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nexperia-my.sharepoint.com/personal/hazwan_binkamaruzzaman_nexperia_com/Documents/ATSN RTR/RTR ATTENDANCE/"/>
    </mc:Choice>
  </mc:AlternateContent>
  <xr:revisionPtr revIDLastSave="1114" documentId="8_{17370793-68DA-4CBC-ACA6-17770805810B}" xr6:coauthVersionLast="47" xr6:coauthVersionMax="47" xr10:uidLastSave="{44DF5C49-2410-48E5-9272-8350EBEBD65D}"/>
  <bookViews>
    <workbookView xWindow="-108" yWindow="-108" windowWidth="23256" windowHeight="13896" xr2:uid="{7954A4B9-60EA-4B84-9AEE-04FE6BF8F787}"/>
  </bookViews>
  <sheets>
    <sheet name="SHIFT A" sheetId="4" r:id="rId1"/>
    <sheet name="SHIFT B" sheetId="5" r:id="rId2"/>
    <sheet name="SHIFT C" sheetId="6" r:id="rId3"/>
    <sheet name="LIST" sheetId="3" state="hidden"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s>
  <definedNames>
    <definedName name="\a">#N/A</definedName>
    <definedName name="\b">#N/A</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W">#REF!</definedName>
    <definedName name="\x">#N/A</definedName>
    <definedName name="\z">[1]B1!#REF!</definedName>
    <definedName name="__">#REF!</definedName>
    <definedName name="___">#REF!</definedName>
    <definedName name="__________________________01_COVER">#REF!</definedName>
    <definedName name="__________________________02_LIST">#REF!</definedName>
    <definedName name="__________________________03_FINAL">#REF!</definedName>
    <definedName name="__________________________04_INVEST">#REF!</definedName>
    <definedName name="__________________________06_DEPRE">#REF!</definedName>
    <definedName name="__________________________07_G_FP_INVEST">#REF!</definedName>
    <definedName name="__________________________08_G_FP_RAMP">#REF!</definedName>
    <definedName name="_________________________01_COVER">#REF!</definedName>
    <definedName name="_________________________02_LIST">#REF!</definedName>
    <definedName name="_________________________03_FINAL">#REF!</definedName>
    <definedName name="_________________________04_INVEST">#REF!</definedName>
    <definedName name="_________________________06_DEPRE">#REF!</definedName>
    <definedName name="_________________________07_G_FP_INVEST">#REF!</definedName>
    <definedName name="_________________________08_G_FP_RAMP">#REF!</definedName>
    <definedName name="________________________01_COVER">#REF!</definedName>
    <definedName name="________________________02_LIST">#REF!</definedName>
    <definedName name="________________________03_FINAL">#REF!</definedName>
    <definedName name="________________________04_INVEST">#REF!</definedName>
    <definedName name="________________________06_DEPRE">#REF!</definedName>
    <definedName name="________________________07_G_FP_INVEST">#REF!</definedName>
    <definedName name="________________________08_G_FP_RAMP">#REF!</definedName>
    <definedName name="_______________________01_COVER">#REF!</definedName>
    <definedName name="_______________________02_LIST">#REF!</definedName>
    <definedName name="_______________________03_FINAL">#REF!</definedName>
    <definedName name="_______________________04_INVEST">#REF!</definedName>
    <definedName name="_______________________06_DEPRE">#REF!</definedName>
    <definedName name="_______________________07_G_FP_INVEST">#REF!</definedName>
    <definedName name="_______________________08_G_FP_RAMP">#REF!</definedName>
    <definedName name="______________________01_COVER">#REF!</definedName>
    <definedName name="______________________02_LIST">#REF!</definedName>
    <definedName name="______________________03_FINAL">#REF!</definedName>
    <definedName name="______________________04_INVEST">#REF!</definedName>
    <definedName name="______________________06_DEPRE">#REF!</definedName>
    <definedName name="______________________07_G_FP_INVEST">#REF!</definedName>
    <definedName name="______________________08_G_FP_RAMP">#REF!</definedName>
    <definedName name="_____________________01_COVER">#REF!</definedName>
    <definedName name="_____________________02_LIST">#REF!</definedName>
    <definedName name="_____________________03_FINAL">#REF!</definedName>
    <definedName name="_____________________04_INVEST">#REF!</definedName>
    <definedName name="_____________________06_DEPRE">#REF!</definedName>
    <definedName name="_____________________07_G_FP_INVEST">#REF!</definedName>
    <definedName name="_____________________08_G_FP_RAMP">#REF!</definedName>
    <definedName name="____________________01_COVER">#REF!</definedName>
    <definedName name="____________________02_LIST">#REF!</definedName>
    <definedName name="____________________03_FINAL">#REF!</definedName>
    <definedName name="____________________04_INVEST">#REF!</definedName>
    <definedName name="____________________06_DEPRE">#REF!</definedName>
    <definedName name="____________________07_G_FP_INVEST">#REF!</definedName>
    <definedName name="____________________08_G_FP_RAMP">#REF!</definedName>
    <definedName name="___________________01_COVER">#REF!</definedName>
    <definedName name="___________________02_LIST">#REF!</definedName>
    <definedName name="___________________03_FINAL">#REF!</definedName>
    <definedName name="___________________04_INVEST">#REF!</definedName>
    <definedName name="___________________06_DEPRE">#REF!</definedName>
    <definedName name="___________________07_G_FP_INVEST">#REF!</definedName>
    <definedName name="___________________08_G_FP_RAMP">#REF!</definedName>
    <definedName name="__________________01_COVER">#REF!</definedName>
    <definedName name="__________________02_LIST">#REF!</definedName>
    <definedName name="__________________03_FINAL">#REF!</definedName>
    <definedName name="__________________04_INVEST">#REF!</definedName>
    <definedName name="__________________06_DEPRE">#REF!</definedName>
    <definedName name="__________________07_G_FP_INVEST">#REF!</definedName>
    <definedName name="__________________08_G_FP_RAMP">#REF!</definedName>
    <definedName name="__________________1991">#REF!</definedName>
    <definedName name="__________________92Q4">#REF!</definedName>
    <definedName name="__________________92SEP">#REF!</definedName>
    <definedName name="__________________CIE2">#REF!</definedName>
    <definedName name="__________________CIE3">#REF!</definedName>
    <definedName name="__________________DAT1">#REF!</definedName>
    <definedName name="__________________DAT10">#REF!</definedName>
    <definedName name="__________________DAT11">#REF!</definedName>
    <definedName name="__________________DAT12">#REF!</definedName>
    <definedName name="__________________DAT13">#REF!</definedName>
    <definedName name="__________________DAT14">#REF!</definedName>
    <definedName name="__________________DAT15">#REF!</definedName>
    <definedName name="__________________DAT2">#REF!</definedName>
    <definedName name="__________________DAT3">#REF!</definedName>
    <definedName name="__________________DAT4">#REF!</definedName>
    <definedName name="__________________DAT5">#REF!</definedName>
    <definedName name="__________________DAT6">#REF!</definedName>
    <definedName name="__________________DAT7">#REF!</definedName>
    <definedName name="__________________DAT8">#REF!</definedName>
    <definedName name="__________________DAT9">#REF!</definedName>
    <definedName name="_________________01_COVER">#REF!</definedName>
    <definedName name="_________________02_LIST">#REF!</definedName>
    <definedName name="_________________03_FINAL">#REF!</definedName>
    <definedName name="_________________04_INVEST">#REF!</definedName>
    <definedName name="_________________06_DEPRE">#REF!</definedName>
    <definedName name="_________________07_G_FP_INVEST">#REF!</definedName>
    <definedName name="_________________08_G_FP_RAMP">#REF!</definedName>
    <definedName name="_________________1991">#REF!</definedName>
    <definedName name="_________________92Q4">#REF!</definedName>
    <definedName name="_________________92SEP">#REF!</definedName>
    <definedName name="_________________CIE2">#REF!</definedName>
    <definedName name="_________________CIE3">#REF!</definedName>
    <definedName name="_________________DAT1">#REF!</definedName>
    <definedName name="_________________DAT10">#REF!</definedName>
    <definedName name="_________________DAT11">#REF!</definedName>
    <definedName name="_________________DAT12">#REF!</definedName>
    <definedName name="_________________DAT13">#REF!</definedName>
    <definedName name="_________________DAT14">#REF!</definedName>
    <definedName name="_________________DAT15">#REF!</definedName>
    <definedName name="_________________DAT2">#REF!</definedName>
    <definedName name="_________________DAT3">#REF!</definedName>
    <definedName name="_________________DAT4">#REF!</definedName>
    <definedName name="_________________DAT5">#REF!</definedName>
    <definedName name="_________________DAT6">#REF!</definedName>
    <definedName name="_________________DAT7">#REF!</definedName>
    <definedName name="_________________DAT8">#REF!</definedName>
    <definedName name="_________________DAT9">#REF!</definedName>
    <definedName name="________________01_COVER">#REF!</definedName>
    <definedName name="________________02_LIST">#REF!</definedName>
    <definedName name="________________03_FINAL">#REF!</definedName>
    <definedName name="________________04_INVEST">#REF!</definedName>
    <definedName name="________________06_DEPRE">#REF!</definedName>
    <definedName name="________________07_G_FP_INVEST">#REF!</definedName>
    <definedName name="________________08_G_FP_RAMP">#REF!</definedName>
    <definedName name="________________1991">#REF!</definedName>
    <definedName name="________________92Q4">#REF!</definedName>
    <definedName name="________________92SEP">#REF!</definedName>
    <definedName name="________________CIE2">#REF!</definedName>
    <definedName name="________________CIE3">#REF!</definedName>
    <definedName name="________________DAT1">#REF!</definedName>
    <definedName name="________________DAT10">#REF!</definedName>
    <definedName name="________________DAT11">#REF!</definedName>
    <definedName name="________________DAT12">#REF!</definedName>
    <definedName name="________________DAT13">#REF!</definedName>
    <definedName name="________________DAT14">#REF!</definedName>
    <definedName name="________________DAT15">#REF!</definedName>
    <definedName name="________________DAT2">#REF!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01_COVER">#REF!</definedName>
    <definedName name="_______________02_LIST">#REF!</definedName>
    <definedName name="_______________03_FINAL">#REF!</definedName>
    <definedName name="_______________04_INVEST">#REF!</definedName>
    <definedName name="_______________06_DEPRE">#REF!</definedName>
    <definedName name="_______________07_G_FP_INVEST">#REF!</definedName>
    <definedName name="_______________08_G_FP_RAMP">#REF!</definedName>
    <definedName name="_______________1991">#REF!</definedName>
    <definedName name="_______________92Q4">#REF!</definedName>
    <definedName name="_______________92SEP">#REF!</definedName>
    <definedName name="_______________CIE2">#REF!</definedName>
    <definedName name="_______________CIE3">#REF!</definedName>
    <definedName name="_______________DAT1">#REF!</definedName>
    <definedName name="_______________DAT10">#REF!</definedName>
    <definedName name="_______________DAT11">#REF!</definedName>
    <definedName name="_______________DAT12">#REF!</definedName>
    <definedName name="_______________DAT13">#REF!</definedName>
    <definedName name="_______________DAT14">#REF!</definedName>
    <definedName name="_______________DAT15">#REF!</definedName>
    <definedName name="_______________DAT2">#REF!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01_COVER">#REF!</definedName>
    <definedName name="______________02_LIST">#REF!</definedName>
    <definedName name="______________03_FINAL">#REF!</definedName>
    <definedName name="______________04_INVEST">#REF!</definedName>
    <definedName name="______________06_DEPRE">#REF!</definedName>
    <definedName name="______________07_G_FP_INVEST">#REF!</definedName>
    <definedName name="______________08_G_FP_RAMP">#REF!</definedName>
    <definedName name="______________1991">#REF!</definedName>
    <definedName name="______________92Q4">#REF!</definedName>
    <definedName name="______________92SEP">#REF!</definedName>
    <definedName name="______________CIE2">#REF!</definedName>
    <definedName name="______________CIE3">#REF!</definedName>
    <definedName name="______________DAT1">#REF!</definedName>
    <definedName name="______________DAT10">#REF!</definedName>
    <definedName name="______________DAT11">#REF!</definedName>
    <definedName name="______________DAT12">#REF!</definedName>
    <definedName name="______________DAT13">#REF!</definedName>
    <definedName name="______________DAT14">#REF!</definedName>
    <definedName name="______________DAT15">#REF!</definedName>
    <definedName name="______________DAT2">#REF!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01_COVER">#REF!</definedName>
    <definedName name="_____________02_LIST">#REF!</definedName>
    <definedName name="_____________03_FINAL">#REF!</definedName>
    <definedName name="_____________04_INVEST">#REF!</definedName>
    <definedName name="_____________06_DEPRE">#REF!</definedName>
    <definedName name="_____________07_G_FP_INVEST">#REF!</definedName>
    <definedName name="_____________08_G_FP_RAMP">#REF!</definedName>
    <definedName name="_____________1991">#REF!</definedName>
    <definedName name="_____________92Q4">#REF!</definedName>
    <definedName name="_____________92SEP">#REF!</definedName>
    <definedName name="_____________CIE2">#REF!</definedName>
    <definedName name="_____________CIE3">#REF!</definedName>
    <definedName name="_____________DAT1">#REF!</definedName>
    <definedName name="_____________DAT10">#REF!</definedName>
    <definedName name="_____________DAT11">#REF!</definedName>
    <definedName name="_____________DAT12">#REF!</definedName>
    <definedName name="_____________DAT13">#REF!</definedName>
    <definedName name="_____________DAT14">#REF!</definedName>
    <definedName name="_____________DAT15">#REF!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01_COVER">#REF!</definedName>
    <definedName name="____________02_LIST">#REF!</definedName>
    <definedName name="____________03_FINAL">#REF!</definedName>
    <definedName name="____________04_INVEST">#REF!</definedName>
    <definedName name="____________06_DEPRE">#REF!</definedName>
    <definedName name="____________07_G_FP_INVEST">#REF!</definedName>
    <definedName name="____________08_G_FP_RAMP">#REF!</definedName>
    <definedName name="____________1991">#REF!</definedName>
    <definedName name="____________92Q4">#REF!</definedName>
    <definedName name="____________92SEP">#REF!</definedName>
    <definedName name="____________CIE2">#REF!</definedName>
    <definedName name="____________CIE3">#REF!</definedName>
    <definedName name="____________DAT1">#REF!</definedName>
    <definedName name="____________DAT10">#REF!</definedName>
    <definedName name="____________DAT11">#REF!</definedName>
    <definedName name="____________DAT12">#REF!</definedName>
    <definedName name="____________DAT13">#REF!</definedName>
    <definedName name="____________DAT14">#REF!</definedName>
    <definedName name="____________DAT15">#REF!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01_COVER">#REF!</definedName>
    <definedName name="___________02_LIST">#REF!</definedName>
    <definedName name="___________03_FINAL">#REF!</definedName>
    <definedName name="___________04_INVEST">#REF!</definedName>
    <definedName name="___________06_DEPRE">#REF!</definedName>
    <definedName name="___________07_G_FP_INVEST">#REF!</definedName>
    <definedName name="___________08_G_FP_RAMP">#REF!</definedName>
    <definedName name="___________1991">#REF!</definedName>
    <definedName name="___________92Q4">#REF!</definedName>
    <definedName name="___________92SEP">#REF!</definedName>
    <definedName name="___________CIE2">#REF!</definedName>
    <definedName name="___________CIE3">#REF!</definedName>
    <definedName name="___________DAT1">#REF!</definedName>
    <definedName name="___________DAT10">#REF!</definedName>
    <definedName name="___________DAT11">#REF!</definedName>
    <definedName name="___________DAT12">#REF!</definedName>
    <definedName name="___________DAT13">#REF!</definedName>
    <definedName name="___________DAT14">#REF!</definedName>
    <definedName name="___________DAT15">#REF!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01_COVER">#REF!</definedName>
    <definedName name="__________02_LIST">#REF!</definedName>
    <definedName name="__________03_FINAL">#REF!</definedName>
    <definedName name="__________04_INVEST">#REF!</definedName>
    <definedName name="__________06_DEPRE">#REF!</definedName>
    <definedName name="__________07_G_FP_INVEST">#REF!</definedName>
    <definedName name="__________08_G_FP_RAMP">#REF!</definedName>
    <definedName name="__________1991">#REF!</definedName>
    <definedName name="__________92Q4">#REF!</definedName>
    <definedName name="__________92SEP">#REF!</definedName>
    <definedName name="__________CIE2">#REF!</definedName>
    <definedName name="__________CIE3">#REF!</definedName>
    <definedName name="__________DAT1">#REF!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01_COVER">#REF!</definedName>
    <definedName name="_________02_LIST">#REF!</definedName>
    <definedName name="_________03_FINAL">#REF!</definedName>
    <definedName name="_________04_INVEST">#REF!</definedName>
    <definedName name="_________06_DEPRE">#REF!</definedName>
    <definedName name="_________07_G_FP_INVEST">#REF!</definedName>
    <definedName name="_________08_G_FP_RAMP">#REF!</definedName>
    <definedName name="_________1991">#REF!</definedName>
    <definedName name="_________92Q4">#REF!</definedName>
    <definedName name="_________92SEP">#REF!</definedName>
    <definedName name="_________CIE2">#REF!</definedName>
    <definedName name="_________CIE3">#REF!</definedName>
    <definedName name="_________DAT1">#REF!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01_COVER">#REF!</definedName>
    <definedName name="________02_LIST">#REF!</definedName>
    <definedName name="________03_FINAL">#REF!</definedName>
    <definedName name="________04_INVEST">#REF!</definedName>
    <definedName name="________06_DEPRE">#REF!</definedName>
    <definedName name="________07_G_FP_INVEST">#REF!</definedName>
    <definedName name="________08_G_FP_RAMP">#REF!</definedName>
    <definedName name="________1991">#REF!</definedName>
    <definedName name="________92Q4">#REF!</definedName>
    <definedName name="________92SEP">#REF!</definedName>
    <definedName name="________CIE2">#REF!</definedName>
    <definedName name="________CIE3">#REF!</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01_COVER">#REF!</definedName>
    <definedName name="_______02_LIST">#REF!</definedName>
    <definedName name="_______03_FINAL">#REF!</definedName>
    <definedName name="_______04_INVEST">#REF!</definedName>
    <definedName name="_______06_DEPRE">#REF!</definedName>
    <definedName name="_______07_G_FP_INVEST">#REF!</definedName>
    <definedName name="_______08_G_FP_RAMP">#REF!</definedName>
    <definedName name="_______1991">#REF!</definedName>
    <definedName name="_______92Q4">#REF!</definedName>
    <definedName name="_______92SEP">#REF!</definedName>
    <definedName name="_______CIE2">#REF!</definedName>
    <definedName name="_______CIE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0">#REF!</definedName>
    <definedName name="______0___0">#REF!</definedName>
    <definedName name="______01_COVER">#REF!</definedName>
    <definedName name="______02_LIST">#REF!</definedName>
    <definedName name="______03_FINAL">#REF!</definedName>
    <definedName name="______04_INVEST">#REF!</definedName>
    <definedName name="______06_DEPRE">#REF!</definedName>
    <definedName name="______07_G_FP_INVEST">#REF!</definedName>
    <definedName name="______08_G_FP_RAMP">#REF!</definedName>
    <definedName name="______1991">#REF!</definedName>
    <definedName name="______92Q4">#REF!</definedName>
    <definedName name="______92SEP">#REF!</definedName>
    <definedName name="______CIE2">#REF!</definedName>
    <definedName name="______CIE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01_COVER">#REF!</definedName>
    <definedName name="_____02_LIST">#REF!</definedName>
    <definedName name="_____03_FINAL">#REF!</definedName>
    <definedName name="_____04_INVEST">#REF!</definedName>
    <definedName name="_____06_DEPRE">#REF!</definedName>
    <definedName name="_____07_G_FP_INVEST">#REF!</definedName>
    <definedName name="_____08_G_FP_RAMP">#REF!</definedName>
    <definedName name="_____1991">#REF!</definedName>
    <definedName name="_____92Q4">#REF!</definedName>
    <definedName name="_____92SEP">#REF!</definedName>
    <definedName name="_____CIE2">#REF!</definedName>
    <definedName name="_____CIE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01_COVER">#REF!</definedName>
    <definedName name="____02_LIST">#REF!</definedName>
    <definedName name="____03_FINAL">#REF!</definedName>
    <definedName name="____04_INVEST">#REF!</definedName>
    <definedName name="____06_DEPRE">#REF!</definedName>
    <definedName name="____07_G_FP_INVEST">#REF!</definedName>
    <definedName name="____08_G_FP_RAMP">#REF!</definedName>
    <definedName name="____14">#REF!</definedName>
    <definedName name="____19">#REF!</definedName>
    <definedName name="____1991">#REF!</definedName>
    <definedName name="____20">#REF!</definedName>
    <definedName name="____92Q4">#REF!</definedName>
    <definedName name="____92SEP">#REF!</definedName>
    <definedName name="____CIE2">#REF!</definedName>
    <definedName name="____CIE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R77_inventory_sum_per_week_by_BL_PL_PMC_sorted">[2]R77_inventory_sum_per_week_by_B!$A$1:$P$23746</definedName>
    <definedName name="____Time_per_Month">#REF!</definedName>
    <definedName name="___01_COVER">#REF!</definedName>
    <definedName name="___02_LIST">#REF!</definedName>
    <definedName name="___03_FINAL">#REF!</definedName>
    <definedName name="___04_INVEST">#REF!</definedName>
    <definedName name="___06_DEPRE">#REF!</definedName>
    <definedName name="___07_G_FP_INVEST">#REF!</definedName>
    <definedName name="___08_G_FP_RAMP">#REF!</definedName>
    <definedName name="___1_01_COVER">#REF!</definedName>
    <definedName name="___1991">#REF!</definedName>
    <definedName name="___2_02_LIST">#REF!</definedName>
    <definedName name="___3_03_FINAL">#REF!</definedName>
    <definedName name="___92Q4">#REF!</definedName>
    <definedName name="___92SEP">#REF!</definedName>
    <definedName name="___CIE2">#REF!</definedName>
    <definedName name="___CIE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R77_inventory_sum_per_week_by_BL_PL_PMC_sorted">[2]R77_inventory_sum_per_week_by_B!$A$1:$P$23746</definedName>
    <definedName name="__01_COVER">#REF!</definedName>
    <definedName name="__02_LIST">#REF!</definedName>
    <definedName name="__03_FINAL">#REF!</definedName>
    <definedName name="__04_INVEST">#REF!</definedName>
    <definedName name="__06_DEPRE">#REF!</definedName>
    <definedName name="__07_G_FP_INVEST">#REF!</definedName>
    <definedName name="__08_G_FP_RAMP">#REF!</definedName>
    <definedName name="__1_01_COVER">#REF!</definedName>
    <definedName name="__10P1B1_EQP_LST">#REF!</definedName>
    <definedName name="__11P1B2_EQP_LST">#REF!</definedName>
    <definedName name="__123Graph_XMSHREGPH" hidden="1">[3]MKT98!#REF!</definedName>
    <definedName name="__1991">#REF!</definedName>
    <definedName name="__2_02_LIST">#REF!</definedName>
    <definedName name="__3_03_FINAL">#REF!</definedName>
    <definedName name="__4_04_INVEST">#REF!</definedName>
    <definedName name="__5_04_INVEST">#REF!</definedName>
    <definedName name="__5_06_DEPRE">#REF!</definedName>
    <definedName name="__6_06_DEPRE">#REF!</definedName>
    <definedName name="__6_07_G_FP_INVEST">#REF!</definedName>
    <definedName name="__7_07_G_FP_INVEST">#REF!</definedName>
    <definedName name="__7_08_G_FP_RAMP">#REF!</definedName>
    <definedName name="__8_08_G_FP_RAMP">#REF!</definedName>
    <definedName name="__92Q4">#REF!</definedName>
    <definedName name="__92SEP">#REF!</definedName>
    <definedName name="__9EQUIP_P1A_APPRD">#REF!</definedName>
    <definedName name="__CIE2">#REF!</definedName>
    <definedName name="__CIE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d1">#REF!</definedName>
    <definedName name="__DemandLoad">TRUE</definedName>
    <definedName name="__End1">#REF!</definedName>
    <definedName name="__End10">'[4]Graph G&amp;A as % of Sales'!$N$29</definedName>
    <definedName name="__End11">'[4]Scorecard R&amp;D'!$M$14</definedName>
    <definedName name="__End12">'[4]Graph R&amp;D'!$N$29</definedName>
    <definedName name="__End13">'[4]Scorecard R&amp;D as % of Sales'!$M$14</definedName>
    <definedName name="__End14">'[4]Graph R&amp;D as % of Sales'!$N$29</definedName>
    <definedName name="__End15">'[4]Scorecard BLdev'!$M$14</definedName>
    <definedName name="__End16">'[4]Graph BLdev'!$N$29</definedName>
    <definedName name="__End17">'[4]Scorecard BLdev as % of Sales'!$M$14</definedName>
    <definedName name="__End18">'[4]Graph BLdev as % of Sales'!$N$29</definedName>
    <definedName name="__End19">'[4]Scorecard BLov'!$M$14</definedName>
    <definedName name="__End2">#REF!</definedName>
    <definedName name="__End20">'[4]Scorecard BLov'!$M$14</definedName>
    <definedName name="__End21">'[4]Scorecard BLov as % of Sales'!$M$14</definedName>
    <definedName name="__End22">'[4]Graph BLov as % of sales'!$N$29</definedName>
    <definedName name="__End23">'[4]Scorecard IFO'!$M$14</definedName>
    <definedName name="__End24">'[4]Graph IFO'!$N$29</definedName>
    <definedName name="__End25">'[4]Scorecard IFO as % of Sales'!$M$14</definedName>
    <definedName name="__End26">'[4]Graph IFO as % of Sales'!$N$29</definedName>
    <definedName name="__End27">'[4]Scorecard Stocks'!$M$14</definedName>
    <definedName name="__End28">'[4]Graph Stocks'!$N$29</definedName>
    <definedName name="__End29">'[4]Scorecard Stocks as % runrate'!$M$14</definedName>
    <definedName name="__End3">#REF!</definedName>
    <definedName name="__End30">'[4]Graph Stocks as % of runrate'!$N$29</definedName>
    <definedName name="__End4">'[4]Graph GM'!$N$29</definedName>
    <definedName name="__End5">'[4]Scorecard GM as % of Sales'!$M$14</definedName>
    <definedName name="__End6">'[4]Graph GM as % of Sales'!$N$29</definedName>
    <definedName name="__End7">'[4]Scorecard G&amp;A'!$M$14</definedName>
    <definedName name="__End8">'[4]Graph G&amp;A'!$N$29</definedName>
    <definedName name="__End9">'[4]Scorecard R&amp;D as % of Sales'!$M$14</definedName>
    <definedName name="__oee1">#REF!</definedName>
    <definedName name="__oee2">#REF!</definedName>
    <definedName name="__oee3">#REF!</definedName>
    <definedName name="__oee4">#REF!</definedName>
    <definedName name="__oee5">#REF!</definedName>
    <definedName name="__oee6">#REF!</definedName>
    <definedName name="__oee7">#REF!</definedName>
    <definedName name="__oee8">#REF!</definedName>
    <definedName name="__OUT1">#N/A</definedName>
    <definedName name="__OUT2">[5]EXPENSE!#REF!</definedName>
    <definedName name="__PL1">#N/A</definedName>
    <definedName name="__PL2">#N/A</definedName>
    <definedName name="__po1">#REF!</definedName>
    <definedName name="__po2">#REF!</definedName>
    <definedName name="__po4">#REF!</definedName>
    <definedName name="__po6">#REF!</definedName>
    <definedName name="__po9">#REF!</definedName>
    <definedName name="__py2">#REF!</definedName>
    <definedName name="__py22">[6]Sheet1!$A:$B</definedName>
    <definedName name="__py23">[6]Sheet5!$A:$B</definedName>
    <definedName name="__PY3">#REF!</definedName>
    <definedName name="__py5">#REF!</definedName>
    <definedName name="__R77_inventory_sum_per_week_by_BL_PL_PMC_sorted">[2]R77_inventory_sum_per_week_by_B!$A$1:$P$23746</definedName>
    <definedName name="__SUM1">[7]MKT98!$B$575:$AL$678</definedName>
    <definedName name="__SUM2">[7]MKT98!$B$679:$AL$679</definedName>
    <definedName name="__SUM3">[8]MKT98!$B$575:$AL$678</definedName>
    <definedName name="__vol1">#REF!</definedName>
    <definedName name="__vol2">#REF!</definedName>
    <definedName name="_01_COVER">#REF!</definedName>
    <definedName name="_02_LIST">#REF!</definedName>
    <definedName name="_03_FINAL">#REF!</definedName>
    <definedName name="_04_INVEST">#REF!</definedName>
    <definedName name="_06_DEPRE">#REF!</definedName>
    <definedName name="_07_G_FP_INVEST">#REF!</definedName>
    <definedName name="_08_G_FP_RAMP">#REF!</definedName>
    <definedName name="_1" hidden="1">#REF!</definedName>
    <definedName name="_1___________________ALLOW._HEADER">#REF!</definedName>
    <definedName name="_1__________ALLOW._HEADER">#REF!</definedName>
    <definedName name="_1___ALLOW._HEADER">#REF!</definedName>
    <definedName name="_1__ALLOW._HEADER">#REF!</definedName>
    <definedName name="_1_0_F" hidden="1">#REF!</definedName>
    <definedName name="_1_01_COVER">#REF!</definedName>
    <definedName name="_10__________________EQUIP_P1A_APPRD">#REF!</definedName>
    <definedName name="_10_________EQUIP_P1A_APPRD">#REF!</definedName>
    <definedName name="_10__EQUIP_P1A_APPRD">#REF!</definedName>
    <definedName name="_10_06_DEPRE">#REF!</definedName>
    <definedName name="_10_1991">#REF!</definedName>
    <definedName name="_10_92SEP">#REF!</definedName>
    <definedName name="_10_EQUIP_P1A_APPRD">#REF!</definedName>
    <definedName name="_100_____CHANGE_FORM">#REF!</definedName>
    <definedName name="_101_____EQUIP_P1A_APPRD">#REF!</definedName>
    <definedName name="_102_____P1B1_EQP_LST">#REF!</definedName>
    <definedName name="_103_____P1B2_EQP_LST">#REF!</definedName>
    <definedName name="_104_____PET_HEADER">#REF!</definedName>
    <definedName name="_105_____REEL_TRAILER">#REF!</definedName>
    <definedName name="_106____ALLOW._HEADER">#REF!</definedName>
    <definedName name="_107____CHANGE_FORM">#REF!</definedName>
    <definedName name="_108____EQUIP_P1A_APPRD">#REF!</definedName>
    <definedName name="_109____P1B1_EQP_LST">#REF!</definedName>
    <definedName name="_10CHANGE_FORM">#REF!</definedName>
    <definedName name="_10EDITION_AGRATE">#REF!</definedName>
    <definedName name="_10P1B1_EQP_LST">#REF!</definedName>
    <definedName name="_10P1B2_EQP_LST">#REF!</definedName>
    <definedName name="_11">#REF!</definedName>
    <definedName name="_11__________________P1B1_EQP_LST">#REF!</definedName>
    <definedName name="_11_________P1B1_EQP_LST">#REF!</definedName>
    <definedName name="_11__P1B1_EQP_LST">#REF!</definedName>
    <definedName name="_11_P1B1_EQP_LST">#REF!</definedName>
    <definedName name="_110____P1B2_EQP_LST">#REF!</definedName>
    <definedName name="_111____PET_HEADER">#REF!</definedName>
    <definedName name="_112____REEL_TRAILER">#REF!</definedName>
    <definedName name="_11ALLOW._HEADER">#REF!</definedName>
    <definedName name="_11CHANGE_FORM">#REF!</definedName>
    <definedName name="_11EDITION_ALLEMAG">#REF!</definedName>
    <definedName name="_11P1B2_EQP_LST">#REF!</definedName>
    <definedName name="_12__________________P1B2_EQP_LST">#REF!</definedName>
    <definedName name="_12_________P1B2_EQP_LST">#REF!</definedName>
    <definedName name="_12__P1B2_EQP_LST">#REF!</definedName>
    <definedName name="_12_04_INVEST">#REF!</definedName>
    <definedName name="_12_07_G_FP_INVEST">#REF!</definedName>
    <definedName name="_12_92Q4">#REF!</definedName>
    <definedName name="_12_P1B2_EQP_LST">#REF!</definedName>
    <definedName name="_12CHANGE_FORM">#REF!</definedName>
    <definedName name="_12EDITION_AUSTRAL">#REF!</definedName>
    <definedName name="_12EQUIP_P1A_APPRD">#REF!</definedName>
    <definedName name="_13__________________PET_HEADER">#REF!</definedName>
    <definedName name="_13_________PET_HEADER">#REF!</definedName>
    <definedName name="_13__PET_HEADER">#REF!</definedName>
    <definedName name="_13_0_F" hidden="1">#REF!</definedName>
    <definedName name="_13_PET_HEADER">#REF!</definedName>
    <definedName name="_13EDITION_BHQ">#REF!</definedName>
    <definedName name="_13EQUIP_P1A_APPRD">#REF!</definedName>
    <definedName name="_13P1B1_EQP_LST">#REF!</definedName>
    <definedName name="_14__________________REEL_TRAILER">#REF!</definedName>
    <definedName name="_14_________REEL_TRAILER">#REF!</definedName>
    <definedName name="_14__REEL_TRAILER">#REF!</definedName>
    <definedName name="_14_08_G_FP_RAMP">#REF!</definedName>
    <definedName name="_14_92SEP">#REF!</definedName>
    <definedName name="_14_REEL_TRAILER">#REF!</definedName>
    <definedName name="_14EDITION_CANADA">#REF!</definedName>
    <definedName name="_14P1B1_EQP_LST">#REF!</definedName>
    <definedName name="_14P1B2_EQP_LST">#REF!</definedName>
    <definedName name="_15_________________ALLOW._HEADER">#REF!</definedName>
    <definedName name="_15________ALLOW._HEADER">#REF!</definedName>
    <definedName name="_15_06_DEPRE">#REF!</definedName>
    <definedName name="_15_1991">#REF!</definedName>
    <definedName name="_15_92SEP">#REF!</definedName>
    <definedName name="_15_ALLOW._HEADER">#REF!</definedName>
    <definedName name="_15EDITION_CATANE">#REF!</definedName>
    <definedName name="_15P1B2_EQP_LST">#REF!</definedName>
    <definedName name="_15PET_HEADER">#REF!</definedName>
    <definedName name="_16_________________CHANGE_FORM">#REF!</definedName>
    <definedName name="_16________CHANGE_FORM">#REF!</definedName>
    <definedName name="_16_92Q4">#REF!</definedName>
    <definedName name="_16_CHANGE_FORM">#REF!</definedName>
    <definedName name="_16ALLOW._HEADER">#REF!</definedName>
    <definedName name="_16EDITION_ESPAGNE">#REF!</definedName>
    <definedName name="_16PET_HEADER">#REF!</definedName>
    <definedName name="_16REEL_TRAILER">#REF!</definedName>
    <definedName name="_17_________________EQUIP_P1A_APPRD">#REF!</definedName>
    <definedName name="_17________EQUIP_P1A_APPRD">#REF!</definedName>
    <definedName name="_17_92SEP">#REF!</definedName>
    <definedName name="_17_EQUIP_P1A_APPRD">#REF!</definedName>
    <definedName name="_17CHANGE_FORM">#REF!</definedName>
    <definedName name="_17EDITION_FINLAND">#REF!</definedName>
    <definedName name="_17REEL_TRAILER">#REF!</definedName>
    <definedName name="_18_________________P1B1_EQP_LST">#REF!</definedName>
    <definedName name="_18________P1B1_EQP_LST">#REF!</definedName>
    <definedName name="_18_07_G_FP_INVEST">#REF!</definedName>
    <definedName name="_18_92SEP">#REF!</definedName>
    <definedName name="_18_P1B1_EQP_LST">#REF!</definedName>
    <definedName name="_18ALLOW._HEADER">#REF!</definedName>
    <definedName name="_18EDITION_H.KONG">#REF!</definedName>
    <definedName name="_18EQUIP_P1A_APPRD">#REF!</definedName>
    <definedName name="_19_________________P1B2_EQP_LST">#REF!</definedName>
    <definedName name="_19________P1B2_EQP_LST">#REF!</definedName>
    <definedName name="_19_P1B2_EQP_LST">#REF!</definedName>
    <definedName name="_1991">#REF!</definedName>
    <definedName name="_19CHANGE_FORM">#REF!</definedName>
    <definedName name="_19EDITION_INDE">#REF!</definedName>
    <definedName name="_19P1B1_EQP_LST">#REF!</definedName>
    <definedName name="_1ALLOW._HEADER">#REF!</definedName>
    <definedName name="_1CHANGE_FORM">#REF!</definedName>
    <definedName name="_2___________________CHANGE_FORM">#REF!</definedName>
    <definedName name="_2__________CHANGE_FORM">#REF!</definedName>
    <definedName name="_2___CHANGE_FORM">#REF!</definedName>
    <definedName name="_2__CHANGE_FORM">#REF!</definedName>
    <definedName name="_2_0_F" hidden="1">#REF!</definedName>
    <definedName name="_2_01_COVER">#REF!</definedName>
    <definedName name="_2_02_LIST">#REF!</definedName>
    <definedName name="_20_________________PET_HEADER">#REF!</definedName>
    <definedName name="_20________PET_HEADER">#REF!</definedName>
    <definedName name="_20_PET_HEADER">#REF!</definedName>
    <definedName name="_2002___LM__01">#REF!</definedName>
    <definedName name="_2002___LM__02">#REF!</definedName>
    <definedName name="_2002___LM__03">#REF!</definedName>
    <definedName name="_2002___LM__04">#REF!</definedName>
    <definedName name="_2002___LM__05">#REF!</definedName>
    <definedName name="_2002___LM__06">#REF!</definedName>
    <definedName name="_2002___LM__07">#REF!</definedName>
    <definedName name="_2002___LM__08">#REF!</definedName>
    <definedName name="_2002___LM__09">#REF!</definedName>
    <definedName name="_2002___LM__10">#REF!</definedName>
    <definedName name="_2002___LM__11">#REF!</definedName>
    <definedName name="_2002___LM__12">#REF!</definedName>
    <definedName name="_2003___LM__01">#REF!</definedName>
    <definedName name="_2003___LM__02">#REF!</definedName>
    <definedName name="_2003___LM__03">#REF!</definedName>
    <definedName name="_20ALLOW._HEADER">#REF!</definedName>
    <definedName name="_20CHANGE_FORM">#REF!</definedName>
    <definedName name="_20EDITION_INMOS">#REF!</definedName>
    <definedName name="_20EQUIP_P1A_APPRD">#REF!</definedName>
    <definedName name="_20P1B2_EQP_LST">#REF!</definedName>
    <definedName name="_21_________________REEL_TRAILER">#REF!</definedName>
    <definedName name="_21________REEL_TRAILER">#REF!</definedName>
    <definedName name="_21_08_G_FP_RAMP">#REF!</definedName>
    <definedName name="_21_REEL_TRAILER">#REF!</definedName>
    <definedName name="_21EDITION_ISRAEL">#REF!</definedName>
    <definedName name="_21P1B1_EQP_LST">#REF!</definedName>
    <definedName name="_21PET_HEADER">#REF!</definedName>
    <definedName name="_22________________ALLOW._HEADER">#REF!</definedName>
    <definedName name="_22_______ALLOW._HEADER">#REF!</definedName>
    <definedName name="_22_1991">#REF!</definedName>
    <definedName name="_22CHANGE_FORM">#REF!</definedName>
    <definedName name="_22EDITION_JAPON">#REF!</definedName>
    <definedName name="_22EQUIP_P1A_APPRD">#REF!</definedName>
    <definedName name="_22P1B2_EQP_LST">#REF!</definedName>
    <definedName name="_22REEL_TRAILER">#REF!</definedName>
    <definedName name="_23________________CHANGE_FORM">#REF!</definedName>
    <definedName name="_23_______CHANGE_FORM">#REF!</definedName>
    <definedName name="_23_92Q4">#REF!</definedName>
    <definedName name="_23EDITION_MALTE">#REF!</definedName>
    <definedName name="_24________________EQUIP_P1A_APPRD">#REF!</definedName>
    <definedName name="_24_______EQUIP_P1A_APPRD">#REF!</definedName>
    <definedName name="_24EDITION_MAROC">#REF!</definedName>
    <definedName name="_24EQUIP_P1A_APPRD">#REF!</definedName>
    <definedName name="_24P1B1_EQP_LST">#REF!</definedName>
    <definedName name="_24PET_HEADER">#REF!</definedName>
    <definedName name="_25________________P1B1_EQP_LST">#REF!</definedName>
    <definedName name="_25_______P1B1_EQP_LST">#REF!</definedName>
    <definedName name="_25EDITION_METAFLO">#REF!</definedName>
    <definedName name="_26________________P1B2_EQP_LST">#REF!</definedName>
    <definedName name="_26_______P1B2_EQP_LST">#REF!</definedName>
    <definedName name="_26_92SEP">#REF!</definedName>
    <definedName name="_266154_001">#REF!</definedName>
    <definedName name="_26EDITION_MUAR">#REF!</definedName>
    <definedName name="_26P1B1_EQP_LST">#REF!</definedName>
    <definedName name="_26P1B2_EQP_LST">#REF!</definedName>
    <definedName name="_26REEL_TRAILER">#REF!</definedName>
    <definedName name="_27________________PET_HEADER">#REF!</definedName>
    <definedName name="_27_______PET_HEADER">#REF!</definedName>
    <definedName name="_27ALLOW._HEADER">#REF!</definedName>
    <definedName name="_27EDITION_NVBRANC">#REF!</definedName>
    <definedName name="_27PET_HEADER">#REF!</definedName>
    <definedName name="_28________________REEL_TRAILER">#REF!</definedName>
    <definedName name="_28_______REEL_TRAILER">#REF!</definedName>
    <definedName name="_28EDITION_NVHOLLA">#REF!</definedName>
    <definedName name="_28P1B2_EQP_LST">#REF!</definedName>
    <definedName name="_28REEL_TRAILER">#REF!</definedName>
    <definedName name="_29_______________ALLOW._HEADER">#REF!</definedName>
    <definedName name="_29______ALLOW._HEADER">#REF!</definedName>
    <definedName name="_29EDITION_SAS">#REF!</definedName>
    <definedName name="_29PET_HEADER">#REF!</definedName>
    <definedName name="_2CHANGE_FORM">#REF!</definedName>
    <definedName name="_3___________________EQUIP_P1A_APPRD">#REF!</definedName>
    <definedName name="_3__________EQUIP_P1A_APPRD">#REF!</definedName>
    <definedName name="_3___EQUIP_P1A_APPRD">#REF!</definedName>
    <definedName name="_3__EQUIP_P1A_APPRD">#REF!</definedName>
    <definedName name="_3_01_COVER">#REF!</definedName>
    <definedName name="_3_03_FINAL">#REF!</definedName>
    <definedName name="_30_______________CHANGE_FORM">#REF!</definedName>
    <definedName name="_30______CHANGE_FORM">#REF!</definedName>
    <definedName name="_30CHANGE_FORM">#REF!</definedName>
    <definedName name="_30EDITION_SINGA">#REF!</definedName>
    <definedName name="_30PET_HEADER">#REF!</definedName>
    <definedName name="_31_______________EQUIP_P1A_APPRD">#REF!</definedName>
    <definedName name="_31______EQUIP_P1A_APPRD">#REF!</definedName>
    <definedName name="_31EDITION_SUEDE">#REF!</definedName>
    <definedName name="_32_______________P1B1_EQP_LST">#REF!</definedName>
    <definedName name="_32______P1B1_EQP_LST">#REF!</definedName>
    <definedName name="_32EDITION_SUISSE">#REF!</definedName>
    <definedName name="_32REEL_TRAILER">#REF!</definedName>
    <definedName name="_33_______________P1B2_EQP_LST">#REF!</definedName>
    <definedName name="_33______P1B2_EQP_LST">#REF!</definedName>
    <definedName name="_33EDITION_UK">#REF!</definedName>
    <definedName name="_33EQUIP_P1A_APPRD">#REF!</definedName>
    <definedName name="_34_______________PET_HEADER">#REF!</definedName>
    <definedName name="_34______PET_HEADER">#REF!</definedName>
    <definedName name="_34EDITION_USACRN">#REF!</definedName>
    <definedName name="_35_______________REEL_TRAILER">#REF!</definedName>
    <definedName name="_35______REEL_TRAILER">#REF!</definedName>
    <definedName name="_35EDITION_USARB">#REF!</definedName>
    <definedName name="_36______________ALLOW._HEADER">#REF!</definedName>
    <definedName name="_36_____ALLOW._HEADER">#REF!</definedName>
    <definedName name="_36EQUIP_P1A_APPRD">#REF!</definedName>
    <definedName name="_36P1B1_EQP_LST">#REF!</definedName>
    <definedName name="_37______________CHANGE_FORM">#REF!</definedName>
    <definedName name="_37_____CHANGE_FORM">#REF!</definedName>
    <definedName name="_37P1B1_EQP_LST">#REF!</definedName>
    <definedName name="_38______________EQUIP_P1A_APPRD">#REF!</definedName>
    <definedName name="_38_____EQUIP_P1A_APPRD">#REF!</definedName>
    <definedName name="_38P1B2_EQP_LST">#REF!</definedName>
    <definedName name="_39______________P1B1_EQP_LST">#REF!</definedName>
    <definedName name="_39_____P1B1_EQP_LST">#REF!</definedName>
    <definedName name="_39P1B2_EQP_LST">#REF!</definedName>
    <definedName name="_39RETOUR_MENU">#REF!</definedName>
    <definedName name="_3CHANGE_FORM">#REF!</definedName>
    <definedName name="_3PET_HEADER">#REF!</definedName>
    <definedName name="_4___________________P1B1_EQP_LST">#REF!</definedName>
    <definedName name="_4__________P1B1_EQP_LST">#REF!</definedName>
    <definedName name="_4___P1B1_EQP_LST">#REF!</definedName>
    <definedName name="_4__P1B1_EQP_LST">#REF!</definedName>
    <definedName name="_4_02_LIST">#REF!</definedName>
    <definedName name="_4_04_INVEST">#REF!</definedName>
    <definedName name="_40______________P1B2_EQP_LST">#REF!</definedName>
    <definedName name="_40_____P1B2_EQP_LST">#REF!</definedName>
    <definedName name="_40PET_HEADER">#REF!</definedName>
    <definedName name="_41______________PET_HEADER">#REF!</definedName>
    <definedName name="_41_____PET_HEADER">#REF!</definedName>
    <definedName name="_41REEL_TRAILER">#REF!</definedName>
    <definedName name="_42______________REEL_TRAILER">#REF!</definedName>
    <definedName name="_42_____REEL_TRAILER">#REF!</definedName>
    <definedName name="_43_____________ALLOW._HEADER">#REF!</definedName>
    <definedName name="_43____ALLOW._HEADER">#REF!</definedName>
    <definedName name="_44_____________CHANGE_FORM">#REF!</definedName>
    <definedName name="_44____CHANGE_FORM">#REF!</definedName>
    <definedName name="_45_____________EQUIP_P1A_APPRD">#REF!</definedName>
    <definedName name="_45____EQUIP_P1A_APPRD">#REF!</definedName>
    <definedName name="_46_____________P1B1_EQP_LST">#REF!</definedName>
    <definedName name="_46____P1B1_EQP_LST">#REF!</definedName>
    <definedName name="_47_____________P1B2_EQP_LST">#REF!</definedName>
    <definedName name="_47____P1B2_EQP_LST">#REF!</definedName>
    <definedName name="_48_____________PET_HEADER">#REF!</definedName>
    <definedName name="_48____PET_HEADER">#REF!</definedName>
    <definedName name="_49_____________REEL_TRAILER">#REF!</definedName>
    <definedName name="_49____REEL_TRAILER">#REF!</definedName>
    <definedName name="_4CHANGE_FORM">#REF!</definedName>
    <definedName name="_4REEL_TRAILER">#REF!</definedName>
    <definedName name="_5___________________P1B2_EQP_LST">#REF!</definedName>
    <definedName name="_5__________P1B2_EQP_LST">#REF!</definedName>
    <definedName name="_5___P1B2_EQP_LST">#REF!</definedName>
    <definedName name="_5__P1B2_EQP_LST">#REF!</definedName>
    <definedName name="_5_04_INVEST">#REF!</definedName>
    <definedName name="_5_06_DEPRE">#REF!</definedName>
    <definedName name="_50____________ALLOW._HEADER">#REF!</definedName>
    <definedName name="_50___ALLOW._HEADER">#REF!</definedName>
    <definedName name="_51____________CHANGE_FORM">#REF!</definedName>
    <definedName name="_51___CHANGE_FORM">#REF!</definedName>
    <definedName name="_52____________EQUIP_P1A_APPRD">#REF!</definedName>
    <definedName name="_52___EQUIP_P1A_APPRD">#REF!</definedName>
    <definedName name="_53____________P1B1_EQP_LST">#REF!</definedName>
    <definedName name="_53___P1B1_EQP_LST">#REF!</definedName>
    <definedName name="_54____________P1B2_EQP_LST">#REF!</definedName>
    <definedName name="_54___P1B2_EQP_LST">#REF!</definedName>
    <definedName name="_55____________PET_HEADER">#REF!</definedName>
    <definedName name="_55___PET_HEADER">#REF!</definedName>
    <definedName name="_56____________REEL_TRAILER">#REF!</definedName>
    <definedName name="_56___REEL_TRAILER">#REF!</definedName>
    <definedName name="_57___________ALLOW._HEADER">#REF!</definedName>
    <definedName name="_57__ALLOW._HEADER">#REF!</definedName>
    <definedName name="_58___________CHANGE_FORM">#REF!</definedName>
    <definedName name="_58__CHANGE_FORM">#REF!</definedName>
    <definedName name="_59___________EQUIP_P1A_APPRD">#REF!</definedName>
    <definedName name="_59__EQUIP_P1A_APPRD">#REF!</definedName>
    <definedName name="_6___________________PET_HEADER">#REF!</definedName>
    <definedName name="_6__________PET_HEADER">#REF!</definedName>
    <definedName name="_6___PET_HEADER">#REF!</definedName>
    <definedName name="_6__PET_HEADER">#REF!</definedName>
    <definedName name="_6_02_LIST">#REF!</definedName>
    <definedName name="_6_03_FINAL">#REF!</definedName>
    <definedName name="_6_06_DEPRE">#REF!</definedName>
    <definedName name="_6_07_G_FP_INVEST">#REF!</definedName>
    <definedName name="_60___________P1B1_EQP_LST">#REF!</definedName>
    <definedName name="_60__P1B1_EQP_LST">#REF!</definedName>
    <definedName name="_61___________P1B2_EQP_LST">#REF!</definedName>
    <definedName name="_61__P1B2_EQP_LST">#REF!</definedName>
    <definedName name="_62___________PET_HEADER">#REF!</definedName>
    <definedName name="_62__PET_HEADER">#REF!</definedName>
    <definedName name="_63___________REEL_TRAILER">#REF!</definedName>
    <definedName name="_63__REEL_TRAILER">#REF!</definedName>
    <definedName name="_64__________ALLOW._HEADER">#REF!</definedName>
    <definedName name="_64_ALLOW._HEADER">#REF!</definedName>
    <definedName name="_65__________CHANGE_FORM">#REF!</definedName>
    <definedName name="_65_CHANGE_FORM">#REF!</definedName>
    <definedName name="_66__________EQUIP_P1A_APPRD">#REF!</definedName>
    <definedName name="_66_EQUIP_P1A_APPRD">#REF!</definedName>
    <definedName name="_67__________P1B1_EQP_LST">#REF!</definedName>
    <definedName name="_67_P1B1_EQP_LST">#REF!</definedName>
    <definedName name="_68__________P1B2_EQP_LST">#REF!</definedName>
    <definedName name="_68_P1B2_EQP_LST">#REF!</definedName>
    <definedName name="_69__________PET_HEADER">#REF!</definedName>
    <definedName name="_69_PET_HEADER">#REF!</definedName>
    <definedName name="_699400">#REF!</definedName>
    <definedName name="_7___________________REEL_TRAILER">#REF!</definedName>
    <definedName name="_7__________REEL_TRAILER">#REF!</definedName>
    <definedName name="_7___REEL_TRAILER">#REF!</definedName>
    <definedName name="_7__REEL_TRAILER">#REF!</definedName>
    <definedName name="_7_07_G_FP_INVEST">#REF!</definedName>
    <definedName name="_7_08_G_FP_RAMP">#REF!</definedName>
    <definedName name="_70__________REEL_TRAILER">#REF!</definedName>
    <definedName name="_70_REEL_TRAILER">#REF!</definedName>
    <definedName name="_71_________ALLOW._HEADER">#REF!</definedName>
    <definedName name="_72_________CHANGE_FORM">#REF!</definedName>
    <definedName name="_73_________EQUIP_P1A_APPRD">#REF!</definedName>
    <definedName name="_74_________P1B1_EQP_LST">#REF!</definedName>
    <definedName name="_75_________P1B2_EQP_LST">#REF!</definedName>
    <definedName name="_76_________PET_HEADER">#REF!</definedName>
    <definedName name="_77_________REEL_TRAILER">#REF!</definedName>
    <definedName name="_78________ALLOW._HEADER">#REF!</definedName>
    <definedName name="_79________CHANGE_FORM">#REF!</definedName>
    <definedName name="_8__________________ALLOW._HEADER">#REF!</definedName>
    <definedName name="_8_________ALLOW._HEADER">#REF!</definedName>
    <definedName name="_8__ALLOW._HEADER">#REF!</definedName>
    <definedName name="_8_04_INVEST">#REF!</definedName>
    <definedName name="_8_08_G_FP_RAMP">#REF!</definedName>
    <definedName name="_8_1991">#REF!</definedName>
    <definedName name="_8_ALLOW._HEADER">#REF!</definedName>
    <definedName name="_80________EQUIP_P1A_APPRD">#REF!</definedName>
    <definedName name="_81________P1B1_EQP_LST">#REF!</definedName>
    <definedName name="_82________P1B2_EQP_LST">#REF!</definedName>
    <definedName name="_83________PET_HEADER">#REF!</definedName>
    <definedName name="_84________REEL_TRAILER">#REF!</definedName>
    <definedName name="_85_______ALLOW._HEADER">#REF!</definedName>
    <definedName name="_86_______CHANGE_FORM">#REF!</definedName>
    <definedName name="_87_______EQUIP_P1A_APPRD">#REF!</definedName>
    <definedName name="_88_______P1B1_EQP_LST">#REF!</definedName>
    <definedName name="_89_______P1B2_EQP_LST">#REF!</definedName>
    <definedName name="_8ALLOW._HEADER">#REF!</definedName>
    <definedName name="_8EDITIN_USARB">#REF!</definedName>
    <definedName name="_8EQUIP_P1A_APPRD">#REF!</definedName>
    <definedName name="_9__________________CHANGE_FORM">#REF!</definedName>
    <definedName name="_9_________CHANGE_FORM">#REF!</definedName>
    <definedName name="_9__CHANGE_FORM">#REF!</definedName>
    <definedName name="_9_03_FINAL">#REF!</definedName>
    <definedName name="_9_92Q4">#REF!</definedName>
    <definedName name="_9_CHANGE_FORM">#REF!</definedName>
    <definedName name="_90_______PET_HEADER">#REF!</definedName>
    <definedName name="_91_______REEL_TRAILER">#REF!</definedName>
    <definedName name="_92______ALLOW._HEADER">#REF!</definedName>
    <definedName name="_92Q4">#REF!</definedName>
    <definedName name="_92SEP">#REF!</definedName>
    <definedName name="_93______CHANGE_FORM">#REF!</definedName>
    <definedName name="_94______EQUIP_P1A_APPRD">#REF!</definedName>
    <definedName name="_95______P1B1_EQP_LST">#REF!</definedName>
    <definedName name="_96______P1B2_EQP_LST">#REF!</definedName>
    <definedName name="_97______PET_HEADER">#REF!</definedName>
    <definedName name="_98______REEL_TRAILER">#REF!</definedName>
    <definedName name="_99_____ALLOW._HEADER">#REF!</definedName>
    <definedName name="_9EDITION_ACCENT">#REF!</definedName>
    <definedName name="_9EQUIP_P1A_APPRD">#REF!</definedName>
    <definedName name="_9P1B1_EQP_LST">#REF!</definedName>
    <definedName name="_A70000">#REF!</definedName>
    <definedName name="_Activity_code_analysis">#REF!</definedName>
    <definedName name="_b___Time_per_Month_Multichip">#REF!</definedName>
    <definedName name="_B600360">#REF!</definedName>
    <definedName name="_B600720">#REF!</definedName>
    <definedName name="_BUD01">#REF!</definedName>
    <definedName name="_C">#REF!</definedName>
    <definedName name="_CIE2">#REF!</definedName>
    <definedName name="_CIE3">#REF!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1">#REF!</definedName>
    <definedName name="_DEC2">[9]Sheet1!$BZ$1</definedName>
    <definedName name="_ded1">#REF!</definedName>
    <definedName name="_DIA02">"="</definedName>
    <definedName name="_e1">'[10]75EX'!$BN$921</definedName>
    <definedName name="_e2">'[10]75EX'!$BS$921</definedName>
    <definedName name="_e6">'[10]75EX'!$BX$921</definedName>
    <definedName name="_e7">'[10]72HY'!$F$921</definedName>
    <definedName name="_e8">'[10]72HY'!$K$921</definedName>
    <definedName name="_e9">'[10]72HY'!$U$921</definedName>
    <definedName name="_End1">#REF!</definedName>
    <definedName name="_End10">'[11]Graph G&amp;A as % of Sales'!$N$29</definedName>
    <definedName name="_End11">'[11]Scorecard R&amp;D'!$M$14</definedName>
    <definedName name="_End12">'[11]Graph R&amp;D'!$N$29</definedName>
    <definedName name="_End13">'[11]Scorecard R&amp;D as % of Sales'!$M$14</definedName>
    <definedName name="_End14">'[11]Graph R&amp;D as % of Sales'!$N$29</definedName>
    <definedName name="_End15">'[11]Scorecard BLdev'!$M$14</definedName>
    <definedName name="_End16">'[11]Graph BLdev'!$N$29</definedName>
    <definedName name="_End17">'[11]Scorecard BLdev as % of Sales'!$M$14</definedName>
    <definedName name="_End18">'[11]Graph BLdev as % of Sales'!$N$29</definedName>
    <definedName name="_End19">'[11]Scorecard BLov'!$M$14</definedName>
    <definedName name="_End2">#REF!</definedName>
    <definedName name="_End20">'[11]Scorecard BLov'!$M$14</definedName>
    <definedName name="_End21">'[11]Scorecard BLov as % of Sales'!$M$14</definedName>
    <definedName name="_End22">'[11]Graph BLov as % of sales'!$N$29</definedName>
    <definedName name="_End23">'[11]Scorecard IFO'!$M$14</definedName>
    <definedName name="_End24">'[11]Graph IFO'!$N$29</definedName>
    <definedName name="_End25">'[11]Scorecard IFO as % of Sales'!$M$14</definedName>
    <definedName name="_End26">'[11]Graph IFO as % of Sales'!$N$29</definedName>
    <definedName name="_End27">'[11]Scorecard Stocks'!$M$14</definedName>
    <definedName name="_End28">'[11]Graph Stocks'!$N$29</definedName>
    <definedName name="_End29">'[11]Scorecard Stocks as % runrate'!$M$14</definedName>
    <definedName name="_End3">'[11]Scorecard GM'!$M$14</definedName>
    <definedName name="_End30">'[11]Graph Stocks as % of runrate'!$N$29</definedName>
    <definedName name="_End4">'[11]Graph GM'!$N$29</definedName>
    <definedName name="_End5">'[11]Scorecard GM as % of Sales'!$M$14</definedName>
    <definedName name="_End6">'[11]Graph GM as % of Sales'!$N$29</definedName>
    <definedName name="_End7">'[11]Scorecard G&amp;A'!$M$14</definedName>
    <definedName name="_End8">'[11]Graph G&amp;A'!$N$29</definedName>
    <definedName name="_End9">'[11]Scorecard R&amp;D as % of Sales'!$M$14</definedName>
    <definedName name="_ff1">#REF!</definedName>
    <definedName name="_Fill" hidden="1">#REF!</definedName>
    <definedName name="_filter">#REF!</definedName>
    <definedName name="_xlnm._FilterDatabase" localSheetId="0" hidden="1">'SHIFT A'!$B$3:$ABH$34</definedName>
    <definedName name="_xlnm._FilterDatabase" localSheetId="1" hidden="1">'SHIFT B'!$A$3:$ABH$37</definedName>
    <definedName name="_xlnm._FilterDatabase" localSheetId="2" hidden="1">'SHIFT C'!$A$3:$ABH$3</definedName>
    <definedName name="_xlnm._FilterDatabase">#REF!</definedName>
    <definedName name="_FLLI" hidden="1">#REF!</definedName>
    <definedName name="_h4">'[10]72HX'!$AE$921</definedName>
    <definedName name="_Key1" hidden="1">#REF!</definedName>
    <definedName name="_oee1">#REF!</definedName>
    <definedName name="_oee2">#REF!</definedName>
    <definedName name="_oee3">#REF!</definedName>
    <definedName name="_oee4">#REF!</definedName>
    <definedName name="_oee5">#REF!</definedName>
    <definedName name="_oee6">#REF!</definedName>
    <definedName name="_oee7">#REF!</definedName>
    <definedName name="_oee8">#REF!</definedName>
    <definedName name="_Order1" hidden="1">255</definedName>
    <definedName name="_Order2" hidden="1">255</definedName>
    <definedName name="_OUT1">#N/A</definedName>
    <definedName name="_OUT2">[5]EXPENSE!#REF!</definedName>
    <definedName name="_PL1">#N/A</definedName>
    <definedName name="_PL2">#N/A</definedName>
    <definedName name="_po1">#REF!</definedName>
    <definedName name="_po2">#REF!</definedName>
    <definedName name="_po4">#REF!</definedName>
    <definedName name="_po6">#REF!</definedName>
    <definedName name="_po9">#REF!</definedName>
    <definedName name="_PPV1">#REF!</definedName>
    <definedName name="_PPV10">#REF!</definedName>
    <definedName name="_PPV11">#REF!</definedName>
    <definedName name="_PPV12">#REF!</definedName>
    <definedName name="_PPV2">#REF!</definedName>
    <definedName name="_PPV3">#REF!</definedName>
    <definedName name="_PPV4">#REF!</definedName>
    <definedName name="_PPV5">#REF!</definedName>
    <definedName name="_PPV6">#REF!</definedName>
    <definedName name="_PPV7">#REF!</definedName>
    <definedName name="_PPV8">#REF!</definedName>
    <definedName name="_PPV9">#REF!</definedName>
    <definedName name="_prn1">#REF!</definedName>
    <definedName name="_py2">#REF!</definedName>
    <definedName name="_py22">[6]Sheet1!$A:$B</definedName>
    <definedName name="_py23">[6]Sheet5!$A:$B</definedName>
    <definedName name="_PY3">#REF!</definedName>
    <definedName name="_py5">#REF!</definedName>
    <definedName name="_q1">'[10]72HX'!$AJ$921</definedName>
    <definedName name="_q2">'[10]72HX'!$AO$921</definedName>
    <definedName name="_q6">'[10]72HX'!$AT$921</definedName>
    <definedName name="_q7">'[10]72HX'!$BD$921</definedName>
    <definedName name="_q8">'[10]72HX'!$BI$921</definedName>
    <definedName name="_q9">'[10]72HX'!$BN$921</definedName>
    <definedName name="_R51T">#REF!</definedName>
    <definedName name="_R52GD">#REF!</definedName>
    <definedName name="_R55T">#REF!</definedName>
    <definedName name="_R56T">#REF!</definedName>
    <definedName name="_R57T">#REF!</definedName>
    <definedName name="_R58T">#REF!</definedName>
    <definedName name="_R62T">#REF!</definedName>
    <definedName name="_R77_inventory_sum_per_week_by_BL_PL_PMC_sorted">[2]R77_inventory_sum_per_week_by_B!$A$1:$P$23746</definedName>
    <definedName name="_Regression_Int" hidden="1">1</definedName>
    <definedName name="_Sort" hidden="1">#REF!</definedName>
    <definedName name="_SUM1">[12]MKT98!$B$575:$AL$678</definedName>
    <definedName name="_SUM2">[12]MKT98!$B$679:$AL$679</definedName>
    <definedName name="_SUM3">[8]MKT98!$B$575:$AL$678</definedName>
    <definedName name="_t1">'[10]72HY'!$AE$921</definedName>
    <definedName name="_t2">'[10]72HY'!$AJ$921</definedName>
    <definedName name="_t3">'[10]75EY'!$F$921</definedName>
    <definedName name="_t4">'[10]75EY'!$K$921</definedName>
    <definedName name="_t5">'[10]75EY'!$P$921</definedName>
    <definedName name="_t6">'[10]75EY'!$U$921</definedName>
    <definedName name="_t7">'[10]75EY'!$Z$921</definedName>
    <definedName name="_t8">'[10]75EY'!$AE$921</definedName>
    <definedName name="_t9">'[10]75EY'!$AJ$921</definedName>
    <definedName name="_usd1">#REF!</definedName>
    <definedName name="_v34_Conv_Macro_Switch" hidden="1">1</definedName>
    <definedName name="_vol1">#REF!</definedName>
    <definedName name="_vol2">#REF!</definedName>
    <definedName name="_W">#REF!</definedName>
    <definedName name="_w1">'[10]75EX'!$K$921</definedName>
    <definedName name="_w2">'[10]75EX'!$P$921</definedName>
    <definedName name="_w3">'[10]75EX'!$U$921</definedName>
    <definedName name="_w4">'[10]75EX'!$Z$921</definedName>
    <definedName name="_w5">'[10]75EX'!$AJ$921</definedName>
    <definedName name="_w6">'[10]75EX'!$AO$921</definedName>
    <definedName name="_w7">'[10]75EX'!$AT$921</definedName>
    <definedName name="_w8">'[10]75EX'!$AY$921</definedName>
    <definedName name="_w9">'[10]75EX'!$BD$921</definedName>
    <definedName name="_WK1">[9]Sheet1!$B$3</definedName>
    <definedName name="_WK10">[9]Sheet1!$O$3</definedName>
    <definedName name="_WK11">[9]Sheet1!$P$3</definedName>
    <definedName name="_WK12">[9]Sheet1!$Q$3</definedName>
    <definedName name="_WK14">[9]Sheet1!$V$3</definedName>
    <definedName name="_WK15">[9]Sheet1!$W$3</definedName>
    <definedName name="_WK16">[9]Sheet1!$X$3</definedName>
    <definedName name="_WK17">[9]Sheet1!$Y$3</definedName>
    <definedName name="_WK19">[9]Sheet1!$AC$3</definedName>
    <definedName name="_WK2">[9]Sheet1!$C$3</definedName>
    <definedName name="_WK20">[9]Sheet1!$AD$3</definedName>
    <definedName name="_WK21">[9]Sheet1!$AE$3</definedName>
    <definedName name="_WK23">[9]Sheet1!$AI$3</definedName>
    <definedName name="_WK24">[9]Sheet1!$AJ$3</definedName>
    <definedName name="_WK25">[9]Sheet1!$AK$3</definedName>
    <definedName name="_WK27">[9]Sheet1!$AP$3</definedName>
    <definedName name="_WK28">[9]Sheet1!$AQ$3</definedName>
    <definedName name="_WK29">[9]Sheet1!$AR$3</definedName>
    <definedName name="_WK3">[9]Sheet1!$D$3</definedName>
    <definedName name="_WK30">[9]Sheet1!$AS$3</definedName>
    <definedName name="_WK32">[9]Sheet1!$AW$3</definedName>
    <definedName name="_WK33">[9]Sheet1!$AX$3</definedName>
    <definedName name="_WK34">[9]Sheet1!$AY$3</definedName>
    <definedName name="_WK36">[9]Sheet1!$BC$3</definedName>
    <definedName name="_WK37">[9]Sheet1!$BD$3</definedName>
    <definedName name="_WK38">[9]Sheet1!$BE$3</definedName>
    <definedName name="_WK39">[9]Sheet1!$BF$3</definedName>
    <definedName name="_WK4">[9]Sheet1!$E$3</definedName>
    <definedName name="_WK40">[9]Sheet1!$BI$3</definedName>
    <definedName name="_WK41">[9]Sheet1!$BJ$3</definedName>
    <definedName name="_WK42">[9]Sheet1!$BK$3</definedName>
    <definedName name="_WK43">[9]Sheet1!$BL$3</definedName>
    <definedName name="_WK45">[9]Sheet1!$BP$3</definedName>
    <definedName name="_WK46">[9]Sheet1!$BQ$3</definedName>
    <definedName name="_WK47">[9]Sheet1!$BR$3</definedName>
    <definedName name="_WK482">[9]Sheet1!$BU$3</definedName>
    <definedName name="_WK49">[9]Sheet1!$BV$2</definedName>
    <definedName name="_WK492">[9]Sheet1!$BV$3</definedName>
    <definedName name="_WK5">[9]Sheet1!$F$3</definedName>
    <definedName name="_WK50">[9]Sheet1!$BW$2</definedName>
    <definedName name="_WK502">[9]Sheet1!$BW$3</definedName>
    <definedName name="_WK51">[9]Sheet1!$BX$2</definedName>
    <definedName name="_WK512">[9]Sheet1!$BX$3</definedName>
    <definedName name="_WK52">[9]Sheet1!$BY$2</definedName>
    <definedName name="_WK522">[9]Sheet1!$BY$3</definedName>
    <definedName name="_wk55">[9]Sheet1!$BD$11</definedName>
    <definedName name="_WK6">[9]Sheet1!$I$3</definedName>
    <definedName name="_WK7">[9]Sheet1!$J$3</definedName>
    <definedName name="_WK8">[9]Sheet1!$K$3</definedName>
    <definedName name="_y1">'[10]75EY'!$AT$921</definedName>
    <definedName name="_y2">'[10]75EY'!$AY$921</definedName>
    <definedName name="_y3">'[10]75EY'!$BD$921</definedName>
    <definedName name="_y6">'[10]75EY'!$BI$921</definedName>
    <definedName name="_y8">'[13]204BOM'!$N$8:$V$35</definedName>
    <definedName name="_y9">'[14]614-BOM'!$R$5:$X$45</definedName>
    <definedName name="_YQ404">#REF!</definedName>
    <definedName name="_yy7">'[10]75EY'!$BN$921</definedName>
    <definedName name="A">#REF!</definedName>
    <definedName name="A___54">#REF!</definedName>
    <definedName name="A10n15">#REF!</definedName>
    <definedName name="A10n15_14">#REF!</definedName>
    <definedName name="A10n15_19">#REF!</definedName>
    <definedName name="A10n15_20">#REF!</definedName>
    <definedName name="aa">'[15]75EX'!$BD$921</definedName>
    <definedName name="aaa">[16]Mapping!$A$22:$A$23</definedName>
    <definedName name="aaa_21">'[15]75EY'!$AT$921</definedName>
    <definedName name="aaaaa" localSheetId="3" hidden="1">{#N/A,#N/A,FALSE,"A540_UTL";#N/A,#N/A,FALSE,"A580_UTL"}</definedName>
    <definedName name="aaaaa" hidden="1">{#N/A,#N/A,FALSE,"A540_UTL";#N/A,#N/A,FALSE,"A580_UTL"}</definedName>
    <definedName name="aaaaaaa">#REF!</definedName>
    <definedName name="AAC">#REF!</definedName>
    <definedName name="AAF">#REF!</definedName>
    <definedName name="Abbove">[17]Mapping!$A$22:$A$23</definedName>
    <definedName name="Abov">[18]Mapping!$A$22:$A$23</definedName>
    <definedName name="Above">[19]Mapping!$A$22:$A$23</definedName>
    <definedName name="ACC_ME">#REF!</definedName>
    <definedName name="ACC_TJ">#REF!</definedName>
    <definedName name="Acer">#REF!</definedName>
    <definedName name="AcerE">#REF!</definedName>
    <definedName name="ADD_NEW_MSA_from_cbe__kunits_">#REF!</definedName>
    <definedName name="ADD_NEW_TO_DB">#REF!</definedName>
    <definedName name="ADJTYPE">#REF!</definedName>
    <definedName name="ADS">#REF!</definedName>
    <definedName name="afd">#REF!</definedName>
    <definedName name="Alignment">'[1]Current Layout'!#REF!</definedName>
    <definedName name="ALL">#N/A</definedName>
    <definedName name="allowance">#REF!</definedName>
    <definedName name="AP3主日程">#REF!</definedName>
    <definedName name="APP" localSheetId="3" hidden="1">{"opzoek",#N/A,FALSE,"P1P2P3P4"}</definedName>
    <definedName name="APP" hidden="1">{"opzoek",#N/A,FALSE,"P1P2P3P4"}</definedName>
    <definedName name="APP.johan" localSheetId="3" hidden="1">{"opzoek",#N/A,FALSE,"P1P2P3P4"}</definedName>
    <definedName name="APP.johan" hidden="1">{"opzoek",#N/A,FALSE,"P1P2P3P4"}</definedName>
    <definedName name="APR">[9]Sheet1!$AA$3</definedName>
    <definedName name="April">[20]Source!$A$331:$D$451</definedName>
    <definedName name="ARStatus">[21]naming!$A$33:$A$36</definedName>
    <definedName name="as">#REF!</definedName>
    <definedName name="ASBG">[22]MKT98!#REF!</definedName>
    <definedName name="asd">#REF!</definedName>
    <definedName name="asdf">#REF!</definedName>
    <definedName name="Asy_DB">#REF!</definedName>
    <definedName name="Asy_MLD">#REF!</definedName>
    <definedName name="Asy_PLT">#REF!</definedName>
    <definedName name="Asy_TF">#REF!</definedName>
    <definedName name="Asy_WB">#REF!</definedName>
    <definedName name="AUG">[9]Sheet1!$BA$3</definedName>
    <definedName name="August">[20]Source!$A$847:$C$1001</definedName>
    <definedName name="b">'[23]Scorecard BLov'!$M$14</definedName>
    <definedName name="B6007200">#REF!</definedName>
    <definedName name="balancesheet">#REF!</definedName>
    <definedName name="bb">#REF!</definedName>
    <definedName name="bbb">'[15]75EY'!$BN$921</definedName>
    <definedName name="Begin1">#REF!</definedName>
    <definedName name="Begin10">'[11]Graph G&amp;A as % of Sales'!$A$1</definedName>
    <definedName name="Begin11">'[11]Scorecard R&amp;D'!$A$1</definedName>
    <definedName name="Begin12">'[11]Graph R&amp;D'!$A$1</definedName>
    <definedName name="Begin13">'[11]Scorecard R&amp;D as % of Sales'!$A$1</definedName>
    <definedName name="Begin14">'[11]Graph R&amp;D as % of Sales'!$A$1</definedName>
    <definedName name="Begin15">'[11]Scorecard BLdev'!$A$1</definedName>
    <definedName name="Begin16">'[11]Graph BLdev'!$A$1</definedName>
    <definedName name="Begin17">'[11]Scorecard BLdev as % of Sales'!$A$1</definedName>
    <definedName name="Begin18">'[11]Graph BLdev as % of Sales'!$A$1</definedName>
    <definedName name="Begin19">'[11]Scorecard BLov'!$A$1</definedName>
    <definedName name="Begin2">#REF!</definedName>
    <definedName name="Begin20">'[11]Graph BLov'!$A$1</definedName>
    <definedName name="Begin21">'[11]Scorecard BLov as % of Sales'!$A$1</definedName>
    <definedName name="Begin22">'[11]Graph BLov as % of sales'!$A$1</definedName>
    <definedName name="Begin23">'[11]Scorecard IFO'!$A$1</definedName>
    <definedName name="Begin24">'[11]Graph IFO'!$A$1</definedName>
    <definedName name="Begin25">'[11]Scorecard IFO as % of Sales'!$A$1</definedName>
    <definedName name="Begin26">'[11]Graph IFO as % of Sales'!$A$1</definedName>
    <definedName name="Begin27">'[11]Scorecard Stocks'!$A$1</definedName>
    <definedName name="Begin28">'[11]Graph Stocks'!$A$1</definedName>
    <definedName name="Begin29">'[11]Scorecard Stocks as % runrate'!$C$1</definedName>
    <definedName name="Begin3">'[11]Scorecard GM'!$C$1</definedName>
    <definedName name="Begin30">'[11]Graph Stocks as % of runrate'!$A$1</definedName>
    <definedName name="Begin4">'[11]Graph GM'!$A$1</definedName>
    <definedName name="Begin5">'[11]Scorecard GM as % of Sales'!$A$1</definedName>
    <definedName name="Begin6">'[11]Graph GM as % of Sales'!$A$1</definedName>
    <definedName name="Begin7">'[11]Scorecard G&amp;A'!$A$1</definedName>
    <definedName name="Begin8">'[11]Graph G&amp;A'!$A$1</definedName>
    <definedName name="Begin9">'[11]Scorecard G&amp;A as % of Sales'!$A$1</definedName>
    <definedName name="Bin_lookup">#REF!</definedName>
    <definedName name="BKL_CD_Diff_Out_vs_Ews_In">#REF!</definedName>
    <definedName name="BKL_CD_Diff_Out_vs_Ews_In_Comparison">#REF!</definedName>
    <definedName name="BKL_CD_Ews_In">#REF!</definedName>
    <definedName name="BKL_CD_Ews_In_from_MPS_final">#REF!</definedName>
    <definedName name="BKL_CD_Test_Out_weekly">#REF!</definedName>
    <definedName name="BKL_RD_JIT_Diff_Out_vs_Ews_In_Comparison">#REF!</definedName>
    <definedName name="BKL_RD_JIT_Ews_In">#REF!</definedName>
    <definedName name="BKL_RD_JIT_Ews_In_from_MPS_final">#REF!</definedName>
    <definedName name="BKL_RD_JIT_Test_Out_weekly">#REF!</definedName>
    <definedName name="BL">[24]Tabelle1!$H$2:$H$76</definedName>
    <definedName name="BLQ">#REF!</definedName>
    <definedName name="BMB">#REF!</definedName>
    <definedName name="BMBA03A">#REF!</definedName>
    <definedName name="BQBA">#REF!</definedName>
    <definedName name="BQBA01">#REF!</definedName>
    <definedName name="BS">#REF!</definedName>
    <definedName name="Bs_Business_Segment">#REF!</definedName>
    <definedName name="Btyp_Basic_Type">#REF!</definedName>
    <definedName name="BU">[19]Mapping!$B$2:$B$16</definedName>
    <definedName name="BUDES">[25]naming!$C$2:$C$9</definedName>
    <definedName name="BuiltIn">#REF!</definedName>
    <definedName name="BuiltIn_AutoFilter___1">#REF!</definedName>
    <definedName name="BuiltIn_AutoFilter___1_1">#REF!</definedName>
    <definedName name="BuiltIn_AutoFilter___1_2">#REF!</definedName>
    <definedName name="BuiltIn_AutoFilter___1_3">#REF!</definedName>
    <definedName name="BuiltIn_AutoFilter___1_4">#REF!</definedName>
    <definedName name="BuiltIn_AutoFilter___2">#REF!</definedName>
    <definedName name="BuiltIn_Consolidate_Area___1">#N/A</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Database___0">#REF!</definedName>
    <definedName name="BuiltIn_Database___0___0">#REF!</definedName>
    <definedName name="BulitIn_Database___1___2">#REF!</definedName>
    <definedName name="buu">[18]Mapping!$B$2:$B$16</definedName>
    <definedName name="BUx">[26]Mapping!$B$2:$B$16</definedName>
    <definedName name="by_cc">#REF!,#REF!,#REF!,#REF!</definedName>
    <definedName name="by_gf">#REF!,#REF!,#REF!,#REF!</definedName>
    <definedName name="by_pkg">#REF!,#REF!,#REF!,#REF!</definedName>
    <definedName name="C_CCN">#REF!</definedName>
    <definedName name="C_DFPC">[27]B1_Current!$BR:$BR</definedName>
    <definedName name="C_DIE">[27]B1_Current!$BP:$BP</definedName>
    <definedName name="C_Machine">[27]B1_Current!$BV:$BV</definedName>
    <definedName name="C_MAG">[27]B1_Current!$D:$D</definedName>
    <definedName name="C_MMA_14">#REF!</definedName>
    <definedName name="C_Package">[27]B1_Current!$BI:$BI</definedName>
    <definedName name="C_Package_Group">[27]B1_Current!$BK:$BK</definedName>
    <definedName name="C_RawMat">[27]B1_Current!$BT:$BT</definedName>
    <definedName name="C_Subcon">[27]B1_Current!$BZ:$BZ</definedName>
    <definedName name="C_TC1">[27]B1_Current!$CH:$CH</definedName>
    <definedName name="C_TC2">[27]B1_Current!$CI:$CI</definedName>
    <definedName name="C_TC3">[27]B1_Current!$CJ:$CJ</definedName>
    <definedName name="C_TC4">[27]B1_Current!$CK:$CK</definedName>
    <definedName name="C_TC5">[27]B1_Current!$CL:$CL</definedName>
    <definedName name="C_TC6">[27]B1_Current!$CM:$CM</definedName>
    <definedName name="C_Uplift">[27]B1_Current!$BX:$BX</definedName>
    <definedName name="C_Vol">[27]B1_Current!$BN:$BN</definedName>
    <definedName name="CAOZHIYUN">#REF!</definedName>
    <definedName name="cap">#REF!</definedName>
    <definedName name="CAPACITY">#REF!</definedName>
    <definedName name="capri">#REF!</definedName>
    <definedName name="capri_14">#REF!</definedName>
    <definedName name="capri_19">#REF!</definedName>
    <definedName name="capri_25">#REF!</definedName>
    <definedName name="carbedata2">#REF!</definedName>
    <definedName name="caselogic2">'[28]Puma Key Inputs'!$T$16</definedName>
    <definedName name="casename2">'[28]Puma Key Inputs'!$P$16</definedName>
    <definedName name="casename4">'[28]BU Home Key Inputs'!$P$16</definedName>
    <definedName name="CASHFLOW">#REF!</definedName>
    <definedName name="Category">[19]Mapping!$A$41:$A$46</definedName>
    <definedName name="cc" hidden="1">#REF!</definedName>
    <definedName name="ccc">'[29]614_BOM'!$R$5:$X$45</definedName>
    <definedName name="CIC">[22]MKT98!#REF!</definedName>
    <definedName name="CIE_help_00">#REF!</definedName>
    <definedName name="CIE_help_01">#REF!</definedName>
    <definedName name="CIE_help_02">#REF!</definedName>
    <definedName name="CIE_help_03">#REF!</definedName>
    <definedName name="CIE_help_04">#REF!</definedName>
    <definedName name="CIE_help_05">#REF!</definedName>
    <definedName name="CIE_help_06">#REF!</definedName>
    <definedName name="CIE_help_07">#REF!</definedName>
    <definedName name="CIE_help_08">#REF!</definedName>
    <definedName name="CIE_help_09">#REF!</definedName>
    <definedName name="CIE_help_10">#REF!</definedName>
    <definedName name="CIE_help_11">#REF!</definedName>
    <definedName name="CIE_help_12">#REF!</definedName>
    <definedName name="CIE_help_13">#REF!</definedName>
    <definedName name="CIE_help_14">#REF!</definedName>
    <definedName name="CIE_help_15">#REF!</definedName>
    <definedName name="CIE_help_16">#REF!</definedName>
    <definedName name="CIE_help_IEDB_ENTITY_CREATION">#REF!</definedName>
    <definedName name="CIE_help_IEDB_RESOURCE_LIST">#REF!</definedName>
    <definedName name="cleaning">#REF!</definedName>
    <definedName name="cleanoit">#REF!</definedName>
    <definedName name="ClearRange">#REF!</definedName>
    <definedName name="CMMG">[30]Workings!$B$14</definedName>
    <definedName name="CMMG_14">[31]Workings!$B$14</definedName>
    <definedName name="CMMG_19">[31]Workings!$B$14</definedName>
    <definedName name="CMMG_20">[30]Workings!$B$14</definedName>
    <definedName name="CN61MFG010" localSheetId="3">opr</definedName>
    <definedName name="CN61MFG010" localSheetId="1">opr</definedName>
    <definedName name="CN61MFG010" localSheetId="2">opr</definedName>
    <definedName name="CN61MFG010">opr</definedName>
    <definedName name="CNY">[32]Workings!$B$5</definedName>
    <definedName name="CNY_14">[33]Workings!$B$5</definedName>
    <definedName name="CNY_19">[33]Workings!$B$5</definedName>
    <definedName name="CNY_20">[32]Workings!$B$5</definedName>
    <definedName name="Code">#REF!</definedName>
    <definedName name="cop">[34]corpformat!$A$1:$G$21</definedName>
    <definedName name="COPIES">#REF!</definedName>
    <definedName name="copy_2011_03_22">[35]Mapping!$A$22:$A$23</definedName>
    <definedName name="CopyRange">#REF!</definedName>
    <definedName name="COST">#REF!</definedName>
    <definedName name="COUNTER">#REF!</definedName>
    <definedName name="COUNTRY">#REF!</definedName>
    <definedName name="CURR">#REF!</definedName>
    <definedName name="CurrCZK">[20]Settings!$B$6</definedName>
    <definedName name="CurrNow">#REF!</definedName>
    <definedName name="CurrNTD">[20]Settings!$B$8</definedName>
    <definedName name="CurrUSD">[20]Settings!$B$7</definedName>
    <definedName name="CUSTOMER">#REF!</definedName>
    <definedName name="Cycle_time_s_set">#REF!</definedName>
    <definedName name="d">[16]Mapping!$B$2:$B$16</definedName>
    <definedName name="D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ATA99">#REF!</definedName>
    <definedName name="Databas">#REF!</definedName>
    <definedName name="_xlnm.Database" hidden="1">#REF!</definedName>
    <definedName name="DATAxx">#REF!</definedName>
    <definedName name="Datra1456">#REF!</definedName>
    <definedName name="Db">1</definedName>
    <definedName name="db_FORECAST">#REF!</definedName>
    <definedName name="dd">[1]B1!#REF!</definedName>
    <definedName name="ddd">[16]Mapping!$A$49:$A$57</definedName>
    <definedName name="ddddd">[36]Mapping!$A$41:$A$46</definedName>
    <definedName name="ddsd" hidden="1">#REF!</definedName>
    <definedName name="DEC">[9]Sheet1!$BU$3</definedName>
    <definedName name="DECDEC">[9]Sheet1!$BZ$3</definedName>
    <definedName name="ded">#REF!</definedName>
    <definedName name="DefCommitment">[37]Definition!$C$284:$C$285</definedName>
    <definedName name="DefCompetency">[37]Definition!$C$80:$C$104</definedName>
    <definedName name="DefDepartment">[37]Definition!$C$122:$C$143</definedName>
    <definedName name="DefEmployment">[37]Definition!$C$150:$C$154</definedName>
    <definedName name="DefExperiance">[37]Definition!$C$50:$C$53</definedName>
    <definedName name="DefLocation">[37]Definition!$C$111:$C$115</definedName>
    <definedName name="DefProject">[38]Definition!$C$156:$C$231</definedName>
    <definedName name="DefProjectLevel">[37]Definition!$C$173:$C$176</definedName>
    <definedName name="DefProjectType">[37]Definition!$C$161:$C$166</definedName>
    <definedName name="DefRoles">[37]Definition!$C$10:$C$43</definedName>
    <definedName name="DEPFACT">#REF!</definedName>
    <definedName name="DEPRECIATION">'[39](TeamP)'!#REF!</definedName>
    <definedName name="Dereeler">[40]Rates!#REF!</definedName>
    <definedName name="DESC">#REF!</definedName>
    <definedName name="DETAIL">#REF!</definedName>
    <definedName name="df">'[10]72HX'!$U$921</definedName>
    <definedName name="dfd">#REF!</definedName>
    <definedName name="dfg">[41]Mapping!$A$22:$A$23</definedName>
    <definedName name="dfpc_new_temp">#REF!</definedName>
    <definedName name="dfpc3L1">#REF!</definedName>
    <definedName name="dfpc3L2">#REF!</definedName>
    <definedName name="dfpcML1">#REF!</definedName>
    <definedName name="dfpcML2">#REF!</definedName>
    <definedName name="dfpcplant1">#REF!</definedName>
    <definedName name="dfpcplant2">#REF!</definedName>
    <definedName name="dfpcqtr3L">#REF!</definedName>
    <definedName name="dfpcqtrml">#REF!</definedName>
    <definedName name="dfpcqtrplant">#REF!</definedName>
    <definedName name="dfpcqtrsc75">#REF!</definedName>
    <definedName name="dfpcSC751">#REF!</definedName>
    <definedName name="dfpcSC752">#REF!</definedName>
    <definedName name="dfpcSOT231">#REF!</definedName>
    <definedName name="DFSFDSF">#REF!</definedName>
    <definedName name="dgr">[42]Mapping!$A$22:$A$23</definedName>
    <definedName name="DIA_Ausw2">"="</definedName>
    <definedName name="diodes">'[43]grp total'!$A$1:$T$52</definedName>
    <definedName name="DIRECT_SALES_PER_STRATEGIC_KEY_ACCOUNT">'[44]KA Intern'!#REF!</definedName>
    <definedName name="directs">#REF!</definedName>
    <definedName name="DirMat">#REF!</definedName>
    <definedName name="Dispo">#REF!</definedName>
    <definedName name="disposals">#REF!</definedName>
    <definedName name="Div_Short_Descr">#REF!</definedName>
    <definedName name="djkwjidwk">'[45]72HX'!$AO$921</definedName>
    <definedName name="DLC">#REF!</definedName>
    <definedName name="DNACCENT">#REF!</definedName>
    <definedName name="DNAGRATE">#REF!</definedName>
    <definedName name="DNALLEMAGNE">#REF!</definedName>
    <definedName name="DNAUSTRALIE">#REF!</definedName>
    <definedName name="DNBHQ">#REF!</definedName>
    <definedName name="DNCANADA">#REF!</definedName>
    <definedName name="DNCATANE">#REF!</definedName>
    <definedName name="DNCHINE">#REF!</definedName>
    <definedName name="DNESPAGNE">#REF!</definedName>
    <definedName name="DNFINLANDE">#REF!</definedName>
    <definedName name="DNH.KONG">#REF!</definedName>
    <definedName name="DNINDE">#REF!</definedName>
    <definedName name="DNISRAEL">#REF!</definedName>
    <definedName name="DNJAPON">#REF!</definedName>
    <definedName name="DNMAROC">#REF!</definedName>
    <definedName name="DNMETAFLOW">#REF!</definedName>
    <definedName name="DNMUAR">#REF!</definedName>
    <definedName name="DNNVBRANCH">#REF!</definedName>
    <definedName name="DNNVHOLLAND">#REF!</definedName>
    <definedName name="DNSAS">#REF!</definedName>
    <definedName name="DNSINGA">#REF!</definedName>
    <definedName name="DNSUEDE">#REF!</definedName>
    <definedName name="DNSUISSE">#REF!</definedName>
    <definedName name="DNUK">#REF!</definedName>
    <definedName name="DNUSACRN">#REF!</definedName>
    <definedName name="DNUSARB">#REF!</definedName>
    <definedName name="DPY_Articles">#REF!</definedName>
    <definedName name="DPY_Variants">#REF!</definedName>
    <definedName name="DPY_Volume">#REF!</definedName>
    <definedName name="Druckbereich_MI">#REF!</definedName>
    <definedName name="ds">[46]Mapping!$A$33:$A$36</definedName>
    <definedName name="dsfs">#REF!</definedName>
    <definedName name="dsfsf" hidden="1">#REF!</definedName>
    <definedName name="dsv">[42]Mapping!$X$2:$X$79</definedName>
    <definedName name="DURATION">#REF!</definedName>
    <definedName name="e" localSheetId="3" hidden="1">{"b.e. mit KSE",#N/A,FALSE,"GESAMT-RHW";"b.e.mit KSE",#N/A,FALSE,"0512-PLM";"b.e. mit KSE",#N/A,FALSE,"0515-PLV";"b.e. mit KSE",#N/A,FALSE,"0515-BLITS";"b.e. mit KSE",#N/A,FALSE,"0523-BIL";"b.e. mit KSE",#N/A,FALSE,"0535-DS";"b.e. mit KSE",#N/A,FALSE,"0542-FAB";"b.e. mit KSE",#N/A,FALSE,"0545-ATO";"b.e. mit KSE",#N/A,FALSE,"0590-SLH";"b.e. mit KSE",#N/A,FALSE,"0590-Übrige"}</definedName>
    <definedName name="e" hidden="1">{"b.e. mit KSE",#N/A,FALSE,"GESAMT-RHW";"b.e.mit KSE",#N/A,FALSE,"0512-PLM";"b.e. mit KSE",#N/A,FALSE,"0515-PLV";"b.e. mit KSE",#N/A,FALSE,"0515-BLITS";"b.e. mit KSE",#N/A,FALSE,"0523-BIL";"b.e. mit KSE",#N/A,FALSE,"0535-DS";"b.e. mit KSE",#N/A,FALSE,"0542-FAB";"b.e. mit KSE",#N/A,FALSE,"0545-ATO";"b.e. mit KSE",#N/A,FALSE,"0590-SLH";"b.e. mit KSE",#N/A,FALSE,"0590-Übrige"}</definedName>
    <definedName name="E_M">#REF!</definedName>
    <definedName name="e0">'[10]72HY'!$Z$921</definedName>
    <definedName name="ed">[47]Mapping!$B$2:$B$16</definedName>
    <definedName name="EDITIONCHINE">#REF!</definedName>
    <definedName name="ee">'[15]75EY'!$P$921</definedName>
    <definedName name="EM">#REF!</definedName>
    <definedName name="EQUIP_FLASH_SPE">#REF!</definedName>
    <definedName name="erer">'[48]72HY'!$Z$921</definedName>
    <definedName name="ert">[49]自定義!$B$1</definedName>
    <definedName name="erw">#REF!</definedName>
    <definedName name="ESBG_L5">#REF!</definedName>
    <definedName name="eur">#REF!</definedName>
    <definedName name="ewrew">#REF!</definedName>
    <definedName name="EWS_Analysis__02_Tester_grouping">#REF!</definedName>
    <definedName name="Excel_BuiltIn__FilterDatabase">#REF!</definedName>
    <definedName name="Excel_BuiltIn_Database">#REF!</definedName>
    <definedName name="exh6a">#REF!</definedName>
    <definedName name="EXME">#REF!</definedName>
    <definedName name="f" localSheetId="3" hidden="1">{"Kommentar",#N/A,FALSE,"GESAMT-RHW";"Kommentar",#N/A,FALSE,"0512-PLM";"Kommentar",#N/A,FALSE,"0515-PLV";"Kommentar",#N/A,FALSE,"0515-BLITS";"Kommentar",#N/A,FALSE,"0523-BIL";"Kommentar",#N/A,FALSE,"0535-DS";"Kommentar",#N/A,FALSE,"0542-FAB";"Kommentar",#N/A,FALSE,"0545-ATO";"Kommentar",#N/A,FALSE,"0590-SLH";"Kommentar",#N/A,FALSE,"0590-Übrige"}</definedName>
    <definedName name="f" hidden="1">{"Kommentar",#N/A,FALSE,"GESAMT-RHW";"Kommentar",#N/A,FALSE,"0512-PLM";"Kommentar",#N/A,FALSE,"0515-PLV";"Kommentar",#N/A,FALSE,"0515-BLITS";"Kommentar",#N/A,FALSE,"0523-BIL";"Kommentar",#N/A,FALSE,"0535-DS";"Kommentar",#N/A,FALSE,"0542-FAB";"Kommentar",#N/A,FALSE,"0545-ATO";"Kommentar",#N/A,FALSE,"0590-SLH";"Kommentar",#N/A,FALSE,"0590-Übrige"}</definedName>
    <definedName name="f_21">'[15]72HX'!$AJ$921</definedName>
    <definedName name="FA">#REF!</definedName>
    <definedName name="FA_line">[40]Rates!#REF!</definedName>
    <definedName name="fbfgrhrhgfhgf">'[10]75EX'!$BI$921</definedName>
    <definedName name="fds">[49]自定義!$B$2</definedName>
    <definedName name="Feb">#REF!</definedName>
    <definedName name="feb_14">#REF!</definedName>
    <definedName name="feb_19">#REF!</definedName>
    <definedName name="feb_25">#REF!</definedName>
    <definedName name="February">[20]Source!$A$108:$D$214</definedName>
    <definedName name="ff">[46]Mapping!$B$2:$B$16</definedName>
    <definedName name="ff_21">'[15]75EX'!$AO$921</definedName>
    <definedName name="fff">'[15]75EY'!$AJ$921</definedName>
    <definedName name="fgfgfgf">'[10]72HX'!$F$921</definedName>
    <definedName name="fgh">[41]Mapping!$A$26:$A$29</definedName>
    <definedName name="FINANCIALS">#REF!</definedName>
    <definedName name="fmg">#REF!</definedName>
    <definedName name="Footnote">#REF!</definedName>
    <definedName name="Forecast">#REF!</definedName>
    <definedName name="FORMAT1">#REF!</definedName>
    <definedName name="FORMAT2">#REF!</definedName>
    <definedName name="FORMII">#REF!</definedName>
    <definedName name="FREQUENCY">#REF!</definedName>
    <definedName name="fsdf">#REF!</definedName>
    <definedName name="FSITEM">#REF!</definedName>
    <definedName name="FT_MAN">#REF!</definedName>
    <definedName name="FT_MCH">#REF!</definedName>
    <definedName name="g">'[15]72HX'!$AO$921</definedName>
    <definedName name="gafs">#REF!</definedName>
    <definedName name="GF___4">#REF!</definedName>
    <definedName name="gfhrhrhgfh">'[10]75EX'!$BN$921</definedName>
    <definedName name="gg">'[15]75EX'!$AJ$921</definedName>
    <definedName name="ggg">'[15]75EY'!$AE$921</definedName>
    <definedName name="ggh">[41]Mapping!$B$2:$B$16</definedName>
    <definedName name="ghj" hidden="1">#REF!</definedName>
    <definedName name="GHz">1000000000</definedName>
    <definedName name="goal">#REF!</definedName>
    <definedName name="goal_14">#REF!</definedName>
    <definedName name="goal_19">#REF!</definedName>
    <definedName name="goal_20">#REF!</definedName>
    <definedName name="GOTOACCENT">#REF!</definedName>
    <definedName name="GOTOAGRATE">#REF!</definedName>
    <definedName name="GOTOALLEMAGNE">#REF!</definedName>
    <definedName name="GOTOAUSTRALIE">#REF!</definedName>
    <definedName name="GOTOBHQ">#REF!</definedName>
    <definedName name="GOTOCANADA">#REF!</definedName>
    <definedName name="GOTOCATANE">#REF!</definedName>
    <definedName name="GOTOESPAGNE">#REF!</definedName>
    <definedName name="GOTOFINLANDE">#REF!</definedName>
    <definedName name="GOTOH.KONG">#REF!</definedName>
    <definedName name="GOTOINDE">#REF!</definedName>
    <definedName name="GOTOINMOS">#REF!</definedName>
    <definedName name="GOTOISRAEL">#REF!</definedName>
    <definedName name="GOTOJAPON">#REF!</definedName>
    <definedName name="GOTOMALTE">#REF!</definedName>
    <definedName name="GOTOMAROC">#REF!</definedName>
    <definedName name="GOTOMETAFLOW">#REF!</definedName>
    <definedName name="GOTOMUAR">#REF!</definedName>
    <definedName name="GOTONVBRANCH">#REF!</definedName>
    <definedName name="GOTONVHOLLAND">#REF!</definedName>
    <definedName name="GOTOSAS">#REF!</definedName>
    <definedName name="GOTOSINGA">#REF!</definedName>
    <definedName name="GOTOSPAIN">#REF!</definedName>
    <definedName name="GOTOSUEDE">#REF!</definedName>
    <definedName name="GOTOSUISSE">#REF!</definedName>
    <definedName name="GOTOUK">#REF!</definedName>
    <definedName name="GOTOUSACRN">#REF!</definedName>
    <definedName name="GOTOUSARB">#REF!</definedName>
    <definedName name="gr">'[10]72HX'!$K$921</definedName>
    <definedName name="GraphRange">#REF!</definedName>
    <definedName name="GTREQW">#REF!</definedName>
    <definedName name="GU01_LA">#REF!</definedName>
    <definedName name="H">#REF!</definedName>
    <definedName name="hbsfghhbn">[50]Mapping!$A$49:$A$57</definedName>
    <definedName name="HCFORM">#REF!</definedName>
    <definedName name="HEAD">#REF!</definedName>
    <definedName name="headcount2" localSheetId="3" hidden="1">{"opzoek",#N/A,FALSE,"P1P2P3P4"}</definedName>
    <definedName name="headcount2" hidden="1">{"opzoek",#N/A,FALSE,"P1P2P3P4"}</definedName>
    <definedName name="heatsink">'[51]Bom(P1)'!$B$8:$J$50</definedName>
    <definedName name="HERWAA95">#REF!</definedName>
    <definedName name="hf">[52]Sheet1!$BA$3</definedName>
    <definedName name="hgj" hidden="1">#REF!</definedName>
    <definedName name="hh">'[15]75EX'!$Z$921</definedName>
    <definedName name="HHH458JHTYYsqs">'[45]75EX'!$K$921</definedName>
    <definedName name="HHHHHHHHHHHHH">'[45]75EX'!$F$921</definedName>
    <definedName name="hhhhhhhhhhhhhhhhhhhhhh">'[45]72HX'!$BD$921</definedName>
    <definedName name="hj">#REF!</definedName>
    <definedName name="hjk" hidden="1">#REF!</definedName>
    <definedName name="hjkhjk">#REF!</definedName>
    <definedName name="Hkdkowdldkowk">'[45]75EX'!$P$921</definedName>
    <definedName name="HRS_1">#REF!</definedName>
    <definedName name="HRS_10">#REF!</definedName>
    <definedName name="HRS_11">#REF!</definedName>
    <definedName name="HRS_12">#REF!</definedName>
    <definedName name="HRS_2">#REF!</definedName>
    <definedName name="HRS_3">#REF!</definedName>
    <definedName name="HRS_4">#REF!</definedName>
    <definedName name="HRS_5">#REF!</definedName>
    <definedName name="HRS_6">#REF!</definedName>
    <definedName name="HRS_7">#REF!</definedName>
    <definedName name="HRS_8">#REF!</definedName>
    <definedName name="HRS_9">#REF!</definedName>
    <definedName name="hshs">'[45]72HX'!$U$921</definedName>
    <definedName name="HTML_CodePage" hidden="1">1252</definedName>
    <definedName name="HTML_Control" localSheetId="3" hidden="1">{"'ebc00'!$A$1:$L$97"}</definedName>
    <definedName name="HTML_Control" hidden="1">{"'ebc00'!$A$1:$L$97"}</definedName>
    <definedName name="HTML_Description" hidden="1">""</definedName>
    <definedName name="HTML_Email" hidden="1">""</definedName>
    <definedName name="HTML_Header" hidden="1">""</definedName>
    <definedName name="HTML_LastUpdate" hidden="1">"09/01/2000"</definedName>
    <definedName name="HTML_LineAfter" hidden="1">FALSE</definedName>
    <definedName name="HTML_LineBefore" hidden="1">FALSE</definedName>
    <definedName name="HTML_Name" hidden="1">"Marilyn Barry"</definedName>
    <definedName name="HTML_OBDlg2" hidden="1">TRUE</definedName>
    <definedName name="HTML_OBDlg4" hidden="1">TRUE</definedName>
    <definedName name="HTML_OS" hidden="1">0</definedName>
    <definedName name="HTML_PathFile" hidden="1">"C:\My Documents\MyHTML.htm"</definedName>
    <definedName name="HTML_Title" hidden="1">""</definedName>
    <definedName name="HubFreight">#REF!</definedName>
    <definedName name="Hughes">#REF!</definedName>
    <definedName name="HV">#REF!</definedName>
    <definedName name="hyyy">'[53]72HY'!$U$921</definedName>
    <definedName name="Hz">1</definedName>
    <definedName name="i">'[15]72HX'!$BI$921</definedName>
    <definedName name="I_E">'[54]Projects consolidated'!$H$7:$H$266</definedName>
    <definedName name="IFOCSTS">#REF!</definedName>
    <definedName name="ii">'[15]72HY'!$Z$921</definedName>
    <definedName name="IIC">[22]MKT98!#REF!</definedName>
    <definedName name="iiiiiiiii">'[53]72HY'!$F$921</definedName>
    <definedName name="incomestatement">#REF!</definedName>
    <definedName name="indirects">#REF!</definedName>
    <definedName name="Interface" localSheetId="3" hidden="1">{"'ebc00'!$A$1:$L$97"}</definedName>
    <definedName name="Interface" hidden="1">{"'ebc00'!$A$1:$L$97"}</definedName>
    <definedName name="INVEST_LIST_OLD">#REF!</definedName>
    <definedName name="INVESTFRONT">#REF!</definedName>
    <definedName name="INVESTLIST">#REF!</definedName>
    <definedName name="Investor">[19]Mapping!$A$33:$A$36</definedName>
    <definedName name="Investr">[18]Mapping!$A$33:$A$36</definedName>
    <definedName name="IPQC">#REF!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PAYOUT_RATIO" hidden="1">"c3492"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39346.5680092593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J">#REF!</definedName>
    <definedName name="JADFDKTFSD">#REF!</definedName>
    <definedName name="Jan">#REF!</definedName>
    <definedName name="Januar">#REF!</definedName>
    <definedName name="January">[20]Source!$A$2:$D$107</definedName>
    <definedName name="JHbxd">#REF!</definedName>
    <definedName name="jhkk">#REF!</definedName>
    <definedName name="jj">'[15]75EX'!$U$921</definedName>
    <definedName name="jjj">'[15]75EY'!$AY$921</definedName>
    <definedName name="jkii">'[53]75EX'!$BX$921</definedName>
    <definedName name="jkk">#REF!</definedName>
    <definedName name="JUL">[9]Sheet1!$AU$3</definedName>
    <definedName name="July">[20]Source!$A$694:$C$846</definedName>
    <definedName name="JUN">[9]Sheet1!$AM$3</definedName>
    <definedName name="June">[20]Source!$A$569:$D$693</definedName>
    <definedName name="jyjyj">'[45]72HY'!$AJ$921</definedName>
    <definedName name="k" localSheetId="3" hidden="1">{"b.e. mit KSE",#N/A,FALSE,"GESAMT-RHW";"b.e.mit KSE",#N/A,FALSE,"0512-PLM";"b.e. mit KSE",#N/A,FALSE,"0515-PLV";"b.e. mit KSE",#N/A,FALSE,"0515-BLITS";"b.e. mit KSE",#N/A,FALSE,"0523-BIL";"b.e. mit KSE",#N/A,FALSE,"0535-DS";"b.e. mit KSE",#N/A,FALSE,"0542-FAB";"b.e. mit KSE",#N/A,FALSE,"0545-ATO";"b.e. mit KSE",#N/A,FALSE,"0590-SLH";"b.e. mit KSE",#N/A,FALSE,"0590-Übrige"}</definedName>
    <definedName name="k" hidden="1">{"b.e. mit KSE",#N/A,FALSE,"GESAMT-RHW";"b.e.mit KSE",#N/A,FALSE,"0512-PLM";"b.e. mit KSE",#N/A,FALSE,"0515-PLV";"b.e. mit KSE",#N/A,FALSE,"0515-BLITS";"b.e. mit KSE",#N/A,FALSE,"0523-BIL";"b.e. mit KSE",#N/A,FALSE,"0535-DS";"b.e. mit KSE",#N/A,FALSE,"0542-FAB";"b.e. mit KSE",#N/A,FALSE,"0545-ATO";"b.e. mit KSE",#N/A,FALSE,"0590-SLH";"b.e. mit KSE",#N/A,FALSE,"0590-Übrige"}</definedName>
    <definedName name="kejia">#REF!</definedName>
    <definedName name="KHz">1000</definedName>
    <definedName name="kk">'[15]75EX'!$K$921</definedName>
    <definedName name="kkk">'[15]75EY'!$BD$921</definedName>
    <definedName name="km">'[53]72HY'!$AE$921</definedName>
    <definedName name="ko">#REF!</definedName>
    <definedName name="Korea" localSheetId="3" hidden="1">{"'ebc00'!$A$1:$L$97"}</definedName>
    <definedName name="Korea" hidden="1">{"'ebc00'!$A$1:$L$97"}</definedName>
    <definedName name="KPI">[30]Workings!$B$14</definedName>
    <definedName name="Kun">#REF!</definedName>
    <definedName name="kurs">'[55]Cost calc.'!$E$2</definedName>
    <definedName name="l_21">'[15]75EX'!$F$921</definedName>
    <definedName name="L_CATV_1">#REF!</definedName>
    <definedName name="LABFACT">#REF!</definedName>
    <definedName name="labor1">#REF!</definedName>
    <definedName name="labor2">#REF!</definedName>
    <definedName name="laborbase">#REF!</definedName>
    <definedName name="laborOT">#REF!</definedName>
    <definedName name="labortotal">#REF!</definedName>
    <definedName name="Language">[20]Settings!$B$2</definedName>
    <definedName name="LD_NO">#REF!</definedName>
    <definedName name="LEARNING">#REF!</definedName>
    <definedName name="LFPAK88">[1]B1!#REF!</definedName>
    <definedName name="LG">#REF!</definedName>
    <definedName name="LGE">#REF!</definedName>
    <definedName name="lim">#REF!</definedName>
    <definedName name="line1">#REF!</definedName>
    <definedName name="ll">'[15]75EX'!$P$921</definedName>
    <definedName name="Loc_Location">#REF!</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_Bx">#REF!</definedName>
    <definedName name="M_CaT">#REF!</definedName>
    <definedName name="M_CoT">#REF!</definedName>
    <definedName name="M_LF">#REF!</definedName>
    <definedName name="M_MC">#REF!</definedName>
    <definedName name="M_RL">#REF!</definedName>
    <definedName name="M_Wire">#REF!</definedName>
    <definedName name="ma" hidden="1">0.001</definedName>
    <definedName name="MAC">#REF!</definedName>
    <definedName name="machines">#REF!</definedName>
    <definedName name="MACRO">#REF!</definedName>
    <definedName name="MAG">#REF!</definedName>
    <definedName name="MAGKey">#REF!</definedName>
    <definedName name="MAGNutune">[56]Mapping!#REF!</definedName>
    <definedName name="MAGQ">#REF!</definedName>
    <definedName name="MAGUnd">[56]Mapping!#REF!</definedName>
    <definedName name="MAMA">#REF!</definedName>
    <definedName name="MAMA_14">#REF!</definedName>
    <definedName name="MAMA_19">#REF!</definedName>
    <definedName name="MAMA_20">#REF!</definedName>
    <definedName name="ManTrekin" localSheetId="3" hidden="1">{#N/A,#N/A,FALSE,"A540_UTL";#N/A,#N/A,FALSE,"A580_UTL"}</definedName>
    <definedName name="ManTrekin" hidden="1">{#N/A,#N/A,FALSE,"A540_UTL";#N/A,#N/A,FALSE,"A580_UTL"}</definedName>
    <definedName name="ManuP">#REF!</definedName>
    <definedName name="Mar">#REF!</definedName>
    <definedName name="mar_14">#REF!</definedName>
    <definedName name="mar_19">#REF!</definedName>
    <definedName name="mar_25">#REF!</definedName>
    <definedName name="March">[20]Source!$A$215:$D$330</definedName>
    <definedName name="MARK_TRIM">#REF!</definedName>
    <definedName name="mas">#REF!</definedName>
    <definedName name="MATCARD">#REF!</definedName>
    <definedName name="matldual1">#REF!</definedName>
    <definedName name="matldual2">#REF!</definedName>
    <definedName name="matlmtx1">#REF!</definedName>
    <definedName name="matlmtx2">#REF!</definedName>
    <definedName name="matltotal1">#REF!</definedName>
    <definedName name="matltotal2">#REF!</definedName>
    <definedName name="May">[20]Source!$A$452:$D$568</definedName>
    <definedName name="MCD_SOT1118">[57]B1!#REF!</definedName>
    <definedName name="MCRP_1099_final_no_subk">#REF!</definedName>
    <definedName name="MCRP_1099_final_no_subk_14">#REF!</definedName>
    <definedName name="MCRP_1099_final_no_subk_19">#REF!</definedName>
    <definedName name="MCRP_1099_final_no_subk_25">#REF!</definedName>
    <definedName name="MCRP_1099_final_w_subk">#REF!</definedName>
    <definedName name="MCRP_1099_final_w_subk_14">#REF!</definedName>
    <definedName name="MCRP_1099_final_w_subk_19">#REF!</definedName>
    <definedName name="MCRP_1099_final_w_subk_25">#REF!</definedName>
    <definedName name="MDD" localSheetId="3" hidden="1">{"'ebc00'!$A$1:$L$97"}</definedName>
    <definedName name="MDD" hidden="1">{"'ebc00'!$A$1:$L$97"}</definedName>
    <definedName name="ME">#REF!</definedName>
    <definedName name="mfg">#REF!</definedName>
    <definedName name="MHz">1000000</definedName>
    <definedName name="mm">'[15]75EX'!$BX$921</definedName>
    <definedName name="mmm">[25]naming!$S$2:$S$222</definedName>
    <definedName name="Mold_Allowances">#REF!</definedName>
    <definedName name="Month_DFC">#REF!</definedName>
    <definedName name="Month_FSC">#REF!</definedName>
    <definedName name="Month_P_L">#REF!</definedName>
    <definedName name="month1">MONTH(#REF!)</definedName>
    <definedName name="MonthCellOffset">[20]Settings!$B$4</definedName>
    <definedName name="mos">'[43]grp total'!$A$170:$T$220</definedName>
    <definedName name="Mould">#REF!</definedName>
    <definedName name="Moulding">#REF!</definedName>
    <definedName name="Moulding1">#REF!</definedName>
    <definedName name="MPN">#REF!</definedName>
    <definedName name="MRU">#REF!</definedName>
    <definedName name="ms">0.001</definedName>
    <definedName name="MTH">MONTH(#REF!)</definedName>
    <definedName name="MULTI">'[58]Multi chip values'!$A$6:$DP$22</definedName>
    <definedName name="mV">0.001</definedName>
    <definedName name="MVMT">#REF!</definedName>
    <definedName name="n" localSheetId="3" hidden="1">{"b.e. mit KSE",#N/A,FALSE,"GESAMT-RHW";"b.e.mit KSE",#N/A,FALSE,"0512-PLM";"b.e. mit KSE",#N/A,FALSE,"0515-PLV";"b.e. mit KSE",#N/A,FALSE,"0515-BLITS";"b.e. mit KSE",#N/A,FALSE,"0523-BIL";"b.e. mit KSE",#N/A,FALSE,"0535-DS";"b.e. mit KSE",#N/A,FALSE,"0542-FAB";"b.e. mit KSE",#N/A,FALSE,"0545-ATO";"b.e. mit KSE",#N/A,FALSE,"0590-SLH";"b.e. mit KSE",#N/A,FALSE,"0590-Übrige"}</definedName>
    <definedName name="n" hidden="1">{"b.e. mit KSE",#N/A,FALSE,"GESAMT-RHW";"b.e.mit KSE",#N/A,FALSE,"0512-PLM";"b.e. mit KSE",#N/A,FALSE,"0515-PLV";"b.e. mit KSE",#N/A,FALSE,"0515-BLITS";"b.e. mit KSE",#N/A,FALSE,"0523-BIL";"b.e. mit KSE",#N/A,FALSE,"0535-DS";"b.e. mit KSE",#N/A,FALSE,"0542-FAB";"b.e. mit KSE",#N/A,FALSE,"0545-ATO";"b.e. mit KSE",#N/A,FALSE,"0590-SLH";"b.e. mit KSE",#N/A,FALSE,"0590-Übrige"}</definedName>
    <definedName name="nA">0.000000001</definedName>
    <definedName name="NAChar">[20]Settings!$B$5</definedName>
    <definedName name="name">'[28]Panther Key Inputs'!$G$9</definedName>
    <definedName name="NAME_14">#REF!</definedName>
    <definedName name="NAME_19">#REF!</definedName>
    <definedName name="NAME_20">#REF!</definedName>
    <definedName name="ngfngfnf">'[45]75EY'!$AT$921</definedName>
    <definedName name="ngngfnfg">'[45]75EY'!$AO$921</definedName>
    <definedName name="nnn">'[15]75EY'!$BI$921</definedName>
    <definedName name="NOTES">#REF!</definedName>
    <definedName name="NOV">[9]Sheet1!$BT$3</definedName>
    <definedName name="ns">0.000000001</definedName>
    <definedName name="nV">0.000000001</definedName>
    <definedName name="o">'[15]72HX'!$BN$921</definedName>
    <definedName name="OCOO">[59]RFF98WW2!#REF!</definedName>
    <definedName name="OCOO1">[59]RFF98WW2!#REF!</definedName>
    <definedName name="OCT">[9]Sheet1!$BN$3</definedName>
    <definedName name="October">[20]Source!$A$1160:$D$1316</definedName>
    <definedName name="OEE">#REF!</definedName>
    <definedName name="OH_BPU">#REF!</definedName>
    <definedName name="OH_Eng">#REF!</definedName>
    <definedName name="OH_Mgt">#REF!</definedName>
    <definedName name="OH_Or">#REF!</definedName>
    <definedName name="OH_PFQ">#REF!</definedName>
    <definedName name="oheadtotal">#REF!</definedName>
    <definedName name="OKL">#REF!</definedName>
    <definedName name="Old">#REF!</definedName>
    <definedName name="oo">'[15]72HY'!$U$921</definedName>
    <definedName name="oooooo">'[53]72HY'!$K$921</definedName>
    <definedName name="oopo">'[48]72HX'!$U$921</definedName>
    <definedName name="Operator_cc">#REF!</definedName>
    <definedName name="opssubcon" localSheetId="3" hidden="1">{"opzoek",#N/A,FALSE,"P1P2P3P4"}</definedName>
    <definedName name="opssubcon" hidden="1">{"opzoek",#N/A,FALSE,"P1P2P3P4"}</definedName>
    <definedName name="ORU">#REF!</definedName>
    <definedName name="OTHCSTS">#REF!</definedName>
    <definedName name="others">#REF!</definedName>
    <definedName name="OTHFACT">#REF!</definedName>
    <definedName name="overall">'[43]grp total'!$A$226:$T$276</definedName>
    <definedName name="P">#REF!</definedName>
    <definedName name="P___0">#REF!</definedName>
    <definedName name="P___1">#REF!</definedName>
    <definedName name="P___2">#REF!</definedName>
    <definedName name="P___3">#REF!</definedName>
    <definedName name="P___5">#REF!</definedName>
    <definedName name="P___584">#REF!</definedName>
    <definedName name="P___65">#REF!</definedName>
    <definedName name="p___8">#REF!</definedName>
    <definedName name="p_21">'[15]72HY'!$F$921</definedName>
    <definedName name="P_9516">#REF!</definedName>
    <definedName name="P_9517">#REF!</definedName>
    <definedName name="P_9519">#REF!</definedName>
    <definedName name="P_9522">#REF!</definedName>
    <definedName name="P_9524">#REF!</definedName>
    <definedName name="P_9525">#REF!</definedName>
    <definedName name="P_9602">#REF!</definedName>
    <definedName name="P_9603">#REF!</definedName>
    <definedName name="P_9604">#REF!</definedName>
    <definedName name="P_9605">#REF!</definedName>
    <definedName name="P_9607">#REF!</definedName>
    <definedName name="P_9608">#REF!</definedName>
    <definedName name="P_9609">#REF!</definedName>
    <definedName name="P_9610">#REF!</definedName>
    <definedName name="P_9611">#REF!</definedName>
    <definedName name="P_DFPC">[27]B1_Current!$BQ:$BQ</definedName>
    <definedName name="P_DIE">[27]B1_Current!$BO:$BO</definedName>
    <definedName name="P_Machine">[27]B1_Current!$BU:$BU</definedName>
    <definedName name="P_MW16">#REF!</definedName>
    <definedName name="P_RawMat">[27]B1_Current!$BS:$BS</definedName>
    <definedName name="P_SOT223">#REF!</definedName>
    <definedName name="P_Subcon">[27]B1_Current!$BY:$BY</definedName>
    <definedName name="P_Uplift">[27]B1_Current!$BW:$BW</definedName>
    <definedName name="pA">0.000000000001</definedName>
    <definedName name="Package">#REF!</definedName>
    <definedName name="PAGE2">#N/A</definedName>
    <definedName name="PAGE3">#REF!</definedName>
    <definedName name="PANDL">#REF!</definedName>
    <definedName name="Par_Rugg_Par">#REF!</definedName>
    <definedName name="PART1">#REF!</definedName>
    <definedName name="PART2">#REF!</definedName>
    <definedName name="PasteRange">#REF!</definedName>
    <definedName name="PERIOD">#REF!</definedName>
    <definedName name="PK_MAN">#REF!</definedName>
    <definedName name="Pk_Package_Name">#REF!</definedName>
    <definedName name="PKGVLOOK">#REF!</definedName>
    <definedName name="PL">#REF!</definedName>
    <definedName name="Plan">#REF!</definedName>
    <definedName name="Plan_A">[40]Rates!#REF!</definedName>
    <definedName name="PLcost">[60]PLcost!$B$16:$R$30</definedName>
    <definedName name="PMCMMORevOct19">#REF!</definedName>
    <definedName name="pogi" localSheetId="3" hidden="1">{"b.e. mit KSE",#N/A,FALSE,"GESAMT-RHW";"b.e.mit KSE",#N/A,FALSE,"0512-PLM";"b.e. mit KSE",#N/A,FALSE,"0515-PLV";"b.e. mit KSE",#N/A,FALSE,"0515-BLITS";"b.e. mit KSE",#N/A,FALSE,"0523-BIL";"b.e. mit KSE",#N/A,FALSE,"0535-DS";"b.e. mit KSE",#N/A,FALSE,"0542-FAB";"b.e. mit KSE",#N/A,FALSE,"0545-ATO";"b.e. mit KSE",#N/A,FALSE,"0590-SLH";"b.e. mit KSE",#N/A,FALSE,"0590-Übrige"}</definedName>
    <definedName name="pogi" hidden="1">{"b.e. mit KSE",#N/A,FALSE,"GESAMT-RHW";"b.e.mit KSE",#N/A,FALSE,"0512-PLM";"b.e. mit KSE",#N/A,FALSE,"0515-PLV";"b.e. mit KSE",#N/A,FALSE,"0515-BLITS";"b.e. mit KSE",#N/A,FALSE,"0523-BIL";"b.e. mit KSE",#N/A,FALSE,"0535-DS";"b.e. mit KSE",#N/A,FALSE,"0542-FAB";"b.e. mit KSE",#N/A,FALSE,"0545-ATO";"b.e. mit KSE",#N/A,FALSE,"0590-SLH";"b.e. mit KSE",#N/A,FALSE,"0590-Übrige"}</definedName>
    <definedName name="poü" hidden="1">#REF!</definedName>
    <definedName name="pp">'[15]72HY'!$K$921</definedName>
    <definedName name="Ppos_Fpos_Combinations">#REF!</definedName>
    <definedName name="PPP">#REF!</definedName>
    <definedName name="PPV_STD">#REF!</definedName>
    <definedName name="Pr_Insp">#REF!</definedName>
    <definedName name="Pr_WfCl">#REF!</definedName>
    <definedName name="Pr_WfCr">#REF!</definedName>
    <definedName name="Pr_WfM">#REF!</definedName>
    <definedName name="Pr_WfSw">#REF!</definedName>
    <definedName name="print">#REF!</definedName>
    <definedName name="_xlnm.Print_Area">#REF!</definedName>
    <definedName name="Print_Area_MI">#REF!</definedName>
    <definedName name="PRINT_MARCO">#REF!</definedName>
    <definedName name="_xlnm.Print_Titles" hidden="1">#REF!</definedName>
    <definedName name="PRINT_TITLES_MI">#REF!</definedName>
    <definedName name="PRINTDLG">#REF!</definedName>
    <definedName name="Priority">[19]Mapping!$A$26:$A$29</definedName>
    <definedName name="Prn">#REF!</definedName>
    <definedName name="PROCESS">#REF!</definedName>
    <definedName name="PROGRESS">#REF!</definedName>
    <definedName name="ProjectName" localSheetId="3">{"Project Lion"}</definedName>
    <definedName name="ProjectName">{"Project Lion"}</definedName>
    <definedName name="Projects">'[54]Projects consolidated'!$N$7:$N$266</definedName>
    <definedName name="PROPOSED__TIMETABLE_BUDGET__1998_PD_SEMICONDUCTORS">#REF!</definedName>
    <definedName name="ps">0.000000000001</definedName>
    <definedName name="pssof1cc">#REF!</definedName>
    <definedName name="pssof1cwcc">#REF!</definedName>
    <definedName name="pu_Part">'[60]pu-Part'!$B$6:$M$71</definedName>
    <definedName name="purch">#REF!</definedName>
    <definedName name="purchases">#REF!</definedName>
    <definedName name="Purpose">[19]Mapping!$A$49:$A$57</definedName>
    <definedName name="q">#REF!</definedName>
    <definedName name="q0">'[10]75EX'!$F$921</definedName>
    <definedName name="Q1比率">[9]自定義!$B$1</definedName>
    <definedName name="Q2比率">[9]自定義!$B$2</definedName>
    <definedName name="Q3比率">[9]自定義!$B$3</definedName>
    <definedName name="Q4_04">#REF!</definedName>
    <definedName name="Q405HR">#REF!</definedName>
    <definedName name="Q4FCAST">#REF!</definedName>
    <definedName name="Q4比率">[9]自定義!$B$4</definedName>
    <definedName name="QC">#REF!</definedName>
    <definedName name="qq">'[15]75EY'!$Z$921</definedName>
    <definedName name="qqqqq">'[48]75EX'!$BD$921</definedName>
    <definedName name="Quartal1">[61]SPEED_EP_Q1!$B$1:XDO$65536+[61]SPEED_EP_Q1!$B$1:$AB$65536</definedName>
    <definedName name="QUARTER_CHANGES_Crosstab_PLAN">#REF!</definedName>
    <definedName name="QUARTER_CHANGES_Crosstab_SAP">#REF!</definedName>
    <definedName name="QUARTER_Crosstab_PLAN">#REF!</definedName>
    <definedName name="QUARTER_Crosstab_SAP_11_4">#REF!</definedName>
    <definedName name="QUARTER_Crosstab_SAP_11_4ex">#REF!</definedName>
    <definedName name="QUARTER1">[9]Sheet1!$T$3</definedName>
    <definedName name="QUARTER2">[9]Sheet1!$AN$3</definedName>
    <definedName name="QUARTER3">[9]Sheet1!$BH$3</definedName>
    <definedName name="QUARTER4">[9]Sheet1!$CA$3</definedName>
    <definedName name="rdfgh">#REF!</definedName>
    <definedName name="_xlnm.Recorder" hidden="1">#REF!</definedName>
    <definedName name="ref_CoCd">#REF!</definedName>
    <definedName name="ref_DocType">#REF!</definedName>
    <definedName name="ref_MJE_Reference">#REF!</definedName>
    <definedName name="ref_Period">#REF!</definedName>
    <definedName name="Reference">#REF!</definedName>
    <definedName name="ren">#REF!</definedName>
    <definedName name="RepMonth">[62]Workings!$B$14</definedName>
    <definedName name="RepMonth_14">[31]Workings!$B$14</definedName>
    <definedName name="RepMonth_19">[31]Workings!$B$14</definedName>
    <definedName name="RepMonth_20">[30]Workings!$B$14</definedName>
    <definedName name="Report">#REF!</definedName>
    <definedName name="REPORT_LIST">#REF!</definedName>
    <definedName name="REPORT_SUB">#REF!</definedName>
    <definedName name="REVPER">#REF!</definedName>
    <definedName name="RF" localSheetId="3" hidden="1">{"'ebc00'!$A$1:$L$97"}</definedName>
    <definedName name="RF" hidden="1">{"'ebc00'!$A$1:$L$97"}</definedName>
    <definedName name="RFF">#REF!</definedName>
    <definedName name="ROA" localSheetId="3" hidden="1">{"'ebc00'!$A$1:$L$97"}</definedName>
    <definedName name="ROA" hidden="1">{"'ebc00'!$A$1:$L$97"}</definedName>
    <definedName name="rr">'[15]75EY'!$K$921</definedName>
    <definedName name="rrr">'[49]2005MPS'!$AH$7</definedName>
    <definedName name="S">MONTH(#REF!)</definedName>
    <definedName name="sad">#REF!</definedName>
    <definedName name="sadfasf">#REF!</definedName>
    <definedName name="safa">#REF!</definedName>
    <definedName name="safsdf">#REF!</definedName>
    <definedName name="SAM" localSheetId="3" hidden="1">{"'ebc00'!$A$1:$L$97"}</definedName>
    <definedName name="SAM" hidden="1">{"'ebc00'!$A$1:$L$97"}</definedName>
    <definedName name="SAPBEXdnldView" hidden="1">"4EQFV35HGJNDCZFCJT0U62ZWZ"</definedName>
    <definedName name="SAPBEXrevision" hidden="1">1</definedName>
    <definedName name="SAPBEXsysID" hidden="1">"BWP"</definedName>
    <definedName name="SAPBEXwbID" hidden="1">"2JLDP1F4WXI4L6DSSFV1X6SIC"</definedName>
    <definedName name="SAPCrosstab1">#REF!</definedName>
    <definedName name="SAPCrosstab2">#REF!</definedName>
    <definedName name="SAPLMC">#REF!</definedName>
    <definedName name="SAPSTD">#REF!</definedName>
    <definedName name="sasa">opr</definedName>
    <definedName name="ScenarioStatus">'[54]Projects consolidated'!$R$7:$R$266</definedName>
    <definedName name="SCM總表" hidden="1">#REF!</definedName>
    <definedName name="Scorecard">#REF!</definedName>
    <definedName name="sd">#REF!</definedName>
    <definedName name="sddf" hidden="1">#REF!</definedName>
    <definedName name="sdf">[63]Mapping!$X$2:$X$79</definedName>
    <definedName name="sdfasdf">#REF!</definedName>
    <definedName name="sdfasf">#REF!</definedName>
    <definedName name="sdfdg">#REF!</definedName>
    <definedName name="sds">#REF!</definedName>
    <definedName name="SDSD">#REF!</definedName>
    <definedName name="sdsf">#REF!</definedName>
    <definedName name="SEC">#REF!</definedName>
    <definedName name="SECE">#REF!</definedName>
    <definedName name="SECTOR">[59]RFF98WW2!#REF!</definedName>
    <definedName name="SELEXP">'[64]5 COSTS OF ORG'!#REF!</definedName>
    <definedName name="sensors" localSheetId="3" hidden="1">{"Kommentar",#N/A,FALSE,"GESAMT-RHW";"Kommentar",#N/A,FALSE,"0512-PLM";"Kommentar",#N/A,FALSE,"0515-PLV";"Kommentar",#N/A,FALSE,"0515-BLITS";"Kommentar",#N/A,FALSE,"0523-BIL";"Kommentar",#N/A,FALSE,"0535-DS";"Kommentar",#N/A,FALSE,"0542-FAB";"Kommentar",#N/A,FALSE,"0545-ATO";"Kommentar",#N/A,FALSE,"0590-SLH";"Kommentar",#N/A,FALSE,"0590-Übrige"}</definedName>
    <definedName name="sensors" hidden="1">{"Kommentar",#N/A,FALSE,"GESAMT-RHW";"Kommentar",#N/A,FALSE,"0512-PLM";"Kommentar",#N/A,FALSE,"0515-PLV";"Kommentar",#N/A,FALSE,"0515-BLITS";"Kommentar",#N/A,FALSE,"0523-BIL";"Kommentar",#N/A,FALSE,"0535-DS";"Kommentar",#N/A,FALSE,"0542-FAB";"Kommentar",#N/A,FALSE,"0545-ATO";"Kommentar",#N/A,FALSE,"0590-SLH";"Kommentar",#N/A,FALSE,"0590-Übrige"}</definedName>
    <definedName name="sep">#REF!</definedName>
    <definedName name="sep_14">#REF!</definedName>
    <definedName name="sep_19">#REF!</definedName>
    <definedName name="sep_25">#REF!</definedName>
    <definedName name="SeparChar">[20]Settings!$B$3</definedName>
    <definedName name="SEPFCAST">#REF!</definedName>
    <definedName name="September">[20]Source!$A$1002:$D$1158</definedName>
    <definedName name="SFD">#REF!</definedName>
    <definedName name="sg">#REF!</definedName>
    <definedName name="SGP_USA">#REF!</definedName>
    <definedName name="SHEET1">#REF!</definedName>
    <definedName name="SHEET2">#REF!</definedName>
    <definedName name="shopping_list">#REF!</definedName>
    <definedName name="shortstop">#REF!</definedName>
    <definedName name="SL">#REF!</definedName>
    <definedName name="sm_Pcost">[60]sm_Pcost!$B$11:$H$82</definedName>
    <definedName name="sm_Tcost">#REF!</definedName>
    <definedName name="SMA_line_day">[40]Rates!#REF!</definedName>
    <definedName name="SNOP">[19]Mapping!$A$141:$A$142</definedName>
    <definedName name="sot23cost">#REF!</definedName>
    <definedName name="sot23dfpc">#REF!</definedName>
    <definedName name="sot23qtr">#REF!</definedName>
    <definedName name="SourceData">[20]Source!$A:$D</definedName>
    <definedName name="SPBG">[22]MKT98!#REF!</definedName>
    <definedName name="sqlCommand">1146159107</definedName>
    <definedName name="sqlError">754647045</definedName>
    <definedName name="sqlLogin">-249626624</definedName>
    <definedName name="sqlLogoff">1642528770</definedName>
    <definedName name="sqlPassword">526581764</definedName>
    <definedName name="sqlQuery">-1686372351</definedName>
    <definedName name="sqlUpdate">-1036517370</definedName>
    <definedName name="ss">'[15]75EX'!$AY$921</definedName>
    <definedName name="ssa">#REF!</definedName>
    <definedName name="sss">'[15]75EY'!$AO$921</definedName>
    <definedName name="STATUS">[65]FMEA!#REF!</definedName>
    <definedName name="STD">#REF!</definedName>
    <definedName name="Stock___Wip_ALL_Supply_Chain_by_columns_Wfs_Eq_8_Inch">#REF!</definedName>
    <definedName name="subcon" localSheetId="3" hidden="1">{"Kommentar",#N/A,FALSE,"GESAMT-RHW";"Kommentar",#N/A,FALSE,"0512-PLM";"Kommentar",#N/A,FALSE,"0515-PLV";"Kommentar",#N/A,FALSE,"0515-BLITS";"Kommentar",#N/A,FALSE,"0523-BIL";"Kommentar",#N/A,FALSE,"0535-DS";"Kommentar",#N/A,FALSE,"0542-FAB";"Kommentar",#N/A,FALSE,"0545-ATO";"Kommentar",#N/A,FALSE,"0590-SLH";"Kommentar",#N/A,FALSE,"0590-Übrige"}</definedName>
    <definedName name="subcon" hidden="1">{"Kommentar",#N/A,FALSE,"GESAMT-RHW";"Kommentar",#N/A,FALSE,"0512-PLM";"Kommentar",#N/A,FALSE,"0515-PLV";"Kommentar",#N/A,FALSE,"0515-BLITS";"Kommentar",#N/A,FALSE,"0523-BIL";"Kommentar",#N/A,FALSE,"0535-DS";"Kommentar",#N/A,FALSE,"0542-FAB";"Kommentar",#N/A,FALSE,"0545-ATO";"Kommentar",#N/A,FALSE,"0590-SLH";"Kommentar",#N/A,FALSE,"0590-Übrige"}</definedName>
    <definedName name="SUBITEM">#REF!</definedName>
    <definedName name="SUM">#REF!</definedName>
    <definedName name="t" localSheetId="3" hidden="1">{"b.e. mit KSE",#N/A,FALSE,"GESAMT-RHW";"b.e.mit KSE",#N/A,FALSE,"0512-PLM";"b.e. mit KSE",#N/A,FALSE,"0515-PLV";"b.e. mit KSE",#N/A,FALSE,"0515-BLITS";"b.e. mit KSE",#N/A,FALSE,"0523-BIL";"b.e. mit KSE",#N/A,FALSE,"0535-DS";"b.e. mit KSE",#N/A,FALSE,"0542-FAB";"b.e. mit KSE",#N/A,FALSE,"0545-ATO";"b.e. mit KSE",#N/A,FALSE,"0590-SLH";"b.e. mit KSE",#N/A,FALSE,"0590-Übrige"}</definedName>
    <definedName name="t" hidden="1">{"b.e. mit KSE",#N/A,FALSE,"GESAMT-RHW";"b.e.mit KSE",#N/A,FALSE,"0512-PLM";"b.e. mit KSE",#N/A,FALSE,"0515-PLV";"b.e. mit KSE",#N/A,FALSE,"0515-BLITS";"b.e. mit KSE",#N/A,FALSE,"0523-BIL";"b.e. mit KSE",#N/A,FALSE,"0535-DS";"b.e. mit KSE",#N/A,FALSE,"0542-FAB";"b.e. mit KSE",#N/A,FALSE,"0545-ATO";"b.e. mit KSE",#N/A,FALSE,"0590-SLH";"b.e. mit KSE",#N/A,FALSE,"0590-Übrige"}</definedName>
    <definedName name="t0">'[10]75EY'!$AO$921</definedName>
    <definedName name="T0p2target">#REF!</definedName>
    <definedName name="T0target">#REF!</definedName>
    <definedName name="T1DATA">#REF!</definedName>
    <definedName name="T1target">#REF!</definedName>
    <definedName name="Table_Account_Group_High">#REF!</definedName>
    <definedName name="Table_Account_Group_Low">#REF!</definedName>
    <definedName name="Table_Account_Group_Low_Low">#REF!</definedName>
    <definedName name="Table_Budget_BWP_FSI">#REF!</definedName>
    <definedName name="Table_BWP_Secundary">#REF!</definedName>
    <definedName name="Table_FS_Items">#REF!</definedName>
    <definedName name="Table_Functional_Group_High">#REF!</definedName>
    <definedName name="Table_Functional_Group_Low">#REF!</definedName>
    <definedName name="Table_Functional_Group_Low_Low">#REF!</definedName>
    <definedName name="Table_Functional_Group_Low_Opex">#REF!</definedName>
    <definedName name="Table_GMW">#REF!</definedName>
    <definedName name="Table_GMWL1">#REF!</definedName>
    <definedName name="Table_GMWL1_temp">#REF!</definedName>
    <definedName name="Table_GMWL2">#REF!</definedName>
    <definedName name="Table_GMWL2_temp">#REF!</definedName>
    <definedName name="Table_GMWL3">#REF!</definedName>
    <definedName name="Table_GMWL3_temp">#REF!</definedName>
    <definedName name="Table_GMWL4">#REF!</definedName>
    <definedName name="Table_GMWL4_temp">#REF!</definedName>
    <definedName name="Table_GMWLA_temp">#REF!</definedName>
    <definedName name="Table_GSA_FSI">#REF!</definedName>
    <definedName name="Taiwan" localSheetId="3" hidden="1">{"'ebc00'!$A$1:$L$97"}</definedName>
    <definedName name="Taiwan" hidden="1">{"'ebc00'!$A$1:$L$97"}</definedName>
    <definedName name="target2">'[28]Puma Key Inputs'!$G$10</definedName>
    <definedName name="TaxTV">10%</definedName>
    <definedName name="TaxXL">5%</definedName>
    <definedName name="TECHDATA">'[58]Tech Data values'!$A$6:$FE$2131</definedName>
    <definedName name="TEST">#REF!</definedName>
    <definedName name="TEST0">#REF!</definedName>
    <definedName name="TEST1">#REF!</definedName>
    <definedName name="TEST10">#REF!</definedName>
    <definedName name="TEST11">#REF!</definedName>
    <definedName name="TEST12">#REF!</definedName>
    <definedName name="TEST2">[66]SAP_CAPEX!#REF!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nF_after">'[1]Current Layout'!#REF!</definedName>
    <definedName name="tooling">#REF!</definedName>
    <definedName name="tooling___0">#REF!</definedName>
    <definedName name="tooling___1">#REF!</definedName>
    <definedName name="tooling___2">#REF!</definedName>
    <definedName name="tooling___3">#REF!</definedName>
    <definedName name="tooling___4">#REF!</definedName>
    <definedName name="tooling___5">#REF!</definedName>
    <definedName name="toolingjk">#REF!</definedName>
    <definedName name="TORNADO__263050_001">#REF!</definedName>
    <definedName name="TORNADO__263050_001_14">#REF!</definedName>
    <definedName name="TORNADO__263050_001_19">#REF!</definedName>
    <definedName name="TORNADO__263050_001_25">#REF!</definedName>
    <definedName name="Tornado_X1_Price">#REF!</definedName>
    <definedName name="Tornado_X1_Price_14">#REF!</definedName>
    <definedName name="Tornado_X1_Price_19">#REF!</definedName>
    <definedName name="Tornado_X1_Price_25">#REF!</definedName>
    <definedName name="TOTAL">[9]Sheet1!$CB$3</definedName>
    <definedName name="TOTIMP">#REF!</definedName>
    <definedName name="tpmsf1cc">#REF!</definedName>
    <definedName name="tpmsf1cwcc">#REF!</definedName>
    <definedName name="TQFP_7x7">#REF!</definedName>
    <definedName name="triacs">'[43]grp total'!$A$58:$T$108</definedName>
    <definedName name="tryre">'[49]Capacity By Modle'!$CE$198</definedName>
    <definedName name="tt_21">'[15]75EY'!$F$921</definedName>
    <definedName name="ttt">[49]自定義!$B$1</definedName>
    <definedName name="tyj" hidden="1">#REF!</definedName>
    <definedName name="u">'[15]72HX'!$BD$921</definedName>
    <definedName name="uA">0.000001</definedName>
    <definedName name="UCOST">#REF!</definedName>
    <definedName name="UPH_BD">#REF!</definedName>
    <definedName name="us">0.000001</definedName>
    <definedName name="usd">#REF!</definedName>
    <definedName name="USD_14">[33]Workings!$B$3</definedName>
    <definedName name="USD_19">[33]Workings!$B$3</definedName>
    <definedName name="USD_20">[32]Workings!$B$3</definedName>
    <definedName name="USDT">#REF!</definedName>
    <definedName name="USDT1">#REF!</definedName>
    <definedName name="USER">#REF!</definedName>
    <definedName name="uu">'[15]72HY'!$AE$921</definedName>
    <definedName name="uV">0.000001</definedName>
    <definedName name="v">[65]FMEA!#REF!</definedName>
    <definedName name="V_Mag">[27]Volume!$K:$K</definedName>
    <definedName name="V_Package">[27]Volume!$J:$J</definedName>
    <definedName name="V_Vol">[27]Volume!$L:$L</definedName>
    <definedName name="ValidBOMRange">#REF!</definedName>
    <definedName name="validbomrange1">'[51]Bom(P1)'!$B$8:$J$50</definedName>
    <definedName name="VALIDBOMRANGE11">'[51]Bom(P1)'!$B$8:$J$50</definedName>
    <definedName name="ValidMaterialDatabaseC">[67]MTL1!$C$4:$E$500</definedName>
    <definedName name="Version">[62]Workings!$B$15</definedName>
    <definedName name="Version_14">[31]Workings!$B$15</definedName>
    <definedName name="Version_19">[31]Workings!$B$15</definedName>
    <definedName name="Version_20">[30]Workings!$B$15</definedName>
    <definedName name="vfb">#REF!</definedName>
    <definedName name="vnanak">[36]Mapping!$A$22:$A$23</definedName>
    <definedName name="Vol">#REF!</definedName>
    <definedName name="vol_dual">#REF!</definedName>
    <definedName name="vol_matrix">#REF!</definedName>
    <definedName name="VOLUME">#REF!</definedName>
    <definedName name="VOLUMES">#REF!</definedName>
    <definedName name="VS">#REF!</definedName>
    <definedName name="VSCE">#REF!</definedName>
    <definedName name="vvv">'[68]204BOM'!$N$8:$V$35</definedName>
    <definedName name="W">#REF!</definedName>
    <definedName name="w0">'[10]75EX'!$BI$921</definedName>
    <definedName name="WCM_by_MONTH_All_wires">#REF!</definedName>
    <definedName name="WCM_by_MONTH_AU_CU_wires">#REF!</definedName>
    <definedName name="we\">[69]Mapping!$X$2:$X$79</definedName>
    <definedName name="Week">[19]Mapping!$A$61:$A$136</definedName>
    <definedName name="week1">#REF!</definedName>
    <definedName name="week10">#REF!</definedName>
    <definedName name="week11">#REF!</definedName>
    <definedName name="week12">#REF!</definedName>
    <definedName name="week2">#REF!</definedName>
    <definedName name="week3">#REF!</definedName>
    <definedName name="week4">#REF!</definedName>
    <definedName name="week5">#REF!</definedName>
    <definedName name="week5A">#REF!</definedName>
    <definedName name="week5b">#REF!</definedName>
    <definedName name="week6">#REF!</definedName>
    <definedName name="week7">#REF!</definedName>
    <definedName name="week8">#REF!</definedName>
    <definedName name="week9a">#REF!</definedName>
    <definedName name="week9b">#REF!</definedName>
    <definedName name="Weekly">#REF!</definedName>
    <definedName name="wef">#REF!</definedName>
    <definedName name="wer">[49]自定義!$B$4</definedName>
    <definedName name="WFRFOUN">[59]RFF98WW2!#REF!</definedName>
    <definedName name="WHERE">#REF!</definedName>
    <definedName name="WINI">#N/A</definedName>
    <definedName name="wisjxuejdklclcds">'[45]72HX'!$BN$921</definedName>
    <definedName name="WK13A">[9]Sheet1!$R$3</definedName>
    <definedName name="WK13B">[9]Sheet1!$U$3</definedName>
    <definedName name="WK18A">[9]Sheet1!$Z$3</definedName>
    <definedName name="WK18B">[9]Sheet1!$AB$3</definedName>
    <definedName name="WK22A">[9]Sheet1!$AF$3</definedName>
    <definedName name="WK22B">[9]Sheet1!$AH$3</definedName>
    <definedName name="WK26A">[9]Sheet1!$AL$3</definedName>
    <definedName name="WK26B">[9]Sheet1!$AO$3</definedName>
    <definedName name="WK31A">[9]Sheet1!$AT$3</definedName>
    <definedName name="WK31B">[9]Sheet1!$AV$3</definedName>
    <definedName name="WK35A">[9]Sheet1!$AZ$3</definedName>
    <definedName name="WK35B">[9]Sheet1!$BB$3</definedName>
    <definedName name="WK44A">[9]Sheet1!$BM$3</definedName>
    <definedName name="WK44B">[9]Sheet1!$BO$3</definedName>
    <definedName name="WK48A">[9]Sheet1!$BS$3</definedName>
    <definedName name="WK48B">[9]Sheet1!$BU$3</definedName>
    <definedName name="WK5A">[9]Sheet1!$F$3</definedName>
    <definedName name="WK5B">[9]Sheet1!$H$3</definedName>
    <definedName name="WK9A">[9]Sheet1!$L$3</definedName>
    <definedName name="WK9B">[9]Sheet1!$N$3</definedName>
    <definedName name="wr">'[49]Capacity By Modle'!$CE$198</definedName>
    <definedName name="wrn.A5_RPT." localSheetId="3" hidden="1">{#N/A,#N/A,FALSE,"A540_UTL";#N/A,#N/A,FALSE,"A580_UTL"}</definedName>
    <definedName name="wrn.A5_RPT." hidden="1">{#N/A,#N/A,FALSE,"A540_UTL";#N/A,#N/A,FALSE,"A580_UTL"}</definedName>
    <definedName name="wrn.B.e.._.mit._.KSE." localSheetId="3" hidden="1">{"b.e. mit KSE",#N/A,FALSE,"GESAMT-RHW";"b.e.mit KSE",#N/A,FALSE,"0512-PLM";"b.e. mit KSE",#N/A,FALSE,"0515-PLV";"b.e. mit KSE",#N/A,FALSE,"0515-BLITS";"b.e. mit KSE",#N/A,FALSE,"0523-BIL";"b.e. mit KSE",#N/A,FALSE,"0535-DS";"b.e. mit KSE",#N/A,FALSE,"0542-FAB";"b.e. mit KSE",#N/A,FALSE,"0545-ATO";"b.e. mit KSE",#N/A,FALSE,"0590-SLH";"b.e. mit KSE",#N/A,FALSE,"0590-Übrige"}</definedName>
    <definedName name="wrn.B.e.._.mit._.KSE." hidden="1">{"b.e. mit KSE",#N/A,FALSE,"GESAMT-RHW";"b.e.mit KSE",#N/A,FALSE,"0512-PLM";"b.e. mit KSE",#N/A,FALSE,"0515-PLV";"b.e. mit KSE",#N/A,FALSE,"0515-BLITS";"b.e. mit KSE",#N/A,FALSE,"0523-BIL";"b.e. mit KSE",#N/A,FALSE,"0535-DS";"b.e. mit KSE",#N/A,FALSE,"0542-FAB";"b.e. mit KSE",#N/A,FALSE,"0545-ATO";"b.e. mit KSE",#N/A,FALSE,"0590-SLH";"b.e. mit KSE",#N/A,FALSE,"0590-Übrige"}</definedName>
    <definedName name="wrn.Kommentar." localSheetId="3" hidden="1">{"Kommentar",#N/A,FALSE,"GESAMT-RHW";"Kommentar",#N/A,FALSE,"0512-PLM";"Kommentar",#N/A,FALSE,"0515-PLV";"Kommentar",#N/A,FALSE,"0515-BLITS";"Kommentar",#N/A,FALSE,"0523-BIL";"Kommentar",#N/A,FALSE,"0535-DS";"Kommentar",#N/A,FALSE,"0542-FAB";"Kommentar",#N/A,FALSE,"0545-ATO";"Kommentar",#N/A,FALSE,"0590-SLH";"Kommentar",#N/A,FALSE,"0590-Übrige"}</definedName>
    <definedName name="wrn.Kommentar." hidden="1">{"Kommentar",#N/A,FALSE,"GESAMT-RHW";"Kommentar",#N/A,FALSE,"0512-PLM";"Kommentar",#N/A,FALSE,"0515-PLV";"Kommentar",#N/A,FALSE,"0515-BLITS";"Kommentar",#N/A,FALSE,"0523-BIL";"Kommentar",#N/A,FALSE,"0535-DS";"Kommentar",#N/A,FALSE,"0542-FAB";"Kommentar",#N/A,FALSE,"0545-ATO";"Kommentar",#N/A,FALSE,"0590-SLH";"Kommentar",#N/A,FALSE,"0590-Übrige"}</definedName>
    <definedName name="wrn.opzoek." localSheetId="3" hidden="1">{"opzoek",#N/A,FALSE,"P1P2P3P4"}</definedName>
    <definedName name="wrn.opzoek." hidden="1">{"opzoek",#N/A,FALSE,"P1P2P3P4"}</definedName>
    <definedName name="wrn.WSTS._.Trade._.Statistics." localSheetId="3" hidden="1">{#N/A,#N/A,FALSE,"Table of Contents";#N/A,#N/A,FALSE,"Overview";#N/A,#N/A,FALSE,"Data"}</definedName>
    <definedName name="wrn.WSTS._.Trade._.Statistics." hidden="1">{#N/A,#N/A,FALSE,"Table of Contents";#N/A,#N/A,FALSE,"Overview";#N/A,#N/A,FALSE,"Data"}</definedName>
    <definedName name="WRRR">#REF!</definedName>
    <definedName name="ws">#REF!</definedName>
    <definedName name="ww">'[15]75EY'!$U$921</definedName>
    <definedName name="www">[70]naming!$B$2:$B$20</definedName>
    <definedName name="x" hidden="1">[22]MKT98!#REF!</definedName>
    <definedName name="X72H046LineDft">'[71]72HX'!$F$921</definedName>
    <definedName name="X72H048LineDft">'[71]72HX'!$K$921</definedName>
    <definedName name="X72H051LineDft">'[71]72HX'!$U$921</definedName>
    <definedName name="X72H055LineDft">'[71]72HX'!$AE$921</definedName>
    <definedName name="X72H056LineDft">'[71]72HX'!$AJ$921</definedName>
    <definedName name="X72H057LineDft">'[71]72HX'!$AO$921</definedName>
    <definedName name="X72H063LineDft">'[71]72HX'!$AT$921</definedName>
    <definedName name="X72H067LineDft">'[71]72HX'!$BD$921</definedName>
    <definedName name="X72H069LineDft">'[71]72HX'!$BI$921</definedName>
    <definedName name="X72H072LineDft">'[71]72HX'!$BN$921</definedName>
    <definedName name="X75E004LineDft">'[71]75EX'!$F$921</definedName>
    <definedName name="X75E005LineDft">'[71]75EX'!$K$921</definedName>
    <definedName name="X75E006LineDft">'[71]75EX'!$P$921</definedName>
    <definedName name="X75E008LineDft">'[71]75EX'!$U$921</definedName>
    <definedName name="X75E009LineDft">'[71]75EX'!$Z$921</definedName>
    <definedName name="X75E010LineDft">'[71]75EX'!$AJ$921</definedName>
    <definedName name="X75E011LineDft">'[71]75EX'!$AO$921</definedName>
    <definedName name="X75E012LineDft">'[71]75EX'!$AT$921</definedName>
    <definedName name="X75E013LineDft">'[71]75EX'!$AY$921</definedName>
    <definedName name="X75E014LineDft">'[71]75EX'!$BD$921</definedName>
    <definedName name="X75E015LineDft">'[71]75EX'!$BI$921</definedName>
    <definedName name="X75E016LineDft">'[71]75EX'!$BN$921</definedName>
    <definedName name="X75E017LineDft">'[71]75EX'!$BS$921</definedName>
    <definedName name="X75E019LineDft">'[71]75EX'!$BX$921</definedName>
    <definedName name="xcc">#REF!</definedName>
    <definedName name="xcfbdf">[42]Mapping!$X$2:$X$79</definedName>
    <definedName name="XLSIMSIM" localSheetId="3" hidden="1">{"Sim",1,"NPV","'NPV_SIMULATION'!$C$19","1","3","1,000","0"}</definedName>
    <definedName name="XLSIMSIM" hidden="1">{"Sim",1,"NPV","'NPV_SIMULATION'!$C$19","1","3","1,000","0"}</definedName>
    <definedName name="xx">'[15]75EX'!$BN$921</definedName>
    <definedName name="Xxx">[26]Mapping!$A$33:$A$36</definedName>
    <definedName name="y">'[44]KA Intern'!#REF!</definedName>
    <definedName name="Y_1">#REF!</definedName>
    <definedName name="Y_10">#REF!</definedName>
    <definedName name="Y_11">#REF!</definedName>
    <definedName name="Y_12">#REF!</definedName>
    <definedName name="Y_2">#REF!</definedName>
    <definedName name="y_21">'[15]72HX'!$AT$921</definedName>
    <definedName name="Y_3">#REF!</definedName>
    <definedName name="Y_4">#REF!</definedName>
    <definedName name="Y_5">#REF!</definedName>
    <definedName name="Y_6">#REF!</definedName>
    <definedName name="Y_7">#REF!</definedName>
    <definedName name="Y_8">#REF!</definedName>
    <definedName name="Y_9">#REF!</definedName>
    <definedName name="y0">'[72]626BOM'!$Q$7:$W$46</definedName>
    <definedName name="Y72H017LineDft">'[71]72HY'!$F$921</definedName>
    <definedName name="Y72H028LineDft">'[71]72HY'!$K$921</definedName>
    <definedName name="Y72H030LineDft">'[71]72HY'!$U$921</definedName>
    <definedName name="Y72H032LineDft">'[71]72HY'!$Z$921</definedName>
    <definedName name="Y72H033LineDft">'[71]72HY'!$AE$921</definedName>
    <definedName name="Y72H035LineDft">'[71]72HY'!$AJ$921</definedName>
    <definedName name="Y75E001LineDft">'[71]75EY'!$F$921</definedName>
    <definedName name="Y75E004LineDft">'[71]75EY'!$K$921</definedName>
    <definedName name="Y75E005LineDft">'[71]75EY'!$P$921</definedName>
    <definedName name="Y75E006LineDft">'[71]75EY'!$U$921</definedName>
    <definedName name="Y75E007LineDft">'[71]75EY'!$Z$921</definedName>
    <definedName name="Y75E008LineDft">'[71]75EY'!$AE$921</definedName>
    <definedName name="Y75E009LineDft">'[71]75EY'!$AJ$921</definedName>
    <definedName name="Y75E010LineDft">'[71]75EY'!$AO$921</definedName>
    <definedName name="Y75E011LineDft">'[71]75EY'!$AT$921</definedName>
    <definedName name="Y75E012LineDft">'[71]75EY'!$AY$921</definedName>
    <definedName name="Y75E013LineDft">'[71]75EY'!$BD$921</definedName>
    <definedName name="Y75E014LineDft">'[71]75EY'!$BI$921</definedName>
    <definedName name="Y75E015LineDft">'[71]75EY'!$BN$921</definedName>
    <definedName name="y85e012lines">'[48]75EY'!$AY$921</definedName>
    <definedName name="Year">#REF!</definedName>
    <definedName name="year1">YEAR(#REF!)</definedName>
    <definedName name="yewqgfd">'[53]75EY'!$AT$921</definedName>
    <definedName name="yield">#REF!</definedName>
    <definedName name="yre">[49]自定義!$B$3</definedName>
    <definedName name="YTD">#REF!</definedName>
    <definedName name="YWL">[73]原物料基本資料!$B:$L</definedName>
    <definedName name="yy">'[15]72HY'!$AJ$921</definedName>
    <definedName name="yyy">[49]自定義!$B$4</definedName>
    <definedName name="yyyyyyyyyy">'[53]72HY'!$Z$921</definedName>
    <definedName name="Z_3994852A_03E5_438B_8C77_385643EDB839_.wvu.FilterData" hidden="1">#REF!</definedName>
    <definedName name="Z_4159323B_9BD3_4CD6_A4EC_A540B1590122_.wvu.FilterData" hidden="1">#REF!</definedName>
    <definedName name="Z_4AAF80C0_2429_4AF0_BE2A_9BF0B7DFB54A_.wvu.Cols" hidden="1">#REF!</definedName>
    <definedName name="Z_4AAF80C0_2429_4AF0_BE2A_9BF0B7DFB54A_.wvu.PrintArea" hidden="1">#REF!</definedName>
    <definedName name="Z_4AAF80C0_2429_4AF0_BE2A_9BF0B7DFB54A_.wvu.PrintTitles" hidden="1">#REF!</definedName>
    <definedName name="Z_502D145B_EE76_4A17_8BF9_EA92B3ED6EA2_.wvu.FilterData" hidden="1">#REF!</definedName>
    <definedName name="Z_5A4F2E06_5EF4_486C_A857_D8D073D8ED72_.wvu.FilterData" hidden="1">#REF!</definedName>
    <definedName name="Z_859A88F5_362C_4048_B9BE_C149F1A12046_.wvu.FilterData" hidden="1">#REF!</definedName>
    <definedName name="Z_9A444EFA_E5E7_4F46_8733_92CD7ED5A23A_.wvu.FilterData" hidden="1">#REF!</definedName>
    <definedName name="Z_B137CC1D_447D_49D9_AA8A_67B5E79F8283_.wvu.PrintArea" hidden="1">#REF!</definedName>
    <definedName name="Z_BB03B458_B3CD_4D74_B8B5_BF03510A074C_.wvu.FilterData" hidden="1">#REF!</definedName>
    <definedName name="Z_BD329624_F040_4DE9_A113_F5A9F3376EA3_.wvu.FilterData" hidden="1">#REF!</definedName>
    <definedName name="Z_E1679266_085E_4D49_9F41_E3EE7F067D3A_.wvu.FilterData" hidden="1">#REF!</definedName>
    <definedName name="Z_E7981D2C_0524_41FC_B5DA_C79DBA0A745C_.wvu.FilterData" hidden="1">#REF!</definedName>
    <definedName name="z204bom">'[74]204BOM'!$N$8:$V$35</definedName>
    <definedName name="z205bom">'[13]204BOM'!$N$8:$V$35</definedName>
    <definedName name="z614bom">'[75]614-BOM'!$R$5:$X$45</definedName>
    <definedName name="z626bom">'[76]626BOM'!$Q$7:$W$46</definedName>
    <definedName name="zz">'[15]75EX'!$BI$921</definedName>
    <definedName name="zzzzzzzzzzzzzzzzzzzz">'[10]75EY'!$BD$921</definedName>
    <definedName name="ㄋㄋ">'[77]72HY'!$Z$921</definedName>
    <definedName name="一">[30]Workings!$B$14</definedName>
    <definedName name="價格">[78]reference!$H$2:$K$40</definedName>
    <definedName name="價格_14">[79]reference!$H$2:$K$40</definedName>
    <definedName name="價格_19">[79]reference!$H$2:$K$40</definedName>
    <definedName name="價格_20">[80]reference!$H$2:$K$40</definedName>
    <definedName name="全技員_Line_technican">#REF!</definedName>
    <definedName name="可選擇實產PCBA片數">OFFSET([81]Sheet1!$D$60,0,[81]Sheet1!$B$1-1,1,[81]Sheet1!$B$3)</definedName>
    <definedName name="可選擇實產點數">OFFSET([81]Sheet1!$D$64,0,[81]Sheet1!$B$1-1,1,[81]Sheet1!$B$3)</definedName>
    <definedName name="可選擇日期">OFFSET([81]Sheet1!$D$4,0,[81]Sheet1!$B$1-1,1,[81]Sheet1!$B$3)</definedName>
    <definedName name="可選擇生產時效率指標">OFFSET([81]Sheet1!$D$84,0,[81]Sheet1!$B$1-1,1,[81]Sheet1!$B$3)</definedName>
    <definedName name="可選擇生產時效率目標">OFFSET([81]Sheet1!$D$83,0,[81]Sheet1!$B$1-1,1,[81]Sheet1!$B$3)</definedName>
    <definedName name="可選擇生產部效率指標">OFFSET([81]Sheet1!$D$80,0,[81]Sheet1!$B$1-1,1,[81]Sheet1!$B$3)</definedName>
    <definedName name="可選擇生產部效率目標">OFFSET([81]Sheet1!$D$79,0,[81]Sheet1!$B$1-1,1,[81]Sheet1!$B$3)</definedName>
    <definedName name="可選擇目標點數">OFFSET([81]Sheet1!$D$63,0,[81]Sheet1!$B$1-1,1,[81]Sheet1!$B$3)</definedName>
    <definedName name="可選擇程式組效率指標">OFFSET([81]Sheet1!$D$82,0,[81]Sheet1!$B$1-1,1,[81]Sheet1!$B$3)</definedName>
    <definedName name="可選擇程式組效率目標">OFFSET([81]Sheet1!$D$81,0,[81]Sheet1!$B$1-1,1,[81]Sheet1!$B$3)</definedName>
    <definedName name="可選擇稼動率">OFFSET([81]Sheet1!$D$71,0,[81]Sheet1!$B$1-1,1,[81]Sheet1!$B$3)</definedName>
    <definedName name="可選擇稼動率目標">OFFSET([81]Sheet1!$D$70,0,[81]Sheet1!$B$1-1,1,[81]Sheet1!$B$3)</definedName>
    <definedName name="可選擇總效率">OFFSET([81]Sheet1!$D$73,0,[81]Sheet1!$B$1-1,1,[81]Sheet1!$B$3)</definedName>
    <definedName name="可選擇總效率目標">OFFSET([81]Sheet1!$D$72,0,[81]Sheet1!$B$1-1,1,[81]Sheet1!$B$3)</definedName>
    <definedName name="單價">'[82]9906'!$C$2:$I$38</definedName>
    <definedName name="單台總工時_秒__Total_work_time_per_product">#REF!</definedName>
    <definedName name="單班小時產能_sets_hr">#REF!</definedName>
    <definedName name="單班月產能_sets_Mon">#REF!</definedName>
    <definedName name="單班直接作業人數_Manpower_per_shift">#REF!</definedName>
    <definedName name="單班總人數_Total_manpower_per_shift">#REF!</definedName>
    <definedName name="在">#REF!</definedName>
    <definedName name="地一一">#REF!</definedName>
    <definedName name="地一一_14">#REF!</definedName>
    <definedName name="地一一_19">#REF!</definedName>
    <definedName name="地一一_20">#REF!</definedName>
    <definedName name="實線">#REF!</definedName>
    <definedName name="数据超连接">[83]ＡＴ超标!#REF!</definedName>
    <definedName name="暗暗">#REF!</definedName>
    <definedName name="更名">#REF!</definedName>
    <definedName name="更名2">#REF!</definedName>
    <definedName name="未命名">#REF!</definedName>
    <definedName name="未命名_14">#REF!</definedName>
    <definedName name="未命名_19">#REF!</definedName>
    <definedName name="未命名_20">#REF!</definedName>
    <definedName name="楊烈">#REF!</definedName>
    <definedName name="為">#REF!</definedName>
    <definedName name="物流_Material_handle">#REF!</definedName>
    <definedName name="生產力_set_Hr_person">#REF!</definedName>
    <definedName name="移">#REF!</definedName>
    <definedName name="稼動率_Efficiency">#REF!</definedName>
    <definedName name="管理損益用">#REF!</definedName>
    <definedName name="線長_Line_supervisor">#REF!</definedName>
    <definedName name="衝壓設備預算1">#REF!</definedName>
    <definedName name="衝壓設備預算1_14">#REF!</definedName>
    <definedName name="衝壓設備預算1_19">#REF!</definedName>
    <definedName name="衝壓設備預算1_20">#REF!</definedName>
    <definedName name="解雄偉">#REF!</definedName>
    <definedName name="部門類別可選單類別時間">OFFSET([81]Sheet1!$D$55,0,[81]Sheet1!$B$1-1,1,[81]Sheet1!$B$3)</definedName>
    <definedName name="陽烈1">#REF!</definedName>
    <definedName name="階0221子可選單類別時間">OFFSET([81]Sheet1!$D$31,0,[81]Sheet1!$B$1-1,1,[81]Sheet1!$B$3)</definedName>
    <definedName name="階0222子可選單類別時間">OFFSET([81]Sheet1!$D$39,0,[81]Sheet1!$B$1-1,1,[81]Sheet1!$B$3)</definedName>
    <definedName name="階022子可選單類別時間">OFFSET([81]Sheet1!$D$16,0,[81]Sheet1!$B$1-1,1,[81]Sheet1!$B$3)</definedName>
    <definedName name="階0子可選單類別時間">OFFSET([81]Sheet1!$D$8,0,[81]Sheet1!$B$1-1,1,[81]Sheet1!$B$3)</definedName>
    <definedName name="集團目標">#REF!</definedName>
    <definedName name="集團目標_14">#REF!</definedName>
    <definedName name="集團目標_19">#REF!</definedName>
    <definedName name="集團目標_2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4" l="1" a="1"/>
  <c r="F5" i="4" s="1"/>
  <c r="F6" i="4" a="1"/>
  <c r="F6" i="4" s="1"/>
  <c r="F7" i="4" a="1"/>
  <c r="F7" i="4" s="1"/>
  <c r="F8" i="4" a="1"/>
  <c r="F8" i="4" s="1"/>
  <c r="F9" i="4" a="1"/>
  <c r="F9" i="4" s="1"/>
  <c r="F10" i="4" a="1"/>
  <c r="F10" i="4" s="1"/>
  <c r="F11" i="4" a="1"/>
  <c r="F11" i="4" s="1"/>
  <c r="F12" i="4" a="1"/>
  <c r="F12" i="4" s="1"/>
  <c r="F13" i="4" a="1"/>
  <c r="F13" i="4" s="1"/>
  <c r="F14" i="4" a="1"/>
  <c r="F14" i="4" s="1"/>
  <c r="F15" i="4" a="1"/>
  <c r="F15" i="4" s="1"/>
  <c r="F16" i="4" a="1"/>
  <c r="F16" i="4" s="1"/>
  <c r="F17" i="4" a="1"/>
  <c r="F17" i="4" s="1"/>
  <c r="F18" i="4" a="1"/>
  <c r="F18" i="4" s="1"/>
  <c r="F19" i="4" a="1"/>
  <c r="F19" i="4" s="1"/>
  <c r="F20" i="4" a="1"/>
  <c r="F20" i="4" s="1"/>
  <c r="F21" i="4" a="1"/>
  <c r="F21" i="4" s="1"/>
  <c r="F22" i="4" a="1"/>
  <c r="F22" i="4" s="1"/>
  <c r="F23" i="4" a="1"/>
  <c r="F23" i="4" s="1"/>
  <c r="F24" i="4" a="1"/>
  <c r="F24" i="4" s="1"/>
  <c r="F25" i="4" a="1"/>
  <c r="F25" i="4" s="1"/>
  <c r="F26" i="4" a="1"/>
  <c r="F26" i="4" s="1"/>
  <c r="F27" i="4" a="1"/>
  <c r="F27" i="4" s="1"/>
  <c r="F28" i="4" a="1"/>
  <c r="F28" i="4" s="1"/>
  <c r="F29" i="4" a="1"/>
  <c r="F29" i="4" s="1"/>
  <c r="F30" i="4" a="1"/>
  <c r="F30" i="4" s="1"/>
  <c r="F31" i="4" a="1"/>
  <c r="F31" i="4" s="1"/>
  <c r="F32" i="4" a="1"/>
  <c r="F32" i="4" s="1"/>
  <c r="F33" i="4" a="1"/>
  <c r="F33" i="4" s="1"/>
  <c r="F34" i="4" a="1"/>
  <c r="F34" i="4" s="1"/>
  <c r="F4" i="4" a="1"/>
  <c r="F4" i="4" s="1"/>
  <c r="F5" i="6" a="1"/>
  <c r="F5" i="6" s="1"/>
  <c r="F6" i="6" a="1"/>
  <c r="F6" i="6"/>
  <c r="F7" i="6" a="1"/>
  <c r="F7" i="6" s="1"/>
  <c r="F8" i="6" a="1"/>
  <c r="F8" i="6" s="1"/>
  <c r="F9" i="6" a="1"/>
  <c r="F9" i="6" s="1"/>
  <c r="F10" i="6" a="1"/>
  <c r="F10" i="6" s="1"/>
  <c r="F11" i="6" a="1"/>
  <c r="F11" i="6" s="1"/>
  <c r="F12" i="6" a="1"/>
  <c r="F12" i="6" s="1"/>
  <c r="F13" i="6" a="1"/>
  <c r="F13" i="6" s="1"/>
  <c r="F14" i="6" a="1"/>
  <c r="F14" i="6"/>
  <c r="F15" i="6" a="1"/>
  <c r="F15" i="6" s="1"/>
  <c r="F16" i="6" a="1"/>
  <c r="F16" i="6" s="1"/>
  <c r="F17" i="6" a="1"/>
  <c r="F17" i="6" s="1"/>
  <c r="F18" i="6" a="1"/>
  <c r="F18" i="6" s="1"/>
  <c r="F19" i="6" a="1"/>
  <c r="F19" i="6" s="1"/>
  <c r="F20" i="6" a="1"/>
  <c r="F20" i="6" s="1"/>
  <c r="F21" i="6" a="1"/>
  <c r="F21" i="6" s="1"/>
  <c r="F22" i="6" a="1"/>
  <c r="F22" i="6"/>
  <c r="F23" i="6" a="1"/>
  <c r="F23" i="6" s="1"/>
  <c r="F24" i="6" a="1"/>
  <c r="F24" i="6" s="1"/>
  <c r="F25" i="6" a="1"/>
  <c r="F25" i="6" s="1"/>
  <c r="F26" i="6" a="1"/>
  <c r="F26" i="6" s="1"/>
  <c r="F27" i="6" a="1"/>
  <c r="F27" i="6" s="1"/>
  <c r="F28" i="6" a="1"/>
  <c r="F28" i="6" s="1"/>
  <c r="F29" i="6" a="1"/>
  <c r="F29" i="6" s="1"/>
  <c r="F30" i="6" a="1"/>
  <c r="F30" i="6" s="1"/>
  <c r="F31" i="6" a="1"/>
  <c r="F31" i="6" s="1"/>
  <c r="F32" i="6" a="1"/>
  <c r="F32" i="6" s="1"/>
  <c r="F33" i="6" a="1"/>
  <c r="F33" i="6" s="1"/>
  <c r="F34" i="6" a="1"/>
  <c r="F34" i="6" s="1"/>
  <c r="F35" i="6" a="1"/>
  <c r="F35" i="6" s="1"/>
  <c r="F4" i="6" a="1"/>
  <c r="F4" i="6" s="1"/>
  <c r="F6" i="5" a="1"/>
  <c r="F6" i="5" s="1"/>
  <c r="F9" i="5" a="1"/>
  <c r="F9" i="5" s="1"/>
  <c r="F7" i="5" a="1"/>
  <c r="F7" i="5" s="1"/>
  <c r="F8" i="5" a="1"/>
  <c r="F8" i="5" s="1"/>
  <c r="F10" i="5" a="1"/>
  <c r="F10" i="5" s="1"/>
  <c r="F12" i="5" a="1"/>
  <c r="F12" i="5" s="1"/>
  <c r="F11" i="5" a="1"/>
  <c r="F11" i="5" s="1"/>
  <c r="F13" i="5" a="1"/>
  <c r="F13" i="5" s="1"/>
  <c r="F14" i="5" a="1"/>
  <c r="F14" i="5" s="1"/>
  <c r="F15" i="5" a="1"/>
  <c r="F15" i="5" s="1"/>
  <c r="F16" i="5" a="1"/>
  <c r="F16" i="5" s="1"/>
  <c r="F17" i="5" a="1"/>
  <c r="F17" i="5" s="1"/>
  <c r="F18" i="5" a="1"/>
  <c r="F18" i="5" s="1"/>
  <c r="F19" i="5" a="1"/>
  <c r="F19" i="5" s="1"/>
  <c r="F20" i="5" a="1"/>
  <c r="F20" i="5" s="1"/>
  <c r="F21" i="5" a="1"/>
  <c r="F21" i="5" s="1"/>
  <c r="F22" i="5" a="1"/>
  <c r="F22" i="5" s="1"/>
  <c r="F23" i="5" a="1"/>
  <c r="F23" i="5" s="1"/>
  <c r="F24" i="5" a="1"/>
  <c r="F24" i="5" s="1"/>
  <c r="F27" i="5" a="1"/>
  <c r="F27" i="5" s="1"/>
  <c r="F25" i="5" a="1"/>
  <c r="F25" i="5" s="1"/>
  <c r="F26" i="5" a="1"/>
  <c r="F26" i="5" s="1"/>
  <c r="F28" i="5" a="1"/>
  <c r="F28" i="5" s="1"/>
  <c r="F32" i="5" a="1"/>
  <c r="F32" i="5" s="1"/>
  <c r="F33" i="5" a="1"/>
  <c r="F33" i="5" s="1"/>
  <c r="F34" i="5" a="1"/>
  <c r="F34" i="5" s="1"/>
  <c r="F35" i="5" a="1"/>
  <c r="F35" i="5" s="1"/>
  <c r="F37" i="5" a="1"/>
  <c r="F37" i="5" s="1"/>
  <c r="F36" i="5" a="1"/>
  <c r="F36" i="5" s="1"/>
  <c r="F4" i="5" a="1"/>
  <c r="F4" i="5" s="1"/>
  <c r="F5" i="5" a="1"/>
  <c r="F5" i="5" s="1"/>
  <c r="F29" i="5" a="1"/>
  <c r="F29" i="5" s="1"/>
  <c r="F30" i="5" a="1"/>
  <c r="F30" i="5" s="1"/>
  <c r="F31" i="5" a="1"/>
  <c r="F31" i="5" s="1"/>
  <c r="H44" i="6"/>
  <c r="I44" i="6"/>
  <c r="J44" i="6"/>
  <c r="K44" i="6"/>
  <c r="L44" i="6"/>
  <c r="M44" i="6"/>
  <c r="N44" i="6"/>
  <c r="O44" i="6"/>
  <c r="P44" i="6"/>
  <c r="Q44" i="6"/>
  <c r="R44" i="6"/>
  <c r="S44" i="6"/>
  <c r="T44" i="6"/>
  <c r="U44" i="6"/>
  <c r="V44" i="6"/>
  <c r="W44" i="6"/>
  <c r="X44" i="6"/>
  <c r="Y44" i="6"/>
  <c r="Z44" i="6"/>
  <c r="AA44" i="6"/>
  <c r="AB44" i="6"/>
  <c r="AC44" i="6"/>
  <c r="AD44" i="6"/>
  <c r="AE44" i="6"/>
  <c r="AF44" i="6"/>
  <c r="AG44" i="6"/>
  <c r="AH44" i="6"/>
  <c r="AI44" i="6"/>
  <c r="AJ44" i="6"/>
  <c r="AK44" i="6"/>
  <c r="AL44" i="6"/>
  <c r="AM44" i="6"/>
  <c r="AN44" i="6"/>
  <c r="AO44" i="6"/>
  <c r="AP44" i="6"/>
  <c r="AQ44" i="6"/>
  <c r="AR44" i="6"/>
  <c r="AS44" i="6"/>
  <c r="AT44" i="6"/>
  <c r="AU44" i="6"/>
  <c r="AV44" i="6"/>
  <c r="AW44" i="6"/>
  <c r="AX44" i="6"/>
  <c r="AY44" i="6"/>
  <c r="AZ44" i="6"/>
  <c r="BA44" i="6"/>
  <c r="BB44" i="6"/>
  <c r="BC44" i="6"/>
  <c r="BD44" i="6"/>
  <c r="BE44" i="6"/>
  <c r="BF44" i="6"/>
  <c r="BG44" i="6"/>
  <c r="BH44" i="6"/>
  <c r="BI44" i="6"/>
  <c r="BJ44" i="6"/>
  <c r="BK44" i="6"/>
  <c r="BL44" i="6"/>
  <c r="BM44" i="6"/>
  <c r="BN44" i="6"/>
  <c r="BO44" i="6"/>
  <c r="BP44" i="6"/>
  <c r="BQ44" i="6"/>
  <c r="BR44" i="6"/>
  <c r="BS44" i="6"/>
  <c r="BT44" i="6"/>
  <c r="BU44" i="6"/>
  <c r="BV44" i="6"/>
  <c r="BW44" i="6"/>
  <c r="BX44" i="6"/>
  <c r="BY44" i="6"/>
  <c r="BZ44" i="6"/>
  <c r="CA44" i="6"/>
  <c r="CB44" i="6"/>
  <c r="CC44" i="6"/>
  <c r="CD44" i="6"/>
  <c r="CE44" i="6"/>
  <c r="CF44" i="6"/>
  <c r="CG44" i="6"/>
  <c r="CH44" i="6"/>
  <c r="CI44" i="6"/>
  <c r="CJ44" i="6"/>
  <c r="CK44" i="6"/>
  <c r="CL44" i="6"/>
  <c r="CM44" i="6"/>
  <c r="CN44" i="6"/>
  <c r="CO44" i="6"/>
  <c r="CP44" i="6"/>
  <c r="CQ44" i="6"/>
  <c r="CR44" i="6"/>
  <c r="CS44" i="6"/>
  <c r="CT44" i="6"/>
  <c r="CU44" i="6"/>
  <c r="CV44" i="6"/>
  <c r="CW44" i="6"/>
  <c r="CX44" i="6"/>
  <c r="CY44" i="6"/>
  <c r="CZ44" i="6"/>
  <c r="DA44" i="6"/>
  <c r="DB44" i="6"/>
  <c r="DC44" i="6"/>
  <c r="DD44" i="6"/>
  <c r="DE44" i="6"/>
  <c r="DF44" i="6"/>
  <c r="DG44" i="6"/>
  <c r="DH44" i="6"/>
  <c r="DI44" i="6"/>
  <c r="DJ44" i="6"/>
  <c r="DK44" i="6"/>
  <c r="DL44" i="6"/>
  <c r="DM44" i="6"/>
  <c r="DN44" i="6"/>
  <c r="DO44" i="6"/>
  <c r="DP44" i="6"/>
  <c r="DQ44" i="6"/>
  <c r="DR44" i="6"/>
  <c r="DS44" i="6"/>
  <c r="DT44" i="6"/>
  <c r="DU44" i="6"/>
  <c r="DV44" i="6"/>
  <c r="DW44" i="6"/>
  <c r="DX44" i="6"/>
  <c r="DY44" i="6"/>
  <c r="DZ44" i="6"/>
  <c r="EA44" i="6"/>
  <c r="EB44" i="6"/>
  <c r="EC44" i="6"/>
  <c r="ED44" i="6"/>
  <c r="EE44" i="6"/>
  <c r="EF44" i="6"/>
  <c r="EG44" i="6"/>
  <c r="EH44" i="6"/>
  <c r="EI44" i="6"/>
  <c r="EJ44" i="6"/>
  <c r="EK44" i="6"/>
  <c r="EL44" i="6"/>
  <c r="EM44" i="6"/>
  <c r="EN44" i="6"/>
  <c r="EO44" i="6"/>
  <c r="EP44" i="6"/>
  <c r="EQ44" i="6"/>
  <c r="ER44" i="6"/>
  <c r="ES44" i="6"/>
  <c r="ET44" i="6"/>
  <c r="EU44" i="6"/>
  <c r="EV44" i="6"/>
  <c r="EW44" i="6"/>
  <c r="EX44" i="6"/>
  <c r="EY44" i="6"/>
  <c r="EZ44" i="6"/>
  <c r="FA44" i="6"/>
  <c r="FB44" i="6"/>
  <c r="FC44" i="6"/>
  <c r="FD44" i="6"/>
  <c r="FE44" i="6"/>
  <c r="FF44" i="6"/>
  <c r="FG44" i="6"/>
  <c r="FH44" i="6"/>
  <c r="FI44" i="6"/>
  <c r="FJ44" i="6"/>
  <c r="FK44" i="6"/>
  <c r="FL44" i="6"/>
  <c r="FM44" i="6"/>
  <c r="FN44" i="6"/>
  <c r="FO44" i="6"/>
  <c r="FP44" i="6"/>
  <c r="FQ44" i="6"/>
  <c r="FR44" i="6"/>
  <c r="FS44" i="6"/>
  <c r="FT44" i="6"/>
  <c r="FU44" i="6"/>
  <c r="FV44" i="6"/>
  <c r="FW44" i="6"/>
  <c r="FX44" i="6"/>
  <c r="FY44" i="6"/>
  <c r="FZ44" i="6"/>
  <c r="GA44" i="6"/>
  <c r="GB44" i="6"/>
  <c r="GC44" i="6"/>
  <c r="GD44" i="6"/>
  <c r="GE44" i="6"/>
  <c r="GF44" i="6"/>
  <c r="GG44" i="6"/>
  <c r="GH44" i="6"/>
  <c r="GI44" i="6"/>
  <c r="GJ44" i="6"/>
  <c r="GK44" i="6"/>
  <c r="GL44" i="6"/>
  <c r="GM44" i="6"/>
  <c r="GN44" i="6"/>
  <c r="GO44" i="6"/>
  <c r="GP44" i="6"/>
  <c r="GQ44" i="6"/>
  <c r="GR44" i="6"/>
  <c r="GS44" i="6"/>
  <c r="GT44" i="6"/>
  <c r="GU44" i="6"/>
  <c r="GV44" i="6"/>
  <c r="GW44" i="6"/>
  <c r="GX44" i="6"/>
  <c r="GY44" i="6"/>
  <c r="GZ44" i="6"/>
  <c r="HA44" i="6"/>
  <c r="HB44" i="6"/>
  <c r="HC44" i="6"/>
  <c r="HD44" i="6"/>
  <c r="HE44" i="6"/>
  <c r="HF44" i="6"/>
  <c r="HG44" i="6"/>
  <c r="HH44" i="6"/>
  <c r="HI44" i="6"/>
  <c r="HJ44" i="6"/>
  <c r="HK44" i="6"/>
  <c r="HL44" i="6"/>
  <c r="HM44" i="6"/>
  <c r="HN44" i="6"/>
  <c r="HO44" i="6"/>
  <c r="HP44" i="6"/>
  <c r="HQ44" i="6"/>
  <c r="HR44" i="6"/>
  <c r="HS44" i="6"/>
  <c r="HT44" i="6"/>
  <c r="HU44" i="6"/>
  <c r="HV44" i="6"/>
  <c r="HW44" i="6"/>
  <c r="HX44" i="6"/>
  <c r="HY44" i="6"/>
  <c r="HZ44" i="6"/>
  <c r="IA44" i="6"/>
  <c r="IB44" i="6"/>
  <c r="IC44" i="6"/>
  <c r="ID44" i="6"/>
  <c r="IE44" i="6"/>
  <c r="IF44" i="6"/>
  <c r="IG44" i="6"/>
  <c r="IH44" i="6"/>
  <c r="II44" i="6"/>
  <c r="IJ44" i="6"/>
  <c r="IK44" i="6"/>
  <c r="IL44" i="6"/>
  <c r="IM44" i="6"/>
  <c r="IN44" i="6"/>
  <c r="IO44" i="6"/>
  <c r="IP44" i="6"/>
  <c r="IQ44" i="6"/>
  <c r="IR44" i="6"/>
  <c r="IS44" i="6"/>
  <c r="IT44" i="6"/>
  <c r="IU44" i="6"/>
  <c r="IV44" i="6"/>
  <c r="IW44" i="6"/>
  <c r="IX44" i="6"/>
  <c r="IY44" i="6"/>
  <c r="IZ44" i="6"/>
  <c r="JA44" i="6"/>
  <c r="JB44" i="6"/>
  <c r="JC44" i="6"/>
  <c r="JD44" i="6"/>
  <c r="JE44" i="6"/>
  <c r="JF44" i="6"/>
  <c r="JG44" i="6"/>
  <c r="JH44" i="6"/>
  <c r="JI44" i="6"/>
  <c r="JJ44" i="6"/>
  <c r="JK44" i="6"/>
  <c r="JL44" i="6"/>
  <c r="JM44" i="6"/>
  <c r="JN44" i="6"/>
  <c r="JO44" i="6"/>
  <c r="JP44" i="6"/>
  <c r="JQ44" i="6"/>
  <c r="JR44" i="6"/>
  <c r="JS44" i="6"/>
  <c r="JT44" i="6"/>
  <c r="JU44" i="6"/>
  <c r="JV44" i="6"/>
  <c r="JW44" i="6"/>
  <c r="JX44" i="6"/>
  <c r="JY44" i="6"/>
  <c r="JZ44" i="6"/>
  <c r="KA44" i="6"/>
  <c r="KB44" i="6"/>
  <c r="KC44" i="6"/>
  <c r="KD44" i="6"/>
  <c r="KE44" i="6"/>
  <c r="KF44" i="6"/>
  <c r="KG44" i="6"/>
  <c r="KH44" i="6"/>
  <c r="KI44" i="6"/>
  <c r="KJ44" i="6"/>
  <c r="KK44" i="6"/>
  <c r="KL44" i="6"/>
  <c r="KM44" i="6"/>
  <c r="KN44" i="6"/>
  <c r="KO44" i="6"/>
  <c r="KP44" i="6"/>
  <c r="KQ44" i="6"/>
  <c r="KR44" i="6"/>
  <c r="KS44" i="6"/>
  <c r="KT44" i="6"/>
  <c r="KU44" i="6"/>
  <c r="KV44" i="6"/>
  <c r="KW44" i="6"/>
  <c r="KX44" i="6"/>
  <c r="KY44" i="6"/>
  <c r="KZ44" i="6"/>
  <c r="LA44" i="6"/>
  <c r="LB44" i="6"/>
  <c r="LC44" i="6"/>
  <c r="LD44" i="6"/>
  <c r="LE44" i="6"/>
  <c r="LF44" i="6"/>
  <c r="LG44" i="6"/>
  <c r="LH44" i="6"/>
  <c r="LI44" i="6"/>
  <c r="LJ44" i="6"/>
  <c r="LK44" i="6"/>
  <c r="LL44" i="6"/>
  <c r="LM44" i="6"/>
  <c r="LN44" i="6"/>
  <c r="LO44" i="6"/>
  <c r="LP44" i="6"/>
  <c r="LQ44" i="6"/>
  <c r="LR44" i="6"/>
  <c r="LS44" i="6"/>
  <c r="LT44" i="6"/>
  <c r="LU44" i="6"/>
  <c r="LV44" i="6"/>
  <c r="LW44" i="6"/>
  <c r="LX44" i="6"/>
  <c r="LY44" i="6"/>
  <c r="LZ44" i="6"/>
  <c r="MA44" i="6"/>
  <c r="MB44" i="6"/>
  <c r="MC44" i="6"/>
  <c r="MD44" i="6"/>
  <c r="ME44" i="6"/>
  <c r="MF44" i="6"/>
  <c r="MG44" i="6"/>
  <c r="MH44" i="6"/>
  <c r="MI44" i="6"/>
  <c r="MJ44" i="6"/>
  <c r="MK44" i="6"/>
  <c r="ML44" i="6"/>
  <c r="MM44" i="6"/>
  <c r="MN44" i="6"/>
  <c r="MO44" i="6"/>
  <c r="MP44" i="6"/>
  <c r="MQ44" i="6"/>
  <c r="MR44" i="6"/>
  <c r="MS44" i="6"/>
  <c r="MT44" i="6"/>
  <c r="MU44" i="6"/>
  <c r="MV44" i="6"/>
  <c r="MW44" i="6"/>
  <c r="MX44" i="6"/>
  <c r="MY44" i="6"/>
  <c r="MZ44" i="6"/>
  <c r="NA44" i="6"/>
  <c r="NB44" i="6"/>
  <c r="NC44" i="6"/>
  <c r="ND44" i="6"/>
  <c r="NE44" i="6"/>
  <c r="NF44" i="6"/>
  <c r="NG44" i="6"/>
  <c r="NH44" i="6"/>
  <c r="NI44" i="6"/>
  <c r="NJ44" i="6"/>
  <c r="NK44" i="6"/>
  <c r="NL44" i="6"/>
  <c r="NM44" i="6"/>
  <c r="NN44" i="6"/>
  <c r="NO44" i="6"/>
  <c r="NP44" i="6"/>
  <c r="NQ44" i="6"/>
  <c r="NR44" i="6"/>
  <c r="NS44" i="6"/>
  <c r="NT44" i="6"/>
  <c r="NU44" i="6"/>
  <c r="NV44" i="6"/>
  <c r="NW44" i="6"/>
  <c r="NX44" i="6"/>
  <c r="NY44" i="6"/>
  <c r="NZ44" i="6"/>
  <c r="OA44" i="6"/>
  <c r="OB44" i="6"/>
  <c r="OC44" i="6"/>
  <c r="OD44" i="6"/>
  <c r="OE44" i="6"/>
  <c r="OF44" i="6"/>
  <c r="OG44" i="6"/>
  <c r="OH44" i="6"/>
  <c r="OI44" i="6"/>
  <c r="OJ44" i="6"/>
  <c r="OK44" i="6"/>
  <c r="OL44" i="6"/>
  <c r="OM44" i="6"/>
  <c r="ON44" i="6"/>
  <c r="OO44" i="6"/>
  <c r="OP44" i="6"/>
  <c r="OQ44" i="6"/>
  <c r="OR44" i="6"/>
  <c r="OS44" i="6"/>
  <c r="OT44" i="6"/>
  <c r="OU44" i="6"/>
  <c r="OV44" i="6"/>
  <c r="OW44" i="6"/>
  <c r="OX44" i="6"/>
  <c r="OY44" i="6"/>
  <c r="OZ44" i="6"/>
  <c r="PA44" i="6"/>
  <c r="PB44" i="6"/>
  <c r="PC44" i="6"/>
  <c r="PD44" i="6"/>
  <c r="PE44" i="6"/>
  <c r="PF44" i="6"/>
  <c r="PG44" i="6"/>
  <c r="PH44" i="6"/>
  <c r="PI44" i="6"/>
  <c r="PJ44" i="6"/>
  <c r="PK44" i="6"/>
  <c r="PL44" i="6"/>
  <c r="PM44" i="6"/>
  <c r="PN44" i="6"/>
  <c r="PO44" i="6"/>
  <c r="PP44" i="6"/>
  <c r="PQ44" i="6"/>
  <c r="PR44" i="6"/>
  <c r="PS44" i="6"/>
  <c r="PT44" i="6"/>
  <c r="PU44" i="6"/>
  <c r="PV44" i="6"/>
  <c r="PW44" i="6"/>
  <c r="PX44" i="6"/>
  <c r="PY44" i="6"/>
  <c r="PZ44" i="6"/>
  <c r="QA44" i="6"/>
  <c r="QB44" i="6"/>
  <c r="QC44" i="6"/>
  <c r="QD44" i="6"/>
  <c r="QE44" i="6"/>
  <c r="QF44" i="6"/>
  <c r="QG44" i="6"/>
  <c r="QH44" i="6"/>
  <c r="QI44" i="6"/>
  <c r="QJ44" i="6"/>
  <c r="QK44" i="6"/>
  <c r="QL44" i="6"/>
  <c r="QM44" i="6"/>
  <c r="QN44" i="6"/>
  <c r="QO44" i="6"/>
  <c r="QP44" i="6"/>
  <c r="QQ44" i="6"/>
  <c r="QR44" i="6"/>
  <c r="QS44" i="6"/>
  <c r="QT44" i="6"/>
  <c r="QU44" i="6"/>
  <c r="QV44" i="6"/>
  <c r="QW44" i="6"/>
  <c r="QX44" i="6"/>
  <c r="QY44" i="6"/>
  <c r="QZ44" i="6"/>
  <c r="RA44" i="6"/>
  <c r="RB44" i="6"/>
  <c r="RC44" i="6"/>
  <c r="RD44" i="6"/>
  <c r="RE44" i="6"/>
  <c r="RF44" i="6"/>
  <c r="RG44" i="6"/>
  <c r="RH44" i="6"/>
  <c r="RI44" i="6"/>
  <c r="RJ44" i="6"/>
  <c r="RK44" i="6"/>
  <c r="RL44" i="6"/>
  <c r="RM44" i="6"/>
  <c r="RN44" i="6"/>
  <c r="RO44" i="6"/>
  <c r="RP44" i="6"/>
  <c r="RQ44" i="6"/>
  <c r="RR44" i="6"/>
  <c r="RS44" i="6"/>
  <c r="RT44" i="6"/>
  <c r="RU44" i="6"/>
  <c r="RV44" i="6"/>
  <c r="RW44" i="6"/>
  <c r="RX44" i="6"/>
  <c r="RY44" i="6"/>
  <c r="RZ44" i="6"/>
  <c r="SA44" i="6"/>
  <c r="SB44" i="6"/>
  <c r="SC44" i="6"/>
  <c r="SD44" i="6"/>
  <c r="SE44" i="6"/>
  <c r="SF44" i="6"/>
  <c r="SG44" i="6"/>
  <c r="SH44" i="6"/>
  <c r="SI44" i="6"/>
  <c r="SJ44" i="6"/>
  <c r="SK44" i="6"/>
  <c r="SL44" i="6"/>
  <c r="SM44" i="6"/>
  <c r="SN44" i="6"/>
  <c r="SO44" i="6"/>
  <c r="SP44" i="6"/>
  <c r="SQ44" i="6"/>
  <c r="SR44" i="6"/>
  <c r="SS44" i="6"/>
  <c r="ST44" i="6"/>
  <c r="SU44" i="6"/>
  <c r="SV44" i="6"/>
  <c r="SW44" i="6"/>
  <c r="SX44" i="6"/>
  <c r="SY44" i="6"/>
  <c r="SZ44" i="6"/>
  <c r="TA44" i="6"/>
  <c r="TB44" i="6"/>
  <c r="TC44" i="6"/>
  <c r="TD44" i="6"/>
  <c r="TE44" i="6"/>
  <c r="TF44" i="6"/>
  <c r="TG44" i="6"/>
  <c r="TH44" i="6"/>
  <c r="TI44" i="6"/>
  <c r="TJ44" i="6"/>
  <c r="TK44" i="6"/>
  <c r="TL44" i="6"/>
  <c r="TM44" i="6"/>
  <c r="TN44" i="6"/>
  <c r="TO44" i="6"/>
  <c r="TP44" i="6"/>
  <c r="TQ44" i="6"/>
  <c r="TR44" i="6"/>
  <c r="TS44" i="6"/>
  <c r="TT44" i="6"/>
  <c r="TU44" i="6"/>
  <c r="TV44" i="6"/>
  <c r="TW44" i="6"/>
  <c r="TX44" i="6"/>
  <c r="TY44" i="6"/>
  <c r="TZ44" i="6"/>
  <c r="UA44" i="6"/>
  <c r="UB44" i="6"/>
  <c r="UC44" i="6"/>
  <c r="UD44" i="6"/>
  <c r="UE44" i="6"/>
  <c r="UF44" i="6"/>
  <c r="UG44" i="6"/>
  <c r="UH44" i="6"/>
  <c r="UI44" i="6"/>
  <c r="UJ44" i="6"/>
  <c r="UK44" i="6"/>
  <c r="UL44" i="6"/>
  <c r="UM44" i="6"/>
  <c r="UN44" i="6"/>
  <c r="UO44" i="6"/>
  <c r="UP44" i="6"/>
  <c r="UQ44" i="6"/>
  <c r="UR44" i="6"/>
  <c r="US44" i="6"/>
  <c r="UT44" i="6"/>
  <c r="UU44" i="6"/>
  <c r="UV44" i="6"/>
  <c r="UW44" i="6"/>
  <c r="UX44" i="6"/>
  <c r="UY44" i="6"/>
  <c r="UZ44" i="6"/>
  <c r="VA44" i="6"/>
  <c r="VB44" i="6"/>
  <c r="VC44" i="6"/>
  <c r="VD44" i="6"/>
  <c r="VE44" i="6"/>
  <c r="VF44" i="6"/>
  <c r="VG44" i="6"/>
  <c r="VH44" i="6"/>
  <c r="VI44" i="6"/>
  <c r="VJ44" i="6"/>
  <c r="VK44" i="6"/>
  <c r="VL44" i="6"/>
  <c r="VM44" i="6"/>
  <c r="VN44" i="6"/>
  <c r="VO44" i="6"/>
  <c r="VP44" i="6"/>
  <c r="VQ44" i="6"/>
  <c r="VR44" i="6"/>
  <c r="VS44" i="6"/>
  <c r="VT44" i="6"/>
  <c r="VU44" i="6"/>
  <c r="VV44" i="6"/>
  <c r="VW44" i="6"/>
  <c r="VX44" i="6"/>
  <c r="VY44" i="6"/>
  <c r="VZ44" i="6"/>
  <c r="WA44" i="6"/>
  <c r="WB44" i="6"/>
  <c r="WC44" i="6"/>
  <c r="WD44" i="6"/>
  <c r="WE44" i="6"/>
  <c r="WF44" i="6"/>
  <c r="WG44" i="6"/>
  <c r="WH44" i="6"/>
  <c r="WI44" i="6"/>
  <c r="WJ44" i="6"/>
  <c r="WK44" i="6"/>
  <c r="WL44" i="6"/>
  <c r="WM44" i="6"/>
  <c r="WN44" i="6"/>
  <c r="WO44" i="6"/>
  <c r="WP44" i="6"/>
  <c r="WQ44" i="6"/>
  <c r="WR44" i="6"/>
  <c r="WS44" i="6"/>
  <c r="WT44" i="6"/>
  <c r="WU44" i="6"/>
  <c r="WV44" i="6"/>
  <c r="WW44" i="6"/>
  <c r="WX44" i="6"/>
  <c r="WY44" i="6"/>
  <c r="WZ44" i="6"/>
  <c r="XA44" i="6"/>
  <c r="XB44" i="6"/>
  <c r="XC44" i="6"/>
  <c r="XD44" i="6"/>
  <c r="XE44" i="6"/>
  <c r="XF44" i="6"/>
  <c r="XG44" i="6"/>
  <c r="XH44" i="6"/>
  <c r="XI44" i="6"/>
  <c r="XJ44" i="6"/>
  <c r="XK44" i="6"/>
  <c r="XL44" i="6"/>
  <c r="XM44" i="6"/>
  <c r="XN44" i="6"/>
  <c r="XO44" i="6"/>
  <c r="XP44" i="6"/>
  <c r="XQ44" i="6"/>
  <c r="XR44" i="6"/>
  <c r="XS44" i="6"/>
  <c r="XT44" i="6"/>
  <c r="XU44" i="6"/>
  <c r="XV44" i="6"/>
  <c r="XW44" i="6"/>
  <c r="XX44" i="6"/>
  <c r="XY44" i="6"/>
  <c r="XZ44" i="6"/>
  <c r="YA44" i="6"/>
  <c r="YB44" i="6"/>
  <c r="YC44" i="6"/>
  <c r="YD44" i="6"/>
  <c r="YE44" i="6"/>
  <c r="YF44" i="6"/>
  <c r="YG44" i="6"/>
  <c r="YH44" i="6"/>
  <c r="YI44" i="6"/>
  <c r="YJ44" i="6"/>
  <c r="YK44" i="6"/>
  <c r="YL44" i="6"/>
  <c r="YM44" i="6"/>
  <c r="YN44" i="6"/>
  <c r="YO44" i="6"/>
  <c r="YP44" i="6"/>
  <c r="YQ44" i="6"/>
  <c r="YR44" i="6"/>
  <c r="YS44" i="6"/>
  <c r="YT44" i="6"/>
  <c r="YU44" i="6"/>
  <c r="YV44" i="6"/>
  <c r="YW44" i="6"/>
  <c r="YX44" i="6"/>
  <c r="YY44" i="6"/>
  <c r="YZ44" i="6"/>
  <c r="ZA44" i="6"/>
  <c r="ZB44" i="6"/>
  <c r="ZC44" i="6"/>
  <c r="ZD44" i="6"/>
  <c r="ZE44" i="6"/>
  <c r="ZF44" i="6"/>
  <c r="ZG44" i="6"/>
  <c r="ZH44" i="6"/>
  <c r="ZI44" i="6"/>
  <c r="ZJ44" i="6"/>
  <c r="ZK44" i="6"/>
  <c r="ZL44" i="6"/>
  <c r="ZM44" i="6"/>
  <c r="ZN44" i="6"/>
  <c r="ZO44" i="6"/>
  <c r="ZP44" i="6"/>
  <c r="ZQ44" i="6"/>
  <c r="ZR44" i="6"/>
  <c r="ZS44" i="6"/>
  <c r="ZT44" i="6"/>
  <c r="ZU44" i="6"/>
  <c r="ZV44" i="6"/>
  <c r="ZW44" i="6"/>
  <c r="ZX44" i="6"/>
  <c r="ZY44" i="6"/>
  <c r="ZZ44" i="6"/>
  <c r="AAA44" i="6"/>
  <c r="AAB44" i="6"/>
  <c r="AAC44" i="6"/>
  <c r="AAD44" i="6"/>
  <c r="AAE44" i="6"/>
  <c r="AAF44" i="6"/>
  <c r="AAG44" i="6"/>
  <c r="AAH44" i="6"/>
  <c r="AAI44" i="6"/>
  <c r="AAJ44" i="6"/>
  <c r="AAK44" i="6"/>
  <c r="AAL44" i="6"/>
  <c r="AAM44" i="6"/>
  <c r="AAN44" i="6"/>
  <c r="AAO44" i="6"/>
  <c r="AAP44" i="6"/>
  <c r="AAQ44" i="6"/>
  <c r="AAR44" i="6"/>
  <c r="AAS44" i="6"/>
  <c r="AAT44" i="6"/>
  <c r="AAU44" i="6"/>
  <c r="AAV44" i="6"/>
  <c r="AAW44" i="6"/>
  <c r="AAX44" i="6"/>
  <c r="AAY44" i="6"/>
  <c r="AAZ44" i="6"/>
  <c r="ABA44" i="6"/>
  <c r="ABB44" i="6"/>
  <c r="ABC44" i="6"/>
  <c r="ABD44" i="6"/>
  <c r="ABE44" i="6"/>
  <c r="ABF44" i="6"/>
  <c r="ABG44" i="6"/>
  <c r="ABH44" i="6"/>
  <c r="H45" i="6"/>
  <c r="I45" i="6"/>
  <c r="J45" i="6"/>
  <c r="K45" i="6"/>
  <c r="L45" i="6"/>
  <c r="M45" i="6"/>
  <c r="N45" i="6"/>
  <c r="O45" i="6"/>
  <c r="P45" i="6"/>
  <c r="Q45" i="6"/>
  <c r="R45" i="6"/>
  <c r="S45" i="6"/>
  <c r="T45" i="6"/>
  <c r="U45" i="6"/>
  <c r="V45" i="6"/>
  <c r="W45" i="6"/>
  <c r="X45" i="6"/>
  <c r="Y45" i="6"/>
  <c r="Z45" i="6"/>
  <c r="AA45" i="6"/>
  <c r="AB45" i="6"/>
  <c r="AC45" i="6"/>
  <c r="AD45" i="6"/>
  <c r="AE45" i="6"/>
  <c r="AF45" i="6"/>
  <c r="AG45" i="6"/>
  <c r="AH45" i="6"/>
  <c r="AI45" i="6"/>
  <c r="AJ45" i="6"/>
  <c r="AK45" i="6"/>
  <c r="AL45" i="6"/>
  <c r="AM45" i="6"/>
  <c r="AN45" i="6"/>
  <c r="AO45" i="6"/>
  <c r="AP45" i="6"/>
  <c r="AQ45" i="6"/>
  <c r="AR45" i="6"/>
  <c r="AS45" i="6"/>
  <c r="AT45" i="6"/>
  <c r="AU45" i="6"/>
  <c r="AV45" i="6"/>
  <c r="AW45" i="6"/>
  <c r="AX45" i="6"/>
  <c r="AY45" i="6"/>
  <c r="AZ45" i="6"/>
  <c r="BA45" i="6"/>
  <c r="BB45" i="6"/>
  <c r="BC45" i="6"/>
  <c r="BD45" i="6"/>
  <c r="BE45" i="6"/>
  <c r="BF45" i="6"/>
  <c r="BG45" i="6"/>
  <c r="BH45" i="6"/>
  <c r="BI45" i="6"/>
  <c r="BJ45" i="6"/>
  <c r="BK45" i="6"/>
  <c r="BL45" i="6"/>
  <c r="BM45" i="6"/>
  <c r="BN45" i="6"/>
  <c r="BO45" i="6"/>
  <c r="BP45" i="6"/>
  <c r="BQ45" i="6"/>
  <c r="BR45" i="6"/>
  <c r="BS45" i="6"/>
  <c r="BT45" i="6"/>
  <c r="BU45" i="6"/>
  <c r="BV45" i="6"/>
  <c r="BW45" i="6"/>
  <c r="BX45" i="6"/>
  <c r="BY45" i="6"/>
  <c r="BZ45" i="6"/>
  <c r="CA45" i="6"/>
  <c r="CB45" i="6"/>
  <c r="CC45" i="6"/>
  <c r="CD45" i="6"/>
  <c r="CE45" i="6"/>
  <c r="CF45" i="6"/>
  <c r="CG45" i="6"/>
  <c r="CH45" i="6"/>
  <c r="CI45" i="6"/>
  <c r="CJ45" i="6"/>
  <c r="CK45" i="6"/>
  <c r="CL45" i="6"/>
  <c r="CM45" i="6"/>
  <c r="CN45" i="6"/>
  <c r="CO45" i="6"/>
  <c r="CP45" i="6"/>
  <c r="CQ45" i="6"/>
  <c r="CR45" i="6"/>
  <c r="CS45" i="6"/>
  <c r="CT45" i="6"/>
  <c r="CU45" i="6"/>
  <c r="CV45" i="6"/>
  <c r="CW45" i="6"/>
  <c r="CX45" i="6"/>
  <c r="CY45" i="6"/>
  <c r="CZ45" i="6"/>
  <c r="DA45" i="6"/>
  <c r="DB45" i="6"/>
  <c r="DC45" i="6"/>
  <c r="DD45" i="6"/>
  <c r="DE45" i="6"/>
  <c r="DF45" i="6"/>
  <c r="DG45" i="6"/>
  <c r="DH45" i="6"/>
  <c r="DI45" i="6"/>
  <c r="DJ45" i="6"/>
  <c r="DK45" i="6"/>
  <c r="DL45" i="6"/>
  <c r="DM45" i="6"/>
  <c r="DN45" i="6"/>
  <c r="DO45" i="6"/>
  <c r="DP45" i="6"/>
  <c r="DQ45" i="6"/>
  <c r="DR45" i="6"/>
  <c r="DS45" i="6"/>
  <c r="DT45" i="6"/>
  <c r="DU45" i="6"/>
  <c r="DV45" i="6"/>
  <c r="DW45" i="6"/>
  <c r="DX45" i="6"/>
  <c r="DY45" i="6"/>
  <c r="DZ45" i="6"/>
  <c r="EA45" i="6"/>
  <c r="EB45" i="6"/>
  <c r="EC45" i="6"/>
  <c r="ED45" i="6"/>
  <c r="EE45" i="6"/>
  <c r="EF45" i="6"/>
  <c r="EG45" i="6"/>
  <c r="EH45" i="6"/>
  <c r="EI45" i="6"/>
  <c r="EJ45" i="6"/>
  <c r="EK45" i="6"/>
  <c r="EL45" i="6"/>
  <c r="EM45" i="6"/>
  <c r="EN45" i="6"/>
  <c r="EO45" i="6"/>
  <c r="EP45" i="6"/>
  <c r="EQ45" i="6"/>
  <c r="ER45" i="6"/>
  <c r="ES45" i="6"/>
  <c r="ET45" i="6"/>
  <c r="EU45" i="6"/>
  <c r="EV45" i="6"/>
  <c r="EW45" i="6"/>
  <c r="EX45" i="6"/>
  <c r="EY45" i="6"/>
  <c r="EZ45" i="6"/>
  <c r="FA45" i="6"/>
  <c r="FB45" i="6"/>
  <c r="FC45" i="6"/>
  <c r="FD45" i="6"/>
  <c r="FE45" i="6"/>
  <c r="FF45" i="6"/>
  <c r="FG45" i="6"/>
  <c r="FH45" i="6"/>
  <c r="FI45" i="6"/>
  <c r="FJ45" i="6"/>
  <c r="FK45" i="6"/>
  <c r="FL45" i="6"/>
  <c r="FM45" i="6"/>
  <c r="FN45" i="6"/>
  <c r="FO45" i="6"/>
  <c r="FP45" i="6"/>
  <c r="FQ45" i="6"/>
  <c r="FR45" i="6"/>
  <c r="FS45" i="6"/>
  <c r="FT45" i="6"/>
  <c r="FU45" i="6"/>
  <c r="FV45" i="6"/>
  <c r="FW45" i="6"/>
  <c r="FX45" i="6"/>
  <c r="FY45" i="6"/>
  <c r="FZ45" i="6"/>
  <c r="GA45" i="6"/>
  <c r="GB45" i="6"/>
  <c r="GC45" i="6"/>
  <c r="GD45" i="6"/>
  <c r="GE45" i="6"/>
  <c r="GF45" i="6"/>
  <c r="GG45" i="6"/>
  <c r="GH45" i="6"/>
  <c r="GI45" i="6"/>
  <c r="GJ45" i="6"/>
  <c r="GK45" i="6"/>
  <c r="GL45" i="6"/>
  <c r="GM45" i="6"/>
  <c r="GN45" i="6"/>
  <c r="GO45" i="6"/>
  <c r="GP45" i="6"/>
  <c r="GQ45" i="6"/>
  <c r="GR45" i="6"/>
  <c r="GS45" i="6"/>
  <c r="GT45" i="6"/>
  <c r="GU45" i="6"/>
  <c r="GV45" i="6"/>
  <c r="GW45" i="6"/>
  <c r="GX45" i="6"/>
  <c r="GY45" i="6"/>
  <c r="GZ45" i="6"/>
  <c r="HA45" i="6"/>
  <c r="HB45" i="6"/>
  <c r="HC45" i="6"/>
  <c r="HD45" i="6"/>
  <c r="HE45" i="6"/>
  <c r="HF45" i="6"/>
  <c r="HG45" i="6"/>
  <c r="HH45" i="6"/>
  <c r="HI45" i="6"/>
  <c r="HJ45" i="6"/>
  <c r="HK45" i="6"/>
  <c r="HL45" i="6"/>
  <c r="HM45" i="6"/>
  <c r="HN45" i="6"/>
  <c r="HO45" i="6"/>
  <c r="HP45" i="6"/>
  <c r="HQ45" i="6"/>
  <c r="HR45" i="6"/>
  <c r="HS45" i="6"/>
  <c r="HT45" i="6"/>
  <c r="HU45" i="6"/>
  <c r="HV45" i="6"/>
  <c r="HW45" i="6"/>
  <c r="HX45" i="6"/>
  <c r="HY45" i="6"/>
  <c r="HZ45" i="6"/>
  <c r="IA45" i="6"/>
  <c r="IB45" i="6"/>
  <c r="IC45" i="6"/>
  <c r="ID45" i="6"/>
  <c r="IE45" i="6"/>
  <c r="IF45" i="6"/>
  <c r="IG45" i="6"/>
  <c r="IH45" i="6"/>
  <c r="II45" i="6"/>
  <c r="IJ45" i="6"/>
  <c r="IK45" i="6"/>
  <c r="IL45" i="6"/>
  <c r="IM45" i="6"/>
  <c r="IN45" i="6"/>
  <c r="IO45" i="6"/>
  <c r="IP45" i="6"/>
  <c r="IQ45" i="6"/>
  <c r="IR45" i="6"/>
  <c r="IS45" i="6"/>
  <c r="IT45" i="6"/>
  <c r="IU45" i="6"/>
  <c r="IV45" i="6"/>
  <c r="IW45" i="6"/>
  <c r="IX45" i="6"/>
  <c r="IY45" i="6"/>
  <c r="IZ45" i="6"/>
  <c r="JA45" i="6"/>
  <c r="JB45" i="6"/>
  <c r="JC45" i="6"/>
  <c r="JD45" i="6"/>
  <c r="JE45" i="6"/>
  <c r="JF45" i="6"/>
  <c r="JG45" i="6"/>
  <c r="JH45" i="6"/>
  <c r="JI45" i="6"/>
  <c r="JJ45" i="6"/>
  <c r="JK45" i="6"/>
  <c r="JL45" i="6"/>
  <c r="JM45" i="6"/>
  <c r="JN45" i="6"/>
  <c r="JO45" i="6"/>
  <c r="JP45" i="6"/>
  <c r="JQ45" i="6"/>
  <c r="JR45" i="6"/>
  <c r="JS45" i="6"/>
  <c r="JT45" i="6"/>
  <c r="JU45" i="6"/>
  <c r="JV45" i="6"/>
  <c r="JW45" i="6"/>
  <c r="JX45" i="6"/>
  <c r="JY45" i="6"/>
  <c r="JZ45" i="6"/>
  <c r="KA45" i="6"/>
  <c r="KB45" i="6"/>
  <c r="KC45" i="6"/>
  <c r="KD45" i="6"/>
  <c r="KE45" i="6"/>
  <c r="KF45" i="6"/>
  <c r="KG45" i="6"/>
  <c r="KH45" i="6"/>
  <c r="KI45" i="6"/>
  <c r="KJ45" i="6"/>
  <c r="KK45" i="6"/>
  <c r="KL45" i="6"/>
  <c r="KM45" i="6"/>
  <c r="KN45" i="6"/>
  <c r="KO45" i="6"/>
  <c r="KP45" i="6"/>
  <c r="KQ45" i="6"/>
  <c r="KR45" i="6"/>
  <c r="KS45" i="6"/>
  <c r="KT45" i="6"/>
  <c r="KU45" i="6"/>
  <c r="KV45" i="6"/>
  <c r="KW45" i="6"/>
  <c r="KX45" i="6"/>
  <c r="KY45" i="6"/>
  <c r="KZ45" i="6"/>
  <c r="LA45" i="6"/>
  <c r="LB45" i="6"/>
  <c r="LC45" i="6"/>
  <c r="LD45" i="6"/>
  <c r="LE45" i="6"/>
  <c r="LF45" i="6"/>
  <c r="LG45" i="6"/>
  <c r="LH45" i="6"/>
  <c r="LI45" i="6"/>
  <c r="LJ45" i="6"/>
  <c r="LK45" i="6"/>
  <c r="LL45" i="6"/>
  <c r="LM45" i="6"/>
  <c r="LN45" i="6"/>
  <c r="LO45" i="6"/>
  <c r="LP45" i="6"/>
  <c r="LQ45" i="6"/>
  <c r="LR45" i="6"/>
  <c r="LS45" i="6"/>
  <c r="LT45" i="6"/>
  <c r="LU45" i="6"/>
  <c r="LV45" i="6"/>
  <c r="LW45" i="6"/>
  <c r="LX45" i="6"/>
  <c r="LY45" i="6"/>
  <c r="LZ45" i="6"/>
  <c r="MA45" i="6"/>
  <c r="MB45" i="6"/>
  <c r="MC45" i="6"/>
  <c r="MD45" i="6"/>
  <c r="ME45" i="6"/>
  <c r="MF45" i="6"/>
  <c r="MG45" i="6"/>
  <c r="MH45" i="6"/>
  <c r="MI45" i="6"/>
  <c r="MJ45" i="6"/>
  <c r="MK45" i="6"/>
  <c r="ML45" i="6"/>
  <c r="MM45" i="6"/>
  <c r="MN45" i="6"/>
  <c r="MO45" i="6"/>
  <c r="MP45" i="6"/>
  <c r="MQ45" i="6"/>
  <c r="MR45" i="6"/>
  <c r="MS45" i="6"/>
  <c r="MT45" i="6"/>
  <c r="MU45" i="6"/>
  <c r="MV45" i="6"/>
  <c r="MW45" i="6"/>
  <c r="MX45" i="6"/>
  <c r="MY45" i="6"/>
  <c r="MZ45" i="6"/>
  <c r="NA45" i="6"/>
  <c r="NB45" i="6"/>
  <c r="NC45" i="6"/>
  <c r="ND45" i="6"/>
  <c r="NE45" i="6"/>
  <c r="NF45" i="6"/>
  <c r="NG45" i="6"/>
  <c r="NH45" i="6"/>
  <c r="NI45" i="6"/>
  <c r="NJ45" i="6"/>
  <c r="NK45" i="6"/>
  <c r="NL45" i="6"/>
  <c r="NM45" i="6"/>
  <c r="NN45" i="6"/>
  <c r="NO45" i="6"/>
  <c r="NP45" i="6"/>
  <c r="NQ45" i="6"/>
  <c r="NR45" i="6"/>
  <c r="NS45" i="6"/>
  <c r="NT45" i="6"/>
  <c r="NU45" i="6"/>
  <c r="NV45" i="6"/>
  <c r="NW45" i="6"/>
  <c r="NX45" i="6"/>
  <c r="NY45" i="6"/>
  <c r="NZ45" i="6"/>
  <c r="OA45" i="6"/>
  <c r="OB45" i="6"/>
  <c r="OC45" i="6"/>
  <c r="OD45" i="6"/>
  <c r="OE45" i="6"/>
  <c r="OF45" i="6"/>
  <c r="OG45" i="6"/>
  <c r="OH45" i="6"/>
  <c r="OI45" i="6"/>
  <c r="OJ45" i="6"/>
  <c r="OK45" i="6"/>
  <c r="OL45" i="6"/>
  <c r="OM45" i="6"/>
  <c r="ON45" i="6"/>
  <c r="OO45" i="6"/>
  <c r="OP45" i="6"/>
  <c r="OQ45" i="6"/>
  <c r="OR45" i="6"/>
  <c r="OS45" i="6"/>
  <c r="OT45" i="6"/>
  <c r="OU45" i="6"/>
  <c r="OV45" i="6"/>
  <c r="OW45" i="6"/>
  <c r="OX45" i="6"/>
  <c r="OY45" i="6"/>
  <c r="OZ45" i="6"/>
  <c r="PA45" i="6"/>
  <c r="PB45" i="6"/>
  <c r="PC45" i="6"/>
  <c r="PD45" i="6"/>
  <c r="PE45" i="6"/>
  <c r="PF45" i="6"/>
  <c r="PG45" i="6"/>
  <c r="PH45" i="6"/>
  <c r="PI45" i="6"/>
  <c r="PJ45" i="6"/>
  <c r="PK45" i="6"/>
  <c r="PL45" i="6"/>
  <c r="PM45" i="6"/>
  <c r="PN45" i="6"/>
  <c r="PO45" i="6"/>
  <c r="PP45" i="6"/>
  <c r="PQ45" i="6"/>
  <c r="PR45" i="6"/>
  <c r="PS45" i="6"/>
  <c r="PT45" i="6"/>
  <c r="PU45" i="6"/>
  <c r="PV45" i="6"/>
  <c r="PW45" i="6"/>
  <c r="PX45" i="6"/>
  <c r="PY45" i="6"/>
  <c r="PZ45" i="6"/>
  <c r="QA45" i="6"/>
  <c r="QB45" i="6"/>
  <c r="QC45" i="6"/>
  <c r="QD45" i="6"/>
  <c r="QE45" i="6"/>
  <c r="QF45" i="6"/>
  <c r="QG45" i="6"/>
  <c r="QH45" i="6"/>
  <c r="QI45" i="6"/>
  <c r="QJ45" i="6"/>
  <c r="QK45" i="6"/>
  <c r="QL45" i="6"/>
  <c r="QM45" i="6"/>
  <c r="QN45" i="6"/>
  <c r="QO45" i="6"/>
  <c r="QP45" i="6"/>
  <c r="QQ45" i="6"/>
  <c r="QR45" i="6"/>
  <c r="QS45" i="6"/>
  <c r="QT45" i="6"/>
  <c r="QU45" i="6"/>
  <c r="QV45" i="6"/>
  <c r="QW45" i="6"/>
  <c r="QX45" i="6"/>
  <c r="QY45" i="6"/>
  <c r="QZ45" i="6"/>
  <c r="RA45" i="6"/>
  <c r="RB45" i="6"/>
  <c r="RC45" i="6"/>
  <c r="RD45" i="6"/>
  <c r="RE45" i="6"/>
  <c r="RF45" i="6"/>
  <c r="RG45" i="6"/>
  <c r="RH45" i="6"/>
  <c r="RI45" i="6"/>
  <c r="RJ45" i="6"/>
  <c r="RK45" i="6"/>
  <c r="RL45" i="6"/>
  <c r="RM45" i="6"/>
  <c r="RN45" i="6"/>
  <c r="RO45" i="6"/>
  <c r="RP45" i="6"/>
  <c r="RQ45" i="6"/>
  <c r="RR45" i="6"/>
  <c r="RS45" i="6"/>
  <c r="RT45" i="6"/>
  <c r="RU45" i="6"/>
  <c r="RV45" i="6"/>
  <c r="RW45" i="6"/>
  <c r="RX45" i="6"/>
  <c r="RY45" i="6"/>
  <c r="RZ45" i="6"/>
  <c r="SA45" i="6"/>
  <c r="SB45" i="6"/>
  <c r="SC45" i="6"/>
  <c r="SD45" i="6"/>
  <c r="SE45" i="6"/>
  <c r="SF45" i="6"/>
  <c r="SG45" i="6"/>
  <c r="SH45" i="6"/>
  <c r="SI45" i="6"/>
  <c r="SJ45" i="6"/>
  <c r="SK45" i="6"/>
  <c r="SL45" i="6"/>
  <c r="SM45" i="6"/>
  <c r="SN45" i="6"/>
  <c r="SO45" i="6"/>
  <c r="SP45" i="6"/>
  <c r="SQ45" i="6"/>
  <c r="SR45" i="6"/>
  <c r="SS45" i="6"/>
  <c r="ST45" i="6"/>
  <c r="SU45" i="6"/>
  <c r="SV45" i="6"/>
  <c r="SW45" i="6"/>
  <c r="SX45" i="6"/>
  <c r="SY45" i="6"/>
  <c r="SZ45" i="6"/>
  <c r="TA45" i="6"/>
  <c r="TB45" i="6"/>
  <c r="TC45" i="6"/>
  <c r="TD45" i="6"/>
  <c r="TE45" i="6"/>
  <c r="TF45" i="6"/>
  <c r="TG45" i="6"/>
  <c r="TH45" i="6"/>
  <c r="TI45" i="6"/>
  <c r="TJ45" i="6"/>
  <c r="TK45" i="6"/>
  <c r="TL45" i="6"/>
  <c r="TM45" i="6"/>
  <c r="TN45" i="6"/>
  <c r="TO45" i="6"/>
  <c r="TP45" i="6"/>
  <c r="TQ45" i="6"/>
  <c r="TR45" i="6"/>
  <c r="TS45" i="6"/>
  <c r="TT45" i="6"/>
  <c r="TU45" i="6"/>
  <c r="TV45" i="6"/>
  <c r="TW45" i="6"/>
  <c r="TX45" i="6"/>
  <c r="TY45" i="6"/>
  <c r="TZ45" i="6"/>
  <c r="UA45" i="6"/>
  <c r="UB45" i="6"/>
  <c r="UC45" i="6"/>
  <c r="UD45" i="6"/>
  <c r="UE45" i="6"/>
  <c r="UF45" i="6"/>
  <c r="UG45" i="6"/>
  <c r="UH45" i="6"/>
  <c r="UI45" i="6"/>
  <c r="UJ45" i="6"/>
  <c r="UK45" i="6"/>
  <c r="UL45" i="6"/>
  <c r="UM45" i="6"/>
  <c r="UN45" i="6"/>
  <c r="UO45" i="6"/>
  <c r="UP45" i="6"/>
  <c r="UQ45" i="6"/>
  <c r="UR45" i="6"/>
  <c r="US45" i="6"/>
  <c r="UT45" i="6"/>
  <c r="UU45" i="6"/>
  <c r="UV45" i="6"/>
  <c r="UW45" i="6"/>
  <c r="UX45" i="6"/>
  <c r="UY45" i="6"/>
  <c r="UZ45" i="6"/>
  <c r="VA45" i="6"/>
  <c r="VB45" i="6"/>
  <c r="VC45" i="6"/>
  <c r="VD45" i="6"/>
  <c r="VE45" i="6"/>
  <c r="VF45" i="6"/>
  <c r="VG45" i="6"/>
  <c r="VH45" i="6"/>
  <c r="VI45" i="6"/>
  <c r="VJ45" i="6"/>
  <c r="VK45" i="6"/>
  <c r="VL45" i="6"/>
  <c r="VM45" i="6"/>
  <c r="VN45" i="6"/>
  <c r="VO45" i="6"/>
  <c r="VP45" i="6"/>
  <c r="VQ45" i="6"/>
  <c r="VR45" i="6"/>
  <c r="VS45" i="6"/>
  <c r="VT45" i="6"/>
  <c r="VU45" i="6"/>
  <c r="VV45" i="6"/>
  <c r="VW45" i="6"/>
  <c r="VX45" i="6"/>
  <c r="VY45" i="6"/>
  <c r="VZ45" i="6"/>
  <c r="WA45" i="6"/>
  <c r="WB45" i="6"/>
  <c r="WC45" i="6"/>
  <c r="WD45" i="6"/>
  <c r="WE45" i="6"/>
  <c r="WF45" i="6"/>
  <c r="WG45" i="6"/>
  <c r="WH45" i="6"/>
  <c r="WI45" i="6"/>
  <c r="WJ45" i="6"/>
  <c r="WK45" i="6"/>
  <c r="WL45" i="6"/>
  <c r="WM45" i="6"/>
  <c r="WN45" i="6"/>
  <c r="WO45" i="6"/>
  <c r="WP45" i="6"/>
  <c r="WQ45" i="6"/>
  <c r="WR45" i="6"/>
  <c r="WS45" i="6"/>
  <c r="WT45" i="6"/>
  <c r="WU45" i="6"/>
  <c r="WV45" i="6"/>
  <c r="WW45" i="6"/>
  <c r="WX45" i="6"/>
  <c r="WY45" i="6"/>
  <c r="WZ45" i="6"/>
  <c r="XA45" i="6"/>
  <c r="XB45" i="6"/>
  <c r="XC45" i="6"/>
  <c r="XD45" i="6"/>
  <c r="XE45" i="6"/>
  <c r="XF45" i="6"/>
  <c r="XG45" i="6"/>
  <c r="XH45" i="6"/>
  <c r="XI45" i="6"/>
  <c r="XJ45" i="6"/>
  <c r="XK45" i="6"/>
  <c r="XL45" i="6"/>
  <c r="XM45" i="6"/>
  <c r="XN45" i="6"/>
  <c r="XO45" i="6"/>
  <c r="XP45" i="6"/>
  <c r="XQ45" i="6"/>
  <c r="XR45" i="6"/>
  <c r="XS45" i="6"/>
  <c r="XT45" i="6"/>
  <c r="XU45" i="6"/>
  <c r="XV45" i="6"/>
  <c r="XW45" i="6"/>
  <c r="XX45" i="6"/>
  <c r="XY45" i="6"/>
  <c r="XZ45" i="6"/>
  <c r="YA45" i="6"/>
  <c r="YB45" i="6"/>
  <c r="YC45" i="6"/>
  <c r="YD45" i="6"/>
  <c r="YE45" i="6"/>
  <c r="YF45" i="6"/>
  <c r="YG45" i="6"/>
  <c r="YH45" i="6"/>
  <c r="YI45" i="6"/>
  <c r="YJ45" i="6"/>
  <c r="YK45" i="6"/>
  <c r="YL45" i="6"/>
  <c r="YM45" i="6"/>
  <c r="YN45" i="6"/>
  <c r="YO45" i="6"/>
  <c r="YP45" i="6"/>
  <c r="YQ45" i="6"/>
  <c r="YR45" i="6"/>
  <c r="YS45" i="6"/>
  <c r="YT45" i="6"/>
  <c r="YU45" i="6"/>
  <c r="YV45" i="6"/>
  <c r="YW45" i="6"/>
  <c r="YX45" i="6"/>
  <c r="YY45" i="6"/>
  <c r="YZ45" i="6"/>
  <c r="ZA45" i="6"/>
  <c r="ZB45" i="6"/>
  <c r="ZC45" i="6"/>
  <c r="ZD45" i="6"/>
  <c r="ZE45" i="6"/>
  <c r="ZF45" i="6"/>
  <c r="ZG45" i="6"/>
  <c r="ZH45" i="6"/>
  <c r="ZI45" i="6"/>
  <c r="ZJ45" i="6"/>
  <c r="ZK45" i="6"/>
  <c r="ZL45" i="6"/>
  <c r="ZM45" i="6"/>
  <c r="ZN45" i="6"/>
  <c r="ZO45" i="6"/>
  <c r="ZP45" i="6"/>
  <c r="ZQ45" i="6"/>
  <c r="ZR45" i="6"/>
  <c r="ZS45" i="6"/>
  <c r="ZT45" i="6"/>
  <c r="ZU45" i="6"/>
  <c r="ZV45" i="6"/>
  <c r="ZW45" i="6"/>
  <c r="ZX45" i="6"/>
  <c r="ZY45" i="6"/>
  <c r="ZZ45" i="6"/>
  <c r="AAA45" i="6"/>
  <c r="AAB45" i="6"/>
  <c r="AAC45" i="6"/>
  <c r="AAD45" i="6"/>
  <c r="AAE45" i="6"/>
  <c r="AAF45" i="6"/>
  <c r="AAG45" i="6"/>
  <c r="AAH45" i="6"/>
  <c r="AAI45" i="6"/>
  <c r="AAJ45" i="6"/>
  <c r="AAK45" i="6"/>
  <c r="AAL45" i="6"/>
  <c r="AAM45" i="6"/>
  <c r="AAN45" i="6"/>
  <c r="AAO45" i="6"/>
  <c r="AAP45" i="6"/>
  <c r="AAQ45" i="6"/>
  <c r="AAR45" i="6"/>
  <c r="AAS45" i="6"/>
  <c r="AAT45" i="6"/>
  <c r="AAU45" i="6"/>
  <c r="AAV45" i="6"/>
  <c r="AAW45" i="6"/>
  <c r="AAX45" i="6"/>
  <c r="AAY45" i="6"/>
  <c r="AAZ45" i="6"/>
  <c r="ABA45" i="6"/>
  <c r="ABB45" i="6"/>
  <c r="ABC45" i="6"/>
  <c r="ABD45" i="6"/>
  <c r="ABE45" i="6"/>
  <c r="ABF45" i="6"/>
  <c r="ABG45" i="6"/>
  <c r="ABH45" i="6"/>
  <c r="H46" i="6"/>
  <c r="I46" i="6"/>
  <c r="J46" i="6"/>
  <c r="K46" i="6"/>
  <c r="L46" i="6"/>
  <c r="M46" i="6"/>
  <c r="N46" i="6"/>
  <c r="O46" i="6"/>
  <c r="P46" i="6"/>
  <c r="Q46" i="6"/>
  <c r="R46" i="6"/>
  <c r="S46" i="6"/>
  <c r="T46" i="6"/>
  <c r="U46" i="6"/>
  <c r="V46" i="6"/>
  <c r="W46" i="6"/>
  <c r="X46" i="6"/>
  <c r="Y46" i="6"/>
  <c r="Z46" i="6"/>
  <c r="AA46" i="6"/>
  <c r="AB46" i="6"/>
  <c r="AC46" i="6"/>
  <c r="AD46" i="6"/>
  <c r="AE46" i="6"/>
  <c r="AF46" i="6"/>
  <c r="AG46" i="6"/>
  <c r="AH46" i="6"/>
  <c r="AI46" i="6"/>
  <c r="AJ46" i="6"/>
  <c r="AK46" i="6"/>
  <c r="AL46" i="6"/>
  <c r="AM46" i="6"/>
  <c r="AN46" i="6"/>
  <c r="AO46" i="6"/>
  <c r="AP46" i="6"/>
  <c r="AQ46" i="6"/>
  <c r="AR46" i="6"/>
  <c r="AS46" i="6"/>
  <c r="AT46" i="6"/>
  <c r="AU46" i="6"/>
  <c r="AV46" i="6"/>
  <c r="AW46" i="6"/>
  <c r="AX46" i="6"/>
  <c r="AY46" i="6"/>
  <c r="AZ46" i="6"/>
  <c r="BA46" i="6"/>
  <c r="BB46" i="6"/>
  <c r="BC46" i="6"/>
  <c r="BD46" i="6"/>
  <c r="BE46" i="6"/>
  <c r="BF46" i="6"/>
  <c r="BG46" i="6"/>
  <c r="BH46" i="6"/>
  <c r="BI46" i="6"/>
  <c r="BJ46" i="6"/>
  <c r="BK46" i="6"/>
  <c r="BL46" i="6"/>
  <c r="BM46" i="6"/>
  <c r="BN46" i="6"/>
  <c r="BO46" i="6"/>
  <c r="BP46" i="6"/>
  <c r="BQ46" i="6"/>
  <c r="BR46" i="6"/>
  <c r="BS46" i="6"/>
  <c r="BT46" i="6"/>
  <c r="BU46" i="6"/>
  <c r="BV46" i="6"/>
  <c r="BW46" i="6"/>
  <c r="BX46" i="6"/>
  <c r="BY46" i="6"/>
  <c r="BZ46" i="6"/>
  <c r="CA46" i="6"/>
  <c r="CB46" i="6"/>
  <c r="CC46" i="6"/>
  <c r="CD46" i="6"/>
  <c r="CE46" i="6"/>
  <c r="CF46" i="6"/>
  <c r="CG46" i="6"/>
  <c r="CH46" i="6"/>
  <c r="CI46" i="6"/>
  <c r="CJ46" i="6"/>
  <c r="CK46" i="6"/>
  <c r="CL46" i="6"/>
  <c r="CM46" i="6"/>
  <c r="CN46" i="6"/>
  <c r="CO46" i="6"/>
  <c r="CP46" i="6"/>
  <c r="CQ46" i="6"/>
  <c r="CR46" i="6"/>
  <c r="CS46" i="6"/>
  <c r="CT46" i="6"/>
  <c r="CU46" i="6"/>
  <c r="CV46" i="6"/>
  <c r="CW46" i="6"/>
  <c r="CX46" i="6"/>
  <c r="CY46" i="6"/>
  <c r="CZ46" i="6"/>
  <c r="DA46" i="6"/>
  <c r="DB46" i="6"/>
  <c r="DC46" i="6"/>
  <c r="DD46" i="6"/>
  <c r="DE46" i="6"/>
  <c r="DF46" i="6"/>
  <c r="DG46" i="6"/>
  <c r="DH46" i="6"/>
  <c r="DI46" i="6"/>
  <c r="DJ46" i="6"/>
  <c r="DK46" i="6"/>
  <c r="DL46" i="6"/>
  <c r="DM46" i="6"/>
  <c r="DN46" i="6"/>
  <c r="DO46" i="6"/>
  <c r="DP46" i="6"/>
  <c r="DQ46" i="6"/>
  <c r="DR46" i="6"/>
  <c r="DS46" i="6"/>
  <c r="DT46" i="6"/>
  <c r="DU46" i="6"/>
  <c r="DV46" i="6"/>
  <c r="DW46" i="6"/>
  <c r="DX46" i="6"/>
  <c r="DY46" i="6"/>
  <c r="DZ46" i="6"/>
  <c r="EA46" i="6"/>
  <c r="EB46" i="6"/>
  <c r="EC46" i="6"/>
  <c r="ED46" i="6"/>
  <c r="EE46" i="6"/>
  <c r="EF46" i="6"/>
  <c r="EG46" i="6"/>
  <c r="EH46" i="6"/>
  <c r="EI46" i="6"/>
  <c r="EJ46" i="6"/>
  <c r="EK46" i="6"/>
  <c r="EL46" i="6"/>
  <c r="EM46" i="6"/>
  <c r="EN46" i="6"/>
  <c r="EO46" i="6"/>
  <c r="EP46" i="6"/>
  <c r="EQ46" i="6"/>
  <c r="ER46" i="6"/>
  <c r="ES46" i="6"/>
  <c r="ET46" i="6"/>
  <c r="EU46" i="6"/>
  <c r="EV46" i="6"/>
  <c r="EW46" i="6"/>
  <c r="EX46" i="6"/>
  <c r="EY46" i="6"/>
  <c r="EZ46" i="6"/>
  <c r="FA46" i="6"/>
  <c r="FB46" i="6"/>
  <c r="FC46" i="6"/>
  <c r="FD46" i="6"/>
  <c r="FE46" i="6"/>
  <c r="FF46" i="6"/>
  <c r="FG46" i="6"/>
  <c r="FH46" i="6"/>
  <c r="FI46" i="6"/>
  <c r="FJ46" i="6"/>
  <c r="FK46" i="6"/>
  <c r="FL46" i="6"/>
  <c r="FM46" i="6"/>
  <c r="FN46" i="6"/>
  <c r="FO46" i="6"/>
  <c r="FP46" i="6"/>
  <c r="FQ46" i="6"/>
  <c r="FR46" i="6"/>
  <c r="FS46" i="6"/>
  <c r="FT46" i="6"/>
  <c r="FU46" i="6"/>
  <c r="FV46" i="6"/>
  <c r="FW46" i="6"/>
  <c r="FX46" i="6"/>
  <c r="FY46" i="6"/>
  <c r="FZ46" i="6"/>
  <c r="GA46" i="6"/>
  <c r="GB46" i="6"/>
  <c r="GC46" i="6"/>
  <c r="GD46" i="6"/>
  <c r="GE46" i="6"/>
  <c r="GF46" i="6"/>
  <c r="GG46" i="6"/>
  <c r="GH46" i="6"/>
  <c r="GI46" i="6"/>
  <c r="GJ46" i="6"/>
  <c r="GK46" i="6"/>
  <c r="GL46" i="6"/>
  <c r="GM46" i="6"/>
  <c r="GN46" i="6"/>
  <c r="GO46" i="6"/>
  <c r="GP46" i="6"/>
  <c r="GQ46" i="6"/>
  <c r="GR46" i="6"/>
  <c r="GS46" i="6"/>
  <c r="GT46" i="6"/>
  <c r="GU46" i="6"/>
  <c r="GV46" i="6"/>
  <c r="GW46" i="6"/>
  <c r="GX46" i="6"/>
  <c r="GY46" i="6"/>
  <c r="GZ46" i="6"/>
  <c r="HA46" i="6"/>
  <c r="HB46" i="6"/>
  <c r="HC46" i="6"/>
  <c r="HD46" i="6"/>
  <c r="HE46" i="6"/>
  <c r="HF46" i="6"/>
  <c r="HG46" i="6"/>
  <c r="HH46" i="6"/>
  <c r="HI46" i="6"/>
  <c r="HJ46" i="6"/>
  <c r="HK46" i="6"/>
  <c r="HL46" i="6"/>
  <c r="HM46" i="6"/>
  <c r="HN46" i="6"/>
  <c r="HO46" i="6"/>
  <c r="HP46" i="6"/>
  <c r="HQ46" i="6"/>
  <c r="HR46" i="6"/>
  <c r="HS46" i="6"/>
  <c r="HT46" i="6"/>
  <c r="HU46" i="6"/>
  <c r="HV46" i="6"/>
  <c r="HW46" i="6"/>
  <c r="HX46" i="6"/>
  <c r="HY46" i="6"/>
  <c r="HZ46" i="6"/>
  <c r="IA46" i="6"/>
  <c r="IB46" i="6"/>
  <c r="IC46" i="6"/>
  <c r="ID46" i="6"/>
  <c r="IE46" i="6"/>
  <c r="IF46" i="6"/>
  <c r="IG46" i="6"/>
  <c r="IH46" i="6"/>
  <c r="II46" i="6"/>
  <c r="IJ46" i="6"/>
  <c r="IK46" i="6"/>
  <c r="IL46" i="6"/>
  <c r="IM46" i="6"/>
  <c r="IN46" i="6"/>
  <c r="IO46" i="6"/>
  <c r="IP46" i="6"/>
  <c r="IQ46" i="6"/>
  <c r="IR46" i="6"/>
  <c r="IS46" i="6"/>
  <c r="IT46" i="6"/>
  <c r="IU46" i="6"/>
  <c r="IV46" i="6"/>
  <c r="IW46" i="6"/>
  <c r="IX46" i="6"/>
  <c r="IY46" i="6"/>
  <c r="IZ46" i="6"/>
  <c r="JA46" i="6"/>
  <c r="JB46" i="6"/>
  <c r="JC46" i="6"/>
  <c r="JD46" i="6"/>
  <c r="JE46" i="6"/>
  <c r="JF46" i="6"/>
  <c r="JG46" i="6"/>
  <c r="JH46" i="6"/>
  <c r="JI46" i="6"/>
  <c r="JJ46" i="6"/>
  <c r="JK46" i="6"/>
  <c r="JL46" i="6"/>
  <c r="JM46" i="6"/>
  <c r="JN46" i="6"/>
  <c r="JO46" i="6"/>
  <c r="JP46" i="6"/>
  <c r="JQ46" i="6"/>
  <c r="JR46" i="6"/>
  <c r="JS46" i="6"/>
  <c r="JT46" i="6"/>
  <c r="JU46" i="6"/>
  <c r="JV46" i="6"/>
  <c r="JW46" i="6"/>
  <c r="JX46" i="6"/>
  <c r="JY46" i="6"/>
  <c r="JZ46" i="6"/>
  <c r="KA46" i="6"/>
  <c r="KB46" i="6"/>
  <c r="KC46" i="6"/>
  <c r="KD46" i="6"/>
  <c r="KE46" i="6"/>
  <c r="KF46" i="6"/>
  <c r="KG46" i="6"/>
  <c r="KH46" i="6"/>
  <c r="KI46" i="6"/>
  <c r="KJ46" i="6"/>
  <c r="KK46" i="6"/>
  <c r="KL46" i="6"/>
  <c r="KM46" i="6"/>
  <c r="KN46" i="6"/>
  <c r="KO46" i="6"/>
  <c r="KP46" i="6"/>
  <c r="KQ46" i="6"/>
  <c r="KR46" i="6"/>
  <c r="KS46" i="6"/>
  <c r="KT46" i="6"/>
  <c r="KU46" i="6"/>
  <c r="KV46" i="6"/>
  <c r="KW46" i="6"/>
  <c r="KX46" i="6"/>
  <c r="KY46" i="6"/>
  <c r="KZ46" i="6"/>
  <c r="LA46" i="6"/>
  <c r="LB46" i="6"/>
  <c r="LC46" i="6"/>
  <c r="LD46" i="6"/>
  <c r="LE46" i="6"/>
  <c r="LF46" i="6"/>
  <c r="LG46" i="6"/>
  <c r="LH46" i="6"/>
  <c r="LI46" i="6"/>
  <c r="LJ46" i="6"/>
  <c r="LK46" i="6"/>
  <c r="LL46" i="6"/>
  <c r="LM46" i="6"/>
  <c r="LN46" i="6"/>
  <c r="LO46" i="6"/>
  <c r="LP46" i="6"/>
  <c r="LQ46" i="6"/>
  <c r="LR46" i="6"/>
  <c r="LS46" i="6"/>
  <c r="LT46" i="6"/>
  <c r="LU46" i="6"/>
  <c r="LV46" i="6"/>
  <c r="LW46" i="6"/>
  <c r="LX46" i="6"/>
  <c r="LY46" i="6"/>
  <c r="LZ46" i="6"/>
  <c r="MA46" i="6"/>
  <c r="MB46" i="6"/>
  <c r="MC46" i="6"/>
  <c r="MD46" i="6"/>
  <c r="ME46" i="6"/>
  <c r="MF46" i="6"/>
  <c r="MG46" i="6"/>
  <c r="MH46" i="6"/>
  <c r="MI46" i="6"/>
  <c r="MJ46" i="6"/>
  <c r="MK46" i="6"/>
  <c r="ML46" i="6"/>
  <c r="MM46" i="6"/>
  <c r="MN46" i="6"/>
  <c r="MO46" i="6"/>
  <c r="MP46" i="6"/>
  <c r="MQ46" i="6"/>
  <c r="MR46" i="6"/>
  <c r="MS46" i="6"/>
  <c r="MT46" i="6"/>
  <c r="MU46" i="6"/>
  <c r="MV46" i="6"/>
  <c r="MW46" i="6"/>
  <c r="MX46" i="6"/>
  <c r="MY46" i="6"/>
  <c r="MZ46" i="6"/>
  <c r="NA46" i="6"/>
  <c r="NB46" i="6"/>
  <c r="NC46" i="6"/>
  <c r="ND46" i="6"/>
  <c r="NE46" i="6"/>
  <c r="NF46" i="6"/>
  <c r="NG46" i="6"/>
  <c r="NH46" i="6"/>
  <c r="NI46" i="6"/>
  <c r="NJ46" i="6"/>
  <c r="NK46" i="6"/>
  <c r="NL46" i="6"/>
  <c r="NM46" i="6"/>
  <c r="NN46" i="6"/>
  <c r="NO46" i="6"/>
  <c r="NP46" i="6"/>
  <c r="NQ46" i="6"/>
  <c r="NR46" i="6"/>
  <c r="NS46" i="6"/>
  <c r="NT46" i="6"/>
  <c r="NU46" i="6"/>
  <c r="NV46" i="6"/>
  <c r="NW46" i="6"/>
  <c r="NX46" i="6"/>
  <c r="NY46" i="6"/>
  <c r="NZ46" i="6"/>
  <c r="OA46" i="6"/>
  <c r="OB46" i="6"/>
  <c r="OC46" i="6"/>
  <c r="OD46" i="6"/>
  <c r="OE46" i="6"/>
  <c r="OF46" i="6"/>
  <c r="OG46" i="6"/>
  <c r="OH46" i="6"/>
  <c r="OI46" i="6"/>
  <c r="OJ46" i="6"/>
  <c r="OK46" i="6"/>
  <c r="OL46" i="6"/>
  <c r="OM46" i="6"/>
  <c r="ON46" i="6"/>
  <c r="OO46" i="6"/>
  <c r="OP46" i="6"/>
  <c r="OQ46" i="6"/>
  <c r="OR46" i="6"/>
  <c r="OS46" i="6"/>
  <c r="OT46" i="6"/>
  <c r="OU46" i="6"/>
  <c r="OV46" i="6"/>
  <c r="OW46" i="6"/>
  <c r="OX46" i="6"/>
  <c r="OY46" i="6"/>
  <c r="OZ46" i="6"/>
  <c r="PA46" i="6"/>
  <c r="PB46" i="6"/>
  <c r="PC46" i="6"/>
  <c r="PD46" i="6"/>
  <c r="PE46" i="6"/>
  <c r="PF46" i="6"/>
  <c r="PG46" i="6"/>
  <c r="PH46" i="6"/>
  <c r="PI46" i="6"/>
  <c r="PJ46" i="6"/>
  <c r="PK46" i="6"/>
  <c r="PL46" i="6"/>
  <c r="PM46" i="6"/>
  <c r="PN46" i="6"/>
  <c r="PO46" i="6"/>
  <c r="PP46" i="6"/>
  <c r="PQ46" i="6"/>
  <c r="PR46" i="6"/>
  <c r="PS46" i="6"/>
  <c r="PT46" i="6"/>
  <c r="PU46" i="6"/>
  <c r="PV46" i="6"/>
  <c r="PW46" i="6"/>
  <c r="PX46" i="6"/>
  <c r="PY46" i="6"/>
  <c r="PZ46" i="6"/>
  <c r="QA46" i="6"/>
  <c r="QB46" i="6"/>
  <c r="QC46" i="6"/>
  <c r="QD46" i="6"/>
  <c r="QE46" i="6"/>
  <c r="QF46" i="6"/>
  <c r="QG46" i="6"/>
  <c r="QH46" i="6"/>
  <c r="QI46" i="6"/>
  <c r="QJ46" i="6"/>
  <c r="QK46" i="6"/>
  <c r="QL46" i="6"/>
  <c r="QM46" i="6"/>
  <c r="QN46" i="6"/>
  <c r="QO46" i="6"/>
  <c r="QP46" i="6"/>
  <c r="QQ46" i="6"/>
  <c r="QR46" i="6"/>
  <c r="QS46" i="6"/>
  <c r="QT46" i="6"/>
  <c r="QU46" i="6"/>
  <c r="QV46" i="6"/>
  <c r="QW46" i="6"/>
  <c r="QX46" i="6"/>
  <c r="QY46" i="6"/>
  <c r="QZ46" i="6"/>
  <c r="RA46" i="6"/>
  <c r="RB46" i="6"/>
  <c r="RC46" i="6"/>
  <c r="RD46" i="6"/>
  <c r="RE46" i="6"/>
  <c r="RF46" i="6"/>
  <c r="RG46" i="6"/>
  <c r="RH46" i="6"/>
  <c r="RI46" i="6"/>
  <c r="RJ46" i="6"/>
  <c r="RK46" i="6"/>
  <c r="RL46" i="6"/>
  <c r="RM46" i="6"/>
  <c r="RN46" i="6"/>
  <c r="RO46" i="6"/>
  <c r="RP46" i="6"/>
  <c r="RQ46" i="6"/>
  <c r="RR46" i="6"/>
  <c r="RS46" i="6"/>
  <c r="RT46" i="6"/>
  <c r="RU46" i="6"/>
  <c r="RV46" i="6"/>
  <c r="RW46" i="6"/>
  <c r="RX46" i="6"/>
  <c r="RY46" i="6"/>
  <c r="RZ46" i="6"/>
  <c r="SA46" i="6"/>
  <c r="SB46" i="6"/>
  <c r="SC46" i="6"/>
  <c r="SD46" i="6"/>
  <c r="SE46" i="6"/>
  <c r="SF46" i="6"/>
  <c r="SG46" i="6"/>
  <c r="SH46" i="6"/>
  <c r="SI46" i="6"/>
  <c r="SJ46" i="6"/>
  <c r="SK46" i="6"/>
  <c r="SL46" i="6"/>
  <c r="SM46" i="6"/>
  <c r="SN46" i="6"/>
  <c r="SO46" i="6"/>
  <c r="SP46" i="6"/>
  <c r="SQ46" i="6"/>
  <c r="SR46" i="6"/>
  <c r="SS46" i="6"/>
  <c r="ST46" i="6"/>
  <c r="SU46" i="6"/>
  <c r="SV46" i="6"/>
  <c r="SW46" i="6"/>
  <c r="SX46" i="6"/>
  <c r="SY46" i="6"/>
  <c r="SZ46" i="6"/>
  <c r="TA46" i="6"/>
  <c r="TB46" i="6"/>
  <c r="TC46" i="6"/>
  <c r="TD46" i="6"/>
  <c r="TE46" i="6"/>
  <c r="TF46" i="6"/>
  <c r="TG46" i="6"/>
  <c r="TH46" i="6"/>
  <c r="TI46" i="6"/>
  <c r="TJ46" i="6"/>
  <c r="TK46" i="6"/>
  <c r="TL46" i="6"/>
  <c r="TM46" i="6"/>
  <c r="TN46" i="6"/>
  <c r="TO46" i="6"/>
  <c r="TP46" i="6"/>
  <c r="TQ46" i="6"/>
  <c r="TR46" i="6"/>
  <c r="TS46" i="6"/>
  <c r="TT46" i="6"/>
  <c r="TU46" i="6"/>
  <c r="TV46" i="6"/>
  <c r="TW46" i="6"/>
  <c r="TX46" i="6"/>
  <c r="TY46" i="6"/>
  <c r="TZ46" i="6"/>
  <c r="UA46" i="6"/>
  <c r="UB46" i="6"/>
  <c r="UC46" i="6"/>
  <c r="UD46" i="6"/>
  <c r="UE46" i="6"/>
  <c r="UF46" i="6"/>
  <c r="UG46" i="6"/>
  <c r="UH46" i="6"/>
  <c r="UI46" i="6"/>
  <c r="UJ46" i="6"/>
  <c r="UK46" i="6"/>
  <c r="UL46" i="6"/>
  <c r="UM46" i="6"/>
  <c r="UN46" i="6"/>
  <c r="UO46" i="6"/>
  <c r="UP46" i="6"/>
  <c r="UQ46" i="6"/>
  <c r="UR46" i="6"/>
  <c r="US46" i="6"/>
  <c r="UT46" i="6"/>
  <c r="UU46" i="6"/>
  <c r="UV46" i="6"/>
  <c r="UW46" i="6"/>
  <c r="UX46" i="6"/>
  <c r="UY46" i="6"/>
  <c r="UZ46" i="6"/>
  <c r="VA46" i="6"/>
  <c r="VB46" i="6"/>
  <c r="VC46" i="6"/>
  <c r="VD46" i="6"/>
  <c r="VE46" i="6"/>
  <c r="VF46" i="6"/>
  <c r="VG46" i="6"/>
  <c r="VH46" i="6"/>
  <c r="VI46" i="6"/>
  <c r="VJ46" i="6"/>
  <c r="VK46" i="6"/>
  <c r="VL46" i="6"/>
  <c r="VM46" i="6"/>
  <c r="VN46" i="6"/>
  <c r="VO46" i="6"/>
  <c r="VP46" i="6"/>
  <c r="VQ46" i="6"/>
  <c r="VR46" i="6"/>
  <c r="VS46" i="6"/>
  <c r="VT46" i="6"/>
  <c r="VU46" i="6"/>
  <c r="VV46" i="6"/>
  <c r="VW46" i="6"/>
  <c r="VX46" i="6"/>
  <c r="VY46" i="6"/>
  <c r="VZ46" i="6"/>
  <c r="WA46" i="6"/>
  <c r="WB46" i="6"/>
  <c r="WC46" i="6"/>
  <c r="WD46" i="6"/>
  <c r="WE46" i="6"/>
  <c r="WF46" i="6"/>
  <c r="WG46" i="6"/>
  <c r="WH46" i="6"/>
  <c r="WI46" i="6"/>
  <c r="WJ46" i="6"/>
  <c r="WK46" i="6"/>
  <c r="WL46" i="6"/>
  <c r="WM46" i="6"/>
  <c r="WN46" i="6"/>
  <c r="WO46" i="6"/>
  <c r="WP46" i="6"/>
  <c r="WQ46" i="6"/>
  <c r="WR46" i="6"/>
  <c r="WS46" i="6"/>
  <c r="WT46" i="6"/>
  <c r="WU46" i="6"/>
  <c r="WV46" i="6"/>
  <c r="WW46" i="6"/>
  <c r="WX46" i="6"/>
  <c r="WY46" i="6"/>
  <c r="WZ46" i="6"/>
  <c r="XA46" i="6"/>
  <c r="XB46" i="6"/>
  <c r="XC46" i="6"/>
  <c r="XD46" i="6"/>
  <c r="XE46" i="6"/>
  <c r="XF46" i="6"/>
  <c r="XG46" i="6"/>
  <c r="XH46" i="6"/>
  <c r="XI46" i="6"/>
  <c r="XJ46" i="6"/>
  <c r="XK46" i="6"/>
  <c r="XL46" i="6"/>
  <c r="XM46" i="6"/>
  <c r="XN46" i="6"/>
  <c r="XO46" i="6"/>
  <c r="XP46" i="6"/>
  <c r="XQ46" i="6"/>
  <c r="XR46" i="6"/>
  <c r="XS46" i="6"/>
  <c r="XT46" i="6"/>
  <c r="XU46" i="6"/>
  <c r="XV46" i="6"/>
  <c r="XW46" i="6"/>
  <c r="XX46" i="6"/>
  <c r="XY46" i="6"/>
  <c r="XZ46" i="6"/>
  <c r="YA46" i="6"/>
  <c r="YB46" i="6"/>
  <c r="YC46" i="6"/>
  <c r="YD46" i="6"/>
  <c r="YE46" i="6"/>
  <c r="YF46" i="6"/>
  <c r="YG46" i="6"/>
  <c r="YH46" i="6"/>
  <c r="YI46" i="6"/>
  <c r="YJ46" i="6"/>
  <c r="YK46" i="6"/>
  <c r="YL46" i="6"/>
  <c r="YM46" i="6"/>
  <c r="YN46" i="6"/>
  <c r="YO46" i="6"/>
  <c r="YP46" i="6"/>
  <c r="YQ46" i="6"/>
  <c r="YR46" i="6"/>
  <c r="YS46" i="6"/>
  <c r="YT46" i="6"/>
  <c r="YU46" i="6"/>
  <c r="YV46" i="6"/>
  <c r="YW46" i="6"/>
  <c r="YX46" i="6"/>
  <c r="YY46" i="6"/>
  <c r="YZ46" i="6"/>
  <c r="ZA46" i="6"/>
  <c r="ZB46" i="6"/>
  <c r="ZC46" i="6"/>
  <c r="ZD46" i="6"/>
  <c r="ZE46" i="6"/>
  <c r="ZF46" i="6"/>
  <c r="ZG46" i="6"/>
  <c r="ZH46" i="6"/>
  <c r="ZI46" i="6"/>
  <c r="ZJ46" i="6"/>
  <c r="ZK46" i="6"/>
  <c r="ZL46" i="6"/>
  <c r="ZM46" i="6"/>
  <c r="ZN46" i="6"/>
  <c r="ZO46" i="6"/>
  <c r="ZP46" i="6"/>
  <c r="ZQ46" i="6"/>
  <c r="ZR46" i="6"/>
  <c r="ZS46" i="6"/>
  <c r="ZT46" i="6"/>
  <c r="ZU46" i="6"/>
  <c r="ZV46" i="6"/>
  <c r="ZW46" i="6"/>
  <c r="ZX46" i="6"/>
  <c r="ZY46" i="6"/>
  <c r="ZZ46" i="6"/>
  <c r="AAA46" i="6"/>
  <c r="AAB46" i="6"/>
  <c r="AAC46" i="6"/>
  <c r="AAD46" i="6"/>
  <c r="AAE46" i="6"/>
  <c r="AAF46" i="6"/>
  <c r="AAG46" i="6"/>
  <c r="AAH46" i="6"/>
  <c r="AAI46" i="6"/>
  <c r="AAJ46" i="6"/>
  <c r="AAK46" i="6"/>
  <c r="AAL46" i="6"/>
  <c r="AAM46" i="6"/>
  <c r="AAN46" i="6"/>
  <c r="AAO46" i="6"/>
  <c r="AAP46" i="6"/>
  <c r="AAQ46" i="6"/>
  <c r="AAR46" i="6"/>
  <c r="AAS46" i="6"/>
  <c r="AAT46" i="6"/>
  <c r="AAU46" i="6"/>
  <c r="AAV46" i="6"/>
  <c r="AAW46" i="6"/>
  <c r="AAX46" i="6"/>
  <c r="AAY46" i="6"/>
  <c r="AAZ46" i="6"/>
  <c r="ABA46" i="6"/>
  <c r="ABB46" i="6"/>
  <c r="ABC46" i="6"/>
  <c r="ABD46" i="6"/>
  <c r="ABE46" i="6"/>
  <c r="ABF46" i="6"/>
  <c r="ABG46" i="6"/>
  <c r="ABH46" i="6"/>
  <c r="H47" i="6"/>
  <c r="I47" i="6"/>
  <c r="J47" i="6"/>
  <c r="K47" i="6"/>
  <c r="L47" i="6"/>
  <c r="M47" i="6"/>
  <c r="N47" i="6"/>
  <c r="O47" i="6"/>
  <c r="P47" i="6"/>
  <c r="Q47" i="6"/>
  <c r="R47" i="6"/>
  <c r="S47" i="6"/>
  <c r="T47" i="6"/>
  <c r="U47" i="6"/>
  <c r="V47" i="6"/>
  <c r="W47" i="6"/>
  <c r="X47" i="6"/>
  <c r="Y47" i="6"/>
  <c r="Z47" i="6"/>
  <c r="AA47" i="6"/>
  <c r="AB47" i="6"/>
  <c r="AC47" i="6"/>
  <c r="AD47" i="6"/>
  <c r="AE47" i="6"/>
  <c r="AF47" i="6"/>
  <c r="AG47" i="6"/>
  <c r="AH47" i="6"/>
  <c r="AI47" i="6"/>
  <c r="AJ47" i="6"/>
  <c r="AK47" i="6"/>
  <c r="AL47" i="6"/>
  <c r="AM47" i="6"/>
  <c r="AN47" i="6"/>
  <c r="AO47" i="6"/>
  <c r="AP47" i="6"/>
  <c r="AQ47" i="6"/>
  <c r="AR47" i="6"/>
  <c r="AS47" i="6"/>
  <c r="AT47" i="6"/>
  <c r="AU47" i="6"/>
  <c r="AV47" i="6"/>
  <c r="AW47" i="6"/>
  <c r="AX47" i="6"/>
  <c r="AY47" i="6"/>
  <c r="AZ47" i="6"/>
  <c r="BA47" i="6"/>
  <c r="BB47" i="6"/>
  <c r="BC47" i="6"/>
  <c r="BD47" i="6"/>
  <c r="BE47" i="6"/>
  <c r="BF47" i="6"/>
  <c r="BG47" i="6"/>
  <c r="BH47" i="6"/>
  <c r="BI47" i="6"/>
  <c r="BJ47" i="6"/>
  <c r="BK47" i="6"/>
  <c r="BL47" i="6"/>
  <c r="BM47" i="6"/>
  <c r="BN47" i="6"/>
  <c r="BO47" i="6"/>
  <c r="BP47" i="6"/>
  <c r="BQ47" i="6"/>
  <c r="BR47" i="6"/>
  <c r="BS47" i="6"/>
  <c r="BT47" i="6"/>
  <c r="BU47" i="6"/>
  <c r="BV47" i="6"/>
  <c r="BW47" i="6"/>
  <c r="BX47" i="6"/>
  <c r="BY47" i="6"/>
  <c r="BZ47" i="6"/>
  <c r="CA47" i="6"/>
  <c r="CB47" i="6"/>
  <c r="CC47" i="6"/>
  <c r="CD47" i="6"/>
  <c r="CE47" i="6"/>
  <c r="CF47" i="6"/>
  <c r="CG47" i="6"/>
  <c r="CH47" i="6"/>
  <c r="CI47" i="6"/>
  <c r="CJ47" i="6"/>
  <c r="CK47" i="6"/>
  <c r="CL47" i="6"/>
  <c r="CM47" i="6"/>
  <c r="CN47" i="6"/>
  <c r="CO47" i="6"/>
  <c r="CP47" i="6"/>
  <c r="CQ47" i="6"/>
  <c r="CR47" i="6"/>
  <c r="CS47" i="6"/>
  <c r="CT47" i="6"/>
  <c r="CU47" i="6"/>
  <c r="CV47" i="6"/>
  <c r="CW47" i="6"/>
  <c r="CX47" i="6"/>
  <c r="CY47" i="6"/>
  <c r="CZ47" i="6"/>
  <c r="DA47" i="6"/>
  <c r="DB47" i="6"/>
  <c r="DC47" i="6"/>
  <c r="DD47" i="6"/>
  <c r="DE47" i="6"/>
  <c r="DF47" i="6"/>
  <c r="DG47" i="6"/>
  <c r="DH47" i="6"/>
  <c r="DI47" i="6"/>
  <c r="DJ47" i="6"/>
  <c r="DK47" i="6"/>
  <c r="DL47" i="6"/>
  <c r="DM47" i="6"/>
  <c r="DN47" i="6"/>
  <c r="DO47" i="6"/>
  <c r="DP47" i="6"/>
  <c r="DQ47" i="6"/>
  <c r="DR47" i="6"/>
  <c r="DS47" i="6"/>
  <c r="DT47" i="6"/>
  <c r="DU47" i="6"/>
  <c r="DV47" i="6"/>
  <c r="DW47" i="6"/>
  <c r="DX47" i="6"/>
  <c r="DY47" i="6"/>
  <c r="DZ47" i="6"/>
  <c r="EA47" i="6"/>
  <c r="EB47" i="6"/>
  <c r="EC47" i="6"/>
  <c r="ED47" i="6"/>
  <c r="EE47" i="6"/>
  <c r="EF47" i="6"/>
  <c r="EG47" i="6"/>
  <c r="EH47" i="6"/>
  <c r="EI47" i="6"/>
  <c r="EJ47" i="6"/>
  <c r="EK47" i="6"/>
  <c r="EL47" i="6"/>
  <c r="EM47" i="6"/>
  <c r="EN47" i="6"/>
  <c r="EO47" i="6"/>
  <c r="EP47" i="6"/>
  <c r="EQ47" i="6"/>
  <c r="ER47" i="6"/>
  <c r="ES47" i="6"/>
  <c r="ET47" i="6"/>
  <c r="EU47" i="6"/>
  <c r="EV47" i="6"/>
  <c r="EW47" i="6"/>
  <c r="EX47" i="6"/>
  <c r="EY47" i="6"/>
  <c r="EZ47" i="6"/>
  <c r="FA47" i="6"/>
  <c r="FB47" i="6"/>
  <c r="FC47" i="6"/>
  <c r="FD47" i="6"/>
  <c r="FE47" i="6"/>
  <c r="FF47" i="6"/>
  <c r="FG47" i="6"/>
  <c r="FH47" i="6"/>
  <c r="FI47" i="6"/>
  <c r="FJ47" i="6"/>
  <c r="FK47" i="6"/>
  <c r="FL47" i="6"/>
  <c r="FM47" i="6"/>
  <c r="FN47" i="6"/>
  <c r="FO47" i="6"/>
  <c r="FP47" i="6"/>
  <c r="FQ47" i="6"/>
  <c r="FR47" i="6"/>
  <c r="FS47" i="6"/>
  <c r="FT47" i="6"/>
  <c r="FU47" i="6"/>
  <c r="FV47" i="6"/>
  <c r="FW47" i="6"/>
  <c r="FX47" i="6"/>
  <c r="FY47" i="6"/>
  <c r="FZ47" i="6"/>
  <c r="GA47" i="6"/>
  <c r="GB47" i="6"/>
  <c r="GC47" i="6"/>
  <c r="GD47" i="6"/>
  <c r="GE47" i="6"/>
  <c r="GF47" i="6"/>
  <c r="GG47" i="6"/>
  <c r="GH47" i="6"/>
  <c r="GI47" i="6"/>
  <c r="GJ47" i="6"/>
  <c r="GK47" i="6"/>
  <c r="GL47" i="6"/>
  <c r="GM47" i="6"/>
  <c r="GN47" i="6"/>
  <c r="GO47" i="6"/>
  <c r="GP47" i="6"/>
  <c r="GQ47" i="6"/>
  <c r="GR47" i="6"/>
  <c r="GS47" i="6"/>
  <c r="GT47" i="6"/>
  <c r="GU47" i="6"/>
  <c r="GV47" i="6"/>
  <c r="GW47" i="6"/>
  <c r="GX47" i="6"/>
  <c r="GY47" i="6"/>
  <c r="GZ47" i="6"/>
  <c r="HA47" i="6"/>
  <c r="HB47" i="6"/>
  <c r="HC47" i="6"/>
  <c r="HD47" i="6"/>
  <c r="HE47" i="6"/>
  <c r="HF47" i="6"/>
  <c r="HG47" i="6"/>
  <c r="HH47" i="6"/>
  <c r="HI47" i="6"/>
  <c r="HJ47" i="6"/>
  <c r="HK47" i="6"/>
  <c r="HL47" i="6"/>
  <c r="HM47" i="6"/>
  <c r="HN47" i="6"/>
  <c r="HO47" i="6"/>
  <c r="HP47" i="6"/>
  <c r="HQ47" i="6"/>
  <c r="HR47" i="6"/>
  <c r="HS47" i="6"/>
  <c r="HT47" i="6"/>
  <c r="HU47" i="6"/>
  <c r="HV47" i="6"/>
  <c r="HW47" i="6"/>
  <c r="HX47" i="6"/>
  <c r="HY47" i="6"/>
  <c r="HZ47" i="6"/>
  <c r="IA47" i="6"/>
  <c r="IB47" i="6"/>
  <c r="IC47" i="6"/>
  <c r="ID47" i="6"/>
  <c r="IE47" i="6"/>
  <c r="IF47" i="6"/>
  <c r="IG47" i="6"/>
  <c r="IH47" i="6"/>
  <c r="II47" i="6"/>
  <c r="IJ47" i="6"/>
  <c r="IK47" i="6"/>
  <c r="IL47" i="6"/>
  <c r="IM47" i="6"/>
  <c r="IN47" i="6"/>
  <c r="IO47" i="6"/>
  <c r="IP47" i="6"/>
  <c r="IQ47" i="6"/>
  <c r="IR47" i="6"/>
  <c r="IS47" i="6"/>
  <c r="IT47" i="6"/>
  <c r="IU47" i="6"/>
  <c r="IV47" i="6"/>
  <c r="IW47" i="6"/>
  <c r="IX47" i="6"/>
  <c r="IY47" i="6"/>
  <c r="IZ47" i="6"/>
  <c r="JA47" i="6"/>
  <c r="JB47" i="6"/>
  <c r="JC47" i="6"/>
  <c r="JD47" i="6"/>
  <c r="JE47" i="6"/>
  <c r="JF47" i="6"/>
  <c r="JG47" i="6"/>
  <c r="JH47" i="6"/>
  <c r="JI47" i="6"/>
  <c r="JJ47" i="6"/>
  <c r="JK47" i="6"/>
  <c r="JL47" i="6"/>
  <c r="JM47" i="6"/>
  <c r="JN47" i="6"/>
  <c r="JO47" i="6"/>
  <c r="JP47" i="6"/>
  <c r="JQ47" i="6"/>
  <c r="JR47" i="6"/>
  <c r="JS47" i="6"/>
  <c r="JT47" i="6"/>
  <c r="JU47" i="6"/>
  <c r="JV47" i="6"/>
  <c r="JW47" i="6"/>
  <c r="JX47" i="6"/>
  <c r="JY47" i="6"/>
  <c r="JZ47" i="6"/>
  <c r="KA47" i="6"/>
  <c r="KB47" i="6"/>
  <c r="KC47" i="6"/>
  <c r="KD47" i="6"/>
  <c r="KE47" i="6"/>
  <c r="KF47" i="6"/>
  <c r="KG47" i="6"/>
  <c r="KH47" i="6"/>
  <c r="KI47" i="6"/>
  <c r="KJ47" i="6"/>
  <c r="KK47" i="6"/>
  <c r="KL47" i="6"/>
  <c r="KM47" i="6"/>
  <c r="KN47" i="6"/>
  <c r="KO47" i="6"/>
  <c r="KP47" i="6"/>
  <c r="KQ47" i="6"/>
  <c r="KR47" i="6"/>
  <c r="KS47" i="6"/>
  <c r="KT47" i="6"/>
  <c r="KU47" i="6"/>
  <c r="KV47" i="6"/>
  <c r="KW47" i="6"/>
  <c r="KX47" i="6"/>
  <c r="KY47" i="6"/>
  <c r="KZ47" i="6"/>
  <c r="LA47" i="6"/>
  <c r="LB47" i="6"/>
  <c r="LC47" i="6"/>
  <c r="LD47" i="6"/>
  <c r="LE47" i="6"/>
  <c r="LF47" i="6"/>
  <c r="LG47" i="6"/>
  <c r="LH47" i="6"/>
  <c r="LI47" i="6"/>
  <c r="LJ47" i="6"/>
  <c r="LK47" i="6"/>
  <c r="LL47" i="6"/>
  <c r="LM47" i="6"/>
  <c r="LN47" i="6"/>
  <c r="LO47" i="6"/>
  <c r="LP47" i="6"/>
  <c r="LQ47" i="6"/>
  <c r="LR47" i="6"/>
  <c r="LS47" i="6"/>
  <c r="LT47" i="6"/>
  <c r="LU47" i="6"/>
  <c r="LV47" i="6"/>
  <c r="LW47" i="6"/>
  <c r="LX47" i="6"/>
  <c r="LY47" i="6"/>
  <c r="LZ47" i="6"/>
  <c r="MA47" i="6"/>
  <c r="MB47" i="6"/>
  <c r="MC47" i="6"/>
  <c r="MD47" i="6"/>
  <c r="ME47" i="6"/>
  <c r="MF47" i="6"/>
  <c r="MG47" i="6"/>
  <c r="MH47" i="6"/>
  <c r="MI47" i="6"/>
  <c r="MJ47" i="6"/>
  <c r="MK47" i="6"/>
  <c r="ML47" i="6"/>
  <c r="MM47" i="6"/>
  <c r="MN47" i="6"/>
  <c r="MO47" i="6"/>
  <c r="MP47" i="6"/>
  <c r="MQ47" i="6"/>
  <c r="MR47" i="6"/>
  <c r="MS47" i="6"/>
  <c r="MT47" i="6"/>
  <c r="MU47" i="6"/>
  <c r="MV47" i="6"/>
  <c r="MW47" i="6"/>
  <c r="MX47" i="6"/>
  <c r="MY47" i="6"/>
  <c r="MZ47" i="6"/>
  <c r="NA47" i="6"/>
  <c r="NB47" i="6"/>
  <c r="NC47" i="6"/>
  <c r="ND47" i="6"/>
  <c r="NE47" i="6"/>
  <c r="NF47" i="6"/>
  <c r="NG47" i="6"/>
  <c r="NH47" i="6"/>
  <c r="NI47" i="6"/>
  <c r="NJ47" i="6"/>
  <c r="NK47" i="6"/>
  <c r="NL47" i="6"/>
  <c r="NM47" i="6"/>
  <c r="NN47" i="6"/>
  <c r="NO47" i="6"/>
  <c r="NP47" i="6"/>
  <c r="NQ47" i="6"/>
  <c r="NR47" i="6"/>
  <c r="NS47" i="6"/>
  <c r="NT47" i="6"/>
  <c r="NU47" i="6"/>
  <c r="NV47" i="6"/>
  <c r="NW47" i="6"/>
  <c r="NX47" i="6"/>
  <c r="NY47" i="6"/>
  <c r="NZ47" i="6"/>
  <c r="OA47" i="6"/>
  <c r="OB47" i="6"/>
  <c r="OC47" i="6"/>
  <c r="OD47" i="6"/>
  <c r="OE47" i="6"/>
  <c r="OF47" i="6"/>
  <c r="OG47" i="6"/>
  <c r="OH47" i="6"/>
  <c r="OI47" i="6"/>
  <c r="OJ47" i="6"/>
  <c r="OK47" i="6"/>
  <c r="OL47" i="6"/>
  <c r="OM47" i="6"/>
  <c r="ON47" i="6"/>
  <c r="OO47" i="6"/>
  <c r="OP47" i="6"/>
  <c r="OQ47" i="6"/>
  <c r="OR47" i="6"/>
  <c r="OS47" i="6"/>
  <c r="OT47" i="6"/>
  <c r="OU47" i="6"/>
  <c r="OV47" i="6"/>
  <c r="OW47" i="6"/>
  <c r="OX47" i="6"/>
  <c r="OY47" i="6"/>
  <c r="OZ47" i="6"/>
  <c r="PA47" i="6"/>
  <c r="PB47" i="6"/>
  <c r="PC47" i="6"/>
  <c r="PD47" i="6"/>
  <c r="PE47" i="6"/>
  <c r="PF47" i="6"/>
  <c r="PG47" i="6"/>
  <c r="PH47" i="6"/>
  <c r="PI47" i="6"/>
  <c r="PJ47" i="6"/>
  <c r="PK47" i="6"/>
  <c r="PL47" i="6"/>
  <c r="PM47" i="6"/>
  <c r="PN47" i="6"/>
  <c r="PO47" i="6"/>
  <c r="PP47" i="6"/>
  <c r="PQ47" i="6"/>
  <c r="PR47" i="6"/>
  <c r="PS47" i="6"/>
  <c r="PT47" i="6"/>
  <c r="PU47" i="6"/>
  <c r="PV47" i="6"/>
  <c r="PW47" i="6"/>
  <c r="PX47" i="6"/>
  <c r="PY47" i="6"/>
  <c r="PZ47" i="6"/>
  <c r="QA47" i="6"/>
  <c r="QB47" i="6"/>
  <c r="QC47" i="6"/>
  <c r="QD47" i="6"/>
  <c r="QE47" i="6"/>
  <c r="QF47" i="6"/>
  <c r="QG47" i="6"/>
  <c r="QH47" i="6"/>
  <c r="QI47" i="6"/>
  <c r="QJ47" i="6"/>
  <c r="QK47" i="6"/>
  <c r="QL47" i="6"/>
  <c r="QM47" i="6"/>
  <c r="QN47" i="6"/>
  <c r="QO47" i="6"/>
  <c r="QP47" i="6"/>
  <c r="QQ47" i="6"/>
  <c r="QR47" i="6"/>
  <c r="QS47" i="6"/>
  <c r="QT47" i="6"/>
  <c r="QU47" i="6"/>
  <c r="QV47" i="6"/>
  <c r="QW47" i="6"/>
  <c r="QX47" i="6"/>
  <c r="QY47" i="6"/>
  <c r="QZ47" i="6"/>
  <c r="RA47" i="6"/>
  <c r="RB47" i="6"/>
  <c r="RC47" i="6"/>
  <c r="RD47" i="6"/>
  <c r="RE47" i="6"/>
  <c r="RF47" i="6"/>
  <c r="RG47" i="6"/>
  <c r="RH47" i="6"/>
  <c r="RI47" i="6"/>
  <c r="RJ47" i="6"/>
  <c r="RK47" i="6"/>
  <c r="RL47" i="6"/>
  <c r="RM47" i="6"/>
  <c r="RN47" i="6"/>
  <c r="RO47" i="6"/>
  <c r="RP47" i="6"/>
  <c r="RQ47" i="6"/>
  <c r="RR47" i="6"/>
  <c r="RS47" i="6"/>
  <c r="RT47" i="6"/>
  <c r="RU47" i="6"/>
  <c r="RV47" i="6"/>
  <c r="RW47" i="6"/>
  <c r="RX47" i="6"/>
  <c r="RY47" i="6"/>
  <c r="RZ47" i="6"/>
  <c r="SA47" i="6"/>
  <c r="SB47" i="6"/>
  <c r="SC47" i="6"/>
  <c r="SD47" i="6"/>
  <c r="SE47" i="6"/>
  <c r="SF47" i="6"/>
  <c r="SG47" i="6"/>
  <c r="SH47" i="6"/>
  <c r="SI47" i="6"/>
  <c r="SJ47" i="6"/>
  <c r="SK47" i="6"/>
  <c r="SL47" i="6"/>
  <c r="SM47" i="6"/>
  <c r="SN47" i="6"/>
  <c r="SO47" i="6"/>
  <c r="SP47" i="6"/>
  <c r="SQ47" i="6"/>
  <c r="SR47" i="6"/>
  <c r="SS47" i="6"/>
  <c r="ST47" i="6"/>
  <c r="SU47" i="6"/>
  <c r="SV47" i="6"/>
  <c r="SW47" i="6"/>
  <c r="SX47" i="6"/>
  <c r="SY47" i="6"/>
  <c r="SZ47" i="6"/>
  <c r="TA47" i="6"/>
  <c r="TB47" i="6"/>
  <c r="TC47" i="6"/>
  <c r="TD47" i="6"/>
  <c r="TE47" i="6"/>
  <c r="TF47" i="6"/>
  <c r="TG47" i="6"/>
  <c r="TH47" i="6"/>
  <c r="TI47" i="6"/>
  <c r="TJ47" i="6"/>
  <c r="TK47" i="6"/>
  <c r="TL47" i="6"/>
  <c r="TM47" i="6"/>
  <c r="TN47" i="6"/>
  <c r="TO47" i="6"/>
  <c r="TP47" i="6"/>
  <c r="TQ47" i="6"/>
  <c r="TR47" i="6"/>
  <c r="TS47" i="6"/>
  <c r="TT47" i="6"/>
  <c r="TU47" i="6"/>
  <c r="TV47" i="6"/>
  <c r="TW47" i="6"/>
  <c r="TX47" i="6"/>
  <c r="TY47" i="6"/>
  <c r="TZ47" i="6"/>
  <c r="UA47" i="6"/>
  <c r="UB47" i="6"/>
  <c r="UC47" i="6"/>
  <c r="UD47" i="6"/>
  <c r="UE47" i="6"/>
  <c r="UF47" i="6"/>
  <c r="UG47" i="6"/>
  <c r="UH47" i="6"/>
  <c r="UI47" i="6"/>
  <c r="UJ47" i="6"/>
  <c r="UK47" i="6"/>
  <c r="UL47" i="6"/>
  <c r="UM47" i="6"/>
  <c r="UN47" i="6"/>
  <c r="UO47" i="6"/>
  <c r="UP47" i="6"/>
  <c r="UQ47" i="6"/>
  <c r="UR47" i="6"/>
  <c r="US47" i="6"/>
  <c r="UT47" i="6"/>
  <c r="UU47" i="6"/>
  <c r="UV47" i="6"/>
  <c r="UW47" i="6"/>
  <c r="UX47" i="6"/>
  <c r="UY47" i="6"/>
  <c r="UZ47" i="6"/>
  <c r="VA47" i="6"/>
  <c r="VB47" i="6"/>
  <c r="VC47" i="6"/>
  <c r="VD47" i="6"/>
  <c r="VE47" i="6"/>
  <c r="VF47" i="6"/>
  <c r="VG47" i="6"/>
  <c r="VH47" i="6"/>
  <c r="VI47" i="6"/>
  <c r="VJ47" i="6"/>
  <c r="VK47" i="6"/>
  <c r="VL47" i="6"/>
  <c r="VM47" i="6"/>
  <c r="VN47" i="6"/>
  <c r="VO47" i="6"/>
  <c r="VP47" i="6"/>
  <c r="VQ47" i="6"/>
  <c r="VR47" i="6"/>
  <c r="VS47" i="6"/>
  <c r="VT47" i="6"/>
  <c r="VU47" i="6"/>
  <c r="VV47" i="6"/>
  <c r="VW47" i="6"/>
  <c r="VX47" i="6"/>
  <c r="VY47" i="6"/>
  <c r="VZ47" i="6"/>
  <c r="WA47" i="6"/>
  <c r="WB47" i="6"/>
  <c r="WC47" i="6"/>
  <c r="WD47" i="6"/>
  <c r="WE47" i="6"/>
  <c r="WF47" i="6"/>
  <c r="WG47" i="6"/>
  <c r="WH47" i="6"/>
  <c r="WI47" i="6"/>
  <c r="WJ47" i="6"/>
  <c r="WK47" i="6"/>
  <c r="WL47" i="6"/>
  <c r="WM47" i="6"/>
  <c r="WN47" i="6"/>
  <c r="WO47" i="6"/>
  <c r="WP47" i="6"/>
  <c r="WQ47" i="6"/>
  <c r="WR47" i="6"/>
  <c r="WS47" i="6"/>
  <c r="WT47" i="6"/>
  <c r="WU47" i="6"/>
  <c r="WV47" i="6"/>
  <c r="WW47" i="6"/>
  <c r="WX47" i="6"/>
  <c r="WY47" i="6"/>
  <c r="WZ47" i="6"/>
  <c r="XA47" i="6"/>
  <c r="XB47" i="6"/>
  <c r="XC47" i="6"/>
  <c r="XD47" i="6"/>
  <c r="XE47" i="6"/>
  <c r="XF47" i="6"/>
  <c r="XG47" i="6"/>
  <c r="XH47" i="6"/>
  <c r="XI47" i="6"/>
  <c r="XJ47" i="6"/>
  <c r="XK47" i="6"/>
  <c r="XL47" i="6"/>
  <c r="XM47" i="6"/>
  <c r="XN47" i="6"/>
  <c r="XO47" i="6"/>
  <c r="XP47" i="6"/>
  <c r="XQ47" i="6"/>
  <c r="XR47" i="6"/>
  <c r="XS47" i="6"/>
  <c r="XT47" i="6"/>
  <c r="XU47" i="6"/>
  <c r="XV47" i="6"/>
  <c r="XW47" i="6"/>
  <c r="XX47" i="6"/>
  <c r="XY47" i="6"/>
  <c r="XZ47" i="6"/>
  <c r="YA47" i="6"/>
  <c r="YB47" i="6"/>
  <c r="YC47" i="6"/>
  <c r="YD47" i="6"/>
  <c r="YE47" i="6"/>
  <c r="YF47" i="6"/>
  <c r="YG47" i="6"/>
  <c r="YH47" i="6"/>
  <c r="YI47" i="6"/>
  <c r="YJ47" i="6"/>
  <c r="YK47" i="6"/>
  <c r="YL47" i="6"/>
  <c r="YM47" i="6"/>
  <c r="YN47" i="6"/>
  <c r="YO47" i="6"/>
  <c r="YP47" i="6"/>
  <c r="YQ47" i="6"/>
  <c r="YR47" i="6"/>
  <c r="YS47" i="6"/>
  <c r="YT47" i="6"/>
  <c r="YU47" i="6"/>
  <c r="YV47" i="6"/>
  <c r="YW47" i="6"/>
  <c r="YX47" i="6"/>
  <c r="YY47" i="6"/>
  <c r="YZ47" i="6"/>
  <c r="ZA47" i="6"/>
  <c r="ZB47" i="6"/>
  <c r="ZC47" i="6"/>
  <c r="ZD47" i="6"/>
  <c r="ZE47" i="6"/>
  <c r="ZF47" i="6"/>
  <c r="ZG47" i="6"/>
  <c r="ZH47" i="6"/>
  <c r="ZI47" i="6"/>
  <c r="ZJ47" i="6"/>
  <c r="ZK47" i="6"/>
  <c r="ZL47" i="6"/>
  <c r="ZM47" i="6"/>
  <c r="ZN47" i="6"/>
  <c r="ZO47" i="6"/>
  <c r="ZP47" i="6"/>
  <c r="ZQ47" i="6"/>
  <c r="ZR47" i="6"/>
  <c r="ZS47" i="6"/>
  <c r="ZT47" i="6"/>
  <c r="ZU47" i="6"/>
  <c r="ZV47" i="6"/>
  <c r="ZW47" i="6"/>
  <c r="ZX47" i="6"/>
  <c r="ZY47" i="6"/>
  <c r="ZZ47" i="6"/>
  <c r="AAA47" i="6"/>
  <c r="AAB47" i="6"/>
  <c r="AAC47" i="6"/>
  <c r="AAD47" i="6"/>
  <c r="AAE47" i="6"/>
  <c r="AAF47" i="6"/>
  <c r="AAG47" i="6"/>
  <c r="AAH47" i="6"/>
  <c r="AAI47" i="6"/>
  <c r="AAJ47" i="6"/>
  <c r="AAK47" i="6"/>
  <c r="AAL47" i="6"/>
  <c r="AAM47" i="6"/>
  <c r="AAN47" i="6"/>
  <c r="AAO47" i="6"/>
  <c r="AAP47" i="6"/>
  <c r="AAQ47" i="6"/>
  <c r="AAR47" i="6"/>
  <c r="AAS47" i="6"/>
  <c r="AAT47" i="6"/>
  <c r="AAU47" i="6"/>
  <c r="AAV47" i="6"/>
  <c r="AAW47" i="6"/>
  <c r="AAX47" i="6"/>
  <c r="AAY47" i="6"/>
  <c r="AAZ47" i="6"/>
  <c r="ABA47" i="6"/>
  <c r="ABB47" i="6"/>
  <c r="ABC47" i="6"/>
  <c r="ABD47" i="6"/>
  <c r="ABE47" i="6"/>
  <c r="ABF47" i="6"/>
  <c r="ABG47" i="6"/>
  <c r="ABH47" i="6"/>
  <c r="H48" i="6"/>
  <c r="I48" i="6"/>
  <c r="J48" i="6"/>
  <c r="K48" i="6"/>
  <c r="L48" i="6"/>
  <c r="M48" i="6"/>
  <c r="N48" i="6"/>
  <c r="O48" i="6"/>
  <c r="P48" i="6"/>
  <c r="Q48" i="6"/>
  <c r="R48" i="6"/>
  <c r="S48" i="6"/>
  <c r="T48" i="6"/>
  <c r="U48" i="6"/>
  <c r="V48" i="6"/>
  <c r="W48" i="6"/>
  <c r="X48" i="6"/>
  <c r="Y48" i="6"/>
  <c r="Z48" i="6"/>
  <c r="AA48" i="6"/>
  <c r="AB48" i="6"/>
  <c r="AC48" i="6"/>
  <c r="AD48" i="6"/>
  <c r="AE48" i="6"/>
  <c r="AF48" i="6"/>
  <c r="AG48" i="6"/>
  <c r="AH48" i="6"/>
  <c r="AI48" i="6"/>
  <c r="AJ48" i="6"/>
  <c r="AK48" i="6"/>
  <c r="AL48" i="6"/>
  <c r="AM48" i="6"/>
  <c r="AN48" i="6"/>
  <c r="AO48" i="6"/>
  <c r="AP48" i="6"/>
  <c r="AQ48" i="6"/>
  <c r="AR48" i="6"/>
  <c r="AS48" i="6"/>
  <c r="AT48" i="6"/>
  <c r="AU48" i="6"/>
  <c r="AV48" i="6"/>
  <c r="AW48" i="6"/>
  <c r="AX48" i="6"/>
  <c r="AY48" i="6"/>
  <c r="AZ48" i="6"/>
  <c r="BA48" i="6"/>
  <c r="BB48" i="6"/>
  <c r="BC48" i="6"/>
  <c r="BD48" i="6"/>
  <c r="BE48" i="6"/>
  <c r="BF48" i="6"/>
  <c r="BG48" i="6"/>
  <c r="BH48" i="6"/>
  <c r="BI48" i="6"/>
  <c r="BJ48" i="6"/>
  <c r="BK48" i="6"/>
  <c r="BL48" i="6"/>
  <c r="BM48" i="6"/>
  <c r="BN48" i="6"/>
  <c r="BO48" i="6"/>
  <c r="BP48" i="6"/>
  <c r="BQ48" i="6"/>
  <c r="BR48" i="6"/>
  <c r="BS48" i="6"/>
  <c r="BT48" i="6"/>
  <c r="BU48" i="6"/>
  <c r="BV48" i="6"/>
  <c r="BW48" i="6"/>
  <c r="BX48" i="6"/>
  <c r="BY48" i="6"/>
  <c r="BZ48" i="6"/>
  <c r="CA48" i="6"/>
  <c r="CB48" i="6"/>
  <c r="CC48" i="6"/>
  <c r="CD48" i="6"/>
  <c r="CE48" i="6"/>
  <c r="CF48" i="6"/>
  <c r="CG48" i="6"/>
  <c r="CH48" i="6"/>
  <c r="CI48" i="6"/>
  <c r="CJ48" i="6"/>
  <c r="CK48" i="6"/>
  <c r="CL48" i="6"/>
  <c r="CM48" i="6"/>
  <c r="CN48" i="6"/>
  <c r="CO48" i="6"/>
  <c r="CP48" i="6"/>
  <c r="CQ48" i="6"/>
  <c r="CR48" i="6"/>
  <c r="CS48" i="6"/>
  <c r="CT48" i="6"/>
  <c r="CU48" i="6"/>
  <c r="CV48" i="6"/>
  <c r="CW48" i="6"/>
  <c r="CX48" i="6"/>
  <c r="CY48" i="6"/>
  <c r="CZ48" i="6"/>
  <c r="DA48" i="6"/>
  <c r="DB48" i="6"/>
  <c r="DC48" i="6"/>
  <c r="DD48" i="6"/>
  <c r="DE48" i="6"/>
  <c r="DF48" i="6"/>
  <c r="DG48" i="6"/>
  <c r="DH48" i="6"/>
  <c r="DI48" i="6"/>
  <c r="DJ48" i="6"/>
  <c r="DK48" i="6"/>
  <c r="DL48" i="6"/>
  <c r="DM48" i="6"/>
  <c r="DN48" i="6"/>
  <c r="DO48" i="6"/>
  <c r="DP48" i="6"/>
  <c r="DQ48" i="6"/>
  <c r="DR48" i="6"/>
  <c r="DS48" i="6"/>
  <c r="DT48" i="6"/>
  <c r="DU48" i="6"/>
  <c r="DV48" i="6"/>
  <c r="DW48" i="6"/>
  <c r="DX48" i="6"/>
  <c r="DY48" i="6"/>
  <c r="DZ48" i="6"/>
  <c r="EA48" i="6"/>
  <c r="EB48" i="6"/>
  <c r="EC48" i="6"/>
  <c r="ED48" i="6"/>
  <c r="EE48" i="6"/>
  <c r="EF48" i="6"/>
  <c r="EG48" i="6"/>
  <c r="EH48" i="6"/>
  <c r="EI48" i="6"/>
  <c r="EJ48" i="6"/>
  <c r="EK48" i="6"/>
  <c r="EL48" i="6"/>
  <c r="EM48" i="6"/>
  <c r="EN48" i="6"/>
  <c r="EO48" i="6"/>
  <c r="EP48" i="6"/>
  <c r="EQ48" i="6"/>
  <c r="ER48" i="6"/>
  <c r="ES48" i="6"/>
  <c r="ET48" i="6"/>
  <c r="EU48" i="6"/>
  <c r="EV48" i="6"/>
  <c r="EW48" i="6"/>
  <c r="EX48" i="6"/>
  <c r="EY48" i="6"/>
  <c r="EZ48" i="6"/>
  <c r="FA48" i="6"/>
  <c r="FB48" i="6"/>
  <c r="FC48" i="6"/>
  <c r="FD48" i="6"/>
  <c r="FE48" i="6"/>
  <c r="FF48" i="6"/>
  <c r="FG48" i="6"/>
  <c r="FH48" i="6"/>
  <c r="FI48" i="6"/>
  <c r="FJ48" i="6"/>
  <c r="FK48" i="6"/>
  <c r="FL48" i="6"/>
  <c r="FM48" i="6"/>
  <c r="FN48" i="6"/>
  <c r="FO48" i="6"/>
  <c r="FP48" i="6"/>
  <c r="FQ48" i="6"/>
  <c r="FR48" i="6"/>
  <c r="FS48" i="6"/>
  <c r="FT48" i="6"/>
  <c r="FU48" i="6"/>
  <c r="FV48" i="6"/>
  <c r="FW48" i="6"/>
  <c r="FX48" i="6"/>
  <c r="FY48" i="6"/>
  <c r="FZ48" i="6"/>
  <c r="GA48" i="6"/>
  <c r="GB48" i="6"/>
  <c r="GC48" i="6"/>
  <c r="GD48" i="6"/>
  <c r="GE48" i="6"/>
  <c r="GF48" i="6"/>
  <c r="GG48" i="6"/>
  <c r="GH48" i="6"/>
  <c r="GI48" i="6"/>
  <c r="GJ48" i="6"/>
  <c r="GK48" i="6"/>
  <c r="GL48" i="6"/>
  <c r="GM48" i="6"/>
  <c r="GN48" i="6"/>
  <c r="GO48" i="6"/>
  <c r="GP48" i="6"/>
  <c r="GQ48" i="6"/>
  <c r="GR48" i="6"/>
  <c r="GS48" i="6"/>
  <c r="GT48" i="6"/>
  <c r="GU48" i="6"/>
  <c r="GV48" i="6"/>
  <c r="GW48" i="6"/>
  <c r="GX48" i="6"/>
  <c r="GY48" i="6"/>
  <c r="GZ48" i="6"/>
  <c r="HA48" i="6"/>
  <c r="HB48" i="6"/>
  <c r="HC48" i="6"/>
  <c r="HD48" i="6"/>
  <c r="HE48" i="6"/>
  <c r="HF48" i="6"/>
  <c r="HG48" i="6"/>
  <c r="HH48" i="6"/>
  <c r="HI48" i="6"/>
  <c r="HJ48" i="6"/>
  <c r="HK48" i="6"/>
  <c r="HL48" i="6"/>
  <c r="HM48" i="6"/>
  <c r="HN48" i="6"/>
  <c r="HO48" i="6"/>
  <c r="HP48" i="6"/>
  <c r="HQ48" i="6"/>
  <c r="HR48" i="6"/>
  <c r="HS48" i="6"/>
  <c r="HT48" i="6"/>
  <c r="HU48" i="6"/>
  <c r="HV48" i="6"/>
  <c r="HW48" i="6"/>
  <c r="HX48" i="6"/>
  <c r="HY48" i="6"/>
  <c r="HZ48" i="6"/>
  <c r="IA48" i="6"/>
  <c r="IB48" i="6"/>
  <c r="IC48" i="6"/>
  <c r="ID48" i="6"/>
  <c r="IE48" i="6"/>
  <c r="IF48" i="6"/>
  <c r="IG48" i="6"/>
  <c r="IH48" i="6"/>
  <c r="II48" i="6"/>
  <c r="IJ48" i="6"/>
  <c r="IK48" i="6"/>
  <c r="IL48" i="6"/>
  <c r="IM48" i="6"/>
  <c r="IN48" i="6"/>
  <c r="IO48" i="6"/>
  <c r="IP48" i="6"/>
  <c r="IQ48" i="6"/>
  <c r="IR48" i="6"/>
  <c r="IS48" i="6"/>
  <c r="IT48" i="6"/>
  <c r="IU48" i="6"/>
  <c r="IV48" i="6"/>
  <c r="IW48" i="6"/>
  <c r="IX48" i="6"/>
  <c r="IY48" i="6"/>
  <c r="IZ48" i="6"/>
  <c r="JA48" i="6"/>
  <c r="JB48" i="6"/>
  <c r="JC48" i="6"/>
  <c r="JD48" i="6"/>
  <c r="JE48" i="6"/>
  <c r="JF48" i="6"/>
  <c r="JG48" i="6"/>
  <c r="JH48" i="6"/>
  <c r="JI48" i="6"/>
  <c r="JJ48" i="6"/>
  <c r="JK48" i="6"/>
  <c r="JL48" i="6"/>
  <c r="JM48" i="6"/>
  <c r="JN48" i="6"/>
  <c r="JO48" i="6"/>
  <c r="JP48" i="6"/>
  <c r="JQ48" i="6"/>
  <c r="JR48" i="6"/>
  <c r="JS48" i="6"/>
  <c r="JT48" i="6"/>
  <c r="JU48" i="6"/>
  <c r="JV48" i="6"/>
  <c r="JW48" i="6"/>
  <c r="JX48" i="6"/>
  <c r="JY48" i="6"/>
  <c r="JZ48" i="6"/>
  <c r="KA48" i="6"/>
  <c r="KB48" i="6"/>
  <c r="KC48" i="6"/>
  <c r="KD48" i="6"/>
  <c r="KE48" i="6"/>
  <c r="KF48" i="6"/>
  <c r="KG48" i="6"/>
  <c r="KH48" i="6"/>
  <c r="KI48" i="6"/>
  <c r="KJ48" i="6"/>
  <c r="KK48" i="6"/>
  <c r="KL48" i="6"/>
  <c r="KM48" i="6"/>
  <c r="KN48" i="6"/>
  <c r="KO48" i="6"/>
  <c r="KP48" i="6"/>
  <c r="KQ48" i="6"/>
  <c r="KR48" i="6"/>
  <c r="KS48" i="6"/>
  <c r="KT48" i="6"/>
  <c r="KU48" i="6"/>
  <c r="KV48" i="6"/>
  <c r="KW48" i="6"/>
  <c r="KX48" i="6"/>
  <c r="KY48" i="6"/>
  <c r="KZ48" i="6"/>
  <c r="LA48" i="6"/>
  <c r="LB48" i="6"/>
  <c r="LC48" i="6"/>
  <c r="LD48" i="6"/>
  <c r="LE48" i="6"/>
  <c r="LF48" i="6"/>
  <c r="LG48" i="6"/>
  <c r="LH48" i="6"/>
  <c r="LI48" i="6"/>
  <c r="LJ48" i="6"/>
  <c r="LK48" i="6"/>
  <c r="LL48" i="6"/>
  <c r="LM48" i="6"/>
  <c r="LN48" i="6"/>
  <c r="LO48" i="6"/>
  <c r="LP48" i="6"/>
  <c r="LQ48" i="6"/>
  <c r="LR48" i="6"/>
  <c r="LS48" i="6"/>
  <c r="LT48" i="6"/>
  <c r="LU48" i="6"/>
  <c r="LV48" i="6"/>
  <c r="LW48" i="6"/>
  <c r="LX48" i="6"/>
  <c r="LY48" i="6"/>
  <c r="LZ48" i="6"/>
  <c r="MA48" i="6"/>
  <c r="MB48" i="6"/>
  <c r="MC48" i="6"/>
  <c r="MD48" i="6"/>
  <c r="ME48" i="6"/>
  <c r="MF48" i="6"/>
  <c r="MG48" i="6"/>
  <c r="MH48" i="6"/>
  <c r="MI48" i="6"/>
  <c r="MJ48" i="6"/>
  <c r="MK48" i="6"/>
  <c r="ML48" i="6"/>
  <c r="MM48" i="6"/>
  <c r="MN48" i="6"/>
  <c r="MO48" i="6"/>
  <c r="MP48" i="6"/>
  <c r="MQ48" i="6"/>
  <c r="MR48" i="6"/>
  <c r="MS48" i="6"/>
  <c r="MT48" i="6"/>
  <c r="MU48" i="6"/>
  <c r="MV48" i="6"/>
  <c r="MW48" i="6"/>
  <c r="MX48" i="6"/>
  <c r="MY48" i="6"/>
  <c r="MZ48" i="6"/>
  <c r="NA48" i="6"/>
  <c r="NB48" i="6"/>
  <c r="NC48" i="6"/>
  <c r="ND48" i="6"/>
  <c r="NE48" i="6"/>
  <c r="NF48" i="6"/>
  <c r="NG48" i="6"/>
  <c r="NH48" i="6"/>
  <c r="NI48" i="6"/>
  <c r="NJ48" i="6"/>
  <c r="NK48" i="6"/>
  <c r="NL48" i="6"/>
  <c r="NM48" i="6"/>
  <c r="NN48" i="6"/>
  <c r="NO48" i="6"/>
  <c r="NP48" i="6"/>
  <c r="NQ48" i="6"/>
  <c r="NR48" i="6"/>
  <c r="NS48" i="6"/>
  <c r="NT48" i="6"/>
  <c r="NU48" i="6"/>
  <c r="NV48" i="6"/>
  <c r="NW48" i="6"/>
  <c r="NX48" i="6"/>
  <c r="NY48" i="6"/>
  <c r="NZ48" i="6"/>
  <c r="OA48" i="6"/>
  <c r="OB48" i="6"/>
  <c r="OC48" i="6"/>
  <c r="OD48" i="6"/>
  <c r="OE48" i="6"/>
  <c r="OF48" i="6"/>
  <c r="OG48" i="6"/>
  <c r="OH48" i="6"/>
  <c r="OI48" i="6"/>
  <c r="OJ48" i="6"/>
  <c r="OK48" i="6"/>
  <c r="OL48" i="6"/>
  <c r="OM48" i="6"/>
  <c r="ON48" i="6"/>
  <c r="OO48" i="6"/>
  <c r="OP48" i="6"/>
  <c r="OQ48" i="6"/>
  <c r="OR48" i="6"/>
  <c r="OS48" i="6"/>
  <c r="OT48" i="6"/>
  <c r="OU48" i="6"/>
  <c r="OV48" i="6"/>
  <c r="OW48" i="6"/>
  <c r="OX48" i="6"/>
  <c r="OY48" i="6"/>
  <c r="OZ48" i="6"/>
  <c r="PA48" i="6"/>
  <c r="PB48" i="6"/>
  <c r="PC48" i="6"/>
  <c r="PD48" i="6"/>
  <c r="PE48" i="6"/>
  <c r="PF48" i="6"/>
  <c r="PG48" i="6"/>
  <c r="PH48" i="6"/>
  <c r="PI48" i="6"/>
  <c r="PJ48" i="6"/>
  <c r="PK48" i="6"/>
  <c r="PL48" i="6"/>
  <c r="PM48" i="6"/>
  <c r="PN48" i="6"/>
  <c r="PO48" i="6"/>
  <c r="PP48" i="6"/>
  <c r="PQ48" i="6"/>
  <c r="PR48" i="6"/>
  <c r="PS48" i="6"/>
  <c r="PT48" i="6"/>
  <c r="PU48" i="6"/>
  <c r="PV48" i="6"/>
  <c r="PW48" i="6"/>
  <c r="PX48" i="6"/>
  <c r="PY48" i="6"/>
  <c r="PZ48" i="6"/>
  <c r="QA48" i="6"/>
  <c r="QB48" i="6"/>
  <c r="QC48" i="6"/>
  <c r="QD48" i="6"/>
  <c r="QE48" i="6"/>
  <c r="QF48" i="6"/>
  <c r="QG48" i="6"/>
  <c r="QH48" i="6"/>
  <c r="QI48" i="6"/>
  <c r="QJ48" i="6"/>
  <c r="QK48" i="6"/>
  <c r="QL48" i="6"/>
  <c r="QM48" i="6"/>
  <c r="QN48" i="6"/>
  <c r="QO48" i="6"/>
  <c r="QP48" i="6"/>
  <c r="QQ48" i="6"/>
  <c r="QR48" i="6"/>
  <c r="QS48" i="6"/>
  <c r="QT48" i="6"/>
  <c r="QU48" i="6"/>
  <c r="QV48" i="6"/>
  <c r="QW48" i="6"/>
  <c r="QX48" i="6"/>
  <c r="QY48" i="6"/>
  <c r="QZ48" i="6"/>
  <c r="RA48" i="6"/>
  <c r="RB48" i="6"/>
  <c r="RC48" i="6"/>
  <c r="RD48" i="6"/>
  <c r="RE48" i="6"/>
  <c r="RF48" i="6"/>
  <c r="RG48" i="6"/>
  <c r="RH48" i="6"/>
  <c r="RI48" i="6"/>
  <c r="RJ48" i="6"/>
  <c r="RK48" i="6"/>
  <c r="RL48" i="6"/>
  <c r="RM48" i="6"/>
  <c r="RN48" i="6"/>
  <c r="RO48" i="6"/>
  <c r="RP48" i="6"/>
  <c r="RQ48" i="6"/>
  <c r="RR48" i="6"/>
  <c r="RS48" i="6"/>
  <c r="RT48" i="6"/>
  <c r="RU48" i="6"/>
  <c r="RV48" i="6"/>
  <c r="RW48" i="6"/>
  <c r="RX48" i="6"/>
  <c r="RY48" i="6"/>
  <c r="RZ48" i="6"/>
  <c r="SA48" i="6"/>
  <c r="SB48" i="6"/>
  <c r="SC48" i="6"/>
  <c r="SD48" i="6"/>
  <c r="SE48" i="6"/>
  <c r="SF48" i="6"/>
  <c r="SG48" i="6"/>
  <c r="SH48" i="6"/>
  <c r="SI48" i="6"/>
  <c r="SJ48" i="6"/>
  <c r="SK48" i="6"/>
  <c r="SL48" i="6"/>
  <c r="SM48" i="6"/>
  <c r="SN48" i="6"/>
  <c r="SO48" i="6"/>
  <c r="SP48" i="6"/>
  <c r="SQ48" i="6"/>
  <c r="SR48" i="6"/>
  <c r="SS48" i="6"/>
  <c r="ST48" i="6"/>
  <c r="SU48" i="6"/>
  <c r="SV48" i="6"/>
  <c r="SW48" i="6"/>
  <c r="SX48" i="6"/>
  <c r="SY48" i="6"/>
  <c r="SZ48" i="6"/>
  <c r="TA48" i="6"/>
  <c r="TB48" i="6"/>
  <c r="TC48" i="6"/>
  <c r="TD48" i="6"/>
  <c r="TE48" i="6"/>
  <c r="TF48" i="6"/>
  <c r="TG48" i="6"/>
  <c r="TH48" i="6"/>
  <c r="TI48" i="6"/>
  <c r="TJ48" i="6"/>
  <c r="TK48" i="6"/>
  <c r="TL48" i="6"/>
  <c r="TM48" i="6"/>
  <c r="TN48" i="6"/>
  <c r="TO48" i="6"/>
  <c r="TP48" i="6"/>
  <c r="TQ48" i="6"/>
  <c r="TR48" i="6"/>
  <c r="TS48" i="6"/>
  <c r="TT48" i="6"/>
  <c r="TU48" i="6"/>
  <c r="TV48" i="6"/>
  <c r="TW48" i="6"/>
  <c r="TX48" i="6"/>
  <c r="TY48" i="6"/>
  <c r="TZ48" i="6"/>
  <c r="UA48" i="6"/>
  <c r="UB48" i="6"/>
  <c r="UC48" i="6"/>
  <c r="UD48" i="6"/>
  <c r="UE48" i="6"/>
  <c r="UF48" i="6"/>
  <c r="UG48" i="6"/>
  <c r="UH48" i="6"/>
  <c r="UI48" i="6"/>
  <c r="UJ48" i="6"/>
  <c r="UK48" i="6"/>
  <c r="UL48" i="6"/>
  <c r="UM48" i="6"/>
  <c r="UN48" i="6"/>
  <c r="UO48" i="6"/>
  <c r="UP48" i="6"/>
  <c r="UQ48" i="6"/>
  <c r="UR48" i="6"/>
  <c r="US48" i="6"/>
  <c r="UT48" i="6"/>
  <c r="UU48" i="6"/>
  <c r="UV48" i="6"/>
  <c r="UW48" i="6"/>
  <c r="UX48" i="6"/>
  <c r="UY48" i="6"/>
  <c r="UZ48" i="6"/>
  <c r="VA48" i="6"/>
  <c r="VB48" i="6"/>
  <c r="VC48" i="6"/>
  <c r="VD48" i="6"/>
  <c r="VE48" i="6"/>
  <c r="VF48" i="6"/>
  <c r="VG48" i="6"/>
  <c r="VH48" i="6"/>
  <c r="VI48" i="6"/>
  <c r="VJ48" i="6"/>
  <c r="VK48" i="6"/>
  <c r="VL48" i="6"/>
  <c r="VM48" i="6"/>
  <c r="VN48" i="6"/>
  <c r="VO48" i="6"/>
  <c r="VP48" i="6"/>
  <c r="VQ48" i="6"/>
  <c r="VR48" i="6"/>
  <c r="VS48" i="6"/>
  <c r="VT48" i="6"/>
  <c r="VU48" i="6"/>
  <c r="VV48" i="6"/>
  <c r="VW48" i="6"/>
  <c r="VX48" i="6"/>
  <c r="VY48" i="6"/>
  <c r="VZ48" i="6"/>
  <c r="WA48" i="6"/>
  <c r="WB48" i="6"/>
  <c r="WC48" i="6"/>
  <c r="WD48" i="6"/>
  <c r="WE48" i="6"/>
  <c r="WF48" i="6"/>
  <c r="WG48" i="6"/>
  <c r="WH48" i="6"/>
  <c r="WI48" i="6"/>
  <c r="WJ48" i="6"/>
  <c r="WK48" i="6"/>
  <c r="WL48" i="6"/>
  <c r="WM48" i="6"/>
  <c r="WN48" i="6"/>
  <c r="WO48" i="6"/>
  <c r="WP48" i="6"/>
  <c r="WQ48" i="6"/>
  <c r="WR48" i="6"/>
  <c r="WS48" i="6"/>
  <c r="WT48" i="6"/>
  <c r="WU48" i="6"/>
  <c r="WV48" i="6"/>
  <c r="WW48" i="6"/>
  <c r="WX48" i="6"/>
  <c r="WY48" i="6"/>
  <c r="WZ48" i="6"/>
  <c r="XA48" i="6"/>
  <c r="XB48" i="6"/>
  <c r="XC48" i="6"/>
  <c r="XD48" i="6"/>
  <c r="XE48" i="6"/>
  <c r="XF48" i="6"/>
  <c r="XG48" i="6"/>
  <c r="XH48" i="6"/>
  <c r="XI48" i="6"/>
  <c r="XJ48" i="6"/>
  <c r="XK48" i="6"/>
  <c r="XL48" i="6"/>
  <c r="XM48" i="6"/>
  <c r="XN48" i="6"/>
  <c r="XO48" i="6"/>
  <c r="XP48" i="6"/>
  <c r="XQ48" i="6"/>
  <c r="XR48" i="6"/>
  <c r="XS48" i="6"/>
  <c r="XT48" i="6"/>
  <c r="XU48" i="6"/>
  <c r="XV48" i="6"/>
  <c r="XW48" i="6"/>
  <c r="XX48" i="6"/>
  <c r="XY48" i="6"/>
  <c r="XZ48" i="6"/>
  <c r="YA48" i="6"/>
  <c r="YB48" i="6"/>
  <c r="YC48" i="6"/>
  <c r="YD48" i="6"/>
  <c r="YE48" i="6"/>
  <c r="YF48" i="6"/>
  <c r="YG48" i="6"/>
  <c r="YH48" i="6"/>
  <c r="YI48" i="6"/>
  <c r="YJ48" i="6"/>
  <c r="YK48" i="6"/>
  <c r="YL48" i="6"/>
  <c r="YM48" i="6"/>
  <c r="YN48" i="6"/>
  <c r="YO48" i="6"/>
  <c r="YP48" i="6"/>
  <c r="YQ48" i="6"/>
  <c r="YR48" i="6"/>
  <c r="YS48" i="6"/>
  <c r="YT48" i="6"/>
  <c r="YU48" i="6"/>
  <c r="YV48" i="6"/>
  <c r="YW48" i="6"/>
  <c r="YX48" i="6"/>
  <c r="YY48" i="6"/>
  <c r="YZ48" i="6"/>
  <c r="ZA48" i="6"/>
  <c r="ZB48" i="6"/>
  <c r="ZC48" i="6"/>
  <c r="ZD48" i="6"/>
  <c r="ZE48" i="6"/>
  <c r="ZF48" i="6"/>
  <c r="ZG48" i="6"/>
  <c r="ZH48" i="6"/>
  <c r="ZI48" i="6"/>
  <c r="ZJ48" i="6"/>
  <c r="ZK48" i="6"/>
  <c r="ZL48" i="6"/>
  <c r="ZM48" i="6"/>
  <c r="ZN48" i="6"/>
  <c r="ZO48" i="6"/>
  <c r="ZP48" i="6"/>
  <c r="ZQ48" i="6"/>
  <c r="ZR48" i="6"/>
  <c r="ZS48" i="6"/>
  <c r="ZT48" i="6"/>
  <c r="ZU48" i="6"/>
  <c r="ZV48" i="6"/>
  <c r="ZW48" i="6"/>
  <c r="ZX48" i="6"/>
  <c r="ZY48" i="6"/>
  <c r="ZZ48" i="6"/>
  <c r="AAA48" i="6"/>
  <c r="AAB48" i="6"/>
  <c r="AAC48" i="6"/>
  <c r="AAD48" i="6"/>
  <c r="AAE48" i="6"/>
  <c r="AAF48" i="6"/>
  <c r="AAG48" i="6"/>
  <c r="AAH48" i="6"/>
  <c r="AAI48" i="6"/>
  <c r="AAJ48" i="6"/>
  <c r="AAK48" i="6"/>
  <c r="AAL48" i="6"/>
  <c r="AAM48" i="6"/>
  <c r="AAN48" i="6"/>
  <c r="AAO48" i="6"/>
  <c r="AAP48" i="6"/>
  <c r="AAQ48" i="6"/>
  <c r="AAR48" i="6"/>
  <c r="AAS48" i="6"/>
  <c r="AAT48" i="6"/>
  <c r="AAU48" i="6"/>
  <c r="AAV48" i="6"/>
  <c r="AAW48" i="6"/>
  <c r="AAX48" i="6"/>
  <c r="AAY48" i="6"/>
  <c r="AAZ48" i="6"/>
  <c r="ABA48" i="6"/>
  <c r="ABB48" i="6"/>
  <c r="ABC48" i="6"/>
  <c r="ABD48" i="6"/>
  <c r="ABE48" i="6"/>
  <c r="ABF48" i="6"/>
  <c r="ABG48" i="6"/>
  <c r="ABH48" i="6"/>
  <c r="H49" i="6"/>
  <c r="I49" i="6"/>
  <c r="J49" i="6"/>
  <c r="K49" i="6"/>
  <c r="L49" i="6"/>
  <c r="M49" i="6"/>
  <c r="N49" i="6"/>
  <c r="O49" i="6"/>
  <c r="P49" i="6"/>
  <c r="Q49" i="6"/>
  <c r="R49" i="6"/>
  <c r="S49" i="6"/>
  <c r="T49" i="6"/>
  <c r="U49" i="6"/>
  <c r="V49" i="6"/>
  <c r="W49" i="6"/>
  <c r="X49" i="6"/>
  <c r="Y49" i="6"/>
  <c r="Z49" i="6"/>
  <c r="AA49" i="6"/>
  <c r="AB49" i="6"/>
  <c r="AC49" i="6"/>
  <c r="AD49" i="6"/>
  <c r="AE49" i="6"/>
  <c r="AF49" i="6"/>
  <c r="AG49" i="6"/>
  <c r="AH49" i="6"/>
  <c r="AI49" i="6"/>
  <c r="AJ49" i="6"/>
  <c r="AK49" i="6"/>
  <c r="AL49" i="6"/>
  <c r="AM49" i="6"/>
  <c r="AN49" i="6"/>
  <c r="AO49" i="6"/>
  <c r="AP49" i="6"/>
  <c r="AQ49" i="6"/>
  <c r="AR49" i="6"/>
  <c r="AS49" i="6"/>
  <c r="AT49" i="6"/>
  <c r="AU49" i="6"/>
  <c r="AV49" i="6"/>
  <c r="AW49" i="6"/>
  <c r="AX49" i="6"/>
  <c r="AY49" i="6"/>
  <c r="AZ49" i="6"/>
  <c r="BA49" i="6"/>
  <c r="BB49" i="6"/>
  <c r="BC49" i="6"/>
  <c r="BD49" i="6"/>
  <c r="BE49" i="6"/>
  <c r="BF49" i="6"/>
  <c r="BG49" i="6"/>
  <c r="BH49" i="6"/>
  <c r="BI49" i="6"/>
  <c r="BJ49" i="6"/>
  <c r="BK49" i="6"/>
  <c r="BL49" i="6"/>
  <c r="BM49" i="6"/>
  <c r="BN49" i="6"/>
  <c r="BO49" i="6"/>
  <c r="BP49" i="6"/>
  <c r="BQ49" i="6"/>
  <c r="BR49" i="6"/>
  <c r="BS49" i="6"/>
  <c r="BT49" i="6"/>
  <c r="BU49" i="6"/>
  <c r="BV49" i="6"/>
  <c r="BW49" i="6"/>
  <c r="BX49" i="6"/>
  <c r="BY49" i="6"/>
  <c r="BZ49" i="6"/>
  <c r="CA49" i="6"/>
  <c r="CB49" i="6"/>
  <c r="CC49" i="6"/>
  <c r="CD49" i="6"/>
  <c r="CE49" i="6"/>
  <c r="CF49" i="6"/>
  <c r="CG49" i="6"/>
  <c r="CH49" i="6"/>
  <c r="CI49" i="6"/>
  <c r="CJ49" i="6"/>
  <c r="CK49" i="6"/>
  <c r="CL49" i="6"/>
  <c r="CM49" i="6"/>
  <c r="CN49" i="6"/>
  <c r="CO49" i="6"/>
  <c r="CP49" i="6"/>
  <c r="CQ49" i="6"/>
  <c r="CR49" i="6"/>
  <c r="CS49" i="6"/>
  <c r="CT49" i="6"/>
  <c r="CU49" i="6"/>
  <c r="CV49" i="6"/>
  <c r="CW49" i="6"/>
  <c r="CX49" i="6"/>
  <c r="CY49" i="6"/>
  <c r="CZ49" i="6"/>
  <c r="DA49" i="6"/>
  <c r="DB49" i="6"/>
  <c r="DC49" i="6"/>
  <c r="DD49" i="6"/>
  <c r="DE49" i="6"/>
  <c r="DF49" i="6"/>
  <c r="DG49" i="6"/>
  <c r="DH49" i="6"/>
  <c r="DI49" i="6"/>
  <c r="DJ49" i="6"/>
  <c r="DK49" i="6"/>
  <c r="DL49" i="6"/>
  <c r="DM49" i="6"/>
  <c r="DN49" i="6"/>
  <c r="DO49" i="6"/>
  <c r="DP49" i="6"/>
  <c r="DQ49" i="6"/>
  <c r="DR49" i="6"/>
  <c r="DS49" i="6"/>
  <c r="DT49" i="6"/>
  <c r="DU49" i="6"/>
  <c r="DV49" i="6"/>
  <c r="DW49" i="6"/>
  <c r="DX49" i="6"/>
  <c r="DY49" i="6"/>
  <c r="DZ49" i="6"/>
  <c r="EA49" i="6"/>
  <c r="EB49" i="6"/>
  <c r="EC49" i="6"/>
  <c r="ED49" i="6"/>
  <c r="EE49" i="6"/>
  <c r="EF49" i="6"/>
  <c r="EG49" i="6"/>
  <c r="EH49" i="6"/>
  <c r="EI49" i="6"/>
  <c r="EJ49" i="6"/>
  <c r="EK49" i="6"/>
  <c r="EL49" i="6"/>
  <c r="EM49" i="6"/>
  <c r="EN49" i="6"/>
  <c r="EO49" i="6"/>
  <c r="EP49" i="6"/>
  <c r="EQ49" i="6"/>
  <c r="ER49" i="6"/>
  <c r="ES49" i="6"/>
  <c r="ET49" i="6"/>
  <c r="EU49" i="6"/>
  <c r="EV49" i="6"/>
  <c r="EW49" i="6"/>
  <c r="EX49" i="6"/>
  <c r="EY49" i="6"/>
  <c r="EZ49" i="6"/>
  <c r="FA49" i="6"/>
  <c r="FB49" i="6"/>
  <c r="FC49" i="6"/>
  <c r="FD49" i="6"/>
  <c r="FE49" i="6"/>
  <c r="FF49" i="6"/>
  <c r="FG49" i="6"/>
  <c r="FH49" i="6"/>
  <c r="FI49" i="6"/>
  <c r="FJ49" i="6"/>
  <c r="FK49" i="6"/>
  <c r="FL49" i="6"/>
  <c r="FM49" i="6"/>
  <c r="FN49" i="6"/>
  <c r="FO49" i="6"/>
  <c r="FP49" i="6"/>
  <c r="FQ49" i="6"/>
  <c r="FR49" i="6"/>
  <c r="FS49" i="6"/>
  <c r="FT49" i="6"/>
  <c r="FU49" i="6"/>
  <c r="FV49" i="6"/>
  <c r="FW49" i="6"/>
  <c r="FX49" i="6"/>
  <c r="FY49" i="6"/>
  <c r="FZ49" i="6"/>
  <c r="GA49" i="6"/>
  <c r="GB49" i="6"/>
  <c r="GC49" i="6"/>
  <c r="GD49" i="6"/>
  <c r="GE49" i="6"/>
  <c r="GF49" i="6"/>
  <c r="GG49" i="6"/>
  <c r="GH49" i="6"/>
  <c r="GI49" i="6"/>
  <c r="GJ49" i="6"/>
  <c r="GK49" i="6"/>
  <c r="GL49" i="6"/>
  <c r="GM49" i="6"/>
  <c r="GN49" i="6"/>
  <c r="GO49" i="6"/>
  <c r="GP49" i="6"/>
  <c r="GQ49" i="6"/>
  <c r="GR49" i="6"/>
  <c r="GS49" i="6"/>
  <c r="GT49" i="6"/>
  <c r="GU49" i="6"/>
  <c r="GV49" i="6"/>
  <c r="GW49" i="6"/>
  <c r="GX49" i="6"/>
  <c r="GY49" i="6"/>
  <c r="GZ49" i="6"/>
  <c r="HA49" i="6"/>
  <c r="HB49" i="6"/>
  <c r="HC49" i="6"/>
  <c r="HD49" i="6"/>
  <c r="HE49" i="6"/>
  <c r="HF49" i="6"/>
  <c r="HG49" i="6"/>
  <c r="HH49" i="6"/>
  <c r="HI49" i="6"/>
  <c r="HJ49" i="6"/>
  <c r="HK49" i="6"/>
  <c r="HL49" i="6"/>
  <c r="HM49" i="6"/>
  <c r="HN49" i="6"/>
  <c r="HO49" i="6"/>
  <c r="HP49" i="6"/>
  <c r="HQ49" i="6"/>
  <c r="HR49" i="6"/>
  <c r="HS49" i="6"/>
  <c r="HT49" i="6"/>
  <c r="HU49" i="6"/>
  <c r="HV49" i="6"/>
  <c r="HW49" i="6"/>
  <c r="HX49" i="6"/>
  <c r="HY49" i="6"/>
  <c r="HZ49" i="6"/>
  <c r="IA49" i="6"/>
  <c r="IB49" i="6"/>
  <c r="IC49" i="6"/>
  <c r="ID49" i="6"/>
  <c r="IE49" i="6"/>
  <c r="IF49" i="6"/>
  <c r="IG49" i="6"/>
  <c r="IH49" i="6"/>
  <c r="II49" i="6"/>
  <c r="IJ49" i="6"/>
  <c r="IK49" i="6"/>
  <c r="IL49" i="6"/>
  <c r="IM49" i="6"/>
  <c r="IN49" i="6"/>
  <c r="IO49" i="6"/>
  <c r="IP49" i="6"/>
  <c r="IQ49" i="6"/>
  <c r="IR49" i="6"/>
  <c r="IS49" i="6"/>
  <c r="IT49" i="6"/>
  <c r="IU49" i="6"/>
  <c r="IV49" i="6"/>
  <c r="IW49" i="6"/>
  <c r="IX49" i="6"/>
  <c r="IY49" i="6"/>
  <c r="IZ49" i="6"/>
  <c r="JA49" i="6"/>
  <c r="JB49" i="6"/>
  <c r="JC49" i="6"/>
  <c r="JD49" i="6"/>
  <c r="JE49" i="6"/>
  <c r="JF49" i="6"/>
  <c r="JG49" i="6"/>
  <c r="JH49" i="6"/>
  <c r="JI49" i="6"/>
  <c r="JJ49" i="6"/>
  <c r="JK49" i="6"/>
  <c r="JL49" i="6"/>
  <c r="JM49" i="6"/>
  <c r="JN49" i="6"/>
  <c r="JO49" i="6"/>
  <c r="JP49" i="6"/>
  <c r="JQ49" i="6"/>
  <c r="JR49" i="6"/>
  <c r="JS49" i="6"/>
  <c r="JT49" i="6"/>
  <c r="JU49" i="6"/>
  <c r="JV49" i="6"/>
  <c r="JW49" i="6"/>
  <c r="JX49" i="6"/>
  <c r="JY49" i="6"/>
  <c r="JZ49" i="6"/>
  <c r="KA49" i="6"/>
  <c r="KB49" i="6"/>
  <c r="KC49" i="6"/>
  <c r="KD49" i="6"/>
  <c r="KE49" i="6"/>
  <c r="KF49" i="6"/>
  <c r="KG49" i="6"/>
  <c r="KH49" i="6"/>
  <c r="KI49" i="6"/>
  <c r="KJ49" i="6"/>
  <c r="KK49" i="6"/>
  <c r="KL49" i="6"/>
  <c r="KM49" i="6"/>
  <c r="KN49" i="6"/>
  <c r="KO49" i="6"/>
  <c r="KP49" i="6"/>
  <c r="KQ49" i="6"/>
  <c r="KR49" i="6"/>
  <c r="KS49" i="6"/>
  <c r="KT49" i="6"/>
  <c r="KU49" i="6"/>
  <c r="KV49" i="6"/>
  <c r="KW49" i="6"/>
  <c r="KX49" i="6"/>
  <c r="KY49" i="6"/>
  <c r="KZ49" i="6"/>
  <c r="LA49" i="6"/>
  <c r="LB49" i="6"/>
  <c r="LC49" i="6"/>
  <c r="LD49" i="6"/>
  <c r="LE49" i="6"/>
  <c r="LF49" i="6"/>
  <c r="LG49" i="6"/>
  <c r="LH49" i="6"/>
  <c r="LI49" i="6"/>
  <c r="LJ49" i="6"/>
  <c r="LK49" i="6"/>
  <c r="LL49" i="6"/>
  <c r="LM49" i="6"/>
  <c r="LN49" i="6"/>
  <c r="LO49" i="6"/>
  <c r="LP49" i="6"/>
  <c r="LQ49" i="6"/>
  <c r="LR49" i="6"/>
  <c r="LS49" i="6"/>
  <c r="LT49" i="6"/>
  <c r="LU49" i="6"/>
  <c r="LV49" i="6"/>
  <c r="LW49" i="6"/>
  <c r="LX49" i="6"/>
  <c r="LY49" i="6"/>
  <c r="LZ49" i="6"/>
  <c r="MA49" i="6"/>
  <c r="MB49" i="6"/>
  <c r="MC49" i="6"/>
  <c r="MD49" i="6"/>
  <c r="ME49" i="6"/>
  <c r="MF49" i="6"/>
  <c r="MG49" i="6"/>
  <c r="MH49" i="6"/>
  <c r="MI49" i="6"/>
  <c r="MJ49" i="6"/>
  <c r="MK49" i="6"/>
  <c r="ML49" i="6"/>
  <c r="MM49" i="6"/>
  <c r="MN49" i="6"/>
  <c r="MO49" i="6"/>
  <c r="MP49" i="6"/>
  <c r="MQ49" i="6"/>
  <c r="MR49" i="6"/>
  <c r="MS49" i="6"/>
  <c r="MT49" i="6"/>
  <c r="MU49" i="6"/>
  <c r="MV49" i="6"/>
  <c r="MW49" i="6"/>
  <c r="MX49" i="6"/>
  <c r="MY49" i="6"/>
  <c r="MZ49" i="6"/>
  <c r="NA49" i="6"/>
  <c r="NB49" i="6"/>
  <c r="NC49" i="6"/>
  <c r="ND49" i="6"/>
  <c r="NE49" i="6"/>
  <c r="NF49" i="6"/>
  <c r="NG49" i="6"/>
  <c r="NH49" i="6"/>
  <c r="NI49" i="6"/>
  <c r="NJ49" i="6"/>
  <c r="NK49" i="6"/>
  <c r="NL49" i="6"/>
  <c r="NM49" i="6"/>
  <c r="NN49" i="6"/>
  <c r="NO49" i="6"/>
  <c r="NP49" i="6"/>
  <c r="NQ49" i="6"/>
  <c r="NR49" i="6"/>
  <c r="NS49" i="6"/>
  <c r="NT49" i="6"/>
  <c r="NU49" i="6"/>
  <c r="NV49" i="6"/>
  <c r="NW49" i="6"/>
  <c r="NX49" i="6"/>
  <c r="NY49" i="6"/>
  <c r="NZ49" i="6"/>
  <c r="OA49" i="6"/>
  <c r="OB49" i="6"/>
  <c r="OC49" i="6"/>
  <c r="OD49" i="6"/>
  <c r="OE49" i="6"/>
  <c r="OF49" i="6"/>
  <c r="OG49" i="6"/>
  <c r="OH49" i="6"/>
  <c r="OI49" i="6"/>
  <c r="OJ49" i="6"/>
  <c r="OK49" i="6"/>
  <c r="OL49" i="6"/>
  <c r="OM49" i="6"/>
  <c r="ON49" i="6"/>
  <c r="OO49" i="6"/>
  <c r="OP49" i="6"/>
  <c r="OQ49" i="6"/>
  <c r="OR49" i="6"/>
  <c r="OS49" i="6"/>
  <c r="OT49" i="6"/>
  <c r="OU49" i="6"/>
  <c r="OV49" i="6"/>
  <c r="OW49" i="6"/>
  <c r="OX49" i="6"/>
  <c r="OY49" i="6"/>
  <c r="OZ49" i="6"/>
  <c r="PA49" i="6"/>
  <c r="PB49" i="6"/>
  <c r="PC49" i="6"/>
  <c r="PD49" i="6"/>
  <c r="PE49" i="6"/>
  <c r="PF49" i="6"/>
  <c r="PG49" i="6"/>
  <c r="PH49" i="6"/>
  <c r="PI49" i="6"/>
  <c r="PJ49" i="6"/>
  <c r="PK49" i="6"/>
  <c r="PL49" i="6"/>
  <c r="PM49" i="6"/>
  <c r="PN49" i="6"/>
  <c r="PO49" i="6"/>
  <c r="PP49" i="6"/>
  <c r="PQ49" i="6"/>
  <c r="PR49" i="6"/>
  <c r="PS49" i="6"/>
  <c r="PT49" i="6"/>
  <c r="PU49" i="6"/>
  <c r="PV49" i="6"/>
  <c r="PW49" i="6"/>
  <c r="PX49" i="6"/>
  <c r="PY49" i="6"/>
  <c r="PZ49" i="6"/>
  <c r="QA49" i="6"/>
  <c r="QB49" i="6"/>
  <c r="QC49" i="6"/>
  <c r="QD49" i="6"/>
  <c r="QE49" i="6"/>
  <c r="QF49" i="6"/>
  <c r="QG49" i="6"/>
  <c r="QH49" i="6"/>
  <c r="QI49" i="6"/>
  <c r="QJ49" i="6"/>
  <c r="QK49" i="6"/>
  <c r="QL49" i="6"/>
  <c r="QM49" i="6"/>
  <c r="QN49" i="6"/>
  <c r="QO49" i="6"/>
  <c r="QP49" i="6"/>
  <c r="QQ49" i="6"/>
  <c r="QR49" i="6"/>
  <c r="QS49" i="6"/>
  <c r="QT49" i="6"/>
  <c r="QU49" i="6"/>
  <c r="QV49" i="6"/>
  <c r="QW49" i="6"/>
  <c r="QX49" i="6"/>
  <c r="QY49" i="6"/>
  <c r="QZ49" i="6"/>
  <c r="RA49" i="6"/>
  <c r="RB49" i="6"/>
  <c r="RC49" i="6"/>
  <c r="RD49" i="6"/>
  <c r="RE49" i="6"/>
  <c r="RF49" i="6"/>
  <c r="RG49" i="6"/>
  <c r="RH49" i="6"/>
  <c r="RI49" i="6"/>
  <c r="RJ49" i="6"/>
  <c r="RK49" i="6"/>
  <c r="RL49" i="6"/>
  <c r="RM49" i="6"/>
  <c r="RN49" i="6"/>
  <c r="RO49" i="6"/>
  <c r="RP49" i="6"/>
  <c r="RQ49" i="6"/>
  <c r="RR49" i="6"/>
  <c r="RS49" i="6"/>
  <c r="RT49" i="6"/>
  <c r="RU49" i="6"/>
  <c r="RV49" i="6"/>
  <c r="RW49" i="6"/>
  <c r="RX49" i="6"/>
  <c r="RY49" i="6"/>
  <c r="RZ49" i="6"/>
  <c r="SA49" i="6"/>
  <c r="SB49" i="6"/>
  <c r="SC49" i="6"/>
  <c r="SD49" i="6"/>
  <c r="SE49" i="6"/>
  <c r="SF49" i="6"/>
  <c r="SG49" i="6"/>
  <c r="SH49" i="6"/>
  <c r="SI49" i="6"/>
  <c r="SJ49" i="6"/>
  <c r="SK49" i="6"/>
  <c r="SL49" i="6"/>
  <c r="SM49" i="6"/>
  <c r="SN49" i="6"/>
  <c r="SO49" i="6"/>
  <c r="SP49" i="6"/>
  <c r="SQ49" i="6"/>
  <c r="SR49" i="6"/>
  <c r="SS49" i="6"/>
  <c r="ST49" i="6"/>
  <c r="SU49" i="6"/>
  <c r="SV49" i="6"/>
  <c r="SW49" i="6"/>
  <c r="SX49" i="6"/>
  <c r="SY49" i="6"/>
  <c r="SZ49" i="6"/>
  <c r="TA49" i="6"/>
  <c r="TB49" i="6"/>
  <c r="TC49" i="6"/>
  <c r="TD49" i="6"/>
  <c r="TE49" i="6"/>
  <c r="TF49" i="6"/>
  <c r="TG49" i="6"/>
  <c r="TH49" i="6"/>
  <c r="TI49" i="6"/>
  <c r="TJ49" i="6"/>
  <c r="TK49" i="6"/>
  <c r="TL49" i="6"/>
  <c r="TM49" i="6"/>
  <c r="TN49" i="6"/>
  <c r="TO49" i="6"/>
  <c r="TP49" i="6"/>
  <c r="TQ49" i="6"/>
  <c r="TR49" i="6"/>
  <c r="TS49" i="6"/>
  <c r="TT49" i="6"/>
  <c r="TU49" i="6"/>
  <c r="TV49" i="6"/>
  <c r="TW49" i="6"/>
  <c r="TX49" i="6"/>
  <c r="TY49" i="6"/>
  <c r="TZ49" i="6"/>
  <c r="UA49" i="6"/>
  <c r="UB49" i="6"/>
  <c r="UC49" i="6"/>
  <c r="UD49" i="6"/>
  <c r="UE49" i="6"/>
  <c r="UF49" i="6"/>
  <c r="UG49" i="6"/>
  <c r="UH49" i="6"/>
  <c r="UI49" i="6"/>
  <c r="UJ49" i="6"/>
  <c r="UK49" i="6"/>
  <c r="UL49" i="6"/>
  <c r="UM49" i="6"/>
  <c r="UN49" i="6"/>
  <c r="UO49" i="6"/>
  <c r="UP49" i="6"/>
  <c r="UQ49" i="6"/>
  <c r="UR49" i="6"/>
  <c r="US49" i="6"/>
  <c r="UT49" i="6"/>
  <c r="UU49" i="6"/>
  <c r="UV49" i="6"/>
  <c r="UW49" i="6"/>
  <c r="UX49" i="6"/>
  <c r="UY49" i="6"/>
  <c r="UZ49" i="6"/>
  <c r="VA49" i="6"/>
  <c r="VB49" i="6"/>
  <c r="VC49" i="6"/>
  <c r="VD49" i="6"/>
  <c r="VE49" i="6"/>
  <c r="VF49" i="6"/>
  <c r="VG49" i="6"/>
  <c r="VH49" i="6"/>
  <c r="VI49" i="6"/>
  <c r="VJ49" i="6"/>
  <c r="VK49" i="6"/>
  <c r="VL49" i="6"/>
  <c r="VM49" i="6"/>
  <c r="VN49" i="6"/>
  <c r="VO49" i="6"/>
  <c r="VP49" i="6"/>
  <c r="VQ49" i="6"/>
  <c r="VR49" i="6"/>
  <c r="VS49" i="6"/>
  <c r="VT49" i="6"/>
  <c r="VU49" i="6"/>
  <c r="VV49" i="6"/>
  <c r="VW49" i="6"/>
  <c r="VX49" i="6"/>
  <c r="VY49" i="6"/>
  <c r="VZ49" i="6"/>
  <c r="WA49" i="6"/>
  <c r="WB49" i="6"/>
  <c r="WC49" i="6"/>
  <c r="WD49" i="6"/>
  <c r="WE49" i="6"/>
  <c r="WF49" i="6"/>
  <c r="WG49" i="6"/>
  <c r="WH49" i="6"/>
  <c r="WI49" i="6"/>
  <c r="WJ49" i="6"/>
  <c r="WK49" i="6"/>
  <c r="WL49" i="6"/>
  <c r="WM49" i="6"/>
  <c r="WN49" i="6"/>
  <c r="WO49" i="6"/>
  <c r="WP49" i="6"/>
  <c r="WQ49" i="6"/>
  <c r="WR49" i="6"/>
  <c r="WS49" i="6"/>
  <c r="WT49" i="6"/>
  <c r="WU49" i="6"/>
  <c r="WV49" i="6"/>
  <c r="WW49" i="6"/>
  <c r="WX49" i="6"/>
  <c r="WY49" i="6"/>
  <c r="WZ49" i="6"/>
  <c r="XA49" i="6"/>
  <c r="XB49" i="6"/>
  <c r="XC49" i="6"/>
  <c r="XD49" i="6"/>
  <c r="XE49" i="6"/>
  <c r="XF49" i="6"/>
  <c r="XG49" i="6"/>
  <c r="XH49" i="6"/>
  <c r="XI49" i="6"/>
  <c r="XJ49" i="6"/>
  <c r="XK49" i="6"/>
  <c r="XL49" i="6"/>
  <c r="XM49" i="6"/>
  <c r="XN49" i="6"/>
  <c r="XO49" i="6"/>
  <c r="XP49" i="6"/>
  <c r="XQ49" i="6"/>
  <c r="XR49" i="6"/>
  <c r="XS49" i="6"/>
  <c r="XT49" i="6"/>
  <c r="XU49" i="6"/>
  <c r="XV49" i="6"/>
  <c r="XW49" i="6"/>
  <c r="XX49" i="6"/>
  <c r="XY49" i="6"/>
  <c r="XZ49" i="6"/>
  <c r="YA49" i="6"/>
  <c r="YB49" i="6"/>
  <c r="YC49" i="6"/>
  <c r="YD49" i="6"/>
  <c r="YE49" i="6"/>
  <c r="YF49" i="6"/>
  <c r="YG49" i="6"/>
  <c r="YH49" i="6"/>
  <c r="YI49" i="6"/>
  <c r="YJ49" i="6"/>
  <c r="YK49" i="6"/>
  <c r="YL49" i="6"/>
  <c r="YM49" i="6"/>
  <c r="YN49" i="6"/>
  <c r="YO49" i="6"/>
  <c r="YP49" i="6"/>
  <c r="YQ49" i="6"/>
  <c r="YR49" i="6"/>
  <c r="YS49" i="6"/>
  <c r="YT49" i="6"/>
  <c r="YU49" i="6"/>
  <c r="YV49" i="6"/>
  <c r="YW49" i="6"/>
  <c r="YX49" i="6"/>
  <c r="YY49" i="6"/>
  <c r="YZ49" i="6"/>
  <c r="ZA49" i="6"/>
  <c r="ZB49" i="6"/>
  <c r="ZC49" i="6"/>
  <c r="ZD49" i="6"/>
  <c r="ZE49" i="6"/>
  <c r="ZF49" i="6"/>
  <c r="ZG49" i="6"/>
  <c r="ZH49" i="6"/>
  <c r="ZI49" i="6"/>
  <c r="ZJ49" i="6"/>
  <c r="ZK49" i="6"/>
  <c r="ZL49" i="6"/>
  <c r="ZM49" i="6"/>
  <c r="ZN49" i="6"/>
  <c r="ZO49" i="6"/>
  <c r="ZP49" i="6"/>
  <c r="ZQ49" i="6"/>
  <c r="ZR49" i="6"/>
  <c r="ZS49" i="6"/>
  <c r="ZT49" i="6"/>
  <c r="ZU49" i="6"/>
  <c r="ZV49" i="6"/>
  <c r="ZW49" i="6"/>
  <c r="ZX49" i="6"/>
  <c r="ZY49" i="6"/>
  <c r="ZZ49" i="6"/>
  <c r="AAA49" i="6"/>
  <c r="AAB49" i="6"/>
  <c r="AAC49" i="6"/>
  <c r="AAD49" i="6"/>
  <c r="AAE49" i="6"/>
  <c r="AAF49" i="6"/>
  <c r="AAG49" i="6"/>
  <c r="AAH49" i="6"/>
  <c r="AAI49" i="6"/>
  <c r="AAJ49" i="6"/>
  <c r="AAK49" i="6"/>
  <c r="AAL49" i="6"/>
  <c r="AAM49" i="6"/>
  <c r="AAN49" i="6"/>
  <c r="AAO49" i="6"/>
  <c r="AAP49" i="6"/>
  <c r="AAQ49" i="6"/>
  <c r="AAR49" i="6"/>
  <c r="AAS49" i="6"/>
  <c r="AAT49" i="6"/>
  <c r="AAU49" i="6"/>
  <c r="AAV49" i="6"/>
  <c r="AAW49" i="6"/>
  <c r="AAX49" i="6"/>
  <c r="AAY49" i="6"/>
  <c r="AAZ49" i="6"/>
  <c r="ABA49" i="6"/>
  <c r="ABB49" i="6"/>
  <c r="ABC49" i="6"/>
  <c r="ABD49" i="6"/>
  <c r="ABE49" i="6"/>
  <c r="ABF49" i="6"/>
  <c r="ABG49" i="6"/>
  <c r="ABH49" i="6"/>
  <c r="H50" i="6"/>
  <c r="I50" i="6"/>
  <c r="J50" i="6"/>
  <c r="K50" i="6"/>
  <c r="L50" i="6"/>
  <c r="M50" i="6"/>
  <c r="N50" i="6"/>
  <c r="O50" i="6"/>
  <c r="P50" i="6"/>
  <c r="Q50" i="6"/>
  <c r="R50" i="6"/>
  <c r="S50" i="6"/>
  <c r="T50" i="6"/>
  <c r="U50" i="6"/>
  <c r="V50" i="6"/>
  <c r="W50" i="6"/>
  <c r="X50" i="6"/>
  <c r="Y50" i="6"/>
  <c r="Z50" i="6"/>
  <c r="AA50" i="6"/>
  <c r="AB50" i="6"/>
  <c r="AC50" i="6"/>
  <c r="AD50" i="6"/>
  <c r="AE50" i="6"/>
  <c r="AF50" i="6"/>
  <c r="AG50" i="6"/>
  <c r="AH50" i="6"/>
  <c r="AI50" i="6"/>
  <c r="AJ50" i="6"/>
  <c r="AK50" i="6"/>
  <c r="AL50" i="6"/>
  <c r="AM50" i="6"/>
  <c r="AN50" i="6"/>
  <c r="AO50" i="6"/>
  <c r="AP50" i="6"/>
  <c r="AQ50" i="6"/>
  <c r="AR50" i="6"/>
  <c r="AS50" i="6"/>
  <c r="AT50" i="6"/>
  <c r="AU50" i="6"/>
  <c r="AV50" i="6"/>
  <c r="AW50" i="6"/>
  <c r="AX50" i="6"/>
  <c r="AY50" i="6"/>
  <c r="AZ50" i="6"/>
  <c r="BA50" i="6"/>
  <c r="BB50" i="6"/>
  <c r="BC50" i="6"/>
  <c r="BD50" i="6"/>
  <c r="BE50" i="6"/>
  <c r="BF50" i="6"/>
  <c r="BG50" i="6"/>
  <c r="BH50" i="6"/>
  <c r="BI50" i="6"/>
  <c r="BJ50" i="6"/>
  <c r="BK50" i="6"/>
  <c r="BL50" i="6"/>
  <c r="BM50" i="6"/>
  <c r="BN50" i="6"/>
  <c r="BO50" i="6"/>
  <c r="BP50" i="6"/>
  <c r="BQ50" i="6"/>
  <c r="BR50" i="6"/>
  <c r="BS50" i="6"/>
  <c r="BT50" i="6"/>
  <c r="BU50" i="6"/>
  <c r="BV50" i="6"/>
  <c r="BW50" i="6"/>
  <c r="BX50" i="6"/>
  <c r="BY50" i="6"/>
  <c r="BZ50" i="6"/>
  <c r="CA50" i="6"/>
  <c r="CB50" i="6"/>
  <c r="CC50" i="6"/>
  <c r="CD50" i="6"/>
  <c r="CE50" i="6"/>
  <c r="CF50" i="6"/>
  <c r="CG50" i="6"/>
  <c r="CH50" i="6"/>
  <c r="CI50" i="6"/>
  <c r="CJ50" i="6"/>
  <c r="CK50" i="6"/>
  <c r="CL50" i="6"/>
  <c r="CM50" i="6"/>
  <c r="CN50" i="6"/>
  <c r="CO50" i="6"/>
  <c r="CP50" i="6"/>
  <c r="CQ50" i="6"/>
  <c r="CR50" i="6"/>
  <c r="CS50" i="6"/>
  <c r="CT50" i="6"/>
  <c r="CU50" i="6"/>
  <c r="CV50" i="6"/>
  <c r="CW50" i="6"/>
  <c r="CX50" i="6"/>
  <c r="CY50" i="6"/>
  <c r="CZ50" i="6"/>
  <c r="DA50" i="6"/>
  <c r="DB50" i="6"/>
  <c r="DC50" i="6"/>
  <c r="DD50" i="6"/>
  <c r="DE50" i="6"/>
  <c r="DF50" i="6"/>
  <c r="DG50" i="6"/>
  <c r="DH50" i="6"/>
  <c r="DI50" i="6"/>
  <c r="DJ50" i="6"/>
  <c r="DK50" i="6"/>
  <c r="DL50" i="6"/>
  <c r="DM50" i="6"/>
  <c r="DN50" i="6"/>
  <c r="DO50" i="6"/>
  <c r="DP50" i="6"/>
  <c r="DQ50" i="6"/>
  <c r="DR50" i="6"/>
  <c r="DS50" i="6"/>
  <c r="DT50" i="6"/>
  <c r="DU50" i="6"/>
  <c r="DV50" i="6"/>
  <c r="DW50" i="6"/>
  <c r="DX50" i="6"/>
  <c r="DY50" i="6"/>
  <c r="DZ50" i="6"/>
  <c r="EA50" i="6"/>
  <c r="EB50" i="6"/>
  <c r="EC50" i="6"/>
  <c r="ED50" i="6"/>
  <c r="EE50" i="6"/>
  <c r="EF50" i="6"/>
  <c r="EG50" i="6"/>
  <c r="EH50" i="6"/>
  <c r="EI50" i="6"/>
  <c r="EJ50" i="6"/>
  <c r="EK50" i="6"/>
  <c r="EL50" i="6"/>
  <c r="EM50" i="6"/>
  <c r="EN50" i="6"/>
  <c r="EO50" i="6"/>
  <c r="EP50" i="6"/>
  <c r="EQ50" i="6"/>
  <c r="ER50" i="6"/>
  <c r="ES50" i="6"/>
  <c r="ET50" i="6"/>
  <c r="EU50" i="6"/>
  <c r="EV50" i="6"/>
  <c r="EW50" i="6"/>
  <c r="EX50" i="6"/>
  <c r="EY50" i="6"/>
  <c r="EZ50" i="6"/>
  <c r="FA50" i="6"/>
  <c r="FB50" i="6"/>
  <c r="FC50" i="6"/>
  <c r="FD50" i="6"/>
  <c r="FE50" i="6"/>
  <c r="FF50" i="6"/>
  <c r="FG50" i="6"/>
  <c r="FH50" i="6"/>
  <c r="FI50" i="6"/>
  <c r="FJ50" i="6"/>
  <c r="FK50" i="6"/>
  <c r="FL50" i="6"/>
  <c r="FM50" i="6"/>
  <c r="FN50" i="6"/>
  <c r="FO50" i="6"/>
  <c r="FP50" i="6"/>
  <c r="FQ50" i="6"/>
  <c r="FR50" i="6"/>
  <c r="FS50" i="6"/>
  <c r="FT50" i="6"/>
  <c r="FU50" i="6"/>
  <c r="FV50" i="6"/>
  <c r="FW50" i="6"/>
  <c r="FX50" i="6"/>
  <c r="FY50" i="6"/>
  <c r="FZ50" i="6"/>
  <c r="GA50" i="6"/>
  <c r="GB50" i="6"/>
  <c r="GC50" i="6"/>
  <c r="GD50" i="6"/>
  <c r="GE50" i="6"/>
  <c r="GF50" i="6"/>
  <c r="GG50" i="6"/>
  <c r="GH50" i="6"/>
  <c r="GI50" i="6"/>
  <c r="GJ50" i="6"/>
  <c r="GK50" i="6"/>
  <c r="GL50" i="6"/>
  <c r="GM50" i="6"/>
  <c r="GN50" i="6"/>
  <c r="GO50" i="6"/>
  <c r="GP50" i="6"/>
  <c r="GQ50" i="6"/>
  <c r="GR50" i="6"/>
  <c r="GS50" i="6"/>
  <c r="GT50" i="6"/>
  <c r="GU50" i="6"/>
  <c r="GV50" i="6"/>
  <c r="GW50" i="6"/>
  <c r="GX50" i="6"/>
  <c r="GY50" i="6"/>
  <c r="GZ50" i="6"/>
  <c r="HA50" i="6"/>
  <c r="HB50" i="6"/>
  <c r="HC50" i="6"/>
  <c r="HD50" i="6"/>
  <c r="HE50" i="6"/>
  <c r="HF50" i="6"/>
  <c r="HG50" i="6"/>
  <c r="HH50" i="6"/>
  <c r="HI50" i="6"/>
  <c r="HJ50" i="6"/>
  <c r="HK50" i="6"/>
  <c r="HL50" i="6"/>
  <c r="HM50" i="6"/>
  <c r="HN50" i="6"/>
  <c r="HO50" i="6"/>
  <c r="HP50" i="6"/>
  <c r="HQ50" i="6"/>
  <c r="HR50" i="6"/>
  <c r="HS50" i="6"/>
  <c r="HT50" i="6"/>
  <c r="HU50" i="6"/>
  <c r="HV50" i="6"/>
  <c r="HW50" i="6"/>
  <c r="HX50" i="6"/>
  <c r="HY50" i="6"/>
  <c r="HZ50" i="6"/>
  <c r="IA50" i="6"/>
  <c r="IB50" i="6"/>
  <c r="IC50" i="6"/>
  <c r="ID50" i="6"/>
  <c r="IE50" i="6"/>
  <c r="IF50" i="6"/>
  <c r="IG50" i="6"/>
  <c r="IH50" i="6"/>
  <c r="II50" i="6"/>
  <c r="IJ50" i="6"/>
  <c r="IK50" i="6"/>
  <c r="IL50" i="6"/>
  <c r="IM50" i="6"/>
  <c r="IN50" i="6"/>
  <c r="IO50" i="6"/>
  <c r="IP50" i="6"/>
  <c r="IQ50" i="6"/>
  <c r="IR50" i="6"/>
  <c r="IS50" i="6"/>
  <c r="IT50" i="6"/>
  <c r="IU50" i="6"/>
  <c r="IV50" i="6"/>
  <c r="IW50" i="6"/>
  <c r="IX50" i="6"/>
  <c r="IY50" i="6"/>
  <c r="IZ50" i="6"/>
  <c r="JA50" i="6"/>
  <c r="JB50" i="6"/>
  <c r="JC50" i="6"/>
  <c r="JD50" i="6"/>
  <c r="JE50" i="6"/>
  <c r="JF50" i="6"/>
  <c r="JG50" i="6"/>
  <c r="JH50" i="6"/>
  <c r="JI50" i="6"/>
  <c r="JJ50" i="6"/>
  <c r="JK50" i="6"/>
  <c r="JL50" i="6"/>
  <c r="JM50" i="6"/>
  <c r="JN50" i="6"/>
  <c r="JO50" i="6"/>
  <c r="JP50" i="6"/>
  <c r="JQ50" i="6"/>
  <c r="JR50" i="6"/>
  <c r="JS50" i="6"/>
  <c r="JT50" i="6"/>
  <c r="JU50" i="6"/>
  <c r="JV50" i="6"/>
  <c r="JW50" i="6"/>
  <c r="JX50" i="6"/>
  <c r="JY50" i="6"/>
  <c r="JZ50" i="6"/>
  <c r="KA50" i="6"/>
  <c r="KB50" i="6"/>
  <c r="KC50" i="6"/>
  <c r="KD50" i="6"/>
  <c r="KE50" i="6"/>
  <c r="KF50" i="6"/>
  <c r="KG50" i="6"/>
  <c r="KH50" i="6"/>
  <c r="KI50" i="6"/>
  <c r="KJ50" i="6"/>
  <c r="KK50" i="6"/>
  <c r="KL50" i="6"/>
  <c r="KM50" i="6"/>
  <c r="KN50" i="6"/>
  <c r="KO50" i="6"/>
  <c r="KP50" i="6"/>
  <c r="KQ50" i="6"/>
  <c r="KR50" i="6"/>
  <c r="KS50" i="6"/>
  <c r="KT50" i="6"/>
  <c r="KU50" i="6"/>
  <c r="KV50" i="6"/>
  <c r="KW50" i="6"/>
  <c r="KX50" i="6"/>
  <c r="KY50" i="6"/>
  <c r="KZ50" i="6"/>
  <c r="LA50" i="6"/>
  <c r="LB50" i="6"/>
  <c r="LC50" i="6"/>
  <c r="LD50" i="6"/>
  <c r="LE50" i="6"/>
  <c r="LF50" i="6"/>
  <c r="LG50" i="6"/>
  <c r="LH50" i="6"/>
  <c r="LI50" i="6"/>
  <c r="LJ50" i="6"/>
  <c r="LK50" i="6"/>
  <c r="LL50" i="6"/>
  <c r="LM50" i="6"/>
  <c r="LN50" i="6"/>
  <c r="LO50" i="6"/>
  <c r="LP50" i="6"/>
  <c r="LQ50" i="6"/>
  <c r="LR50" i="6"/>
  <c r="LS50" i="6"/>
  <c r="LT50" i="6"/>
  <c r="LU50" i="6"/>
  <c r="LV50" i="6"/>
  <c r="LW50" i="6"/>
  <c r="LX50" i="6"/>
  <c r="LY50" i="6"/>
  <c r="LZ50" i="6"/>
  <c r="MA50" i="6"/>
  <c r="MB50" i="6"/>
  <c r="MC50" i="6"/>
  <c r="MD50" i="6"/>
  <c r="ME50" i="6"/>
  <c r="MF50" i="6"/>
  <c r="MG50" i="6"/>
  <c r="MH50" i="6"/>
  <c r="MI50" i="6"/>
  <c r="MJ50" i="6"/>
  <c r="MK50" i="6"/>
  <c r="ML50" i="6"/>
  <c r="MM50" i="6"/>
  <c r="MN50" i="6"/>
  <c r="MO50" i="6"/>
  <c r="MP50" i="6"/>
  <c r="MQ50" i="6"/>
  <c r="MR50" i="6"/>
  <c r="MS50" i="6"/>
  <c r="MT50" i="6"/>
  <c r="MU50" i="6"/>
  <c r="MV50" i="6"/>
  <c r="MW50" i="6"/>
  <c r="MX50" i="6"/>
  <c r="MY50" i="6"/>
  <c r="MZ50" i="6"/>
  <c r="NA50" i="6"/>
  <c r="NB50" i="6"/>
  <c r="NC50" i="6"/>
  <c r="ND50" i="6"/>
  <c r="NE50" i="6"/>
  <c r="NF50" i="6"/>
  <c r="NG50" i="6"/>
  <c r="NH50" i="6"/>
  <c r="NI50" i="6"/>
  <c r="NJ50" i="6"/>
  <c r="NK50" i="6"/>
  <c r="NL50" i="6"/>
  <c r="NM50" i="6"/>
  <c r="NN50" i="6"/>
  <c r="NO50" i="6"/>
  <c r="NP50" i="6"/>
  <c r="NQ50" i="6"/>
  <c r="NR50" i="6"/>
  <c r="NS50" i="6"/>
  <c r="NT50" i="6"/>
  <c r="NU50" i="6"/>
  <c r="NV50" i="6"/>
  <c r="NW50" i="6"/>
  <c r="NX50" i="6"/>
  <c r="NY50" i="6"/>
  <c r="NZ50" i="6"/>
  <c r="OA50" i="6"/>
  <c r="OB50" i="6"/>
  <c r="OC50" i="6"/>
  <c r="OD50" i="6"/>
  <c r="OE50" i="6"/>
  <c r="OF50" i="6"/>
  <c r="OG50" i="6"/>
  <c r="OH50" i="6"/>
  <c r="OI50" i="6"/>
  <c r="OJ50" i="6"/>
  <c r="OK50" i="6"/>
  <c r="OL50" i="6"/>
  <c r="OM50" i="6"/>
  <c r="ON50" i="6"/>
  <c r="OO50" i="6"/>
  <c r="OP50" i="6"/>
  <c r="OQ50" i="6"/>
  <c r="OR50" i="6"/>
  <c r="OS50" i="6"/>
  <c r="OT50" i="6"/>
  <c r="OU50" i="6"/>
  <c r="OV50" i="6"/>
  <c r="OW50" i="6"/>
  <c r="OX50" i="6"/>
  <c r="OY50" i="6"/>
  <c r="OZ50" i="6"/>
  <c r="PA50" i="6"/>
  <c r="PB50" i="6"/>
  <c r="PC50" i="6"/>
  <c r="PD50" i="6"/>
  <c r="PE50" i="6"/>
  <c r="PF50" i="6"/>
  <c r="PG50" i="6"/>
  <c r="PH50" i="6"/>
  <c r="PI50" i="6"/>
  <c r="PJ50" i="6"/>
  <c r="PK50" i="6"/>
  <c r="PL50" i="6"/>
  <c r="PM50" i="6"/>
  <c r="PN50" i="6"/>
  <c r="PO50" i="6"/>
  <c r="PP50" i="6"/>
  <c r="PQ50" i="6"/>
  <c r="PR50" i="6"/>
  <c r="PS50" i="6"/>
  <c r="PT50" i="6"/>
  <c r="PU50" i="6"/>
  <c r="PV50" i="6"/>
  <c r="PW50" i="6"/>
  <c r="PX50" i="6"/>
  <c r="PY50" i="6"/>
  <c r="PZ50" i="6"/>
  <c r="QA50" i="6"/>
  <c r="QB50" i="6"/>
  <c r="QC50" i="6"/>
  <c r="QD50" i="6"/>
  <c r="QE50" i="6"/>
  <c r="QF50" i="6"/>
  <c r="QG50" i="6"/>
  <c r="QH50" i="6"/>
  <c r="QI50" i="6"/>
  <c r="QJ50" i="6"/>
  <c r="QK50" i="6"/>
  <c r="QL50" i="6"/>
  <c r="QM50" i="6"/>
  <c r="QN50" i="6"/>
  <c r="QO50" i="6"/>
  <c r="QP50" i="6"/>
  <c r="QQ50" i="6"/>
  <c r="QR50" i="6"/>
  <c r="QS50" i="6"/>
  <c r="QT50" i="6"/>
  <c r="QU50" i="6"/>
  <c r="QV50" i="6"/>
  <c r="QW50" i="6"/>
  <c r="QX50" i="6"/>
  <c r="QY50" i="6"/>
  <c r="QZ50" i="6"/>
  <c r="RA50" i="6"/>
  <c r="RB50" i="6"/>
  <c r="RC50" i="6"/>
  <c r="RD50" i="6"/>
  <c r="RE50" i="6"/>
  <c r="RF50" i="6"/>
  <c r="RG50" i="6"/>
  <c r="RH50" i="6"/>
  <c r="RI50" i="6"/>
  <c r="RJ50" i="6"/>
  <c r="RK50" i="6"/>
  <c r="RL50" i="6"/>
  <c r="RM50" i="6"/>
  <c r="RN50" i="6"/>
  <c r="RO50" i="6"/>
  <c r="RP50" i="6"/>
  <c r="RQ50" i="6"/>
  <c r="RR50" i="6"/>
  <c r="RS50" i="6"/>
  <c r="RT50" i="6"/>
  <c r="RU50" i="6"/>
  <c r="RV50" i="6"/>
  <c r="RW50" i="6"/>
  <c r="RX50" i="6"/>
  <c r="RY50" i="6"/>
  <c r="RZ50" i="6"/>
  <c r="SA50" i="6"/>
  <c r="SB50" i="6"/>
  <c r="SC50" i="6"/>
  <c r="SD50" i="6"/>
  <c r="SE50" i="6"/>
  <c r="SF50" i="6"/>
  <c r="SG50" i="6"/>
  <c r="SH50" i="6"/>
  <c r="SI50" i="6"/>
  <c r="SJ50" i="6"/>
  <c r="SK50" i="6"/>
  <c r="SL50" i="6"/>
  <c r="SM50" i="6"/>
  <c r="SN50" i="6"/>
  <c r="SO50" i="6"/>
  <c r="SP50" i="6"/>
  <c r="SQ50" i="6"/>
  <c r="SR50" i="6"/>
  <c r="SS50" i="6"/>
  <c r="ST50" i="6"/>
  <c r="SU50" i="6"/>
  <c r="SV50" i="6"/>
  <c r="SW50" i="6"/>
  <c r="SX50" i="6"/>
  <c r="SY50" i="6"/>
  <c r="SZ50" i="6"/>
  <c r="TA50" i="6"/>
  <c r="TB50" i="6"/>
  <c r="TC50" i="6"/>
  <c r="TD50" i="6"/>
  <c r="TE50" i="6"/>
  <c r="TF50" i="6"/>
  <c r="TG50" i="6"/>
  <c r="TH50" i="6"/>
  <c r="TI50" i="6"/>
  <c r="TJ50" i="6"/>
  <c r="TK50" i="6"/>
  <c r="TL50" i="6"/>
  <c r="TM50" i="6"/>
  <c r="TN50" i="6"/>
  <c r="TO50" i="6"/>
  <c r="TP50" i="6"/>
  <c r="TQ50" i="6"/>
  <c r="TR50" i="6"/>
  <c r="TS50" i="6"/>
  <c r="TT50" i="6"/>
  <c r="TU50" i="6"/>
  <c r="TV50" i="6"/>
  <c r="TW50" i="6"/>
  <c r="TX50" i="6"/>
  <c r="TY50" i="6"/>
  <c r="TZ50" i="6"/>
  <c r="UA50" i="6"/>
  <c r="UB50" i="6"/>
  <c r="UC50" i="6"/>
  <c r="UD50" i="6"/>
  <c r="UE50" i="6"/>
  <c r="UF50" i="6"/>
  <c r="UG50" i="6"/>
  <c r="UH50" i="6"/>
  <c r="UI50" i="6"/>
  <c r="UJ50" i="6"/>
  <c r="UK50" i="6"/>
  <c r="UL50" i="6"/>
  <c r="UM50" i="6"/>
  <c r="UN50" i="6"/>
  <c r="UO50" i="6"/>
  <c r="UP50" i="6"/>
  <c r="UQ50" i="6"/>
  <c r="UR50" i="6"/>
  <c r="US50" i="6"/>
  <c r="UT50" i="6"/>
  <c r="UU50" i="6"/>
  <c r="UV50" i="6"/>
  <c r="UW50" i="6"/>
  <c r="UX50" i="6"/>
  <c r="UY50" i="6"/>
  <c r="UZ50" i="6"/>
  <c r="VA50" i="6"/>
  <c r="VB50" i="6"/>
  <c r="VC50" i="6"/>
  <c r="VD50" i="6"/>
  <c r="VE50" i="6"/>
  <c r="VF50" i="6"/>
  <c r="VG50" i="6"/>
  <c r="VH50" i="6"/>
  <c r="VI50" i="6"/>
  <c r="VJ50" i="6"/>
  <c r="VK50" i="6"/>
  <c r="VL50" i="6"/>
  <c r="VM50" i="6"/>
  <c r="VN50" i="6"/>
  <c r="VO50" i="6"/>
  <c r="VP50" i="6"/>
  <c r="VQ50" i="6"/>
  <c r="VR50" i="6"/>
  <c r="VS50" i="6"/>
  <c r="VT50" i="6"/>
  <c r="VU50" i="6"/>
  <c r="VV50" i="6"/>
  <c r="VW50" i="6"/>
  <c r="VX50" i="6"/>
  <c r="VY50" i="6"/>
  <c r="VZ50" i="6"/>
  <c r="WA50" i="6"/>
  <c r="WB50" i="6"/>
  <c r="WC50" i="6"/>
  <c r="WD50" i="6"/>
  <c r="WE50" i="6"/>
  <c r="WF50" i="6"/>
  <c r="WG50" i="6"/>
  <c r="WH50" i="6"/>
  <c r="WI50" i="6"/>
  <c r="WJ50" i="6"/>
  <c r="WK50" i="6"/>
  <c r="WL50" i="6"/>
  <c r="WM50" i="6"/>
  <c r="WN50" i="6"/>
  <c r="WO50" i="6"/>
  <c r="WP50" i="6"/>
  <c r="WQ50" i="6"/>
  <c r="WR50" i="6"/>
  <c r="WS50" i="6"/>
  <c r="WT50" i="6"/>
  <c r="WU50" i="6"/>
  <c r="WV50" i="6"/>
  <c r="WW50" i="6"/>
  <c r="WX50" i="6"/>
  <c r="WY50" i="6"/>
  <c r="WZ50" i="6"/>
  <c r="XA50" i="6"/>
  <c r="XB50" i="6"/>
  <c r="XC50" i="6"/>
  <c r="XD50" i="6"/>
  <c r="XE50" i="6"/>
  <c r="XF50" i="6"/>
  <c r="XG50" i="6"/>
  <c r="XH50" i="6"/>
  <c r="XI50" i="6"/>
  <c r="XJ50" i="6"/>
  <c r="XK50" i="6"/>
  <c r="XL50" i="6"/>
  <c r="XM50" i="6"/>
  <c r="XN50" i="6"/>
  <c r="XO50" i="6"/>
  <c r="XP50" i="6"/>
  <c r="XQ50" i="6"/>
  <c r="XR50" i="6"/>
  <c r="XS50" i="6"/>
  <c r="XT50" i="6"/>
  <c r="XU50" i="6"/>
  <c r="XV50" i="6"/>
  <c r="XW50" i="6"/>
  <c r="XX50" i="6"/>
  <c r="XY50" i="6"/>
  <c r="XZ50" i="6"/>
  <c r="YA50" i="6"/>
  <c r="YB50" i="6"/>
  <c r="YC50" i="6"/>
  <c r="YD50" i="6"/>
  <c r="YE50" i="6"/>
  <c r="YF50" i="6"/>
  <c r="YG50" i="6"/>
  <c r="YH50" i="6"/>
  <c r="YI50" i="6"/>
  <c r="YJ50" i="6"/>
  <c r="YK50" i="6"/>
  <c r="YL50" i="6"/>
  <c r="YM50" i="6"/>
  <c r="YN50" i="6"/>
  <c r="YO50" i="6"/>
  <c r="YP50" i="6"/>
  <c r="YQ50" i="6"/>
  <c r="YR50" i="6"/>
  <c r="YS50" i="6"/>
  <c r="YT50" i="6"/>
  <c r="YU50" i="6"/>
  <c r="YV50" i="6"/>
  <c r="YW50" i="6"/>
  <c r="YX50" i="6"/>
  <c r="YY50" i="6"/>
  <c r="YZ50" i="6"/>
  <c r="ZA50" i="6"/>
  <c r="ZB50" i="6"/>
  <c r="ZC50" i="6"/>
  <c r="ZD50" i="6"/>
  <c r="ZE50" i="6"/>
  <c r="ZF50" i="6"/>
  <c r="ZG50" i="6"/>
  <c r="ZH50" i="6"/>
  <c r="ZI50" i="6"/>
  <c r="ZJ50" i="6"/>
  <c r="ZK50" i="6"/>
  <c r="ZL50" i="6"/>
  <c r="ZM50" i="6"/>
  <c r="ZN50" i="6"/>
  <c r="ZO50" i="6"/>
  <c r="ZP50" i="6"/>
  <c r="ZQ50" i="6"/>
  <c r="ZR50" i="6"/>
  <c r="ZS50" i="6"/>
  <c r="ZT50" i="6"/>
  <c r="ZU50" i="6"/>
  <c r="ZV50" i="6"/>
  <c r="ZW50" i="6"/>
  <c r="ZX50" i="6"/>
  <c r="ZY50" i="6"/>
  <c r="ZZ50" i="6"/>
  <c r="AAA50" i="6"/>
  <c r="AAB50" i="6"/>
  <c r="AAC50" i="6"/>
  <c r="AAD50" i="6"/>
  <c r="AAE50" i="6"/>
  <c r="AAF50" i="6"/>
  <c r="AAG50" i="6"/>
  <c r="AAH50" i="6"/>
  <c r="AAI50" i="6"/>
  <c r="AAJ50" i="6"/>
  <c r="AAK50" i="6"/>
  <c r="AAL50" i="6"/>
  <c r="AAM50" i="6"/>
  <c r="AAN50" i="6"/>
  <c r="AAO50" i="6"/>
  <c r="AAP50" i="6"/>
  <c r="AAQ50" i="6"/>
  <c r="AAR50" i="6"/>
  <c r="AAS50" i="6"/>
  <c r="AAT50" i="6"/>
  <c r="AAU50" i="6"/>
  <c r="AAV50" i="6"/>
  <c r="AAW50" i="6"/>
  <c r="AAX50" i="6"/>
  <c r="AAY50" i="6"/>
  <c r="AAZ50" i="6"/>
  <c r="ABA50" i="6"/>
  <c r="ABB50" i="6"/>
  <c r="ABC50" i="6"/>
  <c r="ABD50" i="6"/>
  <c r="ABE50" i="6"/>
  <c r="ABF50" i="6"/>
  <c r="ABG50" i="6"/>
  <c r="ABH50" i="6"/>
  <c r="H51" i="6"/>
  <c r="I51" i="6"/>
  <c r="J51" i="6"/>
  <c r="K51" i="6"/>
  <c r="L51" i="6"/>
  <c r="M51" i="6"/>
  <c r="N51" i="6"/>
  <c r="O51" i="6"/>
  <c r="P51" i="6"/>
  <c r="Q51" i="6"/>
  <c r="R51" i="6"/>
  <c r="S51" i="6"/>
  <c r="T51" i="6"/>
  <c r="U51" i="6"/>
  <c r="V51" i="6"/>
  <c r="W51" i="6"/>
  <c r="X51" i="6"/>
  <c r="Y51" i="6"/>
  <c r="Z51" i="6"/>
  <c r="AA51" i="6"/>
  <c r="AB51" i="6"/>
  <c r="AC51" i="6"/>
  <c r="AD51" i="6"/>
  <c r="AE51" i="6"/>
  <c r="AF51" i="6"/>
  <c r="AG51" i="6"/>
  <c r="AH51" i="6"/>
  <c r="AI51" i="6"/>
  <c r="AJ51" i="6"/>
  <c r="AK51" i="6"/>
  <c r="AL51" i="6"/>
  <c r="AM51" i="6"/>
  <c r="AN51" i="6"/>
  <c r="AO51" i="6"/>
  <c r="AP51" i="6"/>
  <c r="AQ51" i="6"/>
  <c r="AR51" i="6"/>
  <c r="AS51" i="6"/>
  <c r="AT51" i="6"/>
  <c r="AU51" i="6"/>
  <c r="AV51" i="6"/>
  <c r="AW51" i="6"/>
  <c r="AX51" i="6"/>
  <c r="AY51" i="6"/>
  <c r="AZ51" i="6"/>
  <c r="BA51" i="6"/>
  <c r="BB51" i="6"/>
  <c r="BC51" i="6"/>
  <c r="BD51" i="6"/>
  <c r="BE51" i="6"/>
  <c r="BF51" i="6"/>
  <c r="BG51" i="6"/>
  <c r="BH51" i="6"/>
  <c r="BI51" i="6"/>
  <c r="BJ51" i="6"/>
  <c r="BK51" i="6"/>
  <c r="BL51" i="6"/>
  <c r="BM51" i="6"/>
  <c r="BN51" i="6"/>
  <c r="BO51" i="6"/>
  <c r="BP51" i="6"/>
  <c r="BQ51" i="6"/>
  <c r="BR51" i="6"/>
  <c r="BS51" i="6"/>
  <c r="BT51" i="6"/>
  <c r="BU51" i="6"/>
  <c r="BV51" i="6"/>
  <c r="BW51" i="6"/>
  <c r="BX51" i="6"/>
  <c r="BY51" i="6"/>
  <c r="BZ51" i="6"/>
  <c r="CA51" i="6"/>
  <c r="CB51" i="6"/>
  <c r="CC51" i="6"/>
  <c r="CD51" i="6"/>
  <c r="CE51" i="6"/>
  <c r="CF51" i="6"/>
  <c r="CG51" i="6"/>
  <c r="CH51" i="6"/>
  <c r="CI51" i="6"/>
  <c r="CJ51" i="6"/>
  <c r="CK51" i="6"/>
  <c r="CL51" i="6"/>
  <c r="CM51" i="6"/>
  <c r="CN51" i="6"/>
  <c r="CO51" i="6"/>
  <c r="CP51" i="6"/>
  <c r="CQ51" i="6"/>
  <c r="CR51" i="6"/>
  <c r="CS51" i="6"/>
  <c r="CT51" i="6"/>
  <c r="CU51" i="6"/>
  <c r="CV51" i="6"/>
  <c r="CW51" i="6"/>
  <c r="CX51" i="6"/>
  <c r="CY51" i="6"/>
  <c r="CZ51" i="6"/>
  <c r="DA51" i="6"/>
  <c r="DB51" i="6"/>
  <c r="DC51" i="6"/>
  <c r="DD51" i="6"/>
  <c r="DE51" i="6"/>
  <c r="DF51" i="6"/>
  <c r="DG51" i="6"/>
  <c r="DH51" i="6"/>
  <c r="DI51" i="6"/>
  <c r="DJ51" i="6"/>
  <c r="DK51" i="6"/>
  <c r="DL51" i="6"/>
  <c r="DM51" i="6"/>
  <c r="DN51" i="6"/>
  <c r="DO51" i="6"/>
  <c r="DP51" i="6"/>
  <c r="DQ51" i="6"/>
  <c r="DR51" i="6"/>
  <c r="DS51" i="6"/>
  <c r="DT51" i="6"/>
  <c r="DU51" i="6"/>
  <c r="DV51" i="6"/>
  <c r="DW51" i="6"/>
  <c r="DX51" i="6"/>
  <c r="DY51" i="6"/>
  <c r="DZ51" i="6"/>
  <c r="EA51" i="6"/>
  <c r="EB51" i="6"/>
  <c r="EC51" i="6"/>
  <c r="ED51" i="6"/>
  <c r="EE51" i="6"/>
  <c r="EF51" i="6"/>
  <c r="EG51" i="6"/>
  <c r="EH51" i="6"/>
  <c r="EI51" i="6"/>
  <c r="EJ51" i="6"/>
  <c r="EK51" i="6"/>
  <c r="EL51" i="6"/>
  <c r="EM51" i="6"/>
  <c r="EN51" i="6"/>
  <c r="EO51" i="6"/>
  <c r="EP51" i="6"/>
  <c r="EQ51" i="6"/>
  <c r="ER51" i="6"/>
  <c r="ES51" i="6"/>
  <c r="ET51" i="6"/>
  <c r="EU51" i="6"/>
  <c r="EV51" i="6"/>
  <c r="EW51" i="6"/>
  <c r="EX51" i="6"/>
  <c r="EY51" i="6"/>
  <c r="EZ51" i="6"/>
  <c r="FA51" i="6"/>
  <c r="FB51" i="6"/>
  <c r="FC51" i="6"/>
  <c r="FD51" i="6"/>
  <c r="FE51" i="6"/>
  <c r="FF51" i="6"/>
  <c r="FG51" i="6"/>
  <c r="FH51" i="6"/>
  <c r="FI51" i="6"/>
  <c r="FJ51" i="6"/>
  <c r="FK51" i="6"/>
  <c r="FL51" i="6"/>
  <c r="FM51" i="6"/>
  <c r="FN51" i="6"/>
  <c r="FO51" i="6"/>
  <c r="FP51" i="6"/>
  <c r="FQ51" i="6"/>
  <c r="FR51" i="6"/>
  <c r="FS51" i="6"/>
  <c r="FT51" i="6"/>
  <c r="FU51" i="6"/>
  <c r="FV51" i="6"/>
  <c r="FW51" i="6"/>
  <c r="FX51" i="6"/>
  <c r="FY51" i="6"/>
  <c r="FZ51" i="6"/>
  <c r="GA51" i="6"/>
  <c r="GB51" i="6"/>
  <c r="GC51" i="6"/>
  <c r="GD51" i="6"/>
  <c r="GE51" i="6"/>
  <c r="GF51" i="6"/>
  <c r="GG51" i="6"/>
  <c r="GH51" i="6"/>
  <c r="GI51" i="6"/>
  <c r="GJ51" i="6"/>
  <c r="GK51" i="6"/>
  <c r="GL51" i="6"/>
  <c r="GM51" i="6"/>
  <c r="GN51" i="6"/>
  <c r="GO51" i="6"/>
  <c r="GP51" i="6"/>
  <c r="GQ51" i="6"/>
  <c r="GR51" i="6"/>
  <c r="GS51" i="6"/>
  <c r="GT51" i="6"/>
  <c r="GU51" i="6"/>
  <c r="GV51" i="6"/>
  <c r="GW51" i="6"/>
  <c r="GX51" i="6"/>
  <c r="GY51" i="6"/>
  <c r="GZ51" i="6"/>
  <c r="HA51" i="6"/>
  <c r="HB51" i="6"/>
  <c r="HC51" i="6"/>
  <c r="HD51" i="6"/>
  <c r="HE51" i="6"/>
  <c r="HF51" i="6"/>
  <c r="HG51" i="6"/>
  <c r="HH51" i="6"/>
  <c r="HI51" i="6"/>
  <c r="HJ51" i="6"/>
  <c r="HK51" i="6"/>
  <c r="HL51" i="6"/>
  <c r="HM51" i="6"/>
  <c r="HN51" i="6"/>
  <c r="HO51" i="6"/>
  <c r="HP51" i="6"/>
  <c r="HQ51" i="6"/>
  <c r="HR51" i="6"/>
  <c r="HS51" i="6"/>
  <c r="HT51" i="6"/>
  <c r="HU51" i="6"/>
  <c r="HV51" i="6"/>
  <c r="HW51" i="6"/>
  <c r="HX51" i="6"/>
  <c r="HY51" i="6"/>
  <c r="HZ51" i="6"/>
  <c r="IA51" i="6"/>
  <c r="IB51" i="6"/>
  <c r="IC51" i="6"/>
  <c r="ID51" i="6"/>
  <c r="IE51" i="6"/>
  <c r="IF51" i="6"/>
  <c r="IG51" i="6"/>
  <c r="IH51" i="6"/>
  <c r="II51" i="6"/>
  <c r="IJ51" i="6"/>
  <c r="IK51" i="6"/>
  <c r="IL51" i="6"/>
  <c r="IM51" i="6"/>
  <c r="IN51" i="6"/>
  <c r="IO51" i="6"/>
  <c r="IP51" i="6"/>
  <c r="IQ51" i="6"/>
  <c r="IR51" i="6"/>
  <c r="IS51" i="6"/>
  <c r="IT51" i="6"/>
  <c r="IU51" i="6"/>
  <c r="IV51" i="6"/>
  <c r="IW51" i="6"/>
  <c r="IX51" i="6"/>
  <c r="IY51" i="6"/>
  <c r="IZ51" i="6"/>
  <c r="JA51" i="6"/>
  <c r="JB51" i="6"/>
  <c r="JC51" i="6"/>
  <c r="JD51" i="6"/>
  <c r="JE51" i="6"/>
  <c r="JF51" i="6"/>
  <c r="JG51" i="6"/>
  <c r="JH51" i="6"/>
  <c r="JI51" i="6"/>
  <c r="JJ51" i="6"/>
  <c r="JK51" i="6"/>
  <c r="JL51" i="6"/>
  <c r="JM51" i="6"/>
  <c r="JN51" i="6"/>
  <c r="JO51" i="6"/>
  <c r="JP51" i="6"/>
  <c r="JQ51" i="6"/>
  <c r="JR51" i="6"/>
  <c r="JS51" i="6"/>
  <c r="JT51" i="6"/>
  <c r="JU51" i="6"/>
  <c r="JV51" i="6"/>
  <c r="JW51" i="6"/>
  <c r="JX51" i="6"/>
  <c r="JY51" i="6"/>
  <c r="JZ51" i="6"/>
  <c r="KA51" i="6"/>
  <c r="KB51" i="6"/>
  <c r="KC51" i="6"/>
  <c r="KD51" i="6"/>
  <c r="KE51" i="6"/>
  <c r="KF51" i="6"/>
  <c r="KG51" i="6"/>
  <c r="KH51" i="6"/>
  <c r="KI51" i="6"/>
  <c r="KJ51" i="6"/>
  <c r="KK51" i="6"/>
  <c r="KL51" i="6"/>
  <c r="KM51" i="6"/>
  <c r="KN51" i="6"/>
  <c r="KO51" i="6"/>
  <c r="KP51" i="6"/>
  <c r="KQ51" i="6"/>
  <c r="KR51" i="6"/>
  <c r="KS51" i="6"/>
  <c r="KT51" i="6"/>
  <c r="KU51" i="6"/>
  <c r="KV51" i="6"/>
  <c r="KW51" i="6"/>
  <c r="KX51" i="6"/>
  <c r="KY51" i="6"/>
  <c r="KZ51" i="6"/>
  <c r="LA51" i="6"/>
  <c r="LB51" i="6"/>
  <c r="LC51" i="6"/>
  <c r="LD51" i="6"/>
  <c r="LE51" i="6"/>
  <c r="LF51" i="6"/>
  <c r="LG51" i="6"/>
  <c r="LH51" i="6"/>
  <c r="LI51" i="6"/>
  <c r="LJ51" i="6"/>
  <c r="LK51" i="6"/>
  <c r="LL51" i="6"/>
  <c r="LM51" i="6"/>
  <c r="LN51" i="6"/>
  <c r="LO51" i="6"/>
  <c r="LP51" i="6"/>
  <c r="LQ51" i="6"/>
  <c r="LR51" i="6"/>
  <c r="LS51" i="6"/>
  <c r="LT51" i="6"/>
  <c r="LU51" i="6"/>
  <c r="LV51" i="6"/>
  <c r="LW51" i="6"/>
  <c r="LX51" i="6"/>
  <c r="LY51" i="6"/>
  <c r="LZ51" i="6"/>
  <c r="MA51" i="6"/>
  <c r="MB51" i="6"/>
  <c r="MC51" i="6"/>
  <c r="MD51" i="6"/>
  <c r="ME51" i="6"/>
  <c r="MF51" i="6"/>
  <c r="MG51" i="6"/>
  <c r="MH51" i="6"/>
  <c r="MI51" i="6"/>
  <c r="MJ51" i="6"/>
  <c r="MK51" i="6"/>
  <c r="ML51" i="6"/>
  <c r="MM51" i="6"/>
  <c r="MN51" i="6"/>
  <c r="MO51" i="6"/>
  <c r="MP51" i="6"/>
  <c r="MQ51" i="6"/>
  <c r="MR51" i="6"/>
  <c r="MS51" i="6"/>
  <c r="MT51" i="6"/>
  <c r="MU51" i="6"/>
  <c r="MV51" i="6"/>
  <c r="MW51" i="6"/>
  <c r="MX51" i="6"/>
  <c r="MY51" i="6"/>
  <c r="MZ51" i="6"/>
  <c r="NA51" i="6"/>
  <c r="NB51" i="6"/>
  <c r="NC51" i="6"/>
  <c r="ND51" i="6"/>
  <c r="NE51" i="6"/>
  <c r="NF51" i="6"/>
  <c r="NG51" i="6"/>
  <c r="NH51" i="6"/>
  <c r="NI51" i="6"/>
  <c r="NJ51" i="6"/>
  <c r="NK51" i="6"/>
  <c r="NL51" i="6"/>
  <c r="NM51" i="6"/>
  <c r="NN51" i="6"/>
  <c r="NO51" i="6"/>
  <c r="NP51" i="6"/>
  <c r="NQ51" i="6"/>
  <c r="NR51" i="6"/>
  <c r="NS51" i="6"/>
  <c r="NT51" i="6"/>
  <c r="NU51" i="6"/>
  <c r="NV51" i="6"/>
  <c r="NW51" i="6"/>
  <c r="NX51" i="6"/>
  <c r="NY51" i="6"/>
  <c r="NZ51" i="6"/>
  <c r="OA51" i="6"/>
  <c r="OB51" i="6"/>
  <c r="OC51" i="6"/>
  <c r="OD51" i="6"/>
  <c r="OE51" i="6"/>
  <c r="OF51" i="6"/>
  <c r="OG51" i="6"/>
  <c r="OH51" i="6"/>
  <c r="OI51" i="6"/>
  <c r="OJ51" i="6"/>
  <c r="OK51" i="6"/>
  <c r="OL51" i="6"/>
  <c r="OM51" i="6"/>
  <c r="ON51" i="6"/>
  <c r="OO51" i="6"/>
  <c r="OP51" i="6"/>
  <c r="OQ51" i="6"/>
  <c r="OR51" i="6"/>
  <c r="OS51" i="6"/>
  <c r="OT51" i="6"/>
  <c r="OU51" i="6"/>
  <c r="OV51" i="6"/>
  <c r="OW51" i="6"/>
  <c r="OX51" i="6"/>
  <c r="OY51" i="6"/>
  <c r="OZ51" i="6"/>
  <c r="PA51" i="6"/>
  <c r="PB51" i="6"/>
  <c r="PC51" i="6"/>
  <c r="PD51" i="6"/>
  <c r="PE51" i="6"/>
  <c r="PF51" i="6"/>
  <c r="PG51" i="6"/>
  <c r="PH51" i="6"/>
  <c r="PI51" i="6"/>
  <c r="PJ51" i="6"/>
  <c r="PK51" i="6"/>
  <c r="PL51" i="6"/>
  <c r="PM51" i="6"/>
  <c r="PN51" i="6"/>
  <c r="PO51" i="6"/>
  <c r="PP51" i="6"/>
  <c r="PQ51" i="6"/>
  <c r="PR51" i="6"/>
  <c r="PS51" i="6"/>
  <c r="PT51" i="6"/>
  <c r="PU51" i="6"/>
  <c r="PV51" i="6"/>
  <c r="PW51" i="6"/>
  <c r="PX51" i="6"/>
  <c r="PY51" i="6"/>
  <c r="PZ51" i="6"/>
  <c r="QA51" i="6"/>
  <c r="QB51" i="6"/>
  <c r="QC51" i="6"/>
  <c r="QD51" i="6"/>
  <c r="QE51" i="6"/>
  <c r="QF51" i="6"/>
  <c r="QG51" i="6"/>
  <c r="QH51" i="6"/>
  <c r="QI51" i="6"/>
  <c r="QJ51" i="6"/>
  <c r="QK51" i="6"/>
  <c r="QL51" i="6"/>
  <c r="QM51" i="6"/>
  <c r="QN51" i="6"/>
  <c r="QO51" i="6"/>
  <c r="QP51" i="6"/>
  <c r="QQ51" i="6"/>
  <c r="QR51" i="6"/>
  <c r="QS51" i="6"/>
  <c r="QT51" i="6"/>
  <c r="QU51" i="6"/>
  <c r="QV51" i="6"/>
  <c r="QW51" i="6"/>
  <c r="QX51" i="6"/>
  <c r="QY51" i="6"/>
  <c r="QZ51" i="6"/>
  <c r="RA51" i="6"/>
  <c r="RB51" i="6"/>
  <c r="RC51" i="6"/>
  <c r="RD51" i="6"/>
  <c r="RE51" i="6"/>
  <c r="RF51" i="6"/>
  <c r="RG51" i="6"/>
  <c r="RH51" i="6"/>
  <c r="RI51" i="6"/>
  <c r="RJ51" i="6"/>
  <c r="RK51" i="6"/>
  <c r="RL51" i="6"/>
  <c r="RM51" i="6"/>
  <c r="RN51" i="6"/>
  <c r="RO51" i="6"/>
  <c r="RP51" i="6"/>
  <c r="RQ51" i="6"/>
  <c r="RR51" i="6"/>
  <c r="RS51" i="6"/>
  <c r="RT51" i="6"/>
  <c r="RU51" i="6"/>
  <c r="RV51" i="6"/>
  <c r="RW51" i="6"/>
  <c r="RX51" i="6"/>
  <c r="RY51" i="6"/>
  <c r="RZ51" i="6"/>
  <c r="SA51" i="6"/>
  <c r="SB51" i="6"/>
  <c r="SC51" i="6"/>
  <c r="SD51" i="6"/>
  <c r="SE51" i="6"/>
  <c r="SF51" i="6"/>
  <c r="SG51" i="6"/>
  <c r="SH51" i="6"/>
  <c r="SI51" i="6"/>
  <c r="SJ51" i="6"/>
  <c r="SK51" i="6"/>
  <c r="SL51" i="6"/>
  <c r="SM51" i="6"/>
  <c r="SN51" i="6"/>
  <c r="SO51" i="6"/>
  <c r="SP51" i="6"/>
  <c r="SQ51" i="6"/>
  <c r="SR51" i="6"/>
  <c r="SS51" i="6"/>
  <c r="ST51" i="6"/>
  <c r="SU51" i="6"/>
  <c r="SV51" i="6"/>
  <c r="SW51" i="6"/>
  <c r="SX51" i="6"/>
  <c r="SY51" i="6"/>
  <c r="SZ51" i="6"/>
  <c r="TA51" i="6"/>
  <c r="TB51" i="6"/>
  <c r="TC51" i="6"/>
  <c r="TD51" i="6"/>
  <c r="TE51" i="6"/>
  <c r="TF51" i="6"/>
  <c r="TG51" i="6"/>
  <c r="TH51" i="6"/>
  <c r="TI51" i="6"/>
  <c r="TJ51" i="6"/>
  <c r="TK51" i="6"/>
  <c r="TL51" i="6"/>
  <c r="TM51" i="6"/>
  <c r="TN51" i="6"/>
  <c r="TO51" i="6"/>
  <c r="TP51" i="6"/>
  <c r="TQ51" i="6"/>
  <c r="TR51" i="6"/>
  <c r="TS51" i="6"/>
  <c r="TT51" i="6"/>
  <c r="TU51" i="6"/>
  <c r="TV51" i="6"/>
  <c r="TW51" i="6"/>
  <c r="TX51" i="6"/>
  <c r="TY51" i="6"/>
  <c r="TZ51" i="6"/>
  <c r="UA51" i="6"/>
  <c r="UB51" i="6"/>
  <c r="UC51" i="6"/>
  <c r="UD51" i="6"/>
  <c r="UE51" i="6"/>
  <c r="UF51" i="6"/>
  <c r="UG51" i="6"/>
  <c r="UH51" i="6"/>
  <c r="UI51" i="6"/>
  <c r="UJ51" i="6"/>
  <c r="UK51" i="6"/>
  <c r="UL51" i="6"/>
  <c r="UM51" i="6"/>
  <c r="UN51" i="6"/>
  <c r="UO51" i="6"/>
  <c r="UP51" i="6"/>
  <c r="UQ51" i="6"/>
  <c r="UR51" i="6"/>
  <c r="US51" i="6"/>
  <c r="UT51" i="6"/>
  <c r="UU51" i="6"/>
  <c r="UV51" i="6"/>
  <c r="UW51" i="6"/>
  <c r="UX51" i="6"/>
  <c r="UY51" i="6"/>
  <c r="UZ51" i="6"/>
  <c r="VA51" i="6"/>
  <c r="VB51" i="6"/>
  <c r="VC51" i="6"/>
  <c r="VD51" i="6"/>
  <c r="VE51" i="6"/>
  <c r="VF51" i="6"/>
  <c r="VG51" i="6"/>
  <c r="VH51" i="6"/>
  <c r="VI51" i="6"/>
  <c r="VJ51" i="6"/>
  <c r="VK51" i="6"/>
  <c r="VL51" i="6"/>
  <c r="VM51" i="6"/>
  <c r="VN51" i="6"/>
  <c r="VO51" i="6"/>
  <c r="VP51" i="6"/>
  <c r="VQ51" i="6"/>
  <c r="VR51" i="6"/>
  <c r="VS51" i="6"/>
  <c r="VT51" i="6"/>
  <c r="VU51" i="6"/>
  <c r="VV51" i="6"/>
  <c r="VW51" i="6"/>
  <c r="VX51" i="6"/>
  <c r="VY51" i="6"/>
  <c r="VZ51" i="6"/>
  <c r="WA51" i="6"/>
  <c r="WB51" i="6"/>
  <c r="WC51" i="6"/>
  <c r="WD51" i="6"/>
  <c r="WE51" i="6"/>
  <c r="WF51" i="6"/>
  <c r="WG51" i="6"/>
  <c r="WH51" i="6"/>
  <c r="WI51" i="6"/>
  <c r="WJ51" i="6"/>
  <c r="WK51" i="6"/>
  <c r="WL51" i="6"/>
  <c r="WM51" i="6"/>
  <c r="WN51" i="6"/>
  <c r="WO51" i="6"/>
  <c r="WP51" i="6"/>
  <c r="WQ51" i="6"/>
  <c r="WR51" i="6"/>
  <c r="WS51" i="6"/>
  <c r="WT51" i="6"/>
  <c r="WU51" i="6"/>
  <c r="WV51" i="6"/>
  <c r="WW51" i="6"/>
  <c r="WX51" i="6"/>
  <c r="WY51" i="6"/>
  <c r="WZ51" i="6"/>
  <c r="XA51" i="6"/>
  <c r="XB51" i="6"/>
  <c r="XC51" i="6"/>
  <c r="XD51" i="6"/>
  <c r="XE51" i="6"/>
  <c r="XF51" i="6"/>
  <c r="XG51" i="6"/>
  <c r="XH51" i="6"/>
  <c r="XI51" i="6"/>
  <c r="XJ51" i="6"/>
  <c r="XK51" i="6"/>
  <c r="XL51" i="6"/>
  <c r="XM51" i="6"/>
  <c r="XN51" i="6"/>
  <c r="XO51" i="6"/>
  <c r="XP51" i="6"/>
  <c r="XQ51" i="6"/>
  <c r="XR51" i="6"/>
  <c r="XS51" i="6"/>
  <c r="XT51" i="6"/>
  <c r="XU51" i="6"/>
  <c r="XV51" i="6"/>
  <c r="XW51" i="6"/>
  <c r="XX51" i="6"/>
  <c r="XY51" i="6"/>
  <c r="XZ51" i="6"/>
  <c r="YA51" i="6"/>
  <c r="YB51" i="6"/>
  <c r="YC51" i="6"/>
  <c r="YD51" i="6"/>
  <c r="YE51" i="6"/>
  <c r="YF51" i="6"/>
  <c r="YG51" i="6"/>
  <c r="YH51" i="6"/>
  <c r="YI51" i="6"/>
  <c r="YJ51" i="6"/>
  <c r="YK51" i="6"/>
  <c r="YL51" i="6"/>
  <c r="YM51" i="6"/>
  <c r="YN51" i="6"/>
  <c r="YO51" i="6"/>
  <c r="YP51" i="6"/>
  <c r="YQ51" i="6"/>
  <c r="YR51" i="6"/>
  <c r="YS51" i="6"/>
  <c r="YT51" i="6"/>
  <c r="YU51" i="6"/>
  <c r="YV51" i="6"/>
  <c r="YW51" i="6"/>
  <c r="YX51" i="6"/>
  <c r="YY51" i="6"/>
  <c r="YZ51" i="6"/>
  <c r="ZA51" i="6"/>
  <c r="ZB51" i="6"/>
  <c r="ZC51" i="6"/>
  <c r="ZD51" i="6"/>
  <c r="ZE51" i="6"/>
  <c r="ZF51" i="6"/>
  <c r="ZG51" i="6"/>
  <c r="ZH51" i="6"/>
  <c r="ZI51" i="6"/>
  <c r="ZJ51" i="6"/>
  <c r="ZK51" i="6"/>
  <c r="ZL51" i="6"/>
  <c r="ZM51" i="6"/>
  <c r="ZN51" i="6"/>
  <c r="ZO51" i="6"/>
  <c r="ZP51" i="6"/>
  <c r="ZQ51" i="6"/>
  <c r="ZR51" i="6"/>
  <c r="ZS51" i="6"/>
  <c r="ZT51" i="6"/>
  <c r="ZU51" i="6"/>
  <c r="ZV51" i="6"/>
  <c r="ZW51" i="6"/>
  <c r="ZX51" i="6"/>
  <c r="ZY51" i="6"/>
  <c r="ZZ51" i="6"/>
  <c r="AAA51" i="6"/>
  <c r="AAB51" i="6"/>
  <c r="AAC51" i="6"/>
  <c r="AAD51" i="6"/>
  <c r="AAE51" i="6"/>
  <c r="AAF51" i="6"/>
  <c r="AAG51" i="6"/>
  <c r="AAH51" i="6"/>
  <c r="AAI51" i="6"/>
  <c r="AAJ51" i="6"/>
  <c r="AAK51" i="6"/>
  <c r="AAL51" i="6"/>
  <c r="AAM51" i="6"/>
  <c r="AAN51" i="6"/>
  <c r="AAO51" i="6"/>
  <c r="AAP51" i="6"/>
  <c r="AAQ51" i="6"/>
  <c r="AAR51" i="6"/>
  <c r="AAS51" i="6"/>
  <c r="AAT51" i="6"/>
  <c r="AAU51" i="6"/>
  <c r="AAV51" i="6"/>
  <c r="AAW51" i="6"/>
  <c r="AAX51" i="6"/>
  <c r="AAY51" i="6"/>
  <c r="AAZ51" i="6"/>
  <c r="ABA51" i="6"/>
  <c r="ABB51" i="6"/>
  <c r="ABC51" i="6"/>
  <c r="ABD51" i="6"/>
  <c r="ABE51" i="6"/>
  <c r="ABF51" i="6"/>
  <c r="ABG51" i="6"/>
  <c r="ABH51" i="6"/>
  <c r="H52" i="6"/>
  <c r="I52" i="6"/>
  <c r="J52" i="6"/>
  <c r="K52" i="6"/>
  <c r="L52" i="6"/>
  <c r="M52" i="6"/>
  <c r="N52" i="6"/>
  <c r="O52" i="6"/>
  <c r="P52" i="6"/>
  <c r="Q52" i="6"/>
  <c r="R52" i="6"/>
  <c r="S52" i="6"/>
  <c r="T52" i="6"/>
  <c r="U52" i="6"/>
  <c r="V52" i="6"/>
  <c r="W52" i="6"/>
  <c r="X52" i="6"/>
  <c r="Y52" i="6"/>
  <c r="Z52" i="6"/>
  <c r="AA52" i="6"/>
  <c r="AB52" i="6"/>
  <c r="AC52" i="6"/>
  <c r="AD52" i="6"/>
  <c r="AE52" i="6"/>
  <c r="AF52" i="6"/>
  <c r="AG52" i="6"/>
  <c r="AH52" i="6"/>
  <c r="AI52" i="6"/>
  <c r="AJ52" i="6"/>
  <c r="AK52" i="6"/>
  <c r="AL52" i="6"/>
  <c r="AM52" i="6"/>
  <c r="AN52" i="6"/>
  <c r="AO52" i="6"/>
  <c r="AP52" i="6"/>
  <c r="AQ52" i="6"/>
  <c r="AR52" i="6"/>
  <c r="AS52" i="6"/>
  <c r="AT52" i="6"/>
  <c r="AU52" i="6"/>
  <c r="AV52" i="6"/>
  <c r="AW52" i="6"/>
  <c r="AX52" i="6"/>
  <c r="AY52" i="6"/>
  <c r="AZ52" i="6"/>
  <c r="BA52" i="6"/>
  <c r="BB52" i="6"/>
  <c r="BC52" i="6"/>
  <c r="BD52" i="6"/>
  <c r="BE52" i="6"/>
  <c r="BF52" i="6"/>
  <c r="BG52" i="6"/>
  <c r="BH52" i="6"/>
  <c r="BI52" i="6"/>
  <c r="BJ52" i="6"/>
  <c r="BK52" i="6"/>
  <c r="BL52" i="6"/>
  <c r="BM52" i="6"/>
  <c r="BN52" i="6"/>
  <c r="BO52" i="6"/>
  <c r="BP52" i="6"/>
  <c r="BQ52" i="6"/>
  <c r="BR52" i="6"/>
  <c r="BS52" i="6"/>
  <c r="BT52" i="6"/>
  <c r="BU52" i="6"/>
  <c r="BV52" i="6"/>
  <c r="BW52" i="6"/>
  <c r="BX52" i="6"/>
  <c r="BY52" i="6"/>
  <c r="BZ52" i="6"/>
  <c r="CA52" i="6"/>
  <c r="CB52" i="6"/>
  <c r="CC52" i="6"/>
  <c r="CD52" i="6"/>
  <c r="CE52" i="6"/>
  <c r="CF52" i="6"/>
  <c r="CG52" i="6"/>
  <c r="CH52" i="6"/>
  <c r="CI52" i="6"/>
  <c r="CJ52" i="6"/>
  <c r="CK52" i="6"/>
  <c r="CL52" i="6"/>
  <c r="CM52" i="6"/>
  <c r="CN52" i="6"/>
  <c r="CO52" i="6"/>
  <c r="CP52" i="6"/>
  <c r="CQ52" i="6"/>
  <c r="CR52" i="6"/>
  <c r="CS52" i="6"/>
  <c r="CT52" i="6"/>
  <c r="CU52" i="6"/>
  <c r="CV52" i="6"/>
  <c r="CW52" i="6"/>
  <c r="CX52" i="6"/>
  <c r="CY52" i="6"/>
  <c r="CZ52" i="6"/>
  <c r="DA52" i="6"/>
  <c r="DB52" i="6"/>
  <c r="DC52" i="6"/>
  <c r="DD52" i="6"/>
  <c r="DE52" i="6"/>
  <c r="DF52" i="6"/>
  <c r="DG52" i="6"/>
  <c r="DH52" i="6"/>
  <c r="DI52" i="6"/>
  <c r="DJ52" i="6"/>
  <c r="DK52" i="6"/>
  <c r="DL52" i="6"/>
  <c r="DM52" i="6"/>
  <c r="DN52" i="6"/>
  <c r="DO52" i="6"/>
  <c r="DP52" i="6"/>
  <c r="DQ52" i="6"/>
  <c r="DR52" i="6"/>
  <c r="DS52" i="6"/>
  <c r="DT52" i="6"/>
  <c r="DU52" i="6"/>
  <c r="DV52" i="6"/>
  <c r="DW52" i="6"/>
  <c r="DX52" i="6"/>
  <c r="DY52" i="6"/>
  <c r="DZ52" i="6"/>
  <c r="EA52" i="6"/>
  <c r="EB52" i="6"/>
  <c r="EC52" i="6"/>
  <c r="ED52" i="6"/>
  <c r="EE52" i="6"/>
  <c r="EF52" i="6"/>
  <c r="EG52" i="6"/>
  <c r="EH52" i="6"/>
  <c r="EI52" i="6"/>
  <c r="EJ52" i="6"/>
  <c r="EK52" i="6"/>
  <c r="EL52" i="6"/>
  <c r="EM52" i="6"/>
  <c r="EN52" i="6"/>
  <c r="EO52" i="6"/>
  <c r="EP52" i="6"/>
  <c r="EQ52" i="6"/>
  <c r="ER52" i="6"/>
  <c r="ES52" i="6"/>
  <c r="ET52" i="6"/>
  <c r="EU52" i="6"/>
  <c r="EV52" i="6"/>
  <c r="EW52" i="6"/>
  <c r="EX52" i="6"/>
  <c r="EY52" i="6"/>
  <c r="EZ52" i="6"/>
  <c r="FA52" i="6"/>
  <c r="FB52" i="6"/>
  <c r="FC52" i="6"/>
  <c r="FD52" i="6"/>
  <c r="FE52" i="6"/>
  <c r="FF52" i="6"/>
  <c r="FG52" i="6"/>
  <c r="FH52" i="6"/>
  <c r="FI52" i="6"/>
  <c r="FJ52" i="6"/>
  <c r="FK52" i="6"/>
  <c r="FL52" i="6"/>
  <c r="FM52" i="6"/>
  <c r="FN52" i="6"/>
  <c r="FO52" i="6"/>
  <c r="FP52" i="6"/>
  <c r="FQ52" i="6"/>
  <c r="FR52" i="6"/>
  <c r="FS52" i="6"/>
  <c r="FT52" i="6"/>
  <c r="FU52" i="6"/>
  <c r="FV52" i="6"/>
  <c r="FW52" i="6"/>
  <c r="FX52" i="6"/>
  <c r="FY52" i="6"/>
  <c r="FZ52" i="6"/>
  <c r="GA52" i="6"/>
  <c r="GB52" i="6"/>
  <c r="GC52" i="6"/>
  <c r="GD52" i="6"/>
  <c r="GE52" i="6"/>
  <c r="GF52" i="6"/>
  <c r="GG52" i="6"/>
  <c r="GH52" i="6"/>
  <c r="GI52" i="6"/>
  <c r="GJ52" i="6"/>
  <c r="GK52" i="6"/>
  <c r="GL52" i="6"/>
  <c r="GM52" i="6"/>
  <c r="GN52" i="6"/>
  <c r="GO52" i="6"/>
  <c r="GP52" i="6"/>
  <c r="GQ52" i="6"/>
  <c r="GR52" i="6"/>
  <c r="GS52" i="6"/>
  <c r="GT52" i="6"/>
  <c r="GU52" i="6"/>
  <c r="GV52" i="6"/>
  <c r="GW52" i="6"/>
  <c r="GX52" i="6"/>
  <c r="GY52" i="6"/>
  <c r="GZ52" i="6"/>
  <c r="HA52" i="6"/>
  <c r="HB52" i="6"/>
  <c r="HC52" i="6"/>
  <c r="HD52" i="6"/>
  <c r="HE52" i="6"/>
  <c r="HF52" i="6"/>
  <c r="HG52" i="6"/>
  <c r="HH52" i="6"/>
  <c r="HI52" i="6"/>
  <c r="HJ52" i="6"/>
  <c r="HK52" i="6"/>
  <c r="HL52" i="6"/>
  <c r="HM52" i="6"/>
  <c r="HN52" i="6"/>
  <c r="HO52" i="6"/>
  <c r="HP52" i="6"/>
  <c r="HQ52" i="6"/>
  <c r="HR52" i="6"/>
  <c r="HS52" i="6"/>
  <c r="HT52" i="6"/>
  <c r="HU52" i="6"/>
  <c r="HV52" i="6"/>
  <c r="HW52" i="6"/>
  <c r="HX52" i="6"/>
  <c r="HY52" i="6"/>
  <c r="HZ52" i="6"/>
  <c r="IA52" i="6"/>
  <c r="IB52" i="6"/>
  <c r="IC52" i="6"/>
  <c r="ID52" i="6"/>
  <c r="IE52" i="6"/>
  <c r="IF52" i="6"/>
  <c r="IG52" i="6"/>
  <c r="IH52" i="6"/>
  <c r="II52" i="6"/>
  <c r="IJ52" i="6"/>
  <c r="IK52" i="6"/>
  <c r="IL52" i="6"/>
  <c r="IM52" i="6"/>
  <c r="IN52" i="6"/>
  <c r="IO52" i="6"/>
  <c r="IP52" i="6"/>
  <c r="IQ52" i="6"/>
  <c r="IR52" i="6"/>
  <c r="IS52" i="6"/>
  <c r="IT52" i="6"/>
  <c r="IU52" i="6"/>
  <c r="IV52" i="6"/>
  <c r="IW52" i="6"/>
  <c r="IX52" i="6"/>
  <c r="IY52" i="6"/>
  <c r="IZ52" i="6"/>
  <c r="JA52" i="6"/>
  <c r="JB52" i="6"/>
  <c r="JC52" i="6"/>
  <c r="JD52" i="6"/>
  <c r="JE52" i="6"/>
  <c r="JF52" i="6"/>
  <c r="JG52" i="6"/>
  <c r="JH52" i="6"/>
  <c r="JI52" i="6"/>
  <c r="JJ52" i="6"/>
  <c r="JK52" i="6"/>
  <c r="JL52" i="6"/>
  <c r="JM52" i="6"/>
  <c r="JN52" i="6"/>
  <c r="JO52" i="6"/>
  <c r="JP52" i="6"/>
  <c r="JQ52" i="6"/>
  <c r="JR52" i="6"/>
  <c r="JS52" i="6"/>
  <c r="JT52" i="6"/>
  <c r="JU52" i="6"/>
  <c r="JV52" i="6"/>
  <c r="JW52" i="6"/>
  <c r="JX52" i="6"/>
  <c r="JY52" i="6"/>
  <c r="JZ52" i="6"/>
  <c r="KA52" i="6"/>
  <c r="KB52" i="6"/>
  <c r="KC52" i="6"/>
  <c r="KD52" i="6"/>
  <c r="KE52" i="6"/>
  <c r="KF52" i="6"/>
  <c r="KG52" i="6"/>
  <c r="KH52" i="6"/>
  <c r="KI52" i="6"/>
  <c r="KJ52" i="6"/>
  <c r="KK52" i="6"/>
  <c r="KL52" i="6"/>
  <c r="KM52" i="6"/>
  <c r="KN52" i="6"/>
  <c r="KO52" i="6"/>
  <c r="KP52" i="6"/>
  <c r="KQ52" i="6"/>
  <c r="KR52" i="6"/>
  <c r="KS52" i="6"/>
  <c r="KT52" i="6"/>
  <c r="KU52" i="6"/>
  <c r="KV52" i="6"/>
  <c r="KW52" i="6"/>
  <c r="KX52" i="6"/>
  <c r="KY52" i="6"/>
  <c r="KZ52" i="6"/>
  <c r="LA52" i="6"/>
  <c r="LB52" i="6"/>
  <c r="LC52" i="6"/>
  <c r="LD52" i="6"/>
  <c r="LE52" i="6"/>
  <c r="LF52" i="6"/>
  <c r="LG52" i="6"/>
  <c r="LH52" i="6"/>
  <c r="LI52" i="6"/>
  <c r="LJ52" i="6"/>
  <c r="LK52" i="6"/>
  <c r="LL52" i="6"/>
  <c r="LM52" i="6"/>
  <c r="LN52" i="6"/>
  <c r="LO52" i="6"/>
  <c r="LP52" i="6"/>
  <c r="LQ52" i="6"/>
  <c r="LR52" i="6"/>
  <c r="LS52" i="6"/>
  <c r="LT52" i="6"/>
  <c r="LU52" i="6"/>
  <c r="LV52" i="6"/>
  <c r="LW52" i="6"/>
  <c r="LX52" i="6"/>
  <c r="LY52" i="6"/>
  <c r="LZ52" i="6"/>
  <c r="MA52" i="6"/>
  <c r="MB52" i="6"/>
  <c r="MC52" i="6"/>
  <c r="MD52" i="6"/>
  <c r="ME52" i="6"/>
  <c r="MF52" i="6"/>
  <c r="MG52" i="6"/>
  <c r="MH52" i="6"/>
  <c r="MI52" i="6"/>
  <c r="MJ52" i="6"/>
  <c r="MK52" i="6"/>
  <c r="ML52" i="6"/>
  <c r="MM52" i="6"/>
  <c r="MN52" i="6"/>
  <c r="MO52" i="6"/>
  <c r="MP52" i="6"/>
  <c r="MQ52" i="6"/>
  <c r="MR52" i="6"/>
  <c r="MS52" i="6"/>
  <c r="MT52" i="6"/>
  <c r="MU52" i="6"/>
  <c r="MV52" i="6"/>
  <c r="MW52" i="6"/>
  <c r="MX52" i="6"/>
  <c r="MY52" i="6"/>
  <c r="MZ52" i="6"/>
  <c r="NA52" i="6"/>
  <c r="NB52" i="6"/>
  <c r="NC52" i="6"/>
  <c r="ND52" i="6"/>
  <c r="NE52" i="6"/>
  <c r="NF52" i="6"/>
  <c r="NG52" i="6"/>
  <c r="NH52" i="6"/>
  <c r="NI52" i="6"/>
  <c r="NJ52" i="6"/>
  <c r="NK52" i="6"/>
  <c r="NL52" i="6"/>
  <c r="NM52" i="6"/>
  <c r="NN52" i="6"/>
  <c r="NO52" i="6"/>
  <c r="NP52" i="6"/>
  <c r="NQ52" i="6"/>
  <c r="NR52" i="6"/>
  <c r="NS52" i="6"/>
  <c r="NT52" i="6"/>
  <c r="NU52" i="6"/>
  <c r="NV52" i="6"/>
  <c r="NW52" i="6"/>
  <c r="NX52" i="6"/>
  <c r="NY52" i="6"/>
  <c r="NZ52" i="6"/>
  <c r="OA52" i="6"/>
  <c r="OB52" i="6"/>
  <c r="OC52" i="6"/>
  <c r="OD52" i="6"/>
  <c r="OE52" i="6"/>
  <c r="OF52" i="6"/>
  <c r="OG52" i="6"/>
  <c r="OH52" i="6"/>
  <c r="OI52" i="6"/>
  <c r="OJ52" i="6"/>
  <c r="OK52" i="6"/>
  <c r="OL52" i="6"/>
  <c r="OM52" i="6"/>
  <c r="ON52" i="6"/>
  <c r="OO52" i="6"/>
  <c r="OP52" i="6"/>
  <c r="OQ52" i="6"/>
  <c r="OR52" i="6"/>
  <c r="OS52" i="6"/>
  <c r="OT52" i="6"/>
  <c r="OU52" i="6"/>
  <c r="OV52" i="6"/>
  <c r="OW52" i="6"/>
  <c r="OX52" i="6"/>
  <c r="OY52" i="6"/>
  <c r="OZ52" i="6"/>
  <c r="PA52" i="6"/>
  <c r="PB52" i="6"/>
  <c r="PC52" i="6"/>
  <c r="PD52" i="6"/>
  <c r="PE52" i="6"/>
  <c r="PF52" i="6"/>
  <c r="PG52" i="6"/>
  <c r="PH52" i="6"/>
  <c r="PI52" i="6"/>
  <c r="PJ52" i="6"/>
  <c r="PK52" i="6"/>
  <c r="PL52" i="6"/>
  <c r="PM52" i="6"/>
  <c r="PN52" i="6"/>
  <c r="PO52" i="6"/>
  <c r="PP52" i="6"/>
  <c r="PQ52" i="6"/>
  <c r="PR52" i="6"/>
  <c r="PS52" i="6"/>
  <c r="PT52" i="6"/>
  <c r="PU52" i="6"/>
  <c r="PV52" i="6"/>
  <c r="PW52" i="6"/>
  <c r="PX52" i="6"/>
  <c r="PY52" i="6"/>
  <c r="PZ52" i="6"/>
  <c r="QA52" i="6"/>
  <c r="QB52" i="6"/>
  <c r="QC52" i="6"/>
  <c r="QD52" i="6"/>
  <c r="QE52" i="6"/>
  <c r="QF52" i="6"/>
  <c r="QG52" i="6"/>
  <c r="QH52" i="6"/>
  <c r="QI52" i="6"/>
  <c r="QJ52" i="6"/>
  <c r="QK52" i="6"/>
  <c r="QL52" i="6"/>
  <c r="QM52" i="6"/>
  <c r="QN52" i="6"/>
  <c r="QO52" i="6"/>
  <c r="QP52" i="6"/>
  <c r="QQ52" i="6"/>
  <c r="QR52" i="6"/>
  <c r="QS52" i="6"/>
  <c r="QT52" i="6"/>
  <c r="QU52" i="6"/>
  <c r="QV52" i="6"/>
  <c r="QW52" i="6"/>
  <c r="QX52" i="6"/>
  <c r="QY52" i="6"/>
  <c r="QZ52" i="6"/>
  <c r="RA52" i="6"/>
  <c r="RB52" i="6"/>
  <c r="RC52" i="6"/>
  <c r="RD52" i="6"/>
  <c r="RE52" i="6"/>
  <c r="RF52" i="6"/>
  <c r="RG52" i="6"/>
  <c r="RH52" i="6"/>
  <c r="RI52" i="6"/>
  <c r="RJ52" i="6"/>
  <c r="RK52" i="6"/>
  <c r="RL52" i="6"/>
  <c r="RM52" i="6"/>
  <c r="RN52" i="6"/>
  <c r="RO52" i="6"/>
  <c r="RP52" i="6"/>
  <c r="RQ52" i="6"/>
  <c r="RR52" i="6"/>
  <c r="RS52" i="6"/>
  <c r="RT52" i="6"/>
  <c r="RU52" i="6"/>
  <c r="RV52" i="6"/>
  <c r="RW52" i="6"/>
  <c r="RX52" i="6"/>
  <c r="RY52" i="6"/>
  <c r="RZ52" i="6"/>
  <c r="SA52" i="6"/>
  <c r="SB52" i="6"/>
  <c r="SC52" i="6"/>
  <c r="SD52" i="6"/>
  <c r="SE52" i="6"/>
  <c r="SF52" i="6"/>
  <c r="SG52" i="6"/>
  <c r="SH52" i="6"/>
  <c r="SI52" i="6"/>
  <c r="SJ52" i="6"/>
  <c r="SK52" i="6"/>
  <c r="SL52" i="6"/>
  <c r="SM52" i="6"/>
  <c r="SN52" i="6"/>
  <c r="SO52" i="6"/>
  <c r="SP52" i="6"/>
  <c r="SQ52" i="6"/>
  <c r="SR52" i="6"/>
  <c r="SS52" i="6"/>
  <c r="ST52" i="6"/>
  <c r="SU52" i="6"/>
  <c r="SV52" i="6"/>
  <c r="SW52" i="6"/>
  <c r="SX52" i="6"/>
  <c r="SY52" i="6"/>
  <c r="SZ52" i="6"/>
  <c r="TA52" i="6"/>
  <c r="TB52" i="6"/>
  <c r="TC52" i="6"/>
  <c r="TD52" i="6"/>
  <c r="TE52" i="6"/>
  <c r="TF52" i="6"/>
  <c r="TG52" i="6"/>
  <c r="TH52" i="6"/>
  <c r="TI52" i="6"/>
  <c r="TJ52" i="6"/>
  <c r="TK52" i="6"/>
  <c r="TL52" i="6"/>
  <c r="TM52" i="6"/>
  <c r="TN52" i="6"/>
  <c r="TO52" i="6"/>
  <c r="TP52" i="6"/>
  <c r="TQ52" i="6"/>
  <c r="TR52" i="6"/>
  <c r="TS52" i="6"/>
  <c r="TT52" i="6"/>
  <c r="TU52" i="6"/>
  <c r="TV52" i="6"/>
  <c r="TW52" i="6"/>
  <c r="TX52" i="6"/>
  <c r="TY52" i="6"/>
  <c r="TZ52" i="6"/>
  <c r="UA52" i="6"/>
  <c r="UB52" i="6"/>
  <c r="UC52" i="6"/>
  <c r="UD52" i="6"/>
  <c r="UE52" i="6"/>
  <c r="UF52" i="6"/>
  <c r="UG52" i="6"/>
  <c r="UH52" i="6"/>
  <c r="UI52" i="6"/>
  <c r="UJ52" i="6"/>
  <c r="UK52" i="6"/>
  <c r="UL52" i="6"/>
  <c r="UM52" i="6"/>
  <c r="UN52" i="6"/>
  <c r="UO52" i="6"/>
  <c r="UP52" i="6"/>
  <c r="UQ52" i="6"/>
  <c r="UR52" i="6"/>
  <c r="US52" i="6"/>
  <c r="UT52" i="6"/>
  <c r="UU52" i="6"/>
  <c r="UV52" i="6"/>
  <c r="UW52" i="6"/>
  <c r="UX52" i="6"/>
  <c r="UY52" i="6"/>
  <c r="UZ52" i="6"/>
  <c r="VA52" i="6"/>
  <c r="VB52" i="6"/>
  <c r="VC52" i="6"/>
  <c r="VD52" i="6"/>
  <c r="VE52" i="6"/>
  <c r="VF52" i="6"/>
  <c r="VG52" i="6"/>
  <c r="VH52" i="6"/>
  <c r="VI52" i="6"/>
  <c r="VJ52" i="6"/>
  <c r="VK52" i="6"/>
  <c r="VL52" i="6"/>
  <c r="VM52" i="6"/>
  <c r="VN52" i="6"/>
  <c r="VO52" i="6"/>
  <c r="VP52" i="6"/>
  <c r="VQ52" i="6"/>
  <c r="VR52" i="6"/>
  <c r="VS52" i="6"/>
  <c r="VT52" i="6"/>
  <c r="VU52" i="6"/>
  <c r="VV52" i="6"/>
  <c r="VW52" i="6"/>
  <c r="VX52" i="6"/>
  <c r="VY52" i="6"/>
  <c r="VZ52" i="6"/>
  <c r="WA52" i="6"/>
  <c r="WB52" i="6"/>
  <c r="WC52" i="6"/>
  <c r="WD52" i="6"/>
  <c r="WE52" i="6"/>
  <c r="WF52" i="6"/>
  <c r="WG52" i="6"/>
  <c r="WH52" i="6"/>
  <c r="WI52" i="6"/>
  <c r="WJ52" i="6"/>
  <c r="WK52" i="6"/>
  <c r="WL52" i="6"/>
  <c r="WM52" i="6"/>
  <c r="WN52" i="6"/>
  <c r="WO52" i="6"/>
  <c r="WP52" i="6"/>
  <c r="WQ52" i="6"/>
  <c r="WR52" i="6"/>
  <c r="WS52" i="6"/>
  <c r="WT52" i="6"/>
  <c r="WU52" i="6"/>
  <c r="WV52" i="6"/>
  <c r="WW52" i="6"/>
  <c r="WX52" i="6"/>
  <c r="WY52" i="6"/>
  <c r="WZ52" i="6"/>
  <c r="XA52" i="6"/>
  <c r="XB52" i="6"/>
  <c r="XC52" i="6"/>
  <c r="XD52" i="6"/>
  <c r="XE52" i="6"/>
  <c r="XF52" i="6"/>
  <c r="XG52" i="6"/>
  <c r="XH52" i="6"/>
  <c r="XI52" i="6"/>
  <c r="XJ52" i="6"/>
  <c r="XK52" i="6"/>
  <c r="XL52" i="6"/>
  <c r="XM52" i="6"/>
  <c r="XN52" i="6"/>
  <c r="XO52" i="6"/>
  <c r="XP52" i="6"/>
  <c r="XQ52" i="6"/>
  <c r="XR52" i="6"/>
  <c r="XS52" i="6"/>
  <c r="XT52" i="6"/>
  <c r="XU52" i="6"/>
  <c r="XV52" i="6"/>
  <c r="XW52" i="6"/>
  <c r="XX52" i="6"/>
  <c r="XY52" i="6"/>
  <c r="XZ52" i="6"/>
  <c r="YA52" i="6"/>
  <c r="YB52" i="6"/>
  <c r="YC52" i="6"/>
  <c r="YD52" i="6"/>
  <c r="YE52" i="6"/>
  <c r="YF52" i="6"/>
  <c r="YG52" i="6"/>
  <c r="YH52" i="6"/>
  <c r="YI52" i="6"/>
  <c r="YJ52" i="6"/>
  <c r="YK52" i="6"/>
  <c r="YL52" i="6"/>
  <c r="YM52" i="6"/>
  <c r="YN52" i="6"/>
  <c r="YO52" i="6"/>
  <c r="YP52" i="6"/>
  <c r="YQ52" i="6"/>
  <c r="YR52" i="6"/>
  <c r="YS52" i="6"/>
  <c r="YT52" i="6"/>
  <c r="YU52" i="6"/>
  <c r="YV52" i="6"/>
  <c r="YW52" i="6"/>
  <c r="YX52" i="6"/>
  <c r="YY52" i="6"/>
  <c r="YZ52" i="6"/>
  <c r="ZA52" i="6"/>
  <c r="ZB52" i="6"/>
  <c r="ZC52" i="6"/>
  <c r="ZD52" i="6"/>
  <c r="ZE52" i="6"/>
  <c r="ZF52" i="6"/>
  <c r="ZG52" i="6"/>
  <c r="ZH52" i="6"/>
  <c r="ZI52" i="6"/>
  <c r="ZJ52" i="6"/>
  <c r="ZK52" i="6"/>
  <c r="ZL52" i="6"/>
  <c r="ZM52" i="6"/>
  <c r="ZN52" i="6"/>
  <c r="ZO52" i="6"/>
  <c r="ZP52" i="6"/>
  <c r="ZQ52" i="6"/>
  <c r="ZR52" i="6"/>
  <c r="ZS52" i="6"/>
  <c r="ZT52" i="6"/>
  <c r="ZU52" i="6"/>
  <c r="ZV52" i="6"/>
  <c r="ZW52" i="6"/>
  <c r="ZX52" i="6"/>
  <c r="ZY52" i="6"/>
  <c r="ZZ52" i="6"/>
  <c r="AAA52" i="6"/>
  <c r="AAB52" i="6"/>
  <c r="AAC52" i="6"/>
  <c r="AAD52" i="6"/>
  <c r="AAE52" i="6"/>
  <c r="AAF52" i="6"/>
  <c r="AAG52" i="6"/>
  <c r="AAH52" i="6"/>
  <c r="AAI52" i="6"/>
  <c r="AAJ52" i="6"/>
  <c r="AAK52" i="6"/>
  <c r="AAL52" i="6"/>
  <c r="AAM52" i="6"/>
  <c r="AAN52" i="6"/>
  <c r="AAO52" i="6"/>
  <c r="AAP52" i="6"/>
  <c r="AAQ52" i="6"/>
  <c r="AAR52" i="6"/>
  <c r="AAS52" i="6"/>
  <c r="AAT52" i="6"/>
  <c r="AAU52" i="6"/>
  <c r="AAV52" i="6"/>
  <c r="AAW52" i="6"/>
  <c r="AAX52" i="6"/>
  <c r="AAY52" i="6"/>
  <c r="AAZ52" i="6"/>
  <c r="ABA52" i="6"/>
  <c r="ABB52" i="6"/>
  <c r="ABC52" i="6"/>
  <c r="ABD52" i="6"/>
  <c r="ABE52" i="6"/>
  <c r="ABF52" i="6"/>
  <c r="ABG52" i="6"/>
  <c r="ABH52" i="6"/>
  <c r="H53" i="6"/>
  <c r="I53" i="6"/>
  <c r="J53" i="6"/>
  <c r="K53" i="6"/>
  <c r="L53" i="6"/>
  <c r="M53" i="6"/>
  <c r="N53" i="6"/>
  <c r="O53" i="6"/>
  <c r="P53" i="6"/>
  <c r="Q53" i="6"/>
  <c r="R53" i="6"/>
  <c r="S53" i="6"/>
  <c r="T53" i="6"/>
  <c r="U53" i="6"/>
  <c r="V53" i="6"/>
  <c r="W53" i="6"/>
  <c r="X53" i="6"/>
  <c r="Y53" i="6"/>
  <c r="Z53" i="6"/>
  <c r="AA53" i="6"/>
  <c r="AB53" i="6"/>
  <c r="AC53" i="6"/>
  <c r="AD53" i="6"/>
  <c r="AE53" i="6"/>
  <c r="AF53" i="6"/>
  <c r="AG53" i="6"/>
  <c r="AH53" i="6"/>
  <c r="AI53" i="6"/>
  <c r="AJ53" i="6"/>
  <c r="AK53" i="6"/>
  <c r="AL53" i="6"/>
  <c r="AM53" i="6"/>
  <c r="AN53" i="6"/>
  <c r="AO53" i="6"/>
  <c r="AP53" i="6"/>
  <c r="AQ53" i="6"/>
  <c r="AR53" i="6"/>
  <c r="AS53" i="6"/>
  <c r="AT53" i="6"/>
  <c r="AU53" i="6"/>
  <c r="AV53" i="6"/>
  <c r="AW53" i="6"/>
  <c r="AX53" i="6"/>
  <c r="AY53" i="6"/>
  <c r="AZ53" i="6"/>
  <c r="BA53" i="6"/>
  <c r="BB53" i="6"/>
  <c r="BC53" i="6"/>
  <c r="BD53" i="6"/>
  <c r="BE53" i="6"/>
  <c r="BF53" i="6"/>
  <c r="BG53" i="6"/>
  <c r="BH53" i="6"/>
  <c r="BI53" i="6"/>
  <c r="BJ53" i="6"/>
  <c r="BK53" i="6"/>
  <c r="BL53" i="6"/>
  <c r="BM53" i="6"/>
  <c r="BN53" i="6"/>
  <c r="BO53" i="6"/>
  <c r="BP53" i="6"/>
  <c r="BQ53" i="6"/>
  <c r="BR53" i="6"/>
  <c r="BS53" i="6"/>
  <c r="BT53" i="6"/>
  <c r="BU53" i="6"/>
  <c r="BV53" i="6"/>
  <c r="BW53" i="6"/>
  <c r="BX53" i="6"/>
  <c r="BY53" i="6"/>
  <c r="BZ53" i="6"/>
  <c r="CA53" i="6"/>
  <c r="CB53" i="6"/>
  <c r="CC53" i="6"/>
  <c r="CD53" i="6"/>
  <c r="CE53" i="6"/>
  <c r="CF53" i="6"/>
  <c r="CG53" i="6"/>
  <c r="CH53" i="6"/>
  <c r="CI53" i="6"/>
  <c r="CJ53" i="6"/>
  <c r="CK53" i="6"/>
  <c r="CL53" i="6"/>
  <c r="CM53" i="6"/>
  <c r="CN53" i="6"/>
  <c r="CO53" i="6"/>
  <c r="CP53" i="6"/>
  <c r="CQ53" i="6"/>
  <c r="CR53" i="6"/>
  <c r="CS53" i="6"/>
  <c r="CT53" i="6"/>
  <c r="CU53" i="6"/>
  <c r="CV53" i="6"/>
  <c r="CW53" i="6"/>
  <c r="CX53" i="6"/>
  <c r="CY53" i="6"/>
  <c r="CZ53" i="6"/>
  <c r="DA53" i="6"/>
  <c r="DB53" i="6"/>
  <c r="DC53" i="6"/>
  <c r="DD53" i="6"/>
  <c r="DE53" i="6"/>
  <c r="DF53" i="6"/>
  <c r="DG53" i="6"/>
  <c r="DH53" i="6"/>
  <c r="DI53" i="6"/>
  <c r="DJ53" i="6"/>
  <c r="DK53" i="6"/>
  <c r="DL53" i="6"/>
  <c r="DM53" i="6"/>
  <c r="DN53" i="6"/>
  <c r="DO53" i="6"/>
  <c r="DP53" i="6"/>
  <c r="DQ53" i="6"/>
  <c r="DR53" i="6"/>
  <c r="DS53" i="6"/>
  <c r="DT53" i="6"/>
  <c r="DU53" i="6"/>
  <c r="DV53" i="6"/>
  <c r="DW53" i="6"/>
  <c r="DX53" i="6"/>
  <c r="DY53" i="6"/>
  <c r="DZ53" i="6"/>
  <c r="EA53" i="6"/>
  <c r="EB53" i="6"/>
  <c r="EC53" i="6"/>
  <c r="ED53" i="6"/>
  <c r="EE53" i="6"/>
  <c r="EF53" i="6"/>
  <c r="EG53" i="6"/>
  <c r="EH53" i="6"/>
  <c r="EI53" i="6"/>
  <c r="EJ53" i="6"/>
  <c r="EK53" i="6"/>
  <c r="EL53" i="6"/>
  <c r="EM53" i="6"/>
  <c r="EN53" i="6"/>
  <c r="EO53" i="6"/>
  <c r="EP53" i="6"/>
  <c r="EQ53" i="6"/>
  <c r="ER53" i="6"/>
  <c r="ES53" i="6"/>
  <c r="ET53" i="6"/>
  <c r="EU53" i="6"/>
  <c r="EV53" i="6"/>
  <c r="EW53" i="6"/>
  <c r="EX53" i="6"/>
  <c r="EY53" i="6"/>
  <c r="EZ53" i="6"/>
  <c r="FA53" i="6"/>
  <c r="FB53" i="6"/>
  <c r="FC53" i="6"/>
  <c r="FD53" i="6"/>
  <c r="FE53" i="6"/>
  <c r="FF53" i="6"/>
  <c r="FG53" i="6"/>
  <c r="FH53" i="6"/>
  <c r="FI53" i="6"/>
  <c r="FJ53" i="6"/>
  <c r="FK53" i="6"/>
  <c r="FL53" i="6"/>
  <c r="FM53" i="6"/>
  <c r="FN53" i="6"/>
  <c r="FO53" i="6"/>
  <c r="FP53" i="6"/>
  <c r="FQ53" i="6"/>
  <c r="FR53" i="6"/>
  <c r="FS53" i="6"/>
  <c r="FT53" i="6"/>
  <c r="FU53" i="6"/>
  <c r="FV53" i="6"/>
  <c r="FW53" i="6"/>
  <c r="FX53" i="6"/>
  <c r="FY53" i="6"/>
  <c r="FZ53" i="6"/>
  <c r="GA53" i="6"/>
  <c r="GB53" i="6"/>
  <c r="GC53" i="6"/>
  <c r="GD53" i="6"/>
  <c r="GE53" i="6"/>
  <c r="GF53" i="6"/>
  <c r="GG53" i="6"/>
  <c r="GH53" i="6"/>
  <c r="GI53" i="6"/>
  <c r="GJ53" i="6"/>
  <c r="GK53" i="6"/>
  <c r="GL53" i="6"/>
  <c r="GM53" i="6"/>
  <c r="GN53" i="6"/>
  <c r="GO53" i="6"/>
  <c r="GP53" i="6"/>
  <c r="GQ53" i="6"/>
  <c r="GR53" i="6"/>
  <c r="GS53" i="6"/>
  <c r="GT53" i="6"/>
  <c r="GU53" i="6"/>
  <c r="GV53" i="6"/>
  <c r="GW53" i="6"/>
  <c r="GX53" i="6"/>
  <c r="GY53" i="6"/>
  <c r="GZ53" i="6"/>
  <c r="HA53" i="6"/>
  <c r="HB53" i="6"/>
  <c r="HC53" i="6"/>
  <c r="HD53" i="6"/>
  <c r="HE53" i="6"/>
  <c r="HF53" i="6"/>
  <c r="HG53" i="6"/>
  <c r="HH53" i="6"/>
  <c r="HI53" i="6"/>
  <c r="HJ53" i="6"/>
  <c r="HK53" i="6"/>
  <c r="HL53" i="6"/>
  <c r="HM53" i="6"/>
  <c r="HN53" i="6"/>
  <c r="HO53" i="6"/>
  <c r="HP53" i="6"/>
  <c r="HQ53" i="6"/>
  <c r="HR53" i="6"/>
  <c r="HS53" i="6"/>
  <c r="HT53" i="6"/>
  <c r="HU53" i="6"/>
  <c r="HV53" i="6"/>
  <c r="HW53" i="6"/>
  <c r="HX53" i="6"/>
  <c r="HY53" i="6"/>
  <c r="HZ53" i="6"/>
  <c r="IA53" i="6"/>
  <c r="IB53" i="6"/>
  <c r="IC53" i="6"/>
  <c r="ID53" i="6"/>
  <c r="IE53" i="6"/>
  <c r="IF53" i="6"/>
  <c r="IG53" i="6"/>
  <c r="IH53" i="6"/>
  <c r="II53" i="6"/>
  <c r="IJ53" i="6"/>
  <c r="IK53" i="6"/>
  <c r="IL53" i="6"/>
  <c r="IM53" i="6"/>
  <c r="IN53" i="6"/>
  <c r="IO53" i="6"/>
  <c r="IP53" i="6"/>
  <c r="IQ53" i="6"/>
  <c r="IR53" i="6"/>
  <c r="IS53" i="6"/>
  <c r="IT53" i="6"/>
  <c r="IU53" i="6"/>
  <c r="IV53" i="6"/>
  <c r="IW53" i="6"/>
  <c r="IX53" i="6"/>
  <c r="IY53" i="6"/>
  <c r="IZ53" i="6"/>
  <c r="JA53" i="6"/>
  <c r="JB53" i="6"/>
  <c r="JC53" i="6"/>
  <c r="JD53" i="6"/>
  <c r="JE53" i="6"/>
  <c r="JF53" i="6"/>
  <c r="JG53" i="6"/>
  <c r="JH53" i="6"/>
  <c r="JI53" i="6"/>
  <c r="JJ53" i="6"/>
  <c r="JK53" i="6"/>
  <c r="JL53" i="6"/>
  <c r="JM53" i="6"/>
  <c r="JN53" i="6"/>
  <c r="JO53" i="6"/>
  <c r="JP53" i="6"/>
  <c r="JQ53" i="6"/>
  <c r="JR53" i="6"/>
  <c r="JS53" i="6"/>
  <c r="JT53" i="6"/>
  <c r="JU53" i="6"/>
  <c r="JV53" i="6"/>
  <c r="JW53" i="6"/>
  <c r="JX53" i="6"/>
  <c r="JY53" i="6"/>
  <c r="JZ53" i="6"/>
  <c r="KA53" i="6"/>
  <c r="KB53" i="6"/>
  <c r="KC53" i="6"/>
  <c r="KD53" i="6"/>
  <c r="KE53" i="6"/>
  <c r="KF53" i="6"/>
  <c r="KG53" i="6"/>
  <c r="KH53" i="6"/>
  <c r="KI53" i="6"/>
  <c r="KJ53" i="6"/>
  <c r="KK53" i="6"/>
  <c r="KL53" i="6"/>
  <c r="KM53" i="6"/>
  <c r="KN53" i="6"/>
  <c r="KO53" i="6"/>
  <c r="KP53" i="6"/>
  <c r="KQ53" i="6"/>
  <c r="KR53" i="6"/>
  <c r="KS53" i="6"/>
  <c r="KT53" i="6"/>
  <c r="KU53" i="6"/>
  <c r="KV53" i="6"/>
  <c r="KW53" i="6"/>
  <c r="KX53" i="6"/>
  <c r="KY53" i="6"/>
  <c r="KZ53" i="6"/>
  <c r="LA53" i="6"/>
  <c r="LB53" i="6"/>
  <c r="LC53" i="6"/>
  <c r="LD53" i="6"/>
  <c r="LE53" i="6"/>
  <c r="LF53" i="6"/>
  <c r="LG53" i="6"/>
  <c r="LH53" i="6"/>
  <c r="LI53" i="6"/>
  <c r="LJ53" i="6"/>
  <c r="LK53" i="6"/>
  <c r="LL53" i="6"/>
  <c r="LM53" i="6"/>
  <c r="LN53" i="6"/>
  <c r="LO53" i="6"/>
  <c r="LP53" i="6"/>
  <c r="LQ53" i="6"/>
  <c r="LR53" i="6"/>
  <c r="LS53" i="6"/>
  <c r="LT53" i="6"/>
  <c r="LU53" i="6"/>
  <c r="LV53" i="6"/>
  <c r="LW53" i="6"/>
  <c r="LX53" i="6"/>
  <c r="LY53" i="6"/>
  <c r="LZ53" i="6"/>
  <c r="MA53" i="6"/>
  <c r="MB53" i="6"/>
  <c r="MC53" i="6"/>
  <c r="MD53" i="6"/>
  <c r="ME53" i="6"/>
  <c r="MF53" i="6"/>
  <c r="MG53" i="6"/>
  <c r="MH53" i="6"/>
  <c r="MI53" i="6"/>
  <c r="MJ53" i="6"/>
  <c r="MK53" i="6"/>
  <c r="ML53" i="6"/>
  <c r="MM53" i="6"/>
  <c r="MN53" i="6"/>
  <c r="MO53" i="6"/>
  <c r="MP53" i="6"/>
  <c r="MQ53" i="6"/>
  <c r="MR53" i="6"/>
  <c r="MS53" i="6"/>
  <c r="MT53" i="6"/>
  <c r="MU53" i="6"/>
  <c r="MV53" i="6"/>
  <c r="MW53" i="6"/>
  <c r="MX53" i="6"/>
  <c r="MY53" i="6"/>
  <c r="MZ53" i="6"/>
  <c r="NA53" i="6"/>
  <c r="NB53" i="6"/>
  <c r="NC53" i="6"/>
  <c r="ND53" i="6"/>
  <c r="NE53" i="6"/>
  <c r="NF53" i="6"/>
  <c r="NG53" i="6"/>
  <c r="NH53" i="6"/>
  <c r="NI53" i="6"/>
  <c r="NJ53" i="6"/>
  <c r="NK53" i="6"/>
  <c r="NL53" i="6"/>
  <c r="NM53" i="6"/>
  <c r="NN53" i="6"/>
  <c r="NO53" i="6"/>
  <c r="NP53" i="6"/>
  <c r="NQ53" i="6"/>
  <c r="NR53" i="6"/>
  <c r="NS53" i="6"/>
  <c r="NT53" i="6"/>
  <c r="NU53" i="6"/>
  <c r="NV53" i="6"/>
  <c r="NW53" i="6"/>
  <c r="NX53" i="6"/>
  <c r="NY53" i="6"/>
  <c r="NZ53" i="6"/>
  <c r="OA53" i="6"/>
  <c r="OB53" i="6"/>
  <c r="OC53" i="6"/>
  <c r="OD53" i="6"/>
  <c r="OE53" i="6"/>
  <c r="OF53" i="6"/>
  <c r="OG53" i="6"/>
  <c r="OH53" i="6"/>
  <c r="OI53" i="6"/>
  <c r="OJ53" i="6"/>
  <c r="OK53" i="6"/>
  <c r="OL53" i="6"/>
  <c r="OM53" i="6"/>
  <c r="ON53" i="6"/>
  <c r="OO53" i="6"/>
  <c r="OP53" i="6"/>
  <c r="OQ53" i="6"/>
  <c r="OR53" i="6"/>
  <c r="OS53" i="6"/>
  <c r="OT53" i="6"/>
  <c r="OU53" i="6"/>
  <c r="OV53" i="6"/>
  <c r="OW53" i="6"/>
  <c r="OX53" i="6"/>
  <c r="OY53" i="6"/>
  <c r="OZ53" i="6"/>
  <c r="PA53" i="6"/>
  <c r="PB53" i="6"/>
  <c r="PC53" i="6"/>
  <c r="PD53" i="6"/>
  <c r="PE53" i="6"/>
  <c r="PF53" i="6"/>
  <c r="PG53" i="6"/>
  <c r="PH53" i="6"/>
  <c r="PI53" i="6"/>
  <c r="PJ53" i="6"/>
  <c r="PK53" i="6"/>
  <c r="PL53" i="6"/>
  <c r="PM53" i="6"/>
  <c r="PN53" i="6"/>
  <c r="PO53" i="6"/>
  <c r="PP53" i="6"/>
  <c r="PQ53" i="6"/>
  <c r="PR53" i="6"/>
  <c r="PS53" i="6"/>
  <c r="PT53" i="6"/>
  <c r="PU53" i="6"/>
  <c r="PV53" i="6"/>
  <c r="PW53" i="6"/>
  <c r="PX53" i="6"/>
  <c r="PY53" i="6"/>
  <c r="PZ53" i="6"/>
  <c r="QA53" i="6"/>
  <c r="QB53" i="6"/>
  <c r="QC53" i="6"/>
  <c r="QD53" i="6"/>
  <c r="QE53" i="6"/>
  <c r="QF53" i="6"/>
  <c r="QG53" i="6"/>
  <c r="QH53" i="6"/>
  <c r="QI53" i="6"/>
  <c r="QJ53" i="6"/>
  <c r="QK53" i="6"/>
  <c r="QL53" i="6"/>
  <c r="QM53" i="6"/>
  <c r="QN53" i="6"/>
  <c r="QO53" i="6"/>
  <c r="QP53" i="6"/>
  <c r="QQ53" i="6"/>
  <c r="QR53" i="6"/>
  <c r="QS53" i="6"/>
  <c r="QT53" i="6"/>
  <c r="QU53" i="6"/>
  <c r="QV53" i="6"/>
  <c r="QW53" i="6"/>
  <c r="QX53" i="6"/>
  <c r="QY53" i="6"/>
  <c r="QZ53" i="6"/>
  <c r="RA53" i="6"/>
  <c r="RB53" i="6"/>
  <c r="RC53" i="6"/>
  <c r="RD53" i="6"/>
  <c r="RE53" i="6"/>
  <c r="RF53" i="6"/>
  <c r="RG53" i="6"/>
  <c r="RH53" i="6"/>
  <c r="RI53" i="6"/>
  <c r="RJ53" i="6"/>
  <c r="RK53" i="6"/>
  <c r="RL53" i="6"/>
  <c r="RM53" i="6"/>
  <c r="RN53" i="6"/>
  <c r="RO53" i="6"/>
  <c r="RP53" i="6"/>
  <c r="RQ53" i="6"/>
  <c r="RR53" i="6"/>
  <c r="RS53" i="6"/>
  <c r="RT53" i="6"/>
  <c r="RU53" i="6"/>
  <c r="RV53" i="6"/>
  <c r="RW53" i="6"/>
  <c r="RX53" i="6"/>
  <c r="RY53" i="6"/>
  <c r="RZ53" i="6"/>
  <c r="SA53" i="6"/>
  <c r="SB53" i="6"/>
  <c r="SC53" i="6"/>
  <c r="SD53" i="6"/>
  <c r="SE53" i="6"/>
  <c r="SF53" i="6"/>
  <c r="SG53" i="6"/>
  <c r="SH53" i="6"/>
  <c r="SI53" i="6"/>
  <c r="SJ53" i="6"/>
  <c r="SK53" i="6"/>
  <c r="SL53" i="6"/>
  <c r="SM53" i="6"/>
  <c r="SN53" i="6"/>
  <c r="SO53" i="6"/>
  <c r="SP53" i="6"/>
  <c r="SQ53" i="6"/>
  <c r="SR53" i="6"/>
  <c r="SS53" i="6"/>
  <c r="ST53" i="6"/>
  <c r="SU53" i="6"/>
  <c r="SV53" i="6"/>
  <c r="SW53" i="6"/>
  <c r="SX53" i="6"/>
  <c r="SY53" i="6"/>
  <c r="SZ53" i="6"/>
  <c r="TA53" i="6"/>
  <c r="TB53" i="6"/>
  <c r="TC53" i="6"/>
  <c r="TD53" i="6"/>
  <c r="TE53" i="6"/>
  <c r="TF53" i="6"/>
  <c r="TG53" i="6"/>
  <c r="TH53" i="6"/>
  <c r="TI53" i="6"/>
  <c r="TJ53" i="6"/>
  <c r="TK53" i="6"/>
  <c r="TL53" i="6"/>
  <c r="TM53" i="6"/>
  <c r="TN53" i="6"/>
  <c r="TO53" i="6"/>
  <c r="TP53" i="6"/>
  <c r="TQ53" i="6"/>
  <c r="TR53" i="6"/>
  <c r="TS53" i="6"/>
  <c r="TT53" i="6"/>
  <c r="TU53" i="6"/>
  <c r="TV53" i="6"/>
  <c r="TW53" i="6"/>
  <c r="TX53" i="6"/>
  <c r="TY53" i="6"/>
  <c r="TZ53" i="6"/>
  <c r="UA53" i="6"/>
  <c r="UB53" i="6"/>
  <c r="UC53" i="6"/>
  <c r="UD53" i="6"/>
  <c r="UE53" i="6"/>
  <c r="UF53" i="6"/>
  <c r="UG53" i="6"/>
  <c r="UH53" i="6"/>
  <c r="UI53" i="6"/>
  <c r="UJ53" i="6"/>
  <c r="UK53" i="6"/>
  <c r="UL53" i="6"/>
  <c r="UM53" i="6"/>
  <c r="UN53" i="6"/>
  <c r="UO53" i="6"/>
  <c r="UP53" i="6"/>
  <c r="UQ53" i="6"/>
  <c r="UR53" i="6"/>
  <c r="US53" i="6"/>
  <c r="UT53" i="6"/>
  <c r="UU53" i="6"/>
  <c r="UV53" i="6"/>
  <c r="UW53" i="6"/>
  <c r="UX53" i="6"/>
  <c r="UY53" i="6"/>
  <c r="UZ53" i="6"/>
  <c r="VA53" i="6"/>
  <c r="VB53" i="6"/>
  <c r="VC53" i="6"/>
  <c r="VD53" i="6"/>
  <c r="VE53" i="6"/>
  <c r="VF53" i="6"/>
  <c r="VG53" i="6"/>
  <c r="VH53" i="6"/>
  <c r="VI53" i="6"/>
  <c r="VJ53" i="6"/>
  <c r="VK53" i="6"/>
  <c r="VL53" i="6"/>
  <c r="VM53" i="6"/>
  <c r="VN53" i="6"/>
  <c r="VO53" i="6"/>
  <c r="VP53" i="6"/>
  <c r="VQ53" i="6"/>
  <c r="VR53" i="6"/>
  <c r="VS53" i="6"/>
  <c r="VT53" i="6"/>
  <c r="VU53" i="6"/>
  <c r="VV53" i="6"/>
  <c r="VW53" i="6"/>
  <c r="VX53" i="6"/>
  <c r="VY53" i="6"/>
  <c r="VZ53" i="6"/>
  <c r="WA53" i="6"/>
  <c r="WB53" i="6"/>
  <c r="WC53" i="6"/>
  <c r="WD53" i="6"/>
  <c r="WE53" i="6"/>
  <c r="WF53" i="6"/>
  <c r="WG53" i="6"/>
  <c r="WH53" i="6"/>
  <c r="WI53" i="6"/>
  <c r="WJ53" i="6"/>
  <c r="WK53" i="6"/>
  <c r="WL53" i="6"/>
  <c r="WM53" i="6"/>
  <c r="WN53" i="6"/>
  <c r="WO53" i="6"/>
  <c r="WP53" i="6"/>
  <c r="WQ53" i="6"/>
  <c r="WR53" i="6"/>
  <c r="WS53" i="6"/>
  <c r="WT53" i="6"/>
  <c r="WU53" i="6"/>
  <c r="WV53" i="6"/>
  <c r="WW53" i="6"/>
  <c r="WX53" i="6"/>
  <c r="WY53" i="6"/>
  <c r="WZ53" i="6"/>
  <c r="XA53" i="6"/>
  <c r="XB53" i="6"/>
  <c r="XC53" i="6"/>
  <c r="XD53" i="6"/>
  <c r="XE53" i="6"/>
  <c r="XF53" i="6"/>
  <c r="XG53" i="6"/>
  <c r="XH53" i="6"/>
  <c r="XI53" i="6"/>
  <c r="XJ53" i="6"/>
  <c r="XK53" i="6"/>
  <c r="XL53" i="6"/>
  <c r="XM53" i="6"/>
  <c r="XN53" i="6"/>
  <c r="XO53" i="6"/>
  <c r="XP53" i="6"/>
  <c r="XQ53" i="6"/>
  <c r="XR53" i="6"/>
  <c r="XS53" i="6"/>
  <c r="XT53" i="6"/>
  <c r="XU53" i="6"/>
  <c r="XV53" i="6"/>
  <c r="XW53" i="6"/>
  <c r="XX53" i="6"/>
  <c r="XY53" i="6"/>
  <c r="XZ53" i="6"/>
  <c r="YA53" i="6"/>
  <c r="YB53" i="6"/>
  <c r="YC53" i="6"/>
  <c r="YD53" i="6"/>
  <c r="YE53" i="6"/>
  <c r="YF53" i="6"/>
  <c r="YG53" i="6"/>
  <c r="YH53" i="6"/>
  <c r="YI53" i="6"/>
  <c r="YJ53" i="6"/>
  <c r="YK53" i="6"/>
  <c r="YL53" i="6"/>
  <c r="YM53" i="6"/>
  <c r="YN53" i="6"/>
  <c r="YO53" i="6"/>
  <c r="YP53" i="6"/>
  <c r="YQ53" i="6"/>
  <c r="YR53" i="6"/>
  <c r="YS53" i="6"/>
  <c r="YT53" i="6"/>
  <c r="YU53" i="6"/>
  <c r="YV53" i="6"/>
  <c r="YW53" i="6"/>
  <c r="YX53" i="6"/>
  <c r="YY53" i="6"/>
  <c r="YZ53" i="6"/>
  <c r="ZA53" i="6"/>
  <c r="ZB53" i="6"/>
  <c r="ZC53" i="6"/>
  <c r="ZD53" i="6"/>
  <c r="ZE53" i="6"/>
  <c r="ZF53" i="6"/>
  <c r="ZG53" i="6"/>
  <c r="ZH53" i="6"/>
  <c r="ZI53" i="6"/>
  <c r="ZJ53" i="6"/>
  <c r="ZK53" i="6"/>
  <c r="ZL53" i="6"/>
  <c r="ZM53" i="6"/>
  <c r="ZN53" i="6"/>
  <c r="ZO53" i="6"/>
  <c r="ZP53" i="6"/>
  <c r="ZQ53" i="6"/>
  <c r="ZR53" i="6"/>
  <c r="ZS53" i="6"/>
  <c r="ZT53" i="6"/>
  <c r="ZU53" i="6"/>
  <c r="ZV53" i="6"/>
  <c r="ZW53" i="6"/>
  <c r="ZX53" i="6"/>
  <c r="ZY53" i="6"/>
  <c r="ZZ53" i="6"/>
  <c r="AAA53" i="6"/>
  <c r="AAB53" i="6"/>
  <c r="AAC53" i="6"/>
  <c r="AAD53" i="6"/>
  <c r="AAE53" i="6"/>
  <c r="AAF53" i="6"/>
  <c r="AAG53" i="6"/>
  <c r="AAH53" i="6"/>
  <c r="AAI53" i="6"/>
  <c r="AAJ53" i="6"/>
  <c r="AAK53" i="6"/>
  <c r="AAL53" i="6"/>
  <c r="AAM53" i="6"/>
  <c r="AAN53" i="6"/>
  <c r="AAO53" i="6"/>
  <c r="AAP53" i="6"/>
  <c r="AAQ53" i="6"/>
  <c r="AAR53" i="6"/>
  <c r="AAS53" i="6"/>
  <c r="AAT53" i="6"/>
  <c r="AAU53" i="6"/>
  <c r="AAV53" i="6"/>
  <c r="AAW53" i="6"/>
  <c r="AAX53" i="6"/>
  <c r="AAY53" i="6"/>
  <c r="AAZ53" i="6"/>
  <c r="ABA53" i="6"/>
  <c r="ABB53" i="6"/>
  <c r="ABC53" i="6"/>
  <c r="ABD53" i="6"/>
  <c r="ABE53" i="6"/>
  <c r="ABF53" i="6"/>
  <c r="ABG53" i="6"/>
  <c r="ABH53" i="6"/>
  <c r="H54" i="6"/>
  <c r="I54" i="6"/>
  <c r="J54" i="6"/>
  <c r="K54" i="6"/>
  <c r="L54" i="6"/>
  <c r="M54" i="6"/>
  <c r="N54" i="6"/>
  <c r="O54" i="6"/>
  <c r="P54" i="6"/>
  <c r="Q54" i="6"/>
  <c r="R54" i="6"/>
  <c r="S54" i="6"/>
  <c r="T54" i="6"/>
  <c r="U54" i="6"/>
  <c r="V54" i="6"/>
  <c r="W54" i="6"/>
  <c r="X54" i="6"/>
  <c r="Y54" i="6"/>
  <c r="Z54" i="6"/>
  <c r="AA54" i="6"/>
  <c r="AB54" i="6"/>
  <c r="AC54" i="6"/>
  <c r="AD54" i="6"/>
  <c r="AE54" i="6"/>
  <c r="AF54" i="6"/>
  <c r="AG54" i="6"/>
  <c r="AH54" i="6"/>
  <c r="AI54" i="6"/>
  <c r="AJ54" i="6"/>
  <c r="AK54" i="6"/>
  <c r="AL54" i="6"/>
  <c r="AM54" i="6"/>
  <c r="AN54" i="6"/>
  <c r="AO54" i="6"/>
  <c r="AP54" i="6"/>
  <c r="AQ54" i="6"/>
  <c r="AR54" i="6"/>
  <c r="AS54" i="6"/>
  <c r="AT54" i="6"/>
  <c r="AU54" i="6"/>
  <c r="AV54" i="6"/>
  <c r="AW54" i="6"/>
  <c r="AX54" i="6"/>
  <c r="AY54" i="6"/>
  <c r="AZ54" i="6"/>
  <c r="BA54" i="6"/>
  <c r="BB54" i="6"/>
  <c r="BC54" i="6"/>
  <c r="BD54" i="6"/>
  <c r="BE54" i="6"/>
  <c r="BF54" i="6"/>
  <c r="BG54" i="6"/>
  <c r="BH54" i="6"/>
  <c r="BI54" i="6"/>
  <c r="BJ54" i="6"/>
  <c r="BK54" i="6"/>
  <c r="BL54" i="6"/>
  <c r="BM54" i="6"/>
  <c r="BN54" i="6"/>
  <c r="BO54" i="6"/>
  <c r="BP54" i="6"/>
  <c r="BQ54" i="6"/>
  <c r="BR54" i="6"/>
  <c r="BS54" i="6"/>
  <c r="BT54" i="6"/>
  <c r="BU54" i="6"/>
  <c r="BV54" i="6"/>
  <c r="BW54" i="6"/>
  <c r="BX54" i="6"/>
  <c r="BY54" i="6"/>
  <c r="BZ54" i="6"/>
  <c r="CA54" i="6"/>
  <c r="CB54" i="6"/>
  <c r="CC54" i="6"/>
  <c r="CD54" i="6"/>
  <c r="CE54" i="6"/>
  <c r="CF54" i="6"/>
  <c r="CG54" i="6"/>
  <c r="CH54" i="6"/>
  <c r="CI54" i="6"/>
  <c r="CJ54" i="6"/>
  <c r="CK54" i="6"/>
  <c r="CL54" i="6"/>
  <c r="CM54" i="6"/>
  <c r="CN54" i="6"/>
  <c r="CO54" i="6"/>
  <c r="CP54" i="6"/>
  <c r="CQ54" i="6"/>
  <c r="CR54" i="6"/>
  <c r="CS54" i="6"/>
  <c r="CT54" i="6"/>
  <c r="CU54" i="6"/>
  <c r="CV54" i="6"/>
  <c r="CW54" i="6"/>
  <c r="CX54" i="6"/>
  <c r="CY54" i="6"/>
  <c r="CZ54" i="6"/>
  <c r="DA54" i="6"/>
  <c r="DB54" i="6"/>
  <c r="DC54" i="6"/>
  <c r="DD54" i="6"/>
  <c r="DE54" i="6"/>
  <c r="DF54" i="6"/>
  <c r="DG54" i="6"/>
  <c r="DH54" i="6"/>
  <c r="DI54" i="6"/>
  <c r="DJ54" i="6"/>
  <c r="DK54" i="6"/>
  <c r="DL54" i="6"/>
  <c r="DM54" i="6"/>
  <c r="DN54" i="6"/>
  <c r="DO54" i="6"/>
  <c r="DP54" i="6"/>
  <c r="DQ54" i="6"/>
  <c r="DR54" i="6"/>
  <c r="DS54" i="6"/>
  <c r="DT54" i="6"/>
  <c r="DU54" i="6"/>
  <c r="DV54" i="6"/>
  <c r="DW54" i="6"/>
  <c r="DX54" i="6"/>
  <c r="DY54" i="6"/>
  <c r="DZ54" i="6"/>
  <c r="EA54" i="6"/>
  <c r="EB54" i="6"/>
  <c r="EC54" i="6"/>
  <c r="ED54" i="6"/>
  <c r="EE54" i="6"/>
  <c r="EF54" i="6"/>
  <c r="EG54" i="6"/>
  <c r="EH54" i="6"/>
  <c r="EI54" i="6"/>
  <c r="EJ54" i="6"/>
  <c r="EK54" i="6"/>
  <c r="EL54" i="6"/>
  <c r="EM54" i="6"/>
  <c r="EN54" i="6"/>
  <c r="EO54" i="6"/>
  <c r="EP54" i="6"/>
  <c r="EQ54" i="6"/>
  <c r="ER54" i="6"/>
  <c r="ES54" i="6"/>
  <c r="ET54" i="6"/>
  <c r="EU54" i="6"/>
  <c r="EV54" i="6"/>
  <c r="EW54" i="6"/>
  <c r="EX54" i="6"/>
  <c r="EY54" i="6"/>
  <c r="EZ54" i="6"/>
  <c r="FA54" i="6"/>
  <c r="FB54" i="6"/>
  <c r="FC54" i="6"/>
  <c r="FD54" i="6"/>
  <c r="FE54" i="6"/>
  <c r="FF54" i="6"/>
  <c r="FG54" i="6"/>
  <c r="FH54" i="6"/>
  <c r="FI54" i="6"/>
  <c r="FJ54" i="6"/>
  <c r="FK54" i="6"/>
  <c r="FL54" i="6"/>
  <c r="FM54" i="6"/>
  <c r="FN54" i="6"/>
  <c r="FO54" i="6"/>
  <c r="FP54" i="6"/>
  <c r="FQ54" i="6"/>
  <c r="FR54" i="6"/>
  <c r="FS54" i="6"/>
  <c r="FT54" i="6"/>
  <c r="FU54" i="6"/>
  <c r="FV54" i="6"/>
  <c r="FW54" i="6"/>
  <c r="FX54" i="6"/>
  <c r="FY54" i="6"/>
  <c r="FZ54" i="6"/>
  <c r="GA54" i="6"/>
  <c r="GB54" i="6"/>
  <c r="GC54" i="6"/>
  <c r="GD54" i="6"/>
  <c r="GE54" i="6"/>
  <c r="GF54" i="6"/>
  <c r="GG54" i="6"/>
  <c r="GH54" i="6"/>
  <c r="GI54" i="6"/>
  <c r="GJ54" i="6"/>
  <c r="GK54" i="6"/>
  <c r="GL54" i="6"/>
  <c r="GM54" i="6"/>
  <c r="GN54" i="6"/>
  <c r="GO54" i="6"/>
  <c r="GP54" i="6"/>
  <c r="GQ54" i="6"/>
  <c r="GR54" i="6"/>
  <c r="GS54" i="6"/>
  <c r="GT54" i="6"/>
  <c r="GU54" i="6"/>
  <c r="GV54" i="6"/>
  <c r="GW54" i="6"/>
  <c r="GX54" i="6"/>
  <c r="GY54" i="6"/>
  <c r="GZ54" i="6"/>
  <c r="HA54" i="6"/>
  <c r="HB54" i="6"/>
  <c r="HC54" i="6"/>
  <c r="HD54" i="6"/>
  <c r="HE54" i="6"/>
  <c r="HF54" i="6"/>
  <c r="HG54" i="6"/>
  <c r="HH54" i="6"/>
  <c r="HI54" i="6"/>
  <c r="HJ54" i="6"/>
  <c r="HK54" i="6"/>
  <c r="HL54" i="6"/>
  <c r="HM54" i="6"/>
  <c r="HN54" i="6"/>
  <c r="HO54" i="6"/>
  <c r="HP54" i="6"/>
  <c r="HQ54" i="6"/>
  <c r="HR54" i="6"/>
  <c r="HS54" i="6"/>
  <c r="HT54" i="6"/>
  <c r="HU54" i="6"/>
  <c r="HV54" i="6"/>
  <c r="HW54" i="6"/>
  <c r="HX54" i="6"/>
  <c r="HY54" i="6"/>
  <c r="HZ54" i="6"/>
  <c r="IA54" i="6"/>
  <c r="IB54" i="6"/>
  <c r="IC54" i="6"/>
  <c r="ID54" i="6"/>
  <c r="IE54" i="6"/>
  <c r="IF54" i="6"/>
  <c r="IG54" i="6"/>
  <c r="IH54" i="6"/>
  <c r="II54" i="6"/>
  <c r="IJ54" i="6"/>
  <c r="IK54" i="6"/>
  <c r="IL54" i="6"/>
  <c r="IM54" i="6"/>
  <c r="IN54" i="6"/>
  <c r="IO54" i="6"/>
  <c r="IP54" i="6"/>
  <c r="IQ54" i="6"/>
  <c r="IR54" i="6"/>
  <c r="IS54" i="6"/>
  <c r="IT54" i="6"/>
  <c r="IU54" i="6"/>
  <c r="IV54" i="6"/>
  <c r="IW54" i="6"/>
  <c r="IX54" i="6"/>
  <c r="IY54" i="6"/>
  <c r="IZ54" i="6"/>
  <c r="JA54" i="6"/>
  <c r="JB54" i="6"/>
  <c r="JC54" i="6"/>
  <c r="JD54" i="6"/>
  <c r="JE54" i="6"/>
  <c r="JF54" i="6"/>
  <c r="JG54" i="6"/>
  <c r="JH54" i="6"/>
  <c r="JI54" i="6"/>
  <c r="JJ54" i="6"/>
  <c r="JK54" i="6"/>
  <c r="JL54" i="6"/>
  <c r="JM54" i="6"/>
  <c r="JN54" i="6"/>
  <c r="JO54" i="6"/>
  <c r="JP54" i="6"/>
  <c r="JQ54" i="6"/>
  <c r="JR54" i="6"/>
  <c r="JS54" i="6"/>
  <c r="JT54" i="6"/>
  <c r="JU54" i="6"/>
  <c r="JV54" i="6"/>
  <c r="JW54" i="6"/>
  <c r="JX54" i="6"/>
  <c r="JY54" i="6"/>
  <c r="JZ54" i="6"/>
  <c r="KA54" i="6"/>
  <c r="KB54" i="6"/>
  <c r="KC54" i="6"/>
  <c r="KD54" i="6"/>
  <c r="KE54" i="6"/>
  <c r="KF54" i="6"/>
  <c r="KG54" i="6"/>
  <c r="KH54" i="6"/>
  <c r="KI54" i="6"/>
  <c r="KJ54" i="6"/>
  <c r="KK54" i="6"/>
  <c r="KL54" i="6"/>
  <c r="KM54" i="6"/>
  <c r="KN54" i="6"/>
  <c r="KO54" i="6"/>
  <c r="KP54" i="6"/>
  <c r="KQ54" i="6"/>
  <c r="KR54" i="6"/>
  <c r="KS54" i="6"/>
  <c r="KT54" i="6"/>
  <c r="KU54" i="6"/>
  <c r="KV54" i="6"/>
  <c r="KW54" i="6"/>
  <c r="KX54" i="6"/>
  <c r="KY54" i="6"/>
  <c r="KZ54" i="6"/>
  <c r="LA54" i="6"/>
  <c r="LB54" i="6"/>
  <c r="LC54" i="6"/>
  <c r="LD54" i="6"/>
  <c r="LE54" i="6"/>
  <c r="LF54" i="6"/>
  <c r="LG54" i="6"/>
  <c r="LH54" i="6"/>
  <c r="LI54" i="6"/>
  <c r="LJ54" i="6"/>
  <c r="LK54" i="6"/>
  <c r="LL54" i="6"/>
  <c r="LM54" i="6"/>
  <c r="LN54" i="6"/>
  <c r="LO54" i="6"/>
  <c r="LP54" i="6"/>
  <c r="LQ54" i="6"/>
  <c r="LR54" i="6"/>
  <c r="LS54" i="6"/>
  <c r="LT54" i="6"/>
  <c r="LU54" i="6"/>
  <c r="LV54" i="6"/>
  <c r="LW54" i="6"/>
  <c r="LX54" i="6"/>
  <c r="LY54" i="6"/>
  <c r="LZ54" i="6"/>
  <c r="MA54" i="6"/>
  <c r="MB54" i="6"/>
  <c r="MC54" i="6"/>
  <c r="MD54" i="6"/>
  <c r="ME54" i="6"/>
  <c r="MF54" i="6"/>
  <c r="MG54" i="6"/>
  <c r="MH54" i="6"/>
  <c r="MI54" i="6"/>
  <c r="MJ54" i="6"/>
  <c r="MK54" i="6"/>
  <c r="ML54" i="6"/>
  <c r="MM54" i="6"/>
  <c r="MN54" i="6"/>
  <c r="MO54" i="6"/>
  <c r="MP54" i="6"/>
  <c r="MQ54" i="6"/>
  <c r="MR54" i="6"/>
  <c r="MS54" i="6"/>
  <c r="MT54" i="6"/>
  <c r="MU54" i="6"/>
  <c r="MV54" i="6"/>
  <c r="MW54" i="6"/>
  <c r="MX54" i="6"/>
  <c r="MY54" i="6"/>
  <c r="MZ54" i="6"/>
  <c r="NA54" i="6"/>
  <c r="NB54" i="6"/>
  <c r="NC54" i="6"/>
  <c r="ND54" i="6"/>
  <c r="NE54" i="6"/>
  <c r="NF54" i="6"/>
  <c r="NG54" i="6"/>
  <c r="NH54" i="6"/>
  <c r="NI54" i="6"/>
  <c r="NJ54" i="6"/>
  <c r="NK54" i="6"/>
  <c r="NL54" i="6"/>
  <c r="NM54" i="6"/>
  <c r="NN54" i="6"/>
  <c r="NO54" i="6"/>
  <c r="NP54" i="6"/>
  <c r="NQ54" i="6"/>
  <c r="NR54" i="6"/>
  <c r="NS54" i="6"/>
  <c r="NT54" i="6"/>
  <c r="NU54" i="6"/>
  <c r="NV54" i="6"/>
  <c r="NW54" i="6"/>
  <c r="NX54" i="6"/>
  <c r="NY54" i="6"/>
  <c r="NZ54" i="6"/>
  <c r="OA54" i="6"/>
  <c r="OB54" i="6"/>
  <c r="OC54" i="6"/>
  <c r="OD54" i="6"/>
  <c r="OE54" i="6"/>
  <c r="OF54" i="6"/>
  <c r="OG54" i="6"/>
  <c r="OH54" i="6"/>
  <c r="OI54" i="6"/>
  <c r="OJ54" i="6"/>
  <c r="OK54" i="6"/>
  <c r="OL54" i="6"/>
  <c r="OM54" i="6"/>
  <c r="ON54" i="6"/>
  <c r="OO54" i="6"/>
  <c r="OP54" i="6"/>
  <c r="OQ54" i="6"/>
  <c r="OR54" i="6"/>
  <c r="OS54" i="6"/>
  <c r="OT54" i="6"/>
  <c r="OU54" i="6"/>
  <c r="OV54" i="6"/>
  <c r="OW54" i="6"/>
  <c r="OX54" i="6"/>
  <c r="OY54" i="6"/>
  <c r="OZ54" i="6"/>
  <c r="PA54" i="6"/>
  <c r="PB54" i="6"/>
  <c r="PC54" i="6"/>
  <c r="PD54" i="6"/>
  <c r="PE54" i="6"/>
  <c r="PF54" i="6"/>
  <c r="PG54" i="6"/>
  <c r="PH54" i="6"/>
  <c r="PI54" i="6"/>
  <c r="PJ54" i="6"/>
  <c r="PK54" i="6"/>
  <c r="PL54" i="6"/>
  <c r="PM54" i="6"/>
  <c r="PN54" i="6"/>
  <c r="PO54" i="6"/>
  <c r="PP54" i="6"/>
  <c r="PQ54" i="6"/>
  <c r="PR54" i="6"/>
  <c r="PS54" i="6"/>
  <c r="PT54" i="6"/>
  <c r="PU54" i="6"/>
  <c r="PV54" i="6"/>
  <c r="PW54" i="6"/>
  <c r="PX54" i="6"/>
  <c r="PY54" i="6"/>
  <c r="PZ54" i="6"/>
  <c r="QA54" i="6"/>
  <c r="QB54" i="6"/>
  <c r="QC54" i="6"/>
  <c r="QD54" i="6"/>
  <c r="QE54" i="6"/>
  <c r="QF54" i="6"/>
  <c r="QG54" i="6"/>
  <c r="QH54" i="6"/>
  <c r="QI54" i="6"/>
  <c r="QJ54" i="6"/>
  <c r="QK54" i="6"/>
  <c r="QL54" i="6"/>
  <c r="QM54" i="6"/>
  <c r="QN54" i="6"/>
  <c r="QO54" i="6"/>
  <c r="QP54" i="6"/>
  <c r="QQ54" i="6"/>
  <c r="QR54" i="6"/>
  <c r="QS54" i="6"/>
  <c r="QT54" i="6"/>
  <c r="QU54" i="6"/>
  <c r="QV54" i="6"/>
  <c r="QW54" i="6"/>
  <c r="QX54" i="6"/>
  <c r="QY54" i="6"/>
  <c r="QZ54" i="6"/>
  <c r="RA54" i="6"/>
  <c r="RB54" i="6"/>
  <c r="RC54" i="6"/>
  <c r="RD54" i="6"/>
  <c r="RE54" i="6"/>
  <c r="RF54" i="6"/>
  <c r="RG54" i="6"/>
  <c r="RH54" i="6"/>
  <c r="RI54" i="6"/>
  <c r="RJ54" i="6"/>
  <c r="RK54" i="6"/>
  <c r="RL54" i="6"/>
  <c r="RM54" i="6"/>
  <c r="RN54" i="6"/>
  <c r="RO54" i="6"/>
  <c r="RP54" i="6"/>
  <c r="RQ54" i="6"/>
  <c r="RR54" i="6"/>
  <c r="RS54" i="6"/>
  <c r="RT54" i="6"/>
  <c r="RU54" i="6"/>
  <c r="RV54" i="6"/>
  <c r="RW54" i="6"/>
  <c r="RX54" i="6"/>
  <c r="RY54" i="6"/>
  <c r="RZ54" i="6"/>
  <c r="SA54" i="6"/>
  <c r="SB54" i="6"/>
  <c r="SC54" i="6"/>
  <c r="SD54" i="6"/>
  <c r="SE54" i="6"/>
  <c r="SF54" i="6"/>
  <c r="SG54" i="6"/>
  <c r="SH54" i="6"/>
  <c r="SI54" i="6"/>
  <c r="SJ54" i="6"/>
  <c r="SK54" i="6"/>
  <c r="SL54" i="6"/>
  <c r="SM54" i="6"/>
  <c r="SN54" i="6"/>
  <c r="SO54" i="6"/>
  <c r="SP54" i="6"/>
  <c r="SQ54" i="6"/>
  <c r="SR54" i="6"/>
  <c r="SS54" i="6"/>
  <c r="ST54" i="6"/>
  <c r="SU54" i="6"/>
  <c r="SV54" i="6"/>
  <c r="SW54" i="6"/>
  <c r="SX54" i="6"/>
  <c r="SY54" i="6"/>
  <c r="SZ54" i="6"/>
  <c r="TA54" i="6"/>
  <c r="TB54" i="6"/>
  <c r="TC54" i="6"/>
  <c r="TD54" i="6"/>
  <c r="TE54" i="6"/>
  <c r="TF54" i="6"/>
  <c r="TG54" i="6"/>
  <c r="TH54" i="6"/>
  <c r="TI54" i="6"/>
  <c r="TJ54" i="6"/>
  <c r="TK54" i="6"/>
  <c r="TL54" i="6"/>
  <c r="TM54" i="6"/>
  <c r="TN54" i="6"/>
  <c r="TO54" i="6"/>
  <c r="TP54" i="6"/>
  <c r="TQ54" i="6"/>
  <c r="TR54" i="6"/>
  <c r="TS54" i="6"/>
  <c r="TT54" i="6"/>
  <c r="TU54" i="6"/>
  <c r="TV54" i="6"/>
  <c r="TW54" i="6"/>
  <c r="TX54" i="6"/>
  <c r="TY54" i="6"/>
  <c r="TZ54" i="6"/>
  <c r="UA54" i="6"/>
  <c r="UB54" i="6"/>
  <c r="UC54" i="6"/>
  <c r="UD54" i="6"/>
  <c r="UE54" i="6"/>
  <c r="UF54" i="6"/>
  <c r="UG54" i="6"/>
  <c r="UH54" i="6"/>
  <c r="UI54" i="6"/>
  <c r="UJ54" i="6"/>
  <c r="UK54" i="6"/>
  <c r="UL54" i="6"/>
  <c r="UM54" i="6"/>
  <c r="UN54" i="6"/>
  <c r="UO54" i="6"/>
  <c r="UP54" i="6"/>
  <c r="UQ54" i="6"/>
  <c r="UR54" i="6"/>
  <c r="US54" i="6"/>
  <c r="UT54" i="6"/>
  <c r="UU54" i="6"/>
  <c r="UV54" i="6"/>
  <c r="UW54" i="6"/>
  <c r="UX54" i="6"/>
  <c r="UY54" i="6"/>
  <c r="UZ54" i="6"/>
  <c r="VA54" i="6"/>
  <c r="VB54" i="6"/>
  <c r="VC54" i="6"/>
  <c r="VD54" i="6"/>
  <c r="VE54" i="6"/>
  <c r="VF54" i="6"/>
  <c r="VG54" i="6"/>
  <c r="VH54" i="6"/>
  <c r="VI54" i="6"/>
  <c r="VJ54" i="6"/>
  <c r="VK54" i="6"/>
  <c r="VL54" i="6"/>
  <c r="VM54" i="6"/>
  <c r="VN54" i="6"/>
  <c r="VO54" i="6"/>
  <c r="VP54" i="6"/>
  <c r="VQ54" i="6"/>
  <c r="VR54" i="6"/>
  <c r="VS54" i="6"/>
  <c r="VT54" i="6"/>
  <c r="VU54" i="6"/>
  <c r="VV54" i="6"/>
  <c r="VW54" i="6"/>
  <c r="VX54" i="6"/>
  <c r="VY54" i="6"/>
  <c r="VZ54" i="6"/>
  <c r="WA54" i="6"/>
  <c r="WB54" i="6"/>
  <c r="WC54" i="6"/>
  <c r="WD54" i="6"/>
  <c r="WE54" i="6"/>
  <c r="WF54" i="6"/>
  <c r="WG54" i="6"/>
  <c r="WH54" i="6"/>
  <c r="WI54" i="6"/>
  <c r="WJ54" i="6"/>
  <c r="WK54" i="6"/>
  <c r="WL54" i="6"/>
  <c r="WM54" i="6"/>
  <c r="WN54" i="6"/>
  <c r="WO54" i="6"/>
  <c r="WP54" i="6"/>
  <c r="WQ54" i="6"/>
  <c r="WR54" i="6"/>
  <c r="WS54" i="6"/>
  <c r="WT54" i="6"/>
  <c r="WU54" i="6"/>
  <c r="WV54" i="6"/>
  <c r="WW54" i="6"/>
  <c r="WX54" i="6"/>
  <c r="WY54" i="6"/>
  <c r="WZ54" i="6"/>
  <c r="XA54" i="6"/>
  <c r="XB54" i="6"/>
  <c r="XC54" i="6"/>
  <c r="XD54" i="6"/>
  <c r="XE54" i="6"/>
  <c r="XF54" i="6"/>
  <c r="XG54" i="6"/>
  <c r="XH54" i="6"/>
  <c r="XI54" i="6"/>
  <c r="XJ54" i="6"/>
  <c r="XK54" i="6"/>
  <c r="XL54" i="6"/>
  <c r="XM54" i="6"/>
  <c r="XN54" i="6"/>
  <c r="XO54" i="6"/>
  <c r="XP54" i="6"/>
  <c r="XQ54" i="6"/>
  <c r="XR54" i="6"/>
  <c r="XS54" i="6"/>
  <c r="XT54" i="6"/>
  <c r="XU54" i="6"/>
  <c r="XV54" i="6"/>
  <c r="XW54" i="6"/>
  <c r="XX54" i="6"/>
  <c r="XY54" i="6"/>
  <c r="XZ54" i="6"/>
  <c r="YA54" i="6"/>
  <c r="YB54" i="6"/>
  <c r="YC54" i="6"/>
  <c r="YD54" i="6"/>
  <c r="YE54" i="6"/>
  <c r="YF54" i="6"/>
  <c r="YG54" i="6"/>
  <c r="YH54" i="6"/>
  <c r="YI54" i="6"/>
  <c r="YJ54" i="6"/>
  <c r="YK54" i="6"/>
  <c r="YL54" i="6"/>
  <c r="YM54" i="6"/>
  <c r="YN54" i="6"/>
  <c r="YO54" i="6"/>
  <c r="YP54" i="6"/>
  <c r="YQ54" i="6"/>
  <c r="YR54" i="6"/>
  <c r="YS54" i="6"/>
  <c r="YT54" i="6"/>
  <c r="YU54" i="6"/>
  <c r="YV54" i="6"/>
  <c r="YW54" i="6"/>
  <c r="YX54" i="6"/>
  <c r="YY54" i="6"/>
  <c r="YZ54" i="6"/>
  <c r="ZA54" i="6"/>
  <c r="ZB54" i="6"/>
  <c r="ZC54" i="6"/>
  <c r="ZD54" i="6"/>
  <c r="ZE54" i="6"/>
  <c r="ZF54" i="6"/>
  <c r="ZG54" i="6"/>
  <c r="ZH54" i="6"/>
  <c r="ZI54" i="6"/>
  <c r="ZJ54" i="6"/>
  <c r="ZK54" i="6"/>
  <c r="ZL54" i="6"/>
  <c r="ZM54" i="6"/>
  <c r="ZN54" i="6"/>
  <c r="ZO54" i="6"/>
  <c r="ZP54" i="6"/>
  <c r="ZQ54" i="6"/>
  <c r="ZR54" i="6"/>
  <c r="ZS54" i="6"/>
  <c r="ZT54" i="6"/>
  <c r="ZU54" i="6"/>
  <c r="ZV54" i="6"/>
  <c r="ZW54" i="6"/>
  <c r="ZX54" i="6"/>
  <c r="ZY54" i="6"/>
  <c r="ZZ54" i="6"/>
  <c r="AAA54" i="6"/>
  <c r="AAB54" i="6"/>
  <c r="AAC54" i="6"/>
  <c r="AAD54" i="6"/>
  <c r="AAE54" i="6"/>
  <c r="AAF54" i="6"/>
  <c r="AAG54" i="6"/>
  <c r="AAH54" i="6"/>
  <c r="AAI54" i="6"/>
  <c r="AAJ54" i="6"/>
  <c r="AAK54" i="6"/>
  <c r="AAL54" i="6"/>
  <c r="AAM54" i="6"/>
  <c r="AAN54" i="6"/>
  <c r="AAO54" i="6"/>
  <c r="AAP54" i="6"/>
  <c r="AAQ54" i="6"/>
  <c r="AAR54" i="6"/>
  <c r="AAS54" i="6"/>
  <c r="AAT54" i="6"/>
  <c r="AAU54" i="6"/>
  <c r="AAV54" i="6"/>
  <c r="AAW54" i="6"/>
  <c r="AAX54" i="6"/>
  <c r="AAY54" i="6"/>
  <c r="AAZ54" i="6"/>
  <c r="ABA54" i="6"/>
  <c r="ABB54" i="6"/>
  <c r="ABC54" i="6"/>
  <c r="ABD54" i="6"/>
  <c r="ABE54" i="6"/>
  <c r="ABF54" i="6"/>
  <c r="ABG54" i="6"/>
  <c r="ABH54" i="6"/>
  <c r="H55" i="6"/>
  <c r="I55" i="6"/>
  <c r="J55" i="6"/>
  <c r="K55" i="6"/>
  <c r="L55" i="6"/>
  <c r="M55" i="6"/>
  <c r="N55" i="6"/>
  <c r="O55" i="6"/>
  <c r="P55" i="6"/>
  <c r="Q55" i="6"/>
  <c r="R55" i="6"/>
  <c r="S55" i="6"/>
  <c r="T55" i="6"/>
  <c r="U55" i="6"/>
  <c r="V55" i="6"/>
  <c r="W55" i="6"/>
  <c r="X55" i="6"/>
  <c r="Y55" i="6"/>
  <c r="Z55" i="6"/>
  <c r="AA55" i="6"/>
  <c r="AB55" i="6"/>
  <c r="AC55" i="6"/>
  <c r="AD55" i="6"/>
  <c r="AE55" i="6"/>
  <c r="AF55" i="6"/>
  <c r="AG55" i="6"/>
  <c r="AH55" i="6"/>
  <c r="AI55" i="6"/>
  <c r="AJ55" i="6"/>
  <c r="AK55" i="6"/>
  <c r="AL55" i="6"/>
  <c r="AM55" i="6"/>
  <c r="AN55" i="6"/>
  <c r="AO55" i="6"/>
  <c r="AP55" i="6"/>
  <c r="AQ55" i="6"/>
  <c r="AR55" i="6"/>
  <c r="AS55" i="6"/>
  <c r="AT55" i="6"/>
  <c r="AU55" i="6"/>
  <c r="AV55" i="6"/>
  <c r="AW55" i="6"/>
  <c r="AX55" i="6"/>
  <c r="AY55" i="6"/>
  <c r="AZ55" i="6"/>
  <c r="BA55" i="6"/>
  <c r="BB55" i="6"/>
  <c r="BC55" i="6"/>
  <c r="BD55" i="6"/>
  <c r="BE55" i="6"/>
  <c r="BF55" i="6"/>
  <c r="BG55" i="6"/>
  <c r="BH55" i="6"/>
  <c r="BI55" i="6"/>
  <c r="BJ55" i="6"/>
  <c r="BK55" i="6"/>
  <c r="BL55" i="6"/>
  <c r="BM55" i="6"/>
  <c r="BN55" i="6"/>
  <c r="BO55" i="6"/>
  <c r="BP55" i="6"/>
  <c r="BQ55" i="6"/>
  <c r="BR55" i="6"/>
  <c r="BS55" i="6"/>
  <c r="BT55" i="6"/>
  <c r="BU55" i="6"/>
  <c r="BV55" i="6"/>
  <c r="BW55" i="6"/>
  <c r="BX55" i="6"/>
  <c r="BY55" i="6"/>
  <c r="BZ55" i="6"/>
  <c r="CA55" i="6"/>
  <c r="CB55" i="6"/>
  <c r="CC55" i="6"/>
  <c r="CD55" i="6"/>
  <c r="CE55" i="6"/>
  <c r="CF55" i="6"/>
  <c r="CG55" i="6"/>
  <c r="CH55" i="6"/>
  <c r="CI55" i="6"/>
  <c r="CJ55" i="6"/>
  <c r="CK55" i="6"/>
  <c r="CL55" i="6"/>
  <c r="CM55" i="6"/>
  <c r="CN55" i="6"/>
  <c r="CO55" i="6"/>
  <c r="CP55" i="6"/>
  <c r="CQ55" i="6"/>
  <c r="CR55" i="6"/>
  <c r="CS55" i="6"/>
  <c r="CT55" i="6"/>
  <c r="CU55" i="6"/>
  <c r="CV55" i="6"/>
  <c r="CW55" i="6"/>
  <c r="CX55" i="6"/>
  <c r="CY55" i="6"/>
  <c r="CZ55" i="6"/>
  <c r="DA55" i="6"/>
  <c r="DB55" i="6"/>
  <c r="DC55" i="6"/>
  <c r="DD55" i="6"/>
  <c r="DE55" i="6"/>
  <c r="DF55" i="6"/>
  <c r="DG55" i="6"/>
  <c r="DH55" i="6"/>
  <c r="DI55" i="6"/>
  <c r="DJ55" i="6"/>
  <c r="DK55" i="6"/>
  <c r="DL55" i="6"/>
  <c r="DM55" i="6"/>
  <c r="DN55" i="6"/>
  <c r="DO55" i="6"/>
  <c r="DP55" i="6"/>
  <c r="DQ55" i="6"/>
  <c r="DR55" i="6"/>
  <c r="DS55" i="6"/>
  <c r="DT55" i="6"/>
  <c r="DU55" i="6"/>
  <c r="DV55" i="6"/>
  <c r="DW55" i="6"/>
  <c r="DX55" i="6"/>
  <c r="DY55" i="6"/>
  <c r="DZ55" i="6"/>
  <c r="EA55" i="6"/>
  <c r="EB55" i="6"/>
  <c r="EC55" i="6"/>
  <c r="ED55" i="6"/>
  <c r="EE55" i="6"/>
  <c r="EF55" i="6"/>
  <c r="EG55" i="6"/>
  <c r="EH55" i="6"/>
  <c r="EI55" i="6"/>
  <c r="EJ55" i="6"/>
  <c r="EK55" i="6"/>
  <c r="EL55" i="6"/>
  <c r="EM55" i="6"/>
  <c r="EN55" i="6"/>
  <c r="EO55" i="6"/>
  <c r="EP55" i="6"/>
  <c r="EQ55" i="6"/>
  <c r="ER55" i="6"/>
  <c r="ES55" i="6"/>
  <c r="ET55" i="6"/>
  <c r="EU55" i="6"/>
  <c r="EV55" i="6"/>
  <c r="EW55" i="6"/>
  <c r="EX55" i="6"/>
  <c r="EY55" i="6"/>
  <c r="EZ55" i="6"/>
  <c r="FA55" i="6"/>
  <c r="FB55" i="6"/>
  <c r="FC55" i="6"/>
  <c r="FD55" i="6"/>
  <c r="FE55" i="6"/>
  <c r="FF55" i="6"/>
  <c r="FG55" i="6"/>
  <c r="FH55" i="6"/>
  <c r="FI55" i="6"/>
  <c r="FJ55" i="6"/>
  <c r="FK55" i="6"/>
  <c r="FL55" i="6"/>
  <c r="FM55" i="6"/>
  <c r="FN55" i="6"/>
  <c r="FO55" i="6"/>
  <c r="FP55" i="6"/>
  <c r="FQ55" i="6"/>
  <c r="FR55" i="6"/>
  <c r="FS55" i="6"/>
  <c r="FT55" i="6"/>
  <c r="FU55" i="6"/>
  <c r="FV55" i="6"/>
  <c r="FW55" i="6"/>
  <c r="FX55" i="6"/>
  <c r="FY55" i="6"/>
  <c r="FZ55" i="6"/>
  <c r="GA55" i="6"/>
  <c r="GB55" i="6"/>
  <c r="GC55" i="6"/>
  <c r="GD55" i="6"/>
  <c r="GE55" i="6"/>
  <c r="GF55" i="6"/>
  <c r="GG55" i="6"/>
  <c r="GH55" i="6"/>
  <c r="GI55" i="6"/>
  <c r="GJ55" i="6"/>
  <c r="GK55" i="6"/>
  <c r="GL55" i="6"/>
  <c r="GM55" i="6"/>
  <c r="GN55" i="6"/>
  <c r="GO55" i="6"/>
  <c r="GP55" i="6"/>
  <c r="GQ55" i="6"/>
  <c r="GR55" i="6"/>
  <c r="GS55" i="6"/>
  <c r="GT55" i="6"/>
  <c r="GU55" i="6"/>
  <c r="GV55" i="6"/>
  <c r="GW55" i="6"/>
  <c r="GX55" i="6"/>
  <c r="GY55" i="6"/>
  <c r="GZ55" i="6"/>
  <c r="HA55" i="6"/>
  <c r="HB55" i="6"/>
  <c r="HC55" i="6"/>
  <c r="HD55" i="6"/>
  <c r="HE55" i="6"/>
  <c r="HF55" i="6"/>
  <c r="HG55" i="6"/>
  <c r="HH55" i="6"/>
  <c r="HI55" i="6"/>
  <c r="HJ55" i="6"/>
  <c r="HK55" i="6"/>
  <c r="HL55" i="6"/>
  <c r="HM55" i="6"/>
  <c r="HN55" i="6"/>
  <c r="HO55" i="6"/>
  <c r="HP55" i="6"/>
  <c r="HQ55" i="6"/>
  <c r="HR55" i="6"/>
  <c r="HS55" i="6"/>
  <c r="HT55" i="6"/>
  <c r="HU55" i="6"/>
  <c r="HV55" i="6"/>
  <c r="HW55" i="6"/>
  <c r="HX55" i="6"/>
  <c r="HY55" i="6"/>
  <c r="HZ55" i="6"/>
  <c r="IA55" i="6"/>
  <c r="IB55" i="6"/>
  <c r="IC55" i="6"/>
  <c r="ID55" i="6"/>
  <c r="IE55" i="6"/>
  <c r="IF55" i="6"/>
  <c r="IG55" i="6"/>
  <c r="IH55" i="6"/>
  <c r="II55" i="6"/>
  <c r="IJ55" i="6"/>
  <c r="IK55" i="6"/>
  <c r="IL55" i="6"/>
  <c r="IM55" i="6"/>
  <c r="IN55" i="6"/>
  <c r="IO55" i="6"/>
  <c r="IP55" i="6"/>
  <c r="IQ55" i="6"/>
  <c r="IR55" i="6"/>
  <c r="IS55" i="6"/>
  <c r="IT55" i="6"/>
  <c r="IU55" i="6"/>
  <c r="IV55" i="6"/>
  <c r="IW55" i="6"/>
  <c r="IX55" i="6"/>
  <c r="IY55" i="6"/>
  <c r="IZ55" i="6"/>
  <c r="JA55" i="6"/>
  <c r="JB55" i="6"/>
  <c r="JC55" i="6"/>
  <c r="JD55" i="6"/>
  <c r="JE55" i="6"/>
  <c r="JF55" i="6"/>
  <c r="JG55" i="6"/>
  <c r="JH55" i="6"/>
  <c r="JI55" i="6"/>
  <c r="JJ55" i="6"/>
  <c r="JK55" i="6"/>
  <c r="JL55" i="6"/>
  <c r="JM55" i="6"/>
  <c r="JN55" i="6"/>
  <c r="JO55" i="6"/>
  <c r="JP55" i="6"/>
  <c r="JQ55" i="6"/>
  <c r="JR55" i="6"/>
  <c r="JS55" i="6"/>
  <c r="JT55" i="6"/>
  <c r="JU55" i="6"/>
  <c r="JV55" i="6"/>
  <c r="JW55" i="6"/>
  <c r="JX55" i="6"/>
  <c r="JY55" i="6"/>
  <c r="JZ55" i="6"/>
  <c r="KA55" i="6"/>
  <c r="KB55" i="6"/>
  <c r="KC55" i="6"/>
  <c r="KD55" i="6"/>
  <c r="KE55" i="6"/>
  <c r="KF55" i="6"/>
  <c r="KG55" i="6"/>
  <c r="KH55" i="6"/>
  <c r="KI55" i="6"/>
  <c r="KJ55" i="6"/>
  <c r="KK55" i="6"/>
  <c r="KL55" i="6"/>
  <c r="KM55" i="6"/>
  <c r="KN55" i="6"/>
  <c r="KO55" i="6"/>
  <c r="KP55" i="6"/>
  <c r="KQ55" i="6"/>
  <c r="KR55" i="6"/>
  <c r="KS55" i="6"/>
  <c r="KT55" i="6"/>
  <c r="KU55" i="6"/>
  <c r="KV55" i="6"/>
  <c r="KW55" i="6"/>
  <c r="KX55" i="6"/>
  <c r="KY55" i="6"/>
  <c r="KZ55" i="6"/>
  <c r="LA55" i="6"/>
  <c r="LB55" i="6"/>
  <c r="LC55" i="6"/>
  <c r="LD55" i="6"/>
  <c r="LE55" i="6"/>
  <c r="LF55" i="6"/>
  <c r="LG55" i="6"/>
  <c r="LH55" i="6"/>
  <c r="LI55" i="6"/>
  <c r="LJ55" i="6"/>
  <c r="LK55" i="6"/>
  <c r="LL55" i="6"/>
  <c r="LM55" i="6"/>
  <c r="LN55" i="6"/>
  <c r="LO55" i="6"/>
  <c r="LP55" i="6"/>
  <c r="LQ55" i="6"/>
  <c r="LR55" i="6"/>
  <c r="LS55" i="6"/>
  <c r="LT55" i="6"/>
  <c r="LU55" i="6"/>
  <c r="LV55" i="6"/>
  <c r="LW55" i="6"/>
  <c r="LX55" i="6"/>
  <c r="LY55" i="6"/>
  <c r="LZ55" i="6"/>
  <c r="MA55" i="6"/>
  <c r="MB55" i="6"/>
  <c r="MC55" i="6"/>
  <c r="MD55" i="6"/>
  <c r="ME55" i="6"/>
  <c r="MF55" i="6"/>
  <c r="MG55" i="6"/>
  <c r="MH55" i="6"/>
  <c r="MI55" i="6"/>
  <c r="MJ55" i="6"/>
  <c r="MK55" i="6"/>
  <c r="ML55" i="6"/>
  <c r="MM55" i="6"/>
  <c r="MN55" i="6"/>
  <c r="MO55" i="6"/>
  <c r="MP55" i="6"/>
  <c r="MQ55" i="6"/>
  <c r="MR55" i="6"/>
  <c r="MS55" i="6"/>
  <c r="MT55" i="6"/>
  <c r="MU55" i="6"/>
  <c r="MV55" i="6"/>
  <c r="MW55" i="6"/>
  <c r="MX55" i="6"/>
  <c r="MY55" i="6"/>
  <c r="MZ55" i="6"/>
  <c r="NA55" i="6"/>
  <c r="NB55" i="6"/>
  <c r="NC55" i="6"/>
  <c r="ND55" i="6"/>
  <c r="NE55" i="6"/>
  <c r="NF55" i="6"/>
  <c r="NG55" i="6"/>
  <c r="NH55" i="6"/>
  <c r="NI55" i="6"/>
  <c r="NJ55" i="6"/>
  <c r="NK55" i="6"/>
  <c r="NL55" i="6"/>
  <c r="NM55" i="6"/>
  <c r="NN55" i="6"/>
  <c r="NO55" i="6"/>
  <c r="NP55" i="6"/>
  <c r="NQ55" i="6"/>
  <c r="NR55" i="6"/>
  <c r="NS55" i="6"/>
  <c r="NT55" i="6"/>
  <c r="NU55" i="6"/>
  <c r="NV55" i="6"/>
  <c r="NW55" i="6"/>
  <c r="NX55" i="6"/>
  <c r="NY55" i="6"/>
  <c r="NZ55" i="6"/>
  <c r="OA55" i="6"/>
  <c r="OB55" i="6"/>
  <c r="OC55" i="6"/>
  <c r="OD55" i="6"/>
  <c r="OE55" i="6"/>
  <c r="OF55" i="6"/>
  <c r="OG55" i="6"/>
  <c r="OH55" i="6"/>
  <c r="OI55" i="6"/>
  <c r="OJ55" i="6"/>
  <c r="OK55" i="6"/>
  <c r="OL55" i="6"/>
  <c r="OM55" i="6"/>
  <c r="ON55" i="6"/>
  <c r="OO55" i="6"/>
  <c r="OP55" i="6"/>
  <c r="OQ55" i="6"/>
  <c r="OR55" i="6"/>
  <c r="OS55" i="6"/>
  <c r="OT55" i="6"/>
  <c r="OU55" i="6"/>
  <c r="OV55" i="6"/>
  <c r="OW55" i="6"/>
  <c r="OX55" i="6"/>
  <c r="OY55" i="6"/>
  <c r="OZ55" i="6"/>
  <c r="PA55" i="6"/>
  <c r="PB55" i="6"/>
  <c r="PC55" i="6"/>
  <c r="PD55" i="6"/>
  <c r="PE55" i="6"/>
  <c r="PF55" i="6"/>
  <c r="PG55" i="6"/>
  <c r="PH55" i="6"/>
  <c r="PI55" i="6"/>
  <c r="PJ55" i="6"/>
  <c r="PK55" i="6"/>
  <c r="PL55" i="6"/>
  <c r="PM55" i="6"/>
  <c r="PN55" i="6"/>
  <c r="PO55" i="6"/>
  <c r="PP55" i="6"/>
  <c r="PQ55" i="6"/>
  <c r="PR55" i="6"/>
  <c r="PS55" i="6"/>
  <c r="PT55" i="6"/>
  <c r="PU55" i="6"/>
  <c r="PV55" i="6"/>
  <c r="PW55" i="6"/>
  <c r="PX55" i="6"/>
  <c r="PY55" i="6"/>
  <c r="PZ55" i="6"/>
  <c r="QA55" i="6"/>
  <c r="QB55" i="6"/>
  <c r="QC55" i="6"/>
  <c r="QD55" i="6"/>
  <c r="QE55" i="6"/>
  <c r="QF55" i="6"/>
  <c r="QG55" i="6"/>
  <c r="QH55" i="6"/>
  <c r="QI55" i="6"/>
  <c r="QJ55" i="6"/>
  <c r="QK55" i="6"/>
  <c r="QL55" i="6"/>
  <c r="QM55" i="6"/>
  <c r="QN55" i="6"/>
  <c r="QO55" i="6"/>
  <c r="QP55" i="6"/>
  <c r="QQ55" i="6"/>
  <c r="QR55" i="6"/>
  <c r="QS55" i="6"/>
  <c r="QT55" i="6"/>
  <c r="QU55" i="6"/>
  <c r="QV55" i="6"/>
  <c r="QW55" i="6"/>
  <c r="QX55" i="6"/>
  <c r="QY55" i="6"/>
  <c r="QZ55" i="6"/>
  <c r="RA55" i="6"/>
  <c r="RB55" i="6"/>
  <c r="RC55" i="6"/>
  <c r="RD55" i="6"/>
  <c r="RE55" i="6"/>
  <c r="RF55" i="6"/>
  <c r="RG55" i="6"/>
  <c r="RH55" i="6"/>
  <c r="RI55" i="6"/>
  <c r="RJ55" i="6"/>
  <c r="RK55" i="6"/>
  <c r="RL55" i="6"/>
  <c r="RM55" i="6"/>
  <c r="RN55" i="6"/>
  <c r="RO55" i="6"/>
  <c r="RP55" i="6"/>
  <c r="RQ55" i="6"/>
  <c r="RR55" i="6"/>
  <c r="RS55" i="6"/>
  <c r="RT55" i="6"/>
  <c r="RU55" i="6"/>
  <c r="RV55" i="6"/>
  <c r="RW55" i="6"/>
  <c r="RX55" i="6"/>
  <c r="RY55" i="6"/>
  <c r="RZ55" i="6"/>
  <c r="SA55" i="6"/>
  <c r="SB55" i="6"/>
  <c r="SC55" i="6"/>
  <c r="SD55" i="6"/>
  <c r="SE55" i="6"/>
  <c r="SF55" i="6"/>
  <c r="SG55" i="6"/>
  <c r="SH55" i="6"/>
  <c r="SI55" i="6"/>
  <c r="SJ55" i="6"/>
  <c r="SK55" i="6"/>
  <c r="SL55" i="6"/>
  <c r="SM55" i="6"/>
  <c r="SN55" i="6"/>
  <c r="SO55" i="6"/>
  <c r="SP55" i="6"/>
  <c r="SQ55" i="6"/>
  <c r="SR55" i="6"/>
  <c r="SS55" i="6"/>
  <c r="ST55" i="6"/>
  <c r="SU55" i="6"/>
  <c r="SV55" i="6"/>
  <c r="SW55" i="6"/>
  <c r="SX55" i="6"/>
  <c r="SY55" i="6"/>
  <c r="SZ55" i="6"/>
  <c r="TA55" i="6"/>
  <c r="TB55" i="6"/>
  <c r="TC55" i="6"/>
  <c r="TD55" i="6"/>
  <c r="TE55" i="6"/>
  <c r="TF55" i="6"/>
  <c r="TG55" i="6"/>
  <c r="TH55" i="6"/>
  <c r="TI55" i="6"/>
  <c r="TJ55" i="6"/>
  <c r="TK55" i="6"/>
  <c r="TL55" i="6"/>
  <c r="TM55" i="6"/>
  <c r="TN55" i="6"/>
  <c r="TO55" i="6"/>
  <c r="TP55" i="6"/>
  <c r="TQ55" i="6"/>
  <c r="TR55" i="6"/>
  <c r="TS55" i="6"/>
  <c r="TT55" i="6"/>
  <c r="TU55" i="6"/>
  <c r="TV55" i="6"/>
  <c r="TW55" i="6"/>
  <c r="TX55" i="6"/>
  <c r="TY55" i="6"/>
  <c r="TZ55" i="6"/>
  <c r="UA55" i="6"/>
  <c r="UB55" i="6"/>
  <c r="UC55" i="6"/>
  <c r="UD55" i="6"/>
  <c r="UE55" i="6"/>
  <c r="UF55" i="6"/>
  <c r="UG55" i="6"/>
  <c r="UH55" i="6"/>
  <c r="UI55" i="6"/>
  <c r="UJ55" i="6"/>
  <c r="UK55" i="6"/>
  <c r="UL55" i="6"/>
  <c r="UM55" i="6"/>
  <c r="UN55" i="6"/>
  <c r="UO55" i="6"/>
  <c r="UP55" i="6"/>
  <c r="UQ55" i="6"/>
  <c r="UR55" i="6"/>
  <c r="US55" i="6"/>
  <c r="UT55" i="6"/>
  <c r="UU55" i="6"/>
  <c r="UV55" i="6"/>
  <c r="UW55" i="6"/>
  <c r="UX55" i="6"/>
  <c r="UY55" i="6"/>
  <c r="UZ55" i="6"/>
  <c r="VA55" i="6"/>
  <c r="VB55" i="6"/>
  <c r="VC55" i="6"/>
  <c r="VD55" i="6"/>
  <c r="VE55" i="6"/>
  <c r="VF55" i="6"/>
  <c r="VG55" i="6"/>
  <c r="VH55" i="6"/>
  <c r="VI55" i="6"/>
  <c r="VJ55" i="6"/>
  <c r="VK55" i="6"/>
  <c r="VL55" i="6"/>
  <c r="VM55" i="6"/>
  <c r="VN55" i="6"/>
  <c r="VO55" i="6"/>
  <c r="VP55" i="6"/>
  <c r="VQ55" i="6"/>
  <c r="VR55" i="6"/>
  <c r="VS55" i="6"/>
  <c r="VT55" i="6"/>
  <c r="VU55" i="6"/>
  <c r="VV55" i="6"/>
  <c r="VW55" i="6"/>
  <c r="VX55" i="6"/>
  <c r="VY55" i="6"/>
  <c r="VZ55" i="6"/>
  <c r="WA55" i="6"/>
  <c r="WB55" i="6"/>
  <c r="WC55" i="6"/>
  <c r="WD55" i="6"/>
  <c r="WE55" i="6"/>
  <c r="WF55" i="6"/>
  <c r="WG55" i="6"/>
  <c r="WH55" i="6"/>
  <c r="WI55" i="6"/>
  <c r="WJ55" i="6"/>
  <c r="WK55" i="6"/>
  <c r="WL55" i="6"/>
  <c r="WM55" i="6"/>
  <c r="WN55" i="6"/>
  <c r="WO55" i="6"/>
  <c r="WP55" i="6"/>
  <c r="WQ55" i="6"/>
  <c r="WR55" i="6"/>
  <c r="WS55" i="6"/>
  <c r="WT55" i="6"/>
  <c r="WU55" i="6"/>
  <c r="WV55" i="6"/>
  <c r="WW55" i="6"/>
  <c r="WX55" i="6"/>
  <c r="WY55" i="6"/>
  <c r="WZ55" i="6"/>
  <c r="XA55" i="6"/>
  <c r="XB55" i="6"/>
  <c r="XC55" i="6"/>
  <c r="XD55" i="6"/>
  <c r="XE55" i="6"/>
  <c r="XF55" i="6"/>
  <c r="XG55" i="6"/>
  <c r="XH55" i="6"/>
  <c r="XI55" i="6"/>
  <c r="XJ55" i="6"/>
  <c r="XK55" i="6"/>
  <c r="XL55" i="6"/>
  <c r="XM55" i="6"/>
  <c r="XN55" i="6"/>
  <c r="XO55" i="6"/>
  <c r="XP55" i="6"/>
  <c r="XQ55" i="6"/>
  <c r="XR55" i="6"/>
  <c r="XS55" i="6"/>
  <c r="XT55" i="6"/>
  <c r="XU55" i="6"/>
  <c r="XV55" i="6"/>
  <c r="XW55" i="6"/>
  <c r="XX55" i="6"/>
  <c r="XY55" i="6"/>
  <c r="XZ55" i="6"/>
  <c r="YA55" i="6"/>
  <c r="YB55" i="6"/>
  <c r="YC55" i="6"/>
  <c r="YD55" i="6"/>
  <c r="YE55" i="6"/>
  <c r="YF55" i="6"/>
  <c r="YG55" i="6"/>
  <c r="YH55" i="6"/>
  <c r="YI55" i="6"/>
  <c r="YJ55" i="6"/>
  <c r="YK55" i="6"/>
  <c r="YL55" i="6"/>
  <c r="YM55" i="6"/>
  <c r="YN55" i="6"/>
  <c r="YO55" i="6"/>
  <c r="YP55" i="6"/>
  <c r="YQ55" i="6"/>
  <c r="YR55" i="6"/>
  <c r="YS55" i="6"/>
  <c r="YT55" i="6"/>
  <c r="YU55" i="6"/>
  <c r="YV55" i="6"/>
  <c r="YW55" i="6"/>
  <c r="YX55" i="6"/>
  <c r="YY55" i="6"/>
  <c r="YZ55" i="6"/>
  <c r="ZA55" i="6"/>
  <c r="ZB55" i="6"/>
  <c r="ZC55" i="6"/>
  <c r="ZD55" i="6"/>
  <c r="ZE55" i="6"/>
  <c r="ZF55" i="6"/>
  <c r="ZG55" i="6"/>
  <c r="ZH55" i="6"/>
  <c r="ZI55" i="6"/>
  <c r="ZJ55" i="6"/>
  <c r="ZK55" i="6"/>
  <c r="ZL55" i="6"/>
  <c r="ZM55" i="6"/>
  <c r="ZN55" i="6"/>
  <c r="ZO55" i="6"/>
  <c r="ZP55" i="6"/>
  <c r="ZQ55" i="6"/>
  <c r="ZR55" i="6"/>
  <c r="ZS55" i="6"/>
  <c r="ZT55" i="6"/>
  <c r="ZU55" i="6"/>
  <c r="ZV55" i="6"/>
  <c r="ZW55" i="6"/>
  <c r="ZX55" i="6"/>
  <c r="ZY55" i="6"/>
  <c r="ZZ55" i="6"/>
  <c r="AAA55" i="6"/>
  <c r="AAB55" i="6"/>
  <c r="AAC55" i="6"/>
  <c r="AAD55" i="6"/>
  <c r="AAE55" i="6"/>
  <c r="AAF55" i="6"/>
  <c r="AAG55" i="6"/>
  <c r="AAH55" i="6"/>
  <c r="AAI55" i="6"/>
  <c r="AAJ55" i="6"/>
  <c r="AAK55" i="6"/>
  <c r="AAL55" i="6"/>
  <c r="AAM55" i="6"/>
  <c r="AAN55" i="6"/>
  <c r="AAO55" i="6"/>
  <c r="AAP55" i="6"/>
  <c r="AAQ55" i="6"/>
  <c r="AAR55" i="6"/>
  <c r="AAS55" i="6"/>
  <c r="AAT55" i="6"/>
  <c r="AAU55" i="6"/>
  <c r="AAV55" i="6"/>
  <c r="AAW55" i="6"/>
  <c r="AAX55" i="6"/>
  <c r="AAY55" i="6"/>
  <c r="AAZ55" i="6"/>
  <c r="ABA55" i="6"/>
  <c r="ABB55" i="6"/>
  <c r="ABC55" i="6"/>
  <c r="ABD55" i="6"/>
  <c r="ABE55" i="6"/>
  <c r="ABF55" i="6"/>
  <c r="ABG55" i="6"/>
  <c r="ABH55" i="6"/>
  <c r="G55" i="6"/>
  <c r="G54" i="6"/>
  <c r="G53" i="6"/>
  <c r="G52" i="6"/>
  <c r="G51" i="6"/>
  <c r="G50" i="6"/>
  <c r="G49" i="6"/>
  <c r="G48" i="6"/>
  <c r="G47" i="6"/>
  <c r="G46" i="6"/>
  <c r="G45" i="6"/>
  <c r="G44" i="6"/>
  <c r="ABH40" i="4"/>
  <c r="ABH41" i="4" s="1"/>
  <c r="ABH41" i="6"/>
  <c r="ABH42" i="6" s="1"/>
  <c r="ABG41" i="6"/>
  <c r="ABF41" i="6"/>
  <c r="ABF42" i="6" s="1"/>
  <c r="ABE41" i="6"/>
  <c r="ABE42" i="6" s="1"/>
  <c r="ABD41" i="6"/>
  <c r="ABD42" i="6" s="1"/>
  <c r="ABC41" i="6"/>
  <c r="ABB41" i="6"/>
  <c r="ABA41" i="6"/>
  <c r="AAZ41" i="6"/>
  <c r="AAZ42" i="6" s="1"/>
  <c r="AAY41" i="6"/>
  <c r="AAX41" i="6"/>
  <c r="AAW41" i="6"/>
  <c r="AAW42" i="6" s="1"/>
  <c r="AAV41" i="6"/>
  <c r="AAV42" i="6" s="1"/>
  <c r="AAU41" i="6"/>
  <c r="AAU42" i="6" s="1"/>
  <c r="AAT41" i="6"/>
  <c r="AAT42" i="6" s="1"/>
  <c r="AAS41" i="6"/>
  <c r="AAS42" i="6" s="1"/>
  <c r="AAR41" i="6"/>
  <c r="AAR42" i="6" s="1"/>
  <c r="AAQ41" i="6"/>
  <c r="AAQ42" i="6" s="1"/>
  <c r="AAP41" i="6"/>
  <c r="AAP42" i="6" s="1"/>
  <c r="AAO41" i="6"/>
  <c r="AAO42" i="6" s="1"/>
  <c r="AAN41" i="6"/>
  <c r="AAN42" i="6" s="1"/>
  <c r="AAM41" i="6"/>
  <c r="AAM42" i="6" s="1"/>
  <c r="AAL41" i="6"/>
  <c r="AAL42" i="6" s="1"/>
  <c r="AAK41" i="6"/>
  <c r="AAK42" i="6" s="1"/>
  <c r="AAJ41" i="6"/>
  <c r="AAJ42" i="6" s="1"/>
  <c r="AAI41" i="6"/>
  <c r="AAI42" i="6" s="1"/>
  <c r="AAH41" i="6"/>
  <c r="AAH42" i="6" s="1"/>
  <c r="AAG41" i="6"/>
  <c r="AAG42" i="6" s="1"/>
  <c r="AAF41" i="6"/>
  <c r="AAF42" i="6" s="1"/>
  <c r="AAE41" i="6"/>
  <c r="AAE42" i="6" s="1"/>
  <c r="AAD41" i="6"/>
  <c r="AAD42" i="6" s="1"/>
  <c r="AAC41" i="6"/>
  <c r="AAB41" i="6"/>
  <c r="AAB42" i="6" s="1"/>
  <c r="AAA41" i="6"/>
  <c r="AAA42" i="6" s="1"/>
  <c r="ZZ41" i="6"/>
  <c r="ZZ42" i="6" s="1"/>
  <c r="ZY41" i="6"/>
  <c r="ZY42" i="6" s="1"/>
  <c r="ZX41" i="6"/>
  <c r="ZX42" i="6" s="1"/>
  <c r="ZW41" i="6"/>
  <c r="ZW42" i="6" s="1"/>
  <c r="ZV41" i="6"/>
  <c r="ZV42" i="6" s="1"/>
  <c r="ZU41" i="6"/>
  <c r="ZU42" i="6" s="1"/>
  <c r="ZT41" i="6"/>
  <c r="ZT42" i="6" s="1"/>
  <c r="ZS41" i="6"/>
  <c r="ZS42" i="6" s="1"/>
  <c r="ZR41" i="6"/>
  <c r="ZR42" i="6" s="1"/>
  <c r="ZQ41" i="6"/>
  <c r="ZQ42" i="6" s="1"/>
  <c r="ZP41" i="6"/>
  <c r="ZP42" i="6" s="1"/>
  <c r="ZO41" i="6"/>
  <c r="ZO42" i="6" s="1"/>
  <c r="ZN41" i="6"/>
  <c r="ZN42" i="6" s="1"/>
  <c r="ZM41" i="6"/>
  <c r="ZM42" i="6" s="1"/>
  <c r="ZL41" i="6"/>
  <c r="ZL42" i="6" s="1"/>
  <c r="ZK41" i="6"/>
  <c r="ZK42" i="6" s="1"/>
  <c r="ZJ41" i="6"/>
  <c r="ZJ42" i="6" s="1"/>
  <c r="ZI41" i="6"/>
  <c r="ZI42" i="6" s="1"/>
  <c r="ZH41" i="6"/>
  <c r="ZH42" i="6" s="1"/>
  <c r="ZG41" i="6"/>
  <c r="ZG42" i="6" s="1"/>
  <c r="ZF41" i="6"/>
  <c r="ZF42" i="6" s="1"/>
  <c r="ZE41" i="6"/>
  <c r="ZE42" i="6" s="1"/>
  <c r="ZD41" i="6"/>
  <c r="ZD42" i="6" s="1"/>
  <c r="ZC41" i="6"/>
  <c r="ZC42" i="6" s="1"/>
  <c r="ZB41" i="6"/>
  <c r="ZB42" i="6" s="1"/>
  <c r="ZA41" i="6"/>
  <c r="ZA42" i="6" s="1"/>
  <c r="YZ41" i="6"/>
  <c r="YZ42" i="6" s="1"/>
  <c r="YY41" i="6"/>
  <c r="YY42" i="6" s="1"/>
  <c r="YX41" i="6"/>
  <c r="YX42" i="6" s="1"/>
  <c r="YW41" i="6"/>
  <c r="YW42" i="6" s="1"/>
  <c r="YV41" i="6"/>
  <c r="YV42" i="6" s="1"/>
  <c r="YU41" i="6"/>
  <c r="YT41" i="6"/>
  <c r="YS41" i="6"/>
  <c r="YR41" i="6"/>
  <c r="YR42" i="6" s="1"/>
  <c r="YQ41" i="6"/>
  <c r="YQ42" i="6" s="1"/>
  <c r="YP41" i="6"/>
  <c r="YP42" i="6" s="1"/>
  <c r="YO41" i="6"/>
  <c r="YO42" i="6" s="1"/>
  <c r="YN41" i="6"/>
  <c r="YN42" i="6" s="1"/>
  <c r="YM41" i="6"/>
  <c r="YM42" i="6" s="1"/>
  <c r="YL41" i="6"/>
  <c r="YL42" i="6" s="1"/>
  <c r="YK41" i="6"/>
  <c r="YK42" i="6" s="1"/>
  <c r="YJ41" i="6"/>
  <c r="YJ42" i="6" s="1"/>
  <c r="YI41" i="6"/>
  <c r="YI42" i="6" s="1"/>
  <c r="YH41" i="6"/>
  <c r="YH42" i="6" s="1"/>
  <c r="YG41" i="6"/>
  <c r="YG42" i="6" s="1"/>
  <c r="YF41" i="6"/>
  <c r="YF42" i="6" s="1"/>
  <c r="YE41" i="6"/>
  <c r="YE42" i="6" s="1"/>
  <c r="YD41" i="6"/>
  <c r="YD42" i="6" s="1"/>
  <c r="YC41" i="6"/>
  <c r="YC42" i="6" s="1"/>
  <c r="YB41" i="6"/>
  <c r="YB42" i="6" s="1"/>
  <c r="YA41" i="6"/>
  <c r="YA42" i="6" s="1"/>
  <c r="XZ41" i="6"/>
  <c r="XZ42" i="6" s="1"/>
  <c r="XY41" i="6"/>
  <c r="XX41" i="6"/>
  <c r="XX42" i="6" s="1"/>
  <c r="XW41" i="6"/>
  <c r="XV41" i="6"/>
  <c r="XV42" i="6" s="1"/>
  <c r="XU41" i="6"/>
  <c r="XT41" i="6"/>
  <c r="XS41" i="6"/>
  <c r="XS42" i="6" s="1"/>
  <c r="XR41" i="6"/>
  <c r="XR42" i="6" s="1"/>
  <c r="XQ41" i="6"/>
  <c r="XQ42" i="6" s="1"/>
  <c r="XP41" i="6"/>
  <c r="XP42" i="6" s="1"/>
  <c r="XO41" i="6"/>
  <c r="XO42" i="6" s="1"/>
  <c r="XN41" i="6"/>
  <c r="XN42" i="6" s="1"/>
  <c r="XM41" i="6"/>
  <c r="XM42" i="6" s="1"/>
  <c r="XL41" i="6"/>
  <c r="XL42" i="6" s="1"/>
  <c r="XK41" i="6"/>
  <c r="XJ41" i="6"/>
  <c r="XJ42" i="6" s="1"/>
  <c r="XI41" i="6"/>
  <c r="XI42" i="6" s="1"/>
  <c r="XH41" i="6"/>
  <c r="XH42" i="6" s="1"/>
  <c r="XG41" i="6"/>
  <c r="XG42" i="6" s="1"/>
  <c r="XF41" i="6"/>
  <c r="XF42" i="6" s="1"/>
  <c r="XE41" i="6"/>
  <c r="XE42" i="6" s="1"/>
  <c r="XD41" i="6"/>
  <c r="XD42" i="6" s="1"/>
  <c r="XC41" i="6"/>
  <c r="XC42" i="6" s="1"/>
  <c r="XB41" i="6"/>
  <c r="XB42" i="6" s="1"/>
  <c r="XA41" i="6"/>
  <c r="XA42" i="6" s="1"/>
  <c r="WZ41" i="6"/>
  <c r="WZ42" i="6" s="1"/>
  <c r="WY41" i="6"/>
  <c r="WX41" i="6"/>
  <c r="WW41" i="6"/>
  <c r="WW42" i="6" s="1"/>
  <c r="WV41" i="6"/>
  <c r="WV42" i="6" s="1"/>
  <c r="WU41" i="6"/>
  <c r="WU42" i="6" s="1"/>
  <c r="WT41" i="6"/>
  <c r="WT42" i="6" s="1"/>
  <c r="WS41" i="6"/>
  <c r="WR41" i="6"/>
  <c r="WR42" i="6" s="1"/>
  <c r="WQ41" i="6"/>
  <c r="WQ42" i="6" s="1"/>
  <c r="WP41" i="6"/>
  <c r="WP42" i="6" s="1"/>
  <c r="WO41" i="6"/>
  <c r="WN41" i="6"/>
  <c r="WN42" i="6" s="1"/>
  <c r="WM41" i="6"/>
  <c r="WM42" i="6" s="1"/>
  <c r="WL41" i="6"/>
  <c r="WK41" i="6"/>
  <c r="WJ41" i="6"/>
  <c r="WI41" i="6"/>
  <c r="WH41" i="6"/>
  <c r="WG41" i="6"/>
  <c r="WF41" i="6"/>
  <c r="WE41" i="6"/>
  <c r="WE42" i="6" s="1"/>
  <c r="WD41" i="6"/>
  <c r="WD42" i="6" s="1"/>
  <c r="WC41" i="6"/>
  <c r="WC42" i="6" s="1"/>
  <c r="WB41" i="6"/>
  <c r="WB42" i="6" s="1"/>
  <c r="WA41" i="6"/>
  <c r="WA42" i="6" s="1"/>
  <c r="VZ41" i="6"/>
  <c r="VZ42" i="6" s="1"/>
  <c r="VY41" i="6"/>
  <c r="VY42" i="6" s="1"/>
  <c r="VX41" i="6"/>
  <c r="VX42" i="6" s="1"/>
  <c r="VW41" i="6"/>
  <c r="VW42" i="6" s="1"/>
  <c r="VV41" i="6"/>
  <c r="VV42" i="6" s="1"/>
  <c r="VU41" i="6"/>
  <c r="VT41" i="6"/>
  <c r="VS41" i="6"/>
  <c r="VS42" i="6" s="1"/>
  <c r="VR41" i="6"/>
  <c r="VR42" i="6" s="1"/>
  <c r="VQ41" i="6"/>
  <c r="VQ42" i="6" s="1"/>
  <c r="VP41" i="6"/>
  <c r="VP42" i="6" s="1"/>
  <c r="VO41" i="6"/>
  <c r="VO42" i="6" s="1"/>
  <c r="VN41" i="6"/>
  <c r="VN42" i="6" s="1"/>
  <c r="VM41" i="6"/>
  <c r="VM42" i="6" s="1"/>
  <c r="VL41" i="6"/>
  <c r="VL42" i="6" s="1"/>
  <c r="VK41" i="6"/>
  <c r="VK42" i="6" s="1"/>
  <c r="VJ41" i="6"/>
  <c r="VJ42" i="6" s="1"/>
  <c r="VI41" i="6"/>
  <c r="VI42" i="6" s="1"/>
  <c r="VH41" i="6"/>
  <c r="VH42" i="6" s="1"/>
  <c r="VG41" i="6"/>
  <c r="VG42" i="6" s="1"/>
  <c r="VF41" i="6"/>
  <c r="VF42" i="6" s="1"/>
  <c r="VE41" i="6"/>
  <c r="VE42" i="6" s="1"/>
  <c r="VD41" i="6"/>
  <c r="VD42" i="6" s="1"/>
  <c r="VC41" i="6"/>
  <c r="VC42" i="6" s="1"/>
  <c r="VB41" i="6"/>
  <c r="VB42" i="6" s="1"/>
  <c r="VA41" i="6"/>
  <c r="VA42" i="6" s="1"/>
  <c r="UZ41" i="6"/>
  <c r="UZ42" i="6" s="1"/>
  <c r="UY41" i="6"/>
  <c r="UY42" i="6" s="1"/>
  <c r="UX41" i="6"/>
  <c r="UX42" i="6" s="1"/>
  <c r="UW41" i="6"/>
  <c r="UW42" i="6" s="1"/>
  <c r="UV41" i="6"/>
  <c r="UV42" i="6" s="1"/>
  <c r="UU41" i="6"/>
  <c r="UU42" i="6" s="1"/>
  <c r="UT41" i="6"/>
  <c r="UT42" i="6" s="1"/>
  <c r="US41" i="6"/>
  <c r="US42" i="6" s="1"/>
  <c r="UR41" i="6"/>
  <c r="UR42" i="6" s="1"/>
  <c r="UQ41" i="6"/>
  <c r="UQ42" i="6" s="1"/>
  <c r="UP41" i="6"/>
  <c r="UP42" i="6" s="1"/>
  <c r="UO41" i="6"/>
  <c r="UO42" i="6" s="1"/>
  <c r="UN41" i="6"/>
  <c r="UN42" i="6" s="1"/>
  <c r="UM41" i="6"/>
  <c r="UM42" i="6" s="1"/>
  <c r="UL41" i="6"/>
  <c r="UL42" i="6" s="1"/>
  <c r="UK41" i="6"/>
  <c r="UK42" i="6" s="1"/>
  <c r="UJ41" i="6"/>
  <c r="UJ42" i="6" s="1"/>
  <c r="UI41" i="6"/>
  <c r="UI42" i="6" s="1"/>
  <c r="UH41" i="6"/>
  <c r="UH42" i="6" s="1"/>
  <c r="UG41" i="6"/>
  <c r="UG42" i="6" s="1"/>
  <c r="UF41" i="6"/>
  <c r="UF42" i="6" s="1"/>
  <c r="UE41" i="6"/>
  <c r="UD41" i="6"/>
  <c r="UD42" i="6" s="1"/>
  <c r="UC41" i="6"/>
  <c r="UB41" i="6"/>
  <c r="UB42" i="6" s="1"/>
  <c r="UA41" i="6"/>
  <c r="UA42" i="6" s="1"/>
  <c r="TZ41" i="6"/>
  <c r="TZ42" i="6" s="1"/>
  <c r="TY41" i="6"/>
  <c r="TY42" i="6" s="1"/>
  <c r="TX41" i="6"/>
  <c r="TX42" i="6" s="1"/>
  <c r="TW41" i="6"/>
  <c r="TW42" i="6" s="1"/>
  <c r="TV41" i="6"/>
  <c r="TV42" i="6" s="1"/>
  <c r="TU41" i="6"/>
  <c r="TU42" i="6" s="1"/>
  <c r="TT41" i="6"/>
  <c r="TT42" i="6" s="1"/>
  <c r="TS41" i="6"/>
  <c r="TS42" i="6" s="1"/>
  <c r="TR41" i="6"/>
  <c r="TR42" i="6" s="1"/>
  <c r="TQ41" i="6"/>
  <c r="TQ42" i="6" s="1"/>
  <c r="TP41" i="6"/>
  <c r="TP42" i="6" s="1"/>
  <c r="TO41" i="6"/>
  <c r="TO42" i="6" s="1"/>
  <c r="TN41" i="6"/>
  <c r="TN42" i="6" s="1"/>
  <c r="TM41" i="6"/>
  <c r="TM42" i="6" s="1"/>
  <c r="TL41" i="6"/>
  <c r="TL42" i="6" s="1"/>
  <c r="TK41" i="6"/>
  <c r="TK42" i="6" s="1"/>
  <c r="TJ41" i="6"/>
  <c r="TJ42" i="6" s="1"/>
  <c r="TI41" i="6"/>
  <c r="TI42" i="6" s="1"/>
  <c r="TH41" i="6"/>
  <c r="TH42" i="6" s="1"/>
  <c r="TG41" i="6"/>
  <c r="TF41" i="6"/>
  <c r="TF42" i="6" s="1"/>
  <c r="TE41" i="6"/>
  <c r="TE42" i="6" s="1"/>
  <c r="TD41" i="6"/>
  <c r="TD42" i="6" s="1"/>
  <c r="TC41" i="6"/>
  <c r="TC42" i="6" s="1"/>
  <c r="TB41" i="6"/>
  <c r="TB42" i="6" s="1"/>
  <c r="TA41" i="6"/>
  <c r="TA42" i="6" s="1"/>
  <c r="SZ41" i="6"/>
  <c r="SZ42" i="6" s="1"/>
  <c r="SY41" i="6"/>
  <c r="SY42" i="6" s="1"/>
  <c r="SX41" i="6"/>
  <c r="SX42" i="6" s="1"/>
  <c r="SW41" i="6"/>
  <c r="SW42" i="6" s="1"/>
  <c r="SV41" i="6"/>
  <c r="SV42" i="6" s="1"/>
  <c r="SU41" i="6"/>
  <c r="ST41" i="6"/>
  <c r="SS41" i="6"/>
  <c r="SS42" i="6" s="1"/>
  <c r="SR41" i="6"/>
  <c r="SR42" i="6" s="1"/>
  <c r="SQ41" i="6"/>
  <c r="SQ42" i="6" s="1"/>
  <c r="SP41" i="6"/>
  <c r="SP42" i="6" s="1"/>
  <c r="SO41" i="6"/>
  <c r="SO42" i="6" s="1"/>
  <c r="SN41" i="6"/>
  <c r="SN42" i="6" s="1"/>
  <c r="SM41" i="6"/>
  <c r="SM42" i="6" s="1"/>
  <c r="SL41" i="6"/>
  <c r="SL42" i="6" s="1"/>
  <c r="SK41" i="6"/>
  <c r="SK42" i="6" s="1"/>
  <c r="SJ41" i="6"/>
  <c r="SJ42" i="6" s="1"/>
  <c r="SI41" i="6"/>
  <c r="SI42" i="6" s="1"/>
  <c r="SH41" i="6"/>
  <c r="SH42" i="6" s="1"/>
  <c r="SG41" i="6"/>
  <c r="SG42" i="6" s="1"/>
  <c r="SF41" i="6"/>
  <c r="SF42" i="6" s="1"/>
  <c r="SE41" i="6"/>
  <c r="SE42" i="6" s="1"/>
  <c r="SD41" i="6"/>
  <c r="SD42" i="6" s="1"/>
  <c r="SC41" i="6"/>
  <c r="SC42" i="6" s="1"/>
  <c r="SB41" i="6"/>
  <c r="SB42" i="6" s="1"/>
  <c r="SA41" i="6"/>
  <c r="SA42" i="6" s="1"/>
  <c r="RZ41" i="6"/>
  <c r="RZ42" i="6" s="1"/>
  <c r="RY41" i="6"/>
  <c r="RX41" i="6"/>
  <c r="RW41" i="6"/>
  <c r="RV41" i="6"/>
  <c r="RV42" i="6" s="1"/>
  <c r="RU41" i="6"/>
  <c r="RU42" i="6" s="1"/>
  <c r="RT41" i="6"/>
  <c r="RT42" i="6" s="1"/>
  <c r="RS41" i="6"/>
  <c r="RS42" i="6" s="1"/>
  <c r="RR41" i="6"/>
  <c r="RR42" i="6" s="1"/>
  <c r="RQ41" i="6"/>
  <c r="RQ42" i="6" s="1"/>
  <c r="RP41" i="6"/>
  <c r="RP42" i="6" s="1"/>
  <c r="RO41" i="6"/>
  <c r="RO42" i="6" s="1"/>
  <c r="RN41" i="6"/>
  <c r="RN42" i="6" s="1"/>
  <c r="RM41" i="6"/>
  <c r="RM42" i="6" s="1"/>
  <c r="RL41" i="6"/>
  <c r="RL42" i="6" s="1"/>
  <c r="RK41" i="6"/>
  <c r="RK42" i="6" s="1"/>
  <c r="RJ41" i="6"/>
  <c r="RI41" i="6"/>
  <c r="RH41" i="6"/>
  <c r="RG41" i="6"/>
  <c r="RF41" i="6"/>
  <c r="RE41" i="6"/>
  <c r="RD41" i="6"/>
  <c r="RD42" i="6" s="1"/>
  <c r="RC41" i="6"/>
  <c r="RC42" i="6" s="1"/>
  <c r="RB41" i="6"/>
  <c r="RB42" i="6" s="1"/>
  <c r="RA41" i="6"/>
  <c r="RA42" i="6" s="1"/>
  <c r="QZ41" i="6"/>
  <c r="QZ42" i="6" s="1"/>
  <c r="QY41" i="6"/>
  <c r="QY42" i="6" s="1"/>
  <c r="QX41" i="6"/>
  <c r="QX42" i="6" s="1"/>
  <c r="QW41" i="6"/>
  <c r="QW42" i="6" s="1"/>
  <c r="QV41" i="6"/>
  <c r="QV42" i="6" s="1"/>
  <c r="QU41" i="6"/>
  <c r="QU42" i="6" s="1"/>
  <c r="QT41" i="6"/>
  <c r="QT42" i="6" s="1"/>
  <c r="QS41" i="6"/>
  <c r="QR41" i="6"/>
  <c r="QQ41" i="6"/>
  <c r="QQ42" i="6" s="1"/>
  <c r="QP41" i="6"/>
  <c r="QP42" i="6" s="1"/>
  <c r="QO41" i="6"/>
  <c r="QO42" i="6" s="1"/>
  <c r="QN41" i="6"/>
  <c r="QN42" i="6" s="1"/>
  <c r="QM41" i="6"/>
  <c r="QM42" i="6" s="1"/>
  <c r="QL41" i="6"/>
  <c r="QL42" i="6" s="1"/>
  <c r="QK41" i="6"/>
  <c r="QK42" i="6" s="1"/>
  <c r="QJ41" i="6"/>
  <c r="QJ42" i="6" s="1"/>
  <c r="QI41" i="6"/>
  <c r="QI42" i="6" s="1"/>
  <c r="QH41" i="6"/>
  <c r="QH42" i="6" s="1"/>
  <c r="QG41" i="6"/>
  <c r="QG42" i="6" s="1"/>
  <c r="QF41" i="6"/>
  <c r="QF42" i="6" s="1"/>
  <c r="QE41" i="6"/>
  <c r="QE42" i="6" s="1"/>
  <c r="QD41" i="6"/>
  <c r="QD42" i="6" s="1"/>
  <c r="QC41" i="6"/>
  <c r="QC42" i="6" s="1"/>
  <c r="QB41" i="6"/>
  <c r="QB42" i="6" s="1"/>
  <c r="QA41" i="6"/>
  <c r="PZ41" i="6"/>
  <c r="PY41" i="6"/>
  <c r="PY42" i="6" s="1"/>
  <c r="PX41" i="6"/>
  <c r="PX42" i="6" s="1"/>
  <c r="PW41" i="6"/>
  <c r="PW42" i="6" s="1"/>
  <c r="PV41" i="6"/>
  <c r="PV42" i="6" s="1"/>
  <c r="PU41" i="6"/>
  <c r="PT41" i="6"/>
  <c r="PS41" i="6"/>
  <c r="PR41" i="6"/>
  <c r="PR42" i="6" s="1"/>
  <c r="PQ41" i="6"/>
  <c r="PQ42" i="6" s="1"/>
  <c r="PP41" i="6"/>
  <c r="PP42" i="6" s="1"/>
  <c r="PO41" i="6"/>
  <c r="PO42" i="6" s="1"/>
  <c r="PN41" i="6"/>
  <c r="PN42" i="6" s="1"/>
  <c r="PM41" i="6"/>
  <c r="PL41" i="6"/>
  <c r="PL42" i="6" s="1"/>
  <c r="PK41" i="6"/>
  <c r="PK42" i="6" s="1"/>
  <c r="PJ41" i="6"/>
  <c r="PJ42" i="6" s="1"/>
  <c r="PI41" i="6"/>
  <c r="PI42" i="6" s="1"/>
  <c r="PH41" i="6"/>
  <c r="PH42" i="6" s="1"/>
  <c r="PG41" i="6"/>
  <c r="PG42" i="6" s="1"/>
  <c r="PF41" i="6"/>
  <c r="PF42" i="6" s="1"/>
  <c r="PE41" i="6"/>
  <c r="PE42" i="6" s="1"/>
  <c r="PD41" i="6"/>
  <c r="PD42" i="6" s="1"/>
  <c r="PC41" i="6"/>
  <c r="PC42" i="6" s="1"/>
  <c r="PB41" i="6"/>
  <c r="PB42" i="6" s="1"/>
  <c r="PA41" i="6"/>
  <c r="PA42" i="6" s="1"/>
  <c r="OZ41" i="6"/>
  <c r="OZ42" i="6" s="1"/>
  <c r="OY41" i="6"/>
  <c r="OY42" i="6" s="1"/>
  <c r="OX41" i="6"/>
  <c r="OX42" i="6" s="1"/>
  <c r="OW41" i="6"/>
  <c r="OW42" i="6" s="1"/>
  <c r="OV41" i="6"/>
  <c r="OV42" i="6" s="1"/>
  <c r="OU41" i="6"/>
  <c r="OU42" i="6" s="1"/>
  <c r="OT41" i="6"/>
  <c r="OT42" i="6" s="1"/>
  <c r="OS41" i="6"/>
  <c r="OS42" i="6" s="1"/>
  <c r="OR41" i="6"/>
  <c r="OR42" i="6" s="1"/>
  <c r="OQ41" i="6"/>
  <c r="OQ42" i="6" s="1"/>
  <c r="OP41" i="6"/>
  <c r="OP42" i="6" s="1"/>
  <c r="OO41" i="6"/>
  <c r="OO42" i="6" s="1"/>
  <c r="ON41" i="6"/>
  <c r="ON42" i="6" s="1"/>
  <c r="OM41" i="6"/>
  <c r="OM42" i="6" s="1"/>
  <c r="OL41" i="6"/>
  <c r="OL42" i="6" s="1"/>
  <c r="OK41" i="6"/>
  <c r="OK42" i="6" s="1"/>
  <c r="OJ41" i="6"/>
  <c r="OJ42" i="6" s="1"/>
  <c r="OI41" i="6"/>
  <c r="OI42" i="6" s="1"/>
  <c r="OH41" i="6"/>
  <c r="OH42" i="6" s="1"/>
  <c r="OG41" i="6"/>
  <c r="OG42" i="6" s="1"/>
  <c r="OF41" i="6"/>
  <c r="OF42" i="6" s="1"/>
  <c r="OE41" i="6"/>
  <c r="OD41" i="6"/>
  <c r="OD42" i="6" s="1"/>
  <c r="OC41" i="6"/>
  <c r="OB41" i="6"/>
  <c r="OB42" i="6" s="1"/>
  <c r="OA41" i="6"/>
  <c r="OA42" i="6" s="1"/>
  <c r="NZ41" i="6"/>
  <c r="NZ42" i="6" s="1"/>
  <c r="NY41" i="6"/>
  <c r="NY42" i="6" s="1"/>
  <c r="NX41" i="6"/>
  <c r="NX42" i="6" s="1"/>
  <c r="NW41" i="6"/>
  <c r="NW42" i="6" s="1"/>
  <c r="NV41" i="6"/>
  <c r="NV42" i="6" s="1"/>
  <c r="NU41" i="6"/>
  <c r="NT41" i="6"/>
  <c r="NT42" i="6" s="1"/>
  <c r="NS41" i="6"/>
  <c r="NS42" i="6" s="1"/>
  <c r="NR41" i="6"/>
  <c r="NR42" i="6" s="1"/>
  <c r="NQ41" i="6"/>
  <c r="NQ42" i="6" s="1"/>
  <c r="NP41" i="6"/>
  <c r="NP42" i="6" s="1"/>
  <c r="NO41" i="6"/>
  <c r="NO42" i="6" s="1"/>
  <c r="NN41" i="6"/>
  <c r="NN42" i="6" s="1"/>
  <c r="NM41" i="6"/>
  <c r="NM42" i="6" s="1"/>
  <c r="NL41" i="6"/>
  <c r="NL42" i="6" s="1"/>
  <c r="NK41" i="6"/>
  <c r="NK42" i="6" s="1"/>
  <c r="NJ41" i="6"/>
  <c r="NJ42" i="6" s="1"/>
  <c r="NI41" i="6"/>
  <c r="NI42" i="6" s="1"/>
  <c r="NH41" i="6"/>
  <c r="NH42" i="6" s="1"/>
  <c r="NG41" i="6"/>
  <c r="NF41" i="6"/>
  <c r="NE41" i="6"/>
  <c r="ND41" i="6"/>
  <c r="NC41" i="6"/>
  <c r="NB41" i="6"/>
  <c r="NB42" i="6" s="1"/>
  <c r="NA41" i="6"/>
  <c r="NA42" i="6" s="1"/>
  <c r="MZ41" i="6"/>
  <c r="MZ42" i="6" s="1"/>
  <c r="MY41" i="6"/>
  <c r="MY42" i="6" s="1"/>
  <c r="MX41" i="6"/>
  <c r="MX42" i="6" s="1"/>
  <c r="MW41" i="6"/>
  <c r="MW42" i="6" s="1"/>
  <c r="MV41" i="6"/>
  <c r="MV42" i="6" s="1"/>
  <c r="MU41" i="6"/>
  <c r="MT41" i="6"/>
  <c r="MT42" i="6" s="1"/>
  <c r="MS41" i="6"/>
  <c r="MS42" i="6" s="1"/>
  <c r="MR41" i="6"/>
  <c r="MR42" i="6" s="1"/>
  <c r="MQ41" i="6"/>
  <c r="MQ42" i="6" s="1"/>
  <c r="MP41" i="6"/>
  <c r="MP42" i="6" s="1"/>
  <c r="MO41" i="6"/>
  <c r="MO42" i="6" s="1"/>
  <c r="MN41" i="6"/>
  <c r="MN42" i="6" s="1"/>
  <c r="MM41" i="6"/>
  <c r="MM42" i="6" s="1"/>
  <c r="ML41" i="6"/>
  <c r="ML42" i="6" s="1"/>
  <c r="MK41" i="6"/>
  <c r="MJ41" i="6"/>
  <c r="MJ42" i="6" s="1"/>
  <c r="MI41" i="6"/>
  <c r="MH41" i="6"/>
  <c r="MG41" i="6"/>
  <c r="MF41" i="6"/>
  <c r="MF42" i="6" s="1"/>
  <c r="ME41" i="6"/>
  <c r="ME42" i="6" s="1"/>
  <c r="MD41" i="6"/>
  <c r="MD42" i="6" s="1"/>
  <c r="MC41" i="6"/>
  <c r="MC42" i="6" s="1"/>
  <c r="MB41" i="6"/>
  <c r="MB42" i="6" s="1"/>
  <c r="MA41" i="6"/>
  <c r="MA42" i="6" s="1"/>
  <c r="LZ41" i="6"/>
  <c r="LZ42" i="6" s="1"/>
  <c r="LY41" i="6"/>
  <c r="LY42" i="6" s="1"/>
  <c r="LX41" i="6"/>
  <c r="LX42" i="6" s="1"/>
  <c r="LW41" i="6"/>
  <c r="LW42" i="6" s="1"/>
  <c r="LV41" i="6"/>
  <c r="LV42" i="6" s="1"/>
  <c r="LU41" i="6"/>
  <c r="LU42" i="6" s="1"/>
  <c r="LT41" i="6"/>
  <c r="LT42" i="6" s="1"/>
  <c r="LS41" i="6"/>
  <c r="LS42" i="6" s="1"/>
  <c r="LR41" i="6"/>
  <c r="LR42" i="6" s="1"/>
  <c r="LQ41" i="6"/>
  <c r="LQ42" i="6" s="1"/>
  <c r="LP41" i="6"/>
  <c r="LP42" i="6" s="1"/>
  <c r="LO41" i="6"/>
  <c r="LO42" i="6" s="1"/>
  <c r="LN41" i="6"/>
  <c r="LN42" i="6" s="1"/>
  <c r="LM41" i="6"/>
  <c r="LM42" i="6" s="1"/>
  <c r="LL41" i="6"/>
  <c r="LL42" i="6" s="1"/>
  <c r="LK41" i="6"/>
  <c r="LK42" i="6" s="1"/>
  <c r="LJ41" i="6"/>
  <c r="LJ42" i="6" s="1"/>
  <c r="LI41" i="6"/>
  <c r="LI42" i="6" s="1"/>
  <c r="LH41" i="6"/>
  <c r="LH42" i="6" s="1"/>
  <c r="LG41" i="6"/>
  <c r="LG42" i="6" s="1"/>
  <c r="LF41" i="6"/>
  <c r="LF42" i="6" s="1"/>
  <c r="LE41" i="6"/>
  <c r="LD41" i="6"/>
  <c r="LC41" i="6"/>
  <c r="LB41" i="6"/>
  <c r="LB42" i="6" s="1"/>
  <c r="LA41" i="6"/>
  <c r="LA42" i="6" s="1"/>
  <c r="KZ41" i="6"/>
  <c r="KZ42" i="6" s="1"/>
  <c r="KY41" i="6"/>
  <c r="KY42" i="6" s="1"/>
  <c r="KX41" i="6"/>
  <c r="KX42" i="6" s="1"/>
  <c r="KW41" i="6"/>
  <c r="KW42" i="6" s="1"/>
  <c r="KV41" i="6"/>
  <c r="KV42" i="6" s="1"/>
  <c r="KU41" i="6"/>
  <c r="KU42" i="6" s="1"/>
  <c r="KT41" i="6"/>
  <c r="KT42" i="6" s="1"/>
  <c r="KS41" i="6"/>
  <c r="KS42" i="6" s="1"/>
  <c r="KR41" i="6"/>
  <c r="KR42" i="6" s="1"/>
  <c r="KQ41" i="6"/>
  <c r="KQ42" i="6" s="1"/>
  <c r="KP41" i="6"/>
  <c r="KP42" i="6" s="1"/>
  <c r="KO41" i="6"/>
  <c r="KO42" i="6" s="1"/>
  <c r="KN41" i="6"/>
  <c r="KN42" i="6" s="1"/>
  <c r="KM41" i="6"/>
  <c r="KM42" i="6" s="1"/>
  <c r="KL41" i="6"/>
  <c r="KK41" i="6"/>
  <c r="KJ41" i="6"/>
  <c r="KJ42" i="6" s="1"/>
  <c r="KI41" i="6"/>
  <c r="KI42" i="6" s="1"/>
  <c r="KH41" i="6"/>
  <c r="KH42" i="6" s="1"/>
  <c r="KG41" i="6"/>
  <c r="KG42" i="6" s="1"/>
  <c r="KF41" i="6"/>
  <c r="KF42" i="6" s="1"/>
  <c r="KE41" i="6"/>
  <c r="KE42" i="6" s="1"/>
  <c r="KD41" i="6"/>
  <c r="KD42" i="6" s="1"/>
  <c r="KC41" i="6"/>
  <c r="KC42" i="6" s="1"/>
  <c r="KB41" i="6"/>
  <c r="KB42" i="6" s="1"/>
  <c r="KA41" i="6"/>
  <c r="KA42" i="6" s="1"/>
  <c r="JZ41" i="6"/>
  <c r="JZ42" i="6" s="1"/>
  <c r="JY41" i="6"/>
  <c r="JY42" i="6" s="1"/>
  <c r="JX41" i="6"/>
  <c r="JX42" i="6" s="1"/>
  <c r="JW41" i="6"/>
  <c r="JW42" i="6" s="1"/>
  <c r="JV41" i="6"/>
  <c r="JV42" i="6" s="1"/>
  <c r="JU41" i="6"/>
  <c r="JU42" i="6" s="1"/>
  <c r="JT41" i="6"/>
  <c r="JT42" i="6" s="1"/>
  <c r="JS41" i="6"/>
  <c r="JS42" i="6" s="1"/>
  <c r="JR41" i="6"/>
  <c r="JR42" i="6" s="1"/>
  <c r="JQ41" i="6"/>
  <c r="JP41" i="6"/>
  <c r="JP42" i="6" s="1"/>
  <c r="JO41" i="6"/>
  <c r="JN41" i="6"/>
  <c r="JN42" i="6" s="1"/>
  <c r="JM41" i="6"/>
  <c r="JM42" i="6" s="1"/>
  <c r="JL41" i="6"/>
  <c r="JL42" i="6" s="1"/>
  <c r="JK41" i="6"/>
  <c r="JK42" i="6" s="1"/>
  <c r="JJ41" i="6"/>
  <c r="JJ42" i="6" s="1"/>
  <c r="JI41" i="6"/>
  <c r="JI42" i="6" s="1"/>
  <c r="JH41" i="6"/>
  <c r="JH42" i="6" s="1"/>
  <c r="JG41" i="6"/>
  <c r="JG42" i="6" s="1"/>
  <c r="JF41" i="6"/>
  <c r="JF42" i="6" s="1"/>
  <c r="JE41" i="6"/>
  <c r="JE42" i="6" s="1"/>
  <c r="JD41" i="6"/>
  <c r="JD42" i="6" s="1"/>
  <c r="JC41" i="6"/>
  <c r="JC42" i="6" s="1"/>
  <c r="JB41" i="6"/>
  <c r="JA41" i="6"/>
  <c r="IZ41" i="6"/>
  <c r="IZ42" i="6" s="1"/>
  <c r="IY41" i="6"/>
  <c r="IY42" i="6" s="1"/>
  <c r="IX41" i="6"/>
  <c r="IX42" i="6" s="1"/>
  <c r="IW41" i="6"/>
  <c r="IW42" i="6" s="1"/>
  <c r="IV41" i="6"/>
  <c r="IV42" i="6" s="1"/>
  <c r="IU41" i="6"/>
  <c r="IU42" i="6" s="1"/>
  <c r="IT41" i="6"/>
  <c r="IT42" i="6" s="1"/>
  <c r="IS41" i="6"/>
  <c r="IS42" i="6" s="1"/>
  <c r="IR41" i="6"/>
  <c r="IR42" i="6" s="1"/>
  <c r="IQ41" i="6"/>
  <c r="IQ42" i="6" s="1"/>
  <c r="IP41" i="6"/>
  <c r="IP42" i="6" s="1"/>
  <c r="IO41" i="6"/>
  <c r="IO42" i="6" s="1"/>
  <c r="IN41" i="6"/>
  <c r="IN42" i="6" s="1"/>
  <c r="IM41" i="6"/>
  <c r="IM42" i="6" s="1"/>
  <c r="IL41" i="6"/>
  <c r="IL42" i="6" s="1"/>
  <c r="IK41" i="6"/>
  <c r="IK42" i="6" s="1"/>
  <c r="IJ41" i="6"/>
  <c r="IJ42" i="6" s="1"/>
  <c r="II41" i="6"/>
  <c r="II42" i="6" s="1"/>
  <c r="IH41" i="6"/>
  <c r="IH42" i="6" s="1"/>
  <c r="IG41" i="6"/>
  <c r="IG42" i="6" s="1"/>
  <c r="IF41" i="6"/>
  <c r="IF42" i="6" s="1"/>
  <c r="IE41" i="6"/>
  <c r="ID41" i="6"/>
  <c r="IC41" i="6"/>
  <c r="IB41" i="6"/>
  <c r="IB42" i="6" s="1"/>
  <c r="IA41" i="6"/>
  <c r="IA42" i="6" s="1"/>
  <c r="HZ41" i="6"/>
  <c r="HZ42" i="6" s="1"/>
  <c r="HY41" i="6"/>
  <c r="HY42" i="6" s="1"/>
  <c r="HX41" i="6"/>
  <c r="HX42" i="6" s="1"/>
  <c r="HW41" i="6"/>
  <c r="HW42" i="6" s="1"/>
  <c r="HV41" i="6"/>
  <c r="HV42" i="6" s="1"/>
  <c r="HU41" i="6"/>
  <c r="HU42" i="6" s="1"/>
  <c r="HT41" i="6"/>
  <c r="HT42" i="6" s="1"/>
  <c r="HS41" i="6"/>
  <c r="HS42" i="6" s="1"/>
  <c r="HR41" i="6"/>
  <c r="HR42" i="6" s="1"/>
  <c r="HQ41" i="6"/>
  <c r="HQ42" i="6" s="1"/>
  <c r="HP41" i="6"/>
  <c r="HP42" i="6" s="1"/>
  <c r="HO41" i="6"/>
  <c r="HO42" i="6" s="1"/>
  <c r="HN41" i="6"/>
  <c r="HN42" i="6" s="1"/>
  <c r="HM41" i="6"/>
  <c r="HM42" i="6" s="1"/>
  <c r="HL41" i="6"/>
  <c r="HL42" i="6" s="1"/>
  <c r="HK41" i="6"/>
  <c r="HK42" i="6" s="1"/>
  <c r="HJ41" i="6"/>
  <c r="HJ42" i="6" s="1"/>
  <c r="HI41" i="6"/>
  <c r="HI42" i="6" s="1"/>
  <c r="HH41" i="6"/>
  <c r="HH42" i="6" s="1"/>
  <c r="HG41" i="6"/>
  <c r="HF41" i="6"/>
  <c r="HE41" i="6"/>
  <c r="HD41" i="6"/>
  <c r="HC41" i="6"/>
  <c r="HB41" i="6"/>
  <c r="HB42" i="6" s="1"/>
  <c r="HA41" i="6"/>
  <c r="HA42" i="6" s="1"/>
  <c r="GZ41" i="6"/>
  <c r="GZ42" i="6" s="1"/>
  <c r="GY41" i="6"/>
  <c r="GY42" i="6" s="1"/>
  <c r="GX41" i="6"/>
  <c r="GX42" i="6" s="1"/>
  <c r="GW41" i="6"/>
  <c r="GW42" i="6" s="1"/>
  <c r="GV41" i="6"/>
  <c r="GV42" i="6" s="1"/>
  <c r="GU41" i="6"/>
  <c r="GU42" i="6" s="1"/>
  <c r="GT41" i="6"/>
  <c r="GT42" i="6" s="1"/>
  <c r="GS41" i="6"/>
  <c r="GS42" i="6" s="1"/>
  <c r="GR41" i="6"/>
  <c r="GR42" i="6" s="1"/>
  <c r="GQ41" i="6"/>
  <c r="GQ42" i="6" s="1"/>
  <c r="GP41" i="6"/>
  <c r="GP42" i="6" s="1"/>
  <c r="GO41" i="6"/>
  <c r="GN41" i="6"/>
  <c r="GN42" i="6" s="1"/>
  <c r="GM41" i="6"/>
  <c r="GM42" i="6" s="1"/>
  <c r="GL41" i="6"/>
  <c r="GL42" i="6" s="1"/>
  <c r="GK41" i="6"/>
  <c r="GJ41" i="6"/>
  <c r="GJ42" i="6" s="1"/>
  <c r="GI41" i="6"/>
  <c r="GI42" i="6" s="1"/>
  <c r="GH41" i="6"/>
  <c r="GG41" i="6"/>
  <c r="GG42" i="6" s="1"/>
  <c r="GF41" i="6"/>
  <c r="GF42" i="6" s="1"/>
  <c r="GE41" i="6"/>
  <c r="GE42" i="6" s="1"/>
  <c r="GD41" i="6"/>
  <c r="GD42" i="6" s="1"/>
  <c r="GC41" i="6"/>
  <c r="GC42" i="6" s="1"/>
  <c r="GB41" i="6"/>
  <c r="GB42" i="6" s="1"/>
  <c r="GA41" i="6"/>
  <c r="GA42" i="6" s="1"/>
  <c r="FZ41" i="6"/>
  <c r="FZ42" i="6" s="1"/>
  <c r="FY41" i="6"/>
  <c r="FY42" i="6" s="1"/>
  <c r="FX41" i="6"/>
  <c r="FX42" i="6" s="1"/>
  <c r="FW41" i="6"/>
  <c r="FV41" i="6"/>
  <c r="FV42" i="6" s="1"/>
  <c r="FU41" i="6"/>
  <c r="FT41" i="6"/>
  <c r="FS41" i="6"/>
  <c r="FR41" i="6"/>
  <c r="FR42" i="6" s="1"/>
  <c r="FQ41" i="6"/>
  <c r="FP41" i="6"/>
  <c r="FP42" i="6" s="1"/>
  <c r="FO41" i="6"/>
  <c r="FN41" i="6"/>
  <c r="FN42" i="6" s="1"/>
  <c r="FM41" i="6"/>
  <c r="FM42" i="6" s="1"/>
  <c r="FL41" i="6"/>
  <c r="FL42" i="6" s="1"/>
  <c r="FK41" i="6"/>
  <c r="FK42" i="6" s="1"/>
  <c r="FJ41" i="6"/>
  <c r="FI41" i="6"/>
  <c r="FH41" i="6"/>
  <c r="FG41" i="6"/>
  <c r="FF41" i="6"/>
  <c r="FE41" i="6"/>
  <c r="FD41" i="6"/>
  <c r="FC41" i="6"/>
  <c r="FB41" i="6"/>
  <c r="FB42" i="6" s="1"/>
  <c r="FA41" i="6"/>
  <c r="EZ41" i="6"/>
  <c r="EZ42" i="6" s="1"/>
  <c r="EY41" i="6"/>
  <c r="EY42" i="6" s="1"/>
  <c r="EX41" i="6"/>
  <c r="EX42" i="6" s="1"/>
  <c r="EW41" i="6"/>
  <c r="EW42" i="6" s="1"/>
  <c r="EV41" i="6"/>
  <c r="EV42" i="6" s="1"/>
  <c r="EU41" i="6"/>
  <c r="EU42" i="6" s="1"/>
  <c r="ET41" i="6"/>
  <c r="ET42" i="6" s="1"/>
  <c r="ES41" i="6"/>
  <c r="ES42" i="6" s="1"/>
  <c r="ER41" i="6"/>
  <c r="ER42" i="6" s="1"/>
  <c r="EQ41" i="6"/>
  <c r="EQ42" i="6" s="1"/>
  <c r="EP41" i="6"/>
  <c r="EP42" i="6" s="1"/>
  <c r="EO41" i="6"/>
  <c r="EO42" i="6" s="1"/>
  <c r="EN41" i="6"/>
  <c r="EN42" i="6" s="1"/>
  <c r="EM41" i="6"/>
  <c r="EM42" i="6" s="1"/>
  <c r="EL41" i="6"/>
  <c r="EL42" i="6" s="1"/>
  <c r="EK41" i="6"/>
  <c r="EK42" i="6" s="1"/>
  <c r="EJ41" i="6"/>
  <c r="EJ42" i="6" s="1"/>
  <c r="EI41" i="6"/>
  <c r="EI42" i="6" s="1"/>
  <c r="EH41" i="6"/>
  <c r="EH42" i="6" s="1"/>
  <c r="EG41" i="6"/>
  <c r="EG42" i="6" s="1"/>
  <c r="EF41" i="6"/>
  <c r="EF42" i="6" s="1"/>
  <c r="EE41" i="6"/>
  <c r="EE42" i="6" s="1"/>
  <c r="ED41" i="6"/>
  <c r="ED42" i="6" s="1"/>
  <c r="EC41" i="6"/>
  <c r="EC42" i="6" s="1"/>
  <c r="EB41" i="6"/>
  <c r="EB42" i="6" s="1"/>
  <c r="EA41" i="6"/>
  <c r="DZ41" i="6"/>
  <c r="DZ42" i="6" s="1"/>
  <c r="DY41" i="6"/>
  <c r="DX41" i="6"/>
  <c r="DX42" i="6" s="1"/>
  <c r="DW41" i="6"/>
  <c r="DW42" i="6" s="1"/>
  <c r="DV41" i="6"/>
  <c r="DV42" i="6" s="1"/>
  <c r="DU41" i="6"/>
  <c r="DU42" i="6" s="1"/>
  <c r="DT41" i="6"/>
  <c r="DT42" i="6" s="1"/>
  <c r="DS41" i="6"/>
  <c r="DS42" i="6" s="1"/>
  <c r="DR41" i="6"/>
  <c r="DR42" i="6" s="1"/>
  <c r="DQ41" i="6"/>
  <c r="DQ42" i="6" s="1"/>
  <c r="DP41" i="6"/>
  <c r="DP42" i="6" s="1"/>
  <c r="DO41" i="6"/>
  <c r="DO42" i="6" s="1"/>
  <c r="DN41" i="6"/>
  <c r="DN42" i="6" s="1"/>
  <c r="DM41" i="6"/>
  <c r="DM42" i="6" s="1"/>
  <c r="DL41" i="6"/>
  <c r="DL42" i="6" s="1"/>
  <c r="DK41" i="6"/>
  <c r="DK42" i="6" s="1"/>
  <c r="DJ41" i="6"/>
  <c r="DJ42" i="6" s="1"/>
  <c r="DI41" i="6"/>
  <c r="DI42" i="6" s="1"/>
  <c r="DH41" i="6"/>
  <c r="DH42" i="6" s="1"/>
  <c r="DG41" i="6"/>
  <c r="DG42" i="6" s="1"/>
  <c r="DF41" i="6"/>
  <c r="DF42" i="6" s="1"/>
  <c r="DE41" i="6"/>
  <c r="DE42" i="6" s="1"/>
  <c r="DD41" i="6"/>
  <c r="DD42" i="6" s="1"/>
  <c r="DC41" i="6"/>
  <c r="DB41" i="6"/>
  <c r="DA41" i="6"/>
  <c r="CZ41" i="6"/>
  <c r="CZ42" i="6" s="1"/>
  <c r="CY41" i="6"/>
  <c r="CY42" i="6" s="1"/>
  <c r="CX41" i="6"/>
  <c r="CX42" i="6" s="1"/>
  <c r="CW41" i="6"/>
  <c r="CW42" i="6" s="1"/>
  <c r="CV41" i="6"/>
  <c r="CV42" i="6" s="1"/>
  <c r="CU41" i="6"/>
  <c r="CU42" i="6" s="1"/>
  <c r="CT41" i="6"/>
  <c r="CT42" i="6" s="1"/>
  <c r="CS41" i="6"/>
  <c r="CS42" i="6" s="1"/>
  <c r="CR41" i="6"/>
  <c r="CR42" i="6" s="1"/>
  <c r="CQ41" i="6"/>
  <c r="CQ42" i="6" s="1"/>
  <c r="CP41" i="6"/>
  <c r="CP42" i="6" s="1"/>
  <c r="CO41" i="6"/>
  <c r="CO42" i="6" s="1"/>
  <c r="CN41" i="6"/>
  <c r="CN42" i="6" s="1"/>
  <c r="CM41" i="6"/>
  <c r="CM42" i="6" s="1"/>
  <c r="CL41" i="6"/>
  <c r="CL42" i="6" s="1"/>
  <c r="CK41" i="6"/>
  <c r="CK42" i="6" s="1"/>
  <c r="CJ41" i="6"/>
  <c r="CJ42" i="6" s="1"/>
  <c r="CI41" i="6"/>
  <c r="CI42" i="6" s="1"/>
  <c r="CH41" i="6"/>
  <c r="CH42" i="6" s="1"/>
  <c r="CG41" i="6"/>
  <c r="CG42" i="6" s="1"/>
  <c r="CF41" i="6"/>
  <c r="CF42" i="6" s="1"/>
  <c r="CE41" i="6"/>
  <c r="CE42" i="6" s="1"/>
  <c r="CD41" i="6"/>
  <c r="CC41" i="6"/>
  <c r="CB41" i="6"/>
  <c r="CA41" i="6"/>
  <c r="BZ41" i="6"/>
  <c r="BZ42" i="6" s="1"/>
  <c r="BY41" i="6"/>
  <c r="BY42" i="6" s="1"/>
  <c r="BX41" i="6"/>
  <c r="BX42" i="6" s="1"/>
  <c r="BW41" i="6"/>
  <c r="BW42" i="6" s="1"/>
  <c r="BV41" i="6"/>
  <c r="BV42" i="6" s="1"/>
  <c r="BU41" i="6"/>
  <c r="BU42" i="6" s="1"/>
  <c r="BT41" i="6"/>
  <c r="BT42" i="6" s="1"/>
  <c r="BS41" i="6"/>
  <c r="BS42" i="6" s="1"/>
  <c r="BR41" i="6"/>
  <c r="BR42" i="6" s="1"/>
  <c r="BQ41" i="6"/>
  <c r="BQ42" i="6" s="1"/>
  <c r="BP41" i="6"/>
  <c r="BP42" i="6" s="1"/>
  <c r="BO41" i="6"/>
  <c r="BO42" i="6" s="1"/>
  <c r="BN41" i="6"/>
  <c r="BN42" i="6" s="1"/>
  <c r="BM41" i="6"/>
  <c r="BM42" i="6" s="1"/>
  <c r="BL41" i="6"/>
  <c r="BL42" i="6" s="1"/>
  <c r="BK41" i="6"/>
  <c r="BK42" i="6" s="1"/>
  <c r="BJ41" i="6"/>
  <c r="BJ42" i="6" s="1"/>
  <c r="BI41" i="6"/>
  <c r="BI42" i="6" s="1"/>
  <c r="BH41" i="6"/>
  <c r="BH42" i="6" s="1"/>
  <c r="BG41" i="6"/>
  <c r="BF41" i="6"/>
  <c r="BE41" i="6"/>
  <c r="BD41" i="6"/>
  <c r="BD42" i="6" s="1"/>
  <c r="BC41" i="6"/>
  <c r="BC42" i="6" s="1"/>
  <c r="BB41" i="6"/>
  <c r="BB42" i="6" s="1"/>
  <c r="BA41" i="6"/>
  <c r="BA42" i="6" s="1"/>
  <c r="AZ41" i="6"/>
  <c r="AZ42" i="6" s="1"/>
  <c r="AY41" i="6"/>
  <c r="AY42" i="6" s="1"/>
  <c r="AX41" i="6"/>
  <c r="AX42" i="6" s="1"/>
  <c r="AW41" i="6"/>
  <c r="AW42" i="6" s="1"/>
  <c r="AV41" i="6"/>
  <c r="AV42" i="6" s="1"/>
  <c r="AU41" i="6"/>
  <c r="AU42" i="6" s="1"/>
  <c r="AT41" i="6"/>
  <c r="AT42" i="6" s="1"/>
  <c r="AS41" i="6"/>
  <c r="AS42" i="6" s="1"/>
  <c r="AR41" i="6"/>
  <c r="AR42" i="6" s="1"/>
  <c r="AQ41" i="6"/>
  <c r="AQ42" i="6" s="1"/>
  <c r="AP41" i="6"/>
  <c r="AP42" i="6" s="1"/>
  <c r="AO41" i="6"/>
  <c r="AO42" i="6" s="1"/>
  <c r="AN41" i="6"/>
  <c r="AN42" i="6" s="1"/>
  <c r="AM41" i="6"/>
  <c r="AM42" i="6" s="1"/>
  <c r="AL41" i="6"/>
  <c r="AL42" i="6" s="1"/>
  <c r="AK41" i="6"/>
  <c r="AK42" i="6" s="1"/>
  <c r="AJ41" i="6"/>
  <c r="AJ42" i="6" s="1"/>
  <c r="AI41" i="6"/>
  <c r="AI42" i="6" s="1"/>
  <c r="AH41" i="6"/>
  <c r="AH42" i="6" s="1"/>
  <c r="AG41" i="6"/>
  <c r="AG42" i="6" s="1"/>
  <c r="AF41" i="6"/>
  <c r="AF42" i="6" s="1"/>
  <c r="AE41" i="6"/>
  <c r="AE42" i="6" s="1"/>
  <c r="AD41" i="6"/>
  <c r="AD42" i="6" s="1"/>
  <c r="AC41" i="6"/>
  <c r="AC42" i="6" s="1"/>
  <c r="AB41" i="6"/>
  <c r="AA41" i="6"/>
  <c r="Z41" i="6"/>
  <c r="Z42" i="6" s="1"/>
  <c r="Y41" i="6"/>
  <c r="Y42" i="6" s="1"/>
  <c r="X41" i="6"/>
  <c r="X42" i="6" s="1"/>
  <c r="W41" i="6"/>
  <c r="W42" i="6" s="1"/>
  <c r="V41" i="6"/>
  <c r="V42" i="6" s="1"/>
  <c r="U41" i="6"/>
  <c r="T41" i="6"/>
  <c r="T42" i="6" s="1"/>
  <c r="S41" i="6"/>
  <c r="S42" i="6" s="1"/>
  <c r="R41" i="6"/>
  <c r="R42" i="6" s="1"/>
  <c r="Q41" i="6"/>
  <c r="Q42" i="6" s="1"/>
  <c r="P41" i="6"/>
  <c r="P42" i="6" s="1"/>
  <c r="O41" i="6"/>
  <c r="O42" i="6" s="1"/>
  <c r="N41" i="6"/>
  <c r="N42" i="6" s="1"/>
  <c r="M41" i="6"/>
  <c r="M42" i="6" s="1"/>
  <c r="L41" i="6"/>
  <c r="L42" i="6" s="1"/>
  <c r="K41" i="6"/>
  <c r="K42" i="6" s="1"/>
  <c r="J41" i="6"/>
  <c r="J42" i="6" s="1"/>
  <c r="I41" i="6"/>
  <c r="I42" i="6" s="1"/>
  <c r="H41" i="6"/>
  <c r="H42" i="6" s="1"/>
  <c r="G41" i="6"/>
  <c r="G42" i="6" s="1"/>
  <c r="G43" i="5"/>
  <c r="G44" i="5" s="1"/>
  <c r="AAQ43" i="5"/>
  <c r="AAQ44" i="5" s="1"/>
  <c r="AJ43" i="5"/>
  <c r="AJ44" i="5" s="1"/>
  <c r="ABG42" i="6"/>
  <c r="ABC42" i="6"/>
  <c r="ABB42" i="6"/>
  <c r="ABA42" i="6"/>
  <c r="AAY42" i="6"/>
  <c r="AAX42" i="6"/>
  <c r="AAC42" i="6"/>
  <c r="YU42" i="6"/>
  <c r="YT42" i="6"/>
  <c r="YS42" i="6"/>
  <c r="XY42" i="6"/>
  <c r="XW42" i="6"/>
  <c r="XU42" i="6"/>
  <c r="XT42" i="6"/>
  <c r="XK42" i="6"/>
  <c r="WY42" i="6"/>
  <c r="WX42" i="6"/>
  <c r="WS42" i="6"/>
  <c r="WO42" i="6"/>
  <c r="WL42" i="6"/>
  <c r="WK42" i="6"/>
  <c r="WJ42" i="6"/>
  <c r="WI42" i="6"/>
  <c r="WH42" i="6"/>
  <c r="WG42" i="6"/>
  <c r="WF42" i="6"/>
  <c r="VU42" i="6"/>
  <c r="VT42" i="6"/>
  <c r="UE42" i="6"/>
  <c r="UC42" i="6"/>
  <c r="TG42" i="6"/>
  <c r="SU42" i="6"/>
  <c r="ST42" i="6"/>
  <c r="RY42" i="6"/>
  <c r="RX42" i="6"/>
  <c r="RW42" i="6"/>
  <c r="RJ42" i="6"/>
  <c r="RI42" i="6"/>
  <c r="RH42" i="6"/>
  <c r="RG42" i="6"/>
  <c r="RF42" i="6"/>
  <c r="RE42" i="6"/>
  <c r="QS42" i="6"/>
  <c r="QR42" i="6"/>
  <c r="QA42" i="6"/>
  <c r="PZ42" i="6"/>
  <c r="PU42" i="6"/>
  <c r="PT42" i="6"/>
  <c r="PS42" i="6"/>
  <c r="PM42" i="6"/>
  <c r="OE42" i="6"/>
  <c r="OC42" i="6"/>
  <c r="NU42" i="6"/>
  <c r="NG42" i="6"/>
  <c r="NF42" i="6"/>
  <c r="NE42" i="6"/>
  <c r="ND42" i="6"/>
  <c r="NC42" i="6"/>
  <c r="MU42" i="6"/>
  <c r="MK42" i="6"/>
  <c r="MI42" i="6"/>
  <c r="MH42" i="6"/>
  <c r="MG42" i="6"/>
  <c r="LE42" i="6"/>
  <c r="LD42" i="6"/>
  <c r="LC42" i="6"/>
  <c r="KL42" i="6"/>
  <c r="KK42" i="6"/>
  <c r="JQ42" i="6"/>
  <c r="JO42" i="6"/>
  <c r="JB42" i="6"/>
  <c r="JA42" i="6"/>
  <c r="IE42" i="6"/>
  <c r="ID42" i="6"/>
  <c r="IC42" i="6"/>
  <c r="HG42" i="6"/>
  <c r="HF42" i="6"/>
  <c r="HE42" i="6"/>
  <c r="HD42" i="6"/>
  <c r="HC42" i="6"/>
  <c r="GO42" i="6"/>
  <c r="GK42" i="6"/>
  <c r="GH42" i="6"/>
  <c r="FW42" i="6"/>
  <c r="FU42" i="6"/>
  <c r="FT42" i="6"/>
  <c r="FS42" i="6"/>
  <c r="FQ42" i="6"/>
  <c r="FO42" i="6"/>
  <c r="FJ42" i="6"/>
  <c r="FI42" i="6"/>
  <c r="FH42" i="6"/>
  <c r="FG42" i="6"/>
  <c r="FF42" i="6"/>
  <c r="FE42" i="6"/>
  <c r="FD42" i="6"/>
  <c r="FC42" i="6"/>
  <c r="FA42" i="6"/>
  <c r="EA42" i="6"/>
  <c r="DY42" i="6"/>
  <c r="DC42" i="6"/>
  <c r="DB42" i="6"/>
  <c r="DA42" i="6"/>
  <c r="CD42" i="6"/>
  <c r="CC42" i="6"/>
  <c r="CB42" i="6"/>
  <c r="CA42" i="6"/>
  <c r="BG42" i="6"/>
  <c r="BF42" i="6"/>
  <c r="BE42" i="6"/>
  <c r="AB42" i="6"/>
  <c r="AA42" i="6"/>
  <c r="U42" i="6"/>
  <c r="ABH55" i="4"/>
  <c r="Q52" i="5"/>
  <c r="ABH57" i="5"/>
  <c r="ABG57" i="5"/>
  <c r="ABF57" i="5"/>
  <c r="ABE57" i="5"/>
  <c r="ABD57" i="5"/>
  <c r="ABC57" i="5"/>
  <c r="ABB57" i="5"/>
  <c r="ABA57" i="5"/>
  <c r="AAZ57" i="5"/>
  <c r="AAY57" i="5"/>
  <c r="AAX57" i="5"/>
  <c r="AAW57" i="5"/>
  <c r="AAV57" i="5"/>
  <c r="AAU57" i="5"/>
  <c r="AAT57" i="5"/>
  <c r="AAS57" i="5"/>
  <c r="AAR57" i="5"/>
  <c r="AAQ57" i="5"/>
  <c r="AAP57" i="5"/>
  <c r="AAO57" i="5"/>
  <c r="AAN57" i="5"/>
  <c r="AAM57" i="5"/>
  <c r="AAL57" i="5"/>
  <c r="AAK57" i="5"/>
  <c r="AAJ57" i="5"/>
  <c r="AAI57" i="5"/>
  <c r="AAH57" i="5"/>
  <c r="AAG57" i="5"/>
  <c r="AAF57" i="5"/>
  <c r="AAE57" i="5"/>
  <c r="AAD57" i="5"/>
  <c r="AAC57" i="5"/>
  <c r="AAB57" i="5"/>
  <c r="AAA57" i="5"/>
  <c r="ZZ57" i="5"/>
  <c r="ZY57" i="5"/>
  <c r="ZX57" i="5"/>
  <c r="ZW57" i="5"/>
  <c r="ZV57" i="5"/>
  <c r="ZU57" i="5"/>
  <c r="ZT57" i="5"/>
  <c r="ZS57" i="5"/>
  <c r="ZR57" i="5"/>
  <c r="ZQ57" i="5"/>
  <c r="ZP57" i="5"/>
  <c r="ZO57" i="5"/>
  <c r="ZN57" i="5"/>
  <c r="ZM57" i="5"/>
  <c r="ZL57" i="5"/>
  <c r="ZK57" i="5"/>
  <c r="ZJ57" i="5"/>
  <c r="ZI57" i="5"/>
  <c r="ZH57" i="5"/>
  <c r="ZG57" i="5"/>
  <c r="ZF57" i="5"/>
  <c r="ZE57" i="5"/>
  <c r="ZD57" i="5"/>
  <c r="ZC57" i="5"/>
  <c r="ZB57" i="5"/>
  <c r="ZA57" i="5"/>
  <c r="YZ57" i="5"/>
  <c r="YY57" i="5"/>
  <c r="YX57" i="5"/>
  <c r="YW57" i="5"/>
  <c r="YV57" i="5"/>
  <c r="YU57" i="5"/>
  <c r="YT57" i="5"/>
  <c r="YS57" i="5"/>
  <c r="YR57" i="5"/>
  <c r="YQ57" i="5"/>
  <c r="YP57" i="5"/>
  <c r="YO57" i="5"/>
  <c r="YN57" i="5"/>
  <c r="YM57" i="5"/>
  <c r="YL57" i="5"/>
  <c r="YK57" i="5"/>
  <c r="YJ57" i="5"/>
  <c r="YI57" i="5"/>
  <c r="YH57" i="5"/>
  <c r="YG57" i="5"/>
  <c r="YF57" i="5"/>
  <c r="YE57" i="5"/>
  <c r="YD57" i="5"/>
  <c r="YC57" i="5"/>
  <c r="YB57" i="5"/>
  <c r="YA57" i="5"/>
  <c r="XZ57" i="5"/>
  <c r="XY57" i="5"/>
  <c r="XX57" i="5"/>
  <c r="XW57" i="5"/>
  <c r="XV57" i="5"/>
  <c r="XU57" i="5"/>
  <c r="XT57" i="5"/>
  <c r="XS57" i="5"/>
  <c r="XR57" i="5"/>
  <c r="XQ57" i="5"/>
  <c r="XP57" i="5"/>
  <c r="XO57" i="5"/>
  <c r="XN57" i="5"/>
  <c r="XM57" i="5"/>
  <c r="XL57" i="5"/>
  <c r="XK57" i="5"/>
  <c r="XJ57" i="5"/>
  <c r="XI57" i="5"/>
  <c r="XH57" i="5"/>
  <c r="XG57" i="5"/>
  <c r="XF57" i="5"/>
  <c r="XE57" i="5"/>
  <c r="XD57" i="5"/>
  <c r="XC57" i="5"/>
  <c r="XB57" i="5"/>
  <c r="XA57" i="5"/>
  <c r="WZ57" i="5"/>
  <c r="WY57" i="5"/>
  <c r="WX57" i="5"/>
  <c r="WW57" i="5"/>
  <c r="WV57" i="5"/>
  <c r="WU57" i="5"/>
  <c r="WT57" i="5"/>
  <c r="WS57" i="5"/>
  <c r="WR57" i="5"/>
  <c r="WQ57" i="5"/>
  <c r="WP57" i="5"/>
  <c r="WO57" i="5"/>
  <c r="WN57" i="5"/>
  <c r="WM57" i="5"/>
  <c r="WL57" i="5"/>
  <c r="WK57" i="5"/>
  <c r="WJ57" i="5"/>
  <c r="WI57" i="5"/>
  <c r="WH57" i="5"/>
  <c r="WG57" i="5"/>
  <c r="WF57" i="5"/>
  <c r="WE57" i="5"/>
  <c r="WD57" i="5"/>
  <c r="WC57" i="5"/>
  <c r="WB57" i="5"/>
  <c r="WA57" i="5"/>
  <c r="VZ57" i="5"/>
  <c r="VY57" i="5"/>
  <c r="VX57" i="5"/>
  <c r="VW57" i="5"/>
  <c r="VV57" i="5"/>
  <c r="VU57" i="5"/>
  <c r="VT57" i="5"/>
  <c r="VS57" i="5"/>
  <c r="VR57" i="5"/>
  <c r="VQ57" i="5"/>
  <c r="VP57" i="5"/>
  <c r="VO57" i="5"/>
  <c r="VN57" i="5"/>
  <c r="VM57" i="5"/>
  <c r="VL57" i="5"/>
  <c r="VK57" i="5"/>
  <c r="VJ57" i="5"/>
  <c r="VI57" i="5"/>
  <c r="VH57" i="5"/>
  <c r="VG57" i="5"/>
  <c r="VF57" i="5"/>
  <c r="VE57" i="5"/>
  <c r="VD57" i="5"/>
  <c r="VC57" i="5"/>
  <c r="VB57" i="5"/>
  <c r="VA57" i="5"/>
  <c r="UZ57" i="5"/>
  <c r="UY57" i="5"/>
  <c r="UX57" i="5"/>
  <c r="UW57" i="5"/>
  <c r="UV57" i="5"/>
  <c r="UU57" i="5"/>
  <c r="UT57" i="5"/>
  <c r="US57" i="5"/>
  <c r="UR57" i="5"/>
  <c r="UQ57" i="5"/>
  <c r="UP57" i="5"/>
  <c r="UO57" i="5"/>
  <c r="UN57" i="5"/>
  <c r="UM57" i="5"/>
  <c r="UL57" i="5"/>
  <c r="UK57" i="5"/>
  <c r="UJ57" i="5"/>
  <c r="UI57" i="5"/>
  <c r="UH57" i="5"/>
  <c r="UG57" i="5"/>
  <c r="UF57" i="5"/>
  <c r="UE57" i="5"/>
  <c r="UD57" i="5"/>
  <c r="UC57" i="5"/>
  <c r="UB57" i="5"/>
  <c r="UA57" i="5"/>
  <c r="TZ57" i="5"/>
  <c r="TY57" i="5"/>
  <c r="TX57" i="5"/>
  <c r="TW57" i="5"/>
  <c r="TV57" i="5"/>
  <c r="TU57" i="5"/>
  <c r="TT57" i="5"/>
  <c r="TS57" i="5"/>
  <c r="TR57" i="5"/>
  <c r="TQ57" i="5"/>
  <c r="TP57" i="5"/>
  <c r="TO57" i="5"/>
  <c r="TN57" i="5"/>
  <c r="TM57" i="5"/>
  <c r="TL57" i="5"/>
  <c r="TK57" i="5"/>
  <c r="TJ57" i="5"/>
  <c r="TI57" i="5"/>
  <c r="TH57" i="5"/>
  <c r="TG57" i="5"/>
  <c r="TF57" i="5"/>
  <c r="TE57" i="5"/>
  <c r="TD57" i="5"/>
  <c r="TC57" i="5"/>
  <c r="TB57" i="5"/>
  <c r="TA57" i="5"/>
  <c r="SZ57" i="5"/>
  <c r="SY57" i="5"/>
  <c r="SX57" i="5"/>
  <c r="SW57" i="5"/>
  <c r="SV57" i="5"/>
  <c r="SU57" i="5"/>
  <c r="ST57" i="5"/>
  <c r="SS57" i="5"/>
  <c r="SR57" i="5"/>
  <c r="SQ57" i="5"/>
  <c r="SP57" i="5"/>
  <c r="SO57" i="5"/>
  <c r="SN57" i="5"/>
  <c r="SM57" i="5"/>
  <c r="SL57" i="5"/>
  <c r="SK57" i="5"/>
  <c r="SJ57" i="5"/>
  <c r="SI57" i="5"/>
  <c r="SH57" i="5"/>
  <c r="SG57" i="5"/>
  <c r="SF57" i="5"/>
  <c r="SE57" i="5"/>
  <c r="SD57" i="5"/>
  <c r="SC57" i="5"/>
  <c r="SB57" i="5"/>
  <c r="SA57" i="5"/>
  <c r="RZ57" i="5"/>
  <c r="RY57" i="5"/>
  <c r="RX57" i="5"/>
  <c r="RW57" i="5"/>
  <c r="RV57" i="5"/>
  <c r="RU57" i="5"/>
  <c r="RT57" i="5"/>
  <c r="RS57" i="5"/>
  <c r="RR57" i="5"/>
  <c r="RQ57" i="5"/>
  <c r="RP57" i="5"/>
  <c r="RO57" i="5"/>
  <c r="RN57" i="5"/>
  <c r="RM57" i="5"/>
  <c r="RL57" i="5"/>
  <c r="RK57" i="5"/>
  <c r="RJ57" i="5"/>
  <c r="RI57" i="5"/>
  <c r="RH57" i="5"/>
  <c r="RG57" i="5"/>
  <c r="RF57" i="5"/>
  <c r="RE57" i="5"/>
  <c r="RD57" i="5"/>
  <c r="RC57" i="5"/>
  <c r="RB57" i="5"/>
  <c r="RA57" i="5"/>
  <c r="QZ57" i="5"/>
  <c r="QY57" i="5"/>
  <c r="QX57" i="5"/>
  <c r="QW57" i="5"/>
  <c r="QV57" i="5"/>
  <c r="QU57" i="5"/>
  <c r="QT57" i="5"/>
  <c r="QS57" i="5"/>
  <c r="QR57" i="5"/>
  <c r="QQ57" i="5"/>
  <c r="QP57" i="5"/>
  <c r="QO57" i="5"/>
  <c r="QN57" i="5"/>
  <c r="QM57" i="5"/>
  <c r="QL57" i="5"/>
  <c r="QK57" i="5"/>
  <c r="QJ57" i="5"/>
  <c r="QI57" i="5"/>
  <c r="QH57" i="5"/>
  <c r="QG57" i="5"/>
  <c r="QF57" i="5"/>
  <c r="QE57" i="5"/>
  <c r="QD57" i="5"/>
  <c r="QC57" i="5"/>
  <c r="QB57" i="5"/>
  <c r="QA57" i="5"/>
  <c r="PZ57" i="5"/>
  <c r="PY57" i="5"/>
  <c r="PX57" i="5"/>
  <c r="PW57" i="5"/>
  <c r="PV57" i="5"/>
  <c r="PU57" i="5"/>
  <c r="PT57" i="5"/>
  <c r="PS57" i="5"/>
  <c r="PR57" i="5"/>
  <c r="PQ57" i="5"/>
  <c r="PP57" i="5"/>
  <c r="PO57" i="5"/>
  <c r="PN57" i="5"/>
  <c r="PM57" i="5"/>
  <c r="PL57" i="5"/>
  <c r="PK57" i="5"/>
  <c r="PJ57" i="5"/>
  <c r="PI57" i="5"/>
  <c r="PH57" i="5"/>
  <c r="PG57" i="5"/>
  <c r="PF57" i="5"/>
  <c r="PE57" i="5"/>
  <c r="PD57" i="5"/>
  <c r="PC57" i="5"/>
  <c r="PB57" i="5"/>
  <c r="PA57" i="5"/>
  <c r="OZ57" i="5"/>
  <c r="OY57" i="5"/>
  <c r="OX57" i="5"/>
  <c r="OW57" i="5"/>
  <c r="OV57" i="5"/>
  <c r="OU57" i="5"/>
  <c r="OT57" i="5"/>
  <c r="OS57" i="5"/>
  <c r="OR57" i="5"/>
  <c r="OQ57" i="5"/>
  <c r="OP57" i="5"/>
  <c r="OO57" i="5"/>
  <c r="ON57" i="5"/>
  <c r="OM57" i="5"/>
  <c r="OL57" i="5"/>
  <c r="OK57" i="5"/>
  <c r="OJ57" i="5"/>
  <c r="OI57" i="5"/>
  <c r="OH57" i="5"/>
  <c r="OG57" i="5"/>
  <c r="OF57" i="5"/>
  <c r="OE57" i="5"/>
  <c r="OD57" i="5"/>
  <c r="OC57" i="5"/>
  <c r="OB57" i="5"/>
  <c r="OA57" i="5"/>
  <c r="NZ57" i="5"/>
  <c r="NY57" i="5"/>
  <c r="NX57" i="5"/>
  <c r="NW57" i="5"/>
  <c r="NV57" i="5"/>
  <c r="NU57" i="5"/>
  <c r="NT57" i="5"/>
  <c r="NS57" i="5"/>
  <c r="NR57" i="5"/>
  <c r="NQ57" i="5"/>
  <c r="NP57" i="5"/>
  <c r="NO57" i="5"/>
  <c r="NN57" i="5"/>
  <c r="NM57" i="5"/>
  <c r="NL57" i="5"/>
  <c r="NK57" i="5"/>
  <c r="NJ57" i="5"/>
  <c r="NI57" i="5"/>
  <c r="NH57" i="5"/>
  <c r="NG57" i="5"/>
  <c r="NF57" i="5"/>
  <c r="NE57" i="5"/>
  <c r="ND57" i="5"/>
  <c r="NC57" i="5"/>
  <c r="NB57" i="5"/>
  <c r="NA57" i="5"/>
  <c r="MZ57" i="5"/>
  <c r="MY57" i="5"/>
  <c r="MX57" i="5"/>
  <c r="MW57" i="5"/>
  <c r="MV57" i="5"/>
  <c r="MU57" i="5"/>
  <c r="MT57" i="5"/>
  <c r="MS57" i="5"/>
  <c r="MR57" i="5"/>
  <c r="MQ57" i="5"/>
  <c r="MP57" i="5"/>
  <c r="MO57" i="5"/>
  <c r="MN57" i="5"/>
  <c r="MM57" i="5"/>
  <c r="ML57" i="5"/>
  <c r="MK57" i="5"/>
  <c r="MJ57" i="5"/>
  <c r="MI57" i="5"/>
  <c r="MH57" i="5"/>
  <c r="MG57" i="5"/>
  <c r="MF57" i="5"/>
  <c r="ME57" i="5"/>
  <c r="MD57" i="5"/>
  <c r="MC57" i="5"/>
  <c r="MB57" i="5"/>
  <c r="MA57" i="5"/>
  <c r="LZ57" i="5"/>
  <c r="LY57" i="5"/>
  <c r="LX57" i="5"/>
  <c r="LW57" i="5"/>
  <c r="LV57" i="5"/>
  <c r="LU57" i="5"/>
  <c r="LT57" i="5"/>
  <c r="LS57" i="5"/>
  <c r="LR57" i="5"/>
  <c r="LQ57" i="5"/>
  <c r="LP57" i="5"/>
  <c r="LO57" i="5"/>
  <c r="LN57" i="5"/>
  <c r="LM57" i="5"/>
  <c r="LL57" i="5"/>
  <c r="LK57" i="5"/>
  <c r="LJ57" i="5"/>
  <c r="LI57" i="5"/>
  <c r="LH57" i="5"/>
  <c r="LG57" i="5"/>
  <c r="LF57" i="5"/>
  <c r="LE57" i="5"/>
  <c r="LD57" i="5"/>
  <c r="LC57" i="5"/>
  <c r="LB57" i="5"/>
  <c r="LA57" i="5"/>
  <c r="KZ57" i="5"/>
  <c r="KY57" i="5"/>
  <c r="KX57" i="5"/>
  <c r="KW57" i="5"/>
  <c r="KV57" i="5"/>
  <c r="KU57" i="5"/>
  <c r="KT57" i="5"/>
  <c r="KS57" i="5"/>
  <c r="KR57" i="5"/>
  <c r="KQ57" i="5"/>
  <c r="KP57" i="5"/>
  <c r="KO57" i="5"/>
  <c r="KN57" i="5"/>
  <c r="KM57" i="5"/>
  <c r="KL57" i="5"/>
  <c r="KK57" i="5"/>
  <c r="KJ57" i="5"/>
  <c r="KI57" i="5"/>
  <c r="KH57" i="5"/>
  <c r="KG57" i="5"/>
  <c r="KF57" i="5"/>
  <c r="KE57" i="5"/>
  <c r="KD57" i="5"/>
  <c r="KC57" i="5"/>
  <c r="KB57" i="5"/>
  <c r="KA57" i="5"/>
  <c r="JZ57" i="5"/>
  <c r="JY57" i="5"/>
  <c r="JX57" i="5"/>
  <c r="JW57" i="5"/>
  <c r="JV57" i="5"/>
  <c r="JU57" i="5"/>
  <c r="JT57" i="5"/>
  <c r="JS57" i="5"/>
  <c r="JR57" i="5"/>
  <c r="JQ57" i="5"/>
  <c r="JP57" i="5"/>
  <c r="JO57" i="5"/>
  <c r="JN57" i="5"/>
  <c r="JM57" i="5"/>
  <c r="JL57" i="5"/>
  <c r="JK57" i="5"/>
  <c r="JJ57" i="5"/>
  <c r="JI57" i="5"/>
  <c r="JH57" i="5"/>
  <c r="JG57" i="5"/>
  <c r="JF57" i="5"/>
  <c r="JE57" i="5"/>
  <c r="JD57" i="5"/>
  <c r="JC57" i="5"/>
  <c r="JB57" i="5"/>
  <c r="JA57" i="5"/>
  <c r="IZ57" i="5"/>
  <c r="IY57" i="5"/>
  <c r="IX57" i="5"/>
  <c r="IW57" i="5"/>
  <c r="IV57" i="5"/>
  <c r="IU57" i="5"/>
  <c r="IT57" i="5"/>
  <c r="IS57" i="5"/>
  <c r="IR57" i="5"/>
  <c r="IQ57" i="5"/>
  <c r="IP57" i="5"/>
  <c r="IO57" i="5"/>
  <c r="IN57" i="5"/>
  <c r="IM57" i="5"/>
  <c r="IL57" i="5"/>
  <c r="IK57" i="5"/>
  <c r="IJ57" i="5"/>
  <c r="II57" i="5"/>
  <c r="IH57" i="5"/>
  <c r="IG57" i="5"/>
  <c r="IF57" i="5"/>
  <c r="IE57" i="5"/>
  <c r="ID57" i="5"/>
  <c r="IC57" i="5"/>
  <c r="IB57" i="5"/>
  <c r="IA57" i="5"/>
  <c r="HZ57" i="5"/>
  <c r="HY57" i="5"/>
  <c r="HX57" i="5"/>
  <c r="HW57" i="5"/>
  <c r="HV57" i="5"/>
  <c r="HU57" i="5"/>
  <c r="HT57" i="5"/>
  <c r="HS57" i="5"/>
  <c r="HR57" i="5"/>
  <c r="HQ57" i="5"/>
  <c r="HP57" i="5"/>
  <c r="HO57" i="5"/>
  <c r="HN57" i="5"/>
  <c r="HM57" i="5"/>
  <c r="HL57" i="5"/>
  <c r="HK57" i="5"/>
  <c r="HJ57" i="5"/>
  <c r="HI57" i="5"/>
  <c r="HH57" i="5"/>
  <c r="HG57" i="5"/>
  <c r="HF57" i="5"/>
  <c r="HE57" i="5"/>
  <c r="HD57" i="5"/>
  <c r="HC57" i="5"/>
  <c r="HB57" i="5"/>
  <c r="HA57" i="5"/>
  <c r="GZ57" i="5"/>
  <c r="GY57" i="5"/>
  <c r="GX57" i="5"/>
  <c r="GW57" i="5"/>
  <c r="GV57" i="5"/>
  <c r="GU57" i="5"/>
  <c r="GT57" i="5"/>
  <c r="GS57" i="5"/>
  <c r="GR57" i="5"/>
  <c r="GQ57" i="5"/>
  <c r="GP57" i="5"/>
  <c r="GO57" i="5"/>
  <c r="GN57" i="5"/>
  <c r="GM57" i="5"/>
  <c r="GL57" i="5"/>
  <c r="GK57" i="5"/>
  <c r="GJ57" i="5"/>
  <c r="GI57" i="5"/>
  <c r="GH57" i="5"/>
  <c r="GG57" i="5"/>
  <c r="GF57" i="5"/>
  <c r="GE57" i="5"/>
  <c r="GD57" i="5"/>
  <c r="GC57" i="5"/>
  <c r="GB57" i="5"/>
  <c r="GA57" i="5"/>
  <c r="FZ57" i="5"/>
  <c r="FY57" i="5"/>
  <c r="FX57" i="5"/>
  <c r="FW57" i="5"/>
  <c r="FV57" i="5"/>
  <c r="FU57" i="5"/>
  <c r="FT57" i="5"/>
  <c r="FS57" i="5"/>
  <c r="FR57" i="5"/>
  <c r="FQ57" i="5"/>
  <c r="FP57" i="5"/>
  <c r="FO57" i="5"/>
  <c r="FN57" i="5"/>
  <c r="FM57" i="5"/>
  <c r="FL57" i="5"/>
  <c r="FK57" i="5"/>
  <c r="FJ57" i="5"/>
  <c r="FI57" i="5"/>
  <c r="FH57" i="5"/>
  <c r="FG57" i="5"/>
  <c r="FF57" i="5"/>
  <c r="FE57" i="5"/>
  <c r="FD57" i="5"/>
  <c r="FC57" i="5"/>
  <c r="FB57" i="5"/>
  <c r="FA57" i="5"/>
  <c r="EZ57" i="5"/>
  <c r="EY57" i="5"/>
  <c r="EX57" i="5"/>
  <c r="EW57" i="5"/>
  <c r="EV57" i="5"/>
  <c r="EU57" i="5"/>
  <c r="ET57" i="5"/>
  <c r="ES57" i="5"/>
  <c r="ER57" i="5"/>
  <c r="EQ57" i="5"/>
  <c r="EP57" i="5"/>
  <c r="EO57" i="5"/>
  <c r="EN57" i="5"/>
  <c r="EM57" i="5"/>
  <c r="EL57" i="5"/>
  <c r="EK57" i="5"/>
  <c r="EJ57" i="5"/>
  <c r="EI57" i="5"/>
  <c r="EH57" i="5"/>
  <c r="EG57" i="5"/>
  <c r="EF57" i="5"/>
  <c r="EE57" i="5"/>
  <c r="ED57" i="5"/>
  <c r="EC57" i="5"/>
  <c r="EB57" i="5"/>
  <c r="EA57" i="5"/>
  <c r="DZ57" i="5"/>
  <c r="DY57" i="5"/>
  <c r="DX57" i="5"/>
  <c r="DW57" i="5"/>
  <c r="DV57" i="5"/>
  <c r="DU57" i="5"/>
  <c r="DT57" i="5"/>
  <c r="DS57" i="5"/>
  <c r="DR57" i="5"/>
  <c r="DQ57" i="5"/>
  <c r="DP57" i="5"/>
  <c r="DO57" i="5"/>
  <c r="DN57" i="5"/>
  <c r="DM57" i="5"/>
  <c r="DL57" i="5"/>
  <c r="DK57" i="5"/>
  <c r="DJ57" i="5"/>
  <c r="DI57" i="5"/>
  <c r="DH57" i="5"/>
  <c r="DG57" i="5"/>
  <c r="DF57" i="5"/>
  <c r="DE57" i="5"/>
  <c r="DD57" i="5"/>
  <c r="DC57" i="5"/>
  <c r="DB57" i="5"/>
  <c r="DA57" i="5"/>
  <c r="CZ57" i="5"/>
  <c r="CY57" i="5"/>
  <c r="CX57" i="5"/>
  <c r="CW57" i="5"/>
  <c r="CV57" i="5"/>
  <c r="CU57" i="5"/>
  <c r="CT57" i="5"/>
  <c r="CS57" i="5"/>
  <c r="CR57" i="5"/>
  <c r="CQ57" i="5"/>
  <c r="CP57" i="5"/>
  <c r="CO57" i="5"/>
  <c r="CN57" i="5"/>
  <c r="CM57" i="5"/>
  <c r="CL57" i="5"/>
  <c r="CK57" i="5"/>
  <c r="CJ57" i="5"/>
  <c r="CI57" i="5"/>
  <c r="CH57" i="5"/>
  <c r="CG57" i="5"/>
  <c r="CF57" i="5"/>
  <c r="CE57" i="5"/>
  <c r="CD57" i="5"/>
  <c r="CC57" i="5"/>
  <c r="CB57" i="5"/>
  <c r="CA57" i="5"/>
  <c r="BZ57" i="5"/>
  <c r="BY57" i="5"/>
  <c r="BX57" i="5"/>
  <c r="BW57" i="5"/>
  <c r="BV57" i="5"/>
  <c r="BU57" i="5"/>
  <c r="BT57" i="5"/>
  <c r="BS57" i="5"/>
  <c r="BR57" i="5"/>
  <c r="BQ57" i="5"/>
  <c r="BP57" i="5"/>
  <c r="BO57" i="5"/>
  <c r="BN57" i="5"/>
  <c r="BM57" i="5"/>
  <c r="BL57" i="5"/>
  <c r="BK57" i="5"/>
  <c r="BJ57" i="5"/>
  <c r="BI57" i="5"/>
  <c r="BH57" i="5"/>
  <c r="BG57" i="5"/>
  <c r="BF57" i="5"/>
  <c r="BE57" i="5"/>
  <c r="BD57" i="5"/>
  <c r="BC57" i="5"/>
  <c r="BB57" i="5"/>
  <c r="BA57" i="5"/>
  <c r="AZ57" i="5"/>
  <c r="AY57" i="5"/>
  <c r="AX57" i="5"/>
  <c r="AW57" i="5"/>
  <c r="AV57" i="5"/>
  <c r="AU57" i="5"/>
  <c r="AT57" i="5"/>
  <c r="AS57" i="5"/>
  <c r="AR57" i="5"/>
  <c r="AQ57" i="5"/>
  <c r="AP57" i="5"/>
  <c r="AO57" i="5"/>
  <c r="AN57" i="5"/>
  <c r="AM57" i="5"/>
  <c r="AL57" i="5"/>
  <c r="AK57" i="5"/>
  <c r="AJ57" i="5"/>
  <c r="AI57" i="5"/>
  <c r="AH57" i="5"/>
  <c r="AG57" i="5"/>
  <c r="AF57" i="5"/>
  <c r="AE57" i="5"/>
  <c r="AD57" i="5"/>
  <c r="AC57" i="5"/>
  <c r="AB57" i="5"/>
  <c r="AA57" i="5"/>
  <c r="Z57" i="5"/>
  <c r="Y57" i="5"/>
  <c r="X57" i="5"/>
  <c r="W57" i="5"/>
  <c r="V57" i="5"/>
  <c r="U57" i="5"/>
  <c r="T57" i="5"/>
  <c r="S57" i="5"/>
  <c r="R57" i="5"/>
  <c r="Q57" i="5"/>
  <c r="P57" i="5"/>
  <c r="O57" i="5"/>
  <c r="N57" i="5"/>
  <c r="M57" i="5"/>
  <c r="L57" i="5"/>
  <c r="K57" i="5"/>
  <c r="J57" i="5"/>
  <c r="I57" i="5"/>
  <c r="H57" i="5"/>
  <c r="ABH56" i="5"/>
  <c r="ABG56" i="5"/>
  <c r="ABF56" i="5"/>
  <c r="ABE56" i="5"/>
  <c r="ABD56" i="5"/>
  <c r="ABC56" i="5"/>
  <c r="ABB56" i="5"/>
  <c r="ABA56" i="5"/>
  <c r="AAZ56" i="5"/>
  <c r="AAY56" i="5"/>
  <c r="AAX56" i="5"/>
  <c r="AAW56" i="5"/>
  <c r="AAV56" i="5"/>
  <c r="AAU56" i="5"/>
  <c r="AAT56" i="5"/>
  <c r="AAS56" i="5"/>
  <c r="AAR56" i="5"/>
  <c r="AAQ56" i="5"/>
  <c r="AAP56" i="5"/>
  <c r="AAO56" i="5"/>
  <c r="AAN56" i="5"/>
  <c r="AAM56" i="5"/>
  <c r="AAL56" i="5"/>
  <c r="AAK56" i="5"/>
  <c r="AAJ56" i="5"/>
  <c r="AAI56" i="5"/>
  <c r="AAH56" i="5"/>
  <c r="AAG56" i="5"/>
  <c r="AAF56" i="5"/>
  <c r="AAE56" i="5"/>
  <c r="AAD56" i="5"/>
  <c r="AAC56" i="5"/>
  <c r="AAB56" i="5"/>
  <c r="AAA56" i="5"/>
  <c r="ZZ56" i="5"/>
  <c r="ZY56" i="5"/>
  <c r="ZX56" i="5"/>
  <c r="ZW56" i="5"/>
  <c r="ZV56" i="5"/>
  <c r="ZU56" i="5"/>
  <c r="ZT56" i="5"/>
  <c r="ZS56" i="5"/>
  <c r="ZR56" i="5"/>
  <c r="ZQ56" i="5"/>
  <c r="ZP56" i="5"/>
  <c r="ZO56" i="5"/>
  <c r="ZN56" i="5"/>
  <c r="ZM56" i="5"/>
  <c r="ZL56" i="5"/>
  <c r="ZK56" i="5"/>
  <c r="ZJ56" i="5"/>
  <c r="ZI56" i="5"/>
  <c r="ZH56" i="5"/>
  <c r="ZG56" i="5"/>
  <c r="ZF56" i="5"/>
  <c r="ZE56" i="5"/>
  <c r="ZD56" i="5"/>
  <c r="ZC56" i="5"/>
  <c r="ZB56" i="5"/>
  <c r="ZA56" i="5"/>
  <c r="YZ56" i="5"/>
  <c r="YY56" i="5"/>
  <c r="YX56" i="5"/>
  <c r="YW56" i="5"/>
  <c r="YV56" i="5"/>
  <c r="YU56" i="5"/>
  <c r="YT56" i="5"/>
  <c r="YS56" i="5"/>
  <c r="YR56" i="5"/>
  <c r="YQ56" i="5"/>
  <c r="YP56" i="5"/>
  <c r="YO56" i="5"/>
  <c r="YN56" i="5"/>
  <c r="YM56" i="5"/>
  <c r="YL56" i="5"/>
  <c r="YK56" i="5"/>
  <c r="YJ56" i="5"/>
  <c r="YI56" i="5"/>
  <c r="YH56" i="5"/>
  <c r="YG56" i="5"/>
  <c r="YF56" i="5"/>
  <c r="YE56" i="5"/>
  <c r="YD56" i="5"/>
  <c r="YC56" i="5"/>
  <c r="YB56" i="5"/>
  <c r="YA56" i="5"/>
  <c r="XZ56" i="5"/>
  <c r="XY56" i="5"/>
  <c r="XX56" i="5"/>
  <c r="XW56" i="5"/>
  <c r="XV56" i="5"/>
  <c r="XU56" i="5"/>
  <c r="XT56" i="5"/>
  <c r="XS56" i="5"/>
  <c r="XR56" i="5"/>
  <c r="XQ56" i="5"/>
  <c r="XP56" i="5"/>
  <c r="XO56" i="5"/>
  <c r="XN56" i="5"/>
  <c r="XM56" i="5"/>
  <c r="XL56" i="5"/>
  <c r="XK56" i="5"/>
  <c r="XJ56" i="5"/>
  <c r="XI56" i="5"/>
  <c r="XH56" i="5"/>
  <c r="XG56" i="5"/>
  <c r="XF56" i="5"/>
  <c r="XE56" i="5"/>
  <c r="XD56" i="5"/>
  <c r="XC56" i="5"/>
  <c r="XB56" i="5"/>
  <c r="XA56" i="5"/>
  <c r="WZ56" i="5"/>
  <c r="WY56" i="5"/>
  <c r="WX56" i="5"/>
  <c r="WW56" i="5"/>
  <c r="WV56" i="5"/>
  <c r="WU56" i="5"/>
  <c r="WT56" i="5"/>
  <c r="WS56" i="5"/>
  <c r="WR56" i="5"/>
  <c r="WQ56" i="5"/>
  <c r="WP56" i="5"/>
  <c r="WO56" i="5"/>
  <c r="WN56" i="5"/>
  <c r="WM56" i="5"/>
  <c r="WL56" i="5"/>
  <c r="WK56" i="5"/>
  <c r="WJ56" i="5"/>
  <c r="WI56" i="5"/>
  <c r="WH56" i="5"/>
  <c r="WG56" i="5"/>
  <c r="WF56" i="5"/>
  <c r="WE56" i="5"/>
  <c r="WD56" i="5"/>
  <c r="WC56" i="5"/>
  <c r="WB56" i="5"/>
  <c r="WA56" i="5"/>
  <c r="VZ56" i="5"/>
  <c r="VY56" i="5"/>
  <c r="VX56" i="5"/>
  <c r="VW56" i="5"/>
  <c r="VV56" i="5"/>
  <c r="VU56" i="5"/>
  <c r="VT56" i="5"/>
  <c r="VS56" i="5"/>
  <c r="VR56" i="5"/>
  <c r="VQ56" i="5"/>
  <c r="VP56" i="5"/>
  <c r="VO56" i="5"/>
  <c r="VN56" i="5"/>
  <c r="VM56" i="5"/>
  <c r="VL56" i="5"/>
  <c r="VK56" i="5"/>
  <c r="VJ56" i="5"/>
  <c r="VI56" i="5"/>
  <c r="VH56" i="5"/>
  <c r="VG56" i="5"/>
  <c r="VF56" i="5"/>
  <c r="VE56" i="5"/>
  <c r="VD56" i="5"/>
  <c r="VC56" i="5"/>
  <c r="VB56" i="5"/>
  <c r="VA56" i="5"/>
  <c r="UZ56" i="5"/>
  <c r="UY56" i="5"/>
  <c r="UX56" i="5"/>
  <c r="UW56" i="5"/>
  <c r="UV56" i="5"/>
  <c r="UU56" i="5"/>
  <c r="UT56" i="5"/>
  <c r="US56" i="5"/>
  <c r="UR56" i="5"/>
  <c r="UQ56" i="5"/>
  <c r="UP56" i="5"/>
  <c r="UO56" i="5"/>
  <c r="UN56" i="5"/>
  <c r="UM56" i="5"/>
  <c r="UL56" i="5"/>
  <c r="UK56" i="5"/>
  <c r="UJ56" i="5"/>
  <c r="UI56" i="5"/>
  <c r="UH56" i="5"/>
  <c r="UG56" i="5"/>
  <c r="UF56" i="5"/>
  <c r="UE56" i="5"/>
  <c r="UD56" i="5"/>
  <c r="UC56" i="5"/>
  <c r="UB56" i="5"/>
  <c r="UA56" i="5"/>
  <c r="TZ56" i="5"/>
  <c r="TY56" i="5"/>
  <c r="TX56" i="5"/>
  <c r="TW56" i="5"/>
  <c r="TV56" i="5"/>
  <c r="TU56" i="5"/>
  <c r="TT56" i="5"/>
  <c r="TS56" i="5"/>
  <c r="TR56" i="5"/>
  <c r="TQ56" i="5"/>
  <c r="TP56" i="5"/>
  <c r="TO56" i="5"/>
  <c r="TN56" i="5"/>
  <c r="TM56" i="5"/>
  <c r="TL56" i="5"/>
  <c r="TK56" i="5"/>
  <c r="TJ56" i="5"/>
  <c r="TI56" i="5"/>
  <c r="TH56" i="5"/>
  <c r="TG56" i="5"/>
  <c r="TF56" i="5"/>
  <c r="TE56" i="5"/>
  <c r="TD56" i="5"/>
  <c r="TC56" i="5"/>
  <c r="TB56" i="5"/>
  <c r="TA56" i="5"/>
  <c r="SZ56" i="5"/>
  <c r="SY56" i="5"/>
  <c r="SX56" i="5"/>
  <c r="SW56" i="5"/>
  <c r="SV56" i="5"/>
  <c r="SU56" i="5"/>
  <c r="ST56" i="5"/>
  <c r="SS56" i="5"/>
  <c r="SR56" i="5"/>
  <c r="SQ56" i="5"/>
  <c r="SP56" i="5"/>
  <c r="SO56" i="5"/>
  <c r="SN56" i="5"/>
  <c r="SM56" i="5"/>
  <c r="SL56" i="5"/>
  <c r="SK56" i="5"/>
  <c r="SJ56" i="5"/>
  <c r="SI56" i="5"/>
  <c r="SH56" i="5"/>
  <c r="SG56" i="5"/>
  <c r="SF56" i="5"/>
  <c r="SE56" i="5"/>
  <c r="SD56" i="5"/>
  <c r="SC56" i="5"/>
  <c r="SB56" i="5"/>
  <c r="SA56" i="5"/>
  <c r="RZ56" i="5"/>
  <c r="RY56" i="5"/>
  <c r="RX56" i="5"/>
  <c r="RW56" i="5"/>
  <c r="RV56" i="5"/>
  <c r="RU56" i="5"/>
  <c r="RT56" i="5"/>
  <c r="RS56" i="5"/>
  <c r="RR56" i="5"/>
  <c r="RQ56" i="5"/>
  <c r="RP56" i="5"/>
  <c r="RO56" i="5"/>
  <c r="RN56" i="5"/>
  <c r="RM56" i="5"/>
  <c r="RL56" i="5"/>
  <c r="RK56" i="5"/>
  <c r="RJ56" i="5"/>
  <c r="RI56" i="5"/>
  <c r="RH56" i="5"/>
  <c r="RG56" i="5"/>
  <c r="RF56" i="5"/>
  <c r="RE56" i="5"/>
  <c r="RD56" i="5"/>
  <c r="RC56" i="5"/>
  <c r="RB56" i="5"/>
  <c r="RA56" i="5"/>
  <c r="QZ56" i="5"/>
  <c r="QY56" i="5"/>
  <c r="QX56" i="5"/>
  <c r="QW56" i="5"/>
  <c r="QV56" i="5"/>
  <c r="QU56" i="5"/>
  <c r="QT56" i="5"/>
  <c r="QS56" i="5"/>
  <c r="QR56" i="5"/>
  <c r="QQ56" i="5"/>
  <c r="QP56" i="5"/>
  <c r="QO56" i="5"/>
  <c r="QN56" i="5"/>
  <c r="QM56" i="5"/>
  <c r="QL56" i="5"/>
  <c r="QK56" i="5"/>
  <c r="QJ56" i="5"/>
  <c r="QI56" i="5"/>
  <c r="QH56" i="5"/>
  <c r="QG56" i="5"/>
  <c r="QF56" i="5"/>
  <c r="QE56" i="5"/>
  <c r="QD56" i="5"/>
  <c r="QC56" i="5"/>
  <c r="QB56" i="5"/>
  <c r="QA56" i="5"/>
  <c r="PZ56" i="5"/>
  <c r="PY56" i="5"/>
  <c r="PX56" i="5"/>
  <c r="PW56" i="5"/>
  <c r="PV56" i="5"/>
  <c r="PU56" i="5"/>
  <c r="PT56" i="5"/>
  <c r="PS56" i="5"/>
  <c r="PR56" i="5"/>
  <c r="PQ56" i="5"/>
  <c r="PP56" i="5"/>
  <c r="PO56" i="5"/>
  <c r="PN56" i="5"/>
  <c r="PM56" i="5"/>
  <c r="PL56" i="5"/>
  <c r="PK56" i="5"/>
  <c r="PJ56" i="5"/>
  <c r="PI56" i="5"/>
  <c r="PH56" i="5"/>
  <c r="PG56" i="5"/>
  <c r="PF56" i="5"/>
  <c r="PE56" i="5"/>
  <c r="PD56" i="5"/>
  <c r="PC56" i="5"/>
  <c r="PB56" i="5"/>
  <c r="PA56" i="5"/>
  <c r="OZ56" i="5"/>
  <c r="OY56" i="5"/>
  <c r="OX56" i="5"/>
  <c r="OW56" i="5"/>
  <c r="OV56" i="5"/>
  <c r="OU56" i="5"/>
  <c r="OT56" i="5"/>
  <c r="OS56" i="5"/>
  <c r="OR56" i="5"/>
  <c r="OQ56" i="5"/>
  <c r="OP56" i="5"/>
  <c r="OO56" i="5"/>
  <c r="ON56" i="5"/>
  <c r="OM56" i="5"/>
  <c r="OL56" i="5"/>
  <c r="OK56" i="5"/>
  <c r="OJ56" i="5"/>
  <c r="OI56" i="5"/>
  <c r="OH56" i="5"/>
  <c r="OG56" i="5"/>
  <c r="OF56" i="5"/>
  <c r="OE56" i="5"/>
  <c r="OD56" i="5"/>
  <c r="OC56" i="5"/>
  <c r="OB56" i="5"/>
  <c r="OA56" i="5"/>
  <c r="NZ56" i="5"/>
  <c r="NY56" i="5"/>
  <c r="NX56" i="5"/>
  <c r="NW56" i="5"/>
  <c r="NV56" i="5"/>
  <c r="NU56" i="5"/>
  <c r="NT56" i="5"/>
  <c r="NS56" i="5"/>
  <c r="NR56" i="5"/>
  <c r="NQ56" i="5"/>
  <c r="NP56" i="5"/>
  <c r="NO56" i="5"/>
  <c r="NN56" i="5"/>
  <c r="NM56" i="5"/>
  <c r="NL56" i="5"/>
  <c r="NK56" i="5"/>
  <c r="NJ56" i="5"/>
  <c r="NI56" i="5"/>
  <c r="NH56" i="5"/>
  <c r="NG56" i="5"/>
  <c r="NF56" i="5"/>
  <c r="NE56" i="5"/>
  <c r="ND56" i="5"/>
  <c r="NC56" i="5"/>
  <c r="NB56" i="5"/>
  <c r="NA56" i="5"/>
  <c r="MZ56" i="5"/>
  <c r="MY56" i="5"/>
  <c r="MX56" i="5"/>
  <c r="MW56" i="5"/>
  <c r="MV56" i="5"/>
  <c r="MU56" i="5"/>
  <c r="MT56" i="5"/>
  <c r="MS56" i="5"/>
  <c r="MR56" i="5"/>
  <c r="MQ56" i="5"/>
  <c r="MP56" i="5"/>
  <c r="MO56" i="5"/>
  <c r="MN56" i="5"/>
  <c r="MM56" i="5"/>
  <c r="ML56" i="5"/>
  <c r="MK56" i="5"/>
  <c r="MJ56" i="5"/>
  <c r="MI56" i="5"/>
  <c r="MH56" i="5"/>
  <c r="MG56" i="5"/>
  <c r="MF56" i="5"/>
  <c r="ME56" i="5"/>
  <c r="MD56" i="5"/>
  <c r="MC56" i="5"/>
  <c r="MB56" i="5"/>
  <c r="MA56" i="5"/>
  <c r="LZ56" i="5"/>
  <c r="LY56" i="5"/>
  <c r="LX56" i="5"/>
  <c r="LW56" i="5"/>
  <c r="LV56" i="5"/>
  <c r="LU56" i="5"/>
  <c r="LT56" i="5"/>
  <c r="LS56" i="5"/>
  <c r="LR56" i="5"/>
  <c r="LQ56" i="5"/>
  <c r="LP56" i="5"/>
  <c r="LO56" i="5"/>
  <c r="LN56" i="5"/>
  <c r="LM56" i="5"/>
  <c r="LL56" i="5"/>
  <c r="LK56" i="5"/>
  <c r="LJ56" i="5"/>
  <c r="LI56" i="5"/>
  <c r="LH56" i="5"/>
  <c r="LG56" i="5"/>
  <c r="LF56" i="5"/>
  <c r="LE56" i="5"/>
  <c r="LD56" i="5"/>
  <c r="LC56" i="5"/>
  <c r="LB56" i="5"/>
  <c r="LA56" i="5"/>
  <c r="KZ56" i="5"/>
  <c r="KY56" i="5"/>
  <c r="KX56" i="5"/>
  <c r="KW56" i="5"/>
  <c r="KV56" i="5"/>
  <c r="KU56" i="5"/>
  <c r="KT56" i="5"/>
  <c r="KS56" i="5"/>
  <c r="KR56" i="5"/>
  <c r="KQ56" i="5"/>
  <c r="KP56" i="5"/>
  <c r="KO56" i="5"/>
  <c r="KN56" i="5"/>
  <c r="KM56" i="5"/>
  <c r="KL56" i="5"/>
  <c r="KK56" i="5"/>
  <c r="KJ56" i="5"/>
  <c r="KI56" i="5"/>
  <c r="KH56" i="5"/>
  <c r="KG56" i="5"/>
  <c r="KF56" i="5"/>
  <c r="KE56" i="5"/>
  <c r="KD56" i="5"/>
  <c r="KC56" i="5"/>
  <c r="KB56" i="5"/>
  <c r="KA56" i="5"/>
  <c r="JZ56" i="5"/>
  <c r="JY56" i="5"/>
  <c r="JX56" i="5"/>
  <c r="JW56" i="5"/>
  <c r="JV56" i="5"/>
  <c r="JU56" i="5"/>
  <c r="JT56" i="5"/>
  <c r="JS56" i="5"/>
  <c r="JR56" i="5"/>
  <c r="JQ56" i="5"/>
  <c r="JP56" i="5"/>
  <c r="JO56" i="5"/>
  <c r="JN56" i="5"/>
  <c r="JM56" i="5"/>
  <c r="JL56" i="5"/>
  <c r="JK56" i="5"/>
  <c r="JJ56" i="5"/>
  <c r="JI56" i="5"/>
  <c r="JH56" i="5"/>
  <c r="JG56" i="5"/>
  <c r="JF56" i="5"/>
  <c r="JE56" i="5"/>
  <c r="JD56" i="5"/>
  <c r="JC56" i="5"/>
  <c r="JB56" i="5"/>
  <c r="JA56" i="5"/>
  <c r="IZ56" i="5"/>
  <c r="IY56" i="5"/>
  <c r="IX56" i="5"/>
  <c r="IW56" i="5"/>
  <c r="IV56" i="5"/>
  <c r="IU56" i="5"/>
  <c r="IT56" i="5"/>
  <c r="IS56" i="5"/>
  <c r="IR56" i="5"/>
  <c r="IQ56" i="5"/>
  <c r="IP56" i="5"/>
  <c r="IO56" i="5"/>
  <c r="IN56" i="5"/>
  <c r="IM56" i="5"/>
  <c r="IL56" i="5"/>
  <c r="IK56" i="5"/>
  <c r="IJ56" i="5"/>
  <c r="II56" i="5"/>
  <c r="IH56" i="5"/>
  <c r="IG56" i="5"/>
  <c r="IF56" i="5"/>
  <c r="IE56" i="5"/>
  <c r="ID56" i="5"/>
  <c r="IC56" i="5"/>
  <c r="IB56" i="5"/>
  <c r="IA56" i="5"/>
  <c r="HZ56" i="5"/>
  <c r="HY56" i="5"/>
  <c r="HX56" i="5"/>
  <c r="HW56" i="5"/>
  <c r="HV56" i="5"/>
  <c r="HU56" i="5"/>
  <c r="HT56" i="5"/>
  <c r="HS56" i="5"/>
  <c r="HR56" i="5"/>
  <c r="HQ56" i="5"/>
  <c r="HP56" i="5"/>
  <c r="HO56" i="5"/>
  <c r="HN56" i="5"/>
  <c r="HM56" i="5"/>
  <c r="HL56" i="5"/>
  <c r="HK56" i="5"/>
  <c r="HJ56" i="5"/>
  <c r="HI56" i="5"/>
  <c r="HH56" i="5"/>
  <c r="HG56" i="5"/>
  <c r="HF56" i="5"/>
  <c r="HE56" i="5"/>
  <c r="HD56" i="5"/>
  <c r="HC56" i="5"/>
  <c r="HB56" i="5"/>
  <c r="HA56" i="5"/>
  <c r="GZ56" i="5"/>
  <c r="GY56" i="5"/>
  <c r="GX56" i="5"/>
  <c r="GW56" i="5"/>
  <c r="GV56" i="5"/>
  <c r="GU56" i="5"/>
  <c r="GT56" i="5"/>
  <c r="GS56" i="5"/>
  <c r="GR56" i="5"/>
  <c r="GQ56" i="5"/>
  <c r="GP56" i="5"/>
  <c r="GO56" i="5"/>
  <c r="GN56" i="5"/>
  <c r="GM56" i="5"/>
  <c r="GL56" i="5"/>
  <c r="GK56" i="5"/>
  <c r="GJ56" i="5"/>
  <c r="GI56" i="5"/>
  <c r="GH56" i="5"/>
  <c r="GG56" i="5"/>
  <c r="GF56" i="5"/>
  <c r="GE56" i="5"/>
  <c r="GD56" i="5"/>
  <c r="GC56" i="5"/>
  <c r="GB56" i="5"/>
  <c r="GA56" i="5"/>
  <c r="FZ56" i="5"/>
  <c r="FY56" i="5"/>
  <c r="FX56" i="5"/>
  <c r="FW56" i="5"/>
  <c r="FV56" i="5"/>
  <c r="FU56" i="5"/>
  <c r="FT56" i="5"/>
  <c r="FS56" i="5"/>
  <c r="FR56" i="5"/>
  <c r="FQ56" i="5"/>
  <c r="FP56" i="5"/>
  <c r="FO56" i="5"/>
  <c r="FN56" i="5"/>
  <c r="FM56" i="5"/>
  <c r="FL56" i="5"/>
  <c r="FK56" i="5"/>
  <c r="FJ56" i="5"/>
  <c r="FI56" i="5"/>
  <c r="FH56" i="5"/>
  <c r="FG56" i="5"/>
  <c r="FF56" i="5"/>
  <c r="FE56" i="5"/>
  <c r="FD56" i="5"/>
  <c r="FC56" i="5"/>
  <c r="FB56" i="5"/>
  <c r="FA56" i="5"/>
  <c r="EZ56" i="5"/>
  <c r="EY56" i="5"/>
  <c r="EX56" i="5"/>
  <c r="EW56" i="5"/>
  <c r="EV56" i="5"/>
  <c r="EU56" i="5"/>
  <c r="ET56" i="5"/>
  <c r="ES56" i="5"/>
  <c r="ER56" i="5"/>
  <c r="EQ56" i="5"/>
  <c r="EP56" i="5"/>
  <c r="EO56" i="5"/>
  <c r="EN56" i="5"/>
  <c r="EM56" i="5"/>
  <c r="EL56" i="5"/>
  <c r="EK56" i="5"/>
  <c r="EJ56" i="5"/>
  <c r="EI56" i="5"/>
  <c r="EH56" i="5"/>
  <c r="EG56" i="5"/>
  <c r="EF56" i="5"/>
  <c r="EE56" i="5"/>
  <c r="ED56" i="5"/>
  <c r="EC56" i="5"/>
  <c r="EB56" i="5"/>
  <c r="EA56" i="5"/>
  <c r="DZ56" i="5"/>
  <c r="DY56" i="5"/>
  <c r="DX56" i="5"/>
  <c r="DW56" i="5"/>
  <c r="DV56" i="5"/>
  <c r="DU56" i="5"/>
  <c r="DT56" i="5"/>
  <c r="DS56" i="5"/>
  <c r="DR56" i="5"/>
  <c r="DQ56" i="5"/>
  <c r="DP56" i="5"/>
  <c r="DO56" i="5"/>
  <c r="DN56" i="5"/>
  <c r="DM56" i="5"/>
  <c r="DL56" i="5"/>
  <c r="DK56" i="5"/>
  <c r="DJ56" i="5"/>
  <c r="DI56" i="5"/>
  <c r="DH56" i="5"/>
  <c r="DG56" i="5"/>
  <c r="DF56" i="5"/>
  <c r="DE56" i="5"/>
  <c r="DD56" i="5"/>
  <c r="DC56" i="5"/>
  <c r="DB56" i="5"/>
  <c r="DA56" i="5"/>
  <c r="CZ56" i="5"/>
  <c r="CY56" i="5"/>
  <c r="CX56" i="5"/>
  <c r="CW56" i="5"/>
  <c r="CV56" i="5"/>
  <c r="CU56" i="5"/>
  <c r="CT56" i="5"/>
  <c r="CS56" i="5"/>
  <c r="CR56" i="5"/>
  <c r="CQ56" i="5"/>
  <c r="CP56" i="5"/>
  <c r="CO56" i="5"/>
  <c r="CN56" i="5"/>
  <c r="CM56" i="5"/>
  <c r="CL56" i="5"/>
  <c r="CK56" i="5"/>
  <c r="CJ56" i="5"/>
  <c r="CI56" i="5"/>
  <c r="CH56" i="5"/>
  <c r="CG56" i="5"/>
  <c r="CF56" i="5"/>
  <c r="CE56" i="5"/>
  <c r="CD56" i="5"/>
  <c r="CC56" i="5"/>
  <c r="CB56" i="5"/>
  <c r="CA56" i="5"/>
  <c r="BZ56" i="5"/>
  <c r="BY56" i="5"/>
  <c r="BX56" i="5"/>
  <c r="BW56" i="5"/>
  <c r="BV56" i="5"/>
  <c r="BU56" i="5"/>
  <c r="BT56" i="5"/>
  <c r="BS56" i="5"/>
  <c r="BR56" i="5"/>
  <c r="BQ56" i="5"/>
  <c r="BP56" i="5"/>
  <c r="BO56" i="5"/>
  <c r="BN56" i="5"/>
  <c r="BM56" i="5"/>
  <c r="BL56" i="5"/>
  <c r="BK56" i="5"/>
  <c r="BJ56" i="5"/>
  <c r="BI56" i="5"/>
  <c r="BH56" i="5"/>
  <c r="BG56" i="5"/>
  <c r="BF56" i="5"/>
  <c r="BE56" i="5"/>
  <c r="BD56" i="5"/>
  <c r="BC56" i="5"/>
  <c r="BB56" i="5"/>
  <c r="BA56" i="5"/>
  <c r="AZ56" i="5"/>
  <c r="AY56" i="5"/>
  <c r="AX56" i="5"/>
  <c r="AW56" i="5"/>
  <c r="AV56" i="5"/>
  <c r="AU56" i="5"/>
  <c r="AT56" i="5"/>
  <c r="AS56" i="5"/>
  <c r="AR56" i="5"/>
  <c r="AQ56" i="5"/>
  <c r="AP56" i="5"/>
  <c r="AO56" i="5"/>
  <c r="AN56" i="5"/>
  <c r="AM56" i="5"/>
  <c r="AL56" i="5"/>
  <c r="AK56" i="5"/>
  <c r="AJ56" i="5"/>
  <c r="AI56" i="5"/>
  <c r="AH56" i="5"/>
  <c r="AG56" i="5"/>
  <c r="AF56" i="5"/>
  <c r="AE56" i="5"/>
  <c r="AD56" i="5"/>
  <c r="AC56" i="5"/>
  <c r="AB56" i="5"/>
  <c r="AA56" i="5"/>
  <c r="Z56" i="5"/>
  <c r="Y56" i="5"/>
  <c r="X56" i="5"/>
  <c r="W56" i="5"/>
  <c r="V56" i="5"/>
  <c r="U56" i="5"/>
  <c r="T56" i="5"/>
  <c r="S56" i="5"/>
  <c r="R56" i="5"/>
  <c r="Q56" i="5"/>
  <c r="P56" i="5"/>
  <c r="O56" i="5"/>
  <c r="N56" i="5"/>
  <c r="M56" i="5"/>
  <c r="L56" i="5"/>
  <c r="K56" i="5"/>
  <c r="J56" i="5"/>
  <c r="I56" i="5"/>
  <c r="H56" i="5"/>
  <c r="ABH55" i="5"/>
  <c r="ABG55" i="5"/>
  <c r="ABF55" i="5"/>
  <c r="ABE55" i="5"/>
  <c r="ABD55" i="5"/>
  <c r="ABC55" i="5"/>
  <c r="ABB55" i="5"/>
  <c r="ABA55" i="5"/>
  <c r="AAZ55" i="5"/>
  <c r="AAY55" i="5"/>
  <c r="AAX55" i="5"/>
  <c r="AAW55" i="5"/>
  <c r="AAV55" i="5"/>
  <c r="AAU55" i="5"/>
  <c r="AAT55" i="5"/>
  <c r="AAS55" i="5"/>
  <c r="AAR55" i="5"/>
  <c r="AAQ55" i="5"/>
  <c r="AAP55" i="5"/>
  <c r="AAO55" i="5"/>
  <c r="AAN55" i="5"/>
  <c r="AAM55" i="5"/>
  <c r="AAL55" i="5"/>
  <c r="AAK55" i="5"/>
  <c r="AAJ55" i="5"/>
  <c r="AAI55" i="5"/>
  <c r="AAH55" i="5"/>
  <c r="AAG55" i="5"/>
  <c r="AAF55" i="5"/>
  <c r="AAE55" i="5"/>
  <c r="AAD55" i="5"/>
  <c r="AAC55" i="5"/>
  <c r="AAB55" i="5"/>
  <c r="AAA55" i="5"/>
  <c r="ZZ55" i="5"/>
  <c r="ZY55" i="5"/>
  <c r="ZX55" i="5"/>
  <c r="ZW55" i="5"/>
  <c r="ZV55" i="5"/>
  <c r="ZU55" i="5"/>
  <c r="ZT55" i="5"/>
  <c r="ZS55" i="5"/>
  <c r="ZR55" i="5"/>
  <c r="ZQ55" i="5"/>
  <c r="ZP55" i="5"/>
  <c r="ZO55" i="5"/>
  <c r="ZN55" i="5"/>
  <c r="ZM55" i="5"/>
  <c r="ZL55" i="5"/>
  <c r="ZK55" i="5"/>
  <c r="ZJ55" i="5"/>
  <c r="ZI55" i="5"/>
  <c r="ZH55" i="5"/>
  <c r="ZG55" i="5"/>
  <c r="ZF55" i="5"/>
  <c r="ZE55" i="5"/>
  <c r="ZD55" i="5"/>
  <c r="ZC55" i="5"/>
  <c r="ZB55" i="5"/>
  <c r="ZA55" i="5"/>
  <c r="YZ55" i="5"/>
  <c r="YY55" i="5"/>
  <c r="YX55" i="5"/>
  <c r="YW55" i="5"/>
  <c r="YV55" i="5"/>
  <c r="YU55" i="5"/>
  <c r="YT55" i="5"/>
  <c r="YS55" i="5"/>
  <c r="YR55" i="5"/>
  <c r="YQ55" i="5"/>
  <c r="YP55" i="5"/>
  <c r="YO55" i="5"/>
  <c r="YN55" i="5"/>
  <c r="YM55" i="5"/>
  <c r="YL55" i="5"/>
  <c r="YK55" i="5"/>
  <c r="YJ55" i="5"/>
  <c r="YI55" i="5"/>
  <c r="YH55" i="5"/>
  <c r="YG55" i="5"/>
  <c r="YF55" i="5"/>
  <c r="YE55" i="5"/>
  <c r="YD55" i="5"/>
  <c r="YC55" i="5"/>
  <c r="YB55" i="5"/>
  <c r="YA55" i="5"/>
  <c r="XZ55" i="5"/>
  <c r="XY55" i="5"/>
  <c r="XX55" i="5"/>
  <c r="XW55" i="5"/>
  <c r="XV55" i="5"/>
  <c r="XU55" i="5"/>
  <c r="XT55" i="5"/>
  <c r="XS55" i="5"/>
  <c r="XR55" i="5"/>
  <c r="XQ55" i="5"/>
  <c r="XP55" i="5"/>
  <c r="XO55" i="5"/>
  <c r="XN55" i="5"/>
  <c r="XM55" i="5"/>
  <c r="XL55" i="5"/>
  <c r="XK55" i="5"/>
  <c r="XJ55" i="5"/>
  <c r="XI55" i="5"/>
  <c r="XH55" i="5"/>
  <c r="XG55" i="5"/>
  <c r="XF55" i="5"/>
  <c r="XE55" i="5"/>
  <c r="XD55" i="5"/>
  <c r="XC55" i="5"/>
  <c r="XB55" i="5"/>
  <c r="XA55" i="5"/>
  <c r="WZ55" i="5"/>
  <c r="WY55" i="5"/>
  <c r="WX55" i="5"/>
  <c r="WW55" i="5"/>
  <c r="WV55" i="5"/>
  <c r="WU55" i="5"/>
  <c r="WT55" i="5"/>
  <c r="WS55" i="5"/>
  <c r="WR55" i="5"/>
  <c r="WQ55" i="5"/>
  <c r="WP55" i="5"/>
  <c r="WO55" i="5"/>
  <c r="WN55" i="5"/>
  <c r="WM55" i="5"/>
  <c r="WL55" i="5"/>
  <c r="WK55" i="5"/>
  <c r="WJ55" i="5"/>
  <c r="WI55" i="5"/>
  <c r="WH55" i="5"/>
  <c r="WG55" i="5"/>
  <c r="WF55" i="5"/>
  <c r="WE55" i="5"/>
  <c r="WD55" i="5"/>
  <c r="WC55" i="5"/>
  <c r="WB55" i="5"/>
  <c r="WA55" i="5"/>
  <c r="VZ55" i="5"/>
  <c r="VY55" i="5"/>
  <c r="VX55" i="5"/>
  <c r="VW55" i="5"/>
  <c r="VV55" i="5"/>
  <c r="VU55" i="5"/>
  <c r="VT55" i="5"/>
  <c r="VS55" i="5"/>
  <c r="VR55" i="5"/>
  <c r="VQ55" i="5"/>
  <c r="VP55" i="5"/>
  <c r="VO55" i="5"/>
  <c r="VN55" i="5"/>
  <c r="VM55" i="5"/>
  <c r="VL55" i="5"/>
  <c r="VK55" i="5"/>
  <c r="VJ55" i="5"/>
  <c r="VI55" i="5"/>
  <c r="VH55" i="5"/>
  <c r="VG55" i="5"/>
  <c r="VF55" i="5"/>
  <c r="VE55" i="5"/>
  <c r="VD55" i="5"/>
  <c r="VC55" i="5"/>
  <c r="VB55" i="5"/>
  <c r="VA55" i="5"/>
  <c r="UZ55" i="5"/>
  <c r="UY55" i="5"/>
  <c r="UX55" i="5"/>
  <c r="UW55" i="5"/>
  <c r="UV55" i="5"/>
  <c r="UU55" i="5"/>
  <c r="UT55" i="5"/>
  <c r="US55" i="5"/>
  <c r="UR55" i="5"/>
  <c r="UQ55" i="5"/>
  <c r="UP55" i="5"/>
  <c r="UO55" i="5"/>
  <c r="UN55" i="5"/>
  <c r="UM55" i="5"/>
  <c r="UL55" i="5"/>
  <c r="UK55" i="5"/>
  <c r="UJ55" i="5"/>
  <c r="UI55" i="5"/>
  <c r="UH55" i="5"/>
  <c r="UG55" i="5"/>
  <c r="UF55" i="5"/>
  <c r="UE55" i="5"/>
  <c r="UD55" i="5"/>
  <c r="UC55" i="5"/>
  <c r="UB55" i="5"/>
  <c r="UA55" i="5"/>
  <c r="TZ55" i="5"/>
  <c r="TY55" i="5"/>
  <c r="TX55" i="5"/>
  <c r="TW55" i="5"/>
  <c r="TV55" i="5"/>
  <c r="TU55" i="5"/>
  <c r="TT55" i="5"/>
  <c r="TS55" i="5"/>
  <c r="TR55" i="5"/>
  <c r="TQ55" i="5"/>
  <c r="TP55" i="5"/>
  <c r="TO55" i="5"/>
  <c r="TN55" i="5"/>
  <c r="TM55" i="5"/>
  <c r="TL55" i="5"/>
  <c r="TK55" i="5"/>
  <c r="TJ55" i="5"/>
  <c r="TI55" i="5"/>
  <c r="TH55" i="5"/>
  <c r="TG55" i="5"/>
  <c r="TF55" i="5"/>
  <c r="TE55" i="5"/>
  <c r="TD55" i="5"/>
  <c r="TC55" i="5"/>
  <c r="TB55" i="5"/>
  <c r="TA55" i="5"/>
  <c r="SZ55" i="5"/>
  <c r="SY55" i="5"/>
  <c r="SX55" i="5"/>
  <c r="SW55" i="5"/>
  <c r="SV55" i="5"/>
  <c r="SU55" i="5"/>
  <c r="ST55" i="5"/>
  <c r="SS55" i="5"/>
  <c r="SR55" i="5"/>
  <c r="SQ55" i="5"/>
  <c r="SP55" i="5"/>
  <c r="SO55" i="5"/>
  <c r="SN55" i="5"/>
  <c r="SM55" i="5"/>
  <c r="SL55" i="5"/>
  <c r="SK55" i="5"/>
  <c r="SJ55" i="5"/>
  <c r="SI55" i="5"/>
  <c r="SH55" i="5"/>
  <c r="SG55" i="5"/>
  <c r="SF55" i="5"/>
  <c r="SE55" i="5"/>
  <c r="SD55" i="5"/>
  <c r="SC55" i="5"/>
  <c r="SB55" i="5"/>
  <c r="SA55" i="5"/>
  <c r="RZ55" i="5"/>
  <c r="RY55" i="5"/>
  <c r="RX55" i="5"/>
  <c r="RW55" i="5"/>
  <c r="RV55" i="5"/>
  <c r="RU55" i="5"/>
  <c r="RT55" i="5"/>
  <c r="RS55" i="5"/>
  <c r="RR55" i="5"/>
  <c r="RQ55" i="5"/>
  <c r="RP55" i="5"/>
  <c r="RO55" i="5"/>
  <c r="RN55" i="5"/>
  <c r="RM55" i="5"/>
  <c r="RL55" i="5"/>
  <c r="RK55" i="5"/>
  <c r="RJ55" i="5"/>
  <c r="RI55" i="5"/>
  <c r="RH55" i="5"/>
  <c r="RG55" i="5"/>
  <c r="RF55" i="5"/>
  <c r="RE55" i="5"/>
  <c r="RD55" i="5"/>
  <c r="RC55" i="5"/>
  <c r="RB55" i="5"/>
  <c r="RA55" i="5"/>
  <c r="QZ55" i="5"/>
  <c r="QY55" i="5"/>
  <c r="QX55" i="5"/>
  <c r="QW55" i="5"/>
  <c r="QV55" i="5"/>
  <c r="QU55" i="5"/>
  <c r="QT55" i="5"/>
  <c r="QS55" i="5"/>
  <c r="QR55" i="5"/>
  <c r="QQ55" i="5"/>
  <c r="QP55" i="5"/>
  <c r="QO55" i="5"/>
  <c r="QN55" i="5"/>
  <c r="QM55" i="5"/>
  <c r="QL55" i="5"/>
  <c r="QK55" i="5"/>
  <c r="QJ55" i="5"/>
  <c r="QI55" i="5"/>
  <c r="QH55" i="5"/>
  <c r="QG55" i="5"/>
  <c r="QF55" i="5"/>
  <c r="QE55" i="5"/>
  <c r="QD55" i="5"/>
  <c r="QC55" i="5"/>
  <c r="QB55" i="5"/>
  <c r="QA55" i="5"/>
  <c r="PZ55" i="5"/>
  <c r="PY55" i="5"/>
  <c r="PX55" i="5"/>
  <c r="PW55" i="5"/>
  <c r="PV55" i="5"/>
  <c r="PU55" i="5"/>
  <c r="PT55" i="5"/>
  <c r="PS55" i="5"/>
  <c r="PR55" i="5"/>
  <c r="PQ55" i="5"/>
  <c r="PP55" i="5"/>
  <c r="PO55" i="5"/>
  <c r="PN55" i="5"/>
  <c r="PM55" i="5"/>
  <c r="PL55" i="5"/>
  <c r="PK55" i="5"/>
  <c r="PJ55" i="5"/>
  <c r="PI55" i="5"/>
  <c r="PH55" i="5"/>
  <c r="PG55" i="5"/>
  <c r="PF55" i="5"/>
  <c r="PE55" i="5"/>
  <c r="PD55" i="5"/>
  <c r="PC55" i="5"/>
  <c r="PB55" i="5"/>
  <c r="PA55" i="5"/>
  <c r="OZ55" i="5"/>
  <c r="OY55" i="5"/>
  <c r="OX55" i="5"/>
  <c r="OW55" i="5"/>
  <c r="OV55" i="5"/>
  <c r="OU55" i="5"/>
  <c r="OT55" i="5"/>
  <c r="OS55" i="5"/>
  <c r="OR55" i="5"/>
  <c r="OQ55" i="5"/>
  <c r="OP55" i="5"/>
  <c r="OO55" i="5"/>
  <c r="ON55" i="5"/>
  <c r="OM55" i="5"/>
  <c r="OL55" i="5"/>
  <c r="OK55" i="5"/>
  <c r="OJ55" i="5"/>
  <c r="OI55" i="5"/>
  <c r="OH55" i="5"/>
  <c r="OG55" i="5"/>
  <c r="OF55" i="5"/>
  <c r="OE55" i="5"/>
  <c r="OD55" i="5"/>
  <c r="OC55" i="5"/>
  <c r="OB55" i="5"/>
  <c r="OA55" i="5"/>
  <c r="NZ55" i="5"/>
  <c r="NY55" i="5"/>
  <c r="NX55" i="5"/>
  <c r="NW55" i="5"/>
  <c r="NV55" i="5"/>
  <c r="NU55" i="5"/>
  <c r="NT55" i="5"/>
  <c r="NS55" i="5"/>
  <c r="NR55" i="5"/>
  <c r="NQ55" i="5"/>
  <c r="NP55" i="5"/>
  <c r="NO55" i="5"/>
  <c r="NN55" i="5"/>
  <c r="NM55" i="5"/>
  <c r="NL55" i="5"/>
  <c r="NK55" i="5"/>
  <c r="NJ55" i="5"/>
  <c r="NI55" i="5"/>
  <c r="NH55" i="5"/>
  <c r="NG55" i="5"/>
  <c r="NF55" i="5"/>
  <c r="NE55" i="5"/>
  <c r="ND55" i="5"/>
  <c r="NC55" i="5"/>
  <c r="NB55" i="5"/>
  <c r="NA55" i="5"/>
  <c r="MZ55" i="5"/>
  <c r="MY55" i="5"/>
  <c r="MX55" i="5"/>
  <c r="MW55" i="5"/>
  <c r="MV55" i="5"/>
  <c r="MU55" i="5"/>
  <c r="MT55" i="5"/>
  <c r="MS55" i="5"/>
  <c r="MR55" i="5"/>
  <c r="MQ55" i="5"/>
  <c r="MP55" i="5"/>
  <c r="MO55" i="5"/>
  <c r="MN55" i="5"/>
  <c r="MM55" i="5"/>
  <c r="ML55" i="5"/>
  <c r="MK55" i="5"/>
  <c r="MJ55" i="5"/>
  <c r="MI55" i="5"/>
  <c r="MH55" i="5"/>
  <c r="MG55" i="5"/>
  <c r="MF55" i="5"/>
  <c r="ME55" i="5"/>
  <c r="MD55" i="5"/>
  <c r="MC55" i="5"/>
  <c r="MB55" i="5"/>
  <c r="MA55" i="5"/>
  <c r="LZ55" i="5"/>
  <c r="LY55" i="5"/>
  <c r="LX55" i="5"/>
  <c r="LW55" i="5"/>
  <c r="LV55" i="5"/>
  <c r="LU55" i="5"/>
  <c r="LT55" i="5"/>
  <c r="LS55" i="5"/>
  <c r="LR55" i="5"/>
  <c r="LQ55" i="5"/>
  <c r="LP55" i="5"/>
  <c r="LO55" i="5"/>
  <c r="LN55" i="5"/>
  <c r="LM55" i="5"/>
  <c r="LL55" i="5"/>
  <c r="LK55" i="5"/>
  <c r="LJ55" i="5"/>
  <c r="LI55" i="5"/>
  <c r="LH55" i="5"/>
  <c r="LG55" i="5"/>
  <c r="LF55" i="5"/>
  <c r="LE55" i="5"/>
  <c r="LD55" i="5"/>
  <c r="LC55" i="5"/>
  <c r="LB55" i="5"/>
  <c r="LA55" i="5"/>
  <c r="KZ55" i="5"/>
  <c r="KY55" i="5"/>
  <c r="KX55" i="5"/>
  <c r="KW55" i="5"/>
  <c r="KV55" i="5"/>
  <c r="KU55" i="5"/>
  <c r="KT55" i="5"/>
  <c r="KS55" i="5"/>
  <c r="KR55" i="5"/>
  <c r="KQ55" i="5"/>
  <c r="KP55" i="5"/>
  <c r="KO55" i="5"/>
  <c r="KN55" i="5"/>
  <c r="KM55" i="5"/>
  <c r="KL55" i="5"/>
  <c r="KK55" i="5"/>
  <c r="KJ55" i="5"/>
  <c r="KI55" i="5"/>
  <c r="KH55" i="5"/>
  <c r="KG55" i="5"/>
  <c r="KF55" i="5"/>
  <c r="KE55" i="5"/>
  <c r="KD55" i="5"/>
  <c r="KC55" i="5"/>
  <c r="KB55" i="5"/>
  <c r="KA55" i="5"/>
  <c r="JZ55" i="5"/>
  <c r="JY55" i="5"/>
  <c r="JX55" i="5"/>
  <c r="JW55" i="5"/>
  <c r="JV55" i="5"/>
  <c r="JU55" i="5"/>
  <c r="JT55" i="5"/>
  <c r="JS55" i="5"/>
  <c r="JR55" i="5"/>
  <c r="JQ55" i="5"/>
  <c r="JP55" i="5"/>
  <c r="JO55" i="5"/>
  <c r="JN55" i="5"/>
  <c r="JM55" i="5"/>
  <c r="JL55" i="5"/>
  <c r="JK55" i="5"/>
  <c r="JJ55" i="5"/>
  <c r="JI55" i="5"/>
  <c r="JH55" i="5"/>
  <c r="JG55" i="5"/>
  <c r="JF55" i="5"/>
  <c r="JE55" i="5"/>
  <c r="JD55" i="5"/>
  <c r="JC55" i="5"/>
  <c r="JB55" i="5"/>
  <c r="JA55" i="5"/>
  <c r="IZ55" i="5"/>
  <c r="IY55" i="5"/>
  <c r="IX55" i="5"/>
  <c r="IW55" i="5"/>
  <c r="IV55" i="5"/>
  <c r="IU55" i="5"/>
  <c r="IT55" i="5"/>
  <c r="IS55" i="5"/>
  <c r="IR55" i="5"/>
  <c r="IQ55" i="5"/>
  <c r="IP55" i="5"/>
  <c r="IO55" i="5"/>
  <c r="IN55" i="5"/>
  <c r="IM55" i="5"/>
  <c r="IL55" i="5"/>
  <c r="IK55" i="5"/>
  <c r="IJ55" i="5"/>
  <c r="II55" i="5"/>
  <c r="IH55" i="5"/>
  <c r="IG55" i="5"/>
  <c r="IF55" i="5"/>
  <c r="IE55" i="5"/>
  <c r="ID55" i="5"/>
  <c r="IC55" i="5"/>
  <c r="IB55" i="5"/>
  <c r="IA55" i="5"/>
  <c r="HZ55" i="5"/>
  <c r="HY55" i="5"/>
  <c r="HX55" i="5"/>
  <c r="HW55" i="5"/>
  <c r="HV55" i="5"/>
  <c r="HU55" i="5"/>
  <c r="HT55" i="5"/>
  <c r="HS55" i="5"/>
  <c r="HR55" i="5"/>
  <c r="HQ55" i="5"/>
  <c r="HP55" i="5"/>
  <c r="HO55" i="5"/>
  <c r="HN55" i="5"/>
  <c r="HM55" i="5"/>
  <c r="HL55" i="5"/>
  <c r="HK55" i="5"/>
  <c r="HJ55" i="5"/>
  <c r="HI55" i="5"/>
  <c r="HH55" i="5"/>
  <c r="HG55" i="5"/>
  <c r="HF55" i="5"/>
  <c r="HE55" i="5"/>
  <c r="HD55" i="5"/>
  <c r="HC55" i="5"/>
  <c r="HB55" i="5"/>
  <c r="HA55" i="5"/>
  <c r="GZ55" i="5"/>
  <c r="GY55" i="5"/>
  <c r="GX55" i="5"/>
  <c r="GW55" i="5"/>
  <c r="GV55" i="5"/>
  <c r="GU55" i="5"/>
  <c r="GT55" i="5"/>
  <c r="GS55" i="5"/>
  <c r="GR55" i="5"/>
  <c r="GQ55" i="5"/>
  <c r="GP55" i="5"/>
  <c r="GO55" i="5"/>
  <c r="GN55" i="5"/>
  <c r="GM55" i="5"/>
  <c r="GL55" i="5"/>
  <c r="GK55" i="5"/>
  <c r="GJ55" i="5"/>
  <c r="GI55" i="5"/>
  <c r="GH55" i="5"/>
  <c r="GG55" i="5"/>
  <c r="GF55" i="5"/>
  <c r="GE55" i="5"/>
  <c r="GD55" i="5"/>
  <c r="GC55" i="5"/>
  <c r="GB55" i="5"/>
  <c r="GA55" i="5"/>
  <c r="FZ55" i="5"/>
  <c r="FY55" i="5"/>
  <c r="FX55" i="5"/>
  <c r="FW55" i="5"/>
  <c r="FV55" i="5"/>
  <c r="FU55" i="5"/>
  <c r="FT55" i="5"/>
  <c r="FS55" i="5"/>
  <c r="FR55" i="5"/>
  <c r="FQ55" i="5"/>
  <c r="FP55" i="5"/>
  <c r="FO55" i="5"/>
  <c r="FN55" i="5"/>
  <c r="FM55" i="5"/>
  <c r="FL55" i="5"/>
  <c r="FK55" i="5"/>
  <c r="FJ55" i="5"/>
  <c r="FI55" i="5"/>
  <c r="FH55" i="5"/>
  <c r="FG55" i="5"/>
  <c r="FF55" i="5"/>
  <c r="FE55" i="5"/>
  <c r="FD55" i="5"/>
  <c r="FC55" i="5"/>
  <c r="FB55" i="5"/>
  <c r="FA55" i="5"/>
  <c r="EZ55" i="5"/>
  <c r="EY55" i="5"/>
  <c r="EX55" i="5"/>
  <c r="EW55" i="5"/>
  <c r="EV55" i="5"/>
  <c r="EU55" i="5"/>
  <c r="ET55" i="5"/>
  <c r="ES55" i="5"/>
  <c r="ER55" i="5"/>
  <c r="EQ55" i="5"/>
  <c r="EP55" i="5"/>
  <c r="EO55" i="5"/>
  <c r="EN55" i="5"/>
  <c r="EM55" i="5"/>
  <c r="EL55" i="5"/>
  <c r="EK55" i="5"/>
  <c r="EJ55" i="5"/>
  <c r="EI55" i="5"/>
  <c r="EH55" i="5"/>
  <c r="EG55" i="5"/>
  <c r="EF55" i="5"/>
  <c r="EE55" i="5"/>
  <c r="ED55" i="5"/>
  <c r="EC55" i="5"/>
  <c r="EB55" i="5"/>
  <c r="EA55" i="5"/>
  <c r="DZ55" i="5"/>
  <c r="DY55" i="5"/>
  <c r="DX55" i="5"/>
  <c r="DW55" i="5"/>
  <c r="DV55" i="5"/>
  <c r="DU55" i="5"/>
  <c r="DT55" i="5"/>
  <c r="DS55" i="5"/>
  <c r="DR55" i="5"/>
  <c r="DQ55" i="5"/>
  <c r="DP55" i="5"/>
  <c r="DO55" i="5"/>
  <c r="DN55" i="5"/>
  <c r="DM55" i="5"/>
  <c r="DL55" i="5"/>
  <c r="DK55" i="5"/>
  <c r="DJ55" i="5"/>
  <c r="DI55" i="5"/>
  <c r="DH55" i="5"/>
  <c r="DG55" i="5"/>
  <c r="DF55" i="5"/>
  <c r="DE55" i="5"/>
  <c r="DD55" i="5"/>
  <c r="DC55" i="5"/>
  <c r="DB55" i="5"/>
  <c r="DA55" i="5"/>
  <c r="CZ55" i="5"/>
  <c r="CY55" i="5"/>
  <c r="CX55" i="5"/>
  <c r="CW55" i="5"/>
  <c r="CV55" i="5"/>
  <c r="CU55" i="5"/>
  <c r="CT55" i="5"/>
  <c r="CS55" i="5"/>
  <c r="CR55" i="5"/>
  <c r="CQ55" i="5"/>
  <c r="CP55" i="5"/>
  <c r="CO55" i="5"/>
  <c r="CN55" i="5"/>
  <c r="CM55" i="5"/>
  <c r="CL55" i="5"/>
  <c r="CK55" i="5"/>
  <c r="CJ55" i="5"/>
  <c r="CI55" i="5"/>
  <c r="CH55" i="5"/>
  <c r="CG55" i="5"/>
  <c r="CF55" i="5"/>
  <c r="CE55" i="5"/>
  <c r="CD55" i="5"/>
  <c r="CC55" i="5"/>
  <c r="CB55" i="5"/>
  <c r="CA55" i="5"/>
  <c r="BZ55" i="5"/>
  <c r="BY55" i="5"/>
  <c r="BX55" i="5"/>
  <c r="BW55" i="5"/>
  <c r="BV55" i="5"/>
  <c r="BU55" i="5"/>
  <c r="BT55" i="5"/>
  <c r="BS55" i="5"/>
  <c r="BR55" i="5"/>
  <c r="BQ55" i="5"/>
  <c r="BP55" i="5"/>
  <c r="BO55" i="5"/>
  <c r="BN55" i="5"/>
  <c r="BM55" i="5"/>
  <c r="BL55" i="5"/>
  <c r="BK55" i="5"/>
  <c r="BJ55" i="5"/>
  <c r="BI55" i="5"/>
  <c r="BH55" i="5"/>
  <c r="BG55" i="5"/>
  <c r="BF55" i="5"/>
  <c r="BE55" i="5"/>
  <c r="BD55" i="5"/>
  <c r="BC55" i="5"/>
  <c r="BB55" i="5"/>
  <c r="BA55" i="5"/>
  <c r="AZ55" i="5"/>
  <c r="AY55" i="5"/>
  <c r="AX55" i="5"/>
  <c r="AW55" i="5"/>
  <c r="AV55" i="5"/>
  <c r="AU55" i="5"/>
  <c r="AT55" i="5"/>
  <c r="AS55" i="5"/>
  <c r="AR55" i="5"/>
  <c r="AQ55" i="5"/>
  <c r="AP55" i="5"/>
  <c r="AO55" i="5"/>
  <c r="AN55" i="5"/>
  <c r="AM55" i="5"/>
  <c r="AL55" i="5"/>
  <c r="AK55" i="5"/>
  <c r="AJ55" i="5"/>
  <c r="AI55" i="5"/>
  <c r="AH55" i="5"/>
  <c r="AG55" i="5"/>
  <c r="AF55" i="5"/>
  <c r="AE55" i="5"/>
  <c r="AD55" i="5"/>
  <c r="AC55" i="5"/>
  <c r="AB55" i="5"/>
  <c r="AA55" i="5"/>
  <c r="Z55" i="5"/>
  <c r="Y55" i="5"/>
  <c r="X55" i="5"/>
  <c r="W55" i="5"/>
  <c r="V55" i="5"/>
  <c r="U55" i="5"/>
  <c r="T55" i="5"/>
  <c r="S55" i="5"/>
  <c r="R55" i="5"/>
  <c r="Q55" i="5"/>
  <c r="P55" i="5"/>
  <c r="O55" i="5"/>
  <c r="N55" i="5"/>
  <c r="M55" i="5"/>
  <c r="L55" i="5"/>
  <c r="K55" i="5"/>
  <c r="J55" i="5"/>
  <c r="I55" i="5"/>
  <c r="H55" i="5"/>
  <c r="ABH54" i="5"/>
  <c r="ABG54" i="5"/>
  <c r="ABF54" i="5"/>
  <c r="ABE54" i="5"/>
  <c r="ABD54" i="5"/>
  <c r="ABC54" i="5"/>
  <c r="ABB54" i="5"/>
  <c r="ABA54" i="5"/>
  <c r="AAZ54" i="5"/>
  <c r="AAY54" i="5"/>
  <c r="AAX54" i="5"/>
  <c r="AAW54" i="5"/>
  <c r="AAV54" i="5"/>
  <c r="AAU54" i="5"/>
  <c r="AAT54" i="5"/>
  <c r="AAS54" i="5"/>
  <c r="AAR54" i="5"/>
  <c r="AAQ54" i="5"/>
  <c r="AAP54" i="5"/>
  <c r="AAO54" i="5"/>
  <c r="AAN54" i="5"/>
  <c r="AAM54" i="5"/>
  <c r="AAL54" i="5"/>
  <c r="AAK54" i="5"/>
  <c r="AAJ54" i="5"/>
  <c r="AAI54" i="5"/>
  <c r="AAH54" i="5"/>
  <c r="AAG54" i="5"/>
  <c r="AAF54" i="5"/>
  <c r="AAE54" i="5"/>
  <c r="AAD54" i="5"/>
  <c r="AAC54" i="5"/>
  <c r="AAB54" i="5"/>
  <c r="AAA54" i="5"/>
  <c r="ZZ54" i="5"/>
  <c r="ZY54" i="5"/>
  <c r="ZX54" i="5"/>
  <c r="ZW54" i="5"/>
  <c r="ZV54" i="5"/>
  <c r="ZU54" i="5"/>
  <c r="ZT54" i="5"/>
  <c r="ZS54" i="5"/>
  <c r="ZR54" i="5"/>
  <c r="ZQ54" i="5"/>
  <c r="ZP54" i="5"/>
  <c r="ZO54" i="5"/>
  <c r="ZN54" i="5"/>
  <c r="ZM54" i="5"/>
  <c r="ZL54" i="5"/>
  <c r="ZK54" i="5"/>
  <c r="ZJ54" i="5"/>
  <c r="ZI54" i="5"/>
  <c r="ZH54" i="5"/>
  <c r="ZG54" i="5"/>
  <c r="ZF54" i="5"/>
  <c r="ZE54" i="5"/>
  <c r="ZD54" i="5"/>
  <c r="ZC54" i="5"/>
  <c r="ZB54" i="5"/>
  <c r="ZA54" i="5"/>
  <c r="YZ54" i="5"/>
  <c r="YY54" i="5"/>
  <c r="YX54" i="5"/>
  <c r="YW54" i="5"/>
  <c r="YV54" i="5"/>
  <c r="YU54" i="5"/>
  <c r="YT54" i="5"/>
  <c r="YS54" i="5"/>
  <c r="YR54" i="5"/>
  <c r="YQ54" i="5"/>
  <c r="YP54" i="5"/>
  <c r="YO54" i="5"/>
  <c r="YN54" i="5"/>
  <c r="YM54" i="5"/>
  <c r="YL54" i="5"/>
  <c r="YK54" i="5"/>
  <c r="YJ54" i="5"/>
  <c r="YI54" i="5"/>
  <c r="YH54" i="5"/>
  <c r="YG54" i="5"/>
  <c r="YF54" i="5"/>
  <c r="YE54" i="5"/>
  <c r="YD54" i="5"/>
  <c r="YC54" i="5"/>
  <c r="YB54" i="5"/>
  <c r="YA54" i="5"/>
  <c r="XZ54" i="5"/>
  <c r="XY54" i="5"/>
  <c r="XX54" i="5"/>
  <c r="XW54" i="5"/>
  <c r="XV54" i="5"/>
  <c r="XU54" i="5"/>
  <c r="XT54" i="5"/>
  <c r="XS54" i="5"/>
  <c r="XR54" i="5"/>
  <c r="XQ54" i="5"/>
  <c r="XP54" i="5"/>
  <c r="XO54" i="5"/>
  <c r="XN54" i="5"/>
  <c r="XM54" i="5"/>
  <c r="XL54" i="5"/>
  <c r="XK54" i="5"/>
  <c r="XJ54" i="5"/>
  <c r="XI54" i="5"/>
  <c r="XH54" i="5"/>
  <c r="XG54" i="5"/>
  <c r="XF54" i="5"/>
  <c r="XE54" i="5"/>
  <c r="XD54" i="5"/>
  <c r="XC54" i="5"/>
  <c r="XB54" i="5"/>
  <c r="XA54" i="5"/>
  <c r="WZ54" i="5"/>
  <c r="WY54" i="5"/>
  <c r="WX54" i="5"/>
  <c r="WW54" i="5"/>
  <c r="WV54" i="5"/>
  <c r="WU54" i="5"/>
  <c r="WT54" i="5"/>
  <c r="WS54" i="5"/>
  <c r="WR54" i="5"/>
  <c r="WQ54" i="5"/>
  <c r="WP54" i="5"/>
  <c r="WO54" i="5"/>
  <c r="WN54" i="5"/>
  <c r="WM54" i="5"/>
  <c r="WL54" i="5"/>
  <c r="WK54" i="5"/>
  <c r="WJ54" i="5"/>
  <c r="WI54" i="5"/>
  <c r="WH54" i="5"/>
  <c r="WG54" i="5"/>
  <c r="WF54" i="5"/>
  <c r="WE54" i="5"/>
  <c r="WD54" i="5"/>
  <c r="WC54" i="5"/>
  <c r="WB54" i="5"/>
  <c r="WA54" i="5"/>
  <c r="VZ54" i="5"/>
  <c r="VY54" i="5"/>
  <c r="VX54" i="5"/>
  <c r="VW54" i="5"/>
  <c r="VV54" i="5"/>
  <c r="VU54" i="5"/>
  <c r="VT54" i="5"/>
  <c r="VS54" i="5"/>
  <c r="VR54" i="5"/>
  <c r="VQ54" i="5"/>
  <c r="VP54" i="5"/>
  <c r="VO54" i="5"/>
  <c r="VN54" i="5"/>
  <c r="VM54" i="5"/>
  <c r="VL54" i="5"/>
  <c r="VK54" i="5"/>
  <c r="VJ54" i="5"/>
  <c r="VI54" i="5"/>
  <c r="VH54" i="5"/>
  <c r="VG54" i="5"/>
  <c r="VF54" i="5"/>
  <c r="VE54" i="5"/>
  <c r="VD54" i="5"/>
  <c r="VC54" i="5"/>
  <c r="VB54" i="5"/>
  <c r="VA54" i="5"/>
  <c r="UZ54" i="5"/>
  <c r="UY54" i="5"/>
  <c r="UX54" i="5"/>
  <c r="UW54" i="5"/>
  <c r="UV54" i="5"/>
  <c r="UU54" i="5"/>
  <c r="UT54" i="5"/>
  <c r="US54" i="5"/>
  <c r="UR54" i="5"/>
  <c r="UQ54" i="5"/>
  <c r="UP54" i="5"/>
  <c r="UO54" i="5"/>
  <c r="UN54" i="5"/>
  <c r="UM54" i="5"/>
  <c r="UL54" i="5"/>
  <c r="UK54" i="5"/>
  <c r="UJ54" i="5"/>
  <c r="UI54" i="5"/>
  <c r="UH54" i="5"/>
  <c r="UG54" i="5"/>
  <c r="UF54" i="5"/>
  <c r="UE54" i="5"/>
  <c r="UD54" i="5"/>
  <c r="UC54" i="5"/>
  <c r="UB54" i="5"/>
  <c r="UA54" i="5"/>
  <c r="TZ54" i="5"/>
  <c r="TY54" i="5"/>
  <c r="TX54" i="5"/>
  <c r="TW54" i="5"/>
  <c r="TV54" i="5"/>
  <c r="TU54" i="5"/>
  <c r="TT54" i="5"/>
  <c r="TS54" i="5"/>
  <c r="TR54" i="5"/>
  <c r="TQ54" i="5"/>
  <c r="TP54" i="5"/>
  <c r="TO54" i="5"/>
  <c r="TN54" i="5"/>
  <c r="TM54" i="5"/>
  <c r="TL54" i="5"/>
  <c r="TK54" i="5"/>
  <c r="TJ54" i="5"/>
  <c r="TI54" i="5"/>
  <c r="TH54" i="5"/>
  <c r="TG54" i="5"/>
  <c r="TF54" i="5"/>
  <c r="TE54" i="5"/>
  <c r="TD54" i="5"/>
  <c r="TC54" i="5"/>
  <c r="TB54" i="5"/>
  <c r="TA54" i="5"/>
  <c r="SZ54" i="5"/>
  <c r="SY54" i="5"/>
  <c r="SX54" i="5"/>
  <c r="SW54" i="5"/>
  <c r="SV54" i="5"/>
  <c r="SU54" i="5"/>
  <c r="ST54" i="5"/>
  <c r="SS54" i="5"/>
  <c r="SR54" i="5"/>
  <c r="SQ54" i="5"/>
  <c r="SP54" i="5"/>
  <c r="SO54" i="5"/>
  <c r="SN54" i="5"/>
  <c r="SM54" i="5"/>
  <c r="SL54" i="5"/>
  <c r="SK54" i="5"/>
  <c r="SJ54" i="5"/>
  <c r="SI54" i="5"/>
  <c r="SH54" i="5"/>
  <c r="SG54" i="5"/>
  <c r="SF54" i="5"/>
  <c r="SE54" i="5"/>
  <c r="SD54" i="5"/>
  <c r="SC54" i="5"/>
  <c r="SB54" i="5"/>
  <c r="SA54" i="5"/>
  <c r="RZ54" i="5"/>
  <c r="RY54" i="5"/>
  <c r="RX54" i="5"/>
  <c r="RW54" i="5"/>
  <c r="RV54" i="5"/>
  <c r="RU54" i="5"/>
  <c r="RT54" i="5"/>
  <c r="RS54" i="5"/>
  <c r="RR54" i="5"/>
  <c r="RQ54" i="5"/>
  <c r="RP54" i="5"/>
  <c r="RO54" i="5"/>
  <c r="RN54" i="5"/>
  <c r="RM54" i="5"/>
  <c r="RL54" i="5"/>
  <c r="RK54" i="5"/>
  <c r="RJ54" i="5"/>
  <c r="RI54" i="5"/>
  <c r="RH54" i="5"/>
  <c r="RG54" i="5"/>
  <c r="RF54" i="5"/>
  <c r="RE54" i="5"/>
  <c r="RD54" i="5"/>
  <c r="RC54" i="5"/>
  <c r="RB54" i="5"/>
  <c r="RA54" i="5"/>
  <c r="QZ54" i="5"/>
  <c r="QY54" i="5"/>
  <c r="QX54" i="5"/>
  <c r="QW54" i="5"/>
  <c r="QV54" i="5"/>
  <c r="QU54" i="5"/>
  <c r="QT54" i="5"/>
  <c r="QS54" i="5"/>
  <c r="QR54" i="5"/>
  <c r="QQ54" i="5"/>
  <c r="QP54" i="5"/>
  <c r="QO54" i="5"/>
  <c r="QN54" i="5"/>
  <c r="QM54" i="5"/>
  <c r="QL54" i="5"/>
  <c r="QK54" i="5"/>
  <c r="QJ54" i="5"/>
  <c r="QI54" i="5"/>
  <c r="QH54" i="5"/>
  <c r="QG54" i="5"/>
  <c r="QF54" i="5"/>
  <c r="QE54" i="5"/>
  <c r="QD54" i="5"/>
  <c r="QC54" i="5"/>
  <c r="QB54" i="5"/>
  <c r="QA54" i="5"/>
  <c r="PZ54" i="5"/>
  <c r="PY54" i="5"/>
  <c r="PX54" i="5"/>
  <c r="PW54" i="5"/>
  <c r="PV54" i="5"/>
  <c r="PU54" i="5"/>
  <c r="PT54" i="5"/>
  <c r="PS54" i="5"/>
  <c r="PR54" i="5"/>
  <c r="PQ54" i="5"/>
  <c r="PP54" i="5"/>
  <c r="PO54" i="5"/>
  <c r="PN54" i="5"/>
  <c r="PM54" i="5"/>
  <c r="PL54" i="5"/>
  <c r="PK54" i="5"/>
  <c r="PJ54" i="5"/>
  <c r="PI54" i="5"/>
  <c r="PH54" i="5"/>
  <c r="PG54" i="5"/>
  <c r="PF54" i="5"/>
  <c r="PE54" i="5"/>
  <c r="PD54" i="5"/>
  <c r="PC54" i="5"/>
  <c r="PB54" i="5"/>
  <c r="PA54" i="5"/>
  <c r="OZ54" i="5"/>
  <c r="OY54" i="5"/>
  <c r="OX54" i="5"/>
  <c r="OW54" i="5"/>
  <c r="OV54" i="5"/>
  <c r="OU54" i="5"/>
  <c r="OT54" i="5"/>
  <c r="OS54" i="5"/>
  <c r="OR54" i="5"/>
  <c r="OQ54" i="5"/>
  <c r="OP54" i="5"/>
  <c r="OO54" i="5"/>
  <c r="ON54" i="5"/>
  <c r="OM54" i="5"/>
  <c r="OL54" i="5"/>
  <c r="OK54" i="5"/>
  <c r="OJ54" i="5"/>
  <c r="OI54" i="5"/>
  <c r="OH54" i="5"/>
  <c r="OG54" i="5"/>
  <c r="OF54" i="5"/>
  <c r="OE54" i="5"/>
  <c r="OD54" i="5"/>
  <c r="OC54" i="5"/>
  <c r="OB54" i="5"/>
  <c r="OA54" i="5"/>
  <c r="NZ54" i="5"/>
  <c r="NY54" i="5"/>
  <c r="NX54" i="5"/>
  <c r="NW54" i="5"/>
  <c r="NV54" i="5"/>
  <c r="NU54" i="5"/>
  <c r="NT54" i="5"/>
  <c r="NS54" i="5"/>
  <c r="NR54" i="5"/>
  <c r="NQ54" i="5"/>
  <c r="NP54" i="5"/>
  <c r="NO54" i="5"/>
  <c r="NN54" i="5"/>
  <c r="NM54" i="5"/>
  <c r="NL54" i="5"/>
  <c r="NK54" i="5"/>
  <c r="NJ54" i="5"/>
  <c r="NI54" i="5"/>
  <c r="NH54" i="5"/>
  <c r="NG54" i="5"/>
  <c r="NF54" i="5"/>
  <c r="NE54" i="5"/>
  <c r="ND54" i="5"/>
  <c r="NC54" i="5"/>
  <c r="NB54" i="5"/>
  <c r="NA54" i="5"/>
  <c r="MZ54" i="5"/>
  <c r="MY54" i="5"/>
  <c r="MX54" i="5"/>
  <c r="MW54" i="5"/>
  <c r="MV54" i="5"/>
  <c r="MU54" i="5"/>
  <c r="MT54" i="5"/>
  <c r="MS54" i="5"/>
  <c r="MR54" i="5"/>
  <c r="MQ54" i="5"/>
  <c r="MP54" i="5"/>
  <c r="MO54" i="5"/>
  <c r="MN54" i="5"/>
  <c r="MM54" i="5"/>
  <c r="ML54" i="5"/>
  <c r="MK54" i="5"/>
  <c r="MJ54" i="5"/>
  <c r="MI54" i="5"/>
  <c r="MH54" i="5"/>
  <c r="MG54" i="5"/>
  <c r="MF54" i="5"/>
  <c r="ME54" i="5"/>
  <c r="MD54" i="5"/>
  <c r="MC54" i="5"/>
  <c r="MB54" i="5"/>
  <c r="MA54" i="5"/>
  <c r="LZ54" i="5"/>
  <c r="LY54" i="5"/>
  <c r="LX54" i="5"/>
  <c r="LW54" i="5"/>
  <c r="LV54" i="5"/>
  <c r="LU54" i="5"/>
  <c r="LT54" i="5"/>
  <c r="LS54" i="5"/>
  <c r="LR54" i="5"/>
  <c r="LQ54" i="5"/>
  <c r="LP54" i="5"/>
  <c r="LO54" i="5"/>
  <c r="LN54" i="5"/>
  <c r="LM54" i="5"/>
  <c r="LL54" i="5"/>
  <c r="LK54" i="5"/>
  <c r="LJ54" i="5"/>
  <c r="LI54" i="5"/>
  <c r="LH54" i="5"/>
  <c r="LG54" i="5"/>
  <c r="LF54" i="5"/>
  <c r="LE54" i="5"/>
  <c r="LD54" i="5"/>
  <c r="LC54" i="5"/>
  <c r="LB54" i="5"/>
  <c r="LA54" i="5"/>
  <c r="KZ54" i="5"/>
  <c r="KY54" i="5"/>
  <c r="KX54" i="5"/>
  <c r="KW54" i="5"/>
  <c r="KV54" i="5"/>
  <c r="KU54" i="5"/>
  <c r="KT54" i="5"/>
  <c r="KS54" i="5"/>
  <c r="KR54" i="5"/>
  <c r="KQ54" i="5"/>
  <c r="KP54" i="5"/>
  <c r="KO54" i="5"/>
  <c r="KN54" i="5"/>
  <c r="KM54" i="5"/>
  <c r="KL54" i="5"/>
  <c r="KK54" i="5"/>
  <c r="KJ54" i="5"/>
  <c r="KI54" i="5"/>
  <c r="KH54" i="5"/>
  <c r="KG54" i="5"/>
  <c r="KF54" i="5"/>
  <c r="KE54" i="5"/>
  <c r="KD54" i="5"/>
  <c r="KC54" i="5"/>
  <c r="KB54" i="5"/>
  <c r="KA54" i="5"/>
  <c r="JZ54" i="5"/>
  <c r="JY54" i="5"/>
  <c r="JX54" i="5"/>
  <c r="JW54" i="5"/>
  <c r="JV54" i="5"/>
  <c r="JU54" i="5"/>
  <c r="JT54" i="5"/>
  <c r="JS54" i="5"/>
  <c r="JR54" i="5"/>
  <c r="JQ54" i="5"/>
  <c r="JP54" i="5"/>
  <c r="JO54" i="5"/>
  <c r="JN54" i="5"/>
  <c r="JM54" i="5"/>
  <c r="JL54" i="5"/>
  <c r="JK54" i="5"/>
  <c r="JJ54" i="5"/>
  <c r="JI54" i="5"/>
  <c r="JH54" i="5"/>
  <c r="JG54" i="5"/>
  <c r="JF54" i="5"/>
  <c r="JE54" i="5"/>
  <c r="JD54" i="5"/>
  <c r="JC54" i="5"/>
  <c r="JB54" i="5"/>
  <c r="JA54" i="5"/>
  <c r="IZ54" i="5"/>
  <c r="IY54" i="5"/>
  <c r="IX54" i="5"/>
  <c r="IW54" i="5"/>
  <c r="IV54" i="5"/>
  <c r="IU54" i="5"/>
  <c r="IT54" i="5"/>
  <c r="IS54" i="5"/>
  <c r="IR54" i="5"/>
  <c r="IQ54" i="5"/>
  <c r="IP54" i="5"/>
  <c r="IO54" i="5"/>
  <c r="IN54" i="5"/>
  <c r="IM54" i="5"/>
  <c r="IL54" i="5"/>
  <c r="IK54" i="5"/>
  <c r="IJ54" i="5"/>
  <c r="II54" i="5"/>
  <c r="IH54" i="5"/>
  <c r="IG54" i="5"/>
  <c r="IF54" i="5"/>
  <c r="IE54" i="5"/>
  <c r="ID54" i="5"/>
  <c r="IC54" i="5"/>
  <c r="IB54" i="5"/>
  <c r="IA54" i="5"/>
  <c r="HZ54" i="5"/>
  <c r="HY54" i="5"/>
  <c r="HX54" i="5"/>
  <c r="HW54" i="5"/>
  <c r="HV54" i="5"/>
  <c r="HU54" i="5"/>
  <c r="HT54" i="5"/>
  <c r="HS54" i="5"/>
  <c r="HR54" i="5"/>
  <c r="HQ54" i="5"/>
  <c r="HP54" i="5"/>
  <c r="HO54" i="5"/>
  <c r="HN54" i="5"/>
  <c r="HM54" i="5"/>
  <c r="HL54" i="5"/>
  <c r="HK54" i="5"/>
  <c r="HJ54" i="5"/>
  <c r="HI54" i="5"/>
  <c r="HH54" i="5"/>
  <c r="HG54" i="5"/>
  <c r="HF54" i="5"/>
  <c r="HE54" i="5"/>
  <c r="HD54" i="5"/>
  <c r="HC54" i="5"/>
  <c r="HB54" i="5"/>
  <c r="HA54" i="5"/>
  <c r="GZ54" i="5"/>
  <c r="GY54" i="5"/>
  <c r="GX54" i="5"/>
  <c r="GW54" i="5"/>
  <c r="GV54" i="5"/>
  <c r="GU54" i="5"/>
  <c r="GT54" i="5"/>
  <c r="GS54" i="5"/>
  <c r="GR54" i="5"/>
  <c r="GQ54" i="5"/>
  <c r="GP54" i="5"/>
  <c r="GO54" i="5"/>
  <c r="GN54" i="5"/>
  <c r="GM54" i="5"/>
  <c r="GL54" i="5"/>
  <c r="GK54" i="5"/>
  <c r="GJ54" i="5"/>
  <c r="GI54" i="5"/>
  <c r="GH54" i="5"/>
  <c r="GG54" i="5"/>
  <c r="GF54" i="5"/>
  <c r="GE54" i="5"/>
  <c r="GD54" i="5"/>
  <c r="GC54" i="5"/>
  <c r="GB54" i="5"/>
  <c r="GA54" i="5"/>
  <c r="FZ54" i="5"/>
  <c r="FY54" i="5"/>
  <c r="FX54" i="5"/>
  <c r="FW54" i="5"/>
  <c r="FV54" i="5"/>
  <c r="FU54" i="5"/>
  <c r="FT54" i="5"/>
  <c r="FS54" i="5"/>
  <c r="FR54" i="5"/>
  <c r="FQ54" i="5"/>
  <c r="FP54" i="5"/>
  <c r="FO54" i="5"/>
  <c r="FN54" i="5"/>
  <c r="FM54" i="5"/>
  <c r="FL54" i="5"/>
  <c r="FK54" i="5"/>
  <c r="FJ54" i="5"/>
  <c r="FI54" i="5"/>
  <c r="FH54" i="5"/>
  <c r="FG54" i="5"/>
  <c r="FF54" i="5"/>
  <c r="FE54" i="5"/>
  <c r="FD54" i="5"/>
  <c r="FC54" i="5"/>
  <c r="FB54" i="5"/>
  <c r="FA54" i="5"/>
  <c r="EZ54" i="5"/>
  <c r="EY54" i="5"/>
  <c r="EX54" i="5"/>
  <c r="EW54" i="5"/>
  <c r="EV54" i="5"/>
  <c r="EU54" i="5"/>
  <c r="ET54" i="5"/>
  <c r="ES54" i="5"/>
  <c r="ER54" i="5"/>
  <c r="EQ54" i="5"/>
  <c r="EP54" i="5"/>
  <c r="EO54" i="5"/>
  <c r="EN54" i="5"/>
  <c r="EM54" i="5"/>
  <c r="EL54" i="5"/>
  <c r="EK54" i="5"/>
  <c r="EJ54" i="5"/>
  <c r="EI54" i="5"/>
  <c r="EH54" i="5"/>
  <c r="EG54" i="5"/>
  <c r="EF54" i="5"/>
  <c r="EE54" i="5"/>
  <c r="ED54" i="5"/>
  <c r="EC54" i="5"/>
  <c r="EB54" i="5"/>
  <c r="EA54" i="5"/>
  <c r="DZ54" i="5"/>
  <c r="DY54" i="5"/>
  <c r="DX54" i="5"/>
  <c r="DW54" i="5"/>
  <c r="DV54" i="5"/>
  <c r="DU54" i="5"/>
  <c r="DT54" i="5"/>
  <c r="DS54" i="5"/>
  <c r="DR54" i="5"/>
  <c r="DQ54" i="5"/>
  <c r="DP54" i="5"/>
  <c r="DO54" i="5"/>
  <c r="DN54" i="5"/>
  <c r="DM54" i="5"/>
  <c r="DL54" i="5"/>
  <c r="DK54" i="5"/>
  <c r="DJ54" i="5"/>
  <c r="DI54" i="5"/>
  <c r="DH54" i="5"/>
  <c r="DG54" i="5"/>
  <c r="DF54" i="5"/>
  <c r="DE54" i="5"/>
  <c r="DD54" i="5"/>
  <c r="DC54" i="5"/>
  <c r="DB54" i="5"/>
  <c r="DA54" i="5"/>
  <c r="CZ54" i="5"/>
  <c r="CY54" i="5"/>
  <c r="CX54" i="5"/>
  <c r="CW54" i="5"/>
  <c r="CV54" i="5"/>
  <c r="CU54" i="5"/>
  <c r="CT54" i="5"/>
  <c r="CS54" i="5"/>
  <c r="CR54" i="5"/>
  <c r="CQ54" i="5"/>
  <c r="CP54" i="5"/>
  <c r="CO54" i="5"/>
  <c r="CN54" i="5"/>
  <c r="CM54" i="5"/>
  <c r="CL54" i="5"/>
  <c r="CK54" i="5"/>
  <c r="CJ54" i="5"/>
  <c r="CI54" i="5"/>
  <c r="CH54" i="5"/>
  <c r="CG54" i="5"/>
  <c r="CF54" i="5"/>
  <c r="CE54" i="5"/>
  <c r="CD54" i="5"/>
  <c r="CC54" i="5"/>
  <c r="CB54" i="5"/>
  <c r="CA54" i="5"/>
  <c r="BZ54" i="5"/>
  <c r="BY54" i="5"/>
  <c r="BX54" i="5"/>
  <c r="BW54" i="5"/>
  <c r="BV54" i="5"/>
  <c r="BU54" i="5"/>
  <c r="BT54" i="5"/>
  <c r="BS54" i="5"/>
  <c r="BR54" i="5"/>
  <c r="BQ54" i="5"/>
  <c r="BP54" i="5"/>
  <c r="BO54" i="5"/>
  <c r="BN54" i="5"/>
  <c r="BM54" i="5"/>
  <c r="BL54" i="5"/>
  <c r="BK54" i="5"/>
  <c r="BJ54" i="5"/>
  <c r="BI54" i="5"/>
  <c r="BH54" i="5"/>
  <c r="BG54" i="5"/>
  <c r="BF54" i="5"/>
  <c r="BE54" i="5"/>
  <c r="BD54" i="5"/>
  <c r="BC54" i="5"/>
  <c r="BB54" i="5"/>
  <c r="BA54" i="5"/>
  <c r="AZ54" i="5"/>
  <c r="AY54" i="5"/>
  <c r="AX54" i="5"/>
  <c r="AW54" i="5"/>
  <c r="AV54" i="5"/>
  <c r="AU54" i="5"/>
  <c r="AT54" i="5"/>
  <c r="AS54" i="5"/>
  <c r="AR54" i="5"/>
  <c r="AQ54" i="5"/>
  <c r="AP54" i="5"/>
  <c r="AO54" i="5"/>
  <c r="AN54" i="5"/>
  <c r="AM54" i="5"/>
  <c r="AL54" i="5"/>
  <c r="AK54" i="5"/>
  <c r="AJ54" i="5"/>
  <c r="AI54" i="5"/>
  <c r="AH54" i="5"/>
  <c r="AG54" i="5"/>
  <c r="AF54" i="5"/>
  <c r="AE54" i="5"/>
  <c r="AD54" i="5"/>
  <c r="AC54" i="5"/>
  <c r="AB54" i="5"/>
  <c r="AA54" i="5"/>
  <c r="Z54" i="5"/>
  <c r="Y54" i="5"/>
  <c r="X54" i="5"/>
  <c r="W54" i="5"/>
  <c r="V54" i="5"/>
  <c r="U54" i="5"/>
  <c r="T54" i="5"/>
  <c r="S54" i="5"/>
  <c r="R54" i="5"/>
  <c r="Q54" i="5"/>
  <c r="P54" i="5"/>
  <c r="O54" i="5"/>
  <c r="N54" i="5"/>
  <c r="M54" i="5"/>
  <c r="L54" i="5"/>
  <c r="K54" i="5"/>
  <c r="J54" i="5"/>
  <c r="I54" i="5"/>
  <c r="H54" i="5"/>
  <c r="ABH53" i="5"/>
  <c r="ABG53" i="5"/>
  <c r="ABF53" i="5"/>
  <c r="ABE53" i="5"/>
  <c r="ABD53" i="5"/>
  <c r="ABC53" i="5"/>
  <c r="ABB53" i="5"/>
  <c r="ABA53" i="5"/>
  <c r="AAZ53" i="5"/>
  <c r="AAY53" i="5"/>
  <c r="AAX53" i="5"/>
  <c r="AAW53" i="5"/>
  <c r="AAV53" i="5"/>
  <c r="AAU53" i="5"/>
  <c r="AAT53" i="5"/>
  <c r="AAS53" i="5"/>
  <c r="AAR53" i="5"/>
  <c r="AAQ53" i="5"/>
  <c r="AAP53" i="5"/>
  <c r="AAO53" i="5"/>
  <c r="AAN53" i="5"/>
  <c r="AAM53" i="5"/>
  <c r="AAL53" i="5"/>
  <c r="AAK53" i="5"/>
  <c r="AAJ53" i="5"/>
  <c r="AAI53" i="5"/>
  <c r="AAH53" i="5"/>
  <c r="AAG53" i="5"/>
  <c r="AAF53" i="5"/>
  <c r="AAE53" i="5"/>
  <c r="AAD53" i="5"/>
  <c r="AAC53" i="5"/>
  <c r="AAB53" i="5"/>
  <c r="AAA53" i="5"/>
  <c r="ZZ53" i="5"/>
  <c r="ZY53" i="5"/>
  <c r="ZX53" i="5"/>
  <c r="ZW53" i="5"/>
  <c r="ZV53" i="5"/>
  <c r="ZU53" i="5"/>
  <c r="ZT53" i="5"/>
  <c r="ZS53" i="5"/>
  <c r="ZR53" i="5"/>
  <c r="ZQ53" i="5"/>
  <c r="ZP53" i="5"/>
  <c r="ZO53" i="5"/>
  <c r="ZN53" i="5"/>
  <c r="ZM53" i="5"/>
  <c r="ZL53" i="5"/>
  <c r="ZK53" i="5"/>
  <c r="ZJ53" i="5"/>
  <c r="ZI53" i="5"/>
  <c r="ZH53" i="5"/>
  <c r="ZG53" i="5"/>
  <c r="ZF53" i="5"/>
  <c r="ZE53" i="5"/>
  <c r="ZD53" i="5"/>
  <c r="ZC53" i="5"/>
  <c r="ZB53" i="5"/>
  <c r="ZA53" i="5"/>
  <c r="YZ53" i="5"/>
  <c r="YY53" i="5"/>
  <c r="YX53" i="5"/>
  <c r="YW53" i="5"/>
  <c r="YV53" i="5"/>
  <c r="YU53" i="5"/>
  <c r="YT53" i="5"/>
  <c r="YS53" i="5"/>
  <c r="YR53" i="5"/>
  <c r="YQ53" i="5"/>
  <c r="YP53" i="5"/>
  <c r="YO53" i="5"/>
  <c r="YN53" i="5"/>
  <c r="YM53" i="5"/>
  <c r="YL53" i="5"/>
  <c r="YK53" i="5"/>
  <c r="YJ53" i="5"/>
  <c r="YI53" i="5"/>
  <c r="YH53" i="5"/>
  <c r="YG53" i="5"/>
  <c r="YF53" i="5"/>
  <c r="YE53" i="5"/>
  <c r="YD53" i="5"/>
  <c r="YC53" i="5"/>
  <c r="YB53" i="5"/>
  <c r="YA53" i="5"/>
  <c r="XZ53" i="5"/>
  <c r="XY53" i="5"/>
  <c r="XX53" i="5"/>
  <c r="XW53" i="5"/>
  <c r="XV53" i="5"/>
  <c r="XU53" i="5"/>
  <c r="XT53" i="5"/>
  <c r="XS53" i="5"/>
  <c r="XR53" i="5"/>
  <c r="XQ53" i="5"/>
  <c r="XP53" i="5"/>
  <c r="XO53" i="5"/>
  <c r="XN53" i="5"/>
  <c r="XM53" i="5"/>
  <c r="XL53" i="5"/>
  <c r="XK53" i="5"/>
  <c r="XJ53" i="5"/>
  <c r="XI53" i="5"/>
  <c r="XH53" i="5"/>
  <c r="XG53" i="5"/>
  <c r="XF53" i="5"/>
  <c r="XE53" i="5"/>
  <c r="XD53" i="5"/>
  <c r="XC53" i="5"/>
  <c r="XB53" i="5"/>
  <c r="XA53" i="5"/>
  <c r="WZ53" i="5"/>
  <c r="WY53" i="5"/>
  <c r="WX53" i="5"/>
  <c r="WW53" i="5"/>
  <c r="WV53" i="5"/>
  <c r="WU53" i="5"/>
  <c r="WT53" i="5"/>
  <c r="WS53" i="5"/>
  <c r="WR53" i="5"/>
  <c r="WQ53" i="5"/>
  <c r="WP53" i="5"/>
  <c r="WO53" i="5"/>
  <c r="WN53" i="5"/>
  <c r="WM53" i="5"/>
  <c r="WL53" i="5"/>
  <c r="WK53" i="5"/>
  <c r="WJ53" i="5"/>
  <c r="WI53" i="5"/>
  <c r="WH53" i="5"/>
  <c r="WG53" i="5"/>
  <c r="WF53" i="5"/>
  <c r="WE53" i="5"/>
  <c r="WD53" i="5"/>
  <c r="WC53" i="5"/>
  <c r="WB53" i="5"/>
  <c r="WA53" i="5"/>
  <c r="VZ53" i="5"/>
  <c r="VY53" i="5"/>
  <c r="VX53" i="5"/>
  <c r="VW53" i="5"/>
  <c r="VV53" i="5"/>
  <c r="VU53" i="5"/>
  <c r="VT53" i="5"/>
  <c r="VS53" i="5"/>
  <c r="VR53" i="5"/>
  <c r="VQ53" i="5"/>
  <c r="VP53" i="5"/>
  <c r="VO53" i="5"/>
  <c r="VN53" i="5"/>
  <c r="VM53" i="5"/>
  <c r="VL53" i="5"/>
  <c r="VK53" i="5"/>
  <c r="VJ53" i="5"/>
  <c r="VI53" i="5"/>
  <c r="VH53" i="5"/>
  <c r="VG53" i="5"/>
  <c r="VF53" i="5"/>
  <c r="VE53" i="5"/>
  <c r="VD53" i="5"/>
  <c r="VC53" i="5"/>
  <c r="VB53" i="5"/>
  <c r="VA53" i="5"/>
  <c r="UZ53" i="5"/>
  <c r="UY53" i="5"/>
  <c r="UX53" i="5"/>
  <c r="UW53" i="5"/>
  <c r="UV53" i="5"/>
  <c r="UU53" i="5"/>
  <c r="UT53" i="5"/>
  <c r="US53" i="5"/>
  <c r="UR53" i="5"/>
  <c r="UQ53" i="5"/>
  <c r="UP53" i="5"/>
  <c r="UO53" i="5"/>
  <c r="UN53" i="5"/>
  <c r="UM53" i="5"/>
  <c r="UL53" i="5"/>
  <c r="UK53" i="5"/>
  <c r="UJ53" i="5"/>
  <c r="UI53" i="5"/>
  <c r="UH53" i="5"/>
  <c r="UG53" i="5"/>
  <c r="UF53" i="5"/>
  <c r="UE53" i="5"/>
  <c r="UD53" i="5"/>
  <c r="UC53" i="5"/>
  <c r="UB53" i="5"/>
  <c r="UA53" i="5"/>
  <c r="TZ53" i="5"/>
  <c r="TY53" i="5"/>
  <c r="TX53" i="5"/>
  <c r="TW53" i="5"/>
  <c r="TV53" i="5"/>
  <c r="TU53" i="5"/>
  <c r="TT53" i="5"/>
  <c r="TS53" i="5"/>
  <c r="TR53" i="5"/>
  <c r="TQ53" i="5"/>
  <c r="TP53" i="5"/>
  <c r="TO53" i="5"/>
  <c r="TN53" i="5"/>
  <c r="TM53" i="5"/>
  <c r="TL53" i="5"/>
  <c r="TK53" i="5"/>
  <c r="TJ53" i="5"/>
  <c r="TI53" i="5"/>
  <c r="TH53" i="5"/>
  <c r="TG53" i="5"/>
  <c r="TF53" i="5"/>
  <c r="TE53" i="5"/>
  <c r="TD53" i="5"/>
  <c r="TC53" i="5"/>
  <c r="TB53" i="5"/>
  <c r="TA53" i="5"/>
  <c r="SZ53" i="5"/>
  <c r="SY53" i="5"/>
  <c r="SX53" i="5"/>
  <c r="SW53" i="5"/>
  <c r="SV53" i="5"/>
  <c r="SU53" i="5"/>
  <c r="ST53" i="5"/>
  <c r="SS53" i="5"/>
  <c r="SR53" i="5"/>
  <c r="SQ53" i="5"/>
  <c r="SP53" i="5"/>
  <c r="SO53" i="5"/>
  <c r="SN53" i="5"/>
  <c r="SM53" i="5"/>
  <c r="SL53" i="5"/>
  <c r="SK53" i="5"/>
  <c r="SJ53" i="5"/>
  <c r="SI53" i="5"/>
  <c r="SH53" i="5"/>
  <c r="SG53" i="5"/>
  <c r="SF53" i="5"/>
  <c r="SE53" i="5"/>
  <c r="SD53" i="5"/>
  <c r="SC53" i="5"/>
  <c r="SB53" i="5"/>
  <c r="SA53" i="5"/>
  <c r="RZ53" i="5"/>
  <c r="RY53" i="5"/>
  <c r="RX53" i="5"/>
  <c r="RW53" i="5"/>
  <c r="RV53" i="5"/>
  <c r="RU53" i="5"/>
  <c r="RT53" i="5"/>
  <c r="RS53" i="5"/>
  <c r="RR53" i="5"/>
  <c r="RQ53" i="5"/>
  <c r="RP53" i="5"/>
  <c r="RO53" i="5"/>
  <c r="RN53" i="5"/>
  <c r="RM53" i="5"/>
  <c r="RL53" i="5"/>
  <c r="RK53" i="5"/>
  <c r="RJ53" i="5"/>
  <c r="RI53" i="5"/>
  <c r="RH53" i="5"/>
  <c r="RG53" i="5"/>
  <c r="RF53" i="5"/>
  <c r="RE53" i="5"/>
  <c r="RD53" i="5"/>
  <c r="RC53" i="5"/>
  <c r="RB53" i="5"/>
  <c r="RA53" i="5"/>
  <c r="QZ53" i="5"/>
  <c r="QY53" i="5"/>
  <c r="QX53" i="5"/>
  <c r="QW53" i="5"/>
  <c r="QV53" i="5"/>
  <c r="QU53" i="5"/>
  <c r="QT53" i="5"/>
  <c r="QS53" i="5"/>
  <c r="QR53" i="5"/>
  <c r="QQ53" i="5"/>
  <c r="QP53" i="5"/>
  <c r="QO53" i="5"/>
  <c r="QN53" i="5"/>
  <c r="QM53" i="5"/>
  <c r="QL53" i="5"/>
  <c r="QK53" i="5"/>
  <c r="QJ53" i="5"/>
  <c r="QI53" i="5"/>
  <c r="QH53" i="5"/>
  <c r="QG53" i="5"/>
  <c r="QF53" i="5"/>
  <c r="QE53" i="5"/>
  <c r="QD53" i="5"/>
  <c r="QC53" i="5"/>
  <c r="QB53" i="5"/>
  <c r="QA53" i="5"/>
  <c r="PZ53" i="5"/>
  <c r="PY53" i="5"/>
  <c r="PX53" i="5"/>
  <c r="PW53" i="5"/>
  <c r="PV53" i="5"/>
  <c r="PU53" i="5"/>
  <c r="PT53" i="5"/>
  <c r="PS53" i="5"/>
  <c r="PR53" i="5"/>
  <c r="PQ53" i="5"/>
  <c r="PP53" i="5"/>
  <c r="PO53" i="5"/>
  <c r="PN53" i="5"/>
  <c r="PM53" i="5"/>
  <c r="PL53" i="5"/>
  <c r="PK53" i="5"/>
  <c r="PJ53" i="5"/>
  <c r="PI53" i="5"/>
  <c r="PH53" i="5"/>
  <c r="PG53" i="5"/>
  <c r="PF53" i="5"/>
  <c r="PE53" i="5"/>
  <c r="PD53" i="5"/>
  <c r="PC53" i="5"/>
  <c r="PB53" i="5"/>
  <c r="PA53" i="5"/>
  <c r="OZ53" i="5"/>
  <c r="OY53" i="5"/>
  <c r="OX53" i="5"/>
  <c r="OW53" i="5"/>
  <c r="OV53" i="5"/>
  <c r="OU53" i="5"/>
  <c r="OT53" i="5"/>
  <c r="OS53" i="5"/>
  <c r="OR53" i="5"/>
  <c r="OQ53" i="5"/>
  <c r="OP53" i="5"/>
  <c r="OO53" i="5"/>
  <c r="ON53" i="5"/>
  <c r="OM53" i="5"/>
  <c r="OL53" i="5"/>
  <c r="OK53" i="5"/>
  <c r="OJ53" i="5"/>
  <c r="OI53" i="5"/>
  <c r="OH53" i="5"/>
  <c r="OG53" i="5"/>
  <c r="OF53" i="5"/>
  <c r="OE53" i="5"/>
  <c r="OD53" i="5"/>
  <c r="OC53" i="5"/>
  <c r="OB53" i="5"/>
  <c r="OA53" i="5"/>
  <c r="NZ53" i="5"/>
  <c r="NY53" i="5"/>
  <c r="NX53" i="5"/>
  <c r="NW53" i="5"/>
  <c r="NV53" i="5"/>
  <c r="NU53" i="5"/>
  <c r="NT53" i="5"/>
  <c r="NS53" i="5"/>
  <c r="NR53" i="5"/>
  <c r="NQ53" i="5"/>
  <c r="NP53" i="5"/>
  <c r="NO53" i="5"/>
  <c r="NN53" i="5"/>
  <c r="NM53" i="5"/>
  <c r="NL53" i="5"/>
  <c r="NK53" i="5"/>
  <c r="NJ53" i="5"/>
  <c r="NI53" i="5"/>
  <c r="NH53" i="5"/>
  <c r="NG53" i="5"/>
  <c r="NF53" i="5"/>
  <c r="NE53" i="5"/>
  <c r="ND53" i="5"/>
  <c r="NC53" i="5"/>
  <c r="NB53" i="5"/>
  <c r="NA53" i="5"/>
  <c r="MZ53" i="5"/>
  <c r="MY53" i="5"/>
  <c r="MX53" i="5"/>
  <c r="MW53" i="5"/>
  <c r="MV53" i="5"/>
  <c r="MU53" i="5"/>
  <c r="MT53" i="5"/>
  <c r="MS53" i="5"/>
  <c r="MR53" i="5"/>
  <c r="MQ53" i="5"/>
  <c r="MP53" i="5"/>
  <c r="MO53" i="5"/>
  <c r="MN53" i="5"/>
  <c r="MM53" i="5"/>
  <c r="ML53" i="5"/>
  <c r="MK53" i="5"/>
  <c r="MJ53" i="5"/>
  <c r="MI53" i="5"/>
  <c r="MH53" i="5"/>
  <c r="MG53" i="5"/>
  <c r="MF53" i="5"/>
  <c r="ME53" i="5"/>
  <c r="MD53" i="5"/>
  <c r="MC53" i="5"/>
  <c r="MB53" i="5"/>
  <c r="MA53" i="5"/>
  <c r="LZ53" i="5"/>
  <c r="LY53" i="5"/>
  <c r="LX53" i="5"/>
  <c r="LW53" i="5"/>
  <c r="LV53" i="5"/>
  <c r="LU53" i="5"/>
  <c r="LT53" i="5"/>
  <c r="LS53" i="5"/>
  <c r="LR53" i="5"/>
  <c r="LQ53" i="5"/>
  <c r="LP53" i="5"/>
  <c r="LO53" i="5"/>
  <c r="LN53" i="5"/>
  <c r="LM53" i="5"/>
  <c r="LL53" i="5"/>
  <c r="LK53" i="5"/>
  <c r="LJ53" i="5"/>
  <c r="LI53" i="5"/>
  <c r="LH53" i="5"/>
  <c r="LG53" i="5"/>
  <c r="LF53" i="5"/>
  <c r="LE53" i="5"/>
  <c r="LD53" i="5"/>
  <c r="LC53" i="5"/>
  <c r="LB53" i="5"/>
  <c r="LA53" i="5"/>
  <c r="KZ53" i="5"/>
  <c r="KY53" i="5"/>
  <c r="KX53" i="5"/>
  <c r="KW53" i="5"/>
  <c r="KV53" i="5"/>
  <c r="KU53" i="5"/>
  <c r="KT53" i="5"/>
  <c r="KS53" i="5"/>
  <c r="KR53" i="5"/>
  <c r="KQ53" i="5"/>
  <c r="KP53" i="5"/>
  <c r="KO53" i="5"/>
  <c r="KN53" i="5"/>
  <c r="KM53" i="5"/>
  <c r="KL53" i="5"/>
  <c r="KK53" i="5"/>
  <c r="KJ53" i="5"/>
  <c r="KI53" i="5"/>
  <c r="KH53" i="5"/>
  <c r="KG53" i="5"/>
  <c r="KF53" i="5"/>
  <c r="KE53" i="5"/>
  <c r="KD53" i="5"/>
  <c r="KC53" i="5"/>
  <c r="KB53" i="5"/>
  <c r="KA53" i="5"/>
  <c r="JZ53" i="5"/>
  <c r="JY53" i="5"/>
  <c r="JX53" i="5"/>
  <c r="JW53" i="5"/>
  <c r="JV53" i="5"/>
  <c r="JU53" i="5"/>
  <c r="JT53" i="5"/>
  <c r="JS53" i="5"/>
  <c r="JR53" i="5"/>
  <c r="JQ53" i="5"/>
  <c r="JP53" i="5"/>
  <c r="JO53" i="5"/>
  <c r="JN53" i="5"/>
  <c r="JM53" i="5"/>
  <c r="JL53" i="5"/>
  <c r="JK53" i="5"/>
  <c r="JJ53" i="5"/>
  <c r="JI53" i="5"/>
  <c r="JH53" i="5"/>
  <c r="JG53" i="5"/>
  <c r="JF53" i="5"/>
  <c r="JE53" i="5"/>
  <c r="JD53" i="5"/>
  <c r="JC53" i="5"/>
  <c r="JB53" i="5"/>
  <c r="JA53" i="5"/>
  <c r="IZ53" i="5"/>
  <c r="IY53" i="5"/>
  <c r="IX53" i="5"/>
  <c r="IW53" i="5"/>
  <c r="IV53" i="5"/>
  <c r="IU53" i="5"/>
  <c r="IT53" i="5"/>
  <c r="IS53" i="5"/>
  <c r="IR53" i="5"/>
  <c r="IQ53" i="5"/>
  <c r="IP53" i="5"/>
  <c r="IO53" i="5"/>
  <c r="IN53" i="5"/>
  <c r="IM53" i="5"/>
  <c r="IL53" i="5"/>
  <c r="IK53" i="5"/>
  <c r="IJ53" i="5"/>
  <c r="II53" i="5"/>
  <c r="IH53" i="5"/>
  <c r="IG53" i="5"/>
  <c r="IF53" i="5"/>
  <c r="IE53" i="5"/>
  <c r="ID53" i="5"/>
  <c r="IC53" i="5"/>
  <c r="IB53" i="5"/>
  <c r="IA53" i="5"/>
  <c r="HZ53" i="5"/>
  <c r="HY53" i="5"/>
  <c r="HX53" i="5"/>
  <c r="HW53" i="5"/>
  <c r="HV53" i="5"/>
  <c r="HU53" i="5"/>
  <c r="HT53" i="5"/>
  <c r="HS53" i="5"/>
  <c r="HR53" i="5"/>
  <c r="HQ53" i="5"/>
  <c r="HP53" i="5"/>
  <c r="HO53" i="5"/>
  <c r="HN53" i="5"/>
  <c r="HM53" i="5"/>
  <c r="HL53" i="5"/>
  <c r="HK53" i="5"/>
  <c r="HJ53" i="5"/>
  <c r="HI53" i="5"/>
  <c r="HH53" i="5"/>
  <c r="HG53" i="5"/>
  <c r="HF53" i="5"/>
  <c r="HE53" i="5"/>
  <c r="HD53" i="5"/>
  <c r="HC53" i="5"/>
  <c r="HB53" i="5"/>
  <c r="HA53" i="5"/>
  <c r="GZ53" i="5"/>
  <c r="GY53" i="5"/>
  <c r="GX53" i="5"/>
  <c r="GW53" i="5"/>
  <c r="GV53" i="5"/>
  <c r="GU53" i="5"/>
  <c r="GT53" i="5"/>
  <c r="GS53" i="5"/>
  <c r="GR53" i="5"/>
  <c r="GQ53" i="5"/>
  <c r="GP53" i="5"/>
  <c r="GO53" i="5"/>
  <c r="GN53" i="5"/>
  <c r="GM53" i="5"/>
  <c r="GL53" i="5"/>
  <c r="GK53" i="5"/>
  <c r="GJ53" i="5"/>
  <c r="GI53" i="5"/>
  <c r="GH53" i="5"/>
  <c r="GG53" i="5"/>
  <c r="GF53" i="5"/>
  <c r="GE53" i="5"/>
  <c r="GD53" i="5"/>
  <c r="GC53" i="5"/>
  <c r="GB53" i="5"/>
  <c r="GA53" i="5"/>
  <c r="FZ53" i="5"/>
  <c r="FY53" i="5"/>
  <c r="FX53" i="5"/>
  <c r="FW53" i="5"/>
  <c r="FV53" i="5"/>
  <c r="FU53" i="5"/>
  <c r="FT53" i="5"/>
  <c r="FS53" i="5"/>
  <c r="FR53" i="5"/>
  <c r="FQ53" i="5"/>
  <c r="FP53" i="5"/>
  <c r="FO53" i="5"/>
  <c r="FN53" i="5"/>
  <c r="FM53" i="5"/>
  <c r="FL53" i="5"/>
  <c r="FK53" i="5"/>
  <c r="FJ53" i="5"/>
  <c r="FI53" i="5"/>
  <c r="FH53" i="5"/>
  <c r="FG53" i="5"/>
  <c r="FF53" i="5"/>
  <c r="FE53" i="5"/>
  <c r="FD53" i="5"/>
  <c r="FC53" i="5"/>
  <c r="FB53" i="5"/>
  <c r="FA53" i="5"/>
  <c r="EZ53" i="5"/>
  <c r="EY53" i="5"/>
  <c r="EX53" i="5"/>
  <c r="EW53" i="5"/>
  <c r="EV53" i="5"/>
  <c r="EU53" i="5"/>
  <c r="ET53" i="5"/>
  <c r="ES53" i="5"/>
  <c r="ER53" i="5"/>
  <c r="EQ53" i="5"/>
  <c r="EP53" i="5"/>
  <c r="EO53" i="5"/>
  <c r="EN53" i="5"/>
  <c r="EM53" i="5"/>
  <c r="EL53" i="5"/>
  <c r="EK53" i="5"/>
  <c r="EJ53" i="5"/>
  <c r="EI53" i="5"/>
  <c r="EH53" i="5"/>
  <c r="EG53" i="5"/>
  <c r="EF53" i="5"/>
  <c r="EE53" i="5"/>
  <c r="ED53" i="5"/>
  <c r="EC53" i="5"/>
  <c r="EB53" i="5"/>
  <c r="EA53" i="5"/>
  <c r="DZ53" i="5"/>
  <c r="DY53" i="5"/>
  <c r="DX53" i="5"/>
  <c r="DW53" i="5"/>
  <c r="DV53" i="5"/>
  <c r="DU53" i="5"/>
  <c r="DT53" i="5"/>
  <c r="DS53" i="5"/>
  <c r="DR53" i="5"/>
  <c r="DQ53" i="5"/>
  <c r="DP53" i="5"/>
  <c r="DO53" i="5"/>
  <c r="DN53" i="5"/>
  <c r="DM53" i="5"/>
  <c r="DL53" i="5"/>
  <c r="DK53" i="5"/>
  <c r="DJ53" i="5"/>
  <c r="DI53" i="5"/>
  <c r="DH53" i="5"/>
  <c r="DG53" i="5"/>
  <c r="DF53" i="5"/>
  <c r="DE53" i="5"/>
  <c r="DD53" i="5"/>
  <c r="DC53" i="5"/>
  <c r="DB53" i="5"/>
  <c r="DA53" i="5"/>
  <c r="CZ53" i="5"/>
  <c r="CY53" i="5"/>
  <c r="CX53" i="5"/>
  <c r="CW53" i="5"/>
  <c r="CV53" i="5"/>
  <c r="CU53" i="5"/>
  <c r="CT53" i="5"/>
  <c r="CS53" i="5"/>
  <c r="CR53" i="5"/>
  <c r="CQ53" i="5"/>
  <c r="CP53" i="5"/>
  <c r="CO53" i="5"/>
  <c r="CN53" i="5"/>
  <c r="CM53" i="5"/>
  <c r="CL53" i="5"/>
  <c r="CK53" i="5"/>
  <c r="CJ53" i="5"/>
  <c r="CI53" i="5"/>
  <c r="CH53" i="5"/>
  <c r="CG53" i="5"/>
  <c r="CF53" i="5"/>
  <c r="CE53" i="5"/>
  <c r="CD53" i="5"/>
  <c r="CC53" i="5"/>
  <c r="CB53" i="5"/>
  <c r="CA53" i="5"/>
  <c r="BZ53" i="5"/>
  <c r="BY53" i="5"/>
  <c r="BX53" i="5"/>
  <c r="BW53" i="5"/>
  <c r="BV53" i="5"/>
  <c r="BU53" i="5"/>
  <c r="BT53" i="5"/>
  <c r="BS53" i="5"/>
  <c r="BR53" i="5"/>
  <c r="BQ53" i="5"/>
  <c r="BP53" i="5"/>
  <c r="BO53" i="5"/>
  <c r="BN53" i="5"/>
  <c r="BM53" i="5"/>
  <c r="BL53" i="5"/>
  <c r="BK53" i="5"/>
  <c r="BJ53" i="5"/>
  <c r="BI53" i="5"/>
  <c r="BH53" i="5"/>
  <c r="BG53" i="5"/>
  <c r="BF53" i="5"/>
  <c r="BE53" i="5"/>
  <c r="BD53" i="5"/>
  <c r="BC53" i="5"/>
  <c r="BB53" i="5"/>
  <c r="BA53" i="5"/>
  <c r="AZ53" i="5"/>
  <c r="AY53" i="5"/>
  <c r="AX53" i="5"/>
  <c r="AW53" i="5"/>
  <c r="AV53" i="5"/>
  <c r="AU53" i="5"/>
  <c r="AT53" i="5"/>
  <c r="AS53" i="5"/>
  <c r="AR53" i="5"/>
  <c r="AQ53" i="5"/>
  <c r="AP53" i="5"/>
  <c r="AO53" i="5"/>
  <c r="AN53" i="5"/>
  <c r="AM53" i="5"/>
  <c r="AL53" i="5"/>
  <c r="AK53" i="5"/>
  <c r="AJ53" i="5"/>
  <c r="AI53" i="5"/>
  <c r="AH53" i="5"/>
  <c r="AG53" i="5"/>
  <c r="AF53" i="5"/>
  <c r="AE53" i="5"/>
  <c r="AD53" i="5"/>
  <c r="AC53" i="5"/>
  <c r="AB53" i="5"/>
  <c r="AA53" i="5"/>
  <c r="Z53" i="5"/>
  <c r="Y53" i="5"/>
  <c r="X53" i="5"/>
  <c r="W53" i="5"/>
  <c r="V53" i="5"/>
  <c r="U53" i="5"/>
  <c r="T53" i="5"/>
  <c r="S53" i="5"/>
  <c r="R53" i="5"/>
  <c r="Q53" i="5"/>
  <c r="P53" i="5"/>
  <c r="O53" i="5"/>
  <c r="N53" i="5"/>
  <c r="M53" i="5"/>
  <c r="L53" i="5"/>
  <c r="K53" i="5"/>
  <c r="J53" i="5"/>
  <c r="I53" i="5"/>
  <c r="H53" i="5"/>
  <c r="ABH52" i="5"/>
  <c r="ABG52" i="5"/>
  <c r="ABF52" i="5"/>
  <c r="ABE52" i="5"/>
  <c r="ABD52" i="5"/>
  <c r="ABC52" i="5"/>
  <c r="ABB52" i="5"/>
  <c r="ABA52" i="5"/>
  <c r="AAZ52" i="5"/>
  <c r="AAY52" i="5"/>
  <c r="AAX52" i="5"/>
  <c r="AAW52" i="5"/>
  <c r="AAV52" i="5"/>
  <c r="AAU52" i="5"/>
  <c r="AAT52" i="5"/>
  <c r="AAS52" i="5"/>
  <c r="AAR52" i="5"/>
  <c r="AAQ52" i="5"/>
  <c r="AAP52" i="5"/>
  <c r="AAO52" i="5"/>
  <c r="AAN52" i="5"/>
  <c r="AAM52" i="5"/>
  <c r="AAL52" i="5"/>
  <c r="AAK52" i="5"/>
  <c r="AAJ52" i="5"/>
  <c r="AAI52" i="5"/>
  <c r="AAH52" i="5"/>
  <c r="AAG52" i="5"/>
  <c r="AAF52" i="5"/>
  <c r="AAE52" i="5"/>
  <c r="AAD52" i="5"/>
  <c r="AAC52" i="5"/>
  <c r="AAB52" i="5"/>
  <c r="AAA52" i="5"/>
  <c r="ZZ52" i="5"/>
  <c r="ZY52" i="5"/>
  <c r="ZX52" i="5"/>
  <c r="ZW52" i="5"/>
  <c r="ZV52" i="5"/>
  <c r="ZU52" i="5"/>
  <c r="ZT52" i="5"/>
  <c r="ZS52" i="5"/>
  <c r="ZR52" i="5"/>
  <c r="ZQ52" i="5"/>
  <c r="ZP52" i="5"/>
  <c r="ZO52" i="5"/>
  <c r="ZN52" i="5"/>
  <c r="ZM52" i="5"/>
  <c r="ZL52" i="5"/>
  <c r="ZK52" i="5"/>
  <c r="ZJ52" i="5"/>
  <c r="ZI52" i="5"/>
  <c r="ZH52" i="5"/>
  <c r="ZG52" i="5"/>
  <c r="ZF52" i="5"/>
  <c r="ZE52" i="5"/>
  <c r="ZD52" i="5"/>
  <c r="ZC52" i="5"/>
  <c r="ZB52" i="5"/>
  <c r="ZA52" i="5"/>
  <c r="YZ52" i="5"/>
  <c r="YY52" i="5"/>
  <c r="YX52" i="5"/>
  <c r="YW52" i="5"/>
  <c r="YV52" i="5"/>
  <c r="YU52" i="5"/>
  <c r="YT52" i="5"/>
  <c r="YS52" i="5"/>
  <c r="YR52" i="5"/>
  <c r="YQ52" i="5"/>
  <c r="YP52" i="5"/>
  <c r="YO52" i="5"/>
  <c r="YN52" i="5"/>
  <c r="YM52" i="5"/>
  <c r="YL52" i="5"/>
  <c r="YK52" i="5"/>
  <c r="YJ52" i="5"/>
  <c r="YI52" i="5"/>
  <c r="YH52" i="5"/>
  <c r="YG52" i="5"/>
  <c r="YF52" i="5"/>
  <c r="YE52" i="5"/>
  <c r="YD52" i="5"/>
  <c r="YC52" i="5"/>
  <c r="YB52" i="5"/>
  <c r="YA52" i="5"/>
  <c r="XZ52" i="5"/>
  <c r="XY52" i="5"/>
  <c r="XX52" i="5"/>
  <c r="XW52" i="5"/>
  <c r="XV52" i="5"/>
  <c r="XU52" i="5"/>
  <c r="XT52" i="5"/>
  <c r="XS52" i="5"/>
  <c r="XR52" i="5"/>
  <c r="XQ52" i="5"/>
  <c r="XP52" i="5"/>
  <c r="XO52" i="5"/>
  <c r="XN52" i="5"/>
  <c r="XM52" i="5"/>
  <c r="XL52" i="5"/>
  <c r="XK52" i="5"/>
  <c r="XJ52" i="5"/>
  <c r="XI52" i="5"/>
  <c r="XH52" i="5"/>
  <c r="XG52" i="5"/>
  <c r="XF52" i="5"/>
  <c r="XE52" i="5"/>
  <c r="XD52" i="5"/>
  <c r="XC52" i="5"/>
  <c r="XB52" i="5"/>
  <c r="XA52" i="5"/>
  <c r="WZ52" i="5"/>
  <c r="WY52" i="5"/>
  <c r="WX52" i="5"/>
  <c r="WW52" i="5"/>
  <c r="WV52" i="5"/>
  <c r="WU52" i="5"/>
  <c r="WT52" i="5"/>
  <c r="WS52" i="5"/>
  <c r="WR52" i="5"/>
  <c r="WQ52" i="5"/>
  <c r="WP52" i="5"/>
  <c r="WO52" i="5"/>
  <c r="WN52" i="5"/>
  <c r="WM52" i="5"/>
  <c r="WL52" i="5"/>
  <c r="WK52" i="5"/>
  <c r="WJ52" i="5"/>
  <c r="WI52" i="5"/>
  <c r="WH52" i="5"/>
  <c r="WG52" i="5"/>
  <c r="WF52" i="5"/>
  <c r="WE52" i="5"/>
  <c r="WD52" i="5"/>
  <c r="WC52" i="5"/>
  <c r="WB52" i="5"/>
  <c r="WA52" i="5"/>
  <c r="VZ52" i="5"/>
  <c r="VY52" i="5"/>
  <c r="VX52" i="5"/>
  <c r="VW52" i="5"/>
  <c r="VV52" i="5"/>
  <c r="VU52" i="5"/>
  <c r="VT52" i="5"/>
  <c r="VS52" i="5"/>
  <c r="VR52" i="5"/>
  <c r="VQ52" i="5"/>
  <c r="VP52" i="5"/>
  <c r="VO52" i="5"/>
  <c r="VN52" i="5"/>
  <c r="VM52" i="5"/>
  <c r="VL52" i="5"/>
  <c r="VK52" i="5"/>
  <c r="VJ52" i="5"/>
  <c r="VI52" i="5"/>
  <c r="VH52" i="5"/>
  <c r="VG52" i="5"/>
  <c r="VF52" i="5"/>
  <c r="VE52" i="5"/>
  <c r="VD52" i="5"/>
  <c r="VC52" i="5"/>
  <c r="VB52" i="5"/>
  <c r="VA52" i="5"/>
  <c r="UZ52" i="5"/>
  <c r="UY52" i="5"/>
  <c r="UX52" i="5"/>
  <c r="UW52" i="5"/>
  <c r="UV52" i="5"/>
  <c r="UU52" i="5"/>
  <c r="UT52" i="5"/>
  <c r="US52" i="5"/>
  <c r="UR52" i="5"/>
  <c r="UQ52" i="5"/>
  <c r="UP52" i="5"/>
  <c r="UO52" i="5"/>
  <c r="UN52" i="5"/>
  <c r="UM52" i="5"/>
  <c r="UL52" i="5"/>
  <c r="UK52" i="5"/>
  <c r="UJ52" i="5"/>
  <c r="UI52" i="5"/>
  <c r="UH52" i="5"/>
  <c r="UG52" i="5"/>
  <c r="UF52" i="5"/>
  <c r="UE52" i="5"/>
  <c r="UD52" i="5"/>
  <c r="UC52" i="5"/>
  <c r="UB52" i="5"/>
  <c r="UA52" i="5"/>
  <c r="TZ52" i="5"/>
  <c r="TY52" i="5"/>
  <c r="TX52" i="5"/>
  <c r="TW52" i="5"/>
  <c r="TV52" i="5"/>
  <c r="TU52" i="5"/>
  <c r="TT52" i="5"/>
  <c r="TS52" i="5"/>
  <c r="TR52" i="5"/>
  <c r="TQ52" i="5"/>
  <c r="TP52" i="5"/>
  <c r="TO52" i="5"/>
  <c r="TN52" i="5"/>
  <c r="TM52" i="5"/>
  <c r="TL52" i="5"/>
  <c r="TK52" i="5"/>
  <c r="TJ52" i="5"/>
  <c r="TI52" i="5"/>
  <c r="TH52" i="5"/>
  <c r="TG52" i="5"/>
  <c r="TF52" i="5"/>
  <c r="TE52" i="5"/>
  <c r="TD52" i="5"/>
  <c r="TC52" i="5"/>
  <c r="TB52" i="5"/>
  <c r="TA52" i="5"/>
  <c r="SZ52" i="5"/>
  <c r="SY52" i="5"/>
  <c r="SX52" i="5"/>
  <c r="SW52" i="5"/>
  <c r="SV52" i="5"/>
  <c r="SU52" i="5"/>
  <c r="ST52" i="5"/>
  <c r="SS52" i="5"/>
  <c r="SR52" i="5"/>
  <c r="SQ52" i="5"/>
  <c r="SP52" i="5"/>
  <c r="SO52" i="5"/>
  <c r="SN52" i="5"/>
  <c r="SM52" i="5"/>
  <c r="SL52" i="5"/>
  <c r="SK52" i="5"/>
  <c r="SJ52" i="5"/>
  <c r="SI52" i="5"/>
  <c r="SH52" i="5"/>
  <c r="SG52" i="5"/>
  <c r="SF52" i="5"/>
  <c r="SE52" i="5"/>
  <c r="SD52" i="5"/>
  <c r="SC52" i="5"/>
  <c r="SB52" i="5"/>
  <c r="SA52" i="5"/>
  <c r="RZ52" i="5"/>
  <c r="RY52" i="5"/>
  <c r="RX52" i="5"/>
  <c r="RW52" i="5"/>
  <c r="RV52" i="5"/>
  <c r="RU52" i="5"/>
  <c r="RT52" i="5"/>
  <c r="RS52" i="5"/>
  <c r="RR52" i="5"/>
  <c r="RQ52" i="5"/>
  <c r="RP52" i="5"/>
  <c r="RO52" i="5"/>
  <c r="RN52" i="5"/>
  <c r="RM52" i="5"/>
  <c r="RL52" i="5"/>
  <c r="RK52" i="5"/>
  <c r="RJ52" i="5"/>
  <c r="RI52" i="5"/>
  <c r="RH52" i="5"/>
  <c r="RG52" i="5"/>
  <c r="RF52" i="5"/>
  <c r="RE52" i="5"/>
  <c r="RD52" i="5"/>
  <c r="RC52" i="5"/>
  <c r="RB52" i="5"/>
  <c r="RA52" i="5"/>
  <c r="QZ52" i="5"/>
  <c r="QY52" i="5"/>
  <c r="QX52" i="5"/>
  <c r="QW52" i="5"/>
  <c r="QV52" i="5"/>
  <c r="QU52" i="5"/>
  <c r="QT52" i="5"/>
  <c r="QS52" i="5"/>
  <c r="QR52" i="5"/>
  <c r="QQ52" i="5"/>
  <c r="QP52" i="5"/>
  <c r="QO52" i="5"/>
  <c r="QN52" i="5"/>
  <c r="QM52" i="5"/>
  <c r="QL52" i="5"/>
  <c r="QK52" i="5"/>
  <c r="QJ52" i="5"/>
  <c r="QI52" i="5"/>
  <c r="QH52" i="5"/>
  <c r="QG52" i="5"/>
  <c r="QF52" i="5"/>
  <c r="QE52" i="5"/>
  <c r="QD52" i="5"/>
  <c r="QC52" i="5"/>
  <c r="QB52" i="5"/>
  <c r="QA52" i="5"/>
  <c r="PZ52" i="5"/>
  <c r="PY52" i="5"/>
  <c r="PX52" i="5"/>
  <c r="PW52" i="5"/>
  <c r="PV52" i="5"/>
  <c r="PU52" i="5"/>
  <c r="PT52" i="5"/>
  <c r="PS52" i="5"/>
  <c r="PR52" i="5"/>
  <c r="PQ52" i="5"/>
  <c r="PP52" i="5"/>
  <c r="PO52" i="5"/>
  <c r="PN52" i="5"/>
  <c r="PM52" i="5"/>
  <c r="PL52" i="5"/>
  <c r="PK52" i="5"/>
  <c r="PJ52" i="5"/>
  <c r="PI52" i="5"/>
  <c r="PH52" i="5"/>
  <c r="PG52" i="5"/>
  <c r="PF52" i="5"/>
  <c r="PE52" i="5"/>
  <c r="PD52" i="5"/>
  <c r="PC52" i="5"/>
  <c r="PB52" i="5"/>
  <c r="PA52" i="5"/>
  <c r="OZ52" i="5"/>
  <c r="OY52" i="5"/>
  <c r="OX52" i="5"/>
  <c r="OW52" i="5"/>
  <c r="OV52" i="5"/>
  <c r="OU52" i="5"/>
  <c r="OT52" i="5"/>
  <c r="OS52" i="5"/>
  <c r="OR52" i="5"/>
  <c r="OQ52" i="5"/>
  <c r="OP52" i="5"/>
  <c r="OO52" i="5"/>
  <c r="ON52" i="5"/>
  <c r="OM52" i="5"/>
  <c r="OL52" i="5"/>
  <c r="OK52" i="5"/>
  <c r="OJ52" i="5"/>
  <c r="OI52" i="5"/>
  <c r="OH52" i="5"/>
  <c r="OG52" i="5"/>
  <c r="OF52" i="5"/>
  <c r="OE52" i="5"/>
  <c r="OD52" i="5"/>
  <c r="OC52" i="5"/>
  <c r="OB52" i="5"/>
  <c r="OA52" i="5"/>
  <c r="NZ52" i="5"/>
  <c r="NY52" i="5"/>
  <c r="NX52" i="5"/>
  <c r="NW52" i="5"/>
  <c r="NV52" i="5"/>
  <c r="NU52" i="5"/>
  <c r="NT52" i="5"/>
  <c r="NS52" i="5"/>
  <c r="NR52" i="5"/>
  <c r="NQ52" i="5"/>
  <c r="NP52" i="5"/>
  <c r="NO52" i="5"/>
  <c r="NN52" i="5"/>
  <c r="NM52" i="5"/>
  <c r="NL52" i="5"/>
  <c r="NK52" i="5"/>
  <c r="NJ52" i="5"/>
  <c r="NI52" i="5"/>
  <c r="NH52" i="5"/>
  <c r="NG52" i="5"/>
  <c r="NF52" i="5"/>
  <c r="NE52" i="5"/>
  <c r="ND52" i="5"/>
  <c r="NC52" i="5"/>
  <c r="NB52" i="5"/>
  <c r="NA52" i="5"/>
  <c r="MZ52" i="5"/>
  <c r="MY52" i="5"/>
  <c r="MX52" i="5"/>
  <c r="MW52" i="5"/>
  <c r="MV52" i="5"/>
  <c r="MU52" i="5"/>
  <c r="MT52" i="5"/>
  <c r="MS52" i="5"/>
  <c r="MR52" i="5"/>
  <c r="MQ52" i="5"/>
  <c r="MP52" i="5"/>
  <c r="MO52" i="5"/>
  <c r="MN52" i="5"/>
  <c r="MM52" i="5"/>
  <c r="ML52" i="5"/>
  <c r="MK52" i="5"/>
  <c r="MJ52" i="5"/>
  <c r="MI52" i="5"/>
  <c r="MH52" i="5"/>
  <c r="MG52" i="5"/>
  <c r="MF52" i="5"/>
  <c r="ME52" i="5"/>
  <c r="MD52" i="5"/>
  <c r="MC52" i="5"/>
  <c r="MB52" i="5"/>
  <c r="MA52" i="5"/>
  <c r="LZ52" i="5"/>
  <c r="LY52" i="5"/>
  <c r="LX52" i="5"/>
  <c r="LW52" i="5"/>
  <c r="LV52" i="5"/>
  <c r="LU52" i="5"/>
  <c r="LT52" i="5"/>
  <c r="LS52" i="5"/>
  <c r="LR52" i="5"/>
  <c r="LQ52" i="5"/>
  <c r="LP52" i="5"/>
  <c r="LO52" i="5"/>
  <c r="LN52" i="5"/>
  <c r="LM52" i="5"/>
  <c r="LL52" i="5"/>
  <c r="LK52" i="5"/>
  <c r="LJ52" i="5"/>
  <c r="LI52" i="5"/>
  <c r="LH52" i="5"/>
  <c r="LG52" i="5"/>
  <c r="LF52" i="5"/>
  <c r="LE52" i="5"/>
  <c r="LD52" i="5"/>
  <c r="LC52" i="5"/>
  <c r="LB52" i="5"/>
  <c r="LA52" i="5"/>
  <c r="KZ52" i="5"/>
  <c r="KY52" i="5"/>
  <c r="KX52" i="5"/>
  <c r="KW52" i="5"/>
  <c r="KV52" i="5"/>
  <c r="KU52" i="5"/>
  <c r="KT52" i="5"/>
  <c r="KS52" i="5"/>
  <c r="KR52" i="5"/>
  <c r="KQ52" i="5"/>
  <c r="KP52" i="5"/>
  <c r="KO52" i="5"/>
  <c r="KN52" i="5"/>
  <c r="KM52" i="5"/>
  <c r="KL52" i="5"/>
  <c r="KK52" i="5"/>
  <c r="KJ52" i="5"/>
  <c r="KI52" i="5"/>
  <c r="KH52" i="5"/>
  <c r="KG52" i="5"/>
  <c r="KF52" i="5"/>
  <c r="KE52" i="5"/>
  <c r="KD52" i="5"/>
  <c r="KC52" i="5"/>
  <c r="KB52" i="5"/>
  <c r="KA52" i="5"/>
  <c r="JZ52" i="5"/>
  <c r="JY52" i="5"/>
  <c r="JX52" i="5"/>
  <c r="JW52" i="5"/>
  <c r="JV52" i="5"/>
  <c r="JU52" i="5"/>
  <c r="JT52" i="5"/>
  <c r="JS52" i="5"/>
  <c r="JR52" i="5"/>
  <c r="JQ52" i="5"/>
  <c r="JP52" i="5"/>
  <c r="JO52" i="5"/>
  <c r="JN52" i="5"/>
  <c r="JM52" i="5"/>
  <c r="JL52" i="5"/>
  <c r="JK52" i="5"/>
  <c r="JJ52" i="5"/>
  <c r="JI52" i="5"/>
  <c r="JH52" i="5"/>
  <c r="JG52" i="5"/>
  <c r="JF52" i="5"/>
  <c r="JE52" i="5"/>
  <c r="JD52" i="5"/>
  <c r="JC52" i="5"/>
  <c r="JB52" i="5"/>
  <c r="JA52" i="5"/>
  <c r="IZ52" i="5"/>
  <c r="IY52" i="5"/>
  <c r="IX52" i="5"/>
  <c r="IW52" i="5"/>
  <c r="IV52" i="5"/>
  <c r="IU52" i="5"/>
  <c r="IT52" i="5"/>
  <c r="IS52" i="5"/>
  <c r="IR52" i="5"/>
  <c r="IQ52" i="5"/>
  <c r="IP52" i="5"/>
  <c r="IO52" i="5"/>
  <c r="IN52" i="5"/>
  <c r="IM52" i="5"/>
  <c r="IL52" i="5"/>
  <c r="IK52" i="5"/>
  <c r="IJ52" i="5"/>
  <c r="II52" i="5"/>
  <c r="IH52" i="5"/>
  <c r="IG52" i="5"/>
  <c r="IF52" i="5"/>
  <c r="IE52" i="5"/>
  <c r="ID52" i="5"/>
  <c r="IC52" i="5"/>
  <c r="IB52" i="5"/>
  <c r="IA52" i="5"/>
  <c r="HZ52" i="5"/>
  <c r="HY52" i="5"/>
  <c r="HX52" i="5"/>
  <c r="HW52" i="5"/>
  <c r="HV52" i="5"/>
  <c r="HU52" i="5"/>
  <c r="HT52" i="5"/>
  <c r="HS52" i="5"/>
  <c r="HR52" i="5"/>
  <c r="HQ52" i="5"/>
  <c r="HP52" i="5"/>
  <c r="HO52" i="5"/>
  <c r="HN52" i="5"/>
  <c r="HM52" i="5"/>
  <c r="HL52" i="5"/>
  <c r="HK52" i="5"/>
  <c r="HJ52" i="5"/>
  <c r="HI52" i="5"/>
  <c r="HH52" i="5"/>
  <c r="HG52" i="5"/>
  <c r="HF52" i="5"/>
  <c r="HE52" i="5"/>
  <c r="HD52" i="5"/>
  <c r="HC52" i="5"/>
  <c r="HB52" i="5"/>
  <c r="HA52" i="5"/>
  <c r="GZ52" i="5"/>
  <c r="GY52" i="5"/>
  <c r="GX52" i="5"/>
  <c r="GW52" i="5"/>
  <c r="GV52" i="5"/>
  <c r="GU52" i="5"/>
  <c r="GT52" i="5"/>
  <c r="GS52" i="5"/>
  <c r="GR52" i="5"/>
  <c r="GQ52" i="5"/>
  <c r="GP52" i="5"/>
  <c r="GO52" i="5"/>
  <c r="GN52" i="5"/>
  <c r="GM52" i="5"/>
  <c r="GL52" i="5"/>
  <c r="GK52" i="5"/>
  <c r="GJ52" i="5"/>
  <c r="GI52" i="5"/>
  <c r="GH52" i="5"/>
  <c r="GG52" i="5"/>
  <c r="GF52" i="5"/>
  <c r="GE52" i="5"/>
  <c r="GD52" i="5"/>
  <c r="GC52" i="5"/>
  <c r="GB52" i="5"/>
  <c r="GA52" i="5"/>
  <c r="FZ52" i="5"/>
  <c r="FY52" i="5"/>
  <c r="FX52" i="5"/>
  <c r="FW52" i="5"/>
  <c r="FV52" i="5"/>
  <c r="FU52" i="5"/>
  <c r="FT52" i="5"/>
  <c r="FS52" i="5"/>
  <c r="FR52" i="5"/>
  <c r="FQ52" i="5"/>
  <c r="FP52" i="5"/>
  <c r="FO52" i="5"/>
  <c r="FN52" i="5"/>
  <c r="FM52" i="5"/>
  <c r="FL52" i="5"/>
  <c r="FK52" i="5"/>
  <c r="FJ52" i="5"/>
  <c r="FI52" i="5"/>
  <c r="FH52" i="5"/>
  <c r="FG52" i="5"/>
  <c r="FF52" i="5"/>
  <c r="FE52" i="5"/>
  <c r="FD52" i="5"/>
  <c r="FC52" i="5"/>
  <c r="FB52" i="5"/>
  <c r="FA52" i="5"/>
  <c r="EZ52" i="5"/>
  <c r="EY52" i="5"/>
  <c r="EX52" i="5"/>
  <c r="EW52" i="5"/>
  <c r="EV52" i="5"/>
  <c r="EU52" i="5"/>
  <c r="ET52" i="5"/>
  <c r="ES52" i="5"/>
  <c r="ER52" i="5"/>
  <c r="EQ52" i="5"/>
  <c r="EP52" i="5"/>
  <c r="EO52" i="5"/>
  <c r="EN52" i="5"/>
  <c r="EM52" i="5"/>
  <c r="EL52" i="5"/>
  <c r="EK52" i="5"/>
  <c r="EJ52" i="5"/>
  <c r="EI52" i="5"/>
  <c r="EH52" i="5"/>
  <c r="EG52" i="5"/>
  <c r="EF52" i="5"/>
  <c r="EE52" i="5"/>
  <c r="ED52" i="5"/>
  <c r="EC52" i="5"/>
  <c r="EB52" i="5"/>
  <c r="EA52" i="5"/>
  <c r="DZ52" i="5"/>
  <c r="DY52" i="5"/>
  <c r="DX52" i="5"/>
  <c r="DW52" i="5"/>
  <c r="DV52" i="5"/>
  <c r="DU52" i="5"/>
  <c r="DT52" i="5"/>
  <c r="DS52" i="5"/>
  <c r="DR52" i="5"/>
  <c r="DQ52" i="5"/>
  <c r="DP52" i="5"/>
  <c r="DO52" i="5"/>
  <c r="DN52" i="5"/>
  <c r="DM52" i="5"/>
  <c r="DL52" i="5"/>
  <c r="DK52" i="5"/>
  <c r="DJ52" i="5"/>
  <c r="DI52" i="5"/>
  <c r="DH52" i="5"/>
  <c r="DG52" i="5"/>
  <c r="DF52" i="5"/>
  <c r="DE52" i="5"/>
  <c r="DD52" i="5"/>
  <c r="DC52" i="5"/>
  <c r="DB52" i="5"/>
  <c r="DA52" i="5"/>
  <c r="CZ52" i="5"/>
  <c r="CY52" i="5"/>
  <c r="CX52" i="5"/>
  <c r="CW52" i="5"/>
  <c r="CV52" i="5"/>
  <c r="CU52" i="5"/>
  <c r="CT52" i="5"/>
  <c r="CS52" i="5"/>
  <c r="CR52" i="5"/>
  <c r="CQ52" i="5"/>
  <c r="CP52" i="5"/>
  <c r="CO52" i="5"/>
  <c r="CN52" i="5"/>
  <c r="CM52" i="5"/>
  <c r="CL52" i="5"/>
  <c r="CK52" i="5"/>
  <c r="CJ52" i="5"/>
  <c r="CI52" i="5"/>
  <c r="CH52" i="5"/>
  <c r="CG52" i="5"/>
  <c r="CF52" i="5"/>
  <c r="CE52" i="5"/>
  <c r="CD52" i="5"/>
  <c r="CC52" i="5"/>
  <c r="CB52" i="5"/>
  <c r="CA52" i="5"/>
  <c r="BZ52" i="5"/>
  <c r="BY52" i="5"/>
  <c r="BX52" i="5"/>
  <c r="BW52" i="5"/>
  <c r="BV52" i="5"/>
  <c r="BU52" i="5"/>
  <c r="BT52" i="5"/>
  <c r="BS52" i="5"/>
  <c r="BR52" i="5"/>
  <c r="BQ52" i="5"/>
  <c r="BP52" i="5"/>
  <c r="BO52" i="5"/>
  <c r="BN52" i="5"/>
  <c r="BM52" i="5"/>
  <c r="BL52" i="5"/>
  <c r="BK52" i="5"/>
  <c r="BJ52" i="5"/>
  <c r="BI52" i="5"/>
  <c r="BH52" i="5"/>
  <c r="BG52" i="5"/>
  <c r="BF52" i="5"/>
  <c r="BE52" i="5"/>
  <c r="BD52" i="5"/>
  <c r="BC52" i="5"/>
  <c r="BB52" i="5"/>
  <c r="BA52" i="5"/>
  <c r="AZ52" i="5"/>
  <c r="AY52" i="5"/>
  <c r="AX52" i="5"/>
  <c r="AW52" i="5"/>
  <c r="AV52" i="5"/>
  <c r="AU52" i="5"/>
  <c r="AT52" i="5"/>
  <c r="AS52" i="5"/>
  <c r="AR52" i="5"/>
  <c r="AQ52" i="5"/>
  <c r="AP52" i="5"/>
  <c r="AO52" i="5"/>
  <c r="AN52" i="5"/>
  <c r="AM52" i="5"/>
  <c r="AL52" i="5"/>
  <c r="AK52" i="5"/>
  <c r="AJ52" i="5"/>
  <c r="AI52" i="5"/>
  <c r="AH52" i="5"/>
  <c r="AG52" i="5"/>
  <c r="AF52" i="5"/>
  <c r="AE52" i="5"/>
  <c r="AD52" i="5"/>
  <c r="AC52" i="5"/>
  <c r="AB52" i="5"/>
  <c r="AA52" i="5"/>
  <c r="Z52" i="5"/>
  <c r="Y52" i="5"/>
  <c r="X52" i="5"/>
  <c r="W52" i="5"/>
  <c r="V52" i="5"/>
  <c r="U52" i="5"/>
  <c r="T52" i="5"/>
  <c r="S52" i="5"/>
  <c r="R52" i="5"/>
  <c r="P52" i="5"/>
  <c r="O52" i="5"/>
  <c r="N52" i="5"/>
  <c r="M52" i="5"/>
  <c r="L52" i="5"/>
  <c r="K52" i="5"/>
  <c r="J52" i="5"/>
  <c r="I52" i="5"/>
  <c r="H52" i="5"/>
  <c r="ABH51" i="5"/>
  <c r="ABG51" i="5"/>
  <c r="ABF51" i="5"/>
  <c r="ABE51" i="5"/>
  <c r="ABD51" i="5"/>
  <c r="ABC51" i="5"/>
  <c r="ABB51" i="5"/>
  <c r="ABA51" i="5"/>
  <c r="AAZ51" i="5"/>
  <c r="AAY51" i="5"/>
  <c r="AAX51" i="5"/>
  <c r="AAW51" i="5"/>
  <c r="AAV51" i="5"/>
  <c r="AAU51" i="5"/>
  <c r="AAT51" i="5"/>
  <c r="AAS51" i="5"/>
  <c r="AAR51" i="5"/>
  <c r="AAQ51" i="5"/>
  <c r="AAP51" i="5"/>
  <c r="AAO51" i="5"/>
  <c r="AAN51" i="5"/>
  <c r="AAM51" i="5"/>
  <c r="AAL51" i="5"/>
  <c r="AAK51" i="5"/>
  <c r="AAJ51" i="5"/>
  <c r="AAI51" i="5"/>
  <c r="AAH51" i="5"/>
  <c r="AAG51" i="5"/>
  <c r="AAF51" i="5"/>
  <c r="AAE51" i="5"/>
  <c r="AAD51" i="5"/>
  <c r="AAC51" i="5"/>
  <c r="AAB51" i="5"/>
  <c r="AAA51" i="5"/>
  <c r="ZZ51" i="5"/>
  <c r="ZY51" i="5"/>
  <c r="ZX51" i="5"/>
  <c r="ZW51" i="5"/>
  <c r="ZV51" i="5"/>
  <c r="ZU51" i="5"/>
  <c r="ZT51" i="5"/>
  <c r="ZS51" i="5"/>
  <c r="ZR51" i="5"/>
  <c r="ZQ51" i="5"/>
  <c r="ZP51" i="5"/>
  <c r="ZO51" i="5"/>
  <c r="ZN51" i="5"/>
  <c r="ZM51" i="5"/>
  <c r="ZL51" i="5"/>
  <c r="ZK51" i="5"/>
  <c r="ZJ51" i="5"/>
  <c r="ZI51" i="5"/>
  <c r="ZH51" i="5"/>
  <c r="ZG51" i="5"/>
  <c r="ZF51" i="5"/>
  <c r="ZE51" i="5"/>
  <c r="ZD51" i="5"/>
  <c r="ZC51" i="5"/>
  <c r="ZB51" i="5"/>
  <c r="ZA51" i="5"/>
  <c r="YZ51" i="5"/>
  <c r="YY51" i="5"/>
  <c r="YX51" i="5"/>
  <c r="YW51" i="5"/>
  <c r="YV51" i="5"/>
  <c r="YU51" i="5"/>
  <c r="YT51" i="5"/>
  <c r="YS51" i="5"/>
  <c r="YR51" i="5"/>
  <c r="YQ51" i="5"/>
  <c r="YP51" i="5"/>
  <c r="YO51" i="5"/>
  <c r="YN51" i="5"/>
  <c r="YM51" i="5"/>
  <c r="YL51" i="5"/>
  <c r="YK51" i="5"/>
  <c r="YJ51" i="5"/>
  <c r="YI51" i="5"/>
  <c r="YH51" i="5"/>
  <c r="YG51" i="5"/>
  <c r="YF51" i="5"/>
  <c r="YE51" i="5"/>
  <c r="YD51" i="5"/>
  <c r="YC51" i="5"/>
  <c r="YB51" i="5"/>
  <c r="YA51" i="5"/>
  <c r="XZ51" i="5"/>
  <c r="XY51" i="5"/>
  <c r="XX51" i="5"/>
  <c r="XW51" i="5"/>
  <c r="XV51" i="5"/>
  <c r="XU51" i="5"/>
  <c r="XT51" i="5"/>
  <c r="XS51" i="5"/>
  <c r="XR51" i="5"/>
  <c r="XQ51" i="5"/>
  <c r="XP51" i="5"/>
  <c r="XO51" i="5"/>
  <c r="XN51" i="5"/>
  <c r="XM51" i="5"/>
  <c r="XL51" i="5"/>
  <c r="XK51" i="5"/>
  <c r="XJ51" i="5"/>
  <c r="XI51" i="5"/>
  <c r="XH51" i="5"/>
  <c r="XG51" i="5"/>
  <c r="XF51" i="5"/>
  <c r="XE51" i="5"/>
  <c r="XD51" i="5"/>
  <c r="XC51" i="5"/>
  <c r="XB51" i="5"/>
  <c r="XA51" i="5"/>
  <c r="WZ51" i="5"/>
  <c r="WY51" i="5"/>
  <c r="WX51" i="5"/>
  <c r="WW51" i="5"/>
  <c r="WV51" i="5"/>
  <c r="WU51" i="5"/>
  <c r="WT51" i="5"/>
  <c r="WS51" i="5"/>
  <c r="WR51" i="5"/>
  <c r="WQ51" i="5"/>
  <c r="WP51" i="5"/>
  <c r="WO51" i="5"/>
  <c r="WN51" i="5"/>
  <c r="WM51" i="5"/>
  <c r="WL51" i="5"/>
  <c r="WK51" i="5"/>
  <c r="WJ51" i="5"/>
  <c r="WI51" i="5"/>
  <c r="WH51" i="5"/>
  <c r="WG51" i="5"/>
  <c r="WF51" i="5"/>
  <c r="WE51" i="5"/>
  <c r="WD51" i="5"/>
  <c r="WC51" i="5"/>
  <c r="WB51" i="5"/>
  <c r="WA51" i="5"/>
  <c r="VZ51" i="5"/>
  <c r="VY51" i="5"/>
  <c r="VX51" i="5"/>
  <c r="VW51" i="5"/>
  <c r="VV51" i="5"/>
  <c r="VU51" i="5"/>
  <c r="VT51" i="5"/>
  <c r="VS51" i="5"/>
  <c r="VR51" i="5"/>
  <c r="VQ51" i="5"/>
  <c r="VP51" i="5"/>
  <c r="VO51" i="5"/>
  <c r="VN51" i="5"/>
  <c r="VM51" i="5"/>
  <c r="VL51" i="5"/>
  <c r="VK51" i="5"/>
  <c r="VJ51" i="5"/>
  <c r="VI51" i="5"/>
  <c r="VH51" i="5"/>
  <c r="VG51" i="5"/>
  <c r="VF51" i="5"/>
  <c r="VE51" i="5"/>
  <c r="VD51" i="5"/>
  <c r="VC51" i="5"/>
  <c r="VB51" i="5"/>
  <c r="VA51" i="5"/>
  <c r="UZ51" i="5"/>
  <c r="UY51" i="5"/>
  <c r="UX51" i="5"/>
  <c r="UW51" i="5"/>
  <c r="UV51" i="5"/>
  <c r="UU51" i="5"/>
  <c r="UT51" i="5"/>
  <c r="US51" i="5"/>
  <c r="UR51" i="5"/>
  <c r="UQ51" i="5"/>
  <c r="UP51" i="5"/>
  <c r="UO51" i="5"/>
  <c r="UN51" i="5"/>
  <c r="UM51" i="5"/>
  <c r="UL51" i="5"/>
  <c r="UK51" i="5"/>
  <c r="UJ51" i="5"/>
  <c r="UI51" i="5"/>
  <c r="UH51" i="5"/>
  <c r="UG51" i="5"/>
  <c r="UF51" i="5"/>
  <c r="UE51" i="5"/>
  <c r="UD51" i="5"/>
  <c r="UC51" i="5"/>
  <c r="UB51" i="5"/>
  <c r="UA51" i="5"/>
  <c r="TZ51" i="5"/>
  <c r="TY51" i="5"/>
  <c r="TX51" i="5"/>
  <c r="TW51" i="5"/>
  <c r="TV51" i="5"/>
  <c r="TU51" i="5"/>
  <c r="TT51" i="5"/>
  <c r="TS51" i="5"/>
  <c r="TR51" i="5"/>
  <c r="TQ51" i="5"/>
  <c r="TP51" i="5"/>
  <c r="TO51" i="5"/>
  <c r="TN51" i="5"/>
  <c r="TM51" i="5"/>
  <c r="TL51" i="5"/>
  <c r="TK51" i="5"/>
  <c r="TJ51" i="5"/>
  <c r="TI51" i="5"/>
  <c r="TH51" i="5"/>
  <c r="TG51" i="5"/>
  <c r="TF51" i="5"/>
  <c r="TE51" i="5"/>
  <c r="TD51" i="5"/>
  <c r="TC51" i="5"/>
  <c r="TB51" i="5"/>
  <c r="TA51" i="5"/>
  <c r="SZ51" i="5"/>
  <c r="SY51" i="5"/>
  <c r="SX51" i="5"/>
  <c r="SW51" i="5"/>
  <c r="SV51" i="5"/>
  <c r="SU51" i="5"/>
  <c r="ST51" i="5"/>
  <c r="SS51" i="5"/>
  <c r="SR51" i="5"/>
  <c r="SQ51" i="5"/>
  <c r="SP51" i="5"/>
  <c r="SO51" i="5"/>
  <c r="SN51" i="5"/>
  <c r="SM51" i="5"/>
  <c r="SL51" i="5"/>
  <c r="SK51" i="5"/>
  <c r="SJ51" i="5"/>
  <c r="SI51" i="5"/>
  <c r="SH51" i="5"/>
  <c r="SG51" i="5"/>
  <c r="SF51" i="5"/>
  <c r="SE51" i="5"/>
  <c r="SD51" i="5"/>
  <c r="SC51" i="5"/>
  <c r="SB51" i="5"/>
  <c r="SA51" i="5"/>
  <c r="RZ51" i="5"/>
  <c r="RY51" i="5"/>
  <c r="RX51" i="5"/>
  <c r="RW51" i="5"/>
  <c r="RV51" i="5"/>
  <c r="RU51" i="5"/>
  <c r="RT51" i="5"/>
  <c r="RS51" i="5"/>
  <c r="RR51" i="5"/>
  <c r="RQ51" i="5"/>
  <c r="RP51" i="5"/>
  <c r="RO51" i="5"/>
  <c r="RN51" i="5"/>
  <c r="RM51" i="5"/>
  <c r="RL51" i="5"/>
  <c r="RK51" i="5"/>
  <c r="RJ51" i="5"/>
  <c r="RI51" i="5"/>
  <c r="RH51" i="5"/>
  <c r="RG51" i="5"/>
  <c r="RF51" i="5"/>
  <c r="RE51" i="5"/>
  <c r="RD51" i="5"/>
  <c r="RC51" i="5"/>
  <c r="RB51" i="5"/>
  <c r="RA51" i="5"/>
  <c r="QZ51" i="5"/>
  <c r="QY51" i="5"/>
  <c r="QX51" i="5"/>
  <c r="QW51" i="5"/>
  <c r="QV51" i="5"/>
  <c r="QU51" i="5"/>
  <c r="QT51" i="5"/>
  <c r="QS51" i="5"/>
  <c r="QR51" i="5"/>
  <c r="QQ51" i="5"/>
  <c r="QP51" i="5"/>
  <c r="QO51" i="5"/>
  <c r="QN51" i="5"/>
  <c r="QM51" i="5"/>
  <c r="QL51" i="5"/>
  <c r="QK51" i="5"/>
  <c r="QJ51" i="5"/>
  <c r="QI51" i="5"/>
  <c r="QH51" i="5"/>
  <c r="QG51" i="5"/>
  <c r="QF51" i="5"/>
  <c r="QE51" i="5"/>
  <c r="QD51" i="5"/>
  <c r="QC51" i="5"/>
  <c r="QB51" i="5"/>
  <c r="QA51" i="5"/>
  <c r="PZ51" i="5"/>
  <c r="PY51" i="5"/>
  <c r="PX51" i="5"/>
  <c r="PW51" i="5"/>
  <c r="PV51" i="5"/>
  <c r="PU51" i="5"/>
  <c r="PT51" i="5"/>
  <c r="PS51" i="5"/>
  <c r="PR51" i="5"/>
  <c r="PQ51" i="5"/>
  <c r="PP51" i="5"/>
  <c r="PO51" i="5"/>
  <c r="PN51" i="5"/>
  <c r="PM51" i="5"/>
  <c r="PL51" i="5"/>
  <c r="PK51" i="5"/>
  <c r="PJ51" i="5"/>
  <c r="PI51" i="5"/>
  <c r="PH51" i="5"/>
  <c r="PG51" i="5"/>
  <c r="PF51" i="5"/>
  <c r="PE51" i="5"/>
  <c r="PD51" i="5"/>
  <c r="PC51" i="5"/>
  <c r="PB51" i="5"/>
  <c r="PA51" i="5"/>
  <c r="OZ51" i="5"/>
  <c r="OY51" i="5"/>
  <c r="OX51" i="5"/>
  <c r="OW51" i="5"/>
  <c r="OV51" i="5"/>
  <c r="OU51" i="5"/>
  <c r="OT51" i="5"/>
  <c r="OS51" i="5"/>
  <c r="OR51" i="5"/>
  <c r="OQ51" i="5"/>
  <c r="OP51" i="5"/>
  <c r="OO51" i="5"/>
  <c r="ON51" i="5"/>
  <c r="OM51" i="5"/>
  <c r="OL51" i="5"/>
  <c r="OK51" i="5"/>
  <c r="OJ51" i="5"/>
  <c r="OI51" i="5"/>
  <c r="OH51" i="5"/>
  <c r="OG51" i="5"/>
  <c r="OF51" i="5"/>
  <c r="OE51" i="5"/>
  <c r="OD51" i="5"/>
  <c r="OC51" i="5"/>
  <c r="OB51" i="5"/>
  <c r="OA51" i="5"/>
  <c r="NZ51" i="5"/>
  <c r="NY51" i="5"/>
  <c r="NX51" i="5"/>
  <c r="NW51" i="5"/>
  <c r="NV51" i="5"/>
  <c r="NU51" i="5"/>
  <c r="NT51" i="5"/>
  <c r="NS51" i="5"/>
  <c r="NR51" i="5"/>
  <c r="NQ51" i="5"/>
  <c r="NP51" i="5"/>
  <c r="NO51" i="5"/>
  <c r="NN51" i="5"/>
  <c r="NM51" i="5"/>
  <c r="NL51" i="5"/>
  <c r="NK51" i="5"/>
  <c r="NJ51" i="5"/>
  <c r="NI51" i="5"/>
  <c r="NH51" i="5"/>
  <c r="NG51" i="5"/>
  <c r="NF51" i="5"/>
  <c r="NE51" i="5"/>
  <c r="ND51" i="5"/>
  <c r="NC51" i="5"/>
  <c r="NB51" i="5"/>
  <c r="NA51" i="5"/>
  <c r="MZ51" i="5"/>
  <c r="MY51" i="5"/>
  <c r="MX51" i="5"/>
  <c r="MW51" i="5"/>
  <c r="MV51" i="5"/>
  <c r="MU51" i="5"/>
  <c r="MT51" i="5"/>
  <c r="MS51" i="5"/>
  <c r="MR51" i="5"/>
  <c r="MQ51" i="5"/>
  <c r="MP51" i="5"/>
  <c r="MO51" i="5"/>
  <c r="MN51" i="5"/>
  <c r="MM51" i="5"/>
  <c r="ML51" i="5"/>
  <c r="MK51" i="5"/>
  <c r="MJ51" i="5"/>
  <c r="MI51" i="5"/>
  <c r="MH51" i="5"/>
  <c r="MG51" i="5"/>
  <c r="MF51" i="5"/>
  <c r="ME51" i="5"/>
  <c r="MD51" i="5"/>
  <c r="MC51" i="5"/>
  <c r="MB51" i="5"/>
  <c r="MA51" i="5"/>
  <c r="LZ51" i="5"/>
  <c r="LY51" i="5"/>
  <c r="LX51" i="5"/>
  <c r="LW51" i="5"/>
  <c r="LV51" i="5"/>
  <c r="LU51" i="5"/>
  <c r="LT51" i="5"/>
  <c r="LS51" i="5"/>
  <c r="LR51" i="5"/>
  <c r="LQ51" i="5"/>
  <c r="LP51" i="5"/>
  <c r="LO51" i="5"/>
  <c r="LN51" i="5"/>
  <c r="LM51" i="5"/>
  <c r="LL51" i="5"/>
  <c r="LK51" i="5"/>
  <c r="LJ51" i="5"/>
  <c r="LI51" i="5"/>
  <c r="LH51" i="5"/>
  <c r="LG51" i="5"/>
  <c r="LF51" i="5"/>
  <c r="LE51" i="5"/>
  <c r="LD51" i="5"/>
  <c r="LC51" i="5"/>
  <c r="LB51" i="5"/>
  <c r="LA51" i="5"/>
  <c r="KZ51" i="5"/>
  <c r="KY51" i="5"/>
  <c r="KX51" i="5"/>
  <c r="KW51" i="5"/>
  <c r="KV51" i="5"/>
  <c r="KU51" i="5"/>
  <c r="KT51" i="5"/>
  <c r="KS51" i="5"/>
  <c r="KR51" i="5"/>
  <c r="KQ51" i="5"/>
  <c r="KP51" i="5"/>
  <c r="KO51" i="5"/>
  <c r="KN51" i="5"/>
  <c r="KM51" i="5"/>
  <c r="KL51" i="5"/>
  <c r="KK51" i="5"/>
  <c r="KJ51" i="5"/>
  <c r="KI51" i="5"/>
  <c r="KH51" i="5"/>
  <c r="KG51" i="5"/>
  <c r="KF51" i="5"/>
  <c r="KE51" i="5"/>
  <c r="KD51" i="5"/>
  <c r="KC51" i="5"/>
  <c r="KB51" i="5"/>
  <c r="KA51" i="5"/>
  <c r="JZ51" i="5"/>
  <c r="JY51" i="5"/>
  <c r="JX51" i="5"/>
  <c r="JW51" i="5"/>
  <c r="JV51" i="5"/>
  <c r="JU51" i="5"/>
  <c r="JT51" i="5"/>
  <c r="JS51" i="5"/>
  <c r="JR51" i="5"/>
  <c r="JQ51" i="5"/>
  <c r="JP51" i="5"/>
  <c r="JO51" i="5"/>
  <c r="JN51" i="5"/>
  <c r="JM51" i="5"/>
  <c r="JL51" i="5"/>
  <c r="JK51" i="5"/>
  <c r="JJ51" i="5"/>
  <c r="JI51" i="5"/>
  <c r="JH51" i="5"/>
  <c r="JG51" i="5"/>
  <c r="JF51" i="5"/>
  <c r="JE51" i="5"/>
  <c r="JD51" i="5"/>
  <c r="JC51" i="5"/>
  <c r="JB51" i="5"/>
  <c r="JA51" i="5"/>
  <c r="IZ51" i="5"/>
  <c r="IY51" i="5"/>
  <c r="IX51" i="5"/>
  <c r="IW51" i="5"/>
  <c r="IV51" i="5"/>
  <c r="IU51" i="5"/>
  <c r="IT51" i="5"/>
  <c r="IS51" i="5"/>
  <c r="IR51" i="5"/>
  <c r="IQ51" i="5"/>
  <c r="IP51" i="5"/>
  <c r="IO51" i="5"/>
  <c r="IN51" i="5"/>
  <c r="IM51" i="5"/>
  <c r="IL51" i="5"/>
  <c r="IK51" i="5"/>
  <c r="IJ51" i="5"/>
  <c r="II51" i="5"/>
  <c r="IH51" i="5"/>
  <c r="IG51" i="5"/>
  <c r="IF51" i="5"/>
  <c r="IE51" i="5"/>
  <c r="ID51" i="5"/>
  <c r="IC51" i="5"/>
  <c r="IB51" i="5"/>
  <c r="IA51" i="5"/>
  <c r="HZ51" i="5"/>
  <c r="HY51" i="5"/>
  <c r="HX51" i="5"/>
  <c r="HW51" i="5"/>
  <c r="HV51" i="5"/>
  <c r="HU51" i="5"/>
  <c r="HT51" i="5"/>
  <c r="HS51" i="5"/>
  <c r="HR51" i="5"/>
  <c r="HQ51" i="5"/>
  <c r="HP51" i="5"/>
  <c r="HO51" i="5"/>
  <c r="HN51" i="5"/>
  <c r="HM51" i="5"/>
  <c r="HL51" i="5"/>
  <c r="HK51" i="5"/>
  <c r="HJ51" i="5"/>
  <c r="HI51" i="5"/>
  <c r="HH51" i="5"/>
  <c r="HG51" i="5"/>
  <c r="HF51" i="5"/>
  <c r="HE51" i="5"/>
  <c r="HD51" i="5"/>
  <c r="HC51" i="5"/>
  <c r="HB51" i="5"/>
  <c r="HA51" i="5"/>
  <c r="GZ51" i="5"/>
  <c r="GY51" i="5"/>
  <c r="GX51" i="5"/>
  <c r="GW51" i="5"/>
  <c r="GV51" i="5"/>
  <c r="GU51" i="5"/>
  <c r="GT51" i="5"/>
  <c r="GS51" i="5"/>
  <c r="GR51" i="5"/>
  <c r="GQ51" i="5"/>
  <c r="GP51" i="5"/>
  <c r="GO51" i="5"/>
  <c r="GN51" i="5"/>
  <c r="GM51" i="5"/>
  <c r="GL51" i="5"/>
  <c r="GK51" i="5"/>
  <c r="GJ51" i="5"/>
  <c r="GI51" i="5"/>
  <c r="GH51" i="5"/>
  <c r="GG51" i="5"/>
  <c r="GF51" i="5"/>
  <c r="GE51" i="5"/>
  <c r="GD51" i="5"/>
  <c r="GC51" i="5"/>
  <c r="GB51" i="5"/>
  <c r="GA51" i="5"/>
  <c r="FZ51" i="5"/>
  <c r="FY51" i="5"/>
  <c r="FX51" i="5"/>
  <c r="FW51" i="5"/>
  <c r="FV51" i="5"/>
  <c r="FU51" i="5"/>
  <c r="FT51" i="5"/>
  <c r="FS51" i="5"/>
  <c r="FR51" i="5"/>
  <c r="FQ51" i="5"/>
  <c r="FP51" i="5"/>
  <c r="FO51" i="5"/>
  <c r="FN51" i="5"/>
  <c r="FM51" i="5"/>
  <c r="FL51" i="5"/>
  <c r="FK51" i="5"/>
  <c r="FJ51" i="5"/>
  <c r="FI51" i="5"/>
  <c r="FH51" i="5"/>
  <c r="FG51" i="5"/>
  <c r="FF51" i="5"/>
  <c r="FE51" i="5"/>
  <c r="FD51" i="5"/>
  <c r="FC51" i="5"/>
  <c r="FB51" i="5"/>
  <c r="FA51" i="5"/>
  <c r="EZ51" i="5"/>
  <c r="EY51" i="5"/>
  <c r="EX51" i="5"/>
  <c r="EW51" i="5"/>
  <c r="EV51" i="5"/>
  <c r="EU51" i="5"/>
  <c r="ET51" i="5"/>
  <c r="ES51" i="5"/>
  <c r="ER51" i="5"/>
  <c r="EQ51" i="5"/>
  <c r="EP51" i="5"/>
  <c r="EO51" i="5"/>
  <c r="EN51" i="5"/>
  <c r="EM51" i="5"/>
  <c r="EL51" i="5"/>
  <c r="EK51" i="5"/>
  <c r="EJ51" i="5"/>
  <c r="EI51" i="5"/>
  <c r="EH51" i="5"/>
  <c r="EG51" i="5"/>
  <c r="EF51" i="5"/>
  <c r="EE51" i="5"/>
  <c r="ED51" i="5"/>
  <c r="EC51" i="5"/>
  <c r="EB51" i="5"/>
  <c r="EA51" i="5"/>
  <c r="DZ51" i="5"/>
  <c r="DY51" i="5"/>
  <c r="DX51" i="5"/>
  <c r="DW51" i="5"/>
  <c r="DV51" i="5"/>
  <c r="DU51" i="5"/>
  <c r="DT51" i="5"/>
  <c r="DS51" i="5"/>
  <c r="DR51" i="5"/>
  <c r="DQ51" i="5"/>
  <c r="DP51" i="5"/>
  <c r="DO51" i="5"/>
  <c r="DN51" i="5"/>
  <c r="DM51" i="5"/>
  <c r="DL51" i="5"/>
  <c r="DK51" i="5"/>
  <c r="DJ51" i="5"/>
  <c r="DI51" i="5"/>
  <c r="DH51" i="5"/>
  <c r="DG51" i="5"/>
  <c r="DF51" i="5"/>
  <c r="DE51" i="5"/>
  <c r="DD51" i="5"/>
  <c r="DC51" i="5"/>
  <c r="DB51" i="5"/>
  <c r="DA51" i="5"/>
  <c r="CZ51" i="5"/>
  <c r="CY51" i="5"/>
  <c r="CX51" i="5"/>
  <c r="CW51" i="5"/>
  <c r="CV51" i="5"/>
  <c r="CU51" i="5"/>
  <c r="CT51" i="5"/>
  <c r="CS51" i="5"/>
  <c r="CR51" i="5"/>
  <c r="CQ51" i="5"/>
  <c r="CP51" i="5"/>
  <c r="CO51" i="5"/>
  <c r="CN51" i="5"/>
  <c r="CM51" i="5"/>
  <c r="CL51" i="5"/>
  <c r="CK51" i="5"/>
  <c r="CJ51" i="5"/>
  <c r="CI51" i="5"/>
  <c r="CH51" i="5"/>
  <c r="CG51" i="5"/>
  <c r="CF51" i="5"/>
  <c r="CE51" i="5"/>
  <c r="CD51" i="5"/>
  <c r="CC51" i="5"/>
  <c r="CB51" i="5"/>
  <c r="CA51" i="5"/>
  <c r="BZ51" i="5"/>
  <c r="BY51" i="5"/>
  <c r="BX51" i="5"/>
  <c r="BW51" i="5"/>
  <c r="BV51" i="5"/>
  <c r="BU51" i="5"/>
  <c r="BT51" i="5"/>
  <c r="BS51" i="5"/>
  <c r="BR51" i="5"/>
  <c r="BQ51" i="5"/>
  <c r="BP51" i="5"/>
  <c r="BO51" i="5"/>
  <c r="BN51" i="5"/>
  <c r="BM51" i="5"/>
  <c r="BL51" i="5"/>
  <c r="BK51" i="5"/>
  <c r="BJ51" i="5"/>
  <c r="BI51" i="5"/>
  <c r="BH51" i="5"/>
  <c r="BG51" i="5"/>
  <c r="BF51" i="5"/>
  <c r="BE51" i="5"/>
  <c r="BD51" i="5"/>
  <c r="BC51" i="5"/>
  <c r="BB51" i="5"/>
  <c r="BA51" i="5"/>
  <c r="AZ51" i="5"/>
  <c r="AY51" i="5"/>
  <c r="AX51" i="5"/>
  <c r="AW51" i="5"/>
  <c r="AV51" i="5"/>
  <c r="AU51" i="5"/>
  <c r="AT51" i="5"/>
  <c r="AS51" i="5"/>
  <c r="AR51" i="5"/>
  <c r="AQ51" i="5"/>
  <c r="AP51" i="5"/>
  <c r="AO51" i="5"/>
  <c r="AN51" i="5"/>
  <c r="AM51"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I51" i="5"/>
  <c r="H51" i="5"/>
  <c r="ABH50" i="5"/>
  <c r="ABG50" i="5"/>
  <c r="ABF50" i="5"/>
  <c r="ABE50" i="5"/>
  <c r="ABD50" i="5"/>
  <c r="ABC50" i="5"/>
  <c r="ABB50" i="5"/>
  <c r="ABA50" i="5"/>
  <c r="AAZ50" i="5"/>
  <c r="AAY50" i="5"/>
  <c r="AAX50" i="5"/>
  <c r="AAW50" i="5"/>
  <c r="AAV50" i="5"/>
  <c r="AAU50" i="5"/>
  <c r="AAT50" i="5"/>
  <c r="AAS50" i="5"/>
  <c r="AAR50" i="5"/>
  <c r="AAQ50" i="5"/>
  <c r="AAP50" i="5"/>
  <c r="AAO50" i="5"/>
  <c r="AAN50" i="5"/>
  <c r="AAM50" i="5"/>
  <c r="AAL50" i="5"/>
  <c r="AAK50" i="5"/>
  <c r="AAJ50" i="5"/>
  <c r="AAI50" i="5"/>
  <c r="AAH50" i="5"/>
  <c r="AAG50" i="5"/>
  <c r="AAF50" i="5"/>
  <c r="AAE50" i="5"/>
  <c r="AAD50" i="5"/>
  <c r="AAC50" i="5"/>
  <c r="AAB50" i="5"/>
  <c r="AAA50" i="5"/>
  <c r="ZZ50" i="5"/>
  <c r="ZY50" i="5"/>
  <c r="ZX50" i="5"/>
  <c r="ZW50" i="5"/>
  <c r="ZV50" i="5"/>
  <c r="ZU50" i="5"/>
  <c r="ZT50" i="5"/>
  <c r="ZS50" i="5"/>
  <c r="ZR50" i="5"/>
  <c r="ZQ50" i="5"/>
  <c r="ZP50" i="5"/>
  <c r="ZO50" i="5"/>
  <c r="ZN50" i="5"/>
  <c r="ZM50" i="5"/>
  <c r="ZL50" i="5"/>
  <c r="ZK50" i="5"/>
  <c r="ZJ50" i="5"/>
  <c r="ZI50" i="5"/>
  <c r="ZH50" i="5"/>
  <c r="ZG50" i="5"/>
  <c r="ZF50" i="5"/>
  <c r="ZE50" i="5"/>
  <c r="ZD50" i="5"/>
  <c r="ZC50" i="5"/>
  <c r="ZB50" i="5"/>
  <c r="ZA50" i="5"/>
  <c r="YZ50" i="5"/>
  <c r="YY50" i="5"/>
  <c r="YX50" i="5"/>
  <c r="YW50" i="5"/>
  <c r="YV50" i="5"/>
  <c r="YU50" i="5"/>
  <c r="YT50" i="5"/>
  <c r="YS50" i="5"/>
  <c r="YR50" i="5"/>
  <c r="YQ50" i="5"/>
  <c r="YP50" i="5"/>
  <c r="YO50" i="5"/>
  <c r="YN50" i="5"/>
  <c r="YM50" i="5"/>
  <c r="YL50" i="5"/>
  <c r="YK50" i="5"/>
  <c r="YJ50" i="5"/>
  <c r="YI50" i="5"/>
  <c r="YH50" i="5"/>
  <c r="YG50" i="5"/>
  <c r="YF50" i="5"/>
  <c r="YE50" i="5"/>
  <c r="YD50" i="5"/>
  <c r="YC50" i="5"/>
  <c r="YB50" i="5"/>
  <c r="YA50" i="5"/>
  <c r="XZ50" i="5"/>
  <c r="XY50" i="5"/>
  <c r="XX50" i="5"/>
  <c r="XW50" i="5"/>
  <c r="XV50" i="5"/>
  <c r="XU50" i="5"/>
  <c r="XT50" i="5"/>
  <c r="XS50" i="5"/>
  <c r="XR50" i="5"/>
  <c r="XQ50" i="5"/>
  <c r="XP50" i="5"/>
  <c r="XO50" i="5"/>
  <c r="XN50" i="5"/>
  <c r="XM50" i="5"/>
  <c r="XL50" i="5"/>
  <c r="XK50" i="5"/>
  <c r="XJ50" i="5"/>
  <c r="XI50" i="5"/>
  <c r="XH50" i="5"/>
  <c r="XG50" i="5"/>
  <c r="XF50" i="5"/>
  <c r="XE50" i="5"/>
  <c r="XD50" i="5"/>
  <c r="XC50" i="5"/>
  <c r="XB50" i="5"/>
  <c r="XA50" i="5"/>
  <c r="WZ50" i="5"/>
  <c r="WY50" i="5"/>
  <c r="WX50" i="5"/>
  <c r="WW50" i="5"/>
  <c r="WV50" i="5"/>
  <c r="WU50" i="5"/>
  <c r="WT50" i="5"/>
  <c r="WS50" i="5"/>
  <c r="WR50" i="5"/>
  <c r="WQ50" i="5"/>
  <c r="WP50" i="5"/>
  <c r="WO50" i="5"/>
  <c r="WN50" i="5"/>
  <c r="WM50" i="5"/>
  <c r="WL50" i="5"/>
  <c r="WK50" i="5"/>
  <c r="WJ50" i="5"/>
  <c r="WI50" i="5"/>
  <c r="WH50" i="5"/>
  <c r="WG50" i="5"/>
  <c r="WF50" i="5"/>
  <c r="WE50" i="5"/>
  <c r="WD50" i="5"/>
  <c r="WC50" i="5"/>
  <c r="WB50" i="5"/>
  <c r="WA50" i="5"/>
  <c r="VZ50" i="5"/>
  <c r="VY50" i="5"/>
  <c r="VX50" i="5"/>
  <c r="VW50" i="5"/>
  <c r="VV50" i="5"/>
  <c r="VU50" i="5"/>
  <c r="VT50" i="5"/>
  <c r="VS50" i="5"/>
  <c r="VR50" i="5"/>
  <c r="VQ50" i="5"/>
  <c r="VP50" i="5"/>
  <c r="VO50" i="5"/>
  <c r="VN50" i="5"/>
  <c r="VM50" i="5"/>
  <c r="VL50" i="5"/>
  <c r="VK50" i="5"/>
  <c r="VJ50" i="5"/>
  <c r="VI50" i="5"/>
  <c r="VH50" i="5"/>
  <c r="VG50" i="5"/>
  <c r="VF50" i="5"/>
  <c r="VE50" i="5"/>
  <c r="VD50" i="5"/>
  <c r="VC50" i="5"/>
  <c r="VB50" i="5"/>
  <c r="VA50" i="5"/>
  <c r="UZ50" i="5"/>
  <c r="UY50" i="5"/>
  <c r="UX50" i="5"/>
  <c r="UW50" i="5"/>
  <c r="UV50" i="5"/>
  <c r="UU50" i="5"/>
  <c r="UT50" i="5"/>
  <c r="US50" i="5"/>
  <c r="UR50" i="5"/>
  <c r="UQ50" i="5"/>
  <c r="UP50" i="5"/>
  <c r="UO50" i="5"/>
  <c r="UN50" i="5"/>
  <c r="UM50" i="5"/>
  <c r="UL50" i="5"/>
  <c r="UK50" i="5"/>
  <c r="UJ50" i="5"/>
  <c r="UI50" i="5"/>
  <c r="UH50" i="5"/>
  <c r="UG50" i="5"/>
  <c r="UF50" i="5"/>
  <c r="UE50" i="5"/>
  <c r="UD50" i="5"/>
  <c r="UC50" i="5"/>
  <c r="UB50" i="5"/>
  <c r="UA50" i="5"/>
  <c r="TZ50" i="5"/>
  <c r="TY50" i="5"/>
  <c r="TX50" i="5"/>
  <c r="TW50" i="5"/>
  <c r="TV50" i="5"/>
  <c r="TU50" i="5"/>
  <c r="TT50" i="5"/>
  <c r="TS50" i="5"/>
  <c r="TR50" i="5"/>
  <c r="TQ50" i="5"/>
  <c r="TP50" i="5"/>
  <c r="TO50" i="5"/>
  <c r="TN50" i="5"/>
  <c r="TM50" i="5"/>
  <c r="TL50" i="5"/>
  <c r="TK50" i="5"/>
  <c r="TJ50" i="5"/>
  <c r="TI50" i="5"/>
  <c r="TH50" i="5"/>
  <c r="TG50" i="5"/>
  <c r="TF50" i="5"/>
  <c r="TE50" i="5"/>
  <c r="TD50" i="5"/>
  <c r="TC50" i="5"/>
  <c r="TB50" i="5"/>
  <c r="TA50" i="5"/>
  <c r="SZ50" i="5"/>
  <c r="SY50" i="5"/>
  <c r="SX50" i="5"/>
  <c r="SW50" i="5"/>
  <c r="SV50" i="5"/>
  <c r="SU50" i="5"/>
  <c r="ST50" i="5"/>
  <c r="SS50" i="5"/>
  <c r="SR50" i="5"/>
  <c r="SQ50" i="5"/>
  <c r="SP50" i="5"/>
  <c r="SO50" i="5"/>
  <c r="SN50" i="5"/>
  <c r="SM50" i="5"/>
  <c r="SL50" i="5"/>
  <c r="SK50" i="5"/>
  <c r="SJ50" i="5"/>
  <c r="SI50" i="5"/>
  <c r="SH50" i="5"/>
  <c r="SG50" i="5"/>
  <c r="SF50" i="5"/>
  <c r="SE50" i="5"/>
  <c r="SD50" i="5"/>
  <c r="SC50" i="5"/>
  <c r="SB50" i="5"/>
  <c r="SA50" i="5"/>
  <c r="RZ50" i="5"/>
  <c r="RY50" i="5"/>
  <c r="RX50" i="5"/>
  <c r="RW50" i="5"/>
  <c r="RV50" i="5"/>
  <c r="RU50" i="5"/>
  <c r="RT50" i="5"/>
  <c r="RS50" i="5"/>
  <c r="RR50" i="5"/>
  <c r="RQ50" i="5"/>
  <c r="RP50" i="5"/>
  <c r="RO50" i="5"/>
  <c r="RN50" i="5"/>
  <c r="RM50" i="5"/>
  <c r="RL50" i="5"/>
  <c r="RK50" i="5"/>
  <c r="RJ50" i="5"/>
  <c r="RI50" i="5"/>
  <c r="RH50" i="5"/>
  <c r="RG50" i="5"/>
  <c r="RF50" i="5"/>
  <c r="RE50" i="5"/>
  <c r="RD50" i="5"/>
  <c r="RC50" i="5"/>
  <c r="RB50" i="5"/>
  <c r="RA50" i="5"/>
  <c r="QZ50" i="5"/>
  <c r="QY50" i="5"/>
  <c r="QX50" i="5"/>
  <c r="QW50" i="5"/>
  <c r="QV50" i="5"/>
  <c r="QU50" i="5"/>
  <c r="QT50" i="5"/>
  <c r="QS50" i="5"/>
  <c r="QR50" i="5"/>
  <c r="QQ50" i="5"/>
  <c r="QP50" i="5"/>
  <c r="QO50" i="5"/>
  <c r="QN50" i="5"/>
  <c r="QM50" i="5"/>
  <c r="QL50" i="5"/>
  <c r="QK50" i="5"/>
  <c r="QJ50" i="5"/>
  <c r="QI50" i="5"/>
  <c r="QH50" i="5"/>
  <c r="QG50" i="5"/>
  <c r="QF50" i="5"/>
  <c r="QE50" i="5"/>
  <c r="QD50" i="5"/>
  <c r="QC50" i="5"/>
  <c r="QB50" i="5"/>
  <c r="QA50" i="5"/>
  <c r="PZ50" i="5"/>
  <c r="PY50" i="5"/>
  <c r="PX50" i="5"/>
  <c r="PW50" i="5"/>
  <c r="PV50" i="5"/>
  <c r="PU50" i="5"/>
  <c r="PT50" i="5"/>
  <c r="PS50" i="5"/>
  <c r="PR50" i="5"/>
  <c r="PQ50" i="5"/>
  <c r="PP50" i="5"/>
  <c r="PO50" i="5"/>
  <c r="PN50" i="5"/>
  <c r="PM50" i="5"/>
  <c r="PL50" i="5"/>
  <c r="PK50" i="5"/>
  <c r="PJ50" i="5"/>
  <c r="PI50" i="5"/>
  <c r="PH50" i="5"/>
  <c r="PG50" i="5"/>
  <c r="PF50" i="5"/>
  <c r="PE50" i="5"/>
  <c r="PD50" i="5"/>
  <c r="PC50" i="5"/>
  <c r="PB50" i="5"/>
  <c r="PA50" i="5"/>
  <c r="OZ50" i="5"/>
  <c r="OY50" i="5"/>
  <c r="OX50" i="5"/>
  <c r="OW50" i="5"/>
  <c r="OV50" i="5"/>
  <c r="OU50" i="5"/>
  <c r="OT50" i="5"/>
  <c r="OS50" i="5"/>
  <c r="OR50" i="5"/>
  <c r="OQ50" i="5"/>
  <c r="OP50" i="5"/>
  <c r="OO50" i="5"/>
  <c r="ON50" i="5"/>
  <c r="OM50" i="5"/>
  <c r="OL50" i="5"/>
  <c r="OK50" i="5"/>
  <c r="OJ50" i="5"/>
  <c r="OI50" i="5"/>
  <c r="OH50" i="5"/>
  <c r="OG50" i="5"/>
  <c r="OF50" i="5"/>
  <c r="OE50" i="5"/>
  <c r="OD50" i="5"/>
  <c r="OC50" i="5"/>
  <c r="OB50" i="5"/>
  <c r="OA50" i="5"/>
  <c r="NZ50" i="5"/>
  <c r="NY50" i="5"/>
  <c r="NX50" i="5"/>
  <c r="NW50" i="5"/>
  <c r="NV50" i="5"/>
  <c r="NU50" i="5"/>
  <c r="NT50" i="5"/>
  <c r="NS50" i="5"/>
  <c r="NR50" i="5"/>
  <c r="NQ50" i="5"/>
  <c r="NP50" i="5"/>
  <c r="NO50" i="5"/>
  <c r="NN50" i="5"/>
  <c r="NM50" i="5"/>
  <c r="NL50" i="5"/>
  <c r="NK50" i="5"/>
  <c r="NJ50" i="5"/>
  <c r="NI50" i="5"/>
  <c r="NH50" i="5"/>
  <c r="NG50" i="5"/>
  <c r="NF50" i="5"/>
  <c r="NE50" i="5"/>
  <c r="ND50" i="5"/>
  <c r="NC50" i="5"/>
  <c r="NB50" i="5"/>
  <c r="NA50" i="5"/>
  <c r="MZ50" i="5"/>
  <c r="MY50" i="5"/>
  <c r="MX50" i="5"/>
  <c r="MW50" i="5"/>
  <c r="MV50" i="5"/>
  <c r="MU50" i="5"/>
  <c r="MT50" i="5"/>
  <c r="MS50" i="5"/>
  <c r="MR50" i="5"/>
  <c r="MQ50" i="5"/>
  <c r="MP50" i="5"/>
  <c r="MO50" i="5"/>
  <c r="MN50" i="5"/>
  <c r="MM50" i="5"/>
  <c r="ML50" i="5"/>
  <c r="MK50" i="5"/>
  <c r="MJ50" i="5"/>
  <c r="MI50" i="5"/>
  <c r="MH50" i="5"/>
  <c r="MG50" i="5"/>
  <c r="MF50" i="5"/>
  <c r="ME50" i="5"/>
  <c r="MD50" i="5"/>
  <c r="MC50" i="5"/>
  <c r="MB50" i="5"/>
  <c r="MA50" i="5"/>
  <c r="LZ50" i="5"/>
  <c r="LY50" i="5"/>
  <c r="LX50" i="5"/>
  <c r="LW50" i="5"/>
  <c r="LV50" i="5"/>
  <c r="LU50" i="5"/>
  <c r="LT50" i="5"/>
  <c r="LS50" i="5"/>
  <c r="LR50" i="5"/>
  <c r="LQ50" i="5"/>
  <c r="LP50" i="5"/>
  <c r="LO50" i="5"/>
  <c r="LN50" i="5"/>
  <c r="LM50" i="5"/>
  <c r="LL50" i="5"/>
  <c r="LK50" i="5"/>
  <c r="LJ50" i="5"/>
  <c r="LI50" i="5"/>
  <c r="LH50" i="5"/>
  <c r="LG50" i="5"/>
  <c r="LF50" i="5"/>
  <c r="LE50" i="5"/>
  <c r="LD50" i="5"/>
  <c r="LC50" i="5"/>
  <c r="LB50" i="5"/>
  <c r="LA50" i="5"/>
  <c r="KZ50" i="5"/>
  <c r="KY50" i="5"/>
  <c r="KX50" i="5"/>
  <c r="KW50" i="5"/>
  <c r="KV50" i="5"/>
  <c r="KU50" i="5"/>
  <c r="KT50" i="5"/>
  <c r="KS50" i="5"/>
  <c r="KR50" i="5"/>
  <c r="KQ50" i="5"/>
  <c r="KP50" i="5"/>
  <c r="KO50" i="5"/>
  <c r="KN50" i="5"/>
  <c r="KM50" i="5"/>
  <c r="KL50" i="5"/>
  <c r="KK50" i="5"/>
  <c r="KJ50" i="5"/>
  <c r="KI50" i="5"/>
  <c r="KH50" i="5"/>
  <c r="KG50" i="5"/>
  <c r="KF50" i="5"/>
  <c r="KE50" i="5"/>
  <c r="KD50" i="5"/>
  <c r="KC50" i="5"/>
  <c r="KB50" i="5"/>
  <c r="KA50" i="5"/>
  <c r="JZ50" i="5"/>
  <c r="JY50" i="5"/>
  <c r="JX50" i="5"/>
  <c r="JW50" i="5"/>
  <c r="JV50" i="5"/>
  <c r="JU50" i="5"/>
  <c r="JT50" i="5"/>
  <c r="JS50" i="5"/>
  <c r="JR50" i="5"/>
  <c r="JQ50" i="5"/>
  <c r="JP50" i="5"/>
  <c r="JO50" i="5"/>
  <c r="JN50" i="5"/>
  <c r="JM50" i="5"/>
  <c r="JL50" i="5"/>
  <c r="JK50" i="5"/>
  <c r="JJ50" i="5"/>
  <c r="JI50" i="5"/>
  <c r="JH50" i="5"/>
  <c r="JG50" i="5"/>
  <c r="JF50" i="5"/>
  <c r="JE50" i="5"/>
  <c r="JD50" i="5"/>
  <c r="JC50" i="5"/>
  <c r="JB50" i="5"/>
  <c r="JA50" i="5"/>
  <c r="IZ50" i="5"/>
  <c r="IY50" i="5"/>
  <c r="IX50" i="5"/>
  <c r="IW50" i="5"/>
  <c r="IV50" i="5"/>
  <c r="IU50" i="5"/>
  <c r="IT50" i="5"/>
  <c r="IS50" i="5"/>
  <c r="IR50" i="5"/>
  <c r="IQ50" i="5"/>
  <c r="IP50" i="5"/>
  <c r="IO50" i="5"/>
  <c r="IN50" i="5"/>
  <c r="IM50" i="5"/>
  <c r="IL50" i="5"/>
  <c r="IK50" i="5"/>
  <c r="IJ50" i="5"/>
  <c r="II50" i="5"/>
  <c r="IH50" i="5"/>
  <c r="IG50" i="5"/>
  <c r="IF50" i="5"/>
  <c r="IE50" i="5"/>
  <c r="ID50" i="5"/>
  <c r="IC50" i="5"/>
  <c r="IB50" i="5"/>
  <c r="IA50" i="5"/>
  <c r="HZ50" i="5"/>
  <c r="HY50" i="5"/>
  <c r="HX50" i="5"/>
  <c r="HW50" i="5"/>
  <c r="HV50" i="5"/>
  <c r="HU50" i="5"/>
  <c r="HT50" i="5"/>
  <c r="HS50" i="5"/>
  <c r="HR50" i="5"/>
  <c r="HQ50" i="5"/>
  <c r="HP50" i="5"/>
  <c r="HO50" i="5"/>
  <c r="HN50" i="5"/>
  <c r="HM50" i="5"/>
  <c r="HL50" i="5"/>
  <c r="HK50" i="5"/>
  <c r="HJ50" i="5"/>
  <c r="HI50" i="5"/>
  <c r="HH50" i="5"/>
  <c r="HG50" i="5"/>
  <c r="HF50" i="5"/>
  <c r="HE50" i="5"/>
  <c r="HD50" i="5"/>
  <c r="HC50" i="5"/>
  <c r="HB50" i="5"/>
  <c r="HA50" i="5"/>
  <c r="GZ50" i="5"/>
  <c r="GY50" i="5"/>
  <c r="GX50" i="5"/>
  <c r="GW50" i="5"/>
  <c r="GV50" i="5"/>
  <c r="GU50" i="5"/>
  <c r="GT50" i="5"/>
  <c r="GS50" i="5"/>
  <c r="GR50" i="5"/>
  <c r="GQ50" i="5"/>
  <c r="GP50" i="5"/>
  <c r="GO50" i="5"/>
  <c r="GN50" i="5"/>
  <c r="GM50" i="5"/>
  <c r="GL50" i="5"/>
  <c r="GK50" i="5"/>
  <c r="GJ50" i="5"/>
  <c r="GI50" i="5"/>
  <c r="GH50" i="5"/>
  <c r="GG50" i="5"/>
  <c r="GF50" i="5"/>
  <c r="GE50" i="5"/>
  <c r="GD50" i="5"/>
  <c r="GC50" i="5"/>
  <c r="GB50" i="5"/>
  <c r="GA50" i="5"/>
  <c r="FZ50" i="5"/>
  <c r="FY50" i="5"/>
  <c r="FX50" i="5"/>
  <c r="FW50" i="5"/>
  <c r="FV50" i="5"/>
  <c r="FU50" i="5"/>
  <c r="FT50" i="5"/>
  <c r="FS50" i="5"/>
  <c r="FR50" i="5"/>
  <c r="FQ50" i="5"/>
  <c r="FP50" i="5"/>
  <c r="FO50" i="5"/>
  <c r="FN50" i="5"/>
  <c r="FM50" i="5"/>
  <c r="FL50" i="5"/>
  <c r="FK50" i="5"/>
  <c r="FJ50" i="5"/>
  <c r="FI50" i="5"/>
  <c r="FH50" i="5"/>
  <c r="FG50" i="5"/>
  <c r="FF50" i="5"/>
  <c r="FE50" i="5"/>
  <c r="FD50" i="5"/>
  <c r="FC50" i="5"/>
  <c r="FB50" i="5"/>
  <c r="FA50" i="5"/>
  <c r="EZ50" i="5"/>
  <c r="EY50" i="5"/>
  <c r="EX50" i="5"/>
  <c r="EW50" i="5"/>
  <c r="EV50" i="5"/>
  <c r="EU50" i="5"/>
  <c r="ET50" i="5"/>
  <c r="ES50" i="5"/>
  <c r="ER50" i="5"/>
  <c r="EQ50" i="5"/>
  <c r="EP50" i="5"/>
  <c r="EO50" i="5"/>
  <c r="EN50" i="5"/>
  <c r="EM50" i="5"/>
  <c r="EL50" i="5"/>
  <c r="EK50" i="5"/>
  <c r="EJ50" i="5"/>
  <c r="EI50" i="5"/>
  <c r="EH50" i="5"/>
  <c r="EG50" i="5"/>
  <c r="EF50" i="5"/>
  <c r="EE50" i="5"/>
  <c r="ED50" i="5"/>
  <c r="EC50" i="5"/>
  <c r="EB50" i="5"/>
  <c r="EA50" i="5"/>
  <c r="DZ50" i="5"/>
  <c r="DY50" i="5"/>
  <c r="DX50" i="5"/>
  <c r="DW50" i="5"/>
  <c r="DV50" i="5"/>
  <c r="DU50" i="5"/>
  <c r="DT50" i="5"/>
  <c r="DS50" i="5"/>
  <c r="DR50" i="5"/>
  <c r="DQ50" i="5"/>
  <c r="DP50" i="5"/>
  <c r="DO50" i="5"/>
  <c r="DN50" i="5"/>
  <c r="DM50" i="5"/>
  <c r="DL50" i="5"/>
  <c r="DK50" i="5"/>
  <c r="DJ50" i="5"/>
  <c r="DI50" i="5"/>
  <c r="DH50" i="5"/>
  <c r="DG50" i="5"/>
  <c r="DF50" i="5"/>
  <c r="DE50" i="5"/>
  <c r="DD50" i="5"/>
  <c r="DC50" i="5"/>
  <c r="DB50" i="5"/>
  <c r="DA50" i="5"/>
  <c r="CZ50" i="5"/>
  <c r="CY50" i="5"/>
  <c r="CX50" i="5"/>
  <c r="CW50" i="5"/>
  <c r="CV50" i="5"/>
  <c r="CU50" i="5"/>
  <c r="CT50" i="5"/>
  <c r="CS50" i="5"/>
  <c r="CR50" i="5"/>
  <c r="CQ50" i="5"/>
  <c r="CP50" i="5"/>
  <c r="CO50" i="5"/>
  <c r="CN50" i="5"/>
  <c r="CM50" i="5"/>
  <c r="CL50" i="5"/>
  <c r="CK50" i="5"/>
  <c r="CJ50" i="5"/>
  <c r="CI50" i="5"/>
  <c r="CH50" i="5"/>
  <c r="CG50" i="5"/>
  <c r="CF50" i="5"/>
  <c r="CE50" i="5"/>
  <c r="CD50" i="5"/>
  <c r="CC50" i="5"/>
  <c r="CB50" i="5"/>
  <c r="CA50" i="5"/>
  <c r="BZ50" i="5"/>
  <c r="BY50" i="5"/>
  <c r="BX50" i="5"/>
  <c r="BW50" i="5"/>
  <c r="BV50" i="5"/>
  <c r="BU50" i="5"/>
  <c r="BT50" i="5"/>
  <c r="BS50" i="5"/>
  <c r="BR50" i="5"/>
  <c r="BQ50" i="5"/>
  <c r="BP50" i="5"/>
  <c r="BO50" i="5"/>
  <c r="BN50" i="5"/>
  <c r="BM50" i="5"/>
  <c r="BL50" i="5"/>
  <c r="BK50" i="5"/>
  <c r="BJ50" i="5"/>
  <c r="BI50" i="5"/>
  <c r="BH50" i="5"/>
  <c r="BG50" i="5"/>
  <c r="BF50" i="5"/>
  <c r="BE50" i="5"/>
  <c r="BD50" i="5"/>
  <c r="BC50" i="5"/>
  <c r="BB50" i="5"/>
  <c r="BA50" i="5"/>
  <c r="AZ50" i="5"/>
  <c r="AY50" i="5"/>
  <c r="AX50" i="5"/>
  <c r="AW50" i="5"/>
  <c r="AV50" i="5"/>
  <c r="AU50" i="5"/>
  <c r="AT50" i="5"/>
  <c r="AS50" i="5"/>
  <c r="AR50" i="5"/>
  <c r="AQ50" i="5"/>
  <c r="AP50" i="5"/>
  <c r="AO50" i="5"/>
  <c r="AN50" i="5"/>
  <c r="AM50" i="5"/>
  <c r="AL50" i="5"/>
  <c r="AK50" i="5"/>
  <c r="AJ50" i="5"/>
  <c r="AI50" i="5"/>
  <c r="AH50" i="5"/>
  <c r="AG50" i="5"/>
  <c r="AF50" i="5"/>
  <c r="AE50" i="5"/>
  <c r="AD50" i="5"/>
  <c r="AC50" i="5"/>
  <c r="AB50" i="5"/>
  <c r="AA50" i="5"/>
  <c r="Z50" i="5"/>
  <c r="Y50" i="5"/>
  <c r="X50" i="5"/>
  <c r="W50" i="5"/>
  <c r="V50" i="5"/>
  <c r="U50" i="5"/>
  <c r="T50" i="5"/>
  <c r="S50" i="5"/>
  <c r="R50" i="5"/>
  <c r="Q50" i="5"/>
  <c r="P50" i="5"/>
  <c r="O50" i="5"/>
  <c r="N50" i="5"/>
  <c r="M50" i="5"/>
  <c r="L50" i="5"/>
  <c r="K50" i="5"/>
  <c r="J50" i="5"/>
  <c r="I50" i="5"/>
  <c r="H50" i="5"/>
  <c r="ABH49" i="5"/>
  <c r="ABG49" i="5"/>
  <c r="ABF49" i="5"/>
  <c r="ABE49" i="5"/>
  <c r="ABD49" i="5"/>
  <c r="ABC49" i="5"/>
  <c r="ABB49" i="5"/>
  <c r="ABA49" i="5"/>
  <c r="AAZ49" i="5"/>
  <c r="AAY49" i="5"/>
  <c r="AAX49" i="5"/>
  <c r="AAW49" i="5"/>
  <c r="AAV49" i="5"/>
  <c r="AAU49" i="5"/>
  <c r="AAT49" i="5"/>
  <c r="AAS49" i="5"/>
  <c r="AAR49" i="5"/>
  <c r="AAQ49" i="5"/>
  <c r="AAP49" i="5"/>
  <c r="AAO49" i="5"/>
  <c r="AAN49" i="5"/>
  <c r="AAM49" i="5"/>
  <c r="AAL49" i="5"/>
  <c r="AAK49" i="5"/>
  <c r="AAJ49" i="5"/>
  <c r="AAI49" i="5"/>
  <c r="AAH49" i="5"/>
  <c r="AAG49" i="5"/>
  <c r="AAF49" i="5"/>
  <c r="AAE49" i="5"/>
  <c r="AAD49" i="5"/>
  <c r="AAC49" i="5"/>
  <c r="AAB49" i="5"/>
  <c r="AAA49" i="5"/>
  <c r="ZZ49" i="5"/>
  <c r="ZY49" i="5"/>
  <c r="ZX49" i="5"/>
  <c r="ZW49" i="5"/>
  <c r="ZV49" i="5"/>
  <c r="ZU49" i="5"/>
  <c r="ZT49" i="5"/>
  <c r="ZS49" i="5"/>
  <c r="ZR49" i="5"/>
  <c r="ZQ49" i="5"/>
  <c r="ZP49" i="5"/>
  <c r="ZO49" i="5"/>
  <c r="ZN49" i="5"/>
  <c r="ZM49" i="5"/>
  <c r="ZL49" i="5"/>
  <c r="ZK49" i="5"/>
  <c r="ZJ49" i="5"/>
  <c r="ZI49" i="5"/>
  <c r="ZH49" i="5"/>
  <c r="ZG49" i="5"/>
  <c r="ZF49" i="5"/>
  <c r="ZE49" i="5"/>
  <c r="ZD49" i="5"/>
  <c r="ZC49" i="5"/>
  <c r="ZB49" i="5"/>
  <c r="ZA49" i="5"/>
  <c r="YZ49" i="5"/>
  <c r="YY49" i="5"/>
  <c r="YX49" i="5"/>
  <c r="YW49" i="5"/>
  <c r="YV49" i="5"/>
  <c r="YU49" i="5"/>
  <c r="YT49" i="5"/>
  <c r="YS49" i="5"/>
  <c r="YR49" i="5"/>
  <c r="YQ49" i="5"/>
  <c r="YP49" i="5"/>
  <c r="YO49" i="5"/>
  <c r="YN49" i="5"/>
  <c r="YM49" i="5"/>
  <c r="YL49" i="5"/>
  <c r="YK49" i="5"/>
  <c r="YJ49" i="5"/>
  <c r="YI49" i="5"/>
  <c r="YH49" i="5"/>
  <c r="YG49" i="5"/>
  <c r="YF49" i="5"/>
  <c r="YE49" i="5"/>
  <c r="YD49" i="5"/>
  <c r="YC49" i="5"/>
  <c r="YB49" i="5"/>
  <c r="YA49" i="5"/>
  <c r="XZ49" i="5"/>
  <c r="XY49" i="5"/>
  <c r="XX49" i="5"/>
  <c r="XW49" i="5"/>
  <c r="XV49" i="5"/>
  <c r="XU49" i="5"/>
  <c r="XT49" i="5"/>
  <c r="XS49" i="5"/>
  <c r="XR49" i="5"/>
  <c r="XQ49" i="5"/>
  <c r="XP49" i="5"/>
  <c r="XO49" i="5"/>
  <c r="XN49" i="5"/>
  <c r="XM49" i="5"/>
  <c r="XL49" i="5"/>
  <c r="XK49" i="5"/>
  <c r="XJ49" i="5"/>
  <c r="XI49" i="5"/>
  <c r="XH49" i="5"/>
  <c r="XG49" i="5"/>
  <c r="XF49" i="5"/>
  <c r="XE49" i="5"/>
  <c r="XD49" i="5"/>
  <c r="XC49" i="5"/>
  <c r="XB49" i="5"/>
  <c r="XA49" i="5"/>
  <c r="WZ49" i="5"/>
  <c r="WY49" i="5"/>
  <c r="WX49" i="5"/>
  <c r="WW49" i="5"/>
  <c r="WV49" i="5"/>
  <c r="WU49" i="5"/>
  <c r="WT49" i="5"/>
  <c r="WS49" i="5"/>
  <c r="WR49" i="5"/>
  <c r="WQ49" i="5"/>
  <c r="WP49" i="5"/>
  <c r="WO49" i="5"/>
  <c r="WN49" i="5"/>
  <c r="WM49" i="5"/>
  <c r="WL49" i="5"/>
  <c r="WK49" i="5"/>
  <c r="WJ49" i="5"/>
  <c r="WI49" i="5"/>
  <c r="WH49" i="5"/>
  <c r="WG49" i="5"/>
  <c r="WF49" i="5"/>
  <c r="WE49" i="5"/>
  <c r="WD49" i="5"/>
  <c r="WC49" i="5"/>
  <c r="WB49" i="5"/>
  <c r="WA49" i="5"/>
  <c r="VZ49" i="5"/>
  <c r="VY49" i="5"/>
  <c r="VX49" i="5"/>
  <c r="VW49" i="5"/>
  <c r="VV49" i="5"/>
  <c r="VU49" i="5"/>
  <c r="VT49" i="5"/>
  <c r="VS49" i="5"/>
  <c r="VR49" i="5"/>
  <c r="VQ49" i="5"/>
  <c r="VP49" i="5"/>
  <c r="VO49" i="5"/>
  <c r="VN49" i="5"/>
  <c r="VM49" i="5"/>
  <c r="VL49" i="5"/>
  <c r="VK49" i="5"/>
  <c r="VJ49" i="5"/>
  <c r="VI49" i="5"/>
  <c r="VH49" i="5"/>
  <c r="VG49" i="5"/>
  <c r="VF49" i="5"/>
  <c r="VE49" i="5"/>
  <c r="VD49" i="5"/>
  <c r="VC49" i="5"/>
  <c r="VB49" i="5"/>
  <c r="VA49" i="5"/>
  <c r="UZ49" i="5"/>
  <c r="UY49" i="5"/>
  <c r="UX49" i="5"/>
  <c r="UW49" i="5"/>
  <c r="UV49" i="5"/>
  <c r="UU49" i="5"/>
  <c r="UT49" i="5"/>
  <c r="US49" i="5"/>
  <c r="UR49" i="5"/>
  <c r="UQ49" i="5"/>
  <c r="UP49" i="5"/>
  <c r="UO49" i="5"/>
  <c r="UN49" i="5"/>
  <c r="UM49" i="5"/>
  <c r="UL49" i="5"/>
  <c r="UK49" i="5"/>
  <c r="UJ49" i="5"/>
  <c r="UI49" i="5"/>
  <c r="UH49" i="5"/>
  <c r="UG49" i="5"/>
  <c r="UF49" i="5"/>
  <c r="UE49" i="5"/>
  <c r="UD49" i="5"/>
  <c r="UC49" i="5"/>
  <c r="UB49" i="5"/>
  <c r="UA49" i="5"/>
  <c r="TZ49" i="5"/>
  <c r="TY49" i="5"/>
  <c r="TX49" i="5"/>
  <c r="TW49" i="5"/>
  <c r="TV49" i="5"/>
  <c r="TU49" i="5"/>
  <c r="TT49" i="5"/>
  <c r="TS49" i="5"/>
  <c r="TR49" i="5"/>
  <c r="TQ49" i="5"/>
  <c r="TP49" i="5"/>
  <c r="TO49" i="5"/>
  <c r="TN49" i="5"/>
  <c r="TM49" i="5"/>
  <c r="TL49" i="5"/>
  <c r="TK49" i="5"/>
  <c r="TJ49" i="5"/>
  <c r="TI49" i="5"/>
  <c r="TH49" i="5"/>
  <c r="TG49" i="5"/>
  <c r="TF49" i="5"/>
  <c r="TE49" i="5"/>
  <c r="TD49" i="5"/>
  <c r="TC49" i="5"/>
  <c r="TB49" i="5"/>
  <c r="TA49" i="5"/>
  <c r="SZ49" i="5"/>
  <c r="SY49" i="5"/>
  <c r="SX49" i="5"/>
  <c r="SW49" i="5"/>
  <c r="SV49" i="5"/>
  <c r="SU49" i="5"/>
  <c r="ST49" i="5"/>
  <c r="SS49" i="5"/>
  <c r="SR49" i="5"/>
  <c r="SQ49" i="5"/>
  <c r="SP49" i="5"/>
  <c r="SO49" i="5"/>
  <c r="SN49" i="5"/>
  <c r="SM49" i="5"/>
  <c r="SL49" i="5"/>
  <c r="SK49" i="5"/>
  <c r="SJ49" i="5"/>
  <c r="SI49" i="5"/>
  <c r="SH49" i="5"/>
  <c r="SG49" i="5"/>
  <c r="SF49" i="5"/>
  <c r="SE49" i="5"/>
  <c r="SD49" i="5"/>
  <c r="SC49" i="5"/>
  <c r="SB49" i="5"/>
  <c r="SA49" i="5"/>
  <c r="RZ49" i="5"/>
  <c r="RY49" i="5"/>
  <c r="RX49" i="5"/>
  <c r="RW49" i="5"/>
  <c r="RV49" i="5"/>
  <c r="RU49" i="5"/>
  <c r="RT49" i="5"/>
  <c r="RS49" i="5"/>
  <c r="RR49" i="5"/>
  <c r="RQ49" i="5"/>
  <c r="RP49" i="5"/>
  <c r="RO49" i="5"/>
  <c r="RN49" i="5"/>
  <c r="RM49" i="5"/>
  <c r="RL49" i="5"/>
  <c r="RK49" i="5"/>
  <c r="RJ49" i="5"/>
  <c r="RI49" i="5"/>
  <c r="RH49" i="5"/>
  <c r="RG49" i="5"/>
  <c r="RF49" i="5"/>
  <c r="RE49" i="5"/>
  <c r="RD49" i="5"/>
  <c r="RC49" i="5"/>
  <c r="RB49" i="5"/>
  <c r="RA49" i="5"/>
  <c r="QZ49" i="5"/>
  <c r="QY49" i="5"/>
  <c r="QX49" i="5"/>
  <c r="QW49" i="5"/>
  <c r="QV49" i="5"/>
  <c r="QU49" i="5"/>
  <c r="QT49" i="5"/>
  <c r="QS49" i="5"/>
  <c r="QR49" i="5"/>
  <c r="QQ49" i="5"/>
  <c r="QP49" i="5"/>
  <c r="QO49" i="5"/>
  <c r="QN49" i="5"/>
  <c r="QM49" i="5"/>
  <c r="QL49" i="5"/>
  <c r="QK49" i="5"/>
  <c r="QJ49" i="5"/>
  <c r="QI49" i="5"/>
  <c r="QH49" i="5"/>
  <c r="QG49" i="5"/>
  <c r="QF49" i="5"/>
  <c r="QE49" i="5"/>
  <c r="QD49" i="5"/>
  <c r="QC49" i="5"/>
  <c r="QB49" i="5"/>
  <c r="QA49" i="5"/>
  <c r="PZ49" i="5"/>
  <c r="PY49" i="5"/>
  <c r="PX49" i="5"/>
  <c r="PW49" i="5"/>
  <c r="PV49" i="5"/>
  <c r="PU49" i="5"/>
  <c r="PT49" i="5"/>
  <c r="PS49" i="5"/>
  <c r="PR49" i="5"/>
  <c r="PQ49" i="5"/>
  <c r="PP49" i="5"/>
  <c r="PO49" i="5"/>
  <c r="PN49" i="5"/>
  <c r="PM49" i="5"/>
  <c r="PL49" i="5"/>
  <c r="PK49" i="5"/>
  <c r="PJ49" i="5"/>
  <c r="PI49" i="5"/>
  <c r="PH49" i="5"/>
  <c r="PG49" i="5"/>
  <c r="PF49" i="5"/>
  <c r="PE49" i="5"/>
  <c r="PD49" i="5"/>
  <c r="PC49" i="5"/>
  <c r="PB49" i="5"/>
  <c r="PA49" i="5"/>
  <c r="OZ49" i="5"/>
  <c r="OY49" i="5"/>
  <c r="OX49" i="5"/>
  <c r="OW49" i="5"/>
  <c r="OV49" i="5"/>
  <c r="OU49" i="5"/>
  <c r="OT49" i="5"/>
  <c r="OS49" i="5"/>
  <c r="OR49" i="5"/>
  <c r="OQ49" i="5"/>
  <c r="OP49" i="5"/>
  <c r="OO49" i="5"/>
  <c r="ON49" i="5"/>
  <c r="OM49" i="5"/>
  <c r="OL49" i="5"/>
  <c r="OK49" i="5"/>
  <c r="OJ49" i="5"/>
  <c r="OI49" i="5"/>
  <c r="OH49" i="5"/>
  <c r="OG49" i="5"/>
  <c r="OF49" i="5"/>
  <c r="OE49" i="5"/>
  <c r="OD49" i="5"/>
  <c r="OC49" i="5"/>
  <c r="OB49" i="5"/>
  <c r="OA49" i="5"/>
  <c r="NZ49" i="5"/>
  <c r="NY49" i="5"/>
  <c r="NX49" i="5"/>
  <c r="NW49" i="5"/>
  <c r="NV49" i="5"/>
  <c r="NU49" i="5"/>
  <c r="NT49" i="5"/>
  <c r="NS49" i="5"/>
  <c r="NR49" i="5"/>
  <c r="NQ49" i="5"/>
  <c r="NP49" i="5"/>
  <c r="NO49" i="5"/>
  <c r="NN49" i="5"/>
  <c r="NM49" i="5"/>
  <c r="NL49" i="5"/>
  <c r="NK49" i="5"/>
  <c r="NJ49" i="5"/>
  <c r="NI49" i="5"/>
  <c r="NH49" i="5"/>
  <c r="NG49" i="5"/>
  <c r="NF49" i="5"/>
  <c r="NE49" i="5"/>
  <c r="ND49" i="5"/>
  <c r="NC49" i="5"/>
  <c r="NB49" i="5"/>
  <c r="NA49" i="5"/>
  <c r="MZ49" i="5"/>
  <c r="MY49" i="5"/>
  <c r="MX49" i="5"/>
  <c r="MW49" i="5"/>
  <c r="MV49" i="5"/>
  <c r="MU49" i="5"/>
  <c r="MT49" i="5"/>
  <c r="MS49" i="5"/>
  <c r="MR49" i="5"/>
  <c r="MQ49" i="5"/>
  <c r="MP49" i="5"/>
  <c r="MO49" i="5"/>
  <c r="MN49" i="5"/>
  <c r="MM49" i="5"/>
  <c r="ML49" i="5"/>
  <c r="MK49" i="5"/>
  <c r="MJ49" i="5"/>
  <c r="MI49" i="5"/>
  <c r="MH49" i="5"/>
  <c r="MG49" i="5"/>
  <c r="MF49" i="5"/>
  <c r="ME49" i="5"/>
  <c r="MD49" i="5"/>
  <c r="MC49" i="5"/>
  <c r="MB49" i="5"/>
  <c r="MA49" i="5"/>
  <c r="LZ49" i="5"/>
  <c r="LY49" i="5"/>
  <c r="LX49" i="5"/>
  <c r="LW49" i="5"/>
  <c r="LV49" i="5"/>
  <c r="LU49" i="5"/>
  <c r="LT49" i="5"/>
  <c r="LS49" i="5"/>
  <c r="LR49" i="5"/>
  <c r="LQ49" i="5"/>
  <c r="LP49" i="5"/>
  <c r="LO49" i="5"/>
  <c r="LN49" i="5"/>
  <c r="LM49" i="5"/>
  <c r="LL49" i="5"/>
  <c r="LK49" i="5"/>
  <c r="LJ49" i="5"/>
  <c r="LI49" i="5"/>
  <c r="LH49" i="5"/>
  <c r="LG49" i="5"/>
  <c r="LF49" i="5"/>
  <c r="LE49" i="5"/>
  <c r="LD49" i="5"/>
  <c r="LC49" i="5"/>
  <c r="LB49" i="5"/>
  <c r="LA49" i="5"/>
  <c r="KZ49" i="5"/>
  <c r="KY49" i="5"/>
  <c r="KX49" i="5"/>
  <c r="KW49" i="5"/>
  <c r="KV49" i="5"/>
  <c r="KU49" i="5"/>
  <c r="KT49" i="5"/>
  <c r="KS49" i="5"/>
  <c r="KR49" i="5"/>
  <c r="KQ49" i="5"/>
  <c r="KP49" i="5"/>
  <c r="KO49" i="5"/>
  <c r="KN49" i="5"/>
  <c r="KM49" i="5"/>
  <c r="KL49" i="5"/>
  <c r="KK49" i="5"/>
  <c r="KJ49" i="5"/>
  <c r="KI49" i="5"/>
  <c r="KH49" i="5"/>
  <c r="KG49" i="5"/>
  <c r="KF49" i="5"/>
  <c r="KE49" i="5"/>
  <c r="KD49" i="5"/>
  <c r="KC49" i="5"/>
  <c r="KB49" i="5"/>
  <c r="KA49" i="5"/>
  <c r="JZ49" i="5"/>
  <c r="JY49" i="5"/>
  <c r="JX49" i="5"/>
  <c r="JW49" i="5"/>
  <c r="JV49" i="5"/>
  <c r="JU49" i="5"/>
  <c r="JT49" i="5"/>
  <c r="JS49" i="5"/>
  <c r="JR49" i="5"/>
  <c r="JQ49" i="5"/>
  <c r="JP49" i="5"/>
  <c r="JO49" i="5"/>
  <c r="JN49" i="5"/>
  <c r="JM49" i="5"/>
  <c r="JL49" i="5"/>
  <c r="JK49" i="5"/>
  <c r="JJ49" i="5"/>
  <c r="JI49" i="5"/>
  <c r="JH49" i="5"/>
  <c r="JG49" i="5"/>
  <c r="JF49" i="5"/>
  <c r="JE49" i="5"/>
  <c r="JD49" i="5"/>
  <c r="JC49" i="5"/>
  <c r="JB49" i="5"/>
  <c r="JA49" i="5"/>
  <c r="IZ49" i="5"/>
  <c r="IY49" i="5"/>
  <c r="IX49" i="5"/>
  <c r="IW49" i="5"/>
  <c r="IV49" i="5"/>
  <c r="IU49" i="5"/>
  <c r="IT49" i="5"/>
  <c r="IS49" i="5"/>
  <c r="IR49" i="5"/>
  <c r="IQ49" i="5"/>
  <c r="IP49" i="5"/>
  <c r="IO49" i="5"/>
  <c r="IN49" i="5"/>
  <c r="IM49" i="5"/>
  <c r="IL49" i="5"/>
  <c r="IK49" i="5"/>
  <c r="IJ49" i="5"/>
  <c r="II49" i="5"/>
  <c r="IH49" i="5"/>
  <c r="IG49" i="5"/>
  <c r="IF49" i="5"/>
  <c r="IE49" i="5"/>
  <c r="ID49" i="5"/>
  <c r="IC49" i="5"/>
  <c r="IB49" i="5"/>
  <c r="IA49" i="5"/>
  <c r="HZ49" i="5"/>
  <c r="HY49" i="5"/>
  <c r="HX49" i="5"/>
  <c r="HW49" i="5"/>
  <c r="HV49" i="5"/>
  <c r="HU49" i="5"/>
  <c r="HT49" i="5"/>
  <c r="HS49" i="5"/>
  <c r="HR49" i="5"/>
  <c r="HQ49" i="5"/>
  <c r="HP49" i="5"/>
  <c r="HO49" i="5"/>
  <c r="HN49" i="5"/>
  <c r="HM49" i="5"/>
  <c r="HL49" i="5"/>
  <c r="HK49" i="5"/>
  <c r="HJ49" i="5"/>
  <c r="HI49" i="5"/>
  <c r="HH49" i="5"/>
  <c r="HG49" i="5"/>
  <c r="HF49" i="5"/>
  <c r="HE49" i="5"/>
  <c r="HD49" i="5"/>
  <c r="HC49" i="5"/>
  <c r="HB49" i="5"/>
  <c r="HA49" i="5"/>
  <c r="GZ49" i="5"/>
  <c r="GY49" i="5"/>
  <c r="GX49" i="5"/>
  <c r="GW49" i="5"/>
  <c r="GV49" i="5"/>
  <c r="GU49" i="5"/>
  <c r="GT49" i="5"/>
  <c r="GS49" i="5"/>
  <c r="GR49" i="5"/>
  <c r="GQ49" i="5"/>
  <c r="GP49" i="5"/>
  <c r="GO49" i="5"/>
  <c r="GN49" i="5"/>
  <c r="GM49" i="5"/>
  <c r="GL49" i="5"/>
  <c r="GK49" i="5"/>
  <c r="GJ49" i="5"/>
  <c r="GI49" i="5"/>
  <c r="GH49" i="5"/>
  <c r="GG49" i="5"/>
  <c r="GF49" i="5"/>
  <c r="GE49" i="5"/>
  <c r="GD49" i="5"/>
  <c r="GC49" i="5"/>
  <c r="GB49" i="5"/>
  <c r="GA49" i="5"/>
  <c r="FZ49" i="5"/>
  <c r="FY49" i="5"/>
  <c r="FX49" i="5"/>
  <c r="FW49" i="5"/>
  <c r="FV49" i="5"/>
  <c r="FU49" i="5"/>
  <c r="FT49" i="5"/>
  <c r="FS49" i="5"/>
  <c r="FR49" i="5"/>
  <c r="FQ49" i="5"/>
  <c r="FP49" i="5"/>
  <c r="FO49" i="5"/>
  <c r="FN49" i="5"/>
  <c r="FM49" i="5"/>
  <c r="FL49" i="5"/>
  <c r="FK49" i="5"/>
  <c r="FJ49" i="5"/>
  <c r="FI49" i="5"/>
  <c r="FH49" i="5"/>
  <c r="FG49" i="5"/>
  <c r="FF49" i="5"/>
  <c r="FE49" i="5"/>
  <c r="FD49" i="5"/>
  <c r="FC49" i="5"/>
  <c r="FB49" i="5"/>
  <c r="FA49" i="5"/>
  <c r="EZ49" i="5"/>
  <c r="EY49" i="5"/>
  <c r="EX49" i="5"/>
  <c r="EW49" i="5"/>
  <c r="EV49" i="5"/>
  <c r="EU49" i="5"/>
  <c r="ET49" i="5"/>
  <c r="ES49" i="5"/>
  <c r="ER49" i="5"/>
  <c r="EQ49" i="5"/>
  <c r="EP49" i="5"/>
  <c r="EO49" i="5"/>
  <c r="EN49" i="5"/>
  <c r="EM49" i="5"/>
  <c r="EL49" i="5"/>
  <c r="EK49" i="5"/>
  <c r="EJ49" i="5"/>
  <c r="EI49" i="5"/>
  <c r="EH49" i="5"/>
  <c r="EG49" i="5"/>
  <c r="EF49" i="5"/>
  <c r="EE49" i="5"/>
  <c r="ED49" i="5"/>
  <c r="EC49" i="5"/>
  <c r="EB49" i="5"/>
  <c r="EA49" i="5"/>
  <c r="DZ49" i="5"/>
  <c r="DY49" i="5"/>
  <c r="DX49" i="5"/>
  <c r="DW49" i="5"/>
  <c r="DV49" i="5"/>
  <c r="DU49" i="5"/>
  <c r="DT49" i="5"/>
  <c r="DS49" i="5"/>
  <c r="DR49" i="5"/>
  <c r="DQ49" i="5"/>
  <c r="DP49" i="5"/>
  <c r="DO49" i="5"/>
  <c r="DN49" i="5"/>
  <c r="DM49" i="5"/>
  <c r="DL49" i="5"/>
  <c r="DK49" i="5"/>
  <c r="DJ49" i="5"/>
  <c r="DI49" i="5"/>
  <c r="DH49" i="5"/>
  <c r="DG49" i="5"/>
  <c r="DF49" i="5"/>
  <c r="DE49" i="5"/>
  <c r="DD49" i="5"/>
  <c r="DC49" i="5"/>
  <c r="DB49" i="5"/>
  <c r="DA49" i="5"/>
  <c r="CZ49" i="5"/>
  <c r="CY49" i="5"/>
  <c r="CX49" i="5"/>
  <c r="CW49" i="5"/>
  <c r="CV49" i="5"/>
  <c r="CU49" i="5"/>
  <c r="CT49" i="5"/>
  <c r="CS49" i="5"/>
  <c r="CR49" i="5"/>
  <c r="CQ49" i="5"/>
  <c r="CP49" i="5"/>
  <c r="CO49" i="5"/>
  <c r="CN49" i="5"/>
  <c r="CM49" i="5"/>
  <c r="CL49" i="5"/>
  <c r="CK49" i="5"/>
  <c r="CJ49" i="5"/>
  <c r="CI49" i="5"/>
  <c r="CH49" i="5"/>
  <c r="CG49" i="5"/>
  <c r="CF49" i="5"/>
  <c r="CE49" i="5"/>
  <c r="CD49" i="5"/>
  <c r="CC49" i="5"/>
  <c r="CB49" i="5"/>
  <c r="CA49" i="5"/>
  <c r="BZ49" i="5"/>
  <c r="BY49" i="5"/>
  <c r="BX49" i="5"/>
  <c r="BW49" i="5"/>
  <c r="BV49" i="5"/>
  <c r="BU49" i="5"/>
  <c r="BT49" i="5"/>
  <c r="BS49" i="5"/>
  <c r="BR49" i="5"/>
  <c r="BQ49" i="5"/>
  <c r="BP49" i="5"/>
  <c r="BO49" i="5"/>
  <c r="BN49" i="5"/>
  <c r="BM49" i="5"/>
  <c r="BL49" i="5"/>
  <c r="BK49" i="5"/>
  <c r="BJ49" i="5"/>
  <c r="BI49" i="5"/>
  <c r="BH49" i="5"/>
  <c r="BG49" i="5"/>
  <c r="BF49" i="5"/>
  <c r="BE49" i="5"/>
  <c r="BD49" i="5"/>
  <c r="BC49" i="5"/>
  <c r="BB49" i="5"/>
  <c r="BA49" i="5"/>
  <c r="AZ49" i="5"/>
  <c r="AY49" i="5"/>
  <c r="AX49" i="5"/>
  <c r="AW49" i="5"/>
  <c r="AV49" i="5"/>
  <c r="AU49" i="5"/>
  <c r="AT49" i="5"/>
  <c r="AS49" i="5"/>
  <c r="AR49" i="5"/>
  <c r="AQ49" i="5"/>
  <c r="AP49" i="5"/>
  <c r="AO49" i="5"/>
  <c r="AN49" i="5"/>
  <c r="AM49" i="5"/>
  <c r="AL49" i="5"/>
  <c r="AK49" i="5"/>
  <c r="AJ49" i="5"/>
  <c r="AI49" i="5"/>
  <c r="AH49" i="5"/>
  <c r="AG49" i="5"/>
  <c r="AF49" i="5"/>
  <c r="AE49" i="5"/>
  <c r="AD49" i="5"/>
  <c r="AC49" i="5"/>
  <c r="AB49" i="5"/>
  <c r="AA49" i="5"/>
  <c r="Z49" i="5"/>
  <c r="Y49" i="5"/>
  <c r="X49" i="5"/>
  <c r="W49" i="5"/>
  <c r="V49" i="5"/>
  <c r="U49" i="5"/>
  <c r="T49" i="5"/>
  <c r="S49" i="5"/>
  <c r="R49" i="5"/>
  <c r="Q49" i="5"/>
  <c r="P49" i="5"/>
  <c r="O49" i="5"/>
  <c r="N49" i="5"/>
  <c r="M49" i="5"/>
  <c r="L49" i="5"/>
  <c r="K49" i="5"/>
  <c r="J49" i="5"/>
  <c r="I49" i="5"/>
  <c r="H49" i="5"/>
  <c r="ABH48" i="5"/>
  <c r="ABG48" i="5"/>
  <c r="ABF48" i="5"/>
  <c r="ABE48" i="5"/>
  <c r="ABD48" i="5"/>
  <c r="ABC48" i="5"/>
  <c r="ABB48" i="5"/>
  <c r="ABA48" i="5"/>
  <c r="AAZ48" i="5"/>
  <c r="AAY48" i="5"/>
  <c r="AAX48" i="5"/>
  <c r="AAW48" i="5"/>
  <c r="AAV48" i="5"/>
  <c r="AAU48" i="5"/>
  <c r="AAT48" i="5"/>
  <c r="AAS48" i="5"/>
  <c r="AAR48" i="5"/>
  <c r="AAQ48" i="5"/>
  <c r="AAP48" i="5"/>
  <c r="AAO48" i="5"/>
  <c r="AAN48" i="5"/>
  <c r="AAM48" i="5"/>
  <c r="AAL48" i="5"/>
  <c r="AAK48" i="5"/>
  <c r="AAJ48" i="5"/>
  <c r="AAI48" i="5"/>
  <c r="AAH48" i="5"/>
  <c r="AAG48" i="5"/>
  <c r="AAF48" i="5"/>
  <c r="AAE48" i="5"/>
  <c r="AAD48" i="5"/>
  <c r="AAC48" i="5"/>
  <c r="AAB48" i="5"/>
  <c r="AAA48" i="5"/>
  <c r="ZZ48" i="5"/>
  <c r="ZY48" i="5"/>
  <c r="ZX48" i="5"/>
  <c r="ZW48" i="5"/>
  <c r="ZV48" i="5"/>
  <c r="ZU48" i="5"/>
  <c r="ZT48" i="5"/>
  <c r="ZS48" i="5"/>
  <c r="ZR48" i="5"/>
  <c r="ZQ48" i="5"/>
  <c r="ZP48" i="5"/>
  <c r="ZO48" i="5"/>
  <c r="ZN48" i="5"/>
  <c r="ZM48" i="5"/>
  <c r="ZL48" i="5"/>
  <c r="ZK48" i="5"/>
  <c r="ZJ48" i="5"/>
  <c r="ZI48" i="5"/>
  <c r="ZH48" i="5"/>
  <c r="ZG48" i="5"/>
  <c r="ZF48" i="5"/>
  <c r="ZE48" i="5"/>
  <c r="ZD48" i="5"/>
  <c r="ZC48" i="5"/>
  <c r="ZB48" i="5"/>
  <c r="ZA48" i="5"/>
  <c r="YZ48" i="5"/>
  <c r="YY48" i="5"/>
  <c r="YX48" i="5"/>
  <c r="YW48" i="5"/>
  <c r="YV48" i="5"/>
  <c r="YU48" i="5"/>
  <c r="YT48" i="5"/>
  <c r="YS48" i="5"/>
  <c r="YR48" i="5"/>
  <c r="YQ48" i="5"/>
  <c r="YP48" i="5"/>
  <c r="YO48" i="5"/>
  <c r="YN48" i="5"/>
  <c r="YM48" i="5"/>
  <c r="YL48" i="5"/>
  <c r="YK48" i="5"/>
  <c r="YJ48" i="5"/>
  <c r="YI48" i="5"/>
  <c r="YH48" i="5"/>
  <c r="YG48" i="5"/>
  <c r="YF48" i="5"/>
  <c r="YE48" i="5"/>
  <c r="YD48" i="5"/>
  <c r="YC48" i="5"/>
  <c r="YB48" i="5"/>
  <c r="YA48" i="5"/>
  <c r="XZ48" i="5"/>
  <c r="XY48" i="5"/>
  <c r="XX48" i="5"/>
  <c r="XW48" i="5"/>
  <c r="XV48" i="5"/>
  <c r="XU48" i="5"/>
  <c r="XT48" i="5"/>
  <c r="XS48" i="5"/>
  <c r="XR48" i="5"/>
  <c r="XQ48" i="5"/>
  <c r="XP48" i="5"/>
  <c r="XO48" i="5"/>
  <c r="XN48" i="5"/>
  <c r="XM48" i="5"/>
  <c r="XL48" i="5"/>
  <c r="XK48" i="5"/>
  <c r="XJ48" i="5"/>
  <c r="XI48" i="5"/>
  <c r="XH48" i="5"/>
  <c r="XG48" i="5"/>
  <c r="XF48" i="5"/>
  <c r="XE48" i="5"/>
  <c r="XD48" i="5"/>
  <c r="XC48" i="5"/>
  <c r="XB48" i="5"/>
  <c r="XA48" i="5"/>
  <c r="WZ48" i="5"/>
  <c r="WY48" i="5"/>
  <c r="WX48" i="5"/>
  <c r="WW48" i="5"/>
  <c r="WV48" i="5"/>
  <c r="WU48" i="5"/>
  <c r="WT48" i="5"/>
  <c r="WS48" i="5"/>
  <c r="WR48" i="5"/>
  <c r="WQ48" i="5"/>
  <c r="WP48" i="5"/>
  <c r="WO48" i="5"/>
  <c r="WN48" i="5"/>
  <c r="WM48" i="5"/>
  <c r="WL48" i="5"/>
  <c r="WK48" i="5"/>
  <c r="WJ48" i="5"/>
  <c r="WI48" i="5"/>
  <c r="WH48" i="5"/>
  <c r="WG48" i="5"/>
  <c r="WF48" i="5"/>
  <c r="WE48" i="5"/>
  <c r="WD48" i="5"/>
  <c r="WC48" i="5"/>
  <c r="WB48" i="5"/>
  <c r="WA48" i="5"/>
  <c r="VZ48" i="5"/>
  <c r="VY48" i="5"/>
  <c r="VX48" i="5"/>
  <c r="VW48" i="5"/>
  <c r="VV48" i="5"/>
  <c r="VU48" i="5"/>
  <c r="VT48" i="5"/>
  <c r="VS48" i="5"/>
  <c r="VR48" i="5"/>
  <c r="VQ48" i="5"/>
  <c r="VP48" i="5"/>
  <c r="VO48" i="5"/>
  <c r="VN48" i="5"/>
  <c r="VM48" i="5"/>
  <c r="VL48" i="5"/>
  <c r="VK48" i="5"/>
  <c r="VJ48" i="5"/>
  <c r="VI48" i="5"/>
  <c r="VH48" i="5"/>
  <c r="VG48" i="5"/>
  <c r="VF48" i="5"/>
  <c r="VE48" i="5"/>
  <c r="VD48" i="5"/>
  <c r="VC48" i="5"/>
  <c r="VB48" i="5"/>
  <c r="VA48" i="5"/>
  <c r="UZ48" i="5"/>
  <c r="UY48" i="5"/>
  <c r="UX48" i="5"/>
  <c r="UW48" i="5"/>
  <c r="UV48" i="5"/>
  <c r="UU48" i="5"/>
  <c r="UT48" i="5"/>
  <c r="US48" i="5"/>
  <c r="UR48" i="5"/>
  <c r="UQ48" i="5"/>
  <c r="UP48" i="5"/>
  <c r="UO48" i="5"/>
  <c r="UN48" i="5"/>
  <c r="UM48" i="5"/>
  <c r="UL48" i="5"/>
  <c r="UK48" i="5"/>
  <c r="UJ48" i="5"/>
  <c r="UI48" i="5"/>
  <c r="UH48" i="5"/>
  <c r="UG48" i="5"/>
  <c r="UF48" i="5"/>
  <c r="UE48" i="5"/>
  <c r="UD48" i="5"/>
  <c r="UC48" i="5"/>
  <c r="UB48" i="5"/>
  <c r="UA48" i="5"/>
  <c r="TZ48" i="5"/>
  <c r="TY48" i="5"/>
  <c r="TX48" i="5"/>
  <c r="TW48" i="5"/>
  <c r="TV48" i="5"/>
  <c r="TU48" i="5"/>
  <c r="TT48" i="5"/>
  <c r="TS48" i="5"/>
  <c r="TR48" i="5"/>
  <c r="TQ48" i="5"/>
  <c r="TP48" i="5"/>
  <c r="TO48" i="5"/>
  <c r="TN48" i="5"/>
  <c r="TM48" i="5"/>
  <c r="TL48" i="5"/>
  <c r="TK48" i="5"/>
  <c r="TJ48" i="5"/>
  <c r="TI48" i="5"/>
  <c r="TH48" i="5"/>
  <c r="TG48" i="5"/>
  <c r="TF48" i="5"/>
  <c r="TE48" i="5"/>
  <c r="TD48" i="5"/>
  <c r="TC48" i="5"/>
  <c r="TB48" i="5"/>
  <c r="TA48" i="5"/>
  <c r="SZ48" i="5"/>
  <c r="SY48" i="5"/>
  <c r="SX48" i="5"/>
  <c r="SW48" i="5"/>
  <c r="SV48" i="5"/>
  <c r="SU48" i="5"/>
  <c r="ST48" i="5"/>
  <c r="SS48" i="5"/>
  <c r="SR48" i="5"/>
  <c r="SQ48" i="5"/>
  <c r="SP48" i="5"/>
  <c r="SO48" i="5"/>
  <c r="SN48" i="5"/>
  <c r="SM48" i="5"/>
  <c r="SL48" i="5"/>
  <c r="SK48" i="5"/>
  <c r="SJ48" i="5"/>
  <c r="SI48" i="5"/>
  <c r="SH48" i="5"/>
  <c r="SG48" i="5"/>
  <c r="SF48" i="5"/>
  <c r="SE48" i="5"/>
  <c r="SD48" i="5"/>
  <c r="SC48" i="5"/>
  <c r="SB48" i="5"/>
  <c r="SA48" i="5"/>
  <c r="RZ48" i="5"/>
  <c r="RY48" i="5"/>
  <c r="RX48" i="5"/>
  <c r="RW48" i="5"/>
  <c r="RV48" i="5"/>
  <c r="RU48" i="5"/>
  <c r="RT48" i="5"/>
  <c r="RS48" i="5"/>
  <c r="RR48" i="5"/>
  <c r="RQ48" i="5"/>
  <c r="RP48" i="5"/>
  <c r="RO48" i="5"/>
  <c r="RN48" i="5"/>
  <c r="RM48" i="5"/>
  <c r="RL48" i="5"/>
  <c r="RK48" i="5"/>
  <c r="RJ48" i="5"/>
  <c r="RI48" i="5"/>
  <c r="RH48" i="5"/>
  <c r="RG48" i="5"/>
  <c r="RF48" i="5"/>
  <c r="RE48" i="5"/>
  <c r="RD48" i="5"/>
  <c r="RC48" i="5"/>
  <c r="RB48" i="5"/>
  <c r="RA48" i="5"/>
  <c r="QZ48" i="5"/>
  <c r="QY48" i="5"/>
  <c r="QX48" i="5"/>
  <c r="QW48" i="5"/>
  <c r="QV48" i="5"/>
  <c r="QU48" i="5"/>
  <c r="QT48" i="5"/>
  <c r="QS48" i="5"/>
  <c r="QR48" i="5"/>
  <c r="QQ48" i="5"/>
  <c r="QP48" i="5"/>
  <c r="QO48" i="5"/>
  <c r="QN48" i="5"/>
  <c r="QM48" i="5"/>
  <c r="QL48" i="5"/>
  <c r="QK48" i="5"/>
  <c r="QJ48" i="5"/>
  <c r="QI48" i="5"/>
  <c r="QH48" i="5"/>
  <c r="QG48" i="5"/>
  <c r="QF48" i="5"/>
  <c r="QE48" i="5"/>
  <c r="QD48" i="5"/>
  <c r="QC48" i="5"/>
  <c r="QB48" i="5"/>
  <c r="QA48" i="5"/>
  <c r="PZ48" i="5"/>
  <c r="PY48" i="5"/>
  <c r="PX48" i="5"/>
  <c r="PW48" i="5"/>
  <c r="PV48" i="5"/>
  <c r="PU48" i="5"/>
  <c r="PT48" i="5"/>
  <c r="PS48" i="5"/>
  <c r="PR48" i="5"/>
  <c r="PQ48" i="5"/>
  <c r="PP48" i="5"/>
  <c r="PO48" i="5"/>
  <c r="PN48" i="5"/>
  <c r="PM48" i="5"/>
  <c r="PL48" i="5"/>
  <c r="PK48" i="5"/>
  <c r="PJ48" i="5"/>
  <c r="PI48" i="5"/>
  <c r="PH48" i="5"/>
  <c r="PG48" i="5"/>
  <c r="PF48" i="5"/>
  <c r="PE48" i="5"/>
  <c r="PD48" i="5"/>
  <c r="PC48" i="5"/>
  <c r="PB48" i="5"/>
  <c r="PA48" i="5"/>
  <c r="OZ48" i="5"/>
  <c r="OY48" i="5"/>
  <c r="OX48" i="5"/>
  <c r="OW48" i="5"/>
  <c r="OV48" i="5"/>
  <c r="OU48" i="5"/>
  <c r="OT48" i="5"/>
  <c r="OS48" i="5"/>
  <c r="OR48" i="5"/>
  <c r="OQ48" i="5"/>
  <c r="OP48" i="5"/>
  <c r="OO48" i="5"/>
  <c r="ON48" i="5"/>
  <c r="OM48" i="5"/>
  <c r="OL48" i="5"/>
  <c r="OK48" i="5"/>
  <c r="OJ48" i="5"/>
  <c r="OI48" i="5"/>
  <c r="OH48" i="5"/>
  <c r="OG48" i="5"/>
  <c r="OF48" i="5"/>
  <c r="OE48" i="5"/>
  <c r="OD48" i="5"/>
  <c r="OC48" i="5"/>
  <c r="OB48" i="5"/>
  <c r="OA48" i="5"/>
  <c r="NZ48" i="5"/>
  <c r="NY48" i="5"/>
  <c r="NX48" i="5"/>
  <c r="NW48" i="5"/>
  <c r="NV48" i="5"/>
  <c r="NU48" i="5"/>
  <c r="NT48" i="5"/>
  <c r="NS48" i="5"/>
  <c r="NR48" i="5"/>
  <c r="NQ48" i="5"/>
  <c r="NP48" i="5"/>
  <c r="NO48" i="5"/>
  <c r="NN48" i="5"/>
  <c r="NM48" i="5"/>
  <c r="NL48" i="5"/>
  <c r="NK48" i="5"/>
  <c r="NJ48" i="5"/>
  <c r="NI48" i="5"/>
  <c r="NH48" i="5"/>
  <c r="NG48" i="5"/>
  <c r="NF48" i="5"/>
  <c r="NE48" i="5"/>
  <c r="ND48" i="5"/>
  <c r="NC48" i="5"/>
  <c r="NB48" i="5"/>
  <c r="NA48" i="5"/>
  <c r="MZ48" i="5"/>
  <c r="MY48" i="5"/>
  <c r="MX48" i="5"/>
  <c r="MW48" i="5"/>
  <c r="MV48" i="5"/>
  <c r="MU48" i="5"/>
  <c r="MT48" i="5"/>
  <c r="MS48" i="5"/>
  <c r="MR48" i="5"/>
  <c r="MQ48" i="5"/>
  <c r="MP48" i="5"/>
  <c r="MO48" i="5"/>
  <c r="MN48" i="5"/>
  <c r="MM48" i="5"/>
  <c r="ML48" i="5"/>
  <c r="MK48" i="5"/>
  <c r="MJ48" i="5"/>
  <c r="MI48" i="5"/>
  <c r="MH48" i="5"/>
  <c r="MG48" i="5"/>
  <c r="MF48" i="5"/>
  <c r="ME48" i="5"/>
  <c r="MD48" i="5"/>
  <c r="MC48" i="5"/>
  <c r="MB48" i="5"/>
  <c r="MA48" i="5"/>
  <c r="LZ48" i="5"/>
  <c r="LY48" i="5"/>
  <c r="LX48" i="5"/>
  <c r="LW48" i="5"/>
  <c r="LV48" i="5"/>
  <c r="LU48" i="5"/>
  <c r="LT48" i="5"/>
  <c r="LS48" i="5"/>
  <c r="LR48" i="5"/>
  <c r="LQ48" i="5"/>
  <c r="LP48" i="5"/>
  <c r="LO48" i="5"/>
  <c r="LN48" i="5"/>
  <c r="LM48" i="5"/>
  <c r="LL48" i="5"/>
  <c r="LK48" i="5"/>
  <c r="LJ48" i="5"/>
  <c r="LI48" i="5"/>
  <c r="LH48" i="5"/>
  <c r="LG48" i="5"/>
  <c r="LF48" i="5"/>
  <c r="LE48" i="5"/>
  <c r="LD48" i="5"/>
  <c r="LC48" i="5"/>
  <c r="LB48" i="5"/>
  <c r="LA48" i="5"/>
  <c r="KZ48" i="5"/>
  <c r="KY48" i="5"/>
  <c r="KX48" i="5"/>
  <c r="KW48" i="5"/>
  <c r="KV48" i="5"/>
  <c r="KU48" i="5"/>
  <c r="KT48" i="5"/>
  <c r="KS48" i="5"/>
  <c r="KR48" i="5"/>
  <c r="KQ48" i="5"/>
  <c r="KP48" i="5"/>
  <c r="KO48" i="5"/>
  <c r="KN48" i="5"/>
  <c r="KM48" i="5"/>
  <c r="KL48" i="5"/>
  <c r="KK48" i="5"/>
  <c r="KJ48" i="5"/>
  <c r="KI48" i="5"/>
  <c r="KH48" i="5"/>
  <c r="KG48" i="5"/>
  <c r="KF48" i="5"/>
  <c r="KE48" i="5"/>
  <c r="KD48" i="5"/>
  <c r="KC48" i="5"/>
  <c r="KB48" i="5"/>
  <c r="KA48" i="5"/>
  <c r="JZ48" i="5"/>
  <c r="JY48" i="5"/>
  <c r="JX48" i="5"/>
  <c r="JW48" i="5"/>
  <c r="JV48" i="5"/>
  <c r="JU48" i="5"/>
  <c r="JT48" i="5"/>
  <c r="JS48" i="5"/>
  <c r="JR48" i="5"/>
  <c r="JQ48" i="5"/>
  <c r="JP48" i="5"/>
  <c r="JO48" i="5"/>
  <c r="JN48" i="5"/>
  <c r="JM48" i="5"/>
  <c r="JL48" i="5"/>
  <c r="JK48" i="5"/>
  <c r="JJ48" i="5"/>
  <c r="JI48" i="5"/>
  <c r="JH48" i="5"/>
  <c r="JG48" i="5"/>
  <c r="JF48" i="5"/>
  <c r="JE48" i="5"/>
  <c r="JD48" i="5"/>
  <c r="JC48" i="5"/>
  <c r="JB48" i="5"/>
  <c r="JA48" i="5"/>
  <c r="IZ48" i="5"/>
  <c r="IY48" i="5"/>
  <c r="IX48" i="5"/>
  <c r="IW48" i="5"/>
  <c r="IV48" i="5"/>
  <c r="IU48" i="5"/>
  <c r="IT48" i="5"/>
  <c r="IS48" i="5"/>
  <c r="IR48" i="5"/>
  <c r="IQ48" i="5"/>
  <c r="IP48" i="5"/>
  <c r="IO48" i="5"/>
  <c r="IN48" i="5"/>
  <c r="IM48" i="5"/>
  <c r="IL48" i="5"/>
  <c r="IK48" i="5"/>
  <c r="IJ48" i="5"/>
  <c r="II48" i="5"/>
  <c r="IH48" i="5"/>
  <c r="IG48" i="5"/>
  <c r="IF48" i="5"/>
  <c r="IE48" i="5"/>
  <c r="ID48" i="5"/>
  <c r="IC48" i="5"/>
  <c r="IB48" i="5"/>
  <c r="IA48" i="5"/>
  <c r="HZ48" i="5"/>
  <c r="HY48" i="5"/>
  <c r="HX48" i="5"/>
  <c r="HW48" i="5"/>
  <c r="HV48" i="5"/>
  <c r="HU48" i="5"/>
  <c r="HT48" i="5"/>
  <c r="HS48" i="5"/>
  <c r="HR48" i="5"/>
  <c r="HQ48" i="5"/>
  <c r="HP48" i="5"/>
  <c r="HO48" i="5"/>
  <c r="HN48" i="5"/>
  <c r="HM48" i="5"/>
  <c r="HL48" i="5"/>
  <c r="HK48" i="5"/>
  <c r="HJ48" i="5"/>
  <c r="HI48" i="5"/>
  <c r="HH48" i="5"/>
  <c r="HG48" i="5"/>
  <c r="HF48" i="5"/>
  <c r="HE48" i="5"/>
  <c r="HD48" i="5"/>
  <c r="HC48" i="5"/>
  <c r="HB48" i="5"/>
  <c r="HA48" i="5"/>
  <c r="GZ48" i="5"/>
  <c r="GY48" i="5"/>
  <c r="GX48" i="5"/>
  <c r="GW48" i="5"/>
  <c r="GV48" i="5"/>
  <c r="GU48" i="5"/>
  <c r="GT48" i="5"/>
  <c r="GS48" i="5"/>
  <c r="GR48" i="5"/>
  <c r="GQ48" i="5"/>
  <c r="GP48" i="5"/>
  <c r="GO48" i="5"/>
  <c r="GN48" i="5"/>
  <c r="GM48" i="5"/>
  <c r="GL48" i="5"/>
  <c r="GK48" i="5"/>
  <c r="GJ48" i="5"/>
  <c r="GI48" i="5"/>
  <c r="GH48" i="5"/>
  <c r="GG48" i="5"/>
  <c r="GF48" i="5"/>
  <c r="GE48" i="5"/>
  <c r="GD48" i="5"/>
  <c r="GC48" i="5"/>
  <c r="GB48" i="5"/>
  <c r="GA48" i="5"/>
  <c r="FZ48" i="5"/>
  <c r="FY48" i="5"/>
  <c r="FX48" i="5"/>
  <c r="FW48" i="5"/>
  <c r="FV48" i="5"/>
  <c r="FU48" i="5"/>
  <c r="FT48" i="5"/>
  <c r="FS48" i="5"/>
  <c r="FR48" i="5"/>
  <c r="FQ48" i="5"/>
  <c r="FP48" i="5"/>
  <c r="FO48" i="5"/>
  <c r="FN48" i="5"/>
  <c r="FM48" i="5"/>
  <c r="FL48" i="5"/>
  <c r="FK48" i="5"/>
  <c r="FJ48" i="5"/>
  <c r="FI48" i="5"/>
  <c r="FH48" i="5"/>
  <c r="FG48" i="5"/>
  <c r="FF48" i="5"/>
  <c r="FE48" i="5"/>
  <c r="FD48" i="5"/>
  <c r="FC48" i="5"/>
  <c r="FB48" i="5"/>
  <c r="FA48" i="5"/>
  <c r="EZ48" i="5"/>
  <c r="EY48" i="5"/>
  <c r="EX48" i="5"/>
  <c r="EW48" i="5"/>
  <c r="EV48" i="5"/>
  <c r="EU48" i="5"/>
  <c r="ET48" i="5"/>
  <c r="ES48" i="5"/>
  <c r="ER48" i="5"/>
  <c r="EQ48" i="5"/>
  <c r="EP48" i="5"/>
  <c r="EO48" i="5"/>
  <c r="EN48" i="5"/>
  <c r="EM48" i="5"/>
  <c r="EL48" i="5"/>
  <c r="EK48" i="5"/>
  <c r="EJ48" i="5"/>
  <c r="EI48" i="5"/>
  <c r="EH48" i="5"/>
  <c r="EG48" i="5"/>
  <c r="EF48" i="5"/>
  <c r="EE48" i="5"/>
  <c r="ED48" i="5"/>
  <c r="EC48" i="5"/>
  <c r="EB48" i="5"/>
  <c r="EA48" i="5"/>
  <c r="DZ48" i="5"/>
  <c r="DY48" i="5"/>
  <c r="DX48" i="5"/>
  <c r="DW48" i="5"/>
  <c r="DV48" i="5"/>
  <c r="DU48" i="5"/>
  <c r="DT48" i="5"/>
  <c r="DS48" i="5"/>
  <c r="DR48" i="5"/>
  <c r="DQ48" i="5"/>
  <c r="DP48" i="5"/>
  <c r="DO48" i="5"/>
  <c r="DN48" i="5"/>
  <c r="DM48" i="5"/>
  <c r="DL48" i="5"/>
  <c r="DK48" i="5"/>
  <c r="DJ48" i="5"/>
  <c r="DI48" i="5"/>
  <c r="DH48" i="5"/>
  <c r="DG48" i="5"/>
  <c r="DF48" i="5"/>
  <c r="DE48" i="5"/>
  <c r="DD48" i="5"/>
  <c r="DC48" i="5"/>
  <c r="DB48" i="5"/>
  <c r="DA48" i="5"/>
  <c r="CZ48" i="5"/>
  <c r="CY48" i="5"/>
  <c r="CX48" i="5"/>
  <c r="CW48" i="5"/>
  <c r="CV48" i="5"/>
  <c r="CU48" i="5"/>
  <c r="CT48" i="5"/>
  <c r="CS48" i="5"/>
  <c r="CR48" i="5"/>
  <c r="CQ48" i="5"/>
  <c r="CP48" i="5"/>
  <c r="CO48" i="5"/>
  <c r="CN48" i="5"/>
  <c r="CM48" i="5"/>
  <c r="CL48" i="5"/>
  <c r="CK48" i="5"/>
  <c r="CJ48" i="5"/>
  <c r="CI48" i="5"/>
  <c r="CH48" i="5"/>
  <c r="CG48" i="5"/>
  <c r="CF48" i="5"/>
  <c r="CE48" i="5"/>
  <c r="CD48" i="5"/>
  <c r="CC48" i="5"/>
  <c r="CB48" i="5"/>
  <c r="CA48" i="5"/>
  <c r="BZ48" i="5"/>
  <c r="BY48" i="5"/>
  <c r="BX48" i="5"/>
  <c r="BW48" i="5"/>
  <c r="BV48" i="5"/>
  <c r="BU48" i="5"/>
  <c r="BT48" i="5"/>
  <c r="BS48" i="5"/>
  <c r="BR48" i="5"/>
  <c r="BQ48" i="5"/>
  <c r="BP48" i="5"/>
  <c r="BO48" i="5"/>
  <c r="BN48" i="5"/>
  <c r="BM48" i="5"/>
  <c r="BL48" i="5"/>
  <c r="BK48" i="5"/>
  <c r="BJ48" i="5"/>
  <c r="BI48" i="5"/>
  <c r="BH48" i="5"/>
  <c r="BG48" i="5"/>
  <c r="BF48" i="5"/>
  <c r="BE48" i="5"/>
  <c r="BD48" i="5"/>
  <c r="BC48" i="5"/>
  <c r="BB48" i="5"/>
  <c r="BA48" i="5"/>
  <c r="AZ48" i="5"/>
  <c r="AY48" i="5"/>
  <c r="AX48" i="5"/>
  <c r="AW48" i="5"/>
  <c r="AV48" i="5"/>
  <c r="AU48" i="5"/>
  <c r="AT48" i="5"/>
  <c r="AS48" i="5"/>
  <c r="AR48" i="5"/>
  <c r="AQ48" i="5"/>
  <c r="AP48" i="5"/>
  <c r="AO48" i="5"/>
  <c r="AN48" i="5"/>
  <c r="AM48" i="5"/>
  <c r="AL48" i="5"/>
  <c r="AK48" i="5"/>
  <c r="AJ48" i="5"/>
  <c r="AI48" i="5"/>
  <c r="AH48" i="5"/>
  <c r="AG48" i="5"/>
  <c r="AF48" i="5"/>
  <c r="AE48" i="5"/>
  <c r="AD48" i="5"/>
  <c r="AC48" i="5"/>
  <c r="AB48" i="5"/>
  <c r="AA48" i="5"/>
  <c r="Z48" i="5"/>
  <c r="Y48" i="5"/>
  <c r="X48" i="5"/>
  <c r="W48" i="5"/>
  <c r="V48" i="5"/>
  <c r="U48" i="5"/>
  <c r="T48" i="5"/>
  <c r="S48" i="5"/>
  <c r="R48" i="5"/>
  <c r="Q48" i="5"/>
  <c r="P48" i="5"/>
  <c r="O48" i="5"/>
  <c r="N48" i="5"/>
  <c r="M48" i="5"/>
  <c r="L48" i="5"/>
  <c r="K48" i="5"/>
  <c r="J48" i="5"/>
  <c r="I48" i="5"/>
  <c r="H48" i="5"/>
  <c r="ABH47" i="5"/>
  <c r="ABG47" i="5"/>
  <c r="ABF47" i="5"/>
  <c r="ABE47" i="5"/>
  <c r="ABD47" i="5"/>
  <c r="ABC47" i="5"/>
  <c r="ABB47" i="5"/>
  <c r="ABA47" i="5"/>
  <c r="AAZ47" i="5"/>
  <c r="AAY47" i="5"/>
  <c r="AAX47" i="5"/>
  <c r="AAW47" i="5"/>
  <c r="AAV47" i="5"/>
  <c r="AAU47" i="5"/>
  <c r="AAT47" i="5"/>
  <c r="AAS47" i="5"/>
  <c r="AAR47" i="5"/>
  <c r="AAQ47" i="5"/>
  <c r="AAP47" i="5"/>
  <c r="AAO47" i="5"/>
  <c r="AAN47" i="5"/>
  <c r="AAM47" i="5"/>
  <c r="AAL47" i="5"/>
  <c r="AAK47" i="5"/>
  <c r="AAJ47" i="5"/>
  <c r="AAI47" i="5"/>
  <c r="AAH47" i="5"/>
  <c r="AAG47" i="5"/>
  <c r="AAF47" i="5"/>
  <c r="AAE47" i="5"/>
  <c r="AAD47" i="5"/>
  <c r="AAC47" i="5"/>
  <c r="AAB47" i="5"/>
  <c r="AAA47" i="5"/>
  <c r="ZZ47" i="5"/>
  <c r="ZY47" i="5"/>
  <c r="ZX47" i="5"/>
  <c r="ZW47" i="5"/>
  <c r="ZV47" i="5"/>
  <c r="ZU47" i="5"/>
  <c r="ZT47" i="5"/>
  <c r="ZS47" i="5"/>
  <c r="ZR47" i="5"/>
  <c r="ZQ47" i="5"/>
  <c r="ZP47" i="5"/>
  <c r="ZO47" i="5"/>
  <c r="ZN47" i="5"/>
  <c r="ZM47" i="5"/>
  <c r="ZL47" i="5"/>
  <c r="ZK47" i="5"/>
  <c r="ZJ47" i="5"/>
  <c r="ZI47" i="5"/>
  <c r="ZH47" i="5"/>
  <c r="ZG47" i="5"/>
  <c r="ZF47" i="5"/>
  <c r="ZE47" i="5"/>
  <c r="ZD47" i="5"/>
  <c r="ZC47" i="5"/>
  <c r="ZB47" i="5"/>
  <c r="ZA47" i="5"/>
  <c r="YZ47" i="5"/>
  <c r="YY47" i="5"/>
  <c r="YX47" i="5"/>
  <c r="YW47" i="5"/>
  <c r="YV47" i="5"/>
  <c r="YU47" i="5"/>
  <c r="YT47" i="5"/>
  <c r="YS47" i="5"/>
  <c r="YR47" i="5"/>
  <c r="YQ47" i="5"/>
  <c r="YP47" i="5"/>
  <c r="YO47" i="5"/>
  <c r="YN47" i="5"/>
  <c r="YM47" i="5"/>
  <c r="YL47" i="5"/>
  <c r="YK47" i="5"/>
  <c r="YJ47" i="5"/>
  <c r="YI47" i="5"/>
  <c r="YH47" i="5"/>
  <c r="YG47" i="5"/>
  <c r="YF47" i="5"/>
  <c r="YE47" i="5"/>
  <c r="YD47" i="5"/>
  <c r="YC47" i="5"/>
  <c r="YB47" i="5"/>
  <c r="YA47" i="5"/>
  <c r="XZ47" i="5"/>
  <c r="XY47" i="5"/>
  <c r="XX47" i="5"/>
  <c r="XW47" i="5"/>
  <c r="XV47" i="5"/>
  <c r="XU47" i="5"/>
  <c r="XT47" i="5"/>
  <c r="XS47" i="5"/>
  <c r="XR47" i="5"/>
  <c r="XQ47" i="5"/>
  <c r="XP47" i="5"/>
  <c r="XO47" i="5"/>
  <c r="XN47" i="5"/>
  <c r="XM47" i="5"/>
  <c r="XL47" i="5"/>
  <c r="XK47" i="5"/>
  <c r="XJ47" i="5"/>
  <c r="XI47" i="5"/>
  <c r="XH47" i="5"/>
  <c r="XG47" i="5"/>
  <c r="XF47" i="5"/>
  <c r="XE47" i="5"/>
  <c r="XD47" i="5"/>
  <c r="XC47" i="5"/>
  <c r="XB47" i="5"/>
  <c r="XA47" i="5"/>
  <c r="WZ47" i="5"/>
  <c r="WY47" i="5"/>
  <c r="WX47" i="5"/>
  <c r="WW47" i="5"/>
  <c r="WV47" i="5"/>
  <c r="WU47" i="5"/>
  <c r="WT47" i="5"/>
  <c r="WS47" i="5"/>
  <c r="WR47" i="5"/>
  <c r="WQ47" i="5"/>
  <c r="WP47" i="5"/>
  <c r="WO47" i="5"/>
  <c r="WN47" i="5"/>
  <c r="WM47" i="5"/>
  <c r="WL47" i="5"/>
  <c r="WK47" i="5"/>
  <c r="WJ47" i="5"/>
  <c r="WI47" i="5"/>
  <c r="WH47" i="5"/>
  <c r="WG47" i="5"/>
  <c r="WF47" i="5"/>
  <c r="WE47" i="5"/>
  <c r="WD47" i="5"/>
  <c r="WC47" i="5"/>
  <c r="WB47" i="5"/>
  <c r="WA47" i="5"/>
  <c r="VZ47" i="5"/>
  <c r="VY47" i="5"/>
  <c r="VX47" i="5"/>
  <c r="VW47" i="5"/>
  <c r="VV47" i="5"/>
  <c r="VU47" i="5"/>
  <c r="VT47" i="5"/>
  <c r="VS47" i="5"/>
  <c r="VR47" i="5"/>
  <c r="VQ47" i="5"/>
  <c r="VP47" i="5"/>
  <c r="VO47" i="5"/>
  <c r="VN47" i="5"/>
  <c r="VM47" i="5"/>
  <c r="VL47" i="5"/>
  <c r="VK47" i="5"/>
  <c r="VJ47" i="5"/>
  <c r="VI47" i="5"/>
  <c r="VH47" i="5"/>
  <c r="VG47" i="5"/>
  <c r="VF47" i="5"/>
  <c r="VE47" i="5"/>
  <c r="VD47" i="5"/>
  <c r="VC47" i="5"/>
  <c r="VB47" i="5"/>
  <c r="VA47" i="5"/>
  <c r="UZ47" i="5"/>
  <c r="UY47" i="5"/>
  <c r="UX47" i="5"/>
  <c r="UW47" i="5"/>
  <c r="UV47" i="5"/>
  <c r="UU47" i="5"/>
  <c r="UT47" i="5"/>
  <c r="US47" i="5"/>
  <c r="UR47" i="5"/>
  <c r="UQ47" i="5"/>
  <c r="UP47" i="5"/>
  <c r="UO47" i="5"/>
  <c r="UN47" i="5"/>
  <c r="UM47" i="5"/>
  <c r="UL47" i="5"/>
  <c r="UK47" i="5"/>
  <c r="UJ47" i="5"/>
  <c r="UI47" i="5"/>
  <c r="UH47" i="5"/>
  <c r="UG47" i="5"/>
  <c r="UF47" i="5"/>
  <c r="UE47" i="5"/>
  <c r="UD47" i="5"/>
  <c r="UC47" i="5"/>
  <c r="UB47" i="5"/>
  <c r="UA47" i="5"/>
  <c r="TZ47" i="5"/>
  <c r="TY47" i="5"/>
  <c r="TX47" i="5"/>
  <c r="TW47" i="5"/>
  <c r="TV47" i="5"/>
  <c r="TU47" i="5"/>
  <c r="TT47" i="5"/>
  <c r="TS47" i="5"/>
  <c r="TR47" i="5"/>
  <c r="TQ47" i="5"/>
  <c r="TP47" i="5"/>
  <c r="TO47" i="5"/>
  <c r="TN47" i="5"/>
  <c r="TM47" i="5"/>
  <c r="TL47" i="5"/>
  <c r="TK47" i="5"/>
  <c r="TJ47" i="5"/>
  <c r="TI47" i="5"/>
  <c r="TH47" i="5"/>
  <c r="TG47" i="5"/>
  <c r="TF47" i="5"/>
  <c r="TE47" i="5"/>
  <c r="TD47" i="5"/>
  <c r="TC47" i="5"/>
  <c r="TB47" i="5"/>
  <c r="TA47" i="5"/>
  <c r="SZ47" i="5"/>
  <c r="SY47" i="5"/>
  <c r="SX47" i="5"/>
  <c r="SW47" i="5"/>
  <c r="SV47" i="5"/>
  <c r="SU47" i="5"/>
  <c r="ST47" i="5"/>
  <c r="SS47" i="5"/>
  <c r="SR47" i="5"/>
  <c r="SQ47" i="5"/>
  <c r="SP47" i="5"/>
  <c r="SO47" i="5"/>
  <c r="SN47" i="5"/>
  <c r="SM47" i="5"/>
  <c r="SL47" i="5"/>
  <c r="SK47" i="5"/>
  <c r="SJ47" i="5"/>
  <c r="SI47" i="5"/>
  <c r="SH47" i="5"/>
  <c r="SG47" i="5"/>
  <c r="SF47" i="5"/>
  <c r="SE47" i="5"/>
  <c r="SD47" i="5"/>
  <c r="SC47" i="5"/>
  <c r="SB47" i="5"/>
  <c r="SA47" i="5"/>
  <c r="RZ47" i="5"/>
  <c r="RY47" i="5"/>
  <c r="RX47" i="5"/>
  <c r="RW47" i="5"/>
  <c r="RV47" i="5"/>
  <c r="RU47" i="5"/>
  <c r="RT47" i="5"/>
  <c r="RS47" i="5"/>
  <c r="RR47" i="5"/>
  <c r="RQ47" i="5"/>
  <c r="RP47" i="5"/>
  <c r="RO47" i="5"/>
  <c r="RN47" i="5"/>
  <c r="RM47" i="5"/>
  <c r="RL47" i="5"/>
  <c r="RK47" i="5"/>
  <c r="RJ47" i="5"/>
  <c r="RI47" i="5"/>
  <c r="RH47" i="5"/>
  <c r="RG47" i="5"/>
  <c r="RF47" i="5"/>
  <c r="RE47" i="5"/>
  <c r="RD47" i="5"/>
  <c r="RC47" i="5"/>
  <c r="RB47" i="5"/>
  <c r="RA47" i="5"/>
  <c r="QZ47" i="5"/>
  <c r="QY47" i="5"/>
  <c r="QX47" i="5"/>
  <c r="QW47" i="5"/>
  <c r="QV47" i="5"/>
  <c r="QU47" i="5"/>
  <c r="QT47" i="5"/>
  <c r="QS47" i="5"/>
  <c r="QR47" i="5"/>
  <c r="QQ47" i="5"/>
  <c r="QP47" i="5"/>
  <c r="QO47" i="5"/>
  <c r="QN47" i="5"/>
  <c r="QM47" i="5"/>
  <c r="QL47" i="5"/>
  <c r="QK47" i="5"/>
  <c r="QJ47" i="5"/>
  <c r="QI47" i="5"/>
  <c r="QH47" i="5"/>
  <c r="QG47" i="5"/>
  <c r="QF47" i="5"/>
  <c r="QE47" i="5"/>
  <c r="QD47" i="5"/>
  <c r="QC47" i="5"/>
  <c r="QB47" i="5"/>
  <c r="QA47" i="5"/>
  <c r="PZ47" i="5"/>
  <c r="PY47" i="5"/>
  <c r="PX47" i="5"/>
  <c r="PW47" i="5"/>
  <c r="PV47" i="5"/>
  <c r="PU47" i="5"/>
  <c r="PT47" i="5"/>
  <c r="PS47" i="5"/>
  <c r="PR47" i="5"/>
  <c r="PQ47" i="5"/>
  <c r="PP47" i="5"/>
  <c r="PO47" i="5"/>
  <c r="PN47" i="5"/>
  <c r="PM47" i="5"/>
  <c r="PL47" i="5"/>
  <c r="PK47" i="5"/>
  <c r="PJ47" i="5"/>
  <c r="PI47" i="5"/>
  <c r="PH47" i="5"/>
  <c r="PG47" i="5"/>
  <c r="PF47" i="5"/>
  <c r="PE47" i="5"/>
  <c r="PD47" i="5"/>
  <c r="PC47" i="5"/>
  <c r="PB47" i="5"/>
  <c r="PA47" i="5"/>
  <c r="OZ47" i="5"/>
  <c r="OY47" i="5"/>
  <c r="OX47" i="5"/>
  <c r="OW47" i="5"/>
  <c r="OV47" i="5"/>
  <c r="OU47" i="5"/>
  <c r="OT47" i="5"/>
  <c r="OS47" i="5"/>
  <c r="OR47" i="5"/>
  <c r="OQ47" i="5"/>
  <c r="OP47" i="5"/>
  <c r="OO47" i="5"/>
  <c r="ON47" i="5"/>
  <c r="OM47" i="5"/>
  <c r="OL47" i="5"/>
  <c r="OK47" i="5"/>
  <c r="OJ47" i="5"/>
  <c r="OI47" i="5"/>
  <c r="OH47" i="5"/>
  <c r="OG47" i="5"/>
  <c r="OF47" i="5"/>
  <c r="OE47" i="5"/>
  <c r="OD47" i="5"/>
  <c r="OC47" i="5"/>
  <c r="OB47" i="5"/>
  <c r="OA47" i="5"/>
  <c r="NZ47" i="5"/>
  <c r="NY47" i="5"/>
  <c r="NX47" i="5"/>
  <c r="NW47" i="5"/>
  <c r="NV47" i="5"/>
  <c r="NU47" i="5"/>
  <c r="NT47" i="5"/>
  <c r="NS47" i="5"/>
  <c r="NR47" i="5"/>
  <c r="NQ47" i="5"/>
  <c r="NP47" i="5"/>
  <c r="NO47" i="5"/>
  <c r="NN47" i="5"/>
  <c r="NM47" i="5"/>
  <c r="NL47" i="5"/>
  <c r="NK47" i="5"/>
  <c r="NJ47" i="5"/>
  <c r="NI47" i="5"/>
  <c r="NH47" i="5"/>
  <c r="NG47" i="5"/>
  <c r="NF47" i="5"/>
  <c r="NE47" i="5"/>
  <c r="ND47" i="5"/>
  <c r="NC47" i="5"/>
  <c r="NB47" i="5"/>
  <c r="NA47" i="5"/>
  <c r="MZ47" i="5"/>
  <c r="MY47" i="5"/>
  <c r="MX47" i="5"/>
  <c r="MW47" i="5"/>
  <c r="MV47" i="5"/>
  <c r="MU47" i="5"/>
  <c r="MT47" i="5"/>
  <c r="MS47" i="5"/>
  <c r="MR47" i="5"/>
  <c r="MQ47" i="5"/>
  <c r="MP47" i="5"/>
  <c r="MO47" i="5"/>
  <c r="MN47" i="5"/>
  <c r="MM47" i="5"/>
  <c r="ML47" i="5"/>
  <c r="MK47" i="5"/>
  <c r="MJ47" i="5"/>
  <c r="MI47" i="5"/>
  <c r="MH47" i="5"/>
  <c r="MG47" i="5"/>
  <c r="MF47" i="5"/>
  <c r="ME47" i="5"/>
  <c r="MD47" i="5"/>
  <c r="MC47" i="5"/>
  <c r="MB47" i="5"/>
  <c r="MA47" i="5"/>
  <c r="LZ47" i="5"/>
  <c r="LY47" i="5"/>
  <c r="LX47" i="5"/>
  <c r="LW47" i="5"/>
  <c r="LV47" i="5"/>
  <c r="LU47" i="5"/>
  <c r="LT47" i="5"/>
  <c r="LS47" i="5"/>
  <c r="LR47" i="5"/>
  <c r="LQ47" i="5"/>
  <c r="LP47" i="5"/>
  <c r="LO47" i="5"/>
  <c r="LN47" i="5"/>
  <c r="LM47" i="5"/>
  <c r="LL47" i="5"/>
  <c r="LK47" i="5"/>
  <c r="LJ47" i="5"/>
  <c r="LI47" i="5"/>
  <c r="LH47" i="5"/>
  <c r="LG47" i="5"/>
  <c r="LF47" i="5"/>
  <c r="LE47" i="5"/>
  <c r="LD47" i="5"/>
  <c r="LC47" i="5"/>
  <c r="LB47" i="5"/>
  <c r="LA47" i="5"/>
  <c r="KZ47" i="5"/>
  <c r="KY47" i="5"/>
  <c r="KX47" i="5"/>
  <c r="KW47" i="5"/>
  <c r="KV47" i="5"/>
  <c r="KU47" i="5"/>
  <c r="KT47" i="5"/>
  <c r="KS47" i="5"/>
  <c r="KR47" i="5"/>
  <c r="KQ47" i="5"/>
  <c r="KP47" i="5"/>
  <c r="KO47" i="5"/>
  <c r="KN47" i="5"/>
  <c r="KM47" i="5"/>
  <c r="KL47" i="5"/>
  <c r="KK47" i="5"/>
  <c r="KJ47" i="5"/>
  <c r="KI47" i="5"/>
  <c r="KH47" i="5"/>
  <c r="KG47" i="5"/>
  <c r="KF47" i="5"/>
  <c r="KE47" i="5"/>
  <c r="KD47" i="5"/>
  <c r="KC47" i="5"/>
  <c r="KB47" i="5"/>
  <c r="KA47" i="5"/>
  <c r="JZ47" i="5"/>
  <c r="JY47" i="5"/>
  <c r="JX47" i="5"/>
  <c r="JW47" i="5"/>
  <c r="JV47" i="5"/>
  <c r="JU47" i="5"/>
  <c r="JT47" i="5"/>
  <c r="JS47" i="5"/>
  <c r="JR47" i="5"/>
  <c r="JQ47" i="5"/>
  <c r="JP47" i="5"/>
  <c r="JO47" i="5"/>
  <c r="JN47" i="5"/>
  <c r="JM47" i="5"/>
  <c r="JL47" i="5"/>
  <c r="JK47" i="5"/>
  <c r="JJ47" i="5"/>
  <c r="JI47" i="5"/>
  <c r="JH47" i="5"/>
  <c r="JG47" i="5"/>
  <c r="JF47" i="5"/>
  <c r="JE47" i="5"/>
  <c r="JD47" i="5"/>
  <c r="JC47" i="5"/>
  <c r="JB47" i="5"/>
  <c r="JA47" i="5"/>
  <c r="IZ47" i="5"/>
  <c r="IY47" i="5"/>
  <c r="IX47" i="5"/>
  <c r="IW47" i="5"/>
  <c r="IV47" i="5"/>
  <c r="IU47" i="5"/>
  <c r="IT47" i="5"/>
  <c r="IS47" i="5"/>
  <c r="IR47" i="5"/>
  <c r="IQ47" i="5"/>
  <c r="IP47" i="5"/>
  <c r="IO47" i="5"/>
  <c r="IN47" i="5"/>
  <c r="IM47" i="5"/>
  <c r="IL47" i="5"/>
  <c r="IK47" i="5"/>
  <c r="IJ47" i="5"/>
  <c r="II47" i="5"/>
  <c r="IH47" i="5"/>
  <c r="IG47" i="5"/>
  <c r="IF47" i="5"/>
  <c r="IE47" i="5"/>
  <c r="ID47" i="5"/>
  <c r="IC47" i="5"/>
  <c r="IB47" i="5"/>
  <c r="IA47" i="5"/>
  <c r="HZ47" i="5"/>
  <c r="HY47" i="5"/>
  <c r="HX47" i="5"/>
  <c r="HW47" i="5"/>
  <c r="HV47" i="5"/>
  <c r="HU47" i="5"/>
  <c r="HT47" i="5"/>
  <c r="HS47" i="5"/>
  <c r="HR47" i="5"/>
  <c r="HQ47" i="5"/>
  <c r="HP47" i="5"/>
  <c r="HO47" i="5"/>
  <c r="HN47" i="5"/>
  <c r="HM47" i="5"/>
  <c r="HL47" i="5"/>
  <c r="HK47" i="5"/>
  <c r="HJ47" i="5"/>
  <c r="HI47" i="5"/>
  <c r="HH47" i="5"/>
  <c r="HG47" i="5"/>
  <c r="HF47" i="5"/>
  <c r="HE47" i="5"/>
  <c r="HD47" i="5"/>
  <c r="HC47" i="5"/>
  <c r="HB47" i="5"/>
  <c r="HA47" i="5"/>
  <c r="GZ47" i="5"/>
  <c r="GY47" i="5"/>
  <c r="GX47" i="5"/>
  <c r="GW47" i="5"/>
  <c r="GV47" i="5"/>
  <c r="GU47" i="5"/>
  <c r="GT47" i="5"/>
  <c r="GS47" i="5"/>
  <c r="GR47" i="5"/>
  <c r="GQ47" i="5"/>
  <c r="GP47" i="5"/>
  <c r="GO47" i="5"/>
  <c r="GN47" i="5"/>
  <c r="GM47" i="5"/>
  <c r="GL47" i="5"/>
  <c r="GK47" i="5"/>
  <c r="GJ47" i="5"/>
  <c r="GI47" i="5"/>
  <c r="GH47" i="5"/>
  <c r="GG47" i="5"/>
  <c r="GF47" i="5"/>
  <c r="GE47" i="5"/>
  <c r="GD47" i="5"/>
  <c r="GC47" i="5"/>
  <c r="GB47" i="5"/>
  <c r="GA47" i="5"/>
  <c r="FZ47" i="5"/>
  <c r="FY47" i="5"/>
  <c r="FX47" i="5"/>
  <c r="FW47" i="5"/>
  <c r="FV47" i="5"/>
  <c r="FU47" i="5"/>
  <c r="FT47" i="5"/>
  <c r="FS47" i="5"/>
  <c r="FR47" i="5"/>
  <c r="FQ47" i="5"/>
  <c r="FP47" i="5"/>
  <c r="FO47" i="5"/>
  <c r="FN47" i="5"/>
  <c r="FM47" i="5"/>
  <c r="FL47" i="5"/>
  <c r="FK47" i="5"/>
  <c r="FJ47" i="5"/>
  <c r="FI47" i="5"/>
  <c r="FH47" i="5"/>
  <c r="FG47" i="5"/>
  <c r="FF47" i="5"/>
  <c r="FE47" i="5"/>
  <c r="FD47" i="5"/>
  <c r="FC47" i="5"/>
  <c r="FB47" i="5"/>
  <c r="FA47" i="5"/>
  <c r="EZ47" i="5"/>
  <c r="EY47" i="5"/>
  <c r="EX47" i="5"/>
  <c r="EW47" i="5"/>
  <c r="EV47" i="5"/>
  <c r="EU47" i="5"/>
  <c r="ET47" i="5"/>
  <c r="ES47" i="5"/>
  <c r="ER47" i="5"/>
  <c r="EQ47" i="5"/>
  <c r="EP47" i="5"/>
  <c r="EO47" i="5"/>
  <c r="EN47" i="5"/>
  <c r="EM47" i="5"/>
  <c r="EL47" i="5"/>
  <c r="EK47" i="5"/>
  <c r="EJ47" i="5"/>
  <c r="EI47" i="5"/>
  <c r="EH47" i="5"/>
  <c r="EG47" i="5"/>
  <c r="EF47" i="5"/>
  <c r="EE47" i="5"/>
  <c r="ED47" i="5"/>
  <c r="EC47" i="5"/>
  <c r="EB47" i="5"/>
  <c r="EA47" i="5"/>
  <c r="DZ47" i="5"/>
  <c r="DY47" i="5"/>
  <c r="DX47" i="5"/>
  <c r="DW47" i="5"/>
  <c r="DV47" i="5"/>
  <c r="DU47" i="5"/>
  <c r="DT47" i="5"/>
  <c r="DS47" i="5"/>
  <c r="DR47" i="5"/>
  <c r="DQ47" i="5"/>
  <c r="DP47" i="5"/>
  <c r="DO47" i="5"/>
  <c r="DN47" i="5"/>
  <c r="DM47" i="5"/>
  <c r="DL47" i="5"/>
  <c r="DK47" i="5"/>
  <c r="DJ47" i="5"/>
  <c r="DI47" i="5"/>
  <c r="DH47" i="5"/>
  <c r="DG47" i="5"/>
  <c r="DF47" i="5"/>
  <c r="DE47" i="5"/>
  <c r="DD47" i="5"/>
  <c r="DC47" i="5"/>
  <c r="DB47" i="5"/>
  <c r="DA47" i="5"/>
  <c r="CZ47" i="5"/>
  <c r="CY47" i="5"/>
  <c r="CX47" i="5"/>
  <c r="CW47" i="5"/>
  <c r="CV47" i="5"/>
  <c r="CU47" i="5"/>
  <c r="CT47" i="5"/>
  <c r="CS47" i="5"/>
  <c r="CR47" i="5"/>
  <c r="CQ47" i="5"/>
  <c r="CP47" i="5"/>
  <c r="CO47" i="5"/>
  <c r="CN47" i="5"/>
  <c r="CM47" i="5"/>
  <c r="CL47" i="5"/>
  <c r="CK47" i="5"/>
  <c r="CJ47" i="5"/>
  <c r="CI47" i="5"/>
  <c r="CH47" i="5"/>
  <c r="CG47" i="5"/>
  <c r="CF47" i="5"/>
  <c r="CE47" i="5"/>
  <c r="CD47" i="5"/>
  <c r="CC47" i="5"/>
  <c r="CB47" i="5"/>
  <c r="CA47" i="5"/>
  <c r="BZ47" i="5"/>
  <c r="BY47" i="5"/>
  <c r="BX47" i="5"/>
  <c r="BW47" i="5"/>
  <c r="BV47" i="5"/>
  <c r="BU47" i="5"/>
  <c r="BT47" i="5"/>
  <c r="BS47" i="5"/>
  <c r="BR47" i="5"/>
  <c r="BQ47" i="5"/>
  <c r="BP47" i="5"/>
  <c r="BO47" i="5"/>
  <c r="BN47" i="5"/>
  <c r="BM47" i="5"/>
  <c r="BL47" i="5"/>
  <c r="BK47" i="5"/>
  <c r="BJ47" i="5"/>
  <c r="BI47" i="5"/>
  <c r="BH47" i="5"/>
  <c r="BG47" i="5"/>
  <c r="BF47" i="5"/>
  <c r="BE47" i="5"/>
  <c r="BD47" i="5"/>
  <c r="BC47" i="5"/>
  <c r="BB47" i="5"/>
  <c r="BA47" i="5"/>
  <c r="AZ47" i="5"/>
  <c r="AY47" i="5"/>
  <c r="AX47" i="5"/>
  <c r="AW47" i="5"/>
  <c r="AV47" i="5"/>
  <c r="AU47" i="5"/>
  <c r="AT47" i="5"/>
  <c r="AS47" i="5"/>
  <c r="AR47" i="5"/>
  <c r="AQ47" i="5"/>
  <c r="AP47" i="5"/>
  <c r="AO47" i="5"/>
  <c r="AN47" i="5"/>
  <c r="AM47" i="5"/>
  <c r="AL47" i="5"/>
  <c r="AK47" i="5"/>
  <c r="AJ47" i="5"/>
  <c r="AI47" i="5"/>
  <c r="AH47" i="5"/>
  <c r="AG47" i="5"/>
  <c r="AF47" i="5"/>
  <c r="AE47" i="5"/>
  <c r="AD47" i="5"/>
  <c r="AC47" i="5"/>
  <c r="AB47" i="5"/>
  <c r="AA47" i="5"/>
  <c r="Z47" i="5"/>
  <c r="Y47" i="5"/>
  <c r="X47" i="5"/>
  <c r="W47" i="5"/>
  <c r="V47" i="5"/>
  <c r="U47" i="5"/>
  <c r="T47" i="5"/>
  <c r="S47" i="5"/>
  <c r="R47" i="5"/>
  <c r="Q47" i="5"/>
  <c r="P47" i="5"/>
  <c r="O47" i="5"/>
  <c r="N47" i="5"/>
  <c r="M47" i="5"/>
  <c r="L47" i="5"/>
  <c r="K47" i="5"/>
  <c r="J47" i="5"/>
  <c r="I47" i="5"/>
  <c r="H47" i="5"/>
  <c r="ABH46" i="5"/>
  <c r="ABG46" i="5"/>
  <c r="ABF46" i="5"/>
  <c r="ABE46" i="5"/>
  <c r="ABD46" i="5"/>
  <c r="ABC46" i="5"/>
  <c r="ABB46" i="5"/>
  <c r="ABA46" i="5"/>
  <c r="AAZ46" i="5"/>
  <c r="AAY46" i="5"/>
  <c r="AAX46" i="5"/>
  <c r="AAW46" i="5"/>
  <c r="AAV46" i="5"/>
  <c r="AAU46" i="5"/>
  <c r="AAT46" i="5"/>
  <c r="AAS46" i="5"/>
  <c r="AAR46" i="5"/>
  <c r="AAQ46" i="5"/>
  <c r="AAP46" i="5"/>
  <c r="AAO46" i="5"/>
  <c r="AAN46" i="5"/>
  <c r="AAM46" i="5"/>
  <c r="AAL46" i="5"/>
  <c r="AAK46" i="5"/>
  <c r="AAJ46" i="5"/>
  <c r="AAI46" i="5"/>
  <c r="AAH46" i="5"/>
  <c r="AAG46" i="5"/>
  <c r="AAF46" i="5"/>
  <c r="AAE46" i="5"/>
  <c r="AAD46" i="5"/>
  <c r="AAC46" i="5"/>
  <c r="AAB46" i="5"/>
  <c r="AAA46" i="5"/>
  <c r="ZZ46" i="5"/>
  <c r="ZY46" i="5"/>
  <c r="ZX46" i="5"/>
  <c r="ZW46" i="5"/>
  <c r="ZV46" i="5"/>
  <c r="ZU46" i="5"/>
  <c r="ZT46" i="5"/>
  <c r="ZS46" i="5"/>
  <c r="ZR46" i="5"/>
  <c r="ZQ46" i="5"/>
  <c r="ZP46" i="5"/>
  <c r="ZO46" i="5"/>
  <c r="ZN46" i="5"/>
  <c r="ZM46" i="5"/>
  <c r="ZL46" i="5"/>
  <c r="ZK46" i="5"/>
  <c r="ZJ46" i="5"/>
  <c r="ZI46" i="5"/>
  <c r="ZH46" i="5"/>
  <c r="ZG46" i="5"/>
  <c r="ZF46" i="5"/>
  <c r="ZE46" i="5"/>
  <c r="ZD46" i="5"/>
  <c r="ZC46" i="5"/>
  <c r="ZB46" i="5"/>
  <c r="ZA46" i="5"/>
  <c r="YZ46" i="5"/>
  <c r="YY46" i="5"/>
  <c r="YX46" i="5"/>
  <c r="YW46" i="5"/>
  <c r="YV46" i="5"/>
  <c r="YU46" i="5"/>
  <c r="YT46" i="5"/>
  <c r="YS46" i="5"/>
  <c r="YR46" i="5"/>
  <c r="YQ46" i="5"/>
  <c r="YP46" i="5"/>
  <c r="YO46" i="5"/>
  <c r="YN46" i="5"/>
  <c r="YM46" i="5"/>
  <c r="YL46" i="5"/>
  <c r="YK46" i="5"/>
  <c r="YJ46" i="5"/>
  <c r="YI46" i="5"/>
  <c r="YH46" i="5"/>
  <c r="YG46" i="5"/>
  <c r="YF46" i="5"/>
  <c r="YE46" i="5"/>
  <c r="YD46" i="5"/>
  <c r="YC46" i="5"/>
  <c r="YB46" i="5"/>
  <c r="YA46" i="5"/>
  <c r="XZ46" i="5"/>
  <c r="XY46" i="5"/>
  <c r="XX46" i="5"/>
  <c r="XW46" i="5"/>
  <c r="XV46" i="5"/>
  <c r="XU46" i="5"/>
  <c r="XT46" i="5"/>
  <c r="XS46" i="5"/>
  <c r="XR46" i="5"/>
  <c r="XQ46" i="5"/>
  <c r="XP46" i="5"/>
  <c r="XO46" i="5"/>
  <c r="XN46" i="5"/>
  <c r="XM46" i="5"/>
  <c r="XL46" i="5"/>
  <c r="XK46" i="5"/>
  <c r="XJ46" i="5"/>
  <c r="XI46" i="5"/>
  <c r="XH46" i="5"/>
  <c r="XG46" i="5"/>
  <c r="XF46" i="5"/>
  <c r="XE46" i="5"/>
  <c r="XD46" i="5"/>
  <c r="XC46" i="5"/>
  <c r="XB46" i="5"/>
  <c r="XA46" i="5"/>
  <c r="WZ46" i="5"/>
  <c r="WY46" i="5"/>
  <c r="WX46" i="5"/>
  <c r="WW46" i="5"/>
  <c r="WV46" i="5"/>
  <c r="WU46" i="5"/>
  <c r="WT46" i="5"/>
  <c r="WS46" i="5"/>
  <c r="WR46" i="5"/>
  <c r="WQ46" i="5"/>
  <c r="WP46" i="5"/>
  <c r="WO46" i="5"/>
  <c r="WN46" i="5"/>
  <c r="WM46" i="5"/>
  <c r="WL46" i="5"/>
  <c r="WK46" i="5"/>
  <c r="WJ46" i="5"/>
  <c r="WI46" i="5"/>
  <c r="WH46" i="5"/>
  <c r="WG46" i="5"/>
  <c r="WF46" i="5"/>
  <c r="WE46" i="5"/>
  <c r="WD46" i="5"/>
  <c r="WC46" i="5"/>
  <c r="WB46" i="5"/>
  <c r="WA46" i="5"/>
  <c r="VZ46" i="5"/>
  <c r="VY46" i="5"/>
  <c r="VX46" i="5"/>
  <c r="VW46" i="5"/>
  <c r="VV46" i="5"/>
  <c r="VU46" i="5"/>
  <c r="VT46" i="5"/>
  <c r="VS46" i="5"/>
  <c r="VR46" i="5"/>
  <c r="VQ46" i="5"/>
  <c r="VP46" i="5"/>
  <c r="VO46" i="5"/>
  <c r="VN46" i="5"/>
  <c r="VM46" i="5"/>
  <c r="VL46" i="5"/>
  <c r="VK46" i="5"/>
  <c r="VJ46" i="5"/>
  <c r="VI46" i="5"/>
  <c r="VH46" i="5"/>
  <c r="VG46" i="5"/>
  <c r="VF46" i="5"/>
  <c r="VE46" i="5"/>
  <c r="VD46" i="5"/>
  <c r="VC46" i="5"/>
  <c r="VB46" i="5"/>
  <c r="VA46" i="5"/>
  <c r="UZ46" i="5"/>
  <c r="UY46" i="5"/>
  <c r="UX46" i="5"/>
  <c r="UW46" i="5"/>
  <c r="UV46" i="5"/>
  <c r="UU46" i="5"/>
  <c r="UT46" i="5"/>
  <c r="US46" i="5"/>
  <c r="UR46" i="5"/>
  <c r="UQ46" i="5"/>
  <c r="UP46" i="5"/>
  <c r="UO46" i="5"/>
  <c r="UN46" i="5"/>
  <c r="UM46" i="5"/>
  <c r="UL46" i="5"/>
  <c r="UK46" i="5"/>
  <c r="UJ46" i="5"/>
  <c r="UI46" i="5"/>
  <c r="UH46" i="5"/>
  <c r="UG46" i="5"/>
  <c r="UF46" i="5"/>
  <c r="UE46" i="5"/>
  <c r="UD46" i="5"/>
  <c r="UC46" i="5"/>
  <c r="UB46" i="5"/>
  <c r="UA46" i="5"/>
  <c r="TZ46" i="5"/>
  <c r="TY46" i="5"/>
  <c r="TX46" i="5"/>
  <c r="TW46" i="5"/>
  <c r="TV46" i="5"/>
  <c r="TU46" i="5"/>
  <c r="TT46" i="5"/>
  <c r="TS46" i="5"/>
  <c r="TR46" i="5"/>
  <c r="TQ46" i="5"/>
  <c r="TP46" i="5"/>
  <c r="TO46" i="5"/>
  <c r="TN46" i="5"/>
  <c r="TM46" i="5"/>
  <c r="TL46" i="5"/>
  <c r="TK46" i="5"/>
  <c r="TJ46" i="5"/>
  <c r="TI46" i="5"/>
  <c r="TH46" i="5"/>
  <c r="TG46" i="5"/>
  <c r="TF46" i="5"/>
  <c r="TE46" i="5"/>
  <c r="TD46" i="5"/>
  <c r="TC46" i="5"/>
  <c r="TB46" i="5"/>
  <c r="TA46" i="5"/>
  <c r="SZ46" i="5"/>
  <c r="SY46" i="5"/>
  <c r="SX46" i="5"/>
  <c r="SW46" i="5"/>
  <c r="SV46" i="5"/>
  <c r="SU46" i="5"/>
  <c r="ST46" i="5"/>
  <c r="SS46" i="5"/>
  <c r="SR46" i="5"/>
  <c r="SQ46" i="5"/>
  <c r="SP46" i="5"/>
  <c r="SO46" i="5"/>
  <c r="SN46" i="5"/>
  <c r="SM46" i="5"/>
  <c r="SL46" i="5"/>
  <c r="SK46" i="5"/>
  <c r="SJ46" i="5"/>
  <c r="SI46" i="5"/>
  <c r="SH46" i="5"/>
  <c r="SG46" i="5"/>
  <c r="SF46" i="5"/>
  <c r="SE46" i="5"/>
  <c r="SD46" i="5"/>
  <c r="SC46" i="5"/>
  <c r="SB46" i="5"/>
  <c r="SA46" i="5"/>
  <c r="RZ46" i="5"/>
  <c r="RY46" i="5"/>
  <c r="RX46" i="5"/>
  <c r="RW46" i="5"/>
  <c r="RV46" i="5"/>
  <c r="RU46" i="5"/>
  <c r="RT46" i="5"/>
  <c r="RS46" i="5"/>
  <c r="RR46" i="5"/>
  <c r="RQ46" i="5"/>
  <c r="RP46" i="5"/>
  <c r="RO46" i="5"/>
  <c r="RN46" i="5"/>
  <c r="RM46" i="5"/>
  <c r="RL46" i="5"/>
  <c r="RK46" i="5"/>
  <c r="RJ46" i="5"/>
  <c r="RI46" i="5"/>
  <c r="RH46" i="5"/>
  <c r="RG46" i="5"/>
  <c r="RF46" i="5"/>
  <c r="RE46" i="5"/>
  <c r="RD46" i="5"/>
  <c r="RC46" i="5"/>
  <c r="RB46" i="5"/>
  <c r="RA46" i="5"/>
  <c r="QZ46" i="5"/>
  <c r="QY46" i="5"/>
  <c r="QX46" i="5"/>
  <c r="QW46" i="5"/>
  <c r="QV46" i="5"/>
  <c r="QU46" i="5"/>
  <c r="QT46" i="5"/>
  <c r="QS46" i="5"/>
  <c r="QR46" i="5"/>
  <c r="QQ46" i="5"/>
  <c r="QP46" i="5"/>
  <c r="QO46" i="5"/>
  <c r="QN46" i="5"/>
  <c r="QM46" i="5"/>
  <c r="QL46" i="5"/>
  <c r="QK46" i="5"/>
  <c r="QJ46" i="5"/>
  <c r="QI46" i="5"/>
  <c r="QH46" i="5"/>
  <c r="QG46" i="5"/>
  <c r="QF46" i="5"/>
  <c r="QE46" i="5"/>
  <c r="QD46" i="5"/>
  <c r="QC46" i="5"/>
  <c r="QB46" i="5"/>
  <c r="QA46" i="5"/>
  <c r="PZ46" i="5"/>
  <c r="PY46" i="5"/>
  <c r="PX46" i="5"/>
  <c r="PW46" i="5"/>
  <c r="PV46" i="5"/>
  <c r="PU46" i="5"/>
  <c r="PT46" i="5"/>
  <c r="PS46" i="5"/>
  <c r="PR46" i="5"/>
  <c r="PQ46" i="5"/>
  <c r="PP46" i="5"/>
  <c r="PO46" i="5"/>
  <c r="PN46" i="5"/>
  <c r="PM46" i="5"/>
  <c r="PL46" i="5"/>
  <c r="PK46" i="5"/>
  <c r="PJ46" i="5"/>
  <c r="PI46" i="5"/>
  <c r="PH46" i="5"/>
  <c r="PG46" i="5"/>
  <c r="PF46" i="5"/>
  <c r="PE46" i="5"/>
  <c r="PD46" i="5"/>
  <c r="PC46" i="5"/>
  <c r="PB46" i="5"/>
  <c r="PA46" i="5"/>
  <c r="OZ46" i="5"/>
  <c r="OY46" i="5"/>
  <c r="OX46" i="5"/>
  <c r="OW46" i="5"/>
  <c r="OV46" i="5"/>
  <c r="OU46" i="5"/>
  <c r="OT46" i="5"/>
  <c r="OS46" i="5"/>
  <c r="OR46" i="5"/>
  <c r="OQ46" i="5"/>
  <c r="OP46" i="5"/>
  <c r="OO46" i="5"/>
  <c r="ON46" i="5"/>
  <c r="OM46" i="5"/>
  <c r="OL46" i="5"/>
  <c r="OK46" i="5"/>
  <c r="OJ46" i="5"/>
  <c r="OI46" i="5"/>
  <c r="OH46" i="5"/>
  <c r="OG46" i="5"/>
  <c r="OF46" i="5"/>
  <c r="OE46" i="5"/>
  <c r="OD46" i="5"/>
  <c r="OC46" i="5"/>
  <c r="OB46" i="5"/>
  <c r="OA46" i="5"/>
  <c r="NZ46" i="5"/>
  <c r="NY46" i="5"/>
  <c r="NX46" i="5"/>
  <c r="NW46" i="5"/>
  <c r="NV46" i="5"/>
  <c r="NU46" i="5"/>
  <c r="NT46" i="5"/>
  <c r="NS46" i="5"/>
  <c r="NR46" i="5"/>
  <c r="NQ46" i="5"/>
  <c r="NP46" i="5"/>
  <c r="NO46" i="5"/>
  <c r="NN46" i="5"/>
  <c r="NM46" i="5"/>
  <c r="NL46" i="5"/>
  <c r="NK46" i="5"/>
  <c r="NJ46" i="5"/>
  <c r="NI46" i="5"/>
  <c r="NH46" i="5"/>
  <c r="NG46" i="5"/>
  <c r="NF46" i="5"/>
  <c r="NE46" i="5"/>
  <c r="ND46" i="5"/>
  <c r="NC46" i="5"/>
  <c r="NB46" i="5"/>
  <c r="NA46" i="5"/>
  <c r="MZ46" i="5"/>
  <c r="MY46" i="5"/>
  <c r="MX46" i="5"/>
  <c r="MW46" i="5"/>
  <c r="MV46" i="5"/>
  <c r="MU46" i="5"/>
  <c r="MT46" i="5"/>
  <c r="MS46" i="5"/>
  <c r="MR46" i="5"/>
  <c r="MQ46" i="5"/>
  <c r="MP46" i="5"/>
  <c r="MO46" i="5"/>
  <c r="MN46" i="5"/>
  <c r="MM46" i="5"/>
  <c r="ML46" i="5"/>
  <c r="MK46" i="5"/>
  <c r="MJ46" i="5"/>
  <c r="MI46" i="5"/>
  <c r="MH46" i="5"/>
  <c r="MG46" i="5"/>
  <c r="MF46" i="5"/>
  <c r="ME46" i="5"/>
  <c r="MD46" i="5"/>
  <c r="MC46" i="5"/>
  <c r="MB46" i="5"/>
  <c r="MA46" i="5"/>
  <c r="LZ46" i="5"/>
  <c r="LY46" i="5"/>
  <c r="LX46" i="5"/>
  <c r="LW46" i="5"/>
  <c r="LV46" i="5"/>
  <c r="LU46" i="5"/>
  <c r="LT46" i="5"/>
  <c r="LS46" i="5"/>
  <c r="LR46" i="5"/>
  <c r="LQ46" i="5"/>
  <c r="LP46" i="5"/>
  <c r="LO46" i="5"/>
  <c r="LN46" i="5"/>
  <c r="LM46" i="5"/>
  <c r="LL46" i="5"/>
  <c r="LK46" i="5"/>
  <c r="LJ46" i="5"/>
  <c r="LI46" i="5"/>
  <c r="LH46" i="5"/>
  <c r="LG46" i="5"/>
  <c r="LF46" i="5"/>
  <c r="LE46" i="5"/>
  <c r="LD46" i="5"/>
  <c r="LC46" i="5"/>
  <c r="LB46" i="5"/>
  <c r="LA46" i="5"/>
  <c r="KZ46" i="5"/>
  <c r="KY46" i="5"/>
  <c r="KX46" i="5"/>
  <c r="KW46" i="5"/>
  <c r="KV46" i="5"/>
  <c r="KU46" i="5"/>
  <c r="KT46" i="5"/>
  <c r="KS46" i="5"/>
  <c r="KR46" i="5"/>
  <c r="KQ46" i="5"/>
  <c r="KP46" i="5"/>
  <c r="KO46" i="5"/>
  <c r="KN46" i="5"/>
  <c r="KM46" i="5"/>
  <c r="KL46" i="5"/>
  <c r="KK46" i="5"/>
  <c r="KJ46" i="5"/>
  <c r="KI46" i="5"/>
  <c r="KH46" i="5"/>
  <c r="KG46" i="5"/>
  <c r="KF46" i="5"/>
  <c r="KE46" i="5"/>
  <c r="KD46" i="5"/>
  <c r="KC46" i="5"/>
  <c r="KB46" i="5"/>
  <c r="KA46" i="5"/>
  <c r="JZ46" i="5"/>
  <c r="JY46" i="5"/>
  <c r="JX46" i="5"/>
  <c r="JW46" i="5"/>
  <c r="JV46" i="5"/>
  <c r="JU46" i="5"/>
  <c r="JT46" i="5"/>
  <c r="JS46" i="5"/>
  <c r="JR46" i="5"/>
  <c r="JQ46" i="5"/>
  <c r="JP46" i="5"/>
  <c r="JO46" i="5"/>
  <c r="JN46" i="5"/>
  <c r="JM46" i="5"/>
  <c r="JL46" i="5"/>
  <c r="JK46" i="5"/>
  <c r="JJ46" i="5"/>
  <c r="JI46" i="5"/>
  <c r="JH46" i="5"/>
  <c r="JG46" i="5"/>
  <c r="JF46" i="5"/>
  <c r="JE46" i="5"/>
  <c r="JD46" i="5"/>
  <c r="JC46" i="5"/>
  <c r="JB46" i="5"/>
  <c r="JA46" i="5"/>
  <c r="IZ46" i="5"/>
  <c r="IY46" i="5"/>
  <c r="IX46" i="5"/>
  <c r="IW46" i="5"/>
  <c r="IV46" i="5"/>
  <c r="IU46" i="5"/>
  <c r="IT46" i="5"/>
  <c r="IS46" i="5"/>
  <c r="IR46" i="5"/>
  <c r="IQ46" i="5"/>
  <c r="IP46" i="5"/>
  <c r="IO46" i="5"/>
  <c r="IN46" i="5"/>
  <c r="IM46" i="5"/>
  <c r="IL46" i="5"/>
  <c r="IK46" i="5"/>
  <c r="IJ46" i="5"/>
  <c r="II46" i="5"/>
  <c r="IH46" i="5"/>
  <c r="IG46" i="5"/>
  <c r="IF46" i="5"/>
  <c r="IE46" i="5"/>
  <c r="ID46" i="5"/>
  <c r="IC46" i="5"/>
  <c r="IB46" i="5"/>
  <c r="IA46" i="5"/>
  <c r="HZ46" i="5"/>
  <c r="HY46" i="5"/>
  <c r="HX46" i="5"/>
  <c r="HW46" i="5"/>
  <c r="HV46" i="5"/>
  <c r="HU46" i="5"/>
  <c r="HT46" i="5"/>
  <c r="HS46" i="5"/>
  <c r="HR46" i="5"/>
  <c r="HQ46" i="5"/>
  <c r="HP46" i="5"/>
  <c r="HO46" i="5"/>
  <c r="HN46" i="5"/>
  <c r="HM46" i="5"/>
  <c r="HL46" i="5"/>
  <c r="HK46" i="5"/>
  <c r="HJ46" i="5"/>
  <c r="HI46" i="5"/>
  <c r="HH46" i="5"/>
  <c r="HG46" i="5"/>
  <c r="HF46" i="5"/>
  <c r="HE46" i="5"/>
  <c r="HD46" i="5"/>
  <c r="HC46" i="5"/>
  <c r="HB46" i="5"/>
  <c r="HA46" i="5"/>
  <c r="GZ46" i="5"/>
  <c r="GY46" i="5"/>
  <c r="GX46" i="5"/>
  <c r="GW46" i="5"/>
  <c r="GV46" i="5"/>
  <c r="GU46" i="5"/>
  <c r="GT46" i="5"/>
  <c r="GS46" i="5"/>
  <c r="GR46" i="5"/>
  <c r="GQ46" i="5"/>
  <c r="GP46" i="5"/>
  <c r="GO46" i="5"/>
  <c r="GN46" i="5"/>
  <c r="GM46" i="5"/>
  <c r="GL46" i="5"/>
  <c r="GK46" i="5"/>
  <c r="GJ46" i="5"/>
  <c r="GI46" i="5"/>
  <c r="GH46" i="5"/>
  <c r="GG46" i="5"/>
  <c r="GF46" i="5"/>
  <c r="GE46" i="5"/>
  <c r="GD46" i="5"/>
  <c r="GC46" i="5"/>
  <c r="GB46" i="5"/>
  <c r="GA46" i="5"/>
  <c r="FZ46" i="5"/>
  <c r="FY46" i="5"/>
  <c r="FX46" i="5"/>
  <c r="FW46" i="5"/>
  <c r="FV46" i="5"/>
  <c r="FU46" i="5"/>
  <c r="FT46" i="5"/>
  <c r="FS46" i="5"/>
  <c r="FR46" i="5"/>
  <c r="FQ46" i="5"/>
  <c r="FP46" i="5"/>
  <c r="FO46" i="5"/>
  <c r="FN46" i="5"/>
  <c r="FM46" i="5"/>
  <c r="FL46" i="5"/>
  <c r="FK46" i="5"/>
  <c r="FJ46" i="5"/>
  <c r="FI46" i="5"/>
  <c r="FH46" i="5"/>
  <c r="FG46" i="5"/>
  <c r="FF46" i="5"/>
  <c r="FE46" i="5"/>
  <c r="FD46" i="5"/>
  <c r="FC46" i="5"/>
  <c r="FB46" i="5"/>
  <c r="FA46" i="5"/>
  <c r="EZ46" i="5"/>
  <c r="EY46" i="5"/>
  <c r="EX46" i="5"/>
  <c r="EW46" i="5"/>
  <c r="EV46" i="5"/>
  <c r="EU46" i="5"/>
  <c r="ET46" i="5"/>
  <c r="ES46" i="5"/>
  <c r="ER46" i="5"/>
  <c r="EQ46" i="5"/>
  <c r="EP46" i="5"/>
  <c r="EO46" i="5"/>
  <c r="EN46" i="5"/>
  <c r="EM46" i="5"/>
  <c r="EL46" i="5"/>
  <c r="EK46" i="5"/>
  <c r="EJ46" i="5"/>
  <c r="EI46" i="5"/>
  <c r="EH46" i="5"/>
  <c r="EG46" i="5"/>
  <c r="EF46" i="5"/>
  <c r="EE46" i="5"/>
  <c r="ED46" i="5"/>
  <c r="EC46" i="5"/>
  <c r="EB46" i="5"/>
  <c r="EA46" i="5"/>
  <c r="DZ46" i="5"/>
  <c r="DY46" i="5"/>
  <c r="DX46" i="5"/>
  <c r="DW46" i="5"/>
  <c r="DV46" i="5"/>
  <c r="DU46" i="5"/>
  <c r="DT46" i="5"/>
  <c r="DS46" i="5"/>
  <c r="DR46" i="5"/>
  <c r="DQ46" i="5"/>
  <c r="DP46" i="5"/>
  <c r="DO46" i="5"/>
  <c r="DN46" i="5"/>
  <c r="DM46" i="5"/>
  <c r="DL46" i="5"/>
  <c r="DK46" i="5"/>
  <c r="DJ46" i="5"/>
  <c r="DI46" i="5"/>
  <c r="DH46" i="5"/>
  <c r="DG46" i="5"/>
  <c r="DF46" i="5"/>
  <c r="DE46" i="5"/>
  <c r="DD46" i="5"/>
  <c r="DC46" i="5"/>
  <c r="DB46" i="5"/>
  <c r="DA46" i="5"/>
  <c r="CZ46" i="5"/>
  <c r="CY46" i="5"/>
  <c r="CX46" i="5"/>
  <c r="CW46" i="5"/>
  <c r="CV46" i="5"/>
  <c r="CU46" i="5"/>
  <c r="CT46" i="5"/>
  <c r="CS46" i="5"/>
  <c r="CR46" i="5"/>
  <c r="CQ46" i="5"/>
  <c r="CP46" i="5"/>
  <c r="CO46" i="5"/>
  <c r="CN46" i="5"/>
  <c r="CM46" i="5"/>
  <c r="CL46" i="5"/>
  <c r="CK46" i="5"/>
  <c r="CJ46" i="5"/>
  <c r="CI46" i="5"/>
  <c r="CH46" i="5"/>
  <c r="CG46" i="5"/>
  <c r="CF46" i="5"/>
  <c r="CE46" i="5"/>
  <c r="CD46" i="5"/>
  <c r="CC46" i="5"/>
  <c r="CB46" i="5"/>
  <c r="CA46" i="5"/>
  <c r="BZ46" i="5"/>
  <c r="BY46" i="5"/>
  <c r="BX46" i="5"/>
  <c r="BW46" i="5"/>
  <c r="BV46" i="5"/>
  <c r="BU46" i="5"/>
  <c r="BT46" i="5"/>
  <c r="BS46" i="5"/>
  <c r="BR46" i="5"/>
  <c r="BQ46" i="5"/>
  <c r="BP46" i="5"/>
  <c r="BO46" i="5"/>
  <c r="BN46" i="5"/>
  <c r="BM46" i="5"/>
  <c r="BL46" i="5"/>
  <c r="BK46" i="5"/>
  <c r="BJ46" i="5"/>
  <c r="BI46" i="5"/>
  <c r="BH46" i="5"/>
  <c r="BG46" i="5"/>
  <c r="BF46" i="5"/>
  <c r="BE46" i="5"/>
  <c r="BD46" i="5"/>
  <c r="BC46" i="5"/>
  <c r="BB46" i="5"/>
  <c r="BA46" i="5"/>
  <c r="AZ46" i="5"/>
  <c r="AY46" i="5"/>
  <c r="AX46" i="5"/>
  <c r="AW46" i="5"/>
  <c r="AV46" i="5"/>
  <c r="AU46" i="5"/>
  <c r="AT46" i="5"/>
  <c r="AS46" i="5"/>
  <c r="AR46" i="5"/>
  <c r="AQ46" i="5"/>
  <c r="AP46" i="5"/>
  <c r="AO46" i="5"/>
  <c r="AN46" i="5"/>
  <c r="AM46" i="5"/>
  <c r="AL46" i="5"/>
  <c r="AK46" i="5"/>
  <c r="AJ46" i="5"/>
  <c r="AI46" i="5"/>
  <c r="AH46" i="5"/>
  <c r="AG46" i="5"/>
  <c r="AF46" i="5"/>
  <c r="AE46" i="5"/>
  <c r="AD46" i="5"/>
  <c r="AC46" i="5"/>
  <c r="AB46" i="5"/>
  <c r="AA46" i="5"/>
  <c r="Z46" i="5"/>
  <c r="Y46" i="5"/>
  <c r="X46" i="5"/>
  <c r="W46" i="5"/>
  <c r="V46" i="5"/>
  <c r="U46" i="5"/>
  <c r="T46" i="5"/>
  <c r="S46" i="5"/>
  <c r="R46" i="5"/>
  <c r="Q46" i="5"/>
  <c r="P46" i="5"/>
  <c r="O46" i="5"/>
  <c r="N46" i="5"/>
  <c r="M46" i="5"/>
  <c r="L46" i="5"/>
  <c r="K46" i="5"/>
  <c r="J46" i="5"/>
  <c r="I46" i="5"/>
  <c r="H46" i="5"/>
  <c r="G57" i="5"/>
  <c r="G56" i="5"/>
  <c r="G55" i="5"/>
  <c r="G54" i="5"/>
  <c r="G53" i="5"/>
  <c r="G52" i="5"/>
  <c r="G51" i="5"/>
  <c r="G50" i="5"/>
  <c r="G49" i="5"/>
  <c r="G48" i="5"/>
  <c r="G47" i="5"/>
  <c r="G46" i="5"/>
  <c r="ABG43" i="5"/>
  <c r="ABG44" i="5" s="1"/>
  <c r="ABF43" i="5"/>
  <c r="ABF44" i="5" s="1"/>
  <c r="ABE43" i="5"/>
  <c r="ABE44" i="5" s="1"/>
  <c r="ABD43" i="5"/>
  <c r="ABD44" i="5" s="1"/>
  <c r="ABC43" i="5"/>
  <c r="ABC44" i="5" s="1"/>
  <c r="ABB43" i="5"/>
  <c r="ABB44" i="5" s="1"/>
  <c r="ABA43" i="5"/>
  <c r="ABA44" i="5" s="1"/>
  <c r="AAZ43" i="5"/>
  <c r="AAZ44" i="5" s="1"/>
  <c r="AAY43" i="5"/>
  <c r="AAY44" i="5" s="1"/>
  <c r="AAX43" i="5"/>
  <c r="AAX44" i="5" s="1"/>
  <c r="AAW43" i="5"/>
  <c r="AAW44" i="5" s="1"/>
  <c r="AAV43" i="5"/>
  <c r="AAV44" i="5" s="1"/>
  <c r="AAU43" i="5"/>
  <c r="AAU44" i="5" s="1"/>
  <c r="AAT43" i="5"/>
  <c r="AAT44" i="5" s="1"/>
  <c r="AAS43" i="5"/>
  <c r="AAS44" i="5" s="1"/>
  <c r="AAR43" i="5"/>
  <c r="AAR44" i="5" s="1"/>
  <c r="AAP43" i="5"/>
  <c r="AAP44" i="5" s="1"/>
  <c r="AAO43" i="5"/>
  <c r="AAO44" i="5" s="1"/>
  <c r="AAN43" i="5"/>
  <c r="AAN44" i="5" s="1"/>
  <c r="AAM43" i="5"/>
  <c r="AAM44" i="5" s="1"/>
  <c r="AAL43" i="5"/>
  <c r="AAL44" i="5" s="1"/>
  <c r="AAK43" i="5"/>
  <c r="AAK44" i="5" s="1"/>
  <c r="AAJ43" i="5"/>
  <c r="AAJ44" i="5" s="1"/>
  <c r="AAI43" i="5"/>
  <c r="AAI44" i="5" s="1"/>
  <c r="AAH43" i="5"/>
  <c r="AAH44" i="5" s="1"/>
  <c r="AAG43" i="5"/>
  <c r="AAG44" i="5" s="1"/>
  <c r="AAF43" i="5"/>
  <c r="AAF44" i="5" s="1"/>
  <c r="AAE43" i="5"/>
  <c r="AAE44" i="5" s="1"/>
  <c r="AAD43" i="5"/>
  <c r="AAD44" i="5" s="1"/>
  <c r="AAC43" i="5"/>
  <c r="AAC44" i="5" s="1"/>
  <c r="AAB43" i="5"/>
  <c r="AAB44" i="5" s="1"/>
  <c r="AAA43" i="5"/>
  <c r="AAA44" i="5" s="1"/>
  <c r="ZZ43" i="5"/>
  <c r="ZZ44" i="5" s="1"/>
  <c r="ZY43" i="5"/>
  <c r="ZY44" i="5" s="1"/>
  <c r="ZX43" i="5"/>
  <c r="ZX44" i="5" s="1"/>
  <c r="ZW43" i="5"/>
  <c r="ZW44" i="5" s="1"/>
  <c r="ZV43" i="5"/>
  <c r="ZV44" i="5" s="1"/>
  <c r="ZU43" i="5"/>
  <c r="ZU44" i="5" s="1"/>
  <c r="ZT43" i="5"/>
  <c r="ZT44" i="5" s="1"/>
  <c r="ZS43" i="5"/>
  <c r="ZS44" i="5" s="1"/>
  <c r="ZR43" i="5"/>
  <c r="ZR44" i="5" s="1"/>
  <c r="ZQ43" i="5"/>
  <c r="ZQ44" i="5" s="1"/>
  <c r="ZP43" i="5"/>
  <c r="ZP44" i="5" s="1"/>
  <c r="ZO43" i="5"/>
  <c r="ZO44" i="5" s="1"/>
  <c r="ZN43" i="5"/>
  <c r="ZN44" i="5" s="1"/>
  <c r="ZM43" i="5"/>
  <c r="ZM44" i="5" s="1"/>
  <c r="ZL43" i="5"/>
  <c r="ZL44" i="5" s="1"/>
  <c r="ZK43" i="5"/>
  <c r="ZK44" i="5" s="1"/>
  <c r="ZJ43" i="5"/>
  <c r="ZJ44" i="5" s="1"/>
  <c r="ZI43" i="5"/>
  <c r="ZI44" i="5" s="1"/>
  <c r="ZH43" i="5"/>
  <c r="ZH44" i="5" s="1"/>
  <c r="ZG43" i="5"/>
  <c r="ZG44" i="5" s="1"/>
  <c r="ZF43" i="5"/>
  <c r="ZF44" i="5" s="1"/>
  <c r="ZE43" i="5"/>
  <c r="ZE44" i="5" s="1"/>
  <c r="ZD43" i="5"/>
  <c r="ZD44" i="5" s="1"/>
  <c r="ZC43" i="5"/>
  <c r="ZC44" i="5" s="1"/>
  <c r="ZB43" i="5"/>
  <c r="ZB44" i="5" s="1"/>
  <c r="ZA43" i="5"/>
  <c r="ZA44" i="5" s="1"/>
  <c r="YZ43" i="5"/>
  <c r="YZ44" i="5" s="1"/>
  <c r="YY43" i="5"/>
  <c r="YY44" i="5" s="1"/>
  <c r="YX43" i="5"/>
  <c r="YX44" i="5" s="1"/>
  <c r="YW43" i="5"/>
  <c r="YW44" i="5" s="1"/>
  <c r="YV43" i="5"/>
  <c r="YV44" i="5" s="1"/>
  <c r="YU43" i="5"/>
  <c r="YU44" i="5" s="1"/>
  <c r="YT43" i="5"/>
  <c r="YT44" i="5" s="1"/>
  <c r="YS43" i="5"/>
  <c r="YS44" i="5" s="1"/>
  <c r="YR43" i="5"/>
  <c r="YR44" i="5" s="1"/>
  <c r="YQ43" i="5"/>
  <c r="YQ44" i="5" s="1"/>
  <c r="YP43" i="5"/>
  <c r="YP44" i="5" s="1"/>
  <c r="YO43" i="5"/>
  <c r="YO44" i="5" s="1"/>
  <c r="YN43" i="5"/>
  <c r="YN44" i="5" s="1"/>
  <c r="YM43" i="5"/>
  <c r="YM44" i="5" s="1"/>
  <c r="YL43" i="5"/>
  <c r="YL44" i="5" s="1"/>
  <c r="YK43" i="5"/>
  <c r="YK44" i="5" s="1"/>
  <c r="YJ43" i="5"/>
  <c r="YJ44" i="5" s="1"/>
  <c r="YI43" i="5"/>
  <c r="YI44" i="5" s="1"/>
  <c r="YH43" i="5"/>
  <c r="YH44" i="5" s="1"/>
  <c r="YG43" i="5"/>
  <c r="YG44" i="5" s="1"/>
  <c r="YF43" i="5"/>
  <c r="YF44" i="5" s="1"/>
  <c r="YE43" i="5"/>
  <c r="YE44" i="5" s="1"/>
  <c r="YD43" i="5"/>
  <c r="YD44" i="5" s="1"/>
  <c r="YC43" i="5"/>
  <c r="YC44" i="5" s="1"/>
  <c r="YB43" i="5"/>
  <c r="YB44" i="5" s="1"/>
  <c r="YA43" i="5"/>
  <c r="YA44" i="5" s="1"/>
  <c r="XZ43" i="5"/>
  <c r="XZ44" i="5" s="1"/>
  <c r="XY43" i="5"/>
  <c r="XY44" i="5" s="1"/>
  <c r="XX43" i="5"/>
  <c r="XX44" i="5" s="1"/>
  <c r="XW43" i="5"/>
  <c r="XW44" i="5" s="1"/>
  <c r="XV43" i="5"/>
  <c r="XV44" i="5" s="1"/>
  <c r="XU43" i="5"/>
  <c r="XU44" i="5" s="1"/>
  <c r="XT43" i="5"/>
  <c r="XT44" i="5" s="1"/>
  <c r="XS43" i="5"/>
  <c r="XS44" i="5" s="1"/>
  <c r="XR43" i="5"/>
  <c r="XR44" i="5" s="1"/>
  <c r="XQ43" i="5"/>
  <c r="XQ44" i="5" s="1"/>
  <c r="XP43" i="5"/>
  <c r="XP44" i="5" s="1"/>
  <c r="XO43" i="5"/>
  <c r="XO44" i="5" s="1"/>
  <c r="XN43" i="5"/>
  <c r="XN44" i="5" s="1"/>
  <c r="XM43" i="5"/>
  <c r="XM44" i="5" s="1"/>
  <c r="XL43" i="5"/>
  <c r="XL44" i="5" s="1"/>
  <c r="XK43" i="5"/>
  <c r="XK44" i="5" s="1"/>
  <c r="XJ43" i="5"/>
  <c r="XJ44" i="5" s="1"/>
  <c r="XI43" i="5"/>
  <c r="XI44" i="5" s="1"/>
  <c r="XH43" i="5"/>
  <c r="XH44" i="5" s="1"/>
  <c r="XG43" i="5"/>
  <c r="XG44" i="5" s="1"/>
  <c r="XF43" i="5"/>
  <c r="XF44" i="5" s="1"/>
  <c r="XE43" i="5"/>
  <c r="XE44" i="5" s="1"/>
  <c r="XD43" i="5"/>
  <c r="XD44" i="5" s="1"/>
  <c r="XC43" i="5"/>
  <c r="XC44" i="5" s="1"/>
  <c r="XB43" i="5"/>
  <c r="XB44" i="5" s="1"/>
  <c r="XA43" i="5"/>
  <c r="XA44" i="5" s="1"/>
  <c r="WZ43" i="5"/>
  <c r="WZ44" i="5" s="1"/>
  <c r="WY43" i="5"/>
  <c r="WY44" i="5" s="1"/>
  <c r="WX43" i="5"/>
  <c r="WX44" i="5" s="1"/>
  <c r="WW43" i="5"/>
  <c r="WW44" i="5" s="1"/>
  <c r="WV43" i="5"/>
  <c r="WV44" i="5" s="1"/>
  <c r="WU43" i="5"/>
  <c r="WU44" i="5" s="1"/>
  <c r="WT43" i="5"/>
  <c r="WT44" i="5" s="1"/>
  <c r="WS43" i="5"/>
  <c r="WS44" i="5" s="1"/>
  <c r="WR43" i="5"/>
  <c r="WR44" i="5" s="1"/>
  <c r="WQ43" i="5"/>
  <c r="WQ44" i="5" s="1"/>
  <c r="WP43" i="5"/>
  <c r="WP44" i="5" s="1"/>
  <c r="WO43" i="5"/>
  <c r="WO44" i="5" s="1"/>
  <c r="WN43" i="5"/>
  <c r="WN44" i="5" s="1"/>
  <c r="WM43" i="5"/>
  <c r="WM44" i="5" s="1"/>
  <c r="WL43" i="5"/>
  <c r="WL44" i="5" s="1"/>
  <c r="WK43" i="5"/>
  <c r="WK44" i="5" s="1"/>
  <c r="WJ43" i="5"/>
  <c r="WJ44" i="5" s="1"/>
  <c r="WI43" i="5"/>
  <c r="WI44" i="5" s="1"/>
  <c r="WH43" i="5"/>
  <c r="WH44" i="5" s="1"/>
  <c r="WG43" i="5"/>
  <c r="WG44" i="5" s="1"/>
  <c r="WF43" i="5"/>
  <c r="WF44" i="5" s="1"/>
  <c r="WE43" i="5"/>
  <c r="WE44" i="5" s="1"/>
  <c r="WD43" i="5"/>
  <c r="WD44" i="5" s="1"/>
  <c r="WC43" i="5"/>
  <c r="WC44" i="5" s="1"/>
  <c r="WB43" i="5"/>
  <c r="WB44" i="5" s="1"/>
  <c r="WA43" i="5"/>
  <c r="WA44" i="5" s="1"/>
  <c r="VZ43" i="5"/>
  <c r="VZ44" i="5" s="1"/>
  <c r="VY43" i="5"/>
  <c r="VY44" i="5" s="1"/>
  <c r="VX43" i="5"/>
  <c r="VX44" i="5" s="1"/>
  <c r="VW43" i="5"/>
  <c r="VW44" i="5" s="1"/>
  <c r="VV43" i="5"/>
  <c r="VV44" i="5" s="1"/>
  <c r="VU43" i="5"/>
  <c r="VU44" i="5" s="1"/>
  <c r="VT43" i="5"/>
  <c r="VT44" i="5" s="1"/>
  <c r="VS43" i="5"/>
  <c r="VS44" i="5" s="1"/>
  <c r="VR43" i="5"/>
  <c r="VR44" i="5" s="1"/>
  <c r="VQ43" i="5"/>
  <c r="VQ44" i="5" s="1"/>
  <c r="VP43" i="5"/>
  <c r="VP44" i="5" s="1"/>
  <c r="VO43" i="5"/>
  <c r="VO44" i="5" s="1"/>
  <c r="VN43" i="5"/>
  <c r="VN44" i="5" s="1"/>
  <c r="VM43" i="5"/>
  <c r="VM44" i="5" s="1"/>
  <c r="VL43" i="5"/>
  <c r="VL44" i="5" s="1"/>
  <c r="VK43" i="5"/>
  <c r="VK44" i="5" s="1"/>
  <c r="VJ43" i="5"/>
  <c r="VJ44" i="5" s="1"/>
  <c r="VI43" i="5"/>
  <c r="VI44" i="5" s="1"/>
  <c r="VH43" i="5"/>
  <c r="VH44" i="5" s="1"/>
  <c r="VG43" i="5"/>
  <c r="VG44" i="5" s="1"/>
  <c r="VF43" i="5"/>
  <c r="VF44" i="5" s="1"/>
  <c r="VE43" i="5"/>
  <c r="VE44" i="5" s="1"/>
  <c r="VD43" i="5"/>
  <c r="VD44" i="5" s="1"/>
  <c r="VC43" i="5"/>
  <c r="VC44" i="5" s="1"/>
  <c r="VB43" i="5"/>
  <c r="VB44" i="5" s="1"/>
  <c r="VA43" i="5"/>
  <c r="VA44" i="5" s="1"/>
  <c r="UZ43" i="5"/>
  <c r="UZ44" i="5" s="1"/>
  <c r="UY43" i="5"/>
  <c r="UY44" i="5" s="1"/>
  <c r="UX43" i="5"/>
  <c r="UX44" i="5" s="1"/>
  <c r="UW43" i="5"/>
  <c r="UW44" i="5" s="1"/>
  <c r="UV43" i="5"/>
  <c r="UV44" i="5" s="1"/>
  <c r="UU43" i="5"/>
  <c r="UU44" i="5" s="1"/>
  <c r="UT43" i="5"/>
  <c r="UT44" i="5" s="1"/>
  <c r="US43" i="5"/>
  <c r="US44" i="5" s="1"/>
  <c r="UR43" i="5"/>
  <c r="UR44" i="5" s="1"/>
  <c r="UQ43" i="5"/>
  <c r="UQ44" i="5" s="1"/>
  <c r="UP43" i="5"/>
  <c r="UP44" i="5" s="1"/>
  <c r="UO43" i="5"/>
  <c r="UO44" i="5" s="1"/>
  <c r="UN43" i="5"/>
  <c r="UN44" i="5" s="1"/>
  <c r="UM43" i="5"/>
  <c r="UM44" i="5" s="1"/>
  <c r="UL43" i="5"/>
  <c r="UL44" i="5" s="1"/>
  <c r="UK43" i="5"/>
  <c r="UK44" i="5" s="1"/>
  <c r="UJ43" i="5"/>
  <c r="UJ44" i="5" s="1"/>
  <c r="UI43" i="5"/>
  <c r="UI44" i="5" s="1"/>
  <c r="UH43" i="5"/>
  <c r="UH44" i="5" s="1"/>
  <c r="UG43" i="5"/>
  <c r="UG44" i="5" s="1"/>
  <c r="UF43" i="5"/>
  <c r="UF44" i="5" s="1"/>
  <c r="UE43" i="5"/>
  <c r="UE44" i="5" s="1"/>
  <c r="UD43" i="5"/>
  <c r="UD44" i="5" s="1"/>
  <c r="UC43" i="5"/>
  <c r="UC44" i="5" s="1"/>
  <c r="UB43" i="5"/>
  <c r="UB44" i="5" s="1"/>
  <c r="UA43" i="5"/>
  <c r="UA44" i="5" s="1"/>
  <c r="TZ43" i="5"/>
  <c r="TZ44" i="5" s="1"/>
  <c r="TY43" i="5"/>
  <c r="TY44" i="5" s="1"/>
  <c r="TX43" i="5"/>
  <c r="TX44" i="5" s="1"/>
  <c r="TW43" i="5"/>
  <c r="TW44" i="5" s="1"/>
  <c r="TV43" i="5"/>
  <c r="TV44" i="5" s="1"/>
  <c r="TU43" i="5"/>
  <c r="TU44" i="5" s="1"/>
  <c r="TT43" i="5"/>
  <c r="TT44" i="5" s="1"/>
  <c r="TS43" i="5"/>
  <c r="TS44" i="5" s="1"/>
  <c r="TR43" i="5"/>
  <c r="TR44" i="5" s="1"/>
  <c r="TQ43" i="5"/>
  <c r="TQ44" i="5" s="1"/>
  <c r="TP43" i="5"/>
  <c r="TP44" i="5" s="1"/>
  <c r="TO43" i="5"/>
  <c r="TO44" i="5" s="1"/>
  <c r="TN43" i="5"/>
  <c r="TN44" i="5" s="1"/>
  <c r="TM43" i="5"/>
  <c r="TM44" i="5" s="1"/>
  <c r="TL43" i="5"/>
  <c r="TL44" i="5" s="1"/>
  <c r="TK43" i="5"/>
  <c r="TK44" i="5" s="1"/>
  <c r="TJ43" i="5"/>
  <c r="TJ44" i="5" s="1"/>
  <c r="TI43" i="5"/>
  <c r="TI44" i="5" s="1"/>
  <c r="TH43" i="5"/>
  <c r="TH44" i="5" s="1"/>
  <c r="TG43" i="5"/>
  <c r="TG44" i="5" s="1"/>
  <c r="TF43" i="5"/>
  <c r="TF44" i="5" s="1"/>
  <c r="TE43" i="5"/>
  <c r="TE44" i="5" s="1"/>
  <c r="TD43" i="5"/>
  <c r="TD44" i="5" s="1"/>
  <c r="TC43" i="5"/>
  <c r="TC44" i="5" s="1"/>
  <c r="TB43" i="5"/>
  <c r="TB44" i="5" s="1"/>
  <c r="TA43" i="5"/>
  <c r="TA44" i="5" s="1"/>
  <c r="SZ43" i="5"/>
  <c r="SZ44" i="5" s="1"/>
  <c r="SY43" i="5"/>
  <c r="SY44" i="5" s="1"/>
  <c r="SX43" i="5"/>
  <c r="SX44" i="5" s="1"/>
  <c r="SW43" i="5"/>
  <c r="SW44" i="5" s="1"/>
  <c r="SV43" i="5"/>
  <c r="SV44" i="5" s="1"/>
  <c r="SU43" i="5"/>
  <c r="SU44" i="5" s="1"/>
  <c r="ST43" i="5"/>
  <c r="ST44" i="5" s="1"/>
  <c r="SS43" i="5"/>
  <c r="SS44" i="5" s="1"/>
  <c r="SR43" i="5"/>
  <c r="SR44" i="5" s="1"/>
  <c r="SQ43" i="5"/>
  <c r="SQ44" i="5" s="1"/>
  <c r="SP43" i="5"/>
  <c r="SP44" i="5" s="1"/>
  <c r="SO43" i="5"/>
  <c r="SO44" i="5" s="1"/>
  <c r="SN43" i="5"/>
  <c r="SN44" i="5" s="1"/>
  <c r="SM43" i="5"/>
  <c r="SM44" i="5" s="1"/>
  <c r="SL43" i="5"/>
  <c r="SL44" i="5" s="1"/>
  <c r="SK43" i="5"/>
  <c r="SK44" i="5" s="1"/>
  <c r="SJ43" i="5"/>
  <c r="SJ44" i="5" s="1"/>
  <c r="SI43" i="5"/>
  <c r="SI44" i="5" s="1"/>
  <c r="SH43" i="5"/>
  <c r="SH44" i="5" s="1"/>
  <c r="SG43" i="5"/>
  <c r="SG44" i="5" s="1"/>
  <c r="SF43" i="5"/>
  <c r="SF44" i="5" s="1"/>
  <c r="SE43" i="5"/>
  <c r="SE44" i="5" s="1"/>
  <c r="SD43" i="5"/>
  <c r="SD44" i="5" s="1"/>
  <c r="SC43" i="5"/>
  <c r="SC44" i="5" s="1"/>
  <c r="SB43" i="5"/>
  <c r="SB44" i="5" s="1"/>
  <c r="SA43" i="5"/>
  <c r="SA44" i="5" s="1"/>
  <c r="RZ43" i="5"/>
  <c r="RZ44" i="5" s="1"/>
  <c r="RY43" i="5"/>
  <c r="RY44" i="5" s="1"/>
  <c r="RX43" i="5"/>
  <c r="RX44" i="5" s="1"/>
  <c r="RW43" i="5"/>
  <c r="RW44" i="5" s="1"/>
  <c r="RV43" i="5"/>
  <c r="RV44" i="5" s="1"/>
  <c r="RU43" i="5"/>
  <c r="RU44" i="5" s="1"/>
  <c r="RT43" i="5"/>
  <c r="RT44" i="5" s="1"/>
  <c r="RS43" i="5"/>
  <c r="RS44" i="5" s="1"/>
  <c r="RR43" i="5"/>
  <c r="RR44" i="5" s="1"/>
  <c r="RQ43" i="5"/>
  <c r="RQ44" i="5" s="1"/>
  <c r="RP43" i="5"/>
  <c r="RP44" i="5" s="1"/>
  <c r="RO43" i="5"/>
  <c r="RO44" i="5" s="1"/>
  <c r="RN43" i="5"/>
  <c r="RN44" i="5" s="1"/>
  <c r="RM43" i="5"/>
  <c r="RM44" i="5" s="1"/>
  <c r="RL43" i="5"/>
  <c r="RL44" i="5" s="1"/>
  <c r="RK43" i="5"/>
  <c r="RK44" i="5" s="1"/>
  <c r="RJ43" i="5"/>
  <c r="RJ44" i="5" s="1"/>
  <c r="RI43" i="5"/>
  <c r="RI44" i="5" s="1"/>
  <c r="RH43" i="5"/>
  <c r="RH44" i="5" s="1"/>
  <c r="RG43" i="5"/>
  <c r="RG44" i="5" s="1"/>
  <c r="RF43" i="5"/>
  <c r="RF44" i="5" s="1"/>
  <c r="RE43" i="5"/>
  <c r="RE44" i="5" s="1"/>
  <c r="RD43" i="5"/>
  <c r="RD44" i="5" s="1"/>
  <c r="RC43" i="5"/>
  <c r="RC44" i="5" s="1"/>
  <c r="RB43" i="5"/>
  <c r="RB44" i="5" s="1"/>
  <c r="RA43" i="5"/>
  <c r="RA44" i="5" s="1"/>
  <c r="QZ43" i="5"/>
  <c r="QZ44" i="5" s="1"/>
  <c r="QY43" i="5"/>
  <c r="QY44" i="5" s="1"/>
  <c r="QX43" i="5"/>
  <c r="QX44" i="5" s="1"/>
  <c r="QW43" i="5"/>
  <c r="QW44" i="5" s="1"/>
  <c r="QV43" i="5"/>
  <c r="QV44" i="5" s="1"/>
  <c r="QU43" i="5"/>
  <c r="QU44" i="5" s="1"/>
  <c r="QT43" i="5"/>
  <c r="QT44" i="5" s="1"/>
  <c r="QS43" i="5"/>
  <c r="QS44" i="5" s="1"/>
  <c r="QR43" i="5"/>
  <c r="QR44" i="5" s="1"/>
  <c r="QQ43" i="5"/>
  <c r="QQ44" i="5" s="1"/>
  <c r="QP43" i="5"/>
  <c r="QP44" i="5" s="1"/>
  <c r="QO43" i="5"/>
  <c r="QO44" i="5" s="1"/>
  <c r="QN43" i="5"/>
  <c r="QN44" i="5" s="1"/>
  <c r="QM43" i="5"/>
  <c r="QM44" i="5" s="1"/>
  <c r="QL43" i="5"/>
  <c r="QL44" i="5" s="1"/>
  <c r="QK43" i="5"/>
  <c r="QK44" i="5" s="1"/>
  <c r="QJ43" i="5"/>
  <c r="QJ44" i="5" s="1"/>
  <c r="QI43" i="5"/>
  <c r="QI44" i="5" s="1"/>
  <c r="QH43" i="5"/>
  <c r="QH44" i="5" s="1"/>
  <c r="QG43" i="5"/>
  <c r="QG44" i="5" s="1"/>
  <c r="QF43" i="5"/>
  <c r="QF44" i="5" s="1"/>
  <c r="QE43" i="5"/>
  <c r="QE44" i="5" s="1"/>
  <c r="QD43" i="5"/>
  <c r="QD44" i="5" s="1"/>
  <c r="QC43" i="5"/>
  <c r="QC44" i="5" s="1"/>
  <c r="QB43" i="5"/>
  <c r="QB44" i="5" s="1"/>
  <c r="QA43" i="5"/>
  <c r="QA44" i="5" s="1"/>
  <c r="PZ43" i="5"/>
  <c r="PZ44" i="5" s="1"/>
  <c r="PY43" i="5"/>
  <c r="PY44" i="5" s="1"/>
  <c r="PX43" i="5"/>
  <c r="PX44" i="5" s="1"/>
  <c r="PW43" i="5"/>
  <c r="PW44" i="5" s="1"/>
  <c r="PV43" i="5"/>
  <c r="PV44" i="5" s="1"/>
  <c r="PU43" i="5"/>
  <c r="PU44" i="5" s="1"/>
  <c r="PT43" i="5"/>
  <c r="PT44" i="5" s="1"/>
  <c r="PS43" i="5"/>
  <c r="PS44" i="5" s="1"/>
  <c r="PR43" i="5"/>
  <c r="PR44" i="5" s="1"/>
  <c r="PQ43" i="5"/>
  <c r="PQ44" i="5" s="1"/>
  <c r="PP43" i="5"/>
  <c r="PP44" i="5" s="1"/>
  <c r="PO43" i="5"/>
  <c r="PO44" i="5" s="1"/>
  <c r="PN43" i="5"/>
  <c r="PN44" i="5" s="1"/>
  <c r="PM43" i="5"/>
  <c r="PM44" i="5" s="1"/>
  <c r="PL43" i="5"/>
  <c r="PL44" i="5" s="1"/>
  <c r="PK43" i="5"/>
  <c r="PK44" i="5" s="1"/>
  <c r="PJ43" i="5"/>
  <c r="PJ44" i="5" s="1"/>
  <c r="PI43" i="5"/>
  <c r="PI44" i="5" s="1"/>
  <c r="PH43" i="5"/>
  <c r="PH44" i="5" s="1"/>
  <c r="PG43" i="5"/>
  <c r="PG44" i="5" s="1"/>
  <c r="PF43" i="5"/>
  <c r="PF44" i="5" s="1"/>
  <c r="PE43" i="5"/>
  <c r="PE44" i="5" s="1"/>
  <c r="PD43" i="5"/>
  <c r="PD44" i="5" s="1"/>
  <c r="PC43" i="5"/>
  <c r="PC44" i="5" s="1"/>
  <c r="PB43" i="5"/>
  <c r="PB44" i="5" s="1"/>
  <c r="PA43" i="5"/>
  <c r="PA44" i="5" s="1"/>
  <c r="OZ43" i="5"/>
  <c r="OZ44" i="5" s="1"/>
  <c r="OY43" i="5"/>
  <c r="OY44" i="5" s="1"/>
  <c r="OX43" i="5"/>
  <c r="OX44" i="5" s="1"/>
  <c r="OW43" i="5"/>
  <c r="OW44" i="5" s="1"/>
  <c r="OV43" i="5"/>
  <c r="OV44" i="5" s="1"/>
  <c r="OU43" i="5"/>
  <c r="OU44" i="5" s="1"/>
  <c r="OT43" i="5"/>
  <c r="OT44" i="5" s="1"/>
  <c r="OS43" i="5"/>
  <c r="OS44" i="5" s="1"/>
  <c r="OR43" i="5"/>
  <c r="OR44" i="5" s="1"/>
  <c r="OQ43" i="5"/>
  <c r="OQ44" i="5" s="1"/>
  <c r="OP43" i="5"/>
  <c r="OP44" i="5" s="1"/>
  <c r="OO43" i="5"/>
  <c r="OO44" i="5" s="1"/>
  <c r="ON43" i="5"/>
  <c r="ON44" i="5" s="1"/>
  <c r="OM43" i="5"/>
  <c r="OM44" i="5" s="1"/>
  <c r="OL43" i="5"/>
  <c r="OL44" i="5" s="1"/>
  <c r="OK43" i="5"/>
  <c r="OK44" i="5" s="1"/>
  <c r="OJ43" i="5"/>
  <c r="OJ44" i="5" s="1"/>
  <c r="OI43" i="5"/>
  <c r="OI44" i="5" s="1"/>
  <c r="OH43" i="5"/>
  <c r="OH44" i="5" s="1"/>
  <c r="OG43" i="5"/>
  <c r="OG44" i="5" s="1"/>
  <c r="OF43" i="5"/>
  <c r="OF44" i="5" s="1"/>
  <c r="OE43" i="5"/>
  <c r="OE44" i="5" s="1"/>
  <c r="OD43" i="5"/>
  <c r="OD44" i="5" s="1"/>
  <c r="OC43" i="5"/>
  <c r="OC44" i="5" s="1"/>
  <c r="OB43" i="5"/>
  <c r="OB44" i="5" s="1"/>
  <c r="OA43" i="5"/>
  <c r="OA44" i="5" s="1"/>
  <c r="NZ43" i="5"/>
  <c r="NZ44" i="5" s="1"/>
  <c r="NY43" i="5"/>
  <c r="NY44" i="5" s="1"/>
  <c r="NX43" i="5"/>
  <c r="NX44" i="5" s="1"/>
  <c r="NW43" i="5"/>
  <c r="NW44" i="5" s="1"/>
  <c r="NV43" i="5"/>
  <c r="NV44" i="5" s="1"/>
  <c r="NU43" i="5"/>
  <c r="NU44" i="5" s="1"/>
  <c r="NT43" i="5"/>
  <c r="NT44" i="5" s="1"/>
  <c r="NS43" i="5"/>
  <c r="NS44" i="5" s="1"/>
  <c r="NR43" i="5"/>
  <c r="NR44" i="5" s="1"/>
  <c r="NQ43" i="5"/>
  <c r="NQ44" i="5" s="1"/>
  <c r="NP43" i="5"/>
  <c r="NP44" i="5" s="1"/>
  <c r="NO43" i="5"/>
  <c r="NO44" i="5" s="1"/>
  <c r="NN43" i="5"/>
  <c r="NN44" i="5" s="1"/>
  <c r="NM43" i="5"/>
  <c r="NM44" i="5" s="1"/>
  <c r="NL43" i="5"/>
  <c r="NL44" i="5" s="1"/>
  <c r="NK43" i="5"/>
  <c r="NK44" i="5" s="1"/>
  <c r="NJ43" i="5"/>
  <c r="NJ44" i="5" s="1"/>
  <c r="NI43" i="5"/>
  <c r="NI44" i="5" s="1"/>
  <c r="NH43" i="5"/>
  <c r="NH44" i="5" s="1"/>
  <c r="NG43" i="5"/>
  <c r="NG44" i="5" s="1"/>
  <c r="NF43" i="5"/>
  <c r="NF44" i="5" s="1"/>
  <c r="NE43" i="5"/>
  <c r="NE44" i="5" s="1"/>
  <c r="ND43" i="5"/>
  <c r="ND44" i="5" s="1"/>
  <c r="NC43" i="5"/>
  <c r="NC44" i="5" s="1"/>
  <c r="NB43" i="5"/>
  <c r="NB44" i="5" s="1"/>
  <c r="NA43" i="5"/>
  <c r="NA44" i="5" s="1"/>
  <c r="MZ43" i="5"/>
  <c r="MZ44" i="5" s="1"/>
  <c r="MY43" i="5"/>
  <c r="MY44" i="5" s="1"/>
  <c r="MX43" i="5"/>
  <c r="MX44" i="5" s="1"/>
  <c r="MW43" i="5"/>
  <c r="MW44" i="5" s="1"/>
  <c r="MV43" i="5"/>
  <c r="MV44" i="5" s="1"/>
  <c r="MU43" i="5"/>
  <c r="MU44" i="5" s="1"/>
  <c r="MT43" i="5"/>
  <c r="MT44" i="5" s="1"/>
  <c r="MS43" i="5"/>
  <c r="MS44" i="5" s="1"/>
  <c r="MR43" i="5"/>
  <c r="MR44" i="5" s="1"/>
  <c r="MQ43" i="5"/>
  <c r="MQ44" i="5" s="1"/>
  <c r="MP43" i="5"/>
  <c r="MP44" i="5" s="1"/>
  <c r="MO43" i="5"/>
  <c r="MO44" i="5" s="1"/>
  <c r="MN43" i="5"/>
  <c r="MN44" i="5" s="1"/>
  <c r="MM43" i="5"/>
  <c r="MM44" i="5" s="1"/>
  <c r="ML43" i="5"/>
  <c r="ML44" i="5" s="1"/>
  <c r="MK43" i="5"/>
  <c r="MK44" i="5" s="1"/>
  <c r="MJ43" i="5"/>
  <c r="MJ44" i="5" s="1"/>
  <c r="MI43" i="5"/>
  <c r="MI44" i="5" s="1"/>
  <c r="MH43" i="5"/>
  <c r="MH44" i="5" s="1"/>
  <c r="MG43" i="5"/>
  <c r="MG44" i="5" s="1"/>
  <c r="MF43" i="5"/>
  <c r="MF44" i="5" s="1"/>
  <c r="ME43" i="5"/>
  <c r="ME44" i="5" s="1"/>
  <c r="MD43" i="5"/>
  <c r="MD44" i="5" s="1"/>
  <c r="MC43" i="5"/>
  <c r="MC44" i="5" s="1"/>
  <c r="MB43" i="5"/>
  <c r="MB44" i="5" s="1"/>
  <c r="MA43" i="5"/>
  <c r="MA44" i="5" s="1"/>
  <c r="LZ43" i="5"/>
  <c r="LZ44" i="5" s="1"/>
  <c r="LY43" i="5"/>
  <c r="LY44" i="5" s="1"/>
  <c r="LX43" i="5"/>
  <c r="LX44" i="5" s="1"/>
  <c r="LW43" i="5"/>
  <c r="LW44" i="5" s="1"/>
  <c r="LV43" i="5"/>
  <c r="LV44" i="5" s="1"/>
  <c r="LU43" i="5"/>
  <c r="LU44" i="5" s="1"/>
  <c r="LT43" i="5"/>
  <c r="LT44" i="5" s="1"/>
  <c r="LS43" i="5"/>
  <c r="LS44" i="5" s="1"/>
  <c r="LR43" i="5"/>
  <c r="LR44" i="5" s="1"/>
  <c r="LQ43" i="5"/>
  <c r="LQ44" i="5" s="1"/>
  <c r="LP43" i="5"/>
  <c r="LP44" i="5" s="1"/>
  <c r="LO43" i="5"/>
  <c r="LO44" i="5" s="1"/>
  <c r="LN43" i="5"/>
  <c r="LN44" i="5" s="1"/>
  <c r="LM43" i="5"/>
  <c r="LM44" i="5" s="1"/>
  <c r="LL43" i="5"/>
  <c r="LL44" i="5" s="1"/>
  <c r="LK43" i="5"/>
  <c r="LK44" i="5" s="1"/>
  <c r="LJ43" i="5"/>
  <c r="LJ44" i="5" s="1"/>
  <c r="LI43" i="5"/>
  <c r="LI44" i="5" s="1"/>
  <c r="LH43" i="5"/>
  <c r="LH44" i="5" s="1"/>
  <c r="LG43" i="5"/>
  <c r="LG44" i="5" s="1"/>
  <c r="LF43" i="5"/>
  <c r="LF44" i="5" s="1"/>
  <c r="LE43" i="5"/>
  <c r="LE44" i="5" s="1"/>
  <c r="LD43" i="5"/>
  <c r="LD44" i="5" s="1"/>
  <c r="LC43" i="5"/>
  <c r="LC44" i="5" s="1"/>
  <c r="LB43" i="5"/>
  <c r="LB44" i="5" s="1"/>
  <c r="LA43" i="5"/>
  <c r="LA44" i="5" s="1"/>
  <c r="KZ43" i="5"/>
  <c r="KZ44" i="5" s="1"/>
  <c r="KY43" i="5"/>
  <c r="KY44" i="5" s="1"/>
  <c r="KX43" i="5"/>
  <c r="KX44" i="5" s="1"/>
  <c r="KW43" i="5"/>
  <c r="KW44" i="5" s="1"/>
  <c r="KV43" i="5"/>
  <c r="KV44" i="5" s="1"/>
  <c r="KU43" i="5"/>
  <c r="KU44" i="5" s="1"/>
  <c r="KT43" i="5"/>
  <c r="KT44" i="5" s="1"/>
  <c r="KS43" i="5"/>
  <c r="KS44" i="5" s="1"/>
  <c r="KR43" i="5"/>
  <c r="KR44" i="5" s="1"/>
  <c r="KQ43" i="5"/>
  <c r="KQ44" i="5" s="1"/>
  <c r="KP43" i="5"/>
  <c r="KP44" i="5" s="1"/>
  <c r="KO43" i="5"/>
  <c r="KO44" i="5" s="1"/>
  <c r="KN43" i="5"/>
  <c r="KN44" i="5" s="1"/>
  <c r="KM43" i="5"/>
  <c r="KM44" i="5" s="1"/>
  <c r="KL43" i="5"/>
  <c r="KL44" i="5" s="1"/>
  <c r="KK43" i="5"/>
  <c r="KK44" i="5" s="1"/>
  <c r="KJ43" i="5"/>
  <c r="KJ44" i="5" s="1"/>
  <c r="KI43" i="5"/>
  <c r="KI44" i="5" s="1"/>
  <c r="KH43" i="5"/>
  <c r="KH44" i="5" s="1"/>
  <c r="KG43" i="5"/>
  <c r="KG44" i="5" s="1"/>
  <c r="KF43" i="5"/>
  <c r="KF44" i="5" s="1"/>
  <c r="KE43" i="5"/>
  <c r="KE44" i="5" s="1"/>
  <c r="KD43" i="5"/>
  <c r="KD44" i="5" s="1"/>
  <c r="KC43" i="5"/>
  <c r="KC44" i="5" s="1"/>
  <c r="KB43" i="5"/>
  <c r="KB44" i="5" s="1"/>
  <c r="KA43" i="5"/>
  <c r="KA44" i="5" s="1"/>
  <c r="JZ43" i="5"/>
  <c r="JZ44" i="5" s="1"/>
  <c r="JY43" i="5"/>
  <c r="JY44" i="5" s="1"/>
  <c r="JX43" i="5"/>
  <c r="JX44" i="5" s="1"/>
  <c r="JW43" i="5"/>
  <c r="JW44" i="5" s="1"/>
  <c r="JV43" i="5"/>
  <c r="JV44" i="5" s="1"/>
  <c r="JU43" i="5"/>
  <c r="JU44" i="5" s="1"/>
  <c r="JT43" i="5"/>
  <c r="JT44" i="5" s="1"/>
  <c r="JS43" i="5"/>
  <c r="JS44" i="5" s="1"/>
  <c r="JR43" i="5"/>
  <c r="JR44" i="5" s="1"/>
  <c r="JQ43" i="5"/>
  <c r="JQ44" i="5" s="1"/>
  <c r="JP43" i="5"/>
  <c r="JP44" i="5" s="1"/>
  <c r="JO43" i="5"/>
  <c r="JO44" i="5" s="1"/>
  <c r="JN43" i="5"/>
  <c r="JN44" i="5" s="1"/>
  <c r="JM43" i="5"/>
  <c r="JM44" i="5" s="1"/>
  <c r="JL43" i="5"/>
  <c r="JL44" i="5" s="1"/>
  <c r="JK43" i="5"/>
  <c r="JK44" i="5" s="1"/>
  <c r="JJ43" i="5"/>
  <c r="JJ44" i="5" s="1"/>
  <c r="JI43" i="5"/>
  <c r="JI44" i="5" s="1"/>
  <c r="JH43" i="5"/>
  <c r="JH44" i="5" s="1"/>
  <c r="JG43" i="5"/>
  <c r="JG44" i="5" s="1"/>
  <c r="JF43" i="5"/>
  <c r="JF44" i="5" s="1"/>
  <c r="JE43" i="5"/>
  <c r="JE44" i="5" s="1"/>
  <c r="JD43" i="5"/>
  <c r="JD44" i="5" s="1"/>
  <c r="JC43" i="5"/>
  <c r="JC44" i="5" s="1"/>
  <c r="JB43" i="5"/>
  <c r="JB44" i="5" s="1"/>
  <c r="JA43" i="5"/>
  <c r="JA44" i="5" s="1"/>
  <c r="IZ43" i="5"/>
  <c r="IZ44" i="5" s="1"/>
  <c r="IY43" i="5"/>
  <c r="IY44" i="5" s="1"/>
  <c r="IX43" i="5"/>
  <c r="IX44" i="5" s="1"/>
  <c r="IW43" i="5"/>
  <c r="IW44" i="5" s="1"/>
  <c r="IV43" i="5"/>
  <c r="IV44" i="5" s="1"/>
  <c r="IU43" i="5"/>
  <c r="IU44" i="5" s="1"/>
  <c r="IT43" i="5"/>
  <c r="IT44" i="5" s="1"/>
  <c r="IS43" i="5"/>
  <c r="IS44" i="5" s="1"/>
  <c r="IR43" i="5"/>
  <c r="IR44" i="5" s="1"/>
  <c r="IQ43" i="5"/>
  <c r="IQ44" i="5" s="1"/>
  <c r="IP43" i="5"/>
  <c r="IP44" i="5" s="1"/>
  <c r="IO43" i="5"/>
  <c r="IO44" i="5" s="1"/>
  <c r="IN43" i="5"/>
  <c r="IN44" i="5" s="1"/>
  <c r="IM43" i="5"/>
  <c r="IM44" i="5" s="1"/>
  <c r="IL43" i="5"/>
  <c r="IL44" i="5" s="1"/>
  <c r="IK43" i="5"/>
  <c r="IK44" i="5" s="1"/>
  <c r="IJ43" i="5"/>
  <c r="IJ44" i="5" s="1"/>
  <c r="II43" i="5"/>
  <c r="II44" i="5" s="1"/>
  <c r="IH43" i="5"/>
  <c r="IH44" i="5" s="1"/>
  <c r="IG43" i="5"/>
  <c r="IG44" i="5" s="1"/>
  <c r="IF43" i="5"/>
  <c r="IF44" i="5" s="1"/>
  <c r="IE43" i="5"/>
  <c r="IE44" i="5" s="1"/>
  <c r="ID43" i="5"/>
  <c r="ID44" i="5" s="1"/>
  <c r="IC43" i="5"/>
  <c r="IC44" i="5" s="1"/>
  <c r="IB43" i="5"/>
  <c r="IB44" i="5" s="1"/>
  <c r="IA43" i="5"/>
  <c r="IA44" i="5" s="1"/>
  <c r="HZ43" i="5"/>
  <c r="HZ44" i="5" s="1"/>
  <c r="HY43" i="5"/>
  <c r="HY44" i="5" s="1"/>
  <c r="HX43" i="5"/>
  <c r="HX44" i="5" s="1"/>
  <c r="HW43" i="5"/>
  <c r="HW44" i="5" s="1"/>
  <c r="HV43" i="5"/>
  <c r="HV44" i="5" s="1"/>
  <c r="HU43" i="5"/>
  <c r="HU44" i="5" s="1"/>
  <c r="HT43" i="5"/>
  <c r="HT44" i="5" s="1"/>
  <c r="HS43" i="5"/>
  <c r="HS44" i="5" s="1"/>
  <c r="HR43" i="5"/>
  <c r="HR44" i="5" s="1"/>
  <c r="HQ43" i="5"/>
  <c r="HQ44" i="5" s="1"/>
  <c r="HP43" i="5"/>
  <c r="HP44" i="5" s="1"/>
  <c r="HO43" i="5"/>
  <c r="HO44" i="5" s="1"/>
  <c r="HN43" i="5"/>
  <c r="HN44" i="5" s="1"/>
  <c r="HM43" i="5"/>
  <c r="HM44" i="5" s="1"/>
  <c r="HL43" i="5"/>
  <c r="HL44" i="5" s="1"/>
  <c r="HK43" i="5"/>
  <c r="HK44" i="5" s="1"/>
  <c r="HJ43" i="5"/>
  <c r="HJ44" i="5" s="1"/>
  <c r="HI43" i="5"/>
  <c r="HI44" i="5" s="1"/>
  <c r="HH43" i="5"/>
  <c r="HH44" i="5" s="1"/>
  <c r="HG43" i="5"/>
  <c r="HG44" i="5" s="1"/>
  <c r="HF43" i="5"/>
  <c r="HF44" i="5" s="1"/>
  <c r="HE43" i="5"/>
  <c r="HE44" i="5" s="1"/>
  <c r="HD43" i="5"/>
  <c r="HD44" i="5" s="1"/>
  <c r="HC43" i="5"/>
  <c r="HC44" i="5" s="1"/>
  <c r="HB43" i="5"/>
  <c r="HB44" i="5" s="1"/>
  <c r="HA43" i="5"/>
  <c r="HA44" i="5" s="1"/>
  <c r="GZ43" i="5"/>
  <c r="GZ44" i="5" s="1"/>
  <c r="GY43" i="5"/>
  <c r="GY44" i="5" s="1"/>
  <c r="GX43" i="5"/>
  <c r="GX44" i="5" s="1"/>
  <c r="GW43" i="5"/>
  <c r="GW44" i="5" s="1"/>
  <c r="GV43" i="5"/>
  <c r="GV44" i="5" s="1"/>
  <c r="GU43" i="5"/>
  <c r="GU44" i="5" s="1"/>
  <c r="GT43" i="5"/>
  <c r="GT44" i="5" s="1"/>
  <c r="GS43" i="5"/>
  <c r="GS44" i="5" s="1"/>
  <c r="GR43" i="5"/>
  <c r="GR44" i="5" s="1"/>
  <c r="GQ43" i="5"/>
  <c r="GQ44" i="5" s="1"/>
  <c r="GP43" i="5"/>
  <c r="GP44" i="5" s="1"/>
  <c r="GO43" i="5"/>
  <c r="GO44" i="5" s="1"/>
  <c r="GN43" i="5"/>
  <c r="GN44" i="5" s="1"/>
  <c r="GM43" i="5"/>
  <c r="GM44" i="5" s="1"/>
  <c r="GL43" i="5"/>
  <c r="GL44" i="5" s="1"/>
  <c r="GK43" i="5"/>
  <c r="GK44" i="5" s="1"/>
  <c r="GJ43" i="5"/>
  <c r="GJ44" i="5" s="1"/>
  <c r="GI43" i="5"/>
  <c r="GI44" i="5" s="1"/>
  <c r="GH43" i="5"/>
  <c r="GH44" i="5" s="1"/>
  <c r="GG43" i="5"/>
  <c r="GG44" i="5" s="1"/>
  <c r="GF43" i="5"/>
  <c r="GF44" i="5" s="1"/>
  <c r="GE43" i="5"/>
  <c r="GE44" i="5" s="1"/>
  <c r="GD43" i="5"/>
  <c r="GD44" i="5" s="1"/>
  <c r="GC43" i="5"/>
  <c r="GC44" i="5" s="1"/>
  <c r="GB43" i="5"/>
  <c r="GB44" i="5" s="1"/>
  <c r="GA43" i="5"/>
  <c r="GA44" i="5" s="1"/>
  <c r="FZ43" i="5"/>
  <c r="FZ44" i="5" s="1"/>
  <c r="FY43" i="5"/>
  <c r="FY44" i="5" s="1"/>
  <c r="FX43" i="5"/>
  <c r="FX44" i="5" s="1"/>
  <c r="FW43" i="5"/>
  <c r="FW44" i="5" s="1"/>
  <c r="FV43" i="5"/>
  <c r="FV44" i="5" s="1"/>
  <c r="FU43" i="5"/>
  <c r="FU44" i="5" s="1"/>
  <c r="FT43" i="5"/>
  <c r="FT44" i="5" s="1"/>
  <c r="FS43" i="5"/>
  <c r="FS44" i="5" s="1"/>
  <c r="FR43" i="5"/>
  <c r="FR44" i="5" s="1"/>
  <c r="FQ43" i="5"/>
  <c r="FQ44" i="5" s="1"/>
  <c r="FP43" i="5"/>
  <c r="FP44" i="5" s="1"/>
  <c r="FO43" i="5"/>
  <c r="FO44" i="5" s="1"/>
  <c r="FN43" i="5"/>
  <c r="FN44" i="5" s="1"/>
  <c r="FM43" i="5"/>
  <c r="FM44" i="5" s="1"/>
  <c r="FL43" i="5"/>
  <c r="FL44" i="5" s="1"/>
  <c r="FK43" i="5"/>
  <c r="FK44" i="5" s="1"/>
  <c r="FJ43" i="5"/>
  <c r="FJ44" i="5" s="1"/>
  <c r="FI43" i="5"/>
  <c r="FI44" i="5" s="1"/>
  <c r="FH43" i="5"/>
  <c r="FH44" i="5" s="1"/>
  <c r="FG43" i="5"/>
  <c r="FG44" i="5" s="1"/>
  <c r="FF43" i="5"/>
  <c r="FF44" i="5" s="1"/>
  <c r="FE43" i="5"/>
  <c r="FE44" i="5" s="1"/>
  <c r="FD43" i="5"/>
  <c r="FD44" i="5" s="1"/>
  <c r="FC43" i="5"/>
  <c r="FC44" i="5" s="1"/>
  <c r="FB43" i="5"/>
  <c r="FB44" i="5" s="1"/>
  <c r="FA43" i="5"/>
  <c r="FA44" i="5" s="1"/>
  <c r="EZ43" i="5"/>
  <c r="EZ44" i="5" s="1"/>
  <c r="EY43" i="5"/>
  <c r="EY44" i="5" s="1"/>
  <c r="EX43" i="5"/>
  <c r="EX44" i="5" s="1"/>
  <c r="EW43" i="5"/>
  <c r="EW44" i="5" s="1"/>
  <c r="EV43" i="5"/>
  <c r="EV44" i="5" s="1"/>
  <c r="EU43" i="5"/>
  <c r="EU44" i="5" s="1"/>
  <c r="ET43" i="5"/>
  <c r="ET44" i="5" s="1"/>
  <c r="ES43" i="5"/>
  <c r="ES44" i="5" s="1"/>
  <c r="ER43" i="5"/>
  <c r="ER44" i="5" s="1"/>
  <c r="EQ43" i="5"/>
  <c r="EQ44" i="5" s="1"/>
  <c r="EP43" i="5"/>
  <c r="EP44" i="5" s="1"/>
  <c r="EO43" i="5"/>
  <c r="EO44" i="5" s="1"/>
  <c r="EN43" i="5"/>
  <c r="EN44" i="5" s="1"/>
  <c r="EM43" i="5"/>
  <c r="EM44" i="5" s="1"/>
  <c r="EL43" i="5"/>
  <c r="EL44" i="5" s="1"/>
  <c r="EK43" i="5"/>
  <c r="EK44" i="5" s="1"/>
  <c r="EJ43" i="5"/>
  <c r="EJ44" i="5" s="1"/>
  <c r="EI43" i="5"/>
  <c r="EI44" i="5" s="1"/>
  <c r="EH43" i="5"/>
  <c r="EH44" i="5" s="1"/>
  <c r="EG43" i="5"/>
  <c r="EG44" i="5" s="1"/>
  <c r="EF43" i="5"/>
  <c r="EF44" i="5" s="1"/>
  <c r="EE43" i="5"/>
  <c r="EE44" i="5" s="1"/>
  <c r="ED43" i="5"/>
  <c r="ED44" i="5" s="1"/>
  <c r="EC43" i="5"/>
  <c r="EC44" i="5" s="1"/>
  <c r="EB43" i="5"/>
  <c r="EB44" i="5" s="1"/>
  <c r="EA43" i="5"/>
  <c r="EA44" i="5" s="1"/>
  <c r="DZ43" i="5"/>
  <c r="DZ44" i="5" s="1"/>
  <c r="DY43" i="5"/>
  <c r="DY44" i="5" s="1"/>
  <c r="DX43" i="5"/>
  <c r="DX44" i="5" s="1"/>
  <c r="DW43" i="5"/>
  <c r="DW44" i="5" s="1"/>
  <c r="DV43" i="5"/>
  <c r="DV44" i="5" s="1"/>
  <c r="DU43" i="5"/>
  <c r="DU44" i="5" s="1"/>
  <c r="DT43" i="5"/>
  <c r="DT44" i="5" s="1"/>
  <c r="DS43" i="5"/>
  <c r="DS44" i="5" s="1"/>
  <c r="DR43" i="5"/>
  <c r="DR44" i="5" s="1"/>
  <c r="DQ43" i="5"/>
  <c r="DQ44" i="5" s="1"/>
  <c r="DP43" i="5"/>
  <c r="DP44" i="5" s="1"/>
  <c r="DO43" i="5"/>
  <c r="DO44" i="5" s="1"/>
  <c r="DN43" i="5"/>
  <c r="DN44" i="5" s="1"/>
  <c r="DM43" i="5"/>
  <c r="DM44" i="5" s="1"/>
  <c r="DL43" i="5"/>
  <c r="DL44" i="5" s="1"/>
  <c r="DK43" i="5"/>
  <c r="DK44" i="5" s="1"/>
  <c r="DJ43" i="5"/>
  <c r="DJ44" i="5" s="1"/>
  <c r="DI43" i="5"/>
  <c r="DI44" i="5" s="1"/>
  <c r="DH43" i="5"/>
  <c r="DH44" i="5" s="1"/>
  <c r="DG43" i="5"/>
  <c r="DG44" i="5" s="1"/>
  <c r="DF43" i="5"/>
  <c r="DF44" i="5" s="1"/>
  <c r="DE43" i="5"/>
  <c r="DE44" i="5" s="1"/>
  <c r="DD43" i="5"/>
  <c r="DD44" i="5" s="1"/>
  <c r="DC43" i="5"/>
  <c r="DC44" i="5" s="1"/>
  <c r="DB43" i="5"/>
  <c r="DB44" i="5" s="1"/>
  <c r="DA43" i="5"/>
  <c r="DA44" i="5" s="1"/>
  <c r="CZ43" i="5"/>
  <c r="CZ44" i="5" s="1"/>
  <c r="CY43" i="5"/>
  <c r="CY44" i="5" s="1"/>
  <c r="CX43" i="5"/>
  <c r="CX44" i="5" s="1"/>
  <c r="CW43" i="5"/>
  <c r="CW44" i="5" s="1"/>
  <c r="CV43" i="5"/>
  <c r="CV44" i="5" s="1"/>
  <c r="CU43" i="5"/>
  <c r="CU44" i="5" s="1"/>
  <c r="CT43" i="5"/>
  <c r="CT44" i="5" s="1"/>
  <c r="CS43" i="5"/>
  <c r="CS44" i="5" s="1"/>
  <c r="CR43" i="5"/>
  <c r="CR44" i="5" s="1"/>
  <c r="CQ43" i="5"/>
  <c r="CQ44" i="5" s="1"/>
  <c r="CP43" i="5"/>
  <c r="CP44" i="5" s="1"/>
  <c r="CO43" i="5"/>
  <c r="CO44" i="5" s="1"/>
  <c r="CN43" i="5"/>
  <c r="CN44" i="5" s="1"/>
  <c r="CM43" i="5"/>
  <c r="CM44" i="5" s="1"/>
  <c r="CL43" i="5"/>
  <c r="CL44" i="5" s="1"/>
  <c r="CK43" i="5"/>
  <c r="CK44" i="5" s="1"/>
  <c r="CJ43" i="5"/>
  <c r="CJ44" i="5" s="1"/>
  <c r="CI43" i="5"/>
  <c r="CI44" i="5" s="1"/>
  <c r="CH43" i="5"/>
  <c r="CH44" i="5" s="1"/>
  <c r="CG43" i="5"/>
  <c r="CG44" i="5" s="1"/>
  <c r="CF43" i="5"/>
  <c r="CF44" i="5" s="1"/>
  <c r="CE43" i="5"/>
  <c r="CE44" i="5" s="1"/>
  <c r="CD43" i="5"/>
  <c r="CD44" i="5" s="1"/>
  <c r="CC43" i="5"/>
  <c r="CC44" i="5" s="1"/>
  <c r="CB43" i="5"/>
  <c r="CB44" i="5" s="1"/>
  <c r="CA43" i="5"/>
  <c r="CA44" i="5" s="1"/>
  <c r="BZ43" i="5"/>
  <c r="BZ44" i="5" s="1"/>
  <c r="BY43" i="5"/>
  <c r="BY44" i="5" s="1"/>
  <c r="BX43" i="5"/>
  <c r="BX44" i="5" s="1"/>
  <c r="BW43" i="5"/>
  <c r="BW44" i="5" s="1"/>
  <c r="BV43" i="5"/>
  <c r="BV44" i="5" s="1"/>
  <c r="BU43" i="5"/>
  <c r="BU44" i="5" s="1"/>
  <c r="BT43" i="5"/>
  <c r="BT44" i="5" s="1"/>
  <c r="BS43" i="5"/>
  <c r="BS44" i="5" s="1"/>
  <c r="BR43" i="5"/>
  <c r="BR44" i="5" s="1"/>
  <c r="BQ43" i="5"/>
  <c r="BQ44" i="5" s="1"/>
  <c r="BP43" i="5"/>
  <c r="BP44" i="5" s="1"/>
  <c r="BO43" i="5"/>
  <c r="BO44" i="5" s="1"/>
  <c r="BN43" i="5"/>
  <c r="BN44" i="5" s="1"/>
  <c r="BM43" i="5"/>
  <c r="BM44" i="5" s="1"/>
  <c r="BL43" i="5"/>
  <c r="BL44" i="5" s="1"/>
  <c r="BK43" i="5"/>
  <c r="BK44" i="5" s="1"/>
  <c r="BJ43" i="5"/>
  <c r="BJ44" i="5" s="1"/>
  <c r="BI43" i="5"/>
  <c r="BI44" i="5" s="1"/>
  <c r="BH43" i="5"/>
  <c r="BH44" i="5" s="1"/>
  <c r="BG43" i="5"/>
  <c r="BG44" i="5" s="1"/>
  <c r="BF43" i="5"/>
  <c r="BF44" i="5" s="1"/>
  <c r="BE43" i="5"/>
  <c r="BE44" i="5" s="1"/>
  <c r="BD43" i="5"/>
  <c r="BD44" i="5" s="1"/>
  <c r="BC43" i="5"/>
  <c r="BC44" i="5" s="1"/>
  <c r="BB43" i="5"/>
  <c r="BB44" i="5" s="1"/>
  <c r="BA43" i="5"/>
  <c r="BA44" i="5" s="1"/>
  <c r="AZ43" i="5"/>
  <c r="AZ44" i="5" s="1"/>
  <c r="AY43" i="5"/>
  <c r="AY44" i="5" s="1"/>
  <c r="AX43" i="5"/>
  <c r="AX44" i="5" s="1"/>
  <c r="AW43" i="5"/>
  <c r="AW44" i="5" s="1"/>
  <c r="AV43" i="5"/>
  <c r="AV44" i="5" s="1"/>
  <c r="AU43" i="5"/>
  <c r="AU44" i="5" s="1"/>
  <c r="AT43" i="5"/>
  <c r="AT44" i="5" s="1"/>
  <c r="AS43" i="5"/>
  <c r="AS44" i="5" s="1"/>
  <c r="AR43" i="5"/>
  <c r="AR44" i="5" s="1"/>
  <c r="AQ43" i="5"/>
  <c r="AQ44" i="5" s="1"/>
  <c r="AP43" i="5"/>
  <c r="AP44" i="5" s="1"/>
  <c r="AO43" i="5"/>
  <c r="AO44" i="5" s="1"/>
  <c r="AN43" i="5"/>
  <c r="AN44" i="5" s="1"/>
  <c r="AM43" i="5"/>
  <c r="AM44" i="5" s="1"/>
  <c r="AL43" i="5"/>
  <c r="AL44" i="5" s="1"/>
  <c r="AK43" i="5"/>
  <c r="AK44" i="5" s="1"/>
  <c r="AI43" i="5"/>
  <c r="AI44" i="5" s="1"/>
  <c r="AH43" i="5"/>
  <c r="AH44" i="5" s="1"/>
  <c r="AG43" i="5"/>
  <c r="AG44" i="5" s="1"/>
  <c r="AF43" i="5"/>
  <c r="AF44" i="5" s="1"/>
  <c r="AE43" i="5"/>
  <c r="AE44" i="5" s="1"/>
  <c r="AD43" i="5"/>
  <c r="AD44" i="5" s="1"/>
  <c r="AC43" i="5"/>
  <c r="AC44" i="5" s="1"/>
  <c r="AB43" i="5"/>
  <c r="AB44" i="5" s="1"/>
  <c r="AA43" i="5"/>
  <c r="AA44" i="5" s="1"/>
  <c r="Z43" i="5"/>
  <c r="Z44" i="5" s="1"/>
  <c r="Y43" i="5"/>
  <c r="Y44" i="5" s="1"/>
  <c r="X43" i="5"/>
  <c r="X44" i="5" s="1"/>
  <c r="W43" i="5"/>
  <c r="W44" i="5" s="1"/>
  <c r="V43" i="5"/>
  <c r="V44" i="5" s="1"/>
  <c r="U43" i="5"/>
  <c r="U44" i="5" s="1"/>
  <c r="T43" i="5"/>
  <c r="T44" i="5" s="1"/>
  <c r="S43" i="5"/>
  <c r="S44" i="5" s="1"/>
  <c r="R43" i="5"/>
  <c r="R44" i="5" s="1"/>
  <c r="Q43" i="5"/>
  <c r="Q44" i="5" s="1"/>
  <c r="P43" i="5"/>
  <c r="P44" i="5" s="1"/>
  <c r="O43" i="5"/>
  <c r="O44" i="5" s="1"/>
  <c r="N43" i="5"/>
  <c r="N44" i="5" s="1"/>
  <c r="M43" i="5"/>
  <c r="M44" i="5" s="1"/>
  <c r="L43" i="5"/>
  <c r="L44" i="5" s="1"/>
  <c r="K43" i="5"/>
  <c r="K44" i="5" s="1"/>
  <c r="J43" i="5"/>
  <c r="J44" i="5" s="1"/>
  <c r="I43" i="5"/>
  <c r="I44" i="5" s="1"/>
  <c r="H43" i="5"/>
  <c r="H44" i="5" s="1"/>
  <c r="ABH43" i="5"/>
  <c r="ABH44" i="5" s="1"/>
  <c r="K40" i="4"/>
  <c r="K41" i="4" s="1"/>
  <c r="H40" i="4"/>
  <c r="H41" i="4" s="1"/>
  <c r="I40" i="4"/>
  <c r="I41" i="4" s="1"/>
  <c r="J40" i="4"/>
  <c r="J41" i="4" s="1"/>
  <c r="L40" i="4"/>
  <c r="L41" i="4" s="1"/>
  <c r="M40" i="4"/>
  <c r="M41" i="4" s="1"/>
  <c r="N40" i="4"/>
  <c r="N41" i="4" s="1"/>
  <c r="O40" i="4"/>
  <c r="O41" i="4" s="1"/>
  <c r="P40" i="4"/>
  <c r="P41" i="4" s="1"/>
  <c r="Q40" i="4"/>
  <c r="Q41" i="4" s="1"/>
  <c r="R40" i="4"/>
  <c r="R41" i="4" s="1"/>
  <c r="S40" i="4"/>
  <c r="S41" i="4" s="1"/>
  <c r="T40" i="4"/>
  <c r="T41" i="4" s="1"/>
  <c r="U40" i="4"/>
  <c r="U41" i="4" s="1"/>
  <c r="V40" i="4"/>
  <c r="V41" i="4" s="1"/>
  <c r="W40" i="4"/>
  <c r="W41" i="4" s="1"/>
  <c r="X40" i="4"/>
  <c r="X41" i="4" s="1"/>
  <c r="Y40" i="4"/>
  <c r="Y41" i="4" s="1"/>
  <c r="Z40" i="4"/>
  <c r="Z41" i="4" s="1"/>
  <c r="AA40" i="4"/>
  <c r="AA41" i="4" s="1"/>
  <c r="AB40" i="4"/>
  <c r="AB41" i="4" s="1"/>
  <c r="AC40" i="4"/>
  <c r="AC41" i="4" s="1"/>
  <c r="AD40" i="4"/>
  <c r="AD41" i="4" s="1"/>
  <c r="AE40" i="4"/>
  <c r="AE41" i="4" s="1"/>
  <c r="AF40" i="4"/>
  <c r="AF41" i="4" s="1"/>
  <c r="AG40" i="4"/>
  <c r="AG41" i="4" s="1"/>
  <c r="AH40" i="4"/>
  <c r="AH41" i="4" s="1"/>
  <c r="AI40" i="4"/>
  <c r="AI41" i="4" s="1"/>
  <c r="AJ40" i="4"/>
  <c r="AJ41" i="4" s="1"/>
  <c r="AK40" i="4"/>
  <c r="AK41" i="4" s="1"/>
  <c r="AL40" i="4"/>
  <c r="AL41" i="4" s="1"/>
  <c r="AM40" i="4"/>
  <c r="AM41" i="4" s="1"/>
  <c r="AN40" i="4"/>
  <c r="AN41" i="4" s="1"/>
  <c r="AO40" i="4"/>
  <c r="AO41" i="4" s="1"/>
  <c r="AP40" i="4"/>
  <c r="AP41" i="4" s="1"/>
  <c r="AQ40" i="4"/>
  <c r="AQ41" i="4" s="1"/>
  <c r="AR40" i="4"/>
  <c r="AR41" i="4" s="1"/>
  <c r="AS40" i="4"/>
  <c r="AS41" i="4" s="1"/>
  <c r="AT40" i="4"/>
  <c r="AT41" i="4" s="1"/>
  <c r="AU40" i="4"/>
  <c r="AU41" i="4" s="1"/>
  <c r="AV40" i="4"/>
  <c r="AV41" i="4" s="1"/>
  <c r="AW40" i="4"/>
  <c r="AW41" i="4" s="1"/>
  <c r="AX40" i="4"/>
  <c r="AX41" i="4" s="1"/>
  <c r="AY40" i="4"/>
  <c r="AY41" i="4" s="1"/>
  <c r="AZ40" i="4"/>
  <c r="AZ41" i="4" s="1"/>
  <c r="BA40" i="4"/>
  <c r="BA41" i="4" s="1"/>
  <c r="BB40" i="4"/>
  <c r="BB41" i="4" s="1"/>
  <c r="BC40" i="4"/>
  <c r="BC41" i="4" s="1"/>
  <c r="BD40" i="4"/>
  <c r="BD41" i="4" s="1"/>
  <c r="BE40" i="4"/>
  <c r="BE41" i="4" s="1"/>
  <c r="BF40" i="4"/>
  <c r="BF41" i="4" s="1"/>
  <c r="BG40" i="4"/>
  <c r="BG41" i="4" s="1"/>
  <c r="BH40" i="4"/>
  <c r="BH41" i="4" s="1"/>
  <c r="BI40" i="4"/>
  <c r="BI41" i="4" s="1"/>
  <c r="BJ40" i="4"/>
  <c r="BJ41" i="4" s="1"/>
  <c r="BK40" i="4"/>
  <c r="BK41" i="4" s="1"/>
  <c r="BL40" i="4"/>
  <c r="BL41" i="4" s="1"/>
  <c r="BM40" i="4"/>
  <c r="BM41" i="4" s="1"/>
  <c r="BN40" i="4"/>
  <c r="BN41" i="4" s="1"/>
  <c r="BO40" i="4"/>
  <c r="BO41" i="4" s="1"/>
  <c r="BP40" i="4"/>
  <c r="BP41" i="4" s="1"/>
  <c r="BQ40" i="4"/>
  <c r="BQ41" i="4" s="1"/>
  <c r="BR40" i="4"/>
  <c r="BR41" i="4" s="1"/>
  <c r="BS40" i="4"/>
  <c r="BS41" i="4" s="1"/>
  <c r="BT40" i="4"/>
  <c r="BT41" i="4" s="1"/>
  <c r="BU40" i="4"/>
  <c r="BU41" i="4" s="1"/>
  <c r="BV40" i="4"/>
  <c r="BV41" i="4" s="1"/>
  <c r="BW40" i="4"/>
  <c r="BW41" i="4" s="1"/>
  <c r="BX40" i="4"/>
  <c r="BX41" i="4" s="1"/>
  <c r="BY40" i="4"/>
  <c r="BY41" i="4" s="1"/>
  <c r="BZ40" i="4"/>
  <c r="BZ41" i="4" s="1"/>
  <c r="CA40" i="4"/>
  <c r="CA41" i="4" s="1"/>
  <c r="CB40" i="4"/>
  <c r="CB41" i="4" s="1"/>
  <c r="CC40" i="4"/>
  <c r="CC41" i="4" s="1"/>
  <c r="CD40" i="4"/>
  <c r="CD41" i="4" s="1"/>
  <c r="CE40" i="4"/>
  <c r="CE41" i="4" s="1"/>
  <c r="CF40" i="4"/>
  <c r="CF41" i="4" s="1"/>
  <c r="CG40" i="4"/>
  <c r="CG41" i="4" s="1"/>
  <c r="CH40" i="4"/>
  <c r="CH41" i="4" s="1"/>
  <c r="CI40" i="4"/>
  <c r="CI41" i="4" s="1"/>
  <c r="CJ40" i="4"/>
  <c r="CJ41" i="4" s="1"/>
  <c r="CK40" i="4"/>
  <c r="CK41" i="4" s="1"/>
  <c r="CL40" i="4"/>
  <c r="CL41" i="4" s="1"/>
  <c r="CM40" i="4"/>
  <c r="CM41" i="4" s="1"/>
  <c r="CN40" i="4"/>
  <c r="CN41" i="4" s="1"/>
  <c r="CO40" i="4"/>
  <c r="CO41" i="4" s="1"/>
  <c r="CP40" i="4"/>
  <c r="CP41" i="4" s="1"/>
  <c r="CQ40" i="4"/>
  <c r="CQ41" i="4" s="1"/>
  <c r="CR40" i="4"/>
  <c r="CR41" i="4" s="1"/>
  <c r="CS40" i="4"/>
  <c r="CS41" i="4" s="1"/>
  <c r="CT40" i="4"/>
  <c r="CT41" i="4" s="1"/>
  <c r="CU40" i="4"/>
  <c r="CU41" i="4" s="1"/>
  <c r="CV40" i="4"/>
  <c r="CV41" i="4" s="1"/>
  <c r="CW40" i="4"/>
  <c r="CW41" i="4" s="1"/>
  <c r="CX40" i="4"/>
  <c r="CX41" i="4" s="1"/>
  <c r="CY40" i="4"/>
  <c r="CY41" i="4" s="1"/>
  <c r="CZ40" i="4"/>
  <c r="CZ41" i="4" s="1"/>
  <c r="DA40" i="4"/>
  <c r="DA41" i="4" s="1"/>
  <c r="DB40" i="4"/>
  <c r="DB41" i="4" s="1"/>
  <c r="DC40" i="4"/>
  <c r="DC41" i="4" s="1"/>
  <c r="DD40" i="4"/>
  <c r="DD41" i="4" s="1"/>
  <c r="DE40" i="4"/>
  <c r="DE41" i="4" s="1"/>
  <c r="DF40" i="4"/>
  <c r="DF41" i="4" s="1"/>
  <c r="DG40" i="4"/>
  <c r="DG41" i="4" s="1"/>
  <c r="DH40" i="4"/>
  <c r="DH41" i="4" s="1"/>
  <c r="DI40" i="4"/>
  <c r="DI41" i="4" s="1"/>
  <c r="DJ40" i="4"/>
  <c r="DJ41" i="4" s="1"/>
  <c r="DK40" i="4"/>
  <c r="DK41" i="4" s="1"/>
  <c r="DL40" i="4"/>
  <c r="DL41" i="4" s="1"/>
  <c r="DM40" i="4"/>
  <c r="DM41" i="4" s="1"/>
  <c r="DN40" i="4"/>
  <c r="DN41" i="4" s="1"/>
  <c r="DO40" i="4"/>
  <c r="DO41" i="4" s="1"/>
  <c r="DP40" i="4"/>
  <c r="DP41" i="4" s="1"/>
  <c r="DQ40" i="4"/>
  <c r="DQ41" i="4" s="1"/>
  <c r="DR40" i="4"/>
  <c r="DR41" i="4" s="1"/>
  <c r="DS40" i="4"/>
  <c r="DS41" i="4" s="1"/>
  <c r="DT40" i="4"/>
  <c r="DT41" i="4" s="1"/>
  <c r="DU40" i="4"/>
  <c r="DU41" i="4" s="1"/>
  <c r="DV40" i="4"/>
  <c r="DV41" i="4" s="1"/>
  <c r="DW40" i="4"/>
  <c r="DW41" i="4" s="1"/>
  <c r="DX40" i="4"/>
  <c r="DX41" i="4" s="1"/>
  <c r="DY40" i="4"/>
  <c r="DY41" i="4" s="1"/>
  <c r="DZ40" i="4"/>
  <c r="DZ41" i="4" s="1"/>
  <c r="EA40" i="4"/>
  <c r="EA41" i="4" s="1"/>
  <c r="EB40" i="4"/>
  <c r="EB41" i="4" s="1"/>
  <c r="EC40" i="4"/>
  <c r="EC41" i="4" s="1"/>
  <c r="ED40" i="4"/>
  <c r="ED41" i="4" s="1"/>
  <c r="EE40" i="4"/>
  <c r="EE41" i="4" s="1"/>
  <c r="EF40" i="4"/>
  <c r="EF41" i="4" s="1"/>
  <c r="EG40" i="4"/>
  <c r="EG41" i="4" s="1"/>
  <c r="EH40" i="4"/>
  <c r="EH41" i="4" s="1"/>
  <c r="EI40" i="4"/>
  <c r="EI41" i="4" s="1"/>
  <c r="EJ40" i="4"/>
  <c r="EJ41" i="4" s="1"/>
  <c r="EK40" i="4"/>
  <c r="EK41" i="4" s="1"/>
  <c r="EL40" i="4"/>
  <c r="EL41" i="4" s="1"/>
  <c r="EM40" i="4"/>
  <c r="EM41" i="4" s="1"/>
  <c r="EN40" i="4"/>
  <c r="EN41" i="4" s="1"/>
  <c r="EO40" i="4"/>
  <c r="EO41" i="4" s="1"/>
  <c r="EP40" i="4"/>
  <c r="EP41" i="4" s="1"/>
  <c r="EQ40" i="4"/>
  <c r="EQ41" i="4" s="1"/>
  <c r="ER40" i="4"/>
  <c r="ER41" i="4" s="1"/>
  <c r="ES40" i="4"/>
  <c r="ES41" i="4" s="1"/>
  <c r="ET40" i="4"/>
  <c r="ET41" i="4" s="1"/>
  <c r="EU40" i="4"/>
  <c r="EU41" i="4" s="1"/>
  <c r="EV40" i="4"/>
  <c r="EV41" i="4" s="1"/>
  <c r="EW40" i="4"/>
  <c r="EW41" i="4" s="1"/>
  <c r="EX40" i="4"/>
  <c r="EX41" i="4" s="1"/>
  <c r="EY40" i="4"/>
  <c r="EY41" i="4" s="1"/>
  <c r="EZ40" i="4"/>
  <c r="EZ41" i="4" s="1"/>
  <c r="FA40" i="4"/>
  <c r="FA41" i="4" s="1"/>
  <c r="FB40" i="4"/>
  <c r="FB41" i="4" s="1"/>
  <c r="FC40" i="4"/>
  <c r="FC41" i="4" s="1"/>
  <c r="FD40" i="4"/>
  <c r="FD41" i="4" s="1"/>
  <c r="FE40" i="4"/>
  <c r="FE41" i="4" s="1"/>
  <c r="FF40" i="4"/>
  <c r="FF41" i="4" s="1"/>
  <c r="FG40" i="4"/>
  <c r="FG41" i="4" s="1"/>
  <c r="FH40" i="4"/>
  <c r="FH41" i="4" s="1"/>
  <c r="FI40" i="4"/>
  <c r="FI41" i="4" s="1"/>
  <c r="FJ40" i="4"/>
  <c r="FJ41" i="4" s="1"/>
  <c r="FK40" i="4"/>
  <c r="FK41" i="4" s="1"/>
  <c r="FL40" i="4"/>
  <c r="FL41" i="4" s="1"/>
  <c r="FM40" i="4"/>
  <c r="FM41" i="4" s="1"/>
  <c r="FN40" i="4"/>
  <c r="FN41" i="4" s="1"/>
  <c r="FO40" i="4"/>
  <c r="FO41" i="4" s="1"/>
  <c r="FP40" i="4"/>
  <c r="FP41" i="4" s="1"/>
  <c r="FQ40" i="4"/>
  <c r="FQ41" i="4" s="1"/>
  <c r="FR40" i="4"/>
  <c r="FR41" i="4" s="1"/>
  <c r="FS40" i="4"/>
  <c r="FS41" i="4" s="1"/>
  <c r="FT40" i="4"/>
  <c r="FT41" i="4" s="1"/>
  <c r="FU40" i="4"/>
  <c r="FU41" i="4" s="1"/>
  <c r="FV40" i="4"/>
  <c r="FV41" i="4" s="1"/>
  <c r="FW40" i="4"/>
  <c r="FW41" i="4" s="1"/>
  <c r="FX40" i="4"/>
  <c r="FX41" i="4" s="1"/>
  <c r="FY40" i="4"/>
  <c r="FY41" i="4" s="1"/>
  <c r="FZ40" i="4"/>
  <c r="FZ41" i="4" s="1"/>
  <c r="GA40" i="4"/>
  <c r="GA41" i="4" s="1"/>
  <c r="GB40" i="4"/>
  <c r="GB41" i="4" s="1"/>
  <c r="GC40" i="4"/>
  <c r="GC41" i="4" s="1"/>
  <c r="GD40" i="4"/>
  <c r="GD41" i="4" s="1"/>
  <c r="GE40" i="4"/>
  <c r="GE41" i="4" s="1"/>
  <c r="GF40" i="4"/>
  <c r="GF41" i="4" s="1"/>
  <c r="GG40" i="4"/>
  <c r="GG41" i="4" s="1"/>
  <c r="GH40" i="4"/>
  <c r="GH41" i="4" s="1"/>
  <c r="GI40" i="4"/>
  <c r="GI41" i="4" s="1"/>
  <c r="GJ40" i="4"/>
  <c r="GJ41" i="4" s="1"/>
  <c r="GK40" i="4"/>
  <c r="GK41" i="4" s="1"/>
  <c r="GL40" i="4"/>
  <c r="GL41" i="4" s="1"/>
  <c r="GM40" i="4"/>
  <c r="GM41" i="4" s="1"/>
  <c r="GN40" i="4"/>
  <c r="GN41" i="4" s="1"/>
  <c r="GO40" i="4"/>
  <c r="GO41" i="4" s="1"/>
  <c r="GP40" i="4"/>
  <c r="GP41" i="4" s="1"/>
  <c r="GQ40" i="4"/>
  <c r="GQ41" i="4" s="1"/>
  <c r="GR40" i="4"/>
  <c r="GR41" i="4" s="1"/>
  <c r="GS40" i="4"/>
  <c r="GS41" i="4" s="1"/>
  <c r="GT40" i="4"/>
  <c r="GT41" i="4" s="1"/>
  <c r="GU40" i="4"/>
  <c r="GU41" i="4" s="1"/>
  <c r="GV40" i="4"/>
  <c r="GV41" i="4" s="1"/>
  <c r="GW40" i="4"/>
  <c r="GW41" i="4" s="1"/>
  <c r="GX40" i="4"/>
  <c r="GX41" i="4" s="1"/>
  <c r="GY40" i="4"/>
  <c r="GY41" i="4" s="1"/>
  <c r="GZ40" i="4"/>
  <c r="GZ41" i="4" s="1"/>
  <c r="HA40" i="4"/>
  <c r="HA41" i="4" s="1"/>
  <c r="HB40" i="4"/>
  <c r="HB41" i="4" s="1"/>
  <c r="HC40" i="4"/>
  <c r="HC41" i="4" s="1"/>
  <c r="HD40" i="4"/>
  <c r="HD41" i="4" s="1"/>
  <c r="HE40" i="4"/>
  <c r="HE41" i="4" s="1"/>
  <c r="HF40" i="4"/>
  <c r="HF41" i="4" s="1"/>
  <c r="HG40" i="4"/>
  <c r="HG41" i="4" s="1"/>
  <c r="HH40" i="4"/>
  <c r="HH41" i="4" s="1"/>
  <c r="HI40" i="4"/>
  <c r="HI41" i="4" s="1"/>
  <c r="HJ40" i="4"/>
  <c r="HJ41" i="4" s="1"/>
  <c r="HK40" i="4"/>
  <c r="HK41" i="4" s="1"/>
  <c r="HL40" i="4"/>
  <c r="HL41" i="4" s="1"/>
  <c r="HM40" i="4"/>
  <c r="HM41" i="4" s="1"/>
  <c r="HN40" i="4"/>
  <c r="HN41" i="4" s="1"/>
  <c r="HO40" i="4"/>
  <c r="HO41" i="4" s="1"/>
  <c r="HP40" i="4"/>
  <c r="HP41" i="4" s="1"/>
  <c r="HQ40" i="4"/>
  <c r="HQ41" i="4" s="1"/>
  <c r="HR40" i="4"/>
  <c r="HR41" i="4" s="1"/>
  <c r="HS40" i="4"/>
  <c r="HS41" i="4" s="1"/>
  <c r="HT40" i="4"/>
  <c r="HT41" i="4" s="1"/>
  <c r="HU40" i="4"/>
  <c r="HU41" i="4" s="1"/>
  <c r="HV40" i="4"/>
  <c r="HV41" i="4" s="1"/>
  <c r="HW40" i="4"/>
  <c r="HW41" i="4" s="1"/>
  <c r="HX40" i="4"/>
  <c r="HX41" i="4" s="1"/>
  <c r="HY40" i="4"/>
  <c r="HY41" i="4" s="1"/>
  <c r="HZ40" i="4"/>
  <c r="HZ41" i="4" s="1"/>
  <c r="IA40" i="4"/>
  <c r="IA41" i="4" s="1"/>
  <c r="IB40" i="4"/>
  <c r="IB41" i="4" s="1"/>
  <c r="IC40" i="4"/>
  <c r="IC41" i="4" s="1"/>
  <c r="ID40" i="4"/>
  <c r="ID41" i="4" s="1"/>
  <c r="IE40" i="4"/>
  <c r="IE41" i="4" s="1"/>
  <c r="IF40" i="4"/>
  <c r="IF41" i="4" s="1"/>
  <c r="IG40" i="4"/>
  <c r="IG41" i="4" s="1"/>
  <c r="IH40" i="4"/>
  <c r="IH41" i="4" s="1"/>
  <c r="II40" i="4"/>
  <c r="II41" i="4" s="1"/>
  <c r="IJ40" i="4"/>
  <c r="IJ41" i="4" s="1"/>
  <c r="IK40" i="4"/>
  <c r="IK41" i="4" s="1"/>
  <c r="IL40" i="4"/>
  <c r="IL41" i="4" s="1"/>
  <c r="IM40" i="4"/>
  <c r="IM41" i="4" s="1"/>
  <c r="IN40" i="4"/>
  <c r="IN41" i="4" s="1"/>
  <c r="IO40" i="4"/>
  <c r="IO41" i="4" s="1"/>
  <c r="IP40" i="4"/>
  <c r="IP41" i="4" s="1"/>
  <c r="IQ40" i="4"/>
  <c r="IQ41" i="4" s="1"/>
  <c r="IR40" i="4"/>
  <c r="IR41" i="4" s="1"/>
  <c r="IS40" i="4"/>
  <c r="IS41" i="4" s="1"/>
  <c r="IT40" i="4"/>
  <c r="IT41" i="4" s="1"/>
  <c r="IU40" i="4"/>
  <c r="IU41" i="4" s="1"/>
  <c r="IV40" i="4"/>
  <c r="IV41" i="4" s="1"/>
  <c r="IW40" i="4"/>
  <c r="IW41" i="4" s="1"/>
  <c r="IX40" i="4"/>
  <c r="IX41" i="4" s="1"/>
  <c r="IY40" i="4"/>
  <c r="IY41" i="4" s="1"/>
  <c r="IZ40" i="4"/>
  <c r="IZ41" i="4" s="1"/>
  <c r="JA40" i="4"/>
  <c r="JA41" i="4" s="1"/>
  <c r="JB40" i="4"/>
  <c r="JB41" i="4" s="1"/>
  <c r="JC40" i="4"/>
  <c r="JC41" i="4" s="1"/>
  <c r="JD40" i="4"/>
  <c r="JD41" i="4" s="1"/>
  <c r="JE40" i="4"/>
  <c r="JE41" i="4" s="1"/>
  <c r="JF40" i="4"/>
  <c r="JF41" i="4" s="1"/>
  <c r="JG40" i="4"/>
  <c r="JG41" i="4" s="1"/>
  <c r="JH40" i="4"/>
  <c r="JH41" i="4" s="1"/>
  <c r="JI40" i="4"/>
  <c r="JI41" i="4" s="1"/>
  <c r="JJ40" i="4"/>
  <c r="JJ41" i="4" s="1"/>
  <c r="JK40" i="4"/>
  <c r="JK41" i="4" s="1"/>
  <c r="JL40" i="4"/>
  <c r="JL41" i="4" s="1"/>
  <c r="JM40" i="4"/>
  <c r="JM41" i="4" s="1"/>
  <c r="JN40" i="4"/>
  <c r="JN41" i="4" s="1"/>
  <c r="JO40" i="4"/>
  <c r="JO41" i="4" s="1"/>
  <c r="JP40" i="4"/>
  <c r="JP41" i="4" s="1"/>
  <c r="JQ40" i="4"/>
  <c r="JQ41" i="4" s="1"/>
  <c r="JR40" i="4"/>
  <c r="JR41" i="4" s="1"/>
  <c r="JS40" i="4"/>
  <c r="JS41" i="4" s="1"/>
  <c r="JT40" i="4"/>
  <c r="JT41" i="4" s="1"/>
  <c r="JU40" i="4"/>
  <c r="JU41" i="4" s="1"/>
  <c r="JV40" i="4"/>
  <c r="JV41" i="4" s="1"/>
  <c r="JW40" i="4"/>
  <c r="JW41" i="4" s="1"/>
  <c r="JX40" i="4"/>
  <c r="JX41" i="4" s="1"/>
  <c r="JY40" i="4"/>
  <c r="JY41" i="4" s="1"/>
  <c r="JZ40" i="4"/>
  <c r="JZ41" i="4" s="1"/>
  <c r="KA40" i="4"/>
  <c r="KA41" i="4" s="1"/>
  <c r="KB40" i="4"/>
  <c r="KB41" i="4" s="1"/>
  <c r="KC40" i="4"/>
  <c r="KC41" i="4" s="1"/>
  <c r="KD40" i="4"/>
  <c r="KD41" i="4" s="1"/>
  <c r="KE40" i="4"/>
  <c r="KE41" i="4" s="1"/>
  <c r="KF40" i="4"/>
  <c r="KF41" i="4" s="1"/>
  <c r="KG40" i="4"/>
  <c r="KG41" i="4" s="1"/>
  <c r="KH40" i="4"/>
  <c r="KH41" i="4" s="1"/>
  <c r="KI40" i="4"/>
  <c r="KI41" i="4" s="1"/>
  <c r="KJ40" i="4"/>
  <c r="KJ41" i="4" s="1"/>
  <c r="KK40" i="4"/>
  <c r="KK41" i="4" s="1"/>
  <c r="KL40" i="4"/>
  <c r="KL41" i="4" s="1"/>
  <c r="KM40" i="4"/>
  <c r="KM41" i="4" s="1"/>
  <c r="KN40" i="4"/>
  <c r="KN41" i="4" s="1"/>
  <c r="KO40" i="4"/>
  <c r="KO41" i="4" s="1"/>
  <c r="KP40" i="4"/>
  <c r="KP41" i="4" s="1"/>
  <c r="KQ40" i="4"/>
  <c r="KQ41" i="4" s="1"/>
  <c r="KR40" i="4"/>
  <c r="KR41" i="4" s="1"/>
  <c r="KS40" i="4"/>
  <c r="KS41" i="4" s="1"/>
  <c r="KT40" i="4"/>
  <c r="KT41" i="4" s="1"/>
  <c r="KU40" i="4"/>
  <c r="KU41" i="4" s="1"/>
  <c r="KV40" i="4"/>
  <c r="KV41" i="4" s="1"/>
  <c r="KW40" i="4"/>
  <c r="KW41" i="4" s="1"/>
  <c r="KX40" i="4"/>
  <c r="KX41" i="4" s="1"/>
  <c r="KY40" i="4"/>
  <c r="KY41" i="4" s="1"/>
  <c r="KZ40" i="4"/>
  <c r="KZ41" i="4" s="1"/>
  <c r="LA40" i="4"/>
  <c r="LA41" i="4" s="1"/>
  <c r="LB40" i="4"/>
  <c r="LB41" i="4" s="1"/>
  <c r="LC40" i="4"/>
  <c r="LC41" i="4" s="1"/>
  <c r="LD40" i="4"/>
  <c r="LD41" i="4" s="1"/>
  <c r="LE40" i="4"/>
  <c r="LE41" i="4" s="1"/>
  <c r="LF40" i="4"/>
  <c r="LF41" i="4" s="1"/>
  <c r="LG40" i="4"/>
  <c r="LG41" i="4" s="1"/>
  <c r="LH40" i="4"/>
  <c r="LH41" i="4" s="1"/>
  <c r="LI40" i="4"/>
  <c r="LI41" i="4" s="1"/>
  <c r="LJ40" i="4"/>
  <c r="LJ41" i="4" s="1"/>
  <c r="LK40" i="4"/>
  <c r="LK41" i="4" s="1"/>
  <c r="LL40" i="4"/>
  <c r="LL41" i="4" s="1"/>
  <c r="LM40" i="4"/>
  <c r="LM41" i="4" s="1"/>
  <c r="LN40" i="4"/>
  <c r="LN41" i="4" s="1"/>
  <c r="LO40" i="4"/>
  <c r="LO41" i="4" s="1"/>
  <c r="LP40" i="4"/>
  <c r="LP41" i="4" s="1"/>
  <c r="LQ40" i="4"/>
  <c r="LQ41" i="4" s="1"/>
  <c r="LR40" i="4"/>
  <c r="LR41" i="4" s="1"/>
  <c r="LS40" i="4"/>
  <c r="LS41" i="4" s="1"/>
  <c r="LT40" i="4"/>
  <c r="LT41" i="4" s="1"/>
  <c r="LU40" i="4"/>
  <c r="LU41" i="4" s="1"/>
  <c r="LV40" i="4"/>
  <c r="LV41" i="4" s="1"/>
  <c r="LW40" i="4"/>
  <c r="LW41" i="4" s="1"/>
  <c r="LX40" i="4"/>
  <c r="LX41" i="4" s="1"/>
  <c r="LY40" i="4"/>
  <c r="LY41" i="4" s="1"/>
  <c r="LZ40" i="4"/>
  <c r="LZ41" i="4" s="1"/>
  <c r="MA40" i="4"/>
  <c r="MA41" i="4" s="1"/>
  <c r="MB40" i="4"/>
  <c r="MB41" i="4" s="1"/>
  <c r="MC40" i="4"/>
  <c r="MC41" i="4" s="1"/>
  <c r="MD40" i="4"/>
  <c r="MD41" i="4" s="1"/>
  <c r="ME40" i="4"/>
  <c r="ME41" i="4" s="1"/>
  <c r="MF40" i="4"/>
  <c r="MF41" i="4" s="1"/>
  <c r="MG40" i="4"/>
  <c r="MG41" i="4" s="1"/>
  <c r="MH40" i="4"/>
  <c r="MH41" i="4" s="1"/>
  <c r="MI40" i="4"/>
  <c r="MI41" i="4" s="1"/>
  <c r="MJ40" i="4"/>
  <c r="MJ41" i="4" s="1"/>
  <c r="MK40" i="4"/>
  <c r="MK41" i="4" s="1"/>
  <c r="ML40" i="4"/>
  <c r="ML41" i="4" s="1"/>
  <c r="MM40" i="4"/>
  <c r="MM41" i="4" s="1"/>
  <c r="MN40" i="4"/>
  <c r="MN41" i="4" s="1"/>
  <c r="MO40" i="4"/>
  <c r="MO41" i="4" s="1"/>
  <c r="MP40" i="4"/>
  <c r="MP41" i="4" s="1"/>
  <c r="MQ40" i="4"/>
  <c r="MQ41" i="4" s="1"/>
  <c r="MR40" i="4"/>
  <c r="MR41" i="4" s="1"/>
  <c r="MS40" i="4"/>
  <c r="MS41" i="4" s="1"/>
  <c r="MT40" i="4"/>
  <c r="MT41" i="4" s="1"/>
  <c r="MU40" i="4"/>
  <c r="MU41" i="4" s="1"/>
  <c r="MV40" i="4"/>
  <c r="MV41" i="4" s="1"/>
  <c r="MW40" i="4"/>
  <c r="MW41" i="4" s="1"/>
  <c r="MX40" i="4"/>
  <c r="MX41" i="4" s="1"/>
  <c r="MY40" i="4"/>
  <c r="MY41" i="4" s="1"/>
  <c r="MZ40" i="4"/>
  <c r="MZ41" i="4" s="1"/>
  <c r="NA40" i="4"/>
  <c r="NA41" i="4" s="1"/>
  <c r="NB40" i="4"/>
  <c r="NB41" i="4" s="1"/>
  <c r="NC40" i="4"/>
  <c r="NC41" i="4" s="1"/>
  <c r="ND40" i="4"/>
  <c r="ND41" i="4" s="1"/>
  <c r="NE40" i="4"/>
  <c r="NE41" i="4" s="1"/>
  <c r="NF40" i="4"/>
  <c r="NF41" i="4" s="1"/>
  <c r="NG40" i="4"/>
  <c r="NG41" i="4" s="1"/>
  <c r="NH40" i="4"/>
  <c r="NH41" i="4" s="1"/>
  <c r="NI40" i="4"/>
  <c r="NI41" i="4" s="1"/>
  <c r="NJ40" i="4"/>
  <c r="NJ41" i="4" s="1"/>
  <c r="NK40" i="4"/>
  <c r="NK41" i="4" s="1"/>
  <c r="NL40" i="4"/>
  <c r="NL41" i="4" s="1"/>
  <c r="NM40" i="4"/>
  <c r="NM41" i="4" s="1"/>
  <c r="NN40" i="4"/>
  <c r="NN41" i="4" s="1"/>
  <c r="NO40" i="4"/>
  <c r="NO41" i="4" s="1"/>
  <c r="NP40" i="4"/>
  <c r="NP41" i="4" s="1"/>
  <c r="NQ40" i="4"/>
  <c r="NQ41" i="4" s="1"/>
  <c r="NR40" i="4"/>
  <c r="NR41" i="4" s="1"/>
  <c r="NS40" i="4"/>
  <c r="NS41" i="4" s="1"/>
  <c r="NT40" i="4"/>
  <c r="NT41" i="4" s="1"/>
  <c r="NU40" i="4"/>
  <c r="NU41" i="4" s="1"/>
  <c r="NV40" i="4"/>
  <c r="NV41" i="4" s="1"/>
  <c r="NW40" i="4"/>
  <c r="NW41" i="4" s="1"/>
  <c r="NX40" i="4"/>
  <c r="NX41" i="4" s="1"/>
  <c r="NY40" i="4"/>
  <c r="NY41" i="4" s="1"/>
  <c r="NZ40" i="4"/>
  <c r="NZ41" i="4" s="1"/>
  <c r="OA40" i="4"/>
  <c r="OA41" i="4" s="1"/>
  <c r="OB40" i="4"/>
  <c r="OB41" i="4" s="1"/>
  <c r="OC40" i="4"/>
  <c r="OC41" i="4" s="1"/>
  <c r="OD40" i="4"/>
  <c r="OD41" i="4" s="1"/>
  <c r="OE40" i="4"/>
  <c r="OE41" i="4" s="1"/>
  <c r="OF40" i="4"/>
  <c r="OF41" i="4" s="1"/>
  <c r="OG40" i="4"/>
  <c r="OG41" i="4" s="1"/>
  <c r="OH40" i="4"/>
  <c r="OH41" i="4" s="1"/>
  <c r="OI40" i="4"/>
  <c r="OI41" i="4" s="1"/>
  <c r="OJ40" i="4"/>
  <c r="OJ41" i="4" s="1"/>
  <c r="OK40" i="4"/>
  <c r="OK41" i="4" s="1"/>
  <c r="OL40" i="4"/>
  <c r="OL41" i="4" s="1"/>
  <c r="OM40" i="4"/>
  <c r="OM41" i="4" s="1"/>
  <c r="ON40" i="4"/>
  <c r="ON41" i="4" s="1"/>
  <c r="OO40" i="4"/>
  <c r="OO41" i="4" s="1"/>
  <c r="OP40" i="4"/>
  <c r="OP41" i="4" s="1"/>
  <c r="OQ40" i="4"/>
  <c r="OQ41" i="4" s="1"/>
  <c r="OR40" i="4"/>
  <c r="OR41" i="4" s="1"/>
  <c r="OS40" i="4"/>
  <c r="OS41" i="4" s="1"/>
  <c r="OT40" i="4"/>
  <c r="OT41" i="4" s="1"/>
  <c r="OU40" i="4"/>
  <c r="OU41" i="4" s="1"/>
  <c r="OV40" i="4"/>
  <c r="OV41" i="4" s="1"/>
  <c r="OW40" i="4"/>
  <c r="OW41" i="4" s="1"/>
  <c r="OX40" i="4"/>
  <c r="OX41" i="4" s="1"/>
  <c r="OY40" i="4"/>
  <c r="OY41" i="4" s="1"/>
  <c r="OZ40" i="4"/>
  <c r="OZ41" i="4" s="1"/>
  <c r="PA40" i="4"/>
  <c r="PA41" i="4" s="1"/>
  <c r="PB40" i="4"/>
  <c r="PB41" i="4" s="1"/>
  <c r="PC40" i="4"/>
  <c r="PC41" i="4" s="1"/>
  <c r="PD40" i="4"/>
  <c r="PD41" i="4" s="1"/>
  <c r="PE40" i="4"/>
  <c r="PE41" i="4" s="1"/>
  <c r="PF40" i="4"/>
  <c r="PF41" i="4" s="1"/>
  <c r="PG40" i="4"/>
  <c r="PG41" i="4" s="1"/>
  <c r="PH40" i="4"/>
  <c r="PH41" i="4" s="1"/>
  <c r="PI40" i="4"/>
  <c r="PI41" i="4" s="1"/>
  <c r="PJ40" i="4"/>
  <c r="PJ41" i="4" s="1"/>
  <c r="PK40" i="4"/>
  <c r="PK41" i="4" s="1"/>
  <c r="PL40" i="4"/>
  <c r="PL41" i="4" s="1"/>
  <c r="PM40" i="4"/>
  <c r="PM41" i="4" s="1"/>
  <c r="PN40" i="4"/>
  <c r="PN41" i="4" s="1"/>
  <c r="PO40" i="4"/>
  <c r="PO41" i="4" s="1"/>
  <c r="PP40" i="4"/>
  <c r="PP41" i="4" s="1"/>
  <c r="PQ40" i="4"/>
  <c r="PQ41" i="4" s="1"/>
  <c r="PR40" i="4"/>
  <c r="PR41" i="4" s="1"/>
  <c r="PS40" i="4"/>
  <c r="PS41" i="4" s="1"/>
  <c r="PT40" i="4"/>
  <c r="PT41" i="4" s="1"/>
  <c r="PU40" i="4"/>
  <c r="PU41" i="4" s="1"/>
  <c r="PV40" i="4"/>
  <c r="PV41" i="4" s="1"/>
  <c r="PW40" i="4"/>
  <c r="PW41" i="4" s="1"/>
  <c r="PX40" i="4"/>
  <c r="PX41" i="4" s="1"/>
  <c r="PY40" i="4"/>
  <c r="PY41" i="4" s="1"/>
  <c r="PZ40" i="4"/>
  <c r="PZ41" i="4" s="1"/>
  <c r="QA40" i="4"/>
  <c r="QA41" i="4" s="1"/>
  <c r="QB40" i="4"/>
  <c r="QB41" i="4" s="1"/>
  <c r="QC40" i="4"/>
  <c r="QC41" i="4" s="1"/>
  <c r="QD40" i="4"/>
  <c r="QD41" i="4" s="1"/>
  <c r="QE40" i="4"/>
  <c r="QE41" i="4" s="1"/>
  <c r="QF40" i="4"/>
  <c r="QF41" i="4" s="1"/>
  <c r="QG40" i="4"/>
  <c r="QG41" i="4" s="1"/>
  <c r="QH40" i="4"/>
  <c r="QH41" i="4" s="1"/>
  <c r="QI40" i="4"/>
  <c r="QI41" i="4" s="1"/>
  <c r="QJ40" i="4"/>
  <c r="QJ41" i="4" s="1"/>
  <c r="QK40" i="4"/>
  <c r="QK41" i="4" s="1"/>
  <c r="QL40" i="4"/>
  <c r="QL41" i="4" s="1"/>
  <c r="QM40" i="4"/>
  <c r="QM41" i="4" s="1"/>
  <c r="QN40" i="4"/>
  <c r="QN41" i="4" s="1"/>
  <c r="QO40" i="4"/>
  <c r="QO41" i="4" s="1"/>
  <c r="QP40" i="4"/>
  <c r="QP41" i="4" s="1"/>
  <c r="QQ40" i="4"/>
  <c r="QQ41" i="4" s="1"/>
  <c r="QR40" i="4"/>
  <c r="QR41" i="4" s="1"/>
  <c r="QS40" i="4"/>
  <c r="QS41" i="4" s="1"/>
  <c r="QT40" i="4"/>
  <c r="QT41" i="4" s="1"/>
  <c r="QU40" i="4"/>
  <c r="QU41" i="4" s="1"/>
  <c r="QV40" i="4"/>
  <c r="QV41" i="4" s="1"/>
  <c r="QW40" i="4"/>
  <c r="QW41" i="4" s="1"/>
  <c r="QX40" i="4"/>
  <c r="QX41" i="4" s="1"/>
  <c r="QY40" i="4"/>
  <c r="QY41" i="4" s="1"/>
  <c r="QZ40" i="4"/>
  <c r="QZ41" i="4" s="1"/>
  <c r="RA40" i="4"/>
  <c r="RA41" i="4" s="1"/>
  <c r="RB40" i="4"/>
  <c r="RB41" i="4" s="1"/>
  <c r="RC40" i="4"/>
  <c r="RC41" i="4" s="1"/>
  <c r="RD40" i="4"/>
  <c r="RD41" i="4" s="1"/>
  <c r="RE40" i="4"/>
  <c r="RE41" i="4" s="1"/>
  <c r="RF40" i="4"/>
  <c r="RF41" i="4" s="1"/>
  <c r="RG40" i="4"/>
  <c r="RG41" i="4" s="1"/>
  <c r="RH40" i="4"/>
  <c r="RH41" i="4" s="1"/>
  <c r="RI40" i="4"/>
  <c r="RI41" i="4" s="1"/>
  <c r="RJ40" i="4"/>
  <c r="RJ41" i="4" s="1"/>
  <c r="RK40" i="4"/>
  <c r="RK41" i="4" s="1"/>
  <c r="RL40" i="4"/>
  <c r="RL41" i="4" s="1"/>
  <c r="RM40" i="4"/>
  <c r="RM41" i="4" s="1"/>
  <c r="RN40" i="4"/>
  <c r="RN41" i="4" s="1"/>
  <c r="RO40" i="4"/>
  <c r="RO41" i="4" s="1"/>
  <c r="RP40" i="4"/>
  <c r="RP41" i="4" s="1"/>
  <c r="RQ40" i="4"/>
  <c r="RQ41" i="4" s="1"/>
  <c r="RR40" i="4"/>
  <c r="RR41" i="4" s="1"/>
  <c r="RS40" i="4"/>
  <c r="RS41" i="4" s="1"/>
  <c r="RT40" i="4"/>
  <c r="RT41" i="4" s="1"/>
  <c r="RU40" i="4"/>
  <c r="RU41" i="4" s="1"/>
  <c r="RV40" i="4"/>
  <c r="RV41" i="4" s="1"/>
  <c r="RW40" i="4"/>
  <c r="RW41" i="4" s="1"/>
  <c r="RX40" i="4"/>
  <c r="RX41" i="4" s="1"/>
  <c r="RY40" i="4"/>
  <c r="RY41" i="4" s="1"/>
  <c r="RZ40" i="4"/>
  <c r="RZ41" i="4" s="1"/>
  <c r="SA40" i="4"/>
  <c r="SA41" i="4" s="1"/>
  <c r="SB40" i="4"/>
  <c r="SB41" i="4" s="1"/>
  <c r="SC40" i="4"/>
  <c r="SC41" i="4" s="1"/>
  <c r="SD40" i="4"/>
  <c r="SD41" i="4" s="1"/>
  <c r="SE40" i="4"/>
  <c r="SE41" i="4" s="1"/>
  <c r="SF40" i="4"/>
  <c r="SF41" i="4" s="1"/>
  <c r="SG40" i="4"/>
  <c r="SG41" i="4" s="1"/>
  <c r="SH40" i="4"/>
  <c r="SH41" i="4" s="1"/>
  <c r="SI40" i="4"/>
  <c r="SI41" i="4" s="1"/>
  <c r="SJ40" i="4"/>
  <c r="SJ41" i="4" s="1"/>
  <c r="SK40" i="4"/>
  <c r="SK41" i="4" s="1"/>
  <c r="SL40" i="4"/>
  <c r="SL41" i="4" s="1"/>
  <c r="SM40" i="4"/>
  <c r="SM41" i="4" s="1"/>
  <c r="SN40" i="4"/>
  <c r="SN41" i="4" s="1"/>
  <c r="SO40" i="4"/>
  <c r="SO41" i="4" s="1"/>
  <c r="SP40" i="4"/>
  <c r="SP41" i="4" s="1"/>
  <c r="SQ40" i="4"/>
  <c r="SQ41" i="4" s="1"/>
  <c r="SR40" i="4"/>
  <c r="SR41" i="4" s="1"/>
  <c r="SS40" i="4"/>
  <c r="SS41" i="4" s="1"/>
  <c r="ST40" i="4"/>
  <c r="ST41" i="4" s="1"/>
  <c r="SU40" i="4"/>
  <c r="SU41" i="4" s="1"/>
  <c r="SV40" i="4"/>
  <c r="SV41" i="4" s="1"/>
  <c r="SW40" i="4"/>
  <c r="SW41" i="4" s="1"/>
  <c r="SX40" i="4"/>
  <c r="SX41" i="4" s="1"/>
  <c r="SY40" i="4"/>
  <c r="SY41" i="4" s="1"/>
  <c r="SZ40" i="4"/>
  <c r="SZ41" i="4" s="1"/>
  <c r="TA40" i="4"/>
  <c r="TA41" i="4" s="1"/>
  <c r="TB40" i="4"/>
  <c r="TB41" i="4" s="1"/>
  <c r="TC40" i="4"/>
  <c r="TC41" i="4" s="1"/>
  <c r="TD40" i="4"/>
  <c r="TD41" i="4" s="1"/>
  <c r="TE40" i="4"/>
  <c r="TE41" i="4" s="1"/>
  <c r="TF40" i="4"/>
  <c r="TF41" i="4" s="1"/>
  <c r="TG40" i="4"/>
  <c r="TG41" i="4" s="1"/>
  <c r="TH40" i="4"/>
  <c r="TH41" i="4" s="1"/>
  <c r="TI40" i="4"/>
  <c r="TI41" i="4" s="1"/>
  <c r="TJ40" i="4"/>
  <c r="TJ41" i="4" s="1"/>
  <c r="TK40" i="4"/>
  <c r="TK41" i="4" s="1"/>
  <c r="TL40" i="4"/>
  <c r="TL41" i="4" s="1"/>
  <c r="TM40" i="4"/>
  <c r="TM41" i="4" s="1"/>
  <c r="TN40" i="4"/>
  <c r="TN41" i="4" s="1"/>
  <c r="TO40" i="4"/>
  <c r="TO41" i="4" s="1"/>
  <c r="TP40" i="4"/>
  <c r="TP41" i="4" s="1"/>
  <c r="TQ40" i="4"/>
  <c r="TQ41" i="4" s="1"/>
  <c r="TR40" i="4"/>
  <c r="TR41" i="4" s="1"/>
  <c r="TS40" i="4"/>
  <c r="TS41" i="4" s="1"/>
  <c r="TT40" i="4"/>
  <c r="TT41" i="4" s="1"/>
  <c r="TU40" i="4"/>
  <c r="TU41" i="4" s="1"/>
  <c r="TV40" i="4"/>
  <c r="TV41" i="4" s="1"/>
  <c r="TW40" i="4"/>
  <c r="TW41" i="4" s="1"/>
  <c r="TX40" i="4"/>
  <c r="TX41" i="4" s="1"/>
  <c r="TY40" i="4"/>
  <c r="TY41" i="4" s="1"/>
  <c r="TZ40" i="4"/>
  <c r="TZ41" i="4" s="1"/>
  <c r="UA40" i="4"/>
  <c r="UA41" i="4" s="1"/>
  <c r="UB40" i="4"/>
  <c r="UB41" i="4" s="1"/>
  <c r="UC40" i="4"/>
  <c r="UC41" i="4" s="1"/>
  <c r="UD40" i="4"/>
  <c r="UD41" i="4" s="1"/>
  <c r="UE40" i="4"/>
  <c r="UE41" i="4" s="1"/>
  <c r="UF40" i="4"/>
  <c r="UF41" i="4" s="1"/>
  <c r="UG40" i="4"/>
  <c r="UG41" i="4" s="1"/>
  <c r="UH40" i="4"/>
  <c r="UH41" i="4" s="1"/>
  <c r="UI40" i="4"/>
  <c r="UI41" i="4" s="1"/>
  <c r="UJ40" i="4"/>
  <c r="UJ41" i="4" s="1"/>
  <c r="UK40" i="4"/>
  <c r="UK41" i="4" s="1"/>
  <c r="UL40" i="4"/>
  <c r="UL41" i="4" s="1"/>
  <c r="UM40" i="4"/>
  <c r="UM41" i="4" s="1"/>
  <c r="UN40" i="4"/>
  <c r="UN41" i="4" s="1"/>
  <c r="UO40" i="4"/>
  <c r="UO41" i="4" s="1"/>
  <c r="UP40" i="4"/>
  <c r="UP41" i="4" s="1"/>
  <c r="UQ40" i="4"/>
  <c r="UQ41" i="4" s="1"/>
  <c r="UR40" i="4"/>
  <c r="UR41" i="4" s="1"/>
  <c r="US40" i="4"/>
  <c r="US41" i="4" s="1"/>
  <c r="UT40" i="4"/>
  <c r="UT41" i="4" s="1"/>
  <c r="UU40" i="4"/>
  <c r="UU41" i="4" s="1"/>
  <c r="UV40" i="4"/>
  <c r="UV41" i="4" s="1"/>
  <c r="UW40" i="4"/>
  <c r="UW41" i="4" s="1"/>
  <c r="UX40" i="4"/>
  <c r="UX41" i="4" s="1"/>
  <c r="UY40" i="4"/>
  <c r="UY41" i="4" s="1"/>
  <c r="UZ40" i="4"/>
  <c r="UZ41" i="4" s="1"/>
  <c r="VA40" i="4"/>
  <c r="VA41" i="4" s="1"/>
  <c r="VB40" i="4"/>
  <c r="VB41" i="4" s="1"/>
  <c r="VC40" i="4"/>
  <c r="VC41" i="4" s="1"/>
  <c r="VD40" i="4"/>
  <c r="VD41" i="4" s="1"/>
  <c r="VE40" i="4"/>
  <c r="VE41" i="4" s="1"/>
  <c r="VF40" i="4"/>
  <c r="VF41" i="4" s="1"/>
  <c r="VG40" i="4"/>
  <c r="VG41" i="4" s="1"/>
  <c r="VH40" i="4"/>
  <c r="VH41" i="4" s="1"/>
  <c r="VI40" i="4"/>
  <c r="VI41" i="4" s="1"/>
  <c r="VJ40" i="4"/>
  <c r="VJ41" i="4" s="1"/>
  <c r="VK40" i="4"/>
  <c r="VK41" i="4" s="1"/>
  <c r="VL40" i="4"/>
  <c r="VL41" i="4" s="1"/>
  <c r="VM40" i="4"/>
  <c r="VM41" i="4" s="1"/>
  <c r="VN40" i="4"/>
  <c r="VN41" i="4" s="1"/>
  <c r="VO40" i="4"/>
  <c r="VO41" i="4" s="1"/>
  <c r="VP40" i="4"/>
  <c r="VP41" i="4" s="1"/>
  <c r="VQ40" i="4"/>
  <c r="VQ41" i="4" s="1"/>
  <c r="VR40" i="4"/>
  <c r="VR41" i="4" s="1"/>
  <c r="VS40" i="4"/>
  <c r="VS41" i="4" s="1"/>
  <c r="VT40" i="4"/>
  <c r="VT41" i="4" s="1"/>
  <c r="VU40" i="4"/>
  <c r="VU41" i="4" s="1"/>
  <c r="VV40" i="4"/>
  <c r="VV41" i="4" s="1"/>
  <c r="VW40" i="4"/>
  <c r="VW41" i="4" s="1"/>
  <c r="VX40" i="4"/>
  <c r="VX41" i="4" s="1"/>
  <c r="VY40" i="4"/>
  <c r="VY41" i="4" s="1"/>
  <c r="VZ40" i="4"/>
  <c r="VZ41" i="4" s="1"/>
  <c r="WA40" i="4"/>
  <c r="WA41" i="4" s="1"/>
  <c r="WB40" i="4"/>
  <c r="WB41" i="4" s="1"/>
  <c r="WC40" i="4"/>
  <c r="WC41" i="4" s="1"/>
  <c r="WD40" i="4"/>
  <c r="WD41" i="4" s="1"/>
  <c r="WE40" i="4"/>
  <c r="WE41" i="4" s="1"/>
  <c r="WF40" i="4"/>
  <c r="WF41" i="4" s="1"/>
  <c r="WG40" i="4"/>
  <c r="WG41" i="4" s="1"/>
  <c r="WH40" i="4"/>
  <c r="WH41" i="4" s="1"/>
  <c r="WI40" i="4"/>
  <c r="WI41" i="4" s="1"/>
  <c r="WJ40" i="4"/>
  <c r="WJ41" i="4" s="1"/>
  <c r="WK40" i="4"/>
  <c r="WK41" i="4" s="1"/>
  <c r="WL40" i="4"/>
  <c r="WL41" i="4" s="1"/>
  <c r="WM40" i="4"/>
  <c r="WM41" i="4" s="1"/>
  <c r="WN40" i="4"/>
  <c r="WN41" i="4" s="1"/>
  <c r="WO40" i="4"/>
  <c r="WO41" i="4" s="1"/>
  <c r="WP40" i="4"/>
  <c r="WP41" i="4" s="1"/>
  <c r="WQ40" i="4"/>
  <c r="WQ41" i="4" s="1"/>
  <c r="WR40" i="4"/>
  <c r="WR41" i="4" s="1"/>
  <c r="WS40" i="4"/>
  <c r="WS41" i="4" s="1"/>
  <c r="WT40" i="4"/>
  <c r="WT41" i="4" s="1"/>
  <c r="WU40" i="4"/>
  <c r="WU41" i="4" s="1"/>
  <c r="WV40" i="4"/>
  <c r="WV41" i="4" s="1"/>
  <c r="WW40" i="4"/>
  <c r="WW41" i="4" s="1"/>
  <c r="WX40" i="4"/>
  <c r="WX41" i="4" s="1"/>
  <c r="WY40" i="4"/>
  <c r="WY41" i="4" s="1"/>
  <c r="WZ40" i="4"/>
  <c r="WZ41" i="4" s="1"/>
  <c r="XA40" i="4"/>
  <c r="XA41" i="4" s="1"/>
  <c r="XB40" i="4"/>
  <c r="XB41" i="4" s="1"/>
  <c r="XC40" i="4"/>
  <c r="XC41" i="4" s="1"/>
  <c r="XD40" i="4"/>
  <c r="XD41" i="4" s="1"/>
  <c r="XE40" i="4"/>
  <c r="XE41" i="4" s="1"/>
  <c r="XF40" i="4"/>
  <c r="XF41" i="4" s="1"/>
  <c r="XG40" i="4"/>
  <c r="XG41" i="4" s="1"/>
  <c r="XH40" i="4"/>
  <c r="XH41" i="4" s="1"/>
  <c r="XI40" i="4"/>
  <c r="XI41" i="4" s="1"/>
  <c r="XJ40" i="4"/>
  <c r="XJ41" i="4" s="1"/>
  <c r="XK40" i="4"/>
  <c r="XK41" i="4" s="1"/>
  <c r="XL40" i="4"/>
  <c r="XL41" i="4" s="1"/>
  <c r="XM40" i="4"/>
  <c r="XM41" i="4" s="1"/>
  <c r="XN40" i="4"/>
  <c r="XN41" i="4" s="1"/>
  <c r="XO40" i="4"/>
  <c r="XO41" i="4" s="1"/>
  <c r="XP40" i="4"/>
  <c r="XP41" i="4" s="1"/>
  <c r="XQ40" i="4"/>
  <c r="XQ41" i="4" s="1"/>
  <c r="XR40" i="4"/>
  <c r="XR41" i="4" s="1"/>
  <c r="XS40" i="4"/>
  <c r="XS41" i="4" s="1"/>
  <c r="XT40" i="4"/>
  <c r="XT41" i="4" s="1"/>
  <c r="XU40" i="4"/>
  <c r="XU41" i="4" s="1"/>
  <c r="XV40" i="4"/>
  <c r="XV41" i="4" s="1"/>
  <c r="XW40" i="4"/>
  <c r="XW41" i="4" s="1"/>
  <c r="XX40" i="4"/>
  <c r="XX41" i="4" s="1"/>
  <c r="XY40" i="4"/>
  <c r="XY41" i="4" s="1"/>
  <c r="XZ40" i="4"/>
  <c r="XZ41" i="4" s="1"/>
  <c r="YA40" i="4"/>
  <c r="YA41" i="4" s="1"/>
  <c r="YB40" i="4"/>
  <c r="YB41" i="4" s="1"/>
  <c r="YC40" i="4"/>
  <c r="YC41" i="4" s="1"/>
  <c r="YD40" i="4"/>
  <c r="YD41" i="4" s="1"/>
  <c r="YE40" i="4"/>
  <c r="YE41" i="4" s="1"/>
  <c r="YF40" i="4"/>
  <c r="YF41" i="4" s="1"/>
  <c r="YG40" i="4"/>
  <c r="YG41" i="4" s="1"/>
  <c r="YH40" i="4"/>
  <c r="YH41" i="4" s="1"/>
  <c r="YI40" i="4"/>
  <c r="YI41" i="4" s="1"/>
  <c r="YJ40" i="4"/>
  <c r="YJ41" i="4" s="1"/>
  <c r="YK40" i="4"/>
  <c r="YK41" i="4" s="1"/>
  <c r="YL40" i="4"/>
  <c r="YL41" i="4" s="1"/>
  <c r="YM40" i="4"/>
  <c r="YM41" i="4" s="1"/>
  <c r="YN40" i="4"/>
  <c r="YN41" i="4" s="1"/>
  <c r="YO40" i="4"/>
  <c r="YO41" i="4" s="1"/>
  <c r="YP40" i="4"/>
  <c r="YP41" i="4" s="1"/>
  <c r="YQ40" i="4"/>
  <c r="YQ41" i="4" s="1"/>
  <c r="YR40" i="4"/>
  <c r="YR41" i="4" s="1"/>
  <c r="YS40" i="4"/>
  <c r="YS41" i="4" s="1"/>
  <c r="YT40" i="4"/>
  <c r="YT41" i="4" s="1"/>
  <c r="YU40" i="4"/>
  <c r="YU41" i="4" s="1"/>
  <c r="YV40" i="4"/>
  <c r="YV41" i="4" s="1"/>
  <c r="YW40" i="4"/>
  <c r="YW41" i="4" s="1"/>
  <c r="YX40" i="4"/>
  <c r="YX41" i="4" s="1"/>
  <c r="YY40" i="4"/>
  <c r="YY41" i="4" s="1"/>
  <c r="YZ40" i="4"/>
  <c r="YZ41" i="4" s="1"/>
  <c r="ZA40" i="4"/>
  <c r="ZA41" i="4" s="1"/>
  <c r="ZB40" i="4"/>
  <c r="ZB41" i="4" s="1"/>
  <c r="ZC40" i="4"/>
  <c r="ZC41" i="4" s="1"/>
  <c r="ZD40" i="4"/>
  <c r="ZD41" i="4" s="1"/>
  <c r="ZE40" i="4"/>
  <c r="ZE41" i="4" s="1"/>
  <c r="ZF40" i="4"/>
  <c r="ZF41" i="4" s="1"/>
  <c r="ZG40" i="4"/>
  <c r="ZG41" i="4" s="1"/>
  <c r="ZH40" i="4"/>
  <c r="ZH41" i="4" s="1"/>
  <c r="ZI40" i="4"/>
  <c r="ZI41" i="4" s="1"/>
  <c r="ZJ40" i="4"/>
  <c r="ZJ41" i="4" s="1"/>
  <c r="ZK40" i="4"/>
  <c r="ZK41" i="4" s="1"/>
  <c r="ZL40" i="4"/>
  <c r="ZL41" i="4" s="1"/>
  <c r="ZM40" i="4"/>
  <c r="ZM41" i="4" s="1"/>
  <c r="ZN40" i="4"/>
  <c r="ZN41" i="4" s="1"/>
  <c r="ZO40" i="4"/>
  <c r="ZO41" i="4" s="1"/>
  <c r="ZP40" i="4"/>
  <c r="ZP41" i="4" s="1"/>
  <c r="ZQ40" i="4"/>
  <c r="ZQ41" i="4" s="1"/>
  <c r="ZR40" i="4"/>
  <c r="ZR41" i="4" s="1"/>
  <c r="ZS40" i="4"/>
  <c r="ZS41" i="4" s="1"/>
  <c r="ZT40" i="4"/>
  <c r="ZT41" i="4" s="1"/>
  <c r="ZU40" i="4"/>
  <c r="ZU41" i="4" s="1"/>
  <c r="ZV40" i="4"/>
  <c r="ZV41" i="4" s="1"/>
  <c r="ZW40" i="4"/>
  <c r="ZW41" i="4" s="1"/>
  <c r="ZX40" i="4"/>
  <c r="ZX41" i="4" s="1"/>
  <c r="ZY40" i="4"/>
  <c r="ZY41" i="4" s="1"/>
  <c r="ZZ40" i="4"/>
  <c r="ZZ41" i="4" s="1"/>
  <c r="AAA40" i="4"/>
  <c r="AAA41" i="4" s="1"/>
  <c r="AAB40" i="4"/>
  <c r="AAB41" i="4" s="1"/>
  <c r="AAC40" i="4"/>
  <c r="AAC41" i="4" s="1"/>
  <c r="AAD40" i="4"/>
  <c r="AAD41" i="4" s="1"/>
  <c r="AAE40" i="4"/>
  <c r="AAE41" i="4" s="1"/>
  <c r="AAF40" i="4"/>
  <c r="AAF41" i="4" s="1"/>
  <c r="AAG40" i="4"/>
  <c r="AAG41" i="4" s="1"/>
  <c r="AAH40" i="4"/>
  <c r="AAH41" i="4" s="1"/>
  <c r="AAI40" i="4"/>
  <c r="AAI41" i="4" s="1"/>
  <c r="AAJ40" i="4"/>
  <c r="AAJ41" i="4" s="1"/>
  <c r="AAK40" i="4"/>
  <c r="AAK41" i="4" s="1"/>
  <c r="AAL40" i="4"/>
  <c r="AAL41" i="4" s="1"/>
  <c r="AAM40" i="4"/>
  <c r="AAM41" i="4" s="1"/>
  <c r="AAN40" i="4"/>
  <c r="AAN41" i="4" s="1"/>
  <c r="AAO40" i="4"/>
  <c r="AAO41" i="4" s="1"/>
  <c r="AAP40" i="4"/>
  <c r="AAP41" i="4" s="1"/>
  <c r="AAQ40" i="4"/>
  <c r="AAQ41" i="4" s="1"/>
  <c r="AAR40" i="4"/>
  <c r="AAR41" i="4" s="1"/>
  <c r="AAS40" i="4"/>
  <c r="AAS41" i="4" s="1"/>
  <c r="AAT40" i="4"/>
  <c r="AAT41" i="4" s="1"/>
  <c r="AAU40" i="4"/>
  <c r="AAU41" i="4" s="1"/>
  <c r="AAV40" i="4"/>
  <c r="AAV41" i="4" s="1"/>
  <c r="AAW40" i="4"/>
  <c r="AAW41" i="4" s="1"/>
  <c r="AAX40" i="4"/>
  <c r="AAX41" i="4" s="1"/>
  <c r="AAY40" i="4"/>
  <c r="AAY41" i="4" s="1"/>
  <c r="AAZ40" i="4"/>
  <c r="AAZ41" i="4" s="1"/>
  <c r="ABA40" i="4"/>
  <c r="ABA41" i="4" s="1"/>
  <c r="ABB40" i="4"/>
  <c r="ABB41" i="4" s="1"/>
  <c r="ABC40" i="4"/>
  <c r="ABC41" i="4" s="1"/>
  <c r="ABD40" i="4"/>
  <c r="ABD41" i="4" s="1"/>
  <c r="ABE40" i="4"/>
  <c r="ABE41" i="4" s="1"/>
  <c r="ABF40" i="4"/>
  <c r="ABF41" i="4" s="1"/>
  <c r="ABG40" i="4"/>
  <c r="ABG41" i="4" s="1"/>
  <c r="H43" i="4"/>
  <c r="I43" i="4"/>
  <c r="J43" i="4"/>
  <c r="K43" i="4"/>
  <c r="L43" i="4"/>
  <c r="M43" i="4"/>
  <c r="N43" i="4"/>
  <c r="O43" i="4"/>
  <c r="P43" i="4"/>
  <c r="Q43" i="4"/>
  <c r="R43" i="4"/>
  <c r="S43" i="4"/>
  <c r="T43" i="4"/>
  <c r="U43" i="4"/>
  <c r="V43" i="4"/>
  <c r="W43" i="4"/>
  <c r="X43" i="4"/>
  <c r="Y43" i="4"/>
  <c r="Z43" i="4"/>
  <c r="AA43" i="4"/>
  <c r="AB43" i="4"/>
  <c r="AC43" i="4"/>
  <c r="AD43" i="4"/>
  <c r="AE43" i="4"/>
  <c r="AF43" i="4"/>
  <c r="AG43" i="4"/>
  <c r="AH43" i="4"/>
  <c r="AI43" i="4"/>
  <c r="AJ43" i="4"/>
  <c r="AK43" i="4"/>
  <c r="AL43" i="4"/>
  <c r="AM43" i="4"/>
  <c r="AN43" i="4"/>
  <c r="AO43" i="4"/>
  <c r="AP43" i="4"/>
  <c r="AQ43" i="4"/>
  <c r="AR43" i="4"/>
  <c r="AS43" i="4"/>
  <c r="AT43" i="4"/>
  <c r="AU43" i="4"/>
  <c r="AV43" i="4"/>
  <c r="AW43" i="4"/>
  <c r="AX43" i="4"/>
  <c r="AY43" i="4"/>
  <c r="AZ43" i="4"/>
  <c r="BA43" i="4"/>
  <c r="BB43" i="4"/>
  <c r="BC43" i="4"/>
  <c r="BD43" i="4"/>
  <c r="BE43" i="4"/>
  <c r="BF43" i="4"/>
  <c r="BG43" i="4"/>
  <c r="BH43" i="4"/>
  <c r="BI43" i="4"/>
  <c r="BJ43" i="4"/>
  <c r="BK43" i="4"/>
  <c r="BL43" i="4"/>
  <c r="BM43" i="4"/>
  <c r="BN43" i="4"/>
  <c r="BO43" i="4"/>
  <c r="BP43" i="4"/>
  <c r="BQ43" i="4"/>
  <c r="BR43" i="4"/>
  <c r="BS43" i="4"/>
  <c r="BT43" i="4"/>
  <c r="BU43" i="4"/>
  <c r="BV43" i="4"/>
  <c r="BW43" i="4"/>
  <c r="BX43" i="4"/>
  <c r="BY43" i="4"/>
  <c r="BZ43" i="4"/>
  <c r="CA43" i="4"/>
  <c r="CB43" i="4"/>
  <c r="CC43" i="4"/>
  <c r="CD43" i="4"/>
  <c r="CE43" i="4"/>
  <c r="CF43" i="4"/>
  <c r="CG43" i="4"/>
  <c r="CH43" i="4"/>
  <c r="CI43" i="4"/>
  <c r="CJ43" i="4"/>
  <c r="CK43" i="4"/>
  <c r="CL43" i="4"/>
  <c r="CM43" i="4"/>
  <c r="CN43" i="4"/>
  <c r="CO43" i="4"/>
  <c r="CP43" i="4"/>
  <c r="CQ43" i="4"/>
  <c r="CR43" i="4"/>
  <c r="CS43" i="4"/>
  <c r="CT43" i="4"/>
  <c r="CU43" i="4"/>
  <c r="CV43" i="4"/>
  <c r="CW43" i="4"/>
  <c r="CX43" i="4"/>
  <c r="CY43" i="4"/>
  <c r="CZ43" i="4"/>
  <c r="DA43" i="4"/>
  <c r="DB43" i="4"/>
  <c r="DC43" i="4"/>
  <c r="DD43" i="4"/>
  <c r="DE43" i="4"/>
  <c r="DF43" i="4"/>
  <c r="DG43" i="4"/>
  <c r="DH43" i="4"/>
  <c r="DI43" i="4"/>
  <c r="DJ43" i="4"/>
  <c r="DK43" i="4"/>
  <c r="DL43" i="4"/>
  <c r="DM43" i="4"/>
  <c r="DN43" i="4"/>
  <c r="DO43" i="4"/>
  <c r="DP43" i="4"/>
  <c r="DQ43" i="4"/>
  <c r="DR43" i="4"/>
  <c r="DS43" i="4"/>
  <c r="DT43" i="4"/>
  <c r="DU43" i="4"/>
  <c r="DV43" i="4"/>
  <c r="DW43" i="4"/>
  <c r="DX43" i="4"/>
  <c r="DY43" i="4"/>
  <c r="DZ43" i="4"/>
  <c r="EA43" i="4"/>
  <c r="EB43" i="4"/>
  <c r="EC43" i="4"/>
  <c r="ED43" i="4"/>
  <c r="EE43" i="4"/>
  <c r="EF43" i="4"/>
  <c r="EG43" i="4"/>
  <c r="EH43" i="4"/>
  <c r="EI43" i="4"/>
  <c r="EJ43" i="4"/>
  <c r="EK43" i="4"/>
  <c r="EL43" i="4"/>
  <c r="EM43" i="4"/>
  <c r="EN43" i="4"/>
  <c r="EO43" i="4"/>
  <c r="EP43" i="4"/>
  <c r="EQ43" i="4"/>
  <c r="ER43" i="4"/>
  <c r="ES43" i="4"/>
  <c r="ET43" i="4"/>
  <c r="EU43" i="4"/>
  <c r="EV43" i="4"/>
  <c r="EW43" i="4"/>
  <c r="EX43" i="4"/>
  <c r="EY43" i="4"/>
  <c r="EZ43" i="4"/>
  <c r="FA43" i="4"/>
  <c r="FB43" i="4"/>
  <c r="FC43" i="4"/>
  <c r="FD43" i="4"/>
  <c r="FE43" i="4"/>
  <c r="FF43" i="4"/>
  <c r="FG43" i="4"/>
  <c r="FH43" i="4"/>
  <c r="FI43" i="4"/>
  <c r="FJ43" i="4"/>
  <c r="FK43" i="4"/>
  <c r="FL43" i="4"/>
  <c r="FM43" i="4"/>
  <c r="FN43" i="4"/>
  <c r="FO43" i="4"/>
  <c r="FP43" i="4"/>
  <c r="FQ43" i="4"/>
  <c r="FR43" i="4"/>
  <c r="FS43" i="4"/>
  <c r="FT43" i="4"/>
  <c r="FU43" i="4"/>
  <c r="FV43" i="4"/>
  <c r="FW43" i="4"/>
  <c r="FX43" i="4"/>
  <c r="FY43" i="4"/>
  <c r="FZ43" i="4"/>
  <c r="GA43" i="4"/>
  <c r="GB43" i="4"/>
  <c r="GC43" i="4"/>
  <c r="GD43" i="4"/>
  <c r="GE43" i="4"/>
  <c r="GF43" i="4"/>
  <c r="GG43" i="4"/>
  <c r="GH43" i="4"/>
  <c r="GI43" i="4"/>
  <c r="GJ43" i="4"/>
  <c r="GK43" i="4"/>
  <c r="GL43" i="4"/>
  <c r="GM43" i="4"/>
  <c r="GN43" i="4"/>
  <c r="GO43" i="4"/>
  <c r="GP43" i="4"/>
  <c r="GQ43" i="4"/>
  <c r="GR43" i="4"/>
  <c r="GS43" i="4"/>
  <c r="GT43" i="4"/>
  <c r="GU43" i="4"/>
  <c r="GV43" i="4"/>
  <c r="GW43" i="4"/>
  <c r="GX43" i="4"/>
  <c r="GY43" i="4"/>
  <c r="GZ43" i="4"/>
  <c r="HA43" i="4"/>
  <c r="HB43" i="4"/>
  <c r="HC43" i="4"/>
  <c r="HD43" i="4"/>
  <c r="HE43" i="4"/>
  <c r="HF43" i="4"/>
  <c r="HG43" i="4"/>
  <c r="HH43" i="4"/>
  <c r="HI43" i="4"/>
  <c r="HJ43" i="4"/>
  <c r="HK43" i="4"/>
  <c r="HL43" i="4"/>
  <c r="HM43" i="4"/>
  <c r="HN43" i="4"/>
  <c r="HO43" i="4"/>
  <c r="HP43" i="4"/>
  <c r="HQ43" i="4"/>
  <c r="HR43" i="4"/>
  <c r="HS43" i="4"/>
  <c r="HT43" i="4"/>
  <c r="HU43" i="4"/>
  <c r="HV43" i="4"/>
  <c r="HW43" i="4"/>
  <c r="HX43" i="4"/>
  <c r="HY43" i="4"/>
  <c r="HZ43" i="4"/>
  <c r="IA43" i="4"/>
  <c r="IB43" i="4"/>
  <c r="IC43" i="4"/>
  <c r="ID43" i="4"/>
  <c r="IE43" i="4"/>
  <c r="IF43" i="4"/>
  <c r="IG43" i="4"/>
  <c r="IH43" i="4"/>
  <c r="II43" i="4"/>
  <c r="IJ43" i="4"/>
  <c r="IK43" i="4"/>
  <c r="IL43" i="4"/>
  <c r="IM43" i="4"/>
  <c r="IN43" i="4"/>
  <c r="IO43" i="4"/>
  <c r="IP43" i="4"/>
  <c r="IQ43" i="4"/>
  <c r="IR43" i="4"/>
  <c r="IS43" i="4"/>
  <c r="IT43" i="4"/>
  <c r="IU43" i="4"/>
  <c r="IV43" i="4"/>
  <c r="IW43" i="4"/>
  <c r="IX43" i="4"/>
  <c r="IY43" i="4"/>
  <c r="IZ43" i="4"/>
  <c r="JA43" i="4"/>
  <c r="JB43" i="4"/>
  <c r="JC43" i="4"/>
  <c r="JD43" i="4"/>
  <c r="JE43" i="4"/>
  <c r="JF43" i="4"/>
  <c r="JG43" i="4"/>
  <c r="JH43" i="4"/>
  <c r="JI43" i="4"/>
  <c r="JJ43" i="4"/>
  <c r="JK43" i="4"/>
  <c r="JL43" i="4"/>
  <c r="JM43" i="4"/>
  <c r="JN43" i="4"/>
  <c r="JO43" i="4"/>
  <c r="JP43" i="4"/>
  <c r="JQ43" i="4"/>
  <c r="JR43" i="4"/>
  <c r="JS43" i="4"/>
  <c r="JT43" i="4"/>
  <c r="JU43" i="4"/>
  <c r="JV43" i="4"/>
  <c r="JW43" i="4"/>
  <c r="JX43" i="4"/>
  <c r="JY43" i="4"/>
  <c r="JZ43" i="4"/>
  <c r="KA43" i="4"/>
  <c r="KB43" i="4"/>
  <c r="KC43" i="4"/>
  <c r="KD43" i="4"/>
  <c r="KE43" i="4"/>
  <c r="KF43" i="4"/>
  <c r="KG43" i="4"/>
  <c r="KH43" i="4"/>
  <c r="KI43" i="4"/>
  <c r="KJ43" i="4"/>
  <c r="KK43" i="4"/>
  <c r="KL43" i="4"/>
  <c r="KM43" i="4"/>
  <c r="KN43" i="4"/>
  <c r="KO43" i="4"/>
  <c r="KP43" i="4"/>
  <c r="KQ43" i="4"/>
  <c r="KR43" i="4"/>
  <c r="KS43" i="4"/>
  <c r="KT43" i="4"/>
  <c r="KU43" i="4"/>
  <c r="KV43" i="4"/>
  <c r="KW43" i="4"/>
  <c r="KX43" i="4"/>
  <c r="KY43" i="4"/>
  <c r="KZ43" i="4"/>
  <c r="LA43" i="4"/>
  <c r="LB43" i="4"/>
  <c r="LC43" i="4"/>
  <c r="LD43" i="4"/>
  <c r="LE43" i="4"/>
  <c r="LF43" i="4"/>
  <c r="LG43" i="4"/>
  <c r="LH43" i="4"/>
  <c r="LI43" i="4"/>
  <c r="LJ43" i="4"/>
  <c r="LK43" i="4"/>
  <c r="LL43" i="4"/>
  <c r="LM43" i="4"/>
  <c r="LN43" i="4"/>
  <c r="LO43" i="4"/>
  <c r="LP43" i="4"/>
  <c r="LQ43" i="4"/>
  <c r="LR43" i="4"/>
  <c r="LS43" i="4"/>
  <c r="LT43" i="4"/>
  <c r="LU43" i="4"/>
  <c r="LV43" i="4"/>
  <c r="LW43" i="4"/>
  <c r="LX43" i="4"/>
  <c r="LY43" i="4"/>
  <c r="LZ43" i="4"/>
  <c r="MA43" i="4"/>
  <c r="MB43" i="4"/>
  <c r="MC43" i="4"/>
  <c r="MD43" i="4"/>
  <c r="ME43" i="4"/>
  <c r="MF43" i="4"/>
  <c r="MG43" i="4"/>
  <c r="MH43" i="4"/>
  <c r="MI43" i="4"/>
  <c r="MJ43" i="4"/>
  <c r="MK43" i="4"/>
  <c r="ML43" i="4"/>
  <c r="MM43" i="4"/>
  <c r="MN43" i="4"/>
  <c r="MO43" i="4"/>
  <c r="MP43" i="4"/>
  <c r="MQ43" i="4"/>
  <c r="MR43" i="4"/>
  <c r="MS43" i="4"/>
  <c r="MT43" i="4"/>
  <c r="MU43" i="4"/>
  <c r="MV43" i="4"/>
  <c r="MW43" i="4"/>
  <c r="MX43" i="4"/>
  <c r="MY43" i="4"/>
  <c r="MZ43" i="4"/>
  <c r="NA43" i="4"/>
  <c r="NB43" i="4"/>
  <c r="NC43" i="4"/>
  <c r="ND43" i="4"/>
  <c r="NE43" i="4"/>
  <c r="NF43" i="4"/>
  <c r="NG43" i="4"/>
  <c r="NH43" i="4"/>
  <c r="NI43" i="4"/>
  <c r="NJ43" i="4"/>
  <c r="NK43" i="4"/>
  <c r="NL43" i="4"/>
  <c r="NM43" i="4"/>
  <c r="NN43" i="4"/>
  <c r="NO43" i="4"/>
  <c r="NP43" i="4"/>
  <c r="NQ43" i="4"/>
  <c r="NR43" i="4"/>
  <c r="NS43" i="4"/>
  <c r="NT43" i="4"/>
  <c r="NU43" i="4"/>
  <c r="NV43" i="4"/>
  <c r="NW43" i="4"/>
  <c r="NX43" i="4"/>
  <c r="NY43" i="4"/>
  <c r="NZ43" i="4"/>
  <c r="OA43" i="4"/>
  <c r="OB43" i="4"/>
  <c r="OC43" i="4"/>
  <c r="OD43" i="4"/>
  <c r="OE43" i="4"/>
  <c r="OF43" i="4"/>
  <c r="OG43" i="4"/>
  <c r="OH43" i="4"/>
  <c r="OI43" i="4"/>
  <c r="OJ43" i="4"/>
  <c r="OK43" i="4"/>
  <c r="OL43" i="4"/>
  <c r="OM43" i="4"/>
  <c r="ON43" i="4"/>
  <c r="OO43" i="4"/>
  <c r="OP43" i="4"/>
  <c r="OQ43" i="4"/>
  <c r="OR43" i="4"/>
  <c r="OS43" i="4"/>
  <c r="OT43" i="4"/>
  <c r="OU43" i="4"/>
  <c r="OV43" i="4"/>
  <c r="OW43" i="4"/>
  <c r="OX43" i="4"/>
  <c r="OY43" i="4"/>
  <c r="OZ43" i="4"/>
  <c r="PA43" i="4"/>
  <c r="PB43" i="4"/>
  <c r="PC43" i="4"/>
  <c r="PD43" i="4"/>
  <c r="PE43" i="4"/>
  <c r="PF43" i="4"/>
  <c r="PG43" i="4"/>
  <c r="PH43" i="4"/>
  <c r="PI43" i="4"/>
  <c r="PJ43" i="4"/>
  <c r="PK43" i="4"/>
  <c r="PL43" i="4"/>
  <c r="PM43" i="4"/>
  <c r="PN43" i="4"/>
  <c r="PO43" i="4"/>
  <c r="PP43" i="4"/>
  <c r="PQ43" i="4"/>
  <c r="PR43" i="4"/>
  <c r="PS43" i="4"/>
  <c r="PT43" i="4"/>
  <c r="PU43" i="4"/>
  <c r="PV43" i="4"/>
  <c r="PW43" i="4"/>
  <c r="PX43" i="4"/>
  <c r="PY43" i="4"/>
  <c r="PZ43" i="4"/>
  <c r="QA43" i="4"/>
  <c r="QB43" i="4"/>
  <c r="QC43" i="4"/>
  <c r="QD43" i="4"/>
  <c r="QE43" i="4"/>
  <c r="QF43" i="4"/>
  <c r="QG43" i="4"/>
  <c r="QH43" i="4"/>
  <c r="QI43" i="4"/>
  <c r="QJ43" i="4"/>
  <c r="QK43" i="4"/>
  <c r="QL43" i="4"/>
  <c r="QM43" i="4"/>
  <c r="QN43" i="4"/>
  <c r="QO43" i="4"/>
  <c r="QP43" i="4"/>
  <c r="QQ43" i="4"/>
  <c r="QR43" i="4"/>
  <c r="QS43" i="4"/>
  <c r="QT43" i="4"/>
  <c r="QU43" i="4"/>
  <c r="QV43" i="4"/>
  <c r="QW43" i="4"/>
  <c r="QX43" i="4"/>
  <c r="QY43" i="4"/>
  <c r="QZ43" i="4"/>
  <c r="RA43" i="4"/>
  <c r="RB43" i="4"/>
  <c r="RC43" i="4"/>
  <c r="RD43" i="4"/>
  <c r="RE43" i="4"/>
  <c r="RF43" i="4"/>
  <c r="RG43" i="4"/>
  <c r="RH43" i="4"/>
  <c r="RI43" i="4"/>
  <c r="RJ43" i="4"/>
  <c r="RK43" i="4"/>
  <c r="RL43" i="4"/>
  <c r="RM43" i="4"/>
  <c r="RN43" i="4"/>
  <c r="RO43" i="4"/>
  <c r="RP43" i="4"/>
  <c r="RQ43" i="4"/>
  <c r="RR43" i="4"/>
  <c r="RS43" i="4"/>
  <c r="RT43" i="4"/>
  <c r="RU43" i="4"/>
  <c r="RV43" i="4"/>
  <c r="RW43" i="4"/>
  <c r="RX43" i="4"/>
  <c r="RY43" i="4"/>
  <c r="RZ43" i="4"/>
  <c r="SA43" i="4"/>
  <c r="SB43" i="4"/>
  <c r="SC43" i="4"/>
  <c r="SD43" i="4"/>
  <c r="SE43" i="4"/>
  <c r="SF43" i="4"/>
  <c r="SG43" i="4"/>
  <c r="SH43" i="4"/>
  <c r="SI43" i="4"/>
  <c r="SJ43" i="4"/>
  <c r="SK43" i="4"/>
  <c r="SL43" i="4"/>
  <c r="SM43" i="4"/>
  <c r="SN43" i="4"/>
  <c r="SO43" i="4"/>
  <c r="SP43" i="4"/>
  <c r="SQ43" i="4"/>
  <c r="SR43" i="4"/>
  <c r="SS43" i="4"/>
  <c r="ST43" i="4"/>
  <c r="SU43" i="4"/>
  <c r="SV43" i="4"/>
  <c r="SW43" i="4"/>
  <c r="SX43" i="4"/>
  <c r="SY43" i="4"/>
  <c r="SZ43" i="4"/>
  <c r="TA43" i="4"/>
  <c r="TB43" i="4"/>
  <c r="TC43" i="4"/>
  <c r="TD43" i="4"/>
  <c r="TE43" i="4"/>
  <c r="TF43" i="4"/>
  <c r="TG43" i="4"/>
  <c r="TH43" i="4"/>
  <c r="TI43" i="4"/>
  <c r="TJ43" i="4"/>
  <c r="TK43" i="4"/>
  <c r="TL43" i="4"/>
  <c r="TM43" i="4"/>
  <c r="TN43" i="4"/>
  <c r="TO43" i="4"/>
  <c r="TP43" i="4"/>
  <c r="TQ43" i="4"/>
  <c r="TR43" i="4"/>
  <c r="TS43" i="4"/>
  <c r="TT43" i="4"/>
  <c r="TU43" i="4"/>
  <c r="TV43" i="4"/>
  <c r="TW43" i="4"/>
  <c r="TX43" i="4"/>
  <c r="TY43" i="4"/>
  <c r="TZ43" i="4"/>
  <c r="UA43" i="4"/>
  <c r="UB43" i="4"/>
  <c r="UC43" i="4"/>
  <c r="UD43" i="4"/>
  <c r="UE43" i="4"/>
  <c r="UF43" i="4"/>
  <c r="UG43" i="4"/>
  <c r="UH43" i="4"/>
  <c r="UI43" i="4"/>
  <c r="UJ43" i="4"/>
  <c r="UK43" i="4"/>
  <c r="UL43" i="4"/>
  <c r="UM43" i="4"/>
  <c r="UN43" i="4"/>
  <c r="UO43" i="4"/>
  <c r="UP43" i="4"/>
  <c r="UQ43" i="4"/>
  <c r="UR43" i="4"/>
  <c r="US43" i="4"/>
  <c r="UT43" i="4"/>
  <c r="UU43" i="4"/>
  <c r="UV43" i="4"/>
  <c r="UW43" i="4"/>
  <c r="UX43" i="4"/>
  <c r="UY43" i="4"/>
  <c r="UZ43" i="4"/>
  <c r="VA43" i="4"/>
  <c r="VB43" i="4"/>
  <c r="VC43" i="4"/>
  <c r="VD43" i="4"/>
  <c r="VE43" i="4"/>
  <c r="VF43" i="4"/>
  <c r="VG43" i="4"/>
  <c r="VH43" i="4"/>
  <c r="VI43" i="4"/>
  <c r="VJ43" i="4"/>
  <c r="VK43" i="4"/>
  <c r="VL43" i="4"/>
  <c r="VM43" i="4"/>
  <c r="VN43" i="4"/>
  <c r="VO43" i="4"/>
  <c r="VP43" i="4"/>
  <c r="VQ43" i="4"/>
  <c r="VR43" i="4"/>
  <c r="VS43" i="4"/>
  <c r="VT43" i="4"/>
  <c r="VU43" i="4"/>
  <c r="VV43" i="4"/>
  <c r="VW43" i="4"/>
  <c r="VX43" i="4"/>
  <c r="VY43" i="4"/>
  <c r="VZ43" i="4"/>
  <c r="WA43" i="4"/>
  <c r="WB43" i="4"/>
  <c r="WC43" i="4"/>
  <c r="WD43" i="4"/>
  <c r="WE43" i="4"/>
  <c r="WF43" i="4"/>
  <c r="WG43" i="4"/>
  <c r="WH43" i="4"/>
  <c r="WI43" i="4"/>
  <c r="WJ43" i="4"/>
  <c r="WK43" i="4"/>
  <c r="WL43" i="4"/>
  <c r="WM43" i="4"/>
  <c r="WN43" i="4"/>
  <c r="WO43" i="4"/>
  <c r="WP43" i="4"/>
  <c r="WQ43" i="4"/>
  <c r="WR43" i="4"/>
  <c r="WS43" i="4"/>
  <c r="WT43" i="4"/>
  <c r="WU43" i="4"/>
  <c r="WV43" i="4"/>
  <c r="WW43" i="4"/>
  <c r="WX43" i="4"/>
  <c r="WY43" i="4"/>
  <c r="WZ43" i="4"/>
  <c r="XA43" i="4"/>
  <c r="XB43" i="4"/>
  <c r="XC43" i="4"/>
  <c r="XD43" i="4"/>
  <c r="XE43" i="4"/>
  <c r="XF43" i="4"/>
  <c r="XG43" i="4"/>
  <c r="XH43" i="4"/>
  <c r="XI43" i="4"/>
  <c r="XJ43" i="4"/>
  <c r="XK43" i="4"/>
  <c r="XL43" i="4"/>
  <c r="XM43" i="4"/>
  <c r="XN43" i="4"/>
  <c r="XO43" i="4"/>
  <c r="XP43" i="4"/>
  <c r="XQ43" i="4"/>
  <c r="XR43" i="4"/>
  <c r="XS43" i="4"/>
  <c r="XT43" i="4"/>
  <c r="XU43" i="4"/>
  <c r="XV43" i="4"/>
  <c r="XW43" i="4"/>
  <c r="XX43" i="4"/>
  <c r="XY43" i="4"/>
  <c r="XZ43" i="4"/>
  <c r="YA43" i="4"/>
  <c r="YB43" i="4"/>
  <c r="YC43" i="4"/>
  <c r="YD43" i="4"/>
  <c r="YE43" i="4"/>
  <c r="YF43" i="4"/>
  <c r="YG43" i="4"/>
  <c r="YH43" i="4"/>
  <c r="YI43" i="4"/>
  <c r="YJ43" i="4"/>
  <c r="YK43" i="4"/>
  <c r="YL43" i="4"/>
  <c r="YM43" i="4"/>
  <c r="YN43" i="4"/>
  <c r="YO43" i="4"/>
  <c r="YP43" i="4"/>
  <c r="YQ43" i="4"/>
  <c r="YR43" i="4"/>
  <c r="YS43" i="4"/>
  <c r="YT43" i="4"/>
  <c r="YU43" i="4"/>
  <c r="YV43" i="4"/>
  <c r="YW43" i="4"/>
  <c r="YX43" i="4"/>
  <c r="YY43" i="4"/>
  <c r="YZ43" i="4"/>
  <c r="ZA43" i="4"/>
  <c r="ZB43" i="4"/>
  <c r="ZC43" i="4"/>
  <c r="ZD43" i="4"/>
  <c r="ZE43" i="4"/>
  <c r="ZF43" i="4"/>
  <c r="ZG43" i="4"/>
  <c r="ZH43" i="4"/>
  <c r="ZI43" i="4"/>
  <c r="ZJ43" i="4"/>
  <c r="ZK43" i="4"/>
  <c r="ZL43" i="4"/>
  <c r="ZM43" i="4"/>
  <c r="ZN43" i="4"/>
  <c r="ZO43" i="4"/>
  <c r="ZP43" i="4"/>
  <c r="ZQ43" i="4"/>
  <c r="ZR43" i="4"/>
  <c r="ZS43" i="4"/>
  <c r="ZT43" i="4"/>
  <c r="ZU43" i="4"/>
  <c r="ZV43" i="4"/>
  <c r="ZW43" i="4"/>
  <c r="ZX43" i="4"/>
  <c r="ZY43" i="4"/>
  <c r="ZZ43" i="4"/>
  <c r="AAA43" i="4"/>
  <c r="AAB43" i="4"/>
  <c r="AAC43" i="4"/>
  <c r="AAD43" i="4"/>
  <c r="AAE43" i="4"/>
  <c r="AAF43" i="4"/>
  <c r="AAG43" i="4"/>
  <c r="AAH43" i="4"/>
  <c r="AAI43" i="4"/>
  <c r="AAJ43" i="4"/>
  <c r="AAK43" i="4"/>
  <c r="AAL43" i="4"/>
  <c r="AAM43" i="4"/>
  <c r="AAN43" i="4"/>
  <c r="AAO43" i="4"/>
  <c r="AAP43" i="4"/>
  <c r="AAQ43" i="4"/>
  <c r="AAR43" i="4"/>
  <c r="AAS43" i="4"/>
  <c r="AAT43" i="4"/>
  <c r="AAU43" i="4"/>
  <c r="AAV43" i="4"/>
  <c r="AAW43" i="4"/>
  <c r="AAX43" i="4"/>
  <c r="AAY43" i="4"/>
  <c r="AAZ43" i="4"/>
  <c r="ABA43" i="4"/>
  <c r="ABB43" i="4"/>
  <c r="ABC43" i="4"/>
  <c r="ABD43" i="4"/>
  <c r="ABE43" i="4"/>
  <c r="ABF43" i="4"/>
  <c r="ABG43" i="4"/>
  <c r="ABH43" i="4"/>
  <c r="H45" i="4"/>
  <c r="I45" i="4"/>
  <c r="J45" i="4"/>
  <c r="K45" i="4"/>
  <c r="L45" i="4"/>
  <c r="M45" i="4"/>
  <c r="N45" i="4"/>
  <c r="O45" i="4"/>
  <c r="P45" i="4"/>
  <c r="Q45" i="4"/>
  <c r="R45" i="4"/>
  <c r="S45" i="4"/>
  <c r="T45" i="4"/>
  <c r="U45" i="4"/>
  <c r="V45" i="4"/>
  <c r="W45" i="4"/>
  <c r="X45" i="4"/>
  <c r="Y45" i="4"/>
  <c r="Z45" i="4"/>
  <c r="AA45" i="4"/>
  <c r="AB45" i="4"/>
  <c r="AC45" i="4"/>
  <c r="AD45" i="4"/>
  <c r="AE45" i="4"/>
  <c r="AF45" i="4"/>
  <c r="AG45" i="4"/>
  <c r="AH45" i="4"/>
  <c r="AI45" i="4"/>
  <c r="AJ45" i="4"/>
  <c r="AK45" i="4"/>
  <c r="AL45" i="4"/>
  <c r="AM45" i="4"/>
  <c r="AN45" i="4"/>
  <c r="AO45" i="4"/>
  <c r="AP45" i="4"/>
  <c r="AQ45" i="4"/>
  <c r="AR45" i="4"/>
  <c r="AS45" i="4"/>
  <c r="AT45" i="4"/>
  <c r="AU45" i="4"/>
  <c r="AV45" i="4"/>
  <c r="AW45" i="4"/>
  <c r="AX45" i="4"/>
  <c r="AY45" i="4"/>
  <c r="AZ45" i="4"/>
  <c r="BA45" i="4"/>
  <c r="BB45" i="4"/>
  <c r="BC45" i="4"/>
  <c r="BD45" i="4"/>
  <c r="BE45" i="4"/>
  <c r="BF45" i="4"/>
  <c r="BG45" i="4"/>
  <c r="BH45" i="4"/>
  <c r="BI45" i="4"/>
  <c r="BJ45" i="4"/>
  <c r="BK45" i="4"/>
  <c r="BL45" i="4"/>
  <c r="BM45" i="4"/>
  <c r="BN45" i="4"/>
  <c r="BO45" i="4"/>
  <c r="BP45" i="4"/>
  <c r="BQ45" i="4"/>
  <c r="BR45" i="4"/>
  <c r="BS45" i="4"/>
  <c r="BT45" i="4"/>
  <c r="BU45" i="4"/>
  <c r="BV45" i="4"/>
  <c r="BW45" i="4"/>
  <c r="BX45" i="4"/>
  <c r="BY45" i="4"/>
  <c r="BZ45" i="4"/>
  <c r="CA45" i="4"/>
  <c r="CB45" i="4"/>
  <c r="CC45" i="4"/>
  <c r="CD45" i="4"/>
  <c r="CE45" i="4"/>
  <c r="CF45" i="4"/>
  <c r="CG45" i="4"/>
  <c r="CH45" i="4"/>
  <c r="CI45" i="4"/>
  <c r="CJ45" i="4"/>
  <c r="CK45" i="4"/>
  <c r="CL45" i="4"/>
  <c r="CM45" i="4"/>
  <c r="CN45" i="4"/>
  <c r="CO45" i="4"/>
  <c r="CP45" i="4"/>
  <c r="CQ45" i="4"/>
  <c r="CR45" i="4"/>
  <c r="CS45" i="4"/>
  <c r="CT45" i="4"/>
  <c r="CU45" i="4"/>
  <c r="CV45" i="4"/>
  <c r="CW45" i="4"/>
  <c r="CX45" i="4"/>
  <c r="CY45" i="4"/>
  <c r="CZ45" i="4"/>
  <c r="DA45" i="4"/>
  <c r="DB45" i="4"/>
  <c r="DC45" i="4"/>
  <c r="DD45" i="4"/>
  <c r="DE45" i="4"/>
  <c r="DF45" i="4"/>
  <c r="DG45" i="4"/>
  <c r="DH45" i="4"/>
  <c r="DI45" i="4"/>
  <c r="DJ45" i="4"/>
  <c r="DK45" i="4"/>
  <c r="DL45" i="4"/>
  <c r="DM45" i="4"/>
  <c r="DN45" i="4"/>
  <c r="DO45" i="4"/>
  <c r="DP45" i="4"/>
  <c r="DQ45" i="4"/>
  <c r="DR45" i="4"/>
  <c r="DS45" i="4"/>
  <c r="DT45" i="4"/>
  <c r="DU45" i="4"/>
  <c r="DV45" i="4"/>
  <c r="DW45" i="4"/>
  <c r="DX45" i="4"/>
  <c r="DY45" i="4"/>
  <c r="DZ45" i="4"/>
  <c r="EA45" i="4"/>
  <c r="EB45" i="4"/>
  <c r="EC45" i="4"/>
  <c r="ED45" i="4"/>
  <c r="EE45" i="4"/>
  <c r="EF45" i="4"/>
  <c r="EG45" i="4"/>
  <c r="EH45" i="4"/>
  <c r="EI45" i="4"/>
  <c r="EJ45" i="4"/>
  <c r="EK45" i="4"/>
  <c r="EL45" i="4"/>
  <c r="EM45" i="4"/>
  <c r="EN45" i="4"/>
  <c r="EO45" i="4"/>
  <c r="EP45" i="4"/>
  <c r="EQ45" i="4"/>
  <c r="ER45" i="4"/>
  <c r="ES45" i="4"/>
  <c r="ET45" i="4"/>
  <c r="EU45" i="4"/>
  <c r="EV45" i="4"/>
  <c r="EW45" i="4"/>
  <c r="EX45" i="4"/>
  <c r="EY45" i="4"/>
  <c r="EZ45" i="4"/>
  <c r="FA45" i="4"/>
  <c r="FB45" i="4"/>
  <c r="FC45" i="4"/>
  <c r="FD45" i="4"/>
  <c r="FE45" i="4"/>
  <c r="FF45" i="4"/>
  <c r="FG45" i="4"/>
  <c r="FH45" i="4"/>
  <c r="FI45" i="4"/>
  <c r="FJ45" i="4"/>
  <c r="FK45" i="4"/>
  <c r="FL45" i="4"/>
  <c r="FM45" i="4"/>
  <c r="FN45" i="4"/>
  <c r="FO45" i="4"/>
  <c r="FP45" i="4"/>
  <c r="FQ45" i="4"/>
  <c r="FR45" i="4"/>
  <c r="FS45" i="4"/>
  <c r="FT45" i="4"/>
  <c r="FU45" i="4"/>
  <c r="FV45" i="4"/>
  <c r="FW45" i="4"/>
  <c r="FX45" i="4"/>
  <c r="FY45" i="4"/>
  <c r="FZ45" i="4"/>
  <c r="GA45" i="4"/>
  <c r="GB45" i="4"/>
  <c r="GC45" i="4"/>
  <c r="GD45" i="4"/>
  <c r="GE45" i="4"/>
  <c r="GF45" i="4"/>
  <c r="GG45" i="4"/>
  <c r="GH45" i="4"/>
  <c r="GI45" i="4"/>
  <c r="GJ45" i="4"/>
  <c r="GK45" i="4"/>
  <c r="GL45" i="4"/>
  <c r="GM45" i="4"/>
  <c r="GN45" i="4"/>
  <c r="GO45" i="4"/>
  <c r="GP45" i="4"/>
  <c r="GQ45" i="4"/>
  <c r="GR45" i="4"/>
  <c r="GS45" i="4"/>
  <c r="GT45" i="4"/>
  <c r="GU45" i="4"/>
  <c r="GV45" i="4"/>
  <c r="GW45" i="4"/>
  <c r="GX45" i="4"/>
  <c r="GY45" i="4"/>
  <c r="GZ45" i="4"/>
  <c r="HA45" i="4"/>
  <c r="HB45" i="4"/>
  <c r="HC45" i="4"/>
  <c r="HD45" i="4"/>
  <c r="HE45" i="4"/>
  <c r="HF45" i="4"/>
  <c r="HG45" i="4"/>
  <c r="HH45" i="4"/>
  <c r="HI45" i="4"/>
  <c r="HJ45" i="4"/>
  <c r="HK45" i="4"/>
  <c r="HL45" i="4"/>
  <c r="HM45" i="4"/>
  <c r="HN45" i="4"/>
  <c r="HO45" i="4"/>
  <c r="HP45" i="4"/>
  <c r="HQ45" i="4"/>
  <c r="HR45" i="4"/>
  <c r="HS45" i="4"/>
  <c r="HT45" i="4"/>
  <c r="HU45" i="4"/>
  <c r="HV45" i="4"/>
  <c r="HW45" i="4"/>
  <c r="HX45" i="4"/>
  <c r="HY45" i="4"/>
  <c r="HZ45" i="4"/>
  <c r="IA45" i="4"/>
  <c r="IB45" i="4"/>
  <c r="IC45" i="4"/>
  <c r="ID45" i="4"/>
  <c r="IE45" i="4"/>
  <c r="IF45" i="4"/>
  <c r="IG45" i="4"/>
  <c r="IH45" i="4"/>
  <c r="II45" i="4"/>
  <c r="IJ45" i="4"/>
  <c r="IK45" i="4"/>
  <c r="IL45" i="4"/>
  <c r="IM45" i="4"/>
  <c r="IN45" i="4"/>
  <c r="IO45" i="4"/>
  <c r="IP45" i="4"/>
  <c r="IQ45" i="4"/>
  <c r="IR45" i="4"/>
  <c r="IS45" i="4"/>
  <c r="IT45" i="4"/>
  <c r="IU45" i="4"/>
  <c r="IV45" i="4"/>
  <c r="IW45" i="4"/>
  <c r="IX45" i="4"/>
  <c r="IY45" i="4"/>
  <c r="IZ45" i="4"/>
  <c r="JA45" i="4"/>
  <c r="JB45" i="4"/>
  <c r="JC45" i="4"/>
  <c r="JD45" i="4"/>
  <c r="JE45" i="4"/>
  <c r="JF45" i="4"/>
  <c r="JG45" i="4"/>
  <c r="JH45" i="4"/>
  <c r="JI45" i="4"/>
  <c r="JJ45" i="4"/>
  <c r="JK45" i="4"/>
  <c r="JL45" i="4"/>
  <c r="JM45" i="4"/>
  <c r="JN45" i="4"/>
  <c r="JO45" i="4"/>
  <c r="JP45" i="4"/>
  <c r="JQ45" i="4"/>
  <c r="JR45" i="4"/>
  <c r="JS45" i="4"/>
  <c r="JT45" i="4"/>
  <c r="JU45" i="4"/>
  <c r="JV45" i="4"/>
  <c r="JW45" i="4"/>
  <c r="JX45" i="4"/>
  <c r="JY45" i="4"/>
  <c r="JZ45" i="4"/>
  <c r="KA45" i="4"/>
  <c r="KB45" i="4"/>
  <c r="KC45" i="4"/>
  <c r="KD45" i="4"/>
  <c r="KE45" i="4"/>
  <c r="KF45" i="4"/>
  <c r="KG45" i="4"/>
  <c r="KH45" i="4"/>
  <c r="KI45" i="4"/>
  <c r="KJ45" i="4"/>
  <c r="KK45" i="4"/>
  <c r="KL45" i="4"/>
  <c r="KM45" i="4"/>
  <c r="KN45" i="4"/>
  <c r="KO45" i="4"/>
  <c r="KP45" i="4"/>
  <c r="KQ45" i="4"/>
  <c r="KR45" i="4"/>
  <c r="KS45" i="4"/>
  <c r="KT45" i="4"/>
  <c r="KU45" i="4"/>
  <c r="KV45" i="4"/>
  <c r="KW45" i="4"/>
  <c r="KX45" i="4"/>
  <c r="KY45" i="4"/>
  <c r="KZ45" i="4"/>
  <c r="LA45" i="4"/>
  <c r="LB45" i="4"/>
  <c r="LC45" i="4"/>
  <c r="LD45" i="4"/>
  <c r="LE45" i="4"/>
  <c r="LF45" i="4"/>
  <c r="LG45" i="4"/>
  <c r="LH45" i="4"/>
  <c r="LI45" i="4"/>
  <c r="LJ45" i="4"/>
  <c r="LK45" i="4"/>
  <c r="LL45" i="4"/>
  <c r="LM45" i="4"/>
  <c r="LN45" i="4"/>
  <c r="LO45" i="4"/>
  <c r="LP45" i="4"/>
  <c r="LQ45" i="4"/>
  <c r="LR45" i="4"/>
  <c r="LS45" i="4"/>
  <c r="LT45" i="4"/>
  <c r="LU45" i="4"/>
  <c r="LV45" i="4"/>
  <c r="LW45" i="4"/>
  <c r="LX45" i="4"/>
  <c r="LY45" i="4"/>
  <c r="LZ45" i="4"/>
  <c r="MA45" i="4"/>
  <c r="MB45" i="4"/>
  <c r="MC45" i="4"/>
  <c r="MD45" i="4"/>
  <c r="ME45" i="4"/>
  <c r="MF45" i="4"/>
  <c r="MG45" i="4"/>
  <c r="MH45" i="4"/>
  <c r="MI45" i="4"/>
  <c r="MJ45" i="4"/>
  <c r="MK45" i="4"/>
  <c r="ML45" i="4"/>
  <c r="MM45" i="4"/>
  <c r="MN45" i="4"/>
  <c r="MO45" i="4"/>
  <c r="MP45" i="4"/>
  <c r="MQ45" i="4"/>
  <c r="MR45" i="4"/>
  <c r="MS45" i="4"/>
  <c r="MT45" i="4"/>
  <c r="MU45" i="4"/>
  <c r="MV45" i="4"/>
  <c r="MW45" i="4"/>
  <c r="MX45" i="4"/>
  <c r="MY45" i="4"/>
  <c r="MZ45" i="4"/>
  <c r="NA45" i="4"/>
  <c r="NB45" i="4"/>
  <c r="NC45" i="4"/>
  <c r="ND45" i="4"/>
  <c r="NE45" i="4"/>
  <c r="NF45" i="4"/>
  <c r="NG45" i="4"/>
  <c r="NH45" i="4"/>
  <c r="NI45" i="4"/>
  <c r="NJ45" i="4"/>
  <c r="NK45" i="4"/>
  <c r="NL45" i="4"/>
  <c r="NM45" i="4"/>
  <c r="NN45" i="4"/>
  <c r="NO45" i="4"/>
  <c r="NP45" i="4"/>
  <c r="NQ45" i="4"/>
  <c r="NR45" i="4"/>
  <c r="NS45" i="4"/>
  <c r="NT45" i="4"/>
  <c r="NU45" i="4"/>
  <c r="NV45" i="4"/>
  <c r="NW45" i="4"/>
  <c r="NX45" i="4"/>
  <c r="NY45" i="4"/>
  <c r="NZ45" i="4"/>
  <c r="OA45" i="4"/>
  <c r="OB45" i="4"/>
  <c r="OC45" i="4"/>
  <c r="OD45" i="4"/>
  <c r="OE45" i="4"/>
  <c r="OF45" i="4"/>
  <c r="OG45" i="4"/>
  <c r="OH45" i="4"/>
  <c r="OI45" i="4"/>
  <c r="OJ45" i="4"/>
  <c r="OK45" i="4"/>
  <c r="OL45" i="4"/>
  <c r="OM45" i="4"/>
  <c r="ON45" i="4"/>
  <c r="OO45" i="4"/>
  <c r="OP45" i="4"/>
  <c r="OQ45" i="4"/>
  <c r="OR45" i="4"/>
  <c r="OS45" i="4"/>
  <c r="OT45" i="4"/>
  <c r="OU45" i="4"/>
  <c r="OV45" i="4"/>
  <c r="OW45" i="4"/>
  <c r="OX45" i="4"/>
  <c r="OY45" i="4"/>
  <c r="OZ45" i="4"/>
  <c r="PA45" i="4"/>
  <c r="PB45" i="4"/>
  <c r="PC45" i="4"/>
  <c r="PD45" i="4"/>
  <c r="PE45" i="4"/>
  <c r="PF45" i="4"/>
  <c r="PG45" i="4"/>
  <c r="PH45" i="4"/>
  <c r="PI45" i="4"/>
  <c r="PJ45" i="4"/>
  <c r="PK45" i="4"/>
  <c r="PL45" i="4"/>
  <c r="PM45" i="4"/>
  <c r="PN45" i="4"/>
  <c r="PO45" i="4"/>
  <c r="PP45" i="4"/>
  <c r="PQ45" i="4"/>
  <c r="PR45" i="4"/>
  <c r="PS45" i="4"/>
  <c r="PT45" i="4"/>
  <c r="PU45" i="4"/>
  <c r="PV45" i="4"/>
  <c r="PW45" i="4"/>
  <c r="PX45" i="4"/>
  <c r="PY45" i="4"/>
  <c r="PZ45" i="4"/>
  <c r="QA45" i="4"/>
  <c r="QB45" i="4"/>
  <c r="QC45" i="4"/>
  <c r="QD45" i="4"/>
  <c r="QE45" i="4"/>
  <c r="QF45" i="4"/>
  <c r="QG45" i="4"/>
  <c r="QH45" i="4"/>
  <c r="QI45" i="4"/>
  <c r="QJ45" i="4"/>
  <c r="QK45" i="4"/>
  <c r="QL45" i="4"/>
  <c r="QM45" i="4"/>
  <c r="QN45" i="4"/>
  <c r="QO45" i="4"/>
  <c r="QP45" i="4"/>
  <c r="QQ45" i="4"/>
  <c r="QR45" i="4"/>
  <c r="QS45" i="4"/>
  <c r="QT45" i="4"/>
  <c r="QU45" i="4"/>
  <c r="QV45" i="4"/>
  <c r="QW45" i="4"/>
  <c r="QX45" i="4"/>
  <c r="QY45" i="4"/>
  <c r="QZ45" i="4"/>
  <c r="RA45" i="4"/>
  <c r="RB45" i="4"/>
  <c r="RC45" i="4"/>
  <c r="RD45" i="4"/>
  <c r="RE45" i="4"/>
  <c r="RF45" i="4"/>
  <c r="RG45" i="4"/>
  <c r="RH45" i="4"/>
  <c r="RI45" i="4"/>
  <c r="RJ45" i="4"/>
  <c r="RK45" i="4"/>
  <c r="RL45" i="4"/>
  <c r="RM45" i="4"/>
  <c r="RN45" i="4"/>
  <c r="RO45" i="4"/>
  <c r="RP45" i="4"/>
  <c r="RQ45" i="4"/>
  <c r="RR45" i="4"/>
  <c r="RS45" i="4"/>
  <c r="RT45" i="4"/>
  <c r="RU45" i="4"/>
  <c r="RV45" i="4"/>
  <c r="RW45" i="4"/>
  <c r="RX45" i="4"/>
  <c r="RY45" i="4"/>
  <c r="RZ45" i="4"/>
  <c r="SA45" i="4"/>
  <c r="SB45" i="4"/>
  <c r="SC45" i="4"/>
  <c r="SD45" i="4"/>
  <c r="SE45" i="4"/>
  <c r="SF45" i="4"/>
  <c r="SG45" i="4"/>
  <c r="SH45" i="4"/>
  <c r="SI45" i="4"/>
  <c r="SJ45" i="4"/>
  <c r="SK45" i="4"/>
  <c r="SL45" i="4"/>
  <c r="SM45" i="4"/>
  <c r="SN45" i="4"/>
  <c r="SO45" i="4"/>
  <c r="SP45" i="4"/>
  <c r="SQ45" i="4"/>
  <c r="SR45" i="4"/>
  <c r="SS45" i="4"/>
  <c r="ST45" i="4"/>
  <c r="SU45" i="4"/>
  <c r="SV45" i="4"/>
  <c r="SW45" i="4"/>
  <c r="SX45" i="4"/>
  <c r="SY45" i="4"/>
  <c r="SZ45" i="4"/>
  <c r="TA45" i="4"/>
  <c r="TB45" i="4"/>
  <c r="TC45" i="4"/>
  <c r="TD45" i="4"/>
  <c r="TE45" i="4"/>
  <c r="TF45" i="4"/>
  <c r="TG45" i="4"/>
  <c r="TH45" i="4"/>
  <c r="TI45" i="4"/>
  <c r="TJ45" i="4"/>
  <c r="TK45" i="4"/>
  <c r="TL45" i="4"/>
  <c r="TM45" i="4"/>
  <c r="TN45" i="4"/>
  <c r="TO45" i="4"/>
  <c r="TP45" i="4"/>
  <c r="TQ45" i="4"/>
  <c r="TR45" i="4"/>
  <c r="TS45" i="4"/>
  <c r="TT45" i="4"/>
  <c r="TU45" i="4"/>
  <c r="TV45" i="4"/>
  <c r="TW45" i="4"/>
  <c r="TX45" i="4"/>
  <c r="TY45" i="4"/>
  <c r="TZ45" i="4"/>
  <c r="UA45" i="4"/>
  <c r="UB45" i="4"/>
  <c r="UC45" i="4"/>
  <c r="UD45" i="4"/>
  <c r="UE45" i="4"/>
  <c r="UF45" i="4"/>
  <c r="UG45" i="4"/>
  <c r="UH45" i="4"/>
  <c r="UI45" i="4"/>
  <c r="UJ45" i="4"/>
  <c r="UK45" i="4"/>
  <c r="UL45" i="4"/>
  <c r="UM45" i="4"/>
  <c r="UN45" i="4"/>
  <c r="UO45" i="4"/>
  <c r="UP45" i="4"/>
  <c r="UQ45" i="4"/>
  <c r="UR45" i="4"/>
  <c r="US45" i="4"/>
  <c r="UT45" i="4"/>
  <c r="UU45" i="4"/>
  <c r="UV45" i="4"/>
  <c r="UW45" i="4"/>
  <c r="UX45" i="4"/>
  <c r="UY45" i="4"/>
  <c r="UZ45" i="4"/>
  <c r="VA45" i="4"/>
  <c r="VB45" i="4"/>
  <c r="VC45" i="4"/>
  <c r="VD45" i="4"/>
  <c r="VE45" i="4"/>
  <c r="VF45" i="4"/>
  <c r="VG45" i="4"/>
  <c r="VH45" i="4"/>
  <c r="VI45" i="4"/>
  <c r="VJ45" i="4"/>
  <c r="VK45" i="4"/>
  <c r="VL45" i="4"/>
  <c r="VM45" i="4"/>
  <c r="VN45" i="4"/>
  <c r="VO45" i="4"/>
  <c r="VP45" i="4"/>
  <c r="VQ45" i="4"/>
  <c r="VR45" i="4"/>
  <c r="VS45" i="4"/>
  <c r="VT45" i="4"/>
  <c r="VU45" i="4"/>
  <c r="VV45" i="4"/>
  <c r="VW45" i="4"/>
  <c r="VX45" i="4"/>
  <c r="VY45" i="4"/>
  <c r="VZ45" i="4"/>
  <c r="WA45" i="4"/>
  <c r="WB45" i="4"/>
  <c r="WC45" i="4"/>
  <c r="WD45" i="4"/>
  <c r="WE45" i="4"/>
  <c r="WF45" i="4"/>
  <c r="WG45" i="4"/>
  <c r="WH45" i="4"/>
  <c r="WI45" i="4"/>
  <c r="WJ45" i="4"/>
  <c r="WK45" i="4"/>
  <c r="WL45" i="4"/>
  <c r="WM45" i="4"/>
  <c r="WN45" i="4"/>
  <c r="WO45" i="4"/>
  <c r="WP45" i="4"/>
  <c r="WQ45" i="4"/>
  <c r="WR45" i="4"/>
  <c r="WS45" i="4"/>
  <c r="WT45" i="4"/>
  <c r="WU45" i="4"/>
  <c r="WV45" i="4"/>
  <c r="WW45" i="4"/>
  <c r="WX45" i="4"/>
  <c r="WY45" i="4"/>
  <c r="WZ45" i="4"/>
  <c r="XA45" i="4"/>
  <c r="XB45" i="4"/>
  <c r="XC45" i="4"/>
  <c r="XD45" i="4"/>
  <c r="XE45" i="4"/>
  <c r="XF45" i="4"/>
  <c r="XG45" i="4"/>
  <c r="XH45" i="4"/>
  <c r="XI45" i="4"/>
  <c r="XJ45" i="4"/>
  <c r="XK45" i="4"/>
  <c r="XL45" i="4"/>
  <c r="XM45" i="4"/>
  <c r="XN45" i="4"/>
  <c r="XO45" i="4"/>
  <c r="XP45" i="4"/>
  <c r="XQ45" i="4"/>
  <c r="XR45" i="4"/>
  <c r="XS45" i="4"/>
  <c r="XT45" i="4"/>
  <c r="XU45" i="4"/>
  <c r="XV45" i="4"/>
  <c r="XW45" i="4"/>
  <c r="XX45" i="4"/>
  <c r="XY45" i="4"/>
  <c r="XZ45" i="4"/>
  <c r="YA45" i="4"/>
  <c r="YB45" i="4"/>
  <c r="YC45" i="4"/>
  <c r="YD45" i="4"/>
  <c r="YE45" i="4"/>
  <c r="YF45" i="4"/>
  <c r="YG45" i="4"/>
  <c r="YH45" i="4"/>
  <c r="YI45" i="4"/>
  <c r="YJ45" i="4"/>
  <c r="YK45" i="4"/>
  <c r="YL45" i="4"/>
  <c r="YM45" i="4"/>
  <c r="YN45" i="4"/>
  <c r="YO45" i="4"/>
  <c r="YP45" i="4"/>
  <c r="YQ45" i="4"/>
  <c r="YR45" i="4"/>
  <c r="YS45" i="4"/>
  <c r="YT45" i="4"/>
  <c r="YU45" i="4"/>
  <c r="YV45" i="4"/>
  <c r="YW45" i="4"/>
  <c r="YX45" i="4"/>
  <c r="YY45" i="4"/>
  <c r="YZ45" i="4"/>
  <c r="ZA45" i="4"/>
  <c r="ZB45" i="4"/>
  <c r="ZC45" i="4"/>
  <c r="ZD45" i="4"/>
  <c r="ZE45" i="4"/>
  <c r="ZF45" i="4"/>
  <c r="ZG45" i="4"/>
  <c r="ZH45" i="4"/>
  <c r="ZI45" i="4"/>
  <c r="ZJ45" i="4"/>
  <c r="ZK45" i="4"/>
  <c r="ZL45" i="4"/>
  <c r="ZM45" i="4"/>
  <c r="ZN45" i="4"/>
  <c r="ZO45" i="4"/>
  <c r="ZP45" i="4"/>
  <c r="ZQ45" i="4"/>
  <c r="ZR45" i="4"/>
  <c r="ZS45" i="4"/>
  <c r="ZT45" i="4"/>
  <c r="ZU45" i="4"/>
  <c r="ZV45" i="4"/>
  <c r="ZW45" i="4"/>
  <c r="ZX45" i="4"/>
  <c r="ZY45" i="4"/>
  <c r="ZZ45" i="4"/>
  <c r="AAA45" i="4"/>
  <c r="AAB45" i="4"/>
  <c r="AAC45" i="4"/>
  <c r="AAD45" i="4"/>
  <c r="AAE45" i="4"/>
  <c r="AAF45" i="4"/>
  <c r="AAG45" i="4"/>
  <c r="AAH45" i="4"/>
  <c r="AAI45" i="4"/>
  <c r="AAJ45" i="4"/>
  <c r="AAK45" i="4"/>
  <c r="AAL45" i="4"/>
  <c r="AAM45" i="4"/>
  <c r="AAN45" i="4"/>
  <c r="AAO45" i="4"/>
  <c r="AAP45" i="4"/>
  <c r="AAQ45" i="4"/>
  <c r="AAR45" i="4"/>
  <c r="AAS45" i="4"/>
  <c r="AAT45" i="4"/>
  <c r="AAU45" i="4"/>
  <c r="AAV45" i="4"/>
  <c r="AAW45" i="4"/>
  <c r="AAX45" i="4"/>
  <c r="AAY45" i="4"/>
  <c r="AAZ45" i="4"/>
  <c r="ABA45" i="4"/>
  <c r="ABB45" i="4"/>
  <c r="ABC45" i="4"/>
  <c r="ABD45" i="4"/>
  <c r="ABE45" i="4"/>
  <c r="ABF45" i="4"/>
  <c r="ABG45" i="4"/>
  <c r="ABH45" i="4"/>
  <c r="H46" i="4"/>
  <c r="I46" i="4"/>
  <c r="J46" i="4"/>
  <c r="K46" i="4"/>
  <c r="L46" i="4"/>
  <c r="M46" i="4"/>
  <c r="N46" i="4"/>
  <c r="O46" i="4"/>
  <c r="P46" i="4"/>
  <c r="Q46" i="4"/>
  <c r="R46" i="4"/>
  <c r="S46" i="4"/>
  <c r="T46" i="4"/>
  <c r="U46" i="4"/>
  <c r="V46" i="4"/>
  <c r="W46" i="4"/>
  <c r="X46" i="4"/>
  <c r="Y46" i="4"/>
  <c r="Z46" i="4"/>
  <c r="AA46" i="4"/>
  <c r="AB46" i="4"/>
  <c r="AC46" i="4"/>
  <c r="AD46" i="4"/>
  <c r="AE46" i="4"/>
  <c r="AF46" i="4"/>
  <c r="AG46" i="4"/>
  <c r="AH46" i="4"/>
  <c r="AI46" i="4"/>
  <c r="AJ46" i="4"/>
  <c r="AK46" i="4"/>
  <c r="AL46" i="4"/>
  <c r="AM46" i="4"/>
  <c r="AN46" i="4"/>
  <c r="AO46" i="4"/>
  <c r="AP46" i="4"/>
  <c r="AQ46" i="4"/>
  <c r="AR46" i="4"/>
  <c r="AS46" i="4"/>
  <c r="AT46" i="4"/>
  <c r="AU46" i="4"/>
  <c r="AV46" i="4"/>
  <c r="AW46" i="4"/>
  <c r="AX46" i="4"/>
  <c r="AY46" i="4"/>
  <c r="AZ46" i="4"/>
  <c r="BA46" i="4"/>
  <c r="BB46" i="4"/>
  <c r="BC46" i="4"/>
  <c r="BD46" i="4"/>
  <c r="BE46" i="4"/>
  <c r="BF46" i="4"/>
  <c r="BG46" i="4"/>
  <c r="BH46" i="4"/>
  <c r="BI46" i="4"/>
  <c r="BJ46" i="4"/>
  <c r="BK46" i="4"/>
  <c r="BL46" i="4"/>
  <c r="BM46" i="4"/>
  <c r="BN46" i="4"/>
  <c r="BO46" i="4"/>
  <c r="BP46" i="4"/>
  <c r="BQ46" i="4"/>
  <c r="BR46" i="4"/>
  <c r="BS46" i="4"/>
  <c r="BT46" i="4"/>
  <c r="BU46" i="4"/>
  <c r="BV46" i="4"/>
  <c r="BW46" i="4"/>
  <c r="BX46" i="4"/>
  <c r="BY46" i="4"/>
  <c r="BZ46" i="4"/>
  <c r="CA46" i="4"/>
  <c r="CB46" i="4"/>
  <c r="CC46" i="4"/>
  <c r="CD46" i="4"/>
  <c r="CE46" i="4"/>
  <c r="CF46" i="4"/>
  <c r="CG46" i="4"/>
  <c r="CH46" i="4"/>
  <c r="CI46" i="4"/>
  <c r="CJ46" i="4"/>
  <c r="CK46" i="4"/>
  <c r="CL46" i="4"/>
  <c r="CM46" i="4"/>
  <c r="CN46" i="4"/>
  <c r="CO46" i="4"/>
  <c r="CP46" i="4"/>
  <c r="CQ46" i="4"/>
  <c r="CR46" i="4"/>
  <c r="CS46" i="4"/>
  <c r="CT46" i="4"/>
  <c r="CU46" i="4"/>
  <c r="CV46" i="4"/>
  <c r="CW46" i="4"/>
  <c r="CX46" i="4"/>
  <c r="CY46" i="4"/>
  <c r="CZ46" i="4"/>
  <c r="DA46" i="4"/>
  <c r="DB46" i="4"/>
  <c r="DC46" i="4"/>
  <c r="DD46" i="4"/>
  <c r="DE46" i="4"/>
  <c r="DF46" i="4"/>
  <c r="DG46" i="4"/>
  <c r="DH46" i="4"/>
  <c r="DI46" i="4"/>
  <c r="DJ46" i="4"/>
  <c r="DK46" i="4"/>
  <c r="DL46" i="4"/>
  <c r="DM46" i="4"/>
  <c r="DN46" i="4"/>
  <c r="DO46" i="4"/>
  <c r="DP46" i="4"/>
  <c r="DQ46" i="4"/>
  <c r="DR46" i="4"/>
  <c r="DS46" i="4"/>
  <c r="DT46" i="4"/>
  <c r="DU46" i="4"/>
  <c r="DV46" i="4"/>
  <c r="DW46" i="4"/>
  <c r="DX46" i="4"/>
  <c r="DY46" i="4"/>
  <c r="DZ46" i="4"/>
  <c r="EA46" i="4"/>
  <c r="EB46" i="4"/>
  <c r="EC46" i="4"/>
  <c r="ED46" i="4"/>
  <c r="EE46" i="4"/>
  <c r="EF46" i="4"/>
  <c r="EG46" i="4"/>
  <c r="EH46" i="4"/>
  <c r="EI46" i="4"/>
  <c r="EJ46" i="4"/>
  <c r="EK46" i="4"/>
  <c r="EL46" i="4"/>
  <c r="EM46" i="4"/>
  <c r="EN46" i="4"/>
  <c r="EO46" i="4"/>
  <c r="EP46" i="4"/>
  <c r="EQ46" i="4"/>
  <c r="ER46" i="4"/>
  <c r="ES46" i="4"/>
  <c r="ET46" i="4"/>
  <c r="EU46" i="4"/>
  <c r="EV46" i="4"/>
  <c r="EW46" i="4"/>
  <c r="EX46" i="4"/>
  <c r="EY46" i="4"/>
  <c r="EZ46" i="4"/>
  <c r="FA46" i="4"/>
  <c r="FB46" i="4"/>
  <c r="FC46" i="4"/>
  <c r="FD46" i="4"/>
  <c r="FE46" i="4"/>
  <c r="FF46" i="4"/>
  <c r="FG46" i="4"/>
  <c r="FH46" i="4"/>
  <c r="FI46" i="4"/>
  <c r="FJ46" i="4"/>
  <c r="FK46" i="4"/>
  <c r="FL46" i="4"/>
  <c r="FM46" i="4"/>
  <c r="FN46" i="4"/>
  <c r="FO46" i="4"/>
  <c r="FP46" i="4"/>
  <c r="FQ46" i="4"/>
  <c r="FR46" i="4"/>
  <c r="FS46" i="4"/>
  <c r="FT46" i="4"/>
  <c r="FU46" i="4"/>
  <c r="FV46" i="4"/>
  <c r="FW46" i="4"/>
  <c r="FX46" i="4"/>
  <c r="FY46" i="4"/>
  <c r="FZ46" i="4"/>
  <c r="GA46" i="4"/>
  <c r="GB46" i="4"/>
  <c r="GC46" i="4"/>
  <c r="GD46" i="4"/>
  <c r="GE46" i="4"/>
  <c r="GF46" i="4"/>
  <c r="GG46" i="4"/>
  <c r="GH46" i="4"/>
  <c r="GI46" i="4"/>
  <c r="GJ46" i="4"/>
  <c r="GK46" i="4"/>
  <c r="GL46" i="4"/>
  <c r="GM46" i="4"/>
  <c r="GN46" i="4"/>
  <c r="GO46" i="4"/>
  <c r="GP46" i="4"/>
  <c r="GQ46" i="4"/>
  <c r="GR46" i="4"/>
  <c r="GS46" i="4"/>
  <c r="GT46" i="4"/>
  <c r="GU46" i="4"/>
  <c r="GV46" i="4"/>
  <c r="GW46" i="4"/>
  <c r="GX46" i="4"/>
  <c r="GY46" i="4"/>
  <c r="GZ46" i="4"/>
  <c r="HA46" i="4"/>
  <c r="HB46" i="4"/>
  <c r="HC46" i="4"/>
  <c r="HD46" i="4"/>
  <c r="HE46" i="4"/>
  <c r="HF46" i="4"/>
  <c r="HG46" i="4"/>
  <c r="HH46" i="4"/>
  <c r="HI46" i="4"/>
  <c r="HJ46" i="4"/>
  <c r="HK46" i="4"/>
  <c r="HL46" i="4"/>
  <c r="HM46" i="4"/>
  <c r="HN46" i="4"/>
  <c r="HO46" i="4"/>
  <c r="HP46" i="4"/>
  <c r="HQ46" i="4"/>
  <c r="HR46" i="4"/>
  <c r="HS46" i="4"/>
  <c r="HT46" i="4"/>
  <c r="HU46" i="4"/>
  <c r="HV46" i="4"/>
  <c r="HW46" i="4"/>
  <c r="HX46" i="4"/>
  <c r="HY46" i="4"/>
  <c r="HZ46" i="4"/>
  <c r="IA46" i="4"/>
  <c r="IB46" i="4"/>
  <c r="IC46" i="4"/>
  <c r="ID46" i="4"/>
  <c r="IE46" i="4"/>
  <c r="IF46" i="4"/>
  <c r="IG46" i="4"/>
  <c r="IH46" i="4"/>
  <c r="II46" i="4"/>
  <c r="IJ46" i="4"/>
  <c r="IK46" i="4"/>
  <c r="IL46" i="4"/>
  <c r="IM46" i="4"/>
  <c r="IN46" i="4"/>
  <c r="IO46" i="4"/>
  <c r="IP46" i="4"/>
  <c r="IQ46" i="4"/>
  <c r="IR46" i="4"/>
  <c r="IS46" i="4"/>
  <c r="IT46" i="4"/>
  <c r="IU46" i="4"/>
  <c r="IV46" i="4"/>
  <c r="IW46" i="4"/>
  <c r="IX46" i="4"/>
  <c r="IY46" i="4"/>
  <c r="IZ46" i="4"/>
  <c r="JA46" i="4"/>
  <c r="JB46" i="4"/>
  <c r="JC46" i="4"/>
  <c r="JD46" i="4"/>
  <c r="JE46" i="4"/>
  <c r="JF46" i="4"/>
  <c r="JG46" i="4"/>
  <c r="JH46" i="4"/>
  <c r="JI46" i="4"/>
  <c r="JJ46" i="4"/>
  <c r="JK46" i="4"/>
  <c r="JL46" i="4"/>
  <c r="JM46" i="4"/>
  <c r="JN46" i="4"/>
  <c r="JO46" i="4"/>
  <c r="JP46" i="4"/>
  <c r="JQ46" i="4"/>
  <c r="JR46" i="4"/>
  <c r="JS46" i="4"/>
  <c r="JT46" i="4"/>
  <c r="JU46" i="4"/>
  <c r="JV46" i="4"/>
  <c r="JW46" i="4"/>
  <c r="JX46" i="4"/>
  <c r="JY46" i="4"/>
  <c r="JZ46" i="4"/>
  <c r="KA46" i="4"/>
  <c r="KB46" i="4"/>
  <c r="KC46" i="4"/>
  <c r="KD46" i="4"/>
  <c r="KE46" i="4"/>
  <c r="KF46" i="4"/>
  <c r="KG46" i="4"/>
  <c r="KH46" i="4"/>
  <c r="KI46" i="4"/>
  <c r="KJ46" i="4"/>
  <c r="KK46" i="4"/>
  <c r="KL46" i="4"/>
  <c r="KM46" i="4"/>
  <c r="KN46" i="4"/>
  <c r="KO46" i="4"/>
  <c r="KP46" i="4"/>
  <c r="KQ46" i="4"/>
  <c r="KR46" i="4"/>
  <c r="KS46" i="4"/>
  <c r="KT46" i="4"/>
  <c r="KU46" i="4"/>
  <c r="KV46" i="4"/>
  <c r="KW46" i="4"/>
  <c r="KX46" i="4"/>
  <c r="KY46" i="4"/>
  <c r="KZ46" i="4"/>
  <c r="LA46" i="4"/>
  <c r="LB46" i="4"/>
  <c r="LC46" i="4"/>
  <c r="LD46" i="4"/>
  <c r="LE46" i="4"/>
  <c r="LF46" i="4"/>
  <c r="LG46" i="4"/>
  <c r="LH46" i="4"/>
  <c r="LI46" i="4"/>
  <c r="LJ46" i="4"/>
  <c r="LK46" i="4"/>
  <c r="LL46" i="4"/>
  <c r="LM46" i="4"/>
  <c r="LN46" i="4"/>
  <c r="LO46" i="4"/>
  <c r="LP46" i="4"/>
  <c r="LQ46" i="4"/>
  <c r="LR46" i="4"/>
  <c r="LS46" i="4"/>
  <c r="LT46" i="4"/>
  <c r="LU46" i="4"/>
  <c r="LV46" i="4"/>
  <c r="LW46" i="4"/>
  <c r="LX46" i="4"/>
  <c r="LY46" i="4"/>
  <c r="LZ46" i="4"/>
  <c r="MA46" i="4"/>
  <c r="MB46" i="4"/>
  <c r="MC46" i="4"/>
  <c r="MD46" i="4"/>
  <c r="ME46" i="4"/>
  <c r="MF46" i="4"/>
  <c r="MG46" i="4"/>
  <c r="MH46" i="4"/>
  <c r="MI46" i="4"/>
  <c r="MJ46" i="4"/>
  <c r="MK46" i="4"/>
  <c r="ML46" i="4"/>
  <c r="MM46" i="4"/>
  <c r="MN46" i="4"/>
  <c r="MO46" i="4"/>
  <c r="MP46" i="4"/>
  <c r="MQ46" i="4"/>
  <c r="MR46" i="4"/>
  <c r="MS46" i="4"/>
  <c r="MT46" i="4"/>
  <c r="MU46" i="4"/>
  <c r="MV46" i="4"/>
  <c r="MW46" i="4"/>
  <c r="MX46" i="4"/>
  <c r="MY46" i="4"/>
  <c r="MZ46" i="4"/>
  <c r="NA46" i="4"/>
  <c r="NB46" i="4"/>
  <c r="NC46" i="4"/>
  <c r="ND46" i="4"/>
  <c r="NE46" i="4"/>
  <c r="NF46" i="4"/>
  <c r="NG46" i="4"/>
  <c r="NH46" i="4"/>
  <c r="NI46" i="4"/>
  <c r="NJ46" i="4"/>
  <c r="NK46" i="4"/>
  <c r="NL46" i="4"/>
  <c r="NM46" i="4"/>
  <c r="NN46" i="4"/>
  <c r="NO46" i="4"/>
  <c r="NP46" i="4"/>
  <c r="NQ46" i="4"/>
  <c r="NR46" i="4"/>
  <c r="NS46" i="4"/>
  <c r="NT46" i="4"/>
  <c r="NU46" i="4"/>
  <c r="NV46" i="4"/>
  <c r="NW46" i="4"/>
  <c r="NX46" i="4"/>
  <c r="NY46" i="4"/>
  <c r="NZ46" i="4"/>
  <c r="OA46" i="4"/>
  <c r="OB46" i="4"/>
  <c r="OC46" i="4"/>
  <c r="OD46" i="4"/>
  <c r="OE46" i="4"/>
  <c r="OF46" i="4"/>
  <c r="OG46" i="4"/>
  <c r="OH46" i="4"/>
  <c r="OI46" i="4"/>
  <c r="OJ46" i="4"/>
  <c r="OK46" i="4"/>
  <c r="OL46" i="4"/>
  <c r="OM46" i="4"/>
  <c r="ON46" i="4"/>
  <c r="OO46" i="4"/>
  <c r="OP46" i="4"/>
  <c r="OQ46" i="4"/>
  <c r="OR46" i="4"/>
  <c r="OS46" i="4"/>
  <c r="OT46" i="4"/>
  <c r="OU46" i="4"/>
  <c r="OV46" i="4"/>
  <c r="OW46" i="4"/>
  <c r="OX46" i="4"/>
  <c r="OY46" i="4"/>
  <c r="OZ46" i="4"/>
  <c r="PA46" i="4"/>
  <c r="PB46" i="4"/>
  <c r="PC46" i="4"/>
  <c r="PD46" i="4"/>
  <c r="PE46" i="4"/>
  <c r="PF46" i="4"/>
  <c r="PG46" i="4"/>
  <c r="PH46" i="4"/>
  <c r="PI46" i="4"/>
  <c r="PJ46" i="4"/>
  <c r="PK46" i="4"/>
  <c r="PL46" i="4"/>
  <c r="PM46" i="4"/>
  <c r="PN46" i="4"/>
  <c r="PO46" i="4"/>
  <c r="PP46" i="4"/>
  <c r="PQ46" i="4"/>
  <c r="PR46" i="4"/>
  <c r="PS46" i="4"/>
  <c r="PT46" i="4"/>
  <c r="PU46" i="4"/>
  <c r="PV46" i="4"/>
  <c r="PW46" i="4"/>
  <c r="PX46" i="4"/>
  <c r="PY46" i="4"/>
  <c r="PZ46" i="4"/>
  <c r="QA46" i="4"/>
  <c r="QB46" i="4"/>
  <c r="QC46" i="4"/>
  <c r="QD46" i="4"/>
  <c r="QE46" i="4"/>
  <c r="QF46" i="4"/>
  <c r="QG46" i="4"/>
  <c r="QH46" i="4"/>
  <c r="QI46" i="4"/>
  <c r="QJ46" i="4"/>
  <c r="QK46" i="4"/>
  <c r="QL46" i="4"/>
  <c r="QM46" i="4"/>
  <c r="QN46" i="4"/>
  <c r="QO46" i="4"/>
  <c r="QP46" i="4"/>
  <c r="QQ46" i="4"/>
  <c r="QR46" i="4"/>
  <c r="QS46" i="4"/>
  <c r="QT46" i="4"/>
  <c r="QU46" i="4"/>
  <c r="QV46" i="4"/>
  <c r="QW46" i="4"/>
  <c r="QX46" i="4"/>
  <c r="QY46" i="4"/>
  <c r="QZ46" i="4"/>
  <c r="RA46" i="4"/>
  <c r="RB46" i="4"/>
  <c r="RC46" i="4"/>
  <c r="RD46" i="4"/>
  <c r="RE46" i="4"/>
  <c r="RF46" i="4"/>
  <c r="RG46" i="4"/>
  <c r="RH46" i="4"/>
  <c r="RI46" i="4"/>
  <c r="RJ46" i="4"/>
  <c r="RK46" i="4"/>
  <c r="RL46" i="4"/>
  <c r="RM46" i="4"/>
  <c r="RN46" i="4"/>
  <c r="RO46" i="4"/>
  <c r="RP46" i="4"/>
  <c r="RQ46" i="4"/>
  <c r="RR46" i="4"/>
  <c r="RS46" i="4"/>
  <c r="RT46" i="4"/>
  <c r="RU46" i="4"/>
  <c r="RV46" i="4"/>
  <c r="RW46" i="4"/>
  <c r="RX46" i="4"/>
  <c r="RY46" i="4"/>
  <c r="RZ46" i="4"/>
  <c r="SA46" i="4"/>
  <c r="SB46" i="4"/>
  <c r="SC46" i="4"/>
  <c r="SD46" i="4"/>
  <c r="SE46" i="4"/>
  <c r="SF46" i="4"/>
  <c r="SG46" i="4"/>
  <c r="SH46" i="4"/>
  <c r="SI46" i="4"/>
  <c r="SJ46" i="4"/>
  <c r="SK46" i="4"/>
  <c r="SL46" i="4"/>
  <c r="SM46" i="4"/>
  <c r="SN46" i="4"/>
  <c r="SO46" i="4"/>
  <c r="SP46" i="4"/>
  <c r="SQ46" i="4"/>
  <c r="SR46" i="4"/>
  <c r="SS46" i="4"/>
  <c r="ST46" i="4"/>
  <c r="SU46" i="4"/>
  <c r="SV46" i="4"/>
  <c r="SW46" i="4"/>
  <c r="SX46" i="4"/>
  <c r="SY46" i="4"/>
  <c r="SZ46" i="4"/>
  <c r="TA46" i="4"/>
  <c r="TB46" i="4"/>
  <c r="TC46" i="4"/>
  <c r="TD46" i="4"/>
  <c r="TE46" i="4"/>
  <c r="TF46" i="4"/>
  <c r="TG46" i="4"/>
  <c r="TH46" i="4"/>
  <c r="TI46" i="4"/>
  <c r="TJ46" i="4"/>
  <c r="TK46" i="4"/>
  <c r="TL46" i="4"/>
  <c r="TM46" i="4"/>
  <c r="TN46" i="4"/>
  <c r="TO46" i="4"/>
  <c r="TP46" i="4"/>
  <c r="TQ46" i="4"/>
  <c r="TR46" i="4"/>
  <c r="TS46" i="4"/>
  <c r="TT46" i="4"/>
  <c r="TU46" i="4"/>
  <c r="TV46" i="4"/>
  <c r="TW46" i="4"/>
  <c r="TX46" i="4"/>
  <c r="TY46" i="4"/>
  <c r="TZ46" i="4"/>
  <c r="UA46" i="4"/>
  <c r="UB46" i="4"/>
  <c r="UC46" i="4"/>
  <c r="UD46" i="4"/>
  <c r="UE46" i="4"/>
  <c r="UF46" i="4"/>
  <c r="UG46" i="4"/>
  <c r="UH46" i="4"/>
  <c r="UI46" i="4"/>
  <c r="UJ46" i="4"/>
  <c r="UK46" i="4"/>
  <c r="UL46" i="4"/>
  <c r="UM46" i="4"/>
  <c r="UN46" i="4"/>
  <c r="UO46" i="4"/>
  <c r="UP46" i="4"/>
  <c r="UQ46" i="4"/>
  <c r="UR46" i="4"/>
  <c r="US46" i="4"/>
  <c r="UT46" i="4"/>
  <c r="UU46" i="4"/>
  <c r="UV46" i="4"/>
  <c r="UW46" i="4"/>
  <c r="UX46" i="4"/>
  <c r="UY46" i="4"/>
  <c r="UZ46" i="4"/>
  <c r="VA46" i="4"/>
  <c r="VB46" i="4"/>
  <c r="VC46" i="4"/>
  <c r="VD46" i="4"/>
  <c r="VE46" i="4"/>
  <c r="VF46" i="4"/>
  <c r="VG46" i="4"/>
  <c r="VH46" i="4"/>
  <c r="VI46" i="4"/>
  <c r="VJ46" i="4"/>
  <c r="VK46" i="4"/>
  <c r="VL46" i="4"/>
  <c r="VM46" i="4"/>
  <c r="VN46" i="4"/>
  <c r="VO46" i="4"/>
  <c r="VP46" i="4"/>
  <c r="VQ46" i="4"/>
  <c r="VR46" i="4"/>
  <c r="VS46" i="4"/>
  <c r="VT46" i="4"/>
  <c r="VU46" i="4"/>
  <c r="VV46" i="4"/>
  <c r="VW46" i="4"/>
  <c r="VX46" i="4"/>
  <c r="VY46" i="4"/>
  <c r="VZ46" i="4"/>
  <c r="WA46" i="4"/>
  <c r="WB46" i="4"/>
  <c r="WC46" i="4"/>
  <c r="WD46" i="4"/>
  <c r="WE46" i="4"/>
  <c r="WF46" i="4"/>
  <c r="WG46" i="4"/>
  <c r="WH46" i="4"/>
  <c r="WI46" i="4"/>
  <c r="WJ46" i="4"/>
  <c r="WK46" i="4"/>
  <c r="WL46" i="4"/>
  <c r="WM46" i="4"/>
  <c r="WN46" i="4"/>
  <c r="WO46" i="4"/>
  <c r="WP46" i="4"/>
  <c r="WQ46" i="4"/>
  <c r="WR46" i="4"/>
  <c r="WS46" i="4"/>
  <c r="WT46" i="4"/>
  <c r="WU46" i="4"/>
  <c r="WV46" i="4"/>
  <c r="WW46" i="4"/>
  <c r="WX46" i="4"/>
  <c r="WY46" i="4"/>
  <c r="WZ46" i="4"/>
  <c r="XA46" i="4"/>
  <c r="XB46" i="4"/>
  <c r="XC46" i="4"/>
  <c r="XD46" i="4"/>
  <c r="XE46" i="4"/>
  <c r="XF46" i="4"/>
  <c r="XG46" i="4"/>
  <c r="XH46" i="4"/>
  <c r="XI46" i="4"/>
  <c r="XJ46" i="4"/>
  <c r="XK46" i="4"/>
  <c r="XL46" i="4"/>
  <c r="XM46" i="4"/>
  <c r="XN46" i="4"/>
  <c r="XO46" i="4"/>
  <c r="XP46" i="4"/>
  <c r="XQ46" i="4"/>
  <c r="XR46" i="4"/>
  <c r="XS46" i="4"/>
  <c r="XT46" i="4"/>
  <c r="XU46" i="4"/>
  <c r="XV46" i="4"/>
  <c r="XW46" i="4"/>
  <c r="XX46" i="4"/>
  <c r="XY46" i="4"/>
  <c r="XZ46" i="4"/>
  <c r="YA46" i="4"/>
  <c r="YB46" i="4"/>
  <c r="YC46" i="4"/>
  <c r="YD46" i="4"/>
  <c r="YE46" i="4"/>
  <c r="YF46" i="4"/>
  <c r="YG46" i="4"/>
  <c r="YH46" i="4"/>
  <c r="YI46" i="4"/>
  <c r="YJ46" i="4"/>
  <c r="YK46" i="4"/>
  <c r="YL46" i="4"/>
  <c r="YM46" i="4"/>
  <c r="YN46" i="4"/>
  <c r="YO46" i="4"/>
  <c r="YP46" i="4"/>
  <c r="YQ46" i="4"/>
  <c r="YR46" i="4"/>
  <c r="YS46" i="4"/>
  <c r="YT46" i="4"/>
  <c r="YU46" i="4"/>
  <c r="YV46" i="4"/>
  <c r="YW46" i="4"/>
  <c r="YX46" i="4"/>
  <c r="YY46" i="4"/>
  <c r="YZ46" i="4"/>
  <c r="ZA46" i="4"/>
  <c r="ZB46" i="4"/>
  <c r="ZC46" i="4"/>
  <c r="ZD46" i="4"/>
  <c r="ZE46" i="4"/>
  <c r="ZF46" i="4"/>
  <c r="ZG46" i="4"/>
  <c r="ZH46" i="4"/>
  <c r="ZI46" i="4"/>
  <c r="ZJ46" i="4"/>
  <c r="ZK46" i="4"/>
  <c r="ZL46" i="4"/>
  <c r="ZM46" i="4"/>
  <c r="ZN46" i="4"/>
  <c r="ZO46" i="4"/>
  <c r="ZP46" i="4"/>
  <c r="ZQ46" i="4"/>
  <c r="ZR46" i="4"/>
  <c r="ZS46" i="4"/>
  <c r="ZT46" i="4"/>
  <c r="ZU46" i="4"/>
  <c r="ZV46" i="4"/>
  <c r="ZW46" i="4"/>
  <c r="ZX46" i="4"/>
  <c r="ZY46" i="4"/>
  <c r="ZZ46" i="4"/>
  <c r="AAA46" i="4"/>
  <c r="AAB46" i="4"/>
  <c r="AAC46" i="4"/>
  <c r="AAD46" i="4"/>
  <c r="AAE46" i="4"/>
  <c r="AAF46" i="4"/>
  <c r="AAG46" i="4"/>
  <c r="AAH46" i="4"/>
  <c r="AAI46" i="4"/>
  <c r="AAJ46" i="4"/>
  <c r="AAK46" i="4"/>
  <c r="AAL46" i="4"/>
  <c r="AAM46" i="4"/>
  <c r="AAN46" i="4"/>
  <c r="AAO46" i="4"/>
  <c r="AAP46" i="4"/>
  <c r="AAQ46" i="4"/>
  <c r="AAR46" i="4"/>
  <c r="AAS46" i="4"/>
  <c r="AAT46" i="4"/>
  <c r="AAU46" i="4"/>
  <c r="AAV46" i="4"/>
  <c r="AAW46" i="4"/>
  <c r="AAX46" i="4"/>
  <c r="AAY46" i="4"/>
  <c r="AAZ46" i="4"/>
  <c r="ABA46" i="4"/>
  <c r="ABB46" i="4"/>
  <c r="ABC46" i="4"/>
  <c r="ABD46" i="4"/>
  <c r="ABE46" i="4"/>
  <c r="ABF46" i="4"/>
  <c r="ABG46" i="4"/>
  <c r="ABH46" i="4"/>
  <c r="H47" i="4"/>
  <c r="I47" i="4"/>
  <c r="J47" i="4"/>
  <c r="K47" i="4"/>
  <c r="L47" i="4"/>
  <c r="M47" i="4"/>
  <c r="N47" i="4"/>
  <c r="O47" i="4"/>
  <c r="P47" i="4"/>
  <c r="Q47" i="4"/>
  <c r="R47" i="4"/>
  <c r="S47" i="4"/>
  <c r="T47" i="4"/>
  <c r="U47" i="4"/>
  <c r="V47" i="4"/>
  <c r="W47" i="4"/>
  <c r="X47" i="4"/>
  <c r="Y47" i="4"/>
  <c r="Z47" i="4"/>
  <c r="AA47" i="4"/>
  <c r="AB47" i="4"/>
  <c r="AC47" i="4"/>
  <c r="AD47" i="4"/>
  <c r="AE47" i="4"/>
  <c r="AF47" i="4"/>
  <c r="AG47" i="4"/>
  <c r="AH47" i="4"/>
  <c r="AI47" i="4"/>
  <c r="AJ47" i="4"/>
  <c r="AK47" i="4"/>
  <c r="AL47" i="4"/>
  <c r="AM47" i="4"/>
  <c r="AN47" i="4"/>
  <c r="AO47" i="4"/>
  <c r="AP47" i="4"/>
  <c r="AQ47" i="4"/>
  <c r="AR47" i="4"/>
  <c r="AS47" i="4"/>
  <c r="AT47" i="4"/>
  <c r="AU47" i="4"/>
  <c r="AV47" i="4"/>
  <c r="AW47" i="4"/>
  <c r="AX47" i="4"/>
  <c r="AY47" i="4"/>
  <c r="AZ47" i="4"/>
  <c r="BA47" i="4"/>
  <c r="BB47" i="4"/>
  <c r="BC47" i="4"/>
  <c r="BD47" i="4"/>
  <c r="BE47" i="4"/>
  <c r="BF47" i="4"/>
  <c r="BG47" i="4"/>
  <c r="BH47" i="4"/>
  <c r="BI47" i="4"/>
  <c r="BJ47" i="4"/>
  <c r="BK47" i="4"/>
  <c r="BL47" i="4"/>
  <c r="BM47" i="4"/>
  <c r="BN47" i="4"/>
  <c r="BO47" i="4"/>
  <c r="BP47" i="4"/>
  <c r="BQ47" i="4"/>
  <c r="BR47" i="4"/>
  <c r="BS47" i="4"/>
  <c r="BT47" i="4"/>
  <c r="BU47" i="4"/>
  <c r="BV47" i="4"/>
  <c r="BW47" i="4"/>
  <c r="BX47" i="4"/>
  <c r="BY47" i="4"/>
  <c r="BZ47" i="4"/>
  <c r="CA47" i="4"/>
  <c r="CB47" i="4"/>
  <c r="CC47" i="4"/>
  <c r="CD47" i="4"/>
  <c r="CE47" i="4"/>
  <c r="CF47" i="4"/>
  <c r="CG47" i="4"/>
  <c r="CH47" i="4"/>
  <c r="CI47" i="4"/>
  <c r="CJ47" i="4"/>
  <c r="CK47" i="4"/>
  <c r="CL47" i="4"/>
  <c r="CM47" i="4"/>
  <c r="CN47" i="4"/>
  <c r="CO47" i="4"/>
  <c r="CP47" i="4"/>
  <c r="CQ47" i="4"/>
  <c r="CR47" i="4"/>
  <c r="CS47" i="4"/>
  <c r="CT47" i="4"/>
  <c r="CU47" i="4"/>
  <c r="CV47" i="4"/>
  <c r="CW47" i="4"/>
  <c r="CX47" i="4"/>
  <c r="CY47" i="4"/>
  <c r="CZ47" i="4"/>
  <c r="DA47" i="4"/>
  <c r="DB47" i="4"/>
  <c r="DC47" i="4"/>
  <c r="DD47" i="4"/>
  <c r="DE47" i="4"/>
  <c r="DF47" i="4"/>
  <c r="DG47" i="4"/>
  <c r="DH47" i="4"/>
  <c r="DI47" i="4"/>
  <c r="DJ47" i="4"/>
  <c r="DK47" i="4"/>
  <c r="DL47" i="4"/>
  <c r="DM47" i="4"/>
  <c r="DN47" i="4"/>
  <c r="DO47" i="4"/>
  <c r="DP47" i="4"/>
  <c r="DQ47" i="4"/>
  <c r="DR47" i="4"/>
  <c r="DS47" i="4"/>
  <c r="DT47" i="4"/>
  <c r="DU47" i="4"/>
  <c r="DV47" i="4"/>
  <c r="DW47" i="4"/>
  <c r="DX47" i="4"/>
  <c r="DY47" i="4"/>
  <c r="DZ47" i="4"/>
  <c r="EA47" i="4"/>
  <c r="EB47" i="4"/>
  <c r="EC47" i="4"/>
  <c r="ED47" i="4"/>
  <c r="EE47" i="4"/>
  <c r="EF47" i="4"/>
  <c r="EG47" i="4"/>
  <c r="EH47" i="4"/>
  <c r="EI47" i="4"/>
  <c r="EJ47" i="4"/>
  <c r="EK47" i="4"/>
  <c r="EL47" i="4"/>
  <c r="EM47" i="4"/>
  <c r="EN47" i="4"/>
  <c r="EO47" i="4"/>
  <c r="EP47" i="4"/>
  <c r="EQ47" i="4"/>
  <c r="ER47" i="4"/>
  <c r="ES47" i="4"/>
  <c r="ET47" i="4"/>
  <c r="EU47" i="4"/>
  <c r="EV47" i="4"/>
  <c r="EW47" i="4"/>
  <c r="EX47" i="4"/>
  <c r="EY47" i="4"/>
  <c r="EZ47" i="4"/>
  <c r="FA47" i="4"/>
  <c r="FB47" i="4"/>
  <c r="FC47" i="4"/>
  <c r="FD47" i="4"/>
  <c r="FE47" i="4"/>
  <c r="FF47" i="4"/>
  <c r="FG47" i="4"/>
  <c r="FH47" i="4"/>
  <c r="FI47" i="4"/>
  <c r="FJ47" i="4"/>
  <c r="FK47" i="4"/>
  <c r="FL47" i="4"/>
  <c r="FM47" i="4"/>
  <c r="FN47" i="4"/>
  <c r="FO47" i="4"/>
  <c r="FP47" i="4"/>
  <c r="FQ47" i="4"/>
  <c r="FR47" i="4"/>
  <c r="FS47" i="4"/>
  <c r="FT47" i="4"/>
  <c r="FU47" i="4"/>
  <c r="FV47" i="4"/>
  <c r="FW47" i="4"/>
  <c r="FX47" i="4"/>
  <c r="FY47" i="4"/>
  <c r="FZ47" i="4"/>
  <c r="GA47" i="4"/>
  <c r="GB47" i="4"/>
  <c r="GC47" i="4"/>
  <c r="GD47" i="4"/>
  <c r="GE47" i="4"/>
  <c r="GF47" i="4"/>
  <c r="GG47" i="4"/>
  <c r="GH47" i="4"/>
  <c r="GI47" i="4"/>
  <c r="GJ47" i="4"/>
  <c r="GK47" i="4"/>
  <c r="GL47" i="4"/>
  <c r="GM47" i="4"/>
  <c r="GN47" i="4"/>
  <c r="GO47" i="4"/>
  <c r="GP47" i="4"/>
  <c r="GQ47" i="4"/>
  <c r="GR47" i="4"/>
  <c r="GS47" i="4"/>
  <c r="GT47" i="4"/>
  <c r="GU47" i="4"/>
  <c r="GV47" i="4"/>
  <c r="GW47" i="4"/>
  <c r="GX47" i="4"/>
  <c r="GY47" i="4"/>
  <c r="GZ47" i="4"/>
  <c r="HA47" i="4"/>
  <c r="HB47" i="4"/>
  <c r="HC47" i="4"/>
  <c r="HD47" i="4"/>
  <c r="HE47" i="4"/>
  <c r="HF47" i="4"/>
  <c r="HG47" i="4"/>
  <c r="HH47" i="4"/>
  <c r="HI47" i="4"/>
  <c r="HJ47" i="4"/>
  <c r="HK47" i="4"/>
  <c r="HL47" i="4"/>
  <c r="HM47" i="4"/>
  <c r="HN47" i="4"/>
  <c r="HO47" i="4"/>
  <c r="HP47" i="4"/>
  <c r="HQ47" i="4"/>
  <c r="HR47" i="4"/>
  <c r="HS47" i="4"/>
  <c r="HT47" i="4"/>
  <c r="HU47" i="4"/>
  <c r="HV47" i="4"/>
  <c r="HW47" i="4"/>
  <c r="HX47" i="4"/>
  <c r="HY47" i="4"/>
  <c r="HZ47" i="4"/>
  <c r="IA47" i="4"/>
  <c r="IB47" i="4"/>
  <c r="IC47" i="4"/>
  <c r="ID47" i="4"/>
  <c r="IE47" i="4"/>
  <c r="IF47" i="4"/>
  <c r="IG47" i="4"/>
  <c r="IH47" i="4"/>
  <c r="II47" i="4"/>
  <c r="IJ47" i="4"/>
  <c r="IK47" i="4"/>
  <c r="IL47" i="4"/>
  <c r="IM47" i="4"/>
  <c r="IN47" i="4"/>
  <c r="IO47" i="4"/>
  <c r="IP47" i="4"/>
  <c r="IQ47" i="4"/>
  <c r="IR47" i="4"/>
  <c r="IS47" i="4"/>
  <c r="IT47" i="4"/>
  <c r="IU47" i="4"/>
  <c r="IV47" i="4"/>
  <c r="IW47" i="4"/>
  <c r="IX47" i="4"/>
  <c r="IY47" i="4"/>
  <c r="IZ47" i="4"/>
  <c r="JA47" i="4"/>
  <c r="JB47" i="4"/>
  <c r="JC47" i="4"/>
  <c r="JD47" i="4"/>
  <c r="JE47" i="4"/>
  <c r="JF47" i="4"/>
  <c r="JG47" i="4"/>
  <c r="JH47" i="4"/>
  <c r="JI47" i="4"/>
  <c r="JJ47" i="4"/>
  <c r="JK47" i="4"/>
  <c r="JL47" i="4"/>
  <c r="JM47" i="4"/>
  <c r="JN47" i="4"/>
  <c r="JO47" i="4"/>
  <c r="JP47" i="4"/>
  <c r="JQ47" i="4"/>
  <c r="JR47" i="4"/>
  <c r="JS47" i="4"/>
  <c r="JT47" i="4"/>
  <c r="JU47" i="4"/>
  <c r="JV47" i="4"/>
  <c r="JW47" i="4"/>
  <c r="JX47" i="4"/>
  <c r="JY47" i="4"/>
  <c r="JZ47" i="4"/>
  <c r="KA47" i="4"/>
  <c r="KB47" i="4"/>
  <c r="KC47" i="4"/>
  <c r="KD47" i="4"/>
  <c r="KE47" i="4"/>
  <c r="KF47" i="4"/>
  <c r="KG47" i="4"/>
  <c r="KH47" i="4"/>
  <c r="KI47" i="4"/>
  <c r="KJ47" i="4"/>
  <c r="KK47" i="4"/>
  <c r="KL47" i="4"/>
  <c r="KM47" i="4"/>
  <c r="KN47" i="4"/>
  <c r="KO47" i="4"/>
  <c r="KP47" i="4"/>
  <c r="KQ47" i="4"/>
  <c r="KR47" i="4"/>
  <c r="KS47" i="4"/>
  <c r="KT47" i="4"/>
  <c r="KU47" i="4"/>
  <c r="KV47" i="4"/>
  <c r="KW47" i="4"/>
  <c r="KX47" i="4"/>
  <c r="KY47" i="4"/>
  <c r="KZ47" i="4"/>
  <c r="LA47" i="4"/>
  <c r="LB47" i="4"/>
  <c r="LC47" i="4"/>
  <c r="LD47" i="4"/>
  <c r="LE47" i="4"/>
  <c r="LF47" i="4"/>
  <c r="LG47" i="4"/>
  <c r="LH47" i="4"/>
  <c r="LI47" i="4"/>
  <c r="LJ47" i="4"/>
  <c r="LK47" i="4"/>
  <c r="LL47" i="4"/>
  <c r="LM47" i="4"/>
  <c r="LN47" i="4"/>
  <c r="LO47" i="4"/>
  <c r="LP47" i="4"/>
  <c r="LQ47" i="4"/>
  <c r="LR47" i="4"/>
  <c r="LS47" i="4"/>
  <c r="LT47" i="4"/>
  <c r="LU47" i="4"/>
  <c r="LV47" i="4"/>
  <c r="LW47" i="4"/>
  <c r="LX47" i="4"/>
  <c r="LY47" i="4"/>
  <c r="LZ47" i="4"/>
  <c r="MA47" i="4"/>
  <c r="MB47" i="4"/>
  <c r="MC47" i="4"/>
  <c r="MD47" i="4"/>
  <c r="ME47" i="4"/>
  <c r="MF47" i="4"/>
  <c r="MG47" i="4"/>
  <c r="MH47" i="4"/>
  <c r="MI47" i="4"/>
  <c r="MJ47" i="4"/>
  <c r="MK47" i="4"/>
  <c r="ML47" i="4"/>
  <c r="MM47" i="4"/>
  <c r="MN47" i="4"/>
  <c r="MO47" i="4"/>
  <c r="MP47" i="4"/>
  <c r="MQ47" i="4"/>
  <c r="MR47" i="4"/>
  <c r="MS47" i="4"/>
  <c r="MT47" i="4"/>
  <c r="MU47" i="4"/>
  <c r="MV47" i="4"/>
  <c r="MW47" i="4"/>
  <c r="MX47" i="4"/>
  <c r="MY47" i="4"/>
  <c r="MZ47" i="4"/>
  <c r="NA47" i="4"/>
  <c r="NB47" i="4"/>
  <c r="NC47" i="4"/>
  <c r="ND47" i="4"/>
  <c r="NE47" i="4"/>
  <c r="NF47" i="4"/>
  <c r="NG47" i="4"/>
  <c r="NH47" i="4"/>
  <c r="NI47" i="4"/>
  <c r="NJ47" i="4"/>
  <c r="NK47" i="4"/>
  <c r="NL47" i="4"/>
  <c r="NM47" i="4"/>
  <c r="NN47" i="4"/>
  <c r="NO47" i="4"/>
  <c r="NP47" i="4"/>
  <c r="NQ47" i="4"/>
  <c r="NR47" i="4"/>
  <c r="NS47" i="4"/>
  <c r="NT47" i="4"/>
  <c r="NU47" i="4"/>
  <c r="NV47" i="4"/>
  <c r="NW47" i="4"/>
  <c r="NX47" i="4"/>
  <c r="NY47" i="4"/>
  <c r="NZ47" i="4"/>
  <c r="OA47" i="4"/>
  <c r="OB47" i="4"/>
  <c r="OC47" i="4"/>
  <c r="OD47" i="4"/>
  <c r="OE47" i="4"/>
  <c r="OF47" i="4"/>
  <c r="OG47" i="4"/>
  <c r="OH47" i="4"/>
  <c r="OI47" i="4"/>
  <c r="OJ47" i="4"/>
  <c r="OK47" i="4"/>
  <c r="OL47" i="4"/>
  <c r="OM47" i="4"/>
  <c r="ON47" i="4"/>
  <c r="OO47" i="4"/>
  <c r="OP47" i="4"/>
  <c r="OQ47" i="4"/>
  <c r="OR47" i="4"/>
  <c r="OS47" i="4"/>
  <c r="OT47" i="4"/>
  <c r="OU47" i="4"/>
  <c r="OV47" i="4"/>
  <c r="OW47" i="4"/>
  <c r="OX47" i="4"/>
  <c r="OY47" i="4"/>
  <c r="OZ47" i="4"/>
  <c r="PA47" i="4"/>
  <c r="PB47" i="4"/>
  <c r="PC47" i="4"/>
  <c r="PD47" i="4"/>
  <c r="PE47" i="4"/>
  <c r="PF47" i="4"/>
  <c r="PG47" i="4"/>
  <c r="PH47" i="4"/>
  <c r="PI47" i="4"/>
  <c r="PJ47" i="4"/>
  <c r="PK47" i="4"/>
  <c r="PL47" i="4"/>
  <c r="PM47" i="4"/>
  <c r="PN47" i="4"/>
  <c r="PO47" i="4"/>
  <c r="PP47" i="4"/>
  <c r="PQ47" i="4"/>
  <c r="PR47" i="4"/>
  <c r="PS47" i="4"/>
  <c r="PT47" i="4"/>
  <c r="PU47" i="4"/>
  <c r="PV47" i="4"/>
  <c r="PW47" i="4"/>
  <c r="PX47" i="4"/>
  <c r="PY47" i="4"/>
  <c r="PZ47" i="4"/>
  <c r="QA47" i="4"/>
  <c r="QB47" i="4"/>
  <c r="QC47" i="4"/>
  <c r="QD47" i="4"/>
  <c r="QE47" i="4"/>
  <c r="QF47" i="4"/>
  <c r="QG47" i="4"/>
  <c r="QH47" i="4"/>
  <c r="QI47" i="4"/>
  <c r="QJ47" i="4"/>
  <c r="QK47" i="4"/>
  <c r="QL47" i="4"/>
  <c r="QM47" i="4"/>
  <c r="QN47" i="4"/>
  <c r="QO47" i="4"/>
  <c r="QP47" i="4"/>
  <c r="QQ47" i="4"/>
  <c r="QR47" i="4"/>
  <c r="QS47" i="4"/>
  <c r="QT47" i="4"/>
  <c r="QU47" i="4"/>
  <c r="QV47" i="4"/>
  <c r="QW47" i="4"/>
  <c r="QX47" i="4"/>
  <c r="QY47" i="4"/>
  <c r="QZ47" i="4"/>
  <c r="RA47" i="4"/>
  <c r="RB47" i="4"/>
  <c r="RC47" i="4"/>
  <c r="RD47" i="4"/>
  <c r="RE47" i="4"/>
  <c r="RF47" i="4"/>
  <c r="RG47" i="4"/>
  <c r="RH47" i="4"/>
  <c r="RI47" i="4"/>
  <c r="RJ47" i="4"/>
  <c r="RK47" i="4"/>
  <c r="RL47" i="4"/>
  <c r="RM47" i="4"/>
  <c r="RN47" i="4"/>
  <c r="RO47" i="4"/>
  <c r="RP47" i="4"/>
  <c r="RQ47" i="4"/>
  <c r="RR47" i="4"/>
  <c r="RS47" i="4"/>
  <c r="RT47" i="4"/>
  <c r="RU47" i="4"/>
  <c r="RV47" i="4"/>
  <c r="RW47" i="4"/>
  <c r="RX47" i="4"/>
  <c r="RY47" i="4"/>
  <c r="RZ47" i="4"/>
  <c r="SA47" i="4"/>
  <c r="SB47" i="4"/>
  <c r="SC47" i="4"/>
  <c r="SD47" i="4"/>
  <c r="SE47" i="4"/>
  <c r="SF47" i="4"/>
  <c r="SG47" i="4"/>
  <c r="SH47" i="4"/>
  <c r="SI47" i="4"/>
  <c r="SJ47" i="4"/>
  <c r="SK47" i="4"/>
  <c r="SL47" i="4"/>
  <c r="SM47" i="4"/>
  <c r="SN47" i="4"/>
  <c r="SO47" i="4"/>
  <c r="SP47" i="4"/>
  <c r="SQ47" i="4"/>
  <c r="SR47" i="4"/>
  <c r="SS47" i="4"/>
  <c r="ST47" i="4"/>
  <c r="SU47" i="4"/>
  <c r="SV47" i="4"/>
  <c r="SW47" i="4"/>
  <c r="SX47" i="4"/>
  <c r="SY47" i="4"/>
  <c r="SZ47" i="4"/>
  <c r="TA47" i="4"/>
  <c r="TB47" i="4"/>
  <c r="TC47" i="4"/>
  <c r="TD47" i="4"/>
  <c r="TE47" i="4"/>
  <c r="TF47" i="4"/>
  <c r="TG47" i="4"/>
  <c r="TH47" i="4"/>
  <c r="TI47" i="4"/>
  <c r="TJ47" i="4"/>
  <c r="TK47" i="4"/>
  <c r="TL47" i="4"/>
  <c r="TM47" i="4"/>
  <c r="TN47" i="4"/>
  <c r="TO47" i="4"/>
  <c r="TP47" i="4"/>
  <c r="TQ47" i="4"/>
  <c r="TR47" i="4"/>
  <c r="TS47" i="4"/>
  <c r="TT47" i="4"/>
  <c r="TU47" i="4"/>
  <c r="TV47" i="4"/>
  <c r="TW47" i="4"/>
  <c r="TX47" i="4"/>
  <c r="TY47" i="4"/>
  <c r="TZ47" i="4"/>
  <c r="UA47" i="4"/>
  <c r="UB47" i="4"/>
  <c r="UC47" i="4"/>
  <c r="UD47" i="4"/>
  <c r="UE47" i="4"/>
  <c r="UF47" i="4"/>
  <c r="UG47" i="4"/>
  <c r="UH47" i="4"/>
  <c r="UI47" i="4"/>
  <c r="UJ47" i="4"/>
  <c r="UK47" i="4"/>
  <c r="UL47" i="4"/>
  <c r="UM47" i="4"/>
  <c r="UN47" i="4"/>
  <c r="UO47" i="4"/>
  <c r="UP47" i="4"/>
  <c r="UQ47" i="4"/>
  <c r="UR47" i="4"/>
  <c r="US47" i="4"/>
  <c r="UT47" i="4"/>
  <c r="UU47" i="4"/>
  <c r="UV47" i="4"/>
  <c r="UW47" i="4"/>
  <c r="UX47" i="4"/>
  <c r="UY47" i="4"/>
  <c r="UZ47" i="4"/>
  <c r="VA47" i="4"/>
  <c r="VB47" i="4"/>
  <c r="VC47" i="4"/>
  <c r="VD47" i="4"/>
  <c r="VE47" i="4"/>
  <c r="VF47" i="4"/>
  <c r="VG47" i="4"/>
  <c r="VH47" i="4"/>
  <c r="VI47" i="4"/>
  <c r="VJ47" i="4"/>
  <c r="VK47" i="4"/>
  <c r="VL47" i="4"/>
  <c r="VM47" i="4"/>
  <c r="VN47" i="4"/>
  <c r="VO47" i="4"/>
  <c r="VP47" i="4"/>
  <c r="VQ47" i="4"/>
  <c r="VR47" i="4"/>
  <c r="VS47" i="4"/>
  <c r="VT47" i="4"/>
  <c r="VU47" i="4"/>
  <c r="VV47" i="4"/>
  <c r="VW47" i="4"/>
  <c r="VX47" i="4"/>
  <c r="VY47" i="4"/>
  <c r="VZ47" i="4"/>
  <c r="WA47" i="4"/>
  <c r="WB47" i="4"/>
  <c r="WC47" i="4"/>
  <c r="WD47" i="4"/>
  <c r="WE47" i="4"/>
  <c r="WF47" i="4"/>
  <c r="WG47" i="4"/>
  <c r="WH47" i="4"/>
  <c r="WI47" i="4"/>
  <c r="WJ47" i="4"/>
  <c r="WK47" i="4"/>
  <c r="WL47" i="4"/>
  <c r="WM47" i="4"/>
  <c r="WN47" i="4"/>
  <c r="WO47" i="4"/>
  <c r="WP47" i="4"/>
  <c r="WQ47" i="4"/>
  <c r="WR47" i="4"/>
  <c r="WS47" i="4"/>
  <c r="WT47" i="4"/>
  <c r="WU47" i="4"/>
  <c r="WV47" i="4"/>
  <c r="WW47" i="4"/>
  <c r="WX47" i="4"/>
  <c r="WY47" i="4"/>
  <c r="WZ47" i="4"/>
  <c r="XA47" i="4"/>
  <c r="XB47" i="4"/>
  <c r="XC47" i="4"/>
  <c r="XD47" i="4"/>
  <c r="XE47" i="4"/>
  <c r="XF47" i="4"/>
  <c r="XG47" i="4"/>
  <c r="XH47" i="4"/>
  <c r="XI47" i="4"/>
  <c r="XJ47" i="4"/>
  <c r="XK47" i="4"/>
  <c r="XL47" i="4"/>
  <c r="XM47" i="4"/>
  <c r="XN47" i="4"/>
  <c r="XO47" i="4"/>
  <c r="XP47" i="4"/>
  <c r="XQ47" i="4"/>
  <c r="XR47" i="4"/>
  <c r="XS47" i="4"/>
  <c r="XT47" i="4"/>
  <c r="XU47" i="4"/>
  <c r="XV47" i="4"/>
  <c r="XW47" i="4"/>
  <c r="XX47" i="4"/>
  <c r="XY47" i="4"/>
  <c r="XZ47" i="4"/>
  <c r="YA47" i="4"/>
  <c r="YB47" i="4"/>
  <c r="YC47" i="4"/>
  <c r="YD47" i="4"/>
  <c r="YE47" i="4"/>
  <c r="YF47" i="4"/>
  <c r="YG47" i="4"/>
  <c r="YH47" i="4"/>
  <c r="YI47" i="4"/>
  <c r="YJ47" i="4"/>
  <c r="YK47" i="4"/>
  <c r="YL47" i="4"/>
  <c r="YM47" i="4"/>
  <c r="YN47" i="4"/>
  <c r="YO47" i="4"/>
  <c r="YP47" i="4"/>
  <c r="YQ47" i="4"/>
  <c r="YR47" i="4"/>
  <c r="YS47" i="4"/>
  <c r="YT47" i="4"/>
  <c r="YU47" i="4"/>
  <c r="YV47" i="4"/>
  <c r="YW47" i="4"/>
  <c r="YX47" i="4"/>
  <c r="YY47" i="4"/>
  <c r="YZ47" i="4"/>
  <c r="ZA47" i="4"/>
  <c r="ZB47" i="4"/>
  <c r="ZC47" i="4"/>
  <c r="ZD47" i="4"/>
  <c r="ZE47" i="4"/>
  <c r="ZF47" i="4"/>
  <c r="ZG47" i="4"/>
  <c r="ZH47" i="4"/>
  <c r="ZI47" i="4"/>
  <c r="ZJ47" i="4"/>
  <c r="ZK47" i="4"/>
  <c r="ZL47" i="4"/>
  <c r="ZM47" i="4"/>
  <c r="ZN47" i="4"/>
  <c r="ZO47" i="4"/>
  <c r="ZP47" i="4"/>
  <c r="ZQ47" i="4"/>
  <c r="ZR47" i="4"/>
  <c r="ZS47" i="4"/>
  <c r="ZT47" i="4"/>
  <c r="ZU47" i="4"/>
  <c r="ZV47" i="4"/>
  <c r="ZW47" i="4"/>
  <c r="ZX47" i="4"/>
  <c r="ZY47" i="4"/>
  <c r="ZZ47" i="4"/>
  <c r="AAA47" i="4"/>
  <c r="AAB47" i="4"/>
  <c r="AAC47" i="4"/>
  <c r="AAD47" i="4"/>
  <c r="AAE47" i="4"/>
  <c r="AAF47" i="4"/>
  <c r="AAG47" i="4"/>
  <c r="AAH47" i="4"/>
  <c r="AAI47" i="4"/>
  <c r="AAJ47" i="4"/>
  <c r="AAK47" i="4"/>
  <c r="AAL47" i="4"/>
  <c r="AAM47" i="4"/>
  <c r="AAN47" i="4"/>
  <c r="AAO47" i="4"/>
  <c r="AAP47" i="4"/>
  <c r="AAQ47" i="4"/>
  <c r="AAR47" i="4"/>
  <c r="AAS47" i="4"/>
  <c r="AAT47" i="4"/>
  <c r="AAU47" i="4"/>
  <c r="AAV47" i="4"/>
  <c r="AAW47" i="4"/>
  <c r="AAX47" i="4"/>
  <c r="AAY47" i="4"/>
  <c r="AAZ47" i="4"/>
  <c r="ABA47" i="4"/>
  <c r="ABB47" i="4"/>
  <c r="ABC47" i="4"/>
  <c r="ABD47" i="4"/>
  <c r="ABE47" i="4"/>
  <c r="ABF47" i="4"/>
  <c r="ABG47" i="4"/>
  <c r="ABH47" i="4"/>
  <c r="H48" i="4"/>
  <c r="I48" i="4"/>
  <c r="J48" i="4"/>
  <c r="K48" i="4"/>
  <c r="L48" i="4"/>
  <c r="M48" i="4"/>
  <c r="N48" i="4"/>
  <c r="O48" i="4"/>
  <c r="P48" i="4"/>
  <c r="Q48" i="4"/>
  <c r="R48" i="4"/>
  <c r="S48" i="4"/>
  <c r="T48" i="4"/>
  <c r="U48" i="4"/>
  <c r="V48" i="4"/>
  <c r="W48" i="4"/>
  <c r="X48" i="4"/>
  <c r="Y48" i="4"/>
  <c r="Z48" i="4"/>
  <c r="AA48" i="4"/>
  <c r="AB48" i="4"/>
  <c r="AC48" i="4"/>
  <c r="AD48" i="4"/>
  <c r="AE48" i="4"/>
  <c r="AF48" i="4"/>
  <c r="AG48" i="4"/>
  <c r="AH48" i="4"/>
  <c r="AI48" i="4"/>
  <c r="AJ48" i="4"/>
  <c r="AK48" i="4"/>
  <c r="AL48" i="4"/>
  <c r="AM48" i="4"/>
  <c r="AN48" i="4"/>
  <c r="AO48" i="4"/>
  <c r="AP48" i="4"/>
  <c r="AQ48" i="4"/>
  <c r="AR48" i="4"/>
  <c r="AS48" i="4"/>
  <c r="AT48" i="4"/>
  <c r="AU48" i="4"/>
  <c r="AV48" i="4"/>
  <c r="AW48" i="4"/>
  <c r="AX48" i="4"/>
  <c r="AY48" i="4"/>
  <c r="AZ48" i="4"/>
  <c r="BA48" i="4"/>
  <c r="BB48" i="4"/>
  <c r="BC48" i="4"/>
  <c r="BD48" i="4"/>
  <c r="BE48" i="4"/>
  <c r="BF48" i="4"/>
  <c r="BG48" i="4"/>
  <c r="BH48" i="4"/>
  <c r="BI48" i="4"/>
  <c r="BJ48" i="4"/>
  <c r="BK48" i="4"/>
  <c r="BL48" i="4"/>
  <c r="BM48" i="4"/>
  <c r="BN48" i="4"/>
  <c r="BO48" i="4"/>
  <c r="BP48" i="4"/>
  <c r="BQ48" i="4"/>
  <c r="BR48" i="4"/>
  <c r="BS48" i="4"/>
  <c r="BT48" i="4"/>
  <c r="BU48" i="4"/>
  <c r="BV48" i="4"/>
  <c r="BW48" i="4"/>
  <c r="BX48" i="4"/>
  <c r="BY48" i="4"/>
  <c r="BZ48" i="4"/>
  <c r="CA48" i="4"/>
  <c r="CB48" i="4"/>
  <c r="CC48" i="4"/>
  <c r="CD48" i="4"/>
  <c r="CE48" i="4"/>
  <c r="CF48" i="4"/>
  <c r="CG48" i="4"/>
  <c r="CH48" i="4"/>
  <c r="CI48" i="4"/>
  <c r="CJ48" i="4"/>
  <c r="CK48" i="4"/>
  <c r="CL48" i="4"/>
  <c r="CM48" i="4"/>
  <c r="CN48" i="4"/>
  <c r="CO48" i="4"/>
  <c r="CP48" i="4"/>
  <c r="CQ48" i="4"/>
  <c r="CR48" i="4"/>
  <c r="CS48" i="4"/>
  <c r="CT48" i="4"/>
  <c r="CU48" i="4"/>
  <c r="CV48" i="4"/>
  <c r="CW48" i="4"/>
  <c r="CX48" i="4"/>
  <c r="CY48" i="4"/>
  <c r="CZ48" i="4"/>
  <c r="DA48" i="4"/>
  <c r="DB48" i="4"/>
  <c r="DC48" i="4"/>
  <c r="DD48" i="4"/>
  <c r="DE48" i="4"/>
  <c r="DF48" i="4"/>
  <c r="DG48" i="4"/>
  <c r="DH48" i="4"/>
  <c r="DI48" i="4"/>
  <c r="DJ48" i="4"/>
  <c r="DK48" i="4"/>
  <c r="DL48" i="4"/>
  <c r="DM48" i="4"/>
  <c r="DN48" i="4"/>
  <c r="DO48" i="4"/>
  <c r="DP48" i="4"/>
  <c r="DQ48" i="4"/>
  <c r="DR48" i="4"/>
  <c r="DS48" i="4"/>
  <c r="DT48" i="4"/>
  <c r="DU48" i="4"/>
  <c r="DV48" i="4"/>
  <c r="DW48" i="4"/>
  <c r="DX48" i="4"/>
  <c r="DY48" i="4"/>
  <c r="DZ48" i="4"/>
  <c r="EA48" i="4"/>
  <c r="EB48" i="4"/>
  <c r="EC48" i="4"/>
  <c r="ED48" i="4"/>
  <c r="EE48" i="4"/>
  <c r="EF48" i="4"/>
  <c r="EG48" i="4"/>
  <c r="EH48" i="4"/>
  <c r="EI48" i="4"/>
  <c r="EJ48" i="4"/>
  <c r="EK48" i="4"/>
  <c r="EL48" i="4"/>
  <c r="EM48" i="4"/>
  <c r="EN48" i="4"/>
  <c r="EO48" i="4"/>
  <c r="EP48" i="4"/>
  <c r="EQ48" i="4"/>
  <c r="ER48" i="4"/>
  <c r="ES48" i="4"/>
  <c r="ET48" i="4"/>
  <c r="EU48" i="4"/>
  <c r="EV48" i="4"/>
  <c r="EW48" i="4"/>
  <c r="EX48" i="4"/>
  <c r="EY48" i="4"/>
  <c r="EZ48" i="4"/>
  <c r="FA48" i="4"/>
  <c r="FB48" i="4"/>
  <c r="FC48" i="4"/>
  <c r="FD48" i="4"/>
  <c r="FE48" i="4"/>
  <c r="FF48" i="4"/>
  <c r="FG48" i="4"/>
  <c r="FH48" i="4"/>
  <c r="FI48" i="4"/>
  <c r="FJ48" i="4"/>
  <c r="FK48" i="4"/>
  <c r="FL48" i="4"/>
  <c r="FM48" i="4"/>
  <c r="FN48" i="4"/>
  <c r="FO48" i="4"/>
  <c r="FP48" i="4"/>
  <c r="FQ48" i="4"/>
  <c r="FR48" i="4"/>
  <c r="FS48" i="4"/>
  <c r="FT48" i="4"/>
  <c r="FU48" i="4"/>
  <c r="FV48" i="4"/>
  <c r="FW48" i="4"/>
  <c r="FX48" i="4"/>
  <c r="FY48" i="4"/>
  <c r="FZ48" i="4"/>
  <c r="GA48" i="4"/>
  <c r="GB48" i="4"/>
  <c r="GC48" i="4"/>
  <c r="GD48" i="4"/>
  <c r="GE48" i="4"/>
  <c r="GF48" i="4"/>
  <c r="GG48" i="4"/>
  <c r="GH48" i="4"/>
  <c r="GI48" i="4"/>
  <c r="GJ48" i="4"/>
  <c r="GK48" i="4"/>
  <c r="GL48" i="4"/>
  <c r="GM48" i="4"/>
  <c r="GN48" i="4"/>
  <c r="GO48" i="4"/>
  <c r="GP48" i="4"/>
  <c r="GQ48" i="4"/>
  <c r="GR48" i="4"/>
  <c r="GS48" i="4"/>
  <c r="GT48" i="4"/>
  <c r="GU48" i="4"/>
  <c r="GV48" i="4"/>
  <c r="GW48" i="4"/>
  <c r="GX48" i="4"/>
  <c r="GY48" i="4"/>
  <c r="GZ48" i="4"/>
  <c r="HA48" i="4"/>
  <c r="HB48" i="4"/>
  <c r="HC48" i="4"/>
  <c r="HD48" i="4"/>
  <c r="HE48" i="4"/>
  <c r="HF48" i="4"/>
  <c r="HG48" i="4"/>
  <c r="HH48" i="4"/>
  <c r="HI48" i="4"/>
  <c r="HJ48" i="4"/>
  <c r="HK48" i="4"/>
  <c r="HL48" i="4"/>
  <c r="HM48" i="4"/>
  <c r="HN48" i="4"/>
  <c r="HO48" i="4"/>
  <c r="HP48" i="4"/>
  <c r="HQ48" i="4"/>
  <c r="HR48" i="4"/>
  <c r="HS48" i="4"/>
  <c r="HT48" i="4"/>
  <c r="HU48" i="4"/>
  <c r="HV48" i="4"/>
  <c r="HW48" i="4"/>
  <c r="HX48" i="4"/>
  <c r="HY48" i="4"/>
  <c r="HZ48" i="4"/>
  <c r="IA48" i="4"/>
  <c r="IB48" i="4"/>
  <c r="IC48" i="4"/>
  <c r="ID48" i="4"/>
  <c r="IE48" i="4"/>
  <c r="IF48" i="4"/>
  <c r="IG48" i="4"/>
  <c r="IH48" i="4"/>
  <c r="II48" i="4"/>
  <c r="IJ48" i="4"/>
  <c r="IK48" i="4"/>
  <c r="IL48" i="4"/>
  <c r="IM48" i="4"/>
  <c r="IN48" i="4"/>
  <c r="IO48" i="4"/>
  <c r="IP48" i="4"/>
  <c r="IQ48" i="4"/>
  <c r="IR48" i="4"/>
  <c r="IS48" i="4"/>
  <c r="IT48" i="4"/>
  <c r="IU48" i="4"/>
  <c r="IV48" i="4"/>
  <c r="IW48" i="4"/>
  <c r="IX48" i="4"/>
  <c r="IY48" i="4"/>
  <c r="IZ48" i="4"/>
  <c r="JA48" i="4"/>
  <c r="JB48" i="4"/>
  <c r="JC48" i="4"/>
  <c r="JD48" i="4"/>
  <c r="JE48" i="4"/>
  <c r="JF48" i="4"/>
  <c r="JG48" i="4"/>
  <c r="JH48" i="4"/>
  <c r="JI48" i="4"/>
  <c r="JJ48" i="4"/>
  <c r="JK48" i="4"/>
  <c r="JL48" i="4"/>
  <c r="JM48" i="4"/>
  <c r="JN48" i="4"/>
  <c r="JO48" i="4"/>
  <c r="JP48" i="4"/>
  <c r="JQ48" i="4"/>
  <c r="JR48" i="4"/>
  <c r="JS48" i="4"/>
  <c r="JT48" i="4"/>
  <c r="JU48" i="4"/>
  <c r="JV48" i="4"/>
  <c r="JW48" i="4"/>
  <c r="JX48" i="4"/>
  <c r="JY48" i="4"/>
  <c r="JZ48" i="4"/>
  <c r="KA48" i="4"/>
  <c r="KB48" i="4"/>
  <c r="KC48" i="4"/>
  <c r="KD48" i="4"/>
  <c r="KE48" i="4"/>
  <c r="KF48" i="4"/>
  <c r="KG48" i="4"/>
  <c r="KH48" i="4"/>
  <c r="KI48" i="4"/>
  <c r="KJ48" i="4"/>
  <c r="KK48" i="4"/>
  <c r="KL48" i="4"/>
  <c r="KM48" i="4"/>
  <c r="KN48" i="4"/>
  <c r="KO48" i="4"/>
  <c r="KP48" i="4"/>
  <c r="KQ48" i="4"/>
  <c r="KR48" i="4"/>
  <c r="KS48" i="4"/>
  <c r="KT48" i="4"/>
  <c r="KU48" i="4"/>
  <c r="KV48" i="4"/>
  <c r="KW48" i="4"/>
  <c r="KX48" i="4"/>
  <c r="KY48" i="4"/>
  <c r="KZ48" i="4"/>
  <c r="LA48" i="4"/>
  <c r="LB48" i="4"/>
  <c r="LC48" i="4"/>
  <c r="LD48" i="4"/>
  <c r="LE48" i="4"/>
  <c r="LF48" i="4"/>
  <c r="LG48" i="4"/>
  <c r="LH48" i="4"/>
  <c r="LI48" i="4"/>
  <c r="LJ48" i="4"/>
  <c r="LK48" i="4"/>
  <c r="LL48" i="4"/>
  <c r="LM48" i="4"/>
  <c r="LN48" i="4"/>
  <c r="LO48" i="4"/>
  <c r="LP48" i="4"/>
  <c r="LQ48" i="4"/>
  <c r="LR48" i="4"/>
  <c r="LS48" i="4"/>
  <c r="LT48" i="4"/>
  <c r="LU48" i="4"/>
  <c r="LV48" i="4"/>
  <c r="LW48" i="4"/>
  <c r="LX48" i="4"/>
  <c r="LY48" i="4"/>
  <c r="LZ48" i="4"/>
  <c r="MA48" i="4"/>
  <c r="MB48" i="4"/>
  <c r="MC48" i="4"/>
  <c r="MD48" i="4"/>
  <c r="ME48" i="4"/>
  <c r="MF48" i="4"/>
  <c r="MG48" i="4"/>
  <c r="MH48" i="4"/>
  <c r="MI48" i="4"/>
  <c r="MJ48" i="4"/>
  <c r="MK48" i="4"/>
  <c r="ML48" i="4"/>
  <c r="MM48" i="4"/>
  <c r="MN48" i="4"/>
  <c r="MO48" i="4"/>
  <c r="MP48" i="4"/>
  <c r="MQ48" i="4"/>
  <c r="MR48" i="4"/>
  <c r="MS48" i="4"/>
  <c r="MT48" i="4"/>
  <c r="MU48" i="4"/>
  <c r="MV48" i="4"/>
  <c r="MW48" i="4"/>
  <c r="MX48" i="4"/>
  <c r="MY48" i="4"/>
  <c r="MZ48" i="4"/>
  <c r="NA48" i="4"/>
  <c r="NB48" i="4"/>
  <c r="NC48" i="4"/>
  <c r="ND48" i="4"/>
  <c r="NE48" i="4"/>
  <c r="NF48" i="4"/>
  <c r="NG48" i="4"/>
  <c r="NH48" i="4"/>
  <c r="NI48" i="4"/>
  <c r="NJ48" i="4"/>
  <c r="NK48" i="4"/>
  <c r="NL48" i="4"/>
  <c r="NM48" i="4"/>
  <c r="NN48" i="4"/>
  <c r="NO48" i="4"/>
  <c r="NP48" i="4"/>
  <c r="NQ48" i="4"/>
  <c r="NR48" i="4"/>
  <c r="NS48" i="4"/>
  <c r="NT48" i="4"/>
  <c r="NU48" i="4"/>
  <c r="NV48" i="4"/>
  <c r="NW48" i="4"/>
  <c r="NX48" i="4"/>
  <c r="NY48" i="4"/>
  <c r="NZ48" i="4"/>
  <c r="OA48" i="4"/>
  <c r="OB48" i="4"/>
  <c r="OC48" i="4"/>
  <c r="OD48" i="4"/>
  <c r="OE48" i="4"/>
  <c r="OF48" i="4"/>
  <c r="OG48" i="4"/>
  <c r="OH48" i="4"/>
  <c r="OI48" i="4"/>
  <c r="OJ48" i="4"/>
  <c r="OK48" i="4"/>
  <c r="OL48" i="4"/>
  <c r="OM48" i="4"/>
  <c r="ON48" i="4"/>
  <c r="OO48" i="4"/>
  <c r="OP48" i="4"/>
  <c r="OQ48" i="4"/>
  <c r="OR48" i="4"/>
  <c r="OS48" i="4"/>
  <c r="OT48" i="4"/>
  <c r="OU48" i="4"/>
  <c r="OV48" i="4"/>
  <c r="OW48" i="4"/>
  <c r="OX48" i="4"/>
  <c r="OY48" i="4"/>
  <c r="OZ48" i="4"/>
  <c r="PA48" i="4"/>
  <c r="PB48" i="4"/>
  <c r="PC48" i="4"/>
  <c r="PD48" i="4"/>
  <c r="PE48" i="4"/>
  <c r="PF48" i="4"/>
  <c r="PG48" i="4"/>
  <c r="PH48" i="4"/>
  <c r="PI48" i="4"/>
  <c r="PJ48" i="4"/>
  <c r="PK48" i="4"/>
  <c r="PL48" i="4"/>
  <c r="PM48" i="4"/>
  <c r="PN48" i="4"/>
  <c r="PO48" i="4"/>
  <c r="PP48" i="4"/>
  <c r="PQ48" i="4"/>
  <c r="PR48" i="4"/>
  <c r="PS48" i="4"/>
  <c r="PT48" i="4"/>
  <c r="PU48" i="4"/>
  <c r="PV48" i="4"/>
  <c r="PW48" i="4"/>
  <c r="PX48" i="4"/>
  <c r="PY48" i="4"/>
  <c r="PZ48" i="4"/>
  <c r="QA48" i="4"/>
  <c r="QB48" i="4"/>
  <c r="QC48" i="4"/>
  <c r="QD48" i="4"/>
  <c r="QE48" i="4"/>
  <c r="QF48" i="4"/>
  <c r="QG48" i="4"/>
  <c r="QH48" i="4"/>
  <c r="QI48" i="4"/>
  <c r="QJ48" i="4"/>
  <c r="QK48" i="4"/>
  <c r="QL48" i="4"/>
  <c r="QM48" i="4"/>
  <c r="QN48" i="4"/>
  <c r="QO48" i="4"/>
  <c r="QP48" i="4"/>
  <c r="QQ48" i="4"/>
  <c r="QR48" i="4"/>
  <c r="QS48" i="4"/>
  <c r="QT48" i="4"/>
  <c r="QU48" i="4"/>
  <c r="QV48" i="4"/>
  <c r="QW48" i="4"/>
  <c r="QX48" i="4"/>
  <c r="QY48" i="4"/>
  <c r="QZ48" i="4"/>
  <c r="RA48" i="4"/>
  <c r="RB48" i="4"/>
  <c r="RC48" i="4"/>
  <c r="RD48" i="4"/>
  <c r="RE48" i="4"/>
  <c r="RF48" i="4"/>
  <c r="RG48" i="4"/>
  <c r="RH48" i="4"/>
  <c r="RI48" i="4"/>
  <c r="RJ48" i="4"/>
  <c r="RK48" i="4"/>
  <c r="RL48" i="4"/>
  <c r="RM48" i="4"/>
  <c r="RN48" i="4"/>
  <c r="RO48" i="4"/>
  <c r="RP48" i="4"/>
  <c r="RQ48" i="4"/>
  <c r="RR48" i="4"/>
  <c r="RS48" i="4"/>
  <c r="RT48" i="4"/>
  <c r="RU48" i="4"/>
  <c r="RV48" i="4"/>
  <c r="RW48" i="4"/>
  <c r="RX48" i="4"/>
  <c r="RY48" i="4"/>
  <c r="RZ48" i="4"/>
  <c r="SA48" i="4"/>
  <c r="SB48" i="4"/>
  <c r="SC48" i="4"/>
  <c r="SD48" i="4"/>
  <c r="SE48" i="4"/>
  <c r="SF48" i="4"/>
  <c r="SG48" i="4"/>
  <c r="SH48" i="4"/>
  <c r="SI48" i="4"/>
  <c r="SJ48" i="4"/>
  <c r="SK48" i="4"/>
  <c r="SL48" i="4"/>
  <c r="SM48" i="4"/>
  <c r="SN48" i="4"/>
  <c r="SO48" i="4"/>
  <c r="SP48" i="4"/>
  <c r="SQ48" i="4"/>
  <c r="SR48" i="4"/>
  <c r="SS48" i="4"/>
  <c r="ST48" i="4"/>
  <c r="SU48" i="4"/>
  <c r="SV48" i="4"/>
  <c r="SW48" i="4"/>
  <c r="SX48" i="4"/>
  <c r="SY48" i="4"/>
  <c r="SZ48" i="4"/>
  <c r="TA48" i="4"/>
  <c r="TB48" i="4"/>
  <c r="TC48" i="4"/>
  <c r="TD48" i="4"/>
  <c r="TE48" i="4"/>
  <c r="TF48" i="4"/>
  <c r="TG48" i="4"/>
  <c r="TH48" i="4"/>
  <c r="TI48" i="4"/>
  <c r="TJ48" i="4"/>
  <c r="TK48" i="4"/>
  <c r="TL48" i="4"/>
  <c r="TM48" i="4"/>
  <c r="TN48" i="4"/>
  <c r="TO48" i="4"/>
  <c r="TP48" i="4"/>
  <c r="TQ48" i="4"/>
  <c r="TR48" i="4"/>
  <c r="TS48" i="4"/>
  <c r="TT48" i="4"/>
  <c r="TU48" i="4"/>
  <c r="TV48" i="4"/>
  <c r="TW48" i="4"/>
  <c r="TX48" i="4"/>
  <c r="TY48" i="4"/>
  <c r="TZ48" i="4"/>
  <c r="UA48" i="4"/>
  <c r="UB48" i="4"/>
  <c r="UC48" i="4"/>
  <c r="UD48" i="4"/>
  <c r="UE48" i="4"/>
  <c r="UF48" i="4"/>
  <c r="UG48" i="4"/>
  <c r="UH48" i="4"/>
  <c r="UI48" i="4"/>
  <c r="UJ48" i="4"/>
  <c r="UK48" i="4"/>
  <c r="UL48" i="4"/>
  <c r="UM48" i="4"/>
  <c r="UN48" i="4"/>
  <c r="UO48" i="4"/>
  <c r="UP48" i="4"/>
  <c r="UQ48" i="4"/>
  <c r="UR48" i="4"/>
  <c r="US48" i="4"/>
  <c r="UT48" i="4"/>
  <c r="UU48" i="4"/>
  <c r="UV48" i="4"/>
  <c r="UW48" i="4"/>
  <c r="UX48" i="4"/>
  <c r="UY48" i="4"/>
  <c r="UZ48" i="4"/>
  <c r="VA48" i="4"/>
  <c r="VB48" i="4"/>
  <c r="VC48" i="4"/>
  <c r="VD48" i="4"/>
  <c r="VE48" i="4"/>
  <c r="VF48" i="4"/>
  <c r="VG48" i="4"/>
  <c r="VH48" i="4"/>
  <c r="VI48" i="4"/>
  <c r="VJ48" i="4"/>
  <c r="VK48" i="4"/>
  <c r="VL48" i="4"/>
  <c r="VM48" i="4"/>
  <c r="VN48" i="4"/>
  <c r="VO48" i="4"/>
  <c r="VP48" i="4"/>
  <c r="VQ48" i="4"/>
  <c r="VR48" i="4"/>
  <c r="VS48" i="4"/>
  <c r="VT48" i="4"/>
  <c r="VU48" i="4"/>
  <c r="VV48" i="4"/>
  <c r="VW48" i="4"/>
  <c r="VX48" i="4"/>
  <c r="VY48" i="4"/>
  <c r="VZ48" i="4"/>
  <c r="WA48" i="4"/>
  <c r="WB48" i="4"/>
  <c r="WC48" i="4"/>
  <c r="WD48" i="4"/>
  <c r="WE48" i="4"/>
  <c r="WF48" i="4"/>
  <c r="WG48" i="4"/>
  <c r="WH48" i="4"/>
  <c r="WI48" i="4"/>
  <c r="WJ48" i="4"/>
  <c r="WK48" i="4"/>
  <c r="WL48" i="4"/>
  <c r="WM48" i="4"/>
  <c r="WN48" i="4"/>
  <c r="WO48" i="4"/>
  <c r="WP48" i="4"/>
  <c r="WQ48" i="4"/>
  <c r="WR48" i="4"/>
  <c r="WS48" i="4"/>
  <c r="WT48" i="4"/>
  <c r="WU48" i="4"/>
  <c r="WV48" i="4"/>
  <c r="WW48" i="4"/>
  <c r="WX48" i="4"/>
  <c r="WY48" i="4"/>
  <c r="WZ48" i="4"/>
  <c r="XA48" i="4"/>
  <c r="XB48" i="4"/>
  <c r="XC48" i="4"/>
  <c r="XD48" i="4"/>
  <c r="XE48" i="4"/>
  <c r="XF48" i="4"/>
  <c r="XG48" i="4"/>
  <c r="XH48" i="4"/>
  <c r="XI48" i="4"/>
  <c r="XJ48" i="4"/>
  <c r="XK48" i="4"/>
  <c r="XL48" i="4"/>
  <c r="XM48" i="4"/>
  <c r="XN48" i="4"/>
  <c r="XO48" i="4"/>
  <c r="XP48" i="4"/>
  <c r="XQ48" i="4"/>
  <c r="XR48" i="4"/>
  <c r="XS48" i="4"/>
  <c r="XT48" i="4"/>
  <c r="XU48" i="4"/>
  <c r="XV48" i="4"/>
  <c r="XW48" i="4"/>
  <c r="XX48" i="4"/>
  <c r="XY48" i="4"/>
  <c r="XZ48" i="4"/>
  <c r="YA48" i="4"/>
  <c r="YB48" i="4"/>
  <c r="YC48" i="4"/>
  <c r="YD48" i="4"/>
  <c r="YE48" i="4"/>
  <c r="YF48" i="4"/>
  <c r="YG48" i="4"/>
  <c r="YH48" i="4"/>
  <c r="YI48" i="4"/>
  <c r="YJ48" i="4"/>
  <c r="YK48" i="4"/>
  <c r="YL48" i="4"/>
  <c r="YM48" i="4"/>
  <c r="YN48" i="4"/>
  <c r="YO48" i="4"/>
  <c r="YP48" i="4"/>
  <c r="YQ48" i="4"/>
  <c r="YR48" i="4"/>
  <c r="YS48" i="4"/>
  <c r="YT48" i="4"/>
  <c r="YU48" i="4"/>
  <c r="YV48" i="4"/>
  <c r="YW48" i="4"/>
  <c r="YX48" i="4"/>
  <c r="YY48" i="4"/>
  <c r="YZ48" i="4"/>
  <c r="ZA48" i="4"/>
  <c r="ZB48" i="4"/>
  <c r="ZC48" i="4"/>
  <c r="ZD48" i="4"/>
  <c r="ZE48" i="4"/>
  <c r="ZF48" i="4"/>
  <c r="ZG48" i="4"/>
  <c r="ZH48" i="4"/>
  <c r="ZI48" i="4"/>
  <c r="ZJ48" i="4"/>
  <c r="ZK48" i="4"/>
  <c r="ZL48" i="4"/>
  <c r="ZM48" i="4"/>
  <c r="ZN48" i="4"/>
  <c r="ZO48" i="4"/>
  <c r="ZP48" i="4"/>
  <c r="ZQ48" i="4"/>
  <c r="ZR48" i="4"/>
  <c r="ZS48" i="4"/>
  <c r="ZT48" i="4"/>
  <c r="ZU48" i="4"/>
  <c r="ZV48" i="4"/>
  <c r="ZW48" i="4"/>
  <c r="ZX48" i="4"/>
  <c r="ZY48" i="4"/>
  <c r="ZZ48" i="4"/>
  <c r="AAA48" i="4"/>
  <c r="AAB48" i="4"/>
  <c r="AAC48" i="4"/>
  <c r="AAD48" i="4"/>
  <c r="AAE48" i="4"/>
  <c r="AAF48" i="4"/>
  <c r="AAG48" i="4"/>
  <c r="AAH48" i="4"/>
  <c r="AAI48" i="4"/>
  <c r="AAJ48" i="4"/>
  <c r="AAK48" i="4"/>
  <c r="AAL48" i="4"/>
  <c r="AAM48" i="4"/>
  <c r="AAN48" i="4"/>
  <c r="AAO48" i="4"/>
  <c r="AAP48" i="4"/>
  <c r="AAQ48" i="4"/>
  <c r="AAR48" i="4"/>
  <c r="AAS48" i="4"/>
  <c r="AAT48" i="4"/>
  <c r="AAU48" i="4"/>
  <c r="AAV48" i="4"/>
  <c r="AAW48" i="4"/>
  <c r="AAX48" i="4"/>
  <c r="AAY48" i="4"/>
  <c r="AAZ48" i="4"/>
  <c r="ABA48" i="4"/>
  <c r="ABB48" i="4"/>
  <c r="ABC48" i="4"/>
  <c r="ABD48" i="4"/>
  <c r="ABE48" i="4"/>
  <c r="ABF48" i="4"/>
  <c r="ABG48" i="4"/>
  <c r="ABH48" i="4"/>
  <c r="H49" i="4"/>
  <c r="I49" i="4"/>
  <c r="J49" i="4"/>
  <c r="K49" i="4"/>
  <c r="L49" i="4"/>
  <c r="M49" i="4"/>
  <c r="N49" i="4"/>
  <c r="O49" i="4"/>
  <c r="P49" i="4"/>
  <c r="Q49" i="4"/>
  <c r="R49" i="4"/>
  <c r="S49" i="4"/>
  <c r="T49" i="4"/>
  <c r="U49" i="4"/>
  <c r="V49" i="4"/>
  <c r="W49" i="4"/>
  <c r="X49" i="4"/>
  <c r="Y49" i="4"/>
  <c r="Z49" i="4"/>
  <c r="AA49" i="4"/>
  <c r="AB49" i="4"/>
  <c r="AC49" i="4"/>
  <c r="AD49" i="4"/>
  <c r="AE49" i="4"/>
  <c r="AF49" i="4"/>
  <c r="AG49" i="4"/>
  <c r="AH49" i="4"/>
  <c r="AI49" i="4"/>
  <c r="AJ49" i="4"/>
  <c r="AK49" i="4"/>
  <c r="AL49" i="4"/>
  <c r="AM49" i="4"/>
  <c r="AN49" i="4"/>
  <c r="AO49" i="4"/>
  <c r="AP49" i="4"/>
  <c r="AQ49" i="4"/>
  <c r="AR49" i="4"/>
  <c r="AS49" i="4"/>
  <c r="AT49" i="4"/>
  <c r="AU49" i="4"/>
  <c r="AV49" i="4"/>
  <c r="AW49" i="4"/>
  <c r="AX49" i="4"/>
  <c r="AY49" i="4"/>
  <c r="AZ49" i="4"/>
  <c r="BA49" i="4"/>
  <c r="BB49" i="4"/>
  <c r="BC49" i="4"/>
  <c r="BD49" i="4"/>
  <c r="BE49" i="4"/>
  <c r="BF49" i="4"/>
  <c r="BG49" i="4"/>
  <c r="BH49" i="4"/>
  <c r="BI49" i="4"/>
  <c r="BJ49" i="4"/>
  <c r="BK49" i="4"/>
  <c r="BL49" i="4"/>
  <c r="BM49" i="4"/>
  <c r="BN49" i="4"/>
  <c r="BO49" i="4"/>
  <c r="BP49" i="4"/>
  <c r="BQ49" i="4"/>
  <c r="BR49" i="4"/>
  <c r="BS49" i="4"/>
  <c r="BT49" i="4"/>
  <c r="BU49" i="4"/>
  <c r="BV49" i="4"/>
  <c r="BW49" i="4"/>
  <c r="BX49" i="4"/>
  <c r="BY49" i="4"/>
  <c r="BZ49" i="4"/>
  <c r="CA49" i="4"/>
  <c r="CB49" i="4"/>
  <c r="CC49" i="4"/>
  <c r="CD49" i="4"/>
  <c r="CE49" i="4"/>
  <c r="CF49" i="4"/>
  <c r="CG49" i="4"/>
  <c r="CH49" i="4"/>
  <c r="CI49" i="4"/>
  <c r="CJ49" i="4"/>
  <c r="CK49" i="4"/>
  <c r="CL49" i="4"/>
  <c r="CM49" i="4"/>
  <c r="CN49" i="4"/>
  <c r="CO49" i="4"/>
  <c r="CP49" i="4"/>
  <c r="CQ49" i="4"/>
  <c r="CR49" i="4"/>
  <c r="CS49" i="4"/>
  <c r="CT49" i="4"/>
  <c r="CU49" i="4"/>
  <c r="CV49" i="4"/>
  <c r="CW49" i="4"/>
  <c r="CX49" i="4"/>
  <c r="CY49" i="4"/>
  <c r="CZ49" i="4"/>
  <c r="DA49" i="4"/>
  <c r="DB49" i="4"/>
  <c r="DC49" i="4"/>
  <c r="DD49" i="4"/>
  <c r="DE49" i="4"/>
  <c r="DF49" i="4"/>
  <c r="DG49" i="4"/>
  <c r="DH49" i="4"/>
  <c r="DI49" i="4"/>
  <c r="DJ49" i="4"/>
  <c r="DK49" i="4"/>
  <c r="DL49" i="4"/>
  <c r="DM49" i="4"/>
  <c r="DN49" i="4"/>
  <c r="DO49" i="4"/>
  <c r="DP49" i="4"/>
  <c r="DQ49" i="4"/>
  <c r="DR49" i="4"/>
  <c r="DS49" i="4"/>
  <c r="DT49" i="4"/>
  <c r="DU49" i="4"/>
  <c r="DV49" i="4"/>
  <c r="DW49" i="4"/>
  <c r="DX49" i="4"/>
  <c r="DY49" i="4"/>
  <c r="DZ49" i="4"/>
  <c r="EA49" i="4"/>
  <c r="EB49" i="4"/>
  <c r="EC49" i="4"/>
  <c r="ED49" i="4"/>
  <c r="EE49" i="4"/>
  <c r="EF49" i="4"/>
  <c r="EG49" i="4"/>
  <c r="EH49" i="4"/>
  <c r="EI49" i="4"/>
  <c r="EJ49" i="4"/>
  <c r="EK49" i="4"/>
  <c r="EL49" i="4"/>
  <c r="EM49" i="4"/>
  <c r="EN49" i="4"/>
  <c r="EO49" i="4"/>
  <c r="EP49" i="4"/>
  <c r="EQ49" i="4"/>
  <c r="ER49" i="4"/>
  <c r="ES49" i="4"/>
  <c r="ET49" i="4"/>
  <c r="EU49" i="4"/>
  <c r="EV49" i="4"/>
  <c r="EW49" i="4"/>
  <c r="EX49" i="4"/>
  <c r="EY49" i="4"/>
  <c r="EZ49" i="4"/>
  <c r="FA49" i="4"/>
  <c r="FB49" i="4"/>
  <c r="FC49" i="4"/>
  <c r="FD49" i="4"/>
  <c r="FE49" i="4"/>
  <c r="FF49" i="4"/>
  <c r="FG49" i="4"/>
  <c r="FH49" i="4"/>
  <c r="FI49" i="4"/>
  <c r="FJ49" i="4"/>
  <c r="FK49" i="4"/>
  <c r="FL49" i="4"/>
  <c r="FM49" i="4"/>
  <c r="FN49" i="4"/>
  <c r="FO49" i="4"/>
  <c r="FP49" i="4"/>
  <c r="FQ49" i="4"/>
  <c r="FR49" i="4"/>
  <c r="FS49" i="4"/>
  <c r="FT49" i="4"/>
  <c r="FU49" i="4"/>
  <c r="FV49" i="4"/>
  <c r="FW49" i="4"/>
  <c r="FX49" i="4"/>
  <c r="FY49" i="4"/>
  <c r="FZ49" i="4"/>
  <c r="GA49" i="4"/>
  <c r="GB49" i="4"/>
  <c r="GC49" i="4"/>
  <c r="GD49" i="4"/>
  <c r="GE49" i="4"/>
  <c r="GF49" i="4"/>
  <c r="GG49" i="4"/>
  <c r="GH49" i="4"/>
  <c r="GI49" i="4"/>
  <c r="GJ49" i="4"/>
  <c r="GK49" i="4"/>
  <c r="GL49" i="4"/>
  <c r="GM49" i="4"/>
  <c r="GN49" i="4"/>
  <c r="GO49" i="4"/>
  <c r="GP49" i="4"/>
  <c r="GQ49" i="4"/>
  <c r="GR49" i="4"/>
  <c r="GS49" i="4"/>
  <c r="GT49" i="4"/>
  <c r="GU49" i="4"/>
  <c r="GV49" i="4"/>
  <c r="GW49" i="4"/>
  <c r="GX49" i="4"/>
  <c r="GY49" i="4"/>
  <c r="GZ49" i="4"/>
  <c r="HA49" i="4"/>
  <c r="HB49" i="4"/>
  <c r="HC49" i="4"/>
  <c r="HD49" i="4"/>
  <c r="HE49" i="4"/>
  <c r="HF49" i="4"/>
  <c r="HG49" i="4"/>
  <c r="HH49" i="4"/>
  <c r="HI49" i="4"/>
  <c r="HJ49" i="4"/>
  <c r="HK49" i="4"/>
  <c r="HL49" i="4"/>
  <c r="HM49" i="4"/>
  <c r="HN49" i="4"/>
  <c r="HO49" i="4"/>
  <c r="HP49" i="4"/>
  <c r="HQ49" i="4"/>
  <c r="HR49" i="4"/>
  <c r="HS49" i="4"/>
  <c r="HT49" i="4"/>
  <c r="HU49" i="4"/>
  <c r="HV49" i="4"/>
  <c r="HW49" i="4"/>
  <c r="HX49" i="4"/>
  <c r="HY49" i="4"/>
  <c r="HZ49" i="4"/>
  <c r="IA49" i="4"/>
  <c r="IB49" i="4"/>
  <c r="IC49" i="4"/>
  <c r="ID49" i="4"/>
  <c r="IE49" i="4"/>
  <c r="IF49" i="4"/>
  <c r="IG49" i="4"/>
  <c r="IH49" i="4"/>
  <c r="II49" i="4"/>
  <c r="IJ49" i="4"/>
  <c r="IK49" i="4"/>
  <c r="IL49" i="4"/>
  <c r="IM49" i="4"/>
  <c r="IN49" i="4"/>
  <c r="IO49" i="4"/>
  <c r="IP49" i="4"/>
  <c r="IQ49" i="4"/>
  <c r="IR49" i="4"/>
  <c r="IS49" i="4"/>
  <c r="IT49" i="4"/>
  <c r="IU49" i="4"/>
  <c r="IV49" i="4"/>
  <c r="IW49" i="4"/>
  <c r="IX49" i="4"/>
  <c r="IY49" i="4"/>
  <c r="IZ49" i="4"/>
  <c r="JA49" i="4"/>
  <c r="JB49" i="4"/>
  <c r="JC49" i="4"/>
  <c r="JD49" i="4"/>
  <c r="JE49" i="4"/>
  <c r="JF49" i="4"/>
  <c r="JG49" i="4"/>
  <c r="JH49" i="4"/>
  <c r="JI49" i="4"/>
  <c r="JJ49" i="4"/>
  <c r="JK49" i="4"/>
  <c r="JL49" i="4"/>
  <c r="JM49" i="4"/>
  <c r="JN49" i="4"/>
  <c r="JO49" i="4"/>
  <c r="JP49" i="4"/>
  <c r="JQ49" i="4"/>
  <c r="JR49" i="4"/>
  <c r="JS49" i="4"/>
  <c r="JT49" i="4"/>
  <c r="JU49" i="4"/>
  <c r="JV49" i="4"/>
  <c r="JW49" i="4"/>
  <c r="JX49" i="4"/>
  <c r="JY49" i="4"/>
  <c r="JZ49" i="4"/>
  <c r="KA49" i="4"/>
  <c r="KB49" i="4"/>
  <c r="KC49" i="4"/>
  <c r="KD49" i="4"/>
  <c r="KE49" i="4"/>
  <c r="KF49" i="4"/>
  <c r="KG49" i="4"/>
  <c r="KH49" i="4"/>
  <c r="KI49" i="4"/>
  <c r="KJ49" i="4"/>
  <c r="KK49" i="4"/>
  <c r="KL49" i="4"/>
  <c r="KM49" i="4"/>
  <c r="KN49" i="4"/>
  <c r="KO49" i="4"/>
  <c r="KP49" i="4"/>
  <c r="KQ49" i="4"/>
  <c r="KR49" i="4"/>
  <c r="KS49" i="4"/>
  <c r="KT49" i="4"/>
  <c r="KU49" i="4"/>
  <c r="KV49" i="4"/>
  <c r="KW49" i="4"/>
  <c r="KX49" i="4"/>
  <c r="KY49" i="4"/>
  <c r="KZ49" i="4"/>
  <c r="LA49" i="4"/>
  <c r="LB49" i="4"/>
  <c r="LC49" i="4"/>
  <c r="LD49" i="4"/>
  <c r="LE49" i="4"/>
  <c r="LF49" i="4"/>
  <c r="LG49" i="4"/>
  <c r="LH49" i="4"/>
  <c r="LI49" i="4"/>
  <c r="LJ49" i="4"/>
  <c r="LK49" i="4"/>
  <c r="LL49" i="4"/>
  <c r="LM49" i="4"/>
  <c r="LN49" i="4"/>
  <c r="LO49" i="4"/>
  <c r="LP49" i="4"/>
  <c r="LQ49" i="4"/>
  <c r="LR49" i="4"/>
  <c r="LS49" i="4"/>
  <c r="LT49" i="4"/>
  <c r="LU49" i="4"/>
  <c r="LV49" i="4"/>
  <c r="LW49" i="4"/>
  <c r="LX49" i="4"/>
  <c r="LY49" i="4"/>
  <c r="LZ49" i="4"/>
  <c r="MA49" i="4"/>
  <c r="MB49" i="4"/>
  <c r="MC49" i="4"/>
  <c r="MD49" i="4"/>
  <c r="ME49" i="4"/>
  <c r="MF49" i="4"/>
  <c r="MG49" i="4"/>
  <c r="MH49" i="4"/>
  <c r="MI49" i="4"/>
  <c r="MJ49" i="4"/>
  <c r="MK49" i="4"/>
  <c r="ML49" i="4"/>
  <c r="MM49" i="4"/>
  <c r="MN49" i="4"/>
  <c r="MO49" i="4"/>
  <c r="MP49" i="4"/>
  <c r="MQ49" i="4"/>
  <c r="MR49" i="4"/>
  <c r="MS49" i="4"/>
  <c r="MT49" i="4"/>
  <c r="MU49" i="4"/>
  <c r="MV49" i="4"/>
  <c r="MW49" i="4"/>
  <c r="MX49" i="4"/>
  <c r="MY49" i="4"/>
  <c r="MZ49" i="4"/>
  <c r="NA49" i="4"/>
  <c r="NB49" i="4"/>
  <c r="NC49" i="4"/>
  <c r="ND49" i="4"/>
  <c r="NE49" i="4"/>
  <c r="NF49" i="4"/>
  <c r="NG49" i="4"/>
  <c r="NH49" i="4"/>
  <c r="NI49" i="4"/>
  <c r="NJ49" i="4"/>
  <c r="NK49" i="4"/>
  <c r="NL49" i="4"/>
  <c r="NM49" i="4"/>
  <c r="NN49" i="4"/>
  <c r="NO49" i="4"/>
  <c r="NP49" i="4"/>
  <c r="NQ49" i="4"/>
  <c r="NR49" i="4"/>
  <c r="NS49" i="4"/>
  <c r="NT49" i="4"/>
  <c r="NU49" i="4"/>
  <c r="NV49" i="4"/>
  <c r="NW49" i="4"/>
  <c r="NX49" i="4"/>
  <c r="NY49" i="4"/>
  <c r="NZ49" i="4"/>
  <c r="OA49" i="4"/>
  <c r="OB49" i="4"/>
  <c r="OC49" i="4"/>
  <c r="OD49" i="4"/>
  <c r="OE49" i="4"/>
  <c r="OF49" i="4"/>
  <c r="OG49" i="4"/>
  <c r="OH49" i="4"/>
  <c r="OI49" i="4"/>
  <c r="OJ49" i="4"/>
  <c r="OK49" i="4"/>
  <c r="OL49" i="4"/>
  <c r="OM49" i="4"/>
  <c r="ON49" i="4"/>
  <c r="OO49" i="4"/>
  <c r="OP49" i="4"/>
  <c r="OQ49" i="4"/>
  <c r="OR49" i="4"/>
  <c r="OS49" i="4"/>
  <c r="OT49" i="4"/>
  <c r="OU49" i="4"/>
  <c r="OV49" i="4"/>
  <c r="OW49" i="4"/>
  <c r="OX49" i="4"/>
  <c r="OY49" i="4"/>
  <c r="OZ49" i="4"/>
  <c r="PA49" i="4"/>
  <c r="PB49" i="4"/>
  <c r="PC49" i="4"/>
  <c r="PD49" i="4"/>
  <c r="PE49" i="4"/>
  <c r="PF49" i="4"/>
  <c r="PG49" i="4"/>
  <c r="PH49" i="4"/>
  <c r="PI49" i="4"/>
  <c r="PJ49" i="4"/>
  <c r="PK49" i="4"/>
  <c r="PL49" i="4"/>
  <c r="PM49" i="4"/>
  <c r="PN49" i="4"/>
  <c r="PO49" i="4"/>
  <c r="PP49" i="4"/>
  <c r="PQ49" i="4"/>
  <c r="PR49" i="4"/>
  <c r="PS49" i="4"/>
  <c r="PT49" i="4"/>
  <c r="PU49" i="4"/>
  <c r="PV49" i="4"/>
  <c r="PW49" i="4"/>
  <c r="PX49" i="4"/>
  <c r="PY49" i="4"/>
  <c r="PZ49" i="4"/>
  <c r="QA49" i="4"/>
  <c r="QB49" i="4"/>
  <c r="QC49" i="4"/>
  <c r="QD49" i="4"/>
  <c r="QE49" i="4"/>
  <c r="QF49" i="4"/>
  <c r="QG49" i="4"/>
  <c r="QH49" i="4"/>
  <c r="QI49" i="4"/>
  <c r="QJ49" i="4"/>
  <c r="QK49" i="4"/>
  <c r="QL49" i="4"/>
  <c r="QM49" i="4"/>
  <c r="QN49" i="4"/>
  <c r="QO49" i="4"/>
  <c r="QP49" i="4"/>
  <c r="QQ49" i="4"/>
  <c r="QR49" i="4"/>
  <c r="QS49" i="4"/>
  <c r="QT49" i="4"/>
  <c r="QU49" i="4"/>
  <c r="QV49" i="4"/>
  <c r="QW49" i="4"/>
  <c r="QX49" i="4"/>
  <c r="QY49" i="4"/>
  <c r="QZ49" i="4"/>
  <c r="RA49" i="4"/>
  <c r="RB49" i="4"/>
  <c r="RC49" i="4"/>
  <c r="RD49" i="4"/>
  <c r="RE49" i="4"/>
  <c r="RF49" i="4"/>
  <c r="RG49" i="4"/>
  <c r="RH49" i="4"/>
  <c r="RI49" i="4"/>
  <c r="RJ49" i="4"/>
  <c r="RK49" i="4"/>
  <c r="RL49" i="4"/>
  <c r="RM49" i="4"/>
  <c r="RN49" i="4"/>
  <c r="RO49" i="4"/>
  <c r="RP49" i="4"/>
  <c r="RQ49" i="4"/>
  <c r="RR49" i="4"/>
  <c r="RS49" i="4"/>
  <c r="RT49" i="4"/>
  <c r="RU49" i="4"/>
  <c r="RV49" i="4"/>
  <c r="RW49" i="4"/>
  <c r="RX49" i="4"/>
  <c r="RY49" i="4"/>
  <c r="RZ49" i="4"/>
  <c r="SA49" i="4"/>
  <c r="SB49" i="4"/>
  <c r="SC49" i="4"/>
  <c r="SD49" i="4"/>
  <c r="SE49" i="4"/>
  <c r="SF49" i="4"/>
  <c r="SG49" i="4"/>
  <c r="SH49" i="4"/>
  <c r="SI49" i="4"/>
  <c r="SJ49" i="4"/>
  <c r="SK49" i="4"/>
  <c r="SL49" i="4"/>
  <c r="SM49" i="4"/>
  <c r="SN49" i="4"/>
  <c r="SO49" i="4"/>
  <c r="SP49" i="4"/>
  <c r="SQ49" i="4"/>
  <c r="SR49" i="4"/>
  <c r="SS49" i="4"/>
  <c r="ST49" i="4"/>
  <c r="SU49" i="4"/>
  <c r="SV49" i="4"/>
  <c r="SW49" i="4"/>
  <c r="SX49" i="4"/>
  <c r="SY49" i="4"/>
  <c r="SZ49" i="4"/>
  <c r="TA49" i="4"/>
  <c r="TB49" i="4"/>
  <c r="TC49" i="4"/>
  <c r="TD49" i="4"/>
  <c r="TE49" i="4"/>
  <c r="TF49" i="4"/>
  <c r="TG49" i="4"/>
  <c r="TH49" i="4"/>
  <c r="TI49" i="4"/>
  <c r="TJ49" i="4"/>
  <c r="TK49" i="4"/>
  <c r="TL49" i="4"/>
  <c r="TM49" i="4"/>
  <c r="TN49" i="4"/>
  <c r="TO49" i="4"/>
  <c r="TP49" i="4"/>
  <c r="TQ49" i="4"/>
  <c r="TR49" i="4"/>
  <c r="TS49" i="4"/>
  <c r="TT49" i="4"/>
  <c r="TU49" i="4"/>
  <c r="TV49" i="4"/>
  <c r="TW49" i="4"/>
  <c r="TX49" i="4"/>
  <c r="TY49" i="4"/>
  <c r="TZ49" i="4"/>
  <c r="UA49" i="4"/>
  <c r="UB49" i="4"/>
  <c r="UC49" i="4"/>
  <c r="UD49" i="4"/>
  <c r="UE49" i="4"/>
  <c r="UF49" i="4"/>
  <c r="UG49" i="4"/>
  <c r="UH49" i="4"/>
  <c r="UI49" i="4"/>
  <c r="UJ49" i="4"/>
  <c r="UK49" i="4"/>
  <c r="UL49" i="4"/>
  <c r="UM49" i="4"/>
  <c r="UN49" i="4"/>
  <c r="UO49" i="4"/>
  <c r="UP49" i="4"/>
  <c r="UQ49" i="4"/>
  <c r="UR49" i="4"/>
  <c r="US49" i="4"/>
  <c r="UT49" i="4"/>
  <c r="UU49" i="4"/>
  <c r="UV49" i="4"/>
  <c r="UW49" i="4"/>
  <c r="UX49" i="4"/>
  <c r="UY49" i="4"/>
  <c r="UZ49" i="4"/>
  <c r="VA49" i="4"/>
  <c r="VB49" i="4"/>
  <c r="VC49" i="4"/>
  <c r="VD49" i="4"/>
  <c r="VE49" i="4"/>
  <c r="VF49" i="4"/>
  <c r="VG49" i="4"/>
  <c r="VH49" i="4"/>
  <c r="VI49" i="4"/>
  <c r="VJ49" i="4"/>
  <c r="VK49" i="4"/>
  <c r="VL49" i="4"/>
  <c r="VM49" i="4"/>
  <c r="VN49" i="4"/>
  <c r="VO49" i="4"/>
  <c r="VP49" i="4"/>
  <c r="VQ49" i="4"/>
  <c r="VR49" i="4"/>
  <c r="VS49" i="4"/>
  <c r="VT49" i="4"/>
  <c r="VU49" i="4"/>
  <c r="VV49" i="4"/>
  <c r="VW49" i="4"/>
  <c r="VX49" i="4"/>
  <c r="VY49" i="4"/>
  <c r="VZ49" i="4"/>
  <c r="WA49" i="4"/>
  <c r="WB49" i="4"/>
  <c r="WC49" i="4"/>
  <c r="WD49" i="4"/>
  <c r="WE49" i="4"/>
  <c r="WF49" i="4"/>
  <c r="WG49" i="4"/>
  <c r="WH49" i="4"/>
  <c r="WI49" i="4"/>
  <c r="WJ49" i="4"/>
  <c r="WK49" i="4"/>
  <c r="WL49" i="4"/>
  <c r="WM49" i="4"/>
  <c r="WN49" i="4"/>
  <c r="WO49" i="4"/>
  <c r="WP49" i="4"/>
  <c r="WQ49" i="4"/>
  <c r="WR49" i="4"/>
  <c r="WS49" i="4"/>
  <c r="WT49" i="4"/>
  <c r="WU49" i="4"/>
  <c r="WV49" i="4"/>
  <c r="WW49" i="4"/>
  <c r="WX49" i="4"/>
  <c r="WY49" i="4"/>
  <c r="WZ49" i="4"/>
  <c r="XA49" i="4"/>
  <c r="XB49" i="4"/>
  <c r="XC49" i="4"/>
  <c r="XD49" i="4"/>
  <c r="XE49" i="4"/>
  <c r="XF49" i="4"/>
  <c r="XG49" i="4"/>
  <c r="XH49" i="4"/>
  <c r="XI49" i="4"/>
  <c r="XJ49" i="4"/>
  <c r="XK49" i="4"/>
  <c r="XL49" i="4"/>
  <c r="XM49" i="4"/>
  <c r="XN49" i="4"/>
  <c r="XO49" i="4"/>
  <c r="XP49" i="4"/>
  <c r="XQ49" i="4"/>
  <c r="XR49" i="4"/>
  <c r="XS49" i="4"/>
  <c r="XT49" i="4"/>
  <c r="XU49" i="4"/>
  <c r="XV49" i="4"/>
  <c r="XW49" i="4"/>
  <c r="XX49" i="4"/>
  <c r="XY49" i="4"/>
  <c r="XZ49" i="4"/>
  <c r="YA49" i="4"/>
  <c r="YB49" i="4"/>
  <c r="YC49" i="4"/>
  <c r="YD49" i="4"/>
  <c r="YE49" i="4"/>
  <c r="YF49" i="4"/>
  <c r="YG49" i="4"/>
  <c r="YH49" i="4"/>
  <c r="YI49" i="4"/>
  <c r="YJ49" i="4"/>
  <c r="YK49" i="4"/>
  <c r="YL49" i="4"/>
  <c r="YM49" i="4"/>
  <c r="YN49" i="4"/>
  <c r="YO49" i="4"/>
  <c r="YP49" i="4"/>
  <c r="YQ49" i="4"/>
  <c r="YR49" i="4"/>
  <c r="YS49" i="4"/>
  <c r="YT49" i="4"/>
  <c r="YU49" i="4"/>
  <c r="YV49" i="4"/>
  <c r="YW49" i="4"/>
  <c r="YX49" i="4"/>
  <c r="YY49" i="4"/>
  <c r="YZ49" i="4"/>
  <c r="ZA49" i="4"/>
  <c r="ZB49" i="4"/>
  <c r="ZC49" i="4"/>
  <c r="ZD49" i="4"/>
  <c r="ZE49" i="4"/>
  <c r="ZF49" i="4"/>
  <c r="ZG49" i="4"/>
  <c r="ZH49" i="4"/>
  <c r="ZI49" i="4"/>
  <c r="ZJ49" i="4"/>
  <c r="ZK49" i="4"/>
  <c r="ZL49" i="4"/>
  <c r="ZM49" i="4"/>
  <c r="ZN49" i="4"/>
  <c r="ZO49" i="4"/>
  <c r="ZP49" i="4"/>
  <c r="ZQ49" i="4"/>
  <c r="ZR49" i="4"/>
  <c r="ZS49" i="4"/>
  <c r="ZT49" i="4"/>
  <c r="ZU49" i="4"/>
  <c r="ZV49" i="4"/>
  <c r="ZW49" i="4"/>
  <c r="ZX49" i="4"/>
  <c r="ZY49" i="4"/>
  <c r="ZZ49" i="4"/>
  <c r="AAA49" i="4"/>
  <c r="AAB49" i="4"/>
  <c r="AAC49" i="4"/>
  <c r="AAD49" i="4"/>
  <c r="AAE49" i="4"/>
  <c r="AAF49" i="4"/>
  <c r="AAG49" i="4"/>
  <c r="AAH49" i="4"/>
  <c r="AAI49" i="4"/>
  <c r="AAJ49" i="4"/>
  <c r="AAK49" i="4"/>
  <c r="AAL49" i="4"/>
  <c r="AAM49" i="4"/>
  <c r="AAN49" i="4"/>
  <c r="AAO49" i="4"/>
  <c r="AAP49" i="4"/>
  <c r="AAQ49" i="4"/>
  <c r="AAR49" i="4"/>
  <c r="AAS49" i="4"/>
  <c r="AAT49" i="4"/>
  <c r="AAU49" i="4"/>
  <c r="AAV49" i="4"/>
  <c r="AAW49" i="4"/>
  <c r="AAX49" i="4"/>
  <c r="AAY49" i="4"/>
  <c r="AAZ49" i="4"/>
  <c r="ABA49" i="4"/>
  <c r="ABB49" i="4"/>
  <c r="ABC49" i="4"/>
  <c r="ABD49" i="4"/>
  <c r="ABE49" i="4"/>
  <c r="ABF49" i="4"/>
  <c r="ABG49" i="4"/>
  <c r="ABH49" i="4"/>
  <c r="H50" i="4"/>
  <c r="I50" i="4"/>
  <c r="J50" i="4"/>
  <c r="K50" i="4"/>
  <c r="L50" i="4"/>
  <c r="M50" i="4"/>
  <c r="N50" i="4"/>
  <c r="O50" i="4"/>
  <c r="P50" i="4"/>
  <c r="Q50" i="4"/>
  <c r="R50" i="4"/>
  <c r="S50" i="4"/>
  <c r="T50" i="4"/>
  <c r="U50" i="4"/>
  <c r="V50" i="4"/>
  <c r="W50" i="4"/>
  <c r="X50" i="4"/>
  <c r="Y50" i="4"/>
  <c r="Z50" i="4"/>
  <c r="AA50" i="4"/>
  <c r="AB50" i="4"/>
  <c r="AC50" i="4"/>
  <c r="AD50" i="4"/>
  <c r="AE50" i="4"/>
  <c r="AF50" i="4"/>
  <c r="AG50" i="4"/>
  <c r="AH50" i="4"/>
  <c r="AI50" i="4"/>
  <c r="AJ50" i="4"/>
  <c r="AK50" i="4"/>
  <c r="AL50" i="4"/>
  <c r="AM50" i="4"/>
  <c r="AN50" i="4"/>
  <c r="AO50" i="4"/>
  <c r="AP50" i="4"/>
  <c r="AQ50" i="4"/>
  <c r="AR50" i="4"/>
  <c r="AS50" i="4"/>
  <c r="AT50" i="4"/>
  <c r="AU50" i="4"/>
  <c r="AV50" i="4"/>
  <c r="AW50" i="4"/>
  <c r="AX50" i="4"/>
  <c r="AY50" i="4"/>
  <c r="AZ50" i="4"/>
  <c r="BA50" i="4"/>
  <c r="BB50" i="4"/>
  <c r="BC50" i="4"/>
  <c r="BD50" i="4"/>
  <c r="BE50" i="4"/>
  <c r="BF50" i="4"/>
  <c r="BG50" i="4"/>
  <c r="BH50" i="4"/>
  <c r="BI50" i="4"/>
  <c r="BJ50" i="4"/>
  <c r="BK50" i="4"/>
  <c r="BL50" i="4"/>
  <c r="BM50" i="4"/>
  <c r="BN50" i="4"/>
  <c r="BO50" i="4"/>
  <c r="BP50" i="4"/>
  <c r="BQ50" i="4"/>
  <c r="BR50" i="4"/>
  <c r="BS50" i="4"/>
  <c r="BT50" i="4"/>
  <c r="BU50" i="4"/>
  <c r="BV50" i="4"/>
  <c r="BW50" i="4"/>
  <c r="BX50" i="4"/>
  <c r="BY50" i="4"/>
  <c r="BZ50" i="4"/>
  <c r="CA50" i="4"/>
  <c r="CB50" i="4"/>
  <c r="CC50" i="4"/>
  <c r="CD50" i="4"/>
  <c r="CE50" i="4"/>
  <c r="CF50" i="4"/>
  <c r="CG50" i="4"/>
  <c r="CH50" i="4"/>
  <c r="CI50" i="4"/>
  <c r="CJ50" i="4"/>
  <c r="CK50" i="4"/>
  <c r="CL50" i="4"/>
  <c r="CM50" i="4"/>
  <c r="CN50" i="4"/>
  <c r="CO50" i="4"/>
  <c r="CP50" i="4"/>
  <c r="CQ50" i="4"/>
  <c r="CR50" i="4"/>
  <c r="CS50" i="4"/>
  <c r="CT50" i="4"/>
  <c r="CU50" i="4"/>
  <c r="CV50" i="4"/>
  <c r="CW50" i="4"/>
  <c r="CX50" i="4"/>
  <c r="CY50" i="4"/>
  <c r="CZ50" i="4"/>
  <c r="DA50" i="4"/>
  <c r="DB50" i="4"/>
  <c r="DC50" i="4"/>
  <c r="DD50" i="4"/>
  <c r="DE50" i="4"/>
  <c r="DF50" i="4"/>
  <c r="DG50" i="4"/>
  <c r="DH50" i="4"/>
  <c r="DI50" i="4"/>
  <c r="DJ50" i="4"/>
  <c r="DK50" i="4"/>
  <c r="DL50" i="4"/>
  <c r="DM50" i="4"/>
  <c r="DN50" i="4"/>
  <c r="DO50" i="4"/>
  <c r="DP50" i="4"/>
  <c r="DQ50" i="4"/>
  <c r="DR50" i="4"/>
  <c r="DS50" i="4"/>
  <c r="DT50" i="4"/>
  <c r="DU50" i="4"/>
  <c r="DV50" i="4"/>
  <c r="DW50" i="4"/>
  <c r="DX50" i="4"/>
  <c r="DY50" i="4"/>
  <c r="DZ50" i="4"/>
  <c r="EA50" i="4"/>
  <c r="EB50" i="4"/>
  <c r="EC50" i="4"/>
  <c r="ED50" i="4"/>
  <c r="EE50" i="4"/>
  <c r="EF50" i="4"/>
  <c r="EG50" i="4"/>
  <c r="EH50" i="4"/>
  <c r="EI50" i="4"/>
  <c r="EJ50" i="4"/>
  <c r="EK50" i="4"/>
  <c r="EL50" i="4"/>
  <c r="EM50" i="4"/>
  <c r="EN50" i="4"/>
  <c r="EO50" i="4"/>
  <c r="EP50" i="4"/>
  <c r="EQ50" i="4"/>
  <c r="ER50" i="4"/>
  <c r="ES50" i="4"/>
  <c r="ET50" i="4"/>
  <c r="EU50" i="4"/>
  <c r="EV50" i="4"/>
  <c r="EW50" i="4"/>
  <c r="EX50" i="4"/>
  <c r="EY50" i="4"/>
  <c r="EZ50" i="4"/>
  <c r="FA50" i="4"/>
  <c r="FB50" i="4"/>
  <c r="FC50" i="4"/>
  <c r="FD50" i="4"/>
  <c r="FE50" i="4"/>
  <c r="FF50" i="4"/>
  <c r="FG50" i="4"/>
  <c r="FH50" i="4"/>
  <c r="FI50" i="4"/>
  <c r="FJ50" i="4"/>
  <c r="FK50" i="4"/>
  <c r="FL50" i="4"/>
  <c r="FM50" i="4"/>
  <c r="FN50" i="4"/>
  <c r="FO50" i="4"/>
  <c r="FP50" i="4"/>
  <c r="FQ50" i="4"/>
  <c r="FR50" i="4"/>
  <c r="FS50" i="4"/>
  <c r="FT50" i="4"/>
  <c r="FU50" i="4"/>
  <c r="FV50" i="4"/>
  <c r="FW50" i="4"/>
  <c r="FX50" i="4"/>
  <c r="FY50" i="4"/>
  <c r="FZ50" i="4"/>
  <c r="GA50" i="4"/>
  <c r="GB50" i="4"/>
  <c r="GC50" i="4"/>
  <c r="GD50" i="4"/>
  <c r="GE50" i="4"/>
  <c r="GF50" i="4"/>
  <c r="GG50" i="4"/>
  <c r="GH50" i="4"/>
  <c r="GI50" i="4"/>
  <c r="GJ50" i="4"/>
  <c r="GK50" i="4"/>
  <c r="GL50" i="4"/>
  <c r="GM50" i="4"/>
  <c r="GN50" i="4"/>
  <c r="GO50" i="4"/>
  <c r="GP50" i="4"/>
  <c r="GQ50" i="4"/>
  <c r="GR50" i="4"/>
  <c r="GS50" i="4"/>
  <c r="GT50" i="4"/>
  <c r="GU50" i="4"/>
  <c r="GV50" i="4"/>
  <c r="GW50" i="4"/>
  <c r="GX50" i="4"/>
  <c r="GY50" i="4"/>
  <c r="GZ50" i="4"/>
  <c r="HA50" i="4"/>
  <c r="HB50" i="4"/>
  <c r="HC50" i="4"/>
  <c r="HD50" i="4"/>
  <c r="HE50" i="4"/>
  <c r="HF50" i="4"/>
  <c r="HG50" i="4"/>
  <c r="HH50" i="4"/>
  <c r="HI50" i="4"/>
  <c r="HJ50" i="4"/>
  <c r="HK50" i="4"/>
  <c r="HL50" i="4"/>
  <c r="HM50" i="4"/>
  <c r="HN50" i="4"/>
  <c r="HO50" i="4"/>
  <c r="HP50" i="4"/>
  <c r="HQ50" i="4"/>
  <c r="HR50" i="4"/>
  <c r="HS50" i="4"/>
  <c r="HT50" i="4"/>
  <c r="HU50" i="4"/>
  <c r="HV50" i="4"/>
  <c r="HW50" i="4"/>
  <c r="HX50" i="4"/>
  <c r="HY50" i="4"/>
  <c r="HZ50" i="4"/>
  <c r="IA50" i="4"/>
  <c r="IB50" i="4"/>
  <c r="IC50" i="4"/>
  <c r="ID50" i="4"/>
  <c r="IE50" i="4"/>
  <c r="IF50" i="4"/>
  <c r="IG50" i="4"/>
  <c r="IH50" i="4"/>
  <c r="II50" i="4"/>
  <c r="IJ50" i="4"/>
  <c r="IK50" i="4"/>
  <c r="IL50" i="4"/>
  <c r="IM50" i="4"/>
  <c r="IN50" i="4"/>
  <c r="IO50" i="4"/>
  <c r="IP50" i="4"/>
  <c r="IQ50" i="4"/>
  <c r="IR50" i="4"/>
  <c r="IS50" i="4"/>
  <c r="IT50" i="4"/>
  <c r="IU50" i="4"/>
  <c r="IV50" i="4"/>
  <c r="IW50" i="4"/>
  <c r="IX50" i="4"/>
  <c r="IY50" i="4"/>
  <c r="IZ50" i="4"/>
  <c r="JA50" i="4"/>
  <c r="JB50" i="4"/>
  <c r="JC50" i="4"/>
  <c r="JD50" i="4"/>
  <c r="JE50" i="4"/>
  <c r="JF50" i="4"/>
  <c r="JG50" i="4"/>
  <c r="JH50" i="4"/>
  <c r="JI50" i="4"/>
  <c r="JJ50" i="4"/>
  <c r="JK50" i="4"/>
  <c r="JL50" i="4"/>
  <c r="JM50" i="4"/>
  <c r="JN50" i="4"/>
  <c r="JO50" i="4"/>
  <c r="JP50" i="4"/>
  <c r="JQ50" i="4"/>
  <c r="JR50" i="4"/>
  <c r="JS50" i="4"/>
  <c r="JT50" i="4"/>
  <c r="JU50" i="4"/>
  <c r="JV50" i="4"/>
  <c r="JW50" i="4"/>
  <c r="JX50" i="4"/>
  <c r="JY50" i="4"/>
  <c r="JZ50" i="4"/>
  <c r="KA50" i="4"/>
  <c r="KB50" i="4"/>
  <c r="KC50" i="4"/>
  <c r="KD50" i="4"/>
  <c r="KE50" i="4"/>
  <c r="KF50" i="4"/>
  <c r="KG50" i="4"/>
  <c r="KH50" i="4"/>
  <c r="KI50" i="4"/>
  <c r="KJ50" i="4"/>
  <c r="KK50" i="4"/>
  <c r="KL50" i="4"/>
  <c r="KM50" i="4"/>
  <c r="KN50" i="4"/>
  <c r="KO50" i="4"/>
  <c r="KP50" i="4"/>
  <c r="KQ50" i="4"/>
  <c r="KR50" i="4"/>
  <c r="KS50" i="4"/>
  <c r="KT50" i="4"/>
  <c r="KU50" i="4"/>
  <c r="KV50" i="4"/>
  <c r="KW50" i="4"/>
  <c r="KX50" i="4"/>
  <c r="KY50" i="4"/>
  <c r="KZ50" i="4"/>
  <c r="LA50" i="4"/>
  <c r="LB50" i="4"/>
  <c r="LC50" i="4"/>
  <c r="LD50" i="4"/>
  <c r="LE50" i="4"/>
  <c r="LF50" i="4"/>
  <c r="LG50" i="4"/>
  <c r="LH50" i="4"/>
  <c r="LI50" i="4"/>
  <c r="LJ50" i="4"/>
  <c r="LK50" i="4"/>
  <c r="LL50" i="4"/>
  <c r="LM50" i="4"/>
  <c r="LN50" i="4"/>
  <c r="LO50" i="4"/>
  <c r="LP50" i="4"/>
  <c r="LQ50" i="4"/>
  <c r="LR50" i="4"/>
  <c r="LS50" i="4"/>
  <c r="LT50" i="4"/>
  <c r="LU50" i="4"/>
  <c r="LV50" i="4"/>
  <c r="LW50" i="4"/>
  <c r="LX50" i="4"/>
  <c r="LY50" i="4"/>
  <c r="LZ50" i="4"/>
  <c r="MA50" i="4"/>
  <c r="MB50" i="4"/>
  <c r="MC50" i="4"/>
  <c r="MD50" i="4"/>
  <c r="ME50" i="4"/>
  <c r="MF50" i="4"/>
  <c r="MG50" i="4"/>
  <c r="MH50" i="4"/>
  <c r="MI50" i="4"/>
  <c r="MJ50" i="4"/>
  <c r="MK50" i="4"/>
  <c r="ML50" i="4"/>
  <c r="MM50" i="4"/>
  <c r="MN50" i="4"/>
  <c r="MO50" i="4"/>
  <c r="MP50" i="4"/>
  <c r="MQ50" i="4"/>
  <c r="MR50" i="4"/>
  <c r="MS50" i="4"/>
  <c r="MT50" i="4"/>
  <c r="MU50" i="4"/>
  <c r="MV50" i="4"/>
  <c r="MW50" i="4"/>
  <c r="MX50" i="4"/>
  <c r="MY50" i="4"/>
  <c r="MZ50" i="4"/>
  <c r="NA50" i="4"/>
  <c r="NB50" i="4"/>
  <c r="NC50" i="4"/>
  <c r="ND50" i="4"/>
  <c r="NE50" i="4"/>
  <c r="NF50" i="4"/>
  <c r="NG50" i="4"/>
  <c r="NH50" i="4"/>
  <c r="NI50" i="4"/>
  <c r="NJ50" i="4"/>
  <c r="NK50" i="4"/>
  <c r="NL50" i="4"/>
  <c r="NM50" i="4"/>
  <c r="NN50" i="4"/>
  <c r="NO50" i="4"/>
  <c r="NP50" i="4"/>
  <c r="NQ50" i="4"/>
  <c r="NR50" i="4"/>
  <c r="NS50" i="4"/>
  <c r="NT50" i="4"/>
  <c r="NU50" i="4"/>
  <c r="NV50" i="4"/>
  <c r="NW50" i="4"/>
  <c r="NX50" i="4"/>
  <c r="NY50" i="4"/>
  <c r="NZ50" i="4"/>
  <c r="OA50" i="4"/>
  <c r="OB50" i="4"/>
  <c r="OC50" i="4"/>
  <c r="OD50" i="4"/>
  <c r="OE50" i="4"/>
  <c r="OF50" i="4"/>
  <c r="OG50" i="4"/>
  <c r="OH50" i="4"/>
  <c r="OI50" i="4"/>
  <c r="OJ50" i="4"/>
  <c r="OK50" i="4"/>
  <c r="OL50" i="4"/>
  <c r="OM50" i="4"/>
  <c r="ON50" i="4"/>
  <c r="OO50" i="4"/>
  <c r="OP50" i="4"/>
  <c r="OQ50" i="4"/>
  <c r="OR50" i="4"/>
  <c r="OS50" i="4"/>
  <c r="OT50" i="4"/>
  <c r="OU50" i="4"/>
  <c r="OV50" i="4"/>
  <c r="OW50" i="4"/>
  <c r="OX50" i="4"/>
  <c r="OY50" i="4"/>
  <c r="OZ50" i="4"/>
  <c r="PA50" i="4"/>
  <c r="PB50" i="4"/>
  <c r="PC50" i="4"/>
  <c r="PD50" i="4"/>
  <c r="PE50" i="4"/>
  <c r="PF50" i="4"/>
  <c r="PG50" i="4"/>
  <c r="PH50" i="4"/>
  <c r="PI50" i="4"/>
  <c r="PJ50" i="4"/>
  <c r="PK50" i="4"/>
  <c r="PL50" i="4"/>
  <c r="PM50" i="4"/>
  <c r="PN50" i="4"/>
  <c r="PO50" i="4"/>
  <c r="PP50" i="4"/>
  <c r="PQ50" i="4"/>
  <c r="PR50" i="4"/>
  <c r="PS50" i="4"/>
  <c r="PT50" i="4"/>
  <c r="PU50" i="4"/>
  <c r="PV50" i="4"/>
  <c r="PW50" i="4"/>
  <c r="PX50" i="4"/>
  <c r="PY50" i="4"/>
  <c r="PZ50" i="4"/>
  <c r="QA50" i="4"/>
  <c r="QB50" i="4"/>
  <c r="QC50" i="4"/>
  <c r="QD50" i="4"/>
  <c r="QE50" i="4"/>
  <c r="QF50" i="4"/>
  <c r="QG50" i="4"/>
  <c r="QH50" i="4"/>
  <c r="QI50" i="4"/>
  <c r="QJ50" i="4"/>
  <c r="QK50" i="4"/>
  <c r="QL50" i="4"/>
  <c r="QM50" i="4"/>
  <c r="QN50" i="4"/>
  <c r="QO50" i="4"/>
  <c r="QP50" i="4"/>
  <c r="QQ50" i="4"/>
  <c r="QR50" i="4"/>
  <c r="QS50" i="4"/>
  <c r="QT50" i="4"/>
  <c r="QU50" i="4"/>
  <c r="QV50" i="4"/>
  <c r="QW50" i="4"/>
  <c r="QX50" i="4"/>
  <c r="QY50" i="4"/>
  <c r="QZ50" i="4"/>
  <c r="RA50" i="4"/>
  <c r="RB50" i="4"/>
  <c r="RC50" i="4"/>
  <c r="RD50" i="4"/>
  <c r="RE50" i="4"/>
  <c r="RF50" i="4"/>
  <c r="RG50" i="4"/>
  <c r="RH50" i="4"/>
  <c r="RI50" i="4"/>
  <c r="RJ50" i="4"/>
  <c r="RK50" i="4"/>
  <c r="RL50" i="4"/>
  <c r="RM50" i="4"/>
  <c r="RN50" i="4"/>
  <c r="RO50" i="4"/>
  <c r="RP50" i="4"/>
  <c r="RQ50" i="4"/>
  <c r="RR50" i="4"/>
  <c r="RS50" i="4"/>
  <c r="RT50" i="4"/>
  <c r="RU50" i="4"/>
  <c r="RV50" i="4"/>
  <c r="RW50" i="4"/>
  <c r="RX50" i="4"/>
  <c r="RY50" i="4"/>
  <c r="RZ50" i="4"/>
  <c r="SA50" i="4"/>
  <c r="SB50" i="4"/>
  <c r="SC50" i="4"/>
  <c r="SD50" i="4"/>
  <c r="SE50" i="4"/>
  <c r="SF50" i="4"/>
  <c r="SG50" i="4"/>
  <c r="SH50" i="4"/>
  <c r="SI50" i="4"/>
  <c r="SJ50" i="4"/>
  <c r="SK50" i="4"/>
  <c r="SL50" i="4"/>
  <c r="SM50" i="4"/>
  <c r="SN50" i="4"/>
  <c r="SO50" i="4"/>
  <c r="SP50" i="4"/>
  <c r="SQ50" i="4"/>
  <c r="SR50" i="4"/>
  <c r="SS50" i="4"/>
  <c r="ST50" i="4"/>
  <c r="SU50" i="4"/>
  <c r="SV50" i="4"/>
  <c r="SW50" i="4"/>
  <c r="SX50" i="4"/>
  <c r="SY50" i="4"/>
  <c r="SZ50" i="4"/>
  <c r="TA50" i="4"/>
  <c r="TB50" i="4"/>
  <c r="TC50" i="4"/>
  <c r="TD50" i="4"/>
  <c r="TE50" i="4"/>
  <c r="TF50" i="4"/>
  <c r="TG50" i="4"/>
  <c r="TH50" i="4"/>
  <c r="TI50" i="4"/>
  <c r="TJ50" i="4"/>
  <c r="TK50" i="4"/>
  <c r="TL50" i="4"/>
  <c r="TM50" i="4"/>
  <c r="TN50" i="4"/>
  <c r="TO50" i="4"/>
  <c r="TP50" i="4"/>
  <c r="TQ50" i="4"/>
  <c r="TR50" i="4"/>
  <c r="TS50" i="4"/>
  <c r="TT50" i="4"/>
  <c r="TU50" i="4"/>
  <c r="TV50" i="4"/>
  <c r="TW50" i="4"/>
  <c r="TX50" i="4"/>
  <c r="TY50" i="4"/>
  <c r="TZ50" i="4"/>
  <c r="UA50" i="4"/>
  <c r="UB50" i="4"/>
  <c r="UC50" i="4"/>
  <c r="UD50" i="4"/>
  <c r="UE50" i="4"/>
  <c r="UF50" i="4"/>
  <c r="UG50" i="4"/>
  <c r="UH50" i="4"/>
  <c r="UI50" i="4"/>
  <c r="UJ50" i="4"/>
  <c r="UK50" i="4"/>
  <c r="UL50" i="4"/>
  <c r="UM50" i="4"/>
  <c r="UN50" i="4"/>
  <c r="UO50" i="4"/>
  <c r="UP50" i="4"/>
  <c r="UQ50" i="4"/>
  <c r="UR50" i="4"/>
  <c r="US50" i="4"/>
  <c r="UT50" i="4"/>
  <c r="UU50" i="4"/>
  <c r="UV50" i="4"/>
  <c r="UW50" i="4"/>
  <c r="UX50" i="4"/>
  <c r="UY50" i="4"/>
  <c r="UZ50" i="4"/>
  <c r="VA50" i="4"/>
  <c r="VB50" i="4"/>
  <c r="VC50" i="4"/>
  <c r="VD50" i="4"/>
  <c r="VE50" i="4"/>
  <c r="VF50" i="4"/>
  <c r="VG50" i="4"/>
  <c r="VH50" i="4"/>
  <c r="VI50" i="4"/>
  <c r="VJ50" i="4"/>
  <c r="VK50" i="4"/>
  <c r="VL50" i="4"/>
  <c r="VM50" i="4"/>
  <c r="VN50" i="4"/>
  <c r="VO50" i="4"/>
  <c r="VP50" i="4"/>
  <c r="VQ50" i="4"/>
  <c r="VR50" i="4"/>
  <c r="VS50" i="4"/>
  <c r="VT50" i="4"/>
  <c r="VU50" i="4"/>
  <c r="VV50" i="4"/>
  <c r="VW50" i="4"/>
  <c r="VX50" i="4"/>
  <c r="VY50" i="4"/>
  <c r="VZ50" i="4"/>
  <c r="WA50" i="4"/>
  <c r="WB50" i="4"/>
  <c r="WC50" i="4"/>
  <c r="WD50" i="4"/>
  <c r="WE50" i="4"/>
  <c r="WF50" i="4"/>
  <c r="WG50" i="4"/>
  <c r="WH50" i="4"/>
  <c r="WI50" i="4"/>
  <c r="WJ50" i="4"/>
  <c r="WK50" i="4"/>
  <c r="WL50" i="4"/>
  <c r="WM50" i="4"/>
  <c r="WN50" i="4"/>
  <c r="WO50" i="4"/>
  <c r="WP50" i="4"/>
  <c r="WQ50" i="4"/>
  <c r="WR50" i="4"/>
  <c r="WS50" i="4"/>
  <c r="WT50" i="4"/>
  <c r="WU50" i="4"/>
  <c r="WV50" i="4"/>
  <c r="WW50" i="4"/>
  <c r="WX50" i="4"/>
  <c r="WY50" i="4"/>
  <c r="WZ50" i="4"/>
  <c r="XA50" i="4"/>
  <c r="XB50" i="4"/>
  <c r="XC50" i="4"/>
  <c r="XD50" i="4"/>
  <c r="XE50" i="4"/>
  <c r="XF50" i="4"/>
  <c r="XG50" i="4"/>
  <c r="XH50" i="4"/>
  <c r="XI50" i="4"/>
  <c r="XJ50" i="4"/>
  <c r="XK50" i="4"/>
  <c r="XL50" i="4"/>
  <c r="XM50" i="4"/>
  <c r="XN50" i="4"/>
  <c r="XO50" i="4"/>
  <c r="XP50" i="4"/>
  <c r="XQ50" i="4"/>
  <c r="XR50" i="4"/>
  <c r="XS50" i="4"/>
  <c r="XT50" i="4"/>
  <c r="XU50" i="4"/>
  <c r="XV50" i="4"/>
  <c r="XW50" i="4"/>
  <c r="XX50" i="4"/>
  <c r="XY50" i="4"/>
  <c r="XZ50" i="4"/>
  <c r="YA50" i="4"/>
  <c r="YB50" i="4"/>
  <c r="YC50" i="4"/>
  <c r="YD50" i="4"/>
  <c r="YE50" i="4"/>
  <c r="YF50" i="4"/>
  <c r="YG50" i="4"/>
  <c r="YH50" i="4"/>
  <c r="YI50" i="4"/>
  <c r="YJ50" i="4"/>
  <c r="YK50" i="4"/>
  <c r="YL50" i="4"/>
  <c r="YM50" i="4"/>
  <c r="YN50" i="4"/>
  <c r="YO50" i="4"/>
  <c r="YP50" i="4"/>
  <c r="YQ50" i="4"/>
  <c r="YR50" i="4"/>
  <c r="YS50" i="4"/>
  <c r="YT50" i="4"/>
  <c r="YU50" i="4"/>
  <c r="YV50" i="4"/>
  <c r="YW50" i="4"/>
  <c r="YX50" i="4"/>
  <c r="YY50" i="4"/>
  <c r="YZ50" i="4"/>
  <c r="ZA50" i="4"/>
  <c r="ZB50" i="4"/>
  <c r="ZC50" i="4"/>
  <c r="ZD50" i="4"/>
  <c r="ZE50" i="4"/>
  <c r="ZF50" i="4"/>
  <c r="ZG50" i="4"/>
  <c r="ZH50" i="4"/>
  <c r="ZI50" i="4"/>
  <c r="ZJ50" i="4"/>
  <c r="ZK50" i="4"/>
  <c r="ZL50" i="4"/>
  <c r="ZM50" i="4"/>
  <c r="ZN50" i="4"/>
  <c r="ZO50" i="4"/>
  <c r="ZP50" i="4"/>
  <c r="ZQ50" i="4"/>
  <c r="ZR50" i="4"/>
  <c r="ZS50" i="4"/>
  <c r="ZT50" i="4"/>
  <c r="ZU50" i="4"/>
  <c r="ZV50" i="4"/>
  <c r="ZW50" i="4"/>
  <c r="ZX50" i="4"/>
  <c r="ZY50" i="4"/>
  <c r="ZZ50" i="4"/>
  <c r="AAA50" i="4"/>
  <c r="AAB50" i="4"/>
  <c r="AAC50" i="4"/>
  <c r="AAD50" i="4"/>
  <c r="AAE50" i="4"/>
  <c r="AAF50" i="4"/>
  <c r="AAG50" i="4"/>
  <c r="AAH50" i="4"/>
  <c r="AAI50" i="4"/>
  <c r="AAJ50" i="4"/>
  <c r="AAK50" i="4"/>
  <c r="AAL50" i="4"/>
  <c r="AAM50" i="4"/>
  <c r="AAN50" i="4"/>
  <c r="AAO50" i="4"/>
  <c r="AAP50" i="4"/>
  <c r="AAQ50" i="4"/>
  <c r="AAR50" i="4"/>
  <c r="AAS50" i="4"/>
  <c r="AAT50" i="4"/>
  <c r="AAU50" i="4"/>
  <c r="AAV50" i="4"/>
  <c r="AAW50" i="4"/>
  <c r="AAX50" i="4"/>
  <c r="AAY50" i="4"/>
  <c r="AAZ50" i="4"/>
  <c r="ABA50" i="4"/>
  <c r="ABB50" i="4"/>
  <c r="ABC50" i="4"/>
  <c r="ABD50" i="4"/>
  <c r="ABE50" i="4"/>
  <c r="ABF50" i="4"/>
  <c r="ABG50" i="4"/>
  <c r="ABH50" i="4"/>
  <c r="H51" i="4"/>
  <c r="I51" i="4"/>
  <c r="J51" i="4"/>
  <c r="K51" i="4"/>
  <c r="L51" i="4"/>
  <c r="M51" i="4"/>
  <c r="N51" i="4"/>
  <c r="O51" i="4"/>
  <c r="P51" i="4"/>
  <c r="Q51" i="4"/>
  <c r="R51" i="4"/>
  <c r="S51" i="4"/>
  <c r="T51" i="4"/>
  <c r="U51" i="4"/>
  <c r="V51" i="4"/>
  <c r="W51" i="4"/>
  <c r="X51" i="4"/>
  <c r="Y51" i="4"/>
  <c r="Z51" i="4"/>
  <c r="AA51" i="4"/>
  <c r="AB51" i="4"/>
  <c r="AC51" i="4"/>
  <c r="AD51" i="4"/>
  <c r="AE51" i="4"/>
  <c r="AF51" i="4"/>
  <c r="AG51" i="4"/>
  <c r="AH51" i="4"/>
  <c r="AI51" i="4"/>
  <c r="AJ51" i="4"/>
  <c r="AK51" i="4"/>
  <c r="AL51" i="4"/>
  <c r="AM51" i="4"/>
  <c r="AN51" i="4"/>
  <c r="AO51" i="4"/>
  <c r="AP51" i="4"/>
  <c r="AQ51" i="4"/>
  <c r="AR51" i="4"/>
  <c r="AS51" i="4"/>
  <c r="AT51" i="4"/>
  <c r="AU51" i="4"/>
  <c r="AV51" i="4"/>
  <c r="AW51" i="4"/>
  <c r="AX51" i="4"/>
  <c r="AY51" i="4"/>
  <c r="AZ51" i="4"/>
  <c r="BA51" i="4"/>
  <c r="BB51" i="4"/>
  <c r="BC51" i="4"/>
  <c r="BD51" i="4"/>
  <c r="BE51" i="4"/>
  <c r="BF51" i="4"/>
  <c r="BG51" i="4"/>
  <c r="BH51" i="4"/>
  <c r="BI51" i="4"/>
  <c r="BJ51" i="4"/>
  <c r="BK51" i="4"/>
  <c r="BL51" i="4"/>
  <c r="BM51" i="4"/>
  <c r="BN51" i="4"/>
  <c r="BO51" i="4"/>
  <c r="BP51" i="4"/>
  <c r="BQ51" i="4"/>
  <c r="BR51" i="4"/>
  <c r="BS51" i="4"/>
  <c r="BT51" i="4"/>
  <c r="BU51" i="4"/>
  <c r="BV51" i="4"/>
  <c r="BW51" i="4"/>
  <c r="BX51" i="4"/>
  <c r="BY51" i="4"/>
  <c r="BZ51" i="4"/>
  <c r="CA51" i="4"/>
  <c r="CB51" i="4"/>
  <c r="CC51" i="4"/>
  <c r="CD51" i="4"/>
  <c r="CE51" i="4"/>
  <c r="CF51" i="4"/>
  <c r="CG51" i="4"/>
  <c r="CH51" i="4"/>
  <c r="CI51" i="4"/>
  <c r="CJ51" i="4"/>
  <c r="CK51" i="4"/>
  <c r="CL51" i="4"/>
  <c r="CM51" i="4"/>
  <c r="CN51" i="4"/>
  <c r="CO51" i="4"/>
  <c r="CP51" i="4"/>
  <c r="CQ51" i="4"/>
  <c r="CR51" i="4"/>
  <c r="CS51" i="4"/>
  <c r="CT51" i="4"/>
  <c r="CU51" i="4"/>
  <c r="CV51" i="4"/>
  <c r="CW51" i="4"/>
  <c r="CX51" i="4"/>
  <c r="CY51" i="4"/>
  <c r="CZ51" i="4"/>
  <c r="DA51" i="4"/>
  <c r="DB51" i="4"/>
  <c r="DC51" i="4"/>
  <c r="DD51" i="4"/>
  <c r="DE51" i="4"/>
  <c r="DF51" i="4"/>
  <c r="DG51" i="4"/>
  <c r="DH51" i="4"/>
  <c r="DI51" i="4"/>
  <c r="DJ51" i="4"/>
  <c r="DK51" i="4"/>
  <c r="DL51" i="4"/>
  <c r="DM51" i="4"/>
  <c r="DN51" i="4"/>
  <c r="DO51" i="4"/>
  <c r="DP51" i="4"/>
  <c r="DQ51" i="4"/>
  <c r="DR51" i="4"/>
  <c r="DS51" i="4"/>
  <c r="DT51" i="4"/>
  <c r="DU51" i="4"/>
  <c r="DV51" i="4"/>
  <c r="DW51" i="4"/>
  <c r="DX51" i="4"/>
  <c r="DY51" i="4"/>
  <c r="DZ51" i="4"/>
  <c r="EA51" i="4"/>
  <c r="EB51" i="4"/>
  <c r="EC51" i="4"/>
  <c r="ED51" i="4"/>
  <c r="EE51" i="4"/>
  <c r="EF51" i="4"/>
  <c r="EG51" i="4"/>
  <c r="EH51" i="4"/>
  <c r="EI51" i="4"/>
  <c r="EJ51" i="4"/>
  <c r="EK51" i="4"/>
  <c r="EL51" i="4"/>
  <c r="EM51" i="4"/>
  <c r="EN51" i="4"/>
  <c r="EO51" i="4"/>
  <c r="EP51" i="4"/>
  <c r="EQ51" i="4"/>
  <c r="ER51" i="4"/>
  <c r="ES51" i="4"/>
  <c r="ET51" i="4"/>
  <c r="EU51" i="4"/>
  <c r="EV51" i="4"/>
  <c r="EW51" i="4"/>
  <c r="EX51" i="4"/>
  <c r="EY51" i="4"/>
  <c r="EZ51" i="4"/>
  <c r="FA51" i="4"/>
  <c r="FB51" i="4"/>
  <c r="FC51" i="4"/>
  <c r="FD51" i="4"/>
  <c r="FE51" i="4"/>
  <c r="FF51" i="4"/>
  <c r="FG51" i="4"/>
  <c r="FH51" i="4"/>
  <c r="FI51" i="4"/>
  <c r="FJ51" i="4"/>
  <c r="FK51" i="4"/>
  <c r="FL51" i="4"/>
  <c r="FM51" i="4"/>
  <c r="FN51" i="4"/>
  <c r="FO51" i="4"/>
  <c r="FP51" i="4"/>
  <c r="FQ51" i="4"/>
  <c r="FR51" i="4"/>
  <c r="FS51" i="4"/>
  <c r="FT51" i="4"/>
  <c r="FU51" i="4"/>
  <c r="FV51" i="4"/>
  <c r="FW51" i="4"/>
  <c r="FX51" i="4"/>
  <c r="FY51" i="4"/>
  <c r="FZ51" i="4"/>
  <c r="GA51" i="4"/>
  <c r="GB51" i="4"/>
  <c r="GC51" i="4"/>
  <c r="GD51" i="4"/>
  <c r="GE51" i="4"/>
  <c r="GF51" i="4"/>
  <c r="GG51" i="4"/>
  <c r="GH51" i="4"/>
  <c r="GI51" i="4"/>
  <c r="GJ51" i="4"/>
  <c r="GK51" i="4"/>
  <c r="GL51" i="4"/>
  <c r="GM51" i="4"/>
  <c r="GN51" i="4"/>
  <c r="GO51" i="4"/>
  <c r="GP51" i="4"/>
  <c r="GQ51" i="4"/>
  <c r="GR51" i="4"/>
  <c r="GS51" i="4"/>
  <c r="GT51" i="4"/>
  <c r="GU51" i="4"/>
  <c r="GV51" i="4"/>
  <c r="GW51" i="4"/>
  <c r="GX51" i="4"/>
  <c r="GY51" i="4"/>
  <c r="GZ51" i="4"/>
  <c r="HA51" i="4"/>
  <c r="HB51" i="4"/>
  <c r="HC51" i="4"/>
  <c r="HD51" i="4"/>
  <c r="HE51" i="4"/>
  <c r="HF51" i="4"/>
  <c r="HG51" i="4"/>
  <c r="HH51" i="4"/>
  <c r="HI51" i="4"/>
  <c r="HJ51" i="4"/>
  <c r="HK51" i="4"/>
  <c r="HL51" i="4"/>
  <c r="HM51" i="4"/>
  <c r="HN51" i="4"/>
  <c r="HO51" i="4"/>
  <c r="HP51" i="4"/>
  <c r="HQ51" i="4"/>
  <c r="HR51" i="4"/>
  <c r="HS51" i="4"/>
  <c r="HT51" i="4"/>
  <c r="HU51" i="4"/>
  <c r="HV51" i="4"/>
  <c r="HW51" i="4"/>
  <c r="HX51" i="4"/>
  <c r="HY51" i="4"/>
  <c r="HZ51" i="4"/>
  <c r="IA51" i="4"/>
  <c r="IB51" i="4"/>
  <c r="IC51" i="4"/>
  <c r="ID51" i="4"/>
  <c r="IE51" i="4"/>
  <c r="IF51" i="4"/>
  <c r="IG51" i="4"/>
  <c r="IH51" i="4"/>
  <c r="II51" i="4"/>
  <c r="IJ51" i="4"/>
  <c r="IK51" i="4"/>
  <c r="IL51" i="4"/>
  <c r="IM51" i="4"/>
  <c r="IN51" i="4"/>
  <c r="IO51" i="4"/>
  <c r="IP51" i="4"/>
  <c r="IQ51" i="4"/>
  <c r="IR51" i="4"/>
  <c r="IS51" i="4"/>
  <c r="IT51" i="4"/>
  <c r="IU51" i="4"/>
  <c r="IV51" i="4"/>
  <c r="IW51" i="4"/>
  <c r="IX51" i="4"/>
  <c r="IY51" i="4"/>
  <c r="IZ51" i="4"/>
  <c r="JA51" i="4"/>
  <c r="JB51" i="4"/>
  <c r="JC51" i="4"/>
  <c r="JD51" i="4"/>
  <c r="JE51" i="4"/>
  <c r="JF51" i="4"/>
  <c r="JG51" i="4"/>
  <c r="JH51" i="4"/>
  <c r="JI51" i="4"/>
  <c r="JJ51" i="4"/>
  <c r="JK51" i="4"/>
  <c r="JL51" i="4"/>
  <c r="JM51" i="4"/>
  <c r="JN51" i="4"/>
  <c r="JO51" i="4"/>
  <c r="JP51" i="4"/>
  <c r="JQ51" i="4"/>
  <c r="JR51" i="4"/>
  <c r="JS51" i="4"/>
  <c r="JT51" i="4"/>
  <c r="JU51" i="4"/>
  <c r="JV51" i="4"/>
  <c r="JW51" i="4"/>
  <c r="JX51" i="4"/>
  <c r="JY51" i="4"/>
  <c r="JZ51" i="4"/>
  <c r="KA51" i="4"/>
  <c r="KB51" i="4"/>
  <c r="KC51" i="4"/>
  <c r="KD51" i="4"/>
  <c r="KE51" i="4"/>
  <c r="KF51" i="4"/>
  <c r="KG51" i="4"/>
  <c r="KH51" i="4"/>
  <c r="KI51" i="4"/>
  <c r="KJ51" i="4"/>
  <c r="KK51" i="4"/>
  <c r="KL51" i="4"/>
  <c r="KM51" i="4"/>
  <c r="KN51" i="4"/>
  <c r="KO51" i="4"/>
  <c r="KP51" i="4"/>
  <c r="KQ51" i="4"/>
  <c r="KR51" i="4"/>
  <c r="KS51" i="4"/>
  <c r="KT51" i="4"/>
  <c r="KU51" i="4"/>
  <c r="KV51" i="4"/>
  <c r="KW51" i="4"/>
  <c r="KX51" i="4"/>
  <c r="KY51" i="4"/>
  <c r="KZ51" i="4"/>
  <c r="LA51" i="4"/>
  <c r="LB51" i="4"/>
  <c r="LC51" i="4"/>
  <c r="LD51" i="4"/>
  <c r="LE51" i="4"/>
  <c r="LF51" i="4"/>
  <c r="LG51" i="4"/>
  <c r="LH51" i="4"/>
  <c r="LI51" i="4"/>
  <c r="LJ51" i="4"/>
  <c r="LK51" i="4"/>
  <c r="LL51" i="4"/>
  <c r="LM51" i="4"/>
  <c r="LN51" i="4"/>
  <c r="LO51" i="4"/>
  <c r="LP51" i="4"/>
  <c r="LQ51" i="4"/>
  <c r="LR51" i="4"/>
  <c r="LS51" i="4"/>
  <c r="LT51" i="4"/>
  <c r="LU51" i="4"/>
  <c r="LV51" i="4"/>
  <c r="LW51" i="4"/>
  <c r="LX51" i="4"/>
  <c r="LY51" i="4"/>
  <c r="LZ51" i="4"/>
  <c r="MA51" i="4"/>
  <c r="MB51" i="4"/>
  <c r="MC51" i="4"/>
  <c r="MD51" i="4"/>
  <c r="ME51" i="4"/>
  <c r="MF51" i="4"/>
  <c r="MG51" i="4"/>
  <c r="MH51" i="4"/>
  <c r="MI51" i="4"/>
  <c r="MJ51" i="4"/>
  <c r="MK51" i="4"/>
  <c r="ML51" i="4"/>
  <c r="MM51" i="4"/>
  <c r="MN51" i="4"/>
  <c r="MO51" i="4"/>
  <c r="MP51" i="4"/>
  <c r="MQ51" i="4"/>
  <c r="MR51" i="4"/>
  <c r="MS51" i="4"/>
  <c r="MT51" i="4"/>
  <c r="MU51" i="4"/>
  <c r="MV51" i="4"/>
  <c r="MW51" i="4"/>
  <c r="MX51" i="4"/>
  <c r="MY51" i="4"/>
  <c r="MZ51" i="4"/>
  <c r="NA51" i="4"/>
  <c r="NB51" i="4"/>
  <c r="NC51" i="4"/>
  <c r="ND51" i="4"/>
  <c r="NE51" i="4"/>
  <c r="NF51" i="4"/>
  <c r="NG51" i="4"/>
  <c r="NH51" i="4"/>
  <c r="NI51" i="4"/>
  <c r="NJ51" i="4"/>
  <c r="NK51" i="4"/>
  <c r="NL51" i="4"/>
  <c r="NM51" i="4"/>
  <c r="NN51" i="4"/>
  <c r="NO51" i="4"/>
  <c r="NP51" i="4"/>
  <c r="NQ51" i="4"/>
  <c r="NR51" i="4"/>
  <c r="NS51" i="4"/>
  <c r="NT51" i="4"/>
  <c r="NU51" i="4"/>
  <c r="NV51" i="4"/>
  <c r="NW51" i="4"/>
  <c r="NX51" i="4"/>
  <c r="NY51" i="4"/>
  <c r="NZ51" i="4"/>
  <c r="OA51" i="4"/>
  <c r="OB51" i="4"/>
  <c r="OC51" i="4"/>
  <c r="OD51" i="4"/>
  <c r="OE51" i="4"/>
  <c r="OF51" i="4"/>
  <c r="OG51" i="4"/>
  <c r="OH51" i="4"/>
  <c r="OI51" i="4"/>
  <c r="OJ51" i="4"/>
  <c r="OK51" i="4"/>
  <c r="OL51" i="4"/>
  <c r="OM51" i="4"/>
  <c r="ON51" i="4"/>
  <c r="OO51" i="4"/>
  <c r="OP51" i="4"/>
  <c r="OQ51" i="4"/>
  <c r="OR51" i="4"/>
  <c r="OS51" i="4"/>
  <c r="OT51" i="4"/>
  <c r="OU51" i="4"/>
  <c r="OV51" i="4"/>
  <c r="OW51" i="4"/>
  <c r="OX51" i="4"/>
  <c r="OY51" i="4"/>
  <c r="OZ51" i="4"/>
  <c r="PA51" i="4"/>
  <c r="PB51" i="4"/>
  <c r="PC51" i="4"/>
  <c r="PD51" i="4"/>
  <c r="PE51" i="4"/>
  <c r="PF51" i="4"/>
  <c r="PG51" i="4"/>
  <c r="PH51" i="4"/>
  <c r="PI51" i="4"/>
  <c r="PJ51" i="4"/>
  <c r="PK51" i="4"/>
  <c r="PL51" i="4"/>
  <c r="PM51" i="4"/>
  <c r="PN51" i="4"/>
  <c r="PO51" i="4"/>
  <c r="PP51" i="4"/>
  <c r="PQ51" i="4"/>
  <c r="PR51" i="4"/>
  <c r="PS51" i="4"/>
  <c r="PT51" i="4"/>
  <c r="PU51" i="4"/>
  <c r="PV51" i="4"/>
  <c r="PW51" i="4"/>
  <c r="PX51" i="4"/>
  <c r="PY51" i="4"/>
  <c r="PZ51" i="4"/>
  <c r="QA51" i="4"/>
  <c r="QB51" i="4"/>
  <c r="QC51" i="4"/>
  <c r="QD51" i="4"/>
  <c r="QE51" i="4"/>
  <c r="QF51" i="4"/>
  <c r="QG51" i="4"/>
  <c r="QH51" i="4"/>
  <c r="QI51" i="4"/>
  <c r="QJ51" i="4"/>
  <c r="QK51" i="4"/>
  <c r="QL51" i="4"/>
  <c r="QM51" i="4"/>
  <c r="QN51" i="4"/>
  <c r="QO51" i="4"/>
  <c r="QP51" i="4"/>
  <c r="QQ51" i="4"/>
  <c r="QR51" i="4"/>
  <c r="QS51" i="4"/>
  <c r="QT51" i="4"/>
  <c r="QU51" i="4"/>
  <c r="QV51" i="4"/>
  <c r="QW51" i="4"/>
  <c r="QX51" i="4"/>
  <c r="QY51" i="4"/>
  <c r="QZ51" i="4"/>
  <c r="RA51" i="4"/>
  <c r="RB51" i="4"/>
  <c r="RC51" i="4"/>
  <c r="RD51" i="4"/>
  <c r="RE51" i="4"/>
  <c r="RF51" i="4"/>
  <c r="RG51" i="4"/>
  <c r="RH51" i="4"/>
  <c r="RI51" i="4"/>
  <c r="RJ51" i="4"/>
  <c r="RK51" i="4"/>
  <c r="RL51" i="4"/>
  <c r="RM51" i="4"/>
  <c r="RN51" i="4"/>
  <c r="RO51" i="4"/>
  <c r="RP51" i="4"/>
  <c r="RQ51" i="4"/>
  <c r="RR51" i="4"/>
  <c r="RS51" i="4"/>
  <c r="RT51" i="4"/>
  <c r="RU51" i="4"/>
  <c r="RV51" i="4"/>
  <c r="RW51" i="4"/>
  <c r="RX51" i="4"/>
  <c r="RY51" i="4"/>
  <c r="RZ51" i="4"/>
  <c r="SA51" i="4"/>
  <c r="SB51" i="4"/>
  <c r="SC51" i="4"/>
  <c r="SD51" i="4"/>
  <c r="SE51" i="4"/>
  <c r="SF51" i="4"/>
  <c r="SG51" i="4"/>
  <c r="SH51" i="4"/>
  <c r="SI51" i="4"/>
  <c r="SJ51" i="4"/>
  <c r="SK51" i="4"/>
  <c r="SL51" i="4"/>
  <c r="SM51" i="4"/>
  <c r="SN51" i="4"/>
  <c r="SO51" i="4"/>
  <c r="SP51" i="4"/>
  <c r="SQ51" i="4"/>
  <c r="SR51" i="4"/>
  <c r="SS51" i="4"/>
  <c r="ST51" i="4"/>
  <c r="SU51" i="4"/>
  <c r="SV51" i="4"/>
  <c r="SW51" i="4"/>
  <c r="SX51" i="4"/>
  <c r="SY51" i="4"/>
  <c r="SZ51" i="4"/>
  <c r="TA51" i="4"/>
  <c r="TB51" i="4"/>
  <c r="TC51" i="4"/>
  <c r="TD51" i="4"/>
  <c r="TE51" i="4"/>
  <c r="TF51" i="4"/>
  <c r="TG51" i="4"/>
  <c r="TH51" i="4"/>
  <c r="TI51" i="4"/>
  <c r="TJ51" i="4"/>
  <c r="TK51" i="4"/>
  <c r="TL51" i="4"/>
  <c r="TM51" i="4"/>
  <c r="TN51" i="4"/>
  <c r="TO51" i="4"/>
  <c r="TP51" i="4"/>
  <c r="TQ51" i="4"/>
  <c r="TR51" i="4"/>
  <c r="TS51" i="4"/>
  <c r="TT51" i="4"/>
  <c r="TU51" i="4"/>
  <c r="TV51" i="4"/>
  <c r="TW51" i="4"/>
  <c r="TX51" i="4"/>
  <c r="TY51" i="4"/>
  <c r="TZ51" i="4"/>
  <c r="UA51" i="4"/>
  <c r="UB51" i="4"/>
  <c r="UC51" i="4"/>
  <c r="UD51" i="4"/>
  <c r="UE51" i="4"/>
  <c r="UF51" i="4"/>
  <c r="UG51" i="4"/>
  <c r="UH51" i="4"/>
  <c r="UI51" i="4"/>
  <c r="UJ51" i="4"/>
  <c r="UK51" i="4"/>
  <c r="UL51" i="4"/>
  <c r="UM51" i="4"/>
  <c r="UN51" i="4"/>
  <c r="UO51" i="4"/>
  <c r="UP51" i="4"/>
  <c r="UQ51" i="4"/>
  <c r="UR51" i="4"/>
  <c r="US51" i="4"/>
  <c r="UT51" i="4"/>
  <c r="UU51" i="4"/>
  <c r="UV51" i="4"/>
  <c r="UW51" i="4"/>
  <c r="UX51" i="4"/>
  <c r="UY51" i="4"/>
  <c r="UZ51" i="4"/>
  <c r="VA51" i="4"/>
  <c r="VB51" i="4"/>
  <c r="VC51" i="4"/>
  <c r="VD51" i="4"/>
  <c r="VE51" i="4"/>
  <c r="VF51" i="4"/>
  <c r="VG51" i="4"/>
  <c r="VH51" i="4"/>
  <c r="VI51" i="4"/>
  <c r="VJ51" i="4"/>
  <c r="VK51" i="4"/>
  <c r="VL51" i="4"/>
  <c r="VM51" i="4"/>
  <c r="VN51" i="4"/>
  <c r="VO51" i="4"/>
  <c r="VP51" i="4"/>
  <c r="VQ51" i="4"/>
  <c r="VR51" i="4"/>
  <c r="VS51" i="4"/>
  <c r="VT51" i="4"/>
  <c r="VU51" i="4"/>
  <c r="VV51" i="4"/>
  <c r="VW51" i="4"/>
  <c r="VX51" i="4"/>
  <c r="VY51" i="4"/>
  <c r="VZ51" i="4"/>
  <c r="WA51" i="4"/>
  <c r="WB51" i="4"/>
  <c r="WC51" i="4"/>
  <c r="WD51" i="4"/>
  <c r="WE51" i="4"/>
  <c r="WF51" i="4"/>
  <c r="WG51" i="4"/>
  <c r="WH51" i="4"/>
  <c r="WI51" i="4"/>
  <c r="WJ51" i="4"/>
  <c r="WK51" i="4"/>
  <c r="WL51" i="4"/>
  <c r="WM51" i="4"/>
  <c r="WN51" i="4"/>
  <c r="WO51" i="4"/>
  <c r="WP51" i="4"/>
  <c r="WQ51" i="4"/>
  <c r="WR51" i="4"/>
  <c r="WS51" i="4"/>
  <c r="WT51" i="4"/>
  <c r="WU51" i="4"/>
  <c r="WV51" i="4"/>
  <c r="WW51" i="4"/>
  <c r="WX51" i="4"/>
  <c r="WY51" i="4"/>
  <c r="WZ51" i="4"/>
  <c r="XA51" i="4"/>
  <c r="XB51" i="4"/>
  <c r="XC51" i="4"/>
  <c r="XD51" i="4"/>
  <c r="XE51" i="4"/>
  <c r="XF51" i="4"/>
  <c r="XG51" i="4"/>
  <c r="XH51" i="4"/>
  <c r="XI51" i="4"/>
  <c r="XJ51" i="4"/>
  <c r="XK51" i="4"/>
  <c r="XL51" i="4"/>
  <c r="XM51" i="4"/>
  <c r="XN51" i="4"/>
  <c r="XO51" i="4"/>
  <c r="XP51" i="4"/>
  <c r="XQ51" i="4"/>
  <c r="XR51" i="4"/>
  <c r="XS51" i="4"/>
  <c r="XT51" i="4"/>
  <c r="XU51" i="4"/>
  <c r="XV51" i="4"/>
  <c r="XW51" i="4"/>
  <c r="XX51" i="4"/>
  <c r="XY51" i="4"/>
  <c r="XZ51" i="4"/>
  <c r="YA51" i="4"/>
  <c r="YB51" i="4"/>
  <c r="YC51" i="4"/>
  <c r="YD51" i="4"/>
  <c r="YE51" i="4"/>
  <c r="YF51" i="4"/>
  <c r="YG51" i="4"/>
  <c r="YH51" i="4"/>
  <c r="YI51" i="4"/>
  <c r="YJ51" i="4"/>
  <c r="YK51" i="4"/>
  <c r="YL51" i="4"/>
  <c r="YM51" i="4"/>
  <c r="YN51" i="4"/>
  <c r="YO51" i="4"/>
  <c r="YP51" i="4"/>
  <c r="YQ51" i="4"/>
  <c r="YR51" i="4"/>
  <c r="YS51" i="4"/>
  <c r="YT51" i="4"/>
  <c r="YU51" i="4"/>
  <c r="YV51" i="4"/>
  <c r="YW51" i="4"/>
  <c r="YX51" i="4"/>
  <c r="YY51" i="4"/>
  <c r="YZ51" i="4"/>
  <c r="ZA51" i="4"/>
  <c r="ZB51" i="4"/>
  <c r="ZC51" i="4"/>
  <c r="ZD51" i="4"/>
  <c r="ZE51" i="4"/>
  <c r="ZF51" i="4"/>
  <c r="ZG51" i="4"/>
  <c r="ZH51" i="4"/>
  <c r="ZI51" i="4"/>
  <c r="ZJ51" i="4"/>
  <c r="ZK51" i="4"/>
  <c r="ZL51" i="4"/>
  <c r="ZM51" i="4"/>
  <c r="ZN51" i="4"/>
  <c r="ZO51" i="4"/>
  <c r="ZP51" i="4"/>
  <c r="ZQ51" i="4"/>
  <c r="ZR51" i="4"/>
  <c r="ZS51" i="4"/>
  <c r="ZT51" i="4"/>
  <c r="ZU51" i="4"/>
  <c r="ZV51" i="4"/>
  <c r="ZW51" i="4"/>
  <c r="ZX51" i="4"/>
  <c r="ZY51" i="4"/>
  <c r="ZZ51" i="4"/>
  <c r="AAA51" i="4"/>
  <c r="AAB51" i="4"/>
  <c r="AAC51" i="4"/>
  <c r="AAD51" i="4"/>
  <c r="AAE51" i="4"/>
  <c r="AAF51" i="4"/>
  <c r="AAG51" i="4"/>
  <c r="AAH51" i="4"/>
  <c r="AAI51" i="4"/>
  <c r="AAJ51" i="4"/>
  <c r="AAK51" i="4"/>
  <c r="AAL51" i="4"/>
  <c r="AAM51" i="4"/>
  <c r="AAN51" i="4"/>
  <c r="AAO51" i="4"/>
  <c r="AAP51" i="4"/>
  <c r="AAQ51" i="4"/>
  <c r="AAR51" i="4"/>
  <c r="AAS51" i="4"/>
  <c r="AAT51" i="4"/>
  <c r="AAU51" i="4"/>
  <c r="AAV51" i="4"/>
  <c r="AAW51" i="4"/>
  <c r="AAX51" i="4"/>
  <c r="AAY51" i="4"/>
  <c r="AAZ51" i="4"/>
  <c r="ABA51" i="4"/>
  <c r="ABB51" i="4"/>
  <c r="ABC51" i="4"/>
  <c r="ABD51" i="4"/>
  <c r="ABE51" i="4"/>
  <c r="ABF51" i="4"/>
  <c r="ABG51" i="4"/>
  <c r="ABH51" i="4"/>
  <c r="H52" i="4"/>
  <c r="I52" i="4"/>
  <c r="J52" i="4"/>
  <c r="K52" i="4"/>
  <c r="L52" i="4"/>
  <c r="M52" i="4"/>
  <c r="N52" i="4"/>
  <c r="O52" i="4"/>
  <c r="P52" i="4"/>
  <c r="Q52" i="4"/>
  <c r="R52" i="4"/>
  <c r="S52" i="4"/>
  <c r="T52" i="4"/>
  <c r="U52" i="4"/>
  <c r="V52" i="4"/>
  <c r="W52" i="4"/>
  <c r="X52" i="4"/>
  <c r="Y52" i="4"/>
  <c r="Z52" i="4"/>
  <c r="AA52" i="4"/>
  <c r="AB52" i="4"/>
  <c r="AC52" i="4"/>
  <c r="AD52" i="4"/>
  <c r="AE52" i="4"/>
  <c r="AF52" i="4"/>
  <c r="AG52" i="4"/>
  <c r="AH52" i="4"/>
  <c r="AI52" i="4"/>
  <c r="AJ52" i="4"/>
  <c r="AK52" i="4"/>
  <c r="AL52" i="4"/>
  <c r="AM52" i="4"/>
  <c r="AN52" i="4"/>
  <c r="AO52" i="4"/>
  <c r="AP52" i="4"/>
  <c r="AQ52" i="4"/>
  <c r="AR52" i="4"/>
  <c r="AS52" i="4"/>
  <c r="AT52" i="4"/>
  <c r="AU52" i="4"/>
  <c r="AV52" i="4"/>
  <c r="AW52" i="4"/>
  <c r="AX52" i="4"/>
  <c r="AY52" i="4"/>
  <c r="AZ52" i="4"/>
  <c r="BA52" i="4"/>
  <c r="BB52" i="4"/>
  <c r="BC52" i="4"/>
  <c r="BD52" i="4"/>
  <c r="BE52" i="4"/>
  <c r="BF52" i="4"/>
  <c r="BG52" i="4"/>
  <c r="BH52" i="4"/>
  <c r="BI52" i="4"/>
  <c r="BJ52" i="4"/>
  <c r="BK52" i="4"/>
  <c r="BL52" i="4"/>
  <c r="BM52" i="4"/>
  <c r="BN52" i="4"/>
  <c r="BO52" i="4"/>
  <c r="BP52" i="4"/>
  <c r="BQ52" i="4"/>
  <c r="BR52" i="4"/>
  <c r="BS52" i="4"/>
  <c r="BT52" i="4"/>
  <c r="BU52" i="4"/>
  <c r="BV52" i="4"/>
  <c r="BW52" i="4"/>
  <c r="BX52" i="4"/>
  <c r="BY52" i="4"/>
  <c r="BZ52" i="4"/>
  <c r="CA52" i="4"/>
  <c r="CB52" i="4"/>
  <c r="CC52" i="4"/>
  <c r="CD52" i="4"/>
  <c r="CE52" i="4"/>
  <c r="CF52" i="4"/>
  <c r="CG52" i="4"/>
  <c r="CH52" i="4"/>
  <c r="CI52" i="4"/>
  <c r="CJ52" i="4"/>
  <c r="CK52" i="4"/>
  <c r="CL52" i="4"/>
  <c r="CM52" i="4"/>
  <c r="CN52" i="4"/>
  <c r="CO52" i="4"/>
  <c r="CP52" i="4"/>
  <c r="CQ52" i="4"/>
  <c r="CR52" i="4"/>
  <c r="CS52" i="4"/>
  <c r="CT52" i="4"/>
  <c r="CU52" i="4"/>
  <c r="CV52" i="4"/>
  <c r="CW52" i="4"/>
  <c r="CX52" i="4"/>
  <c r="CY52" i="4"/>
  <c r="CZ52" i="4"/>
  <c r="DA52" i="4"/>
  <c r="DB52" i="4"/>
  <c r="DC52" i="4"/>
  <c r="DD52" i="4"/>
  <c r="DE52" i="4"/>
  <c r="DF52" i="4"/>
  <c r="DG52" i="4"/>
  <c r="DH52" i="4"/>
  <c r="DI52" i="4"/>
  <c r="DJ52" i="4"/>
  <c r="DK52" i="4"/>
  <c r="DL52" i="4"/>
  <c r="DM52" i="4"/>
  <c r="DN52" i="4"/>
  <c r="DO52" i="4"/>
  <c r="DP52" i="4"/>
  <c r="DQ52" i="4"/>
  <c r="DR52" i="4"/>
  <c r="DS52" i="4"/>
  <c r="DT52" i="4"/>
  <c r="DU52" i="4"/>
  <c r="DV52" i="4"/>
  <c r="DW52" i="4"/>
  <c r="DX52" i="4"/>
  <c r="DY52" i="4"/>
  <c r="DZ52" i="4"/>
  <c r="EA52" i="4"/>
  <c r="EB52" i="4"/>
  <c r="EC52" i="4"/>
  <c r="ED52" i="4"/>
  <c r="EE52" i="4"/>
  <c r="EF52" i="4"/>
  <c r="EG52" i="4"/>
  <c r="EH52" i="4"/>
  <c r="EI52" i="4"/>
  <c r="EJ52" i="4"/>
  <c r="EK52" i="4"/>
  <c r="EL52" i="4"/>
  <c r="EM52" i="4"/>
  <c r="EN52" i="4"/>
  <c r="EO52" i="4"/>
  <c r="EP52" i="4"/>
  <c r="EQ52" i="4"/>
  <c r="ER52" i="4"/>
  <c r="ES52" i="4"/>
  <c r="ET52" i="4"/>
  <c r="EU52" i="4"/>
  <c r="EV52" i="4"/>
  <c r="EW52" i="4"/>
  <c r="EX52" i="4"/>
  <c r="EY52" i="4"/>
  <c r="EZ52" i="4"/>
  <c r="FA52" i="4"/>
  <c r="FB52" i="4"/>
  <c r="FC52" i="4"/>
  <c r="FD52" i="4"/>
  <c r="FE52" i="4"/>
  <c r="FF52" i="4"/>
  <c r="FG52" i="4"/>
  <c r="FH52" i="4"/>
  <c r="FI52" i="4"/>
  <c r="FJ52" i="4"/>
  <c r="FK52" i="4"/>
  <c r="FL52" i="4"/>
  <c r="FM52" i="4"/>
  <c r="FN52" i="4"/>
  <c r="FO52" i="4"/>
  <c r="FP52" i="4"/>
  <c r="FQ52" i="4"/>
  <c r="FR52" i="4"/>
  <c r="FS52" i="4"/>
  <c r="FT52" i="4"/>
  <c r="FU52" i="4"/>
  <c r="FV52" i="4"/>
  <c r="FW52" i="4"/>
  <c r="FX52" i="4"/>
  <c r="FY52" i="4"/>
  <c r="FZ52" i="4"/>
  <c r="GA52" i="4"/>
  <c r="GB52" i="4"/>
  <c r="GC52" i="4"/>
  <c r="GD52" i="4"/>
  <c r="GE52" i="4"/>
  <c r="GF52" i="4"/>
  <c r="GG52" i="4"/>
  <c r="GH52" i="4"/>
  <c r="GI52" i="4"/>
  <c r="GJ52" i="4"/>
  <c r="GK52" i="4"/>
  <c r="GL52" i="4"/>
  <c r="GM52" i="4"/>
  <c r="GN52" i="4"/>
  <c r="GO52" i="4"/>
  <c r="GP52" i="4"/>
  <c r="GQ52" i="4"/>
  <c r="GR52" i="4"/>
  <c r="GS52" i="4"/>
  <c r="GT52" i="4"/>
  <c r="GU52" i="4"/>
  <c r="GV52" i="4"/>
  <c r="GW52" i="4"/>
  <c r="GX52" i="4"/>
  <c r="GY52" i="4"/>
  <c r="GZ52" i="4"/>
  <c r="HA52" i="4"/>
  <c r="HB52" i="4"/>
  <c r="HC52" i="4"/>
  <c r="HD52" i="4"/>
  <c r="HE52" i="4"/>
  <c r="HF52" i="4"/>
  <c r="HG52" i="4"/>
  <c r="HH52" i="4"/>
  <c r="HI52" i="4"/>
  <c r="HJ52" i="4"/>
  <c r="HK52" i="4"/>
  <c r="HL52" i="4"/>
  <c r="HM52" i="4"/>
  <c r="HN52" i="4"/>
  <c r="HO52" i="4"/>
  <c r="HP52" i="4"/>
  <c r="HQ52" i="4"/>
  <c r="HR52" i="4"/>
  <c r="HS52" i="4"/>
  <c r="HT52" i="4"/>
  <c r="HU52" i="4"/>
  <c r="HV52" i="4"/>
  <c r="HW52" i="4"/>
  <c r="HX52" i="4"/>
  <c r="HY52" i="4"/>
  <c r="HZ52" i="4"/>
  <c r="IA52" i="4"/>
  <c r="IB52" i="4"/>
  <c r="IC52" i="4"/>
  <c r="ID52" i="4"/>
  <c r="IE52" i="4"/>
  <c r="IF52" i="4"/>
  <c r="IG52" i="4"/>
  <c r="IH52" i="4"/>
  <c r="II52" i="4"/>
  <c r="IJ52" i="4"/>
  <c r="IK52" i="4"/>
  <c r="IL52" i="4"/>
  <c r="IM52" i="4"/>
  <c r="IN52" i="4"/>
  <c r="IO52" i="4"/>
  <c r="IP52" i="4"/>
  <c r="IQ52" i="4"/>
  <c r="IR52" i="4"/>
  <c r="IS52" i="4"/>
  <c r="IT52" i="4"/>
  <c r="IU52" i="4"/>
  <c r="IV52" i="4"/>
  <c r="IW52" i="4"/>
  <c r="IX52" i="4"/>
  <c r="IY52" i="4"/>
  <c r="IZ52" i="4"/>
  <c r="JA52" i="4"/>
  <c r="JB52" i="4"/>
  <c r="JC52" i="4"/>
  <c r="JD52" i="4"/>
  <c r="JE52" i="4"/>
  <c r="JF52" i="4"/>
  <c r="JG52" i="4"/>
  <c r="JH52" i="4"/>
  <c r="JI52" i="4"/>
  <c r="JJ52" i="4"/>
  <c r="JK52" i="4"/>
  <c r="JL52" i="4"/>
  <c r="JM52" i="4"/>
  <c r="JN52" i="4"/>
  <c r="JO52" i="4"/>
  <c r="JP52" i="4"/>
  <c r="JQ52" i="4"/>
  <c r="JR52" i="4"/>
  <c r="JS52" i="4"/>
  <c r="JT52" i="4"/>
  <c r="JU52" i="4"/>
  <c r="JV52" i="4"/>
  <c r="JW52" i="4"/>
  <c r="JX52" i="4"/>
  <c r="JY52" i="4"/>
  <c r="JZ52" i="4"/>
  <c r="KA52" i="4"/>
  <c r="KB52" i="4"/>
  <c r="KC52" i="4"/>
  <c r="KD52" i="4"/>
  <c r="KE52" i="4"/>
  <c r="KF52" i="4"/>
  <c r="KG52" i="4"/>
  <c r="KH52" i="4"/>
  <c r="KI52" i="4"/>
  <c r="KJ52" i="4"/>
  <c r="KK52" i="4"/>
  <c r="KL52" i="4"/>
  <c r="KM52" i="4"/>
  <c r="KN52" i="4"/>
  <c r="KO52" i="4"/>
  <c r="KP52" i="4"/>
  <c r="KQ52" i="4"/>
  <c r="KR52" i="4"/>
  <c r="KS52" i="4"/>
  <c r="KT52" i="4"/>
  <c r="KU52" i="4"/>
  <c r="KV52" i="4"/>
  <c r="KW52" i="4"/>
  <c r="KX52" i="4"/>
  <c r="KY52" i="4"/>
  <c r="KZ52" i="4"/>
  <c r="LA52" i="4"/>
  <c r="LB52" i="4"/>
  <c r="LC52" i="4"/>
  <c r="LD52" i="4"/>
  <c r="LE52" i="4"/>
  <c r="LF52" i="4"/>
  <c r="LG52" i="4"/>
  <c r="LH52" i="4"/>
  <c r="LI52" i="4"/>
  <c r="LJ52" i="4"/>
  <c r="LK52" i="4"/>
  <c r="LL52" i="4"/>
  <c r="LM52" i="4"/>
  <c r="LN52" i="4"/>
  <c r="LO52" i="4"/>
  <c r="LP52" i="4"/>
  <c r="LQ52" i="4"/>
  <c r="LR52" i="4"/>
  <c r="LS52" i="4"/>
  <c r="LT52" i="4"/>
  <c r="LU52" i="4"/>
  <c r="LV52" i="4"/>
  <c r="LW52" i="4"/>
  <c r="LX52" i="4"/>
  <c r="LY52" i="4"/>
  <c r="LZ52" i="4"/>
  <c r="MA52" i="4"/>
  <c r="MB52" i="4"/>
  <c r="MC52" i="4"/>
  <c r="MD52" i="4"/>
  <c r="ME52" i="4"/>
  <c r="MF52" i="4"/>
  <c r="MG52" i="4"/>
  <c r="MH52" i="4"/>
  <c r="MI52" i="4"/>
  <c r="MJ52" i="4"/>
  <c r="MK52" i="4"/>
  <c r="ML52" i="4"/>
  <c r="MM52" i="4"/>
  <c r="MN52" i="4"/>
  <c r="MO52" i="4"/>
  <c r="MP52" i="4"/>
  <c r="MQ52" i="4"/>
  <c r="MR52" i="4"/>
  <c r="MS52" i="4"/>
  <c r="MT52" i="4"/>
  <c r="MU52" i="4"/>
  <c r="MV52" i="4"/>
  <c r="MW52" i="4"/>
  <c r="MX52" i="4"/>
  <c r="MY52" i="4"/>
  <c r="MZ52" i="4"/>
  <c r="NA52" i="4"/>
  <c r="NB52" i="4"/>
  <c r="NC52" i="4"/>
  <c r="ND52" i="4"/>
  <c r="NE52" i="4"/>
  <c r="NF52" i="4"/>
  <c r="NG52" i="4"/>
  <c r="NH52" i="4"/>
  <c r="NI52" i="4"/>
  <c r="NJ52" i="4"/>
  <c r="NK52" i="4"/>
  <c r="NL52" i="4"/>
  <c r="NM52" i="4"/>
  <c r="NN52" i="4"/>
  <c r="NO52" i="4"/>
  <c r="NP52" i="4"/>
  <c r="NQ52" i="4"/>
  <c r="NR52" i="4"/>
  <c r="NS52" i="4"/>
  <c r="NT52" i="4"/>
  <c r="NU52" i="4"/>
  <c r="NV52" i="4"/>
  <c r="NW52" i="4"/>
  <c r="NX52" i="4"/>
  <c r="NY52" i="4"/>
  <c r="NZ52" i="4"/>
  <c r="OA52" i="4"/>
  <c r="OB52" i="4"/>
  <c r="OC52" i="4"/>
  <c r="OD52" i="4"/>
  <c r="OE52" i="4"/>
  <c r="OF52" i="4"/>
  <c r="OG52" i="4"/>
  <c r="OH52" i="4"/>
  <c r="OI52" i="4"/>
  <c r="OJ52" i="4"/>
  <c r="OK52" i="4"/>
  <c r="OL52" i="4"/>
  <c r="OM52" i="4"/>
  <c r="ON52" i="4"/>
  <c r="OO52" i="4"/>
  <c r="OP52" i="4"/>
  <c r="OQ52" i="4"/>
  <c r="OR52" i="4"/>
  <c r="OS52" i="4"/>
  <c r="OT52" i="4"/>
  <c r="OU52" i="4"/>
  <c r="OV52" i="4"/>
  <c r="OW52" i="4"/>
  <c r="OX52" i="4"/>
  <c r="OY52" i="4"/>
  <c r="OZ52" i="4"/>
  <c r="PA52" i="4"/>
  <c r="PB52" i="4"/>
  <c r="PC52" i="4"/>
  <c r="PD52" i="4"/>
  <c r="PE52" i="4"/>
  <c r="PF52" i="4"/>
  <c r="PG52" i="4"/>
  <c r="PH52" i="4"/>
  <c r="PI52" i="4"/>
  <c r="PJ52" i="4"/>
  <c r="PK52" i="4"/>
  <c r="PL52" i="4"/>
  <c r="PM52" i="4"/>
  <c r="PN52" i="4"/>
  <c r="PO52" i="4"/>
  <c r="PP52" i="4"/>
  <c r="PQ52" i="4"/>
  <c r="PR52" i="4"/>
  <c r="PS52" i="4"/>
  <c r="PT52" i="4"/>
  <c r="PU52" i="4"/>
  <c r="PV52" i="4"/>
  <c r="PW52" i="4"/>
  <c r="PX52" i="4"/>
  <c r="PY52" i="4"/>
  <c r="PZ52" i="4"/>
  <c r="QA52" i="4"/>
  <c r="QB52" i="4"/>
  <c r="QC52" i="4"/>
  <c r="QD52" i="4"/>
  <c r="QE52" i="4"/>
  <c r="QF52" i="4"/>
  <c r="QG52" i="4"/>
  <c r="QH52" i="4"/>
  <c r="QI52" i="4"/>
  <c r="QJ52" i="4"/>
  <c r="QK52" i="4"/>
  <c r="QL52" i="4"/>
  <c r="QM52" i="4"/>
  <c r="QN52" i="4"/>
  <c r="QO52" i="4"/>
  <c r="QP52" i="4"/>
  <c r="QQ52" i="4"/>
  <c r="QR52" i="4"/>
  <c r="QS52" i="4"/>
  <c r="QT52" i="4"/>
  <c r="QU52" i="4"/>
  <c r="QV52" i="4"/>
  <c r="QW52" i="4"/>
  <c r="QX52" i="4"/>
  <c r="QY52" i="4"/>
  <c r="QZ52" i="4"/>
  <c r="RA52" i="4"/>
  <c r="RB52" i="4"/>
  <c r="RC52" i="4"/>
  <c r="RD52" i="4"/>
  <c r="RE52" i="4"/>
  <c r="RF52" i="4"/>
  <c r="RG52" i="4"/>
  <c r="RH52" i="4"/>
  <c r="RI52" i="4"/>
  <c r="RJ52" i="4"/>
  <c r="RK52" i="4"/>
  <c r="RL52" i="4"/>
  <c r="RM52" i="4"/>
  <c r="RN52" i="4"/>
  <c r="RO52" i="4"/>
  <c r="RP52" i="4"/>
  <c r="RQ52" i="4"/>
  <c r="RR52" i="4"/>
  <c r="RS52" i="4"/>
  <c r="RT52" i="4"/>
  <c r="RU52" i="4"/>
  <c r="RV52" i="4"/>
  <c r="RW52" i="4"/>
  <c r="RX52" i="4"/>
  <c r="RY52" i="4"/>
  <c r="RZ52" i="4"/>
  <c r="SA52" i="4"/>
  <c r="SB52" i="4"/>
  <c r="SC52" i="4"/>
  <c r="SD52" i="4"/>
  <c r="SE52" i="4"/>
  <c r="SF52" i="4"/>
  <c r="SG52" i="4"/>
  <c r="SH52" i="4"/>
  <c r="SI52" i="4"/>
  <c r="SJ52" i="4"/>
  <c r="SK52" i="4"/>
  <c r="SL52" i="4"/>
  <c r="SM52" i="4"/>
  <c r="SN52" i="4"/>
  <c r="SO52" i="4"/>
  <c r="SP52" i="4"/>
  <c r="SQ52" i="4"/>
  <c r="SR52" i="4"/>
  <c r="SS52" i="4"/>
  <c r="ST52" i="4"/>
  <c r="SU52" i="4"/>
  <c r="SV52" i="4"/>
  <c r="SW52" i="4"/>
  <c r="SX52" i="4"/>
  <c r="SY52" i="4"/>
  <c r="SZ52" i="4"/>
  <c r="TA52" i="4"/>
  <c r="TB52" i="4"/>
  <c r="TC52" i="4"/>
  <c r="TD52" i="4"/>
  <c r="TE52" i="4"/>
  <c r="TF52" i="4"/>
  <c r="TG52" i="4"/>
  <c r="TH52" i="4"/>
  <c r="TI52" i="4"/>
  <c r="TJ52" i="4"/>
  <c r="TK52" i="4"/>
  <c r="TL52" i="4"/>
  <c r="TM52" i="4"/>
  <c r="TN52" i="4"/>
  <c r="TO52" i="4"/>
  <c r="TP52" i="4"/>
  <c r="TQ52" i="4"/>
  <c r="TR52" i="4"/>
  <c r="TS52" i="4"/>
  <c r="TT52" i="4"/>
  <c r="TU52" i="4"/>
  <c r="TV52" i="4"/>
  <c r="TW52" i="4"/>
  <c r="TX52" i="4"/>
  <c r="TY52" i="4"/>
  <c r="TZ52" i="4"/>
  <c r="UA52" i="4"/>
  <c r="UB52" i="4"/>
  <c r="UC52" i="4"/>
  <c r="UD52" i="4"/>
  <c r="UE52" i="4"/>
  <c r="UF52" i="4"/>
  <c r="UG52" i="4"/>
  <c r="UH52" i="4"/>
  <c r="UI52" i="4"/>
  <c r="UJ52" i="4"/>
  <c r="UK52" i="4"/>
  <c r="UL52" i="4"/>
  <c r="UM52" i="4"/>
  <c r="UN52" i="4"/>
  <c r="UO52" i="4"/>
  <c r="UP52" i="4"/>
  <c r="UQ52" i="4"/>
  <c r="UR52" i="4"/>
  <c r="US52" i="4"/>
  <c r="UT52" i="4"/>
  <c r="UU52" i="4"/>
  <c r="UV52" i="4"/>
  <c r="UW52" i="4"/>
  <c r="UX52" i="4"/>
  <c r="UY52" i="4"/>
  <c r="UZ52" i="4"/>
  <c r="VA52" i="4"/>
  <c r="VB52" i="4"/>
  <c r="VC52" i="4"/>
  <c r="VD52" i="4"/>
  <c r="VE52" i="4"/>
  <c r="VF52" i="4"/>
  <c r="VG52" i="4"/>
  <c r="VH52" i="4"/>
  <c r="VI52" i="4"/>
  <c r="VJ52" i="4"/>
  <c r="VK52" i="4"/>
  <c r="VL52" i="4"/>
  <c r="VM52" i="4"/>
  <c r="VN52" i="4"/>
  <c r="VO52" i="4"/>
  <c r="VP52" i="4"/>
  <c r="VQ52" i="4"/>
  <c r="VR52" i="4"/>
  <c r="VS52" i="4"/>
  <c r="VT52" i="4"/>
  <c r="VU52" i="4"/>
  <c r="VV52" i="4"/>
  <c r="VW52" i="4"/>
  <c r="VX52" i="4"/>
  <c r="VY52" i="4"/>
  <c r="VZ52" i="4"/>
  <c r="WA52" i="4"/>
  <c r="WB52" i="4"/>
  <c r="WC52" i="4"/>
  <c r="WD52" i="4"/>
  <c r="WE52" i="4"/>
  <c r="WF52" i="4"/>
  <c r="WG52" i="4"/>
  <c r="WH52" i="4"/>
  <c r="WI52" i="4"/>
  <c r="WJ52" i="4"/>
  <c r="WK52" i="4"/>
  <c r="WL52" i="4"/>
  <c r="WM52" i="4"/>
  <c r="WN52" i="4"/>
  <c r="WO52" i="4"/>
  <c r="WP52" i="4"/>
  <c r="WQ52" i="4"/>
  <c r="WR52" i="4"/>
  <c r="WS52" i="4"/>
  <c r="WT52" i="4"/>
  <c r="WU52" i="4"/>
  <c r="WV52" i="4"/>
  <c r="WW52" i="4"/>
  <c r="WX52" i="4"/>
  <c r="WY52" i="4"/>
  <c r="WZ52" i="4"/>
  <c r="XA52" i="4"/>
  <c r="XB52" i="4"/>
  <c r="XC52" i="4"/>
  <c r="XD52" i="4"/>
  <c r="XE52" i="4"/>
  <c r="XF52" i="4"/>
  <c r="XG52" i="4"/>
  <c r="XH52" i="4"/>
  <c r="XI52" i="4"/>
  <c r="XJ52" i="4"/>
  <c r="XK52" i="4"/>
  <c r="XL52" i="4"/>
  <c r="XM52" i="4"/>
  <c r="XN52" i="4"/>
  <c r="XO52" i="4"/>
  <c r="XP52" i="4"/>
  <c r="XQ52" i="4"/>
  <c r="XR52" i="4"/>
  <c r="XS52" i="4"/>
  <c r="XT52" i="4"/>
  <c r="XU52" i="4"/>
  <c r="XV52" i="4"/>
  <c r="XW52" i="4"/>
  <c r="XX52" i="4"/>
  <c r="XY52" i="4"/>
  <c r="XZ52" i="4"/>
  <c r="YA52" i="4"/>
  <c r="YB52" i="4"/>
  <c r="YC52" i="4"/>
  <c r="YD52" i="4"/>
  <c r="YE52" i="4"/>
  <c r="YF52" i="4"/>
  <c r="YG52" i="4"/>
  <c r="YH52" i="4"/>
  <c r="YI52" i="4"/>
  <c r="YJ52" i="4"/>
  <c r="YK52" i="4"/>
  <c r="YL52" i="4"/>
  <c r="YM52" i="4"/>
  <c r="YN52" i="4"/>
  <c r="YO52" i="4"/>
  <c r="YP52" i="4"/>
  <c r="YQ52" i="4"/>
  <c r="YR52" i="4"/>
  <c r="YS52" i="4"/>
  <c r="YT52" i="4"/>
  <c r="YU52" i="4"/>
  <c r="YV52" i="4"/>
  <c r="YW52" i="4"/>
  <c r="YX52" i="4"/>
  <c r="YY52" i="4"/>
  <c r="YZ52" i="4"/>
  <c r="ZA52" i="4"/>
  <c r="ZB52" i="4"/>
  <c r="ZC52" i="4"/>
  <c r="ZD52" i="4"/>
  <c r="ZE52" i="4"/>
  <c r="ZF52" i="4"/>
  <c r="ZG52" i="4"/>
  <c r="ZH52" i="4"/>
  <c r="ZI52" i="4"/>
  <c r="ZJ52" i="4"/>
  <c r="ZK52" i="4"/>
  <c r="ZL52" i="4"/>
  <c r="ZM52" i="4"/>
  <c r="ZN52" i="4"/>
  <c r="ZO52" i="4"/>
  <c r="ZP52" i="4"/>
  <c r="ZQ52" i="4"/>
  <c r="ZR52" i="4"/>
  <c r="ZS52" i="4"/>
  <c r="ZT52" i="4"/>
  <c r="ZU52" i="4"/>
  <c r="ZV52" i="4"/>
  <c r="ZW52" i="4"/>
  <c r="ZX52" i="4"/>
  <c r="ZY52" i="4"/>
  <c r="ZZ52" i="4"/>
  <c r="AAA52" i="4"/>
  <c r="AAB52" i="4"/>
  <c r="AAC52" i="4"/>
  <c r="AAD52" i="4"/>
  <c r="AAE52" i="4"/>
  <c r="AAF52" i="4"/>
  <c r="AAG52" i="4"/>
  <c r="AAH52" i="4"/>
  <c r="AAI52" i="4"/>
  <c r="AAJ52" i="4"/>
  <c r="AAK52" i="4"/>
  <c r="AAL52" i="4"/>
  <c r="AAM52" i="4"/>
  <c r="AAN52" i="4"/>
  <c r="AAO52" i="4"/>
  <c r="AAP52" i="4"/>
  <c r="AAQ52" i="4"/>
  <c r="AAR52" i="4"/>
  <c r="AAS52" i="4"/>
  <c r="AAT52" i="4"/>
  <c r="AAU52" i="4"/>
  <c r="AAV52" i="4"/>
  <c r="AAW52" i="4"/>
  <c r="AAX52" i="4"/>
  <c r="AAY52" i="4"/>
  <c r="AAZ52" i="4"/>
  <c r="ABA52" i="4"/>
  <c r="ABB52" i="4"/>
  <c r="ABC52" i="4"/>
  <c r="ABD52" i="4"/>
  <c r="ABE52" i="4"/>
  <c r="ABF52" i="4"/>
  <c r="ABG52" i="4"/>
  <c r="ABH52" i="4"/>
  <c r="H53" i="4"/>
  <c r="I53" i="4"/>
  <c r="J53" i="4"/>
  <c r="K53" i="4"/>
  <c r="L53" i="4"/>
  <c r="M53" i="4"/>
  <c r="N53" i="4"/>
  <c r="O53" i="4"/>
  <c r="P53" i="4"/>
  <c r="Q53" i="4"/>
  <c r="R53" i="4"/>
  <c r="S53" i="4"/>
  <c r="T53" i="4"/>
  <c r="U53" i="4"/>
  <c r="V53" i="4"/>
  <c r="W53" i="4"/>
  <c r="X53" i="4"/>
  <c r="Y53" i="4"/>
  <c r="Z53" i="4"/>
  <c r="AA53" i="4"/>
  <c r="AB53" i="4"/>
  <c r="AC53" i="4"/>
  <c r="AD53" i="4"/>
  <c r="AE53" i="4"/>
  <c r="AF53" i="4"/>
  <c r="AG53" i="4"/>
  <c r="AH53" i="4"/>
  <c r="AI53" i="4"/>
  <c r="AJ53" i="4"/>
  <c r="AK53" i="4"/>
  <c r="AL53" i="4"/>
  <c r="AM53" i="4"/>
  <c r="AN53" i="4"/>
  <c r="AO53" i="4"/>
  <c r="AP53" i="4"/>
  <c r="AQ53" i="4"/>
  <c r="AR53" i="4"/>
  <c r="AS53" i="4"/>
  <c r="AT53" i="4"/>
  <c r="AU53" i="4"/>
  <c r="AV53" i="4"/>
  <c r="AW53" i="4"/>
  <c r="AX53" i="4"/>
  <c r="AY53" i="4"/>
  <c r="AZ53" i="4"/>
  <c r="BA53" i="4"/>
  <c r="BB53" i="4"/>
  <c r="BC53" i="4"/>
  <c r="BD53" i="4"/>
  <c r="BE53" i="4"/>
  <c r="BF53" i="4"/>
  <c r="BG53" i="4"/>
  <c r="BH53" i="4"/>
  <c r="BI53" i="4"/>
  <c r="BJ53" i="4"/>
  <c r="BK53" i="4"/>
  <c r="BL53" i="4"/>
  <c r="BM53" i="4"/>
  <c r="BN53" i="4"/>
  <c r="BO53" i="4"/>
  <c r="BP53" i="4"/>
  <c r="BQ53" i="4"/>
  <c r="BR53" i="4"/>
  <c r="BS53" i="4"/>
  <c r="BT53" i="4"/>
  <c r="BU53" i="4"/>
  <c r="BV53" i="4"/>
  <c r="BW53" i="4"/>
  <c r="BX53" i="4"/>
  <c r="BY53" i="4"/>
  <c r="BZ53" i="4"/>
  <c r="CA53" i="4"/>
  <c r="CB53" i="4"/>
  <c r="CC53" i="4"/>
  <c r="CD53" i="4"/>
  <c r="CE53" i="4"/>
  <c r="CF53" i="4"/>
  <c r="CG53" i="4"/>
  <c r="CH53" i="4"/>
  <c r="CI53" i="4"/>
  <c r="CJ53" i="4"/>
  <c r="CK53" i="4"/>
  <c r="CL53" i="4"/>
  <c r="CM53" i="4"/>
  <c r="CN53" i="4"/>
  <c r="CO53" i="4"/>
  <c r="CP53" i="4"/>
  <c r="CQ53" i="4"/>
  <c r="CR53" i="4"/>
  <c r="CS53" i="4"/>
  <c r="CT53" i="4"/>
  <c r="CU53" i="4"/>
  <c r="CV53" i="4"/>
  <c r="CW53" i="4"/>
  <c r="CX53" i="4"/>
  <c r="CY53" i="4"/>
  <c r="CZ53" i="4"/>
  <c r="DA53" i="4"/>
  <c r="DB53" i="4"/>
  <c r="DC53" i="4"/>
  <c r="DD53" i="4"/>
  <c r="DE53" i="4"/>
  <c r="DF53" i="4"/>
  <c r="DG53" i="4"/>
  <c r="DH53" i="4"/>
  <c r="DI53" i="4"/>
  <c r="DJ53" i="4"/>
  <c r="DK53" i="4"/>
  <c r="DL53" i="4"/>
  <c r="DM53" i="4"/>
  <c r="DN53" i="4"/>
  <c r="DO53" i="4"/>
  <c r="DP53" i="4"/>
  <c r="DQ53" i="4"/>
  <c r="DR53" i="4"/>
  <c r="DS53" i="4"/>
  <c r="DT53" i="4"/>
  <c r="DU53" i="4"/>
  <c r="DV53" i="4"/>
  <c r="DW53" i="4"/>
  <c r="DX53" i="4"/>
  <c r="DY53" i="4"/>
  <c r="DZ53" i="4"/>
  <c r="EA53" i="4"/>
  <c r="EB53" i="4"/>
  <c r="EC53" i="4"/>
  <c r="ED53" i="4"/>
  <c r="EE53" i="4"/>
  <c r="EF53" i="4"/>
  <c r="EG53" i="4"/>
  <c r="EH53" i="4"/>
  <c r="EI53" i="4"/>
  <c r="EJ53" i="4"/>
  <c r="EK53" i="4"/>
  <c r="EL53" i="4"/>
  <c r="EM53" i="4"/>
  <c r="EN53" i="4"/>
  <c r="EO53" i="4"/>
  <c r="EP53" i="4"/>
  <c r="EQ53" i="4"/>
  <c r="ER53" i="4"/>
  <c r="ES53" i="4"/>
  <c r="ET53" i="4"/>
  <c r="EU53" i="4"/>
  <c r="EV53" i="4"/>
  <c r="EW53" i="4"/>
  <c r="EX53" i="4"/>
  <c r="EY53" i="4"/>
  <c r="EZ53" i="4"/>
  <c r="FA53" i="4"/>
  <c r="FB53" i="4"/>
  <c r="FC53" i="4"/>
  <c r="FD53" i="4"/>
  <c r="FE53" i="4"/>
  <c r="FF53" i="4"/>
  <c r="FG53" i="4"/>
  <c r="FH53" i="4"/>
  <c r="FI53" i="4"/>
  <c r="FJ53" i="4"/>
  <c r="FK53" i="4"/>
  <c r="FL53" i="4"/>
  <c r="FM53" i="4"/>
  <c r="FN53" i="4"/>
  <c r="FO53" i="4"/>
  <c r="FP53" i="4"/>
  <c r="FQ53" i="4"/>
  <c r="FR53" i="4"/>
  <c r="FS53" i="4"/>
  <c r="FT53" i="4"/>
  <c r="FU53" i="4"/>
  <c r="FV53" i="4"/>
  <c r="FW53" i="4"/>
  <c r="FX53" i="4"/>
  <c r="FY53" i="4"/>
  <c r="FZ53" i="4"/>
  <c r="GA53" i="4"/>
  <c r="GB53" i="4"/>
  <c r="GC53" i="4"/>
  <c r="GD53" i="4"/>
  <c r="GE53" i="4"/>
  <c r="GF53" i="4"/>
  <c r="GG53" i="4"/>
  <c r="GH53" i="4"/>
  <c r="GI53" i="4"/>
  <c r="GJ53" i="4"/>
  <c r="GK53" i="4"/>
  <c r="GL53" i="4"/>
  <c r="GM53" i="4"/>
  <c r="GN53" i="4"/>
  <c r="GO53" i="4"/>
  <c r="GP53" i="4"/>
  <c r="GQ53" i="4"/>
  <c r="GR53" i="4"/>
  <c r="GS53" i="4"/>
  <c r="GT53" i="4"/>
  <c r="GU53" i="4"/>
  <c r="GV53" i="4"/>
  <c r="GW53" i="4"/>
  <c r="GX53" i="4"/>
  <c r="GY53" i="4"/>
  <c r="GZ53" i="4"/>
  <c r="HA53" i="4"/>
  <c r="HB53" i="4"/>
  <c r="HC53" i="4"/>
  <c r="HD53" i="4"/>
  <c r="HE53" i="4"/>
  <c r="HF53" i="4"/>
  <c r="HG53" i="4"/>
  <c r="HH53" i="4"/>
  <c r="HI53" i="4"/>
  <c r="HJ53" i="4"/>
  <c r="HK53" i="4"/>
  <c r="HL53" i="4"/>
  <c r="HM53" i="4"/>
  <c r="HN53" i="4"/>
  <c r="HO53" i="4"/>
  <c r="HP53" i="4"/>
  <c r="HQ53" i="4"/>
  <c r="HR53" i="4"/>
  <c r="HS53" i="4"/>
  <c r="HT53" i="4"/>
  <c r="HU53" i="4"/>
  <c r="HV53" i="4"/>
  <c r="HW53" i="4"/>
  <c r="HX53" i="4"/>
  <c r="HY53" i="4"/>
  <c r="HZ53" i="4"/>
  <c r="IA53" i="4"/>
  <c r="IB53" i="4"/>
  <c r="IC53" i="4"/>
  <c r="ID53" i="4"/>
  <c r="IE53" i="4"/>
  <c r="IF53" i="4"/>
  <c r="IG53" i="4"/>
  <c r="IH53" i="4"/>
  <c r="II53" i="4"/>
  <c r="IJ53" i="4"/>
  <c r="IK53" i="4"/>
  <c r="IL53" i="4"/>
  <c r="IM53" i="4"/>
  <c r="IN53" i="4"/>
  <c r="IO53" i="4"/>
  <c r="IP53" i="4"/>
  <c r="IQ53" i="4"/>
  <c r="IR53" i="4"/>
  <c r="IS53" i="4"/>
  <c r="IT53" i="4"/>
  <c r="IU53" i="4"/>
  <c r="IV53" i="4"/>
  <c r="IW53" i="4"/>
  <c r="IX53" i="4"/>
  <c r="IY53" i="4"/>
  <c r="IZ53" i="4"/>
  <c r="JA53" i="4"/>
  <c r="JB53" i="4"/>
  <c r="JC53" i="4"/>
  <c r="JD53" i="4"/>
  <c r="JE53" i="4"/>
  <c r="JF53" i="4"/>
  <c r="JG53" i="4"/>
  <c r="JH53" i="4"/>
  <c r="JI53" i="4"/>
  <c r="JJ53" i="4"/>
  <c r="JK53" i="4"/>
  <c r="JL53" i="4"/>
  <c r="JM53" i="4"/>
  <c r="JN53" i="4"/>
  <c r="JO53" i="4"/>
  <c r="JP53" i="4"/>
  <c r="JQ53" i="4"/>
  <c r="JR53" i="4"/>
  <c r="JS53" i="4"/>
  <c r="JT53" i="4"/>
  <c r="JU53" i="4"/>
  <c r="JV53" i="4"/>
  <c r="JW53" i="4"/>
  <c r="JX53" i="4"/>
  <c r="JY53" i="4"/>
  <c r="JZ53" i="4"/>
  <c r="KA53" i="4"/>
  <c r="KB53" i="4"/>
  <c r="KC53" i="4"/>
  <c r="KD53" i="4"/>
  <c r="KE53" i="4"/>
  <c r="KF53" i="4"/>
  <c r="KG53" i="4"/>
  <c r="KH53" i="4"/>
  <c r="KI53" i="4"/>
  <c r="KJ53" i="4"/>
  <c r="KK53" i="4"/>
  <c r="KL53" i="4"/>
  <c r="KM53" i="4"/>
  <c r="KN53" i="4"/>
  <c r="KO53" i="4"/>
  <c r="KP53" i="4"/>
  <c r="KQ53" i="4"/>
  <c r="KR53" i="4"/>
  <c r="KS53" i="4"/>
  <c r="KT53" i="4"/>
  <c r="KU53" i="4"/>
  <c r="KV53" i="4"/>
  <c r="KW53" i="4"/>
  <c r="KX53" i="4"/>
  <c r="KY53" i="4"/>
  <c r="KZ53" i="4"/>
  <c r="LA53" i="4"/>
  <c r="LB53" i="4"/>
  <c r="LC53" i="4"/>
  <c r="LD53" i="4"/>
  <c r="LE53" i="4"/>
  <c r="LF53" i="4"/>
  <c r="LG53" i="4"/>
  <c r="LH53" i="4"/>
  <c r="LI53" i="4"/>
  <c r="LJ53" i="4"/>
  <c r="LK53" i="4"/>
  <c r="LL53" i="4"/>
  <c r="LM53" i="4"/>
  <c r="LN53" i="4"/>
  <c r="LO53" i="4"/>
  <c r="LP53" i="4"/>
  <c r="LQ53" i="4"/>
  <c r="LR53" i="4"/>
  <c r="LS53" i="4"/>
  <c r="LT53" i="4"/>
  <c r="LU53" i="4"/>
  <c r="LV53" i="4"/>
  <c r="LW53" i="4"/>
  <c r="LX53" i="4"/>
  <c r="LY53" i="4"/>
  <c r="LZ53" i="4"/>
  <c r="MA53" i="4"/>
  <c r="MB53" i="4"/>
  <c r="MC53" i="4"/>
  <c r="MD53" i="4"/>
  <c r="ME53" i="4"/>
  <c r="MF53" i="4"/>
  <c r="MG53" i="4"/>
  <c r="MH53" i="4"/>
  <c r="MI53" i="4"/>
  <c r="MJ53" i="4"/>
  <c r="MK53" i="4"/>
  <c r="ML53" i="4"/>
  <c r="MM53" i="4"/>
  <c r="MN53" i="4"/>
  <c r="MO53" i="4"/>
  <c r="MP53" i="4"/>
  <c r="MQ53" i="4"/>
  <c r="MR53" i="4"/>
  <c r="MS53" i="4"/>
  <c r="MT53" i="4"/>
  <c r="MU53" i="4"/>
  <c r="MV53" i="4"/>
  <c r="MW53" i="4"/>
  <c r="MX53" i="4"/>
  <c r="MY53" i="4"/>
  <c r="MZ53" i="4"/>
  <c r="NA53" i="4"/>
  <c r="NB53" i="4"/>
  <c r="NC53" i="4"/>
  <c r="ND53" i="4"/>
  <c r="NE53" i="4"/>
  <c r="NF53" i="4"/>
  <c r="NG53" i="4"/>
  <c r="NH53" i="4"/>
  <c r="NI53" i="4"/>
  <c r="NJ53" i="4"/>
  <c r="NK53" i="4"/>
  <c r="NL53" i="4"/>
  <c r="NM53" i="4"/>
  <c r="NN53" i="4"/>
  <c r="NO53" i="4"/>
  <c r="NP53" i="4"/>
  <c r="NQ53" i="4"/>
  <c r="NR53" i="4"/>
  <c r="NS53" i="4"/>
  <c r="NT53" i="4"/>
  <c r="NU53" i="4"/>
  <c r="NV53" i="4"/>
  <c r="NW53" i="4"/>
  <c r="NX53" i="4"/>
  <c r="NY53" i="4"/>
  <c r="NZ53" i="4"/>
  <c r="OA53" i="4"/>
  <c r="OB53" i="4"/>
  <c r="OC53" i="4"/>
  <c r="OD53" i="4"/>
  <c r="OE53" i="4"/>
  <c r="OF53" i="4"/>
  <c r="OG53" i="4"/>
  <c r="OH53" i="4"/>
  <c r="OI53" i="4"/>
  <c r="OJ53" i="4"/>
  <c r="OK53" i="4"/>
  <c r="OL53" i="4"/>
  <c r="OM53" i="4"/>
  <c r="ON53" i="4"/>
  <c r="OO53" i="4"/>
  <c r="OP53" i="4"/>
  <c r="OQ53" i="4"/>
  <c r="OR53" i="4"/>
  <c r="OS53" i="4"/>
  <c r="OT53" i="4"/>
  <c r="OU53" i="4"/>
  <c r="OV53" i="4"/>
  <c r="OW53" i="4"/>
  <c r="OX53" i="4"/>
  <c r="OY53" i="4"/>
  <c r="OZ53" i="4"/>
  <c r="PA53" i="4"/>
  <c r="PB53" i="4"/>
  <c r="PC53" i="4"/>
  <c r="PD53" i="4"/>
  <c r="PE53" i="4"/>
  <c r="PF53" i="4"/>
  <c r="PG53" i="4"/>
  <c r="PH53" i="4"/>
  <c r="PI53" i="4"/>
  <c r="PJ53" i="4"/>
  <c r="PK53" i="4"/>
  <c r="PL53" i="4"/>
  <c r="PM53" i="4"/>
  <c r="PN53" i="4"/>
  <c r="PO53" i="4"/>
  <c r="PP53" i="4"/>
  <c r="PQ53" i="4"/>
  <c r="PR53" i="4"/>
  <c r="PS53" i="4"/>
  <c r="PT53" i="4"/>
  <c r="PU53" i="4"/>
  <c r="PV53" i="4"/>
  <c r="PW53" i="4"/>
  <c r="PX53" i="4"/>
  <c r="PY53" i="4"/>
  <c r="PZ53" i="4"/>
  <c r="QA53" i="4"/>
  <c r="QB53" i="4"/>
  <c r="QC53" i="4"/>
  <c r="QD53" i="4"/>
  <c r="QE53" i="4"/>
  <c r="QF53" i="4"/>
  <c r="QG53" i="4"/>
  <c r="QH53" i="4"/>
  <c r="QI53" i="4"/>
  <c r="QJ53" i="4"/>
  <c r="QK53" i="4"/>
  <c r="QL53" i="4"/>
  <c r="QM53" i="4"/>
  <c r="QN53" i="4"/>
  <c r="QO53" i="4"/>
  <c r="QP53" i="4"/>
  <c r="QQ53" i="4"/>
  <c r="QR53" i="4"/>
  <c r="QS53" i="4"/>
  <c r="QT53" i="4"/>
  <c r="QU53" i="4"/>
  <c r="QV53" i="4"/>
  <c r="QW53" i="4"/>
  <c r="QX53" i="4"/>
  <c r="QY53" i="4"/>
  <c r="QZ53" i="4"/>
  <c r="RA53" i="4"/>
  <c r="RB53" i="4"/>
  <c r="RC53" i="4"/>
  <c r="RD53" i="4"/>
  <c r="RE53" i="4"/>
  <c r="RF53" i="4"/>
  <c r="RG53" i="4"/>
  <c r="RH53" i="4"/>
  <c r="RI53" i="4"/>
  <c r="RJ53" i="4"/>
  <c r="RK53" i="4"/>
  <c r="RL53" i="4"/>
  <c r="RM53" i="4"/>
  <c r="RN53" i="4"/>
  <c r="RO53" i="4"/>
  <c r="RP53" i="4"/>
  <c r="RQ53" i="4"/>
  <c r="RR53" i="4"/>
  <c r="RS53" i="4"/>
  <c r="RT53" i="4"/>
  <c r="RU53" i="4"/>
  <c r="RV53" i="4"/>
  <c r="RW53" i="4"/>
  <c r="RX53" i="4"/>
  <c r="RY53" i="4"/>
  <c r="RZ53" i="4"/>
  <c r="SA53" i="4"/>
  <c r="SB53" i="4"/>
  <c r="SC53" i="4"/>
  <c r="SD53" i="4"/>
  <c r="SE53" i="4"/>
  <c r="SF53" i="4"/>
  <c r="SG53" i="4"/>
  <c r="SH53" i="4"/>
  <c r="SI53" i="4"/>
  <c r="SJ53" i="4"/>
  <c r="SK53" i="4"/>
  <c r="SL53" i="4"/>
  <c r="SM53" i="4"/>
  <c r="SN53" i="4"/>
  <c r="SO53" i="4"/>
  <c r="SP53" i="4"/>
  <c r="SQ53" i="4"/>
  <c r="SR53" i="4"/>
  <c r="SS53" i="4"/>
  <c r="ST53" i="4"/>
  <c r="SU53" i="4"/>
  <c r="SV53" i="4"/>
  <c r="SW53" i="4"/>
  <c r="SX53" i="4"/>
  <c r="SY53" i="4"/>
  <c r="SZ53" i="4"/>
  <c r="TA53" i="4"/>
  <c r="TB53" i="4"/>
  <c r="TC53" i="4"/>
  <c r="TD53" i="4"/>
  <c r="TE53" i="4"/>
  <c r="TF53" i="4"/>
  <c r="TG53" i="4"/>
  <c r="TH53" i="4"/>
  <c r="TI53" i="4"/>
  <c r="TJ53" i="4"/>
  <c r="TK53" i="4"/>
  <c r="TL53" i="4"/>
  <c r="TM53" i="4"/>
  <c r="TN53" i="4"/>
  <c r="TO53" i="4"/>
  <c r="TP53" i="4"/>
  <c r="TQ53" i="4"/>
  <c r="TR53" i="4"/>
  <c r="TS53" i="4"/>
  <c r="TT53" i="4"/>
  <c r="TU53" i="4"/>
  <c r="TV53" i="4"/>
  <c r="TW53" i="4"/>
  <c r="TX53" i="4"/>
  <c r="TY53" i="4"/>
  <c r="TZ53" i="4"/>
  <c r="UA53" i="4"/>
  <c r="UB53" i="4"/>
  <c r="UC53" i="4"/>
  <c r="UD53" i="4"/>
  <c r="UE53" i="4"/>
  <c r="UF53" i="4"/>
  <c r="UG53" i="4"/>
  <c r="UH53" i="4"/>
  <c r="UI53" i="4"/>
  <c r="UJ53" i="4"/>
  <c r="UK53" i="4"/>
  <c r="UL53" i="4"/>
  <c r="UM53" i="4"/>
  <c r="UN53" i="4"/>
  <c r="UO53" i="4"/>
  <c r="UP53" i="4"/>
  <c r="UQ53" i="4"/>
  <c r="UR53" i="4"/>
  <c r="US53" i="4"/>
  <c r="UT53" i="4"/>
  <c r="UU53" i="4"/>
  <c r="UV53" i="4"/>
  <c r="UW53" i="4"/>
  <c r="UX53" i="4"/>
  <c r="UY53" i="4"/>
  <c r="UZ53" i="4"/>
  <c r="VA53" i="4"/>
  <c r="VB53" i="4"/>
  <c r="VC53" i="4"/>
  <c r="VD53" i="4"/>
  <c r="VE53" i="4"/>
  <c r="VF53" i="4"/>
  <c r="VG53" i="4"/>
  <c r="VH53" i="4"/>
  <c r="VI53" i="4"/>
  <c r="VJ53" i="4"/>
  <c r="VK53" i="4"/>
  <c r="VL53" i="4"/>
  <c r="VM53" i="4"/>
  <c r="VN53" i="4"/>
  <c r="VO53" i="4"/>
  <c r="VP53" i="4"/>
  <c r="VQ53" i="4"/>
  <c r="VR53" i="4"/>
  <c r="VS53" i="4"/>
  <c r="VT53" i="4"/>
  <c r="VU53" i="4"/>
  <c r="VV53" i="4"/>
  <c r="VW53" i="4"/>
  <c r="VX53" i="4"/>
  <c r="VY53" i="4"/>
  <c r="VZ53" i="4"/>
  <c r="WA53" i="4"/>
  <c r="WB53" i="4"/>
  <c r="WC53" i="4"/>
  <c r="WD53" i="4"/>
  <c r="WE53" i="4"/>
  <c r="WF53" i="4"/>
  <c r="WG53" i="4"/>
  <c r="WH53" i="4"/>
  <c r="WI53" i="4"/>
  <c r="WJ53" i="4"/>
  <c r="WK53" i="4"/>
  <c r="WL53" i="4"/>
  <c r="WM53" i="4"/>
  <c r="WN53" i="4"/>
  <c r="WO53" i="4"/>
  <c r="WP53" i="4"/>
  <c r="WQ53" i="4"/>
  <c r="WR53" i="4"/>
  <c r="WS53" i="4"/>
  <c r="WT53" i="4"/>
  <c r="WU53" i="4"/>
  <c r="WV53" i="4"/>
  <c r="WW53" i="4"/>
  <c r="WX53" i="4"/>
  <c r="WY53" i="4"/>
  <c r="WZ53" i="4"/>
  <c r="XA53" i="4"/>
  <c r="XB53" i="4"/>
  <c r="XC53" i="4"/>
  <c r="XD53" i="4"/>
  <c r="XE53" i="4"/>
  <c r="XF53" i="4"/>
  <c r="XG53" i="4"/>
  <c r="XH53" i="4"/>
  <c r="XI53" i="4"/>
  <c r="XJ53" i="4"/>
  <c r="XK53" i="4"/>
  <c r="XL53" i="4"/>
  <c r="XM53" i="4"/>
  <c r="XN53" i="4"/>
  <c r="XO53" i="4"/>
  <c r="XP53" i="4"/>
  <c r="XQ53" i="4"/>
  <c r="XR53" i="4"/>
  <c r="XS53" i="4"/>
  <c r="XT53" i="4"/>
  <c r="XU53" i="4"/>
  <c r="XV53" i="4"/>
  <c r="XW53" i="4"/>
  <c r="XX53" i="4"/>
  <c r="XY53" i="4"/>
  <c r="XZ53" i="4"/>
  <c r="YA53" i="4"/>
  <c r="YB53" i="4"/>
  <c r="YC53" i="4"/>
  <c r="YD53" i="4"/>
  <c r="YE53" i="4"/>
  <c r="YF53" i="4"/>
  <c r="YG53" i="4"/>
  <c r="YH53" i="4"/>
  <c r="YI53" i="4"/>
  <c r="YJ53" i="4"/>
  <c r="YK53" i="4"/>
  <c r="YL53" i="4"/>
  <c r="YM53" i="4"/>
  <c r="YN53" i="4"/>
  <c r="YO53" i="4"/>
  <c r="YP53" i="4"/>
  <c r="YQ53" i="4"/>
  <c r="YR53" i="4"/>
  <c r="YS53" i="4"/>
  <c r="YT53" i="4"/>
  <c r="YU53" i="4"/>
  <c r="YV53" i="4"/>
  <c r="YW53" i="4"/>
  <c r="YX53" i="4"/>
  <c r="YY53" i="4"/>
  <c r="YZ53" i="4"/>
  <c r="ZA53" i="4"/>
  <c r="ZB53" i="4"/>
  <c r="ZC53" i="4"/>
  <c r="ZD53" i="4"/>
  <c r="ZE53" i="4"/>
  <c r="ZF53" i="4"/>
  <c r="ZG53" i="4"/>
  <c r="ZH53" i="4"/>
  <c r="ZI53" i="4"/>
  <c r="ZJ53" i="4"/>
  <c r="ZK53" i="4"/>
  <c r="ZL53" i="4"/>
  <c r="ZM53" i="4"/>
  <c r="ZN53" i="4"/>
  <c r="ZO53" i="4"/>
  <c r="ZP53" i="4"/>
  <c r="ZQ53" i="4"/>
  <c r="ZR53" i="4"/>
  <c r="ZS53" i="4"/>
  <c r="ZT53" i="4"/>
  <c r="ZU53" i="4"/>
  <c r="ZV53" i="4"/>
  <c r="ZW53" i="4"/>
  <c r="ZX53" i="4"/>
  <c r="ZY53" i="4"/>
  <c r="ZZ53" i="4"/>
  <c r="AAA53" i="4"/>
  <c r="AAB53" i="4"/>
  <c r="AAC53" i="4"/>
  <c r="AAD53" i="4"/>
  <c r="AAE53" i="4"/>
  <c r="AAF53" i="4"/>
  <c r="AAG53" i="4"/>
  <c r="AAH53" i="4"/>
  <c r="AAI53" i="4"/>
  <c r="AAJ53" i="4"/>
  <c r="AAK53" i="4"/>
  <c r="AAL53" i="4"/>
  <c r="AAM53" i="4"/>
  <c r="AAN53" i="4"/>
  <c r="AAO53" i="4"/>
  <c r="AAP53" i="4"/>
  <c r="AAQ53" i="4"/>
  <c r="AAR53" i="4"/>
  <c r="AAS53" i="4"/>
  <c r="AAT53" i="4"/>
  <c r="AAU53" i="4"/>
  <c r="AAV53" i="4"/>
  <c r="AAW53" i="4"/>
  <c r="AAX53" i="4"/>
  <c r="AAY53" i="4"/>
  <c r="AAZ53" i="4"/>
  <c r="ABA53" i="4"/>
  <c r="ABB53" i="4"/>
  <c r="ABC53" i="4"/>
  <c r="ABD53" i="4"/>
  <c r="ABE53" i="4"/>
  <c r="ABF53" i="4"/>
  <c r="ABG53" i="4"/>
  <c r="ABH53" i="4"/>
  <c r="H54" i="4"/>
  <c r="I54" i="4"/>
  <c r="J54" i="4"/>
  <c r="K54" i="4"/>
  <c r="L54" i="4"/>
  <c r="M54" i="4"/>
  <c r="N54" i="4"/>
  <c r="O54" i="4"/>
  <c r="P54" i="4"/>
  <c r="Q54" i="4"/>
  <c r="R54" i="4"/>
  <c r="S54" i="4"/>
  <c r="T54" i="4"/>
  <c r="U54" i="4"/>
  <c r="V54" i="4"/>
  <c r="W54" i="4"/>
  <c r="X54" i="4"/>
  <c r="Y54" i="4"/>
  <c r="Z54" i="4"/>
  <c r="AA54" i="4"/>
  <c r="AB54" i="4"/>
  <c r="AC54" i="4"/>
  <c r="AD54" i="4"/>
  <c r="AE54" i="4"/>
  <c r="AF54" i="4"/>
  <c r="AG54" i="4"/>
  <c r="AH54" i="4"/>
  <c r="AI54" i="4"/>
  <c r="AJ54" i="4"/>
  <c r="AK54" i="4"/>
  <c r="AL54" i="4"/>
  <c r="AM54" i="4"/>
  <c r="AN54" i="4"/>
  <c r="AO54" i="4"/>
  <c r="AP54" i="4"/>
  <c r="AQ54" i="4"/>
  <c r="AR54" i="4"/>
  <c r="AS54" i="4"/>
  <c r="AT54" i="4"/>
  <c r="AU54" i="4"/>
  <c r="AV54" i="4"/>
  <c r="AW54" i="4"/>
  <c r="AX54" i="4"/>
  <c r="AY54" i="4"/>
  <c r="AZ54" i="4"/>
  <c r="BA54" i="4"/>
  <c r="BB54" i="4"/>
  <c r="BC54" i="4"/>
  <c r="BD54" i="4"/>
  <c r="BE54" i="4"/>
  <c r="BF54" i="4"/>
  <c r="BG54" i="4"/>
  <c r="BH54" i="4"/>
  <c r="BI54" i="4"/>
  <c r="BJ54" i="4"/>
  <c r="BK54" i="4"/>
  <c r="BL54" i="4"/>
  <c r="BM54" i="4"/>
  <c r="BN54" i="4"/>
  <c r="BO54" i="4"/>
  <c r="BP54" i="4"/>
  <c r="BQ54" i="4"/>
  <c r="BR54" i="4"/>
  <c r="BS54" i="4"/>
  <c r="BT54" i="4"/>
  <c r="BU54" i="4"/>
  <c r="BV54" i="4"/>
  <c r="BW54" i="4"/>
  <c r="BX54" i="4"/>
  <c r="BY54" i="4"/>
  <c r="BZ54" i="4"/>
  <c r="CA54" i="4"/>
  <c r="CB54" i="4"/>
  <c r="CC54" i="4"/>
  <c r="CD54" i="4"/>
  <c r="CE54" i="4"/>
  <c r="CF54" i="4"/>
  <c r="CG54" i="4"/>
  <c r="CH54" i="4"/>
  <c r="CI54" i="4"/>
  <c r="CJ54" i="4"/>
  <c r="CK54" i="4"/>
  <c r="CL54" i="4"/>
  <c r="CM54" i="4"/>
  <c r="CN54" i="4"/>
  <c r="CO54" i="4"/>
  <c r="CP54" i="4"/>
  <c r="CQ54" i="4"/>
  <c r="CR54" i="4"/>
  <c r="CS54" i="4"/>
  <c r="CT54" i="4"/>
  <c r="CU54" i="4"/>
  <c r="CV54" i="4"/>
  <c r="CW54" i="4"/>
  <c r="CX54" i="4"/>
  <c r="CY54" i="4"/>
  <c r="CZ54" i="4"/>
  <c r="DA54" i="4"/>
  <c r="DB54" i="4"/>
  <c r="DC54" i="4"/>
  <c r="DD54" i="4"/>
  <c r="DE54" i="4"/>
  <c r="DF54" i="4"/>
  <c r="DG54" i="4"/>
  <c r="DH54" i="4"/>
  <c r="DI54" i="4"/>
  <c r="DJ54" i="4"/>
  <c r="DK54" i="4"/>
  <c r="DL54" i="4"/>
  <c r="DM54" i="4"/>
  <c r="DN54" i="4"/>
  <c r="DO54" i="4"/>
  <c r="DP54" i="4"/>
  <c r="DQ54" i="4"/>
  <c r="DR54" i="4"/>
  <c r="DS54" i="4"/>
  <c r="DT54" i="4"/>
  <c r="DU54" i="4"/>
  <c r="DV54" i="4"/>
  <c r="DW54" i="4"/>
  <c r="DX54" i="4"/>
  <c r="DY54" i="4"/>
  <c r="DZ54" i="4"/>
  <c r="EA54" i="4"/>
  <c r="EB54" i="4"/>
  <c r="EC54" i="4"/>
  <c r="ED54" i="4"/>
  <c r="EE54" i="4"/>
  <c r="EF54" i="4"/>
  <c r="EG54" i="4"/>
  <c r="EH54" i="4"/>
  <c r="EI54" i="4"/>
  <c r="EJ54" i="4"/>
  <c r="EK54" i="4"/>
  <c r="EL54" i="4"/>
  <c r="EM54" i="4"/>
  <c r="EN54" i="4"/>
  <c r="EO54" i="4"/>
  <c r="EP54" i="4"/>
  <c r="EQ54" i="4"/>
  <c r="ER54" i="4"/>
  <c r="ES54" i="4"/>
  <c r="ET54" i="4"/>
  <c r="EU54" i="4"/>
  <c r="EV54" i="4"/>
  <c r="EW54" i="4"/>
  <c r="EX54" i="4"/>
  <c r="EY54" i="4"/>
  <c r="EZ54" i="4"/>
  <c r="FA54" i="4"/>
  <c r="FB54" i="4"/>
  <c r="FC54" i="4"/>
  <c r="FD54" i="4"/>
  <c r="FE54" i="4"/>
  <c r="FF54" i="4"/>
  <c r="FG54" i="4"/>
  <c r="FH54" i="4"/>
  <c r="FI54" i="4"/>
  <c r="FJ54" i="4"/>
  <c r="FK54" i="4"/>
  <c r="FL54" i="4"/>
  <c r="FM54" i="4"/>
  <c r="FN54" i="4"/>
  <c r="FO54" i="4"/>
  <c r="FP54" i="4"/>
  <c r="FQ54" i="4"/>
  <c r="FR54" i="4"/>
  <c r="FS54" i="4"/>
  <c r="FT54" i="4"/>
  <c r="FU54" i="4"/>
  <c r="FV54" i="4"/>
  <c r="FW54" i="4"/>
  <c r="FX54" i="4"/>
  <c r="FY54" i="4"/>
  <c r="FZ54" i="4"/>
  <c r="GA54" i="4"/>
  <c r="GB54" i="4"/>
  <c r="GC54" i="4"/>
  <c r="GD54" i="4"/>
  <c r="GE54" i="4"/>
  <c r="GF54" i="4"/>
  <c r="GG54" i="4"/>
  <c r="GH54" i="4"/>
  <c r="GI54" i="4"/>
  <c r="GJ54" i="4"/>
  <c r="GK54" i="4"/>
  <c r="GL54" i="4"/>
  <c r="GM54" i="4"/>
  <c r="GN54" i="4"/>
  <c r="GO54" i="4"/>
  <c r="GP54" i="4"/>
  <c r="GQ54" i="4"/>
  <c r="GR54" i="4"/>
  <c r="GS54" i="4"/>
  <c r="GT54" i="4"/>
  <c r="GU54" i="4"/>
  <c r="GV54" i="4"/>
  <c r="GW54" i="4"/>
  <c r="GX54" i="4"/>
  <c r="GY54" i="4"/>
  <c r="GZ54" i="4"/>
  <c r="HA54" i="4"/>
  <c r="HB54" i="4"/>
  <c r="HC54" i="4"/>
  <c r="HD54" i="4"/>
  <c r="HE54" i="4"/>
  <c r="HF54" i="4"/>
  <c r="HG54" i="4"/>
  <c r="HH54" i="4"/>
  <c r="HI54" i="4"/>
  <c r="HJ54" i="4"/>
  <c r="HK54" i="4"/>
  <c r="HL54" i="4"/>
  <c r="HM54" i="4"/>
  <c r="HN54" i="4"/>
  <c r="HO54" i="4"/>
  <c r="HP54" i="4"/>
  <c r="HQ54" i="4"/>
  <c r="HR54" i="4"/>
  <c r="HS54" i="4"/>
  <c r="HT54" i="4"/>
  <c r="HU54" i="4"/>
  <c r="HV54" i="4"/>
  <c r="HW54" i="4"/>
  <c r="HX54" i="4"/>
  <c r="HY54" i="4"/>
  <c r="HZ54" i="4"/>
  <c r="IA54" i="4"/>
  <c r="IB54" i="4"/>
  <c r="IC54" i="4"/>
  <c r="ID54" i="4"/>
  <c r="IE54" i="4"/>
  <c r="IF54" i="4"/>
  <c r="IG54" i="4"/>
  <c r="IH54" i="4"/>
  <c r="II54" i="4"/>
  <c r="IJ54" i="4"/>
  <c r="IK54" i="4"/>
  <c r="IL54" i="4"/>
  <c r="IM54" i="4"/>
  <c r="IN54" i="4"/>
  <c r="IO54" i="4"/>
  <c r="IP54" i="4"/>
  <c r="IQ54" i="4"/>
  <c r="IR54" i="4"/>
  <c r="IS54" i="4"/>
  <c r="IT54" i="4"/>
  <c r="IU54" i="4"/>
  <c r="IV54" i="4"/>
  <c r="IW54" i="4"/>
  <c r="IX54" i="4"/>
  <c r="IY54" i="4"/>
  <c r="IZ54" i="4"/>
  <c r="JA54" i="4"/>
  <c r="JB54" i="4"/>
  <c r="JC54" i="4"/>
  <c r="JD54" i="4"/>
  <c r="JE54" i="4"/>
  <c r="JF54" i="4"/>
  <c r="JG54" i="4"/>
  <c r="JH54" i="4"/>
  <c r="JI54" i="4"/>
  <c r="JJ54" i="4"/>
  <c r="JK54" i="4"/>
  <c r="JL54" i="4"/>
  <c r="JM54" i="4"/>
  <c r="JN54" i="4"/>
  <c r="JO54" i="4"/>
  <c r="JP54" i="4"/>
  <c r="JQ54" i="4"/>
  <c r="JR54" i="4"/>
  <c r="JS54" i="4"/>
  <c r="JT54" i="4"/>
  <c r="JU54" i="4"/>
  <c r="JV54" i="4"/>
  <c r="JW54" i="4"/>
  <c r="JX54" i="4"/>
  <c r="JY54" i="4"/>
  <c r="JZ54" i="4"/>
  <c r="KA54" i="4"/>
  <c r="KB54" i="4"/>
  <c r="KC54" i="4"/>
  <c r="KD54" i="4"/>
  <c r="KE54" i="4"/>
  <c r="KF54" i="4"/>
  <c r="KG54" i="4"/>
  <c r="KH54" i="4"/>
  <c r="KI54" i="4"/>
  <c r="KJ54" i="4"/>
  <c r="KK54" i="4"/>
  <c r="KL54" i="4"/>
  <c r="KM54" i="4"/>
  <c r="KN54" i="4"/>
  <c r="KO54" i="4"/>
  <c r="KP54" i="4"/>
  <c r="KQ54" i="4"/>
  <c r="KR54" i="4"/>
  <c r="KS54" i="4"/>
  <c r="KT54" i="4"/>
  <c r="KU54" i="4"/>
  <c r="KV54" i="4"/>
  <c r="KW54" i="4"/>
  <c r="KX54" i="4"/>
  <c r="KY54" i="4"/>
  <c r="KZ54" i="4"/>
  <c r="LA54" i="4"/>
  <c r="LB54" i="4"/>
  <c r="LC54" i="4"/>
  <c r="LD54" i="4"/>
  <c r="LE54" i="4"/>
  <c r="LF54" i="4"/>
  <c r="LG54" i="4"/>
  <c r="LH54" i="4"/>
  <c r="LI54" i="4"/>
  <c r="LJ54" i="4"/>
  <c r="LK54" i="4"/>
  <c r="LL54" i="4"/>
  <c r="LM54" i="4"/>
  <c r="LN54" i="4"/>
  <c r="LO54" i="4"/>
  <c r="LP54" i="4"/>
  <c r="LQ54" i="4"/>
  <c r="LR54" i="4"/>
  <c r="LS54" i="4"/>
  <c r="LT54" i="4"/>
  <c r="LU54" i="4"/>
  <c r="LV54" i="4"/>
  <c r="LW54" i="4"/>
  <c r="LX54" i="4"/>
  <c r="LY54" i="4"/>
  <c r="LZ54" i="4"/>
  <c r="MA54" i="4"/>
  <c r="MB54" i="4"/>
  <c r="MC54" i="4"/>
  <c r="MD54" i="4"/>
  <c r="ME54" i="4"/>
  <c r="MF54" i="4"/>
  <c r="MG54" i="4"/>
  <c r="MH54" i="4"/>
  <c r="MI54" i="4"/>
  <c r="MJ54" i="4"/>
  <c r="MK54" i="4"/>
  <c r="ML54" i="4"/>
  <c r="MM54" i="4"/>
  <c r="MN54" i="4"/>
  <c r="MO54" i="4"/>
  <c r="MP54" i="4"/>
  <c r="MQ54" i="4"/>
  <c r="MR54" i="4"/>
  <c r="MS54" i="4"/>
  <c r="MT54" i="4"/>
  <c r="MU54" i="4"/>
  <c r="MV54" i="4"/>
  <c r="MW54" i="4"/>
  <c r="MX54" i="4"/>
  <c r="MY54" i="4"/>
  <c r="MZ54" i="4"/>
  <c r="NA54" i="4"/>
  <c r="NB54" i="4"/>
  <c r="NC54" i="4"/>
  <c r="ND54" i="4"/>
  <c r="NE54" i="4"/>
  <c r="NF54" i="4"/>
  <c r="NG54" i="4"/>
  <c r="NH54" i="4"/>
  <c r="NI54" i="4"/>
  <c r="NJ54" i="4"/>
  <c r="NK54" i="4"/>
  <c r="NL54" i="4"/>
  <c r="NM54" i="4"/>
  <c r="NN54" i="4"/>
  <c r="NO54" i="4"/>
  <c r="NP54" i="4"/>
  <c r="NQ54" i="4"/>
  <c r="NR54" i="4"/>
  <c r="NS54" i="4"/>
  <c r="NT54" i="4"/>
  <c r="NU54" i="4"/>
  <c r="NV54" i="4"/>
  <c r="NW54" i="4"/>
  <c r="NX54" i="4"/>
  <c r="NY54" i="4"/>
  <c r="NZ54" i="4"/>
  <c r="OA54" i="4"/>
  <c r="OB54" i="4"/>
  <c r="OC54" i="4"/>
  <c r="OD54" i="4"/>
  <c r="OE54" i="4"/>
  <c r="OF54" i="4"/>
  <c r="OG54" i="4"/>
  <c r="OH54" i="4"/>
  <c r="OI54" i="4"/>
  <c r="OJ54" i="4"/>
  <c r="OK54" i="4"/>
  <c r="OL54" i="4"/>
  <c r="OM54" i="4"/>
  <c r="ON54" i="4"/>
  <c r="OO54" i="4"/>
  <c r="OP54" i="4"/>
  <c r="OQ54" i="4"/>
  <c r="OR54" i="4"/>
  <c r="OS54" i="4"/>
  <c r="OT54" i="4"/>
  <c r="OU54" i="4"/>
  <c r="OV54" i="4"/>
  <c r="OW54" i="4"/>
  <c r="OX54" i="4"/>
  <c r="OY54" i="4"/>
  <c r="OZ54" i="4"/>
  <c r="PA54" i="4"/>
  <c r="PB54" i="4"/>
  <c r="PC54" i="4"/>
  <c r="PD54" i="4"/>
  <c r="PE54" i="4"/>
  <c r="PF54" i="4"/>
  <c r="PG54" i="4"/>
  <c r="PH54" i="4"/>
  <c r="PI54" i="4"/>
  <c r="PJ54" i="4"/>
  <c r="PK54" i="4"/>
  <c r="PL54" i="4"/>
  <c r="PM54" i="4"/>
  <c r="PN54" i="4"/>
  <c r="PO54" i="4"/>
  <c r="PP54" i="4"/>
  <c r="PQ54" i="4"/>
  <c r="PR54" i="4"/>
  <c r="PS54" i="4"/>
  <c r="PT54" i="4"/>
  <c r="PU54" i="4"/>
  <c r="PV54" i="4"/>
  <c r="PW54" i="4"/>
  <c r="PX54" i="4"/>
  <c r="PY54" i="4"/>
  <c r="PZ54" i="4"/>
  <c r="QA54" i="4"/>
  <c r="QB54" i="4"/>
  <c r="QC54" i="4"/>
  <c r="QD54" i="4"/>
  <c r="QE54" i="4"/>
  <c r="QF54" i="4"/>
  <c r="QG54" i="4"/>
  <c r="QH54" i="4"/>
  <c r="QI54" i="4"/>
  <c r="QJ54" i="4"/>
  <c r="QK54" i="4"/>
  <c r="QL54" i="4"/>
  <c r="QM54" i="4"/>
  <c r="QN54" i="4"/>
  <c r="QO54" i="4"/>
  <c r="QP54" i="4"/>
  <c r="QQ54" i="4"/>
  <c r="QR54" i="4"/>
  <c r="QS54" i="4"/>
  <c r="QT54" i="4"/>
  <c r="QU54" i="4"/>
  <c r="QV54" i="4"/>
  <c r="QW54" i="4"/>
  <c r="QX54" i="4"/>
  <c r="QY54" i="4"/>
  <c r="QZ54" i="4"/>
  <c r="RA54" i="4"/>
  <c r="RB54" i="4"/>
  <c r="RC54" i="4"/>
  <c r="RD54" i="4"/>
  <c r="RE54" i="4"/>
  <c r="RF54" i="4"/>
  <c r="RG54" i="4"/>
  <c r="RH54" i="4"/>
  <c r="RI54" i="4"/>
  <c r="RJ54" i="4"/>
  <c r="RK54" i="4"/>
  <c r="RL54" i="4"/>
  <c r="RM54" i="4"/>
  <c r="RN54" i="4"/>
  <c r="RO54" i="4"/>
  <c r="RP54" i="4"/>
  <c r="RQ54" i="4"/>
  <c r="RR54" i="4"/>
  <c r="RS54" i="4"/>
  <c r="RT54" i="4"/>
  <c r="RU54" i="4"/>
  <c r="RV54" i="4"/>
  <c r="RW54" i="4"/>
  <c r="RX54" i="4"/>
  <c r="RY54" i="4"/>
  <c r="RZ54" i="4"/>
  <c r="SA54" i="4"/>
  <c r="SB54" i="4"/>
  <c r="SC54" i="4"/>
  <c r="SD54" i="4"/>
  <c r="SE54" i="4"/>
  <c r="SF54" i="4"/>
  <c r="SG54" i="4"/>
  <c r="SH54" i="4"/>
  <c r="SI54" i="4"/>
  <c r="SJ54" i="4"/>
  <c r="SK54" i="4"/>
  <c r="SL54" i="4"/>
  <c r="SM54" i="4"/>
  <c r="SN54" i="4"/>
  <c r="SO54" i="4"/>
  <c r="SP54" i="4"/>
  <c r="SQ54" i="4"/>
  <c r="SR54" i="4"/>
  <c r="SS54" i="4"/>
  <c r="ST54" i="4"/>
  <c r="SU54" i="4"/>
  <c r="SV54" i="4"/>
  <c r="SW54" i="4"/>
  <c r="SX54" i="4"/>
  <c r="SY54" i="4"/>
  <c r="SZ54" i="4"/>
  <c r="TA54" i="4"/>
  <c r="TB54" i="4"/>
  <c r="TC54" i="4"/>
  <c r="TD54" i="4"/>
  <c r="TE54" i="4"/>
  <c r="TF54" i="4"/>
  <c r="TG54" i="4"/>
  <c r="TH54" i="4"/>
  <c r="TI54" i="4"/>
  <c r="TJ54" i="4"/>
  <c r="TK54" i="4"/>
  <c r="TL54" i="4"/>
  <c r="TM54" i="4"/>
  <c r="TN54" i="4"/>
  <c r="TO54" i="4"/>
  <c r="TP54" i="4"/>
  <c r="TQ54" i="4"/>
  <c r="TR54" i="4"/>
  <c r="TS54" i="4"/>
  <c r="TT54" i="4"/>
  <c r="TU54" i="4"/>
  <c r="TV54" i="4"/>
  <c r="TW54" i="4"/>
  <c r="TX54" i="4"/>
  <c r="TY54" i="4"/>
  <c r="TZ54" i="4"/>
  <c r="UA54" i="4"/>
  <c r="UB54" i="4"/>
  <c r="UC54" i="4"/>
  <c r="UD54" i="4"/>
  <c r="UE54" i="4"/>
  <c r="UF54" i="4"/>
  <c r="UG54" i="4"/>
  <c r="UH54" i="4"/>
  <c r="UI54" i="4"/>
  <c r="UJ54" i="4"/>
  <c r="UK54" i="4"/>
  <c r="UL54" i="4"/>
  <c r="UM54" i="4"/>
  <c r="UN54" i="4"/>
  <c r="UO54" i="4"/>
  <c r="UP54" i="4"/>
  <c r="UQ54" i="4"/>
  <c r="UR54" i="4"/>
  <c r="US54" i="4"/>
  <c r="UT54" i="4"/>
  <c r="UU54" i="4"/>
  <c r="UV54" i="4"/>
  <c r="UW54" i="4"/>
  <c r="UX54" i="4"/>
  <c r="UY54" i="4"/>
  <c r="UZ54" i="4"/>
  <c r="VA54" i="4"/>
  <c r="VB54" i="4"/>
  <c r="VC54" i="4"/>
  <c r="VD54" i="4"/>
  <c r="VE54" i="4"/>
  <c r="VF54" i="4"/>
  <c r="VG54" i="4"/>
  <c r="VH54" i="4"/>
  <c r="VI54" i="4"/>
  <c r="VJ54" i="4"/>
  <c r="VK54" i="4"/>
  <c r="VL54" i="4"/>
  <c r="VM54" i="4"/>
  <c r="VN54" i="4"/>
  <c r="VO54" i="4"/>
  <c r="VP54" i="4"/>
  <c r="VQ54" i="4"/>
  <c r="VR54" i="4"/>
  <c r="VS54" i="4"/>
  <c r="VT54" i="4"/>
  <c r="VU54" i="4"/>
  <c r="VV54" i="4"/>
  <c r="VW54" i="4"/>
  <c r="VX54" i="4"/>
  <c r="VY54" i="4"/>
  <c r="VZ54" i="4"/>
  <c r="WA54" i="4"/>
  <c r="WB54" i="4"/>
  <c r="WC54" i="4"/>
  <c r="WD54" i="4"/>
  <c r="WE54" i="4"/>
  <c r="WF54" i="4"/>
  <c r="WG54" i="4"/>
  <c r="WH54" i="4"/>
  <c r="WI54" i="4"/>
  <c r="WJ54" i="4"/>
  <c r="WK54" i="4"/>
  <c r="WL54" i="4"/>
  <c r="WM54" i="4"/>
  <c r="WN54" i="4"/>
  <c r="WO54" i="4"/>
  <c r="WP54" i="4"/>
  <c r="WQ54" i="4"/>
  <c r="WR54" i="4"/>
  <c r="WS54" i="4"/>
  <c r="WT54" i="4"/>
  <c r="WU54" i="4"/>
  <c r="WV54" i="4"/>
  <c r="WW54" i="4"/>
  <c r="WX54" i="4"/>
  <c r="WY54" i="4"/>
  <c r="WZ54" i="4"/>
  <c r="XA54" i="4"/>
  <c r="XB54" i="4"/>
  <c r="XC54" i="4"/>
  <c r="XD54" i="4"/>
  <c r="XE54" i="4"/>
  <c r="XF54" i="4"/>
  <c r="XG54" i="4"/>
  <c r="XH54" i="4"/>
  <c r="XI54" i="4"/>
  <c r="XJ54" i="4"/>
  <c r="XK54" i="4"/>
  <c r="XL54" i="4"/>
  <c r="XM54" i="4"/>
  <c r="XN54" i="4"/>
  <c r="XO54" i="4"/>
  <c r="XP54" i="4"/>
  <c r="XQ54" i="4"/>
  <c r="XR54" i="4"/>
  <c r="XS54" i="4"/>
  <c r="XT54" i="4"/>
  <c r="XU54" i="4"/>
  <c r="XV54" i="4"/>
  <c r="XW54" i="4"/>
  <c r="XX54" i="4"/>
  <c r="XY54" i="4"/>
  <c r="XZ54" i="4"/>
  <c r="YA54" i="4"/>
  <c r="YB54" i="4"/>
  <c r="YC54" i="4"/>
  <c r="YD54" i="4"/>
  <c r="YE54" i="4"/>
  <c r="YF54" i="4"/>
  <c r="YG54" i="4"/>
  <c r="YH54" i="4"/>
  <c r="YI54" i="4"/>
  <c r="YJ54" i="4"/>
  <c r="YK54" i="4"/>
  <c r="YL54" i="4"/>
  <c r="YM54" i="4"/>
  <c r="YN54" i="4"/>
  <c r="YO54" i="4"/>
  <c r="YP54" i="4"/>
  <c r="YQ54" i="4"/>
  <c r="YR54" i="4"/>
  <c r="YS54" i="4"/>
  <c r="YT54" i="4"/>
  <c r="YU54" i="4"/>
  <c r="YV54" i="4"/>
  <c r="YW54" i="4"/>
  <c r="YX54" i="4"/>
  <c r="YY54" i="4"/>
  <c r="YZ54" i="4"/>
  <c r="ZA54" i="4"/>
  <c r="ZB54" i="4"/>
  <c r="ZC54" i="4"/>
  <c r="ZD54" i="4"/>
  <c r="ZE54" i="4"/>
  <c r="ZF54" i="4"/>
  <c r="ZG54" i="4"/>
  <c r="ZH54" i="4"/>
  <c r="ZI54" i="4"/>
  <c r="ZJ54" i="4"/>
  <c r="ZK54" i="4"/>
  <c r="ZL54" i="4"/>
  <c r="ZM54" i="4"/>
  <c r="ZN54" i="4"/>
  <c r="ZO54" i="4"/>
  <c r="ZP54" i="4"/>
  <c r="ZQ54" i="4"/>
  <c r="ZR54" i="4"/>
  <c r="ZS54" i="4"/>
  <c r="ZT54" i="4"/>
  <c r="ZU54" i="4"/>
  <c r="ZV54" i="4"/>
  <c r="ZW54" i="4"/>
  <c r="ZX54" i="4"/>
  <c r="ZY54" i="4"/>
  <c r="ZZ54" i="4"/>
  <c r="AAA54" i="4"/>
  <c r="AAB54" i="4"/>
  <c r="AAC54" i="4"/>
  <c r="AAD54" i="4"/>
  <c r="AAE54" i="4"/>
  <c r="AAF54" i="4"/>
  <c r="AAG54" i="4"/>
  <c r="AAH54" i="4"/>
  <c r="AAI54" i="4"/>
  <c r="AAJ54" i="4"/>
  <c r="AAK54" i="4"/>
  <c r="AAL54" i="4"/>
  <c r="AAM54" i="4"/>
  <c r="AAN54" i="4"/>
  <c r="AAO54" i="4"/>
  <c r="AAP54" i="4"/>
  <c r="AAQ54" i="4"/>
  <c r="AAR54" i="4"/>
  <c r="AAS54" i="4"/>
  <c r="AAT54" i="4"/>
  <c r="AAU54" i="4"/>
  <c r="AAV54" i="4"/>
  <c r="AAW54" i="4"/>
  <c r="AAX54" i="4"/>
  <c r="AAY54" i="4"/>
  <c r="AAZ54" i="4"/>
  <c r="ABA54" i="4"/>
  <c r="ABB54" i="4"/>
  <c r="ABC54" i="4"/>
  <c r="ABD54" i="4"/>
  <c r="ABE54" i="4"/>
  <c r="ABF54" i="4"/>
  <c r="ABG54" i="4"/>
  <c r="ABH54" i="4"/>
  <c r="H55" i="4"/>
  <c r="I55" i="4"/>
  <c r="J55" i="4"/>
  <c r="K55" i="4"/>
  <c r="L55" i="4"/>
  <c r="M55" i="4"/>
  <c r="N55" i="4"/>
  <c r="O55" i="4"/>
  <c r="P55" i="4"/>
  <c r="Q55" i="4"/>
  <c r="R55" i="4"/>
  <c r="S55" i="4"/>
  <c r="T55" i="4"/>
  <c r="U55" i="4"/>
  <c r="V55" i="4"/>
  <c r="W55" i="4"/>
  <c r="X55" i="4"/>
  <c r="Y55" i="4"/>
  <c r="Z55" i="4"/>
  <c r="AA55" i="4"/>
  <c r="AB55" i="4"/>
  <c r="AC55" i="4"/>
  <c r="AD55" i="4"/>
  <c r="AE55" i="4"/>
  <c r="AF55" i="4"/>
  <c r="AG55" i="4"/>
  <c r="AH55" i="4"/>
  <c r="AI55" i="4"/>
  <c r="AJ55" i="4"/>
  <c r="AK55" i="4"/>
  <c r="AL55" i="4"/>
  <c r="AM55" i="4"/>
  <c r="AN55" i="4"/>
  <c r="AO55" i="4"/>
  <c r="AP55" i="4"/>
  <c r="AQ55" i="4"/>
  <c r="AR55" i="4"/>
  <c r="AS55" i="4"/>
  <c r="AT55" i="4"/>
  <c r="AU55" i="4"/>
  <c r="AV55" i="4"/>
  <c r="AW55" i="4"/>
  <c r="AX55" i="4"/>
  <c r="AY55" i="4"/>
  <c r="AZ55" i="4"/>
  <c r="BA55" i="4"/>
  <c r="BB55" i="4"/>
  <c r="BC55" i="4"/>
  <c r="BD55" i="4"/>
  <c r="BE55" i="4"/>
  <c r="BF55" i="4"/>
  <c r="BG55" i="4"/>
  <c r="BH55" i="4"/>
  <c r="BI55" i="4"/>
  <c r="BJ55" i="4"/>
  <c r="BK55" i="4"/>
  <c r="BL55" i="4"/>
  <c r="BM55" i="4"/>
  <c r="BN55" i="4"/>
  <c r="BO55" i="4"/>
  <c r="BP55" i="4"/>
  <c r="BQ55" i="4"/>
  <c r="BR55" i="4"/>
  <c r="BS55" i="4"/>
  <c r="BT55" i="4"/>
  <c r="BU55" i="4"/>
  <c r="BV55" i="4"/>
  <c r="BW55" i="4"/>
  <c r="BX55" i="4"/>
  <c r="BY55" i="4"/>
  <c r="BZ55" i="4"/>
  <c r="CA55" i="4"/>
  <c r="CB55" i="4"/>
  <c r="CC55" i="4"/>
  <c r="CD55" i="4"/>
  <c r="CE55" i="4"/>
  <c r="CF55" i="4"/>
  <c r="CG55" i="4"/>
  <c r="CH55" i="4"/>
  <c r="CI55" i="4"/>
  <c r="CJ55" i="4"/>
  <c r="CK55" i="4"/>
  <c r="CL55" i="4"/>
  <c r="CM55" i="4"/>
  <c r="CN55" i="4"/>
  <c r="CO55" i="4"/>
  <c r="CP55" i="4"/>
  <c r="CQ55" i="4"/>
  <c r="CR55" i="4"/>
  <c r="CS55" i="4"/>
  <c r="CT55" i="4"/>
  <c r="CU55" i="4"/>
  <c r="CV55" i="4"/>
  <c r="CW55" i="4"/>
  <c r="CX55" i="4"/>
  <c r="CY55" i="4"/>
  <c r="CZ55" i="4"/>
  <c r="DA55" i="4"/>
  <c r="DB55" i="4"/>
  <c r="DC55" i="4"/>
  <c r="DD55" i="4"/>
  <c r="DE55" i="4"/>
  <c r="DF55" i="4"/>
  <c r="DG55" i="4"/>
  <c r="DH55" i="4"/>
  <c r="DI55" i="4"/>
  <c r="DJ55" i="4"/>
  <c r="DK55" i="4"/>
  <c r="DL55" i="4"/>
  <c r="DM55" i="4"/>
  <c r="DN55" i="4"/>
  <c r="DO55" i="4"/>
  <c r="DP55" i="4"/>
  <c r="DQ55" i="4"/>
  <c r="DR55" i="4"/>
  <c r="DS55" i="4"/>
  <c r="DT55" i="4"/>
  <c r="DU55" i="4"/>
  <c r="DV55" i="4"/>
  <c r="DW55" i="4"/>
  <c r="DX55" i="4"/>
  <c r="DY55" i="4"/>
  <c r="DZ55" i="4"/>
  <c r="EA55" i="4"/>
  <c r="EB55" i="4"/>
  <c r="EC55" i="4"/>
  <c r="ED55" i="4"/>
  <c r="EE55" i="4"/>
  <c r="EF55" i="4"/>
  <c r="EG55" i="4"/>
  <c r="EH55" i="4"/>
  <c r="EI55" i="4"/>
  <c r="EJ55" i="4"/>
  <c r="EK55" i="4"/>
  <c r="EL55" i="4"/>
  <c r="EM55" i="4"/>
  <c r="EN55" i="4"/>
  <c r="EO55" i="4"/>
  <c r="EP55" i="4"/>
  <c r="EQ55" i="4"/>
  <c r="ER55" i="4"/>
  <c r="ES55" i="4"/>
  <c r="ET55" i="4"/>
  <c r="EU55" i="4"/>
  <c r="EV55" i="4"/>
  <c r="EW55" i="4"/>
  <c r="EX55" i="4"/>
  <c r="EY55" i="4"/>
  <c r="EZ55" i="4"/>
  <c r="FA55" i="4"/>
  <c r="FB55" i="4"/>
  <c r="FC55" i="4"/>
  <c r="FD55" i="4"/>
  <c r="FE55" i="4"/>
  <c r="FF55" i="4"/>
  <c r="FG55" i="4"/>
  <c r="FH55" i="4"/>
  <c r="FI55" i="4"/>
  <c r="FJ55" i="4"/>
  <c r="FK55" i="4"/>
  <c r="FL55" i="4"/>
  <c r="FM55" i="4"/>
  <c r="FN55" i="4"/>
  <c r="FO55" i="4"/>
  <c r="FP55" i="4"/>
  <c r="FQ55" i="4"/>
  <c r="FR55" i="4"/>
  <c r="FS55" i="4"/>
  <c r="FT55" i="4"/>
  <c r="FU55" i="4"/>
  <c r="FV55" i="4"/>
  <c r="FW55" i="4"/>
  <c r="FX55" i="4"/>
  <c r="FY55" i="4"/>
  <c r="FZ55" i="4"/>
  <c r="GA55" i="4"/>
  <c r="GB55" i="4"/>
  <c r="GC55" i="4"/>
  <c r="GD55" i="4"/>
  <c r="GE55" i="4"/>
  <c r="GF55" i="4"/>
  <c r="GG55" i="4"/>
  <c r="GH55" i="4"/>
  <c r="GI55" i="4"/>
  <c r="GJ55" i="4"/>
  <c r="GK55" i="4"/>
  <c r="GL55" i="4"/>
  <c r="GM55" i="4"/>
  <c r="GN55" i="4"/>
  <c r="GO55" i="4"/>
  <c r="GP55" i="4"/>
  <c r="GQ55" i="4"/>
  <c r="GR55" i="4"/>
  <c r="GS55" i="4"/>
  <c r="GT55" i="4"/>
  <c r="GU55" i="4"/>
  <c r="GV55" i="4"/>
  <c r="GW55" i="4"/>
  <c r="GX55" i="4"/>
  <c r="GY55" i="4"/>
  <c r="GZ55" i="4"/>
  <c r="HA55" i="4"/>
  <c r="HB55" i="4"/>
  <c r="HC55" i="4"/>
  <c r="HD55" i="4"/>
  <c r="HE55" i="4"/>
  <c r="HF55" i="4"/>
  <c r="HG55" i="4"/>
  <c r="HH55" i="4"/>
  <c r="HI55" i="4"/>
  <c r="HJ55" i="4"/>
  <c r="HK55" i="4"/>
  <c r="HL55" i="4"/>
  <c r="HM55" i="4"/>
  <c r="HN55" i="4"/>
  <c r="HO55" i="4"/>
  <c r="HP55" i="4"/>
  <c r="HQ55" i="4"/>
  <c r="HR55" i="4"/>
  <c r="HS55" i="4"/>
  <c r="HT55" i="4"/>
  <c r="HU55" i="4"/>
  <c r="HV55" i="4"/>
  <c r="HW55" i="4"/>
  <c r="HX55" i="4"/>
  <c r="HY55" i="4"/>
  <c r="HZ55" i="4"/>
  <c r="IA55" i="4"/>
  <c r="IB55" i="4"/>
  <c r="IC55" i="4"/>
  <c r="ID55" i="4"/>
  <c r="IE55" i="4"/>
  <c r="IF55" i="4"/>
  <c r="IG55" i="4"/>
  <c r="IH55" i="4"/>
  <c r="II55" i="4"/>
  <c r="IJ55" i="4"/>
  <c r="IK55" i="4"/>
  <c r="IL55" i="4"/>
  <c r="IM55" i="4"/>
  <c r="IN55" i="4"/>
  <c r="IO55" i="4"/>
  <c r="IP55" i="4"/>
  <c r="IQ55" i="4"/>
  <c r="IR55" i="4"/>
  <c r="IS55" i="4"/>
  <c r="IT55" i="4"/>
  <c r="IU55" i="4"/>
  <c r="IV55" i="4"/>
  <c r="IW55" i="4"/>
  <c r="IX55" i="4"/>
  <c r="IY55" i="4"/>
  <c r="IZ55" i="4"/>
  <c r="JA55" i="4"/>
  <c r="JB55" i="4"/>
  <c r="JC55" i="4"/>
  <c r="JD55" i="4"/>
  <c r="JE55" i="4"/>
  <c r="JF55" i="4"/>
  <c r="JG55" i="4"/>
  <c r="JH55" i="4"/>
  <c r="JI55" i="4"/>
  <c r="JJ55" i="4"/>
  <c r="JK55" i="4"/>
  <c r="JL55" i="4"/>
  <c r="JM55" i="4"/>
  <c r="JN55" i="4"/>
  <c r="JO55" i="4"/>
  <c r="JP55" i="4"/>
  <c r="JQ55" i="4"/>
  <c r="JR55" i="4"/>
  <c r="JS55" i="4"/>
  <c r="JT55" i="4"/>
  <c r="JU55" i="4"/>
  <c r="JV55" i="4"/>
  <c r="JW55" i="4"/>
  <c r="JX55" i="4"/>
  <c r="JY55" i="4"/>
  <c r="JZ55" i="4"/>
  <c r="KA55" i="4"/>
  <c r="KB55" i="4"/>
  <c r="KC55" i="4"/>
  <c r="KD55" i="4"/>
  <c r="KE55" i="4"/>
  <c r="KF55" i="4"/>
  <c r="KG55" i="4"/>
  <c r="KH55" i="4"/>
  <c r="KI55" i="4"/>
  <c r="KJ55" i="4"/>
  <c r="KK55" i="4"/>
  <c r="KL55" i="4"/>
  <c r="KM55" i="4"/>
  <c r="KN55" i="4"/>
  <c r="KO55" i="4"/>
  <c r="KP55" i="4"/>
  <c r="KQ55" i="4"/>
  <c r="KR55" i="4"/>
  <c r="KS55" i="4"/>
  <c r="KT55" i="4"/>
  <c r="KU55" i="4"/>
  <c r="KV55" i="4"/>
  <c r="KW55" i="4"/>
  <c r="KX55" i="4"/>
  <c r="KY55" i="4"/>
  <c r="KZ55" i="4"/>
  <c r="LA55" i="4"/>
  <c r="LB55" i="4"/>
  <c r="LC55" i="4"/>
  <c r="LD55" i="4"/>
  <c r="LE55" i="4"/>
  <c r="LF55" i="4"/>
  <c r="LG55" i="4"/>
  <c r="LH55" i="4"/>
  <c r="LI55" i="4"/>
  <c r="LJ55" i="4"/>
  <c r="LK55" i="4"/>
  <c r="LL55" i="4"/>
  <c r="LM55" i="4"/>
  <c r="LN55" i="4"/>
  <c r="LO55" i="4"/>
  <c r="LP55" i="4"/>
  <c r="LQ55" i="4"/>
  <c r="LR55" i="4"/>
  <c r="LS55" i="4"/>
  <c r="LT55" i="4"/>
  <c r="LU55" i="4"/>
  <c r="LV55" i="4"/>
  <c r="LW55" i="4"/>
  <c r="LX55" i="4"/>
  <c r="LY55" i="4"/>
  <c r="LZ55" i="4"/>
  <c r="MA55" i="4"/>
  <c r="MB55" i="4"/>
  <c r="MC55" i="4"/>
  <c r="MD55" i="4"/>
  <c r="ME55" i="4"/>
  <c r="MF55" i="4"/>
  <c r="MG55" i="4"/>
  <c r="MH55" i="4"/>
  <c r="MI55" i="4"/>
  <c r="MJ55" i="4"/>
  <c r="MK55" i="4"/>
  <c r="ML55" i="4"/>
  <c r="MM55" i="4"/>
  <c r="MN55" i="4"/>
  <c r="MO55" i="4"/>
  <c r="MP55" i="4"/>
  <c r="MQ55" i="4"/>
  <c r="MR55" i="4"/>
  <c r="MS55" i="4"/>
  <c r="MT55" i="4"/>
  <c r="MU55" i="4"/>
  <c r="MV55" i="4"/>
  <c r="MW55" i="4"/>
  <c r="MX55" i="4"/>
  <c r="MY55" i="4"/>
  <c r="MZ55" i="4"/>
  <c r="NA55" i="4"/>
  <c r="NB55" i="4"/>
  <c r="NC55" i="4"/>
  <c r="ND55" i="4"/>
  <c r="NE55" i="4"/>
  <c r="NF55" i="4"/>
  <c r="NG55" i="4"/>
  <c r="NH55" i="4"/>
  <c r="NI55" i="4"/>
  <c r="NJ55" i="4"/>
  <c r="NK55" i="4"/>
  <c r="NL55" i="4"/>
  <c r="NM55" i="4"/>
  <c r="NN55" i="4"/>
  <c r="NO55" i="4"/>
  <c r="NP55" i="4"/>
  <c r="NQ55" i="4"/>
  <c r="NR55" i="4"/>
  <c r="NS55" i="4"/>
  <c r="NT55" i="4"/>
  <c r="NU55" i="4"/>
  <c r="NV55" i="4"/>
  <c r="NW55" i="4"/>
  <c r="NX55" i="4"/>
  <c r="NY55" i="4"/>
  <c r="NZ55" i="4"/>
  <c r="OA55" i="4"/>
  <c r="OB55" i="4"/>
  <c r="OC55" i="4"/>
  <c r="OD55" i="4"/>
  <c r="OE55" i="4"/>
  <c r="OF55" i="4"/>
  <c r="OG55" i="4"/>
  <c r="OH55" i="4"/>
  <c r="OI55" i="4"/>
  <c r="OJ55" i="4"/>
  <c r="OK55" i="4"/>
  <c r="OL55" i="4"/>
  <c r="OM55" i="4"/>
  <c r="ON55" i="4"/>
  <c r="OO55" i="4"/>
  <c r="OP55" i="4"/>
  <c r="OQ55" i="4"/>
  <c r="OR55" i="4"/>
  <c r="OS55" i="4"/>
  <c r="OT55" i="4"/>
  <c r="OU55" i="4"/>
  <c r="OV55" i="4"/>
  <c r="OW55" i="4"/>
  <c r="OX55" i="4"/>
  <c r="OY55" i="4"/>
  <c r="OZ55" i="4"/>
  <c r="PA55" i="4"/>
  <c r="PB55" i="4"/>
  <c r="PC55" i="4"/>
  <c r="PD55" i="4"/>
  <c r="PE55" i="4"/>
  <c r="PF55" i="4"/>
  <c r="PG55" i="4"/>
  <c r="PH55" i="4"/>
  <c r="PI55" i="4"/>
  <c r="PJ55" i="4"/>
  <c r="PK55" i="4"/>
  <c r="PL55" i="4"/>
  <c r="PM55" i="4"/>
  <c r="PN55" i="4"/>
  <c r="PO55" i="4"/>
  <c r="PP55" i="4"/>
  <c r="PQ55" i="4"/>
  <c r="PR55" i="4"/>
  <c r="PS55" i="4"/>
  <c r="PT55" i="4"/>
  <c r="PU55" i="4"/>
  <c r="PV55" i="4"/>
  <c r="PW55" i="4"/>
  <c r="PX55" i="4"/>
  <c r="PY55" i="4"/>
  <c r="PZ55" i="4"/>
  <c r="QA55" i="4"/>
  <c r="QB55" i="4"/>
  <c r="QC55" i="4"/>
  <c r="QD55" i="4"/>
  <c r="QE55" i="4"/>
  <c r="QF55" i="4"/>
  <c r="QG55" i="4"/>
  <c r="QH55" i="4"/>
  <c r="QI55" i="4"/>
  <c r="QJ55" i="4"/>
  <c r="QK55" i="4"/>
  <c r="QL55" i="4"/>
  <c r="QM55" i="4"/>
  <c r="QN55" i="4"/>
  <c r="QO55" i="4"/>
  <c r="QP55" i="4"/>
  <c r="QQ55" i="4"/>
  <c r="QR55" i="4"/>
  <c r="QS55" i="4"/>
  <c r="QT55" i="4"/>
  <c r="QU55" i="4"/>
  <c r="QV55" i="4"/>
  <c r="QW55" i="4"/>
  <c r="QX55" i="4"/>
  <c r="QY55" i="4"/>
  <c r="QZ55" i="4"/>
  <c r="RA55" i="4"/>
  <c r="RB55" i="4"/>
  <c r="RC55" i="4"/>
  <c r="RD55" i="4"/>
  <c r="RE55" i="4"/>
  <c r="RF55" i="4"/>
  <c r="RG55" i="4"/>
  <c r="RH55" i="4"/>
  <c r="RI55" i="4"/>
  <c r="RJ55" i="4"/>
  <c r="RK55" i="4"/>
  <c r="RL55" i="4"/>
  <c r="RM55" i="4"/>
  <c r="RN55" i="4"/>
  <c r="RO55" i="4"/>
  <c r="RP55" i="4"/>
  <c r="RQ55" i="4"/>
  <c r="RR55" i="4"/>
  <c r="RS55" i="4"/>
  <c r="RT55" i="4"/>
  <c r="RU55" i="4"/>
  <c r="RV55" i="4"/>
  <c r="RW55" i="4"/>
  <c r="RX55" i="4"/>
  <c r="RY55" i="4"/>
  <c r="RZ55" i="4"/>
  <c r="SA55" i="4"/>
  <c r="SB55" i="4"/>
  <c r="SC55" i="4"/>
  <c r="SD55" i="4"/>
  <c r="SE55" i="4"/>
  <c r="SF55" i="4"/>
  <c r="SG55" i="4"/>
  <c r="SH55" i="4"/>
  <c r="SI55" i="4"/>
  <c r="SJ55" i="4"/>
  <c r="SK55" i="4"/>
  <c r="SL55" i="4"/>
  <c r="SM55" i="4"/>
  <c r="SN55" i="4"/>
  <c r="SO55" i="4"/>
  <c r="SP55" i="4"/>
  <c r="SQ55" i="4"/>
  <c r="SR55" i="4"/>
  <c r="SS55" i="4"/>
  <c r="ST55" i="4"/>
  <c r="SU55" i="4"/>
  <c r="SV55" i="4"/>
  <c r="SW55" i="4"/>
  <c r="SX55" i="4"/>
  <c r="SY55" i="4"/>
  <c r="SZ55" i="4"/>
  <c r="TA55" i="4"/>
  <c r="TB55" i="4"/>
  <c r="TC55" i="4"/>
  <c r="TD55" i="4"/>
  <c r="TE55" i="4"/>
  <c r="TF55" i="4"/>
  <c r="TG55" i="4"/>
  <c r="TH55" i="4"/>
  <c r="TI55" i="4"/>
  <c r="TJ55" i="4"/>
  <c r="TK55" i="4"/>
  <c r="TL55" i="4"/>
  <c r="TM55" i="4"/>
  <c r="TN55" i="4"/>
  <c r="TO55" i="4"/>
  <c r="TP55" i="4"/>
  <c r="TQ55" i="4"/>
  <c r="TR55" i="4"/>
  <c r="TS55" i="4"/>
  <c r="TT55" i="4"/>
  <c r="TU55" i="4"/>
  <c r="TV55" i="4"/>
  <c r="TW55" i="4"/>
  <c r="TX55" i="4"/>
  <c r="TY55" i="4"/>
  <c r="TZ55" i="4"/>
  <c r="UA55" i="4"/>
  <c r="UB55" i="4"/>
  <c r="UC55" i="4"/>
  <c r="UD55" i="4"/>
  <c r="UE55" i="4"/>
  <c r="UF55" i="4"/>
  <c r="UG55" i="4"/>
  <c r="UH55" i="4"/>
  <c r="UI55" i="4"/>
  <c r="UJ55" i="4"/>
  <c r="UK55" i="4"/>
  <c r="UL55" i="4"/>
  <c r="UM55" i="4"/>
  <c r="UN55" i="4"/>
  <c r="UO55" i="4"/>
  <c r="UP55" i="4"/>
  <c r="UQ55" i="4"/>
  <c r="UR55" i="4"/>
  <c r="US55" i="4"/>
  <c r="UT55" i="4"/>
  <c r="UU55" i="4"/>
  <c r="UV55" i="4"/>
  <c r="UW55" i="4"/>
  <c r="UX55" i="4"/>
  <c r="UY55" i="4"/>
  <c r="UZ55" i="4"/>
  <c r="VA55" i="4"/>
  <c r="VB55" i="4"/>
  <c r="VC55" i="4"/>
  <c r="VD55" i="4"/>
  <c r="VE55" i="4"/>
  <c r="VF55" i="4"/>
  <c r="VG55" i="4"/>
  <c r="VH55" i="4"/>
  <c r="VI55" i="4"/>
  <c r="VJ55" i="4"/>
  <c r="VK55" i="4"/>
  <c r="VL55" i="4"/>
  <c r="VM55" i="4"/>
  <c r="VN55" i="4"/>
  <c r="VO55" i="4"/>
  <c r="VP55" i="4"/>
  <c r="VQ55" i="4"/>
  <c r="VR55" i="4"/>
  <c r="VS55" i="4"/>
  <c r="VT55" i="4"/>
  <c r="VU55" i="4"/>
  <c r="VV55" i="4"/>
  <c r="VW55" i="4"/>
  <c r="VX55" i="4"/>
  <c r="VY55" i="4"/>
  <c r="VZ55" i="4"/>
  <c r="WA55" i="4"/>
  <c r="WB55" i="4"/>
  <c r="WC55" i="4"/>
  <c r="WD55" i="4"/>
  <c r="WE55" i="4"/>
  <c r="WF55" i="4"/>
  <c r="WG55" i="4"/>
  <c r="WH55" i="4"/>
  <c r="WI55" i="4"/>
  <c r="WJ55" i="4"/>
  <c r="WK55" i="4"/>
  <c r="WL55" i="4"/>
  <c r="WM55" i="4"/>
  <c r="WN55" i="4"/>
  <c r="WO55" i="4"/>
  <c r="WP55" i="4"/>
  <c r="WQ55" i="4"/>
  <c r="WR55" i="4"/>
  <c r="WS55" i="4"/>
  <c r="WT55" i="4"/>
  <c r="WU55" i="4"/>
  <c r="WV55" i="4"/>
  <c r="WW55" i="4"/>
  <c r="WX55" i="4"/>
  <c r="WY55" i="4"/>
  <c r="WZ55" i="4"/>
  <c r="XA55" i="4"/>
  <c r="XB55" i="4"/>
  <c r="XC55" i="4"/>
  <c r="XD55" i="4"/>
  <c r="XE55" i="4"/>
  <c r="XF55" i="4"/>
  <c r="XG55" i="4"/>
  <c r="XH55" i="4"/>
  <c r="XI55" i="4"/>
  <c r="XJ55" i="4"/>
  <c r="XK55" i="4"/>
  <c r="XL55" i="4"/>
  <c r="XM55" i="4"/>
  <c r="XN55" i="4"/>
  <c r="XO55" i="4"/>
  <c r="XP55" i="4"/>
  <c r="XQ55" i="4"/>
  <c r="XR55" i="4"/>
  <c r="XS55" i="4"/>
  <c r="XT55" i="4"/>
  <c r="XU55" i="4"/>
  <c r="XV55" i="4"/>
  <c r="XW55" i="4"/>
  <c r="XX55" i="4"/>
  <c r="XY55" i="4"/>
  <c r="XZ55" i="4"/>
  <c r="YA55" i="4"/>
  <c r="YB55" i="4"/>
  <c r="YC55" i="4"/>
  <c r="YD55" i="4"/>
  <c r="YE55" i="4"/>
  <c r="YF55" i="4"/>
  <c r="YG55" i="4"/>
  <c r="YH55" i="4"/>
  <c r="YI55" i="4"/>
  <c r="YJ55" i="4"/>
  <c r="YK55" i="4"/>
  <c r="YL55" i="4"/>
  <c r="YM55" i="4"/>
  <c r="YN55" i="4"/>
  <c r="YO55" i="4"/>
  <c r="YP55" i="4"/>
  <c r="YQ55" i="4"/>
  <c r="YR55" i="4"/>
  <c r="YS55" i="4"/>
  <c r="YT55" i="4"/>
  <c r="YU55" i="4"/>
  <c r="YV55" i="4"/>
  <c r="YW55" i="4"/>
  <c r="YX55" i="4"/>
  <c r="YY55" i="4"/>
  <c r="YZ55" i="4"/>
  <c r="ZA55" i="4"/>
  <c r="ZB55" i="4"/>
  <c r="ZC55" i="4"/>
  <c r="ZD55" i="4"/>
  <c r="ZE55" i="4"/>
  <c r="ZF55" i="4"/>
  <c r="ZG55" i="4"/>
  <c r="ZH55" i="4"/>
  <c r="ZI55" i="4"/>
  <c r="ZJ55" i="4"/>
  <c r="ZK55" i="4"/>
  <c r="ZL55" i="4"/>
  <c r="ZM55" i="4"/>
  <c r="ZN55" i="4"/>
  <c r="ZO55" i="4"/>
  <c r="ZP55" i="4"/>
  <c r="ZQ55" i="4"/>
  <c r="ZR55" i="4"/>
  <c r="ZS55" i="4"/>
  <c r="ZT55" i="4"/>
  <c r="ZU55" i="4"/>
  <c r="ZV55" i="4"/>
  <c r="ZW55" i="4"/>
  <c r="ZX55" i="4"/>
  <c r="ZY55" i="4"/>
  <c r="ZZ55" i="4"/>
  <c r="AAA55" i="4"/>
  <c r="AAB55" i="4"/>
  <c r="AAC55" i="4"/>
  <c r="AAD55" i="4"/>
  <c r="AAE55" i="4"/>
  <c r="AAF55" i="4"/>
  <c r="AAG55" i="4"/>
  <c r="AAH55" i="4"/>
  <c r="AAI55" i="4"/>
  <c r="AAJ55" i="4"/>
  <c r="AAK55" i="4"/>
  <c r="AAL55" i="4"/>
  <c r="AAM55" i="4"/>
  <c r="AAN55" i="4"/>
  <c r="AAO55" i="4"/>
  <c r="AAP55" i="4"/>
  <c r="AAQ55" i="4"/>
  <c r="AAR55" i="4"/>
  <c r="AAS55" i="4"/>
  <c r="AAT55" i="4"/>
  <c r="AAU55" i="4"/>
  <c r="AAV55" i="4"/>
  <c r="AAW55" i="4"/>
  <c r="AAX55" i="4"/>
  <c r="AAY55" i="4"/>
  <c r="AAZ55" i="4"/>
  <c r="ABA55" i="4"/>
  <c r="ABB55" i="4"/>
  <c r="ABC55" i="4"/>
  <c r="ABD55" i="4"/>
  <c r="ABE55" i="4"/>
  <c r="ABF55" i="4"/>
  <c r="ABG55" i="4"/>
  <c r="G55" i="4"/>
  <c r="G54" i="4"/>
  <c r="G53" i="4"/>
  <c r="G52" i="4"/>
  <c r="G51" i="4"/>
  <c r="G50" i="4"/>
  <c r="G49" i="4"/>
  <c r="G48" i="4"/>
  <c r="G47" i="4"/>
  <c r="G46" i="4"/>
  <c r="G45" i="4"/>
  <c r="G43" i="4"/>
  <c r="G40" i="4"/>
  <c r="G4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Hazwan Bin Kamaruzzaman</author>
  </authors>
  <commentList>
    <comment ref="F43" authorId="0" shapeId="0" xr:uid="{F06A72D6-E248-41FE-A4D6-02E8113C9ED8}">
      <text>
        <r>
          <rPr>
            <b/>
            <sz val="9"/>
            <color indexed="81"/>
            <rFont val="Tahoma"/>
            <family val="2"/>
          </rPr>
          <t>Hazwan Bin Kamaruzzaman:</t>
        </r>
        <r>
          <rPr>
            <sz val="9"/>
            <color indexed="81"/>
            <rFont val="Tahoma"/>
            <family val="2"/>
          </rPr>
          <t xml:space="preserve">
Change PM status to 1 if PM tech supports production to count the shift tech coverage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Hazwan Bin Kamaruzzaman</author>
  </authors>
  <commentList>
    <comment ref="F41" authorId="0" shapeId="0" xr:uid="{5A1E1BD6-B598-434A-92D4-75F0A5C94D91}">
      <text>
        <r>
          <rPr>
            <b/>
            <sz val="9"/>
            <color indexed="81"/>
            <rFont val="Tahoma"/>
            <family val="2"/>
          </rPr>
          <t>Hazwan Bin Kamaruzzaman:</t>
        </r>
        <r>
          <rPr>
            <sz val="9"/>
            <color indexed="81"/>
            <rFont val="Tahoma"/>
            <family val="2"/>
          </rPr>
          <t xml:space="preserve">
Change PM status to 1 if PM tech supports production to count the shift tech coverage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87BED4-F6B9-4A9D-A1AB-F12C9F6C6A8A}" keepAlive="1" name="Query - PLANNING" description="Connection to the 'PLANNING' query in the workbook." type="5" refreshedVersion="0" background="1">
    <dbPr connection="Provider=Microsoft.Mashup.OleDb.1;Data Source=$Workbook$;Location=PLANNING;Extended Properties=&quot;&quot;" command="SELECT * FROM [PLANNING]"/>
  </connection>
  <connection id="2" xr16:uid="{265E3891-A0E7-4FBD-90F7-AB5A754DFAAC}" keepAlive="1" interval="60" name="Query - SHIFTQUERY" description="Connection to the 'SHIFTQUERY' query in the workbook." type="5" refreshedVersion="8" background="1" refreshOnLoad="1" saveData="1">
    <dbPr connection="Provider=Microsoft.Mashup.OleDb.1;Data Source=$Workbook$;Location=SHIFTQUERY;Extended Properties=&quot;&quot;" command="SELECT * FROM [SHIFT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<sst xmlns="http://schemas.openxmlformats.org/spreadsheetml/2006/main" count="56384" uniqueCount="147">
  <si>
    <t>N</t>
  </si>
  <si>
    <t>D</t>
  </si>
  <si>
    <t>NO.</t>
  </si>
  <si>
    <t>NAME</t>
  </si>
  <si>
    <t>ID</t>
  </si>
  <si>
    <t>SHIFT</t>
  </si>
  <si>
    <t>PHASE</t>
  </si>
  <si>
    <t>IE MODEL</t>
  </si>
  <si>
    <t>3C2SA</t>
  </si>
  <si>
    <t>2A/2D</t>
  </si>
  <si>
    <t>R</t>
  </si>
  <si>
    <t>MC</t>
  </si>
  <si>
    <t>AL</t>
  </si>
  <si>
    <t>EL</t>
  </si>
  <si>
    <t>2B</t>
  </si>
  <si>
    <t>2CA</t>
  </si>
  <si>
    <t>PI</t>
  </si>
  <si>
    <t>2CB</t>
  </si>
  <si>
    <t>PM</t>
  </si>
  <si>
    <t>PLANNED</t>
  </si>
  <si>
    <t>HC TOTAL (INCLUDE OT)</t>
  </si>
  <si>
    <t>COVERAGE %</t>
  </si>
  <si>
    <t>ABSENT</t>
  </si>
  <si>
    <t>ABS</t>
  </si>
  <si>
    <t>ANNUAL LEAVE</t>
  </si>
  <si>
    <t>NO PAY LEAVE</t>
  </si>
  <si>
    <t>NPL</t>
  </si>
  <si>
    <t>MEDICAL LEAVE</t>
  </si>
  <si>
    <t>COMPASSIONATE LEAVE</t>
  </si>
  <si>
    <t>CL</t>
  </si>
  <si>
    <t>MARRIAGE LEAVE</t>
  </si>
  <si>
    <t>ML</t>
  </si>
  <si>
    <t>PROLONG ILLNESS</t>
  </si>
  <si>
    <t>EMERGENCY LEAVE</t>
  </si>
  <si>
    <t>OVERTIME</t>
  </si>
  <si>
    <t>OT</t>
  </si>
  <si>
    <t>SUSPENSION</t>
  </si>
  <si>
    <t>SP</t>
  </si>
  <si>
    <t>NON_ACTIVE HC</t>
  </si>
  <si>
    <t>NA</t>
  </si>
  <si>
    <t>RESIGNED</t>
  </si>
  <si>
    <t>RS</t>
  </si>
  <si>
    <t>3C2SB</t>
  </si>
  <si>
    <t>2A</t>
  </si>
  <si>
    <t>2D</t>
  </si>
  <si>
    <t>3C2SC</t>
  </si>
  <si>
    <t>STATUS</t>
  </si>
  <si>
    <t>PRESENCE</t>
  </si>
  <si>
    <t>REST</t>
  </si>
  <si>
    <t>NON-ACTIVE</t>
  </si>
  <si>
    <t>TECH#1</t>
  </si>
  <si>
    <t>TECH#2</t>
  </si>
  <si>
    <t>TECH#3</t>
  </si>
  <si>
    <t>TECH#4</t>
  </si>
  <si>
    <t>TECH#5</t>
  </si>
  <si>
    <t>TECH#6</t>
  </si>
  <si>
    <t>TECH#7</t>
  </si>
  <si>
    <t>TECH#8</t>
  </si>
  <si>
    <t>TECH#9</t>
  </si>
  <si>
    <t>TECH#10</t>
  </si>
  <si>
    <t>TECH#11</t>
  </si>
  <si>
    <t>TECH#12</t>
  </si>
  <si>
    <t>TECH#13</t>
  </si>
  <si>
    <t>TECH#14</t>
  </si>
  <si>
    <t>TECH#15</t>
  </si>
  <si>
    <t>TECH#16</t>
  </si>
  <si>
    <t>TECH#17</t>
  </si>
  <si>
    <t>TECH#18</t>
  </si>
  <si>
    <t>TECH#19</t>
  </si>
  <si>
    <t>TECH#20</t>
  </si>
  <si>
    <t>TECH#21</t>
  </si>
  <si>
    <t>TECH#22</t>
  </si>
  <si>
    <t>TECH#23</t>
  </si>
  <si>
    <t>TECH#24</t>
  </si>
  <si>
    <t>TECH#25</t>
  </si>
  <si>
    <t>TECH#26</t>
  </si>
  <si>
    <t>TECH#27</t>
  </si>
  <si>
    <t>TECH#28</t>
  </si>
  <si>
    <t>TECH#29</t>
  </si>
  <si>
    <t>TECH#30</t>
  </si>
  <si>
    <t>TECH#31</t>
  </si>
  <si>
    <t>TECH #32</t>
  </si>
  <si>
    <t>TECH #33</t>
  </si>
  <si>
    <t>TECH #34</t>
  </si>
  <si>
    <t>TECH #35</t>
  </si>
  <si>
    <t>TECH #36</t>
  </si>
  <si>
    <t>TECH #37</t>
  </si>
  <si>
    <t>TECH #38</t>
  </si>
  <si>
    <t>TECH #39</t>
  </si>
  <si>
    <t>TECH #40</t>
  </si>
  <si>
    <t>TECH #41</t>
  </si>
  <si>
    <t>TECH #42</t>
  </si>
  <si>
    <t>TECH #43</t>
  </si>
  <si>
    <t>TECH #44</t>
  </si>
  <si>
    <t>TECH #45</t>
  </si>
  <si>
    <t>TECH #46</t>
  </si>
  <si>
    <t>TECH #47</t>
  </si>
  <si>
    <t>TECH #48</t>
  </si>
  <si>
    <t>TECH #49</t>
  </si>
  <si>
    <t>TECH #50</t>
  </si>
  <si>
    <t>TECH #51</t>
  </si>
  <si>
    <t>TECH #52</t>
  </si>
  <si>
    <t>TECH #53</t>
  </si>
  <si>
    <t>TECH #54</t>
  </si>
  <si>
    <t>TECH #55</t>
  </si>
  <si>
    <t>TECH #56</t>
  </si>
  <si>
    <t>TECH #57</t>
  </si>
  <si>
    <t>TECH #58</t>
  </si>
  <si>
    <t>TECH #59</t>
  </si>
  <si>
    <t>TECH #60</t>
  </si>
  <si>
    <t>TECH #61</t>
  </si>
  <si>
    <t>TECH #62</t>
  </si>
  <si>
    <t>TECH #63</t>
  </si>
  <si>
    <t>TECH #64</t>
  </si>
  <si>
    <t>TECH #65</t>
  </si>
  <si>
    <t>TECH #66</t>
  </si>
  <si>
    <t>TECH #67</t>
  </si>
  <si>
    <t>TECH #68</t>
  </si>
  <si>
    <t>TECH #69</t>
  </si>
  <si>
    <t>TECH #70</t>
  </si>
  <si>
    <t>TECH #71</t>
  </si>
  <si>
    <t>TECH #72</t>
  </si>
  <si>
    <t>TECH #73</t>
  </si>
  <si>
    <t>TECH #74</t>
  </si>
  <si>
    <t>TECH #75</t>
  </si>
  <si>
    <t>TECH #76</t>
  </si>
  <si>
    <t>TECH #77</t>
  </si>
  <si>
    <t>TECH #78</t>
  </si>
  <si>
    <t>TECH #79</t>
  </si>
  <si>
    <t>TECH #80</t>
  </si>
  <si>
    <t>TECH #81</t>
  </si>
  <si>
    <t>TECH #82</t>
  </si>
  <si>
    <t>TECH #83</t>
  </si>
  <si>
    <t>TECH #84</t>
  </si>
  <si>
    <t>TECH #85</t>
  </si>
  <si>
    <t>TECH #86</t>
  </si>
  <si>
    <t>TECH #87</t>
  </si>
  <si>
    <t>TECH #88</t>
  </si>
  <si>
    <t>TECH #89</t>
  </si>
  <si>
    <t>TECH #90</t>
  </si>
  <si>
    <t>TECH #91</t>
  </si>
  <si>
    <t>TECH #92</t>
  </si>
  <si>
    <t>TECH #93</t>
  </si>
  <si>
    <t>TECH #94</t>
  </si>
  <si>
    <t>TECH #95</t>
  </si>
  <si>
    <t>TECH #96</t>
  </si>
  <si>
    <t>TECH #97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</si>
</sst>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2" x14ac:knownFonts="1">
    <font>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sz val="11"/>
      <name val="Aptos Narrow"/>
      <scheme val="minor"/>
    </font>
    <font>
      <b/>
      <sz val="11"/>
      <name val="Aptos Narrow"/>
      <scheme val="minor"/>
    </font>
    <font>
      <sz val="11"/>
      <name val="Aptos Display"/>
      <scheme val="major"/>
    </font>
    <font>
      <b/>
      <sz val="9"/>
      <color indexed="81"/>
      <name val="Tahoma"/>
      <family val="2"/>
    </font>
    <font>
      <sz val="9"/>
      <color indexed="81"/>
      <name val="Tahoma"/>
      <family val="2"/>
    </font>
    <font>
      <sz val="11"/>
      <color rgb="FF000000"/>
      <name val="Aptos Narrow"/>
      <scheme val="minor"/>
    </font>
    <font>
      <sz val="11"/>
      <color rgb="FF000000"/>
      <name val="Aptos Narrow"/>
      <family val="2"/>
    </font>
    <font>
      <sz val="8"/>
      <name val="Aptos Narrow"/>
      <family val="2"/>
      <scheme val="minor"/>
    </font>
  </fonts>
  <fills count="8">
    <fill>
      <patternFill patternType="none"/>
    </fill>
    <fill>
      <patternFill patternType="gray125"/>
    </fill>
    <fill>
      <patternFill patternType="solid">
        <fgColor theme="0" tint="-0.14999847407452621"/>
        <bgColor rgb="FF000000"/>
      </patternFill>
    </fill>
    <fill>
      <patternFill patternType="solid">
        <fgColor rgb="FFFFFF99"/>
        <bgColor rgb="FF000000"/>
      </patternFill>
    </fill>
    <fill>
      <patternFill patternType="solid">
        <fgColor theme="0" tint="-0.14999847407452621"/>
        <bgColor indexed="64"/>
      </patternFill>
    </fill>
    <fill>
      <patternFill patternType="solid">
        <fgColor rgb="FF92D050"/>
        <bgColor indexed="64"/>
      </patternFill>
    </fill>
    <fill>
      <patternFill patternType="solid">
        <fgColor rgb="FFFFC000"/>
        <bgColor indexed="64"/>
      </patternFill>
    </fill>
    <fill>
      <patternFill patternType="solid">
        <fgColor rgb="FFC00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rgb="FF000000"/>
      </left>
      <right style="thin">
        <color rgb="FF000000"/>
      </right>
      <top style="thin">
        <color rgb="FF000000"/>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top style="thin">
        <color rgb="FF000000"/>
      </top>
      <bottom/>
      <diagonal/>
    </border>
    <border>
      <left/>
      <right/>
      <top/>
      <bottom style="thin">
        <color rgb="FF000000"/>
      </bottom>
      <diagonal/>
    </border>
    <border>
      <left style="thin">
        <color rgb="FF808080"/>
      </left>
      <right/>
      <top style="thin">
        <color rgb="FF808080"/>
      </top>
      <bottom style="thin">
        <color rgb="FF808080"/>
      </bottom>
      <diagonal/>
    </border>
    <border>
      <left/>
      <right style="thin">
        <color rgb="FF000000"/>
      </right>
      <top style="thin">
        <color rgb="FF000000"/>
      </top>
      <bottom style="thin">
        <color rgb="FF000000"/>
      </bottom>
      <diagonal/>
    </border>
  </borders>
  <cellStyleXfs count="1">
    <xf numFmtId="0" fontId="0" fillId="0" borderId="0"/>
  </cellStyleXfs>
  <cellXfs count="74">
    <xf numFmtId="0" fontId="0" fillId="0" borderId="0" xfId="0"/>
    <xf numFmtId="0" fontId="2" fillId="0" borderId="0" xfId="0" applyFont="1" applyAlignment="1">
      <alignment horizontal="centerContinuous" vertical="center"/>
    </xf>
    <xf numFmtId="0" fontId="2" fillId="0" borderId="0" xfId="0" applyFont="1" applyAlignment="1">
      <alignment horizontal="center" vertical="center"/>
    </xf>
    <xf numFmtId="0" fontId="3" fillId="0" borderId="0" xfId="0" applyFont="1"/>
    <xf numFmtId="0" fontId="2" fillId="2" borderId="1" xfId="0" applyFont="1" applyFill="1" applyBorder="1" applyAlignment="1">
      <alignment horizontal="centerContinuous" vertical="center"/>
    </xf>
    <xf numFmtId="0" fontId="2" fillId="2" borderId="1" xfId="0" applyFont="1" applyFill="1" applyBorder="1" applyAlignment="1">
      <alignment horizontal="center" vertical="center"/>
    </xf>
    <xf numFmtId="16" fontId="2" fillId="2" borderId="1" xfId="0" applyNumberFormat="1" applyFont="1" applyFill="1" applyBorder="1" applyAlignment="1">
      <alignment horizontal="centerContinuous" vertical="center"/>
    </xf>
    <xf numFmtId="0" fontId="2" fillId="0" borderId="0" xfId="0" applyFont="1" applyAlignment="1">
      <alignment horizontal="right"/>
    </xf>
    <xf numFmtId="0" fontId="3" fillId="3" borderId="0" xfId="0" applyFont="1" applyFill="1"/>
    <xf numFmtId="9" fontId="3" fillId="0" borderId="2" xfId="0" applyNumberFormat="1" applyFont="1" applyBorder="1"/>
    <xf numFmtId="9" fontId="3" fillId="0" borderId="0" xfId="0" applyNumberFormat="1" applyFont="1"/>
    <xf numFmtId="0" fontId="1" fillId="0" borderId="0" xfId="0" applyFont="1" applyAlignment="1">
      <alignment horizontal="right" vertical="center"/>
    </xf>
    <xf numFmtId="0" fontId="1" fillId="4" borderId="1" xfId="0" applyFont="1" applyFill="1" applyBorder="1" applyAlignment="1">
      <alignment vertical="center"/>
    </xf>
    <xf numFmtId="0" fontId="0" fillId="0" borderId="0" xfId="0" applyAlignment="1">
      <alignment vertical="center"/>
    </xf>
    <xf numFmtId="0" fontId="0" fillId="0" borderId="1" xfId="0" applyBorder="1" applyAlignment="1">
      <alignment vertical="center"/>
    </xf>
    <xf numFmtId="0" fontId="0" fillId="0" borderId="1" xfId="0" applyBorder="1" applyAlignment="1">
      <alignment horizontal="center" vertical="center"/>
    </xf>
    <xf numFmtId="0" fontId="0" fillId="0" borderId="3" xfId="0" applyBorder="1" applyAlignment="1">
      <alignment vertical="center"/>
    </xf>
    <xf numFmtId="0" fontId="0" fillId="0" borderId="3" xfId="0" applyBorder="1" applyAlignment="1">
      <alignment horizontal="center" vertical="center"/>
    </xf>
    <xf numFmtId="16" fontId="2" fillId="0" borderId="1" xfId="0" applyNumberFormat="1" applyFont="1" applyBorder="1" applyAlignment="1">
      <alignment horizontal="center" vertical="center"/>
    </xf>
    <xf numFmtId="16" fontId="2" fillId="2" borderId="5" xfId="0" applyNumberFormat="1" applyFont="1" applyFill="1" applyBorder="1" applyAlignment="1">
      <alignment horizontal="centerContinuous" vertical="center"/>
    </xf>
    <xf numFmtId="16" fontId="2" fillId="2" borderId="4" xfId="0" applyNumberFormat="1" applyFont="1" applyFill="1" applyBorder="1" applyAlignment="1">
      <alignment horizontal="centerContinuous" vertical="center"/>
    </xf>
    <xf numFmtId="16" fontId="2" fillId="2" borderId="6" xfId="0" applyNumberFormat="1" applyFont="1" applyFill="1" applyBorder="1" applyAlignment="1">
      <alignment horizontal="centerContinuous" vertical="center"/>
    </xf>
    <xf numFmtId="16" fontId="2" fillId="2" borderId="1" xfId="0" applyNumberFormat="1" applyFont="1" applyFill="1" applyBorder="1" applyAlignment="1">
      <alignment vertical="center"/>
    </xf>
    <xf numFmtId="0" fontId="3" fillId="0" borderId="1" xfId="0" applyFont="1" applyBorder="1" applyAlignment="1">
      <alignment horizontal="center" vertical="center"/>
    </xf>
    <xf numFmtId="16" fontId="2" fillId="2" borderId="7" xfId="0" applyNumberFormat="1" applyFont="1" applyFill="1" applyBorder="1" applyAlignment="1">
      <alignment vertical="center"/>
    </xf>
    <xf numFmtId="16" fontId="2" fillId="2" borderId="8" xfId="0" applyNumberFormat="1" applyFont="1" applyFill="1" applyBorder="1" applyAlignment="1">
      <alignment vertical="center"/>
    </xf>
    <xf numFmtId="0" fontId="2" fillId="2" borderId="7" xfId="0" applyFont="1" applyFill="1" applyBorder="1" applyAlignment="1">
      <alignment horizontal="center" vertical="center"/>
    </xf>
    <xf numFmtId="0" fontId="0" fillId="0" borderId="1" xfId="0" applyBorder="1"/>
    <xf numFmtId="0" fontId="3" fillId="0" borderId="1" xfId="0" applyFont="1" applyBorder="1" applyAlignment="1">
      <alignment horizontal="center"/>
    </xf>
    <xf numFmtId="0" fontId="1" fillId="4" borderId="1" xfId="0" applyFont="1" applyFill="1" applyBorder="1"/>
    <xf numFmtId="0" fontId="4" fillId="0" borderId="1" xfId="0" applyFont="1" applyBorder="1"/>
    <xf numFmtId="0" fontId="4" fillId="0" borderId="1" xfId="0" applyFont="1" applyBorder="1" applyAlignment="1">
      <alignment horizontal="center"/>
    </xf>
    <xf numFmtId="0" fontId="6" fillId="0" borderId="1" xfId="0" applyFont="1" applyBorder="1" applyAlignment="1">
      <alignment horizontal="center"/>
    </xf>
    <xf numFmtId="0" fontId="3" fillId="5" borderId="1" xfId="0" applyFont="1" applyFill="1" applyBorder="1" applyAlignment="1">
      <alignment horizontal="center"/>
    </xf>
    <xf numFmtId="0" fontId="3" fillId="5" borderId="1" xfId="0" applyFont="1" applyFill="1" applyBorder="1" applyAlignment="1">
      <alignment horizontal="center" vertical="center"/>
    </xf>
    <xf numFmtId="0" fontId="3" fillId="6" borderId="1" xfId="0" applyFont="1" applyFill="1" applyBorder="1" applyAlignment="1">
      <alignment horizontal="center"/>
    </xf>
    <xf numFmtId="0" fontId="3" fillId="6" borderId="1" xfId="0" applyFont="1" applyFill="1" applyBorder="1" applyAlignment="1">
      <alignment horizontal="center" vertical="center"/>
    </xf>
    <xf numFmtId="0" fontId="4" fillId="0" borderId="10" xfId="0" applyFont="1" applyBorder="1" applyAlignment="1">
      <alignment horizontal="center"/>
    </xf>
    <xf numFmtId="0" fontId="5" fillId="0" borderId="10" xfId="0" applyFont="1" applyBorder="1" applyAlignment="1">
      <alignment horizontal="center"/>
    </xf>
    <xf numFmtId="0" fontId="3" fillId="0" borderId="10" xfId="0" applyFont="1" applyBorder="1" applyAlignment="1">
      <alignment horizontal="center" vertical="center"/>
    </xf>
    <xf numFmtId="0" fontId="3" fillId="0" borderId="8" xfId="0" applyFont="1" applyBorder="1" applyAlignment="1">
      <alignment horizontal="center" vertical="center"/>
    </xf>
    <xf numFmtId="0" fontId="4" fillId="0" borderId="11" xfId="0" applyFont="1" applyBorder="1" applyAlignment="1">
      <alignment horizontal="center"/>
    </xf>
    <xf numFmtId="0" fontId="5" fillId="0" borderId="11" xfId="0" applyFont="1" applyBorder="1" applyAlignment="1">
      <alignment horizontal="center"/>
    </xf>
    <xf numFmtId="0" fontId="3" fillId="0" borderId="11" xfId="0" applyFont="1" applyBorder="1" applyAlignment="1">
      <alignment horizontal="center" vertical="center"/>
    </xf>
    <xf numFmtId="16" fontId="2" fillId="0" borderId="9" xfId="0" applyNumberFormat="1" applyFont="1" applyBorder="1" applyAlignment="1">
      <alignment horizontal="center" vertical="center"/>
    </xf>
    <xf numFmtId="0" fontId="10" fillId="0" borderId="0" xfId="0" applyFont="1"/>
    <xf numFmtId="0" fontId="3" fillId="0" borderId="0" xfId="0" applyFont="1" applyAlignment="1">
      <alignment horizontal="center"/>
    </xf>
    <xf numFmtId="0" fontId="2" fillId="0" borderId="0" xfId="0" applyFont="1" applyAlignment="1">
      <alignment horizontal="center"/>
    </xf>
    <xf numFmtId="0" fontId="5" fillId="0" borderId="1" xfId="0" applyFont="1" applyBorder="1" applyAlignment="1">
      <alignment horizontal="center"/>
    </xf>
    <xf numFmtId="0" fontId="3" fillId="0" borderId="0" xfId="0" applyFont="1" applyAlignment="1">
      <alignment horizontal="center" vertical="center"/>
    </xf>
    <xf numFmtId="0" fontId="1" fillId="0" borderId="10" xfId="0" applyFont="1" applyBorder="1" applyAlignment="1">
      <alignment horizontal="center"/>
    </xf>
    <xf numFmtId="0" fontId="9" fillId="0" borderId="0" xfId="0" applyFont="1"/>
    <xf numFmtId="0" fontId="4" fillId="0" borderId="0" xfId="0" applyFont="1" applyAlignment="1">
      <alignment horizontal="center"/>
    </xf>
    <xf numFmtId="0" fontId="1" fillId="0" borderId="0" xfId="0" applyFont="1" applyAlignment="1">
      <alignment horizont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7" borderId="1" xfId="0" applyFont="1" applyFill="1" applyBorder="1" applyAlignment="1">
      <alignment horizontal="center"/>
    </xf>
    <xf numFmtId="0" fontId="3" fillId="0" borderId="9" xfId="0" applyFont="1" applyBorder="1" applyAlignment="1">
      <alignment horizontal="center" vertical="center"/>
    </xf>
    <xf numFmtId="0" fontId="3" fillId="0" borderId="1" xfId="0" applyFont="1" applyBorder="1"/>
    <xf numFmtId="0" fontId="2" fillId="0" borderId="1" xfId="0" applyFont="1" applyBorder="1" applyAlignment="1">
      <alignment horizontal="center"/>
    </xf>
    <xf numFmtId="164" fontId="0" fillId="0" borderId="1" xfId="0" applyNumberFormat="1" applyBorder="1"/>
    <xf numFmtId="0" fontId="3" fillId="0" borderId="11" xfId="0" applyFont="1" applyBorder="1" applyAlignment="1">
      <alignment horizontal="center"/>
    </xf>
    <xf numFmtId="0" fontId="2" fillId="0" borderId="8" xfId="0" applyFont="1" applyBorder="1" applyAlignment="1">
      <alignment horizontal="center"/>
    </xf>
    <xf numFmtId="0" fontId="10" fillId="0" borderId="14" xfId="0" applyFont="1" applyBorder="1"/>
    <xf numFmtId="0" fontId="10" fillId="0" borderId="1" xfId="0" applyNumberFormat="1" applyFont="1" applyBorder="1"/>
    <xf numFmtId="0" fontId="3" fillId="0" borderId="1" xfId="0" applyNumberFormat="1" applyFont="1" applyBorder="1" applyAlignment="1">
      <alignment horizontal="right"/>
    </xf>
    <xf numFmtId="0" fontId="3" fillId="0" borderId="10" xfId="0" applyNumberFormat="1" applyFont="1" applyBorder="1" applyAlignment="1">
      <alignment horizontal="right"/>
    </xf>
    <xf numFmtId="0" fontId="3" fillId="0" borderId="11" xfId="0" applyNumberFormat="1" applyFont="1" applyBorder="1" applyAlignment="1">
      <alignment horizontal="right"/>
    </xf>
    <xf numFmtId="0" fontId="4" fillId="0" borderId="1" xfId="0" applyNumberFormat="1" applyFont="1" applyBorder="1"/>
    <xf numFmtId="0" fontId="6" fillId="0" borderId="1" xfId="0" applyNumberFormat="1" applyFont="1" applyBorder="1"/>
    <xf numFmtId="0" fontId="4" fillId="0" borderId="11" xfId="0" applyNumberFormat="1" applyFont="1" applyBorder="1"/>
    <xf numFmtId="0" fontId="4" fillId="0" borderId="10" xfId="0" applyNumberFormat="1" applyFont="1" applyBorder="1"/>
    <xf numFmtId="0" fontId="9" fillId="0" borderId="10" xfId="0" applyNumberFormat="1" applyFont="1" applyBorder="1"/>
    <xf numFmtId="0" fontId="3" fillId="0" borderId="15" xfId="0" applyFont="1" applyBorder="1" applyAlignment="1">
      <alignment horizontal="center"/>
    </xf>
  </cellXfs>
  <cellStyles count="1">
    <cellStyle name="Normal" xfId="0" builtinId="0"/>
  </cellStyles>
  <dxfs count="100">
    <dxf>
      <fill>
        <patternFill>
          <bgColor theme="0" tint="-0.34998626667073579"/>
        </patternFill>
      </fill>
    </dxf>
    <dxf>
      <font>
        <color theme="0"/>
      </font>
      <fill>
        <patternFill>
          <bgColor rgb="FF92D050"/>
        </patternFill>
      </fill>
    </dxf>
    <dxf>
      <font>
        <color theme="0"/>
      </font>
      <fill>
        <patternFill>
          <bgColor theme="5"/>
        </patternFill>
      </fill>
    </dxf>
    <dxf>
      <font>
        <color theme="0"/>
      </font>
      <fill>
        <patternFill>
          <bgColor rgb="FFEE0000"/>
        </patternFill>
      </fill>
    </dxf>
    <dxf>
      <font>
        <color theme="1"/>
      </font>
      <fill>
        <patternFill>
          <bgColor rgb="FFFFFF99"/>
        </patternFill>
      </fill>
    </dxf>
    <dxf>
      <font>
        <color theme="1"/>
      </font>
      <fill>
        <patternFill>
          <bgColor theme="9" tint="0.59996337778862885"/>
        </patternFill>
      </fill>
    </dxf>
    <dxf>
      <font>
        <color theme="0"/>
      </font>
      <fill>
        <patternFill>
          <bgColor rgb="FFC00000"/>
        </patternFill>
      </fill>
    </dxf>
    <dxf>
      <font>
        <color theme="0"/>
      </font>
      <fill>
        <patternFill>
          <bgColor theme="8" tint="0.39994506668294322"/>
        </patternFill>
      </fill>
    </dxf>
    <dxf>
      <font>
        <color auto="1"/>
      </font>
      <fill>
        <patternFill>
          <bgColor rgb="FFFF7C80"/>
        </patternFill>
      </fill>
    </dxf>
    <dxf>
      <font>
        <color theme="0"/>
      </font>
      <fill>
        <patternFill>
          <bgColor theme="5" tint="-0.24994659260841701"/>
        </patternFill>
      </fill>
    </dxf>
    <dxf>
      <font>
        <color auto="1"/>
      </font>
      <fill>
        <patternFill>
          <bgColor rgb="FFFFCCCC"/>
        </patternFill>
      </fill>
    </dxf>
    <dxf>
      <font>
        <color auto="1"/>
      </font>
      <fill>
        <patternFill patternType="solid">
          <bgColor theme="5" tint="0.39997558519241921"/>
        </patternFill>
      </fill>
    </dxf>
    <dxf>
      <font>
        <color theme="0"/>
      </font>
      <fill>
        <patternFill patternType="solid">
          <bgColor theme="9" tint="-0.24994659260841701"/>
        </patternFill>
      </fill>
    </dxf>
    <dxf>
      <font>
        <color theme="0"/>
      </font>
      <fill>
        <patternFill patternType="solid">
          <bgColor rgb="FFFFC000"/>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1"/>
      </font>
      <fill>
        <patternFill>
          <bgColor rgb="FFFFFF00"/>
        </patternFill>
      </fill>
    </dxf>
    <dxf>
      <font>
        <color theme="0"/>
      </font>
      <fill>
        <patternFill>
          <bgColor rgb="FF0070C0"/>
        </patternFill>
      </fill>
    </dxf>
    <dxf>
      <fill>
        <patternFill>
          <bgColor theme="0" tint="-0.34998626667073579"/>
        </patternFill>
      </fill>
    </dxf>
    <dxf>
      <font>
        <color theme="0"/>
      </font>
      <fill>
        <patternFill>
          <bgColor rgb="FF92D050"/>
        </patternFill>
      </fill>
    </dxf>
    <dxf>
      <font>
        <color theme="0"/>
      </font>
      <fill>
        <patternFill>
          <bgColor theme="5"/>
        </patternFill>
      </fill>
    </dxf>
    <dxf>
      <font>
        <color theme="0"/>
      </font>
      <fill>
        <patternFill>
          <bgColor rgb="FFEE0000"/>
        </patternFill>
      </fill>
    </dxf>
    <dxf>
      <font>
        <color theme="1"/>
      </font>
      <fill>
        <patternFill>
          <bgColor rgb="FFFFFF99"/>
        </patternFill>
      </fill>
    </dxf>
    <dxf>
      <font>
        <color theme="1"/>
      </font>
      <fill>
        <patternFill>
          <bgColor theme="9" tint="0.59996337778862885"/>
        </patternFill>
      </fill>
    </dxf>
    <dxf>
      <font>
        <color theme="0"/>
      </font>
      <fill>
        <patternFill>
          <bgColor rgb="FFC00000"/>
        </patternFill>
      </fill>
    </dxf>
    <dxf>
      <font>
        <color theme="0"/>
      </font>
      <fill>
        <patternFill>
          <bgColor theme="8" tint="0.39994506668294322"/>
        </patternFill>
      </fill>
    </dxf>
    <dxf>
      <font>
        <color auto="1"/>
      </font>
      <fill>
        <patternFill>
          <bgColor rgb="FFFF7C80"/>
        </patternFill>
      </fill>
    </dxf>
    <dxf>
      <font>
        <color theme="0"/>
      </font>
      <fill>
        <patternFill>
          <bgColor theme="5" tint="-0.24994659260841701"/>
        </patternFill>
      </fill>
    </dxf>
    <dxf>
      <font>
        <color auto="1"/>
      </font>
      <fill>
        <patternFill>
          <bgColor rgb="FFFFCCCC"/>
        </patternFill>
      </fill>
    </dxf>
    <dxf>
      <font>
        <color auto="1"/>
      </font>
      <fill>
        <patternFill patternType="solid">
          <bgColor theme="5" tint="0.39997558519241921"/>
        </patternFill>
      </fill>
    </dxf>
    <dxf>
      <font>
        <color theme="0"/>
      </font>
      <fill>
        <patternFill patternType="solid">
          <bgColor theme="9" tint="-0.24994659260841701"/>
        </patternFill>
      </fill>
    </dxf>
    <dxf>
      <font>
        <color theme="0"/>
      </font>
      <fill>
        <patternFill patternType="solid">
          <bgColor rgb="FFFFC000"/>
        </patternFill>
      </fill>
    </dxf>
    <dxf>
      <font>
        <color rgb="FF006100"/>
      </font>
      <fill>
        <patternFill>
          <bgColor rgb="FFC6EFCE"/>
        </patternFill>
      </fill>
    </dxf>
    <dxf>
      <font>
        <color theme="1"/>
      </font>
      <fill>
        <patternFill>
          <bgColor rgb="FFFFFF00"/>
        </patternFill>
      </fill>
    </dxf>
    <dxf>
      <font>
        <color theme="0"/>
      </font>
      <fill>
        <patternFill>
          <bgColor rgb="FF0070C0"/>
        </patternFill>
      </fill>
    </dxf>
    <dxf>
      <font>
        <color rgb="FF006100"/>
      </font>
      <fill>
        <patternFill>
          <bgColor rgb="FFC6EFCE"/>
        </patternFill>
      </fill>
    </dxf>
    <dxf>
      <fill>
        <patternFill>
          <bgColor rgb="FFFFFF00"/>
        </patternFill>
      </fill>
    </dxf>
    <dxf>
      <fill>
        <patternFill>
          <bgColor rgb="FF00B0F0"/>
        </patternFill>
      </fill>
    </dxf>
    <dxf>
      <fill>
        <patternFill>
          <bgColor rgb="FF00B050"/>
        </patternFill>
      </fill>
    </dxf>
    <dxf>
      <fill>
        <patternFill>
          <bgColor rgb="FFFFC000"/>
        </patternFill>
      </fill>
    </dxf>
    <dxf>
      <fill>
        <patternFill>
          <bgColor theme="3" tint="0.749961851863155"/>
        </patternFill>
      </fill>
    </dxf>
    <dxf>
      <fill>
        <patternFill>
          <bgColor rgb="FF92D050"/>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1"/>
      </font>
      <fill>
        <patternFill>
          <bgColor rgb="FFFFFF00"/>
        </patternFill>
      </fill>
    </dxf>
    <dxf>
      <font>
        <color theme="0"/>
      </font>
      <fill>
        <patternFill>
          <bgColor rgb="FF0070C0"/>
        </patternFill>
      </fill>
    </dxf>
    <dxf>
      <fill>
        <patternFill>
          <bgColor theme="0" tint="-0.34998626667073579"/>
        </patternFill>
      </fill>
    </dxf>
    <dxf>
      <font>
        <color theme="0"/>
      </font>
      <fill>
        <patternFill>
          <bgColor rgb="FF92D050"/>
        </patternFill>
      </fill>
    </dxf>
    <dxf>
      <font>
        <color theme="0"/>
      </font>
      <fill>
        <patternFill>
          <bgColor theme="5"/>
        </patternFill>
      </fill>
    </dxf>
    <dxf>
      <font>
        <color theme="0"/>
      </font>
      <fill>
        <patternFill>
          <bgColor rgb="FFEE0000"/>
        </patternFill>
      </fill>
    </dxf>
    <dxf>
      <font>
        <color theme="1"/>
      </font>
      <fill>
        <patternFill>
          <bgColor rgb="FFFFFF99"/>
        </patternFill>
      </fill>
    </dxf>
    <dxf>
      <font>
        <color theme="1"/>
      </font>
      <fill>
        <patternFill>
          <bgColor theme="9" tint="0.59996337778862885"/>
        </patternFill>
      </fill>
    </dxf>
    <dxf>
      <font>
        <color theme="0"/>
      </font>
      <fill>
        <patternFill>
          <bgColor rgb="FFC00000"/>
        </patternFill>
      </fill>
    </dxf>
    <dxf>
      <font>
        <color theme="0"/>
      </font>
      <fill>
        <patternFill>
          <bgColor theme="8" tint="0.39994506668294322"/>
        </patternFill>
      </fill>
    </dxf>
    <dxf>
      <font>
        <color auto="1"/>
      </font>
      <fill>
        <patternFill>
          <bgColor rgb="FFFF7C80"/>
        </patternFill>
      </fill>
    </dxf>
    <dxf>
      <font>
        <color theme="0"/>
      </font>
      <fill>
        <patternFill>
          <bgColor theme="5" tint="-0.24994659260841701"/>
        </patternFill>
      </fill>
    </dxf>
    <dxf>
      <font>
        <color auto="1"/>
      </font>
      <fill>
        <patternFill>
          <bgColor rgb="FFFFCCCC"/>
        </patternFill>
      </fill>
    </dxf>
    <dxf>
      <font>
        <color auto="1"/>
      </font>
      <fill>
        <patternFill patternType="solid">
          <bgColor theme="5" tint="0.39997558519241921"/>
        </patternFill>
      </fill>
    </dxf>
    <dxf>
      <font>
        <color theme="0"/>
      </font>
      <fill>
        <patternFill patternType="solid">
          <bgColor theme="9" tint="-0.24994659260841701"/>
        </patternFill>
      </fill>
    </dxf>
    <dxf>
      <font>
        <color theme="0"/>
      </font>
      <fill>
        <patternFill patternType="solid">
          <bgColor rgb="FFFFC000"/>
        </patternFill>
      </fill>
    </dxf>
    <dxf>
      <font>
        <color theme="1"/>
      </font>
      <fill>
        <patternFill>
          <bgColor rgb="FFFFFF00"/>
        </patternFill>
      </fill>
    </dxf>
    <dxf>
      <font>
        <color theme="0"/>
      </font>
      <fill>
        <patternFill>
          <bgColor rgb="FF0070C0"/>
        </patternFill>
      </fill>
    </dxf>
    <dxf>
      <font>
        <color rgb="FF006100"/>
      </font>
      <fill>
        <patternFill>
          <bgColor rgb="FFC6EFCE"/>
        </patternFill>
      </fill>
    </dxf>
    <dxf>
      <font>
        <color rgb="FF006100"/>
      </font>
      <fill>
        <patternFill>
          <bgColor rgb="FFC6EFCE"/>
        </patternFill>
      </fill>
    </dxf>
    <dxf>
      <font>
        <color theme="1"/>
      </font>
      <fill>
        <patternFill>
          <bgColor rgb="FFFFFF00"/>
        </patternFill>
      </fill>
    </dxf>
    <dxf>
      <font>
        <color theme="0"/>
      </font>
      <fill>
        <patternFill>
          <bgColor rgb="FF0070C0"/>
        </patternFill>
      </fill>
    </dxf>
    <dxf>
      <fill>
        <patternFill>
          <bgColor rgb="FFFFFF00"/>
        </patternFill>
      </fill>
    </dxf>
    <dxf>
      <fill>
        <patternFill>
          <bgColor rgb="FF00B0F0"/>
        </patternFill>
      </fill>
    </dxf>
    <dxf>
      <fill>
        <patternFill>
          <bgColor rgb="FF00B050"/>
        </patternFill>
      </fill>
    </dxf>
    <dxf>
      <fill>
        <patternFill>
          <bgColor rgb="FF92D050"/>
        </patternFill>
      </fill>
    </dxf>
    <dxf>
      <fill>
        <patternFill>
          <bgColor theme="3" tint="0.749961851863155"/>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1"/>
      </font>
      <fill>
        <patternFill>
          <bgColor rgb="FFFFFF00"/>
        </patternFill>
      </fill>
    </dxf>
    <dxf>
      <font>
        <color theme="0"/>
      </font>
      <fill>
        <patternFill>
          <bgColor rgb="FF0070C0"/>
        </patternFill>
      </fill>
    </dxf>
    <dxf>
      <fill>
        <patternFill>
          <bgColor theme="0" tint="-0.34998626667073579"/>
        </patternFill>
      </fill>
    </dxf>
    <dxf>
      <font>
        <color theme="0"/>
      </font>
      <fill>
        <patternFill>
          <bgColor rgb="FF92D050"/>
        </patternFill>
      </fill>
    </dxf>
    <dxf>
      <font>
        <color theme="0"/>
      </font>
      <fill>
        <patternFill>
          <bgColor theme="5"/>
        </patternFill>
      </fill>
    </dxf>
    <dxf>
      <font>
        <color theme="0"/>
      </font>
      <fill>
        <patternFill>
          <bgColor rgb="FFEE0000"/>
        </patternFill>
      </fill>
    </dxf>
    <dxf>
      <font>
        <color theme="1"/>
      </font>
      <fill>
        <patternFill>
          <bgColor rgb="FFFFFF99"/>
        </patternFill>
      </fill>
    </dxf>
    <dxf>
      <font>
        <color theme="1"/>
      </font>
      <fill>
        <patternFill>
          <bgColor theme="9" tint="0.59996337778862885"/>
        </patternFill>
      </fill>
    </dxf>
    <dxf>
      <font>
        <color theme="0"/>
      </font>
      <fill>
        <patternFill>
          <bgColor rgb="FFC00000"/>
        </patternFill>
      </fill>
    </dxf>
    <dxf>
      <font>
        <color theme="0"/>
      </font>
      <fill>
        <patternFill>
          <bgColor theme="8" tint="0.39994506668294322"/>
        </patternFill>
      </fill>
    </dxf>
    <dxf>
      <font>
        <color auto="1"/>
      </font>
      <fill>
        <patternFill>
          <bgColor rgb="FFFF7C80"/>
        </patternFill>
      </fill>
    </dxf>
    <dxf>
      <font>
        <color theme="0"/>
      </font>
      <fill>
        <patternFill>
          <bgColor theme="5" tint="-0.24994659260841701"/>
        </patternFill>
      </fill>
    </dxf>
    <dxf>
      <font>
        <color auto="1"/>
      </font>
      <fill>
        <patternFill>
          <bgColor rgb="FFFFCCCC"/>
        </patternFill>
      </fill>
    </dxf>
    <dxf>
      <font>
        <color auto="1"/>
      </font>
      <fill>
        <patternFill patternType="solid">
          <bgColor theme="5" tint="0.39997558519241921"/>
        </patternFill>
      </fill>
    </dxf>
    <dxf>
      <font>
        <color theme="0"/>
      </font>
      <fill>
        <patternFill patternType="solid">
          <bgColor theme="9" tint="-0.24994659260841701"/>
        </patternFill>
      </fill>
    </dxf>
    <dxf>
      <font>
        <color theme="0"/>
      </font>
      <fill>
        <patternFill patternType="solid">
          <bgColor rgb="FFFFC000"/>
        </patternFill>
      </fill>
    </dxf>
    <dxf>
      <font>
        <color theme="1"/>
      </font>
      <fill>
        <patternFill>
          <bgColor rgb="FFFFFF00"/>
        </patternFill>
      </fill>
    </dxf>
    <dxf>
      <font>
        <color theme="0"/>
      </font>
      <fill>
        <patternFill>
          <bgColor rgb="FF0070C0"/>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theme="3" tint="0.749961851863155"/>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2.xml"/><Relationship Id="rId21" Type="http://schemas.openxmlformats.org/officeDocument/2006/relationships/externalLink" Target="externalLinks/externalLink17.xml"/><Relationship Id="rId42" Type="http://schemas.openxmlformats.org/officeDocument/2006/relationships/externalLink" Target="externalLinks/externalLink38.xml"/><Relationship Id="rId47" Type="http://schemas.openxmlformats.org/officeDocument/2006/relationships/externalLink" Target="externalLinks/externalLink43.xml"/><Relationship Id="rId63" Type="http://schemas.openxmlformats.org/officeDocument/2006/relationships/externalLink" Target="externalLinks/externalLink59.xml"/><Relationship Id="rId68" Type="http://schemas.openxmlformats.org/officeDocument/2006/relationships/externalLink" Target="externalLinks/externalLink64.xml"/><Relationship Id="rId84" Type="http://schemas.openxmlformats.org/officeDocument/2006/relationships/externalLink" Target="externalLinks/externalLink80.xml"/><Relationship Id="rId89" Type="http://schemas.openxmlformats.org/officeDocument/2006/relationships/connections" Target="connections.xml"/><Relationship Id="rId16" Type="http://schemas.openxmlformats.org/officeDocument/2006/relationships/externalLink" Target="externalLinks/externalLink12.xml"/><Relationship Id="rId11" Type="http://schemas.openxmlformats.org/officeDocument/2006/relationships/externalLink" Target="externalLinks/externalLink7.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53" Type="http://schemas.openxmlformats.org/officeDocument/2006/relationships/externalLink" Target="externalLinks/externalLink49.xml"/><Relationship Id="rId58" Type="http://schemas.openxmlformats.org/officeDocument/2006/relationships/externalLink" Target="externalLinks/externalLink54.xml"/><Relationship Id="rId74" Type="http://schemas.openxmlformats.org/officeDocument/2006/relationships/externalLink" Target="externalLinks/externalLink70.xml"/><Relationship Id="rId79" Type="http://schemas.openxmlformats.org/officeDocument/2006/relationships/externalLink" Target="externalLinks/externalLink75.xml"/><Relationship Id="rId5" Type="http://schemas.openxmlformats.org/officeDocument/2006/relationships/externalLink" Target="externalLinks/externalLink1.xml"/><Relationship Id="rId90" Type="http://schemas.openxmlformats.org/officeDocument/2006/relationships/styles" Target="styles.xml"/><Relationship Id="rId95" Type="http://schemas.openxmlformats.org/officeDocument/2006/relationships/customXml" Target="../customXml/item2.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43" Type="http://schemas.openxmlformats.org/officeDocument/2006/relationships/externalLink" Target="externalLinks/externalLink39.xml"/><Relationship Id="rId48" Type="http://schemas.openxmlformats.org/officeDocument/2006/relationships/externalLink" Target="externalLinks/externalLink44.xml"/><Relationship Id="rId64" Type="http://schemas.openxmlformats.org/officeDocument/2006/relationships/externalLink" Target="externalLinks/externalLink60.xml"/><Relationship Id="rId69" Type="http://schemas.openxmlformats.org/officeDocument/2006/relationships/externalLink" Target="externalLinks/externalLink65.xml"/><Relationship Id="rId80" Type="http://schemas.openxmlformats.org/officeDocument/2006/relationships/externalLink" Target="externalLinks/externalLink76.xml"/><Relationship Id="rId85" Type="http://schemas.openxmlformats.org/officeDocument/2006/relationships/externalLink" Target="externalLinks/externalLink81.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46" Type="http://schemas.openxmlformats.org/officeDocument/2006/relationships/externalLink" Target="externalLinks/externalLink42.xml"/><Relationship Id="rId59" Type="http://schemas.openxmlformats.org/officeDocument/2006/relationships/externalLink" Target="externalLinks/externalLink55.xml"/><Relationship Id="rId67" Type="http://schemas.openxmlformats.org/officeDocument/2006/relationships/externalLink" Target="externalLinks/externalLink63.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54" Type="http://schemas.openxmlformats.org/officeDocument/2006/relationships/externalLink" Target="externalLinks/externalLink50.xml"/><Relationship Id="rId62" Type="http://schemas.openxmlformats.org/officeDocument/2006/relationships/externalLink" Target="externalLinks/externalLink58.xml"/><Relationship Id="rId70" Type="http://schemas.openxmlformats.org/officeDocument/2006/relationships/externalLink" Target="externalLinks/externalLink66.xml"/><Relationship Id="rId75" Type="http://schemas.openxmlformats.org/officeDocument/2006/relationships/externalLink" Target="externalLinks/externalLink71.xml"/><Relationship Id="rId83" Type="http://schemas.openxmlformats.org/officeDocument/2006/relationships/externalLink" Target="externalLinks/externalLink79.xml"/><Relationship Id="rId88" Type="http://schemas.openxmlformats.org/officeDocument/2006/relationships/theme" Target="theme/theme1.xml"/><Relationship Id="rId91" Type="http://schemas.openxmlformats.org/officeDocument/2006/relationships/sharedStrings" Target="sharedStrings.xml"/><Relationship Id="rId9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2.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49" Type="http://schemas.openxmlformats.org/officeDocument/2006/relationships/externalLink" Target="externalLinks/externalLink45.xml"/><Relationship Id="rId57" Type="http://schemas.openxmlformats.org/officeDocument/2006/relationships/externalLink" Target="externalLinks/externalLink53.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44" Type="http://schemas.openxmlformats.org/officeDocument/2006/relationships/externalLink" Target="externalLinks/externalLink40.xml"/><Relationship Id="rId52" Type="http://schemas.openxmlformats.org/officeDocument/2006/relationships/externalLink" Target="externalLinks/externalLink48.xml"/><Relationship Id="rId60" Type="http://schemas.openxmlformats.org/officeDocument/2006/relationships/externalLink" Target="externalLinks/externalLink56.xml"/><Relationship Id="rId65" Type="http://schemas.openxmlformats.org/officeDocument/2006/relationships/externalLink" Target="externalLinks/externalLink61.xml"/><Relationship Id="rId73" Type="http://schemas.openxmlformats.org/officeDocument/2006/relationships/externalLink" Target="externalLinks/externalLink69.xml"/><Relationship Id="rId78" Type="http://schemas.openxmlformats.org/officeDocument/2006/relationships/externalLink" Target="externalLinks/externalLink74.xml"/><Relationship Id="rId81" Type="http://schemas.openxmlformats.org/officeDocument/2006/relationships/externalLink" Target="externalLinks/externalLink77.xml"/><Relationship Id="rId86" Type="http://schemas.openxmlformats.org/officeDocument/2006/relationships/externalLink" Target="externalLinks/externalLink82.xml"/><Relationship Id="rId9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5.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34" Type="http://schemas.openxmlformats.org/officeDocument/2006/relationships/externalLink" Target="externalLinks/externalLink30.xml"/><Relationship Id="rId50" Type="http://schemas.openxmlformats.org/officeDocument/2006/relationships/externalLink" Target="externalLinks/externalLink46.xml"/><Relationship Id="rId55" Type="http://schemas.openxmlformats.org/officeDocument/2006/relationships/externalLink" Target="externalLinks/externalLink51.xml"/><Relationship Id="rId76" Type="http://schemas.openxmlformats.org/officeDocument/2006/relationships/externalLink" Target="externalLinks/externalLink72.xml"/><Relationship Id="rId97" Type="http://schemas.openxmlformats.org/officeDocument/2006/relationships/customXml" Target="../customXml/item4.xml"/><Relationship Id="rId7" Type="http://schemas.openxmlformats.org/officeDocument/2006/relationships/externalLink" Target="externalLinks/externalLink3.xml"/><Relationship Id="rId71" Type="http://schemas.openxmlformats.org/officeDocument/2006/relationships/externalLink" Target="externalLinks/externalLink67.xml"/><Relationship Id="rId92"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25.xml"/><Relationship Id="rId24" Type="http://schemas.openxmlformats.org/officeDocument/2006/relationships/externalLink" Target="externalLinks/externalLink20.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66" Type="http://schemas.openxmlformats.org/officeDocument/2006/relationships/externalLink" Target="externalLinks/externalLink62.xml"/><Relationship Id="rId87" Type="http://schemas.openxmlformats.org/officeDocument/2006/relationships/externalLink" Target="externalLinks/externalLink83.xml"/><Relationship Id="rId61" Type="http://schemas.openxmlformats.org/officeDocument/2006/relationships/externalLink" Target="externalLinks/externalLink57.xml"/><Relationship Id="rId82" Type="http://schemas.openxmlformats.org/officeDocument/2006/relationships/externalLink" Target="externalLinks/externalLink78.xml"/><Relationship Id="rId19" Type="http://schemas.openxmlformats.org/officeDocument/2006/relationships/externalLink" Target="externalLinks/externalLink15.xml"/><Relationship Id="rId14" Type="http://schemas.openxmlformats.org/officeDocument/2006/relationships/externalLink" Target="externalLinks/externalLink10.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56" Type="http://schemas.openxmlformats.org/officeDocument/2006/relationships/externalLink" Target="externalLinks/externalLink52.xml"/><Relationship Id="rId77" Type="http://schemas.openxmlformats.org/officeDocument/2006/relationships/externalLink" Target="externalLinks/externalLink73.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93"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YGSERMYS1MS002\Share\FNA\Black%20Book\RESULT_B\Profi_b1%20&amp;%202%20(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LVNYMAC01MSV02\NLV02046$\Any%20Datafiles%20Peter\ExcelSheets\Stocks\Reporting\Reporting%202006\R77%20inventory%20sum%20per%20week%20by%20BL-PL-PM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ygsermys1ms002\share\MarkRes\DATA\XLS\MARKET\TOTALS\wsts_forecast_databas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92.120.218.49\0rgshr\Documents%20and%20Settings\nlv07454\My%20Documents\My%20Workfiles\BU%20MMS%202004\Reports\Quarterly\RFF%20Jan\SAP%20BW%20scorecard%20RFF%20J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REPORT\KEY_FIGU.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1%20-%20Shared%20Services/RGutierrez/Portfolio%20Aging%20Extract/Current/ACT_MEXICO_59_06-24-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92.120.218.49\0rgshr\MarkRes\DATA\XLS\MARKET\TOTALS\wsts_forecast_databas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MarkRes\DATA\XLS\MARKET\TOTALS\wsts_forecast_databas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inllhfs01\innolux\HUANGYK\Capacity\2006%2520ILCD%2520MTBU%2520CAPACITY%2520PLAN%2520VS%2520Forecast%252048X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llhfs01\innolux\DOCUME~1\KH83B7~1.CHE\LOCALS~1\Temp\D.Lotus.Notes.Data\New_AV_Beol_FAB\capacity\170E2&#29983;&#29986;&#23433;&#25490;&#20998;&#2651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XWDECS002.WBI.NXP.COM\DE-HBG01-s1%20Users21$\WINNT\Profiles\jabell\LOCALS~1\Temp\RFF_051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XWDECS002.WBI.NXP.COM\DE-HBG01-s1%20Users21$\MarkRes\DATA\XLS\MARKET\TOTALS\wsts_forecast_databas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llhfs01\innolux\WINDOWS\Profiles\Tjwu\Temporary%2520Internet%2520Files\OLK2053\BOM%2520COST-2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nllhfs01\innolux\WINDOWS\Profiles\Tjwu\Temporary%2520Internet%2520Files\OLK2053\BOM%2520COST-61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134.128.80\ambg\DOCUME~1\h00004\LOCALS~1\Temp\notesFFF692\DOCUME~1\KH83B7~1.CHE\LOCALS~1\Temp\D.Lotus.Notes.Data\New_AV_Beol_FAB\capacity\170E2&#29983;&#29986;&#23433;&#25490;&#20998;&#2651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phbgsa11na113.de-hbg01.nxp.com\blga-multisite_projects$\BU_SP_Capex_2010_Review\Plan_2011\Plan_2011_10_09_16\Capex%20Masterfile%202011%20v1.1_BU_SP_10_08_05_WTH_Reques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ygsermys1na001.wbi.nxp.com\share\Users\TWG00065\AppData\Local\Microsoft\Windows\Temporary%20Internet%20Files\Content.Outlook\YVMJRQB1\PACK%20DEV%20UPDATE%20TW_WTH_2012_09_2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phbgsa11na113.de-hbg01.nxp.com\Documents%20and%20Settings\gbr02162\Local%20Settings\Temporary%20Internet%20Files\Content.Outlook\GV3AX4GZ\Capex%20Masterfile%202011%20v1%201_BU_SP_10_05_28%20with%20SW%20inputs%201st%20Jun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YGSERMYS1MS002\Share\Engineering\IE\1.%20MTP%20APM\1.%20MTP\MTP%202010\Jun%20S&amp;OP%20(MTP)\Capex%20Masterfile%202011_Back%20End.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z01svnt01\DTI\Documents%2520and%2520Settings\lknazovcik\My%2520Documents\1st~5th%2520%2520week%252013_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ephbgsa11na113.de-hbg01.nxp.com\blga-multisite_projects$\Users\nxp79867\AppData\Local\Microsoft\Windows\Temporary%20Internet%20Files\Content.Outlook\NWV1KTR6\Capex%20Masterfile%202015%20(2015-04-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G:\MarkRes\DATA\XLS\MARKET\TOTALS\wsts_forecast_database.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July%20RFF/BL%20BRM/Apr%20RFF/BL%20BRM/Jan%20RFF/Documents%20and%20Settings/nlv07454/My%20Documents/My%20Workfiles/BU%20MMS%202004/Reports/Quarterly/RFF%20Jan/SAP%20BW%20scorecard%20RFF%20Jan.xls" TargetMode="External"/><Relationship Id="rId1" Type="http://schemas.openxmlformats.org/officeDocument/2006/relationships/externalLinkPath" Target="/July%20RFF/BL%20BRM/Apr%20RFF/BL%20BRM/Jan%20RFF/Documents%20and%20Settings/nlv07454/My%20Documents/My%20Workfiles/BU%20MMS%202004/Reports/Quarterly/RFF%20Jan/SAP%20BW%20scorecard%20RFF%20Jan.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MYSER01MS167\Finance\Users\NXP81045\Desktop\Mappe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ephbgsa11na113.de-hbg01.nxp.com\blga-multisite_projects$\Users\nxp80354\AppData\Local\Microsoft\Windows\Temporary%20Internet%20Files\Content.Outlook\T0PD0L6V\Capex%20Masterfile%202016%20AT%20v20160301.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ephbgsa11na113.de-hbg01.nxp.com\Documents%20and%20Settings\dep05685\Local%20Settings\Temporary%20Internet%20Files\Content.Outlook\M3I8DW8I\Capex%20Masterfile%202011%20v1%201_BU_SP_10_06_09_initial_MAG72%20%20MARS8.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Finance\Financial%20Reports\P&amp;B%20Run\2021\Q3%20&amp;%20Q4\9.%20Analysis\2H-21%20Std%20Cost%20Development%20v8.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ile06\ga-fab\Documents%20and%20Settings\marxei\Local%20Settings\Temporary%20Internet%20Files\OLKFA6\Puma%20Valuation%20Model%2029-Nov-0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0.134.128.80\ambg\DOCUME~1\h00004\LOCALS~1\Temp\notesFFF692\WINDOWS\Profiles\Tjwu\Temporary%2520Internet%2520Files\OLK2053\BOM%2520COST-61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0.134.128.80\ambg\DOCUME~1\ADMINI~1\LOCALS~1\Temp\Latest%2520Versions\&#20107;&#26989;&#32676;&#29151;&#25910;0211%2520(X3c).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0.134.128.80\ambg\DOCUME~1\h00004\LOCALS~1\Temp\notesFFF692\DOCUME~1\ADMINI~1\LOCALS~1\Temp\Latest%2520Versions\&#20107;&#26989;&#32676;&#29151;&#25910;0211%2520(X3c).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134.128.80\ambg\DOCUME~1\liping\LOCALS~1\Temp\Latest%2520Versions\&#20107;&#26989;&#32676;&#29151;&#25910;0304%2520(X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134.128.80\ambg\DOCUME~1\h00004\LOCALS~1\Temp\notesFFF692\DOCUME~1\liping\LOCALS~1\Temp\Latest%2520Versions\&#20107;&#26989;&#32676;&#29151;&#25910;0304%2520(X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XWDECS002.WBI.NXP.COM\DE-HBG01-s1%20Users21$\data\R71\reports\2002\present\BL%20VIDEO%20reports%20200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ephbgsa11na113.de-hbg01.nxp.com\blga-multisite_projects$\BU_SP_Capex_2010_Review\Plan_2011\Plan_2011_11_03_24\Capex%20Masterfile%202011%20v1%201_BU_SP_11_03_24_WTH_requested.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ephbgsa11na113.de-hbg01.nxp.com\blga-multisite_projects$\Documents%20and%20Settings\dep05685\Local%20Settings\Temporary%20Internet%20Files\Content.Outlook\M3I8DW8I\BU%20SP%202011_Capex%20Masterfile-Gilbert%2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NLVNYMAC01MSV01\NLV08408$\DOCUME~1\FRQ08787\LOCALS~1\Temp\notesBDC584\copie%20IP%20MM%20Synthesis%20Allocation.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NXWDECS002.WBI.NXP.COM\DE-HBG01-s1%20Users21$\temp\04LAMNA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O:\Workplace\Migrate2\Workfiles\BU2002\DFC_BU200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amnt039\indust\DOCUME~1\samaija\LOCALS~1\Temp\PriceModel%20for%20Delhi%2005031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ephbgsa11na113.de-hbg01.nxp.com\Documents%20and%20Settings\dep05685\Local%20Settings\Temporary%20Internet%20Files\Content.Outlook\M3I8DW8I\Capex%20Masterfile%202011%20v1%201_BU_SP_10_06_11_cam%2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MYSER01MS167\Finance\Documents%20and%20Settings\nxp31337\Local%20Settings\Temporary%20Internet%20Files\Content.Outlook\ZMCFRAJV\Capex%20Masterfile%202011%20v1%201%20(2011-01-13).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O:\EXC_FILE\BUDGET98\P&amp;LMO_98.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FA-Crep/2002/Green/04/MS%20Green.xls" TargetMode="External"/><Relationship Id="rId1" Type="http://schemas.openxmlformats.org/officeDocument/2006/relationships/externalLinkPath" Target="/FA-Crep/2002/Green/04/MS%20Green.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lhpc0144\c$\DOCUME~1\KH83B7~1.CHE\LOCALS~1\Temp\D.Lotus.Notes.Data\New_AV_Beol_FAB\capacity\170E2&#29983;&#29986;&#23433;&#25490;&#20998;&#2651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ephbgsa11na113.de-hbg01.nxp.com\blga-multisite_projects$\BU_SP_Capex_2010_Review\Plan_2011\Plan_2011_11_05_12\Capex%20Masterfile%202011%20v1%201_BU_SP_11_05_12_WTH_requested.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YSER01MS167\Finance\Documents%20and%20Settings\nxp31337\Local%20Settings\Temporary%20Internet%20Files\Content.Outlook\ZMCFRAJV\Capex%20Masterfile%202011%20Jan%20%2014.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ssdg046\HHD%2520Layout\DOCUME~1\KH83B7~1.CHE\LOCALS~1\Temp\D.Lotus.Notes.Data\New_AV_Beol_FAB\capacity\170E2&#29983;&#29986;&#23433;&#25490;&#20998;&#2651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hpc2026\&#20132;&#31649;&#25991;&#20214;\Capacity\2005%2520ILCD%2520MTBU%2520CAPACITY%2520PLAN%2520VS%2520Forecast%2520WK44A.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ephbgsa11na113.de-hbg01.nxp.com\blga-multisite_projects$\Documents%20and%20Settings\dep05685\Local%20Settings\Temporary%20Internet%20Files\Content.Outlook\M3I8DW8I\BU%20SP%202011_Capex%20Masterfile%20%20PowerMOS%20input%2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plhpcame02\d\Public\Products\Compaq\009663-001\SOP\RevD\S_BOMP.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issdg046\HHD%2520Layout\HUANGYK\Capacity\2006%2520ILCD%2520MTBU%2520CAPACITY%2520PLAN%2520VS%2520Forecast%252048X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0.159.29.158\f$\New_AV_Beol_FAB\capacity\170E2&#29983;&#29986;&#23433;&#25490;&#20998;&#2651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XWDECS002.WBI.NXP.COM\DE-HBG01-s1%20Users21$\CIC\FORECAST\RFF9803\RFF98WW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0.134.128.80\ambg\DOCUME~1\H01820~1.000\LOCALS~1\Temp\Reporty\Reporty\Standard.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ygsermys1na001.wbi.nxp.com\share\hkh67213\Data\Back-end\Financial\CAPEX\2012\Capex%20Masterfile\Capex%20Masterfile%202012%20BE%20v20120925.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M:\FNA\Black%20Book\RESULT_B\Profi_b1%20&amp;%202%20(2007%20YT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O:\Documents%20and%20Settings\gbr00028\Local%20Settings\Temporary%20Internet%20Files\Content.Outlook\BQAOY3Z4\Q4%202010%20SOP%20v2%20195m$%20reduced%20to%20170m$%20-%202011%20KGD2%20Costs.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file06\ga-fab\CIC\FORECAST\RFF9803\RFF98WW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ljelinek\public\foxconn\SILONG\cost%2520calculate\IBM\local%2520vendor&amp;CR3\SquadronsL4_CostAnalysis_082703Czech(releasedtoCzech)--loacal%2520vendor.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Frqlmeang1na002\projetspsc\Data\System%20integration\3G\SS6200_PMP_resource_overview_W443_p14998_GAU.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10.161.9.88\&#24037;&#21209;\DOCUME~1\ADMINI~1\LOCALS~1\Temp\Latest%2520Versions\&#20107;&#26989;&#32676;&#29151;&#25910;0211%2520(X3c).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MYSER01MS167\Finance\Documents%20and%20Settings\nxp31337\Local%20Settings\Temporary%20Internet%20Files\Content.Outlook\ZMCFRAJV\Capex%20Masterfile%202011%20v1%201%20(2010-12-16)%20(6).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file06\ga-fab\FA-CREP\1998\BUDGET\ANNEX3.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SAMNT039\Indust\Documents%20and%20Settings\sammhzol\Desktop\Work\Cleo_Doris\Process%20Dev%20-%20Chai\FMEA\Pro-Cleo-11-28%20-%20Final%20Assembly%20Process%20FMEA%203.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fswin06.de-hbg01.nxp.com\GA-FAB\600_Industrial_Engineering\30_PRM\110_Cost-Management\Financials\Investionsplanung\Aktuell\Budgetoverview%20GA-Fab%20actual.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PLHPCAME02\D\Public\Database\Parts\Material.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10.134.128.80\ambg\DOCUME~1\h00004\LOCALS~1\Temp\notesFFF692\WINDOWS\Profiles\Tjwu\Temporary%2520Internet%2520Files\OLK2053\BOM%2520COST-204.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MYSER01MS167\Finance\Documents%20and%20Settings\nxp31337\Local%20Settings\Temporary%20Internet%20Files\Content.Outlook\ZMCFRAJV\Capex%20Masterfile%202011%20v1%201%20(2010-12-16)%20(7).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mygsermys1na001.wbi.nxp.com\share\Users\nxp42306\AppData\Local\Microsoft\Windows\Temporary%20Internet%20Files\Content.Outlook\8CWW0YZK\Capex%20Masterfile%202013%20BE%20v20130110.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10.134.128.80\ambg\DOCUME~1\KH83B7~1.CHE\LOCALS~1\Temp\D.Lotus.Notes.Data\New_AV_Beol_FAB\capacity\170E2&#29983;&#29986;&#23433;&#25490;&#20998;&#2651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nllhfs01\innolux\WINDOWS\Profiles\Tjwu\Temporary%2520Internet%2520Files\OLK2053\BOM%2520COST-626.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E://&#29579;&#25104;&#26525;/ylh/&#29289;&#26009;&#36039;&#26009;/&#21407;&#29289;&#26009;&#36914;&#36008;&#21295;&#32317;&#34920;.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G://WINDOWS/Profiles/Tjwu/Temporary%20Internet%20Files/OLK2053/BOM%20COST-204.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G://WINDOWS/Profiles/Tjwu/Temporary%20Internet%20Files/OLK2053/BOM%20COST-61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G://WINDOWS/Profiles/Tjwu/Temporary%20Internet%20Files/OLK2053/BOM%20COST-626.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E://DOCUME~1/h00004/LOCALS~1/Temp/notesFFF692/DOCUME~1/KH83B7~1.CHE/LOCALS~1/Temp/D.Lotus.Notes.Data/New_AV_Beol_FAB/capacity/170E2&#29983;&#29986;&#23433;&#25490;&#20998;&#2651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10.161.9.88\&#24037;&#21209;\WINDOWS\TEMP\A3%2520MT%2520&amp;%2520sff%2520plastic%2520cost-2003.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10.134.128.80\ambg\DOCUME~1\h00004\LOCALS~1\Temp\notesFFF692\WINDOWS\TEMP\A3%2520MT%2520&amp;%2520sff%2520plastic%2520cost-2003.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10.134.128.80\ambg\WINDOWS\TEMP\A3%2520MT%2520&amp;%2520sff%2520plastic%2520cost-2003.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issdg046\HHD%2520Layout\Documents%2520and%2520Settings\f1000907\&#26700;&#38754;\8&#26376;&#20221;\SMT&#22577;&#34920;8&#26376;.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na1265-003\&#32068;&#35037;&#24288;&#24037;&#20316;&#22577;\WINDOWS\TEMP\DT1\&#23560;&#26696;\&#24180;&#24230;&#30436;&#40670;\2001&#24180;Q1&#30436;&#40670;\2k&#24180;&#32066;&#30436;&#40670;&#36039;&#26009;.xls" TargetMode="External"/></Relationships>
</file>

<file path=xl/externalLinks/_rels/externalLink83.xml.rels><?xml version="1.0" encoding="UTF-8" standalone="yes"?>
<Relationships xmlns="http://schemas.openxmlformats.org/package/2006/relationships"><Relationship Id="rId2" Type="http://schemas.openxmlformats.org/officeDocument/2006/relationships/externalLinkPath" Target="../../../../../Common/Dept_Share/EM/Capacity%20model/Team%20member/jiao%20%20ling/Time%20study/SODXBE%20%20&#24320;lot&#21592;.xlsx" TargetMode="External"/><Relationship Id="rId1" Type="http://schemas.openxmlformats.org/officeDocument/2006/relationships/externalLinkPath" Target="/Common/Dept_Share/EM/Capacity%20model/Team%20member/jiao%20%20ling/Time%20study/SODXBE%20%20&#24320;lot&#215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DFC "/>
      <sheetName val="B1"/>
      <sheetName val="B2"/>
      <sheetName val="Subcon Costs"/>
      <sheetName val="9040000 Other Income"/>
      <sheetName val="7732000"/>
      <sheetName val="7771100"/>
      <sheetName val="7770100 Price Diff"/>
      <sheetName val="7700102 Wafer"/>
      <sheetName val="774XXXX  YTD Freight"/>
      <sheetName val="7810000 WIP"/>
      <sheetName val="7860100 Reval"/>
      <sheetName val="7870000 Stock Provision"/>
      <sheetName val="7778100"/>
      <sheetName val="7770200 Wafer Px Diff"/>
      <sheetName val="7700006 Packing Consumption"/>
      <sheetName val="7778200 Wafer Revaluaton"/>
      <sheetName val="7790000"/>
      <sheetName val="7773100 GW Px Diff"/>
      <sheetName val="7774100 "/>
      <sheetName val="8050102 PSG Mat"/>
      <sheetName val="7800100"/>
      <sheetName val="8050103 Sampls Sales"/>
      <sheetName val="8051101 Supplies"/>
      <sheetName val="7800000 Prod Delivery"/>
      <sheetName val="7850000 Gd Consumptions"/>
      <sheetName val="7851000 Sample Consumption"/>
      <sheetName val="7850100 Consumptions"/>
      <sheetName val="Sheet1"/>
      <sheetName val="Sheet2"/>
      <sheetName val="DFC_1"/>
      <sheetName val="Subcon_Costs1"/>
      <sheetName val="9040000_Other_Income1"/>
      <sheetName val="7770100_Price_Diff1"/>
      <sheetName val="7700102_Wafer1"/>
      <sheetName val="774XXXX__YTD_Freight1"/>
      <sheetName val="7810000_WIP1"/>
      <sheetName val="7860100_Reval1"/>
      <sheetName val="7870000_Stock_Provision1"/>
      <sheetName val="7770200_Wafer_Px_Diff1"/>
      <sheetName val="7700006_Packing_Consumption1"/>
      <sheetName val="7778200_Wafer_Revaluaton1"/>
      <sheetName val="7773100_GW_Px_Diff1"/>
      <sheetName val="7774100_1"/>
      <sheetName val="8050102_PSG_Mat1"/>
      <sheetName val="8050103_Sampls_Sales1"/>
      <sheetName val="8051101_Supplies1"/>
      <sheetName val="7800000_Prod_Delivery1"/>
      <sheetName val="7850000_Gd_Consumptions1"/>
      <sheetName val="7851000_Sample_Consumption1"/>
      <sheetName val="7850100_Consumptions1"/>
      <sheetName val="DFC_"/>
      <sheetName val="Subcon_Costs"/>
      <sheetName val="9040000_Other_Income"/>
      <sheetName val="7770100_Price_Diff"/>
      <sheetName val="7700102_Wafer"/>
      <sheetName val="774XXXX__YTD_Freight"/>
      <sheetName val="7810000_WIP"/>
      <sheetName val="7860100_Reval"/>
      <sheetName val="7870000_Stock_Provision"/>
      <sheetName val="7770200_Wafer_Px_Diff"/>
      <sheetName val="7700006_Packing_Consumption"/>
      <sheetName val="7778200_Wafer_Revaluaton"/>
      <sheetName val="7773100_GW_Px_Diff"/>
      <sheetName val="7774100_"/>
      <sheetName val="8050102_PSG_Mat"/>
      <sheetName val="8050103_Sampls_Sales"/>
      <sheetName val="8051101_Supplies"/>
      <sheetName val="7800000_Prod_Delivery"/>
      <sheetName val="7850000_Gd_Consumptions"/>
      <sheetName val="7851000_Sample_Consumption"/>
      <sheetName val="7850100_Consumptions"/>
      <sheetName val="R77_inventory_sum_per_week_by_B"/>
      <sheetName val="Mapping"/>
      <sheetName val="DFC_2"/>
      <sheetName val="Subcon_Costs2"/>
      <sheetName val="9040000_Other_Income2"/>
      <sheetName val="7770100_Price_Diff2"/>
      <sheetName val="7700102_Wafer2"/>
      <sheetName val="774XXXX__YTD_Freight2"/>
      <sheetName val="7810000_WIP2"/>
      <sheetName val="7860100_Reval2"/>
      <sheetName val="7870000_Stock_Provision2"/>
      <sheetName val="7770200_Wafer_Px_Diff2"/>
      <sheetName val="7700006_Packing_Consumption2"/>
      <sheetName val="7778200_Wafer_Revaluaton2"/>
      <sheetName val="7773100_GW_Px_Diff2"/>
      <sheetName val="7774100_2"/>
      <sheetName val="8050102_PSG_Mat2"/>
      <sheetName val="8050103_Sampls_Sales2"/>
      <sheetName val="8051101_Supplies2"/>
      <sheetName val="7800000_Prod_Delivery2"/>
      <sheetName val="7850000_Gd_Consumptions2"/>
      <sheetName val="7851000_Sample_Consumption2"/>
      <sheetName val="7850100_Consumptions2"/>
      <sheetName val="DFC_3"/>
      <sheetName val="Subcon_Costs3"/>
      <sheetName val="9040000_Other_Income3"/>
      <sheetName val="7770100_Price_Diff3"/>
      <sheetName val="7700102_Wafer3"/>
      <sheetName val="774XXXX__YTD_Freight3"/>
      <sheetName val="7810000_WIP3"/>
      <sheetName val="7860100_Reval3"/>
      <sheetName val="7870000_Stock_Provision3"/>
      <sheetName val="7770200_Wafer_Px_Diff3"/>
      <sheetName val="7700006_Packing_Consumption3"/>
      <sheetName val="7778200_Wafer_Revaluaton3"/>
      <sheetName val="7773100_GW_Px_Diff3"/>
      <sheetName val="7774100_3"/>
      <sheetName val="8050102_PSG_Mat3"/>
      <sheetName val="8050103_Sampls_Sales3"/>
      <sheetName val="8051101_Supplies3"/>
      <sheetName val="7800000_Prod_Delivery3"/>
      <sheetName val="7850000_Gd_Consumptions3"/>
      <sheetName val="7851000_Sample_Consumption3"/>
      <sheetName val="7850100_Consumptions3"/>
      <sheetName val="DFC_4"/>
      <sheetName val="Subcon_Costs4"/>
      <sheetName val="9040000_Other_Income4"/>
      <sheetName val="7770100_Price_Diff4"/>
      <sheetName val="7700102_Wafer4"/>
      <sheetName val="774XXXX__YTD_Freight4"/>
      <sheetName val="7810000_WIP4"/>
      <sheetName val="7860100_Reval4"/>
      <sheetName val="7870000_Stock_Provision4"/>
      <sheetName val="7770200_Wafer_Px_Diff4"/>
      <sheetName val="7700006_Packing_Consumption4"/>
      <sheetName val="7778200_Wafer_Revaluaton4"/>
      <sheetName val="7773100_GW_Px_Diff4"/>
      <sheetName val="7774100_4"/>
      <sheetName val="8050102_PSG_Mat4"/>
      <sheetName val="8050103_Sampls_Sales4"/>
      <sheetName val="8051101_Supplies4"/>
      <sheetName val="7800000_Prod_Delivery4"/>
      <sheetName val="7850000_Gd_Consumptions4"/>
      <sheetName val="7851000_Sample_Consumption4"/>
      <sheetName val="7850100_Consumptions4"/>
      <sheetName val="DFC_5"/>
      <sheetName val="Subcon_Costs5"/>
      <sheetName val="9040000_Other_Income5"/>
      <sheetName val="7770100_Price_Diff5"/>
      <sheetName val="7700102_Wafer5"/>
      <sheetName val="774XXXX__YTD_Freight5"/>
      <sheetName val="7810000_WIP5"/>
      <sheetName val="7860100_Reval5"/>
      <sheetName val="7870000_Stock_Provision5"/>
      <sheetName val="7770200_Wafer_Px_Diff5"/>
      <sheetName val="7700006_Packing_Consumption5"/>
      <sheetName val="7778200_Wafer_Revaluaton5"/>
      <sheetName val="7773100_GW_Px_Diff5"/>
      <sheetName val="7774100_5"/>
      <sheetName val="8050102_PSG_Mat5"/>
      <sheetName val="8050103_Sampls_Sales5"/>
      <sheetName val="8051101_Supplies5"/>
      <sheetName val="7800000_Prod_Delivery5"/>
      <sheetName val="7850000_Gd_Consumptions5"/>
      <sheetName val="7851000_Sample_Consumption5"/>
      <sheetName val="7850100_Consumptions5"/>
      <sheetName val="DFC_6"/>
      <sheetName val="Subcon_Costs6"/>
      <sheetName val="9040000_Other_Income6"/>
      <sheetName val="7770100_Price_Diff6"/>
      <sheetName val="7700102_Wafer6"/>
      <sheetName val="774XXXX__YTD_Freight6"/>
      <sheetName val="7810000_WIP6"/>
      <sheetName val="7860100_Reval6"/>
      <sheetName val="7870000_Stock_Provision6"/>
      <sheetName val="7770200_Wafer_Px_Diff6"/>
      <sheetName val="7700006_Packing_Consumption6"/>
      <sheetName val="7778200_Wafer_Revaluaton6"/>
      <sheetName val="7773100_GW_Px_Diff6"/>
      <sheetName val="7774100_6"/>
      <sheetName val="8050102_PSG_Mat6"/>
      <sheetName val="8050103_Sampls_Sales6"/>
      <sheetName val="8051101_Supplies6"/>
      <sheetName val="7800000_Prod_Delivery6"/>
      <sheetName val="7850000_Gd_Consumptions6"/>
      <sheetName val="7851000_Sample_Consumption6"/>
      <sheetName val="7850100_Consumptions6"/>
      <sheetName val="DFC_7"/>
      <sheetName val="Subcon_Costs7"/>
      <sheetName val="9040000_Other_Income7"/>
      <sheetName val="7770100_Price_Diff7"/>
      <sheetName val="7700102_Wafer7"/>
      <sheetName val="774XXXX__YTD_Freight7"/>
      <sheetName val="7810000_WIP7"/>
      <sheetName val="7860100_Reval7"/>
      <sheetName val="7870000_Stock_Provision7"/>
      <sheetName val="7770200_Wafer_Px_Diff7"/>
      <sheetName val="7700006_Packing_Consumption7"/>
      <sheetName val="7778200_Wafer_Revaluaton7"/>
      <sheetName val="7773100_GW_Px_Diff7"/>
      <sheetName val="7774100_7"/>
      <sheetName val="8050102_PSG_Mat7"/>
      <sheetName val="8050103_Sampls_Sales7"/>
      <sheetName val="8051101_Supplies7"/>
      <sheetName val="7800000_Prod_Delivery7"/>
      <sheetName val="7850000_Gd_Consumptions7"/>
      <sheetName val="7851000_Sample_Consumption7"/>
      <sheetName val="7850100_Consumptions7"/>
      <sheetName val="DFC_8"/>
      <sheetName val="Subcon_Costs8"/>
      <sheetName val="9040000_Other_Income8"/>
      <sheetName val="7770100_Price_Diff8"/>
      <sheetName val="7700102_Wafer8"/>
      <sheetName val="774XXXX__YTD_Freight8"/>
      <sheetName val="7810000_WIP8"/>
      <sheetName val="7860100_Reval8"/>
      <sheetName val="7870000_Stock_Provision8"/>
      <sheetName val="7770200_Wafer_Px_Diff8"/>
      <sheetName val="7700006_Packing_Consumption8"/>
      <sheetName val="7778200_Wafer_Revaluaton8"/>
      <sheetName val="7773100_GW_Px_Diff8"/>
      <sheetName val="7774100_8"/>
      <sheetName val="8050102_PSG_Mat8"/>
      <sheetName val="8050103_Sampls_Sales8"/>
      <sheetName val="8051101_Supplies8"/>
      <sheetName val="7800000_Prod_Delivery8"/>
      <sheetName val="7850000_Gd_Consumptions8"/>
      <sheetName val="7851000_Sample_Consumption8"/>
      <sheetName val="7850100_Consumptions8"/>
      <sheetName val="DFC_9"/>
      <sheetName val="Subcon_Costs9"/>
      <sheetName val="9040000_Other_Income9"/>
      <sheetName val="7770100_Price_Diff9"/>
      <sheetName val="7700102_Wafer9"/>
      <sheetName val="774XXXX__YTD_Freight9"/>
      <sheetName val="7810000_WIP9"/>
      <sheetName val="7860100_Reval9"/>
      <sheetName val="7870000_Stock_Provision9"/>
      <sheetName val="7770200_Wafer_Px_Diff9"/>
      <sheetName val="7700006_Packing_Consumption9"/>
      <sheetName val="7778200_Wafer_Revaluaton9"/>
      <sheetName val="7773100_GW_Px_Diff9"/>
      <sheetName val="7774100_9"/>
      <sheetName val="8050102_PSG_Mat9"/>
      <sheetName val="8050103_Sampls_Sales9"/>
      <sheetName val="8051101_Supplies9"/>
      <sheetName val="7800000_Prod_Delivery9"/>
      <sheetName val="7850000_Gd_Consumptions9"/>
      <sheetName val="7851000_Sample_Consumption9"/>
      <sheetName val="7850100_Consumptions9"/>
      <sheetName val="Current Layout"/>
      <sheetName val="Current Assy"/>
      <sheetName val="Current Buffer"/>
      <sheetName val="Activity (2)"/>
      <sheetName val="Activity"/>
      <sheetName val="AR2019 (2)"/>
      <sheetName val="Sheet6 (2)"/>
      <sheetName val="Sheet6"/>
      <sheetName val="Buffer Cover"/>
      <sheetName val="FG"/>
      <sheetName val="Sheet1 (2)"/>
      <sheetName val="Alignment"/>
      <sheetName val="Reconfigure BIM Action Plan (2"/>
      <sheetName val="Reconfig Plan"/>
      <sheetName val="Summary"/>
      <sheetName val="Summary (2)"/>
      <sheetName val="Sheet4"/>
      <sheetName val="BIM Alignment"/>
      <sheetName val="Sheet3"/>
      <sheetName val="DFC_10"/>
      <sheetName val="Subcon_Costs10"/>
      <sheetName val="9040000_Other_Income10"/>
      <sheetName val="7770100_Price_Diff10"/>
      <sheetName val="7700102_Wafer10"/>
      <sheetName val="774XXXX__YTD_Freight10"/>
      <sheetName val="7810000_WIP10"/>
      <sheetName val="7860100_Reval10"/>
      <sheetName val="7870000_Stock_Provision10"/>
      <sheetName val="7770200_Wafer_Px_Diff10"/>
      <sheetName val="7700006_Packing_Consumption10"/>
      <sheetName val="7778200_Wafer_Revaluaton10"/>
      <sheetName val="7773100_GW_Px_Diff10"/>
      <sheetName val="7774100_10"/>
      <sheetName val="8050102_PSG_Mat10"/>
      <sheetName val="8050103_Sampls_Sales10"/>
      <sheetName val="8051101_Supplies10"/>
      <sheetName val="7800000_Prod_Delivery10"/>
      <sheetName val="7850000_Gd_Consumptions10"/>
      <sheetName val="7851000_Sample_Consumption10"/>
      <sheetName val="7850100_Consumptions10"/>
      <sheetName val="Current_Layout"/>
      <sheetName val="Current_Assy"/>
      <sheetName val="Current_Buffer"/>
      <sheetName val="Activity_(2)"/>
      <sheetName val="AR2019_(2)"/>
      <sheetName val="Sheet6_(2)"/>
      <sheetName val="Buffer_Cover"/>
      <sheetName val="Sheet1_(2)"/>
      <sheetName val="Reconfigure_BIM_Action_Plan_(2"/>
      <sheetName val="Reconfig_Plan"/>
      <sheetName val="Summary_(2)"/>
      <sheetName val="BIM_Alignment"/>
      <sheetName val="Lot Checked"/>
      <sheetName val="Profi_b1 &amp; 2 (20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R77_inventory_sum_per_week_by_B"/>
      <sheetName val="Current Layout"/>
      <sheetName val="Current Assy"/>
      <sheetName val="Current Buffer"/>
      <sheetName val="Activity (2)"/>
      <sheetName val="Activity"/>
      <sheetName val="AR2019 (2)"/>
      <sheetName val="Sheet6 (2)"/>
      <sheetName val="Sheet6"/>
      <sheetName val="Buffer Cover"/>
      <sheetName val="FG"/>
      <sheetName val="Sheet1 (2)"/>
      <sheetName val="Alignment"/>
      <sheetName val="Reconfigure BIM Action Plan (2"/>
      <sheetName val="Reconfig Plan"/>
      <sheetName val="Summary"/>
      <sheetName val="Summary (2)"/>
      <sheetName val="Sheet4"/>
      <sheetName val="BIM Alignment"/>
      <sheetName val="Sheet1"/>
      <sheetName val="Sheet3"/>
      <sheetName val="Current_Layout"/>
      <sheetName val="Current_Assy"/>
      <sheetName val="Current_Buffer"/>
      <sheetName val="Activity_(2)"/>
      <sheetName val="AR2019_(2)"/>
      <sheetName val="Sheet6_(2)"/>
      <sheetName val="Buffer_Cover"/>
      <sheetName val="Sheet1_(2)"/>
      <sheetName val="Reconfigure_BIM_Action_Plan_(2"/>
      <sheetName val="Reconfig_Plan"/>
      <sheetName val="Summary_(2)"/>
      <sheetName val="BIM_Alignment"/>
      <sheetName val="Current_Layout3"/>
      <sheetName val="Current_Assy3"/>
      <sheetName val="Current_Buffer3"/>
      <sheetName val="Activity_(2)3"/>
      <sheetName val="AR2019_(2)3"/>
      <sheetName val="Sheet6_(2)3"/>
      <sheetName val="Buffer_Cover3"/>
      <sheetName val="Sheet1_(2)3"/>
      <sheetName val="Reconfigure_BIM_Action_Plan_(23"/>
      <sheetName val="Reconfig_Plan3"/>
      <sheetName val="Summary_(2)3"/>
      <sheetName val="BIM_Alignment3"/>
      <sheetName val="Current_Layout1"/>
      <sheetName val="Current_Assy1"/>
      <sheetName val="Current_Buffer1"/>
      <sheetName val="Activity_(2)1"/>
      <sheetName val="AR2019_(2)1"/>
      <sheetName val="Sheet6_(2)1"/>
      <sheetName val="Buffer_Cover1"/>
      <sheetName val="Sheet1_(2)1"/>
      <sheetName val="Reconfigure_BIM_Action_Plan_(21"/>
      <sheetName val="Reconfig_Plan1"/>
      <sheetName val="Summary_(2)1"/>
      <sheetName val="BIM_Alignment1"/>
      <sheetName val="Current_Layout2"/>
      <sheetName val="Current_Assy2"/>
      <sheetName val="Current_Buffer2"/>
      <sheetName val="Activity_(2)2"/>
      <sheetName val="AR2019_(2)2"/>
      <sheetName val="Sheet6_(2)2"/>
      <sheetName val="Buffer_Cover2"/>
      <sheetName val="Sheet1_(2)2"/>
      <sheetName val="Reconfigure_BIM_Action_Plan_(22"/>
      <sheetName val="Reconfig_Plan2"/>
      <sheetName val="Summary_(2)2"/>
      <sheetName val="BIM_Alignment2"/>
      <sheetName val="Current_Layout5"/>
      <sheetName val="Current_Assy5"/>
      <sheetName val="Current_Buffer5"/>
      <sheetName val="Activity_(2)5"/>
      <sheetName val="AR2019_(2)5"/>
      <sheetName val="Sheet6_(2)5"/>
      <sheetName val="Buffer_Cover5"/>
      <sheetName val="Sheet1_(2)5"/>
      <sheetName val="Reconfigure_BIM_Action_Plan_(25"/>
      <sheetName val="Reconfig_Plan5"/>
      <sheetName val="Summary_(2)5"/>
      <sheetName val="BIM_Alignment5"/>
      <sheetName val="Current_Layout4"/>
      <sheetName val="Current_Assy4"/>
      <sheetName val="Current_Buffer4"/>
      <sheetName val="Activity_(2)4"/>
      <sheetName val="AR2019_(2)4"/>
      <sheetName val="Sheet6_(2)4"/>
      <sheetName val="Buffer_Cover4"/>
      <sheetName val="Sheet1_(2)4"/>
      <sheetName val="Reconfigure_BIM_Action_Plan_(24"/>
      <sheetName val="Reconfig_Plan4"/>
      <sheetName val="Summary_(2)4"/>
      <sheetName val="BIM_Alignment4"/>
    </sheetNames>
    <sheetDataSet>
      <sheetData sheetId="0" refreshError="1"/>
      <sheetData sheetId="1" refreshError="1">
        <row r="1">
          <cell r="A1" t="str">
            <v>date_yyyymmdd</v>
          </cell>
          <cell r="B1" t="str">
            <v>week_yyww</v>
          </cell>
          <cell r="C1" t="str">
            <v>BL</v>
          </cell>
          <cell r="D1" t="str">
            <v>PL</v>
          </cell>
          <cell r="E1" t="str">
            <v>PMC</v>
          </cell>
          <cell r="F1" t="str">
            <v>material_category</v>
          </cell>
          <cell r="G1" t="str">
            <v>Plant code</v>
          </cell>
          <cell r="H1" t="str">
            <v>Plant description</v>
          </cell>
          <cell r="I1" t="str">
            <v>Plant Type</v>
          </cell>
          <cell r="J1" t="str">
            <v>Qty Inv Unrestricted</v>
          </cell>
          <cell r="K1" t="str">
            <v>Qty Inv Inspection</v>
          </cell>
          <cell r="L1" t="str">
            <v>Qty Inv Blocked</v>
          </cell>
          <cell r="M1" t="str">
            <v>Qty Inv InTrans</v>
          </cell>
          <cell r="N1" t="str">
            <v>Qty Inv Other</v>
          </cell>
          <cell r="O1" t="str">
            <v>Qty Wip_Intransit</v>
          </cell>
          <cell r="P1" t="str">
            <v>Grand_Total</v>
          </cell>
        </row>
        <row r="2">
          <cell r="A2" t="str">
            <v>20060206</v>
          </cell>
          <cell r="B2" t="str">
            <v>0606</v>
          </cell>
          <cell r="C2" t="str">
            <v>BL RF PRODUCTS</v>
          </cell>
          <cell r="D2" t="str">
            <v>all PL's</v>
          </cell>
          <cell r="E2" t="str">
            <v>all PMC's</v>
          </cell>
          <cell r="F2" t="str">
            <v>all categories</v>
          </cell>
          <cell r="G2" t="str">
            <v>all plants</v>
          </cell>
          <cell r="H2" t="str">
            <v>all descriptions</v>
          </cell>
          <cell r="I2" t="str">
            <v>FDC</v>
          </cell>
          <cell r="J2">
            <v>0</v>
          </cell>
          <cell r="K2">
            <v>0</v>
          </cell>
          <cell r="L2">
            <v>0</v>
          </cell>
          <cell r="M2">
            <v>0</v>
          </cell>
          <cell r="N2">
            <v>33000</v>
          </cell>
          <cell r="O2">
            <v>0</v>
          </cell>
          <cell r="P2">
            <v>33000</v>
          </cell>
        </row>
        <row r="3">
          <cell r="A3" t="str">
            <v>20060206</v>
          </cell>
          <cell r="B3" t="str">
            <v>0606</v>
          </cell>
          <cell r="C3" t="str">
            <v>BL RF PRODUCTS</v>
          </cell>
          <cell r="D3" t="str">
            <v>all PL's</v>
          </cell>
          <cell r="E3" t="str">
            <v>all PMC's</v>
          </cell>
          <cell r="F3" t="str">
            <v>all categories</v>
          </cell>
          <cell r="G3" t="str">
            <v>all plants</v>
          </cell>
          <cell r="H3" t="str">
            <v>all descriptions</v>
          </cell>
          <cell r="I3" t="str">
            <v>all types</v>
          </cell>
          <cell r="J3">
            <v>656452629</v>
          </cell>
          <cell r="K3">
            <v>1225421</v>
          </cell>
          <cell r="L3">
            <v>4589877</v>
          </cell>
          <cell r="M3">
            <v>0</v>
          </cell>
          <cell r="N3">
            <v>128201</v>
          </cell>
          <cell r="O3">
            <v>403511689</v>
          </cell>
          <cell r="P3">
            <v>1065907817</v>
          </cell>
        </row>
        <row r="4">
          <cell r="A4" t="str">
            <v>20060206</v>
          </cell>
          <cell r="B4" t="str">
            <v>0606</v>
          </cell>
          <cell r="C4" t="str">
            <v>BL RF PRODUCTS</v>
          </cell>
          <cell r="D4" t="str">
            <v>all PL's</v>
          </cell>
          <cell r="E4" t="str">
            <v>all PMC's</v>
          </cell>
          <cell r="F4" t="str">
            <v>all categories</v>
          </cell>
          <cell r="G4" t="str">
            <v>all plants</v>
          </cell>
          <cell r="H4" t="str">
            <v>all descriptions</v>
          </cell>
          <cell r="I4" t="str">
            <v>TRN</v>
          </cell>
          <cell r="J4">
            <v>0</v>
          </cell>
          <cell r="K4">
            <v>0</v>
          </cell>
          <cell r="L4">
            <v>0</v>
          </cell>
          <cell r="M4">
            <v>0</v>
          </cell>
          <cell r="N4">
            <v>95201</v>
          </cell>
          <cell r="O4">
            <v>96100</v>
          </cell>
          <cell r="P4">
            <v>191301</v>
          </cell>
        </row>
        <row r="5">
          <cell r="A5" t="str">
            <v>20060206</v>
          </cell>
          <cell r="B5" t="str">
            <v>0606</v>
          </cell>
          <cell r="C5" t="str">
            <v>BL RF PRODUCTS</v>
          </cell>
          <cell r="D5" t="str">
            <v>all PL's</v>
          </cell>
          <cell r="E5" t="str">
            <v>all PMC's</v>
          </cell>
          <cell r="F5" t="str">
            <v>all categories</v>
          </cell>
          <cell r="G5" t="str">
            <v>all plants</v>
          </cell>
          <cell r="H5" t="str">
            <v>all descriptions</v>
          </cell>
          <cell r="I5" t="str">
            <v>MFG</v>
          </cell>
          <cell r="J5">
            <v>303289362</v>
          </cell>
          <cell r="K5">
            <v>0</v>
          </cell>
          <cell r="L5">
            <v>0</v>
          </cell>
          <cell r="M5">
            <v>0</v>
          </cell>
          <cell r="N5">
            <v>0</v>
          </cell>
          <cell r="O5">
            <v>290056561</v>
          </cell>
          <cell r="P5">
            <v>593345923</v>
          </cell>
        </row>
        <row r="6">
          <cell r="A6" t="str">
            <v>20060206</v>
          </cell>
          <cell r="B6" t="str">
            <v>0606</v>
          </cell>
          <cell r="C6" t="str">
            <v>BL RF PRODUCTS</v>
          </cell>
          <cell r="D6" t="str">
            <v>all PL's</v>
          </cell>
          <cell r="E6" t="str">
            <v>all PMC's</v>
          </cell>
          <cell r="F6" t="str">
            <v>all categories</v>
          </cell>
          <cell r="G6" t="str">
            <v>all plants</v>
          </cell>
          <cell r="H6" t="str">
            <v>all descriptions</v>
          </cell>
          <cell r="I6" t="str">
            <v>RDC</v>
          </cell>
          <cell r="J6">
            <v>87557278</v>
          </cell>
          <cell r="K6">
            <v>1225421</v>
          </cell>
          <cell r="L6">
            <v>4589877</v>
          </cell>
          <cell r="M6">
            <v>0</v>
          </cell>
          <cell r="N6">
            <v>0</v>
          </cell>
          <cell r="O6">
            <v>465300</v>
          </cell>
          <cell r="P6">
            <v>93837876</v>
          </cell>
        </row>
        <row r="7">
          <cell r="A7" t="str">
            <v>20060206</v>
          </cell>
          <cell r="B7" t="str">
            <v>0606</v>
          </cell>
          <cell r="C7" t="str">
            <v>BL RF PRODUCTS</v>
          </cell>
          <cell r="D7" t="str">
            <v>all PL's</v>
          </cell>
          <cell r="E7" t="str">
            <v>all PMC's</v>
          </cell>
          <cell r="F7" t="str">
            <v>all categories</v>
          </cell>
          <cell r="G7" t="str">
            <v>all plants</v>
          </cell>
          <cell r="H7" t="str">
            <v>all descriptions</v>
          </cell>
          <cell r="I7" t="str">
            <v>ASC</v>
          </cell>
          <cell r="J7">
            <v>432000</v>
          </cell>
          <cell r="K7">
            <v>0</v>
          </cell>
          <cell r="L7">
            <v>0</v>
          </cell>
          <cell r="M7">
            <v>0</v>
          </cell>
          <cell r="N7">
            <v>0</v>
          </cell>
          <cell r="O7">
            <v>0</v>
          </cell>
          <cell r="P7">
            <v>432000</v>
          </cell>
        </row>
        <row r="8">
          <cell r="A8" t="str">
            <v>20060206</v>
          </cell>
          <cell r="B8" t="str">
            <v>0606</v>
          </cell>
          <cell r="C8" t="str">
            <v>BL RF PRODUCTS</v>
          </cell>
          <cell r="D8" t="str">
            <v>all PL's</v>
          </cell>
          <cell r="E8" t="str">
            <v>all PMC's</v>
          </cell>
          <cell r="F8" t="str">
            <v>all categories</v>
          </cell>
          <cell r="G8" t="str">
            <v>all plants</v>
          </cell>
          <cell r="H8" t="str">
            <v>all descriptions</v>
          </cell>
          <cell r="I8" t="str">
            <v>CSW</v>
          </cell>
          <cell r="J8">
            <v>50127532</v>
          </cell>
          <cell r="K8">
            <v>0</v>
          </cell>
          <cell r="L8">
            <v>0</v>
          </cell>
          <cell r="M8">
            <v>0</v>
          </cell>
          <cell r="N8">
            <v>0</v>
          </cell>
          <cell r="O8">
            <v>4088000</v>
          </cell>
          <cell r="P8">
            <v>54215532</v>
          </cell>
        </row>
        <row r="9">
          <cell r="A9" t="str">
            <v>20060206</v>
          </cell>
          <cell r="B9" t="str">
            <v>0606</v>
          </cell>
          <cell r="C9" t="str">
            <v>BL RF PRODUCTS</v>
          </cell>
          <cell r="D9" t="str">
            <v>all PL's</v>
          </cell>
          <cell r="E9" t="str">
            <v>all PMC's</v>
          </cell>
          <cell r="F9" t="str">
            <v>all categories</v>
          </cell>
          <cell r="G9" t="str">
            <v>all plants</v>
          </cell>
          <cell r="H9" t="str">
            <v>all descriptions</v>
          </cell>
          <cell r="I9" t="str">
            <v>IWH</v>
          </cell>
          <cell r="J9">
            <v>215046457</v>
          </cell>
          <cell r="K9">
            <v>0</v>
          </cell>
          <cell r="L9">
            <v>0</v>
          </cell>
          <cell r="M9">
            <v>0</v>
          </cell>
          <cell r="N9">
            <v>0</v>
          </cell>
          <cell r="O9">
            <v>108805728</v>
          </cell>
          <cell r="P9">
            <v>323852185</v>
          </cell>
        </row>
        <row r="10">
          <cell r="A10" t="str">
            <v>20060206</v>
          </cell>
          <cell r="B10" t="str">
            <v>0606</v>
          </cell>
          <cell r="C10" t="str">
            <v>BL RF PRODUCTS</v>
          </cell>
          <cell r="D10" t="str">
            <v>all PL's</v>
          </cell>
          <cell r="E10" t="str">
            <v>all PMC's</v>
          </cell>
          <cell r="F10" t="str">
            <v>all categories</v>
          </cell>
          <cell r="G10" t="str">
            <v>BRNM</v>
          </cell>
          <cell r="H10" t="str">
            <v>NOKIA DO BRASIL TECNOLOGIA LTD</v>
          </cell>
          <cell r="I10" t="str">
            <v>CSW</v>
          </cell>
          <cell r="J10">
            <v>296000</v>
          </cell>
          <cell r="K10">
            <v>0</v>
          </cell>
          <cell r="L10">
            <v>0</v>
          </cell>
          <cell r="M10">
            <v>0</v>
          </cell>
          <cell r="N10">
            <v>0</v>
          </cell>
          <cell r="O10">
            <v>0</v>
          </cell>
          <cell r="P10">
            <v>296000</v>
          </cell>
        </row>
        <row r="11">
          <cell r="A11" t="str">
            <v>20060206</v>
          </cell>
          <cell r="B11" t="str">
            <v>0606</v>
          </cell>
          <cell r="C11" t="str">
            <v>BL RF PRODUCTS</v>
          </cell>
          <cell r="D11" t="str">
            <v>all PL's</v>
          </cell>
          <cell r="E11" t="str">
            <v>all PMC's</v>
          </cell>
          <cell r="F11" t="str">
            <v>all categories</v>
          </cell>
          <cell r="G11" t="str">
            <v>CN10</v>
          </cell>
          <cell r="H11" t="str">
            <v>IWH (BL Control) Guangdong</v>
          </cell>
          <cell r="I11" t="str">
            <v>IWH</v>
          </cell>
          <cell r="J11">
            <v>45250000</v>
          </cell>
          <cell r="K11">
            <v>0</v>
          </cell>
          <cell r="L11">
            <v>0</v>
          </cell>
          <cell r="M11">
            <v>0</v>
          </cell>
          <cell r="N11">
            <v>0</v>
          </cell>
          <cell r="O11">
            <v>29304000</v>
          </cell>
          <cell r="P11">
            <v>74554000</v>
          </cell>
        </row>
        <row r="12">
          <cell r="A12" t="str">
            <v>20060206</v>
          </cell>
          <cell r="B12" t="str">
            <v>0606</v>
          </cell>
          <cell r="C12" t="str">
            <v>BL RF PRODUCTS</v>
          </cell>
          <cell r="D12" t="str">
            <v>all PL's</v>
          </cell>
          <cell r="E12" t="str">
            <v>all PMC's</v>
          </cell>
          <cell r="F12" t="str">
            <v>all categories</v>
          </cell>
          <cell r="G12" t="str">
            <v>CN71</v>
          </cell>
          <cell r="H12" t="str">
            <v>AT PS Guangdong</v>
          </cell>
          <cell r="I12" t="str">
            <v>MFG</v>
          </cell>
          <cell r="J12">
            <v>125368329</v>
          </cell>
          <cell r="K12">
            <v>0</v>
          </cell>
          <cell r="L12">
            <v>0</v>
          </cell>
          <cell r="M12">
            <v>0</v>
          </cell>
          <cell r="N12">
            <v>0</v>
          </cell>
          <cell r="O12">
            <v>139295893</v>
          </cell>
          <cell r="P12">
            <v>264664222</v>
          </cell>
        </row>
        <row r="13">
          <cell r="A13" t="str">
            <v>20060206</v>
          </cell>
          <cell r="B13" t="str">
            <v>0606</v>
          </cell>
          <cell r="C13" t="str">
            <v>BL RF PRODUCTS</v>
          </cell>
          <cell r="D13" t="str">
            <v>all PL's</v>
          </cell>
          <cell r="E13" t="str">
            <v>all PMC's</v>
          </cell>
          <cell r="F13" t="str">
            <v>all categories</v>
          </cell>
          <cell r="G13" t="str">
            <v>CNBB</v>
          </cell>
          <cell r="H13" t="str">
            <v>BGKI Import</v>
          </cell>
          <cell r="I13" t="str">
            <v>CSW</v>
          </cell>
          <cell r="J13">
            <v>122847</v>
          </cell>
          <cell r="K13">
            <v>0</v>
          </cell>
          <cell r="L13">
            <v>0</v>
          </cell>
          <cell r="M13">
            <v>0</v>
          </cell>
          <cell r="N13">
            <v>0</v>
          </cell>
          <cell r="O13">
            <v>0</v>
          </cell>
          <cell r="P13">
            <v>122847</v>
          </cell>
        </row>
        <row r="14">
          <cell r="A14" t="str">
            <v>20060206</v>
          </cell>
          <cell r="B14" t="str">
            <v>0606</v>
          </cell>
          <cell r="C14" t="str">
            <v>BL RF PRODUCTS</v>
          </cell>
          <cell r="D14" t="str">
            <v>all PL's</v>
          </cell>
          <cell r="E14" t="str">
            <v>all PMC's</v>
          </cell>
          <cell r="F14" t="str">
            <v>all categories</v>
          </cell>
          <cell r="G14" t="str">
            <v>CNBC</v>
          </cell>
          <cell r="H14" t="str">
            <v>BGKI Export</v>
          </cell>
          <cell r="I14" t="str">
            <v>CSW</v>
          </cell>
          <cell r="J14">
            <v>138960</v>
          </cell>
          <cell r="K14">
            <v>0</v>
          </cell>
          <cell r="L14">
            <v>0</v>
          </cell>
          <cell r="M14">
            <v>0</v>
          </cell>
          <cell r="N14">
            <v>0</v>
          </cell>
          <cell r="O14">
            <v>51000</v>
          </cell>
          <cell r="P14">
            <v>189960</v>
          </cell>
        </row>
        <row r="15">
          <cell r="A15" t="str">
            <v>20060206</v>
          </cell>
          <cell r="B15" t="str">
            <v>0606</v>
          </cell>
          <cell r="C15" t="str">
            <v>BL RF PRODUCTS</v>
          </cell>
          <cell r="D15" t="str">
            <v>all PL's</v>
          </cell>
          <cell r="E15" t="str">
            <v>all PMC's</v>
          </cell>
          <cell r="F15" t="str">
            <v>all categories</v>
          </cell>
          <cell r="G15" t="str">
            <v>CNFB</v>
          </cell>
          <cell r="H15" t="str">
            <v>FLEXTRONICS</v>
          </cell>
          <cell r="I15" t="str">
            <v>CSW</v>
          </cell>
          <cell r="J15">
            <v>27000</v>
          </cell>
          <cell r="K15">
            <v>0</v>
          </cell>
          <cell r="L15">
            <v>0</v>
          </cell>
          <cell r="M15">
            <v>0</v>
          </cell>
          <cell r="N15">
            <v>0</v>
          </cell>
          <cell r="O15">
            <v>48000</v>
          </cell>
          <cell r="P15">
            <v>75000</v>
          </cell>
        </row>
        <row r="16">
          <cell r="A16" t="str">
            <v>20060206</v>
          </cell>
          <cell r="B16" t="str">
            <v>0606</v>
          </cell>
          <cell r="C16" t="str">
            <v>BL RF PRODUCTS</v>
          </cell>
          <cell r="D16" t="str">
            <v>all PL's</v>
          </cell>
          <cell r="E16" t="str">
            <v>all PMC's</v>
          </cell>
          <cell r="F16" t="str">
            <v>all categories</v>
          </cell>
          <cell r="G16" t="str">
            <v>CNFE</v>
          </cell>
          <cell r="H16" t="str">
            <v>FLEXTRONICS_MY_ERI_VMI</v>
          </cell>
          <cell r="I16" t="str">
            <v>CSW</v>
          </cell>
          <cell r="J16">
            <v>1221000</v>
          </cell>
          <cell r="K16">
            <v>0</v>
          </cell>
          <cell r="L16">
            <v>0</v>
          </cell>
          <cell r="M16">
            <v>0</v>
          </cell>
          <cell r="N16">
            <v>0</v>
          </cell>
          <cell r="O16">
            <v>363000</v>
          </cell>
          <cell r="P16">
            <v>1584000</v>
          </cell>
        </row>
        <row r="17">
          <cell r="A17" t="str">
            <v>20060206</v>
          </cell>
          <cell r="B17" t="str">
            <v>0606</v>
          </cell>
          <cell r="C17" t="str">
            <v>BL RF PRODUCTS</v>
          </cell>
          <cell r="D17" t="str">
            <v>all PL's</v>
          </cell>
          <cell r="E17" t="str">
            <v>all PMC's</v>
          </cell>
          <cell r="F17" t="str">
            <v>all categories</v>
          </cell>
          <cell r="G17" t="str">
            <v>CNFF</v>
          </cell>
          <cell r="H17" t="str">
            <v>FOXCONN</v>
          </cell>
          <cell r="I17" t="str">
            <v>CSW</v>
          </cell>
          <cell r="J17">
            <v>99743</v>
          </cell>
          <cell r="K17">
            <v>0</v>
          </cell>
          <cell r="L17">
            <v>0</v>
          </cell>
          <cell r="M17">
            <v>0</v>
          </cell>
          <cell r="N17">
            <v>0</v>
          </cell>
          <cell r="O17">
            <v>0</v>
          </cell>
          <cell r="P17">
            <v>99743</v>
          </cell>
        </row>
        <row r="18">
          <cell r="A18" t="str">
            <v>20060206</v>
          </cell>
          <cell r="B18" t="str">
            <v>0606</v>
          </cell>
          <cell r="C18" t="str">
            <v>BL RF PRODUCTS</v>
          </cell>
          <cell r="D18" t="str">
            <v>all PL's</v>
          </cell>
          <cell r="E18" t="str">
            <v>all PMC's</v>
          </cell>
          <cell r="F18" t="str">
            <v>all categories</v>
          </cell>
          <cell r="G18" t="str">
            <v>CNFG</v>
          </cell>
          <cell r="H18" t="str">
            <v>FOXCONN</v>
          </cell>
          <cell r="I18" t="str">
            <v>CSW</v>
          </cell>
          <cell r="J18">
            <v>50549</v>
          </cell>
          <cell r="K18">
            <v>0</v>
          </cell>
          <cell r="L18">
            <v>0</v>
          </cell>
          <cell r="M18">
            <v>0</v>
          </cell>
          <cell r="N18">
            <v>0</v>
          </cell>
          <cell r="O18">
            <v>39000</v>
          </cell>
          <cell r="P18">
            <v>89549</v>
          </cell>
        </row>
        <row r="19">
          <cell r="A19" t="str">
            <v>20060206</v>
          </cell>
          <cell r="B19" t="str">
            <v>0606</v>
          </cell>
          <cell r="C19" t="str">
            <v>BL RF PRODUCTS</v>
          </cell>
          <cell r="D19" t="str">
            <v>all PL's</v>
          </cell>
          <cell r="E19" t="str">
            <v>all PMC's</v>
          </cell>
          <cell r="F19" t="str">
            <v>all categories</v>
          </cell>
          <cell r="G19" t="str">
            <v>CNFT</v>
          </cell>
          <cell r="H19" t="str">
            <v>FOXCONN</v>
          </cell>
          <cell r="I19" t="str">
            <v>CSW</v>
          </cell>
          <cell r="J19">
            <v>100000</v>
          </cell>
          <cell r="K19">
            <v>0</v>
          </cell>
          <cell r="L19">
            <v>0</v>
          </cell>
          <cell r="M19">
            <v>0</v>
          </cell>
          <cell r="N19">
            <v>0</v>
          </cell>
          <cell r="O19">
            <v>15000</v>
          </cell>
          <cell r="P19">
            <v>115000</v>
          </cell>
        </row>
        <row r="20">
          <cell r="A20" t="str">
            <v>20060206</v>
          </cell>
          <cell r="B20" t="str">
            <v>0606</v>
          </cell>
          <cell r="C20" t="str">
            <v>BL RF PRODUCTS</v>
          </cell>
          <cell r="D20" t="str">
            <v>all PL's</v>
          </cell>
          <cell r="E20" t="str">
            <v>all PMC's</v>
          </cell>
          <cell r="F20" t="str">
            <v>all categories</v>
          </cell>
          <cell r="G20" t="str">
            <v>CNMT</v>
          </cell>
          <cell r="H20" t="str">
            <v>MOTOROLA-CGISS</v>
          </cell>
          <cell r="I20" t="str">
            <v>CSW</v>
          </cell>
          <cell r="J20">
            <v>273000</v>
          </cell>
          <cell r="K20">
            <v>0</v>
          </cell>
          <cell r="L20">
            <v>0</v>
          </cell>
          <cell r="M20">
            <v>0</v>
          </cell>
          <cell r="N20">
            <v>0</v>
          </cell>
          <cell r="O20">
            <v>0</v>
          </cell>
          <cell r="P20">
            <v>273000</v>
          </cell>
        </row>
        <row r="21">
          <cell r="A21" t="str">
            <v>20060206</v>
          </cell>
          <cell r="B21" t="str">
            <v>0606</v>
          </cell>
          <cell r="C21" t="str">
            <v>BL RF PRODUCTS</v>
          </cell>
          <cell r="D21" t="str">
            <v>all PL's</v>
          </cell>
          <cell r="E21" t="str">
            <v>all PMC's</v>
          </cell>
          <cell r="F21" t="str">
            <v>all categories</v>
          </cell>
          <cell r="G21" t="str">
            <v>CNMW</v>
          </cell>
          <cell r="H21" t="str">
            <v>MOTOROLA</v>
          </cell>
          <cell r="I21" t="str">
            <v>CSW</v>
          </cell>
          <cell r="J21">
            <v>176000</v>
          </cell>
          <cell r="K21">
            <v>0</v>
          </cell>
          <cell r="L21">
            <v>0</v>
          </cell>
          <cell r="M21">
            <v>0</v>
          </cell>
          <cell r="N21">
            <v>0</v>
          </cell>
          <cell r="O21">
            <v>0</v>
          </cell>
          <cell r="P21">
            <v>176000</v>
          </cell>
        </row>
        <row r="22">
          <cell r="A22" t="str">
            <v>20060206</v>
          </cell>
          <cell r="B22" t="str">
            <v>0606</v>
          </cell>
          <cell r="C22" t="str">
            <v>BL RF PRODUCTS</v>
          </cell>
          <cell r="D22" t="str">
            <v>all PL's</v>
          </cell>
          <cell r="E22" t="str">
            <v>all PMC's</v>
          </cell>
          <cell r="F22" t="str">
            <v>all categories</v>
          </cell>
          <cell r="G22" t="str">
            <v>CNND</v>
          </cell>
          <cell r="H22" t="str">
            <v>DONGGUAN NOKIA MOBILE PHONES C</v>
          </cell>
          <cell r="I22" t="str">
            <v>CSW</v>
          </cell>
          <cell r="J22">
            <v>452000</v>
          </cell>
          <cell r="K22">
            <v>0</v>
          </cell>
          <cell r="L22">
            <v>0</v>
          </cell>
          <cell r="M22">
            <v>0</v>
          </cell>
          <cell r="N22">
            <v>0</v>
          </cell>
          <cell r="O22">
            <v>0</v>
          </cell>
          <cell r="P22">
            <v>452000</v>
          </cell>
        </row>
        <row r="23">
          <cell r="A23" t="str">
            <v>20060206</v>
          </cell>
          <cell r="B23" t="str">
            <v>0606</v>
          </cell>
          <cell r="C23" t="str">
            <v>BL RF PRODUCTS</v>
          </cell>
          <cell r="D23" t="str">
            <v>all PL's</v>
          </cell>
          <cell r="E23" t="str">
            <v>all PMC's</v>
          </cell>
          <cell r="F23" t="str">
            <v>all categories</v>
          </cell>
          <cell r="G23" t="str">
            <v>CNNJ</v>
          </cell>
          <cell r="H23" t="str">
            <v>XINGWANG LOGISTICS CENTER</v>
          </cell>
          <cell r="I23" t="str">
            <v>CSW</v>
          </cell>
          <cell r="J23">
            <v>246000</v>
          </cell>
          <cell r="K23">
            <v>0</v>
          </cell>
          <cell r="L23">
            <v>0</v>
          </cell>
          <cell r="M23">
            <v>0</v>
          </cell>
          <cell r="N23">
            <v>0</v>
          </cell>
          <cell r="O23">
            <v>0</v>
          </cell>
          <cell r="P23">
            <v>246000</v>
          </cell>
        </row>
        <row r="24">
          <cell r="A24" t="str">
            <v>20060206</v>
          </cell>
          <cell r="B24" t="str">
            <v>0606</v>
          </cell>
          <cell r="C24" t="str">
            <v>BL RF PRODUCTS</v>
          </cell>
          <cell r="D24" t="str">
            <v>all PL's</v>
          </cell>
          <cell r="E24" t="str">
            <v>all PMC's</v>
          </cell>
          <cell r="F24" t="str">
            <v>all categories</v>
          </cell>
          <cell r="G24" t="str">
            <v>CNNS</v>
          </cell>
          <cell r="H24" t="str">
            <v>NOKIA SUZHOU</v>
          </cell>
          <cell r="I24" t="str">
            <v>CSW</v>
          </cell>
          <cell r="J24">
            <v>438000</v>
          </cell>
          <cell r="K24">
            <v>0</v>
          </cell>
          <cell r="L24">
            <v>0</v>
          </cell>
          <cell r="M24">
            <v>0</v>
          </cell>
          <cell r="N24">
            <v>0</v>
          </cell>
          <cell r="O24">
            <v>66000</v>
          </cell>
          <cell r="P24">
            <v>504000</v>
          </cell>
        </row>
        <row r="25">
          <cell r="A25" t="str">
            <v>20060206</v>
          </cell>
          <cell r="B25" t="str">
            <v>0606</v>
          </cell>
          <cell r="C25" t="str">
            <v>BL RF PRODUCTS</v>
          </cell>
          <cell r="D25" t="str">
            <v>all PL's</v>
          </cell>
          <cell r="E25" t="str">
            <v>all PMC's</v>
          </cell>
          <cell r="F25" t="str">
            <v>all categories</v>
          </cell>
          <cell r="G25" t="str">
            <v>DENB</v>
          </cell>
          <cell r="H25" t="str">
            <v>NOKIA BOCHUM IHUB</v>
          </cell>
          <cell r="I25" t="str">
            <v>CSW</v>
          </cell>
          <cell r="J25">
            <v>635000</v>
          </cell>
          <cell r="K25">
            <v>0</v>
          </cell>
          <cell r="L25">
            <v>0</v>
          </cell>
          <cell r="M25">
            <v>0</v>
          </cell>
          <cell r="N25">
            <v>0</v>
          </cell>
          <cell r="O25">
            <v>0</v>
          </cell>
          <cell r="P25">
            <v>635000</v>
          </cell>
        </row>
        <row r="26">
          <cell r="A26" t="str">
            <v>20060206</v>
          </cell>
          <cell r="B26" t="str">
            <v>0606</v>
          </cell>
          <cell r="C26" t="str">
            <v>BL RF PRODUCTS</v>
          </cell>
          <cell r="D26" t="str">
            <v>all PL's</v>
          </cell>
          <cell r="E26" t="str">
            <v>all PMC's</v>
          </cell>
          <cell r="F26" t="str">
            <v>all categories</v>
          </cell>
          <cell r="G26" t="str">
            <v>DESO</v>
          </cell>
          <cell r="H26" t="str">
            <v>SIEMENS BOCHOLT CONSIGNMENT</v>
          </cell>
          <cell r="I26" t="str">
            <v>CSW</v>
          </cell>
          <cell r="J26">
            <v>527000</v>
          </cell>
          <cell r="K26">
            <v>0</v>
          </cell>
          <cell r="L26">
            <v>0</v>
          </cell>
          <cell r="M26">
            <v>0</v>
          </cell>
          <cell r="N26">
            <v>0</v>
          </cell>
          <cell r="O26">
            <v>3000</v>
          </cell>
          <cell r="P26">
            <v>530000</v>
          </cell>
        </row>
        <row r="27">
          <cell r="A27" t="str">
            <v>20060206</v>
          </cell>
          <cell r="B27" t="str">
            <v>0606</v>
          </cell>
          <cell r="C27" t="str">
            <v>BL RF PRODUCTS</v>
          </cell>
          <cell r="D27" t="str">
            <v>all PL's</v>
          </cell>
          <cell r="E27" t="str">
            <v>all PMC's</v>
          </cell>
          <cell r="F27" t="str">
            <v>all categories</v>
          </cell>
          <cell r="G27" t="str">
            <v>DESR</v>
          </cell>
          <cell r="H27" t="str">
            <v>SIEMENS REGENSBURG</v>
          </cell>
          <cell r="I27" t="str">
            <v>CSW</v>
          </cell>
          <cell r="J27">
            <v>39000</v>
          </cell>
          <cell r="K27">
            <v>0</v>
          </cell>
          <cell r="L27">
            <v>0</v>
          </cell>
          <cell r="M27">
            <v>0</v>
          </cell>
          <cell r="N27">
            <v>0</v>
          </cell>
          <cell r="O27">
            <v>0</v>
          </cell>
          <cell r="P27">
            <v>39000</v>
          </cell>
        </row>
        <row r="28">
          <cell r="A28" t="str">
            <v>20060206</v>
          </cell>
          <cell r="B28" t="str">
            <v>0606</v>
          </cell>
          <cell r="C28" t="str">
            <v>BL RF PRODUCTS</v>
          </cell>
          <cell r="D28" t="str">
            <v>all PL's</v>
          </cell>
          <cell r="E28" t="str">
            <v>all PMC's</v>
          </cell>
          <cell r="F28" t="str">
            <v>all categories</v>
          </cell>
          <cell r="G28" t="str">
            <v>ESFC</v>
          </cell>
          <cell r="H28" t="str">
            <v>FORD CADIZ</v>
          </cell>
          <cell r="I28" t="str">
            <v>CSW</v>
          </cell>
          <cell r="J28">
            <v>23800</v>
          </cell>
          <cell r="K28">
            <v>0</v>
          </cell>
          <cell r="L28">
            <v>0</v>
          </cell>
          <cell r="M28">
            <v>0</v>
          </cell>
          <cell r="N28">
            <v>0</v>
          </cell>
          <cell r="O28">
            <v>0</v>
          </cell>
          <cell r="P28">
            <v>23800</v>
          </cell>
        </row>
        <row r="29">
          <cell r="A29" t="str">
            <v>20060206</v>
          </cell>
          <cell r="B29" t="str">
            <v>0606</v>
          </cell>
          <cell r="C29" t="str">
            <v>BL RF PRODUCTS</v>
          </cell>
          <cell r="D29" t="str">
            <v>all PL's</v>
          </cell>
          <cell r="E29" t="str">
            <v>all PMC's</v>
          </cell>
          <cell r="F29" t="str">
            <v>all categories</v>
          </cell>
          <cell r="G29" t="str">
            <v>FINO</v>
          </cell>
          <cell r="H29" t="str">
            <v>NOKIA NETWORKS OULU</v>
          </cell>
          <cell r="I29" t="str">
            <v>CSW</v>
          </cell>
          <cell r="J29">
            <v>397000</v>
          </cell>
          <cell r="K29">
            <v>0</v>
          </cell>
          <cell r="L29">
            <v>0</v>
          </cell>
          <cell r="M29">
            <v>0</v>
          </cell>
          <cell r="N29">
            <v>0</v>
          </cell>
          <cell r="O29">
            <v>210000</v>
          </cell>
          <cell r="P29">
            <v>607000</v>
          </cell>
        </row>
        <row r="30">
          <cell r="A30" t="str">
            <v>20060206</v>
          </cell>
          <cell r="B30" t="str">
            <v>0606</v>
          </cell>
          <cell r="C30" t="str">
            <v>BL RF PRODUCTS</v>
          </cell>
          <cell r="D30" t="str">
            <v>all PL's</v>
          </cell>
          <cell r="E30" t="str">
            <v>all PMC's</v>
          </cell>
          <cell r="F30" t="str">
            <v>all categories</v>
          </cell>
          <cell r="G30" t="str">
            <v>FINS</v>
          </cell>
          <cell r="H30" t="str">
            <v>NOKIA CORP/NOKIA MOBILE PHONES</v>
          </cell>
          <cell r="I30" t="str">
            <v>CSW</v>
          </cell>
          <cell r="J30">
            <v>255000</v>
          </cell>
          <cell r="K30">
            <v>0</v>
          </cell>
          <cell r="L30">
            <v>0</v>
          </cell>
          <cell r="M30">
            <v>0</v>
          </cell>
          <cell r="N30">
            <v>0</v>
          </cell>
          <cell r="O30">
            <v>288000</v>
          </cell>
          <cell r="P30">
            <v>543000</v>
          </cell>
        </row>
        <row r="31">
          <cell r="A31" t="str">
            <v>20060206</v>
          </cell>
          <cell r="B31" t="str">
            <v>0606</v>
          </cell>
          <cell r="C31" t="str">
            <v>BL RF PRODUCTS</v>
          </cell>
          <cell r="D31" t="str">
            <v>all PL's</v>
          </cell>
          <cell r="E31" t="str">
            <v>all PMC's</v>
          </cell>
          <cell r="F31" t="str">
            <v>all categories</v>
          </cell>
          <cell r="G31" t="str">
            <v>FR10</v>
          </cell>
          <cell r="H31" t="str">
            <v>IWH (BL Control) Caen</v>
          </cell>
          <cell r="I31" t="str">
            <v>IWH</v>
          </cell>
          <cell r="J31">
            <v>0</v>
          </cell>
          <cell r="K31">
            <v>0</v>
          </cell>
          <cell r="L31">
            <v>0</v>
          </cell>
          <cell r="M31">
            <v>0</v>
          </cell>
          <cell r="N31">
            <v>0</v>
          </cell>
          <cell r="O31">
            <v>490</v>
          </cell>
          <cell r="P31">
            <v>490</v>
          </cell>
        </row>
        <row r="32">
          <cell r="A32" t="str">
            <v>20060206</v>
          </cell>
          <cell r="B32" t="str">
            <v>0606</v>
          </cell>
          <cell r="C32" t="str">
            <v>BL RF PRODUCTS</v>
          </cell>
          <cell r="D32" t="str">
            <v>all PL's</v>
          </cell>
          <cell r="E32" t="str">
            <v>all PMC's</v>
          </cell>
          <cell r="F32" t="str">
            <v>all categories</v>
          </cell>
          <cell r="G32" t="str">
            <v>FRJV</v>
          </cell>
          <cell r="H32" t="str">
            <v>JABIL/VALEO FRANCE</v>
          </cell>
          <cell r="I32" t="str">
            <v>CSW</v>
          </cell>
          <cell r="J32">
            <v>213000</v>
          </cell>
          <cell r="K32">
            <v>0</v>
          </cell>
          <cell r="L32">
            <v>0</v>
          </cell>
          <cell r="M32">
            <v>0</v>
          </cell>
          <cell r="N32">
            <v>0</v>
          </cell>
          <cell r="O32">
            <v>48000</v>
          </cell>
          <cell r="P32">
            <v>261000</v>
          </cell>
        </row>
        <row r="33">
          <cell r="A33" t="str">
            <v>20060206</v>
          </cell>
          <cell r="B33" t="str">
            <v>0606</v>
          </cell>
          <cell r="C33" t="str">
            <v>BL RF PRODUCTS</v>
          </cell>
          <cell r="D33" t="str">
            <v>all PL's</v>
          </cell>
          <cell r="E33" t="str">
            <v>all PMC's</v>
          </cell>
          <cell r="F33" t="str">
            <v>all categories</v>
          </cell>
          <cell r="G33" t="str">
            <v>FRSR</v>
          </cell>
          <cell r="H33" t="str">
            <v>SIEMENS RAMBOUILLET</v>
          </cell>
          <cell r="I33" t="str">
            <v>CSW</v>
          </cell>
          <cell r="J33">
            <v>168000</v>
          </cell>
          <cell r="K33">
            <v>0</v>
          </cell>
          <cell r="L33">
            <v>0</v>
          </cell>
          <cell r="M33">
            <v>0</v>
          </cell>
          <cell r="N33">
            <v>0</v>
          </cell>
          <cell r="O33">
            <v>108000</v>
          </cell>
          <cell r="P33">
            <v>276000</v>
          </cell>
        </row>
        <row r="34">
          <cell r="A34" t="str">
            <v>20060206</v>
          </cell>
          <cell r="B34" t="str">
            <v>0606</v>
          </cell>
          <cell r="C34" t="str">
            <v>BL RF PRODUCTS</v>
          </cell>
          <cell r="D34" t="str">
            <v>all PL's</v>
          </cell>
          <cell r="E34" t="str">
            <v>all PMC's</v>
          </cell>
          <cell r="F34" t="str">
            <v>all categories</v>
          </cell>
          <cell r="G34" t="str">
            <v>HK00</v>
          </cell>
          <cell r="H34" t="str">
            <v>RDC APSH</v>
          </cell>
          <cell r="I34" t="str">
            <v>RDC</v>
          </cell>
          <cell r="J34">
            <v>63889703</v>
          </cell>
          <cell r="K34">
            <v>720720</v>
          </cell>
          <cell r="L34">
            <v>156500</v>
          </cell>
          <cell r="M34">
            <v>0</v>
          </cell>
          <cell r="N34">
            <v>0</v>
          </cell>
          <cell r="O34">
            <v>0</v>
          </cell>
          <cell r="P34">
            <v>64766923</v>
          </cell>
        </row>
        <row r="35">
          <cell r="A35" t="str">
            <v>20060206</v>
          </cell>
          <cell r="B35" t="str">
            <v>0606</v>
          </cell>
          <cell r="C35" t="str">
            <v>BL RF PRODUCTS</v>
          </cell>
          <cell r="D35" t="str">
            <v>all PL's</v>
          </cell>
          <cell r="E35" t="str">
            <v>all PMC's</v>
          </cell>
          <cell r="F35" t="str">
            <v>all categories</v>
          </cell>
          <cell r="G35" t="str">
            <v>HK10</v>
          </cell>
          <cell r="H35" t="str">
            <v>IWH (BL Control) EDL</v>
          </cell>
          <cell r="I35" t="str">
            <v>IWH</v>
          </cell>
          <cell r="J35">
            <v>168568000</v>
          </cell>
          <cell r="K35">
            <v>0</v>
          </cell>
          <cell r="L35">
            <v>0</v>
          </cell>
          <cell r="M35">
            <v>0</v>
          </cell>
          <cell r="N35">
            <v>0</v>
          </cell>
          <cell r="O35">
            <v>78854000</v>
          </cell>
          <cell r="P35">
            <v>247422000</v>
          </cell>
        </row>
        <row r="36">
          <cell r="A36" t="str">
            <v>20060206</v>
          </cell>
          <cell r="B36" t="str">
            <v>0606</v>
          </cell>
          <cell r="C36" t="str">
            <v>BL RF PRODUCTS</v>
          </cell>
          <cell r="D36" t="str">
            <v>all PL's</v>
          </cell>
          <cell r="E36" t="str">
            <v>all PMC's</v>
          </cell>
          <cell r="F36" t="str">
            <v>all categories</v>
          </cell>
          <cell r="G36" t="str">
            <v>HK70</v>
          </cell>
          <cell r="H36" t="str">
            <v>AT EDL</v>
          </cell>
          <cell r="I36" t="str">
            <v>MFG</v>
          </cell>
          <cell r="J36">
            <v>165350885</v>
          </cell>
          <cell r="K36">
            <v>0</v>
          </cell>
          <cell r="L36">
            <v>0</v>
          </cell>
          <cell r="M36">
            <v>0</v>
          </cell>
          <cell r="N36">
            <v>0</v>
          </cell>
          <cell r="O36">
            <v>148894292</v>
          </cell>
          <cell r="P36">
            <v>314245177</v>
          </cell>
        </row>
        <row r="37">
          <cell r="A37" t="str">
            <v>20060206</v>
          </cell>
          <cell r="B37" t="str">
            <v>0606</v>
          </cell>
          <cell r="C37" t="str">
            <v>BL RF PRODUCTS</v>
          </cell>
          <cell r="D37" t="str">
            <v>all PL's</v>
          </cell>
          <cell r="E37" t="str">
            <v>all PMC's</v>
          </cell>
          <cell r="F37" t="str">
            <v>all categories</v>
          </cell>
          <cell r="G37" t="str">
            <v>HK99</v>
          </cell>
          <cell r="H37" t="str">
            <v>FDC APSH</v>
          </cell>
          <cell r="I37" t="str">
            <v>FDC</v>
          </cell>
          <cell r="J37">
            <v>0</v>
          </cell>
          <cell r="K37">
            <v>0</v>
          </cell>
          <cell r="L37">
            <v>0</v>
          </cell>
          <cell r="M37">
            <v>0</v>
          </cell>
          <cell r="N37">
            <v>33000</v>
          </cell>
          <cell r="O37">
            <v>0</v>
          </cell>
          <cell r="P37">
            <v>33000</v>
          </cell>
        </row>
        <row r="38">
          <cell r="A38" t="str">
            <v>20060206</v>
          </cell>
          <cell r="B38" t="str">
            <v>0606</v>
          </cell>
          <cell r="C38" t="str">
            <v>BL RF PRODUCTS</v>
          </cell>
          <cell r="D38" t="str">
            <v>all PL's</v>
          </cell>
          <cell r="E38" t="str">
            <v>all PMC's</v>
          </cell>
          <cell r="F38" t="str">
            <v>all categories</v>
          </cell>
          <cell r="G38" t="str">
            <v>HKEM</v>
          </cell>
          <cell r="H38" t="str">
            <v>ELCOTEQ</v>
          </cell>
          <cell r="I38" t="str">
            <v>CSW</v>
          </cell>
          <cell r="J38">
            <v>18000</v>
          </cell>
          <cell r="K38">
            <v>0</v>
          </cell>
          <cell r="L38">
            <v>0</v>
          </cell>
          <cell r="M38">
            <v>0</v>
          </cell>
          <cell r="N38">
            <v>0</v>
          </cell>
          <cell r="O38">
            <v>0</v>
          </cell>
          <cell r="P38">
            <v>18000</v>
          </cell>
        </row>
        <row r="39">
          <cell r="A39" t="str">
            <v>20060206</v>
          </cell>
          <cell r="B39" t="str">
            <v>0606</v>
          </cell>
          <cell r="C39" t="str">
            <v>BL RF PRODUCTS</v>
          </cell>
          <cell r="D39" t="str">
            <v>all PL's</v>
          </cell>
          <cell r="E39" t="str">
            <v>all PMC's</v>
          </cell>
          <cell r="F39" t="str">
            <v>all categories</v>
          </cell>
          <cell r="G39" t="str">
            <v>HKSK</v>
          </cell>
          <cell r="H39" t="str">
            <v>SHENZHEN</v>
          </cell>
          <cell r="I39" t="str">
            <v>CSW</v>
          </cell>
          <cell r="J39">
            <v>504133</v>
          </cell>
          <cell r="K39">
            <v>0</v>
          </cell>
          <cell r="L39">
            <v>0</v>
          </cell>
          <cell r="M39">
            <v>0</v>
          </cell>
          <cell r="N39">
            <v>0</v>
          </cell>
          <cell r="O39">
            <v>126000</v>
          </cell>
          <cell r="P39">
            <v>630133</v>
          </cell>
        </row>
        <row r="40">
          <cell r="A40" t="str">
            <v>20060206</v>
          </cell>
          <cell r="B40" t="str">
            <v>0606</v>
          </cell>
          <cell r="C40" t="str">
            <v>BL RF PRODUCTS</v>
          </cell>
          <cell r="D40" t="str">
            <v>all PL's</v>
          </cell>
          <cell r="E40" t="str">
            <v>all PMC's</v>
          </cell>
          <cell r="F40" t="str">
            <v>all categories</v>
          </cell>
          <cell r="G40" t="str">
            <v>HKTT</v>
          </cell>
          <cell r="H40" t="str">
            <v>CP On-site Warehouse AP</v>
          </cell>
          <cell r="I40" t="str">
            <v>RDC</v>
          </cell>
          <cell r="J40">
            <v>14536000</v>
          </cell>
          <cell r="K40">
            <v>0</v>
          </cell>
          <cell r="L40">
            <v>0</v>
          </cell>
          <cell r="M40">
            <v>0</v>
          </cell>
          <cell r="N40">
            <v>0</v>
          </cell>
          <cell r="O40">
            <v>0</v>
          </cell>
          <cell r="P40">
            <v>14536000</v>
          </cell>
        </row>
        <row r="41">
          <cell r="A41" t="str">
            <v>20060206</v>
          </cell>
          <cell r="B41" t="str">
            <v>0606</v>
          </cell>
          <cell r="C41" t="str">
            <v>BL RF PRODUCTS</v>
          </cell>
          <cell r="D41" t="str">
            <v>all PL's</v>
          </cell>
          <cell r="E41" t="str">
            <v>all PMC's</v>
          </cell>
          <cell r="F41" t="str">
            <v>all categories</v>
          </cell>
          <cell r="G41" t="str">
            <v>HUAS</v>
          </cell>
          <cell r="H41" t="str">
            <v>EXEL</v>
          </cell>
          <cell r="I41" t="str">
            <v>ASC</v>
          </cell>
          <cell r="J41">
            <v>426000</v>
          </cell>
          <cell r="K41">
            <v>0</v>
          </cell>
          <cell r="L41">
            <v>0</v>
          </cell>
          <cell r="M41">
            <v>0</v>
          </cell>
          <cell r="N41">
            <v>0</v>
          </cell>
          <cell r="O41">
            <v>0</v>
          </cell>
          <cell r="P41">
            <v>426000</v>
          </cell>
        </row>
        <row r="42">
          <cell r="A42" t="str">
            <v>20060206</v>
          </cell>
          <cell r="B42" t="str">
            <v>0606</v>
          </cell>
          <cell r="C42" t="str">
            <v>BL RF PRODUCTS</v>
          </cell>
          <cell r="D42" t="str">
            <v>all PL's</v>
          </cell>
          <cell r="E42" t="str">
            <v>all PMC's</v>
          </cell>
          <cell r="F42" t="str">
            <v>all categories</v>
          </cell>
          <cell r="G42" t="str">
            <v>HUFZ</v>
          </cell>
          <cell r="H42" t="str">
            <v>FLEXTRONICS ZALAEGERSZEG</v>
          </cell>
          <cell r="I42" t="str">
            <v>CSW</v>
          </cell>
          <cell r="J42">
            <v>87000</v>
          </cell>
          <cell r="K42">
            <v>0</v>
          </cell>
          <cell r="L42">
            <v>0</v>
          </cell>
          <cell r="M42">
            <v>0</v>
          </cell>
          <cell r="N42">
            <v>0</v>
          </cell>
          <cell r="O42">
            <v>0</v>
          </cell>
          <cell r="P42">
            <v>87000</v>
          </cell>
        </row>
        <row r="43">
          <cell r="A43" t="str">
            <v>20060206</v>
          </cell>
          <cell r="B43" t="str">
            <v>0606</v>
          </cell>
          <cell r="C43" t="str">
            <v>BL RF PRODUCTS</v>
          </cell>
          <cell r="D43" t="str">
            <v>all PL's</v>
          </cell>
          <cell r="E43" t="str">
            <v>all PMC's</v>
          </cell>
          <cell r="F43" t="str">
            <v>all categories</v>
          </cell>
          <cell r="G43" t="str">
            <v>HUJE</v>
          </cell>
          <cell r="H43" t="str">
            <v>CSW Jabil Tiszaujvaros</v>
          </cell>
          <cell r="I43" t="str">
            <v>CSW</v>
          </cell>
          <cell r="J43">
            <v>3000</v>
          </cell>
          <cell r="K43">
            <v>0</v>
          </cell>
          <cell r="L43">
            <v>0</v>
          </cell>
          <cell r="M43">
            <v>0</v>
          </cell>
          <cell r="N43">
            <v>0</v>
          </cell>
          <cell r="O43">
            <v>3000</v>
          </cell>
          <cell r="P43">
            <v>6000</v>
          </cell>
        </row>
        <row r="44">
          <cell r="A44" t="str">
            <v>20060206</v>
          </cell>
          <cell r="B44" t="str">
            <v>0606</v>
          </cell>
          <cell r="C44" t="str">
            <v>BL RF PRODUCTS</v>
          </cell>
          <cell r="D44" t="str">
            <v>all PL's</v>
          </cell>
          <cell r="E44" t="str">
            <v>all PMC's</v>
          </cell>
          <cell r="F44" t="str">
            <v>all categories</v>
          </cell>
          <cell r="G44" t="str">
            <v>HUJT</v>
          </cell>
          <cell r="H44" t="str">
            <v>CSW Jabil Tiszaujvaros</v>
          </cell>
          <cell r="I44" t="str">
            <v>CSW</v>
          </cell>
          <cell r="J44">
            <v>130000</v>
          </cell>
          <cell r="K44">
            <v>0</v>
          </cell>
          <cell r="L44">
            <v>0</v>
          </cell>
          <cell r="M44">
            <v>0</v>
          </cell>
          <cell r="N44">
            <v>0</v>
          </cell>
          <cell r="O44">
            <v>0</v>
          </cell>
          <cell r="P44">
            <v>130000</v>
          </cell>
        </row>
        <row r="45">
          <cell r="A45" t="str">
            <v>20060206</v>
          </cell>
          <cell r="B45" t="str">
            <v>0606</v>
          </cell>
          <cell r="C45" t="str">
            <v>BL RF PRODUCTS</v>
          </cell>
          <cell r="D45" t="str">
            <v>all PL's</v>
          </cell>
          <cell r="E45" t="str">
            <v>all PMC's</v>
          </cell>
          <cell r="F45" t="str">
            <v>all categories</v>
          </cell>
          <cell r="G45" t="str">
            <v>HUNK</v>
          </cell>
          <cell r="H45" t="str">
            <v>NOKIA KOMAROM KFT</v>
          </cell>
          <cell r="I45" t="str">
            <v>CSW</v>
          </cell>
          <cell r="J45">
            <v>99000</v>
          </cell>
          <cell r="K45">
            <v>0</v>
          </cell>
          <cell r="L45">
            <v>0</v>
          </cell>
          <cell r="M45">
            <v>0</v>
          </cell>
          <cell r="N45">
            <v>0</v>
          </cell>
          <cell r="O45">
            <v>30000</v>
          </cell>
          <cell r="P45">
            <v>129000</v>
          </cell>
        </row>
        <row r="46">
          <cell r="A46" t="str">
            <v>20060206</v>
          </cell>
          <cell r="B46" t="str">
            <v>0606</v>
          </cell>
          <cell r="C46" t="str">
            <v>BL RF PRODUCTS</v>
          </cell>
          <cell r="D46" t="str">
            <v>all PL's</v>
          </cell>
          <cell r="E46" t="str">
            <v>all PMC's</v>
          </cell>
          <cell r="F46" t="str">
            <v>all categories</v>
          </cell>
          <cell r="G46" t="str">
            <v>KRNM</v>
          </cell>
          <cell r="H46" t="str">
            <v>NOKIA MASAN KOREA</v>
          </cell>
          <cell r="I46" t="str">
            <v>CSW</v>
          </cell>
          <cell r="J46">
            <v>213000</v>
          </cell>
          <cell r="K46">
            <v>0</v>
          </cell>
          <cell r="L46">
            <v>0</v>
          </cell>
          <cell r="M46">
            <v>0</v>
          </cell>
          <cell r="N46">
            <v>0</v>
          </cell>
          <cell r="O46">
            <v>454000</v>
          </cell>
          <cell r="P46">
            <v>667000</v>
          </cell>
        </row>
        <row r="47">
          <cell r="A47" t="str">
            <v>20060206</v>
          </cell>
          <cell r="B47" t="str">
            <v>0606</v>
          </cell>
          <cell r="C47" t="str">
            <v>BL RF PRODUCTS</v>
          </cell>
          <cell r="D47" t="str">
            <v>all PL's</v>
          </cell>
          <cell r="E47" t="str">
            <v>all PMC's</v>
          </cell>
          <cell r="F47" t="str">
            <v>all categories</v>
          </cell>
          <cell r="G47" t="str">
            <v>MY71</v>
          </cell>
          <cell r="H47" t="str">
            <v>AT Seremban</v>
          </cell>
          <cell r="I47" t="str">
            <v>MFG</v>
          </cell>
          <cell r="J47">
            <v>1575779</v>
          </cell>
          <cell r="K47">
            <v>0</v>
          </cell>
          <cell r="L47">
            <v>0</v>
          </cell>
          <cell r="M47">
            <v>0</v>
          </cell>
          <cell r="N47">
            <v>0</v>
          </cell>
          <cell r="O47">
            <v>1295090</v>
          </cell>
          <cell r="P47">
            <v>2870869</v>
          </cell>
        </row>
        <row r="48">
          <cell r="A48" t="str">
            <v>20060206</v>
          </cell>
          <cell r="B48" t="str">
            <v>0606</v>
          </cell>
          <cell r="C48" t="str">
            <v>BL RF PRODUCTS</v>
          </cell>
          <cell r="D48" t="str">
            <v>all PL's</v>
          </cell>
          <cell r="E48" t="str">
            <v>all PMC's</v>
          </cell>
          <cell r="F48" t="str">
            <v>all categories</v>
          </cell>
          <cell r="G48" t="str">
            <v>MYBB</v>
          </cell>
          <cell r="H48" t="str">
            <v>ROBERT BOSCH (M) SDN BHD</v>
          </cell>
          <cell r="I48" t="str">
            <v>CSW</v>
          </cell>
          <cell r="J48">
            <v>177000</v>
          </cell>
          <cell r="K48">
            <v>0</v>
          </cell>
          <cell r="L48">
            <v>0</v>
          </cell>
          <cell r="M48">
            <v>0</v>
          </cell>
          <cell r="N48">
            <v>0</v>
          </cell>
          <cell r="O48">
            <v>0</v>
          </cell>
          <cell r="P48">
            <v>177000</v>
          </cell>
        </row>
        <row r="49">
          <cell r="A49" t="str">
            <v>20060206</v>
          </cell>
          <cell r="B49" t="str">
            <v>0606</v>
          </cell>
          <cell r="C49" t="str">
            <v>BL RF PRODUCTS</v>
          </cell>
          <cell r="D49" t="str">
            <v>all PL's</v>
          </cell>
          <cell r="E49" t="str">
            <v>all PMC's</v>
          </cell>
          <cell r="F49" t="str">
            <v>all categories</v>
          </cell>
          <cell r="G49" t="str">
            <v>MYFA</v>
          </cell>
          <cell r="H49" t="str">
            <v>FLEXTRONICS_MY_ShahAlam</v>
          </cell>
          <cell r="I49" t="str">
            <v>CSW</v>
          </cell>
          <cell r="J49">
            <v>1200000</v>
          </cell>
          <cell r="K49">
            <v>0</v>
          </cell>
          <cell r="L49">
            <v>0</v>
          </cell>
          <cell r="M49">
            <v>0</v>
          </cell>
          <cell r="N49">
            <v>0</v>
          </cell>
          <cell r="O49">
            <v>348000</v>
          </cell>
          <cell r="P49">
            <v>1548000</v>
          </cell>
        </row>
        <row r="50">
          <cell r="A50" t="str">
            <v>20060206</v>
          </cell>
          <cell r="B50" t="str">
            <v>0606</v>
          </cell>
          <cell r="C50" t="str">
            <v>BL RF PRODUCTS</v>
          </cell>
          <cell r="D50" t="str">
            <v>all PL's</v>
          </cell>
          <cell r="E50" t="str">
            <v>all PMC's</v>
          </cell>
          <cell r="F50" t="str">
            <v>all categories</v>
          </cell>
          <cell r="G50" t="str">
            <v>MYMB</v>
          </cell>
          <cell r="H50" t="str">
            <v>MOTOROLA_MY</v>
          </cell>
          <cell r="I50" t="str">
            <v>CSW</v>
          </cell>
          <cell r="J50">
            <v>1539000</v>
          </cell>
          <cell r="K50">
            <v>0</v>
          </cell>
          <cell r="L50">
            <v>0</v>
          </cell>
          <cell r="M50">
            <v>0</v>
          </cell>
          <cell r="N50">
            <v>0</v>
          </cell>
          <cell r="O50">
            <v>61000</v>
          </cell>
          <cell r="P50">
            <v>1600000</v>
          </cell>
        </row>
        <row r="51">
          <cell r="A51" t="str">
            <v>20060206</v>
          </cell>
          <cell r="B51" t="str">
            <v>0606</v>
          </cell>
          <cell r="C51" t="str">
            <v>BL RF PRODUCTS</v>
          </cell>
          <cell r="D51" t="str">
            <v>all PL's</v>
          </cell>
          <cell r="E51" t="str">
            <v>all PMC's</v>
          </cell>
          <cell r="F51" t="str">
            <v>all categories</v>
          </cell>
          <cell r="G51" t="str">
            <v>MYSC</v>
          </cell>
          <cell r="H51" t="str">
            <v>SONY _MY_Tuner</v>
          </cell>
          <cell r="I51" t="str">
            <v>CSW</v>
          </cell>
          <cell r="J51">
            <v>174000</v>
          </cell>
          <cell r="K51">
            <v>0</v>
          </cell>
          <cell r="L51">
            <v>0</v>
          </cell>
          <cell r="M51">
            <v>0</v>
          </cell>
          <cell r="N51">
            <v>0</v>
          </cell>
          <cell r="O51">
            <v>27000</v>
          </cell>
          <cell r="P51">
            <v>201000</v>
          </cell>
        </row>
        <row r="52">
          <cell r="A52" t="str">
            <v>20060206</v>
          </cell>
          <cell r="B52" t="str">
            <v>0606</v>
          </cell>
          <cell r="C52" t="str">
            <v>BL RF PRODUCTS</v>
          </cell>
          <cell r="D52" t="str">
            <v>all PL's</v>
          </cell>
          <cell r="E52" t="str">
            <v>all PMC's</v>
          </cell>
          <cell r="F52" t="str">
            <v>all categories</v>
          </cell>
          <cell r="G52" t="str">
            <v>NL00</v>
          </cell>
          <cell r="H52" t="str">
            <v>UPS SCS Nederland BV (Hal B)</v>
          </cell>
          <cell r="I52" t="str">
            <v>RDC</v>
          </cell>
          <cell r="J52">
            <v>2317928</v>
          </cell>
          <cell r="K52">
            <v>283000</v>
          </cell>
          <cell r="L52">
            <v>0</v>
          </cell>
          <cell r="M52">
            <v>0</v>
          </cell>
          <cell r="N52">
            <v>0</v>
          </cell>
          <cell r="O52">
            <v>63000</v>
          </cell>
          <cell r="P52">
            <v>2663928</v>
          </cell>
        </row>
        <row r="53">
          <cell r="A53" t="str">
            <v>20060206</v>
          </cell>
          <cell r="B53" t="str">
            <v>0606</v>
          </cell>
          <cell r="C53" t="str">
            <v>BL RF PRODUCTS</v>
          </cell>
          <cell r="D53" t="str">
            <v>all PL's</v>
          </cell>
          <cell r="E53" t="str">
            <v>all PMC's</v>
          </cell>
          <cell r="F53" t="str">
            <v>all categories</v>
          </cell>
          <cell r="G53" t="str">
            <v>NL10</v>
          </cell>
          <cell r="H53" t="str">
            <v>IWH (BL Control) Nijmegen</v>
          </cell>
          <cell r="I53" t="str">
            <v>IWH</v>
          </cell>
          <cell r="J53">
            <v>2000</v>
          </cell>
          <cell r="K53">
            <v>0</v>
          </cell>
          <cell r="L53">
            <v>0</v>
          </cell>
          <cell r="M53">
            <v>0</v>
          </cell>
          <cell r="N53">
            <v>0</v>
          </cell>
          <cell r="O53">
            <v>0</v>
          </cell>
          <cell r="P53">
            <v>2000</v>
          </cell>
        </row>
        <row r="54">
          <cell r="A54" t="str">
            <v>20060206</v>
          </cell>
          <cell r="B54" t="str">
            <v>0606</v>
          </cell>
          <cell r="C54" t="str">
            <v>BL RF PRODUCTS</v>
          </cell>
          <cell r="D54" t="str">
            <v>all PL's</v>
          </cell>
          <cell r="E54" t="str">
            <v>all PMC's</v>
          </cell>
          <cell r="F54" t="str">
            <v>all categories</v>
          </cell>
          <cell r="G54" t="str">
            <v>NL79</v>
          </cell>
          <cell r="H54" t="str">
            <v>Test IPON Nijmegen</v>
          </cell>
          <cell r="I54" t="str">
            <v>MFG</v>
          </cell>
          <cell r="J54">
            <v>1</v>
          </cell>
          <cell r="K54">
            <v>0</v>
          </cell>
          <cell r="L54">
            <v>0</v>
          </cell>
          <cell r="M54">
            <v>0</v>
          </cell>
          <cell r="N54">
            <v>0</v>
          </cell>
          <cell r="O54">
            <v>0</v>
          </cell>
          <cell r="P54">
            <v>1</v>
          </cell>
        </row>
        <row r="55">
          <cell r="A55" t="str">
            <v>20060206</v>
          </cell>
          <cell r="B55" t="str">
            <v>0606</v>
          </cell>
          <cell r="C55" t="str">
            <v>BL RF PRODUCTS</v>
          </cell>
          <cell r="D55" t="str">
            <v>all PL's</v>
          </cell>
          <cell r="E55" t="str">
            <v>all PMC's</v>
          </cell>
          <cell r="F55" t="str">
            <v>all categories</v>
          </cell>
          <cell r="G55" t="str">
            <v>NL99</v>
          </cell>
          <cell r="H55" t="str">
            <v>FDC EU</v>
          </cell>
          <cell r="I55" t="str">
            <v>FDC</v>
          </cell>
          <cell r="J55">
            <v>0</v>
          </cell>
          <cell r="K55">
            <v>0</v>
          </cell>
          <cell r="L55">
            <v>0</v>
          </cell>
          <cell r="M55">
            <v>0</v>
          </cell>
          <cell r="N55">
            <v>0</v>
          </cell>
          <cell r="O55">
            <v>0</v>
          </cell>
          <cell r="P55">
            <v>0</v>
          </cell>
        </row>
        <row r="56">
          <cell r="A56" t="str">
            <v>20060206</v>
          </cell>
          <cell r="B56" t="str">
            <v>0606</v>
          </cell>
          <cell r="C56" t="str">
            <v>BL RF PRODUCTS</v>
          </cell>
          <cell r="D56" t="str">
            <v>all PL's</v>
          </cell>
          <cell r="E56" t="str">
            <v>all PMC's</v>
          </cell>
          <cell r="F56" t="str">
            <v>all categories</v>
          </cell>
          <cell r="G56" t="str">
            <v>NLTT</v>
          </cell>
          <cell r="H56" t="str">
            <v>UPS SCS Nederland BV (Hal B)</v>
          </cell>
          <cell r="I56" t="str">
            <v>RDC</v>
          </cell>
          <cell r="J56">
            <v>4457000</v>
          </cell>
          <cell r="K56">
            <v>0</v>
          </cell>
          <cell r="L56">
            <v>0</v>
          </cell>
          <cell r="M56">
            <v>0</v>
          </cell>
          <cell r="N56">
            <v>0</v>
          </cell>
          <cell r="O56">
            <v>108000</v>
          </cell>
          <cell r="P56">
            <v>4565000</v>
          </cell>
        </row>
        <row r="57">
          <cell r="A57" t="str">
            <v>20060206</v>
          </cell>
          <cell r="B57" t="str">
            <v>0606</v>
          </cell>
          <cell r="C57" t="str">
            <v>BL RF PRODUCTS</v>
          </cell>
          <cell r="D57" t="str">
            <v>all PL's</v>
          </cell>
          <cell r="E57" t="str">
            <v>all PMC's</v>
          </cell>
          <cell r="F57" t="str">
            <v>all categories</v>
          </cell>
          <cell r="G57" t="str">
            <v>PH10</v>
          </cell>
          <cell r="H57" t="str">
            <v>IWH (BL Control) PSC</v>
          </cell>
          <cell r="I57" t="str">
            <v>IWH</v>
          </cell>
          <cell r="J57">
            <v>330</v>
          </cell>
          <cell r="K57">
            <v>0</v>
          </cell>
          <cell r="L57">
            <v>0</v>
          </cell>
          <cell r="M57">
            <v>0</v>
          </cell>
          <cell r="N57">
            <v>0</v>
          </cell>
          <cell r="O57">
            <v>536744</v>
          </cell>
          <cell r="P57">
            <v>537074</v>
          </cell>
        </row>
        <row r="58">
          <cell r="A58" t="str">
            <v>20060206</v>
          </cell>
          <cell r="B58" t="str">
            <v>0606</v>
          </cell>
          <cell r="C58" t="str">
            <v>BL RF PRODUCTS</v>
          </cell>
          <cell r="D58" t="str">
            <v>all PL's</v>
          </cell>
          <cell r="E58" t="str">
            <v>all PMC's</v>
          </cell>
          <cell r="F58" t="str">
            <v>all categories</v>
          </cell>
          <cell r="G58" t="str">
            <v>PH11</v>
          </cell>
          <cell r="H58" t="str">
            <v>IWH (BL Control) PSPI</v>
          </cell>
          <cell r="I58" t="str">
            <v>IWH</v>
          </cell>
          <cell r="J58">
            <v>1009455</v>
          </cell>
          <cell r="K58">
            <v>0</v>
          </cell>
          <cell r="L58">
            <v>0</v>
          </cell>
          <cell r="M58">
            <v>0</v>
          </cell>
          <cell r="N58">
            <v>0</v>
          </cell>
          <cell r="O58">
            <v>104684</v>
          </cell>
          <cell r="P58">
            <v>1114139</v>
          </cell>
        </row>
        <row r="59">
          <cell r="A59" t="str">
            <v>20060206</v>
          </cell>
          <cell r="B59" t="str">
            <v>0606</v>
          </cell>
          <cell r="C59" t="str">
            <v>BL RF PRODUCTS</v>
          </cell>
          <cell r="D59" t="str">
            <v>all PL's</v>
          </cell>
          <cell r="E59" t="str">
            <v>all PMC's</v>
          </cell>
          <cell r="F59" t="str">
            <v>all categories</v>
          </cell>
          <cell r="G59" t="str">
            <v>PH70</v>
          </cell>
          <cell r="H59" t="str">
            <v>AT PSPI</v>
          </cell>
          <cell r="I59" t="str">
            <v>MFG</v>
          </cell>
          <cell r="J59">
            <v>6383903</v>
          </cell>
          <cell r="K59">
            <v>0</v>
          </cell>
          <cell r="L59">
            <v>0</v>
          </cell>
          <cell r="M59">
            <v>0</v>
          </cell>
          <cell r="N59">
            <v>0</v>
          </cell>
          <cell r="O59">
            <v>450276</v>
          </cell>
          <cell r="P59">
            <v>6834179</v>
          </cell>
        </row>
        <row r="60">
          <cell r="A60" t="str">
            <v>20060206</v>
          </cell>
          <cell r="B60" t="str">
            <v>0606</v>
          </cell>
          <cell r="C60" t="str">
            <v>BL RF PRODUCTS</v>
          </cell>
          <cell r="D60" t="str">
            <v>all PL's</v>
          </cell>
          <cell r="E60" t="str">
            <v>all PMC's</v>
          </cell>
          <cell r="F60" t="str">
            <v>all categories</v>
          </cell>
          <cell r="G60" t="str">
            <v>PH71</v>
          </cell>
          <cell r="H60" t="str">
            <v>AT PSC</v>
          </cell>
          <cell r="I60" t="str">
            <v>MFG</v>
          </cell>
          <cell r="J60">
            <v>108471</v>
          </cell>
          <cell r="K60">
            <v>0</v>
          </cell>
          <cell r="L60">
            <v>0</v>
          </cell>
          <cell r="M60">
            <v>0</v>
          </cell>
          <cell r="N60">
            <v>0</v>
          </cell>
          <cell r="O60">
            <v>0</v>
          </cell>
          <cell r="P60">
            <v>108471</v>
          </cell>
        </row>
        <row r="61">
          <cell r="A61" t="str">
            <v>20060206</v>
          </cell>
          <cell r="B61" t="str">
            <v>0606</v>
          </cell>
          <cell r="C61" t="str">
            <v>BL RF PRODUCTS</v>
          </cell>
          <cell r="D61" t="str">
            <v>all PL's</v>
          </cell>
          <cell r="E61" t="str">
            <v>all PMC's</v>
          </cell>
          <cell r="F61" t="str">
            <v>all categories</v>
          </cell>
          <cell r="G61" t="str">
            <v>PH79</v>
          </cell>
          <cell r="H61" t="str">
            <v>WT PSC</v>
          </cell>
          <cell r="I61" t="str">
            <v>MFG</v>
          </cell>
          <cell r="J61">
            <v>6034</v>
          </cell>
          <cell r="K61">
            <v>0</v>
          </cell>
          <cell r="L61">
            <v>0</v>
          </cell>
          <cell r="M61">
            <v>0</v>
          </cell>
          <cell r="N61">
            <v>0</v>
          </cell>
          <cell r="O61">
            <v>4103</v>
          </cell>
          <cell r="P61">
            <v>10137</v>
          </cell>
        </row>
        <row r="62">
          <cell r="A62" t="str">
            <v>20060206</v>
          </cell>
          <cell r="B62" t="str">
            <v>0606</v>
          </cell>
          <cell r="C62" t="str">
            <v>BL RF PRODUCTS</v>
          </cell>
          <cell r="D62" t="str">
            <v>all PL's</v>
          </cell>
          <cell r="E62" t="str">
            <v>all PMC's</v>
          </cell>
          <cell r="F62" t="str">
            <v>all categories</v>
          </cell>
          <cell r="G62" t="str">
            <v>PLAS</v>
          </cell>
          <cell r="H62" t="str">
            <v>EXEL POLAND SP. Z.O.O.</v>
          </cell>
          <cell r="I62" t="str">
            <v>ASC</v>
          </cell>
          <cell r="J62">
            <v>6000</v>
          </cell>
          <cell r="K62">
            <v>0</v>
          </cell>
          <cell r="L62">
            <v>0</v>
          </cell>
          <cell r="M62">
            <v>0</v>
          </cell>
          <cell r="N62">
            <v>0</v>
          </cell>
          <cell r="O62">
            <v>0</v>
          </cell>
          <cell r="P62">
            <v>6000</v>
          </cell>
        </row>
        <row r="63">
          <cell r="A63" t="str">
            <v>20060206</v>
          </cell>
          <cell r="B63" t="str">
            <v>0606</v>
          </cell>
          <cell r="C63" t="str">
            <v>BL RF PRODUCTS</v>
          </cell>
          <cell r="D63" t="str">
            <v>all PL's</v>
          </cell>
          <cell r="E63" t="str">
            <v>all PMC's</v>
          </cell>
          <cell r="F63" t="str">
            <v>all categories</v>
          </cell>
          <cell r="G63" t="str">
            <v>PTFP</v>
          </cell>
          <cell r="H63" t="str">
            <v>FORD PALMELA</v>
          </cell>
          <cell r="I63" t="str">
            <v>CSW</v>
          </cell>
          <cell r="J63">
            <v>594000</v>
          </cell>
          <cell r="K63">
            <v>0</v>
          </cell>
          <cell r="L63">
            <v>0</v>
          </cell>
          <cell r="M63">
            <v>0</v>
          </cell>
          <cell r="N63">
            <v>0</v>
          </cell>
          <cell r="O63">
            <v>10000</v>
          </cell>
          <cell r="P63">
            <v>604000</v>
          </cell>
        </row>
        <row r="64">
          <cell r="A64" t="str">
            <v>20060206</v>
          </cell>
          <cell r="B64" t="str">
            <v>0606</v>
          </cell>
          <cell r="C64" t="str">
            <v>BL RF PRODUCTS</v>
          </cell>
          <cell r="D64" t="str">
            <v>all PL's</v>
          </cell>
          <cell r="E64" t="str">
            <v>all PMC's</v>
          </cell>
          <cell r="F64" t="str">
            <v>all categories</v>
          </cell>
          <cell r="G64" t="str">
            <v>SGTS</v>
          </cell>
          <cell r="H64" t="str">
            <v>Tuner</v>
          </cell>
          <cell r="I64" t="str">
            <v>CSW</v>
          </cell>
          <cell r="J64">
            <v>35086000</v>
          </cell>
          <cell r="K64">
            <v>0</v>
          </cell>
          <cell r="L64">
            <v>0</v>
          </cell>
          <cell r="M64">
            <v>0</v>
          </cell>
          <cell r="N64">
            <v>0</v>
          </cell>
          <cell r="O64">
            <v>288000</v>
          </cell>
          <cell r="P64">
            <v>35374000</v>
          </cell>
        </row>
        <row r="65">
          <cell r="A65" t="str">
            <v>20060206</v>
          </cell>
          <cell r="B65" t="str">
            <v>0606</v>
          </cell>
          <cell r="C65" t="str">
            <v>BL RF PRODUCTS</v>
          </cell>
          <cell r="D65" t="str">
            <v>all PL's</v>
          </cell>
          <cell r="E65" t="str">
            <v>all PMC's</v>
          </cell>
          <cell r="F65" t="str">
            <v>all categories</v>
          </cell>
          <cell r="G65" t="str">
            <v>TH10</v>
          </cell>
          <cell r="H65" t="str">
            <v>IWH (BL control) PST</v>
          </cell>
          <cell r="I65" t="str">
            <v>IWH</v>
          </cell>
          <cell r="J65">
            <v>45968</v>
          </cell>
          <cell r="K65">
            <v>0</v>
          </cell>
          <cell r="L65">
            <v>0</v>
          </cell>
          <cell r="M65">
            <v>0</v>
          </cell>
          <cell r="N65">
            <v>0</v>
          </cell>
          <cell r="O65">
            <v>0</v>
          </cell>
          <cell r="P65">
            <v>45968</v>
          </cell>
        </row>
        <row r="66">
          <cell r="A66" t="str">
            <v>20060206</v>
          </cell>
          <cell r="B66" t="str">
            <v>0606</v>
          </cell>
          <cell r="C66" t="str">
            <v>BL RF PRODUCTS</v>
          </cell>
          <cell r="D66" t="str">
            <v>all PL's</v>
          </cell>
          <cell r="E66" t="str">
            <v>all PMC's</v>
          </cell>
          <cell r="F66" t="str">
            <v>all categories</v>
          </cell>
          <cell r="G66" t="str">
            <v>TH70</v>
          </cell>
          <cell r="H66" t="str">
            <v>AT PST</v>
          </cell>
          <cell r="I66" t="str">
            <v>MFG</v>
          </cell>
          <cell r="J66">
            <v>267714</v>
          </cell>
          <cell r="K66">
            <v>0</v>
          </cell>
          <cell r="L66">
            <v>0</v>
          </cell>
          <cell r="M66">
            <v>0</v>
          </cell>
          <cell r="N66">
            <v>0</v>
          </cell>
          <cell r="O66">
            <v>78365</v>
          </cell>
          <cell r="P66">
            <v>346079</v>
          </cell>
        </row>
        <row r="67">
          <cell r="A67" t="str">
            <v>20060206</v>
          </cell>
          <cell r="B67" t="str">
            <v>0606</v>
          </cell>
          <cell r="C67" t="str">
            <v>BL RF PRODUCTS</v>
          </cell>
          <cell r="D67" t="str">
            <v>all PL's</v>
          </cell>
          <cell r="E67" t="str">
            <v>all PMC's</v>
          </cell>
          <cell r="F67" t="str">
            <v>all categories</v>
          </cell>
          <cell r="G67" t="str">
            <v>THSS</v>
          </cell>
          <cell r="H67" t="str">
            <v>Samsung</v>
          </cell>
          <cell r="I67" t="str">
            <v>CSW</v>
          </cell>
          <cell r="J67">
            <v>2082000</v>
          </cell>
          <cell r="K67">
            <v>0</v>
          </cell>
          <cell r="L67">
            <v>0</v>
          </cell>
          <cell r="M67">
            <v>0</v>
          </cell>
          <cell r="N67">
            <v>0</v>
          </cell>
          <cell r="O67">
            <v>954000</v>
          </cell>
          <cell r="P67">
            <v>3036000</v>
          </cell>
        </row>
        <row r="68">
          <cell r="A68" t="str">
            <v>20060206</v>
          </cell>
          <cell r="B68" t="str">
            <v>0606</v>
          </cell>
          <cell r="C68" t="str">
            <v>BL RF PRODUCTS</v>
          </cell>
          <cell r="D68" t="str">
            <v>all PL's</v>
          </cell>
          <cell r="E68" t="str">
            <v>all PMC's</v>
          </cell>
          <cell r="F68" t="str">
            <v>all categories</v>
          </cell>
          <cell r="G68" t="str">
            <v>TW10</v>
          </cell>
          <cell r="H68" t="str">
            <v>IWH (BL Control) PSK</v>
          </cell>
          <cell r="I68" t="str">
            <v>IWH</v>
          </cell>
          <cell r="J68">
            <v>170704</v>
          </cell>
          <cell r="K68">
            <v>0</v>
          </cell>
          <cell r="L68">
            <v>0</v>
          </cell>
          <cell r="M68">
            <v>0</v>
          </cell>
          <cell r="N68">
            <v>0</v>
          </cell>
          <cell r="O68">
            <v>5810</v>
          </cell>
          <cell r="P68">
            <v>176514</v>
          </cell>
        </row>
        <row r="69">
          <cell r="A69" t="str">
            <v>20060206</v>
          </cell>
          <cell r="B69" t="str">
            <v>0606</v>
          </cell>
          <cell r="C69" t="str">
            <v>BL RF PRODUCTS</v>
          </cell>
          <cell r="D69" t="str">
            <v>all PL's</v>
          </cell>
          <cell r="E69" t="str">
            <v>all PMC's</v>
          </cell>
          <cell r="F69" t="str">
            <v>all categories</v>
          </cell>
          <cell r="G69" t="str">
            <v>TW70</v>
          </cell>
          <cell r="H69" t="str">
            <v>AT PSK</v>
          </cell>
          <cell r="I69" t="str">
            <v>MFG</v>
          </cell>
          <cell r="J69">
            <v>4228246</v>
          </cell>
          <cell r="K69">
            <v>0</v>
          </cell>
          <cell r="L69">
            <v>0</v>
          </cell>
          <cell r="M69">
            <v>0</v>
          </cell>
          <cell r="N69">
            <v>0</v>
          </cell>
          <cell r="O69">
            <v>38542</v>
          </cell>
          <cell r="P69">
            <v>4266788</v>
          </cell>
        </row>
        <row r="70">
          <cell r="A70" t="str">
            <v>20060206</v>
          </cell>
          <cell r="B70" t="str">
            <v>0606</v>
          </cell>
          <cell r="C70" t="str">
            <v>BL RF PRODUCTS</v>
          </cell>
          <cell r="D70" t="str">
            <v>all PL's</v>
          </cell>
          <cell r="E70" t="str">
            <v>all PMC's</v>
          </cell>
          <cell r="F70" t="str">
            <v>all categories</v>
          </cell>
          <cell r="G70" t="str">
            <v>US00</v>
          </cell>
          <cell r="H70" t="str">
            <v>RDC NARSO</v>
          </cell>
          <cell r="I70" t="str">
            <v>RDC</v>
          </cell>
          <cell r="J70">
            <v>688215</v>
          </cell>
          <cell r="K70">
            <v>221701</v>
          </cell>
          <cell r="L70">
            <v>4433377</v>
          </cell>
          <cell r="M70">
            <v>0</v>
          </cell>
          <cell r="N70">
            <v>0</v>
          </cell>
          <cell r="O70">
            <v>60000</v>
          </cell>
          <cell r="P70">
            <v>5403293</v>
          </cell>
        </row>
        <row r="71">
          <cell r="A71" t="str">
            <v>20060206</v>
          </cell>
          <cell r="B71" t="str">
            <v>0606</v>
          </cell>
          <cell r="C71" t="str">
            <v>BL RF PRODUCTS</v>
          </cell>
          <cell r="D71" t="str">
            <v>all PL's</v>
          </cell>
          <cell r="E71" t="str">
            <v>all PMC's</v>
          </cell>
          <cell r="F71" t="str">
            <v>all categories</v>
          </cell>
          <cell r="G71" t="str">
            <v>US01</v>
          </cell>
          <cell r="H71" t="str">
            <v>TRN NA</v>
          </cell>
          <cell r="I71" t="str">
            <v>TRN</v>
          </cell>
          <cell r="J71">
            <v>0</v>
          </cell>
          <cell r="K71">
            <v>0</v>
          </cell>
          <cell r="L71">
            <v>0</v>
          </cell>
          <cell r="M71">
            <v>0</v>
          </cell>
          <cell r="N71">
            <v>95201</v>
          </cell>
          <cell r="O71">
            <v>96100</v>
          </cell>
          <cell r="P71">
            <v>191301</v>
          </cell>
        </row>
        <row r="72">
          <cell r="A72" t="str">
            <v>20060206</v>
          </cell>
          <cell r="B72" t="str">
            <v>0606</v>
          </cell>
          <cell r="C72" t="str">
            <v>BL RF PRODUCTS</v>
          </cell>
          <cell r="D72" t="str">
            <v>all PL's</v>
          </cell>
          <cell r="E72" t="str">
            <v>all PMC's</v>
          </cell>
          <cell r="F72" t="str">
            <v>all categories</v>
          </cell>
          <cell r="G72" t="str">
            <v>USDJ</v>
          </cell>
          <cell r="H72" t="str">
            <v>PHILIPS SEMI DELCO JIT Whse, I</v>
          </cell>
          <cell r="I72" t="str">
            <v>CSW</v>
          </cell>
          <cell r="J72">
            <v>224500</v>
          </cell>
          <cell r="K72">
            <v>0</v>
          </cell>
          <cell r="L72">
            <v>0</v>
          </cell>
          <cell r="M72">
            <v>0</v>
          </cell>
          <cell r="N72">
            <v>0</v>
          </cell>
          <cell r="O72">
            <v>30000</v>
          </cell>
          <cell r="P72">
            <v>254500</v>
          </cell>
        </row>
        <row r="73">
          <cell r="A73" t="str">
            <v>20060206</v>
          </cell>
          <cell r="B73" t="str">
            <v>0606</v>
          </cell>
          <cell r="C73" t="str">
            <v>BL RF PRODUCTS</v>
          </cell>
          <cell r="D73" t="str">
            <v>all PL's</v>
          </cell>
          <cell r="E73" t="str">
            <v>all PMC's</v>
          </cell>
          <cell r="F73" t="str">
            <v>all categories</v>
          </cell>
          <cell r="G73" t="str">
            <v>USGI</v>
          </cell>
          <cell r="H73" t="str">
            <v>CSW Delco VMI (Reynosa)</v>
          </cell>
          <cell r="I73" t="str">
            <v>CSW</v>
          </cell>
          <cell r="J73">
            <v>663000</v>
          </cell>
          <cell r="K73">
            <v>0</v>
          </cell>
          <cell r="L73">
            <v>0</v>
          </cell>
          <cell r="M73">
            <v>0</v>
          </cell>
          <cell r="N73">
            <v>0</v>
          </cell>
          <cell r="O73">
            <v>41000</v>
          </cell>
          <cell r="P73">
            <v>704000</v>
          </cell>
        </row>
        <row r="74">
          <cell r="A74" t="str">
            <v>20060206</v>
          </cell>
          <cell r="B74" t="str">
            <v>0606</v>
          </cell>
          <cell r="C74" t="str">
            <v>BL RF PRODUCTS</v>
          </cell>
          <cell r="D74" t="str">
            <v>all PL's</v>
          </cell>
          <cell r="E74" t="str">
            <v>all PMC's</v>
          </cell>
          <cell r="F74" t="str">
            <v>all categories</v>
          </cell>
          <cell r="G74" t="str">
            <v>USJG</v>
          </cell>
          <cell r="H74" t="str">
            <v>CSW Jabil JIT Guadalajara</v>
          </cell>
          <cell r="I74" t="str">
            <v>CSW</v>
          </cell>
          <cell r="J74">
            <v>70000</v>
          </cell>
          <cell r="K74">
            <v>0</v>
          </cell>
          <cell r="L74">
            <v>0</v>
          </cell>
          <cell r="M74">
            <v>0</v>
          </cell>
          <cell r="N74">
            <v>0</v>
          </cell>
          <cell r="O74">
            <v>0</v>
          </cell>
          <cell r="P74">
            <v>70000</v>
          </cell>
        </row>
        <row r="75">
          <cell r="A75" t="str">
            <v>20060206</v>
          </cell>
          <cell r="B75" t="str">
            <v>0606</v>
          </cell>
          <cell r="C75" t="str">
            <v>BL RF PRODUCTS</v>
          </cell>
          <cell r="D75" t="str">
            <v>all PL's</v>
          </cell>
          <cell r="E75" t="str">
            <v>all PMC's</v>
          </cell>
          <cell r="F75" t="str">
            <v>all categories</v>
          </cell>
          <cell r="G75" t="str">
            <v>USNR</v>
          </cell>
          <cell r="H75" t="str">
            <v>NOKIA INC. REYNOSA</v>
          </cell>
          <cell r="I75" t="str">
            <v>CSW</v>
          </cell>
          <cell r="J75">
            <v>108000</v>
          </cell>
          <cell r="K75">
            <v>0</v>
          </cell>
          <cell r="L75">
            <v>0</v>
          </cell>
          <cell r="M75">
            <v>0</v>
          </cell>
          <cell r="N75">
            <v>0</v>
          </cell>
          <cell r="O75">
            <v>150000</v>
          </cell>
          <cell r="P75">
            <v>258000</v>
          </cell>
        </row>
        <row r="76">
          <cell r="A76" t="str">
            <v>20060206</v>
          </cell>
          <cell r="B76" t="str">
            <v>0606</v>
          </cell>
          <cell r="C76" t="str">
            <v>BL RF PRODUCTS</v>
          </cell>
          <cell r="D76" t="str">
            <v>all PL's</v>
          </cell>
          <cell r="E76" t="str">
            <v>all PMC's</v>
          </cell>
          <cell r="F76" t="str">
            <v>all categories</v>
          </cell>
          <cell r="G76" t="str">
            <v>USOH</v>
          </cell>
          <cell r="H76" t="str">
            <v>CSW Ford (Hatfield)</v>
          </cell>
          <cell r="I76" t="str">
            <v>CSW</v>
          </cell>
          <cell r="J76">
            <v>73000</v>
          </cell>
          <cell r="K76">
            <v>0</v>
          </cell>
          <cell r="L76">
            <v>0</v>
          </cell>
          <cell r="M76">
            <v>0</v>
          </cell>
          <cell r="N76">
            <v>0</v>
          </cell>
          <cell r="O76">
            <v>0</v>
          </cell>
          <cell r="P76">
            <v>73000</v>
          </cell>
        </row>
        <row r="77">
          <cell r="A77" t="str">
            <v>20060206</v>
          </cell>
          <cell r="B77" t="str">
            <v>0606</v>
          </cell>
          <cell r="C77" t="str">
            <v>BL RF PRODUCTS</v>
          </cell>
          <cell r="D77" t="str">
            <v>all PL's</v>
          </cell>
          <cell r="E77" t="str">
            <v>all PMC's</v>
          </cell>
          <cell r="F77" t="str">
            <v>all categories</v>
          </cell>
          <cell r="G77" t="str">
            <v>USPP</v>
          </cell>
          <cell r="H77" t="str">
            <v>CSW PANASONIC PEACHTREE</v>
          </cell>
          <cell r="I77" t="str">
            <v>CSW</v>
          </cell>
          <cell r="J77">
            <v>36000</v>
          </cell>
          <cell r="K77">
            <v>0</v>
          </cell>
          <cell r="L77">
            <v>0</v>
          </cell>
          <cell r="M77">
            <v>0</v>
          </cell>
          <cell r="N77">
            <v>0</v>
          </cell>
          <cell r="O77">
            <v>18000</v>
          </cell>
          <cell r="P77">
            <v>54000</v>
          </cell>
        </row>
        <row r="78">
          <cell r="A78" t="str">
            <v>20060206</v>
          </cell>
          <cell r="B78" t="str">
            <v>0606</v>
          </cell>
          <cell r="C78" t="str">
            <v>BL RF PRODUCTS</v>
          </cell>
          <cell r="D78" t="str">
            <v>all PL's</v>
          </cell>
          <cell r="E78" t="str">
            <v>all PMC's</v>
          </cell>
          <cell r="F78" t="str">
            <v>all categories</v>
          </cell>
          <cell r="G78" t="str">
            <v>USPR</v>
          </cell>
          <cell r="H78" t="str">
            <v>CSW PANASONIC REYNOSA</v>
          </cell>
          <cell r="I78" t="str">
            <v>CSW</v>
          </cell>
          <cell r="J78">
            <v>15000</v>
          </cell>
          <cell r="K78">
            <v>0</v>
          </cell>
          <cell r="L78">
            <v>0</v>
          </cell>
          <cell r="M78">
            <v>0</v>
          </cell>
          <cell r="N78">
            <v>0</v>
          </cell>
          <cell r="O78">
            <v>30000</v>
          </cell>
          <cell r="P78">
            <v>45000</v>
          </cell>
        </row>
        <row r="79">
          <cell r="A79" t="str">
            <v>20060206</v>
          </cell>
          <cell r="B79" t="str">
            <v>0606</v>
          </cell>
          <cell r="C79" t="str">
            <v>BL RF PRODUCTS</v>
          </cell>
          <cell r="D79" t="str">
            <v>all PL's</v>
          </cell>
          <cell r="E79" t="str">
            <v>all PMC's</v>
          </cell>
          <cell r="F79" t="str">
            <v>all categories</v>
          </cell>
          <cell r="G79" t="str">
            <v>USPW</v>
          </cell>
          <cell r="H79" t="str">
            <v>CSW Ford (North Penn)</v>
          </cell>
          <cell r="I79" t="str">
            <v>CSW</v>
          </cell>
          <cell r="J79">
            <v>81000</v>
          </cell>
          <cell r="K79">
            <v>0</v>
          </cell>
          <cell r="L79">
            <v>0</v>
          </cell>
          <cell r="M79">
            <v>0</v>
          </cell>
          <cell r="N79">
            <v>0</v>
          </cell>
          <cell r="O79">
            <v>3000</v>
          </cell>
          <cell r="P79">
            <v>84000</v>
          </cell>
        </row>
        <row r="80">
          <cell r="A80" t="str">
            <v>20060206</v>
          </cell>
          <cell r="B80" t="str">
            <v>0606</v>
          </cell>
          <cell r="C80" t="str">
            <v>BL RF PRODUCTS</v>
          </cell>
          <cell r="D80" t="str">
            <v>all PL's</v>
          </cell>
          <cell r="E80" t="str">
            <v>all PMC's</v>
          </cell>
          <cell r="F80" t="str">
            <v>all categories</v>
          </cell>
          <cell r="G80" t="str">
            <v>USSG</v>
          </cell>
          <cell r="H80" t="str">
            <v>CSW SIEMENS JIT WHSE</v>
          </cell>
          <cell r="I80" t="str">
            <v>CSW</v>
          </cell>
          <cell r="J80">
            <v>105000</v>
          </cell>
          <cell r="K80">
            <v>0</v>
          </cell>
          <cell r="L80">
            <v>0</v>
          </cell>
          <cell r="M80">
            <v>0</v>
          </cell>
          <cell r="N80">
            <v>0</v>
          </cell>
          <cell r="O80">
            <v>39000</v>
          </cell>
          <cell r="P80">
            <v>144000</v>
          </cell>
        </row>
        <row r="81">
          <cell r="A81" t="str">
            <v>20060206</v>
          </cell>
          <cell r="B81" t="str">
            <v>0606</v>
          </cell>
          <cell r="C81" t="str">
            <v>BL RF PRODUCTS</v>
          </cell>
          <cell r="D81" t="str">
            <v>all PL's</v>
          </cell>
          <cell r="E81" t="str">
            <v>all PMC's</v>
          </cell>
          <cell r="F81" t="str">
            <v>all categories</v>
          </cell>
          <cell r="G81" t="str">
            <v>USST</v>
          </cell>
          <cell r="H81" t="str">
            <v>CSW Sony (San Diego)</v>
          </cell>
          <cell r="I81" t="str">
            <v>CSW</v>
          </cell>
          <cell r="J81">
            <v>633000</v>
          </cell>
          <cell r="K81">
            <v>0</v>
          </cell>
          <cell r="L81">
            <v>0</v>
          </cell>
          <cell r="M81">
            <v>0</v>
          </cell>
          <cell r="N81">
            <v>0</v>
          </cell>
          <cell r="O81">
            <v>159000</v>
          </cell>
          <cell r="P81">
            <v>792000</v>
          </cell>
        </row>
        <row r="82">
          <cell r="A82" t="str">
            <v>20060206</v>
          </cell>
          <cell r="B82" t="str">
            <v>0606</v>
          </cell>
          <cell r="C82" t="str">
            <v>BL RF PRODUCTS</v>
          </cell>
          <cell r="D82" t="str">
            <v>all PL's</v>
          </cell>
          <cell r="E82" t="str">
            <v>all PMC's</v>
          </cell>
          <cell r="F82" t="str">
            <v>all categories</v>
          </cell>
          <cell r="G82" t="str">
            <v>USTC</v>
          </cell>
          <cell r="H82" t="str">
            <v>CSW Siemens (Huntsville)</v>
          </cell>
          <cell r="I82" t="str">
            <v>CSW</v>
          </cell>
          <cell r="J82">
            <v>20000</v>
          </cell>
          <cell r="K82">
            <v>0</v>
          </cell>
          <cell r="L82">
            <v>0</v>
          </cell>
          <cell r="M82">
            <v>0</v>
          </cell>
          <cell r="N82">
            <v>0</v>
          </cell>
          <cell r="O82">
            <v>0</v>
          </cell>
          <cell r="P82">
            <v>20000</v>
          </cell>
        </row>
        <row r="83">
          <cell r="A83" t="str">
            <v>20060206</v>
          </cell>
          <cell r="B83" t="str">
            <v>0606</v>
          </cell>
          <cell r="C83" t="str">
            <v>BL RF PRODUCTS</v>
          </cell>
          <cell r="D83" t="str">
            <v>all PL's</v>
          </cell>
          <cell r="E83" t="str">
            <v>all PMC's</v>
          </cell>
          <cell r="F83" t="str">
            <v>all categories</v>
          </cell>
          <cell r="G83" t="str">
            <v>USTM</v>
          </cell>
          <cell r="H83" t="str">
            <v>CSW Ford (Altec - El Paso)</v>
          </cell>
          <cell r="I83" t="str">
            <v>CSW</v>
          </cell>
          <cell r="J83">
            <v>294000</v>
          </cell>
          <cell r="K83">
            <v>0</v>
          </cell>
          <cell r="L83">
            <v>0</v>
          </cell>
          <cell r="M83">
            <v>0</v>
          </cell>
          <cell r="N83">
            <v>0</v>
          </cell>
          <cell r="O83">
            <v>78000</v>
          </cell>
          <cell r="P83">
            <v>372000</v>
          </cell>
        </row>
        <row r="84">
          <cell r="A84" t="str">
            <v>20060206</v>
          </cell>
          <cell r="B84" t="str">
            <v>0606</v>
          </cell>
          <cell r="C84" t="str">
            <v>BL RF PRODUCTS</v>
          </cell>
          <cell r="D84" t="str">
            <v>all PL's</v>
          </cell>
          <cell r="E84" t="str">
            <v>all PMC's</v>
          </cell>
          <cell r="F84" t="str">
            <v>all categories</v>
          </cell>
          <cell r="G84" t="str">
            <v>USTT</v>
          </cell>
          <cell r="H84" t="str">
            <v>CSW Auto</v>
          </cell>
          <cell r="I84" t="str">
            <v>RDC</v>
          </cell>
          <cell r="J84">
            <v>1668432</v>
          </cell>
          <cell r="K84">
            <v>0</v>
          </cell>
          <cell r="L84">
            <v>0</v>
          </cell>
          <cell r="M84">
            <v>0</v>
          </cell>
          <cell r="N84">
            <v>0</v>
          </cell>
          <cell r="O84">
            <v>234300</v>
          </cell>
          <cell r="P84">
            <v>1902732</v>
          </cell>
        </row>
        <row r="85">
          <cell r="A85" t="str">
            <v>20060206</v>
          </cell>
          <cell r="B85" t="str">
            <v>0606</v>
          </cell>
          <cell r="C85" t="str">
            <v>BL RF PRODUCTS</v>
          </cell>
          <cell r="D85" t="str">
            <v>all PL's</v>
          </cell>
          <cell r="E85" t="str">
            <v>all PMC's</v>
          </cell>
          <cell r="F85" t="str">
            <v>FP</v>
          </cell>
          <cell r="G85" t="str">
            <v>all plants</v>
          </cell>
          <cell r="H85" t="str">
            <v>all descriptions</v>
          </cell>
          <cell r="I85" t="str">
            <v>FDC</v>
          </cell>
          <cell r="J85">
            <v>0</v>
          </cell>
          <cell r="K85">
            <v>0</v>
          </cell>
          <cell r="L85">
            <v>0</v>
          </cell>
          <cell r="M85">
            <v>0</v>
          </cell>
          <cell r="N85">
            <v>33000</v>
          </cell>
          <cell r="O85">
            <v>0</v>
          </cell>
          <cell r="P85">
            <v>33000</v>
          </cell>
        </row>
        <row r="86">
          <cell r="A86" t="str">
            <v>20060206</v>
          </cell>
          <cell r="B86" t="str">
            <v>0606</v>
          </cell>
          <cell r="C86" t="str">
            <v>BL RF PRODUCTS</v>
          </cell>
          <cell r="D86" t="str">
            <v>all PL's</v>
          </cell>
          <cell r="E86" t="str">
            <v>all PMC's</v>
          </cell>
          <cell r="F86" t="str">
            <v>FP</v>
          </cell>
          <cell r="G86" t="str">
            <v>all plants</v>
          </cell>
          <cell r="H86" t="str">
            <v>all descriptions</v>
          </cell>
          <cell r="I86" t="str">
            <v>IWH</v>
          </cell>
          <cell r="J86">
            <v>215046457</v>
          </cell>
          <cell r="K86">
            <v>0</v>
          </cell>
          <cell r="L86">
            <v>0</v>
          </cell>
          <cell r="M86">
            <v>0</v>
          </cell>
          <cell r="N86">
            <v>0</v>
          </cell>
          <cell r="O86">
            <v>108805728</v>
          </cell>
          <cell r="P86">
            <v>323852185</v>
          </cell>
        </row>
        <row r="87">
          <cell r="A87" t="str">
            <v>20060206</v>
          </cell>
          <cell r="B87" t="str">
            <v>0606</v>
          </cell>
          <cell r="C87" t="str">
            <v>BL RF PRODUCTS</v>
          </cell>
          <cell r="D87" t="str">
            <v>all PL's</v>
          </cell>
          <cell r="E87" t="str">
            <v>all PMC's</v>
          </cell>
          <cell r="F87" t="str">
            <v>FP</v>
          </cell>
          <cell r="G87" t="str">
            <v>all plants</v>
          </cell>
          <cell r="H87" t="str">
            <v>all descriptions</v>
          </cell>
          <cell r="I87" t="str">
            <v>MFG</v>
          </cell>
          <cell r="J87">
            <v>0</v>
          </cell>
          <cell r="K87">
            <v>0</v>
          </cell>
          <cell r="L87">
            <v>0</v>
          </cell>
          <cell r="M87">
            <v>0</v>
          </cell>
          <cell r="N87">
            <v>0</v>
          </cell>
          <cell r="O87">
            <v>38542</v>
          </cell>
          <cell r="P87">
            <v>38542</v>
          </cell>
        </row>
        <row r="88">
          <cell r="A88" t="str">
            <v>20060206</v>
          </cell>
          <cell r="B88" t="str">
            <v>0606</v>
          </cell>
          <cell r="C88" t="str">
            <v>BL RF PRODUCTS</v>
          </cell>
          <cell r="D88" t="str">
            <v>all PL's</v>
          </cell>
          <cell r="E88" t="str">
            <v>all PMC's</v>
          </cell>
          <cell r="F88" t="str">
            <v>FP</v>
          </cell>
          <cell r="G88" t="str">
            <v>all plants</v>
          </cell>
          <cell r="H88" t="str">
            <v>all descriptions</v>
          </cell>
          <cell r="I88" t="str">
            <v>all types</v>
          </cell>
          <cell r="J88">
            <v>353163267</v>
          </cell>
          <cell r="K88">
            <v>1225421</v>
          </cell>
          <cell r="L88">
            <v>4589877</v>
          </cell>
          <cell r="M88">
            <v>0</v>
          </cell>
          <cell r="N88">
            <v>128201</v>
          </cell>
          <cell r="O88">
            <v>113493670</v>
          </cell>
          <cell r="P88">
            <v>472600436</v>
          </cell>
        </row>
        <row r="89">
          <cell r="A89" t="str">
            <v>20060206</v>
          </cell>
          <cell r="B89" t="str">
            <v>0606</v>
          </cell>
          <cell r="C89" t="str">
            <v>BL RF PRODUCTS</v>
          </cell>
          <cell r="D89" t="str">
            <v>all PL's</v>
          </cell>
          <cell r="E89" t="str">
            <v>all PMC's</v>
          </cell>
          <cell r="F89" t="str">
            <v>FP</v>
          </cell>
          <cell r="G89" t="str">
            <v>all plants</v>
          </cell>
          <cell r="H89" t="str">
            <v>all descriptions</v>
          </cell>
          <cell r="I89" t="str">
            <v>RDC</v>
          </cell>
          <cell r="J89">
            <v>87557278</v>
          </cell>
          <cell r="K89">
            <v>1225421</v>
          </cell>
          <cell r="L89">
            <v>4589877</v>
          </cell>
          <cell r="M89">
            <v>0</v>
          </cell>
          <cell r="N89">
            <v>0</v>
          </cell>
          <cell r="O89">
            <v>465300</v>
          </cell>
          <cell r="P89">
            <v>93837876</v>
          </cell>
        </row>
        <row r="90">
          <cell r="A90" t="str">
            <v>20060206</v>
          </cell>
          <cell r="B90" t="str">
            <v>0606</v>
          </cell>
          <cell r="C90" t="str">
            <v>BL RF PRODUCTS</v>
          </cell>
          <cell r="D90" t="str">
            <v>all PL's</v>
          </cell>
          <cell r="E90" t="str">
            <v>all PMC's</v>
          </cell>
          <cell r="F90" t="str">
            <v>FP</v>
          </cell>
          <cell r="G90" t="str">
            <v>all plants</v>
          </cell>
          <cell r="H90" t="str">
            <v>all descriptions</v>
          </cell>
          <cell r="I90" t="str">
            <v>TRN</v>
          </cell>
          <cell r="J90">
            <v>0</v>
          </cell>
          <cell r="K90">
            <v>0</v>
          </cell>
          <cell r="L90">
            <v>0</v>
          </cell>
          <cell r="M90">
            <v>0</v>
          </cell>
          <cell r="N90">
            <v>95201</v>
          </cell>
          <cell r="O90">
            <v>96100</v>
          </cell>
          <cell r="P90">
            <v>191301</v>
          </cell>
        </row>
        <row r="91">
          <cell r="A91" t="str">
            <v>20060206</v>
          </cell>
          <cell r="B91" t="str">
            <v>0606</v>
          </cell>
          <cell r="C91" t="str">
            <v>BL RF PRODUCTS</v>
          </cell>
          <cell r="D91" t="str">
            <v>all PL's</v>
          </cell>
          <cell r="E91" t="str">
            <v>all PMC's</v>
          </cell>
          <cell r="F91" t="str">
            <v>FP</v>
          </cell>
          <cell r="G91" t="str">
            <v>all plants</v>
          </cell>
          <cell r="H91" t="str">
            <v>all descriptions</v>
          </cell>
          <cell r="I91" t="str">
            <v>ASC</v>
          </cell>
          <cell r="J91">
            <v>432000</v>
          </cell>
          <cell r="K91">
            <v>0</v>
          </cell>
          <cell r="L91">
            <v>0</v>
          </cell>
          <cell r="M91">
            <v>0</v>
          </cell>
          <cell r="N91">
            <v>0</v>
          </cell>
          <cell r="O91">
            <v>0</v>
          </cell>
          <cell r="P91">
            <v>432000</v>
          </cell>
        </row>
        <row r="92">
          <cell r="A92" t="str">
            <v>20060206</v>
          </cell>
          <cell r="B92" t="str">
            <v>0606</v>
          </cell>
          <cell r="C92" t="str">
            <v>BL RF PRODUCTS</v>
          </cell>
          <cell r="D92" t="str">
            <v>all PL's</v>
          </cell>
          <cell r="E92" t="str">
            <v>all PMC's</v>
          </cell>
          <cell r="F92" t="str">
            <v>FP</v>
          </cell>
          <cell r="G92" t="str">
            <v>all plants</v>
          </cell>
          <cell r="H92" t="str">
            <v>all descriptions</v>
          </cell>
          <cell r="I92" t="str">
            <v>CSW</v>
          </cell>
          <cell r="J92">
            <v>50127532</v>
          </cell>
          <cell r="K92">
            <v>0</v>
          </cell>
          <cell r="L92">
            <v>0</v>
          </cell>
          <cell r="M92">
            <v>0</v>
          </cell>
          <cell r="N92">
            <v>0</v>
          </cell>
          <cell r="O92">
            <v>4088000</v>
          </cell>
          <cell r="P92">
            <v>54215532</v>
          </cell>
        </row>
        <row r="93">
          <cell r="A93" t="str">
            <v>20060206</v>
          </cell>
          <cell r="B93" t="str">
            <v>0606</v>
          </cell>
          <cell r="C93" t="str">
            <v>BL RF PRODUCTS</v>
          </cell>
          <cell r="D93" t="str">
            <v>all PL's</v>
          </cell>
          <cell r="E93" t="str">
            <v>all PMC's</v>
          </cell>
          <cell r="F93" t="str">
            <v>FP</v>
          </cell>
          <cell r="G93" t="str">
            <v>BRNM</v>
          </cell>
          <cell r="H93" t="str">
            <v>NOKIA DO BRASIL TECNOLOGIA LTD</v>
          </cell>
          <cell r="I93" t="str">
            <v>CSW</v>
          </cell>
          <cell r="J93">
            <v>296000</v>
          </cell>
          <cell r="K93">
            <v>0</v>
          </cell>
          <cell r="L93">
            <v>0</v>
          </cell>
          <cell r="M93">
            <v>0</v>
          </cell>
          <cell r="N93">
            <v>0</v>
          </cell>
          <cell r="O93">
            <v>0</v>
          </cell>
          <cell r="P93">
            <v>296000</v>
          </cell>
        </row>
        <row r="94">
          <cell r="A94" t="str">
            <v>20060206</v>
          </cell>
          <cell r="B94" t="str">
            <v>0606</v>
          </cell>
          <cell r="C94" t="str">
            <v>BL RF PRODUCTS</v>
          </cell>
          <cell r="D94" t="str">
            <v>all PL's</v>
          </cell>
          <cell r="E94" t="str">
            <v>all PMC's</v>
          </cell>
          <cell r="F94" t="str">
            <v>FP</v>
          </cell>
          <cell r="G94" t="str">
            <v>CN10</v>
          </cell>
          <cell r="H94" t="str">
            <v>IWH (BL Control) Guangdong</v>
          </cell>
          <cell r="I94" t="str">
            <v>IWH</v>
          </cell>
          <cell r="J94">
            <v>45250000</v>
          </cell>
          <cell r="K94">
            <v>0</v>
          </cell>
          <cell r="L94">
            <v>0</v>
          </cell>
          <cell r="M94">
            <v>0</v>
          </cell>
          <cell r="N94">
            <v>0</v>
          </cell>
          <cell r="O94">
            <v>29304000</v>
          </cell>
          <cell r="P94">
            <v>74554000</v>
          </cell>
        </row>
        <row r="95">
          <cell r="A95" t="str">
            <v>20060206</v>
          </cell>
          <cell r="B95" t="str">
            <v>0606</v>
          </cell>
          <cell r="C95" t="str">
            <v>BL RF PRODUCTS</v>
          </cell>
          <cell r="D95" t="str">
            <v>all PL's</v>
          </cell>
          <cell r="E95" t="str">
            <v>all PMC's</v>
          </cell>
          <cell r="F95" t="str">
            <v>FP</v>
          </cell>
          <cell r="G95" t="str">
            <v>CNBB</v>
          </cell>
          <cell r="H95" t="str">
            <v>BGKI Import</v>
          </cell>
          <cell r="I95" t="str">
            <v>CSW</v>
          </cell>
          <cell r="J95">
            <v>122847</v>
          </cell>
          <cell r="K95">
            <v>0</v>
          </cell>
          <cell r="L95">
            <v>0</v>
          </cell>
          <cell r="M95">
            <v>0</v>
          </cell>
          <cell r="N95">
            <v>0</v>
          </cell>
          <cell r="O95">
            <v>0</v>
          </cell>
          <cell r="P95">
            <v>122847</v>
          </cell>
        </row>
        <row r="96">
          <cell r="A96" t="str">
            <v>20060206</v>
          </cell>
          <cell r="B96" t="str">
            <v>0606</v>
          </cell>
          <cell r="C96" t="str">
            <v>BL RF PRODUCTS</v>
          </cell>
          <cell r="D96" t="str">
            <v>all PL's</v>
          </cell>
          <cell r="E96" t="str">
            <v>all PMC's</v>
          </cell>
          <cell r="F96" t="str">
            <v>FP</v>
          </cell>
          <cell r="G96" t="str">
            <v>CNBC</v>
          </cell>
          <cell r="H96" t="str">
            <v>BGKI Export</v>
          </cell>
          <cell r="I96" t="str">
            <v>CSW</v>
          </cell>
          <cell r="J96">
            <v>138960</v>
          </cell>
          <cell r="K96">
            <v>0</v>
          </cell>
          <cell r="L96">
            <v>0</v>
          </cell>
          <cell r="M96">
            <v>0</v>
          </cell>
          <cell r="N96">
            <v>0</v>
          </cell>
          <cell r="O96">
            <v>51000</v>
          </cell>
          <cell r="P96">
            <v>189960</v>
          </cell>
        </row>
        <row r="97">
          <cell r="A97" t="str">
            <v>20060206</v>
          </cell>
          <cell r="B97" t="str">
            <v>0606</v>
          </cell>
          <cell r="C97" t="str">
            <v>BL RF PRODUCTS</v>
          </cell>
          <cell r="D97" t="str">
            <v>all PL's</v>
          </cell>
          <cell r="E97" t="str">
            <v>all PMC's</v>
          </cell>
          <cell r="F97" t="str">
            <v>FP</v>
          </cell>
          <cell r="G97" t="str">
            <v>CNFB</v>
          </cell>
          <cell r="H97" t="str">
            <v>FLEXTRONICS</v>
          </cell>
          <cell r="I97" t="str">
            <v>CSW</v>
          </cell>
          <cell r="J97">
            <v>27000</v>
          </cell>
          <cell r="K97">
            <v>0</v>
          </cell>
          <cell r="L97">
            <v>0</v>
          </cell>
          <cell r="M97">
            <v>0</v>
          </cell>
          <cell r="N97">
            <v>0</v>
          </cell>
          <cell r="O97">
            <v>48000</v>
          </cell>
          <cell r="P97">
            <v>75000</v>
          </cell>
        </row>
        <row r="98">
          <cell r="A98" t="str">
            <v>20060206</v>
          </cell>
          <cell r="B98" t="str">
            <v>0606</v>
          </cell>
          <cell r="C98" t="str">
            <v>BL RF PRODUCTS</v>
          </cell>
          <cell r="D98" t="str">
            <v>all PL's</v>
          </cell>
          <cell r="E98" t="str">
            <v>all PMC's</v>
          </cell>
          <cell r="F98" t="str">
            <v>FP</v>
          </cell>
          <cell r="G98" t="str">
            <v>CNFE</v>
          </cell>
          <cell r="H98" t="str">
            <v>FLEXTRONICS_MY_ERI_VMI</v>
          </cell>
          <cell r="I98" t="str">
            <v>CSW</v>
          </cell>
          <cell r="J98">
            <v>1221000</v>
          </cell>
          <cell r="K98">
            <v>0</v>
          </cell>
          <cell r="L98">
            <v>0</v>
          </cell>
          <cell r="M98">
            <v>0</v>
          </cell>
          <cell r="N98">
            <v>0</v>
          </cell>
          <cell r="O98">
            <v>363000</v>
          </cell>
          <cell r="P98">
            <v>1584000</v>
          </cell>
        </row>
        <row r="99">
          <cell r="A99" t="str">
            <v>20060206</v>
          </cell>
          <cell r="B99" t="str">
            <v>0606</v>
          </cell>
          <cell r="C99" t="str">
            <v>BL RF PRODUCTS</v>
          </cell>
          <cell r="D99" t="str">
            <v>all PL's</v>
          </cell>
          <cell r="E99" t="str">
            <v>all PMC's</v>
          </cell>
          <cell r="F99" t="str">
            <v>FP</v>
          </cell>
          <cell r="G99" t="str">
            <v>CNFF</v>
          </cell>
          <cell r="H99" t="str">
            <v>FOXCONN</v>
          </cell>
          <cell r="I99" t="str">
            <v>CSW</v>
          </cell>
          <cell r="J99">
            <v>99743</v>
          </cell>
          <cell r="K99">
            <v>0</v>
          </cell>
          <cell r="L99">
            <v>0</v>
          </cell>
          <cell r="M99">
            <v>0</v>
          </cell>
          <cell r="N99">
            <v>0</v>
          </cell>
          <cell r="O99">
            <v>0</v>
          </cell>
          <cell r="P99">
            <v>99743</v>
          </cell>
        </row>
        <row r="100">
          <cell r="A100" t="str">
            <v>20060206</v>
          </cell>
          <cell r="B100" t="str">
            <v>0606</v>
          </cell>
          <cell r="C100" t="str">
            <v>BL RF PRODUCTS</v>
          </cell>
          <cell r="D100" t="str">
            <v>all PL's</v>
          </cell>
          <cell r="E100" t="str">
            <v>all PMC's</v>
          </cell>
          <cell r="F100" t="str">
            <v>FP</v>
          </cell>
          <cell r="G100" t="str">
            <v>CNFG</v>
          </cell>
          <cell r="H100" t="str">
            <v>FOXCONN</v>
          </cell>
          <cell r="I100" t="str">
            <v>CSW</v>
          </cell>
          <cell r="J100">
            <v>50549</v>
          </cell>
          <cell r="K100">
            <v>0</v>
          </cell>
          <cell r="L100">
            <v>0</v>
          </cell>
          <cell r="M100">
            <v>0</v>
          </cell>
          <cell r="N100">
            <v>0</v>
          </cell>
          <cell r="O100">
            <v>39000</v>
          </cell>
          <cell r="P100">
            <v>89549</v>
          </cell>
        </row>
        <row r="101">
          <cell r="A101" t="str">
            <v>20060206</v>
          </cell>
          <cell r="B101" t="str">
            <v>0606</v>
          </cell>
          <cell r="C101" t="str">
            <v>BL RF PRODUCTS</v>
          </cell>
          <cell r="D101" t="str">
            <v>all PL's</v>
          </cell>
          <cell r="E101" t="str">
            <v>all PMC's</v>
          </cell>
          <cell r="F101" t="str">
            <v>FP</v>
          </cell>
          <cell r="G101" t="str">
            <v>CNFT</v>
          </cell>
          <cell r="H101" t="str">
            <v>FOXCONN</v>
          </cell>
          <cell r="I101" t="str">
            <v>CSW</v>
          </cell>
          <cell r="J101">
            <v>100000</v>
          </cell>
          <cell r="K101">
            <v>0</v>
          </cell>
          <cell r="L101">
            <v>0</v>
          </cell>
          <cell r="M101">
            <v>0</v>
          </cell>
          <cell r="N101">
            <v>0</v>
          </cell>
          <cell r="O101">
            <v>15000</v>
          </cell>
          <cell r="P101">
            <v>115000</v>
          </cell>
        </row>
        <row r="102">
          <cell r="A102" t="str">
            <v>20060206</v>
          </cell>
          <cell r="B102" t="str">
            <v>0606</v>
          </cell>
          <cell r="C102" t="str">
            <v>BL RF PRODUCTS</v>
          </cell>
          <cell r="D102" t="str">
            <v>all PL's</v>
          </cell>
          <cell r="E102" t="str">
            <v>all PMC's</v>
          </cell>
          <cell r="F102" t="str">
            <v>FP</v>
          </cell>
          <cell r="G102" t="str">
            <v>CNMT</v>
          </cell>
          <cell r="H102" t="str">
            <v>MOTOROLA-CGISS</v>
          </cell>
          <cell r="I102" t="str">
            <v>CSW</v>
          </cell>
          <cell r="J102">
            <v>273000</v>
          </cell>
          <cell r="K102">
            <v>0</v>
          </cell>
          <cell r="L102">
            <v>0</v>
          </cell>
          <cell r="M102">
            <v>0</v>
          </cell>
          <cell r="N102">
            <v>0</v>
          </cell>
          <cell r="O102">
            <v>0</v>
          </cell>
          <cell r="P102">
            <v>273000</v>
          </cell>
        </row>
        <row r="103">
          <cell r="A103" t="str">
            <v>20060206</v>
          </cell>
          <cell r="B103" t="str">
            <v>0606</v>
          </cell>
          <cell r="C103" t="str">
            <v>BL RF PRODUCTS</v>
          </cell>
          <cell r="D103" t="str">
            <v>all PL's</v>
          </cell>
          <cell r="E103" t="str">
            <v>all PMC's</v>
          </cell>
          <cell r="F103" t="str">
            <v>FP</v>
          </cell>
          <cell r="G103" t="str">
            <v>CNMW</v>
          </cell>
          <cell r="H103" t="str">
            <v>MOTOROLA</v>
          </cell>
          <cell r="I103" t="str">
            <v>CSW</v>
          </cell>
          <cell r="J103">
            <v>176000</v>
          </cell>
          <cell r="K103">
            <v>0</v>
          </cell>
          <cell r="L103">
            <v>0</v>
          </cell>
          <cell r="M103">
            <v>0</v>
          </cell>
          <cell r="N103">
            <v>0</v>
          </cell>
          <cell r="O103">
            <v>0</v>
          </cell>
          <cell r="P103">
            <v>176000</v>
          </cell>
        </row>
        <row r="104">
          <cell r="A104" t="str">
            <v>20060206</v>
          </cell>
          <cell r="B104" t="str">
            <v>0606</v>
          </cell>
          <cell r="C104" t="str">
            <v>BL RF PRODUCTS</v>
          </cell>
          <cell r="D104" t="str">
            <v>all PL's</v>
          </cell>
          <cell r="E104" t="str">
            <v>all PMC's</v>
          </cell>
          <cell r="F104" t="str">
            <v>FP</v>
          </cell>
          <cell r="G104" t="str">
            <v>CNND</v>
          </cell>
          <cell r="H104" t="str">
            <v>DONGGUAN NOKIA MOBILE PHONES C</v>
          </cell>
          <cell r="I104" t="str">
            <v>CSW</v>
          </cell>
          <cell r="J104">
            <v>452000</v>
          </cell>
          <cell r="K104">
            <v>0</v>
          </cell>
          <cell r="L104">
            <v>0</v>
          </cell>
          <cell r="M104">
            <v>0</v>
          </cell>
          <cell r="N104">
            <v>0</v>
          </cell>
          <cell r="O104">
            <v>0</v>
          </cell>
          <cell r="P104">
            <v>452000</v>
          </cell>
        </row>
        <row r="105">
          <cell r="A105" t="str">
            <v>20060206</v>
          </cell>
          <cell r="B105" t="str">
            <v>0606</v>
          </cell>
          <cell r="C105" t="str">
            <v>BL RF PRODUCTS</v>
          </cell>
          <cell r="D105" t="str">
            <v>all PL's</v>
          </cell>
          <cell r="E105" t="str">
            <v>all PMC's</v>
          </cell>
          <cell r="F105" t="str">
            <v>FP</v>
          </cell>
          <cell r="G105" t="str">
            <v>CNNJ</v>
          </cell>
          <cell r="H105" t="str">
            <v>XINGWANG LOGISTICS CENTER</v>
          </cell>
          <cell r="I105" t="str">
            <v>CSW</v>
          </cell>
          <cell r="J105">
            <v>246000</v>
          </cell>
          <cell r="K105">
            <v>0</v>
          </cell>
          <cell r="L105">
            <v>0</v>
          </cell>
          <cell r="M105">
            <v>0</v>
          </cell>
          <cell r="N105">
            <v>0</v>
          </cell>
          <cell r="O105">
            <v>0</v>
          </cell>
          <cell r="P105">
            <v>246000</v>
          </cell>
        </row>
        <row r="106">
          <cell r="A106" t="str">
            <v>20060206</v>
          </cell>
          <cell r="B106" t="str">
            <v>0606</v>
          </cell>
          <cell r="C106" t="str">
            <v>BL RF PRODUCTS</v>
          </cell>
          <cell r="D106" t="str">
            <v>all PL's</v>
          </cell>
          <cell r="E106" t="str">
            <v>all PMC's</v>
          </cell>
          <cell r="F106" t="str">
            <v>FP</v>
          </cell>
          <cell r="G106" t="str">
            <v>CNNS</v>
          </cell>
          <cell r="H106" t="str">
            <v>NOKIA SUZHOU</v>
          </cell>
          <cell r="I106" t="str">
            <v>CSW</v>
          </cell>
          <cell r="J106">
            <v>438000</v>
          </cell>
          <cell r="K106">
            <v>0</v>
          </cell>
          <cell r="L106">
            <v>0</v>
          </cell>
          <cell r="M106">
            <v>0</v>
          </cell>
          <cell r="N106">
            <v>0</v>
          </cell>
          <cell r="O106">
            <v>66000</v>
          </cell>
          <cell r="P106">
            <v>504000</v>
          </cell>
        </row>
        <row r="107">
          <cell r="A107" t="str">
            <v>20060206</v>
          </cell>
          <cell r="B107" t="str">
            <v>0606</v>
          </cell>
          <cell r="C107" t="str">
            <v>BL RF PRODUCTS</v>
          </cell>
          <cell r="D107" t="str">
            <v>all PL's</v>
          </cell>
          <cell r="E107" t="str">
            <v>all PMC's</v>
          </cell>
          <cell r="F107" t="str">
            <v>FP</v>
          </cell>
          <cell r="G107" t="str">
            <v>DENB</v>
          </cell>
          <cell r="H107" t="str">
            <v>NOKIA BOCHUM IHUB</v>
          </cell>
          <cell r="I107" t="str">
            <v>CSW</v>
          </cell>
          <cell r="J107">
            <v>635000</v>
          </cell>
          <cell r="K107">
            <v>0</v>
          </cell>
          <cell r="L107">
            <v>0</v>
          </cell>
          <cell r="M107">
            <v>0</v>
          </cell>
          <cell r="N107">
            <v>0</v>
          </cell>
          <cell r="O107">
            <v>0</v>
          </cell>
          <cell r="P107">
            <v>635000</v>
          </cell>
        </row>
        <row r="108">
          <cell r="A108" t="str">
            <v>20060206</v>
          </cell>
          <cell r="B108" t="str">
            <v>0606</v>
          </cell>
          <cell r="C108" t="str">
            <v>BL RF PRODUCTS</v>
          </cell>
          <cell r="D108" t="str">
            <v>all PL's</v>
          </cell>
          <cell r="E108" t="str">
            <v>all PMC's</v>
          </cell>
          <cell r="F108" t="str">
            <v>FP</v>
          </cell>
          <cell r="G108" t="str">
            <v>DESO</v>
          </cell>
          <cell r="H108" t="str">
            <v>SIEMENS BOCHOLT CONSIGNMENT</v>
          </cell>
          <cell r="I108" t="str">
            <v>CSW</v>
          </cell>
          <cell r="J108">
            <v>527000</v>
          </cell>
          <cell r="K108">
            <v>0</v>
          </cell>
          <cell r="L108">
            <v>0</v>
          </cell>
          <cell r="M108">
            <v>0</v>
          </cell>
          <cell r="N108">
            <v>0</v>
          </cell>
          <cell r="O108">
            <v>3000</v>
          </cell>
          <cell r="P108">
            <v>530000</v>
          </cell>
        </row>
        <row r="109">
          <cell r="A109" t="str">
            <v>20060206</v>
          </cell>
          <cell r="B109" t="str">
            <v>0606</v>
          </cell>
          <cell r="C109" t="str">
            <v>BL RF PRODUCTS</v>
          </cell>
          <cell r="D109" t="str">
            <v>all PL's</v>
          </cell>
          <cell r="E109" t="str">
            <v>all PMC's</v>
          </cell>
          <cell r="F109" t="str">
            <v>FP</v>
          </cell>
          <cell r="G109" t="str">
            <v>DESR</v>
          </cell>
          <cell r="H109" t="str">
            <v>SIEMENS REGENSBURG</v>
          </cell>
          <cell r="I109" t="str">
            <v>CSW</v>
          </cell>
          <cell r="J109">
            <v>39000</v>
          </cell>
          <cell r="K109">
            <v>0</v>
          </cell>
          <cell r="L109">
            <v>0</v>
          </cell>
          <cell r="M109">
            <v>0</v>
          </cell>
          <cell r="N109">
            <v>0</v>
          </cell>
          <cell r="O109">
            <v>0</v>
          </cell>
          <cell r="P109">
            <v>39000</v>
          </cell>
        </row>
        <row r="110">
          <cell r="A110" t="str">
            <v>20060206</v>
          </cell>
          <cell r="B110" t="str">
            <v>0606</v>
          </cell>
          <cell r="C110" t="str">
            <v>BL RF PRODUCTS</v>
          </cell>
          <cell r="D110" t="str">
            <v>all PL's</v>
          </cell>
          <cell r="E110" t="str">
            <v>all PMC's</v>
          </cell>
          <cell r="F110" t="str">
            <v>FP</v>
          </cell>
          <cell r="G110" t="str">
            <v>ESFC</v>
          </cell>
          <cell r="H110" t="str">
            <v>FORD CADIZ</v>
          </cell>
          <cell r="I110" t="str">
            <v>CSW</v>
          </cell>
          <cell r="J110">
            <v>23800</v>
          </cell>
          <cell r="K110">
            <v>0</v>
          </cell>
          <cell r="L110">
            <v>0</v>
          </cell>
          <cell r="M110">
            <v>0</v>
          </cell>
          <cell r="N110">
            <v>0</v>
          </cell>
          <cell r="O110">
            <v>0</v>
          </cell>
          <cell r="P110">
            <v>23800</v>
          </cell>
        </row>
        <row r="111">
          <cell r="A111" t="str">
            <v>20060206</v>
          </cell>
          <cell r="B111" t="str">
            <v>0606</v>
          </cell>
          <cell r="C111" t="str">
            <v>BL RF PRODUCTS</v>
          </cell>
          <cell r="D111" t="str">
            <v>all PL's</v>
          </cell>
          <cell r="E111" t="str">
            <v>all PMC's</v>
          </cell>
          <cell r="F111" t="str">
            <v>FP</v>
          </cell>
          <cell r="G111" t="str">
            <v>FINO</v>
          </cell>
          <cell r="H111" t="str">
            <v>NOKIA NETWORKS OULU</v>
          </cell>
          <cell r="I111" t="str">
            <v>CSW</v>
          </cell>
          <cell r="J111">
            <v>397000</v>
          </cell>
          <cell r="K111">
            <v>0</v>
          </cell>
          <cell r="L111">
            <v>0</v>
          </cell>
          <cell r="M111">
            <v>0</v>
          </cell>
          <cell r="N111">
            <v>0</v>
          </cell>
          <cell r="O111">
            <v>210000</v>
          </cell>
          <cell r="P111">
            <v>607000</v>
          </cell>
        </row>
        <row r="112">
          <cell r="A112" t="str">
            <v>20060206</v>
          </cell>
          <cell r="B112" t="str">
            <v>0606</v>
          </cell>
          <cell r="C112" t="str">
            <v>BL RF PRODUCTS</v>
          </cell>
          <cell r="D112" t="str">
            <v>all PL's</v>
          </cell>
          <cell r="E112" t="str">
            <v>all PMC's</v>
          </cell>
          <cell r="F112" t="str">
            <v>FP</v>
          </cell>
          <cell r="G112" t="str">
            <v>FINS</v>
          </cell>
          <cell r="H112" t="str">
            <v>NOKIA CORP/NOKIA MOBILE PHONES</v>
          </cell>
          <cell r="I112" t="str">
            <v>CSW</v>
          </cell>
          <cell r="J112">
            <v>255000</v>
          </cell>
          <cell r="K112">
            <v>0</v>
          </cell>
          <cell r="L112">
            <v>0</v>
          </cell>
          <cell r="M112">
            <v>0</v>
          </cell>
          <cell r="N112">
            <v>0</v>
          </cell>
          <cell r="O112">
            <v>288000</v>
          </cell>
          <cell r="P112">
            <v>543000</v>
          </cell>
        </row>
        <row r="113">
          <cell r="A113" t="str">
            <v>20060206</v>
          </cell>
          <cell r="B113" t="str">
            <v>0606</v>
          </cell>
          <cell r="C113" t="str">
            <v>BL RF PRODUCTS</v>
          </cell>
          <cell r="D113" t="str">
            <v>all PL's</v>
          </cell>
          <cell r="E113" t="str">
            <v>all PMC's</v>
          </cell>
          <cell r="F113" t="str">
            <v>FP</v>
          </cell>
          <cell r="G113" t="str">
            <v>FR10</v>
          </cell>
          <cell r="H113" t="str">
            <v>IWH (BL Control) Caen</v>
          </cell>
          <cell r="I113" t="str">
            <v>IWH</v>
          </cell>
          <cell r="J113">
            <v>0</v>
          </cell>
          <cell r="K113">
            <v>0</v>
          </cell>
          <cell r="L113">
            <v>0</v>
          </cell>
          <cell r="M113">
            <v>0</v>
          </cell>
          <cell r="N113">
            <v>0</v>
          </cell>
          <cell r="O113">
            <v>490</v>
          </cell>
          <cell r="P113">
            <v>490</v>
          </cell>
        </row>
        <row r="114">
          <cell r="A114" t="str">
            <v>20060206</v>
          </cell>
          <cell r="B114" t="str">
            <v>0606</v>
          </cell>
          <cell r="C114" t="str">
            <v>BL RF PRODUCTS</v>
          </cell>
          <cell r="D114" t="str">
            <v>all PL's</v>
          </cell>
          <cell r="E114" t="str">
            <v>all PMC's</v>
          </cell>
          <cell r="F114" t="str">
            <v>FP</v>
          </cell>
          <cell r="G114" t="str">
            <v>FRJV</v>
          </cell>
          <cell r="H114" t="str">
            <v>JABIL/VALEO FRANCE</v>
          </cell>
          <cell r="I114" t="str">
            <v>CSW</v>
          </cell>
          <cell r="J114">
            <v>213000</v>
          </cell>
          <cell r="K114">
            <v>0</v>
          </cell>
          <cell r="L114">
            <v>0</v>
          </cell>
          <cell r="M114">
            <v>0</v>
          </cell>
          <cell r="N114">
            <v>0</v>
          </cell>
          <cell r="O114">
            <v>48000</v>
          </cell>
          <cell r="P114">
            <v>261000</v>
          </cell>
        </row>
        <row r="115">
          <cell r="A115" t="str">
            <v>20060206</v>
          </cell>
          <cell r="B115" t="str">
            <v>0606</v>
          </cell>
          <cell r="C115" t="str">
            <v>BL RF PRODUCTS</v>
          </cell>
          <cell r="D115" t="str">
            <v>all PL's</v>
          </cell>
          <cell r="E115" t="str">
            <v>all PMC's</v>
          </cell>
          <cell r="F115" t="str">
            <v>FP</v>
          </cell>
          <cell r="G115" t="str">
            <v>FRSR</v>
          </cell>
          <cell r="H115" t="str">
            <v>SIEMENS RAMBOUILLET</v>
          </cell>
          <cell r="I115" t="str">
            <v>CSW</v>
          </cell>
          <cell r="J115">
            <v>168000</v>
          </cell>
          <cell r="K115">
            <v>0</v>
          </cell>
          <cell r="L115">
            <v>0</v>
          </cell>
          <cell r="M115">
            <v>0</v>
          </cell>
          <cell r="N115">
            <v>0</v>
          </cell>
          <cell r="O115">
            <v>108000</v>
          </cell>
          <cell r="P115">
            <v>276000</v>
          </cell>
        </row>
        <row r="116">
          <cell r="A116" t="str">
            <v>20060206</v>
          </cell>
          <cell r="B116" t="str">
            <v>0606</v>
          </cell>
          <cell r="C116" t="str">
            <v>BL RF PRODUCTS</v>
          </cell>
          <cell r="D116" t="str">
            <v>all PL's</v>
          </cell>
          <cell r="E116" t="str">
            <v>all PMC's</v>
          </cell>
          <cell r="F116" t="str">
            <v>FP</v>
          </cell>
          <cell r="G116" t="str">
            <v>HK00</v>
          </cell>
          <cell r="H116" t="str">
            <v>RDC APSH</v>
          </cell>
          <cell r="I116" t="str">
            <v>RDC</v>
          </cell>
          <cell r="J116">
            <v>63889703</v>
          </cell>
          <cell r="K116">
            <v>720720</v>
          </cell>
          <cell r="L116">
            <v>156500</v>
          </cell>
          <cell r="M116">
            <v>0</v>
          </cell>
          <cell r="N116">
            <v>0</v>
          </cell>
          <cell r="O116">
            <v>0</v>
          </cell>
          <cell r="P116">
            <v>64766923</v>
          </cell>
        </row>
        <row r="117">
          <cell r="A117" t="str">
            <v>20060206</v>
          </cell>
          <cell r="B117" t="str">
            <v>0606</v>
          </cell>
          <cell r="C117" t="str">
            <v>BL RF PRODUCTS</v>
          </cell>
          <cell r="D117" t="str">
            <v>all PL's</v>
          </cell>
          <cell r="E117" t="str">
            <v>all PMC's</v>
          </cell>
          <cell r="F117" t="str">
            <v>FP</v>
          </cell>
          <cell r="G117" t="str">
            <v>HK10</v>
          </cell>
          <cell r="H117" t="str">
            <v>IWH (BL Control) EDL</v>
          </cell>
          <cell r="I117" t="str">
            <v>IWH</v>
          </cell>
          <cell r="J117">
            <v>168568000</v>
          </cell>
          <cell r="K117">
            <v>0</v>
          </cell>
          <cell r="L117">
            <v>0</v>
          </cell>
          <cell r="M117">
            <v>0</v>
          </cell>
          <cell r="N117">
            <v>0</v>
          </cell>
          <cell r="O117">
            <v>78854000</v>
          </cell>
          <cell r="P117">
            <v>247422000</v>
          </cell>
        </row>
        <row r="118">
          <cell r="A118" t="str">
            <v>20060206</v>
          </cell>
          <cell r="B118" t="str">
            <v>0606</v>
          </cell>
          <cell r="C118" t="str">
            <v>BL RF PRODUCTS</v>
          </cell>
          <cell r="D118" t="str">
            <v>all PL's</v>
          </cell>
          <cell r="E118" t="str">
            <v>all PMC's</v>
          </cell>
          <cell r="F118" t="str">
            <v>FP</v>
          </cell>
          <cell r="G118" t="str">
            <v>HK99</v>
          </cell>
          <cell r="H118" t="str">
            <v>FDC APSH</v>
          </cell>
          <cell r="I118" t="str">
            <v>FDC</v>
          </cell>
          <cell r="J118">
            <v>0</v>
          </cell>
          <cell r="K118">
            <v>0</v>
          </cell>
          <cell r="L118">
            <v>0</v>
          </cell>
          <cell r="M118">
            <v>0</v>
          </cell>
          <cell r="N118">
            <v>33000</v>
          </cell>
          <cell r="O118">
            <v>0</v>
          </cell>
          <cell r="P118">
            <v>33000</v>
          </cell>
        </row>
        <row r="119">
          <cell r="A119" t="str">
            <v>20060206</v>
          </cell>
          <cell r="B119" t="str">
            <v>0606</v>
          </cell>
          <cell r="C119" t="str">
            <v>BL RF PRODUCTS</v>
          </cell>
          <cell r="D119" t="str">
            <v>all PL's</v>
          </cell>
          <cell r="E119" t="str">
            <v>all PMC's</v>
          </cell>
          <cell r="F119" t="str">
            <v>FP</v>
          </cell>
          <cell r="G119" t="str">
            <v>HKEM</v>
          </cell>
          <cell r="H119" t="str">
            <v>ELCOTEQ</v>
          </cell>
          <cell r="I119" t="str">
            <v>CSW</v>
          </cell>
          <cell r="J119">
            <v>18000</v>
          </cell>
          <cell r="K119">
            <v>0</v>
          </cell>
          <cell r="L119">
            <v>0</v>
          </cell>
          <cell r="M119">
            <v>0</v>
          </cell>
          <cell r="N119">
            <v>0</v>
          </cell>
          <cell r="O119">
            <v>0</v>
          </cell>
          <cell r="P119">
            <v>18000</v>
          </cell>
        </row>
        <row r="120">
          <cell r="A120" t="str">
            <v>20060206</v>
          </cell>
          <cell r="B120" t="str">
            <v>0606</v>
          </cell>
          <cell r="C120" t="str">
            <v>BL RF PRODUCTS</v>
          </cell>
          <cell r="D120" t="str">
            <v>all PL's</v>
          </cell>
          <cell r="E120" t="str">
            <v>all PMC's</v>
          </cell>
          <cell r="F120" t="str">
            <v>FP</v>
          </cell>
          <cell r="G120" t="str">
            <v>HKSK</v>
          </cell>
          <cell r="H120" t="str">
            <v>SHENZHEN</v>
          </cell>
          <cell r="I120" t="str">
            <v>CSW</v>
          </cell>
          <cell r="J120">
            <v>504133</v>
          </cell>
          <cell r="K120">
            <v>0</v>
          </cell>
          <cell r="L120">
            <v>0</v>
          </cell>
          <cell r="M120">
            <v>0</v>
          </cell>
          <cell r="N120">
            <v>0</v>
          </cell>
          <cell r="O120">
            <v>126000</v>
          </cell>
          <cell r="P120">
            <v>630133</v>
          </cell>
        </row>
        <row r="121">
          <cell r="A121" t="str">
            <v>20060206</v>
          </cell>
          <cell r="B121" t="str">
            <v>0606</v>
          </cell>
          <cell r="C121" t="str">
            <v>BL RF PRODUCTS</v>
          </cell>
          <cell r="D121" t="str">
            <v>all PL's</v>
          </cell>
          <cell r="E121" t="str">
            <v>all PMC's</v>
          </cell>
          <cell r="F121" t="str">
            <v>FP</v>
          </cell>
          <cell r="G121" t="str">
            <v>HKTT</v>
          </cell>
          <cell r="H121" t="str">
            <v>CP On-site Warehouse AP</v>
          </cell>
          <cell r="I121" t="str">
            <v>RDC</v>
          </cell>
          <cell r="J121">
            <v>14536000</v>
          </cell>
          <cell r="K121">
            <v>0</v>
          </cell>
          <cell r="L121">
            <v>0</v>
          </cell>
          <cell r="M121">
            <v>0</v>
          </cell>
          <cell r="N121">
            <v>0</v>
          </cell>
          <cell r="O121">
            <v>0</v>
          </cell>
          <cell r="P121">
            <v>14536000</v>
          </cell>
        </row>
        <row r="122">
          <cell r="A122" t="str">
            <v>20060206</v>
          </cell>
          <cell r="B122" t="str">
            <v>0606</v>
          </cell>
          <cell r="C122" t="str">
            <v>BL RF PRODUCTS</v>
          </cell>
          <cell r="D122" t="str">
            <v>all PL's</v>
          </cell>
          <cell r="E122" t="str">
            <v>all PMC's</v>
          </cell>
          <cell r="F122" t="str">
            <v>FP</v>
          </cell>
          <cell r="G122" t="str">
            <v>HUAS</v>
          </cell>
          <cell r="H122" t="str">
            <v>EXEL</v>
          </cell>
          <cell r="I122" t="str">
            <v>ASC</v>
          </cell>
          <cell r="J122">
            <v>426000</v>
          </cell>
          <cell r="K122">
            <v>0</v>
          </cell>
          <cell r="L122">
            <v>0</v>
          </cell>
          <cell r="M122">
            <v>0</v>
          </cell>
          <cell r="N122">
            <v>0</v>
          </cell>
          <cell r="O122">
            <v>0</v>
          </cell>
          <cell r="P122">
            <v>426000</v>
          </cell>
        </row>
        <row r="123">
          <cell r="A123" t="str">
            <v>20060206</v>
          </cell>
          <cell r="B123" t="str">
            <v>0606</v>
          </cell>
          <cell r="C123" t="str">
            <v>BL RF PRODUCTS</v>
          </cell>
          <cell r="D123" t="str">
            <v>all PL's</v>
          </cell>
          <cell r="E123" t="str">
            <v>all PMC's</v>
          </cell>
          <cell r="F123" t="str">
            <v>FP</v>
          </cell>
          <cell r="G123" t="str">
            <v>HUFZ</v>
          </cell>
          <cell r="H123" t="str">
            <v>FLEXTRONICS ZALAEGERSZEG</v>
          </cell>
          <cell r="I123" t="str">
            <v>CSW</v>
          </cell>
          <cell r="J123">
            <v>87000</v>
          </cell>
          <cell r="K123">
            <v>0</v>
          </cell>
          <cell r="L123">
            <v>0</v>
          </cell>
          <cell r="M123">
            <v>0</v>
          </cell>
          <cell r="N123">
            <v>0</v>
          </cell>
          <cell r="O123">
            <v>0</v>
          </cell>
          <cell r="P123">
            <v>87000</v>
          </cell>
        </row>
        <row r="124">
          <cell r="A124" t="str">
            <v>20060206</v>
          </cell>
          <cell r="B124" t="str">
            <v>0606</v>
          </cell>
          <cell r="C124" t="str">
            <v>BL RF PRODUCTS</v>
          </cell>
          <cell r="D124" t="str">
            <v>all PL's</v>
          </cell>
          <cell r="E124" t="str">
            <v>all PMC's</v>
          </cell>
          <cell r="F124" t="str">
            <v>FP</v>
          </cell>
          <cell r="G124" t="str">
            <v>HUJE</v>
          </cell>
          <cell r="H124" t="str">
            <v>CSW Jabil Tiszaujvaros</v>
          </cell>
          <cell r="I124" t="str">
            <v>CSW</v>
          </cell>
          <cell r="J124">
            <v>3000</v>
          </cell>
          <cell r="K124">
            <v>0</v>
          </cell>
          <cell r="L124">
            <v>0</v>
          </cell>
          <cell r="M124">
            <v>0</v>
          </cell>
          <cell r="N124">
            <v>0</v>
          </cell>
          <cell r="O124">
            <v>3000</v>
          </cell>
          <cell r="P124">
            <v>6000</v>
          </cell>
        </row>
        <row r="125">
          <cell r="A125" t="str">
            <v>20060206</v>
          </cell>
          <cell r="B125" t="str">
            <v>0606</v>
          </cell>
          <cell r="C125" t="str">
            <v>BL RF PRODUCTS</v>
          </cell>
          <cell r="D125" t="str">
            <v>all PL's</v>
          </cell>
          <cell r="E125" t="str">
            <v>all PMC's</v>
          </cell>
          <cell r="F125" t="str">
            <v>FP</v>
          </cell>
          <cell r="G125" t="str">
            <v>HUJT</v>
          </cell>
          <cell r="H125" t="str">
            <v>CSW Jabil Tiszaujvaros</v>
          </cell>
          <cell r="I125" t="str">
            <v>CSW</v>
          </cell>
          <cell r="J125">
            <v>130000</v>
          </cell>
          <cell r="K125">
            <v>0</v>
          </cell>
          <cell r="L125">
            <v>0</v>
          </cell>
          <cell r="M125">
            <v>0</v>
          </cell>
          <cell r="N125">
            <v>0</v>
          </cell>
          <cell r="O125">
            <v>0</v>
          </cell>
          <cell r="P125">
            <v>130000</v>
          </cell>
        </row>
        <row r="126">
          <cell r="A126" t="str">
            <v>20060206</v>
          </cell>
          <cell r="B126" t="str">
            <v>0606</v>
          </cell>
          <cell r="C126" t="str">
            <v>BL RF PRODUCTS</v>
          </cell>
          <cell r="D126" t="str">
            <v>all PL's</v>
          </cell>
          <cell r="E126" t="str">
            <v>all PMC's</v>
          </cell>
          <cell r="F126" t="str">
            <v>FP</v>
          </cell>
          <cell r="G126" t="str">
            <v>HUNK</v>
          </cell>
          <cell r="H126" t="str">
            <v>NOKIA KOMAROM KFT</v>
          </cell>
          <cell r="I126" t="str">
            <v>CSW</v>
          </cell>
          <cell r="J126">
            <v>99000</v>
          </cell>
          <cell r="K126">
            <v>0</v>
          </cell>
          <cell r="L126">
            <v>0</v>
          </cell>
          <cell r="M126">
            <v>0</v>
          </cell>
          <cell r="N126">
            <v>0</v>
          </cell>
          <cell r="O126">
            <v>30000</v>
          </cell>
          <cell r="P126">
            <v>129000</v>
          </cell>
        </row>
        <row r="127">
          <cell r="A127" t="str">
            <v>20060206</v>
          </cell>
          <cell r="B127" t="str">
            <v>0606</v>
          </cell>
          <cell r="C127" t="str">
            <v>BL RF PRODUCTS</v>
          </cell>
          <cell r="D127" t="str">
            <v>all PL's</v>
          </cell>
          <cell r="E127" t="str">
            <v>all PMC's</v>
          </cell>
          <cell r="F127" t="str">
            <v>FP</v>
          </cell>
          <cell r="G127" t="str">
            <v>KRNM</v>
          </cell>
          <cell r="H127" t="str">
            <v>NOKIA MASAN KOREA</v>
          </cell>
          <cell r="I127" t="str">
            <v>CSW</v>
          </cell>
          <cell r="J127">
            <v>213000</v>
          </cell>
          <cell r="K127">
            <v>0</v>
          </cell>
          <cell r="L127">
            <v>0</v>
          </cell>
          <cell r="M127">
            <v>0</v>
          </cell>
          <cell r="N127">
            <v>0</v>
          </cell>
          <cell r="O127">
            <v>454000</v>
          </cell>
          <cell r="P127">
            <v>667000</v>
          </cell>
        </row>
        <row r="128">
          <cell r="A128" t="str">
            <v>20060206</v>
          </cell>
          <cell r="B128" t="str">
            <v>0606</v>
          </cell>
          <cell r="C128" t="str">
            <v>BL RF PRODUCTS</v>
          </cell>
          <cell r="D128" t="str">
            <v>all PL's</v>
          </cell>
          <cell r="E128" t="str">
            <v>all PMC's</v>
          </cell>
          <cell r="F128" t="str">
            <v>FP</v>
          </cell>
          <cell r="G128" t="str">
            <v>MYBB</v>
          </cell>
          <cell r="H128" t="str">
            <v>ROBERT BOSCH (M) SDN BHD</v>
          </cell>
          <cell r="I128" t="str">
            <v>CSW</v>
          </cell>
          <cell r="J128">
            <v>177000</v>
          </cell>
          <cell r="K128">
            <v>0</v>
          </cell>
          <cell r="L128">
            <v>0</v>
          </cell>
          <cell r="M128">
            <v>0</v>
          </cell>
          <cell r="N128">
            <v>0</v>
          </cell>
          <cell r="O128">
            <v>0</v>
          </cell>
          <cell r="P128">
            <v>177000</v>
          </cell>
        </row>
        <row r="129">
          <cell r="A129" t="str">
            <v>20060206</v>
          </cell>
          <cell r="B129" t="str">
            <v>0606</v>
          </cell>
          <cell r="C129" t="str">
            <v>BL RF PRODUCTS</v>
          </cell>
          <cell r="D129" t="str">
            <v>all PL's</v>
          </cell>
          <cell r="E129" t="str">
            <v>all PMC's</v>
          </cell>
          <cell r="F129" t="str">
            <v>FP</v>
          </cell>
          <cell r="G129" t="str">
            <v>MYFA</v>
          </cell>
          <cell r="H129" t="str">
            <v>FLEXTRONICS_MY_ShahAlam</v>
          </cell>
          <cell r="I129" t="str">
            <v>CSW</v>
          </cell>
          <cell r="J129">
            <v>1200000</v>
          </cell>
          <cell r="K129">
            <v>0</v>
          </cell>
          <cell r="L129">
            <v>0</v>
          </cell>
          <cell r="M129">
            <v>0</v>
          </cell>
          <cell r="N129">
            <v>0</v>
          </cell>
          <cell r="O129">
            <v>348000</v>
          </cell>
          <cell r="P129">
            <v>1548000</v>
          </cell>
        </row>
        <row r="130">
          <cell r="A130" t="str">
            <v>20060206</v>
          </cell>
          <cell r="B130" t="str">
            <v>0606</v>
          </cell>
          <cell r="C130" t="str">
            <v>BL RF PRODUCTS</v>
          </cell>
          <cell r="D130" t="str">
            <v>all PL's</v>
          </cell>
          <cell r="E130" t="str">
            <v>all PMC's</v>
          </cell>
          <cell r="F130" t="str">
            <v>FP</v>
          </cell>
          <cell r="G130" t="str">
            <v>MYMB</v>
          </cell>
          <cell r="H130" t="str">
            <v>MOTOROLA_MY</v>
          </cell>
          <cell r="I130" t="str">
            <v>CSW</v>
          </cell>
          <cell r="J130">
            <v>1539000</v>
          </cell>
          <cell r="K130">
            <v>0</v>
          </cell>
          <cell r="L130">
            <v>0</v>
          </cell>
          <cell r="M130">
            <v>0</v>
          </cell>
          <cell r="N130">
            <v>0</v>
          </cell>
          <cell r="O130">
            <v>61000</v>
          </cell>
          <cell r="P130">
            <v>1600000</v>
          </cell>
        </row>
        <row r="131">
          <cell r="A131" t="str">
            <v>20060206</v>
          </cell>
          <cell r="B131" t="str">
            <v>0606</v>
          </cell>
          <cell r="C131" t="str">
            <v>BL RF PRODUCTS</v>
          </cell>
          <cell r="D131" t="str">
            <v>all PL's</v>
          </cell>
          <cell r="E131" t="str">
            <v>all PMC's</v>
          </cell>
          <cell r="F131" t="str">
            <v>FP</v>
          </cell>
          <cell r="G131" t="str">
            <v>MYSC</v>
          </cell>
          <cell r="H131" t="str">
            <v>SONY _MY_Tuner</v>
          </cell>
          <cell r="I131" t="str">
            <v>CSW</v>
          </cell>
          <cell r="J131">
            <v>174000</v>
          </cell>
          <cell r="K131">
            <v>0</v>
          </cell>
          <cell r="L131">
            <v>0</v>
          </cell>
          <cell r="M131">
            <v>0</v>
          </cell>
          <cell r="N131">
            <v>0</v>
          </cell>
          <cell r="O131">
            <v>27000</v>
          </cell>
          <cell r="P131">
            <v>201000</v>
          </cell>
        </row>
        <row r="132">
          <cell r="A132" t="str">
            <v>20060206</v>
          </cell>
          <cell r="B132" t="str">
            <v>0606</v>
          </cell>
          <cell r="C132" t="str">
            <v>BL RF PRODUCTS</v>
          </cell>
          <cell r="D132" t="str">
            <v>all PL's</v>
          </cell>
          <cell r="E132" t="str">
            <v>all PMC's</v>
          </cell>
          <cell r="F132" t="str">
            <v>FP</v>
          </cell>
          <cell r="G132" t="str">
            <v>NL00</v>
          </cell>
          <cell r="H132" t="str">
            <v>UPS SCS Nederland BV (Hal B)</v>
          </cell>
          <cell r="I132" t="str">
            <v>RDC</v>
          </cell>
          <cell r="J132">
            <v>2317928</v>
          </cell>
          <cell r="K132">
            <v>283000</v>
          </cell>
          <cell r="L132">
            <v>0</v>
          </cell>
          <cell r="M132">
            <v>0</v>
          </cell>
          <cell r="N132">
            <v>0</v>
          </cell>
          <cell r="O132">
            <v>63000</v>
          </cell>
          <cell r="P132">
            <v>2663928</v>
          </cell>
        </row>
        <row r="133">
          <cell r="A133" t="str">
            <v>20060206</v>
          </cell>
          <cell r="B133" t="str">
            <v>0606</v>
          </cell>
          <cell r="C133" t="str">
            <v>BL RF PRODUCTS</v>
          </cell>
          <cell r="D133" t="str">
            <v>all PL's</v>
          </cell>
          <cell r="E133" t="str">
            <v>all PMC's</v>
          </cell>
          <cell r="F133" t="str">
            <v>FP</v>
          </cell>
          <cell r="G133" t="str">
            <v>NL10</v>
          </cell>
          <cell r="H133" t="str">
            <v>IWH (BL Control) Nijmegen</v>
          </cell>
          <cell r="I133" t="str">
            <v>IWH</v>
          </cell>
          <cell r="J133">
            <v>2000</v>
          </cell>
          <cell r="K133">
            <v>0</v>
          </cell>
          <cell r="L133">
            <v>0</v>
          </cell>
          <cell r="M133">
            <v>0</v>
          </cell>
          <cell r="N133">
            <v>0</v>
          </cell>
          <cell r="O133">
            <v>0</v>
          </cell>
          <cell r="P133">
            <v>2000</v>
          </cell>
        </row>
        <row r="134">
          <cell r="A134" t="str">
            <v>20060206</v>
          </cell>
          <cell r="B134" t="str">
            <v>0606</v>
          </cell>
          <cell r="C134" t="str">
            <v>BL RF PRODUCTS</v>
          </cell>
          <cell r="D134" t="str">
            <v>all PL's</v>
          </cell>
          <cell r="E134" t="str">
            <v>all PMC's</v>
          </cell>
          <cell r="F134" t="str">
            <v>FP</v>
          </cell>
          <cell r="G134" t="str">
            <v>NL99</v>
          </cell>
          <cell r="H134" t="str">
            <v>FDC EU</v>
          </cell>
          <cell r="I134" t="str">
            <v>FDC</v>
          </cell>
          <cell r="J134">
            <v>0</v>
          </cell>
          <cell r="K134">
            <v>0</v>
          </cell>
          <cell r="L134">
            <v>0</v>
          </cell>
          <cell r="M134">
            <v>0</v>
          </cell>
          <cell r="N134">
            <v>0</v>
          </cell>
          <cell r="O134">
            <v>0</v>
          </cell>
          <cell r="P134">
            <v>0</v>
          </cell>
        </row>
        <row r="135">
          <cell r="A135" t="str">
            <v>20060206</v>
          </cell>
          <cell r="B135" t="str">
            <v>0606</v>
          </cell>
          <cell r="C135" t="str">
            <v>BL RF PRODUCTS</v>
          </cell>
          <cell r="D135" t="str">
            <v>all PL's</v>
          </cell>
          <cell r="E135" t="str">
            <v>all PMC's</v>
          </cell>
          <cell r="F135" t="str">
            <v>FP</v>
          </cell>
          <cell r="G135" t="str">
            <v>NLTT</v>
          </cell>
          <cell r="H135" t="str">
            <v>UPS SCS Nederland BV (Hal B)</v>
          </cell>
          <cell r="I135" t="str">
            <v>RDC</v>
          </cell>
          <cell r="J135">
            <v>4457000</v>
          </cell>
          <cell r="K135">
            <v>0</v>
          </cell>
          <cell r="L135">
            <v>0</v>
          </cell>
          <cell r="M135">
            <v>0</v>
          </cell>
          <cell r="N135">
            <v>0</v>
          </cell>
          <cell r="O135">
            <v>108000</v>
          </cell>
          <cell r="P135">
            <v>4565000</v>
          </cell>
        </row>
        <row r="136">
          <cell r="A136" t="str">
            <v>20060206</v>
          </cell>
          <cell r="B136" t="str">
            <v>0606</v>
          </cell>
          <cell r="C136" t="str">
            <v>BL RF PRODUCTS</v>
          </cell>
          <cell r="D136" t="str">
            <v>all PL's</v>
          </cell>
          <cell r="E136" t="str">
            <v>all PMC's</v>
          </cell>
          <cell r="F136" t="str">
            <v>FP</v>
          </cell>
          <cell r="G136" t="str">
            <v>PH10</v>
          </cell>
          <cell r="H136" t="str">
            <v>IWH (BL Control) PSC</v>
          </cell>
          <cell r="I136" t="str">
            <v>IWH</v>
          </cell>
          <cell r="J136">
            <v>330</v>
          </cell>
          <cell r="K136">
            <v>0</v>
          </cell>
          <cell r="L136">
            <v>0</v>
          </cell>
          <cell r="M136">
            <v>0</v>
          </cell>
          <cell r="N136">
            <v>0</v>
          </cell>
          <cell r="O136">
            <v>536744</v>
          </cell>
          <cell r="P136">
            <v>537074</v>
          </cell>
        </row>
        <row r="137">
          <cell r="A137" t="str">
            <v>20060206</v>
          </cell>
          <cell r="B137" t="str">
            <v>0606</v>
          </cell>
          <cell r="C137" t="str">
            <v>BL RF PRODUCTS</v>
          </cell>
          <cell r="D137" t="str">
            <v>all PL's</v>
          </cell>
          <cell r="E137" t="str">
            <v>all PMC's</v>
          </cell>
          <cell r="F137" t="str">
            <v>FP</v>
          </cell>
          <cell r="G137" t="str">
            <v>PH11</v>
          </cell>
          <cell r="H137" t="str">
            <v>IWH (BL Control) PSPI</v>
          </cell>
          <cell r="I137" t="str">
            <v>IWH</v>
          </cell>
          <cell r="J137">
            <v>1009455</v>
          </cell>
          <cell r="K137">
            <v>0</v>
          </cell>
          <cell r="L137">
            <v>0</v>
          </cell>
          <cell r="M137">
            <v>0</v>
          </cell>
          <cell r="N137">
            <v>0</v>
          </cell>
          <cell r="O137">
            <v>104684</v>
          </cell>
          <cell r="P137">
            <v>1114139</v>
          </cell>
        </row>
        <row r="138">
          <cell r="A138" t="str">
            <v>20060206</v>
          </cell>
          <cell r="B138" t="str">
            <v>0606</v>
          </cell>
          <cell r="C138" t="str">
            <v>BL RF PRODUCTS</v>
          </cell>
          <cell r="D138" t="str">
            <v>all PL's</v>
          </cell>
          <cell r="E138" t="str">
            <v>all PMC's</v>
          </cell>
          <cell r="F138" t="str">
            <v>FP</v>
          </cell>
          <cell r="G138" t="str">
            <v>PLAS</v>
          </cell>
          <cell r="H138" t="str">
            <v>EXEL POLAND SP. Z.O.O.</v>
          </cell>
          <cell r="I138" t="str">
            <v>ASC</v>
          </cell>
          <cell r="J138">
            <v>6000</v>
          </cell>
          <cell r="K138">
            <v>0</v>
          </cell>
          <cell r="L138">
            <v>0</v>
          </cell>
          <cell r="M138">
            <v>0</v>
          </cell>
          <cell r="N138">
            <v>0</v>
          </cell>
          <cell r="O138">
            <v>0</v>
          </cell>
          <cell r="P138">
            <v>6000</v>
          </cell>
        </row>
        <row r="139">
          <cell r="A139" t="str">
            <v>20060206</v>
          </cell>
          <cell r="B139" t="str">
            <v>0606</v>
          </cell>
          <cell r="C139" t="str">
            <v>BL RF PRODUCTS</v>
          </cell>
          <cell r="D139" t="str">
            <v>all PL's</v>
          </cell>
          <cell r="E139" t="str">
            <v>all PMC's</v>
          </cell>
          <cell r="F139" t="str">
            <v>FP</v>
          </cell>
          <cell r="G139" t="str">
            <v>PTFP</v>
          </cell>
          <cell r="H139" t="str">
            <v>FORD PALMELA</v>
          </cell>
          <cell r="I139" t="str">
            <v>CSW</v>
          </cell>
          <cell r="J139">
            <v>594000</v>
          </cell>
          <cell r="K139">
            <v>0</v>
          </cell>
          <cell r="L139">
            <v>0</v>
          </cell>
          <cell r="M139">
            <v>0</v>
          </cell>
          <cell r="N139">
            <v>0</v>
          </cell>
          <cell r="O139">
            <v>10000</v>
          </cell>
          <cell r="P139">
            <v>604000</v>
          </cell>
        </row>
        <row r="140">
          <cell r="A140" t="str">
            <v>20060206</v>
          </cell>
          <cell r="B140" t="str">
            <v>0606</v>
          </cell>
          <cell r="C140" t="str">
            <v>BL RF PRODUCTS</v>
          </cell>
          <cell r="D140" t="str">
            <v>all PL's</v>
          </cell>
          <cell r="E140" t="str">
            <v>all PMC's</v>
          </cell>
          <cell r="F140" t="str">
            <v>FP</v>
          </cell>
          <cell r="G140" t="str">
            <v>SGTS</v>
          </cell>
          <cell r="H140" t="str">
            <v>Tuner</v>
          </cell>
          <cell r="I140" t="str">
            <v>CSW</v>
          </cell>
          <cell r="J140">
            <v>35086000</v>
          </cell>
          <cell r="K140">
            <v>0</v>
          </cell>
          <cell r="L140">
            <v>0</v>
          </cell>
          <cell r="M140">
            <v>0</v>
          </cell>
          <cell r="N140">
            <v>0</v>
          </cell>
          <cell r="O140">
            <v>288000</v>
          </cell>
          <cell r="P140">
            <v>35374000</v>
          </cell>
        </row>
        <row r="141">
          <cell r="A141" t="str">
            <v>20060206</v>
          </cell>
          <cell r="B141" t="str">
            <v>0606</v>
          </cell>
          <cell r="C141" t="str">
            <v>BL RF PRODUCTS</v>
          </cell>
          <cell r="D141" t="str">
            <v>all PL's</v>
          </cell>
          <cell r="E141" t="str">
            <v>all PMC's</v>
          </cell>
          <cell r="F141" t="str">
            <v>FP</v>
          </cell>
          <cell r="G141" t="str">
            <v>TH10</v>
          </cell>
          <cell r="H141" t="str">
            <v>IWH (BL control) PST</v>
          </cell>
          <cell r="I141" t="str">
            <v>IWH</v>
          </cell>
          <cell r="J141">
            <v>45968</v>
          </cell>
          <cell r="K141">
            <v>0</v>
          </cell>
          <cell r="L141">
            <v>0</v>
          </cell>
          <cell r="M141">
            <v>0</v>
          </cell>
          <cell r="N141">
            <v>0</v>
          </cell>
          <cell r="O141">
            <v>0</v>
          </cell>
          <cell r="P141">
            <v>45968</v>
          </cell>
        </row>
        <row r="142">
          <cell r="A142" t="str">
            <v>20060206</v>
          </cell>
          <cell r="B142" t="str">
            <v>0606</v>
          </cell>
          <cell r="C142" t="str">
            <v>BL RF PRODUCTS</v>
          </cell>
          <cell r="D142" t="str">
            <v>all PL's</v>
          </cell>
          <cell r="E142" t="str">
            <v>all PMC's</v>
          </cell>
          <cell r="F142" t="str">
            <v>FP</v>
          </cell>
          <cell r="G142" t="str">
            <v>THSS</v>
          </cell>
          <cell r="H142" t="str">
            <v>Samsung</v>
          </cell>
          <cell r="I142" t="str">
            <v>CSW</v>
          </cell>
          <cell r="J142">
            <v>2082000</v>
          </cell>
          <cell r="K142">
            <v>0</v>
          </cell>
          <cell r="L142">
            <v>0</v>
          </cell>
          <cell r="M142">
            <v>0</v>
          </cell>
          <cell r="N142">
            <v>0</v>
          </cell>
          <cell r="O142">
            <v>954000</v>
          </cell>
          <cell r="P142">
            <v>3036000</v>
          </cell>
        </row>
        <row r="143">
          <cell r="A143" t="str">
            <v>20060206</v>
          </cell>
          <cell r="B143" t="str">
            <v>0606</v>
          </cell>
          <cell r="C143" t="str">
            <v>BL RF PRODUCTS</v>
          </cell>
          <cell r="D143" t="str">
            <v>all PL's</v>
          </cell>
          <cell r="E143" t="str">
            <v>all PMC's</v>
          </cell>
          <cell r="F143" t="str">
            <v>FP</v>
          </cell>
          <cell r="G143" t="str">
            <v>TW10</v>
          </cell>
          <cell r="H143" t="str">
            <v>IWH (BL Control) PSK</v>
          </cell>
          <cell r="I143" t="str">
            <v>IWH</v>
          </cell>
          <cell r="J143">
            <v>170704</v>
          </cell>
          <cell r="K143">
            <v>0</v>
          </cell>
          <cell r="L143">
            <v>0</v>
          </cell>
          <cell r="M143">
            <v>0</v>
          </cell>
          <cell r="N143">
            <v>0</v>
          </cell>
          <cell r="O143">
            <v>5810</v>
          </cell>
          <cell r="P143">
            <v>176514</v>
          </cell>
        </row>
        <row r="144">
          <cell r="A144" t="str">
            <v>20060206</v>
          </cell>
          <cell r="B144" t="str">
            <v>0606</v>
          </cell>
          <cell r="C144" t="str">
            <v>BL RF PRODUCTS</v>
          </cell>
          <cell r="D144" t="str">
            <v>all PL's</v>
          </cell>
          <cell r="E144" t="str">
            <v>all PMC's</v>
          </cell>
          <cell r="F144" t="str">
            <v>FP</v>
          </cell>
          <cell r="G144" t="str">
            <v>TW70</v>
          </cell>
          <cell r="H144" t="str">
            <v>AT PSK</v>
          </cell>
          <cell r="I144" t="str">
            <v>MFG</v>
          </cell>
          <cell r="J144">
            <v>0</v>
          </cell>
          <cell r="K144">
            <v>0</v>
          </cell>
          <cell r="L144">
            <v>0</v>
          </cell>
          <cell r="M144">
            <v>0</v>
          </cell>
          <cell r="N144">
            <v>0</v>
          </cell>
          <cell r="O144">
            <v>38542</v>
          </cell>
          <cell r="P144">
            <v>38542</v>
          </cell>
        </row>
        <row r="145">
          <cell r="A145" t="str">
            <v>20060206</v>
          </cell>
          <cell r="B145" t="str">
            <v>0606</v>
          </cell>
          <cell r="C145" t="str">
            <v>BL RF PRODUCTS</v>
          </cell>
          <cell r="D145" t="str">
            <v>all PL's</v>
          </cell>
          <cell r="E145" t="str">
            <v>all PMC's</v>
          </cell>
          <cell r="F145" t="str">
            <v>FP</v>
          </cell>
          <cell r="G145" t="str">
            <v>US00</v>
          </cell>
          <cell r="H145" t="str">
            <v>RDC NARSO</v>
          </cell>
          <cell r="I145" t="str">
            <v>RDC</v>
          </cell>
          <cell r="J145">
            <v>688215</v>
          </cell>
          <cell r="K145">
            <v>221701</v>
          </cell>
          <cell r="L145">
            <v>4433377</v>
          </cell>
          <cell r="M145">
            <v>0</v>
          </cell>
          <cell r="N145">
            <v>0</v>
          </cell>
          <cell r="O145">
            <v>60000</v>
          </cell>
          <cell r="P145">
            <v>5403293</v>
          </cell>
        </row>
        <row r="146">
          <cell r="A146" t="str">
            <v>20060206</v>
          </cell>
          <cell r="B146" t="str">
            <v>0606</v>
          </cell>
          <cell r="C146" t="str">
            <v>BL RF PRODUCTS</v>
          </cell>
          <cell r="D146" t="str">
            <v>all PL's</v>
          </cell>
          <cell r="E146" t="str">
            <v>all PMC's</v>
          </cell>
          <cell r="F146" t="str">
            <v>FP</v>
          </cell>
          <cell r="G146" t="str">
            <v>US01</v>
          </cell>
          <cell r="H146" t="str">
            <v>TRN NA</v>
          </cell>
          <cell r="I146" t="str">
            <v>TRN</v>
          </cell>
          <cell r="J146">
            <v>0</v>
          </cell>
          <cell r="K146">
            <v>0</v>
          </cell>
          <cell r="L146">
            <v>0</v>
          </cell>
          <cell r="M146">
            <v>0</v>
          </cell>
          <cell r="N146">
            <v>95201</v>
          </cell>
          <cell r="O146">
            <v>96100</v>
          </cell>
          <cell r="P146">
            <v>191301</v>
          </cell>
        </row>
        <row r="147">
          <cell r="A147" t="str">
            <v>20060206</v>
          </cell>
          <cell r="B147" t="str">
            <v>0606</v>
          </cell>
          <cell r="C147" t="str">
            <v>BL RF PRODUCTS</v>
          </cell>
          <cell r="D147" t="str">
            <v>all PL's</v>
          </cell>
          <cell r="E147" t="str">
            <v>all PMC's</v>
          </cell>
          <cell r="F147" t="str">
            <v>FP</v>
          </cell>
          <cell r="G147" t="str">
            <v>USDJ</v>
          </cell>
          <cell r="H147" t="str">
            <v>PHILIPS SEMI DELCO JIT Whse, I</v>
          </cell>
          <cell r="I147" t="str">
            <v>CSW</v>
          </cell>
          <cell r="J147">
            <v>224500</v>
          </cell>
          <cell r="K147">
            <v>0</v>
          </cell>
          <cell r="L147">
            <v>0</v>
          </cell>
          <cell r="M147">
            <v>0</v>
          </cell>
          <cell r="N147">
            <v>0</v>
          </cell>
          <cell r="O147">
            <v>30000</v>
          </cell>
          <cell r="P147">
            <v>254500</v>
          </cell>
        </row>
        <row r="148">
          <cell r="A148" t="str">
            <v>20060206</v>
          </cell>
          <cell r="B148" t="str">
            <v>0606</v>
          </cell>
          <cell r="C148" t="str">
            <v>BL RF PRODUCTS</v>
          </cell>
          <cell r="D148" t="str">
            <v>all PL's</v>
          </cell>
          <cell r="E148" t="str">
            <v>all PMC's</v>
          </cell>
          <cell r="F148" t="str">
            <v>FP</v>
          </cell>
          <cell r="G148" t="str">
            <v>USGI</v>
          </cell>
          <cell r="H148" t="str">
            <v>CSW Delco VMI (Reynosa)</v>
          </cell>
          <cell r="I148" t="str">
            <v>CSW</v>
          </cell>
          <cell r="J148">
            <v>663000</v>
          </cell>
          <cell r="K148">
            <v>0</v>
          </cell>
          <cell r="L148">
            <v>0</v>
          </cell>
          <cell r="M148">
            <v>0</v>
          </cell>
          <cell r="N148">
            <v>0</v>
          </cell>
          <cell r="O148">
            <v>41000</v>
          </cell>
          <cell r="P148">
            <v>704000</v>
          </cell>
        </row>
        <row r="149">
          <cell r="A149" t="str">
            <v>20060206</v>
          </cell>
          <cell r="B149" t="str">
            <v>0606</v>
          </cell>
          <cell r="C149" t="str">
            <v>BL RF PRODUCTS</v>
          </cell>
          <cell r="D149" t="str">
            <v>all PL's</v>
          </cell>
          <cell r="E149" t="str">
            <v>all PMC's</v>
          </cell>
          <cell r="F149" t="str">
            <v>FP</v>
          </cell>
          <cell r="G149" t="str">
            <v>USJG</v>
          </cell>
          <cell r="H149" t="str">
            <v>CSW Jabil JIT Guadalajara</v>
          </cell>
          <cell r="I149" t="str">
            <v>CSW</v>
          </cell>
          <cell r="J149">
            <v>70000</v>
          </cell>
          <cell r="K149">
            <v>0</v>
          </cell>
          <cell r="L149">
            <v>0</v>
          </cell>
          <cell r="M149">
            <v>0</v>
          </cell>
          <cell r="N149">
            <v>0</v>
          </cell>
          <cell r="O149">
            <v>0</v>
          </cell>
          <cell r="P149">
            <v>70000</v>
          </cell>
        </row>
        <row r="150">
          <cell r="A150" t="str">
            <v>20060206</v>
          </cell>
          <cell r="B150" t="str">
            <v>0606</v>
          </cell>
          <cell r="C150" t="str">
            <v>BL RF PRODUCTS</v>
          </cell>
          <cell r="D150" t="str">
            <v>all PL's</v>
          </cell>
          <cell r="E150" t="str">
            <v>all PMC's</v>
          </cell>
          <cell r="F150" t="str">
            <v>FP</v>
          </cell>
          <cell r="G150" t="str">
            <v>USNR</v>
          </cell>
          <cell r="H150" t="str">
            <v>NOKIA INC. REYNOSA</v>
          </cell>
          <cell r="I150" t="str">
            <v>CSW</v>
          </cell>
          <cell r="J150">
            <v>108000</v>
          </cell>
          <cell r="K150">
            <v>0</v>
          </cell>
          <cell r="L150">
            <v>0</v>
          </cell>
          <cell r="M150">
            <v>0</v>
          </cell>
          <cell r="N150">
            <v>0</v>
          </cell>
          <cell r="O150">
            <v>150000</v>
          </cell>
          <cell r="P150">
            <v>258000</v>
          </cell>
        </row>
        <row r="151">
          <cell r="A151" t="str">
            <v>20060206</v>
          </cell>
          <cell r="B151" t="str">
            <v>0606</v>
          </cell>
          <cell r="C151" t="str">
            <v>BL RF PRODUCTS</v>
          </cell>
          <cell r="D151" t="str">
            <v>all PL's</v>
          </cell>
          <cell r="E151" t="str">
            <v>all PMC's</v>
          </cell>
          <cell r="F151" t="str">
            <v>FP</v>
          </cell>
          <cell r="G151" t="str">
            <v>USOH</v>
          </cell>
          <cell r="H151" t="str">
            <v>CSW Ford (Hatfield)</v>
          </cell>
          <cell r="I151" t="str">
            <v>CSW</v>
          </cell>
          <cell r="J151">
            <v>73000</v>
          </cell>
          <cell r="K151">
            <v>0</v>
          </cell>
          <cell r="L151">
            <v>0</v>
          </cell>
          <cell r="M151">
            <v>0</v>
          </cell>
          <cell r="N151">
            <v>0</v>
          </cell>
          <cell r="O151">
            <v>0</v>
          </cell>
          <cell r="P151">
            <v>73000</v>
          </cell>
        </row>
        <row r="152">
          <cell r="A152" t="str">
            <v>20060206</v>
          </cell>
          <cell r="B152" t="str">
            <v>0606</v>
          </cell>
          <cell r="C152" t="str">
            <v>BL RF PRODUCTS</v>
          </cell>
          <cell r="D152" t="str">
            <v>all PL's</v>
          </cell>
          <cell r="E152" t="str">
            <v>all PMC's</v>
          </cell>
          <cell r="F152" t="str">
            <v>FP</v>
          </cell>
          <cell r="G152" t="str">
            <v>USPP</v>
          </cell>
          <cell r="H152" t="str">
            <v>CSW PANASONIC PEACHTREE</v>
          </cell>
          <cell r="I152" t="str">
            <v>CSW</v>
          </cell>
          <cell r="J152">
            <v>36000</v>
          </cell>
          <cell r="K152">
            <v>0</v>
          </cell>
          <cell r="L152">
            <v>0</v>
          </cell>
          <cell r="M152">
            <v>0</v>
          </cell>
          <cell r="N152">
            <v>0</v>
          </cell>
          <cell r="O152">
            <v>18000</v>
          </cell>
          <cell r="P152">
            <v>54000</v>
          </cell>
        </row>
        <row r="153">
          <cell r="A153" t="str">
            <v>20060206</v>
          </cell>
          <cell r="B153" t="str">
            <v>0606</v>
          </cell>
          <cell r="C153" t="str">
            <v>BL RF PRODUCTS</v>
          </cell>
          <cell r="D153" t="str">
            <v>all PL's</v>
          </cell>
          <cell r="E153" t="str">
            <v>all PMC's</v>
          </cell>
          <cell r="F153" t="str">
            <v>FP</v>
          </cell>
          <cell r="G153" t="str">
            <v>USPR</v>
          </cell>
          <cell r="H153" t="str">
            <v>CSW PANASONIC REYNOSA</v>
          </cell>
          <cell r="I153" t="str">
            <v>CSW</v>
          </cell>
          <cell r="J153">
            <v>15000</v>
          </cell>
          <cell r="K153">
            <v>0</v>
          </cell>
          <cell r="L153">
            <v>0</v>
          </cell>
          <cell r="M153">
            <v>0</v>
          </cell>
          <cell r="N153">
            <v>0</v>
          </cell>
          <cell r="O153">
            <v>30000</v>
          </cell>
          <cell r="P153">
            <v>45000</v>
          </cell>
        </row>
        <row r="154">
          <cell r="A154" t="str">
            <v>20060206</v>
          </cell>
          <cell r="B154" t="str">
            <v>0606</v>
          </cell>
          <cell r="C154" t="str">
            <v>BL RF PRODUCTS</v>
          </cell>
          <cell r="D154" t="str">
            <v>all PL's</v>
          </cell>
          <cell r="E154" t="str">
            <v>all PMC's</v>
          </cell>
          <cell r="F154" t="str">
            <v>FP</v>
          </cell>
          <cell r="G154" t="str">
            <v>USPW</v>
          </cell>
          <cell r="H154" t="str">
            <v>CSW Ford (North Penn)</v>
          </cell>
          <cell r="I154" t="str">
            <v>CSW</v>
          </cell>
          <cell r="J154">
            <v>81000</v>
          </cell>
          <cell r="K154">
            <v>0</v>
          </cell>
          <cell r="L154">
            <v>0</v>
          </cell>
          <cell r="M154">
            <v>0</v>
          </cell>
          <cell r="N154">
            <v>0</v>
          </cell>
          <cell r="O154">
            <v>3000</v>
          </cell>
          <cell r="P154">
            <v>84000</v>
          </cell>
        </row>
        <row r="155">
          <cell r="A155" t="str">
            <v>20060206</v>
          </cell>
          <cell r="B155" t="str">
            <v>0606</v>
          </cell>
          <cell r="C155" t="str">
            <v>BL RF PRODUCTS</v>
          </cell>
          <cell r="D155" t="str">
            <v>all PL's</v>
          </cell>
          <cell r="E155" t="str">
            <v>all PMC's</v>
          </cell>
          <cell r="F155" t="str">
            <v>FP</v>
          </cell>
          <cell r="G155" t="str">
            <v>USSG</v>
          </cell>
          <cell r="H155" t="str">
            <v>CSW SIEMENS JIT WHSE</v>
          </cell>
          <cell r="I155" t="str">
            <v>CSW</v>
          </cell>
          <cell r="J155">
            <v>105000</v>
          </cell>
          <cell r="K155">
            <v>0</v>
          </cell>
          <cell r="L155">
            <v>0</v>
          </cell>
          <cell r="M155">
            <v>0</v>
          </cell>
          <cell r="N155">
            <v>0</v>
          </cell>
          <cell r="O155">
            <v>39000</v>
          </cell>
          <cell r="P155">
            <v>144000</v>
          </cell>
        </row>
        <row r="156">
          <cell r="A156" t="str">
            <v>20060206</v>
          </cell>
          <cell r="B156" t="str">
            <v>0606</v>
          </cell>
          <cell r="C156" t="str">
            <v>BL RF PRODUCTS</v>
          </cell>
          <cell r="D156" t="str">
            <v>all PL's</v>
          </cell>
          <cell r="E156" t="str">
            <v>all PMC's</v>
          </cell>
          <cell r="F156" t="str">
            <v>FP</v>
          </cell>
          <cell r="G156" t="str">
            <v>USST</v>
          </cell>
          <cell r="H156" t="str">
            <v>CSW Sony (San Diego)</v>
          </cell>
          <cell r="I156" t="str">
            <v>CSW</v>
          </cell>
          <cell r="J156">
            <v>633000</v>
          </cell>
          <cell r="K156">
            <v>0</v>
          </cell>
          <cell r="L156">
            <v>0</v>
          </cell>
          <cell r="M156">
            <v>0</v>
          </cell>
          <cell r="N156">
            <v>0</v>
          </cell>
          <cell r="O156">
            <v>159000</v>
          </cell>
          <cell r="P156">
            <v>792000</v>
          </cell>
        </row>
        <row r="157">
          <cell r="A157" t="str">
            <v>20060206</v>
          </cell>
          <cell r="B157" t="str">
            <v>0606</v>
          </cell>
          <cell r="C157" t="str">
            <v>BL RF PRODUCTS</v>
          </cell>
          <cell r="D157" t="str">
            <v>all PL's</v>
          </cell>
          <cell r="E157" t="str">
            <v>all PMC's</v>
          </cell>
          <cell r="F157" t="str">
            <v>FP</v>
          </cell>
          <cell r="G157" t="str">
            <v>USTC</v>
          </cell>
          <cell r="H157" t="str">
            <v>CSW Siemens (Huntsville)</v>
          </cell>
          <cell r="I157" t="str">
            <v>CSW</v>
          </cell>
          <cell r="J157">
            <v>20000</v>
          </cell>
          <cell r="K157">
            <v>0</v>
          </cell>
          <cell r="L157">
            <v>0</v>
          </cell>
          <cell r="M157">
            <v>0</v>
          </cell>
          <cell r="N157">
            <v>0</v>
          </cell>
          <cell r="O157">
            <v>0</v>
          </cell>
          <cell r="P157">
            <v>20000</v>
          </cell>
        </row>
        <row r="158">
          <cell r="A158" t="str">
            <v>20060206</v>
          </cell>
          <cell r="B158" t="str">
            <v>0606</v>
          </cell>
          <cell r="C158" t="str">
            <v>BL RF PRODUCTS</v>
          </cell>
          <cell r="D158" t="str">
            <v>all PL's</v>
          </cell>
          <cell r="E158" t="str">
            <v>all PMC's</v>
          </cell>
          <cell r="F158" t="str">
            <v>FP</v>
          </cell>
          <cell r="G158" t="str">
            <v>USTM</v>
          </cell>
          <cell r="H158" t="str">
            <v>CSW Ford (Altec - El Paso)</v>
          </cell>
          <cell r="I158" t="str">
            <v>CSW</v>
          </cell>
          <cell r="J158">
            <v>294000</v>
          </cell>
          <cell r="K158">
            <v>0</v>
          </cell>
          <cell r="L158">
            <v>0</v>
          </cell>
          <cell r="M158">
            <v>0</v>
          </cell>
          <cell r="N158">
            <v>0</v>
          </cell>
          <cell r="O158">
            <v>78000</v>
          </cell>
          <cell r="P158">
            <v>372000</v>
          </cell>
        </row>
        <row r="159">
          <cell r="A159" t="str">
            <v>20060206</v>
          </cell>
          <cell r="B159" t="str">
            <v>0606</v>
          </cell>
          <cell r="C159" t="str">
            <v>BL RF PRODUCTS</v>
          </cell>
          <cell r="D159" t="str">
            <v>all PL's</v>
          </cell>
          <cell r="E159" t="str">
            <v>all PMC's</v>
          </cell>
          <cell r="F159" t="str">
            <v>FP</v>
          </cell>
          <cell r="G159" t="str">
            <v>USTT</v>
          </cell>
          <cell r="H159" t="str">
            <v>CSW Auto</v>
          </cell>
          <cell r="I159" t="str">
            <v>RDC</v>
          </cell>
          <cell r="J159">
            <v>1668432</v>
          </cell>
          <cell r="K159">
            <v>0</v>
          </cell>
          <cell r="L159">
            <v>0</v>
          </cell>
          <cell r="M159">
            <v>0</v>
          </cell>
          <cell r="N159">
            <v>0</v>
          </cell>
          <cell r="O159">
            <v>234300</v>
          </cell>
          <cell r="P159">
            <v>1902732</v>
          </cell>
        </row>
        <row r="160">
          <cell r="A160" t="str">
            <v>20060206</v>
          </cell>
          <cell r="B160" t="str">
            <v>0606</v>
          </cell>
          <cell r="C160" t="str">
            <v>BL RF PRODUCTS</v>
          </cell>
          <cell r="D160" t="str">
            <v>all PL's</v>
          </cell>
          <cell r="E160" t="str">
            <v>all PMC's</v>
          </cell>
          <cell r="F160" t="str">
            <v>WAFER</v>
          </cell>
          <cell r="G160" t="str">
            <v>all plants</v>
          </cell>
          <cell r="H160" t="str">
            <v>all descriptions</v>
          </cell>
          <cell r="I160" t="str">
            <v>all types</v>
          </cell>
          <cell r="J160">
            <v>6035</v>
          </cell>
          <cell r="K160">
            <v>0</v>
          </cell>
          <cell r="L160">
            <v>0</v>
          </cell>
          <cell r="M160">
            <v>0</v>
          </cell>
          <cell r="N160">
            <v>0</v>
          </cell>
          <cell r="O160">
            <v>4103</v>
          </cell>
          <cell r="P160">
            <v>10138</v>
          </cell>
        </row>
        <row r="161">
          <cell r="A161" t="str">
            <v>20060206</v>
          </cell>
          <cell r="B161" t="str">
            <v>0606</v>
          </cell>
          <cell r="C161" t="str">
            <v>BL RF PRODUCTS</v>
          </cell>
          <cell r="D161" t="str">
            <v>all PL's</v>
          </cell>
          <cell r="E161" t="str">
            <v>all PMC's</v>
          </cell>
          <cell r="F161" t="str">
            <v>WAFER</v>
          </cell>
          <cell r="G161" t="str">
            <v>all plants</v>
          </cell>
          <cell r="H161" t="str">
            <v>all descriptions</v>
          </cell>
          <cell r="I161" t="str">
            <v>MFG</v>
          </cell>
          <cell r="J161">
            <v>6035</v>
          </cell>
          <cell r="K161">
            <v>0</v>
          </cell>
          <cell r="L161">
            <v>0</v>
          </cell>
          <cell r="M161">
            <v>0</v>
          </cell>
          <cell r="N161">
            <v>0</v>
          </cell>
          <cell r="O161">
            <v>4103</v>
          </cell>
          <cell r="P161">
            <v>10138</v>
          </cell>
        </row>
        <row r="162">
          <cell r="A162" t="str">
            <v>20060206</v>
          </cell>
          <cell r="B162" t="str">
            <v>0606</v>
          </cell>
          <cell r="C162" t="str">
            <v>BL RF PRODUCTS</v>
          </cell>
          <cell r="D162" t="str">
            <v>all PL's</v>
          </cell>
          <cell r="E162" t="str">
            <v>all PMC's</v>
          </cell>
          <cell r="F162" t="str">
            <v>WAFER</v>
          </cell>
          <cell r="G162" t="str">
            <v>NL79</v>
          </cell>
          <cell r="H162" t="str">
            <v>Test IPON Nijmegen</v>
          </cell>
          <cell r="I162" t="str">
            <v>MFG</v>
          </cell>
          <cell r="J162">
            <v>1</v>
          </cell>
          <cell r="K162">
            <v>0</v>
          </cell>
          <cell r="L162">
            <v>0</v>
          </cell>
          <cell r="M162">
            <v>0</v>
          </cell>
          <cell r="N162">
            <v>0</v>
          </cell>
          <cell r="O162">
            <v>0</v>
          </cell>
          <cell r="P162">
            <v>1</v>
          </cell>
        </row>
        <row r="163">
          <cell r="A163" t="str">
            <v>20060206</v>
          </cell>
          <cell r="B163" t="str">
            <v>0606</v>
          </cell>
          <cell r="C163" t="str">
            <v>BL RF PRODUCTS</v>
          </cell>
          <cell r="D163" t="str">
            <v>all PL's</v>
          </cell>
          <cell r="E163" t="str">
            <v>all PMC's</v>
          </cell>
          <cell r="F163" t="str">
            <v>WAFER</v>
          </cell>
          <cell r="G163" t="str">
            <v>PH79</v>
          </cell>
          <cell r="H163" t="str">
            <v>WT PSC</v>
          </cell>
          <cell r="I163" t="str">
            <v>MFG</v>
          </cell>
          <cell r="J163">
            <v>6034</v>
          </cell>
          <cell r="K163">
            <v>0</v>
          </cell>
          <cell r="L163">
            <v>0</v>
          </cell>
          <cell r="M163">
            <v>0</v>
          </cell>
          <cell r="N163">
            <v>0</v>
          </cell>
          <cell r="O163">
            <v>4103</v>
          </cell>
          <cell r="P163">
            <v>10137</v>
          </cell>
        </row>
        <row r="164">
          <cell r="A164" t="str">
            <v>20060206</v>
          </cell>
          <cell r="B164" t="str">
            <v>0606</v>
          </cell>
          <cell r="C164" t="str">
            <v>BL RF PRODUCTS</v>
          </cell>
          <cell r="D164" t="str">
            <v>all PL's</v>
          </cell>
          <cell r="E164" t="str">
            <v>all PMC's</v>
          </cell>
          <cell r="F164" t="str">
            <v>XTAL</v>
          </cell>
          <cell r="G164" t="str">
            <v>all plants</v>
          </cell>
          <cell r="H164" t="str">
            <v>all descriptions</v>
          </cell>
          <cell r="I164" t="str">
            <v>all types</v>
          </cell>
          <cell r="J164">
            <v>303283327</v>
          </cell>
          <cell r="K164">
            <v>0</v>
          </cell>
          <cell r="L164">
            <v>0</v>
          </cell>
          <cell r="M164">
            <v>0</v>
          </cell>
          <cell r="N164">
            <v>0</v>
          </cell>
          <cell r="O164">
            <v>290013916</v>
          </cell>
          <cell r="P164">
            <v>593297243</v>
          </cell>
        </row>
        <row r="165">
          <cell r="A165" t="str">
            <v>20060206</v>
          </cell>
          <cell r="B165" t="str">
            <v>0606</v>
          </cell>
          <cell r="C165" t="str">
            <v>BL RF PRODUCTS</v>
          </cell>
          <cell r="D165" t="str">
            <v>all PL's</v>
          </cell>
          <cell r="E165" t="str">
            <v>all PMC's</v>
          </cell>
          <cell r="F165" t="str">
            <v>XTAL</v>
          </cell>
          <cell r="G165" t="str">
            <v>all plants</v>
          </cell>
          <cell r="H165" t="str">
            <v>all descriptions</v>
          </cell>
          <cell r="I165" t="str">
            <v>MFG</v>
          </cell>
          <cell r="J165">
            <v>303283327</v>
          </cell>
          <cell r="K165">
            <v>0</v>
          </cell>
          <cell r="L165">
            <v>0</v>
          </cell>
          <cell r="M165">
            <v>0</v>
          </cell>
          <cell r="N165">
            <v>0</v>
          </cell>
          <cell r="O165">
            <v>290013916</v>
          </cell>
          <cell r="P165">
            <v>593297243</v>
          </cell>
        </row>
        <row r="166">
          <cell r="A166" t="str">
            <v>20060206</v>
          </cell>
          <cell r="B166" t="str">
            <v>0606</v>
          </cell>
          <cell r="C166" t="str">
            <v>BL RF PRODUCTS</v>
          </cell>
          <cell r="D166" t="str">
            <v>all PL's</v>
          </cell>
          <cell r="E166" t="str">
            <v>all PMC's</v>
          </cell>
          <cell r="F166" t="str">
            <v>XTAL</v>
          </cell>
          <cell r="G166" t="str">
            <v>CN71</v>
          </cell>
          <cell r="H166" t="str">
            <v>AT PS Guangdong</v>
          </cell>
          <cell r="I166" t="str">
            <v>MFG</v>
          </cell>
          <cell r="J166">
            <v>125368329</v>
          </cell>
          <cell r="K166">
            <v>0</v>
          </cell>
          <cell r="L166">
            <v>0</v>
          </cell>
          <cell r="M166">
            <v>0</v>
          </cell>
          <cell r="N166">
            <v>0</v>
          </cell>
          <cell r="O166">
            <v>139295893</v>
          </cell>
          <cell r="P166">
            <v>264664222</v>
          </cell>
        </row>
        <row r="167">
          <cell r="A167" t="str">
            <v>20060206</v>
          </cell>
          <cell r="B167" t="str">
            <v>0606</v>
          </cell>
          <cell r="C167" t="str">
            <v>BL RF PRODUCTS</v>
          </cell>
          <cell r="D167" t="str">
            <v>all PL's</v>
          </cell>
          <cell r="E167" t="str">
            <v>all PMC's</v>
          </cell>
          <cell r="F167" t="str">
            <v>XTAL</v>
          </cell>
          <cell r="G167" t="str">
            <v>HK70</v>
          </cell>
          <cell r="H167" t="str">
            <v>AT EDL</v>
          </cell>
          <cell r="I167" t="str">
            <v>MFG</v>
          </cell>
          <cell r="J167">
            <v>165350885</v>
          </cell>
          <cell r="K167">
            <v>0</v>
          </cell>
          <cell r="L167">
            <v>0</v>
          </cell>
          <cell r="M167">
            <v>0</v>
          </cell>
          <cell r="N167">
            <v>0</v>
          </cell>
          <cell r="O167">
            <v>148894292</v>
          </cell>
          <cell r="P167">
            <v>314245177</v>
          </cell>
        </row>
        <row r="168">
          <cell r="A168" t="str">
            <v>20060206</v>
          </cell>
          <cell r="B168" t="str">
            <v>0606</v>
          </cell>
          <cell r="C168" t="str">
            <v>BL RF PRODUCTS</v>
          </cell>
          <cell r="D168" t="str">
            <v>all PL's</v>
          </cell>
          <cell r="E168" t="str">
            <v>all PMC's</v>
          </cell>
          <cell r="F168" t="str">
            <v>XTAL</v>
          </cell>
          <cell r="G168" t="str">
            <v>MY71</v>
          </cell>
          <cell r="H168" t="str">
            <v>AT Seremban</v>
          </cell>
          <cell r="I168" t="str">
            <v>MFG</v>
          </cell>
          <cell r="J168">
            <v>1575779</v>
          </cell>
          <cell r="K168">
            <v>0</v>
          </cell>
          <cell r="L168">
            <v>0</v>
          </cell>
          <cell r="M168">
            <v>0</v>
          </cell>
          <cell r="N168">
            <v>0</v>
          </cell>
          <cell r="O168">
            <v>1295090</v>
          </cell>
          <cell r="P168">
            <v>2870869</v>
          </cell>
        </row>
        <row r="169">
          <cell r="A169" t="str">
            <v>20060206</v>
          </cell>
          <cell r="B169" t="str">
            <v>0606</v>
          </cell>
          <cell r="C169" t="str">
            <v>BL RF PRODUCTS</v>
          </cell>
          <cell r="D169" t="str">
            <v>all PL's</v>
          </cell>
          <cell r="E169" t="str">
            <v>all PMC's</v>
          </cell>
          <cell r="F169" t="str">
            <v>XTAL</v>
          </cell>
          <cell r="G169" t="str">
            <v>PH70</v>
          </cell>
          <cell r="H169" t="str">
            <v>AT PSPI</v>
          </cell>
          <cell r="I169" t="str">
            <v>MFG</v>
          </cell>
          <cell r="J169">
            <v>6383903</v>
          </cell>
          <cell r="K169">
            <v>0</v>
          </cell>
          <cell r="L169">
            <v>0</v>
          </cell>
          <cell r="M169">
            <v>0</v>
          </cell>
          <cell r="N169">
            <v>0</v>
          </cell>
          <cell r="O169">
            <v>450276</v>
          </cell>
          <cell r="P169">
            <v>6834179</v>
          </cell>
        </row>
        <row r="170">
          <cell r="A170" t="str">
            <v>20060206</v>
          </cell>
          <cell r="B170" t="str">
            <v>0606</v>
          </cell>
          <cell r="C170" t="str">
            <v>BL RF PRODUCTS</v>
          </cell>
          <cell r="D170" t="str">
            <v>all PL's</v>
          </cell>
          <cell r="E170" t="str">
            <v>all PMC's</v>
          </cell>
          <cell r="F170" t="str">
            <v>XTAL</v>
          </cell>
          <cell r="G170" t="str">
            <v>PH71</v>
          </cell>
          <cell r="H170" t="str">
            <v>AT PSC</v>
          </cell>
          <cell r="I170" t="str">
            <v>MFG</v>
          </cell>
          <cell r="J170">
            <v>108471</v>
          </cell>
          <cell r="K170">
            <v>0</v>
          </cell>
          <cell r="L170">
            <v>0</v>
          </cell>
          <cell r="M170">
            <v>0</v>
          </cell>
          <cell r="N170">
            <v>0</v>
          </cell>
          <cell r="O170">
            <v>0</v>
          </cell>
          <cell r="P170">
            <v>108471</v>
          </cell>
        </row>
        <row r="171">
          <cell r="A171" t="str">
            <v>20060206</v>
          </cell>
          <cell r="B171" t="str">
            <v>0606</v>
          </cell>
          <cell r="C171" t="str">
            <v>BL RF PRODUCTS</v>
          </cell>
          <cell r="D171" t="str">
            <v>all PL's</v>
          </cell>
          <cell r="E171" t="str">
            <v>all PMC's</v>
          </cell>
          <cell r="F171" t="str">
            <v>XTAL</v>
          </cell>
          <cell r="G171" t="str">
            <v>TH70</v>
          </cell>
          <cell r="H171" t="str">
            <v>AT PST</v>
          </cell>
          <cell r="I171" t="str">
            <v>MFG</v>
          </cell>
          <cell r="J171">
            <v>267714</v>
          </cell>
          <cell r="K171">
            <v>0</v>
          </cell>
          <cell r="L171">
            <v>0</v>
          </cell>
          <cell r="M171">
            <v>0</v>
          </cell>
          <cell r="N171">
            <v>0</v>
          </cell>
          <cell r="O171">
            <v>78365</v>
          </cell>
          <cell r="P171">
            <v>346079</v>
          </cell>
        </row>
        <row r="172">
          <cell r="A172" t="str">
            <v>20060206</v>
          </cell>
          <cell r="B172" t="str">
            <v>0606</v>
          </cell>
          <cell r="C172" t="str">
            <v>BL RF PRODUCTS</v>
          </cell>
          <cell r="D172" t="str">
            <v>all PL's</v>
          </cell>
          <cell r="E172" t="str">
            <v>all PMC's</v>
          </cell>
          <cell r="F172" t="str">
            <v>XTAL</v>
          </cell>
          <cell r="G172" t="str">
            <v>TW70</v>
          </cell>
          <cell r="H172" t="str">
            <v>AT PSK</v>
          </cell>
          <cell r="I172" t="str">
            <v>MFG</v>
          </cell>
          <cell r="J172">
            <v>4228246</v>
          </cell>
          <cell r="K172">
            <v>0</v>
          </cell>
          <cell r="L172">
            <v>0</v>
          </cell>
          <cell r="M172">
            <v>0</v>
          </cell>
          <cell r="N172">
            <v>0</v>
          </cell>
          <cell r="O172">
            <v>0</v>
          </cell>
          <cell r="P172">
            <v>4228246</v>
          </cell>
        </row>
        <row r="173">
          <cell r="A173" t="str">
            <v>20060206</v>
          </cell>
          <cell r="B173" t="str">
            <v>0606</v>
          </cell>
          <cell r="C173" t="str">
            <v>BL RF PRODUCTS</v>
          </cell>
          <cell r="D173" t="str">
            <v>PL RF ACCESS SYSTEMS</v>
          </cell>
          <cell r="E173" t="str">
            <v>all PMC's</v>
          </cell>
          <cell r="F173" t="str">
            <v>all categories</v>
          </cell>
          <cell r="G173" t="str">
            <v>all plants</v>
          </cell>
          <cell r="H173" t="str">
            <v>all descriptions</v>
          </cell>
          <cell r="I173" t="str">
            <v>TRN</v>
          </cell>
          <cell r="J173">
            <v>0</v>
          </cell>
          <cell r="K173">
            <v>0</v>
          </cell>
          <cell r="L173">
            <v>0</v>
          </cell>
          <cell r="M173">
            <v>0</v>
          </cell>
          <cell r="N173">
            <v>2200</v>
          </cell>
          <cell r="O173">
            <v>3100</v>
          </cell>
          <cell r="P173">
            <v>5300</v>
          </cell>
        </row>
        <row r="174">
          <cell r="A174" t="str">
            <v>20060206</v>
          </cell>
          <cell r="B174" t="str">
            <v>0606</v>
          </cell>
          <cell r="C174" t="str">
            <v>BL RF PRODUCTS</v>
          </cell>
          <cell r="D174" t="str">
            <v>PL RF ACCESS SYSTEMS</v>
          </cell>
          <cell r="E174" t="str">
            <v>all PMC's</v>
          </cell>
          <cell r="F174" t="str">
            <v>all categories</v>
          </cell>
          <cell r="G174" t="str">
            <v>all plants</v>
          </cell>
          <cell r="H174" t="str">
            <v>all descriptions</v>
          </cell>
          <cell r="I174" t="str">
            <v>all types</v>
          </cell>
          <cell r="J174">
            <v>8438072</v>
          </cell>
          <cell r="K174">
            <v>720</v>
          </cell>
          <cell r="L174">
            <v>3831477</v>
          </cell>
          <cell r="M174">
            <v>0</v>
          </cell>
          <cell r="N174">
            <v>2200</v>
          </cell>
          <cell r="O174">
            <v>611274</v>
          </cell>
          <cell r="P174">
            <v>12883743</v>
          </cell>
        </row>
        <row r="175">
          <cell r="A175" t="str">
            <v>20060206</v>
          </cell>
          <cell r="B175" t="str">
            <v>0606</v>
          </cell>
          <cell r="C175" t="str">
            <v>BL RF PRODUCTS</v>
          </cell>
          <cell r="D175" t="str">
            <v>PL RF ACCESS SYSTEMS</v>
          </cell>
          <cell r="E175" t="str">
            <v>all PMC's</v>
          </cell>
          <cell r="F175" t="str">
            <v>all categories</v>
          </cell>
          <cell r="G175" t="str">
            <v>all plants</v>
          </cell>
          <cell r="H175" t="str">
            <v>all descriptions</v>
          </cell>
          <cell r="I175" t="str">
            <v>IWH</v>
          </cell>
          <cell r="J175">
            <v>390387</v>
          </cell>
          <cell r="K175">
            <v>0</v>
          </cell>
          <cell r="L175">
            <v>0</v>
          </cell>
          <cell r="M175">
            <v>0</v>
          </cell>
          <cell r="N175">
            <v>0</v>
          </cell>
          <cell r="O175">
            <v>38584</v>
          </cell>
          <cell r="P175">
            <v>428971</v>
          </cell>
        </row>
        <row r="176">
          <cell r="A176" t="str">
            <v>20060206</v>
          </cell>
          <cell r="B176" t="str">
            <v>0606</v>
          </cell>
          <cell r="C176" t="str">
            <v>BL RF PRODUCTS</v>
          </cell>
          <cell r="D176" t="str">
            <v>PL RF ACCESS SYSTEMS</v>
          </cell>
          <cell r="E176" t="str">
            <v>all PMC's</v>
          </cell>
          <cell r="F176" t="str">
            <v>all categories</v>
          </cell>
          <cell r="G176" t="str">
            <v>all plants</v>
          </cell>
          <cell r="H176" t="str">
            <v>all descriptions</v>
          </cell>
          <cell r="I176" t="str">
            <v>RDC</v>
          </cell>
          <cell r="J176">
            <v>56018</v>
          </cell>
          <cell r="K176">
            <v>720</v>
          </cell>
          <cell r="L176">
            <v>3831477</v>
          </cell>
          <cell r="M176">
            <v>0</v>
          </cell>
          <cell r="N176">
            <v>0</v>
          </cell>
          <cell r="O176">
            <v>2300</v>
          </cell>
          <cell r="P176">
            <v>3890515</v>
          </cell>
        </row>
        <row r="177">
          <cell r="A177" t="str">
            <v>20060206</v>
          </cell>
          <cell r="B177" t="str">
            <v>0606</v>
          </cell>
          <cell r="C177" t="str">
            <v>BL RF PRODUCTS</v>
          </cell>
          <cell r="D177" t="str">
            <v>PL RF ACCESS SYSTEMS</v>
          </cell>
          <cell r="E177" t="str">
            <v>all PMC's</v>
          </cell>
          <cell r="F177" t="str">
            <v>all categories</v>
          </cell>
          <cell r="G177" t="str">
            <v>all plants</v>
          </cell>
          <cell r="H177" t="str">
            <v>all descriptions</v>
          </cell>
          <cell r="I177" t="str">
            <v>MFG</v>
          </cell>
          <cell r="J177">
            <v>7991667</v>
          </cell>
          <cell r="K177">
            <v>0</v>
          </cell>
          <cell r="L177">
            <v>0</v>
          </cell>
          <cell r="M177">
            <v>0</v>
          </cell>
          <cell r="N177">
            <v>0</v>
          </cell>
          <cell r="O177">
            <v>567290</v>
          </cell>
          <cell r="P177">
            <v>8558957</v>
          </cell>
        </row>
        <row r="178">
          <cell r="A178" t="str">
            <v>20060206</v>
          </cell>
          <cell r="B178" t="str">
            <v>0606</v>
          </cell>
          <cell r="C178" t="str">
            <v>BL RF PRODUCTS</v>
          </cell>
          <cell r="D178" t="str">
            <v>PL RF ACCESS SYSTEMS</v>
          </cell>
          <cell r="E178" t="str">
            <v>all PMC's</v>
          </cell>
          <cell r="F178" t="str">
            <v>all categories</v>
          </cell>
          <cell r="G178" t="str">
            <v>FR10</v>
          </cell>
          <cell r="H178" t="str">
            <v>IWH (BL Control) Caen</v>
          </cell>
          <cell r="I178" t="str">
            <v>IWH</v>
          </cell>
          <cell r="J178">
            <v>0</v>
          </cell>
          <cell r="K178">
            <v>0</v>
          </cell>
          <cell r="L178">
            <v>0</v>
          </cell>
          <cell r="M178">
            <v>0</v>
          </cell>
          <cell r="N178">
            <v>0</v>
          </cell>
          <cell r="O178">
            <v>490</v>
          </cell>
          <cell r="P178">
            <v>490</v>
          </cell>
        </row>
        <row r="179">
          <cell r="A179" t="str">
            <v>20060206</v>
          </cell>
          <cell r="B179" t="str">
            <v>0606</v>
          </cell>
          <cell r="C179" t="str">
            <v>BL RF PRODUCTS</v>
          </cell>
          <cell r="D179" t="str">
            <v>PL RF ACCESS SYSTEMS</v>
          </cell>
          <cell r="E179" t="str">
            <v>all PMC's</v>
          </cell>
          <cell r="F179" t="str">
            <v>all categories</v>
          </cell>
          <cell r="G179" t="str">
            <v>HK00</v>
          </cell>
          <cell r="H179" t="str">
            <v>RDC APSH</v>
          </cell>
          <cell r="I179" t="str">
            <v>RDC</v>
          </cell>
          <cell r="J179">
            <v>23703</v>
          </cell>
          <cell r="K179">
            <v>720</v>
          </cell>
          <cell r="L179">
            <v>12500</v>
          </cell>
          <cell r="M179">
            <v>0</v>
          </cell>
          <cell r="N179">
            <v>0</v>
          </cell>
          <cell r="O179">
            <v>0</v>
          </cell>
          <cell r="P179">
            <v>36923</v>
          </cell>
        </row>
        <row r="180">
          <cell r="A180" t="str">
            <v>20060206</v>
          </cell>
          <cell r="B180" t="str">
            <v>0606</v>
          </cell>
          <cell r="C180" t="str">
            <v>BL RF PRODUCTS</v>
          </cell>
          <cell r="D180" t="str">
            <v>PL RF ACCESS SYSTEMS</v>
          </cell>
          <cell r="E180" t="str">
            <v>all PMC's</v>
          </cell>
          <cell r="F180" t="str">
            <v>all categories</v>
          </cell>
          <cell r="G180" t="str">
            <v>NL00</v>
          </cell>
          <cell r="H180" t="str">
            <v>UPS SCS Nederland BV (Hal B)</v>
          </cell>
          <cell r="I180" t="str">
            <v>RDC</v>
          </cell>
          <cell r="J180">
            <v>4708</v>
          </cell>
          <cell r="K180">
            <v>0</v>
          </cell>
          <cell r="L180">
            <v>0</v>
          </cell>
          <cell r="M180">
            <v>0</v>
          </cell>
          <cell r="N180">
            <v>0</v>
          </cell>
          <cell r="O180">
            <v>0</v>
          </cell>
          <cell r="P180">
            <v>4708</v>
          </cell>
        </row>
        <row r="181">
          <cell r="A181" t="str">
            <v>20060206</v>
          </cell>
          <cell r="B181" t="str">
            <v>0606</v>
          </cell>
          <cell r="C181" t="str">
            <v>BL RF PRODUCTS</v>
          </cell>
          <cell r="D181" t="str">
            <v>PL RF ACCESS SYSTEMS</v>
          </cell>
          <cell r="E181" t="str">
            <v>all PMC's</v>
          </cell>
          <cell r="F181" t="str">
            <v>all categories</v>
          </cell>
          <cell r="G181" t="str">
            <v>NL10</v>
          </cell>
          <cell r="H181" t="str">
            <v>IWH (BL Control) Nijmegen</v>
          </cell>
          <cell r="I181" t="str">
            <v>IWH</v>
          </cell>
          <cell r="J181">
            <v>2000</v>
          </cell>
          <cell r="K181">
            <v>0</v>
          </cell>
          <cell r="L181">
            <v>0</v>
          </cell>
          <cell r="M181">
            <v>0</v>
          </cell>
          <cell r="N181">
            <v>0</v>
          </cell>
          <cell r="O181">
            <v>0</v>
          </cell>
          <cell r="P181">
            <v>2000</v>
          </cell>
        </row>
        <row r="182">
          <cell r="A182" t="str">
            <v>20060206</v>
          </cell>
          <cell r="B182" t="str">
            <v>0606</v>
          </cell>
          <cell r="C182" t="str">
            <v>BL RF PRODUCTS</v>
          </cell>
          <cell r="D182" t="str">
            <v>PL RF ACCESS SYSTEMS</v>
          </cell>
          <cell r="E182" t="str">
            <v>all PMC's</v>
          </cell>
          <cell r="F182" t="str">
            <v>all categories</v>
          </cell>
          <cell r="G182" t="str">
            <v>NL79</v>
          </cell>
          <cell r="H182" t="str">
            <v>Test IPON Nijmegen</v>
          </cell>
          <cell r="I182" t="str">
            <v>MFG</v>
          </cell>
          <cell r="J182">
            <v>1</v>
          </cell>
          <cell r="K182">
            <v>0</v>
          </cell>
          <cell r="L182">
            <v>0</v>
          </cell>
          <cell r="M182">
            <v>0</v>
          </cell>
          <cell r="N182">
            <v>0</v>
          </cell>
          <cell r="O182">
            <v>0</v>
          </cell>
          <cell r="P182">
            <v>1</v>
          </cell>
        </row>
        <row r="183">
          <cell r="A183" t="str">
            <v>20060206</v>
          </cell>
          <cell r="B183" t="str">
            <v>0606</v>
          </cell>
          <cell r="C183" t="str">
            <v>BL RF PRODUCTS</v>
          </cell>
          <cell r="D183" t="str">
            <v>PL RF ACCESS SYSTEMS</v>
          </cell>
          <cell r="E183" t="str">
            <v>all PMC's</v>
          </cell>
          <cell r="F183" t="str">
            <v>all categories</v>
          </cell>
          <cell r="G183" t="str">
            <v>PH10</v>
          </cell>
          <cell r="H183" t="str">
            <v>IWH (BL Control) PSC</v>
          </cell>
          <cell r="I183" t="str">
            <v>IWH</v>
          </cell>
          <cell r="J183">
            <v>330</v>
          </cell>
          <cell r="K183">
            <v>0</v>
          </cell>
          <cell r="L183">
            <v>0</v>
          </cell>
          <cell r="M183">
            <v>0</v>
          </cell>
          <cell r="N183">
            <v>0</v>
          </cell>
          <cell r="O183">
            <v>1600</v>
          </cell>
          <cell r="P183">
            <v>1930</v>
          </cell>
        </row>
        <row r="184">
          <cell r="A184" t="str">
            <v>20060206</v>
          </cell>
          <cell r="B184" t="str">
            <v>0606</v>
          </cell>
          <cell r="C184" t="str">
            <v>BL RF PRODUCTS</v>
          </cell>
          <cell r="D184" t="str">
            <v>PL RF ACCESS SYSTEMS</v>
          </cell>
          <cell r="E184" t="str">
            <v>all PMC's</v>
          </cell>
          <cell r="F184" t="str">
            <v>all categories</v>
          </cell>
          <cell r="G184" t="str">
            <v>PH11</v>
          </cell>
          <cell r="H184" t="str">
            <v>IWH (BL Control) PSPI</v>
          </cell>
          <cell r="I184" t="str">
            <v>IWH</v>
          </cell>
          <cell r="J184">
            <v>171385</v>
          </cell>
          <cell r="K184">
            <v>0</v>
          </cell>
          <cell r="L184">
            <v>0</v>
          </cell>
          <cell r="M184">
            <v>0</v>
          </cell>
          <cell r="N184">
            <v>0</v>
          </cell>
          <cell r="O184">
            <v>30684</v>
          </cell>
          <cell r="P184">
            <v>202069</v>
          </cell>
        </row>
        <row r="185">
          <cell r="A185" t="str">
            <v>20060206</v>
          </cell>
          <cell r="B185" t="str">
            <v>0606</v>
          </cell>
          <cell r="C185" t="str">
            <v>BL RF PRODUCTS</v>
          </cell>
          <cell r="D185" t="str">
            <v>PL RF ACCESS SYSTEMS</v>
          </cell>
          <cell r="E185" t="str">
            <v>all PMC's</v>
          </cell>
          <cell r="F185" t="str">
            <v>all categories</v>
          </cell>
          <cell r="G185" t="str">
            <v>PH70</v>
          </cell>
          <cell r="H185" t="str">
            <v>AT PSPI</v>
          </cell>
          <cell r="I185" t="str">
            <v>MFG</v>
          </cell>
          <cell r="J185">
            <v>3386848</v>
          </cell>
          <cell r="K185">
            <v>0</v>
          </cell>
          <cell r="L185">
            <v>0</v>
          </cell>
          <cell r="M185">
            <v>0</v>
          </cell>
          <cell r="N185">
            <v>0</v>
          </cell>
          <cell r="O185">
            <v>450276</v>
          </cell>
          <cell r="P185">
            <v>3837124</v>
          </cell>
        </row>
        <row r="186">
          <cell r="A186" t="str">
            <v>20060206</v>
          </cell>
          <cell r="B186" t="str">
            <v>0606</v>
          </cell>
          <cell r="C186" t="str">
            <v>BL RF PRODUCTS</v>
          </cell>
          <cell r="D186" t="str">
            <v>PL RF ACCESS SYSTEMS</v>
          </cell>
          <cell r="E186" t="str">
            <v>all PMC's</v>
          </cell>
          <cell r="F186" t="str">
            <v>all categories</v>
          </cell>
          <cell r="G186" t="str">
            <v>PH71</v>
          </cell>
          <cell r="H186" t="str">
            <v>AT PSC</v>
          </cell>
          <cell r="I186" t="str">
            <v>MFG</v>
          </cell>
          <cell r="J186">
            <v>108471</v>
          </cell>
          <cell r="K186">
            <v>0</v>
          </cell>
          <cell r="L186">
            <v>0</v>
          </cell>
          <cell r="M186">
            <v>0</v>
          </cell>
          <cell r="N186">
            <v>0</v>
          </cell>
          <cell r="O186">
            <v>0</v>
          </cell>
          <cell r="P186">
            <v>108471</v>
          </cell>
        </row>
        <row r="187">
          <cell r="A187" t="str">
            <v>20060206</v>
          </cell>
          <cell r="B187" t="str">
            <v>0606</v>
          </cell>
          <cell r="C187" t="str">
            <v>BL RF PRODUCTS</v>
          </cell>
          <cell r="D187" t="str">
            <v>PL RF ACCESS SYSTEMS</v>
          </cell>
          <cell r="E187" t="str">
            <v>all PMC's</v>
          </cell>
          <cell r="F187" t="str">
            <v>all categories</v>
          </cell>
          <cell r="G187" t="str">
            <v>PH79</v>
          </cell>
          <cell r="H187" t="str">
            <v>WT PSC</v>
          </cell>
          <cell r="I187" t="str">
            <v>MFG</v>
          </cell>
          <cell r="J187">
            <v>387</v>
          </cell>
          <cell r="K187">
            <v>0</v>
          </cell>
          <cell r="L187">
            <v>0</v>
          </cell>
          <cell r="M187">
            <v>0</v>
          </cell>
          <cell r="N187">
            <v>0</v>
          </cell>
          <cell r="O187">
            <v>107</v>
          </cell>
          <cell r="P187">
            <v>494</v>
          </cell>
        </row>
        <row r="188">
          <cell r="A188" t="str">
            <v>20060206</v>
          </cell>
          <cell r="B188" t="str">
            <v>0606</v>
          </cell>
          <cell r="C188" t="str">
            <v>BL RF PRODUCTS</v>
          </cell>
          <cell r="D188" t="str">
            <v>PL RF ACCESS SYSTEMS</v>
          </cell>
          <cell r="E188" t="str">
            <v>all PMC's</v>
          </cell>
          <cell r="F188" t="str">
            <v>all categories</v>
          </cell>
          <cell r="G188" t="str">
            <v>TH10</v>
          </cell>
          <cell r="H188" t="str">
            <v>IWH (BL control) PST</v>
          </cell>
          <cell r="I188" t="str">
            <v>IWH</v>
          </cell>
          <cell r="J188">
            <v>45968</v>
          </cell>
          <cell r="K188">
            <v>0</v>
          </cell>
          <cell r="L188">
            <v>0</v>
          </cell>
          <cell r="M188">
            <v>0</v>
          </cell>
          <cell r="N188">
            <v>0</v>
          </cell>
          <cell r="O188">
            <v>0</v>
          </cell>
          <cell r="P188">
            <v>45968</v>
          </cell>
        </row>
        <row r="189">
          <cell r="A189" t="str">
            <v>20060206</v>
          </cell>
          <cell r="B189" t="str">
            <v>0606</v>
          </cell>
          <cell r="C189" t="str">
            <v>BL RF PRODUCTS</v>
          </cell>
          <cell r="D189" t="str">
            <v>PL RF ACCESS SYSTEMS</v>
          </cell>
          <cell r="E189" t="str">
            <v>all PMC's</v>
          </cell>
          <cell r="F189" t="str">
            <v>all categories</v>
          </cell>
          <cell r="G189" t="str">
            <v>TH70</v>
          </cell>
          <cell r="H189" t="str">
            <v>AT PST</v>
          </cell>
          <cell r="I189" t="str">
            <v>MFG</v>
          </cell>
          <cell r="J189">
            <v>267714</v>
          </cell>
          <cell r="K189">
            <v>0</v>
          </cell>
          <cell r="L189">
            <v>0</v>
          </cell>
          <cell r="M189">
            <v>0</v>
          </cell>
          <cell r="N189">
            <v>0</v>
          </cell>
          <cell r="O189">
            <v>78365</v>
          </cell>
          <cell r="P189">
            <v>346079</v>
          </cell>
        </row>
        <row r="190">
          <cell r="A190" t="str">
            <v>20060206</v>
          </cell>
          <cell r="B190" t="str">
            <v>0606</v>
          </cell>
          <cell r="C190" t="str">
            <v>BL RF PRODUCTS</v>
          </cell>
          <cell r="D190" t="str">
            <v>PL RF ACCESS SYSTEMS</v>
          </cell>
          <cell r="E190" t="str">
            <v>all PMC's</v>
          </cell>
          <cell r="F190" t="str">
            <v>all categories</v>
          </cell>
          <cell r="G190" t="str">
            <v>TW10</v>
          </cell>
          <cell r="H190" t="str">
            <v>IWH (BL Control) PSK</v>
          </cell>
          <cell r="I190" t="str">
            <v>IWH</v>
          </cell>
          <cell r="J190">
            <v>170704</v>
          </cell>
          <cell r="K190">
            <v>0</v>
          </cell>
          <cell r="L190">
            <v>0</v>
          </cell>
          <cell r="M190">
            <v>0</v>
          </cell>
          <cell r="N190">
            <v>0</v>
          </cell>
          <cell r="O190">
            <v>5810</v>
          </cell>
          <cell r="P190">
            <v>176514</v>
          </cell>
        </row>
        <row r="191">
          <cell r="A191" t="str">
            <v>20060206</v>
          </cell>
          <cell r="B191" t="str">
            <v>0606</v>
          </cell>
          <cell r="C191" t="str">
            <v>BL RF PRODUCTS</v>
          </cell>
          <cell r="D191" t="str">
            <v>PL RF ACCESS SYSTEMS</v>
          </cell>
          <cell r="E191" t="str">
            <v>all PMC's</v>
          </cell>
          <cell r="F191" t="str">
            <v>all categories</v>
          </cell>
          <cell r="G191" t="str">
            <v>TW70</v>
          </cell>
          <cell r="H191" t="str">
            <v>AT PSK</v>
          </cell>
          <cell r="I191" t="str">
            <v>MFG</v>
          </cell>
          <cell r="J191">
            <v>4228246</v>
          </cell>
          <cell r="K191">
            <v>0</v>
          </cell>
          <cell r="L191">
            <v>0</v>
          </cell>
          <cell r="M191">
            <v>0</v>
          </cell>
          <cell r="N191">
            <v>0</v>
          </cell>
          <cell r="O191">
            <v>38542</v>
          </cell>
          <cell r="P191">
            <v>4266788</v>
          </cell>
        </row>
        <row r="192">
          <cell r="A192" t="str">
            <v>20060206</v>
          </cell>
          <cell r="B192" t="str">
            <v>0606</v>
          </cell>
          <cell r="C192" t="str">
            <v>BL RF PRODUCTS</v>
          </cell>
          <cell r="D192" t="str">
            <v>PL RF ACCESS SYSTEMS</v>
          </cell>
          <cell r="E192" t="str">
            <v>all PMC's</v>
          </cell>
          <cell r="F192" t="str">
            <v>all categories</v>
          </cell>
          <cell r="G192" t="str">
            <v>US00</v>
          </cell>
          <cell r="H192" t="str">
            <v>RDC NARSO</v>
          </cell>
          <cell r="I192" t="str">
            <v>RDC</v>
          </cell>
          <cell r="J192">
            <v>2175</v>
          </cell>
          <cell r="K192">
            <v>0</v>
          </cell>
          <cell r="L192">
            <v>3818977</v>
          </cell>
          <cell r="M192">
            <v>0</v>
          </cell>
          <cell r="N192">
            <v>0</v>
          </cell>
          <cell r="O192">
            <v>0</v>
          </cell>
          <cell r="P192">
            <v>3821152</v>
          </cell>
        </row>
        <row r="193">
          <cell r="A193" t="str">
            <v>20060206</v>
          </cell>
          <cell r="B193" t="str">
            <v>0606</v>
          </cell>
          <cell r="C193" t="str">
            <v>BL RF PRODUCTS</v>
          </cell>
          <cell r="D193" t="str">
            <v>PL RF ACCESS SYSTEMS</v>
          </cell>
          <cell r="E193" t="str">
            <v>all PMC's</v>
          </cell>
          <cell r="F193" t="str">
            <v>all categories</v>
          </cell>
          <cell r="G193" t="str">
            <v>US01</v>
          </cell>
          <cell r="H193" t="str">
            <v>TRN NA</v>
          </cell>
          <cell r="I193" t="str">
            <v>TRN</v>
          </cell>
          <cell r="J193">
            <v>0</v>
          </cell>
          <cell r="K193">
            <v>0</v>
          </cell>
          <cell r="L193">
            <v>0</v>
          </cell>
          <cell r="M193">
            <v>0</v>
          </cell>
          <cell r="N193">
            <v>2200</v>
          </cell>
          <cell r="O193">
            <v>3100</v>
          </cell>
          <cell r="P193">
            <v>5300</v>
          </cell>
        </row>
        <row r="194">
          <cell r="A194" t="str">
            <v>20060206</v>
          </cell>
          <cell r="B194" t="str">
            <v>0606</v>
          </cell>
          <cell r="C194" t="str">
            <v>BL RF PRODUCTS</v>
          </cell>
          <cell r="D194" t="str">
            <v>PL RF ACCESS SYSTEMS</v>
          </cell>
          <cell r="E194" t="str">
            <v>all PMC's</v>
          </cell>
          <cell r="F194" t="str">
            <v>all categories</v>
          </cell>
          <cell r="G194" t="str">
            <v>USTT</v>
          </cell>
          <cell r="H194" t="str">
            <v>CSW Auto</v>
          </cell>
          <cell r="I194" t="str">
            <v>RDC</v>
          </cell>
          <cell r="J194">
            <v>25432</v>
          </cell>
          <cell r="K194">
            <v>0</v>
          </cell>
          <cell r="L194">
            <v>0</v>
          </cell>
          <cell r="M194">
            <v>0</v>
          </cell>
          <cell r="N194">
            <v>0</v>
          </cell>
          <cell r="O194">
            <v>2300</v>
          </cell>
          <cell r="P194">
            <v>27732</v>
          </cell>
        </row>
        <row r="195">
          <cell r="A195" t="str">
            <v>20060206</v>
          </cell>
          <cell r="B195" t="str">
            <v>0606</v>
          </cell>
          <cell r="C195" t="str">
            <v>BL RF PRODUCTS</v>
          </cell>
          <cell r="D195" t="str">
            <v>PL RF ACCESS SYSTEMS</v>
          </cell>
          <cell r="E195" t="str">
            <v>all PMC's</v>
          </cell>
          <cell r="F195" t="str">
            <v>FP</v>
          </cell>
          <cell r="G195" t="str">
            <v>all plants</v>
          </cell>
          <cell r="H195" t="str">
            <v>all descriptions</v>
          </cell>
          <cell r="I195" t="str">
            <v>RDC</v>
          </cell>
          <cell r="J195">
            <v>56018</v>
          </cell>
          <cell r="K195">
            <v>720</v>
          </cell>
          <cell r="L195">
            <v>3831477</v>
          </cell>
          <cell r="M195">
            <v>0</v>
          </cell>
          <cell r="N195">
            <v>0</v>
          </cell>
          <cell r="O195">
            <v>2300</v>
          </cell>
          <cell r="P195">
            <v>3890515</v>
          </cell>
        </row>
        <row r="196">
          <cell r="A196" t="str">
            <v>20060206</v>
          </cell>
          <cell r="B196" t="str">
            <v>0606</v>
          </cell>
          <cell r="C196" t="str">
            <v>BL RF PRODUCTS</v>
          </cell>
          <cell r="D196" t="str">
            <v>PL RF ACCESS SYSTEMS</v>
          </cell>
          <cell r="E196" t="str">
            <v>all PMC's</v>
          </cell>
          <cell r="F196" t="str">
            <v>FP</v>
          </cell>
          <cell r="G196" t="str">
            <v>all plants</v>
          </cell>
          <cell r="H196" t="str">
            <v>all descriptions</v>
          </cell>
          <cell r="I196" t="str">
            <v>all types</v>
          </cell>
          <cell r="J196">
            <v>446405</v>
          </cell>
          <cell r="K196">
            <v>720</v>
          </cell>
          <cell r="L196">
            <v>3831477</v>
          </cell>
          <cell r="M196">
            <v>0</v>
          </cell>
          <cell r="N196">
            <v>2200</v>
          </cell>
          <cell r="O196">
            <v>82526</v>
          </cell>
          <cell r="P196">
            <v>4363328</v>
          </cell>
        </row>
        <row r="197">
          <cell r="A197" t="str">
            <v>20060206</v>
          </cell>
          <cell r="B197" t="str">
            <v>0606</v>
          </cell>
          <cell r="C197" t="str">
            <v>BL RF PRODUCTS</v>
          </cell>
          <cell r="D197" t="str">
            <v>PL RF ACCESS SYSTEMS</v>
          </cell>
          <cell r="E197" t="str">
            <v>all PMC's</v>
          </cell>
          <cell r="F197" t="str">
            <v>FP</v>
          </cell>
          <cell r="G197" t="str">
            <v>all plants</v>
          </cell>
          <cell r="H197" t="str">
            <v>all descriptions</v>
          </cell>
          <cell r="I197" t="str">
            <v>MFG</v>
          </cell>
          <cell r="J197">
            <v>0</v>
          </cell>
          <cell r="K197">
            <v>0</v>
          </cell>
          <cell r="L197">
            <v>0</v>
          </cell>
          <cell r="M197">
            <v>0</v>
          </cell>
          <cell r="N197">
            <v>0</v>
          </cell>
          <cell r="O197">
            <v>38542</v>
          </cell>
          <cell r="P197">
            <v>38542</v>
          </cell>
        </row>
        <row r="198">
          <cell r="A198" t="str">
            <v>20060206</v>
          </cell>
          <cell r="B198" t="str">
            <v>0606</v>
          </cell>
          <cell r="C198" t="str">
            <v>BL RF PRODUCTS</v>
          </cell>
          <cell r="D198" t="str">
            <v>PL RF ACCESS SYSTEMS</v>
          </cell>
          <cell r="E198" t="str">
            <v>all PMC's</v>
          </cell>
          <cell r="F198" t="str">
            <v>FP</v>
          </cell>
          <cell r="G198" t="str">
            <v>all plants</v>
          </cell>
          <cell r="H198" t="str">
            <v>all descriptions</v>
          </cell>
          <cell r="I198" t="str">
            <v>TRN</v>
          </cell>
          <cell r="J198">
            <v>0</v>
          </cell>
          <cell r="K198">
            <v>0</v>
          </cell>
          <cell r="L198">
            <v>0</v>
          </cell>
          <cell r="M198">
            <v>0</v>
          </cell>
          <cell r="N198">
            <v>2200</v>
          </cell>
          <cell r="O198">
            <v>3100</v>
          </cell>
          <cell r="P198">
            <v>5300</v>
          </cell>
        </row>
        <row r="199">
          <cell r="A199" t="str">
            <v>20060206</v>
          </cell>
          <cell r="B199" t="str">
            <v>0606</v>
          </cell>
          <cell r="C199" t="str">
            <v>BL RF PRODUCTS</v>
          </cell>
          <cell r="D199" t="str">
            <v>PL RF ACCESS SYSTEMS</v>
          </cell>
          <cell r="E199" t="str">
            <v>all PMC's</v>
          </cell>
          <cell r="F199" t="str">
            <v>FP</v>
          </cell>
          <cell r="G199" t="str">
            <v>all plants</v>
          </cell>
          <cell r="H199" t="str">
            <v>all descriptions</v>
          </cell>
          <cell r="I199" t="str">
            <v>IWH</v>
          </cell>
          <cell r="J199">
            <v>390387</v>
          </cell>
          <cell r="K199">
            <v>0</v>
          </cell>
          <cell r="L199">
            <v>0</v>
          </cell>
          <cell r="M199">
            <v>0</v>
          </cell>
          <cell r="N199">
            <v>0</v>
          </cell>
          <cell r="O199">
            <v>38584</v>
          </cell>
          <cell r="P199">
            <v>428971</v>
          </cell>
        </row>
        <row r="200">
          <cell r="A200" t="str">
            <v>20060206</v>
          </cell>
          <cell r="B200" t="str">
            <v>0606</v>
          </cell>
          <cell r="C200" t="str">
            <v>BL RF PRODUCTS</v>
          </cell>
          <cell r="D200" t="str">
            <v>PL RF ACCESS SYSTEMS</v>
          </cell>
          <cell r="E200" t="str">
            <v>all PMC's</v>
          </cell>
          <cell r="F200" t="str">
            <v>FP</v>
          </cell>
          <cell r="G200" t="str">
            <v>FR10</v>
          </cell>
          <cell r="H200" t="str">
            <v>IWH (BL Control) Caen</v>
          </cell>
          <cell r="I200" t="str">
            <v>IWH</v>
          </cell>
          <cell r="J200">
            <v>0</v>
          </cell>
          <cell r="K200">
            <v>0</v>
          </cell>
          <cell r="L200">
            <v>0</v>
          </cell>
          <cell r="M200">
            <v>0</v>
          </cell>
          <cell r="N200">
            <v>0</v>
          </cell>
          <cell r="O200">
            <v>490</v>
          </cell>
          <cell r="P200">
            <v>490</v>
          </cell>
        </row>
        <row r="201">
          <cell r="A201" t="str">
            <v>20060206</v>
          </cell>
          <cell r="B201" t="str">
            <v>0606</v>
          </cell>
          <cell r="C201" t="str">
            <v>BL RF PRODUCTS</v>
          </cell>
          <cell r="D201" t="str">
            <v>PL RF ACCESS SYSTEMS</v>
          </cell>
          <cell r="E201" t="str">
            <v>all PMC's</v>
          </cell>
          <cell r="F201" t="str">
            <v>FP</v>
          </cell>
          <cell r="G201" t="str">
            <v>HK00</v>
          </cell>
          <cell r="H201" t="str">
            <v>RDC APSH</v>
          </cell>
          <cell r="I201" t="str">
            <v>RDC</v>
          </cell>
          <cell r="J201">
            <v>23703</v>
          </cell>
          <cell r="K201">
            <v>720</v>
          </cell>
          <cell r="L201">
            <v>12500</v>
          </cell>
          <cell r="M201">
            <v>0</v>
          </cell>
          <cell r="N201">
            <v>0</v>
          </cell>
          <cell r="O201">
            <v>0</v>
          </cell>
          <cell r="P201">
            <v>36923</v>
          </cell>
        </row>
        <row r="202">
          <cell r="A202" t="str">
            <v>20060206</v>
          </cell>
          <cell r="B202" t="str">
            <v>0606</v>
          </cell>
          <cell r="C202" t="str">
            <v>BL RF PRODUCTS</v>
          </cell>
          <cell r="D202" t="str">
            <v>PL RF ACCESS SYSTEMS</v>
          </cell>
          <cell r="E202" t="str">
            <v>all PMC's</v>
          </cell>
          <cell r="F202" t="str">
            <v>FP</v>
          </cell>
          <cell r="G202" t="str">
            <v>NL00</v>
          </cell>
          <cell r="H202" t="str">
            <v>UPS SCS Nederland BV (Hal B)</v>
          </cell>
          <cell r="I202" t="str">
            <v>RDC</v>
          </cell>
          <cell r="J202">
            <v>4708</v>
          </cell>
          <cell r="K202">
            <v>0</v>
          </cell>
          <cell r="L202">
            <v>0</v>
          </cell>
          <cell r="M202">
            <v>0</v>
          </cell>
          <cell r="N202">
            <v>0</v>
          </cell>
          <cell r="O202">
            <v>0</v>
          </cell>
          <cell r="P202">
            <v>4708</v>
          </cell>
        </row>
        <row r="203">
          <cell r="A203" t="str">
            <v>20060206</v>
          </cell>
          <cell r="B203" t="str">
            <v>0606</v>
          </cell>
          <cell r="C203" t="str">
            <v>BL RF PRODUCTS</v>
          </cell>
          <cell r="D203" t="str">
            <v>PL RF ACCESS SYSTEMS</v>
          </cell>
          <cell r="E203" t="str">
            <v>all PMC's</v>
          </cell>
          <cell r="F203" t="str">
            <v>FP</v>
          </cell>
          <cell r="G203" t="str">
            <v>NL10</v>
          </cell>
          <cell r="H203" t="str">
            <v>IWH (BL Control) Nijmegen</v>
          </cell>
          <cell r="I203" t="str">
            <v>IWH</v>
          </cell>
          <cell r="J203">
            <v>2000</v>
          </cell>
          <cell r="K203">
            <v>0</v>
          </cell>
          <cell r="L203">
            <v>0</v>
          </cell>
          <cell r="M203">
            <v>0</v>
          </cell>
          <cell r="N203">
            <v>0</v>
          </cell>
          <cell r="O203">
            <v>0</v>
          </cell>
          <cell r="P203">
            <v>2000</v>
          </cell>
        </row>
        <row r="204">
          <cell r="A204" t="str">
            <v>20060206</v>
          </cell>
          <cell r="B204" t="str">
            <v>0606</v>
          </cell>
          <cell r="C204" t="str">
            <v>BL RF PRODUCTS</v>
          </cell>
          <cell r="D204" t="str">
            <v>PL RF ACCESS SYSTEMS</v>
          </cell>
          <cell r="E204" t="str">
            <v>all PMC's</v>
          </cell>
          <cell r="F204" t="str">
            <v>FP</v>
          </cell>
          <cell r="G204" t="str">
            <v>PH10</v>
          </cell>
          <cell r="H204" t="str">
            <v>IWH (BL Control) PSC</v>
          </cell>
          <cell r="I204" t="str">
            <v>IWH</v>
          </cell>
          <cell r="J204">
            <v>330</v>
          </cell>
          <cell r="K204">
            <v>0</v>
          </cell>
          <cell r="L204">
            <v>0</v>
          </cell>
          <cell r="M204">
            <v>0</v>
          </cell>
          <cell r="N204">
            <v>0</v>
          </cell>
          <cell r="O204">
            <v>1600</v>
          </cell>
          <cell r="P204">
            <v>1930</v>
          </cell>
        </row>
        <row r="205">
          <cell r="A205" t="str">
            <v>20060206</v>
          </cell>
          <cell r="B205" t="str">
            <v>0606</v>
          </cell>
          <cell r="C205" t="str">
            <v>BL RF PRODUCTS</v>
          </cell>
          <cell r="D205" t="str">
            <v>PL RF ACCESS SYSTEMS</v>
          </cell>
          <cell r="E205" t="str">
            <v>all PMC's</v>
          </cell>
          <cell r="F205" t="str">
            <v>FP</v>
          </cell>
          <cell r="G205" t="str">
            <v>PH11</v>
          </cell>
          <cell r="H205" t="str">
            <v>IWH (BL Control) PSPI</v>
          </cell>
          <cell r="I205" t="str">
            <v>IWH</v>
          </cell>
          <cell r="J205">
            <v>171385</v>
          </cell>
          <cell r="K205">
            <v>0</v>
          </cell>
          <cell r="L205">
            <v>0</v>
          </cell>
          <cell r="M205">
            <v>0</v>
          </cell>
          <cell r="N205">
            <v>0</v>
          </cell>
          <cell r="O205">
            <v>30684</v>
          </cell>
          <cell r="P205">
            <v>202069</v>
          </cell>
        </row>
        <row r="206">
          <cell r="A206" t="str">
            <v>20060206</v>
          </cell>
          <cell r="B206" t="str">
            <v>0606</v>
          </cell>
          <cell r="C206" t="str">
            <v>BL RF PRODUCTS</v>
          </cell>
          <cell r="D206" t="str">
            <v>PL RF ACCESS SYSTEMS</v>
          </cell>
          <cell r="E206" t="str">
            <v>all PMC's</v>
          </cell>
          <cell r="F206" t="str">
            <v>FP</v>
          </cell>
          <cell r="G206" t="str">
            <v>TH10</v>
          </cell>
          <cell r="H206" t="str">
            <v>IWH (BL control) PST</v>
          </cell>
          <cell r="I206" t="str">
            <v>IWH</v>
          </cell>
          <cell r="J206">
            <v>45968</v>
          </cell>
          <cell r="K206">
            <v>0</v>
          </cell>
          <cell r="L206">
            <v>0</v>
          </cell>
          <cell r="M206">
            <v>0</v>
          </cell>
          <cell r="N206">
            <v>0</v>
          </cell>
          <cell r="O206">
            <v>0</v>
          </cell>
          <cell r="P206">
            <v>45968</v>
          </cell>
        </row>
        <row r="207">
          <cell r="A207" t="str">
            <v>20060206</v>
          </cell>
          <cell r="B207" t="str">
            <v>0606</v>
          </cell>
          <cell r="C207" t="str">
            <v>BL RF PRODUCTS</v>
          </cell>
          <cell r="D207" t="str">
            <v>PL RF ACCESS SYSTEMS</v>
          </cell>
          <cell r="E207" t="str">
            <v>all PMC's</v>
          </cell>
          <cell r="F207" t="str">
            <v>FP</v>
          </cell>
          <cell r="G207" t="str">
            <v>TW10</v>
          </cell>
          <cell r="H207" t="str">
            <v>IWH (BL Control) PSK</v>
          </cell>
          <cell r="I207" t="str">
            <v>IWH</v>
          </cell>
          <cell r="J207">
            <v>170704</v>
          </cell>
          <cell r="K207">
            <v>0</v>
          </cell>
          <cell r="L207">
            <v>0</v>
          </cell>
          <cell r="M207">
            <v>0</v>
          </cell>
          <cell r="N207">
            <v>0</v>
          </cell>
          <cell r="O207">
            <v>5810</v>
          </cell>
          <cell r="P207">
            <v>176514</v>
          </cell>
        </row>
        <row r="208">
          <cell r="A208" t="str">
            <v>20060206</v>
          </cell>
          <cell r="B208" t="str">
            <v>0606</v>
          </cell>
          <cell r="C208" t="str">
            <v>BL RF PRODUCTS</v>
          </cell>
          <cell r="D208" t="str">
            <v>PL RF ACCESS SYSTEMS</v>
          </cell>
          <cell r="E208" t="str">
            <v>all PMC's</v>
          </cell>
          <cell r="F208" t="str">
            <v>FP</v>
          </cell>
          <cell r="G208" t="str">
            <v>TW70</v>
          </cell>
          <cell r="H208" t="str">
            <v>AT PSK</v>
          </cell>
          <cell r="I208" t="str">
            <v>MFG</v>
          </cell>
          <cell r="J208">
            <v>0</v>
          </cell>
          <cell r="K208">
            <v>0</v>
          </cell>
          <cell r="L208">
            <v>0</v>
          </cell>
          <cell r="M208">
            <v>0</v>
          </cell>
          <cell r="N208">
            <v>0</v>
          </cell>
          <cell r="O208">
            <v>38542</v>
          </cell>
          <cell r="P208">
            <v>38542</v>
          </cell>
        </row>
        <row r="209">
          <cell r="A209" t="str">
            <v>20060206</v>
          </cell>
          <cell r="B209" t="str">
            <v>0606</v>
          </cell>
          <cell r="C209" t="str">
            <v>BL RF PRODUCTS</v>
          </cell>
          <cell r="D209" t="str">
            <v>PL RF ACCESS SYSTEMS</v>
          </cell>
          <cell r="E209" t="str">
            <v>all PMC's</v>
          </cell>
          <cell r="F209" t="str">
            <v>FP</v>
          </cell>
          <cell r="G209" t="str">
            <v>US00</v>
          </cell>
          <cell r="H209" t="str">
            <v>RDC NARSO</v>
          </cell>
          <cell r="I209" t="str">
            <v>RDC</v>
          </cell>
          <cell r="J209">
            <v>2175</v>
          </cell>
          <cell r="K209">
            <v>0</v>
          </cell>
          <cell r="L209">
            <v>3818977</v>
          </cell>
          <cell r="M209">
            <v>0</v>
          </cell>
          <cell r="N209">
            <v>0</v>
          </cell>
          <cell r="O209">
            <v>0</v>
          </cell>
          <cell r="P209">
            <v>3821152</v>
          </cell>
        </row>
        <row r="210">
          <cell r="A210" t="str">
            <v>20060206</v>
          </cell>
          <cell r="B210" t="str">
            <v>0606</v>
          </cell>
          <cell r="C210" t="str">
            <v>BL RF PRODUCTS</v>
          </cell>
          <cell r="D210" t="str">
            <v>PL RF ACCESS SYSTEMS</v>
          </cell>
          <cell r="E210" t="str">
            <v>all PMC's</v>
          </cell>
          <cell r="F210" t="str">
            <v>FP</v>
          </cell>
          <cell r="G210" t="str">
            <v>US01</v>
          </cell>
          <cell r="H210" t="str">
            <v>TRN NA</v>
          </cell>
          <cell r="I210" t="str">
            <v>TRN</v>
          </cell>
          <cell r="J210">
            <v>0</v>
          </cell>
          <cell r="K210">
            <v>0</v>
          </cell>
          <cell r="L210">
            <v>0</v>
          </cell>
          <cell r="M210">
            <v>0</v>
          </cell>
          <cell r="N210">
            <v>2200</v>
          </cell>
          <cell r="O210">
            <v>3100</v>
          </cell>
          <cell r="P210">
            <v>5300</v>
          </cell>
        </row>
        <row r="211">
          <cell r="A211" t="str">
            <v>20060206</v>
          </cell>
          <cell r="B211" t="str">
            <v>0606</v>
          </cell>
          <cell r="C211" t="str">
            <v>BL RF PRODUCTS</v>
          </cell>
          <cell r="D211" t="str">
            <v>PL RF ACCESS SYSTEMS</v>
          </cell>
          <cell r="E211" t="str">
            <v>all PMC's</v>
          </cell>
          <cell r="F211" t="str">
            <v>FP</v>
          </cell>
          <cell r="G211" t="str">
            <v>USTT</v>
          </cell>
          <cell r="H211" t="str">
            <v>CSW Auto</v>
          </cell>
          <cell r="I211" t="str">
            <v>RDC</v>
          </cell>
          <cell r="J211">
            <v>25432</v>
          </cell>
          <cell r="K211">
            <v>0</v>
          </cell>
          <cell r="L211">
            <v>0</v>
          </cell>
          <cell r="M211">
            <v>0</v>
          </cell>
          <cell r="N211">
            <v>0</v>
          </cell>
          <cell r="O211">
            <v>2300</v>
          </cell>
          <cell r="P211">
            <v>27732</v>
          </cell>
        </row>
        <row r="212">
          <cell r="A212" t="str">
            <v>20060206</v>
          </cell>
          <cell r="B212" t="str">
            <v>0606</v>
          </cell>
          <cell r="C212" t="str">
            <v>BL RF PRODUCTS</v>
          </cell>
          <cell r="D212" t="str">
            <v>PL RF ACCESS SYSTEMS</v>
          </cell>
          <cell r="E212" t="str">
            <v>all PMC's</v>
          </cell>
          <cell r="F212" t="str">
            <v>WAFER</v>
          </cell>
          <cell r="G212" t="str">
            <v>all plants</v>
          </cell>
          <cell r="H212" t="str">
            <v>all descriptions</v>
          </cell>
          <cell r="I212" t="str">
            <v>all types</v>
          </cell>
          <cell r="J212">
            <v>388</v>
          </cell>
          <cell r="K212">
            <v>0</v>
          </cell>
          <cell r="L212">
            <v>0</v>
          </cell>
          <cell r="M212">
            <v>0</v>
          </cell>
          <cell r="N212">
            <v>0</v>
          </cell>
          <cell r="O212">
            <v>107</v>
          </cell>
          <cell r="P212">
            <v>495</v>
          </cell>
        </row>
        <row r="213">
          <cell r="A213" t="str">
            <v>20060206</v>
          </cell>
          <cell r="B213" t="str">
            <v>0606</v>
          </cell>
          <cell r="C213" t="str">
            <v>BL RF PRODUCTS</v>
          </cell>
          <cell r="D213" t="str">
            <v>PL RF ACCESS SYSTEMS</v>
          </cell>
          <cell r="E213" t="str">
            <v>all PMC's</v>
          </cell>
          <cell r="F213" t="str">
            <v>WAFER</v>
          </cell>
          <cell r="G213" t="str">
            <v>all plants</v>
          </cell>
          <cell r="H213" t="str">
            <v>all descriptions</v>
          </cell>
          <cell r="I213" t="str">
            <v>MFG</v>
          </cell>
          <cell r="J213">
            <v>388</v>
          </cell>
          <cell r="K213">
            <v>0</v>
          </cell>
          <cell r="L213">
            <v>0</v>
          </cell>
          <cell r="M213">
            <v>0</v>
          </cell>
          <cell r="N213">
            <v>0</v>
          </cell>
          <cell r="O213">
            <v>107</v>
          </cell>
          <cell r="P213">
            <v>495</v>
          </cell>
        </row>
        <row r="214">
          <cell r="A214" t="str">
            <v>20060206</v>
          </cell>
          <cell r="B214" t="str">
            <v>0606</v>
          </cell>
          <cell r="C214" t="str">
            <v>BL RF PRODUCTS</v>
          </cell>
          <cell r="D214" t="str">
            <v>PL RF ACCESS SYSTEMS</v>
          </cell>
          <cell r="E214" t="str">
            <v>all PMC's</v>
          </cell>
          <cell r="F214" t="str">
            <v>WAFER</v>
          </cell>
          <cell r="G214" t="str">
            <v>NL79</v>
          </cell>
          <cell r="H214" t="str">
            <v>Test IPON Nijmegen</v>
          </cell>
          <cell r="I214" t="str">
            <v>MFG</v>
          </cell>
          <cell r="J214">
            <v>1</v>
          </cell>
          <cell r="K214">
            <v>0</v>
          </cell>
          <cell r="L214">
            <v>0</v>
          </cell>
          <cell r="M214">
            <v>0</v>
          </cell>
          <cell r="N214">
            <v>0</v>
          </cell>
          <cell r="O214">
            <v>0</v>
          </cell>
          <cell r="P214">
            <v>1</v>
          </cell>
        </row>
        <row r="215">
          <cell r="A215" t="str">
            <v>20060206</v>
          </cell>
          <cell r="B215" t="str">
            <v>0606</v>
          </cell>
          <cell r="C215" t="str">
            <v>BL RF PRODUCTS</v>
          </cell>
          <cell r="D215" t="str">
            <v>PL RF ACCESS SYSTEMS</v>
          </cell>
          <cell r="E215" t="str">
            <v>all PMC's</v>
          </cell>
          <cell r="F215" t="str">
            <v>WAFER</v>
          </cell>
          <cell r="G215" t="str">
            <v>PH79</v>
          </cell>
          <cell r="H215" t="str">
            <v>WT PSC</v>
          </cell>
          <cell r="I215" t="str">
            <v>MFG</v>
          </cell>
          <cell r="J215">
            <v>387</v>
          </cell>
          <cell r="K215">
            <v>0</v>
          </cell>
          <cell r="L215">
            <v>0</v>
          </cell>
          <cell r="M215">
            <v>0</v>
          </cell>
          <cell r="N215">
            <v>0</v>
          </cell>
          <cell r="O215">
            <v>107</v>
          </cell>
          <cell r="P215">
            <v>494</v>
          </cell>
        </row>
        <row r="216">
          <cell r="A216" t="str">
            <v>20060206</v>
          </cell>
          <cell r="B216" t="str">
            <v>0606</v>
          </cell>
          <cell r="C216" t="str">
            <v>BL RF PRODUCTS</v>
          </cell>
          <cell r="D216" t="str">
            <v>PL RF ACCESS SYSTEMS</v>
          </cell>
          <cell r="E216" t="str">
            <v>all PMC's</v>
          </cell>
          <cell r="F216" t="str">
            <v>XTAL</v>
          </cell>
          <cell r="G216" t="str">
            <v>all plants</v>
          </cell>
          <cell r="H216" t="str">
            <v>all descriptions</v>
          </cell>
          <cell r="I216" t="str">
            <v>all types</v>
          </cell>
          <cell r="J216">
            <v>7991279</v>
          </cell>
          <cell r="K216">
            <v>0</v>
          </cell>
          <cell r="L216">
            <v>0</v>
          </cell>
          <cell r="M216">
            <v>0</v>
          </cell>
          <cell r="N216">
            <v>0</v>
          </cell>
          <cell r="O216">
            <v>528641</v>
          </cell>
          <cell r="P216">
            <v>8519920</v>
          </cell>
        </row>
        <row r="217">
          <cell r="A217" t="str">
            <v>20060206</v>
          </cell>
          <cell r="B217" t="str">
            <v>0606</v>
          </cell>
          <cell r="C217" t="str">
            <v>BL RF PRODUCTS</v>
          </cell>
          <cell r="D217" t="str">
            <v>PL RF ACCESS SYSTEMS</v>
          </cell>
          <cell r="E217" t="str">
            <v>all PMC's</v>
          </cell>
          <cell r="F217" t="str">
            <v>XTAL</v>
          </cell>
          <cell r="G217" t="str">
            <v>all plants</v>
          </cell>
          <cell r="H217" t="str">
            <v>all descriptions</v>
          </cell>
          <cell r="I217" t="str">
            <v>MFG</v>
          </cell>
          <cell r="J217">
            <v>7991279</v>
          </cell>
          <cell r="K217">
            <v>0</v>
          </cell>
          <cell r="L217">
            <v>0</v>
          </cell>
          <cell r="M217">
            <v>0</v>
          </cell>
          <cell r="N217">
            <v>0</v>
          </cell>
          <cell r="O217">
            <v>528641</v>
          </cell>
          <cell r="P217">
            <v>8519920</v>
          </cell>
        </row>
        <row r="218">
          <cell r="A218" t="str">
            <v>20060206</v>
          </cell>
          <cell r="B218" t="str">
            <v>0606</v>
          </cell>
          <cell r="C218" t="str">
            <v>BL RF PRODUCTS</v>
          </cell>
          <cell r="D218" t="str">
            <v>PL RF ACCESS SYSTEMS</v>
          </cell>
          <cell r="E218" t="str">
            <v>all PMC's</v>
          </cell>
          <cell r="F218" t="str">
            <v>XTAL</v>
          </cell>
          <cell r="G218" t="str">
            <v>PH70</v>
          </cell>
          <cell r="H218" t="str">
            <v>AT PSPI</v>
          </cell>
          <cell r="I218" t="str">
            <v>MFG</v>
          </cell>
          <cell r="J218">
            <v>3386848</v>
          </cell>
          <cell r="K218">
            <v>0</v>
          </cell>
          <cell r="L218">
            <v>0</v>
          </cell>
          <cell r="M218">
            <v>0</v>
          </cell>
          <cell r="N218">
            <v>0</v>
          </cell>
          <cell r="O218">
            <v>450276</v>
          </cell>
          <cell r="P218">
            <v>3837124</v>
          </cell>
        </row>
        <row r="219">
          <cell r="A219" t="str">
            <v>20060206</v>
          </cell>
          <cell r="B219" t="str">
            <v>0606</v>
          </cell>
          <cell r="C219" t="str">
            <v>BL RF PRODUCTS</v>
          </cell>
          <cell r="D219" t="str">
            <v>PL RF ACCESS SYSTEMS</v>
          </cell>
          <cell r="E219" t="str">
            <v>all PMC's</v>
          </cell>
          <cell r="F219" t="str">
            <v>XTAL</v>
          </cell>
          <cell r="G219" t="str">
            <v>PH71</v>
          </cell>
          <cell r="H219" t="str">
            <v>AT PSC</v>
          </cell>
          <cell r="I219" t="str">
            <v>MFG</v>
          </cell>
          <cell r="J219">
            <v>108471</v>
          </cell>
          <cell r="K219">
            <v>0</v>
          </cell>
          <cell r="L219">
            <v>0</v>
          </cell>
          <cell r="M219">
            <v>0</v>
          </cell>
          <cell r="N219">
            <v>0</v>
          </cell>
          <cell r="O219">
            <v>0</v>
          </cell>
          <cell r="P219">
            <v>108471</v>
          </cell>
        </row>
        <row r="220">
          <cell r="A220" t="str">
            <v>20060206</v>
          </cell>
          <cell r="B220" t="str">
            <v>0606</v>
          </cell>
          <cell r="C220" t="str">
            <v>BL RF PRODUCTS</v>
          </cell>
          <cell r="D220" t="str">
            <v>PL RF ACCESS SYSTEMS</v>
          </cell>
          <cell r="E220" t="str">
            <v>all PMC's</v>
          </cell>
          <cell r="F220" t="str">
            <v>XTAL</v>
          </cell>
          <cell r="G220" t="str">
            <v>TH70</v>
          </cell>
          <cell r="H220" t="str">
            <v>AT PST</v>
          </cell>
          <cell r="I220" t="str">
            <v>MFG</v>
          </cell>
          <cell r="J220">
            <v>267714</v>
          </cell>
          <cell r="K220">
            <v>0</v>
          </cell>
          <cell r="L220">
            <v>0</v>
          </cell>
          <cell r="M220">
            <v>0</v>
          </cell>
          <cell r="N220">
            <v>0</v>
          </cell>
          <cell r="O220">
            <v>78365</v>
          </cell>
          <cell r="P220">
            <v>346079</v>
          </cell>
        </row>
        <row r="221">
          <cell r="A221" t="str">
            <v>20060206</v>
          </cell>
          <cell r="B221" t="str">
            <v>0606</v>
          </cell>
          <cell r="C221" t="str">
            <v>BL RF PRODUCTS</v>
          </cell>
          <cell r="D221" t="str">
            <v>PL RF ACCESS SYSTEMS</v>
          </cell>
          <cell r="E221" t="str">
            <v>all PMC's</v>
          </cell>
          <cell r="F221" t="str">
            <v>XTAL</v>
          </cell>
          <cell r="G221" t="str">
            <v>TW70</v>
          </cell>
          <cell r="H221" t="str">
            <v>AT PSK</v>
          </cell>
          <cell r="I221" t="str">
            <v>MFG</v>
          </cell>
          <cell r="J221">
            <v>4228246</v>
          </cell>
          <cell r="K221">
            <v>0</v>
          </cell>
          <cell r="L221">
            <v>0</v>
          </cell>
          <cell r="M221">
            <v>0</v>
          </cell>
          <cell r="N221">
            <v>0</v>
          </cell>
          <cell r="O221">
            <v>0</v>
          </cell>
          <cell r="P221">
            <v>4228246</v>
          </cell>
        </row>
        <row r="222">
          <cell r="A222" t="str">
            <v>20060206</v>
          </cell>
          <cell r="B222" t="str">
            <v>0606</v>
          </cell>
          <cell r="C222" t="str">
            <v>BL RF PRODUCTS</v>
          </cell>
          <cell r="D222" t="str">
            <v>PL RF ACCESS SYSTEMS</v>
          </cell>
          <cell r="E222" t="str">
            <v>BC</v>
          </cell>
          <cell r="F222" t="str">
            <v>all categories</v>
          </cell>
          <cell r="G222" t="str">
            <v>all plants</v>
          </cell>
          <cell r="H222" t="str">
            <v>all descriptions</v>
          </cell>
          <cell r="I222" t="str">
            <v>RDC</v>
          </cell>
          <cell r="J222">
            <v>35965</v>
          </cell>
          <cell r="K222">
            <v>0</v>
          </cell>
          <cell r="L222">
            <v>800</v>
          </cell>
          <cell r="M222">
            <v>0</v>
          </cell>
          <cell r="N222">
            <v>0</v>
          </cell>
          <cell r="O222">
            <v>2300</v>
          </cell>
          <cell r="P222">
            <v>39065</v>
          </cell>
        </row>
        <row r="223">
          <cell r="A223" t="str">
            <v>20060206</v>
          </cell>
          <cell r="B223" t="str">
            <v>0606</v>
          </cell>
          <cell r="C223" t="str">
            <v>BL RF PRODUCTS</v>
          </cell>
          <cell r="D223" t="str">
            <v>PL RF ACCESS SYSTEMS</v>
          </cell>
          <cell r="E223" t="str">
            <v>BC</v>
          </cell>
          <cell r="F223" t="str">
            <v>all categories</v>
          </cell>
          <cell r="G223" t="str">
            <v>all plants</v>
          </cell>
          <cell r="H223" t="str">
            <v>all descriptions</v>
          </cell>
          <cell r="I223" t="str">
            <v>all types</v>
          </cell>
          <cell r="J223">
            <v>3644049</v>
          </cell>
          <cell r="K223">
            <v>0</v>
          </cell>
          <cell r="L223">
            <v>800</v>
          </cell>
          <cell r="M223">
            <v>0</v>
          </cell>
          <cell r="N223">
            <v>2200</v>
          </cell>
          <cell r="O223">
            <v>486467</v>
          </cell>
          <cell r="P223">
            <v>4133516</v>
          </cell>
        </row>
        <row r="224">
          <cell r="A224" t="str">
            <v>20060206</v>
          </cell>
          <cell r="B224" t="str">
            <v>0606</v>
          </cell>
          <cell r="C224" t="str">
            <v>BL RF PRODUCTS</v>
          </cell>
          <cell r="D224" t="str">
            <v>PL RF ACCESS SYSTEMS</v>
          </cell>
          <cell r="E224" t="str">
            <v>BC</v>
          </cell>
          <cell r="F224" t="str">
            <v>all categories</v>
          </cell>
          <cell r="G224" t="str">
            <v>all plants</v>
          </cell>
          <cell r="H224" t="str">
            <v>all descriptions</v>
          </cell>
          <cell r="I224" t="str">
            <v>MFG</v>
          </cell>
          <cell r="J224">
            <v>3436699</v>
          </cell>
          <cell r="K224">
            <v>0</v>
          </cell>
          <cell r="L224">
            <v>0</v>
          </cell>
          <cell r="M224">
            <v>0</v>
          </cell>
          <cell r="N224">
            <v>0</v>
          </cell>
          <cell r="O224">
            <v>450383</v>
          </cell>
          <cell r="P224">
            <v>3887082</v>
          </cell>
        </row>
        <row r="225">
          <cell r="A225" t="str">
            <v>20060206</v>
          </cell>
          <cell r="B225" t="str">
            <v>0606</v>
          </cell>
          <cell r="C225" t="str">
            <v>BL RF PRODUCTS</v>
          </cell>
          <cell r="D225" t="str">
            <v>PL RF ACCESS SYSTEMS</v>
          </cell>
          <cell r="E225" t="str">
            <v>BC</v>
          </cell>
          <cell r="F225" t="str">
            <v>all categories</v>
          </cell>
          <cell r="G225" t="str">
            <v>all plants</v>
          </cell>
          <cell r="H225" t="str">
            <v>all descriptions</v>
          </cell>
          <cell r="I225" t="str">
            <v>TRN</v>
          </cell>
          <cell r="J225">
            <v>0</v>
          </cell>
          <cell r="K225">
            <v>0</v>
          </cell>
          <cell r="L225">
            <v>0</v>
          </cell>
          <cell r="M225">
            <v>0</v>
          </cell>
          <cell r="N225">
            <v>2200</v>
          </cell>
          <cell r="O225">
            <v>3100</v>
          </cell>
          <cell r="P225">
            <v>5300</v>
          </cell>
        </row>
        <row r="226">
          <cell r="A226" t="str">
            <v>20060206</v>
          </cell>
          <cell r="B226" t="str">
            <v>0606</v>
          </cell>
          <cell r="C226" t="str">
            <v>BL RF PRODUCTS</v>
          </cell>
          <cell r="D226" t="str">
            <v>PL RF ACCESS SYSTEMS</v>
          </cell>
          <cell r="E226" t="str">
            <v>BC</v>
          </cell>
          <cell r="F226" t="str">
            <v>all categories</v>
          </cell>
          <cell r="G226" t="str">
            <v>all plants</v>
          </cell>
          <cell r="H226" t="str">
            <v>all descriptions</v>
          </cell>
          <cell r="I226" t="str">
            <v>IWH</v>
          </cell>
          <cell r="J226">
            <v>171385</v>
          </cell>
          <cell r="K226">
            <v>0</v>
          </cell>
          <cell r="L226">
            <v>0</v>
          </cell>
          <cell r="M226">
            <v>0</v>
          </cell>
          <cell r="N226">
            <v>0</v>
          </cell>
          <cell r="O226">
            <v>30684</v>
          </cell>
          <cell r="P226">
            <v>202069</v>
          </cell>
        </row>
        <row r="227">
          <cell r="A227" t="str">
            <v>20060206</v>
          </cell>
          <cell r="B227" t="str">
            <v>0606</v>
          </cell>
          <cell r="C227" t="str">
            <v>BL RF PRODUCTS</v>
          </cell>
          <cell r="D227" t="str">
            <v>PL RF ACCESS SYSTEMS</v>
          </cell>
          <cell r="E227" t="str">
            <v>BC</v>
          </cell>
          <cell r="F227" t="str">
            <v>all categories</v>
          </cell>
          <cell r="G227" t="str">
            <v>HK00</v>
          </cell>
          <cell r="H227" t="str">
            <v>RDC APSH</v>
          </cell>
          <cell r="I227" t="str">
            <v>RDC</v>
          </cell>
          <cell r="J227">
            <v>6450</v>
          </cell>
          <cell r="K227">
            <v>0</v>
          </cell>
          <cell r="L227">
            <v>0</v>
          </cell>
          <cell r="M227">
            <v>0</v>
          </cell>
          <cell r="N227">
            <v>0</v>
          </cell>
          <cell r="O227">
            <v>0</v>
          </cell>
          <cell r="P227">
            <v>6450</v>
          </cell>
        </row>
        <row r="228">
          <cell r="A228" t="str">
            <v>20060206</v>
          </cell>
          <cell r="B228" t="str">
            <v>0606</v>
          </cell>
          <cell r="C228" t="str">
            <v>BL RF PRODUCTS</v>
          </cell>
          <cell r="D228" t="str">
            <v>PL RF ACCESS SYSTEMS</v>
          </cell>
          <cell r="E228" t="str">
            <v>BC</v>
          </cell>
          <cell r="F228" t="str">
            <v>all categories</v>
          </cell>
          <cell r="G228" t="str">
            <v>NL00</v>
          </cell>
          <cell r="H228" t="str">
            <v>UPS SCS Nederland BV (Hal B)</v>
          </cell>
          <cell r="I228" t="str">
            <v>RDC</v>
          </cell>
          <cell r="J228">
            <v>3908</v>
          </cell>
          <cell r="K228">
            <v>0</v>
          </cell>
          <cell r="L228">
            <v>0</v>
          </cell>
          <cell r="M228">
            <v>0</v>
          </cell>
          <cell r="N228">
            <v>0</v>
          </cell>
          <cell r="O228">
            <v>0</v>
          </cell>
          <cell r="P228">
            <v>3908</v>
          </cell>
        </row>
        <row r="229">
          <cell r="A229" t="str">
            <v>20060206</v>
          </cell>
          <cell r="B229" t="str">
            <v>0606</v>
          </cell>
          <cell r="C229" t="str">
            <v>BL RF PRODUCTS</v>
          </cell>
          <cell r="D229" t="str">
            <v>PL RF ACCESS SYSTEMS</v>
          </cell>
          <cell r="E229" t="str">
            <v>BC</v>
          </cell>
          <cell r="F229" t="str">
            <v>all categories</v>
          </cell>
          <cell r="G229" t="str">
            <v>PH11</v>
          </cell>
          <cell r="H229" t="str">
            <v>IWH (BL Control) PSPI</v>
          </cell>
          <cell r="I229" t="str">
            <v>IWH</v>
          </cell>
          <cell r="J229">
            <v>171385</v>
          </cell>
          <cell r="K229">
            <v>0</v>
          </cell>
          <cell r="L229">
            <v>0</v>
          </cell>
          <cell r="M229">
            <v>0</v>
          </cell>
          <cell r="N229">
            <v>0</v>
          </cell>
          <cell r="O229">
            <v>30684</v>
          </cell>
          <cell r="P229">
            <v>202069</v>
          </cell>
        </row>
        <row r="230">
          <cell r="A230" t="str">
            <v>20060206</v>
          </cell>
          <cell r="B230" t="str">
            <v>0606</v>
          </cell>
          <cell r="C230" t="str">
            <v>BL RF PRODUCTS</v>
          </cell>
          <cell r="D230" t="str">
            <v>PL RF ACCESS SYSTEMS</v>
          </cell>
          <cell r="E230" t="str">
            <v>BC</v>
          </cell>
          <cell r="F230" t="str">
            <v>all categories</v>
          </cell>
          <cell r="G230" t="str">
            <v>PH70</v>
          </cell>
          <cell r="H230" t="str">
            <v>AT PSPI</v>
          </cell>
          <cell r="I230" t="str">
            <v>MFG</v>
          </cell>
          <cell r="J230">
            <v>3386848</v>
          </cell>
          <cell r="K230">
            <v>0</v>
          </cell>
          <cell r="L230">
            <v>0</v>
          </cell>
          <cell r="M230">
            <v>0</v>
          </cell>
          <cell r="N230">
            <v>0</v>
          </cell>
          <cell r="O230">
            <v>450276</v>
          </cell>
          <cell r="P230">
            <v>3837124</v>
          </cell>
        </row>
        <row r="231">
          <cell r="A231" t="str">
            <v>20060206</v>
          </cell>
          <cell r="B231" t="str">
            <v>0606</v>
          </cell>
          <cell r="C231" t="str">
            <v>BL RF PRODUCTS</v>
          </cell>
          <cell r="D231" t="str">
            <v>PL RF ACCESS SYSTEMS</v>
          </cell>
          <cell r="E231" t="str">
            <v>BC</v>
          </cell>
          <cell r="F231" t="str">
            <v>all categories</v>
          </cell>
          <cell r="G231" t="str">
            <v>PH79</v>
          </cell>
          <cell r="H231" t="str">
            <v>WT PSC</v>
          </cell>
          <cell r="I231" t="str">
            <v>MFG</v>
          </cell>
          <cell r="J231">
            <v>387</v>
          </cell>
          <cell r="K231">
            <v>0</v>
          </cell>
          <cell r="L231">
            <v>0</v>
          </cell>
          <cell r="M231">
            <v>0</v>
          </cell>
          <cell r="N231">
            <v>0</v>
          </cell>
          <cell r="O231">
            <v>107</v>
          </cell>
          <cell r="P231">
            <v>494</v>
          </cell>
        </row>
        <row r="232">
          <cell r="A232" t="str">
            <v>20060206</v>
          </cell>
          <cell r="B232" t="str">
            <v>0606</v>
          </cell>
          <cell r="C232" t="str">
            <v>BL RF PRODUCTS</v>
          </cell>
          <cell r="D232" t="str">
            <v>PL RF ACCESS SYSTEMS</v>
          </cell>
          <cell r="E232" t="str">
            <v>BC</v>
          </cell>
          <cell r="F232" t="str">
            <v>all categories</v>
          </cell>
          <cell r="G232" t="str">
            <v>TH70</v>
          </cell>
          <cell r="H232" t="str">
            <v>AT PST</v>
          </cell>
          <cell r="I232" t="str">
            <v>MFG</v>
          </cell>
          <cell r="J232">
            <v>49464</v>
          </cell>
          <cell r="K232">
            <v>0</v>
          </cell>
          <cell r="L232">
            <v>0</v>
          </cell>
          <cell r="M232">
            <v>0</v>
          </cell>
          <cell r="N232">
            <v>0</v>
          </cell>
          <cell r="O232">
            <v>0</v>
          </cell>
          <cell r="P232">
            <v>49464</v>
          </cell>
        </row>
        <row r="233">
          <cell r="A233" t="str">
            <v>20060206</v>
          </cell>
          <cell r="B233" t="str">
            <v>0606</v>
          </cell>
          <cell r="C233" t="str">
            <v>BL RF PRODUCTS</v>
          </cell>
          <cell r="D233" t="str">
            <v>PL RF ACCESS SYSTEMS</v>
          </cell>
          <cell r="E233" t="str">
            <v>BC</v>
          </cell>
          <cell r="F233" t="str">
            <v>all categories</v>
          </cell>
          <cell r="G233" t="str">
            <v>US00</v>
          </cell>
          <cell r="H233" t="str">
            <v>RDC NARSO</v>
          </cell>
          <cell r="I233" t="str">
            <v>RDC</v>
          </cell>
          <cell r="J233">
            <v>175</v>
          </cell>
          <cell r="K233">
            <v>0</v>
          </cell>
          <cell r="L233">
            <v>800</v>
          </cell>
          <cell r="M233">
            <v>0</v>
          </cell>
          <cell r="N233">
            <v>0</v>
          </cell>
          <cell r="O233">
            <v>0</v>
          </cell>
          <cell r="P233">
            <v>975</v>
          </cell>
        </row>
        <row r="234">
          <cell r="A234" t="str">
            <v>20060206</v>
          </cell>
          <cell r="B234" t="str">
            <v>0606</v>
          </cell>
          <cell r="C234" t="str">
            <v>BL RF PRODUCTS</v>
          </cell>
          <cell r="D234" t="str">
            <v>PL RF ACCESS SYSTEMS</v>
          </cell>
          <cell r="E234" t="str">
            <v>BC</v>
          </cell>
          <cell r="F234" t="str">
            <v>all categories</v>
          </cell>
          <cell r="G234" t="str">
            <v>US01</v>
          </cell>
          <cell r="H234" t="str">
            <v>TRN NA</v>
          </cell>
          <cell r="I234" t="str">
            <v>TRN</v>
          </cell>
          <cell r="J234">
            <v>0</v>
          </cell>
          <cell r="K234">
            <v>0</v>
          </cell>
          <cell r="L234">
            <v>0</v>
          </cell>
          <cell r="M234">
            <v>0</v>
          </cell>
          <cell r="N234">
            <v>2200</v>
          </cell>
          <cell r="O234">
            <v>3100</v>
          </cell>
          <cell r="P234">
            <v>5300</v>
          </cell>
        </row>
        <row r="235">
          <cell r="A235" t="str">
            <v>20060206</v>
          </cell>
          <cell r="B235" t="str">
            <v>0606</v>
          </cell>
          <cell r="C235" t="str">
            <v>BL RF PRODUCTS</v>
          </cell>
          <cell r="D235" t="str">
            <v>PL RF ACCESS SYSTEMS</v>
          </cell>
          <cell r="E235" t="str">
            <v>BC</v>
          </cell>
          <cell r="F235" t="str">
            <v>all categories</v>
          </cell>
          <cell r="G235" t="str">
            <v>USTT</v>
          </cell>
          <cell r="H235" t="str">
            <v>CSW Auto</v>
          </cell>
          <cell r="I235" t="str">
            <v>RDC</v>
          </cell>
          <cell r="J235">
            <v>25432</v>
          </cell>
          <cell r="K235">
            <v>0</v>
          </cell>
          <cell r="L235">
            <v>0</v>
          </cell>
          <cell r="M235">
            <v>0</v>
          </cell>
          <cell r="N235">
            <v>0</v>
          </cell>
          <cell r="O235">
            <v>2300</v>
          </cell>
          <cell r="P235">
            <v>27732</v>
          </cell>
        </row>
        <row r="236">
          <cell r="A236" t="str">
            <v>20060206</v>
          </cell>
          <cell r="B236" t="str">
            <v>0606</v>
          </cell>
          <cell r="C236" t="str">
            <v>BL RF PRODUCTS</v>
          </cell>
          <cell r="D236" t="str">
            <v>PL RF ACCESS SYSTEMS</v>
          </cell>
          <cell r="E236" t="str">
            <v>BC</v>
          </cell>
          <cell r="F236" t="str">
            <v>FP</v>
          </cell>
          <cell r="G236" t="str">
            <v>all plants</v>
          </cell>
          <cell r="H236" t="str">
            <v>all descriptions</v>
          </cell>
          <cell r="I236" t="str">
            <v>RDC</v>
          </cell>
          <cell r="J236">
            <v>35965</v>
          </cell>
          <cell r="K236">
            <v>0</v>
          </cell>
          <cell r="L236">
            <v>800</v>
          </cell>
          <cell r="M236">
            <v>0</v>
          </cell>
          <cell r="N236">
            <v>0</v>
          </cell>
          <cell r="O236">
            <v>2300</v>
          </cell>
          <cell r="P236">
            <v>39065</v>
          </cell>
        </row>
        <row r="237">
          <cell r="A237" t="str">
            <v>20060206</v>
          </cell>
          <cell r="B237" t="str">
            <v>0606</v>
          </cell>
          <cell r="C237" t="str">
            <v>BL RF PRODUCTS</v>
          </cell>
          <cell r="D237" t="str">
            <v>PL RF ACCESS SYSTEMS</v>
          </cell>
          <cell r="E237" t="str">
            <v>BC</v>
          </cell>
          <cell r="F237" t="str">
            <v>FP</v>
          </cell>
          <cell r="G237" t="str">
            <v>all plants</v>
          </cell>
          <cell r="H237" t="str">
            <v>all descriptions</v>
          </cell>
          <cell r="I237" t="str">
            <v>TRN</v>
          </cell>
          <cell r="J237">
            <v>0</v>
          </cell>
          <cell r="K237">
            <v>0</v>
          </cell>
          <cell r="L237">
            <v>0</v>
          </cell>
          <cell r="M237">
            <v>0</v>
          </cell>
          <cell r="N237">
            <v>2200</v>
          </cell>
          <cell r="O237">
            <v>3100</v>
          </cell>
          <cell r="P237">
            <v>5300</v>
          </cell>
        </row>
        <row r="238">
          <cell r="A238" t="str">
            <v>20060206</v>
          </cell>
          <cell r="B238" t="str">
            <v>0606</v>
          </cell>
          <cell r="C238" t="str">
            <v>BL RF PRODUCTS</v>
          </cell>
          <cell r="D238" t="str">
            <v>PL RF ACCESS SYSTEMS</v>
          </cell>
          <cell r="E238" t="str">
            <v>BC</v>
          </cell>
          <cell r="F238" t="str">
            <v>FP</v>
          </cell>
          <cell r="G238" t="str">
            <v>all plants</v>
          </cell>
          <cell r="H238" t="str">
            <v>all descriptions</v>
          </cell>
          <cell r="I238" t="str">
            <v>all types</v>
          </cell>
          <cell r="J238">
            <v>207350</v>
          </cell>
          <cell r="K238">
            <v>0</v>
          </cell>
          <cell r="L238">
            <v>800</v>
          </cell>
          <cell r="M238">
            <v>0</v>
          </cell>
          <cell r="N238">
            <v>2200</v>
          </cell>
          <cell r="O238">
            <v>36084</v>
          </cell>
          <cell r="P238">
            <v>246434</v>
          </cell>
        </row>
        <row r="239">
          <cell r="A239" t="str">
            <v>20060206</v>
          </cell>
          <cell r="B239" t="str">
            <v>0606</v>
          </cell>
          <cell r="C239" t="str">
            <v>BL RF PRODUCTS</v>
          </cell>
          <cell r="D239" t="str">
            <v>PL RF ACCESS SYSTEMS</v>
          </cell>
          <cell r="E239" t="str">
            <v>BC</v>
          </cell>
          <cell r="F239" t="str">
            <v>FP</v>
          </cell>
          <cell r="G239" t="str">
            <v>all plants</v>
          </cell>
          <cell r="H239" t="str">
            <v>all descriptions</v>
          </cell>
          <cell r="I239" t="str">
            <v>IWH</v>
          </cell>
          <cell r="J239">
            <v>171385</v>
          </cell>
          <cell r="K239">
            <v>0</v>
          </cell>
          <cell r="L239">
            <v>0</v>
          </cell>
          <cell r="M239">
            <v>0</v>
          </cell>
          <cell r="N239">
            <v>0</v>
          </cell>
          <cell r="O239">
            <v>30684</v>
          </cell>
          <cell r="P239">
            <v>202069</v>
          </cell>
        </row>
        <row r="240">
          <cell r="A240" t="str">
            <v>20060206</v>
          </cell>
          <cell r="B240" t="str">
            <v>0606</v>
          </cell>
          <cell r="C240" t="str">
            <v>BL RF PRODUCTS</v>
          </cell>
          <cell r="D240" t="str">
            <v>PL RF ACCESS SYSTEMS</v>
          </cell>
          <cell r="E240" t="str">
            <v>BC</v>
          </cell>
          <cell r="F240" t="str">
            <v>FP</v>
          </cell>
          <cell r="G240" t="str">
            <v>HK00</v>
          </cell>
          <cell r="H240" t="str">
            <v>RDC APSH</v>
          </cell>
          <cell r="I240" t="str">
            <v>RDC</v>
          </cell>
          <cell r="J240">
            <v>6450</v>
          </cell>
          <cell r="K240">
            <v>0</v>
          </cell>
          <cell r="L240">
            <v>0</v>
          </cell>
          <cell r="M240">
            <v>0</v>
          </cell>
          <cell r="N240">
            <v>0</v>
          </cell>
          <cell r="O240">
            <v>0</v>
          </cell>
          <cell r="P240">
            <v>6450</v>
          </cell>
        </row>
        <row r="241">
          <cell r="A241" t="str">
            <v>20060206</v>
          </cell>
          <cell r="B241" t="str">
            <v>0606</v>
          </cell>
          <cell r="C241" t="str">
            <v>BL RF PRODUCTS</v>
          </cell>
          <cell r="D241" t="str">
            <v>PL RF ACCESS SYSTEMS</v>
          </cell>
          <cell r="E241" t="str">
            <v>BC</v>
          </cell>
          <cell r="F241" t="str">
            <v>FP</v>
          </cell>
          <cell r="G241" t="str">
            <v>NL00</v>
          </cell>
          <cell r="H241" t="str">
            <v>UPS SCS Nederland BV (Hal B)</v>
          </cell>
          <cell r="I241" t="str">
            <v>RDC</v>
          </cell>
          <cell r="J241">
            <v>3908</v>
          </cell>
          <cell r="K241">
            <v>0</v>
          </cell>
          <cell r="L241">
            <v>0</v>
          </cell>
          <cell r="M241">
            <v>0</v>
          </cell>
          <cell r="N241">
            <v>0</v>
          </cell>
          <cell r="O241">
            <v>0</v>
          </cell>
          <cell r="P241">
            <v>3908</v>
          </cell>
        </row>
        <row r="242">
          <cell r="A242" t="str">
            <v>20060206</v>
          </cell>
          <cell r="B242" t="str">
            <v>0606</v>
          </cell>
          <cell r="C242" t="str">
            <v>BL RF PRODUCTS</v>
          </cell>
          <cell r="D242" t="str">
            <v>PL RF ACCESS SYSTEMS</v>
          </cell>
          <cell r="E242" t="str">
            <v>BC</v>
          </cell>
          <cell r="F242" t="str">
            <v>FP</v>
          </cell>
          <cell r="G242" t="str">
            <v>PH11</v>
          </cell>
          <cell r="H242" t="str">
            <v>IWH (BL Control) PSPI</v>
          </cell>
          <cell r="I242" t="str">
            <v>IWH</v>
          </cell>
          <cell r="J242">
            <v>171385</v>
          </cell>
          <cell r="K242">
            <v>0</v>
          </cell>
          <cell r="L242">
            <v>0</v>
          </cell>
          <cell r="M242">
            <v>0</v>
          </cell>
          <cell r="N242">
            <v>0</v>
          </cell>
          <cell r="O242">
            <v>30684</v>
          </cell>
          <cell r="P242">
            <v>202069</v>
          </cell>
        </row>
        <row r="243">
          <cell r="A243" t="str">
            <v>20060206</v>
          </cell>
          <cell r="B243" t="str">
            <v>0606</v>
          </cell>
          <cell r="C243" t="str">
            <v>BL RF PRODUCTS</v>
          </cell>
          <cell r="D243" t="str">
            <v>PL RF ACCESS SYSTEMS</v>
          </cell>
          <cell r="E243" t="str">
            <v>BC</v>
          </cell>
          <cell r="F243" t="str">
            <v>FP</v>
          </cell>
          <cell r="G243" t="str">
            <v>US00</v>
          </cell>
          <cell r="H243" t="str">
            <v>RDC NARSO</v>
          </cell>
          <cell r="I243" t="str">
            <v>RDC</v>
          </cell>
          <cell r="J243">
            <v>175</v>
          </cell>
          <cell r="K243">
            <v>0</v>
          </cell>
          <cell r="L243">
            <v>800</v>
          </cell>
          <cell r="M243">
            <v>0</v>
          </cell>
          <cell r="N243">
            <v>0</v>
          </cell>
          <cell r="O243">
            <v>0</v>
          </cell>
          <cell r="P243">
            <v>975</v>
          </cell>
        </row>
        <row r="244">
          <cell r="A244" t="str">
            <v>20060206</v>
          </cell>
          <cell r="B244" t="str">
            <v>0606</v>
          </cell>
          <cell r="C244" t="str">
            <v>BL RF PRODUCTS</v>
          </cell>
          <cell r="D244" t="str">
            <v>PL RF ACCESS SYSTEMS</v>
          </cell>
          <cell r="E244" t="str">
            <v>BC</v>
          </cell>
          <cell r="F244" t="str">
            <v>FP</v>
          </cell>
          <cell r="G244" t="str">
            <v>US01</v>
          </cell>
          <cell r="H244" t="str">
            <v>TRN NA</v>
          </cell>
          <cell r="I244" t="str">
            <v>TRN</v>
          </cell>
          <cell r="J244">
            <v>0</v>
          </cell>
          <cell r="K244">
            <v>0</v>
          </cell>
          <cell r="L244">
            <v>0</v>
          </cell>
          <cell r="M244">
            <v>0</v>
          </cell>
          <cell r="N244">
            <v>2200</v>
          </cell>
          <cell r="O244">
            <v>3100</v>
          </cell>
          <cell r="P244">
            <v>5300</v>
          </cell>
        </row>
        <row r="245">
          <cell r="A245" t="str">
            <v>20060206</v>
          </cell>
          <cell r="B245" t="str">
            <v>0606</v>
          </cell>
          <cell r="C245" t="str">
            <v>BL RF PRODUCTS</v>
          </cell>
          <cell r="D245" t="str">
            <v>PL RF ACCESS SYSTEMS</v>
          </cell>
          <cell r="E245" t="str">
            <v>BC</v>
          </cell>
          <cell r="F245" t="str">
            <v>FP</v>
          </cell>
          <cell r="G245" t="str">
            <v>USTT</v>
          </cell>
          <cell r="H245" t="str">
            <v>CSW Auto</v>
          </cell>
          <cell r="I245" t="str">
            <v>RDC</v>
          </cell>
          <cell r="J245">
            <v>25432</v>
          </cell>
          <cell r="K245">
            <v>0</v>
          </cell>
          <cell r="L245">
            <v>0</v>
          </cell>
          <cell r="M245">
            <v>0</v>
          </cell>
          <cell r="N245">
            <v>0</v>
          </cell>
          <cell r="O245">
            <v>2300</v>
          </cell>
          <cell r="P245">
            <v>27732</v>
          </cell>
        </row>
        <row r="246">
          <cell r="A246" t="str">
            <v>20060206</v>
          </cell>
          <cell r="B246" t="str">
            <v>0606</v>
          </cell>
          <cell r="C246" t="str">
            <v>BL RF PRODUCTS</v>
          </cell>
          <cell r="D246" t="str">
            <v>PL RF ACCESS SYSTEMS</v>
          </cell>
          <cell r="E246" t="str">
            <v>BC</v>
          </cell>
          <cell r="F246" t="str">
            <v>WAFER</v>
          </cell>
          <cell r="G246" t="str">
            <v>all plants</v>
          </cell>
          <cell r="H246" t="str">
            <v>all descriptions</v>
          </cell>
          <cell r="I246" t="str">
            <v>all types</v>
          </cell>
          <cell r="J246">
            <v>387</v>
          </cell>
          <cell r="K246">
            <v>0</v>
          </cell>
          <cell r="L246">
            <v>0</v>
          </cell>
          <cell r="M246">
            <v>0</v>
          </cell>
          <cell r="N246">
            <v>0</v>
          </cell>
          <cell r="O246">
            <v>107</v>
          </cell>
          <cell r="P246">
            <v>494</v>
          </cell>
        </row>
        <row r="247">
          <cell r="A247" t="str">
            <v>20060206</v>
          </cell>
          <cell r="B247" t="str">
            <v>0606</v>
          </cell>
          <cell r="C247" t="str">
            <v>BL RF PRODUCTS</v>
          </cell>
          <cell r="D247" t="str">
            <v>PL RF ACCESS SYSTEMS</v>
          </cell>
          <cell r="E247" t="str">
            <v>BC</v>
          </cell>
          <cell r="F247" t="str">
            <v>WAFER</v>
          </cell>
          <cell r="G247" t="str">
            <v>all plants</v>
          </cell>
          <cell r="H247" t="str">
            <v>all descriptions</v>
          </cell>
          <cell r="I247" t="str">
            <v>MFG</v>
          </cell>
          <cell r="J247">
            <v>387</v>
          </cell>
          <cell r="K247">
            <v>0</v>
          </cell>
          <cell r="L247">
            <v>0</v>
          </cell>
          <cell r="M247">
            <v>0</v>
          </cell>
          <cell r="N247">
            <v>0</v>
          </cell>
          <cell r="O247">
            <v>107</v>
          </cell>
          <cell r="P247">
            <v>494</v>
          </cell>
        </row>
        <row r="248">
          <cell r="A248" t="str">
            <v>20060206</v>
          </cell>
          <cell r="B248" t="str">
            <v>0606</v>
          </cell>
          <cell r="C248" t="str">
            <v>BL RF PRODUCTS</v>
          </cell>
          <cell r="D248" t="str">
            <v>PL RF ACCESS SYSTEMS</v>
          </cell>
          <cell r="E248" t="str">
            <v>BC</v>
          </cell>
          <cell r="F248" t="str">
            <v>WAFER</v>
          </cell>
          <cell r="G248" t="str">
            <v>PH79</v>
          </cell>
          <cell r="H248" t="str">
            <v>WT PSC</v>
          </cell>
          <cell r="I248" t="str">
            <v>MFG</v>
          </cell>
          <cell r="J248">
            <v>387</v>
          </cell>
          <cell r="K248">
            <v>0</v>
          </cell>
          <cell r="L248">
            <v>0</v>
          </cell>
          <cell r="M248">
            <v>0</v>
          </cell>
          <cell r="N248">
            <v>0</v>
          </cell>
          <cell r="O248">
            <v>107</v>
          </cell>
          <cell r="P248">
            <v>494</v>
          </cell>
        </row>
        <row r="249">
          <cell r="A249" t="str">
            <v>20060206</v>
          </cell>
          <cell r="B249" t="str">
            <v>0606</v>
          </cell>
          <cell r="C249" t="str">
            <v>BL RF PRODUCTS</v>
          </cell>
          <cell r="D249" t="str">
            <v>PL RF ACCESS SYSTEMS</v>
          </cell>
          <cell r="E249" t="str">
            <v>BC</v>
          </cell>
          <cell r="F249" t="str">
            <v>XTAL</v>
          </cell>
          <cell r="G249" t="str">
            <v>all plants</v>
          </cell>
          <cell r="H249" t="str">
            <v>all descriptions</v>
          </cell>
          <cell r="I249" t="str">
            <v>all types</v>
          </cell>
          <cell r="J249">
            <v>3436312</v>
          </cell>
          <cell r="K249">
            <v>0</v>
          </cell>
          <cell r="L249">
            <v>0</v>
          </cell>
          <cell r="M249">
            <v>0</v>
          </cell>
          <cell r="N249">
            <v>0</v>
          </cell>
          <cell r="O249">
            <v>450276</v>
          </cell>
          <cell r="P249">
            <v>3886588</v>
          </cell>
        </row>
        <row r="250">
          <cell r="A250" t="str">
            <v>20060206</v>
          </cell>
          <cell r="B250" t="str">
            <v>0606</v>
          </cell>
          <cell r="C250" t="str">
            <v>BL RF PRODUCTS</v>
          </cell>
          <cell r="D250" t="str">
            <v>PL RF ACCESS SYSTEMS</v>
          </cell>
          <cell r="E250" t="str">
            <v>BC</v>
          </cell>
          <cell r="F250" t="str">
            <v>XTAL</v>
          </cell>
          <cell r="G250" t="str">
            <v>all plants</v>
          </cell>
          <cell r="H250" t="str">
            <v>all descriptions</v>
          </cell>
          <cell r="I250" t="str">
            <v>MFG</v>
          </cell>
          <cell r="J250">
            <v>3436312</v>
          </cell>
          <cell r="K250">
            <v>0</v>
          </cell>
          <cell r="L250">
            <v>0</v>
          </cell>
          <cell r="M250">
            <v>0</v>
          </cell>
          <cell r="N250">
            <v>0</v>
          </cell>
          <cell r="O250">
            <v>450276</v>
          </cell>
          <cell r="P250">
            <v>3886588</v>
          </cell>
        </row>
        <row r="251">
          <cell r="A251" t="str">
            <v>20060206</v>
          </cell>
          <cell r="B251" t="str">
            <v>0606</v>
          </cell>
          <cell r="C251" t="str">
            <v>BL RF PRODUCTS</v>
          </cell>
          <cell r="D251" t="str">
            <v>PL RF ACCESS SYSTEMS</v>
          </cell>
          <cell r="E251" t="str">
            <v>BC</v>
          </cell>
          <cell r="F251" t="str">
            <v>XTAL</v>
          </cell>
          <cell r="G251" t="str">
            <v>PH70</v>
          </cell>
          <cell r="H251" t="str">
            <v>AT PSPI</v>
          </cell>
          <cell r="I251" t="str">
            <v>MFG</v>
          </cell>
          <cell r="J251">
            <v>3386848</v>
          </cell>
          <cell r="K251">
            <v>0</v>
          </cell>
          <cell r="L251">
            <v>0</v>
          </cell>
          <cell r="M251">
            <v>0</v>
          </cell>
          <cell r="N251">
            <v>0</v>
          </cell>
          <cell r="O251">
            <v>450276</v>
          </cell>
          <cell r="P251">
            <v>3837124</v>
          </cell>
        </row>
        <row r="252">
          <cell r="A252" t="str">
            <v>20060206</v>
          </cell>
          <cell r="B252" t="str">
            <v>0606</v>
          </cell>
          <cell r="C252" t="str">
            <v>BL RF PRODUCTS</v>
          </cell>
          <cell r="D252" t="str">
            <v>PL RF ACCESS SYSTEMS</v>
          </cell>
          <cell r="E252" t="str">
            <v>BC</v>
          </cell>
          <cell r="F252" t="str">
            <v>XTAL</v>
          </cell>
          <cell r="G252" t="str">
            <v>TH70</v>
          </cell>
          <cell r="H252" t="str">
            <v>AT PST</v>
          </cell>
          <cell r="I252" t="str">
            <v>MFG</v>
          </cell>
          <cell r="J252">
            <v>49464</v>
          </cell>
          <cell r="K252">
            <v>0</v>
          </cell>
          <cell r="L252">
            <v>0</v>
          </cell>
          <cell r="M252">
            <v>0</v>
          </cell>
          <cell r="N252">
            <v>0</v>
          </cell>
          <cell r="O252">
            <v>0</v>
          </cell>
          <cell r="P252">
            <v>49464</v>
          </cell>
        </row>
        <row r="253">
          <cell r="A253" t="str">
            <v>20060206</v>
          </cell>
          <cell r="B253" t="str">
            <v>0606</v>
          </cell>
          <cell r="C253" t="str">
            <v>BL RF PRODUCTS</v>
          </cell>
          <cell r="D253" t="str">
            <v>PL RF ACCESS SYSTEMS</v>
          </cell>
          <cell r="E253" t="str">
            <v>NI</v>
          </cell>
          <cell r="F253" t="str">
            <v>all categories</v>
          </cell>
          <cell r="G253" t="str">
            <v>all plants</v>
          </cell>
          <cell r="H253" t="str">
            <v>all descriptions</v>
          </cell>
          <cell r="I253" t="str">
            <v>IWH</v>
          </cell>
          <cell r="J253">
            <v>202352</v>
          </cell>
          <cell r="K253">
            <v>0</v>
          </cell>
          <cell r="L253">
            <v>0</v>
          </cell>
          <cell r="M253">
            <v>0</v>
          </cell>
          <cell r="N253">
            <v>0</v>
          </cell>
          <cell r="O253">
            <v>490</v>
          </cell>
          <cell r="P253">
            <v>202842</v>
          </cell>
        </row>
        <row r="254">
          <cell r="A254" t="str">
            <v>20060206</v>
          </cell>
          <cell r="B254" t="str">
            <v>0606</v>
          </cell>
          <cell r="C254" t="str">
            <v>BL RF PRODUCTS</v>
          </cell>
          <cell r="D254" t="str">
            <v>PL RF ACCESS SYSTEMS</v>
          </cell>
          <cell r="E254" t="str">
            <v>NI</v>
          </cell>
          <cell r="F254" t="str">
            <v>all categories</v>
          </cell>
          <cell r="G254" t="str">
            <v>all plants</v>
          </cell>
          <cell r="H254" t="str">
            <v>all descriptions</v>
          </cell>
          <cell r="I254" t="str">
            <v>MFG</v>
          </cell>
          <cell r="J254">
            <v>1900020</v>
          </cell>
          <cell r="K254">
            <v>0</v>
          </cell>
          <cell r="L254">
            <v>0</v>
          </cell>
          <cell r="M254">
            <v>0</v>
          </cell>
          <cell r="N254">
            <v>0</v>
          </cell>
          <cell r="O254">
            <v>0</v>
          </cell>
          <cell r="P254">
            <v>1900020</v>
          </cell>
        </row>
        <row r="255">
          <cell r="A255" t="str">
            <v>20060206</v>
          </cell>
          <cell r="B255" t="str">
            <v>0606</v>
          </cell>
          <cell r="C255" t="str">
            <v>BL RF PRODUCTS</v>
          </cell>
          <cell r="D255" t="str">
            <v>PL RF ACCESS SYSTEMS</v>
          </cell>
          <cell r="E255" t="str">
            <v>NI</v>
          </cell>
          <cell r="F255" t="str">
            <v>all categories</v>
          </cell>
          <cell r="G255" t="str">
            <v>all plants</v>
          </cell>
          <cell r="H255" t="str">
            <v>all descriptions</v>
          </cell>
          <cell r="I255" t="str">
            <v>RDC</v>
          </cell>
          <cell r="J255">
            <v>17163</v>
          </cell>
          <cell r="K255">
            <v>720</v>
          </cell>
          <cell r="L255">
            <v>3816477</v>
          </cell>
          <cell r="M255">
            <v>0</v>
          </cell>
          <cell r="N255">
            <v>0</v>
          </cell>
          <cell r="O255">
            <v>0</v>
          </cell>
          <cell r="P255">
            <v>3834360</v>
          </cell>
        </row>
        <row r="256">
          <cell r="A256" t="str">
            <v>20060206</v>
          </cell>
          <cell r="B256" t="str">
            <v>0606</v>
          </cell>
          <cell r="C256" t="str">
            <v>BL RF PRODUCTS</v>
          </cell>
          <cell r="D256" t="str">
            <v>PL RF ACCESS SYSTEMS</v>
          </cell>
          <cell r="E256" t="str">
            <v>NI</v>
          </cell>
          <cell r="F256" t="str">
            <v>all categories</v>
          </cell>
          <cell r="G256" t="str">
            <v>all plants</v>
          </cell>
          <cell r="H256" t="str">
            <v>all descriptions</v>
          </cell>
          <cell r="I256" t="str">
            <v>all types</v>
          </cell>
          <cell r="J256">
            <v>2119535</v>
          </cell>
          <cell r="K256">
            <v>720</v>
          </cell>
          <cell r="L256">
            <v>3816477</v>
          </cell>
          <cell r="M256">
            <v>0</v>
          </cell>
          <cell r="N256">
            <v>0</v>
          </cell>
          <cell r="O256">
            <v>490</v>
          </cell>
          <cell r="P256">
            <v>5937222</v>
          </cell>
        </row>
        <row r="257">
          <cell r="A257" t="str">
            <v>20060206</v>
          </cell>
          <cell r="B257" t="str">
            <v>0606</v>
          </cell>
          <cell r="C257" t="str">
            <v>BL RF PRODUCTS</v>
          </cell>
          <cell r="D257" t="str">
            <v>PL RF ACCESS SYSTEMS</v>
          </cell>
          <cell r="E257" t="str">
            <v>NI</v>
          </cell>
          <cell r="F257" t="str">
            <v>all categories</v>
          </cell>
          <cell r="G257" t="str">
            <v>FR10</v>
          </cell>
          <cell r="H257" t="str">
            <v>IWH (BL Control) Caen</v>
          </cell>
          <cell r="I257" t="str">
            <v>IWH</v>
          </cell>
          <cell r="J257">
            <v>0</v>
          </cell>
          <cell r="K257">
            <v>0</v>
          </cell>
          <cell r="L257">
            <v>0</v>
          </cell>
          <cell r="M257">
            <v>0</v>
          </cell>
          <cell r="N257">
            <v>0</v>
          </cell>
          <cell r="O257">
            <v>490</v>
          </cell>
          <cell r="P257">
            <v>490</v>
          </cell>
        </row>
        <row r="258">
          <cell r="A258" t="str">
            <v>20060206</v>
          </cell>
          <cell r="B258" t="str">
            <v>0606</v>
          </cell>
          <cell r="C258" t="str">
            <v>BL RF PRODUCTS</v>
          </cell>
          <cell r="D258" t="str">
            <v>PL RF ACCESS SYSTEMS</v>
          </cell>
          <cell r="E258" t="str">
            <v>NI</v>
          </cell>
          <cell r="F258" t="str">
            <v>all categories</v>
          </cell>
          <cell r="G258" t="str">
            <v>HK00</v>
          </cell>
          <cell r="H258" t="str">
            <v>RDC APSH</v>
          </cell>
          <cell r="I258" t="str">
            <v>RDC</v>
          </cell>
          <cell r="J258">
            <v>17163</v>
          </cell>
          <cell r="K258">
            <v>720</v>
          </cell>
          <cell r="L258">
            <v>10000</v>
          </cell>
          <cell r="M258">
            <v>0</v>
          </cell>
          <cell r="N258">
            <v>0</v>
          </cell>
          <cell r="O258">
            <v>0</v>
          </cell>
          <cell r="P258">
            <v>27883</v>
          </cell>
        </row>
        <row r="259">
          <cell r="A259" t="str">
            <v>20060206</v>
          </cell>
          <cell r="B259" t="str">
            <v>0606</v>
          </cell>
          <cell r="C259" t="str">
            <v>BL RF PRODUCTS</v>
          </cell>
          <cell r="D259" t="str">
            <v>PL RF ACCESS SYSTEMS</v>
          </cell>
          <cell r="E259" t="str">
            <v>NI</v>
          </cell>
          <cell r="F259" t="str">
            <v>all categories</v>
          </cell>
          <cell r="G259" t="str">
            <v>TH10</v>
          </cell>
          <cell r="H259" t="str">
            <v>IWH (BL control) PST</v>
          </cell>
          <cell r="I259" t="str">
            <v>IWH</v>
          </cell>
          <cell r="J259">
            <v>45968</v>
          </cell>
          <cell r="K259">
            <v>0</v>
          </cell>
          <cell r="L259">
            <v>0</v>
          </cell>
          <cell r="M259">
            <v>0</v>
          </cell>
          <cell r="N259">
            <v>0</v>
          </cell>
          <cell r="O259">
            <v>0</v>
          </cell>
          <cell r="P259">
            <v>45968</v>
          </cell>
        </row>
        <row r="260">
          <cell r="A260" t="str">
            <v>20060206</v>
          </cell>
          <cell r="B260" t="str">
            <v>0606</v>
          </cell>
          <cell r="C260" t="str">
            <v>BL RF PRODUCTS</v>
          </cell>
          <cell r="D260" t="str">
            <v>PL RF ACCESS SYSTEMS</v>
          </cell>
          <cell r="E260" t="str">
            <v>NI</v>
          </cell>
          <cell r="F260" t="str">
            <v>all categories</v>
          </cell>
          <cell r="G260" t="str">
            <v>TH70</v>
          </cell>
          <cell r="H260" t="str">
            <v>AT PST</v>
          </cell>
          <cell r="I260" t="str">
            <v>MFG</v>
          </cell>
          <cell r="J260">
            <v>37135</v>
          </cell>
          <cell r="K260">
            <v>0</v>
          </cell>
          <cell r="L260">
            <v>0</v>
          </cell>
          <cell r="M260">
            <v>0</v>
          </cell>
          <cell r="N260">
            <v>0</v>
          </cell>
          <cell r="O260">
            <v>0</v>
          </cell>
          <cell r="P260">
            <v>37135</v>
          </cell>
        </row>
        <row r="261">
          <cell r="A261" t="str">
            <v>20060206</v>
          </cell>
          <cell r="B261" t="str">
            <v>0606</v>
          </cell>
          <cell r="C261" t="str">
            <v>BL RF PRODUCTS</v>
          </cell>
          <cell r="D261" t="str">
            <v>PL RF ACCESS SYSTEMS</v>
          </cell>
          <cell r="E261" t="str">
            <v>NI</v>
          </cell>
          <cell r="F261" t="str">
            <v>all categories</v>
          </cell>
          <cell r="G261" t="str">
            <v>TW10</v>
          </cell>
          <cell r="H261" t="str">
            <v>IWH (BL Control) PSK</v>
          </cell>
          <cell r="I261" t="str">
            <v>IWH</v>
          </cell>
          <cell r="J261">
            <v>156384</v>
          </cell>
          <cell r="K261">
            <v>0</v>
          </cell>
          <cell r="L261">
            <v>0</v>
          </cell>
          <cell r="M261">
            <v>0</v>
          </cell>
          <cell r="N261">
            <v>0</v>
          </cell>
          <cell r="O261">
            <v>0</v>
          </cell>
          <cell r="P261">
            <v>156384</v>
          </cell>
        </row>
        <row r="262">
          <cell r="A262" t="str">
            <v>20060206</v>
          </cell>
          <cell r="B262" t="str">
            <v>0606</v>
          </cell>
          <cell r="C262" t="str">
            <v>BL RF PRODUCTS</v>
          </cell>
          <cell r="D262" t="str">
            <v>PL RF ACCESS SYSTEMS</v>
          </cell>
          <cell r="E262" t="str">
            <v>NI</v>
          </cell>
          <cell r="F262" t="str">
            <v>all categories</v>
          </cell>
          <cell r="G262" t="str">
            <v>TW70</v>
          </cell>
          <cell r="H262" t="str">
            <v>AT PSK</v>
          </cell>
          <cell r="I262" t="str">
            <v>MFG</v>
          </cell>
          <cell r="J262">
            <v>1862885</v>
          </cell>
          <cell r="K262">
            <v>0</v>
          </cell>
          <cell r="L262">
            <v>0</v>
          </cell>
          <cell r="M262">
            <v>0</v>
          </cell>
          <cell r="N262">
            <v>0</v>
          </cell>
          <cell r="O262">
            <v>0</v>
          </cell>
          <cell r="P262">
            <v>1862885</v>
          </cell>
        </row>
        <row r="263">
          <cell r="A263" t="str">
            <v>20060206</v>
          </cell>
          <cell r="B263" t="str">
            <v>0606</v>
          </cell>
          <cell r="C263" t="str">
            <v>BL RF PRODUCTS</v>
          </cell>
          <cell r="D263" t="str">
            <v>PL RF ACCESS SYSTEMS</v>
          </cell>
          <cell r="E263" t="str">
            <v>NI</v>
          </cell>
          <cell r="F263" t="str">
            <v>all categories</v>
          </cell>
          <cell r="G263" t="str">
            <v>US00</v>
          </cell>
          <cell r="H263" t="str">
            <v>RDC NARSO</v>
          </cell>
          <cell r="I263" t="str">
            <v>RDC</v>
          </cell>
          <cell r="J263">
            <v>0</v>
          </cell>
          <cell r="K263">
            <v>0</v>
          </cell>
          <cell r="L263">
            <v>3806477</v>
          </cell>
          <cell r="M263">
            <v>0</v>
          </cell>
          <cell r="N263">
            <v>0</v>
          </cell>
          <cell r="O263">
            <v>0</v>
          </cell>
          <cell r="P263">
            <v>3806477</v>
          </cell>
        </row>
        <row r="264">
          <cell r="A264" t="str">
            <v>20060206</v>
          </cell>
          <cell r="B264" t="str">
            <v>0606</v>
          </cell>
          <cell r="C264" t="str">
            <v>BL RF PRODUCTS</v>
          </cell>
          <cell r="D264" t="str">
            <v>PL RF ACCESS SYSTEMS</v>
          </cell>
          <cell r="E264" t="str">
            <v>NI</v>
          </cell>
          <cell r="F264" t="str">
            <v>FP</v>
          </cell>
          <cell r="G264" t="str">
            <v>all plants</v>
          </cell>
          <cell r="H264" t="str">
            <v>all descriptions</v>
          </cell>
          <cell r="I264" t="str">
            <v>all types</v>
          </cell>
          <cell r="J264">
            <v>219515</v>
          </cell>
          <cell r="K264">
            <v>720</v>
          </cell>
          <cell r="L264">
            <v>3816477</v>
          </cell>
          <cell r="M264">
            <v>0</v>
          </cell>
          <cell r="N264">
            <v>0</v>
          </cell>
          <cell r="O264">
            <v>490</v>
          </cell>
          <cell r="P264">
            <v>4037202</v>
          </cell>
        </row>
        <row r="265">
          <cell r="A265" t="str">
            <v>20060206</v>
          </cell>
          <cell r="B265" t="str">
            <v>0606</v>
          </cell>
          <cell r="C265" t="str">
            <v>BL RF PRODUCTS</v>
          </cell>
          <cell r="D265" t="str">
            <v>PL RF ACCESS SYSTEMS</v>
          </cell>
          <cell r="E265" t="str">
            <v>NI</v>
          </cell>
          <cell r="F265" t="str">
            <v>FP</v>
          </cell>
          <cell r="G265" t="str">
            <v>all plants</v>
          </cell>
          <cell r="H265" t="str">
            <v>all descriptions</v>
          </cell>
          <cell r="I265" t="str">
            <v>IWH</v>
          </cell>
          <cell r="J265">
            <v>202352</v>
          </cell>
          <cell r="K265">
            <v>0</v>
          </cell>
          <cell r="L265">
            <v>0</v>
          </cell>
          <cell r="M265">
            <v>0</v>
          </cell>
          <cell r="N265">
            <v>0</v>
          </cell>
          <cell r="O265">
            <v>490</v>
          </cell>
          <cell r="P265">
            <v>202842</v>
          </cell>
        </row>
        <row r="266">
          <cell r="A266" t="str">
            <v>20060206</v>
          </cell>
          <cell r="B266" t="str">
            <v>0606</v>
          </cell>
          <cell r="C266" t="str">
            <v>BL RF PRODUCTS</v>
          </cell>
          <cell r="D266" t="str">
            <v>PL RF ACCESS SYSTEMS</v>
          </cell>
          <cell r="E266" t="str">
            <v>NI</v>
          </cell>
          <cell r="F266" t="str">
            <v>FP</v>
          </cell>
          <cell r="G266" t="str">
            <v>all plants</v>
          </cell>
          <cell r="H266" t="str">
            <v>all descriptions</v>
          </cell>
          <cell r="I266" t="str">
            <v>RDC</v>
          </cell>
          <cell r="J266">
            <v>17163</v>
          </cell>
          <cell r="K266">
            <v>720</v>
          </cell>
          <cell r="L266">
            <v>3816477</v>
          </cell>
          <cell r="M266">
            <v>0</v>
          </cell>
          <cell r="N266">
            <v>0</v>
          </cell>
          <cell r="O266">
            <v>0</v>
          </cell>
          <cell r="P266">
            <v>3834360</v>
          </cell>
        </row>
        <row r="267">
          <cell r="A267" t="str">
            <v>20060206</v>
          </cell>
          <cell r="B267" t="str">
            <v>0606</v>
          </cell>
          <cell r="C267" t="str">
            <v>BL RF PRODUCTS</v>
          </cell>
          <cell r="D267" t="str">
            <v>PL RF ACCESS SYSTEMS</v>
          </cell>
          <cell r="E267" t="str">
            <v>NI</v>
          </cell>
          <cell r="F267" t="str">
            <v>FP</v>
          </cell>
          <cell r="G267" t="str">
            <v>FR10</v>
          </cell>
          <cell r="H267" t="str">
            <v>IWH (BL Control) Caen</v>
          </cell>
          <cell r="I267" t="str">
            <v>IWH</v>
          </cell>
          <cell r="J267">
            <v>0</v>
          </cell>
          <cell r="K267">
            <v>0</v>
          </cell>
          <cell r="L267">
            <v>0</v>
          </cell>
          <cell r="M267">
            <v>0</v>
          </cell>
          <cell r="N267">
            <v>0</v>
          </cell>
          <cell r="O267">
            <v>490</v>
          </cell>
          <cell r="P267">
            <v>490</v>
          </cell>
        </row>
        <row r="268">
          <cell r="A268" t="str">
            <v>20060206</v>
          </cell>
          <cell r="B268" t="str">
            <v>0606</v>
          </cell>
          <cell r="C268" t="str">
            <v>BL RF PRODUCTS</v>
          </cell>
          <cell r="D268" t="str">
            <v>PL RF ACCESS SYSTEMS</v>
          </cell>
          <cell r="E268" t="str">
            <v>NI</v>
          </cell>
          <cell r="F268" t="str">
            <v>FP</v>
          </cell>
          <cell r="G268" t="str">
            <v>HK00</v>
          </cell>
          <cell r="H268" t="str">
            <v>RDC APSH</v>
          </cell>
          <cell r="I268" t="str">
            <v>RDC</v>
          </cell>
          <cell r="J268">
            <v>17163</v>
          </cell>
          <cell r="K268">
            <v>720</v>
          </cell>
          <cell r="L268">
            <v>10000</v>
          </cell>
          <cell r="M268">
            <v>0</v>
          </cell>
          <cell r="N268">
            <v>0</v>
          </cell>
          <cell r="O268">
            <v>0</v>
          </cell>
          <cell r="P268">
            <v>27883</v>
          </cell>
        </row>
        <row r="269">
          <cell r="A269" t="str">
            <v>20060206</v>
          </cell>
          <cell r="B269" t="str">
            <v>0606</v>
          </cell>
          <cell r="C269" t="str">
            <v>BL RF PRODUCTS</v>
          </cell>
          <cell r="D269" t="str">
            <v>PL RF ACCESS SYSTEMS</v>
          </cell>
          <cell r="E269" t="str">
            <v>NI</v>
          </cell>
          <cell r="F269" t="str">
            <v>FP</v>
          </cell>
          <cell r="G269" t="str">
            <v>TH10</v>
          </cell>
          <cell r="H269" t="str">
            <v>IWH (BL control) PST</v>
          </cell>
          <cell r="I269" t="str">
            <v>IWH</v>
          </cell>
          <cell r="J269">
            <v>45968</v>
          </cell>
          <cell r="K269">
            <v>0</v>
          </cell>
          <cell r="L269">
            <v>0</v>
          </cell>
          <cell r="M269">
            <v>0</v>
          </cell>
          <cell r="N269">
            <v>0</v>
          </cell>
          <cell r="O269">
            <v>0</v>
          </cell>
          <cell r="P269">
            <v>45968</v>
          </cell>
        </row>
        <row r="270">
          <cell r="A270" t="str">
            <v>20060206</v>
          </cell>
          <cell r="B270" t="str">
            <v>0606</v>
          </cell>
          <cell r="C270" t="str">
            <v>BL RF PRODUCTS</v>
          </cell>
          <cell r="D270" t="str">
            <v>PL RF ACCESS SYSTEMS</v>
          </cell>
          <cell r="E270" t="str">
            <v>NI</v>
          </cell>
          <cell r="F270" t="str">
            <v>FP</v>
          </cell>
          <cell r="G270" t="str">
            <v>TW10</v>
          </cell>
          <cell r="H270" t="str">
            <v>IWH (BL Control) PSK</v>
          </cell>
          <cell r="I270" t="str">
            <v>IWH</v>
          </cell>
          <cell r="J270">
            <v>156384</v>
          </cell>
          <cell r="K270">
            <v>0</v>
          </cell>
          <cell r="L270">
            <v>0</v>
          </cell>
          <cell r="M270">
            <v>0</v>
          </cell>
          <cell r="N270">
            <v>0</v>
          </cell>
          <cell r="O270">
            <v>0</v>
          </cell>
          <cell r="P270">
            <v>156384</v>
          </cell>
        </row>
        <row r="271">
          <cell r="A271" t="str">
            <v>20060206</v>
          </cell>
          <cell r="B271" t="str">
            <v>0606</v>
          </cell>
          <cell r="C271" t="str">
            <v>BL RF PRODUCTS</v>
          </cell>
          <cell r="D271" t="str">
            <v>PL RF ACCESS SYSTEMS</v>
          </cell>
          <cell r="E271" t="str">
            <v>NI</v>
          </cell>
          <cell r="F271" t="str">
            <v>FP</v>
          </cell>
          <cell r="G271" t="str">
            <v>US00</v>
          </cell>
          <cell r="H271" t="str">
            <v>RDC NARSO</v>
          </cell>
          <cell r="I271" t="str">
            <v>RDC</v>
          </cell>
          <cell r="J271">
            <v>0</v>
          </cell>
          <cell r="K271">
            <v>0</v>
          </cell>
          <cell r="L271">
            <v>3806477</v>
          </cell>
          <cell r="M271">
            <v>0</v>
          </cell>
          <cell r="N271">
            <v>0</v>
          </cell>
          <cell r="O271">
            <v>0</v>
          </cell>
          <cell r="P271">
            <v>3806477</v>
          </cell>
        </row>
        <row r="272">
          <cell r="A272" t="str">
            <v>20060206</v>
          </cell>
          <cell r="B272" t="str">
            <v>0606</v>
          </cell>
          <cell r="C272" t="str">
            <v>BL RF PRODUCTS</v>
          </cell>
          <cell r="D272" t="str">
            <v>PL RF ACCESS SYSTEMS</v>
          </cell>
          <cell r="E272" t="str">
            <v>NI</v>
          </cell>
          <cell r="F272" t="str">
            <v>XTAL</v>
          </cell>
          <cell r="G272" t="str">
            <v>all plants</v>
          </cell>
          <cell r="H272" t="str">
            <v>all descriptions</v>
          </cell>
          <cell r="I272" t="str">
            <v>MFG</v>
          </cell>
          <cell r="J272">
            <v>1900020</v>
          </cell>
          <cell r="K272">
            <v>0</v>
          </cell>
          <cell r="L272">
            <v>0</v>
          </cell>
          <cell r="M272">
            <v>0</v>
          </cell>
          <cell r="N272">
            <v>0</v>
          </cell>
          <cell r="O272">
            <v>0</v>
          </cell>
          <cell r="P272">
            <v>1900020</v>
          </cell>
        </row>
        <row r="273">
          <cell r="A273" t="str">
            <v>20060206</v>
          </cell>
          <cell r="B273" t="str">
            <v>0606</v>
          </cell>
          <cell r="C273" t="str">
            <v>BL RF PRODUCTS</v>
          </cell>
          <cell r="D273" t="str">
            <v>PL RF ACCESS SYSTEMS</v>
          </cell>
          <cell r="E273" t="str">
            <v>NI</v>
          </cell>
          <cell r="F273" t="str">
            <v>XTAL</v>
          </cell>
          <cell r="G273" t="str">
            <v>all plants</v>
          </cell>
          <cell r="H273" t="str">
            <v>all descriptions</v>
          </cell>
          <cell r="I273" t="str">
            <v>all types</v>
          </cell>
          <cell r="J273">
            <v>1900020</v>
          </cell>
          <cell r="K273">
            <v>0</v>
          </cell>
          <cell r="L273">
            <v>0</v>
          </cell>
          <cell r="M273">
            <v>0</v>
          </cell>
          <cell r="N273">
            <v>0</v>
          </cell>
          <cell r="O273">
            <v>0</v>
          </cell>
          <cell r="P273">
            <v>1900020</v>
          </cell>
        </row>
        <row r="274">
          <cell r="A274" t="str">
            <v>20060206</v>
          </cell>
          <cell r="B274" t="str">
            <v>0606</v>
          </cell>
          <cell r="C274" t="str">
            <v>BL RF PRODUCTS</v>
          </cell>
          <cell r="D274" t="str">
            <v>PL RF ACCESS SYSTEMS</v>
          </cell>
          <cell r="E274" t="str">
            <v>NI</v>
          </cell>
          <cell r="F274" t="str">
            <v>XTAL</v>
          </cell>
          <cell r="G274" t="str">
            <v>TH70</v>
          </cell>
          <cell r="H274" t="str">
            <v>AT PST</v>
          </cell>
          <cell r="I274" t="str">
            <v>MFG</v>
          </cell>
          <cell r="J274">
            <v>37135</v>
          </cell>
          <cell r="K274">
            <v>0</v>
          </cell>
          <cell r="L274">
            <v>0</v>
          </cell>
          <cell r="M274">
            <v>0</v>
          </cell>
          <cell r="N274">
            <v>0</v>
          </cell>
          <cell r="O274">
            <v>0</v>
          </cell>
          <cell r="P274">
            <v>37135</v>
          </cell>
        </row>
        <row r="275">
          <cell r="A275" t="str">
            <v>20060206</v>
          </cell>
          <cell r="B275" t="str">
            <v>0606</v>
          </cell>
          <cell r="C275" t="str">
            <v>BL RF PRODUCTS</v>
          </cell>
          <cell r="D275" t="str">
            <v>PL RF ACCESS SYSTEMS</v>
          </cell>
          <cell r="E275" t="str">
            <v>NI</v>
          </cell>
          <cell r="F275" t="str">
            <v>XTAL</v>
          </cell>
          <cell r="G275" t="str">
            <v>TW70</v>
          </cell>
          <cell r="H275" t="str">
            <v>AT PSK</v>
          </cell>
          <cell r="I275" t="str">
            <v>MFG</v>
          </cell>
          <cell r="J275">
            <v>1862885</v>
          </cell>
          <cell r="K275">
            <v>0</v>
          </cell>
          <cell r="L275">
            <v>0</v>
          </cell>
          <cell r="M275">
            <v>0</v>
          </cell>
          <cell r="N275">
            <v>0</v>
          </cell>
          <cell r="O275">
            <v>0</v>
          </cell>
          <cell r="P275">
            <v>1862885</v>
          </cell>
        </row>
        <row r="276">
          <cell r="A276" t="str">
            <v>20060206</v>
          </cell>
          <cell r="B276" t="str">
            <v>0606</v>
          </cell>
          <cell r="C276" t="str">
            <v>BL RF PRODUCTS</v>
          </cell>
          <cell r="D276" t="str">
            <v>PL RF ACCESS SYSTEMS</v>
          </cell>
          <cell r="E276" t="str">
            <v>NI-OLD</v>
          </cell>
          <cell r="F276" t="str">
            <v>all categories</v>
          </cell>
          <cell r="G276" t="str">
            <v>all plants</v>
          </cell>
          <cell r="H276" t="str">
            <v>all descriptions</v>
          </cell>
          <cell r="I276" t="str">
            <v>MFG</v>
          </cell>
          <cell r="J276">
            <v>2654948</v>
          </cell>
          <cell r="K276">
            <v>0</v>
          </cell>
          <cell r="L276">
            <v>0</v>
          </cell>
          <cell r="M276">
            <v>0</v>
          </cell>
          <cell r="N276">
            <v>0</v>
          </cell>
          <cell r="O276">
            <v>116907</v>
          </cell>
          <cell r="P276">
            <v>2771855</v>
          </cell>
        </row>
        <row r="277">
          <cell r="A277" t="str">
            <v>20060206</v>
          </cell>
          <cell r="B277" t="str">
            <v>0606</v>
          </cell>
          <cell r="C277" t="str">
            <v>BL RF PRODUCTS</v>
          </cell>
          <cell r="D277" t="str">
            <v>PL RF ACCESS SYSTEMS</v>
          </cell>
          <cell r="E277" t="str">
            <v>NI-OLD</v>
          </cell>
          <cell r="F277" t="str">
            <v>all categories</v>
          </cell>
          <cell r="G277" t="str">
            <v>all plants</v>
          </cell>
          <cell r="H277" t="str">
            <v>all descriptions</v>
          </cell>
          <cell r="I277" t="str">
            <v>all types</v>
          </cell>
          <cell r="J277">
            <v>2674488</v>
          </cell>
          <cell r="K277">
            <v>0</v>
          </cell>
          <cell r="L277">
            <v>14200</v>
          </cell>
          <cell r="M277">
            <v>0</v>
          </cell>
          <cell r="N277">
            <v>0</v>
          </cell>
          <cell r="O277">
            <v>124317</v>
          </cell>
          <cell r="P277">
            <v>2813005</v>
          </cell>
        </row>
        <row r="278">
          <cell r="A278" t="str">
            <v>20060206</v>
          </cell>
          <cell r="B278" t="str">
            <v>0606</v>
          </cell>
          <cell r="C278" t="str">
            <v>BL RF PRODUCTS</v>
          </cell>
          <cell r="D278" t="str">
            <v>PL RF ACCESS SYSTEMS</v>
          </cell>
          <cell r="E278" t="str">
            <v>NI-OLD</v>
          </cell>
          <cell r="F278" t="str">
            <v>all categories</v>
          </cell>
          <cell r="G278" t="str">
            <v>all plants</v>
          </cell>
          <cell r="H278" t="str">
            <v>all descriptions</v>
          </cell>
          <cell r="I278" t="str">
            <v>RDC</v>
          </cell>
          <cell r="J278">
            <v>2890</v>
          </cell>
          <cell r="K278">
            <v>0</v>
          </cell>
          <cell r="L278">
            <v>14200</v>
          </cell>
          <cell r="M278">
            <v>0</v>
          </cell>
          <cell r="N278">
            <v>0</v>
          </cell>
          <cell r="O278">
            <v>0</v>
          </cell>
          <cell r="P278">
            <v>17090</v>
          </cell>
        </row>
        <row r="279">
          <cell r="A279" t="str">
            <v>20060206</v>
          </cell>
          <cell r="B279" t="str">
            <v>0606</v>
          </cell>
          <cell r="C279" t="str">
            <v>BL RF PRODUCTS</v>
          </cell>
          <cell r="D279" t="str">
            <v>PL RF ACCESS SYSTEMS</v>
          </cell>
          <cell r="E279" t="str">
            <v>NI-OLD</v>
          </cell>
          <cell r="F279" t="str">
            <v>all categories</v>
          </cell>
          <cell r="G279" t="str">
            <v>all plants</v>
          </cell>
          <cell r="H279" t="str">
            <v>all descriptions</v>
          </cell>
          <cell r="I279" t="str">
            <v>IWH</v>
          </cell>
          <cell r="J279">
            <v>16650</v>
          </cell>
          <cell r="K279">
            <v>0</v>
          </cell>
          <cell r="L279">
            <v>0</v>
          </cell>
          <cell r="M279">
            <v>0</v>
          </cell>
          <cell r="N279">
            <v>0</v>
          </cell>
          <cell r="O279">
            <v>7410</v>
          </cell>
          <cell r="P279">
            <v>24060</v>
          </cell>
        </row>
        <row r="280">
          <cell r="A280" t="str">
            <v>20060206</v>
          </cell>
          <cell r="B280" t="str">
            <v>0606</v>
          </cell>
          <cell r="C280" t="str">
            <v>BL RF PRODUCTS</v>
          </cell>
          <cell r="D280" t="str">
            <v>PL RF ACCESS SYSTEMS</v>
          </cell>
          <cell r="E280" t="str">
            <v>NI-OLD</v>
          </cell>
          <cell r="F280" t="str">
            <v>all categories</v>
          </cell>
          <cell r="G280" t="str">
            <v>HK00</v>
          </cell>
          <cell r="H280" t="str">
            <v>RDC APSH</v>
          </cell>
          <cell r="I280" t="str">
            <v>RDC</v>
          </cell>
          <cell r="J280">
            <v>90</v>
          </cell>
          <cell r="K280">
            <v>0</v>
          </cell>
          <cell r="L280">
            <v>2500</v>
          </cell>
          <cell r="M280">
            <v>0</v>
          </cell>
          <cell r="N280">
            <v>0</v>
          </cell>
          <cell r="O280">
            <v>0</v>
          </cell>
          <cell r="P280">
            <v>2590</v>
          </cell>
        </row>
        <row r="281">
          <cell r="A281" t="str">
            <v>20060206</v>
          </cell>
          <cell r="B281" t="str">
            <v>0606</v>
          </cell>
          <cell r="C281" t="str">
            <v>BL RF PRODUCTS</v>
          </cell>
          <cell r="D281" t="str">
            <v>PL RF ACCESS SYSTEMS</v>
          </cell>
          <cell r="E281" t="str">
            <v>NI-OLD</v>
          </cell>
          <cell r="F281" t="str">
            <v>all categories</v>
          </cell>
          <cell r="G281" t="str">
            <v>NL00</v>
          </cell>
          <cell r="H281" t="str">
            <v>UPS SCS Nederland BV (Hal B)</v>
          </cell>
          <cell r="I281" t="str">
            <v>RDC</v>
          </cell>
          <cell r="J281">
            <v>800</v>
          </cell>
          <cell r="K281">
            <v>0</v>
          </cell>
          <cell r="L281">
            <v>0</v>
          </cell>
          <cell r="M281">
            <v>0</v>
          </cell>
          <cell r="N281">
            <v>0</v>
          </cell>
          <cell r="O281">
            <v>0</v>
          </cell>
          <cell r="P281">
            <v>800</v>
          </cell>
        </row>
        <row r="282">
          <cell r="A282" t="str">
            <v>20060206</v>
          </cell>
          <cell r="B282" t="str">
            <v>0606</v>
          </cell>
          <cell r="C282" t="str">
            <v>BL RF PRODUCTS</v>
          </cell>
          <cell r="D282" t="str">
            <v>PL RF ACCESS SYSTEMS</v>
          </cell>
          <cell r="E282" t="str">
            <v>NI-OLD</v>
          </cell>
          <cell r="F282" t="str">
            <v>all categories</v>
          </cell>
          <cell r="G282" t="str">
            <v>NL10</v>
          </cell>
          <cell r="H282" t="str">
            <v>IWH (BL Control) Nijmegen</v>
          </cell>
          <cell r="I282" t="str">
            <v>IWH</v>
          </cell>
          <cell r="J282">
            <v>2000</v>
          </cell>
          <cell r="K282">
            <v>0</v>
          </cell>
          <cell r="L282">
            <v>0</v>
          </cell>
          <cell r="M282">
            <v>0</v>
          </cell>
          <cell r="N282">
            <v>0</v>
          </cell>
          <cell r="O282">
            <v>0</v>
          </cell>
          <cell r="P282">
            <v>2000</v>
          </cell>
        </row>
        <row r="283">
          <cell r="A283" t="str">
            <v>20060206</v>
          </cell>
          <cell r="B283" t="str">
            <v>0606</v>
          </cell>
          <cell r="C283" t="str">
            <v>BL RF PRODUCTS</v>
          </cell>
          <cell r="D283" t="str">
            <v>PL RF ACCESS SYSTEMS</v>
          </cell>
          <cell r="E283" t="str">
            <v>NI-OLD</v>
          </cell>
          <cell r="F283" t="str">
            <v>all categories</v>
          </cell>
          <cell r="G283" t="str">
            <v>NL79</v>
          </cell>
          <cell r="H283" t="str">
            <v>Test IPON Nijmegen</v>
          </cell>
          <cell r="I283" t="str">
            <v>MFG</v>
          </cell>
          <cell r="J283">
            <v>1</v>
          </cell>
          <cell r="K283">
            <v>0</v>
          </cell>
          <cell r="L283">
            <v>0</v>
          </cell>
          <cell r="M283">
            <v>0</v>
          </cell>
          <cell r="N283">
            <v>0</v>
          </cell>
          <cell r="O283">
            <v>0</v>
          </cell>
          <cell r="P283">
            <v>1</v>
          </cell>
        </row>
        <row r="284">
          <cell r="A284" t="str">
            <v>20060206</v>
          </cell>
          <cell r="B284" t="str">
            <v>0606</v>
          </cell>
          <cell r="C284" t="str">
            <v>BL RF PRODUCTS</v>
          </cell>
          <cell r="D284" t="str">
            <v>PL RF ACCESS SYSTEMS</v>
          </cell>
          <cell r="E284" t="str">
            <v>NI-OLD</v>
          </cell>
          <cell r="F284" t="str">
            <v>all categories</v>
          </cell>
          <cell r="G284" t="str">
            <v>PH10</v>
          </cell>
          <cell r="H284" t="str">
            <v>IWH (BL Control) PSC</v>
          </cell>
          <cell r="I284" t="str">
            <v>IWH</v>
          </cell>
          <cell r="J284">
            <v>330</v>
          </cell>
          <cell r="K284">
            <v>0</v>
          </cell>
          <cell r="L284">
            <v>0</v>
          </cell>
          <cell r="M284">
            <v>0</v>
          </cell>
          <cell r="N284">
            <v>0</v>
          </cell>
          <cell r="O284">
            <v>1600</v>
          </cell>
          <cell r="P284">
            <v>1930</v>
          </cell>
        </row>
        <row r="285">
          <cell r="A285" t="str">
            <v>20060206</v>
          </cell>
          <cell r="B285" t="str">
            <v>0606</v>
          </cell>
          <cell r="C285" t="str">
            <v>BL RF PRODUCTS</v>
          </cell>
          <cell r="D285" t="str">
            <v>PL RF ACCESS SYSTEMS</v>
          </cell>
          <cell r="E285" t="str">
            <v>NI-OLD</v>
          </cell>
          <cell r="F285" t="str">
            <v>all categories</v>
          </cell>
          <cell r="G285" t="str">
            <v>PH71</v>
          </cell>
          <cell r="H285" t="str">
            <v>AT PSC</v>
          </cell>
          <cell r="I285" t="str">
            <v>MFG</v>
          </cell>
          <cell r="J285">
            <v>108471</v>
          </cell>
          <cell r="K285">
            <v>0</v>
          </cell>
          <cell r="L285">
            <v>0</v>
          </cell>
          <cell r="M285">
            <v>0</v>
          </cell>
          <cell r="N285">
            <v>0</v>
          </cell>
          <cell r="O285">
            <v>0</v>
          </cell>
          <cell r="P285">
            <v>108471</v>
          </cell>
        </row>
        <row r="286">
          <cell r="A286" t="str">
            <v>20060206</v>
          </cell>
          <cell r="B286" t="str">
            <v>0606</v>
          </cell>
          <cell r="C286" t="str">
            <v>BL RF PRODUCTS</v>
          </cell>
          <cell r="D286" t="str">
            <v>PL RF ACCESS SYSTEMS</v>
          </cell>
          <cell r="E286" t="str">
            <v>NI-OLD</v>
          </cell>
          <cell r="F286" t="str">
            <v>all categories</v>
          </cell>
          <cell r="G286" t="str">
            <v>TH70</v>
          </cell>
          <cell r="H286" t="str">
            <v>AT PST</v>
          </cell>
          <cell r="I286" t="str">
            <v>MFG</v>
          </cell>
          <cell r="J286">
            <v>181115</v>
          </cell>
          <cell r="K286">
            <v>0</v>
          </cell>
          <cell r="L286">
            <v>0</v>
          </cell>
          <cell r="M286">
            <v>0</v>
          </cell>
          <cell r="N286">
            <v>0</v>
          </cell>
          <cell r="O286">
            <v>78365</v>
          </cell>
          <cell r="P286">
            <v>259480</v>
          </cell>
        </row>
        <row r="287">
          <cell r="A287" t="str">
            <v>20060206</v>
          </cell>
          <cell r="B287" t="str">
            <v>0606</v>
          </cell>
          <cell r="C287" t="str">
            <v>BL RF PRODUCTS</v>
          </cell>
          <cell r="D287" t="str">
            <v>PL RF ACCESS SYSTEMS</v>
          </cell>
          <cell r="E287" t="str">
            <v>NI-OLD</v>
          </cell>
          <cell r="F287" t="str">
            <v>all categories</v>
          </cell>
          <cell r="G287" t="str">
            <v>TW10</v>
          </cell>
          <cell r="H287" t="str">
            <v>IWH (BL Control) PSK</v>
          </cell>
          <cell r="I287" t="str">
            <v>IWH</v>
          </cell>
          <cell r="J287">
            <v>14320</v>
          </cell>
          <cell r="K287">
            <v>0</v>
          </cell>
          <cell r="L287">
            <v>0</v>
          </cell>
          <cell r="M287">
            <v>0</v>
          </cell>
          <cell r="N287">
            <v>0</v>
          </cell>
          <cell r="O287">
            <v>5810</v>
          </cell>
          <cell r="P287">
            <v>20130</v>
          </cell>
        </row>
        <row r="288">
          <cell r="A288" t="str">
            <v>20060206</v>
          </cell>
          <cell r="B288" t="str">
            <v>0606</v>
          </cell>
          <cell r="C288" t="str">
            <v>BL RF PRODUCTS</v>
          </cell>
          <cell r="D288" t="str">
            <v>PL RF ACCESS SYSTEMS</v>
          </cell>
          <cell r="E288" t="str">
            <v>NI-OLD</v>
          </cell>
          <cell r="F288" t="str">
            <v>all categories</v>
          </cell>
          <cell r="G288" t="str">
            <v>TW70</v>
          </cell>
          <cell r="H288" t="str">
            <v>AT PSK</v>
          </cell>
          <cell r="I288" t="str">
            <v>MFG</v>
          </cell>
          <cell r="J288">
            <v>2365361</v>
          </cell>
          <cell r="K288">
            <v>0</v>
          </cell>
          <cell r="L288">
            <v>0</v>
          </cell>
          <cell r="M288">
            <v>0</v>
          </cell>
          <cell r="N288">
            <v>0</v>
          </cell>
          <cell r="O288">
            <v>38542</v>
          </cell>
          <cell r="P288">
            <v>2403903</v>
          </cell>
        </row>
        <row r="289">
          <cell r="A289" t="str">
            <v>20060206</v>
          </cell>
          <cell r="B289" t="str">
            <v>0606</v>
          </cell>
          <cell r="C289" t="str">
            <v>BL RF PRODUCTS</v>
          </cell>
          <cell r="D289" t="str">
            <v>PL RF ACCESS SYSTEMS</v>
          </cell>
          <cell r="E289" t="str">
            <v>NI-OLD</v>
          </cell>
          <cell r="F289" t="str">
            <v>all categories</v>
          </cell>
          <cell r="G289" t="str">
            <v>US00</v>
          </cell>
          <cell r="H289" t="str">
            <v>RDC NARSO</v>
          </cell>
          <cell r="I289" t="str">
            <v>RDC</v>
          </cell>
          <cell r="J289">
            <v>2000</v>
          </cell>
          <cell r="K289">
            <v>0</v>
          </cell>
          <cell r="L289">
            <v>11700</v>
          </cell>
          <cell r="M289">
            <v>0</v>
          </cell>
          <cell r="N289">
            <v>0</v>
          </cell>
          <cell r="O289">
            <v>0</v>
          </cell>
          <cell r="P289">
            <v>13700</v>
          </cell>
        </row>
        <row r="290">
          <cell r="A290" t="str">
            <v>20060206</v>
          </cell>
          <cell r="B290" t="str">
            <v>0606</v>
          </cell>
          <cell r="C290" t="str">
            <v>BL RF PRODUCTS</v>
          </cell>
          <cell r="D290" t="str">
            <v>PL RF ACCESS SYSTEMS</v>
          </cell>
          <cell r="E290" t="str">
            <v>NI-OLD</v>
          </cell>
          <cell r="F290" t="str">
            <v>FP</v>
          </cell>
          <cell r="G290" t="str">
            <v>all plants</v>
          </cell>
          <cell r="H290" t="str">
            <v>all descriptions</v>
          </cell>
          <cell r="I290" t="str">
            <v>all types</v>
          </cell>
          <cell r="J290">
            <v>19540</v>
          </cell>
          <cell r="K290">
            <v>0</v>
          </cell>
          <cell r="L290">
            <v>14200</v>
          </cell>
          <cell r="M290">
            <v>0</v>
          </cell>
          <cell r="N290">
            <v>0</v>
          </cell>
          <cell r="O290">
            <v>45952</v>
          </cell>
          <cell r="P290">
            <v>79692</v>
          </cell>
        </row>
        <row r="291">
          <cell r="A291" t="str">
            <v>20060206</v>
          </cell>
          <cell r="B291" t="str">
            <v>0606</v>
          </cell>
          <cell r="C291" t="str">
            <v>BL RF PRODUCTS</v>
          </cell>
          <cell r="D291" t="str">
            <v>PL RF ACCESS SYSTEMS</v>
          </cell>
          <cell r="E291" t="str">
            <v>NI-OLD</v>
          </cell>
          <cell r="F291" t="str">
            <v>FP</v>
          </cell>
          <cell r="G291" t="str">
            <v>all plants</v>
          </cell>
          <cell r="H291" t="str">
            <v>all descriptions</v>
          </cell>
          <cell r="I291" t="str">
            <v>IWH</v>
          </cell>
          <cell r="J291">
            <v>16650</v>
          </cell>
          <cell r="K291">
            <v>0</v>
          </cell>
          <cell r="L291">
            <v>0</v>
          </cell>
          <cell r="M291">
            <v>0</v>
          </cell>
          <cell r="N291">
            <v>0</v>
          </cell>
          <cell r="O291">
            <v>7410</v>
          </cell>
          <cell r="P291">
            <v>24060</v>
          </cell>
        </row>
        <row r="292">
          <cell r="A292" t="str">
            <v>20060206</v>
          </cell>
          <cell r="B292" t="str">
            <v>0606</v>
          </cell>
          <cell r="C292" t="str">
            <v>BL RF PRODUCTS</v>
          </cell>
          <cell r="D292" t="str">
            <v>PL RF ACCESS SYSTEMS</v>
          </cell>
          <cell r="E292" t="str">
            <v>NI-OLD</v>
          </cell>
          <cell r="F292" t="str">
            <v>FP</v>
          </cell>
          <cell r="G292" t="str">
            <v>all plants</v>
          </cell>
          <cell r="H292" t="str">
            <v>all descriptions</v>
          </cell>
          <cell r="I292" t="str">
            <v>MFG</v>
          </cell>
          <cell r="J292">
            <v>0</v>
          </cell>
          <cell r="K292">
            <v>0</v>
          </cell>
          <cell r="L292">
            <v>0</v>
          </cell>
          <cell r="M292">
            <v>0</v>
          </cell>
          <cell r="N292">
            <v>0</v>
          </cell>
          <cell r="O292">
            <v>38542</v>
          </cell>
          <cell r="P292">
            <v>38542</v>
          </cell>
        </row>
        <row r="293">
          <cell r="A293" t="str">
            <v>20060206</v>
          </cell>
          <cell r="B293" t="str">
            <v>0606</v>
          </cell>
          <cell r="C293" t="str">
            <v>BL RF PRODUCTS</v>
          </cell>
          <cell r="D293" t="str">
            <v>PL RF ACCESS SYSTEMS</v>
          </cell>
          <cell r="E293" t="str">
            <v>NI-OLD</v>
          </cell>
          <cell r="F293" t="str">
            <v>FP</v>
          </cell>
          <cell r="G293" t="str">
            <v>all plants</v>
          </cell>
          <cell r="H293" t="str">
            <v>all descriptions</v>
          </cell>
          <cell r="I293" t="str">
            <v>RDC</v>
          </cell>
          <cell r="J293">
            <v>2890</v>
          </cell>
          <cell r="K293">
            <v>0</v>
          </cell>
          <cell r="L293">
            <v>14200</v>
          </cell>
          <cell r="M293">
            <v>0</v>
          </cell>
          <cell r="N293">
            <v>0</v>
          </cell>
          <cell r="O293">
            <v>0</v>
          </cell>
          <cell r="P293">
            <v>17090</v>
          </cell>
        </row>
        <row r="294">
          <cell r="A294" t="str">
            <v>20060206</v>
          </cell>
          <cell r="B294" t="str">
            <v>0606</v>
          </cell>
          <cell r="C294" t="str">
            <v>BL RF PRODUCTS</v>
          </cell>
          <cell r="D294" t="str">
            <v>PL RF ACCESS SYSTEMS</v>
          </cell>
          <cell r="E294" t="str">
            <v>NI-OLD</v>
          </cell>
          <cell r="F294" t="str">
            <v>FP</v>
          </cell>
          <cell r="G294" t="str">
            <v>HK00</v>
          </cell>
          <cell r="H294" t="str">
            <v>RDC APSH</v>
          </cell>
          <cell r="I294" t="str">
            <v>RDC</v>
          </cell>
          <cell r="J294">
            <v>90</v>
          </cell>
          <cell r="K294">
            <v>0</v>
          </cell>
          <cell r="L294">
            <v>2500</v>
          </cell>
          <cell r="M294">
            <v>0</v>
          </cell>
          <cell r="N294">
            <v>0</v>
          </cell>
          <cell r="O294">
            <v>0</v>
          </cell>
          <cell r="P294">
            <v>2590</v>
          </cell>
        </row>
        <row r="295">
          <cell r="A295" t="str">
            <v>20060206</v>
          </cell>
          <cell r="B295" t="str">
            <v>0606</v>
          </cell>
          <cell r="C295" t="str">
            <v>BL RF PRODUCTS</v>
          </cell>
          <cell r="D295" t="str">
            <v>PL RF ACCESS SYSTEMS</v>
          </cell>
          <cell r="E295" t="str">
            <v>NI-OLD</v>
          </cell>
          <cell r="F295" t="str">
            <v>FP</v>
          </cell>
          <cell r="G295" t="str">
            <v>NL00</v>
          </cell>
          <cell r="H295" t="str">
            <v>UPS SCS Nederland BV (Hal B)</v>
          </cell>
          <cell r="I295" t="str">
            <v>RDC</v>
          </cell>
          <cell r="J295">
            <v>800</v>
          </cell>
          <cell r="K295">
            <v>0</v>
          </cell>
          <cell r="L295">
            <v>0</v>
          </cell>
          <cell r="M295">
            <v>0</v>
          </cell>
          <cell r="N295">
            <v>0</v>
          </cell>
          <cell r="O295">
            <v>0</v>
          </cell>
          <cell r="P295">
            <v>800</v>
          </cell>
        </row>
        <row r="296">
          <cell r="A296" t="str">
            <v>20060206</v>
          </cell>
          <cell r="B296" t="str">
            <v>0606</v>
          </cell>
          <cell r="C296" t="str">
            <v>BL RF PRODUCTS</v>
          </cell>
          <cell r="D296" t="str">
            <v>PL RF ACCESS SYSTEMS</v>
          </cell>
          <cell r="E296" t="str">
            <v>NI-OLD</v>
          </cell>
          <cell r="F296" t="str">
            <v>FP</v>
          </cell>
          <cell r="G296" t="str">
            <v>NL10</v>
          </cell>
          <cell r="H296" t="str">
            <v>IWH (BL Control) Nijmegen</v>
          </cell>
          <cell r="I296" t="str">
            <v>IWH</v>
          </cell>
          <cell r="J296">
            <v>2000</v>
          </cell>
          <cell r="K296">
            <v>0</v>
          </cell>
          <cell r="L296">
            <v>0</v>
          </cell>
          <cell r="M296">
            <v>0</v>
          </cell>
          <cell r="N296">
            <v>0</v>
          </cell>
          <cell r="O296">
            <v>0</v>
          </cell>
          <cell r="P296">
            <v>2000</v>
          </cell>
        </row>
        <row r="297">
          <cell r="A297" t="str">
            <v>20060206</v>
          </cell>
          <cell r="B297" t="str">
            <v>0606</v>
          </cell>
          <cell r="C297" t="str">
            <v>BL RF PRODUCTS</v>
          </cell>
          <cell r="D297" t="str">
            <v>PL RF ACCESS SYSTEMS</v>
          </cell>
          <cell r="E297" t="str">
            <v>NI-OLD</v>
          </cell>
          <cell r="F297" t="str">
            <v>FP</v>
          </cell>
          <cell r="G297" t="str">
            <v>PH10</v>
          </cell>
          <cell r="H297" t="str">
            <v>IWH (BL Control) PSC</v>
          </cell>
          <cell r="I297" t="str">
            <v>IWH</v>
          </cell>
          <cell r="J297">
            <v>330</v>
          </cell>
          <cell r="K297">
            <v>0</v>
          </cell>
          <cell r="L297">
            <v>0</v>
          </cell>
          <cell r="M297">
            <v>0</v>
          </cell>
          <cell r="N297">
            <v>0</v>
          </cell>
          <cell r="O297">
            <v>1600</v>
          </cell>
          <cell r="P297">
            <v>1930</v>
          </cell>
        </row>
        <row r="298">
          <cell r="A298" t="str">
            <v>20060206</v>
          </cell>
          <cell r="B298" t="str">
            <v>0606</v>
          </cell>
          <cell r="C298" t="str">
            <v>BL RF PRODUCTS</v>
          </cell>
          <cell r="D298" t="str">
            <v>PL RF ACCESS SYSTEMS</v>
          </cell>
          <cell r="E298" t="str">
            <v>NI-OLD</v>
          </cell>
          <cell r="F298" t="str">
            <v>FP</v>
          </cell>
          <cell r="G298" t="str">
            <v>TW10</v>
          </cell>
          <cell r="H298" t="str">
            <v>IWH (BL Control) PSK</v>
          </cell>
          <cell r="I298" t="str">
            <v>IWH</v>
          </cell>
          <cell r="J298">
            <v>14320</v>
          </cell>
          <cell r="K298">
            <v>0</v>
          </cell>
          <cell r="L298">
            <v>0</v>
          </cell>
          <cell r="M298">
            <v>0</v>
          </cell>
          <cell r="N298">
            <v>0</v>
          </cell>
          <cell r="O298">
            <v>5810</v>
          </cell>
          <cell r="P298">
            <v>20130</v>
          </cell>
        </row>
        <row r="299">
          <cell r="A299" t="str">
            <v>20060206</v>
          </cell>
          <cell r="B299" t="str">
            <v>0606</v>
          </cell>
          <cell r="C299" t="str">
            <v>BL RF PRODUCTS</v>
          </cell>
          <cell r="D299" t="str">
            <v>PL RF ACCESS SYSTEMS</v>
          </cell>
          <cell r="E299" t="str">
            <v>NI-OLD</v>
          </cell>
          <cell r="F299" t="str">
            <v>FP</v>
          </cell>
          <cell r="G299" t="str">
            <v>TW70</v>
          </cell>
          <cell r="H299" t="str">
            <v>AT PSK</v>
          </cell>
          <cell r="I299" t="str">
            <v>MFG</v>
          </cell>
          <cell r="J299">
            <v>0</v>
          </cell>
          <cell r="K299">
            <v>0</v>
          </cell>
          <cell r="L299">
            <v>0</v>
          </cell>
          <cell r="M299">
            <v>0</v>
          </cell>
          <cell r="N299">
            <v>0</v>
          </cell>
          <cell r="O299">
            <v>38542</v>
          </cell>
          <cell r="P299">
            <v>38542</v>
          </cell>
        </row>
        <row r="300">
          <cell r="A300" t="str">
            <v>20060206</v>
          </cell>
          <cell r="B300" t="str">
            <v>0606</v>
          </cell>
          <cell r="C300" t="str">
            <v>BL RF PRODUCTS</v>
          </cell>
          <cell r="D300" t="str">
            <v>PL RF ACCESS SYSTEMS</v>
          </cell>
          <cell r="E300" t="str">
            <v>NI-OLD</v>
          </cell>
          <cell r="F300" t="str">
            <v>FP</v>
          </cell>
          <cell r="G300" t="str">
            <v>US00</v>
          </cell>
          <cell r="H300" t="str">
            <v>RDC NARSO</v>
          </cell>
          <cell r="I300" t="str">
            <v>RDC</v>
          </cell>
          <cell r="J300">
            <v>2000</v>
          </cell>
          <cell r="K300">
            <v>0</v>
          </cell>
          <cell r="L300">
            <v>11700</v>
          </cell>
          <cell r="M300">
            <v>0</v>
          </cell>
          <cell r="N300">
            <v>0</v>
          </cell>
          <cell r="O300">
            <v>0</v>
          </cell>
          <cell r="P300">
            <v>13700</v>
          </cell>
        </row>
        <row r="301">
          <cell r="A301" t="str">
            <v>20060206</v>
          </cell>
          <cell r="B301" t="str">
            <v>0606</v>
          </cell>
          <cell r="C301" t="str">
            <v>BL RF PRODUCTS</v>
          </cell>
          <cell r="D301" t="str">
            <v>PL RF ACCESS SYSTEMS</v>
          </cell>
          <cell r="E301" t="str">
            <v>NI-OLD</v>
          </cell>
          <cell r="F301" t="str">
            <v>WAFER</v>
          </cell>
          <cell r="G301" t="str">
            <v>all plants</v>
          </cell>
          <cell r="H301" t="str">
            <v>all descriptions</v>
          </cell>
          <cell r="I301" t="str">
            <v>all types</v>
          </cell>
          <cell r="J301">
            <v>1</v>
          </cell>
          <cell r="K301">
            <v>0</v>
          </cell>
          <cell r="L301">
            <v>0</v>
          </cell>
          <cell r="M301">
            <v>0</v>
          </cell>
          <cell r="N301">
            <v>0</v>
          </cell>
          <cell r="O301">
            <v>0</v>
          </cell>
          <cell r="P301">
            <v>1</v>
          </cell>
        </row>
        <row r="302">
          <cell r="A302" t="str">
            <v>20060206</v>
          </cell>
          <cell r="B302" t="str">
            <v>0606</v>
          </cell>
          <cell r="C302" t="str">
            <v>BL RF PRODUCTS</v>
          </cell>
          <cell r="D302" t="str">
            <v>PL RF ACCESS SYSTEMS</v>
          </cell>
          <cell r="E302" t="str">
            <v>NI-OLD</v>
          </cell>
          <cell r="F302" t="str">
            <v>WAFER</v>
          </cell>
          <cell r="G302" t="str">
            <v>all plants</v>
          </cell>
          <cell r="H302" t="str">
            <v>all descriptions</v>
          </cell>
          <cell r="I302" t="str">
            <v>MFG</v>
          </cell>
          <cell r="J302">
            <v>1</v>
          </cell>
          <cell r="K302">
            <v>0</v>
          </cell>
          <cell r="L302">
            <v>0</v>
          </cell>
          <cell r="M302">
            <v>0</v>
          </cell>
          <cell r="N302">
            <v>0</v>
          </cell>
          <cell r="O302">
            <v>0</v>
          </cell>
          <cell r="P302">
            <v>1</v>
          </cell>
        </row>
        <row r="303">
          <cell r="A303" t="str">
            <v>20060206</v>
          </cell>
          <cell r="B303" t="str">
            <v>0606</v>
          </cell>
          <cell r="C303" t="str">
            <v>BL RF PRODUCTS</v>
          </cell>
          <cell r="D303" t="str">
            <v>PL RF ACCESS SYSTEMS</v>
          </cell>
          <cell r="E303" t="str">
            <v>NI-OLD</v>
          </cell>
          <cell r="F303" t="str">
            <v>WAFER</v>
          </cell>
          <cell r="G303" t="str">
            <v>NL79</v>
          </cell>
          <cell r="H303" t="str">
            <v>Test IPON Nijmegen</v>
          </cell>
          <cell r="I303" t="str">
            <v>MFG</v>
          </cell>
          <cell r="J303">
            <v>1</v>
          </cell>
          <cell r="K303">
            <v>0</v>
          </cell>
          <cell r="L303">
            <v>0</v>
          </cell>
          <cell r="M303">
            <v>0</v>
          </cell>
          <cell r="N303">
            <v>0</v>
          </cell>
          <cell r="O303">
            <v>0</v>
          </cell>
          <cell r="P303">
            <v>1</v>
          </cell>
        </row>
        <row r="304">
          <cell r="A304" t="str">
            <v>20060206</v>
          </cell>
          <cell r="B304" t="str">
            <v>0606</v>
          </cell>
          <cell r="C304" t="str">
            <v>BL RF PRODUCTS</v>
          </cell>
          <cell r="D304" t="str">
            <v>PL RF ACCESS SYSTEMS</v>
          </cell>
          <cell r="E304" t="str">
            <v>NI-OLD</v>
          </cell>
          <cell r="F304" t="str">
            <v>XTAL</v>
          </cell>
          <cell r="G304" t="str">
            <v>all plants</v>
          </cell>
          <cell r="H304" t="str">
            <v>all descriptions</v>
          </cell>
          <cell r="I304" t="str">
            <v>MFG</v>
          </cell>
          <cell r="J304">
            <v>2654947</v>
          </cell>
          <cell r="K304">
            <v>0</v>
          </cell>
          <cell r="L304">
            <v>0</v>
          </cell>
          <cell r="M304">
            <v>0</v>
          </cell>
          <cell r="N304">
            <v>0</v>
          </cell>
          <cell r="O304">
            <v>78365</v>
          </cell>
          <cell r="P304">
            <v>2733312</v>
          </cell>
        </row>
        <row r="305">
          <cell r="A305" t="str">
            <v>20060206</v>
          </cell>
          <cell r="B305" t="str">
            <v>0606</v>
          </cell>
          <cell r="C305" t="str">
            <v>BL RF PRODUCTS</v>
          </cell>
          <cell r="D305" t="str">
            <v>PL RF ACCESS SYSTEMS</v>
          </cell>
          <cell r="E305" t="str">
            <v>NI-OLD</v>
          </cell>
          <cell r="F305" t="str">
            <v>XTAL</v>
          </cell>
          <cell r="G305" t="str">
            <v>all plants</v>
          </cell>
          <cell r="H305" t="str">
            <v>all descriptions</v>
          </cell>
          <cell r="I305" t="str">
            <v>all types</v>
          </cell>
          <cell r="J305">
            <v>2654947</v>
          </cell>
          <cell r="K305">
            <v>0</v>
          </cell>
          <cell r="L305">
            <v>0</v>
          </cell>
          <cell r="M305">
            <v>0</v>
          </cell>
          <cell r="N305">
            <v>0</v>
          </cell>
          <cell r="O305">
            <v>78365</v>
          </cell>
          <cell r="P305">
            <v>2733312</v>
          </cell>
        </row>
        <row r="306">
          <cell r="A306" t="str">
            <v>20060206</v>
          </cell>
          <cell r="B306" t="str">
            <v>0606</v>
          </cell>
          <cell r="C306" t="str">
            <v>BL RF PRODUCTS</v>
          </cell>
          <cell r="D306" t="str">
            <v>PL RF ACCESS SYSTEMS</v>
          </cell>
          <cell r="E306" t="str">
            <v>NI-OLD</v>
          </cell>
          <cell r="F306" t="str">
            <v>XTAL</v>
          </cell>
          <cell r="G306" t="str">
            <v>PH71</v>
          </cell>
          <cell r="H306" t="str">
            <v>AT PSC</v>
          </cell>
          <cell r="I306" t="str">
            <v>MFG</v>
          </cell>
          <cell r="J306">
            <v>108471</v>
          </cell>
          <cell r="K306">
            <v>0</v>
          </cell>
          <cell r="L306">
            <v>0</v>
          </cell>
          <cell r="M306">
            <v>0</v>
          </cell>
          <cell r="N306">
            <v>0</v>
          </cell>
          <cell r="O306">
            <v>0</v>
          </cell>
          <cell r="P306">
            <v>108471</v>
          </cell>
        </row>
        <row r="307">
          <cell r="A307" t="str">
            <v>20060206</v>
          </cell>
          <cell r="B307" t="str">
            <v>0606</v>
          </cell>
          <cell r="C307" t="str">
            <v>BL RF PRODUCTS</v>
          </cell>
          <cell r="D307" t="str">
            <v>PL RF ACCESS SYSTEMS</v>
          </cell>
          <cell r="E307" t="str">
            <v>NI-OLD</v>
          </cell>
          <cell r="F307" t="str">
            <v>XTAL</v>
          </cell>
          <cell r="G307" t="str">
            <v>TH70</v>
          </cell>
          <cell r="H307" t="str">
            <v>AT PST</v>
          </cell>
          <cell r="I307" t="str">
            <v>MFG</v>
          </cell>
          <cell r="J307">
            <v>181115</v>
          </cell>
          <cell r="K307">
            <v>0</v>
          </cell>
          <cell r="L307">
            <v>0</v>
          </cell>
          <cell r="M307">
            <v>0</v>
          </cell>
          <cell r="N307">
            <v>0</v>
          </cell>
          <cell r="O307">
            <v>78365</v>
          </cell>
          <cell r="P307">
            <v>259480</v>
          </cell>
        </row>
        <row r="308">
          <cell r="A308" t="str">
            <v>20060206</v>
          </cell>
          <cell r="B308" t="str">
            <v>0606</v>
          </cell>
          <cell r="C308" t="str">
            <v>BL RF PRODUCTS</v>
          </cell>
          <cell r="D308" t="str">
            <v>PL RF ACCESS SYSTEMS</v>
          </cell>
          <cell r="E308" t="str">
            <v>NI-OLD</v>
          </cell>
          <cell r="F308" t="str">
            <v>XTAL</v>
          </cell>
          <cell r="G308" t="str">
            <v>TW70</v>
          </cell>
          <cell r="H308" t="str">
            <v>AT PSK</v>
          </cell>
          <cell r="I308" t="str">
            <v>MFG</v>
          </cell>
          <cell r="J308">
            <v>2365361</v>
          </cell>
          <cell r="K308">
            <v>0</v>
          </cell>
          <cell r="L308">
            <v>0</v>
          </cell>
          <cell r="M308">
            <v>0</v>
          </cell>
          <cell r="N308">
            <v>0</v>
          </cell>
          <cell r="O308">
            <v>0</v>
          </cell>
          <cell r="P308">
            <v>2365361</v>
          </cell>
        </row>
        <row r="309">
          <cell r="A309" t="str">
            <v>20060206</v>
          </cell>
          <cell r="B309" t="str">
            <v>0606</v>
          </cell>
          <cell r="C309" t="str">
            <v>BL RF PRODUCTS</v>
          </cell>
          <cell r="D309" t="str">
            <v>PL RF CONSUMER PROD</v>
          </cell>
          <cell r="E309" t="str">
            <v>all PMC's</v>
          </cell>
          <cell r="F309" t="str">
            <v>all categories</v>
          </cell>
          <cell r="G309" t="str">
            <v>all plants</v>
          </cell>
          <cell r="H309" t="str">
            <v>all descriptions</v>
          </cell>
          <cell r="I309" t="str">
            <v>IWH</v>
          </cell>
          <cell r="J309">
            <v>214656070</v>
          </cell>
          <cell r="K309">
            <v>0</v>
          </cell>
          <cell r="L309">
            <v>0</v>
          </cell>
          <cell r="M309">
            <v>0</v>
          </cell>
          <cell r="N309">
            <v>0</v>
          </cell>
          <cell r="O309">
            <v>108767144</v>
          </cell>
          <cell r="P309">
            <v>323423214</v>
          </cell>
        </row>
        <row r="310">
          <cell r="A310" t="str">
            <v>20060206</v>
          </cell>
          <cell r="B310" t="str">
            <v>0606</v>
          </cell>
          <cell r="C310" t="str">
            <v>BL RF PRODUCTS</v>
          </cell>
          <cell r="D310" t="str">
            <v>PL RF CONSUMER PROD</v>
          </cell>
          <cell r="E310" t="str">
            <v>all PMC's</v>
          </cell>
          <cell r="F310" t="str">
            <v>all categories</v>
          </cell>
          <cell r="G310" t="str">
            <v>all plants</v>
          </cell>
          <cell r="H310" t="str">
            <v>all descriptions</v>
          </cell>
          <cell r="I310" t="str">
            <v>CSW</v>
          </cell>
          <cell r="J310">
            <v>50127532</v>
          </cell>
          <cell r="K310">
            <v>0</v>
          </cell>
          <cell r="L310">
            <v>0</v>
          </cell>
          <cell r="M310">
            <v>0</v>
          </cell>
          <cell r="N310">
            <v>0</v>
          </cell>
          <cell r="O310">
            <v>4088000</v>
          </cell>
          <cell r="P310">
            <v>54215532</v>
          </cell>
        </row>
        <row r="311">
          <cell r="A311" t="str">
            <v>20060206</v>
          </cell>
          <cell r="B311" t="str">
            <v>0606</v>
          </cell>
          <cell r="C311" t="str">
            <v>BL RF PRODUCTS</v>
          </cell>
          <cell r="D311" t="str">
            <v>PL RF CONSUMER PROD</v>
          </cell>
          <cell r="E311" t="str">
            <v>all PMC's</v>
          </cell>
          <cell r="F311" t="str">
            <v>all categories</v>
          </cell>
          <cell r="G311" t="str">
            <v>all plants</v>
          </cell>
          <cell r="H311" t="str">
            <v>all descriptions</v>
          </cell>
          <cell r="I311" t="str">
            <v>TRN</v>
          </cell>
          <cell r="J311">
            <v>0</v>
          </cell>
          <cell r="K311">
            <v>0</v>
          </cell>
          <cell r="L311">
            <v>0</v>
          </cell>
          <cell r="M311">
            <v>0</v>
          </cell>
          <cell r="N311">
            <v>93001</v>
          </cell>
          <cell r="O311">
            <v>93000</v>
          </cell>
          <cell r="P311">
            <v>186001</v>
          </cell>
        </row>
        <row r="312">
          <cell r="A312" t="str">
            <v>20060206</v>
          </cell>
          <cell r="B312" t="str">
            <v>0606</v>
          </cell>
          <cell r="C312" t="str">
            <v>BL RF PRODUCTS</v>
          </cell>
          <cell r="D312" t="str">
            <v>PL RF CONSUMER PROD</v>
          </cell>
          <cell r="E312" t="str">
            <v>all PMC's</v>
          </cell>
          <cell r="F312" t="str">
            <v>all categories</v>
          </cell>
          <cell r="G312" t="str">
            <v>all plants</v>
          </cell>
          <cell r="H312" t="str">
            <v>all descriptions</v>
          </cell>
          <cell r="I312" t="str">
            <v>RDC</v>
          </cell>
          <cell r="J312">
            <v>87501260</v>
          </cell>
          <cell r="K312">
            <v>1224701</v>
          </cell>
          <cell r="L312">
            <v>758400</v>
          </cell>
          <cell r="M312">
            <v>0</v>
          </cell>
          <cell r="N312">
            <v>0</v>
          </cell>
          <cell r="O312">
            <v>463000</v>
          </cell>
          <cell r="P312">
            <v>89947361</v>
          </cell>
        </row>
        <row r="313">
          <cell r="A313" t="str">
            <v>20060206</v>
          </cell>
          <cell r="B313" t="str">
            <v>0606</v>
          </cell>
          <cell r="C313" t="str">
            <v>BL RF PRODUCTS</v>
          </cell>
          <cell r="D313" t="str">
            <v>PL RF CONSUMER PROD</v>
          </cell>
          <cell r="E313" t="str">
            <v>all PMC's</v>
          </cell>
          <cell r="F313" t="str">
            <v>all categories</v>
          </cell>
          <cell r="G313" t="str">
            <v>all plants</v>
          </cell>
          <cell r="H313" t="str">
            <v>all descriptions</v>
          </cell>
          <cell r="I313" t="str">
            <v>ASC</v>
          </cell>
          <cell r="J313">
            <v>432000</v>
          </cell>
          <cell r="K313">
            <v>0</v>
          </cell>
          <cell r="L313">
            <v>0</v>
          </cell>
          <cell r="M313">
            <v>0</v>
          </cell>
          <cell r="N313">
            <v>0</v>
          </cell>
          <cell r="O313">
            <v>0</v>
          </cell>
          <cell r="P313">
            <v>432000</v>
          </cell>
        </row>
        <row r="314">
          <cell r="A314" t="str">
            <v>20060206</v>
          </cell>
          <cell r="B314" t="str">
            <v>0606</v>
          </cell>
          <cell r="C314" t="str">
            <v>BL RF PRODUCTS</v>
          </cell>
          <cell r="D314" t="str">
            <v>PL RF CONSUMER PROD</v>
          </cell>
          <cell r="E314" t="str">
            <v>all PMC's</v>
          </cell>
          <cell r="F314" t="str">
            <v>all categories</v>
          </cell>
          <cell r="G314" t="str">
            <v>all plants</v>
          </cell>
          <cell r="H314" t="str">
            <v>all descriptions</v>
          </cell>
          <cell r="I314" t="str">
            <v>FDC</v>
          </cell>
          <cell r="J314">
            <v>0</v>
          </cell>
          <cell r="K314">
            <v>0</v>
          </cell>
          <cell r="L314">
            <v>0</v>
          </cell>
          <cell r="M314">
            <v>0</v>
          </cell>
          <cell r="N314">
            <v>33000</v>
          </cell>
          <cell r="O314">
            <v>0</v>
          </cell>
          <cell r="P314">
            <v>33000</v>
          </cell>
        </row>
        <row r="315">
          <cell r="A315" t="str">
            <v>20060206</v>
          </cell>
          <cell r="B315" t="str">
            <v>0606</v>
          </cell>
          <cell r="C315" t="str">
            <v>BL RF PRODUCTS</v>
          </cell>
          <cell r="D315" t="str">
            <v>PL RF CONSUMER PROD</v>
          </cell>
          <cell r="E315" t="str">
            <v>all PMC's</v>
          </cell>
          <cell r="F315" t="str">
            <v>all categories</v>
          </cell>
          <cell r="G315" t="str">
            <v>all plants</v>
          </cell>
          <cell r="H315" t="str">
            <v>all descriptions</v>
          </cell>
          <cell r="I315" t="str">
            <v>MFG</v>
          </cell>
          <cell r="J315">
            <v>295297695</v>
          </cell>
          <cell r="K315">
            <v>0</v>
          </cell>
          <cell r="L315">
            <v>0</v>
          </cell>
          <cell r="M315">
            <v>0</v>
          </cell>
          <cell r="N315">
            <v>0</v>
          </cell>
          <cell r="O315">
            <v>289489271</v>
          </cell>
          <cell r="P315">
            <v>584786966</v>
          </cell>
        </row>
        <row r="316">
          <cell r="A316" t="str">
            <v>20060206</v>
          </cell>
          <cell r="B316" t="str">
            <v>0606</v>
          </cell>
          <cell r="C316" t="str">
            <v>BL RF PRODUCTS</v>
          </cell>
          <cell r="D316" t="str">
            <v>PL RF CONSUMER PROD</v>
          </cell>
          <cell r="E316" t="str">
            <v>all PMC's</v>
          </cell>
          <cell r="F316" t="str">
            <v>all categories</v>
          </cell>
          <cell r="G316" t="str">
            <v>all plants</v>
          </cell>
          <cell r="H316" t="str">
            <v>all descriptions</v>
          </cell>
          <cell r="I316" t="str">
            <v>all types</v>
          </cell>
          <cell r="J316">
            <v>648014557</v>
          </cell>
          <cell r="K316">
            <v>1224701</v>
          </cell>
          <cell r="L316">
            <v>758400</v>
          </cell>
          <cell r="M316">
            <v>0</v>
          </cell>
          <cell r="N316">
            <v>126001</v>
          </cell>
          <cell r="O316">
            <v>402900415</v>
          </cell>
          <cell r="P316">
            <v>1053024074</v>
          </cell>
        </row>
        <row r="317">
          <cell r="A317" t="str">
            <v>20060206</v>
          </cell>
          <cell r="B317" t="str">
            <v>0606</v>
          </cell>
          <cell r="C317" t="str">
            <v>BL RF PRODUCTS</v>
          </cell>
          <cell r="D317" t="str">
            <v>PL RF CONSUMER PROD</v>
          </cell>
          <cell r="E317" t="str">
            <v>all PMC's</v>
          </cell>
          <cell r="F317" t="str">
            <v>all categories</v>
          </cell>
          <cell r="G317" t="str">
            <v>BRNM</v>
          </cell>
          <cell r="H317" t="str">
            <v>NOKIA DO BRASIL TECNOLOGIA LTD</v>
          </cell>
          <cell r="I317" t="str">
            <v>CSW</v>
          </cell>
          <cell r="J317">
            <v>296000</v>
          </cell>
          <cell r="K317">
            <v>0</v>
          </cell>
          <cell r="L317">
            <v>0</v>
          </cell>
          <cell r="M317">
            <v>0</v>
          </cell>
          <cell r="N317">
            <v>0</v>
          </cell>
          <cell r="O317">
            <v>0</v>
          </cell>
          <cell r="P317">
            <v>296000</v>
          </cell>
        </row>
        <row r="318">
          <cell r="A318" t="str">
            <v>20060206</v>
          </cell>
          <cell r="B318" t="str">
            <v>0606</v>
          </cell>
          <cell r="C318" t="str">
            <v>BL RF PRODUCTS</v>
          </cell>
          <cell r="D318" t="str">
            <v>PL RF CONSUMER PROD</v>
          </cell>
          <cell r="E318" t="str">
            <v>all PMC's</v>
          </cell>
          <cell r="F318" t="str">
            <v>all categories</v>
          </cell>
          <cell r="G318" t="str">
            <v>CN10</v>
          </cell>
          <cell r="H318" t="str">
            <v>IWH (BL Control) Guangdong</v>
          </cell>
          <cell r="I318" t="str">
            <v>IWH</v>
          </cell>
          <cell r="J318">
            <v>45250000</v>
          </cell>
          <cell r="K318">
            <v>0</v>
          </cell>
          <cell r="L318">
            <v>0</v>
          </cell>
          <cell r="M318">
            <v>0</v>
          </cell>
          <cell r="N318">
            <v>0</v>
          </cell>
          <cell r="O318">
            <v>29304000</v>
          </cell>
          <cell r="P318">
            <v>74554000</v>
          </cell>
        </row>
        <row r="319">
          <cell r="A319" t="str">
            <v>20060206</v>
          </cell>
          <cell r="B319" t="str">
            <v>0606</v>
          </cell>
          <cell r="C319" t="str">
            <v>BL RF PRODUCTS</v>
          </cell>
          <cell r="D319" t="str">
            <v>PL RF CONSUMER PROD</v>
          </cell>
          <cell r="E319" t="str">
            <v>all PMC's</v>
          </cell>
          <cell r="F319" t="str">
            <v>all categories</v>
          </cell>
          <cell r="G319" t="str">
            <v>CN71</v>
          </cell>
          <cell r="H319" t="str">
            <v>AT PS Guangdong</v>
          </cell>
          <cell r="I319" t="str">
            <v>MFG</v>
          </cell>
          <cell r="J319">
            <v>125368329</v>
          </cell>
          <cell r="K319">
            <v>0</v>
          </cell>
          <cell r="L319">
            <v>0</v>
          </cell>
          <cell r="M319">
            <v>0</v>
          </cell>
          <cell r="N319">
            <v>0</v>
          </cell>
          <cell r="O319">
            <v>139295893</v>
          </cell>
          <cell r="P319">
            <v>264664222</v>
          </cell>
        </row>
        <row r="320">
          <cell r="A320" t="str">
            <v>20060206</v>
          </cell>
          <cell r="B320" t="str">
            <v>0606</v>
          </cell>
          <cell r="C320" t="str">
            <v>BL RF PRODUCTS</v>
          </cell>
          <cell r="D320" t="str">
            <v>PL RF CONSUMER PROD</v>
          </cell>
          <cell r="E320" t="str">
            <v>all PMC's</v>
          </cell>
          <cell r="F320" t="str">
            <v>all categories</v>
          </cell>
          <cell r="G320" t="str">
            <v>CNBB</v>
          </cell>
          <cell r="H320" t="str">
            <v>BGKI Import</v>
          </cell>
          <cell r="I320" t="str">
            <v>CSW</v>
          </cell>
          <cell r="J320">
            <v>122847</v>
          </cell>
          <cell r="K320">
            <v>0</v>
          </cell>
          <cell r="L320">
            <v>0</v>
          </cell>
          <cell r="M320">
            <v>0</v>
          </cell>
          <cell r="N320">
            <v>0</v>
          </cell>
          <cell r="O320">
            <v>0</v>
          </cell>
          <cell r="P320">
            <v>122847</v>
          </cell>
        </row>
        <row r="321">
          <cell r="A321" t="str">
            <v>20060206</v>
          </cell>
          <cell r="B321" t="str">
            <v>0606</v>
          </cell>
          <cell r="C321" t="str">
            <v>BL RF PRODUCTS</v>
          </cell>
          <cell r="D321" t="str">
            <v>PL RF CONSUMER PROD</v>
          </cell>
          <cell r="E321" t="str">
            <v>all PMC's</v>
          </cell>
          <cell r="F321" t="str">
            <v>all categories</v>
          </cell>
          <cell r="G321" t="str">
            <v>CNBC</v>
          </cell>
          <cell r="H321" t="str">
            <v>BGKI Export</v>
          </cell>
          <cell r="I321" t="str">
            <v>CSW</v>
          </cell>
          <cell r="J321">
            <v>138960</v>
          </cell>
          <cell r="K321">
            <v>0</v>
          </cell>
          <cell r="L321">
            <v>0</v>
          </cell>
          <cell r="M321">
            <v>0</v>
          </cell>
          <cell r="N321">
            <v>0</v>
          </cell>
          <cell r="O321">
            <v>51000</v>
          </cell>
          <cell r="P321">
            <v>189960</v>
          </cell>
        </row>
        <row r="322">
          <cell r="A322" t="str">
            <v>20060206</v>
          </cell>
          <cell r="B322" t="str">
            <v>0606</v>
          </cell>
          <cell r="C322" t="str">
            <v>BL RF PRODUCTS</v>
          </cell>
          <cell r="D322" t="str">
            <v>PL RF CONSUMER PROD</v>
          </cell>
          <cell r="E322" t="str">
            <v>all PMC's</v>
          </cell>
          <cell r="F322" t="str">
            <v>all categories</v>
          </cell>
          <cell r="G322" t="str">
            <v>CNFB</v>
          </cell>
          <cell r="H322" t="str">
            <v>FLEXTRONICS</v>
          </cell>
          <cell r="I322" t="str">
            <v>CSW</v>
          </cell>
          <cell r="J322">
            <v>27000</v>
          </cell>
          <cell r="K322">
            <v>0</v>
          </cell>
          <cell r="L322">
            <v>0</v>
          </cell>
          <cell r="M322">
            <v>0</v>
          </cell>
          <cell r="N322">
            <v>0</v>
          </cell>
          <cell r="O322">
            <v>48000</v>
          </cell>
          <cell r="P322">
            <v>75000</v>
          </cell>
        </row>
        <row r="323">
          <cell r="A323" t="str">
            <v>20060206</v>
          </cell>
          <cell r="B323" t="str">
            <v>0606</v>
          </cell>
          <cell r="C323" t="str">
            <v>BL RF PRODUCTS</v>
          </cell>
          <cell r="D323" t="str">
            <v>PL RF CONSUMER PROD</v>
          </cell>
          <cell r="E323" t="str">
            <v>all PMC's</v>
          </cell>
          <cell r="F323" t="str">
            <v>all categories</v>
          </cell>
          <cell r="G323" t="str">
            <v>CNFE</v>
          </cell>
          <cell r="H323" t="str">
            <v>FLEXTRONICS_MY_ERI_VMI</v>
          </cell>
          <cell r="I323" t="str">
            <v>CSW</v>
          </cell>
          <cell r="J323">
            <v>1221000</v>
          </cell>
          <cell r="K323">
            <v>0</v>
          </cell>
          <cell r="L323">
            <v>0</v>
          </cell>
          <cell r="M323">
            <v>0</v>
          </cell>
          <cell r="N323">
            <v>0</v>
          </cell>
          <cell r="O323">
            <v>363000</v>
          </cell>
          <cell r="P323">
            <v>1584000</v>
          </cell>
        </row>
        <row r="324">
          <cell r="A324" t="str">
            <v>20060206</v>
          </cell>
          <cell r="B324" t="str">
            <v>0606</v>
          </cell>
          <cell r="C324" t="str">
            <v>BL RF PRODUCTS</v>
          </cell>
          <cell r="D324" t="str">
            <v>PL RF CONSUMER PROD</v>
          </cell>
          <cell r="E324" t="str">
            <v>all PMC's</v>
          </cell>
          <cell r="F324" t="str">
            <v>all categories</v>
          </cell>
          <cell r="G324" t="str">
            <v>CNFF</v>
          </cell>
          <cell r="H324" t="str">
            <v>FOXCONN</v>
          </cell>
          <cell r="I324" t="str">
            <v>CSW</v>
          </cell>
          <cell r="J324">
            <v>99743</v>
          </cell>
          <cell r="K324">
            <v>0</v>
          </cell>
          <cell r="L324">
            <v>0</v>
          </cell>
          <cell r="M324">
            <v>0</v>
          </cell>
          <cell r="N324">
            <v>0</v>
          </cell>
          <cell r="O324">
            <v>0</v>
          </cell>
          <cell r="P324">
            <v>99743</v>
          </cell>
        </row>
        <row r="325">
          <cell r="A325" t="str">
            <v>20060206</v>
          </cell>
          <cell r="B325" t="str">
            <v>0606</v>
          </cell>
          <cell r="C325" t="str">
            <v>BL RF PRODUCTS</v>
          </cell>
          <cell r="D325" t="str">
            <v>PL RF CONSUMER PROD</v>
          </cell>
          <cell r="E325" t="str">
            <v>all PMC's</v>
          </cell>
          <cell r="F325" t="str">
            <v>all categories</v>
          </cell>
          <cell r="G325" t="str">
            <v>CNFG</v>
          </cell>
          <cell r="H325" t="str">
            <v>FOXCONN</v>
          </cell>
          <cell r="I325" t="str">
            <v>CSW</v>
          </cell>
          <cell r="J325">
            <v>50549</v>
          </cell>
          <cell r="K325">
            <v>0</v>
          </cell>
          <cell r="L325">
            <v>0</v>
          </cell>
          <cell r="M325">
            <v>0</v>
          </cell>
          <cell r="N325">
            <v>0</v>
          </cell>
          <cell r="O325">
            <v>39000</v>
          </cell>
          <cell r="P325">
            <v>89549</v>
          </cell>
        </row>
        <row r="326">
          <cell r="A326" t="str">
            <v>20060206</v>
          </cell>
          <cell r="B326" t="str">
            <v>0606</v>
          </cell>
          <cell r="C326" t="str">
            <v>BL RF PRODUCTS</v>
          </cell>
          <cell r="D326" t="str">
            <v>PL RF CONSUMER PROD</v>
          </cell>
          <cell r="E326" t="str">
            <v>all PMC's</v>
          </cell>
          <cell r="F326" t="str">
            <v>all categories</v>
          </cell>
          <cell r="G326" t="str">
            <v>CNFT</v>
          </cell>
          <cell r="H326" t="str">
            <v>FOXCONN</v>
          </cell>
          <cell r="I326" t="str">
            <v>CSW</v>
          </cell>
          <cell r="J326">
            <v>100000</v>
          </cell>
          <cell r="K326">
            <v>0</v>
          </cell>
          <cell r="L326">
            <v>0</v>
          </cell>
          <cell r="M326">
            <v>0</v>
          </cell>
          <cell r="N326">
            <v>0</v>
          </cell>
          <cell r="O326">
            <v>15000</v>
          </cell>
          <cell r="P326">
            <v>115000</v>
          </cell>
        </row>
        <row r="327">
          <cell r="A327" t="str">
            <v>20060206</v>
          </cell>
          <cell r="B327" t="str">
            <v>0606</v>
          </cell>
          <cell r="C327" t="str">
            <v>BL RF PRODUCTS</v>
          </cell>
          <cell r="D327" t="str">
            <v>PL RF CONSUMER PROD</v>
          </cell>
          <cell r="E327" t="str">
            <v>all PMC's</v>
          </cell>
          <cell r="F327" t="str">
            <v>all categories</v>
          </cell>
          <cell r="G327" t="str">
            <v>CNMT</v>
          </cell>
          <cell r="H327" t="str">
            <v>MOTOROLA-CGISS</v>
          </cell>
          <cell r="I327" t="str">
            <v>CSW</v>
          </cell>
          <cell r="J327">
            <v>273000</v>
          </cell>
          <cell r="K327">
            <v>0</v>
          </cell>
          <cell r="L327">
            <v>0</v>
          </cell>
          <cell r="M327">
            <v>0</v>
          </cell>
          <cell r="N327">
            <v>0</v>
          </cell>
          <cell r="O327">
            <v>0</v>
          </cell>
          <cell r="P327">
            <v>273000</v>
          </cell>
        </row>
        <row r="328">
          <cell r="A328" t="str">
            <v>20060206</v>
          </cell>
          <cell r="B328" t="str">
            <v>0606</v>
          </cell>
          <cell r="C328" t="str">
            <v>BL RF PRODUCTS</v>
          </cell>
          <cell r="D328" t="str">
            <v>PL RF CONSUMER PROD</v>
          </cell>
          <cell r="E328" t="str">
            <v>all PMC's</v>
          </cell>
          <cell r="F328" t="str">
            <v>all categories</v>
          </cell>
          <cell r="G328" t="str">
            <v>CNMW</v>
          </cell>
          <cell r="H328" t="str">
            <v>MOTOROLA</v>
          </cell>
          <cell r="I328" t="str">
            <v>CSW</v>
          </cell>
          <cell r="J328">
            <v>176000</v>
          </cell>
          <cell r="K328">
            <v>0</v>
          </cell>
          <cell r="L328">
            <v>0</v>
          </cell>
          <cell r="M328">
            <v>0</v>
          </cell>
          <cell r="N328">
            <v>0</v>
          </cell>
          <cell r="O328">
            <v>0</v>
          </cell>
          <cell r="P328">
            <v>176000</v>
          </cell>
        </row>
        <row r="329">
          <cell r="A329" t="str">
            <v>20060206</v>
          </cell>
          <cell r="B329" t="str">
            <v>0606</v>
          </cell>
          <cell r="C329" t="str">
            <v>BL RF PRODUCTS</v>
          </cell>
          <cell r="D329" t="str">
            <v>PL RF CONSUMER PROD</v>
          </cell>
          <cell r="E329" t="str">
            <v>all PMC's</v>
          </cell>
          <cell r="F329" t="str">
            <v>all categories</v>
          </cell>
          <cell r="G329" t="str">
            <v>CNND</v>
          </cell>
          <cell r="H329" t="str">
            <v>DONGGUAN NOKIA MOBILE PHONES C</v>
          </cell>
          <cell r="I329" t="str">
            <v>CSW</v>
          </cell>
          <cell r="J329">
            <v>452000</v>
          </cell>
          <cell r="K329">
            <v>0</v>
          </cell>
          <cell r="L329">
            <v>0</v>
          </cell>
          <cell r="M329">
            <v>0</v>
          </cell>
          <cell r="N329">
            <v>0</v>
          </cell>
          <cell r="O329">
            <v>0</v>
          </cell>
          <cell r="P329">
            <v>452000</v>
          </cell>
        </row>
        <row r="330">
          <cell r="A330" t="str">
            <v>20060206</v>
          </cell>
          <cell r="B330" t="str">
            <v>0606</v>
          </cell>
          <cell r="C330" t="str">
            <v>BL RF PRODUCTS</v>
          </cell>
          <cell r="D330" t="str">
            <v>PL RF CONSUMER PROD</v>
          </cell>
          <cell r="E330" t="str">
            <v>all PMC's</v>
          </cell>
          <cell r="F330" t="str">
            <v>all categories</v>
          </cell>
          <cell r="G330" t="str">
            <v>CNNJ</v>
          </cell>
          <cell r="H330" t="str">
            <v>XINGWANG LOGISTICS CENTER</v>
          </cell>
          <cell r="I330" t="str">
            <v>CSW</v>
          </cell>
          <cell r="J330">
            <v>246000</v>
          </cell>
          <cell r="K330">
            <v>0</v>
          </cell>
          <cell r="L330">
            <v>0</v>
          </cell>
          <cell r="M330">
            <v>0</v>
          </cell>
          <cell r="N330">
            <v>0</v>
          </cell>
          <cell r="O330">
            <v>0</v>
          </cell>
          <cell r="P330">
            <v>246000</v>
          </cell>
        </row>
        <row r="331">
          <cell r="A331" t="str">
            <v>20060206</v>
          </cell>
          <cell r="B331" t="str">
            <v>0606</v>
          </cell>
          <cell r="C331" t="str">
            <v>BL RF PRODUCTS</v>
          </cell>
          <cell r="D331" t="str">
            <v>PL RF CONSUMER PROD</v>
          </cell>
          <cell r="E331" t="str">
            <v>all PMC's</v>
          </cell>
          <cell r="F331" t="str">
            <v>all categories</v>
          </cell>
          <cell r="G331" t="str">
            <v>CNNS</v>
          </cell>
          <cell r="H331" t="str">
            <v>NOKIA SUZHOU</v>
          </cell>
          <cell r="I331" t="str">
            <v>CSW</v>
          </cell>
          <cell r="J331">
            <v>438000</v>
          </cell>
          <cell r="K331">
            <v>0</v>
          </cell>
          <cell r="L331">
            <v>0</v>
          </cell>
          <cell r="M331">
            <v>0</v>
          </cell>
          <cell r="N331">
            <v>0</v>
          </cell>
          <cell r="O331">
            <v>66000</v>
          </cell>
          <cell r="P331">
            <v>504000</v>
          </cell>
        </row>
        <row r="332">
          <cell r="A332" t="str">
            <v>20060206</v>
          </cell>
          <cell r="B332" t="str">
            <v>0606</v>
          </cell>
          <cell r="C332" t="str">
            <v>BL RF PRODUCTS</v>
          </cell>
          <cell r="D332" t="str">
            <v>PL RF CONSUMER PROD</v>
          </cell>
          <cell r="E332" t="str">
            <v>all PMC's</v>
          </cell>
          <cell r="F332" t="str">
            <v>all categories</v>
          </cell>
          <cell r="G332" t="str">
            <v>DENB</v>
          </cell>
          <cell r="H332" t="str">
            <v>NOKIA BOCHUM IHUB</v>
          </cell>
          <cell r="I332" t="str">
            <v>CSW</v>
          </cell>
          <cell r="J332">
            <v>635000</v>
          </cell>
          <cell r="K332">
            <v>0</v>
          </cell>
          <cell r="L332">
            <v>0</v>
          </cell>
          <cell r="M332">
            <v>0</v>
          </cell>
          <cell r="N332">
            <v>0</v>
          </cell>
          <cell r="O332">
            <v>0</v>
          </cell>
          <cell r="P332">
            <v>635000</v>
          </cell>
        </row>
        <row r="333">
          <cell r="A333" t="str">
            <v>20060206</v>
          </cell>
          <cell r="B333" t="str">
            <v>0606</v>
          </cell>
          <cell r="C333" t="str">
            <v>BL RF PRODUCTS</v>
          </cell>
          <cell r="D333" t="str">
            <v>PL RF CONSUMER PROD</v>
          </cell>
          <cell r="E333" t="str">
            <v>all PMC's</v>
          </cell>
          <cell r="F333" t="str">
            <v>all categories</v>
          </cell>
          <cell r="G333" t="str">
            <v>DESO</v>
          </cell>
          <cell r="H333" t="str">
            <v>SIEMENS BOCHOLT CONSIGNMENT</v>
          </cell>
          <cell r="I333" t="str">
            <v>CSW</v>
          </cell>
          <cell r="J333">
            <v>527000</v>
          </cell>
          <cell r="K333">
            <v>0</v>
          </cell>
          <cell r="L333">
            <v>0</v>
          </cell>
          <cell r="M333">
            <v>0</v>
          </cell>
          <cell r="N333">
            <v>0</v>
          </cell>
          <cell r="O333">
            <v>3000</v>
          </cell>
          <cell r="P333">
            <v>530000</v>
          </cell>
        </row>
        <row r="334">
          <cell r="A334" t="str">
            <v>20060206</v>
          </cell>
          <cell r="B334" t="str">
            <v>0606</v>
          </cell>
          <cell r="C334" t="str">
            <v>BL RF PRODUCTS</v>
          </cell>
          <cell r="D334" t="str">
            <v>PL RF CONSUMER PROD</v>
          </cell>
          <cell r="E334" t="str">
            <v>all PMC's</v>
          </cell>
          <cell r="F334" t="str">
            <v>all categories</v>
          </cell>
          <cell r="G334" t="str">
            <v>DESR</v>
          </cell>
          <cell r="H334" t="str">
            <v>SIEMENS REGENSBURG</v>
          </cell>
          <cell r="I334" t="str">
            <v>CSW</v>
          </cell>
          <cell r="J334">
            <v>39000</v>
          </cell>
          <cell r="K334">
            <v>0</v>
          </cell>
          <cell r="L334">
            <v>0</v>
          </cell>
          <cell r="M334">
            <v>0</v>
          </cell>
          <cell r="N334">
            <v>0</v>
          </cell>
          <cell r="O334">
            <v>0</v>
          </cell>
          <cell r="P334">
            <v>39000</v>
          </cell>
        </row>
        <row r="335">
          <cell r="A335" t="str">
            <v>20060206</v>
          </cell>
          <cell r="B335" t="str">
            <v>0606</v>
          </cell>
          <cell r="C335" t="str">
            <v>BL RF PRODUCTS</v>
          </cell>
          <cell r="D335" t="str">
            <v>PL RF CONSUMER PROD</v>
          </cell>
          <cell r="E335" t="str">
            <v>all PMC's</v>
          </cell>
          <cell r="F335" t="str">
            <v>all categories</v>
          </cell>
          <cell r="G335" t="str">
            <v>ESFC</v>
          </cell>
          <cell r="H335" t="str">
            <v>FORD CADIZ</v>
          </cell>
          <cell r="I335" t="str">
            <v>CSW</v>
          </cell>
          <cell r="J335">
            <v>23800</v>
          </cell>
          <cell r="K335">
            <v>0</v>
          </cell>
          <cell r="L335">
            <v>0</v>
          </cell>
          <cell r="M335">
            <v>0</v>
          </cell>
          <cell r="N335">
            <v>0</v>
          </cell>
          <cell r="O335">
            <v>0</v>
          </cell>
          <cell r="P335">
            <v>23800</v>
          </cell>
        </row>
        <row r="336">
          <cell r="A336" t="str">
            <v>20060206</v>
          </cell>
          <cell r="B336" t="str">
            <v>0606</v>
          </cell>
          <cell r="C336" t="str">
            <v>BL RF PRODUCTS</v>
          </cell>
          <cell r="D336" t="str">
            <v>PL RF CONSUMER PROD</v>
          </cell>
          <cell r="E336" t="str">
            <v>all PMC's</v>
          </cell>
          <cell r="F336" t="str">
            <v>all categories</v>
          </cell>
          <cell r="G336" t="str">
            <v>FINO</v>
          </cell>
          <cell r="H336" t="str">
            <v>NOKIA NETWORKS OULU</v>
          </cell>
          <cell r="I336" t="str">
            <v>CSW</v>
          </cell>
          <cell r="J336">
            <v>397000</v>
          </cell>
          <cell r="K336">
            <v>0</v>
          </cell>
          <cell r="L336">
            <v>0</v>
          </cell>
          <cell r="M336">
            <v>0</v>
          </cell>
          <cell r="N336">
            <v>0</v>
          </cell>
          <cell r="O336">
            <v>210000</v>
          </cell>
          <cell r="P336">
            <v>607000</v>
          </cell>
        </row>
        <row r="337">
          <cell r="A337" t="str">
            <v>20060206</v>
          </cell>
          <cell r="B337" t="str">
            <v>0606</v>
          </cell>
          <cell r="C337" t="str">
            <v>BL RF PRODUCTS</v>
          </cell>
          <cell r="D337" t="str">
            <v>PL RF CONSUMER PROD</v>
          </cell>
          <cell r="E337" t="str">
            <v>all PMC's</v>
          </cell>
          <cell r="F337" t="str">
            <v>all categories</v>
          </cell>
          <cell r="G337" t="str">
            <v>FINS</v>
          </cell>
          <cell r="H337" t="str">
            <v>NOKIA CORP/NOKIA MOBILE PHONES</v>
          </cell>
          <cell r="I337" t="str">
            <v>CSW</v>
          </cell>
          <cell r="J337">
            <v>255000</v>
          </cell>
          <cell r="K337">
            <v>0</v>
          </cell>
          <cell r="L337">
            <v>0</v>
          </cell>
          <cell r="M337">
            <v>0</v>
          </cell>
          <cell r="N337">
            <v>0</v>
          </cell>
          <cell r="O337">
            <v>288000</v>
          </cell>
          <cell r="P337">
            <v>543000</v>
          </cell>
        </row>
        <row r="338">
          <cell r="A338" t="str">
            <v>20060206</v>
          </cell>
          <cell r="B338" t="str">
            <v>0606</v>
          </cell>
          <cell r="C338" t="str">
            <v>BL RF PRODUCTS</v>
          </cell>
          <cell r="D338" t="str">
            <v>PL RF CONSUMER PROD</v>
          </cell>
          <cell r="E338" t="str">
            <v>all PMC's</v>
          </cell>
          <cell r="F338" t="str">
            <v>all categories</v>
          </cell>
          <cell r="G338" t="str">
            <v>FRJV</v>
          </cell>
          <cell r="H338" t="str">
            <v>JABIL/VALEO FRANCE</v>
          </cell>
          <cell r="I338" t="str">
            <v>CSW</v>
          </cell>
          <cell r="J338">
            <v>213000</v>
          </cell>
          <cell r="K338">
            <v>0</v>
          </cell>
          <cell r="L338">
            <v>0</v>
          </cell>
          <cell r="M338">
            <v>0</v>
          </cell>
          <cell r="N338">
            <v>0</v>
          </cell>
          <cell r="O338">
            <v>48000</v>
          </cell>
          <cell r="P338">
            <v>261000</v>
          </cell>
        </row>
        <row r="339">
          <cell r="A339" t="str">
            <v>20060206</v>
          </cell>
          <cell r="B339" t="str">
            <v>0606</v>
          </cell>
          <cell r="C339" t="str">
            <v>BL RF PRODUCTS</v>
          </cell>
          <cell r="D339" t="str">
            <v>PL RF CONSUMER PROD</v>
          </cell>
          <cell r="E339" t="str">
            <v>all PMC's</v>
          </cell>
          <cell r="F339" t="str">
            <v>all categories</v>
          </cell>
          <cell r="G339" t="str">
            <v>FRSR</v>
          </cell>
          <cell r="H339" t="str">
            <v>SIEMENS RAMBOUILLET</v>
          </cell>
          <cell r="I339" t="str">
            <v>CSW</v>
          </cell>
          <cell r="J339">
            <v>168000</v>
          </cell>
          <cell r="K339">
            <v>0</v>
          </cell>
          <cell r="L339">
            <v>0</v>
          </cell>
          <cell r="M339">
            <v>0</v>
          </cell>
          <cell r="N339">
            <v>0</v>
          </cell>
          <cell r="O339">
            <v>108000</v>
          </cell>
          <cell r="P339">
            <v>276000</v>
          </cell>
        </row>
        <row r="340">
          <cell r="A340" t="str">
            <v>20060206</v>
          </cell>
          <cell r="B340" t="str">
            <v>0606</v>
          </cell>
          <cell r="C340" t="str">
            <v>BL RF PRODUCTS</v>
          </cell>
          <cell r="D340" t="str">
            <v>PL RF CONSUMER PROD</v>
          </cell>
          <cell r="E340" t="str">
            <v>all PMC's</v>
          </cell>
          <cell r="F340" t="str">
            <v>all categories</v>
          </cell>
          <cell r="G340" t="str">
            <v>HK00</v>
          </cell>
          <cell r="H340" t="str">
            <v>RDC APSH</v>
          </cell>
          <cell r="I340" t="str">
            <v>RDC</v>
          </cell>
          <cell r="J340">
            <v>63866000</v>
          </cell>
          <cell r="K340">
            <v>720000</v>
          </cell>
          <cell r="L340">
            <v>144000</v>
          </cell>
          <cell r="M340">
            <v>0</v>
          </cell>
          <cell r="N340">
            <v>0</v>
          </cell>
          <cell r="O340">
            <v>0</v>
          </cell>
          <cell r="P340">
            <v>64730000</v>
          </cell>
        </row>
        <row r="341">
          <cell r="A341" t="str">
            <v>20060206</v>
          </cell>
          <cell r="B341" t="str">
            <v>0606</v>
          </cell>
          <cell r="C341" t="str">
            <v>BL RF PRODUCTS</v>
          </cell>
          <cell r="D341" t="str">
            <v>PL RF CONSUMER PROD</v>
          </cell>
          <cell r="E341" t="str">
            <v>all PMC's</v>
          </cell>
          <cell r="F341" t="str">
            <v>all categories</v>
          </cell>
          <cell r="G341" t="str">
            <v>HK10</v>
          </cell>
          <cell r="H341" t="str">
            <v>IWH (BL Control) EDL</v>
          </cell>
          <cell r="I341" t="str">
            <v>IWH</v>
          </cell>
          <cell r="J341">
            <v>168568000</v>
          </cell>
          <cell r="K341">
            <v>0</v>
          </cell>
          <cell r="L341">
            <v>0</v>
          </cell>
          <cell r="M341">
            <v>0</v>
          </cell>
          <cell r="N341">
            <v>0</v>
          </cell>
          <cell r="O341">
            <v>78854000</v>
          </cell>
          <cell r="P341">
            <v>247422000</v>
          </cell>
        </row>
        <row r="342">
          <cell r="A342" t="str">
            <v>20060206</v>
          </cell>
          <cell r="B342" t="str">
            <v>0606</v>
          </cell>
          <cell r="C342" t="str">
            <v>BL RF PRODUCTS</v>
          </cell>
          <cell r="D342" t="str">
            <v>PL RF CONSUMER PROD</v>
          </cell>
          <cell r="E342" t="str">
            <v>all PMC's</v>
          </cell>
          <cell r="F342" t="str">
            <v>all categories</v>
          </cell>
          <cell r="G342" t="str">
            <v>HK70</v>
          </cell>
          <cell r="H342" t="str">
            <v>AT EDL</v>
          </cell>
          <cell r="I342" t="str">
            <v>MFG</v>
          </cell>
          <cell r="J342">
            <v>165350885</v>
          </cell>
          <cell r="K342">
            <v>0</v>
          </cell>
          <cell r="L342">
            <v>0</v>
          </cell>
          <cell r="M342">
            <v>0</v>
          </cell>
          <cell r="N342">
            <v>0</v>
          </cell>
          <cell r="O342">
            <v>148894292</v>
          </cell>
          <cell r="P342">
            <v>314245177</v>
          </cell>
        </row>
        <row r="343">
          <cell r="A343" t="str">
            <v>20060206</v>
          </cell>
          <cell r="B343" t="str">
            <v>0606</v>
          </cell>
          <cell r="C343" t="str">
            <v>BL RF PRODUCTS</v>
          </cell>
          <cell r="D343" t="str">
            <v>PL RF CONSUMER PROD</v>
          </cell>
          <cell r="E343" t="str">
            <v>all PMC's</v>
          </cell>
          <cell r="F343" t="str">
            <v>all categories</v>
          </cell>
          <cell r="G343" t="str">
            <v>HK99</v>
          </cell>
          <cell r="H343" t="str">
            <v>FDC APSH</v>
          </cell>
          <cell r="I343" t="str">
            <v>FDC</v>
          </cell>
          <cell r="J343">
            <v>0</v>
          </cell>
          <cell r="K343">
            <v>0</v>
          </cell>
          <cell r="L343">
            <v>0</v>
          </cell>
          <cell r="M343">
            <v>0</v>
          </cell>
          <cell r="N343">
            <v>33000</v>
          </cell>
          <cell r="O343">
            <v>0</v>
          </cell>
          <cell r="P343">
            <v>33000</v>
          </cell>
        </row>
        <row r="344">
          <cell r="A344" t="str">
            <v>20060206</v>
          </cell>
          <cell r="B344" t="str">
            <v>0606</v>
          </cell>
          <cell r="C344" t="str">
            <v>BL RF PRODUCTS</v>
          </cell>
          <cell r="D344" t="str">
            <v>PL RF CONSUMER PROD</v>
          </cell>
          <cell r="E344" t="str">
            <v>all PMC's</v>
          </cell>
          <cell r="F344" t="str">
            <v>all categories</v>
          </cell>
          <cell r="G344" t="str">
            <v>HKEM</v>
          </cell>
          <cell r="H344" t="str">
            <v>ELCOTEQ</v>
          </cell>
          <cell r="I344" t="str">
            <v>CSW</v>
          </cell>
          <cell r="J344">
            <v>18000</v>
          </cell>
          <cell r="K344">
            <v>0</v>
          </cell>
          <cell r="L344">
            <v>0</v>
          </cell>
          <cell r="M344">
            <v>0</v>
          </cell>
          <cell r="N344">
            <v>0</v>
          </cell>
          <cell r="O344">
            <v>0</v>
          </cell>
          <cell r="P344">
            <v>18000</v>
          </cell>
        </row>
        <row r="345">
          <cell r="A345" t="str">
            <v>20060206</v>
          </cell>
          <cell r="B345" t="str">
            <v>0606</v>
          </cell>
          <cell r="C345" t="str">
            <v>BL RF PRODUCTS</v>
          </cell>
          <cell r="D345" t="str">
            <v>PL RF CONSUMER PROD</v>
          </cell>
          <cell r="E345" t="str">
            <v>all PMC's</v>
          </cell>
          <cell r="F345" t="str">
            <v>all categories</v>
          </cell>
          <cell r="G345" t="str">
            <v>HKSK</v>
          </cell>
          <cell r="H345" t="str">
            <v>SHENZHEN</v>
          </cell>
          <cell r="I345" t="str">
            <v>CSW</v>
          </cell>
          <cell r="J345">
            <v>504133</v>
          </cell>
          <cell r="K345">
            <v>0</v>
          </cell>
          <cell r="L345">
            <v>0</v>
          </cell>
          <cell r="M345">
            <v>0</v>
          </cell>
          <cell r="N345">
            <v>0</v>
          </cell>
          <cell r="O345">
            <v>126000</v>
          </cell>
          <cell r="P345">
            <v>630133</v>
          </cell>
        </row>
        <row r="346">
          <cell r="A346" t="str">
            <v>20060206</v>
          </cell>
          <cell r="B346" t="str">
            <v>0606</v>
          </cell>
          <cell r="C346" t="str">
            <v>BL RF PRODUCTS</v>
          </cell>
          <cell r="D346" t="str">
            <v>PL RF CONSUMER PROD</v>
          </cell>
          <cell r="E346" t="str">
            <v>all PMC's</v>
          </cell>
          <cell r="F346" t="str">
            <v>all categories</v>
          </cell>
          <cell r="G346" t="str">
            <v>HKTT</v>
          </cell>
          <cell r="H346" t="str">
            <v>CP On-site Warehouse AP</v>
          </cell>
          <cell r="I346" t="str">
            <v>RDC</v>
          </cell>
          <cell r="J346">
            <v>14536000</v>
          </cell>
          <cell r="K346">
            <v>0</v>
          </cell>
          <cell r="L346">
            <v>0</v>
          </cell>
          <cell r="M346">
            <v>0</v>
          </cell>
          <cell r="N346">
            <v>0</v>
          </cell>
          <cell r="O346">
            <v>0</v>
          </cell>
          <cell r="P346">
            <v>14536000</v>
          </cell>
        </row>
        <row r="347">
          <cell r="A347" t="str">
            <v>20060206</v>
          </cell>
          <cell r="B347" t="str">
            <v>0606</v>
          </cell>
          <cell r="C347" t="str">
            <v>BL RF PRODUCTS</v>
          </cell>
          <cell r="D347" t="str">
            <v>PL RF CONSUMER PROD</v>
          </cell>
          <cell r="E347" t="str">
            <v>all PMC's</v>
          </cell>
          <cell r="F347" t="str">
            <v>all categories</v>
          </cell>
          <cell r="G347" t="str">
            <v>HUAS</v>
          </cell>
          <cell r="H347" t="str">
            <v>EXEL</v>
          </cell>
          <cell r="I347" t="str">
            <v>ASC</v>
          </cell>
          <cell r="J347">
            <v>426000</v>
          </cell>
          <cell r="K347">
            <v>0</v>
          </cell>
          <cell r="L347">
            <v>0</v>
          </cell>
          <cell r="M347">
            <v>0</v>
          </cell>
          <cell r="N347">
            <v>0</v>
          </cell>
          <cell r="O347">
            <v>0</v>
          </cell>
          <cell r="P347">
            <v>426000</v>
          </cell>
        </row>
        <row r="348">
          <cell r="A348" t="str">
            <v>20060206</v>
          </cell>
          <cell r="B348" t="str">
            <v>0606</v>
          </cell>
          <cell r="C348" t="str">
            <v>BL RF PRODUCTS</v>
          </cell>
          <cell r="D348" t="str">
            <v>PL RF CONSUMER PROD</v>
          </cell>
          <cell r="E348" t="str">
            <v>all PMC's</v>
          </cell>
          <cell r="F348" t="str">
            <v>all categories</v>
          </cell>
          <cell r="G348" t="str">
            <v>HUFZ</v>
          </cell>
          <cell r="H348" t="str">
            <v>FLEXTRONICS ZALAEGERSZEG</v>
          </cell>
          <cell r="I348" t="str">
            <v>CSW</v>
          </cell>
          <cell r="J348">
            <v>87000</v>
          </cell>
          <cell r="K348">
            <v>0</v>
          </cell>
          <cell r="L348">
            <v>0</v>
          </cell>
          <cell r="M348">
            <v>0</v>
          </cell>
          <cell r="N348">
            <v>0</v>
          </cell>
          <cell r="O348">
            <v>0</v>
          </cell>
          <cell r="P348">
            <v>87000</v>
          </cell>
        </row>
        <row r="349">
          <cell r="A349" t="str">
            <v>20060206</v>
          </cell>
          <cell r="B349" t="str">
            <v>0606</v>
          </cell>
          <cell r="C349" t="str">
            <v>BL RF PRODUCTS</v>
          </cell>
          <cell r="D349" t="str">
            <v>PL RF CONSUMER PROD</v>
          </cell>
          <cell r="E349" t="str">
            <v>all PMC's</v>
          </cell>
          <cell r="F349" t="str">
            <v>all categories</v>
          </cell>
          <cell r="G349" t="str">
            <v>HUJE</v>
          </cell>
          <cell r="H349" t="str">
            <v>CSW Jabil Tiszaujvaros</v>
          </cell>
          <cell r="I349" t="str">
            <v>CSW</v>
          </cell>
          <cell r="J349">
            <v>3000</v>
          </cell>
          <cell r="K349">
            <v>0</v>
          </cell>
          <cell r="L349">
            <v>0</v>
          </cell>
          <cell r="M349">
            <v>0</v>
          </cell>
          <cell r="N349">
            <v>0</v>
          </cell>
          <cell r="O349">
            <v>3000</v>
          </cell>
          <cell r="P349">
            <v>6000</v>
          </cell>
        </row>
        <row r="350">
          <cell r="A350" t="str">
            <v>20060206</v>
          </cell>
          <cell r="B350" t="str">
            <v>0606</v>
          </cell>
          <cell r="C350" t="str">
            <v>BL RF PRODUCTS</v>
          </cell>
          <cell r="D350" t="str">
            <v>PL RF CONSUMER PROD</v>
          </cell>
          <cell r="E350" t="str">
            <v>all PMC's</v>
          </cell>
          <cell r="F350" t="str">
            <v>all categories</v>
          </cell>
          <cell r="G350" t="str">
            <v>HUJT</v>
          </cell>
          <cell r="H350" t="str">
            <v>CSW Jabil Tiszaujvaros</v>
          </cell>
          <cell r="I350" t="str">
            <v>CSW</v>
          </cell>
          <cell r="J350">
            <v>130000</v>
          </cell>
          <cell r="K350">
            <v>0</v>
          </cell>
          <cell r="L350">
            <v>0</v>
          </cell>
          <cell r="M350">
            <v>0</v>
          </cell>
          <cell r="N350">
            <v>0</v>
          </cell>
          <cell r="O350">
            <v>0</v>
          </cell>
          <cell r="P350">
            <v>130000</v>
          </cell>
        </row>
        <row r="351">
          <cell r="A351" t="str">
            <v>20060206</v>
          </cell>
          <cell r="B351" t="str">
            <v>0606</v>
          </cell>
          <cell r="C351" t="str">
            <v>BL RF PRODUCTS</v>
          </cell>
          <cell r="D351" t="str">
            <v>PL RF CONSUMER PROD</v>
          </cell>
          <cell r="E351" t="str">
            <v>all PMC's</v>
          </cell>
          <cell r="F351" t="str">
            <v>all categories</v>
          </cell>
          <cell r="G351" t="str">
            <v>HUNK</v>
          </cell>
          <cell r="H351" t="str">
            <v>NOKIA KOMAROM KFT</v>
          </cell>
          <cell r="I351" t="str">
            <v>CSW</v>
          </cell>
          <cell r="J351">
            <v>99000</v>
          </cell>
          <cell r="K351">
            <v>0</v>
          </cell>
          <cell r="L351">
            <v>0</v>
          </cell>
          <cell r="M351">
            <v>0</v>
          </cell>
          <cell r="N351">
            <v>0</v>
          </cell>
          <cell r="O351">
            <v>30000</v>
          </cell>
          <cell r="P351">
            <v>129000</v>
          </cell>
        </row>
        <row r="352">
          <cell r="A352" t="str">
            <v>20060206</v>
          </cell>
          <cell r="B352" t="str">
            <v>0606</v>
          </cell>
          <cell r="C352" t="str">
            <v>BL RF PRODUCTS</v>
          </cell>
          <cell r="D352" t="str">
            <v>PL RF CONSUMER PROD</v>
          </cell>
          <cell r="E352" t="str">
            <v>all PMC's</v>
          </cell>
          <cell r="F352" t="str">
            <v>all categories</v>
          </cell>
          <cell r="G352" t="str">
            <v>KRNM</v>
          </cell>
          <cell r="H352" t="str">
            <v>NOKIA MASAN KOREA</v>
          </cell>
          <cell r="I352" t="str">
            <v>CSW</v>
          </cell>
          <cell r="J352">
            <v>213000</v>
          </cell>
          <cell r="K352">
            <v>0</v>
          </cell>
          <cell r="L352">
            <v>0</v>
          </cell>
          <cell r="M352">
            <v>0</v>
          </cell>
          <cell r="N352">
            <v>0</v>
          </cell>
          <cell r="O352">
            <v>454000</v>
          </cell>
          <cell r="P352">
            <v>667000</v>
          </cell>
        </row>
        <row r="353">
          <cell r="A353" t="str">
            <v>20060206</v>
          </cell>
          <cell r="B353" t="str">
            <v>0606</v>
          </cell>
          <cell r="C353" t="str">
            <v>BL RF PRODUCTS</v>
          </cell>
          <cell r="D353" t="str">
            <v>PL RF CONSUMER PROD</v>
          </cell>
          <cell r="E353" t="str">
            <v>all PMC's</v>
          </cell>
          <cell r="F353" t="str">
            <v>all categories</v>
          </cell>
          <cell r="G353" t="str">
            <v>MY71</v>
          </cell>
          <cell r="H353" t="str">
            <v>AT Seremban</v>
          </cell>
          <cell r="I353" t="str">
            <v>MFG</v>
          </cell>
          <cell r="J353">
            <v>1575779</v>
          </cell>
          <cell r="K353">
            <v>0</v>
          </cell>
          <cell r="L353">
            <v>0</v>
          </cell>
          <cell r="M353">
            <v>0</v>
          </cell>
          <cell r="N353">
            <v>0</v>
          </cell>
          <cell r="O353">
            <v>1295090</v>
          </cell>
          <cell r="P353">
            <v>2870869</v>
          </cell>
        </row>
        <row r="354">
          <cell r="A354" t="str">
            <v>20060206</v>
          </cell>
          <cell r="B354" t="str">
            <v>0606</v>
          </cell>
          <cell r="C354" t="str">
            <v>BL RF PRODUCTS</v>
          </cell>
          <cell r="D354" t="str">
            <v>PL RF CONSUMER PROD</v>
          </cell>
          <cell r="E354" t="str">
            <v>all PMC's</v>
          </cell>
          <cell r="F354" t="str">
            <v>all categories</v>
          </cell>
          <cell r="G354" t="str">
            <v>MYBB</v>
          </cell>
          <cell r="H354" t="str">
            <v>ROBERT BOSCH (M) SDN BHD</v>
          </cell>
          <cell r="I354" t="str">
            <v>CSW</v>
          </cell>
          <cell r="J354">
            <v>177000</v>
          </cell>
          <cell r="K354">
            <v>0</v>
          </cell>
          <cell r="L354">
            <v>0</v>
          </cell>
          <cell r="M354">
            <v>0</v>
          </cell>
          <cell r="N354">
            <v>0</v>
          </cell>
          <cell r="O354">
            <v>0</v>
          </cell>
          <cell r="P354">
            <v>177000</v>
          </cell>
        </row>
        <row r="355">
          <cell r="A355" t="str">
            <v>20060206</v>
          </cell>
          <cell r="B355" t="str">
            <v>0606</v>
          </cell>
          <cell r="C355" t="str">
            <v>BL RF PRODUCTS</v>
          </cell>
          <cell r="D355" t="str">
            <v>PL RF CONSUMER PROD</v>
          </cell>
          <cell r="E355" t="str">
            <v>all PMC's</v>
          </cell>
          <cell r="F355" t="str">
            <v>all categories</v>
          </cell>
          <cell r="G355" t="str">
            <v>MYFA</v>
          </cell>
          <cell r="H355" t="str">
            <v>FLEXTRONICS_MY_ShahAlam</v>
          </cell>
          <cell r="I355" t="str">
            <v>CSW</v>
          </cell>
          <cell r="J355">
            <v>1200000</v>
          </cell>
          <cell r="K355">
            <v>0</v>
          </cell>
          <cell r="L355">
            <v>0</v>
          </cell>
          <cell r="M355">
            <v>0</v>
          </cell>
          <cell r="N355">
            <v>0</v>
          </cell>
          <cell r="O355">
            <v>348000</v>
          </cell>
          <cell r="P355">
            <v>1548000</v>
          </cell>
        </row>
        <row r="356">
          <cell r="A356" t="str">
            <v>20060206</v>
          </cell>
          <cell r="B356" t="str">
            <v>0606</v>
          </cell>
          <cell r="C356" t="str">
            <v>BL RF PRODUCTS</v>
          </cell>
          <cell r="D356" t="str">
            <v>PL RF CONSUMER PROD</v>
          </cell>
          <cell r="E356" t="str">
            <v>all PMC's</v>
          </cell>
          <cell r="F356" t="str">
            <v>all categories</v>
          </cell>
          <cell r="G356" t="str">
            <v>MYMB</v>
          </cell>
          <cell r="H356" t="str">
            <v>MOTOROLA_MY</v>
          </cell>
          <cell r="I356" t="str">
            <v>CSW</v>
          </cell>
          <cell r="J356">
            <v>1539000</v>
          </cell>
          <cell r="K356">
            <v>0</v>
          </cell>
          <cell r="L356">
            <v>0</v>
          </cell>
          <cell r="M356">
            <v>0</v>
          </cell>
          <cell r="N356">
            <v>0</v>
          </cell>
          <cell r="O356">
            <v>61000</v>
          </cell>
          <cell r="P356">
            <v>1600000</v>
          </cell>
        </row>
        <row r="357">
          <cell r="A357" t="str">
            <v>20060206</v>
          </cell>
          <cell r="B357" t="str">
            <v>0606</v>
          </cell>
          <cell r="C357" t="str">
            <v>BL RF PRODUCTS</v>
          </cell>
          <cell r="D357" t="str">
            <v>PL RF CONSUMER PROD</v>
          </cell>
          <cell r="E357" t="str">
            <v>all PMC's</v>
          </cell>
          <cell r="F357" t="str">
            <v>all categories</v>
          </cell>
          <cell r="G357" t="str">
            <v>MYSC</v>
          </cell>
          <cell r="H357" t="str">
            <v>SONY _MY_Tuner</v>
          </cell>
          <cell r="I357" t="str">
            <v>CSW</v>
          </cell>
          <cell r="J357">
            <v>174000</v>
          </cell>
          <cell r="K357">
            <v>0</v>
          </cell>
          <cell r="L357">
            <v>0</v>
          </cell>
          <cell r="M357">
            <v>0</v>
          </cell>
          <cell r="N357">
            <v>0</v>
          </cell>
          <cell r="O357">
            <v>27000</v>
          </cell>
          <cell r="P357">
            <v>201000</v>
          </cell>
        </row>
        <row r="358">
          <cell r="A358" t="str">
            <v>20060206</v>
          </cell>
          <cell r="B358" t="str">
            <v>0606</v>
          </cell>
          <cell r="C358" t="str">
            <v>BL RF PRODUCTS</v>
          </cell>
          <cell r="D358" t="str">
            <v>PL RF CONSUMER PROD</v>
          </cell>
          <cell r="E358" t="str">
            <v>all PMC's</v>
          </cell>
          <cell r="F358" t="str">
            <v>all categories</v>
          </cell>
          <cell r="G358" t="str">
            <v>NL00</v>
          </cell>
          <cell r="H358" t="str">
            <v>UPS SCS Nederland BV (Hal B)</v>
          </cell>
          <cell r="I358" t="str">
            <v>RDC</v>
          </cell>
          <cell r="J358">
            <v>2313220</v>
          </cell>
          <cell r="K358">
            <v>283000</v>
          </cell>
          <cell r="L358">
            <v>0</v>
          </cell>
          <cell r="M358">
            <v>0</v>
          </cell>
          <cell r="N358">
            <v>0</v>
          </cell>
          <cell r="O358">
            <v>63000</v>
          </cell>
          <cell r="P358">
            <v>2659220</v>
          </cell>
        </row>
        <row r="359">
          <cell r="A359" t="str">
            <v>20060206</v>
          </cell>
          <cell r="B359" t="str">
            <v>0606</v>
          </cell>
          <cell r="C359" t="str">
            <v>BL RF PRODUCTS</v>
          </cell>
          <cell r="D359" t="str">
            <v>PL RF CONSUMER PROD</v>
          </cell>
          <cell r="E359" t="str">
            <v>all PMC's</v>
          </cell>
          <cell r="F359" t="str">
            <v>all categories</v>
          </cell>
          <cell r="G359" t="str">
            <v>NL99</v>
          </cell>
          <cell r="H359" t="str">
            <v>FDC EU</v>
          </cell>
          <cell r="I359" t="str">
            <v>FDC</v>
          </cell>
          <cell r="J359">
            <v>0</v>
          </cell>
          <cell r="K359">
            <v>0</v>
          </cell>
          <cell r="L359">
            <v>0</v>
          </cell>
          <cell r="M359">
            <v>0</v>
          </cell>
          <cell r="N359">
            <v>0</v>
          </cell>
          <cell r="O359">
            <v>0</v>
          </cell>
          <cell r="P359">
            <v>0</v>
          </cell>
        </row>
        <row r="360">
          <cell r="A360" t="str">
            <v>20060206</v>
          </cell>
          <cell r="B360" t="str">
            <v>0606</v>
          </cell>
          <cell r="C360" t="str">
            <v>BL RF PRODUCTS</v>
          </cell>
          <cell r="D360" t="str">
            <v>PL RF CONSUMER PROD</v>
          </cell>
          <cell r="E360" t="str">
            <v>all PMC's</v>
          </cell>
          <cell r="F360" t="str">
            <v>all categories</v>
          </cell>
          <cell r="G360" t="str">
            <v>NLTT</v>
          </cell>
          <cell r="H360" t="str">
            <v>UPS SCS Nederland BV (Hal B)</v>
          </cell>
          <cell r="I360" t="str">
            <v>RDC</v>
          </cell>
          <cell r="J360">
            <v>4457000</v>
          </cell>
          <cell r="K360">
            <v>0</v>
          </cell>
          <cell r="L360">
            <v>0</v>
          </cell>
          <cell r="M360">
            <v>0</v>
          </cell>
          <cell r="N360">
            <v>0</v>
          </cell>
          <cell r="O360">
            <v>108000</v>
          </cell>
          <cell r="P360">
            <v>4565000</v>
          </cell>
        </row>
        <row r="361">
          <cell r="A361" t="str">
            <v>20060206</v>
          </cell>
          <cell r="B361" t="str">
            <v>0606</v>
          </cell>
          <cell r="C361" t="str">
            <v>BL RF PRODUCTS</v>
          </cell>
          <cell r="D361" t="str">
            <v>PL RF CONSUMER PROD</v>
          </cell>
          <cell r="E361" t="str">
            <v>all PMC's</v>
          </cell>
          <cell r="F361" t="str">
            <v>all categories</v>
          </cell>
          <cell r="G361" t="str">
            <v>PH10</v>
          </cell>
          <cell r="H361" t="str">
            <v>IWH (BL Control) PSC</v>
          </cell>
          <cell r="I361" t="str">
            <v>IWH</v>
          </cell>
          <cell r="J361">
            <v>0</v>
          </cell>
          <cell r="K361">
            <v>0</v>
          </cell>
          <cell r="L361">
            <v>0</v>
          </cell>
          <cell r="M361">
            <v>0</v>
          </cell>
          <cell r="N361">
            <v>0</v>
          </cell>
          <cell r="O361">
            <v>535144</v>
          </cell>
          <cell r="P361">
            <v>535144</v>
          </cell>
        </row>
        <row r="362">
          <cell r="A362" t="str">
            <v>20060206</v>
          </cell>
          <cell r="B362" t="str">
            <v>0606</v>
          </cell>
          <cell r="C362" t="str">
            <v>BL RF PRODUCTS</v>
          </cell>
          <cell r="D362" t="str">
            <v>PL RF CONSUMER PROD</v>
          </cell>
          <cell r="E362" t="str">
            <v>all PMC's</v>
          </cell>
          <cell r="F362" t="str">
            <v>all categories</v>
          </cell>
          <cell r="G362" t="str">
            <v>PH11</v>
          </cell>
          <cell r="H362" t="str">
            <v>IWH (BL Control) PSPI</v>
          </cell>
          <cell r="I362" t="str">
            <v>IWH</v>
          </cell>
          <cell r="J362">
            <v>838070</v>
          </cell>
          <cell r="K362">
            <v>0</v>
          </cell>
          <cell r="L362">
            <v>0</v>
          </cell>
          <cell r="M362">
            <v>0</v>
          </cell>
          <cell r="N362">
            <v>0</v>
          </cell>
          <cell r="O362">
            <v>74000</v>
          </cell>
          <cell r="P362">
            <v>912070</v>
          </cell>
        </row>
        <row r="363">
          <cell r="A363" t="str">
            <v>20060206</v>
          </cell>
          <cell r="B363" t="str">
            <v>0606</v>
          </cell>
          <cell r="C363" t="str">
            <v>BL RF PRODUCTS</v>
          </cell>
          <cell r="D363" t="str">
            <v>PL RF CONSUMER PROD</v>
          </cell>
          <cell r="E363" t="str">
            <v>all PMC's</v>
          </cell>
          <cell r="F363" t="str">
            <v>all categories</v>
          </cell>
          <cell r="G363" t="str">
            <v>PH70</v>
          </cell>
          <cell r="H363" t="str">
            <v>AT PSPI</v>
          </cell>
          <cell r="I363" t="str">
            <v>MFG</v>
          </cell>
          <cell r="J363">
            <v>2997055</v>
          </cell>
          <cell r="K363">
            <v>0</v>
          </cell>
          <cell r="L363">
            <v>0</v>
          </cell>
          <cell r="M363">
            <v>0</v>
          </cell>
          <cell r="N363">
            <v>0</v>
          </cell>
          <cell r="O363">
            <v>0</v>
          </cell>
          <cell r="P363">
            <v>2997055</v>
          </cell>
        </row>
        <row r="364">
          <cell r="A364" t="str">
            <v>20060206</v>
          </cell>
          <cell r="B364" t="str">
            <v>0606</v>
          </cell>
          <cell r="C364" t="str">
            <v>BL RF PRODUCTS</v>
          </cell>
          <cell r="D364" t="str">
            <v>PL RF CONSUMER PROD</v>
          </cell>
          <cell r="E364" t="str">
            <v>all PMC's</v>
          </cell>
          <cell r="F364" t="str">
            <v>all categories</v>
          </cell>
          <cell r="G364" t="str">
            <v>PH79</v>
          </cell>
          <cell r="H364" t="str">
            <v>WT PSC</v>
          </cell>
          <cell r="I364" t="str">
            <v>MFG</v>
          </cell>
          <cell r="J364">
            <v>5647</v>
          </cell>
          <cell r="K364">
            <v>0</v>
          </cell>
          <cell r="L364">
            <v>0</v>
          </cell>
          <cell r="M364">
            <v>0</v>
          </cell>
          <cell r="N364">
            <v>0</v>
          </cell>
          <cell r="O364">
            <v>3996</v>
          </cell>
          <cell r="P364">
            <v>9643</v>
          </cell>
        </row>
        <row r="365">
          <cell r="A365" t="str">
            <v>20060206</v>
          </cell>
          <cell r="B365" t="str">
            <v>0606</v>
          </cell>
          <cell r="C365" t="str">
            <v>BL RF PRODUCTS</v>
          </cell>
          <cell r="D365" t="str">
            <v>PL RF CONSUMER PROD</v>
          </cell>
          <cell r="E365" t="str">
            <v>all PMC's</v>
          </cell>
          <cell r="F365" t="str">
            <v>all categories</v>
          </cell>
          <cell r="G365" t="str">
            <v>PLAS</v>
          </cell>
          <cell r="H365" t="str">
            <v>EXEL POLAND SP. Z.O.O.</v>
          </cell>
          <cell r="I365" t="str">
            <v>ASC</v>
          </cell>
          <cell r="J365">
            <v>6000</v>
          </cell>
          <cell r="K365">
            <v>0</v>
          </cell>
          <cell r="L365">
            <v>0</v>
          </cell>
          <cell r="M365">
            <v>0</v>
          </cell>
          <cell r="N365">
            <v>0</v>
          </cell>
          <cell r="O365">
            <v>0</v>
          </cell>
          <cell r="P365">
            <v>6000</v>
          </cell>
        </row>
        <row r="366">
          <cell r="A366" t="str">
            <v>20060206</v>
          </cell>
          <cell r="B366" t="str">
            <v>0606</v>
          </cell>
          <cell r="C366" t="str">
            <v>BL RF PRODUCTS</v>
          </cell>
          <cell r="D366" t="str">
            <v>PL RF CONSUMER PROD</v>
          </cell>
          <cell r="E366" t="str">
            <v>all PMC's</v>
          </cell>
          <cell r="F366" t="str">
            <v>all categories</v>
          </cell>
          <cell r="G366" t="str">
            <v>PTFP</v>
          </cell>
          <cell r="H366" t="str">
            <v>FORD PALMELA</v>
          </cell>
          <cell r="I366" t="str">
            <v>CSW</v>
          </cell>
          <cell r="J366">
            <v>594000</v>
          </cell>
          <cell r="K366">
            <v>0</v>
          </cell>
          <cell r="L366">
            <v>0</v>
          </cell>
          <cell r="M366">
            <v>0</v>
          </cell>
          <cell r="N366">
            <v>0</v>
          </cell>
          <cell r="O366">
            <v>10000</v>
          </cell>
          <cell r="P366">
            <v>604000</v>
          </cell>
        </row>
        <row r="367">
          <cell r="A367" t="str">
            <v>20060206</v>
          </cell>
          <cell r="B367" t="str">
            <v>0606</v>
          </cell>
          <cell r="C367" t="str">
            <v>BL RF PRODUCTS</v>
          </cell>
          <cell r="D367" t="str">
            <v>PL RF CONSUMER PROD</v>
          </cell>
          <cell r="E367" t="str">
            <v>all PMC's</v>
          </cell>
          <cell r="F367" t="str">
            <v>all categories</v>
          </cell>
          <cell r="G367" t="str">
            <v>SGTS</v>
          </cell>
          <cell r="H367" t="str">
            <v>Tuner</v>
          </cell>
          <cell r="I367" t="str">
            <v>CSW</v>
          </cell>
          <cell r="J367">
            <v>35086000</v>
          </cell>
          <cell r="K367">
            <v>0</v>
          </cell>
          <cell r="L367">
            <v>0</v>
          </cell>
          <cell r="M367">
            <v>0</v>
          </cell>
          <cell r="N367">
            <v>0</v>
          </cell>
          <cell r="O367">
            <v>288000</v>
          </cell>
          <cell r="P367">
            <v>35374000</v>
          </cell>
        </row>
        <row r="368">
          <cell r="A368" t="str">
            <v>20060206</v>
          </cell>
          <cell r="B368" t="str">
            <v>0606</v>
          </cell>
          <cell r="C368" t="str">
            <v>BL RF PRODUCTS</v>
          </cell>
          <cell r="D368" t="str">
            <v>PL RF CONSUMER PROD</v>
          </cell>
          <cell r="E368" t="str">
            <v>all PMC's</v>
          </cell>
          <cell r="F368" t="str">
            <v>all categories</v>
          </cell>
          <cell r="G368" t="str">
            <v>THSS</v>
          </cell>
          <cell r="H368" t="str">
            <v>Samsung</v>
          </cell>
          <cell r="I368" t="str">
            <v>CSW</v>
          </cell>
          <cell r="J368">
            <v>2082000</v>
          </cell>
          <cell r="K368">
            <v>0</v>
          </cell>
          <cell r="L368">
            <v>0</v>
          </cell>
          <cell r="M368">
            <v>0</v>
          </cell>
          <cell r="N368">
            <v>0</v>
          </cell>
          <cell r="O368">
            <v>954000</v>
          </cell>
          <cell r="P368">
            <v>3036000</v>
          </cell>
        </row>
        <row r="369">
          <cell r="A369" t="str">
            <v>20060206</v>
          </cell>
          <cell r="B369" t="str">
            <v>0606</v>
          </cell>
          <cell r="C369" t="str">
            <v>BL RF PRODUCTS</v>
          </cell>
          <cell r="D369" t="str">
            <v>PL RF CONSUMER PROD</v>
          </cell>
          <cell r="E369" t="str">
            <v>all PMC's</v>
          </cell>
          <cell r="F369" t="str">
            <v>all categories</v>
          </cell>
          <cell r="G369" t="str">
            <v>US00</v>
          </cell>
          <cell r="H369" t="str">
            <v>RDC NARSO</v>
          </cell>
          <cell r="I369" t="str">
            <v>RDC</v>
          </cell>
          <cell r="J369">
            <v>686040</v>
          </cell>
          <cell r="K369">
            <v>221701</v>
          </cell>
          <cell r="L369">
            <v>614400</v>
          </cell>
          <cell r="M369">
            <v>0</v>
          </cell>
          <cell r="N369">
            <v>0</v>
          </cell>
          <cell r="O369">
            <v>60000</v>
          </cell>
          <cell r="P369">
            <v>1582141</v>
          </cell>
        </row>
        <row r="370">
          <cell r="A370" t="str">
            <v>20060206</v>
          </cell>
          <cell r="B370" t="str">
            <v>0606</v>
          </cell>
          <cell r="C370" t="str">
            <v>BL RF PRODUCTS</v>
          </cell>
          <cell r="D370" t="str">
            <v>PL RF CONSUMER PROD</v>
          </cell>
          <cell r="E370" t="str">
            <v>all PMC's</v>
          </cell>
          <cell r="F370" t="str">
            <v>all categories</v>
          </cell>
          <cell r="G370" t="str">
            <v>US01</v>
          </cell>
          <cell r="H370" t="str">
            <v>TRN NA</v>
          </cell>
          <cell r="I370" t="str">
            <v>TRN</v>
          </cell>
          <cell r="J370">
            <v>0</v>
          </cell>
          <cell r="K370">
            <v>0</v>
          </cell>
          <cell r="L370">
            <v>0</v>
          </cell>
          <cell r="M370">
            <v>0</v>
          </cell>
          <cell r="N370">
            <v>93001</v>
          </cell>
          <cell r="O370">
            <v>93000</v>
          </cell>
          <cell r="P370">
            <v>186001</v>
          </cell>
        </row>
        <row r="371">
          <cell r="A371" t="str">
            <v>20060206</v>
          </cell>
          <cell r="B371" t="str">
            <v>0606</v>
          </cell>
          <cell r="C371" t="str">
            <v>BL RF PRODUCTS</v>
          </cell>
          <cell r="D371" t="str">
            <v>PL RF CONSUMER PROD</v>
          </cell>
          <cell r="E371" t="str">
            <v>all PMC's</v>
          </cell>
          <cell r="F371" t="str">
            <v>all categories</v>
          </cell>
          <cell r="G371" t="str">
            <v>USDJ</v>
          </cell>
          <cell r="H371" t="str">
            <v>PHILIPS SEMI DELCO JIT Whse, I</v>
          </cell>
          <cell r="I371" t="str">
            <v>CSW</v>
          </cell>
          <cell r="J371">
            <v>224500</v>
          </cell>
          <cell r="K371">
            <v>0</v>
          </cell>
          <cell r="L371">
            <v>0</v>
          </cell>
          <cell r="M371">
            <v>0</v>
          </cell>
          <cell r="N371">
            <v>0</v>
          </cell>
          <cell r="O371">
            <v>30000</v>
          </cell>
          <cell r="P371">
            <v>254500</v>
          </cell>
        </row>
        <row r="372">
          <cell r="A372" t="str">
            <v>20060206</v>
          </cell>
          <cell r="B372" t="str">
            <v>0606</v>
          </cell>
          <cell r="C372" t="str">
            <v>BL RF PRODUCTS</v>
          </cell>
          <cell r="D372" t="str">
            <v>PL RF CONSUMER PROD</v>
          </cell>
          <cell r="E372" t="str">
            <v>all PMC's</v>
          </cell>
          <cell r="F372" t="str">
            <v>all categories</v>
          </cell>
          <cell r="G372" t="str">
            <v>USGI</v>
          </cell>
          <cell r="H372" t="str">
            <v>CSW Delco VMI (Reynosa)</v>
          </cell>
          <cell r="I372" t="str">
            <v>CSW</v>
          </cell>
          <cell r="J372">
            <v>663000</v>
          </cell>
          <cell r="K372">
            <v>0</v>
          </cell>
          <cell r="L372">
            <v>0</v>
          </cell>
          <cell r="M372">
            <v>0</v>
          </cell>
          <cell r="N372">
            <v>0</v>
          </cell>
          <cell r="O372">
            <v>41000</v>
          </cell>
          <cell r="P372">
            <v>704000</v>
          </cell>
        </row>
        <row r="373">
          <cell r="A373" t="str">
            <v>20060206</v>
          </cell>
          <cell r="B373" t="str">
            <v>0606</v>
          </cell>
          <cell r="C373" t="str">
            <v>BL RF PRODUCTS</v>
          </cell>
          <cell r="D373" t="str">
            <v>PL RF CONSUMER PROD</v>
          </cell>
          <cell r="E373" t="str">
            <v>all PMC's</v>
          </cell>
          <cell r="F373" t="str">
            <v>all categories</v>
          </cell>
          <cell r="G373" t="str">
            <v>USJG</v>
          </cell>
          <cell r="H373" t="str">
            <v>CSW Jabil JIT Guadalajara</v>
          </cell>
          <cell r="I373" t="str">
            <v>CSW</v>
          </cell>
          <cell r="J373">
            <v>70000</v>
          </cell>
          <cell r="K373">
            <v>0</v>
          </cell>
          <cell r="L373">
            <v>0</v>
          </cell>
          <cell r="M373">
            <v>0</v>
          </cell>
          <cell r="N373">
            <v>0</v>
          </cell>
          <cell r="O373">
            <v>0</v>
          </cell>
          <cell r="P373">
            <v>70000</v>
          </cell>
        </row>
        <row r="374">
          <cell r="A374" t="str">
            <v>20060206</v>
          </cell>
          <cell r="B374" t="str">
            <v>0606</v>
          </cell>
          <cell r="C374" t="str">
            <v>BL RF PRODUCTS</v>
          </cell>
          <cell r="D374" t="str">
            <v>PL RF CONSUMER PROD</v>
          </cell>
          <cell r="E374" t="str">
            <v>all PMC's</v>
          </cell>
          <cell r="F374" t="str">
            <v>all categories</v>
          </cell>
          <cell r="G374" t="str">
            <v>USNR</v>
          </cell>
          <cell r="H374" t="str">
            <v>NOKIA INC. REYNOSA</v>
          </cell>
          <cell r="I374" t="str">
            <v>CSW</v>
          </cell>
          <cell r="J374">
            <v>108000</v>
          </cell>
          <cell r="K374">
            <v>0</v>
          </cell>
          <cell r="L374">
            <v>0</v>
          </cell>
          <cell r="M374">
            <v>0</v>
          </cell>
          <cell r="N374">
            <v>0</v>
          </cell>
          <cell r="O374">
            <v>150000</v>
          </cell>
          <cell r="P374">
            <v>258000</v>
          </cell>
        </row>
        <row r="375">
          <cell r="A375" t="str">
            <v>20060206</v>
          </cell>
          <cell r="B375" t="str">
            <v>0606</v>
          </cell>
          <cell r="C375" t="str">
            <v>BL RF PRODUCTS</v>
          </cell>
          <cell r="D375" t="str">
            <v>PL RF CONSUMER PROD</v>
          </cell>
          <cell r="E375" t="str">
            <v>all PMC's</v>
          </cell>
          <cell r="F375" t="str">
            <v>all categories</v>
          </cell>
          <cell r="G375" t="str">
            <v>USOH</v>
          </cell>
          <cell r="H375" t="str">
            <v>CSW Ford (Hatfield)</v>
          </cell>
          <cell r="I375" t="str">
            <v>CSW</v>
          </cell>
          <cell r="J375">
            <v>73000</v>
          </cell>
          <cell r="K375">
            <v>0</v>
          </cell>
          <cell r="L375">
            <v>0</v>
          </cell>
          <cell r="M375">
            <v>0</v>
          </cell>
          <cell r="N375">
            <v>0</v>
          </cell>
          <cell r="O375">
            <v>0</v>
          </cell>
          <cell r="P375">
            <v>73000</v>
          </cell>
        </row>
        <row r="376">
          <cell r="A376" t="str">
            <v>20060206</v>
          </cell>
          <cell r="B376" t="str">
            <v>0606</v>
          </cell>
          <cell r="C376" t="str">
            <v>BL RF PRODUCTS</v>
          </cell>
          <cell r="D376" t="str">
            <v>PL RF CONSUMER PROD</v>
          </cell>
          <cell r="E376" t="str">
            <v>all PMC's</v>
          </cell>
          <cell r="F376" t="str">
            <v>all categories</v>
          </cell>
          <cell r="G376" t="str">
            <v>USPP</v>
          </cell>
          <cell r="H376" t="str">
            <v>CSW PANASONIC PEACHTREE</v>
          </cell>
          <cell r="I376" t="str">
            <v>CSW</v>
          </cell>
          <cell r="J376">
            <v>36000</v>
          </cell>
          <cell r="K376">
            <v>0</v>
          </cell>
          <cell r="L376">
            <v>0</v>
          </cell>
          <cell r="M376">
            <v>0</v>
          </cell>
          <cell r="N376">
            <v>0</v>
          </cell>
          <cell r="O376">
            <v>18000</v>
          </cell>
          <cell r="P376">
            <v>54000</v>
          </cell>
        </row>
        <row r="377">
          <cell r="A377" t="str">
            <v>20060206</v>
          </cell>
          <cell r="B377" t="str">
            <v>0606</v>
          </cell>
          <cell r="C377" t="str">
            <v>BL RF PRODUCTS</v>
          </cell>
          <cell r="D377" t="str">
            <v>PL RF CONSUMER PROD</v>
          </cell>
          <cell r="E377" t="str">
            <v>all PMC's</v>
          </cell>
          <cell r="F377" t="str">
            <v>all categories</v>
          </cell>
          <cell r="G377" t="str">
            <v>USPR</v>
          </cell>
          <cell r="H377" t="str">
            <v>CSW PANASONIC REYNOSA</v>
          </cell>
          <cell r="I377" t="str">
            <v>CSW</v>
          </cell>
          <cell r="J377">
            <v>15000</v>
          </cell>
          <cell r="K377">
            <v>0</v>
          </cell>
          <cell r="L377">
            <v>0</v>
          </cell>
          <cell r="M377">
            <v>0</v>
          </cell>
          <cell r="N377">
            <v>0</v>
          </cell>
          <cell r="O377">
            <v>30000</v>
          </cell>
          <cell r="P377">
            <v>45000</v>
          </cell>
        </row>
        <row r="378">
          <cell r="A378" t="str">
            <v>20060206</v>
          </cell>
          <cell r="B378" t="str">
            <v>0606</v>
          </cell>
          <cell r="C378" t="str">
            <v>BL RF PRODUCTS</v>
          </cell>
          <cell r="D378" t="str">
            <v>PL RF CONSUMER PROD</v>
          </cell>
          <cell r="E378" t="str">
            <v>all PMC's</v>
          </cell>
          <cell r="F378" t="str">
            <v>all categories</v>
          </cell>
          <cell r="G378" t="str">
            <v>USPW</v>
          </cell>
          <cell r="H378" t="str">
            <v>CSW Ford (North Penn)</v>
          </cell>
          <cell r="I378" t="str">
            <v>CSW</v>
          </cell>
          <cell r="J378">
            <v>81000</v>
          </cell>
          <cell r="K378">
            <v>0</v>
          </cell>
          <cell r="L378">
            <v>0</v>
          </cell>
          <cell r="M378">
            <v>0</v>
          </cell>
          <cell r="N378">
            <v>0</v>
          </cell>
          <cell r="O378">
            <v>3000</v>
          </cell>
          <cell r="P378">
            <v>84000</v>
          </cell>
        </row>
        <row r="379">
          <cell r="A379" t="str">
            <v>20060206</v>
          </cell>
          <cell r="B379" t="str">
            <v>0606</v>
          </cell>
          <cell r="C379" t="str">
            <v>BL RF PRODUCTS</v>
          </cell>
          <cell r="D379" t="str">
            <v>PL RF CONSUMER PROD</v>
          </cell>
          <cell r="E379" t="str">
            <v>all PMC's</v>
          </cell>
          <cell r="F379" t="str">
            <v>all categories</v>
          </cell>
          <cell r="G379" t="str">
            <v>USSG</v>
          </cell>
          <cell r="H379" t="str">
            <v>CSW SIEMENS JIT WHSE</v>
          </cell>
          <cell r="I379" t="str">
            <v>CSW</v>
          </cell>
          <cell r="J379">
            <v>105000</v>
          </cell>
          <cell r="K379">
            <v>0</v>
          </cell>
          <cell r="L379">
            <v>0</v>
          </cell>
          <cell r="M379">
            <v>0</v>
          </cell>
          <cell r="N379">
            <v>0</v>
          </cell>
          <cell r="O379">
            <v>39000</v>
          </cell>
          <cell r="P379">
            <v>144000</v>
          </cell>
        </row>
        <row r="380">
          <cell r="A380" t="str">
            <v>20060206</v>
          </cell>
          <cell r="B380" t="str">
            <v>0606</v>
          </cell>
          <cell r="C380" t="str">
            <v>BL RF PRODUCTS</v>
          </cell>
          <cell r="D380" t="str">
            <v>PL RF CONSUMER PROD</v>
          </cell>
          <cell r="E380" t="str">
            <v>all PMC's</v>
          </cell>
          <cell r="F380" t="str">
            <v>all categories</v>
          </cell>
          <cell r="G380" t="str">
            <v>USST</v>
          </cell>
          <cell r="H380" t="str">
            <v>CSW Sony (San Diego)</v>
          </cell>
          <cell r="I380" t="str">
            <v>CSW</v>
          </cell>
          <cell r="J380">
            <v>633000</v>
          </cell>
          <cell r="K380">
            <v>0</v>
          </cell>
          <cell r="L380">
            <v>0</v>
          </cell>
          <cell r="M380">
            <v>0</v>
          </cell>
          <cell r="N380">
            <v>0</v>
          </cell>
          <cell r="O380">
            <v>159000</v>
          </cell>
          <cell r="P380">
            <v>792000</v>
          </cell>
        </row>
        <row r="381">
          <cell r="A381" t="str">
            <v>20060206</v>
          </cell>
          <cell r="B381" t="str">
            <v>0606</v>
          </cell>
          <cell r="C381" t="str">
            <v>BL RF PRODUCTS</v>
          </cell>
          <cell r="D381" t="str">
            <v>PL RF CONSUMER PROD</v>
          </cell>
          <cell r="E381" t="str">
            <v>all PMC's</v>
          </cell>
          <cell r="F381" t="str">
            <v>all categories</v>
          </cell>
          <cell r="G381" t="str">
            <v>USTC</v>
          </cell>
          <cell r="H381" t="str">
            <v>CSW Siemens (Huntsville)</v>
          </cell>
          <cell r="I381" t="str">
            <v>CSW</v>
          </cell>
          <cell r="J381">
            <v>20000</v>
          </cell>
          <cell r="K381">
            <v>0</v>
          </cell>
          <cell r="L381">
            <v>0</v>
          </cell>
          <cell r="M381">
            <v>0</v>
          </cell>
          <cell r="N381">
            <v>0</v>
          </cell>
          <cell r="O381">
            <v>0</v>
          </cell>
          <cell r="P381">
            <v>20000</v>
          </cell>
        </row>
        <row r="382">
          <cell r="A382" t="str">
            <v>20060206</v>
          </cell>
          <cell r="B382" t="str">
            <v>0606</v>
          </cell>
          <cell r="C382" t="str">
            <v>BL RF PRODUCTS</v>
          </cell>
          <cell r="D382" t="str">
            <v>PL RF CONSUMER PROD</v>
          </cell>
          <cell r="E382" t="str">
            <v>all PMC's</v>
          </cell>
          <cell r="F382" t="str">
            <v>all categories</v>
          </cell>
          <cell r="G382" t="str">
            <v>USTM</v>
          </cell>
          <cell r="H382" t="str">
            <v>CSW Ford (Altec - El Paso)</v>
          </cell>
          <cell r="I382" t="str">
            <v>CSW</v>
          </cell>
          <cell r="J382">
            <v>294000</v>
          </cell>
          <cell r="K382">
            <v>0</v>
          </cell>
          <cell r="L382">
            <v>0</v>
          </cell>
          <cell r="M382">
            <v>0</v>
          </cell>
          <cell r="N382">
            <v>0</v>
          </cell>
          <cell r="O382">
            <v>78000</v>
          </cell>
          <cell r="P382">
            <v>372000</v>
          </cell>
        </row>
        <row r="383">
          <cell r="A383" t="str">
            <v>20060206</v>
          </cell>
          <cell r="B383" t="str">
            <v>0606</v>
          </cell>
          <cell r="C383" t="str">
            <v>BL RF PRODUCTS</v>
          </cell>
          <cell r="D383" t="str">
            <v>PL RF CONSUMER PROD</v>
          </cell>
          <cell r="E383" t="str">
            <v>all PMC's</v>
          </cell>
          <cell r="F383" t="str">
            <v>all categories</v>
          </cell>
          <cell r="G383" t="str">
            <v>USTT</v>
          </cell>
          <cell r="H383" t="str">
            <v>CSW Auto</v>
          </cell>
          <cell r="I383" t="str">
            <v>RDC</v>
          </cell>
          <cell r="J383">
            <v>1643000</v>
          </cell>
          <cell r="K383">
            <v>0</v>
          </cell>
          <cell r="L383">
            <v>0</v>
          </cell>
          <cell r="M383">
            <v>0</v>
          </cell>
          <cell r="N383">
            <v>0</v>
          </cell>
          <cell r="O383">
            <v>232000</v>
          </cell>
          <cell r="P383">
            <v>1875000</v>
          </cell>
        </row>
        <row r="384">
          <cell r="A384" t="str">
            <v>20060206</v>
          </cell>
          <cell r="B384" t="str">
            <v>0606</v>
          </cell>
          <cell r="C384" t="str">
            <v>BL RF PRODUCTS</v>
          </cell>
          <cell r="D384" t="str">
            <v>PL RF CONSUMER PROD</v>
          </cell>
          <cell r="E384" t="str">
            <v>all PMC's</v>
          </cell>
          <cell r="F384" t="str">
            <v>FP</v>
          </cell>
          <cell r="G384" t="str">
            <v>all plants</v>
          </cell>
          <cell r="H384" t="str">
            <v>all descriptions</v>
          </cell>
          <cell r="I384" t="str">
            <v>TRN</v>
          </cell>
          <cell r="J384">
            <v>0</v>
          </cell>
          <cell r="K384">
            <v>0</v>
          </cell>
          <cell r="L384">
            <v>0</v>
          </cell>
          <cell r="M384">
            <v>0</v>
          </cell>
          <cell r="N384">
            <v>93001</v>
          </cell>
          <cell r="O384">
            <v>93000</v>
          </cell>
          <cell r="P384">
            <v>186001</v>
          </cell>
        </row>
        <row r="385">
          <cell r="A385" t="str">
            <v>20060206</v>
          </cell>
          <cell r="B385" t="str">
            <v>0606</v>
          </cell>
          <cell r="C385" t="str">
            <v>BL RF PRODUCTS</v>
          </cell>
          <cell r="D385" t="str">
            <v>PL RF CONSUMER PROD</v>
          </cell>
          <cell r="E385" t="str">
            <v>all PMC's</v>
          </cell>
          <cell r="F385" t="str">
            <v>FP</v>
          </cell>
          <cell r="G385" t="str">
            <v>all plants</v>
          </cell>
          <cell r="H385" t="str">
            <v>all descriptions</v>
          </cell>
          <cell r="I385" t="str">
            <v>ASC</v>
          </cell>
          <cell r="J385">
            <v>432000</v>
          </cell>
          <cell r="K385">
            <v>0</v>
          </cell>
          <cell r="L385">
            <v>0</v>
          </cell>
          <cell r="M385">
            <v>0</v>
          </cell>
          <cell r="N385">
            <v>0</v>
          </cell>
          <cell r="O385">
            <v>0</v>
          </cell>
          <cell r="P385">
            <v>432000</v>
          </cell>
        </row>
        <row r="386">
          <cell r="A386" t="str">
            <v>20060206</v>
          </cell>
          <cell r="B386" t="str">
            <v>0606</v>
          </cell>
          <cell r="C386" t="str">
            <v>BL RF PRODUCTS</v>
          </cell>
          <cell r="D386" t="str">
            <v>PL RF CONSUMER PROD</v>
          </cell>
          <cell r="E386" t="str">
            <v>all PMC's</v>
          </cell>
          <cell r="F386" t="str">
            <v>FP</v>
          </cell>
          <cell r="G386" t="str">
            <v>all plants</v>
          </cell>
          <cell r="H386" t="str">
            <v>all descriptions</v>
          </cell>
          <cell r="I386" t="str">
            <v>CSW</v>
          </cell>
          <cell r="J386">
            <v>50127532</v>
          </cell>
          <cell r="K386">
            <v>0</v>
          </cell>
          <cell r="L386">
            <v>0</v>
          </cell>
          <cell r="M386">
            <v>0</v>
          </cell>
          <cell r="N386">
            <v>0</v>
          </cell>
          <cell r="O386">
            <v>4088000</v>
          </cell>
          <cell r="P386">
            <v>54215532</v>
          </cell>
        </row>
        <row r="387">
          <cell r="A387" t="str">
            <v>20060206</v>
          </cell>
          <cell r="B387" t="str">
            <v>0606</v>
          </cell>
          <cell r="C387" t="str">
            <v>BL RF PRODUCTS</v>
          </cell>
          <cell r="D387" t="str">
            <v>PL RF CONSUMER PROD</v>
          </cell>
          <cell r="E387" t="str">
            <v>all PMC's</v>
          </cell>
          <cell r="F387" t="str">
            <v>FP</v>
          </cell>
          <cell r="G387" t="str">
            <v>all plants</v>
          </cell>
          <cell r="H387" t="str">
            <v>all descriptions</v>
          </cell>
          <cell r="I387" t="str">
            <v>FDC</v>
          </cell>
          <cell r="J387">
            <v>0</v>
          </cell>
          <cell r="K387">
            <v>0</v>
          </cell>
          <cell r="L387">
            <v>0</v>
          </cell>
          <cell r="M387">
            <v>0</v>
          </cell>
          <cell r="N387">
            <v>33000</v>
          </cell>
          <cell r="O387">
            <v>0</v>
          </cell>
          <cell r="P387">
            <v>33000</v>
          </cell>
        </row>
        <row r="388">
          <cell r="A388" t="str">
            <v>20060206</v>
          </cell>
          <cell r="B388" t="str">
            <v>0606</v>
          </cell>
          <cell r="C388" t="str">
            <v>BL RF PRODUCTS</v>
          </cell>
          <cell r="D388" t="str">
            <v>PL RF CONSUMER PROD</v>
          </cell>
          <cell r="E388" t="str">
            <v>all PMC's</v>
          </cell>
          <cell r="F388" t="str">
            <v>FP</v>
          </cell>
          <cell r="G388" t="str">
            <v>all plants</v>
          </cell>
          <cell r="H388" t="str">
            <v>all descriptions</v>
          </cell>
          <cell r="I388" t="str">
            <v>RDC</v>
          </cell>
          <cell r="J388">
            <v>87501260</v>
          </cell>
          <cell r="K388">
            <v>1224701</v>
          </cell>
          <cell r="L388">
            <v>758400</v>
          </cell>
          <cell r="M388">
            <v>0</v>
          </cell>
          <cell r="N388">
            <v>0</v>
          </cell>
          <cell r="O388">
            <v>463000</v>
          </cell>
          <cell r="P388">
            <v>89947361</v>
          </cell>
        </row>
        <row r="389">
          <cell r="A389" t="str">
            <v>20060206</v>
          </cell>
          <cell r="B389" t="str">
            <v>0606</v>
          </cell>
          <cell r="C389" t="str">
            <v>BL RF PRODUCTS</v>
          </cell>
          <cell r="D389" t="str">
            <v>PL RF CONSUMER PROD</v>
          </cell>
          <cell r="E389" t="str">
            <v>all PMC's</v>
          </cell>
          <cell r="F389" t="str">
            <v>FP</v>
          </cell>
          <cell r="G389" t="str">
            <v>all plants</v>
          </cell>
          <cell r="H389" t="str">
            <v>all descriptions</v>
          </cell>
          <cell r="I389" t="str">
            <v>all types</v>
          </cell>
          <cell r="J389">
            <v>352716862</v>
          </cell>
          <cell r="K389">
            <v>1224701</v>
          </cell>
          <cell r="L389">
            <v>758400</v>
          </cell>
          <cell r="M389">
            <v>0</v>
          </cell>
          <cell r="N389">
            <v>126001</v>
          </cell>
          <cell r="O389">
            <v>113411144</v>
          </cell>
          <cell r="P389">
            <v>468237108</v>
          </cell>
        </row>
        <row r="390">
          <cell r="A390" t="str">
            <v>20060206</v>
          </cell>
          <cell r="B390" t="str">
            <v>0606</v>
          </cell>
          <cell r="C390" t="str">
            <v>BL RF PRODUCTS</v>
          </cell>
          <cell r="D390" t="str">
            <v>PL RF CONSUMER PROD</v>
          </cell>
          <cell r="E390" t="str">
            <v>all PMC's</v>
          </cell>
          <cell r="F390" t="str">
            <v>FP</v>
          </cell>
          <cell r="G390" t="str">
            <v>all plants</v>
          </cell>
          <cell r="H390" t="str">
            <v>all descriptions</v>
          </cell>
          <cell r="I390" t="str">
            <v>IWH</v>
          </cell>
          <cell r="J390">
            <v>214656070</v>
          </cell>
          <cell r="K390">
            <v>0</v>
          </cell>
          <cell r="L390">
            <v>0</v>
          </cell>
          <cell r="M390">
            <v>0</v>
          </cell>
          <cell r="N390">
            <v>0</v>
          </cell>
          <cell r="O390">
            <v>108767144</v>
          </cell>
          <cell r="P390">
            <v>323423214</v>
          </cell>
        </row>
        <row r="391">
          <cell r="A391" t="str">
            <v>20060206</v>
          </cell>
          <cell r="B391" t="str">
            <v>0606</v>
          </cell>
          <cell r="C391" t="str">
            <v>BL RF PRODUCTS</v>
          </cell>
          <cell r="D391" t="str">
            <v>PL RF CONSUMER PROD</v>
          </cell>
          <cell r="E391" t="str">
            <v>all PMC's</v>
          </cell>
          <cell r="F391" t="str">
            <v>FP</v>
          </cell>
          <cell r="G391" t="str">
            <v>BRNM</v>
          </cell>
          <cell r="H391" t="str">
            <v>NOKIA DO BRASIL TECNOLOGIA LTD</v>
          </cell>
          <cell r="I391" t="str">
            <v>CSW</v>
          </cell>
          <cell r="J391">
            <v>296000</v>
          </cell>
          <cell r="K391">
            <v>0</v>
          </cell>
          <cell r="L391">
            <v>0</v>
          </cell>
          <cell r="M391">
            <v>0</v>
          </cell>
          <cell r="N391">
            <v>0</v>
          </cell>
          <cell r="O391">
            <v>0</v>
          </cell>
          <cell r="P391">
            <v>296000</v>
          </cell>
        </row>
        <row r="392">
          <cell r="A392" t="str">
            <v>20060206</v>
          </cell>
          <cell r="B392" t="str">
            <v>0606</v>
          </cell>
          <cell r="C392" t="str">
            <v>BL RF PRODUCTS</v>
          </cell>
          <cell r="D392" t="str">
            <v>PL RF CONSUMER PROD</v>
          </cell>
          <cell r="E392" t="str">
            <v>all PMC's</v>
          </cell>
          <cell r="F392" t="str">
            <v>FP</v>
          </cell>
          <cell r="G392" t="str">
            <v>CN10</v>
          </cell>
          <cell r="H392" t="str">
            <v>IWH (BL Control) Guangdong</v>
          </cell>
          <cell r="I392" t="str">
            <v>IWH</v>
          </cell>
          <cell r="J392">
            <v>45250000</v>
          </cell>
          <cell r="K392">
            <v>0</v>
          </cell>
          <cell r="L392">
            <v>0</v>
          </cell>
          <cell r="M392">
            <v>0</v>
          </cell>
          <cell r="N392">
            <v>0</v>
          </cell>
          <cell r="O392">
            <v>29304000</v>
          </cell>
          <cell r="P392">
            <v>74554000</v>
          </cell>
        </row>
        <row r="393">
          <cell r="A393" t="str">
            <v>20060206</v>
          </cell>
          <cell r="B393" t="str">
            <v>0606</v>
          </cell>
          <cell r="C393" t="str">
            <v>BL RF PRODUCTS</v>
          </cell>
          <cell r="D393" t="str">
            <v>PL RF CONSUMER PROD</v>
          </cell>
          <cell r="E393" t="str">
            <v>all PMC's</v>
          </cell>
          <cell r="F393" t="str">
            <v>FP</v>
          </cell>
          <cell r="G393" t="str">
            <v>CNBB</v>
          </cell>
          <cell r="H393" t="str">
            <v>BGKI Import</v>
          </cell>
          <cell r="I393" t="str">
            <v>CSW</v>
          </cell>
          <cell r="J393">
            <v>122847</v>
          </cell>
          <cell r="K393">
            <v>0</v>
          </cell>
          <cell r="L393">
            <v>0</v>
          </cell>
          <cell r="M393">
            <v>0</v>
          </cell>
          <cell r="N393">
            <v>0</v>
          </cell>
          <cell r="O393">
            <v>0</v>
          </cell>
          <cell r="P393">
            <v>122847</v>
          </cell>
        </row>
        <row r="394">
          <cell r="A394" t="str">
            <v>20060206</v>
          </cell>
          <cell r="B394" t="str">
            <v>0606</v>
          </cell>
          <cell r="C394" t="str">
            <v>BL RF PRODUCTS</v>
          </cell>
          <cell r="D394" t="str">
            <v>PL RF CONSUMER PROD</v>
          </cell>
          <cell r="E394" t="str">
            <v>all PMC's</v>
          </cell>
          <cell r="F394" t="str">
            <v>FP</v>
          </cell>
          <cell r="G394" t="str">
            <v>CNBC</v>
          </cell>
          <cell r="H394" t="str">
            <v>BGKI Export</v>
          </cell>
          <cell r="I394" t="str">
            <v>CSW</v>
          </cell>
          <cell r="J394">
            <v>138960</v>
          </cell>
          <cell r="K394">
            <v>0</v>
          </cell>
          <cell r="L394">
            <v>0</v>
          </cell>
          <cell r="M394">
            <v>0</v>
          </cell>
          <cell r="N394">
            <v>0</v>
          </cell>
          <cell r="O394">
            <v>51000</v>
          </cell>
          <cell r="P394">
            <v>189960</v>
          </cell>
        </row>
        <row r="395">
          <cell r="A395" t="str">
            <v>20060206</v>
          </cell>
          <cell r="B395" t="str">
            <v>0606</v>
          </cell>
          <cell r="C395" t="str">
            <v>BL RF PRODUCTS</v>
          </cell>
          <cell r="D395" t="str">
            <v>PL RF CONSUMER PROD</v>
          </cell>
          <cell r="E395" t="str">
            <v>all PMC's</v>
          </cell>
          <cell r="F395" t="str">
            <v>FP</v>
          </cell>
          <cell r="G395" t="str">
            <v>CNFB</v>
          </cell>
          <cell r="H395" t="str">
            <v>FLEXTRONICS</v>
          </cell>
          <cell r="I395" t="str">
            <v>CSW</v>
          </cell>
          <cell r="J395">
            <v>27000</v>
          </cell>
          <cell r="K395">
            <v>0</v>
          </cell>
          <cell r="L395">
            <v>0</v>
          </cell>
          <cell r="M395">
            <v>0</v>
          </cell>
          <cell r="N395">
            <v>0</v>
          </cell>
          <cell r="O395">
            <v>48000</v>
          </cell>
          <cell r="P395">
            <v>75000</v>
          </cell>
        </row>
        <row r="396">
          <cell r="A396" t="str">
            <v>20060206</v>
          </cell>
          <cell r="B396" t="str">
            <v>0606</v>
          </cell>
          <cell r="C396" t="str">
            <v>BL RF PRODUCTS</v>
          </cell>
          <cell r="D396" t="str">
            <v>PL RF CONSUMER PROD</v>
          </cell>
          <cell r="E396" t="str">
            <v>all PMC's</v>
          </cell>
          <cell r="F396" t="str">
            <v>FP</v>
          </cell>
          <cell r="G396" t="str">
            <v>CNFE</v>
          </cell>
          <cell r="H396" t="str">
            <v>FLEXTRONICS_MY_ERI_VMI</v>
          </cell>
          <cell r="I396" t="str">
            <v>CSW</v>
          </cell>
          <cell r="J396">
            <v>1221000</v>
          </cell>
          <cell r="K396">
            <v>0</v>
          </cell>
          <cell r="L396">
            <v>0</v>
          </cell>
          <cell r="M396">
            <v>0</v>
          </cell>
          <cell r="N396">
            <v>0</v>
          </cell>
          <cell r="O396">
            <v>363000</v>
          </cell>
          <cell r="P396">
            <v>1584000</v>
          </cell>
        </row>
        <row r="397">
          <cell r="A397" t="str">
            <v>20060206</v>
          </cell>
          <cell r="B397" t="str">
            <v>0606</v>
          </cell>
          <cell r="C397" t="str">
            <v>BL RF PRODUCTS</v>
          </cell>
          <cell r="D397" t="str">
            <v>PL RF CONSUMER PROD</v>
          </cell>
          <cell r="E397" t="str">
            <v>all PMC's</v>
          </cell>
          <cell r="F397" t="str">
            <v>FP</v>
          </cell>
          <cell r="G397" t="str">
            <v>CNFF</v>
          </cell>
          <cell r="H397" t="str">
            <v>FOXCONN</v>
          </cell>
          <cell r="I397" t="str">
            <v>CSW</v>
          </cell>
          <cell r="J397">
            <v>99743</v>
          </cell>
          <cell r="K397">
            <v>0</v>
          </cell>
          <cell r="L397">
            <v>0</v>
          </cell>
          <cell r="M397">
            <v>0</v>
          </cell>
          <cell r="N397">
            <v>0</v>
          </cell>
          <cell r="O397">
            <v>0</v>
          </cell>
          <cell r="P397">
            <v>99743</v>
          </cell>
        </row>
        <row r="398">
          <cell r="A398" t="str">
            <v>20060206</v>
          </cell>
          <cell r="B398" t="str">
            <v>0606</v>
          </cell>
          <cell r="C398" t="str">
            <v>BL RF PRODUCTS</v>
          </cell>
          <cell r="D398" t="str">
            <v>PL RF CONSUMER PROD</v>
          </cell>
          <cell r="E398" t="str">
            <v>all PMC's</v>
          </cell>
          <cell r="F398" t="str">
            <v>FP</v>
          </cell>
          <cell r="G398" t="str">
            <v>CNFG</v>
          </cell>
          <cell r="H398" t="str">
            <v>FOXCONN</v>
          </cell>
          <cell r="I398" t="str">
            <v>CSW</v>
          </cell>
          <cell r="J398">
            <v>50549</v>
          </cell>
          <cell r="K398">
            <v>0</v>
          </cell>
          <cell r="L398">
            <v>0</v>
          </cell>
          <cell r="M398">
            <v>0</v>
          </cell>
          <cell r="N398">
            <v>0</v>
          </cell>
          <cell r="O398">
            <v>39000</v>
          </cell>
          <cell r="P398">
            <v>89549</v>
          </cell>
        </row>
        <row r="399">
          <cell r="A399" t="str">
            <v>20060206</v>
          </cell>
          <cell r="B399" t="str">
            <v>0606</v>
          </cell>
          <cell r="C399" t="str">
            <v>BL RF PRODUCTS</v>
          </cell>
          <cell r="D399" t="str">
            <v>PL RF CONSUMER PROD</v>
          </cell>
          <cell r="E399" t="str">
            <v>all PMC's</v>
          </cell>
          <cell r="F399" t="str">
            <v>FP</v>
          </cell>
          <cell r="G399" t="str">
            <v>CNFT</v>
          </cell>
          <cell r="H399" t="str">
            <v>FOXCONN</v>
          </cell>
          <cell r="I399" t="str">
            <v>CSW</v>
          </cell>
          <cell r="J399">
            <v>100000</v>
          </cell>
          <cell r="K399">
            <v>0</v>
          </cell>
          <cell r="L399">
            <v>0</v>
          </cell>
          <cell r="M399">
            <v>0</v>
          </cell>
          <cell r="N399">
            <v>0</v>
          </cell>
          <cell r="O399">
            <v>15000</v>
          </cell>
          <cell r="P399">
            <v>115000</v>
          </cell>
        </row>
        <row r="400">
          <cell r="A400" t="str">
            <v>20060206</v>
          </cell>
          <cell r="B400" t="str">
            <v>0606</v>
          </cell>
          <cell r="C400" t="str">
            <v>BL RF PRODUCTS</v>
          </cell>
          <cell r="D400" t="str">
            <v>PL RF CONSUMER PROD</v>
          </cell>
          <cell r="E400" t="str">
            <v>all PMC's</v>
          </cell>
          <cell r="F400" t="str">
            <v>FP</v>
          </cell>
          <cell r="G400" t="str">
            <v>CNMT</v>
          </cell>
          <cell r="H400" t="str">
            <v>MOTOROLA-CGISS</v>
          </cell>
          <cell r="I400" t="str">
            <v>CSW</v>
          </cell>
          <cell r="J400">
            <v>273000</v>
          </cell>
          <cell r="K400">
            <v>0</v>
          </cell>
          <cell r="L400">
            <v>0</v>
          </cell>
          <cell r="M400">
            <v>0</v>
          </cell>
          <cell r="N400">
            <v>0</v>
          </cell>
          <cell r="O400">
            <v>0</v>
          </cell>
          <cell r="P400">
            <v>273000</v>
          </cell>
        </row>
        <row r="401">
          <cell r="A401" t="str">
            <v>20060206</v>
          </cell>
          <cell r="B401" t="str">
            <v>0606</v>
          </cell>
          <cell r="C401" t="str">
            <v>BL RF PRODUCTS</v>
          </cell>
          <cell r="D401" t="str">
            <v>PL RF CONSUMER PROD</v>
          </cell>
          <cell r="E401" t="str">
            <v>all PMC's</v>
          </cell>
          <cell r="F401" t="str">
            <v>FP</v>
          </cell>
          <cell r="G401" t="str">
            <v>CNMW</v>
          </cell>
          <cell r="H401" t="str">
            <v>MOTOROLA</v>
          </cell>
          <cell r="I401" t="str">
            <v>CSW</v>
          </cell>
          <cell r="J401">
            <v>176000</v>
          </cell>
          <cell r="K401">
            <v>0</v>
          </cell>
          <cell r="L401">
            <v>0</v>
          </cell>
          <cell r="M401">
            <v>0</v>
          </cell>
          <cell r="N401">
            <v>0</v>
          </cell>
          <cell r="O401">
            <v>0</v>
          </cell>
          <cell r="P401">
            <v>176000</v>
          </cell>
        </row>
        <row r="402">
          <cell r="A402" t="str">
            <v>20060206</v>
          </cell>
          <cell r="B402" t="str">
            <v>0606</v>
          </cell>
          <cell r="C402" t="str">
            <v>BL RF PRODUCTS</v>
          </cell>
          <cell r="D402" t="str">
            <v>PL RF CONSUMER PROD</v>
          </cell>
          <cell r="E402" t="str">
            <v>all PMC's</v>
          </cell>
          <cell r="F402" t="str">
            <v>FP</v>
          </cell>
          <cell r="G402" t="str">
            <v>CNND</v>
          </cell>
          <cell r="H402" t="str">
            <v>DONGGUAN NOKIA MOBILE PHONES C</v>
          </cell>
          <cell r="I402" t="str">
            <v>CSW</v>
          </cell>
          <cell r="J402">
            <v>452000</v>
          </cell>
          <cell r="K402">
            <v>0</v>
          </cell>
          <cell r="L402">
            <v>0</v>
          </cell>
          <cell r="M402">
            <v>0</v>
          </cell>
          <cell r="N402">
            <v>0</v>
          </cell>
          <cell r="O402">
            <v>0</v>
          </cell>
          <cell r="P402">
            <v>452000</v>
          </cell>
        </row>
        <row r="403">
          <cell r="A403" t="str">
            <v>20060206</v>
          </cell>
          <cell r="B403" t="str">
            <v>0606</v>
          </cell>
          <cell r="C403" t="str">
            <v>BL RF PRODUCTS</v>
          </cell>
          <cell r="D403" t="str">
            <v>PL RF CONSUMER PROD</v>
          </cell>
          <cell r="E403" t="str">
            <v>all PMC's</v>
          </cell>
          <cell r="F403" t="str">
            <v>FP</v>
          </cell>
          <cell r="G403" t="str">
            <v>CNNJ</v>
          </cell>
          <cell r="H403" t="str">
            <v>XINGWANG LOGISTICS CENTER</v>
          </cell>
          <cell r="I403" t="str">
            <v>CSW</v>
          </cell>
          <cell r="J403">
            <v>246000</v>
          </cell>
          <cell r="K403">
            <v>0</v>
          </cell>
          <cell r="L403">
            <v>0</v>
          </cell>
          <cell r="M403">
            <v>0</v>
          </cell>
          <cell r="N403">
            <v>0</v>
          </cell>
          <cell r="O403">
            <v>0</v>
          </cell>
          <cell r="P403">
            <v>246000</v>
          </cell>
        </row>
        <row r="404">
          <cell r="A404" t="str">
            <v>20060206</v>
          </cell>
          <cell r="B404" t="str">
            <v>0606</v>
          </cell>
          <cell r="C404" t="str">
            <v>BL RF PRODUCTS</v>
          </cell>
          <cell r="D404" t="str">
            <v>PL RF CONSUMER PROD</v>
          </cell>
          <cell r="E404" t="str">
            <v>all PMC's</v>
          </cell>
          <cell r="F404" t="str">
            <v>FP</v>
          </cell>
          <cell r="G404" t="str">
            <v>CNNS</v>
          </cell>
          <cell r="H404" t="str">
            <v>NOKIA SUZHOU</v>
          </cell>
          <cell r="I404" t="str">
            <v>CSW</v>
          </cell>
          <cell r="J404">
            <v>438000</v>
          </cell>
          <cell r="K404">
            <v>0</v>
          </cell>
          <cell r="L404">
            <v>0</v>
          </cell>
          <cell r="M404">
            <v>0</v>
          </cell>
          <cell r="N404">
            <v>0</v>
          </cell>
          <cell r="O404">
            <v>66000</v>
          </cell>
          <cell r="P404">
            <v>504000</v>
          </cell>
        </row>
        <row r="405">
          <cell r="A405" t="str">
            <v>20060206</v>
          </cell>
          <cell r="B405" t="str">
            <v>0606</v>
          </cell>
          <cell r="C405" t="str">
            <v>BL RF PRODUCTS</v>
          </cell>
          <cell r="D405" t="str">
            <v>PL RF CONSUMER PROD</v>
          </cell>
          <cell r="E405" t="str">
            <v>all PMC's</v>
          </cell>
          <cell r="F405" t="str">
            <v>FP</v>
          </cell>
          <cell r="G405" t="str">
            <v>DENB</v>
          </cell>
          <cell r="H405" t="str">
            <v>NOKIA BOCHUM IHUB</v>
          </cell>
          <cell r="I405" t="str">
            <v>CSW</v>
          </cell>
          <cell r="J405">
            <v>635000</v>
          </cell>
          <cell r="K405">
            <v>0</v>
          </cell>
          <cell r="L405">
            <v>0</v>
          </cell>
          <cell r="M405">
            <v>0</v>
          </cell>
          <cell r="N405">
            <v>0</v>
          </cell>
          <cell r="O405">
            <v>0</v>
          </cell>
          <cell r="P405">
            <v>635000</v>
          </cell>
        </row>
        <row r="406">
          <cell r="A406" t="str">
            <v>20060206</v>
          </cell>
          <cell r="B406" t="str">
            <v>0606</v>
          </cell>
          <cell r="C406" t="str">
            <v>BL RF PRODUCTS</v>
          </cell>
          <cell r="D406" t="str">
            <v>PL RF CONSUMER PROD</v>
          </cell>
          <cell r="E406" t="str">
            <v>all PMC's</v>
          </cell>
          <cell r="F406" t="str">
            <v>FP</v>
          </cell>
          <cell r="G406" t="str">
            <v>DESO</v>
          </cell>
          <cell r="H406" t="str">
            <v>SIEMENS BOCHOLT CONSIGNMENT</v>
          </cell>
          <cell r="I406" t="str">
            <v>CSW</v>
          </cell>
          <cell r="J406">
            <v>527000</v>
          </cell>
          <cell r="K406">
            <v>0</v>
          </cell>
          <cell r="L406">
            <v>0</v>
          </cell>
          <cell r="M406">
            <v>0</v>
          </cell>
          <cell r="N406">
            <v>0</v>
          </cell>
          <cell r="O406">
            <v>3000</v>
          </cell>
          <cell r="P406">
            <v>530000</v>
          </cell>
        </row>
        <row r="407">
          <cell r="A407" t="str">
            <v>20060206</v>
          </cell>
          <cell r="B407" t="str">
            <v>0606</v>
          </cell>
          <cell r="C407" t="str">
            <v>BL RF PRODUCTS</v>
          </cell>
          <cell r="D407" t="str">
            <v>PL RF CONSUMER PROD</v>
          </cell>
          <cell r="E407" t="str">
            <v>all PMC's</v>
          </cell>
          <cell r="F407" t="str">
            <v>FP</v>
          </cell>
          <cell r="G407" t="str">
            <v>DESR</v>
          </cell>
          <cell r="H407" t="str">
            <v>SIEMENS REGENSBURG</v>
          </cell>
          <cell r="I407" t="str">
            <v>CSW</v>
          </cell>
          <cell r="J407">
            <v>39000</v>
          </cell>
          <cell r="K407">
            <v>0</v>
          </cell>
          <cell r="L407">
            <v>0</v>
          </cell>
          <cell r="M407">
            <v>0</v>
          </cell>
          <cell r="N407">
            <v>0</v>
          </cell>
          <cell r="O407">
            <v>0</v>
          </cell>
          <cell r="P407">
            <v>39000</v>
          </cell>
        </row>
        <row r="408">
          <cell r="A408" t="str">
            <v>20060206</v>
          </cell>
          <cell r="B408" t="str">
            <v>0606</v>
          </cell>
          <cell r="C408" t="str">
            <v>BL RF PRODUCTS</v>
          </cell>
          <cell r="D408" t="str">
            <v>PL RF CONSUMER PROD</v>
          </cell>
          <cell r="E408" t="str">
            <v>all PMC's</v>
          </cell>
          <cell r="F408" t="str">
            <v>FP</v>
          </cell>
          <cell r="G408" t="str">
            <v>ESFC</v>
          </cell>
          <cell r="H408" t="str">
            <v>FORD CADIZ</v>
          </cell>
          <cell r="I408" t="str">
            <v>CSW</v>
          </cell>
          <cell r="J408">
            <v>23800</v>
          </cell>
          <cell r="K408">
            <v>0</v>
          </cell>
          <cell r="L408">
            <v>0</v>
          </cell>
          <cell r="M408">
            <v>0</v>
          </cell>
          <cell r="N408">
            <v>0</v>
          </cell>
          <cell r="O408">
            <v>0</v>
          </cell>
          <cell r="P408">
            <v>23800</v>
          </cell>
        </row>
        <row r="409">
          <cell r="A409" t="str">
            <v>20060206</v>
          </cell>
          <cell r="B409" t="str">
            <v>0606</v>
          </cell>
          <cell r="C409" t="str">
            <v>BL RF PRODUCTS</v>
          </cell>
          <cell r="D409" t="str">
            <v>PL RF CONSUMER PROD</v>
          </cell>
          <cell r="E409" t="str">
            <v>all PMC's</v>
          </cell>
          <cell r="F409" t="str">
            <v>FP</v>
          </cell>
          <cell r="G409" t="str">
            <v>FINO</v>
          </cell>
          <cell r="H409" t="str">
            <v>NOKIA NETWORKS OULU</v>
          </cell>
          <cell r="I409" t="str">
            <v>CSW</v>
          </cell>
          <cell r="J409">
            <v>397000</v>
          </cell>
          <cell r="K409">
            <v>0</v>
          </cell>
          <cell r="L409">
            <v>0</v>
          </cell>
          <cell r="M409">
            <v>0</v>
          </cell>
          <cell r="N409">
            <v>0</v>
          </cell>
          <cell r="O409">
            <v>210000</v>
          </cell>
          <cell r="P409">
            <v>607000</v>
          </cell>
        </row>
        <row r="410">
          <cell r="A410" t="str">
            <v>20060206</v>
          </cell>
          <cell r="B410" t="str">
            <v>0606</v>
          </cell>
          <cell r="C410" t="str">
            <v>BL RF PRODUCTS</v>
          </cell>
          <cell r="D410" t="str">
            <v>PL RF CONSUMER PROD</v>
          </cell>
          <cell r="E410" t="str">
            <v>all PMC's</v>
          </cell>
          <cell r="F410" t="str">
            <v>FP</v>
          </cell>
          <cell r="G410" t="str">
            <v>FINS</v>
          </cell>
          <cell r="H410" t="str">
            <v>NOKIA CORP/NOKIA MOBILE PHONES</v>
          </cell>
          <cell r="I410" t="str">
            <v>CSW</v>
          </cell>
          <cell r="J410">
            <v>255000</v>
          </cell>
          <cell r="K410">
            <v>0</v>
          </cell>
          <cell r="L410">
            <v>0</v>
          </cell>
          <cell r="M410">
            <v>0</v>
          </cell>
          <cell r="N410">
            <v>0</v>
          </cell>
          <cell r="O410">
            <v>288000</v>
          </cell>
          <cell r="P410">
            <v>543000</v>
          </cell>
        </row>
        <row r="411">
          <cell r="A411" t="str">
            <v>20060206</v>
          </cell>
          <cell r="B411" t="str">
            <v>0606</v>
          </cell>
          <cell r="C411" t="str">
            <v>BL RF PRODUCTS</v>
          </cell>
          <cell r="D411" t="str">
            <v>PL RF CONSUMER PROD</v>
          </cell>
          <cell r="E411" t="str">
            <v>all PMC's</v>
          </cell>
          <cell r="F411" t="str">
            <v>FP</v>
          </cell>
          <cell r="G411" t="str">
            <v>FRJV</v>
          </cell>
          <cell r="H411" t="str">
            <v>JABIL/VALEO FRANCE</v>
          </cell>
          <cell r="I411" t="str">
            <v>CSW</v>
          </cell>
          <cell r="J411">
            <v>213000</v>
          </cell>
          <cell r="K411">
            <v>0</v>
          </cell>
          <cell r="L411">
            <v>0</v>
          </cell>
          <cell r="M411">
            <v>0</v>
          </cell>
          <cell r="N411">
            <v>0</v>
          </cell>
          <cell r="O411">
            <v>48000</v>
          </cell>
          <cell r="P411">
            <v>261000</v>
          </cell>
        </row>
        <row r="412">
          <cell r="A412" t="str">
            <v>20060206</v>
          </cell>
          <cell r="B412" t="str">
            <v>0606</v>
          </cell>
          <cell r="C412" t="str">
            <v>BL RF PRODUCTS</v>
          </cell>
          <cell r="D412" t="str">
            <v>PL RF CONSUMER PROD</v>
          </cell>
          <cell r="E412" t="str">
            <v>all PMC's</v>
          </cell>
          <cell r="F412" t="str">
            <v>FP</v>
          </cell>
          <cell r="G412" t="str">
            <v>FRSR</v>
          </cell>
          <cell r="H412" t="str">
            <v>SIEMENS RAMBOUILLET</v>
          </cell>
          <cell r="I412" t="str">
            <v>CSW</v>
          </cell>
          <cell r="J412">
            <v>168000</v>
          </cell>
          <cell r="K412">
            <v>0</v>
          </cell>
          <cell r="L412">
            <v>0</v>
          </cell>
          <cell r="M412">
            <v>0</v>
          </cell>
          <cell r="N412">
            <v>0</v>
          </cell>
          <cell r="O412">
            <v>108000</v>
          </cell>
          <cell r="P412">
            <v>276000</v>
          </cell>
        </row>
        <row r="413">
          <cell r="A413" t="str">
            <v>20060206</v>
          </cell>
          <cell r="B413" t="str">
            <v>0606</v>
          </cell>
          <cell r="C413" t="str">
            <v>BL RF PRODUCTS</v>
          </cell>
          <cell r="D413" t="str">
            <v>PL RF CONSUMER PROD</v>
          </cell>
          <cell r="E413" t="str">
            <v>all PMC's</v>
          </cell>
          <cell r="F413" t="str">
            <v>FP</v>
          </cell>
          <cell r="G413" t="str">
            <v>HK00</v>
          </cell>
          <cell r="H413" t="str">
            <v>RDC APSH</v>
          </cell>
          <cell r="I413" t="str">
            <v>RDC</v>
          </cell>
          <cell r="J413">
            <v>63866000</v>
          </cell>
          <cell r="K413">
            <v>720000</v>
          </cell>
          <cell r="L413">
            <v>144000</v>
          </cell>
          <cell r="M413">
            <v>0</v>
          </cell>
          <cell r="N413">
            <v>0</v>
          </cell>
          <cell r="O413">
            <v>0</v>
          </cell>
          <cell r="P413">
            <v>64730000</v>
          </cell>
        </row>
        <row r="414">
          <cell r="A414" t="str">
            <v>20060206</v>
          </cell>
          <cell r="B414" t="str">
            <v>0606</v>
          </cell>
          <cell r="C414" t="str">
            <v>BL RF PRODUCTS</v>
          </cell>
          <cell r="D414" t="str">
            <v>PL RF CONSUMER PROD</v>
          </cell>
          <cell r="E414" t="str">
            <v>all PMC's</v>
          </cell>
          <cell r="F414" t="str">
            <v>FP</v>
          </cell>
          <cell r="G414" t="str">
            <v>HK10</v>
          </cell>
          <cell r="H414" t="str">
            <v>IWH (BL Control) EDL</v>
          </cell>
          <cell r="I414" t="str">
            <v>IWH</v>
          </cell>
          <cell r="J414">
            <v>168568000</v>
          </cell>
          <cell r="K414">
            <v>0</v>
          </cell>
          <cell r="L414">
            <v>0</v>
          </cell>
          <cell r="M414">
            <v>0</v>
          </cell>
          <cell r="N414">
            <v>0</v>
          </cell>
          <cell r="O414">
            <v>78854000</v>
          </cell>
          <cell r="P414">
            <v>247422000</v>
          </cell>
        </row>
        <row r="415">
          <cell r="A415" t="str">
            <v>20060206</v>
          </cell>
          <cell r="B415" t="str">
            <v>0606</v>
          </cell>
          <cell r="C415" t="str">
            <v>BL RF PRODUCTS</v>
          </cell>
          <cell r="D415" t="str">
            <v>PL RF CONSUMER PROD</v>
          </cell>
          <cell r="E415" t="str">
            <v>all PMC's</v>
          </cell>
          <cell r="F415" t="str">
            <v>FP</v>
          </cell>
          <cell r="G415" t="str">
            <v>HK99</v>
          </cell>
          <cell r="H415" t="str">
            <v>FDC APSH</v>
          </cell>
          <cell r="I415" t="str">
            <v>FDC</v>
          </cell>
          <cell r="J415">
            <v>0</v>
          </cell>
          <cell r="K415">
            <v>0</v>
          </cell>
          <cell r="L415">
            <v>0</v>
          </cell>
          <cell r="M415">
            <v>0</v>
          </cell>
          <cell r="N415">
            <v>33000</v>
          </cell>
          <cell r="O415">
            <v>0</v>
          </cell>
          <cell r="P415">
            <v>33000</v>
          </cell>
        </row>
        <row r="416">
          <cell r="A416" t="str">
            <v>20060206</v>
          </cell>
          <cell r="B416" t="str">
            <v>0606</v>
          </cell>
          <cell r="C416" t="str">
            <v>BL RF PRODUCTS</v>
          </cell>
          <cell r="D416" t="str">
            <v>PL RF CONSUMER PROD</v>
          </cell>
          <cell r="E416" t="str">
            <v>all PMC's</v>
          </cell>
          <cell r="F416" t="str">
            <v>FP</v>
          </cell>
          <cell r="G416" t="str">
            <v>HKEM</v>
          </cell>
          <cell r="H416" t="str">
            <v>ELCOTEQ</v>
          </cell>
          <cell r="I416" t="str">
            <v>CSW</v>
          </cell>
          <cell r="J416">
            <v>18000</v>
          </cell>
          <cell r="K416">
            <v>0</v>
          </cell>
          <cell r="L416">
            <v>0</v>
          </cell>
          <cell r="M416">
            <v>0</v>
          </cell>
          <cell r="N416">
            <v>0</v>
          </cell>
          <cell r="O416">
            <v>0</v>
          </cell>
          <cell r="P416">
            <v>18000</v>
          </cell>
        </row>
        <row r="417">
          <cell r="A417" t="str">
            <v>20060206</v>
          </cell>
          <cell r="B417" t="str">
            <v>0606</v>
          </cell>
          <cell r="C417" t="str">
            <v>BL RF PRODUCTS</v>
          </cell>
          <cell r="D417" t="str">
            <v>PL RF CONSUMER PROD</v>
          </cell>
          <cell r="E417" t="str">
            <v>all PMC's</v>
          </cell>
          <cell r="F417" t="str">
            <v>FP</v>
          </cell>
          <cell r="G417" t="str">
            <v>HKSK</v>
          </cell>
          <cell r="H417" t="str">
            <v>SHENZHEN</v>
          </cell>
          <cell r="I417" t="str">
            <v>CSW</v>
          </cell>
          <cell r="J417">
            <v>504133</v>
          </cell>
          <cell r="K417">
            <v>0</v>
          </cell>
          <cell r="L417">
            <v>0</v>
          </cell>
          <cell r="M417">
            <v>0</v>
          </cell>
          <cell r="N417">
            <v>0</v>
          </cell>
          <cell r="O417">
            <v>126000</v>
          </cell>
          <cell r="P417">
            <v>630133</v>
          </cell>
        </row>
        <row r="418">
          <cell r="A418" t="str">
            <v>20060206</v>
          </cell>
          <cell r="B418" t="str">
            <v>0606</v>
          </cell>
          <cell r="C418" t="str">
            <v>BL RF PRODUCTS</v>
          </cell>
          <cell r="D418" t="str">
            <v>PL RF CONSUMER PROD</v>
          </cell>
          <cell r="E418" t="str">
            <v>all PMC's</v>
          </cell>
          <cell r="F418" t="str">
            <v>FP</v>
          </cell>
          <cell r="G418" t="str">
            <v>HKTT</v>
          </cell>
          <cell r="H418" t="str">
            <v>CP On-site Warehouse AP</v>
          </cell>
          <cell r="I418" t="str">
            <v>RDC</v>
          </cell>
          <cell r="J418">
            <v>14536000</v>
          </cell>
          <cell r="K418">
            <v>0</v>
          </cell>
          <cell r="L418">
            <v>0</v>
          </cell>
          <cell r="M418">
            <v>0</v>
          </cell>
          <cell r="N418">
            <v>0</v>
          </cell>
          <cell r="O418">
            <v>0</v>
          </cell>
          <cell r="P418">
            <v>14536000</v>
          </cell>
        </row>
        <row r="419">
          <cell r="A419" t="str">
            <v>20060206</v>
          </cell>
          <cell r="B419" t="str">
            <v>0606</v>
          </cell>
          <cell r="C419" t="str">
            <v>BL RF PRODUCTS</v>
          </cell>
          <cell r="D419" t="str">
            <v>PL RF CONSUMER PROD</v>
          </cell>
          <cell r="E419" t="str">
            <v>all PMC's</v>
          </cell>
          <cell r="F419" t="str">
            <v>FP</v>
          </cell>
          <cell r="G419" t="str">
            <v>HUAS</v>
          </cell>
          <cell r="H419" t="str">
            <v>EXEL</v>
          </cell>
          <cell r="I419" t="str">
            <v>ASC</v>
          </cell>
          <cell r="J419">
            <v>426000</v>
          </cell>
          <cell r="K419">
            <v>0</v>
          </cell>
          <cell r="L419">
            <v>0</v>
          </cell>
          <cell r="M419">
            <v>0</v>
          </cell>
          <cell r="N419">
            <v>0</v>
          </cell>
          <cell r="O419">
            <v>0</v>
          </cell>
          <cell r="P419">
            <v>426000</v>
          </cell>
        </row>
        <row r="420">
          <cell r="A420" t="str">
            <v>20060206</v>
          </cell>
          <cell r="B420" t="str">
            <v>0606</v>
          </cell>
          <cell r="C420" t="str">
            <v>BL RF PRODUCTS</v>
          </cell>
          <cell r="D420" t="str">
            <v>PL RF CONSUMER PROD</v>
          </cell>
          <cell r="E420" t="str">
            <v>all PMC's</v>
          </cell>
          <cell r="F420" t="str">
            <v>FP</v>
          </cell>
          <cell r="G420" t="str">
            <v>HUFZ</v>
          </cell>
          <cell r="H420" t="str">
            <v>FLEXTRONICS ZALAEGERSZEG</v>
          </cell>
          <cell r="I420" t="str">
            <v>CSW</v>
          </cell>
          <cell r="J420">
            <v>87000</v>
          </cell>
          <cell r="K420">
            <v>0</v>
          </cell>
          <cell r="L420">
            <v>0</v>
          </cell>
          <cell r="M420">
            <v>0</v>
          </cell>
          <cell r="N420">
            <v>0</v>
          </cell>
          <cell r="O420">
            <v>0</v>
          </cell>
          <cell r="P420">
            <v>87000</v>
          </cell>
        </row>
        <row r="421">
          <cell r="A421" t="str">
            <v>20060206</v>
          </cell>
          <cell r="B421" t="str">
            <v>0606</v>
          </cell>
          <cell r="C421" t="str">
            <v>BL RF PRODUCTS</v>
          </cell>
          <cell r="D421" t="str">
            <v>PL RF CONSUMER PROD</v>
          </cell>
          <cell r="E421" t="str">
            <v>all PMC's</v>
          </cell>
          <cell r="F421" t="str">
            <v>FP</v>
          </cell>
          <cell r="G421" t="str">
            <v>HUJE</v>
          </cell>
          <cell r="H421" t="str">
            <v>CSW Jabil Tiszaujvaros</v>
          </cell>
          <cell r="I421" t="str">
            <v>CSW</v>
          </cell>
          <cell r="J421">
            <v>3000</v>
          </cell>
          <cell r="K421">
            <v>0</v>
          </cell>
          <cell r="L421">
            <v>0</v>
          </cell>
          <cell r="M421">
            <v>0</v>
          </cell>
          <cell r="N421">
            <v>0</v>
          </cell>
          <cell r="O421">
            <v>3000</v>
          </cell>
          <cell r="P421">
            <v>6000</v>
          </cell>
        </row>
        <row r="422">
          <cell r="A422" t="str">
            <v>20060206</v>
          </cell>
          <cell r="B422" t="str">
            <v>0606</v>
          </cell>
          <cell r="C422" t="str">
            <v>BL RF PRODUCTS</v>
          </cell>
          <cell r="D422" t="str">
            <v>PL RF CONSUMER PROD</v>
          </cell>
          <cell r="E422" t="str">
            <v>all PMC's</v>
          </cell>
          <cell r="F422" t="str">
            <v>FP</v>
          </cell>
          <cell r="G422" t="str">
            <v>HUJT</v>
          </cell>
          <cell r="H422" t="str">
            <v>CSW Jabil Tiszaujvaros</v>
          </cell>
          <cell r="I422" t="str">
            <v>CSW</v>
          </cell>
          <cell r="J422">
            <v>130000</v>
          </cell>
          <cell r="K422">
            <v>0</v>
          </cell>
          <cell r="L422">
            <v>0</v>
          </cell>
          <cell r="M422">
            <v>0</v>
          </cell>
          <cell r="N422">
            <v>0</v>
          </cell>
          <cell r="O422">
            <v>0</v>
          </cell>
          <cell r="P422">
            <v>130000</v>
          </cell>
        </row>
        <row r="423">
          <cell r="A423" t="str">
            <v>20060206</v>
          </cell>
          <cell r="B423" t="str">
            <v>0606</v>
          </cell>
          <cell r="C423" t="str">
            <v>BL RF PRODUCTS</v>
          </cell>
          <cell r="D423" t="str">
            <v>PL RF CONSUMER PROD</v>
          </cell>
          <cell r="E423" t="str">
            <v>all PMC's</v>
          </cell>
          <cell r="F423" t="str">
            <v>FP</v>
          </cell>
          <cell r="G423" t="str">
            <v>HUNK</v>
          </cell>
          <cell r="H423" t="str">
            <v>NOKIA KOMAROM KFT</v>
          </cell>
          <cell r="I423" t="str">
            <v>CSW</v>
          </cell>
          <cell r="J423">
            <v>99000</v>
          </cell>
          <cell r="K423">
            <v>0</v>
          </cell>
          <cell r="L423">
            <v>0</v>
          </cell>
          <cell r="M423">
            <v>0</v>
          </cell>
          <cell r="N423">
            <v>0</v>
          </cell>
          <cell r="O423">
            <v>30000</v>
          </cell>
          <cell r="P423">
            <v>129000</v>
          </cell>
        </row>
        <row r="424">
          <cell r="A424" t="str">
            <v>20060206</v>
          </cell>
          <cell r="B424" t="str">
            <v>0606</v>
          </cell>
          <cell r="C424" t="str">
            <v>BL RF PRODUCTS</v>
          </cell>
          <cell r="D424" t="str">
            <v>PL RF CONSUMER PROD</v>
          </cell>
          <cell r="E424" t="str">
            <v>all PMC's</v>
          </cell>
          <cell r="F424" t="str">
            <v>FP</v>
          </cell>
          <cell r="G424" t="str">
            <v>KRNM</v>
          </cell>
          <cell r="H424" t="str">
            <v>NOKIA MASAN KOREA</v>
          </cell>
          <cell r="I424" t="str">
            <v>CSW</v>
          </cell>
          <cell r="J424">
            <v>213000</v>
          </cell>
          <cell r="K424">
            <v>0</v>
          </cell>
          <cell r="L424">
            <v>0</v>
          </cell>
          <cell r="M424">
            <v>0</v>
          </cell>
          <cell r="N424">
            <v>0</v>
          </cell>
          <cell r="O424">
            <v>454000</v>
          </cell>
          <cell r="P424">
            <v>667000</v>
          </cell>
        </row>
        <row r="425">
          <cell r="A425" t="str">
            <v>20060206</v>
          </cell>
          <cell r="B425" t="str">
            <v>0606</v>
          </cell>
          <cell r="C425" t="str">
            <v>BL RF PRODUCTS</v>
          </cell>
          <cell r="D425" t="str">
            <v>PL RF CONSUMER PROD</v>
          </cell>
          <cell r="E425" t="str">
            <v>all PMC's</v>
          </cell>
          <cell r="F425" t="str">
            <v>FP</v>
          </cell>
          <cell r="G425" t="str">
            <v>MYBB</v>
          </cell>
          <cell r="H425" t="str">
            <v>ROBERT BOSCH (M) SDN BHD</v>
          </cell>
          <cell r="I425" t="str">
            <v>CSW</v>
          </cell>
          <cell r="J425">
            <v>177000</v>
          </cell>
          <cell r="K425">
            <v>0</v>
          </cell>
          <cell r="L425">
            <v>0</v>
          </cell>
          <cell r="M425">
            <v>0</v>
          </cell>
          <cell r="N425">
            <v>0</v>
          </cell>
          <cell r="O425">
            <v>0</v>
          </cell>
          <cell r="P425">
            <v>177000</v>
          </cell>
        </row>
        <row r="426">
          <cell r="A426" t="str">
            <v>20060206</v>
          </cell>
          <cell r="B426" t="str">
            <v>0606</v>
          </cell>
          <cell r="C426" t="str">
            <v>BL RF PRODUCTS</v>
          </cell>
          <cell r="D426" t="str">
            <v>PL RF CONSUMER PROD</v>
          </cell>
          <cell r="E426" t="str">
            <v>all PMC's</v>
          </cell>
          <cell r="F426" t="str">
            <v>FP</v>
          </cell>
          <cell r="G426" t="str">
            <v>MYFA</v>
          </cell>
          <cell r="H426" t="str">
            <v>FLEXTRONICS_MY_ShahAlam</v>
          </cell>
          <cell r="I426" t="str">
            <v>CSW</v>
          </cell>
          <cell r="J426">
            <v>1200000</v>
          </cell>
          <cell r="K426">
            <v>0</v>
          </cell>
          <cell r="L426">
            <v>0</v>
          </cell>
          <cell r="M426">
            <v>0</v>
          </cell>
          <cell r="N426">
            <v>0</v>
          </cell>
          <cell r="O426">
            <v>348000</v>
          </cell>
          <cell r="P426">
            <v>1548000</v>
          </cell>
        </row>
        <row r="427">
          <cell r="A427" t="str">
            <v>20060206</v>
          </cell>
          <cell r="B427" t="str">
            <v>0606</v>
          </cell>
          <cell r="C427" t="str">
            <v>BL RF PRODUCTS</v>
          </cell>
          <cell r="D427" t="str">
            <v>PL RF CONSUMER PROD</v>
          </cell>
          <cell r="E427" t="str">
            <v>all PMC's</v>
          </cell>
          <cell r="F427" t="str">
            <v>FP</v>
          </cell>
          <cell r="G427" t="str">
            <v>MYMB</v>
          </cell>
          <cell r="H427" t="str">
            <v>MOTOROLA_MY</v>
          </cell>
          <cell r="I427" t="str">
            <v>CSW</v>
          </cell>
          <cell r="J427">
            <v>1539000</v>
          </cell>
          <cell r="K427">
            <v>0</v>
          </cell>
          <cell r="L427">
            <v>0</v>
          </cell>
          <cell r="M427">
            <v>0</v>
          </cell>
          <cell r="N427">
            <v>0</v>
          </cell>
          <cell r="O427">
            <v>61000</v>
          </cell>
          <cell r="P427">
            <v>1600000</v>
          </cell>
        </row>
        <row r="428">
          <cell r="A428" t="str">
            <v>20060206</v>
          </cell>
          <cell r="B428" t="str">
            <v>0606</v>
          </cell>
          <cell r="C428" t="str">
            <v>BL RF PRODUCTS</v>
          </cell>
          <cell r="D428" t="str">
            <v>PL RF CONSUMER PROD</v>
          </cell>
          <cell r="E428" t="str">
            <v>all PMC's</v>
          </cell>
          <cell r="F428" t="str">
            <v>FP</v>
          </cell>
          <cell r="G428" t="str">
            <v>MYSC</v>
          </cell>
          <cell r="H428" t="str">
            <v>SONY _MY_Tuner</v>
          </cell>
          <cell r="I428" t="str">
            <v>CSW</v>
          </cell>
          <cell r="J428">
            <v>174000</v>
          </cell>
          <cell r="K428">
            <v>0</v>
          </cell>
          <cell r="L428">
            <v>0</v>
          </cell>
          <cell r="M428">
            <v>0</v>
          </cell>
          <cell r="N428">
            <v>0</v>
          </cell>
          <cell r="O428">
            <v>27000</v>
          </cell>
          <cell r="P428">
            <v>201000</v>
          </cell>
        </row>
        <row r="429">
          <cell r="A429" t="str">
            <v>20060206</v>
          </cell>
          <cell r="B429" t="str">
            <v>0606</v>
          </cell>
          <cell r="C429" t="str">
            <v>BL RF PRODUCTS</v>
          </cell>
          <cell r="D429" t="str">
            <v>PL RF CONSUMER PROD</v>
          </cell>
          <cell r="E429" t="str">
            <v>all PMC's</v>
          </cell>
          <cell r="F429" t="str">
            <v>FP</v>
          </cell>
          <cell r="G429" t="str">
            <v>NL00</v>
          </cell>
          <cell r="H429" t="str">
            <v>UPS SCS Nederland BV (Hal B)</v>
          </cell>
          <cell r="I429" t="str">
            <v>RDC</v>
          </cell>
          <cell r="J429">
            <v>2313220</v>
          </cell>
          <cell r="K429">
            <v>283000</v>
          </cell>
          <cell r="L429">
            <v>0</v>
          </cell>
          <cell r="M429">
            <v>0</v>
          </cell>
          <cell r="N429">
            <v>0</v>
          </cell>
          <cell r="O429">
            <v>63000</v>
          </cell>
          <cell r="P429">
            <v>2659220</v>
          </cell>
        </row>
        <row r="430">
          <cell r="A430" t="str">
            <v>20060206</v>
          </cell>
          <cell r="B430" t="str">
            <v>0606</v>
          </cell>
          <cell r="C430" t="str">
            <v>BL RF PRODUCTS</v>
          </cell>
          <cell r="D430" t="str">
            <v>PL RF CONSUMER PROD</v>
          </cell>
          <cell r="E430" t="str">
            <v>all PMC's</v>
          </cell>
          <cell r="F430" t="str">
            <v>FP</v>
          </cell>
          <cell r="G430" t="str">
            <v>NL99</v>
          </cell>
          <cell r="H430" t="str">
            <v>FDC EU</v>
          </cell>
          <cell r="I430" t="str">
            <v>FDC</v>
          </cell>
          <cell r="J430">
            <v>0</v>
          </cell>
          <cell r="K430">
            <v>0</v>
          </cell>
          <cell r="L430">
            <v>0</v>
          </cell>
          <cell r="M430">
            <v>0</v>
          </cell>
          <cell r="N430">
            <v>0</v>
          </cell>
          <cell r="O430">
            <v>0</v>
          </cell>
          <cell r="P430">
            <v>0</v>
          </cell>
        </row>
        <row r="431">
          <cell r="A431" t="str">
            <v>20060206</v>
          </cell>
          <cell r="B431" t="str">
            <v>0606</v>
          </cell>
          <cell r="C431" t="str">
            <v>BL RF PRODUCTS</v>
          </cell>
          <cell r="D431" t="str">
            <v>PL RF CONSUMER PROD</v>
          </cell>
          <cell r="E431" t="str">
            <v>all PMC's</v>
          </cell>
          <cell r="F431" t="str">
            <v>FP</v>
          </cell>
          <cell r="G431" t="str">
            <v>NLTT</v>
          </cell>
          <cell r="H431" t="str">
            <v>UPS SCS Nederland BV (Hal B)</v>
          </cell>
          <cell r="I431" t="str">
            <v>RDC</v>
          </cell>
          <cell r="J431">
            <v>4457000</v>
          </cell>
          <cell r="K431">
            <v>0</v>
          </cell>
          <cell r="L431">
            <v>0</v>
          </cell>
          <cell r="M431">
            <v>0</v>
          </cell>
          <cell r="N431">
            <v>0</v>
          </cell>
          <cell r="O431">
            <v>108000</v>
          </cell>
          <cell r="P431">
            <v>4565000</v>
          </cell>
        </row>
        <row r="432">
          <cell r="A432" t="str">
            <v>20060206</v>
          </cell>
          <cell r="B432" t="str">
            <v>0606</v>
          </cell>
          <cell r="C432" t="str">
            <v>BL RF PRODUCTS</v>
          </cell>
          <cell r="D432" t="str">
            <v>PL RF CONSUMER PROD</v>
          </cell>
          <cell r="E432" t="str">
            <v>all PMC's</v>
          </cell>
          <cell r="F432" t="str">
            <v>FP</v>
          </cell>
          <cell r="G432" t="str">
            <v>PH10</v>
          </cell>
          <cell r="H432" t="str">
            <v>IWH (BL Control) PSC</v>
          </cell>
          <cell r="I432" t="str">
            <v>IWH</v>
          </cell>
          <cell r="J432">
            <v>0</v>
          </cell>
          <cell r="K432">
            <v>0</v>
          </cell>
          <cell r="L432">
            <v>0</v>
          </cell>
          <cell r="M432">
            <v>0</v>
          </cell>
          <cell r="N432">
            <v>0</v>
          </cell>
          <cell r="O432">
            <v>535144</v>
          </cell>
          <cell r="P432">
            <v>535144</v>
          </cell>
        </row>
        <row r="433">
          <cell r="A433" t="str">
            <v>20060206</v>
          </cell>
          <cell r="B433" t="str">
            <v>0606</v>
          </cell>
          <cell r="C433" t="str">
            <v>BL RF PRODUCTS</v>
          </cell>
          <cell r="D433" t="str">
            <v>PL RF CONSUMER PROD</v>
          </cell>
          <cell r="E433" t="str">
            <v>all PMC's</v>
          </cell>
          <cell r="F433" t="str">
            <v>FP</v>
          </cell>
          <cell r="G433" t="str">
            <v>PH11</v>
          </cell>
          <cell r="H433" t="str">
            <v>IWH (BL Control) PSPI</v>
          </cell>
          <cell r="I433" t="str">
            <v>IWH</v>
          </cell>
          <cell r="J433">
            <v>838070</v>
          </cell>
          <cell r="K433">
            <v>0</v>
          </cell>
          <cell r="L433">
            <v>0</v>
          </cell>
          <cell r="M433">
            <v>0</v>
          </cell>
          <cell r="N433">
            <v>0</v>
          </cell>
          <cell r="O433">
            <v>74000</v>
          </cell>
          <cell r="P433">
            <v>912070</v>
          </cell>
        </row>
        <row r="434">
          <cell r="A434" t="str">
            <v>20060206</v>
          </cell>
          <cell r="B434" t="str">
            <v>0606</v>
          </cell>
          <cell r="C434" t="str">
            <v>BL RF PRODUCTS</v>
          </cell>
          <cell r="D434" t="str">
            <v>PL RF CONSUMER PROD</v>
          </cell>
          <cell r="E434" t="str">
            <v>all PMC's</v>
          </cell>
          <cell r="F434" t="str">
            <v>FP</v>
          </cell>
          <cell r="G434" t="str">
            <v>PLAS</v>
          </cell>
          <cell r="H434" t="str">
            <v>EXEL POLAND SP. Z.O.O.</v>
          </cell>
          <cell r="I434" t="str">
            <v>ASC</v>
          </cell>
          <cell r="J434">
            <v>6000</v>
          </cell>
          <cell r="K434">
            <v>0</v>
          </cell>
          <cell r="L434">
            <v>0</v>
          </cell>
          <cell r="M434">
            <v>0</v>
          </cell>
          <cell r="N434">
            <v>0</v>
          </cell>
          <cell r="O434">
            <v>0</v>
          </cell>
          <cell r="P434">
            <v>6000</v>
          </cell>
        </row>
        <row r="435">
          <cell r="A435" t="str">
            <v>20060206</v>
          </cell>
          <cell r="B435" t="str">
            <v>0606</v>
          </cell>
          <cell r="C435" t="str">
            <v>BL RF PRODUCTS</v>
          </cell>
          <cell r="D435" t="str">
            <v>PL RF CONSUMER PROD</v>
          </cell>
          <cell r="E435" t="str">
            <v>all PMC's</v>
          </cell>
          <cell r="F435" t="str">
            <v>FP</v>
          </cell>
          <cell r="G435" t="str">
            <v>PTFP</v>
          </cell>
          <cell r="H435" t="str">
            <v>FORD PALMELA</v>
          </cell>
          <cell r="I435" t="str">
            <v>CSW</v>
          </cell>
          <cell r="J435">
            <v>594000</v>
          </cell>
          <cell r="K435">
            <v>0</v>
          </cell>
          <cell r="L435">
            <v>0</v>
          </cell>
          <cell r="M435">
            <v>0</v>
          </cell>
          <cell r="N435">
            <v>0</v>
          </cell>
          <cell r="O435">
            <v>10000</v>
          </cell>
          <cell r="P435">
            <v>604000</v>
          </cell>
        </row>
        <row r="436">
          <cell r="A436" t="str">
            <v>20060206</v>
          </cell>
          <cell r="B436" t="str">
            <v>0606</v>
          </cell>
          <cell r="C436" t="str">
            <v>BL RF PRODUCTS</v>
          </cell>
          <cell r="D436" t="str">
            <v>PL RF CONSUMER PROD</v>
          </cell>
          <cell r="E436" t="str">
            <v>all PMC's</v>
          </cell>
          <cell r="F436" t="str">
            <v>FP</v>
          </cell>
          <cell r="G436" t="str">
            <v>SGTS</v>
          </cell>
          <cell r="H436" t="str">
            <v>Tuner</v>
          </cell>
          <cell r="I436" t="str">
            <v>CSW</v>
          </cell>
          <cell r="J436">
            <v>35086000</v>
          </cell>
          <cell r="K436">
            <v>0</v>
          </cell>
          <cell r="L436">
            <v>0</v>
          </cell>
          <cell r="M436">
            <v>0</v>
          </cell>
          <cell r="N436">
            <v>0</v>
          </cell>
          <cell r="O436">
            <v>288000</v>
          </cell>
          <cell r="P436">
            <v>35374000</v>
          </cell>
        </row>
        <row r="437">
          <cell r="A437" t="str">
            <v>20060206</v>
          </cell>
          <cell r="B437" t="str">
            <v>0606</v>
          </cell>
          <cell r="C437" t="str">
            <v>BL RF PRODUCTS</v>
          </cell>
          <cell r="D437" t="str">
            <v>PL RF CONSUMER PROD</v>
          </cell>
          <cell r="E437" t="str">
            <v>all PMC's</v>
          </cell>
          <cell r="F437" t="str">
            <v>FP</v>
          </cell>
          <cell r="G437" t="str">
            <v>THSS</v>
          </cell>
          <cell r="H437" t="str">
            <v>Samsung</v>
          </cell>
          <cell r="I437" t="str">
            <v>CSW</v>
          </cell>
          <cell r="J437">
            <v>2082000</v>
          </cell>
          <cell r="K437">
            <v>0</v>
          </cell>
          <cell r="L437">
            <v>0</v>
          </cell>
          <cell r="M437">
            <v>0</v>
          </cell>
          <cell r="N437">
            <v>0</v>
          </cell>
          <cell r="O437">
            <v>954000</v>
          </cell>
          <cell r="P437">
            <v>3036000</v>
          </cell>
        </row>
        <row r="438">
          <cell r="A438" t="str">
            <v>20060206</v>
          </cell>
          <cell r="B438" t="str">
            <v>0606</v>
          </cell>
          <cell r="C438" t="str">
            <v>BL RF PRODUCTS</v>
          </cell>
          <cell r="D438" t="str">
            <v>PL RF CONSUMER PROD</v>
          </cell>
          <cell r="E438" t="str">
            <v>all PMC's</v>
          </cell>
          <cell r="F438" t="str">
            <v>FP</v>
          </cell>
          <cell r="G438" t="str">
            <v>US00</v>
          </cell>
          <cell r="H438" t="str">
            <v>RDC NARSO</v>
          </cell>
          <cell r="I438" t="str">
            <v>RDC</v>
          </cell>
          <cell r="J438">
            <v>686040</v>
          </cell>
          <cell r="K438">
            <v>221701</v>
          </cell>
          <cell r="L438">
            <v>614400</v>
          </cell>
          <cell r="M438">
            <v>0</v>
          </cell>
          <cell r="N438">
            <v>0</v>
          </cell>
          <cell r="O438">
            <v>60000</v>
          </cell>
          <cell r="P438">
            <v>1582141</v>
          </cell>
        </row>
        <row r="439">
          <cell r="A439" t="str">
            <v>20060206</v>
          </cell>
          <cell r="B439" t="str">
            <v>0606</v>
          </cell>
          <cell r="C439" t="str">
            <v>BL RF PRODUCTS</v>
          </cell>
          <cell r="D439" t="str">
            <v>PL RF CONSUMER PROD</v>
          </cell>
          <cell r="E439" t="str">
            <v>all PMC's</v>
          </cell>
          <cell r="F439" t="str">
            <v>FP</v>
          </cell>
          <cell r="G439" t="str">
            <v>US01</v>
          </cell>
          <cell r="H439" t="str">
            <v>TRN NA</v>
          </cell>
          <cell r="I439" t="str">
            <v>TRN</v>
          </cell>
          <cell r="J439">
            <v>0</v>
          </cell>
          <cell r="K439">
            <v>0</v>
          </cell>
          <cell r="L439">
            <v>0</v>
          </cell>
          <cell r="M439">
            <v>0</v>
          </cell>
          <cell r="N439">
            <v>93001</v>
          </cell>
          <cell r="O439">
            <v>93000</v>
          </cell>
          <cell r="P439">
            <v>186001</v>
          </cell>
        </row>
        <row r="440">
          <cell r="A440" t="str">
            <v>20060206</v>
          </cell>
          <cell r="B440" t="str">
            <v>0606</v>
          </cell>
          <cell r="C440" t="str">
            <v>BL RF PRODUCTS</v>
          </cell>
          <cell r="D440" t="str">
            <v>PL RF CONSUMER PROD</v>
          </cell>
          <cell r="E440" t="str">
            <v>all PMC's</v>
          </cell>
          <cell r="F440" t="str">
            <v>FP</v>
          </cell>
          <cell r="G440" t="str">
            <v>USDJ</v>
          </cell>
          <cell r="H440" t="str">
            <v>PHILIPS SEMI DELCO JIT Whse, I</v>
          </cell>
          <cell r="I440" t="str">
            <v>CSW</v>
          </cell>
          <cell r="J440">
            <v>224500</v>
          </cell>
          <cell r="K440">
            <v>0</v>
          </cell>
          <cell r="L440">
            <v>0</v>
          </cell>
          <cell r="M440">
            <v>0</v>
          </cell>
          <cell r="N440">
            <v>0</v>
          </cell>
          <cell r="O440">
            <v>30000</v>
          </cell>
          <cell r="P440">
            <v>254500</v>
          </cell>
        </row>
        <row r="441">
          <cell r="A441" t="str">
            <v>20060206</v>
          </cell>
          <cell r="B441" t="str">
            <v>0606</v>
          </cell>
          <cell r="C441" t="str">
            <v>BL RF PRODUCTS</v>
          </cell>
          <cell r="D441" t="str">
            <v>PL RF CONSUMER PROD</v>
          </cell>
          <cell r="E441" t="str">
            <v>all PMC's</v>
          </cell>
          <cell r="F441" t="str">
            <v>FP</v>
          </cell>
          <cell r="G441" t="str">
            <v>USGI</v>
          </cell>
          <cell r="H441" t="str">
            <v>CSW Delco VMI (Reynosa)</v>
          </cell>
          <cell r="I441" t="str">
            <v>CSW</v>
          </cell>
          <cell r="J441">
            <v>663000</v>
          </cell>
          <cell r="K441">
            <v>0</v>
          </cell>
          <cell r="L441">
            <v>0</v>
          </cell>
          <cell r="M441">
            <v>0</v>
          </cell>
          <cell r="N441">
            <v>0</v>
          </cell>
          <cell r="O441">
            <v>41000</v>
          </cell>
          <cell r="P441">
            <v>704000</v>
          </cell>
        </row>
        <row r="442">
          <cell r="A442" t="str">
            <v>20060206</v>
          </cell>
          <cell r="B442" t="str">
            <v>0606</v>
          </cell>
          <cell r="C442" t="str">
            <v>BL RF PRODUCTS</v>
          </cell>
          <cell r="D442" t="str">
            <v>PL RF CONSUMER PROD</v>
          </cell>
          <cell r="E442" t="str">
            <v>all PMC's</v>
          </cell>
          <cell r="F442" t="str">
            <v>FP</v>
          </cell>
          <cell r="G442" t="str">
            <v>USJG</v>
          </cell>
          <cell r="H442" t="str">
            <v>CSW Jabil JIT Guadalajara</v>
          </cell>
          <cell r="I442" t="str">
            <v>CSW</v>
          </cell>
          <cell r="J442">
            <v>70000</v>
          </cell>
          <cell r="K442">
            <v>0</v>
          </cell>
          <cell r="L442">
            <v>0</v>
          </cell>
          <cell r="M442">
            <v>0</v>
          </cell>
          <cell r="N442">
            <v>0</v>
          </cell>
          <cell r="O442">
            <v>0</v>
          </cell>
          <cell r="P442">
            <v>70000</v>
          </cell>
        </row>
        <row r="443">
          <cell r="A443" t="str">
            <v>20060206</v>
          </cell>
          <cell r="B443" t="str">
            <v>0606</v>
          </cell>
          <cell r="C443" t="str">
            <v>BL RF PRODUCTS</v>
          </cell>
          <cell r="D443" t="str">
            <v>PL RF CONSUMER PROD</v>
          </cell>
          <cell r="E443" t="str">
            <v>all PMC's</v>
          </cell>
          <cell r="F443" t="str">
            <v>FP</v>
          </cell>
          <cell r="G443" t="str">
            <v>USNR</v>
          </cell>
          <cell r="H443" t="str">
            <v>NOKIA INC. REYNOSA</v>
          </cell>
          <cell r="I443" t="str">
            <v>CSW</v>
          </cell>
          <cell r="J443">
            <v>108000</v>
          </cell>
          <cell r="K443">
            <v>0</v>
          </cell>
          <cell r="L443">
            <v>0</v>
          </cell>
          <cell r="M443">
            <v>0</v>
          </cell>
          <cell r="N443">
            <v>0</v>
          </cell>
          <cell r="O443">
            <v>150000</v>
          </cell>
          <cell r="P443">
            <v>258000</v>
          </cell>
        </row>
        <row r="444">
          <cell r="A444" t="str">
            <v>20060206</v>
          </cell>
          <cell r="B444" t="str">
            <v>0606</v>
          </cell>
          <cell r="C444" t="str">
            <v>BL RF PRODUCTS</v>
          </cell>
          <cell r="D444" t="str">
            <v>PL RF CONSUMER PROD</v>
          </cell>
          <cell r="E444" t="str">
            <v>all PMC's</v>
          </cell>
          <cell r="F444" t="str">
            <v>FP</v>
          </cell>
          <cell r="G444" t="str">
            <v>USOH</v>
          </cell>
          <cell r="H444" t="str">
            <v>CSW Ford (Hatfield)</v>
          </cell>
          <cell r="I444" t="str">
            <v>CSW</v>
          </cell>
          <cell r="J444">
            <v>73000</v>
          </cell>
          <cell r="K444">
            <v>0</v>
          </cell>
          <cell r="L444">
            <v>0</v>
          </cell>
          <cell r="M444">
            <v>0</v>
          </cell>
          <cell r="N444">
            <v>0</v>
          </cell>
          <cell r="O444">
            <v>0</v>
          </cell>
          <cell r="P444">
            <v>73000</v>
          </cell>
        </row>
        <row r="445">
          <cell r="A445" t="str">
            <v>20060206</v>
          </cell>
          <cell r="B445" t="str">
            <v>0606</v>
          </cell>
          <cell r="C445" t="str">
            <v>BL RF PRODUCTS</v>
          </cell>
          <cell r="D445" t="str">
            <v>PL RF CONSUMER PROD</v>
          </cell>
          <cell r="E445" t="str">
            <v>all PMC's</v>
          </cell>
          <cell r="F445" t="str">
            <v>FP</v>
          </cell>
          <cell r="G445" t="str">
            <v>USPP</v>
          </cell>
          <cell r="H445" t="str">
            <v>CSW PANASONIC PEACHTREE</v>
          </cell>
          <cell r="I445" t="str">
            <v>CSW</v>
          </cell>
          <cell r="J445">
            <v>36000</v>
          </cell>
          <cell r="K445">
            <v>0</v>
          </cell>
          <cell r="L445">
            <v>0</v>
          </cell>
          <cell r="M445">
            <v>0</v>
          </cell>
          <cell r="N445">
            <v>0</v>
          </cell>
          <cell r="O445">
            <v>18000</v>
          </cell>
          <cell r="P445">
            <v>54000</v>
          </cell>
        </row>
        <row r="446">
          <cell r="A446" t="str">
            <v>20060206</v>
          </cell>
          <cell r="B446" t="str">
            <v>0606</v>
          </cell>
          <cell r="C446" t="str">
            <v>BL RF PRODUCTS</v>
          </cell>
          <cell r="D446" t="str">
            <v>PL RF CONSUMER PROD</v>
          </cell>
          <cell r="E446" t="str">
            <v>all PMC's</v>
          </cell>
          <cell r="F446" t="str">
            <v>FP</v>
          </cell>
          <cell r="G446" t="str">
            <v>USPR</v>
          </cell>
          <cell r="H446" t="str">
            <v>CSW PANASONIC REYNOSA</v>
          </cell>
          <cell r="I446" t="str">
            <v>CSW</v>
          </cell>
          <cell r="J446">
            <v>15000</v>
          </cell>
          <cell r="K446">
            <v>0</v>
          </cell>
          <cell r="L446">
            <v>0</v>
          </cell>
          <cell r="M446">
            <v>0</v>
          </cell>
          <cell r="N446">
            <v>0</v>
          </cell>
          <cell r="O446">
            <v>30000</v>
          </cell>
          <cell r="P446">
            <v>45000</v>
          </cell>
        </row>
        <row r="447">
          <cell r="A447" t="str">
            <v>20060206</v>
          </cell>
          <cell r="B447" t="str">
            <v>0606</v>
          </cell>
          <cell r="C447" t="str">
            <v>BL RF PRODUCTS</v>
          </cell>
          <cell r="D447" t="str">
            <v>PL RF CONSUMER PROD</v>
          </cell>
          <cell r="E447" t="str">
            <v>all PMC's</v>
          </cell>
          <cell r="F447" t="str">
            <v>FP</v>
          </cell>
          <cell r="G447" t="str">
            <v>USPW</v>
          </cell>
          <cell r="H447" t="str">
            <v>CSW Ford (North Penn)</v>
          </cell>
          <cell r="I447" t="str">
            <v>CSW</v>
          </cell>
          <cell r="J447">
            <v>81000</v>
          </cell>
          <cell r="K447">
            <v>0</v>
          </cell>
          <cell r="L447">
            <v>0</v>
          </cell>
          <cell r="M447">
            <v>0</v>
          </cell>
          <cell r="N447">
            <v>0</v>
          </cell>
          <cell r="O447">
            <v>3000</v>
          </cell>
          <cell r="P447">
            <v>84000</v>
          </cell>
        </row>
        <row r="448">
          <cell r="A448" t="str">
            <v>20060206</v>
          </cell>
          <cell r="B448" t="str">
            <v>0606</v>
          </cell>
          <cell r="C448" t="str">
            <v>BL RF PRODUCTS</v>
          </cell>
          <cell r="D448" t="str">
            <v>PL RF CONSUMER PROD</v>
          </cell>
          <cell r="E448" t="str">
            <v>all PMC's</v>
          </cell>
          <cell r="F448" t="str">
            <v>FP</v>
          </cell>
          <cell r="G448" t="str">
            <v>USSG</v>
          </cell>
          <cell r="H448" t="str">
            <v>CSW SIEMENS JIT WHSE</v>
          </cell>
          <cell r="I448" t="str">
            <v>CSW</v>
          </cell>
          <cell r="J448">
            <v>105000</v>
          </cell>
          <cell r="K448">
            <v>0</v>
          </cell>
          <cell r="L448">
            <v>0</v>
          </cell>
          <cell r="M448">
            <v>0</v>
          </cell>
          <cell r="N448">
            <v>0</v>
          </cell>
          <cell r="O448">
            <v>39000</v>
          </cell>
          <cell r="P448">
            <v>144000</v>
          </cell>
        </row>
        <row r="449">
          <cell r="A449" t="str">
            <v>20060206</v>
          </cell>
          <cell r="B449" t="str">
            <v>0606</v>
          </cell>
          <cell r="C449" t="str">
            <v>BL RF PRODUCTS</v>
          </cell>
          <cell r="D449" t="str">
            <v>PL RF CONSUMER PROD</v>
          </cell>
          <cell r="E449" t="str">
            <v>all PMC's</v>
          </cell>
          <cell r="F449" t="str">
            <v>FP</v>
          </cell>
          <cell r="G449" t="str">
            <v>USST</v>
          </cell>
          <cell r="H449" t="str">
            <v>CSW Sony (San Diego)</v>
          </cell>
          <cell r="I449" t="str">
            <v>CSW</v>
          </cell>
          <cell r="J449">
            <v>633000</v>
          </cell>
          <cell r="K449">
            <v>0</v>
          </cell>
          <cell r="L449">
            <v>0</v>
          </cell>
          <cell r="M449">
            <v>0</v>
          </cell>
          <cell r="N449">
            <v>0</v>
          </cell>
          <cell r="O449">
            <v>159000</v>
          </cell>
          <cell r="P449">
            <v>792000</v>
          </cell>
        </row>
        <row r="450">
          <cell r="A450" t="str">
            <v>20060206</v>
          </cell>
          <cell r="B450" t="str">
            <v>0606</v>
          </cell>
          <cell r="C450" t="str">
            <v>BL RF PRODUCTS</v>
          </cell>
          <cell r="D450" t="str">
            <v>PL RF CONSUMER PROD</v>
          </cell>
          <cell r="E450" t="str">
            <v>all PMC's</v>
          </cell>
          <cell r="F450" t="str">
            <v>FP</v>
          </cell>
          <cell r="G450" t="str">
            <v>USTC</v>
          </cell>
          <cell r="H450" t="str">
            <v>CSW Siemens (Huntsville)</v>
          </cell>
          <cell r="I450" t="str">
            <v>CSW</v>
          </cell>
          <cell r="J450">
            <v>20000</v>
          </cell>
          <cell r="K450">
            <v>0</v>
          </cell>
          <cell r="L450">
            <v>0</v>
          </cell>
          <cell r="M450">
            <v>0</v>
          </cell>
          <cell r="N450">
            <v>0</v>
          </cell>
          <cell r="O450">
            <v>0</v>
          </cell>
          <cell r="P450">
            <v>20000</v>
          </cell>
        </row>
        <row r="451">
          <cell r="A451" t="str">
            <v>20060206</v>
          </cell>
          <cell r="B451" t="str">
            <v>0606</v>
          </cell>
          <cell r="C451" t="str">
            <v>BL RF PRODUCTS</v>
          </cell>
          <cell r="D451" t="str">
            <v>PL RF CONSUMER PROD</v>
          </cell>
          <cell r="E451" t="str">
            <v>all PMC's</v>
          </cell>
          <cell r="F451" t="str">
            <v>FP</v>
          </cell>
          <cell r="G451" t="str">
            <v>USTM</v>
          </cell>
          <cell r="H451" t="str">
            <v>CSW Ford (Altec - El Paso)</v>
          </cell>
          <cell r="I451" t="str">
            <v>CSW</v>
          </cell>
          <cell r="J451">
            <v>294000</v>
          </cell>
          <cell r="K451">
            <v>0</v>
          </cell>
          <cell r="L451">
            <v>0</v>
          </cell>
          <cell r="M451">
            <v>0</v>
          </cell>
          <cell r="N451">
            <v>0</v>
          </cell>
          <cell r="O451">
            <v>78000</v>
          </cell>
          <cell r="P451">
            <v>372000</v>
          </cell>
        </row>
        <row r="452">
          <cell r="A452" t="str">
            <v>20060206</v>
          </cell>
          <cell r="B452" t="str">
            <v>0606</v>
          </cell>
          <cell r="C452" t="str">
            <v>BL RF PRODUCTS</v>
          </cell>
          <cell r="D452" t="str">
            <v>PL RF CONSUMER PROD</v>
          </cell>
          <cell r="E452" t="str">
            <v>all PMC's</v>
          </cell>
          <cell r="F452" t="str">
            <v>FP</v>
          </cell>
          <cell r="G452" t="str">
            <v>USTT</v>
          </cell>
          <cell r="H452" t="str">
            <v>CSW Auto</v>
          </cell>
          <cell r="I452" t="str">
            <v>RDC</v>
          </cell>
          <cell r="J452">
            <v>1643000</v>
          </cell>
          <cell r="K452">
            <v>0</v>
          </cell>
          <cell r="L452">
            <v>0</v>
          </cell>
          <cell r="M452">
            <v>0</v>
          </cell>
          <cell r="N452">
            <v>0</v>
          </cell>
          <cell r="O452">
            <v>232000</v>
          </cell>
          <cell r="P452">
            <v>1875000</v>
          </cell>
        </row>
        <row r="453">
          <cell r="A453" t="str">
            <v>20060206</v>
          </cell>
          <cell r="B453" t="str">
            <v>0606</v>
          </cell>
          <cell r="C453" t="str">
            <v>BL RF PRODUCTS</v>
          </cell>
          <cell r="D453" t="str">
            <v>PL RF CONSUMER PROD</v>
          </cell>
          <cell r="E453" t="str">
            <v>all PMC's</v>
          </cell>
          <cell r="F453" t="str">
            <v>WAFER</v>
          </cell>
          <cell r="G453" t="str">
            <v>all plants</v>
          </cell>
          <cell r="H453" t="str">
            <v>all descriptions</v>
          </cell>
          <cell r="I453" t="str">
            <v>MFG</v>
          </cell>
          <cell r="J453">
            <v>5647</v>
          </cell>
          <cell r="K453">
            <v>0</v>
          </cell>
          <cell r="L453">
            <v>0</v>
          </cell>
          <cell r="M453">
            <v>0</v>
          </cell>
          <cell r="N453">
            <v>0</v>
          </cell>
          <cell r="O453">
            <v>3996</v>
          </cell>
          <cell r="P453">
            <v>9643</v>
          </cell>
        </row>
        <row r="454">
          <cell r="A454" t="str">
            <v>20060206</v>
          </cell>
          <cell r="B454" t="str">
            <v>0606</v>
          </cell>
          <cell r="C454" t="str">
            <v>BL RF PRODUCTS</v>
          </cell>
          <cell r="D454" t="str">
            <v>PL RF CONSUMER PROD</v>
          </cell>
          <cell r="E454" t="str">
            <v>all PMC's</v>
          </cell>
          <cell r="F454" t="str">
            <v>WAFER</v>
          </cell>
          <cell r="G454" t="str">
            <v>all plants</v>
          </cell>
          <cell r="H454" t="str">
            <v>all descriptions</v>
          </cell>
          <cell r="I454" t="str">
            <v>all types</v>
          </cell>
          <cell r="J454">
            <v>5647</v>
          </cell>
          <cell r="K454">
            <v>0</v>
          </cell>
          <cell r="L454">
            <v>0</v>
          </cell>
          <cell r="M454">
            <v>0</v>
          </cell>
          <cell r="N454">
            <v>0</v>
          </cell>
          <cell r="O454">
            <v>3996</v>
          </cell>
          <cell r="P454">
            <v>9643</v>
          </cell>
        </row>
        <row r="455">
          <cell r="A455" t="str">
            <v>20060206</v>
          </cell>
          <cell r="B455" t="str">
            <v>0606</v>
          </cell>
          <cell r="C455" t="str">
            <v>BL RF PRODUCTS</v>
          </cell>
          <cell r="D455" t="str">
            <v>PL RF CONSUMER PROD</v>
          </cell>
          <cell r="E455" t="str">
            <v>all PMC's</v>
          </cell>
          <cell r="F455" t="str">
            <v>WAFER</v>
          </cell>
          <cell r="G455" t="str">
            <v>PH79</v>
          </cell>
          <cell r="H455" t="str">
            <v>WT PSC</v>
          </cell>
          <cell r="I455" t="str">
            <v>MFG</v>
          </cell>
          <cell r="J455">
            <v>5647</v>
          </cell>
          <cell r="K455">
            <v>0</v>
          </cell>
          <cell r="L455">
            <v>0</v>
          </cell>
          <cell r="M455">
            <v>0</v>
          </cell>
          <cell r="N455">
            <v>0</v>
          </cell>
          <cell r="O455">
            <v>3996</v>
          </cell>
          <cell r="P455">
            <v>9643</v>
          </cell>
        </row>
        <row r="456">
          <cell r="A456" t="str">
            <v>20060206</v>
          </cell>
          <cell r="B456" t="str">
            <v>0606</v>
          </cell>
          <cell r="C456" t="str">
            <v>BL RF PRODUCTS</v>
          </cell>
          <cell r="D456" t="str">
            <v>PL RF CONSUMER PROD</v>
          </cell>
          <cell r="E456" t="str">
            <v>all PMC's</v>
          </cell>
          <cell r="F456" t="str">
            <v>XTAL</v>
          </cell>
          <cell r="G456" t="str">
            <v>all plants</v>
          </cell>
          <cell r="H456" t="str">
            <v>all descriptions</v>
          </cell>
          <cell r="I456" t="str">
            <v>MFG</v>
          </cell>
          <cell r="J456">
            <v>295292048</v>
          </cell>
          <cell r="K456">
            <v>0</v>
          </cell>
          <cell r="L456">
            <v>0</v>
          </cell>
          <cell r="M456">
            <v>0</v>
          </cell>
          <cell r="N456">
            <v>0</v>
          </cell>
          <cell r="O456">
            <v>289485275</v>
          </cell>
          <cell r="P456">
            <v>584777323</v>
          </cell>
        </row>
        <row r="457">
          <cell r="A457" t="str">
            <v>20060206</v>
          </cell>
          <cell r="B457" t="str">
            <v>0606</v>
          </cell>
          <cell r="C457" t="str">
            <v>BL RF PRODUCTS</v>
          </cell>
          <cell r="D457" t="str">
            <v>PL RF CONSUMER PROD</v>
          </cell>
          <cell r="E457" t="str">
            <v>all PMC's</v>
          </cell>
          <cell r="F457" t="str">
            <v>XTAL</v>
          </cell>
          <cell r="G457" t="str">
            <v>all plants</v>
          </cell>
          <cell r="H457" t="str">
            <v>all descriptions</v>
          </cell>
          <cell r="I457" t="str">
            <v>all types</v>
          </cell>
          <cell r="J457">
            <v>295292048</v>
          </cell>
          <cell r="K457">
            <v>0</v>
          </cell>
          <cell r="L457">
            <v>0</v>
          </cell>
          <cell r="M457">
            <v>0</v>
          </cell>
          <cell r="N457">
            <v>0</v>
          </cell>
          <cell r="O457">
            <v>289485275</v>
          </cell>
          <cell r="P457">
            <v>584777323</v>
          </cell>
        </row>
        <row r="458">
          <cell r="A458" t="str">
            <v>20060206</v>
          </cell>
          <cell r="B458" t="str">
            <v>0606</v>
          </cell>
          <cell r="C458" t="str">
            <v>BL RF PRODUCTS</v>
          </cell>
          <cell r="D458" t="str">
            <v>PL RF CONSUMER PROD</v>
          </cell>
          <cell r="E458" t="str">
            <v>all PMC's</v>
          </cell>
          <cell r="F458" t="str">
            <v>XTAL</v>
          </cell>
          <cell r="G458" t="str">
            <v>CN71</v>
          </cell>
          <cell r="H458" t="str">
            <v>AT PS Guangdong</v>
          </cell>
          <cell r="I458" t="str">
            <v>MFG</v>
          </cell>
          <cell r="J458">
            <v>125368329</v>
          </cell>
          <cell r="K458">
            <v>0</v>
          </cell>
          <cell r="L458">
            <v>0</v>
          </cell>
          <cell r="M458">
            <v>0</v>
          </cell>
          <cell r="N458">
            <v>0</v>
          </cell>
          <cell r="O458">
            <v>139295893</v>
          </cell>
          <cell r="P458">
            <v>264664222</v>
          </cell>
        </row>
        <row r="459">
          <cell r="A459" t="str">
            <v>20060206</v>
          </cell>
          <cell r="B459" t="str">
            <v>0606</v>
          </cell>
          <cell r="C459" t="str">
            <v>BL RF PRODUCTS</v>
          </cell>
          <cell r="D459" t="str">
            <v>PL RF CONSUMER PROD</v>
          </cell>
          <cell r="E459" t="str">
            <v>all PMC's</v>
          </cell>
          <cell r="F459" t="str">
            <v>XTAL</v>
          </cell>
          <cell r="G459" t="str">
            <v>HK70</v>
          </cell>
          <cell r="H459" t="str">
            <v>AT EDL</v>
          </cell>
          <cell r="I459" t="str">
            <v>MFG</v>
          </cell>
          <cell r="J459">
            <v>165350885</v>
          </cell>
          <cell r="K459">
            <v>0</v>
          </cell>
          <cell r="L459">
            <v>0</v>
          </cell>
          <cell r="M459">
            <v>0</v>
          </cell>
          <cell r="N459">
            <v>0</v>
          </cell>
          <cell r="O459">
            <v>148894292</v>
          </cell>
          <cell r="P459">
            <v>314245177</v>
          </cell>
        </row>
        <row r="460">
          <cell r="A460" t="str">
            <v>20060206</v>
          </cell>
          <cell r="B460" t="str">
            <v>0606</v>
          </cell>
          <cell r="C460" t="str">
            <v>BL RF PRODUCTS</v>
          </cell>
          <cell r="D460" t="str">
            <v>PL RF CONSUMER PROD</v>
          </cell>
          <cell r="E460" t="str">
            <v>all PMC's</v>
          </cell>
          <cell r="F460" t="str">
            <v>XTAL</v>
          </cell>
          <cell r="G460" t="str">
            <v>MY71</v>
          </cell>
          <cell r="H460" t="str">
            <v>AT Seremban</v>
          </cell>
          <cell r="I460" t="str">
            <v>MFG</v>
          </cell>
          <cell r="J460">
            <v>1575779</v>
          </cell>
          <cell r="K460">
            <v>0</v>
          </cell>
          <cell r="L460">
            <v>0</v>
          </cell>
          <cell r="M460">
            <v>0</v>
          </cell>
          <cell r="N460">
            <v>0</v>
          </cell>
          <cell r="O460">
            <v>1295090</v>
          </cell>
          <cell r="P460">
            <v>2870869</v>
          </cell>
        </row>
        <row r="461">
          <cell r="A461" t="str">
            <v>20060206</v>
          </cell>
          <cell r="B461" t="str">
            <v>0606</v>
          </cell>
          <cell r="C461" t="str">
            <v>BL RF PRODUCTS</v>
          </cell>
          <cell r="D461" t="str">
            <v>PL RF CONSUMER PROD</v>
          </cell>
          <cell r="E461" t="str">
            <v>all PMC's</v>
          </cell>
          <cell r="F461" t="str">
            <v>XTAL</v>
          </cell>
          <cell r="G461" t="str">
            <v>PH70</v>
          </cell>
          <cell r="H461" t="str">
            <v>AT PSPI</v>
          </cell>
          <cell r="I461" t="str">
            <v>MFG</v>
          </cell>
          <cell r="J461">
            <v>2997055</v>
          </cell>
          <cell r="K461">
            <v>0</v>
          </cell>
          <cell r="L461">
            <v>0</v>
          </cell>
          <cell r="M461">
            <v>0</v>
          </cell>
          <cell r="N461">
            <v>0</v>
          </cell>
          <cell r="O461">
            <v>0</v>
          </cell>
          <cell r="P461">
            <v>2997055</v>
          </cell>
        </row>
        <row r="462">
          <cell r="A462" t="str">
            <v>20060206</v>
          </cell>
          <cell r="B462" t="str">
            <v>0606</v>
          </cell>
          <cell r="C462" t="str">
            <v>BL RF PRODUCTS</v>
          </cell>
          <cell r="D462" t="str">
            <v>PL RF CONSUMER PROD</v>
          </cell>
          <cell r="E462" t="str">
            <v>BANDSWITCH</v>
          </cell>
          <cell r="F462" t="str">
            <v>all categories</v>
          </cell>
          <cell r="G462" t="str">
            <v>all plants</v>
          </cell>
          <cell r="H462" t="str">
            <v>all descriptions</v>
          </cell>
          <cell r="I462" t="str">
            <v>CSW</v>
          </cell>
          <cell r="J462">
            <v>1059000</v>
          </cell>
          <cell r="K462">
            <v>0</v>
          </cell>
          <cell r="L462">
            <v>0</v>
          </cell>
          <cell r="M462">
            <v>0</v>
          </cell>
          <cell r="N462">
            <v>0</v>
          </cell>
          <cell r="O462">
            <v>71000</v>
          </cell>
          <cell r="P462">
            <v>1130000</v>
          </cell>
        </row>
        <row r="463">
          <cell r="A463" t="str">
            <v>20060206</v>
          </cell>
          <cell r="B463" t="str">
            <v>0606</v>
          </cell>
          <cell r="C463" t="str">
            <v>BL RF PRODUCTS</v>
          </cell>
          <cell r="D463" t="str">
            <v>PL RF CONSUMER PROD</v>
          </cell>
          <cell r="E463" t="str">
            <v>BANDSWITCH</v>
          </cell>
          <cell r="F463" t="str">
            <v>all categories</v>
          </cell>
          <cell r="G463" t="str">
            <v>all plants</v>
          </cell>
          <cell r="H463" t="str">
            <v>all descriptions</v>
          </cell>
          <cell r="I463" t="str">
            <v>all types</v>
          </cell>
          <cell r="J463">
            <v>11385499</v>
          </cell>
          <cell r="K463">
            <v>0</v>
          </cell>
          <cell r="L463">
            <v>0</v>
          </cell>
          <cell r="M463">
            <v>0</v>
          </cell>
          <cell r="N463">
            <v>0</v>
          </cell>
          <cell r="O463">
            <v>2934638</v>
          </cell>
          <cell r="P463">
            <v>14320137</v>
          </cell>
        </row>
        <row r="464">
          <cell r="A464" t="str">
            <v>20060206</v>
          </cell>
          <cell r="B464" t="str">
            <v>0606</v>
          </cell>
          <cell r="C464" t="str">
            <v>BL RF PRODUCTS</v>
          </cell>
          <cell r="D464" t="str">
            <v>PL RF CONSUMER PROD</v>
          </cell>
          <cell r="E464" t="str">
            <v>BANDSWITCH</v>
          </cell>
          <cell r="F464" t="str">
            <v>all categories</v>
          </cell>
          <cell r="G464" t="str">
            <v>all plants</v>
          </cell>
          <cell r="H464" t="str">
            <v>all descriptions</v>
          </cell>
          <cell r="I464" t="str">
            <v>IWH</v>
          </cell>
          <cell r="J464">
            <v>3959000</v>
          </cell>
          <cell r="K464">
            <v>0</v>
          </cell>
          <cell r="L464">
            <v>0</v>
          </cell>
          <cell r="M464">
            <v>0</v>
          </cell>
          <cell r="N464">
            <v>0</v>
          </cell>
          <cell r="O464">
            <v>2717000</v>
          </cell>
          <cell r="P464">
            <v>6676000</v>
          </cell>
        </row>
        <row r="465">
          <cell r="A465" t="str">
            <v>20060206</v>
          </cell>
          <cell r="B465" t="str">
            <v>0606</v>
          </cell>
          <cell r="C465" t="str">
            <v>BL RF PRODUCTS</v>
          </cell>
          <cell r="D465" t="str">
            <v>PL RF CONSUMER PROD</v>
          </cell>
          <cell r="E465" t="str">
            <v>BANDSWITCH</v>
          </cell>
          <cell r="F465" t="str">
            <v>all categories</v>
          </cell>
          <cell r="G465" t="str">
            <v>all plants</v>
          </cell>
          <cell r="H465" t="str">
            <v>all descriptions</v>
          </cell>
          <cell r="I465" t="str">
            <v>MFG</v>
          </cell>
          <cell r="J465">
            <v>3719499</v>
          </cell>
          <cell r="K465">
            <v>0</v>
          </cell>
          <cell r="L465">
            <v>0</v>
          </cell>
          <cell r="M465">
            <v>0</v>
          </cell>
          <cell r="N465">
            <v>0</v>
          </cell>
          <cell r="O465">
            <v>99638</v>
          </cell>
          <cell r="P465">
            <v>3819137</v>
          </cell>
        </row>
        <row r="466">
          <cell r="A466" t="str">
            <v>20060206</v>
          </cell>
          <cell r="B466" t="str">
            <v>0606</v>
          </cell>
          <cell r="C466" t="str">
            <v>BL RF PRODUCTS</v>
          </cell>
          <cell r="D466" t="str">
            <v>PL RF CONSUMER PROD</v>
          </cell>
          <cell r="E466" t="str">
            <v>BANDSWITCH</v>
          </cell>
          <cell r="F466" t="str">
            <v>all categories</v>
          </cell>
          <cell r="G466" t="str">
            <v>all plants</v>
          </cell>
          <cell r="H466" t="str">
            <v>all descriptions</v>
          </cell>
          <cell r="I466" t="str">
            <v>RDC</v>
          </cell>
          <cell r="J466">
            <v>2648000</v>
          </cell>
          <cell r="K466">
            <v>0</v>
          </cell>
          <cell r="L466">
            <v>0</v>
          </cell>
          <cell r="M466">
            <v>0</v>
          </cell>
          <cell r="N466">
            <v>0</v>
          </cell>
          <cell r="O466">
            <v>35000</v>
          </cell>
          <cell r="P466">
            <v>2683000</v>
          </cell>
        </row>
        <row r="467">
          <cell r="A467" t="str">
            <v>20060206</v>
          </cell>
          <cell r="B467" t="str">
            <v>0606</v>
          </cell>
          <cell r="C467" t="str">
            <v>BL RF PRODUCTS</v>
          </cell>
          <cell r="D467" t="str">
            <v>PL RF CONSUMER PROD</v>
          </cell>
          <cell r="E467" t="str">
            <v>BANDSWITCH</v>
          </cell>
          <cell r="F467" t="str">
            <v>all categories</v>
          </cell>
          <cell r="G467" t="str">
            <v>all plants</v>
          </cell>
          <cell r="H467" t="str">
            <v>all descriptions</v>
          </cell>
          <cell r="I467" t="str">
            <v>TRN</v>
          </cell>
          <cell r="J467">
            <v>0</v>
          </cell>
          <cell r="K467">
            <v>0</v>
          </cell>
          <cell r="L467">
            <v>0</v>
          </cell>
          <cell r="M467">
            <v>0</v>
          </cell>
          <cell r="N467">
            <v>0</v>
          </cell>
          <cell r="O467">
            <v>12000</v>
          </cell>
          <cell r="P467">
            <v>12000</v>
          </cell>
        </row>
        <row r="468">
          <cell r="A468" t="str">
            <v>20060206</v>
          </cell>
          <cell r="B468" t="str">
            <v>0606</v>
          </cell>
          <cell r="C468" t="str">
            <v>BL RF PRODUCTS</v>
          </cell>
          <cell r="D468" t="str">
            <v>PL RF CONSUMER PROD</v>
          </cell>
          <cell r="E468" t="str">
            <v>BANDSWITCH</v>
          </cell>
          <cell r="F468" t="str">
            <v>all categories</v>
          </cell>
          <cell r="G468" t="str">
            <v>CN10</v>
          </cell>
          <cell r="H468" t="str">
            <v>IWH (BL Control) Guangdong</v>
          </cell>
          <cell r="I468" t="str">
            <v>IWH</v>
          </cell>
          <cell r="J468">
            <v>6000</v>
          </cell>
          <cell r="K468">
            <v>0</v>
          </cell>
          <cell r="L468">
            <v>0</v>
          </cell>
          <cell r="M468">
            <v>0</v>
          </cell>
          <cell r="N468">
            <v>0</v>
          </cell>
          <cell r="O468">
            <v>645000</v>
          </cell>
          <cell r="P468">
            <v>651000</v>
          </cell>
        </row>
        <row r="469">
          <cell r="A469" t="str">
            <v>20060206</v>
          </cell>
          <cell r="B469" t="str">
            <v>0606</v>
          </cell>
          <cell r="C469" t="str">
            <v>BL RF PRODUCTS</v>
          </cell>
          <cell r="D469" t="str">
            <v>PL RF CONSUMER PROD</v>
          </cell>
          <cell r="E469" t="str">
            <v>BANDSWITCH</v>
          </cell>
          <cell r="F469" t="str">
            <v>all categories</v>
          </cell>
          <cell r="G469" t="str">
            <v>CN71</v>
          </cell>
          <cell r="H469" t="str">
            <v>AT PS Guangdong</v>
          </cell>
          <cell r="I469" t="str">
            <v>MFG</v>
          </cell>
          <cell r="J469">
            <v>827480</v>
          </cell>
          <cell r="K469">
            <v>0</v>
          </cell>
          <cell r="L469">
            <v>0</v>
          </cell>
          <cell r="M469">
            <v>0</v>
          </cell>
          <cell r="N469">
            <v>0</v>
          </cell>
          <cell r="O469">
            <v>99593</v>
          </cell>
          <cell r="P469">
            <v>927073</v>
          </cell>
        </row>
        <row r="470">
          <cell r="A470" t="str">
            <v>20060206</v>
          </cell>
          <cell r="B470" t="str">
            <v>0606</v>
          </cell>
          <cell r="C470" t="str">
            <v>BL RF PRODUCTS</v>
          </cell>
          <cell r="D470" t="str">
            <v>PL RF CONSUMER PROD</v>
          </cell>
          <cell r="E470" t="str">
            <v>BANDSWITCH</v>
          </cell>
          <cell r="F470" t="str">
            <v>all categories</v>
          </cell>
          <cell r="G470" t="str">
            <v>HK00</v>
          </cell>
          <cell r="H470" t="str">
            <v>RDC APSH</v>
          </cell>
          <cell r="I470" t="str">
            <v>RDC</v>
          </cell>
          <cell r="J470">
            <v>1677000</v>
          </cell>
          <cell r="K470">
            <v>0</v>
          </cell>
          <cell r="L470">
            <v>0</v>
          </cell>
          <cell r="M470">
            <v>0</v>
          </cell>
          <cell r="N470">
            <v>0</v>
          </cell>
          <cell r="O470">
            <v>0</v>
          </cell>
          <cell r="P470">
            <v>1677000</v>
          </cell>
        </row>
        <row r="471">
          <cell r="A471" t="str">
            <v>20060206</v>
          </cell>
          <cell r="B471" t="str">
            <v>0606</v>
          </cell>
          <cell r="C471" t="str">
            <v>BL RF PRODUCTS</v>
          </cell>
          <cell r="D471" t="str">
            <v>PL RF CONSUMER PROD</v>
          </cell>
          <cell r="E471" t="str">
            <v>BANDSWITCH</v>
          </cell>
          <cell r="F471" t="str">
            <v>all categories</v>
          </cell>
          <cell r="G471" t="str">
            <v>HK10</v>
          </cell>
          <cell r="H471" t="str">
            <v>IWH (BL Control) EDL</v>
          </cell>
          <cell r="I471" t="str">
            <v>IWH</v>
          </cell>
          <cell r="J471">
            <v>3115000</v>
          </cell>
          <cell r="K471">
            <v>0</v>
          </cell>
          <cell r="L471">
            <v>0</v>
          </cell>
          <cell r="M471">
            <v>0</v>
          </cell>
          <cell r="N471">
            <v>0</v>
          </cell>
          <cell r="O471">
            <v>1998000</v>
          </cell>
          <cell r="P471">
            <v>5113000</v>
          </cell>
        </row>
        <row r="472">
          <cell r="A472" t="str">
            <v>20060206</v>
          </cell>
          <cell r="B472" t="str">
            <v>0606</v>
          </cell>
          <cell r="C472" t="str">
            <v>BL RF PRODUCTS</v>
          </cell>
          <cell r="D472" t="str">
            <v>PL RF CONSUMER PROD</v>
          </cell>
          <cell r="E472" t="str">
            <v>BANDSWITCH</v>
          </cell>
          <cell r="F472" t="str">
            <v>all categories</v>
          </cell>
          <cell r="G472" t="str">
            <v>HKTT</v>
          </cell>
          <cell r="H472" t="str">
            <v>CP On-site Warehouse AP</v>
          </cell>
          <cell r="I472" t="str">
            <v>RDC</v>
          </cell>
          <cell r="J472">
            <v>611000</v>
          </cell>
          <cell r="K472">
            <v>0</v>
          </cell>
          <cell r="L472">
            <v>0</v>
          </cell>
          <cell r="M472">
            <v>0</v>
          </cell>
          <cell r="N472">
            <v>0</v>
          </cell>
          <cell r="O472">
            <v>0</v>
          </cell>
          <cell r="P472">
            <v>611000</v>
          </cell>
        </row>
        <row r="473">
          <cell r="A473" t="str">
            <v>20060206</v>
          </cell>
          <cell r="B473" t="str">
            <v>0606</v>
          </cell>
          <cell r="C473" t="str">
            <v>BL RF PRODUCTS</v>
          </cell>
          <cell r="D473" t="str">
            <v>PL RF CONSUMER PROD</v>
          </cell>
          <cell r="E473" t="str">
            <v>BANDSWITCH</v>
          </cell>
          <cell r="F473" t="str">
            <v>all categories</v>
          </cell>
          <cell r="G473" t="str">
            <v>NL00</v>
          </cell>
          <cell r="H473" t="str">
            <v>UPS SCS Nederland BV (Hal B)</v>
          </cell>
          <cell r="I473" t="str">
            <v>RDC</v>
          </cell>
          <cell r="J473">
            <v>115000</v>
          </cell>
          <cell r="K473">
            <v>0</v>
          </cell>
          <cell r="L473">
            <v>0</v>
          </cell>
          <cell r="M473">
            <v>0</v>
          </cell>
          <cell r="N473">
            <v>0</v>
          </cell>
          <cell r="O473">
            <v>0</v>
          </cell>
          <cell r="P473">
            <v>115000</v>
          </cell>
        </row>
        <row r="474">
          <cell r="A474" t="str">
            <v>20060206</v>
          </cell>
          <cell r="B474" t="str">
            <v>0606</v>
          </cell>
          <cell r="C474" t="str">
            <v>BL RF PRODUCTS</v>
          </cell>
          <cell r="D474" t="str">
            <v>PL RF CONSUMER PROD</v>
          </cell>
          <cell r="E474" t="str">
            <v>BANDSWITCH</v>
          </cell>
          <cell r="F474" t="str">
            <v>all categories</v>
          </cell>
          <cell r="G474" t="str">
            <v>NLTT</v>
          </cell>
          <cell r="H474" t="str">
            <v>UPS SCS Nederland BV (Hal B)</v>
          </cell>
          <cell r="I474" t="str">
            <v>RDC</v>
          </cell>
          <cell r="J474">
            <v>225000</v>
          </cell>
          <cell r="K474">
            <v>0</v>
          </cell>
          <cell r="L474">
            <v>0</v>
          </cell>
          <cell r="M474">
            <v>0</v>
          </cell>
          <cell r="N474">
            <v>0</v>
          </cell>
          <cell r="O474">
            <v>24000</v>
          </cell>
          <cell r="P474">
            <v>249000</v>
          </cell>
        </row>
        <row r="475">
          <cell r="A475" t="str">
            <v>20060206</v>
          </cell>
          <cell r="B475" t="str">
            <v>0606</v>
          </cell>
          <cell r="C475" t="str">
            <v>BL RF PRODUCTS</v>
          </cell>
          <cell r="D475" t="str">
            <v>PL RF CONSUMER PROD</v>
          </cell>
          <cell r="E475" t="str">
            <v>BANDSWITCH</v>
          </cell>
          <cell r="F475" t="str">
            <v>all categories</v>
          </cell>
          <cell r="G475" t="str">
            <v>PH11</v>
          </cell>
          <cell r="H475" t="str">
            <v>IWH (BL Control) PSPI</v>
          </cell>
          <cell r="I475" t="str">
            <v>IWH</v>
          </cell>
          <cell r="J475">
            <v>838000</v>
          </cell>
          <cell r="K475">
            <v>0</v>
          </cell>
          <cell r="L475">
            <v>0</v>
          </cell>
          <cell r="M475">
            <v>0</v>
          </cell>
          <cell r="N475">
            <v>0</v>
          </cell>
          <cell r="O475">
            <v>74000</v>
          </cell>
          <cell r="P475">
            <v>912000</v>
          </cell>
        </row>
        <row r="476">
          <cell r="A476" t="str">
            <v>20060206</v>
          </cell>
          <cell r="B476" t="str">
            <v>0606</v>
          </cell>
          <cell r="C476" t="str">
            <v>BL RF PRODUCTS</v>
          </cell>
          <cell r="D476" t="str">
            <v>PL RF CONSUMER PROD</v>
          </cell>
          <cell r="E476" t="str">
            <v>BANDSWITCH</v>
          </cell>
          <cell r="F476" t="str">
            <v>all categories</v>
          </cell>
          <cell r="G476" t="str">
            <v>PH70</v>
          </cell>
          <cell r="H476" t="str">
            <v>AT PSPI</v>
          </cell>
          <cell r="I476" t="str">
            <v>MFG</v>
          </cell>
          <cell r="J476">
            <v>2891750</v>
          </cell>
          <cell r="K476">
            <v>0</v>
          </cell>
          <cell r="L476">
            <v>0</v>
          </cell>
          <cell r="M476">
            <v>0</v>
          </cell>
          <cell r="N476">
            <v>0</v>
          </cell>
          <cell r="O476">
            <v>0</v>
          </cell>
          <cell r="P476">
            <v>2891750</v>
          </cell>
        </row>
        <row r="477">
          <cell r="A477" t="str">
            <v>20060206</v>
          </cell>
          <cell r="B477" t="str">
            <v>0606</v>
          </cell>
          <cell r="C477" t="str">
            <v>BL RF PRODUCTS</v>
          </cell>
          <cell r="D477" t="str">
            <v>PL RF CONSUMER PROD</v>
          </cell>
          <cell r="E477" t="str">
            <v>BANDSWITCH</v>
          </cell>
          <cell r="F477" t="str">
            <v>all categories</v>
          </cell>
          <cell r="G477" t="str">
            <v>PH79</v>
          </cell>
          <cell r="H477" t="str">
            <v>WT PSC</v>
          </cell>
          <cell r="I477" t="str">
            <v>MFG</v>
          </cell>
          <cell r="J477">
            <v>269</v>
          </cell>
          <cell r="K477">
            <v>0</v>
          </cell>
          <cell r="L477">
            <v>0</v>
          </cell>
          <cell r="M477">
            <v>0</v>
          </cell>
          <cell r="N477">
            <v>0</v>
          </cell>
          <cell r="O477">
            <v>45</v>
          </cell>
          <cell r="P477">
            <v>314</v>
          </cell>
        </row>
        <row r="478">
          <cell r="A478" t="str">
            <v>20060206</v>
          </cell>
          <cell r="B478" t="str">
            <v>0606</v>
          </cell>
          <cell r="C478" t="str">
            <v>BL RF PRODUCTS</v>
          </cell>
          <cell r="D478" t="str">
            <v>PL RF CONSUMER PROD</v>
          </cell>
          <cell r="E478" t="str">
            <v>BANDSWITCH</v>
          </cell>
          <cell r="F478" t="str">
            <v>all categories</v>
          </cell>
          <cell r="G478" t="str">
            <v>SGTS</v>
          </cell>
          <cell r="H478" t="str">
            <v>Tuner</v>
          </cell>
          <cell r="I478" t="str">
            <v>CSW</v>
          </cell>
          <cell r="J478">
            <v>1020000</v>
          </cell>
          <cell r="K478">
            <v>0</v>
          </cell>
          <cell r="L478">
            <v>0</v>
          </cell>
          <cell r="M478">
            <v>0</v>
          </cell>
          <cell r="N478">
            <v>0</v>
          </cell>
          <cell r="O478">
            <v>60000</v>
          </cell>
          <cell r="P478">
            <v>1080000</v>
          </cell>
        </row>
        <row r="479">
          <cell r="A479" t="str">
            <v>20060206</v>
          </cell>
          <cell r="B479" t="str">
            <v>0606</v>
          </cell>
          <cell r="C479" t="str">
            <v>BL RF PRODUCTS</v>
          </cell>
          <cell r="D479" t="str">
            <v>PL RF CONSUMER PROD</v>
          </cell>
          <cell r="E479" t="str">
            <v>BANDSWITCH</v>
          </cell>
          <cell r="F479" t="str">
            <v>all categories</v>
          </cell>
          <cell r="G479" t="str">
            <v>US01</v>
          </cell>
          <cell r="H479" t="str">
            <v>TRN NA</v>
          </cell>
          <cell r="I479" t="str">
            <v>TRN</v>
          </cell>
          <cell r="J479">
            <v>0</v>
          </cell>
          <cell r="K479">
            <v>0</v>
          </cell>
          <cell r="L479">
            <v>0</v>
          </cell>
          <cell r="M479">
            <v>0</v>
          </cell>
          <cell r="N479">
            <v>0</v>
          </cell>
          <cell r="O479">
            <v>12000</v>
          </cell>
          <cell r="P479">
            <v>12000</v>
          </cell>
        </row>
        <row r="480">
          <cell r="A480" t="str">
            <v>20060206</v>
          </cell>
          <cell r="B480" t="str">
            <v>0606</v>
          </cell>
          <cell r="C480" t="str">
            <v>BL RF PRODUCTS</v>
          </cell>
          <cell r="D480" t="str">
            <v>PL RF CONSUMER PROD</v>
          </cell>
          <cell r="E480" t="str">
            <v>BANDSWITCH</v>
          </cell>
          <cell r="F480" t="str">
            <v>all categories</v>
          </cell>
          <cell r="G480" t="str">
            <v>USGI</v>
          </cell>
          <cell r="H480" t="str">
            <v>CSW Delco VMI (Reynosa)</v>
          </cell>
          <cell r="I480" t="str">
            <v>CSW</v>
          </cell>
          <cell r="J480">
            <v>33000</v>
          </cell>
          <cell r="K480">
            <v>0</v>
          </cell>
          <cell r="L480">
            <v>0</v>
          </cell>
          <cell r="M480">
            <v>0</v>
          </cell>
          <cell r="N480">
            <v>0</v>
          </cell>
          <cell r="O480">
            <v>11000</v>
          </cell>
          <cell r="P480">
            <v>44000</v>
          </cell>
        </row>
        <row r="481">
          <cell r="A481" t="str">
            <v>20060206</v>
          </cell>
          <cell r="B481" t="str">
            <v>0606</v>
          </cell>
          <cell r="C481" t="str">
            <v>BL RF PRODUCTS</v>
          </cell>
          <cell r="D481" t="str">
            <v>PL RF CONSUMER PROD</v>
          </cell>
          <cell r="E481" t="str">
            <v>BANDSWITCH</v>
          </cell>
          <cell r="F481" t="str">
            <v>all categories</v>
          </cell>
          <cell r="G481" t="str">
            <v>USTM</v>
          </cell>
          <cell r="H481" t="str">
            <v>CSW Ford (Altec - El Paso)</v>
          </cell>
          <cell r="I481" t="str">
            <v>CSW</v>
          </cell>
          <cell r="J481">
            <v>6000</v>
          </cell>
          <cell r="K481">
            <v>0</v>
          </cell>
          <cell r="L481">
            <v>0</v>
          </cell>
          <cell r="M481">
            <v>0</v>
          </cell>
          <cell r="N481">
            <v>0</v>
          </cell>
          <cell r="O481">
            <v>0</v>
          </cell>
          <cell r="P481">
            <v>6000</v>
          </cell>
        </row>
        <row r="482">
          <cell r="A482" t="str">
            <v>20060206</v>
          </cell>
          <cell r="B482" t="str">
            <v>0606</v>
          </cell>
          <cell r="C482" t="str">
            <v>BL RF PRODUCTS</v>
          </cell>
          <cell r="D482" t="str">
            <v>PL RF CONSUMER PROD</v>
          </cell>
          <cell r="E482" t="str">
            <v>BANDSWITCH</v>
          </cell>
          <cell r="F482" t="str">
            <v>all categories</v>
          </cell>
          <cell r="G482" t="str">
            <v>USTT</v>
          </cell>
          <cell r="H482" t="str">
            <v>CSW Auto</v>
          </cell>
          <cell r="I482" t="str">
            <v>RDC</v>
          </cell>
          <cell r="J482">
            <v>20000</v>
          </cell>
          <cell r="K482">
            <v>0</v>
          </cell>
          <cell r="L482">
            <v>0</v>
          </cell>
          <cell r="M482">
            <v>0</v>
          </cell>
          <cell r="N482">
            <v>0</v>
          </cell>
          <cell r="O482">
            <v>11000</v>
          </cell>
          <cell r="P482">
            <v>31000</v>
          </cell>
        </row>
        <row r="483">
          <cell r="A483" t="str">
            <v>20060206</v>
          </cell>
          <cell r="B483" t="str">
            <v>0606</v>
          </cell>
          <cell r="C483" t="str">
            <v>BL RF PRODUCTS</v>
          </cell>
          <cell r="D483" t="str">
            <v>PL RF CONSUMER PROD</v>
          </cell>
          <cell r="E483" t="str">
            <v>BANDSWITCH</v>
          </cell>
          <cell r="F483" t="str">
            <v>FP</v>
          </cell>
          <cell r="G483" t="str">
            <v>all plants</v>
          </cell>
          <cell r="H483" t="str">
            <v>all descriptions</v>
          </cell>
          <cell r="I483" t="str">
            <v>TRN</v>
          </cell>
          <cell r="J483">
            <v>0</v>
          </cell>
          <cell r="K483">
            <v>0</v>
          </cell>
          <cell r="L483">
            <v>0</v>
          </cell>
          <cell r="M483">
            <v>0</v>
          </cell>
          <cell r="N483">
            <v>0</v>
          </cell>
          <cell r="O483">
            <v>12000</v>
          </cell>
          <cell r="P483">
            <v>12000</v>
          </cell>
        </row>
        <row r="484">
          <cell r="A484" t="str">
            <v>20060206</v>
          </cell>
          <cell r="B484" t="str">
            <v>0606</v>
          </cell>
          <cell r="C484" t="str">
            <v>BL RF PRODUCTS</v>
          </cell>
          <cell r="D484" t="str">
            <v>PL RF CONSUMER PROD</v>
          </cell>
          <cell r="E484" t="str">
            <v>BANDSWITCH</v>
          </cell>
          <cell r="F484" t="str">
            <v>FP</v>
          </cell>
          <cell r="G484" t="str">
            <v>all plants</v>
          </cell>
          <cell r="H484" t="str">
            <v>all descriptions</v>
          </cell>
          <cell r="I484" t="str">
            <v>RDC</v>
          </cell>
          <cell r="J484">
            <v>2648000</v>
          </cell>
          <cell r="K484">
            <v>0</v>
          </cell>
          <cell r="L484">
            <v>0</v>
          </cell>
          <cell r="M484">
            <v>0</v>
          </cell>
          <cell r="N484">
            <v>0</v>
          </cell>
          <cell r="O484">
            <v>35000</v>
          </cell>
          <cell r="P484">
            <v>2683000</v>
          </cell>
        </row>
        <row r="485">
          <cell r="A485" t="str">
            <v>20060206</v>
          </cell>
          <cell r="B485" t="str">
            <v>0606</v>
          </cell>
          <cell r="C485" t="str">
            <v>BL RF PRODUCTS</v>
          </cell>
          <cell r="D485" t="str">
            <v>PL RF CONSUMER PROD</v>
          </cell>
          <cell r="E485" t="str">
            <v>BANDSWITCH</v>
          </cell>
          <cell r="F485" t="str">
            <v>FP</v>
          </cell>
          <cell r="G485" t="str">
            <v>all plants</v>
          </cell>
          <cell r="H485" t="str">
            <v>all descriptions</v>
          </cell>
          <cell r="I485" t="str">
            <v>IWH</v>
          </cell>
          <cell r="J485">
            <v>3959000</v>
          </cell>
          <cell r="K485">
            <v>0</v>
          </cell>
          <cell r="L485">
            <v>0</v>
          </cell>
          <cell r="M485">
            <v>0</v>
          </cell>
          <cell r="N485">
            <v>0</v>
          </cell>
          <cell r="O485">
            <v>2717000</v>
          </cell>
          <cell r="P485">
            <v>6676000</v>
          </cell>
        </row>
        <row r="486">
          <cell r="A486" t="str">
            <v>20060206</v>
          </cell>
          <cell r="B486" t="str">
            <v>0606</v>
          </cell>
          <cell r="C486" t="str">
            <v>BL RF PRODUCTS</v>
          </cell>
          <cell r="D486" t="str">
            <v>PL RF CONSUMER PROD</v>
          </cell>
          <cell r="E486" t="str">
            <v>BANDSWITCH</v>
          </cell>
          <cell r="F486" t="str">
            <v>FP</v>
          </cell>
          <cell r="G486" t="str">
            <v>all plants</v>
          </cell>
          <cell r="H486" t="str">
            <v>all descriptions</v>
          </cell>
          <cell r="I486" t="str">
            <v>CSW</v>
          </cell>
          <cell r="J486">
            <v>1059000</v>
          </cell>
          <cell r="K486">
            <v>0</v>
          </cell>
          <cell r="L486">
            <v>0</v>
          </cell>
          <cell r="M486">
            <v>0</v>
          </cell>
          <cell r="N486">
            <v>0</v>
          </cell>
          <cell r="O486">
            <v>71000</v>
          </cell>
          <cell r="P486">
            <v>1130000</v>
          </cell>
        </row>
        <row r="487">
          <cell r="A487" t="str">
            <v>20060206</v>
          </cell>
          <cell r="B487" t="str">
            <v>0606</v>
          </cell>
          <cell r="C487" t="str">
            <v>BL RF PRODUCTS</v>
          </cell>
          <cell r="D487" t="str">
            <v>PL RF CONSUMER PROD</v>
          </cell>
          <cell r="E487" t="str">
            <v>BANDSWITCH</v>
          </cell>
          <cell r="F487" t="str">
            <v>FP</v>
          </cell>
          <cell r="G487" t="str">
            <v>all plants</v>
          </cell>
          <cell r="H487" t="str">
            <v>all descriptions</v>
          </cell>
          <cell r="I487" t="str">
            <v>all types</v>
          </cell>
          <cell r="J487">
            <v>7666000</v>
          </cell>
          <cell r="K487">
            <v>0</v>
          </cell>
          <cell r="L487">
            <v>0</v>
          </cell>
          <cell r="M487">
            <v>0</v>
          </cell>
          <cell r="N487">
            <v>0</v>
          </cell>
          <cell r="O487">
            <v>2835000</v>
          </cell>
          <cell r="P487">
            <v>10501000</v>
          </cell>
        </row>
        <row r="488">
          <cell r="A488" t="str">
            <v>20060206</v>
          </cell>
          <cell r="B488" t="str">
            <v>0606</v>
          </cell>
          <cell r="C488" t="str">
            <v>BL RF PRODUCTS</v>
          </cell>
          <cell r="D488" t="str">
            <v>PL RF CONSUMER PROD</v>
          </cell>
          <cell r="E488" t="str">
            <v>BANDSWITCH</v>
          </cell>
          <cell r="F488" t="str">
            <v>FP</v>
          </cell>
          <cell r="G488" t="str">
            <v>CN10</v>
          </cell>
          <cell r="H488" t="str">
            <v>IWH (BL Control) Guangdong</v>
          </cell>
          <cell r="I488" t="str">
            <v>IWH</v>
          </cell>
          <cell r="J488">
            <v>6000</v>
          </cell>
          <cell r="K488">
            <v>0</v>
          </cell>
          <cell r="L488">
            <v>0</v>
          </cell>
          <cell r="M488">
            <v>0</v>
          </cell>
          <cell r="N488">
            <v>0</v>
          </cell>
          <cell r="O488">
            <v>645000</v>
          </cell>
          <cell r="P488">
            <v>651000</v>
          </cell>
        </row>
        <row r="489">
          <cell r="A489" t="str">
            <v>20060206</v>
          </cell>
          <cell r="B489" t="str">
            <v>0606</v>
          </cell>
          <cell r="C489" t="str">
            <v>BL RF PRODUCTS</v>
          </cell>
          <cell r="D489" t="str">
            <v>PL RF CONSUMER PROD</v>
          </cell>
          <cell r="E489" t="str">
            <v>BANDSWITCH</v>
          </cell>
          <cell r="F489" t="str">
            <v>FP</v>
          </cell>
          <cell r="G489" t="str">
            <v>HK00</v>
          </cell>
          <cell r="H489" t="str">
            <v>RDC APSH</v>
          </cell>
          <cell r="I489" t="str">
            <v>RDC</v>
          </cell>
          <cell r="J489">
            <v>1677000</v>
          </cell>
          <cell r="K489">
            <v>0</v>
          </cell>
          <cell r="L489">
            <v>0</v>
          </cell>
          <cell r="M489">
            <v>0</v>
          </cell>
          <cell r="N489">
            <v>0</v>
          </cell>
          <cell r="O489">
            <v>0</v>
          </cell>
          <cell r="P489">
            <v>1677000</v>
          </cell>
        </row>
        <row r="490">
          <cell r="A490" t="str">
            <v>20060206</v>
          </cell>
          <cell r="B490" t="str">
            <v>0606</v>
          </cell>
          <cell r="C490" t="str">
            <v>BL RF PRODUCTS</v>
          </cell>
          <cell r="D490" t="str">
            <v>PL RF CONSUMER PROD</v>
          </cell>
          <cell r="E490" t="str">
            <v>BANDSWITCH</v>
          </cell>
          <cell r="F490" t="str">
            <v>FP</v>
          </cell>
          <cell r="G490" t="str">
            <v>HK10</v>
          </cell>
          <cell r="H490" t="str">
            <v>IWH (BL Control) EDL</v>
          </cell>
          <cell r="I490" t="str">
            <v>IWH</v>
          </cell>
          <cell r="J490">
            <v>3115000</v>
          </cell>
          <cell r="K490">
            <v>0</v>
          </cell>
          <cell r="L490">
            <v>0</v>
          </cell>
          <cell r="M490">
            <v>0</v>
          </cell>
          <cell r="N490">
            <v>0</v>
          </cell>
          <cell r="O490">
            <v>1998000</v>
          </cell>
          <cell r="P490">
            <v>5113000</v>
          </cell>
        </row>
        <row r="491">
          <cell r="A491" t="str">
            <v>20060206</v>
          </cell>
          <cell r="B491" t="str">
            <v>0606</v>
          </cell>
          <cell r="C491" t="str">
            <v>BL RF PRODUCTS</v>
          </cell>
          <cell r="D491" t="str">
            <v>PL RF CONSUMER PROD</v>
          </cell>
          <cell r="E491" t="str">
            <v>BANDSWITCH</v>
          </cell>
          <cell r="F491" t="str">
            <v>FP</v>
          </cell>
          <cell r="G491" t="str">
            <v>HKTT</v>
          </cell>
          <cell r="H491" t="str">
            <v>CP On-site Warehouse AP</v>
          </cell>
          <cell r="I491" t="str">
            <v>RDC</v>
          </cell>
          <cell r="J491">
            <v>611000</v>
          </cell>
          <cell r="K491">
            <v>0</v>
          </cell>
          <cell r="L491">
            <v>0</v>
          </cell>
          <cell r="M491">
            <v>0</v>
          </cell>
          <cell r="N491">
            <v>0</v>
          </cell>
          <cell r="O491">
            <v>0</v>
          </cell>
          <cell r="P491">
            <v>611000</v>
          </cell>
        </row>
        <row r="492">
          <cell r="A492" t="str">
            <v>20060206</v>
          </cell>
          <cell r="B492" t="str">
            <v>0606</v>
          </cell>
          <cell r="C492" t="str">
            <v>BL RF PRODUCTS</v>
          </cell>
          <cell r="D492" t="str">
            <v>PL RF CONSUMER PROD</v>
          </cell>
          <cell r="E492" t="str">
            <v>BANDSWITCH</v>
          </cell>
          <cell r="F492" t="str">
            <v>FP</v>
          </cell>
          <cell r="G492" t="str">
            <v>NL00</v>
          </cell>
          <cell r="H492" t="str">
            <v>UPS SCS Nederland BV (Hal B)</v>
          </cell>
          <cell r="I492" t="str">
            <v>RDC</v>
          </cell>
          <cell r="J492">
            <v>115000</v>
          </cell>
          <cell r="K492">
            <v>0</v>
          </cell>
          <cell r="L492">
            <v>0</v>
          </cell>
          <cell r="M492">
            <v>0</v>
          </cell>
          <cell r="N492">
            <v>0</v>
          </cell>
          <cell r="O492">
            <v>0</v>
          </cell>
          <cell r="P492">
            <v>115000</v>
          </cell>
        </row>
        <row r="493">
          <cell r="A493" t="str">
            <v>20060206</v>
          </cell>
          <cell r="B493" t="str">
            <v>0606</v>
          </cell>
          <cell r="C493" t="str">
            <v>BL RF PRODUCTS</v>
          </cell>
          <cell r="D493" t="str">
            <v>PL RF CONSUMER PROD</v>
          </cell>
          <cell r="E493" t="str">
            <v>BANDSWITCH</v>
          </cell>
          <cell r="F493" t="str">
            <v>FP</v>
          </cell>
          <cell r="G493" t="str">
            <v>NLTT</v>
          </cell>
          <cell r="H493" t="str">
            <v>UPS SCS Nederland BV (Hal B)</v>
          </cell>
          <cell r="I493" t="str">
            <v>RDC</v>
          </cell>
          <cell r="J493">
            <v>225000</v>
          </cell>
          <cell r="K493">
            <v>0</v>
          </cell>
          <cell r="L493">
            <v>0</v>
          </cell>
          <cell r="M493">
            <v>0</v>
          </cell>
          <cell r="N493">
            <v>0</v>
          </cell>
          <cell r="O493">
            <v>24000</v>
          </cell>
          <cell r="P493">
            <v>249000</v>
          </cell>
        </row>
        <row r="494">
          <cell r="A494" t="str">
            <v>20060206</v>
          </cell>
          <cell r="B494" t="str">
            <v>0606</v>
          </cell>
          <cell r="C494" t="str">
            <v>BL RF PRODUCTS</v>
          </cell>
          <cell r="D494" t="str">
            <v>PL RF CONSUMER PROD</v>
          </cell>
          <cell r="E494" t="str">
            <v>BANDSWITCH</v>
          </cell>
          <cell r="F494" t="str">
            <v>FP</v>
          </cell>
          <cell r="G494" t="str">
            <v>PH11</v>
          </cell>
          <cell r="H494" t="str">
            <v>IWH (BL Control) PSPI</v>
          </cell>
          <cell r="I494" t="str">
            <v>IWH</v>
          </cell>
          <cell r="J494">
            <v>838000</v>
          </cell>
          <cell r="K494">
            <v>0</v>
          </cell>
          <cell r="L494">
            <v>0</v>
          </cell>
          <cell r="M494">
            <v>0</v>
          </cell>
          <cell r="N494">
            <v>0</v>
          </cell>
          <cell r="O494">
            <v>74000</v>
          </cell>
          <cell r="P494">
            <v>912000</v>
          </cell>
        </row>
        <row r="495">
          <cell r="A495" t="str">
            <v>20060206</v>
          </cell>
          <cell r="B495" t="str">
            <v>0606</v>
          </cell>
          <cell r="C495" t="str">
            <v>BL RF PRODUCTS</v>
          </cell>
          <cell r="D495" t="str">
            <v>PL RF CONSUMER PROD</v>
          </cell>
          <cell r="E495" t="str">
            <v>BANDSWITCH</v>
          </cell>
          <cell r="F495" t="str">
            <v>FP</v>
          </cell>
          <cell r="G495" t="str">
            <v>SGTS</v>
          </cell>
          <cell r="H495" t="str">
            <v>Tuner</v>
          </cell>
          <cell r="I495" t="str">
            <v>CSW</v>
          </cell>
          <cell r="J495">
            <v>1020000</v>
          </cell>
          <cell r="K495">
            <v>0</v>
          </cell>
          <cell r="L495">
            <v>0</v>
          </cell>
          <cell r="M495">
            <v>0</v>
          </cell>
          <cell r="N495">
            <v>0</v>
          </cell>
          <cell r="O495">
            <v>60000</v>
          </cell>
          <cell r="P495">
            <v>1080000</v>
          </cell>
        </row>
        <row r="496">
          <cell r="A496" t="str">
            <v>20060206</v>
          </cell>
          <cell r="B496" t="str">
            <v>0606</v>
          </cell>
          <cell r="C496" t="str">
            <v>BL RF PRODUCTS</v>
          </cell>
          <cell r="D496" t="str">
            <v>PL RF CONSUMER PROD</v>
          </cell>
          <cell r="E496" t="str">
            <v>BANDSWITCH</v>
          </cell>
          <cell r="F496" t="str">
            <v>FP</v>
          </cell>
          <cell r="G496" t="str">
            <v>US01</v>
          </cell>
          <cell r="H496" t="str">
            <v>TRN NA</v>
          </cell>
          <cell r="I496" t="str">
            <v>TRN</v>
          </cell>
          <cell r="J496">
            <v>0</v>
          </cell>
          <cell r="K496">
            <v>0</v>
          </cell>
          <cell r="L496">
            <v>0</v>
          </cell>
          <cell r="M496">
            <v>0</v>
          </cell>
          <cell r="N496">
            <v>0</v>
          </cell>
          <cell r="O496">
            <v>12000</v>
          </cell>
          <cell r="P496">
            <v>12000</v>
          </cell>
        </row>
        <row r="497">
          <cell r="A497" t="str">
            <v>20060206</v>
          </cell>
          <cell r="B497" t="str">
            <v>0606</v>
          </cell>
          <cell r="C497" t="str">
            <v>BL RF PRODUCTS</v>
          </cell>
          <cell r="D497" t="str">
            <v>PL RF CONSUMER PROD</v>
          </cell>
          <cell r="E497" t="str">
            <v>BANDSWITCH</v>
          </cell>
          <cell r="F497" t="str">
            <v>FP</v>
          </cell>
          <cell r="G497" t="str">
            <v>USGI</v>
          </cell>
          <cell r="H497" t="str">
            <v>CSW Delco VMI (Reynosa)</v>
          </cell>
          <cell r="I497" t="str">
            <v>CSW</v>
          </cell>
          <cell r="J497">
            <v>33000</v>
          </cell>
          <cell r="K497">
            <v>0</v>
          </cell>
          <cell r="L497">
            <v>0</v>
          </cell>
          <cell r="M497">
            <v>0</v>
          </cell>
          <cell r="N497">
            <v>0</v>
          </cell>
          <cell r="O497">
            <v>11000</v>
          </cell>
          <cell r="P497">
            <v>44000</v>
          </cell>
        </row>
        <row r="498">
          <cell r="A498" t="str">
            <v>20060206</v>
          </cell>
          <cell r="B498" t="str">
            <v>0606</v>
          </cell>
          <cell r="C498" t="str">
            <v>BL RF PRODUCTS</v>
          </cell>
          <cell r="D498" t="str">
            <v>PL RF CONSUMER PROD</v>
          </cell>
          <cell r="E498" t="str">
            <v>BANDSWITCH</v>
          </cell>
          <cell r="F498" t="str">
            <v>FP</v>
          </cell>
          <cell r="G498" t="str">
            <v>USTM</v>
          </cell>
          <cell r="H498" t="str">
            <v>CSW Ford (Altec - El Paso)</v>
          </cell>
          <cell r="I498" t="str">
            <v>CSW</v>
          </cell>
          <cell r="J498">
            <v>6000</v>
          </cell>
          <cell r="K498">
            <v>0</v>
          </cell>
          <cell r="L498">
            <v>0</v>
          </cell>
          <cell r="M498">
            <v>0</v>
          </cell>
          <cell r="N498">
            <v>0</v>
          </cell>
          <cell r="O498">
            <v>0</v>
          </cell>
          <cell r="P498">
            <v>6000</v>
          </cell>
        </row>
        <row r="499">
          <cell r="A499" t="str">
            <v>20060206</v>
          </cell>
          <cell r="B499" t="str">
            <v>0606</v>
          </cell>
          <cell r="C499" t="str">
            <v>BL RF PRODUCTS</v>
          </cell>
          <cell r="D499" t="str">
            <v>PL RF CONSUMER PROD</v>
          </cell>
          <cell r="E499" t="str">
            <v>BANDSWITCH</v>
          </cell>
          <cell r="F499" t="str">
            <v>FP</v>
          </cell>
          <cell r="G499" t="str">
            <v>USTT</v>
          </cell>
          <cell r="H499" t="str">
            <v>CSW Auto</v>
          </cell>
          <cell r="I499" t="str">
            <v>RDC</v>
          </cell>
          <cell r="J499">
            <v>20000</v>
          </cell>
          <cell r="K499">
            <v>0</v>
          </cell>
          <cell r="L499">
            <v>0</v>
          </cell>
          <cell r="M499">
            <v>0</v>
          </cell>
          <cell r="N499">
            <v>0</v>
          </cell>
          <cell r="O499">
            <v>11000</v>
          </cell>
          <cell r="P499">
            <v>31000</v>
          </cell>
        </row>
        <row r="500">
          <cell r="A500" t="str">
            <v>20060206</v>
          </cell>
          <cell r="B500" t="str">
            <v>0606</v>
          </cell>
          <cell r="C500" t="str">
            <v>BL RF PRODUCTS</v>
          </cell>
          <cell r="D500" t="str">
            <v>PL RF CONSUMER PROD</v>
          </cell>
          <cell r="E500" t="str">
            <v>BANDSWITCH</v>
          </cell>
          <cell r="F500" t="str">
            <v>WAFER</v>
          </cell>
          <cell r="G500" t="str">
            <v>all plants</v>
          </cell>
          <cell r="H500" t="str">
            <v>all descriptions</v>
          </cell>
          <cell r="I500" t="str">
            <v>all types</v>
          </cell>
          <cell r="J500">
            <v>269</v>
          </cell>
          <cell r="K500">
            <v>0</v>
          </cell>
          <cell r="L500">
            <v>0</v>
          </cell>
          <cell r="M500">
            <v>0</v>
          </cell>
          <cell r="N500">
            <v>0</v>
          </cell>
          <cell r="O500">
            <v>45</v>
          </cell>
          <cell r="P500">
            <v>314</v>
          </cell>
        </row>
        <row r="501">
          <cell r="A501" t="str">
            <v>20060206</v>
          </cell>
          <cell r="B501" t="str">
            <v>0606</v>
          </cell>
          <cell r="C501" t="str">
            <v>BL RF PRODUCTS</v>
          </cell>
          <cell r="D501" t="str">
            <v>PL RF CONSUMER PROD</v>
          </cell>
          <cell r="E501" t="str">
            <v>BANDSWITCH</v>
          </cell>
          <cell r="F501" t="str">
            <v>WAFER</v>
          </cell>
          <cell r="G501" t="str">
            <v>all plants</v>
          </cell>
          <cell r="H501" t="str">
            <v>all descriptions</v>
          </cell>
          <cell r="I501" t="str">
            <v>MFG</v>
          </cell>
          <cell r="J501">
            <v>269</v>
          </cell>
          <cell r="K501">
            <v>0</v>
          </cell>
          <cell r="L501">
            <v>0</v>
          </cell>
          <cell r="M501">
            <v>0</v>
          </cell>
          <cell r="N501">
            <v>0</v>
          </cell>
          <cell r="O501">
            <v>45</v>
          </cell>
          <cell r="P501">
            <v>314</v>
          </cell>
        </row>
        <row r="502">
          <cell r="A502" t="str">
            <v>20060206</v>
          </cell>
          <cell r="B502" t="str">
            <v>0606</v>
          </cell>
          <cell r="C502" t="str">
            <v>BL RF PRODUCTS</v>
          </cell>
          <cell r="D502" t="str">
            <v>PL RF CONSUMER PROD</v>
          </cell>
          <cell r="E502" t="str">
            <v>BANDSWITCH</v>
          </cell>
          <cell r="F502" t="str">
            <v>WAFER</v>
          </cell>
          <cell r="G502" t="str">
            <v>PH79</v>
          </cell>
          <cell r="H502" t="str">
            <v>WT PSC</v>
          </cell>
          <cell r="I502" t="str">
            <v>MFG</v>
          </cell>
          <cell r="J502">
            <v>269</v>
          </cell>
          <cell r="K502">
            <v>0</v>
          </cell>
          <cell r="L502">
            <v>0</v>
          </cell>
          <cell r="M502">
            <v>0</v>
          </cell>
          <cell r="N502">
            <v>0</v>
          </cell>
          <cell r="O502">
            <v>45</v>
          </cell>
          <cell r="P502">
            <v>314</v>
          </cell>
        </row>
        <row r="503">
          <cell r="A503" t="str">
            <v>20060206</v>
          </cell>
          <cell r="B503" t="str">
            <v>0606</v>
          </cell>
          <cell r="C503" t="str">
            <v>BL RF PRODUCTS</v>
          </cell>
          <cell r="D503" t="str">
            <v>PL RF CONSUMER PROD</v>
          </cell>
          <cell r="E503" t="str">
            <v>BANDSWITCH</v>
          </cell>
          <cell r="F503" t="str">
            <v>XTAL</v>
          </cell>
          <cell r="G503" t="str">
            <v>all plants</v>
          </cell>
          <cell r="H503" t="str">
            <v>all descriptions</v>
          </cell>
          <cell r="I503" t="str">
            <v>all types</v>
          </cell>
          <cell r="J503">
            <v>3719230</v>
          </cell>
          <cell r="K503">
            <v>0</v>
          </cell>
          <cell r="L503">
            <v>0</v>
          </cell>
          <cell r="M503">
            <v>0</v>
          </cell>
          <cell r="N503">
            <v>0</v>
          </cell>
          <cell r="O503">
            <v>99593</v>
          </cell>
          <cell r="P503">
            <v>3818823</v>
          </cell>
        </row>
        <row r="504">
          <cell r="A504" t="str">
            <v>20060206</v>
          </cell>
          <cell r="B504" t="str">
            <v>0606</v>
          </cell>
          <cell r="C504" t="str">
            <v>BL RF PRODUCTS</v>
          </cell>
          <cell r="D504" t="str">
            <v>PL RF CONSUMER PROD</v>
          </cell>
          <cell r="E504" t="str">
            <v>BANDSWITCH</v>
          </cell>
          <cell r="F504" t="str">
            <v>XTAL</v>
          </cell>
          <cell r="G504" t="str">
            <v>all plants</v>
          </cell>
          <cell r="H504" t="str">
            <v>all descriptions</v>
          </cell>
          <cell r="I504" t="str">
            <v>MFG</v>
          </cell>
          <cell r="J504">
            <v>3719230</v>
          </cell>
          <cell r="K504">
            <v>0</v>
          </cell>
          <cell r="L504">
            <v>0</v>
          </cell>
          <cell r="M504">
            <v>0</v>
          </cell>
          <cell r="N504">
            <v>0</v>
          </cell>
          <cell r="O504">
            <v>99593</v>
          </cell>
          <cell r="P504">
            <v>3818823</v>
          </cell>
        </row>
        <row r="505">
          <cell r="A505" t="str">
            <v>20060206</v>
          </cell>
          <cell r="B505" t="str">
            <v>0606</v>
          </cell>
          <cell r="C505" t="str">
            <v>BL RF PRODUCTS</v>
          </cell>
          <cell r="D505" t="str">
            <v>PL RF CONSUMER PROD</v>
          </cell>
          <cell r="E505" t="str">
            <v>BANDSWITCH</v>
          </cell>
          <cell r="F505" t="str">
            <v>XTAL</v>
          </cell>
          <cell r="G505" t="str">
            <v>CN71</v>
          </cell>
          <cell r="H505" t="str">
            <v>AT PS Guangdong</v>
          </cell>
          <cell r="I505" t="str">
            <v>MFG</v>
          </cell>
          <cell r="J505">
            <v>827480</v>
          </cell>
          <cell r="K505">
            <v>0</v>
          </cell>
          <cell r="L505">
            <v>0</v>
          </cell>
          <cell r="M505">
            <v>0</v>
          </cell>
          <cell r="N505">
            <v>0</v>
          </cell>
          <cell r="O505">
            <v>99593</v>
          </cell>
          <cell r="P505">
            <v>927073</v>
          </cell>
        </row>
        <row r="506">
          <cell r="A506" t="str">
            <v>20060206</v>
          </cell>
          <cell r="B506" t="str">
            <v>0606</v>
          </cell>
          <cell r="C506" t="str">
            <v>BL RF PRODUCTS</v>
          </cell>
          <cell r="D506" t="str">
            <v>PL RF CONSUMER PROD</v>
          </cell>
          <cell r="E506" t="str">
            <v>BANDSWITCH</v>
          </cell>
          <cell r="F506" t="str">
            <v>XTAL</v>
          </cell>
          <cell r="G506" t="str">
            <v>PH70</v>
          </cell>
          <cell r="H506" t="str">
            <v>AT PSPI</v>
          </cell>
          <cell r="I506" t="str">
            <v>MFG</v>
          </cell>
          <cell r="J506">
            <v>2891750</v>
          </cell>
          <cell r="K506">
            <v>0</v>
          </cell>
          <cell r="L506">
            <v>0</v>
          </cell>
          <cell r="M506">
            <v>0</v>
          </cell>
          <cell r="N506">
            <v>0</v>
          </cell>
          <cell r="O506">
            <v>0</v>
          </cell>
          <cell r="P506">
            <v>2891750</v>
          </cell>
        </row>
        <row r="507">
          <cell r="A507" t="str">
            <v>20060206</v>
          </cell>
          <cell r="B507" t="str">
            <v>0606</v>
          </cell>
          <cell r="C507" t="str">
            <v>BL RF PRODUCTS</v>
          </cell>
          <cell r="D507" t="str">
            <v>PL RF CONSUMER PROD</v>
          </cell>
          <cell r="E507" t="str">
            <v>FETS</v>
          </cell>
          <cell r="F507" t="str">
            <v>all categories</v>
          </cell>
          <cell r="G507" t="str">
            <v>all plants</v>
          </cell>
          <cell r="H507" t="str">
            <v>all descriptions</v>
          </cell>
          <cell r="I507" t="str">
            <v>RDC</v>
          </cell>
          <cell r="J507">
            <v>16142000</v>
          </cell>
          <cell r="K507">
            <v>21000</v>
          </cell>
          <cell r="L507">
            <v>23000</v>
          </cell>
          <cell r="M507">
            <v>0</v>
          </cell>
          <cell r="N507">
            <v>0</v>
          </cell>
          <cell r="O507">
            <v>46000</v>
          </cell>
          <cell r="P507">
            <v>16232000</v>
          </cell>
        </row>
        <row r="508">
          <cell r="A508" t="str">
            <v>20060206</v>
          </cell>
          <cell r="B508" t="str">
            <v>0606</v>
          </cell>
          <cell r="C508" t="str">
            <v>BL RF PRODUCTS</v>
          </cell>
          <cell r="D508" t="str">
            <v>PL RF CONSUMER PROD</v>
          </cell>
          <cell r="E508" t="str">
            <v>FETS</v>
          </cell>
          <cell r="F508" t="str">
            <v>all categories</v>
          </cell>
          <cell r="G508" t="str">
            <v>all plants</v>
          </cell>
          <cell r="H508" t="str">
            <v>all descriptions</v>
          </cell>
          <cell r="I508" t="str">
            <v>MFG</v>
          </cell>
          <cell r="J508">
            <v>45894953</v>
          </cell>
          <cell r="K508">
            <v>0</v>
          </cell>
          <cell r="L508">
            <v>0</v>
          </cell>
          <cell r="M508">
            <v>0</v>
          </cell>
          <cell r="N508">
            <v>0</v>
          </cell>
          <cell r="O508">
            <v>10773777</v>
          </cell>
          <cell r="P508">
            <v>56668730</v>
          </cell>
        </row>
        <row r="509">
          <cell r="A509" t="str">
            <v>20060206</v>
          </cell>
          <cell r="B509" t="str">
            <v>0606</v>
          </cell>
          <cell r="C509" t="str">
            <v>BL RF PRODUCTS</v>
          </cell>
          <cell r="D509" t="str">
            <v>PL RF CONSUMER PROD</v>
          </cell>
          <cell r="E509" t="str">
            <v>FETS</v>
          </cell>
          <cell r="F509" t="str">
            <v>all categories</v>
          </cell>
          <cell r="G509" t="str">
            <v>all plants</v>
          </cell>
          <cell r="H509" t="str">
            <v>all descriptions</v>
          </cell>
          <cell r="I509" t="str">
            <v>ASC</v>
          </cell>
          <cell r="J509">
            <v>102000</v>
          </cell>
          <cell r="K509">
            <v>0</v>
          </cell>
          <cell r="L509">
            <v>0</v>
          </cell>
          <cell r="M509">
            <v>0</v>
          </cell>
          <cell r="N509">
            <v>0</v>
          </cell>
          <cell r="O509">
            <v>0</v>
          </cell>
          <cell r="P509">
            <v>102000</v>
          </cell>
        </row>
        <row r="510">
          <cell r="A510" t="str">
            <v>20060206</v>
          </cell>
          <cell r="B510" t="str">
            <v>0606</v>
          </cell>
          <cell r="C510" t="str">
            <v>BL RF PRODUCTS</v>
          </cell>
          <cell r="D510" t="str">
            <v>PL RF CONSUMER PROD</v>
          </cell>
          <cell r="E510" t="str">
            <v>FETS</v>
          </cell>
          <cell r="F510" t="str">
            <v>all categories</v>
          </cell>
          <cell r="G510" t="str">
            <v>all plants</v>
          </cell>
          <cell r="H510" t="str">
            <v>all descriptions</v>
          </cell>
          <cell r="I510" t="str">
            <v>IWH</v>
          </cell>
          <cell r="J510">
            <v>33545000</v>
          </cell>
          <cell r="K510">
            <v>0</v>
          </cell>
          <cell r="L510">
            <v>0</v>
          </cell>
          <cell r="M510">
            <v>0</v>
          </cell>
          <cell r="N510">
            <v>0</v>
          </cell>
          <cell r="O510">
            <v>11852000</v>
          </cell>
          <cell r="P510">
            <v>45397000</v>
          </cell>
        </row>
        <row r="511">
          <cell r="A511" t="str">
            <v>20060206</v>
          </cell>
          <cell r="B511" t="str">
            <v>0606</v>
          </cell>
          <cell r="C511" t="str">
            <v>BL RF PRODUCTS</v>
          </cell>
          <cell r="D511" t="str">
            <v>PL RF CONSUMER PROD</v>
          </cell>
          <cell r="E511" t="str">
            <v>FETS</v>
          </cell>
          <cell r="F511" t="str">
            <v>all categories</v>
          </cell>
          <cell r="G511" t="str">
            <v>all plants</v>
          </cell>
          <cell r="H511" t="str">
            <v>all descriptions</v>
          </cell>
          <cell r="I511" t="str">
            <v>CSW</v>
          </cell>
          <cell r="J511">
            <v>6917000</v>
          </cell>
          <cell r="K511">
            <v>0</v>
          </cell>
          <cell r="L511">
            <v>0</v>
          </cell>
          <cell r="M511">
            <v>0</v>
          </cell>
          <cell r="N511">
            <v>0</v>
          </cell>
          <cell r="O511">
            <v>1247000</v>
          </cell>
          <cell r="P511">
            <v>8164000</v>
          </cell>
        </row>
        <row r="512">
          <cell r="A512" t="str">
            <v>20060206</v>
          </cell>
          <cell r="B512" t="str">
            <v>0606</v>
          </cell>
          <cell r="C512" t="str">
            <v>BL RF PRODUCTS</v>
          </cell>
          <cell r="D512" t="str">
            <v>PL RF CONSUMER PROD</v>
          </cell>
          <cell r="E512" t="str">
            <v>FETS</v>
          </cell>
          <cell r="F512" t="str">
            <v>all categories</v>
          </cell>
          <cell r="G512" t="str">
            <v>all plants</v>
          </cell>
          <cell r="H512" t="str">
            <v>all descriptions</v>
          </cell>
          <cell r="I512" t="str">
            <v>all types</v>
          </cell>
          <cell r="J512">
            <v>102600953</v>
          </cell>
          <cell r="K512">
            <v>21000</v>
          </cell>
          <cell r="L512">
            <v>23000</v>
          </cell>
          <cell r="M512">
            <v>0</v>
          </cell>
          <cell r="N512">
            <v>0</v>
          </cell>
          <cell r="O512">
            <v>23918777</v>
          </cell>
          <cell r="P512">
            <v>126563730</v>
          </cell>
        </row>
        <row r="513">
          <cell r="A513" t="str">
            <v>20060206</v>
          </cell>
          <cell r="B513" t="str">
            <v>0606</v>
          </cell>
          <cell r="C513" t="str">
            <v>BL RF PRODUCTS</v>
          </cell>
          <cell r="D513" t="str">
            <v>PL RF CONSUMER PROD</v>
          </cell>
          <cell r="E513" t="str">
            <v>FETS</v>
          </cell>
          <cell r="F513" t="str">
            <v>all categories</v>
          </cell>
          <cell r="G513" t="str">
            <v>CN10</v>
          </cell>
          <cell r="H513" t="str">
            <v>IWH (BL Control) Guangdong</v>
          </cell>
          <cell r="I513" t="str">
            <v>IWH</v>
          </cell>
          <cell r="J513">
            <v>950000</v>
          </cell>
          <cell r="K513">
            <v>0</v>
          </cell>
          <cell r="L513">
            <v>0</v>
          </cell>
          <cell r="M513">
            <v>0</v>
          </cell>
          <cell r="N513">
            <v>0</v>
          </cell>
          <cell r="O513">
            <v>1749000</v>
          </cell>
          <cell r="P513">
            <v>2699000</v>
          </cell>
        </row>
        <row r="514">
          <cell r="A514" t="str">
            <v>20060206</v>
          </cell>
          <cell r="B514" t="str">
            <v>0606</v>
          </cell>
          <cell r="C514" t="str">
            <v>BL RF PRODUCTS</v>
          </cell>
          <cell r="D514" t="str">
            <v>PL RF CONSUMER PROD</v>
          </cell>
          <cell r="E514" t="str">
            <v>FETS</v>
          </cell>
          <cell r="F514" t="str">
            <v>all categories</v>
          </cell>
          <cell r="G514" t="str">
            <v>CN71</v>
          </cell>
          <cell r="H514" t="str">
            <v>AT PS Guangdong</v>
          </cell>
          <cell r="I514" t="str">
            <v>MFG</v>
          </cell>
          <cell r="J514">
            <v>4990989</v>
          </cell>
          <cell r="K514">
            <v>0</v>
          </cell>
          <cell r="L514">
            <v>0</v>
          </cell>
          <cell r="M514">
            <v>0</v>
          </cell>
          <cell r="N514">
            <v>0</v>
          </cell>
          <cell r="O514">
            <v>2020643</v>
          </cell>
          <cell r="P514">
            <v>7011632</v>
          </cell>
        </row>
        <row r="515">
          <cell r="A515" t="str">
            <v>20060206</v>
          </cell>
          <cell r="B515" t="str">
            <v>0606</v>
          </cell>
          <cell r="C515" t="str">
            <v>BL RF PRODUCTS</v>
          </cell>
          <cell r="D515" t="str">
            <v>PL RF CONSUMER PROD</v>
          </cell>
          <cell r="E515" t="str">
            <v>FETS</v>
          </cell>
          <cell r="F515" t="str">
            <v>all categories</v>
          </cell>
          <cell r="G515" t="str">
            <v>CNMT</v>
          </cell>
          <cell r="H515" t="str">
            <v>MOTOROLA-CGISS</v>
          </cell>
          <cell r="I515" t="str">
            <v>CSW</v>
          </cell>
          <cell r="J515">
            <v>6000</v>
          </cell>
          <cell r="K515">
            <v>0</v>
          </cell>
          <cell r="L515">
            <v>0</v>
          </cell>
          <cell r="M515">
            <v>0</v>
          </cell>
          <cell r="N515">
            <v>0</v>
          </cell>
          <cell r="O515">
            <v>0</v>
          </cell>
          <cell r="P515">
            <v>6000</v>
          </cell>
        </row>
        <row r="516">
          <cell r="A516" t="str">
            <v>20060206</v>
          </cell>
          <cell r="B516" t="str">
            <v>0606</v>
          </cell>
          <cell r="C516" t="str">
            <v>BL RF PRODUCTS</v>
          </cell>
          <cell r="D516" t="str">
            <v>PL RF CONSUMER PROD</v>
          </cell>
          <cell r="E516" t="str">
            <v>FETS</v>
          </cell>
          <cell r="F516" t="str">
            <v>all categories</v>
          </cell>
          <cell r="G516" t="str">
            <v>FRSR</v>
          </cell>
          <cell r="H516" t="str">
            <v>SIEMENS RAMBOUILLET</v>
          </cell>
          <cell r="I516" t="str">
            <v>CSW</v>
          </cell>
          <cell r="J516">
            <v>168000</v>
          </cell>
          <cell r="K516">
            <v>0</v>
          </cell>
          <cell r="L516">
            <v>0</v>
          </cell>
          <cell r="M516">
            <v>0</v>
          </cell>
          <cell r="N516">
            <v>0</v>
          </cell>
          <cell r="O516">
            <v>108000</v>
          </cell>
          <cell r="P516">
            <v>276000</v>
          </cell>
        </row>
        <row r="517">
          <cell r="A517" t="str">
            <v>20060206</v>
          </cell>
          <cell r="B517" t="str">
            <v>0606</v>
          </cell>
          <cell r="C517" t="str">
            <v>BL RF PRODUCTS</v>
          </cell>
          <cell r="D517" t="str">
            <v>PL RF CONSUMER PROD</v>
          </cell>
          <cell r="E517" t="str">
            <v>FETS</v>
          </cell>
          <cell r="F517" t="str">
            <v>all categories</v>
          </cell>
          <cell r="G517" t="str">
            <v>HK00</v>
          </cell>
          <cell r="H517" t="str">
            <v>RDC APSH</v>
          </cell>
          <cell r="I517" t="str">
            <v>RDC</v>
          </cell>
          <cell r="J517">
            <v>9291000</v>
          </cell>
          <cell r="K517">
            <v>0</v>
          </cell>
          <cell r="L517">
            <v>12000</v>
          </cell>
          <cell r="M517">
            <v>0</v>
          </cell>
          <cell r="N517">
            <v>0</v>
          </cell>
          <cell r="O517">
            <v>0</v>
          </cell>
          <cell r="P517">
            <v>9303000</v>
          </cell>
        </row>
        <row r="518">
          <cell r="A518" t="str">
            <v>20060206</v>
          </cell>
          <cell r="B518" t="str">
            <v>0606</v>
          </cell>
          <cell r="C518" t="str">
            <v>BL RF PRODUCTS</v>
          </cell>
          <cell r="D518" t="str">
            <v>PL RF CONSUMER PROD</v>
          </cell>
          <cell r="E518" t="str">
            <v>FETS</v>
          </cell>
          <cell r="F518" t="str">
            <v>all categories</v>
          </cell>
          <cell r="G518" t="str">
            <v>HK10</v>
          </cell>
          <cell r="H518" t="str">
            <v>IWH (BL Control) EDL</v>
          </cell>
          <cell r="I518" t="str">
            <v>IWH</v>
          </cell>
          <cell r="J518">
            <v>32595000</v>
          </cell>
          <cell r="K518">
            <v>0</v>
          </cell>
          <cell r="L518">
            <v>0</v>
          </cell>
          <cell r="M518">
            <v>0</v>
          </cell>
          <cell r="N518">
            <v>0</v>
          </cell>
          <cell r="O518">
            <v>10103000</v>
          </cell>
          <cell r="P518">
            <v>42698000</v>
          </cell>
        </row>
        <row r="519">
          <cell r="A519" t="str">
            <v>20060206</v>
          </cell>
          <cell r="B519" t="str">
            <v>0606</v>
          </cell>
          <cell r="C519" t="str">
            <v>BL RF PRODUCTS</v>
          </cell>
          <cell r="D519" t="str">
            <v>PL RF CONSUMER PROD</v>
          </cell>
          <cell r="E519" t="str">
            <v>FETS</v>
          </cell>
          <cell r="F519" t="str">
            <v>all categories</v>
          </cell>
          <cell r="G519" t="str">
            <v>HK70</v>
          </cell>
          <cell r="H519" t="str">
            <v>AT EDL</v>
          </cell>
          <cell r="I519" t="str">
            <v>MFG</v>
          </cell>
          <cell r="J519">
            <v>40901652</v>
          </cell>
          <cell r="K519">
            <v>0</v>
          </cell>
          <cell r="L519">
            <v>0</v>
          </cell>
          <cell r="M519">
            <v>0</v>
          </cell>
          <cell r="N519">
            <v>0</v>
          </cell>
          <cell r="O519">
            <v>8751618</v>
          </cell>
          <cell r="P519">
            <v>49653270</v>
          </cell>
        </row>
        <row r="520">
          <cell r="A520" t="str">
            <v>20060206</v>
          </cell>
          <cell r="B520" t="str">
            <v>0606</v>
          </cell>
          <cell r="C520" t="str">
            <v>BL RF PRODUCTS</v>
          </cell>
          <cell r="D520" t="str">
            <v>PL RF CONSUMER PROD</v>
          </cell>
          <cell r="E520" t="str">
            <v>FETS</v>
          </cell>
          <cell r="F520" t="str">
            <v>all categories</v>
          </cell>
          <cell r="G520" t="str">
            <v>HKTT</v>
          </cell>
          <cell r="H520" t="str">
            <v>CP On-site Warehouse AP</v>
          </cell>
          <cell r="I520" t="str">
            <v>RDC</v>
          </cell>
          <cell r="J520">
            <v>5280000</v>
          </cell>
          <cell r="K520">
            <v>0</v>
          </cell>
          <cell r="L520">
            <v>0</v>
          </cell>
          <cell r="M520">
            <v>0</v>
          </cell>
          <cell r="N520">
            <v>0</v>
          </cell>
          <cell r="O520">
            <v>0</v>
          </cell>
          <cell r="P520">
            <v>5280000</v>
          </cell>
        </row>
        <row r="521">
          <cell r="A521" t="str">
            <v>20060206</v>
          </cell>
          <cell r="B521" t="str">
            <v>0606</v>
          </cell>
          <cell r="C521" t="str">
            <v>BL RF PRODUCTS</v>
          </cell>
          <cell r="D521" t="str">
            <v>PL RF CONSUMER PROD</v>
          </cell>
          <cell r="E521" t="str">
            <v>FETS</v>
          </cell>
          <cell r="F521" t="str">
            <v>all categories</v>
          </cell>
          <cell r="G521" t="str">
            <v>HUAS</v>
          </cell>
          <cell r="H521" t="str">
            <v>EXEL</v>
          </cell>
          <cell r="I521" t="str">
            <v>ASC</v>
          </cell>
          <cell r="J521">
            <v>102000</v>
          </cell>
          <cell r="K521">
            <v>0</v>
          </cell>
          <cell r="L521">
            <v>0</v>
          </cell>
          <cell r="M521">
            <v>0</v>
          </cell>
          <cell r="N521">
            <v>0</v>
          </cell>
          <cell r="O521">
            <v>0</v>
          </cell>
          <cell r="P521">
            <v>102000</v>
          </cell>
        </row>
        <row r="522">
          <cell r="A522" t="str">
            <v>20060206</v>
          </cell>
          <cell r="B522" t="str">
            <v>0606</v>
          </cell>
          <cell r="C522" t="str">
            <v>BL RF PRODUCTS</v>
          </cell>
          <cell r="D522" t="str">
            <v>PL RF CONSUMER PROD</v>
          </cell>
          <cell r="E522" t="str">
            <v>FETS</v>
          </cell>
          <cell r="F522" t="str">
            <v>all categories</v>
          </cell>
          <cell r="G522" t="str">
            <v>HUFZ</v>
          </cell>
          <cell r="H522" t="str">
            <v>FLEXTRONICS ZALAEGERSZEG</v>
          </cell>
          <cell r="I522" t="str">
            <v>CSW</v>
          </cell>
          <cell r="J522">
            <v>87000</v>
          </cell>
          <cell r="K522">
            <v>0</v>
          </cell>
          <cell r="L522">
            <v>0</v>
          </cell>
          <cell r="M522">
            <v>0</v>
          </cell>
          <cell r="N522">
            <v>0</v>
          </cell>
          <cell r="O522">
            <v>0</v>
          </cell>
          <cell r="P522">
            <v>87000</v>
          </cell>
        </row>
        <row r="523">
          <cell r="A523" t="str">
            <v>20060206</v>
          </cell>
          <cell r="B523" t="str">
            <v>0606</v>
          </cell>
          <cell r="C523" t="str">
            <v>BL RF PRODUCTS</v>
          </cell>
          <cell r="D523" t="str">
            <v>PL RF CONSUMER PROD</v>
          </cell>
          <cell r="E523" t="str">
            <v>FETS</v>
          </cell>
          <cell r="F523" t="str">
            <v>all categories</v>
          </cell>
          <cell r="G523" t="str">
            <v>MYBB</v>
          </cell>
          <cell r="H523" t="str">
            <v>ROBERT BOSCH (M) SDN BHD</v>
          </cell>
          <cell r="I523" t="str">
            <v>CSW</v>
          </cell>
          <cell r="J523">
            <v>15000</v>
          </cell>
          <cell r="K523">
            <v>0</v>
          </cell>
          <cell r="L523">
            <v>0</v>
          </cell>
          <cell r="M523">
            <v>0</v>
          </cell>
          <cell r="N523">
            <v>0</v>
          </cell>
          <cell r="O523">
            <v>0</v>
          </cell>
          <cell r="P523">
            <v>15000</v>
          </cell>
        </row>
        <row r="524">
          <cell r="A524" t="str">
            <v>20060206</v>
          </cell>
          <cell r="B524" t="str">
            <v>0606</v>
          </cell>
          <cell r="C524" t="str">
            <v>BL RF PRODUCTS</v>
          </cell>
          <cell r="D524" t="str">
            <v>PL RF CONSUMER PROD</v>
          </cell>
          <cell r="E524" t="str">
            <v>FETS</v>
          </cell>
          <cell r="F524" t="str">
            <v>all categories</v>
          </cell>
          <cell r="G524" t="str">
            <v>MYMB</v>
          </cell>
          <cell r="H524" t="str">
            <v>MOTOROLA_MY</v>
          </cell>
          <cell r="I524" t="str">
            <v>CSW</v>
          </cell>
          <cell r="J524">
            <v>12000</v>
          </cell>
          <cell r="K524">
            <v>0</v>
          </cell>
          <cell r="L524">
            <v>0</v>
          </cell>
          <cell r="M524">
            <v>0</v>
          </cell>
          <cell r="N524">
            <v>0</v>
          </cell>
          <cell r="O524">
            <v>0</v>
          </cell>
          <cell r="P524">
            <v>12000</v>
          </cell>
        </row>
        <row r="525">
          <cell r="A525" t="str">
            <v>20060206</v>
          </cell>
          <cell r="B525" t="str">
            <v>0606</v>
          </cell>
          <cell r="C525" t="str">
            <v>BL RF PRODUCTS</v>
          </cell>
          <cell r="D525" t="str">
            <v>PL RF CONSUMER PROD</v>
          </cell>
          <cell r="E525" t="str">
            <v>FETS</v>
          </cell>
          <cell r="F525" t="str">
            <v>all categories</v>
          </cell>
          <cell r="G525" t="str">
            <v>MYSC</v>
          </cell>
          <cell r="H525" t="str">
            <v>SONY _MY_Tuner</v>
          </cell>
          <cell r="I525" t="str">
            <v>CSW</v>
          </cell>
          <cell r="J525">
            <v>174000</v>
          </cell>
          <cell r="K525">
            <v>0</v>
          </cell>
          <cell r="L525">
            <v>0</v>
          </cell>
          <cell r="M525">
            <v>0</v>
          </cell>
          <cell r="N525">
            <v>0</v>
          </cell>
          <cell r="O525">
            <v>27000</v>
          </cell>
          <cell r="P525">
            <v>201000</v>
          </cell>
        </row>
        <row r="526">
          <cell r="A526" t="str">
            <v>20060206</v>
          </cell>
          <cell r="B526" t="str">
            <v>0606</v>
          </cell>
          <cell r="C526" t="str">
            <v>BL RF PRODUCTS</v>
          </cell>
          <cell r="D526" t="str">
            <v>PL RF CONSUMER PROD</v>
          </cell>
          <cell r="E526" t="str">
            <v>FETS</v>
          </cell>
          <cell r="F526" t="str">
            <v>all categories</v>
          </cell>
          <cell r="G526" t="str">
            <v>NL00</v>
          </cell>
          <cell r="H526" t="str">
            <v>UPS SCS Nederland BV (Hal B)</v>
          </cell>
          <cell r="I526" t="str">
            <v>RDC</v>
          </cell>
          <cell r="J526">
            <v>313000</v>
          </cell>
          <cell r="K526">
            <v>21000</v>
          </cell>
          <cell r="L526">
            <v>0</v>
          </cell>
          <cell r="M526">
            <v>0</v>
          </cell>
          <cell r="N526">
            <v>0</v>
          </cell>
          <cell r="O526">
            <v>0</v>
          </cell>
          <cell r="P526">
            <v>334000</v>
          </cell>
        </row>
        <row r="527">
          <cell r="A527" t="str">
            <v>20060206</v>
          </cell>
          <cell r="B527" t="str">
            <v>0606</v>
          </cell>
          <cell r="C527" t="str">
            <v>BL RF PRODUCTS</v>
          </cell>
          <cell r="D527" t="str">
            <v>PL RF CONSUMER PROD</v>
          </cell>
          <cell r="E527" t="str">
            <v>FETS</v>
          </cell>
          <cell r="F527" t="str">
            <v>all categories</v>
          </cell>
          <cell r="G527" t="str">
            <v>NLTT</v>
          </cell>
          <cell r="H527" t="str">
            <v>UPS SCS Nederland BV (Hal B)</v>
          </cell>
          <cell r="I527" t="str">
            <v>RDC</v>
          </cell>
          <cell r="J527">
            <v>747000</v>
          </cell>
          <cell r="K527">
            <v>0</v>
          </cell>
          <cell r="L527">
            <v>0</v>
          </cell>
          <cell r="M527">
            <v>0</v>
          </cell>
          <cell r="N527">
            <v>0</v>
          </cell>
          <cell r="O527">
            <v>0</v>
          </cell>
          <cell r="P527">
            <v>747000</v>
          </cell>
        </row>
        <row r="528">
          <cell r="A528" t="str">
            <v>20060206</v>
          </cell>
          <cell r="B528" t="str">
            <v>0606</v>
          </cell>
          <cell r="C528" t="str">
            <v>BL RF PRODUCTS</v>
          </cell>
          <cell r="D528" t="str">
            <v>PL RF CONSUMER PROD</v>
          </cell>
          <cell r="E528" t="str">
            <v>FETS</v>
          </cell>
          <cell r="F528" t="str">
            <v>all categories</v>
          </cell>
          <cell r="G528" t="str">
            <v>PH79</v>
          </cell>
          <cell r="H528" t="str">
            <v>WT PSC</v>
          </cell>
          <cell r="I528" t="str">
            <v>MFG</v>
          </cell>
          <cell r="J528">
            <v>2312</v>
          </cell>
          <cell r="K528">
            <v>0</v>
          </cell>
          <cell r="L528">
            <v>0</v>
          </cell>
          <cell r="M528">
            <v>0</v>
          </cell>
          <cell r="N528">
            <v>0</v>
          </cell>
          <cell r="O528">
            <v>1516</v>
          </cell>
          <cell r="P528">
            <v>3828</v>
          </cell>
        </row>
        <row r="529">
          <cell r="A529" t="str">
            <v>20060206</v>
          </cell>
          <cell r="B529" t="str">
            <v>0606</v>
          </cell>
          <cell r="C529" t="str">
            <v>BL RF PRODUCTS</v>
          </cell>
          <cell r="D529" t="str">
            <v>PL RF CONSUMER PROD</v>
          </cell>
          <cell r="E529" t="str">
            <v>FETS</v>
          </cell>
          <cell r="F529" t="str">
            <v>all categories</v>
          </cell>
          <cell r="G529" t="str">
            <v>PTFP</v>
          </cell>
          <cell r="H529" t="str">
            <v>FORD PALMELA</v>
          </cell>
          <cell r="I529" t="str">
            <v>CSW</v>
          </cell>
          <cell r="J529">
            <v>186000</v>
          </cell>
          <cell r="K529">
            <v>0</v>
          </cell>
          <cell r="L529">
            <v>0</v>
          </cell>
          <cell r="M529">
            <v>0</v>
          </cell>
          <cell r="N529">
            <v>0</v>
          </cell>
          <cell r="O529">
            <v>0</v>
          </cell>
          <cell r="P529">
            <v>186000</v>
          </cell>
        </row>
        <row r="530">
          <cell r="A530" t="str">
            <v>20060206</v>
          </cell>
          <cell r="B530" t="str">
            <v>0606</v>
          </cell>
          <cell r="C530" t="str">
            <v>BL RF PRODUCTS</v>
          </cell>
          <cell r="D530" t="str">
            <v>PL RF CONSUMER PROD</v>
          </cell>
          <cell r="E530" t="str">
            <v>FETS</v>
          </cell>
          <cell r="F530" t="str">
            <v>all categories</v>
          </cell>
          <cell r="G530" t="str">
            <v>SGTS</v>
          </cell>
          <cell r="H530" t="str">
            <v>Tuner</v>
          </cell>
          <cell r="I530" t="str">
            <v>CSW</v>
          </cell>
          <cell r="J530">
            <v>3370000</v>
          </cell>
          <cell r="K530">
            <v>0</v>
          </cell>
          <cell r="L530">
            <v>0</v>
          </cell>
          <cell r="M530">
            <v>0</v>
          </cell>
          <cell r="N530">
            <v>0</v>
          </cell>
          <cell r="O530">
            <v>80000</v>
          </cell>
          <cell r="P530">
            <v>3450000</v>
          </cell>
        </row>
        <row r="531">
          <cell r="A531" t="str">
            <v>20060206</v>
          </cell>
          <cell r="B531" t="str">
            <v>0606</v>
          </cell>
          <cell r="C531" t="str">
            <v>BL RF PRODUCTS</v>
          </cell>
          <cell r="D531" t="str">
            <v>PL RF CONSUMER PROD</v>
          </cell>
          <cell r="E531" t="str">
            <v>FETS</v>
          </cell>
          <cell r="F531" t="str">
            <v>all categories</v>
          </cell>
          <cell r="G531" t="str">
            <v>THSS</v>
          </cell>
          <cell r="H531" t="str">
            <v>Samsung</v>
          </cell>
          <cell r="I531" t="str">
            <v>CSW</v>
          </cell>
          <cell r="J531">
            <v>1818000</v>
          </cell>
          <cell r="K531">
            <v>0</v>
          </cell>
          <cell r="L531">
            <v>0</v>
          </cell>
          <cell r="M531">
            <v>0</v>
          </cell>
          <cell r="N531">
            <v>0</v>
          </cell>
          <cell r="O531">
            <v>705000</v>
          </cell>
          <cell r="P531">
            <v>2523000</v>
          </cell>
        </row>
        <row r="532">
          <cell r="A532" t="str">
            <v>20060206</v>
          </cell>
          <cell r="B532" t="str">
            <v>0606</v>
          </cell>
          <cell r="C532" t="str">
            <v>BL RF PRODUCTS</v>
          </cell>
          <cell r="D532" t="str">
            <v>PL RF CONSUMER PROD</v>
          </cell>
          <cell r="E532" t="str">
            <v>FETS</v>
          </cell>
          <cell r="F532" t="str">
            <v>all categories</v>
          </cell>
          <cell r="G532" t="str">
            <v>US00</v>
          </cell>
          <cell r="H532" t="str">
            <v>RDC NARSO</v>
          </cell>
          <cell r="I532" t="str">
            <v>RDC</v>
          </cell>
          <cell r="J532">
            <v>67000</v>
          </cell>
          <cell r="K532">
            <v>0</v>
          </cell>
          <cell r="L532">
            <v>11000</v>
          </cell>
          <cell r="M532">
            <v>0</v>
          </cell>
          <cell r="N532">
            <v>0</v>
          </cell>
          <cell r="O532">
            <v>16000</v>
          </cell>
          <cell r="P532">
            <v>94000</v>
          </cell>
        </row>
        <row r="533">
          <cell r="A533" t="str">
            <v>20060206</v>
          </cell>
          <cell r="B533" t="str">
            <v>0606</v>
          </cell>
          <cell r="C533" t="str">
            <v>BL RF PRODUCTS</v>
          </cell>
          <cell r="D533" t="str">
            <v>PL RF CONSUMER PROD</v>
          </cell>
          <cell r="E533" t="str">
            <v>FETS</v>
          </cell>
          <cell r="F533" t="str">
            <v>all categories</v>
          </cell>
          <cell r="G533" t="str">
            <v>USDJ</v>
          </cell>
          <cell r="H533" t="str">
            <v>PHILIPS SEMI DELCO JIT Whse, I</v>
          </cell>
          <cell r="I533" t="str">
            <v>CSW</v>
          </cell>
          <cell r="J533">
            <v>102000</v>
          </cell>
          <cell r="K533">
            <v>0</v>
          </cell>
          <cell r="L533">
            <v>0</v>
          </cell>
          <cell r="M533">
            <v>0</v>
          </cell>
          <cell r="N533">
            <v>0</v>
          </cell>
          <cell r="O533">
            <v>30000</v>
          </cell>
          <cell r="P533">
            <v>132000</v>
          </cell>
        </row>
        <row r="534">
          <cell r="A534" t="str">
            <v>20060206</v>
          </cell>
          <cell r="B534" t="str">
            <v>0606</v>
          </cell>
          <cell r="C534" t="str">
            <v>BL RF PRODUCTS</v>
          </cell>
          <cell r="D534" t="str">
            <v>PL RF CONSUMER PROD</v>
          </cell>
          <cell r="E534" t="str">
            <v>FETS</v>
          </cell>
          <cell r="F534" t="str">
            <v>all categories</v>
          </cell>
          <cell r="G534" t="str">
            <v>USGI</v>
          </cell>
          <cell r="H534" t="str">
            <v>CSW Delco VMI (Reynosa)</v>
          </cell>
          <cell r="I534" t="str">
            <v>CSW</v>
          </cell>
          <cell r="J534">
            <v>220000</v>
          </cell>
          <cell r="K534">
            <v>0</v>
          </cell>
          <cell r="L534">
            <v>0</v>
          </cell>
          <cell r="M534">
            <v>0</v>
          </cell>
          <cell r="N534">
            <v>0</v>
          </cell>
          <cell r="O534">
            <v>30000</v>
          </cell>
          <cell r="P534">
            <v>250000</v>
          </cell>
        </row>
        <row r="535">
          <cell r="A535" t="str">
            <v>20060206</v>
          </cell>
          <cell r="B535" t="str">
            <v>0606</v>
          </cell>
          <cell r="C535" t="str">
            <v>BL RF PRODUCTS</v>
          </cell>
          <cell r="D535" t="str">
            <v>PL RF CONSUMER PROD</v>
          </cell>
          <cell r="E535" t="str">
            <v>FETS</v>
          </cell>
          <cell r="F535" t="str">
            <v>all categories</v>
          </cell>
          <cell r="G535" t="str">
            <v>USOH</v>
          </cell>
          <cell r="H535" t="str">
            <v>CSW Ford (Hatfield)</v>
          </cell>
          <cell r="I535" t="str">
            <v>CSW</v>
          </cell>
          <cell r="J535">
            <v>51000</v>
          </cell>
          <cell r="K535">
            <v>0</v>
          </cell>
          <cell r="L535">
            <v>0</v>
          </cell>
          <cell r="M535">
            <v>0</v>
          </cell>
          <cell r="N535">
            <v>0</v>
          </cell>
          <cell r="O535">
            <v>0</v>
          </cell>
          <cell r="P535">
            <v>51000</v>
          </cell>
        </row>
        <row r="536">
          <cell r="A536" t="str">
            <v>20060206</v>
          </cell>
          <cell r="B536" t="str">
            <v>0606</v>
          </cell>
          <cell r="C536" t="str">
            <v>BL RF PRODUCTS</v>
          </cell>
          <cell r="D536" t="str">
            <v>PL RF CONSUMER PROD</v>
          </cell>
          <cell r="E536" t="str">
            <v>FETS</v>
          </cell>
          <cell r="F536" t="str">
            <v>all categories</v>
          </cell>
          <cell r="G536" t="str">
            <v>USPP</v>
          </cell>
          <cell r="H536" t="str">
            <v>CSW PANASONIC PEACHTREE</v>
          </cell>
          <cell r="I536" t="str">
            <v>CSW</v>
          </cell>
          <cell r="J536">
            <v>3000</v>
          </cell>
          <cell r="K536">
            <v>0</v>
          </cell>
          <cell r="L536">
            <v>0</v>
          </cell>
          <cell r="M536">
            <v>0</v>
          </cell>
          <cell r="N536">
            <v>0</v>
          </cell>
          <cell r="O536">
            <v>15000</v>
          </cell>
          <cell r="P536">
            <v>18000</v>
          </cell>
        </row>
        <row r="537">
          <cell r="A537" t="str">
            <v>20060206</v>
          </cell>
          <cell r="B537" t="str">
            <v>0606</v>
          </cell>
          <cell r="C537" t="str">
            <v>BL RF PRODUCTS</v>
          </cell>
          <cell r="D537" t="str">
            <v>PL RF CONSUMER PROD</v>
          </cell>
          <cell r="E537" t="str">
            <v>FETS</v>
          </cell>
          <cell r="F537" t="str">
            <v>all categories</v>
          </cell>
          <cell r="G537" t="str">
            <v>USPR</v>
          </cell>
          <cell r="H537" t="str">
            <v>CSW PANASONIC REYNOSA</v>
          </cell>
          <cell r="I537" t="str">
            <v>CSW</v>
          </cell>
          <cell r="J537">
            <v>15000</v>
          </cell>
          <cell r="K537">
            <v>0</v>
          </cell>
          <cell r="L537">
            <v>0</v>
          </cell>
          <cell r="M537">
            <v>0</v>
          </cell>
          <cell r="N537">
            <v>0</v>
          </cell>
          <cell r="O537">
            <v>30000</v>
          </cell>
          <cell r="P537">
            <v>45000</v>
          </cell>
        </row>
        <row r="538">
          <cell r="A538" t="str">
            <v>20060206</v>
          </cell>
          <cell r="B538" t="str">
            <v>0606</v>
          </cell>
          <cell r="C538" t="str">
            <v>BL RF PRODUCTS</v>
          </cell>
          <cell r="D538" t="str">
            <v>PL RF CONSUMER PROD</v>
          </cell>
          <cell r="E538" t="str">
            <v>FETS</v>
          </cell>
          <cell r="F538" t="str">
            <v>all categories</v>
          </cell>
          <cell r="G538" t="str">
            <v>USST</v>
          </cell>
          <cell r="H538" t="str">
            <v>CSW Sony (San Diego)</v>
          </cell>
          <cell r="I538" t="str">
            <v>CSW</v>
          </cell>
          <cell r="J538">
            <v>633000</v>
          </cell>
          <cell r="K538">
            <v>0</v>
          </cell>
          <cell r="L538">
            <v>0</v>
          </cell>
          <cell r="M538">
            <v>0</v>
          </cell>
          <cell r="N538">
            <v>0</v>
          </cell>
          <cell r="O538">
            <v>159000</v>
          </cell>
          <cell r="P538">
            <v>792000</v>
          </cell>
        </row>
        <row r="539">
          <cell r="A539" t="str">
            <v>20060206</v>
          </cell>
          <cell r="B539" t="str">
            <v>0606</v>
          </cell>
          <cell r="C539" t="str">
            <v>BL RF PRODUCTS</v>
          </cell>
          <cell r="D539" t="str">
            <v>PL RF CONSUMER PROD</v>
          </cell>
          <cell r="E539" t="str">
            <v>FETS</v>
          </cell>
          <cell r="F539" t="str">
            <v>all categories</v>
          </cell>
          <cell r="G539" t="str">
            <v>USTM</v>
          </cell>
          <cell r="H539" t="str">
            <v>CSW Ford (Altec - El Paso)</v>
          </cell>
          <cell r="I539" t="str">
            <v>CSW</v>
          </cell>
          <cell r="J539">
            <v>57000</v>
          </cell>
          <cell r="K539">
            <v>0</v>
          </cell>
          <cell r="L539">
            <v>0</v>
          </cell>
          <cell r="M539">
            <v>0</v>
          </cell>
          <cell r="N539">
            <v>0</v>
          </cell>
          <cell r="O539">
            <v>63000</v>
          </cell>
          <cell r="P539">
            <v>120000</v>
          </cell>
        </row>
        <row r="540">
          <cell r="A540" t="str">
            <v>20060206</v>
          </cell>
          <cell r="B540" t="str">
            <v>0606</v>
          </cell>
          <cell r="C540" t="str">
            <v>BL RF PRODUCTS</v>
          </cell>
          <cell r="D540" t="str">
            <v>PL RF CONSUMER PROD</v>
          </cell>
          <cell r="E540" t="str">
            <v>FETS</v>
          </cell>
          <cell r="F540" t="str">
            <v>all categories</v>
          </cell>
          <cell r="G540" t="str">
            <v>USTT</v>
          </cell>
          <cell r="H540" t="str">
            <v>CSW Auto</v>
          </cell>
          <cell r="I540" t="str">
            <v>RDC</v>
          </cell>
          <cell r="J540">
            <v>444000</v>
          </cell>
          <cell r="K540">
            <v>0</v>
          </cell>
          <cell r="L540">
            <v>0</v>
          </cell>
          <cell r="M540">
            <v>0</v>
          </cell>
          <cell r="N540">
            <v>0</v>
          </cell>
          <cell r="O540">
            <v>30000</v>
          </cell>
          <cell r="P540">
            <v>474000</v>
          </cell>
        </row>
        <row r="541">
          <cell r="A541" t="str">
            <v>20060206</v>
          </cell>
          <cell r="B541" t="str">
            <v>0606</v>
          </cell>
          <cell r="C541" t="str">
            <v>BL RF PRODUCTS</v>
          </cell>
          <cell r="D541" t="str">
            <v>PL RF CONSUMER PROD</v>
          </cell>
          <cell r="E541" t="str">
            <v>FETS</v>
          </cell>
          <cell r="F541" t="str">
            <v>FP</v>
          </cell>
          <cell r="G541" t="str">
            <v>all plants</v>
          </cell>
          <cell r="H541" t="str">
            <v>all descriptions</v>
          </cell>
          <cell r="I541" t="str">
            <v>IWH</v>
          </cell>
          <cell r="J541">
            <v>33545000</v>
          </cell>
          <cell r="K541">
            <v>0</v>
          </cell>
          <cell r="L541">
            <v>0</v>
          </cell>
          <cell r="M541">
            <v>0</v>
          </cell>
          <cell r="N541">
            <v>0</v>
          </cell>
          <cell r="O541">
            <v>11852000</v>
          </cell>
          <cell r="P541">
            <v>45397000</v>
          </cell>
        </row>
        <row r="542">
          <cell r="A542" t="str">
            <v>20060206</v>
          </cell>
          <cell r="B542" t="str">
            <v>0606</v>
          </cell>
          <cell r="C542" t="str">
            <v>BL RF PRODUCTS</v>
          </cell>
          <cell r="D542" t="str">
            <v>PL RF CONSUMER PROD</v>
          </cell>
          <cell r="E542" t="str">
            <v>FETS</v>
          </cell>
          <cell r="F542" t="str">
            <v>FP</v>
          </cell>
          <cell r="G542" t="str">
            <v>all plants</v>
          </cell>
          <cell r="H542" t="str">
            <v>all descriptions</v>
          </cell>
          <cell r="I542" t="str">
            <v>CSW</v>
          </cell>
          <cell r="J542">
            <v>6917000</v>
          </cell>
          <cell r="K542">
            <v>0</v>
          </cell>
          <cell r="L542">
            <v>0</v>
          </cell>
          <cell r="M542">
            <v>0</v>
          </cell>
          <cell r="N542">
            <v>0</v>
          </cell>
          <cell r="O542">
            <v>1247000</v>
          </cell>
          <cell r="P542">
            <v>8164000</v>
          </cell>
        </row>
        <row r="543">
          <cell r="A543" t="str">
            <v>20060206</v>
          </cell>
          <cell r="B543" t="str">
            <v>0606</v>
          </cell>
          <cell r="C543" t="str">
            <v>BL RF PRODUCTS</v>
          </cell>
          <cell r="D543" t="str">
            <v>PL RF CONSUMER PROD</v>
          </cell>
          <cell r="E543" t="str">
            <v>FETS</v>
          </cell>
          <cell r="F543" t="str">
            <v>FP</v>
          </cell>
          <cell r="G543" t="str">
            <v>all plants</v>
          </cell>
          <cell r="H543" t="str">
            <v>all descriptions</v>
          </cell>
          <cell r="I543" t="str">
            <v>ASC</v>
          </cell>
          <cell r="J543">
            <v>102000</v>
          </cell>
          <cell r="K543">
            <v>0</v>
          </cell>
          <cell r="L543">
            <v>0</v>
          </cell>
          <cell r="M543">
            <v>0</v>
          </cell>
          <cell r="N543">
            <v>0</v>
          </cell>
          <cell r="O543">
            <v>0</v>
          </cell>
          <cell r="P543">
            <v>102000</v>
          </cell>
        </row>
        <row r="544">
          <cell r="A544" t="str">
            <v>20060206</v>
          </cell>
          <cell r="B544" t="str">
            <v>0606</v>
          </cell>
          <cell r="C544" t="str">
            <v>BL RF PRODUCTS</v>
          </cell>
          <cell r="D544" t="str">
            <v>PL RF CONSUMER PROD</v>
          </cell>
          <cell r="E544" t="str">
            <v>FETS</v>
          </cell>
          <cell r="F544" t="str">
            <v>FP</v>
          </cell>
          <cell r="G544" t="str">
            <v>all plants</v>
          </cell>
          <cell r="H544" t="str">
            <v>all descriptions</v>
          </cell>
          <cell r="I544" t="str">
            <v>RDC</v>
          </cell>
          <cell r="J544">
            <v>16142000</v>
          </cell>
          <cell r="K544">
            <v>21000</v>
          </cell>
          <cell r="L544">
            <v>23000</v>
          </cell>
          <cell r="M544">
            <v>0</v>
          </cell>
          <cell r="N544">
            <v>0</v>
          </cell>
          <cell r="O544">
            <v>46000</v>
          </cell>
          <cell r="P544">
            <v>16232000</v>
          </cell>
        </row>
        <row r="545">
          <cell r="A545" t="str">
            <v>20060206</v>
          </cell>
          <cell r="B545" t="str">
            <v>0606</v>
          </cell>
          <cell r="C545" t="str">
            <v>BL RF PRODUCTS</v>
          </cell>
          <cell r="D545" t="str">
            <v>PL RF CONSUMER PROD</v>
          </cell>
          <cell r="E545" t="str">
            <v>FETS</v>
          </cell>
          <cell r="F545" t="str">
            <v>FP</v>
          </cell>
          <cell r="G545" t="str">
            <v>all plants</v>
          </cell>
          <cell r="H545" t="str">
            <v>all descriptions</v>
          </cell>
          <cell r="I545" t="str">
            <v>all types</v>
          </cell>
          <cell r="J545">
            <v>56706000</v>
          </cell>
          <cell r="K545">
            <v>21000</v>
          </cell>
          <cell r="L545">
            <v>23000</v>
          </cell>
          <cell r="M545">
            <v>0</v>
          </cell>
          <cell r="N545">
            <v>0</v>
          </cell>
          <cell r="O545">
            <v>13145000</v>
          </cell>
          <cell r="P545">
            <v>69895000</v>
          </cell>
        </row>
        <row r="546">
          <cell r="A546" t="str">
            <v>20060206</v>
          </cell>
          <cell r="B546" t="str">
            <v>0606</v>
          </cell>
          <cell r="C546" t="str">
            <v>BL RF PRODUCTS</v>
          </cell>
          <cell r="D546" t="str">
            <v>PL RF CONSUMER PROD</v>
          </cell>
          <cell r="E546" t="str">
            <v>FETS</v>
          </cell>
          <cell r="F546" t="str">
            <v>FP</v>
          </cell>
          <cell r="G546" t="str">
            <v>CN10</v>
          </cell>
          <cell r="H546" t="str">
            <v>IWH (BL Control) Guangdong</v>
          </cell>
          <cell r="I546" t="str">
            <v>IWH</v>
          </cell>
          <cell r="J546">
            <v>950000</v>
          </cell>
          <cell r="K546">
            <v>0</v>
          </cell>
          <cell r="L546">
            <v>0</v>
          </cell>
          <cell r="M546">
            <v>0</v>
          </cell>
          <cell r="N546">
            <v>0</v>
          </cell>
          <cell r="O546">
            <v>1749000</v>
          </cell>
          <cell r="P546">
            <v>2699000</v>
          </cell>
        </row>
        <row r="547">
          <cell r="A547" t="str">
            <v>20060206</v>
          </cell>
          <cell r="B547" t="str">
            <v>0606</v>
          </cell>
          <cell r="C547" t="str">
            <v>BL RF PRODUCTS</v>
          </cell>
          <cell r="D547" t="str">
            <v>PL RF CONSUMER PROD</v>
          </cell>
          <cell r="E547" t="str">
            <v>FETS</v>
          </cell>
          <cell r="F547" t="str">
            <v>FP</v>
          </cell>
          <cell r="G547" t="str">
            <v>CNMT</v>
          </cell>
          <cell r="H547" t="str">
            <v>MOTOROLA-CGISS</v>
          </cell>
          <cell r="I547" t="str">
            <v>CSW</v>
          </cell>
          <cell r="J547">
            <v>6000</v>
          </cell>
          <cell r="K547">
            <v>0</v>
          </cell>
          <cell r="L547">
            <v>0</v>
          </cell>
          <cell r="M547">
            <v>0</v>
          </cell>
          <cell r="N547">
            <v>0</v>
          </cell>
          <cell r="O547">
            <v>0</v>
          </cell>
          <cell r="P547">
            <v>6000</v>
          </cell>
        </row>
        <row r="548">
          <cell r="A548" t="str">
            <v>20060206</v>
          </cell>
          <cell r="B548" t="str">
            <v>0606</v>
          </cell>
          <cell r="C548" t="str">
            <v>BL RF PRODUCTS</v>
          </cell>
          <cell r="D548" t="str">
            <v>PL RF CONSUMER PROD</v>
          </cell>
          <cell r="E548" t="str">
            <v>FETS</v>
          </cell>
          <cell r="F548" t="str">
            <v>FP</v>
          </cell>
          <cell r="G548" t="str">
            <v>FRSR</v>
          </cell>
          <cell r="H548" t="str">
            <v>SIEMENS RAMBOUILLET</v>
          </cell>
          <cell r="I548" t="str">
            <v>CSW</v>
          </cell>
          <cell r="J548">
            <v>168000</v>
          </cell>
          <cell r="K548">
            <v>0</v>
          </cell>
          <cell r="L548">
            <v>0</v>
          </cell>
          <cell r="M548">
            <v>0</v>
          </cell>
          <cell r="N548">
            <v>0</v>
          </cell>
          <cell r="O548">
            <v>108000</v>
          </cell>
          <cell r="P548">
            <v>276000</v>
          </cell>
        </row>
        <row r="549">
          <cell r="A549" t="str">
            <v>20060206</v>
          </cell>
          <cell r="B549" t="str">
            <v>0606</v>
          </cell>
          <cell r="C549" t="str">
            <v>BL RF PRODUCTS</v>
          </cell>
          <cell r="D549" t="str">
            <v>PL RF CONSUMER PROD</v>
          </cell>
          <cell r="E549" t="str">
            <v>FETS</v>
          </cell>
          <cell r="F549" t="str">
            <v>FP</v>
          </cell>
          <cell r="G549" t="str">
            <v>HK00</v>
          </cell>
          <cell r="H549" t="str">
            <v>RDC APSH</v>
          </cell>
          <cell r="I549" t="str">
            <v>RDC</v>
          </cell>
          <cell r="J549">
            <v>9291000</v>
          </cell>
          <cell r="K549">
            <v>0</v>
          </cell>
          <cell r="L549">
            <v>12000</v>
          </cell>
          <cell r="M549">
            <v>0</v>
          </cell>
          <cell r="N549">
            <v>0</v>
          </cell>
          <cell r="O549">
            <v>0</v>
          </cell>
          <cell r="P549">
            <v>9303000</v>
          </cell>
        </row>
        <row r="550">
          <cell r="A550" t="str">
            <v>20060206</v>
          </cell>
          <cell r="B550" t="str">
            <v>0606</v>
          </cell>
          <cell r="C550" t="str">
            <v>BL RF PRODUCTS</v>
          </cell>
          <cell r="D550" t="str">
            <v>PL RF CONSUMER PROD</v>
          </cell>
          <cell r="E550" t="str">
            <v>FETS</v>
          </cell>
          <cell r="F550" t="str">
            <v>FP</v>
          </cell>
          <cell r="G550" t="str">
            <v>HK10</v>
          </cell>
          <cell r="H550" t="str">
            <v>IWH (BL Control) EDL</v>
          </cell>
          <cell r="I550" t="str">
            <v>IWH</v>
          </cell>
          <cell r="J550">
            <v>32595000</v>
          </cell>
          <cell r="K550">
            <v>0</v>
          </cell>
          <cell r="L550">
            <v>0</v>
          </cell>
          <cell r="M550">
            <v>0</v>
          </cell>
          <cell r="N550">
            <v>0</v>
          </cell>
          <cell r="O550">
            <v>10103000</v>
          </cell>
          <cell r="P550">
            <v>42698000</v>
          </cell>
        </row>
        <row r="551">
          <cell r="A551" t="str">
            <v>20060206</v>
          </cell>
          <cell r="B551" t="str">
            <v>0606</v>
          </cell>
          <cell r="C551" t="str">
            <v>BL RF PRODUCTS</v>
          </cell>
          <cell r="D551" t="str">
            <v>PL RF CONSUMER PROD</v>
          </cell>
          <cell r="E551" t="str">
            <v>FETS</v>
          </cell>
          <cell r="F551" t="str">
            <v>FP</v>
          </cell>
          <cell r="G551" t="str">
            <v>HKTT</v>
          </cell>
          <cell r="H551" t="str">
            <v>CP On-site Warehouse AP</v>
          </cell>
          <cell r="I551" t="str">
            <v>RDC</v>
          </cell>
          <cell r="J551">
            <v>5280000</v>
          </cell>
          <cell r="K551">
            <v>0</v>
          </cell>
          <cell r="L551">
            <v>0</v>
          </cell>
          <cell r="M551">
            <v>0</v>
          </cell>
          <cell r="N551">
            <v>0</v>
          </cell>
          <cell r="O551">
            <v>0</v>
          </cell>
          <cell r="P551">
            <v>5280000</v>
          </cell>
        </row>
        <row r="552">
          <cell r="A552" t="str">
            <v>20060206</v>
          </cell>
          <cell r="B552" t="str">
            <v>0606</v>
          </cell>
          <cell r="C552" t="str">
            <v>BL RF PRODUCTS</v>
          </cell>
          <cell r="D552" t="str">
            <v>PL RF CONSUMER PROD</v>
          </cell>
          <cell r="E552" t="str">
            <v>FETS</v>
          </cell>
          <cell r="F552" t="str">
            <v>FP</v>
          </cell>
          <cell r="G552" t="str">
            <v>HUAS</v>
          </cell>
          <cell r="H552" t="str">
            <v>EXEL</v>
          </cell>
          <cell r="I552" t="str">
            <v>ASC</v>
          </cell>
          <cell r="J552">
            <v>102000</v>
          </cell>
          <cell r="K552">
            <v>0</v>
          </cell>
          <cell r="L552">
            <v>0</v>
          </cell>
          <cell r="M552">
            <v>0</v>
          </cell>
          <cell r="N552">
            <v>0</v>
          </cell>
          <cell r="O552">
            <v>0</v>
          </cell>
          <cell r="P552">
            <v>102000</v>
          </cell>
        </row>
        <row r="553">
          <cell r="A553" t="str">
            <v>20060206</v>
          </cell>
          <cell r="B553" t="str">
            <v>0606</v>
          </cell>
          <cell r="C553" t="str">
            <v>BL RF PRODUCTS</v>
          </cell>
          <cell r="D553" t="str">
            <v>PL RF CONSUMER PROD</v>
          </cell>
          <cell r="E553" t="str">
            <v>FETS</v>
          </cell>
          <cell r="F553" t="str">
            <v>FP</v>
          </cell>
          <cell r="G553" t="str">
            <v>HUFZ</v>
          </cell>
          <cell r="H553" t="str">
            <v>FLEXTRONICS ZALAEGERSZEG</v>
          </cell>
          <cell r="I553" t="str">
            <v>CSW</v>
          </cell>
          <cell r="J553">
            <v>87000</v>
          </cell>
          <cell r="K553">
            <v>0</v>
          </cell>
          <cell r="L553">
            <v>0</v>
          </cell>
          <cell r="M553">
            <v>0</v>
          </cell>
          <cell r="N553">
            <v>0</v>
          </cell>
          <cell r="O553">
            <v>0</v>
          </cell>
          <cell r="P553">
            <v>87000</v>
          </cell>
        </row>
        <row r="554">
          <cell r="A554" t="str">
            <v>20060206</v>
          </cell>
          <cell r="B554" t="str">
            <v>0606</v>
          </cell>
          <cell r="C554" t="str">
            <v>BL RF PRODUCTS</v>
          </cell>
          <cell r="D554" t="str">
            <v>PL RF CONSUMER PROD</v>
          </cell>
          <cell r="E554" t="str">
            <v>FETS</v>
          </cell>
          <cell r="F554" t="str">
            <v>FP</v>
          </cell>
          <cell r="G554" t="str">
            <v>MYBB</v>
          </cell>
          <cell r="H554" t="str">
            <v>ROBERT BOSCH (M) SDN BHD</v>
          </cell>
          <cell r="I554" t="str">
            <v>CSW</v>
          </cell>
          <cell r="J554">
            <v>15000</v>
          </cell>
          <cell r="K554">
            <v>0</v>
          </cell>
          <cell r="L554">
            <v>0</v>
          </cell>
          <cell r="M554">
            <v>0</v>
          </cell>
          <cell r="N554">
            <v>0</v>
          </cell>
          <cell r="O554">
            <v>0</v>
          </cell>
          <cell r="P554">
            <v>15000</v>
          </cell>
        </row>
        <row r="555">
          <cell r="A555" t="str">
            <v>20060206</v>
          </cell>
          <cell r="B555" t="str">
            <v>0606</v>
          </cell>
          <cell r="C555" t="str">
            <v>BL RF PRODUCTS</v>
          </cell>
          <cell r="D555" t="str">
            <v>PL RF CONSUMER PROD</v>
          </cell>
          <cell r="E555" t="str">
            <v>FETS</v>
          </cell>
          <cell r="F555" t="str">
            <v>FP</v>
          </cell>
          <cell r="G555" t="str">
            <v>MYMB</v>
          </cell>
          <cell r="H555" t="str">
            <v>MOTOROLA_MY</v>
          </cell>
          <cell r="I555" t="str">
            <v>CSW</v>
          </cell>
          <cell r="J555">
            <v>12000</v>
          </cell>
          <cell r="K555">
            <v>0</v>
          </cell>
          <cell r="L555">
            <v>0</v>
          </cell>
          <cell r="M555">
            <v>0</v>
          </cell>
          <cell r="N555">
            <v>0</v>
          </cell>
          <cell r="O555">
            <v>0</v>
          </cell>
          <cell r="P555">
            <v>12000</v>
          </cell>
        </row>
        <row r="556">
          <cell r="A556" t="str">
            <v>20060206</v>
          </cell>
          <cell r="B556" t="str">
            <v>0606</v>
          </cell>
          <cell r="C556" t="str">
            <v>BL RF PRODUCTS</v>
          </cell>
          <cell r="D556" t="str">
            <v>PL RF CONSUMER PROD</v>
          </cell>
          <cell r="E556" t="str">
            <v>FETS</v>
          </cell>
          <cell r="F556" t="str">
            <v>FP</v>
          </cell>
          <cell r="G556" t="str">
            <v>MYSC</v>
          </cell>
          <cell r="H556" t="str">
            <v>SONY _MY_Tuner</v>
          </cell>
          <cell r="I556" t="str">
            <v>CSW</v>
          </cell>
          <cell r="J556">
            <v>174000</v>
          </cell>
          <cell r="K556">
            <v>0</v>
          </cell>
          <cell r="L556">
            <v>0</v>
          </cell>
          <cell r="M556">
            <v>0</v>
          </cell>
          <cell r="N556">
            <v>0</v>
          </cell>
          <cell r="O556">
            <v>27000</v>
          </cell>
          <cell r="P556">
            <v>201000</v>
          </cell>
        </row>
        <row r="557">
          <cell r="A557" t="str">
            <v>20060206</v>
          </cell>
          <cell r="B557" t="str">
            <v>0606</v>
          </cell>
          <cell r="C557" t="str">
            <v>BL RF PRODUCTS</v>
          </cell>
          <cell r="D557" t="str">
            <v>PL RF CONSUMER PROD</v>
          </cell>
          <cell r="E557" t="str">
            <v>FETS</v>
          </cell>
          <cell r="F557" t="str">
            <v>FP</v>
          </cell>
          <cell r="G557" t="str">
            <v>NL00</v>
          </cell>
          <cell r="H557" t="str">
            <v>UPS SCS Nederland BV (Hal B)</v>
          </cell>
          <cell r="I557" t="str">
            <v>RDC</v>
          </cell>
          <cell r="J557">
            <v>313000</v>
          </cell>
          <cell r="K557">
            <v>21000</v>
          </cell>
          <cell r="L557">
            <v>0</v>
          </cell>
          <cell r="M557">
            <v>0</v>
          </cell>
          <cell r="N557">
            <v>0</v>
          </cell>
          <cell r="O557">
            <v>0</v>
          </cell>
          <cell r="P557">
            <v>334000</v>
          </cell>
        </row>
        <row r="558">
          <cell r="A558" t="str">
            <v>20060206</v>
          </cell>
          <cell r="B558" t="str">
            <v>0606</v>
          </cell>
          <cell r="C558" t="str">
            <v>BL RF PRODUCTS</v>
          </cell>
          <cell r="D558" t="str">
            <v>PL RF CONSUMER PROD</v>
          </cell>
          <cell r="E558" t="str">
            <v>FETS</v>
          </cell>
          <cell r="F558" t="str">
            <v>FP</v>
          </cell>
          <cell r="G558" t="str">
            <v>NLTT</v>
          </cell>
          <cell r="H558" t="str">
            <v>UPS SCS Nederland BV (Hal B)</v>
          </cell>
          <cell r="I558" t="str">
            <v>RDC</v>
          </cell>
          <cell r="J558">
            <v>747000</v>
          </cell>
          <cell r="K558">
            <v>0</v>
          </cell>
          <cell r="L558">
            <v>0</v>
          </cell>
          <cell r="M558">
            <v>0</v>
          </cell>
          <cell r="N558">
            <v>0</v>
          </cell>
          <cell r="O558">
            <v>0</v>
          </cell>
          <cell r="P558">
            <v>747000</v>
          </cell>
        </row>
        <row r="559">
          <cell r="A559" t="str">
            <v>20060206</v>
          </cell>
          <cell r="B559" t="str">
            <v>0606</v>
          </cell>
          <cell r="C559" t="str">
            <v>BL RF PRODUCTS</v>
          </cell>
          <cell r="D559" t="str">
            <v>PL RF CONSUMER PROD</v>
          </cell>
          <cell r="E559" t="str">
            <v>FETS</v>
          </cell>
          <cell r="F559" t="str">
            <v>FP</v>
          </cell>
          <cell r="G559" t="str">
            <v>PTFP</v>
          </cell>
          <cell r="H559" t="str">
            <v>FORD PALMELA</v>
          </cell>
          <cell r="I559" t="str">
            <v>CSW</v>
          </cell>
          <cell r="J559">
            <v>186000</v>
          </cell>
          <cell r="K559">
            <v>0</v>
          </cell>
          <cell r="L559">
            <v>0</v>
          </cell>
          <cell r="M559">
            <v>0</v>
          </cell>
          <cell r="N559">
            <v>0</v>
          </cell>
          <cell r="O559">
            <v>0</v>
          </cell>
          <cell r="P559">
            <v>186000</v>
          </cell>
        </row>
        <row r="560">
          <cell r="A560" t="str">
            <v>20060206</v>
          </cell>
          <cell r="B560" t="str">
            <v>0606</v>
          </cell>
          <cell r="C560" t="str">
            <v>BL RF PRODUCTS</v>
          </cell>
          <cell r="D560" t="str">
            <v>PL RF CONSUMER PROD</v>
          </cell>
          <cell r="E560" t="str">
            <v>FETS</v>
          </cell>
          <cell r="F560" t="str">
            <v>FP</v>
          </cell>
          <cell r="G560" t="str">
            <v>SGTS</v>
          </cell>
          <cell r="H560" t="str">
            <v>Tuner</v>
          </cell>
          <cell r="I560" t="str">
            <v>CSW</v>
          </cell>
          <cell r="J560">
            <v>3370000</v>
          </cell>
          <cell r="K560">
            <v>0</v>
          </cell>
          <cell r="L560">
            <v>0</v>
          </cell>
          <cell r="M560">
            <v>0</v>
          </cell>
          <cell r="N560">
            <v>0</v>
          </cell>
          <cell r="O560">
            <v>80000</v>
          </cell>
          <cell r="P560">
            <v>3450000</v>
          </cell>
        </row>
        <row r="561">
          <cell r="A561" t="str">
            <v>20060206</v>
          </cell>
          <cell r="B561" t="str">
            <v>0606</v>
          </cell>
          <cell r="C561" t="str">
            <v>BL RF PRODUCTS</v>
          </cell>
          <cell r="D561" t="str">
            <v>PL RF CONSUMER PROD</v>
          </cell>
          <cell r="E561" t="str">
            <v>FETS</v>
          </cell>
          <cell r="F561" t="str">
            <v>FP</v>
          </cell>
          <cell r="G561" t="str">
            <v>THSS</v>
          </cell>
          <cell r="H561" t="str">
            <v>Samsung</v>
          </cell>
          <cell r="I561" t="str">
            <v>CSW</v>
          </cell>
          <cell r="J561">
            <v>1818000</v>
          </cell>
          <cell r="K561">
            <v>0</v>
          </cell>
          <cell r="L561">
            <v>0</v>
          </cell>
          <cell r="M561">
            <v>0</v>
          </cell>
          <cell r="N561">
            <v>0</v>
          </cell>
          <cell r="O561">
            <v>705000</v>
          </cell>
          <cell r="P561">
            <v>2523000</v>
          </cell>
        </row>
        <row r="562">
          <cell r="A562" t="str">
            <v>20060206</v>
          </cell>
          <cell r="B562" t="str">
            <v>0606</v>
          </cell>
          <cell r="C562" t="str">
            <v>BL RF PRODUCTS</v>
          </cell>
          <cell r="D562" t="str">
            <v>PL RF CONSUMER PROD</v>
          </cell>
          <cell r="E562" t="str">
            <v>FETS</v>
          </cell>
          <cell r="F562" t="str">
            <v>FP</v>
          </cell>
          <cell r="G562" t="str">
            <v>US00</v>
          </cell>
          <cell r="H562" t="str">
            <v>RDC NARSO</v>
          </cell>
          <cell r="I562" t="str">
            <v>RDC</v>
          </cell>
          <cell r="J562">
            <v>67000</v>
          </cell>
          <cell r="K562">
            <v>0</v>
          </cell>
          <cell r="L562">
            <v>11000</v>
          </cell>
          <cell r="M562">
            <v>0</v>
          </cell>
          <cell r="N562">
            <v>0</v>
          </cell>
          <cell r="O562">
            <v>16000</v>
          </cell>
          <cell r="P562">
            <v>94000</v>
          </cell>
        </row>
        <row r="563">
          <cell r="A563" t="str">
            <v>20060206</v>
          </cell>
          <cell r="B563" t="str">
            <v>0606</v>
          </cell>
          <cell r="C563" t="str">
            <v>BL RF PRODUCTS</v>
          </cell>
          <cell r="D563" t="str">
            <v>PL RF CONSUMER PROD</v>
          </cell>
          <cell r="E563" t="str">
            <v>FETS</v>
          </cell>
          <cell r="F563" t="str">
            <v>FP</v>
          </cell>
          <cell r="G563" t="str">
            <v>USDJ</v>
          </cell>
          <cell r="H563" t="str">
            <v>PHILIPS SEMI DELCO JIT Whse, I</v>
          </cell>
          <cell r="I563" t="str">
            <v>CSW</v>
          </cell>
          <cell r="J563">
            <v>102000</v>
          </cell>
          <cell r="K563">
            <v>0</v>
          </cell>
          <cell r="L563">
            <v>0</v>
          </cell>
          <cell r="M563">
            <v>0</v>
          </cell>
          <cell r="N563">
            <v>0</v>
          </cell>
          <cell r="O563">
            <v>30000</v>
          </cell>
          <cell r="P563">
            <v>132000</v>
          </cell>
        </row>
        <row r="564">
          <cell r="A564" t="str">
            <v>20060206</v>
          </cell>
          <cell r="B564" t="str">
            <v>0606</v>
          </cell>
          <cell r="C564" t="str">
            <v>BL RF PRODUCTS</v>
          </cell>
          <cell r="D564" t="str">
            <v>PL RF CONSUMER PROD</v>
          </cell>
          <cell r="E564" t="str">
            <v>FETS</v>
          </cell>
          <cell r="F564" t="str">
            <v>FP</v>
          </cell>
          <cell r="G564" t="str">
            <v>USGI</v>
          </cell>
          <cell r="H564" t="str">
            <v>CSW Delco VMI (Reynosa)</v>
          </cell>
          <cell r="I564" t="str">
            <v>CSW</v>
          </cell>
          <cell r="J564">
            <v>220000</v>
          </cell>
          <cell r="K564">
            <v>0</v>
          </cell>
          <cell r="L564">
            <v>0</v>
          </cell>
          <cell r="M564">
            <v>0</v>
          </cell>
          <cell r="N564">
            <v>0</v>
          </cell>
          <cell r="O564">
            <v>30000</v>
          </cell>
          <cell r="P564">
            <v>250000</v>
          </cell>
        </row>
        <row r="565">
          <cell r="A565" t="str">
            <v>20060206</v>
          </cell>
          <cell r="B565" t="str">
            <v>0606</v>
          </cell>
          <cell r="C565" t="str">
            <v>BL RF PRODUCTS</v>
          </cell>
          <cell r="D565" t="str">
            <v>PL RF CONSUMER PROD</v>
          </cell>
          <cell r="E565" t="str">
            <v>FETS</v>
          </cell>
          <cell r="F565" t="str">
            <v>FP</v>
          </cell>
          <cell r="G565" t="str">
            <v>USOH</v>
          </cell>
          <cell r="H565" t="str">
            <v>CSW Ford (Hatfield)</v>
          </cell>
          <cell r="I565" t="str">
            <v>CSW</v>
          </cell>
          <cell r="J565">
            <v>51000</v>
          </cell>
          <cell r="K565">
            <v>0</v>
          </cell>
          <cell r="L565">
            <v>0</v>
          </cell>
          <cell r="M565">
            <v>0</v>
          </cell>
          <cell r="N565">
            <v>0</v>
          </cell>
          <cell r="O565">
            <v>0</v>
          </cell>
          <cell r="P565">
            <v>51000</v>
          </cell>
        </row>
        <row r="566">
          <cell r="A566" t="str">
            <v>20060206</v>
          </cell>
          <cell r="B566" t="str">
            <v>0606</v>
          </cell>
          <cell r="C566" t="str">
            <v>BL RF PRODUCTS</v>
          </cell>
          <cell r="D566" t="str">
            <v>PL RF CONSUMER PROD</v>
          </cell>
          <cell r="E566" t="str">
            <v>FETS</v>
          </cell>
          <cell r="F566" t="str">
            <v>FP</v>
          </cell>
          <cell r="G566" t="str">
            <v>USPP</v>
          </cell>
          <cell r="H566" t="str">
            <v>CSW PANASONIC PEACHTREE</v>
          </cell>
          <cell r="I566" t="str">
            <v>CSW</v>
          </cell>
          <cell r="J566">
            <v>3000</v>
          </cell>
          <cell r="K566">
            <v>0</v>
          </cell>
          <cell r="L566">
            <v>0</v>
          </cell>
          <cell r="M566">
            <v>0</v>
          </cell>
          <cell r="N566">
            <v>0</v>
          </cell>
          <cell r="O566">
            <v>15000</v>
          </cell>
          <cell r="P566">
            <v>18000</v>
          </cell>
        </row>
        <row r="567">
          <cell r="A567" t="str">
            <v>20060206</v>
          </cell>
          <cell r="B567" t="str">
            <v>0606</v>
          </cell>
          <cell r="C567" t="str">
            <v>BL RF PRODUCTS</v>
          </cell>
          <cell r="D567" t="str">
            <v>PL RF CONSUMER PROD</v>
          </cell>
          <cell r="E567" t="str">
            <v>FETS</v>
          </cell>
          <cell r="F567" t="str">
            <v>FP</v>
          </cell>
          <cell r="G567" t="str">
            <v>USPR</v>
          </cell>
          <cell r="H567" t="str">
            <v>CSW PANASONIC REYNOSA</v>
          </cell>
          <cell r="I567" t="str">
            <v>CSW</v>
          </cell>
          <cell r="J567">
            <v>15000</v>
          </cell>
          <cell r="K567">
            <v>0</v>
          </cell>
          <cell r="L567">
            <v>0</v>
          </cell>
          <cell r="M567">
            <v>0</v>
          </cell>
          <cell r="N567">
            <v>0</v>
          </cell>
          <cell r="O567">
            <v>30000</v>
          </cell>
          <cell r="P567">
            <v>45000</v>
          </cell>
        </row>
        <row r="568">
          <cell r="A568" t="str">
            <v>20060206</v>
          </cell>
          <cell r="B568" t="str">
            <v>0606</v>
          </cell>
          <cell r="C568" t="str">
            <v>BL RF PRODUCTS</v>
          </cell>
          <cell r="D568" t="str">
            <v>PL RF CONSUMER PROD</v>
          </cell>
          <cell r="E568" t="str">
            <v>FETS</v>
          </cell>
          <cell r="F568" t="str">
            <v>FP</v>
          </cell>
          <cell r="G568" t="str">
            <v>USST</v>
          </cell>
          <cell r="H568" t="str">
            <v>CSW Sony (San Diego)</v>
          </cell>
          <cell r="I568" t="str">
            <v>CSW</v>
          </cell>
          <cell r="J568">
            <v>633000</v>
          </cell>
          <cell r="K568">
            <v>0</v>
          </cell>
          <cell r="L568">
            <v>0</v>
          </cell>
          <cell r="M568">
            <v>0</v>
          </cell>
          <cell r="N568">
            <v>0</v>
          </cell>
          <cell r="O568">
            <v>159000</v>
          </cell>
          <cell r="P568">
            <v>792000</v>
          </cell>
        </row>
        <row r="569">
          <cell r="A569" t="str">
            <v>20060206</v>
          </cell>
          <cell r="B569" t="str">
            <v>0606</v>
          </cell>
          <cell r="C569" t="str">
            <v>BL RF PRODUCTS</v>
          </cell>
          <cell r="D569" t="str">
            <v>PL RF CONSUMER PROD</v>
          </cell>
          <cell r="E569" t="str">
            <v>FETS</v>
          </cell>
          <cell r="F569" t="str">
            <v>FP</v>
          </cell>
          <cell r="G569" t="str">
            <v>USTM</v>
          </cell>
          <cell r="H569" t="str">
            <v>CSW Ford (Altec - El Paso)</v>
          </cell>
          <cell r="I569" t="str">
            <v>CSW</v>
          </cell>
          <cell r="J569">
            <v>57000</v>
          </cell>
          <cell r="K569">
            <v>0</v>
          </cell>
          <cell r="L569">
            <v>0</v>
          </cell>
          <cell r="M569">
            <v>0</v>
          </cell>
          <cell r="N569">
            <v>0</v>
          </cell>
          <cell r="O569">
            <v>63000</v>
          </cell>
          <cell r="P569">
            <v>120000</v>
          </cell>
        </row>
        <row r="570">
          <cell r="A570" t="str">
            <v>20060206</v>
          </cell>
          <cell r="B570" t="str">
            <v>0606</v>
          </cell>
          <cell r="C570" t="str">
            <v>BL RF PRODUCTS</v>
          </cell>
          <cell r="D570" t="str">
            <v>PL RF CONSUMER PROD</v>
          </cell>
          <cell r="E570" t="str">
            <v>FETS</v>
          </cell>
          <cell r="F570" t="str">
            <v>FP</v>
          </cell>
          <cell r="G570" t="str">
            <v>USTT</v>
          </cell>
          <cell r="H570" t="str">
            <v>CSW Auto</v>
          </cell>
          <cell r="I570" t="str">
            <v>RDC</v>
          </cell>
          <cell r="J570">
            <v>444000</v>
          </cell>
          <cell r="K570">
            <v>0</v>
          </cell>
          <cell r="L570">
            <v>0</v>
          </cell>
          <cell r="M570">
            <v>0</v>
          </cell>
          <cell r="N570">
            <v>0</v>
          </cell>
          <cell r="O570">
            <v>30000</v>
          </cell>
          <cell r="P570">
            <v>474000</v>
          </cell>
        </row>
        <row r="571">
          <cell r="A571" t="str">
            <v>20060206</v>
          </cell>
          <cell r="B571" t="str">
            <v>0606</v>
          </cell>
          <cell r="C571" t="str">
            <v>BL RF PRODUCTS</v>
          </cell>
          <cell r="D571" t="str">
            <v>PL RF CONSUMER PROD</v>
          </cell>
          <cell r="E571" t="str">
            <v>FETS</v>
          </cell>
          <cell r="F571" t="str">
            <v>WAFER</v>
          </cell>
          <cell r="G571" t="str">
            <v>all plants</v>
          </cell>
          <cell r="H571" t="str">
            <v>all descriptions</v>
          </cell>
          <cell r="I571" t="str">
            <v>MFG</v>
          </cell>
          <cell r="J571">
            <v>2312</v>
          </cell>
          <cell r="K571">
            <v>0</v>
          </cell>
          <cell r="L571">
            <v>0</v>
          </cell>
          <cell r="M571">
            <v>0</v>
          </cell>
          <cell r="N571">
            <v>0</v>
          </cell>
          <cell r="O571">
            <v>1516</v>
          </cell>
          <cell r="P571">
            <v>3828</v>
          </cell>
        </row>
        <row r="572">
          <cell r="A572" t="str">
            <v>20060206</v>
          </cell>
          <cell r="B572" t="str">
            <v>0606</v>
          </cell>
          <cell r="C572" t="str">
            <v>BL RF PRODUCTS</v>
          </cell>
          <cell r="D572" t="str">
            <v>PL RF CONSUMER PROD</v>
          </cell>
          <cell r="E572" t="str">
            <v>FETS</v>
          </cell>
          <cell r="F572" t="str">
            <v>WAFER</v>
          </cell>
          <cell r="G572" t="str">
            <v>all plants</v>
          </cell>
          <cell r="H572" t="str">
            <v>all descriptions</v>
          </cell>
          <cell r="I572" t="str">
            <v>all types</v>
          </cell>
          <cell r="J572">
            <v>2312</v>
          </cell>
          <cell r="K572">
            <v>0</v>
          </cell>
          <cell r="L572">
            <v>0</v>
          </cell>
          <cell r="M572">
            <v>0</v>
          </cell>
          <cell r="N572">
            <v>0</v>
          </cell>
          <cell r="O572">
            <v>1516</v>
          </cell>
          <cell r="P572">
            <v>3828</v>
          </cell>
        </row>
        <row r="573">
          <cell r="A573" t="str">
            <v>20060206</v>
          </cell>
          <cell r="B573" t="str">
            <v>0606</v>
          </cell>
          <cell r="C573" t="str">
            <v>BL RF PRODUCTS</v>
          </cell>
          <cell r="D573" t="str">
            <v>PL RF CONSUMER PROD</v>
          </cell>
          <cell r="E573" t="str">
            <v>FETS</v>
          </cell>
          <cell r="F573" t="str">
            <v>WAFER</v>
          </cell>
          <cell r="G573" t="str">
            <v>PH79</v>
          </cell>
          <cell r="H573" t="str">
            <v>WT PSC</v>
          </cell>
          <cell r="I573" t="str">
            <v>MFG</v>
          </cell>
          <cell r="J573">
            <v>2312</v>
          </cell>
          <cell r="K573">
            <v>0</v>
          </cell>
          <cell r="L573">
            <v>0</v>
          </cell>
          <cell r="M573">
            <v>0</v>
          </cell>
          <cell r="N573">
            <v>0</v>
          </cell>
          <cell r="O573">
            <v>1516</v>
          </cell>
          <cell r="P573">
            <v>3828</v>
          </cell>
        </row>
        <row r="574">
          <cell r="A574" t="str">
            <v>20060206</v>
          </cell>
          <cell r="B574" t="str">
            <v>0606</v>
          </cell>
          <cell r="C574" t="str">
            <v>BL RF PRODUCTS</v>
          </cell>
          <cell r="D574" t="str">
            <v>PL RF CONSUMER PROD</v>
          </cell>
          <cell r="E574" t="str">
            <v>FETS</v>
          </cell>
          <cell r="F574" t="str">
            <v>XTAL</v>
          </cell>
          <cell r="G574" t="str">
            <v>all plants</v>
          </cell>
          <cell r="H574" t="str">
            <v>all descriptions</v>
          </cell>
          <cell r="I574" t="str">
            <v>MFG</v>
          </cell>
          <cell r="J574">
            <v>45892641</v>
          </cell>
          <cell r="K574">
            <v>0</v>
          </cell>
          <cell r="L574">
            <v>0</v>
          </cell>
          <cell r="M574">
            <v>0</v>
          </cell>
          <cell r="N574">
            <v>0</v>
          </cell>
          <cell r="O574">
            <v>10772261</v>
          </cell>
          <cell r="P574">
            <v>56664902</v>
          </cell>
        </row>
        <row r="575">
          <cell r="A575" t="str">
            <v>20060206</v>
          </cell>
          <cell r="B575" t="str">
            <v>0606</v>
          </cell>
          <cell r="C575" t="str">
            <v>BL RF PRODUCTS</v>
          </cell>
          <cell r="D575" t="str">
            <v>PL RF CONSUMER PROD</v>
          </cell>
          <cell r="E575" t="str">
            <v>FETS</v>
          </cell>
          <cell r="F575" t="str">
            <v>XTAL</v>
          </cell>
          <cell r="G575" t="str">
            <v>all plants</v>
          </cell>
          <cell r="H575" t="str">
            <v>all descriptions</v>
          </cell>
          <cell r="I575" t="str">
            <v>all types</v>
          </cell>
          <cell r="J575">
            <v>45892641</v>
          </cell>
          <cell r="K575">
            <v>0</v>
          </cell>
          <cell r="L575">
            <v>0</v>
          </cell>
          <cell r="M575">
            <v>0</v>
          </cell>
          <cell r="N575">
            <v>0</v>
          </cell>
          <cell r="O575">
            <v>10772261</v>
          </cell>
          <cell r="P575">
            <v>56664902</v>
          </cell>
        </row>
        <row r="576">
          <cell r="A576" t="str">
            <v>20060206</v>
          </cell>
          <cell r="B576" t="str">
            <v>0606</v>
          </cell>
          <cell r="C576" t="str">
            <v>BL RF PRODUCTS</v>
          </cell>
          <cell r="D576" t="str">
            <v>PL RF CONSUMER PROD</v>
          </cell>
          <cell r="E576" t="str">
            <v>FETS</v>
          </cell>
          <cell r="F576" t="str">
            <v>XTAL</v>
          </cell>
          <cell r="G576" t="str">
            <v>CN71</v>
          </cell>
          <cell r="H576" t="str">
            <v>AT PS Guangdong</v>
          </cell>
          <cell r="I576" t="str">
            <v>MFG</v>
          </cell>
          <cell r="J576">
            <v>4990989</v>
          </cell>
          <cell r="K576">
            <v>0</v>
          </cell>
          <cell r="L576">
            <v>0</v>
          </cell>
          <cell r="M576">
            <v>0</v>
          </cell>
          <cell r="N576">
            <v>0</v>
          </cell>
          <cell r="O576">
            <v>2020643</v>
          </cell>
          <cell r="P576">
            <v>7011632</v>
          </cell>
        </row>
        <row r="577">
          <cell r="A577" t="str">
            <v>20060206</v>
          </cell>
          <cell r="B577" t="str">
            <v>0606</v>
          </cell>
          <cell r="C577" t="str">
            <v>BL RF PRODUCTS</v>
          </cell>
          <cell r="D577" t="str">
            <v>PL RF CONSUMER PROD</v>
          </cell>
          <cell r="E577" t="str">
            <v>FETS</v>
          </cell>
          <cell r="F577" t="str">
            <v>XTAL</v>
          </cell>
          <cell r="G577" t="str">
            <v>HK70</v>
          </cell>
          <cell r="H577" t="str">
            <v>AT EDL</v>
          </cell>
          <cell r="I577" t="str">
            <v>MFG</v>
          </cell>
          <cell r="J577">
            <v>40901652</v>
          </cell>
          <cell r="K577">
            <v>0</v>
          </cell>
          <cell r="L577">
            <v>0</v>
          </cell>
          <cell r="M577">
            <v>0</v>
          </cell>
          <cell r="N577">
            <v>0</v>
          </cell>
          <cell r="O577">
            <v>8751618</v>
          </cell>
          <cell r="P577">
            <v>49653270</v>
          </cell>
        </row>
        <row r="578">
          <cell r="A578" t="str">
            <v>20060206</v>
          </cell>
          <cell r="B578" t="str">
            <v>0606</v>
          </cell>
          <cell r="C578" t="str">
            <v>BL RF PRODUCTS</v>
          </cell>
          <cell r="D578" t="str">
            <v>PL RF CONSUMER PROD</v>
          </cell>
          <cell r="E578" t="str">
            <v>MMICS</v>
          </cell>
          <cell r="F578" t="str">
            <v>all categories</v>
          </cell>
          <cell r="G578" t="str">
            <v>all plants</v>
          </cell>
          <cell r="H578" t="str">
            <v>all descriptions</v>
          </cell>
          <cell r="I578" t="str">
            <v>MFG</v>
          </cell>
          <cell r="J578">
            <v>7501749</v>
          </cell>
          <cell r="K578">
            <v>0</v>
          </cell>
          <cell r="L578">
            <v>0</v>
          </cell>
          <cell r="M578">
            <v>0</v>
          </cell>
          <cell r="N578">
            <v>0</v>
          </cell>
          <cell r="O578">
            <v>1757331</v>
          </cell>
          <cell r="P578">
            <v>9259080</v>
          </cell>
        </row>
        <row r="579">
          <cell r="A579" t="str">
            <v>20060206</v>
          </cell>
          <cell r="B579" t="str">
            <v>0606</v>
          </cell>
          <cell r="C579" t="str">
            <v>BL RF PRODUCTS</v>
          </cell>
          <cell r="D579" t="str">
            <v>PL RF CONSUMER PROD</v>
          </cell>
          <cell r="E579" t="str">
            <v>MMICS</v>
          </cell>
          <cell r="F579" t="str">
            <v>all categories</v>
          </cell>
          <cell r="G579" t="str">
            <v>all plants</v>
          </cell>
          <cell r="H579" t="str">
            <v>all descriptions</v>
          </cell>
          <cell r="I579" t="str">
            <v>RDC</v>
          </cell>
          <cell r="J579">
            <v>895000</v>
          </cell>
          <cell r="K579">
            <v>400</v>
          </cell>
          <cell r="L579">
            <v>42000</v>
          </cell>
          <cell r="M579">
            <v>0</v>
          </cell>
          <cell r="N579">
            <v>0</v>
          </cell>
          <cell r="O579">
            <v>3000</v>
          </cell>
          <cell r="P579">
            <v>940400</v>
          </cell>
        </row>
        <row r="580">
          <cell r="A580" t="str">
            <v>20060206</v>
          </cell>
          <cell r="B580" t="str">
            <v>0606</v>
          </cell>
          <cell r="C580" t="str">
            <v>BL RF PRODUCTS</v>
          </cell>
          <cell r="D580" t="str">
            <v>PL RF CONSUMER PROD</v>
          </cell>
          <cell r="E580" t="str">
            <v>MMICS</v>
          </cell>
          <cell r="F580" t="str">
            <v>all categories</v>
          </cell>
          <cell r="G580" t="str">
            <v>all plants</v>
          </cell>
          <cell r="H580" t="str">
            <v>all descriptions</v>
          </cell>
          <cell r="I580" t="str">
            <v>all types</v>
          </cell>
          <cell r="J580">
            <v>14741749</v>
          </cell>
          <cell r="K580">
            <v>400</v>
          </cell>
          <cell r="L580">
            <v>42000</v>
          </cell>
          <cell r="M580">
            <v>0</v>
          </cell>
          <cell r="N580">
            <v>0</v>
          </cell>
          <cell r="O580">
            <v>3491331</v>
          </cell>
          <cell r="P580">
            <v>18275480</v>
          </cell>
        </row>
        <row r="581">
          <cell r="A581" t="str">
            <v>20060206</v>
          </cell>
          <cell r="B581" t="str">
            <v>0606</v>
          </cell>
          <cell r="C581" t="str">
            <v>BL RF PRODUCTS</v>
          </cell>
          <cell r="D581" t="str">
            <v>PL RF CONSUMER PROD</v>
          </cell>
          <cell r="E581" t="str">
            <v>MMICS</v>
          </cell>
          <cell r="F581" t="str">
            <v>all categories</v>
          </cell>
          <cell r="G581" t="str">
            <v>all plants</v>
          </cell>
          <cell r="H581" t="str">
            <v>all descriptions</v>
          </cell>
          <cell r="I581" t="str">
            <v>IWH</v>
          </cell>
          <cell r="J581">
            <v>6345000</v>
          </cell>
          <cell r="K581">
            <v>0</v>
          </cell>
          <cell r="L581">
            <v>0</v>
          </cell>
          <cell r="M581">
            <v>0</v>
          </cell>
          <cell r="N581">
            <v>0</v>
          </cell>
          <cell r="O581">
            <v>1731000</v>
          </cell>
          <cell r="P581">
            <v>8076000</v>
          </cell>
        </row>
        <row r="582">
          <cell r="A582" t="str">
            <v>20060206</v>
          </cell>
          <cell r="B582" t="str">
            <v>0606</v>
          </cell>
          <cell r="C582" t="str">
            <v>BL RF PRODUCTS</v>
          </cell>
          <cell r="D582" t="str">
            <v>PL RF CONSUMER PROD</v>
          </cell>
          <cell r="E582" t="str">
            <v>MMICS</v>
          </cell>
          <cell r="F582" t="str">
            <v>all categories</v>
          </cell>
          <cell r="G582" t="str">
            <v>HK00</v>
          </cell>
          <cell r="H582" t="str">
            <v>RDC APSH</v>
          </cell>
          <cell r="I582" t="str">
            <v>RDC</v>
          </cell>
          <cell r="J582">
            <v>580000</v>
          </cell>
          <cell r="K582">
            <v>0</v>
          </cell>
          <cell r="L582">
            <v>0</v>
          </cell>
          <cell r="M582">
            <v>0</v>
          </cell>
          <cell r="N582">
            <v>0</v>
          </cell>
          <cell r="O582">
            <v>0</v>
          </cell>
          <cell r="P582">
            <v>580000</v>
          </cell>
        </row>
        <row r="583">
          <cell r="A583" t="str">
            <v>20060206</v>
          </cell>
          <cell r="B583" t="str">
            <v>0606</v>
          </cell>
          <cell r="C583" t="str">
            <v>BL RF PRODUCTS</v>
          </cell>
          <cell r="D583" t="str">
            <v>PL RF CONSUMER PROD</v>
          </cell>
          <cell r="E583" t="str">
            <v>MMICS</v>
          </cell>
          <cell r="F583" t="str">
            <v>all categories</v>
          </cell>
          <cell r="G583" t="str">
            <v>HK10</v>
          </cell>
          <cell r="H583" t="str">
            <v>IWH (BL Control) EDL</v>
          </cell>
          <cell r="I583" t="str">
            <v>IWH</v>
          </cell>
          <cell r="J583">
            <v>6345000</v>
          </cell>
          <cell r="K583">
            <v>0</v>
          </cell>
          <cell r="L583">
            <v>0</v>
          </cell>
          <cell r="M583">
            <v>0</v>
          </cell>
          <cell r="N583">
            <v>0</v>
          </cell>
          <cell r="O583">
            <v>1731000</v>
          </cell>
          <cell r="P583">
            <v>8076000</v>
          </cell>
        </row>
        <row r="584">
          <cell r="A584" t="str">
            <v>20060206</v>
          </cell>
          <cell r="B584" t="str">
            <v>0606</v>
          </cell>
          <cell r="C584" t="str">
            <v>BL RF PRODUCTS</v>
          </cell>
          <cell r="D584" t="str">
            <v>PL RF CONSUMER PROD</v>
          </cell>
          <cell r="E584" t="str">
            <v>MMICS</v>
          </cell>
          <cell r="F584" t="str">
            <v>all categories</v>
          </cell>
          <cell r="G584" t="str">
            <v>HK70</v>
          </cell>
          <cell r="H584" t="str">
            <v>AT EDL</v>
          </cell>
          <cell r="I584" t="str">
            <v>MFG</v>
          </cell>
          <cell r="J584">
            <v>7500972</v>
          </cell>
          <cell r="K584">
            <v>0</v>
          </cell>
          <cell r="L584">
            <v>0</v>
          </cell>
          <cell r="M584">
            <v>0</v>
          </cell>
          <cell r="N584">
            <v>0</v>
          </cell>
          <cell r="O584">
            <v>1756671</v>
          </cell>
          <cell r="P584">
            <v>9257643</v>
          </cell>
        </row>
        <row r="585">
          <cell r="A585" t="str">
            <v>20060206</v>
          </cell>
          <cell r="B585" t="str">
            <v>0606</v>
          </cell>
          <cell r="C585" t="str">
            <v>BL RF PRODUCTS</v>
          </cell>
          <cell r="D585" t="str">
            <v>PL RF CONSUMER PROD</v>
          </cell>
          <cell r="E585" t="str">
            <v>MMICS</v>
          </cell>
          <cell r="F585" t="str">
            <v>all categories</v>
          </cell>
          <cell r="G585" t="str">
            <v>NL00</v>
          </cell>
          <cell r="H585" t="str">
            <v>UPS SCS Nederland BV (Hal B)</v>
          </cell>
          <cell r="I585" t="str">
            <v>RDC</v>
          </cell>
          <cell r="J585">
            <v>243000</v>
          </cell>
          <cell r="K585">
            <v>0</v>
          </cell>
          <cell r="L585">
            <v>0</v>
          </cell>
          <cell r="M585">
            <v>0</v>
          </cell>
          <cell r="N585">
            <v>0</v>
          </cell>
          <cell r="O585">
            <v>0</v>
          </cell>
          <cell r="P585">
            <v>243000</v>
          </cell>
        </row>
        <row r="586">
          <cell r="A586" t="str">
            <v>20060206</v>
          </cell>
          <cell r="B586" t="str">
            <v>0606</v>
          </cell>
          <cell r="C586" t="str">
            <v>BL RF PRODUCTS</v>
          </cell>
          <cell r="D586" t="str">
            <v>PL RF CONSUMER PROD</v>
          </cell>
          <cell r="E586" t="str">
            <v>MMICS</v>
          </cell>
          <cell r="F586" t="str">
            <v>all categories</v>
          </cell>
          <cell r="G586" t="str">
            <v>NLTT</v>
          </cell>
          <cell r="H586" t="str">
            <v>UPS SCS Nederland BV (Hal B)</v>
          </cell>
          <cell r="I586" t="str">
            <v>RDC</v>
          </cell>
          <cell r="J586">
            <v>9000</v>
          </cell>
          <cell r="K586">
            <v>0</v>
          </cell>
          <cell r="L586">
            <v>0</v>
          </cell>
          <cell r="M586">
            <v>0</v>
          </cell>
          <cell r="N586">
            <v>0</v>
          </cell>
          <cell r="O586">
            <v>0</v>
          </cell>
          <cell r="P586">
            <v>9000</v>
          </cell>
        </row>
        <row r="587">
          <cell r="A587" t="str">
            <v>20060206</v>
          </cell>
          <cell r="B587" t="str">
            <v>0606</v>
          </cell>
          <cell r="C587" t="str">
            <v>BL RF PRODUCTS</v>
          </cell>
          <cell r="D587" t="str">
            <v>PL RF CONSUMER PROD</v>
          </cell>
          <cell r="E587" t="str">
            <v>MMICS</v>
          </cell>
          <cell r="F587" t="str">
            <v>all categories</v>
          </cell>
          <cell r="G587" t="str">
            <v>PH79</v>
          </cell>
          <cell r="H587" t="str">
            <v>WT PSC</v>
          </cell>
          <cell r="I587" t="str">
            <v>MFG</v>
          </cell>
          <cell r="J587">
            <v>777</v>
          </cell>
          <cell r="K587">
            <v>0</v>
          </cell>
          <cell r="L587">
            <v>0</v>
          </cell>
          <cell r="M587">
            <v>0</v>
          </cell>
          <cell r="N587">
            <v>0</v>
          </cell>
          <cell r="O587">
            <v>660</v>
          </cell>
          <cell r="P587">
            <v>1437</v>
          </cell>
        </row>
        <row r="588">
          <cell r="A588" t="str">
            <v>20060206</v>
          </cell>
          <cell r="B588" t="str">
            <v>0606</v>
          </cell>
          <cell r="C588" t="str">
            <v>BL RF PRODUCTS</v>
          </cell>
          <cell r="D588" t="str">
            <v>PL RF CONSUMER PROD</v>
          </cell>
          <cell r="E588" t="str">
            <v>MMICS</v>
          </cell>
          <cell r="F588" t="str">
            <v>all categories</v>
          </cell>
          <cell r="G588" t="str">
            <v>US00</v>
          </cell>
          <cell r="H588" t="str">
            <v>RDC NARSO</v>
          </cell>
          <cell r="I588" t="str">
            <v>RDC</v>
          </cell>
          <cell r="J588">
            <v>63000</v>
          </cell>
          <cell r="K588">
            <v>400</v>
          </cell>
          <cell r="L588">
            <v>42000</v>
          </cell>
          <cell r="M588">
            <v>0</v>
          </cell>
          <cell r="N588">
            <v>0</v>
          </cell>
          <cell r="O588">
            <v>3000</v>
          </cell>
          <cell r="P588">
            <v>108400</v>
          </cell>
        </row>
        <row r="589">
          <cell r="A589" t="str">
            <v>20060206</v>
          </cell>
          <cell r="B589" t="str">
            <v>0606</v>
          </cell>
          <cell r="C589" t="str">
            <v>BL RF PRODUCTS</v>
          </cell>
          <cell r="D589" t="str">
            <v>PL RF CONSUMER PROD</v>
          </cell>
          <cell r="E589" t="str">
            <v>MMICS</v>
          </cell>
          <cell r="F589" t="str">
            <v>FP</v>
          </cell>
          <cell r="G589" t="str">
            <v>all plants</v>
          </cell>
          <cell r="H589" t="str">
            <v>all descriptions</v>
          </cell>
          <cell r="I589" t="str">
            <v>RDC</v>
          </cell>
          <cell r="J589">
            <v>895000</v>
          </cell>
          <cell r="K589">
            <v>400</v>
          </cell>
          <cell r="L589">
            <v>42000</v>
          </cell>
          <cell r="M589">
            <v>0</v>
          </cell>
          <cell r="N589">
            <v>0</v>
          </cell>
          <cell r="O589">
            <v>3000</v>
          </cell>
          <cell r="P589">
            <v>940400</v>
          </cell>
        </row>
        <row r="590">
          <cell r="A590" t="str">
            <v>20060206</v>
          </cell>
          <cell r="B590" t="str">
            <v>0606</v>
          </cell>
          <cell r="C590" t="str">
            <v>BL RF PRODUCTS</v>
          </cell>
          <cell r="D590" t="str">
            <v>PL RF CONSUMER PROD</v>
          </cell>
          <cell r="E590" t="str">
            <v>MMICS</v>
          </cell>
          <cell r="F590" t="str">
            <v>FP</v>
          </cell>
          <cell r="G590" t="str">
            <v>all plants</v>
          </cell>
          <cell r="H590" t="str">
            <v>all descriptions</v>
          </cell>
          <cell r="I590" t="str">
            <v>IWH</v>
          </cell>
          <cell r="J590">
            <v>6345000</v>
          </cell>
          <cell r="K590">
            <v>0</v>
          </cell>
          <cell r="L590">
            <v>0</v>
          </cell>
          <cell r="M590">
            <v>0</v>
          </cell>
          <cell r="N590">
            <v>0</v>
          </cell>
          <cell r="O590">
            <v>1731000</v>
          </cell>
          <cell r="P590">
            <v>8076000</v>
          </cell>
        </row>
        <row r="591">
          <cell r="A591" t="str">
            <v>20060206</v>
          </cell>
          <cell r="B591" t="str">
            <v>0606</v>
          </cell>
          <cell r="C591" t="str">
            <v>BL RF PRODUCTS</v>
          </cell>
          <cell r="D591" t="str">
            <v>PL RF CONSUMER PROD</v>
          </cell>
          <cell r="E591" t="str">
            <v>MMICS</v>
          </cell>
          <cell r="F591" t="str">
            <v>FP</v>
          </cell>
          <cell r="G591" t="str">
            <v>all plants</v>
          </cell>
          <cell r="H591" t="str">
            <v>all descriptions</v>
          </cell>
          <cell r="I591" t="str">
            <v>all types</v>
          </cell>
          <cell r="J591">
            <v>7240000</v>
          </cell>
          <cell r="K591">
            <v>400</v>
          </cell>
          <cell r="L591">
            <v>42000</v>
          </cell>
          <cell r="M591">
            <v>0</v>
          </cell>
          <cell r="N591">
            <v>0</v>
          </cell>
          <cell r="O591">
            <v>1734000</v>
          </cell>
          <cell r="P591">
            <v>9016400</v>
          </cell>
        </row>
        <row r="592">
          <cell r="A592" t="str">
            <v>20060206</v>
          </cell>
          <cell r="B592" t="str">
            <v>0606</v>
          </cell>
          <cell r="C592" t="str">
            <v>BL RF PRODUCTS</v>
          </cell>
          <cell r="D592" t="str">
            <v>PL RF CONSUMER PROD</v>
          </cell>
          <cell r="E592" t="str">
            <v>MMICS</v>
          </cell>
          <cell r="F592" t="str">
            <v>FP</v>
          </cell>
          <cell r="G592" t="str">
            <v>HK00</v>
          </cell>
          <cell r="H592" t="str">
            <v>RDC APSH</v>
          </cell>
          <cell r="I592" t="str">
            <v>RDC</v>
          </cell>
          <cell r="J592">
            <v>580000</v>
          </cell>
          <cell r="K592">
            <v>0</v>
          </cell>
          <cell r="L592">
            <v>0</v>
          </cell>
          <cell r="M592">
            <v>0</v>
          </cell>
          <cell r="N592">
            <v>0</v>
          </cell>
          <cell r="O592">
            <v>0</v>
          </cell>
          <cell r="P592">
            <v>580000</v>
          </cell>
        </row>
        <row r="593">
          <cell r="A593" t="str">
            <v>20060206</v>
          </cell>
          <cell r="B593" t="str">
            <v>0606</v>
          </cell>
          <cell r="C593" t="str">
            <v>BL RF PRODUCTS</v>
          </cell>
          <cell r="D593" t="str">
            <v>PL RF CONSUMER PROD</v>
          </cell>
          <cell r="E593" t="str">
            <v>MMICS</v>
          </cell>
          <cell r="F593" t="str">
            <v>FP</v>
          </cell>
          <cell r="G593" t="str">
            <v>HK10</v>
          </cell>
          <cell r="H593" t="str">
            <v>IWH (BL Control) EDL</v>
          </cell>
          <cell r="I593" t="str">
            <v>IWH</v>
          </cell>
          <cell r="J593">
            <v>6345000</v>
          </cell>
          <cell r="K593">
            <v>0</v>
          </cell>
          <cell r="L593">
            <v>0</v>
          </cell>
          <cell r="M593">
            <v>0</v>
          </cell>
          <cell r="N593">
            <v>0</v>
          </cell>
          <cell r="O593">
            <v>1731000</v>
          </cell>
          <cell r="P593">
            <v>8076000</v>
          </cell>
        </row>
        <row r="594">
          <cell r="A594" t="str">
            <v>20060206</v>
          </cell>
          <cell r="B594" t="str">
            <v>0606</v>
          </cell>
          <cell r="C594" t="str">
            <v>BL RF PRODUCTS</v>
          </cell>
          <cell r="D594" t="str">
            <v>PL RF CONSUMER PROD</v>
          </cell>
          <cell r="E594" t="str">
            <v>MMICS</v>
          </cell>
          <cell r="F594" t="str">
            <v>FP</v>
          </cell>
          <cell r="G594" t="str">
            <v>NL00</v>
          </cell>
          <cell r="H594" t="str">
            <v>UPS SCS Nederland BV (Hal B)</v>
          </cell>
          <cell r="I594" t="str">
            <v>RDC</v>
          </cell>
          <cell r="J594">
            <v>243000</v>
          </cell>
          <cell r="K594">
            <v>0</v>
          </cell>
          <cell r="L594">
            <v>0</v>
          </cell>
          <cell r="M594">
            <v>0</v>
          </cell>
          <cell r="N594">
            <v>0</v>
          </cell>
          <cell r="O594">
            <v>0</v>
          </cell>
          <cell r="P594">
            <v>243000</v>
          </cell>
        </row>
        <row r="595">
          <cell r="A595" t="str">
            <v>20060206</v>
          </cell>
          <cell r="B595" t="str">
            <v>0606</v>
          </cell>
          <cell r="C595" t="str">
            <v>BL RF PRODUCTS</v>
          </cell>
          <cell r="D595" t="str">
            <v>PL RF CONSUMER PROD</v>
          </cell>
          <cell r="E595" t="str">
            <v>MMICS</v>
          </cell>
          <cell r="F595" t="str">
            <v>FP</v>
          </cell>
          <cell r="G595" t="str">
            <v>NLTT</v>
          </cell>
          <cell r="H595" t="str">
            <v>UPS SCS Nederland BV (Hal B)</v>
          </cell>
          <cell r="I595" t="str">
            <v>RDC</v>
          </cell>
          <cell r="J595">
            <v>9000</v>
          </cell>
          <cell r="K595">
            <v>0</v>
          </cell>
          <cell r="L595">
            <v>0</v>
          </cell>
          <cell r="M595">
            <v>0</v>
          </cell>
          <cell r="N595">
            <v>0</v>
          </cell>
          <cell r="O595">
            <v>0</v>
          </cell>
          <cell r="P595">
            <v>9000</v>
          </cell>
        </row>
        <row r="596">
          <cell r="A596" t="str">
            <v>20060206</v>
          </cell>
          <cell r="B596" t="str">
            <v>0606</v>
          </cell>
          <cell r="C596" t="str">
            <v>BL RF PRODUCTS</v>
          </cell>
          <cell r="D596" t="str">
            <v>PL RF CONSUMER PROD</v>
          </cell>
          <cell r="E596" t="str">
            <v>MMICS</v>
          </cell>
          <cell r="F596" t="str">
            <v>FP</v>
          </cell>
          <cell r="G596" t="str">
            <v>US00</v>
          </cell>
          <cell r="H596" t="str">
            <v>RDC NARSO</v>
          </cell>
          <cell r="I596" t="str">
            <v>RDC</v>
          </cell>
          <cell r="J596">
            <v>63000</v>
          </cell>
          <cell r="K596">
            <v>400</v>
          </cell>
          <cell r="L596">
            <v>42000</v>
          </cell>
          <cell r="M596">
            <v>0</v>
          </cell>
          <cell r="N596">
            <v>0</v>
          </cell>
          <cell r="O596">
            <v>3000</v>
          </cell>
          <cell r="P596">
            <v>108400</v>
          </cell>
        </row>
        <row r="597">
          <cell r="A597" t="str">
            <v>20060206</v>
          </cell>
          <cell r="B597" t="str">
            <v>0606</v>
          </cell>
          <cell r="C597" t="str">
            <v>BL RF PRODUCTS</v>
          </cell>
          <cell r="D597" t="str">
            <v>PL RF CONSUMER PROD</v>
          </cell>
          <cell r="E597" t="str">
            <v>MMICS</v>
          </cell>
          <cell r="F597" t="str">
            <v>WAFER</v>
          </cell>
          <cell r="G597" t="str">
            <v>all plants</v>
          </cell>
          <cell r="H597" t="str">
            <v>all descriptions</v>
          </cell>
          <cell r="I597" t="str">
            <v>MFG</v>
          </cell>
          <cell r="J597">
            <v>777</v>
          </cell>
          <cell r="K597">
            <v>0</v>
          </cell>
          <cell r="L597">
            <v>0</v>
          </cell>
          <cell r="M597">
            <v>0</v>
          </cell>
          <cell r="N597">
            <v>0</v>
          </cell>
          <cell r="O597">
            <v>660</v>
          </cell>
          <cell r="P597">
            <v>1437</v>
          </cell>
        </row>
        <row r="598">
          <cell r="A598" t="str">
            <v>20060206</v>
          </cell>
          <cell r="B598" t="str">
            <v>0606</v>
          </cell>
          <cell r="C598" t="str">
            <v>BL RF PRODUCTS</v>
          </cell>
          <cell r="D598" t="str">
            <v>PL RF CONSUMER PROD</v>
          </cell>
          <cell r="E598" t="str">
            <v>MMICS</v>
          </cell>
          <cell r="F598" t="str">
            <v>WAFER</v>
          </cell>
          <cell r="G598" t="str">
            <v>all plants</v>
          </cell>
          <cell r="H598" t="str">
            <v>all descriptions</v>
          </cell>
          <cell r="I598" t="str">
            <v>all types</v>
          </cell>
          <cell r="J598">
            <v>777</v>
          </cell>
          <cell r="K598">
            <v>0</v>
          </cell>
          <cell r="L598">
            <v>0</v>
          </cell>
          <cell r="M598">
            <v>0</v>
          </cell>
          <cell r="N598">
            <v>0</v>
          </cell>
          <cell r="O598">
            <v>660</v>
          </cell>
          <cell r="P598">
            <v>1437</v>
          </cell>
        </row>
        <row r="599">
          <cell r="A599" t="str">
            <v>20060206</v>
          </cell>
          <cell r="B599" t="str">
            <v>0606</v>
          </cell>
          <cell r="C599" t="str">
            <v>BL RF PRODUCTS</v>
          </cell>
          <cell r="D599" t="str">
            <v>PL RF CONSUMER PROD</v>
          </cell>
          <cell r="E599" t="str">
            <v>MMICS</v>
          </cell>
          <cell r="F599" t="str">
            <v>WAFER</v>
          </cell>
          <cell r="G599" t="str">
            <v>PH79</v>
          </cell>
          <cell r="H599" t="str">
            <v>WT PSC</v>
          </cell>
          <cell r="I599" t="str">
            <v>MFG</v>
          </cell>
          <cell r="J599">
            <v>777</v>
          </cell>
          <cell r="K599">
            <v>0</v>
          </cell>
          <cell r="L599">
            <v>0</v>
          </cell>
          <cell r="M599">
            <v>0</v>
          </cell>
          <cell r="N599">
            <v>0</v>
          </cell>
          <cell r="O599">
            <v>660</v>
          </cell>
          <cell r="P599">
            <v>1437</v>
          </cell>
        </row>
        <row r="600">
          <cell r="A600" t="str">
            <v>20060206</v>
          </cell>
          <cell r="B600" t="str">
            <v>0606</v>
          </cell>
          <cell r="C600" t="str">
            <v>BL RF PRODUCTS</v>
          </cell>
          <cell r="D600" t="str">
            <v>PL RF CONSUMER PROD</v>
          </cell>
          <cell r="E600" t="str">
            <v>MMICS</v>
          </cell>
          <cell r="F600" t="str">
            <v>XTAL</v>
          </cell>
          <cell r="G600" t="str">
            <v>all plants</v>
          </cell>
          <cell r="H600" t="str">
            <v>all descriptions</v>
          </cell>
          <cell r="I600" t="str">
            <v>all types</v>
          </cell>
          <cell r="J600">
            <v>7500972</v>
          </cell>
          <cell r="K600">
            <v>0</v>
          </cell>
          <cell r="L600">
            <v>0</v>
          </cell>
          <cell r="M600">
            <v>0</v>
          </cell>
          <cell r="N600">
            <v>0</v>
          </cell>
          <cell r="O600">
            <v>1756671</v>
          </cell>
          <cell r="P600">
            <v>9257643</v>
          </cell>
        </row>
        <row r="601">
          <cell r="A601" t="str">
            <v>20060206</v>
          </cell>
          <cell r="B601" t="str">
            <v>0606</v>
          </cell>
          <cell r="C601" t="str">
            <v>BL RF PRODUCTS</v>
          </cell>
          <cell r="D601" t="str">
            <v>PL RF CONSUMER PROD</v>
          </cell>
          <cell r="E601" t="str">
            <v>MMICS</v>
          </cell>
          <cell r="F601" t="str">
            <v>XTAL</v>
          </cell>
          <cell r="G601" t="str">
            <v>all plants</v>
          </cell>
          <cell r="H601" t="str">
            <v>all descriptions</v>
          </cell>
          <cell r="I601" t="str">
            <v>MFG</v>
          </cell>
          <cell r="J601">
            <v>7500972</v>
          </cell>
          <cell r="K601">
            <v>0</v>
          </cell>
          <cell r="L601">
            <v>0</v>
          </cell>
          <cell r="M601">
            <v>0</v>
          </cell>
          <cell r="N601">
            <v>0</v>
          </cell>
          <cell r="O601">
            <v>1756671</v>
          </cell>
          <cell r="P601">
            <v>9257643</v>
          </cell>
        </row>
        <row r="602">
          <cell r="A602" t="str">
            <v>20060206</v>
          </cell>
          <cell r="B602" t="str">
            <v>0606</v>
          </cell>
          <cell r="C602" t="str">
            <v>BL RF PRODUCTS</v>
          </cell>
          <cell r="D602" t="str">
            <v>PL RF CONSUMER PROD</v>
          </cell>
          <cell r="E602" t="str">
            <v>MMICS</v>
          </cell>
          <cell r="F602" t="str">
            <v>XTAL</v>
          </cell>
          <cell r="G602" t="str">
            <v>HK70</v>
          </cell>
          <cell r="H602" t="str">
            <v>AT EDL</v>
          </cell>
          <cell r="I602" t="str">
            <v>MFG</v>
          </cell>
          <cell r="J602">
            <v>7500972</v>
          </cell>
          <cell r="K602">
            <v>0</v>
          </cell>
          <cell r="L602">
            <v>0</v>
          </cell>
          <cell r="M602">
            <v>0</v>
          </cell>
          <cell r="N602">
            <v>0</v>
          </cell>
          <cell r="O602">
            <v>1756671</v>
          </cell>
          <cell r="P602">
            <v>9257643</v>
          </cell>
        </row>
        <row r="603">
          <cell r="A603" t="str">
            <v>20060206</v>
          </cell>
          <cell r="B603" t="str">
            <v>0606</v>
          </cell>
          <cell r="C603" t="str">
            <v>BL RF PRODUCTS</v>
          </cell>
          <cell r="D603" t="str">
            <v>PL RF CONSUMER PROD</v>
          </cell>
          <cell r="E603" t="str">
            <v>PIN DIODES</v>
          </cell>
          <cell r="F603" t="str">
            <v>all categories</v>
          </cell>
          <cell r="G603" t="str">
            <v>all plants</v>
          </cell>
          <cell r="H603" t="str">
            <v>all descriptions</v>
          </cell>
          <cell r="I603" t="str">
            <v>CSW</v>
          </cell>
          <cell r="J603">
            <v>607000</v>
          </cell>
          <cell r="K603">
            <v>0</v>
          </cell>
          <cell r="L603">
            <v>0</v>
          </cell>
          <cell r="M603">
            <v>0</v>
          </cell>
          <cell r="N603">
            <v>0</v>
          </cell>
          <cell r="O603">
            <v>61000</v>
          </cell>
          <cell r="P603">
            <v>668000</v>
          </cell>
        </row>
        <row r="604">
          <cell r="A604" t="str">
            <v>20060206</v>
          </cell>
          <cell r="B604" t="str">
            <v>0606</v>
          </cell>
          <cell r="C604" t="str">
            <v>BL RF PRODUCTS</v>
          </cell>
          <cell r="D604" t="str">
            <v>PL RF CONSUMER PROD</v>
          </cell>
          <cell r="E604" t="str">
            <v>PIN DIODES</v>
          </cell>
          <cell r="F604" t="str">
            <v>all categories</v>
          </cell>
          <cell r="G604" t="str">
            <v>all plants</v>
          </cell>
          <cell r="H604" t="str">
            <v>all descriptions</v>
          </cell>
          <cell r="I604" t="str">
            <v>IWH</v>
          </cell>
          <cell r="J604">
            <v>14633000</v>
          </cell>
          <cell r="K604">
            <v>0</v>
          </cell>
          <cell r="L604">
            <v>0</v>
          </cell>
          <cell r="M604">
            <v>0</v>
          </cell>
          <cell r="N604">
            <v>0</v>
          </cell>
          <cell r="O604">
            <v>11458000</v>
          </cell>
          <cell r="P604">
            <v>26091000</v>
          </cell>
        </row>
        <row r="605">
          <cell r="A605" t="str">
            <v>20060206</v>
          </cell>
          <cell r="B605" t="str">
            <v>0606</v>
          </cell>
          <cell r="C605" t="str">
            <v>BL RF PRODUCTS</v>
          </cell>
          <cell r="D605" t="str">
            <v>PL RF CONSUMER PROD</v>
          </cell>
          <cell r="E605" t="str">
            <v>PIN DIODES</v>
          </cell>
          <cell r="F605" t="str">
            <v>all categories</v>
          </cell>
          <cell r="G605" t="str">
            <v>all plants</v>
          </cell>
          <cell r="H605" t="str">
            <v>all descriptions</v>
          </cell>
          <cell r="I605" t="str">
            <v>all types</v>
          </cell>
          <cell r="J605">
            <v>42897527</v>
          </cell>
          <cell r="K605">
            <v>57000</v>
          </cell>
          <cell r="L605">
            <v>0</v>
          </cell>
          <cell r="M605">
            <v>0</v>
          </cell>
          <cell r="N605">
            <v>0</v>
          </cell>
          <cell r="O605">
            <v>44857745</v>
          </cell>
          <cell r="P605">
            <v>87812272</v>
          </cell>
        </row>
        <row r="606">
          <cell r="A606" t="str">
            <v>20060206</v>
          </cell>
          <cell r="B606" t="str">
            <v>0606</v>
          </cell>
          <cell r="C606" t="str">
            <v>BL RF PRODUCTS</v>
          </cell>
          <cell r="D606" t="str">
            <v>PL RF CONSUMER PROD</v>
          </cell>
          <cell r="E606" t="str">
            <v>PIN DIODES</v>
          </cell>
          <cell r="F606" t="str">
            <v>all categories</v>
          </cell>
          <cell r="G606" t="str">
            <v>all plants</v>
          </cell>
          <cell r="H606" t="str">
            <v>all descriptions</v>
          </cell>
          <cell r="I606" t="str">
            <v>MFG</v>
          </cell>
          <cell r="J606">
            <v>25190527</v>
          </cell>
          <cell r="K606">
            <v>0</v>
          </cell>
          <cell r="L606">
            <v>0</v>
          </cell>
          <cell r="M606">
            <v>0</v>
          </cell>
          <cell r="N606">
            <v>0</v>
          </cell>
          <cell r="O606">
            <v>33284745</v>
          </cell>
          <cell r="P606">
            <v>58475272</v>
          </cell>
        </row>
        <row r="607">
          <cell r="A607" t="str">
            <v>20060206</v>
          </cell>
          <cell r="B607" t="str">
            <v>0606</v>
          </cell>
          <cell r="C607" t="str">
            <v>BL RF PRODUCTS</v>
          </cell>
          <cell r="D607" t="str">
            <v>PL RF CONSUMER PROD</v>
          </cell>
          <cell r="E607" t="str">
            <v>PIN DIODES</v>
          </cell>
          <cell r="F607" t="str">
            <v>all categories</v>
          </cell>
          <cell r="G607" t="str">
            <v>all plants</v>
          </cell>
          <cell r="H607" t="str">
            <v>all descriptions</v>
          </cell>
          <cell r="I607" t="str">
            <v>RDC</v>
          </cell>
          <cell r="J607">
            <v>2467000</v>
          </cell>
          <cell r="K607">
            <v>57000</v>
          </cell>
          <cell r="L607">
            <v>0</v>
          </cell>
          <cell r="M607">
            <v>0</v>
          </cell>
          <cell r="N607">
            <v>0</v>
          </cell>
          <cell r="O607">
            <v>54000</v>
          </cell>
          <cell r="P607">
            <v>2578000</v>
          </cell>
        </row>
        <row r="608">
          <cell r="A608" t="str">
            <v>20060206</v>
          </cell>
          <cell r="B608" t="str">
            <v>0606</v>
          </cell>
          <cell r="C608" t="str">
            <v>BL RF PRODUCTS</v>
          </cell>
          <cell r="D608" t="str">
            <v>PL RF CONSUMER PROD</v>
          </cell>
          <cell r="E608" t="str">
            <v>PIN DIODES</v>
          </cell>
          <cell r="F608" t="str">
            <v>all categories</v>
          </cell>
          <cell r="G608" t="str">
            <v>CN10</v>
          </cell>
          <cell r="H608" t="str">
            <v>IWH (BL Control) Guangdong</v>
          </cell>
          <cell r="I608" t="str">
            <v>IWH</v>
          </cell>
          <cell r="J608">
            <v>11993000</v>
          </cell>
          <cell r="K608">
            <v>0</v>
          </cell>
          <cell r="L608">
            <v>0</v>
          </cell>
          <cell r="M608">
            <v>0</v>
          </cell>
          <cell r="N608">
            <v>0</v>
          </cell>
          <cell r="O608">
            <v>7665000</v>
          </cell>
          <cell r="P608">
            <v>19658000</v>
          </cell>
        </row>
        <row r="609">
          <cell r="A609" t="str">
            <v>20060206</v>
          </cell>
          <cell r="B609" t="str">
            <v>0606</v>
          </cell>
          <cell r="C609" t="str">
            <v>BL RF PRODUCTS</v>
          </cell>
          <cell r="D609" t="str">
            <v>PL RF CONSUMER PROD</v>
          </cell>
          <cell r="E609" t="str">
            <v>PIN DIODES</v>
          </cell>
          <cell r="F609" t="str">
            <v>all categories</v>
          </cell>
          <cell r="G609" t="str">
            <v>CN71</v>
          </cell>
          <cell r="H609" t="str">
            <v>AT PS Guangdong</v>
          </cell>
          <cell r="I609" t="str">
            <v>MFG</v>
          </cell>
          <cell r="J609">
            <v>13261659</v>
          </cell>
          <cell r="K609">
            <v>0</v>
          </cell>
          <cell r="L609">
            <v>0</v>
          </cell>
          <cell r="M609">
            <v>0</v>
          </cell>
          <cell r="N609">
            <v>0</v>
          </cell>
          <cell r="O609">
            <v>32426524</v>
          </cell>
          <cell r="P609">
            <v>45688183</v>
          </cell>
        </row>
        <row r="610">
          <cell r="A610" t="str">
            <v>20060206</v>
          </cell>
          <cell r="B610" t="str">
            <v>0606</v>
          </cell>
          <cell r="C610" t="str">
            <v>BL RF PRODUCTS</v>
          </cell>
          <cell r="D610" t="str">
            <v>PL RF CONSUMER PROD</v>
          </cell>
          <cell r="E610" t="str">
            <v>PIN DIODES</v>
          </cell>
          <cell r="F610" t="str">
            <v>all categories</v>
          </cell>
          <cell r="G610" t="str">
            <v>CNFB</v>
          </cell>
          <cell r="H610" t="str">
            <v>FLEXTRONICS</v>
          </cell>
          <cell r="I610" t="str">
            <v>CSW</v>
          </cell>
          <cell r="J610">
            <v>27000</v>
          </cell>
          <cell r="K610">
            <v>0</v>
          </cell>
          <cell r="L610">
            <v>0</v>
          </cell>
          <cell r="M610">
            <v>0</v>
          </cell>
          <cell r="N610">
            <v>0</v>
          </cell>
          <cell r="O610">
            <v>48000</v>
          </cell>
          <cell r="P610">
            <v>75000</v>
          </cell>
        </row>
        <row r="611">
          <cell r="A611" t="str">
            <v>20060206</v>
          </cell>
          <cell r="B611" t="str">
            <v>0606</v>
          </cell>
          <cell r="C611" t="str">
            <v>BL RF PRODUCTS</v>
          </cell>
          <cell r="D611" t="str">
            <v>PL RF CONSUMER PROD</v>
          </cell>
          <cell r="E611" t="str">
            <v>PIN DIODES</v>
          </cell>
          <cell r="F611" t="str">
            <v>all categories</v>
          </cell>
          <cell r="G611" t="str">
            <v>DESO</v>
          </cell>
          <cell r="H611" t="str">
            <v>SIEMENS BOCHOLT CONSIGNMENT</v>
          </cell>
          <cell r="I611" t="str">
            <v>CSW</v>
          </cell>
          <cell r="J611">
            <v>507000</v>
          </cell>
          <cell r="K611">
            <v>0</v>
          </cell>
          <cell r="L611">
            <v>0</v>
          </cell>
          <cell r="M611">
            <v>0</v>
          </cell>
          <cell r="N611">
            <v>0</v>
          </cell>
          <cell r="O611">
            <v>3000</v>
          </cell>
          <cell r="P611">
            <v>510000</v>
          </cell>
        </row>
        <row r="612">
          <cell r="A612" t="str">
            <v>20060206</v>
          </cell>
          <cell r="B612" t="str">
            <v>0606</v>
          </cell>
          <cell r="C612" t="str">
            <v>BL RF PRODUCTS</v>
          </cell>
          <cell r="D612" t="str">
            <v>PL RF CONSUMER PROD</v>
          </cell>
          <cell r="E612" t="str">
            <v>PIN DIODES</v>
          </cell>
          <cell r="F612" t="str">
            <v>all categories</v>
          </cell>
          <cell r="G612" t="str">
            <v>HK00</v>
          </cell>
          <cell r="H612" t="str">
            <v>RDC APSH</v>
          </cell>
          <cell r="I612" t="str">
            <v>RDC</v>
          </cell>
          <cell r="J612">
            <v>1918000</v>
          </cell>
          <cell r="K612">
            <v>0</v>
          </cell>
          <cell r="L612">
            <v>0</v>
          </cell>
          <cell r="M612">
            <v>0</v>
          </cell>
          <cell r="N612">
            <v>0</v>
          </cell>
          <cell r="O612">
            <v>0</v>
          </cell>
          <cell r="P612">
            <v>1918000</v>
          </cell>
        </row>
        <row r="613">
          <cell r="A613" t="str">
            <v>20060206</v>
          </cell>
          <cell r="B613" t="str">
            <v>0606</v>
          </cell>
          <cell r="C613" t="str">
            <v>BL RF PRODUCTS</v>
          </cell>
          <cell r="D613" t="str">
            <v>PL RF CONSUMER PROD</v>
          </cell>
          <cell r="E613" t="str">
            <v>PIN DIODES</v>
          </cell>
          <cell r="F613" t="str">
            <v>all categories</v>
          </cell>
          <cell r="G613" t="str">
            <v>HK10</v>
          </cell>
          <cell r="H613" t="str">
            <v>IWH (BL Control) EDL</v>
          </cell>
          <cell r="I613" t="str">
            <v>IWH</v>
          </cell>
          <cell r="J613">
            <v>2640000</v>
          </cell>
          <cell r="K613">
            <v>0</v>
          </cell>
          <cell r="L613">
            <v>0</v>
          </cell>
          <cell r="M613">
            <v>0</v>
          </cell>
          <cell r="N613">
            <v>0</v>
          </cell>
          <cell r="O613">
            <v>3793000</v>
          </cell>
          <cell r="P613">
            <v>6433000</v>
          </cell>
        </row>
        <row r="614">
          <cell r="A614" t="str">
            <v>20060206</v>
          </cell>
          <cell r="B614" t="str">
            <v>0606</v>
          </cell>
          <cell r="C614" t="str">
            <v>BL RF PRODUCTS</v>
          </cell>
          <cell r="D614" t="str">
            <v>PL RF CONSUMER PROD</v>
          </cell>
          <cell r="E614" t="str">
            <v>PIN DIODES</v>
          </cell>
          <cell r="F614" t="str">
            <v>all categories</v>
          </cell>
          <cell r="G614" t="str">
            <v>HK70</v>
          </cell>
          <cell r="H614" t="str">
            <v>AT EDL</v>
          </cell>
          <cell r="I614" t="str">
            <v>MFG</v>
          </cell>
          <cell r="J614">
            <v>11928153</v>
          </cell>
          <cell r="K614">
            <v>0</v>
          </cell>
          <cell r="L614">
            <v>0</v>
          </cell>
          <cell r="M614">
            <v>0</v>
          </cell>
          <cell r="N614">
            <v>0</v>
          </cell>
          <cell r="O614">
            <v>857637</v>
          </cell>
          <cell r="P614">
            <v>12785790</v>
          </cell>
        </row>
        <row r="615">
          <cell r="A615" t="str">
            <v>20060206</v>
          </cell>
          <cell r="B615" t="str">
            <v>0606</v>
          </cell>
          <cell r="C615" t="str">
            <v>BL RF PRODUCTS</v>
          </cell>
          <cell r="D615" t="str">
            <v>PL RF CONSUMER PROD</v>
          </cell>
          <cell r="E615" t="str">
            <v>PIN DIODES</v>
          </cell>
          <cell r="F615" t="str">
            <v>all categories</v>
          </cell>
          <cell r="G615" t="str">
            <v>HKTT</v>
          </cell>
          <cell r="H615" t="str">
            <v>CP On-site Warehouse AP</v>
          </cell>
          <cell r="I615" t="str">
            <v>RDC</v>
          </cell>
          <cell r="J615">
            <v>33000</v>
          </cell>
          <cell r="K615">
            <v>0</v>
          </cell>
          <cell r="L615">
            <v>0</v>
          </cell>
          <cell r="M615">
            <v>0</v>
          </cell>
          <cell r="N615">
            <v>0</v>
          </cell>
          <cell r="O615">
            <v>0</v>
          </cell>
          <cell r="P615">
            <v>33000</v>
          </cell>
        </row>
        <row r="616">
          <cell r="A616" t="str">
            <v>20060206</v>
          </cell>
          <cell r="B616" t="str">
            <v>0606</v>
          </cell>
          <cell r="C616" t="str">
            <v>BL RF PRODUCTS</v>
          </cell>
          <cell r="D616" t="str">
            <v>PL RF CONSUMER PROD</v>
          </cell>
          <cell r="E616" t="str">
            <v>PIN DIODES</v>
          </cell>
          <cell r="F616" t="str">
            <v>all categories</v>
          </cell>
          <cell r="G616" t="str">
            <v>NL00</v>
          </cell>
          <cell r="H616" t="str">
            <v>UPS SCS Nederland BV (Hal B)</v>
          </cell>
          <cell r="I616" t="str">
            <v>RDC</v>
          </cell>
          <cell r="J616">
            <v>63000</v>
          </cell>
          <cell r="K616">
            <v>57000</v>
          </cell>
          <cell r="L616">
            <v>0</v>
          </cell>
          <cell r="M616">
            <v>0</v>
          </cell>
          <cell r="N616">
            <v>0</v>
          </cell>
          <cell r="O616">
            <v>0</v>
          </cell>
          <cell r="P616">
            <v>120000</v>
          </cell>
        </row>
        <row r="617">
          <cell r="A617" t="str">
            <v>20060206</v>
          </cell>
          <cell r="B617" t="str">
            <v>0606</v>
          </cell>
          <cell r="C617" t="str">
            <v>BL RF PRODUCTS</v>
          </cell>
          <cell r="D617" t="str">
            <v>PL RF CONSUMER PROD</v>
          </cell>
          <cell r="E617" t="str">
            <v>PIN DIODES</v>
          </cell>
          <cell r="F617" t="str">
            <v>all categories</v>
          </cell>
          <cell r="G617" t="str">
            <v>NLTT</v>
          </cell>
          <cell r="H617" t="str">
            <v>UPS SCS Nederland BV (Hal B)</v>
          </cell>
          <cell r="I617" t="str">
            <v>RDC</v>
          </cell>
          <cell r="J617">
            <v>405000</v>
          </cell>
          <cell r="K617">
            <v>0</v>
          </cell>
          <cell r="L617">
            <v>0</v>
          </cell>
          <cell r="M617">
            <v>0</v>
          </cell>
          <cell r="N617">
            <v>0</v>
          </cell>
          <cell r="O617">
            <v>54000</v>
          </cell>
          <cell r="P617">
            <v>459000</v>
          </cell>
        </row>
        <row r="618">
          <cell r="A618" t="str">
            <v>20060206</v>
          </cell>
          <cell r="B618" t="str">
            <v>0606</v>
          </cell>
          <cell r="C618" t="str">
            <v>BL RF PRODUCTS</v>
          </cell>
          <cell r="D618" t="str">
            <v>PL RF CONSUMER PROD</v>
          </cell>
          <cell r="E618" t="str">
            <v>PIN DIODES</v>
          </cell>
          <cell r="F618" t="str">
            <v>all categories</v>
          </cell>
          <cell r="G618" t="str">
            <v>PH79</v>
          </cell>
          <cell r="H618" t="str">
            <v>WT PSC</v>
          </cell>
          <cell r="I618" t="str">
            <v>MFG</v>
          </cell>
          <cell r="J618">
            <v>715</v>
          </cell>
          <cell r="K618">
            <v>0</v>
          </cell>
          <cell r="L618">
            <v>0</v>
          </cell>
          <cell r="M618">
            <v>0</v>
          </cell>
          <cell r="N618">
            <v>0</v>
          </cell>
          <cell r="O618">
            <v>584</v>
          </cell>
          <cell r="P618">
            <v>1299</v>
          </cell>
        </row>
        <row r="619">
          <cell r="A619" t="str">
            <v>20060206</v>
          </cell>
          <cell r="B619" t="str">
            <v>0606</v>
          </cell>
          <cell r="C619" t="str">
            <v>BL RF PRODUCTS</v>
          </cell>
          <cell r="D619" t="str">
            <v>PL RF CONSUMER PROD</v>
          </cell>
          <cell r="E619" t="str">
            <v>PIN DIODES</v>
          </cell>
          <cell r="F619" t="str">
            <v>all categories</v>
          </cell>
          <cell r="G619" t="str">
            <v>PTFP</v>
          </cell>
          <cell r="H619" t="str">
            <v>FORD PALMELA</v>
          </cell>
          <cell r="I619" t="str">
            <v>CSW</v>
          </cell>
          <cell r="J619">
            <v>54000</v>
          </cell>
          <cell r="K619">
            <v>0</v>
          </cell>
          <cell r="L619">
            <v>0</v>
          </cell>
          <cell r="M619">
            <v>0</v>
          </cell>
          <cell r="N619">
            <v>0</v>
          </cell>
          <cell r="O619">
            <v>10000</v>
          </cell>
          <cell r="P619">
            <v>64000</v>
          </cell>
        </row>
        <row r="620">
          <cell r="A620" t="str">
            <v>20060206</v>
          </cell>
          <cell r="B620" t="str">
            <v>0606</v>
          </cell>
          <cell r="C620" t="str">
            <v>BL RF PRODUCTS</v>
          </cell>
          <cell r="D620" t="str">
            <v>PL RF CONSUMER PROD</v>
          </cell>
          <cell r="E620" t="str">
            <v>PIN DIODES</v>
          </cell>
          <cell r="F620" t="str">
            <v>all categories</v>
          </cell>
          <cell r="G620" t="str">
            <v>US00</v>
          </cell>
          <cell r="H620" t="str">
            <v>RDC NARSO</v>
          </cell>
          <cell r="I620" t="str">
            <v>RDC</v>
          </cell>
          <cell r="J620">
            <v>21000</v>
          </cell>
          <cell r="K620">
            <v>0</v>
          </cell>
          <cell r="L620">
            <v>0</v>
          </cell>
          <cell r="M620">
            <v>0</v>
          </cell>
          <cell r="N620">
            <v>0</v>
          </cell>
          <cell r="O620">
            <v>0</v>
          </cell>
          <cell r="P620">
            <v>21000</v>
          </cell>
        </row>
        <row r="621">
          <cell r="A621" t="str">
            <v>20060206</v>
          </cell>
          <cell r="B621" t="str">
            <v>0606</v>
          </cell>
          <cell r="C621" t="str">
            <v>BL RF PRODUCTS</v>
          </cell>
          <cell r="D621" t="str">
            <v>PL RF CONSUMER PROD</v>
          </cell>
          <cell r="E621" t="str">
            <v>PIN DIODES</v>
          </cell>
          <cell r="F621" t="str">
            <v>all categories</v>
          </cell>
          <cell r="G621" t="str">
            <v>USGI</v>
          </cell>
          <cell r="H621" t="str">
            <v>CSW Delco VMI (Reynosa)</v>
          </cell>
          <cell r="I621" t="str">
            <v>CSW</v>
          </cell>
          <cell r="J621">
            <v>10000</v>
          </cell>
          <cell r="K621">
            <v>0</v>
          </cell>
          <cell r="L621">
            <v>0</v>
          </cell>
          <cell r="M621">
            <v>0</v>
          </cell>
          <cell r="N621">
            <v>0</v>
          </cell>
          <cell r="O621">
            <v>0</v>
          </cell>
          <cell r="P621">
            <v>10000</v>
          </cell>
        </row>
        <row r="622">
          <cell r="A622" t="str">
            <v>20060206</v>
          </cell>
          <cell r="B622" t="str">
            <v>0606</v>
          </cell>
          <cell r="C622" t="str">
            <v>BL RF PRODUCTS</v>
          </cell>
          <cell r="D622" t="str">
            <v>PL RF CONSUMER PROD</v>
          </cell>
          <cell r="E622" t="str">
            <v>PIN DIODES</v>
          </cell>
          <cell r="F622" t="str">
            <v>all categories</v>
          </cell>
          <cell r="G622" t="str">
            <v>USPP</v>
          </cell>
          <cell r="H622" t="str">
            <v>CSW PANASONIC PEACHTREE</v>
          </cell>
          <cell r="I622" t="str">
            <v>CSW</v>
          </cell>
          <cell r="J622">
            <v>9000</v>
          </cell>
          <cell r="K622">
            <v>0</v>
          </cell>
          <cell r="L622">
            <v>0</v>
          </cell>
          <cell r="M622">
            <v>0</v>
          </cell>
          <cell r="N622">
            <v>0</v>
          </cell>
          <cell r="O622">
            <v>0</v>
          </cell>
          <cell r="P622">
            <v>9000</v>
          </cell>
        </row>
        <row r="623">
          <cell r="A623" t="str">
            <v>20060206</v>
          </cell>
          <cell r="B623" t="str">
            <v>0606</v>
          </cell>
          <cell r="C623" t="str">
            <v>BL RF PRODUCTS</v>
          </cell>
          <cell r="D623" t="str">
            <v>PL RF CONSUMER PROD</v>
          </cell>
          <cell r="E623" t="str">
            <v>PIN DIODES</v>
          </cell>
          <cell r="F623" t="str">
            <v>all categories</v>
          </cell>
          <cell r="G623" t="str">
            <v>USTT</v>
          </cell>
          <cell r="H623" t="str">
            <v>CSW Auto</v>
          </cell>
          <cell r="I623" t="str">
            <v>RDC</v>
          </cell>
          <cell r="J623">
            <v>27000</v>
          </cell>
          <cell r="K623">
            <v>0</v>
          </cell>
          <cell r="L623">
            <v>0</v>
          </cell>
          <cell r="M623">
            <v>0</v>
          </cell>
          <cell r="N623">
            <v>0</v>
          </cell>
          <cell r="O623">
            <v>0</v>
          </cell>
          <cell r="P623">
            <v>27000</v>
          </cell>
        </row>
        <row r="624">
          <cell r="A624" t="str">
            <v>20060206</v>
          </cell>
          <cell r="B624" t="str">
            <v>0606</v>
          </cell>
          <cell r="C624" t="str">
            <v>BL RF PRODUCTS</v>
          </cell>
          <cell r="D624" t="str">
            <v>PL RF CONSUMER PROD</v>
          </cell>
          <cell r="E624" t="str">
            <v>PIN DIODES</v>
          </cell>
          <cell r="F624" t="str">
            <v>FP</v>
          </cell>
          <cell r="G624" t="str">
            <v>all plants</v>
          </cell>
          <cell r="H624" t="str">
            <v>all descriptions</v>
          </cell>
          <cell r="I624" t="str">
            <v>CSW</v>
          </cell>
          <cell r="J624">
            <v>607000</v>
          </cell>
          <cell r="K624">
            <v>0</v>
          </cell>
          <cell r="L624">
            <v>0</v>
          </cell>
          <cell r="M624">
            <v>0</v>
          </cell>
          <cell r="N624">
            <v>0</v>
          </cell>
          <cell r="O624">
            <v>61000</v>
          </cell>
          <cell r="P624">
            <v>668000</v>
          </cell>
        </row>
        <row r="625">
          <cell r="A625" t="str">
            <v>20060206</v>
          </cell>
          <cell r="B625" t="str">
            <v>0606</v>
          </cell>
          <cell r="C625" t="str">
            <v>BL RF PRODUCTS</v>
          </cell>
          <cell r="D625" t="str">
            <v>PL RF CONSUMER PROD</v>
          </cell>
          <cell r="E625" t="str">
            <v>PIN DIODES</v>
          </cell>
          <cell r="F625" t="str">
            <v>FP</v>
          </cell>
          <cell r="G625" t="str">
            <v>all plants</v>
          </cell>
          <cell r="H625" t="str">
            <v>all descriptions</v>
          </cell>
          <cell r="I625" t="str">
            <v>IWH</v>
          </cell>
          <cell r="J625">
            <v>14633000</v>
          </cell>
          <cell r="K625">
            <v>0</v>
          </cell>
          <cell r="L625">
            <v>0</v>
          </cell>
          <cell r="M625">
            <v>0</v>
          </cell>
          <cell r="N625">
            <v>0</v>
          </cell>
          <cell r="O625">
            <v>11458000</v>
          </cell>
          <cell r="P625">
            <v>26091000</v>
          </cell>
        </row>
        <row r="626">
          <cell r="A626" t="str">
            <v>20060206</v>
          </cell>
          <cell r="B626" t="str">
            <v>0606</v>
          </cell>
          <cell r="C626" t="str">
            <v>BL RF PRODUCTS</v>
          </cell>
          <cell r="D626" t="str">
            <v>PL RF CONSUMER PROD</v>
          </cell>
          <cell r="E626" t="str">
            <v>PIN DIODES</v>
          </cell>
          <cell r="F626" t="str">
            <v>FP</v>
          </cell>
          <cell r="G626" t="str">
            <v>all plants</v>
          </cell>
          <cell r="H626" t="str">
            <v>all descriptions</v>
          </cell>
          <cell r="I626" t="str">
            <v>RDC</v>
          </cell>
          <cell r="J626">
            <v>2467000</v>
          </cell>
          <cell r="K626">
            <v>57000</v>
          </cell>
          <cell r="L626">
            <v>0</v>
          </cell>
          <cell r="M626">
            <v>0</v>
          </cell>
          <cell r="N626">
            <v>0</v>
          </cell>
          <cell r="O626">
            <v>54000</v>
          </cell>
          <cell r="P626">
            <v>2578000</v>
          </cell>
        </row>
        <row r="627">
          <cell r="A627" t="str">
            <v>20060206</v>
          </cell>
          <cell r="B627" t="str">
            <v>0606</v>
          </cell>
          <cell r="C627" t="str">
            <v>BL RF PRODUCTS</v>
          </cell>
          <cell r="D627" t="str">
            <v>PL RF CONSUMER PROD</v>
          </cell>
          <cell r="E627" t="str">
            <v>PIN DIODES</v>
          </cell>
          <cell r="F627" t="str">
            <v>FP</v>
          </cell>
          <cell r="G627" t="str">
            <v>all plants</v>
          </cell>
          <cell r="H627" t="str">
            <v>all descriptions</v>
          </cell>
          <cell r="I627" t="str">
            <v>all types</v>
          </cell>
          <cell r="J627">
            <v>17707000</v>
          </cell>
          <cell r="K627">
            <v>57000</v>
          </cell>
          <cell r="L627">
            <v>0</v>
          </cell>
          <cell r="M627">
            <v>0</v>
          </cell>
          <cell r="N627">
            <v>0</v>
          </cell>
          <cell r="O627">
            <v>11573000</v>
          </cell>
          <cell r="P627">
            <v>29337000</v>
          </cell>
        </row>
        <row r="628">
          <cell r="A628" t="str">
            <v>20060206</v>
          </cell>
          <cell r="B628" t="str">
            <v>0606</v>
          </cell>
          <cell r="C628" t="str">
            <v>BL RF PRODUCTS</v>
          </cell>
          <cell r="D628" t="str">
            <v>PL RF CONSUMER PROD</v>
          </cell>
          <cell r="E628" t="str">
            <v>PIN DIODES</v>
          </cell>
          <cell r="F628" t="str">
            <v>FP</v>
          </cell>
          <cell r="G628" t="str">
            <v>CN10</v>
          </cell>
          <cell r="H628" t="str">
            <v>IWH (BL Control) Guangdong</v>
          </cell>
          <cell r="I628" t="str">
            <v>IWH</v>
          </cell>
          <cell r="J628">
            <v>11993000</v>
          </cell>
          <cell r="K628">
            <v>0</v>
          </cell>
          <cell r="L628">
            <v>0</v>
          </cell>
          <cell r="M628">
            <v>0</v>
          </cell>
          <cell r="N628">
            <v>0</v>
          </cell>
          <cell r="O628">
            <v>7665000</v>
          </cell>
          <cell r="P628">
            <v>19658000</v>
          </cell>
        </row>
        <row r="629">
          <cell r="A629" t="str">
            <v>20060206</v>
          </cell>
          <cell r="B629" t="str">
            <v>0606</v>
          </cell>
          <cell r="C629" t="str">
            <v>BL RF PRODUCTS</v>
          </cell>
          <cell r="D629" t="str">
            <v>PL RF CONSUMER PROD</v>
          </cell>
          <cell r="E629" t="str">
            <v>PIN DIODES</v>
          </cell>
          <cell r="F629" t="str">
            <v>FP</v>
          </cell>
          <cell r="G629" t="str">
            <v>CNFB</v>
          </cell>
          <cell r="H629" t="str">
            <v>FLEXTRONICS</v>
          </cell>
          <cell r="I629" t="str">
            <v>CSW</v>
          </cell>
          <cell r="J629">
            <v>27000</v>
          </cell>
          <cell r="K629">
            <v>0</v>
          </cell>
          <cell r="L629">
            <v>0</v>
          </cell>
          <cell r="M629">
            <v>0</v>
          </cell>
          <cell r="N629">
            <v>0</v>
          </cell>
          <cell r="O629">
            <v>48000</v>
          </cell>
          <cell r="P629">
            <v>75000</v>
          </cell>
        </row>
        <row r="630">
          <cell r="A630" t="str">
            <v>20060206</v>
          </cell>
          <cell r="B630" t="str">
            <v>0606</v>
          </cell>
          <cell r="C630" t="str">
            <v>BL RF PRODUCTS</v>
          </cell>
          <cell r="D630" t="str">
            <v>PL RF CONSUMER PROD</v>
          </cell>
          <cell r="E630" t="str">
            <v>PIN DIODES</v>
          </cell>
          <cell r="F630" t="str">
            <v>FP</v>
          </cell>
          <cell r="G630" t="str">
            <v>DESO</v>
          </cell>
          <cell r="H630" t="str">
            <v>SIEMENS BOCHOLT CONSIGNMENT</v>
          </cell>
          <cell r="I630" t="str">
            <v>CSW</v>
          </cell>
          <cell r="J630">
            <v>507000</v>
          </cell>
          <cell r="K630">
            <v>0</v>
          </cell>
          <cell r="L630">
            <v>0</v>
          </cell>
          <cell r="M630">
            <v>0</v>
          </cell>
          <cell r="N630">
            <v>0</v>
          </cell>
          <cell r="O630">
            <v>3000</v>
          </cell>
          <cell r="P630">
            <v>510000</v>
          </cell>
        </row>
        <row r="631">
          <cell r="A631" t="str">
            <v>20060206</v>
          </cell>
          <cell r="B631" t="str">
            <v>0606</v>
          </cell>
          <cell r="C631" t="str">
            <v>BL RF PRODUCTS</v>
          </cell>
          <cell r="D631" t="str">
            <v>PL RF CONSUMER PROD</v>
          </cell>
          <cell r="E631" t="str">
            <v>PIN DIODES</v>
          </cell>
          <cell r="F631" t="str">
            <v>FP</v>
          </cell>
          <cell r="G631" t="str">
            <v>HK00</v>
          </cell>
          <cell r="H631" t="str">
            <v>RDC APSH</v>
          </cell>
          <cell r="I631" t="str">
            <v>RDC</v>
          </cell>
          <cell r="J631">
            <v>1918000</v>
          </cell>
          <cell r="K631">
            <v>0</v>
          </cell>
          <cell r="L631">
            <v>0</v>
          </cell>
          <cell r="M631">
            <v>0</v>
          </cell>
          <cell r="N631">
            <v>0</v>
          </cell>
          <cell r="O631">
            <v>0</v>
          </cell>
          <cell r="P631">
            <v>1918000</v>
          </cell>
        </row>
        <row r="632">
          <cell r="A632" t="str">
            <v>20060206</v>
          </cell>
          <cell r="B632" t="str">
            <v>0606</v>
          </cell>
          <cell r="C632" t="str">
            <v>BL RF PRODUCTS</v>
          </cell>
          <cell r="D632" t="str">
            <v>PL RF CONSUMER PROD</v>
          </cell>
          <cell r="E632" t="str">
            <v>PIN DIODES</v>
          </cell>
          <cell r="F632" t="str">
            <v>FP</v>
          </cell>
          <cell r="G632" t="str">
            <v>HK10</v>
          </cell>
          <cell r="H632" t="str">
            <v>IWH (BL Control) EDL</v>
          </cell>
          <cell r="I632" t="str">
            <v>IWH</v>
          </cell>
          <cell r="J632">
            <v>2640000</v>
          </cell>
          <cell r="K632">
            <v>0</v>
          </cell>
          <cell r="L632">
            <v>0</v>
          </cell>
          <cell r="M632">
            <v>0</v>
          </cell>
          <cell r="N632">
            <v>0</v>
          </cell>
          <cell r="O632">
            <v>3793000</v>
          </cell>
          <cell r="P632">
            <v>6433000</v>
          </cell>
        </row>
        <row r="633">
          <cell r="A633" t="str">
            <v>20060206</v>
          </cell>
          <cell r="B633" t="str">
            <v>0606</v>
          </cell>
          <cell r="C633" t="str">
            <v>BL RF PRODUCTS</v>
          </cell>
          <cell r="D633" t="str">
            <v>PL RF CONSUMER PROD</v>
          </cell>
          <cell r="E633" t="str">
            <v>PIN DIODES</v>
          </cell>
          <cell r="F633" t="str">
            <v>FP</v>
          </cell>
          <cell r="G633" t="str">
            <v>HKTT</v>
          </cell>
          <cell r="H633" t="str">
            <v>CP On-site Warehouse AP</v>
          </cell>
          <cell r="I633" t="str">
            <v>RDC</v>
          </cell>
          <cell r="J633">
            <v>33000</v>
          </cell>
          <cell r="K633">
            <v>0</v>
          </cell>
          <cell r="L633">
            <v>0</v>
          </cell>
          <cell r="M633">
            <v>0</v>
          </cell>
          <cell r="N633">
            <v>0</v>
          </cell>
          <cell r="O633">
            <v>0</v>
          </cell>
          <cell r="P633">
            <v>33000</v>
          </cell>
        </row>
        <row r="634">
          <cell r="A634" t="str">
            <v>20060206</v>
          </cell>
          <cell r="B634" t="str">
            <v>0606</v>
          </cell>
          <cell r="C634" t="str">
            <v>BL RF PRODUCTS</v>
          </cell>
          <cell r="D634" t="str">
            <v>PL RF CONSUMER PROD</v>
          </cell>
          <cell r="E634" t="str">
            <v>PIN DIODES</v>
          </cell>
          <cell r="F634" t="str">
            <v>FP</v>
          </cell>
          <cell r="G634" t="str">
            <v>NL00</v>
          </cell>
          <cell r="H634" t="str">
            <v>UPS SCS Nederland BV (Hal B)</v>
          </cell>
          <cell r="I634" t="str">
            <v>RDC</v>
          </cell>
          <cell r="J634">
            <v>63000</v>
          </cell>
          <cell r="K634">
            <v>57000</v>
          </cell>
          <cell r="L634">
            <v>0</v>
          </cell>
          <cell r="M634">
            <v>0</v>
          </cell>
          <cell r="N634">
            <v>0</v>
          </cell>
          <cell r="O634">
            <v>0</v>
          </cell>
          <cell r="P634">
            <v>120000</v>
          </cell>
        </row>
        <row r="635">
          <cell r="A635" t="str">
            <v>20060206</v>
          </cell>
          <cell r="B635" t="str">
            <v>0606</v>
          </cell>
          <cell r="C635" t="str">
            <v>BL RF PRODUCTS</v>
          </cell>
          <cell r="D635" t="str">
            <v>PL RF CONSUMER PROD</v>
          </cell>
          <cell r="E635" t="str">
            <v>PIN DIODES</v>
          </cell>
          <cell r="F635" t="str">
            <v>FP</v>
          </cell>
          <cell r="G635" t="str">
            <v>NLTT</v>
          </cell>
          <cell r="H635" t="str">
            <v>UPS SCS Nederland BV (Hal B)</v>
          </cell>
          <cell r="I635" t="str">
            <v>RDC</v>
          </cell>
          <cell r="J635">
            <v>405000</v>
          </cell>
          <cell r="K635">
            <v>0</v>
          </cell>
          <cell r="L635">
            <v>0</v>
          </cell>
          <cell r="M635">
            <v>0</v>
          </cell>
          <cell r="N635">
            <v>0</v>
          </cell>
          <cell r="O635">
            <v>54000</v>
          </cell>
          <cell r="P635">
            <v>459000</v>
          </cell>
        </row>
        <row r="636">
          <cell r="A636" t="str">
            <v>20060206</v>
          </cell>
          <cell r="B636" t="str">
            <v>0606</v>
          </cell>
          <cell r="C636" t="str">
            <v>BL RF PRODUCTS</v>
          </cell>
          <cell r="D636" t="str">
            <v>PL RF CONSUMER PROD</v>
          </cell>
          <cell r="E636" t="str">
            <v>PIN DIODES</v>
          </cell>
          <cell r="F636" t="str">
            <v>FP</v>
          </cell>
          <cell r="G636" t="str">
            <v>PTFP</v>
          </cell>
          <cell r="H636" t="str">
            <v>FORD PALMELA</v>
          </cell>
          <cell r="I636" t="str">
            <v>CSW</v>
          </cell>
          <cell r="J636">
            <v>54000</v>
          </cell>
          <cell r="K636">
            <v>0</v>
          </cell>
          <cell r="L636">
            <v>0</v>
          </cell>
          <cell r="M636">
            <v>0</v>
          </cell>
          <cell r="N636">
            <v>0</v>
          </cell>
          <cell r="O636">
            <v>10000</v>
          </cell>
          <cell r="P636">
            <v>64000</v>
          </cell>
        </row>
        <row r="637">
          <cell r="A637" t="str">
            <v>20060206</v>
          </cell>
          <cell r="B637" t="str">
            <v>0606</v>
          </cell>
          <cell r="C637" t="str">
            <v>BL RF PRODUCTS</v>
          </cell>
          <cell r="D637" t="str">
            <v>PL RF CONSUMER PROD</v>
          </cell>
          <cell r="E637" t="str">
            <v>PIN DIODES</v>
          </cell>
          <cell r="F637" t="str">
            <v>FP</v>
          </cell>
          <cell r="G637" t="str">
            <v>US00</v>
          </cell>
          <cell r="H637" t="str">
            <v>RDC NARSO</v>
          </cell>
          <cell r="I637" t="str">
            <v>RDC</v>
          </cell>
          <cell r="J637">
            <v>21000</v>
          </cell>
          <cell r="K637">
            <v>0</v>
          </cell>
          <cell r="L637">
            <v>0</v>
          </cell>
          <cell r="M637">
            <v>0</v>
          </cell>
          <cell r="N637">
            <v>0</v>
          </cell>
          <cell r="O637">
            <v>0</v>
          </cell>
          <cell r="P637">
            <v>21000</v>
          </cell>
        </row>
        <row r="638">
          <cell r="A638" t="str">
            <v>20060206</v>
          </cell>
          <cell r="B638" t="str">
            <v>0606</v>
          </cell>
          <cell r="C638" t="str">
            <v>BL RF PRODUCTS</v>
          </cell>
          <cell r="D638" t="str">
            <v>PL RF CONSUMER PROD</v>
          </cell>
          <cell r="E638" t="str">
            <v>PIN DIODES</v>
          </cell>
          <cell r="F638" t="str">
            <v>FP</v>
          </cell>
          <cell r="G638" t="str">
            <v>USGI</v>
          </cell>
          <cell r="H638" t="str">
            <v>CSW Delco VMI (Reynosa)</v>
          </cell>
          <cell r="I638" t="str">
            <v>CSW</v>
          </cell>
          <cell r="J638">
            <v>10000</v>
          </cell>
          <cell r="K638">
            <v>0</v>
          </cell>
          <cell r="L638">
            <v>0</v>
          </cell>
          <cell r="M638">
            <v>0</v>
          </cell>
          <cell r="N638">
            <v>0</v>
          </cell>
          <cell r="O638">
            <v>0</v>
          </cell>
          <cell r="P638">
            <v>10000</v>
          </cell>
        </row>
        <row r="639">
          <cell r="A639" t="str">
            <v>20060206</v>
          </cell>
          <cell r="B639" t="str">
            <v>0606</v>
          </cell>
          <cell r="C639" t="str">
            <v>BL RF PRODUCTS</v>
          </cell>
          <cell r="D639" t="str">
            <v>PL RF CONSUMER PROD</v>
          </cell>
          <cell r="E639" t="str">
            <v>PIN DIODES</v>
          </cell>
          <cell r="F639" t="str">
            <v>FP</v>
          </cell>
          <cell r="G639" t="str">
            <v>USPP</v>
          </cell>
          <cell r="H639" t="str">
            <v>CSW PANASONIC PEACHTREE</v>
          </cell>
          <cell r="I639" t="str">
            <v>CSW</v>
          </cell>
          <cell r="J639">
            <v>9000</v>
          </cell>
          <cell r="K639">
            <v>0</v>
          </cell>
          <cell r="L639">
            <v>0</v>
          </cell>
          <cell r="M639">
            <v>0</v>
          </cell>
          <cell r="N639">
            <v>0</v>
          </cell>
          <cell r="O639">
            <v>0</v>
          </cell>
          <cell r="P639">
            <v>9000</v>
          </cell>
        </row>
        <row r="640">
          <cell r="A640" t="str">
            <v>20060206</v>
          </cell>
          <cell r="B640" t="str">
            <v>0606</v>
          </cell>
          <cell r="C640" t="str">
            <v>BL RF PRODUCTS</v>
          </cell>
          <cell r="D640" t="str">
            <v>PL RF CONSUMER PROD</v>
          </cell>
          <cell r="E640" t="str">
            <v>PIN DIODES</v>
          </cell>
          <cell r="F640" t="str">
            <v>FP</v>
          </cell>
          <cell r="G640" t="str">
            <v>USTT</v>
          </cell>
          <cell r="H640" t="str">
            <v>CSW Auto</v>
          </cell>
          <cell r="I640" t="str">
            <v>RDC</v>
          </cell>
          <cell r="J640">
            <v>27000</v>
          </cell>
          <cell r="K640">
            <v>0</v>
          </cell>
          <cell r="L640">
            <v>0</v>
          </cell>
          <cell r="M640">
            <v>0</v>
          </cell>
          <cell r="N640">
            <v>0</v>
          </cell>
          <cell r="O640">
            <v>0</v>
          </cell>
          <cell r="P640">
            <v>27000</v>
          </cell>
        </row>
        <row r="641">
          <cell r="A641" t="str">
            <v>20060206</v>
          </cell>
          <cell r="B641" t="str">
            <v>0606</v>
          </cell>
          <cell r="C641" t="str">
            <v>BL RF PRODUCTS</v>
          </cell>
          <cell r="D641" t="str">
            <v>PL RF CONSUMER PROD</v>
          </cell>
          <cell r="E641" t="str">
            <v>PIN DIODES</v>
          </cell>
          <cell r="F641" t="str">
            <v>WAFER</v>
          </cell>
          <cell r="G641" t="str">
            <v>all plants</v>
          </cell>
          <cell r="H641" t="str">
            <v>all descriptions</v>
          </cell>
          <cell r="I641" t="str">
            <v>all types</v>
          </cell>
          <cell r="J641">
            <v>715</v>
          </cell>
          <cell r="K641">
            <v>0</v>
          </cell>
          <cell r="L641">
            <v>0</v>
          </cell>
          <cell r="M641">
            <v>0</v>
          </cell>
          <cell r="N641">
            <v>0</v>
          </cell>
          <cell r="O641">
            <v>584</v>
          </cell>
          <cell r="P641">
            <v>1299</v>
          </cell>
        </row>
        <row r="642">
          <cell r="A642" t="str">
            <v>20060206</v>
          </cell>
          <cell r="B642" t="str">
            <v>0606</v>
          </cell>
          <cell r="C642" t="str">
            <v>BL RF PRODUCTS</v>
          </cell>
          <cell r="D642" t="str">
            <v>PL RF CONSUMER PROD</v>
          </cell>
          <cell r="E642" t="str">
            <v>PIN DIODES</v>
          </cell>
          <cell r="F642" t="str">
            <v>WAFER</v>
          </cell>
          <cell r="G642" t="str">
            <v>all plants</v>
          </cell>
          <cell r="H642" t="str">
            <v>all descriptions</v>
          </cell>
          <cell r="I642" t="str">
            <v>MFG</v>
          </cell>
          <cell r="J642">
            <v>715</v>
          </cell>
          <cell r="K642">
            <v>0</v>
          </cell>
          <cell r="L642">
            <v>0</v>
          </cell>
          <cell r="M642">
            <v>0</v>
          </cell>
          <cell r="N642">
            <v>0</v>
          </cell>
          <cell r="O642">
            <v>584</v>
          </cell>
          <cell r="P642">
            <v>1299</v>
          </cell>
        </row>
        <row r="643">
          <cell r="A643" t="str">
            <v>20060206</v>
          </cell>
          <cell r="B643" t="str">
            <v>0606</v>
          </cell>
          <cell r="C643" t="str">
            <v>BL RF PRODUCTS</v>
          </cell>
          <cell r="D643" t="str">
            <v>PL RF CONSUMER PROD</v>
          </cell>
          <cell r="E643" t="str">
            <v>PIN DIODES</v>
          </cell>
          <cell r="F643" t="str">
            <v>WAFER</v>
          </cell>
          <cell r="G643" t="str">
            <v>PH79</v>
          </cell>
          <cell r="H643" t="str">
            <v>WT PSC</v>
          </cell>
          <cell r="I643" t="str">
            <v>MFG</v>
          </cell>
          <cell r="J643">
            <v>715</v>
          </cell>
          <cell r="K643">
            <v>0</v>
          </cell>
          <cell r="L643">
            <v>0</v>
          </cell>
          <cell r="M643">
            <v>0</v>
          </cell>
          <cell r="N643">
            <v>0</v>
          </cell>
          <cell r="O643">
            <v>584</v>
          </cell>
          <cell r="P643">
            <v>1299</v>
          </cell>
        </row>
        <row r="644">
          <cell r="A644" t="str">
            <v>20060206</v>
          </cell>
          <cell r="B644" t="str">
            <v>0606</v>
          </cell>
          <cell r="C644" t="str">
            <v>BL RF PRODUCTS</v>
          </cell>
          <cell r="D644" t="str">
            <v>PL RF CONSUMER PROD</v>
          </cell>
          <cell r="E644" t="str">
            <v>PIN DIODES</v>
          </cell>
          <cell r="F644" t="str">
            <v>XTAL</v>
          </cell>
          <cell r="G644" t="str">
            <v>all plants</v>
          </cell>
          <cell r="H644" t="str">
            <v>all descriptions</v>
          </cell>
          <cell r="I644" t="str">
            <v>all types</v>
          </cell>
          <cell r="J644">
            <v>25189812</v>
          </cell>
          <cell r="K644">
            <v>0</v>
          </cell>
          <cell r="L644">
            <v>0</v>
          </cell>
          <cell r="M644">
            <v>0</v>
          </cell>
          <cell r="N644">
            <v>0</v>
          </cell>
          <cell r="O644">
            <v>33284161</v>
          </cell>
          <cell r="P644">
            <v>58473973</v>
          </cell>
        </row>
        <row r="645">
          <cell r="A645" t="str">
            <v>20060206</v>
          </cell>
          <cell r="B645" t="str">
            <v>0606</v>
          </cell>
          <cell r="C645" t="str">
            <v>BL RF PRODUCTS</v>
          </cell>
          <cell r="D645" t="str">
            <v>PL RF CONSUMER PROD</v>
          </cell>
          <cell r="E645" t="str">
            <v>PIN DIODES</v>
          </cell>
          <cell r="F645" t="str">
            <v>XTAL</v>
          </cell>
          <cell r="G645" t="str">
            <v>all plants</v>
          </cell>
          <cell r="H645" t="str">
            <v>all descriptions</v>
          </cell>
          <cell r="I645" t="str">
            <v>MFG</v>
          </cell>
          <cell r="J645">
            <v>25189812</v>
          </cell>
          <cell r="K645">
            <v>0</v>
          </cell>
          <cell r="L645">
            <v>0</v>
          </cell>
          <cell r="M645">
            <v>0</v>
          </cell>
          <cell r="N645">
            <v>0</v>
          </cell>
          <cell r="O645">
            <v>33284161</v>
          </cell>
          <cell r="P645">
            <v>58473973</v>
          </cell>
        </row>
        <row r="646">
          <cell r="A646" t="str">
            <v>20060206</v>
          </cell>
          <cell r="B646" t="str">
            <v>0606</v>
          </cell>
          <cell r="C646" t="str">
            <v>BL RF PRODUCTS</v>
          </cell>
          <cell r="D646" t="str">
            <v>PL RF CONSUMER PROD</v>
          </cell>
          <cell r="E646" t="str">
            <v>PIN DIODES</v>
          </cell>
          <cell r="F646" t="str">
            <v>XTAL</v>
          </cell>
          <cell r="G646" t="str">
            <v>CN71</v>
          </cell>
          <cell r="H646" t="str">
            <v>AT PS Guangdong</v>
          </cell>
          <cell r="I646" t="str">
            <v>MFG</v>
          </cell>
          <cell r="J646">
            <v>13261659</v>
          </cell>
          <cell r="K646">
            <v>0</v>
          </cell>
          <cell r="L646">
            <v>0</v>
          </cell>
          <cell r="M646">
            <v>0</v>
          </cell>
          <cell r="N646">
            <v>0</v>
          </cell>
          <cell r="O646">
            <v>32426524</v>
          </cell>
          <cell r="P646">
            <v>45688183</v>
          </cell>
        </row>
        <row r="647">
          <cell r="A647" t="str">
            <v>20060206</v>
          </cell>
          <cell r="B647" t="str">
            <v>0606</v>
          </cell>
          <cell r="C647" t="str">
            <v>BL RF PRODUCTS</v>
          </cell>
          <cell r="D647" t="str">
            <v>PL RF CONSUMER PROD</v>
          </cell>
          <cell r="E647" t="str">
            <v>PIN DIODES</v>
          </cell>
          <cell r="F647" t="str">
            <v>XTAL</v>
          </cell>
          <cell r="G647" t="str">
            <v>HK70</v>
          </cell>
          <cell r="H647" t="str">
            <v>AT EDL</v>
          </cell>
          <cell r="I647" t="str">
            <v>MFG</v>
          </cell>
          <cell r="J647">
            <v>11928153</v>
          </cell>
          <cell r="K647">
            <v>0</v>
          </cell>
          <cell r="L647">
            <v>0</v>
          </cell>
          <cell r="M647">
            <v>0</v>
          </cell>
          <cell r="N647">
            <v>0</v>
          </cell>
          <cell r="O647">
            <v>857637</v>
          </cell>
          <cell r="P647">
            <v>12785790</v>
          </cell>
        </row>
        <row r="648">
          <cell r="A648" t="str">
            <v>20060206</v>
          </cell>
          <cell r="B648" t="str">
            <v>0606</v>
          </cell>
          <cell r="C648" t="str">
            <v>BL RF PRODUCTS</v>
          </cell>
          <cell r="D648" t="str">
            <v>PL RF CONSUMER PROD</v>
          </cell>
          <cell r="E648" t="str">
            <v>VARICAPS</v>
          </cell>
          <cell r="F648" t="str">
            <v>all categories</v>
          </cell>
          <cell r="G648" t="str">
            <v>all plants</v>
          </cell>
          <cell r="H648" t="str">
            <v>all descriptions</v>
          </cell>
          <cell r="I648" t="str">
            <v>all types</v>
          </cell>
          <cell r="J648">
            <v>387527621</v>
          </cell>
          <cell r="K648">
            <v>206000</v>
          </cell>
          <cell r="L648">
            <v>660000</v>
          </cell>
          <cell r="M648">
            <v>0</v>
          </cell>
          <cell r="N648">
            <v>0</v>
          </cell>
          <cell r="O648">
            <v>297295642</v>
          </cell>
          <cell r="P648">
            <v>685689263</v>
          </cell>
        </row>
        <row r="649">
          <cell r="A649" t="str">
            <v>20060206</v>
          </cell>
          <cell r="B649" t="str">
            <v>0606</v>
          </cell>
          <cell r="C649" t="str">
            <v>BL RF PRODUCTS</v>
          </cell>
          <cell r="D649" t="str">
            <v>PL RF CONSUMER PROD</v>
          </cell>
          <cell r="E649" t="str">
            <v>VARICAPS</v>
          </cell>
          <cell r="F649" t="str">
            <v>all categories</v>
          </cell>
          <cell r="G649" t="str">
            <v>all plants</v>
          </cell>
          <cell r="H649" t="str">
            <v>all descriptions</v>
          </cell>
          <cell r="I649" t="str">
            <v>TRN</v>
          </cell>
          <cell r="J649">
            <v>0</v>
          </cell>
          <cell r="K649">
            <v>0</v>
          </cell>
          <cell r="L649">
            <v>0</v>
          </cell>
          <cell r="M649">
            <v>0</v>
          </cell>
          <cell r="N649">
            <v>0</v>
          </cell>
          <cell r="O649">
            <v>3000</v>
          </cell>
          <cell r="P649">
            <v>3000</v>
          </cell>
        </row>
        <row r="650">
          <cell r="A650" t="str">
            <v>20060206</v>
          </cell>
          <cell r="B650" t="str">
            <v>0606</v>
          </cell>
          <cell r="C650" t="str">
            <v>BL RF PRODUCTS</v>
          </cell>
          <cell r="D650" t="str">
            <v>PL RF CONSUMER PROD</v>
          </cell>
          <cell r="E650" t="str">
            <v>VARICAPS</v>
          </cell>
          <cell r="F650" t="str">
            <v>all categories</v>
          </cell>
          <cell r="G650" t="str">
            <v>all plants</v>
          </cell>
          <cell r="H650" t="str">
            <v>all descriptions</v>
          </cell>
          <cell r="I650" t="str">
            <v>RDC</v>
          </cell>
          <cell r="J650">
            <v>57124000</v>
          </cell>
          <cell r="K650">
            <v>206000</v>
          </cell>
          <cell r="L650">
            <v>660000</v>
          </cell>
          <cell r="M650">
            <v>0</v>
          </cell>
          <cell r="N650">
            <v>0</v>
          </cell>
          <cell r="O650">
            <v>189000</v>
          </cell>
          <cell r="P650">
            <v>58179000</v>
          </cell>
        </row>
        <row r="651">
          <cell r="A651" t="str">
            <v>20060206</v>
          </cell>
          <cell r="B651" t="str">
            <v>0606</v>
          </cell>
          <cell r="C651" t="str">
            <v>BL RF PRODUCTS</v>
          </cell>
          <cell r="D651" t="str">
            <v>PL RF CONSUMER PROD</v>
          </cell>
          <cell r="E651" t="str">
            <v>VARICAPS</v>
          </cell>
          <cell r="F651" t="str">
            <v>all categories</v>
          </cell>
          <cell r="G651" t="str">
            <v>all plants</v>
          </cell>
          <cell r="H651" t="str">
            <v>all descriptions</v>
          </cell>
          <cell r="I651" t="str">
            <v>ASC</v>
          </cell>
          <cell r="J651">
            <v>282000</v>
          </cell>
          <cell r="K651">
            <v>0</v>
          </cell>
          <cell r="L651">
            <v>0</v>
          </cell>
          <cell r="M651">
            <v>0</v>
          </cell>
          <cell r="N651">
            <v>0</v>
          </cell>
          <cell r="O651">
            <v>0</v>
          </cell>
          <cell r="P651">
            <v>282000</v>
          </cell>
        </row>
        <row r="652">
          <cell r="A652" t="str">
            <v>20060206</v>
          </cell>
          <cell r="B652" t="str">
            <v>0606</v>
          </cell>
          <cell r="C652" t="str">
            <v>BL RF PRODUCTS</v>
          </cell>
          <cell r="D652" t="str">
            <v>PL RF CONSUMER PROD</v>
          </cell>
          <cell r="E652" t="str">
            <v>VARICAPS</v>
          </cell>
          <cell r="F652" t="str">
            <v>all categories</v>
          </cell>
          <cell r="G652" t="str">
            <v>all plants</v>
          </cell>
          <cell r="H652" t="str">
            <v>all descriptions</v>
          </cell>
          <cell r="I652" t="str">
            <v>IWH</v>
          </cell>
          <cell r="J652">
            <v>119596000</v>
          </cell>
          <cell r="K652">
            <v>0</v>
          </cell>
          <cell r="L652">
            <v>0</v>
          </cell>
          <cell r="M652">
            <v>0</v>
          </cell>
          <cell r="N652">
            <v>0</v>
          </cell>
          <cell r="O652">
            <v>60680000</v>
          </cell>
          <cell r="P652">
            <v>180276000</v>
          </cell>
        </row>
        <row r="653">
          <cell r="A653" t="str">
            <v>20060206</v>
          </cell>
          <cell r="B653" t="str">
            <v>0606</v>
          </cell>
          <cell r="C653" t="str">
            <v>BL RF PRODUCTS</v>
          </cell>
          <cell r="D653" t="str">
            <v>PL RF CONSUMER PROD</v>
          </cell>
          <cell r="E653" t="str">
            <v>VARICAPS</v>
          </cell>
          <cell r="F653" t="str">
            <v>all categories</v>
          </cell>
          <cell r="G653" t="str">
            <v>all plants</v>
          </cell>
          <cell r="H653" t="str">
            <v>all descriptions</v>
          </cell>
          <cell r="I653" t="str">
            <v>MFG</v>
          </cell>
          <cell r="J653">
            <v>177437135</v>
          </cell>
          <cell r="K653">
            <v>0</v>
          </cell>
          <cell r="L653">
            <v>0</v>
          </cell>
          <cell r="M653">
            <v>0</v>
          </cell>
          <cell r="N653">
            <v>0</v>
          </cell>
          <cell r="O653">
            <v>234889642</v>
          </cell>
          <cell r="P653">
            <v>412326777</v>
          </cell>
        </row>
        <row r="654">
          <cell r="A654" t="str">
            <v>20060206</v>
          </cell>
          <cell r="B654" t="str">
            <v>0606</v>
          </cell>
          <cell r="C654" t="str">
            <v>BL RF PRODUCTS</v>
          </cell>
          <cell r="D654" t="str">
            <v>PL RF CONSUMER PROD</v>
          </cell>
          <cell r="E654" t="str">
            <v>VARICAPS</v>
          </cell>
          <cell r="F654" t="str">
            <v>all categories</v>
          </cell>
          <cell r="G654" t="str">
            <v>all plants</v>
          </cell>
          <cell r="H654" t="str">
            <v>all descriptions</v>
          </cell>
          <cell r="I654" t="str">
            <v>CSW</v>
          </cell>
          <cell r="J654">
            <v>33088486</v>
          </cell>
          <cell r="K654">
            <v>0</v>
          </cell>
          <cell r="L654">
            <v>0</v>
          </cell>
          <cell r="M654">
            <v>0</v>
          </cell>
          <cell r="N654">
            <v>0</v>
          </cell>
          <cell r="O654">
            <v>1534000</v>
          </cell>
          <cell r="P654">
            <v>34622486</v>
          </cell>
        </row>
        <row r="655">
          <cell r="A655" t="str">
            <v>20060206</v>
          </cell>
          <cell r="B655" t="str">
            <v>0606</v>
          </cell>
          <cell r="C655" t="str">
            <v>BL RF PRODUCTS</v>
          </cell>
          <cell r="D655" t="str">
            <v>PL RF CONSUMER PROD</v>
          </cell>
          <cell r="E655" t="str">
            <v>VARICAPS</v>
          </cell>
          <cell r="F655" t="str">
            <v>all categories</v>
          </cell>
          <cell r="G655" t="str">
            <v>BRNM</v>
          </cell>
          <cell r="H655" t="str">
            <v>NOKIA DO BRASIL TECNOLOGIA LTD</v>
          </cell>
          <cell r="I655" t="str">
            <v>CSW</v>
          </cell>
          <cell r="J655">
            <v>230000</v>
          </cell>
          <cell r="K655">
            <v>0</v>
          </cell>
          <cell r="L655">
            <v>0</v>
          </cell>
          <cell r="M655">
            <v>0</v>
          </cell>
          <cell r="N655">
            <v>0</v>
          </cell>
          <cell r="O655">
            <v>0</v>
          </cell>
          <cell r="P655">
            <v>230000</v>
          </cell>
        </row>
        <row r="656">
          <cell r="A656" t="str">
            <v>20060206</v>
          </cell>
          <cell r="B656" t="str">
            <v>0606</v>
          </cell>
          <cell r="C656" t="str">
            <v>BL RF PRODUCTS</v>
          </cell>
          <cell r="D656" t="str">
            <v>PL RF CONSUMER PROD</v>
          </cell>
          <cell r="E656" t="str">
            <v>VARICAPS</v>
          </cell>
          <cell r="F656" t="str">
            <v>all categories</v>
          </cell>
          <cell r="G656" t="str">
            <v>CN10</v>
          </cell>
          <cell r="H656" t="str">
            <v>IWH (BL Control) Guangdong</v>
          </cell>
          <cell r="I656" t="str">
            <v>IWH</v>
          </cell>
          <cell r="J656">
            <v>26977000</v>
          </cell>
          <cell r="K656">
            <v>0</v>
          </cell>
          <cell r="L656">
            <v>0</v>
          </cell>
          <cell r="M656">
            <v>0</v>
          </cell>
          <cell r="N656">
            <v>0</v>
          </cell>
          <cell r="O656">
            <v>13449000</v>
          </cell>
          <cell r="P656">
            <v>40426000</v>
          </cell>
        </row>
        <row r="657">
          <cell r="A657" t="str">
            <v>20060206</v>
          </cell>
          <cell r="B657" t="str">
            <v>0606</v>
          </cell>
          <cell r="C657" t="str">
            <v>BL RF PRODUCTS</v>
          </cell>
          <cell r="D657" t="str">
            <v>PL RF CONSUMER PROD</v>
          </cell>
          <cell r="E657" t="str">
            <v>VARICAPS</v>
          </cell>
          <cell r="F657" t="str">
            <v>all categories</v>
          </cell>
          <cell r="G657" t="str">
            <v>CN71</v>
          </cell>
          <cell r="H657" t="str">
            <v>AT PS Guangdong</v>
          </cell>
          <cell r="I657" t="str">
            <v>MFG</v>
          </cell>
          <cell r="J657">
            <v>97596567</v>
          </cell>
          <cell r="K657">
            <v>0</v>
          </cell>
          <cell r="L657">
            <v>0</v>
          </cell>
          <cell r="M657">
            <v>0</v>
          </cell>
          <cell r="N657">
            <v>0</v>
          </cell>
          <cell r="O657">
            <v>100273917</v>
          </cell>
          <cell r="P657">
            <v>197870484</v>
          </cell>
        </row>
        <row r="658">
          <cell r="A658" t="str">
            <v>20060206</v>
          </cell>
          <cell r="B658" t="str">
            <v>0606</v>
          </cell>
          <cell r="C658" t="str">
            <v>BL RF PRODUCTS</v>
          </cell>
          <cell r="D658" t="str">
            <v>PL RF CONSUMER PROD</v>
          </cell>
          <cell r="E658" t="str">
            <v>VARICAPS</v>
          </cell>
          <cell r="F658" t="str">
            <v>all categories</v>
          </cell>
          <cell r="G658" t="str">
            <v>CNFE</v>
          </cell>
          <cell r="H658" t="str">
            <v>FLEXTRONICS_MY_ERI_VMI</v>
          </cell>
          <cell r="I658" t="str">
            <v>CSW</v>
          </cell>
          <cell r="J658">
            <v>828000</v>
          </cell>
          <cell r="K658">
            <v>0</v>
          </cell>
          <cell r="L658">
            <v>0</v>
          </cell>
          <cell r="M658">
            <v>0</v>
          </cell>
          <cell r="N658">
            <v>0</v>
          </cell>
          <cell r="O658">
            <v>3000</v>
          </cell>
          <cell r="P658">
            <v>831000</v>
          </cell>
        </row>
        <row r="659">
          <cell r="A659" t="str">
            <v>20060206</v>
          </cell>
          <cell r="B659" t="str">
            <v>0606</v>
          </cell>
          <cell r="C659" t="str">
            <v>BL RF PRODUCTS</v>
          </cell>
          <cell r="D659" t="str">
            <v>PL RF CONSUMER PROD</v>
          </cell>
          <cell r="E659" t="str">
            <v>VARICAPS</v>
          </cell>
          <cell r="F659" t="str">
            <v>all categories</v>
          </cell>
          <cell r="G659" t="str">
            <v>CNND</v>
          </cell>
          <cell r="H659" t="str">
            <v>DONGGUAN NOKIA MOBILE PHONES C</v>
          </cell>
          <cell r="I659" t="str">
            <v>CSW</v>
          </cell>
          <cell r="J659">
            <v>200000</v>
          </cell>
          <cell r="K659">
            <v>0</v>
          </cell>
          <cell r="L659">
            <v>0</v>
          </cell>
          <cell r="M659">
            <v>0</v>
          </cell>
          <cell r="N659">
            <v>0</v>
          </cell>
          <cell r="O659">
            <v>0</v>
          </cell>
          <cell r="P659">
            <v>200000</v>
          </cell>
        </row>
        <row r="660">
          <cell r="A660" t="str">
            <v>20060206</v>
          </cell>
          <cell r="B660" t="str">
            <v>0606</v>
          </cell>
          <cell r="C660" t="str">
            <v>BL RF PRODUCTS</v>
          </cell>
          <cell r="D660" t="str">
            <v>PL RF CONSUMER PROD</v>
          </cell>
          <cell r="E660" t="str">
            <v>VARICAPS</v>
          </cell>
          <cell r="F660" t="str">
            <v>all categories</v>
          </cell>
          <cell r="G660" t="str">
            <v>DENB</v>
          </cell>
          <cell r="H660" t="str">
            <v>NOKIA BOCHUM IHUB</v>
          </cell>
          <cell r="I660" t="str">
            <v>CSW</v>
          </cell>
          <cell r="J660">
            <v>620000</v>
          </cell>
          <cell r="K660">
            <v>0</v>
          </cell>
          <cell r="L660">
            <v>0</v>
          </cell>
          <cell r="M660">
            <v>0</v>
          </cell>
          <cell r="N660">
            <v>0</v>
          </cell>
          <cell r="O660">
            <v>0</v>
          </cell>
          <cell r="P660">
            <v>620000</v>
          </cell>
        </row>
        <row r="661">
          <cell r="A661" t="str">
            <v>20060206</v>
          </cell>
          <cell r="B661" t="str">
            <v>0606</v>
          </cell>
          <cell r="C661" t="str">
            <v>BL RF PRODUCTS</v>
          </cell>
          <cell r="D661" t="str">
            <v>PL RF CONSUMER PROD</v>
          </cell>
          <cell r="E661" t="str">
            <v>VARICAPS</v>
          </cell>
          <cell r="F661" t="str">
            <v>all categories</v>
          </cell>
          <cell r="G661" t="str">
            <v>ESFC</v>
          </cell>
          <cell r="H661" t="str">
            <v>FORD CADIZ</v>
          </cell>
          <cell r="I661" t="str">
            <v>CSW</v>
          </cell>
          <cell r="J661">
            <v>23800</v>
          </cell>
          <cell r="K661">
            <v>0</v>
          </cell>
          <cell r="L661">
            <v>0</v>
          </cell>
          <cell r="M661">
            <v>0</v>
          </cell>
          <cell r="N661">
            <v>0</v>
          </cell>
          <cell r="O661">
            <v>0</v>
          </cell>
          <cell r="P661">
            <v>23800</v>
          </cell>
        </row>
        <row r="662">
          <cell r="A662" t="str">
            <v>20060206</v>
          </cell>
          <cell r="B662" t="str">
            <v>0606</v>
          </cell>
          <cell r="C662" t="str">
            <v>BL RF PRODUCTS</v>
          </cell>
          <cell r="D662" t="str">
            <v>PL RF CONSUMER PROD</v>
          </cell>
          <cell r="E662" t="str">
            <v>VARICAPS</v>
          </cell>
          <cell r="F662" t="str">
            <v>all categories</v>
          </cell>
          <cell r="G662" t="str">
            <v>FINS</v>
          </cell>
          <cell r="H662" t="str">
            <v>NOKIA CORP/NOKIA MOBILE PHONES</v>
          </cell>
          <cell r="I662" t="str">
            <v>CSW</v>
          </cell>
          <cell r="J662">
            <v>141000</v>
          </cell>
          <cell r="K662">
            <v>0</v>
          </cell>
          <cell r="L662">
            <v>0</v>
          </cell>
          <cell r="M662">
            <v>0</v>
          </cell>
          <cell r="N662">
            <v>0</v>
          </cell>
          <cell r="O662">
            <v>288000</v>
          </cell>
          <cell r="P662">
            <v>429000</v>
          </cell>
        </row>
        <row r="663">
          <cell r="A663" t="str">
            <v>20060206</v>
          </cell>
          <cell r="B663" t="str">
            <v>0606</v>
          </cell>
          <cell r="C663" t="str">
            <v>BL RF PRODUCTS</v>
          </cell>
          <cell r="D663" t="str">
            <v>PL RF CONSUMER PROD</v>
          </cell>
          <cell r="E663" t="str">
            <v>VARICAPS</v>
          </cell>
          <cell r="F663" t="str">
            <v>all categories</v>
          </cell>
          <cell r="G663" t="str">
            <v>HK00</v>
          </cell>
          <cell r="H663" t="str">
            <v>RDC APSH</v>
          </cell>
          <cell r="I663" t="str">
            <v>RDC</v>
          </cell>
          <cell r="J663">
            <v>47633000</v>
          </cell>
          <cell r="K663">
            <v>0</v>
          </cell>
          <cell r="L663">
            <v>105000</v>
          </cell>
          <cell r="M663">
            <v>0</v>
          </cell>
          <cell r="N663">
            <v>0</v>
          </cell>
          <cell r="O663">
            <v>0</v>
          </cell>
          <cell r="P663">
            <v>47738000</v>
          </cell>
        </row>
        <row r="664">
          <cell r="A664" t="str">
            <v>20060206</v>
          </cell>
          <cell r="B664" t="str">
            <v>0606</v>
          </cell>
          <cell r="C664" t="str">
            <v>BL RF PRODUCTS</v>
          </cell>
          <cell r="D664" t="str">
            <v>PL RF CONSUMER PROD</v>
          </cell>
          <cell r="E664" t="str">
            <v>VARICAPS</v>
          </cell>
          <cell r="F664" t="str">
            <v>all categories</v>
          </cell>
          <cell r="G664" t="str">
            <v>HK10</v>
          </cell>
          <cell r="H664" t="str">
            <v>IWH (BL Control) EDL</v>
          </cell>
          <cell r="I664" t="str">
            <v>IWH</v>
          </cell>
          <cell r="J664">
            <v>92619000</v>
          </cell>
          <cell r="K664">
            <v>0</v>
          </cell>
          <cell r="L664">
            <v>0</v>
          </cell>
          <cell r="M664">
            <v>0</v>
          </cell>
          <cell r="N664">
            <v>0</v>
          </cell>
          <cell r="O664">
            <v>47231000</v>
          </cell>
          <cell r="P664">
            <v>139850000</v>
          </cell>
        </row>
        <row r="665">
          <cell r="A665" t="str">
            <v>20060206</v>
          </cell>
          <cell r="B665" t="str">
            <v>0606</v>
          </cell>
          <cell r="C665" t="str">
            <v>BL RF PRODUCTS</v>
          </cell>
          <cell r="D665" t="str">
            <v>PL RF CONSUMER PROD</v>
          </cell>
          <cell r="E665" t="str">
            <v>VARICAPS</v>
          </cell>
          <cell r="F665" t="str">
            <v>all categories</v>
          </cell>
          <cell r="G665" t="str">
            <v>HK70</v>
          </cell>
          <cell r="H665" t="str">
            <v>AT EDL</v>
          </cell>
          <cell r="I665" t="str">
            <v>MFG</v>
          </cell>
          <cell r="J665">
            <v>79840528</v>
          </cell>
          <cell r="K665">
            <v>0</v>
          </cell>
          <cell r="L665">
            <v>0</v>
          </cell>
          <cell r="M665">
            <v>0</v>
          </cell>
          <cell r="N665">
            <v>0</v>
          </cell>
          <cell r="O665">
            <v>134615725</v>
          </cell>
          <cell r="P665">
            <v>214456253</v>
          </cell>
        </row>
        <row r="666">
          <cell r="A666" t="str">
            <v>20060206</v>
          </cell>
          <cell r="B666" t="str">
            <v>0606</v>
          </cell>
          <cell r="C666" t="str">
            <v>BL RF PRODUCTS</v>
          </cell>
          <cell r="D666" t="str">
            <v>PL RF CONSUMER PROD</v>
          </cell>
          <cell r="E666" t="str">
            <v>VARICAPS</v>
          </cell>
          <cell r="F666" t="str">
            <v>all categories</v>
          </cell>
          <cell r="G666" t="str">
            <v>HKSK</v>
          </cell>
          <cell r="H666" t="str">
            <v>SHENZHEN</v>
          </cell>
          <cell r="I666" t="str">
            <v>CSW</v>
          </cell>
          <cell r="J666">
            <v>273186</v>
          </cell>
          <cell r="K666">
            <v>0</v>
          </cell>
          <cell r="L666">
            <v>0</v>
          </cell>
          <cell r="M666">
            <v>0</v>
          </cell>
          <cell r="N666">
            <v>0</v>
          </cell>
          <cell r="O666">
            <v>45000</v>
          </cell>
          <cell r="P666">
            <v>318186</v>
          </cell>
        </row>
        <row r="667">
          <cell r="A667" t="str">
            <v>20060206</v>
          </cell>
          <cell r="B667" t="str">
            <v>0606</v>
          </cell>
          <cell r="C667" t="str">
            <v>BL RF PRODUCTS</v>
          </cell>
          <cell r="D667" t="str">
            <v>PL RF CONSUMER PROD</v>
          </cell>
          <cell r="E667" t="str">
            <v>VARICAPS</v>
          </cell>
          <cell r="F667" t="str">
            <v>all categories</v>
          </cell>
          <cell r="G667" t="str">
            <v>HKTT</v>
          </cell>
          <cell r="H667" t="str">
            <v>CP On-site Warehouse AP</v>
          </cell>
          <cell r="I667" t="str">
            <v>RDC</v>
          </cell>
          <cell r="J667">
            <v>5950000</v>
          </cell>
          <cell r="K667">
            <v>0</v>
          </cell>
          <cell r="L667">
            <v>0</v>
          </cell>
          <cell r="M667">
            <v>0</v>
          </cell>
          <cell r="N667">
            <v>0</v>
          </cell>
          <cell r="O667">
            <v>0</v>
          </cell>
          <cell r="P667">
            <v>5950000</v>
          </cell>
        </row>
        <row r="668">
          <cell r="A668" t="str">
            <v>20060206</v>
          </cell>
          <cell r="B668" t="str">
            <v>0606</v>
          </cell>
          <cell r="C668" t="str">
            <v>BL RF PRODUCTS</v>
          </cell>
          <cell r="D668" t="str">
            <v>PL RF CONSUMER PROD</v>
          </cell>
          <cell r="E668" t="str">
            <v>VARICAPS</v>
          </cell>
          <cell r="F668" t="str">
            <v>all categories</v>
          </cell>
          <cell r="G668" t="str">
            <v>HUAS</v>
          </cell>
          <cell r="H668" t="str">
            <v>EXEL</v>
          </cell>
          <cell r="I668" t="str">
            <v>ASC</v>
          </cell>
          <cell r="J668">
            <v>276000</v>
          </cell>
          <cell r="K668">
            <v>0</v>
          </cell>
          <cell r="L668">
            <v>0</v>
          </cell>
          <cell r="M668">
            <v>0</v>
          </cell>
          <cell r="N668">
            <v>0</v>
          </cell>
          <cell r="O668">
            <v>0</v>
          </cell>
          <cell r="P668">
            <v>276000</v>
          </cell>
        </row>
        <row r="669">
          <cell r="A669" t="str">
            <v>20060206</v>
          </cell>
          <cell r="B669" t="str">
            <v>0606</v>
          </cell>
          <cell r="C669" t="str">
            <v>BL RF PRODUCTS</v>
          </cell>
          <cell r="D669" t="str">
            <v>PL RF CONSUMER PROD</v>
          </cell>
          <cell r="E669" t="str">
            <v>VARICAPS</v>
          </cell>
          <cell r="F669" t="str">
            <v>all categories</v>
          </cell>
          <cell r="G669" t="str">
            <v>HUJT</v>
          </cell>
          <cell r="H669" t="str">
            <v>CSW Jabil Tiszaujvaros</v>
          </cell>
          <cell r="I669" t="str">
            <v>CSW</v>
          </cell>
          <cell r="J669">
            <v>130000</v>
          </cell>
          <cell r="K669">
            <v>0</v>
          </cell>
          <cell r="L669">
            <v>0</v>
          </cell>
          <cell r="M669">
            <v>0</v>
          </cell>
          <cell r="N669">
            <v>0</v>
          </cell>
          <cell r="O669">
            <v>0</v>
          </cell>
          <cell r="P669">
            <v>130000</v>
          </cell>
        </row>
        <row r="670">
          <cell r="A670" t="str">
            <v>20060206</v>
          </cell>
          <cell r="B670" t="str">
            <v>0606</v>
          </cell>
          <cell r="C670" t="str">
            <v>BL RF PRODUCTS</v>
          </cell>
          <cell r="D670" t="str">
            <v>PL RF CONSUMER PROD</v>
          </cell>
          <cell r="E670" t="str">
            <v>VARICAPS</v>
          </cell>
          <cell r="F670" t="str">
            <v>all categories</v>
          </cell>
          <cell r="G670" t="str">
            <v>HUNK</v>
          </cell>
          <cell r="H670" t="str">
            <v>NOKIA KOMAROM KFT</v>
          </cell>
          <cell r="I670" t="str">
            <v>CSW</v>
          </cell>
          <cell r="J670">
            <v>99000</v>
          </cell>
          <cell r="K670">
            <v>0</v>
          </cell>
          <cell r="L670">
            <v>0</v>
          </cell>
          <cell r="M670">
            <v>0</v>
          </cell>
          <cell r="N670">
            <v>0</v>
          </cell>
          <cell r="O670">
            <v>30000</v>
          </cell>
          <cell r="P670">
            <v>129000</v>
          </cell>
        </row>
        <row r="671">
          <cell r="A671" t="str">
            <v>20060206</v>
          </cell>
          <cell r="B671" t="str">
            <v>0606</v>
          </cell>
          <cell r="C671" t="str">
            <v>BL RF PRODUCTS</v>
          </cell>
          <cell r="D671" t="str">
            <v>PL RF CONSUMER PROD</v>
          </cell>
          <cell r="E671" t="str">
            <v>VARICAPS</v>
          </cell>
          <cell r="F671" t="str">
            <v>all categories</v>
          </cell>
          <cell r="G671" t="str">
            <v>KRNM</v>
          </cell>
          <cell r="H671" t="str">
            <v>NOKIA MASAN KOREA</v>
          </cell>
          <cell r="I671" t="str">
            <v>CSW</v>
          </cell>
          <cell r="J671">
            <v>120000</v>
          </cell>
          <cell r="K671">
            <v>0</v>
          </cell>
          <cell r="L671">
            <v>0</v>
          </cell>
          <cell r="M671">
            <v>0</v>
          </cell>
          <cell r="N671">
            <v>0</v>
          </cell>
          <cell r="O671">
            <v>400000</v>
          </cell>
          <cell r="P671">
            <v>520000</v>
          </cell>
        </row>
        <row r="672">
          <cell r="A672" t="str">
            <v>20060206</v>
          </cell>
          <cell r="B672" t="str">
            <v>0606</v>
          </cell>
          <cell r="C672" t="str">
            <v>BL RF PRODUCTS</v>
          </cell>
          <cell r="D672" t="str">
            <v>PL RF CONSUMER PROD</v>
          </cell>
          <cell r="E672" t="str">
            <v>VARICAPS</v>
          </cell>
          <cell r="F672" t="str">
            <v>all categories</v>
          </cell>
          <cell r="G672" t="str">
            <v>MYBB</v>
          </cell>
          <cell r="H672" t="str">
            <v>ROBERT BOSCH (M) SDN BHD</v>
          </cell>
          <cell r="I672" t="str">
            <v>CSW</v>
          </cell>
          <cell r="J672">
            <v>114000</v>
          </cell>
          <cell r="K672">
            <v>0</v>
          </cell>
          <cell r="L672">
            <v>0</v>
          </cell>
          <cell r="M672">
            <v>0</v>
          </cell>
          <cell r="N672">
            <v>0</v>
          </cell>
          <cell r="O672">
            <v>0</v>
          </cell>
          <cell r="P672">
            <v>114000</v>
          </cell>
        </row>
        <row r="673">
          <cell r="A673" t="str">
            <v>20060206</v>
          </cell>
          <cell r="B673" t="str">
            <v>0606</v>
          </cell>
          <cell r="C673" t="str">
            <v>BL RF PRODUCTS</v>
          </cell>
          <cell r="D673" t="str">
            <v>PL RF CONSUMER PROD</v>
          </cell>
          <cell r="E673" t="str">
            <v>VARICAPS</v>
          </cell>
          <cell r="F673" t="str">
            <v>all categories</v>
          </cell>
          <cell r="G673" t="str">
            <v>MYFA</v>
          </cell>
          <cell r="H673" t="str">
            <v>FLEXTRONICS_MY_ShahAlam</v>
          </cell>
          <cell r="I673" t="str">
            <v>CSW</v>
          </cell>
          <cell r="J673">
            <v>762000</v>
          </cell>
          <cell r="K673">
            <v>0</v>
          </cell>
          <cell r="L673">
            <v>0</v>
          </cell>
          <cell r="M673">
            <v>0</v>
          </cell>
          <cell r="N673">
            <v>0</v>
          </cell>
          <cell r="O673">
            <v>348000</v>
          </cell>
          <cell r="P673">
            <v>1110000</v>
          </cell>
        </row>
        <row r="674">
          <cell r="A674" t="str">
            <v>20060206</v>
          </cell>
          <cell r="B674" t="str">
            <v>0606</v>
          </cell>
          <cell r="C674" t="str">
            <v>BL RF PRODUCTS</v>
          </cell>
          <cell r="D674" t="str">
            <v>PL RF CONSUMER PROD</v>
          </cell>
          <cell r="E674" t="str">
            <v>VARICAPS</v>
          </cell>
          <cell r="F674" t="str">
            <v>all categories</v>
          </cell>
          <cell r="G674" t="str">
            <v>NL00</v>
          </cell>
          <cell r="H674" t="str">
            <v>UPS SCS Nederland BV (Hal B)</v>
          </cell>
          <cell r="I674" t="str">
            <v>RDC</v>
          </cell>
          <cell r="J674">
            <v>1075000</v>
          </cell>
          <cell r="K674">
            <v>170000</v>
          </cell>
          <cell r="L674">
            <v>0</v>
          </cell>
          <cell r="M674">
            <v>0</v>
          </cell>
          <cell r="N674">
            <v>0</v>
          </cell>
          <cell r="O674">
            <v>0</v>
          </cell>
          <cell r="P674">
            <v>1245000</v>
          </cell>
        </row>
        <row r="675">
          <cell r="A675" t="str">
            <v>20060206</v>
          </cell>
          <cell r="B675" t="str">
            <v>0606</v>
          </cell>
          <cell r="C675" t="str">
            <v>BL RF PRODUCTS</v>
          </cell>
          <cell r="D675" t="str">
            <v>PL RF CONSUMER PROD</v>
          </cell>
          <cell r="E675" t="str">
            <v>VARICAPS</v>
          </cell>
          <cell r="F675" t="str">
            <v>all categories</v>
          </cell>
          <cell r="G675" t="str">
            <v>NLTT</v>
          </cell>
          <cell r="H675" t="str">
            <v>UPS SCS Nederland BV (Hal B)</v>
          </cell>
          <cell r="I675" t="str">
            <v>RDC</v>
          </cell>
          <cell r="J675">
            <v>1275000</v>
          </cell>
          <cell r="K675">
            <v>0</v>
          </cell>
          <cell r="L675">
            <v>0</v>
          </cell>
          <cell r="M675">
            <v>0</v>
          </cell>
          <cell r="N675">
            <v>0</v>
          </cell>
          <cell r="O675">
            <v>30000</v>
          </cell>
          <cell r="P675">
            <v>1305000</v>
          </cell>
        </row>
        <row r="676">
          <cell r="A676" t="str">
            <v>20060206</v>
          </cell>
          <cell r="B676" t="str">
            <v>0606</v>
          </cell>
          <cell r="C676" t="str">
            <v>BL RF PRODUCTS</v>
          </cell>
          <cell r="D676" t="str">
            <v>PL RF CONSUMER PROD</v>
          </cell>
          <cell r="E676" t="str">
            <v>VARICAPS</v>
          </cell>
          <cell r="F676" t="str">
            <v>all categories</v>
          </cell>
          <cell r="G676" t="str">
            <v>PH79</v>
          </cell>
          <cell r="H676" t="str">
            <v>WT PSC</v>
          </cell>
          <cell r="I676" t="str">
            <v>MFG</v>
          </cell>
          <cell r="J676">
            <v>40</v>
          </cell>
          <cell r="K676">
            <v>0</v>
          </cell>
          <cell r="L676">
            <v>0</v>
          </cell>
          <cell r="M676">
            <v>0</v>
          </cell>
          <cell r="N676">
            <v>0</v>
          </cell>
          <cell r="O676">
            <v>0</v>
          </cell>
          <cell r="P676">
            <v>40</v>
          </cell>
        </row>
        <row r="677">
          <cell r="A677" t="str">
            <v>20060206</v>
          </cell>
          <cell r="B677" t="str">
            <v>0606</v>
          </cell>
          <cell r="C677" t="str">
            <v>BL RF PRODUCTS</v>
          </cell>
          <cell r="D677" t="str">
            <v>PL RF CONSUMER PROD</v>
          </cell>
          <cell r="E677" t="str">
            <v>VARICAPS</v>
          </cell>
          <cell r="F677" t="str">
            <v>all categories</v>
          </cell>
          <cell r="G677" t="str">
            <v>PLAS</v>
          </cell>
          <cell r="H677" t="str">
            <v>EXEL POLAND SP. Z.O.O.</v>
          </cell>
          <cell r="I677" t="str">
            <v>ASC</v>
          </cell>
          <cell r="J677">
            <v>6000</v>
          </cell>
          <cell r="K677">
            <v>0</v>
          </cell>
          <cell r="L677">
            <v>0</v>
          </cell>
          <cell r="M677">
            <v>0</v>
          </cell>
          <cell r="N677">
            <v>0</v>
          </cell>
          <cell r="O677">
            <v>0</v>
          </cell>
          <cell r="P677">
            <v>6000</v>
          </cell>
        </row>
        <row r="678">
          <cell r="A678" t="str">
            <v>20060206</v>
          </cell>
          <cell r="B678" t="str">
            <v>0606</v>
          </cell>
          <cell r="C678" t="str">
            <v>BL RF PRODUCTS</v>
          </cell>
          <cell r="D678" t="str">
            <v>PL RF CONSUMER PROD</v>
          </cell>
          <cell r="E678" t="str">
            <v>VARICAPS</v>
          </cell>
          <cell r="F678" t="str">
            <v>all categories</v>
          </cell>
          <cell r="G678" t="str">
            <v>PTFP</v>
          </cell>
          <cell r="H678" t="str">
            <v>FORD PALMELA</v>
          </cell>
          <cell r="I678" t="str">
            <v>CSW</v>
          </cell>
          <cell r="J678">
            <v>354000</v>
          </cell>
          <cell r="K678">
            <v>0</v>
          </cell>
          <cell r="L678">
            <v>0</v>
          </cell>
          <cell r="M678">
            <v>0</v>
          </cell>
          <cell r="N678">
            <v>0</v>
          </cell>
          <cell r="O678">
            <v>0</v>
          </cell>
          <cell r="P678">
            <v>354000</v>
          </cell>
        </row>
        <row r="679">
          <cell r="A679" t="str">
            <v>20060206</v>
          </cell>
          <cell r="B679" t="str">
            <v>0606</v>
          </cell>
          <cell r="C679" t="str">
            <v>BL RF PRODUCTS</v>
          </cell>
          <cell r="D679" t="str">
            <v>PL RF CONSUMER PROD</v>
          </cell>
          <cell r="E679" t="str">
            <v>VARICAPS</v>
          </cell>
          <cell r="F679" t="str">
            <v>all categories</v>
          </cell>
          <cell r="G679" t="str">
            <v>SGTS</v>
          </cell>
          <cell r="H679" t="str">
            <v>Tuner</v>
          </cell>
          <cell r="I679" t="str">
            <v>CSW</v>
          </cell>
          <cell r="J679">
            <v>27980000</v>
          </cell>
          <cell r="K679">
            <v>0</v>
          </cell>
          <cell r="L679">
            <v>0</v>
          </cell>
          <cell r="M679">
            <v>0</v>
          </cell>
          <cell r="N679">
            <v>0</v>
          </cell>
          <cell r="O679">
            <v>0</v>
          </cell>
          <cell r="P679">
            <v>27980000</v>
          </cell>
        </row>
        <row r="680">
          <cell r="A680" t="str">
            <v>20060206</v>
          </cell>
          <cell r="B680" t="str">
            <v>0606</v>
          </cell>
          <cell r="C680" t="str">
            <v>BL RF PRODUCTS</v>
          </cell>
          <cell r="D680" t="str">
            <v>PL RF CONSUMER PROD</v>
          </cell>
          <cell r="E680" t="str">
            <v>VARICAPS</v>
          </cell>
          <cell r="F680" t="str">
            <v>all categories</v>
          </cell>
          <cell r="G680" t="str">
            <v>THSS</v>
          </cell>
          <cell r="H680" t="str">
            <v>Samsung</v>
          </cell>
          <cell r="I680" t="str">
            <v>CSW</v>
          </cell>
          <cell r="J680">
            <v>264000</v>
          </cell>
          <cell r="K680">
            <v>0</v>
          </cell>
          <cell r="L680">
            <v>0</v>
          </cell>
          <cell r="M680">
            <v>0</v>
          </cell>
          <cell r="N680">
            <v>0</v>
          </cell>
          <cell r="O680">
            <v>249000</v>
          </cell>
          <cell r="P680">
            <v>513000</v>
          </cell>
        </row>
        <row r="681">
          <cell r="A681" t="str">
            <v>20060206</v>
          </cell>
          <cell r="B681" t="str">
            <v>0606</v>
          </cell>
          <cell r="C681" t="str">
            <v>BL RF PRODUCTS</v>
          </cell>
          <cell r="D681" t="str">
            <v>PL RF CONSUMER PROD</v>
          </cell>
          <cell r="E681" t="str">
            <v>VARICAPS</v>
          </cell>
          <cell r="F681" t="str">
            <v>all categories</v>
          </cell>
          <cell r="G681" t="str">
            <v>US00</v>
          </cell>
          <cell r="H681" t="str">
            <v>RDC NARSO</v>
          </cell>
          <cell r="I681" t="str">
            <v>RDC</v>
          </cell>
          <cell r="J681">
            <v>203000</v>
          </cell>
          <cell r="K681">
            <v>36000</v>
          </cell>
          <cell r="L681">
            <v>555000</v>
          </cell>
          <cell r="M681">
            <v>0</v>
          </cell>
          <cell r="N681">
            <v>0</v>
          </cell>
          <cell r="O681">
            <v>26000</v>
          </cell>
          <cell r="P681">
            <v>820000</v>
          </cell>
        </row>
        <row r="682">
          <cell r="A682" t="str">
            <v>20060206</v>
          </cell>
          <cell r="B682" t="str">
            <v>0606</v>
          </cell>
          <cell r="C682" t="str">
            <v>BL RF PRODUCTS</v>
          </cell>
          <cell r="D682" t="str">
            <v>PL RF CONSUMER PROD</v>
          </cell>
          <cell r="E682" t="str">
            <v>VARICAPS</v>
          </cell>
          <cell r="F682" t="str">
            <v>all categories</v>
          </cell>
          <cell r="G682" t="str">
            <v>US01</v>
          </cell>
          <cell r="H682" t="str">
            <v>TRN NA</v>
          </cell>
          <cell r="I682" t="str">
            <v>TRN</v>
          </cell>
          <cell r="J682">
            <v>0</v>
          </cell>
          <cell r="K682">
            <v>0</v>
          </cell>
          <cell r="L682">
            <v>0</v>
          </cell>
          <cell r="M682">
            <v>0</v>
          </cell>
          <cell r="N682">
            <v>0</v>
          </cell>
          <cell r="O682">
            <v>3000</v>
          </cell>
          <cell r="P682">
            <v>3000</v>
          </cell>
        </row>
        <row r="683">
          <cell r="A683" t="str">
            <v>20060206</v>
          </cell>
          <cell r="B683" t="str">
            <v>0606</v>
          </cell>
          <cell r="C683" t="str">
            <v>BL RF PRODUCTS</v>
          </cell>
          <cell r="D683" t="str">
            <v>PL RF CONSUMER PROD</v>
          </cell>
          <cell r="E683" t="str">
            <v>VARICAPS</v>
          </cell>
          <cell r="F683" t="str">
            <v>all categories</v>
          </cell>
          <cell r="G683" t="str">
            <v>USDJ</v>
          </cell>
          <cell r="H683" t="str">
            <v>PHILIPS SEMI DELCO JIT Whse, I</v>
          </cell>
          <cell r="I683" t="str">
            <v>CSW</v>
          </cell>
          <cell r="J683">
            <v>122500</v>
          </cell>
          <cell r="K683">
            <v>0</v>
          </cell>
          <cell r="L683">
            <v>0</v>
          </cell>
          <cell r="M683">
            <v>0</v>
          </cell>
          <cell r="N683">
            <v>0</v>
          </cell>
          <cell r="O683">
            <v>0</v>
          </cell>
          <cell r="P683">
            <v>122500</v>
          </cell>
        </row>
        <row r="684">
          <cell r="A684" t="str">
            <v>20060206</v>
          </cell>
          <cell r="B684" t="str">
            <v>0606</v>
          </cell>
          <cell r="C684" t="str">
            <v>BL RF PRODUCTS</v>
          </cell>
          <cell r="D684" t="str">
            <v>PL RF CONSUMER PROD</v>
          </cell>
          <cell r="E684" t="str">
            <v>VARICAPS</v>
          </cell>
          <cell r="F684" t="str">
            <v>all categories</v>
          </cell>
          <cell r="G684" t="str">
            <v>USGI</v>
          </cell>
          <cell r="H684" t="str">
            <v>CSW Delco VMI (Reynosa)</v>
          </cell>
          <cell r="I684" t="str">
            <v>CSW</v>
          </cell>
          <cell r="J684">
            <v>370000</v>
          </cell>
          <cell r="K684">
            <v>0</v>
          </cell>
          <cell r="L684">
            <v>0</v>
          </cell>
          <cell r="M684">
            <v>0</v>
          </cell>
          <cell r="N684">
            <v>0</v>
          </cell>
          <cell r="O684">
            <v>0</v>
          </cell>
          <cell r="P684">
            <v>370000</v>
          </cell>
        </row>
        <row r="685">
          <cell r="A685" t="str">
            <v>20060206</v>
          </cell>
          <cell r="B685" t="str">
            <v>0606</v>
          </cell>
          <cell r="C685" t="str">
            <v>BL RF PRODUCTS</v>
          </cell>
          <cell r="D685" t="str">
            <v>PL RF CONSUMER PROD</v>
          </cell>
          <cell r="E685" t="str">
            <v>VARICAPS</v>
          </cell>
          <cell r="F685" t="str">
            <v>all categories</v>
          </cell>
          <cell r="G685" t="str">
            <v>USJG</v>
          </cell>
          <cell r="H685" t="str">
            <v>CSW Jabil JIT Guadalajara</v>
          </cell>
          <cell r="I685" t="str">
            <v>CSW</v>
          </cell>
          <cell r="J685">
            <v>70000</v>
          </cell>
          <cell r="K685">
            <v>0</v>
          </cell>
          <cell r="L685">
            <v>0</v>
          </cell>
          <cell r="M685">
            <v>0</v>
          </cell>
          <cell r="N685">
            <v>0</v>
          </cell>
          <cell r="O685">
            <v>0</v>
          </cell>
          <cell r="P685">
            <v>70000</v>
          </cell>
        </row>
        <row r="686">
          <cell r="A686" t="str">
            <v>20060206</v>
          </cell>
          <cell r="B686" t="str">
            <v>0606</v>
          </cell>
          <cell r="C686" t="str">
            <v>BL RF PRODUCTS</v>
          </cell>
          <cell r="D686" t="str">
            <v>PL RF CONSUMER PROD</v>
          </cell>
          <cell r="E686" t="str">
            <v>VARICAPS</v>
          </cell>
          <cell r="F686" t="str">
            <v>all categories</v>
          </cell>
          <cell r="G686" t="str">
            <v>USNR</v>
          </cell>
          <cell r="H686" t="str">
            <v>NOKIA INC. REYNOSA</v>
          </cell>
          <cell r="I686" t="str">
            <v>CSW</v>
          </cell>
          <cell r="J686">
            <v>90000</v>
          </cell>
          <cell r="K686">
            <v>0</v>
          </cell>
          <cell r="L686">
            <v>0</v>
          </cell>
          <cell r="M686">
            <v>0</v>
          </cell>
          <cell r="N686">
            <v>0</v>
          </cell>
          <cell r="O686">
            <v>150000</v>
          </cell>
          <cell r="P686">
            <v>240000</v>
          </cell>
        </row>
        <row r="687">
          <cell r="A687" t="str">
            <v>20060206</v>
          </cell>
          <cell r="B687" t="str">
            <v>0606</v>
          </cell>
          <cell r="C687" t="str">
            <v>BL RF PRODUCTS</v>
          </cell>
          <cell r="D687" t="str">
            <v>PL RF CONSUMER PROD</v>
          </cell>
          <cell r="E687" t="str">
            <v>VARICAPS</v>
          </cell>
          <cell r="F687" t="str">
            <v>all categories</v>
          </cell>
          <cell r="G687" t="str">
            <v>USOH</v>
          </cell>
          <cell r="H687" t="str">
            <v>CSW Ford (Hatfield)</v>
          </cell>
          <cell r="I687" t="str">
            <v>CSW</v>
          </cell>
          <cell r="J687">
            <v>16000</v>
          </cell>
          <cell r="K687">
            <v>0</v>
          </cell>
          <cell r="L687">
            <v>0</v>
          </cell>
          <cell r="M687">
            <v>0</v>
          </cell>
          <cell r="N687">
            <v>0</v>
          </cell>
          <cell r="O687">
            <v>0</v>
          </cell>
          <cell r="P687">
            <v>16000</v>
          </cell>
        </row>
        <row r="688">
          <cell r="A688" t="str">
            <v>20060206</v>
          </cell>
          <cell r="B688" t="str">
            <v>0606</v>
          </cell>
          <cell r="C688" t="str">
            <v>BL RF PRODUCTS</v>
          </cell>
          <cell r="D688" t="str">
            <v>PL RF CONSUMER PROD</v>
          </cell>
          <cell r="E688" t="str">
            <v>VARICAPS</v>
          </cell>
          <cell r="F688" t="str">
            <v>all categories</v>
          </cell>
          <cell r="G688" t="str">
            <v>USPP</v>
          </cell>
          <cell r="H688" t="str">
            <v>CSW PANASONIC PEACHTREE</v>
          </cell>
          <cell r="I688" t="str">
            <v>CSW</v>
          </cell>
          <cell r="J688">
            <v>24000</v>
          </cell>
          <cell r="K688">
            <v>0</v>
          </cell>
          <cell r="L688">
            <v>0</v>
          </cell>
          <cell r="M688">
            <v>0</v>
          </cell>
          <cell r="N688">
            <v>0</v>
          </cell>
          <cell r="O688">
            <v>3000</v>
          </cell>
          <cell r="P688">
            <v>27000</v>
          </cell>
        </row>
        <row r="689">
          <cell r="A689" t="str">
            <v>20060206</v>
          </cell>
          <cell r="B689" t="str">
            <v>0606</v>
          </cell>
          <cell r="C689" t="str">
            <v>BL RF PRODUCTS</v>
          </cell>
          <cell r="D689" t="str">
            <v>PL RF CONSUMER PROD</v>
          </cell>
          <cell r="E689" t="str">
            <v>VARICAPS</v>
          </cell>
          <cell r="F689" t="str">
            <v>all categories</v>
          </cell>
          <cell r="G689" t="str">
            <v>USPW</v>
          </cell>
          <cell r="H689" t="str">
            <v>CSW Ford (North Penn)</v>
          </cell>
          <cell r="I689" t="str">
            <v>CSW</v>
          </cell>
          <cell r="J689">
            <v>6000</v>
          </cell>
          <cell r="K689">
            <v>0</v>
          </cell>
          <cell r="L689">
            <v>0</v>
          </cell>
          <cell r="M689">
            <v>0</v>
          </cell>
          <cell r="N689">
            <v>0</v>
          </cell>
          <cell r="O689">
            <v>3000</v>
          </cell>
          <cell r="P689">
            <v>9000</v>
          </cell>
        </row>
        <row r="690">
          <cell r="A690" t="str">
            <v>20060206</v>
          </cell>
          <cell r="B690" t="str">
            <v>0606</v>
          </cell>
          <cell r="C690" t="str">
            <v>BL RF PRODUCTS</v>
          </cell>
          <cell r="D690" t="str">
            <v>PL RF CONSUMER PROD</v>
          </cell>
          <cell r="E690" t="str">
            <v>VARICAPS</v>
          </cell>
          <cell r="F690" t="str">
            <v>all categories</v>
          </cell>
          <cell r="G690" t="str">
            <v>USTC</v>
          </cell>
          <cell r="H690" t="str">
            <v>CSW Siemens (Huntsville)</v>
          </cell>
          <cell r="I690" t="str">
            <v>CSW</v>
          </cell>
          <cell r="J690">
            <v>20000</v>
          </cell>
          <cell r="K690">
            <v>0</v>
          </cell>
          <cell r="L690">
            <v>0</v>
          </cell>
          <cell r="M690">
            <v>0</v>
          </cell>
          <cell r="N690">
            <v>0</v>
          </cell>
          <cell r="O690">
            <v>0</v>
          </cell>
          <cell r="P690">
            <v>20000</v>
          </cell>
        </row>
        <row r="691">
          <cell r="A691" t="str">
            <v>20060206</v>
          </cell>
          <cell r="B691" t="str">
            <v>0606</v>
          </cell>
          <cell r="C691" t="str">
            <v>BL RF PRODUCTS</v>
          </cell>
          <cell r="D691" t="str">
            <v>PL RF CONSUMER PROD</v>
          </cell>
          <cell r="E691" t="str">
            <v>VARICAPS</v>
          </cell>
          <cell r="F691" t="str">
            <v>all categories</v>
          </cell>
          <cell r="G691" t="str">
            <v>USTM</v>
          </cell>
          <cell r="H691" t="str">
            <v>CSW Ford (Altec - El Paso)</v>
          </cell>
          <cell r="I691" t="str">
            <v>CSW</v>
          </cell>
          <cell r="J691">
            <v>231000</v>
          </cell>
          <cell r="K691">
            <v>0</v>
          </cell>
          <cell r="L691">
            <v>0</v>
          </cell>
          <cell r="M691">
            <v>0</v>
          </cell>
          <cell r="N691">
            <v>0</v>
          </cell>
          <cell r="O691">
            <v>15000</v>
          </cell>
          <cell r="P691">
            <v>246000</v>
          </cell>
        </row>
        <row r="692">
          <cell r="A692" t="str">
            <v>20060206</v>
          </cell>
          <cell r="B692" t="str">
            <v>0606</v>
          </cell>
          <cell r="C692" t="str">
            <v>BL RF PRODUCTS</v>
          </cell>
          <cell r="D692" t="str">
            <v>PL RF CONSUMER PROD</v>
          </cell>
          <cell r="E692" t="str">
            <v>VARICAPS</v>
          </cell>
          <cell r="F692" t="str">
            <v>all categories</v>
          </cell>
          <cell r="G692" t="str">
            <v>USTT</v>
          </cell>
          <cell r="H692" t="str">
            <v>CSW Auto</v>
          </cell>
          <cell r="I692" t="str">
            <v>RDC</v>
          </cell>
          <cell r="J692">
            <v>988000</v>
          </cell>
          <cell r="K692">
            <v>0</v>
          </cell>
          <cell r="L692">
            <v>0</v>
          </cell>
          <cell r="M692">
            <v>0</v>
          </cell>
          <cell r="N692">
            <v>0</v>
          </cell>
          <cell r="O692">
            <v>133000</v>
          </cell>
          <cell r="P692">
            <v>1121000</v>
          </cell>
        </row>
        <row r="693">
          <cell r="A693" t="str">
            <v>20060206</v>
          </cell>
          <cell r="B693" t="str">
            <v>0606</v>
          </cell>
          <cell r="C693" t="str">
            <v>BL RF PRODUCTS</v>
          </cell>
          <cell r="D693" t="str">
            <v>PL RF CONSUMER PROD</v>
          </cell>
          <cell r="E693" t="str">
            <v>VARICAPS</v>
          </cell>
          <cell r="F693" t="str">
            <v>FP</v>
          </cell>
          <cell r="G693" t="str">
            <v>all plants</v>
          </cell>
          <cell r="H693" t="str">
            <v>all descriptions</v>
          </cell>
          <cell r="I693" t="str">
            <v>TRN</v>
          </cell>
          <cell r="J693">
            <v>0</v>
          </cell>
          <cell r="K693">
            <v>0</v>
          </cell>
          <cell r="L693">
            <v>0</v>
          </cell>
          <cell r="M693">
            <v>0</v>
          </cell>
          <cell r="N693">
            <v>0</v>
          </cell>
          <cell r="O693">
            <v>3000</v>
          </cell>
          <cell r="P693">
            <v>3000</v>
          </cell>
        </row>
        <row r="694">
          <cell r="A694" t="str">
            <v>20060206</v>
          </cell>
          <cell r="B694" t="str">
            <v>0606</v>
          </cell>
          <cell r="C694" t="str">
            <v>BL RF PRODUCTS</v>
          </cell>
          <cell r="D694" t="str">
            <v>PL RF CONSUMER PROD</v>
          </cell>
          <cell r="E694" t="str">
            <v>VARICAPS</v>
          </cell>
          <cell r="F694" t="str">
            <v>FP</v>
          </cell>
          <cell r="G694" t="str">
            <v>all plants</v>
          </cell>
          <cell r="H694" t="str">
            <v>all descriptions</v>
          </cell>
          <cell r="I694" t="str">
            <v>ASC</v>
          </cell>
          <cell r="J694">
            <v>282000</v>
          </cell>
          <cell r="K694">
            <v>0</v>
          </cell>
          <cell r="L694">
            <v>0</v>
          </cell>
          <cell r="M694">
            <v>0</v>
          </cell>
          <cell r="N694">
            <v>0</v>
          </cell>
          <cell r="O694">
            <v>0</v>
          </cell>
          <cell r="P694">
            <v>282000</v>
          </cell>
        </row>
        <row r="695">
          <cell r="A695" t="str">
            <v>20060206</v>
          </cell>
          <cell r="B695" t="str">
            <v>0606</v>
          </cell>
          <cell r="C695" t="str">
            <v>BL RF PRODUCTS</v>
          </cell>
          <cell r="D695" t="str">
            <v>PL RF CONSUMER PROD</v>
          </cell>
          <cell r="E695" t="str">
            <v>VARICAPS</v>
          </cell>
          <cell r="F695" t="str">
            <v>FP</v>
          </cell>
          <cell r="G695" t="str">
            <v>all plants</v>
          </cell>
          <cell r="H695" t="str">
            <v>all descriptions</v>
          </cell>
          <cell r="I695" t="str">
            <v>all types</v>
          </cell>
          <cell r="J695">
            <v>210090486</v>
          </cell>
          <cell r="K695">
            <v>206000</v>
          </cell>
          <cell r="L695">
            <v>660000</v>
          </cell>
          <cell r="M695">
            <v>0</v>
          </cell>
          <cell r="N695">
            <v>0</v>
          </cell>
          <cell r="O695">
            <v>62406000</v>
          </cell>
          <cell r="P695">
            <v>273362486</v>
          </cell>
        </row>
        <row r="696">
          <cell r="A696" t="str">
            <v>20060206</v>
          </cell>
          <cell r="B696" t="str">
            <v>0606</v>
          </cell>
          <cell r="C696" t="str">
            <v>BL RF PRODUCTS</v>
          </cell>
          <cell r="D696" t="str">
            <v>PL RF CONSUMER PROD</v>
          </cell>
          <cell r="E696" t="str">
            <v>VARICAPS</v>
          </cell>
          <cell r="F696" t="str">
            <v>FP</v>
          </cell>
          <cell r="G696" t="str">
            <v>all plants</v>
          </cell>
          <cell r="H696" t="str">
            <v>all descriptions</v>
          </cell>
          <cell r="I696" t="str">
            <v>IWH</v>
          </cell>
          <cell r="J696">
            <v>119596000</v>
          </cell>
          <cell r="K696">
            <v>0</v>
          </cell>
          <cell r="L696">
            <v>0</v>
          </cell>
          <cell r="M696">
            <v>0</v>
          </cell>
          <cell r="N696">
            <v>0</v>
          </cell>
          <cell r="O696">
            <v>60680000</v>
          </cell>
          <cell r="P696">
            <v>180276000</v>
          </cell>
        </row>
        <row r="697">
          <cell r="A697" t="str">
            <v>20060206</v>
          </cell>
          <cell r="B697" t="str">
            <v>0606</v>
          </cell>
          <cell r="C697" t="str">
            <v>BL RF PRODUCTS</v>
          </cell>
          <cell r="D697" t="str">
            <v>PL RF CONSUMER PROD</v>
          </cell>
          <cell r="E697" t="str">
            <v>VARICAPS</v>
          </cell>
          <cell r="F697" t="str">
            <v>FP</v>
          </cell>
          <cell r="G697" t="str">
            <v>all plants</v>
          </cell>
          <cell r="H697" t="str">
            <v>all descriptions</v>
          </cell>
          <cell r="I697" t="str">
            <v>RDC</v>
          </cell>
          <cell r="J697">
            <v>57124000</v>
          </cell>
          <cell r="K697">
            <v>206000</v>
          </cell>
          <cell r="L697">
            <v>660000</v>
          </cell>
          <cell r="M697">
            <v>0</v>
          </cell>
          <cell r="N697">
            <v>0</v>
          </cell>
          <cell r="O697">
            <v>189000</v>
          </cell>
          <cell r="P697">
            <v>58179000</v>
          </cell>
        </row>
        <row r="698">
          <cell r="A698" t="str">
            <v>20060206</v>
          </cell>
          <cell r="B698" t="str">
            <v>0606</v>
          </cell>
          <cell r="C698" t="str">
            <v>BL RF PRODUCTS</v>
          </cell>
          <cell r="D698" t="str">
            <v>PL RF CONSUMER PROD</v>
          </cell>
          <cell r="E698" t="str">
            <v>VARICAPS</v>
          </cell>
          <cell r="F698" t="str">
            <v>FP</v>
          </cell>
          <cell r="G698" t="str">
            <v>all plants</v>
          </cell>
          <cell r="H698" t="str">
            <v>all descriptions</v>
          </cell>
          <cell r="I698" t="str">
            <v>CSW</v>
          </cell>
          <cell r="J698">
            <v>33088486</v>
          </cell>
          <cell r="K698">
            <v>0</v>
          </cell>
          <cell r="L698">
            <v>0</v>
          </cell>
          <cell r="M698">
            <v>0</v>
          </cell>
          <cell r="N698">
            <v>0</v>
          </cell>
          <cell r="O698">
            <v>1534000</v>
          </cell>
          <cell r="P698">
            <v>34622486</v>
          </cell>
        </row>
        <row r="699">
          <cell r="A699" t="str">
            <v>20060206</v>
          </cell>
          <cell r="B699" t="str">
            <v>0606</v>
          </cell>
          <cell r="C699" t="str">
            <v>BL RF PRODUCTS</v>
          </cell>
          <cell r="D699" t="str">
            <v>PL RF CONSUMER PROD</v>
          </cell>
          <cell r="E699" t="str">
            <v>VARICAPS</v>
          </cell>
          <cell r="F699" t="str">
            <v>FP</v>
          </cell>
          <cell r="G699" t="str">
            <v>BRNM</v>
          </cell>
          <cell r="H699" t="str">
            <v>NOKIA DO BRASIL TECNOLOGIA LTD</v>
          </cell>
          <cell r="I699" t="str">
            <v>CSW</v>
          </cell>
          <cell r="J699">
            <v>230000</v>
          </cell>
          <cell r="K699">
            <v>0</v>
          </cell>
          <cell r="L699">
            <v>0</v>
          </cell>
          <cell r="M699">
            <v>0</v>
          </cell>
          <cell r="N699">
            <v>0</v>
          </cell>
          <cell r="O699">
            <v>0</v>
          </cell>
          <cell r="P699">
            <v>230000</v>
          </cell>
        </row>
        <row r="700">
          <cell r="A700" t="str">
            <v>20060206</v>
          </cell>
          <cell r="B700" t="str">
            <v>0606</v>
          </cell>
          <cell r="C700" t="str">
            <v>BL RF PRODUCTS</v>
          </cell>
          <cell r="D700" t="str">
            <v>PL RF CONSUMER PROD</v>
          </cell>
          <cell r="E700" t="str">
            <v>VARICAPS</v>
          </cell>
          <cell r="F700" t="str">
            <v>FP</v>
          </cell>
          <cell r="G700" t="str">
            <v>CN10</v>
          </cell>
          <cell r="H700" t="str">
            <v>IWH (BL Control) Guangdong</v>
          </cell>
          <cell r="I700" t="str">
            <v>IWH</v>
          </cell>
          <cell r="J700">
            <v>26977000</v>
          </cell>
          <cell r="K700">
            <v>0</v>
          </cell>
          <cell r="L700">
            <v>0</v>
          </cell>
          <cell r="M700">
            <v>0</v>
          </cell>
          <cell r="N700">
            <v>0</v>
          </cell>
          <cell r="O700">
            <v>13449000</v>
          </cell>
          <cell r="P700">
            <v>40426000</v>
          </cell>
        </row>
        <row r="701">
          <cell r="A701" t="str">
            <v>20060206</v>
          </cell>
          <cell r="B701" t="str">
            <v>0606</v>
          </cell>
          <cell r="C701" t="str">
            <v>BL RF PRODUCTS</v>
          </cell>
          <cell r="D701" t="str">
            <v>PL RF CONSUMER PROD</v>
          </cell>
          <cell r="E701" t="str">
            <v>VARICAPS</v>
          </cell>
          <cell r="F701" t="str">
            <v>FP</v>
          </cell>
          <cell r="G701" t="str">
            <v>CNFE</v>
          </cell>
          <cell r="H701" t="str">
            <v>FLEXTRONICS_MY_ERI_VMI</v>
          </cell>
          <cell r="I701" t="str">
            <v>CSW</v>
          </cell>
          <cell r="J701">
            <v>828000</v>
          </cell>
          <cell r="K701">
            <v>0</v>
          </cell>
          <cell r="L701">
            <v>0</v>
          </cell>
          <cell r="M701">
            <v>0</v>
          </cell>
          <cell r="N701">
            <v>0</v>
          </cell>
          <cell r="O701">
            <v>3000</v>
          </cell>
          <cell r="P701">
            <v>831000</v>
          </cell>
        </row>
        <row r="702">
          <cell r="A702" t="str">
            <v>20060206</v>
          </cell>
          <cell r="B702" t="str">
            <v>0606</v>
          </cell>
          <cell r="C702" t="str">
            <v>BL RF PRODUCTS</v>
          </cell>
          <cell r="D702" t="str">
            <v>PL RF CONSUMER PROD</v>
          </cell>
          <cell r="E702" t="str">
            <v>VARICAPS</v>
          </cell>
          <cell r="F702" t="str">
            <v>FP</v>
          </cell>
          <cell r="G702" t="str">
            <v>CNND</v>
          </cell>
          <cell r="H702" t="str">
            <v>DONGGUAN NOKIA MOBILE PHONES C</v>
          </cell>
          <cell r="I702" t="str">
            <v>CSW</v>
          </cell>
          <cell r="J702">
            <v>200000</v>
          </cell>
          <cell r="K702">
            <v>0</v>
          </cell>
          <cell r="L702">
            <v>0</v>
          </cell>
          <cell r="M702">
            <v>0</v>
          </cell>
          <cell r="N702">
            <v>0</v>
          </cell>
          <cell r="O702">
            <v>0</v>
          </cell>
          <cell r="P702">
            <v>200000</v>
          </cell>
        </row>
        <row r="703">
          <cell r="A703" t="str">
            <v>20060206</v>
          </cell>
          <cell r="B703" t="str">
            <v>0606</v>
          </cell>
          <cell r="C703" t="str">
            <v>BL RF PRODUCTS</v>
          </cell>
          <cell r="D703" t="str">
            <v>PL RF CONSUMER PROD</v>
          </cell>
          <cell r="E703" t="str">
            <v>VARICAPS</v>
          </cell>
          <cell r="F703" t="str">
            <v>FP</v>
          </cell>
          <cell r="G703" t="str">
            <v>DENB</v>
          </cell>
          <cell r="H703" t="str">
            <v>NOKIA BOCHUM IHUB</v>
          </cell>
          <cell r="I703" t="str">
            <v>CSW</v>
          </cell>
          <cell r="J703">
            <v>620000</v>
          </cell>
          <cell r="K703">
            <v>0</v>
          </cell>
          <cell r="L703">
            <v>0</v>
          </cell>
          <cell r="M703">
            <v>0</v>
          </cell>
          <cell r="N703">
            <v>0</v>
          </cell>
          <cell r="O703">
            <v>0</v>
          </cell>
          <cell r="P703">
            <v>620000</v>
          </cell>
        </row>
        <row r="704">
          <cell r="A704" t="str">
            <v>20060206</v>
          </cell>
          <cell r="B704" t="str">
            <v>0606</v>
          </cell>
          <cell r="C704" t="str">
            <v>BL RF PRODUCTS</v>
          </cell>
          <cell r="D704" t="str">
            <v>PL RF CONSUMER PROD</v>
          </cell>
          <cell r="E704" t="str">
            <v>VARICAPS</v>
          </cell>
          <cell r="F704" t="str">
            <v>FP</v>
          </cell>
          <cell r="G704" t="str">
            <v>ESFC</v>
          </cell>
          <cell r="H704" t="str">
            <v>FORD CADIZ</v>
          </cell>
          <cell r="I704" t="str">
            <v>CSW</v>
          </cell>
          <cell r="J704">
            <v>23800</v>
          </cell>
          <cell r="K704">
            <v>0</v>
          </cell>
          <cell r="L704">
            <v>0</v>
          </cell>
          <cell r="M704">
            <v>0</v>
          </cell>
          <cell r="N704">
            <v>0</v>
          </cell>
          <cell r="O704">
            <v>0</v>
          </cell>
          <cell r="P704">
            <v>23800</v>
          </cell>
        </row>
        <row r="705">
          <cell r="A705" t="str">
            <v>20060206</v>
          </cell>
          <cell r="B705" t="str">
            <v>0606</v>
          </cell>
          <cell r="C705" t="str">
            <v>BL RF PRODUCTS</v>
          </cell>
          <cell r="D705" t="str">
            <v>PL RF CONSUMER PROD</v>
          </cell>
          <cell r="E705" t="str">
            <v>VARICAPS</v>
          </cell>
          <cell r="F705" t="str">
            <v>FP</v>
          </cell>
          <cell r="G705" t="str">
            <v>FINS</v>
          </cell>
          <cell r="H705" t="str">
            <v>NOKIA CORP/NOKIA MOBILE PHONES</v>
          </cell>
          <cell r="I705" t="str">
            <v>CSW</v>
          </cell>
          <cell r="J705">
            <v>141000</v>
          </cell>
          <cell r="K705">
            <v>0</v>
          </cell>
          <cell r="L705">
            <v>0</v>
          </cell>
          <cell r="M705">
            <v>0</v>
          </cell>
          <cell r="N705">
            <v>0</v>
          </cell>
          <cell r="O705">
            <v>288000</v>
          </cell>
          <cell r="P705">
            <v>429000</v>
          </cell>
        </row>
        <row r="706">
          <cell r="A706" t="str">
            <v>20060206</v>
          </cell>
          <cell r="B706" t="str">
            <v>0606</v>
          </cell>
          <cell r="C706" t="str">
            <v>BL RF PRODUCTS</v>
          </cell>
          <cell r="D706" t="str">
            <v>PL RF CONSUMER PROD</v>
          </cell>
          <cell r="E706" t="str">
            <v>VARICAPS</v>
          </cell>
          <cell r="F706" t="str">
            <v>FP</v>
          </cell>
          <cell r="G706" t="str">
            <v>HK00</v>
          </cell>
          <cell r="H706" t="str">
            <v>RDC APSH</v>
          </cell>
          <cell r="I706" t="str">
            <v>RDC</v>
          </cell>
          <cell r="J706">
            <v>47633000</v>
          </cell>
          <cell r="K706">
            <v>0</v>
          </cell>
          <cell r="L706">
            <v>105000</v>
          </cell>
          <cell r="M706">
            <v>0</v>
          </cell>
          <cell r="N706">
            <v>0</v>
          </cell>
          <cell r="O706">
            <v>0</v>
          </cell>
          <cell r="P706">
            <v>47738000</v>
          </cell>
        </row>
        <row r="707">
          <cell r="A707" t="str">
            <v>20060206</v>
          </cell>
          <cell r="B707" t="str">
            <v>0606</v>
          </cell>
          <cell r="C707" t="str">
            <v>BL RF PRODUCTS</v>
          </cell>
          <cell r="D707" t="str">
            <v>PL RF CONSUMER PROD</v>
          </cell>
          <cell r="E707" t="str">
            <v>VARICAPS</v>
          </cell>
          <cell r="F707" t="str">
            <v>FP</v>
          </cell>
          <cell r="G707" t="str">
            <v>HK10</v>
          </cell>
          <cell r="H707" t="str">
            <v>IWH (BL Control) EDL</v>
          </cell>
          <cell r="I707" t="str">
            <v>IWH</v>
          </cell>
          <cell r="J707">
            <v>92619000</v>
          </cell>
          <cell r="K707">
            <v>0</v>
          </cell>
          <cell r="L707">
            <v>0</v>
          </cell>
          <cell r="M707">
            <v>0</v>
          </cell>
          <cell r="N707">
            <v>0</v>
          </cell>
          <cell r="O707">
            <v>47231000</v>
          </cell>
          <cell r="P707">
            <v>139850000</v>
          </cell>
        </row>
        <row r="708">
          <cell r="A708" t="str">
            <v>20060206</v>
          </cell>
          <cell r="B708" t="str">
            <v>0606</v>
          </cell>
          <cell r="C708" t="str">
            <v>BL RF PRODUCTS</v>
          </cell>
          <cell r="D708" t="str">
            <v>PL RF CONSUMER PROD</v>
          </cell>
          <cell r="E708" t="str">
            <v>VARICAPS</v>
          </cell>
          <cell r="F708" t="str">
            <v>FP</v>
          </cell>
          <cell r="G708" t="str">
            <v>HKSK</v>
          </cell>
          <cell r="H708" t="str">
            <v>SHENZHEN</v>
          </cell>
          <cell r="I708" t="str">
            <v>CSW</v>
          </cell>
          <cell r="J708">
            <v>273186</v>
          </cell>
          <cell r="K708">
            <v>0</v>
          </cell>
          <cell r="L708">
            <v>0</v>
          </cell>
          <cell r="M708">
            <v>0</v>
          </cell>
          <cell r="N708">
            <v>0</v>
          </cell>
          <cell r="O708">
            <v>45000</v>
          </cell>
          <cell r="P708">
            <v>318186</v>
          </cell>
        </row>
        <row r="709">
          <cell r="A709" t="str">
            <v>20060206</v>
          </cell>
          <cell r="B709" t="str">
            <v>0606</v>
          </cell>
          <cell r="C709" t="str">
            <v>BL RF PRODUCTS</v>
          </cell>
          <cell r="D709" t="str">
            <v>PL RF CONSUMER PROD</v>
          </cell>
          <cell r="E709" t="str">
            <v>VARICAPS</v>
          </cell>
          <cell r="F709" t="str">
            <v>FP</v>
          </cell>
          <cell r="G709" t="str">
            <v>HKTT</v>
          </cell>
          <cell r="H709" t="str">
            <v>CP On-site Warehouse AP</v>
          </cell>
          <cell r="I709" t="str">
            <v>RDC</v>
          </cell>
          <cell r="J709">
            <v>5950000</v>
          </cell>
          <cell r="K709">
            <v>0</v>
          </cell>
          <cell r="L709">
            <v>0</v>
          </cell>
          <cell r="M709">
            <v>0</v>
          </cell>
          <cell r="N709">
            <v>0</v>
          </cell>
          <cell r="O709">
            <v>0</v>
          </cell>
          <cell r="P709">
            <v>5950000</v>
          </cell>
        </row>
        <row r="710">
          <cell r="A710" t="str">
            <v>20060206</v>
          </cell>
          <cell r="B710" t="str">
            <v>0606</v>
          </cell>
          <cell r="C710" t="str">
            <v>BL RF PRODUCTS</v>
          </cell>
          <cell r="D710" t="str">
            <v>PL RF CONSUMER PROD</v>
          </cell>
          <cell r="E710" t="str">
            <v>VARICAPS</v>
          </cell>
          <cell r="F710" t="str">
            <v>FP</v>
          </cell>
          <cell r="G710" t="str">
            <v>HUAS</v>
          </cell>
          <cell r="H710" t="str">
            <v>EXEL</v>
          </cell>
          <cell r="I710" t="str">
            <v>ASC</v>
          </cell>
          <cell r="J710">
            <v>276000</v>
          </cell>
          <cell r="K710">
            <v>0</v>
          </cell>
          <cell r="L710">
            <v>0</v>
          </cell>
          <cell r="M710">
            <v>0</v>
          </cell>
          <cell r="N710">
            <v>0</v>
          </cell>
          <cell r="O710">
            <v>0</v>
          </cell>
          <cell r="P710">
            <v>276000</v>
          </cell>
        </row>
        <row r="711">
          <cell r="A711" t="str">
            <v>20060206</v>
          </cell>
          <cell r="B711" t="str">
            <v>0606</v>
          </cell>
          <cell r="C711" t="str">
            <v>BL RF PRODUCTS</v>
          </cell>
          <cell r="D711" t="str">
            <v>PL RF CONSUMER PROD</v>
          </cell>
          <cell r="E711" t="str">
            <v>VARICAPS</v>
          </cell>
          <cell r="F711" t="str">
            <v>FP</v>
          </cell>
          <cell r="G711" t="str">
            <v>HUJT</v>
          </cell>
          <cell r="H711" t="str">
            <v>CSW Jabil Tiszaujvaros</v>
          </cell>
          <cell r="I711" t="str">
            <v>CSW</v>
          </cell>
          <cell r="J711">
            <v>130000</v>
          </cell>
          <cell r="K711">
            <v>0</v>
          </cell>
          <cell r="L711">
            <v>0</v>
          </cell>
          <cell r="M711">
            <v>0</v>
          </cell>
          <cell r="N711">
            <v>0</v>
          </cell>
          <cell r="O711">
            <v>0</v>
          </cell>
          <cell r="P711">
            <v>130000</v>
          </cell>
        </row>
        <row r="712">
          <cell r="A712" t="str">
            <v>20060206</v>
          </cell>
          <cell r="B712" t="str">
            <v>0606</v>
          </cell>
          <cell r="C712" t="str">
            <v>BL RF PRODUCTS</v>
          </cell>
          <cell r="D712" t="str">
            <v>PL RF CONSUMER PROD</v>
          </cell>
          <cell r="E712" t="str">
            <v>VARICAPS</v>
          </cell>
          <cell r="F712" t="str">
            <v>FP</v>
          </cell>
          <cell r="G712" t="str">
            <v>HUNK</v>
          </cell>
          <cell r="H712" t="str">
            <v>NOKIA KOMAROM KFT</v>
          </cell>
          <cell r="I712" t="str">
            <v>CSW</v>
          </cell>
          <cell r="J712">
            <v>99000</v>
          </cell>
          <cell r="K712">
            <v>0</v>
          </cell>
          <cell r="L712">
            <v>0</v>
          </cell>
          <cell r="M712">
            <v>0</v>
          </cell>
          <cell r="N712">
            <v>0</v>
          </cell>
          <cell r="O712">
            <v>30000</v>
          </cell>
          <cell r="P712">
            <v>129000</v>
          </cell>
        </row>
        <row r="713">
          <cell r="A713" t="str">
            <v>20060206</v>
          </cell>
          <cell r="B713" t="str">
            <v>0606</v>
          </cell>
          <cell r="C713" t="str">
            <v>BL RF PRODUCTS</v>
          </cell>
          <cell r="D713" t="str">
            <v>PL RF CONSUMER PROD</v>
          </cell>
          <cell r="E713" t="str">
            <v>VARICAPS</v>
          </cell>
          <cell r="F713" t="str">
            <v>FP</v>
          </cell>
          <cell r="G713" t="str">
            <v>KRNM</v>
          </cell>
          <cell r="H713" t="str">
            <v>NOKIA MASAN KOREA</v>
          </cell>
          <cell r="I713" t="str">
            <v>CSW</v>
          </cell>
          <cell r="J713">
            <v>120000</v>
          </cell>
          <cell r="K713">
            <v>0</v>
          </cell>
          <cell r="L713">
            <v>0</v>
          </cell>
          <cell r="M713">
            <v>0</v>
          </cell>
          <cell r="N713">
            <v>0</v>
          </cell>
          <cell r="O713">
            <v>400000</v>
          </cell>
          <cell r="P713">
            <v>520000</v>
          </cell>
        </row>
        <row r="714">
          <cell r="A714" t="str">
            <v>20060206</v>
          </cell>
          <cell r="B714" t="str">
            <v>0606</v>
          </cell>
          <cell r="C714" t="str">
            <v>BL RF PRODUCTS</v>
          </cell>
          <cell r="D714" t="str">
            <v>PL RF CONSUMER PROD</v>
          </cell>
          <cell r="E714" t="str">
            <v>VARICAPS</v>
          </cell>
          <cell r="F714" t="str">
            <v>FP</v>
          </cell>
          <cell r="G714" t="str">
            <v>MYBB</v>
          </cell>
          <cell r="H714" t="str">
            <v>ROBERT BOSCH (M) SDN BHD</v>
          </cell>
          <cell r="I714" t="str">
            <v>CSW</v>
          </cell>
          <cell r="J714">
            <v>114000</v>
          </cell>
          <cell r="K714">
            <v>0</v>
          </cell>
          <cell r="L714">
            <v>0</v>
          </cell>
          <cell r="M714">
            <v>0</v>
          </cell>
          <cell r="N714">
            <v>0</v>
          </cell>
          <cell r="O714">
            <v>0</v>
          </cell>
          <cell r="P714">
            <v>114000</v>
          </cell>
        </row>
        <row r="715">
          <cell r="A715" t="str">
            <v>20060206</v>
          </cell>
          <cell r="B715" t="str">
            <v>0606</v>
          </cell>
          <cell r="C715" t="str">
            <v>BL RF PRODUCTS</v>
          </cell>
          <cell r="D715" t="str">
            <v>PL RF CONSUMER PROD</v>
          </cell>
          <cell r="E715" t="str">
            <v>VARICAPS</v>
          </cell>
          <cell r="F715" t="str">
            <v>FP</v>
          </cell>
          <cell r="G715" t="str">
            <v>MYFA</v>
          </cell>
          <cell r="H715" t="str">
            <v>FLEXTRONICS_MY_ShahAlam</v>
          </cell>
          <cell r="I715" t="str">
            <v>CSW</v>
          </cell>
          <cell r="J715">
            <v>762000</v>
          </cell>
          <cell r="K715">
            <v>0</v>
          </cell>
          <cell r="L715">
            <v>0</v>
          </cell>
          <cell r="M715">
            <v>0</v>
          </cell>
          <cell r="N715">
            <v>0</v>
          </cell>
          <cell r="O715">
            <v>348000</v>
          </cell>
          <cell r="P715">
            <v>1110000</v>
          </cell>
        </row>
        <row r="716">
          <cell r="A716" t="str">
            <v>20060206</v>
          </cell>
          <cell r="B716" t="str">
            <v>0606</v>
          </cell>
          <cell r="C716" t="str">
            <v>BL RF PRODUCTS</v>
          </cell>
          <cell r="D716" t="str">
            <v>PL RF CONSUMER PROD</v>
          </cell>
          <cell r="E716" t="str">
            <v>VARICAPS</v>
          </cell>
          <cell r="F716" t="str">
            <v>FP</v>
          </cell>
          <cell r="G716" t="str">
            <v>NL00</v>
          </cell>
          <cell r="H716" t="str">
            <v>UPS SCS Nederland BV (Hal B)</v>
          </cell>
          <cell r="I716" t="str">
            <v>RDC</v>
          </cell>
          <cell r="J716">
            <v>1075000</v>
          </cell>
          <cell r="K716">
            <v>170000</v>
          </cell>
          <cell r="L716">
            <v>0</v>
          </cell>
          <cell r="M716">
            <v>0</v>
          </cell>
          <cell r="N716">
            <v>0</v>
          </cell>
          <cell r="O716">
            <v>0</v>
          </cell>
          <cell r="P716">
            <v>1245000</v>
          </cell>
        </row>
        <row r="717">
          <cell r="A717" t="str">
            <v>20060206</v>
          </cell>
          <cell r="B717" t="str">
            <v>0606</v>
          </cell>
          <cell r="C717" t="str">
            <v>BL RF PRODUCTS</v>
          </cell>
          <cell r="D717" t="str">
            <v>PL RF CONSUMER PROD</v>
          </cell>
          <cell r="E717" t="str">
            <v>VARICAPS</v>
          </cell>
          <cell r="F717" t="str">
            <v>FP</v>
          </cell>
          <cell r="G717" t="str">
            <v>NLTT</v>
          </cell>
          <cell r="H717" t="str">
            <v>UPS SCS Nederland BV (Hal B)</v>
          </cell>
          <cell r="I717" t="str">
            <v>RDC</v>
          </cell>
          <cell r="J717">
            <v>1275000</v>
          </cell>
          <cell r="K717">
            <v>0</v>
          </cell>
          <cell r="L717">
            <v>0</v>
          </cell>
          <cell r="M717">
            <v>0</v>
          </cell>
          <cell r="N717">
            <v>0</v>
          </cell>
          <cell r="O717">
            <v>30000</v>
          </cell>
          <cell r="P717">
            <v>1305000</v>
          </cell>
        </row>
        <row r="718">
          <cell r="A718" t="str">
            <v>20060206</v>
          </cell>
          <cell r="B718" t="str">
            <v>0606</v>
          </cell>
          <cell r="C718" t="str">
            <v>BL RF PRODUCTS</v>
          </cell>
          <cell r="D718" t="str">
            <v>PL RF CONSUMER PROD</v>
          </cell>
          <cell r="E718" t="str">
            <v>VARICAPS</v>
          </cell>
          <cell r="F718" t="str">
            <v>FP</v>
          </cell>
          <cell r="G718" t="str">
            <v>PLAS</v>
          </cell>
          <cell r="H718" t="str">
            <v>EXEL POLAND SP. Z.O.O.</v>
          </cell>
          <cell r="I718" t="str">
            <v>ASC</v>
          </cell>
          <cell r="J718">
            <v>6000</v>
          </cell>
          <cell r="K718">
            <v>0</v>
          </cell>
          <cell r="L718">
            <v>0</v>
          </cell>
          <cell r="M718">
            <v>0</v>
          </cell>
          <cell r="N718">
            <v>0</v>
          </cell>
          <cell r="O718">
            <v>0</v>
          </cell>
          <cell r="P718">
            <v>6000</v>
          </cell>
        </row>
        <row r="719">
          <cell r="A719" t="str">
            <v>20060206</v>
          </cell>
          <cell r="B719" t="str">
            <v>0606</v>
          </cell>
          <cell r="C719" t="str">
            <v>BL RF PRODUCTS</v>
          </cell>
          <cell r="D719" t="str">
            <v>PL RF CONSUMER PROD</v>
          </cell>
          <cell r="E719" t="str">
            <v>VARICAPS</v>
          </cell>
          <cell r="F719" t="str">
            <v>FP</v>
          </cell>
          <cell r="G719" t="str">
            <v>PTFP</v>
          </cell>
          <cell r="H719" t="str">
            <v>FORD PALMELA</v>
          </cell>
          <cell r="I719" t="str">
            <v>CSW</v>
          </cell>
          <cell r="J719">
            <v>354000</v>
          </cell>
          <cell r="K719">
            <v>0</v>
          </cell>
          <cell r="L719">
            <v>0</v>
          </cell>
          <cell r="M719">
            <v>0</v>
          </cell>
          <cell r="N719">
            <v>0</v>
          </cell>
          <cell r="O719">
            <v>0</v>
          </cell>
          <cell r="P719">
            <v>354000</v>
          </cell>
        </row>
        <row r="720">
          <cell r="A720" t="str">
            <v>20060206</v>
          </cell>
          <cell r="B720" t="str">
            <v>0606</v>
          </cell>
          <cell r="C720" t="str">
            <v>BL RF PRODUCTS</v>
          </cell>
          <cell r="D720" t="str">
            <v>PL RF CONSUMER PROD</v>
          </cell>
          <cell r="E720" t="str">
            <v>VARICAPS</v>
          </cell>
          <cell r="F720" t="str">
            <v>FP</v>
          </cell>
          <cell r="G720" t="str">
            <v>SGTS</v>
          </cell>
          <cell r="H720" t="str">
            <v>Tuner</v>
          </cell>
          <cell r="I720" t="str">
            <v>CSW</v>
          </cell>
          <cell r="J720">
            <v>27980000</v>
          </cell>
          <cell r="K720">
            <v>0</v>
          </cell>
          <cell r="L720">
            <v>0</v>
          </cell>
          <cell r="M720">
            <v>0</v>
          </cell>
          <cell r="N720">
            <v>0</v>
          </cell>
          <cell r="O720">
            <v>0</v>
          </cell>
          <cell r="P720">
            <v>27980000</v>
          </cell>
        </row>
        <row r="721">
          <cell r="A721" t="str">
            <v>20060206</v>
          </cell>
          <cell r="B721" t="str">
            <v>0606</v>
          </cell>
          <cell r="C721" t="str">
            <v>BL RF PRODUCTS</v>
          </cell>
          <cell r="D721" t="str">
            <v>PL RF CONSUMER PROD</v>
          </cell>
          <cell r="E721" t="str">
            <v>VARICAPS</v>
          </cell>
          <cell r="F721" t="str">
            <v>FP</v>
          </cell>
          <cell r="G721" t="str">
            <v>THSS</v>
          </cell>
          <cell r="H721" t="str">
            <v>Samsung</v>
          </cell>
          <cell r="I721" t="str">
            <v>CSW</v>
          </cell>
          <cell r="J721">
            <v>264000</v>
          </cell>
          <cell r="K721">
            <v>0</v>
          </cell>
          <cell r="L721">
            <v>0</v>
          </cell>
          <cell r="M721">
            <v>0</v>
          </cell>
          <cell r="N721">
            <v>0</v>
          </cell>
          <cell r="O721">
            <v>249000</v>
          </cell>
          <cell r="P721">
            <v>513000</v>
          </cell>
        </row>
        <row r="722">
          <cell r="A722" t="str">
            <v>20060206</v>
          </cell>
          <cell r="B722" t="str">
            <v>0606</v>
          </cell>
          <cell r="C722" t="str">
            <v>BL RF PRODUCTS</v>
          </cell>
          <cell r="D722" t="str">
            <v>PL RF CONSUMER PROD</v>
          </cell>
          <cell r="E722" t="str">
            <v>VARICAPS</v>
          </cell>
          <cell r="F722" t="str">
            <v>FP</v>
          </cell>
          <cell r="G722" t="str">
            <v>US00</v>
          </cell>
          <cell r="H722" t="str">
            <v>RDC NARSO</v>
          </cell>
          <cell r="I722" t="str">
            <v>RDC</v>
          </cell>
          <cell r="J722">
            <v>203000</v>
          </cell>
          <cell r="K722">
            <v>36000</v>
          </cell>
          <cell r="L722">
            <v>555000</v>
          </cell>
          <cell r="M722">
            <v>0</v>
          </cell>
          <cell r="N722">
            <v>0</v>
          </cell>
          <cell r="O722">
            <v>26000</v>
          </cell>
          <cell r="P722">
            <v>820000</v>
          </cell>
        </row>
        <row r="723">
          <cell r="A723" t="str">
            <v>20060206</v>
          </cell>
          <cell r="B723" t="str">
            <v>0606</v>
          </cell>
          <cell r="C723" t="str">
            <v>BL RF PRODUCTS</v>
          </cell>
          <cell r="D723" t="str">
            <v>PL RF CONSUMER PROD</v>
          </cell>
          <cell r="E723" t="str">
            <v>VARICAPS</v>
          </cell>
          <cell r="F723" t="str">
            <v>FP</v>
          </cell>
          <cell r="G723" t="str">
            <v>US01</v>
          </cell>
          <cell r="H723" t="str">
            <v>TRN NA</v>
          </cell>
          <cell r="I723" t="str">
            <v>TRN</v>
          </cell>
          <cell r="J723">
            <v>0</v>
          </cell>
          <cell r="K723">
            <v>0</v>
          </cell>
          <cell r="L723">
            <v>0</v>
          </cell>
          <cell r="M723">
            <v>0</v>
          </cell>
          <cell r="N723">
            <v>0</v>
          </cell>
          <cell r="O723">
            <v>3000</v>
          </cell>
          <cell r="P723">
            <v>3000</v>
          </cell>
        </row>
        <row r="724">
          <cell r="A724" t="str">
            <v>20060206</v>
          </cell>
          <cell r="B724" t="str">
            <v>0606</v>
          </cell>
          <cell r="C724" t="str">
            <v>BL RF PRODUCTS</v>
          </cell>
          <cell r="D724" t="str">
            <v>PL RF CONSUMER PROD</v>
          </cell>
          <cell r="E724" t="str">
            <v>VARICAPS</v>
          </cell>
          <cell r="F724" t="str">
            <v>FP</v>
          </cell>
          <cell r="G724" t="str">
            <v>USDJ</v>
          </cell>
          <cell r="H724" t="str">
            <v>PHILIPS SEMI DELCO JIT Whse, I</v>
          </cell>
          <cell r="I724" t="str">
            <v>CSW</v>
          </cell>
          <cell r="J724">
            <v>122500</v>
          </cell>
          <cell r="K724">
            <v>0</v>
          </cell>
          <cell r="L724">
            <v>0</v>
          </cell>
          <cell r="M724">
            <v>0</v>
          </cell>
          <cell r="N724">
            <v>0</v>
          </cell>
          <cell r="O724">
            <v>0</v>
          </cell>
          <cell r="P724">
            <v>122500</v>
          </cell>
        </row>
        <row r="725">
          <cell r="A725" t="str">
            <v>20060206</v>
          </cell>
          <cell r="B725" t="str">
            <v>0606</v>
          </cell>
          <cell r="C725" t="str">
            <v>BL RF PRODUCTS</v>
          </cell>
          <cell r="D725" t="str">
            <v>PL RF CONSUMER PROD</v>
          </cell>
          <cell r="E725" t="str">
            <v>VARICAPS</v>
          </cell>
          <cell r="F725" t="str">
            <v>FP</v>
          </cell>
          <cell r="G725" t="str">
            <v>USGI</v>
          </cell>
          <cell r="H725" t="str">
            <v>CSW Delco VMI (Reynosa)</v>
          </cell>
          <cell r="I725" t="str">
            <v>CSW</v>
          </cell>
          <cell r="J725">
            <v>370000</v>
          </cell>
          <cell r="K725">
            <v>0</v>
          </cell>
          <cell r="L725">
            <v>0</v>
          </cell>
          <cell r="M725">
            <v>0</v>
          </cell>
          <cell r="N725">
            <v>0</v>
          </cell>
          <cell r="O725">
            <v>0</v>
          </cell>
          <cell r="P725">
            <v>370000</v>
          </cell>
        </row>
        <row r="726">
          <cell r="A726" t="str">
            <v>20060206</v>
          </cell>
          <cell r="B726" t="str">
            <v>0606</v>
          </cell>
          <cell r="C726" t="str">
            <v>BL RF PRODUCTS</v>
          </cell>
          <cell r="D726" t="str">
            <v>PL RF CONSUMER PROD</v>
          </cell>
          <cell r="E726" t="str">
            <v>VARICAPS</v>
          </cell>
          <cell r="F726" t="str">
            <v>FP</v>
          </cell>
          <cell r="G726" t="str">
            <v>USJG</v>
          </cell>
          <cell r="H726" t="str">
            <v>CSW Jabil JIT Guadalajara</v>
          </cell>
          <cell r="I726" t="str">
            <v>CSW</v>
          </cell>
          <cell r="J726">
            <v>70000</v>
          </cell>
          <cell r="K726">
            <v>0</v>
          </cell>
          <cell r="L726">
            <v>0</v>
          </cell>
          <cell r="M726">
            <v>0</v>
          </cell>
          <cell r="N726">
            <v>0</v>
          </cell>
          <cell r="O726">
            <v>0</v>
          </cell>
          <cell r="P726">
            <v>70000</v>
          </cell>
        </row>
        <row r="727">
          <cell r="A727" t="str">
            <v>20060206</v>
          </cell>
          <cell r="B727" t="str">
            <v>0606</v>
          </cell>
          <cell r="C727" t="str">
            <v>BL RF PRODUCTS</v>
          </cell>
          <cell r="D727" t="str">
            <v>PL RF CONSUMER PROD</v>
          </cell>
          <cell r="E727" t="str">
            <v>VARICAPS</v>
          </cell>
          <cell r="F727" t="str">
            <v>FP</v>
          </cell>
          <cell r="G727" t="str">
            <v>USNR</v>
          </cell>
          <cell r="H727" t="str">
            <v>NOKIA INC. REYNOSA</v>
          </cell>
          <cell r="I727" t="str">
            <v>CSW</v>
          </cell>
          <cell r="J727">
            <v>90000</v>
          </cell>
          <cell r="K727">
            <v>0</v>
          </cell>
          <cell r="L727">
            <v>0</v>
          </cell>
          <cell r="M727">
            <v>0</v>
          </cell>
          <cell r="N727">
            <v>0</v>
          </cell>
          <cell r="O727">
            <v>150000</v>
          </cell>
          <cell r="P727">
            <v>240000</v>
          </cell>
        </row>
        <row r="728">
          <cell r="A728" t="str">
            <v>20060206</v>
          </cell>
          <cell r="B728" t="str">
            <v>0606</v>
          </cell>
          <cell r="C728" t="str">
            <v>BL RF PRODUCTS</v>
          </cell>
          <cell r="D728" t="str">
            <v>PL RF CONSUMER PROD</v>
          </cell>
          <cell r="E728" t="str">
            <v>VARICAPS</v>
          </cell>
          <cell r="F728" t="str">
            <v>FP</v>
          </cell>
          <cell r="G728" t="str">
            <v>USOH</v>
          </cell>
          <cell r="H728" t="str">
            <v>CSW Ford (Hatfield)</v>
          </cell>
          <cell r="I728" t="str">
            <v>CSW</v>
          </cell>
          <cell r="J728">
            <v>16000</v>
          </cell>
          <cell r="K728">
            <v>0</v>
          </cell>
          <cell r="L728">
            <v>0</v>
          </cell>
          <cell r="M728">
            <v>0</v>
          </cell>
          <cell r="N728">
            <v>0</v>
          </cell>
          <cell r="O728">
            <v>0</v>
          </cell>
          <cell r="P728">
            <v>16000</v>
          </cell>
        </row>
        <row r="729">
          <cell r="A729" t="str">
            <v>20060206</v>
          </cell>
          <cell r="B729" t="str">
            <v>0606</v>
          </cell>
          <cell r="C729" t="str">
            <v>BL RF PRODUCTS</v>
          </cell>
          <cell r="D729" t="str">
            <v>PL RF CONSUMER PROD</v>
          </cell>
          <cell r="E729" t="str">
            <v>VARICAPS</v>
          </cell>
          <cell r="F729" t="str">
            <v>FP</v>
          </cell>
          <cell r="G729" t="str">
            <v>USPP</v>
          </cell>
          <cell r="H729" t="str">
            <v>CSW PANASONIC PEACHTREE</v>
          </cell>
          <cell r="I729" t="str">
            <v>CSW</v>
          </cell>
          <cell r="J729">
            <v>24000</v>
          </cell>
          <cell r="K729">
            <v>0</v>
          </cell>
          <cell r="L729">
            <v>0</v>
          </cell>
          <cell r="M729">
            <v>0</v>
          </cell>
          <cell r="N729">
            <v>0</v>
          </cell>
          <cell r="O729">
            <v>3000</v>
          </cell>
          <cell r="P729">
            <v>27000</v>
          </cell>
        </row>
        <row r="730">
          <cell r="A730" t="str">
            <v>20060206</v>
          </cell>
          <cell r="B730" t="str">
            <v>0606</v>
          </cell>
          <cell r="C730" t="str">
            <v>BL RF PRODUCTS</v>
          </cell>
          <cell r="D730" t="str">
            <v>PL RF CONSUMER PROD</v>
          </cell>
          <cell r="E730" t="str">
            <v>VARICAPS</v>
          </cell>
          <cell r="F730" t="str">
            <v>FP</v>
          </cell>
          <cell r="G730" t="str">
            <v>USPW</v>
          </cell>
          <cell r="H730" t="str">
            <v>CSW Ford (North Penn)</v>
          </cell>
          <cell r="I730" t="str">
            <v>CSW</v>
          </cell>
          <cell r="J730">
            <v>6000</v>
          </cell>
          <cell r="K730">
            <v>0</v>
          </cell>
          <cell r="L730">
            <v>0</v>
          </cell>
          <cell r="M730">
            <v>0</v>
          </cell>
          <cell r="N730">
            <v>0</v>
          </cell>
          <cell r="O730">
            <v>3000</v>
          </cell>
          <cell r="P730">
            <v>9000</v>
          </cell>
        </row>
        <row r="731">
          <cell r="A731" t="str">
            <v>20060206</v>
          </cell>
          <cell r="B731" t="str">
            <v>0606</v>
          </cell>
          <cell r="C731" t="str">
            <v>BL RF PRODUCTS</v>
          </cell>
          <cell r="D731" t="str">
            <v>PL RF CONSUMER PROD</v>
          </cell>
          <cell r="E731" t="str">
            <v>VARICAPS</v>
          </cell>
          <cell r="F731" t="str">
            <v>FP</v>
          </cell>
          <cell r="G731" t="str">
            <v>USTC</v>
          </cell>
          <cell r="H731" t="str">
            <v>CSW Siemens (Huntsville)</v>
          </cell>
          <cell r="I731" t="str">
            <v>CSW</v>
          </cell>
          <cell r="J731">
            <v>20000</v>
          </cell>
          <cell r="K731">
            <v>0</v>
          </cell>
          <cell r="L731">
            <v>0</v>
          </cell>
          <cell r="M731">
            <v>0</v>
          </cell>
          <cell r="N731">
            <v>0</v>
          </cell>
          <cell r="O731">
            <v>0</v>
          </cell>
          <cell r="P731">
            <v>20000</v>
          </cell>
        </row>
        <row r="732">
          <cell r="A732" t="str">
            <v>20060206</v>
          </cell>
          <cell r="B732" t="str">
            <v>0606</v>
          </cell>
          <cell r="C732" t="str">
            <v>BL RF PRODUCTS</v>
          </cell>
          <cell r="D732" t="str">
            <v>PL RF CONSUMER PROD</v>
          </cell>
          <cell r="E732" t="str">
            <v>VARICAPS</v>
          </cell>
          <cell r="F732" t="str">
            <v>FP</v>
          </cell>
          <cell r="G732" t="str">
            <v>USTM</v>
          </cell>
          <cell r="H732" t="str">
            <v>CSW Ford (Altec - El Paso)</v>
          </cell>
          <cell r="I732" t="str">
            <v>CSW</v>
          </cell>
          <cell r="J732">
            <v>231000</v>
          </cell>
          <cell r="K732">
            <v>0</v>
          </cell>
          <cell r="L732">
            <v>0</v>
          </cell>
          <cell r="M732">
            <v>0</v>
          </cell>
          <cell r="N732">
            <v>0</v>
          </cell>
          <cell r="O732">
            <v>15000</v>
          </cell>
          <cell r="P732">
            <v>246000</v>
          </cell>
        </row>
        <row r="733">
          <cell r="A733" t="str">
            <v>20060206</v>
          </cell>
          <cell r="B733" t="str">
            <v>0606</v>
          </cell>
          <cell r="C733" t="str">
            <v>BL RF PRODUCTS</v>
          </cell>
          <cell r="D733" t="str">
            <v>PL RF CONSUMER PROD</v>
          </cell>
          <cell r="E733" t="str">
            <v>VARICAPS</v>
          </cell>
          <cell r="F733" t="str">
            <v>FP</v>
          </cell>
          <cell r="G733" t="str">
            <v>USTT</v>
          </cell>
          <cell r="H733" t="str">
            <v>CSW Auto</v>
          </cell>
          <cell r="I733" t="str">
            <v>RDC</v>
          </cell>
          <cell r="J733">
            <v>988000</v>
          </cell>
          <cell r="K733">
            <v>0</v>
          </cell>
          <cell r="L733">
            <v>0</v>
          </cell>
          <cell r="M733">
            <v>0</v>
          </cell>
          <cell r="N733">
            <v>0</v>
          </cell>
          <cell r="O733">
            <v>133000</v>
          </cell>
          <cell r="P733">
            <v>1121000</v>
          </cell>
        </row>
        <row r="734">
          <cell r="A734" t="str">
            <v>20060206</v>
          </cell>
          <cell r="B734" t="str">
            <v>0606</v>
          </cell>
          <cell r="C734" t="str">
            <v>BL RF PRODUCTS</v>
          </cell>
          <cell r="D734" t="str">
            <v>PL RF CONSUMER PROD</v>
          </cell>
          <cell r="E734" t="str">
            <v>VARICAPS</v>
          </cell>
          <cell r="F734" t="str">
            <v>WAFER</v>
          </cell>
          <cell r="G734" t="str">
            <v>all plants</v>
          </cell>
          <cell r="H734" t="str">
            <v>all descriptions</v>
          </cell>
          <cell r="I734" t="str">
            <v>all types</v>
          </cell>
          <cell r="J734">
            <v>40</v>
          </cell>
          <cell r="K734">
            <v>0</v>
          </cell>
          <cell r="L734">
            <v>0</v>
          </cell>
          <cell r="M734">
            <v>0</v>
          </cell>
          <cell r="N734">
            <v>0</v>
          </cell>
          <cell r="O734">
            <v>0</v>
          </cell>
          <cell r="P734">
            <v>40</v>
          </cell>
        </row>
        <row r="735">
          <cell r="A735" t="str">
            <v>20060206</v>
          </cell>
          <cell r="B735" t="str">
            <v>0606</v>
          </cell>
          <cell r="C735" t="str">
            <v>BL RF PRODUCTS</v>
          </cell>
          <cell r="D735" t="str">
            <v>PL RF CONSUMER PROD</v>
          </cell>
          <cell r="E735" t="str">
            <v>VARICAPS</v>
          </cell>
          <cell r="F735" t="str">
            <v>WAFER</v>
          </cell>
          <cell r="G735" t="str">
            <v>all plants</v>
          </cell>
          <cell r="H735" t="str">
            <v>all descriptions</v>
          </cell>
          <cell r="I735" t="str">
            <v>MFG</v>
          </cell>
          <cell r="J735">
            <v>40</v>
          </cell>
          <cell r="K735">
            <v>0</v>
          </cell>
          <cell r="L735">
            <v>0</v>
          </cell>
          <cell r="M735">
            <v>0</v>
          </cell>
          <cell r="N735">
            <v>0</v>
          </cell>
          <cell r="O735">
            <v>0</v>
          </cell>
          <cell r="P735">
            <v>40</v>
          </cell>
        </row>
        <row r="736">
          <cell r="A736" t="str">
            <v>20060206</v>
          </cell>
          <cell r="B736" t="str">
            <v>0606</v>
          </cell>
          <cell r="C736" t="str">
            <v>BL RF PRODUCTS</v>
          </cell>
          <cell r="D736" t="str">
            <v>PL RF CONSUMER PROD</v>
          </cell>
          <cell r="E736" t="str">
            <v>VARICAPS</v>
          </cell>
          <cell r="F736" t="str">
            <v>WAFER</v>
          </cell>
          <cell r="G736" t="str">
            <v>PH79</v>
          </cell>
          <cell r="H736" t="str">
            <v>WT PSC</v>
          </cell>
          <cell r="I736" t="str">
            <v>MFG</v>
          </cell>
          <cell r="J736">
            <v>40</v>
          </cell>
          <cell r="K736">
            <v>0</v>
          </cell>
          <cell r="L736">
            <v>0</v>
          </cell>
          <cell r="M736">
            <v>0</v>
          </cell>
          <cell r="N736">
            <v>0</v>
          </cell>
          <cell r="O736">
            <v>0</v>
          </cell>
          <cell r="P736">
            <v>40</v>
          </cell>
        </row>
        <row r="737">
          <cell r="A737" t="str">
            <v>20060206</v>
          </cell>
          <cell r="B737" t="str">
            <v>0606</v>
          </cell>
          <cell r="C737" t="str">
            <v>BL RF PRODUCTS</v>
          </cell>
          <cell r="D737" t="str">
            <v>PL RF CONSUMER PROD</v>
          </cell>
          <cell r="E737" t="str">
            <v>VARICAPS</v>
          </cell>
          <cell r="F737" t="str">
            <v>XTAL</v>
          </cell>
          <cell r="G737" t="str">
            <v>all plants</v>
          </cell>
          <cell r="H737" t="str">
            <v>all descriptions</v>
          </cell>
          <cell r="I737" t="str">
            <v>MFG</v>
          </cell>
          <cell r="J737">
            <v>177437095</v>
          </cell>
          <cell r="K737">
            <v>0</v>
          </cell>
          <cell r="L737">
            <v>0</v>
          </cell>
          <cell r="M737">
            <v>0</v>
          </cell>
          <cell r="N737">
            <v>0</v>
          </cell>
          <cell r="O737">
            <v>234889642</v>
          </cell>
          <cell r="P737">
            <v>412326737</v>
          </cell>
        </row>
        <row r="738">
          <cell r="A738" t="str">
            <v>20060206</v>
          </cell>
          <cell r="B738" t="str">
            <v>0606</v>
          </cell>
          <cell r="C738" t="str">
            <v>BL RF PRODUCTS</v>
          </cell>
          <cell r="D738" t="str">
            <v>PL RF CONSUMER PROD</v>
          </cell>
          <cell r="E738" t="str">
            <v>VARICAPS</v>
          </cell>
          <cell r="F738" t="str">
            <v>XTAL</v>
          </cell>
          <cell r="G738" t="str">
            <v>all plants</v>
          </cell>
          <cell r="H738" t="str">
            <v>all descriptions</v>
          </cell>
          <cell r="I738" t="str">
            <v>all types</v>
          </cell>
          <cell r="J738">
            <v>177437095</v>
          </cell>
          <cell r="K738">
            <v>0</v>
          </cell>
          <cell r="L738">
            <v>0</v>
          </cell>
          <cell r="M738">
            <v>0</v>
          </cell>
          <cell r="N738">
            <v>0</v>
          </cell>
          <cell r="O738">
            <v>234889642</v>
          </cell>
          <cell r="P738">
            <v>412326737</v>
          </cell>
        </row>
        <row r="739">
          <cell r="A739" t="str">
            <v>20060206</v>
          </cell>
          <cell r="B739" t="str">
            <v>0606</v>
          </cell>
          <cell r="C739" t="str">
            <v>BL RF PRODUCTS</v>
          </cell>
          <cell r="D739" t="str">
            <v>PL RF CONSUMER PROD</v>
          </cell>
          <cell r="E739" t="str">
            <v>VARICAPS</v>
          </cell>
          <cell r="F739" t="str">
            <v>XTAL</v>
          </cell>
          <cell r="G739" t="str">
            <v>CN71</v>
          </cell>
          <cell r="H739" t="str">
            <v>AT PS Guangdong</v>
          </cell>
          <cell r="I739" t="str">
            <v>MFG</v>
          </cell>
          <cell r="J739">
            <v>97596567</v>
          </cell>
          <cell r="K739">
            <v>0</v>
          </cell>
          <cell r="L739">
            <v>0</v>
          </cell>
          <cell r="M739">
            <v>0</v>
          </cell>
          <cell r="N739">
            <v>0</v>
          </cell>
          <cell r="O739">
            <v>100273917</v>
          </cell>
          <cell r="P739">
            <v>197870484</v>
          </cell>
        </row>
        <row r="740">
          <cell r="A740" t="str">
            <v>20060206</v>
          </cell>
          <cell r="B740" t="str">
            <v>0606</v>
          </cell>
          <cell r="C740" t="str">
            <v>BL RF PRODUCTS</v>
          </cell>
          <cell r="D740" t="str">
            <v>PL RF CONSUMER PROD</v>
          </cell>
          <cell r="E740" t="str">
            <v>VARICAPS</v>
          </cell>
          <cell r="F740" t="str">
            <v>XTAL</v>
          </cell>
          <cell r="G740" t="str">
            <v>HK70</v>
          </cell>
          <cell r="H740" t="str">
            <v>AT EDL</v>
          </cell>
          <cell r="I740" t="str">
            <v>MFG</v>
          </cell>
          <cell r="J740">
            <v>79840528</v>
          </cell>
          <cell r="K740">
            <v>0</v>
          </cell>
          <cell r="L740">
            <v>0</v>
          </cell>
          <cell r="M740">
            <v>0</v>
          </cell>
          <cell r="N740">
            <v>0</v>
          </cell>
          <cell r="O740">
            <v>134615725</v>
          </cell>
          <cell r="P740">
            <v>214456253</v>
          </cell>
        </row>
        <row r="741">
          <cell r="A741" t="str">
            <v>20060206</v>
          </cell>
          <cell r="B741" t="str">
            <v>0606</v>
          </cell>
          <cell r="C741" t="str">
            <v>BL RF PRODUCTS</v>
          </cell>
          <cell r="D741" t="str">
            <v>PL RF CONSUMER PROD</v>
          </cell>
          <cell r="E741" t="str">
            <v>W/B 1-4</v>
          </cell>
          <cell r="F741" t="str">
            <v>all categories</v>
          </cell>
          <cell r="G741" t="str">
            <v>all plants</v>
          </cell>
          <cell r="H741" t="str">
            <v>all descriptions</v>
          </cell>
          <cell r="I741" t="str">
            <v>RDC</v>
          </cell>
          <cell r="J741">
            <v>7839260</v>
          </cell>
          <cell r="K741">
            <v>940301</v>
          </cell>
          <cell r="L741">
            <v>27400</v>
          </cell>
          <cell r="M741">
            <v>0</v>
          </cell>
          <cell r="N741">
            <v>0</v>
          </cell>
          <cell r="O741">
            <v>136000</v>
          </cell>
          <cell r="P741">
            <v>8942961</v>
          </cell>
        </row>
        <row r="742">
          <cell r="A742" t="str">
            <v>20060206</v>
          </cell>
          <cell r="B742" t="str">
            <v>0606</v>
          </cell>
          <cell r="C742" t="str">
            <v>BL RF PRODUCTS</v>
          </cell>
          <cell r="D742" t="str">
            <v>PL RF CONSUMER PROD</v>
          </cell>
          <cell r="E742" t="str">
            <v>W/B 1-4</v>
          </cell>
          <cell r="F742" t="str">
            <v>all categories</v>
          </cell>
          <cell r="G742" t="str">
            <v>all plants</v>
          </cell>
          <cell r="H742" t="str">
            <v>all descriptions</v>
          </cell>
          <cell r="I742" t="str">
            <v>all types</v>
          </cell>
          <cell r="J742">
            <v>68954151</v>
          </cell>
          <cell r="K742">
            <v>940301</v>
          </cell>
          <cell r="L742">
            <v>27400</v>
          </cell>
          <cell r="M742">
            <v>0</v>
          </cell>
          <cell r="N742">
            <v>126001</v>
          </cell>
          <cell r="O742">
            <v>27536132</v>
          </cell>
          <cell r="P742">
            <v>97583985</v>
          </cell>
        </row>
        <row r="743">
          <cell r="A743" t="str">
            <v>20060206</v>
          </cell>
          <cell r="B743" t="str">
            <v>0606</v>
          </cell>
          <cell r="C743" t="str">
            <v>BL RF PRODUCTS</v>
          </cell>
          <cell r="D743" t="str">
            <v>PL RF CONSUMER PROD</v>
          </cell>
          <cell r="E743" t="str">
            <v>W/B 1-4</v>
          </cell>
          <cell r="F743" t="str">
            <v>all categories</v>
          </cell>
          <cell r="G743" t="str">
            <v>all plants</v>
          </cell>
          <cell r="H743" t="str">
            <v>all descriptions</v>
          </cell>
          <cell r="I743" t="str">
            <v>TRN</v>
          </cell>
          <cell r="J743">
            <v>0</v>
          </cell>
          <cell r="K743">
            <v>0</v>
          </cell>
          <cell r="L743">
            <v>0</v>
          </cell>
          <cell r="M743">
            <v>0</v>
          </cell>
          <cell r="N743">
            <v>93001</v>
          </cell>
          <cell r="O743">
            <v>78000</v>
          </cell>
          <cell r="P743">
            <v>171001</v>
          </cell>
        </row>
        <row r="744">
          <cell r="A744" t="str">
            <v>20060206</v>
          </cell>
          <cell r="B744" t="str">
            <v>0606</v>
          </cell>
          <cell r="C744" t="str">
            <v>BL RF PRODUCTS</v>
          </cell>
          <cell r="D744" t="str">
            <v>PL RF CONSUMER PROD</v>
          </cell>
          <cell r="E744" t="str">
            <v>W/B 1-4</v>
          </cell>
          <cell r="F744" t="str">
            <v>all categories</v>
          </cell>
          <cell r="G744" t="str">
            <v>all plants</v>
          </cell>
          <cell r="H744" t="str">
            <v>all descriptions</v>
          </cell>
          <cell r="I744" t="str">
            <v>MFG</v>
          </cell>
          <cell r="J744">
            <v>26109775</v>
          </cell>
          <cell r="K744">
            <v>0</v>
          </cell>
          <cell r="L744">
            <v>0</v>
          </cell>
          <cell r="M744">
            <v>0</v>
          </cell>
          <cell r="N744">
            <v>0</v>
          </cell>
          <cell r="O744">
            <v>8533988</v>
          </cell>
          <cell r="P744">
            <v>34643763</v>
          </cell>
        </row>
        <row r="745">
          <cell r="A745" t="str">
            <v>20060206</v>
          </cell>
          <cell r="B745" t="str">
            <v>0606</v>
          </cell>
          <cell r="C745" t="str">
            <v>BL RF PRODUCTS</v>
          </cell>
          <cell r="D745" t="str">
            <v>PL RF CONSUMER PROD</v>
          </cell>
          <cell r="E745" t="str">
            <v>W/B 1-4</v>
          </cell>
          <cell r="F745" t="str">
            <v>all categories</v>
          </cell>
          <cell r="G745" t="str">
            <v>all plants</v>
          </cell>
          <cell r="H745" t="str">
            <v>all descriptions</v>
          </cell>
          <cell r="I745" t="str">
            <v>CSW</v>
          </cell>
          <cell r="J745">
            <v>8417046</v>
          </cell>
          <cell r="K745">
            <v>0</v>
          </cell>
          <cell r="L745">
            <v>0</v>
          </cell>
          <cell r="M745">
            <v>0</v>
          </cell>
          <cell r="N745">
            <v>0</v>
          </cell>
          <cell r="O745">
            <v>1175000</v>
          </cell>
          <cell r="P745">
            <v>9592046</v>
          </cell>
        </row>
        <row r="746">
          <cell r="A746" t="str">
            <v>20060206</v>
          </cell>
          <cell r="B746" t="str">
            <v>0606</v>
          </cell>
          <cell r="C746" t="str">
            <v>BL RF PRODUCTS</v>
          </cell>
          <cell r="D746" t="str">
            <v>PL RF CONSUMER PROD</v>
          </cell>
          <cell r="E746" t="str">
            <v>W/B 1-4</v>
          </cell>
          <cell r="F746" t="str">
            <v>all categories</v>
          </cell>
          <cell r="G746" t="str">
            <v>all plants</v>
          </cell>
          <cell r="H746" t="str">
            <v>all descriptions</v>
          </cell>
          <cell r="I746" t="str">
            <v>FDC</v>
          </cell>
          <cell r="J746">
            <v>0</v>
          </cell>
          <cell r="K746">
            <v>0</v>
          </cell>
          <cell r="L746">
            <v>0</v>
          </cell>
          <cell r="M746">
            <v>0</v>
          </cell>
          <cell r="N746">
            <v>33000</v>
          </cell>
          <cell r="O746">
            <v>0</v>
          </cell>
          <cell r="P746">
            <v>33000</v>
          </cell>
        </row>
        <row r="747">
          <cell r="A747" t="str">
            <v>20060206</v>
          </cell>
          <cell r="B747" t="str">
            <v>0606</v>
          </cell>
          <cell r="C747" t="str">
            <v>BL RF PRODUCTS</v>
          </cell>
          <cell r="D747" t="str">
            <v>PL RF CONSUMER PROD</v>
          </cell>
          <cell r="E747" t="str">
            <v>W/B 1-4</v>
          </cell>
          <cell r="F747" t="str">
            <v>all categories</v>
          </cell>
          <cell r="G747" t="str">
            <v>all plants</v>
          </cell>
          <cell r="H747" t="str">
            <v>all descriptions</v>
          </cell>
          <cell r="I747" t="str">
            <v>IWH</v>
          </cell>
          <cell r="J747">
            <v>26540070</v>
          </cell>
          <cell r="K747">
            <v>0</v>
          </cell>
          <cell r="L747">
            <v>0</v>
          </cell>
          <cell r="M747">
            <v>0</v>
          </cell>
          <cell r="N747">
            <v>0</v>
          </cell>
          <cell r="O747">
            <v>17613144</v>
          </cell>
          <cell r="P747">
            <v>44153214</v>
          </cell>
        </row>
        <row r="748">
          <cell r="A748" t="str">
            <v>20060206</v>
          </cell>
          <cell r="B748" t="str">
            <v>0606</v>
          </cell>
          <cell r="C748" t="str">
            <v>BL RF PRODUCTS</v>
          </cell>
          <cell r="D748" t="str">
            <v>PL RF CONSUMER PROD</v>
          </cell>
          <cell r="E748" t="str">
            <v>W/B 1-4</v>
          </cell>
          <cell r="F748" t="str">
            <v>all categories</v>
          </cell>
          <cell r="G748" t="str">
            <v>all plants</v>
          </cell>
          <cell r="H748" t="str">
            <v>all descriptions</v>
          </cell>
          <cell r="I748" t="str">
            <v>ASC</v>
          </cell>
          <cell r="J748">
            <v>48000</v>
          </cell>
          <cell r="K748">
            <v>0</v>
          </cell>
          <cell r="L748">
            <v>0</v>
          </cell>
          <cell r="M748">
            <v>0</v>
          </cell>
          <cell r="N748">
            <v>0</v>
          </cell>
          <cell r="O748">
            <v>0</v>
          </cell>
          <cell r="P748">
            <v>48000</v>
          </cell>
        </row>
        <row r="749">
          <cell r="A749" t="str">
            <v>20060206</v>
          </cell>
          <cell r="B749" t="str">
            <v>0606</v>
          </cell>
          <cell r="C749" t="str">
            <v>BL RF PRODUCTS</v>
          </cell>
          <cell r="D749" t="str">
            <v>PL RF CONSUMER PROD</v>
          </cell>
          <cell r="E749" t="str">
            <v>W/B 1-4</v>
          </cell>
          <cell r="F749" t="str">
            <v>all categories</v>
          </cell>
          <cell r="G749" t="str">
            <v>BRNM</v>
          </cell>
          <cell r="H749" t="str">
            <v>NOKIA DO BRASIL TECNOLOGIA LTD</v>
          </cell>
          <cell r="I749" t="str">
            <v>CSW</v>
          </cell>
          <cell r="J749">
            <v>66000</v>
          </cell>
          <cell r="K749">
            <v>0</v>
          </cell>
          <cell r="L749">
            <v>0</v>
          </cell>
          <cell r="M749">
            <v>0</v>
          </cell>
          <cell r="N749">
            <v>0</v>
          </cell>
          <cell r="O749">
            <v>0</v>
          </cell>
          <cell r="P749">
            <v>66000</v>
          </cell>
        </row>
        <row r="750">
          <cell r="A750" t="str">
            <v>20060206</v>
          </cell>
          <cell r="B750" t="str">
            <v>0606</v>
          </cell>
          <cell r="C750" t="str">
            <v>BL RF PRODUCTS</v>
          </cell>
          <cell r="D750" t="str">
            <v>PL RF CONSUMER PROD</v>
          </cell>
          <cell r="E750" t="str">
            <v>W/B 1-4</v>
          </cell>
          <cell r="F750" t="str">
            <v>all categories</v>
          </cell>
          <cell r="G750" t="str">
            <v>CN10</v>
          </cell>
          <cell r="H750" t="str">
            <v>IWH (BL Control) Guangdong</v>
          </cell>
          <cell r="I750" t="str">
            <v>IWH</v>
          </cell>
          <cell r="J750">
            <v>5324000</v>
          </cell>
          <cell r="K750">
            <v>0</v>
          </cell>
          <cell r="L750">
            <v>0</v>
          </cell>
          <cell r="M750">
            <v>0</v>
          </cell>
          <cell r="N750">
            <v>0</v>
          </cell>
          <cell r="O750">
            <v>5796000</v>
          </cell>
          <cell r="P750">
            <v>11120000</v>
          </cell>
        </row>
        <row r="751">
          <cell r="A751" t="str">
            <v>20060206</v>
          </cell>
          <cell r="B751" t="str">
            <v>0606</v>
          </cell>
          <cell r="C751" t="str">
            <v>BL RF PRODUCTS</v>
          </cell>
          <cell r="D751" t="str">
            <v>PL RF CONSUMER PROD</v>
          </cell>
          <cell r="E751" t="str">
            <v>W/B 1-4</v>
          </cell>
          <cell r="F751" t="str">
            <v>all categories</v>
          </cell>
          <cell r="G751" t="str">
            <v>CN71</v>
          </cell>
          <cell r="H751" t="str">
            <v>AT PS Guangdong</v>
          </cell>
          <cell r="I751" t="str">
            <v>MFG</v>
          </cell>
          <cell r="J751">
            <v>8691634</v>
          </cell>
          <cell r="K751">
            <v>0</v>
          </cell>
          <cell r="L751">
            <v>0</v>
          </cell>
          <cell r="M751">
            <v>0</v>
          </cell>
          <cell r="N751">
            <v>0</v>
          </cell>
          <cell r="O751">
            <v>4475216</v>
          </cell>
          <cell r="P751">
            <v>13166850</v>
          </cell>
        </row>
        <row r="752">
          <cell r="A752" t="str">
            <v>20060206</v>
          </cell>
          <cell r="B752" t="str">
            <v>0606</v>
          </cell>
          <cell r="C752" t="str">
            <v>BL RF PRODUCTS</v>
          </cell>
          <cell r="D752" t="str">
            <v>PL RF CONSUMER PROD</v>
          </cell>
          <cell r="E752" t="str">
            <v>W/B 1-4</v>
          </cell>
          <cell r="F752" t="str">
            <v>all categories</v>
          </cell>
          <cell r="G752" t="str">
            <v>CNBB</v>
          </cell>
          <cell r="H752" t="str">
            <v>BGKI Import</v>
          </cell>
          <cell r="I752" t="str">
            <v>CSW</v>
          </cell>
          <cell r="J752">
            <v>122847</v>
          </cell>
          <cell r="K752">
            <v>0</v>
          </cell>
          <cell r="L752">
            <v>0</v>
          </cell>
          <cell r="M752">
            <v>0</v>
          </cell>
          <cell r="N752">
            <v>0</v>
          </cell>
          <cell r="O752">
            <v>0</v>
          </cell>
          <cell r="P752">
            <v>122847</v>
          </cell>
        </row>
        <row r="753">
          <cell r="A753" t="str">
            <v>20060206</v>
          </cell>
          <cell r="B753" t="str">
            <v>0606</v>
          </cell>
          <cell r="C753" t="str">
            <v>BL RF PRODUCTS</v>
          </cell>
          <cell r="D753" t="str">
            <v>PL RF CONSUMER PROD</v>
          </cell>
          <cell r="E753" t="str">
            <v>W/B 1-4</v>
          </cell>
          <cell r="F753" t="str">
            <v>all categories</v>
          </cell>
          <cell r="G753" t="str">
            <v>CNBC</v>
          </cell>
          <cell r="H753" t="str">
            <v>BGKI Export</v>
          </cell>
          <cell r="I753" t="str">
            <v>CSW</v>
          </cell>
          <cell r="J753">
            <v>138960</v>
          </cell>
          <cell r="K753">
            <v>0</v>
          </cell>
          <cell r="L753">
            <v>0</v>
          </cell>
          <cell r="M753">
            <v>0</v>
          </cell>
          <cell r="N753">
            <v>0</v>
          </cell>
          <cell r="O753">
            <v>51000</v>
          </cell>
          <cell r="P753">
            <v>189960</v>
          </cell>
        </row>
        <row r="754">
          <cell r="A754" t="str">
            <v>20060206</v>
          </cell>
          <cell r="B754" t="str">
            <v>0606</v>
          </cell>
          <cell r="C754" t="str">
            <v>BL RF PRODUCTS</v>
          </cell>
          <cell r="D754" t="str">
            <v>PL RF CONSUMER PROD</v>
          </cell>
          <cell r="E754" t="str">
            <v>W/B 1-4</v>
          </cell>
          <cell r="F754" t="str">
            <v>all categories</v>
          </cell>
          <cell r="G754" t="str">
            <v>CNFE</v>
          </cell>
          <cell r="H754" t="str">
            <v>FLEXTRONICS_MY_ERI_VMI</v>
          </cell>
          <cell r="I754" t="str">
            <v>CSW</v>
          </cell>
          <cell r="J754">
            <v>393000</v>
          </cell>
          <cell r="K754">
            <v>0</v>
          </cell>
          <cell r="L754">
            <v>0</v>
          </cell>
          <cell r="M754">
            <v>0</v>
          </cell>
          <cell r="N754">
            <v>0</v>
          </cell>
          <cell r="O754">
            <v>360000</v>
          </cell>
          <cell r="P754">
            <v>753000</v>
          </cell>
        </row>
        <row r="755">
          <cell r="A755" t="str">
            <v>20060206</v>
          </cell>
          <cell r="B755" t="str">
            <v>0606</v>
          </cell>
          <cell r="C755" t="str">
            <v>BL RF PRODUCTS</v>
          </cell>
          <cell r="D755" t="str">
            <v>PL RF CONSUMER PROD</v>
          </cell>
          <cell r="E755" t="str">
            <v>W/B 1-4</v>
          </cell>
          <cell r="F755" t="str">
            <v>all categories</v>
          </cell>
          <cell r="G755" t="str">
            <v>CNFF</v>
          </cell>
          <cell r="H755" t="str">
            <v>FOXCONN</v>
          </cell>
          <cell r="I755" t="str">
            <v>CSW</v>
          </cell>
          <cell r="J755">
            <v>99743</v>
          </cell>
          <cell r="K755">
            <v>0</v>
          </cell>
          <cell r="L755">
            <v>0</v>
          </cell>
          <cell r="M755">
            <v>0</v>
          </cell>
          <cell r="N755">
            <v>0</v>
          </cell>
          <cell r="O755">
            <v>0</v>
          </cell>
          <cell r="P755">
            <v>99743</v>
          </cell>
        </row>
        <row r="756">
          <cell r="A756" t="str">
            <v>20060206</v>
          </cell>
          <cell r="B756" t="str">
            <v>0606</v>
          </cell>
          <cell r="C756" t="str">
            <v>BL RF PRODUCTS</v>
          </cell>
          <cell r="D756" t="str">
            <v>PL RF CONSUMER PROD</v>
          </cell>
          <cell r="E756" t="str">
            <v>W/B 1-4</v>
          </cell>
          <cell r="F756" t="str">
            <v>all categories</v>
          </cell>
          <cell r="G756" t="str">
            <v>CNFG</v>
          </cell>
          <cell r="H756" t="str">
            <v>FOXCONN</v>
          </cell>
          <cell r="I756" t="str">
            <v>CSW</v>
          </cell>
          <cell r="J756">
            <v>50549</v>
          </cell>
          <cell r="K756">
            <v>0</v>
          </cell>
          <cell r="L756">
            <v>0</v>
          </cell>
          <cell r="M756">
            <v>0</v>
          </cell>
          <cell r="N756">
            <v>0</v>
          </cell>
          <cell r="O756">
            <v>39000</v>
          </cell>
          <cell r="P756">
            <v>89549</v>
          </cell>
        </row>
        <row r="757">
          <cell r="A757" t="str">
            <v>20060206</v>
          </cell>
          <cell r="B757" t="str">
            <v>0606</v>
          </cell>
          <cell r="C757" t="str">
            <v>BL RF PRODUCTS</v>
          </cell>
          <cell r="D757" t="str">
            <v>PL RF CONSUMER PROD</v>
          </cell>
          <cell r="E757" t="str">
            <v>W/B 1-4</v>
          </cell>
          <cell r="F757" t="str">
            <v>all categories</v>
          </cell>
          <cell r="G757" t="str">
            <v>CNFT</v>
          </cell>
          <cell r="H757" t="str">
            <v>FOXCONN</v>
          </cell>
          <cell r="I757" t="str">
            <v>CSW</v>
          </cell>
          <cell r="J757">
            <v>100000</v>
          </cell>
          <cell r="K757">
            <v>0</v>
          </cell>
          <cell r="L757">
            <v>0</v>
          </cell>
          <cell r="M757">
            <v>0</v>
          </cell>
          <cell r="N757">
            <v>0</v>
          </cell>
          <cell r="O757">
            <v>15000</v>
          </cell>
          <cell r="P757">
            <v>115000</v>
          </cell>
        </row>
        <row r="758">
          <cell r="A758" t="str">
            <v>20060206</v>
          </cell>
          <cell r="B758" t="str">
            <v>0606</v>
          </cell>
          <cell r="C758" t="str">
            <v>BL RF PRODUCTS</v>
          </cell>
          <cell r="D758" t="str">
            <v>PL RF CONSUMER PROD</v>
          </cell>
          <cell r="E758" t="str">
            <v>W/B 1-4</v>
          </cell>
          <cell r="F758" t="str">
            <v>all categories</v>
          </cell>
          <cell r="G758" t="str">
            <v>CNMT</v>
          </cell>
          <cell r="H758" t="str">
            <v>MOTOROLA-CGISS</v>
          </cell>
          <cell r="I758" t="str">
            <v>CSW</v>
          </cell>
          <cell r="J758">
            <v>267000</v>
          </cell>
          <cell r="K758">
            <v>0</v>
          </cell>
          <cell r="L758">
            <v>0</v>
          </cell>
          <cell r="M758">
            <v>0</v>
          </cell>
          <cell r="N758">
            <v>0</v>
          </cell>
          <cell r="O758">
            <v>0</v>
          </cell>
          <cell r="P758">
            <v>267000</v>
          </cell>
        </row>
        <row r="759">
          <cell r="A759" t="str">
            <v>20060206</v>
          </cell>
          <cell r="B759" t="str">
            <v>0606</v>
          </cell>
          <cell r="C759" t="str">
            <v>BL RF PRODUCTS</v>
          </cell>
          <cell r="D759" t="str">
            <v>PL RF CONSUMER PROD</v>
          </cell>
          <cell r="E759" t="str">
            <v>W/B 1-4</v>
          </cell>
          <cell r="F759" t="str">
            <v>all categories</v>
          </cell>
          <cell r="G759" t="str">
            <v>CNMW</v>
          </cell>
          <cell r="H759" t="str">
            <v>MOTOROLA</v>
          </cell>
          <cell r="I759" t="str">
            <v>CSW</v>
          </cell>
          <cell r="J759">
            <v>176000</v>
          </cell>
          <cell r="K759">
            <v>0</v>
          </cell>
          <cell r="L759">
            <v>0</v>
          </cell>
          <cell r="M759">
            <v>0</v>
          </cell>
          <cell r="N759">
            <v>0</v>
          </cell>
          <cell r="O759">
            <v>0</v>
          </cell>
          <cell r="P759">
            <v>176000</v>
          </cell>
        </row>
        <row r="760">
          <cell r="A760" t="str">
            <v>20060206</v>
          </cell>
          <cell r="B760" t="str">
            <v>0606</v>
          </cell>
          <cell r="C760" t="str">
            <v>BL RF PRODUCTS</v>
          </cell>
          <cell r="D760" t="str">
            <v>PL RF CONSUMER PROD</v>
          </cell>
          <cell r="E760" t="str">
            <v>W/B 1-4</v>
          </cell>
          <cell r="F760" t="str">
            <v>all categories</v>
          </cell>
          <cell r="G760" t="str">
            <v>CNND</v>
          </cell>
          <cell r="H760" t="str">
            <v>DONGGUAN NOKIA MOBILE PHONES C</v>
          </cell>
          <cell r="I760" t="str">
            <v>CSW</v>
          </cell>
          <cell r="J760">
            <v>252000</v>
          </cell>
          <cell r="K760">
            <v>0</v>
          </cell>
          <cell r="L760">
            <v>0</v>
          </cell>
          <cell r="M760">
            <v>0</v>
          </cell>
          <cell r="N760">
            <v>0</v>
          </cell>
          <cell r="O760">
            <v>0</v>
          </cell>
          <cell r="P760">
            <v>252000</v>
          </cell>
        </row>
        <row r="761">
          <cell r="A761" t="str">
            <v>20060206</v>
          </cell>
          <cell r="B761" t="str">
            <v>0606</v>
          </cell>
          <cell r="C761" t="str">
            <v>BL RF PRODUCTS</v>
          </cell>
          <cell r="D761" t="str">
            <v>PL RF CONSUMER PROD</v>
          </cell>
          <cell r="E761" t="str">
            <v>W/B 1-4</v>
          </cell>
          <cell r="F761" t="str">
            <v>all categories</v>
          </cell>
          <cell r="G761" t="str">
            <v>CNNJ</v>
          </cell>
          <cell r="H761" t="str">
            <v>XINGWANG LOGISTICS CENTER</v>
          </cell>
          <cell r="I761" t="str">
            <v>CSW</v>
          </cell>
          <cell r="J761">
            <v>246000</v>
          </cell>
          <cell r="K761">
            <v>0</v>
          </cell>
          <cell r="L761">
            <v>0</v>
          </cell>
          <cell r="M761">
            <v>0</v>
          </cell>
          <cell r="N761">
            <v>0</v>
          </cell>
          <cell r="O761">
            <v>0</v>
          </cell>
          <cell r="P761">
            <v>246000</v>
          </cell>
        </row>
        <row r="762">
          <cell r="A762" t="str">
            <v>20060206</v>
          </cell>
          <cell r="B762" t="str">
            <v>0606</v>
          </cell>
          <cell r="C762" t="str">
            <v>BL RF PRODUCTS</v>
          </cell>
          <cell r="D762" t="str">
            <v>PL RF CONSUMER PROD</v>
          </cell>
          <cell r="E762" t="str">
            <v>W/B 1-4</v>
          </cell>
          <cell r="F762" t="str">
            <v>all categories</v>
          </cell>
          <cell r="G762" t="str">
            <v>CNNS</v>
          </cell>
          <cell r="H762" t="str">
            <v>NOKIA SUZHOU</v>
          </cell>
          <cell r="I762" t="str">
            <v>CSW</v>
          </cell>
          <cell r="J762">
            <v>438000</v>
          </cell>
          <cell r="K762">
            <v>0</v>
          </cell>
          <cell r="L762">
            <v>0</v>
          </cell>
          <cell r="M762">
            <v>0</v>
          </cell>
          <cell r="N762">
            <v>0</v>
          </cell>
          <cell r="O762">
            <v>66000</v>
          </cell>
          <cell r="P762">
            <v>504000</v>
          </cell>
        </row>
        <row r="763">
          <cell r="A763" t="str">
            <v>20060206</v>
          </cell>
          <cell r="B763" t="str">
            <v>0606</v>
          </cell>
          <cell r="C763" t="str">
            <v>BL RF PRODUCTS</v>
          </cell>
          <cell r="D763" t="str">
            <v>PL RF CONSUMER PROD</v>
          </cell>
          <cell r="E763" t="str">
            <v>W/B 1-4</v>
          </cell>
          <cell r="F763" t="str">
            <v>all categories</v>
          </cell>
          <cell r="G763" t="str">
            <v>DENB</v>
          </cell>
          <cell r="H763" t="str">
            <v>NOKIA BOCHUM IHUB</v>
          </cell>
          <cell r="I763" t="str">
            <v>CSW</v>
          </cell>
          <cell r="J763">
            <v>15000</v>
          </cell>
          <cell r="K763">
            <v>0</v>
          </cell>
          <cell r="L763">
            <v>0</v>
          </cell>
          <cell r="M763">
            <v>0</v>
          </cell>
          <cell r="N763">
            <v>0</v>
          </cell>
          <cell r="O763">
            <v>0</v>
          </cell>
          <cell r="P763">
            <v>15000</v>
          </cell>
        </row>
        <row r="764">
          <cell r="A764" t="str">
            <v>20060206</v>
          </cell>
          <cell r="B764" t="str">
            <v>0606</v>
          </cell>
          <cell r="C764" t="str">
            <v>BL RF PRODUCTS</v>
          </cell>
          <cell r="D764" t="str">
            <v>PL RF CONSUMER PROD</v>
          </cell>
          <cell r="E764" t="str">
            <v>W/B 1-4</v>
          </cell>
          <cell r="F764" t="str">
            <v>all categories</v>
          </cell>
          <cell r="G764" t="str">
            <v>DESO</v>
          </cell>
          <cell r="H764" t="str">
            <v>SIEMENS BOCHOLT CONSIGNMENT</v>
          </cell>
          <cell r="I764" t="str">
            <v>CSW</v>
          </cell>
          <cell r="J764">
            <v>20000</v>
          </cell>
          <cell r="K764">
            <v>0</v>
          </cell>
          <cell r="L764">
            <v>0</v>
          </cell>
          <cell r="M764">
            <v>0</v>
          </cell>
          <cell r="N764">
            <v>0</v>
          </cell>
          <cell r="O764">
            <v>0</v>
          </cell>
          <cell r="P764">
            <v>20000</v>
          </cell>
        </row>
        <row r="765">
          <cell r="A765" t="str">
            <v>20060206</v>
          </cell>
          <cell r="B765" t="str">
            <v>0606</v>
          </cell>
          <cell r="C765" t="str">
            <v>BL RF PRODUCTS</v>
          </cell>
          <cell r="D765" t="str">
            <v>PL RF CONSUMER PROD</v>
          </cell>
          <cell r="E765" t="str">
            <v>W/B 1-4</v>
          </cell>
          <cell r="F765" t="str">
            <v>all categories</v>
          </cell>
          <cell r="G765" t="str">
            <v>FINO</v>
          </cell>
          <cell r="H765" t="str">
            <v>NOKIA NETWORKS OULU</v>
          </cell>
          <cell r="I765" t="str">
            <v>CSW</v>
          </cell>
          <cell r="J765">
            <v>397000</v>
          </cell>
          <cell r="K765">
            <v>0</v>
          </cell>
          <cell r="L765">
            <v>0</v>
          </cell>
          <cell r="M765">
            <v>0</v>
          </cell>
          <cell r="N765">
            <v>0</v>
          </cell>
          <cell r="O765">
            <v>210000</v>
          </cell>
          <cell r="P765">
            <v>607000</v>
          </cell>
        </row>
        <row r="766">
          <cell r="A766" t="str">
            <v>20060206</v>
          </cell>
          <cell r="B766" t="str">
            <v>0606</v>
          </cell>
          <cell r="C766" t="str">
            <v>BL RF PRODUCTS</v>
          </cell>
          <cell r="D766" t="str">
            <v>PL RF CONSUMER PROD</v>
          </cell>
          <cell r="E766" t="str">
            <v>W/B 1-4</v>
          </cell>
          <cell r="F766" t="str">
            <v>all categories</v>
          </cell>
          <cell r="G766" t="str">
            <v>FINS</v>
          </cell>
          <cell r="H766" t="str">
            <v>NOKIA CORP/NOKIA MOBILE PHONES</v>
          </cell>
          <cell r="I766" t="str">
            <v>CSW</v>
          </cell>
          <cell r="J766">
            <v>114000</v>
          </cell>
          <cell r="K766">
            <v>0</v>
          </cell>
          <cell r="L766">
            <v>0</v>
          </cell>
          <cell r="M766">
            <v>0</v>
          </cell>
          <cell r="N766">
            <v>0</v>
          </cell>
          <cell r="O766">
            <v>0</v>
          </cell>
          <cell r="P766">
            <v>114000</v>
          </cell>
        </row>
        <row r="767">
          <cell r="A767" t="str">
            <v>20060206</v>
          </cell>
          <cell r="B767" t="str">
            <v>0606</v>
          </cell>
          <cell r="C767" t="str">
            <v>BL RF PRODUCTS</v>
          </cell>
          <cell r="D767" t="str">
            <v>PL RF CONSUMER PROD</v>
          </cell>
          <cell r="E767" t="str">
            <v>W/B 1-4</v>
          </cell>
          <cell r="F767" t="str">
            <v>all categories</v>
          </cell>
          <cell r="G767" t="str">
            <v>FRJV</v>
          </cell>
          <cell r="H767" t="str">
            <v>JABIL/VALEO FRANCE</v>
          </cell>
          <cell r="I767" t="str">
            <v>CSW</v>
          </cell>
          <cell r="J767">
            <v>213000</v>
          </cell>
          <cell r="K767">
            <v>0</v>
          </cell>
          <cell r="L767">
            <v>0</v>
          </cell>
          <cell r="M767">
            <v>0</v>
          </cell>
          <cell r="N767">
            <v>0</v>
          </cell>
          <cell r="O767">
            <v>48000</v>
          </cell>
          <cell r="P767">
            <v>261000</v>
          </cell>
        </row>
        <row r="768">
          <cell r="A768" t="str">
            <v>20060206</v>
          </cell>
          <cell r="B768" t="str">
            <v>0606</v>
          </cell>
          <cell r="C768" t="str">
            <v>BL RF PRODUCTS</v>
          </cell>
          <cell r="D768" t="str">
            <v>PL RF CONSUMER PROD</v>
          </cell>
          <cell r="E768" t="str">
            <v>W/B 1-4</v>
          </cell>
          <cell r="F768" t="str">
            <v>all categories</v>
          </cell>
          <cell r="G768" t="str">
            <v>HK00</v>
          </cell>
          <cell r="H768" t="str">
            <v>RDC APSH</v>
          </cell>
          <cell r="I768" t="str">
            <v>RDC</v>
          </cell>
          <cell r="J768">
            <v>2746000</v>
          </cell>
          <cell r="K768">
            <v>720000</v>
          </cell>
          <cell r="L768">
            <v>21000</v>
          </cell>
          <cell r="M768">
            <v>0</v>
          </cell>
          <cell r="N768">
            <v>0</v>
          </cell>
          <cell r="O768">
            <v>0</v>
          </cell>
          <cell r="P768">
            <v>3487000</v>
          </cell>
        </row>
        <row r="769">
          <cell r="A769" t="str">
            <v>20060206</v>
          </cell>
          <cell r="B769" t="str">
            <v>0606</v>
          </cell>
          <cell r="C769" t="str">
            <v>BL RF PRODUCTS</v>
          </cell>
          <cell r="D769" t="str">
            <v>PL RF CONSUMER PROD</v>
          </cell>
          <cell r="E769" t="str">
            <v>W/B 1-4</v>
          </cell>
          <cell r="F769" t="str">
            <v>all categories</v>
          </cell>
          <cell r="G769" t="str">
            <v>HK10</v>
          </cell>
          <cell r="H769" t="str">
            <v>IWH (BL Control) EDL</v>
          </cell>
          <cell r="I769" t="str">
            <v>IWH</v>
          </cell>
          <cell r="J769">
            <v>21216000</v>
          </cell>
          <cell r="K769">
            <v>0</v>
          </cell>
          <cell r="L769">
            <v>0</v>
          </cell>
          <cell r="M769">
            <v>0</v>
          </cell>
          <cell r="N769">
            <v>0</v>
          </cell>
          <cell r="O769">
            <v>11282000</v>
          </cell>
          <cell r="P769">
            <v>32498000</v>
          </cell>
        </row>
        <row r="770">
          <cell r="A770" t="str">
            <v>20060206</v>
          </cell>
          <cell r="B770" t="str">
            <v>0606</v>
          </cell>
          <cell r="C770" t="str">
            <v>BL RF PRODUCTS</v>
          </cell>
          <cell r="D770" t="str">
            <v>PL RF CONSUMER PROD</v>
          </cell>
          <cell r="E770" t="str">
            <v>W/B 1-4</v>
          </cell>
          <cell r="F770" t="str">
            <v>all categories</v>
          </cell>
          <cell r="G770" t="str">
            <v>HK70</v>
          </cell>
          <cell r="H770" t="str">
            <v>AT EDL</v>
          </cell>
          <cell r="I770" t="str">
            <v>MFG</v>
          </cell>
          <cell r="J770">
            <v>15735962</v>
          </cell>
          <cell r="K770">
            <v>0</v>
          </cell>
          <cell r="L770">
            <v>0</v>
          </cell>
          <cell r="M770">
            <v>0</v>
          </cell>
          <cell r="N770">
            <v>0</v>
          </cell>
          <cell r="O770">
            <v>2762806</v>
          </cell>
          <cell r="P770">
            <v>18498768</v>
          </cell>
        </row>
        <row r="771">
          <cell r="A771" t="str">
            <v>20060206</v>
          </cell>
          <cell r="B771" t="str">
            <v>0606</v>
          </cell>
          <cell r="C771" t="str">
            <v>BL RF PRODUCTS</v>
          </cell>
          <cell r="D771" t="str">
            <v>PL RF CONSUMER PROD</v>
          </cell>
          <cell r="E771" t="str">
            <v>W/B 1-4</v>
          </cell>
          <cell r="F771" t="str">
            <v>all categories</v>
          </cell>
          <cell r="G771" t="str">
            <v>HK99</v>
          </cell>
          <cell r="H771" t="str">
            <v>FDC APSH</v>
          </cell>
          <cell r="I771" t="str">
            <v>FDC</v>
          </cell>
          <cell r="J771">
            <v>0</v>
          </cell>
          <cell r="K771">
            <v>0</v>
          </cell>
          <cell r="L771">
            <v>0</v>
          </cell>
          <cell r="M771">
            <v>0</v>
          </cell>
          <cell r="N771">
            <v>33000</v>
          </cell>
          <cell r="O771">
            <v>0</v>
          </cell>
          <cell r="P771">
            <v>33000</v>
          </cell>
        </row>
        <row r="772">
          <cell r="A772" t="str">
            <v>20060206</v>
          </cell>
          <cell r="B772" t="str">
            <v>0606</v>
          </cell>
          <cell r="C772" t="str">
            <v>BL RF PRODUCTS</v>
          </cell>
          <cell r="D772" t="str">
            <v>PL RF CONSUMER PROD</v>
          </cell>
          <cell r="E772" t="str">
            <v>W/B 1-4</v>
          </cell>
          <cell r="F772" t="str">
            <v>all categories</v>
          </cell>
          <cell r="G772" t="str">
            <v>HKEM</v>
          </cell>
          <cell r="H772" t="str">
            <v>ELCOTEQ</v>
          </cell>
          <cell r="I772" t="str">
            <v>CSW</v>
          </cell>
          <cell r="J772">
            <v>18000</v>
          </cell>
          <cell r="K772">
            <v>0</v>
          </cell>
          <cell r="L772">
            <v>0</v>
          </cell>
          <cell r="M772">
            <v>0</v>
          </cell>
          <cell r="N772">
            <v>0</v>
          </cell>
          <cell r="O772">
            <v>0</v>
          </cell>
          <cell r="P772">
            <v>18000</v>
          </cell>
        </row>
        <row r="773">
          <cell r="A773" t="str">
            <v>20060206</v>
          </cell>
          <cell r="B773" t="str">
            <v>0606</v>
          </cell>
          <cell r="C773" t="str">
            <v>BL RF PRODUCTS</v>
          </cell>
          <cell r="D773" t="str">
            <v>PL RF CONSUMER PROD</v>
          </cell>
          <cell r="E773" t="str">
            <v>W/B 1-4</v>
          </cell>
          <cell r="F773" t="str">
            <v>all categories</v>
          </cell>
          <cell r="G773" t="str">
            <v>HKSK</v>
          </cell>
          <cell r="H773" t="str">
            <v>SHENZHEN</v>
          </cell>
          <cell r="I773" t="str">
            <v>CSW</v>
          </cell>
          <cell r="J773">
            <v>230947</v>
          </cell>
          <cell r="K773">
            <v>0</v>
          </cell>
          <cell r="L773">
            <v>0</v>
          </cell>
          <cell r="M773">
            <v>0</v>
          </cell>
          <cell r="N773">
            <v>0</v>
          </cell>
          <cell r="O773">
            <v>81000</v>
          </cell>
          <cell r="P773">
            <v>311947</v>
          </cell>
        </row>
        <row r="774">
          <cell r="A774" t="str">
            <v>20060206</v>
          </cell>
          <cell r="B774" t="str">
            <v>0606</v>
          </cell>
          <cell r="C774" t="str">
            <v>BL RF PRODUCTS</v>
          </cell>
          <cell r="D774" t="str">
            <v>PL RF CONSUMER PROD</v>
          </cell>
          <cell r="E774" t="str">
            <v>W/B 1-4</v>
          </cell>
          <cell r="F774" t="str">
            <v>all categories</v>
          </cell>
          <cell r="G774" t="str">
            <v>HKTT</v>
          </cell>
          <cell r="H774" t="str">
            <v>CP On-site Warehouse AP</v>
          </cell>
          <cell r="I774" t="str">
            <v>RDC</v>
          </cell>
          <cell r="J774">
            <v>2515000</v>
          </cell>
          <cell r="K774">
            <v>0</v>
          </cell>
          <cell r="L774">
            <v>0</v>
          </cell>
          <cell r="M774">
            <v>0</v>
          </cell>
          <cell r="N774">
            <v>0</v>
          </cell>
          <cell r="O774">
            <v>0</v>
          </cell>
          <cell r="P774">
            <v>2515000</v>
          </cell>
        </row>
        <row r="775">
          <cell r="A775" t="str">
            <v>20060206</v>
          </cell>
          <cell r="B775" t="str">
            <v>0606</v>
          </cell>
          <cell r="C775" t="str">
            <v>BL RF PRODUCTS</v>
          </cell>
          <cell r="D775" t="str">
            <v>PL RF CONSUMER PROD</v>
          </cell>
          <cell r="E775" t="str">
            <v>W/B 1-4</v>
          </cell>
          <cell r="F775" t="str">
            <v>all categories</v>
          </cell>
          <cell r="G775" t="str">
            <v>HUAS</v>
          </cell>
          <cell r="H775" t="str">
            <v>EXEL</v>
          </cell>
          <cell r="I775" t="str">
            <v>ASC</v>
          </cell>
          <cell r="J775">
            <v>48000</v>
          </cell>
          <cell r="K775">
            <v>0</v>
          </cell>
          <cell r="L775">
            <v>0</v>
          </cell>
          <cell r="M775">
            <v>0</v>
          </cell>
          <cell r="N775">
            <v>0</v>
          </cell>
          <cell r="O775">
            <v>0</v>
          </cell>
          <cell r="P775">
            <v>48000</v>
          </cell>
        </row>
        <row r="776">
          <cell r="A776" t="str">
            <v>20060206</v>
          </cell>
          <cell r="B776" t="str">
            <v>0606</v>
          </cell>
          <cell r="C776" t="str">
            <v>BL RF PRODUCTS</v>
          </cell>
          <cell r="D776" t="str">
            <v>PL RF CONSUMER PROD</v>
          </cell>
          <cell r="E776" t="str">
            <v>W/B 1-4</v>
          </cell>
          <cell r="F776" t="str">
            <v>all categories</v>
          </cell>
          <cell r="G776" t="str">
            <v>HUJE</v>
          </cell>
          <cell r="H776" t="str">
            <v>CSW Jabil Tiszaujvaros</v>
          </cell>
          <cell r="I776" t="str">
            <v>CSW</v>
          </cell>
          <cell r="J776">
            <v>3000</v>
          </cell>
          <cell r="K776">
            <v>0</v>
          </cell>
          <cell r="L776">
            <v>0</v>
          </cell>
          <cell r="M776">
            <v>0</v>
          </cell>
          <cell r="N776">
            <v>0</v>
          </cell>
          <cell r="O776">
            <v>3000</v>
          </cell>
          <cell r="P776">
            <v>6000</v>
          </cell>
        </row>
        <row r="777">
          <cell r="A777" t="str">
            <v>20060206</v>
          </cell>
          <cell r="B777" t="str">
            <v>0606</v>
          </cell>
          <cell r="C777" t="str">
            <v>BL RF PRODUCTS</v>
          </cell>
          <cell r="D777" t="str">
            <v>PL RF CONSUMER PROD</v>
          </cell>
          <cell r="E777" t="str">
            <v>W/B 1-4</v>
          </cell>
          <cell r="F777" t="str">
            <v>all categories</v>
          </cell>
          <cell r="G777" t="str">
            <v>KRNM</v>
          </cell>
          <cell r="H777" t="str">
            <v>NOKIA MASAN KOREA</v>
          </cell>
          <cell r="I777" t="str">
            <v>CSW</v>
          </cell>
          <cell r="J777">
            <v>93000</v>
          </cell>
          <cell r="K777">
            <v>0</v>
          </cell>
          <cell r="L777">
            <v>0</v>
          </cell>
          <cell r="M777">
            <v>0</v>
          </cell>
          <cell r="N777">
            <v>0</v>
          </cell>
          <cell r="O777">
            <v>54000</v>
          </cell>
          <cell r="P777">
            <v>147000</v>
          </cell>
        </row>
        <row r="778">
          <cell r="A778" t="str">
            <v>20060206</v>
          </cell>
          <cell r="B778" t="str">
            <v>0606</v>
          </cell>
          <cell r="C778" t="str">
            <v>BL RF PRODUCTS</v>
          </cell>
          <cell r="D778" t="str">
            <v>PL RF CONSUMER PROD</v>
          </cell>
          <cell r="E778" t="str">
            <v>W/B 1-4</v>
          </cell>
          <cell r="F778" t="str">
            <v>all categories</v>
          </cell>
          <cell r="G778" t="str">
            <v>MY71</v>
          </cell>
          <cell r="H778" t="str">
            <v>AT Seremban</v>
          </cell>
          <cell r="I778" t="str">
            <v>MFG</v>
          </cell>
          <cell r="J778">
            <v>1575779</v>
          </cell>
          <cell r="K778">
            <v>0</v>
          </cell>
          <cell r="L778">
            <v>0</v>
          </cell>
          <cell r="M778">
            <v>0</v>
          </cell>
          <cell r="N778">
            <v>0</v>
          </cell>
          <cell r="O778">
            <v>1295090</v>
          </cell>
          <cell r="P778">
            <v>2870869</v>
          </cell>
        </row>
        <row r="779">
          <cell r="A779" t="str">
            <v>20060206</v>
          </cell>
          <cell r="B779" t="str">
            <v>0606</v>
          </cell>
          <cell r="C779" t="str">
            <v>BL RF PRODUCTS</v>
          </cell>
          <cell r="D779" t="str">
            <v>PL RF CONSUMER PROD</v>
          </cell>
          <cell r="E779" t="str">
            <v>W/B 1-4</v>
          </cell>
          <cell r="F779" t="str">
            <v>all categories</v>
          </cell>
          <cell r="G779" t="str">
            <v>MYBB</v>
          </cell>
          <cell r="H779" t="str">
            <v>ROBERT BOSCH (M) SDN BHD</v>
          </cell>
          <cell r="I779" t="str">
            <v>CSW</v>
          </cell>
          <cell r="J779">
            <v>48000</v>
          </cell>
          <cell r="K779">
            <v>0</v>
          </cell>
          <cell r="L779">
            <v>0</v>
          </cell>
          <cell r="M779">
            <v>0</v>
          </cell>
          <cell r="N779">
            <v>0</v>
          </cell>
          <cell r="O779">
            <v>0</v>
          </cell>
          <cell r="P779">
            <v>48000</v>
          </cell>
        </row>
        <row r="780">
          <cell r="A780" t="str">
            <v>20060206</v>
          </cell>
          <cell r="B780" t="str">
            <v>0606</v>
          </cell>
          <cell r="C780" t="str">
            <v>BL RF PRODUCTS</v>
          </cell>
          <cell r="D780" t="str">
            <v>PL RF CONSUMER PROD</v>
          </cell>
          <cell r="E780" t="str">
            <v>W/B 1-4</v>
          </cell>
          <cell r="F780" t="str">
            <v>all categories</v>
          </cell>
          <cell r="G780" t="str">
            <v>MYFA</v>
          </cell>
          <cell r="H780" t="str">
            <v>FLEXTRONICS_MY_ShahAlam</v>
          </cell>
          <cell r="I780" t="str">
            <v>CSW</v>
          </cell>
          <cell r="J780">
            <v>438000</v>
          </cell>
          <cell r="K780">
            <v>0</v>
          </cell>
          <cell r="L780">
            <v>0</v>
          </cell>
          <cell r="M780">
            <v>0</v>
          </cell>
          <cell r="N780">
            <v>0</v>
          </cell>
          <cell r="O780">
            <v>0</v>
          </cell>
          <cell r="P780">
            <v>438000</v>
          </cell>
        </row>
        <row r="781">
          <cell r="A781" t="str">
            <v>20060206</v>
          </cell>
          <cell r="B781" t="str">
            <v>0606</v>
          </cell>
          <cell r="C781" t="str">
            <v>BL RF PRODUCTS</v>
          </cell>
          <cell r="D781" t="str">
            <v>PL RF CONSUMER PROD</v>
          </cell>
          <cell r="E781" t="str">
            <v>W/B 1-4</v>
          </cell>
          <cell r="F781" t="str">
            <v>all categories</v>
          </cell>
          <cell r="G781" t="str">
            <v>MYMB</v>
          </cell>
          <cell r="H781" t="str">
            <v>MOTOROLA_MY</v>
          </cell>
          <cell r="I781" t="str">
            <v>CSW</v>
          </cell>
          <cell r="J781">
            <v>1527000</v>
          </cell>
          <cell r="K781">
            <v>0</v>
          </cell>
          <cell r="L781">
            <v>0</v>
          </cell>
          <cell r="M781">
            <v>0</v>
          </cell>
          <cell r="N781">
            <v>0</v>
          </cell>
          <cell r="O781">
            <v>61000</v>
          </cell>
          <cell r="P781">
            <v>1588000</v>
          </cell>
        </row>
        <row r="782">
          <cell r="A782" t="str">
            <v>20060206</v>
          </cell>
          <cell r="B782" t="str">
            <v>0606</v>
          </cell>
          <cell r="C782" t="str">
            <v>BL RF PRODUCTS</v>
          </cell>
          <cell r="D782" t="str">
            <v>PL RF CONSUMER PROD</v>
          </cell>
          <cell r="E782" t="str">
            <v>W/B 1-4</v>
          </cell>
          <cell r="F782" t="str">
            <v>all categories</v>
          </cell>
          <cell r="G782" t="str">
            <v>NL00</v>
          </cell>
          <cell r="H782" t="str">
            <v>UPS SCS Nederland BV (Hal B)</v>
          </cell>
          <cell r="I782" t="str">
            <v>RDC</v>
          </cell>
          <cell r="J782">
            <v>334220</v>
          </cell>
          <cell r="K782">
            <v>35000</v>
          </cell>
          <cell r="L782">
            <v>0</v>
          </cell>
          <cell r="M782">
            <v>0</v>
          </cell>
          <cell r="N782">
            <v>0</v>
          </cell>
          <cell r="O782">
            <v>63000</v>
          </cell>
          <cell r="P782">
            <v>432220</v>
          </cell>
        </row>
        <row r="783">
          <cell r="A783" t="str">
            <v>20060206</v>
          </cell>
          <cell r="B783" t="str">
            <v>0606</v>
          </cell>
          <cell r="C783" t="str">
            <v>BL RF PRODUCTS</v>
          </cell>
          <cell r="D783" t="str">
            <v>PL RF CONSUMER PROD</v>
          </cell>
          <cell r="E783" t="str">
            <v>W/B 1-4</v>
          </cell>
          <cell r="F783" t="str">
            <v>all categories</v>
          </cell>
          <cell r="G783" t="str">
            <v>NL99</v>
          </cell>
          <cell r="H783" t="str">
            <v>FDC EU</v>
          </cell>
          <cell r="I783" t="str">
            <v>FDC</v>
          </cell>
          <cell r="J783">
            <v>0</v>
          </cell>
          <cell r="K783">
            <v>0</v>
          </cell>
          <cell r="L783">
            <v>0</v>
          </cell>
          <cell r="M783">
            <v>0</v>
          </cell>
          <cell r="N783">
            <v>0</v>
          </cell>
          <cell r="O783">
            <v>0</v>
          </cell>
          <cell r="P783">
            <v>0</v>
          </cell>
        </row>
        <row r="784">
          <cell r="A784" t="str">
            <v>20060206</v>
          </cell>
          <cell r="B784" t="str">
            <v>0606</v>
          </cell>
          <cell r="C784" t="str">
            <v>BL RF PRODUCTS</v>
          </cell>
          <cell r="D784" t="str">
            <v>PL RF CONSUMER PROD</v>
          </cell>
          <cell r="E784" t="str">
            <v>W/B 1-4</v>
          </cell>
          <cell r="F784" t="str">
            <v>all categories</v>
          </cell>
          <cell r="G784" t="str">
            <v>NLTT</v>
          </cell>
          <cell r="H784" t="str">
            <v>UPS SCS Nederland BV (Hal B)</v>
          </cell>
          <cell r="I784" t="str">
            <v>RDC</v>
          </cell>
          <cell r="J784">
            <v>1751000</v>
          </cell>
          <cell r="K784">
            <v>0</v>
          </cell>
          <cell r="L784">
            <v>0</v>
          </cell>
          <cell r="M784">
            <v>0</v>
          </cell>
          <cell r="N784">
            <v>0</v>
          </cell>
          <cell r="O784">
            <v>0</v>
          </cell>
          <cell r="P784">
            <v>1751000</v>
          </cell>
        </row>
        <row r="785">
          <cell r="A785" t="str">
            <v>20060206</v>
          </cell>
          <cell r="B785" t="str">
            <v>0606</v>
          </cell>
          <cell r="C785" t="str">
            <v>BL RF PRODUCTS</v>
          </cell>
          <cell r="D785" t="str">
            <v>PL RF CONSUMER PROD</v>
          </cell>
          <cell r="E785" t="str">
            <v>W/B 1-4</v>
          </cell>
          <cell r="F785" t="str">
            <v>all categories</v>
          </cell>
          <cell r="G785" t="str">
            <v>PH10</v>
          </cell>
          <cell r="H785" t="str">
            <v>IWH (BL Control) PSC</v>
          </cell>
          <cell r="I785" t="str">
            <v>IWH</v>
          </cell>
          <cell r="J785">
            <v>0</v>
          </cell>
          <cell r="K785">
            <v>0</v>
          </cell>
          <cell r="L785">
            <v>0</v>
          </cell>
          <cell r="M785">
            <v>0</v>
          </cell>
          <cell r="N785">
            <v>0</v>
          </cell>
          <cell r="O785">
            <v>535144</v>
          </cell>
          <cell r="P785">
            <v>535144</v>
          </cell>
        </row>
        <row r="786">
          <cell r="A786" t="str">
            <v>20060206</v>
          </cell>
          <cell r="B786" t="str">
            <v>0606</v>
          </cell>
          <cell r="C786" t="str">
            <v>BL RF PRODUCTS</v>
          </cell>
          <cell r="D786" t="str">
            <v>PL RF CONSUMER PROD</v>
          </cell>
          <cell r="E786" t="str">
            <v>W/B 1-4</v>
          </cell>
          <cell r="F786" t="str">
            <v>all categories</v>
          </cell>
          <cell r="G786" t="str">
            <v>PH11</v>
          </cell>
          <cell r="H786" t="str">
            <v>IWH (BL Control) PSPI</v>
          </cell>
          <cell r="I786" t="str">
            <v>IWH</v>
          </cell>
          <cell r="J786">
            <v>70</v>
          </cell>
          <cell r="K786">
            <v>0</v>
          </cell>
          <cell r="L786">
            <v>0</v>
          </cell>
          <cell r="M786">
            <v>0</v>
          </cell>
          <cell r="N786">
            <v>0</v>
          </cell>
          <cell r="O786">
            <v>0</v>
          </cell>
          <cell r="P786">
            <v>70</v>
          </cell>
        </row>
        <row r="787">
          <cell r="A787" t="str">
            <v>20060206</v>
          </cell>
          <cell r="B787" t="str">
            <v>0606</v>
          </cell>
          <cell r="C787" t="str">
            <v>BL RF PRODUCTS</v>
          </cell>
          <cell r="D787" t="str">
            <v>PL RF CONSUMER PROD</v>
          </cell>
          <cell r="E787" t="str">
            <v>W/B 1-4</v>
          </cell>
          <cell r="F787" t="str">
            <v>all categories</v>
          </cell>
          <cell r="G787" t="str">
            <v>PH70</v>
          </cell>
          <cell r="H787" t="str">
            <v>AT PSPI</v>
          </cell>
          <cell r="I787" t="str">
            <v>MFG</v>
          </cell>
          <cell r="J787">
            <v>105305</v>
          </cell>
          <cell r="K787">
            <v>0</v>
          </cell>
          <cell r="L787">
            <v>0</v>
          </cell>
          <cell r="M787">
            <v>0</v>
          </cell>
          <cell r="N787">
            <v>0</v>
          </cell>
          <cell r="O787">
            <v>0</v>
          </cell>
          <cell r="P787">
            <v>105305</v>
          </cell>
        </row>
        <row r="788">
          <cell r="A788" t="str">
            <v>20060206</v>
          </cell>
          <cell r="B788" t="str">
            <v>0606</v>
          </cell>
          <cell r="C788" t="str">
            <v>BL RF PRODUCTS</v>
          </cell>
          <cell r="D788" t="str">
            <v>PL RF CONSUMER PROD</v>
          </cell>
          <cell r="E788" t="str">
            <v>W/B 1-4</v>
          </cell>
          <cell r="F788" t="str">
            <v>all categories</v>
          </cell>
          <cell r="G788" t="str">
            <v>PH79</v>
          </cell>
          <cell r="H788" t="str">
            <v>WT PSC</v>
          </cell>
          <cell r="I788" t="str">
            <v>MFG</v>
          </cell>
          <cell r="J788">
            <v>1095</v>
          </cell>
          <cell r="K788">
            <v>0</v>
          </cell>
          <cell r="L788">
            <v>0</v>
          </cell>
          <cell r="M788">
            <v>0</v>
          </cell>
          <cell r="N788">
            <v>0</v>
          </cell>
          <cell r="O788">
            <v>876</v>
          </cell>
          <cell r="P788">
            <v>1971</v>
          </cell>
        </row>
        <row r="789">
          <cell r="A789" t="str">
            <v>20060206</v>
          </cell>
          <cell r="B789" t="str">
            <v>0606</v>
          </cell>
          <cell r="C789" t="str">
            <v>BL RF PRODUCTS</v>
          </cell>
          <cell r="D789" t="str">
            <v>PL RF CONSUMER PROD</v>
          </cell>
          <cell r="E789" t="str">
            <v>W/B 1-4</v>
          </cell>
          <cell r="F789" t="str">
            <v>all categories</v>
          </cell>
          <cell r="G789" t="str">
            <v>SGTS</v>
          </cell>
          <cell r="H789" t="str">
            <v>Tuner</v>
          </cell>
          <cell r="I789" t="str">
            <v>CSW</v>
          </cell>
          <cell r="J789">
            <v>2716000</v>
          </cell>
          <cell r="K789">
            <v>0</v>
          </cell>
          <cell r="L789">
            <v>0</v>
          </cell>
          <cell r="M789">
            <v>0</v>
          </cell>
          <cell r="N789">
            <v>0</v>
          </cell>
          <cell r="O789">
            <v>148000</v>
          </cell>
          <cell r="P789">
            <v>2864000</v>
          </cell>
        </row>
        <row r="790">
          <cell r="A790" t="str">
            <v>20060206</v>
          </cell>
          <cell r="B790" t="str">
            <v>0606</v>
          </cell>
          <cell r="C790" t="str">
            <v>BL RF PRODUCTS</v>
          </cell>
          <cell r="D790" t="str">
            <v>PL RF CONSUMER PROD</v>
          </cell>
          <cell r="E790" t="str">
            <v>W/B 1-4</v>
          </cell>
          <cell r="F790" t="str">
            <v>all categories</v>
          </cell>
          <cell r="G790" t="str">
            <v>US00</v>
          </cell>
          <cell r="H790" t="str">
            <v>RDC NARSO</v>
          </cell>
          <cell r="I790" t="str">
            <v>RDC</v>
          </cell>
          <cell r="J790">
            <v>329040</v>
          </cell>
          <cell r="K790">
            <v>185301</v>
          </cell>
          <cell r="L790">
            <v>6400</v>
          </cell>
          <cell r="M790">
            <v>0</v>
          </cell>
          <cell r="N790">
            <v>0</v>
          </cell>
          <cell r="O790">
            <v>15000</v>
          </cell>
          <cell r="P790">
            <v>535741</v>
          </cell>
        </row>
        <row r="791">
          <cell r="A791" t="str">
            <v>20060206</v>
          </cell>
          <cell r="B791" t="str">
            <v>0606</v>
          </cell>
          <cell r="C791" t="str">
            <v>BL RF PRODUCTS</v>
          </cell>
          <cell r="D791" t="str">
            <v>PL RF CONSUMER PROD</v>
          </cell>
          <cell r="E791" t="str">
            <v>W/B 1-4</v>
          </cell>
          <cell r="F791" t="str">
            <v>all categories</v>
          </cell>
          <cell r="G791" t="str">
            <v>US01</v>
          </cell>
          <cell r="H791" t="str">
            <v>TRN NA</v>
          </cell>
          <cell r="I791" t="str">
            <v>TRN</v>
          </cell>
          <cell r="J791">
            <v>0</v>
          </cell>
          <cell r="K791">
            <v>0</v>
          </cell>
          <cell r="L791">
            <v>0</v>
          </cell>
          <cell r="M791">
            <v>0</v>
          </cell>
          <cell r="N791">
            <v>93001</v>
          </cell>
          <cell r="O791">
            <v>78000</v>
          </cell>
          <cell r="P791">
            <v>171001</v>
          </cell>
        </row>
        <row r="792">
          <cell r="A792" t="str">
            <v>20060206</v>
          </cell>
          <cell r="B792" t="str">
            <v>0606</v>
          </cell>
          <cell r="C792" t="str">
            <v>BL RF PRODUCTS</v>
          </cell>
          <cell r="D792" t="str">
            <v>PL RF CONSUMER PROD</v>
          </cell>
          <cell r="E792" t="str">
            <v>W/B 1-4</v>
          </cell>
          <cell r="F792" t="str">
            <v>all categories</v>
          </cell>
          <cell r="G792" t="str">
            <v>USGI</v>
          </cell>
          <cell r="H792" t="str">
            <v>CSW Delco VMI (Reynosa)</v>
          </cell>
          <cell r="I792" t="str">
            <v>CSW</v>
          </cell>
          <cell r="J792">
            <v>30000</v>
          </cell>
          <cell r="K792">
            <v>0</v>
          </cell>
          <cell r="L792">
            <v>0</v>
          </cell>
          <cell r="M792">
            <v>0</v>
          </cell>
          <cell r="N792">
            <v>0</v>
          </cell>
          <cell r="O792">
            <v>0</v>
          </cell>
          <cell r="P792">
            <v>30000</v>
          </cell>
        </row>
        <row r="793">
          <cell r="A793" t="str">
            <v>20060206</v>
          </cell>
          <cell r="B793" t="str">
            <v>0606</v>
          </cell>
          <cell r="C793" t="str">
            <v>BL RF PRODUCTS</v>
          </cell>
          <cell r="D793" t="str">
            <v>PL RF CONSUMER PROD</v>
          </cell>
          <cell r="E793" t="str">
            <v>W/B 1-4</v>
          </cell>
          <cell r="F793" t="str">
            <v>all categories</v>
          </cell>
          <cell r="G793" t="str">
            <v>USNR</v>
          </cell>
          <cell r="H793" t="str">
            <v>NOKIA INC. REYNOSA</v>
          </cell>
          <cell r="I793" t="str">
            <v>CSW</v>
          </cell>
          <cell r="J793">
            <v>18000</v>
          </cell>
          <cell r="K793">
            <v>0</v>
          </cell>
          <cell r="L793">
            <v>0</v>
          </cell>
          <cell r="M793">
            <v>0</v>
          </cell>
          <cell r="N793">
            <v>0</v>
          </cell>
          <cell r="O793">
            <v>0</v>
          </cell>
          <cell r="P793">
            <v>18000</v>
          </cell>
        </row>
        <row r="794">
          <cell r="A794" t="str">
            <v>20060206</v>
          </cell>
          <cell r="B794" t="str">
            <v>0606</v>
          </cell>
          <cell r="C794" t="str">
            <v>BL RF PRODUCTS</v>
          </cell>
          <cell r="D794" t="str">
            <v>PL RF CONSUMER PROD</v>
          </cell>
          <cell r="E794" t="str">
            <v>W/B 1-4</v>
          </cell>
          <cell r="F794" t="str">
            <v>all categories</v>
          </cell>
          <cell r="G794" t="str">
            <v>USOH</v>
          </cell>
          <cell r="H794" t="str">
            <v>CSW Ford (Hatfield)</v>
          </cell>
          <cell r="I794" t="str">
            <v>CSW</v>
          </cell>
          <cell r="J794">
            <v>6000</v>
          </cell>
          <cell r="K794">
            <v>0</v>
          </cell>
          <cell r="L794">
            <v>0</v>
          </cell>
          <cell r="M794">
            <v>0</v>
          </cell>
          <cell r="N794">
            <v>0</v>
          </cell>
          <cell r="O794">
            <v>0</v>
          </cell>
          <cell r="P794">
            <v>6000</v>
          </cell>
        </row>
        <row r="795">
          <cell r="A795" t="str">
            <v>20060206</v>
          </cell>
          <cell r="B795" t="str">
            <v>0606</v>
          </cell>
          <cell r="C795" t="str">
            <v>BL RF PRODUCTS</v>
          </cell>
          <cell r="D795" t="str">
            <v>PL RF CONSUMER PROD</v>
          </cell>
          <cell r="E795" t="str">
            <v>W/B 1-4</v>
          </cell>
          <cell r="F795" t="str">
            <v>all categories</v>
          </cell>
          <cell r="G795" t="str">
            <v>USPW</v>
          </cell>
          <cell r="H795" t="str">
            <v>CSW Ford (North Penn)</v>
          </cell>
          <cell r="I795" t="str">
            <v>CSW</v>
          </cell>
          <cell r="J795">
            <v>75000</v>
          </cell>
          <cell r="K795">
            <v>0</v>
          </cell>
          <cell r="L795">
            <v>0</v>
          </cell>
          <cell r="M795">
            <v>0</v>
          </cell>
          <cell r="N795">
            <v>0</v>
          </cell>
          <cell r="O795">
            <v>0</v>
          </cell>
          <cell r="P795">
            <v>75000</v>
          </cell>
        </row>
        <row r="796">
          <cell r="A796" t="str">
            <v>20060206</v>
          </cell>
          <cell r="B796" t="str">
            <v>0606</v>
          </cell>
          <cell r="C796" t="str">
            <v>BL RF PRODUCTS</v>
          </cell>
          <cell r="D796" t="str">
            <v>PL RF CONSUMER PROD</v>
          </cell>
          <cell r="E796" t="str">
            <v>W/B 1-4</v>
          </cell>
          <cell r="F796" t="str">
            <v>all categories</v>
          </cell>
          <cell r="G796" t="str">
            <v>USSG</v>
          </cell>
          <cell r="H796" t="str">
            <v>CSW SIEMENS JIT WHSE</v>
          </cell>
          <cell r="I796" t="str">
            <v>CSW</v>
          </cell>
          <cell r="J796">
            <v>105000</v>
          </cell>
          <cell r="K796">
            <v>0</v>
          </cell>
          <cell r="L796">
            <v>0</v>
          </cell>
          <cell r="M796">
            <v>0</v>
          </cell>
          <cell r="N796">
            <v>0</v>
          </cell>
          <cell r="O796">
            <v>39000</v>
          </cell>
          <cell r="P796">
            <v>144000</v>
          </cell>
        </row>
        <row r="797">
          <cell r="A797" t="str">
            <v>20060206</v>
          </cell>
          <cell r="B797" t="str">
            <v>0606</v>
          </cell>
          <cell r="C797" t="str">
            <v>BL RF PRODUCTS</v>
          </cell>
          <cell r="D797" t="str">
            <v>PL RF CONSUMER PROD</v>
          </cell>
          <cell r="E797" t="str">
            <v>W/B 1-4</v>
          </cell>
          <cell r="F797" t="str">
            <v>all categories</v>
          </cell>
          <cell r="G797" t="str">
            <v>USTT</v>
          </cell>
          <cell r="H797" t="str">
            <v>CSW Auto</v>
          </cell>
          <cell r="I797" t="str">
            <v>RDC</v>
          </cell>
          <cell r="J797">
            <v>164000</v>
          </cell>
          <cell r="K797">
            <v>0</v>
          </cell>
          <cell r="L797">
            <v>0</v>
          </cell>
          <cell r="M797">
            <v>0</v>
          </cell>
          <cell r="N797">
            <v>0</v>
          </cell>
          <cell r="O797">
            <v>58000</v>
          </cell>
          <cell r="P797">
            <v>222000</v>
          </cell>
        </row>
        <row r="798">
          <cell r="A798" t="str">
            <v>20060206</v>
          </cell>
          <cell r="B798" t="str">
            <v>0606</v>
          </cell>
          <cell r="C798" t="str">
            <v>BL RF PRODUCTS</v>
          </cell>
          <cell r="D798" t="str">
            <v>PL RF CONSUMER PROD</v>
          </cell>
          <cell r="E798" t="str">
            <v>W/B 1-4</v>
          </cell>
          <cell r="F798" t="str">
            <v>FP</v>
          </cell>
          <cell r="G798" t="str">
            <v>all plants</v>
          </cell>
          <cell r="H798" t="str">
            <v>all descriptions</v>
          </cell>
          <cell r="I798" t="str">
            <v>FDC</v>
          </cell>
          <cell r="J798">
            <v>0</v>
          </cell>
          <cell r="K798">
            <v>0</v>
          </cell>
          <cell r="L798">
            <v>0</v>
          </cell>
          <cell r="M798">
            <v>0</v>
          </cell>
          <cell r="N798">
            <v>33000</v>
          </cell>
          <cell r="O798">
            <v>0</v>
          </cell>
          <cell r="P798">
            <v>33000</v>
          </cell>
        </row>
        <row r="799">
          <cell r="A799" t="str">
            <v>20060206</v>
          </cell>
          <cell r="B799" t="str">
            <v>0606</v>
          </cell>
          <cell r="C799" t="str">
            <v>BL RF PRODUCTS</v>
          </cell>
          <cell r="D799" t="str">
            <v>PL RF CONSUMER PROD</v>
          </cell>
          <cell r="E799" t="str">
            <v>W/B 1-4</v>
          </cell>
          <cell r="F799" t="str">
            <v>FP</v>
          </cell>
          <cell r="G799" t="str">
            <v>all plants</v>
          </cell>
          <cell r="H799" t="str">
            <v>all descriptions</v>
          </cell>
          <cell r="I799" t="str">
            <v>ASC</v>
          </cell>
          <cell r="J799">
            <v>48000</v>
          </cell>
          <cell r="K799">
            <v>0</v>
          </cell>
          <cell r="L799">
            <v>0</v>
          </cell>
          <cell r="M799">
            <v>0</v>
          </cell>
          <cell r="N799">
            <v>0</v>
          </cell>
          <cell r="O799">
            <v>0</v>
          </cell>
          <cell r="P799">
            <v>48000</v>
          </cell>
        </row>
        <row r="800">
          <cell r="A800" t="str">
            <v>20060206</v>
          </cell>
          <cell r="B800" t="str">
            <v>0606</v>
          </cell>
          <cell r="C800" t="str">
            <v>BL RF PRODUCTS</v>
          </cell>
          <cell r="D800" t="str">
            <v>PL RF CONSUMER PROD</v>
          </cell>
          <cell r="E800" t="str">
            <v>W/B 1-4</v>
          </cell>
          <cell r="F800" t="str">
            <v>FP</v>
          </cell>
          <cell r="G800" t="str">
            <v>all plants</v>
          </cell>
          <cell r="H800" t="str">
            <v>all descriptions</v>
          </cell>
          <cell r="I800" t="str">
            <v>TRN</v>
          </cell>
          <cell r="J800">
            <v>0</v>
          </cell>
          <cell r="K800">
            <v>0</v>
          </cell>
          <cell r="L800">
            <v>0</v>
          </cell>
          <cell r="M800">
            <v>0</v>
          </cell>
          <cell r="N800">
            <v>93001</v>
          </cell>
          <cell r="O800">
            <v>78000</v>
          </cell>
          <cell r="P800">
            <v>171001</v>
          </cell>
        </row>
        <row r="801">
          <cell r="A801" t="str">
            <v>20060206</v>
          </cell>
          <cell r="B801" t="str">
            <v>0606</v>
          </cell>
          <cell r="C801" t="str">
            <v>BL RF PRODUCTS</v>
          </cell>
          <cell r="D801" t="str">
            <v>PL RF CONSUMER PROD</v>
          </cell>
          <cell r="E801" t="str">
            <v>W/B 1-4</v>
          </cell>
          <cell r="F801" t="str">
            <v>FP</v>
          </cell>
          <cell r="G801" t="str">
            <v>all plants</v>
          </cell>
          <cell r="H801" t="str">
            <v>all descriptions</v>
          </cell>
          <cell r="I801" t="str">
            <v>IWH</v>
          </cell>
          <cell r="J801">
            <v>26540070</v>
          </cell>
          <cell r="K801">
            <v>0</v>
          </cell>
          <cell r="L801">
            <v>0</v>
          </cell>
          <cell r="M801">
            <v>0</v>
          </cell>
          <cell r="N801">
            <v>0</v>
          </cell>
          <cell r="O801">
            <v>17613144</v>
          </cell>
          <cell r="P801">
            <v>44153214</v>
          </cell>
        </row>
        <row r="802">
          <cell r="A802" t="str">
            <v>20060206</v>
          </cell>
          <cell r="B802" t="str">
            <v>0606</v>
          </cell>
          <cell r="C802" t="str">
            <v>BL RF PRODUCTS</v>
          </cell>
          <cell r="D802" t="str">
            <v>PL RF CONSUMER PROD</v>
          </cell>
          <cell r="E802" t="str">
            <v>W/B 1-4</v>
          </cell>
          <cell r="F802" t="str">
            <v>FP</v>
          </cell>
          <cell r="G802" t="str">
            <v>all plants</v>
          </cell>
          <cell r="H802" t="str">
            <v>all descriptions</v>
          </cell>
          <cell r="I802" t="str">
            <v>RDC</v>
          </cell>
          <cell r="J802">
            <v>7839260</v>
          </cell>
          <cell r="K802">
            <v>940301</v>
          </cell>
          <cell r="L802">
            <v>27400</v>
          </cell>
          <cell r="M802">
            <v>0</v>
          </cell>
          <cell r="N802">
            <v>0</v>
          </cell>
          <cell r="O802">
            <v>136000</v>
          </cell>
          <cell r="P802">
            <v>8942961</v>
          </cell>
        </row>
        <row r="803">
          <cell r="A803" t="str">
            <v>20060206</v>
          </cell>
          <cell r="B803" t="str">
            <v>0606</v>
          </cell>
          <cell r="C803" t="str">
            <v>BL RF PRODUCTS</v>
          </cell>
          <cell r="D803" t="str">
            <v>PL RF CONSUMER PROD</v>
          </cell>
          <cell r="E803" t="str">
            <v>W/B 1-4</v>
          </cell>
          <cell r="F803" t="str">
            <v>FP</v>
          </cell>
          <cell r="G803" t="str">
            <v>all plants</v>
          </cell>
          <cell r="H803" t="str">
            <v>all descriptions</v>
          </cell>
          <cell r="I803" t="str">
            <v>CSW</v>
          </cell>
          <cell r="J803">
            <v>8417046</v>
          </cell>
          <cell r="K803">
            <v>0</v>
          </cell>
          <cell r="L803">
            <v>0</v>
          </cell>
          <cell r="M803">
            <v>0</v>
          </cell>
          <cell r="N803">
            <v>0</v>
          </cell>
          <cell r="O803">
            <v>1175000</v>
          </cell>
          <cell r="P803">
            <v>9592046</v>
          </cell>
        </row>
        <row r="804">
          <cell r="A804" t="str">
            <v>20060206</v>
          </cell>
          <cell r="B804" t="str">
            <v>0606</v>
          </cell>
          <cell r="C804" t="str">
            <v>BL RF PRODUCTS</v>
          </cell>
          <cell r="D804" t="str">
            <v>PL RF CONSUMER PROD</v>
          </cell>
          <cell r="E804" t="str">
            <v>W/B 1-4</v>
          </cell>
          <cell r="F804" t="str">
            <v>FP</v>
          </cell>
          <cell r="G804" t="str">
            <v>all plants</v>
          </cell>
          <cell r="H804" t="str">
            <v>all descriptions</v>
          </cell>
          <cell r="I804" t="str">
            <v>all types</v>
          </cell>
          <cell r="J804">
            <v>42844376</v>
          </cell>
          <cell r="K804">
            <v>940301</v>
          </cell>
          <cell r="L804">
            <v>27400</v>
          </cell>
          <cell r="M804">
            <v>0</v>
          </cell>
          <cell r="N804">
            <v>126001</v>
          </cell>
          <cell r="O804">
            <v>19002144</v>
          </cell>
          <cell r="P804">
            <v>62940222</v>
          </cell>
        </row>
        <row r="805">
          <cell r="A805" t="str">
            <v>20060206</v>
          </cell>
          <cell r="B805" t="str">
            <v>0606</v>
          </cell>
          <cell r="C805" t="str">
            <v>BL RF PRODUCTS</v>
          </cell>
          <cell r="D805" t="str">
            <v>PL RF CONSUMER PROD</v>
          </cell>
          <cell r="E805" t="str">
            <v>W/B 1-4</v>
          </cell>
          <cell r="F805" t="str">
            <v>FP</v>
          </cell>
          <cell r="G805" t="str">
            <v>BRNM</v>
          </cell>
          <cell r="H805" t="str">
            <v>NOKIA DO BRASIL TECNOLOGIA LTD</v>
          </cell>
          <cell r="I805" t="str">
            <v>CSW</v>
          </cell>
          <cell r="J805">
            <v>66000</v>
          </cell>
          <cell r="K805">
            <v>0</v>
          </cell>
          <cell r="L805">
            <v>0</v>
          </cell>
          <cell r="M805">
            <v>0</v>
          </cell>
          <cell r="N805">
            <v>0</v>
          </cell>
          <cell r="O805">
            <v>0</v>
          </cell>
          <cell r="P805">
            <v>66000</v>
          </cell>
        </row>
        <row r="806">
          <cell r="A806" t="str">
            <v>20060206</v>
          </cell>
          <cell r="B806" t="str">
            <v>0606</v>
          </cell>
          <cell r="C806" t="str">
            <v>BL RF PRODUCTS</v>
          </cell>
          <cell r="D806" t="str">
            <v>PL RF CONSUMER PROD</v>
          </cell>
          <cell r="E806" t="str">
            <v>W/B 1-4</v>
          </cell>
          <cell r="F806" t="str">
            <v>FP</v>
          </cell>
          <cell r="G806" t="str">
            <v>CN10</v>
          </cell>
          <cell r="H806" t="str">
            <v>IWH (BL Control) Guangdong</v>
          </cell>
          <cell r="I806" t="str">
            <v>IWH</v>
          </cell>
          <cell r="J806">
            <v>5324000</v>
          </cell>
          <cell r="K806">
            <v>0</v>
          </cell>
          <cell r="L806">
            <v>0</v>
          </cell>
          <cell r="M806">
            <v>0</v>
          </cell>
          <cell r="N806">
            <v>0</v>
          </cell>
          <cell r="O806">
            <v>5796000</v>
          </cell>
          <cell r="P806">
            <v>11120000</v>
          </cell>
        </row>
        <row r="807">
          <cell r="A807" t="str">
            <v>20060206</v>
          </cell>
          <cell r="B807" t="str">
            <v>0606</v>
          </cell>
          <cell r="C807" t="str">
            <v>BL RF PRODUCTS</v>
          </cell>
          <cell r="D807" t="str">
            <v>PL RF CONSUMER PROD</v>
          </cell>
          <cell r="E807" t="str">
            <v>W/B 1-4</v>
          </cell>
          <cell r="F807" t="str">
            <v>FP</v>
          </cell>
          <cell r="G807" t="str">
            <v>CNBB</v>
          </cell>
          <cell r="H807" t="str">
            <v>BGKI Import</v>
          </cell>
          <cell r="I807" t="str">
            <v>CSW</v>
          </cell>
          <cell r="J807">
            <v>122847</v>
          </cell>
          <cell r="K807">
            <v>0</v>
          </cell>
          <cell r="L807">
            <v>0</v>
          </cell>
          <cell r="M807">
            <v>0</v>
          </cell>
          <cell r="N807">
            <v>0</v>
          </cell>
          <cell r="O807">
            <v>0</v>
          </cell>
          <cell r="P807">
            <v>122847</v>
          </cell>
        </row>
        <row r="808">
          <cell r="A808" t="str">
            <v>20060206</v>
          </cell>
          <cell r="B808" t="str">
            <v>0606</v>
          </cell>
          <cell r="C808" t="str">
            <v>BL RF PRODUCTS</v>
          </cell>
          <cell r="D808" t="str">
            <v>PL RF CONSUMER PROD</v>
          </cell>
          <cell r="E808" t="str">
            <v>W/B 1-4</v>
          </cell>
          <cell r="F808" t="str">
            <v>FP</v>
          </cell>
          <cell r="G808" t="str">
            <v>CNBC</v>
          </cell>
          <cell r="H808" t="str">
            <v>BGKI Export</v>
          </cell>
          <cell r="I808" t="str">
            <v>CSW</v>
          </cell>
          <cell r="J808">
            <v>138960</v>
          </cell>
          <cell r="K808">
            <v>0</v>
          </cell>
          <cell r="L808">
            <v>0</v>
          </cell>
          <cell r="M808">
            <v>0</v>
          </cell>
          <cell r="N808">
            <v>0</v>
          </cell>
          <cell r="O808">
            <v>51000</v>
          </cell>
          <cell r="P808">
            <v>189960</v>
          </cell>
        </row>
        <row r="809">
          <cell r="A809" t="str">
            <v>20060206</v>
          </cell>
          <cell r="B809" t="str">
            <v>0606</v>
          </cell>
          <cell r="C809" t="str">
            <v>BL RF PRODUCTS</v>
          </cell>
          <cell r="D809" t="str">
            <v>PL RF CONSUMER PROD</v>
          </cell>
          <cell r="E809" t="str">
            <v>W/B 1-4</v>
          </cell>
          <cell r="F809" t="str">
            <v>FP</v>
          </cell>
          <cell r="G809" t="str">
            <v>CNFE</v>
          </cell>
          <cell r="H809" t="str">
            <v>FLEXTRONICS_MY_ERI_VMI</v>
          </cell>
          <cell r="I809" t="str">
            <v>CSW</v>
          </cell>
          <cell r="J809">
            <v>393000</v>
          </cell>
          <cell r="K809">
            <v>0</v>
          </cell>
          <cell r="L809">
            <v>0</v>
          </cell>
          <cell r="M809">
            <v>0</v>
          </cell>
          <cell r="N809">
            <v>0</v>
          </cell>
          <cell r="O809">
            <v>360000</v>
          </cell>
          <cell r="P809">
            <v>753000</v>
          </cell>
        </row>
        <row r="810">
          <cell r="A810" t="str">
            <v>20060206</v>
          </cell>
          <cell r="B810" t="str">
            <v>0606</v>
          </cell>
          <cell r="C810" t="str">
            <v>BL RF PRODUCTS</v>
          </cell>
          <cell r="D810" t="str">
            <v>PL RF CONSUMER PROD</v>
          </cell>
          <cell r="E810" t="str">
            <v>W/B 1-4</v>
          </cell>
          <cell r="F810" t="str">
            <v>FP</v>
          </cell>
          <cell r="G810" t="str">
            <v>CNFF</v>
          </cell>
          <cell r="H810" t="str">
            <v>FOXCONN</v>
          </cell>
          <cell r="I810" t="str">
            <v>CSW</v>
          </cell>
          <cell r="J810">
            <v>99743</v>
          </cell>
          <cell r="K810">
            <v>0</v>
          </cell>
          <cell r="L810">
            <v>0</v>
          </cell>
          <cell r="M810">
            <v>0</v>
          </cell>
          <cell r="N810">
            <v>0</v>
          </cell>
          <cell r="O810">
            <v>0</v>
          </cell>
          <cell r="P810">
            <v>99743</v>
          </cell>
        </row>
        <row r="811">
          <cell r="A811" t="str">
            <v>20060206</v>
          </cell>
          <cell r="B811" t="str">
            <v>0606</v>
          </cell>
          <cell r="C811" t="str">
            <v>BL RF PRODUCTS</v>
          </cell>
          <cell r="D811" t="str">
            <v>PL RF CONSUMER PROD</v>
          </cell>
          <cell r="E811" t="str">
            <v>W/B 1-4</v>
          </cell>
          <cell r="F811" t="str">
            <v>FP</v>
          </cell>
          <cell r="G811" t="str">
            <v>CNFG</v>
          </cell>
          <cell r="H811" t="str">
            <v>FOXCONN</v>
          </cell>
          <cell r="I811" t="str">
            <v>CSW</v>
          </cell>
          <cell r="J811">
            <v>50549</v>
          </cell>
          <cell r="K811">
            <v>0</v>
          </cell>
          <cell r="L811">
            <v>0</v>
          </cell>
          <cell r="M811">
            <v>0</v>
          </cell>
          <cell r="N811">
            <v>0</v>
          </cell>
          <cell r="O811">
            <v>39000</v>
          </cell>
          <cell r="P811">
            <v>89549</v>
          </cell>
        </row>
        <row r="812">
          <cell r="A812" t="str">
            <v>20060206</v>
          </cell>
          <cell r="B812" t="str">
            <v>0606</v>
          </cell>
          <cell r="C812" t="str">
            <v>BL RF PRODUCTS</v>
          </cell>
          <cell r="D812" t="str">
            <v>PL RF CONSUMER PROD</v>
          </cell>
          <cell r="E812" t="str">
            <v>W/B 1-4</v>
          </cell>
          <cell r="F812" t="str">
            <v>FP</v>
          </cell>
          <cell r="G812" t="str">
            <v>CNFT</v>
          </cell>
          <cell r="H812" t="str">
            <v>FOXCONN</v>
          </cell>
          <cell r="I812" t="str">
            <v>CSW</v>
          </cell>
          <cell r="J812">
            <v>100000</v>
          </cell>
          <cell r="K812">
            <v>0</v>
          </cell>
          <cell r="L812">
            <v>0</v>
          </cell>
          <cell r="M812">
            <v>0</v>
          </cell>
          <cell r="N812">
            <v>0</v>
          </cell>
          <cell r="O812">
            <v>15000</v>
          </cell>
          <cell r="P812">
            <v>115000</v>
          </cell>
        </row>
        <row r="813">
          <cell r="A813" t="str">
            <v>20060206</v>
          </cell>
          <cell r="B813" t="str">
            <v>0606</v>
          </cell>
          <cell r="C813" t="str">
            <v>BL RF PRODUCTS</v>
          </cell>
          <cell r="D813" t="str">
            <v>PL RF CONSUMER PROD</v>
          </cell>
          <cell r="E813" t="str">
            <v>W/B 1-4</v>
          </cell>
          <cell r="F813" t="str">
            <v>FP</v>
          </cell>
          <cell r="G813" t="str">
            <v>CNMT</v>
          </cell>
          <cell r="H813" t="str">
            <v>MOTOROLA-CGISS</v>
          </cell>
          <cell r="I813" t="str">
            <v>CSW</v>
          </cell>
          <cell r="J813">
            <v>267000</v>
          </cell>
          <cell r="K813">
            <v>0</v>
          </cell>
          <cell r="L813">
            <v>0</v>
          </cell>
          <cell r="M813">
            <v>0</v>
          </cell>
          <cell r="N813">
            <v>0</v>
          </cell>
          <cell r="O813">
            <v>0</v>
          </cell>
          <cell r="P813">
            <v>267000</v>
          </cell>
        </row>
        <row r="814">
          <cell r="A814" t="str">
            <v>20060206</v>
          </cell>
          <cell r="B814" t="str">
            <v>0606</v>
          </cell>
          <cell r="C814" t="str">
            <v>BL RF PRODUCTS</v>
          </cell>
          <cell r="D814" t="str">
            <v>PL RF CONSUMER PROD</v>
          </cell>
          <cell r="E814" t="str">
            <v>W/B 1-4</v>
          </cell>
          <cell r="F814" t="str">
            <v>FP</v>
          </cell>
          <cell r="G814" t="str">
            <v>CNMW</v>
          </cell>
          <cell r="H814" t="str">
            <v>MOTOROLA</v>
          </cell>
          <cell r="I814" t="str">
            <v>CSW</v>
          </cell>
          <cell r="J814">
            <v>176000</v>
          </cell>
          <cell r="K814">
            <v>0</v>
          </cell>
          <cell r="L814">
            <v>0</v>
          </cell>
          <cell r="M814">
            <v>0</v>
          </cell>
          <cell r="N814">
            <v>0</v>
          </cell>
          <cell r="O814">
            <v>0</v>
          </cell>
          <cell r="P814">
            <v>176000</v>
          </cell>
        </row>
        <row r="815">
          <cell r="A815" t="str">
            <v>20060206</v>
          </cell>
          <cell r="B815" t="str">
            <v>0606</v>
          </cell>
          <cell r="C815" t="str">
            <v>BL RF PRODUCTS</v>
          </cell>
          <cell r="D815" t="str">
            <v>PL RF CONSUMER PROD</v>
          </cell>
          <cell r="E815" t="str">
            <v>W/B 1-4</v>
          </cell>
          <cell r="F815" t="str">
            <v>FP</v>
          </cell>
          <cell r="G815" t="str">
            <v>CNND</v>
          </cell>
          <cell r="H815" t="str">
            <v>DONGGUAN NOKIA MOBILE PHONES C</v>
          </cell>
          <cell r="I815" t="str">
            <v>CSW</v>
          </cell>
          <cell r="J815">
            <v>252000</v>
          </cell>
          <cell r="K815">
            <v>0</v>
          </cell>
          <cell r="L815">
            <v>0</v>
          </cell>
          <cell r="M815">
            <v>0</v>
          </cell>
          <cell r="N815">
            <v>0</v>
          </cell>
          <cell r="O815">
            <v>0</v>
          </cell>
          <cell r="P815">
            <v>252000</v>
          </cell>
        </row>
        <row r="816">
          <cell r="A816" t="str">
            <v>20060206</v>
          </cell>
          <cell r="B816" t="str">
            <v>0606</v>
          </cell>
          <cell r="C816" t="str">
            <v>BL RF PRODUCTS</v>
          </cell>
          <cell r="D816" t="str">
            <v>PL RF CONSUMER PROD</v>
          </cell>
          <cell r="E816" t="str">
            <v>W/B 1-4</v>
          </cell>
          <cell r="F816" t="str">
            <v>FP</v>
          </cell>
          <cell r="G816" t="str">
            <v>CNNJ</v>
          </cell>
          <cell r="H816" t="str">
            <v>XINGWANG LOGISTICS CENTER</v>
          </cell>
          <cell r="I816" t="str">
            <v>CSW</v>
          </cell>
          <cell r="J816">
            <v>246000</v>
          </cell>
          <cell r="K816">
            <v>0</v>
          </cell>
          <cell r="L816">
            <v>0</v>
          </cell>
          <cell r="M816">
            <v>0</v>
          </cell>
          <cell r="N816">
            <v>0</v>
          </cell>
          <cell r="O816">
            <v>0</v>
          </cell>
          <cell r="P816">
            <v>246000</v>
          </cell>
        </row>
        <row r="817">
          <cell r="A817" t="str">
            <v>20060206</v>
          </cell>
          <cell r="B817" t="str">
            <v>0606</v>
          </cell>
          <cell r="C817" t="str">
            <v>BL RF PRODUCTS</v>
          </cell>
          <cell r="D817" t="str">
            <v>PL RF CONSUMER PROD</v>
          </cell>
          <cell r="E817" t="str">
            <v>W/B 1-4</v>
          </cell>
          <cell r="F817" t="str">
            <v>FP</v>
          </cell>
          <cell r="G817" t="str">
            <v>CNNS</v>
          </cell>
          <cell r="H817" t="str">
            <v>NOKIA SUZHOU</v>
          </cell>
          <cell r="I817" t="str">
            <v>CSW</v>
          </cell>
          <cell r="J817">
            <v>438000</v>
          </cell>
          <cell r="K817">
            <v>0</v>
          </cell>
          <cell r="L817">
            <v>0</v>
          </cell>
          <cell r="M817">
            <v>0</v>
          </cell>
          <cell r="N817">
            <v>0</v>
          </cell>
          <cell r="O817">
            <v>66000</v>
          </cell>
          <cell r="P817">
            <v>504000</v>
          </cell>
        </row>
        <row r="818">
          <cell r="A818" t="str">
            <v>20060206</v>
          </cell>
          <cell r="B818" t="str">
            <v>0606</v>
          </cell>
          <cell r="C818" t="str">
            <v>BL RF PRODUCTS</v>
          </cell>
          <cell r="D818" t="str">
            <v>PL RF CONSUMER PROD</v>
          </cell>
          <cell r="E818" t="str">
            <v>W/B 1-4</v>
          </cell>
          <cell r="F818" t="str">
            <v>FP</v>
          </cell>
          <cell r="G818" t="str">
            <v>DENB</v>
          </cell>
          <cell r="H818" t="str">
            <v>NOKIA BOCHUM IHUB</v>
          </cell>
          <cell r="I818" t="str">
            <v>CSW</v>
          </cell>
          <cell r="J818">
            <v>15000</v>
          </cell>
          <cell r="K818">
            <v>0</v>
          </cell>
          <cell r="L818">
            <v>0</v>
          </cell>
          <cell r="M818">
            <v>0</v>
          </cell>
          <cell r="N818">
            <v>0</v>
          </cell>
          <cell r="O818">
            <v>0</v>
          </cell>
          <cell r="P818">
            <v>15000</v>
          </cell>
        </row>
        <row r="819">
          <cell r="A819" t="str">
            <v>20060206</v>
          </cell>
          <cell r="B819" t="str">
            <v>0606</v>
          </cell>
          <cell r="C819" t="str">
            <v>BL RF PRODUCTS</v>
          </cell>
          <cell r="D819" t="str">
            <v>PL RF CONSUMER PROD</v>
          </cell>
          <cell r="E819" t="str">
            <v>W/B 1-4</v>
          </cell>
          <cell r="F819" t="str">
            <v>FP</v>
          </cell>
          <cell r="G819" t="str">
            <v>DESO</v>
          </cell>
          <cell r="H819" t="str">
            <v>SIEMENS BOCHOLT CONSIGNMENT</v>
          </cell>
          <cell r="I819" t="str">
            <v>CSW</v>
          </cell>
          <cell r="J819">
            <v>20000</v>
          </cell>
          <cell r="K819">
            <v>0</v>
          </cell>
          <cell r="L819">
            <v>0</v>
          </cell>
          <cell r="M819">
            <v>0</v>
          </cell>
          <cell r="N819">
            <v>0</v>
          </cell>
          <cell r="O819">
            <v>0</v>
          </cell>
          <cell r="P819">
            <v>20000</v>
          </cell>
        </row>
        <row r="820">
          <cell r="A820" t="str">
            <v>20060206</v>
          </cell>
          <cell r="B820" t="str">
            <v>0606</v>
          </cell>
          <cell r="C820" t="str">
            <v>BL RF PRODUCTS</v>
          </cell>
          <cell r="D820" t="str">
            <v>PL RF CONSUMER PROD</v>
          </cell>
          <cell r="E820" t="str">
            <v>W/B 1-4</v>
          </cell>
          <cell r="F820" t="str">
            <v>FP</v>
          </cell>
          <cell r="G820" t="str">
            <v>FINO</v>
          </cell>
          <cell r="H820" t="str">
            <v>NOKIA NETWORKS OULU</v>
          </cell>
          <cell r="I820" t="str">
            <v>CSW</v>
          </cell>
          <cell r="J820">
            <v>397000</v>
          </cell>
          <cell r="K820">
            <v>0</v>
          </cell>
          <cell r="L820">
            <v>0</v>
          </cell>
          <cell r="M820">
            <v>0</v>
          </cell>
          <cell r="N820">
            <v>0</v>
          </cell>
          <cell r="O820">
            <v>210000</v>
          </cell>
          <cell r="P820">
            <v>607000</v>
          </cell>
        </row>
        <row r="821">
          <cell r="A821" t="str">
            <v>20060206</v>
          </cell>
          <cell r="B821" t="str">
            <v>0606</v>
          </cell>
          <cell r="C821" t="str">
            <v>BL RF PRODUCTS</v>
          </cell>
          <cell r="D821" t="str">
            <v>PL RF CONSUMER PROD</v>
          </cell>
          <cell r="E821" t="str">
            <v>W/B 1-4</v>
          </cell>
          <cell r="F821" t="str">
            <v>FP</v>
          </cell>
          <cell r="G821" t="str">
            <v>FINS</v>
          </cell>
          <cell r="H821" t="str">
            <v>NOKIA CORP/NOKIA MOBILE PHONES</v>
          </cell>
          <cell r="I821" t="str">
            <v>CSW</v>
          </cell>
          <cell r="J821">
            <v>114000</v>
          </cell>
          <cell r="K821">
            <v>0</v>
          </cell>
          <cell r="L821">
            <v>0</v>
          </cell>
          <cell r="M821">
            <v>0</v>
          </cell>
          <cell r="N821">
            <v>0</v>
          </cell>
          <cell r="O821">
            <v>0</v>
          </cell>
          <cell r="P821">
            <v>114000</v>
          </cell>
        </row>
        <row r="822">
          <cell r="A822" t="str">
            <v>20060206</v>
          </cell>
          <cell r="B822" t="str">
            <v>0606</v>
          </cell>
          <cell r="C822" t="str">
            <v>BL RF PRODUCTS</v>
          </cell>
          <cell r="D822" t="str">
            <v>PL RF CONSUMER PROD</v>
          </cell>
          <cell r="E822" t="str">
            <v>W/B 1-4</v>
          </cell>
          <cell r="F822" t="str">
            <v>FP</v>
          </cell>
          <cell r="G822" t="str">
            <v>FRJV</v>
          </cell>
          <cell r="H822" t="str">
            <v>JABIL/VALEO FRANCE</v>
          </cell>
          <cell r="I822" t="str">
            <v>CSW</v>
          </cell>
          <cell r="J822">
            <v>213000</v>
          </cell>
          <cell r="K822">
            <v>0</v>
          </cell>
          <cell r="L822">
            <v>0</v>
          </cell>
          <cell r="M822">
            <v>0</v>
          </cell>
          <cell r="N822">
            <v>0</v>
          </cell>
          <cell r="O822">
            <v>48000</v>
          </cell>
          <cell r="P822">
            <v>261000</v>
          </cell>
        </row>
        <row r="823">
          <cell r="A823" t="str">
            <v>20060206</v>
          </cell>
          <cell r="B823" t="str">
            <v>0606</v>
          </cell>
          <cell r="C823" t="str">
            <v>BL RF PRODUCTS</v>
          </cell>
          <cell r="D823" t="str">
            <v>PL RF CONSUMER PROD</v>
          </cell>
          <cell r="E823" t="str">
            <v>W/B 1-4</v>
          </cell>
          <cell r="F823" t="str">
            <v>FP</v>
          </cell>
          <cell r="G823" t="str">
            <v>HK00</v>
          </cell>
          <cell r="H823" t="str">
            <v>RDC APSH</v>
          </cell>
          <cell r="I823" t="str">
            <v>RDC</v>
          </cell>
          <cell r="J823">
            <v>2746000</v>
          </cell>
          <cell r="K823">
            <v>720000</v>
          </cell>
          <cell r="L823">
            <v>21000</v>
          </cell>
          <cell r="M823">
            <v>0</v>
          </cell>
          <cell r="N823">
            <v>0</v>
          </cell>
          <cell r="O823">
            <v>0</v>
          </cell>
          <cell r="P823">
            <v>3487000</v>
          </cell>
        </row>
        <row r="824">
          <cell r="A824" t="str">
            <v>20060206</v>
          </cell>
          <cell r="B824" t="str">
            <v>0606</v>
          </cell>
          <cell r="C824" t="str">
            <v>BL RF PRODUCTS</v>
          </cell>
          <cell r="D824" t="str">
            <v>PL RF CONSUMER PROD</v>
          </cell>
          <cell r="E824" t="str">
            <v>W/B 1-4</v>
          </cell>
          <cell r="F824" t="str">
            <v>FP</v>
          </cell>
          <cell r="G824" t="str">
            <v>HK10</v>
          </cell>
          <cell r="H824" t="str">
            <v>IWH (BL Control) EDL</v>
          </cell>
          <cell r="I824" t="str">
            <v>IWH</v>
          </cell>
          <cell r="J824">
            <v>21216000</v>
          </cell>
          <cell r="K824">
            <v>0</v>
          </cell>
          <cell r="L824">
            <v>0</v>
          </cell>
          <cell r="M824">
            <v>0</v>
          </cell>
          <cell r="N824">
            <v>0</v>
          </cell>
          <cell r="O824">
            <v>11282000</v>
          </cell>
          <cell r="P824">
            <v>32498000</v>
          </cell>
        </row>
        <row r="825">
          <cell r="A825" t="str">
            <v>20060206</v>
          </cell>
          <cell r="B825" t="str">
            <v>0606</v>
          </cell>
          <cell r="C825" t="str">
            <v>BL RF PRODUCTS</v>
          </cell>
          <cell r="D825" t="str">
            <v>PL RF CONSUMER PROD</v>
          </cell>
          <cell r="E825" t="str">
            <v>W/B 1-4</v>
          </cell>
          <cell r="F825" t="str">
            <v>FP</v>
          </cell>
          <cell r="G825" t="str">
            <v>HK99</v>
          </cell>
          <cell r="H825" t="str">
            <v>FDC APSH</v>
          </cell>
          <cell r="I825" t="str">
            <v>FDC</v>
          </cell>
          <cell r="J825">
            <v>0</v>
          </cell>
          <cell r="K825">
            <v>0</v>
          </cell>
          <cell r="L825">
            <v>0</v>
          </cell>
          <cell r="M825">
            <v>0</v>
          </cell>
          <cell r="N825">
            <v>33000</v>
          </cell>
          <cell r="O825">
            <v>0</v>
          </cell>
          <cell r="P825">
            <v>33000</v>
          </cell>
        </row>
        <row r="826">
          <cell r="A826" t="str">
            <v>20060206</v>
          </cell>
          <cell r="B826" t="str">
            <v>0606</v>
          </cell>
          <cell r="C826" t="str">
            <v>BL RF PRODUCTS</v>
          </cell>
          <cell r="D826" t="str">
            <v>PL RF CONSUMER PROD</v>
          </cell>
          <cell r="E826" t="str">
            <v>W/B 1-4</v>
          </cell>
          <cell r="F826" t="str">
            <v>FP</v>
          </cell>
          <cell r="G826" t="str">
            <v>HKEM</v>
          </cell>
          <cell r="H826" t="str">
            <v>ELCOTEQ</v>
          </cell>
          <cell r="I826" t="str">
            <v>CSW</v>
          </cell>
          <cell r="J826">
            <v>18000</v>
          </cell>
          <cell r="K826">
            <v>0</v>
          </cell>
          <cell r="L826">
            <v>0</v>
          </cell>
          <cell r="M826">
            <v>0</v>
          </cell>
          <cell r="N826">
            <v>0</v>
          </cell>
          <cell r="O826">
            <v>0</v>
          </cell>
          <cell r="P826">
            <v>18000</v>
          </cell>
        </row>
        <row r="827">
          <cell r="A827" t="str">
            <v>20060206</v>
          </cell>
          <cell r="B827" t="str">
            <v>0606</v>
          </cell>
          <cell r="C827" t="str">
            <v>BL RF PRODUCTS</v>
          </cell>
          <cell r="D827" t="str">
            <v>PL RF CONSUMER PROD</v>
          </cell>
          <cell r="E827" t="str">
            <v>W/B 1-4</v>
          </cell>
          <cell r="F827" t="str">
            <v>FP</v>
          </cell>
          <cell r="G827" t="str">
            <v>HKSK</v>
          </cell>
          <cell r="H827" t="str">
            <v>SHENZHEN</v>
          </cell>
          <cell r="I827" t="str">
            <v>CSW</v>
          </cell>
          <cell r="J827">
            <v>230947</v>
          </cell>
          <cell r="K827">
            <v>0</v>
          </cell>
          <cell r="L827">
            <v>0</v>
          </cell>
          <cell r="M827">
            <v>0</v>
          </cell>
          <cell r="N827">
            <v>0</v>
          </cell>
          <cell r="O827">
            <v>81000</v>
          </cell>
          <cell r="P827">
            <v>311947</v>
          </cell>
        </row>
        <row r="828">
          <cell r="A828" t="str">
            <v>20060206</v>
          </cell>
          <cell r="B828" t="str">
            <v>0606</v>
          </cell>
          <cell r="C828" t="str">
            <v>BL RF PRODUCTS</v>
          </cell>
          <cell r="D828" t="str">
            <v>PL RF CONSUMER PROD</v>
          </cell>
          <cell r="E828" t="str">
            <v>W/B 1-4</v>
          </cell>
          <cell r="F828" t="str">
            <v>FP</v>
          </cell>
          <cell r="G828" t="str">
            <v>HKTT</v>
          </cell>
          <cell r="H828" t="str">
            <v>CP On-site Warehouse AP</v>
          </cell>
          <cell r="I828" t="str">
            <v>RDC</v>
          </cell>
          <cell r="J828">
            <v>2515000</v>
          </cell>
          <cell r="K828">
            <v>0</v>
          </cell>
          <cell r="L828">
            <v>0</v>
          </cell>
          <cell r="M828">
            <v>0</v>
          </cell>
          <cell r="N828">
            <v>0</v>
          </cell>
          <cell r="O828">
            <v>0</v>
          </cell>
          <cell r="P828">
            <v>2515000</v>
          </cell>
        </row>
        <row r="829">
          <cell r="A829" t="str">
            <v>20060206</v>
          </cell>
          <cell r="B829" t="str">
            <v>0606</v>
          </cell>
          <cell r="C829" t="str">
            <v>BL RF PRODUCTS</v>
          </cell>
          <cell r="D829" t="str">
            <v>PL RF CONSUMER PROD</v>
          </cell>
          <cell r="E829" t="str">
            <v>W/B 1-4</v>
          </cell>
          <cell r="F829" t="str">
            <v>FP</v>
          </cell>
          <cell r="G829" t="str">
            <v>HUAS</v>
          </cell>
          <cell r="H829" t="str">
            <v>EXEL</v>
          </cell>
          <cell r="I829" t="str">
            <v>ASC</v>
          </cell>
          <cell r="J829">
            <v>48000</v>
          </cell>
          <cell r="K829">
            <v>0</v>
          </cell>
          <cell r="L829">
            <v>0</v>
          </cell>
          <cell r="M829">
            <v>0</v>
          </cell>
          <cell r="N829">
            <v>0</v>
          </cell>
          <cell r="O829">
            <v>0</v>
          </cell>
          <cell r="P829">
            <v>48000</v>
          </cell>
        </row>
        <row r="830">
          <cell r="A830" t="str">
            <v>20060206</v>
          </cell>
          <cell r="B830" t="str">
            <v>0606</v>
          </cell>
          <cell r="C830" t="str">
            <v>BL RF PRODUCTS</v>
          </cell>
          <cell r="D830" t="str">
            <v>PL RF CONSUMER PROD</v>
          </cell>
          <cell r="E830" t="str">
            <v>W/B 1-4</v>
          </cell>
          <cell r="F830" t="str">
            <v>FP</v>
          </cell>
          <cell r="G830" t="str">
            <v>HUJE</v>
          </cell>
          <cell r="H830" t="str">
            <v>CSW Jabil Tiszaujvaros</v>
          </cell>
          <cell r="I830" t="str">
            <v>CSW</v>
          </cell>
          <cell r="J830">
            <v>3000</v>
          </cell>
          <cell r="K830">
            <v>0</v>
          </cell>
          <cell r="L830">
            <v>0</v>
          </cell>
          <cell r="M830">
            <v>0</v>
          </cell>
          <cell r="N830">
            <v>0</v>
          </cell>
          <cell r="O830">
            <v>3000</v>
          </cell>
          <cell r="P830">
            <v>6000</v>
          </cell>
        </row>
        <row r="831">
          <cell r="A831" t="str">
            <v>20060206</v>
          </cell>
          <cell r="B831" t="str">
            <v>0606</v>
          </cell>
          <cell r="C831" t="str">
            <v>BL RF PRODUCTS</v>
          </cell>
          <cell r="D831" t="str">
            <v>PL RF CONSUMER PROD</v>
          </cell>
          <cell r="E831" t="str">
            <v>W/B 1-4</v>
          </cell>
          <cell r="F831" t="str">
            <v>FP</v>
          </cell>
          <cell r="G831" t="str">
            <v>KRNM</v>
          </cell>
          <cell r="H831" t="str">
            <v>NOKIA MASAN KOREA</v>
          </cell>
          <cell r="I831" t="str">
            <v>CSW</v>
          </cell>
          <cell r="J831">
            <v>93000</v>
          </cell>
          <cell r="K831">
            <v>0</v>
          </cell>
          <cell r="L831">
            <v>0</v>
          </cell>
          <cell r="M831">
            <v>0</v>
          </cell>
          <cell r="N831">
            <v>0</v>
          </cell>
          <cell r="O831">
            <v>54000</v>
          </cell>
          <cell r="P831">
            <v>147000</v>
          </cell>
        </row>
        <row r="832">
          <cell r="A832" t="str">
            <v>20060206</v>
          </cell>
          <cell r="B832" t="str">
            <v>0606</v>
          </cell>
          <cell r="C832" t="str">
            <v>BL RF PRODUCTS</v>
          </cell>
          <cell r="D832" t="str">
            <v>PL RF CONSUMER PROD</v>
          </cell>
          <cell r="E832" t="str">
            <v>W/B 1-4</v>
          </cell>
          <cell r="F832" t="str">
            <v>FP</v>
          </cell>
          <cell r="G832" t="str">
            <v>MYBB</v>
          </cell>
          <cell r="H832" t="str">
            <v>ROBERT BOSCH (M) SDN BHD</v>
          </cell>
          <cell r="I832" t="str">
            <v>CSW</v>
          </cell>
          <cell r="J832">
            <v>48000</v>
          </cell>
          <cell r="K832">
            <v>0</v>
          </cell>
          <cell r="L832">
            <v>0</v>
          </cell>
          <cell r="M832">
            <v>0</v>
          </cell>
          <cell r="N832">
            <v>0</v>
          </cell>
          <cell r="O832">
            <v>0</v>
          </cell>
          <cell r="P832">
            <v>48000</v>
          </cell>
        </row>
        <row r="833">
          <cell r="A833" t="str">
            <v>20060206</v>
          </cell>
          <cell r="B833" t="str">
            <v>0606</v>
          </cell>
          <cell r="C833" t="str">
            <v>BL RF PRODUCTS</v>
          </cell>
          <cell r="D833" t="str">
            <v>PL RF CONSUMER PROD</v>
          </cell>
          <cell r="E833" t="str">
            <v>W/B 1-4</v>
          </cell>
          <cell r="F833" t="str">
            <v>FP</v>
          </cell>
          <cell r="G833" t="str">
            <v>MYFA</v>
          </cell>
          <cell r="H833" t="str">
            <v>FLEXTRONICS_MY_ShahAlam</v>
          </cell>
          <cell r="I833" t="str">
            <v>CSW</v>
          </cell>
          <cell r="J833">
            <v>438000</v>
          </cell>
          <cell r="K833">
            <v>0</v>
          </cell>
          <cell r="L833">
            <v>0</v>
          </cell>
          <cell r="M833">
            <v>0</v>
          </cell>
          <cell r="N833">
            <v>0</v>
          </cell>
          <cell r="O833">
            <v>0</v>
          </cell>
          <cell r="P833">
            <v>438000</v>
          </cell>
        </row>
        <row r="834">
          <cell r="A834" t="str">
            <v>20060206</v>
          </cell>
          <cell r="B834" t="str">
            <v>0606</v>
          </cell>
          <cell r="C834" t="str">
            <v>BL RF PRODUCTS</v>
          </cell>
          <cell r="D834" t="str">
            <v>PL RF CONSUMER PROD</v>
          </cell>
          <cell r="E834" t="str">
            <v>W/B 1-4</v>
          </cell>
          <cell r="F834" t="str">
            <v>FP</v>
          </cell>
          <cell r="G834" t="str">
            <v>MYMB</v>
          </cell>
          <cell r="H834" t="str">
            <v>MOTOROLA_MY</v>
          </cell>
          <cell r="I834" t="str">
            <v>CSW</v>
          </cell>
          <cell r="J834">
            <v>1527000</v>
          </cell>
          <cell r="K834">
            <v>0</v>
          </cell>
          <cell r="L834">
            <v>0</v>
          </cell>
          <cell r="M834">
            <v>0</v>
          </cell>
          <cell r="N834">
            <v>0</v>
          </cell>
          <cell r="O834">
            <v>61000</v>
          </cell>
          <cell r="P834">
            <v>1588000</v>
          </cell>
        </row>
        <row r="835">
          <cell r="A835" t="str">
            <v>20060206</v>
          </cell>
          <cell r="B835" t="str">
            <v>0606</v>
          </cell>
          <cell r="C835" t="str">
            <v>BL RF PRODUCTS</v>
          </cell>
          <cell r="D835" t="str">
            <v>PL RF CONSUMER PROD</v>
          </cell>
          <cell r="E835" t="str">
            <v>W/B 1-4</v>
          </cell>
          <cell r="F835" t="str">
            <v>FP</v>
          </cell>
          <cell r="G835" t="str">
            <v>NL00</v>
          </cell>
          <cell r="H835" t="str">
            <v>UPS SCS Nederland BV (Hal B)</v>
          </cell>
          <cell r="I835" t="str">
            <v>RDC</v>
          </cell>
          <cell r="J835">
            <v>334220</v>
          </cell>
          <cell r="K835">
            <v>35000</v>
          </cell>
          <cell r="L835">
            <v>0</v>
          </cell>
          <cell r="M835">
            <v>0</v>
          </cell>
          <cell r="N835">
            <v>0</v>
          </cell>
          <cell r="O835">
            <v>63000</v>
          </cell>
          <cell r="P835">
            <v>432220</v>
          </cell>
        </row>
        <row r="836">
          <cell r="A836" t="str">
            <v>20060206</v>
          </cell>
          <cell r="B836" t="str">
            <v>0606</v>
          </cell>
          <cell r="C836" t="str">
            <v>BL RF PRODUCTS</v>
          </cell>
          <cell r="D836" t="str">
            <v>PL RF CONSUMER PROD</v>
          </cell>
          <cell r="E836" t="str">
            <v>W/B 1-4</v>
          </cell>
          <cell r="F836" t="str">
            <v>FP</v>
          </cell>
          <cell r="G836" t="str">
            <v>NL99</v>
          </cell>
          <cell r="H836" t="str">
            <v>FDC EU</v>
          </cell>
          <cell r="I836" t="str">
            <v>FDC</v>
          </cell>
          <cell r="J836">
            <v>0</v>
          </cell>
          <cell r="K836">
            <v>0</v>
          </cell>
          <cell r="L836">
            <v>0</v>
          </cell>
          <cell r="M836">
            <v>0</v>
          </cell>
          <cell r="N836">
            <v>0</v>
          </cell>
          <cell r="O836">
            <v>0</v>
          </cell>
          <cell r="P836">
            <v>0</v>
          </cell>
        </row>
        <row r="837">
          <cell r="A837" t="str">
            <v>20060206</v>
          </cell>
          <cell r="B837" t="str">
            <v>0606</v>
          </cell>
          <cell r="C837" t="str">
            <v>BL RF PRODUCTS</v>
          </cell>
          <cell r="D837" t="str">
            <v>PL RF CONSUMER PROD</v>
          </cell>
          <cell r="E837" t="str">
            <v>W/B 1-4</v>
          </cell>
          <cell r="F837" t="str">
            <v>FP</v>
          </cell>
          <cell r="G837" t="str">
            <v>NLTT</v>
          </cell>
          <cell r="H837" t="str">
            <v>UPS SCS Nederland BV (Hal B)</v>
          </cell>
          <cell r="I837" t="str">
            <v>RDC</v>
          </cell>
          <cell r="J837">
            <v>1751000</v>
          </cell>
          <cell r="K837">
            <v>0</v>
          </cell>
          <cell r="L837">
            <v>0</v>
          </cell>
          <cell r="M837">
            <v>0</v>
          </cell>
          <cell r="N837">
            <v>0</v>
          </cell>
          <cell r="O837">
            <v>0</v>
          </cell>
          <cell r="P837">
            <v>1751000</v>
          </cell>
        </row>
        <row r="838">
          <cell r="A838" t="str">
            <v>20060206</v>
          </cell>
          <cell r="B838" t="str">
            <v>0606</v>
          </cell>
          <cell r="C838" t="str">
            <v>BL RF PRODUCTS</v>
          </cell>
          <cell r="D838" t="str">
            <v>PL RF CONSUMER PROD</v>
          </cell>
          <cell r="E838" t="str">
            <v>W/B 1-4</v>
          </cell>
          <cell r="F838" t="str">
            <v>FP</v>
          </cell>
          <cell r="G838" t="str">
            <v>PH10</v>
          </cell>
          <cell r="H838" t="str">
            <v>IWH (BL Control) PSC</v>
          </cell>
          <cell r="I838" t="str">
            <v>IWH</v>
          </cell>
          <cell r="J838">
            <v>0</v>
          </cell>
          <cell r="K838">
            <v>0</v>
          </cell>
          <cell r="L838">
            <v>0</v>
          </cell>
          <cell r="M838">
            <v>0</v>
          </cell>
          <cell r="N838">
            <v>0</v>
          </cell>
          <cell r="O838">
            <v>535144</v>
          </cell>
          <cell r="P838">
            <v>535144</v>
          </cell>
        </row>
        <row r="839">
          <cell r="A839" t="str">
            <v>20060206</v>
          </cell>
          <cell r="B839" t="str">
            <v>0606</v>
          </cell>
          <cell r="C839" t="str">
            <v>BL RF PRODUCTS</v>
          </cell>
          <cell r="D839" t="str">
            <v>PL RF CONSUMER PROD</v>
          </cell>
          <cell r="E839" t="str">
            <v>W/B 1-4</v>
          </cell>
          <cell r="F839" t="str">
            <v>FP</v>
          </cell>
          <cell r="G839" t="str">
            <v>PH11</v>
          </cell>
          <cell r="H839" t="str">
            <v>IWH (BL Control) PSPI</v>
          </cell>
          <cell r="I839" t="str">
            <v>IWH</v>
          </cell>
          <cell r="J839">
            <v>70</v>
          </cell>
          <cell r="K839">
            <v>0</v>
          </cell>
          <cell r="L839">
            <v>0</v>
          </cell>
          <cell r="M839">
            <v>0</v>
          </cell>
          <cell r="N839">
            <v>0</v>
          </cell>
          <cell r="O839">
            <v>0</v>
          </cell>
          <cell r="P839">
            <v>70</v>
          </cell>
        </row>
        <row r="840">
          <cell r="A840" t="str">
            <v>20060206</v>
          </cell>
          <cell r="B840" t="str">
            <v>0606</v>
          </cell>
          <cell r="C840" t="str">
            <v>BL RF PRODUCTS</v>
          </cell>
          <cell r="D840" t="str">
            <v>PL RF CONSUMER PROD</v>
          </cell>
          <cell r="E840" t="str">
            <v>W/B 1-4</v>
          </cell>
          <cell r="F840" t="str">
            <v>FP</v>
          </cell>
          <cell r="G840" t="str">
            <v>SGTS</v>
          </cell>
          <cell r="H840" t="str">
            <v>Tuner</v>
          </cell>
          <cell r="I840" t="str">
            <v>CSW</v>
          </cell>
          <cell r="J840">
            <v>2716000</v>
          </cell>
          <cell r="K840">
            <v>0</v>
          </cell>
          <cell r="L840">
            <v>0</v>
          </cell>
          <cell r="M840">
            <v>0</v>
          </cell>
          <cell r="N840">
            <v>0</v>
          </cell>
          <cell r="O840">
            <v>148000</v>
          </cell>
          <cell r="P840">
            <v>2864000</v>
          </cell>
        </row>
        <row r="841">
          <cell r="A841" t="str">
            <v>20060206</v>
          </cell>
          <cell r="B841" t="str">
            <v>0606</v>
          </cell>
          <cell r="C841" t="str">
            <v>BL RF PRODUCTS</v>
          </cell>
          <cell r="D841" t="str">
            <v>PL RF CONSUMER PROD</v>
          </cell>
          <cell r="E841" t="str">
            <v>W/B 1-4</v>
          </cell>
          <cell r="F841" t="str">
            <v>FP</v>
          </cell>
          <cell r="G841" t="str">
            <v>US00</v>
          </cell>
          <cell r="H841" t="str">
            <v>RDC NARSO</v>
          </cell>
          <cell r="I841" t="str">
            <v>RDC</v>
          </cell>
          <cell r="J841">
            <v>329040</v>
          </cell>
          <cell r="K841">
            <v>185301</v>
          </cell>
          <cell r="L841">
            <v>6400</v>
          </cell>
          <cell r="M841">
            <v>0</v>
          </cell>
          <cell r="N841">
            <v>0</v>
          </cell>
          <cell r="O841">
            <v>15000</v>
          </cell>
          <cell r="P841">
            <v>535741</v>
          </cell>
        </row>
        <row r="842">
          <cell r="A842" t="str">
            <v>20060206</v>
          </cell>
          <cell r="B842" t="str">
            <v>0606</v>
          </cell>
          <cell r="C842" t="str">
            <v>BL RF PRODUCTS</v>
          </cell>
          <cell r="D842" t="str">
            <v>PL RF CONSUMER PROD</v>
          </cell>
          <cell r="E842" t="str">
            <v>W/B 1-4</v>
          </cell>
          <cell r="F842" t="str">
            <v>FP</v>
          </cell>
          <cell r="G842" t="str">
            <v>US01</v>
          </cell>
          <cell r="H842" t="str">
            <v>TRN NA</v>
          </cell>
          <cell r="I842" t="str">
            <v>TRN</v>
          </cell>
          <cell r="J842">
            <v>0</v>
          </cell>
          <cell r="K842">
            <v>0</v>
          </cell>
          <cell r="L842">
            <v>0</v>
          </cell>
          <cell r="M842">
            <v>0</v>
          </cell>
          <cell r="N842">
            <v>93001</v>
          </cell>
          <cell r="O842">
            <v>78000</v>
          </cell>
          <cell r="P842">
            <v>171001</v>
          </cell>
        </row>
        <row r="843">
          <cell r="A843" t="str">
            <v>20060206</v>
          </cell>
          <cell r="B843" t="str">
            <v>0606</v>
          </cell>
          <cell r="C843" t="str">
            <v>BL RF PRODUCTS</v>
          </cell>
          <cell r="D843" t="str">
            <v>PL RF CONSUMER PROD</v>
          </cell>
          <cell r="E843" t="str">
            <v>W/B 1-4</v>
          </cell>
          <cell r="F843" t="str">
            <v>FP</v>
          </cell>
          <cell r="G843" t="str">
            <v>USGI</v>
          </cell>
          <cell r="H843" t="str">
            <v>CSW Delco VMI (Reynosa)</v>
          </cell>
          <cell r="I843" t="str">
            <v>CSW</v>
          </cell>
          <cell r="J843">
            <v>30000</v>
          </cell>
          <cell r="K843">
            <v>0</v>
          </cell>
          <cell r="L843">
            <v>0</v>
          </cell>
          <cell r="M843">
            <v>0</v>
          </cell>
          <cell r="N843">
            <v>0</v>
          </cell>
          <cell r="O843">
            <v>0</v>
          </cell>
          <cell r="P843">
            <v>30000</v>
          </cell>
        </row>
        <row r="844">
          <cell r="A844" t="str">
            <v>20060206</v>
          </cell>
          <cell r="B844" t="str">
            <v>0606</v>
          </cell>
          <cell r="C844" t="str">
            <v>BL RF PRODUCTS</v>
          </cell>
          <cell r="D844" t="str">
            <v>PL RF CONSUMER PROD</v>
          </cell>
          <cell r="E844" t="str">
            <v>W/B 1-4</v>
          </cell>
          <cell r="F844" t="str">
            <v>FP</v>
          </cell>
          <cell r="G844" t="str">
            <v>USNR</v>
          </cell>
          <cell r="H844" t="str">
            <v>NOKIA INC. REYNOSA</v>
          </cell>
          <cell r="I844" t="str">
            <v>CSW</v>
          </cell>
          <cell r="J844">
            <v>18000</v>
          </cell>
          <cell r="K844">
            <v>0</v>
          </cell>
          <cell r="L844">
            <v>0</v>
          </cell>
          <cell r="M844">
            <v>0</v>
          </cell>
          <cell r="N844">
            <v>0</v>
          </cell>
          <cell r="O844">
            <v>0</v>
          </cell>
          <cell r="P844">
            <v>18000</v>
          </cell>
        </row>
        <row r="845">
          <cell r="A845" t="str">
            <v>20060206</v>
          </cell>
          <cell r="B845" t="str">
            <v>0606</v>
          </cell>
          <cell r="C845" t="str">
            <v>BL RF PRODUCTS</v>
          </cell>
          <cell r="D845" t="str">
            <v>PL RF CONSUMER PROD</v>
          </cell>
          <cell r="E845" t="str">
            <v>W/B 1-4</v>
          </cell>
          <cell r="F845" t="str">
            <v>FP</v>
          </cell>
          <cell r="G845" t="str">
            <v>USOH</v>
          </cell>
          <cell r="H845" t="str">
            <v>CSW Ford (Hatfield)</v>
          </cell>
          <cell r="I845" t="str">
            <v>CSW</v>
          </cell>
          <cell r="J845">
            <v>6000</v>
          </cell>
          <cell r="K845">
            <v>0</v>
          </cell>
          <cell r="L845">
            <v>0</v>
          </cell>
          <cell r="M845">
            <v>0</v>
          </cell>
          <cell r="N845">
            <v>0</v>
          </cell>
          <cell r="O845">
            <v>0</v>
          </cell>
          <cell r="P845">
            <v>6000</v>
          </cell>
        </row>
        <row r="846">
          <cell r="A846" t="str">
            <v>20060206</v>
          </cell>
          <cell r="B846" t="str">
            <v>0606</v>
          </cell>
          <cell r="C846" t="str">
            <v>BL RF PRODUCTS</v>
          </cell>
          <cell r="D846" t="str">
            <v>PL RF CONSUMER PROD</v>
          </cell>
          <cell r="E846" t="str">
            <v>W/B 1-4</v>
          </cell>
          <cell r="F846" t="str">
            <v>FP</v>
          </cell>
          <cell r="G846" t="str">
            <v>USPW</v>
          </cell>
          <cell r="H846" t="str">
            <v>CSW Ford (North Penn)</v>
          </cell>
          <cell r="I846" t="str">
            <v>CSW</v>
          </cell>
          <cell r="J846">
            <v>75000</v>
          </cell>
          <cell r="K846">
            <v>0</v>
          </cell>
          <cell r="L846">
            <v>0</v>
          </cell>
          <cell r="M846">
            <v>0</v>
          </cell>
          <cell r="N846">
            <v>0</v>
          </cell>
          <cell r="O846">
            <v>0</v>
          </cell>
          <cell r="P846">
            <v>75000</v>
          </cell>
        </row>
        <row r="847">
          <cell r="A847" t="str">
            <v>20060206</v>
          </cell>
          <cell r="B847" t="str">
            <v>0606</v>
          </cell>
          <cell r="C847" t="str">
            <v>BL RF PRODUCTS</v>
          </cell>
          <cell r="D847" t="str">
            <v>PL RF CONSUMER PROD</v>
          </cell>
          <cell r="E847" t="str">
            <v>W/B 1-4</v>
          </cell>
          <cell r="F847" t="str">
            <v>FP</v>
          </cell>
          <cell r="G847" t="str">
            <v>USSG</v>
          </cell>
          <cell r="H847" t="str">
            <v>CSW SIEMENS JIT WHSE</v>
          </cell>
          <cell r="I847" t="str">
            <v>CSW</v>
          </cell>
          <cell r="J847">
            <v>105000</v>
          </cell>
          <cell r="K847">
            <v>0</v>
          </cell>
          <cell r="L847">
            <v>0</v>
          </cell>
          <cell r="M847">
            <v>0</v>
          </cell>
          <cell r="N847">
            <v>0</v>
          </cell>
          <cell r="O847">
            <v>39000</v>
          </cell>
          <cell r="P847">
            <v>144000</v>
          </cell>
        </row>
        <row r="848">
          <cell r="A848" t="str">
            <v>20060206</v>
          </cell>
          <cell r="B848" t="str">
            <v>0606</v>
          </cell>
          <cell r="C848" t="str">
            <v>BL RF PRODUCTS</v>
          </cell>
          <cell r="D848" t="str">
            <v>PL RF CONSUMER PROD</v>
          </cell>
          <cell r="E848" t="str">
            <v>W/B 1-4</v>
          </cell>
          <cell r="F848" t="str">
            <v>FP</v>
          </cell>
          <cell r="G848" t="str">
            <v>USTT</v>
          </cell>
          <cell r="H848" t="str">
            <v>CSW Auto</v>
          </cell>
          <cell r="I848" t="str">
            <v>RDC</v>
          </cell>
          <cell r="J848">
            <v>164000</v>
          </cell>
          <cell r="K848">
            <v>0</v>
          </cell>
          <cell r="L848">
            <v>0</v>
          </cell>
          <cell r="M848">
            <v>0</v>
          </cell>
          <cell r="N848">
            <v>0</v>
          </cell>
          <cell r="O848">
            <v>58000</v>
          </cell>
          <cell r="P848">
            <v>222000</v>
          </cell>
        </row>
        <row r="849">
          <cell r="A849" t="str">
            <v>20060206</v>
          </cell>
          <cell r="B849" t="str">
            <v>0606</v>
          </cell>
          <cell r="C849" t="str">
            <v>BL RF PRODUCTS</v>
          </cell>
          <cell r="D849" t="str">
            <v>PL RF CONSUMER PROD</v>
          </cell>
          <cell r="E849" t="str">
            <v>W/B 1-4</v>
          </cell>
          <cell r="F849" t="str">
            <v>WAFER</v>
          </cell>
          <cell r="G849" t="str">
            <v>all plants</v>
          </cell>
          <cell r="H849" t="str">
            <v>all descriptions</v>
          </cell>
          <cell r="I849" t="str">
            <v>all types</v>
          </cell>
          <cell r="J849">
            <v>1095</v>
          </cell>
          <cell r="K849">
            <v>0</v>
          </cell>
          <cell r="L849">
            <v>0</v>
          </cell>
          <cell r="M849">
            <v>0</v>
          </cell>
          <cell r="N849">
            <v>0</v>
          </cell>
          <cell r="O849">
            <v>876</v>
          </cell>
          <cell r="P849">
            <v>1971</v>
          </cell>
        </row>
        <row r="850">
          <cell r="A850" t="str">
            <v>20060206</v>
          </cell>
          <cell r="B850" t="str">
            <v>0606</v>
          </cell>
          <cell r="C850" t="str">
            <v>BL RF PRODUCTS</v>
          </cell>
          <cell r="D850" t="str">
            <v>PL RF CONSUMER PROD</v>
          </cell>
          <cell r="E850" t="str">
            <v>W/B 1-4</v>
          </cell>
          <cell r="F850" t="str">
            <v>WAFER</v>
          </cell>
          <cell r="G850" t="str">
            <v>all plants</v>
          </cell>
          <cell r="H850" t="str">
            <v>all descriptions</v>
          </cell>
          <cell r="I850" t="str">
            <v>MFG</v>
          </cell>
          <cell r="J850">
            <v>1095</v>
          </cell>
          <cell r="K850">
            <v>0</v>
          </cell>
          <cell r="L850">
            <v>0</v>
          </cell>
          <cell r="M850">
            <v>0</v>
          </cell>
          <cell r="N850">
            <v>0</v>
          </cell>
          <cell r="O850">
            <v>876</v>
          </cell>
          <cell r="P850">
            <v>1971</v>
          </cell>
        </row>
        <row r="851">
          <cell r="A851" t="str">
            <v>20060206</v>
          </cell>
          <cell r="B851" t="str">
            <v>0606</v>
          </cell>
          <cell r="C851" t="str">
            <v>BL RF PRODUCTS</v>
          </cell>
          <cell r="D851" t="str">
            <v>PL RF CONSUMER PROD</v>
          </cell>
          <cell r="E851" t="str">
            <v>W/B 1-4</v>
          </cell>
          <cell r="F851" t="str">
            <v>WAFER</v>
          </cell>
          <cell r="G851" t="str">
            <v>PH79</v>
          </cell>
          <cell r="H851" t="str">
            <v>WT PSC</v>
          </cell>
          <cell r="I851" t="str">
            <v>MFG</v>
          </cell>
          <cell r="J851">
            <v>1095</v>
          </cell>
          <cell r="K851">
            <v>0</v>
          </cell>
          <cell r="L851">
            <v>0</v>
          </cell>
          <cell r="M851">
            <v>0</v>
          </cell>
          <cell r="N851">
            <v>0</v>
          </cell>
          <cell r="O851">
            <v>876</v>
          </cell>
          <cell r="P851">
            <v>1971</v>
          </cell>
        </row>
        <row r="852">
          <cell r="A852" t="str">
            <v>20060206</v>
          </cell>
          <cell r="B852" t="str">
            <v>0606</v>
          </cell>
          <cell r="C852" t="str">
            <v>BL RF PRODUCTS</v>
          </cell>
          <cell r="D852" t="str">
            <v>PL RF CONSUMER PROD</v>
          </cell>
          <cell r="E852" t="str">
            <v>W/B 1-4</v>
          </cell>
          <cell r="F852" t="str">
            <v>XTAL</v>
          </cell>
          <cell r="G852" t="str">
            <v>all plants</v>
          </cell>
          <cell r="H852" t="str">
            <v>all descriptions</v>
          </cell>
          <cell r="I852" t="str">
            <v>all types</v>
          </cell>
          <cell r="J852">
            <v>26108680</v>
          </cell>
          <cell r="K852">
            <v>0</v>
          </cell>
          <cell r="L852">
            <v>0</v>
          </cell>
          <cell r="M852">
            <v>0</v>
          </cell>
          <cell r="N852">
            <v>0</v>
          </cell>
          <cell r="O852">
            <v>8533112</v>
          </cell>
          <cell r="P852">
            <v>34641792</v>
          </cell>
        </row>
        <row r="853">
          <cell r="A853" t="str">
            <v>20060206</v>
          </cell>
          <cell r="B853" t="str">
            <v>0606</v>
          </cell>
          <cell r="C853" t="str">
            <v>BL RF PRODUCTS</v>
          </cell>
          <cell r="D853" t="str">
            <v>PL RF CONSUMER PROD</v>
          </cell>
          <cell r="E853" t="str">
            <v>W/B 1-4</v>
          </cell>
          <cell r="F853" t="str">
            <v>XTAL</v>
          </cell>
          <cell r="G853" t="str">
            <v>all plants</v>
          </cell>
          <cell r="H853" t="str">
            <v>all descriptions</v>
          </cell>
          <cell r="I853" t="str">
            <v>MFG</v>
          </cell>
          <cell r="J853">
            <v>26108680</v>
          </cell>
          <cell r="K853">
            <v>0</v>
          </cell>
          <cell r="L853">
            <v>0</v>
          </cell>
          <cell r="M853">
            <v>0</v>
          </cell>
          <cell r="N853">
            <v>0</v>
          </cell>
          <cell r="O853">
            <v>8533112</v>
          </cell>
          <cell r="P853">
            <v>34641792</v>
          </cell>
        </row>
        <row r="854">
          <cell r="A854" t="str">
            <v>20060206</v>
          </cell>
          <cell r="B854" t="str">
            <v>0606</v>
          </cell>
          <cell r="C854" t="str">
            <v>BL RF PRODUCTS</v>
          </cell>
          <cell r="D854" t="str">
            <v>PL RF CONSUMER PROD</v>
          </cell>
          <cell r="E854" t="str">
            <v>W/B 1-4</v>
          </cell>
          <cell r="F854" t="str">
            <v>XTAL</v>
          </cell>
          <cell r="G854" t="str">
            <v>CN71</v>
          </cell>
          <cell r="H854" t="str">
            <v>AT PS Guangdong</v>
          </cell>
          <cell r="I854" t="str">
            <v>MFG</v>
          </cell>
          <cell r="J854">
            <v>8691634</v>
          </cell>
          <cell r="K854">
            <v>0</v>
          </cell>
          <cell r="L854">
            <v>0</v>
          </cell>
          <cell r="M854">
            <v>0</v>
          </cell>
          <cell r="N854">
            <v>0</v>
          </cell>
          <cell r="O854">
            <v>4475216</v>
          </cell>
          <cell r="P854">
            <v>13166850</v>
          </cell>
        </row>
        <row r="855">
          <cell r="A855" t="str">
            <v>20060206</v>
          </cell>
          <cell r="B855" t="str">
            <v>0606</v>
          </cell>
          <cell r="C855" t="str">
            <v>BL RF PRODUCTS</v>
          </cell>
          <cell r="D855" t="str">
            <v>PL RF CONSUMER PROD</v>
          </cell>
          <cell r="E855" t="str">
            <v>W/B 1-4</v>
          </cell>
          <cell r="F855" t="str">
            <v>XTAL</v>
          </cell>
          <cell r="G855" t="str">
            <v>HK70</v>
          </cell>
          <cell r="H855" t="str">
            <v>AT EDL</v>
          </cell>
          <cell r="I855" t="str">
            <v>MFG</v>
          </cell>
          <cell r="J855">
            <v>15735962</v>
          </cell>
          <cell r="K855">
            <v>0</v>
          </cell>
          <cell r="L855">
            <v>0</v>
          </cell>
          <cell r="M855">
            <v>0</v>
          </cell>
          <cell r="N855">
            <v>0</v>
          </cell>
          <cell r="O855">
            <v>2762806</v>
          </cell>
          <cell r="P855">
            <v>18498768</v>
          </cell>
        </row>
        <row r="856">
          <cell r="A856" t="str">
            <v>20060206</v>
          </cell>
          <cell r="B856" t="str">
            <v>0606</v>
          </cell>
          <cell r="C856" t="str">
            <v>BL RF PRODUCTS</v>
          </cell>
          <cell r="D856" t="str">
            <v>PL RF CONSUMER PROD</v>
          </cell>
          <cell r="E856" t="str">
            <v>W/B 1-4</v>
          </cell>
          <cell r="F856" t="str">
            <v>XTAL</v>
          </cell>
          <cell r="G856" t="str">
            <v>MY71</v>
          </cell>
          <cell r="H856" t="str">
            <v>AT Seremban</v>
          </cell>
          <cell r="I856" t="str">
            <v>MFG</v>
          </cell>
          <cell r="J856">
            <v>1575779</v>
          </cell>
          <cell r="K856">
            <v>0</v>
          </cell>
          <cell r="L856">
            <v>0</v>
          </cell>
          <cell r="M856">
            <v>0</v>
          </cell>
          <cell r="N856">
            <v>0</v>
          </cell>
          <cell r="O856">
            <v>1295090</v>
          </cell>
          <cell r="P856">
            <v>2870869</v>
          </cell>
        </row>
        <row r="857">
          <cell r="A857" t="str">
            <v>20060206</v>
          </cell>
          <cell r="B857" t="str">
            <v>0606</v>
          </cell>
          <cell r="C857" t="str">
            <v>BL RF PRODUCTS</v>
          </cell>
          <cell r="D857" t="str">
            <v>PL RF CONSUMER PROD</v>
          </cell>
          <cell r="E857" t="str">
            <v>W/B 1-4</v>
          </cell>
          <cell r="F857" t="str">
            <v>XTAL</v>
          </cell>
          <cell r="G857" t="str">
            <v>PH70</v>
          </cell>
          <cell r="H857" t="str">
            <v>AT PSPI</v>
          </cell>
          <cell r="I857" t="str">
            <v>MFG</v>
          </cell>
          <cell r="J857">
            <v>105305</v>
          </cell>
          <cell r="K857">
            <v>0</v>
          </cell>
          <cell r="L857">
            <v>0</v>
          </cell>
          <cell r="M857">
            <v>0</v>
          </cell>
          <cell r="N857">
            <v>0</v>
          </cell>
          <cell r="O857">
            <v>0</v>
          </cell>
          <cell r="P857">
            <v>105305</v>
          </cell>
        </row>
        <row r="858">
          <cell r="A858" t="str">
            <v>20060206</v>
          </cell>
          <cell r="B858" t="str">
            <v>0606</v>
          </cell>
          <cell r="C858" t="str">
            <v>BL RF PRODUCTS</v>
          </cell>
          <cell r="D858" t="str">
            <v>PL RF CONSUMER PROD</v>
          </cell>
          <cell r="E858" t="str">
            <v>W/B 5-7</v>
          </cell>
          <cell r="F858" t="str">
            <v>all categories</v>
          </cell>
          <cell r="G858" t="str">
            <v>all plants</v>
          </cell>
          <cell r="H858" t="str">
            <v>all descriptions</v>
          </cell>
          <cell r="I858" t="str">
            <v>all types</v>
          </cell>
          <cell r="J858">
            <v>19907057</v>
          </cell>
          <cell r="K858">
            <v>0</v>
          </cell>
          <cell r="L858">
            <v>6000</v>
          </cell>
          <cell r="M858">
            <v>0</v>
          </cell>
          <cell r="N858">
            <v>0</v>
          </cell>
          <cell r="O858">
            <v>2866150</v>
          </cell>
          <cell r="P858">
            <v>22779207</v>
          </cell>
        </row>
        <row r="859">
          <cell r="A859" t="str">
            <v>20060206</v>
          </cell>
          <cell r="B859" t="str">
            <v>0606</v>
          </cell>
          <cell r="C859" t="str">
            <v>BL RF PRODUCTS</v>
          </cell>
          <cell r="D859" t="str">
            <v>PL RF CONSUMER PROD</v>
          </cell>
          <cell r="E859" t="str">
            <v>W/B 5-7</v>
          </cell>
          <cell r="F859" t="str">
            <v>all categories</v>
          </cell>
          <cell r="G859" t="str">
            <v>all plants</v>
          </cell>
          <cell r="H859" t="str">
            <v>all descriptions</v>
          </cell>
          <cell r="I859" t="str">
            <v>RDC</v>
          </cell>
          <cell r="J859">
            <v>386000</v>
          </cell>
          <cell r="K859">
            <v>0</v>
          </cell>
          <cell r="L859">
            <v>6000</v>
          </cell>
          <cell r="M859">
            <v>0</v>
          </cell>
          <cell r="N859">
            <v>0</v>
          </cell>
          <cell r="O859">
            <v>0</v>
          </cell>
          <cell r="P859">
            <v>392000</v>
          </cell>
        </row>
        <row r="860">
          <cell r="A860" t="str">
            <v>20060206</v>
          </cell>
          <cell r="B860" t="str">
            <v>0606</v>
          </cell>
          <cell r="C860" t="str">
            <v>BL RF PRODUCTS</v>
          </cell>
          <cell r="D860" t="str">
            <v>PL RF CONSUMER PROD</v>
          </cell>
          <cell r="E860" t="str">
            <v>W/B 5-7</v>
          </cell>
          <cell r="F860" t="str">
            <v>all categories</v>
          </cell>
          <cell r="G860" t="str">
            <v>all plants</v>
          </cell>
          <cell r="H860" t="str">
            <v>all descriptions</v>
          </cell>
          <cell r="I860" t="str">
            <v>CSW</v>
          </cell>
          <cell r="J860">
            <v>39000</v>
          </cell>
          <cell r="K860">
            <v>0</v>
          </cell>
          <cell r="L860">
            <v>0</v>
          </cell>
          <cell r="M860">
            <v>0</v>
          </cell>
          <cell r="N860">
            <v>0</v>
          </cell>
          <cell r="O860">
            <v>0</v>
          </cell>
          <cell r="P860">
            <v>39000</v>
          </cell>
        </row>
        <row r="861">
          <cell r="A861" t="str">
            <v>20060206</v>
          </cell>
          <cell r="B861" t="str">
            <v>0606</v>
          </cell>
          <cell r="C861" t="str">
            <v>BL RF PRODUCTS</v>
          </cell>
          <cell r="D861" t="str">
            <v>PL RF CONSUMER PROD</v>
          </cell>
          <cell r="E861" t="str">
            <v>W/B 5-7</v>
          </cell>
          <cell r="F861" t="str">
            <v>all categories</v>
          </cell>
          <cell r="G861" t="str">
            <v>all plants</v>
          </cell>
          <cell r="H861" t="str">
            <v>all descriptions</v>
          </cell>
          <cell r="I861" t="str">
            <v>IWH</v>
          </cell>
          <cell r="J861">
            <v>10038000</v>
          </cell>
          <cell r="K861">
            <v>0</v>
          </cell>
          <cell r="L861">
            <v>0</v>
          </cell>
          <cell r="M861">
            <v>0</v>
          </cell>
          <cell r="N861">
            <v>0</v>
          </cell>
          <cell r="O861">
            <v>2716000</v>
          </cell>
          <cell r="P861">
            <v>12754000</v>
          </cell>
        </row>
        <row r="862">
          <cell r="A862" t="str">
            <v>20060206</v>
          </cell>
          <cell r="B862" t="str">
            <v>0606</v>
          </cell>
          <cell r="C862" t="str">
            <v>BL RF PRODUCTS</v>
          </cell>
          <cell r="D862" t="str">
            <v>PL RF CONSUMER PROD</v>
          </cell>
          <cell r="E862" t="str">
            <v>W/B 5-7</v>
          </cell>
          <cell r="F862" t="str">
            <v>all categories</v>
          </cell>
          <cell r="G862" t="str">
            <v>all plants</v>
          </cell>
          <cell r="H862" t="str">
            <v>all descriptions</v>
          </cell>
          <cell r="I862" t="str">
            <v>MFG</v>
          </cell>
          <cell r="J862">
            <v>9444057</v>
          </cell>
          <cell r="K862">
            <v>0</v>
          </cell>
          <cell r="L862">
            <v>0</v>
          </cell>
          <cell r="M862">
            <v>0</v>
          </cell>
          <cell r="N862">
            <v>0</v>
          </cell>
          <cell r="O862">
            <v>150150</v>
          </cell>
          <cell r="P862">
            <v>9594207</v>
          </cell>
        </row>
        <row r="863">
          <cell r="A863" t="str">
            <v>20060206</v>
          </cell>
          <cell r="B863" t="str">
            <v>0606</v>
          </cell>
          <cell r="C863" t="str">
            <v>BL RF PRODUCTS</v>
          </cell>
          <cell r="D863" t="str">
            <v>PL RF CONSUMER PROD</v>
          </cell>
          <cell r="E863" t="str">
            <v>W/B 5-7</v>
          </cell>
          <cell r="F863" t="str">
            <v>all categories</v>
          </cell>
          <cell r="G863" t="str">
            <v>DESR</v>
          </cell>
          <cell r="H863" t="str">
            <v>SIEMENS REGENSBURG</v>
          </cell>
          <cell r="I863" t="str">
            <v>CSW</v>
          </cell>
          <cell r="J863">
            <v>39000</v>
          </cell>
          <cell r="K863">
            <v>0</v>
          </cell>
          <cell r="L863">
            <v>0</v>
          </cell>
          <cell r="M863">
            <v>0</v>
          </cell>
          <cell r="N863">
            <v>0</v>
          </cell>
          <cell r="O863">
            <v>0</v>
          </cell>
          <cell r="P863">
            <v>39000</v>
          </cell>
        </row>
        <row r="864">
          <cell r="A864" t="str">
            <v>20060206</v>
          </cell>
          <cell r="B864" t="str">
            <v>0606</v>
          </cell>
          <cell r="C864" t="str">
            <v>BL RF PRODUCTS</v>
          </cell>
          <cell r="D864" t="str">
            <v>PL RF CONSUMER PROD</v>
          </cell>
          <cell r="E864" t="str">
            <v>W/B 5-7</v>
          </cell>
          <cell r="F864" t="str">
            <v>all categories</v>
          </cell>
          <cell r="G864" t="str">
            <v>HK00</v>
          </cell>
          <cell r="H864" t="str">
            <v>RDC APSH</v>
          </cell>
          <cell r="I864" t="str">
            <v>RDC</v>
          </cell>
          <cell r="J864">
            <v>21000</v>
          </cell>
          <cell r="K864">
            <v>0</v>
          </cell>
          <cell r="L864">
            <v>6000</v>
          </cell>
          <cell r="M864">
            <v>0</v>
          </cell>
          <cell r="N864">
            <v>0</v>
          </cell>
          <cell r="O864">
            <v>0</v>
          </cell>
          <cell r="P864">
            <v>27000</v>
          </cell>
        </row>
        <row r="865">
          <cell r="A865" t="str">
            <v>20060206</v>
          </cell>
          <cell r="B865" t="str">
            <v>0606</v>
          </cell>
          <cell r="C865" t="str">
            <v>BL RF PRODUCTS</v>
          </cell>
          <cell r="D865" t="str">
            <v>PL RF CONSUMER PROD</v>
          </cell>
          <cell r="E865" t="str">
            <v>W/B 5-7</v>
          </cell>
          <cell r="F865" t="str">
            <v>all categories</v>
          </cell>
          <cell r="G865" t="str">
            <v>HK10</v>
          </cell>
          <cell r="H865" t="str">
            <v>IWH (BL Control) EDL</v>
          </cell>
          <cell r="I865" t="str">
            <v>IWH</v>
          </cell>
          <cell r="J865">
            <v>10038000</v>
          </cell>
          <cell r="K865">
            <v>0</v>
          </cell>
          <cell r="L865">
            <v>0</v>
          </cell>
          <cell r="M865">
            <v>0</v>
          </cell>
          <cell r="N865">
            <v>0</v>
          </cell>
          <cell r="O865">
            <v>2716000</v>
          </cell>
          <cell r="P865">
            <v>12754000</v>
          </cell>
        </row>
        <row r="866">
          <cell r="A866" t="str">
            <v>20060206</v>
          </cell>
          <cell r="B866" t="str">
            <v>0606</v>
          </cell>
          <cell r="C866" t="str">
            <v>BL RF PRODUCTS</v>
          </cell>
          <cell r="D866" t="str">
            <v>PL RF CONSUMER PROD</v>
          </cell>
          <cell r="E866" t="str">
            <v>W/B 5-7</v>
          </cell>
          <cell r="F866" t="str">
            <v>all categories</v>
          </cell>
          <cell r="G866" t="str">
            <v>HK70</v>
          </cell>
          <cell r="H866" t="str">
            <v>AT EDL</v>
          </cell>
          <cell r="I866" t="str">
            <v>MFG</v>
          </cell>
          <cell r="J866">
            <v>9443618</v>
          </cell>
          <cell r="K866">
            <v>0</v>
          </cell>
          <cell r="L866">
            <v>0</v>
          </cell>
          <cell r="M866">
            <v>0</v>
          </cell>
          <cell r="N866">
            <v>0</v>
          </cell>
          <cell r="O866">
            <v>149835</v>
          </cell>
          <cell r="P866">
            <v>9593453</v>
          </cell>
        </row>
        <row r="867">
          <cell r="A867" t="str">
            <v>20060206</v>
          </cell>
          <cell r="B867" t="str">
            <v>0606</v>
          </cell>
          <cell r="C867" t="str">
            <v>BL RF PRODUCTS</v>
          </cell>
          <cell r="D867" t="str">
            <v>PL RF CONSUMER PROD</v>
          </cell>
          <cell r="E867" t="str">
            <v>W/B 5-7</v>
          </cell>
          <cell r="F867" t="str">
            <v>all categories</v>
          </cell>
          <cell r="G867" t="str">
            <v>HKTT</v>
          </cell>
          <cell r="H867" t="str">
            <v>CP On-site Warehouse AP</v>
          </cell>
          <cell r="I867" t="str">
            <v>RDC</v>
          </cell>
          <cell r="J867">
            <v>147000</v>
          </cell>
          <cell r="K867">
            <v>0</v>
          </cell>
          <cell r="L867">
            <v>0</v>
          </cell>
          <cell r="M867">
            <v>0</v>
          </cell>
          <cell r="N867">
            <v>0</v>
          </cell>
          <cell r="O867">
            <v>0</v>
          </cell>
          <cell r="P867">
            <v>147000</v>
          </cell>
        </row>
        <row r="868">
          <cell r="A868" t="str">
            <v>20060206</v>
          </cell>
          <cell r="B868" t="str">
            <v>0606</v>
          </cell>
          <cell r="C868" t="str">
            <v>BL RF PRODUCTS</v>
          </cell>
          <cell r="D868" t="str">
            <v>PL RF CONSUMER PROD</v>
          </cell>
          <cell r="E868" t="str">
            <v>W/B 5-7</v>
          </cell>
          <cell r="F868" t="str">
            <v>all categories</v>
          </cell>
          <cell r="G868" t="str">
            <v>NL00</v>
          </cell>
          <cell r="H868" t="str">
            <v>UPS SCS Nederland BV (Hal B)</v>
          </cell>
          <cell r="I868" t="str">
            <v>RDC</v>
          </cell>
          <cell r="J868">
            <v>170000</v>
          </cell>
          <cell r="K868">
            <v>0</v>
          </cell>
          <cell r="L868">
            <v>0</v>
          </cell>
          <cell r="M868">
            <v>0</v>
          </cell>
          <cell r="N868">
            <v>0</v>
          </cell>
          <cell r="O868">
            <v>0</v>
          </cell>
          <cell r="P868">
            <v>170000</v>
          </cell>
        </row>
        <row r="869">
          <cell r="A869" t="str">
            <v>20060206</v>
          </cell>
          <cell r="B869" t="str">
            <v>0606</v>
          </cell>
          <cell r="C869" t="str">
            <v>BL RF PRODUCTS</v>
          </cell>
          <cell r="D869" t="str">
            <v>PL RF CONSUMER PROD</v>
          </cell>
          <cell r="E869" t="str">
            <v>W/B 5-7</v>
          </cell>
          <cell r="F869" t="str">
            <v>all categories</v>
          </cell>
          <cell r="G869" t="str">
            <v>NLTT</v>
          </cell>
          <cell r="H869" t="str">
            <v>UPS SCS Nederland BV (Hal B)</v>
          </cell>
          <cell r="I869" t="str">
            <v>RDC</v>
          </cell>
          <cell r="J869">
            <v>45000</v>
          </cell>
          <cell r="K869">
            <v>0</v>
          </cell>
          <cell r="L869">
            <v>0</v>
          </cell>
          <cell r="M869">
            <v>0</v>
          </cell>
          <cell r="N869">
            <v>0</v>
          </cell>
          <cell r="O869">
            <v>0</v>
          </cell>
          <cell r="P869">
            <v>45000</v>
          </cell>
        </row>
        <row r="870">
          <cell r="A870" t="str">
            <v>20060206</v>
          </cell>
          <cell r="B870" t="str">
            <v>0606</v>
          </cell>
          <cell r="C870" t="str">
            <v>BL RF PRODUCTS</v>
          </cell>
          <cell r="D870" t="str">
            <v>PL RF CONSUMER PROD</v>
          </cell>
          <cell r="E870" t="str">
            <v>W/B 5-7</v>
          </cell>
          <cell r="F870" t="str">
            <v>all categories</v>
          </cell>
          <cell r="G870" t="str">
            <v>PH79</v>
          </cell>
          <cell r="H870" t="str">
            <v>WT PSC</v>
          </cell>
          <cell r="I870" t="str">
            <v>MFG</v>
          </cell>
          <cell r="J870">
            <v>439</v>
          </cell>
          <cell r="K870">
            <v>0</v>
          </cell>
          <cell r="L870">
            <v>0</v>
          </cell>
          <cell r="M870">
            <v>0</v>
          </cell>
          <cell r="N870">
            <v>0</v>
          </cell>
          <cell r="O870">
            <v>315</v>
          </cell>
          <cell r="P870">
            <v>754</v>
          </cell>
        </row>
        <row r="871">
          <cell r="A871" t="str">
            <v>20060206</v>
          </cell>
          <cell r="B871" t="str">
            <v>0606</v>
          </cell>
          <cell r="C871" t="str">
            <v>BL RF PRODUCTS</v>
          </cell>
          <cell r="D871" t="str">
            <v>PL RF CONSUMER PROD</v>
          </cell>
          <cell r="E871" t="str">
            <v>W/B 5-7</v>
          </cell>
          <cell r="F871" t="str">
            <v>all categories</v>
          </cell>
          <cell r="G871" t="str">
            <v>US00</v>
          </cell>
          <cell r="H871" t="str">
            <v>RDC NARSO</v>
          </cell>
          <cell r="I871" t="str">
            <v>RDC</v>
          </cell>
          <cell r="J871">
            <v>3000</v>
          </cell>
          <cell r="K871">
            <v>0</v>
          </cell>
          <cell r="L871">
            <v>0</v>
          </cell>
          <cell r="M871">
            <v>0</v>
          </cell>
          <cell r="N871">
            <v>0</v>
          </cell>
          <cell r="O871">
            <v>0</v>
          </cell>
          <cell r="P871">
            <v>3000</v>
          </cell>
        </row>
        <row r="872">
          <cell r="A872" t="str">
            <v>20060206</v>
          </cell>
          <cell r="B872" t="str">
            <v>0606</v>
          </cell>
          <cell r="C872" t="str">
            <v>BL RF PRODUCTS</v>
          </cell>
          <cell r="D872" t="str">
            <v>PL RF CONSUMER PROD</v>
          </cell>
          <cell r="E872" t="str">
            <v>W/B 5-7</v>
          </cell>
          <cell r="F872" t="str">
            <v>FP</v>
          </cell>
          <cell r="G872" t="str">
            <v>all plants</v>
          </cell>
          <cell r="H872" t="str">
            <v>all descriptions</v>
          </cell>
          <cell r="I872" t="str">
            <v>IWH</v>
          </cell>
          <cell r="J872">
            <v>10038000</v>
          </cell>
          <cell r="K872">
            <v>0</v>
          </cell>
          <cell r="L872">
            <v>0</v>
          </cell>
          <cell r="M872">
            <v>0</v>
          </cell>
          <cell r="N872">
            <v>0</v>
          </cell>
          <cell r="O872">
            <v>2716000</v>
          </cell>
          <cell r="P872">
            <v>12754000</v>
          </cell>
        </row>
        <row r="873">
          <cell r="A873" t="str">
            <v>20060206</v>
          </cell>
          <cell r="B873" t="str">
            <v>0606</v>
          </cell>
          <cell r="C873" t="str">
            <v>BL RF PRODUCTS</v>
          </cell>
          <cell r="D873" t="str">
            <v>PL RF CONSUMER PROD</v>
          </cell>
          <cell r="E873" t="str">
            <v>W/B 5-7</v>
          </cell>
          <cell r="F873" t="str">
            <v>FP</v>
          </cell>
          <cell r="G873" t="str">
            <v>all plants</v>
          </cell>
          <cell r="H873" t="str">
            <v>all descriptions</v>
          </cell>
          <cell r="I873" t="str">
            <v>RDC</v>
          </cell>
          <cell r="J873">
            <v>386000</v>
          </cell>
          <cell r="K873">
            <v>0</v>
          </cell>
          <cell r="L873">
            <v>6000</v>
          </cell>
          <cell r="M873">
            <v>0</v>
          </cell>
          <cell r="N873">
            <v>0</v>
          </cell>
          <cell r="O873">
            <v>0</v>
          </cell>
          <cell r="P873">
            <v>392000</v>
          </cell>
        </row>
        <row r="874">
          <cell r="A874" t="str">
            <v>20060206</v>
          </cell>
          <cell r="B874" t="str">
            <v>0606</v>
          </cell>
          <cell r="C874" t="str">
            <v>BL RF PRODUCTS</v>
          </cell>
          <cell r="D874" t="str">
            <v>PL RF CONSUMER PROD</v>
          </cell>
          <cell r="E874" t="str">
            <v>W/B 5-7</v>
          </cell>
          <cell r="F874" t="str">
            <v>FP</v>
          </cell>
          <cell r="G874" t="str">
            <v>all plants</v>
          </cell>
          <cell r="H874" t="str">
            <v>all descriptions</v>
          </cell>
          <cell r="I874" t="str">
            <v>CSW</v>
          </cell>
          <cell r="J874">
            <v>39000</v>
          </cell>
          <cell r="K874">
            <v>0</v>
          </cell>
          <cell r="L874">
            <v>0</v>
          </cell>
          <cell r="M874">
            <v>0</v>
          </cell>
          <cell r="N874">
            <v>0</v>
          </cell>
          <cell r="O874">
            <v>0</v>
          </cell>
          <cell r="P874">
            <v>39000</v>
          </cell>
        </row>
        <row r="875">
          <cell r="A875" t="str">
            <v>20060206</v>
          </cell>
          <cell r="B875" t="str">
            <v>0606</v>
          </cell>
          <cell r="C875" t="str">
            <v>BL RF PRODUCTS</v>
          </cell>
          <cell r="D875" t="str">
            <v>PL RF CONSUMER PROD</v>
          </cell>
          <cell r="E875" t="str">
            <v>W/B 5-7</v>
          </cell>
          <cell r="F875" t="str">
            <v>FP</v>
          </cell>
          <cell r="G875" t="str">
            <v>all plants</v>
          </cell>
          <cell r="H875" t="str">
            <v>all descriptions</v>
          </cell>
          <cell r="I875" t="str">
            <v>all types</v>
          </cell>
          <cell r="J875">
            <v>10463000</v>
          </cell>
          <cell r="K875">
            <v>0</v>
          </cell>
          <cell r="L875">
            <v>6000</v>
          </cell>
          <cell r="M875">
            <v>0</v>
          </cell>
          <cell r="N875">
            <v>0</v>
          </cell>
          <cell r="O875">
            <v>2716000</v>
          </cell>
          <cell r="P875">
            <v>13185000</v>
          </cell>
        </row>
        <row r="876">
          <cell r="A876" t="str">
            <v>20060206</v>
          </cell>
          <cell r="B876" t="str">
            <v>0606</v>
          </cell>
          <cell r="C876" t="str">
            <v>BL RF PRODUCTS</v>
          </cell>
          <cell r="D876" t="str">
            <v>PL RF CONSUMER PROD</v>
          </cell>
          <cell r="E876" t="str">
            <v>W/B 5-7</v>
          </cell>
          <cell r="F876" t="str">
            <v>FP</v>
          </cell>
          <cell r="G876" t="str">
            <v>DESR</v>
          </cell>
          <cell r="H876" t="str">
            <v>SIEMENS REGENSBURG</v>
          </cell>
          <cell r="I876" t="str">
            <v>CSW</v>
          </cell>
          <cell r="J876">
            <v>39000</v>
          </cell>
          <cell r="K876">
            <v>0</v>
          </cell>
          <cell r="L876">
            <v>0</v>
          </cell>
          <cell r="M876">
            <v>0</v>
          </cell>
          <cell r="N876">
            <v>0</v>
          </cell>
          <cell r="O876">
            <v>0</v>
          </cell>
          <cell r="P876">
            <v>39000</v>
          </cell>
        </row>
        <row r="877">
          <cell r="A877" t="str">
            <v>20060206</v>
          </cell>
          <cell r="B877" t="str">
            <v>0606</v>
          </cell>
          <cell r="C877" t="str">
            <v>BL RF PRODUCTS</v>
          </cell>
          <cell r="D877" t="str">
            <v>PL RF CONSUMER PROD</v>
          </cell>
          <cell r="E877" t="str">
            <v>W/B 5-7</v>
          </cell>
          <cell r="F877" t="str">
            <v>FP</v>
          </cell>
          <cell r="G877" t="str">
            <v>HK00</v>
          </cell>
          <cell r="H877" t="str">
            <v>RDC APSH</v>
          </cell>
          <cell r="I877" t="str">
            <v>RDC</v>
          </cell>
          <cell r="J877">
            <v>21000</v>
          </cell>
          <cell r="K877">
            <v>0</v>
          </cell>
          <cell r="L877">
            <v>6000</v>
          </cell>
          <cell r="M877">
            <v>0</v>
          </cell>
          <cell r="N877">
            <v>0</v>
          </cell>
          <cell r="O877">
            <v>0</v>
          </cell>
          <cell r="P877">
            <v>27000</v>
          </cell>
        </row>
        <row r="878">
          <cell r="A878" t="str">
            <v>20060206</v>
          </cell>
          <cell r="B878" t="str">
            <v>0606</v>
          </cell>
          <cell r="C878" t="str">
            <v>BL RF PRODUCTS</v>
          </cell>
          <cell r="D878" t="str">
            <v>PL RF CONSUMER PROD</v>
          </cell>
          <cell r="E878" t="str">
            <v>W/B 5-7</v>
          </cell>
          <cell r="F878" t="str">
            <v>FP</v>
          </cell>
          <cell r="G878" t="str">
            <v>HK10</v>
          </cell>
          <cell r="H878" t="str">
            <v>IWH (BL Control) EDL</v>
          </cell>
          <cell r="I878" t="str">
            <v>IWH</v>
          </cell>
          <cell r="J878">
            <v>10038000</v>
          </cell>
          <cell r="K878">
            <v>0</v>
          </cell>
          <cell r="L878">
            <v>0</v>
          </cell>
          <cell r="M878">
            <v>0</v>
          </cell>
          <cell r="N878">
            <v>0</v>
          </cell>
          <cell r="O878">
            <v>2716000</v>
          </cell>
          <cell r="P878">
            <v>12754000</v>
          </cell>
        </row>
        <row r="879">
          <cell r="A879" t="str">
            <v>20060206</v>
          </cell>
          <cell r="B879" t="str">
            <v>0606</v>
          </cell>
          <cell r="C879" t="str">
            <v>BL RF PRODUCTS</v>
          </cell>
          <cell r="D879" t="str">
            <v>PL RF CONSUMER PROD</v>
          </cell>
          <cell r="E879" t="str">
            <v>W/B 5-7</v>
          </cell>
          <cell r="F879" t="str">
            <v>FP</v>
          </cell>
          <cell r="G879" t="str">
            <v>HKTT</v>
          </cell>
          <cell r="H879" t="str">
            <v>CP On-site Warehouse AP</v>
          </cell>
          <cell r="I879" t="str">
            <v>RDC</v>
          </cell>
          <cell r="J879">
            <v>147000</v>
          </cell>
          <cell r="K879">
            <v>0</v>
          </cell>
          <cell r="L879">
            <v>0</v>
          </cell>
          <cell r="M879">
            <v>0</v>
          </cell>
          <cell r="N879">
            <v>0</v>
          </cell>
          <cell r="O879">
            <v>0</v>
          </cell>
          <cell r="P879">
            <v>147000</v>
          </cell>
        </row>
        <row r="880">
          <cell r="A880" t="str">
            <v>20060206</v>
          </cell>
          <cell r="B880" t="str">
            <v>0606</v>
          </cell>
          <cell r="C880" t="str">
            <v>BL RF PRODUCTS</v>
          </cell>
          <cell r="D880" t="str">
            <v>PL RF CONSUMER PROD</v>
          </cell>
          <cell r="E880" t="str">
            <v>W/B 5-7</v>
          </cell>
          <cell r="F880" t="str">
            <v>FP</v>
          </cell>
          <cell r="G880" t="str">
            <v>NL00</v>
          </cell>
          <cell r="H880" t="str">
            <v>UPS SCS Nederland BV (Hal B)</v>
          </cell>
          <cell r="I880" t="str">
            <v>RDC</v>
          </cell>
          <cell r="J880">
            <v>170000</v>
          </cell>
          <cell r="K880">
            <v>0</v>
          </cell>
          <cell r="L880">
            <v>0</v>
          </cell>
          <cell r="M880">
            <v>0</v>
          </cell>
          <cell r="N880">
            <v>0</v>
          </cell>
          <cell r="O880">
            <v>0</v>
          </cell>
          <cell r="P880">
            <v>170000</v>
          </cell>
        </row>
        <row r="881">
          <cell r="A881" t="str">
            <v>20060206</v>
          </cell>
          <cell r="B881" t="str">
            <v>0606</v>
          </cell>
          <cell r="C881" t="str">
            <v>BL RF PRODUCTS</v>
          </cell>
          <cell r="D881" t="str">
            <v>PL RF CONSUMER PROD</v>
          </cell>
          <cell r="E881" t="str">
            <v>W/B 5-7</v>
          </cell>
          <cell r="F881" t="str">
            <v>FP</v>
          </cell>
          <cell r="G881" t="str">
            <v>NLTT</v>
          </cell>
          <cell r="H881" t="str">
            <v>UPS SCS Nederland BV (Hal B)</v>
          </cell>
          <cell r="I881" t="str">
            <v>RDC</v>
          </cell>
          <cell r="J881">
            <v>45000</v>
          </cell>
          <cell r="K881">
            <v>0</v>
          </cell>
          <cell r="L881">
            <v>0</v>
          </cell>
          <cell r="M881">
            <v>0</v>
          </cell>
          <cell r="N881">
            <v>0</v>
          </cell>
          <cell r="O881">
            <v>0</v>
          </cell>
          <cell r="P881">
            <v>45000</v>
          </cell>
        </row>
        <row r="882">
          <cell r="A882" t="str">
            <v>20060206</v>
          </cell>
          <cell r="B882" t="str">
            <v>0606</v>
          </cell>
          <cell r="C882" t="str">
            <v>BL RF PRODUCTS</v>
          </cell>
          <cell r="D882" t="str">
            <v>PL RF CONSUMER PROD</v>
          </cell>
          <cell r="E882" t="str">
            <v>W/B 5-7</v>
          </cell>
          <cell r="F882" t="str">
            <v>FP</v>
          </cell>
          <cell r="G882" t="str">
            <v>US00</v>
          </cell>
          <cell r="H882" t="str">
            <v>RDC NARSO</v>
          </cell>
          <cell r="I882" t="str">
            <v>RDC</v>
          </cell>
          <cell r="J882">
            <v>3000</v>
          </cell>
          <cell r="K882">
            <v>0</v>
          </cell>
          <cell r="L882">
            <v>0</v>
          </cell>
          <cell r="M882">
            <v>0</v>
          </cell>
          <cell r="N882">
            <v>0</v>
          </cell>
          <cell r="O882">
            <v>0</v>
          </cell>
          <cell r="P882">
            <v>3000</v>
          </cell>
        </row>
        <row r="883">
          <cell r="A883" t="str">
            <v>20060206</v>
          </cell>
          <cell r="B883" t="str">
            <v>0606</v>
          </cell>
          <cell r="C883" t="str">
            <v>BL RF PRODUCTS</v>
          </cell>
          <cell r="D883" t="str">
            <v>PL RF CONSUMER PROD</v>
          </cell>
          <cell r="E883" t="str">
            <v>W/B 5-7</v>
          </cell>
          <cell r="F883" t="str">
            <v>WAFER</v>
          </cell>
          <cell r="G883" t="str">
            <v>all plants</v>
          </cell>
          <cell r="H883" t="str">
            <v>all descriptions</v>
          </cell>
          <cell r="I883" t="str">
            <v>all types</v>
          </cell>
          <cell r="J883">
            <v>439</v>
          </cell>
          <cell r="K883">
            <v>0</v>
          </cell>
          <cell r="L883">
            <v>0</v>
          </cell>
          <cell r="M883">
            <v>0</v>
          </cell>
          <cell r="N883">
            <v>0</v>
          </cell>
          <cell r="O883">
            <v>315</v>
          </cell>
          <cell r="P883">
            <v>754</v>
          </cell>
        </row>
        <row r="884">
          <cell r="A884" t="str">
            <v>20060206</v>
          </cell>
          <cell r="B884" t="str">
            <v>0606</v>
          </cell>
          <cell r="C884" t="str">
            <v>BL RF PRODUCTS</v>
          </cell>
          <cell r="D884" t="str">
            <v>PL RF CONSUMER PROD</v>
          </cell>
          <cell r="E884" t="str">
            <v>W/B 5-7</v>
          </cell>
          <cell r="F884" t="str">
            <v>WAFER</v>
          </cell>
          <cell r="G884" t="str">
            <v>all plants</v>
          </cell>
          <cell r="H884" t="str">
            <v>all descriptions</v>
          </cell>
          <cell r="I884" t="str">
            <v>MFG</v>
          </cell>
          <cell r="J884">
            <v>439</v>
          </cell>
          <cell r="K884">
            <v>0</v>
          </cell>
          <cell r="L884">
            <v>0</v>
          </cell>
          <cell r="M884">
            <v>0</v>
          </cell>
          <cell r="N884">
            <v>0</v>
          </cell>
          <cell r="O884">
            <v>315</v>
          </cell>
          <cell r="P884">
            <v>754</v>
          </cell>
        </row>
        <row r="885">
          <cell r="A885" t="str">
            <v>20060206</v>
          </cell>
          <cell r="B885" t="str">
            <v>0606</v>
          </cell>
          <cell r="C885" t="str">
            <v>BL RF PRODUCTS</v>
          </cell>
          <cell r="D885" t="str">
            <v>PL RF CONSUMER PROD</v>
          </cell>
          <cell r="E885" t="str">
            <v>W/B 5-7</v>
          </cell>
          <cell r="F885" t="str">
            <v>WAFER</v>
          </cell>
          <cell r="G885" t="str">
            <v>PH79</v>
          </cell>
          <cell r="H885" t="str">
            <v>WT PSC</v>
          </cell>
          <cell r="I885" t="str">
            <v>MFG</v>
          </cell>
          <cell r="J885">
            <v>439</v>
          </cell>
          <cell r="K885">
            <v>0</v>
          </cell>
          <cell r="L885">
            <v>0</v>
          </cell>
          <cell r="M885">
            <v>0</v>
          </cell>
          <cell r="N885">
            <v>0</v>
          </cell>
          <cell r="O885">
            <v>315</v>
          </cell>
          <cell r="P885">
            <v>754</v>
          </cell>
        </row>
        <row r="886">
          <cell r="A886" t="str">
            <v>20060206</v>
          </cell>
          <cell r="B886" t="str">
            <v>0606</v>
          </cell>
          <cell r="C886" t="str">
            <v>BL RF PRODUCTS</v>
          </cell>
          <cell r="D886" t="str">
            <v>PL RF CONSUMER PROD</v>
          </cell>
          <cell r="E886" t="str">
            <v>W/B 5-7</v>
          </cell>
          <cell r="F886" t="str">
            <v>XTAL</v>
          </cell>
          <cell r="G886" t="str">
            <v>all plants</v>
          </cell>
          <cell r="H886" t="str">
            <v>all descriptions</v>
          </cell>
          <cell r="I886" t="str">
            <v>MFG</v>
          </cell>
          <cell r="J886">
            <v>9443618</v>
          </cell>
          <cell r="K886">
            <v>0</v>
          </cell>
          <cell r="L886">
            <v>0</v>
          </cell>
          <cell r="M886">
            <v>0</v>
          </cell>
          <cell r="N886">
            <v>0</v>
          </cell>
          <cell r="O886">
            <v>149835</v>
          </cell>
          <cell r="P886">
            <v>9593453</v>
          </cell>
        </row>
        <row r="887">
          <cell r="A887" t="str">
            <v>20060206</v>
          </cell>
          <cell r="B887" t="str">
            <v>0606</v>
          </cell>
          <cell r="C887" t="str">
            <v>BL RF PRODUCTS</v>
          </cell>
          <cell r="D887" t="str">
            <v>PL RF CONSUMER PROD</v>
          </cell>
          <cell r="E887" t="str">
            <v>W/B 5-7</v>
          </cell>
          <cell r="F887" t="str">
            <v>XTAL</v>
          </cell>
          <cell r="G887" t="str">
            <v>all plants</v>
          </cell>
          <cell r="H887" t="str">
            <v>all descriptions</v>
          </cell>
          <cell r="I887" t="str">
            <v>all types</v>
          </cell>
          <cell r="J887">
            <v>9443618</v>
          </cell>
          <cell r="K887">
            <v>0</v>
          </cell>
          <cell r="L887">
            <v>0</v>
          </cell>
          <cell r="M887">
            <v>0</v>
          </cell>
          <cell r="N887">
            <v>0</v>
          </cell>
          <cell r="O887">
            <v>149835</v>
          </cell>
          <cell r="P887">
            <v>9593453</v>
          </cell>
        </row>
        <row r="888">
          <cell r="A888" t="str">
            <v>20060206</v>
          </cell>
          <cell r="B888" t="str">
            <v>0606</v>
          </cell>
          <cell r="C888" t="str">
            <v>BL RF PRODUCTS</v>
          </cell>
          <cell r="D888" t="str">
            <v>PL RF CONSUMER PROD</v>
          </cell>
          <cell r="E888" t="str">
            <v>W/B 5-7</v>
          </cell>
          <cell r="F888" t="str">
            <v>XTAL</v>
          </cell>
          <cell r="G888" t="str">
            <v>HK70</v>
          </cell>
          <cell r="H888" t="str">
            <v>AT EDL</v>
          </cell>
          <cell r="I888" t="str">
            <v>MFG</v>
          </cell>
          <cell r="J888">
            <v>9443618</v>
          </cell>
          <cell r="K888">
            <v>0</v>
          </cell>
          <cell r="L888">
            <v>0</v>
          </cell>
          <cell r="M888">
            <v>0</v>
          </cell>
          <cell r="N888">
            <v>0</v>
          </cell>
          <cell r="O888">
            <v>149835</v>
          </cell>
          <cell r="P888">
            <v>9593453</v>
          </cell>
        </row>
        <row r="889">
          <cell r="A889" t="str">
            <v>20060130</v>
          </cell>
          <cell r="B889" t="str">
            <v>0605</v>
          </cell>
          <cell r="C889" t="str">
            <v>BL RF PRODUCTS</v>
          </cell>
          <cell r="D889" t="str">
            <v>all PL's</v>
          </cell>
          <cell r="E889" t="str">
            <v>all PMC's</v>
          </cell>
          <cell r="F889" t="str">
            <v>all categories</v>
          </cell>
          <cell r="G889" t="str">
            <v>all plants</v>
          </cell>
          <cell r="H889" t="str">
            <v>all descriptions</v>
          </cell>
          <cell r="I889" t="str">
            <v>all types</v>
          </cell>
          <cell r="J889">
            <v>614986252</v>
          </cell>
          <cell r="K889">
            <v>1216421</v>
          </cell>
          <cell r="L889">
            <v>4589877</v>
          </cell>
          <cell r="M889">
            <v>0</v>
          </cell>
          <cell r="N889">
            <v>36301</v>
          </cell>
          <cell r="O889">
            <v>383256954</v>
          </cell>
          <cell r="P889">
            <v>1004085805</v>
          </cell>
        </row>
        <row r="890">
          <cell r="A890" t="str">
            <v>20060130</v>
          </cell>
          <cell r="B890" t="str">
            <v>0605</v>
          </cell>
          <cell r="C890" t="str">
            <v>BL RF PRODUCTS</v>
          </cell>
          <cell r="D890" t="str">
            <v>all PL's</v>
          </cell>
          <cell r="E890" t="str">
            <v>all PMC's</v>
          </cell>
          <cell r="F890" t="str">
            <v>all categories</v>
          </cell>
          <cell r="G890" t="str">
            <v>all plants</v>
          </cell>
          <cell r="H890" t="str">
            <v>all descriptions</v>
          </cell>
          <cell r="I890" t="str">
            <v>FDC</v>
          </cell>
          <cell r="J890">
            <v>0</v>
          </cell>
          <cell r="K890">
            <v>0</v>
          </cell>
          <cell r="L890">
            <v>0</v>
          </cell>
          <cell r="M890">
            <v>0</v>
          </cell>
          <cell r="N890">
            <v>0</v>
          </cell>
          <cell r="O890">
            <v>0</v>
          </cell>
          <cell r="P890">
            <v>0</v>
          </cell>
        </row>
        <row r="891">
          <cell r="A891" t="str">
            <v>20060130</v>
          </cell>
          <cell r="B891" t="str">
            <v>0605</v>
          </cell>
          <cell r="C891" t="str">
            <v>BL RF PRODUCTS</v>
          </cell>
          <cell r="D891" t="str">
            <v>all PL's</v>
          </cell>
          <cell r="E891" t="str">
            <v>all PMC's</v>
          </cell>
          <cell r="F891" t="str">
            <v>all categories</v>
          </cell>
          <cell r="G891" t="str">
            <v>all plants</v>
          </cell>
          <cell r="H891" t="str">
            <v>all descriptions</v>
          </cell>
          <cell r="I891" t="str">
            <v>CSW</v>
          </cell>
          <cell r="J891">
            <v>42058372</v>
          </cell>
          <cell r="K891">
            <v>0</v>
          </cell>
          <cell r="L891">
            <v>0</v>
          </cell>
          <cell r="M891">
            <v>0</v>
          </cell>
          <cell r="N891">
            <v>0</v>
          </cell>
          <cell r="O891">
            <v>5613000</v>
          </cell>
          <cell r="P891">
            <v>47671372</v>
          </cell>
        </row>
        <row r="892">
          <cell r="A892" t="str">
            <v>20060130</v>
          </cell>
          <cell r="B892" t="str">
            <v>0605</v>
          </cell>
          <cell r="C892" t="str">
            <v>BL RF PRODUCTS</v>
          </cell>
          <cell r="D892" t="str">
            <v>all PL's</v>
          </cell>
          <cell r="E892" t="str">
            <v>all PMC's</v>
          </cell>
          <cell r="F892" t="str">
            <v>all categories</v>
          </cell>
          <cell r="G892" t="str">
            <v>all plants</v>
          </cell>
          <cell r="H892" t="str">
            <v>all descriptions</v>
          </cell>
          <cell r="I892" t="str">
            <v>ASC</v>
          </cell>
          <cell r="J892">
            <v>432000</v>
          </cell>
          <cell r="K892">
            <v>0</v>
          </cell>
          <cell r="L892">
            <v>0</v>
          </cell>
          <cell r="M892">
            <v>0</v>
          </cell>
          <cell r="N892">
            <v>0</v>
          </cell>
          <cell r="O892">
            <v>0</v>
          </cell>
          <cell r="P892">
            <v>432000</v>
          </cell>
        </row>
        <row r="893">
          <cell r="A893" t="str">
            <v>20060130</v>
          </cell>
          <cell r="B893" t="str">
            <v>0605</v>
          </cell>
          <cell r="C893" t="str">
            <v>BL RF PRODUCTS</v>
          </cell>
          <cell r="D893" t="str">
            <v>all PL's</v>
          </cell>
          <cell r="E893" t="str">
            <v>all PMC's</v>
          </cell>
          <cell r="F893" t="str">
            <v>all categories</v>
          </cell>
          <cell r="G893" t="str">
            <v>all plants</v>
          </cell>
          <cell r="H893" t="str">
            <v>all descriptions</v>
          </cell>
          <cell r="I893" t="str">
            <v>MFG</v>
          </cell>
          <cell r="J893">
            <v>325806748</v>
          </cell>
          <cell r="K893">
            <v>0</v>
          </cell>
          <cell r="L893">
            <v>0</v>
          </cell>
          <cell r="M893">
            <v>0</v>
          </cell>
          <cell r="N893">
            <v>0</v>
          </cell>
          <cell r="O893">
            <v>263269228</v>
          </cell>
          <cell r="P893">
            <v>589075976</v>
          </cell>
        </row>
        <row r="894">
          <cell r="A894" t="str">
            <v>20060130</v>
          </cell>
          <cell r="B894" t="str">
            <v>0605</v>
          </cell>
          <cell r="C894" t="str">
            <v>BL RF PRODUCTS</v>
          </cell>
          <cell r="D894" t="str">
            <v>all PL's</v>
          </cell>
          <cell r="E894" t="str">
            <v>all PMC's</v>
          </cell>
          <cell r="F894" t="str">
            <v>all categories</v>
          </cell>
          <cell r="G894" t="str">
            <v>all plants</v>
          </cell>
          <cell r="H894" t="str">
            <v>all descriptions</v>
          </cell>
          <cell r="I894" t="str">
            <v>TRN</v>
          </cell>
          <cell r="J894">
            <v>0</v>
          </cell>
          <cell r="K894">
            <v>0</v>
          </cell>
          <cell r="L894">
            <v>0</v>
          </cell>
          <cell r="M894">
            <v>0</v>
          </cell>
          <cell r="N894">
            <v>36301</v>
          </cell>
          <cell r="O894">
            <v>96400</v>
          </cell>
          <cell r="P894">
            <v>132701</v>
          </cell>
        </row>
        <row r="895">
          <cell r="A895" t="str">
            <v>20060130</v>
          </cell>
          <cell r="B895" t="str">
            <v>0605</v>
          </cell>
          <cell r="C895" t="str">
            <v>BL RF PRODUCTS</v>
          </cell>
          <cell r="D895" t="str">
            <v>all PL's</v>
          </cell>
          <cell r="E895" t="str">
            <v>all PMC's</v>
          </cell>
          <cell r="F895" t="str">
            <v>all categories</v>
          </cell>
          <cell r="G895" t="str">
            <v>all plants</v>
          </cell>
          <cell r="H895" t="str">
            <v>all descriptions</v>
          </cell>
          <cell r="I895" t="str">
            <v>RDC</v>
          </cell>
          <cell r="J895">
            <v>81589597</v>
          </cell>
          <cell r="K895">
            <v>1216421</v>
          </cell>
          <cell r="L895">
            <v>4589877</v>
          </cell>
          <cell r="M895">
            <v>0</v>
          </cell>
          <cell r="N895">
            <v>0</v>
          </cell>
          <cell r="O895">
            <v>1551100</v>
          </cell>
          <cell r="P895">
            <v>88946995</v>
          </cell>
        </row>
        <row r="896">
          <cell r="A896" t="str">
            <v>20060130</v>
          </cell>
          <cell r="B896" t="str">
            <v>0605</v>
          </cell>
          <cell r="C896" t="str">
            <v>BL RF PRODUCTS</v>
          </cell>
          <cell r="D896" t="str">
            <v>all PL's</v>
          </cell>
          <cell r="E896" t="str">
            <v>all PMC's</v>
          </cell>
          <cell r="F896" t="str">
            <v>all categories</v>
          </cell>
          <cell r="G896" t="str">
            <v>all plants</v>
          </cell>
          <cell r="H896" t="str">
            <v>all descriptions</v>
          </cell>
          <cell r="I896" t="str">
            <v>IWH</v>
          </cell>
          <cell r="J896">
            <v>165099535</v>
          </cell>
          <cell r="K896">
            <v>0</v>
          </cell>
          <cell r="L896">
            <v>0</v>
          </cell>
          <cell r="M896">
            <v>0</v>
          </cell>
          <cell r="N896">
            <v>0</v>
          </cell>
          <cell r="O896">
            <v>112727226</v>
          </cell>
          <cell r="P896">
            <v>277826761</v>
          </cell>
        </row>
        <row r="897">
          <cell r="A897" t="str">
            <v>20060130</v>
          </cell>
          <cell r="B897" t="str">
            <v>0605</v>
          </cell>
          <cell r="C897" t="str">
            <v>BL RF PRODUCTS</v>
          </cell>
          <cell r="D897" t="str">
            <v>all PL's</v>
          </cell>
          <cell r="E897" t="str">
            <v>all PMC's</v>
          </cell>
          <cell r="F897" t="str">
            <v>all categories</v>
          </cell>
          <cell r="G897" t="str">
            <v>BRNM</v>
          </cell>
          <cell r="H897" t="str">
            <v>NOKIA DO BRASIL TECNOLOGIA LTD</v>
          </cell>
          <cell r="I897" t="str">
            <v>CSW</v>
          </cell>
          <cell r="J897">
            <v>336000</v>
          </cell>
          <cell r="K897">
            <v>0</v>
          </cell>
          <cell r="L897">
            <v>0</v>
          </cell>
          <cell r="M897">
            <v>0</v>
          </cell>
          <cell r="N897">
            <v>0</v>
          </cell>
          <cell r="O897">
            <v>0</v>
          </cell>
          <cell r="P897">
            <v>336000</v>
          </cell>
        </row>
        <row r="898">
          <cell r="A898" t="str">
            <v>20060130</v>
          </cell>
          <cell r="B898" t="str">
            <v>0605</v>
          </cell>
          <cell r="C898" t="str">
            <v>BL RF PRODUCTS</v>
          </cell>
          <cell r="D898" t="str">
            <v>all PL's</v>
          </cell>
          <cell r="E898" t="str">
            <v>all PMC's</v>
          </cell>
          <cell r="F898" t="str">
            <v>all categories</v>
          </cell>
          <cell r="G898" t="str">
            <v>CN10</v>
          </cell>
          <cell r="H898" t="str">
            <v>IWH (BL Control) Guangdong</v>
          </cell>
          <cell r="I898" t="str">
            <v>IWH</v>
          </cell>
          <cell r="J898">
            <v>31492000</v>
          </cell>
          <cell r="K898">
            <v>0</v>
          </cell>
          <cell r="L898">
            <v>0</v>
          </cell>
          <cell r="M898">
            <v>0</v>
          </cell>
          <cell r="N898">
            <v>0</v>
          </cell>
          <cell r="O898">
            <v>31813000</v>
          </cell>
          <cell r="P898">
            <v>63305000</v>
          </cell>
        </row>
        <row r="899">
          <cell r="A899" t="str">
            <v>20060130</v>
          </cell>
          <cell r="B899" t="str">
            <v>0605</v>
          </cell>
          <cell r="C899" t="str">
            <v>BL RF PRODUCTS</v>
          </cell>
          <cell r="D899" t="str">
            <v>all PL's</v>
          </cell>
          <cell r="E899" t="str">
            <v>all PMC's</v>
          </cell>
          <cell r="F899" t="str">
            <v>all categories</v>
          </cell>
          <cell r="G899" t="str">
            <v>CN71</v>
          </cell>
          <cell r="H899" t="str">
            <v>AT PS Guangdong</v>
          </cell>
          <cell r="I899" t="str">
            <v>MFG</v>
          </cell>
          <cell r="J899">
            <v>148653998</v>
          </cell>
          <cell r="K899">
            <v>0</v>
          </cell>
          <cell r="L899">
            <v>0</v>
          </cell>
          <cell r="M899">
            <v>0</v>
          </cell>
          <cell r="N899">
            <v>0</v>
          </cell>
          <cell r="O899">
            <v>89626270</v>
          </cell>
          <cell r="P899">
            <v>238280268</v>
          </cell>
        </row>
        <row r="900">
          <cell r="A900" t="str">
            <v>20060130</v>
          </cell>
          <cell r="B900" t="str">
            <v>0605</v>
          </cell>
          <cell r="C900" t="str">
            <v>BL RF PRODUCTS</v>
          </cell>
          <cell r="D900" t="str">
            <v>all PL's</v>
          </cell>
          <cell r="E900" t="str">
            <v>all PMC's</v>
          </cell>
          <cell r="F900" t="str">
            <v>all categories</v>
          </cell>
          <cell r="G900" t="str">
            <v>CNBB</v>
          </cell>
          <cell r="H900" t="str">
            <v>BGKI Import</v>
          </cell>
          <cell r="I900" t="str">
            <v>CSW</v>
          </cell>
          <cell r="J900">
            <v>122847</v>
          </cell>
          <cell r="K900">
            <v>0</v>
          </cell>
          <cell r="L900">
            <v>0</v>
          </cell>
          <cell r="M900">
            <v>0</v>
          </cell>
          <cell r="N900">
            <v>0</v>
          </cell>
          <cell r="O900">
            <v>0</v>
          </cell>
          <cell r="P900">
            <v>122847</v>
          </cell>
        </row>
        <row r="901">
          <cell r="A901" t="str">
            <v>20060130</v>
          </cell>
          <cell r="B901" t="str">
            <v>0605</v>
          </cell>
          <cell r="C901" t="str">
            <v>BL RF PRODUCTS</v>
          </cell>
          <cell r="D901" t="str">
            <v>all PL's</v>
          </cell>
          <cell r="E901" t="str">
            <v>all PMC's</v>
          </cell>
          <cell r="F901" t="str">
            <v>all categories</v>
          </cell>
          <cell r="G901" t="str">
            <v>CNBC</v>
          </cell>
          <cell r="H901" t="str">
            <v>BGKI Export</v>
          </cell>
          <cell r="I901" t="str">
            <v>CSW</v>
          </cell>
          <cell r="J901">
            <v>232800</v>
          </cell>
          <cell r="K901">
            <v>0</v>
          </cell>
          <cell r="L901">
            <v>0</v>
          </cell>
          <cell r="M901">
            <v>0</v>
          </cell>
          <cell r="N901">
            <v>0</v>
          </cell>
          <cell r="O901">
            <v>60000</v>
          </cell>
          <cell r="P901">
            <v>292800</v>
          </cell>
        </row>
        <row r="902">
          <cell r="A902" t="str">
            <v>20060130</v>
          </cell>
          <cell r="B902" t="str">
            <v>0605</v>
          </cell>
          <cell r="C902" t="str">
            <v>BL RF PRODUCTS</v>
          </cell>
          <cell r="D902" t="str">
            <v>all PL's</v>
          </cell>
          <cell r="E902" t="str">
            <v>all PMC's</v>
          </cell>
          <cell r="F902" t="str">
            <v>all categories</v>
          </cell>
          <cell r="G902" t="str">
            <v>CNFB</v>
          </cell>
          <cell r="H902" t="str">
            <v>FLEXTRONICS</v>
          </cell>
          <cell r="I902" t="str">
            <v>CSW</v>
          </cell>
          <cell r="J902">
            <v>0</v>
          </cell>
          <cell r="K902">
            <v>0</v>
          </cell>
          <cell r="L902">
            <v>0</v>
          </cell>
          <cell r="M902">
            <v>0</v>
          </cell>
          <cell r="N902">
            <v>0</v>
          </cell>
          <cell r="O902">
            <v>27000</v>
          </cell>
          <cell r="P902">
            <v>27000</v>
          </cell>
        </row>
        <row r="903">
          <cell r="A903" t="str">
            <v>20060130</v>
          </cell>
          <cell r="B903" t="str">
            <v>0605</v>
          </cell>
          <cell r="C903" t="str">
            <v>BL RF PRODUCTS</v>
          </cell>
          <cell r="D903" t="str">
            <v>all PL's</v>
          </cell>
          <cell r="E903" t="str">
            <v>all PMC's</v>
          </cell>
          <cell r="F903" t="str">
            <v>all categories</v>
          </cell>
          <cell r="G903" t="str">
            <v>CNFE</v>
          </cell>
          <cell r="H903" t="str">
            <v>FLEXTRONICS_MY_ERI_VMI</v>
          </cell>
          <cell r="I903" t="str">
            <v>CSW</v>
          </cell>
          <cell r="J903">
            <v>1080000</v>
          </cell>
          <cell r="K903">
            <v>0</v>
          </cell>
          <cell r="L903">
            <v>0</v>
          </cell>
          <cell r="M903">
            <v>0</v>
          </cell>
          <cell r="N903">
            <v>0</v>
          </cell>
          <cell r="O903">
            <v>390000</v>
          </cell>
          <cell r="P903">
            <v>1470000</v>
          </cell>
        </row>
        <row r="904">
          <cell r="A904" t="str">
            <v>20060130</v>
          </cell>
          <cell r="B904" t="str">
            <v>0605</v>
          </cell>
          <cell r="C904" t="str">
            <v>BL RF PRODUCTS</v>
          </cell>
          <cell r="D904" t="str">
            <v>all PL's</v>
          </cell>
          <cell r="E904" t="str">
            <v>all PMC's</v>
          </cell>
          <cell r="F904" t="str">
            <v>all categories</v>
          </cell>
          <cell r="G904" t="str">
            <v>CNFF</v>
          </cell>
          <cell r="H904" t="str">
            <v>FOXCONN</v>
          </cell>
          <cell r="I904" t="str">
            <v>CSW</v>
          </cell>
          <cell r="J904">
            <v>99743</v>
          </cell>
          <cell r="K904">
            <v>0</v>
          </cell>
          <cell r="L904">
            <v>0</v>
          </cell>
          <cell r="M904">
            <v>0</v>
          </cell>
          <cell r="N904">
            <v>0</v>
          </cell>
          <cell r="O904">
            <v>0</v>
          </cell>
          <cell r="P904">
            <v>99743</v>
          </cell>
        </row>
        <row r="905">
          <cell r="A905" t="str">
            <v>20060130</v>
          </cell>
          <cell r="B905" t="str">
            <v>0605</v>
          </cell>
          <cell r="C905" t="str">
            <v>BL RF PRODUCTS</v>
          </cell>
          <cell r="D905" t="str">
            <v>all PL's</v>
          </cell>
          <cell r="E905" t="str">
            <v>all PMC's</v>
          </cell>
          <cell r="F905" t="str">
            <v>all categories</v>
          </cell>
          <cell r="G905" t="str">
            <v>CNFG</v>
          </cell>
          <cell r="H905" t="str">
            <v>FOXCONN</v>
          </cell>
          <cell r="I905" t="str">
            <v>CSW</v>
          </cell>
          <cell r="J905">
            <v>50549</v>
          </cell>
          <cell r="K905">
            <v>0</v>
          </cell>
          <cell r="L905">
            <v>0</v>
          </cell>
          <cell r="M905">
            <v>0</v>
          </cell>
          <cell r="N905">
            <v>0</v>
          </cell>
          <cell r="O905">
            <v>0</v>
          </cell>
          <cell r="P905">
            <v>50549</v>
          </cell>
        </row>
        <row r="906">
          <cell r="A906" t="str">
            <v>20060130</v>
          </cell>
          <cell r="B906" t="str">
            <v>0605</v>
          </cell>
          <cell r="C906" t="str">
            <v>BL RF PRODUCTS</v>
          </cell>
          <cell r="D906" t="str">
            <v>all PL's</v>
          </cell>
          <cell r="E906" t="str">
            <v>all PMC's</v>
          </cell>
          <cell r="F906" t="str">
            <v>all categories</v>
          </cell>
          <cell r="G906" t="str">
            <v>CNFT</v>
          </cell>
          <cell r="H906" t="str">
            <v>FOXCONN</v>
          </cell>
          <cell r="I906" t="str">
            <v>CSW</v>
          </cell>
          <cell r="J906">
            <v>100000</v>
          </cell>
          <cell r="K906">
            <v>0</v>
          </cell>
          <cell r="L906">
            <v>0</v>
          </cell>
          <cell r="M906">
            <v>0</v>
          </cell>
          <cell r="N906">
            <v>0</v>
          </cell>
          <cell r="O906">
            <v>0</v>
          </cell>
          <cell r="P906">
            <v>100000</v>
          </cell>
        </row>
        <row r="907">
          <cell r="A907" t="str">
            <v>20060130</v>
          </cell>
          <cell r="B907" t="str">
            <v>0605</v>
          </cell>
          <cell r="C907" t="str">
            <v>BL RF PRODUCTS</v>
          </cell>
          <cell r="D907" t="str">
            <v>all PL's</v>
          </cell>
          <cell r="E907" t="str">
            <v>all PMC's</v>
          </cell>
          <cell r="F907" t="str">
            <v>all categories</v>
          </cell>
          <cell r="G907" t="str">
            <v>CNMT</v>
          </cell>
          <cell r="H907" t="str">
            <v>MOTOROLA-CGISS</v>
          </cell>
          <cell r="I907" t="str">
            <v>CSW</v>
          </cell>
          <cell r="J907">
            <v>291000</v>
          </cell>
          <cell r="K907">
            <v>0</v>
          </cell>
          <cell r="L907">
            <v>0</v>
          </cell>
          <cell r="M907">
            <v>0</v>
          </cell>
          <cell r="N907">
            <v>0</v>
          </cell>
          <cell r="O907">
            <v>0</v>
          </cell>
          <cell r="P907">
            <v>291000</v>
          </cell>
        </row>
        <row r="908">
          <cell r="A908" t="str">
            <v>20060130</v>
          </cell>
          <cell r="B908" t="str">
            <v>0605</v>
          </cell>
          <cell r="C908" t="str">
            <v>BL RF PRODUCTS</v>
          </cell>
          <cell r="D908" t="str">
            <v>all PL's</v>
          </cell>
          <cell r="E908" t="str">
            <v>all PMC's</v>
          </cell>
          <cell r="F908" t="str">
            <v>all categories</v>
          </cell>
          <cell r="G908" t="str">
            <v>CNMW</v>
          </cell>
          <cell r="H908" t="str">
            <v>MOTOROLA</v>
          </cell>
          <cell r="I908" t="str">
            <v>CSW</v>
          </cell>
          <cell r="J908">
            <v>125000</v>
          </cell>
          <cell r="K908">
            <v>0</v>
          </cell>
          <cell r="L908">
            <v>0</v>
          </cell>
          <cell r="M908">
            <v>0</v>
          </cell>
          <cell r="N908">
            <v>0</v>
          </cell>
          <cell r="O908">
            <v>51000</v>
          </cell>
          <cell r="P908">
            <v>176000</v>
          </cell>
        </row>
        <row r="909">
          <cell r="A909" t="str">
            <v>20060130</v>
          </cell>
          <cell r="B909" t="str">
            <v>0605</v>
          </cell>
          <cell r="C909" t="str">
            <v>BL RF PRODUCTS</v>
          </cell>
          <cell r="D909" t="str">
            <v>all PL's</v>
          </cell>
          <cell r="E909" t="str">
            <v>all PMC's</v>
          </cell>
          <cell r="F909" t="str">
            <v>all categories</v>
          </cell>
          <cell r="G909" t="str">
            <v>CNND</v>
          </cell>
          <cell r="H909" t="str">
            <v>DONGGUAN NOKIA MOBILE PHONES C</v>
          </cell>
          <cell r="I909" t="str">
            <v>CSW</v>
          </cell>
          <cell r="J909">
            <v>295000</v>
          </cell>
          <cell r="K909">
            <v>0</v>
          </cell>
          <cell r="L909">
            <v>0</v>
          </cell>
          <cell r="M909">
            <v>0</v>
          </cell>
          <cell r="N909">
            <v>0</v>
          </cell>
          <cell r="O909">
            <v>0</v>
          </cell>
          <cell r="P909">
            <v>295000</v>
          </cell>
        </row>
        <row r="910">
          <cell r="A910" t="str">
            <v>20060130</v>
          </cell>
          <cell r="B910" t="str">
            <v>0605</v>
          </cell>
          <cell r="C910" t="str">
            <v>BL RF PRODUCTS</v>
          </cell>
          <cell r="D910" t="str">
            <v>all PL's</v>
          </cell>
          <cell r="E910" t="str">
            <v>all PMC's</v>
          </cell>
          <cell r="F910" t="str">
            <v>all categories</v>
          </cell>
          <cell r="G910" t="str">
            <v>CNNJ</v>
          </cell>
          <cell r="H910" t="str">
            <v>XINGWANG LOGISTICS CENTER</v>
          </cell>
          <cell r="I910" t="str">
            <v>CSW</v>
          </cell>
          <cell r="J910">
            <v>195000</v>
          </cell>
          <cell r="K910">
            <v>0</v>
          </cell>
          <cell r="L910">
            <v>0</v>
          </cell>
          <cell r="M910">
            <v>0</v>
          </cell>
          <cell r="N910">
            <v>0</v>
          </cell>
          <cell r="O910">
            <v>114000</v>
          </cell>
          <cell r="P910">
            <v>309000</v>
          </cell>
        </row>
        <row r="911">
          <cell r="A911" t="str">
            <v>20060130</v>
          </cell>
          <cell r="B911" t="str">
            <v>0605</v>
          </cell>
          <cell r="C911" t="str">
            <v>BL RF PRODUCTS</v>
          </cell>
          <cell r="D911" t="str">
            <v>all PL's</v>
          </cell>
          <cell r="E911" t="str">
            <v>all PMC's</v>
          </cell>
          <cell r="F911" t="str">
            <v>all categories</v>
          </cell>
          <cell r="G911" t="str">
            <v>CNNS</v>
          </cell>
          <cell r="H911" t="str">
            <v>NOKIA SUZHOU</v>
          </cell>
          <cell r="I911" t="str">
            <v>CSW</v>
          </cell>
          <cell r="J911">
            <v>449000</v>
          </cell>
          <cell r="K911">
            <v>0</v>
          </cell>
          <cell r="L911">
            <v>0</v>
          </cell>
          <cell r="M911">
            <v>0</v>
          </cell>
          <cell r="N911">
            <v>0</v>
          </cell>
          <cell r="O911">
            <v>51000</v>
          </cell>
          <cell r="P911">
            <v>500000</v>
          </cell>
        </row>
        <row r="912">
          <cell r="A912" t="str">
            <v>20060130</v>
          </cell>
          <cell r="B912" t="str">
            <v>0605</v>
          </cell>
          <cell r="C912" t="str">
            <v>BL RF PRODUCTS</v>
          </cell>
          <cell r="D912" t="str">
            <v>all PL's</v>
          </cell>
          <cell r="E912" t="str">
            <v>all PMC's</v>
          </cell>
          <cell r="F912" t="str">
            <v>all categories</v>
          </cell>
          <cell r="G912" t="str">
            <v>DENB</v>
          </cell>
          <cell r="H912" t="str">
            <v>NOKIA BOCHUM IHUB</v>
          </cell>
          <cell r="I912" t="str">
            <v>CSW</v>
          </cell>
          <cell r="J912">
            <v>913000</v>
          </cell>
          <cell r="K912">
            <v>0</v>
          </cell>
          <cell r="L912">
            <v>0</v>
          </cell>
          <cell r="M912">
            <v>0</v>
          </cell>
          <cell r="N912">
            <v>0</v>
          </cell>
          <cell r="O912">
            <v>0</v>
          </cell>
          <cell r="P912">
            <v>913000</v>
          </cell>
        </row>
        <row r="913">
          <cell r="A913" t="str">
            <v>20060130</v>
          </cell>
          <cell r="B913" t="str">
            <v>0605</v>
          </cell>
          <cell r="C913" t="str">
            <v>BL RF PRODUCTS</v>
          </cell>
          <cell r="D913" t="str">
            <v>all PL's</v>
          </cell>
          <cell r="E913" t="str">
            <v>all PMC's</v>
          </cell>
          <cell r="F913" t="str">
            <v>all categories</v>
          </cell>
          <cell r="G913" t="str">
            <v>DESO</v>
          </cell>
          <cell r="H913" t="str">
            <v>SIEMENS BOCHOLT CONSIGNMENT</v>
          </cell>
          <cell r="I913" t="str">
            <v>CSW</v>
          </cell>
          <cell r="J913">
            <v>767000</v>
          </cell>
          <cell r="K913">
            <v>0</v>
          </cell>
          <cell r="L913">
            <v>0</v>
          </cell>
          <cell r="M913">
            <v>0</v>
          </cell>
          <cell r="N913">
            <v>0</v>
          </cell>
          <cell r="O913">
            <v>0</v>
          </cell>
          <cell r="P913">
            <v>767000</v>
          </cell>
        </row>
        <row r="914">
          <cell r="A914" t="str">
            <v>20060130</v>
          </cell>
          <cell r="B914" t="str">
            <v>0605</v>
          </cell>
          <cell r="C914" t="str">
            <v>BL RF PRODUCTS</v>
          </cell>
          <cell r="D914" t="str">
            <v>all PL's</v>
          </cell>
          <cell r="E914" t="str">
            <v>all PMC's</v>
          </cell>
          <cell r="F914" t="str">
            <v>all categories</v>
          </cell>
          <cell r="G914" t="str">
            <v>DESR</v>
          </cell>
          <cell r="H914" t="str">
            <v>SIEMENS REGENSBURG</v>
          </cell>
          <cell r="I914" t="str">
            <v>CSW</v>
          </cell>
          <cell r="J914">
            <v>60000</v>
          </cell>
          <cell r="K914">
            <v>0</v>
          </cell>
          <cell r="L914">
            <v>0</v>
          </cell>
          <cell r="M914">
            <v>0</v>
          </cell>
          <cell r="N914">
            <v>0</v>
          </cell>
          <cell r="O914">
            <v>0</v>
          </cell>
          <cell r="P914">
            <v>60000</v>
          </cell>
        </row>
        <row r="915">
          <cell r="A915" t="str">
            <v>20060130</v>
          </cell>
          <cell r="B915" t="str">
            <v>0605</v>
          </cell>
          <cell r="C915" t="str">
            <v>BL RF PRODUCTS</v>
          </cell>
          <cell r="D915" t="str">
            <v>all PL's</v>
          </cell>
          <cell r="E915" t="str">
            <v>all PMC's</v>
          </cell>
          <cell r="F915" t="str">
            <v>all categories</v>
          </cell>
          <cell r="G915" t="str">
            <v>ESFC</v>
          </cell>
          <cell r="H915" t="str">
            <v>FORD CADIZ</v>
          </cell>
          <cell r="I915" t="str">
            <v>CSW</v>
          </cell>
          <cell r="J915">
            <v>23800</v>
          </cell>
          <cell r="K915">
            <v>0</v>
          </cell>
          <cell r="L915">
            <v>0</v>
          </cell>
          <cell r="M915">
            <v>0</v>
          </cell>
          <cell r="N915">
            <v>0</v>
          </cell>
          <cell r="O915">
            <v>0</v>
          </cell>
          <cell r="P915">
            <v>23800</v>
          </cell>
        </row>
        <row r="916">
          <cell r="A916" t="str">
            <v>20060130</v>
          </cell>
          <cell r="B916" t="str">
            <v>0605</v>
          </cell>
          <cell r="C916" t="str">
            <v>BL RF PRODUCTS</v>
          </cell>
          <cell r="D916" t="str">
            <v>all PL's</v>
          </cell>
          <cell r="E916" t="str">
            <v>all PMC's</v>
          </cell>
          <cell r="F916" t="str">
            <v>all categories</v>
          </cell>
          <cell r="G916" t="str">
            <v>FINO</v>
          </cell>
          <cell r="H916" t="str">
            <v>NOKIA NETWORKS OULU</v>
          </cell>
          <cell r="I916" t="str">
            <v>CSW</v>
          </cell>
          <cell r="J916">
            <v>207000</v>
          </cell>
          <cell r="K916">
            <v>0</v>
          </cell>
          <cell r="L916">
            <v>0</v>
          </cell>
          <cell r="M916">
            <v>0</v>
          </cell>
          <cell r="N916">
            <v>0</v>
          </cell>
          <cell r="O916">
            <v>210000</v>
          </cell>
          <cell r="P916">
            <v>417000</v>
          </cell>
        </row>
        <row r="917">
          <cell r="A917" t="str">
            <v>20060130</v>
          </cell>
          <cell r="B917" t="str">
            <v>0605</v>
          </cell>
          <cell r="C917" t="str">
            <v>BL RF PRODUCTS</v>
          </cell>
          <cell r="D917" t="str">
            <v>all PL's</v>
          </cell>
          <cell r="E917" t="str">
            <v>all PMC's</v>
          </cell>
          <cell r="F917" t="str">
            <v>all categories</v>
          </cell>
          <cell r="G917" t="str">
            <v>FINS</v>
          </cell>
          <cell r="H917" t="str">
            <v>NOKIA CORP/NOKIA MOBILE PHONES</v>
          </cell>
          <cell r="I917" t="str">
            <v>CSW</v>
          </cell>
          <cell r="J917">
            <v>114000</v>
          </cell>
          <cell r="K917">
            <v>0</v>
          </cell>
          <cell r="L917">
            <v>0</v>
          </cell>
          <cell r="M917">
            <v>0</v>
          </cell>
          <cell r="N917">
            <v>0</v>
          </cell>
          <cell r="O917">
            <v>141000</v>
          </cell>
          <cell r="P917">
            <v>255000</v>
          </cell>
        </row>
        <row r="918">
          <cell r="A918" t="str">
            <v>20060130</v>
          </cell>
          <cell r="B918" t="str">
            <v>0605</v>
          </cell>
          <cell r="C918" t="str">
            <v>BL RF PRODUCTS</v>
          </cell>
          <cell r="D918" t="str">
            <v>all PL's</v>
          </cell>
          <cell r="E918" t="str">
            <v>all PMC's</v>
          </cell>
          <cell r="F918" t="str">
            <v>all categories</v>
          </cell>
          <cell r="G918" t="str">
            <v>FR10</v>
          </cell>
          <cell r="H918" t="str">
            <v>IWH (BL Control) Caen</v>
          </cell>
          <cell r="I918" t="str">
            <v>IWH</v>
          </cell>
          <cell r="J918">
            <v>0</v>
          </cell>
          <cell r="K918">
            <v>0</v>
          </cell>
          <cell r="L918">
            <v>0</v>
          </cell>
          <cell r="M918">
            <v>0</v>
          </cell>
          <cell r="N918">
            <v>0</v>
          </cell>
          <cell r="O918">
            <v>490</v>
          </cell>
          <cell r="P918">
            <v>490</v>
          </cell>
        </row>
        <row r="919">
          <cell r="A919" t="str">
            <v>20060130</v>
          </cell>
          <cell r="B919" t="str">
            <v>0605</v>
          </cell>
          <cell r="C919" t="str">
            <v>BL RF PRODUCTS</v>
          </cell>
          <cell r="D919" t="str">
            <v>all PL's</v>
          </cell>
          <cell r="E919" t="str">
            <v>all PMC's</v>
          </cell>
          <cell r="F919" t="str">
            <v>all categories</v>
          </cell>
          <cell r="G919" t="str">
            <v>FRJV</v>
          </cell>
          <cell r="H919" t="str">
            <v>JABIL/VALEO FRANCE</v>
          </cell>
          <cell r="I919" t="str">
            <v>CSW</v>
          </cell>
          <cell r="J919">
            <v>213000</v>
          </cell>
          <cell r="K919">
            <v>0</v>
          </cell>
          <cell r="L919">
            <v>0</v>
          </cell>
          <cell r="M919">
            <v>0</v>
          </cell>
          <cell r="N919">
            <v>0</v>
          </cell>
          <cell r="O919">
            <v>27000</v>
          </cell>
          <cell r="P919">
            <v>240000</v>
          </cell>
        </row>
        <row r="920">
          <cell r="A920" t="str">
            <v>20060130</v>
          </cell>
          <cell r="B920" t="str">
            <v>0605</v>
          </cell>
          <cell r="C920" t="str">
            <v>BL RF PRODUCTS</v>
          </cell>
          <cell r="D920" t="str">
            <v>all PL's</v>
          </cell>
          <cell r="E920" t="str">
            <v>all PMC's</v>
          </cell>
          <cell r="F920" t="str">
            <v>all categories</v>
          </cell>
          <cell r="G920" t="str">
            <v>FRSR</v>
          </cell>
          <cell r="H920" t="str">
            <v>SIEMENS RAMBOUILLET</v>
          </cell>
          <cell r="I920" t="str">
            <v>CSW</v>
          </cell>
          <cell r="J920">
            <v>180000</v>
          </cell>
          <cell r="K920">
            <v>0</v>
          </cell>
          <cell r="L920">
            <v>0</v>
          </cell>
          <cell r="M920">
            <v>0</v>
          </cell>
          <cell r="N920">
            <v>0</v>
          </cell>
          <cell r="O920">
            <v>60000</v>
          </cell>
          <cell r="P920">
            <v>240000</v>
          </cell>
        </row>
        <row r="921">
          <cell r="A921" t="str">
            <v>20060130</v>
          </cell>
          <cell r="B921" t="str">
            <v>0605</v>
          </cell>
          <cell r="C921" t="str">
            <v>BL RF PRODUCTS</v>
          </cell>
          <cell r="D921" t="str">
            <v>all PL's</v>
          </cell>
          <cell r="E921" t="str">
            <v>all PMC's</v>
          </cell>
          <cell r="F921" t="str">
            <v>all categories</v>
          </cell>
          <cell r="G921" t="str">
            <v>HK00</v>
          </cell>
          <cell r="H921" t="str">
            <v>RDC APSH</v>
          </cell>
          <cell r="I921" t="str">
            <v>RDC</v>
          </cell>
          <cell r="J921">
            <v>61802430</v>
          </cell>
          <cell r="K921">
            <v>720720</v>
          </cell>
          <cell r="L921">
            <v>156500</v>
          </cell>
          <cell r="M921">
            <v>0</v>
          </cell>
          <cell r="N921">
            <v>0</v>
          </cell>
          <cell r="O921">
            <v>0</v>
          </cell>
          <cell r="P921">
            <v>62679650</v>
          </cell>
        </row>
        <row r="922">
          <cell r="A922" t="str">
            <v>20060130</v>
          </cell>
          <cell r="B922" t="str">
            <v>0605</v>
          </cell>
          <cell r="C922" t="str">
            <v>BL RF PRODUCTS</v>
          </cell>
          <cell r="D922" t="str">
            <v>all PL's</v>
          </cell>
          <cell r="E922" t="str">
            <v>all PMC's</v>
          </cell>
          <cell r="F922" t="str">
            <v>all categories</v>
          </cell>
          <cell r="G922" t="str">
            <v>HK10</v>
          </cell>
          <cell r="H922" t="str">
            <v>IWH (BL Control) EDL</v>
          </cell>
          <cell r="I922" t="str">
            <v>IWH</v>
          </cell>
          <cell r="J922">
            <v>132060000</v>
          </cell>
          <cell r="K922">
            <v>0</v>
          </cell>
          <cell r="L922">
            <v>0</v>
          </cell>
          <cell r="M922">
            <v>0</v>
          </cell>
          <cell r="N922">
            <v>0</v>
          </cell>
          <cell r="O922">
            <v>80325000</v>
          </cell>
          <cell r="P922">
            <v>212385000</v>
          </cell>
        </row>
        <row r="923">
          <cell r="A923" t="str">
            <v>20060130</v>
          </cell>
          <cell r="B923" t="str">
            <v>0605</v>
          </cell>
          <cell r="C923" t="str">
            <v>BL RF PRODUCTS</v>
          </cell>
          <cell r="D923" t="str">
            <v>all PL's</v>
          </cell>
          <cell r="E923" t="str">
            <v>all PMC's</v>
          </cell>
          <cell r="F923" t="str">
            <v>all categories</v>
          </cell>
          <cell r="G923" t="str">
            <v>HK70</v>
          </cell>
          <cell r="H923" t="str">
            <v>AT EDL</v>
          </cell>
          <cell r="I923" t="str">
            <v>MFG</v>
          </cell>
          <cell r="J923">
            <v>162201321</v>
          </cell>
          <cell r="K923">
            <v>0</v>
          </cell>
          <cell r="L923">
            <v>0</v>
          </cell>
          <cell r="M923">
            <v>0</v>
          </cell>
          <cell r="N923">
            <v>0</v>
          </cell>
          <cell r="O923">
            <v>172136707</v>
          </cell>
          <cell r="P923">
            <v>334338028</v>
          </cell>
        </row>
        <row r="924">
          <cell r="A924" t="str">
            <v>20060130</v>
          </cell>
          <cell r="B924" t="str">
            <v>0605</v>
          </cell>
          <cell r="C924" t="str">
            <v>BL RF PRODUCTS</v>
          </cell>
          <cell r="D924" t="str">
            <v>all PL's</v>
          </cell>
          <cell r="E924" t="str">
            <v>all PMC's</v>
          </cell>
          <cell r="F924" t="str">
            <v>all categories</v>
          </cell>
          <cell r="G924" t="str">
            <v>HKEM</v>
          </cell>
          <cell r="H924" t="str">
            <v>ELCOTEQ</v>
          </cell>
          <cell r="I924" t="str">
            <v>CSW</v>
          </cell>
          <cell r="J924">
            <v>18000</v>
          </cell>
          <cell r="K924">
            <v>0</v>
          </cell>
          <cell r="L924">
            <v>0</v>
          </cell>
          <cell r="M924">
            <v>0</v>
          </cell>
          <cell r="N924">
            <v>0</v>
          </cell>
          <cell r="O924">
            <v>0</v>
          </cell>
          <cell r="P924">
            <v>18000</v>
          </cell>
        </row>
        <row r="925">
          <cell r="A925" t="str">
            <v>20060130</v>
          </cell>
          <cell r="B925" t="str">
            <v>0605</v>
          </cell>
          <cell r="C925" t="str">
            <v>BL RF PRODUCTS</v>
          </cell>
          <cell r="D925" t="str">
            <v>all PL's</v>
          </cell>
          <cell r="E925" t="str">
            <v>all PMC's</v>
          </cell>
          <cell r="F925" t="str">
            <v>all categories</v>
          </cell>
          <cell r="G925" t="str">
            <v>HKSK</v>
          </cell>
          <cell r="H925" t="str">
            <v>SHENZHEN</v>
          </cell>
          <cell r="I925" t="str">
            <v>CSW</v>
          </cell>
          <cell r="J925">
            <v>504133</v>
          </cell>
          <cell r="K925">
            <v>0</v>
          </cell>
          <cell r="L925">
            <v>0</v>
          </cell>
          <cell r="M925">
            <v>0</v>
          </cell>
          <cell r="N925">
            <v>0</v>
          </cell>
          <cell r="O925">
            <v>126000</v>
          </cell>
          <cell r="P925">
            <v>630133</v>
          </cell>
        </row>
        <row r="926">
          <cell r="A926" t="str">
            <v>20060130</v>
          </cell>
          <cell r="B926" t="str">
            <v>0605</v>
          </cell>
          <cell r="C926" t="str">
            <v>BL RF PRODUCTS</v>
          </cell>
          <cell r="D926" t="str">
            <v>all PL's</v>
          </cell>
          <cell r="E926" t="str">
            <v>all PMC's</v>
          </cell>
          <cell r="F926" t="str">
            <v>all categories</v>
          </cell>
          <cell r="G926" t="str">
            <v>HKTT</v>
          </cell>
          <cell r="H926" t="str">
            <v>CP On-site Warehouse AP</v>
          </cell>
          <cell r="I926" t="str">
            <v>RDC</v>
          </cell>
          <cell r="J926">
            <v>10716000</v>
          </cell>
          <cell r="K926">
            <v>0</v>
          </cell>
          <cell r="L926">
            <v>0</v>
          </cell>
          <cell r="M926">
            <v>0</v>
          </cell>
          <cell r="N926">
            <v>0</v>
          </cell>
          <cell r="O926">
            <v>0</v>
          </cell>
          <cell r="P926">
            <v>10716000</v>
          </cell>
        </row>
        <row r="927">
          <cell r="A927" t="str">
            <v>20060130</v>
          </cell>
          <cell r="B927" t="str">
            <v>0605</v>
          </cell>
          <cell r="C927" t="str">
            <v>BL RF PRODUCTS</v>
          </cell>
          <cell r="D927" t="str">
            <v>all PL's</v>
          </cell>
          <cell r="E927" t="str">
            <v>all PMC's</v>
          </cell>
          <cell r="F927" t="str">
            <v>all categories</v>
          </cell>
          <cell r="G927" t="str">
            <v>HUAS</v>
          </cell>
          <cell r="H927" t="str">
            <v>EXEL</v>
          </cell>
          <cell r="I927" t="str">
            <v>ASC</v>
          </cell>
          <cell r="J927">
            <v>426000</v>
          </cell>
          <cell r="K927">
            <v>0</v>
          </cell>
          <cell r="L927">
            <v>0</v>
          </cell>
          <cell r="M927">
            <v>0</v>
          </cell>
          <cell r="N927">
            <v>0</v>
          </cell>
          <cell r="O927">
            <v>0</v>
          </cell>
          <cell r="P927">
            <v>426000</v>
          </cell>
        </row>
        <row r="928">
          <cell r="A928" t="str">
            <v>20060130</v>
          </cell>
          <cell r="B928" t="str">
            <v>0605</v>
          </cell>
          <cell r="C928" t="str">
            <v>BL RF PRODUCTS</v>
          </cell>
          <cell r="D928" t="str">
            <v>all PL's</v>
          </cell>
          <cell r="E928" t="str">
            <v>all PMC's</v>
          </cell>
          <cell r="F928" t="str">
            <v>all categories</v>
          </cell>
          <cell r="G928" t="str">
            <v>HUFZ</v>
          </cell>
          <cell r="H928" t="str">
            <v>FLEXTRONICS ZALAEGERSZEG</v>
          </cell>
          <cell r="I928" t="str">
            <v>CSW</v>
          </cell>
          <cell r="J928">
            <v>87000</v>
          </cell>
          <cell r="K928">
            <v>0</v>
          </cell>
          <cell r="L928">
            <v>0</v>
          </cell>
          <cell r="M928">
            <v>0</v>
          </cell>
          <cell r="N928">
            <v>0</v>
          </cell>
          <cell r="O928">
            <v>0</v>
          </cell>
          <cell r="P928">
            <v>87000</v>
          </cell>
        </row>
        <row r="929">
          <cell r="A929" t="str">
            <v>20060130</v>
          </cell>
          <cell r="B929" t="str">
            <v>0605</v>
          </cell>
          <cell r="C929" t="str">
            <v>BL RF PRODUCTS</v>
          </cell>
          <cell r="D929" t="str">
            <v>all PL's</v>
          </cell>
          <cell r="E929" t="str">
            <v>all PMC's</v>
          </cell>
          <cell r="F929" t="str">
            <v>all categories</v>
          </cell>
          <cell r="G929" t="str">
            <v>HUJT</v>
          </cell>
          <cell r="H929" t="str">
            <v>CSW Jabil Tiszaujvaros</v>
          </cell>
          <cell r="I929" t="str">
            <v>CSW</v>
          </cell>
          <cell r="J929">
            <v>100000</v>
          </cell>
          <cell r="K929">
            <v>0</v>
          </cell>
          <cell r="L929">
            <v>0</v>
          </cell>
          <cell r="M929">
            <v>0</v>
          </cell>
          <cell r="N929">
            <v>0</v>
          </cell>
          <cell r="O929">
            <v>0</v>
          </cell>
          <cell r="P929">
            <v>100000</v>
          </cell>
        </row>
        <row r="930">
          <cell r="A930" t="str">
            <v>20060130</v>
          </cell>
          <cell r="B930" t="str">
            <v>0605</v>
          </cell>
          <cell r="C930" t="str">
            <v>BL RF PRODUCTS</v>
          </cell>
          <cell r="D930" t="str">
            <v>all PL's</v>
          </cell>
          <cell r="E930" t="str">
            <v>all PMC's</v>
          </cell>
          <cell r="F930" t="str">
            <v>all categories</v>
          </cell>
          <cell r="G930" t="str">
            <v>HUNK</v>
          </cell>
          <cell r="H930" t="str">
            <v>NOKIA KOMAROM KFT</v>
          </cell>
          <cell r="I930" t="str">
            <v>CSW</v>
          </cell>
          <cell r="J930">
            <v>180000</v>
          </cell>
          <cell r="K930">
            <v>0</v>
          </cell>
          <cell r="L930">
            <v>0</v>
          </cell>
          <cell r="M930">
            <v>0</v>
          </cell>
          <cell r="N930">
            <v>0</v>
          </cell>
          <cell r="O930">
            <v>39000</v>
          </cell>
          <cell r="P930">
            <v>219000</v>
          </cell>
        </row>
        <row r="931">
          <cell r="A931" t="str">
            <v>20060130</v>
          </cell>
          <cell r="B931" t="str">
            <v>0605</v>
          </cell>
          <cell r="C931" t="str">
            <v>BL RF PRODUCTS</v>
          </cell>
          <cell r="D931" t="str">
            <v>all PL's</v>
          </cell>
          <cell r="E931" t="str">
            <v>all PMC's</v>
          </cell>
          <cell r="F931" t="str">
            <v>all categories</v>
          </cell>
          <cell r="G931" t="str">
            <v>KRNM</v>
          </cell>
          <cell r="H931" t="str">
            <v>NOKIA MASAN KOREA</v>
          </cell>
          <cell r="I931" t="str">
            <v>CSW</v>
          </cell>
          <cell r="J931">
            <v>246000</v>
          </cell>
          <cell r="K931">
            <v>0</v>
          </cell>
          <cell r="L931">
            <v>0</v>
          </cell>
          <cell r="M931">
            <v>0</v>
          </cell>
          <cell r="N931">
            <v>0</v>
          </cell>
          <cell r="O931">
            <v>143000</v>
          </cell>
          <cell r="P931">
            <v>389000</v>
          </cell>
        </row>
        <row r="932">
          <cell r="A932" t="str">
            <v>20060130</v>
          </cell>
          <cell r="B932" t="str">
            <v>0605</v>
          </cell>
          <cell r="C932" t="str">
            <v>BL RF PRODUCTS</v>
          </cell>
          <cell r="D932" t="str">
            <v>all PL's</v>
          </cell>
          <cell r="E932" t="str">
            <v>all PMC's</v>
          </cell>
          <cell r="F932" t="str">
            <v>all categories</v>
          </cell>
          <cell r="G932" t="str">
            <v>MY71</v>
          </cell>
          <cell r="H932" t="str">
            <v>AT Seremban</v>
          </cell>
          <cell r="I932" t="str">
            <v>MFG</v>
          </cell>
          <cell r="J932">
            <v>2812640</v>
          </cell>
          <cell r="K932">
            <v>0</v>
          </cell>
          <cell r="L932">
            <v>0</v>
          </cell>
          <cell r="M932">
            <v>0</v>
          </cell>
          <cell r="N932">
            <v>0</v>
          </cell>
          <cell r="O932">
            <v>1027530</v>
          </cell>
          <cell r="P932">
            <v>3840170</v>
          </cell>
        </row>
        <row r="933">
          <cell r="A933" t="str">
            <v>20060130</v>
          </cell>
          <cell r="B933" t="str">
            <v>0605</v>
          </cell>
          <cell r="C933" t="str">
            <v>BL RF PRODUCTS</v>
          </cell>
          <cell r="D933" t="str">
            <v>all PL's</v>
          </cell>
          <cell r="E933" t="str">
            <v>all PMC's</v>
          </cell>
          <cell r="F933" t="str">
            <v>all categories</v>
          </cell>
          <cell r="G933" t="str">
            <v>MYBB</v>
          </cell>
          <cell r="H933" t="str">
            <v>ROBERT BOSCH (M) SDN BHD</v>
          </cell>
          <cell r="I933" t="str">
            <v>CSW</v>
          </cell>
          <cell r="J933">
            <v>138000</v>
          </cell>
          <cell r="K933">
            <v>0</v>
          </cell>
          <cell r="L933">
            <v>0</v>
          </cell>
          <cell r="M933">
            <v>0</v>
          </cell>
          <cell r="N933">
            <v>0</v>
          </cell>
          <cell r="O933">
            <v>45000</v>
          </cell>
          <cell r="P933">
            <v>183000</v>
          </cell>
        </row>
        <row r="934">
          <cell r="A934" t="str">
            <v>20060130</v>
          </cell>
          <cell r="B934" t="str">
            <v>0605</v>
          </cell>
          <cell r="C934" t="str">
            <v>BL RF PRODUCTS</v>
          </cell>
          <cell r="D934" t="str">
            <v>all PL's</v>
          </cell>
          <cell r="E934" t="str">
            <v>all PMC's</v>
          </cell>
          <cell r="F934" t="str">
            <v>all categories</v>
          </cell>
          <cell r="G934" t="str">
            <v>MYFA</v>
          </cell>
          <cell r="H934" t="str">
            <v>FLEXTRONICS_MY_ShahAlam</v>
          </cell>
          <cell r="I934" t="str">
            <v>CSW</v>
          </cell>
          <cell r="J934">
            <v>897000</v>
          </cell>
          <cell r="K934">
            <v>0</v>
          </cell>
          <cell r="L934">
            <v>0</v>
          </cell>
          <cell r="M934">
            <v>0</v>
          </cell>
          <cell r="N934">
            <v>0</v>
          </cell>
          <cell r="O934">
            <v>384000</v>
          </cell>
          <cell r="P934">
            <v>1281000</v>
          </cell>
        </row>
        <row r="935">
          <cell r="A935" t="str">
            <v>20060130</v>
          </cell>
          <cell r="B935" t="str">
            <v>0605</v>
          </cell>
          <cell r="C935" t="str">
            <v>BL RF PRODUCTS</v>
          </cell>
          <cell r="D935" t="str">
            <v>all PL's</v>
          </cell>
          <cell r="E935" t="str">
            <v>all PMC's</v>
          </cell>
          <cell r="F935" t="str">
            <v>all categories</v>
          </cell>
          <cell r="G935" t="str">
            <v>MYMB</v>
          </cell>
          <cell r="H935" t="str">
            <v>MOTOROLA_MY</v>
          </cell>
          <cell r="I935" t="str">
            <v>CSW</v>
          </cell>
          <cell r="J935">
            <v>1680000</v>
          </cell>
          <cell r="K935">
            <v>0</v>
          </cell>
          <cell r="L935">
            <v>0</v>
          </cell>
          <cell r="M935">
            <v>0</v>
          </cell>
          <cell r="N935">
            <v>0</v>
          </cell>
          <cell r="O935">
            <v>30000</v>
          </cell>
          <cell r="P935">
            <v>1710000</v>
          </cell>
        </row>
        <row r="936">
          <cell r="A936" t="str">
            <v>20060130</v>
          </cell>
          <cell r="B936" t="str">
            <v>0605</v>
          </cell>
          <cell r="C936" t="str">
            <v>BL RF PRODUCTS</v>
          </cell>
          <cell r="D936" t="str">
            <v>all PL's</v>
          </cell>
          <cell r="E936" t="str">
            <v>all PMC's</v>
          </cell>
          <cell r="F936" t="str">
            <v>all categories</v>
          </cell>
          <cell r="G936" t="str">
            <v>MYSC</v>
          </cell>
          <cell r="H936" t="str">
            <v>SONY _MY_Tuner</v>
          </cell>
          <cell r="I936" t="str">
            <v>CSW</v>
          </cell>
          <cell r="J936">
            <v>99000</v>
          </cell>
          <cell r="K936">
            <v>0</v>
          </cell>
          <cell r="L936">
            <v>0</v>
          </cell>
          <cell r="M936">
            <v>0</v>
          </cell>
          <cell r="N936">
            <v>0</v>
          </cell>
          <cell r="O936">
            <v>36000</v>
          </cell>
          <cell r="P936">
            <v>135000</v>
          </cell>
        </row>
        <row r="937">
          <cell r="A937" t="str">
            <v>20060130</v>
          </cell>
          <cell r="B937" t="str">
            <v>0605</v>
          </cell>
          <cell r="C937" t="str">
            <v>BL RF PRODUCTS</v>
          </cell>
          <cell r="D937" t="str">
            <v>all PL's</v>
          </cell>
          <cell r="E937" t="str">
            <v>all PMC's</v>
          </cell>
          <cell r="F937" t="str">
            <v>all categories</v>
          </cell>
          <cell r="G937" t="str">
            <v>NL00</v>
          </cell>
          <cell r="H937" t="str">
            <v>UPS SCS Nederland BV (Hal B)</v>
          </cell>
          <cell r="I937" t="str">
            <v>RDC</v>
          </cell>
          <cell r="J937">
            <v>2701328</v>
          </cell>
          <cell r="K937">
            <v>274000</v>
          </cell>
          <cell r="L937">
            <v>0</v>
          </cell>
          <cell r="M937">
            <v>0</v>
          </cell>
          <cell r="N937">
            <v>0</v>
          </cell>
          <cell r="O937">
            <v>42000</v>
          </cell>
          <cell r="P937">
            <v>3017328</v>
          </cell>
        </row>
        <row r="938">
          <cell r="A938" t="str">
            <v>20060130</v>
          </cell>
          <cell r="B938" t="str">
            <v>0605</v>
          </cell>
          <cell r="C938" t="str">
            <v>BL RF PRODUCTS</v>
          </cell>
          <cell r="D938" t="str">
            <v>all PL's</v>
          </cell>
          <cell r="E938" t="str">
            <v>all PMC's</v>
          </cell>
          <cell r="F938" t="str">
            <v>all categories</v>
          </cell>
          <cell r="G938" t="str">
            <v>NL10</v>
          </cell>
          <cell r="H938" t="str">
            <v>IWH (BL Control) Nijmegen</v>
          </cell>
          <cell r="I938" t="str">
            <v>IWH</v>
          </cell>
          <cell r="J938">
            <v>2000</v>
          </cell>
          <cell r="K938">
            <v>0</v>
          </cell>
          <cell r="L938">
            <v>0</v>
          </cell>
          <cell r="M938">
            <v>0</v>
          </cell>
          <cell r="N938">
            <v>0</v>
          </cell>
          <cell r="O938">
            <v>0</v>
          </cell>
          <cell r="P938">
            <v>2000</v>
          </cell>
        </row>
        <row r="939">
          <cell r="A939" t="str">
            <v>20060130</v>
          </cell>
          <cell r="B939" t="str">
            <v>0605</v>
          </cell>
          <cell r="C939" t="str">
            <v>BL RF PRODUCTS</v>
          </cell>
          <cell r="D939" t="str">
            <v>all PL's</v>
          </cell>
          <cell r="E939" t="str">
            <v>all PMC's</v>
          </cell>
          <cell r="F939" t="str">
            <v>all categories</v>
          </cell>
          <cell r="G939" t="str">
            <v>NL79</v>
          </cell>
          <cell r="H939" t="str">
            <v>Test IPON Nijmegen</v>
          </cell>
          <cell r="I939" t="str">
            <v>MFG</v>
          </cell>
          <cell r="J939">
            <v>12</v>
          </cell>
          <cell r="K939">
            <v>0</v>
          </cell>
          <cell r="L939">
            <v>0</v>
          </cell>
          <cell r="M939">
            <v>0</v>
          </cell>
          <cell r="N939">
            <v>0</v>
          </cell>
          <cell r="O939">
            <v>0</v>
          </cell>
          <cell r="P939">
            <v>12</v>
          </cell>
        </row>
        <row r="940">
          <cell r="A940" t="str">
            <v>20060130</v>
          </cell>
          <cell r="B940" t="str">
            <v>0605</v>
          </cell>
          <cell r="C940" t="str">
            <v>BL RF PRODUCTS</v>
          </cell>
          <cell r="D940" t="str">
            <v>all PL's</v>
          </cell>
          <cell r="E940" t="str">
            <v>all PMC's</v>
          </cell>
          <cell r="F940" t="str">
            <v>all categories</v>
          </cell>
          <cell r="G940" t="str">
            <v>NL99</v>
          </cell>
          <cell r="H940" t="str">
            <v>FDC EU</v>
          </cell>
          <cell r="I940" t="str">
            <v>FDC</v>
          </cell>
          <cell r="J940">
            <v>0</v>
          </cell>
          <cell r="K940">
            <v>0</v>
          </cell>
          <cell r="L940">
            <v>0</v>
          </cell>
          <cell r="M940">
            <v>0</v>
          </cell>
          <cell r="N940">
            <v>0</v>
          </cell>
          <cell r="O940">
            <v>0</v>
          </cell>
          <cell r="P940">
            <v>0</v>
          </cell>
        </row>
        <row r="941">
          <cell r="A941" t="str">
            <v>20060130</v>
          </cell>
          <cell r="B941" t="str">
            <v>0605</v>
          </cell>
          <cell r="C941" t="str">
            <v>BL RF PRODUCTS</v>
          </cell>
          <cell r="D941" t="str">
            <v>all PL's</v>
          </cell>
          <cell r="E941" t="str">
            <v>all PMC's</v>
          </cell>
          <cell r="F941" t="str">
            <v>all categories</v>
          </cell>
          <cell r="G941" t="str">
            <v>NLTT</v>
          </cell>
          <cell r="H941" t="str">
            <v>UPS SCS Nederland BV (Hal B)</v>
          </cell>
          <cell r="I941" t="str">
            <v>RDC</v>
          </cell>
          <cell r="J941">
            <v>4495000</v>
          </cell>
          <cell r="K941">
            <v>0</v>
          </cell>
          <cell r="L941">
            <v>0</v>
          </cell>
          <cell r="M941">
            <v>0</v>
          </cell>
          <cell r="N941">
            <v>0</v>
          </cell>
          <cell r="O941">
            <v>1190000</v>
          </cell>
          <cell r="P941">
            <v>5685000</v>
          </cell>
        </row>
        <row r="942">
          <cell r="A942" t="str">
            <v>20060130</v>
          </cell>
          <cell r="B942" t="str">
            <v>0605</v>
          </cell>
          <cell r="C942" t="str">
            <v>BL RF PRODUCTS</v>
          </cell>
          <cell r="D942" t="str">
            <v>all PL's</v>
          </cell>
          <cell r="E942" t="str">
            <v>all PMC's</v>
          </cell>
          <cell r="F942" t="str">
            <v>all categories</v>
          </cell>
          <cell r="G942" t="str">
            <v>PH10</v>
          </cell>
          <cell r="H942" t="str">
            <v>IWH (BL Control) PSC</v>
          </cell>
          <cell r="I942" t="str">
            <v>IWH</v>
          </cell>
          <cell r="J942">
            <v>330</v>
          </cell>
          <cell r="K942">
            <v>0</v>
          </cell>
          <cell r="L942">
            <v>0</v>
          </cell>
          <cell r="M942">
            <v>0</v>
          </cell>
          <cell r="N942">
            <v>0</v>
          </cell>
          <cell r="O942">
            <v>535144</v>
          </cell>
          <cell r="P942">
            <v>535474</v>
          </cell>
        </row>
        <row r="943">
          <cell r="A943" t="str">
            <v>20060130</v>
          </cell>
          <cell r="B943" t="str">
            <v>0605</v>
          </cell>
          <cell r="C943" t="str">
            <v>BL RF PRODUCTS</v>
          </cell>
          <cell r="D943" t="str">
            <v>all PL's</v>
          </cell>
          <cell r="E943" t="str">
            <v>all PMC's</v>
          </cell>
          <cell r="F943" t="str">
            <v>all categories</v>
          </cell>
          <cell r="G943" t="str">
            <v>PH11</v>
          </cell>
          <cell r="H943" t="str">
            <v>IWH (BL Control) PSPI</v>
          </cell>
          <cell r="I943" t="str">
            <v>IWH</v>
          </cell>
          <cell r="J943">
            <v>894663</v>
          </cell>
          <cell r="K943">
            <v>0</v>
          </cell>
          <cell r="L943">
            <v>0</v>
          </cell>
          <cell r="M943">
            <v>0</v>
          </cell>
          <cell r="N943">
            <v>0</v>
          </cell>
          <cell r="O943">
            <v>32932</v>
          </cell>
          <cell r="P943">
            <v>927595</v>
          </cell>
        </row>
        <row r="944">
          <cell r="A944" t="str">
            <v>20060130</v>
          </cell>
          <cell r="B944" t="str">
            <v>0605</v>
          </cell>
          <cell r="C944" t="str">
            <v>BL RF PRODUCTS</v>
          </cell>
          <cell r="D944" t="str">
            <v>all PL's</v>
          </cell>
          <cell r="E944" t="str">
            <v>all PMC's</v>
          </cell>
          <cell r="F944" t="str">
            <v>all categories</v>
          </cell>
          <cell r="G944" t="str">
            <v>PH70</v>
          </cell>
          <cell r="H944" t="str">
            <v>AT PSPI</v>
          </cell>
          <cell r="I944" t="str">
            <v>MFG</v>
          </cell>
          <cell r="J944">
            <v>5984080</v>
          </cell>
          <cell r="K944">
            <v>0</v>
          </cell>
          <cell r="L944">
            <v>0</v>
          </cell>
          <cell r="M944">
            <v>0</v>
          </cell>
          <cell r="N944">
            <v>0</v>
          </cell>
          <cell r="O944">
            <v>292454</v>
          </cell>
          <cell r="P944">
            <v>6276534</v>
          </cell>
        </row>
        <row r="945">
          <cell r="A945" t="str">
            <v>20060130</v>
          </cell>
          <cell r="B945" t="str">
            <v>0605</v>
          </cell>
          <cell r="C945" t="str">
            <v>BL RF PRODUCTS</v>
          </cell>
          <cell r="D945" t="str">
            <v>all PL's</v>
          </cell>
          <cell r="E945" t="str">
            <v>all PMC's</v>
          </cell>
          <cell r="F945" t="str">
            <v>all categories</v>
          </cell>
          <cell r="G945" t="str">
            <v>PH71</v>
          </cell>
          <cell r="H945" t="str">
            <v>AT PSC</v>
          </cell>
          <cell r="I945" t="str">
            <v>MFG</v>
          </cell>
          <cell r="J945">
            <v>96728</v>
          </cell>
          <cell r="K945">
            <v>0</v>
          </cell>
          <cell r="L945">
            <v>0</v>
          </cell>
          <cell r="M945">
            <v>0</v>
          </cell>
          <cell r="N945">
            <v>0</v>
          </cell>
          <cell r="O945">
            <v>14332</v>
          </cell>
          <cell r="P945">
            <v>111060</v>
          </cell>
        </row>
        <row r="946">
          <cell r="A946" t="str">
            <v>20060130</v>
          </cell>
          <cell r="B946" t="str">
            <v>0605</v>
          </cell>
          <cell r="C946" t="str">
            <v>BL RF PRODUCTS</v>
          </cell>
          <cell r="D946" t="str">
            <v>all PL's</v>
          </cell>
          <cell r="E946" t="str">
            <v>all PMC's</v>
          </cell>
          <cell r="F946" t="str">
            <v>all categories</v>
          </cell>
          <cell r="G946" t="str">
            <v>PH79</v>
          </cell>
          <cell r="H946" t="str">
            <v>WT PSC</v>
          </cell>
          <cell r="I946" t="str">
            <v>MFG</v>
          </cell>
          <cell r="J946">
            <v>5892</v>
          </cell>
          <cell r="K946">
            <v>0</v>
          </cell>
          <cell r="L946">
            <v>0</v>
          </cell>
          <cell r="M946">
            <v>0</v>
          </cell>
          <cell r="N946">
            <v>0</v>
          </cell>
          <cell r="O946">
            <v>3882</v>
          </cell>
          <cell r="P946">
            <v>9774</v>
          </cell>
        </row>
        <row r="947">
          <cell r="A947" t="str">
            <v>20060130</v>
          </cell>
          <cell r="B947" t="str">
            <v>0605</v>
          </cell>
          <cell r="C947" t="str">
            <v>BL RF PRODUCTS</v>
          </cell>
          <cell r="D947" t="str">
            <v>all PL's</v>
          </cell>
          <cell r="E947" t="str">
            <v>all PMC's</v>
          </cell>
          <cell r="F947" t="str">
            <v>all categories</v>
          </cell>
          <cell r="G947" t="str">
            <v>PLAS</v>
          </cell>
          <cell r="H947" t="str">
            <v>EXEL POLAND SP. Z.O.O.</v>
          </cell>
          <cell r="I947" t="str">
            <v>ASC</v>
          </cell>
          <cell r="J947">
            <v>6000</v>
          </cell>
          <cell r="K947">
            <v>0</v>
          </cell>
          <cell r="L947">
            <v>0</v>
          </cell>
          <cell r="M947">
            <v>0</v>
          </cell>
          <cell r="N947">
            <v>0</v>
          </cell>
          <cell r="O947">
            <v>0</v>
          </cell>
          <cell r="P947">
            <v>6000</v>
          </cell>
        </row>
        <row r="948">
          <cell r="A948" t="str">
            <v>20060130</v>
          </cell>
          <cell r="B948" t="str">
            <v>0605</v>
          </cell>
          <cell r="C948" t="str">
            <v>BL RF PRODUCTS</v>
          </cell>
          <cell r="D948" t="str">
            <v>all PL's</v>
          </cell>
          <cell r="E948" t="str">
            <v>all PMC's</v>
          </cell>
          <cell r="F948" t="str">
            <v>all categories</v>
          </cell>
          <cell r="G948" t="str">
            <v>PTFP</v>
          </cell>
          <cell r="H948" t="str">
            <v>FORD PALMELA</v>
          </cell>
          <cell r="I948" t="str">
            <v>CSW</v>
          </cell>
          <cell r="J948">
            <v>504000</v>
          </cell>
          <cell r="K948">
            <v>0</v>
          </cell>
          <cell r="L948">
            <v>0</v>
          </cell>
          <cell r="M948">
            <v>0</v>
          </cell>
          <cell r="N948">
            <v>0</v>
          </cell>
          <cell r="O948">
            <v>0</v>
          </cell>
          <cell r="P948">
            <v>504000</v>
          </cell>
        </row>
        <row r="949">
          <cell r="A949" t="str">
            <v>20060130</v>
          </cell>
          <cell r="B949" t="str">
            <v>0605</v>
          </cell>
          <cell r="C949" t="str">
            <v>BL RF PRODUCTS</v>
          </cell>
          <cell r="D949" t="str">
            <v>all PL's</v>
          </cell>
          <cell r="E949" t="str">
            <v>all PMC's</v>
          </cell>
          <cell r="F949" t="str">
            <v>all categories</v>
          </cell>
          <cell r="G949" t="str">
            <v>SGTS</v>
          </cell>
          <cell r="H949" t="str">
            <v>Tuner</v>
          </cell>
          <cell r="I949" t="str">
            <v>CSW</v>
          </cell>
          <cell r="J949">
            <v>27588000</v>
          </cell>
          <cell r="K949">
            <v>0</v>
          </cell>
          <cell r="L949">
            <v>0</v>
          </cell>
          <cell r="M949">
            <v>0</v>
          </cell>
          <cell r="N949">
            <v>0</v>
          </cell>
          <cell r="O949">
            <v>2176000</v>
          </cell>
          <cell r="P949">
            <v>29764000</v>
          </cell>
        </row>
        <row r="950">
          <cell r="A950" t="str">
            <v>20060130</v>
          </cell>
          <cell r="B950" t="str">
            <v>0605</v>
          </cell>
          <cell r="C950" t="str">
            <v>BL RF PRODUCTS</v>
          </cell>
          <cell r="D950" t="str">
            <v>all PL's</v>
          </cell>
          <cell r="E950" t="str">
            <v>all PMC's</v>
          </cell>
          <cell r="F950" t="str">
            <v>all categories</v>
          </cell>
          <cell r="G950" t="str">
            <v>TH10</v>
          </cell>
          <cell r="H950" t="str">
            <v>IWH (BL control) PST</v>
          </cell>
          <cell r="I950" t="str">
            <v>IWH</v>
          </cell>
          <cell r="J950">
            <v>45968</v>
          </cell>
          <cell r="K950">
            <v>0</v>
          </cell>
          <cell r="L950">
            <v>0</v>
          </cell>
          <cell r="M950">
            <v>0</v>
          </cell>
          <cell r="N950">
            <v>0</v>
          </cell>
          <cell r="O950">
            <v>0</v>
          </cell>
          <cell r="P950">
            <v>45968</v>
          </cell>
        </row>
        <row r="951">
          <cell r="A951" t="str">
            <v>20060130</v>
          </cell>
          <cell r="B951" t="str">
            <v>0605</v>
          </cell>
          <cell r="C951" t="str">
            <v>BL RF PRODUCTS</v>
          </cell>
          <cell r="D951" t="str">
            <v>all PL's</v>
          </cell>
          <cell r="E951" t="str">
            <v>all PMC's</v>
          </cell>
          <cell r="F951" t="str">
            <v>all categories</v>
          </cell>
          <cell r="G951" t="str">
            <v>TH70</v>
          </cell>
          <cell r="H951" t="str">
            <v>AT PST</v>
          </cell>
          <cell r="I951" t="str">
            <v>MFG</v>
          </cell>
          <cell r="J951">
            <v>179125</v>
          </cell>
          <cell r="K951">
            <v>0</v>
          </cell>
          <cell r="L951">
            <v>0</v>
          </cell>
          <cell r="M951">
            <v>0</v>
          </cell>
          <cell r="N951">
            <v>0</v>
          </cell>
          <cell r="O951">
            <v>120749</v>
          </cell>
          <cell r="P951">
            <v>299874</v>
          </cell>
        </row>
        <row r="952">
          <cell r="A952" t="str">
            <v>20060130</v>
          </cell>
          <cell r="B952" t="str">
            <v>0605</v>
          </cell>
          <cell r="C952" t="str">
            <v>BL RF PRODUCTS</v>
          </cell>
          <cell r="D952" t="str">
            <v>all PL's</v>
          </cell>
          <cell r="E952" t="str">
            <v>all PMC's</v>
          </cell>
          <cell r="F952" t="str">
            <v>all categories</v>
          </cell>
          <cell r="G952" t="str">
            <v>THSS</v>
          </cell>
          <cell r="H952" t="str">
            <v>Samsung</v>
          </cell>
          <cell r="I952" t="str">
            <v>CSW</v>
          </cell>
          <cell r="J952">
            <v>1965000</v>
          </cell>
          <cell r="K952">
            <v>0</v>
          </cell>
          <cell r="L952">
            <v>0</v>
          </cell>
          <cell r="M952">
            <v>0</v>
          </cell>
          <cell r="N952">
            <v>0</v>
          </cell>
          <cell r="O952">
            <v>789000</v>
          </cell>
          <cell r="P952">
            <v>2754000</v>
          </cell>
        </row>
        <row r="953">
          <cell r="A953" t="str">
            <v>20060130</v>
          </cell>
          <cell r="B953" t="str">
            <v>0605</v>
          </cell>
          <cell r="C953" t="str">
            <v>BL RF PRODUCTS</v>
          </cell>
          <cell r="D953" t="str">
            <v>all PL's</v>
          </cell>
          <cell r="E953" t="str">
            <v>all PMC's</v>
          </cell>
          <cell r="F953" t="str">
            <v>all categories</v>
          </cell>
          <cell r="G953" t="str">
            <v>TW10</v>
          </cell>
          <cell r="H953" t="str">
            <v>IWH (BL Control) PSK</v>
          </cell>
          <cell r="I953" t="str">
            <v>IWH</v>
          </cell>
          <cell r="J953">
            <v>604574</v>
          </cell>
          <cell r="K953">
            <v>0</v>
          </cell>
          <cell r="L953">
            <v>0</v>
          </cell>
          <cell r="M953">
            <v>0</v>
          </cell>
          <cell r="N953">
            <v>0</v>
          </cell>
          <cell r="O953">
            <v>20660</v>
          </cell>
          <cell r="P953">
            <v>625234</v>
          </cell>
        </row>
        <row r="954">
          <cell r="A954" t="str">
            <v>20060130</v>
          </cell>
          <cell r="B954" t="str">
            <v>0605</v>
          </cell>
          <cell r="C954" t="str">
            <v>BL RF PRODUCTS</v>
          </cell>
          <cell r="D954" t="str">
            <v>all PL's</v>
          </cell>
          <cell r="E954" t="str">
            <v>all PMC's</v>
          </cell>
          <cell r="F954" t="str">
            <v>all categories</v>
          </cell>
          <cell r="G954" t="str">
            <v>TW70</v>
          </cell>
          <cell r="H954" t="str">
            <v>AT PSK</v>
          </cell>
          <cell r="I954" t="str">
            <v>MFG</v>
          </cell>
          <cell r="J954">
            <v>5872827</v>
          </cell>
          <cell r="K954">
            <v>0</v>
          </cell>
          <cell r="L954">
            <v>0</v>
          </cell>
          <cell r="M954">
            <v>0</v>
          </cell>
          <cell r="N954">
            <v>0</v>
          </cell>
          <cell r="O954">
            <v>47304</v>
          </cell>
          <cell r="P954">
            <v>5920131</v>
          </cell>
        </row>
        <row r="955">
          <cell r="A955" t="str">
            <v>20060130</v>
          </cell>
          <cell r="B955" t="str">
            <v>0605</v>
          </cell>
          <cell r="C955" t="str">
            <v>BL RF PRODUCTS</v>
          </cell>
          <cell r="D955" t="str">
            <v>all PL's</v>
          </cell>
          <cell r="E955" t="str">
            <v>all PMC's</v>
          </cell>
          <cell r="F955" t="str">
            <v>all categories</v>
          </cell>
          <cell r="G955" t="str">
            <v>TW79</v>
          </cell>
          <cell r="H955" t="str">
            <v>WT PSK</v>
          </cell>
          <cell r="I955" t="str">
            <v>MFG</v>
          </cell>
          <cell r="J955">
            <v>125</v>
          </cell>
          <cell r="K955">
            <v>0</v>
          </cell>
          <cell r="L955">
            <v>0</v>
          </cell>
          <cell r="M955">
            <v>0</v>
          </cell>
          <cell r="N955">
            <v>0</v>
          </cell>
          <cell r="O955">
            <v>0</v>
          </cell>
          <cell r="P955">
            <v>125</v>
          </cell>
        </row>
        <row r="956">
          <cell r="A956" t="str">
            <v>20060130</v>
          </cell>
          <cell r="B956" t="str">
            <v>0605</v>
          </cell>
          <cell r="C956" t="str">
            <v>BL RF PRODUCTS</v>
          </cell>
          <cell r="D956" t="str">
            <v>all PL's</v>
          </cell>
          <cell r="E956" t="str">
            <v>all PMC's</v>
          </cell>
          <cell r="F956" t="str">
            <v>all categories</v>
          </cell>
          <cell r="G956" t="str">
            <v>US00</v>
          </cell>
          <cell r="H956" t="str">
            <v>RDC NARSO</v>
          </cell>
          <cell r="I956" t="str">
            <v>RDC</v>
          </cell>
          <cell r="J956">
            <v>243315</v>
          </cell>
          <cell r="K956">
            <v>221701</v>
          </cell>
          <cell r="L956">
            <v>4433377</v>
          </cell>
          <cell r="M956">
            <v>0</v>
          </cell>
          <cell r="N956">
            <v>0</v>
          </cell>
          <cell r="O956">
            <v>116000</v>
          </cell>
          <cell r="P956">
            <v>5014393</v>
          </cell>
        </row>
        <row r="957">
          <cell r="A957" t="str">
            <v>20060130</v>
          </cell>
          <cell r="B957" t="str">
            <v>0605</v>
          </cell>
          <cell r="C957" t="str">
            <v>BL RF PRODUCTS</v>
          </cell>
          <cell r="D957" t="str">
            <v>all PL's</v>
          </cell>
          <cell r="E957" t="str">
            <v>all PMC's</v>
          </cell>
          <cell r="F957" t="str">
            <v>all categories</v>
          </cell>
          <cell r="G957" t="str">
            <v>US01</v>
          </cell>
          <cell r="H957" t="str">
            <v>TRN NA</v>
          </cell>
          <cell r="I957" t="str">
            <v>TRN</v>
          </cell>
          <cell r="J957">
            <v>0</v>
          </cell>
          <cell r="K957">
            <v>0</v>
          </cell>
          <cell r="L957">
            <v>0</v>
          </cell>
          <cell r="M957">
            <v>0</v>
          </cell>
          <cell r="N957">
            <v>36301</v>
          </cell>
          <cell r="O957">
            <v>96400</v>
          </cell>
          <cell r="P957">
            <v>132701</v>
          </cell>
        </row>
        <row r="958">
          <cell r="A958" t="str">
            <v>20060130</v>
          </cell>
          <cell r="B958" t="str">
            <v>0605</v>
          </cell>
          <cell r="C958" t="str">
            <v>BL RF PRODUCTS</v>
          </cell>
          <cell r="D958" t="str">
            <v>all PL's</v>
          </cell>
          <cell r="E958" t="str">
            <v>all PMC's</v>
          </cell>
          <cell r="F958" t="str">
            <v>all categories</v>
          </cell>
          <cell r="G958" t="str">
            <v>USDJ</v>
          </cell>
          <cell r="H958" t="str">
            <v>PHILIPS SEMI DELCO JIT Whse, I</v>
          </cell>
          <cell r="I958" t="str">
            <v>CSW</v>
          </cell>
          <cell r="J958">
            <v>144500</v>
          </cell>
          <cell r="K958">
            <v>0</v>
          </cell>
          <cell r="L958">
            <v>0</v>
          </cell>
          <cell r="M958">
            <v>0</v>
          </cell>
          <cell r="N958">
            <v>0</v>
          </cell>
          <cell r="O958">
            <v>143000</v>
          </cell>
          <cell r="P958">
            <v>287500</v>
          </cell>
        </row>
        <row r="959">
          <cell r="A959" t="str">
            <v>20060130</v>
          </cell>
          <cell r="B959" t="str">
            <v>0605</v>
          </cell>
          <cell r="C959" t="str">
            <v>BL RF PRODUCTS</v>
          </cell>
          <cell r="D959" t="str">
            <v>all PL's</v>
          </cell>
          <cell r="E959" t="str">
            <v>all PMC's</v>
          </cell>
          <cell r="F959" t="str">
            <v>all categories</v>
          </cell>
          <cell r="G959" t="str">
            <v>USGI</v>
          </cell>
          <cell r="H959" t="str">
            <v>CSW Delco VMI (Reynosa)</v>
          </cell>
          <cell r="I959" t="str">
            <v>CSW</v>
          </cell>
          <cell r="J959">
            <v>573000</v>
          </cell>
          <cell r="K959">
            <v>0</v>
          </cell>
          <cell r="L959">
            <v>0</v>
          </cell>
          <cell r="M959">
            <v>0</v>
          </cell>
          <cell r="N959">
            <v>0</v>
          </cell>
          <cell r="O959">
            <v>97000</v>
          </cell>
          <cell r="P959">
            <v>670000</v>
          </cell>
        </row>
        <row r="960">
          <cell r="A960" t="str">
            <v>20060130</v>
          </cell>
          <cell r="B960" t="str">
            <v>0605</v>
          </cell>
          <cell r="C960" t="str">
            <v>BL RF PRODUCTS</v>
          </cell>
          <cell r="D960" t="str">
            <v>all PL's</v>
          </cell>
          <cell r="E960" t="str">
            <v>all PMC's</v>
          </cell>
          <cell r="F960" t="str">
            <v>all categories</v>
          </cell>
          <cell r="G960" t="str">
            <v>USJG</v>
          </cell>
          <cell r="H960" t="str">
            <v>CSW Jabil JIT Guadalajara</v>
          </cell>
          <cell r="I960" t="str">
            <v>CSW</v>
          </cell>
          <cell r="J960">
            <v>70000</v>
          </cell>
          <cell r="K960">
            <v>0</v>
          </cell>
          <cell r="L960">
            <v>0</v>
          </cell>
          <cell r="M960">
            <v>0</v>
          </cell>
          <cell r="N960">
            <v>0</v>
          </cell>
          <cell r="O960">
            <v>0</v>
          </cell>
          <cell r="P960">
            <v>70000</v>
          </cell>
        </row>
        <row r="961">
          <cell r="A961" t="str">
            <v>20060130</v>
          </cell>
          <cell r="B961" t="str">
            <v>0605</v>
          </cell>
          <cell r="C961" t="str">
            <v>BL RF PRODUCTS</v>
          </cell>
          <cell r="D961" t="str">
            <v>all PL's</v>
          </cell>
          <cell r="E961" t="str">
            <v>all PMC's</v>
          </cell>
          <cell r="F961" t="str">
            <v>all categories</v>
          </cell>
          <cell r="G961" t="str">
            <v>USNR</v>
          </cell>
          <cell r="H961" t="str">
            <v>NOKIA INC. REYNOSA</v>
          </cell>
          <cell r="I961" t="str">
            <v>CSW</v>
          </cell>
          <cell r="J961">
            <v>18000</v>
          </cell>
          <cell r="K961">
            <v>0</v>
          </cell>
          <cell r="L961">
            <v>0</v>
          </cell>
          <cell r="M961">
            <v>0</v>
          </cell>
          <cell r="N961">
            <v>0</v>
          </cell>
          <cell r="O961">
            <v>270000</v>
          </cell>
          <cell r="P961">
            <v>288000</v>
          </cell>
        </row>
        <row r="962">
          <cell r="A962" t="str">
            <v>20060130</v>
          </cell>
          <cell r="B962" t="str">
            <v>0605</v>
          </cell>
          <cell r="C962" t="str">
            <v>BL RF PRODUCTS</v>
          </cell>
          <cell r="D962" t="str">
            <v>all PL's</v>
          </cell>
          <cell r="E962" t="str">
            <v>all PMC's</v>
          </cell>
          <cell r="F962" t="str">
            <v>all categories</v>
          </cell>
          <cell r="G962" t="str">
            <v>USOH</v>
          </cell>
          <cell r="H962" t="str">
            <v>CSW Ford (Hatfield)</v>
          </cell>
          <cell r="I962" t="str">
            <v>CSW</v>
          </cell>
          <cell r="J962">
            <v>67000</v>
          </cell>
          <cell r="K962">
            <v>0</v>
          </cell>
          <cell r="L962">
            <v>0</v>
          </cell>
          <cell r="M962">
            <v>0</v>
          </cell>
          <cell r="N962">
            <v>0</v>
          </cell>
          <cell r="O962">
            <v>0</v>
          </cell>
          <cell r="P962">
            <v>67000</v>
          </cell>
        </row>
        <row r="963">
          <cell r="A963" t="str">
            <v>20060130</v>
          </cell>
          <cell r="B963" t="str">
            <v>0605</v>
          </cell>
          <cell r="C963" t="str">
            <v>BL RF PRODUCTS</v>
          </cell>
          <cell r="D963" t="str">
            <v>all PL's</v>
          </cell>
          <cell r="E963" t="str">
            <v>all PMC's</v>
          </cell>
          <cell r="F963" t="str">
            <v>all categories</v>
          </cell>
          <cell r="G963" t="str">
            <v>USPP</v>
          </cell>
          <cell r="H963" t="str">
            <v>CSW PANASONIC PEACHTREE</v>
          </cell>
          <cell r="I963" t="str">
            <v>CSW</v>
          </cell>
          <cell r="J963">
            <v>48000</v>
          </cell>
          <cell r="K963">
            <v>0</v>
          </cell>
          <cell r="L963">
            <v>0</v>
          </cell>
          <cell r="M963">
            <v>0</v>
          </cell>
          <cell r="N963">
            <v>0</v>
          </cell>
          <cell r="O963">
            <v>0</v>
          </cell>
          <cell r="P963">
            <v>48000</v>
          </cell>
        </row>
        <row r="964">
          <cell r="A964" t="str">
            <v>20060130</v>
          </cell>
          <cell r="B964" t="str">
            <v>0605</v>
          </cell>
          <cell r="C964" t="str">
            <v>BL RF PRODUCTS</v>
          </cell>
          <cell r="D964" t="str">
            <v>all PL's</v>
          </cell>
          <cell r="E964" t="str">
            <v>all PMC's</v>
          </cell>
          <cell r="F964" t="str">
            <v>all categories</v>
          </cell>
          <cell r="G964" t="str">
            <v>USPR</v>
          </cell>
          <cell r="H964" t="str">
            <v>CSW PANASONIC REYNOSA</v>
          </cell>
          <cell r="I964" t="str">
            <v>CSW</v>
          </cell>
          <cell r="J964">
            <v>0</v>
          </cell>
          <cell r="K964">
            <v>0</v>
          </cell>
          <cell r="L964">
            <v>0</v>
          </cell>
          <cell r="M964">
            <v>0</v>
          </cell>
          <cell r="N964">
            <v>0</v>
          </cell>
          <cell r="O964">
            <v>15000</v>
          </cell>
          <cell r="P964">
            <v>15000</v>
          </cell>
        </row>
        <row r="965">
          <cell r="A965" t="str">
            <v>20060130</v>
          </cell>
          <cell r="B965" t="str">
            <v>0605</v>
          </cell>
          <cell r="C965" t="str">
            <v>BL RF PRODUCTS</v>
          </cell>
          <cell r="D965" t="str">
            <v>all PL's</v>
          </cell>
          <cell r="E965" t="str">
            <v>all PMC's</v>
          </cell>
          <cell r="F965" t="str">
            <v>all categories</v>
          </cell>
          <cell r="G965" t="str">
            <v>USPW</v>
          </cell>
          <cell r="H965" t="str">
            <v>CSW Ford (North Penn)</v>
          </cell>
          <cell r="I965" t="str">
            <v>CSW</v>
          </cell>
          <cell r="J965">
            <v>90000</v>
          </cell>
          <cell r="K965">
            <v>0</v>
          </cell>
          <cell r="L965">
            <v>0</v>
          </cell>
          <cell r="M965">
            <v>0</v>
          </cell>
          <cell r="N965">
            <v>0</v>
          </cell>
          <cell r="O965">
            <v>0</v>
          </cell>
          <cell r="P965">
            <v>90000</v>
          </cell>
        </row>
        <row r="966">
          <cell r="A966" t="str">
            <v>20060130</v>
          </cell>
          <cell r="B966" t="str">
            <v>0605</v>
          </cell>
          <cell r="C966" t="str">
            <v>BL RF PRODUCTS</v>
          </cell>
          <cell r="D966" t="str">
            <v>all PL's</v>
          </cell>
          <cell r="E966" t="str">
            <v>all PMC's</v>
          </cell>
          <cell r="F966" t="str">
            <v>all categories</v>
          </cell>
          <cell r="G966" t="str">
            <v>USSG</v>
          </cell>
          <cell r="H966" t="str">
            <v>CSW SIEMENS JIT WHSE</v>
          </cell>
          <cell r="I966" t="str">
            <v>CSW</v>
          </cell>
          <cell r="J966">
            <v>126000</v>
          </cell>
          <cell r="K966">
            <v>0</v>
          </cell>
          <cell r="L966">
            <v>0</v>
          </cell>
          <cell r="M966">
            <v>0</v>
          </cell>
          <cell r="N966">
            <v>0</v>
          </cell>
          <cell r="O966">
            <v>6000</v>
          </cell>
          <cell r="P966">
            <v>132000</v>
          </cell>
        </row>
        <row r="967">
          <cell r="A967" t="str">
            <v>20060130</v>
          </cell>
          <cell r="B967" t="str">
            <v>0605</v>
          </cell>
          <cell r="C967" t="str">
            <v>BL RF PRODUCTS</v>
          </cell>
          <cell r="D967" t="str">
            <v>all PL's</v>
          </cell>
          <cell r="E967" t="str">
            <v>all PMC's</v>
          </cell>
          <cell r="F967" t="str">
            <v>all categories</v>
          </cell>
          <cell r="G967" t="str">
            <v>USST</v>
          </cell>
          <cell r="H967" t="str">
            <v>CSW Sony (San Diego)</v>
          </cell>
          <cell r="I967" t="str">
            <v>CSW</v>
          </cell>
          <cell r="J967">
            <v>711000</v>
          </cell>
          <cell r="K967">
            <v>0</v>
          </cell>
          <cell r="L967">
            <v>0</v>
          </cell>
          <cell r="M967">
            <v>0</v>
          </cell>
          <cell r="N967">
            <v>0</v>
          </cell>
          <cell r="O967">
            <v>138000</v>
          </cell>
          <cell r="P967">
            <v>849000</v>
          </cell>
        </row>
        <row r="968">
          <cell r="A968" t="str">
            <v>20060130</v>
          </cell>
          <cell r="B968" t="str">
            <v>0605</v>
          </cell>
          <cell r="C968" t="str">
            <v>BL RF PRODUCTS</v>
          </cell>
          <cell r="D968" t="str">
            <v>all PL's</v>
          </cell>
          <cell r="E968" t="str">
            <v>all PMC's</v>
          </cell>
          <cell r="F968" t="str">
            <v>all categories</v>
          </cell>
          <cell r="G968" t="str">
            <v>USTC</v>
          </cell>
          <cell r="H968" t="str">
            <v>CSW Siemens (Huntsville)</v>
          </cell>
          <cell r="I968" t="str">
            <v>CSW</v>
          </cell>
          <cell r="J968">
            <v>20000</v>
          </cell>
          <cell r="K968">
            <v>0</v>
          </cell>
          <cell r="L968">
            <v>0</v>
          </cell>
          <cell r="M968">
            <v>0</v>
          </cell>
          <cell r="N968">
            <v>0</v>
          </cell>
          <cell r="O968">
            <v>0</v>
          </cell>
          <cell r="P968">
            <v>20000</v>
          </cell>
        </row>
        <row r="969">
          <cell r="A969" t="str">
            <v>20060130</v>
          </cell>
          <cell r="B969" t="str">
            <v>0605</v>
          </cell>
          <cell r="C969" t="str">
            <v>BL RF PRODUCTS</v>
          </cell>
          <cell r="D969" t="str">
            <v>all PL's</v>
          </cell>
          <cell r="E969" t="str">
            <v>all PMC's</v>
          </cell>
          <cell r="F969" t="str">
            <v>all categories</v>
          </cell>
          <cell r="G969" t="str">
            <v>USTM</v>
          </cell>
          <cell r="H969" t="str">
            <v>CSW Ford (Altec - El Paso)</v>
          </cell>
          <cell r="I969" t="str">
            <v>CSW</v>
          </cell>
          <cell r="J969">
            <v>330000</v>
          </cell>
          <cell r="K969">
            <v>0</v>
          </cell>
          <cell r="L969">
            <v>0</v>
          </cell>
          <cell r="M969">
            <v>0</v>
          </cell>
          <cell r="N969">
            <v>0</v>
          </cell>
          <cell r="O969">
            <v>45000</v>
          </cell>
          <cell r="P969">
            <v>375000</v>
          </cell>
        </row>
        <row r="970">
          <cell r="A970" t="str">
            <v>20060130</v>
          </cell>
          <cell r="B970" t="str">
            <v>0605</v>
          </cell>
          <cell r="C970" t="str">
            <v>BL RF PRODUCTS</v>
          </cell>
          <cell r="D970" t="str">
            <v>all PL's</v>
          </cell>
          <cell r="E970" t="str">
            <v>all PMC's</v>
          </cell>
          <cell r="F970" t="str">
            <v>all categories</v>
          </cell>
          <cell r="G970" t="str">
            <v>USTT</v>
          </cell>
          <cell r="H970" t="str">
            <v>CSW Auto</v>
          </cell>
          <cell r="I970" t="str">
            <v>RDC</v>
          </cell>
          <cell r="J970">
            <v>1631524</v>
          </cell>
          <cell r="K970">
            <v>0</v>
          </cell>
          <cell r="L970">
            <v>0</v>
          </cell>
          <cell r="M970">
            <v>0</v>
          </cell>
          <cell r="N970">
            <v>0</v>
          </cell>
          <cell r="O970">
            <v>203100</v>
          </cell>
          <cell r="P970">
            <v>1834624</v>
          </cell>
        </row>
        <row r="971">
          <cell r="A971" t="str">
            <v>20060130</v>
          </cell>
          <cell r="B971" t="str">
            <v>0605</v>
          </cell>
          <cell r="C971" t="str">
            <v>BL RF PRODUCTS</v>
          </cell>
          <cell r="D971" t="str">
            <v>all PL's</v>
          </cell>
          <cell r="E971" t="str">
            <v>all PMC's</v>
          </cell>
          <cell r="F971" t="str">
            <v>FP</v>
          </cell>
          <cell r="G971" t="str">
            <v>all plants</v>
          </cell>
          <cell r="H971" t="str">
            <v>all descriptions</v>
          </cell>
          <cell r="I971" t="str">
            <v>FDC</v>
          </cell>
          <cell r="J971">
            <v>0</v>
          </cell>
          <cell r="K971">
            <v>0</v>
          </cell>
          <cell r="L971">
            <v>0</v>
          </cell>
          <cell r="M971">
            <v>0</v>
          </cell>
          <cell r="N971">
            <v>0</v>
          </cell>
          <cell r="O971">
            <v>0</v>
          </cell>
          <cell r="P971">
            <v>0</v>
          </cell>
        </row>
        <row r="972">
          <cell r="A972" t="str">
            <v>20060130</v>
          </cell>
          <cell r="B972" t="str">
            <v>0605</v>
          </cell>
          <cell r="C972" t="str">
            <v>BL RF PRODUCTS</v>
          </cell>
          <cell r="D972" t="str">
            <v>all PL's</v>
          </cell>
          <cell r="E972" t="str">
            <v>all PMC's</v>
          </cell>
          <cell r="F972" t="str">
            <v>FP</v>
          </cell>
          <cell r="G972" t="str">
            <v>all plants</v>
          </cell>
          <cell r="H972" t="str">
            <v>all descriptions</v>
          </cell>
          <cell r="I972" t="str">
            <v>CSW</v>
          </cell>
          <cell r="J972">
            <v>42058372</v>
          </cell>
          <cell r="K972">
            <v>0</v>
          </cell>
          <cell r="L972">
            <v>0</v>
          </cell>
          <cell r="M972">
            <v>0</v>
          </cell>
          <cell r="N972">
            <v>0</v>
          </cell>
          <cell r="O972">
            <v>5613000</v>
          </cell>
          <cell r="P972">
            <v>47671372</v>
          </cell>
        </row>
        <row r="973">
          <cell r="A973" t="str">
            <v>20060130</v>
          </cell>
          <cell r="B973" t="str">
            <v>0605</v>
          </cell>
          <cell r="C973" t="str">
            <v>BL RF PRODUCTS</v>
          </cell>
          <cell r="D973" t="str">
            <v>all PL's</v>
          </cell>
          <cell r="E973" t="str">
            <v>all PMC's</v>
          </cell>
          <cell r="F973" t="str">
            <v>FP</v>
          </cell>
          <cell r="G973" t="str">
            <v>all plants</v>
          </cell>
          <cell r="H973" t="str">
            <v>all descriptions</v>
          </cell>
          <cell r="I973" t="str">
            <v>RDC</v>
          </cell>
          <cell r="J973">
            <v>81589597</v>
          </cell>
          <cell r="K973">
            <v>1216421</v>
          </cell>
          <cell r="L973">
            <v>4589877</v>
          </cell>
          <cell r="M973">
            <v>0</v>
          </cell>
          <cell r="N973">
            <v>0</v>
          </cell>
          <cell r="O973">
            <v>1551100</v>
          </cell>
          <cell r="P973">
            <v>88946995</v>
          </cell>
        </row>
        <row r="974">
          <cell r="A974" t="str">
            <v>20060130</v>
          </cell>
          <cell r="B974" t="str">
            <v>0605</v>
          </cell>
          <cell r="C974" t="str">
            <v>BL RF PRODUCTS</v>
          </cell>
          <cell r="D974" t="str">
            <v>all PL's</v>
          </cell>
          <cell r="E974" t="str">
            <v>all PMC's</v>
          </cell>
          <cell r="F974" t="str">
            <v>FP</v>
          </cell>
          <cell r="G974" t="str">
            <v>all plants</v>
          </cell>
          <cell r="H974" t="str">
            <v>all descriptions</v>
          </cell>
          <cell r="I974" t="str">
            <v>ASC</v>
          </cell>
          <cell r="J974">
            <v>432000</v>
          </cell>
          <cell r="K974">
            <v>0</v>
          </cell>
          <cell r="L974">
            <v>0</v>
          </cell>
          <cell r="M974">
            <v>0</v>
          </cell>
          <cell r="N974">
            <v>0</v>
          </cell>
          <cell r="O974">
            <v>0</v>
          </cell>
          <cell r="P974">
            <v>432000</v>
          </cell>
        </row>
        <row r="975">
          <cell r="A975" t="str">
            <v>20060130</v>
          </cell>
          <cell r="B975" t="str">
            <v>0605</v>
          </cell>
          <cell r="C975" t="str">
            <v>BL RF PRODUCTS</v>
          </cell>
          <cell r="D975" t="str">
            <v>all PL's</v>
          </cell>
          <cell r="E975" t="str">
            <v>all PMC's</v>
          </cell>
          <cell r="F975" t="str">
            <v>FP</v>
          </cell>
          <cell r="G975" t="str">
            <v>all plants</v>
          </cell>
          <cell r="H975" t="str">
            <v>all descriptions</v>
          </cell>
          <cell r="I975" t="str">
            <v>TRN</v>
          </cell>
          <cell r="J975">
            <v>0</v>
          </cell>
          <cell r="K975">
            <v>0</v>
          </cell>
          <cell r="L975">
            <v>0</v>
          </cell>
          <cell r="M975">
            <v>0</v>
          </cell>
          <cell r="N975">
            <v>36301</v>
          </cell>
          <cell r="O975">
            <v>96400</v>
          </cell>
          <cell r="P975">
            <v>132701</v>
          </cell>
        </row>
        <row r="976">
          <cell r="A976" t="str">
            <v>20060130</v>
          </cell>
          <cell r="B976" t="str">
            <v>0605</v>
          </cell>
          <cell r="C976" t="str">
            <v>BL RF PRODUCTS</v>
          </cell>
          <cell r="D976" t="str">
            <v>all PL's</v>
          </cell>
          <cell r="E976" t="str">
            <v>all PMC's</v>
          </cell>
          <cell r="F976" t="str">
            <v>FP</v>
          </cell>
          <cell r="G976" t="str">
            <v>all plants</v>
          </cell>
          <cell r="H976" t="str">
            <v>all descriptions</v>
          </cell>
          <cell r="I976" t="str">
            <v>IWH</v>
          </cell>
          <cell r="J976">
            <v>165099535</v>
          </cell>
          <cell r="K976">
            <v>0</v>
          </cell>
          <cell r="L976">
            <v>0</v>
          </cell>
          <cell r="M976">
            <v>0</v>
          </cell>
          <cell r="N976">
            <v>0</v>
          </cell>
          <cell r="O976">
            <v>112727226</v>
          </cell>
          <cell r="P976">
            <v>277826761</v>
          </cell>
        </row>
        <row r="977">
          <cell r="A977" t="str">
            <v>20060130</v>
          </cell>
          <cell r="B977" t="str">
            <v>0605</v>
          </cell>
          <cell r="C977" t="str">
            <v>BL RF PRODUCTS</v>
          </cell>
          <cell r="D977" t="str">
            <v>all PL's</v>
          </cell>
          <cell r="E977" t="str">
            <v>all PMC's</v>
          </cell>
          <cell r="F977" t="str">
            <v>FP</v>
          </cell>
          <cell r="G977" t="str">
            <v>all plants</v>
          </cell>
          <cell r="H977" t="str">
            <v>all descriptions</v>
          </cell>
          <cell r="I977" t="str">
            <v>MFG</v>
          </cell>
          <cell r="J977">
            <v>32</v>
          </cell>
          <cell r="K977">
            <v>0</v>
          </cell>
          <cell r="L977">
            <v>0</v>
          </cell>
          <cell r="M977">
            <v>0</v>
          </cell>
          <cell r="N977">
            <v>0</v>
          </cell>
          <cell r="O977">
            <v>38542</v>
          </cell>
          <cell r="P977">
            <v>38574</v>
          </cell>
        </row>
        <row r="978">
          <cell r="A978" t="str">
            <v>20060130</v>
          </cell>
          <cell r="B978" t="str">
            <v>0605</v>
          </cell>
          <cell r="C978" t="str">
            <v>BL RF PRODUCTS</v>
          </cell>
          <cell r="D978" t="str">
            <v>all PL's</v>
          </cell>
          <cell r="E978" t="str">
            <v>all PMC's</v>
          </cell>
          <cell r="F978" t="str">
            <v>FP</v>
          </cell>
          <cell r="G978" t="str">
            <v>all plants</v>
          </cell>
          <cell r="H978" t="str">
            <v>all descriptions</v>
          </cell>
          <cell r="I978" t="str">
            <v>all types</v>
          </cell>
          <cell r="J978">
            <v>289179536</v>
          </cell>
          <cell r="K978">
            <v>1216421</v>
          </cell>
          <cell r="L978">
            <v>4589877</v>
          </cell>
          <cell r="M978">
            <v>0</v>
          </cell>
          <cell r="N978">
            <v>36301</v>
          </cell>
          <cell r="O978">
            <v>120026268</v>
          </cell>
          <cell r="P978">
            <v>415048403</v>
          </cell>
        </row>
        <row r="979">
          <cell r="A979" t="str">
            <v>20060130</v>
          </cell>
          <cell r="B979" t="str">
            <v>0605</v>
          </cell>
          <cell r="C979" t="str">
            <v>BL RF PRODUCTS</v>
          </cell>
          <cell r="D979" t="str">
            <v>all PL's</v>
          </cell>
          <cell r="E979" t="str">
            <v>all PMC's</v>
          </cell>
          <cell r="F979" t="str">
            <v>FP</v>
          </cell>
          <cell r="G979" t="str">
            <v>BRNM</v>
          </cell>
          <cell r="H979" t="str">
            <v>NOKIA DO BRASIL TECNOLOGIA LTD</v>
          </cell>
          <cell r="I979" t="str">
            <v>CSW</v>
          </cell>
          <cell r="J979">
            <v>336000</v>
          </cell>
          <cell r="K979">
            <v>0</v>
          </cell>
          <cell r="L979">
            <v>0</v>
          </cell>
          <cell r="M979">
            <v>0</v>
          </cell>
          <cell r="N979">
            <v>0</v>
          </cell>
          <cell r="O979">
            <v>0</v>
          </cell>
          <cell r="P979">
            <v>336000</v>
          </cell>
        </row>
        <row r="980">
          <cell r="A980" t="str">
            <v>20060130</v>
          </cell>
          <cell r="B980" t="str">
            <v>0605</v>
          </cell>
          <cell r="C980" t="str">
            <v>BL RF PRODUCTS</v>
          </cell>
          <cell r="D980" t="str">
            <v>all PL's</v>
          </cell>
          <cell r="E980" t="str">
            <v>all PMC's</v>
          </cell>
          <cell r="F980" t="str">
            <v>FP</v>
          </cell>
          <cell r="G980" t="str">
            <v>CN10</v>
          </cell>
          <cell r="H980" t="str">
            <v>IWH (BL Control) Guangdong</v>
          </cell>
          <cell r="I980" t="str">
            <v>IWH</v>
          </cell>
          <cell r="J980">
            <v>31492000</v>
          </cell>
          <cell r="K980">
            <v>0</v>
          </cell>
          <cell r="L980">
            <v>0</v>
          </cell>
          <cell r="M980">
            <v>0</v>
          </cell>
          <cell r="N980">
            <v>0</v>
          </cell>
          <cell r="O980">
            <v>31813000</v>
          </cell>
          <cell r="P980">
            <v>63305000</v>
          </cell>
        </row>
        <row r="981">
          <cell r="A981" t="str">
            <v>20060130</v>
          </cell>
          <cell r="B981" t="str">
            <v>0605</v>
          </cell>
          <cell r="C981" t="str">
            <v>BL RF PRODUCTS</v>
          </cell>
          <cell r="D981" t="str">
            <v>all PL's</v>
          </cell>
          <cell r="E981" t="str">
            <v>all PMC's</v>
          </cell>
          <cell r="F981" t="str">
            <v>FP</v>
          </cell>
          <cell r="G981" t="str">
            <v>CNBB</v>
          </cell>
          <cell r="H981" t="str">
            <v>BGKI Import</v>
          </cell>
          <cell r="I981" t="str">
            <v>CSW</v>
          </cell>
          <cell r="J981">
            <v>122847</v>
          </cell>
          <cell r="K981">
            <v>0</v>
          </cell>
          <cell r="L981">
            <v>0</v>
          </cell>
          <cell r="M981">
            <v>0</v>
          </cell>
          <cell r="N981">
            <v>0</v>
          </cell>
          <cell r="O981">
            <v>0</v>
          </cell>
          <cell r="P981">
            <v>122847</v>
          </cell>
        </row>
        <row r="982">
          <cell r="A982" t="str">
            <v>20060130</v>
          </cell>
          <cell r="B982" t="str">
            <v>0605</v>
          </cell>
          <cell r="C982" t="str">
            <v>BL RF PRODUCTS</v>
          </cell>
          <cell r="D982" t="str">
            <v>all PL's</v>
          </cell>
          <cell r="E982" t="str">
            <v>all PMC's</v>
          </cell>
          <cell r="F982" t="str">
            <v>FP</v>
          </cell>
          <cell r="G982" t="str">
            <v>CNBC</v>
          </cell>
          <cell r="H982" t="str">
            <v>BGKI Export</v>
          </cell>
          <cell r="I982" t="str">
            <v>CSW</v>
          </cell>
          <cell r="J982">
            <v>232800</v>
          </cell>
          <cell r="K982">
            <v>0</v>
          </cell>
          <cell r="L982">
            <v>0</v>
          </cell>
          <cell r="M982">
            <v>0</v>
          </cell>
          <cell r="N982">
            <v>0</v>
          </cell>
          <cell r="O982">
            <v>60000</v>
          </cell>
          <cell r="P982">
            <v>292800</v>
          </cell>
        </row>
        <row r="983">
          <cell r="A983" t="str">
            <v>20060130</v>
          </cell>
          <cell r="B983" t="str">
            <v>0605</v>
          </cell>
          <cell r="C983" t="str">
            <v>BL RF PRODUCTS</v>
          </cell>
          <cell r="D983" t="str">
            <v>all PL's</v>
          </cell>
          <cell r="E983" t="str">
            <v>all PMC's</v>
          </cell>
          <cell r="F983" t="str">
            <v>FP</v>
          </cell>
          <cell r="G983" t="str">
            <v>CNFB</v>
          </cell>
          <cell r="H983" t="str">
            <v>FLEXTRONICS</v>
          </cell>
          <cell r="I983" t="str">
            <v>CSW</v>
          </cell>
          <cell r="J983">
            <v>0</v>
          </cell>
          <cell r="K983">
            <v>0</v>
          </cell>
          <cell r="L983">
            <v>0</v>
          </cell>
          <cell r="M983">
            <v>0</v>
          </cell>
          <cell r="N983">
            <v>0</v>
          </cell>
          <cell r="O983">
            <v>27000</v>
          </cell>
          <cell r="P983">
            <v>27000</v>
          </cell>
        </row>
        <row r="984">
          <cell r="A984" t="str">
            <v>20060130</v>
          </cell>
          <cell r="B984" t="str">
            <v>0605</v>
          </cell>
          <cell r="C984" t="str">
            <v>BL RF PRODUCTS</v>
          </cell>
          <cell r="D984" t="str">
            <v>all PL's</v>
          </cell>
          <cell r="E984" t="str">
            <v>all PMC's</v>
          </cell>
          <cell r="F984" t="str">
            <v>FP</v>
          </cell>
          <cell r="G984" t="str">
            <v>CNFE</v>
          </cell>
          <cell r="H984" t="str">
            <v>FLEXTRONICS_MY_ERI_VMI</v>
          </cell>
          <cell r="I984" t="str">
            <v>CSW</v>
          </cell>
          <cell r="J984">
            <v>1080000</v>
          </cell>
          <cell r="K984">
            <v>0</v>
          </cell>
          <cell r="L984">
            <v>0</v>
          </cell>
          <cell r="M984">
            <v>0</v>
          </cell>
          <cell r="N984">
            <v>0</v>
          </cell>
          <cell r="O984">
            <v>390000</v>
          </cell>
          <cell r="P984">
            <v>1470000</v>
          </cell>
        </row>
        <row r="985">
          <cell r="A985" t="str">
            <v>20060130</v>
          </cell>
          <cell r="B985" t="str">
            <v>0605</v>
          </cell>
          <cell r="C985" t="str">
            <v>BL RF PRODUCTS</v>
          </cell>
          <cell r="D985" t="str">
            <v>all PL's</v>
          </cell>
          <cell r="E985" t="str">
            <v>all PMC's</v>
          </cell>
          <cell r="F985" t="str">
            <v>FP</v>
          </cell>
          <cell r="G985" t="str">
            <v>CNFF</v>
          </cell>
          <cell r="H985" t="str">
            <v>FOXCONN</v>
          </cell>
          <cell r="I985" t="str">
            <v>CSW</v>
          </cell>
          <cell r="J985">
            <v>99743</v>
          </cell>
          <cell r="K985">
            <v>0</v>
          </cell>
          <cell r="L985">
            <v>0</v>
          </cell>
          <cell r="M985">
            <v>0</v>
          </cell>
          <cell r="N985">
            <v>0</v>
          </cell>
          <cell r="O985">
            <v>0</v>
          </cell>
          <cell r="P985">
            <v>99743</v>
          </cell>
        </row>
        <row r="986">
          <cell r="A986" t="str">
            <v>20060130</v>
          </cell>
          <cell r="B986" t="str">
            <v>0605</v>
          </cell>
          <cell r="C986" t="str">
            <v>BL RF PRODUCTS</v>
          </cell>
          <cell r="D986" t="str">
            <v>all PL's</v>
          </cell>
          <cell r="E986" t="str">
            <v>all PMC's</v>
          </cell>
          <cell r="F986" t="str">
            <v>FP</v>
          </cell>
          <cell r="G986" t="str">
            <v>CNFG</v>
          </cell>
          <cell r="H986" t="str">
            <v>FOXCONN</v>
          </cell>
          <cell r="I986" t="str">
            <v>CSW</v>
          </cell>
          <cell r="J986">
            <v>50549</v>
          </cell>
          <cell r="K986">
            <v>0</v>
          </cell>
          <cell r="L986">
            <v>0</v>
          </cell>
          <cell r="M986">
            <v>0</v>
          </cell>
          <cell r="N986">
            <v>0</v>
          </cell>
          <cell r="O986">
            <v>0</v>
          </cell>
          <cell r="P986">
            <v>50549</v>
          </cell>
        </row>
        <row r="987">
          <cell r="A987" t="str">
            <v>20060130</v>
          </cell>
          <cell r="B987" t="str">
            <v>0605</v>
          </cell>
          <cell r="C987" t="str">
            <v>BL RF PRODUCTS</v>
          </cell>
          <cell r="D987" t="str">
            <v>all PL's</v>
          </cell>
          <cell r="E987" t="str">
            <v>all PMC's</v>
          </cell>
          <cell r="F987" t="str">
            <v>FP</v>
          </cell>
          <cell r="G987" t="str">
            <v>CNFT</v>
          </cell>
          <cell r="H987" t="str">
            <v>FOXCONN</v>
          </cell>
          <cell r="I987" t="str">
            <v>CSW</v>
          </cell>
          <cell r="J987">
            <v>100000</v>
          </cell>
          <cell r="K987">
            <v>0</v>
          </cell>
          <cell r="L987">
            <v>0</v>
          </cell>
          <cell r="M987">
            <v>0</v>
          </cell>
          <cell r="N987">
            <v>0</v>
          </cell>
          <cell r="O987">
            <v>0</v>
          </cell>
          <cell r="P987">
            <v>100000</v>
          </cell>
        </row>
        <row r="988">
          <cell r="A988" t="str">
            <v>20060130</v>
          </cell>
          <cell r="B988" t="str">
            <v>0605</v>
          </cell>
          <cell r="C988" t="str">
            <v>BL RF PRODUCTS</v>
          </cell>
          <cell r="D988" t="str">
            <v>all PL's</v>
          </cell>
          <cell r="E988" t="str">
            <v>all PMC's</v>
          </cell>
          <cell r="F988" t="str">
            <v>FP</v>
          </cell>
          <cell r="G988" t="str">
            <v>CNMT</v>
          </cell>
          <cell r="H988" t="str">
            <v>MOTOROLA-CGISS</v>
          </cell>
          <cell r="I988" t="str">
            <v>CSW</v>
          </cell>
          <cell r="J988">
            <v>291000</v>
          </cell>
          <cell r="K988">
            <v>0</v>
          </cell>
          <cell r="L988">
            <v>0</v>
          </cell>
          <cell r="M988">
            <v>0</v>
          </cell>
          <cell r="N988">
            <v>0</v>
          </cell>
          <cell r="O988">
            <v>0</v>
          </cell>
          <cell r="P988">
            <v>291000</v>
          </cell>
        </row>
        <row r="989">
          <cell r="A989" t="str">
            <v>20060130</v>
          </cell>
          <cell r="B989" t="str">
            <v>0605</v>
          </cell>
          <cell r="C989" t="str">
            <v>BL RF PRODUCTS</v>
          </cell>
          <cell r="D989" t="str">
            <v>all PL's</v>
          </cell>
          <cell r="E989" t="str">
            <v>all PMC's</v>
          </cell>
          <cell r="F989" t="str">
            <v>FP</v>
          </cell>
          <cell r="G989" t="str">
            <v>CNMW</v>
          </cell>
          <cell r="H989" t="str">
            <v>MOTOROLA</v>
          </cell>
          <cell r="I989" t="str">
            <v>CSW</v>
          </cell>
          <cell r="J989">
            <v>125000</v>
          </cell>
          <cell r="K989">
            <v>0</v>
          </cell>
          <cell r="L989">
            <v>0</v>
          </cell>
          <cell r="M989">
            <v>0</v>
          </cell>
          <cell r="N989">
            <v>0</v>
          </cell>
          <cell r="O989">
            <v>51000</v>
          </cell>
          <cell r="P989">
            <v>176000</v>
          </cell>
        </row>
        <row r="990">
          <cell r="A990" t="str">
            <v>20060130</v>
          </cell>
          <cell r="B990" t="str">
            <v>0605</v>
          </cell>
          <cell r="C990" t="str">
            <v>BL RF PRODUCTS</v>
          </cell>
          <cell r="D990" t="str">
            <v>all PL's</v>
          </cell>
          <cell r="E990" t="str">
            <v>all PMC's</v>
          </cell>
          <cell r="F990" t="str">
            <v>FP</v>
          </cell>
          <cell r="G990" t="str">
            <v>CNND</v>
          </cell>
          <cell r="H990" t="str">
            <v>DONGGUAN NOKIA MOBILE PHONES C</v>
          </cell>
          <cell r="I990" t="str">
            <v>CSW</v>
          </cell>
          <cell r="J990">
            <v>295000</v>
          </cell>
          <cell r="K990">
            <v>0</v>
          </cell>
          <cell r="L990">
            <v>0</v>
          </cell>
          <cell r="M990">
            <v>0</v>
          </cell>
          <cell r="N990">
            <v>0</v>
          </cell>
          <cell r="O990">
            <v>0</v>
          </cell>
          <cell r="P990">
            <v>295000</v>
          </cell>
        </row>
        <row r="991">
          <cell r="A991" t="str">
            <v>20060130</v>
          </cell>
          <cell r="B991" t="str">
            <v>0605</v>
          </cell>
          <cell r="C991" t="str">
            <v>BL RF PRODUCTS</v>
          </cell>
          <cell r="D991" t="str">
            <v>all PL's</v>
          </cell>
          <cell r="E991" t="str">
            <v>all PMC's</v>
          </cell>
          <cell r="F991" t="str">
            <v>FP</v>
          </cell>
          <cell r="G991" t="str">
            <v>CNNJ</v>
          </cell>
          <cell r="H991" t="str">
            <v>XINGWANG LOGISTICS CENTER</v>
          </cell>
          <cell r="I991" t="str">
            <v>CSW</v>
          </cell>
          <cell r="J991">
            <v>195000</v>
          </cell>
          <cell r="K991">
            <v>0</v>
          </cell>
          <cell r="L991">
            <v>0</v>
          </cell>
          <cell r="M991">
            <v>0</v>
          </cell>
          <cell r="N991">
            <v>0</v>
          </cell>
          <cell r="O991">
            <v>114000</v>
          </cell>
          <cell r="P991">
            <v>309000</v>
          </cell>
        </row>
        <row r="992">
          <cell r="A992" t="str">
            <v>20060130</v>
          </cell>
          <cell r="B992" t="str">
            <v>0605</v>
          </cell>
          <cell r="C992" t="str">
            <v>BL RF PRODUCTS</v>
          </cell>
          <cell r="D992" t="str">
            <v>all PL's</v>
          </cell>
          <cell r="E992" t="str">
            <v>all PMC's</v>
          </cell>
          <cell r="F992" t="str">
            <v>FP</v>
          </cell>
          <cell r="G992" t="str">
            <v>CNNS</v>
          </cell>
          <cell r="H992" t="str">
            <v>NOKIA SUZHOU</v>
          </cell>
          <cell r="I992" t="str">
            <v>CSW</v>
          </cell>
          <cell r="J992">
            <v>449000</v>
          </cell>
          <cell r="K992">
            <v>0</v>
          </cell>
          <cell r="L992">
            <v>0</v>
          </cell>
          <cell r="M992">
            <v>0</v>
          </cell>
          <cell r="N992">
            <v>0</v>
          </cell>
          <cell r="O992">
            <v>51000</v>
          </cell>
          <cell r="P992">
            <v>500000</v>
          </cell>
        </row>
        <row r="993">
          <cell r="A993" t="str">
            <v>20060130</v>
          </cell>
          <cell r="B993" t="str">
            <v>0605</v>
          </cell>
          <cell r="C993" t="str">
            <v>BL RF PRODUCTS</v>
          </cell>
          <cell r="D993" t="str">
            <v>all PL's</v>
          </cell>
          <cell r="E993" t="str">
            <v>all PMC's</v>
          </cell>
          <cell r="F993" t="str">
            <v>FP</v>
          </cell>
          <cell r="G993" t="str">
            <v>DENB</v>
          </cell>
          <cell r="H993" t="str">
            <v>NOKIA BOCHUM IHUB</v>
          </cell>
          <cell r="I993" t="str">
            <v>CSW</v>
          </cell>
          <cell r="J993">
            <v>913000</v>
          </cell>
          <cell r="K993">
            <v>0</v>
          </cell>
          <cell r="L993">
            <v>0</v>
          </cell>
          <cell r="M993">
            <v>0</v>
          </cell>
          <cell r="N993">
            <v>0</v>
          </cell>
          <cell r="O993">
            <v>0</v>
          </cell>
          <cell r="P993">
            <v>913000</v>
          </cell>
        </row>
        <row r="994">
          <cell r="A994" t="str">
            <v>20060130</v>
          </cell>
          <cell r="B994" t="str">
            <v>0605</v>
          </cell>
          <cell r="C994" t="str">
            <v>BL RF PRODUCTS</v>
          </cell>
          <cell r="D994" t="str">
            <v>all PL's</v>
          </cell>
          <cell r="E994" t="str">
            <v>all PMC's</v>
          </cell>
          <cell r="F994" t="str">
            <v>FP</v>
          </cell>
          <cell r="G994" t="str">
            <v>DESO</v>
          </cell>
          <cell r="H994" t="str">
            <v>SIEMENS BOCHOLT CONSIGNMENT</v>
          </cell>
          <cell r="I994" t="str">
            <v>CSW</v>
          </cell>
          <cell r="J994">
            <v>767000</v>
          </cell>
          <cell r="K994">
            <v>0</v>
          </cell>
          <cell r="L994">
            <v>0</v>
          </cell>
          <cell r="M994">
            <v>0</v>
          </cell>
          <cell r="N994">
            <v>0</v>
          </cell>
          <cell r="O994">
            <v>0</v>
          </cell>
          <cell r="P994">
            <v>767000</v>
          </cell>
        </row>
        <row r="995">
          <cell r="A995" t="str">
            <v>20060130</v>
          </cell>
          <cell r="B995" t="str">
            <v>0605</v>
          </cell>
          <cell r="C995" t="str">
            <v>BL RF PRODUCTS</v>
          </cell>
          <cell r="D995" t="str">
            <v>all PL's</v>
          </cell>
          <cell r="E995" t="str">
            <v>all PMC's</v>
          </cell>
          <cell r="F995" t="str">
            <v>FP</v>
          </cell>
          <cell r="G995" t="str">
            <v>DESR</v>
          </cell>
          <cell r="H995" t="str">
            <v>SIEMENS REGENSBURG</v>
          </cell>
          <cell r="I995" t="str">
            <v>CSW</v>
          </cell>
          <cell r="J995">
            <v>60000</v>
          </cell>
          <cell r="K995">
            <v>0</v>
          </cell>
          <cell r="L995">
            <v>0</v>
          </cell>
          <cell r="M995">
            <v>0</v>
          </cell>
          <cell r="N995">
            <v>0</v>
          </cell>
          <cell r="O995">
            <v>0</v>
          </cell>
          <cell r="P995">
            <v>60000</v>
          </cell>
        </row>
        <row r="996">
          <cell r="A996" t="str">
            <v>20060130</v>
          </cell>
          <cell r="B996" t="str">
            <v>0605</v>
          </cell>
          <cell r="C996" t="str">
            <v>BL RF PRODUCTS</v>
          </cell>
          <cell r="D996" t="str">
            <v>all PL's</v>
          </cell>
          <cell r="E996" t="str">
            <v>all PMC's</v>
          </cell>
          <cell r="F996" t="str">
            <v>FP</v>
          </cell>
          <cell r="G996" t="str">
            <v>ESFC</v>
          </cell>
          <cell r="H996" t="str">
            <v>FORD CADIZ</v>
          </cell>
          <cell r="I996" t="str">
            <v>CSW</v>
          </cell>
          <cell r="J996">
            <v>23800</v>
          </cell>
          <cell r="K996">
            <v>0</v>
          </cell>
          <cell r="L996">
            <v>0</v>
          </cell>
          <cell r="M996">
            <v>0</v>
          </cell>
          <cell r="N996">
            <v>0</v>
          </cell>
          <cell r="O996">
            <v>0</v>
          </cell>
          <cell r="P996">
            <v>23800</v>
          </cell>
        </row>
        <row r="997">
          <cell r="A997" t="str">
            <v>20060130</v>
          </cell>
          <cell r="B997" t="str">
            <v>0605</v>
          </cell>
          <cell r="C997" t="str">
            <v>BL RF PRODUCTS</v>
          </cell>
          <cell r="D997" t="str">
            <v>all PL's</v>
          </cell>
          <cell r="E997" t="str">
            <v>all PMC's</v>
          </cell>
          <cell r="F997" t="str">
            <v>FP</v>
          </cell>
          <cell r="G997" t="str">
            <v>FINO</v>
          </cell>
          <cell r="H997" t="str">
            <v>NOKIA NETWORKS OULU</v>
          </cell>
          <cell r="I997" t="str">
            <v>CSW</v>
          </cell>
          <cell r="J997">
            <v>207000</v>
          </cell>
          <cell r="K997">
            <v>0</v>
          </cell>
          <cell r="L997">
            <v>0</v>
          </cell>
          <cell r="M997">
            <v>0</v>
          </cell>
          <cell r="N997">
            <v>0</v>
          </cell>
          <cell r="O997">
            <v>210000</v>
          </cell>
          <cell r="P997">
            <v>417000</v>
          </cell>
        </row>
        <row r="998">
          <cell r="A998" t="str">
            <v>20060130</v>
          </cell>
          <cell r="B998" t="str">
            <v>0605</v>
          </cell>
          <cell r="C998" t="str">
            <v>BL RF PRODUCTS</v>
          </cell>
          <cell r="D998" t="str">
            <v>all PL's</v>
          </cell>
          <cell r="E998" t="str">
            <v>all PMC's</v>
          </cell>
          <cell r="F998" t="str">
            <v>FP</v>
          </cell>
          <cell r="G998" t="str">
            <v>FINS</v>
          </cell>
          <cell r="H998" t="str">
            <v>NOKIA CORP/NOKIA MOBILE PHONES</v>
          </cell>
          <cell r="I998" t="str">
            <v>CSW</v>
          </cell>
          <cell r="J998">
            <v>114000</v>
          </cell>
          <cell r="K998">
            <v>0</v>
          </cell>
          <cell r="L998">
            <v>0</v>
          </cell>
          <cell r="M998">
            <v>0</v>
          </cell>
          <cell r="N998">
            <v>0</v>
          </cell>
          <cell r="O998">
            <v>141000</v>
          </cell>
          <cell r="P998">
            <v>255000</v>
          </cell>
        </row>
        <row r="999">
          <cell r="A999" t="str">
            <v>20060130</v>
          </cell>
          <cell r="B999" t="str">
            <v>0605</v>
          </cell>
          <cell r="C999" t="str">
            <v>BL RF PRODUCTS</v>
          </cell>
          <cell r="D999" t="str">
            <v>all PL's</v>
          </cell>
          <cell r="E999" t="str">
            <v>all PMC's</v>
          </cell>
          <cell r="F999" t="str">
            <v>FP</v>
          </cell>
          <cell r="G999" t="str">
            <v>FR10</v>
          </cell>
          <cell r="H999" t="str">
            <v>IWH (BL Control) Caen</v>
          </cell>
          <cell r="I999" t="str">
            <v>IWH</v>
          </cell>
          <cell r="J999">
            <v>0</v>
          </cell>
          <cell r="K999">
            <v>0</v>
          </cell>
          <cell r="L999">
            <v>0</v>
          </cell>
          <cell r="M999">
            <v>0</v>
          </cell>
          <cell r="N999">
            <v>0</v>
          </cell>
          <cell r="O999">
            <v>490</v>
          </cell>
          <cell r="P999">
            <v>490</v>
          </cell>
        </row>
        <row r="1000">
          <cell r="A1000" t="str">
            <v>20060130</v>
          </cell>
          <cell r="B1000" t="str">
            <v>0605</v>
          </cell>
          <cell r="C1000" t="str">
            <v>BL RF PRODUCTS</v>
          </cell>
          <cell r="D1000" t="str">
            <v>all PL's</v>
          </cell>
          <cell r="E1000" t="str">
            <v>all PMC's</v>
          </cell>
          <cell r="F1000" t="str">
            <v>FP</v>
          </cell>
          <cell r="G1000" t="str">
            <v>FRJV</v>
          </cell>
          <cell r="H1000" t="str">
            <v>JABIL/VALEO FRANCE</v>
          </cell>
          <cell r="I1000" t="str">
            <v>CSW</v>
          </cell>
          <cell r="J1000">
            <v>213000</v>
          </cell>
          <cell r="K1000">
            <v>0</v>
          </cell>
          <cell r="L1000">
            <v>0</v>
          </cell>
          <cell r="M1000">
            <v>0</v>
          </cell>
          <cell r="N1000">
            <v>0</v>
          </cell>
          <cell r="O1000">
            <v>27000</v>
          </cell>
          <cell r="P1000">
            <v>240000</v>
          </cell>
        </row>
        <row r="1001">
          <cell r="A1001" t="str">
            <v>20060130</v>
          </cell>
          <cell r="B1001" t="str">
            <v>0605</v>
          </cell>
          <cell r="C1001" t="str">
            <v>BL RF PRODUCTS</v>
          </cell>
          <cell r="D1001" t="str">
            <v>all PL's</v>
          </cell>
          <cell r="E1001" t="str">
            <v>all PMC's</v>
          </cell>
          <cell r="F1001" t="str">
            <v>FP</v>
          </cell>
          <cell r="G1001" t="str">
            <v>FRSR</v>
          </cell>
          <cell r="H1001" t="str">
            <v>SIEMENS RAMBOUILLET</v>
          </cell>
          <cell r="I1001" t="str">
            <v>CSW</v>
          </cell>
          <cell r="J1001">
            <v>180000</v>
          </cell>
          <cell r="K1001">
            <v>0</v>
          </cell>
          <cell r="L1001">
            <v>0</v>
          </cell>
          <cell r="M1001">
            <v>0</v>
          </cell>
          <cell r="N1001">
            <v>0</v>
          </cell>
          <cell r="O1001">
            <v>60000</v>
          </cell>
          <cell r="P1001">
            <v>240000</v>
          </cell>
        </row>
        <row r="1002">
          <cell r="A1002" t="str">
            <v>20060130</v>
          </cell>
          <cell r="B1002" t="str">
            <v>0605</v>
          </cell>
          <cell r="C1002" t="str">
            <v>BL RF PRODUCTS</v>
          </cell>
          <cell r="D1002" t="str">
            <v>all PL's</v>
          </cell>
          <cell r="E1002" t="str">
            <v>all PMC's</v>
          </cell>
          <cell r="F1002" t="str">
            <v>FP</v>
          </cell>
          <cell r="G1002" t="str">
            <v>HK00</v>
          </cell>
          <cell r="H1002" t="str">
            <v>RDC APSH</v>
          </cell>
          <cell r="I1002" t="str">
            <v>RDC</v>
          </cell>
          <cell r="J1002">
            <v>61802430</v>
          </cell>
          <cell r="K1002">
            <v>720720</v>
          </cell>
          <cell r="L1002">
            <v>156500</v>
          </cell>
          <cell r="M1002">
            <v>0</v>
          </cell>
          <cell r="N1002">
            <v>0</v>
          </cell>
          <cell r="O1002">
            <v>0</v>
          </cell>
          <cell r="P1002">
            <v>62679650</v>
          </cell>
        </row>
        <row r="1003">
          <cell r="A1003" t="str">
            <v>20060130</v>
          </cell>
          <cell r="B1003" t="str">
            <v>0605</v>
          </cell>
          <cell r="C1003" t="str">
            <v>BL RF PRODUCTS</v>
          </cell>
          <cell r="D1003" t="str">
            <v>all PL's</v>
          </cell>
          <cell r="E1003" t="str">
            <v>all PMC's</v>
          </cell>
          <cell r="F1003" t="str">
            <v>FP</v>
          </cell>
          <cell r="G1003" t="str">
            <v>HK10</v>
          </cell>
          <cell r="H1003" t="str">
            <v>IWH (BL Control) EDL</v>
          </cell>
          <cell r="I1003" t="str">
            <v>IWH</v>
          </cell>
          <cell r="J1003">
            <v>132060000</v>
          </cell>
          <cell r="K1003">
            <v>0</v>
          </cell>
          <cell r="L1003">
            <v>0</v>
          </cell>
          <cell r="M1003">
            <v>0</v>
          </cell>
          <cell r="N1003">
            <v>0</v>
          </cell>
          <cell r="O1003">
            <v>80325000</v>
          </cell>
          <cell r="P1003">
            <v>212385000</v>
          </cell>
        </row>
        <row r="1004">
          <cell r="A1004" t="str">
            <v>20060130</v>
          </cell>
          <cell r="B1004" t="str">
            <v>0605</v>
          </cell>
          <cell r="C1004" t="str">
            <v>BL RF PRODUCTS</v>
          </cell>
          <cell r="D1004" t="str">
            <v>all PL's</v>
          </cell>
          <cell r="E1004" t="str">
            <v>all PMC's</v>
          </cell>
          <cell r="F1004" t="str">
            <v>FP</v>
          </cell>
          <cell r="G1004" t="str">
            <v>HKEM</v>
          </cell>
          <cell r="H1004" t="str">
            <v>ELCOTEQ</v>
          </cell>
          <cell r="I1004" t="str">
            <v>CSW</v>
          </cell>
          <cell r="J1004">
            <v>18000</v>
          </cell>
          <cell r="K1004">
            <v>0</v>
          </cell>
          <cell r="L1004">
            <v>0</v>
          </cell>
          <cell r="M1004">
            <v>0</v>
          </cell>
          <cell r="N1004">
            <v>0</v>
          </cell>
          <cell r="O1004">
            <v>0</v>
          </cell>
          <cell r="P1004">
            <v>18000</v>
          </cell>
        </row>
        <row r="1005">
          <cell r="A1005" t="str">
            <v>20060130</v>
          </cell>
          <cell r="B1005" t="str">
            <v>0605</v>
          </cell>
          <cell r="C1005" t="str">
            <v>BL RF PRODUCTS</v>
          </cell>
          <cell r="D1005" t="str">
            <v>all PL's</v>
          </cell>
          <cell r="E1005" t="str">
            <v>all PMC's</v>
          </cell>
          <cell r="F1005" t="str">
            <v>FP</v>
          </cell>
          <cell r="G1005" t="str">
            <v>HKSK</v>
          </cell>
          <cell r="H1005" t="str">
            <v>SHENZHEN</v>
          </cell>
          <cell r="I1005" t="str">
            <v>CSW</v>
          </cell>
          <cell r="J1005">
            <v>504133</v>
          </cell>
          <cell r="K1005">
            <v>0</v>
          </cell>
          <cell r="L1005">
            <v>0</v>
          </cell>
          <cell r="M1005">
            <v>0</v>
          </cell>
          <cell r="N1005">
            <v>0</v>
          </cell>
          <cell r="O1005">
            <v>126000</v>
          </cell>
          <cell r="P1005">
            <v>630133</v>
          </cell>
        </row>
        <row r="1006">
          <cell r="A1006" t="str">
            <v>20060130</v>
          </cell>
          <cell r="B1006" t="str">
            <v>0605</v>
          </cell>
          <cell r="C1006" t="str">
            <v>BL RF PRODUCTS</v>
          </cell>
          <cell r="D1006" t="str">
            <v>all PL's</v>
          </cell>
          <cell r="E1006" t="str">
            <v>all PMC's</v>
          </cell>
          <cell r="F1006" t="str">
            <v>FP</v>
          </cell>
          <cell r="G1006" t="str">
            <v>HKTT</v>
          </cell>
          <cell r="H1006" t="str">
            <v>CP On-site Warehouse AP</v>
          </cell>
          <cell r="I1006" t="str">
            <v>RDC</v>
          </cell>
          <cell r="J1006">
            <v>10716000</v>
          </cell>
          <cell r="K1006">
            <v>0</v>
          </cell>
          <cell r="L1006">
            <v>0</v>
          </cell>
          <cell r="M1006">
            <v>0</v>
          </cell>
          <cell r="N1006">
            <v>0</v>
          </cell>
          <cell r="O1006">
            <v>0</v>
          </cell>
          <cell r="P1006">
            <v>10716000</v>
          </cell>
        </row>
        <row r="1007">
          <cell r="A1007" t="str">
            <v>20060130</v>
          </cell>
          <cell r="B1007" t="str">
            <v>0605</v>
          </cell>
          <cell r="C1007" t="str">
            <v>BL RF PRODUCTS</v>
          </cell>
          <cell r="D1007" t="str">
            <v>all PL's</v>
          </cell>
          <cell r="E1007" t="str">
            <v>all PMC's</v>
          </cell>
          <cell r="F1007" t="str">
            <v>FP</v>
          </cell>
          <cell r="G1007" t="str">
            <v>HUAS</v>
          </cell>
          <cell r="H1007" t="str">
            <v>EXEL</v>
          </cell>
          <cell r="I1007" t="str">
            <v>ASC</v>
          </cell>
          <cell r="J1007">
            <v>426000</v>
          </cell>
          <cell r="K1007">
            <v>0</v>
          </cell>
          <cell r="L1007">
            <v>0</v>
          </cell>
          <cell r="M1007">
            <v>0</v>
          </cell>
          <cell r="N1007">
            <v>0</v>
          </cell>
          <cell r="O1007">
            <v>0</v>
          </cell>
          <cell r="P1007">
            <v>426000</v>
          </cell>
        </row>
        <row r="1008">
          <cell r="A1008" t="str">
            <v>20060130</v>
          </cell>
          <cell r="B1008" t="str">
            <v>0605</v>
          </cell>
          <cell r="C1008" t="str">
            <v>BL RF PRODUCTS</v>
          </cell>
          <cell r="D1008" t="str">
            <v>all PL's</v>
          </cell>
          <cell r="E1008" t="str">
            <v>all PMC's</v>
          </cell>
          <cell r="F1008" t="str">
            <v>FP</v>
          </cell>
          <cell r="G1008" t="str">
            <v>HUFZ</v>
          </cell>
          <cell r="H1008" t="str">
            <v>FLEXTRONICS ZALAEGERSZEG</v>
          </cell>
          <cell r="I1008" t="str">
            <v>CSW</v>
          </cell>
          <cell r="J1008">
            <v>87000</v>
          </cell>
          <cell r="K1008">
            <v>0</v>
          </cell>
          <cell r="L1008">
            <v>0</v>
          </cell>
          <cell r="M1008">
            <v>0</v>
          </cell>
          <cell r="N1008">
            <v>0</v>
          </cell>
          <cell r="O1008">
            <v>0</v>
          </cell>
          <cell r="P1008">
            <v>87000</v>
          </cell>
        </row>
        <row r="1009">
          <cell r="A1009" t="str">
            <v>20060130</v>
          </cell>
          <cell r="B1009" t="str">
            <v>0605</v>
          </cell>
          <cell r="C1009" t="str">
            <v>BL RF PRODUCTS</v>
          </cell>
          <cell r="D1009" t="str">
            <v>all PL's</v>
          </cell>
          <cell r="E1009" t="str">
            <v>all PMC's</v>
          </cell>
          <cell r="F1009" t="str">
            <v>FP</v>
          </cell>
          <cell r="G1009" t="str">
            <v>HUJT</v>
          </cell>
          <cell r="H1009" t="str">
            <v>CSW Jabil Tiszaujvaros</v>
          </cell>
          <cell r="I1009" t="str">
            <v>CSW</v>
          </cell>
          <cell r="J1009">
            <v>100000</v>
          </cell>
          <cell r="K1009">
            <v>0</v>
          </cell>
          <cell r="L1009">
            <v>0</v>
          </cell>
          <cell r="M1009">
            <v>0</v>
          </cell>
          <cell r="N1009">
            <v>0</v>
          </cell>
          <cell r="O1009">
            <v>0</v>
          </cell>
          <cell r="P1009">
            <v>100000</v>
          </cell>
        </row>
        <row r="1010">
          <cell r="A1010" t="str">
            <v>20060130</v>
          </cell>
          <cell r="B1010" t="str">
            <v>0605</v>
          </cell>
          <cell r="C1010" t="str">
            <v>BL RF PRODUCTS</v>
          </cell>
          <cell r="D1010" t="str">
            <v>all PL's</v>
          </cell>
          <cell r="E1010" t="str">
            <v>all PMC's</v>
          </cell>
          <cell r="F1010" t="str">
            <v>FP</v>
          </cell>
          <cell r="G1010" t="str">
            <v>HUNK</v>
          </cell>
          <cell r="H1010" t="str">
            <v>NOKIA KOMAROM KFT</v>
          </cell>
          <cell r="I1010" t="str">
            <v>CSW</v>
          </cell>
          <cell r="J1010">
            <v>180000</v>
          </cell>
          <cell r="K1010">
            <v>0</v>
          </cell>
          <cell r="L1010">
            <v>0</v>
          </cell>
          <cell r="M1010">
            <v>0</v>
          </cell>
          <cell r="N1010">
            <v>0</v>
          </cell>
          <cell r="O1010">
            <v>39000</v>
          </cell>
          <cell r="P1010">
            <v>219000</v>
          </cell>
        </row>
        <row r="1011">
          <cell r="A1011" t="str">
            <v>20060130</v>
          </cell>
          <cell r="B1011" t="str">
            <v>0605</v>
          </cell>
          <cell r="C1011" t="str">
            <v>BL RF PRODUCTS</v>
          </cell>
          <cell r="D1011" t="str">
            <v>all PL's</v>
          </cell>
          <cell r="E1011" t="str">
            <v>all PMC's</v>
          </cell>
          <cell r="F1011" t="str">
            <v>FP</v>
          </cell>
          <cell r="G1011" t="str">
            <v>KRNM</v>
          </cell>
          <cell r="H1011" t="str">
            <v>NOKIA MASAN KOREA</v>
          </cell>
          <cell r="I1011" t="str">
            <v>CSW</v>
          </cell>
          <cell r="J1011">
            <v>246000</v>
          </cell>
          <cell r="K1011">
            <v>0</v>
          </cell>
          <cell r="L1011">
            <v>0</v>
          </cell>
          <cell r="M1011">
            <v>0</v>
          </cell>
          <cell r="N1011">
            <v>0</v>
          </cell>
          <cell r="O1011">
            <v>143000</v>
          </cell>
          <cell r="P1011">
            <v>389000</v>
          </cell>
        </row>
        <row r="1012">
          <cell r="A1012" t="str">
            <v>20060130</v>
          </cell>
          <cell r="B1012" t="str">
            <v>0605</v>
          </cell>
          <cell r="C1012" t="str">
            <v>BL RF PRODUCTS</v>
          </cell>
          <cell r="D1012" t="str">
            <v>all PL's</v>
          </cell>
          <cell r="E1012" t="str">
            <v>all PMC's</v>
          </cell>
          <cell r="F1012" t="str">
            <v>FP</v>
          </cell>
          <cell r="G1012" t="str">
            <v>MYBB</v>
          </cell>
          <cell r="H1012" t="str">
            <v>ROBERT BOSCH (M) SDN BHD</v>
          </cell>
          <cell r="I1012" t="str">
            <v>CSW</v>
          </cell>
          <cell r="J1012">
            <v>138000</v>
          </cell>
          <cell r="K1012">
            <v>0</v>
          </cell>
          <cell r="L1012">
            <v>0</v>
          </cell>
          <cell r="M1012">
            <v>0</v>
          </cell>
          <cell r="N1012">
            <v>0</v>
          </cell>
          <cell r="O1012">
            <v>45000</v>
          </cell>
          <cell r="P1012">
            <v>183000</v>
          </cell>
        </row>
        <row r="1013">
          <cell r="A1013" t="str">
            <v>20060130</v>
          </cell>
          <cell r="B1013" t="str">
            <v>0605</v>
          </cell>
          <cell r="C1013" t="str">
            <v>BL RF PRODUCTS</v>
          </cell>
          <cell r="D1013" t="str">
            <v>all PL's</v>
          </cell>
          <cell r="E1013" t="str">
            <v>all PMC's</v>
          </cell>
          <cell r="F1013" t="str">
            <v>FP</v>
          </cell>
          <cell r="G1013" t="str">
            <v>MYFA</v>
          </cell>
          <cell r="H1013" t="str">
            <v>FLEXTRONICS_MY_ShahAlam</v>
          </cell>
          <cell r="I1013" t="str">
            <v>CSW</v>
          </cell>
          <cell r="J1013">
            <v>897000</v>
          </cell>
          <cell r="K1013">
            <v>0</v>
          </cell>
          <cell r="L1013">
            <v>0</v>
          </cell>
          <cell r="M1013">
            <v>0</v>
          </cell>
          <cell r="N1013">
            <v>0</v>
          </cell>
          <cell r="O1013">
            <v>384000</v>
          </cell>
          <cell r="P1013">
            <v>1281000</v>
          </cell>
        </row>
        <row r="1014">
          <cell r="A1014" t="str">
            <v>20060130</v>
          </cell>
          <cell r="B1014" t="str">
            <v>0605</v>
          </cell>
          <cell r="C1014" t="str">
            <v>BL RF PRODUCTS</v>
          </cell>
          <cell r="D1014" t="str">
            <v>all PL's</v>
          </cell>
          <cell r="E1014" t="str">
            <v>all PMC's</v>
          </cell>
          <cell r="F1014" t="str">
            <v>FP</v>
          </cell>
          <cell r="G1014" t="str">
            <v>MYMB</v>
          </cell>
          <cell r="H1014" t="str">
            <v>MOTOROLA_MY</v>
          </cell>
          <cell r="I1014" t="str">
            <v>CSW</v>
          </cell>
          <cell r="J1014">
            <v>1680000</v>
          </cell>
          <cell r="K1014">
            <v>0</v>
          </cell>
          <cell r="L1014">
            <v>0</v>
          </cell>
          <cell r="M1014">
            <v>0</v>
          </cell>
          <cell r="N1014">
            <v>0</v>
          </cell>
          <cell r="O1014">
            <v>30000</v>
          </cell>
          <cell r="P1014">
            <v>1710000</v>
          </cell>
        </row>
        <row r="1015">
          <cell r="A1015" t="str">
            <v>20060130</v>
          </cell>
          <cell r="B1015" t="str">
            <v>0605</v>
          </cell>
          <cell r="C1015" t="str">
            <v>BL RF PRODUCTS</v>
          </cell>
          <cell r="D1015" t="str">
            <v>all PL's</v>
          </cell>
          <cell r="E1015" t="str">
            <v>all PMC's</v>
          </cell>
          <cell r="F1015" t="str">
            <v>FP</v>
          </cell>
          <cell r="G1015" t="str">
            <v>MYSC</v>
          </cell>
          <cell r="H1015" t="str">
            <v>SONY _MY_Tuner</v>
          </cell>
          <cell r="I1015" t="str">
            <v>CSW</v>
          </cell>
          <cell r="J1015">
            <v>99000</v>
          </cell>
          <cell r="K1015">
            <v>0</v>
          </cell>
          <cell r="L1015">
            <v>0</v>
          </cell>
          <cell r="M1015">
            <v>0</v>
          </cell>
          <cell r="N1015">
            <v>0</v>
          </cell>
          <cell r="O1015">
            <v>36000</v>
          </cell>
          <cell r="P1015">
            <v>135000</v>
          </cell>
        </row>
        <row r="1016">
          <cell r="A1016" t="str">
            <v>20060130</v>
          </cell>
          <cell r="B1016" t="str">
            <v>0605</v>
          </cell>
          <cell r="C1016" t="str">
            <v>BL RF PRODUCTS</v>
          </cell>
          <cell r="D1016" t="str">
            <v>all PL's</v>
          </cell>
          <cell r="E1016" t="str">
            <v>all PMC's</v>
          </cell>
          <cell r="F1016" t="str">
            <v>FP</v>
          </cell>
          <cell r="G1016" t="str">
            <v>NL00</v>
          </cell>
          <cell r="H1016" t="str">
            <v>UPS SCS Nederland BV (Hal B)</v>
          </cell>
          <cell r="I1016" t="str">
            <v>RDC</v>
          </cell>
          <cell r="J1016">
            <v>2701328</v>
          </cell>
          <cell r="K1016">
            <v>274000</v>
          </cell>
          <cell r="L1016">
            <v>0</v>
          </cell>
          <cell r="M1016">
            <v>0</v>
          </cell>
          <cell r="N1016">
            <v>0</v>
          </cell>
          <cell r="O1016">
            <v>42000</v>
          </cell>
          <cell r="P1016">
            <v>3017328</v>
          </cell>
        </row>
        <row r="1017">
          <cell r="A1017" t="str">
            <v>20060130</v>
          </cell>
          <cell r="B1017" t="str">
            <v>0605</v>
          </cell>
          <cell r="C1017" t="str">
            <v>BL RF PRODUCTS</v>
          </cell>
          <cell r="D1017" t="str">
            <v>all PL's</v>
          </cell>
          <cell r="E1017" t="str">
            <v>all PMC's</v>
          </cell>
          <cell r="F1017" t="str">
            <v>FP</v>
          </cell>
          <cell r="G1017" t="str">
            <v>NL10</v>
          </cell>
          <cell r="H1017" t="str">
            <v>IWH (BL Control) Nijmegen</v>
          </cell>
          <cell r="I1017" t="str">
            <v>IWH</v>
          </cell>
          <cell r="J1017">
            <v>2000</v>
          </cell>
          <cell r="K1017">
            <v>0</v>
          </cell>
          <cell r="L1017">
            <v>0</v>
          </cell>
          <cell r="M1017">
            <v>0</v>
          </cell>
          <cell r="N1017">
            <v>0</v>
          </cell>
          <cell r="O1017">
            <v>0</v>
          </cell>
          <cell r="P1017">
            <v>2000</v>
          </cell>
        </row>
        <row r="1018">
          <cell r="A1018" t="str">
            <v>20060130</v>
          </cell>
          <cell r="B1018" t="str">
            <v>0605</v>
          </cell>
          <cell r="C1018" t="str">
            <v>BL RF PRODUCTS</v>
          </cell>
          <cell r="D1018" t="str">
            <v>all PL's</v>
          </cell>
          <cell r="E1018" t="str">
            <v>all PMC's</v>
          </cell>
          <cell r="F1018" t="str">
            <v>FP</v>
          </cell>
          <cell r="G1018" t="str">
            <v>NL99</v>
          </cell>
          <cell r="H1018" t="str">
            <v>FDC EU</v>
          </cell>
          <cell r="I1018" t="str">
            <v>FDC</v>
          </cell>
          <cell r="J1018">
            <v>0</v>
          </cell>
          <cell r="K1018">
            <v>0</v>
          </cell>
          <cell r="L1018">
            <v>0</v>
          </cell>
          <cell r="M1018">
            <v>0</v>
          </cell>
          <cell r="N1018">
            <v>0</v>
          </cell>
          <cell r="O1018">
            <v>0</v>
          </cell>
          <cell r="P1018">
            <v>0</v>
          </cell>
        </row>
        <row r="1019">
          <cell r="A1019" t="str">
            <v>20060130</v>
          </cell>
          <cell r="B1019" t="str">
            <v>0605</v>
          </cell>
          <cell r="C1019" t="str">
            <v>BL RF PRODUCTS</v>
          </cell>
          <cell r="D1019" t="str">
            <v>all PL's</v>
          </cell>
          <cell r="E1019" t="str">
            <v>all PMC's</v>
          </cell>
          <cell r="F1019" t="str">
            <v>FP</v>
          </cell>
          <cell r="G1019" t="str">
            <v>NLTT</v>
          </cell>
          <cell r="H1019" t="str">
            <v>UPS SCS Nederland BV (Hal B)</v>
          </cell>
          <cell r="I1019" t="str">
            <v>RDC</v>
          </cell>
          <cell r="J1019">
            <v>4495000</v>
          </cell>
          <cell r="K1019">
            <v>0</v>
          </cell>
          <cell r="L1019">
            <v>0</v>
          </cell>
          <cell r="M1019">
            <v>0</v>
          </cell>
          <cell r="N1019">
            <v>0</v>
          </cell>
          <cell r="O1019">
            <v>1190000</v>
          </cell>
          <cell r="P1019">
            <v>5685000</v>
          </cell>
        </row>
        <row r="1020">
          <cell r="A1020" t="str">
            <v>20060130</v>
          </cell>
          <cell r="B1020" t="str">
            <v>0605</v>
          </cell>
          <cell r="C1020" t="str">
            <v>BL RF PRODUCTS</v>
          </cell>
          <cell r="D1020" t="str">
            <v>all PL's</v>
          </cell>
          <cell r="E1020" t="str">
            <v>all PMC's</v>
          </cell>
          <cell r="F1020" t="str">
            <v>FP</v>
          </cell>
          <cell r="G1020" t="str">
            <v>PH10</v>
          </cell>
          <cell r="H1020" t="str">
            <v>IWH (BL Control) PSC</v>
          </cell>
          <cell r="I1020" t="str">
            <v>IWH</v>
          </cell>
          <cell r="J1020">
            <v>330</v>
          </cell>
          <cell r="K1020">
            <v>0</v>
          </cell>
          <cell r="L1020">
            <v>0</v>
          </cell>
          <cell r="M1020">
            <v>0</v>
          </cell>
          <cell r="N1020">
            <v>0</v>
          </cell>
          <cell r="O1020">
            <v>535144</v>
          </cell>
          <cell r="P1020">
            <v>535474</v>
          </cell>
        </row>
        <row r="1021">
          <cell r="A1021" t="str">
            <v>20060130</v>
          </cell>
          <cell r="B1021" t="str">
            <v>0605</v>
          </cell>
          <cell r="C1021" t="str">
            <v>BL RF PRODUCTS</v>
          </cell>
          <cell r="D1021" t="str">
            <v>all PL's</v>
          </cell>
          <cell r="E1021" t="str">
            <v>all PMC's</v>
          </cell>
          <cell r="F1021" t="str">
            <v>FP</v>
          </cell>
          <cell r="G1021" t="str">
            <v>PH11</v>
          </cell>
          <cell r="H1021" t="str">
            <v>IWH (BL Control) PSPI</v>
          </cell>
          <cell r="I1021" t="str">
            <v>IWH</v>
          </cell>
          <cell r="J1021">
            <v>894663</v>
          </cell>
          <cell r="K1021">
            <v>0</v>
          </cell>
          <cell r="L1021">
            <v>0</v>
          </cell>
          <cell r="M1021">
            <v>0</v>
          </cell>
          <cell r="N1021">
            <v>0</v>
          </cell>
          <cell r="O1021">
            <v>32932</v>
          </cell>
          <cell r="P1021">
            <v>927595</v>
          </cell>
        </row>
        <row r="1022">
          <cell r="A1022" t="str">
            <v>20060130</v>
          </cell>
          <cell r="B1022" t="str">
            <v>0605</v>
          </cell>
          <cell r="C1022" t="str">
            <v>BL RF PRODUCTS</v>
          </cell>
          <cell r="D1022" t="str">
            <v>all PL's</v>
          </cell>
          <cell r="E1022" t="str">
            <v>all PMC's</v>
          </cell>
          <cell r="F1022" t="str">
            <v>FP</v>
          </cell>
          <cell r="G1022" t="str">
            <v>PH70</v>
          </cell>
          <cell r="H1022" t="str">
            <v>AT PSPI</v>
          </cell>
          <cell r="I1022" t="str">
            <v>MFG</v>
          </cell>
          <cell r="J1022">
            <v>32</v>
          </cell>
          <cell r="K1022">
            <v>0</v>
          </cell>
          <cell r="L1022">
            <v>0</v>
          </cell>
          <cell r="M1022">
            <v>0</v>
          </cell>
          <cell r="N1022">
            <v>0</v>
          </cell>
          <cell r="O1022">
            <v>0</v>
          </cell>
          <cell r="P1022">
            <v>32</v>
          </cell>
        </row>
        <row r="1023">
          <cell r="A1023" t="str">
            <v>20060130</v>
          </cell>
          <cell r="B1023" t="str">
            <v>0605</v>
          </cell>
          <cell r="C1023" t="str">
            <v>BL RF PRODUCTS</v>
          </cell>
          <cell r="D1023" t="str">
            <v>all PL's</v>
          </cell>
          <cell r="E1023" t="str">
            <v>all PMC's</v>
          </cell>
          <cell r="F1023" t="str">
            <v>FP</v>
          </cell>
          <cell r="G1023" t="str">
            <v>PLAS</v>
          </cell>
          <cell r="H1023" t="str">
            <v>EXEL POLAND SP. Z.O.O.</v>
          </cell>
          <cell r="I1023" t="str">
            <v>ASC</v>
          </cell>
          <cell r="J1023">
            <v>6000</v>
          </cell>
          <cell r="K1023">
            <v>0</v>
          </cell>
          <cell r="L1023">
            <v>0</v>
          </cell>
          <cell r="M1023">
            <v>0</v>
          </cell>
          <cell r="N1023">
            <v>0</v>
          </cell>
          <cell r="O1023">
            <v>0</v>
          </cell>
          <cell r="P1023">
            <v>6000</v>
          </cell>
        </row>
        <row r="1024">
          <cell r="A1024" t="str">
            <v>20060130</v>
          </cell>
          <cell r="B1024" t="str">
            <v>0605</v>
          </cell>
          <cell r="C1024" t="str">
            <v>BL RF PRODUCTS</v>
          </cell>
          <cell r="D1024" t="str">
            <v>all PL's</v>
          </cell>
          <cell r="E1024" t="str">
            <v>all PMC's</v>
          </cell>
          <cell r="F1024" t="str">
            <v>FP</v>
          </cell>
          <cell r="G1024" t="str">
            <v>PTFP</v>
          </cell>
          <cell r="H1024" t="str">
            <v>FORD PALMELA</v>
          </cell>
          <cell r="I1024" t="str">
            <v>CSW</v>
          </cell>
          <cell r="J1024">
            <v>504000</v>
          </cell>
          <cell r="K1024">
            <v>0</v>
          </cell>
          <cell r="L1024">
            <v>0</v>
          </cell>
          <cell r="M1024">
            <v>0</v>
          </cell>
          <cell r="N1024">
            <v>0</v>
          </cell>
          <cell r="O1024">
            <v>0</v>
          </cell>
          <cell r="P1024">
            <v>504000</v>
          </cell>
        </row>
        <row r="1025">
          <cell r="A1025" t="str">
            <v>20060130</v>
          </cell>
          <cell r="B1025" t="str">
            <v>0605</v>
          </cell>
          <cell r="C1025" t="str">
            <v>BL RF PRODUCTS</v>
          </cell>
          <cell r="D1025" t="str">
            <v>all PL's</v>
          </cell>
          <cell r="E1025" t="str">
            <v>all PMC's</v>
          </cell>
          <cell r="F1025" t="str">
            <v>FP</v>
          </cell>
          <cell r="G1025" t="str">
            <v>SGTS</v>
          </cell>
          <cell r="H1025" t="str">
            <v>Tuner</v>
          </cell>
          <cell r="I1025" t="str">
            <v>CSW</v>
          </cell>
          <cell r="J1025">
            <v>27588000</v>
          </cell>
          <cell r="K1025">
            <v>0</v>
          </cell>
          <cell r="L1025">
            <v>0</v>
          </cell>
          <cell r="M1025">
            <v>0</v>
          </cell>
          <cell r="N1025">
            <v>0</v>
          </cell>
          <cell r="O1025">
            <v>2176000</v>
          </cell>
          <cell r="P1025">
            <v>29764000</v>
          </cell>
        </row>
        <row r="1026">
          <cell r="A1026" t="str">
            <v>20060130</v>
          </cell>
          <cell r="B1026" t="str">
            <v>0605</v>
          </cell>
          <cell r="C1026" t="str">
            <v>BL RF PRODUCTS</v>
          </cell>
          <cell r="D1026" t="str">
            <v>all PL's</v>
          </cell>
          <cell r="E1026" t="str">
            <v>all PMC's</v>
          </cell>
          <cell r="F1026" t="str">
            <v>FP</v>
          </cell>
          <cell r="G1026" t="str">
            <v>TH10</v>
          </cell>
          <cell r="H1026" t="str">
            <v>IWH (BL control) PST</v>
          </cell>
          <cell r="I1026" t="str">
            <v>IWH</v>
          </cell>
          <cell r="J1026">
            <v>45968</v>
          </cell>
          <cell r="K1026">
            <v>0</v>
          </cell>
          <cell r="L1026">
            <v>0</v>
          </cell>
          <cell r="M1026">
            <v>0</v>
          </cell>
          <cell r="N1026">
            <v>0</v>
          </cell>
          <cell r="O1026">
            <v>0</v>
          </cell>
          <cell r="P1026">
            <v>45968</v>
          </cell>
        </row>
        <row r="1027">
          <cell r="A1027" t="str">
            <v>20060130</v>
          </cell>
          <cell r="B1027" t="str">
            <v>0605</v>
          </cell>
          <cell r="C1027" t="str">
            <v>BL RF PRODUCTS</v>
          </cell>
          <cell r="D1027" t="str">
            <v>all PL's</v>
          </cell>
          <cell r="E1027" t="str">
            <v>all PMC's</v>
          </cell>
          <cell r="F1027" t="str">
            <v>FP</v>
          </cell>
          <cell r="G1027" t="str">
            <v>THSS</v>
          </cell>
          <cell r="H1027" t="str">
            <v>Samsung</v>
          </cell>
          <cell r="I1027" t="str">
            <v>CSW</v>
          </cell>
          <cell r="J1027">
            <v>1965000</v>
          </cell>
          <cell r="K1027">
            <v>0</v>
          </cell>
          <cell r="L1027">
            <v>0</v>
          </cell>
          <cell r="M1027">
            <v>0</v>
          </cell>
          <cell r="N1027">
            <v>0</v>
          </cell>
          <cell r="O1027">
            <v>789000</v>
          </cell>
          <cell r="P1027">
            <v>2754000</v>
          </cell>
        </row>
        <row r="1028">
          <cell r="A1028" t="str">
            <v>20060130</v>
          </cell>
          <cell r="B1028" t="str">
            <v>0605</v>
          </cell>
          <cell r="C1028" t="str">
            <v>BL RF PRODUCTS</v>
          </cell>
          <cell r="D1028" t="str">
            <v>all PL's</v>
          </cell>
          <cell r="E1028" t="str">
            <v>all PMC's</v>
          </cell>
          <cell r="F1028" t="str">
            <v>FP</v>
          </cell>
          <cell r="G1028" t="str">
            <v>TW10</v>
          </cell>
          <cell r="H1028" t="str">
            <v>IWH (BL Control) PSK</v>
          </cell>
          <cell r="I1028" t="str">
            <v>IWH</v>
          </cell>
          <cell r="J1028">
            <v>604574</v>
          </cell>
          <cell r="K1028">
            <v>0</v>
          </cell>
          <cell r="L1028">
            <v>0</v>
          </cell>
          <cell r="M1028">
            <v>0</v>
          </cell>
          <cell r="N1028">
            <v>0</v>
          </cell>
          <cell r="O1028">
            <v>20660</v>
          </cell>
          <cell r="P1028">
            <v>625234</v>
          </cell>
        </row>
        <row r="1029">
          <cell r="A1029" t="str">
            <v>20060130</v>
          </cell>
          <cell r="B1029" t="str">
            <v>0605</v>
          </cell>
          <cell r="C1029" t="str">
            <v>BL RF PRODUCTS</v>
          </cell>
          <cell r="D1029" t="str">
            <v>all PL's</v>
          </cell>
          <cell r="E1029" t="str">
            <v>all PMC's</v>
          </cell>
          <cell r="F1029" t="str">
            <v>FP</v>
          </cell>
          <cell r="G1029" t="str">
            <v>TW70</v>
          </cell>
          <cell r="H1029" t="str">
            <v>AT PSK</v>
          </cell>
          <cell r="I1029" t="str">
            <v>MFG</v>
          </cell>
          <cell r="J1029">
            <v>0</v>
          </cell>
          <cell r="K1029">
            <v>0</v>
          </cell>
          <cell r="L1029">
            <v>0</v>
          </cell>
          <cell r="M1029">
            <v>0</v>
          </cell>
          <cell r="N1029">
            <v>0</v>
          </cell>
          <cell r="O1029">
            <v>38542</v>
          </cell>
          <cell r="P1029">
            <v>38542</v>
          </cell>
        </row>
        <row r="1030">
          <cell r="A1030" t="str">
            <v>20060130</v>
          </cell>
          <cell r="B1030" t="str">
            <v>0605</v>
          </cell>
          <cell r="C1030" t="str">
            <v>BL RF PRODUCTS</v>
          </cell>
          <cell r="D1030" t="str">
            <v>all PL's</v>
          </cell>
          <cell r="E1030" t="str">
            <v>all PMC's</v>
          </cell>
          <cell r="F1030" t="str">
            <v>FP</v>
          </cell>
          <cell r="G1030" t="str">
            <v>US00</v>
          </cell>
          <cell r="H1030" t="str">
            <v>RDC NARSO</v>
          </cell>
          <cell r="I1030" t="str">
            <v>RDC</v>
          </cell>
          <cell r="J1030">
            <v>243315</v>
          </cell>
          <cell r="K1030">
            <v>221701</v>
          </cell>
          <cell r="L1030">
            <v>4433377</v>
          </cell>
          <cell r="M1030">
            <v>0</v>
          </cell>
          <cell r="N1030">
            <v>0</v>
          </cell>
          <cell r="O1030">
            <v>116000</v>
          </cell>
          <cell r="P1030">
            <v>5014393</v>
          </cell>
        </row>
        <row r="1031">
          <cell r="A1031" t="str">
            <v>20060130</v>
          </cell>
          <cell r="B1031" t="str">
            <v>0605</v>
          </cell>
          <cell r="C1031" t="str">
            <v>BL RF PRODUCTS</v>
          </cell>
          <cell r="D1031" t="str">
            <v>all PL's</v>
          </cell>
          <cell r="E1031" t="str">
            <v>all PMC's</v>
          </cell>
          <cell r="F1031" t="str">
            <v>FP</v>
          </cell>
          <cell r="G1031" t="str">
            <v>US01</v>
          </cell>
          <cell r="H1031" t="str">
            <v>TRN NA</v>
          </cell>
          <cell r="I1031" t="str">
            <v>TRN</v>
          </cell>
          <cell r="J1031">
            <v>0</v>
          </cell>
          <cell r="K1031">
            <v>0</v>
          </cell>
          <cell r="L1031">
            <v>0</v>
          </cell>
          <cell r="M1031">
            <v>0</v>
          </cell>
          <cell r="N1031">
            <v>36301</v>
          </cell>
          <cell r="O1031">
            <v>96400</v>
          </cell>
          <cell r="P1031">
            <v>132701</v>
          </cell>
        </row>
        <row r="1032">
          <cell r="A1032" t="str">
            <v>20060130</v>
          </cell>
          <cell r="B1032" t="str">
            <v>0605</v>
          </cell>
          <cell r="C1032" t="str">
            <v>BL RF PRODUCTS</v>
          </cell>
          <cell r="D1032" t="str">
            <v>all PL's</v>
          </cell>
          <cell r="E1032" t="str">
            <v>all PMC's</v>
          </cell>
          <cell r="F1032" t="str">
            <v>FP</v>
          </cell>
          <cell r="G1032" t="str">
            <v>USDJ</v>
          </cell>
          <cell r="H1032" t="str">
            <v>PHILIPS SEMI DELCO JIT Whse, I</v>
          </cell>
          <cell r="I1032" t="str">
            <v>CSW</v>
          </cell>
          <cell r="J1032">
            <v>144500</v>
          </cell>
          <cell r="K1032">
            <v>0</v>
          </cell>
          <cell r="L1032">
            <v>0</v>
          </cell>
          <cell r="M1032">
            <v>0</v>
          </cell>
          <cell r="N1032">
            <v>0</v>
          </cell>
          <cell r="O1032">
            <v>143000</v>
          </cell>
          <cell r="P1032">
            <v>287500</v>
          </cell>
        </row>
        <row r="1033">
          <cell r="A1033" t="str">
            <v>20060130</v>
          </cell>
          <cell r="B1033" t="str">
            <v>0605</v>
          </cell>
          <cell r="C1033" t="str">
            <v>BL RF PRODUCTS</v>
          </cell>
          <cell r="D1033" t="str">
            <v>all PL's</v>
          </cell>
          <cell r="E1033" t="str">
            <v>all PMC's</v>
          </cell>
          <cell r="F1033" t="str">
            <v>FP</v>
          </cell>
          <cell r="G1033" t="str">
            <v>USGI</v>
          </cell>
          <cell r="H1033" t="str">
            <v>CSW Delco VMI (Reynosa)</v>
          </cell>
          <cell r="I1033" t="str">
            <v>CSW</v>
          </cell>
          <cell r="J1033">
            <v>573000</v>
          </cell>
          <cell r="K1033">
            <v>0</v>
          </cell>
          <cell r="L1033">
            <v>0</v>
          </cell>
          <cell r="M1033">
            <v>0</v>
          </cell>
          <cell r="N1033">
            <v>0</v>
          </cell>
          <cell r="O1033">
            <v>97000</v>
          </cell>
          <cell r="P1033">
            <v>670000</v>
          </cell>
        </row>
        <row r="1034">
          <cell r="A1034" t="str">
            <v>20060130</v>
          </cell>
          <cell r="B1034" t="str">
            <v>0605</v>
          </cell>
          <cell r="C1034" t="str">
            <v>BL RF PRODUCTS</v>
          </cell>
          <cell r="D1034" t="str">
            <v>all PL's</v>
          </cell>
          <cell r="E1034" t="str">
            <v>all PMC's</v>
          </cell>
          <cell r="F1034" t="str">
            <v>FP</v>
          </cell>
          <cell r="G1034" t="str">
            <v>USJG</v>
          </cell>
          <cell r="H1034" t="str">
            <v>CSW Jabil JIT Guadalajara</v>
          </cell>
          <cell r="I1034" t="str">
            <v>CSW</v>
          </cell>
          <cell r="J1034">
            <v>70000</v>
          </cell>
          <cell r="K1034">
            <v>0</v>
          </cell>
          <cell r="L1034">
            <v>0</v>
          </cell>
          <cell r="M1034">
            <v>0</v>
          </cell>
          <cell r="N1034">
            <v>0</v>
          </cell>
          <cell r="O1034">
            <v>0</v>
          </cell>
          <cell r="P1034">
            <v>70000</v>
          </cell>
        </row>
        <row r="1035">
          <cell r="A1035" t="str">
            <v>20060130</v>
          </cell>
          <cell r="B1035" t="str">
            <v>0605</v>
          </cell>
          <cell r="C1035" t="str">
            <v>BL RF PRODUCTS</v>
          </cell>
          <cell r="D1035" t="str">
            <v>all PL's</v>
          </cell>
          <cell r="E1035" t="str">
            <v>all PMC's</v>
          </cell>
          <cell r="F1035" t="str">
            <v>FP</v>
          </cell>
          <cell r="G1035" t="str">
            <v>USNR</v>
          </cell>
          <cell r="H1035" t="str">
            <v>NOKIA INC. REYNOSA</v>
          </cell>
          <cell r="I1035" t="str">
            <v>CSW</v>
          </cell>
          <cell r="J1035">
            <v>18000</v>
          </cell>
          <cell r="K1035">
            <v>0</v>
          </cell>
          <cell r="L1035">
            <v>0</v>
          </cell>
          <cell r="M1035">
            <v>0</v>
          </cell>
          <cell r="N1035">
            <v>0</v>
          </cell>
          <cell r="O1035">
            <v>270000</v>
          </cell>
          <cell r="P1035">
            <v>288000</v>
          </cell>
        </row>
        <row r="1036">
          <cell r="A1036" t="str">
            <v>20060130</v>
          </cell>
          <cell r="B1036" t="str">
            <v>0605</v>
          </cell>
          <cell r="C1036" t="str">
            <v>BL RF PRODUCTS</v>
          </cell>
          <cell r="D1036" t="str">
            <v>all PL's</v>
          </cell>
          <cell r="E1036" t="str">
            <v>all PMC's</v>
          </cell>
          <cell r="F1036" t="str">
            <v>FP</v>
          </cell>
          <cell r="G1036" t="str">
            <v>USOH</v>
          </cell>
          <cell r="H1036" t="str">
            <v>CSW Ford (Hatfield)</v>
          </cell>
          <cell r="I1036" t="str">
            <v>CSW</v>
          </cell>
          <cell r="J1036">
            <v>67000</v>
          </cell>
          <cell r="K1036">
            <v>0</v>
          </cell>
          <cell r="L1036">
            <v>0</v>
          </cell>
          <cell r="M1036">
            <v>0</v>
          </cell>
          <cell r="N1036">
            <v>0</v>
          </cell>
          <cell r="O1036">
            <v>0</v>
          </cell>
          <cell r="P1036">
            <v>67000</v>
          </cell>
        </row>
        <row r="1037">
          <cell r="A1037" t="str">
            <v>20060130</v>
          </cell>
          <cell r="B1037" t="str">
            <v>0605</v>
          </cell>
          <cell r="C1037" t="str">
            <v>BL RF PRODUCTS</v>
          </cell>
          <cell r="D1037" t="str">
            <v>all PL's</v>
          </cell>
          <cell r="E1037" t="str">
            <v>all PMC's</v>
          </cell>
          <cell r="F1037" t="str">
            <v>FP</v>
          </cell>
          <cell r="G1037" t="str">
            <v>USPP</v>
          </cell>
          <cell r="H1037" t="str">
            <v>CSW PANASONIC PEACHTREE</v>
          </cell>
          <cell r="I1037" t="str">
            <v>CSW</v>
          </cell>
          <cell r="J1037">
            <v>48000</v>
          </cell>
          <cell r="K1037">
            <v>0</v>
          </cell>
          <cell r="L1037">
            <v>0</v>
          </cell>
          <cell r="M1037">
            <v>0</v>
          </cell>
          <cell r="N1037">
            <v>0</v>
          </cell>
          <cell r="O1037">
            <v>0</v>
          </cell>
          <cell r="P1037">
            <v>48000</v>
          </cell>
        </row>
        <row r="1038">
          <cell r="A1038" t="str">
            <v>20060130</v>
          </cell>
          <cell r="B1038" t="str">
            <v>0605</v>
          </cell>
          <cell r="C1038" t="str">
            <v>BL RF PRODUCTS</v>
          </cell>
          <cell r="D1038" t="str">
            <v>all PL's</v>
          </cell>
          <cell r="E1038" t="str">
            <v>all PMC's</v>
          </cell>
          <cell r="F1038" t="str">
            <v>FP</v>
          </cell>
          <cell r="G1038" t="str">
            <v>USPR</v>
          </cell>
          <cell r="H1038" t="str">
            <v>CSW PANASONIC REYNOSA</v>
          </cell>
          <cell r="I1038" t="str">
            <v>CSW</v>
          </cell>
          <cell r="J1038">
            <v>0</v>
          </cell>
          <cell r="K1038">
            <v>0</v>
          </cell>
          <cell r="L1038">
            <v>0</v>
          </cell>
          <cell r="M1038">
            <v>0</v>
          </cell>
          <cell r="N1038">
            <v>0</v>
          </cell>
          <cell r="O1038">
            <v>15000</v>
          </cell>
          <cell r="P1038">
            <v>15000</v>
          </cell>
        </row>
        <row r="1039">
          <cell r="A1039" t="str">
            <v>20060130</v>
          </cell>
          <cell r="B1039" t="str">
            <v>0605</v>
          </cell>
          <cell r="C1039" t="str">
            <v>BL RF PRODUCTS</v>
          </cell>
          <cell r="D1039" t="str">
            <v>all PL's</v>
          </cell>
          <cell r="E1039" t="str">
            <v>all PMC's</v>
          </cell>
          <cell r="F1039" t="str">
            <v>FP</v>
          </cell>
          <cell r="G1039" t="str">
            <v>USPW</v>
          </cell>
          <cell r="H1039" t="str">
            <v>CSW Ford (North Penn)</v>
          </cell>
          <cell r="I1039" t="str">
            <v>CSW</v>
          </cell>
          <cell r="J1039">
            <v>90000</v>
          </cell>
          <cell r="K1039">
            <v>0</v>
          </cell>
          <cell r="L1039">
            <v>0</v>
          </cell>
          <cell r="M1039">
            <v>0</v>
          </cell>
          <cell r="N1039">
            <v>0</v>
          </cell>
          <cell r="O1039">
            <v>0</v>
          </cell>
          <cell r="P1039">
            <v>90000</v>
          </cell>
        </row>
        <row r="1040">
          <cell r="A1040" t="str">
            <v>20060130</v>
          </cell>
          <cell r="B1040" t="str">
            <v>0605</v>
          </cell>
          <cell r="C1040" t="str">
            <v>BL RF PRODUCTS</v>
          </cell>
          <cell r="D1040" t="str">
            <v>all PL's</v>
          </cell>
          <cell r="E1040" t="str">
            <v>all PMC's</v>
          </cell>
          <cell r="F1040" t="str">
            <v>FP</v>
          </cell>
          <cell r="G1040" t="str">
            <v>USSG</v>
          </cell>
          <cell r="H1040" t="str">
            <v>CSW SIEMENS JIT WHSE</v>
          </cell>
          <cell r="I1040" t="str">
            <v>CSW</v>
          </cell>
          <cell r="J1040">
            <v>126000</v>
          </cell>
          <cell r="K1040">
            <v>0</v>
          </cell>
          <cell r="L1040">
            <v>0</v>
          </cell>
          <cell r="M1040">
            <v>0</v>
          </cell>
          <cell r="N1040">
            <v>0</v>
          </cell>
          <cell r="O1040">
            <v>6000</v>
          </cell>
          <cell r="P1040">
            <v>132000</v>
          </cell>
        </row>
        <row r="1041">
          <cell r="A1041" t="str">
            <v>20060130</v>
          </cell>
          <cell r="B1041" t="str">
            <v>0605</v>
          </cell>
          <cell r="C1041" t="str">
            <v>BL RF PRODUCTS</v>
          </cell>
          <cell r="D1041" t="str">
            <v>all PL's</v>
          </cell>
          <cell r="E1041" t="str">
            <v>all PMC's</v>
          </cell>
          <cell r="F1041" t="str">
            <v>FP</v>
          </cell>
          <cell r="G1041" t="str">
            <v>USST</v>
          </cell>
          <cell r="H1041" t="str">
            <v>CSW Sony (San Diego)</v>
          </cell>
          <cell r="I1041" t="str">
            <v>CSW</v>
          </cell>
          <cell r="J1041">
            <v>711000</v>
          </cell>
          <cell r="K1041">
            <v>0</v>
          </cell>
          <cell r="L1041">
            <v>0</v>
          </cell>
          <cell r="M1041">
            <v>0</v>
          </cell>
          <cell r="N1041">
            <v>0</v>
          </cell>
          <cell r="O1041">
            <v>138000</v>
          </cell>
          <cell r="P1041">
            <v>849000</v>
          </cell>
        </row>
        <row r="1042">
          <cell r="A1042" t="str">
            <v>20060130</v>
          </cell>
          <cell r="B1042" t="str">
            <v>0605</v>
          </cell>
          <cell r="C1042" t="str">
            <v>BL RF PRODUCTS</v>
          </cell>
          <cell r="D1042" t="str">
            <v>all PL's</v>
          </cell>
          <cell r="E1042" t="str">
            <v>all PMC's</v>
          </cell>
          <cell r="F1042" t="str">
            <v>FP</v>
          </cell>
          <cell r="G1042" t="str">
            <v>USTC</v>
          </cell>
          <cell r="H1042" t="str">
            <v>CSW Siemens (Huntsville)</v>
          </cell>
          <cell r="I1042" t="str">
            <v>CSW</v>
          </cell>
          <cell r="J1042">
            <v>20000</v>
          </cell>
          <cell r="K1042">
            <v>0</v>
          </cell>
          <cell r="L1042">
            <v>0</v>
          </cell>
          <cell r="M1042">
            <v>0</v>
          </cell>
          <cell r="N1042">
            <v>0</v>
          </cell>
          <cell r="O1042">
            <v>0</v>
          </cell>
          <cell r="P1042">
            <v>20000</v>
          </cell>
        </row>
        <row r="1043">
          <cell r="A1043" t="str">
            <v>20060130</v>
          </cell>
          <cell r="B1043" t="str">
            <v>0605</v>
          </cell>
          <cell r="C1043" t="str">
            <v>BL RF PRODUCTS</v>
          </cell>
          <cell r="D1043" t="str">
            <v>all PL's</v>
          </cell>
          <cell r="E1043" t="str">
            <v>all PMC's</v>
          </cell>
          <cell r="F1043" t="str">
            <v>FP</v>
          </cell>
          <cell r="G1043" t="str">
            <v>USTM</v>
          </cell>
          <cell r="H1043" t="str">
            <v>CSW Ford (Altec - El Paso)</v>
          </cell>
          <cell r="I1043" t="str">
            <v>CSW</v>
          </cell>
          <cell r="J1043">
            <v>330000</v>
          </cell>
          <cell r="K1043">
            <v>0</v>
          </cell>
          <cell r="L1043">
            <v>0</v>
          </cell>
          <cell r="M1043">
            <v>0</v>
          </cell>
          <cell r="N1043">
            <v>0</v>
          </cell>
          <cell r="O1043">
            <v>45000</v>
          </cell>
          <cell r="P1043">
            <v>375000</v>
          </cell>
        </row>
        <row r="1044">
          <cell r="A1044" t="str">
            <v>20060130</v>
          </cell>
          <cell r="B1044" t="str">
            <v>0605</v>
          </cell>
          <cell r="C1044" t="str">
            <v>BL RF PRODUCTS</v>
          </cell>
          <cell r="D1044" t="str">
            <v>all PL's</v>
          </cell>
          <cell r="E1044" t="str">
            <v>all PMC's</v>
          </cell>
          <cell r="F1044" t="str">
            <v>FP</v>
          </cell>
          <cell r="G1044" t="str">
            <v>USTT</v>
          </cell>
          <cell r="H1044" t="str">
            <v>CSW Auto</v>
          </cell>
          <cell r="I1044" t="str">
            <v>RDC</v>
          </cell>
          <cell r="J1044">
            <v>1631524</v>
          </cell>
          <cell r="K1044">
            <v>0</v>
          </cell>
          <cell r="L1044">
            <v>0</v>
          </cell>
          <cell r="M1044">
            <v>0</v>
          </cell>
          <cell r="N1044">
            <v>0</v>
          </cell>
          <cell r="O1044">
            <v>203100</v>
          </cell>
          <cell r="P1044">
            <v>1834624</v>
          </cell>
        </row>
        <row r="1045">
          <cell r="A1045" t="str">
            <v>20060130</v>
          </cell>
          <cell r="B1045" t="str">
            <v>0605</v>
          </cell>
          <cell r="C1045" t="str">
            <v>BL RF PRODUCTS</v>
          </cell>
          <cell r="D1045" t="str">
            <v>all PL's</v>
          </cell>
          <cell r="E1045" t="str">
            <v>all PMC's</v>
          </cell>
          <cell r="F1045" t="str">
            <v>WAFER</v>
          </cell>
          <cell r="G1045" t="str">
            <v>all plants</v>
          </cell>
          <cell r="H1045" t="str">
            <v>all descriptions</v>
          </cell>
          <cell r="I1045" t="str">
            <v>MFG</v>
          </cell>
          <cell r="J1045">
            <v>6029</v>
          </cell>
          <cell r="K1045">
            <v>0</v>
          </cell>
          <cell r="L1045">
            <v>0</v>
          </cell>
          <cell r="M1045">
            <v>0</v>
          </cell>
          <cell r="N1045">
            <v>0</v>
          </cell>
          <cell r="O1045">
            <v>3882</v>
          </cell>
          <cell r="P1045">
            <v>9911</v>
          </cell>
        </row>
        <row r="1046">
          <cell r="A1046" t="str">
            <v>20060130</v>
          </cell>
          <cell r="B1046" t="str">
            <v>0605</v>
          </cell>
          <cell r="C1046" t="str">
            <v>BL RF PRODUCTS</v>
          </cell>
          <cell r="D1046" t="str">
            <v>all PL's</v>
          </cell>
          <cell r="E1046" t="str">
            <v>all PMC's</v>
          </cell>
          <cell r="F1046" t="str">
            <v>WAFER</v>
          </cell>
          <cell r="G1046" t="str">
            <v>all plants</v>
          </cell>
          <cell r="H1046" t="str">
            <v>all descriptions</v>
          </cell>
          <cell r="I1046" t="str">
            <v>all types</v>
          </cell>
          <cell r="J1046">
            <v>6029</v>
          </cell>
          <cell r="K1046">
            <v>0</v>
          </cell>
          <cell r="L1046">
            <v>0</v>
          </cell>
          <cell r="M1046">
            <v>0</v>
          </cell>
          <cell r="N1046">
            <v>0</v>
          </cell>
          <cell r="O1046">
            <v>3882</v>
          </cell>
          <cell r="P1046">
            <v>9911</v>
          </cell>
        </row>
        <row r="1047">
          <cell r="A1047" t="str">
            <v>20060130</v>
          </cell>
          <cell r="B1047" t="str">
            <v>0605</v>
          </cell>
          <cell r="C1047" t="str">
            <v>BL RF PRODUCTS</v>
          </cell>
          <cell r="D1047" t="str">
            <v>all PL's</v>
          </cell>
          <cell r="E1047" t="str">
            <v>all PMC's</v>
          </cell>
          <cell r="F1047" t="str">
            <v>WAFER</v>
          </cell>
          <cell r="G1047" t="str">
            <v>NL79</v>
          </cell>
          <cell r="H1047" t="str">
            <v>Test IPON Nijmegen</v>
          </cell>
          <cell r="I1047" t="str">
            <v>MFG</v>
          </cell>
          <cell r="J1047">
            <v>12</v>
          </cell>
          <cell r="K1047">
            <v>0</v>
          </cell>
          <cell r="L1047">
            <v>0</v>
          </cell>
          <cell r="M1047">
            <v>0</v>
          </cell>
          <cell r="N1047">
            <v>0</v>
          </cell>
          <cell r="O1047">
            <v>0</v>
          </cell>
          <cell r="P1047">
            <v>12</v>
          </cell>
        </row>
        <row r="1048">
          <cell r="A1048" t="str">
            <v>20060130</v>
          </cell>
          <cell r="B1048" t="str">
            <v>0605</v>
          </cell>
          <cell r="C1048" t="str">
            <v>BL RF PRODUCTS</v>
          </cell>
          <cell r="D1048" t="str">
            <v>all PL's</v>
          </cell>
          <cell r="E1048" t="str">
            <v>all PMC's</v>
          </cell>
          <cell r="F1048" t="str">
            <v>WAFER</v>
          </cell>
          <cell r="G1048" t="str">
            <v>PH79</v>
          </cell>
          <cell r="H1048" t="str">
            <v>WT PSC</v>
          </cell>
          <cell r="I1048" t="str">
            <v>MFG</v>
          </cell>
          <cell r="J1048">
            <v>5892</v>
          </cell>
          <cell r="K1048">
            <v>0</v>
          </cell>
          <cell r="L1048">
            <v>0</v>
          </cell>
          <cell r="M1048">
            <v>0</v>
          </cell>
          <cell r="N1048">
            <v>0</v>
          </cell>
          <cell r="O1048">
            <v>3882</v>
          </cell>
          <cell r="P1048">
            <v>9774</v>
          </cell>
        </row>
        <row r="1049">
          <cell r="A1049" t="str">
            <v>20060130</v>
          </cell>
          <cell r="B1049" t="str">
            <v>0605</v>
          </cell>
          <cell r="C1049" t="str">
            <v>BL RF PRODUCTS</v>
          </cell>
          <cell r="D1049" t="str">
            <v>all PL's</v>
          </cell>
          <cell r="E1049" t="str">
            <v>all PMC's</v>
          </cell>
          <cell r="F1049" t="str">
            <v>WAFER</v>
          </cell>
          <cell r="G1049" t="str">
            <v>TW79</v>
          </cell>
          <cell r="H1049" t="str">
            <v>WT PSK</v>
          </cell>
          <cell r="I1049" t="str">
            <v>MFG</v>
          </cell>
          <cell r="J1049">
            <v>125</v>
          </cell>
          <cell r="K1049">
            <v>0</v>
          </cell>
          <cell r="L1049">
            <v>0</v>
          </cell>
          <cell r="M1049">
            <v>0</v>
          </cell>
          <cell r="N1049">
            <v>0</v>
          </cell>
          <cell r="O1049">
            <v>0</v>
          </cell>
          <cell r="P1049">
            <v>125</v>
          </cell>
        </row>
        <row r="1050">
          <cell r="A1050" t="str">
            <v>20060130</v>
          </cell>
          <cell r="B1050" t="str">
            <v>0605</v>
          </cell>
          <cell r="C1050" t="str">
            <v>BL RF PRODUCTS</v>
          </cell>
          <cell r="D1050" t="str">
            <v>all PL's</v>
          </cell>
          <cell r="E1050" t="str">
            <v>all PMC's</v>
          </cell>
          <cell r="F1050" t="str">
            <v>XTAL</v>
          </cell>
          <cell r="G1050" t="str">
            <v>all plants</v>
          </cell>
          <cell r="H1050" t="str">
            <v>all descriptions</v>
          </cell>
          <cell r="I1050" t="str">
            <v>all types</v>
          </cell>
          <cell r="J1050">
            <v>325800687</v>
          </cell>
          <cell r="K1050">
            <v>0</v>
          </cell>
          <cell r="L1050">
            <v>0</v>
          </cell>
          <cell r="M1050">
            <v>0</v>
          </cell>
          <cell r="N1050">
            <v>0</v>
          </cell>
          <cell r="O1050">
            <v>263226804</v>
          </cell>
          <cell r="P1050">
            <v>589027491</v>
          </cell>
        </row>
        <row r="1051">
          <cell r="A1051" t="str">
            <v>20060130</v>
          </cell>
          <cell r="B1051" t="str">
            <v>0605</v>
          </cell>
          <cell r="C1051" t="str">
            <v>BL RF PRODUCTS</v>
          </cell>
          <cell r="D1051" t="str">
            <v>all PL's</v>
          </cell>
          <cell r="E1051" t="str">
            <v>all PMC's</v>
          </cell>
          <cell r="F1051" t="str">
            <v>XTAL</v>
          </cell>
          <cell r="G1051" t="str">
            <v>all plants</v>
          </cell>
          <cell r="H1051" t="str">
            <v>all descriptions</v>
          </cell>
          <cell r="I1051" t="str">
            <v>MFG</v>
          </cell>
          <cell r="J1051">
            <v>325800687</v>
          </cell>
          <cell r="K1051">
            <v>0</v>
          </cell>
          <cell r="L1051">
            <v>0</v>
          </cell>
          <cell r="M1051">
            <v>0</v>
          </cell>
          <cell r="N1051">
            <v>0</v>
          </cell>
          <cell r="O1051">
            <v>263226804</v>
          </cell>
          <cell r="P1051">
            <v>589027491</v>
          </cell>
        </row>
        <row r="1052">
          <cell r="A1052" t="str">
            <v>20060130</v>
          </cell>
          <cell r="B1052" t="str">
            <v>0605</v>
          </cell>
          <cell r="C1052" t="str">
            <v>BL RF PRODUCTS</v>
          </cell>
          <cell r="D1052" t="str">
            <v>all PL's</v>
          </cell>
          <cell r="E1052" t="str">
            <v>all PMC's</v>
          </cell>
          <cell r="F1052" t="str">
            <v>XTAL</v>
          </cell>
          <cell r="G1052" t="str">
            <v>CN71</v>
          </cell>
          <cell r="H1052" t="str">
            <v>AT PS Guangdong</v>
          </cell>
          <cell r="I1052" t="str">
            <v>MFG</v>
          </cell>
          <cell r="J1052">
            <v>148653998</v>
          </cell>
          <cell r="K1052">
            <v>0</v>
          </cell>
          <cell r="L1052">
            <v>0</v>
          </cell>
          <cell r="M1052">
            <v>0</v>
          </cell>
          <cell r="N1052">
            <v>0</v>
          </cell>
          <cell r="O1052">
            <v>89626270</v>
          </cell>
          <cell r="P1052">
            <v>238280268</v>
          </cell>
        </row>
        <row r="1053">
          <cell r="A1053" t="str">
            <v>20060130</v>
          </cell>
          <cell r="B1053" t="str">
            <v>0605</v>
          </cell>
          <cell r="C1053" t="str">
            <v>BL RF PRODUCTS</v>
          </cell>
          <cell r="D1053" t="str">
            <v>all PL's</v>
          </cell>
          <cell r="E1053" t="str">
            <v>all PMC's</v>
          </cell>
          <cell r="F1053" t="str">
            <v>XTAL</v>
          </cell>
          <cell r="G1053" t="str">
            <v>HK70</v>
          </cell>
          <cell r="H1053" t="str">
            <v>AT EDL</v>
          </cell>
          <cell r="I1053" t="str">
            <v>MFG</v>
          </cell>
          <cell r="J1053">
            <v>162201321</v>
          </cell>
          <cell r="K1053">
            <v>0</v>
          </cell>
          <cell r="L1053">
            <v>0</v>
          </cell>
          <cell r="M1053">
            <v>0</v>
          </cell>
          <cell r="N1053">
            <v>0</v>
          </cell>
          <cell r="O1053">
            <v>172136707</v>
          </cell>
          <cell r="P1053">
            <v>334338028</v>
          </cell>
        </row>
        <row r="1054">
          <cell r="A1054" t="str">
            <v>20060130</v>
          </cell>
          <cell r="B1054" t="str">
            <v>0605</v>
          </cell>
          <cell r="C1054" t="str">
            <v>BL RF PRODUCTS</v>
          </cell>
          <cell r="D1054" t="str">
            <v>all PL's</v>
          </cell>
          <cell r="E1054" t="str">
            <v>all PMC's</v>
          </cell>
          <cell r="F1054" t="str">
            <v>XTAL</v>
          </cell>
          <cell r="G1054" t="str">
            <v>MY71</v>
          </cell>
          <cell r="H1054" t="str">
            <v>AT Seremban</v>
          </cell>
          <cell r="I1054" t="str">
            <v>MFG</v>
          </cell>
          <cell r="J1054">
            <v>2812640</v>
          </cell>
          <cell r="K1054">
            <v>0</v>
          </cell>
          <cell r="L1054">
            <v>0</v>
          </cell>
          <cell r="M1054">
            <v>0</v>
          </cell>
          <cell r="N1054">
            <v>0</v>
          </cell>
          <cell r="O1054">
            <v>1027530</v>
          </cell>
          <cell r="P1054">
            <v>3840170</v>
          </cell>
        </row>
        <row r="1055">
          <cell r="A1055" t="str">
            <v>20060130</v>
          </cell>
          <cell r="B1055" t="str">
            <v>0605</v>
          </cell>
          <cell r="C1055" t="str">
            <v>BL RF PRODUCTS</v>
          </cell>
          <cell r="D1055" t="str">
            <v>all PL's</v>
          </cell>
          <cell r="E1055" t="str">
            <v>all PMC's</v>
          </cell>
          <cell r="F1055" t="str">
            <v>XTAL</v>
          </cell>
          <cell r="G1055" t="str">
            <v>PH70</v>
          </cell>
          <cell r="H1055" t="str">
            <v>AT PSPI</v>
          </cell>
          <cell r="I1055" t="str">
            <v>MFG</v>
          </cell>
          <cell r="J1055">
            <v>5984048</v>
          </cell>
          <cell r="K1055">
            <v>0</v>
          </cell>
          <cell r="L1055">
            <v>0</v>
          </cell>
          <cell r="M1055">
            <v>0</v>
          </cell>
          <cell r="N1055">
            <v>0</v>
          </cell>
          <cell r="O1055">
            <v>292454</v>
          </cell>
          <cell r="P1055">
            <v>6276502</v>
          </cell>
        </row>
        <row r="1056">
          <cell r="A1056" t="str">
            <v>20060130</v>
          </cell>
          <cell r="B1056" t="str">
            <v>0605</v>
          </cell>
          <cell r="C1056" t="str">
            <v>BL RF PRODUCTS</v>
          </cell>
          <cell r="D1056" t="str">
            <v>all PL's</v>
          </cell>
          <cell r="E1056" t="str">
            <v>all PMC's</v>
          </cell>
          <cell r="F1056" t="str">
            <v>XTAL</v>
          </cell>
          <cell r="G1056" t="str">
            <v>PH71</v>
          </cell>
          <cell r="H1056" t="str">
            <v>AT PSC</v>
          </cell>
          <cell r="I1056" t="str">
            <v>MFG</v>
          </cell>
          <cell r="J1056">
            <v>96728</v>
          </cell>
          <cell r="K1056">
            <v>0</v>
          </cell>
          <cell r="L1056">
            <v>0</v>
          </cell>
          <cell r="M1056">
            <v>0</v>
          </cell>
          <cell r="N1056">
            <v>0</v>
          </cell>
          <cell r="O1056">
            <v>14332</v>
          </cell>
          <cell r="P1056">
            <v>111060</v>
          </cell>
        </row>
        <row r="1057">
          <cell r="A1057" t="str">
            <v>20060130</v>
          </cell>
          <cell r="B1057" t="str">
            <v>0605</v>
          </cell>
          <cell r="C1057" t="str">
            <v>BL RF PRODUCTS</v>
          </cell>
          <cell r="D1057" t="str">
            <v>all PL's</v>
          </cell>
          <cell r="E1057" t="str">
            <v>all PMC's</v>
          </cell>
          <cell r="F1057" t="str">
            <v>XTAL</v>
          </cell>
          <cell r="G1057" t="str">
            <v>TH70</v>
          </cell>
          <cell r="H1057" t="str">
            <v>AT PST</v>
          </cell>
          <cell r="I1057" t="str">
            <v>MFG</v>
          </cell>
          <cell r="J1057">
            <v>179125</v>
          </cell>
          <cell r="K1057">
            <v>0</v>
          </cell>
          <cell r="L1057">
            <v>0</v>
          </cell>
          <cell r="M1057">
            <v>0</v>
          </cell>
          <cell r="N1057">
            <v>0</v>
          </cell>
          <cell r="O1057">
            <v>120749</v>
          </cell>
          <cell r="P1057">
            <v>299874</v>
          </cell>
        </row>
        <row r="1058">
          <cell r="A1058" t="str">
            <v>20060130</v>
          </cell>
          <cell r="B1058" t="str">
            <v>0605</v>
          </cell>
          <cell r="C1058" t="str">
            <v>BL RF PRODUCTS</v>
          </cell>
          <cell r="D1058" t="str">
            <v>all PL's</v>
          </cell>
          <cell r="E1058" t="str">
            <v>all PMC's</v>
          </cell>
          <cell r="F1058" t="str">
            <v>XTAL</v>
          </cell>
          <cell r="G1058" t="str">
            <v>TW70</v>
          </cell>
          <cell r="H1058" t="str">
            <v>AT PSK</v>
          </cell>
          <cell r="I1058" t="str">
            <v>MFG</v>
          </cell>
          <cell r="J1058">
            <v>5872827</v>
          </cell>
          <cell r="K1058">
            <v>0</v>
          </cell>
          <cell r="L1058">
            <v>0</v>
          </cell>
          <cell r="M1058">
            <v>0</v>
          </cell>
          <cell r="N1058">
            <v>0</v>
          </cell>
          <cell r="O1058">
            <v>8762</v>
          </cell>
          <cell r="P1058">
            <v>5881589</v>
          </cell>
        </row>
        <row r="1059">
          <cell r="A1059" t="str">
            <v>20060130</v>
          </cell>
          <cell r="B1059" t="str">
            <v>0605</v>
          </cell>
          <cell r="C1059" t="str">
            <v>BL RF PRODUCTS</v>
          </cell>
          <cell r="D1059" t="str">
            <v>PL RF ACCESS SYSTEMS</v>
          </cell>
          <cell r="E1059" t="str">
            <v>all PMC's</v>
          </cell>
          <cell r="F1059" t="str">
            <v>all categories</v>
          </cell>
          <cell r="G1059" t="str">
            <v>all plants</v>
          </cell>
          <cell r="H1059" t="str">
            <v>all descriptions</v>
          </cell>
          <cell r="I1059" t="str">
            <v>MFG</v>
          </cell>
          <cell r="J1059">
            <v>7113668</v>
          </cell>
          <cell r="K1059">
            <v>0</v>
          </cell>
          <cell r="L1059">
            <v>0</v>
          </cell>
          <cell r="M1059">
            <v>0</v>
          </cell>
          <cell r="N1059">
            <v>0</v>
          </cell>
          <cell r="O1059">
            <v>474946</v>
          </cell>
          <cell r="P1059">
            <v>7588614</v>
          </cell>
        </row>
        <row r="1060">
          <cell r="A1060" t="str">
            <v>20060130</v>
          </cell>
          <cell r="B1060" t="str">
            <v>0605</v>
          </cell>
          <cell r="C1060" t="str">
            <v>BL RF PRODUCTS</v>
          </cell>
          <cell r="D1060" t="str">
            <v>PL RF ACCESS SYSTEMS</v>
          </cell>
          <cell r="E1060" t="str">
            <v>all PMC's</v>
          </cell>
          <cell r="F1060" t="str">
            <v>all categories</v>
          </cell>
          <cell r="G1060" t="str">
            <v>all plants</v>
          </cell>
          <cell r="H1060" t="str">
            <v>all descriptions</v>
          </cell>
          <cell r="I1060" t="str">
            <v>all types</v>
          </cell>
          <cell r="J1060">
            <v>7518470</v>
          </cell>
          <cell r="K1060">
            <v>720</v>
          </cell>
          <cell r="L1060">
            <v>3831477</v>
          </cell>
          <cell r="M1060">
            <v>0</v>
          </cell>
          <cell r="N1060">
            <v>300</v>
          </cell>
          <cell r="O1060">
            <v>531528</v>
          </cell>
          <cell r="P1060">
            <v>11882495</v>
          </cell>
        </row>
        <row r="1061">
          <cell r="A1061" t="str">
            <v>20060130</v>
          </cell>
          <cell r="B1061" t="str">
            <v>0605</v>
          </cell>
          <cell r="C1061" t="str">
            <v>BL RF PRODUCTS</v>
          </cell>
          <cell r="D1061" t="str">
            <v>PL RF ACCESS SYSTEMS</v>
          </cell>
          <cell r="E1061" t="str">
            <v>all PMC's</v>
          </cell>
          <cell r="F1061" t="str">
            <v>all categories</v>
          </cell>
          <cell r="G1061" t="str">
            <v>all plants</v>
          </cell>
          <cell r="H1061" t="str">
            <v>all descriptions</v>
          </cell>
          <cell r="I1061" t="str">
            <v>RDC</v>
          </cell>
          <cell r="J1061">
            <v>47337</v>
          </cell>
          <cell r="K1061">
            <v>720</v>
          </cell>
          <cell r="L1061">
            <v>3831477</v>
          </cell>
          <cell r="M1061">
            <v>0</v>
          </cell>
          <cell r="N1061">
            <v>0</v>
          </cell>
          <cell r="O1061">
            <v>100</v>
          </cell>
          <cell r="P1061">
            <v>3879634</v>
          </cell>
        </row>
        <row r="1062">
          <cell r="A1062" t="str">
            <v>20060130</v>
          </cell>
          <cell r="B1062" t="str">
            <v>0605</v>
          </cell>
          <cell r="C1062" t="str">
            <v>BL RF PRODUCTS</v>
          </cell>
          <cell r="D1062" t="str">
            <v>PL RF ACCESS SYSTEMS</v>
          </cell>
          <cell r="E1062" t="str">
            <v>all PMC's</v>
          </cell>
          <cell r="F1062" t="str">
            <v>all categories</v>
          </cell>
          <cell r="G1062" t="str">
            <v>all plants</v>
          </cell>
          <cell r="H1062" t="str">
            <v>all descriptions</v>
          </cell>
          <cell r="I1062" t="str">
            <v>IWH</v>
          </cell>
          <cell r="J1062">
            <v>357465</v>
          </cell>
          <cell r="K1062">
            <v>0</v>
          </cell>
          <cell r="L1062">
            <v>0</v>
          </cell>
          <cell r="M1062">
            <v>0</v>
          </cell>
          <cell r="N1062">
            <v>0</v>
          </cell>
          <cell r="O1062">
            <v>54082</v>
          </cell>
          <cell r="P1062">
            <v>411547</v>
          </cell>
        </row>
        <row r="1063">
          <cell r="A1063" t="str">
            <v>20060130</v>
          </cell>
          <cell r="B1063" t="str">
            <v>0605</v>
          </cell>
          <cell r="C1063" t="str">
            <v>BL RF PRODUCTS</v>
          </cell>
          <cell r="D1063" t="str">
            <v>PL RF ACCESS SYSTEMS</v>
          </cell>
          <cell r="E1063" t="str">
            <v>all PMC's</v>
          </cell>
          <cell r="F1063" t="str">
            <v>all categories</v>
          </cell>
          <cell r="G1063" t="str">
            <v>all plants</v>
          </cell>
          <cell r="H1063" t="str">
            <v>all descriptions</v>
          </cell>
          <cell r="I1063" t="str">
            <v>TRN</v>
          </cell>
          <cell r="J1063">
            <v>0</v>
          </cell>
          <cell r="K1063">
            <v>0</v>
          </cell>
          <cell r="L1063">
            <v>0</v>
          </cell>
          <cell r="M1063">
            <v>0</v>
          </cell>
          <cell r="N1063">
            <v>300</v>
          </cell>
          <cell r="O1063">
            <v>2400</v>
          </cell>
          <cell r="P1063">
            <v>2700</v>
          </cell>
        </row>
        <row r="1064">
          <cell r="A1064" t="str">
            <v>20060130</v>
          </cell>
          <cell r="B1064" t="str">
            <v>0605</v>
          </cell>
          <cell r="C1064" t="str">
            <v>BL RF PRODUCTS</v>
          </cell>
          <cell r="D1064" t="str">
            <v>PL RF ACCESS SYSTEMS</v>
          </cell>
          <cell r="E1064" t="str">
            <v>all PMC's</v>
          </cell>
          <cell r="F1064" t="str">
            <v>all categories</v>
          </cell>
          <cell r="G1064" t="str">
            <v>FR10</v>
          </cell>
          <cell r="H1064" t="str">
            <v>IWH (BL Control) Caen</v>
          </cell>
          <cell r="I1064" t="str">
            <v>IWH</v>
          </cell>
          <cell r="J1064">
            <v>0</v>
          </cell>
          <cell r="K1064">
            <v>0</v>
          </cell>
          <cell r="L1064">
            <v>0</v>
          </cell>
          <cell r="M1064">
            <v>0</v>
          </cell>
          <cell r="N1064">
            <v>0</v>
          </cell>
          <cell r="O1064">
            <v>490</v>
          </cell>
          <cell r="P1064">
            <v>490</v>
          </cell>
        </row>
        <row r="1065">
          <cell r="A1065" t="str">
            <v>20060130</v>
          </cell>
          <cell r="B1065" t="str">
            <v>0605</v>
          </cell>
          <cell r="C1065" t="str">
            <v>BL RF PRODUCTS</v>
          </cell>
          <cell r="D1065" t="str">
            <v>PL RF ACCESS SYSTEMS</v>
          </cell>
          <cell r="E1065" t="str">
            <v>all PMC's</v>
          </cell>
          <cell r="F1065" t="str">
            <v>all categories</v>
          </cell>
          <cell r="G1065" t="str">
            <v>HK00</v>
          </cell>
          <cell r="H1065" t="str">
            <v>RDC APSH</v>
          </cell>
          <cell r="I1065" t="str">
            <v>RDC</v>
          </cell>
          <cell r="J1065">
            <v>11430</v>
          </cell>
          <cell r="K1065">
            <v>720</v>
          </cell>
          <cell r="L1065">
            <v>12500</v>
          </cell>
          <cell r="M1065">
            <v>0</v>
          </cell>
          <cell r="N1065">
            <v>0</v>
          </cell>
          <cell r="O1065">
            <v>0</v>
          </cell>
          <cell r="P1065">
            <v>24650</v>
          </cell>
        </row>
        <row r="1066">
          <cell r="A1066" t="str">
            <v>20060130</v>
          </cell>
          <cell r="B1066" t="str">
            <v>0605</v>
          </cell>
          <cell r="C1066" t="str">
            <v>BL RF PRODUCTS</v>
          </cell>
          <cell r="D1066" t="str">
            <v>PL RF ACCESS SYSTEMS</v>
          </cell>
          <cell r="E1066" t="str">
            <v>all PMC's</v>
          </cell>
          <cell r="F1066" t="str">
            <v>all categories</v>
          </cell>
          <cell r="G1066" t="str">
            <v>NL00</v>
          </cell>
          <cell r="H1066" t="str">
            <v>UPS SCS Nederland BV (Hal B)</v>
          </cell>
          <cell r="I1066" t="str">
            <v>RDC</v>
          </cell>
          <cell r="J1066">
            <v>5108</v>
          </cell>
          <cell r="K1066">
            <v>0</v>
          </cell>
          <cell r="L1066">
            <v>0</v>
          </cell>
          <cell r="M1066">
            <v>0</v>
          </cell>
          <cell r="N1066">
            <v>0</v>
          </cell>
          <cell r="O1066">
            <v>0</v>
          </cell>
          <cell r="P1066">
            <v>5108</v>
          </cell>
        </row>
        <row r="1067">
          <cell r="A1067" t="str">
            <v>20060130</v>
          </cell>
          <cell r="B1067" t="str">
            <v>0605</v>
          </cell>
          <cell r="C1067" t="str">
            <v>BL RF PRODUCTS</v>
          </cell>
          <cell r="D1067" t="str">
            <v>PL RF ACCESS SYSTEMS</v>
          </cell>
          <cell r="E1067" t="str">
            <v>all PMC's</v>
          </cell>
          <cell r="F1067" t="str">
            <v>all categories</v>
          </cell>
          <cell r="G1067" t="str">
            <v>NL10</v>
          </cell>
          <cell r="H1067" t="str">
            <v>IWH (BL Control) Nijmegen</v>
          </cell>
          <cell r="I1067" t="str">
            <v>IWH</v>
          </cell>
          <cell r="J1067">
            <v>2000</v>
          </cell>
          <cell r="K1067">
            <v>0</v>
          </cell>
          <cell r="L1067">
            <v>0</v>
          </cell>
          <cell r="M1067">
            <v>0</v>
          </cell>
          <cell r="N1067">
            <v>0</v>
          </cell>
          <cell r="O1067">
            <v>0</v>
          </cell>
          <cell r="P1067">
            <v>2000</v>
          </cell>
        </row>
        <row r="1068">
          <cell r="A1068" t="str">
            <v>20060130</v>
          </cell>
          <cell r="B1068" t="str">
            <v>0605</v>
          </cell>
          <cell r="C1068" t="str">
            <v>BL RF PRODUCTS</v>
          </cell>
          <cell r="D1068" t="str">
            <v>PL RF ACCESS SYSTEMS</v>
          </cell>
          <cell r="E1068" t="str">
            <v>all PMC's</v>
          </cell>
          <cell r="F1068" t="str">
            <v>all categories</v>
          </cell>
          <cell r="G1068" t="str">
            <v>NL79</v>
          </cell>
          <cell r="H1068" t="str">
            <v>Test IPON Nijmegen</v>
          </cell>
          <cell r="I1068" t="str">
            <v>MFG</v>
          </cell>
          <cell r="J1068">
            <v>12</v>
          </cell>
          <cell r="K1068">
            <v>0</v>
          </cell>
          <cell r="L1068">
            <v>0</v>
          </cell>
          <cell r="M1068">
            <v>0</v>
          </cell>
          <cell r="N1068">
            <v>0</v>
          </cell>
          <cell r="O1068">
            <v>0</v>
          </cell>
          <cell r="P1068">
            <v>12</v>
          </cell>
        </row>
        <row r="1069">
          <cell r="A1069" t="str">
            <v>20060130</v>
          </cell>
          <cell r="B1069" t="str">
            <v>0605</v>
          </cell>
          <cell r="C1069" t="str">
            <v>BL RF PRODUCTS</v>
          </cell>
          <cell r="D1069" t="str">
            <v>PL RF ACCESS SYSTEMS</v>
          </cell>
          <cell r="E1069" t="str">
            <v>all PMC's</v>
          </cell>
          <cell r="F1069" t="str">
            <v>all categories</v>
          </cell>
          <cell r="G1069" t="str">
            <v>PH10</v>
          </cell>
          <cell r="H1069" t="str">
            <v>IWH (BL Control) PSC</v>
          </cell>
          <cell r="I1069" t="str">
            <v>IWH</v>
          </cell>
          <cell r="J1069">
            <v>330</v>
          </cell>
          <cell r="K1069">
            <v>0</v>
          </cell>
          <cell r="L1069">
            <v>0</v>
          </cell>
          <cell r="M1069">
            <v>0</v>
          </cell>
          <cell r="N1069">
            <v>0</v>
          </cell>
          <cell r="O1069">
            <v>0</v>
          </cell>
          <cell r="P1069">
            <v>330</v>
          </cell>
        </row>
        <row r="1070">
          <cell r="A1070" t="str">
            <v>20060130</v>
          </cell>
          <cell r="B1070" t="str">
            <v>0605</v>
          </cell>
          <cell r="C1070" t="str">
            <v>BL RF PRODUCTS</v>
          </cell>
          <cell r="D1070" t="str">
            <v>PL RF ACCESS SYSTEMS</v>
          </cell>
          <cell r="E1070" t="str">
            <v>all PMC's</v>
          </cell>
          <cell r="F1070" t="str">
            <v>all categories</v>
          </cell>
          <cell r="G1070" t="str">
            <v>PH11</v>
          </cell>
          <cell r="H1070" t="str">
            <v>IWH (BL Control) PSPI</v>
          </cell>
          <cell r="I1070" t="str">
            <v>IWH</v>
          </cell>
          <cell r="J1070">
            <v>149593</v>
          </cell>
          <cell r="K1070">
            <v>0</v>
          </cell>
          <cell r="L1070">
            <v>0</v>
          </cell>
          <cell r="M1070">
            <v>0</v>
          </cell>
          <cell r="N1070">
            <v>0</v>
          </cell>
          <cell r="O1070">
            <v>32932</v>
          </cell>
          <cell r="P1070">
            <v>182525</v>
          </cell>
        </row>
        <row r="1071">
          <cell r="A1071" t="str">
            <v>20060130</v>
          </cell>
          <cell r="B1071" t="str">
            <v>0605</v>
          </cell>
          <cell r="C1071" t="str">
            <v>BL RF PRODUCTS</v>
          </cell>
          <cell r="D1071" t="str">
            <v>PL RF ACCESS SYSTEMS</v>
          </cell>
          <cell r="E1071" t="str">
            <v>all PMC's</v>
          </cell>
          <cell r="F1071" t="str">
            <v>all categories</v>
          </cell>
          <cell r="G1071" t="str">
            <v>PH70</v>
          </cell>
          <cell r="H1071" t="str">
            <v>AT PSPI</v>
          </cell>
          <cell r="I1071" t="str">
            <v>MFG</v>
          </cell>
          <cell r="J1071">
            <v>2664275</v>
          </cell>
          <cell r="K1071">
            <v>0</v>
          </cell>
          <cell r="L1071">
            <v>0</v>
          </cell>
          <cell r="M1071">
            <v>0</v>
          </cell>
          <cell r="N1071">
            <v>0</v>
          </cell>
          <cell r="O1071">
            <v>292454</v>
          </cell>
          <cell r="P1071">
            <v>2956729</v>
          </cell>
        </row>
        <row r="1072">
          <cell r="A1072" t="str">
            <v>20060130</v>
          </cell>
          <cell r="B1072" t="str">
            <v>0605</v>
          </cell>
          <cell r="C1072" t="str">
            <v>BL RF PRODUCTS</v>
          </cell>
          <cell r="D1072" t="str">
            <v>PL RF ACCESS SYSTEMS</v>
          </cell>
          <cell r="E1072" t="str">
            <v>all PMC's</v>
          </cell>
          <cell r="F1072" t="str">
            <v>all categories</v>
          </cell>
          <cell r="G1072" t="str">
            <v>PH71</v>
          </cell>
          <cell r="H1072" t="str">
            <v>AT PSC</v>
          </cell>
          <cell r="I1072" t="str">
            <v>MFG</v>
          </cell>
          <cell r="J1072">
            <v>96728</v>
          </cell>
          <cell r="K1072">
            <v>0</v>
          </cell>
          <cell r="L1072">
            <v>0</v>
          </cell>
          <cell r="M1072">
            <v>0</v>
          </cell>
          <cell r="N1072">
            <v>0</v>
          </cell>
          <cell r="O1072">
            <v>14332</v>
          </cell>
          <cell r="P1072">
            <v>111060</v>
          </cell>
        </row>
        <row r="1073">
          <cell r="A1073" t="str">
            <v>20060130</v>
          </cell>
          <cell r="B1073" t="str">
            <v>0605</v>
          </cell>
          <cell r="C1073" t="str">
            <v>BL RF PRODUCTS</v>
          </cell>
          <cell r="D1073" t="str">
            <v>PL RF ACCESS SYSTEMS</v>
          </cell>
          <cell r="E1073" t="str">
            <v>all PMC's</v>
          </cell>
          <cell r="F1073" t="str">
            <v>all categories</v>
          </cell>
          <cell r="G1073" t="str">
            <v>PH79</v>
          </cell>
          <cell r="H1073" t="str">
            <v>WT PSC</v>
          </cell>
          <cell r="I1073" t="str">
            <v>MFG</v>
          </cell>
          <cell r="J1073">
            <v>376</v>
          </cell>
          <cell r="K1073">
            <v>0</v>
          </cell>
          <cell r="L1073">
            <v>0</v>
          </cell>
          <cell r="M1073">
            <v>0</v>
          </cell>
          <cell r="N1073">
            <v>0</v>
          </cell>
          <cell r="O1073">
            <v>107</v>
          </cell>
          <cell r="P1073">
            <v>483</v>
          </cell>
        </row>
        <row r="1074">
          <cell r="A1074" t="str">
            <v>20060130</v>
          </cell>
          <cell r="B1074" t="str">
            <v>0605</v>
          </cell>
          <cell r="C1074" t="str">
            <v>BL RF PRODUCTS</v>
          </cell>
          <cell r="D1074" t="str">
            <v>PL RF ACCESS SYSTEMS</v>
          </cell>
          <cell r="E1074" t="str">
            <v>all PMC's</v>
          </cell>
          <cell r="F1074" t="str">
            <v>all categories</v>
          </cell>
          <cell r="G1074" t="str">
            <v>TH10</v>
          </cell>
          <cell r="H1074" t="str">
            <v>IWH (BL control) PST</v>
          </cell>
          <cell r="I1074" t="str">
            <v>IWH</v>
          </cell>
          <cell r="J1074">
            <v>45968</v>
          </cell>
          <cell r="K1074">
            <v>0</v>
          </cell>
          <cell r="L1074">
            <v>0</v>
          </cell>
          <cell r="M1074">
            <v>0</v>
          </cell>
          <cell r="N1074">
            <v>0</v>
          </cell>
          <cell r="O1074">
            <v>0</v>
          </cell>
          <cell r="P1074">
            <v>45968</v>
          </cell>
        </row>
        <row r="1075">
          <cell r="A1075" t="str">
            <v>20060130</v>
          </cell>
          <cell r="B1075" t="str">
            <v>0605</v>
          </cell>
          <cell r="C1075" t="str">
            <v>BL RF PRODUCTS</v>
          </cell>
          <cell r="D1075" t="str">
            <v>PL RF ACCESS SYSTEMS</v>
          </cell>
          <cell r="E1075" t="str">
            <v>all PMC's</v>
          </cell>
          <cell r="F1075" t="str">
            <v>all categories</v>
          </cell>
          <cell r="G1075" t="str">
            <v>TH70</v>
          </cell>
          <cell r="H1075" t="str">
            <v>AT PST</v>
          </cell>
          <cell r="I1075" t="str">
            <v>MFG</v>
          </cell>
          <cell r="J1075">
            <v>179125</v>
          </cell>
          <cell r="K1075">
            <v>0</v>
          </cell>
          <cell r="L1075">
            <v>0</v>
          </cell>
          <cell r="M1075">
            <v>0</v>
          </cell>
          <cell r="N1075">
            <v>0</v>
          </cell>
          <cell r="O1075">
            <v>120749</v>
          </cell>
          <cell r="P1075">
            <v>299874</v>
          </cell>
        </row>
        <row r="1076">
          <cell r="A1076" t="str">
            <v>20060130</v>
          </cell>
          <cell r="B1076" t="str">
            <v>0605</v>
          </cell>
          <cell r="C1076" t="str">
            <v>BL RF PRODUCTS</v>
          </cell>
          <cell r="D1076" t="str">
            <v>PL RF ACCESS SYSTEMS</v>
          </cell>
          <cell r="E1076" t="str">
            <v>all PMC's</v>
          </cell>
          <cell r="F1076" t="str">
            <v>all categories</v>
          </cell>
          <cell r="G1076" t="str">
            <v>TW10</v>
          </cell>
          <cell r="H1076" t="str">
            <v>IWH (BL Control) PSK</v>
          </cell>
          <cell r="I1076" t="str">
            <v>IWH</v>
          </cell>
          <cell r="J1076">
            <v>159574</v>
          </cell>
          <cell r="K1076">
            <v>0</v>
          </cell>
          <cell r="L1076">
            <v>0</v>
          </cell>
          <cell r="M1076">
            <v>0</v>
          </cell>
          <cell r="N1076">
            <v>0</v>
          </cell>
          <cell r="O1076">
            <v>20660</v>
          </cell>
          <cell r="P1076">
            <v>180234</v>
          </cell>
        </row>
        <row r="1077">
          <cell r="A1077" t="str">
            <v>20060130</v>
          </cell>
          <cell r="B1077" t="str">
            <v>0605</v>
          </cell>
          <cell r="C1077" t="str">
            <v>BL RF PRODUCTS</v>
          </cell>
          <cell r="D1077" t="str">
            <v>PL RF ACCESS SYSTEMS</v>
          </cell>
          <cell r="E1077" t="str">
            <v>all PMC's</v>
          </cell>
          <cell r="F1077" t="str">
            <v>all categories</v>
          </cell>
          <cell r="G1077" t="str">
            <v>TW70</v>
          </cell>
          <cell r="H1077" t="str">
            <v>AT PSK</v>
          </cell>
          <cell r="I1077" t="str">
            <v>MFG</v>
          </cell>
          <cell r="J1077">
            <v>4173152</v>
          </cell>
          <cell r="K1077">
            <v>0</v>
          </cell>
          <cell r="L1077">
            <v>0</v>
          </cell>
          <cell r="M1077">
            <v>0</v>
          </cell>
          <cell r="N1077">
            <v>0</v>
          </cell>
          <cell r="O1077">
            <v>47304</v>
          </cell>
          <cell r="P1077">
            <v>4220456</v>
          </cell>
        </row>
        <row r="1078">
          <cell r="A1078" t="str">
            <v>20060130</v>
          </cell>
          <cell r="B1078" t="str">
            <v>0605</v>
          </cell>
          <cell r="C1078" t="str">
            <v>BL RF PRODUCTS</v>
          </cell>
          <cell r="D1078" t="str">
            <v>PL RF ACCESS SYSTEMS</v>
          </cell>
          <cell r="E1078" t="str">
            <v>all PMC's</v>
          </cell>
          <cell r="F1078" t="str">
            <v>all categories</v>
          </cell>
          <cell r="G1078" t="str">
            <v>US00</v>
          </cell>
          <cell r="H1078" t="str">
            <v>RDC NARSO</v>
          </cell>
          <cell r="I1078" t="str">
            <v>RDC</v>
          </cell>
          <cell r="J1078">
            <v>2275</v>
          </cell>
          <cell r="K1078">
            <v>0</v>
          </cell>
          <cell r="L1078">
            <v>3818977</v>
          </cell>
          <cell r="M1078">
            <v>0</v>
          </cell>
          <cell r="N1078">
            <v>0</v>
          </cell>
          <cell r="O1078">
            <v>0</v>
          </cell>
          <cell r="P1078">
            <v>3821252</v>
          </cell>
        </row>
        <row r="1079">
          <cell r="A1079" t="str">
            <v>20060130</v>
          </cell>
          <cell r="B1079" t="str">
            <v>0605</v>
          </cell>
          <cell r="C1079" t="str">
            <v>BL RF PRODUCTS</v>
          </cell>
          <cell r="D1079" t="str">
            <v>PL RF ACCESS SYSTEMS</v>
          </cell>
          <cell r="E1079" t="str">
            <v>all PMC's</v>
          </cell>
          <cell r="F1079" t="str">
            <v>all categories</v>
          </cell>
          <cell r="G1079" t="str">
            <v>US01</v>
          </cell>
          <cell r="H1079" t="str">
            <v>TRN NA</v>
          </cell>
          <cell r="I1079" t="str">
            <v>TRN</v>
          </cell>
          <cell r="J1079">
            <v>0</v>
          </cell>
          <cell r="K1079">
            <v>0</v>
          </cell>
          <cell r="L1079">
            <v>0</v>
          </cell>
          <cell r="M1079">
            <v>0</v>
          </cell>
          <cell r="N1079">
            <v>300</v>
          </cell>
          <cell r="O1079">
            <v>2400</v>
          </cell>
          <cell r="P1079">
            <v>2700</v>
          </cell>
        </row>
        <row r="1080">
          <cell r="A1080" t="str">
            <v>20060130</v>
          </cell>
          <cell r="B1080" t="str">
            <v>0605</v>
          </cell>
          <cell r="C1080" t="str">
            <v>BL RF PRODUCTS</v>
          </cell>
          <cell r="D1080" t="str">
            <v>PL RF ACCESS SYSTEMS</v>
          </cell>
          <cell r="E1080" t="str">
            <v>all PMC's</v>
          </cell>
          <cell r="F1080" t="str">
            <v>all categories</v>
          </cell>
          <cell r="G1080" t="str">
            <v>USTT</v>
          </cell>
          <cell r="H1080" t="str">
            <v>CSW Auto</v>
          </cell>
          <cell r="I1080" t="str">
            <v>RDC</v>
          </cell>
          <cell r="J1080">
            <v>28524</v>
          </cell>
          <cell r="K1080">
            <v>0</v>
          </cell>
          <cell r="L1080">
            <v>0</v>
          </cell>
          <cell r="M1080">
            <v>0</v>
          </cell>
          <cell r="N1080">
            <v>0</v>
          </cell>
          <cell r="O1080">
            <v>100</v>
          </cell>
          <cell r="P1080">
            <v>28624</v>
          </cell>
        </row>
        <row r="1081">
          <cell r="A1081" t="str">
            <v>20060130</v>
          </cell>
          <cell r="B1081" t="str">
            <v>0605</v>
          </cell>
          <cell r="C1081" t="str">
            <v>BL RF PRODUCTS</v>
          </cell>
          <cell r="D1081" t="str">
            <v>PL RF ACCESS SYSTEMS</v>
          </cell>
          <cell r="E1081" t="str">
            <v>all PMC's</v>
          </cell>
          <cell r="F1081" t="str">
            <v>FP</v>
          </cell>
          <cell r="G1081" t="str">
            <v>all plants</v>
          </cell>
          <cell r="H1081" t="str">
            <v>all descriptions</v>
          </cell>
          <cell r="I1081" t="str">
            <v>RDC</v>
          </cell>
          <cell r="J1081">
            <v>47337</v>
          </cell>
          <cell r="K1081">
            <v>720</v>
          </cell>
          <cell r="L1081">
            <v>3831477</v>
          </cell>
          <cell r="M1081">
            <v>0</v>
          </cell>
          <cell r="N1081">
            <v>0</v>
          </cell>
          <cell r="O1081">
            <v>100</v>
          </cell>
          <cell r="P1081">
            <v>3879634</v>
          </cell>
        </row>
        <row r="1082">
          <cell r="A1082" t="str">
            <v>20060130</v>
          </cell>
          <cell r="B1082" t="str">
            <v>0605</v>
          </cell>
          <cell r="C1082" t="str">
            <v>BL RF PRODUCTS</v>
          </cell>
          <cell r="D1082" t="str">
            <v>PL RF ACCESS SYSTEMS</v>
          </cell>
          <cell r="E1082" t="str">
            <v>all PMC's</v>
          </cell>
          <cell r="F1082" t="str">
            <v>FP</v>
          </cell>
          <cell r="G1082" t="str">
            <v>all plants</v>
          </cell>
          <cell r="H1082" t="str">
            <v>all descriptions</v>
          </cell>
          <cell r="I1082" t="str">
            <v>MFG</v>
          </cell>
          <cell r="J1082">
            <v>32</v>
          </cell>
          <cell r="K1082">
            <v>0</v>
          </cell>
          <cell r="L1082">
            <v>0</v>
          </cell>
          <cell r="M1082">
            <v>0</v>
          </cell>
          <cell r="N1082">
            <v>0</v>
          </cell>
          <cell r="O1082">
            <v>38542</v>
          </cell>
          <cell r="P1082">
            <v>38574</v>
          </cell>
        </row>
        <row r="1083">
          <cell r="A1083" t="str">
            <v>20060130</v>
          </cell>
          <cell r="B1083" t="str">
            <v>0605</v>
          </cell>
          <cell r="C1083" t="str">
            <v>BL RF PRODUCTS</v>
          </cell>
          <cell r="D1083" t="str">
            <v>PL RF ACCESS SYSTEMS</v>
          </cell>
          <cell r="E1083" t="str">
            <v>all PMC's</v>
          </cell>
          <cell r="F1083" t="str">
            <v>FP</v>
          </cell>
          <cell r="G1083" t="str">
            <v>all plants</v>
          </cell>
          <cell r="H1083" t="str">
            <v>all descriptions</v>
          </cell>
          <cell r="I1083" t="str">
            <v>IWH</v>
          </cell>
          <cell r="J1083">
            <v>357465</v>
          </cell>
          <cell r="K1083">
            <v>0</v>
          </cell>
          <cell r="L1083">
            <v>0</v>
          </cell>
          <cell r="M1083">
            <v>0</v>
          </cell>
          <cell r="N1083">
            <v>0</v>
          </cell>
          <cell r="O1083">
            <v>54082</v>
          </cell>
          <cell r="P1083">
            <v>411547</v>
          </cell>
        </row>
        <row r="1084">
          <cell r="A1084" t="str">
            <v>20060130</v>
          </cell>
          <cell r="B1084" t="str">
            <v>0605</v>
          </cell>
          <cell r="C1084" t="str">
            <v>BL RF PRODUCTS</v>
          </cell>
          <cell r="D1084" t="str">
            <v>PL RF ACCESS SYSTEMS</v>
          </cell>
          <cell r="E1084" t="str">
            <v>all PMC's</v>
          </cell>
          <cell r="F1084" t="str">
            <v>FP</v>
          </cell>
          <cell r="G1084" t="str">
            <v>all plants</v>
          </cell>
          <cell r="H1084" t="str">
            <v>all descriptions</v>
          </cell>
          <cell r="I1084" t="str">
            <v>all types</v>
          </cell>
          <cell r="J1084">
            <v>404834</v>
          </cell>
          <cell r="K1084">
            <v>720</v>
          </cell>
          <cell r="L1084">
            <v>3831477</v>
          </cell>
          <cell r="M1084">
            <v>0</v>
          </cell>
          <cell r="N1084">
            <v>300</v>
          </cell>
          <cell r="O1084">
            <v>95124</v>
          </cell>
          <cell r="P1084">
            <v>4332455</v>
          </cell>
        </row>
        <row r="1085">
          <cell r="A1085" t="str">
            <v>20060130</v>
          </cell>
          <cell r="B1085" t="str">
            <v>0605</v>
          </cell>
          <cell r="C1085" t="str">
            <v>BL RF PRODUCTS</v>
          </cell>
          <cell r="D1085" t="str">
            <v>PL RF ACCESS SYSTEMS</v>
          </cell>
          <cell r="E1085" t="str">
            <v>all PMC's</v>
          </cell>
          <cell r="F1085" t="str">
            <v>FP</v>
          </cell>
          <cell r="G1085" t="str">
            <v>all plants</v>
          </cell>
          <cell r="H1085" t="str">
            <v>all descriptions</v>
          </cell>
          <cell r="I1085" t="str">
            <v>TRN</v>
          </cell>
          <cell r="J1085">
            <v>0</v>
          </cell>
          <cell r="K1085">
            <v>0</v>
          </cell>
          <cell r="L1085">
            <v>0</v>
          </cell>
          <cell r="M1085">
            <v>0</v>
          </cell>
          <cell r="N1085">
            <v>300</v>
          </cell>
          <cell r="O1085">
            <v>2400</v>
          </cell>
          <cell r="P1085">
            <v>2700</v>
          </cell>
        </row>
        <row r="1086">
          <cell r="A1086" t="str">
            <v>20060130</v>
          </cell>
          <cell r="B1086" t="str">
            <v>0605</v>
          </cell>
          <cell r="C1086" t="str">
            <v>BL RF PRODUCTS</v>
          </cell>
          <cell r="D1086" t="str">
            <v>PL RF ACCESS SYSTEMS</v>
          </cell>
          <cell r="E1086" t="str">
            <v>all PMC's</v>
          </cell>
          <cell r="F1086" t="str">
            <v>FP</v>
          </cell>
          <cell r="G1086" t="str">
            <v>FR10</v>
          </cell>
          <cell r="H1086" t="str">
            <v>IWH (BL Control) Caen</v>
          </cell>
          <cell r="I1086" t="str">
            <v>IWH</v>
          </cell>
          <cell r="J1086">
            <v>0</v>
          </cell>
          <cell r="K1086">
            <v>0</v>
          </cell>
          <cell r="L1086">
            <v>0</v>
          </cell>
          <cell r="M1086">
            <v>0</v>
          </cell>
          <cell r="N1086">
            <v>0</v>
          </cell>
          <cell r="O1086">
            <v>490</v>
          </cell>
          <cell r="P1086">
            <v>490</v>
          </cell>
        </row>
        <row r="1087">
          <cell r="A1087" t="str">
            <v>20060130</v>
          </cell>
          <cell r="B1087" t="str">
            <v>0605</v>
          </cell>
          <cell r="C1087" t="str">
            <v>BL RF PRODUCTS</v>
          </cell>
          <cell r="D1087" t="str">
            <v>PL RF ACCESS SYSTEMS</v>
          </cell>
          <cell r="E1087" t="str">
            <v>all PMC's</v>
          </cell>
          <cell r="F1087" t="str">
            <v>FP</v>
          </cell>
          <cell r="G1087" t="str">
            <v>HK00</v>
          </cell>
          <cell r="H1087" t="str">
            <v>RDC APSH</v>
          </cell>
          <cell r="I1087" t="str">
            <v>RDC</v>
          </cell>
          <cell r="J1087">
            <v>11430</v>
          </cell>
          <cell r="K1087">
            <v>720</v>
          </cell>
          <cell r="L1087">
            <v>12500</v>
          </cell>
          <cell r="M1087">
            <v>0</v>
          </cell>
          <cell r="N1087">
            <v>0</v>
          </cell>
          <cell r="O1087">
            <v>0</v>
          </cell>
          <cell r="P1087">
            <v>24650</v>
          </cell>
        </row>
        <row r="1088">
          <cell r="A1088" t="str">
            <v>20060130</v>
          </cell>
          <cell r="B1088" t="str">
            <v>0605</v>
          </cell>
          <cell r="C1088" t="str">
            <v>BL RF PRODUCTS</v>
          </cell>
          <cell r="D1088" t="str">
            <v>PL RF ACCESS SYSTEMS</v>
          </cell>
          <cell r="E1088" t="str">
            <v>all PMC's</v>
          </cell>
          <cell r="F1088" t="str">
            <v>FP</v>
          </cell>
          <cell r="G1088" t="str">
            <v>NL00</v>
          </cell>
          <cell r="H1088" t="str">
            <v>UPS SCS Nederland BV (Hal B)</v>
          </cell>
          <cell r="I1088" t="str">
            <v>RDC</v>
          </cell>
          <cell r="J1088">
            <v>5108</v>
          </cell>
          <cell r="K1088">
            <v>0</v>
          </cell>
          <cell r="L1088">
            <v>0</v>
          </cell>
          <cell r="M1088">
            <v>0</v>
          </cell>
          <cell r="N1088">
            <v>0</v>
          </cell>
          <cell r="O1088">
            <v>0</v>
          </cell>
          <cell r="P1088">
            <v>5108</v>
          </cell>
        </row>
        <row r="1089">
          <cell r="A1089" t="str">
            <v>20060130</v>
          </cell>
          <cell r="B1089" t="str">
            <v>0605</v>
          </cell>
          <cell r="C1089" t="str">
            <v>BL RF PRODUCTS</v>
          </cell>
          <cell r="D1089" t="str">
            <v>PL RF ACCESS SYSTEMS</v>
          </cell>
          <cell r="E1089" t="str">
            <v>all PMC's</v>
          </cell>
          <cell r="F1089" t="str">
            <v>FP</v>
          </cell>
          <cell r="G1089" t="str">
            <v>NL10</v>
          </cell>
          <cell r="H1089" t="str">
            <v>IWH (BL Control) Nijmegen</v>
          </cell>
          <cell r="I1089" t="str">
            <v>IWH</v>
          </cell>
          <cell r="J1089">
            <v>2000</v>
          </cell>
          <cell r="K1089">
            <v>0</v>
          </cell>
          <cell r="L1089">
            <v>0</v>
          </cell>
          <cell r="M1089">
            <v>0</v>
          </cell>
          <cell r="N1089">
            <v>0</v>
          </cell>
          <cell r="O1089">
            <v>0</v>
          </cell>
          <cell r="P1089">
            <v>2000</v>
          </cell>
        </row>
        <row r="1090">
          <cell r="A1090" t="str">
            <v>20060130</v>
          </cell>
          <cell r="B1090" t="str">
            <v>0605</v>
          </cell>
          <cell r="C1090" t="str">
            <v>BL RF PRODUCTS</v>
          </cell>
          <cell r="D1090" t="str">
            <v>PL RF ACCESS SYSTEMS</v>
          </cell>
          <cell r="E1090" t="str">
            <v>all PMC's</v>
          </cell>
          <cell r="F1090" t="str">
            <v>FP</v>
          </cell>
          <cell r="G1090" t="str">
            <v>PH10</v>
          </cell>
          <cell r="H1090" t="str">
            <v>IWH (BL Control) PSC</v>
          </cell>
          <cell r="I1090" t="str">
            <v>IWH</v>
          </cell>
          <cell r="J1090">
            <v>330</v>
          </cell>
          <cell r="K1090">
            <v>0</v>
          </cell>
          <cell r="L1090">
            <v>0</v>
          </cell>
          <cell r="M1090">
            <v>0</v>
          </cell>
          <cell r="N1090">
            <v>0</v>
          </cell>
          <cell r="O1090">
            <v>0</v>
          </cell>
          <cell r="P1090">
            <v>330</v>
          </cell>
        </row>
        <row r="1091">
          <cell r="A1091" t="str">
            <v>20060130</v>
          </cell>
          <cell r="B1091" t="str">
            <v>0605</v>
          </cell>
          <cell r="C1091" t="str">
            <v>BL RF PRODUCTS</v>
          </cell>
          <cell r="D1091" t="str">
            <v>PL RF ACCESS SYSTEMS</v>
          </cell>
          <cell r="E1091" t="str">
            <v>all PMC's</v>
          </cell>
          <cell r="F1091" t="str">
            <v>FP</v>
          </cell>
          <cell r="G1091" t="str">
            <v>PH11</v>
          </cell>
          <cell r="H1091" t="str">
            <v>IWH (BL Control) PSPI</v>
          </cell>
          <cell r="I1091" t="str">
            <v>IWH</v>
          </cell>
          <cell r="J1091">
            <v>149593</v>
          </cell>
          <cell r="K1091">
            <v>0</v>
          </cell>
          <cell r="L1091">
            <v>0</v>
          </cell>
          <cell r="M1091">
            <v>0</v>
          </cell>
          <cell r="N1091">
            <v>0</v>
          </cell>
          <cell r="O1091">
            <v>32932</v>
          </cell>
          <cell r="P1091">
            <v>182525</v>
          </cell>
        </row>
        <row r="1092">
          <cell r="A1092" t="str">
            <v>20060130</v>
          </cell>
          <cell r="B1092" t="str">
            <v>0605</v>
          </cell>
          <cell r="C1092" t="str">
            <v>BL RF PRODUCTS</v>
          </cell>
          <cell r="D1092" t="str">
            <v>PL RF ACCESS SYSTEMS</v>
          </cell>
          <cell r="E1092" t="str">
            <v>all PMC's</v>
          </cell>
          <cell r="F1092" t="str">
            <v>FP</v>
          </cell>
          <cell r="G1092" t="str">
            <v>PH70</v>
          </cell>
          <cell r="H1092" t="str">
            <v>AT PSPI</v>
          </cell>
          <cell r="I1092" t="str">
            <v>MFG</v>
          </cell>
          <cell r="J1092">
            <v>32</v>
          </cell>
          <cell r="K1092">
            <v>0</v>
          </cell>
          <cell r="L1092">
            <v>0</v>
          </cell>
          <cell r="M1092">
            <v>0</v>
          </cell>
          <cell r="N1092">
            <v>0</v>
          </cell>
          <cell r="O1092">
            <v>0</v>
          </cell>
          <cell r="P1092">
            <v>32</v>
          </cell>
        </row>
        <row r="1093">
          <cell r="A1093" t="str">
            <v>20060130</v>
          </cell>
          <cell r="B1093" t="str">
            <v>0605</v>
          </cell>
          <cell r="C1093" t="str">
            <v>BL RF PRODUCTS</v>
          </cell>
          <cell r="D1093" t="str">
            <v>PL RF ACCESS SYSTEMS</v>
          </cell>
          <cell r="E1093" t="str">
            <v>all PMC's</v>
          </cell>
          <cell r="F1093" t="str">
            <v>FP</v>
          </cell>
          <cell r="G1093" t="str">
            <v>TH10</v>
          </cell>
          <cell r="H1093" t="str">
            <v>IWH (BL control) PST</v>
          </cell>
          <cell r="I1093" t="str">
            <v>IWH</v>
          </cell>
          <cell r="J1093">
            <v>45968</v>
          </cell>
          <cell r="K1093">
            <v>0</v>
          </cell>
          <cell r="L1093">
            <v>0</v>
          </cell>
          <cell r="M1093">
            <v>0</v>
          </cell>
          <cell r="N1093">
            <v>0</v>
          </cell>
          <cell r="O1093">
            <v>0</v>
          </cell>
          <cell r="P1093">
            <v>45968</v>
          </cell>
        </row>
        <row r="1094">
          <cell r="A1094" t="str">
            <v>20060130</v>
          </cell>
          <cell r="B1094" t="str">
            <v>0605</v>
          </cell>
          <cell r="C1094" t="str">
            <v>BL RF PRODUCTS</v>
          </cell>
          <cell r="D1094" t="str">
            <v>PL RF ACCESS SYSTEMS</v>
          </cell>
          <cell r="E1094" t="str">
            <v>all PMC's</v>
          </cell>
          <cell r="F1094" t="str">
            <v>FP</v>
          </cell>
          <cell r="G1094" t="str">
            <v>TW10</v>
          </cell>
          <cell r="H1094" t="str">
            <v>IWH (BL Control) PSK</v>
          </cell>
          <cell r="I1094" t="str">
            <v>IWH</v>
          </cell>
          <cell r="J1094">
            <v>159574</v>
          </cell>
          <cell r="K1094">
            <v>0</v>
          </cell>
          <cell r="L1094">
            <v>0</v>
          </cell>
          <cell r="M1094">
            <v>0</v>
          </cell>
          <cell r="N1094">
            <v>0</v>
          </cell>
          <cell r="O1094">
            <v>20660</v>
          </cell>
          <cell r="P1094">
            <v>180234</v>
          </cell>
        </row>
        <row r="1095">
          <cell r="A1095" t="str">
            <v>20060130</v>
          </cell>
          <cell r="B1095" t="str">
            <v>0605</v>
          </cell>
          <cell r="C1095" t="str">
            <v>BL RF PRODUCTS</v>
          </cell>
          <cell r="D1095" t="str">
            <v>PL RF ACCESS SYSTEMS</v>
          </cell>
          <cell r="E1095" t="str">
            <v>all PMC's</v>
          </cell>
          <cell r="F1095" t="str">
            <v>FP</v>
          </cell>
          <cell r="G1095" t="str">
            <v>TW70</v>
          </cell>
          <cell r="H1095" t="str">
            <v>AT PSK</v>
          </cell>
          <cell r="I1095" t="str">
            <v>MFG</v>
          </cell>
          <cell r="J1095">
            <v>0</v>
          </cell>
          <cell r="K1095">
            <v>0</v>
          </cell>
          <cell r="L1095">
            <v>0</v>
          </cell>
          <cell r="M1095">
            <v>0</v>
          </cell>
          <cell r="N1095">
            <v>0</v>
          </cell>
          <cell r="O1095">
            <v>38542</v>
          </cell>
          <cell r="P1095">
            <v>38542</v>
          </cell>
        </row>
        <row r="1096">
          <cell r="A1096" t="str">
            <v>20060130</v>
          </cell>
          <cell r="B1096" t="str">
            <v>0605</v>
          </cell>
          <cell r="C1096" t="str">
            <v>BL RF PRODUCTS</v>
          </cell>
          <cell r="D1096" t="str">
            <v>PL RF ACCESS SYSTEMS</v>
          </cell>
          <cell r="E1096" t="str">
            <v>all PMC's</v>
          </cell>
          <cell r="F1096" t="str">
            <v>FP</v>
          </cell>
          <cell r="G1096" t="str">
            <v>US00</v>
          </cell>
          <cell r="H1096" t="str">
            <v>RDC NARSO</v>
          </cell>
          <cell r="I1096" t="str">
            <v>RDC</v>
          </cell>
          <cell r="J1096">
            <v>2275</v>
          </cell>
          <cell r="K1096">
            <v>0</v>
          </cell>
          <cell r="L1096">
            <v>3818977</v>
          </cell>
          <cell r="M1096">
            <v>0</v>
          </cell>
          <cell r="N1096">
            <v>0</v>
          </cell>
          <cell r="O1096">
            <v>0</v>
          </cell>
          <cell r="P1096">
            <v>3821252</v>
          </cell>
        </row>
        <row r="1097">
          <cell r="A1097" t="str">
            <v>20060130</v>
          </cell>
          <cell r="B1097" t="str">
            <v>0605</v>
          </cell>
          <cell r="C1097" t="str">
            <v>BL RF PRODUCTS</v>
          </cell>
          <cell r="D1097" t="str">
            <v>PL RF ACCESS SYSTEMS</v>
          </cell>
          <cell r="E1097" t="str">
            <v>all PMC's</v>
          </cell>
          <cell r="F1097" t="str">
            <v>FP</v>
          </cell>
          <cell r="G1097" t="str">
            <v>US01</v>
          </cell>
          <cell r="H1097" t="str">
            <v>TRN NA</v>
          </cell>
          <cell r="I1097" t="str">
            <v>TRN</v>
          </cell>
          <cell r="J1097">
            <v>0</v>
          </cell>
          <cell r="K1097">
            <v>0</v>
          </cell>
          <cell r="L1097">
            <v>0</v>
          </cell>
          <cell r="M1097">
            <v>0</v>
          </cell>
          <cell r="N1097">
            <v>300</v>
          </cell>
          <cell r="O1097">
            <v>2400</v>
          </cell>
          <cell r="P1097">
            <v>2700</v>
          </cell>
        </row>
        <row r="1098">
          <cell r="A1098" t="str">
            <v>20060130</v>
          </cell>
          <cell r="B1098" t="str">
            <v>0605</v>
          </cell>
          <cell r="C1098" t="str">
            <v>BL RF PRODUCTS</v>
          </cell>
          <cell r="D1098" t="str">
            <v>PL RF ACCESS SYSTEMS</v>
          </cell>
          <cell r="E1098" t="str">
            <v>all PMC's</v>
          </cell>
          <cell r="F1098" t="str">
            <v>FP</v>
          </cell>
          <cell r="G1098" t="str">
            <v>USTT</v>
          </cell>
          <cell r="H1098" t="str">
            <v>CSW Auto</v>
          </cell>
          <cell r="I1098" t="str">
            <v>RDC</v>
          </cell>
          <cell r="J1098">
            <v>28524</v>
          </cell>
          <cell r="K1098">
            <v>0</v>
          </cell>
          <cell r="L1098">
            <v>0</v>
          </cell>
          <cell r="M1098">
            <v>0</v>
          </cell>
          <cell r="N1098">
            <v>0</v>
          </cell>
          <cell r="O1098">
            <v>100</v>
          </cell>
          <cell r="P1098">
            <v>28624</v>
          </cell>
        </row>
        <row r="1099">
          <cell r="A1099" t="str">
            <v>20060130</v>
          </cell>
          <cell r="B1099" t="str">
            <v>0605</v>
          </cell>
          <cell r="C1099" t="str">
            <v>BL RF PRODUCTS</v>
          </cell>
          <cell r="D1099" t="str">
            <v>PL RF ACCESS SYSTEMS</v>
          </cell>
          <cell r="E1099" t="str">
            <v>all PMC's</v>
          </cell>
          <cell r="F1099" t="str">
            <v>WAFER</v>
          </cell>
          <cell r="G1099" t="str">
            <v>all plants</v>
          </cell>
          <cell r="H1099" t="str">
            <v>all descriptions</v>
          </cell>
          <cell r="I1099" t="str">
            <v>all types</v>
          </cell>
          <cell r="J1099">
            <v>388</v>
          </cell>
          <cell r="K1099">
            <v>0</v>
          </cell>
          <cell r="L1099">
            <v>0</v>
          </cell>
          <cell r="M1099">
            <v>0</v>
          </cell>
          <cell r="N1099">
            <v>0</v>
          </cell>
          <cell r="O1099">
            <v>107</v>
          </cell>
          <cell r="P1099">
            <v>495</v>
          </cell>
        </row>
        <row r="1100">
          <cell r="A1100" t="str">
            <v>20060130</v>
          </cell>
          <cell r="B1100" t="str">
            <v>0605</v>
          </cell>
          <cell r="C1100" t="str">
            <v>BL RF PRODUCTS</v>
          </cell>
          <cell r="D1100" t="str">
            <v>PL RF ACCESS SYSTEMS</v>
          </cell>
          <cell r="E1100" t="str">
            <v>all PMC's</v>
          </cell>
          <cell r="F1100" t="str">
            <v>WAFER</v>
          </cell>
          <cell r="G1100" t="str">
            <v>all plants</v>
          </cell>
          <cell r="H1100" t="str">
            <v>all descriptions</v>
          </cell>
          <cell r="I1100" t="str">
            <v>MFG</v>
          </cell>
          <cell r="J1100">
            <v>388</v>
          </cell>
          <cell r="K1100">
            <v>0</v>
          </cell>
          <cell r="L1100">
            <v>0</v>
          </cell>
          <cell r="M1100">
            <v>0</v>
          </cell>
          <cell r="N1100">
            <v>0</v>
          </cell>
          <cell r="O1100">
            <v>107</v>
          </cell>
          <cell r="P1100">
            <v>495</v>
          </cell>
        </row>
        <row r="1101">
          <cell r="A1101" t="str">
            <v>20060130</v>
          </cell>
          <cell r="B1101" t="str">
            <v>0605</v>
          </cell>
          <cell r="C1101" t="str">
            <v>BL RF PRODUCTS</v>
          </cell>
          <cell r="D1101" t="str">
            <v>PL RF ACCESS SYSTEMS</v>
          </cell>
          <cell r="E1101" t="str">
            <v>all PMC's</v>
          </cell>
          <cell r="F1101" t="str">
            <v>WAFER</v>
          </cell>
          <cell r="G1101" t="str">
            <v>NL79</v>
          </cell>
          <cell r="H1101" t="str">
            <v>Test IPON Nijmegen</v>
          </cell>
          <cell r="I1101" t="str">
            <v>MFG</v>
          </cell>
          <cell r="J1101">
            <v>12</v>
          </cell>
          <cell r="K1101">
            <v>0</v>
          </cell>
          <cell r="L1101">
            <v>0</v>
          </cell>
          <cell r="M1101">
            <v>0</v>
          </cell>
          <cell r="N1101">
            <v>0</v>
          </cell>
          <cell r="O1101">
            <v>0</v>
          </cell>
          <cell r="P1101">
            <v>12</v>
          </cell>
        </row>
        <row r="1102">
          <cell r="A1102" t="str">
            <v>20060130</v>
          </cell>
          <cell r="B1102" t="str">
            <v>0605</v>
          </cell>
          <cell r="C1102" t="str">
            <v>BL RF PRODUCTS</v>
          </cell>
          <cell r="D1102" t="str">
            <v>PL RF ACCESS SYSTEMS</v>
          </cell>
          <cell r="E1102" t="str">
            <v>all PMC's</v>
          </cell>
          <cell r="F1102" t="str">
            <v>WAFER</v>
          </cell>
          <cell r="G1102" t="str">
            <v>PH79</v>
          </cell>
          <cell r="H1102" t="str">
            <v>WT PSC</v>
          </cell>
          <cell r="I1102" t="str">
            <v>MFG</v>
          </cell>
          <cell r="J1102">
            <v>376</v>
          </cell>
          <cell r="K1102">
            <v>0</v>
          </cell>
          <cell r="L1102">
            <v>0</v>
          </cell>
          <cell r="M1102">
            <v>0</v>
          </cell>
          <cell r="N1102">
            <v>0</v>
          </cell>
          <cell r="O1102">
            <v>107</v>
          </cell>
          <cell r="P1102">
            <v>483</v>
          </cell>
        </row>
        <row r="1103">
          <cell r="A1103" t="str">
            <v>20060130</v>
          </cell>
          <cell r="B1103" t="str">
            <v>0605</v>
          </cell>
          <cell r="C1103" t="str">
            <v>BL RF PRODUCTS</v>
          </cell>
          <cell r="D1103" t="str">
            <v>PL RF ACCESS SYSTEMS</v>
          </cell>
          <cell r="E1103" t="str">
            <v>all PMC's</v>
          </cell>
          <cell r="F1103" t="str">
            <v>XTAL</v>
          </cell>
          <cell r="G1103" t="str">
            <v>all plants</v>
          </cell>
          <cell r="H1103" t="str">
            <v>all descriptions</v>
          </cell>
          <cell r="I1103" t="str">
            <v>MFG</v>
          </cell>
          <cell r="J1103">
            <v>7113248</v>
          </cell>
          <cell r="K1103">
            <v>0</v>
          </cell>
          <cell r="L1103">
            <v>0</v>
          </cell>
          <cell r="M1103">
            <v>0</v>
          </cell>
          <cell r="N1103">
            <v>0</v>
          </cell>
          <cell r="O1103">
            <v>436297</v>
          </cell>
          <cell r="P1103">
            <v>7549545</v>
          </cell>
        </row>
        <row r="1104">
          <cell r="A1104" t="str">
            <v>20060130</v>
          </cell>
          <cell r="B1104" t="str">
            <v>0605</v>
          </cell>
          <cell r="C1104" t="str">
            <v>BL RF PRODUCTS</v>
          </cell>
          <cell r="D1104" t="str">
            <v>PL RF ACCESS SYSTEMS</v>
          </cell>
          <cell r="E1104" t="str">
            <v>all PMC's</v>
          </cell>
          <cell r="F1104" t="str">
            <v>XTAL</v>
          </cell>
          <cell r="G1104" t="str">
            <v>all plants</v>
          </cell>
          <cell r="H1104" t="str">
            <v>all descriptions</v>
          </cell>
          <cell r="I1104" t="str">
            <v>all types</v>
          </cell>
          <cell r="J1104">
            <v>7113248</v>
          </cell>
          <cell r="K1104">
            <v>0</v>
          </cell>
          <cell r="L1104">
            <v>0</v>
          </cell>
          <cell r="M1104">
            <v>0</v>
          </cell>
          <cell r="N1104">
            <v>0</v>
          </cell>
          <cell r="O1104">
            <v>436297</v>
          </cell>
          <cell r="P1104">
            <v>7549545</v>
          </cell>
        </row>
        <row r="1105">
          <cell r="A1105" t="str">
            <v>20060130</v>
          </cell>
          <cell r="B1105" t="str">
            <v>0605</v>
          </cell>
          <cell r="C1105" t="str">
            <v>BL RF PRODUCTS</v>
          </cell>
          <cell r="D1105" t="str">
            <v>PL RF ACCESS SYSTEMS</v>
          </cell>
          <cell r="E1105" t="str">
            <v>all PMC's</v>
          </cell>
          <cell r="F1105" t="str">
            <v>XTAL</v>
          </cell>
          <cell r="G1105" t="str">
            <v>PH70</v>
          </cell>
          <cell r="H1105" t="str">
            <v>AT PSPI</v>
          </cell>
          <cell r="I1105" t="str">
            <v>MFG</v>
          </cell>
          <cell r="J1105">
            <v>2664243</v>
          </cell>
          <cell r="K1105">
            <v>0</v>
          </cell>
          <cell r="L1105">
            <v>0</v>
          </cell>
          <cell r="M1105">
            <v>0</v>
          </cell>
          <cell r="N1105">
            <v>0</v>
          </cell>
          <cell r="O1105">
            <v>292454</v>
          </cell>
          <cell r="P1105">
            <v>2956697</v>
          </cell>
        </row>
        <row r="1106">
          <cell r="A1106" t="str">
            <v>20060130</v>
          </cell>
          <cell r="B1106" t="str">
            <v>0605</v>
          </cell>
          <cell r="C1106" t="str">
            <v>BL RF PRODUCTS</v>
          </cell>
          <cell r="D1106" t="str">
            <v>PL RF ACCESS SYSTEMS</v>
          </cell>
          <cell r="E1106" t="str">
            <v>all PMC's</v>
          </cell>
          <cell r="F1106" t="str">
            <v>XTAL</v>
          </cell>
          <cell r="G1106" t="str">
            <v>PH71</v>
          </cell>
          <cell r="H1106" t="str">
            <v>AT PSC</v>
          </cell>
          <cell r="I1106" t="str">
            <v>MFG</v>
          </cell>
          <cell r="J1106">
            <v>96728</v>
          </cell>
          <cell r="K1106">
            <v>0</v>
          </cell>
          <cell r="L1106">
            <v>0</v>
          </cell>
          <cell r="M1106">
            <v>0</v>
          </cell>
          <cell r="N1106">
            <v>0</v>
          </cell>
          <cell r="O1106">
            <v>14332</v>
          </cell>
          <cell r="P1106">
            <v>111060</v>
          </cell>
        </row>
        <row r="1107">
          <cell r="A1107" t="str">
            <v>20060130</v>
          </cell>
          <cell r="B1107" t="str">
            <v>0605</v>
          </cell>
          <cell r="C1107" t="str">
            <v>BL RF PRODUCTS</v>
          </cell>
          <cell r="D1107" t="str">
            <v>PL RF ACCESS SYSTEMS</v>
          </cell>
          <cell r="E1107" t="str">
            <v>all PMC's</v>
          </cell>
          <cell r="F1107" t="str">
            <v>XTAL</v>
          </cell>
          <cell r="G1107" t="str">
            <v>TH70</v>
          </cell>
          <cell r="H1107" t="str">
            <v>AT PST</v>
          </cell>
          <cell r="I1107" t="str">
            <v>MFG</v>
          </cell>
          <cell r="J1107">
            <v>179125</v>
          </cell>
          <cell r="K1107">
            <v>0</v>
          </cell>
          <cell r="L1107">
            <v>0</v>
          </cell>
          <cell r="M1107">
            <v>0</v>
          </cell>
          <cell r="N1107">
            <v>0</v>
          </cell>
          <cell r="O1107">
            <v>120749</v>
          </cell>
          <cell r="P1107">
            <v>299874</v>
          </cell>
        </row>
        <row r="1108">
          <cell r="A1108" t="str">
            <v>20060130</v>
          </cell>
          <cell r="B1108" t="str">
            <v>0605</v>
          </cell>
          <cell r="C1108" t="str">
            <v>BL RF PRODUCTS</v>
          </cell>
          <cell r="D1108" t="str">
            <v>PL RF ACCESS SYSTEMS</v>
          </cell>
          <cell r="E1108" t="str">
            <v>all PMC's</v>
          </cell>
          <cell r="F1108" t="str">
            <v>XTAL</v>
          </cell>
          <cell r="G1108" t="str">
            <v>TW70</v>
          </cell>
          <cell r="H1108" t="str">
            <v>AT PSK</v>
          </cell>
          <cell r="I1108" t="str">
            <v>MFG</v>
          </cell>
          <cell r="J1108">
            <v>4173152</v>
          </cell>
          <cell r="K1108">
            <v>0</v>
          </cell>
          <cell r="L1108">
            <v>0</v>
          </cell>
          <cell r="M1108">
            <v>0</v>
          </cell>
          <cell r="N1108">
            <v>0</v>
          </cell>
          <cell r="O1108">
            <v>8762</v>
          </cell>
          <cell r="P1108">
            <v>4181914</v>
          </cell>
        </row>
        <row r="1109">
          <cell r="A1109" t="str">
            <v>20060130</v>
          </cell>
          <cell r="B1109" t="str">
            <v>0605</v>
          </cell>
          <cell r="C1109" t="str">
            <v>BL RF PRODUCTS</v>
          </cell>
          <cell r="D1109" t="str">
            <v>PL RF ACCESS SYSTEMS</v>
          </cell>
          <cell r="E1109" t="str">
            <v>BC</v>
          </cell>
          <cell r="F1109" t="str">
            <v>all categories</v>
          </cell>
          <cell r="G1109" t="str">
            <v>all plants</v>
          </cell>
          <cell r="H1109" t="str">
            <v>all descriptions</v>
          </cell>
          <cell r="I1109" t="str">
            <v>all types</v>
          </cell>
          <cell r="J1109">
            <v>2901265</v>
          </cell>
          <cell r="K1109">
            <v>0</v>
          </cell>
          <cell r="L1109">
            <v>800</v>
          </cell>
          <cell r="M1109">
            <v>0</v>
          </cell>
          <cell r="N1109">
            <v>300</v>
          </cell>
          <cell r="O1109">
            <v>327993</v>
          </cell>
          <cell r="P1109">
            <v>3230358</v>
          </cell>
        </row>
        <row r="1110">
          <cell r="A1110" t="str">
            <v>20060130</v>
          </cell>
          <cell r="B1110" t="str">
            <v>0605</v>
          </cell>
          <cell r="C1110" t="str">
            <v>BL RF PRODUCTS</v>
          </cell>
          <cell r="D1110" t="str">
            <v>PL RF ACCESS SYSTEMS</v>
          </cell>
          <cell r="E1110" t="str">
            <v>BC</v>
          </cell>
          <cell r="F1110" t="str">
            <v>all categories</v>
          </cell>
          <cell r="G1110" t="str">
            <v>all plants</v>
          </cell>
          <cell r="H1110" t="str">
            <v>all descriptions</v>
          </cell>
          <cell r="I1110" t="str">
            <v>TRN</v>
          </cell>
          <cell r="J1110">
            <v>0</v>
          </cell>
          <cell r="K1110">
            <v>0</v>
          </cell>
          <cell r="L1110">
            <v>0</v>
          </cell>
          <cell r="M1110">
            <v>0</v>
          </cell>
          <cell r="N1110">
            <v>300</v>
          </cell>
          <cell r="O1110">
            <v>2400</v>
          </cell>
          <cell r="P1110">
            <v>2700</v>
          </cell>
        </row>
        <row r="1111">
          <cell r="A1111" t="str">
            <v>20060130</v>
          </cell>
          <cell r="B1111" t="str">
            <v>0605</v>
          </cell>
          <cell r="C1111" t="str">
            <v>BL RF PRODUCTS</v>
          </cell>
          <cell r="D1111" t="str">
            <v>PL RF ACCESS SYSTEMS</v>
          </cell>
          <cell r="E1111" t="str">
            <v>BC</v>
          </cell>
          <cell r="F1111" t="str">
            <v>all categories</v>
          </cell>
          <cell r="G1111" t="str">
            <v>all plants</v>
          </cell>
          <cell r="H1111" t="str">
            <v>all descriptions</v>
          </cell>
          <cell r="I1111" t="str">
            <v>IWH</v>
          </cell>
          <cell r="J1111">
            <v>149593</v>
          </cell>
          <cell r="K1111">
            <v>0</v>
          </cell>
          <cell r="L1111">
            <v>0</v>
          </cell>
          <cell r="M1111">
            <v>0</v>
          </cell>
          <cell r="N1111">
            <v>0</v>
          </cell>
          <cell r="O1111">
            <v>32932</v>
          </cell>
          <cell r="P1111">
            <v>182525</v>
          </cell>
        </row>
        <row r="1112">
          <cell r="A1112" t="str">
            <v>20060130</v>
          </cell>
          <cell r="B1112" t="str">
            <v>0605</v>
          </cell>
          <cell r="C1112" t="str">
            <v>BL RF PRODUCTS</v>
          </cell>
          <cell r="D1112" t="str">
            <v>PL RF ACCESS SYSTEMS</v>
          </cell>
          <cell r="E1112" t="str">
            <v>BC</v>
          </cell>
          <cell r="F1112" t="str">
            <v>all categories</v>
          </cell>
          <cell r="G1112" t="str">
            <v>all plants</v>
          </cell>
          <cell r="H1112" t="str">
            <v>all descriptions</v>
          </cell>
          <cell r="I1112" t="str">
            <v>RDC</v>
          </cell>
          <cell r="J1112">
            <v>37557</v>
          </cell>
          <cell r="K1112">
            <v>0</v>
          </cell>
          <cell r="L1112">
            <v>800</v>
          </cell>
          <cell r="M1112">
            <v>0</v>
          </cell>
          <cell r="N1112">
            <v>0</v>
          </cell>
          <cell r="O1112">
            <v>100</v>
          </cell>
          <cell r="P1112">
            <v>38457</v>
          </cell>
        </row>
        <row r="1113">
          <cell r="A1113" t="str">
            <v>20060130</v>
          </cell>
          <cell r="B1113" t="str">
            <v>0605</v>
          </cell>
          <cell r="C1113" t="str">
            <v>BL RF PRODUCTS</v>
          </cell>
          <cell r="D1113" t="str">
            <v>PL RF ACCESS SYSTEMS</v>
          </cell>
          <cell r="E1113" t="str">
            <v>BC</v>
          </cell>
          <cell r="F1113" t="str">
            <v>all categories</v>
          </cell>
          <cell r="G1113" t="str">
            <v>all plants</v>
          </cell>
          <cell r="H1113" t="str">
            <v>all descriptions</v>
          </cell>
          <cell r="I1113" t="str">
            <v>MFG</v>
          </cell>
          <cell r="J1113">
            <v>2714115</v>
          </cell>
          <cell r="K1113">
            <v>0</v>
          </cell>
          <cell r="L1113">
            <v>0</v>
          </cell>
          <cell r="M1113">
            <v>0</v>
          </cell>
          <cell r="N1113">
            <v>0</v>
          </cell>
          <cell r="O1113">
            <v>292561</v>
          </cell>
          <cell r="P1113">
            <v>3006676</v>
          </cell>
        </row>
        <row r="1114">
          <cell r="A1114" t="str">
            <v>20060130</v>
          </cell>
          <cell r="B1114" t="str">
            <v>0605</v>
          </cell>
          <cell r="C1114" t="str">
            <v>BL RF PRODUCTS</v>
          </cell>
          <cell r="D1114" t="str">
            <v>PL RF ACCESS SYSTEMS</v>
          </cell>
          <cell r="E1114" t="str">
            <v>BC</v>
          </cell>
          <cell r="F1114" t="str">
            <v>all categories</v>
          </cell>
          <cell r="G1114" t="str">
            <v>HK00</v>
          </cell>
          <cell r="H1114" t="str">
            <v>RDC APSH</v>
          </cell>
          <cell r="I1114" t="str">
            <v>RDC</v>
          </cell>
          <cell r="J1114">
            <v>4450</v>
          </cell>
          <cell r="K1114">
            <v>0</v>
          </cell>
          <cell r="L1114">
            <v>0</v>
          </cell>
          <cell r="M1114">
            <v>0</v>
          </cell>
          <cell r="N1114">
            <v>0</v>
          </cell>
          <cell r="O1114">
            <v>0</v>
          </cell>
          <cell r="P1114">
            <v>4450</v>
          </cell>
        </row>
        <row r="1115">
          <cell r="A1115" t="str">
            <v>20060130</v>
          </cell>
          <cell r="B1115" t="str">
            <v>0605</v>
          </cell>
          <cell r="C1115" t="str">
            <v>BL RF PRODUCTS</v>
          </cell>
          <cell r="D1115" t="str">
            <v>PL RF ACCESS SYSTEMS</v>
          </cell>
          <cell r="E1115" t="str">
            <v>BC</v>
          </cell>
          <cell r="F1115" t="str">
            <v>all categories</v>
          </cell>
          <cell r="G1115" t="str">
            <v>NL00</v>
          </cell>
          <cell r="H1115" t="str">
            <v>UPS SCS Nederland BV (Hal B)</v>
          </cell>
          <cell r="I1115" t="str">
            <v>RDC</v>
          </cell>
          <cell r="J1115">
            <v>4308</v>
          </cell>
          <cell r="K1115">
            <v>0</v>
          </cell>
          <cell r="L1115">
            <v>0</v>
          </cell>
          <cell r="M1115">
            <v>0</v>
          </cell>
          <cell r="N1115">
            <v>0</v>
          </cell>
          <cell r="O1115">
            <v>0</v>
          </cell>
          <cell r="P1115">
            <v>4308</v>
          </cell>
        </row>
        <row r="1116">
          <cell r="A1116" t="str">
            <v>20060130</v>
          </cell>
          <cell r="B1116" t="str">
            <v>0605</v>
          </cell>
          <cell r="C1116" t="str">
            <v>BL RF PRODUCTS</v>
          </cell>
          <cell r="D1116" t="str">
            <v>PL RF ACCESS SYSTEMS</v>
          </cell>
          <cell r="E1116" t="str">
            <v>BC</v>
          </cell>
          <cell r="F1116" t="str">
            <v>all categories</v>
          </cell>
          <cell r="G1116" t="str">
            <v>PH11</v>
          </cell>
          <cell r="H1116" t="str">
            <v>IWH (BL Control) PSPI</v>
          </cell>
          <cell r="I1116" t="str">
            <v>IWH</v>
          </cell>
          <cell r="J1116">
            <v>149593</v>
          </cell>
          <cell r="K1116">
            <v>0</v>
          </cell>
          <cell r="L1116">
            <v>0</v>
          </cell>
          <cell r="M1116">
            <v>0</v>
          </cell>
          <cell r="N1116">
            <v>0</v>
          </cell>
          <cell r="O1116">
            <v>32932</v>
          </cell>
          <cell r="P1116">
            <v>182525</v>
          </cell>
        </row>
        <row r="1117">
          <cell r="A1117" t="str">
            <v>20060130</v>
          </cell>
          <cell r="B1117" t="str">
            <v>0605</v>
          </cell>
          <cell r="C1117" t="str">
            <v>BL RF PRODUCTS</v>
          </cell>
          <cell r="D1117" t="str">
            <v>PL RF ACCESS SYSTEMS</v>
          </cell>
          <cell r="E1117" t="str">
            <v>BC</v>
          </cell>
          <cell r="F1117" t="str">
            <v>all categories</v>
          </cell>
          <cell r="G1117" t="str">
            <v>PH70</v>
          </cell>
          <cell r="H1117" t="str">
            <v>AT PSPI</v>
          </cell>
          <cell r="I1117" t="str">
            <v>MFG</v>
          </cell>
          <cell r="J1117">
            <v>2664275</v>
          </cell>
          <cell r="K1117">
            <v>0</v>
          </cell>
          <cell r="L1117">
            <v>0</v>
          </cell>
          <cell r="M1117">
            <v>0</v>
          </cell>
          <cell r="N1117">
            <v>0</v>
          </cell>
          <cell r="O1117">
            <v>292454</v>
          </cell>
          <cell r="P1117">
            <v>2956729</v>
          </cell>
        </row>
        <row r="1118">
          <cell r="A1118" t="str">
            <v>20060130</v>
          </cell>
          <cell r="B1118" t="str">
            <v>0605</v>
          </cell>
          <cell r="C1118" t="str">
            <v>BL RF PRODUCTS</v>
          </cell>
          <cell r="D1118" t="str">
            <v>PL RF ACCESS SYSTEMS</v>
          </cell>
          <cell r="E1118" t="str">
            <v>BC</v>
          </cell>
          <cell r="F1118" t="str">
            <v>all categories</v>
          </cell>
          <cell r="G1118" t="str">
            <v>PH79</v>
          </cell>
          <cell r="H1118" t="str">
            <v>WT PSC</v>
          </cell>
          <cell r="I1118" t="str">
            <v>MFG</v>
          </cell>
          <cell r="J1118">
            <v>376</v>
          </cell>
          <cell r="K1118">
            <v>0</v>
          </cell>
          <cell r="L1118">
            <v>0</v>
          </cell>
          <cell r="M1118">
            <v>0</v>
          </cell>
          <cell r="N1118">
            <v>0</v>
          </cell>
          <cell r="O1118">
            <v>107</v>
          </cell>
          <cell r="P1118">
            <v>483</v>
          </cell>
        </row>
        <row r="1119">
          <cell r="A1119" t="str">
            <v>20060130</v>
          </cell>
          <cell r="B1119" t="str">
            <v>0605</v>
          </cell>
          <cell r="C1119" t="str">
            <v>BL RF PRODUCTS</v>
          </cell>
          <cell r="D1119" t="str">
            <v>PL RF ACCESS SYSTEMS</v>
          </cell>
          <cell r="E1119" t="str">
            <v>BC</v>
          </cell>
          <cell r="F1119" t="str">
            <v>all categories</v>
          </cell>
          <cell r="G1119" t="str">
            <v>TH70</v>
          </cell>
          <cell r="H1119" t="str">
            <v>AT PST</v>
          </cell>
          <cell r="I1119" t="str">
            <v>MFG</v>
          </cell>
          <cell r="J1119">
            <v>49464</v>
          </cell>
          <cell r="K1119">
            <v>0</v>
          </cell>
          <cell r="L1119">
            <v>0</v>
          </cell>
          <cell r="M1119">
            <v>0</v>
          </cell>
          <cell r="N1119">
            <v>0</v>
          </cell>
          <cell r="O1119">
            <v>0</v>
          </cell>
          <cell r="P1119">
            <v>49464</v>
          </cell>
        </row>
        <row r="1120">
          <cell r="A1120" t="str">
            <v>20060130</v>
          </cell>
          <cell r="B1120" t="str">
            <v>0605</v>
          </cell>
          <cell r="C1120" t="str">
            <v>BL RF PRODUCTS</v>
          </cell>
          <cell r="D1120" t="str">
            <v>PL RF ACCESS SYSTEMS</v>
          </cell>
          <cell r="E1120" t="str">
            <v>BC</v>
          </cell>
          <cell r="F1120" t="str">
            <v>all categories</v>
          </cell>
          <cell r="G1120" t="str">
            <v>US00</v>
          </cell>
          <cell r="H1120" t="str">
            <v>RDC NARSO</v>
          </cell>
          <cell r="I1120" t="str">
            <v>RDC</v>
          </cell>
          <cell r="J1120">
            <v>275</v>
          </cell>
          <cell r="K1120">
            <v>0</v>
          </cell>
          <cell r="L1120">
            <v>800</v>
          </cell>
          <cell r="M1120">
            <v>0</v>
          </cell>
          <cell r="N1120">
            <v>0</v>
          </cell>
          <cell r="O1120">
            <v>0</v>
          </cell>
          <cell r="P1120">
            <v>1075</v>
          </cell>
        </row>
        <row r="1121">
          <cell r="A1121" t="str">
            <v>20060130</v>
          </cell>
          <cell r="B1121" t="str">
            <v>0605</v>
          </cell>
          <cell r="C1121" t="str">
            <v>BL RF PRODUCTS</v>
          </cell>
          <cell r="D1121" t="str">
            <v>PL RF ACCESS SYSTEMS</v>
          </cell>
          <cell r="E1121" t="str">
            <v>BC</v>
          </cell>
          <cell r="F1121" t="str">
            <v>all categories</v>
          </cell>
          <cell r="G1121" t="str">
            <v>US01</v>
          </cell>
          <cell r="H1121" t="str">
            <v>TRN NA</v>
          </cell>
          <cell r="I1121" t="str">
            <v>TRN</v>
          </cell>
          <cell r="J1121">
            <v>0</v>
          </cell>
          <cell r="K1121">
            <v>0</v>
          </cell>
          <cell r="L1121">
            <v>0</v>
          </cell>
          <cell r="M1121">
            <v>0</v>
          </cell>
          <cell r="N1121">
            <v>300</v>
          </cell>
          <cell r="O1121">
            <v>2400</v>
          </cell>
          <cell r="P1121">
            <v>2700</v>
          </cell>
        </row>
        <row r="1122">
          <cell r="A1122" t="str">
            <v>20060130</v>
          </cell>
          <cell r="B1122" t="str">
            <v>0605</v>
          </cell>
          <cell r="C1122" t="str">
            <v>BL RF PRODUCTS</v>
          </cell>
          <cell r="D1122" t="str">
            <v>PL RF ACCESS SYSTEMS</v>
          </cell>
          <cell r="E1122" t="str">
            <v>BC</v>
          </cell>
          <cell r="F1122" t="str">
            <v>all categories</v>
          </cell>
          <cell r="G1122" t="str">
            <v>USTT</v>
          </cell>
          <cell r="H1122" t="str">
            <v>CSW Auto</v>
          </cell>
          <cell r="I1122" t="str">
            <v>RDC</v>
          </cell>
          <cell r="J1122">
            <v>28524</v>
          </cell>
          <cell r="K1122">
            <v>0</v>
          </cell>
          <cell r="L1122">
            <v>0</v>
          </cell>
          <cell r="M1122">
            <v>0</v>
          </cell>
          <cell r="N1122">
            <v>0</v>
          </cell>
          <cell r="O1122">
            <v>100</v>
          </cell>
          <cell r="P1122">
            <v>28624</v>
          </cell>
        </row>
        <row r="1123">
          <cell r="A1123" t="str">
            <v>20060130</v>
          </cell>
          <cell r="B1123" t="str">
            <v>0605</v>
          </cell>
          <cell r="C1123" t="str">
            <v>BL RF PRODUCTS</v>
          </cell>
          <cell r="D1123" t="str">
            <v>PL RF ACCESS SYSTEMS</v>
          </cell>
          <cell r="E1123" t="str">
            <v>BC</v>
          </cell>
          <cell r="F1123" t="str">
            <v>FP</v>
          </cell>
          <cell r="G1123" t="str">
            <v>all plants</v>
          </cell>
          <cell r="H1123" t="str">
            <v>all descriptions</v>
          </cell>
          <cell r="I1123" t="str">
            <v>all types</v>
          </cell>
          <cell r="J1123">
            <v>187182</v>
          </cell>
          <cell r="K1123">
            <v>0</v>
          </cell>
          <cell r="L1123">
            <v>800</v>
          </cell>
          <cell r="M1123">
            <v>0</v>
          </cell>
          <cell r="N1123">
            <v>300</v>
          </cell>
          <cell r="O1123">
            <v>35432</v>
          </cell>
          <cell r="P1123">
            <v>223714</v>
          </cell>
        </row>
        <row r="1124">
          <cell r="A1124" t="str">
            <v>20060130</v>
          </cell>
          <cell r="B1124" t="str">
            <v>0605</v>
          </cell>
          <cell r="C1124" t="str">
            <v>BL RF PRODUCTS</v>
          </cell>
          <cell r="D1124" t="str">
            <v>PL RF ACCESS SYSTEMS</v>
          </cell>
          <cell r="E1124" t="str">
            <v>BC</v>
          </cell>
          <cell r="F1124" t="str">
            <v>FP</v>
          </cell>
          <cell r="G1124" t="str">
            <v>all plants</v>
          </cell>
          <cell r="H1124" t="str">
            <v>all descriptions</v>
          </cell>
          <cell r="I1124" t="str">
            <v>IWH</v>
          </cell>
          <cell r="J1124">
            <v>149593</v>
          </cell>
          <cell r="K1124">
            <v>0</v>
          </cell>
          <cell r="L1124">
            <v>0</v>
          </cell>
          <cell r="M1124">
            <v>0</v>
          </cell>
          <cell r="N1124">
            <v>0</v>
          </cell>
          <cell r="O1124">
            <v>32932</v>
          </cell>
          <cell r="P1124">
            <v>182525</v>
          </cell>
        </row>
        <row r="1125">
          <cell r="A1125" t="str">
            <v>20060130</v>
          </cell>
          <cell r="B1125" t="str">
            <v>0605</v>
          </cell>
          <cell r="C1125" t="str">
            <v>BL RF PRODUCTS</v>
          </cell>
          <cell r="D1125" t="str">
            <v>PL RF ACCESS SYSTEMS</v>
          </cell>
          <cell r="E1125" t="str">
            <v>BC</v>
          </cell>
          <cell r="F1125" t="str">
            <v>FP</v>
          </cell>
          <cell r="G1125" t="str">
            <v>all plants</v>
          </cell>
          <cell r="H1125" t="str">
            <v>all descriptions</v>
          </cell>
          <cell r="I1125" t="str">
            <v>MFG</v>
          </cell>
          <cell r="J1125">
            <v>32</v>
          </cell>
          <cell r="K1125">
            <v>0</v>
          </cell>
          <cell r="L1125">
            <v>0</v>
          </cell>
          <cell r="M1125">
            <v>0</v>
          </cell>
          <cell r="N1125">
            <v>0</v>
          </cell>
          <cell r="O1125">
            <v>0</v>
          </cell>
          <cell r="P1125">
            <v>32</v>
          </cell>
        </row>
        <row r="1126">
          <cell r="A1126" t="str">
            <v>20060130</v>
          </cell>
          <cell r="B1126" t="str">
            <v>0605</v>
          </cell>
          <cell r="C1126" t="str">
            <v>BL RF PRODUCTS</v>
          </cell>
          <cell r="D1126" t="str">
            <v>PL RF ACCESS SYSTEMS</v>
          </cell>
          <cell r="E1126" t="str">
            <v>BC</v>
          </cell>
          <cell r="F1126" t="str">
            <v>FP</v>
          </cell>
          <cell r="G1126" t="str">
            <v>all plants</v>
          </cell>
          <cell r="H1126" t="str">
            <v>all descriptions</v>
          </cell>
          <cell r="I1126" t="str">
            <v>RDC</v>
          </cell>
          <cell r="J1126">
            <v>37557</v>
          </cell>
          <cell r="K1126">
            <v>0</v>
          </cell>
          <cell r="L1126">
            <v>800</v>
          </cell>
          <cell r="M1126">
            <v>0</v>
          </cell>
          <cell r="N1126">
            <v>0</v>
          </cell>
          <cell r="O1126">
            <v>100</v>
          </cell>
          <cell r="P1126">
            <v>38457</v>
          </cell>
        </row>
        <row r="1127">
          <cell r="A1127" t="str">
            <v>20060130</v>
          </cell>
          <cell r="B1127" t="str">
            <v>0605</v>
          </cell>
          <cell r="C1127" t="str">
            <v>BL RF PRODUCTS</v>
          </cell>
          <cell r="D1127" t="str">
            <v>PL RF ACCESS SYSTEMS</v>
          </cell>
          <cell r="E1127" t="str">
            <v>BC</v>
          </cell>
          <cell r="F1127" t="str">
            <v>FP</v>
          </cell>
          <cell r="G1127" t="str">
            <v>all plants</v>
          </cell>
          <cell r="H1127" t="str">
            <v>all descriptions</v>
          </cell>
          <cell r="I1127" t="str">
            <v>TRN</v>
          </cell>
          <cell r="J1127">
            <v>0</v>
          </cell>
          <cell r="K1127">
            <v>0</v>
          </cell>
          <cell r="L1127">
            <v>0</v>
          </cell>
          <cell r="M1127">
            <v>0</v>
          </cell>
          <cell r="N1127">
            <v>300</v>
          </cell>
          <cell r="O1127">
            <v>2400</v>
          </cell>
          <cell r="P1127">
            <v>2700</v>
          </cell>
        </row>
        <row r="1128">
          <cell r="A1128" t="str">
            <v>20060130</v>
          </cell>
          <cell r="B1128" t="str">
            <v>0605</v>
          </cell>
          <cell r="C1128" t="str">
            <v>BL RF PRODUCTS</v>
          </cell>
          <cell r="D1128" t="str">
            <v>PL RF ACCESS SYSTEMS</v>
          </cell>
          <cell r="E1128" t="str">
            <v>BC</v>
          </cell>
          <cell r="F1128" t="str">
            <v>FP</v>
          </cell>
          <cell r="G1128" t="str">
            <v>HK00</v>
          </cell>
          <cell r="H1128" t="str">
            <v>RDC APSH</v>
          </cell>
          <cell r="I1128" t="str">
            <v>RDC</v>
          </cell>
          <cell r="J1128">
            <v>4450</v>
          </cell>
          <cell r="K1128">
            <v>0</v>
          </cell>
          <cell r="L1128">
            <v>0</v>
          </cell>
          <cell r="M1128">
            <v>0</v>
          </cell>
          <cell r="N1128">
            <v>0</v>
          </cell>
          <cell r="O1128">
            <v>0</v>
          </cell>
          <cell r="P1128">
            <v>4450</v>
          </cell>
        </row>
        <row r="1129">
          <cell r="A1129" t="str">
            <v>20060130</v>
          </cell>
          <cell r="B1129" t="str">
            <v>0605</v>
          </cell>
          <cell r="C1129" t="str">
            <v>BL RF PRODUCTS</v>
          </cell>
          <cell r="D1129" t="str">
            <v>PL RF ACCESS SYSTEMS</v>
          </cell>
          <cell r="E1129" t="str">
            <v>BC</v>
          </cell>
          <cell r="F1129" t="str">
            <v>FP</v>
          </cell>
          <cell r="G1129" t="str">
            <v>NL00</v>
          </cell>
          <cell r="H1129" t="str">
            <v>UPS SCS Nederland BV (Hal B)</v>
          </cell>
          <cell r="I1129" t="str">
            <v>RDC</v>
          </cell>
          <cell r="J1129">
            <v>4308</v>
          </cell>
          <cell r="K1129">
            <v>0</v>
          </cell>
          <cell r="L1129">
            <v>0</v>
          </cell>
          <cell r="M1129">
            <v>0</v>
          </cell>
          <cell r="N1129">
            <v>0</v>
          </cell>
          <cell r="O1129">
            <v>0</v>
          </cell>
          <cell r="P1129">
            <v>4308</v>
          </cell>
        </row>
        <row r="1130">
          <cell r="A1130" t="str">
            <v>20060130</v>
          </cell>
          <cell r="B1130" t="str">
            <v>0605</v>
          </cell>
          <cell r="C1130" t="str">
            <v>BL RF PRODUCTS</v>
          </cell>
          <cell r="D1130" t="str">
            <v>PL RF ACCESS SYSTEMS</v>
          </cell>
          <cell r="E1130" t="str">
            <v>BC</v>
          </cell>
          <cell r="F1130" t="str">
            <v>FP</v>
          </cell>
          <cell r="G1130" t="str">
            <v>PH11</v>
          </cell>
          <cell r="H1130" t="str">
            <v>IWH (BL Control) PSPI</v>
          </cell>
          <cell r="I1130" t="str">
            <v>IWH</v>
          </cell>
          <cell r="J1130">
            <v>149593</v>
          </cell>
          <cell r="K1130">
            <v>0</v>
          </cell>
          <cell r="L1130">
            <v>0</v>
          </cell>
          <cell r="M1130">
            <v>0</v>
          </cell>
          <cell r="N1130">
            <v>0</v>
          </cell>
          <cell r="O1130">
            <v>32932</v>
          </cell>
          <cell r="P1130">
            <v>182525</v>
          </cell>
        </row>
        <row r="1131">
          <cell r="A1131" t="str">
            <v>20060130</v>
          </cell>
          <cell r="B1131" t="str">
            <v>0605</v>
          </cell>
          <cell r="C1131" t="str">
            <v>BL RF PRODUCTS</v>
          </cell>
          <cell r="D1131" t="str">
            <v>PL RF ACCESS SYSTEMS</v>
          </cell>
          <cell r="E1131" t="str">
            <v>BC</v>
          </cell>
          <cell r="F1131" t="str">
            <v>FP</v>
          </cell>
          <cell r="G1131" t="str">
            <v>PH70</v>
          </cell>
          <cell r="H1131" t="str">
            <v>AT PSPI</v>
          </cell>
          <cell r="I1131" t="str">
            <v>MFG</v>
          </cell>
          <cell r="J1131">
            <v>32</v>
          </cell>
          <cell r="K1131">
            <v>0</v>
          </cell>
          <cell r="L1131">
            <v>0</v>
          </cell>
          <cell r="M1131">
            <v>0</v>
          </cell>
          <cell r="N1131">
            <v>0</v>
          </cell>
          <cell r="O1131">
            <v>0</v>
          </cell>
          <cell r="P1131">
            <v>32</v>
          </cell>
        </row>
        <row r="1132">
          <cell r="A1132" t="str">
            <v>20060130</v>
          </cell>
          <cell r="B1132" t="str">
            <v>0605</v>
          </cell>
          <cell r="C1132" t="str">
            <v>BL RF PRODUCTS</v>
          </cell>
          <cell r="D1132" t="str">
            <v>PL RF ACCESS SYSTEMS</v>
          </cell>
          <cell r="E1132" t="str">
            <v>BC</v>
          </cell>
          <cell r="F1132" t="str">
            <v>FP</v>
          </cell>
          <cell r="G1132" t="str">
            <v>US00</v>
          </cell>
          <cell r="H1132" t="str">
            <v>RDC NARSO</v>
          </cell>
          <cell r="I1132" t="str">
            <v>RDC</v>
          </cell>
          <cell r="J1132">
            <v>275</v>
          </cell>
          <cell r="K1132">
            <v>0</v>
          </cell>
          <cell r="L1132">
            <v>800</v>
          </cell>
          <cell r="M1132">
            <v>0</v>
          </cell>
          <cell r="N1132">
            <v>0</v>
          </cell>
          <cell r="O1132">
            <v>0</v>
          </cell>
          <cell r="P1132">
            <v>1075</v>
          </cell>
        </row>
        <row r="1133">
          <cell r="A1133" t="str">
            <v>20060130</v>
          </cell>
          <cell r="B1133" t="str">
            <v>0605</v>
          </cell>
          <cell r="C1133" t="str">
            <v>BL RF PRODUCTS</v>
          </cell>
          <cell r="D1133" t="str">
            <v>PL RF ACCESS SYSTEMS</v>
          </cell>
          <cell r="E1133" t="str">
            <v>BC</v>
          </cell>
          <cell r="F1133" t="str">
            <v>FP</v>
          </cell>
          <cell r="G1133" t="str">
            <v>US01</v>
          </cell>
          <cell r="H1133" t="str">
            <v>TRN NA</v>
          </cell>
          <cell r="I1133" t="str">
            <v>TRN</v>
          </cell>
          <cell r="J1133">
            <v>0</v>
          </cell>
          <cell r="K1133">
            <v>0</v>
          </cell>
          <cell r="L1133">
            <v>0</v>
          </cell>
          <cell r="M1133">
            <v>0</v>
          </cell>
          <cell r="N1133">
            <v>300</v>
          </cell>
          <cell r="O1133">
            <v>2400</v>
          </cell>
          <cell r="P1133">
            <v>2700</v>
          </cell>
        </row>
        <row r="1134">
          <cell r="A1134" t="str">
            <v>20060130</v>
          </cell>
          <cell r="B1134" t="str">
            <v>0605</v>
          </cell>
          <cell r="C1134" t="str">
            <v>BL RF PRODUCTS</v>
          </cell>
          <cell r="D1134" t="str">
            <v>PL RF ACCESS SYSTEMS</v>
          </cell>
          <cell r="E1134" t="str">
            <v>BC</v>
          </cell>
          <cell r="F1134" t="str">
            <v>FP</v>
          </cell>
          <cell r="G1134" t="str">
            <v>USTT</v>
          </cell>
          <cell r="H1134" t="str">
            <v>CSW Auto</v>
          </cell>
          <cell r="I1134" t="str">
            <v>RDC</v>
          </cell>
          <cell r="J1134">
            <v>28524</v>
          </cell>
          <cell r="K1134">
            <v>0</v>
          </cell>
          <cell r="L1134">
            <v>0</v>
          </cell>
          <cell r="M1134">
            <v>0</v>
          </cell>
          <cell r="N1134">
            <v>0</v>
          </cell>
          <cell r="O1134">
            <v>100</v>
          </cell>
          <cell r="P1134">
            <v>28624</v>
          </cell>
        </row>
        <row r="1135">
          <cell r="A1135" t="str">
            <v>20060130</v>
          </cell>
          <cell r="B1135" t="str">
            <v>0605</v>
          </cell>
          <cell r="C1135" t="str">
            <v>BL RF PRODUCTS</v>
          </cell>
          <cell r="D1135" t="str">
            <v>PL RF ACCESS SYSTEMS</v>
          </cell>
          <cell r="E1135" t="str">
            <v>BC</v>
          </cell>
          <cell r="F1135" t="str">
            <v>WAFER</v>
          </cell>
          <cell r="G1135" t="str">
            <v>all plants</v>
          </cell>
          <cell r="H1135" t="str">
            <v>all descriptions</v>
          </cell>
          <cell r="I1135" t="str">
            <v>all types</v>
          </cell>
          <cell r="J1135">
            <v>376</v>
          </cell>
          <cell r="K1135">
            <v>0</v>
          </cell>
          <cell r="L1135">
            <v>0</v>
          </cell>
          <cell r="M1135">
            <v>0</v>
          </cell>
          <cell r="N1135">
            <v>0</v>
          </cell>
          <cell r="O1135">
            <v>107</v>
          </cell>
          <cell r="P1135">
            <v>483</v>
          </cell>
        </row>
        <row r="1136">
          <cell r="A1136" t="str">
            <v>20060130</v>
          </cell>
          <cell r="B1136" t="str">
            <v>0605</v>
          </cell>
          <cell r="C1136" t="str">
            <v>BL RF PRODUCTS</v>
          </cell>
          <cell r="D1136" t="str">
            <v>PL RF ACCESS SYSTEMS</v>
          </cell>
          <cell r="E1136" t="str">
            <v>BC</v>
          </cell>
          <cell r="F1136" t="str">
            <v>WAFER</v>
          </cell>
          <cell r="G1136" t="str">
            <v>all plants</v>
          </cell>
          <cell r="H1136" t="str">
            <v>all descriptions</v>
          </cell>
          <cell r="I1136" t="str">
            <v>MFG</v>
          </cell>
          <cell r="J1136">
            <v>376</v>
          </cell>
          <cell r="K1136">
            <v>0</v>
          </cell>
          <cell r="L1136">
            <v>0</v>
          </cell>
          <cell r="M1136">
            <v>0</v>
          </cell>
          <cell r="N1136">
            <v>0</v>
          </cell>
          <cell r="O1136">
            <v>107</v>
          </cell>
          <cell r="P1136">
            <v>483</v>
          </cell>
        </row>
        <row r="1137">
          <cell r="A1137" t="str">
            <v>20060130</v>
          </cell>
          <cell r="B1137" t="str">
            <v>0605</v>
          </cell>
          <cell r="C1137" t="str">
            <v>BL RF PRODUCTS</v>
          </cell>
          <cell r="D1137" t="str">
            <v>PL RF ACCESS SYSTEMS</v>
          </cell>
          <cell r="E1137" t="str">
            <v>BC</v>
          </cell>
          <cell r="F1137" t="str">
            <v>WAFER</v>
          </cell>
          <cell r="G1137" t="str">
            <v>PH79</v>
          </cell>
          <cell r="H1137" t="str">
            <v>WT PSC</v>
          </cell>
          <cell r="I1137" t="str">
            <v>MFG</v>
          </cell>
          <cell r="J1137">
            <v>376</v>
          </cell>
          <cell r="K1137">
            <v>0</v>
          </cell>
          <cell r="L1137">
            <v>0</v>
          </cell>
          <cell r="M1137">
            <v>0</v>
          </cell>
          <cell r="N1137">
            <v>0</v>
          </cell>
          <cell r="O1137">
            <v>107</v>
          </cell>
          <cell r="P1137">
            <v>483</v>
          </cell>
        </row>
        <row r="1138">
          <cell r="A1138" t="str">
            <v>20060130</v>
          </cell>
          <cell r="B1138" t="str">
            <v>0605</v>
          </cell>
          <cell r="C1138" t="str">
            <v>BL RF PRODUCTS</v>
          </cell>
          <cell r="D1138" t="str">
            <v>PL RF ACCESS SYSTEMS</v>
          </cell>
          <cell r="E1138" t="str">
            <v>BC</v>
          </cell>
          <cell r="F1138" t="str">
            <v>XTAL</v>
          </cell>
          <cell r="G1138" t="str">
            <v>all plants</v>
          </cell>
          <cell r="H1138" t="str">
            <v>all descriptions</v>
          </cell>
          <cell r="I1138" t="str">
            <v>all types</v>
          </cell>
          <cell r="J1138">
            <v>2713707</v>
          </cell>
          <cell r="K1138">
            <v>0</v>
          </cell>
          <cell r="L1138">
            <v>0</v>
          </cell>
          <cell r="M1138">
            <v>0</v>
          </cell>
          <cell r="N1138">
            <v>0</v>
          </cell>
          <cell r="O1138">
            <v>292454</v>
          </cell>
          <cell r="P1138">
            <v>3006161</v>
          </cell>
        </row>
        <row r="1139">
          <cell r="A1139" t="str">
            <v>20060130</v>
          </cell>
          <cell r="B1139" t="str">
            <v>0605</v>
          </cell>
          <cell r="C1139" t="str">
            <v>BL RF PRODUCTS</v>
          </cell>
          <cell r="D1139" t="str">
            <v>PL RF ACCESS SYSTEMS</v>
          </cell>
          <cell r="E1139" t="str">
            <v>BC</v>
          </cell>
          <cell r="F1139" t="str">
            <v>XTAL</v>
          </cell>
          <cell r="G1139" t="str">
            <v>all plants</v>
          </cell>
          <cell r="H1139" t="str">
            <v>all descriptions</v>
          </cell>
          <cell r="I1139" t="str">
            <v>MFG</v>
          </cell>
          <cell r="J1139">
            <v>2713707</v>
          </cell>
          <cell r="K1139">
            <v>0</v>
          </cell>
          <cell r="L1139">
            <v>0</v>
          </cell>
          <cell r="M1139">
            <v>0</v>
          </cell>
          <cell r="N1139">
            <v>0</v>
          </cell>
          <cell r="O1139">
            <v>292454</v>
          </cell>
          <cell r="P1139">
            <v>3006161</v>
          </cell>
        </row>
        <row r="1140">
          <cell r="A1140" t="str">
            <v>20060130</v>
          </cell>
          <cell r="B1140" t="str">
            <v>0605</v>
          </cell>
          <cell r="C1140" t="str">
            <v>BL RF PRODUCTS</v>
          </cell>
          <cell r="D1140" t="str">
            <v>PL RF ACCESS SYSTEMS</v>
          </cell>
          <cell r="E1140" t="str">
            <v>BC</v>
          </cell>
          <cell r="F1140" t="str">
            <v>XTAL</v>
          </cell>
          <cell r="G1140" t="str">
            <v>PH70</v>
          </cell>
          <cell r="H1140" t="str">
            <v>AT PSPI</v>
          </cell>
          <cell r="I1140" t="str">
            <v>MFG</v>
          </cell>
          <cell r="J1140">
            <v>2664243</v>
          </cell>
          <cell r="K1140">
            <v>0</v>
          </cell>
          <cell r="L1140">
            <v>0</v>
          </cell>
          <cell r="M1140">
            <v>0</v>
          </cell>
          <cell r="N1140">
            <v>0</v>
          </cell>
          <cell r="O1140">
            <v>292454</v>
          </cell>
          <cell r="P1140">
            <v>2956697</v>
          </cell>
        </row>
        <row r="1141">
          <cell r="A1141" t="str">
            <v>20060130</v>
          </cell>
          <cell r="B1141" t="str">
            <v>0605</v>
          </cell>
          <cell r="C1141" t="str">
            <v>BL RF PRODUCTS</v>
          </cell>
          <cell r="D1141" t="str">
            <v>PL RF ACCESS SYSTEMS</v>
          </cell>
          <cell r="E1141" t="str">
            <v>BC</v>
          </cell>
          <cell r="F1141" t="str">
            <v>XTAL</v>
          </cell>
          <cell r="G1141" t="str">
            <v>TH70</v>
          </cell>
          <cell r="H1141" t="str">
            <v>AT PST</v>
          </cell>
          <cell r="I1141" t="str">
            <v>MFG</v>
          </cell>
          <cell r="J1141">
            <v>49464</v>
          </cell>
          <cell r="K1141">
            <v>0</v>
          </cell>
          <cell r="L1141">
            <v>0</v>
          </cell>
          <cell r="M1141">
            <v>0</v>
          </cell>
          <cell r="N1141">
            <v>0</v>
          </cell>
          <cell r="O1141">
            <v>0</v>
          </cell>
          <cell r="P1141">
            <v>49464</v>
          </cell>
        </row>
        <row r="1142">
          <cell r="A1142" t="str">
            <v>20060130</v>
          </cell>
          <cell r="B1142" t="str">
            <v>0605</v>
          </cell>
          <cell r="C1142" t="str">
            <v>BL RF PRODUCTS</v>
          </cell>
          <cell r="D1142" t="str">
            <v>PL RF ACCESS SYSTEMS</v>
          </cell>
          <cell r="E1142" t="str">
            <v>NI</v>
          </cell>
          <cell r="F1142" t="str">
            <v>all categories</v>
          </cell>
          <cell r="G1142" t="str">
            <v>all plants</v>
          </cell>
          <cell r="H1142" t="str">
            <v>all descriptions</v>
          </cell>
          <cell r="I1142" t="str">
            <v>all types</v>
          </cell>
          <cell r="J1142">
            <v>2072515</v>
          </cell>
          <cell r="K1142">
            <v>720</v>
          </cell>
          <cell r="L1142">
            <v>3816477</v>
          </cell>
          <cell r="M1142">
            <v>0</v>
          </cell>
          <cell r="N1142">
            <v>0</v>
          </cell>
          <cell r="O1142">
            <v>5390</v>
          </cell>
          <cell r="P1142">
            <v>5895102</v>
          </cell>
        </row>
        <row r="1143">
          <cell r="A1143" t="str">
            <v>20060130</v>
          </cell>
          <cell r="B1143" t="str">
            <v>0605</v>
          </cell>
          <cell r="C1143" t="str">
            <v>BL RF PRODUCTS</v>
          </cell>
          <cell r="D1143" t="str">
            <v>PL RF ACCESS SYSTEMS</v>
          </cell>
          <cell r="E1143" t="str">
            <v>NI</v>
          </cell>
          <cell r="F1143" t="str">
            <v>all categories</v>
          </cell>
          <cell r="G1143" t="str">
            <v>all plants</v>
          </cell>
          <cell r="H1143" t="str">
            <v>all descriptions</v>
          </cell>
          <cell r="I1143" t="str">
            <v>IWH</v>
          </cell>
          <cell r="J1143">
            <v>202352</v>
          </cell>
          <cell r="K1143">
            <v>0</v>
          </cell>
          <cell r="L1143">
            <v>0</v>
          </cell>
          <cell r="M1143">
            <v>0</v>
          </cell>
          <cell r="N1143">
            <v>0</v>
          </cell>
          <cell r="O1143">
            <v>5390</v>
          </cell>
          <cell r="P1143">
            <v>207742</v>
          </cell>
        </row>
        <row r="1144">
          <cell r="A1144" t="str">
            <v>20060130</v>
          </cell>
          <cell r="B1144" t="str">
            <v>0605</v>
          </cell>
          <cell r="C1144" t="str">
            <v>BL RF PRODUCTS</v>
          </cell>
          <cell r="D1144" t="str">
            <v>PL RF ACCESS SYSTEMS</v>
          </cell>
          <cell r="E1144" t="str">
            <v>NI</v>
          </cell>
          <cell r="F1144" t="str">
            <v>all categories</v>
          </cell>
          <cell r="G1144" t="str">
            <v>all plants</v>
          </cell>
          <cell r="H1144" t="str">
            <v>all descriptions</v>
          </cell>
          <cell r="I1144" t="str">
            <v>MFG</v>
          </cell>
          <cell r="J1144">
            <v>1863183</v>
          </cell>
          <cell r="K1144">
            <v>0</v>
          </cell>
          <cell r="L1144">
            <v>0</v>
          </cell>
          <cell r="M1144">
            <v>0</v>
          </cell>
          <cell r="N1144">
            <v>0</v>
          </cell>
          <cell r="O1144">
            <v>0</v>
          </cell>
          <cell r="P1144">
            <v>1863183</v>
          </cell>
        </row>
        <row r="1145">
          <cell r="A1145" t="str">
            <v>20060130</v>
          </cell>
          <cell r="B1145" t="str">
            <v>0605</v>
          </cell>
          <cell r="C1145" t="str">
            <v>BL RF PRODUCTS</v>
          </cell>
          <cell r="D1145" t="str">
            <v>PL RF ACCESS SYSTEMS</v>
          </cell>
          <cell r="E1145" t="str">
            <v>NI</v>
          </cell>
          <cell r="F1145" t="str">
            <v>all categories</v>
          </cell>
          <cell r="G1145" t="str">
            <v>all plants</v>
          </cell>
          <cell r="H1145" t="str">
            <v>all descriptions</v>
          </cell>
          <cell r="I1145" t="str">
            <v>RDC</v>
          </cell>
          <cell r="J1145">
            <v>6980</v>
          </cell>
          <cell r="K1145">
            <v>720</v>
          </cell>
          <cell r="L1145">
            <v>3816477</v>
          </cell>
          <cell r="M1145">
            <v>0</v>
          </cell>
          <cell r="N1145">
            <v>0</v>
          </cell>
          <cell r="O1145">
            <v>0</v>
          </cell>
          <cell r="P1145">
            <v>3824177</v>
          </cell>
        </row>
        <row r="1146">
          <cell r="A1146" t="str">
            <v>20060130</v>
          </cell>
          <cell r="B1146" t="str">
            <v>0605</v>
          </cell>
          <cell r="C1146" t="str">
            <v>BL RF PRODUCTS</v>
          </cell>
          <cell r="D1146" t="str">
            <v>PL RF ACCESS SYSTEMS</v>
          </cell>
          <cell r="E1146" t="str">
            <v>NI</v>
          </cell>
          <cell r="F1146" t="str">
            <v>all categories</v>
          </cell>
          <cell r="G1146" t="str">
            <v>FR10</v>
          </cell>
          <cell r="H1146" t="str">
            <v>IWH (BL Control) Caen</v>
          </cell>
          <cell r="I1146" t="str">
            <v>IWH</v>
          </cell>
          <cell r="J1146">
            <v>0</v>
          </cell>
          <cell r="K1146">
            <v>0</v>
          </cell>
          <cell r="L1146">
            <v>0</v>
          </cell>
          <cell r="M1146">
            <v>0</v>
          </cell>
          <cell r="N1146">
            <v>0</v>
          </cell>
          <cell r="O1146">
            <v>490</v>
          </cell>
          <cell r="P1146">
            <v>490</v>
          </cell>
        </row>
        <row r="1147">
          <cell r="A1147" t="str">
            <v>20060130</v>
          </cell>
          <cell r="B1147" t="str">
            <v>0605</v>
          </cell>
          <cell r="C1147" t="str">
            <v>BL RF PRODUCTS</v>
          </cell>
          <cell r="D1147" t="str">
            <v>PL RF ACCESS SYSTEMS</v>
          </cell>
          <cell r="E1147" t="str">
            <v>NI</v>
          </cell>
          <cell r="F1147" t="str">
            <v>all categories</v>
          </cell>
          <cell r="G1147" t="str">
            <v>HK00</v>
          </cell>
          <cell r="H1147" t="str">
            <v>RDC APSH</v>
          </cell>
          <cell r="I1147" t="str">
            <v>RDC</v>
          </cell>
          <cell r="J1147">
            <v>6980</v>
          </cell>
          <cell r="K1147">
            <v>720</v>
          </cell>
          <cell r="L1147">
            <v>10000</v>
          </cell>
          <cell r="M1147">
            <v>0</v>
          </cell>
          <cell r="N1147">
            <v>0</v>
          </cell>
          <cell r="O1147">
            <v>0</v>
          </cell>
          <cell r="P1147">
            <v>17700</v>
          </cell>
        </row>
        <row r="1148">
          <cell r="A1148" t="str">
            <v>20060130</v>
          </cell>
          <cell r="B1148" t="str">
            <v>0605</v>
          </cell>
          <cell r="C1148" t="str">
            <v>BL RF PRODUCTS</v>
          </cell>
          <cell r="D1148" t="str">
            <v>PL RF ACCESS SYSTEMS</v>
          </cell>
          <cell r="E1148" t="str">
            <v>NI</v>
          </cell>
          <cell r="F1148" t="str">
            <v>all categories</v>
          </cell>
          <cell r="G1148" t="str">
            <v>TH10</v>
          </cell>
          <cell r="H1148" t="str">
            <v>IWH (BL control) PST</v>
          </cell>
          <cell r="I1148" t="str">
            <v>IWH</v>
          </cell>
          <cell r="J1148">
            <v>45968</v>
          </cell>
          <cell r="K1148">
            <v>0</v>
          </cell>
          <cell r="L1148">
            <v>0</v>
          </cell>
          <cell r="M1148">
            <v>0</v>
          </cell>
          <cell r="N1148">
            <v>0</v>
          </cell>
          <cell r="O1148">
            <v>0</v>
          </cell>
          <cell r="P1148">
            <v>45968</v>
          </cell>
        </row>
        <row r="1149">
          <cell r="A1149" t="str">
            <v>20060130</v>
          </cell>
          <cell r="B1149" t="str">
            <v>0605</v>
          </cell>
          <cell r="C1149" t="str">
            <v>BL RF PRODUCTS</v>
          </cell>
          <cell r="D1149" t="str">
            <v>PL RF ACCESS SYSTEMS</v>
          </cell>
          <cell r="E1149" t="str">
            <v>NI</v>
          </cell>
          <cell r="F1149" t="str">
            <v>all categories</v>
          </cell>
          <cell r="G1149" t="str">
            <v>TH70</v>
          </cell>
          <cell r="H1149" t="str">
            <v>AT PST</v>
          </cell>
          <cell r="I1149" t="str">
            <v>MFG</v>
          </cell>
          <cell r="J1149">
            <v>37135</v>
          </cell>
          <cell r="K1149">
            <v>0</v>
          </cell>
          <cell r="L1149">
            <v>0</v>
          </cell>
          <cell r="M1149">
            <v>0</v>
          </cell>
          <cell r="N1149">
            <v>0</v>
          </cell>
          <cell r="O1149">
            <v>0</v>
          </cell>
          <cell r="P1149">
            <v>37135</v>
          </cell>
        </row>
        <row r="1150">
          <cell r="A1150" t="str">
            <v>20060130</v>
          </cell>
          <cell r="B1150" t="str">
            <v>0605</v>
          </cell>
          <cell r="C1150" t="str">
            <v>BL RF PRODUCTS</v>
          </cell>
          <cell r="D1150" t="str">
            <v>PL RF ACCESS SYSTEMS</v>
          </cell>
          <cell r="E1150" t="str">
            <v>NI</v>
          </cell>
          <cell r="F1150" t="str">
            <v>all categories</v>
          </cell>
          <cell r="G1150" t="str">
            <v>TW10</v>
          </cell>
          <cell r="H1150" t="str">
            <v>IWH (BL Control) PSK</v>
          </cell>
          <cell r="I1150" t="str">
            <v>IWH</v>
          </cell>
          <cell r="J1150">
            <v>156384</v>
          </cell>
          <cell r="K1150">
            <v>0</v>
          </cell>
          <cell r="L1150">
            <v>0</v>
          </cell>
          <cell r="M1150">
            <v>0</v>
          </cell>
          <cell r="N1150">
            <v>0</v>
          </cell>
          <cell r="O1150">
            <v>4900</v>
          </cell>
          <cell r="P1150">
            <v>161284</v>
          </cell>
        </row>
        <row r="1151">
          <cell r="A1151" t="str">
            <v>20060130</v>
          </cell>
          <cell r="B1151" t="str">
            <v>0605</v>
          </cell>
          <cell r="C1151" t="str">
            <v>BL RF PRODUCTS</v>
          </cell>
          <cell r="D1151" t="str">
            <v>PL RF ACCESS SYSTEMS</v>
          </cell>
          <cell r="E1151" t="str">
            <v>NI</v>
          </cell>
          <cell r="F1151" t="str">
            <v>all categories</v>
          </cell>
          <cell r="G1151" t="str">
            <v>TW70</v>
          </cell>
          <cell r="H1151" t="str">
            <v>AT PSK</v>
          </cell>
          <cell r="I1151" t="str">
            <v>MFG</v>
          </cell>
          <cell r="J1151">
            <v>1826048</v>
          </cell>
          <cell r="K1151">
            <v>0</v>
          </cell>
          <cell r="L1151">
            <v>0</v>
          </cell>
          <cell r="M1151">
            <v>0</v>
          </cell>
          <cell r="N1151">
            <v>0</v>
          </cell>
          <cell r="O1151">
            <v>0</v>
          </cell>
          <cell r="P1151">
            <v>1826048</v>
          </cell>
        </row>
        <row r="1152">
          <cell r="A1152" t="str">
            <v>20060130</v>
          </cell>
          <cell r="B1152" t="str">
            <v>0605</v>
          </cell>
          <cell r="C1152" t="str">
            <v>BL RF PRODUCTS</v>
          </cell>
          <cell r="D1152" t="str">
            <v>PL RF ACCESS SYSTEMS</v>
          </cell>
          <cell r="E1152" t="str">
            <v>NI</v>
          </cell>
          <cell r="F1152" t="str">
            <v>all categories</v>
          </cell>
          <cell r="G1152" t="str">
            <v>US00</v>
          </cell>
          <cell r="H1152" t="str">
            <v>RDC NARSO</v>
          </cell>
          <cell r="I1152" t="str">
            <v>RDC</v>
          </cell>
          <cell r="J1152">
            <v>0</v>
          </cell>
          <cell r="K1152">
            <v>0</v>
          </cell>
          <cell r="L1152">
            <v>3806477</v>
          </cell>
          <cell r="M1152">
            <v>0</v>
          </cell>
          <cell r="N1152">
            <v>0</v>
          </cell>
          <cell r="O1152">
            <v>0</v>
          </cell>
          <cell r="P1152">
            <v>3806477</v>
          </cell>
        </row>
        <row r="1153">
          <cell r="A1153" t="str">
            <v>20060130</v>
          </cell>
          <cell r="B1153" t="str">
            <v>0605</v>
          </cell>
          <cell r="C1153" t="str">
            <v>BL RF PRODUCTS</v>
          </cell>
          <cell r="D1153" t="str">
            <v>PL RF ACCESS SYSTEMS</v>
          </cell>
          <cell r="E1153" t="str">
            <v>NI</v>
          </cell>
          <cell r="F1153" t="str">
            <v>FP</v>
          </cell>
          <cell r="G1153" t="str">
            <v>all plants</v>
          </cell>
          <cell r="H1153" t="str">
            <v>all descriptions</v>
          </cell>
          <cell r="I1153" t="str">
            <v>all types</v>
          </cell>
          <cell r="J1153">
            <v>209332</v>
          </cell>
          <cell r="K1153">
            <v>720</v>
          </cell>
          <cell r="L1153">
            <v>3816477</v>
          </cell>
          <cell r="M1153">
            <v>0</v>
          </cell>
          <cell r="N1153">
            <v>0</v>
          </cell>
          <cell r="O1153">
            <v>5390</v>
          </cell>
          <cell r="P1153">
            <v>4031919</v>
          </cell>
        </row>
        <row r="1154">
          <cell r="A1154" t="str">
            <v>20060130</v>
          </cell>
          <cell r="B1154" t="str">
            <v>0605</v>
          </cell>
          <cell r="C1154" t="str">
            <v>BL RF PRODUCTS</v>
          </cell>
          <cell r="D1154" t="str">
            <v>PL RF ACCESS SYSTEMS</v>
          </cell>
          <cell r="E1154" t="str">
            <v>NI</v>
          </cell>
          <cell r="F1154" t="str">
            <v>FP</v>
          </cell>
          <cell r="G1154" t="str">
            <v>all plants</v>
          </cell>
          <cell r="H1154" t="str">
            <v>all descriptions</v>
          </cell>
          <cell r="I1154" t="str">
            <v>RDC</v>
          </cell>
          <cell r="J1154">
            <v>6980</v>
          </cell>
          <cell r="K1154">
            <v>720</v>
          </cell>
          <cell r="L1154">
            <v>3816477</v>
          </cell>
          <cell r="M1154">
            <v>0</v>
          </cell>
          <cell r="N1154">
            <v>0</v>
          </cell>
          <cell r="O1154">
            <v>0</v>
          </cell>
          <cell r="P1154">
            <v>3824177</v>
          </cell>
        </row>
        <row r="1155">
          <cell r="A1155" t="str">
            <v>20060130</v>
          </cell>
          <cell r="B1155" t="str">
            <v>0605</v>
          </cell>
          <cell r="C1155" t="str">
            <v>BL RF PRODUCTS</v>
          </cell>
          <cell r="D1155" t="str">
            <v>PL RF ACCESS SYSTEMS</v>
          </cell>
          <cell r="E1155" t="str">
            <v>NI</v>
          </cell>
          <cell r="F1155" t="str">
            <v>FP</v>
          </cell>
          <cell r="G1155" t="str">
            <v>all plants</v>
          </cell>
          <cell r="H1155" t="str">
            <v>all descriptions</v>
          </cell>
          <cell r="I1155" t="str">
            <v>IWH</v>
          </cell>
          <cell r="J1155">
            <v>202352</v>
          </cell>
          <cell r="K1155">
            <v>0</v>
          </cell>
          <cell r="L1155">
            <v>0</v>
          </cell>
          <cell r="M1155">
            <v>0</v>
          </cell>
          <cell r="N1155">
            <v>0</v>
          </cell>
          <cell r="O1155">
            <v>5390</v>
          </cell>
          <cell r="P1155">
            <v>207742</v>
          </cell>
        </row>
        <row r="1156">
          <cell r="A1156" t="str">
            <v>20060130</v>
          </cell>
          <cell r="B1156" t="str">
            <v>0605</v>
          </cell>
          <cell r="C1156" t="str">
            <v>BL RF PRODUCTS</v>
          </cell>
          <cell r="D1156" t="str">
            <v>PL RF ACCESS SYSTEMS</v>
          </cell>
          <cell r="E1156" t="str">
            <v>NI</v>
          </cell>
          <cell r="F1156" t="str">
            <v>FP</v>
          </cell>
          <cell r="G1156" t="str">
            <v>FR10</v>
          </cell>
          <cell r="H1156" t="str">
            <v>IWH (BL Control) Caen</v>
          </cell>
          <cell r="I1156" t="str">
            <v>IWH</v>
          </cell>
          <cell r="J1156">
            <v>0</v>
          </cell>
          <cell r="K1156">
            <v>0</v>
          </cell>
          <cell r="L1156">
            <v>0</v>
          </cell>
          <cell r="M1156">
            <v>0</v>
          </cell>
          <cell r="N1156">
            <v>0</v>
          </cell>
          <cell r="O1156">
            <v>490</v>
          </cell>
          <cell r="P1156">
            <v>490</v>
          </cell>
        </row>
        <row r="1157">
          <cell r="A1157" t="str">
            <v>20060130</v>
          </cell>
          <cell r="B1157" t="str">
            <v>0605</v>
          </cell>
          <cell r="C1157" t="str">
            <v>BL RF PRODUCTS</v>
          </cell>
          <cell r="D1157" t="str">
            <v>PL RF ACCESS SYSTEMS</v>
          </cell>
          <cell r="E1157" t="str">
            <v>NI</v>
          </cell>
          <cell r="F1157" t="str">
            <v>FP</v>
          </cell>
          <cell r="G1157" t="str">
            <v>HK00</v>
          </cell>
          <cell r="H1157" t="str">
            <v>RDC APSH</v>
          </cell>
          <cell r="I1157" t="str">
            <v>RDC</v>
          </cell>
          <cell r="J1157">
            <v>6980</v>
          </cell>
          <cell r="K1157">
            <v>720</v>
          </cell>
          <cell r="L1157">
            <v>10000</v>
          </cell>
          <cell r="M1157">
            <v>0</v>
          </cell>
          <cell r="N1157">
            <v>0</v>
          </cell>
          <cell r="O1157">
            <v>0</v>
          </cell>
          <cell r="P1157">
            <v>17700</v>
          </cell>
        </row>
        <row r="1158">
          <cell r="A1158" t="str">
            <v>20060130</v>
          </cell>
          <cell r="B1158" t="str">
            <v>0605</v>
          </cell>
          <cell r="C1158" t="str">
            <v>BL RF PRODUCTS</v>
          </cell>
          <cell r="D1158" t="str">
            <v>PL RF ACCESS SYSTEMS</v>
          </cell>
          <cell r="E1158" t="str">
            <v>NI</v>
          </cell>
          <cell r="F1158" t="str">
            <v>FP</v>
          </cell>
          <cell r="G1158" t="str">
            <v>TH10</v>
          </cell>
          <cell r="H1158" t="str">
            <v>IWH (BL control) PST</v>
          </cell>
          <cell r="I1158" t="str">
            <v>IWH</v>
          </cell>
          <cell r="J1158">
            <v>45968</v>
          </cell>
          <cell r="K1158">
            <v>0</v>
          </cell>
          <cell r="L1158">
            <v>0</v>
          </cell>
          <cell r="M1158">
            <v>0</v>
          </cell>
          <cell r="N1158">
            <v>0</v>
          </cell>
          <cell r="O1158">
            <v>0</v>
          </cell>
          <cell r="P1158">
            <v>45968</v>
          </cell>
        </row>
        <row r="1159">
          <cell r="A1159" t="str">
            <v>20060130</v>
          </cell>
          <cell r="B1159" t="str">
            <v>0605</v>
          </cell>
          <cell r="C1159" t="str">
            <v>BL RF PRODUCTS</v>
          </cell>
          <cell r="D1159" t="str">
            <v>PL RF ACCESS SYSTEMS</v>
          </cell>
          <cell r="E1159" t="str">
            <v>NI</v>
          </cell>
          <cell r="F1159" t="str">
            <v>FP</v>
          </cell>
          <cell r="G1159" t="str">
            <v>TW10</v>
          </cell>
          <cell r="H1159" t="str">
            <v>IWH (BL Control) PSK</v>
          </cell>
          <cell r="I1159" t="str">
            <v>IWH</v>
          </cell>
          <cell r="J1159">
            <v>156384</v>
          </cell>
          <cell r="K1159">
            <v>0</v>
          </cell>
          <cell r="L1159">
            <v>0</v>
          </cell>
          <cell r="M1159">
            <v>0</v>
          </cell>
          <cell r="N1159">
            <v>0</v>
          </cell>
          <cell r="O1159">
            <v>4900</v>
          </cell>
          <cell r="P1159">
            <v>161284</v>
          </cell>
        </row>
        <row r="1160">
          <cell r="A1160" t="str">
            <v>20060130</v>
          </cell>
          <cell r="B1160" t="str">
            <v>0605</v>
          </cell>
          <cell r="C1160" t="str">
            <v>BL RF PRODUCTS</v>
          </cell>
          <cell r="D1160" t="str">
            <v>PL RF ACCESS SYSTEMS</v>
          </cell>
          <cell r="E1160" t="str">
            <v>NI</v>
          </cell>
          <cell r="F1160" t="str">
            <v>FP</v>
          </cell>
          <cell r="G1160" t="str">
            <v>US00</v>
          </cell>
          <cell r="H1160" t="str">
            <v>RDC NARSO</v>
          </cell>
          <cell r="I1160" t="str">
            <v>RDC</v>
          </cell>
          <cell r="J1160">
            <v>0</v>
          </cell>
          <cell r="K1160">
            <v>0</v>
          </cell>
          <cell r="L1160">
            <v>3806477</v>
          </cell>
          <cell r="M1160">
            <v>0</v>
          </cell>
          <cell r="N1160">
            <v>0</v>
          </cell>
          <cell r="O1160">
            <v>0</v>
          </cell>
          <cell r="P1160">
            <v>3806477</v>
          </cell>
        </row>
        <row r="1161">
          <cell r="A1161" t="str">
            <v>20060130</v>
          </cell>
          <cell r="B1161" t="str">
            <v>0605</v>
          </cell>
          <cell r="C1161" t="str">
            <v>BL RF PRODUCTS</v>
          </cell>
          <cell r="D1161" t="str">
            <v>PL RF ACCESS SYSTEMS</v>
          </cell>
          <cell r="E1161" t="str">
            <v>NI</v>
          </cell>
          <cell r="F1161" t="str">
            <v>XTAL</v>
          </cell>
          <cell r="G1161" t="str">
            <v>all plants</v>
          </cell>
          <cell r="H1161" t="str">
            <v>all descriptions</v>
          </cell>
          <cell r="I1161" t="str">
            <v>all types</v>
          </cell>
          <cell r="J1161">
            <v>1863183</v>
          </cell>
          <cell r="K1161">
            <v>0</v>
          </cell>
          <cell r="L1161">
            <v>0</v>
          </cell>
          <cell r="M1161">
            <v>0</v>
          </cell>
          <cell r="N1161">
            <v>0</v>
          </cell>
          <cell r="O1161">
            <v>0</v>
          </cell>
          <cell r="P1161">
            <v>1863183</v>
          </cell>
        </row>
        <row r="1162">
          <cell r="A1162" t="str">
            <v>20060130</v>
          </cell>
          <cell r="B1162" t="str">
            <v>0605</v>
          </cell>
          <cell r="C1162" t="str">
            <v>BL RF PRODUCTS</v>
          </cell>
          <cell r="D1162" t="str">
            <v>PL RF ACCESS SYSTEMS</v>
          </cell>
          <cell r="E1162" t="str">
            <v>NI</v>
          </cell>
          <cell r="F1162" t="str">
            <v>XTAL</v>
          </cell>
          <cell r="G1162" t="str">
            <v>all plants</v>
          </cell>
          <cell r="H1162" t="str">
            <v>all descriptions</v>
          </cell>
          <cell r="I1162" t="str">
            <v>MFG</v>
          </cell>
          <cell r="J1162">
            <v>1863183</v>
          </cell>
          <cell r="K1162">
            <v>0</v>
          </cell>
          <cell r="L1162">
            <v>0</v>
          </cell>
          <cell r="M1162">
            <v>0</v>
          </cell>
          <cell r="N1162">
            <v>0</v>
          </cell>
          <cell r="O1162">
            <v>0</v>
          </cell>
          <cell r="P1162">
            <v>1863183</v>
          </cell>
        </row>
        <row r="1163">
          <cell r="A1163" t="str">
            <v>20060130</v>
          </cell>
          <cell r="B1163" t="str">
            <v>0605</v>
          </cell>
          <cell r="C1163" t="str">
            <v>BL RF PRODUCTS</v>
          </cell>
          <cell r="D1163" t="str">
            <v>PL RF ACCESS SYSTEMS</v>
          </cell>
          <cell r="E1163" t="str">
            <v>NI</v>
          </cell>
          <cell r="F1163" t="str">
            <v>XTAL</v>
          </cell>
          <cell r="G1163" t="str">
            <v>TH70</v>
          </cell>
          <cell r="H1163" t="str">
            <v>AT PST</v>
          </cell>
          <cell r="I1163" t="str">
            <v>MFG</v>
          </cell>
          <cell r="J1163">
            <v>37135</v>
          </cell>
          <cell r="K1163">
            <v>0</v>
          </cell>
          <cell r="L1163">
            <v>0</v>
          </cell>
          <cell r="M1163">
            <v>0</v>
          </cell>
          <cell r="N1163">
            <v>0</v>
          </cell>
          <cell r="O1163">
            <v>0</v>
          </cell>
          <cell r="P1163">
            <v>37135</v>
          </cell>
        </row>
        <row r="1164">
          <cell r="A1164" t="str">
            <v>20060130</v>
          </cell>
          <cell r="B1164" t="str">
            <v>0605</v>
          </cell>
          <cell r="C1164" t="str">
            <v>BL RF PRODUCTS</v>
          </cell>
          <cell r="D1164" t="str">
            <v>PL RF ACCESS SYSTEMS</v>
          </cell>
          <cell r="E1164" t="str">
            <v>NI</v>
          </cell>
          <cell r="F1164" t="str">
            <v>XTAL</v>
          </cell>
          <cell r="G1164" t="str">
            <v>TW70</v>
          </cell>
          <cell r="H1164" t="str">
            <v>AT PSK</v>
          </cell>
          <cell r="I1164" t="str">
            <v>MFG</v>
          </cell>
          <cell r="J1164">
            <v>1826048</v>
          </cell>
          <cell r="K1164">
            <v>0</v>
          </cell>
          <cell r="L1164">
            <v>0</v>
          </cell>
          <cell r="M1164">
            <v>0</v>
          </cell>
          <cell r="N1164">
            <v>0</v>
          </cell>
          <cell r="O1164">
            <v>0</v>
          </cell>
          <cell r="P1164">
            <v>1826048</v>
          </cell>
        </row>
        <row r="1165">
          <cell r="A1165" t="str">
            <v>20060130</v>
          </cell>
          <cell r="B1165" t="str">
            <v>0605</v>
          </cell>
          <cell r="C1165" t="str">
            <v>BL RF PRODUCTS</v>
          </cell>
          <cell r="D1165" t="str">
            <v>PL RF ACCESS SYSTEMS</v>
          </cell>
          <cell r="E1165" t="str">
            <v>NI-OLD</v>
          </cell>
          <cell r="F1165" t="str">
            <v>all categories</v>
          </cell>
          <cell r="G1165" t="str">
            <v>all plants</v>
          </cell>
          <cell r="H1165" t="str">
            <v>all descriptions</v>
          </cell>
          <cell r="I1165" t="str">
            <v>all types</v>
          </cell>
          <cell r="J1165">
            <v>2544690</v>
          </cell>
          <cell r="K1165">
            <v>0</v>
          </cell>
          <cell r="L1165">
            <v>14200</v>
          </cell>
          <cell r="M1165">
            <v>0</v>
          </cell>
          <cell r="N1165">
            <v>0</v>
          </cell>
          <cell r="O1165">
            <v>198145</v>
          </cell>
          <cell r="P1165">
            <v>2757035</v>
          </cell>
        </row>
        <row r="1166">
          <cell r="A1166" t="str">
            <v>20060130</v>
          </cell>
          <cell r="B1166" t="str">
            <v>0605</v>
          </cell>
          <cell r="C1166" t="str">
            <v>BL RF PRODUCTS</v>
          </cell>
          <cell r="D1166" t="str">
            <v>PL RF ACCESS SYSTEMS</v>
          </cell>
          <cell r="E1166" t="str">
            <v>NI-OLD</v>
          </cell>
          <cell r="F1166" t="str">
            <v>all categories</v>
          </cell>
          <cell r="G1166" t="str">
            <v>all plants</v>
          </cell>
          <cell r="H1166" t="str">
            <v>all descriptions</v>
          </cell>
          <cell r="I1166" t="str">
            <v>MFG</v>
          </cell>
          <cell r="J1166">
            <v>2536370</v>
          </cell>
          <cell r="K1166">
            <v>0</v>
          </cell>
          <cell r="L1166">
            <v>0</v>
          </cell>
          <cell r="M1166">
            <v>0</v>
          </cell>
          <cell r="N1166">
            <v>0</v>
          </cell>
          <cell r="O1166">
            <v>182385</v>
          </cell>
          <cell r="P1166">
            <v>2718755</v>
          </cell>
        </row>
        <row r="1167">
          <cell r="A1167" t="str">
            <v>20060130</v>
          </cell>
          <cell r="B1167" t="str">
            <v>0605</v>
          </cell>
          <cell r="C1167" t="str">
            <v>BL RF PRODUCTS</v>
          </cell>
          <cell r="D1167" t="str">
            <v>PL RF ACCESS SYSTEMS</v>
          </cell>
          <cell r="E1167" t="str">
            <v>NI-OLD</v>
          </cell>
          <cell r="F1167" t="str">
            <v>all categories</v>
          </cell>
          <cell r="G1167" t="str">
            <v>all plants</v>
          </cell>
          <cell r="H1167" t="str">
            <v>all descriptions</v>
          </cell>
          <cell r="I1167" t="str">
            <v>RDC</v>
          </cell>
          <cell r="J1167">
            <v>2800</v>
          </cell>
          <cell r="K1167">
            <v>0</v>
          </cell>
          <cell r="L1167">
            <v>14200</v>
          </cell>
          <cell r="M1167">
            <v>0</v>
          </cell>
          <cell r="N1167">
            <v>0</v>
          </cell>
          <cell r="O1167">
            <v>0</v>
          </cell>
          <cell r="P1167">
            <v>17000</v>
          </cell>
        </row>
        <row r="1168">
          <cell r="A1168" t="str">
            <v>20060130</v>
          </cell>
          <cell r="B1168" t="str">
            <v>0605</v>
          </cell>
          <cell r="C1168" t="str">
            <v>BL RF PRODUCTS</v>
          </cell>
          <cell r="D1168" t="str">
            <v>PL RF ACCESS SYSTEMS</v>
          </cell>
          <cell r="E1168" t="str">
            <v>NI-OLD</v>
          </cell>
          <cell r="F1168" t="str">
            <v>all categories</v>
          </cell>
          <cell r="G1168" t="str">
            <v>all plants</v>
          </cell>
          <cell r="H1168" t="str">
            <v>all descriptions</v>
          </cell>
          <cell r="I1168" t="str">
            <v>IWH</v>
          </cell>
          <cell r="J1168">
            <v>5520</v>
          </cell>
          <cell r="K1168">
            <v>0</v>
          </cell>
          <cell r="L1168">
            <v>0</v>
          </cell>
          <cell r="M1168">
            <v>0</v>
          </cell>
          <cell r="N1168">
            <v>0</v>
          </cell>
          <cell r="O1168">
            <v>15760</v>
          </cell>
          <cell r="P1168">
            <v>21280</v>
          </cell>
        </row>
        <row r="1169">
          <cell r="A1169" t="str">
            <v>20060130</v>
          </cell>
          <cell r="B1169" t="str">
            <v>0605</v>
          </cell>
          <cell r="C1169" t="str">
            <v>BL RF PRODUCTS</v>
          </cell>
          <cell r="D1169" t="str">
            <v>PL RF ACCESS SYSTEMS</v>
          </cell>
          <cell r="E1169" t="str">
            <v>NI-OLD</v>
          </cell>
          <cell r="F1169" t="str">
            <v>all categories</v>
          </cell>
          <cell r="G1169" t="str">
            <v>HK00</v>
          </cell>
          <cell r="H1169" t="str">
            <v>RDC APSH</v>
          </cell>
          <cell r="I1169" t="str">
            <v>RDC</v>
          </cell>
          <cell r="J1169">
            <v>0</v>
          </cell>
          <cell r="K1169">
            <v>0</v>
          </cell>
          <cell r="L1169">
            <v>2500</v>
          </cell>
          <cell r="M1169">
            <v>0</v>
          </cell>
          <cell r="N1169">
            <v>0</v>
          </cell>
          <cell r="O1169">
            <v>0</v>
          </cell>
          <cell r="P1169">
            <v>2500</v>
          </cell>
        </row>
        <row r="1170">
          <cell r="A1170" t="str">
            <v>20060130</v>
          </cell>
          <cell r="B1170" t="str">
            <v>0605</v>
          </cell>
          <cell r="C1170" t="str">
            <v>BL RF PRODUCTS</v>
          </cell>
          <cell r="D1170" t="str">
            <v>PL RF ACCESS SYSTEMS</v>
          </cell>
          <cell r="E1170" t="str">
            <v>NI-OLD</v>
          </cell>
          <cell r="F1170" t="str">
            <v>all categories</v>
          </cell>
          <cell r="G1170" t="str">
            <v>NL00</v>
          </cell>
          <cell r="H1170" t="str">
            <v>UPS SCS Nederland BV (Hal B)</v>
          </cell>
          <cell r="I1170" t="str">
            <v>RDC</v>
          </cell>
          <cell r="J1170">
            <v>800</v>
          </cell>
          <cell r="K1170">
            <v>0</v>
          </cell>
          <cell r="L1170">
            <v>0</v>
          </cell>
          <cell r="M1170">
            <v>0</v>
          </cell>
          <cell r="N1170">
            <v>0</v>
          </cell>
          <cell r="O1170">
            <v>0</v>
          </cell>
          <cell r="P1170">
            <v>800</v>
          </cell>
        </row>
        <row r="1171">
          <cell r="A1171" t="str">
            <v>20060130</v>
          </cell>
          <cell r="B1171" t="str">
            <v>0605</v>
          </cell>
          <cell r="C1171" t="str">
            <v>BL RF PRODUCTS</v>
          </cell>
          <cell r="D1171" t="str">
            <v>PL RF ACCESS SYSTEMS</v>
          </cell>
          <cell r="E1171" t="str">
            <v>NI-OLD</v>
          </cell>
          <cell r="F1171" t="str">
            <v>all categories</v>
          </cell>
          <cell r="G1171" t="str">
            <v>NL10</v>
          </cell>
          <cell r="H1171" t="str">
            <v>IWH (BL Control) Nijmegen</v>
          </cell>
          <cell r="I1171" t="str">
            <v>IWH</v>
          </cell>
          <cell r="J1171">
            <v>2000</v>
          </cell>
          <cell r="K1171">
            <v>0</v>
          </cell>
          <cell r="L1171">
            <v>0</v>
          </cell>
          <cell r="M1171">
            <v>0</v>
          </cell>
          <cell r="N1171">
            <v>0</v>
          </cell>
          <cell r="O1171">
            <v>0</v>
          </cell>
          <cell r="P1171">
            <v>2000</v>
          </cell>
        </row>
        <row r="1172">
          <cell r="A1172" t="str">
            <v>20060130</v>
          </cell>
          <cell r="B1172" t="str">
            <v>0605</v>
          </cell>
          <cell r="C1172" t="str">
            <v>BL RF PRODUCTS</v>
          </cell>
          <cell r="D1172" t="str">
            <v>PL RF ACCESS SYSTEMS</v>
          </cell>
          <cell r="E1172" t="str">
            <v>NI-OLD</v>
          </cell>
          <cell r="F1172" t="str">
            <v>all categories</v>
          </cell>
          <cell r="G1172" t="str">
            <v>NL79</v>
          </cell>
          <cell r="H1172" t="str">
            <v>Test IPON Nijmegen</v>
          </cell>
          <cell r="I1172" t="str">
            <v>MFG</v>
          </cell>
          <cell r="J1172">
            <v>12</v>
          </cell>
          <cell r="K1172">
            <v>0</v>
          </cell>
          <cell r="L1172">
            <v>0</v>
          </cell>
          <cell r="M1172">
            <v>0</v>
          </cell>
          <cell r="N1172">
            <v>0</v>
          </cell>
          <cell r="O1172">
            <v>0</v>
          </cell>
          <cell r="P1172">
            <v>12</v>
          </cell>
        </row>
        <row r="1173">
          <cell r="A1173" t="str">
            <v>20060130</v>
          </cell>
          <cell r="B1173" t="str">
            <v>0605</v>
          </cell>
          <cell r="C1173" t="str">
            <v>BL RF PRODUCTS</v>
          </cell>
          <cell r="D1173" t="str">
            <v>PL RF ACCESS SYSTEMS</v>
          </cell>
          <cell r="E1173" t="str">
            <v>NI-OLD</v>
          </cell>
          <cell r="F1173" t="str">
            <v>all categories</v>
          </cell>
          <cell r="G1173" t="str">
            <v>PH10</v>
          </cell>
          <cell r="H1173" t="str">
            <v>IWH (BL Control) PSC</v>
          </cell>
          <cell r="I1173" t="str">
            <v>IWH</v>
          </cell>
          <cell r="J1173">
            <v>330</v>
          </cell>
          <cell r="K1173">
            <v>0</v>
          </cell>
          <cell r="L1173">
            <v>0</v>
          </cell>
          <cell r="M1173">
            <v>0</v>
          </cell>
          <cell r="N1173">
            <v>0</v>
          </cell>
          <cell r="O1173">
            <v>0</v>
          </cell>
          <cell r="P1173">
            <v>330</v>
          </cell>
        </row>
        <row r="1174">
          <cell r="A1174" t="str">
            <v>20060130</v>
          </cell>
          <cell r="B1174" t="str">
            <v>0605</v>
          </cell>
          <cell r="C1174" t="str">
            <v>BL RF PRODUCTS</v>
          </cell>
          <cell r="D1174" t="str">
            <v>PL RF ACCESS SYSTEMS</v>
          </cell>
          <cell r="E1174" t="str">
            <v>NI-OLD</v>
          </cell>
          <cell r="F1174" t="str">
            <v>all categories</v>
          </cell>
          <cell r="G1174" t="str">
            <v>PH71</v>
          </cell>
          <cell r="H1174" t="str">
            <v>AT PSC</v>
          </cell>
          <cell r="I1174" t="str">
            <v>MFG</v>
          </cell>
          <cell r="J1174">
            <v>96728</v>
          </cell>
          <cell r="K1174">
            <v>0</v>
          </cell>
          <cell r="L1174">
            <v>0</v>
          </cell>
          <cell r="M1174">
            <v>0</v>
          </cell>
          <cell r="N1174">
            <v>0</v>
          </cell>
          <cell r="O1174">
            <v>14332</v>
          </cell>
          <cell r="P1174">
            <v>111060</v>
          </cell>
        </row>
        <row r="1175">
          <cell r="A1175" t="str">
            <v>20060130</v>
          </cell>
          <cell r="B1175" t="str">
            <v>0605</v>
          </cell>
          <cell r="C1175" t="str">
            <v>BL RF PRODUCTS</v>
          </cell>
          <cell r="D1175" t="str">
            <v>PL RF ACCESS SYSTEMS</v>
          </cell>
          <cell r="E1175" t="str">
            <v>NI-OLD</v>
          </cell>
          <cell r="F1175" t="str">
            <v>all categories</v>
          </cell>
          <cell r="G1175" t="str">
            <v>TH70</v>
          </cell>
          <cell r="H1175" t="str">
            <v>AT PST</v>
          </cell>
          <cell r="I1175" t="str">
            <v>MFG</v>
          </cell>
          <cell r="J1175">
            <v>92526</v>
          </cell>
          <cell r="K1175">
            <v>0</v>
          </cell>
          <cell r="L1175">
            <v>0</v>
          </cell>
          <cell r="M1175">
            <v>0</v>
          </cell>
          <cell r="N1175">
            <v>0</v>
          </cell>
          <cell r="O1175">
            <v>120749</v>
          </cell>
          <cell r="P1175">
            <v>213275</v>
          </cell>
        </row>
        <row r="1176">
          <cell r="A1176" t="str">
            <v>20060130</v>
          </cell>
          <cell r="B1176" t="str">
            <v>0605</v>
          </cell>
          <cell r="C1176" t="str">
            <v>BL RF PRODUCTS</v>
          </cell>
          <cell r="D1176" t="str">
            <v>PL RF ACCESS SYSTEMS</v>
          </cell>
          <cell r="E1176" t="str">
            <v>NI-OLD</v>
          </cell>
          <cell r="F1176" t="str">
            <v>all categories</v>
          </cell>
          <cell r="G1176" t="str">
            <v>TW10</v>
          </cell>
          <cell r="H1176" t="str">
            <v>IWH (BL Control) PSK</v>
          </cell>
          <cell r="I1176" t="str">
            <v>IWH</v>
          </cell>
          <cell r="J1176">
            <v>3190</v>
          </cell>
          <cell r="K1176">
            <v>0</v>
          </cell>
          <cell r="L1176">
            <v>0</v>
          </cell>
          <cell r="M1176">
            <v>0</v>
          </cell>
          <cell r="N1176">
            <v>0</v>
          </cell>
          <cell r="O1176">
            <v>15760</v>
          </cell>
          <cell r="P1176">
            <v>18950</v>
          </cell>
        </row>
        <row r="1177">
          <cell r="A1177" t="str">
            <v>20060130</v>
          </cell>
          <cell r="B1177" t="str">
            <v>0605</v>
          </cell>
          <cell r="C1177" t="str">
            <v>BL RF PRODUCTS</v>
          </cell>
          <cell r="D1177" t="str">
            <v>PL RF ACCESS SYSTEMS</v>
          </cell>
          <cell r="E1177" t="str">
            <v>NI-OLD</v>
          </cell>
          <cell r="F1177" t="str">
            <v>all categories</v>
          </cell>
          <cell r="G1177" t="str">
            <v>TW70</v>
          </cell>
          <cell r="H1177" t="str">
            <v>AT PSK</v>
          </cell>
          <cell r="I1177" t="str">
            <v>MFG</v>
          </cell>
          <cell r="J1177">
            <v>2347104</v>
          </cell>
          <cell r="K1177">
            <v>0</v>
          </cell>
          <cell r="L1177">
            <v>0</v>
          </cell>
          <cell r="M1177">
            <v>0</v>
          </cell>
          <cell r="N1177">
            <v>0</v>
          </cell>
          <cell r="O1177">
            <v>47304</v>
          </cell>
          <cell r="P1177">
            <v>2394408</v>
          </cell>
        </row>
        <row r="1178">
          <cell r="A1178" t="str">
            <v>20060130</v>
          </cell>
          <cell r="B1178" t="str">
            <v>0605</v>
          </cell>
          <cell r="C1178" t="str">
            <v>BL RF PRODUCTS</v>
          </cell>
          <cell r="D1178" t="str">
            <v>PL RF ACCESS SYSTEMS</v>
          </cell>
          <cell r="E1178" t="str">
            <v>NI-OLD</v>
          </cell>
          <cell r="F1178" t="str">
            <v>all categories</v>
          </cell>
          <cell r="G1178" t="str">
            <v>US00</v>
          </cell>
          <cell r="H1178" t="str">
            <v>RDC NARSO</v>
          </cell>
          <cell r="I1178" t="str">
            <v>RDC</v>
          </cell>
          <cell r="J1178">
            <v>2000</v>
          </cell>
          <cell r="K1178">
            <v>0</v>
          </cell>
          <cell r="L1178">
            <v>11700</v>
          </cell>
          <cell r="M1178">
            <v>0</v>
          </cell>
          <cell r="N1178">
            <v>0</v>
          </cell>
          <cell r="O1178">
            <v>0</v>
          </cell>
          <cell r="P1178">
            <v>13700</v>
          </cell>
        </row>
        <row r="1179">
          <cell r="A1179" t="str">
            <v>20060130</v>
          </cell>
          <cell r="B1179" t="str">
            <v>0605</v>
          </cell>
          <cell r="C1179" t="str">
            <v>BL RF PRODUCTS</v>
          </cell>
          <cell r="D1179" t="str">
            <v>PL RF ACCESS SYSTEMS</v>
          </cell>
          <cell r="E1179" t="str">
            <v>NI-OLD</v>
          </cell>
          <cell r="F1179" t="str">
            <v>FP</v>
          </cell>
          <cell r="G1179" t="str">
            <v>all plants</v>
          </cell>
          <cell r="H1179" t="str">
            <v>all descriptions</v>
          </cell>
          <cell r="I1179" t="str">
            <v>all types</v>
          </cell>
          <cell r="J1179">
            <v>8320</v>
          </cell>
          <cell r="K1179">
            <v>0</v>
          </cell>
          <cell r="L1179">
            <v>14200</v>
          </cell>
          <cell r="M1179">
            <v>0</v>
          </cell>
          <cell r="N1179">
            <v>0</v>
          </cell>
          <cell r="O1179">
            <v>54302</v>
          </cell>
          <cell r="P1179">
            <v>76822</v>
          </cell>
        </row>
        <row r="1180">
          <cell r="A1180" t="str">
            <v>20060130</v>
          </cell>
          <cell r="B1180" t="str">
            <v>0605</v>
          </cell>
          <cell r="C1180" t="str">
            <v>BL RF PRODUCTS</v>
          </cell>
          <cell r="D1180" t="str">
            <v>PL RF ACCESS SYSTEMS</v>
          </cell>
          <cell r="E1180" t="str">
            <v>NI-OLD</v>
          </cell>
          <cell r="F1180" t="str">
            <v>FP</v>
          </cell>
          <cell r="G1180" t="str">
            <v>all plants</v>
          </cell>
          <cell r="H1180" t="str">
            <v>all descriptions</v>
          </cell>
          <cell r="I1180" t="str">
            <v>RDC</v>
          </cell>
          <cell r="J1180">
            <v>2800</v>
          </cell>
          <cell r="K1180">
            <v>0</v>
          </cell>
          <cell r="L1180">
            <v>14200</v>
          </cell>
          <cell r="M1180">
            <v>0</v>
          </cell>
          <cell r="N1180">
            <v>0</v>
          </cell>
          <cell r="O1180">
            <v>0</v>
          </cell>
          <cell r="P1180">
            <v>17000</v>
          </cell>
        </row>
        <row r="1181">
          <cell r="A1181" t="str">
            <v>20060130</v>
          </cell>
          <cell r="B1181" t="str">
            <v>0605</v>
          </cell>
          <cell r="C1181" t="str">
            <v>BL RF PRODUCTS</v>
          </cell>
          <cell r="D1181" t="str">
            <v>PL RF ACCESS SYSTEMS</v>
          </cell>
          <cell r="E1181" t="str">
            <v>NI-OLD</v>
          </cell>
          <cell r="F1181" t="str">
            <v>FP</v>
          </cell>
          <cell r="G1181" t="str">
            <v>all plants</v>
          </cell>
          <cell r="H1181" t="str">
            <v>all descriptions</v>
          </cell>
          <cell r="I1181" t="str">
            <v>MFG</v>
          </cell>
          <cell r="J1181">
            <v>0</v>
          </cell>
          <cell r="K1181">
            <v>0</v>
          </cell>
          <cell r="L1181">
            <v>0</v>
          </cell>
          <cell r="M1181">
            <v>0</v>
          </cell>
          <cell r="N1181">
            <v>0</v>
          </cell>
          <cell r="O1181">
            <v>38542</v>
          </cell>
          <cell r="P1181">
            <v>38542</v>
          </cell>
        </row>
        <row r="1182">
          <cell r="A1182" t="str">
            <v>20060130</v>
          </cell>
          <cell r="B1182" t="str">
            <v>0605</v>
          </cell>
          <cell r="C1182" t="str">
            <v>BL RF PRODUCTS</v>
          </cell>
          <cell r="D1182" t="str">
            <v>PL RF ACCESS SYSTEMS</v>
          </cell>
          <cell r="E1182" t="str">
            <v>NI-OLD</v>
          </cell>
          <cell r="F1182" t="str">
            <v>FP</v>
          </cell>
          <cell r="G1182" t="str">
            <v>all plants</v>
          </cell>
          <cell r="H1182" t="str">
            <v>all descriptions</v>
          </cell>
          <cell r="I1182" t="str">
            <v>IWH</v>
          </cell>
          <cell r="J1182">
            <v>5520</v>
          </cell>
          <cell r="K1182">
            <v>0</v>
          </cell>
          <cell r="L1182">
            <v>0</v>
          </cell>
          <cell r="M1182">
            <v>0</v>
          </cell>
          <cell r="N1182">
            <v>0</v>
          </cell>
          <cell r="O1182">
            <v>15760</v>
          </cell>
          <cell r="P1182">
            <v>21280</v>
          </cell>
        </row>
        <row r="1183">
          <cell r="A1183" t="str">
            <v>20060130</v>
          </cell>
          <cell r="B1183" t="str">
            <v>0605</v>
          </cell>
          <cell r="C1183" t="str">
            <v>BL RF PRODUCTS</v>
          </cell>
          <cell r="D1183" t="str">
            <v>PL RF ACCESS SYSTEMS</v>
          </cell>
          <cell r="E1183" t="str">
            <v>NI-OLD</v>
          </cell>
          <cell r="F1183" t="str">
            <v>FP</v>
          </cell>
          <cell r="G1183" t="str">
            <v>HK00</v>
          </cell>
          <cell r="H1183" t="str">
            <v>RDC APSH</v>
          </cell>
          <cell r="I1183" t="str">
            <v>RDC</v>
          </cell>
          <cell r="J1183">
            <v>0</v>
          </cell>
          <cell r="K1183">
            <v>0</v>
          </cell>
          <cell r="L1183">
            <v>2500</v>
          </cell>
          <cell r="M1183">
            <v>0</v>
          </cell>
          <cell r="N1183">
            <v>0</v>
          </cell>
          <cell r="O1183">
            <v>0</v>
          </cell>
          <cell r="P1183">
            <v>2500</v>
          </cell>
        </row>
        <row r="1184">
          <cell r="A1184" t="str">
            <v>20060130</v>
          </cell>
          <cell r="B1184" t="str">
            <v>0605</v>
          </cell>
          <cell r="C1184" t="str">
            <v>BL RF PRODUCTS</v>
          </cell>
          <cell r="D1184" t="str">
            <v>PL RF ACCESS SYSTEMS</v>
          </cell>
          <cell r="E1184" t="str">
            <v>NI-OLD</v>
          </cell>
          <cell r="F1184" t="str">
            <v>FP</v>
          </cell>
          <cell r="G1184" t="str">
            <v>NL00</v>
          </cell>
          <cell r="H1184" t="str">
            <v>UPS SCS Nederland BV (Hal B)</v>
          </cell>
          <cell r="I1184" t="str">
            <v>RDC</v>
          </cell>
          <cell r="J1184">
            <v>800</v>
          </cell>
          <cell r="K1184">
            <v>0</v>
          </cell>
          <cell r="L1184">
            <v>0</v>
          </cell>
          <cell r="M1184">
            <v>0</v>
          </cell>
          <cell r="N1184">
            <v>0</v>
          </cell>
          <cell r="O1184">
            <v>0</v>
          </cell>
          <cell r="P1184">
            <v>800</v>
          </cell>
        </row>
        <row r="1185">
          <cell r="A1185" t="str">
            <v>20060130</v>
          </cell>
          <cell r="B1185" t="str">
            <v>0605</v>
          </cell>
          <cell r="C1185" t="str">
            <v>BL RF PRODUCTS</v>
          </cell>
          <cell r="D1185" t="str">
            <v>PL RF ACCESS SYSTEMS</v>
          </cell>
          <cell r="E1185" t="str">
            <v>NI-OLD</v>
          </cell>
          <cell r="F1185" t="str">
            <v>FP</v>
          </cell>
          <cell r="G1185" t="str">
            <v>NL10</v>
          </cell>
          <cell r="H1185" t="str">
            <v>IWH (BL Control) Nijmegen</v>
          </cell>
          <cell r="I1185" t="str">
            <v>IWH</v>
          </cell>
          <cell r="J1185">
            <v>2000</v>
          </cell>
          <cell r="K1185">
            <v>0</v>
          </cell>
          <cell r="L1185">
            <v>0</v>
          </cell>
          <cell r="M1185">
            <v>0</v>
          </cell>
          <cell r="N1185">
            <v>0</v>
          </cell>
          <cell r="O1185">
            <v>0</v>
          </cell>
          <cell r="P1185">
            <v>2000</v>
          </cell>
        </row>
        <row r="1186">
          <cell r="A1186" t="str">
            <v>20060130</v>
          </cell>
          <cell r="B1186" t="str">
            <v>0605</v>
          </cell>
          <cell r="C1186" t="str">
            <v>BL RF PRODUCTS</v>
          </cell>
          <cell r="D1186" t="str">
            <v>PL RF ACCESS SYSTEMS</v>
          </cell>
          <cell r="E1186" t="str">
            <v>NI-OLD</v>
          </cell>
          <cell r="F1186" t="str">
            <v>FP</v>
          </cell>
          <cell r="G1186" t="str">
            <v>PH10</v>
          </cell>
          <cell r="H1186" t="str">
            <v>IWH (BL Control) PSC</v>
          </cell>
          <cell r="I1186" t="str">
            <v>IWH</v>
          </cell>
          <cell r="J1186">
            <v>330</v>
          </cell>
          <cell r="K1186">
            <v>0</v>
          </cell>
          <cell r="L1186">
            <v>0</v>
          </cell>
          <cell r="M1186">
            <v>0</v>
          </cell>
          <cell r="N1186">
            <v>0</v>
          </cell>
          <cell r="O1186">
            <v>0</v>
          </cell>
          <cell r="P1186">
            <v>330</v>
          </cell>
        </row>
        <row r="1187">
          <cell r="A1187" t="str">
            <v>20060130</v>
          </cell>
          <cell r="B1187" t="str">
            <v>0605</v>
          </cell>
          <cell r="C1187" t="str">
            <v>BL RF PRODUCTS</v>
          </cell>
          <cell r="D1187" t="str">
            <v>PL RF ACCESS SYSTEMS</v>
          </cell>
          <cell r="E1187" t="str">
            <v>NI-OLD</v>
          </cell>
          <cell r="F1187" t="str">
            <v>FP</v>
          </cell>
          <cell r="G1187" t="str">
            <v>TW10</v>
          </cell>
          <cell r="H1187" t="str">
            <v>IWH (BL Control) PSK</v>
          </cell>
          <cell r="I1187" t="str">
            <v>IWH</v>
          </cell>
          <cell r="J1187">
            <v>3190</v>
          </cell>
          <cell r="K1187">
            <v>0</v>
          </cell>
          <cell r="L1187">
            <v>0</v>
          </cell>
          <cell r="M1187">
            <v>0</v>
          </cell>
          <cell r="N1187">
            <v>0</v>
          </cell>
          <cell r="O1187">
            <v>15760</v>
          </cell>
          <cell r="P1187">
            <v>18950</v>
          </cell>
        </row>
        <row r="1188">
          <cell r="A1188" t="str">
            <v>20060130</v>
          </cell>
          <cell r="B1188" t="str">
            <v>0605</v>
          </cell>
          <cell r="C1188" t="str">
            <v>BL RF PRODUCTS</v>
          </cell>
          <cell r="D1188" t="str">
            <v>PL RF ACCESS SYSTEMS</v>
          </cell>
          <cell r="E1188" t="str">
            <v>NI-OLD</v>
          </cell>
          <cell r="F1188" t="str">
            <v>FP</v>
          </cell>
          <cell r="G1188" t="str">
            <v>TW70</v>
          </cell>
          <cell r="H1188" t="str">
            <v>AT PSK</v>
          </cell>
          <cell r="I1188" t="str">
            <v>MFG</v>
          </cell>
          <cell r="J1188">
            <v>0</v>
          </cell>
          <cell r="K1188">
            <v>0</v>
          </cell>
          <cell r="L1188">
            <v>0</v>
          </cell>
          <cell r="M1188">
            <v>0</v>
          </cell>
          <cell r="N1188">
            <v>0</v>
          </cell>
          <cell r="O1188">
            <v>38542</v>
          </cell>
          <cell r="P1188">
            <v>38542</v>
          </cell>
        </row>
        <row r="1189">
          <cell r="A1189" t="str">
            <v>20060130</v>
          </cell>
          <cell r="B1189" t="str">
            <v>0605</v>
          </cell>
          <cell r="C1189" t="str">
            <v>BL RF PRODUCTS</v>
          </cell>
          <cell r="D1189" t="str">
            <v>PL RF ACCESS SYSTEMS</v>
          </cell>
          <cell r="E1189" t="str">
            <v>NI-OLD</v>
          </cell>
          <cell r="F1189" t="str">
            <v>FP</v>
          </cell>
          <cell r="G1189" t="str">
            <v>US00</v>
          </cell>
          <cell r="H1189" t="str">
            <v>RDC NARSO</v>
          </cell>
          <cell r="I1189" t="str">
            <v>RDC</v>
          </cell>
          <cell r="J1189">
            <v>2000</v>
          </cell>
          <cell r="K1189">
            <v>0</v>
          </cell>
          <cell r="L1189">
            <v>11700</v>
          </cell>
          <cell r="M1189">
            <v>0</v>
          </cell>
          <cell r="N1189">
            <v>0</v>
          </cell>
          <cell r="O1189">
            <v>0</v>
          </cell>
          <cell r="P1189">
            <v>13700</v>
          </cell>
        </row>
        <row r="1190">
          <cell r="A1190" t="str">
            <v>20060130</v>
          </cell>
          <cell r="B1190" t="str">
            <v>0605</v>
          </cell>
          <cell r="C1190" t="str">
            <v>BL RF PRODUCTS</v>
          </cell>
          <cell r="D1190" t="str">
            <v>PL RF ACCESS SYSTEMS</v>
          </cell>
          <cell r="E1190" t="str">
            <v>NI-OLD</v>
          </cell>
          <cell r="F1190" t="str">
            <v>WAFER</v>
          </cell>
          <cell r="G1190" t="str">
            <v>all plants</v>
          </cell>
          <cell r="H1190" t="str">
            <v>all descriptions</v>
          </cell>
          <cell r="I1190" t="str">
            <v>all types</v>
          </cell>
          <cell r="J1190">
            <v>12</v>
          </cell>
          <cell r="K1190">
            <v>0</v>
          </cell>
          <cell r="L1190">
            <v>0</v>
          </cell>
          <cell r="M1190">
            <v>0</v>
          </cell>
          <cell r="N1190">
            <v>0</v>
          </cell>
          <cell r="O1190">
            <v>0</v>
          </cell>
          <cell r="P1190">
            <v>12</v>
          </cell>
        </row>
        <row r="1191">
          <cell r="A1191" t="str">
            <v>20060130</v>
          </cell>
          <cell r="B1191" t="str">
            <v>0605</v>
          </cell>
          <cell r="C1191" t="str">
            <v>BL RF PRODUCTS</v>
          </cell>
          <cell r="D1191" t="str">
            <v>PL RF ACCESS SYSTEMS</v>
          </cell>
          <cell r="E1191" t="str">
            <v>NI-OLD</v>
          </cell>
          <cell r="F1191" t="str">
            <v>WAFER</v>
          </cell>
          <cell r="G1191" t="str">
            <v>all plants</v>
          </cell>
          <cell r="H1191" t="str">
            <v>all descriptions</v>
          </cell>
          <cell r="I1191" t="str">
            <v>MFG</v>
          </cell>
          <cell r="J1191">
            <v>12</v>
          </cell>
          <cell r="K1191">
            <v>0</v>
          </cell>
          <cell r="L1191">
            <v>0</v>
          </cell>
          <cell r="M1191">
            <v>0</v>
          </cell>
          <cell r="N1191">
            <v>0</v>
          </cell>
          <cell r="O1191">
            <v>0</v>
          </cell>
          <cell r="P1191">
            <v>12</v>
          </cell>
        </row>
        <row r="1192">
          <cell r="A1192" t="str">
            <v>20060130</v>
          </cell>
          <cell r="B1192" t="str">
            <v>0605</v>
          </cell>
          <cell r="C1192" t="str">
            <v>BL RF PRODUCTS</v>
          </cell>
          <cell r="D1192" t="str">
            <v>PL RF ACCESS SYSTEMS</v>
          </cell>
          <cell r="E1192" t="str">
            <v>NI-OLD</v>
          </cell>
          <cell r="F1192" t="str">
            <v>WAFER</v>
          </cell>
          <cell r="G1192" t="str">
            <v>NL79</v>
          </cell>
          <cell r="H1192" t="str">
            <v>Test IPON Nijmegen</v>
          </cell>
          <cell r="I1192" t="str">
            <v>MFG</v>
          </cell>
          <cell r="J1192">
            <v>12</v>
          </cell>
          <cell r="K1192">
            <v>0</v>
          </cell>
          <cell r="L1192">
            <v>0</v>
          </cell>
          <cell r="M1192">
            <v>0</v>
          </cell>
          <cell r="N1192">
            <v>0</v>
          </cell>
          <cell r="O1192">
            <v>0</v>
          </cell>
          <cell r="P1192">
            <v>12</v>
          </cell>
        </row>
        <row r="1193">
          <cell r="A1193" t="str">
            <v>20060130</v>
          </cell>
          <cell r="B1193" t="str">
            <v>0605</v>
          </cell>
          <cell r="C1193" t="str">
            <v>BL RF PRODUCTS</v>
          </cell>
          <cell r="D1193" t="str">
            <v>PL RF ACCESS SYSTEMS</v>
          </cell>
          <cell r="E1193" t="str">
            <v>NI-OLD</v>
          </cell>
          <cell r="F1193" t="str">
            <v>XTAL</v>
          </cell>
          <cell r="G1193" t="str">
            <v>all plants</v>
          </cell>
          <cell r="H1193" t="str">
            <v>all descriptions</v>
          </cell>
          <cell r="I1193" t="str">
            <v>all types</v>
          </cell>
          <cell r="J1193">
            <v>2536358</v>
          </cell>
          <cell r="K1193">
            <v>0</v>
          </cell>
          <cell r="L1193">
            <v>0</v>
          </cell>
          <cell r="M1193">
            <v>0</v>
          </cell>
          <cell r="N1193">
            <v>0</v>
          </cell>
          <cell r="O1193">
            <v>143843</v>
          </cell>
          <cell r="P1193">
            <v>2680201</v>
          </cell>
        </row>
        <row r="1194">
          <cell r="A1194" t="str">
            <v>20060130</v>
          </cell>
          <cell r="B1194" t="str">
            <v>0605</v>
          </cell>
          <cell r="C1194" t="str">
            <v>BL RF PRODUCTS</v>
          </cell>
          <cell r="D1194" t="str">
            <v>PL RF ACCESS SYSTEMS</v>
          </cell>
          <cell r="E1194" t="str">
            <v>NI-OLD</v>
          </cell>
          <cell r="F1194" t="str">
            <v>XTAL</v>
          </cell>
          <cell r="G1194" t="str">
            <v>all plants</v>
          </cell>
          <cell r="H1194" t="str">
            <v>all descriptions</v>
          </cell>
          <cell r="I1194" t="str">
            <v>MFG</v>
          </cell>
          <cell r="J1194">
            <v>2536358</v>
          </cell>
          <cell r="K1194">
            <v>0</v>
          </cell>
          <cell r="L1194">
            <v>0</v>
          </cell>
          <cell r="M1194">
            <v>0</v>
          </cell>
          <cell r="N1194">
            <v>0</v>
          </cell>
          <cell r="O1194">
            <v>143843</v>
          </cell>
          <cell r="P1194">
            <v>2680201</v>
          </cell>
        </row>
        <row r="1195">
          <cell r="A1195" t="str">
            <v>20060130</v>
          </cell>
          <cell r="B1195" t="str">
            <v>0605</v>
          </cell>
          <cell r="C1195" t="str">
            <v>BL RF PRODUCTS</v>
          </cell>
          <cell r="D1195" t="str">
            <v>PL RF ACCESS SYSTEMS</v>
          </cell>
          <cell r="E1195" t="str">
            <v>NI-OLD</v>
          </cell>
          <cell r="F1195" t="str">
            <v>XTAL</v>
          </cell>
          <cell r="G1195" t="str">
            <v>PH71</v>
          </cell>
          <cell r="H1195" t="str">
            <v>AT PSC</v>
          </cell>
          <cell r="I1195" t="str">
            <v>MFG</v>
          </cell>
          <cell r="J1195">
            <v>96728</v>
          </cell>
          <cell r="K1195">
            <v>0</v>
          </cell>
          <cell r="L1195">
            <v>0</v>
          </cell>
          <cell r="M1195">
            <v>0</v>
          </cell>
          <cell r="N1195">
            <v>0</v>
          </cell>
          <cell r="O1195">
            <v>14332</v>
          </cell>
          <cell r="P1195">
            <v>111060</v>
          </cell>
        </row>
        <row r="1196">
          <cell r="A1196" t="str">
            <v>20060130</v>
          </cell>
          <cell r="B1196" t="str">
            <v>0605</v>
          </cell>
          <cell r="C1196" t="str">
            <v>BL RF PRODUCTS</v>
          </cell>
          <cell r="D1196" t="str">
            <v>PL RF ACCESS SYSTEMS</v>
          </cell>
          <cell r="E1196" t="str">
            <v>NI-OLD</v>
          </cell>
          <cell r="F1196" t="str">
            <v>XTAL</v>
          </cell>
          <cell r="G1196" t="str">
            <v>TH70</v>
          </cell>
          <cell r="H1196" t="str">
            <v>AT PST</v>
          </cell>
          <cell r="I1196" t="str">
            <v>MFG</v>
          </cell>
          <cell r="J1196">
            <v>92526</v>
          </cell>
          <cell r="K1196">
            <v>0</v>
          </cell>
          <cell r="L1196">
            <v>0</v>
          </cell>
          <cell r="M1196">
            <v>0</v>
          </cell>
          <cell r="N1196">
            <v>0</v>
          </cell>
          <cell r="O1196">
            <v>120749</v>
          </cell>
          <cell r="P1196">
            <v>213275</v>
          </cell>
        </row>
        <row r="1197">
          <cell r="A1197" t="str">
            <v>20060130</v>
          </cell>
          <cell r="B1197" t="str">
            <v>0605</v>
          </cell>
          <cell r="C1197" t="str">
            <v>BL RF PRODUCTS</v>
          </cell>
          <cell r="D1197" t="str">
            <v>PL RF ACCESS SYSTEMS</v>
          </cell>
          <cell r="E1197" t="str">
            <v>NI-OLD</v>
          </cell>
          <cell r="F1197" t="str">
            <v>XTAL</v>
          </cell>
          <cell r="G1197" t="str">
            <v>TW70</v>
          </cell>
          <cell r="H1197" t="str">
            <v>AT PSK</v>
          </cell>
          <cell r="I1197" t="str">
            <v>MFG</v>
          </cell>
          <cell r="J1197">
            <v>2347104</v>
          </cell>
          <cell r="K1197">
            <v>0</v>
          </cell>
          <cell r="L1197">
            <v>0</v>
          </cell>
          <cell r="M1197">
            <v>0</v>
          </cell>
          <cell r="N1197">
            <v>0</v>
          </cell>
          <cell r="O1197">
            <v>8762</v>
          </cell>
          <cell r="P1197">
            <v>2355866</v>
          </cell>
        </row>
        <row r="1198">
          <cell r="A1198" t="str">
            <v>20060130</v>
          </cell>
          <cell r="B1198" t="str">
            <v>0605</v>
          </cell>
          <cell r="C1198" t="str">
            <v>BL RF PRODUCTS</v>
          </cell>
          <cell r="D1198" t="str">
            <v>PL RF CONSUMER PROD</v>
          </cell>
          <cell r="E1198" t="str">
            <v>all PMC's</v>
          </cell>
          <cell r="F1198" t="str">
            <v>all categories</v>
          </cell>
          <cell r="G1198" t="str">
            <v>all plants</v>
          </cell>
          <cell r="H1198" t="str">
            <v>all descriptions</v>
          </cell>
          <cell r="I1198" t="str">
            <v>CSW</v>
          </cell>
          <cell r="J1198">
            <v>42058372</v>
          </cell>
          <cell r="K1198">
            <v>0</v>
          </cell>
          <cell r="L1198">
            <v>0</v>
          </cell>
          <cell r="M1198">
            <v>0</v>
          </cell>
          <cell r="N1198">
            <v>0</v>
          </cell>
          <cell r="O1198">
            <v>5613000</v>
          </cell>
          <cell r="P1198">
            <v>47671372</v>
          </cell>
        </row>
        <row r="1199">
          <cell r="A1199" t="str">
            <v>20060130</v>
          </cell>
          <cell r="B1199" t="str">
            <v>0605</v>
          </cell>
          <cell r="C1199" t="str">
            <v>BL RF PRODUCTS</v>
          </cell>
          <cell r="D1199" t="str">
            <v>PL RF CONSUMER PROD</v>
          </cell>
          <cell r="E1199" t="str">
            <v>all PMC's</v>
          </cell>
          <cell r="F1199" t="str">
            <v>all categories</v>
          </cell>
          <cell r="G1199" t="str">
            <v>all plants</v>
          </cell>
          <cell r="H1199" t="str">
            <v>all descriptions</v>
          </cell>
          <cell r="I1199" t="str">
            <v>TRN</v>
          </cell>
          <cell r="J1199">
            <v>0</v>
          </cell>
          <cell r="K1199">
            <v>0</v>
          </cell>
          <cell r="L1199">
            <v>0</v>
          </cell>
          <cell r="M1199">
            <v>0</v>
          </cell>
          <cell r="N1199">
            <v>36001</v>
          </cell>
          <cell r="O1199">
            <v>94000</v>
          </cell>
          <cell r="P1199">
            <v>130001</v>
          </cell>
        </row>
        <row r="1200">
          <cell r="A1200" t="str">
            <v>20060130</v>
          </cell>
          <cell r="B1200" t="str">
            <v>0605</v>
          </cell>
          <cell r="C1200" t="str">
            <v>BL RF PRODUCTS</v>
          </cell>
          <cell r="D1200" t="str">
            <v>PL RF CONSUMER PROD</v>
          </cell>
          <cell r="E1200" t="str">
            <v>all PMC's</v>
          </cell>
          <cell r="F1200" t="str">
            <v>all categories</v>
          </cell>
          <cell r="G1200" t="str">
            <v>all plants</v>
          </cell>
          <cell r="H1200" t="str">
            <v>all descriptions</v>
          </cell>
          <cell r="I1200" t="str">
            <v>RDC</v>
          </cell>
          <cell r="J1200">
            <v>81542260</v>
          </cell>
          <cell r="K1200">
            <v>1215701</v>
          </cell>
          <cell r="L1200">
            <v>758400</v>
          </cell>
          <cell r="M1200">
            <v>0</v>
          </cell>
          <cell r="N1200">
            <v>0</v>
          </cell>
          <cell r="O1200">
            <v>1551000</v>
          </cell>
          <cell r="P1200">
            <v>85067361</v>
          </cell>
        </row>
        <row r="1201">
          <cell r="A1201" t="str">
            <v>20060130</v>
          </cell>
          <cell r="B1201" t="str">
            <v>0605</v>
          </cell>
          <cell r="C1201" t="str">
            <v>BL RF PRODUCTS</v>
          </cell>
          <cell r="D1201" t="str">
            <v>PL RF CONSUMER PROD</v>
          </cell>
          <cell r="E1201" t="str">
            <v>all PMC's</v>
          </cell>
          <cell r="F1201" t="str">
            <v>all categories</v>
          </cell>
          <cell r="G1201" t="str">
            <v>all plants</v>
          </cell>
          <cell r="H1201" t="str">
            <v>all descriptions</v>
          </cell>
          <cell r="I1201" t="str">
            <v>MFG</v>
          </cell>
          <cell r="J1201">
            <v>318693080</v>
          </cell>
          <cell r="K1201">
            <v>0</v>
          </cell>
          <cell r="L1201">
            <v>0</v>
          </cell>
          <cell r="M1201">
            <v>0</v>
          </cell>
          <cell r="N1201">
            <v>0</v>
          </cell>
          <cell r="O1201">
            <v>262794282</v>
          </cell>
          <cell r="P1201">
            <v>581487362</v>
          </cell>
        </row>
        <row r="1202">
          <cell r="A1202" t="str">
            <v>20060130</v>
          </cell>
          <cell r="B1202" t="str">
            <v>0605</v>
          </cell>
          <cell r="C1202" t="str">
            <v>BL RF PRODUCTS</v>
          </cell>
          <cell r="D1202" t="str">
            <v>PL RF CONSUMER PROD</v>
          </cell>
          <cell r="E1202" t="str">
            <v>all PMC's</v>
          </cell>
          <cell r="F1202" t="str">
            <v>all categories</v>
          </cell>
          <cell r="G1202" t="str">
            <v>all plants</v>
          </cell>
          <cell r="H1202" t="str">
            <v>all descriptions</v>
          </cell>
          <cell r="I1202" t="str">
            <v>FDC</v>
          </cell>
          <cell r="J1202">
            <v>0</v>
          </cell>
          <cell r="K1202">
            <v>0</v>
          </cell>
          <cell r="L1202">
            <v>0</v>
          </cell>
          <cell r="M1202">
            <v>0</v>
          </cell>
          <cell r="N1202">
            <v>0</v>
          </cell>
          <cell r="O1202">
            <v>0</v>
          </cell>
          <cell r="P1202">
            <v>0</v>
          </cell>
        </row>
        <row r="1203">
          <cell r="A1203" t="str">
            <v>20060130</v>
          </cell>
          <cell r="B1203" t="str">
            <v>0605</v>
          </cell>
          <cell r="C1203" t="str">
            <v>BL RF PRODUCTS</v>
          </cell>
          <cell r="D1203" t="str">
            <v>PL RF CONSUMER PROD</v>
          </cell>
          <cell r="E1203" t="str">
            <v>all PMC's</v>
          </cell>
          <cell r="F1203" t="str">
            <v>all categories</v>
          </cell>
          <cell r="G1203" t="str">
            <v>all plants</v>
          </cell>
          <cell r="H1203" t="str">
            <v>all descriptions</v>
          </cell>
          <cell r="I1203" t="str">
            <v>ASC</v>
          </cell>
          <cell r="J1203">
            <v>432000</v>
          </cell>
          <cell r="K1203">
            <v>0</v>
          </cell>
          <cell r="L1203">
            <v>0</v>
          </cell>
          <cell r="M1203">
            <v>0</v>
          </cell>
          <cell r="N1203">
            <v>0</v>
          </cell>
          <cell r="O1203">
            <v>0</v>
          </cell>
          <cell r="P1203">
            <v>432000</v>
          </cell>
        </row>
        <row r="1204">
          <cell r="A1204" t="str">
            <v>20060130</v>
          </cell>
          <cell r="B1204" t="str">
            <v>0605</v>
          </cell>
          <cell r="C1204" t="str">
            <v>BL RF PRODUCTS</v>
          </cell>
          <cell r="D1204" t="str">
            <v>PL RF CONSUMER PROD</v>
          </cell>
          <cell r="E1204" t="str">
            <v>all PMC's</v>
          </cell>
          <cell r="F1204" t="str">
            <v>all categories</v>
          </cell>
          <cell r="G1204" t="str">
            <v>all plants</v>
          </cell>
          <cell r="H1204" t="str">
            <v>all descriptions</v>
          </cell>
          <cell r="I1204" t="str">
            <v>all types</v>
          </cell>
          <cell r="J1204">
            <v>607467782</v>
          </cell>
          <cell r="K1204">
            <v>1215701</v>
          </cell>
          <cell r="L1204">
            <v>758400</v>
          </cell>
          <cell r="M1204">
            <v>0</v>
          </cell>
          <cell r="N1204">
            <v>36001</v>
          </cell>
          <cell r="O1204">
            <v>382725426</v>
          </cell>
          <cell r="P1204">
            <v>992203310</v>
          </cell>
        </row>
        <row r="1205">
          <cell r="A1205" t="str">
            <v>20060130</v>
          </cell>
          <cell r="B1205" t="str">
            <v>0605</v>
          </cell>
          <cell r="C1205" t="str">
            <v>BL RF PRODUCTS</v>
          </cell>
          <cell r="D1205" t="str">
            <v>PL RF CONSUMER PROD</v>
          </cell>
          <cell r="E1205" t="str">
            <v>all PMC's</v>
          </cell>
          <cell r="F1205" t="str">
            <v>all categories</v>
          </cell>
          <cell r="G1205" t="str">
            <v>all plants</v>
          </cell>
          <cell r="H1205" t="str">
            <v>all descriptions</v>
          </cell>
          <cell r="I1205" t="str">
            <v>IWH</v>
          </cell>
          <cell r="J1205">
            <v>164742070</v>
          </cell>
          <cell r="K1205">
            <v>0</v>
          </cell>
          <cell r="L1205">
            <v>0</v>
          </cell>
          <cell r="M1205">
            <v>0</v>
          </cell>
          <cell r="N1205">
            <v>0</v>
          </cell>
          <cell r="O1205">
            <v>112673144</v>
          </cell>
          <cell r="P1205">
            <v>277415214</v>
          </cell>
        </row>
        <row r="1206">
          <cell r="A1206" t="str">
            <v>20060130</v>
          </cell>
          <cell r="B1206" t="str">
            <v>0605</v>
          </cell>
          <cell r="C1206" t="str">
            <v>BL RF PRODUCTS</v>
          </cell>
          <cell r="D1206" t="str">
            <v>PL RF CONSUMER PROD</v>
          </cell>
          <cell r="E1206" t="str">
            <v>all PMC's</v>
          </cell>
          <cell r="F1206" t="str">
            <v>all categories</v>
          </cell>
          <cell r="G1206" t="str">
            <v>BRNM</v>
          </cell>
          <cell r="H1206" t="str">
            <v>NOKIA DO BRASIL TECNOLOGIA LTD</v>
          </cell>
          <cell r="I1206" t="str">
            <v>CSW</v>
          </cell>
          <cell r="J1206">
            <v>336000</v>
          </cell>
          <cell r="K1206">
            <v>0</v>
          </cell>
          <cell r="L1206">
            <v>0</v>
          </cell>
          <cell r="M1206">
            <v>0</v>
          </cell>
          <cell r="N1206">
            <v>0</v>
          </cell>
          <cell r="O1206">
            <v>0</v>
          </cell>
          <cell r="P1206">
            <v>336000</v>
          </cell>
        </row>
        <row r="1207">
          <cell r="A1207" t="str">
            <v>20060130</v>
          </cell>
          <cell r="B1207" t="str">
            <v>0605</v>
          </cell>
          <cell r="C1207" t="str">
            <v>BL RF PRODUCTS</v>
          </cell>
          <cell r="D1207" t="str">
            <v>PL RF CONSUMER PROD</v>
          </cell>
          <cell r="E1207" t="str">
            <v>all PMC's</v>
          </cell>
          <cell r="F1207" t="str">
            <v>all categories</v>
          </cell>
          <cell r="G1207" t="str">
            <v>CN10</v>
          </cell>
          <cell r="H1207" t="str">
            <v>IWH (BL Control) Guangdong</v>
          </cell>
          <cell r="I1207" t="str">
            <v>IWH</v>
          </cell>
          <cell r="J1207">
            <v>31492000</v>
          </cell>
          <cell r="K1207">
            <v>0</v>
          </cell>
          <cell r="L1207">
            <v>0</v>
          </cell>
          <cell r="M1207">
            <v>0</v>
          </cell>
          <cell r="N1207">
            <v>0</v>
          </cell>
          <cell r="O1207">
            <v>31813000</v>
          </cell>
          <cell r="P1207">
            <v>63305000</v>
          </cell>
        </row>
        <row r="1208">
          <cell r="A1208" t="str">
            <v>20060130</v>
          </cell>
          <cell r="B1208" t="str">
            <v>0605</v>
          </cell>
          <cell r="C1208" t="str">
            <v>BL RF PRODUCTS</v>
          </cell>
          <cell r="D1208" t="str">
            <v>PL RF CONSUMER PROD</v>
          </cell>
          <cell r="E1208" t="str">
            <v>all PMC's</v>
          </cell>
          <cell r="F1208" t="str">
            <v>all categories</v>
          </cell>
          <cell r="G1208" t="str">
            <v>CN71</v>
          </cell>
          <cell r="H1208" t="str">
            <v>AT PS Guangdong</v>
          </cell>
          <cell r="I1208" t="str">
            <v>MFG</v>
          </cell>
          <cell r="J1208">
            <v>148653998</v>
          </cell>
          <cell r="K1208">
            <v>0</v>
          </cell>
          <cell r="L1208">
            <v>0</v>
          </cell>
          <cell r="M1208">
            <v>0</v>
          </cell>
          <cell r="N1208">
            <v>0</v>
          </cell>
          <cell r="O1208">
            <v>89626270</v>
          </cell>
          <cell r="P1208">
            <v>238280268</v>
          </cell>
        </row>
        <row r="1209">
          <cell r="A1209" t="str">
            <v>20060130</v>
          </cell>
          <cell r="B1209" t="str">
            <v>0605</v>
          </cell>
          <cell r="C1209" t="str">
            <v>BL RF PRODUCTS</v>
          </cell>
          <cell r="D1209" t="str">
            <v>PL RF CONSUMER PROD</v>
          </cell>
          <cell r="E1209" t="str">
            <v>all PMC's</v>
          </cell>
          <cell r="F1209" t="str">
            <v>all categories</v>
          </cell>
          <cell r="G1209" t="str">
            <v>CNBB</v>
          </cell>
          <cell r="H1209" t="str">
            <v>BGKI Import</v>
          </cell>
          <cell r="I1209" t="str">
            <v>CSW</v>
          </cell>
          <cell r="J1209">
            <v>122847</v>
          </cell>
          <cell r="K1209">
            <v>0</v>
          </cell>
          <cell r="L1209">
            <v>0</v>
          </cell>
          <cell r="M1209">
            <v>0</v>
          </cell>
          <cell r="N1209">
            <v>0</v>
          </cell>
          <cell r="O1209">
            <v>0</v>
          </cell>
          <cell r="P1209">
            <v>122847</v>
          </cell>
        </row>
        <row r="1210">
          <cell r="A1210" t="str">
            <v>20060130</v>
          </cell>
          <cell r="B1210" t="str">
            <v>0605</v>
          </cell>
          <cell r="C1210" t="str">
            <v>BL RF PRODUCTS</v>
          </cell>
          <cell r="D1210" t="str">
            <v>PL RF CONSUMER PROD</v>
          </cell>
          <cell r="E1210" t="str">
            <v>all PMC's</v>
          </cell>
          <cell r="F1210" t="str">
            <v>all categories</v>
          </cell>
          <cell r="G1210" t="str">
            <v>CNBC</v>
          </cell>
          <cell r="H1210" t="str">
            <v>BGKI Export</v>
          </cell>
          <cell r="I1210" t="str">
            <v>CSW</v>
          </cell>
          <cell r="J1210">
            <v>232800</v>
          </cell>
          <cell r="K1210">
            <v>0</v>
          </cell>
          <cell r="L1210">
            <v>0</v>
          </cell>
          <cell r="M1210">
            <v>0</v>
          </cell>
          <cell r="N1210">
            <v>0</v>
          </cell>
          <cell r="O1210">
            <v>60000</v>
          </cell>
          <cell r="P1210">
            <v>292800</v>
          </cell>
        </row>
        <row r="1211">
          <cell r="A1211" t="str">
            <v>20060130</v>
          </cell>
          <cell r="B1211" t="str">
            <v>0605</v>
          </cell>
          <cell r="C1211" t="str">
            <v>BL RF PRODUCTS</v>
          </cell>
          <cell r="D1211" t="str">
            <v>PL RF CONSUMER PROD</v>
          </cell>
          <cell r="E1211" t="str">
            <v>all PMC's</v>
          </cell>
          <cell r="F1211" t="str">
            <v>all categories</v>
          </cell>
          <cell r="G1211" t="str">
            <v>CNFB</v>
          </cell>
          <cell r="H1211" t="str">
            <v>FLEXTRONICS</v>
          </cell>
          <cell r="I1211" t="str">
            <v>CSW</v>
          </cell>
          <cell r="J1211">
            <v>0</v>
          </cell>
          <cell r="K1211">
            <v>0</v>
          </cell>
          <cell r="L1211">
            <v>0</v>
          </cell>
          <cell r="M1211">
            <v>0</v>
          </cell>
          <cell r="N1211">
            <v>0</v>
          </cell>
          <cell r="O1211">
            <v>27000</v>
          </cell>
          <cell r="P1211">
            <v>27000</v>
          </cell>
        </row>
        <row r="1212">
          <cell r="A1212" t="str">
            <v>20060130</v>
          </cell>
          <cell r="B1212" t="str">
            <v>0605</v>
          </cell>
          <cell r="C1212" t="str">
            <v>BL RF PRODUCTS</v>
          </cell>
          <cell r="D1212" t="str">
            <v>PL RF CONSUMER PROD</v>
          </cell>
          <cell r="E1212" t="str">
            <v>all PMC's</v>
          </cell>
          <cell r="F1212" t="str">
            <v>all categories</v>
          </cell>
          <cell r="G1212" t="str">
            <v>CNFE</v>
          </cell>
          <cell r="H1212" t="str">
            <v>FLEXTRONICS_MY_ERI_VMI</v>
          </cell>
          <cell r="I1212" t="str">
            <v>CSW</v>
          </cell>
          <cell r="J1212">
            <v>1080000</v>
          </cell>
          <cell r="K1212">
            <v>0</v>
          </cell>
          <cell r="L1212">
            <v>0</v>
          </cell>
          <cell r="M1212">
            <v>0</v>
          </cell>
          <cell r="N1212">
            <v>0</v>
          </cell>
          <cell r="O1212">
            <v>390000</v>
          </cell>
          <cell r="P1212">
            <v>1470000</v>
          </cell>
        </row>
        <row r="1213">
          <cell r="A1213" t="str">
            <v>20060130</v>
          </cell>
          <cell r="B1213" t="str">
            <v>0605</v>
          </cell>
          <cell r="C1213" t="str">
            <v>BL RF PRODUCTS</v>
          </cell>
          <cell r="D1213" t="str">
            <v>PL RF CONSUMER PROD</v>
          </cell>
          <cell r="E1213" t="str">
            <v>all PMC's</v>
          </cell>
          <cell r="F1213" t="str">
            <v>all categories</v>
          </cell>
          <cell r="G1213" t="str">
            <v>CNFF</v>
          </cell>
          <cell r="H1213" t="str">
            <v>FOXCONN</v>
          </cell>
          <cell r="I1213" t="str">
            <v>CSW</v>
          </cell>
          <cell r="J1213">
            <v>99743</v>
          </cell>
          <cell r="K1213">
            <v>0</v>
          </cell>
          <cell r="L1213">
            <v>0</v>
          </cell>
          <cell r="M1213">
            <v>0</v>
          </cell>
          <cell r="N1213">
            <v>0</v>
          </cell>
          <cell r="O1213">
            <v>0</v>
          </cell>
          <cell r="P1213">
            <v>99743</v>
          </cell>
        </row>
        <row r="1214">
          <cell r="A1214" t="str">
            <v>20060130</v>
          </cell>
          <cell r="B1214" t="str">
            <v>0605</v>
          </cell>
          <cell r="C1214" t="str">
            <v>BL RF PRODUCTS</v>
          </cell>
          <cell r="D1214" t="str">
            <v>PL RF CONSUMER PROD</v>
          </cell>
          <cell r="E1214" t="str">
            <v>all PMC's</v>
          </cell>
          <cell r="F1214" t="str">
            <v>all categories</v>
          </cell>
          <cell r="G1214" t="str">
            <v>CNFG</v>
          </cell>
          <cell r="H1214" t="str">
            <v>FOXCONN</v>
          </cell>
          <cell r="I1214" t="str">
            <v>CSW</v>
          </cell>
          <cell r="J1214">
            <v>50549</v>
          </cell>
          <cell r="K1214">
            <v>0</v>
          </cell>
          <cell r="L1214">
            <v>0</v>
          </cell>
          <cell r="M1214">
            <v>0</v>
          </cell>
          <cell r="N1214">
            <v>0</v>
          </cell>
          <cell r="O1214">
            <v>0</v>
          </cell>
          <cell r="P1214">
            <v>50549</v>
          </cell>
        </row>
        <row r="1215">
          <cell r="A1215" t="str">
            <v>20060130</v>
          </cell>
          <cell r="B1215" t="str">
            <v>0605</v>
          </cell>
          <cell r="C1215" t="str">
            <v>BL RF PRODUCTS</v>
          </cell>
          <cell r="D1215" t="str">
            <v>PL RF CONSUMER PROD</v>
          </cell>
          <cell r="E1215" t="str">
            <v>all PMC's</v>
          </cell>
          <cell r="F1215" t="str">
            <v>all categories</v>
          </cell>
          <cell r="G1215" t="str">
            <v>CNFT</v>
          </cell>
          <cell r="H1215" t="str">
            <v>FOXCONN</v>
          </cell>
          <cell r="I1215" t="str">
            <v>CSW</v>
          </cell>
          <cell r="J1215">
            <v>100000</v>
          </cell>
          <cell r="K1215">
            <v>0</v>
          </cell>
          <cell r="L1215">
            <v>0</v>
          </cell>
          <cell r="M1215">
            <v>0</v>
          </cell>
          <cell r="N1215">
            <v>0</v>
          </cell>
          <cell r="O1215">
            <v>0</v>
          </cell>
          <cell r="P1215">
            <v>100000</v>
          </cell>
        </row>
        <row r="1216">
          <cell r="A1216" t="str">
            <v>20060130</v>
          </cell>
          <cell r="B1216" t="str">
            <v>0605</v>
          </cell>
          <cell r="C1216" t="str">
            <v>BL RF PRODUCTS</v>
          </cell>
          <cell r="D1216" t="str">
            <v>PL RF CONSUMER PROD</v>
          </cell>
          <cell r="E1216" t="str">
            <v>all PMC's</v>
          </cell>
          <cell r="F1216" t="str">
            <v>all categories</v>
          </cell>
          <cell r="G1216" t="str">
            <v>CNMT</v>
          </cell>
          <cell r="H1216" t="str">
            <v>MOTOROLA-CGISS</v>
          </cell>
          <cell r="I1216" t="str">
            <v>CSW</v>
          </cell>
          <cell r="J1216">
            <v>291000</v>
          </cell>
          <cell r="K1216">
            <v>0</v>
          </cell>
          <cell r="L1216">
            <v>0</v>
          </cell>
          <cell r="M1216">
            <v>0</v>
          </cell>
          <cell r="N1216">
            <v>0</v>
          </cell>
          <cell r="O1216">
            <v>0</v>
          </cell>
          <cell r="P1216">
            <v>291000</v>
          </cell>
        </row>
        <row r="1217">
          <cell r="A1217" t="str">
            <v>20060130</v>
          </cell>
          <cell r="B1217" t="str">
            <v>0605</v>
          </cell>
          <cell r="C1217" t="str">
            <v>BL RF PRODUCTS</v>
          </cell>
          <cell r="D1217" t="str">
            <v>PL RF CONSUMER PROD</v>
          </cell>
          <cell r="E1217" t="str">
            <v>all PMC's</v>
          </cell>
          <cell r="F1217" t="str">
            <v>all categories</v>
          </cell>
          <cell r="G1217" t="str">
            <v>CNMW</v>
          </cell>
          <cell r="H1217" t="str">
            <v>MOTOROLA</v>
          </cell>
          <cell r="I1217" t="str">
            <v>CSW</v>
          </cell>
          <cell r="J1217">
            <v>125000</v>
          </cell>
          <cell r="K1217">
            <v>0</v>
          </cell>
          <cell r="L1217">
            <v>0</v>
          </cell>
          <cell r="M1217">
            <v>0</v>
          </cell>
          <cell r="N1217">
            <v>0</v>
          </cell>
          <cell r="O1217">
            <v>51000</v>
          </cell>
          <cell r="P1217">
            <v>176000</v>
          </cell>
        </row>
        <row r="1218">
          <cell r="A1218" t="str">
            <v>20060130</v>
          </cell>
          <cell r="B1218" t="str">
            <v>0605</v>
          </cell>
          <cell r="C1218" t="str">
            <v>BL RF PRODUCTS</v>
          </cell>
          <cell r="D1218" t="str">
            <v>PL RF CONSUMER PROD</v>
          </cell>
          <cell r="E1218" t="str">
            <v>all PMC's</v>
          </cell>
          <cell r="F1218" t="str">
            <v>all categories</v>
          </cell>
          <cell r="G1218" t="str">
            <v>CNND</v>
          </cell>
          <cell r="H1218" t="str">
            <v>DONGGUAN NOKIA MOBILE PHONES C</v>
          </cell>
          <cell r="I1218" t="str">
            <v>CSW</v>
          </cell>
          <cell r="J1218">
            <v>295000</v>
          </cell>
          <cell r="K1218">
            <v>0</v>
          </cell>
          <cell r="L1218">
            <v>0</v>
          </cell>
          <cell r="M1218">
            <v>0</v>
          </cell>
          <cell r="N1218">
            <v>0</v>
          </cell>
          <cell r="O1218">
            <v>0</v>
          </cell>
          <cell r="P1218">
            <v>295000</v>
          </cell>
        </row>
        <row r="1219">
          <cell r="A1219" t="str">
            <v>20060130</v>
          </cell>
          <cell r="B1219" t="str">
            <v>0605</v>
          </cell>
          <cell r="C1219" t="str">
            <v>BL RF PRODUCTS</v>
          </cell>
          <cell r="D1219" t="str">
            <v>PL RF CONSUMER PROD</v>
          </cell>
          <cell r="E1219" t="str">
            <v>all PMC's</v>
          </cell>
          <cell r="F1219" t="str">
            <v>all categories</v>
          </cell>
          <cell r="G1219" t="str">
            <v>CNNJ</v>
          </cell>
          <cell r="H1219" t="str">
            <v>XINGWANG LOGISTICS CENTER</v>
          </cell>
          <cell r="I1219" t="str">
            <v>CSW</v>
          </cell>
          <cell r="J1219">
            <v>195000</v>
          </cell>
          <cell r="K1219">
            <v>0</v>
          </cell>
          <cell r="L1219">
            <v>0</v>
          </cell>
          <cell r="M1219">
            <v>0</v>
          </cell>
          <cell r="N1219">
            <v>0</v>
          </cell>
          <cell r="O1219">
            <v>114000</v>
          </cell>
          <cell r="P1219">
            <v>309000</v>
          </cell>
        </row>
        <row r="1220">
          <cell r="A1220" t="str">
            <v>20060130</v>
          </cell>
          <cell r="B1220" t="str">
            <v>0605</v>
          </cell>
          <cell r="C1220" t="str">
            <v>BL RF PRODUCTS</v>
          </cell>
          <cell r="D1220" t="str">
            <v>PL RF CONSUMER PROD</v>
          </cell>
          <cell r="E1220" t="str">
            <v>all PMC's</v>
          </cell>
          <cell r="F1220" t="str">
            <v>all categories</v>
          </cell>
          <cell r="G1220" t="str">
            <v>CNNS</v>
          </cell>
          <cell r="H1220" t="str">
            <v>NOKIA SUZHOU</v>
          </cell>
          <cell r="I1220" t="str">
            <v>CSW</v>
          </cell>
          <cell r="J1220">
            <v>449000</v>
          </cell>
          <cell r="K1220">
            <v>0</v>
          </cell>
          <cell r="L1220">
            <v>0</v>
          </cell>
          <cell r="M1220">
            <v>0</v>
          </cell>
          <cell r="N1220">
            <v>0</v>
          </cell>
          <cell r="O1220">
            <v>51000</v>
          </cell>
          <cell r="P1220">
            <v>500000</v>
          </cell>
        </row>
        <row r="1221">
          <cell r="A1221" t="str">
            <v>20060130</v>
          </cell>
          <cell r="B1221" t="str">
            <v>0605</v>
          </cell>
          <cell r="C1221" t="str">
            <v>BL RF PRODUCTS</v>
          </cell>
          <cell r="D1221" t="str">
            <v>PL RF CONSUMER PROD</v>
          </cell>
          <cell r="E1221" t="str">
            <v>all PMC's</v>
          </cell>
          <cell r="F1221" t="str">
            <v>all categories</v>
          </cell>
          <cell r="G1221" t="str">
            <v>DENB</v>
          </cell>
          <cell r="H1221" t="str">
            <v>NOKIA BOCHUM IHUB</v>
          </cell>
          <cell r="I1221" t="str">
            <v>CSW</v>
          </cell>
          <cell r="J1221">
            <v>913000</v>
          </cell>
          <cell r="K1221">
            <v>0</v>
          </cell>
          <cell r="L1221">
            <v>0</v>
          </cell>
          <cell r="M1221">
            <v>0</v>
          </cell>
          <cell r="N1221">
            <v>0</v>
          </cell>
          <cell r="O1221">
            <v>0</v>
          </cell>
          <cell r="P1221">
            <v>913000</v>
          </cell>
        </row>
        <row r="1222">
          <cell r="A1222" t="str">
            <v>20060130</v>
          </cell>
          <cell r="B1222" t="str">
            <v>0605</v>
          </cell>
          <cell r="C1222" t="str">
            <v>BL RF PRODUCTS</v>
          </cell>
          <cell r="D1222" t="str">
            <v>PL RF CONSUMER PROD</v>
          </cell>
          <cell r="E1222" t="str">
            <v>all PMC's</v>
          </cell>
          <cell r="F1222" t="str">
            <v>all categories</v>
          </cell>
          <cell r="G1222" t="str">
            <v>DESO</v>
          </cell>
          <cell r="H1222" t="str">
            <v>SIEMENS BOCHOLT CONSIGNMENT</v>
          </cell>
          <cell r="I1222" t="str">
            <v>CSW</v>
          </cell>
          <cell r="J1222">
            <v>767000</v>
          </cell>
          <cell r="K1222">
            <v>0</v>
          </cell>
          <cell r="L1222">
            <v>0</v>
          </cell>
          <cell r="M1222">
            <v>0</v>
          </cell>
          <cell r="N1222">
            <v>0</v>
          </cell>
          <cell r="O1222">
            <v>0</v>
          </cell>
          <cell r="P1222">
            <v>767000</v>
          </cell>
        </row>
        <row r="1223">
          <cell r="A1223" t="str">
            <v>20060130</v>
          </cell>
          <cell r="B1223" t="str">
            <v>0605</v>
          </cell>
          <cell r="C1223" t="str">
            <v>BL RF PRODUCTS</v>
          </cell>
          <cell r="D1223" t="str">
            <v>PL RF CONSUMER PROD</v>
          </cell>
          <cell r="E1223" t="str">
            <v>all PMC's</v>
          </cell>
          <cell r="F1223" t="str">
            <v>all categories</v>
          </cell>
          <cell r="G1223" t="str">
            <v>DESR</v>
          </cell>
          <cell r="H1223" t="str">
            <v>SIEMENS REGENSBURG</v>
          </cell>
          <cell r="I1223" t="str">
            <v>CSW</v>
          </cell>
          <cell r="J1223">
            <v>60000</v>
          </cell>
          <cell r="K1223">
            <v>0</v>
          </cell>
          <cell r="L1223">
            <v>0</v>
          </cell>
          <cell r="M1223">
            <v>0</v>
          </cell>
          <cell r="N1223">
            <v>0</v>
          </cell>
          <cell r="O1223">
            <v>0</v>
          </cell>
          <cell r="P1223">
            <v>60000</v>
          </cell>
        </row>
        <row r="1224">
          <cell r="A1224" t="str">
            <v>20060130</v>
          </cell>
          <cell r="B1224" t="str">
            <v>0605</v>
          </cell>
          <cell r="C1224" t="str">
            <v>BL RF PRODUCTS</v>
          </cell>
          <cell r="D1224" t="str">
            <v>PL RF CONSUMER PROD</v>
          </cell>
          <cell r="E1224" t="str">
            <v>all PMC's</v>
          </cell>
          <cell r="F1224" t="str">
            <v>all categories</v>
          </cell>
          <cell r="G1224" t="str">
            <v>ESFC</v>
          </cell>
          <cell r="H1224" t="str">
            <v>FORD CADIZ</v>
          </cell>
          <cell r="I1224" t="str">
            <v>CSW</v>
          </cell>
          <cell r="J1224">
            <v>23800</v>
          </cell>
          <cell r="K1224">
            <v>0</v>
          </cell>
          <cell r="L1224">
            <v>0</v>
          </cell>
          <cell r="M1224">
            <v>0</v>
          </cell>
          <cell r="N1224">
            <v>0</v>
          </cell>
          <cell r="O1224">
            <v>0</v>
          </cell>
          <cell r="P1224">
            <v>23800</v>
          </cell>
        </row>
        <row r="1225">
          <cell r="A1225" t="str">
            <v>20060130</v>
          </cell>
          <cell r="B1225" t="str">
            <v>0605</v>
          </cell>
          <cell r="C1225" t="str">
            <v>BL RF PRODUCTS</v>
          </cell>
          <cell r="D1225" t="str">
            <v>PL RF CONSUMER PROD</v>
          </cell>
          <cell r="E1225" t="str">
            <v>all PMC's</v>
          </cell>
          <cell r="F1225" t="str">
            <v>all categories</v>
          </cell>
          <cell r="G1225" t="str">
            <v>FINO</v>
          </cell>
          <cell r="H1225" t="str">
            <v>NOKIA NETWORKS OULU</v>
          </cell>
          <cell r="I1225" t="str">
            <v>CSW</v>
          </cell>
          <cell r="J1225">
            <v>207000</v>
          </cell>
          <cell r="K1225">
            <v>0</v>
          </cell>
          <cell r="L1225">
            <v>0</v>
          </cell>
          <cell r="M1225">
            <v>0</v>
          </cell>
          <cell r="N1225">
            <v>0</v>
          </cell>
          <cell r="O1225">
            <v>210000</v>
          </cell>
          <cell r="P1225">
            <v>417000</v>
          </cell>
        </row>
        <row r="1226">
          <cell r="A1226" t="str">
            <v>20060130</v>
          </cell>
          <cell r="B1226" t="str">
            <v>0605</v>
          </cell>
          <cell r="C1226" t="str">
            <v>BL RF PRODUCTS</v>
          </cell>
          <cell r="D1226" t="str">
            <v>PL RF CONSUMER PROD</v>
          </cell>
          <cell r="E1226" t="str">
            <v>all PMC's</v>
          </cell>
          <cell r="F1226" t="str">
            <v>all categories</v>
          </cell>
          <cell r="G1226" t="str">
            <v>FINS</v>
          </cell>
          <cell r="H1226" t="str">
            <v>NOKIA CORP/NOKIA MOBILE PHONES</v>
          </cell>
          <cell r="I1226" t="str">
            <v>CSW</v>
          </cell>
          <cell r="J1226">
            <v>114000</v>
          </cell>
          <cell r="K1226">
            <v>0</v>
          </cell>
          <cell r="L1226">
            <v>0</v>
          </cell>
          <cell r="M1226">
            <v>0</v>
          </cell>
          <cell r="N1226">
            <v>0</v>
          </cell>
          <cell r="O1226">
            <v>141000</v>
          </cell>
          <cell r="P1226">
            <v>255000</v>
          </cell>
        </row>
        <row r="1227">
          <cell r="A1227" t="str">
            <v>20060130</v>
          </cell>
          <cell r="B1227" t="str">
            <v>0605</v>
          </cell>
          <cell r="C1227" t="str">
            <v>BL RF PRODUCTS</v>
          </cell>
          <cell r="D1227" t="str">
            <v>PL RF CONSUMER PROD</v>
          </cell>
          <cell r="E1227" t="str">
            <v>all PMC's</v>
          </cell>
          <cell r="F1227" t="str">
            <v>all categories</v>
          </cell>
          <cell r="G1227" t="str">
            <v>FRJV</v>
          </cell>
          <cell r="H1227" t="str">
            <v>JABIL/VALEO FRANCE</v>
          </cell>
          <cell r="I1227" t="str">
            <v>CSW</v>
          </cell>
          <cell r="J1227">
            <v>213000</v>
          </cell>
          <cell r="K1227">
            <v>0</v>
          </cell>
          <cell r="L1227">
            <v>0</v>
          </cell>
          <cell r="M1227">
            <v>0</v>
          </cell>
          <cell r="N1227">
            <v>0</v>
          </cell>
          <cell r="O1227">
            <v>27000</v>
          </cell>
          <cell r="P1227">
            <v>240000</v>
          </cell>
        </row>
        <row r="1228">
          <cell r="A1228" t="str">
            <v>20060130</v>
          </cell>
          <cell r="B1228" t="str">
            <v>0605</v>
          </cell>
          <cell r="C1228" t="str">
            <v>BL RF PRODUCTS</v>
          </cell>
          <cell r="D1228" t="str">
            <v>PL RF CONSUMER PROD</v>
          </cell>
          <cell r="E1228" t="str">
            <v>all PMC's</v>
          </cell>
          <cell r="F1228" t="str">
            <v>all categories</v>
          </cell>
          <cell r="G1228" t="str">
            <v>FRSR</v>
          </cell>
          <cell r="H1228" t="str">
            <v>SIEMENS RAMBOUILLET</v>
          </cell>
          <cell r="I1228" t="str">
            <v>CSW</v>
          </cell>
          <cell r="J1228">
            <v>180000</v>
          </cell>
          <cell r="K1228">
            <v>0</v>
          </cell>
          <cell r="L1228">
            <v>0</v>
          </cell>
          <cell r="M1228">
            <v>0</v>
          </cell>
          <cell r="N1228">
            <v>0</v>
          </cell>
          <cell r="O1228">
            <v>60000</v>
          </cell>
          <cell r="P1228">
            <v>240000</v>
          </cell>
        </row>
        <row r="1229">
          <cell r="A1229" t="str">
            <v>20060130</v>
          </cell>
          <cell r="B1229" t="str">
            <v>0605</v>
          </cell>
          <cell r="C1229" t="str">
            <v>BL RF PRODUCTS</v>
          </cell>
          <cell r="D1229" t="str">
            <v>PL RF CONSUMER PROD</v>
          </cell>
          <cell r="E1229" t="str">
            <v>all PMC's</v>
          </cell>
          <cell r="F1229" t="str">
            <v>all categories</v>
          </cell>
          <cell r="G1229" t="str">
            <v>HK00</v>
          </cell>
          <cell r="H1229" t="str">
            <v>RDC APSH</v>
          </cell>
          <cell r="I1229" t="str">
            <v>RDC</v>
          </cell>
          <cell r="J1229">
            <v>61791000</v>
          </cell>
          <cell r="K1229">
            <v>720000</v>
          </cell>
          <cell r="L1229">
            <v>144000</v>
          </cell>
          <cell r="M1229">
            <v>0</v>
          </cell>
          <cell r="N1229">
            <v>0</v>
          </cell>
          <cell r="O1229">
            <v>0</v>
          </cell>
          <cell r="P1229">
            <v>62655000</v>
          </cell>
        </row>
        <row r="1230">
          <cell r="A1230" t="str">
            <v>20060130</v>
          </cell>
          <cell r="B1230" t="str">
            <v>0605</v>
          </cell>
          <cell r="C1230" t="str">
            <v>BL RF PRODUCTS</v>
          </cell>
          <cell r="D1230" t="str">
            <v>PL RF CONSUMER PROD</v>
          </cell>
          <cell r="E1230" t="str">
            <v>all PMC's</v>
          </cell>
          <cell r="F1230" t="str">
            <v>all categories</v>
          </cell>
          <cell r="G1230" t="str">
            <v>HK10</v>
          </cell>
          <cell r="H1230" t="str">
            <v>IWH (BL Control) EDL</v>
          </cell>
          <cell r="I1230" t="str">
            <v>IWH</v>
          </cell>
          <cell r="J1230">
            <v>132060000</v>
          </cell>
          <cell r="K1230">
            <v>0</v>
          </cell>
          <cell r="L1230">
            <v>0</v>
          </cell>
          <cell r="M1230">
            <v>0</v>
          </cell>
          <cell r="N1230">
            <v>0</v>
          </cell>
          <cell r="O1230">
            <v>80325000</v>
          </cell>
          <cell r="P1230">
            <v>212385000</v>
          </cell>
        </row>
        <row r="1231">
          <cell r="A1231" t="str">
            <v>20060130</v>
          </cell>
          <cell r="B1231" t="str">
            <v>0605</v>
          </cell>
          <cell r="C1231" t="str">
            <v>BL RF PRODUCTS</v>
          </cell>
          <cell r="D1231" t="str">
            <v>PL RF CONSUMER PROD</v>
          </cell>
          <cell r="E1231" t="str">
            <v>all PMC's</v>
          </cell>
          <cell r="F1231" t="str">
            <v>all categories</v>
          </cell>
          <cell r="G1231" t="str">
            <v>HK70</v>
          </cell>
          <cell r="H1231" t="str">
            <v>AT EDL</v>
          </cell>
          <cell r="I1231" t="str">
            <v>MFG</v>
          </cell>
          <cell r="J1231">
            <v>162201321</v>
          </cell>
          <cell r="K1231">
            <v>0</v>
          </cell>
          <cell r="L1231">
            <v>0</v>
          </cell>
          <cell r="M1231">
            <v>0</v>
          </cell>
          <cell r="N1231">
            <v>0</v>
          </cell>
          <cell r="O1231">
            <v>172136707</v>
          </cell>
          <cell r="P1231">
            <v>334338028</v>
          </cell>
        </row>
        <row r="1232">
          <cell r="A1232" t="str">
            <v>20060130</v>
          </cell>
          <cell r="B1232" t="str">
            <v>0605</v>
          </cell>
          <cell r="C1232" t="str">
            <v>BL RF PRODUCTS</v>
          </cell>
          <cell r="D1232" t="str">
            <v>PL RF CONSUMER PROD</v>
          </cell>
          <cell r="E1232" t="str">
            <v>all PMC's</v>
          </cell>
          <cell r="F1232" t="str">
            <v>all categories</v>
          </cell>
          <cell r="G1232" t="str">
            <v>HKEM</v>
          </cell>
          <cell r="H1232" t="str">
            <v>ELCOTEQ</v>
          </cell>
          <cell r="I1232" t="str">
            <v>CSW</v>
          </cell>
          <cell r="J1232">
            <v>18000</v>
          </cell>
          <cell r="K1232">
            <v>0</v>
          </cell>
          <cell r="L1232">
            <v>0</v>
          </cell>
          <cell r="M1232">
            <v>0</v>
          </cell>
          <cell r="N1232">
            <v>0</v>
          </cell>
          <cell r="O1232">
            <v>0</v>
          </cell>
          <cell r="P1232">
            <v>18000</v>
          </cell>
        </row>
        <row r="1233">
          <cell r="A1233" t="str">
            <v>20060130</v>
          </cell>
          <cell r="B1233" t="str">
            <v>0605</v>
          </cell>
          <cell r="C1233" t="str">
            <v>BL RF PRODUCTS</v>
          </cell>
          <cell r="D1233" t="str">
            <v>PL RF CONSUMER PROD</v>
          </cell>
          <cell r="E1233" t="str">
            <v>all PMC's</v>
          </cell>
          <cell r="F1233" t="str">
            <v>all categories</v>
          </cell>
          <cell r="G1233" t="str">
            <v>HKSK</v>
          </cell>
          <cell r="H1233" t="str">
            <v>SHENZHEN</v>
          </cell>
          <cell r="I1233" t="str">
            <v>CSW</v>
          </cell>
          <cell r="J1233">
            <v>504133</v>
          </cell>
          <cell r="K1233">
            <v>0</v>
          </cell>
          <cell r="L1233">
            <v>0</v>
          </cell>
          <cell r="M1233">
            <v>0</v>
          </cell>
          <cell r="N1233">
            <v>0</v>
          </cell>
          <cell r="O1233">
            <v>126000</v>
          </cell>
          <cell r="P1233">
            <v>630133</v>
          </cell>
        </row>
        <row r="1234">
          <cell r="A1234" t="str">
            <v>20060130</v>
          </cell>
          <cell r="B1234" t="str">
            <v>0605</v>
          </cell>
          <cell r="C1234" t="str">
            <v>BL RF PRODUCTS</v>
          </cell>
          <cell r="D1234" t="str">
            <v>PL RF CONSUMER PROD</v>
          </cell>
          <cell r="E1234" t="str">
            <v>all PMC's</v>
          </cell>
          <cell r="F1234" t="str">
            <v>all categories</v>
          </cell>
          <cell r="G1234" t="str">
            <v>HKTT</v>
          </cell>
          <cell r="H1234" t="str">
            <v>CP On-site Warehouse AP</v>
          </cell>
          <cell r="I1234" t="str">
            <v>RDC</v>
          </cell>
          <cell r="J1234">
            <v>10716000</v>
          </cell>
          <cell r="K1234">
            <v>0</v>
          </cell>
          <cell r="L1234">
            <v>0</v>
          </cell>
          <cell r="M1234">
            <v>0</v>
          </cell>
          <cell r="N1234">
            <v>0</v>
          </cell>
          <cell r="O1234">
            <v>0</v>
          </cell>
          <cell r="P1234">
            <v>10716000</v>
          </cell>
        </row>
        <row r="1235">
          <cell r="A1235" t="str">
            <v>20060130</v>
          </cell>
          <cell r="B1235" t="str">
            <v>0605</v>
          </cell>
          <cell r="C1235" t="str">
            <v>BL RF PRODUCTS</v>
          </cell>
          <cell r="D1235" t="str">
            <v>PL RF CONSUMER PROD</v>
          </cell>
          <cell r="E1235" t="str">
            <v>all PMC's</v>
          </cell>
          <cell r="F1235" t="str">
            <v>all categories</v>
          </cell>
          <cell r="G1235" t="str">
            <v>HUAS</v>
          </cell>
          <cell r="H1235" t="str">
            <v>EXEL</v>
          </cell>
          <cell r="I1235" t="str">
            <v>ASC</v>
          </cell>
          <cell r="J1235">
            <v>426000</v>
          </cell>
          <cell r="K1235">
            <v>0</v>
          </cell>
          <cell r="L1235">
            <v>0</v>
          </cell>
          <cell r="M1235">
            <v>0</v>
          </cell>
          <cell r="N1235">
            <v>0</v>
          </cell>
          <cell r="O1235">
            <v>0</v>
          </cell>
          <cell r="P1235">
            <v>426000</v>
          </cell>
        </row>
        <row r="1236">
          <cell r="A1236" t="str">
            <v>20060130</v>
          </cell>
          <cell r="B1236" t="str">
            <v>0605</v>
          </cell>
          <cell r="C1236" t="str">
            <v>BL RF PRODUCTS</v>
          </cell>
          <cell r="D1236" t="str">
            <v>PL RF CONSUMER PROD</v>
          </cell>
          <cell r="E1236" t="str">
            <v>all PMC's</v>
          </cell>
          <cell r="F1236" t="str">
            <v>all categories</v>
          </cell>
          <cell r="G1236" t="str">
            <v>HUFZ</v>
          </cell>
          <cell r="H1236" t="str">
            <v>FLEXTRONICS ZALAEGERSZEG</v>
          </cell>
          <cell r="I1236" t="str">
            <v>CSW</v>
          </cell>
          <cell r="J1236">
            <v>87000</v>
          </cell>
          <cell r="K1236">
            <v>0</v>
          </cell>
          <cell r="L1236">
            <v>0</v>
          </cell>
          <cell r="M1236">
            <v>0</v>
          </cell>
          <cell r="N1236">
            <v>0</v>
          </cell>
          <cell r="O1236">
            <v>0</v>
          </cell>
          <cell r="P1236">
            <v>87000</v>
          </cell>
        </row>
        <row r="1237">
          <cell r="A1237" t="str">
            <v>20060130</v>
          </cell>
          <cell r="B1237" t="str">
            <v>0605</v>
          </cell>
          <cell r="C1237" t="str">
            <v>BL RF PRODUCTS</v>
          </cell>
          <cell r="D1237" t="str">
            <v>PL RF CONSUMER PROD</v>
          </cell>
          <cell r="E1237" t="str">
            <v>all PMC's</v>
          </cell>
          <cell r="F1237" t="str">
            <v>all categories</v>
          </cell>
          <cell r="G1237" t="str">
            <v>HUJT</v>
          </cell>
          <cell r="H1237" t="str">
            <v>CSW Jabil Tiszaujvaros</v>
          </cell>
          <cell r="I1237" t="str">
            <v>CSW</v>
          </cell>
          <cell r="J1237">
            <v>100000</v>
          </cell>
          <cell r="K1237">
            <v>0</v>
          </cell>
          <cell r="L1237">
            <v>0</v>
          </cell>
          <cell r="M1237">
            <v>0</v>
          </cell>
          <cell r="N1237">
            <v>0</v>
          </cell>
          <cell r="O1237">
            <v>0</v>
          </cell>
          <cell r="P1237">
            <v>100000</v>
          </cell>
        </row>
        <row r="1238">
          <cell r="A1238" t="str">
            <v>20060130</v>
          </cell>
          <cell r="B1238" t="str">
            <v>0605</v>
          </cell>
          <cell r="C1238" t="str">
            <v>BL RF PRODUCTS</v>
          </cell>
          <cell r="D1238" t="str">
            <v>PL RF CONSUMER PROD</v>
          </cell>
          <cell r="E1238" t="str">
            <v>all PMC's</v>
          </cell>
          <cell r="F1238" t="str">
            <v>all categories</v>
          </cell>
          <cell r="G1238" t="str">
            <v>HUNK</v>
          </cell>
          <cell r="H1238" t="str">
            <v>NOKIA KOMAROM KFT</v>
          </cell>
          <cell r="I1238" t="str">
            <v>CSW</v>
          </cell>
          <cell r="J1238">
            <v>180000</v>
          </cell>
          <cell r="K1238">
            <v>0</v>
          </cell>
          <cell r="L1238">
            <v>0</v>
          </cell>
          <cell r="M1238">
            <v>0</v>
          </cell>
          <cell r="N1238">
            <v>0</v>
          </cell>
          <cell r="O1238">
            <v>39000</v>
          </cell>
          <cell r="P1238">
            <v>219000</v>
          </cell>
        </row>
        <row r="1239">
          <cell r="A1239" t="str">
            <v>20060130</v>
          </cell>
          <cell r="B1239" t="str">
            <v>0605</v>
          </cell>
          <cell r="C1239" t="str">
            <v>BL RF PRODUCTS</v>
          </cell>
          <cell r="D1239" t="str">
            <v>PL RF CONSUMER PROD</v>
          </cell>
          <cell r="E1239" t="str">
            <v>all PMC's</v>
          </cell>
          <cell r="F1239" t="str">
            <v>all categories</v>
          </cell>
          <cell r="G1239" t="str">
            <v>KRNM</v>
          </cell>
          <cell r="H1239" t="str">
            <v>NOKIA MASAN KOREA</v>
          </cell>
          <cell r="I1239" t="str">
            <v>CSW</v>
          </cell>
          <cell r="J1239">
            <v>246000</v>
          </cell>
          <cell r="K1239">
            <v>0</v>
          </cell>
          <cell r="L1239">
            <v>0</v>
          </cell>
          <cell r="M1239">
            <v>0</v>
          </cell>
          <cell r="N1239">
            <v>0</v>
          </cell>
          <cell r="O1239">
            <v>143000</v>
          </cell>
          <cell r="P1239">
            <v>389000</v>
          </cell>
        </row>
        <row r="1240">
          <cell r="A1240" t="str">
            <v>20060130</v>
          </cell>
          <cell r="B1240" t="str">
            <v>0605</v>
          </cell>
          <cell r="C1240" t="str">
            <v>BL RF PRODUCTS</v>
          </cell>
          <cell r="D1240" t="str">
            <v>PL RF CONSUMER PROD</v>
          </cell>
          <cell r="E1240" t="str">
            <v>all PMC's</v>
          </cell>
          <cell r="F1240" t="str">
            <v>all categories</v>
          </cell>
          <cell r="G1240" t="str">
            <v>MY71</v>
          </cell>
          <cell r="H1240" t="str">
            <v>AT Seremban</v>
          </cell>
          <cell r="I1240" t="str">
            <v>MFG</v>
          </cell>
          <cell r="J1240">
            <v>2812640</v>
          </cell>
          <cell r="K1240">
            <v>0</v>
          </cell>
          <cell r="L1240">
            <v>0</v>
          </cell>
          <cell r="M1240">
            <v>0</v>
          </cell>
          <cell r="N1240">
            <v>0</v>
          </cell>
          <cell r="O1240">
            <v>1027530</v>
          </cell>
          <cell r="P1240">
            <v>3840170</v>
          </cell>
        </row>
        <row r="1241">
          <cell r="A1241" t="str">
            <v>20060130</v>
          </cell>
          <cell r="B1241" t="str">
            <v>0605</v>
          </cell>
          <cell r="C1241" t="str">
            <v>BL RF PRODUCTS</v>
          </cell>
          <cell r="D1241" t="str">
            <v>PL RF CONSUMER PROD</v>
          </cell>
          <cell r="E1241" t="str">
            <v>all PMC's</v>
          </cell>
          <cell r="F1241" t="str">
            <v>all categories</v>
          </cell>
          <cell r="G1241" t="str">
            <v>MYBB</v>
          </cell>
          <cell r="H1241" t="str">
            <v>ROBERT BOSCH (M) SDN BHD</v>
          </cell>
          <cell r="I1241" t="str">
            <v>CSW</v>
          </cell>
          <cell r="J1241">
            <v>138000</v>
          </cell>
          <cell r="K1241">
            <v>0</v>
          </cell>
          <cell r="L1241">
            <v>0</v>
          </cell>
          <cell r="M1241">
            <v>0</v>
          </cell>
          <cell r="N1241">
            <v>0</v>
          </cell>
          <cell r="O1241">
            <v>45000</v>
          </cell>
          <cell r="P1241">
            <v>183000</v>
          </cell>
        </row>
        <row r="1242">
          <cell r="A1242" t="str">
            <v>20060130</v>
          </cell>
          <cell r="B1242" t="str">
            <v>0605</v>
          </cell>
          <cell r="C1242" t="str">
            <v>BL RF PRODUCTS</v>
          </cell>
          <cell r="D1242" t="str">
            <v>PL RF CONSUMER PROD</v>
          </cell>
          <cell r="E1242" t="str">
            <v>all PMC's</v>
          </cell>
          <cell r="F1242" t="str">
            <v>all categories</v>
          </cell>
          <cell r="G1242" t="str">
            <v>MYFA</v>
          </cell>
          <cell r="H1242" t="str">
            <v>FLEXTRONICS_MY_ShahAlam</v>
          </cell>
          <cell r="I1242" t="str">
            <v>CSW</v>
          </cell>
          <cell r="J1242">
            <v>897000</v>
          </cell>
          <cell r="K1242">
            <v>0</v>
          </cell>
          <cell r="L1242">
            <v>0</v>
          </cell>
          <cell r="M1242">
            <v>0</v>
          </cell>
          <cell r="N1242">
            <v>0</v>
          </cell>
          <cell r="O1242">
            <v>384000</v>
          </cell>
          <cell r="P1242">
            <v>1281000</v>
          </cell>
        </row>
        <row r="1243">
          <cell r="A1243" t="str">
            <v>20060130</v>
          </cell>
          <cell r="B1243" t="str">
            <v>0605</v>
          </cell>
          <cell r="C1243" t="str">
            <v>BL RF PRODUCTS</v>
          </cell>
          <cell r="D1243" t="str">
            <v>PL RF CONSUMER PROD</v>
          </cell>
          <cell r="E1243" t="str">
            <v>all PMC's</v>
          </cell>
          <cell r="F1243" t="str">
            <v>all categories</v>
          </cell>
          <cell r="G1243" t="str">
            <v>MYMB</v>
          </cell>
          <cell r="H1243" t="str">
            <v>MOTOROLA_MY</v>
          </cell>
          <cell r="I1243" t="str">
            <v>CSW</v>
          </cell>
          <cell r="J1243">
            <v>1680000</v>
          </cell>
          <cell r="K1243">
            <v>0</v>
          </cell>
          <cell r="L1243">
            <v>0</v>
          </cell>
          <cell r="M1243">
            <v>0</v>
          </cell>
          <cell r="N1243">
            <v>0</v>
          </cell>
          <cell r="O1243">
            <v>30000</v>
          </cell>
          <cell r="P1243">
            <v>1710000</v>
          </cell>
        </row>
        <row r="1244">
          <cell r="A1244" t="str">
            <v>20060130</v>
          </cell>
          <cell r="B1244" t="str">
            <v>0605</v>
          </cell>
          <cell r="C1244" t="str">
            <v>BL RF PRODUCTS</v>
          </cell>
          <cell r="D1244" t="str">
            <v>PL RF CONSUMER PROD</v>
          </cell>
          <cell r="E1244" t="str">
            <v>all PMC's</v>
          </cell>
          <cell r="F1244" t="str">
            <v>all categories</v>
          </cell>
          <cell r="G1244" t="str">
            <v>MYSC</v>
          </cell>
          <cell r="H1244" t="str">
            <v>SONY _MY_Tuner</v>
          </cell>
          <cell r="I1244" t="str">
            <v>CSW</v>
          </cell>
          <cell r="J1244">
            <v>99000</v>
          </cell>
          <cell r="K1244">
            <v>0</v>
          </cell>
          <cell r="L1244">
            <v>0</v>
          </cell>
          <cell r="M1244">
            <v>0</v>
          </cell>
          <cell r="N1244">
            <v>0</v>
          </cell>
          <cell r="O1244">
            <v>36000</v>
          </cell>
          <cell r="P1244">
            <v>135000</v>
          </cell>
        </row>
        <row r="1245">
          <cell r="A1245" t="str">
            <v>20060130</v>
          </cell>
          <cell r="B1245" t="str">
            <v>0605</v>
          </cell>
          <cell r="C1245" t="str">
            <v>BL RF PRODUCTS</v>
          </cell>
          <cell r="D1245" t="str">
            <v>PL RF CONSUMER PROD</v>
          </cell>
          <cell r="E1245" t="str">
            <v>all PMC's</v>
          </cell>
          <cell r="F1245" t="str">
            <v>all categories</v>
          </cell>
          <cell r="G1245" t="str">
            <v>NL00</v>
          </cell>
          <cell r="H1245" t="str">
            <v>UPS SCS Nederland BV (Hal B)</v>
          </cell>
          <cell r="I1245" t="str">
            <v>RDC</v>
          </cell>
          <cell r="J1245">
            <v>2696220</v>
          </cell>
          <cell r="K1245">
            <v>274000</v>
          </cell>
          <cell r="L1245">
            <v>0</v>
          </cell>
          <cell r="M1245">
            <v>0</v>
          </cell>
          <cell r="N1245">
            <v>0</v>
          </cell>
          <cell r="O1245">
            <v>42000</v>
          </cell>
          <cell r="P1245">
            <v>3012220</v>
          </cell>
        </row>
        <row r="1246">
          <cell r="A1246" t="str">
            <v>20060130</v>
          </cell>
          <cell r="B1246" t="str">
            <v>0605</v>
          </cell>
          <cell r="C1246" t="str">
            <v>BL RF PRODUCTS</v>
          </cell>
          <cell r="D1246" t="str">
            <v>PL RF CONSUMER PROD</v>
          </cell>
          <cell r="E1246" t="str">
            <v>all PMC's</v>
          </cell>
          <cell r="F1246" t="str">
            <v>all categories</v>
          </cell>
          <cell r="G1246" t="str">
            <v>NL99</v>
          </cell>
          <cell r="H1246" t="str">
            <v>FDC EU</v>
          </cell>
          <cell r="I1246" t="str">
            <v>FDC</v>
          </cell>
          <cell r="J1246">
            <v>0</v>
          </cell>
          <cell r="K1246">
            <v>0</v>
          </cell>
          <cell r="L1246">
            <v>0</v>
          </cell>
          <cell r="M1246">
            <v>0</v>
          </cell>
          <cell r="N1246">
            <v>0</v>
          </cell>
          <cell r="O1246">
            <v>0</v>
          </cell>
          <cell r="P1246">
            <v>0</v>
          </cell>
        </row>
        <row r="1247">
          <cell r="A1247" t="str">
            <v>20060130</v>
          </cell>
          <cell r="B1247" t="str">
            <v>0605</v>
          </cell>
          <cell r="C1247" t="str">
            <v>BL RF PRODUCTS</v>
          </cell>
          <cell r="D1247" t="str">
            <v>PL RF CONSUMER PROD</v>
          </cell>
          <cell r="E1247" t="str">
            <v>all PMC's</v>
          </cell>
          <cell r="F1247" t="str">
            <v>all categories</v>
          </cell>
          <cell r="G1247" t="str">
            <v>NLTT</v>
          </cell>
          <cell r="H1247" t="str">
            <v>UPS SCS Nederland BV (Hal B)</v>
          </cell>
          <cell r="I1247" t="str">
            <v>RDC</v>
          </cell>
          <cell r="J1247">
            <v>4495000</v>
          </cell>
          <cell r="K1247">
            <v>0</v>
          </cell>
          <cell r="L1247">
            <v>0</v>
          </cell>
          <cell r="M1247">
            <v>0</v>
          </cell>
          <cell r="N1247">
            <v>0</v>
          </cell>
          <cell r="O1247">
            <v>1190000</v>
          </cell>
          <cell r="P1247">
            <v>5685000</v>
          </cell>
        </row>
        <row r="1248">
          <cell r="A1248" t="str">
            <v>20060130</v>
          </cell>
          <cell r="B1248" t="str">
            <v>0605</v>
          </cell>
          <cell r="C1248" t="str">
            <v>BL RF PRODUCTS</v>
          </cell>
          <cell r="D1248" t="str">
            <v>PL RF CONSUMER PROD</v>
          </cell>
          <cell r="E1248" t="str">
            <v>all PMC's</v>
          </cell>
          <cell r="F1248" t="str">
            <v>all categories</v>
          </cell>
          <cell r="G1248" t="str">
            <v>PH10</v>
          </cell>
          <cell r="H1248" t="str">
            <v>IWH (BL Control) PSC</v>
          </cell>
          <cell r="I1248" t="str">
            <v>IWH</v>
          </cell>
          <cell r="J1248">
            <v>0</v>
          </cell>
          <cell r="K1248">
            <v>0</v>
          </cell>
          <cell r="L1248">
            <v>0</v>
          </cell>
          <cell r="M1248">
            <v>0</v>
          </cell>
          <cell r="N1248">
            <v>0</v>
          </cell>
          <cell r="O1248">
            <v>535144</v>
          </cell>
          <cell r="P1248">
            <v>535144</v>
          </cell>
        </row>
        <row r="1249">
          <cell r="A1249" t="str">
            <v>20060130</v>
          </cell>
          <cell r="B1249" t="str">
            <v>0605</v>
          </cell>
          <cell r="C1249" t="str">
            <v>BL RF PRODUCTS</v>
          </cell>
          <cell r="D1249" t="str">
            <v>PL RF CONSUMER PROD</v>
          </cell>
          <cell r="E1249" t="str">
            <v>all PMC's</v>
          </cell>
          <cell r="F1249" t="str">
            <v>all categories</v>
          </cell>
          <cell r="G1249" t="str">
            <v>PH11</v>
          </cell>
          <cell r="H1249" t="str">
            <v>IWH (BL Control) PSPI</v>
          </cell>
          <cell r="I1249" t="str">
            <v>IWH</v>
          </cell>
          <cell r="J1249">
            <v>745070</v>
          </cell>
          <cell r="K1249">
            <v>0</v>
          </cell>
          <cell r="L1249">
            <v>0</v>
          </cell>
          <cell r="M1249">
            <v>0</v>
          </cell>
          <cell r="N1249">
            <v>0</v>
          </cell>
          <cell r="O1249">
            <v>0</v>
          </cell>
          <cell r="P1249">
            <v>745070</v>
          </cell>
        </row>
        <row r="1250">
          <cell r="A1250" t="str">
            <v>20060130</v>
          </cell>
          <cell r="B1250" t="str">
            <v>0605</v>
          </cell>
          <cell r="C1250" t="str">
            <v>BL RF PRODUCTS</v>
          </cell>
          <cell r="D1250" t="str">
            <v>PL RF CONSUMER PROD</v>
          </cell>
          <cell r="E1250" t="str">
            <v>all PMC's</v>
          </cell>
          <cell r="F1250" t="str">
            <v>all categories</v>
          </cell>
          <cell r="G1250" t="str">
            <v>PH70</v>
          </cell>
          <cell r="H1250" t="str">
            <v>AT PSPI</v>
          </cell>
          <cell r="I1250" t="str">
            <v>MFG</v>
          </cell>
          <cell r="J1250">
            <v>3319805</v>
          </cell>
          <cell r="K1250">
            <v>0</v>
          </cell>
          <cell r="L1250">
            <v>0</v>
          </cell>
          <cell r="M1250">
            <v>0</v>
          </cell>
          <cell r="N1250">
            <v>0</v>
          </cell>
          <cell r="O1250">
            <v>0</v>
          </cell>
          <cell r="P1250">
            <v>3319805</v>
          </cell>
        </row>
        <row r="1251">
          <cell r="A1251" t="str">
            <v>20060130</v>
          </cell>
          <cell r="B1251" t="str">
            <v>0605</v>
          </cell>
          <cell r="C1251" t="str">
            <v>BL RF PRODUCTS</v>
          </cell>
          <cell r="D1251" t="str">
            <v>PL RF CONSUMER PROD</v>
          </cell>
          <cell r="E1251" t="str">
            <v>all PMC's</v>
          </cell>
          <cell r="F1251" t="str">
            <v>all categories</v>
          </cell>
          <cell r="G1251" t="str">
            <v>PH79</v>
          </cell>
          <cell r="H1251" t="str">
            <v>WT PSC</v>
          </cell>
          <cell r="I1251" t="str">
            <v>MFG</v>
          </cell>
          <cell r="J1251">
            <v>5516</v>
          </cell>
          <cell r="K1251">
            <v>0</v>
          </cell>
          <cell r="L1251">
            <v>0</v>
          </cell>
          <cell r="M1251">
            <v>0</v>
          </cell>
          <cell r="N1251">
            <v>0</v>
          </cell>
          <cell r="O1251">
            <v>3775</v>
          </cell>
          <cell r="P1251">
            <v>9291</v>
          </cell>
        </row>
        <row r="1252">
          <cell r="A1252" t="str">
            <v>20060130</v>
          </cell>
          <cell r="B1252" t="str">
            <v>0605</v>
          </cell>
          <cell r="C1252" t="str">
            <v>BL RF PRODUCTS</v>
          </cell>
          <cell r="D1252" t="str">
            <v>PL RF CONSUMER PROD</v>
          </cell>
          <cell r="E1252" t="str">
            <v>all PMC's</v>
          </cell>
          <cell r="F1252" t="str">
            <v>all categories</v>
          </cell>
          <cell r="G1252" t="str">
            <v>PLAS</v>
          </cell>
          <cell r="H1252" t="str">
            <v>EXEL POLAND SP. Z.O.O.</v>
          </cell>
          <cell r="I1252" t="str">
            <v>ASC</v>
          </cell>
          <cell r="J1252">
            <v>6000</v>
          </cell>
          <cell r="K1252">
            <v>0</v>
          </cell>
          <cell r="L1252">
            <v>0</v>
          </cell>
          <cell r="M1252">
            <v>0</v>
          </cell>
          <cell r="N1252">
            <v>0</v>
          </cell>
          <cell r="O1252">
            <v>0</v>
          </cell>
          <cell r="P1252">
            <v>6000</v>
          </cell>
        </row>
        <row r="1253">
          <cell r="A1253" t="str">
            <v>20060130</v>
          </cell>
          <cell r="B1253" t="str">
            <v>0605</v>
          </cell>
          <cell r="C1253" t="str">
            <v>BL RF PRODUCTS</v>
          </cell>
          <cell r="D1253" t="str">
            <v>PL RF CONSUMER PROD</v>
          </cell>
          <cell r="E1253" t="str">
            <v>all PMC's</v>
          </cell>
          <cell r="F1253" t="str">
            <v>all categories</v>
          </cell>
          <cell r="G1253" t="str">
            <v>PTFP</v>
          </cell>
          <cell r="H1253" t="str">
            <v>FORD PALMELA</v>
          </cell>
          <cell r="I1253" t="str">
            <v>CSW</v>
          </cell>
          <cell r="J1253">
            <v>504000</v>
          </cell>
          <cell r="K1253">
            <v>0</v>
          </cell>
          <cell r="L1253">
            <v>0</v>
          </cell>
          <cell r="M1253">
            <v>0</v>
          </cell>
          <cell r="N1253">
            <v>0</v>
          </cell>
          <cell r="O1253">
            <v>0</v>
          </cell>
          <cell r="P1253">
            <v>504000</v>
          </cell>
        </row>
        <row r="1254">
          <cell r="A1254" t="str">
            <v>20060130</v>
          </cell>
          <cell r="B1254" t="str">
            <v>0605</v>
          </cell>
          <cell r="C1254" t="str">
            <v>BL RF PRODUCTS</v>
          </cell>
          <cell r="D1254" t="str">
            <v>PL RF CONSUMER PROD</v>
          </cell>
          <cell r="E1254" t="str">
            <v>all PMC's</v>
          </cell>
          <cell r="F1254" t="str">
            <v>all categories</v>
          </cell>
          <cell r="G1254" t="str">
            <v>SGTS</v>
          </cell>
          <cell r="H1254" t="str">
            <v>Tuner</v>
          </cell>
          <cell r="I1254" t="str">
            <v>CSW</v>
          </cell>
          <cell r="J1254">
            <v>27588000</v>
          </cell>
          <cell r="K1254">
            <v>0</v>
          </cell>
          <cell r="L1254">
            <v>0</v>
          </cell>
          <cell r="M1254">
            <v>0</v>
          </cell>
          <cell r="N1254">
            <v>0</v>
          </cell>
          <cell r="O1254">
            <v>2176000</v>
          </cell>
          <cell r="P1254">
            <v>29764000</v>
          </cell>
        </row>
        <row r="1255">
          <cell r="A1255" t="str">
            <v>20060130</v>
          </cell>
          <cell r="B1255" t="str">
            <v>0605</v>
          </cell>
          <cell r="C1255" t="str">
            <v>BL RF PRODUCTS</v>
          </cell>
          <cell r="D1255" t="str">
            <v>PL RF CONSUMER PROD</v>
          </cell>
          <cell r="E1255" t="str">
            <v>all PMC's</v>
          </cell>
          <cell r="F1255" t="str">
            <v>all categories</v>
          </cell>
          <cell r="G1255" t="str">
            <v>THSS</v>
          </cell>
          <cell r="H1255" t="str">
            <v>Samsung</v>
          </cell>
          <cell r="I1255" t="str">
            <v>CSW</v>
          </cell>
          <cell r="J1255">
            <v>1965000</v>
          </cell>
          <cell r="K1255">
            <v>0</v>
          </cell>
          <cell r="L1255">
            <v>0</v>
          </cell>
          <cell r="M1255">
            <v>0</v>
          </cell>
          <cell r="N1255">
            <v>0</v>
          </cell>
          <cell r="O1255">
            <v>789000</v>
          </cell>
          <cell r="P1255">
            <v>2754000</v>
          </cell>
        </row>
        <row r="1256">
          <cell r="A1256" t="str">
            <v>20060130</v>
          </cell>
          <cell r="B1256" t="str">
            <v>0605</v>
          </cell>
          <cell r="C1256" t="str">
            <v>BL RF PRODUCTS</v>
          </cell>
          <cell r="D1256" t="str">
            <v>PL RF CONSUMER PROD</v>
          </cell>
          <cell r="E1256" t="str">
            <v>all PMC's</v>
          </cell>
          <cell r="F1256" t="str">
            <v>all categories</v>
          </cell>
          <cell r="G1256" t="str">
            <v>TW10</v>
          </cell>
          <cell r="H1256" t="str">
            <v>IWH (BL Control) PSK</v>
          </cell>
          <cell r="I1256" t="str">
            <v>IWH</v>
          </cell>
          <cell r="J1256">
            <v>445000</v>
          </cell>
          <cell r="K1256">
            <v>0</v>
          </cell>
          <cell r="L1256">
            <v>0</v>
          </cell>
          <cell r="M1256">
            <v>0</v>
          </cell>
          <cell r="N1256">
            <v>0</v>
          </cell>
          <cell r="O1256">
            <v>0</v>
          </cell>
          <cell r="P1256">
            <v>445000</v>
          </cell>
        </row>
        <row r="1257">
          <cell r="A1257" t="str">
            <v>20060130</v>
          </cell>
          <cell r="B1257" t="str">
            <v>0605</v>
          </cell>
          <cell r="C1257" t="str">
            <v>BL RF PRODUCTS</v>
          </cell>
          <cell r="D1257" t="str">
            <v>PL RF CONSUMER PROD</v>
          </cell>
          <cell r="E1257" t="str">
            <v>all PMC's</v>
          </cell>
          <cell r="F1257" t="str">
            <v>all categories</v>
          </cell>
          <cell r="G1257" t="str">
            <v>TW70</v>
          </cell>
          <cell r="H1257" t="str">
            <v>AT PSK</v>
          </cell>
          <cell r="I1257" t="str">
            <v>MFG</v>
          </cell>
          <cell r="J1257">
            <v>1699675</v>
          </cell>
          <cell r="K1257">
            <v>0</v>
          </cell>
          <cell r="L1257">
            <v>0</v>
          </cell>
          <cell r="M1257">
            <v>0</v>
          </cell>
          <cell r="N1257">
            <v>0</v>
          </cell>
          <cell r="O1257">
            <v>0</v>
          </cell>
          <cell r="P1257">
            <v>1699675</v>
          </cell>
        </row>
        <row r="1258">
          <cell r="A1258" t="str">
            <v>20060130</v>
          </cell>
          <cell r="B1258" t="str">
            <v>0605</v>
          </cell>
          <cell r="C1258" t="str">
            <v>BL RF PRODUCTS</v>
          </cell>
          <cell r="D1258" t="str">
            <v>PL RF CONSUMER PROD</v>
          </cell>
          <cell r="E1258" t="str">
            <v>all PMC's</v>
          </cell>
          <cell r="F1258" t="str">
            <v>all categories</v>
          </cell>
          <cell r="G1258" t="str">
            <v>TW79</v>
          </cell>
          <cell r="H1258" t="str">
            <v>WT PSK</v>
          </cell>
          <cell r="I1258" t="str">
            <v>MFG</v>
          </cell>
          <cell r="J1258">
            <v>125</v>
          </cell>
          <cell r="K1258">
            <v>0</v>
          </cell>
          <cell r="L1258">
            <v>0</v>
          </cell>
          <cell r="M1258">
            <v>0</v>
          </cell>
          <cell r="N1258">
            <v>0</v>
          </cell>
          <cell r="O1258">
            <v>0</v>
          </cell>
          <cell r="P1258">
            <v>125</v>
          </cell>
        </row>
        <row r="1259">
          <cell r="A1259" t="str">
            <v>20060130</v>
          </cell>
          <cell r="B1259" t="str">
            <v>0605</v>
          </cell>
          <cell r="C1259" t="str">
            <v>BL RF PRODUCTS</v>
          </cell>
          <cell r="D1259" t="str">
            <v>PL RF CONSUMER PROD</v>
          </cell>
          <cell r="E1259" t="str">
            <v>all PMC's</v>
          </cell>
          <cell r="F1259" t="str">
            <v>all categories</v>
          </cell>
          <cell r="G1259" t="str">
            <v>US00</v>
          </cell>
          <cell r="H1259" t="str">
            <v>RDC NARSO</v>
          </cell>
          <cell r="I1259" t="str">
            <v>RDC</v>
          </cell>
          <cell r="J1259">
            <v>241040</v>
          </cell>
          <cell r="K1259">
            <v>221701</v>
          </cell>
          <cell r="L1259">
            <v>614400</v>
          </cell>
          <cell r="M1259">
            <v>0</v>
          </cell>
          <cell r="N1259">
            <v>0</v>
          </cell>
          <cell r="O1259">
            <v>116000</v>
          </cell>
          <cell r="P1259">
            <v>1193141</v>
          </cell>
        </row>
        <row r="1260">
          <cell r="A1260" t="str">
            <v>20060130</v>
          </cell>
          <cell r="B1260" t="str">
            <v>0605</v>
          </cell>
          <cell r="C1260" t="str">
            <v>BL RF PRODUCTS</v>
          </cell>
          <cell r="D1260" t="str">
            <v>PL RF CONSUMER PROD</v>
          </cell>
          <cell r="E1260" t="str">
            <v>all PMC's</v>
          </cell>
          <cell r="F1260" t="str">
            <v>all categories</v>
          </cell>
          <cell r="G1260" t="str">
            <v>US01</v>
          </cell>
          <cell r="H1260" t="str">
            <v>TRN NA</v>
          </cell>
          <cell r="I1260" t="str">
            <v>TRN</v>
          </cell>
          <cell r="J1260">
            <v>0</v>
          </cell>
          <cell r="K1260">
            <v>0</v>
          </cell>
          <cell r="L1260">
            <v>0</v>
          </cell>
          <cell r="M1260">
            <v>0</v>
          </cell>
          <cell r="N1260">
            <v>36001</v>
          </cell>
          <cell r="O1260">
            <v>94000</v>
          </cell>
          <cell r="P1260">
            <v>130001</v>
          </cell>
        </row>
        <row r="1261">
          <cell r="A1261" t="str">
            <v>20060130</v>
          </cell>
          <cell r="B1261" t="str">
            <v>0605</v>
          </cell>
          <cell r="C1261" t="str">
            <v>BL RF PRODUCTS</v>
          </cell>
          <cell r="D1261" t="str">
            <v>PL RF CONSUMER PROD</v>
          </cell>
          <cell r="E1261" t="str">
            <v>all PMC's</v>
          </cell>
          <cell r="F1261" t="str">
            <v>all categories</v>
          </cell>
          <cell r="G1261" t="str">
            <v>USDJ</v>
          </cell>
          <cell r="H1261" t="str">
            <v>PHILIPS SEMI DELCO JIT Whse, I</v>
          </cell>
          <cell r="I1261" t="str">
            <v>CSW</v>
          </cell>
          <cell r="J1261">
            <v>144500</v>
          </cell>
          <cell r="K1261">
            <v>0</v>
          </cell>
          <cell r="L1261">
            <v>0</v>
          </cell>
          <cell r="M1261">
            <v>0</v>
          </cell>
          <cell r="N1261">
            <v>0</v>
          </cell>
          <cell r="O1261">
            <v>143000</v>
          </cell>
          <cell r="P1261">
            <v>287500</v>
          </cell>
        </row>
        <row r="1262">
          <cell r="A1262" t="str">
            <v>20060130</v>
          </cell>
          <cell r="B1262" t="str">
            <v>0605</v>
          </cell>
          <cell r="C1262" t="str">
            <v>BL RF PRODUCTS</v>
          </cell>
          <cell r="D1262" t="str">
            <v>PL RF CONSUMER PROD</v>
          </cell>
          <cell r="E1262" t="str">
            <v>all PMC's</v>
          </cell>
          <cell r="F1262" t="str">
            <v>all categories</v>
          </cell>
          <cell r="G1262" t="str">
            <v>USGI</v>
          </cell>
          <cell r="H1262" t="str">
            <v>CSW Delco VMI (Reynosa)</v>
          </cell>
          <cell r="I1262" t="str">
            <v>CSW</v>
          </cell>
          <cell r="J1262">
            <v>573000</v>
          </cell>
          <cell r="K1262">
            <v>0</v>
          </cell>
          <cell r="L1262">
            <v>0</v>
          </cell>
          <cell r="M1262">
            <v>0</v>
          </cell>
          <cell r="N1262">
            <v>0</v>
          </cell>
          <cell r="O1262">
            <v>97000</v>
          </cell>
          <cell r="P1262">
            <v>670000</v>
          </cell>
        </row>
        <row r="1263">
          <cell r="A1263" t="str">
            <v>20060130</v>
          </cell>
          <cell r="B1263" t="str">
            <v>0605</v>
          </cell>
          <cell r="C1263" t="str">
            <v>BL RF PRODUCTS</v>
          </cell>
          <cell r="D1263" t="str">
            <v>PL RF CONSUMER PROD</v>
          </cell>
          <cell r="E1263" t="str">
            <v>all PMC's</v>
          </cell>
          <cell r="F1263" t="str">
            <v>all categories</v>
          </cell>
          <cell r="G1263" t="str">
            <v>USJG</v>
          </cell>
          <cell r="H1263" t="str">
            <v>CSW Jabil JIT Guadalajara</v>
          </cell>
          <cell r="I1263" t="str">
            <v>CSW</v>
          </cell>
          <cell r="J1263">
            <v>70000</v>
          </cell>
          <cell r="K1263">
            <v>0</v>
          </cell>
          <cell r="L1263">
            <v>0</v>
          </cell>
          <cell r="M1263">
            <v>0</v>
          </cell>
          <cell r="N1263">
            <v>0</v>
          </cell>
          <cell r="O1263">
            <v>0</v>
          </cell>
          <cell r="P1263">
            <v>70000</v>
          </cell>
        </row>
        <row r="1264">
          <cell r="A1264" t="str">
            <v>20060130</v>
          </cell>
          <cell r="B1264" t="str">
            <v>0605</v>
          </cell>
          <cell r="C1264" t="str">
            <v>BL RF PRODUCTS</v>
          </cell>
          <cell r="D1264" t="str">
            <v>PL RF CONSUMER PROD</v>
          </cell>
          <cell r="E1264" t="str">
            <v>all PMC's</v>
          </cell>
          <cell r="F1264" t="str">
            <v>all categories</v>
          </cell>
          <cell r="G1264" t="str">
            <v>USNR</v>
          </cell>
          <cell r="H1264" t="str">
            <v>NOKIA INC. REYNOSA</v>
          </cell>
          <cell r="I1264" t="str">
            <v>CSW</v>
          </cell>
          <cell r="J1264">
            <v>18000</v>
          </cell>
          <cell r="K1264">
            <v>0</v>
          </cell>
          <cell r="L1264">
            <v>0</v>
          </cell>
          <cell r="M1264">
            <v>0</v>
          </cell>
          <cell r="N1264">
            <v>0</v>
          </cell>
          <cell r="O1264">
            <v>270000</v>
          </cell>
          <cell r="P1264">
            <v>288000</v>
          </cell>
        </row>
        <row r="1265">
          <cell r="A1265" t="str">
            <v>20060130</v>
          </cell>
          <cell r="B1265" t="str">
            <v>0605</v>
          </cell>
          <cell r="C1265" t="str">
            <v>BL RF PRODUCTS</v>
          </cell>
          <cell r="D1265" t="str">
            <v>PL RF CONSUMER PROD</v>
          </cell>
          <cell r="E1265" t="str">
            <v>all PMC's</v>
          </cell>
          <cell r="F1265" t="str">
            <v>all categories</v>
          </cell>
          <cell r="G1265" t="str">
            <v>USOH</v>
          </cell>
          <cell r="H1265" t="str">
            <v>CSW Ford (Hatfield)</v>
          </cell>
          <cell r="I1265" t="str">
            <v>CSW</v>
          </cell>
          <cell r="J1265">
            <v>67000</v>
          </cell>
          <cell r="K1265">
            <v>0</v>
          </cell>
          <cell r="L1265">
            <v>0</v>
          </cell>
          <cell r="M1265">
            <v>0</v>
          </cell>
          <cell r="N1265">
            <v>0</v>
          </cell>
          <cell r="O1265">
            <v>0</v>
          </cell>
          <cell r="P1265">
            <v>67000</v>
          </cell>
        </row>
        <row r="1266">
          <cell r="A1266" t="str">
            <v>20060130</v>
          </cell>
          <cell r="B1266" t="str">
            <v>0605</v>
          </cell>
          <cell r="C1266" t="str">
            <v>BL RF PRODUCTS</v>
          </cell>
          <cell r="D1266" t="str">
            <v>PL RF CONSUMER PROD</v>
          </cell>
          <cell r="E1266" t="str">
            <v>all PMC's</v>
          </cell>
          <cell r="F1266" t="str">
            <v>all categories</v>
          </cell>
          <cell r="G1266" t="str">
            <v>USPP</v>
          </cell>
          <cell r="H1266" t="str">
            <v>CSW PANASONIC PEACHTREE</v>
          </cell>
          <cell r="I1266" t="str">
            <v>CSW</v>
          </cell>
          <cell r="J1266">
            <v>48000</v>
          </cell>
          <cell r="K1266">
            <v>0</v>
          </cell>
          <cell r="L1266">
            <v>0</v>
          </cell>
          <cell r="M1266">
            <v>0</v>
          </cell>
          <cell r="N1266">
            <v>0</v>
          </cell>
          <cell r="O1266">
            <v>0</v>
          </cell>
          <cell r="P1266">
            <v>48000</v>
          </cell>
        </row>
        <row r="1267">
          <cell r="A1267" t="str">
            <v>20060130</v>
          </cell>
          <cell r="B1267" t="str">
            <v>0605</v>
          </cell>
          <cell r="C1267" t="str">
            <v>BL RF PRODUCTS</v>
          </cell>
          <cell r="D1267" t="str">
            <v>PL RF CONSUMER PROD</v>
          </cell>
          <cell r="E1267" t="str">
            <v>all PMC's</v>
          </cell>
          <cell r="F1267" t="str">
            <v>all categories</v>
          </cell>
          <cell r="G1267" t="str">
            <v>USPR</v>
          </cell>
          <cell r="H1267" t="str">
            <v>CSW PANASONIC REYNOSA</v>
          </cell>
          <cell r="I1267" t="str">
            <v>CSW</v>
          </cell>
          <cell r="J1267">
            <v>0</v>
          </cell>
          <cell r="K1267">
            <v>0</v>
          </cell>
          <cell r="L1267">
            <v>0</v>
          </cell>
          <cell r="M1267">
            <v>0</v>
          </cell>
          <cell r="N1267">
            <v>0</v>
          </cell>
          <cell r="O1267">
            <v>15000</v>
          </cell>
          <cell r="P1267">
            <v>15000</v>
          </cell>
        </row>
        <row r="1268">
          <cell r="A1268" t="str">
            <v>20060130</v>
          </cell>
          <cell r="B1268" t="str">
            <v>0605</v>
          </cell>
          <cell r="C1268" t="str">
            <v>BL RF PRODUCTS</v>
          </cell>
          <cell r="D1268" t="str">
            <v>PL RF CONSUMER PROD</v>
          </cell>
          <cell r="E1268" t="str">
            <v>all PMC's</v>
          </cell>
          <cell r="F1268" t="str">
            <v>all categories</v>
          </cell>
          <cell r="G1268" t="str">
            <v>USPW</v>
          </cell>
          <cell r="H1268" t="str">
            <v>CSW Ford (North Penn)</v>
          </cell>
          <cell r="I1268" t="str">
            <v>CSW</v>
          </cell>
          <cell r="J1268">
            <v>90000</v>
          </cell>
          <cell r="K1268">
            <v>0</v>
          </cell>
          <cell r="L1268">
            <v>0</v>
          </cell>
          <cell r="M1268">
            <v>0</v>
          </cell>
          <cell r="N1268">
            <v>0</v>
          </cell>
          <cell r="O1268">
            <v>0</v>
          </cell>
          <cell r="P1268">
            <v>90000</v>
          </cell>
        </row>
        <row r="1269">
          <cell r="A1269" t="str">
            <v>20060130</v>
          </cell>
          <cell r="B1269" t="str">
            <v>0605</v>
          </cell>
          <cell r="C1269" t="str">
            <v>BL RF PRODUCTS</v>
          </cell>
          <cell r="D1269" t="str">
            <v>PL RF CONSUMER PROD</v>
          </cell>
          <cell r="E1269" t="str">
            <v>all PMC's</v>
          </cell>
          <cell r="F1269" t="str">
            <v>all categories</v>
          </cell>
          <cell r="G1269" t="str">
            <v>USSG</v>
          </cell>
          <cell r="H1269" t="str">
            <v>CSW SIEMENS JIT WHSE</v>
          </cell>
          <cell r="I1269" t="str">
            <v>CSW</v>
          </cell>
          <cell r="J1269">
            <v>126000</v>
          </cell>
          <cell r="K1269">
            <v>0</v>
          </cell>
          <cell r="L1269">
            <v>0</v>
          </cell>
          <cell r="M1269">
            <v>0</v>
          </cell>
          <cell r="N1269">
            <v>0</v>
          </cell>
          <cell r="O1269">
            <v>6000</v>
          </cell>
          <cell r="P1269">
            <v>132000</v>
          </cell>
        </row>
        <row r="1270">
          <cell r="A1270" t="str">
            <v>20060130</v>
          </cell>
          <cell r="B1270" t="str">
            <v>0605</v>
          </cell>
          <cell r="C1270" t="str">
            <v>BL RF PRODUCTS</v>
          </cell>
          <cell r="D1270" t="str">
            <v>PL RF CONSUMER PROD</v>
          </cell>
          <cell r="E1270" t="str">
            <v>all PMC's</v>
          </cell>
          <cell r="F1270" t="str">
            <v>all categories</v>
          </cell>
          <cell r="G1270" t="str">
            <v>USST</v>
          </cell>
          <cell r="H1270" t="str">
            <v>CSW Sony (San Diego)</v>
          </cell>
          <cell r="I1270" t="str">
            <v>CSW</v>
          </cell>
          <cell r="J1270">
            <v>711000</v>
          </cell>
          <cell r="K1270">
            <v>0</v>
          </cell>
          <cell r="L1270">
            <v>0</v>
          </cell>
          <cell r="M1270">
            <v>0</v>
          </cell>
          <cell r="N1270">
            <v>0</v>
          </cell>
          <cell r="O1270">
            <v>138000</v>
          </cell>
          <cell r="P1270">
            <v>849000</v>
          </cell>
        </row>
        <row r="1271">
          <cell r="A1271" t="str">
            <v>20060130</v>
          </cell>
          <cell r="B1271" t="str">
            <v>0605</v>
          </cell>
          <cell r="C1271" t="str">
            <v>BL RF PRODUCTS</v>
          </cell>
          <cell r="D1271" t="str">
            <v>PL RF CONSUMER PROD</v>
          </cell>
          <cell r="E1271" t="str">
            <v>all PMC's</v>
          </cell>
          <cell r="F1271" t="str">
            <v>all categories</v>
          </cell>
          <cell r="G1271" t="str">
            <v>USTC</v>
          </cell>
          <cell r="H1271" t="str">
            <v>CSW Siemens (Huntsville)</v>
          </cell>
          <cell r="I1271" t="str">
            <v>CSW</v>
          </cell>
          <cell r="J1271">
            <v>20000</v>
          </cell>
          <cell r="K1271">
            <v>0</v>
          </cell>
          <cell r="L1271">
            <v>0</v>
          </cell>
          <cell r="M1271">
            <v>0</v>
          </cell>
          <cell r="N1271">
            <v>0</v>
          </cell>
          <cell r="O1271">
            <v>0</v>
          </cell>
          <cell r="P1271">
            <v>20000</v>
          </cell>
        </row>
        <row r="1272">
          <cell r="A1272" t="str">
            <v>20060130</v>
          </cell>
          <cell r="B1272" t="str">
            <v>0605</v>
          </cell>
          <cell r="C1272" t="str">
            <v>BL RF PRODUCTS</v>
          </cell>
          <cell r="D1272" t="str">
            <v>PL RF CONSUMER PROD</v>
          </cell>
          <cell r="E1272" t="str">
            <v>all PMC's</v>
          </cell>
          <cell r="F1272" t="str">
            <v>all categories</v>
          </cell>
          <cell r="G1272" t="str">
            <v>USTM</v>
          </cell>
          <cell r="H1272" t="str">
            <v>CSW Ford (Altec - El Paso)</v>
          </cell>
          <cell r="I1272" t="str">
            <v>CSW</v>
          </cell>
          <cell r="J1272">
            <v>330000</v>
          </cell>
          <cell r="K1272">
            <v>0</v>
          </cell>
          <cell r="L1272">
            <v>0</v>
          </cell>
          <cell r="M1272">
            <v>0</v>
          </cell>
          <cell r="N1272">
            <v>0</v>
          </cell>
          <cell r="O1272">
            <v>45000</v>
          </cell>
          <cell r="P1272">
            <v>375000</v>
          </cell>
        </row>
        <row r="1273">
          <cell r="A1273" t="str">
            <v>20060130</v>
          </cell>
          <cell r="B1273" t="str">
            <v>0605</v>
          </cell>
          <cell r="C1273" t="str">
            <v>BL RF PRODUCTS</v>
          </cell>
          <cell r="D1273" t="str">
            <v>PL RF CONSUMER PROD</v>
          </cell>
          <cell r="E1273" t="str">
            <v>all PMC's</v>
          </cell>
          <cell r="F1273" t="str">
            <v>all categories</v>
          </cell>
          <cell r="G1273" t="str">
            <v>USTT</v>
          </cell>
          <cell r="H1273" t="str">
            <v>CSW Auto</v>
          </cell>
          <cell r="I1273" t="str">
            <v>RDC</v>
          </cell>
          <cell r="J1273">
            <v>1603000</v>
          </cell>
          <cell r="K1273">
            <v>0</v>
          </cell>
          <cell r="L1273">
            <v>0</v>
          </cell>
          <cell r="M1273">
            <v>0</v>
          </cell>
          <cell r="N1273">
            <v>0</v>
          </cell>
          <cell r="O1273">
            <v>203000</v>
          </cell>
          <cell r="P1273">
            <v>1806000</v>
          </cell>
        </row>
        <row r="1274">
          <cell r="A1274" t="str">
            <v>20060130</v>
          </cell>
          <cell r="B1274" t="str">
            <v>0605</v>
          </cell>
          <cell r="C1274" t="str">
            <v>BL RF PRODUCTS</v>
          </cell>
          <cell r="D1274" t="str">
            <v>PL RF CONSUMER PROD</v>
          </cell>
          <cell r="E1274" t="str">
            <v>all PMC's</v>
          </cell>
          <cell r="F1274" t="str">
            <v>FP</v>
          </cell>
          <cell r="G1274" t="str">
            <v>all plants</v>
          </cell>
          <cell r="H1274" t="str">
            <v>all descriptions</v>
          </cell>
          <cell r="I1274" t="str">
            <v>TRN</v>
          </cell>
          <cell r="J1274">
            <v>0</v>
          </cell>
          <cell r="K1274">
            <v>0</v>
          </cell>
          <cell r="L1274">
            <v>0</v>
          </cell>
          <cell r="M1274">
            <v>0</v>
          </cell>
          <cell r="N1274">
            <v>36001</v>
          </cell>
          <cell r="O1274">
            <v>94000</v>
          </cell>
          <cell r="P1274">
            <v>130001</v>
          </cell>
        </row>
        <row r="1275">
          <cell r="A1275" t="str">
            <v>20060130</v>
          </cell>
          <cell r="B1275" t="str">
            <v>0605</v>
          </cell>
          <cell r="C1275" t="str">
            <v>BL RF PRODUCTS</v>
          </cell>
          <cell r="D1275" t="str">
            <v>PL RF CONSUMER PROD</v>
          </cell>
          <cell r="E1275" t="str">
            <v>all PMC's</v>
          </cell>
          <cell r="F1275" t="str">
            <v>FP</v>
          </cell>
          <cell r="G1275" t="str">
            <v>all plants</v>
          </cell>
          <cell r="H1275" t="str">
            <v>all descriptions</v>
          </cell>
          <cell r="I1275" t="str">
            <v>ASC</v>
          </cell>
          <cell r="J1275">
            <v>432000</v>
          </cell>
          <cell r="K1275">
            <v>0</v>
          </cell>
          <cell r="L1275">
            <v>0</v>
          </cell>
          <cell r="M1275">
            <v>0</v>
          </cell>
          <cell r="N1275">
            <v>0</v>
          </cell>
          <cell r="O1275">
            <v>0</v>
          </cell>
          <cell r="P1275">
            <v>432000</v>
          </cell>
        </row>
        <row r="1276">
          <cell r="A1276" t="str">
            <v>20060130</v>
          </cell>
          <cell r="B1276" t="str">
            <v>0605</v>
          </cell>
          <cell r="C1276" t="str">
            <v>BL RF PRODUCTS</v>
          </cell>
          <cell r="D1276" t="str">
            <v>PL RF CONSUMER PROD</v>
          </cell>
          <cell r="E1276" t="str">
            <v>all PMC's</v>
          </cell>
          <cell r="F1276" t="str">
            <v>FP</v>
          </cell>
          <cell r="G1276" t="str">
            <v>all plants</v>
          </cell>
          <cell r="H1276" t="str">
            <v>all descriptions</v>
          </cell>
          <cell r="I1276" t="str">
            <v>IWH</v>
          </cell>
          <cell r="J1276">
            <v>164742070</v>
          </cell>
          <cell r="K1276">
            <v>0</v>
          </cell>
          <cell r="L1276">
            <v>0</v>
          </cell>
          <cell r="M1276">
            <v>0</v>
          </cell>
          <cell r="N1276">
            <v>0</v>
          </cell>
          <cell r="O1276">
            <v>112673144</v>
          </cell>
          <cell r="P1276">
            <v>277415214</v>
          </cell>
        </row>
        <row r="1277">
          <cell r="A1277" t="str">
            <v>20060130</v>
          </cell>
          <cell r="B1277" t="str">
            <v>0605</v>
          </cell>
          <cell r="C1277" t="str">
            <v>BL RF PRODUCTS</v>
          </cell>
          <cell r="D1277" t="str">
            <v>PL RF CONSUMER PROD</v>
          </cell>
          <cell r="E1277" t="str">
            <v>all PMC's</v>
          </cell>
          <cell r="F1277" t="str">
            <v>FP</v>
          </cell>
          <cell r="G1277" t="str">
            <v>all plants</v>
          </cell>
          <cell r="H1277" t="str">
            <v>all descriptions</v>
          </cell>
          <cell r="I1277" t="str">
            <v>RDC</v>
          </cell>
          <cell r="J1277">
            <v>81542260</v>
          </cell>
          <cell r="K1277">
            <v>1215701</v>
          </cell>
          <cell r="L1277">
            <v>758400</v>
          </cell>
          <cell r="M1277">
            <v>0</v>
          </cell>
          <cell r="N1277">
            <v>0</v>
          </cell>
          <cell r="O1277">
            <v>1551000</v>
          </cell>
          <cell r="P1277">
            <v>85067361</v>
          </cell>
        </row>
        <row r="1278">
          <cell r="A1278" t="str">
            <v>20060130</v>
          </cell>
          <cell r="B1278" t="str">
            <v>0605</v>
          </cell>
          <cell r="C1278" t="str">
            <v>BL RF PRODUCTS</v>
          </cell>
          <cell r="D1278" t="str">
            <v>PL RF CONSUMER PROD</v>
          </cell>
          <cell r="E1278" t="str">
            <v>all PMC's</v>
          </cell>
          <cell r="F1278" t="str">
            <v>FP</v>
          </cell>
          <cell r="G1278" t="str">
            <v>all plants</v>
          </cell>
          <cell r="H1278" t="str">
            <v>all descriptions</v>
          </cell>
          <cell r="I1278" t="str">
            <v>all types</v>
          </cell>
          <cell r="J1278">
            <v>288774702</v>
          </cell>
          <cell r="K1278">
            <v>1215701</v>
          </cell>
          <cell r="L1278">
            <v>758400</v>
          </cell>
          <cell r="M1278">
            <v>0</v>
          </cell>
          <cell r="N1278">
            <v>36001</v>
          </cell>
          <cell r="O1278">
            <v>119931144</v>
          </cell>
          <cell r="P1278">
            <v>410715948</v>
          </cell>
        </row>
        <row r="1279">
          <cell r="A1279" t="str">
            <v>20060130</v>
          </cell>
          <cell r="B1279" t="str">
            <v>0605</v>
          </cell>
          <cell r="C1279" t="str">
            <v>BL RF PRODUCTS</v>
          </cell>
          <cell r="D1279" t="str">
            <v>PL RF CONSUMER PROD</v>
          </cell>
          <cell r="E1279" t="str">
            <v>all PMC's</v>
          </cell>
          <cell r="F1279" t="str">
            <v>FP</v>
          </cell>
          <cell r="G1279" t="str">
            <v>all plants</v>
          </cell>
          <cell r="H1279" t="str">
            <v>all descriptions</v>
          </cell>
          <cell r="I1279" t="str">
            <v>FDC</v>
          </cell>
          <cell r="J1279">
            <v>0</v>
          </cell>
          <cell r="K1279">
            <v>0</v>
          </cell>
          <cell r="L1279">
            <v>0</v>
          </cell>
          <cell r="M1279">
            <v>0</v>
          </cell>
          <cell r="N1279">
            <v>0</v>
          </cell>
          <cell r="O1279">
            <v>0</v>
          </cell>
          <cell r="P1279">
            <v>0</v>
          </cell>
        </row>
        <row r="1280">
          <cell r="A1280" t="str">
            <v>20060130</v>
          </cell>
          <cell r="B1280" t="str">
            <v>0605</v>
          </cell>
          <cell r="C1280" t="str">
            <v>BL RF PRODUCTS</v>
          </cell>
          <cell r="D1280" t="str">
            <v>PL RF CONSUMER PROD</v>
          </cell>
          <cell r="E1280" t="str">
            <v>all PMC's</v>
          </cell>
          <cell r="F1280" t="str">
            <v>FP</v>
          </cell>
          <cell r="G1280" t="str">
            <v>all plants</v>
          </cell>
          <cell r="H1280" t="str">
            <v>all descriptions</v>
          </cell>
          <cell r="I1280" t="str">
            <v>CSW</v>
          </cell>
          <cell r="J1280">
            <v>42058372</v>
          </cell>
          <cell r="K1280">
            <v>0</v>
          </cell>
          <cell r="L1280">
            <v>0</v>
          </cell>
          <cell r="M1280">
            <v>0</v>
          </cell>
          <cell r="N1280">
            <v>0</v>
          </cell>
          <cell r="O1280">
            <v>5613000</v>
          </cell>
          <cell r="P1280">
            <v>47671372</v>
          </cell>
        </row>
        <row r="1281">
          <cell r="A1281" t="str">
            <v>20060130</v>
          </cell>
          <cell r="B1281" t="str">
            <v>0605</v>
          </cell>
          <cell r="C1281" t="str">
            <v>BL RF PRODUCTS</v>
          </cell>
          <cell r="D1281" t="str">
            <v>PL RF CONSUMER PROD</v>
          </cell>
          <cell r="E1281" t="str">
            <v>all PMC's</v>
          </cell>
          <cell r="F1281" t="str">
            <v>FP</v>
          </cell>
          <cell r="G1281" t="str">
            <v>BRNM</v>
          </cell>
          <cell r="H1281" t="str">
            <v>NOKIA DO BRASIL TECNOLOGIA LTD</v>
          </cell>
          <cell r="I1281" t="str">
            <v>CSW</v>
          </cell>
          <cell r="J1281">
            <v>336000</v>
          </cell>
          <cell r="K1281">
            <v>0</v>
          </cell>
          <cell r="L1281">
            <v>0</v>
          </cell>
          <cell r="M1281">
            <v>0</v>
          </cell>
          <cell r="N1281">
            <v>0</v>
          </cell>
          <cell r="O1281">
            <v>0</v>
          </cell>
          <cell r="P1281">
            <v>336000</v>
          </cell>
        </row>
        <row r="1282">
          <cell r="A1282" t="str">
            <v>20060130</v>
          </cell>
          <cell r="B1282" t="str">
            <v>0605</v>
          </cell>
          <cell r="C1282" t="str">
            <v>BL RF PRODUCTS</v>
          </cell>
          <cell r="D1282" t="str">
            <v>PL RF CONSUMER PROD</v>
          </cell>
          <cell r="E1282" t="str">
            <v>all PMC's</v>
          </cell>
          <cell r="F1282" t="str">
            <v>FP</v>
          </cell>
          <cell r="G1282" t="str">
            <v>CN10</v>
          </cell>
          <cell r="H1282" t="str">
            <v>IWH (BL Control) Guangdong</v>
          </cell>
          <cell r="I1282" t="str">
            <v>IWH</v>
          </cell>
          <cell r="J1282">
            <v>31492000</v>
          </cell>
          <cell r="K1282">
            <v>0</v>
          </cell>
          <cell r="L1282">
            <v>0</v>
          </cell>
          <cell r="M1282">
            <v>0</v>
          </cell>
          <cell r="N1282">
            <v>0</v>
          </cell>
          <cell r="O1282">
            <v>31813000</v>
          </cell>
          <cell r="P1282">
            <v>63305000</v>
          </cell>
        </row>
        <row r="1283">
          <cell r="A1283" t="str">
            <v>20060130</v>
          </cell>
          <cell r="B1283" t="str">
            <v>0605</v>
          </cell>
          <cell r="C1283" t="str">
            <v>BL RF PRODUCTS</v>
          </cell>
          <cell r="D1283" t="str">
            <v>PL RF CONSUMER PROD</v>
          </cell>
          <cell r="E1283" t="str">
            <v>all PMC's</v>
          </cell>
          <cell r="F1283" t="str">
            <v>FP</v>
          </cell>
          <cell r="G1283" t="str">
            <v>CNBB</v>
          </cell>
          <cell r="H1283" t="str">
            <v>BGKI Import</v>
          </cell>
          <cell r="I1283" t="str">
            <v>CSW</v>
          </cell>
          <cell r="J1283">
            <v>122847</v>
          </cell>
          <cell r="K1283">
            <v>0</v>
          </cell>
          <cell r="L1283">
            <v>0</v>
          </cell>
          <cell r="M1283">
            <v>0</v>
          </cell>
          <cell r="N1283">
            <v>0</v>
          </cell>
          <cell r="O1283">
            <v>0</v>
          </cell>
          <cell r="P1283">
            <v>122847</v>
          </cell>
        </row>
        <row r="1284">
          <cell r="A1284" t="str">
            <v>20060130</v>
          </cell>
          <cell r="B1284" t="str">
            <v>0605</v>
          </cell>
          <cell r="C1284" t="str">
            <v>BL RF PRODUCTS</v>
          </cell>
          <cell r="D1284" t="str">
            <v>PL RF CONSUMER PROD</v>
          </cell>
          <cell r="E1284" t="str">
            <v>all PMC's</v>
          </cell>
          <cell r="F1284" t="str">
            <v>FP</v>
          </cell>
          <cell r="G1284" t="str">
            <v>CNBC</v>
          </cell>
          <cell r="H1284" t="str">
            <v>BGKI Export</v>
          </cell>
          <cell r="I1284" t="str">
            <v>CSW</v>
          </cell>
          <cell r="J1284">
            <v>232800</v>
          </cell>
          <cell r="K1284">
            <v>0</v>
          </cell>
          <cell r="L1284">
            <v>0</v>
          </cell>
          <cell r="M1284">
            <v>0</v>
          </cell>
          <cell r="N1284">
            <v>0</v>
          </cell>
          <cell r="O1284">
            <v>60000</v>
          </cell>
          <cell r="P1284">
            <v>292800</v>
          </cell>
        </row>
        <row r="1285">
          <cell r="A1285" t="str">
            <v>20060130</v>
          </cell>
          <cell r="B1285" t="str">
            <v>0605</v>
          </cell>
          <cell r="C1285" t="str">
            <v>BL RF PRODUCTS</v>
          </cell>
          <cell r="D1285" t="str">
            <v>PL RF CONSUMER PROD</v>
          </cell>
          <cell r="E1285" t="str">
            <v>all PMC's</v>
          </cell>
          <cell r="F1285" t="str">
            <v>FP</v>
          </cell>
          <cell r="G1285" t="str">
            <v>CNFB</v>
          </cell>
          <cell r="H1285" t="str">
            <v>FLEXTRONICS</v>
          </cell>
          <cell r="I1285" t="str">
            <v>CSW</v>
          </cell>
          <cell r="J1285">
            <v>0</v>
          </cell>
          <cell r="K1285">
            <v>0</v>
          </cell>
          <cell r="L1285">
            <v>0</v>
          </cell>
          <cell r="M1285">
            <v>0</v>
          </cell>
          <cell r="N1285">
            <v>0</v>
          </cell>
          <cell r="O1285">
            <v>27000</v>
          </cell>
          <cell r="P1285">
            <v>27000</v>
          </cell>
        </row>
        <row r="1286">
          <cell r="A1286" t="str">
            <v>20060130</v>
          </cell>
          <cell r="B1286" t="str">
            <v>0605</v>
          </cell>
          <cell r="C1286" t="str">
            <v>BL RF PRODUCTS</v>
          </cell>
          <cell r="D1286" t="str">
            <v>PL RF CONSUMER PROD</v>
          </cell>
          <cell r="E1286" t="str">
            <v>all PMC's</v>
          </cell>
          <cell r="F1286" t="str">
            <v>FP</v>
          </cell>
          <cell r="G1286" t="str">
            <v>CNFE</v>
          </cell>
          <cell r="H1286" t="str">
            <v>FLEXTRONICS_MY_ERI_VMI</v>
          </cell>
          <cell r="I1286" t="str">
            <v>CSW</v>
          </cell>
          <cell r="J1286">
            <v>1080000</v>
          </cell>
          <cell r="K1286">
            <v>0</v>
          </cell>
          <cell r="L1286">
            <v>0</v>
          </cell>
          <cell r="M1286">
            <v>0</v>
          </cell>
          <cell r="N1286">
            <v>0</v>
          </cell>
          <cell r="O1286">
            <v>390000</v>
          </cell>
          <cell r="P1286">
            <v>1470000</v>
          </cell>
        </row>
        <row r="1287">
          <cell r="A1287" t="str">
            <v>20060130</v>
          </cell>
          <cell r="B1287" t="str">
            <v>0605</v>
          </cell>
          <cell r="C1287" t="str">
            <v>BL RF PRODUCTS</v>
          </cell>
          <cell r="D1287" t="str">
            <v>PL RF CONSUMER PROD</v>
          </cell>
          <cell r="E1287" t="str">
            <v>all PMC's</v>
          </cell>
          <cell r="F1287" t="str">
            <v>FP</v>
          </cell>
          <cell r="G1287" t="str">
            <v>CNFF</v>
          </cell>
          <cell r="H1287" t="str">
            <v>FOXCONN</v>
          </cell>
          <cell r="I1287" t="str">
            <v>CSW</v>
          </cell>
          <cell r="J1287">
            <v>99743</v>
          </cell>
          <cell r="K1287">
            <v>0</v>
          </cell>
          <cell r="L1287">
            <v>0</v>
          </cell>
          <cell r="M1287">
            <v>0</v>
          </cell>
          <cell r="N1287">
            <v>0</v>
          </cell>
          <cell r="O1287">
            <v>0</v>
          </cell>
          <cell r="P1287">
            <v>99743</v>
          </cell>
        </row>
        <row r="1288">
          <cell r="A1288" t="str">
            <v>20060130</v>
          </cell>
          <cell r="B1288" t="str">
            <v>0605</v>
          </cell>
          <cell r="C1288" t="str">
            <v>BL RF PRODUCTS</v>
          </cell>
          <cell r="D1288" t="str">
            <v>PL RF CONSUMER PROD</v>
          </cell>
          <cell r="E1288" t="str">
            <v>all PMC's</v>
          </cell>
          <cell r="F1288" t="str">
            <v>FP</v>
          </cell>
          <cell r="G1288" t="str">
            <v>CNFG</v>
          </cell>
          <cell r="H1288" t="str">
            <v>FOXCONN</v>
          </cell>
          <cell r="I1288" t="str">
            <v>CSW</v>
          </cell>
          <cell r="J1288">
            <v>50549</v>
          </cell>
          <cell r="K1288">
            <v>0</v>
          </cell>
          <cell r="L1288">
            <v>0</v>
          </cell>
          <cell r="M1288">
            <v>0</v>
          </cell>
          <cell r="N1288">
            <v>0</v>
          </cell>
          <cell r="O1288">
            <v>0</v>
          </cell>
          <cell r="P1288">
            <v>50549</v>
          </cell>
        </row>
        <row r="1289">
          <cell r="A1289" t="str">
            <v>20060130</v>
          </cell>
          <cell r="B1289" t="str">
            <v>0605</v>
          </cell>
          <cell r="C1289" t="str">
            <v>BL RF PRODUCTS</v>
          </cell>
          <cell r="D1289" t="str">
            <v>PL RF CONSUMER PROD</v>
          </cell>
          <cell r="E1289" t="str">
            <v>all PMC's</v>
          </cell>
          <cell r="F1289" t="str">
            <v>FP</v>
          </cell>
          <cell r="G1289" t="str">
            <v>CNFT</v>
          </cell>
          <cell r="H1289" t="str">
            <v>FOXCONN</v>
          </cell>
          <cell r="I1289" t="str">
            <v>CSW</v>
          </cell>
          <cell r="J1289">
            <v>100000</v>
          </cell>
          <cell r="K1289">
            <v>0</v>
          </cell>
          <cell r="L1289">
            <v>0</v>
          </cell>
          <cell r="M1289">
            <v>0</v>
          </cell>
          <cell r="N1289">
            <v>0</v>
          </cell>
          <cell r="O1289">
            <v>0</v>
          </cell>
          <cell r="P1289">
            <v>100000</v>
          </cell>
        </row>
        <row r="1290">
          <cell r="A1290" t="str">
            <v>20060130</v>
          </cell>
          <cell r="B1290" t="str">
            <v>0605</v>
          </cell>
          <cell r="C1290" t="str">
            <v>BL RF PRODUCTS</v>
          </cell>
          <cell r="D1290" t="str">
            <v>PL RF CONSUMER PROD</v>
          </cell>
          <cell r="E1290" t="str">
            <v>all PMC's</v>
          </cell>
          <cell r="F1290" t="str">
            <v>FP</v>
          </cell>
          <cell r="G1290" t="str">
            <v>CNMT</v>
          </cell>
          <cell r="H1290" t="str">
            <v>MOTOROLA-CGISS</v>
          </cell>
          <cell r="I1290" t="str">
            <v>CSW</v>
          </cell>
          <cell r="J1290">
            <v>291000</v>
          </cell>
          <cell r="K1290">
            <v>0</v>
          </cell>
          <cell r="L1290">
            <v>0</v>
          </cell>
          <cell r="M1290">
            <v>0</v>
          </cell>
          <cell r="N1290">
            <v>0</v>
          </cell>
          <cell r="O1290">
            <v>0</v>
          </cell>
          <cell r="P1290">
            <v>291000</v>
          </cell>
        </row>
        <row r="1291">
          <cell r="A1291" t="str">
            <v>20060130</v>
          </cell>
          <cell r="B1291" t="str">
            <v>0605</v>
          </cell>
          <cell r="C1291" t="str">
            <v>BL RF PRODUCTS</v>
          </cell>
          <cell r="D1291" t="str">
            <v>PL RF CONSUMER PROD</v>
          </cell>
          <cell r="E1291" t="str">
            <v>all PMC's</v>
          </cell>
          <cell r="F1291" t="str">
            <v>FP</v>
          </cell>
          <cell r="G1291" t="str">
            <v>CNMW</v>
          </cell>
          <cell r="H1291" t="str">
            <v>MOTOROLA</v>
          </cell>
          <cell r="I1291" t="str">
            <v>CSW</v>
          </cell>
          <cell r="J1291">
            <v>125000</v>
          </cell>
          <cell r="K1291">
            <v>0</v>
          </cell>
          <cell r="L1291">
            <v>0</v>
          </cell>
          <cell r="M1291">
            <v>0</v>
          </cell>
          <cell r="N1291">
            <v>0</v>
          </cell>
          <cell r="O1291">
            <v>51000</v>
          </cell>
          <cell r="P1291">
            <v>176000</v>
          </cell>
        </row>
        <row r="1292">
          <cell r="A1292" t="str">
            <v>20060130</v>
          </cell>
          <cell r="B1292" t="str">
            <v>0605</v>
          </cell>
          <cell r="C1292" t="str">
            <v>BL RF PRODUCTS</v>
          </cell>
          <cell r="D1292" t="str">
            <v>PL RF CONSUMER PROD</v>
          </cell>
          <cell r="E1292" t="str">
            <v>all PMC's</v>
          </cell>
          <cell r="F1292" t="str">
            <v>FP</v>
          </cell>
          <cell r="G1292" t="str">
            <v>CNND</v>
          </cell>
          <cell r="H1292" t="str">
            <v>DONGGUAN NOKIA MOBILE PHONES C</v>
          </cell>
          <cell r="I1292" t="str">
            <v>CSW</v>
          </cell>
          <cell r="J1292">
            <v>295000</v>
          </cell>
          <cell r="K1292">
            <v>0</v>
          </cell>
          <cell r="L1292">
            <v>0</v>
          </cell>
          <cell r="M1292">
            <v>0</v>
          </cell>
          <cell r="N1292">
            <v>0</v>
          </cell>
          <cell r="O1292">
            <v>0</v>
          </cell>
          <cell r="P1292">
            <v>295000</v>
          </cell>
        </row>
        <row r="1293">
          <cell r="A1293" t="str">
            <v>20060130</v>
          </cell>
          <cell r="B1293" t="str">
            <v>0605</v>
          </cell>
          <cell r="C1293" t="str">
            <v>BL RF PRODUCTS</v>
          </cell>
          <cell r="D1293" t="str">
            <v>PL RF CONSUMER PROD</v>
          </cell>
          <cell r="E1293" t="str">
            <v>all PMC's</v>
          </cell>
          <cell r="F1293" t="str">
            <v>FP</v>
          </cell>
          <cell r="G1293" t="str">
            <v>CNNJ</v>
          </cell>
          <cell r="H1293" t="str">
            <v>XINGWANG LOGISTICS CENTER</v>
          </cell>
          <cell r="I1293" t="str">
            <v>CSW</v>
          </cell>
          <cell r="J1293">
            <v>195000</v>
          </cell>
          <cell r="K1293">
            <v>0</v>
          </cell>
          <cell r="L1293">
            <v>0</v>
          </cell>
          <cell r="M1293">
            <v>0</v>
          </cell>
          <cell r="N1293">
            <v>0</v>
          </cell>
          <cell r="O1293">
            <v>114000</v>
          </cell>
          <cell r="P1293">
            <v>309000</v>
          </cell>
        </row>
        <row r="1294">
          <cell r="A1294" t="str">
            <v>20060130</v>
          </cell>
          <cell r="B1294" t="str">
            <v>0605</v>
          </cell>
          <cell r="C1294" t="str">
            <v>BL RF PRODUCTS</v>
          </cell>
          <cell r="D1294" t="str">
            <v>PL RF CONSUMER PROD</v>
          </cell>
          <cell r="E1294" t="str">
            <v>all PMC's</v>
          </cell>
          <cell r="F1294" t="str">
            <v>FP</v>
          </cell>
          <cell r="G1294" t="str">
            <v>CNNS</v>
          </cell>
          <cell r="H1294" t="str">
            <v>NOKIA SUZHOU</v>
          </cell>
          <cell r="I1294" t="str">
            <v>CSW</v>
          </cell>
          <cell r="J1294">
            <v>449000</v>
          </cell>
          <cell r="K1294">
            <v>0</v>
          </cell>
          <cell r="L1294">
            <v>0</v>
          </cell>
          <cell r="M1294">
            <v>0</v>
          </cell>
          <cell r="N1294">
            <v>0</v>
          </cell>
          <cell r="O1294">
            <v>51000</v>
          </cell>
          <cell r="P1294">
            <v>500000</v>
          </cell>
        </row>
        <row r="1295">
          <cell r="A1295" t="str">
            <v>20060130</v>
          </cell>
          <cell r="B1295" t="str">
            <v>0605</v>
          </cell>
          <cell r="C1295" t="str">
            <v>BL RF PRODUCTS</v>
          </cell>
          <cell r="D1295" t="str">
            <v>PL RF CONSUMER PROD</v>
          </cell>
          <cell r="E1295" t="str">
            <v>all PMC's</v>
          </cell>
          <cell r="F1295" t="str">
            <v>FP</v>
          </cell>
          <cell r="G1295" t="str">
            <v>DENB</v>
          </cell>
          <cell r="H1295" t="str">
            <v>NOKIA BOCHUM IHUB</v>
          </cell>
          <cell r="I1295" t="str">
            <v>CSW</v>
          </cell>
          <cell r="J1295">
            <v>913000</v>
          </cell>
          <cell r="K1295">
            <v>0</v>
          </cell>
          <cell r="L1295">
            <v>0</v>
          </cell>
          <cell r="M1295">
            <v>0</v>
          </cell>
          <cell r="N1295">
            <v>0</v>
          </cell>
          <cell r="O1295">
            <v>0</v>
          </cell>
          <cell r="P1295">
            <v>913000</v>
          </cell>
        </row>
        <row r="1296">
          <cell r="A1296" t="str">
            <v>20060130</v>
          </cell>
          <cell r="B1296" t="str">
            <v>0605</v>
          </cell>
          <cell r="C1296" t="str">
            <v>BL RF PRODUCTS</v>
          </cell>
          <cell r="D1296" t="str">
            <v>PL RF CONSUMER PROD</v>
          </cell>
          <cell r="E1296" t="str">
            <v>all PMC's</v>
          </cell>
          <cell r="F1296" t="str">
            <v>FP</v>
          </cell>
          <cell r="G1296" t="str">
            <v>DESO</v>
          </cell>
          <cell r="H1296" t="str">
            <v>SIEMENS BOCHOLT CONSIGNMENT</v>
          </cell>
          <cell r="I1296" t="str">
            <v>CSW</v>
          </cell>
          <cell r="J1296">
            <v>767000</v>
          </cell>
          <cell r="K1296">
            <v>0</v>
          </cell>
          <cell r="L1296">
            <v>0</v>
          </cell>
          <cell r="M1296">
            <v>0</v>
          </cell>
          <cell r="N1296">
            <v>0</v>
          </cell>
          <cell r="O1296">
            <v>0</v>
          </cell>
          <cell r="P1296">
            <v>767000</v>
          </cell>
        </row>
        <row r="1297">
          <cell r="A1297" t="str">
            <v>20060130</v>
          </cell>
          <cell r="B1297" t="str">
            <v>0605</v>
          </cell>
          <cell r="C1297" t="str">
            <v>BL RF PRODUCTS</v>
          </cell>
          <cell r="D1297" t="str">
            <v>PL RF CONSUMER PROD</v>
          </cell>
          <cell r="E1297" t="str">
            <v>all PMC's</v>
          </cell>
          <cell r="F1297" t="str">
            <v>FP</v>
          </cell>
          <cell r="G1297" t="str">
            <v>DESR</v>
          </cell>
          <cell r="H1297" t="str">
            <v>SIEMENS REGENSBURG</v>
          </cell>
          <cell r="I1297" t="str">
            <v>CSW</v>
          </cell>
          <cell r="J1297">
            <v>60000</v>
          </cell>
          <cell r="K1297">
            <v>0</v>
          </cell>
          <cell r="L1297">
            <v>0</v>
          </cell>
          <cell r="M1297">
            <v>0</v>
          </cell>
          <cell r="N1297">
            <v>0</v>
          </cell>
          <cell r="O1297">
            <v>0</v>
          </cell>
          <cell r="P1297">
            <v>60000</v>
          </cell>
        </row>
        <row r="1298">
          <cell r="A1298" t="str">
            <v>20060130</v>
          </cell>
          <cell r="B1298" t="str">
            <v>0605</v>
          </cell>
          <cell r="C1298" t="str">
            <v>BL RF PRODUCTS</v>
          </cell>
          <cell r="D1298" t="str">
            <v>PL RF CONSUMER PROD</v>
          </cell>
          <cell r="E1298" t="str">
            <v>all PMC's</v>
          </cell>
          <cell r="F1298" t="str">
            <v>FP</v>
          </cell>
          <cell r="G1298" t="str">
            <v>ESFC</v>
          </cell>
          <cell r="H1298" t="str">
            <v>FORD CADIZ</v>
          </cell>
          <cell r="I1298" t="str">
            <v>CSW</v>
          </cell>
          <cell r="J1298">
            <v>23800</v>
          </cell>
          <cell r="K1298">
            <v>0</v>
          </cell>
          <cell r="L1298">
            <v>0</v>
          </cell>
          <cell r="M1298">
            <v>0</v>
          </cell>
          <cell r="N1298">
            <v>0</v>
          </cell>
          <cell r="O1298">
            <v>0</v>
          </cell>
          <cell r="P1298">
            <v>23800</v>
          </cell>
        </row>
        <row r="1299">
          <cell r="A1299" t="str">
            <v>20060130</v>
          </cell>
          <cell r="B1299" t="str">
            <v>0605</v>
          </cell>
          <cell r="C1299" t="str">
            <v>BL RF PRODUCTS</v>
          </cell>
          <cell r="D1299" t="str">
            <v>PL RF CONSUMER PROD</v>
          </cell>
          <cell r="E1299" t="str">
            <v>all PMC's</v>
          </cell>
          <cell r="F1299" t="str">
            <v>FP</v>
          </cell>
          <cell r="G1299" t="str">
            <v>FINO</v>
          </cell>
          <cell r="H1299" t="str">
            <v>NOKIA NETWORKS OULU</v>
          </cell>
          <cell r="I1299" t="str">
            <v>CSW</v>
          </cell>
          <cell r="J1299">
            <v>207000</v>
          </cell>
          <cell r="K1299">
            <v>0</v>
          </cell>
          <cell r="L1299">
            <v>0</v>
          </cell>
          <cell r="M1299">
            <v>0</v>
          </cell>
          <cell r="N1299">
            <v>0</v>
          </cell>
          <cell r="O1299">
            <v>210000</v>
          </cell>
          <cell r="P1299">
            <v>417000</v>
          </cell>
        </row>
        <row r="1300">
          <cell r="A1300" t="str">
            <v>20060130</v>
          </cell>
          <cell r="B1300" t="str">
            <v>0605</v>
          </cell>
          <cell r="C1300" t="str">
            <v>BL RF PRODUCTS</v>
          </cell>
          <cell r="D1300" t="str">
            <v>PL RF CONSUMER PROD</v>
          </cell>
          <cell r="E1300" t="str">
            <v>all PMC's</v>
          </cell>
          <cell r="F1300" t="str">
            <v>FP</v>
          </cell>
          <cell r="G1300" t="str">
            <v>FINS</v>
          </cell>
          <cell r="H1300" t="str">
            <v>NOKIA CORP/NOKIA MOBILE PHONES</v>
          </cell>
          <cell r="I1300" t="str">
            <v>CSW</v>
          </cell>
          <cell r="J1300">
            <v>114000</v>
          </cell>
          <cell r="K1300">
            <v>0</v>
          </cell>
          <cell r="L1300">
            <v>0</v>
          </cell>
          <cell r="M1300">
            <v>0</v>
          </cell>
          <cell r="N1300">
            <v>0</v>
          </cell>
          <cell r="O1300">
            <v>141000</v>
          </cell>
          <cell r="P1300">
            <v>255000</v>
          </cell>
        </row>
        <row r="1301">
          <cell r="A1301" t="str">
            <v>20060130</v>
          </cell>
          <cell r="B1301" t="str">
            <v>0605</v>
          </cell>
          <cell r="C1301" t="str">
            <v>BL RF PRODUCTS</v>
          </cell>
          <cell r="D1301" t="str">
            <v>PL RF CONSUMER PROD</v>
          </cell>
          <cell r="E1301" t="str">
            <v>all PMC's</v>
          </cell>
          <cell r="F1301" t="str">
            <v>FP</v>
          </cell>
          <cell r="G1301" t="str">
            <v>FRJV</v>
          </cell>
          <cell r="H1301" t="str">
            <v>JABIL/VALEO FRANCE</v>
          </cell>
          <cell r="I1301" t="str">
            <v>CSW</v>
          </cell>
          <cell r="J1301">
            <v>213000</v>
          </cell>
          <cell r="K1301">
            <v>0</v>
          </cell>
          <cell r="L1301">
            <v>0</v>
          </cell>
          <cell r="M1301">
            <v>0</v>
          </cell>
          <cell r="N1301">
            <v>0</v>
          </cell>
          <cell r="O1301">
            <v>27000</v>
          </cell>
          <cell r="P1301">
            <v>240000</v>
          </cell>
        </row>
        <row r="1302">
          <cell r="A1302" t="str">
            <v>20060130</v>
          </cell>
          <cell r="B1302" t="str">
            <v>0605</v>
          </cell>
          <cell r="C1302" t="str">
            <v>BL RF PRODUCTS</v>
          </cell>
          <cell r="D1302" t="str">
            <v>PL RF CONSUMER PROD</v>
          </cell>
          <cell r="E1302" t="str">
            <v>all PMC's</v>
          </cell>
          <cell r="F1302" t="str">
            <v>FP</v>
          </cell>
          <cell r="G1302" t="str">
            <v>FRSR</v>
          </cell>
          <cell r="H1302" t="str">
            <v>SIEMENS RAMBOUILLET</v>
          </cell>
          <cell r="I1302" t="str">
            <v>CSW</v>
          </cell>
          <cell r="J1302">
            <v>180000</v>
          </cell>
          <cell r="K1302">
            <v>0</v>
          </cell>
          <cell r="L1302">
            <v>0</v>
          </cell>
          <cell r="M1302">
            <v>0</v>
          </cell>
          <cell r="N1302">
            <v>0</v>
          </cell>
          <cell r="O1302">
            <v>60000</v>
          </cell>
          <cell r="P1302">
            <v>240000</v>
          </cell>
        </row>
        <row r="1303">
          <cell r="A1303" t="str">
            <v>20060130</v>
          </cell>
          <cell r="B1303" t="str">
            <v>0605</v>
          </cell>
          <cell r="C1303" t="str">
            <v>BL RF PRODUCTS</v>
          </cell>
          <cell r="D1303" t="str">
            <v>PL RF CONSUMER PROD</v>
          </cell>
          <cell r="E1303" t="str">
            <v>all PMC's</v>
          </cell>
          <cell r="F1303" t="str">
            <v>FP</v>
          </cell>
          <cell r="G1303" t="str">
            <v>HK00</v>
          </cell>
          <cell r="H1303" t="str">
            <v>RDC APSH</v>
          </cell>
          <cell r="I1303" t="str">
            <v>RDC</v>
          </cell>
          <cell r="J1303">
            <v>61791000</v>
          </cell>
          <cell r="K1303">
            <v>720000</v>
          </cell>
          <cell r="L1303">
            <v>144000</v>
          </cell>
          <cell r="M1303">
            <v>0</v>
          </cell>
          <cell r="N1303">
            <v>0</v>
          </cell>
          <cell r="O1303">
            <v>0</v>
          </cell>
          <cell r="P1303">
            <v>62655000</v>
          </cell>
        </row>
        <row r="1304">
          <cell r="A1304" t="str">
            <v>20060130</v>
          </cell>
          <cell r="B1304" t="str">
            <v>0605</v>
          </cell>
          <cell r="C1304" t="str">
            <v>BL RF PRODUCTS</v>
          </cell>
          <cell r="D1304" t="str">
            <v>PL RF CONSUMER PROD</v>
          </cell>
          <cell r="E1304" t="str">
            <v>all PMC's</v>
          </cell>
          <cell r="F1304" t="str">
            <v>FP</v>
          </cell>
          <cell r="G1304" t="str">
            <v>HK10</v>
          </cell>
          <cell r="H1304" t="str">
            <v>IWH (BL Control) EDL</v>
          </cell>
          <cell r="I1304" t="str">
            <v>IWH</v>
          </cell>
          <cell r="J1304">
            <v>132060000</v>
          </cell>
          <cell r="K1304">
            <v>0</v>
          </cell>
          <cell r="L1304">
            <v>0</v>
          </cell>
          <cell r="M1304">
            <v>0</v>
          </cell>
          <cell r="N1304">
            <v>0</v>
          </cell>
          <cell r="O1304">
            <v>80325000</v>
          </cell>
          <cell r="P1304">
            <v>212385000</v>
          </cell>
        </row>
        <row r="1305">
          <cell r="A1305" t="str">
            <v>20060130</v>
          </cell>
          <cell r="B1305" t="str">
            <v>0605</v>
          </cell>
          <cell r="C1305" t="str">
            <v>BL RF PRODUCTS</v>
          </cell>
          <cell r="D1305" t="str">
            <v>PL RF CONSUMER PROD</v>
          </cell>
          <cell r="E1305" t="str">
            <v>all PMC's</v>
          </cell>
          <cell r="F1305" t="str">
            <v>FP</v>
          </cell>
          <cell r="G1305" t="str">
            <v>HKEM</v>
          </cell>
          <cell r="H1305" t="str">
            <v>ELCOTEQ</v>
          </cell>
          <cell r="I1305" t="str">
            <v>CSW</v>
          </cell>
          <cell r="J1305">
            <v>18000</v>
          </cell>
          <cell r="K1305">
            <v>0</v>
          </cell>
          <cell r="L1305">
            <v>0</v>
          </cell>
          <cell r="M1305">
            <v>0</v>
          </cell>
          <cell r="N1305">
            <v>0</v>
          </cell>
          <cell r="O1305">
            <v>0</v>
          </cell>
          <cell r="P1305">
            <v>18000</v>
          </cell>
        </row>
        <row r="1306">
          <cell r="A1306" t="str">
            <v>20060130</v>
          </cell>
          <cell r="B1306" t="str">
            <v>0605</v>
          </cell>
          <cell r="C1306" t="str">
            <v>BL RF PRODUCTS</v>
          </cell>
          <cell r="D1306" t="str">
            <v>PL RF CONSUMER PROD</v>
          </cell>
          <cell r="E1306" t="str">
            <v>all PMC's</v>
          </cell>
          <cell r="F1306" t="str">
            <v>FP</v>
          </cell>
          <cell r="G1306" t="str">
            <v>HKSK</v>
          </cell>
          <cell r="H1306" t="str">
            <v>SHENZHEN</v>
          </cell>
          <cell r="I1306" t="str">
            <v>CSW</v>
          </cell>
          <cell r="J1306">
            <v>504133</v>
          </cell>
          <cell r="K1306">
            <v>0</v>
          </cell>
          <cell r="L1306">
            <v>0</v>
          </cell>
          <cell r="M1306">
            <v>0</v>
          </cell>
          <cell r="N1306">
            <v>0</v>
          </cell>
          <cell r="O1306">
            <v>126000</v>
          </cell>
          <cell r="P1306">
            <v>630133</v>
          </cell>
        </row>
        <row r="1307">
          <cell r="A1307" t="str">
            <v>20060130</v>
          </cell>
          <cell r="B1307" t="str">
            <v>0605</v>
          </cell>
          <cell r="C1307" t="str">
            <v>BL RF PRODUCTS</v>
          </cell>
          <cell r="D1307" t="str">
            <v>PL RF CONSUMER PROD</v>
          </cell>
          <cell r="E1307" t="str">
            <v>all PMC's</v>
          </cell>
          <cell r="F1307" t="str">
            <v>FP</v>
          </cell>
          <cell r="G1307" t="str">
            <v>HKTT</v>
          </cell>
          <cell r="H1307" t="str">
            <v>CP On-site Warehouse AP</v>
          </cell>
          <cell r="I1307" t="str">
            <v>RDC</v>
          </cell>
          <cell r="J1307">
            <v>10716000</v>
          </cell>
          <cell r="K1307">
            <v>0</v>
          </cell>
          <cell r="L1307">
            <v>0</v>
          </cell>
          <cell r="M1307">
            <v>0</v>
          </cell>
          <cell r="N1307">
            <v>0</v>
          </cell>
          <cell r="O1307">
            <v>0</v>
          </cell>
          <cell r="P1307">
            <v>10716000</v>
          </cell>
        </row>
        <row r="1308">
          <cell r="A1308" t="str">
            <v>20060130</v>
          </cell>
          <cell r="B1308" t="str">
            <v>0605</v>
          </cell>
          <cell r="C1308" t="str">
            <v>BL RF PRODUCTS</v>
          </cell>
          <cell r="D1308" t="str">
            <v>PL RF CONSUMER PROD</v>
          </cell>
          <cell r="E1308" t="str">
            <v>all PMC's</v>
          </cell>
          <cell r="F1308" t="str">
            <v>FP</v>
          </cell>
          <cell r="G1308" t="str">
            <v>HUAS</v>
          </cell>
          <cell r="H1308" t="str">
            <v>EXEL</v>
          </cell>
          <cell r="I1308" t="str">
            <v>ASC</v>
          </cell>
          <cell r="J1308">
            <v>426000</v>
          </cell>
          <cell r="K1308">
            <v>0</v>
          </cell>
          <cell r="L1308">
            <v>0</v>
          </cell>
          <cell r="M1308">
            <v>0</v>
          </cell>
          <cell r="N1308">
            <v>0</v>
          </cell>
          <cell r="O1308">
            <v>0</v>
          </cell>
          <cell r="P1308">
            <v>426000</v>
          </cell>
        </row>
        <row r="1309">
          <cell r="A1309" t="str">
            <v>20060130</v>
          </cell>
          <cell r="B1309" t="str">
            <v>0605</v>
          </cell>
          <cell r="C1309" t="str">
            <v>BL RF PRODUCTS</v>
          </cell>
          <cell r="D1309" t="str">
            <v>PL RF CONSUMER PROD</v>
          </cell>
          <cell r="E1309" t="str">
            <v>all PMC's</v>
          </cell>
          <cell r="F1309" t="str">
            <v>FP</v>
          </cell>
          <cell r="G1309" t="str">
            <v>HUFZ</v>
          </cell>
          <cell r="H1309" t="str">
            <v>FLEXTRONICS ZALAEGERSZEG</v>
          </cell>
          <cell r="I1309" t="str">
            <v>CSW</v>
          </cell>
          <cell r="J1309">
            <v>87000</v>
          </cell>
          <cell r="K1309">
            <v>0</v>
          </cell>
          <cell r="L1309">
            <v>0</v>
          </cell>
          <cell r="M1309">
            <v>0</v>
          </cell>
          <cell r="N1309">
            <v>0</v>
          </cell>
          <cell r="O1309">
            <v>0</v>
          </cell>
          <cell r="P1309">
            <v>87000</v>
          </cell>
        </row>
        <row r="1310">
          <cell r="A1310" t="str">
            <v>20060130</v>
          </cell>
          <cell r="B1310" t="str">
            <v>0605</v>
          </cell>
          <cell r="C1310" t="str">
            <v>BL RF PRODUCTS</v>
          </cell>
          <cell r="D1310" t="str">
            <v>PL RF CONSUMER PROD</v>
          </cell>
          <cell r="E1310" t="str">
            <v>all PMC's</v>
          </cell>
          <cell r="F1310" t="str">
            <v>FP</v>
          </cell>
          <cell r="G1310" t="str">
            <v>HUJT</v>
          </cell>
          <cell r="H1310" t="str">
            <v>CSW Jabil Tiszaujvaros</v>
          </cell>
          <cell r="I1310" t="str">
            <v>CSW</v>
          </cell>
          <cell r="J1310">
            <v>100000</v>
          </cell>
          <cell r="K1310">
            <v>0</v>
          </cell>
          <cell r="L1310">
            <v>0</v>
          </cell>
          <cell r="M1310">
            <v>0</v>
          </cell>
          <cell r="N1310">
            <v>0</v>
          </cell>
          <cell r="O1310">
            <v>0</v>
          </cell>
          <cell r="P1310">
            <v>100000</v>
          </cell>
        </row>
        <row r="1311">
          <cell r="A1311" t="str">
            <v>20060130</v>
          </cell>
          <cell r="B1311" t="str">
            <v>0605</v>
          </cell>
          <cell r="C1311" t="str">
            <v>BL RF PRODUCTS</v>
          </cell>
          <cell r="D1311" t="str">
            <v>PL RF CONSUMER PROD</v>
          </cell>
          <cell r="E1311" t="str">
            <v>all PMC's</v>
          </cell>
          <cell r="F1311" t="str">
            <v>FP</v>
          </cell>
          <cell r="G1311" t="str">
            <v>HUNK</v>
          </cell>
          <cell r="H1311" t="str">
            <v>NOKIA KOMAROM KFT</v>
          </cell>
          <cell r="I1311" t="str">
            <v>CSW</v>
          </cell>
          <cell r="J1311">
            <v>180000</v>
          </cell>
          <cell r="K1311">
            <v>0</v>
          </cell>
          <cell r="L1311">
            <v>0</v>
          </cell>
          <cell r="M1311">
            <v>0</v>
          </cell>
          <cell r="N1311">
            <v>0</v>
          </cell>
          <cell r="O1311">
            <v>39000</v>
          </cell>
          <cell r="P1311">
            <v>219000</v>
          </cell>
        </row>
        <row r="1312">
          <cell r="A1312" t="str">
            <v>20060130</v>
          </cell>
          <cell r="B1312" t="str">
            <v>0605</v>
          </cell>
          <cell r="C1312" t="str">
            <v>BL RF PRODUCTS</v>
          </cell>
          <cell r="D1312" t="str">
            <v>PL RF CONSUMER PROD</v>
          </cell>
          <cell r="E1312" t="str">
            <v>all PMC's</v>
          </cell>
          <cell r="F1312" t="str">
            <v>FP</v>
          </cell>
          <cell r="G1312" t="str">
            <v>KRNM</v>
          </cell>
          <cell r="H1312" t="str">
            <v>NOKIA MASAN KOREA</v>
          </cell>
          <cell r="I1312" t="str">
            <v>CSW</v>
          </cell>
          <cell r="J1312">
            <v>246000</v>
          </cell>
          <cell r="K1312">
            <v>0</v>
          </cell>
          <cell r="L1312">
            <v>0</v>
          </cell>
          <cell r="M1312">
            <v>0</v>
          </cell>
          <cell r="N1312">
            <v>0</v>
          </cell>
          <cell r="O1312">
            <v>143000</v>
          </cell>
          <cell r="P1312">
            <v>389000</v>
          </cell>
        </row>
        <row r="1313">
          <cell r="A1313" t="str">
            <v>20060130</v>
          </cell>
          <cell r="B1313" t="str">
            <v>0605</v>
          </cell>
          <cell r="C1313" t="str">
            <v>BL RF PRODUCTS</v>
          </cell>
          <cell r="D1313" t="str">
            <v>PL RF CONSUMER PROD</v>
          </cell>
          <cell r="E1313" t="str">
            <v>all PMC's</v>
          </cell>
          <cell r="F1313" t="str">
            <v>FP</v>
          </cell>
          <cell r="G1313" t="str">
            <v>MYBB</v>
          </cell>
          <cell r="H1313" t="str">
            <v>ROBERT BOSCH (M) SDN BHD</v>
          </cell>
          <cell r="I1313" t="str">
            <v>CSW</v>
          </cell>
          <cell r="J1313">
            <v>138000</v>
          </cell>
          <cell r="K1313">
            <v>0</v>
          </cell>
          <cell r="L1313">
            <v>0</v>
          </cell>
          <cell r="M1313">
            <v>0</v>
          </cell>
          <cell r="N1313">
            <v>0</v>
          </cell>
          <cell r="O1313">
            <v>45000</v>
          </cell>
          <cell r="P1313">
            <v>183000</v>
          </cell>
        </row>
        <row r="1314">
          <cell r="A1314" t="str">
            <v>20060130</v>
          </cell>
          <cell r="B1314" t="str">
            <v>0605</v>
          </cell>
          <cell r="C1314" t="str">
            <v>BL RF PRODUCTS</v>
          </cell>
          <cell r="D1314" t="str">
            <v>PL RF CONSUMER PROD</v>
          </cell>
          <cell r="E1314" t="str">
            <v>all PMC's</v>
          </cell>
          <cell r="F1314" t="str">
            <v>FP</v>
          </cell>
          <cell r="G1314" t="str">
            <v>MYFA</v>
          </cell>
          <cell r="H1314" t="str">
            <v>FLEXTRONICS_MY_ShahAlam</v>
          </cell>
          <cell r="I1314" t="str">
            <v>CSW</v>
          </cell>
          <cell r="J1314">
            <v>897000</v>
          </cell>
          <cell r="K1314">
            <v>0</v>
          </cell>
          <cell r="L1314">
            <v>0</v>
          </cell>
          <cell r="M1314">
            <v>0</v>
          </cell>
          <cell r="N1314">
            <v>0</v>
          </cell>
          <cell r="O1314">
            <v>384000</v>
          </cell>
          <cell r="P1314">
            <v>1281000</v>
          </cell>
        </row>
        <row r="1315">
          <cell r="A1315" t="str">
            <v>20060130</v>
          </cell>
          <cell r="B1315" t="str">
            <v>0605</v>
          </cell>
          <cell r="C1315" t="str">
            <v>BL RF PRODUCTS</v>
          </cell>
          <cell r="D1315" t="str">
            <v>PL RF CONSUMER PROD</v>
          </cell>
          <cell r="E1315" t="str">
            <v>all PMC's</v>
          </cell>
          <cell r="F1315" t="str">
            <v>FP</v>
          </cell>
          <cell r="G1315" t="str">
            <v>MYMB</v>
          </cell>
          <cell r="H1315" t="str">
            <v>MOTOROLA_MY</v>
          </cell>
          <cell r="I1315" t="str">
            <v>CSW</v>
          </cell>
          <cell r="J1315">
            <v>1680000</v>
          </cell>
          <cell r="K1315">
            <v>0</v>
          </cell>
          <cell r="L1315">
            <v>0</v>
          </cell>
          <cell r="M1315">
            <v>0</v>
          </cell>
          <cell r="N1315">
            <v>0</v>
          </cell>
          <cell r="O1315">
            <v>30000</v>
          </cell>
          <cell r="P1315">
            <v>1710000</v>
          </cell>
        </row>
        <row r="1316">
          <cell r="A1316" t="str">
            <v>20060130</v>
          </cell>
          <cell r="B1316" t="str">
            <v>0605</v>
          </cell>
          <cell r="C1316" t="str">
            <v>BL RF PRODUCTS</v>
          </cell>
          <cell r="D1316" t="str">
            <v>PL RF CONSUMER PROD</v>
          </cell>
          <cell r="E1316" t="str">
            <v>all PMC's</v>
          </cell>
          <cell r="F1316" t="str">
            <v>FP</v>
          </cell>
          <cell r="G1316" t="str">
            <v>MYSC</v>
          </cell>
          <cell r="H1316" t="str">
            <v>SONY _MY_Tuner</v>
          </cell>
          <cell r="I1316" t="str">
            <v>CSW</v>
          </cell>
          <cell r="J1316">
            <v>99000</v>
          </cell>
          <cell r="K1316">
            <v>0</v>
          </cell>
          <cell r="L1316">
            <v>0</v>
          </cell>
          <cell r="M1316">
            <v>0</v>
          </cell>
          <cell r="N1316">
            <v>0</v>
          </cell>
          <cell r="O1316">
            <v>36000</v>
          </cell>
          <cell r="P1316">
            <v>135000</v>
          </cell>
        </row>
        <row r="1317">
          <cell r="A1317" t="str">
            <v>20060130</v>
          </cell>
          <cell r="B1317" t="str">
            <v>0605</v>
          </cell>
          <cell r="C1317" t="str">
            <v>BL RF PRODUCTS</v>
          </cell>
          <cell r="D1317" t="str">
            <v>PL RF CONSUMER PROD</v>
          </cell>
          <cell r="E1317" t="str">
            <v>all PMC's</v>
          </cell>
          <cell r="F1317" t="str">
            <v>FP</v>
          </cell>
          <cell r="G1317" t="str">
            <v>NL00</v>
          </cell>
          <cell r="H1317" t="str">
            <v>UPS SCS Nederland BV (Hal B)</v>
          </cell>
          <cell r="I1317" t="str">
            <v>RDC</v>
          </cell>
          <cell r="J1317">
            <v>2696220</v>
          </cell>
          <cell r="K1317">
            <v>274000</v>
          </cell>
          <cell r="L1317">
            <v>0</v>
          </cell>
          <cell r="M1317">
            <v>0</v>
          </cell>
          <cell r="N1317">
            <v>0</v>
          </cell>
          <cell r="O1317">
            <v>42000</v>
          </cell>
          <cell r="P1317">
            <v>3012220</v>
          </cell>
        </row>
        <row r="1318">
          <cell r="A1318" t="str">
            <v>20060130</v>
          </cell>
          <cell r="B1318" t="str">
            <v>0605</v>
          </cell>
          <cell r="C1318" t="str">
            <v>BL RF PRODUCTS</v>
          </cell>
          <cell r="D1318" t="str">
            <v>PL RF CONSUMER PROD</v>
          </cell>
          <cell r="E1318" t="str">
            <v>all PMC's</v>
          </cell>
          <cell r="F1318" t="str">
            <v>FP</v>
          </cell>
          <cell r="G1318" t="str">
            <v>NL99</v>
          </cell>
          <cell r="H1318" t="str">
            <v>FDC EU</v>
          </cell>
          <cell r="I1318" t="str">
            <v>FDC</v>
          </cell>
          <cell r="J1318">
            <v>0</v>
          </cell>
          <cell r="K1318">
            <v>0</v>
          </cell>
          <cell r="L1318">
            <v>0</v>
          </cell>
          <cell r="M1318">
            <v>0</v>
          </cell>
          <cell r="N1318">
            <v>0</v>
          </cell>
          <cell r="O1318">
            <v>0</v>
          </cell>
          <cell r="P1318">
            <v>0</v>
          </cell>
        </row>
        <row r="1319">
          <cell r="A1319" t="str">
            <v>20060130</v>
          </cell>
          <cell r="B1319" t="str">
            <v>0605</v>
          </cell>
          <cell r="C1319" t="str">
            <v>BL RF PRODUCTS</v>
          </cell>
          <cell r="D1319" t="str">
            <v>PL RF CONSUMER PROD</v>
          </cell>
          <cell r="E1319" t="str">
            <v>all PMC's</v>
          </cell>
          <cell r="F1319" t="str">
            <v>FP</v>
          </cell>
          <cell r="G1319" t="str">
            <v>NLTT</v>
          </cell>
          <cell r="H1319" t="str">
            <v>UPS SCS Nederland BV (Hal B)</v>
          </cell>
          <cell r="I1319" t="str">
            <v>RDC</v>
          </cell>
          <cell r="J1319">
            <v>4495000</v>
          </cell>
          <cell r="K1319">
            <v>0</v>
          </cell>
          <cell r="L1319">
            <v>0</v>
          </cell>
          <cell r="M1319">
            <v>0</v>
          </cell>
          <cell r="N1319">
            <v>0</v>
          </cell>
          <cell r="O1319">
            <v>1190000</v>
          </cell>
          <cell r="P1319">
            <v>5685000</v>
          </cell>
        </row>
        <row r="1320">
          <cell r="A1320" t="str">
            <v>20060130</v>
          </cell>
          <cell r="B1320" t="str">
            <v>0605</v>
          </cell>
          <cell r="C1320" t="str">
            <v>BL RF PRODUCTS</v>
          </cell>
          <cell r="D1320" t="str">
            <v>PL RF CONSUMER PROD</v>
          </cell>
          <cell r="E1320" t="str">
            <v>all PMC's</v>
          </cell>
          <cell r="F1320" t="str">
            <v>FP</v>
          </cell>
          <cell r="G1320" t="str">
            <v>PH10</v>
          </cell>
          <cell r="H1320" t="str">
            <v>IWH (BL Control) PSC</v>
          </cell>
          <cell r="I1320" t="str">
            <v>IWH</v>
          </cell>
          <cell r="J1320">
            <v>0</v>
          </cell>
          <cell r="K1320">
            <v>0</v>
          </cell>
          <cell r="L1320">
            <v>0</v>
          </cell>
          <cell r="M1320">
            <v>0</v>
          </cell>
          <cell r="N1320">
            <v>0</v>
          </cell>
          <cell r="O1320">
            <v>535144</v>
          </cell>
          <cell r="P1320">
            <v>535144</v>
          </cell>
        </row>
        <row r="1321">
          <cell r="A1321" t="str">
            <v>20060130</v>
          </cell>
          <cell r="B1321" t="str">
            <v>0605</v>
          </cell>
          <cell r="C1321" t="str">
            <v>BL RF PRODUCTS</v>
          </cell>
          <cell r="D1321" t="str">
            <v>PL RF CONSUMER PROD</v>
          </cell>
          <cell r="E1321" t="str">
            <v>all PMC's</v>
          </cell>
          <cell r="F1321" t="str">
            <v>FP</v>
          </cell>
          <cell r="G1321" t="str">
            <v>PH11</v>
          </cell>
          <cell r="H1321" t="str">
            <v>IWH (BL Control) PSPI</v>
          </cell>
          <cell r="I1321" t="str">
            <v>IWH</v>
          </cell>
          <cell r="J1321">
            <v>745070</v>
          </cell>
          <cell r="K1321">
            <v>0</v>
          </cell>
          <cell r="L1321">
            <v>0</v>
          </cell>
          <cell r="M1321">
            <v>0</v>
          </cell>
          <cell r="N1321">
            <v>0</v>
          </cell>
          <cell r="O1321">
            <v>0</v>
          </cell>
          <cell r="P1321">
            <v>745070</v>
          </cell>
        </row>
        <row r="1322">
          <cell r="A1322" t="str">
            <v>20060130</v>
          </cell>
          <cell r="B1322" t="str">
            <v>0605</v>
          </cell>
          <cell r="C1322" t="str">
            <v>BL RF PRODUCTS</v>
          </cell>
          <cell r="D1322" t="str">
            <v>PL RF CONSUMER PROD</v>
          </cell>
          <cell r="E1322" t="str">
            <v>all PMC's</v>
          </cell>
          <cell r="F1322" t="str">
            <v>FP</v>
          </cell>
          <cell r="G1322" t="str">
            <v>PLAS</v>
          </cell>
          <cell r="H1322" t="str">
            <v>EXEL POLAND SP. Z.O.O.</v>
          </cell>
          <cell r="I1322" t="str">
            <v>ASC</v>
          </cell>
          <cell r="J1322">
            <v>6000</v>
          </cell>
          <cell r="K1322">
            <v>0</v>
          </cell>
          <cell r="L1322">
            <v>0</v>
          </cell>
          <cell r="M1322">
            <v>0</v>
          </cell>
          <cell r="N1322">
            <v>0</v>
          </cell>
          <cell r="O1322">
            <v>0</v>
          </cell>
          <cell r="P1322">
            <v>6000</v>
          </cell>
        </row>
        <row r="1323">
          <cell r="A1323" t="str">
            <v>20060130</v>
          </cell>
          <cell r="B1323" t="str">
            <v>0605</v>
          </cell>
          <cell r="C1323" t="str">
            <v>BL RF PRODUCTS</v>
          </cell>
          <cell r="D1323" t="str">
            <v>PL RF CONSUMER PROD</v>
          </cell>
          <cell r="E1323" t="str">
            <v>all PMC's</v>
          </cell>
          <cell r="F1323" t="str">
            <v>FP</v>
          </cell>
          <cell r="G1323" t="str">
            <v>PTFP</v>
          </cell>
          <cell r="H1323" t="str">
            <v>FORD PALMELA</v>
          </cell>
          <cell r="I1323" t="str">
            <v>CSW</v>
          </cell>
          <cell r="J1323">
            <v>504000</v>
          </cell>
          <cell r="K1323">
            <v>0</v>
          </cell>
          <cell r="L1323">
            <v>0</v>
          </cell>
          <cell r="M1323">
            <v>0</v>
          </cell>
          <cell r="N1323">
            <v>0</v>
          </cell>
          <cell r="O1323">
            <v>0</v>
          </cell>
          <cell r="P1323">
            <v>504000</v>
          </cell>
        </row>
        <row r="1324">
          <cell r="A1324" t="str">
            <v>20060130</v>
          </cell>
          <cell r="B1324" t="str">
            <v>0605</v>
          </cell>
          <cell r="C1324" t="str">
            <v>BL RF PRODUCTS</v>
          </cell>
          <cell r="D1324" t="str">
            <v>PL RF CONSUMER PROD</v>
          </cell>
          <cell r="E1324" t="str">
            <v>all PMC's</v>
          </cell>
          <cell r="F1324" t="str">
            <v>FP</v>
          </cell>
          <cell r="G1324" t="str">
            <v>SGTS</v>
          </cell>
          <cell r="H1324" t="str">
            <v>Tuner</v>
          </cell>
          <cell r="I1324" t="str">
            <v>CSW</v>
          </cell>
          <cell r="J1324">
            <v>27588000</v>
          </cell>
          <cell r="K1324">
            <v>0</v>
          </cell>
          <cell r="L1324">
            <v>0</v>
          </cell>
          <cell r="M1324">
            <v>0</v>
          </cell>
          <cell r="N1324">
            <v>0</v>
          </cell>
          <cell r="O1324">
            <v>2176000</v>
          </cell>
          <cell r="P1324">
            <v>29764000</v>
          </cell>
        </row>
        <row r="1325">
          <cell r="A1325" t="str">
            <v>20060130</v>
          </cell>
          <cell r="B1325" t="str">
            <v>0605</v>
          </cell>
          <cell r="C1325" t="str">
            <v>BL RF PRODUCTS</v>
          </cell>
          <cell r="D1325" t="str">
            <v>PL RF CONSUMER PROD</v>
          </cell>
          <cell r="E1325" t="str">
            <v>all PMC's</v>
          </cell>
          <cell r="F1325" t="str">
            <v>FP</v>
          </cell>
          <cell r="G1325" t="str">
            <v>THSS</v>
          </cell>
          <cell r="H1325" t="str">
            <v>Samsung</v>
          </cell>
          <cell r="I1325" t="str">
            <v>CSW</v>
          </cell>
          <cell r="J1325">
            <v>1965000</v>
          </cell>
          <cell r="K1325">
            <v>0</v>
          </cell>
          <cell r="L1325">
            <v>0</v>
          </cell>
          <cell r="M1325">
            <v>0</v>
          </cell>
          <cell r="N1325">
            <v>0</v>
          </cell>
          <cell r="O1325">
            <v>789000</v>
          </cell>
          <cell r="P1325">
            <v>2754000</v>
          </cell>
        </row>
        <row r="1326">
          <cell r="A1326" t="str">
            <v>20060130</v>
          </cell>
          <cell r="B1326" t="str">
            <v>0605</v>
          </cell>
          <cell r="C1326" t="str">
            <v>BL RF PRODUCTS</v>
          </cell>
          <cell r="D1326" t="str">
            <v>PL RF CONSUMER PROD</v>
          </cell>
          <cell r="E1326" t="str">
            <v>all PMC's</v>
          </cell>
          <cell r="F1326" t="str">
            <v>FP</v>
          </cell>
          <cell r="G1326" t="str">
            <v>TW10</v>
          </cell>
          <cell r="H1326" t="str">
            <v>IWH (BL Control) PSK</v>
          </cell>
          <cell r="I1326" t="str">
            <v>IWH</v>
          </cell>
          <cell r="J1326">
            <v>445000</v>
          </cell>
          <cell r="K1326">
            <v>0</v>
          </cell>
          <cell r="L1326">
            <v>0</v>
          </cell>
          <cell r="M1326">
            <v>0</v>
          </cell>
          <cell r="N1326">
            <v>0</v>
          </cell>
          <cell r="O1326">
            <v>0</v>
          </cell>
          <cell r="P1326">
            <v>445000</v>
          </cell>
        </row>
        <row r="1327">
          <cell r="A1327" t="str">
            <v>20060130</v>
          </cell>
          <cell r="B1327" t="str">
            <v>0605</v>
          </cell>
          <cell r="C1327" t="str">
            <v>BL RF PRODUCTS</v>
          </cell>
          <cell r="D1327" t="str">
            <v>PL RF CONSUMER PROD</v>
          </cell>
          <cell r="E1327" t="str">
            <v>all PMC's</v>
          </cell>
          <cell r="F1327" t="str">
            <v>FP</v>
          </cell>
          <cell r="G1327" t="str">
            <v>US00</v>
          </cell>
          <cell r="H1327" t="str">
            <v>RDC NARSO</v>
          </cell>
          <cell r="I1327" t="str">
            <v>RDC</v>
          </cell>
          <cell r="J1327">
            <v>241040</v>
          </cell>
          <cell r="K1327">
            <v>221701</v>
          </cell>
          <cell r="L1327">
            <v>614400</v>
          </cell>
          <cell r="M1327">
            <v>0</v>
          </cell>
          <cell r="N1327">
            <v>0</v>
          </cell>
          <cell r="O1327">
            <v>116000</v>
          </cell>
          <cell r="P1327">
            <v>1193141</v>
          </cell>
        </row>
        <row r="1328">
          <cell r="A1328" t="str">
            <v>20060130</v>
          </cell>
          <cell r="B1328" t="str">
            <v>0605</v>
          </cell>
          <cell r="C1328" t="str">
            <v>BL RF PRODUCTS</v>
          </cell>
          <cell r="D1328" t="str">
            <v>PL RF CONSUMER PROD</v>
          </cell>
          <cell r="E1328" t="str">
            <v>all PMC's</v>
          </cell>
          <cell r="F1328" t="str">
            <v>FP</v>
          </cell>
          <cell r="G1328" t="str">
            <v>US01</v>
          </cell>
          <cell r="H1328" t="str">
            <v>TRN NA</v>
          </cell>
          <cell r="I1328" t="str">
            <v>TRN</v>
          </cell>
          <cell r="J1328">
            <v>0</v>
          </cell>
          <cell r="K1328">
            <v>0</v>
          </cell>
          <cell r="L1328">
            <v>0</v>
          </cell>
          <cell r="M1328">
            <v>0</v>
          </cell>
          <cell r="N1328">
            <v>36001</v>
          </cell>
          <cell r="O1328">
            <v>94000</v>
          </cell>
          <cell r="P1328">
            <v>130001</v>
          </cell>
        </row>
        <row r="1329">
          <cell r="A1329" t="str">
            <v>20060130</v>
          </cell>
          <cell r="B1329" t="str">
            <v>0605</v>
          </cell>
          <cell r="C1329" t="str">
            <v>BL RF PRODUCTS</v>
          </cell>
          <cell r="D1329" t="str">
            <v>PL RF CONSUMER PROD</v>
          </cell>
          <cell r="E1329" t="str">
            <v>all PMC's</v>
          </cell>
          <cell r="F1329" t="str">
            <v>FP</v>
          </cell>
          <cell r="G1329" t="str">
            <v>USDJ</v>
          </cell>
          <cell r="H1329" t="str">
            <v>PHILIPS SEMI DELCO JIT Whse, I</v>
          </cell>
          <cell r="I1329" t="str">
            <v>CSW</v>
          </cell>
          <cell r="J1329">
            <v>144500</v>
          </cell>
          <cell r="K1329">
            <v>0</v>
          </cell>
          <cell r="L1329">
            <v>0</v>
          </cell>
          <cell r="M1329">
            <v>0</v>
          </cell>
          <cell r="N1329">
            <v>0</v>
          </cell>
          <cell r="O1329">
            <v>143000</v>
          </cell>
          <cell r="P1329">
            <v>287500</v>
          </cell>
        </row>
        <row r="1330">
          <cell r="A1330" t="str">
            <v>20060130</v>
          </cell>
          <cell r="B1330" t="str">
            <v>0605</v>
          </cell>
          <cell r="C1330" t="str">
            <v>BL RF PRODUCTS</v>
          </cell>
          <cell r="D1330" t="str">
            <v>PL RF CONSUMER PROD</v>
          </cell>
          <cell r="E1330" t="str">
            <v>all PMC's</v>
          </cell>
          <cell r="F1330" t="str">
            <v>FP</v>
          </cell>
          <cell r="G1330" t="str">
            <v>USGI</v>
          </cell>
          <cell r="H1330" t="str">
            <v>CSW Delco VMI (Reynosa)</v>
          </cell>
          <cell r="I1330" t="str">
            <v>CSW</v>
          </cell>
          <cell r="J1330">
            <v>573000</v>
          </cell>
          <cell r="K1330">
            <v>0</v>
          </cell>
          <cell r="L1330">
            <v>0</v>
          </cell>
          <cell r="M1330">
            <v>0</v>
          </cell>
          <cell r="N1330">
            <v>0</v>
          </cell>
          <cell r="O1330">
            <v>97000</v>
          </cell>
          <cell r="P1330">
            <v>670000</v>
          </cell>
        </row>
        <row r="1331">
          <cell r="A1331" t="str">
            <v>20060130</v>
          </cell>
          <cell r="B1331" t="str">
            <v>0605</v>
          </cell>
          <cell r="C1331" t="str">
            <v>BL RF PRODUCTS</v>
          </cell>
          <cell r="D1331" t="str">
            <v>PL RF CONSUMER PROD</v>
          </cell>
          <cell r="E1331" t="str">
            <v>all PMC's</v>
          </cell>
          <cell r="F1331" t="str">
            <v>FP</v>
          </cell>
          <cell r="G1331" t="str">
            <v>USJG</v>
          </cell>
          <cell r="H1331" t="str">
            <v>CSW Jabil JIT Guadalajara</v>
          </cell>
          <cell r="I1331" t="str">
            <v>CSW</v>
          </cell>
          <cell r="J1331">
            <v>70000</v>
          </cell>
          <cell r="K1331">
            <v>0</v>
          </cell>
          <cell r="L1331">
            <v>0</v>
          </cell>
          <cell r="M1331">
            <v>0</v>
          </cell>
          <cell r="N1331">
            <v>0</v>
          </cell>
          <cell r="O1331">
            <v>0</v>
          </cell>
          <cell r="P1331">
            <v>70000</v>
          </cell>
        </row>
        <row r="1332">
          <cell r="A1332" t="str">
            <v>20060130</v>
          </cell>
          <cell r="B1332" t="str">
            <v>0605</v>
          </cell>
          <cell r="C1332" t="str">
            <v>BL RF PRODUCTS</v>
          </cell>
          <cell r="D1332" t="str">
            <v>PL RF CONSUMER PROD</v>
          </cell>
          <cell r="E1332" t="str">
            <v>all PMC's</v>
          </cell>
          <cell r="F1332" t="str">
            <v>FP</v>
          </cell>
          <cell r="G1332" t="str">
            <v>USNR</v>
          </cell>
          <cell r="H1332" t="str">
            <v>NOKIA INC. REYNOSA</v>
          </cell>
          <cell r="I1332" t="str">
            <v>CSW</v>
          </cell>
          <cell r="J1332">
            <v>18000</v>
          </cell>
          <cell r="K1332">
            <v>0</v>
          </cell>
          <cell r="L1332">
            <v>0</v>
          </cell>
          <cell r="M1332">
            <v>0</v>
          </cell>
          <cell r="N1332">
            <v>0</v>
          </cell>
          <cell r="O1332">
            <v>270000</v>
          </cell>
          <cell r="P1332">
            <v>288000</v>
          </cell>
        </row>
        <row r="1333">
          <cell r="A1333" t="str">
            <v>20060130</v>
          </cell>
          <cell r="B1333" t="str">
            <v>0605</v>
          </cell>
          <cell r="C1333" t="str">
            <v>BL RF PRODUCTS</v>
          </cell>
          <cell r="D1333" t="str">
            <v>PL RF CONSUMER PROD</v>
          </cell>
          <cell r="E1333" t="str">
            <v>all PMC's</v>
          </cell>
          <cell r="F1333" t="str">
            <v>FP</v>
          </cell>
          <cell r="G1333" t="str">
            <v>USOH</v>
          </cell>
          <cell r="H1333" t="str">
            <v>CSW Ford (Hatfield)</v>
          </cell>
          <cell r="I1333" t="str">
            <v>CSW</v>
          </cell>
          <cell r="J1333">
            <v>67000</v>
          </cell>
          <cell r="K1333">
            <v>0</v>
          </cell>
          <cell r="L1333">
            <v>0</v>
          </cell>
          <cell r="M1333">
            <v>0</v>
          </cell>
          <cell r="N1333">
            <v>0</v>
          </cell>
          <cell r="O1333">
            <v>0</v>
          </cell>
          <cell r="P1333">
            <v>67000</v>
          </cell>
        </row>
        <row r="1334">
          <cell r="A1334" t="str">
            <v>20060130</v>
          </cell>
          <cell r="B1334" t="str">
            <v>0605</v>
          </cell>
          <cell r="C1334" t="str">
            <v>BL RF PRODUCTS</v>
          </cell>
          <cell r="D1334" t="str">
            <v>PL RF CONSUMER PROD</v>
          </cell>
          <cell r="E1334" t="str">
            <v>all PMC's</v>
          </cell>
          <cell r="F1334" t="str">
            <v>FP</v>
          </cell>
          <cell r="G1334" t="str">
            <v>USPP</v>
          </cell>
          <cell r="H1334" t="str">
            <v>CSW PANASONIC PEACHTREE</v>
          </cell>
          <cell r="I1334" t="str">
            <v>CSW</v>
          </cell>
          <cell r="J1334">
            <v>48000</v>
          </cell>
          <cell r="K1334">
            <v>0</v>
          </cell>
          <cell r="L1334">
            <v>0</v>
          </cell>
          <cell r="M1334">
            <v>0</v>
          </cell>
          <cell r="N1334">
            <v>0</v>
          </cell>
          <cell r="O1334">
            <v>0</v>
          </cell>
          <cell r="P1334">
            <v>48000</v>
          </cell>
        </row>
        <row r="1335">
          <cell r="A1335" t="str">
            <v>20060130</v>
          </cell>
          <cell r="B1335" t="str">
            <v>0605</v>
          </cell>
          <cell r="C1335" t="str">
            <v>BL RF PRODUCTS</v>
          </cell>
          <cell r="D1335" t="str">
            <v>PL RF CONSUMER PROD</v>
          </cell>
          <cell r="E1335" t="str">
            <v>all PMC's</v>
          </cell>
          <cell r="F1335" t="str">
            <v>FP</v>
          </cell>
          <cell r="G1335" t="str">
            <v>USPR</v>
          </cell>
          <cell r="H1335" t="str">
            <v>CSW PANASONIC REYNOSA</v>
          </cell>
          <cell r="I1335" t="str">
            <v>CSW</v>
          </cell>
          <cell r="J1335">
            <v>0</v>
          </cell>
          <cell r="K1335">
            <v>0</v>
          </cell>
          <cell r="L1335">
            <v>0</v>
          </cell>
          <cell r="M1335">
            <v>0</v>
          </cell>
          <cell r="N1335">
            <v>0</v>
          </cell>
          <cell r="O1335">
            <v>15000</v>
          </cell>
          <cell r="P1335">
            <v>15000</v>
          </cell>
        </row>
        <row r="1336">
          <cell r="A1336" t="str">
            <v>20060130</v>
          </cell>
          <cell r="B1336" t="str">
            <v>0605</v>
          </cell>
          <cell r="C1336" t="str">
            <v>BL RF PRODUCTS</v>
          </cell>
          <cell r="D1336" t="str">
            <v>PL RF CONSUMER PROD</v>
          </cell>
          <cell r="E1336" t="str">
            <v>all PMC's</v>
          </cell>
          <cell r="F1336" t="str">
            <v>FP</v>
          </cell>
          <cell r="G1336" t="str">
            <v>USPW</v>
          </cell>
          <cell r="H1336" t="str">
            <v>CSW Ford (North Penn)</v>
          </cell>
          <cell r="I1336" t="str">
            <v>CSW</v>
          </cell>
          <cell r="J1336">
            <v>90000</v>
          </cell>
          <cell r="K1336">
            <v>0</v>
          </cell>
          <cell r="L1336">
            <v>0</v>
          </cell>
          <cell r="M1336">
            <v>0</v>
          </cell>
          <cell r="N1336">
            <v>0</v>
          </cell>
          <cell r="O1336">
            <v>0</v>
          </cell>
          <cell r="P1336">
            <v>90000</v>
          </cell>
        </row>
        <row r="1337">
          <cell r="A1337" t="str">
            <v>20060130</v>
          </cell>
          <cell r="B1337" t="str">
            <v>0605</v>
          </cell>
          <cell r="C1337" t="str">
            <v>BL RF PRODUCTS</v>
          </cell>
          <cell r="D1337" t="str">
            <v>PL RF CONSUMER PROD</v>
          </cell>
          <cell r="E1337" t="str">
            <v>all PMC's</v>
          </cell>
          <cell r="F1337" t="str">
            <v>FP</v>
          </cell>
          <cell r="G1337" t="str">
            <v>USSG</v>
          </cell>
          <cell r="H1337" t="str">
            <v>CSW SIEMENS JIT WHSE</v>
          </cell>
          <cell r="I1337" t="str">
            <v>CSW</v>
          </cell>
          <cell r="J1337">
            <v>126000</v>
          </cell>
          <cell r="K1337">
            <v>0</v>
          </cell>
          <cell r="L1337">
            <v>0</v>
          </cell>
          <cell r="M1337">
            <v>0</v>
          </cell>
          <cell r="N1337">
            <v>0</v>
          </cell>
          <cell r="O1337">
            <v>6000</v>
          </cell>
          <cell r="P1337">
            <v>132000</v>
          </cell>
        </row>
        <row r="1338">
          <cell r="A1338" t="str">
            <v>20060130</v>
          </cell>
          <cell r="B1338" t="str">
            <v>0605</v>
          </cell>
          <cell r="C1338" t="str">
            <v>BL RF PRODUCTS</v>
          </cell>
          <cell r="D1338" t="str">
            <v>PL RF CONSUMER PROD</v>
          </cell>
          <cell r="E1338" t="str">
            <v>all PMC's</v>
          </cell>
          <cell r="F1338" t="str">
            <v>FP</v>
          </cell>
          <cell r="G1338" t="str">
            <v>USST</v>
          </cell>
          <cell r="H1338" t="str">
            <v>CSW Sony (San Diego)</v>
          </cell>
          <cell r="I1338" t="str">
            <v>CSW</v>
          </cell>
          <cell r="J1338">
            <v>711000</v>
          </cell>
          <cell r="K1338">
            <v>0</v>
          </cell>
          <cell r="L1338">
            <v>0</v>
          </cell>
          <cell r="M1338">
            <v>0</v>
          </cell>
          <cell r="N1338">
            <v>0</v>
          </cell>
          <cell r="O1338">
            <v>138000</v>
          </cell>
          <cell r="P1338">
            <v>849000</v>
          </cell>
        </row>
        <row r="1339">
          <cell r="A1339" t="str">
            <v>20060130</v>
          </cell>
          <cell r="B1339" t="str">
            <v>0605</v>
          </cell>
          <cell r="C1339" t="str">
            <v>BL RF PRODUCTS</v>
          </cell>
          <cell r="D1339" t="str">
            <v>PL RF CONSUMER PROD</v>
          </cell>
          <cell r="E1339" t="str">
            <v>all PMC's</v>
          </cell>
          <cell r="F1339" t="str">
            <v>FP</v>
          </cell>
          <cell r="G1339" t="str">
            <v>USTC</v>
          </cell>
          <cell r="H1339" t="str">
            <v>CSW Siemens (Huntsville)</v>
          </cell>
          <cell r="I1339" t="str">
            <v>CSW</v>
          </cell>
          <cell r="J1339">
            <v>20000</v>
          </cell>
          <cell r="K1339">
            <v>0</v>
          </cell>
          <cell r="L1339">
            <v>0</v>
          </cell>
          <cell r="M1339">
            <v>0</v>
          </cell>
          <cell r="N1339">
            <v>0</v>
          </cell>
          <cell r="O1339">
            <v>0</v>
          </cell>
          <cell r="P1339">
            <v>20000</v>
          </cell>
        </row>
        <row r="1340">
          <cell r="A1340" t="str">
            <v>20060130</v>
          </cell>
          <cell r="B1340" t="str">
            <v>0605</v>
          </cell>
          <cell r="C1340" t="str">
            <v>BL RF PRODUCTS</v>
          </cell>
          <cell r="D1340" t="str">
            <v>PL RF CONSUMER PROD</v>
          </cell>
          <cell r="E1340" t="str">
            <v>all PMC's</v>
          </cell>
          <cell r="F1340" t="str">
            <v>FP</v>
          </cell>
          <cell r="G1340" t="str">
            <v>USTM</v>
          </cell>
          <cell r="H1340" t="str">
            <v>CSW Ford (Altec - El Paso)</v>
          </cell>
          <cell r="I1340" t="str">
            <v>CSW</v>
          </cell>
          <cell r="J1340">
            <v>330000</v>
          </cell>
          <cell r="K1340">
            <v>0</v>
          </cell>
          <cell r="L1340">
            <v>0</v>
          </cell>
          <cell r="M1340">
            <v>0</v>
          </cell>
          <cell r="N1340">
            <v>0</v>
          </cell>
          <cell r="O1340">
            <v>45000</v>
          </cell>
          <cell r="P1340">
            <v>375000</v>
          </cell>
        </row>
        <row r="1341">
          <cell r="A1341" t="str">
            <v>20060130</v>
          </cell>
          <cell r="B1341" t="str">
            <v>0605</v>
          </cell>
          <cell r="C1341" t="str">
            <v>BL RF PRODUCTS</v>
          </cell>
          <cell r="D1341" t="str">
            <v>PL RF CONSUMER PROD</v>
          </cell>
          <cell r="E1341" t="str">
            <v>all PMC's</v>
          </cell>
          <cell r="F1341" t="str">
            <v>FP</v>
          </cell>
          <cell r="G1341" t="str">
            <v>USTT</v>
          </cell>
          <cell r="H1341" t="str">
            <v>CSW Auto</v>
          </cell>
          <cell r="I1341" t="str">
            <v>RDC</v>
          </cell>
          <cell r="J1341">
            <v>1603000</v>
          </cell>
          <cell r="K1341">
            <v>0</v>
          </cell>
          <cell r="L1341">
            <v>0</v>
          </cell>
          <cell r="M1341">
            <v>0</v>
          </cell>
          <cell r="N1341">
            <v>0</v>
          </cell>
          <cell r="O1341">
            <v>203000</v>
          </cell>
          <cell r="P1341">
            <v>1806000</v>
          </cell>
        </row>
        <row r="1342">
          <cell r="A1342" t="str">
            <v>20060130</v>
          </cell>
          <cell r="B1342" t="str">
            <v>0605</v>
          </cell>
          <cell r="C1342" t="str">
            <v>BL RF PRODUCTS</v>
          </cell>
          <cell r="D1342" t="str">
            <v>PL RF CONSUMER PROD</v>
          </cell>
          <cell r="E1342" t="str">
            <v>all PMC's</v>
          </cell>
          <cell r="F1342" t="str">
            <v>WAFER</v>
          </cell>
          <cell r="G1342" t="str">
            <v>all plants</v>
          </cell>
          <cell r="H1342" t="str">
            <v>all descriptions</v>
          </cell>
          <cell r="I1342" t="str">
            <v>all types</v>
          </cell>
          <cell r="J1342">
            <v>5641</v>
          </cell>
          <cell r="K1342">
            <v>0</v>
          </cell>
          <cell r="L1342">
            <v>0</v>
          </cell>
          <cell r="M1342">
            <v>0</v>
          </cell>
          <cell r="N1342">
            <v>0</v>
          </cell>
          <cell r="O1342">
            <v>3775</v>
          </cell>
          <cell r="P1342">
            <v>9416</v>
          </cell>
        </row>
        <row r="1343">
          <cell r="A1343" t="str">
            <v>20060130</v>
          </cell>
          <cell r="B1343" t="str">
            <v>0605</v>
          </cell>
          <cell r="C1343" t="str">
            <v>BL RF PRODUCTS</v>
          </cell>
          <cell r="D1343" t="str">
            <v>PL RF CONSUMER PROD</v>
          </cell>
          <cell r="E1343" t="str">
            <v>all PMC's</v>
          </cell>
          <cell r="F1343" t="str">
            <v>WAFER</v>
          </cell>
          <cell r="G1343" t="str">
            <v>all plants</v>
          </cell>
          <cell r="H1343" t="str">
            <v>all descriptions</v>
          </cell>
          <cell r="I1343" t="str">
            <v>MFG</v>
          </cell>
          <cell r="J1343">
            <v>5641</v>
          </cell>
          <cell r="K1343">
            <v>0</v>
          </cell>
          <cell r="L1343">
            <v>0</v>
          </cell>
          <cell r="M1343">
            <v>0</v>
          </cell>
          <cell r="N1343">
            <v>0</v>
          </cell>
          <cell r="O1343">
            <v>3775</v>
          </cell>
          <cell r="P1343">
            <v>9416</v>
          </cell>
        </row>
        <row r="1344">
          <cell r="A1344" t="str">
            <v>20060130</v>
          </cell>
          <cell r="B1344" t="str">
            <v>0605</v>
          </cell>
          <cell r="C1344" t="str">
            <v>BL RF PRODUCTS</v>
          </cell>
          <cell r="D1344" t="str">
            <v>PL RF CONSUMER PROD</v>
          </cell>
          <cell r="E1344" t="str">
            <v>all PMC's</v>
          </cell>
          <cell r="F1344" t="str">
            <v>WAFER</v>
          </cell>
          <cell r="G1344" t="str">
            <v>PH79</v>
          </cell>
          <cell r="H1344" t="str">
            <v>WT PSC</v>
          </cell>
          <cell r="I1344" t="str">
            <v>MFG</v>
          </cell>
          <cell r="J1344">
            <v>5516</v>
          </cell>
          <cell r="K1344">
            <v>0</v>
          </cell>
          <cell r="L1344">
            <v>0</v>
          </cell>
          <cell r="M1344">
            <v>0</v>
          </cell>
          <cell r="N1344">
            <v>0</v>
          </cell>
          <cell r="O1344">
            <v>3775</v>
          </cell>
          <cell r="P1344">
            <v>9291</v>
          </cell>
        </row>
        <row r="1345">
          <cell r="A1345" t="str">
            <v>20060130</v>
          </cell>
          <cell r="B1345" t="str">
            <v>0605</v>
          </cell>
          <cell r="C1345" t="str">
            <v>BL RF PRODUCTS</v>
          </cell>
          <cell r="D1345" t="str">
            <v>PL RF CONSUMER PROD</v>
          </cell>
          <cell r="E1345" t="str">
            <v>all PMC's</v>
          </cell>
          <cell r="F1345" t="str">
            <v>WAFER</v>
          </cell>
          <cell r="G1345" t="str">
            <v>TW79</v>
          </cell>
          <cell r="H1345" t="str">
            <v>WT PSK</v>
          </cell>
          <cell r="I1345" t="str">
            <v>MFG</v>
          </cell>
          <cell r="J1345">
            <v>125</v>
          </cell>
          <cell r="K1345">
            <v>0</v>
          </cell>
          <cell r="L1345">
            <v>0</v>
          </cell>
          <cell r="M1345">
            <v>0</v>
          </cell>
          <cell r="N1345">
            <v>0</v>
          </cell>
          <cell r="O1345">
            <v>0</v>
          </cell>
          <cell r="P1345">
            <v>125</v>
          </cell>
        </row>
        <row r="1346">
          <cell r="A1346" t="str">
            <v>20060130</v>
          </cell>
          <cell r="B1346" t="str">
            <v>0605</v>
          </cell>
          <cell r="C1346" t="str">
            <v>BL RF PRODUCTS</v>
          </cell>
          <cell r="D1346" t="str">
            <v>PL RF CONSUMER PROD</v>
          </cell>
          <cell r="E1346" t="str">
            <v>all PMC's</v>
          </cell>
          <cell r="F1346" t="str">
            <v>XTAL</v>
          </cell>
          <cell r="G1346" t="str">
            <v>all plants</v>
          </cell>
          <cell r="H1346" t="str">
            <v>all descriptions</v>
          </cell>
          <cell r="I1346" t="str">
            <v>MFG</v>
          </cell>
          <cell r="J1346">
            <v>318687439</v>
          </cell>
          <cell r="K1346">
            <v>0</v>
          </cell>
          <cell r="L1346">
            <v>0</v>
          </cell>
          <cell r="M1346">
            <v>0</v>
          </cell>
          <cell r="N1346">
            <v>0</v>
          </cell>
          <cell r="O1346">
            <v>262790507</v>
          </cell>
          <cell r="P1346">
            <v>581477946</v>
          </cell>
        </row>
        <row r="1347">
          <cell r="A1347" t="str">
            <v>20060130</v>
          </cell>
          <cell r="B1347" t="str">
            <v>0605</v>
          </cell>
          <cell r="C1347" t="str">
            <v>BL RF PRODUCTS</v>
          </cell>
          <cell r="D1347" t="str">
            <v>PL RF CONSUMER PROD</v>
          </cell>
          <cell r="E1347" t="str">
            <v>all PMC's</v>
          </cell>
          <cell r="F1347" t="str">
            <v>XTAL</v>
          </cell>
          <cell r="G1347" t="str">
            <v>all plants</v>
          </cell>
          <cell r="H1347" t="str">
            <v>all descriptions</v>
          </cell>
          <cell r="I1347" t="str">
            <v>all types</v>
          </cell>
          <cell r="J1347">
            <v>318687439</v>
          </cell>
          <cell r="K1347">
            <v>0</v>
          </cell>
          <cell r="L1347">
            <v>0</v>
          </cell>
          <cell r="M1347">
            <v>0</v>
          </cell>
          <cell r="N1347">
            <v>0</v>
          </cell>
          <cell r="O1347">
            <v>262790507</v>
          </cell>
          <cell r="P1347">
            <v>581477946</v>
          </cell>
        </row>
        <row r="1348">
          <cell r="A1348" t="str">
            <v>20060130</v>
          </cell>
          <cell r="B1348" t="str">
            <v>0605</v>
          </cell>
          <cell r="C1348" t="str">
            <v>BL RF PRODUCTS</v>
          </cell>
          <cell r="D1348" t="str">
            <v>PL RF CONSUMER PROD</v>
          </cell>
          <cell r="E1348" t="str">
            <v>all PMC's</v>
          </cell>
          <cell r="F1348" t="str">
            <v>XTAL</v>
          </cell>
          <cell r="G1348" t="str">
            <v>CN71</v>
          </cell>
          <cell r="H1348" t="str">
            <v>AT PS Guangdong</v>
          </cell>
          <cell r="I1348" t="str">
            <v>MFG</v>
          </cell>
          <cell r="J1348">
            <v>148653998</v>
          </cell>
          <cell r="K1348">
            <v>0</v>
          </cell>
          <cell r="L1348">
            <v>0</v>
          </cell>
          <cell r="M1348">
            <v>0</v>
          </cell>
          <cell r="N1348">
            <v>0</v>
          </cell>
          <cell r="O1348">
            <v>89626270</v>
          </cell>
          <cell r="P1348">
            <v>238280268</v>
          </cell>
        </row>
        <row r="1349">
          <cell r="A1349" t="str">
            <v>20060130</v>
          </cell>
          <cell r="B1349" t="str">
            <v>0605</v>
          </cell>
          <cell r="C1349" t="str">
            <v>BL RF PRODUCTS</v>
          </cell>
          <cell r="D1349" t="str">
            <v>PL RF CONSUMER PROD</v>
          </cell>
          <cell r="E1349" t="str">
            <v>all PMC's</v>
          </cell>
          <cell r="F1349" t="str">
            <v>XTAL</v>
          </cell>
          <cell r="G1349" t="str">
            <v>HK70</v>
          </cell>
          <cell r="H1349" t="str">
            <v>AT EDL</v>
          </cell>
          <cell r="I1349" t="str">
            <v>MFG</v>
          </cell>
          <cell r="J1349">
            <v>162201321</v>
          </cell>
          <cell r="K1349">
            <v>0</v>
          </cell>
          <cell r="L1349">
            <v>0</v>
          </cell>
          <cell r="M1349">
            <v>0</v>
          </cell>
          <cell r="N1349">
            <v>0</v>
          </cell>
          <cell r="O1349">
            <v>172136707</v>
          </cell>
          <cell r="P1349">
            <v>334338028</v>
          </cell>
        </row>
        <row r="1350">
          <cell r="A1350" t="str">
            <v>20060130</v>
          </cell>
          <cell r="B1350" t="str">
            <v>0605</v>
          </cell>
          <cell r="C1350" t="str">
            <v>BL RF PRODUCTS</v>
          </cell>
          <cell r="D1350" t="str">
            <v>PL RF CONSUMER PROD</v>
          </cell>
          <cell r="E1350" t="str">
            <v>all PMC's</v>
          </cell>
          <cell r="F1350" t="str">
            <v>XTAL</v>
          </cell>
          <cell r="G1350" t="str">
            <v>MY71</v>
          </cell>
          <cell r="H1350" t="str">
            <v>AT Seremban</v>
          </cell>
          <cell r="I1350" t="str">
            <v>MFG</v>
          </cell>
          <cell r="J1350">
            <v>2812640</v>
          </cell>
          <cell r="K1350">
            <v>0</v>
          </cell>
          <cell r="L1350">
            <v>0</v>
          </cell>
          <cell r="M1350">
            <v>0</v>
          </cell>
          <cell r="N1350">
            <v>0</v>
          </cell>
          <cell r="O1350">
            <v>1027530</v>
          </cell>
          <cell r="P1350">
            <v>3840170</v>
          </cell>
        </row>
        <row r="1351">
          <cell r="A1351" t="str">
            <v>20060130</v>
          </cell>
          <cell r="B1351" t="str">
            <v>0605</v>
          </cell>
          <cell r="C1351" t="str">
            <v>BL RF PRODUCTS</v>
          </cell>
          <cell r="D1351" t="str">
            <v>PL RF CONSUMER PROD</v>
          </cell>
          <cell r="E1351" t="str">
            <v>all PMC's</v>
          </cell>
          <cell r="F1351" t="str">
            <v>XTAL</v>
          </cell>
          <cell r="G1351" t="str">
            <v>PH70</v>
          </cell>
          <cell r="H1351" t="str">
            <v>AT PSPI</v>
          </cell>
          <cell r="I1351" t="str">
            <v>MFG</v>
          </cell>
          <cell r="J1351">
            <v>3319805</v>
          </cell>
          <cell r="K1351">
            <v>0</v>
          </cell>
          <cell r="L1351">
            <v>0</v>
          </cell>
          <cell r="M1351">
            <v>0</v>
          </cell>
          <cell r="N1351">
            <v>0</v>
          </cell>
          <cell r="O1351">
            <v>0</v>
          </cell>
          <cell r="P1351">
            <v>3319805</v>
          </cell>
        </row>
        <row r="1352">
          <cell r="A1352" t="str">
            <v>20060130</v>
          </cell>
          <cell r="B1352" t="str">
            <v>0605</v>
          </cell>
          <cell r="C1352" t="str">
            <v>BL RF PRODUCTS</v>
          </cell>
          <cell r="D1352" t="str">
            <v>PL RF CONSUMER PROD</v>
          </cell>
          <cell r="E1352" t="str">
            <v>all PMC's</v>
          </cell>
          <cell r="F1352" t="str">
            <v>XTAL</v>
          </cell>
          <cell r="G1352" t="str">
            <v>TW70</v>
          </cell>
          <cell r="H1352" t="str">
            <v>AT PSK</v>
          </cell>
          <cell r="I1352" t="str">
            <v>MFG</v>
          </cell>
          <cell r="J1352">
            <v>1699675</v>
          </cell>
          <cell r="K1352">
            <v>0</v>
          </cell>
          <cell r="L1352">
            <v>0</v>
          </cell>
          <cell r="M1352">
            <v>0</v>
          </cell>
          <cell r="N1352">
            <v>0</v>
          </cell>
          <cell r="O1352">
            <v>0</v>
          </cell>
          <cell r="P1352">
            <v>1699675</v>
          </cell>
        </row>
        <row r="1353">
          <cell r="A1353" t="str">
            <v>20060130</v>
          </cell>
          <cell r="B1353" t="str">
            <v>0605</v>
          </cell>
          <cell r="C1353" t="str">
            <v>BL RF PRODUCTS</v>
          </cell>
          <cell r="D1353" t="str">
            <v>PL RF CONSUMER PROD</v>
          </cell>
          <cell r="E1353" t="str">
            <v>BANDSWITCH</v>
          </cell>
          <cell r="F1353" t="str">
            <v>all categories</v>
          </cell>
          <cell r="G1353" t="str">
            <v>all plants</v>
          </cell>
          <cell r="H1353" t="str">
            <v>all descriptions</v>
          </cell>
          <cell r="I1353" t="str">
            <v>all types</v>
          </cell>
          <cell r="J1353">
            <v>12023404</v>
          </cell>
          <cell r="K1353">
            <v>0</v>
          </cell>
          <cell r="L1353">
            <v>0</v>
          </cell>
          <cell r="M1353">
            <v>0</v>
          </cell>
          <cell r="N1353">
            <v>0</v>
          </cell>
          <cell r="O1353">
            <v>2725045</v>
          </cell>
          <cell r="P1353">
            <v>14748449</v>
          </cell>
        </row>
        <row r="1354">
          <cell r="A1354" t="str">
            <v>20060130</v>
          </cell>
          <cell r="B1354" t="str">
            <v>0605</v>
          </cell>
          <cell r="C1354" t="str">
            <v>BL RF PRODUCTS</v>
          </cell>
          <cell r="D1354" t="str">
            <v>PL RF CONSUMER PROD</v>
          </cell>
          <cell r="E1354" t="str">
            <v>BANDSWITCH</v>
          </cell>
          <cell r="F1354" t="str">
            <v>all categories</v>
          </cell>
          <cell r="G1354" t="str">
            <v>all plants</v>
          </cell>
          <cell r="H1354" t="str">
            <v>all descriptions</v>
          </cell>
          <cell r="I1354" t="str">
            <v>IWH</v>
          </cell>
          <cell r="J1354">
            <v>3564000</v>
          </cell>
          <cell r="K1354">
            <v>0</v>
          </cell>
          <cell r="L1354">
            <v>0</v>
          </cell>
          <cell r="M1354">
            <v>0</v>
          </cell>
          <cell r="N1354">
            <v>0</v>
          </cell>
          <cell r="O1354">
            <v>2614000</v>
          </cell>
          <cell r="P1354">
            <v>6178000</v>
          </cell>
        </row>
        <row r="1355">
          <cell r="A1355" t="str">
            <v>20060130</v>
          </cell>
          <cell r="B1355" t="str">
            <v>0605</v>
          </cell>
          <cell r="C1355" t="str">
            <v>BL RF PRODUCTS</v>
          </cell>
          <cell r="D1355" t="str">
            <v>PL RF CONSUMER PROD</v>
          </cell>
          <cell r="E1355" t="str">
            <v>BANDSWITCH</v>
          </cell>
          <cell r="F1355" t="str">
            <v>all categories</v>
          </cell>
          <cell r="G1355" t="str">
            <v>all plants</v>
          </cell>
          <cell r="H1355" t="str">
            <v>all descriptions</v>
          </cell>
          <cell r="I1355" t="str">
            <v>MFG</v>
          </cell>
          <cell r="J1355">
            <v>4386404</v>
          </cell>
          <cell r="K1355">
            <v>0</v>
          </cell>
          <cell r="L1355">
            <v>0</v>
          </cell>
          <cell r="M1355">
            <v>0</v>
          </cell>
          <cell r="N1355">
            <v>0</v>
          </cell>
          <cell r="O1355">
            <v>45</v>
          </cell>
          <cell r="P1355">
            <v>4386449</v>
          </cell>
        </row>
        <row r="1356">
          <cell r="A1356" t="str">
            <v>20060130</v>
          </cell>
          <cell r="B1356" t="str">
            <v>0605</v>
          </cell>
          <cell r="C1356" t="str">
            <v>BL RF PRODUCTS</v>
          </cell>
          <cell r="D1356" t="str">
            <v>PL RF CONSUMER PROD</v>
          </cell>
          <cell r="E1356" t="str">
            <v>BANDSWITCH</v>
          </cell>
          <cell r="F1356" t="str">
            <v>all categories</v>
          </cell>
          <cell r="G1356" t="str">
            <v>all plants</v>
          </cell>
          <cell r="H1356" t="str">
            <v>all descriptions</v>
          </cell>
          <cell r="I1356" t="str">
            <v>RDC</v>
          </cell>
          <cell r="J1356">
            <v>2981000</v>
          </cell>
          <cell r="K1356">
            <v>0</v>
          </cell>
          <cell r="L1356">
            <v>0</v>
          </cell>
          <cell r="M1356">
            <v>0</v>
          </cell>
          <cell r="N1356">
            <v>0</v>
          </cell>
          <cell r="O1356">
            <v>11000</v>
          </cell>
          <cell r="P1356">
            <v>2992000</v>
          </cell>
        </row>
        <row r="1357">
          <cell r="A1357" t="str">
            <v>20060130</v>
          </cell>
          <cell r="B1357" t="str">
            <v>0605</v>
          </cell>
          <cell r="C1357" t="str">
            <v>BL RF PRODUCTS</v>
          </cell>
          <cell r="D1357" t="str">
            <v>PL RF CONSUMER PROD</v>
          </cell>
          <cell r="E1357" t="str">
            <v>BANDSWITCH</v>
          </cell>
          <cell r="F1357" t="str">
            <v>all categories</v>
          </cell>
          <cell r="G1357" t="str">
            <v>all plants</v>
          </cell>
          <cell r="H1357" t="str">
            <v>all descriptions</v>
          </cell>
          <cell r="I1357" t="str">
            <v>CSW</v>
          </cell>
          <cell r="J1357">
            <v>1092000</v>
          </cell>
          <cell r="K1357">
            <v>0</v>
          </cell>
          <cell r="L1357">
            <v>0</v>
          </cell>
          <cell r="M1357">
            <v>0</v>
          </cell>
          <cell r="N1357">
            <v>0</v>
          </cell>
          <cell r="O1357">
            <v>100000</v>
          </cell>
          <cell r="P1357">
            <v>1192000</v>
          </cell>
        </row>
        <row r="1358">
          <cell r="A1358" t="str">
            <v>20060130</v>
          </cell>
          <cell r="B1358" t="str">
            <v>0605</v>
          </cell>
          <cell r="C1358" t="str">
            <v>BL RF PRODUCTS</v>
          </cell>
          <cell r="D1358" t="str">
            <v>PL RF CONSUMER PROD</v>
          </cell>
          <cell r="E1358" t="str">
            <v>BANDSWITCH</v>
          </cell>
          <cell r="F1358" t="str">
            <v>all categories</v>
          </cell>
          <cell r="G1358" t="str">
            <v>CN10</v>
          </cell>
          <cell r="H1358" t="str">
            <v>IWH (BL Control) Guangdong</v>
          </cell>
          <cell r="I1358" t="str">
            <v>IWH</v>
          </cell>
          <cell r="J1358">
            <v>48000</v>
          </cell>
          <cell r="K1358">
            <v>0</v>
          </cell>
          <cell r="L1358">
            <v>0</v>
          </cell>
          <cell r="M1358">
            <v>0</v>
          </cell>
          <cell r="N1358">
            <v>0</v>
          </cell>
          <cell r="O1358">
            <v>987000</v>
          </cell>
          <cell r="P1358">
            <v>1035000</v>
          </cell>
        </row>
        <row r="1359">
          <cell r="A1359" t="str">
            <v>20060130</v>
          </cell>
          <cell r="B1359" t="str">
            <v>0605</v>
          </cell>
          <cell r="C1359" t="str">
            <v>BL RF PRODUCTS</v>
          </cell>
          <cell r="D1359" t="str">
            <v>PL RF CONSUMER PROD</v>
          </cell>
          <cell r="E1359" t="str">
            <v>BANDSWITCH</v>
          </cell>
          <cell r="F1359" t="str">
            <v>all categories</v>
          </cell>
          <cell r="G1359" t="str">
            <v>CN71</v>
          </cell>
          <cell r="H1359" t="str">
            <v>AT PS Guangdong</v>
          </cell>
          <cell r="I1359" t="str">
            <v>MFG</v>
          </cell>
          <cell r="J1359">
            <v>1171668</v>
          </cell>
          <cell r="K1359">
            <v>0</v>
          </cell>
          <cell r="L1359">
            <v>0</v>
          </cell>
          <cell r="M1359">
            <v>0</v>
          </cell>
          <cell r="N1359">
            <v>0</v>
          </cell>
          <cell r="O1359">
            <v>0</v>
          </cell>
          <cell r="P1359">
            <v>1171668</v>
          </cell>
        </row>
        <row r="1360">
          <cell r="A1360" t="str">
            <v>20060130</v>
          </cell>
          <cell r="B1360" t="str">
            <v>0605</v>
          </cell>
          <cell r="C1360" t="str">
            <v>BL RF PRODUCTS</v>
          </cell>
          <cell r="D1360" t="str">
            <v>PL RF CONSUMER PROD</v>
          </cell>
          <cell r="E1360" t="str">
            <v>BANDSWITCH</v>
          </cell>
          <cell r="F1360" t="str">
            <v>all categories</v>
          </cell>
          <cell r="G1360" t="str">
            <v>HK00</v>
          </cell>
          <cell r="H1360" t="str">
            <v>RDC APSH</v>
          </cell>
          <cell r="I1360" t="str">
            <v>RDC</v>
          </cell>
          <cell r="J1360">
            <v>1842000</v>
          </cell>
          <cell r="K1360">
            <v>0</v>
          </cell>
          <cell r="L1360">
            <v>0</v>
          </cell>
          <cell r="M1360">
            <v>0</v>
          </cell>
          <cell r="N1360">
            <v>0</v>
          </cell>
          <cell r="O1360">
            <v>0</v>
          </cell>
          <cell r="P1360">
            <v>1842000</v>
          </cell>
        </row>
        <row r="1361">
          <cell r="A1361" t="str">
            <v>20060130</v>
          </cell>
          <cell r="B1361" t="str">
            <v>0605</v>
          </cell>
          <cell r="C1361" t="str">
            <v>BL RF PRODUCTS</v>
          </cell>
          <cell r="D1361" t="str">
            <v>PL RF CONSUMER PROD</v>
          </cell>
          <cell r="E1361" t="str">
            <v>BANDSWITCH</v>
          </cell>
          <cell r="F1361" t="str">
            <v>all categories</v>
          </cell>
          <cell r="G1361" t="str">
            <v>HK10</v>
          </cell>
          <cell r="H1361" t="str">
            <v>IWH (BL Control) EDL</v>
          </cell>
          <cell r="I1361" t="str">
            <v>IWH</v>
          </cell>
          <cell r="J1361">
            <v>2771000</v>
          </cell>
          <cell r="K1361">
            <v>0</v>
          </cell>
          <cell r="L1361">
            <v>0</v>
          </cell>
          <cell r="M1361">
            <v>0</v>
          </cell>
          <cell r="N1361">
            <v>0</v>
          </cell>
          <cell r="O1361">
            <v>1627000</v>
          </cell>
          <cell r="P1361">
            <v>4398000</v>
          </cell>
        </row>
        <row r="1362">
          <cell r="A1362" t="str">
            <v>20060130</v>
          </cell>
          <cell r="B1362" t="str">
            <v>0605</v>
          </cell>
          <cell r="C1362" t="str">
            <v>BL RF PRODUCTS</v>
          </cell>
          <cell r="D1362" t="str">
            <v>PL RF CONSUMER PROD</v>
          </cell>
          <cell r="E1362" t="str">
            <v>BANDSWITCH</v>
          </cell>
          <cell r="F1362" t="str">
            <v>all categories</v>
          </cell>
          <cell r="G1362" t="str">
            <v>HKTT</v>
          </cell>
          <cell r="H1362" t="str">
            <v>CP On-site Warehouse AP</v>
          </cell>
          <cell r="I1362" t="str">
            <v>RDC</v>
          </cell>
          <cell r="J1362">
            <v>677000</v>
          </cell>
          <cell r="K1362">
            <v>0</v>
          </cell>
          <cell r="L1362">
            <v>0</v>
          </cell>
          <cell r="M1362">
            <v>0</v>
          </cell>
          <cell r="N1362">
            <v>0</v>
          </cell>
          <cell r="O1362">
            <v>0</v>
          </cell>
          <cell r="P1362">
            <v>677000</v>
          </cell>
        </row>
        <row r="1363">
          <cell r="A1363" t="str">
            <v>20060130</v>
          </cell>
          <cell r="B1363" t="str">
            <v>0605</v>
          </cell>
          <cell r="C1363" t="str">
            <v>BL RF PRODUCTS</v>
          </cell>
          <cell r="D1363" t="str">
            <v>PL RF CONSUMER PROD</v>
          </cell>
          <cell r="E1363" t="str">
            <v>BANDSWITCH</v>
          </cell>
          <cell r="F1363" t="str">
            <v>all categories</v>
          </cell>
          <cell r="G1363" t="str">
            <v>NL00</v>
          </cell>
          <cell r="H1363" t="str">
            <v>UPS SCS Nederland BV (Hal B)</v>
          </cell>
          <cell r="I1363" t="str">
            <v>RDC</v>
          </cell>
          <cell r="J1363">
            <v>172000</v>
          </cell>
          <cell r="K1363">
            <v>0</v>
          </cell>
          <cell r="L1363">
            <v>0</v>
          </cell>
          <cell r="M1363">
            <v>0</v>
          </cell>
          <cell r="N1363">
            <v>0</v>
          </cell>
          <cell r="O1363">
            <v>0</v>
          </cell>
          <cell r="P1363">
            <v>172000</v>
          </cell>
        </row>
        <row r="1364">
          <cell r="A1364" t="str">
            <v>20060130</v>
          </cell>
          <cell r="B1364" t="str">
            <v>0605</v>
          </cell>
          <cell r="C1364" t="str">
            <v>BL RF PRODUCTS</v>
          </cell>
          <cell r="D1364" t="str">
            <v>PL RF CONSUMER PROD</v>
          </cell>
          <cell r="E1364" t="str">
            <v>BANDSWITCH</v>
          </cell>
          <cell r="F1364" t="str">
            <v>all categories</v>
          </cell>
          <cell r="G1364" t="str">
            <v>NLTT</v>
          </cell>
          <cell r="H1364" t="str">
            <v>UPS SCS Nederland BV (Hal B)</v>
          </cell>
          <cell r="I1364" t="str">
            <v>RDC</v>
          </cell>
          <cell r="J1364">
            <v>267000</v>
          </cell>
          <cell r="K1364">
            <v>0</v>
          </cell>
          <cell r="L1364">
            <v>0</v>
          </cell>
          <cell r="M1364">
            <v>0</v>
          </cell>
          <cell r="N1364">
            <v>0</v>
          </cell>
          <cell r="O1364">
            <v>0</v>
          </cell>
          <cell r="P1364">
            <v>267000</v>
          </cell>
        </row>
        <row r="1365">
          <cell r="A1365" t="str">
            <v>20060130</v>
          </cell>
          <cell r="B1365" t="str">
            <v>0605</v>
          </cell>
          <cell r="C1365" t="str">
            <v>BL RF PRODUCTS</v>
          </cell>
          <cell r="D1365" t="str">
            <v>PL RF CONSUMER PROD</v>
          </cell>
          <cell r="E1365" t="str">
            <v>BANDSWITCH</v>
          </cell>
          <cell r="F1365" t="str">
            <v>all categories</v>
          </cell>
          <cell r="G1365" t="str">
            <v>PH11</v>
          </cell>
          <cell r="H1365" t="str">
            <v>IWH (BL Control) PSPI</v>
          </cell>
          <cell r="I1365" t="str">
            <v>IWH</v>
          </cell>
          <cell r="J1365">
            <v>745000</v>
          </cell>
          <cell r="K1365">
            <v>0</v>
          </cell>
          <cell r="L1365">
            <v>0</v>
          </cell>
          <cell r="M1365">
            <v>0</v>
          </cell>
          <cell r="N1365">
            <v>0</v>
          </cell>
          <cell r="O1365">
            <v>0</v>
          </cell>
          <cell r="P1365">
            <v>745000</v>
          </cell>
        </row>
        <row r="1366">
          <cell r="A1366" t="str">
            <v>20060130</v>
          </cell>
          <cell r="B1366" t="str">
            <v>0605</v>
          </cell>
          <cell r="C1366" t="str">
            <v>BL RF PRODUCTS</v>
          </cell>
          <cell r="D1366" t="str">
            <v>PL RF CONSUMER PROD</v>
          </cell>
          <cell r="E1366" t="str">
            <v>BANDSWITCH</v>
          </cell>
          <cell r="F1366" t="str">
            <v>all categories</v>
          </cell>
          <cell r="G1366" t="str">
            <v>PH70</v>
          </cell>
          <cell r="H1366" t="str">
            <v>AT PSPI</v>
          </cell>
          <cell r="I1366" t="str">
            <v>MFG</v>
          </cell>
          <cell r="J1366">
            <v>3214500</v>
          </cell>
          <cell r="K1366">
            <v>0</v>
          </cell>
          <cell r="L1366">
            <v>0</v>
          </cell>
          <cell r="M1366">
            <v>0</v>
          </cell>
          <cell r="N1366">
            <v>0</v>
          </cell>
          <cell r="O1366">
            <v>0</v>
          </cell>
          <cell r="P1366">
            <v>3214500</v>
          </cell>
        </row>
        <row r="1367">
          <cell r="A1367" t="str">
            <v>20060130</v>
          </cell>
          <cell r="B1367" t="str">
            <v>0605</v>
          </cell>
          <cell r="C1367" t="str">
            <v>BL RF PRODUCTS</v>
          </cell>
          <cell r="D1367" t="str">
            <v>PL RF CONSUMER PROD</v>
          </cell>
          <cell r="E1367" t="str">
            <v>BANDSWITCH</v>
          </cell>
          <cell r="F1367" t="str">
            <v>all categories</v>
          </cell>
          <cell r="G1367" t="str">
            <v>PH79</v>
          </cell>
          <cell r="H1367" t="str">
            <v>WT PSC</v>
          </cell>
          <cell r="I1367" t="str">
            <v>MFG</v>
          </cell>
          <cell r="J1367">
            <v>236</v>
          </cell>
          <cell r="K1367">
            <v>0</v>
          </cell>
          <cell r="L1367">
            <v>0</v>
          </cell>
          <cell r="M1367">
            <v>0</v>
          </cell>
          <cell r="N1367">
            <v>0</v>
          </cell>
          <cell r="O1367">
            <v>45</v>
          </cell>
          <cell r="P1367">
            <v>281</v>
          </cell>
        </row>
        <row r="1368">
          <cell r="A1368" t="str">
            <v>20060130</v>
          </cell>
          <cell r="B1368" t="str">
            <v>0605</v>
          </cell>
          <cell r="C1368" t="str">
            <v>BL RF PRODUCTS</v>
          </cell>
          <cell r="D1368" t="str">
            <v>PL RF CONSUMER PROD</v>
          </cell>
          <cell r="E1368" t="str">
            <v>BANDSWITCH</v>
          </cell>
          <cell r="F1368" t="str">
            <v>all categories</v>
          </cell>
          <cell r="G1368" t="str">
            <v>SGTS</v>
          </cell>
          <cell r="H1368" t="str">
            <v>Tuner</v>
          </cell>
          <cell r="I1368" t="str">
            <v>CSW</v>
          </cell>
          <cell r="J1368">
            <v>1020000</v>
          </cell>
          <cell r="K1368">
            <v>0</v>
          </cell>
          <cell r="L1368">
            <v>0</v>
          </cell>
          <cell r="M1368">
            <v>0</v>
          </cell>
          <cell r="N1368">
            <v>0</v>
          </cell>
          <cell r="O1368">
            <v>100000</v>
          </cell>
          <cell r="P1368">
            <v>1120000</v>
          </cell>
        </row>
        <row r="1369">
          <cell r="A1369" t="str">
            <v>20060130</v>
          </cell>
          <cell r="B1369" t="str">
            <v>0605</v>
          </cell>
          <cell r="C1369" t="str">
            <v>BL RF PRODUCTS</v>
          </cell>
          <cell r="D1369" t="str">
            <v>PL RF CONSUMER PROD</v>
          </cell>
          <cell r="E1369" t="str">
            <v>BANDSWITCH</v>
          </cell>
          <cell r="F1369" t="str">
            <v>all categories</v>
          </cell>
          <cell r="G1369" t="str">
            <v>USGI</v>
          </cell>
          <cell r="H1369" t="str">
            <v>CSW Delco VMI (Reynosa)</v>
          </cell>
          <cell r="I1369" t="str">
            <v>CSW</v>
          </cell>
          <cell r="J1369">
            <v>66000</v>
          </cell>
          <cell r="K1369">
            <v>0</v>
          </cell>
          <cell r="L1369">
            <v>0</v>
          </cell>
          <cell r="M1369">
            <v>0</v>
          </cell>
          <cell r="N1369">
            <v>0</v>
          </cell>
          <cell r="O1369">
            <v>0</v>
          </cell>
          <cell r="P1369">
            <v>66000</v>
          </cell>
        </row>
        <row r="1370">
          <cell r="A1370" t="str">
            <v>20060130</v>
          </cell>
          <cell r="B1370" t="str">
            <v>0605</v>
          </cell>
          <cell r="C1370" t="str">
            <v>BL RF PRODUCTS</v>
          </cell>
          <cell r="D1370" t="str">
            <v>PL RF CONSUMER PROD</v>
          </cell>
          <cell r="E1370" t="str">
            <v>BANDSWITCH</v>
          </cell>
          <cell r="F1370" t="str">
            <v>all categories</v>
          </cell>
          <cell r="G1370" t="str">
            <v>USTM</v>
          </cell>
          <cell r="H1370" t="str">
            <v>CSW Ford (Altec - El Paso)</v>
          </cell>
          <cell r="I1370" t="str">
            <v>CSW</v>
          </cell>
          <cell r="J1370">
            <v>6000</v>
          </cell>
          <cell r="K1370">
            <v>0</v>
          </cell>
          <cell r="L1370">
            <v>0</v>
          </cell>
          <cell r="M1370">
            <v>0</v>
          </cell>
          <cell r="N1370">
            <v>0</v>
          </cell>
          <cell r="O1370">
            <v>0</v>
          </cell>
          <cell r="P1370">
            <v>6000</v>
          </cell>
        </row>
        <row r="1371">
          <cell r="A1371" t="str">
            <v>20060130</v>
          </cell>
          <cell r="B1371" t="str">
            <v>0605</v>
          </cell>
          <cell r="C1371" t="str">
            <v>BL RF PRODUCTS</v>
          </cell>
          <cell r="D1371" t="str">
            <v>PL RF CONSUMER PROD</v>
          </cell>
          <cell r="E1371" t="str">
            <v>BANDSWITCH</v>
          </cell>
          <cell r="F1371" t="str">
            <v>all categories</v>
          </cell>
          <cell r="G1371" t="str">
            <v>USTT</v>
          </cell>
          <cell r="H1371" t="str">
            <v>CSW Auto</v>
          </cell>
          <cell r="I1371" t="str">
            <v>RDC</v>
          </cell>
          <cell r="J1371">
            <v>23000</v>
          </cell>
          <cell r="K1371">
            <v>0</v>
          </cell>
          <cell r="L1371">
            <v>0</v>
          </cell>
          <cell r="M1371">
            <v>0</v>
          </cell>
          <cell r="N1371">
            <v>0</v>
          </cell>
          <cell r="O1371">
            <v>11000</v>
          </cell>
          <cell r="P1371">
            <v>34000</v>
          </cell>
        </row>
        <row r="1372">
          <cell r="A1372" t="str">
            <v>20060130</v>
          </cell>
          <cell r="B1372" t="str">
            <v>0605</v>
          </cell>
          <cell r="C1372" t="str">
            <v>BL RF PRODUCTS</v>
          </cell>
          <cell r="D1372" t="str">
            <v>PL RF CONSUMER PROD</v>
          </cell>
          <cell r="E1372" t="str">
            <v>BANDSWITCH</v>
          </cell>
          <cell r="F1372" t="str">
            <v>FP</v>
          </cell>
          <cell r="G1372" t="str">
            <v>all plants</v>
          </cell>
          <cell r="H1372" t="str">
            <v>all descriptions</v>
          </cell>
          <cell r="I1372" t="str">
            <v>all types</v>
          </cell>
          <cell r="J1372">
            <v>7637000</v>
          </cell>
          <cell r="K1372">
            <v>0</v>
          </cell>
          <cell r="L1372">
            <v>0</v>
          </cell>
          <cell r="M1372">
            <v>0</v>
          </cell>
          <cell r="N1372">
            <v>0</v>
          </cell>
          <cell r="O1372">
            <v>2725000</v>
          </cell>
          <cell r="P1372">
            <v>10362000</v>
          </cell>
        </row>
        <row r="1373">
          <cell r="A1373" t="str">
            <v>20060130</v>
          </cell>
          <cell r="B1373" t="str">
            <v>0605</v>
          </cell>
          <cell r="C1373" t="str">
            <v>BL RF PRODUCTS</v>
          </cell>
          <cell r="D1373" t="str">
            <v>PL RF CONSUMER PROD</v>
          </cell>
          <cell r="E1373" t="str">
            <v>BANDSWITCH</v>
          </cell>
          <cell r="F1373" t="str">
            <v>FP</v>
          </cell>
          <cell r="G1373" t="str">
            <v>all plants</v>
          </cell>
          <cell r="H1373" t="str">
            <v>all descriptions</v>
          </cell>
          <cell r="I1373" t="str">
            <v>CSW</v>
          </cell>
          <cell r="J1373">
            <v>1092000</v>
          </cell>
          <cell r="K1373">
            <v>0</v>
          </cell>
          <cell r="L1373">
            <v>0</v>
          </cell>
          <cell r="M1373">
            <v>0</v>
          </cell>
          <cell r="N1373">
            <v>0</v>
          </cell>
          <cell r="O1373">
            <v>100000</v>
          </cell>
          <cell r="P1373">
            <v>1192000</v>
          </cell>
        </row>
        <row r="1374">
          <cell r="A1374" t="str">
            <v>20060130</v>
          </cell>
          <cell r="B1374" t="str">
            <v>0605</v>
          </cell>
          <cell r="C1374" t="str">
            <v>BL RF PRODUCTS</v>
          </cell>
          <cell r="D1374" t="str">
            <v>PL RF CONSUMER PROD</v>
          </cell>
          <cell r="E1374" t="str">
            <v>BANDSWITCH</v>
          </cell>
          <cell r="F1374" t="str">
            <v>FP</v>
          </cell>
          <cell r="G1374" t="str">
            <v>all plants</v>
          </cell>
          <cell r="H1374" t="str">
            <v>all descriptions</v>
          </cell>
          <cell r="I1374" t="str">
            <v>RDC</v>
          </cell>
          <cell r="J1374">
            <v>2981000</v>
          </cell>
          <cell r="K1374">
            <v>0</v>
          </cell>
          <cell r="L1374">
            <v>0</v>
          </cell>
          <cell r="M1374">
            <v>0</v>
          </cell>
          <cell r="N1374">
            <v>0</v>
          </cell>
          <cell r="O1374">
            <v>11000</v>
          </cell>
          <cell r="P1374">
            <v>2992000</v>
          </cell>
        </row>
        <row r="1375">
          <cell r="A1375" t="str">
            <v>20060130</v>
          </cell>
          <cell r="B1375" t="str">
            <v>0605</v>
          </cell>
          <cell r="C1375" t="str">
            <v>BL RF PRODUCTS</v>
          </cell>
          <cell r="D1375" t="str">
            <v>PL RF CONSUMER PROD</v>
          </cell>
          <cell r="E1375" t="str">
            <v>BANDSWITCH</v>
          </cell>
          <cell r="F1375" t="str">
            <v>FP</v>
          </cell>
          <cell r="G1375" t="str">
            <v>all plants</v>
          </cell>
          <cell r="H1375" t="str">
            <v>all descriptions</v>
          </cell>
          <cell r="I1375" t="str">
            <v>IWH</v>
          </cell>
          <cell r="J1375">
            <v>3564000</v>
          </cell>
          <cell r="K1375">
            <v>0</v>
          </cell>
          <cell r="L1375">
            <v>0</v>
          </cell>
          <cell r="M1375">
            <v>0</v>
          </cell>
          <cell r="N1375">
            <v>0</v>
          </cell>
          <cell r="O1375">
            <v>2614000</v>
          </cell>
          <cell r="P1375">
            <v>6178000</v>
          </cell>
        </row>
        <row r="1376">
          <cell r="A1376" t="str">
            <v>20060130</v>
          </cell>
          <cell r="B1376" t="str">
            <v>0605</v>
          </cell>
          <cell r="C1376" t="str">
            <v>BL RF PRODUCTS</v>
          </cell>
          <cell r="D1376" t="str">
            <v>PL RF CONSUMER PROD</v>
          </cell>
          <cell r="E1376" t="str">
            <v>BANDSWITCH</v>
          </cell>
          <cell r="F1376" t="str">
            <v>FP</v>
          </cell>
          <cell r="G1376" t="str">
            <v>CN10</v>
          </cell>
          <cell r="H1376" t="str">
            <v>IWH (BL Control) Guangdong</v>
          </cell>
          <cell r="I1376" t="str">
            <v>IWH</v>
          </cell>
          <cell r="J1376">
            <v>48000</v>
          </cell>
          <cell r="K1376">
            <v>0</v>
          </cell>
          <cell r="L1376">
            <v>0</v>
          </cell>
          <cell r="M1376">
            <v>0</v>
          </cell>
          <cell r="N1376">
            <v>0</v>
          </cell>
          <cell r="O1376">
            <v>987000</v>
          </cell>
          <cell r="P1376">
            <v>1035000</v>
          </cell>
        </row>
        <row r="1377">
          <cell r="A1377" t="str">
            <v>20060130</v>
          </cell>
          <cell r="B1377" t="str">
            <v>0605</v>
          </cell>
          <cell r="C1377" t="str">
            <v>BL RF PRODUCTS</v>
          </cell>
          <cell r="D1377" t="str">
            <v>PL RF CONSUMER PROD</v>
          </cell>
          <cell r="E1377" t="str">
            <v>BANDSWITCH</v>
          </cell>
          <cell r="F1377" t="str">
            <v>FP</v>
          </cell>
          <cell r="G1377" t="str">
            <v>HK00</v>
          </cell>
          <cell r="H1377" t="str">
            <v>RDC APSH</v>
          </cell>
          <cell r="I1377" t="str">
            <v>RDC</v>
          </cell>
          <cell r="J1377">
            <v>1842000</v>
          </cell>
          <cell r="K1377">
            <v>0</v>
          </cell>
          <cell r="L1377">
            <v>0</v>
          </cell>
          <cell r="M1377">
            <v>0</v>
          </cell>
          <cell r="N1377">
            <v>0</v>
          </cell>
          <cell r="O1377">
            <v>0</v>
          </cell>
          <cell r="P1377">
            <v>1842000</v>
          </cell>
        </row>
        <row r="1378">
          <cell r="A1378" t="str">
            <v>20060130</v>
          </cell>
          <cell r="B1378" t="str">
            <v>0605</v>
          </cell>
          <cell r="C1378" t="str">
            <v>BL RF PRODUCTS</v>
          </cell>
          <cell r="D1378" t="str">
            <v>PL RF CONSUMER PROD</v>
          </cell>
          <cell r="E1378" t="str">
            <v>BANDSWITCH</v>
          </cell>
          <cell r="F1378" t="str">
            <v>FP</v>
          </cell>
          <cell r="G1378" t="str">
            <v>HK10</v>
          </cell>
          <cell r="H1378" t="str">
            <v>IWH (BL Control) EDL</v>
          </cell>
          <cell r="I1378" t="str">
            <v>IWH</v>
          </cell>
          <cell r="J1378">
            <v>2771000</v>
          </cell>
          <cell r="K1378">
            <v>0</v>
          </cell>
          <cell r="L1378">
            <v>0</v>
          </cell>
          <cell r="M1378">
            <v>0</v>
          </cell>
          <cell r="N1378">
            <v>0</v>
          </cell>
          <cell r="O1378">
            <v>1627000</v>
          </cell>
          <cell r="P1378">
            <v>4398000</v>
          </cell>
        </row>
        <row r="1379">
          <cell r="A1379" t="str">
            <v>20060130</v>
          </cell>
          <cell r="B1379" t="str">
            <v>0605</v>
          </cell>
          <cell r="C1379" t="str">
            <v>BL RF PRODUCTS</v>
          </cell>
          <cell r="D1379" t="str">
            <v>PL RF CONSUMER PROD</v>
          </cell>
          <cell r="E1379" t="str">
            <v>BANDSWITCH</v>
          </cell>
          <cell r="F1379" t="str">
            <v>FP</v>
          </cell>
          <cell r="G1379" t="str">
            <v>HKTT</v>
          </cell>
          <cell r="H1379" t="str">
            <v>CP On-site Warehouse AP</v>
          </cell>
          <cell r="I1379" t="str">
            <v>RDC</v>
          </cell>
          <cell r="J1379">
            <v>677000</v>
          </cell>
          <cell r="K1379">
            <v>0</v>
          </cell>
          <cell r="L1379">
            <v>0</v>
          </cell>
          <cell r="M1379">
            <v>0</v>
          </cell>
          <cell r="N1379">
            <v>0</v>
          </cell>
          <cell r="O1379">
            <v>0</v>
          </cell>
          <cell r="P1379">
            <v>677000</v>
          </cell>
        </row>
        <row r="1380">
          <cell r="A1380" t="str">
            <v>20060130</v>
          </cell>
          <cell r="B1380" t="str">
            <v>0605</v>
          </cell>
          <cell r="C1380" t="str">
            <v>BL RF PRODUCTS</v>
          </cell>
          <cell r="D1380" t="str">
            <v>PL RF CONSUMER PROD</v>
          </cell>
          <cell r="E1380" t="str">
            <v>BANDSWITCH</v>
          </cell>
          <cell r="F1380" t="str">
            <v>FP</v>
          </cell>
          <cell r="G1380" t="str">
            <v>NL00</v>
          </cell>
          <cell r="H1380" t="str">
            <v>UPS SCS Nederland BV (Hal B)</v>
          </cell>
          <cell r="I1380" t="str">
            <v>RDC</v>
          </cell>
          <cell r="J1380">
            <v>172000</v>
          </cell>
          <cell r="K1380">
            <v>0</v>
          </cell>
          <cell r="L1380">
            <v>0</v>
          </cell>
          <cell r="M1380">
            <v>0</v>
          </cell>
          <cell r="N1380">
            <v>0</v>
          </cell>
          <cell r="O1380">
            <v>0</v>
          </cell>
          <cell r="P1380">
            <v>172000</v>
          </cell>
        </row>
        <row r="1381">
          <cell r="A1381" t="str">
            <v>20060130</v>
          </cell>
          <cell r="B1381" t="str">
            <v>0605</v>
          </cell>
          <cell r="C1381" t="str">
            <v>BL RF PRODUCTS</v>
          </cell>
          <cell r="D1381" t="str">
            <v>PL RF CONSUMER PROD</v>
          </cell>
          <cell r="E1381" t="str">
            <v>BANDSWITCH</v>
          </cell>
          <cell r="F1381" t="str">
            <v>FP</v>
          </cell>
          <cell r="G1381" t="str">
            <v>NLTT</v>
          </cell>
          <cell r="H1381" t="str">
            <v>UPS SCS Nederland BV (Hal B)</v>
          </cell>
          <cell r="I1381" t="str">
            <v>RDC</v>
          </cell>
          <cell r="J1381">
            <v>267000</v>
          </cell>
          <cell r="K1381">
            <v>0</v>
          </cell>
          <cell r="L1381">
            <v>0</v>
          </cell>
          <cell r="M1381">
            <v>0</v>
          </cell>
          <cell r="N1381">
            <v>0</v>
          </cell>
          <cell r="O1381">
            <v>0</v>
          </cell>
          <cell r="P1381">
            <v>267000</v>
          </cell>
        </row>
        <row r="1382">
          <cell r="A1382" t="str">
            <v>20060130</v>
          </cell>
          <cell r="B1382" t="str">
            <v>0605</v>
          </cell>
          <cell r="C1382" t="str">
            <v>BL RF PRODUCTS</v>
          </cell>
          <cell r="D1382" t="str">
            <v>PL RF CONSUMER PROD</v>
          </cell>
          <cell r="E1382" t="str">
            <v>BANDSWITCH</v>
          </cell>
          <cell r="F1382" t="str">
            <v>FP</v>
          </cell>
          <cell r="G1382" t="str">
            <v>PH11</v>
          </cell>
          <cell r="H1382" t="str">
            <v>IWH (BL Control) PSPI</v>
          </cell>
          <cell r="I1382" t="str">
            <v>IWH</v>
          </cell>
          <cell r="J1382">
            <v>745000</v>
          </cell>
          <cell r="K1382">
            <v>0</v>
          </cell>
          <cell r="L1382">
            <v>0</v>
          </cell>
          <cell r="M1382">
            <v>0</v>
          </cell>
          <cell r="N1382">
            <v>0</v>
          </cell>
          <cell r="O1382">
            <v>0</v>
          </cell>
          <cell r="P1382">
            <v>745000</v>
          </cell>
        </row>
        <row r="1383">
          <cell r="A1383" t="str">
            <v>20060130</v>
          </cell>
          <cell r="B1383" t="str">
            <v>0605</v>
          </cell>
          <cell r="C1383" t="str">
            <v>BL RF PRODUCTS</v>
          </cell>
          <cell r="D1383" t="str">
            <v>PL RF CONSUMER PROD</v>
          </cell>
          <cell r="E1383" t="str">
            <v>BANDSWITCH</v>
          </cell>
          <cell r="F1383" t="str">
            <v>FP</v>
          </cell>
          <cell r="G1383" t="str">
            <v>SGTS</v>
          </cell>
          <cell r="H1383" t="str">
            <v>Tuner</v>
          </cell>
          <cell r="I1383" t="str">
            <v>CSW</v>
          </cell>
          <cell r="J1383">
            <v>1020000</v>
          </cell>
          <cell r="K1383">
            <v>0</v>
          </cell>
          <cell r="L1383">
            <v>0</v>
          </cell>
          <cell r="M1383">
            <v>0</v>
          </cell>
          <cell r="N1383">
            <v>0</v>
          </cell>
          <cell r="O1383">
            <v>100000</v>
          </cell>
          <cell r="P1383">
            <v>1120000</v>
          </cell>
        </row>
        <row r="1384">
          <cell r="A1384" t="str">
            <v>20060130</v>
          </cell>
          <cell r="B1384" t="str">
            <v>0605</v>
          </cell>
          <cell r="C1384" t="str">
            <v>BL RF PRODUCTS</v>
          </cell>
          <cell r="D1384" t="str">
            <v>PL RF CONSUMER PROD</v>
          </cell>
          <cell r="E1384" t="str">
            <v>BANDSWITCH</v>
          </cell>
          <cell r="F1384" t="str">
            <v>FP</v>
          </cell>
          <cell r="G1384" t="str">
            <v>USGI</v>
          </cell>
          <cell r="H1384" t="str">
            <v>CSW Delco VMI (Reynosa)</v>
          </cell>
          <cell r="I1384" t="str">
            <v>CSW</v>
          </cell>
          <cell r="J1384">
            <v>66000</v>
          </cell>
          <cell r="K1384">
            <v>0</v>
          </cell>
          <cell r="L1384">
            <v>0</v>
          </cell>
          <cell r="M1384">
            <v>0</v>
          </cell>
          <cell r="N1384">
            <v>0</v>
          </cell>
          <cell r="O1384">
            <v>0</v>
          </cell>
          <cell r="P1384">
            <v>66000</v>
          </cell>
        </row>
        <row r="1385">
          <cell r="A1385" t="str">
            <v>20060130</v>
          </cell>
          <cell r="B1385" t="str">
            <v>0605</v>
          </cell>
          <cell r="C1385" t="str">
            <v>BL RF PRODUCTS</v>
          </cell>
          <cell r="D1385" t="str">
            <v>PL RF CONSUMER PROD</v>
          </cell>
          <cell r="E1385" t="str">
            <v>BANDSWITCH</v>
          </cell>
          <cell r="F1385" t="str">
            <v>FP</v>
          </cell>
          <cell r="G1385" t="str">
            <v>USTM</v>
          </cell>
          <cell r="H1385" t="str">
            <v>CSW Ford (Altec - El Paso)</v>
          </cell>
          <cell r="I1385" t="str">
            <v>CSW</v>
          </cell>
          <cell r="J1385">
            <v>6000</v>
          </cell>
          <cell r="K1385">
            <v>0</v>
          </cell>
          <cell r="L1385">
            <v>0</v>
          </cell>
          <cell r="M1385">
            <v>0</v>
          </cell>
          <cell r="N1385">
            <v>0</v>
          </cell>
          <cell r="O1385">
            <v>0</v>
          </cell>
          <cell r="P1385">
            <v>6000</v>
          </cell>
        </row>
        <row r="1386">
          <cell r="A1386" t="str">
            <v>20060130</v>
          </cell>
          <cell r="B1386" t="str">
            <v>0605</v>
          </cell>
          <cell r="C1386" t="str">
            <v>BL RF PRODUCTS</v>
          </cell>
          <cell r="D1386" t="str">
            <v>PL RF CONSUMER PROD</v>
          </cell>
          <cell r="E1386" t="str">
            <v>BANDSWITCH</v>
          </cell>
          <cell r="F1386" t="str">
            <v>FP</v>
          </cell>
          <cell r="G1386" t="str">
            <v>USTT</v>
          </cell>
          <cell r="H1386" t="str">
            <v>CSW Auto</v>
          </cell>
          <cell r="I1386" t="str">
            <v>RDC</v>
          </cell>
          <cell r="J1386">
            <v>23000</v>
          </cell>
          <cell r="K1386">
            <v>0</v>
          </cell>
          <cell r="L1386">
            <v>0</v>
          </cell>
          <cell r="M1386">
            <v>0</v>
          </cell>
          <cell r="N1386">
            <v>0</v>
          </cell>
          <cell r="O1386">
            <v>11000</v>
          </cell>
          <cell r="P1386">
            <v>34000</v>
          </cell>
        </row>
        <row r="1387">
          <cell r="A1387" t="str">
            <v>20060130</v>
          </cell>
          <cell r="B1387" t="str">
            <v>0605</v>
          </cell>
          <cell r="C1387" t="str">
            <v>BL RF PRODUCTS</v>
          </cell>
          <cell r="D1387" t="str">
            <v>PL RF CONSUMER PROD</v>
          </cell>
          <cell r="E1387" t="str">
            <v>BANDSWITCH</v>
          </cell>
          <cell r="F1387" t="str">
            <v>WAFER</v>
          </cell>
          <cell r="G1387" t="str">
            <v>all plants</v>
          </cell>
          <cell r="H1387" t="str">
            <v>all descriptions</v>
          </cell>
          <cell r="I1387" t="str">
            <v>all types</v>
          </cell>
          <cell r="J1387">
            <v>236</v>
          </cell>
          <cell r="K1387">
            <v>0</v>
          </cell>
          <cell r="L1387">
            <v>0</v>
          </cell>
          <cell r="M1387">
            <v>0</v>
          </cell>
          <cell r="N1387">
            <v>0</v>
          </cell>
          <cell r="O1387">
            <v>45</v>
          </cell>
          <cell r="P1387">
            <v>281</v>
          </cell>
        </row>
        <row r="1388">
          <cell r="A1388" t="str">
            <v>20060130</v>
          </cell>
          <cell r="B1388" t="str">
            <v>0605</v>
          </cell>
          <cell r="C1388" t="str">
            <v>BL RF PRODUCTS</v>
          </cell>
          <cell r="D1388" t="str">
            <v>PL RF CONSUMER PROD</v>
          </cell>
          <cell r="E1388" t="str">
            <v>BANDSWITCH</v>
          </cell>
          <cell r="F1388" t="str">
            <v>WAFER</v>
          </cell>
          <cell r="G1388" t="str">
            <v>all plants</v>
          </cell>
          <cell r="H1388" t="str">
            <v>all descriptions</v>
          </cell>
          <cell r="I1388" t="str">
            <v>MFG</v>
          </cell>
          <cell r="J1388">
            <v>236</v>
          </cell>
          <cell r="K1388">
            <v>0</v>
          </cell>
          <cell r="L1388">
            <v>0</v>
          </cell>
          <cell r="M1388">
            <v>0</v>
          </cell>
          <cell r="N1388">
            <v>0</v>
          </cell>
          <cell r="O1388">
            <v>45</v>
          </cell>
          <cell r="P1388">
            <v>281</v>
          </cell>
        </row>
        <row r="1389">
          <cell r="A1389" t="str">
            <v>20060130</v>
          </cell>
          <cell r="B1389" t="str">
            <v>0605</v>
          </cell>
          <cell r="C1389" t="str">
            <v>BL RF PRODUCTS</v>
          </cell>
          <cell r="D1389" t="str">
            <v>PL RF CONSUMER PROD</v>
          </cell>
          <cell r="E1389" t="str">
            <v>BANDSWITCH</v>
          </cell>
          <cell r="F1389" t="str">
            <v>WAFER</v>
          </cell>
          <cell r="G1389" t="str">
            <v>PH79</v>
          </cell>
          <cell r="H1389" t="str">
            <v>WT PSC</v>
          </cell>
          <cell r="I1389" t="str">
            <v>MFG</v>
          </cell>
          <cell r="J1389">
            <v>236</v>
          </cell>
          <cell r="K1389">
            <v>0</v>
          </cell>
          <cell r="L1389">
            <v>0</v>
          </cell>
          <cell r="M1389">
            <v>0</v>
          </cell>
          <cell r="N1389">
            <v>0</v>
          </cell>
          <cell r="O1389">
            <v>45</v>
          </cell>
          <cell r="P1389">
            <v>281</v>
          </cell>
        </row>
        <row r="1390">
          <cell r="A1390" t="str">
            <v>20060130</v>
          </cell>
          <cell r="B1390" t="str">
            <v>0605</v>
          </cell>
          <cell r="C1390" t="str">
            <v>BL RF PRODUCTS</v>
          </cell>
          <cell r="D1390" t="str">
            <v>PL RF CONSUMER PROD</v>
          </cell>
          <cell r="E1390" t="str">
            <v>BANDSWITCH</v>
          </cell>
          <cell r="F1390" t="str">
            <v>XTAL</v>
          </cell>
          <cell r="G1390" t="str">
            <v>all plants</v>
          </cell>
          <cell r="H1390" t="str">
            <v>all descriptions</v>
          </cell>
          <cell r="I1390" t="str">
            <v>all types</v>
          </cell>
          <cell r="J1390">
            <v>4386168</v>
          </cell>
          <cell r="K1390">
            <v>0</v>
          </cell>
          <cell r="L1390">
            <v>0</v>
          </cell>
          <cell r="M1390">
            <v>0</v>
          </cell>
          <cell r="N1390">
            <v>0</v>
          </cell>
          <cell r="O1390">
            <v>0</v>
          </cell>
          <cell r="P1390">
            <v>4386168</v>
          </cell>
        </row>
        <row r="1391">
          <cell r="A1391" t="str">
            <v>20060130</v>
          </cell>
          <cell r="B1391" t="str">
            <v>0605</v>
          </cell>
          <cell r="C1391" t="str">
            <v>BL RF PRODUCTS</v>
          </cell>
          <cell r="D1391" t="str">
            <v>PL RF CONSUMER PROD</v>
          </cell>
          <cell r="E1391" t="str">
            <v>BANDSWITCH</v>
          </cell>
          <cell r="F1391" t="str">
            <v>XTAL</v>
          </cell>
          <cell r="G1391" t="str">
            <v>all plants</v>
          </cell>
          <cell r="H1391" t="str">
            <v>all descriptions</v>
          </cell>
          <cell r="I1391" t="str">
            <v>MFG</v>
          </cell>
          <cell r="J1391">
            <v>4386168</v>
          </cell>
          <cell r="K1391">
            <v>0</v>
          </cell>
          <cell r="L1391">
            <v>0</v>
          </cell>
          <cell r="M1391">
            <v>0</v>
          </cell>
          <cell r="N1391">
            <v>0</v>
          </cell>
          <cell r="O1391">
            <v>0</v>
          </cell>
          <cell r="P1391">
            <v>4386168</v>
          </cell>
        </row>
        <row r="1392">
          <cell r="A1392" t="str">
            <v>20060130</v>
          </cell>
          <cell r="B1392" t="str">
            <v>0605</v>
          </cell>
          <cell r="C1392" t="str">
            <v>BL RF PRODUCTS</v>
          </cell>
          <cell r="D1392" t="str">
            <v>PL RF CONSUMER PROD</v>
          </cell>
          <cell r="E1392" t="str">
            <v>BANDSWITCH</v>
          </cell>
          <cell r="F1392" t="str">
            <v>XTAL</v>
          </cell>
          <cell r="G1392" t="str">
            <v>CN71</v>
          </cell>
          <cell r="H1392" t="str">
            <v>AT PS Guangdong</v>
          </cell>
          <cell r="I1392" t="str">
            <v>MFG</v>
          </cell>
          <cell r="J1392">
            <v>1171668</v>
          </cell>
          <cell r="K1392">
            <v>0</v>
          </cell>
          <cell r="L1392">
            <v>0</v>
          </cell>
          <cell r="M1392">
            <v>0</v>
          </cell>
          <cell r="N1392">
            <v>0</v>
          </cell>
          <cell r="O1392">
            <v>0</v>
          </cell>
          <cell r="P1392">
            <v>1171668</v>
          </cell>
        </row>
        <row r="1393">
          <cell r="A1393" t="str">
            <v>20060130</v>
          </cell>
          <cell r="B1393" t="str">
            <v>0605</v>
          </cell>
          <cell r="C1393" t="str">
            <v>BL RF PRODUCTS</v>
          </cell>
          <cell r="D1393" t="str">
            <v>PL RF CONSUMER PROD</v>
          </cell>
          <cell r="E1393" t="str">
            <v>BANDSWITCH</v>
          </cell>
          <cell r="F1393" t="str">
            <v>XTAL</v>
          </cell>
          <cell r="G1393" t="str">
            <v>PH70</v>
          </cell>
          <cell r="H1393" t="str">
            <v>AT PSPI</v>
          </cell>
          <cell r="I1393" t="str">
            <v>MFG</v>
          </cell>
          <cell r="J1393">
            <v>3214500</v>
          </cell>
          <cell r="K1393">
            <v>0</v>
          </cell>
          <cell r="L1393">
            <v>0</v>
          </cell>
          <cell r="M1393">
            <v>0</v>
          </cell>
          <cell r="N1393">
            <v>0</v>
          </cell>
          <cell r="O1393">
            <v>0</v>
          </cell>
          <cell r="P1393">
            <v>3214500</v>
          </cell>
        </row>
        <row r="1394">
          <cell r="A1394" t="str">
            <v>20060130</v>
          </cell>
          <cell r="B1394" t="str">
            <v>0605</v>
          </cell>
          <cell r="C1394" t="str">
            <v>BL RF PRODUCTS</v>
          </cell>
          <cell r="D1394" t="str">
            <v>PL RF CONSUMER PROD</v>
          </cell>
          <cell r="E1394" t="str">
            <v>FETS</v>
          </cell>
          <cell r="F1394" t="str">
            <v>all categories</v>
          </cell>
          <cell r="G1394" t="str">
            <v>all plants</v>
          </cell>
          <cell r="H1394" t="str">
            <v>all descriptions</v>
          </cell>
          <cell r="I1394" t="str">
            <v>all types</v>
          </cell>
          <cell r="J1394">
            <v>95276727</v>
          </cell>
          <cell r="K1394">
            <v>21000</v>
          </cell>
          <cell r="L1394">
            <v>23000</v>
          </cell>
          <cell r="M1394">
            <v>0</v>
          </cell>
          <cell r="N1394">
            <v>0</v>
          </cell>
          <cell r="O1394">
            <v>27496672</v>
          </cell>
          <cell r="P1394">
            <v>122817399</v>
          </cell>
        </row>
        <row r="1395">
          <cell r="A1395" t="str">
            <v>20060130</v>
          </cell>
          <cell r="B1395" t="str">
            <v>0605</v>
          </cell>
          <cell r="C1395" t="str">
            <v>BL RF PRODUCTS</v>
          </cell>
          <cell r="D1395" t="str">
            <v>PL RF CONSUMER PROD</v>
          </cell>
          <cell r="E1395" t="str">
            <v>FETS</v>
          </cell>
          <cell r="F1395" t="str">
            <v>all categories</v>
          </cell>
          <cell r="G1395" t="str">
            <v>all plants</v>
          </cell>
          <cell r="H1395" t="str">
            <v>all descriptions</v>
          </cell>
          <cell r="I1395" t="str">
            <v>IWH</v>
          </cell>
          <cell r="J1395">
            <v>31584000</v>
          </cell>
          <cell r="K1395">
            <v>0</v>
          </cell>
          <cell r="L1395">
            <v>0</v>
          </cell>
          <cell r="M1395">
            <v>0</v>
          </cell>
          <cell r="N1395">
            <v>0</v>
          </cell>
          <cell r="O1395">
            <v>14555000</v>
          </cell>
          <cell r="P1395">
            <v>46139000</v>
          </cell>
        </row>
        <row r="1396">
          <cell r="A1396" t="str">
            <v>20060130</v>
          </cell>
          <cell r="B1396" t="str">
            <v>0605</v>
          </cell>
          <cell r="C1396" t="str">
            <v>BL RF PRODUCTS</v>
          </cell>
          <cell r="D1396" t="str">
            <v>PL RF CONSUMER PROD</v>
          </cell>
          <cell r="E1396" t="str">
            <v>FETS</v>
          </cell>
          <cell r="F1396" t="str">
            <v>all categories</v>
          </cell>
          <cell r="G1396" t="str">
            <v>all plants</v>
          </cell>
          <cell r="H1396" t="str">
            <v>all descriptions</v>
          </cell>
          <cell r="I1396" t="str">
            <v>MFG</v>
          </cell>
          <cell r="J1396">
            <v>41755727</v>
          </cell>
          <cell r="K1396">
            <v>0</v>
          </cell>
          <cell r="L1396">
            <v>0</v>
          </cell>
          <cell r="M1396">
            <v>0</v>
          </cell>
          <cell r="N1396">
            <v>0</v>
          </cell>
          <cell r="O1396">
            <v>11415672</v>
          </cell>
          <cell r="P1396">
            <v>53171399</v>
          </cell>
        </row>
        <row r="1397">
          <cell r="A1397" t="str">
            <v>20060130</v>
          </cell>
          <cell r="B1397" t="str">
            <v>0605</v>
          </cell>
          <cell r="C1397" t="str">
            <v>BL RF PRODUCTS</v>
          </cell>
          <cell r="D1397" t="str">
            <v>PL RF CONSUMER PROD</v>
          </cell>
          <cell r="E1397" t="str">
            <v>FETS</v>
          </cell>
          <cell r="F1397" t="str">
            <v>all categories</v>
          </cell>
          <cell r="G1397" t="str">
            <v>all plants</v>
          </cell>
          <cell r="H1397" t="str">
            <v>all descriptions</v>
          </cell>
          <cell r="I1397" t="str">
            <v>TRN</v>
          </cell>
          <cell r="J1397">
            <v>0</v>
          </cell>
          <cell r="K1397">
            <v>0</v>
          </cell>
          <cell r="L1397">
            <v>0</v>
          </cell>
          <cell r="M1397">
            <v>0</v>
          </cell>
          <cell r="N1397">
            <v>0</v>
          </cell>
          <cell r="O1397">
            <v>12000</v>
          </cell>
          <cell r="P1397">
            <v>12000</v>
          </cell>
        </row>
        <row r="1398">
          <cell r="A1398" t="str">
            <v>20060130</v>
          </cell>
          <cell r="B1398" t="str">
            <v>0605</v>
          </cell>
          <cell r="C1398" t="str">
            <v>BL RF PRODUCTS</v>
          </cell>
          <cell r="D1398" t="str">
            <v>PL RF CONSUMER PROD</v>
          </cell>
          <cell r="E1398" t="str">
            <v>FETS</v>
          </cell>
          <cell r="F1398" t="str">
            <v>all categories</v>
          </cell>
          <cell r="G1398" t="str">
            <v>all plants</v>
          </cell>
          <cell r="H1398" t="str">
            <v>all descriptions</v>
          </cell>
          <cell r="I1398" t="str">
            <v>ASC</v>
          </cell>
          <cell r="J1398">
            <v>102000</v>
          </cell>
          <cell r="K1398">
            <v>0</v>
          </cell>
          <cell r="L1398">
            <v>0</v>
          </cell>
          <cell r="M1398">
            <v>0</v>
          </cell>
          <cell r="N1398">
            <v>0</v>
          </cell>
          <cell r="O1398">
            <v>0</v>
          </cell>
          <cell r="P1398">
            <v>102000</v>
          </cell>
        </row>
        <row r="1399">
          <cell r="A1399" t="str">
            <v>20060130</v>
          </cell>
          <cell r="B1399" t="str">
            <v>0605</v>
          </cell>
          <cell r="C1399" t="str">
            <v>BL RF PRODUCTS</v>
          </cell>
          <cell r="D1399" t="str">
            <v>PL RF CONSUMER PROD</v>
          </cell>
          <cell r="E1399" t="str">
            <v>FETS</v>
          </cell>
          <cell r="F1399" t="str">
            <v>all categories</v>
          </cell>
          <cell r="G1399" t="str">
            <v>all plants</v>
          </cell>
          <cell r="H1399" t="str">
            <v>all descriptions</v>
          </cell>
          <cell r="I1399" t="str">
            <v>RDC</v>
          </cell>
          <cell r="J1399">
            <v>15408000</v>
          </cell>
          <cell r="K1399">
            <v>21000</v>
          </cell>
          <cell r="L1399">
            <v>23000</v>
          </cell>
          <cell r="M1399">
            <v>0</v>
          </cell>
          <cell r="N1399">
            <v>0</v>
          </cell>
          <cell r="O1399">
            <v>256000</v>
          </cell>
          <cell r="P1399">
            <v>15708000</v>
          </cell>
        </row>
        <row r="1400">
          <cell r="A1400" t="str">
            <v>20060130</v>
          </cell>
          <cell r="B1400" t="str">
            <v>0605</v>
          </cell>
          <cell r="C1400" t="str">
            <v>BL RF PRODUCTS</v>
          </cell>
          <cell r="D1400" t="str">
            <v>PL RF CONSUMER PROD</v>
          </cell>
          <cell r="E1400" t="str">
            <v>FETS</v>
          </cell>
          <cell r="F1400" t="str">
            <v>all categories</v>
          </cell>
          <cell r="G1400" t="str">
            <v>all plants</v>
          </cell>
          <cell r="H1400" t="str">
            <v>all descriptions</v>
          </cell>
          <cell r="I1400" t="str">
            <v>CSW</v>
          </cell>
          <cell r="J1400">
            <v>6427000</v>
          </cell>
          <cell r="K1400">
            <v>0</v>
          </cell>
          <cell r="L1400">
            <v>0</v>
          </cell>
          <cell r="M1400">
            <v>0</v>
          </cell>
          <cell r="N1400">
            <v>0</v>
          </cell>
          <cell r="O1400">
            <v>1258000</v>
          </cell>
          <cell r="P1400">
            <v>7685000</v>
          </cell>
        </row>
        <row r="1401">
          <cell r="A1401" t="str">
            <v>20060130</v>
          </cell>
          <cell r="B1401" t="str">
            <v>0605</v>
          </cell>
          <cell r="C1401" t="str">
            <v>BL RF PRODUCTS</v>
          </cell>
          <cell r="D1401" t="str">
            <v>PL RF CONSUMER PROD</v>
          </cell>
          <cell r="E1401" t="str">
            <v>FETS</v>
          </cell>
          <cell r="F1401" t="str">
            <v>all categories</v>
          </cell>
          <cell r="G1401" t="str">
            <v>CN10</v>
          </cell>
          <cell r="H1401" t="str">
            <v>IWH (BL Control) Guangdong</v>
          </cell>
          <cell r="I1401" t="str">
            <v>IWH</v>
          </cell>
          <cell r="J1401">
            <v>971000</v>
          </cell>
          <cell r="K1401">
            <v>0</v>
          </cell>
          <cell r="L1401">
            <v>0</v>
          </cell>
          <cell r="M1401">
            <v>0</v>
          </cell>
          <cell r="N1401">
            <v>0</v>
          </cell>
          <cell r="O1401">
            <v>1577000</v>
          </cell>
          <cell r="P1401">
            <v>2548000</v>
          </cell>
        </row>
        <row r="1402">
          <cell r="A1402" t="str">
            <v>20060130</v>
          </cell>
          <cell r="B1402" t="str">
            <v>0605</v>
          </cell>
          <cell r="C1402" t="str">
            <v>BL RF PRODUCTS</v>
          </cell>
          <cell r="D1402" t="str">
            <v>PL RF CONSUMER PROD</v>
          </cell>
          <cell r="E1402" t="str">
            <v>FETS</v>
          </cell>
          <cell r="F1402" t="str">
            <v>all categories</v>
          </cell>
          <cell r="G1402" t="str">
            <v>CN71</v>
          </cell>
          <cell r="H1402" t="str">
            <v>AT PS Guangdong</v>
          </cell>
          <cell r="I1402" t="str">
            <v>MFG</v>
          </cell>
          <cell r="J1402">
            <v>6861065</v>
          </cell>
          <cell r="K1402">
            <v>0</v>
          </cell>
          <cell r="L1402">
            <v>0</v>
          </cell>
          <cell r="M1402">
            <v>0</v>
          </cell>
          <cell r="N1402">
            <v>0</v>
          </cell>
          <cell r="O1402">
            <v>781130</v>
          </cell>
          <cell r="P1402">
            <v>7642195</v>
          </cell>
        </row>
        <row r="1403">
          <cell r="A1403" t="str">
            <v>20060130</v>
          </cell>
          <cell r="B1403" t="str">
            <v>0605</v>
          </cell>
          <cell r="C1403" t="str">
            <v>BL RF PRODUCTS</v>
          </cell>
          <cell r="D1403" t="str">
            <v>PL RF CONSUMER PROD</v>
          </cell>
          <cell r="E1403" t="str">
            <v>FETS</v>
          </cell>
          <cell r="F1403" t="str">
            <v>all categories</v>
          </cell>
          <cell r="G1403" t="str">
            <v>CNMT</v>
          </cell>
          <cell r="H1403" t="str">
            <v>MOTOROLA-CGISS</v>
          </cell>
          <cell r="I1403" t="str">
            <v>CSW</v>
          </cell>
          <cell r="J1403">
            <v>6000</v>
          </cell>
          <cell r="K1403">
            <v>0</v>
          </cell>
          <cell r="L1403">
            <v>0</v>
          </cell>
          <cell r="M1403">
            <v>0</v>
          </cell>
          <cell r="N1403">
            <v>0</v>
          </cell>
          <cell r="O1403">
            <v>0</v>
          </cell>
          <cell r="P1403">
            <v>6000</v>
          </cell>
        </row>
        <row r="1404">
          <cell r="A1404" t="str">
            <v>20060130</v>
          </cell>
          <cell r="B1404" t="str">
            <v>0605</v>
          </cell>
          <cell r="C1404" t="str">
            <v>BL RF PRODUCTS</v>
          </cell>
          <cell r="D1404" t="str">
            <v>PL RF CONSUMER PROD</v>
          </cell>
          <cell r="E1404" t="str">
            <v>FETS</v>
          </cell>
          <cell r="F1404" t="str">
            <v>all categories</v>
          </cell>
          <cell r="G1404" t="str">
            <v>FRSR</v>
          </cell>
          <cell r="H1404" t="str">
            <v>SIEMENS RAMBOUILLET</v>
          </cell>
          <cell r="I1404" t="str">
            <v>CSW</v>
          </cell>
          <cell r="J1404">
            <v>180000</v>
          </cell>
          <cell r="K1404">
            <v>0</v>
          </cell>
          <cell r="L1404">
            <v>0</v>
          </cell>
          <cell r="M1404">
            <v>0</v>
          </cell>
          <cell r="N1404">
            <v>0</v>
          </cell>
          <cell r="O1404">
            <v>60000</v>
          </cell>
          <cell r="P1404">
            <v>240000</v>
          </cell>
        </row>
        <row r="1405">
          <cell r="A1405" t="str">
            <v>20060130</v>
          </cell>
          <cell r="B1405" t="str">
            <v>0605</v>
          </cell>
          <cell r="C1405" t="str">
            <v>BL RF PRODUCTS</v>
          </cell>
          <cell r="D1405" t="str">
            <v>PL RF CONSUMER PROD</v>
          </cell>
          <cell r="E1405" t="str">
            <v>FETS</v>
          </cell>
          <cell r="F1405" t="str">
            <v>all categories</v>
          </cell>
          <cell r="G1405" t="str">
            <v>HK00</v>
          </cell>
          <cell r="H1405" t="str">
            <v>RDC APSH</v>
          </cell>
          <cell r="I1405" t="str">
            <v>RDC</v>
          </cell>
          <cell r="J1405">
            <v>8490000</v>
          </cell>
          <cell r="K1405">
            <v>0</v>
          </cell>
          <cell r="L1405">
            <v>12000</v>
          </cell>
          <cell r="M1405">
            <v>0</v>
          </cell>
          <cell r="N1405">
            <v>0</v>
          </cell>
          <cell r="O1405">
            <v>0</v>
          </cell>
          <cell r="P1405">
            <v>8502000</v>
          </cell>
        </row>
        <row r="1406">
          <cell r="A1406" t="str">
            <v>20060130</v>
          </cell>
          <cell r="B1406" t="str">
            <v>0605</v>
          </cell>
          <cell r="C1406" t="str">
            <v>BL RF PRODUCTS</v>
          </cell>
          <cell r="D1406" t="str">
            <v>PL RF CONSUMER PROD</v>
          </cell>
          <cell r="E1406" t="str">
            <v>FETS</v>
          </cell>
          <cell r="F1406" t="str">
            <v>all categories</v>
          </cell>
          <cell r="G1406" t="str">
            <v>HK10</v>
          </cell>
          <cell r="H1406" t="str">
            <v>IWH (BL Control) EDL</v>
          </cell>
          <cell r="I1406" t="str">
            <v>IWH</v>
          </cell>
          <cell r="J1406">
            <v>30613000</v>
          </cell>
          <cell r="K1406">
            <v>0</v>
          </cell>
          <cell r="L1406">
            <v>0</v>
          </cell>
          <cell r="M1406">
            <v>0</v>
          </cell>
          <cell r="N1406">
            <v>0</v>
          </cell>
          <cell r="O1406">
            <v>12978000</v>
          </cell>
          <cell r="P1406">
            <v>43591000</v>
          </cell>
        </row>
        <row r="1407">
          <cell r="A1407" t="str">
            <v>20060130</v>
          </cell>
          <cell r="B1407" t="str">
            <v>0605</v>
          </cell>
          <cell r="C1407" t="str">
            <v>BL RF PRODUCTS</v>
          </cell>
          <cell r="D1407" t="str">
            <v>PL RF CONSUMER PROD</v>
          </cell>
          <cell r="E1407" t="str">
            <v>FETS</v>
          </cell>
          <cell r="F1407" t="str">
            <v>all categories</v>
          </cell>
          <cell r="G1407" t="str">
            <v>HK70</v>
          </cell>
          <cell r="H1407" t="str">
            <v>AT EDL</v>
          </cell>
          <cell r="I1407" t="str">
            <v>MFG</v>
          </cell>
          <cell r="J1407">
            <v>34892476</v>
          </cell>
          <cell r="K1407">
            <v>0</v>
          </cell>
          <cell r="L1407">
            <v>0</v>
          </cell>
          <cell r="M1407">
            <v>0</v>
          </cell>
          <cell r="N1407">
            <v>0</v>
          </cell>
          <cell r="O1407">
            <v>10632968</v>
          </cell>
          <cell r="P1407">
            <v>45525444</v>
          </cell>
        </row>
        <row r="1408">
          <cell r="A1408" t="str">
            <v>20060130</v>
          </cell>
          <cell r="B1408" t="str">
            <v>0605</v>
          </cell>
          <cell r="C1408" t="str">
            <v>BL RF PRODUCTS</v>
          </cell>
          <cell r="D1408" t="str">
            <v>PL RF CONSUMER PROD</v>
          </cell>
          <cell r="E1408" t="str">
            <v>FETS</v>
          </cell>
          <cell r="F1408" t="str">
            <v>all categories</v>
          </cell>
          <cell r="G1408" t="str">
            <v>HKTT</v>
          </cell>
          <cell r="H1408" t="str">
            <v>CP On-site Warehouse AP</v>
          </cell>
          <cell r="I1408" t="str">
            <v>RDC</v>
          </cell>
          <cell r="J1408">
            <v>5251000</v>
          </cell>
          <cell r="K1408">
            <v>0</v>
          </cell>
          <cell r="L1408">
            <v>0</v>
          </cell>
          <cell r="M1408">
            <v>0</v>
          </cell>
          <cell r="N1408">
            <v>0</v>
          </cell>
          <cell r="O1408">
            <v>0</v>
          </cell>
          <cell r="P1408">
            <v>5251000</v>
          </cell>
        </row>
        <row r="1409">
          <cell r="A1409" t="str">
            <v>20060130</v>
          </cell>
          <cell r="B1409" t="str">
            <v>0605</v>
          </cell>
          <cell r="C1409" t="str">
            <v>BL RF PRODUCTS</v>
          </cell>
          <cell r="D1409" t="str">
            <v>PL RF CONSUMER PROD</v>
          </cell>
          <cell r="E1409" t="str">
            <v>FETS</v>
          </cell>
          <cell r="F1409" t="str">
            <v>all categories</v>
          </cell>
          <cell r="G1409" t="str">
            <v>HUAS</v>
          </cell>
          <cell r="H1409" t="str">
            <v>EXEL</v>
          </cell>
          <cell r="I1409" t="str">
            <v>ASC</v>
          </cell>
          <cell r="J1409">
            <v>102000</v>
          </cell>
          <cell r="K1409">
            <v>0</v>
          </cell>
          <cell r="L1409">
            <v>0</v>
          </cell>
          <cell r="M1409">
            <v>0</v>
          </cell>
          <cell r="N1409">
            <v>0</v>
          </cell>
          <cell r="O1409">
            <v>0</v>
          </cell>
          <cell r="P1409">
            <v>102000</v>
          </cell>
        </row>
        <row r="1410">
          <cell r="A1410" t="str">
            <v>20060130</v>
          </cell>
          <cell r="B1410" t="str">
            <v>0605</v>
          </cell>
          <cell r="C1410" t="str">
            <v>BL RF PRODUCTS</v>
          </cell>
          <cell r="D1410" t="str">
            <v>PL RF CONSUMER PROD</v>
          </cell>
          <cell r="E1410" t="str">
            <v>FETS</v>
          </cell>
          <cell r="F1410" t="str">
            <v>all categories</v>
          </cell>
          <cell r="G1410" t="str">
            <v>HUFZ</v>
          </cell>
          <cell r="H1410" t="str">
            <v>FLEXTRONICS ZALAEGERSZEG</v>
          </cell>
          <cell r="I1410" t="str">
            <v>CSW</v>
          </cell>
          <cell r="J1410">
            <v>87000</v>
          </cell>
          <cell r="K1410">
            <v>0</v>
          </cell>
          <cell r="L1410">
            <v>0</v>
          </cell>
          <cell r="M1410">
            <v>0</v>
          </cell>
          <cell r="N1410">
            <v>0</v>
          </cell>
          <cell r="O1410">
            <v>0</v>
          </cell>
          <cell r="P1410">
            <v>87000</v>
          </cell>
        </row>
        <row r="1411">
          <cell r="A1411" t="str">
            <v>20060130</v>
          </cell>
          <cell r="B1411" t="str">
            <v>0605</v>
          </cell>
          <cell r="C1411" t="str">
            <v>BL RF PRODUCTS</v>
          </cell>
          <cell r="D1411" t="str">
            <v>PL RF CONSUMER PROD</v>
          </cell>
          <cell r="E1411" t="str">
            <v>FETS</v>
          </cell>
          <cell r="F1411" t="str">
            <v>all categories</v>
          </cell>
          <cell r="G1411" t="str">
            <v>MYBB</v>
          </cell>
          <cell r="H1411" t="str">
            <v>ROBERT BOSCH (M) SDN BHD</v>
          </cell>
          <cell r="I1411" t="str">
            <v>CSW</v>
          </cell>
          <cell r="J1411">
            <v>9000</v>
          </cell>
          <cell r="K1411">
            <v>0</v>
          </cell>
          <cell r="L1411">
            <v>0</v>
          </cell>
          <cell r="M1411">
            <v>0</v>
          </cell>
          <cell r="N1411">
            <v>0</v>
          </cell>
          <cell r="O1411">
            <v>9000</v>
          </cell>
          <cell r="P1411">
            <v>18000</v>
          </cell>
        </row>
        <row r="1412">
          <cell r="A1412" t="str">
            <v>20060130</v>
          </cell>
          <cell r="B1412" t="str">
            <v>0605</v>
          </cell>
          <cell r="C1412" t="str">
            <v>BL RF PRODUCTS</v>
          </cell>
          <cell r="D1412" t="str">
            <v>PL RF CONSUMER PROD</v>
          </cell>
          <cell r="E1412" t="str">
            <v>FETS</v>
          </cell>
          <cell r="F1412" t="str">
            <v>all categories</v>
          </cell>
          <cell r="G1412" t="str">
            <v>MYMB</v>
          </cell>
          <cell r="H1412" t="str">
            <v>MOTOROLA_MY</v>
          </cell>
          <cell r="I1412" t="str">
            <v>CSW</v>
          </cell>
          <cell r="J1412">
            <v>12000</v>
          </cell>
          <cell r="K1412">
            <v>0</v>
          </cell>
          <cell r="L1412">
            <v>0</v>
          </cell>
          <cell r="M1412">
            <v>0</v>
          </cell>
          <cell r="N1412">
            <v>0</v>
          </cell>
          <cell r="O1412">
            <v>0</v>
          </cell>
          <cell r="P1412">
            <v>12000</v>
          </cell>
        </row>
        <row r="1413">
          <cell r="A1413" t="str">
            <v>20060130</v>
          </cell>
          <cell r="B1413" t="str">
            <v>0605</v>
          </cell>
          <cell r="C1413" t="str">
            <v>BL RF PRODUCTS</v>
          </cell>
          <cell r="D1413" t="str">
            <v>PL RF CONSUMER PROD</v>
          </cell>
          <cell r="E1413" t="str">
            <v>FETS</v>
          </cell>
          <cell r="F1413" t="str">
            <v>all categories</v>
          </cell>
          <cell r="G1413" t="str">
            <v>MYSC</v>
          </cell>
          <cell r="H1413" t="str">
            <v>SONY _MY_Tuner</v>
          </cell>
          <cell r="I1413" t="str">
            <v>CSW</v>
          </cell>
          <cell r="J1413">
            <v>99000</v>
          </cell>
          <cell r="K1413">
            <v>0</v>
          </cell>
          <cell r="L1413">
            <v>0</v>
          </cell>
          <cell r="M1413">
            <v>0</v>
          </cell>
          <cell r="N1413">
            <v>0</v>
          </cell>
          <cell r="O1413">
            <v>36000</v>
          </cell>
          <cell r="P1413">
            <v>135000</v>
          </cell>
        </row>
        <row r="1414">
          <cell r="A1414" t="str">
            <v>20060130</v>
          </cell>
          <cell r="B1414" t="str">
            <v>0605</v>
          </cell>
          <cell r="C1414" t="str">
            <v>BL RF PRODUCTS</v>
          </cell>
          <cell r="D1414" t="str">
            <v>PL RF CONSUMER PROD</v>
          </cell>
          <cell r="E1414" t="str">
            <v>FETS</v>
          </cell>
          <cell r="F1414" t="str">
            <v>all categories</v>
          </cell>
          <cell r="G1414" t="str">
            <v>NL00</v>
          </cell>
          <cell r="H1414" t="str">
            <v>UPS SCS Nederland BV (Hal B)</v>
          </cell>
          <cell r="I1414" t="str">
            <v>RDC</v>
          </cell>
          <cell r="J1414">
            <v>424000</v>
          </cell>
          <cell r="K1414">
            <v>21000</v>
          </cell>
          <cell r="L1414">
            <v>0</v>
          </cell>
          <cell r="M1414">
            <v>0</v>
          </cell>
          <cell r="N1414">
            <v>0</v>
          </cell>
          <cell r="O1414">
            <v>0</v>
          </cell>
          <cell r="P1414">
            <v>445000</v>
          </cell>
        </row>
        <row r="1415">
          <cell r="A1415" t="str">
            <v>20060130</v>
          </cell>
          <cell r="B1415" t="str">
            <v>0605</v>
          </cell>
          <cell r="C1415" t="str">
            <v>BL RF PRODUCTS</v>
          </cell>
          <cell r="D1415" t="str">
            <v>PL RF CONSUMER PROD</v>
          </cell>
          <cell r="E1415" t="str">
            <v>FETS</v>
          </cell>
          <cell r="F1415" t="str">
            <v>all categories</v>
          </cell>
          <cell r="G1415" t="str">
            <v>NLTT</v>
          </cell>
          <cell r="H1415" t="str">
            <v>UPS SCS Nederland BV (Hal B)</v>
          </cell>
          <cell r="I1415" t="str">
            <v>RDC</v>
          </cell>
          <cell r="J1415">
            <v>837000</v>
          </cell>
          <cell r="K1415">
            <v>0</v>
          </cell>
          <cell r="L1415">
            <v>0</v>
          </cell>
          <cell r="M1415">
            <v>0</v>
          </cell>
          <cell r="N1415">
            <v>0</v>
          </cell>
          <cell r="O1415">
            <v>72000</v>
          </cell>
          <cell r="P1415">
            <v>909000</v>
          </cell>
        </row>
        <row r="1416">
          <cell r="A1416" t="str">
            <v>20060130</v>
          </cell>
          <cell r="B1416" t="str">
            <v>0605</v>
          </cell>
          <cell r="C1416" t="str">
            <v>BL RF PRODUCTS</v>
          </cell>
          <cell r="D1416" t="str">
            <v>PL RF CONSUMER PROD</v>
          </cell>
          <cell r="E1416" t="str">
            <v>FETS</v>
          </cell>
          <cell r="F1416" t="str">
            <v>all categories</v>
          </cell>
          <cell r="G1416" t="str">
            <v>PH79</v>
          </cell>
          <cell r="H1416" t="str">
            <v>WT PSC</v>
          </cell>
          <cell r="I1416" t="str">
            <v>MFG</v>
          </cell>
          <cell r="J1416">
            <v>2186</v>
          </cell>
          <cell r="K1416">
            <v>0</v>
          </cell>
          <cell r="L1416">
            <v>0</v>
          </cell>
          <cell r="M1416">
            <v>0</v>
          </cell>
          <cell r="N1416">
            <v>0</v>
          </cell>
          <cell r="O1416">
            <v>1574</v>
          </cell>
          <cell r="P1416">
            <v>3760</v>
          </cell>
        </row>
        <row r="1417">
          <cell r="A1417" t="str">
            <v>20060130</v>
          </cell>
          <cell r="B1417" t="str">
            <v>0605</v>
          </cell>
          <cell r="C1417" t="str">
            <v>BL RF PRODUCTS</v>
          </cell>
          <cell r="D1417" t="str">
            <v>PL RF CONSUMER PROD</v>
          </cell>
          <cell r="E1417" t="str">
            <v>FETS</v>
          </cell>
          <cell r="F1417" t="str">
            <v>all categories</v>
          </cell>
          <cell r="G1417" t="str">
            <v>PTFP</v>
          </cell>
          <cell r="H1417" t="str">
            <v>FORD PALMELA</v>
          </cell>
          <cell r="I1417" t="str">
            <v>CSW</v>
          </cell>
          <cell r="J1417">
            <v>171000</v>
          </cell>
          <cell r="K1417">
            <v>0</v>
          </cell>
          <cell r="L1417">
            <v>0</v>
          </cell>
          <cell r="M1417">
            <v>0</v>
          </cell>
          <cell r="N1417">
            <v>0</v>
          </cell>
          <cell r="O1417">
            <v>0</v>
          </cell>
          <cell r="P1417">
            <v>171000</v>
          </cell>
        </row>
        <row r="1418">
          <cell r="A1418" t="str">
            <v>20060130</v>
          </cell>
          <cell r="B1418" t="str">
            <v>0605</v>
          </cell>
          <cell r="C1418" t="str">
            <v>BL RF PRODUCTS</v>
          </cell>
          <cell r="D1418" t="str">
            <v>PL RF CONSUMER PROD</v>
          </cell>
          <cell r="E1418" t="str">
            <v>FETS</v>
          </cell>
          <cell r="F1418" t="str">
            <v>all categories</v>
          </cell>
          <cell r="G1418" t="str">
            <v>SGTS</v>
          </cell>
          <cell r="H1418" t="str">
            <v>Tuner</v>
          </cell>
          <cell r="I1418" t="str">
            <v>CSW</v>
          </cell>
          <cell r="J1418">
            <v>3010000</v>
          </cell>
          <cell r="K1418">
            <v>0</v>
          </cell>
          <cell r="L1418">
            <v>0</v>
          </cell>
          <cell r="M1418">
            <v>0</v>
          </cell>
          <cell r="N1418">
            <v>0</v>
          </cell>
          <cell r="O1418">
            <v>250000</v>
          </cell>
          <cell r="P1418">
            <v>3260000</v>
          </cell>
        </row>
        <row r="1419">
          <cell r="A1419" t="str">
            <v>20060130</v>
          </cell>
          <cell r="B1419" t="str">
            <v>0605</v>
          </cell>
          <cell r="C1419" t="str">
            <v>BL RF PRODUCTS</v>
          </cell>
          <cell r="D1419" t="str">
            <v>PL RF CONSUMER PROD</v>
          </cell>
          <cell r="E1419" t="str">
            <v>FETS</v>
          </cell>
          <cell r="F1419" t="str">
            <v>all categories</v>
          </cell>
          <cell r="G1419" t="str">
            <v>THSS</v>
          </cell>
          <cell r="H1419" t="str">
            <v>Samsung</v>
          </cell>
          <cell r="I1419" t="str">
            <v>CSW</v>
          </cell>
          <cell r="J1419">
            <v>1755000</v>
          </cell>
          <cell r="K1419">
            <v>0</v>
          </cell>
          <cell r="L1419">
            <v>0</v>
          </cell>
          <cell r="M1419">
            <v>0</v>
          </cell>
          <cell r="N1419">
            <v>0</v>
          </cell>
          <cell r="O1419">
            <v>579000</v>
          </cell>
          <cell r="P1419">
            <v>2334000</v>
          </cell>
        </row>
        <row r="1420">
          <cell r="A1420" t="str">
            <v>20060130</v>
          </cell>
          <cell r="B1420" t="str">
            <v>0605</v>
          </cell>
          <cell r="C1420" t="str">
            <v>BL RF PRODUCTS</v>
          </cell>
          <cell r="D1420" t="str">
            <v>PL RF CONSUMER PROD</v>
          </cell>
          <cell r="E1420" t="str">
            <v>FETS</v>
          </cell>
          <cell r="F1420" t="str">
            <v>all categories</v>
          </cell>
          <cell r="G1420" t="str">
            <v>US00</v>
          </cell>
          <cell r="H1420" t="str">
            <v>RDC NARSO</v>
          </cell>
          <cell r="I1420" t="str">
            <v>RDC</v>
          </cell>
          <cell r="J1420">
            <v>37000</v>
          </cell>
          <cell r="K1420">
            <v>0</v>
          </cell>
          <cell r="L1420">
            <v>11000</v>
          </cell>
          <cell r="M1420">
            <v>0</v>
          </cell>
          <cell r="N1420">
            <v>0</v>
          </cell>
          <cell r="O1420">
            <v>43000</v>
          </cell>
          <cell r="P1420">
            <v>91000</v>
          </cell>
        </row>
        <row r="1421">
          <cell r="A1421" t="str">
            <v>20060130</v>
          </cell>
          <cell r="B1421" t="str">
            <v>0605</v>
          </cell>
          <cell r="C1421" t="str">
            <v>BL RF PRODUCTS</v>
          </cell>
          <cell r="D1421" t="str">
            <v>PL RF CONSUMER PROD</v>
          </cell>
          <cell r="E1421" t="str">
            <v>FETS</v>
          </cell>
          <cell r="F1421" t="str">
            <v>all categories</v>
          </cell>
          <cell r="G1421" t="str">
            <v>US01</v>
          </cell>
          <cell r="H1421" t="str">
            <v>TRN NA</v>
          </cell>
          <cell r="I1421" t="str">
            <v>TRN</v>
          </cell>
          <cell r="J1421">
            <v>0</v>
          </cell>
          <cell r="K1421">
            <v>0</v>
          </cell>
          <cell r="L1421">
            <v>0</v>
          </cell>
          <cell r="M1421">
            <v>0</v>
          </cell>
          <cell r="N1421">
            <v>0</v>
          </cell>
          <cell r="O1421">
            <v>12000</v>
          </cell>
          <cell r="P1421">
            <v>12000</v>
          </cell>
        </row>
        <row r="1422">
          <cell r="A1422" t="str">
            <v>20060130</v>
          </cell>
          <cell r="B1422" t="str">
            <v>0605</v>
          </cell>
          <cell r="C1422" t="str">
            <v>BL RF PRODUCTS</v>
          </cell>
          <cell r="D1422" t="str">
            <v>PL RF CONSUMER PROD</v>
          </cell>
          <cell r="E1422" t="str">
            <v>FETS</v>
          </cell>
          <cell r="F1422" t="str">
            <v>all categories</v>
          </cell>
          <cell r="G1422" t="str">
            <v>USDJ</v>
          </cell>
          <cell r="H1422" t="str">
            <v>PHILIPS SEMI DELCO JIT Whse, I</v>
          </cell>
          <cell r="I1422" t="str">
            <v>CSW</v>
          </cell>
          <cell r="J1422">
            <v>52000</v>
          </cell>
          <cell r="K1422">
            <v>0</v>
          </cell>
          <cell r="L1422">
            <v>0</v>
          </cell>
          <cell r="M1422">
            <v>0</v>
          </cell>
          <cell r="N1422">
            <v>0</v>
          </cell>
          <cell r="O1422">
            <v>83000</v>
          </cell>
          <cell r="P1422">
            <v>135000</v>
          </cell>
        </row>
        <row r="1423">
          <cell r="A1423" t="str">
            <v>20060130</v>
          </cell>
          <cell r="B1423" t="str">
            <v>0605</v>
          </cell>
          <cell r="C1423" t="str">
            <v>BL RF PRODUCTS</v>
          </cell>
          <cell r="D1423" t="str">
            <v>PL RF CONSUMER PROD</v>
          </cell>
          <cell r="E1423" t="str">
            <v>FETS</v>
          </cell>
          <cell r="F1423" t="str">
            <v>all categories</v>
          </cell>
          <cell r="G1423" t="str">
            <v>USGI</v>
          </cell>
          <cell r="H1423" t="str">
            <v>CSW Delco VMI (Reynosa)</v>
          </cell>
          <cell r="I1423" t="str">
            <v>CSW</v>
          </cell>
          <cell r="J1423">
            <v>218000</v>
          </cell>
          <cell r="K1423">
            <v>0</v>
          </cell>
          <cell r="L1423">
            <v>0</v>
          </cell>
          <cell r="M1423">
            <v>0</v>
          </cell>
          <cell r="N1423">
            <v>0</v>
          </cell>
          <cell r="O1423">
            <v>46000</v>
          </cell>
          <cell r="P1423">
            <v>264000</v>
          </cell>
        </row>
        <row r="1424">
          <cell r="A1424" t="str">
            <v>20060130</v>
          </cell>
          <cell r="B1424" t="str">
            <v>0605</v>
          </cell>
          <cell r="C1424" t="str">
            <v>BL RF PRODUCTS</v>
          </cell>
          <cell r="D1424" t="str">
            <v>PL RF CONSUMER PROD</v>
          </cell>
          <cell r="E1424" t="str">
            <v>FETS</v>
          </cell>
          <cell r="F1424" t="str">
            <v>all categories</v>
          </cell>
          <cell r="G1424" t="str">
            <v>USOH</v>
          </cell>
          <cell r="H1424" t="str">
            <v>CSW Ford (Hatfield)</v>
          </cell>
          <cell r="I1424" t="str">
            <v>CSW</v>
          </cell>
          <cell r="J1424">
            <v>45000</v>
          </cell>
          <cell r="K1424">
            <v>0</v>
          </cell>
          <cell r="L1424">
            <v>0</v>
          </cell>
          <cell r="M1424">
            <v>0</v>
          </cell>
          <cell r="N1424">
            <v>0</v>
          </cell>
          <cell r="O1424">
            <v>0</v>
          </cell>
          <cell r="P1424">
            <v>45000</v>
          </cell>
        </row>
        <row r="1425">
          <cell r="A1425" t="str">
            <v>20060130</v>
          </cell>
          <cell r="B1425" t="str">
            <v>0605</v>
          </cell>
          <cell r="C1425" t="str">
            <v>BL RF PRODUCTS</v>
          </cell>
          <cell r="D1425" t="str">
            <v>PL RF CONSUMER PROD</v>
          </cell>
          <cell r="E1425" t="str">
            <v>FETS</v>
          </cell>
          <cell r="F1425" t="str">
            <v>all categories</v>
          </cell>
          <cell r="G1425" t="str">
            <v>USPP</v>
          </cell>
          <cell r="H1425" t="str">
            <v>CSW PANASONIC PEACHTREE</v>
          </cell>
          <cell r="I1425" t="str">
            <v>CSW</v>
          </cell>
          <cell r="J1425">
            <v>3000</v>
          </cell>
          <cell r="K1425">
            <v>0</v>
          </cell>
          <cell r="L1425">
            <v>0</v>
          </cell>
          <cell r="M1425">
            <v>0</v>
          </cell>
          <cell r="N1425">
            <v>0</v>
          </cell>
          <cell r="O1425">
            <v>0</v>
          </cell>
          <cell r="P1425">
            <v>3000</v>
          </cell>
        </row>
        <row r="1426">
          <cell r="A1426" t="str">
            <v>20060130</v>
          </cell>
          <cell r="B1426" t="str">
            <v>0605</v>
          </cell>
          <cell r="C1426" t="str">
            <v>BL RF PRODUCTS</v>
          </cell>
          <cell r="D1426" t="str">
            <v>PL RF CONSUMER PROD</v>
          </cell>
          <cell r="E1426" t="str">
            <v>FETS</v>
          </cell>
          <cell r="F1426" t="str">
            <v>all categories</v>
          </cell>
          <cell r="G1426" t="str">
            <v>USPR</v>
          </cell>
          <cell r="H1426" t="str">
            <v>CSW PANASONIC REYNOSA</v>
          </cell>
          <cell r="I1426" t="str">
            <v>CSW</v>
          </cell>
          <cell r="J1426">
            <v>0</v>
          </cell>
          <cell r="K1426">
            <v>0</v>
          </cell>
          <cell r="L1426">
            <v>0</v>
          </cell>
          <cell r="M1426">
            <v>0</v>
          </cell>
          <cell r="N1426">
            <v>0</v>
          </cell>
          <cell r="O1426">
            <v>15000</v>
          </cell>
          <cell r="P1426">
            <v>15000</v>
          </cell>
        </row>
        <row r="1427">
          <cell r="A1427" t="str">
            <v>20060130</v>
          </cell>
          <cell r="B1427" t="str">
            <v>0605</v>
          </cell>
          <cell r="C1427" t="str">
            <v>BL RF PRODUCTS</v>
          </cell>
          <cell r="D1427" t="str">
            <v>PL RF CONSUMER PROD</v>
          </cell>
          <cell r="E1427" t="str">
            <v>FETS</v>
          </cell>
          <cell r="F1427" t="str">
            <v>all categories</v>
          </cell>
          <cell r="G1427" t="str">
            <v>USST</v>
          </cell>
          <cell r="H1427" t="str">
            <v>CSW Sony (San Diego)</v>
          </cell>
          <cell r="I1427" t="str">
            <v>CSW</v>
          </cell>
          <cell r="J1427">
            <v>711000</v>
          </cell>
          <cell r="K1427">
            <v>0</v>
          </cell>
          <cell r="L1427">
            <v>0</v>
          </cell>
          <cell r="M1427">
            <v>0</v>
          </cell>
          <cell r="N1427">
            <v>0</v>
          </cell>
          <cell r="O1427">
            <v>138000</v>
          </cell>
          <cell r="P1427">
            <v>849000</v>
          </cell>
        </row>
        <row r="1428">
          <cell r="A1428" t="str">
            <v>20060130</v>
          </cell>
          <cell r="B1428" t="str">
            <v>0605</v>
          </cell>
          <cell r="C1428" t="str">
            <v>BL RF PRODUCTS</v>
          </cell>
          <cell r="D1428" t="str">
            <v>PL RF CONSUMER PROD</v>
          </cell>
          <cell r="E1428" t="str">
            <v>FETS</v>
          </cell>
          <cell r="F1428" t="str">
            <v>all categories</v>
          </cell>
          <cell r="G1428" t="str">
            <v>USTM</v>
          </cell>
          <cell r="H1428" t="str">
            <v>CSW Ford (Altec - El Paso)</v>
          </cell>
          <cell r="I1428" t="str">
            <v>CSW</v>
          </cell>
          <cell r="J1428">
            <v>69000</v>
          </cell>
          <cell r="K1428">
            <v>0</v>
          </cell>
          <cell r="L1428">
            <v>0</v>
          </cell>
          <cell r="M1428">
            <v>0</v>
          </cell>
          <cell r="N1428">
            <v>0</v>
          </cell>
          <cell r="O1428">
            <v>42000</v>
          </cell>
          <cell r="P1428">
            <v>111000</v>
          </cell>
        </row>
        <row r="1429">
          <cell r="A1429" t="str">
            <v>20060130</v>
          </cell>
          <cell r="B1429" t="str">
            <v>0605</v>
          </cell>
          <cell r="C1429" t="str">
            <v>BL RF PRODUCTS</v>
          </cell>
          <cell r="D1429" t="str">
            <v>PL RF CONSUMER PROD</v>
          </cell>
          <cell r="E1429" t="str">
            <v>FETS</v>
          </cell>
          <cell r="F1429" t="str">
            <v>all categories</v>
          </cell>
          <cell r="G1429" t="str">
            <v>USTT</v>
          </cell>
          <cell r="H1429" t="str">
            <v>CSW Auto</v>
          </cell>
          <cell r="I1429" t="str">
            <v>RDC</v>
          </cell>
          <cell r="J1429">
            <v>369000</v>
          </cell>
          <cell r="K1429">
            <v>0</v>
          </cell>
          <cell r="L1429">
            <v>0</v>
          </cell>
          <cell r="M1429">
            <v>0</v>
          </cell>
          <cell r="N1429">
            <v>0</v>
          </cell>
          <cell r="O1429">
            <v>141000</v>
          </cell>
          <cell r="P1429">
            <v>510000</v>
          </cell>
        </row>
        <row r="1430">
          <cell r="A1430" t="str">
            <v>20060130</v>
          </cell>
          <cell r="B1430" t="str">
            <v>0605</v>
          </cell>
          <cell r="C1430" t="str">
            <v>BL RF PRODUCTS</v>
          </cell>
          <cell r="D1430" t="str">
            <v>PL RF CONSUMER PROD</v>
          </cell>
          <cell r="E1430" t="str">
            <v>FETS</v>
          </cell>
          <cell r="F1430" t="str">
            <v>FP</v>
          </cell>
          <cell r="G1430" t="str">
            <v>all plants</v>
          </cell>
          <cell r="H1430" t="str">
            <v>all descriptions</v>
          </cell>
          <cell r="I1430" t="str">
            <v>all types</v>
          </cell>
          <cell r="J1430">
            <v>53521000</v>
          </cell>
          <cell r="K1430">
            <v>21000</v>
          </cell>
          <cell r="L1430">
            <v>23000</v>
          </cell>
          <cell r="M1430">
            <v>0</v>
          </cell>
          <cell r="N1430">
            <v>0</v>
          </cell>
          <cell r="O1430">
            <v>16081000</v>
          </cell>
          <cell r="P1430">
            <v>69646000</v>
          </cell>
        </row>
        <row r="1431">
          <cell r="A1431" t="str">
            <v>20060130</v>
          </cell>
          <cell r="B1431" t="str">
            <v>0605</v>
          </cell>
          <cell r="C1431" t="str">
            <v>BL RF PRODUCTS</v>
          </cell>
          <cell r="D1431" t="str">
            <v>PL RF CONSUMER PROD</v>
          </cell>
          <cell r="E1431" t="str">
            <v>FETS</v>
          </cell>
          <cell r="F1431" t="str">
            <v>FP</v>
          </cell>
          <cell r="G1431" t="str">
            <v>all plants</v>
          </cell>
          <cell r="H1431" t="str">
            <v>all descriptions</v>
          </cell>
          <cell r="I1431" t="str">
            <v>ASC</v>
          </cell>
          <cell r="J1431">
            <v>102000</v>
          </cell>
          <cell r="K1431">
            <v>0</v>
          </cell>
          <cell r="L1431">
            <v>0</v>
          </cell>
          <cell r="M1431">
            <v>0</v>
          </cell>
          <cell r="N1431">
            <v>0</v>
          </cell>
          <cell r="O1431">
            <v>0</v>
          </cell>
          <cell r="P1431">
            <v>102000</v>
          </cell>
        </row>
        <row r="1432">
          <cell r="A1432" t="str">
            <v>20060130</v>
          </cell>
          <cell r="B1432" t="str">
            <v>0605</v>
          </cell>
          <cell r="C1432" t="str">
            <v>BL RF PRODUCTS</v>
          </cell>
          <cell r="D1432" t="str">
            <v>PL RF CONSUMER PROD</v>
          </cell>
          <cell r="E1432" t="str">
            <v>FETS</v>
          </cell>
          <cell r="F1432" t="str">
            <v>FP</v>
          </cell>
          <cell r="G1432" t="str">
            <v>all plants</v>
          </cell>
          <cell r="H1432" t="str">
            <v>all descriptions</v>
          </cell>
          <cell r="I1432" t="str">
            <v>CSW</v>
          </cell>
          <cell r="J1432">
            <v>6427000</v>
          </cell>
          <cell r="K1432">
            <v>0</v>
          </cell>
          <cell r="L1432">
            <v>0</v>
          </cell>
          <cell r="M1432">
            <v>0</v>
          </cell>
          <cell r="N1432">
            <v>0</v>
          </cell>
          <cell r="O1432">
            <v>1258000</v>
          </cell>
          <cell r="P1432">
            <v>7685000</v>
          </cell>
        </row>
        <row r="1433">
          <cell r="A1433" t="str">
            <v>20060130</v>
          </cell>
          <cell r="B1433" t="str">
            <v>0605</v>
          </cell>
          <cell r="C1433" t="str">
            <v>BL RF PRODUCTS</v>
          </cell>
          <cell r="D1433" t="str">
            <v>PL RF CONSUMER PROD</v>
          </cell>
          <cell r="E1433" t="str">
            <v>FETS</v>
          </cell>
          <cell r="F1433" t="str">
            <v>FP</v>
          </cell>
          <cell r="G1433" t="str">
            <v>all plants</v>
          </cell>
          <cell r="H1433" t="str">
            <v>all descriptions</v>
          </cell>
          <cell r="I1433" t="str">
            <v>IWH</v>
          </cell>
          <cell r="J1433">
            <v>31584000</v>
          </cell>
          <cell r="K1433">
            <v>0</v>
          </cell>
          <cell r="L1433">
            <v>0</v>
          </cell>
          <cell r="M1433">
            <v>0</v>
          </cell>
          <cell r="N1433">
            <v>0</v>
          </cell>
          <cell r="O1433">
            <v>14555000</v>
          </cell>
          <cell r="P1433">
            <v>46139000</v>
          </cell>
        </row>
        <row r="1434">
          <cell r="A1434" t="str">
            <v>20060130</v>
          </cell>
          <cell r="B1434" t="str">
            <v>0605</v>
          </cell>
          <cell r="C1434" t="str">
            <v>BL RF PRODUCTS</v>
          </cell>
          <cell r="D1434" t="str">
            <v>PL RF CONSUMER PROD</v>
          </cell>
          <cell r="E1434" t="str">
            <v>FETS</v>
          </cell>
          <cell r="F1434" t="str">
            <v>FP</v>
          </cell>
          <cell r="G1434" t="str">
            <v>all plants</v>
          </cell>
          <cell r="H1434" t="str">
            <v>all descriptions</v>
          </cell>
          <cell r="I1434" t="str">
            <v>RDC</v>
          </cell>
          <cell r="J1434">
            <v>15408000</v>
          </cell>
          <cell r="K1434">
            <v>21000</v>
          </cell>
          <cell r="L1434">
            <v>23000</v>
          </cell>
          <cell r="M1434">
            <v>0</v>
          </cell>
          <cell r="N1434">
            <v>0</v>
          </cell>
          <cell r="O1434">
            <v>256000</v>
          </cell>
          <cell r="P1434">
            <v>15708000</v>
          </cell>
        </row>
        <row r="1435">
          <cell r="A1435" t="str">
            <v>20060130</v>
          </cell>
          <cell r="B1435" t="str">
            <v>0605</v>
          </cell>
          <cell r="C1435" t="str">
            <v>BL RF PRODUCTS</v>
          </cell>
          <cell r="D1435" t="str">
            <v>PL RF CONSUMER PROD</v>
          </cell>
          <cell r="E1435" t="str">
            <v>FETS</v>
          </cell>
          <cell r="F1435" t="str">
            <v>FP</v>
          </cell>
          <cell r="G1435" t="str">
            <v>all plants</v>
          </cell>
          <cell r="H1435" t="str">
            <v>all descriptions</v>
          </cell>
          <cell r="I1435" t="str">
            <v>TRN</v>
          </cell>
          <cell r="J1435">
            <v>0</v>
          </cell>
          <cell r="K1435">
            <v>0</v>
          </cell>
          <cell r="L1435">
            <v>0</v>
          </cell>
          <cell r="M1435">
            <v>0</v>
          </cell>
          <cell r="N1435">
            <v>0</v>
          </cell>
          <cell r="O1435">
            <v>12000</v>
          </cell>
          <cell r="P1435">
            <v>12000</v>
          </cell>
        </row>
        <row r="1436">
          <cell r="A1436" t="str">
            <v>20060130</v>
          </cell>
          <cell r="B1436" t="str">
            <v>0605</v>
          </cell>
          <cell r="C1436" t="str">
            <v>BL RF PRODUCTS</v>
          </cell>
          <cell r="D1436" t="str">
            <v>PL RF CONSUMER PROD</v>
          </cell>
          <cell r="E1436" t="str">
            <v>FETS</v>
          </cell>
          <cell r="F1436" t="str">
            <v>FP</v>
          </cell>
          <cell r="G1436" t="str">
            <v>CN10</v>
          </cell>
          <cell r="H1436" t="str">
            <v>IWH (BL Control) Guangdong</v>
          </cell>
          <cell r="I1436" t="str">
            <v>IWH</v>
          </cell>
          <cell r="J1436">
            <v>971000</v>
          </cell>
          <cell r="K1436">
            <v>0</v>
          </cell>
          <cell r="L1436">
            <v>0</v>
          </cell>
          <cell r="M1436">
            <v>0</v>
          </cell>
          <cell r="N1436">
            <v>0</v>
          </cell>
          <cell r="O1436">
            <v>1577000</v>
          </cell>
          <cell r="P1436">
            <v>2548000</v>
          </cell>
        </row>
        <row r="1437">
          <cell r="A1437" t="str">
            <v>20060130</v>
          </cell>
          <cell r="B1437" t="str">
            <v>0605</v>
          </cell>
          <cell r="C1437" t="str">
            <v>BL RF PRODUCTS</v>
          </cell>
          <cell r="D1437" t="str">
            <v>PL RF CONSUMER PROD</v>
          </cell>
          <cell r="E1437" t="str">
            <v>FETS</v>
          </cell>
          <cell r="F1437" t="str">
            <v>FP</v>
          </cell>
          <cell r="G1437" t="str">
            <v>CNMT</v>
          </cell>
          <cell r="H1437" t="str">
            <v>MOTOROLA-CGISS</v>
          </cell>
          <cell r="I1437" t="str">
            <v>CSW</v>
          </cell>
          <cell r="J1437">
            <v>6000</v>
          </cell>
          <cell r="K1437">
            <v>0</v>
          </cell>
          <cell r="L1437">
            <v>0</v>
          </cell>
          <cell r="M1437">
            <v>0</v>
          </cell>
          <cell r="N1437">
            <v>0</v>
          </cell>
          <cell r="O1437">
            <v>0</v>
          </cell>
          <cell r="P1437">
            <v>6000</v>
          </cell>
        </row>
        <row r="1438">
          <cell r="A1438" t="str">
            <v>20060130</v>
          </cell>
          <cell r="B1438" t="str">
            <v>0605</v>
          </cell>
          <cell r="C1438" t="str">
            <v>BL RF PRODUCTS</v>
          </cell>
          <cell r="D1438" t="str">
            <v>PL RF CONSUMER PROD</v>
          </cell>
          <cell r="E1438" t="str">
            <v>FETS</v>
          </cell>
          <cell r="F1438" t="str">
            <v>FP</v>
          </cell>
          <cell r="G1438" t="str">
            <v>FRSR</v>
          </cell>
          <cell r="H1438" t="str">
            <v>SIEMENS RAMBOUILLET</v>
          </cell>
          <cell r="I1438" t="str">
            <v>CSW</v>
          </cell>
          <cell r="J1438">
            <v>180000</v>
          </cell>
          <cell r="K1438">
            <v>0</v>
          </cell>
          <cell r="L1438">
            <v>0</v>
          </cell>
          <cell r="M1438">
            <v>0</v>
          </cell>
          <cell r="N1438">
            <v>0</v>
          </cell>
          <cell r="O1438">
            <v>60000</v>
          </cell>
          <cell r="P1438">
            <v>240000</v>
          </cell>
        </row>
        <row r="1439">
          <cell r="A1439" t="str">
            <v>20060130</v>
          </cell>
          <cell r="B1439" t="str">
            <v>0605</v>
          </cell>
          <cell r="C1439" t="str">
            <v>BL RF PRODUCTS</v>
          </cell>
          <cell r="D1439" t="str">
            <v>PL RF CONSUMER PROD</v>
          </cell>
          <cell r="E1439" t="str">
            <v>FETS</v>
          </cell>
          <cell r="F1439" t="str">
            <v>FP</v>
          </cell>
          <cell r="G1439" t="str">
            <v>HK00</v>
          </cell>
          <cell r="H1439" t="str">
            <v>RDC APSH</v>
          </cell>
          <cell r="I1439" t="str">
            <v>RDC</v>
          </cell>
          <cell r="J1439">
            <v>8490000</v>
          </cell>
          <cell r="K1439">
            <v>0</v>
          </cell>
          <cell r="L1439">
            <v>12000</v>
          </cell>
          <cell r="M1439">
            <v>0</v>
          </cell>
          <cell r="N1439">
            <v>0</v>
          </cell>
          <cell r="O1439">
            <v>0</v>
          </cell>
          <cell r="P1439">
            <v>8502000</v>
          </cell>
        </row>
        <row r="1440">
          <cell r="A1440" t="str">
            <v>20060130</v>
          </cell>
          <cell r="B1440" t="str">
            <v>0605</v>
          </cell>
          <cell r="C1440" t="str">
            <v>BL RF PRODUCTS</v>
          </cell>
          <cell r="D1440" t="str">
            <v>PL RF CONSUMER PROD</v>
          </cell>
          <cell r="E1440" t="str">
            <v>FETS</v>
          </cell>
          <cell r="F1440" t="str">
            <v>FP</v>
          </cell>
          <cell r="G1440" t="str">
            <v>HK10</v>
          </cell>
          <cell r="H1440" t="str">
            <v>IWH (BL Control) EDL</v>
          </cell>
          <cell r="I1440" t="str">
            <v>IWH</v>
          </cell>
          <cell r="J1440">
            <v>30613000</v>
          </cell>
          <cell r="K1440">
            <v>0</v>
          </cell>
          <cell r="L1440">
            <v>0</v>
          </cell>
          <cell r="M1440">
            <v>0</v>
          </cell>
          <cell r="N1440">
            <v>0</v>
          </cell>
          <cell r="O1440">
            <v>12978000</v>
          </cell>
          <cell r="P1440">
            <v>43591000</v>
          </cell>
        </row>
        <row r="1441">
          <cell r="A1441" t="str">
            <v>20060130</v>
          </cell>
          <cell r="B1441" t="str">
            <v>0605</v>
          </cell>
          <cell r="C1441" t="str">
            <v>BL RF PRODUCTS</v>
          </cell>
          <cell r="D1441" t="str">
            <v>PL RF CONSUMER PROD</v>
          </cell>
          <cell r="E1441" t="str">
            <v>FETS</v>
          </cell>
          <cell r="F1441" t="str">
            <v>FP</v>
          </cell>
          <cell r="G1441" t="str">
            <v>HKTT</v>
          </cell>
          <cell r="H1441" t="str">
            <v>CP On-site Warehouse AP</v>
          </cell>
          <cell r="I1441" t="str">
            <v>RDC</v>
          </cell>
          <cell r="J1441">
            <v>5251000</v>
          </cell>
          <cell r="K1441">
            <v>0</v>
          </cell>
          <cell r="L1441">
            <v>0</v>
          </cell>
          <cell r="M1441">
            <v>0</v>
          </cell>
          <cell r="N1441">
            <v>0</v>
          </cell>
          <cell r="O1441">
            <v>0</v>
          </cell>
          <cell r="P1441">
            <v>5251000</v>
          </cell>
        </row>
        <row r="1442">
          <cell r="A1442" t="str">
            <v>20060130</v>
          </cell>
          <cell r="B1442" t="str">
            <v>0605</v>
          </cell>
          <cell r="C1442" t="str">
            <v>BL RF PRODUCTS</v>
          </cell>
          <cell r="D1442" t="str">
            <v>PL RF CONSUMER PROD</v>
          </cell>
          <cell r="E1442" t="str">
            <v>FETS</v>
          </cell>
          <cell r="F1442" t="str">
            <v>FP</v>
          </cell>
          <cell r="G1442" t="str">
            <v>HUAS</v>
          </cell>
          <cell r="H1442" t="str">
            <v>EXEL</v>
          </cell>
          <cell r="I1442" t="str">
            <v>ASC</v>
          </cell>
          <cell r="J1442">
            <v>102000</v>
          </cell>
          <cell r="K1442">
            <v>0</v>
          </cell>
          <cell r="L1442">
            <v>0</v>
          </cell>
          <cell r="M1442">
            <v>0</v>
          </cell>
          <cell r="N1442">
            <v>0</v>
          </cell>
          <cell r="O1442">
            <v>0</v>
          </cell>
          <cell r="P1442">
            <v>102000</v>
          </cell>
        </row>
        <row r="1443">
          <cell r="A1443" t="str">
            <v>20060130</v>
          </cell>
          <cell r="B1443" t="str">
            <v>0605</v>
          </cell>
          <cell r="C1443" t="str">
            <v>BL RF PRODUCTS</v>
          </cell>
          <cell r="D1443" t="str">
            <v>PL RF CONSUMER PROD</v>
          </cell>
          <cell r="E1443" t="str">
            <v>FETS</v>
          </cell>
          <cell r="F1443" t="str">
            <v>FP</v>
          </cell>
          <cell r="G1443" t="str">
            <v>HUFZ</v>
          </cell>
          <cell r="H1443" t="str">
            <v>FLEXTRONICS ZALAEGERSZEG</v>
          </cell>
          <cell r="I1443" t="str">
            <v>CSW</v>
          </cell>
          <cell r="J1443">
            <v>87000</v>
          </cell>
          <cell r="K1443">
            <v>0</v>
          </cell>
          <cell r="L1443">
            <v>0</v>
          </cell>
          <cell r="M1443">
            <v>0</v>
          </cell>
          <cell r="N1443">
            <v>0</v>
          </cell>
          <cell r="O1443">
            <v>0</v>
          </cell>
          <cell r="P1443">
            <v>87000</v>
          </cell>
        </row>
        <row r="1444">
          <cell r="A1444" t="str">
            <v>20060130</v>
          </cell>
          <cell r="B1444" t="str">
            <v>0605</v>
          </cell>
          <cell r="C1444" t="str">
            <v>BL RF PRODUCTS</v>
          </cell>
          <cell r="D1444" t="str">
            <v>PL RF CONSUMER PROD</v>
          </cell>
          <cell r="E1444" t="str">
            <v>FETS</v>
          </cell>
          <cell r="F1444" t="str">
            <v>FP</v>
          </cell>
          <cell r="G1444" t="str">
            <v>MYBB</v>
          </cell>
          <cell r="H1444" t="str">
            <v>ROBERT BOSCH (M) SDN BHD</v>
          </cell>
          <cell r="I1444" t="str">
            <v>CSW</v>
          </cell>
          <cell r="J1444">
            <v>9000</v>
          </cell>
          <cell r="K1444">
            <v>0</v>
          </cell>
          <cell r="L1444">
            <v>0</v>
          </cell>
          <cell r="M1444">
            <v>0</v>
          </cell>
          <cell r="N1444">
            <v>0</v>
          </cell>
          <cell r="O1444">
            <v>9000</v>
          </cell>
          <cell r="P1444">
            <v>18000</v>
          </cell>
        </row>
        <row r="1445">
          <cell r="A1445" t="str">
            <v>20060130</v>
          </cell>
          <cell r="B1445" t="str">
            <v>0605</v>
          </cell>
          <cell r="C1445" t="str">
            <v>BL RF PRODUCTS</v>
          </cell>
          <cell r="D1445" t="str">
            <v>PL RF CONSUMER PROD</v>
          </cell>
          <cell r="E1445" t="str">
            <v>FETS</v>
          </cell>
          <cell r="F1445" t="str">
            <v>FP</v>
          </cell>
          <cell r="G1445" t="str">
            <v>MYMB</v>
          </cell>
          <cell r="H1445" t="str">
            <v>MOTOROLA_MY</v>
          </cell>
          <cell r="I1445" t="str">
            <v>CSW</v>
          </cell>
          <cell r="J1445">
            <v>12000</v>
          </cell>
          <cell r="K1445">
            <v>0</v>
          </cell>
          <cell r="L1445">
            <v>0</v>
          </cell>
          <cell r="M1445">
            <v>0</v>
          </cell>
          <cell r="N1445">
            <v>0</v>
          </cell>
          <cell r="O1445">
            <v>0</v>
          </cell>
          <cell r="P1445">
            <v>12000</v>
          </cell>
        </row>
        <row r="1446">
          <cell r="A1446" t="str">
            <v>20060130</v>
          </cell>
          <cell r="B1446" t="str">
            <v>0605</v>
          </cell>
          <cell r="C1446" t="str">
            <v>BL RF PRODUCTS</v>
          </cell>
          <cell r="D1446" t="str">
            <v>PL RF CONSUMER PROD</v>
          </cell>
          <cell r="E1446" t="str">
            <v>FETS</v>
          </cell>
          <cell r="F1446" t="str">
            <v>FP</v>
          </cell>
          <cell r="G1446" t="str">
            <v>MYSC</v>
          </cell>
          <cell r="H1446" t="str">
            <v>SONY _MY_Tuner</v>
          </cell>
          <cell r="I1446" t="str">
            <v>CSW</v>
          </cell>
          <cell r="J1446">
            <v>99000</v>
          </cell>
          <cell r="K1446">
            <v>0</v>
          </cell>
          <cell r="L1446">
            <v>0</v>
          </cell>
          <cell r="M1446">
            <v>0</v>
          </cell>
          <cell r="N1446">
            <v>0</v>
          </cell>
          <cell r="O1446">
            <v>36000</v>
          </cell>
          <cell r="P1446">
            <v>135000</v>
          </cell>
        </row>
        <row r="1447">
          <cell r="A1447" t="str">
            <v>20060130</v>
          </cell>
          <cell r="B1447" t="str">
            <v>0605</v>
          </cell>
          <cell r="C1447" t="str">
            <v>BL RF PRODUCTS</v>
          </cell>
          <cell r="D1447" t="str">
            <v>PL RF CONSUMER PROD</v>
          </cell>
          <cell r="E1447" t="str">
            <v>FETS</v>
          </cell>
          <cell r="F1447" t="str">
            <v>FP</v>
          </cell>
          <cell r="G1447" t="str">
            <v>NL00</v>
          </cell>
          <cell r="H1447" t="str">
            <v>UPS SCS Nederland BV (Hal B)</v>
          </cell>
          <cell r="I1447" t="str">
            <v>RDC</v>
          </cell>
          <cell r="J1447">
            <v>424000</v>
          </cell>
          <cell r="K1447">
            <v>21000</v>
          </cell>
          <cell r="L1447">
            <v>0</v>
          </cell>
          <cell r="M1447">
            <v>0</v>
          </cell>
          <cell r="N1447">
            <v>0</v>
          </cell>
          <cell r="O1447">
            <v>0</v>
          </cell>
          <cell r="P1447">
            <v>445000</v>
          </cell>
        </row>
        <row r="1448">
          <cell r="A1448" t="str">
            <v>20060130</v>
          </cell>
          <cell r="B1448" t="str">
            <v>0605</v>
          </cell>
          <cell r="C1448" t="str">
            <v>BL RF PRODUCTS</v>
          </cell>
          <cell r="D1448" t="str">
            <v>PL RF CONSUMER PROD</v>
          </cell>
          <cell r="E1448" t="str">
            <v>FETS</v>
          </cell>
          <cell r="F1448" t="str">
            <v>FP</v>
          </cell>
          <cell r="G1448" t="str">
            <v>NLTT</v>
          </cell>
          <cell r="H1448" t="str">
            <v>UPS SCS Nederland BV (Hal B)</v>
          </cell>
          <cell r="I1448" t="str">
            <v>RDC</v>
          </cell>
          <cell r="J1448">
            <v>837000</v>
          </cell>
          <cell r="K1448">
            <v>0</v>
          </cell>
          <cell r="L1448">
            <v>0</v>
          </cell>
          <cell r="M1448">
            <v>0</v>
          </cell>
          <cell r="N1448">
            <v>0</v>
          </cell>
          <cell r="O1448">
            <v>72000</v>
          </cell>
          <cell r="P1448">
            <v>909000</v>
          </cell>
        </row>
        <row r="1449">
          <cell r="A1449" t="str">
            <v>20060130</v>
          </cell>
          <cell r="B1449" t="str">
            <v>0605</v>
          </cell>
          <cell r="C1449" t="str">
            <v>BL RF PRODUCTS</v>
          </cell>
          <cell r="D1449" t="str">
            <v>PL RF CONSUMER PROD</v>
          </cell>
          <cell r="E1449" t="str">
            <v>FETS</v>
          </cell>
          <cell r="F1449" t="str">
            <v>FP</v>
          </cell>
          <cell r="G1449" t="str">
            <v>PTFP</v>
          </cell>
          <cell r="H1449" t="str">
            <v>FORD PALMELA</v>
          </cell>
          <cell r="I1449" t="str">
            <v>CSW</v>
          </cell>
          <cell r="J1449">
            <v>171000</v>
          </cell>
          <cell r="K1449">
            <v>0</v>
          </cell>
          <cell r="L1449">
            <v>0</v>
          </cell>
          <cell r="M1449">
            <v>0</v>
          </cell>
          <cell r="N1449">
            <v>0</v>
          </cell>
          <cell r="O1449">
            <v>0</v>
          </cell>
          <cell r="P1449">
            <v>171000</v>
          </cell>
        </row>
        <row r="1450">
          <cell r="A1450" t="str">
            <v>20060130</v>
          </cell>
          <cell r="B1450" t="str">
            <v>0605</v>
          </cell>
          <cell r="C1450" t="str">
            <v>BL RF PRODUCTS</v>
          </cell>
          <cell r="D1450" t="str">
            <v>PL RF CONSUMER PROD</v>
          </cell>
          <cell r="E1450" t="str">
            <v>FETS</v>
          </cell>
          <cell r="F1450" t="str">
            <v>FP</v>
          </cell>
          <cell r="G1450" t="str">
            <v>SGTS</v>
          </cell>
          <cell r="H1450" t="str">
            <v>Tuner</v>
          </cell>
          <cell r="I1450" t="str">
            <v>CSW</v>
          </cell>
          <cell r="J1450">
            <v>3010000</v>
          </cell>
          <cell r="K1450">
            <v>0</v>
          </cell>
          <cell r="L1450">
            <v>0</v>
          </cell>
          <cell r="M1450">
            <v>0</v>
          </cell>
          <cell r="N1450">
            <v>0</v>
          </cell>
          <cell r="O1450">
            <v>250000</v>
          </cell>
          <cell r="P1450">
            <v>3260000</v>
          </cell>
        </row>
        <row r="1451">
          <cell r="A1451" t="str">
            <v>20060130</v>
          </cell>
          <cell r="B1451" t="str">
            <v>0605</v>
          </cell>
          <cell r="C1451" t="str">
            <v>BL RF PRODUCTS</v>
          </cell>
          <cell r="D1451" t="str">
            <v>PL RF CONSUMER PROD</v>
          </cell>
          <cell r="E1451" t="str">
            <v>FETS</v>
          </cell>
          <cell r="F1451" t="str">
            <v>FP</v>
          </cell>
          <cell r="G1451" t="str">
            <v>THSS</v>
          </cell>
          <cell r="H1451" t="str">
            <v>Samsung</v>
          </cell>
          <cell r="I1451" t="str">
            <v>CSW</v>
          </cell>
          <cell r="J1451">
            <v>1755000</v>
          </cell>
          <cell r="K1451">
            <v>0</v>
          </cell>
          <cell r="L1451">
            <v>0</v>
          </cell>
          <cell r="M1451">
            <v>0</v>
          </cell>
          <cell r="N1451">
            <v>0</v>
          </cell>
          <cell r="O1451">
            <v>579000</v>
          </cell>
          <cell r="P1451">
            <v>2334000</v>
          </cell>
        </row>
        <row r="1452">
          <cell r="A1452" t="str">
            <v>20060130</v>
          </cell>
          <cell r="B1452" t="str">
            <v>0605</v>
          </cell>
          <cell r="C1452" t="str">
            <v>BL RF PRODUCTS</v>
          </cell>
          <cell r="D1452" t="str">
            <v>PL RF CONSUMER PROD</v>
          </cell>
          <cell r="E1452" t="str">
            <v>FETS</v>
          </cell>
          <cell r="F1452" t="str">
            <v>FP</v>
          </cell>
          <cell r="G1452" t="str">
            <v>US00</v>
          </cell>
          <cell r="H1452" t="str">
            <v>RDC NARSO</v>
          </cell>
          <cell r="I1452" t="str">
            <v>RDC</v>
          </cell>
          <cell r="J1452">
            <v>37000</v>
          </cell>
          <cell r="K1452">
            <v>0</v>
          </cell>
          <cell r="L1452">
            <v>11000</v>
          </cell>
          <cell r="M1452">
            <v>0</v>
          </cell>
          <cell r="N1452">
            <v>0</v>
          </cell>
          <cell r="O1452">
            <v>43000</v>
          </cell>
          <cell r="P1452">
            <v>91000</v>
          </cell>
        </row>
        <row r="1453">
          <cell r="A1453" t="str">
            <v>20060130</v>
          </cell>
          <cell r="B1453" t="str">
            <v>0605</v>
          </cell>
          <cell r="C1453" t="str">
            <v>BL RF PRODUCTS</v>
          </cell>
          <cell r="D1453" t="str">
            <v>PL RF CONSUMER PROD</v>
          </cell>
          <cell r="E1453" t="str">
            <v>FETS</v>
          </cell>
          <cell r="F1453" t="str">
            <v>FP</v>
          </cell>
          <cell r="G1453" t="str">
            <v>US01</v>
          </cell>
          <cell r="H1453" t="str">
            <v>TRN NA</v>
          </cell>
          <cell r="I1453" t="str">
            <v>TRN</v>
          </cell>
          <cell r="J1453">
            <v>0</v>
          </cell>
          <cell r="K1453">
            <v>0</v>
          </cell>
          <cell r="L1453">
            <v>0</v>
          </cell>
          <cell r="M1453">
            <v>0</v>
          </cell>
          <cell r="N1453">
            <v>0</v>
          </cell>
          <cell r="O1453">
            <v>12000</v>
          </cell>
          <cell r="P1453">
            <v>12000</v>
          </cell>
        </row>
        <row r="1454">
          <cell r="A1454" t="str">
            <v>20060130</v>
          </cell>
          <cell r="B1454" t="str">
            <v>0605</v>
          </cell>
          <cell r="C1454" t="str">
            <v>BL RF PRODUCTS</v>
          </cell>
          <cell r="D1454" t="str">
            <v>PL RF CONSUMER PROD</v>
          </cell>
          <cell r="E1454" t="str">
            <v>FETS</v>
          </cell>
          <cell r="F1454" t="str">
            <v>FP</v>
          </cell>
          <cell r="G1454" t="str">
            <v>USDJ</v>
          </cell>
          <cell r="H1454" t="str">
            <v>PHILIPS SEMI DELCO JIT Whse, I</v>
          </cell>
          <cell r="I1454" t="str">
            <v>CSW</v>
          </cell>
          <cell r="J1454">
            <v>52000</v>
          </cell>
          <cell r="K1454">
            <v>0</v>
          </cell>
          <cell r="L1454">
            <v>0</v>
          </cell>
          <cell r="M1454">
            <v>0</v>
          </cell>
          <cell r="N1454">
            <v>0</v>
          </cell>
          <cell r="O1454">
            <v>83000</v>
          </cell>
          <cell r="P1454">
            <v>135000</v>
          </cell>
        </row>
        <row r="1455">
          <cell r="A1455" t="str">
            <v>20060130</v>
          </cell>
          <cell r="B1455" t="str">
            <v>0605</v>
          </cell>
          <cell r="C1455" t="str">
            <v>BL RF PRODUCTS</v>
          </cell>
          <cell r="D1455" t="str">
            <v>PL RF CONSUMER PROD</v>
          </cell>
          <cell r="E1455" t="str">
            <v>FETS</v>
          </cell>
          <cell r="F1455" t="str">
            <v>FP</v>
          </cell>
          <cell r="G1455" t="str">
            <v>USGI</v>
          </cell>
          <cell r="H1455" t="str">
            <v>CSW Delco VMI (Reynosa)</v>
          </cell>
          <cell r="I1455" t="str">
            <v>CSW</v>
          </cell>
          <cell r="J1455">
            <v>218000</v>
          </cell>
          <cell r="K1455">
            <v>0</v>
          </cell>
          <cell r="L1455">
            <v>0</v>
          </cell>
          <cell r="M1455">
            <v>0</v>
          </cell>
          <cell r="N1455">
            <v>0</v>
          </cell>
          <cell r="O1455">
            <v>46000</v>
          </cell>
          <cell r="P1455">
            <v>264000</v>
          </cell>
        </row>
        <row r="1456">
          <cell r="A1456" t="str">
            <v>20060130</v>
          </cell>
          <cell r="B1456" t="str">
            <v>0605</v>
          </cell>
          <cell r="C1456" t="str">
            <v>BL RF PRODUCTS</v>
          </cell>
          <cell r="D1456" t="str">
            <v>PL RF CONSUMER PROD</v>
          </cell>
          <cell r="E1456" t="str">
            <v>FETS</v>
          </cell>
          <cell r="F1456" t="str">
            <v>FP</v>
          </cell>
          <cell r="G1456" t="str">
            <v>USOH</v>
          </cell>
          <cell r="H1456" t="str">
            <v>CSW Ford (Hatfield)</v>
          </cell>
          <cell r="I1456" t="str">
            <v>CSW</v>
          </cell>
          <cell r="J1456">
            <v>45000</v>
          </cell>
          <cell r="K1456">
            <v>0</v>
          </cell>
          <cell r="L1456">
            <v>0</v>
          </cell>
          <cell r="M1456">
            <v>0</v>
          </cell>
          <cell r="N1456">
            <v>0</v>
          </cell>
          <cell r="O1456">
            <v>0</v>
          </cell>
          <cell r="P1456">
            <v>45000</v>
          </cell>
        </row>
        <row r="1457">
          <cell r="A1457" t="str">
            <v>20060130</v>
          </cell>
          <cell r="B1457" t="str">
            <v>0605</v>
          </cell>
          <cell r="C1457" t="str">
            <v>BL RF PRODUCTS</v>
          </cell>
          <cell r="D1457" t="str">
            <v>PL RF CONSUMER PROD</v>
          </cell>
          <cell r="E1457" t="str">
            <v>FETS</v>
          </cell>
          <cell r="F1457" t="str">
            <v>FP</v>
          </cell>
          <cell r="G1457" t="str">
            <v>USPP</v>
          </cell>
          <cell r="H1457" t="str">
            <v>CSW PANASONIC PEACHTREE</v>
          </cell>
          <cell r="I1457" t="str">
            <v>CSW</v>
          </cell>
          <cell r="J1457">
            <v>3000</v>
          </cell>
          <cell r="K1457">
            <v>0</v>
          </cell>
          <cell r="L1457">
            <v>0</v>
          </cell>
          <cell r="M1457">
            <v>0</v>
          </cell>
          <cell r="N1457">
            <v>0</v>
          </cell>
          <cell r="O1457">
            <v>0</v>
          </cell>
          <cell r="P1457">
            <v>3000</v>
          </cell>
        </row>
        <row r="1458">
          <cell r="A1458" t="str">
            <v>20060130</v>
          </cell>
          <cell r="B1458" t="str">
            <v>0605</v>
          </cell>
          <cell r="C1458" t="str">
            <v>BL RF PRODUCTS</v>
          </cell>
          <cell r="D1458" t="str">
            <v>PL RF CONSUMER PROD</v>
          </cell>
          <cell r="E1458" t="str">
            <v>FETS</v>
          </cell>
          <cell r="F1458" t="str">
            <v>FP</v>
          </cell>
          <cell r="G1458" t="str">
            <v>USPR</v>
          </cell>
          <cell r="H1458" t="str">
            <v>CSW PANASONIC REYNOSA</v>
          </cell>
          <cell r="I1458" t="str">
            <v>CSW</v>
          </cell>
          <cell r="J1458">
            <v>0</v>
          </cell>
          <cell r="K1458">
            <v>0</v>
          </cell>
          <cell r="L1458">
            <v>0</v>
          </cell>
          <cell r="M1458">
            <v>0</v>
          </cell>
          <cell r="N1458">
            <v>0</v>
          </cell>
          <cell r="O1458">
            <v>15000</v>
          </cell>
          <cell r="P1458">
            <v>15000</v>
          </cell>
        </row>
        <row r="1459">
          <cell r="A1459" t="str">
            <v>20060130</v>
          </cell>
          <cell r="B1459" t="str">
            <v>0605</v>
          </cell>
          <cell r="C1459" t="str">
            <v>BL RF PRODUCTS</v>
          </cell>
          <cell r="D1459" t="str">
            <v>PL RF CONSUMER PROD</v>
          </cell>
          <cell r="E1459" t="str">
            <v>FETS</v>
          </cell>
          <cell r="F1459" t="str">
            <v>FP</v>
          </cell>
          <cell r="G1459" t="str">
            <v>USST</v>
          </cell>
          <cell r="H1459" t="str">
            <v>CSW Sony (San Diego)</v>
          </cell>
          <cell r="I1459" t="str">
            <v>CSW</v>
          </cell>
          <cell r="J1459">
            <v>711000</v>
          </cell>
          <cell r="K1459">
            <v>0</v>
          </cell>
          <cell r="L1459">
            <v>0</v>
          </cell>
          <cell r="M1459">
            <v>0</v>
          </cell>
          <cell r="N1459">
            <v>0</v>
          </cell>
          <cell r="O1459">
            <v>138000</v>
          </cell>
          <cell r="P1459">
            <v>849000</v>
          </cell>
        </row>
        <row r="1460">
          <cell r="A1460" t="str">
            <v>20060130</v>
          </cell>
          <cell r="B1460" t="str">
            <v>0605</v>
          </cell>
          <cell r="C1460" t="str">
            <v>BL RF PRODUCTS</v>
          </cell>
          <cell r="D1460" t="str">
            <v>PL RF CONSUMER PROD</v>
          </cell>
          <cell r="E1460" t="str">
            <v>FETS</v>
          </cell>
          <cell r="F1460" t="str">
            <v>FP</v>
          </cell>
          <cell r="G1460" t="str">
            <v>USTM</v>
          </cell>
          <cell r="H1460" t="str">
            <v>CSW Ford (Altec - El Paso)</v>
          </cell>
          <cell r="I1460" t="str">
            <v>CSW</v>
          </cell>
          <cell r="J1460">
            <v>69000</v>
          </cell>
          <cell r="K1460">
            <v>0</v>
          </cell>
          <cell r="L1460">
            <v>0</v>
          </cell>
          <cell r="M1460">
            <v>0</v>
          </cell>
          <cell r="N1460">
            <v>0</v>
          </cell>
          <cell r="O1460">
            <v>42000</v>
          </cell>
          <cell r="P1460">
            <v>111000</v>
          </cell>
        </row>
        <row r="1461">
          <cell r="A1461" t="str">
            <v>20060130</v>
          </cell>
          <cell r="B1461" t="str">
            <v>0605</v>
          </cell>
          <cell r="C1461" t="str">
            <v>BL RF PRODUCTS</v>
          </cell>
          <cell r="D1461" t="str">
            <v>PL RF CONSUMER PROD</v>
          </cell>
          <cell r="E1461" t="str">
            <v>FETS</v>
          </cell>
          <cell r="F1461" t="str">
            <v>FP</v>
          </cell>
          <cell r="G1461" t="str">
            <v>USTT</v>
          </cell>
          <cell r="H1461" t="str">
            <v>CSW Auto</v>
          </cell>
          <cell r="I1461" t="str">
            <v>RDC</v>
          </cell>
          <cell r="J1461">
            <v>369000</v>
          </cell>
          <cell r="K1461">
            <v>0</v>
          </cell>
          <cell r="L1461">
            <v>0</v>
          </cell>
          <cell r="M1461">
            <v>0</v>
          </cell>
          <cell r="N1461">
            <v>0</v>
          </cell>
          <cell r="O1461">
            <v>141000</v>
          </cell>
          <cell r="P1461">
            <v>510000</v>
          </cell>
        </row>
        <row r="1462">
          <cell r="A1462" t="str">
            <v>20060130</v>
          </cell>
          <cell r="B1462" t="str">
            <v>0605</v>
          </cell>
          <cell r="C1462" t="str">
            <v>BL RF PRODUCTS</v>
          </cell>
          <cell r="D1462" t="str">
            <v>PL RF CONSUMER PROD</v>
          </cell>
          <cell r="E1462" t="str">
            <v>FETS</v>
          </cell>
          <cell r="F1462" t="str">
            <v>WAFER</v>
          </cell>
          <cell r="G1462" t="str">
            <v>all plants</v>
          </cell>
          <cell r="H1462" t="str">
            <v>all descriptions</v>
          </cell>
          <cell r="I1462" t="str">
            <v>all types</v>
          </cell>
          <cell r="J1462">
            <v>2186</v>
          </cell>
          <cell r="K1462">
            <v>0</v>
          </cell>
          <cell r="L1462">
            <v>0</v>
          </cell>
          <cell r="M1462">
            <v>0</v>
          </cell>
          <cell r="N1462">
            <v>0</v>
          </cell>
          <cell r="O1462">
            <v>1574</v>
          </cell>
          <cell r="P1462">
            <v>3760</v>
          </cell>
        </row>
        <row r="1463">
          <cell r="A1463" t="str">
            <v>20060130</v>
          </cell>
          <cell r="B1463" t="str">
            <v>0605</v>
          </cell>
          <cell r="C1463" t="str">
            <v>BL RF PRODUCTS</v>
          </cell>
          <cell r="D1463" t="str">
            <v>PL RF CONSUMER PROD</v>
          </cell>
          <cell r="E1463" t="str">
            <v>FETS</v>
          </cell>
          <cell r="F1463" t="str">
            <v>WAFER</v>
          </cell>
          <cell r="G1463" t="str">
            <v>all plants</v>
          </cell>
          <cell r="H1463" t="str">
            <v>all descriptions</v>
          </cell>
          <cell r="I1463" t="str">
            <v>MFG</v>
          </cell>
          <cell r="J1463">
            <v>2186</v>
          </cell>
          <cell r="K1463">
            <v>0</v>
          </cell>
          <cell r="L1463">
            <v>0</v>
          </cell>
          <cell r="M1463">
            <v>0</v>
          </cell>
          <cell r="N1463">
            <v>0</v>
          </cell>
          <cell r="O1463">
            <v>1574</v>
          </cell>
          <cell r="P1463">
            <v>3760</v>
          </cell>
        </row>
        <row r="1464">
          <cell r="A1464" t="str">
            <v>20060130</v>
          </cell>
          <cell r="B1464" t="str">
            <v>0605</v>
          </cell>
          <cell r="C1464" t="str">
            <v>BL RF PRODUCTS</v>
          </cell>
          <cell r="D1464" t="str">
            <v>PL RF CONSUMER PROD</v>
          </cell>
          <cell r="E1464" t="str">
            <v>FETS</v>
          </cell>
          <cell r="F1464" t="str">
            <v>WAFER</v>
          </cell>
          <cell r="G1464" t="str">
            <v>PH79</v>
          </cell>
          <cell r="H1464" t="str">
            <v>WT PSC</v>
          </cell>
          <cell r="I1464" t="str">
            <v>MFG</v>
          </cell>
          <cell r="J1464">
            <v>2186</v>
          </cell>
          <cell r="K1464">
            <v>0</v>
          </cell>
          <cell r="L1464">
            <v>0</v>
          </cell>
          <cell r="M1464">
            <v>0</v>
          </cell>
          <cell r="N1464">
            <v>0</v>
          </cell>
          <cell r="O1464">
            <v>1574</v>
          </cell>
          <cell r="P1464">
            <v>3760</v>
          </cell>
        </row>
        <row r="1465">
          <cell r="A1465" t="str">
            <v>20060130</v>
          </cell>
          <cell r="B1465" t="str">
            <v>0605</v>
          </cell>
          <cell r="C1465" t="str">
            <v>BL RF PRODUCTS</v>
          </cell>
          <cell r="D1465" t="str">
            <v>PL RF CONSUMER PROD</v>
          </cell>
          <cell r="E1465" t="str">
            <v>FETS</v>
          </cell>
          <cell r="F1465" t="str">
            <v>XTAL</v>
          </cell>
          <cell r="G1465" t="str">
            <v>all plants</v>
          </cell>
          <cell r="H1465" t="str">
            <v>all descriptions</v>
          </cell>
          <cell r="I1465" t="str">
            <v>all types</v>
          </cell>
          <cell r="J1465">
            <v>41753541</v>
          </cell>
          <cell r="K1465">
            <v>0</v>
          </cell>
          <cell r="L1465">
            <v>0</v>
          </cell>
          <cell r="M1465">
            <v>0</v>
          </cell>
          <cell r="N1465">
            <v>0</v>
          </cell>
          <cell r="O1465">
            <v>11414098</v>
          </cell>
          <cell r="P1465">
            <v>53167639</v>
          </cell>
        </row>
        <row r="1466">
          <cell r="A1466" t="str">
            <v>20060130</v>
          </cell>
          <cell r="B1466" t="str">
            <v>0605</v>
          </cell>
          <cell r="C1466" t="str">
            <v>BL RF PRODUCTS</v>
          </cell>
          <cell r="D1466" t="str">
            <v>PL RF CONSUMER PROD</v>
          </cell>
          <cell r="E1466" t="str">
            <v>FETS</v>
          </cell>
          <cell r="F1466" t="str">
            <v>XTAL</v>
          </cell>
          <cell r="G1466" t="str">
            <v>all plants</v>
          </cell>
          <cell r="H1466" t="str">
            <v>all descriptions</v>
          </cell>
          <cell r="I1466" t="str">
            <v>MFG</v>
          </cell>
          <cell r="J1466">
            <v>41753541</v>
          </cell>
          <cell r="K1466">
            <v>0</v>
          </cell>
          <cell r="L1466">
            <v>0</v>
          </cell>
          <cell r="M1466">
            <v>0</v>
          </cell>
          <cell r="N1466">
            <v>0</v>
          </cell>
          <cell r="O1466">
            <v>11414098</v>
          </cell>
          <cell r="P1466">
            <v>53167639</v>
          </cell>
        </row>
        <row r="1467">
          <cell r="A1467" t="str">
            <v>20060130</v>
          </cell>
          <cell r="B1467" t="str">
            <v>0605</v>
          </cell>
          <cell r="C1467" t="str">
            <v>BL RF PRODUCTS</v>
          </cell>
          <cell r="D1467" t="str">
            <v>PL RF CONSUMER PROD</v>
          </cell>
          <cell r="E1467" t="str">
            <v>FETS</v>
          </cell>
          <cell r="F1467" t="str">
            <v>XTAL</v>
          </cell>
          <cell r="G1467" t="str">
            <v>CN71</v>
          </cell>
          <cell r="H1467" t="str">
            <v>AT PS Guangdong</v>
          </cell>
          <cell r="I1467" t="str">
            <v>MFG</v>
          </cell>
          <cell r="J1467">
            <v>6861065</v>
          </cell>
          <cell r="K1467">
            <v>0</v>
          </cell>
          <cell r="L1467">
            <v>0</v>
          </cell>
          <cell r="M1467">
            <v>0</v>
          </cell>
          <cell r="N1467">
            <v>0</v>
          </cell>
          <cell r="O1467">
            <v>781130</v>
          </cell>
          <cell r="P1467">
            <v>7642195</v>
          </cell>
        </row>
        <row r="1468">
          <cell r="A1468" t="str">
            <v>20060130</v>
          </cell>
          <cell r="B1468" t="str">
            <v>0605</v>
          </cell>
          <cell r="C1468" t="str">
            <v>BL RF PRODUCTS</v>
          </cell>
          <cell r="D1468" t="str">
            <v>PL RF CONSUMER PROD</v>
          </cell>
          <cell r="E1468" t="str">
            <v>FETS</v>
          </cell>
          <cell r="F1468" t="str">
            <v>XTAL</v>
          </cell>
          <cell r="G1468" t="str">
            <v>HK70</v>
          </cell>
          <cell r="H1468" t="str">
            <v>AT EDL</v>
          </cell>
          <cell r="I1468" t="str">
            <v>MFG</v>
          </cell>
          <cell r="J1468">
            <v>34892476</v>
          </cell>
          <cell r="K1468">
            <v>0</v>
          </cell>
          <cell r="L1468">
            <v>0</v>
          </cell>
          <cell r="M1468">
            <v>0</v>
          </cell>
          <cell r="N1468">
            <v>0</v>
          </cell>
          <cell r="O1468">
            <v>10632968</v>
          </cell>
          <cell r="P1468">
            <v>45525444</v>
          </cell>
        </row>
        <row r="1469">
          <cell r="A1469" t="str">
            <v>20060130</v>
          </cell>
          <cell r="B1469" t="str">
            <v>0605</v>
          </cell>
          <cell r="C1469" t="str">
            <v>BL RF PRODUCTS</v>
          </cell>
          <cell r="D1469" t="str">
            <v>PL RF CONSUMER PROD</v>
          </cell>
          <cell r="E1469" t="str">
            <v>MMICS</v>
          </cell>
          <cell r="F1469" t="str">
            <v>all categories</v>
          </cell>
          <cell r="G1469" t="str">
            <v>all plants</v>
          </cell>
          <cell r="H1469" t="str">
            <v>all descriptions</v>
          </cell>
          <cell r="I1469" t="str">
            <v>all types</v>
          </cell>
          <cell r="J1469">
            <v>14280179</v>
          </cell>
          <cell r="K1469">
            <v>400</v>
          </cell>
          <cell r="L1469">
            <v>42000</v>
          </cell>
          <cell r="M1469">
            <v>0</v>
          </cell>
          <cell r="N1469">
            <v>0</v>
          </cell>
          <cell r="O1469">
            <v>4729122</v>
          </cell>
          <cell r="P1469">
            <v>19051701</v>
          </cell>
        </row>
        <row r="1470">
          <cell r="A1470" t="str">
            <v>20060130</v>
          </cell>
          <cell r="B1470" t="str">
            <v>0605</v>
          </cell>
          <cell r="C1470" t="str">
            <v>BL RF PRODUCTS</v>
          </cell>
          <cell r="D1470" t="str">
            <v>PL RF CONSUMER PROD</v>
          </cell>
          <cell r="E1470" t="str">
            <v>MMICS</v>
          </cell>
          <cell r="F1470" t="str">
            <v>all categories</v>
          </cell>
          <cell r="G1470" t="str">
            <v>all plants</v>
          </cell>
          <cell r="H1470" t="str">
            <v>all descriptions</v>
          </cell>
          <cell r="I1470" t="str">
            <v>RDC</v>
          </cell>
          <cell r="J1470">
            <v>994000</v>
          </cell>
          <cell r="K1470">
            <v>400</v>
          </cell>
          <cell r="L1470">
            <v>42000</v>
          </cell>
          <cell r="M1470">
            <v>0</v>
          </cell>
          <cell r="N1470">
            <v>0</v>
          </cell>
          <cell r="O1470">
            <v>0</v>
          </cell>
          <cell r="P1470">
            <v>1036400</v>
          </cell>
        </row>
        <row r="1471">
          <cell r="A1471" t="str">
            <v>20060130</v>
          </cell>
          <cell r="B1471" t="str">
            <v>0605</v>
          </cell>
          <cell r="C1471" t="str">
            <v>BL RF PRODUCTS</v>
          </cell>
          <cell r="D1471" t="str">
            <v>PL RF CONSUMER PROD</v>
          </cell>
          <cell r="E1471" t="str">
            <v>MMICS</v>
          </cell>
          <cell r="F1471" t="str">
            <v>all categories</v>
          </cell>
          <cell r="G1471" t="str">
            <v>all plants</v>
          </cell>
          <cell r="H1471" t="str">
            <v>all descriptions</v>
          </cell>
          <cell r="I1471" t="str">
            <v>MFG</v>
          </cell>
          <cell r="J1471">
            <v>8767179</v>
          </cell>
          <cell r="K1471">
            <v>0</v>
          </cell>
          <cell r="L1471">
            <v>0</v>
          </cell>
          <cell r="M1471">
            <v>0</v>
          </cell>
          <cell r="N1471">
            <v>0</v>
          </cell>
          <cell r="O1471">
            <v>2440122</v>
          </cell>
          <cell r="P1471">
            <v>11207301</v>
          </cell>
        </row>
        <row r="1472">
          <cell r="A1472" t="str">
            <v>20060130</v>
          </cell>
          <cell r="B1472" t="str">
            <v>0605</v>
          </cell>
          <cell r="C1472" t="str">
            <v>BL RF PRODUCTS</v>
          </cell>
          <cell r="D1472" t="str">
            <v>PL RF CONSUMER PROD</v>
          </cell>
          <cell r="E1472" t="str">
            <v>MMICS</v>
          </cell>
          <cell r="F1472" t="str">
            <v>all categories</v>
          </cell>
          <cell r="G1472" t="str">
            <v>all plants</v>
          </cell>
          <cell r="H1472" t="str">
            <v>all descriptions</v>
          </cell>
          <cell r="I1472" t="str">
            <v>IWH</v>
          </cell>
          <cell r="J1472">
            <v>4519000</v>
          </cell>
          <cell r="K1472">
            <v>0</v>
          </cell>
          <cell r="L1472">
            <v>0</v>
          </cell>
          <cell r="M1472">
            <v>0</v>
          </cell>
          <cell r="N1472">
            <v>0</v>
          </cell>
          <cell r="O1472">
            <v>2289000</v>
          </cell>
          <cell r="P1472">
            <v>6808000</v>
          </cell>
        </row>
        <row r="1473">
          <cell r="A1473" t="str">
            <v>20060130</v>
          </cell>
          <cell r="B1473" t="str">
            <v>0605</v>
          </cell>
          <cell r="C1473" t="str">
            <v>BL RF PRODUCTS</v>
          </cell>
          <cell r="D1473" t="str">
            <v>PL RF CONSUMER PROD</v>
          </cell>
          <cell r="E1473" t="str">
            <v>MMICS</v>
          </cell>
          <cell r="F1473" t="str">
            <v>all categories</v>
          </cell>
          <cell r="G1473" t="str">
            <v>HK00</v>
          </cell>
          <cell r="H1473" t="str">
            <v>RDC APSH</v>
          </cell>
          <cell r="I1473" t="str">
            <v>RDC</v>
          </cell>
          <cell r="J1473">
            <v>676000</v>
          </cell>
          <cell r="K1473">
            <v>0</v>
          </cell>
          <cell r="L1473">
            <v>0</v>
          </cell>
          <cell r="M1473">
            <v>0</v>
          </cell>
          <cell r="N1473">
            <v>0</v>
          </cell>
          <cell r="O1473">
            <v>0</v>
          </cell>
          <cell r="P1473">
            <v>676000</v>
          </cell>
        </row>
        <row r="1474">
          <cell r="A1474" t="str">
            <v>20060130</v>
          </cell>
          <cell r="B1474" t="str">
            <v>0605</v>
          </cell>
          <cell r="C1474" t="str">
            <v>BL RF PRODUCTS</v>
          </cell>
          <cell r="D1474" t="str">
            <v>PL RF CONSUMER PROD</v>
          </cell>
          <cell r="E1474" t="str">
            <v>MMICS</v>
          </cell>
          <cell r="F1474" t="str">
            <v>all categories</v>
          </cell>
          <cell r="G1474" t="str">
            <v>HK10</v>
          </cell>
          <cell r="H1474" t="str">
            <v>IWH (BL Control) EDL</v>
          </cell>
          <cell r="I1474" t="str">
            <v>IWH</v>
          </cell>
          <cell r="J1474">
            <v>4074000</v>
          </cell>
          <cell r="K1474">
            <v>0</v>
          </cell>
          <cell r="L1474">
            <v>0</v>
          </cell>
          <cell r="M1474">
            <v>0</v>
          </cell>
          <cell r="N1474">
            <v>0</v>
          </cell>
          <cell r="O1474">
            <v>2289000</v>
          </cell>
          <cell r="P1474">
            <v>6363000</v>
          </cell>
        </row>
        <row r="1475">
          <cell r="A1475" t="str">
            <v>20060130</v>
          </cell>
          <cell r="B1475" t="str">
            <v>0605</v>
          </cell>
          <cell r="C1475" t="str">
            <v>BL RF PRODUCTS</v>
          </cell>
          <cell r="D1475" t="str">
            <v>PL RF CONSUMER PROD</v>
          </cell>
          <cell r="E1475" t="str">
            <v>MMICS</v>
          </cell>
          <cell r="F1475" t="str">
            <v>all categories</v>
          </cell>
          <cell r="G1475" t="str">
            <v>HK70</v>
          </cell>
          <cell r="H1475" t="str">
            <v>AT EDL</v>
          </cell>
          <cell r="I1475" t="str">
            <v>MFG</v>
          </cell>
          <cell r="J1475">
            <v>7066637</v>
          </cell>
          <cell r="K1475">
            <v>0</v>
          </cell>
          <cell r="L1475">
            <v>0</v>
          </cell>
          <cell r="M1475">
            <v>0</v>
          </cell>
          <cell r="N1475">
            <v>0</v>
          </cell>
          <cell r="O1475">
            <v>2439511</v>
          </cell>
          <cell r="P1475">
            <v>9506148</v>
          </cell>
        </row>
        <row r="1476">
          <cell r="A1476" t="str">
            <v>20060130</v>
          </cell>
          <cell r="B1476" t="str">
            <v>0605</v>
          </cell>
          <cell r="C1476" t="str">
            <v>BL RF PRODUCTS</v>
          </cell>
          <cell r="D1476" t="str">
            <v>PL RF CONSUMER PROD</v>
          </cell>
          <cell r="E1476" t="str">
            <v>MMICS</v>
          </cell>
          <cell r="F1476" t="str">
            <v>all categories</v>
          </cell>
          <cell r="G1476" t="str">
            <v>NL00</v>
          </cell>
          <cell r="H1476" t="str">
            <v>UPS SCS Nederland BV (Hal B)</v>
          </cell>
          <cell r="I1476" t="str">
            <v>RDC</v>
          </cell>
          <cell r="J1476">
            <v>249000</v>
          </cell>
          <cell r="K1476">
            <v>0</v>
          </cell>
          <cell r="L1476">
            <v>0</v>
          </cell>
          <cell r="M1476">
            <v>0</v>
          </cell>
          <cell r="N1476">
            <v>0</v>
          </cell>
          <cell r="O1476">
            <v>0</v>
          </cell>
          <cell r="P1476">
            <v>249000</v>
          </cell>
        </row>
        <row r="1477">
          <cell r="A1477" t="str">
            <v>20060130</v>
          </cell>
          <cell r="B1477" t="str">
            <v>0605</v>
          </cell>
          <cell r="C1477" t="str">
            <v>BL RF PRODUCTS</v>
          </cell>
          <cell r="D1477" t="str">
            <v>PL RF CONSUMER PROD</v>
          </cell>
          <cell r="E1477" t="str">
            <v>MMICS</v>
          </cell>
          <cell r="F1477" t="str">
            <v>all categories</v>
          </cell>
          <cell r="G1477" t="str">
            <v>NLTT</v>
          </cell>
          <cell r="H1477" t="str">
            <v>UPS SCS Nederland BV (Hal B)</v>
          </cell>
          <cell r="I1477" t="str">
            <v>RDC</v>
          </cell>
          <cell r="J1477">
            <v>12000</v>
          </cell>
          <cell r="K1477">
            <v>0</v>
          </cell>
          <cell r="L1477">
            <v>0</v>
          </cell>
          <cell r="M1477">
            <v>0</v>
          </cell>
          <cell r="N1477">
            <v>0</v>
          </cell>
          <cell r="O1477">
            <v>0</v>
          </cell>
          <cell r="P1477">
            <v>12000</v>
          </cell>
        </row>
        <row r="1478">
          <cell r="A1478" t="str">
            <v>20060130</v>
          </cell>
          <cell r="B1478" t="str">
            <v>0605</v>
          </cell>
          <cell r="C1478" t="str">
            <v>BL RF PRODUCTS</v>
          </cell>
          <cell r="D1478" t="str">
            <v>PL RF CONSUMER PROD</v>
          </cell>
          <cell r="E1478" t="str">
            <v>MMICS</v>
          </cell>
          <cell r="F1478" t="str">
            <v>all categories</v>
          </cell>
          <cell r="G1478" t="str">
            <v>PH79</v>
          </cell>
          <cell r="H1478" t="str">
            <v>WT PSC</v>
          </cell>
          <cell r="I1478" t="str">
            <v>MFG</v>
          </cell>
          <cell r="J1478">
            <v>742</v>
          </cell>
          <cell r="K1478">
            <v>0</v>
          </cell>
          <cell r="L1478">
            <v>0</v>
          </cell>
          <cell r="M1478">
            <v>0</v>
          </cell>
          <cell r="N1478">
            <v>0</v>
          </cell>
          <cell r="O1478">
            <v>611</v>
          </cell>
          <cell r="P1478">
            <v>1353</v>
          </cell>
        </row>
        <row r="1479">
          <cell r="A1479" t="str">
            <v>20060130</v>
          </cell>
          <cell r="B1479" t="str">
            <v>0605</v>
          </cell>
          <cell r="C1479" t="str">
            <v>BL RF PRODUCTS</v>
          </cell>
          <cell r="D1479" t="str">
            <v>PL RF CONSUMER PROD</v>
          </cell>
          <cell r="E1479" t="str">
            <v>MMICS</v>
          </cell>
          <cell r="F1479" t="str">
            <v>all categories</v>
          </cell>
          <cell r="G1479" t="str">
            <v>TW10</v>
          </cell>
          <cell r="H1479" t="str">
            <v>IWH (BL Control) PSK</v>
          </cell>
          <cell r="I1479" t="str">
            <v>IWH</v>
          </cell>
          <cell r="J1479">
            <v>445000</v>
          </cell>
          <cell r="K1479">
            <v>0</v>
          </cell>
          <cell r="L1479">
            <v>0</v>
          </cell>
          <cell r="M1479">
            <v>0</v>
          </cell>
          <cell r="N1479">
            <v>0</v>
          </cell>
          <cell r="O1479">
            <v>0</v>
          </cell>
          <cell r="P1479">
            <v>445000</v>
          </cell>
        </row>
        <row r="1480">
          <cell r="A1480" t="str">
            <v>20060130</v>
          </cell>
          <cell r="B1480" t="str">
            <v>0605</v>
          </cell>
          <cell r="C1480" t="str">
            <v>BL RF PRODUCTS</v>
          </cell>
          <cell r="D1480" t="str">
            <v>PL RF CONSUMER PROD</v>
          </cell>
          <cell r="E1480" t="str">
            <v>MMICS</v>
          </cell>
          <cell r="F1480" t="str">
            <v>all categories</v>
          </cell>
          <cell r="G1480" t="str">
            <v>TW70</v>
          </cell>
          <cell r="H1480" t="str">
            <v>AT PSK</v>
          </cell>
          <cell r="I1480" t="str">
            <v>MFG</v>
          </cell>
          <cell r="J1480">
            <v>1699675</v>
          </cell>
          <cell r="K1480">
            <v>0</v>
          </cell>
          <cell r="L1480">
            <v>0</v>
          </cell>
          <cell r="M1480">
            <v>0</v>
          </cell>
          <cell r="N1480">
            <v>0</v>
          </cell>
          <cell r="O1480">
            <v>0</v>
          </cell>
          <cell r="P1480">
            <v>1699675</v>
          </cell>
        </row>
        <row r="1481">
          <cell r="A1481" t="str">
            <v>20060130</v>
          </cell>
          <cell r="B1481" t="str">
            <v>0605</v>
          </cell>
          <cell r="C1481" t="str">
            <v>BL RF PRODUCTS</v>
          </cell>
          <cell r="D1481" t="str">
            <v>PL RF CONSUMER PROD</v>
          </cell>
          <cell r="E1481" t="str">
            <v>MMICS</v>
          </cell>
          <cell r="F1481" t="str">
            <v>all categories</v>
          </cell>
          <cell r="G1481" t="str">
            <v>TW79</v>
          </cell>
          <cell r="H1481" t="str">
            <v>WT PSK</v>
          </cell>
          <cell r="I1481" t="str">
            <v>MFG</v>
          </cell>
          <cell r="J1481">
            <v>125</v>
          </cell>
          <cell r="K1481">
            <v>0</v>
          </cell>
          <cell r="L1481">
            <v>0</v>
          </cell>
          <cell r="M1481">
            <v>0</v>
          </cell>
          <cell r="N1481">
            <v>0</v>
          </cell>
          <cell r="O1481">
            <v>0</v>
          </cell>
          <cell r="P1481">
            <v>125</v>
          </cell>
        </row>
        <row r="1482">
          <cell r="A1482" t="str">
            <v>20060130</v>
          </cell>
          <cell r="B1482" t="str">
            <v>0605</v>
          </cell>
          <cell r="C1482" t="str">
            <v>BL RF PRODUCTS</v>
          </cell>
          <cell r="D1482" t="str">
            <v>PL RF CONSUMER PROD</v>
          </cell>
          <cell r="E1482" t="str">
            <v>MMICS</v>
          </cell>
          <cell r="F1482" t="str">
            <v>all categories</v>
          </cell>
          <cell r="G1482" t="str">
            <v>US00</v>
          </cell>
          <cell r="H1482" t="str">
            <v>RDC NARSO</v>
          </cell>
          <cell r="I1482" t="str">
            <v>RDC</v>
          </cell>
          <cell r="J1482">
            <v>57000</v>
          </cell>
          <cell r="K1482">
            <v>400</v>
          </cell>
          <cell r="L1482">
            <v>42000</v>
          </cell>
          <cell r="M1482">
            <v>0</v>
          </cell>
          <cell r="N1482">
            <v>0</v>
          </cell>
          <cell r="O1482">
            <v>0</v>
          </cell>
          <cell r="P1482">
            <v>99400</v>
          </cell>
        </row>
        <row r="1483">
          <cell r="A1483" t="str">
            <v>20060130</v>
          </cell>
          <cell r="B1483" t="str">
            <v>0605</v>
          </cell>
          <cell r="C1483" t="str">
            <v>BL RF PRODUCTS</v>
          </cell>
          <cell r="D1483" t="str">
            <v>PL RF CONSUMER PROD</v>
          </cell>
          <cell r="E1483" t="str">
            <v>MMICS</v>
          </cell>
          <cell r="F1483" t="str">
            <v>FP</v>
          </cell>
          <cell r="G1483" t="str">
            <v>all plants</v>
          </cell>
          <cell r="H1483" t="str">
            <v>all descriptions</v>
          </cell>
          <cell r="I1483" t="str">
            <v>all types</v>
          </cell>
          <cell r="J1483">
            <v>5513000</v>
          </cell>
          <cell r="K1483">
            <v>400</v>
          </cell>
          <cell r="L1483">
            <v>42000</v>
          </cell>
          <cell r="M1483">
            <v>0</v>
          </cell>
          <cell r="N1483">
            <v>0</v>
          </cell>
          <cell r="O1483">
            <v>2289000</v>
          </cell>
          <cell r="P1483">
            <v>7844400</v>
          </cell>
        </row>
        <row r="1484">
          <cell r="A1484" t="str">
            <v>20060130</v>
          </cell>
          <cell r="B1484" t="str">
            <v>0605</v>
          </cell>
          <cell r="C1484" t="str">
            <v>BL RF PRODUCTS</v>
          </cell>
          <cell r="D1484" t="str">
            <v>PL RF CONSUMER PROD</v>
          </cell>
          <cell r="E1484" t="str">
            <v>MMICS</v>
          </cell>
          <cell r="F1484" t="str">
            <v>FP</v>
          </cell>
          <cell r="G1484" t="str">
            <v>all plants</v>
          </cell>
          <cell r="H1484" t="str">
            <v>all descriptions</v>
          </cell>
          <cell r="I1484" t="str">
            <v>RDC</v>
          </cell>
          <cell r="J1484">
            <v>994000</v>
          </cell>
          <cell r="K1484">
            <v>400</v>
          </cell>
          <cell r="L1484">
            <v>42000</v>
          </cell>
          <cell r="M1484">
            <v>0</v>
          </cell>
          <cell r="N1484">
            <v>0</v>
          </cell>
          <cell r="O1484">
            <v>0</v>
          </cell>
          <cell r="P1484">
            <v>1036400</v>
          </cell>
        </row>
        <row r="1485">
          <cell r="A1485" t="str">
            <v>20060130</v>
          </cell>
          <cell r="B1485" t="str">
            <v>0605</v>
          </cell>
          <cell r="C1485" t="str">
            <v>BL RF PRODUCTS</v>
          </cell>
          <cell r="D1485" t="str">
            <v>PL RF CONSUMER PROD</v>
          </cell>
          <cell r="E1485" t="str">
            <v>MMICS</v>
          </cell>
          <cell r="F1485" t="str">
            <v>FP</v>
          </cell>
          <cell r="G1485" t="str">
            <v>all plants</v>
          </cell>
          <cell r="H1485" t="str">
            <v>all descriptions</v>
          </cell>
          <cell r="I1485" t="str">
            <v>IWH</v>
          </cell>
          <cell r="J1485">
            <v>4519000</v>
          </cell>
          <cell r="K1485">
            <v>0</v>
          </cell>
          <cell r="L1485">
            <v>0</v>
          </cell>
          <cell r="M1485">
            <v>0</v>
          </cell>
          <cell r="N1485">
            <v>0</v>
          </cell>
          <cell r="O1485">
            <v>2289000</v>
          </cell>
          <cell r="P1485">
            <v>6808000</v>
          </cell>
        </row>
        <row r="1486">
          <cell r="A1486" t="str">
            <v>20060130</v>
          </cell>
          <cell r="B1486" t="str">
            <v>0605</v>
          </cell>
          <cell r="C1486" t="str">
            <v>BL RF PRODUCTS</v>
          </cell>
          <cell r="D1486" t="str">
            <v>PL RF CONSUMER PROD</v>
          </cell>
          <cell r="E1486" t="str">
            <v>MMICS</v>
          </cell>
          <cell r="F1486" t="str">
            <v>FP</v>
          </cell>
          <cell r="G1486" t="str">
            <v>HK00</v>
          </cell>
          <cell r="H1486" t="str">
            <v>RDC APSH</v>
          </cell>
          <cell r="I1486" t="str">
            <v>RDC</v>
          </cell>
          <cell r="J1486">
            <v>676000</v>
          </cell>
          <cell r="K1486">
            <v>0</v>
          </cell>
          <cell r="L1486">
            <v>0</v>
          </cell>
          <cell r="M1486">
            <v>0</v>
          </cell>
          <cell r="N1486">
            <v>0</v>
          </cell>
          <cell r="O1486">
            <v>0</v>
          </cell>
          <cell r="P1486">
            <v>676000</v>
          </cell>
        </row>
        <row r="1487">
          <cell r="A1487" t="str">
            <v>20060130</v>
          </cell>
          <cell r="B1487" t="str">
            <v>0605</v>
          </cell>
          <cell r="C1487" t="str">
            <v>BL RF PRODUCTS</v>
          </cell>
          <cell r="D1487" t="str">
            <v>PL RF CONSUMER PROD</v>
          </cell>
          <cell r="E1487" t="str">
            <v>MMICS</v>
          </cell>
          <cell r="F1487" t="str">
            <v>FP</v>
          </cell>
          <cell r="G1487" t="str">
            <v>HK10</v>
          </cell>
          <cell r="H1487" t="str">
            <v>IWH (BL Control) EDL</v>
          </cell>
          <cell r="I1487" t="str">
            <v>IWH</v>
          </cell>
          <cell r="J1487">
            <v>4074000</v>
          </cell>
          <cell r="K1487">
            <v>0</v>
          </cell>
          <cell r="L1487">
            <v>0</v>
          </cell>
          <cell r="M1487">
            <v>0</v>
          </cell>
          <cell r="N1487">
            <v>0</v>
          </cell>
          <cell r="O1487">
            <v>2289000</v>
          </cell>
          <cell r="P1487">
            <v>6363000</v>
          </cell>
        </row>
        <row r="1488">
          <cell r="A1488" t="str">
            <v>20060130</v>
          </cell>
          <cell r="B1488" t="str">
            <v>0605</v>
          </cell>
          <cell r="C1488" t="str">
            <v>BL RF PRODUCTS</v>
          </cell>
          <cell r="D1488" t="str">
            <v>PL RF CONSUMER PROD</v>
          </cell>
          <cell r="E1488" t="str">
            <v>MMICS</v>
          </cell>
          <cell r="F1488" t="str">
            <v>FP</v>
          </cell>
          <cell r="G1488" t="str">
            <v>NL00</v>
          </cell>
          <cell r="H1488" t="str">
            <v>UPS SCS Nederland BV (Hal B)</v>
          </cell>
          <cell r="I1488" t="str">
            <v>RDC</v>
          </cell>
          <cell r="J1488">
            <v>249000</v>
          </cell>
          <cell r="K1488">
            <v>0</v>
          </cell>
          <cell r="L1488">
            <v>0</v>
          </cell>
          <cell r="M1488">
            <v>0</v>
          </cell>
          <cell r="N1488">
            <v>0</v>
          </cell>
          <cell r="O1488">
            <v>0</v>
          </cell>
          <cell r="P1488">
            <v>249000</v>
          </cell>
        </row>
        <row r="1489">
          <cell r="A1489" t="str">
            <v>20060130</v>
          </cell>
          <cell r="B1489" t="str">
            <v>0605</v>
          </cell>
          <cell r="C1489" t="str">
            <v>BL RF PRODUCTS</v>
          </cell>
          <cell r="D1489" t="str">
            <v>PL RF CONSUMER PROD</v>
          </cell>
          <cell r="E1489" t="str">
            <v>MMICS</v>
          </cell>
          <cell r="F1489" t="str">
            <v>FP</v>
          </cell>
          <cell r="G1489" t="str">
            <v>NLTT</v>
          </cell>
          <cell r="H1489" t="str">
            <v>UPS SCS Nederland BV (Hal B)</v>
          </cell>
          <cell r="I1489" t="str">
            <v>RDC</v>
          </cell>
          <cell r="J1489">
            <v>12000</v>
          </cell>
          <cell r="K1489">
            <v>0</v>
          </cell>
          <cell r="L1489">
            <v>0</v>
          </cell>
          <cell r="M1489">
            <v>0</v>
          </cell>
          <cell r="N1489">
            <v>0</v>
          </cell>
          <cell r="O1489">
            <v>0</v>
          </cell>
          <cell r="P1489">
            <v>12000</v>
          </cell>
        </row>
        <row r="1490">
          <cell r="A1490" t="str">
            <v>20060130</v>
          </cell>
          <cell r="B1490" t="str">
            <v>0605</v>
          </cell>
          <cell r="C1490" t="str">
            <v>BL RF PRODUCTS</v>
          </cell>
          <cell r="D1490" t="str">
            <v>PL RF CONSUMER PROD</v>
          </cell>
          <cell r="E1490" t="str">
            <v>MMICS</v>
          </cell>
          <cell r="F1490" t="str">
            <v>FP</v>
          </cell>
          <cell r="G1490" t="str">
            <v>TW10</v>
          </cell>
          <cell r="H1490" t="str">
            <v>IWH (BL Control) PSK</v>
          </cell>
          <cell r="I1490" t="str">
            <v>IWH</v>
          </cell>
          <cell r="J1490">
            <v>445000</v>
          </cell>
          <cell r="K1490">
            <v>0</v>
          </cell>
          <cell r="L1490">
            <v>0</v>
          </cell>
          <cell r="M1490">
            <v>0</v>
          </cell>
          <cell r="N1490">
            <v>0</v>
          </cell>
          <cell r="O1490">
            <v>0</v>
          </cell>
          <cell r="P1490">
            <v>445000</v>
          </cell>
        </row>
        <row r="1491">
          <cell r="A1491" t="str">
            <v>20060130</v>
          </cell>
          <cell r="B1491" t="str">
            <v>0605</v>
          </cell>
          <cell r="C1491" t="str">
            <v>BL RF PRODUCTS</v>
          </cell>
          <cell r="D1491" t="str">
            <v>PL RF CONSUMER PROD</v>
          </cell>
          <cell r="E1491" t="str">
            <v>MMICS</v>
          </cell>
          <cell r="F1491" t="str">
            <v>FP</v>
          </cell>
          <cell r="G1491" t="str">
            <v>US00</v>
          </cell>
          <cell r="H1491" t="str">
            <v>RDC NARSO</v>
          </cell>
          <cell r="I1491" t="str">
            <v>RDC</v>
          </cell>
          <cell r="J1491">
            <v>57000</v>
          </cell>
          <cell r="K1491">
            <v>400</v>
          </cell>
          <cell r="L1491">
            <v>42000</v>
          </cell>
          <cell r="M1491">
            <v>0</v>
          </cell>
          <cell r="N1491">
            <v>0</v>
          </cell>
          <cell r="O1491">
            <v>0</v>
          </cell>
          <cell r="P1491">
            <v>99400</v>
          </cell>
        </row>
        <row r="1492">
          <cell r="A1492" t="str">
            <v>20060130</v>
          </cell>
          <cell r="B1492" t="str">
            <v>0605</v>
          </cell>
          <cell r="C1492" t="str">
            <v>BL RF PRODUCTS</v>
          </cell>
          <cell r="D1492" t="str">
            <v>PL RF CONSUMER PROD</v>
          </cell>
          <cell r="E1492" t="str">
            <v>MMICS</v>
          </cell>
          <cell r="F1492" t="str">
            <v>WAFER</v>
          </cell>
          <cell r="G1492" t="str">
            <v>all plants</v>
          </cell>
          <cell r="H1492" t="str">
            <v>all descriptions</v>
          </cell>
          <cell r="I1492" t="str">
            <v>all types</v>
          </cell>
          <cell r="J1492">
            <v>867</v>
          </cell>
          <cell r="K1492">
            <v>0</v>
          </cell>
          <cell r="L1492">
            <v>0</v>
          </cell>
          <cell r="M1492">
            <v>0</v>
          </cell>
          <cell r="N1492">
            <v>0</v>
          </cell>
          <cell r="O1492">
            <v>611</v>
          </cell>
          <cell r="P1492">
            <v>1478</v>
          </cell>
        </row>
        <row r="1493">
          <cell r="A1493" t="str">
            <v>20060130</v>
          </cell>
          <cell r="B1493" t="str">
            <v>0605</v>
          </cell>
          <cell r="C1493" t="str">
            <v>BL RF PRODUCTS</v>
          </cell>
          <cell r="D1493" t="str">
            <v>PL RF CONSUMER PROD</v>
          </cell>
          <cell r="E1493" t="str">
            <v>MMICS</v>
          </cell>
          <cell r="F1493" t="str">
            <v>WAFER</v>
          </cell>
          <cell r="G1493" t="str">
            <v>all plants</v>
          </cell>
          <cell r="H1493" t="str">
            <v>all descriptions</v>
          </cell>
          <cell r="I1493" t="str">
            <v>MFG</v>
          </cell>
          <cell r="J1493">
            <v>867</v>
          </cell>
          <cell r="K1493">
            <v>0</v>
          </cell>
          <cell r="L1493">
            <v>0</v>
          </cell>
          <cell r="M1493">
            <v>0</v>
          </cell>
          <cell r="N1493">
            <v>0</v>
          </cell>
          <cell r="O1493">
            <v>611</v>
          </cell>
          <cell r="P1493">
            <v>1478</v>
          </cell>
        </row>
        <row r="1494">
          <cell r="A1494" t="str">
            <v>20060130</v>
          </cell>
          <cell r="B1494" t="str">
            <v>0605</v>
          </cell>
          <cell r="C1494" t="str">
            <v>BL RF PRODUCTS</v>
          </cell>
          <cell r="D1494" t="str">
            <v>PL RF CONSUMER PROD</v>
          </cell>
          <cell r="E1494" t="str">
            <v>MMICS</v>
          </cell>
          <cell r="F1494" t="str">
            <v>WAFER</v>
          </cell>
          <cell r="G1494" t="str">
            <v>PH79</v>
          </cell>
          <cell r="H1494" t="str">
            <v>WT PSC</v>
          </cell>
          <cell r="I1494" t="str">
            <v>MFG</v>
          </cell>
          <cell r="J1494">
            <v>742</v>
          </cell>
          <cell r="K1494">
            <v>0</v>
          </cell>
          <cell r="L1494">
            <v>0</v>
          </cell>
          <cell r="M1494">
            <v>0</v>
          </cell>
          <cell r="N1494">
            <v>0</v>
          </cell>
          <cell r="O1494">
            <v>611</v>
          </cell>
          <cell r="P1494">
            <v>1353</v>
          </cell>
        </row>
        <row r="1495">
          <cell r="A1495" t="str">
            <v>20060130</v>
          </cell>
          <cell r="B1495" t="str">
            <v>0605</v>
          </cell>
          <cell r="C1495" t="str">
            <v>BL RF PRODUCTS</v>
          </cell>
          <cell r="D1495" t="str">
            <v>PL RF CONSUMER PROD</v>
          </cell>
          <cell r="E1495" t="str">
            <v>MMICS</v>
          </cell>
          <cell r="F1495" t="str">
            <v>WAFER</v>
          </cell>
          <cell r="G1495" t="str">
            <v>TW79</v>
          </cell>
          <cell r="H1495" t="str">
            <v>WT PSK</v>
          </cell>
          <cell r="I1495" t="str">
            <v>MFG</v>
          </cell>
          <cell r="J1495">
            <v>125</v>
          </cell>
          <cell r="K1495">
            <v>0</v>
          </cell>
          <cell r="L1495">
            <v>0</v>
          </cell>
          <cell r="M1495">
            <v>0</v>
          </cell>
          <cell r="N1495">
            <v>0</v>
          </cell>
          <cell r="O1495">
            <v>0</v>
          </cell>
          <cell r="P1495">
            <v>125</v>
          </cell>
        </row>
        <row r="1496">
          <cell r="A1496" t="str">
            <v>20060130</v>
          </cell>
          <cell r="B1496" t="str">
            <v>0605</v>
          </cell>
          <cell r="C1496" t="str">
            <v>BL RF PRODUCTS</v>
          </cell>
          <cell r="D1496" t="str">
            <v>PL RF CONSUMER PROD</v>
          </cell>
          <cell r="E1496" t="str">
            <v>MMICS</v>
          </cell>
          <cell r="F1496" t="str">
            <v>XTAL</v>
          </cell>
          <cell r="G1496" t="str">
            <v>all plants</v>
          </cell>
          <cell r="H1496" t="str">
            <v>all descriptions</v>
          </cell>
          <cell r="I1496" t="str">
            <v>all types</v>
          </cell>
          <cell r="J1496">
            <v>8766312</v>
          </cell>
          <cell r="K1496">
            <v>0</v>
          </cell>
          <cell r="L1496">
            <v>0</v>
          </cell>
          <cell r="M1496">
            <v>0</v>
          </cell>
          <cell r="N1496">
            <v>0</v>
          </cell>
          <cell r="O1496">
            <v>2439511</v>
          </cell>
          <cell r="P1496">
            <v>11205823</v>
          </cell>
        </row>
        <row r="1497">
          <cell r="A1497" t="str">
            <v>20060130</v>
          </cell>
          <cell r="B1497" t="str">
            <v>0605</v>
          </cell>
          <cell r="C1497" t="str">
            <v>BL RF PRODUCTS</v>
          </cell>
          <cell r="D1497" t="str">
            <v>PL RF CONSUMER PROD</v>
          </cell>
          <cell r="E1497" t="str">
            <v>MMICS</v>
          </cell>
          <cell r="F1497" t="str">
            <v>XTAL</v>
          </cell>
          <cell r="G1497" t="str">
            <v>all plants</v>
          </cell>
          <cell r="H1497" t="str">
            <v>all descriptions</v>
          </cell>
          <cell r="I1497" t="str">
            <v>MFG</v>
          </cell>
          <cell r="J1497">
            <v>8766312</v>
          </cell>
          <cell r="K1497">
            <v>0</v>
          </cell>
          <cell r="L1497">
            <v>0</v>
          </cell>
          <cell r="M1497">
            <v>0</v>
          </cell>
          <cell r="N1497">
            <v>0</v>
          </cell>
          <cell r="O1497">
            <v>2439511</v>
          </cell>
          <cell r="P1497">
            <v>11205823</v>
          </cell>
        </row>
        <row r="1498">
          <cell r="A1498" t="str">
            <v>20060130</v>
          </cell>
          <cell r="B1498" t="str">
            <v>0605</v>
          </cell>
          <cell r="C1498" t="str">
            <v>BL RF PRODUCTS</v>
          </cell>
          <cell r="D1498" t="str">
            <v>PL RF CONSUMER PROD</v>
          </cell>
          <cell r="E1498" t="str">
            <v>MMICS</v>
          </cell>
          <cell r="F1498" t="str">
            <v>XTAL</v>
          </cell>
          <cell r="G1498" t="str">
            <v>HK70</v>
          </cell>
          <cell r="H1498" t="str">
            <v>AT EDL</v>
          </cell>
          <cell r="I1498" t="str">
            <v>MFG</v>
          </cell>
          <cell r="J1498">
            <v>7066637</v>
          </cell>
          <cell r="K1498">
            <v>0</v>
          </cell>
          <cell r="L1498">
            <v>0</v>
          </cell>
          <cell r="M1498">
            <v>0</v>
          </cell>
          <cell r="N1498">
            <v>0</v>
          </cell>
          <cell r="O1498">
            <v>2439511</v>
          </cell>
          <cell r="P1498">
            <v>9506148</v>
          </cell>
        </row>
        <row r="1499">
          <cell r="A1499" t="str">
            <v>20060130</v>
          </cell>
          <cell r="B1499" t="str">
            <v>0605</v>
          </cell>
          <cell r="C1499" t="str">
            <v>BL RF PRODUCTS</v>
          </cell>
          <cell r="D1499" t="str">
            <v>PL RF CONSUMER PROD</v>
          </cell>
          <cell r="E1499" t="str">
            <v>MMICS</v>
          </cell>
          <cell r="F1499" t="str">
            <v>XTAL</v>
          </cell>
          <cell r="G1499" t="str">
            <v>TW70</v>
          </cell>
          <cell r="H1499" t="str">
            <v>AT PSK</v>
          </cell>
          <cell r="I1499" t="str">
            <v>MFG</v>
          </cell>
          <cell r="J1499">
            <v>1699675</v>
          </cell>
          <cell r="K1499">
            <v>0</v>
          </cell>
          <cell r="L1499">
            <v>0</v>
          </cell>
          <cell r="M1499">
            <v>0</v>
          </cell>
          <cell r="N1499">
            <v>0</v>
          </cell>
          <cell r="O1499">
            <v>0</v>
          </cell>
          <cell r="P1499">
            <v>1699675</v>
          </cell>
        </row>
        <row r="1500">
          <cell r="A1500" t="str">
            <v>20060130</v>
          </cell>
          <cell r="B1500" t="str">
            <v>0605</v>
          </cell>
          <cell r="C1500" t="str">
            <v>BL RF PRODUCTS</v>
          </cell>
          <cell r="D1500" t="str">
            <v>PL RF CONSUMER PROD</v>
          </cell>
          <cell r="E1500" t="str">
            <v>PIN DIODES</v>
          </cell>
          <cell r="F1500" t="str">
            <v>all categories</v>
          </cell>
          <cell r="G1500" t="str">
            <v>all plants</v>
          </cell>
          <cell r="H1500" t="str">
            <v>all descriptions</v>
          </cell>
          <cell r="I1500" t="str">
            <v>all types</v>
          </cell>
          <cell r="J1500">
            <v>49633737</v>
          </cell>
          <cell r="K1500">
            <v>57000</v>
          </cell>
          <cell r="L1500">
            <v>0</v>
          </cell>
          <cell r="M1500">
            <v>0</v>
          </cell>
          <cell r="N1500">
            <v>0</v>
          </cell>
          <cell r="O1500">
            <v>14478653</v>
          </cell>
          <cell r="P1500">
            <v>64169390</v>
          </cell>
        </row>
        <row r="1501">
          <cell r="A1501" t="str">
            <v>20060130</v>
          </cell>
          <cell r="B1501" t="str">
            <v>0605</v>
          </cell>
          <cell r="C1501" t="str">
            <v>BL RF PRODUCTS</v>
          </cell>
          <cell r="D1501" t="str">
            <v>PL RF CONSUMER PROD</v>
          </cell>
          <cell r="E1501" t="str">
            <v>PIN DIODES</v>
          </cell>
          <cell r="F1501" t="str">
            <v>all categories</v>
          </cell>
          <cell r="G1501" t="str">
            <v>all plants</v>
          </cell>
          <cell r="H1501" t="str">
            <v>all descriptions</v>
          </cell>
          <cell r="I1501" t="str">
            <v>RDC</v>
          </cell>
          <cell r="J1501">
            <v>1637000</v>
          </cell>
          <cell r="K1501">
            <v>57000</v>
          </cell>
          <cell r="L1501">
            <v>0</v>
          </cell>
          <cell r="M1501">
            <v>0</v>
          </cell>
          <cell r="N1501">
            <v>0</v>
          </cell>
          <cell r="O1501">
            <v>21000</v>
          </cell>
          <cell r="P1501">
            <v>1715000</v>
          </cell>
        </row>
        <row r="1502">
          <cell r="A1502" t="str">
            <v>20060130</v>
          </cell>
          <cell r="B1502" t="str">
            <v>0605</v>
          </cell>
          <cell r="C1502" t="str">
            <v>BL RF PRODUCTS</v>
          </cell>
          <cell r="D1502" t="str">
            <v>PL RF CONSUMER PROD</v>
          </cell>
          <cell r="E1502" t="str">
            <v>PIN DIODES</v>
          </cell>
          <cell r="F1502" t="str">
            <v>all categories</v>
          </cell>
          <cell r="G1502" t="str">
            <v>all plants</v>
          </cell>
          <cell r="H1502" t="str">
            <v>all descriptions</v>
          </cell>
          <cell r="I1502" t="str">
            <v>CSW</v>
          </cell>
          <cell r="J1502">
            <v>778000</v>
          </cell>
          <cell r="K1502">
            <v>0</v>
          </cell>
          <cell r="L1502">
            <v>0</v>
          </cell>
          <cell r="M1502">
            <v>0</v>
          </cell>
          <cell r="N1502">
            <v>0</v>
          </cell>
          <cell r="O1502">
            <v>27000</v>
          </cell>
          <cell r="P1502">
            <v>805000</v>
          </cell>
        </row>
        <row r="1503">
          <cell r="A1503" t="str">
            <v>20060130</v>
          </cell>
          <cell r="B1503" t="str">
            <v>0605</v>
          </cell>
          <cell r="C1503" t="str">
            <v>BL RF PRODUCTS</v>
          </cell>
          <cell r="D1503" t="str">
            <v>PL RF CONSUMER PROD</v>
          </cell>
          <cell r="E1503" t="str">
            <v>PIN DIODES</v>
          </cell>
          <cell r="F1503" t="str">
            <v>all categories</v>
          </cell>
          <cell r="G1503" t="str">
            <v>all plants</v>
          </cell>
          <cell r="H1503" t="str">
            <v>all descriptions</v>
          </cell>
          <cell r="I1503" t="str">
            <v>MFG</v>
          </cell>
          <cell r="J1503">
            <v>36028737</v>
          </cell>
          <cell r="K1503">
            <v>0</v>
          </cell>
          <cell r="L1503">
            <v>0</v>
          </cell>
          <cell r="M1503">
            <v>0</v>
          </cell>
          <cell r="N1503">
            <v>0</v>
          </cell>
          <cell r="O1503">
            <v>1139653</v>
          </cell>
          <cell r="P1503">
            <v>37168390</v>
          </cell>
        </row>
        <row r="1504">
          <cell r="A1504" t="str">
            <v>20060130</v>
          </cell>
          <cell r="B1504" t="str">
            <v>0605</v>
          </cell>
          <cell r="C1504" t="str">
            <v>BL RF PRODUCTS</v>
          </cell>
          <cell r="D1504" t="str">
            <v>PL RF CONSUMER PROD</v>
          </cell>
          <cell r="E1504" t="str">
            <v>PIN DIODES</v>
          </cell>
          <cell r="F1504" t="str">
            <v>all categories</v>
          </cell>
          <cell r="G1504" t="str">
            <v>all plants</v>
          </cell>
          <cell r="H1504" t="str">
            <v>all descriptions</v>
          </cell>
          <cell r="I1504" t="str">
            <v>IWH</v>
          </cell>
          <cell r="J1504">
            <v>11190000</v>
          </cell>
          <cell r="K1504">
            <v>0</v>
          </cell>
          <cell r="L1504">
            <v>0</v>
          </cell>
          <cell r="M1504">
            <v>0</v>
          </cell>
          <cell r="N1504">
            <v>0</v>
          </cell>
          <cell r="O1504">
            <v>13291000</v>
          </cell>
          <cell r="P1504">
            <v>24481000</v>
          </cell>
        </row>
        <row r="1505">
          <cell r="A1505" t="str">
            <v>20060130</v>
          </cell>
          <cell r="B1505" t="str">
            <v>0605</v>
          </cell>
          <cell r="C1505" t="str">
            <v>BL RF PRODUCTS</v>
          </cell>
          <cell r="D1505" t="str">
            <v>PL RF CONSUMER PROD</v>
          </cell>
          <cell r="E1505" t="str">
            <v>PIN DIODES</v>
          </cell>
          <cell r="F1505" t="str">
            <v>all categories</v>
          </cell>
          <cell r="G1505" t="str">
            <v>CN10</v>
          </cell>
          <cell r="H1505" t="str">
            <v>IWH (BL Control) Guangdong</v>
          </cell>
          <cell r="I1505" t="str">
            <v>IWH</v>
          </cell>
          <cell r="J1505">
            <v>8074000</v>
          </cell>
          <cell r="K1505">
            <v>0</v>
          </cell>
          <cell r="L1505">
            <v>0</v>
          </cell>
          <cell r="M1505">
            <v>0</v>
          </cell>
          <cell r="N1505">
            <v>0</v>
          </cell>
          <cell r="O1505">
            <v>7704000</v>
          </cell>
          <cell r="P1505">
            <v>15778000</v>
          </cell>
        </row>
        <row r="1506">
          <cell r="A1506" t="str">
            <v>20060130</v>
          </cell>
          <cell r="B1506" t="str">
            <v>0605</v>
          </cell>
          <cell r="C1506" t="str">
            <v>BL RF PRODUCTS</v>
          </cell>
          <cell r="D1506" t="str">
            <v>PL RF CONSUMER PROD</v>
          </cell>
          <cell r="E1506" t="str">
            <v>PIN DIODES</v>
          </cell>
          <cell r="F1506" t="str">
            <v>all categories</v>
          </cell>
          <cell r="G1506" t="str">
            <v>CN71</v>
          </cell>
          <cell r="H1506" t="str">
            <v>AT PS Guangdong</v>
          </cell>
          <cell r="I1506" t="str">
            <v>MFG</v>
          </cell>
          <cell r="J1506">
            <v>24371041</v>
          </cell>
          <cell r="K1506">
            <v>0</v>
          </cell>
          <cell r="L1506">
            <v>0</v>
          </cell>
          <cell r="M1506">
            <v>0</v>
          </cell>
          <cell r="N1506">
            <v>0</v>
          </cell>
          <cell r="O1506">
            <v>140806</v>
          </cell>
          <cell r="P1506">
            <v>24511847</v>
          </cell>
        </row>
        <row r="1507">
          <cell r="A1507" t="str">
            <v>20060130</v>
          </cell>
          <cell r="B1507" t="str">
            <v>0605</v>
          </cell>
          <cell r="C1507" t="str">
            <v>BL RF PRODUCTS</v>
          </cell>
          <cell r="D1507" t="str">
            <v>PL RF CONSUMER PROD</v>
          </cell>
          <cell r="E1507" t="str">
            <v>PIN DIODES</v>
          </cell>
          <cell r="F1507" t="str">
            <v>all categories</v>
          </cell>
          <cell r="G1507" t="str">
            <v>CNFB</v>
          </cell>
          <cell r="H1507" t="str">
            <v>FLEXTRONICS</v>
          </cell>
          <cell r="I1507" t="str">
            <v>CSW</v>
          </cell>
          <cell r="J1507">
            <v>0</v>
          </cell>
          <cell r="K1507">
            <v>0</v>
          </cell>
          <cell r="L1507">
            <v>0</v>
          </cell>
          <cell r="M1507">
            <v>0</v>
          </cell>
          <cell r="N1507">
            <v>0</v>
          </cell>
          <cell r="O1507">
            <v>27000</v>
          </cell>
          <cell r="P1507">
            <v>27000</v>
          </cell>
        </row>
        <row r="1508">
          <cell r="A1508" t="str">
            <v>20060130</v>
          </cell>
          <cell r="B1508" t="str">
            <v>0605</v>
          </cell>
          <cell r="C1508" t="str">
            <v>BL RF PRODUCTS</v>
          </cell>
          <cell r="D1508" t="str">
            <v>PL RF CONSUMER PROD</v>
          </cell>
          <cell r="E1508" t="str">
            <v>PIN DIODES</v>
          </cell>
          <cell r="F1508" t="str">
            <v>all categories</v>
          </cell>
          <cell r="G1508" t="str">
            <v>DESO</v>
          </cell>
          <cell r="H1508" t="str">
            <v>SIEMENS BOCHOLT CONSIGNMENT</v>
          </cell>
          <cell r="I1508" t="str">
            <v>CSW</v>
          </cell>
          <cell r="J1508">
            <v>747000</v>
          </cell>
          <cell r="K1508">
            <v>0</v>
          </cell>
          <cell r="L1508">
            <v>0</v>
          </cell>
          <cell r="M1508">
            <v>0</v>
          </cell>
          <cell r="N1508">
            <v>0</v>
          </cell>
          <cell r="O1508">
            <v>0</v>
          </cell>
          <cell r="P1508">
            <v>747000</v>
          </cell>
        </row>
        <row r="1509">
          <cell r="A1509" t="str">
            <v>20060130</v>
          </cell>
          <cell r="B1509" t="str">
            <v>0605</v>
          </cell>
          <cell r="C1509" t="str">
            <v>BL RF PRODUCTS</v>
          </cell>
          <cell r="D1509" t="str">
            <v>PL RF CONSUMER PROD</v>
          </cell>
          <cell r="E1509" t="str">
            <v>PIN DIODES</v>
          </cell>
          <cell r="F1509" t="str">
            <v>all categories</v>
          </cell>
          <cell r="G1509" t="str">
            <v>HK00</v>
          </cell>
          <cell r="H1509" t="str">
            <v>RDC APSH</v>
          </cell>
          <cell r="I1509" t="str">
            <v>RDC</v>
          </cell>
          <cell r="J1509">
            <v>1117000</v>
          </cell>
          <cell r="K1509">
            <v>0</v>
          </cell>
          <cell r="L1509">
            <v>0</v>
          </cell>
          <cell r="M1509">
            <v>0</v>
          </cell>
          <cell r="N1509">
            <v>0</v>
          </cell>
          <cell r="O1509">
            <v>0</v>
          </cell>
          <cell r="P1509">
            <v>1117000</v>
          </cell>
        </row>
        <row r="1510">
          <cell r="A1510" t="str">
            <v>20060130</v>
          </cell>
          <cell r="B1510" t="str">
            <v>0605</v>
          </cell>
          <cell r="C1510" t="str">
            <v>BL RF PRODUCTS</v>
          </cell>
          <cell r="D1510" t="str">
            <v>PL RF CONSUMER PROD</v>
          </cell>
          <cell r="E1510" t="str">
            <v>PIN DIODES</v>
          </cell>
          <cell r="F1510" t="str">
            <v>all categories</v>
          </cell>
          <cell r="G1510" t="str">
            <v>HK10</v>
          </cell>
          <cell r="H1510" t="str">
            <v>IWH (BL Control) EDL</v>
          </cell>
          <cell r="I1510" t="str">
            <v>IWH</v>
          </cell>
          <cell r="J1510">
            <v>3116000</v>
          </cell>
          <cell r="K1510">
            <v>0</v>
          </cell>
          <cell r="L1510">
            <v>0</v>
          </cell>
          <cell r="M1510">
            <v>0</v>
          </cell>
          <cell r="N1510">
            <v>0</v>
          </cell>
          <cell r="O1510">
            <v>5587000</v>
          </cell>
          <cell r="P1510">
            <v>8703000</v>
          </cell>
        </row>
        <row r="1511">
          <cell r="A1511" t="str">
            <v>20060130</v>
          </cell>
          <cell r="B1511" t="str">
            <v>0605</v>
          </cell>
          <cell r="C1511" t="str">
            <v>BL RF PRODUCTS</v>
          </cell>
          <cell r="D1511" t="str">
            <v>PL RF CONSUMER PROD</v>
          </cell>
          <cell r="E1511" t="str">
            <v>PIN DIODES</v>
          </cell>
          <cell r="F1511" t="str">
            <v>all categories</v>
          </cell>
          <cell r="G1511" t="str">
            <v>HK70</v>
          </cell>
          <cell r="H1511" t="str">
            <v>AT EDL</v>
          </cell>
          <cell r="I1511" t="str">
            <v>MFG</v>
          </cell>
          <cell r="J1511">
            <v>11656969</v>
          </cell>
          <cell r="K1511">
            <v>0</v>
          </cell>
          <cell r="L1511">
            <v>0</v>
          </cell>
          <cell r="M1511">
            <v>0</v>
          </cell>
          <cell r="N1511">
            <v>0</v>
          </cell>
          <cell r="O1511">
            <v>998443</v>
          </cell>
          <cell r="P1511">
            <v>12655412</v>
          </cell>
        </row>
        <row r="1512">
          <cell r="A1512" t="str">
            <v>20060130</v>
          </cell>
          <cell r="B1512" t="str">
            <v>0605</v>
          </cell>
          <cell r="C1512" t="str">
            <v>BL RF PRODUCTS</v>
          </cell>
          <cell r="D1512" t="str">
            <v>PL RF CONSUMER PROD</v>
          </cell>
          <cell r="E1512" t="str">
            <v>PIN DIODES</v>
          </cell>
          <cell r="F1512" t="str">
            <v>all categories</v>
          </cell>
          <cell r="G1512" t="str">
            <v>HKTT</v>
          </cell>
          <cell r="H1512" t="str">
            <v>CP On-site Warehouse AP</v>
          </cell>
          <cell r="I1512" t="str">
            <v>RDC</v>
          </cell>
          <cell r="J1512">
            <v>48000</v>
          </cell>
          <cell r="K1512">
            <v>0</v>
          </cell>
          <cell r="L1512">
            <v>0</v>
          </cell>
          <cell r="M1512">
            <v>0</v>
          </cell>
          <cell r="N1512">
            <v>0</v>
          </cell>
          <cell r="O1512">
            <v>0</v>
          </cell>
          <cell r="P1512">
            <v>48000</v>
          </cell>
        </row>
        <row r="1513">
          <cell r="A1513" t="str">
            <v>20060130</v>
          </cell>
          <cell r="B1513" t="str">
            <v>0605</v>
          </cell>
          <cell r="C1513" t="str">
            <v>BL RF PRODUCTS</v>
          </cell>
          <cell r="D1513" t="str">
            <v>PL RF CONSUMER PROD</v>
          </cell>
          <cell r="E1513" t="str">
            <v>PIN DIODES</v>
          </cell>
          <cell r="F1513" t="str">
            <v>all categories</v>
          </cell>
          <cell r="G1513" t="str">
            <v>NL00</v>
          </cell>
          <cell r="H1513" t="str">
            <v>UPS SCS Nederland BV (Hal B)</v>
          </cell>
          <cell r="I1513" t="str">
            <v>RDC</v>
          </cell>
          <cell r="J1513">
            <v>69000</v>
          </cell>
          <cell r="K1513">
            <v>57000</v>
          </cell>
          <cell r="L1513">
            <v>0</v>
          </cell>
          <cell r="M1513">
            <v>0</v>
          </cell>
          <cell r="N1513">
            <v>0</v>
          </cell>
          <cell r="O1513">
            <v>0</v>
          </cell>
          <cell r="P1513">
            <v>126000</v>
          </cell>
        </row>
        <row r="1514">
          <cell r="A1514" t="str">
            <v>20060130</v>
          </cell>
          <cell r="B1514" t="str">
            <v>0605</v>
          </cell>
          <cell r="C1514" t="str">
            <v>BL RF PRODUCTS</v>
          </cell>
          <cell r="D1514" t="str">
            <v>PL RF CONSUMER PROD</v>
          </cell>
          <cell r="E1514" t="str">
            <v>PIN DIODES</v>
          </cell>
          <cell r="F1514" t="str">
            <v>all categories</v>
          </cell>
          <cell r="G1514" t="str">
            <v>NLTT</v>
          </cell>
          <cell r="H1514" t="str">
            <v>UPS SCS Nederland BV (Hal B)</v>
          </cell>
          <cell r="I1514" t="str">
            <v>RDC</v>
          </cell>
          <cell r="J1514">
            <v>370000</v>
          </cell>
          <cell r="K1514">
            <v>0</v>
          </cell>
          <cell r="L1514">
            <v>0</v>
          </cell>
          <cell r="M1514">
            <v>0</v>
          </cell>
          <cell r="N1514">
            <v>0</v>
          </cell>
          <cell r="O1514">
            <v>9000</v>
          </cell>
          <cell r="P1514">
            <v>379000</v>
          </cell>
        </row>
        <row r="1515">
          <cell r="A1515" t="str">
            <v>20060130</v>
          </cell>
          <cell r="B1515" t="str">
            <v>0605</v>
          </cell>
          <cell r="C1515" t="str">
            <v>BL RF PRODUCTS</v>
          </cell>
          <cell r="D1515" t="str">
            <v>PL RF CONSUMER PROD</v>
          </cell>
          <cell r="E1515" t="str">
            <v>PIN DIODES</v>
          </cell>
          <cell r="F1515" t="str">
            <v>all categories</v>
          </cell>
          <cell r="G1515" t="str">
            <v>PH79</v>
          </cell>
          <cell r="H1515" t="str">
            <v>WT PSC</v>
          </cell>
          <cell r="I1515" t="str">
            <v>MFG</v>
          </cell>
          <cell r="J1515">
            <v>727</v>
          </cell>
          <cell r="K1515">
            <v>0</v>
          </cell>
          <cell r="L1515">
            <v>0</v>
          </cell>
          <cell r="M1515">
            <v>0</v>
          </cell>
          <cell r="N1515">
            <v>0</v>
          </cell>
          <cell r="O1515">
            <v>404</v>
          </cell>
          <cell r="P1515">
            <v>1131</v>
          </cell>
        </row>
        <row r="1516">
          <cell r="A1516" t="str">
            <v>20060130</v>
          </cell>
          <cell r="B1516" t="str">
            <v>0605</v>
          </cell>
          <cell r="C1516" t="str">
            <v>BL RF PRODUCTS</v>
          </cell>
          <cell r="D1516" t="str">
            <v>PL RF CONSUMER PROD</v>
          </cell>
          <cell r="E1516" t="str">
            <v>PIN DIODES</v>
          </cell>
          <cell r="F1516" t="str">
            <v>all categories</v>
          </cell>
          <cell r="G1516" t="str">
            <v>PTFP</v>
          </cell>
          <cell r="H1516" t="str">
            <v>FORD PALMELA</v>
          </cell>
          <cell r="I1516" t="str">
            <v>CSW</v>
          </cell>
          <cell r="J1516">
            <v>3000</v>
          </cell>
          <cell r="K1516">
            <v>0</v>
          </cell>
          <cell r="L1516">
            <v>0</v>
          </cell>
          <cell r="M1516">
            <v>0</v>
          </cell>
          <cell r="N1516">
            <v>0</v>
          </cell>
          <cell r="O1516">
            <v>0</v>
          </cell>
          <cell r="P1516">
            <v>3000</v>
          </cell>
        </row>
        <row r="1517">
          <cell r="A1517" t="str">
            <v>20060130</v>
          </cell>
          <cell r="B1517" t="str">
            <v>0605</v>
          </cell>
          <cell r="C1517" t="str">
            <v>BL RF PRODUCTS</v>
          </cell>
          <cell r="D1517" t="str">
            <v>PL RF CONSUMER PROD</v>
          </cell>
          <cell r="E1517" t="str">
            <v>PIN DIODES</v>
          </cell>
          <cell r="F1517" t="str">
            <v>all categories</v>
          </cell>
          <cell r="G1517" t="str">
            <v>US00</v>
          </cell>
          <cell r="H1517" t="str">
            <v>RDC NARSO</v>
          </cell>
          <cell r="I1517" t="str">
            <v>RDC</v>
          </cell>
          <cell r="J1517">
            <v>12000</v>
          </cell>
          <cell r="K1517">
            <v>0</v>
          </cell>
          <cell r="L1517">
            <v>0</v>
          </cell>
          <cell r="M1517">
            <v>0</v>
          </cell>
          <cell r="N1517">
            <v>0</v>
          </cell>
          <cell r="O1517">
            <v>6000</v>
          </cell>
          <cell r="P1517">
            <v>18000</v>
          </cell>
        </row>
        <row r="1518">
          <cell r="A1518" t="str">
            <v>20060130</v>
          </cell>
          <cell r="B1518" t="str">
            <v>0605</v>
          </cell>
          <cell r="C1518" t="str">
            <v>BL RF PRODUCTS</v>
          </cell>
          <cell r="D1518" t="str">
            <v>PL RF CONSUMER PROD</v>
          </cell>
          <cell r="E1518" t="str">
            <v>PIN DIODES</v>
          </cell>
          <cell r="F1518" t="str">
            <v>all categories</v>
          </cell>
          <cell r="G1518" t="str">
            <v>USGI</v>
          </cell>
          <cell r="H1518" t="str">
            <v>CSW Delco VMI (Reynosa)</v>
          </cell>
          <cell r="I1518" t="str">
            <v>CSW</v>
          </cell>
          <cell r="J1518">
            <v>10000</v>
          </cell>
          <cell r="K1518">
            <v>0</v>
          </cell>
          <cell r="L1518">
            <v>0</v>
          </cell>
          <cell r="M1518">
            <v>0</v>
          </cell>
          <cell r="N1518">
            <v>0</v>
          </cell>
          <cell r="O1518">
            <v>0</v>
          </cell>
          <cell r="P1518">
            <v>10000</v>
          </cell>
        </row>
        <row r="1519">
          <cell r="A1519" t="str">
            <v>20060130</v>
          </cell>
          <cell r="B1519" t="str">
            <v>0605</v>
          </cell>
          <cell r="C1519" t="str">
            <v>BL RF PRODUCTS</v>
          </cell>
          <cell r="D1519" t="str">
            <v>PL RF CONSUMER PROD</v>
          </cell>
          <cell r="E1519" t="str">
            <v>PIN DIODES</v>
          </cell>
          <cell r="F1519" t="str">
            <v>all categories</v>
          </cell>
          <cell r="G1519" t="str">
            <v>USPP</v>
          </cell>
          <cell r="H1519" t="str">
            <v>CSW PANASONIC PEACHTREE</v>
          </cell>
          <cell r="I1519" t="str">
            <v>CSW</v>
          </cell>
          <cell r="J1519">
            <v>18000</v>
          </cell>
          <cell r="K1519">
            <v>0</v>
          </cell>
          <cell r="L1519">
            <v>0</v>
          </cell>
          <cell r="M1519">
            <v>0</v>
          </cell>
          <cell r="N1519">
            <v>0</v>
          </cell>
          <cell r="O1519">
            <v>0</v>
          </cell>
          <cell r="P1519">
            <v>18000</v>
          </cell>
        </row>
        <row r="1520">
          <cell r="A1520" t="str">
            <v>20060130</v>
          </cell>
          <cell r="B1520" t="str">
            <v>0605</v>
          </cell>
          <cell r="C1520" t="str">
            <v>BL RF PRODUCTS</v>
          </cell>
          <cell r="D1520" t="str">
            <v>PL RF CONSUMER PROD</v>
          </cell>
          <cell r="E1520" t="str">
            <v>PIN DIODES</v>
          </cell>
          <cell r="F1520" t="str">
            <v>all categories</v>
          </cell>
          <cell r="G1520" t="str">
            <v>USTT</v>
          </cell>
          <cell r="H1520" t="str">
            <v>CSW Auto</v>
          </cell>
          <cell r="I1520" t="str">
            <v>RDC</v>
          </cell>
          <cell r="J1520">
            <v>21000</v>
          </cell>
          <cell r="K1520">
            <v>0</v>
          </cell>
          <cell r="L1520">
            <v>0</v>
          </cell>
          <cell r="M1520">
            <v>0</v>
          </cell>
          <cell r="N1520">
            <v>0</v>
          </cell>
          <cell r="O1520">
            <v>6000</v>
          </cell>
          <cell r="P1520">
            <v>27000</v>
          </cell>
        </row>
        <row r="1521">
          <cell r="A1521" t="str">
            <v>20060130</v>
          </cell>
          <cell r="B1521" t="str">
            <v>0605</v>
          </cell>
          <cell r="C1521" t="str">
            <v>BL RF PRODUCTS</v>
          </cell>
          <cell r="D1521" t="str">
            <v>PL RF CONSUMER PROD</v>
          </cell>
          <cell r="E1521" t="str">
            <v>PIN DIODES</v>
          </cell>
          <cell r="F1521" t="str">
            <v>FP</v>
          </cell>
          <cell r="G1521" t="str">
            <v>all plants</v>
          </cell>
          <cell r="H1521" t="str">
            <v>all descriptions</v>
          </cell>
          <cell r="I1521" t="str">
            <v>all types</v>
          </cell>
          <cell r="J1521">
            <v>13605000</v>
          </cell>
          <cell r="K1521">
            <v>57000</v>
          </cell>
          <cell r="L1521">
            <v>0</v>
          </cell>
          <cell r="M1521">
            <v>0</v>
          </cell>
          <cell r="N1521">
            <v>0</v>
          </cell>
          <cell r="O1521">
            <v>13339000</v>
          </cell>
          <cell r="P1521">
            <v>27001000</v>
          </cell>
        </row>
        <row r="1522">
          <cell r="A1522" t="str">
            <v>20060130</v>
          </cell>
          <cell r="B1522" t="str">
            <v>0605</v>
          </cell>
          <cell r="C1522" t="str">
            <v>BL RF PRODUCTS</v>
          </cell>
          <cell r="D1522" t="str">
            <v>PL RF CONSUMER PROD</v>
          </cell>
          <cell r="E1522" t="str">
            <v>PIN DIODES</v>
          </cell>
          <cell r="F1522" t="str">
            <v>FP</v>
          </cell>
          <cell r="G1522" t="str">
            <v>all plants</v>
          </cell>
          <cell r="H1522" t="str">
            <v>all descriptions</v>
          </cell>
          <cell r="I1522" t="str">
            <v>IWH</v>
          </cell>
          <cell r="J1522">
            <v>11190000</v>
          </cell>
          <cell r="K1522">
            <v>0</v>
          </cell>
          <cell r="L1522">
            <v>0</v>
          </cell>
          <cell r="M1522">
            <v>0</v>
          </cell>
          <cell r="N1522">
            <v>0</v>
          </cell>
          <cell r="O1522">
            <v>13291000</v>
          </cell>
          <cell r="P1522">
            <v>24481000</v>
          </cell>
        </row>
        <row r="1523">
          <cell r="A1523" t="str">
            <v>20060130</v>
          </cell>
          <cell r="B1523" t="str">
            <v>0605</v>
          </cell>
          <cell r="C1523" t="str">
            <v>BL RF PRODUCTS</v>
          </cell>
          <cell r="D1523" t="str">
            <v>PL RF CONSUMER PROD</v>
          </cell>
          <cell r="E1523" t="str">
            <v>PIN DIODES</v>
          </cell>
          <cell r="F1523" t="str">
            <v>FP</v>
          </cell>
          <cell r="G1523" t="str">
            <v>all plants</v>
          </cell>
          <cell r="H1523" t="str">
            <v>all descriptions</v>
          </cell>
          <cell r="I1523" t="str">
            <v>RDC</v>
          </cell>
          <cell r="J1523">
            <v>1637000</v>
          </cell>
          <cell r="K1523">
            <v>57000</v>
          </cell>
          <cell r="L1523">
            <v>0</v>
          </cell>
          <cell r="M1523">
            <v>0</v>
          </cell>
          <cell r="N1523">
            <v>0</v>
          </cell>
          <cell r="O1523">
            <v>21000</v>
          </cell>
          <cell r="P1523">
            <v>1715000</v>
          </cell>
        </row>
        <row r="1524">
          <cell r="A1524" t="str">
            <v>20060130</v>
          </cell>
          <cell r="B1524" t="str">
            <v>0605</v>
          </cell>
          <cell r="C1524" t="str">
            <v>BL RF PRODUCTS</v>
          </cell>
          <cell r="D1524" t="str">
            <v>PL RF CONSUMER PROD</v>
          </cell>
          <cell r="E1524" t="str">
            <v>PIN DIODES</v>
          </cell>
          <cell r="F1524" t="str">
            <v>FP</v>
          </cell>
          <cell r="G1524" t="str">
            <v>all plants</v>
          </cell>
          <cell r="H1524" t="str">
            <v>all descriptions</v>
          </cell>
          <cell r="I1524" t="str">
            <v>CSW</v>
          </cell>
          <cell r="J1524">
            <v>778000</v>
          </cell>
          <cell r="K1524">
            <v>0</v>
          </cell>
          <cell r="L1524">
            <v>0</v>
          </cell>
          <cell r="M1524">
            <v>0</v>
          </cell>
          <cell r="N1524">
            <v>0</v>
          </cell>
          <cell r="O1524">
            <v>27000</v>
          </cell>
          <cell r="P1524">
            <v>805000</v>
          </cell>
        </row>
        <row r="1525">
          <cell r="A1525" t="str">
            <v>20060130</v>
          </cell>
          <cell r="B1525" t="str">
            <v>0605</v>
          </cell>
          <cell r="C1525" t="str">
            <v>BL RF PRODUCTS</v>
          </cell>
          <cell r="D1525" t="str">
            <v>PL RF CONSUMER PROD</v>
          </cell>
          <cell r="E1525" t="str">
            <v>PIN DIODES</v>
          </cell>
          <cell r="F1525" t="str">
            <v>FP</v>
          </cell>
          <cell r="G1525" t="str">
            <v>CN10</v>
          </cell>
          <cell r="H1525" t="str">
            <v>IWH (BL Control) Guangdong</v>
          </cell>
          <cell r="I1525" t="str">
            <v>IWH</v>
          </cell>
          <cell r="J1525">
            <v>8074000</v>
          </cell>
          <cell r="K1525">
            <v>0</v>
          </cell>
          <cell r="L1525">
            <v>0</v>
          </cell>
          <cell r="M1525">
            <v>0</v>
          </cell>
          <cell r="N1525">
            <v>0</v>
          </cell>
          <cell r="O1525">
            <v>7704000</v>
          </cell>
          <cell r="P1525">
            <v>15778000</v>
          </cell>
        </row>
        <row r="1526">
          <cell r="A1526" t="str">
            <v>20060130</v>
          </cell>
          <cell r="B1526" t="str">
            <v>0605</v>
          </cell>
          <cell r="C1526" t="str">
            <v>BL RF PRODUCTS</v>
          </cell>
          <cell r="D1526" t="str">
            <v>PL RF CONSUMER PROD</v>
          </cell>
          <cell r="E1526" t="str">
            <v>PIN DIODES</v>
          </cell>
          <cell r="F1526" t="str">
            <v>FP</v>
          </cell>
          <cell r="G1526" t="str">
            <v>CNFB</v>
          </cell>
          <cell r="H1526" t="str">
            <v>FLEXTRONICS</v>
          </cell>
          <cell r="I1526" t="str">
            <v>CSW</v>
          </cell>
          <cell r="J1526">
            <v>0</v>
          </cell>
          <cell r="K1526">
            <v>0</v>
          </cell>
          <cell r="L1526">
            <v>0</v>
          </cell>
          <cell r="M1526">
            <v>0</v>
          </cell>
          <cell r="N1526">
            <v>0</v>
          </cell>
          <cell r="O1526">
            <v>27000</v>
          </cell>
          <cell r="P1526">
            <v>27000</v>
          </cell>
        </row>
        <row r="1527">
          <cell r="A1527" t="str">
            <v>20060130</v>
          </cell>
          <cell r="B1527" t="str">
            <v>0605</v>
          </cell>
          <cell r="C1527" t="str">
            <v>BL RF PRODUCTS</v>
          </cell>
          <cell r="D1527" t="str">
            <v>PL RF CONSUMER PROD</v>
          </cell>
          <cell r="E1527" t="str">
            <v>PIN DIODES</v>
          </cell>
          <cell r="F1527" t="str">
            <v>FP</v>
          </cell>
          <cell r="G1527" t="str">
            <v>DESO</v>
          </cell>
          <cell r="H1527" t="str">
            <v>SIEMENS BOCHOLT CONSIGNMENT</v>
          </cell>
          <cell r="I1527" t="str">
            <v>CSW</v>
          </cell>
          <cell r="J1527">
            <v>747000</v>
          </cell>
          <cell r="K1527">
            <v>0</v>
          </cell>
          <cell r="L1527">
            <v>0</v>
          </cell>
          <cell r="M1527">
            <v>0</v>
          </cell>
          <cell r="N1527">
            <v>0</v>
          </cell>
          <cell r="O1527">
            <v>0</v>
          </cell>
          <cell r="P1527">
            <v>747000</v>
          </cell>
        </row>
        <row r="1528">
          <cell r="A1528" t="str">
            <v>20060130</v>
          </cell>
          <cell r="B1528" t="str">
            <v>0605</v>
          </cell>
          <cell r="C1528" t="str">
            <v>BL RF PRODUCTS</v>
          </cell>
          <cell r="D1528" t="str">
            <v>PL RF CONSUMER PROD</v>
          </cell>
          <cell r="E1528" t="str">
            <v>PIN DIODES</v>
          </cell>
          <cell r="F1528" t="str">
            <v>FP</v>
          </cell>
          <cell r="G1528" t="str">
            <v>HK00</v>
          </cell>
          <cell r="H1528" t="str">
            <v>RDC APSH</v>
          </cell>
          <cell r="I1528" t="str">
            <v>RDC</v>
          </cell>
          <cell r="J1528">
            <v>1117000</v>
          </cell>
          <cell r="K1528">
            <v>0</v>
          </cell>
          <cell r="L1528">
            <v>0</v>
          </cell>
          <cell r="M1528">
            <v>0</v>
          </cell>
          <cell r="N1528">
            <v>0</v>
          </cell>
          <cell r="O1528">
            <v>0</v>
          </cell>
          <cell r="P1528">
            <v>1117000</v>
          </cell>
        </row>
        <row r="1529">
          <cell r="A1529" t="str">
            <v>20060130</v>
          </cell>
          <cell r="B1529" t="str">
            <v>0605</v>
          </cell>
          <cell r="C1529" t="str">
            <v>BL RF PRODUCTS</v>
          </cell>
          <cell r="D1529" t="str">
            <v>PL RF CONSUMER PROD</v>
          </cell>
          <cell r="E1529" t="str">
            <v>PIN DIODES</v>
          </cell>
          <cell r="F1529" t="str">
            <v>FP</v>
          </cell>
          <cell r="G1529" t="str">
            <v>HK10</v>
          </cell>
          <cell r="H1529" t="str">
            <v>IWH (BL Control) EDL</v>
          </cell>
          <cell r="I1529" t="str">
            <v>IWH</v>
          </cell>
          <cell r="J1529">
            <v>3116000</v>
          </cell>
          <cell r="K1529">
            <v>0</v>
          </cell>
          <cell r="L1529">
            <v>0</v>
          </cell>
          <cell r="M1529">
            <v>0</v>
          </cell>
          <cell r="N1529">
            <v>0</v>
          </cell>
          <cell r="O1529">
            <v>5587000</v>
          </cell>
          <cell r="P1529">
            <v>8703000</v>
          </cell>
        </row>
        <row r="1530">
          <cell r="A1530" t="str">
            <v>20060130</v>
          </cell>
          <cell r="B1530" t="str">
            <v>0605</v>
          </cell>
          <cell r="C1530" t="str">
            <v>BL RF PRODUCTS</v>
          </cell>
          <cell r="D1530" t="str">
            <v>PL RF CONSUMER PROD</v>
          </cell>
          <cell r="E1530" t="str">
            <v>PIN DIODES</v>
          </cell>
          <cell r="F1530" t="str">
            <v>FP</v>
          </cell>
          <cell r="G1530" t="str">
            <v>HKTT</v>
          </cell>
          <cell r="H1530" t="str">
            <v>CP On-site Warehouse AP</v>
          </cell>
          <cell r="I1530" t="str">
            <v>RDC</v>
          </cell>
          <cell r="J1530">
            <v>48000</v>
          </cell>
          <cell r="K1530">
            <v>0</v>
          </cell>
          <cell r="L1530">
            <v>0</v>
          </cell>
          <cell r="M1530">
            <v>0</v>
          </cell>
          <cell r="N1530">
            <v>0</v>
          </cell>
          <cell r="O1530">
            <v>0</v>
          </cell>
          <cell r="P1530">
            <v>48000</v>
          </cell>
        </row>
        <row r="1531">
          <cell r="A1531" t="str">
            <v>20060130</v>
          </cell>
          <cell r="B1531" t="str">
            <v>0605</v>
          </cell>
          <cell r="C1531" t="str">
            <v>BL RF PRODUCTS</v>
          </cell>
          <cell r="D1531" t="str">
            <v>PL RF CONSUMER PROD</v>
          </cell>
          <cell r="E1531" t="str">
            <v>PIN DIODES</v>
          </cell>
          <cell r="F1531" t="str">
            <v>FP</v>
          </cell>
          <cell r="G1531" t="str">
            <v>NL00</v>
          </cell>
          <cell r="H1531" t="str">
            <v>UPS SCS Nederland BV (Hal B)</v>
          </cell>
          <cell r="I1531" t="str">
            <v>RDC</v>
          </cell>
          <cell r="J1531">
            <v>69000</v>
          </cell>
          <cell r="K1531">
            <v>57000</v>
          </cell>
          <cell r="L1531">
            <v>0</v>
          </cell>
          <cell r="M1531">
            <v>0</v>
          </cell>
          <cell r="N1531">
            <v>0</v>
          </cell>
          <cell r="O1531">
            <v>0</v>
          </cell>
          <cell r="P1531">
            <v>126000</v>
          </cell>
        </row>
        <row r="1532">
          <cell r="A1532" t="str">
            <v>20060130</v>
          </cell>
          <cell r="B1532" t="str">
            <v>0605</v>
          </cell>
          <cell r="C1532" t="str">
            <v>BL RF PRODUCTS</v>
          </cell>
          <cell r="D1532" t="str">
            <v>PL RF CONSUMER PROD</v>
          </cell>
          <cell r="E1532" t="str">
            <v>PIN DIODES</v>
          </cell>
          <cell r="F1532" t="str">
            <v>FP</v>
          </cell>
          <cell r="G1532" t="str">
            <v>NLTT</v>
          </cell>
          <cell r="H1532" t="str">
            <v>UPS SCS Nederland BV (Hal B)</v>
          </cell>
          <cell r="I1532" t="str">
            <v>RDC</v>
          </cell>
          <cell r="J1532">
            <v>370000</v>
          </cell>
          <cell r="K1532">
            <v>0</v>
          </cell>
          <cell r="L1532">
            <v>0</v>
          </cell>
          <cell r="M1532">
            <v>0</v>
          </cell>
          <cell r="N1532">
            <v>0</v>
          </cell>
          <cell r="O1532">
            <v>9000</v>
          </cell>
          <cell r="P1532">
            <v>379000</v>
          </cell>
        </row>
        <row r="1533">
          <cell r="A1533" t="str">
            <v>20060130</v>
          </cell>
          <cell r="B1533" t="str">
            <v>0605</v>
          </cell>
          <cell r="C1533" t="str">
            <v>BL RF PRODUCTS</v>
          </cell>
          <cell r="D1533" t="str">
            <v>PL RF CONSUMER PROD</v>
          </cell>
          <cell r="E1533" t="str">
            <v>PIN DIODES</v>
          </cell>
          <cell r="F1533" t="str">
            <v>FP</v>
          </cell>
          <cell r="G1533" t="str">
            <v>PTFP</v>
          </cell>
          <cell r="H1533" t="str">
            <v>FORD PALMELA</v>
          </cell>
          <cell r="I1533" t="str">
            <v>CSW</v>
          </cell>
          <cell r="J1533">
            <v>3000</v>
          </cell>
          <cell r="K1533">
            <v>0</v>
          </cell>
          <cell r="L1533">
            <v>0</v>
          </cell>
          <cell r="M1533">
            <v>0</v>
          </cell>
          <cell r="N1533">
            <v>0</v>
          </cell>
          <cell r="O1533">
            <v>0</v>
          </cell>
          <cell r="P1533">
            <v>3000</v>
          </cell>
        </row>
        <row r="1534">
          <cell r="A1534" t="str">
            <v>20060130</v>
          </cell>
          <cell r="B1534" t="str">
            <v>0605</v>
          </cell>
          <cell r="C1534" t="str">
            <v>BL RF PRODUCTS</v>
          </cell>
          <cell r="D1534" t="str">
            <v>PL RF CONSUMER PROD</v>
          </cell>
          <cell r="E1534" t="str">
            <v>PIN DIODES</v>
          </cell>
          <cell r="F1534" t="str">
            <v>FP</v>
          </cell>
          <cell r="G1534" t="str">
            <v>US00</v>
          </cell>
          <cell r="H1534" t="str">
            <v>RDC NARSO</v>
          </cell>
          <cell r="I1534" t="str">
            <v>RDC</v>
          </cell>
          <cell r="J1534">
            <v>12000</v>
          </cell>
          <cell r="K1534">
            <v>0</v>
          </cell>
          <cell r="L1534">
            <v>0</v>
          </cell>
          <cell r="M1534">
            <v>0</v>
          </cell>
          <cell r="N1534">
            <v>0</v>
          </cell>
          <cell r="O1534">
            <v>6000</v>
          </cell>
          <cell r="P1534">
            <v>18000</v>
          </cell>
        </row>
        <row r="1535">
          <cell r="A1535" t="str">
            <v>20060130</v>
          </cell>
          <cell r="B1535" t="str">
            <v>0605</v>
          </cell>
          <cell r="C1535" t="str">
            <v>BL RF PRODUCTS</v>
          </cell>
          <cell r="D1535" t="str">
            <v>PL RF CONSUMER PROD</v>
          </cell>
          <cell r="E1535" t="str">
            <v>PIN DIODES</v>
          </cell>
          <cell r="F1535" t="str">
            <v>FP</v>
          </cell>
          <cell r="G1535" t="str">
            <v>USGI</v>
          </cell>
          <cell r="H1535" t="str">
            <v>CSW Delco VMI (Reynosa)</v>
          </cell>
          <cell r="I1535" t="str">
            <v>CSW</v>
          </cell>
          <cell r="J1535">
            <v>10000</v>
          </cell>
          <cell r="K1535">
            <v>0</v>
          </cell>
          <cell r="L1535">
            <v>0</v>
          </cell>
          <cell r="M1535">
            <v>0</v>
          </cell>
          <cell r="N1535">
            <v>0</v>
          </cell>
          <cell r="O1535">
            <v>0</v>
          </cell>
          <cell r="P1535">
            <v>10000</v>
          </cell>
        </row>
        <row r="1536">
          <cell r="A1536" t="str">
            <v>20060130</v>
          </cell>
          <cell r="B1536" t="str">
            <v>0605</v>
          </cell>
          <cell r="C1536" t="str">
            <v>BL RF PRODUCTS</v>
          </cell>
          <cell r="D1536" t="str">
            <v>PL RF CONSUMER PROD</v>
          </cell>
          <cell r="E1536" t="str">
            <v>PIN DIODES</v>
          </cell>
          <cell r="F1536" t="str">
            <v>FP</v>
          </cell>
          <cell r="G1536" t="str">
            <v>USPP</v>
          </cell>
          <cell r="H1536" t="str">
            <v>CSW PANASONIC PEACHTREE</v>
          </cell>
          <cell r="I1536" t="str">
            <v>CSW</v>
          </cell>
          <cell r="J1536">
            <v>18000</v>
          </cell>
          <cell r="K1536">
            <v>0</v>
          </cell>
          <cell r="L1536">
            <v>0</v>
          </cell>
          <cell r="M1536">
            <v>0</v>
          </cell>
          <cell r="N1536">
            <v>0</v>
          </cell>
          <cell r="O1536">
            <v>0</v>
          </cell>
          <cell r="P1536">
            <v>18000</v>
          </cell>
        </row>
        <row r="1537">
          <cell r="A1537" t="str">
            <v>20060130</v>
          </cell>
          <cell r="B1537" t="str">
            <v>0605</v>
          </cell>
          <cell r="C1537" t="str">
            <v>BL RF PRODUCTS</v>
          </cell>
          <cell r="D1537" t="str">
            <v>PL RF CONSUMER PROD</v>
          </cell>
          <cell r="E1537" t="str">
            <v>PIN DIODES</v>
          </cell>
          <cell r="F1537" t="str">
            <v>FP</v>
          </cell>
          <cell r="G1537" t="str">
            <v>USTT</v>
          </cell>
          <cell r="H1537" t="str">
            <v>CSW Auto</v>
          </cell>
          <cell r="I1537" t="str">
            <v>RDC</v>
          </cell>
          <cell r="J1537">
            <v>21000</v>
          </cell>
          <cell r="K1537">
            <v>0</v>
          </cell>
          <cell r="L1537">
            <v>0</v>
          </cell>
          <cell r="M1537">
            <v>0</v>
          </cell>
          <cell r="N1537">
            <v>0</v>
          </cell>
          <cell r="O1537">
            <v>6000</v>
          </cell>
          <cell r="P1537">
            <v>27000</v>
          </cell>
        </row>
        <row r="1538">
          <cell r="A1538" t="str">
            <v>20060130</v>
          </cell>
          <cell r="B1538" t="str">
            <v>0605</v>
          </cell>
          <cell r="C1538" t="str">
            <v>BL RF PRODUCTS</v>
          </cell>
          <cell r="D1538" t="str">
            <v>PL RF CONSUMER PROD</v>
          </cell>
          <cell r="E1538" t="str">
            <v>PIN DIODES</v>
          </cell>
          <cell r="F1538" t="str">
            <v>WAFER</v>
          </cell>
          <cell r="G1538" t="str">
            <v>all plants</v>
          </cell>
          <cell r="H1538" t="str">
            <v>all descriptions</v>
          </cell>
          <cell r="I1538" t="str">
            <v>all types</v>
          </cell>
          <cell r="J1538">
            <v>727</v>
          </cell>
          <cell r="K1538">
            <v>0</v>
          </cell>
          <cell r="L1538">
            <v>0</v>
          </cell>
          <cell r="M1538">
            <v>0</v>
          </cell>
          <cell r="N1538">
            <v>0</v>
          </cell>
          <cell r="O1538">
            <v>404</v>
          </cell>
          <cell r="P1538">
            <v>1131</v>
          </cell>
        </row>
        <row r="1539">
          <cell r="A1539" t="str">
            <v>20060130</v>
          </cell>
          <cell r="B1539" t="str">
            <v>0605</v>
          </cell>
          <cell r="C1539" t="str">
            <v>BL RF PRODUCTS</v>
          </cell>
          <cell r="D1539" t="str">
            <v>PL RF CONSUMER PROD</v>
          </cell>
          <cell r="E1539" t="str">
            <v>PIN DIODES</v>
          </cell>
          <cell r="F1539" t="str">
            <v>WAFER</v>
          </cell>
          <cell r="G1539" t="str">
            <v>all plants</v>
          </cell>
          <cell r="H1539" t="str">
            <v>all descriptions</v>
          </cell>
          <cell r="I1539" t="str">
            <v>MFG</v>
          </cell>
          <cell r="J1539">
            <v>727</v>
          </cell>
          <cell r="K1539">
            <v>0</v>
          </cell>
          <cell r="L1539">
            <v>0</v>
          </cell>
          <cell r="M1539">
            <v>0</v>
          </cell>
          <cell r="N1539">
            <v>0</v>
          </cell>
          <cell r="O1539">
            <v>404</v>
          </cell>
          <cell r="P1539">
            <v>1131</v>
          </cell>
        </row>
        <row r="1540">
          <cell r="A1540" t="str">
            <v>20060130</v>
          </cell>
          <cell r="B1540" t="str">
            <v>0605</v>
          </cell>
          <cell r="C1540" t="str">
            <v>BL RF PRODUCTS</v>
          </cell>
          <cell r="D1540" t="str">
            <v>PL RF CONSUMER PROD</v>
          </cell>
          <cell r="E1540" t="str">
            <v>PIN DIODES</v>
          </cell>
          <cell r="F1540" t="str">
            <v>WAFER</v>
          </cell>
          <cell r="G1540" t="str">
            <v>PH79</v>
          </cell>
          <cell r="H1540" t="str">
            <v>WT PSC</v>
          </cell>
          <cell r="I1540" t="str">
            <v>MFG</v>
          </cell>
          <cell r="J1540">
            <v>727</v>
          </cell>
          <cell r="K1540">
            <v>0</v>
          </cell>
          <cell r="L1540">
            <v>0</v>
          </cell>
          <cell r="M1540">
            <v>0</v>
          </cell>
          <cell r="N1540">
            <v>0</v>
          </cell>
          <cell r="O1540">
            <v>404</v>
          </cell>
          <cell r="P1540">
            <v>1131</v>
          </cell>
        </row>
        <row r="1541">
          <cell r="A1541" t="str">
            <v>20060130</v>
          </cell>
          <cell r="B1541" t="str">
            <v>0605</v>
          </cell>
          <cell r="C1541" t="str">
            <v>BL RF PRODUCTS</v>
          </cell>
          <cell r="D1541" t="str">
            <v>PL RF CONSUMER PROD</v>
          </cell>
          <cell r="E1541" t="str">
            <v>PIN DIODES</v>
          </cell>
          <cell r="F1541" t="str">
            <v>XTAL</v>
          </cell>
          <cell r="G1541" t="str">
            <v>all plants</v>
          </cell>
          <cell r="H1541" t="str">
            <v>all descriptions</v>
          </cell>
          <cell r="I1541" t="str">
            <v>all types</v>
          </cell>
          <cell r="J1541">
            <v>36028010</v>
          </cell>
          <cell r="K1541">
            <v>0</v>
          </cell>
          <cell r="L1541">
            <v>0</v>
          </cell>
          <cell r="M1541">
            <v>0</v>
          </cell>
          <cell r="N1541">
            <v>0</v>
          </cell>
          <cell r="O1541">
            <v>1139249</v>
          </cell>
          <cell r="P1541">
            <v>37167259</v>
          </cell>
        </row>
        <row r="1542">
          <cell r="A1542" t="str">
            <v>20060130</v>
          </cell>
          <cell r="B1542" t="str">
            <v>0605</v>
          </cell>
          <cell r="C1542" t="str">
            <v>BL RF PRODUCTS</v>
          </cell>
          <cell r="D1542" t="str">
            <v>PL RF CONSUMER PROD</v>
          </cell>
          <cell r="E1542" t="str">
            <v>PIN DIODES</v>
          </cell>
          <cell r="F1542" t="str">
            <v>XTAL</v>
          </cell>
          <cell r="G1542" t="str">
            <v>all plants</v>
          </cell>
          <cell r="H1542" t="str">
            <v>all descriptions</v>
          </cell>
          <cell r="I1542" t="str">
            <v>MFG</v>
          </cell>
          <cell r="J1542">
            <v>36028010</v>
          </cell>
          <cell r="K1542">
            <v>0</v>
          </cell>
          <cell r="L1542">
            <v>0</v>
          </cell>
          <cell r="M1542">
            <v>0</v>
          </cell>
          <cell r="N1542">
            <v>0</v>
          </cell>
          <cell r="O1542">
            <v>1139249</v>
          </cell>
          <cell r="P1542">
            <v>37167259</v>
          </cell>
        </row>
        <row r="1543">
          <cell r="A1543" t="str">
            <v>20060130</v>
          </cell>
          <cell r="B1543" t="str">
            <v>0605</v>
          </cell>
          <cell r="C1543" t="str">
            <v>BL RF PRODUCTS</v>
          </cell>
          <cell r="D1543" t="str">
            <v>PL RF CONSUMER PROD</v>
          </cell>
          <cell r="E1543" t="str">
            <v>PIN DIODES</v>
          </cell>
          <cell r="F1543" t="str">
            <v>XTAL</v>
          </cell>
          <cell r="G1543" t="str">
            <v>CN71</v>
          </cell>
          <cell r="H1543" t="str">
            <v>AT PS Guangdong</v>
          </cell>
          <cell r="I1543" t="str">
            <v>MFG</v>
          </cell>
          <cell r="J1543">
            <v>24371041</v>
          </cell>
          <cell r="K1543">
            <v>0</v>
          </cell>
          <cell r="L1543">
            <v>0</v>
          </cell>
          <cell r="M1543">
            <v>0</v>
          </cell>
          <cell r="N1543">
            <v>0</v>
          </cell>
          <cell r="O1543">
            <v>140806</v>
          </cell>
          <cell r="P1543">
            <v>24511847</v>
          </cell>
        </row>
        <row r="1544">
          <cell r="A1544" t="str">
            <v>20060130</v>
          </cell>
          <cell r="B1544" t="str">
            <v>0605</v>
          </cell>
          <cell r="C1544" t="str">
            <v>BL RF PRODUCTS</v>
          </cell>
          <cell r="D1544" t="str">
            <v>PL RF CONSUMER PROD</v>
          </cell>
          <cell r="E1544" t="str">
            <v>PIN DIODES</v>
          </cell>
          <cell r="F1544" t="str">
            <v>XTAL</v>
          </cell>
          <cell r="G1544" t="str">
            <v>HK70</v>
          </cell>
          <cell r="H1544" t="str">
            <v>AT EDL</v>
          </cell>
          <cell r="I1544" t="str">
            <v>MFG</v>
          </cell>
          <cell r="J1544">
            <v>11656969</v>
          </cell>
          <cell r="K1544">
            <v>0</v>
          </cell>
          <cell r="L1544">
            <v>0</v>
          </cell>
          <cell r="M1544">
            <v>0</v>
          </cell>
          <cell r="N1544">
            <v>0</v>
          </cell>
          <cell r="O1544">
            <v>998443</v>
          </cell>
          <cell r="P1544">
            <v>12655412</v>
          </cell>
        </row>
        <row r="1545">
          <cell r="A1545" t="str">
            <v>20060130</v>
          </cell>
          <cell r="B1545" t="str">
            <v>0605</v>
          </cell>
          <cell r="C1545" t="str">
            <v>BL RF PRODUCTS</v>
          </cell>
          <cell r="D1545" t="str">
            <v>PL RF CONSUMER PROD</v>
          </cell>
          <cell r="E1545" t="str">
            <v>VARICAPS</v>
          </cell>
          <cell r="F1545" t="str">
            <v>all categories</v>
          </cell>
          <cell r="G1545" t="str">
            <v>all plants</v>
          </cell>
          <cell r="H1545" t="str">
            <v>all descriptions</v>
          </cell>
          <cell r="I1545" t="str">
            <v>all types</v>
          </cell>
          <cell r="J1545">
            <v>360906286</v>
          </cell>
          <cell r="K1545">
            <v>206000</v>
          </cell>
          <cell r="L1545">
            <v>660000</v>
          </cell>
          <cell r="M1545">
            <v>0</v>
          </cell>
          <cell r="N1545">
            <v>0</v>
          </cell>
          <cell r="O1545">
            <v>304493972</v>
          </cell>
          <cell r="P1545">
            <v>666266258</v>
          </cell>
        </row>
        <row r="1546">
          <cell r="A1546" t="str">
            <v>20060130</v>
          </cell>
          <cell r="B1546" t="str">
            <v>0605</v>
          </cell>
          <cell r="C1546" t="str">
            <v>BL RF PRODUCTS</v>
          </cell>
          <cell r="D1546" t="str">
            <v>PL RF CONSUMER PROD</v>
          </cell>
          <cell r="E1546" t="str">
            <v>VARICAPS</v>
          </cell>
          <cell r="F1546" t="str">
            <v>all categories</v>
          </cell>
          <cell r="G1546" t="str">
            <v>all plants</v>
          </cell>
          <cell r="H1546" t="str">
            <v>all descriptions</v>
          </cell>
          <cell r="I1546" t="str">
            <v>IWH</v>
          </cell>
          <cell r="J1546">
            <v>87053000</v>
          </cell>
          <cell r="K1546">
            <v>0</v>
          </cell>
          <cell r="L1546">
            <v>0</v>
          </cell>
          <cell r="M1546">
            <v>0</v>
          </cell>
          <cell r="N1546">
            <v>0</v>
          </cell>
          <cell r="O1546">
            <v>60364000</v>
          </cell>
          <cell r="P1546">
            <v>147417000</v>
          </cell>
        </row>
        <row r="1547">
          <cell r="A1547" t="str">
            <v>20060130</v>
          </cell>
          <cell r="B1547" t="str">
            <v>0605</v>
          </cell>
          <cell r="C1547" t="str">
            <v>BL RF PRODUCTS</v>
          </cell>
          <cell r="D1547" t="str">
            <v>PL RF CONSUMER PROD</v>
          </cell>
          <cell r="E1547" t="str">
            <v>VARICAPS</v>
          </cell>
          <cell r="F1547" t="str">
            <v>all categories</v>
          </cell>
          <cell r="G1547" t="str">
            <v>all plants</v>
          </cell>
          <cell r="H1547" t="str">
            <v>all descriptions</v>
          </cell>
          <cell r="I1547" t="str">
            <v>CSW</v>
          </cell>
          <cell r="J1547">
            <v>26910486</v>
          </cell>
          <cell r="K1547">
            <v>0</v>
          </cell>
          <cell r="L1547">
            <v>0</v>
          </cell>
          <cell r="M1547">
            <v>0</v>
          </cell>
          <cell r="N1547">
            <v>0</v>
          </cell>
          <cell r="O1547">
            <v>2806000</v>
          </cell>
          <cell r="P1547">
            <v>29716486</v>
          </cell>
        </row>
        <row r="1548">
          <cell r="A1548" t="str">
            <v>20060130</v>
          </cell>
          <cell r="B1548" t="str">
            <v>0605</v>
          </cell>
          <cell r="C1548" t="str">
            <v>BL RF PRODUCTS</v>
          </cell>
          <cell r="D1548" t="str">
            <v>PL RF CONSUMER PROD</v>
          </cell>
          <cell r="E1548" t="str">
            <v>VARICAPS</v>
          </cell>
          <cell r="F1548" t="str">
            <v>all categories</v>
          </cell>
          <cell r="G1548" t="str">
            <v>all plants</v>
          </cell>
          <cell r="H1548" t="str">
            <v>all descriptions</v>
          </cell>
          <cell r="I1548" t="str">
            <v>MFG</v>
          </cell>
          <cell r="J1548">
            <v>193116800</v>
          </cell>
          <cell r="K1548">
            <v>0</v>
          </cell>
          <cell r="L1548">
            <v>0</v>
          </cell>
          <cell r="M1548">
            <v>0</v>
          </cell>
          <cell r="N1548">
            <v>0</v>
          </cell>
          <cell r="O1548">
            <v>240370972</v>
          </cell>
          <cell r="P1548">
            <v>433487772</v>
          </cell>
        </row>
        <row r="1549">
          <cell r="A1549" t="str">
            <v>20060130</v>
          </cell>
          <cell r="B1549" t="str">
            <v>0605</v>
          </cell>
          <cell r="C1549" t="str">
            <v>BL RF PRODUCTS</v>
          </cell>
          <cell r="D1549" t="str">
            <v>PL RF CONSUMER PROD</v>
          </cell>
          <cell r="E1549" t="str">
            <v>VARICAPS</v>
          </cell>
          <cell r="F1549" t="str">
            <v>all categories</v>
          </cell>
          <cell r="G1549" t="str">
            <v>all plants</v>
          </cell>
          <cell r="H1549" t="str">
            <v>all descriptions</v>
          </cell>
          <cell r="I1549" t="str">
            <v>RDC</v>
          </cell>
          <cell r="J1549">
            <v>53544000</v>
          </cell>
          <cell r="K1549">
            <v>206000</v>
          </cell>
          <cell r="L1549">
            <v>660000</v>
          </cell>
          <cell r="M1549">
            <v>0</v>
          </cell>
          <cell r="N1549">
            <v>0</v>
          </cell>
          <cell r="O1549">
            <v>953000</v>
          </cell>
          <cell r="P1549">
            <v>55363000</v>
          </cell>
        </row>
        <row r="1550">
          <cell r="A1550" t="str">
            <v>20060130</v>
          </cell>
          <cell r="B1550" t="str">
            <v>0605</v>
          </cell>
          <cell r="C1550" t="str">
            <v>BL RF PRODUCTS</v>
          </cell>
          <cell r="D1550" t="str">
            <v>PL RF CONSUMER PROD</v>
          </cell>
          <cell r="E1550" t="str">
            <v>VARICAPS</v>
          </cell>
          <cell r="F1550" t="str">
            <v>all categories</v>
          </cell>
          <cell r="G1550" t="str">
            <v>all plants</v>
          </cell>
          <cell r="H1550" t="str">
            <v>all descriptions</v>
          </cell>
          <cell r="I1550" t="str">
            <v>ASC</v>
          </cell>
          <cell r="J1550">
            <v>282000</v>
          </cell>
          <cell r="K1550">
            <v>0</v>
          </cell>
          <cell r="L1550">
            <v>0</v>
          </cell>
          <cell r="M1550">
            <v>0</v>
          </cell>
          <cell r="N1550">
            <v>0</v>
          </cell>
          <cell r="O1550">
            <v>0</v>
          </cell>
          <cell r="P1550">
            <v>282000</v>
          </cell>
        </row>
        <row r="1551">
          <cell r="A1551" t="str">
            <v>20060130</v>
          </cell>
          <cell r="B1551" t="str">
            <v>0605</v>
          </cell>
          <cell r="C1551" t="str">
            <v>BL RF PRODUCTS</v>
          </cell>
          <cell r="D1551" t="str">
            <v>PL RF CONSUMER PROD</v>
          </cell>
          <cell r="E1551" t="str">
            <v>VARICAPS</v>
          </cell>
          <cell r="F1551" t="str">
            <v>all categories</v>
          </cell>
          <cell r="G1551" t="str">
            <v>BRNM</v>
          </cell>
          <cell r="H1551" t="str">
            <v>NOKIA DO BRASIL TECNOLOGIA LTD</v>
          </cell>
          <cell r="I1551" t="str">
            <v>CSW</v>
          </cell>
          <cell r="J1551">
            <v>270000</v>
          </cell>
          <cell r="K1551">
            <v>0</v>
          </cell>
          <cell r="L1551">
            <v>0</v>
          </cell>
          <cell r="M1551">
            <v>0</v>
          </cell>
          <cell r="N1551">
            <v>0</v>
          </cell>
          <cell r="O1551">
            <v>0</v>
          </cell>
          <cell r="P1551">
            <v>270000</v>
          </cell>
        </row>
        <row r="1552">
          <cell r="A1552" t="str">
            <v>20060130</v>
          </cell>
          <cell r="B1552" t="str">
            <v>0605</v>
          </cell>
          <cell r="C1552" t="str">
            <v>BL RF PRODUCTS</v>
          </cell>
          <cell r="D1552" t="str">
            <v>PL RF CONSUMER PROD</v>
          </cell>
          <cell r="E1552" t="str">
            <v>VARICAPS</v>
          </cell>
          <cell r="F1552" t="str">
            <v>all categories</v>
          </cell>
          <cell r="G1552" t="str">
            <v>CN10</v>
          </cell>
          <cell r="H1552" t="str">
            <v>IWH (BL Control) Guangdong</v>
          </cell>
          <cell r="I1552" t="str">
            <v>IWH</v>
          </cell>
          <cell r="J1552">
            <v>18868000</v>
          </cell>
          <cell r="K1552">
            <v>0</v>
          </cell>
          <cell r="L1552">
            <v>0</v>
          </cell>
          <cell r="M1552">
            <v>0</v>
          </cell>
          <cell r="N1552">
            <v>0</v>
          </cell>
          <cell r="O1552">
            <v>15292000</v>
          </cell>
          <cell r="P1552">
            <v>34160000</v>
          </cell>
        </row>
        <row r="1553">
          <cell r="A1553" t="str">
            <v>20060130</v>
          </cell>
          <cell r="B1553" t="str">
            <v>0605</v>
          </cell>
          <cell r="C1553" t="str">
            <v>BL RF PRODUCTS</v>
          </cell>
          <cell r="D1553" t="str">
            <v>PL RF CONSUMER PROD</v>
          </cell>
          <cell r="E1553" t="str">
            <v>VARICAPS</v>
          </cell>
          <cell r="F1553" t="str">
            <v>all categories</v>
          </cell>
          <cell r="G1553" t="str">
            <v>CN71</v>
          </cell>
          <cell r="H1553" t="str">
            <v>AT PS Guangdong</v>
          </cell>
          <cell r="I1553" t="str">
            <v>MFG</v>
          </cell>
          <cell r="J1553">
            <v>105384391</v>
          </cell>
          <cell r="K1553">
            <v>0</v>
          </cell>
          <cell r="L1553">
            <v>0</v>
          </cell>
          <cell r="M1553">
            <v>0</v>
          </cell>
          <cell r="N1553">
            <v>0</v>
          </cell>
          <cell r="O1553">
            <v>87468281</v>
          </cell>
          <cell r="P1553">
            <v>192852672</v>
          </cell>
        </row>
        <row r="1554">
          <cell r="A1554" t="str">
            <v>20060130</v>
          </cell>
          <cell r="B1554" t="str">
            <v>0605</v>
          </cell>
          <cell r="C1554" t="str">
            <v>BL RF PRODUCTS</v>
          </cell>
          <cell r="D1554" t="str">
            <v>PL RF CONSUMER PROD</v>
          </cell>
          <cell r="E1554" t="str">
            <v>VARICAPS</v>
          </cell>
          <cell r="F1554" t="str">
            <v>all categories</v>
          </cell>
          <cell r="G1554" t="str">
            <v>CNFE</v>
          </cell>
          <cell r="H1554" t="str">
            <v>FLEXTRONICS_MY_ERI_VMI</v>
          </cell>
          <cell r="I1554" t="str">
            <v>CSW</v>
          </cell>
          <cell r="J1554">
            <v>747000</v>
          </cell>
          <cell r="K1554">
            <v>0</v>
          </cell>
          <cell r="L1554">
            <v>0</v>
          </cell>
          <cell r="M1554">
            <v>0</v>
          </cell>
          <cell r="N1554">
            <v>0</v>
          </cell>
          <cell r="O1554">
            <v>81000</v>
          </cell>
          <cell r="P1554">
            <v>828000</v>
          </cell>
        </row>
        <row r="1555">
          <cell r="A1555" t="str">
            <v>20060130</v>
          </cell>
          <cell r="B1555" t="str">
            <v>0605</v>
          </cell>
          <cell r="C1555" t="str">
            <v>BL RF PRODUCTS</v>
          </cell>
          <cell r="D1555" t="str">
            <v>PL RF CONSUMER PROD</v>
          </cell>
          <cell r="E1555" t="str">
            <v>VARICAPS</v>
          </cell>
          <cell r="F1555" t="str">
            <v>all categories</v>
          </cell>
          <cell r="G1555" t="str">
            <v>CNND</v>
          </cell>
          <cell r="H1555" t="str">
            <v>DONGGUAN NOKIA MOBILE PHONES C</v>
          </cell>
          <cell r="I1555" t="str">
            <v>CSW</v>
          </cell>
          <cell r="J1555">
            <v>40000</v>
          </cell>
          <cell r="K1555">
            <v>0</v>
          </cell>
          <cell r="L1555">
            <v>0</v>
          </cell>
          <cell r="M1555">
            <v>0</v>
          </cell>
          <cell r="N1555">
            <v>0</v>
          </cell>
          <cell r="O1555">
            <v>0</v>
          </cell>
          <cell r="P1555">
            <v>40000</v>
          </cell>
        </row>
        <row r="1556">
          <cell r="A1556" t="str">
            <v>20060130</v>
          </cell>
          <cell r="B1556" t="str">
            <v>0605</v>
          </cell>
          <cell r="C1556" t="str">
            <v>BL RF PRODUCTS</v>
          </cell>
          <cell r="D1556" t="str">
            <v>PL RF CONSUMER PROD</v>
          </cell>
          <cell r="E1556" t="str">
            <v>VARICAPS</v>
          </cell>
          <cell r="F1556" t="str">
            <v>all categories</v>
          </cell>
          <cell r="G1556" t="str">
            <v>DENB</v>
          </cell>
          <cell r="H1556" t="str">
            <v>NOKIA BOCHUM IHUB</v>
          </cell>
          <cell r="I1556" t="str">
            <v>CSW</v>
          </cell>
          <cell r="J1556">
            <v>910000</v>
          </cell>
          <cell r="K1556">
            <v>0</v>
          </cell>
          <cell r="L1556">
            <v>0</v>
          </cell>
          <cell r="M1556">
            <v>0</v>
          </cell>
          <cell r="N1556">
            <v>0</v>
          </cell>
          <cell r="O1556">
            <v>0</v>
          </cell>
          <cell r="P1556">
            <v>910000</v>
          </cell>
        </row>
        <row r="1557">
          <cell r="A1557" t="str">
            <v>20060130</v>
          </cell>
          <cell r="B1557" t="str">
            <v>0605</v>
          </cell>
          <cell r="C1557" t="str">
            <v>BL RF PRODUCTS</v>
          </cell>
          <cell r="D1557" t="str">
            <v>PL RF CONSUMER PROD</v>
          </cell>
          <cell r="E1557" t="str">
            <v>VARICAPS</v>
          </cell>
          <cell r="F1557" t="str">
            <v>all categories</v>
          </cell>
          <cell r="G1557" t="str">
            <v>ESFC</v>
          </cell>
          <cell r="H1557" t="str">
            <v>FORD CADIZ</v>
          </cell>
          <cell r="I1557" t="str">
            <v>CSW</v>
          </cell>
          <cell r="J1557">
            <v>23800</v>
          </cell>
          <cell r="K1557">
            <v>0</v>
          </cell>
          <cell r="L1557">
            <v>0</v>
          </cell>
          <cell r="M1557">
            <v>0</v>
          </cell>
          <cell r="N1557">
            <v>0</v>
          </cell>
          <cell r="O1557">
            <v>0</v>
          </cell>
          <cell r="P1557">
            <v>23800</v>
          </cell>
        </row>
        <row r="1558">
          <cell r="A1558" t="str">
            <v>20060130</v>
          </cell>
          <cell r="B1558" t="str">
            <v>0605</v>
          </cell>
          <cell r="C1558" t="str">
            <v>BL RF PRODUCTS</v>
          </cell>
          <cell r="D1558" t="str">
            <v>PL RF CONSUMER PROD</v>
          </cell>
          <cell r="E1558" t="str">
            <v>VARICAPS</v>
          </cell>
          <cell r="F1558" t="str">
            <v>all categories</v>
          </cell>
          <cell r="G1558" t="str">
            <v>FINS</v>
          </cell>
          <cell r="H1558" t="str">
            <v>NOKIA CORP/NOKIA MOBILE PHONES</v>
          </cell>
          <cell r="I1558" t="str">
            <v>CSW</v>
          </cell>
          <cell r="J1558">
            <v>0</v>
          </cell>
          <cell r="K1558">
            <v>0</v>
          </cell>
          <cell r="L1558">
            <v>0</v>
          </cell>
          <cell r="M1558">
            <v>0</v>
          </cell>
          <cell r="N1558">
            <v>0</v>
          </cell>
          <cell r="O1558">
            <v>141000</v>
          </cell>
          <cell r="P1558">
            <v>141000</v>
          </cell>
        </row>
        <row r="1559">
          <cell r="A1559" t="str">
            <v>20060130</v>
          </cell>
          <cell r="B1559" t="str">
            <v>0605</v>
          </cell>
          <cell r="C1559" t="str">
            <v>BL RF PRODUCTS</v>
          </cell>
          <cell r="D1559" t="str">
            <v>PL RF CONSUMER PROD</v>
          </cell>
          <cell r="E1559" t="str">
            <v>VARICAPS</v>
          </cell>
          <cell r="F1559" t="str">
            <v>all categories</v>
          </cell>
          <cell r="G1559" t="str">
            <v>HK00</v>
          </cell>
          <cell r="H1559" t="str">
            <v>RDC APSH</v>
          </cell>
          <cell r="I1559" t="str">
            <v>RDC</v>
          </cell>
          <cell r="J1559">
            <v>47072000</v>
          </cell>
          <cell r="K1559">
            <v>0</v>
          </cell>
          <cell r="L1559">
            <v>105000</v>
          </cell>
          <cell r="M1559">
            <v>0</v>
          </cell>
          <cell r="N1559">
            <v>0</v>
          </cell>
          <cell r="O1559">
            <v>0</v>
          </cell>
          <cell r="P1559">
            <v>47177000</v>
          </cell>
        </row>
        <row r="1560">
          <cell r="A1560" t="str">
            <v>20060130</v>
          </cell>
          <cell r="B1560" t="str">
            <v>0605</v>
          </cell>
          <cell r="C1560" t="str">
            <v>BL RF PRODUCTS</v>
          </cell>
          <cell r="D1560" t="str">
            <v>PL RF CONSUMER PROD</v>
          </cell>
          <cell r="E1560" t="str">
            <v>VARICAPS</v>
          </cell>
          <cell r="F1560" t="str">
            <v>all categories</v>
          </cell>
          <cell r="G1560" t="str">
            <v>HK10</v>
          </cell>
          <cell r="H1560" t="str">
            <v>IWH (BL Control) EDL</v>
          </cell>
          <cell r="I1560" t="str">
            <v>IWH</v>
          </cell>
          <cell r="J1560">
            <v>68185000</v>
          </cell>
          <cell r="K1560">
            <v>0</v>
          </cell>
          <cell r="L1560">
            <v>0</v>
          </cell>
          <cell r="M1560">
            <v>0</v>
          </cell>
          <cell r="N1560">
            <v>0</v>
          </cell>
          <cell r="O1560">
            <v>45072000</v>
          </cell>
          <cell r="P1560">
            <v>113257000</v>
          </cell>
        </row>
        <row r="1561">
          <cell r="A1561" t="str">
            <v>20060130</v>
          </cell>
          <cell r="B1561" t="str">
            <v>0605</v>
          </cell>
          <cell r="C1561" t="str">
            <v>BL RF PRODUCTS</v>
          </cell>
          <cell r="D1561" t="str">
            <v>PL RF CONSUMER PROD</v>
          </cell>
          <cell r="E1561" t="str">
            <v>VARICAPS</v>
          </cell>
          <cell r="F1561" t="str">
            <v>all categories</v>
          </cell>
          <cell r="G1561" t="str">
            <v>HK70</v>
          </cell>
          <cell r="H1561" t="str">
            <v>AT EDL</v>
          </cell>
          <cell r="I1561" t="str">
            <v>MFG</v>
          </cell>
          <cell r="J1561">
            <v>87732369</v>
          </cell>
          <cell r="K1561">
            <v>0</v>
          </cell>
          <cell r="L1561">
            <v>0</v>
          </cell>
          <cell r="M1561">
            <v>0</v>
          </cell>
          <cell r="N1561">
            <v>0</v>
          </cell>
          <cell r="O1561">
            <v>152902691</v>
          </cell>
          <cell r="P1561">
            <v>240635060</v>
          </cell>
        </row>
        <row r="1562">
          <cell r="A1562" t="str">
            <v>20060130</v>
          </cell>
          <cell r="B1562" t="str">
            <v>0605</v>
          </cell>
          <cell r="C1562" t="str">
            <v>BL RF PRODUCTS</v>
          </cell>
          <cell r="D1562" t="str">
            <v>PL RF CONSUMER PROD</v>
          </cell>
          <cell r="E1562" t="str">
            <v>VARICAPS</v>
          </cell>
          <cell r="F1562" t="str">
            <v>all categories</v>
          </cell>
          <cell r="G1562" t="str">
            <v>HKSK</v>
          </cell>
          <cell r="H1562" t="str">
            <v>SHENZHEN</v>
          </cell>
          <cell r="I1562" t="str">
            <v>CSW</v>
          </cell>
          <cell r="J1562">
            <v>273186</v>
          </cell>
          <cell r="K1562">
            <v>0</v>
          </cell>
          <cell r="L1562">
            <v>0</v>
          </cell>
          <cell r="M1562">
            <v>0</v>
          </cell>
          <cell r="N1562">
            <v>0</v>
          </cell>
          <cell r="O1562">
            <v>45000</v>
          </cell>
          <cell r="P1562">
            <v>318186</v>
          </cell>
        </row>
        <row r="1563">
          <cell r="A1563" t="str">
            <v>20060130</v>
          </cell>
          <cell r="B1563" t="str">
            <v>0605</v>
          </cell>
          <cell r="C1563" t="str">
            <v>BL RF PRODUCTS</v>
          </cell>
          <cell r="D1563" t="str">
            <v>PL RF CONSUMER PROD</v>
          </cell>
          <cell r="E1563" t="str">
            <v>VARICAPS</v>
          </cell>
          <cell r="F1563" t="str">
            <v>all categories</v>
          </cell>
          <cell r="G1563" t="str">
            <v>HKTT</v>
          </cell>
          <cell r="H1563" t="str">
            <v>CP On-site Warehouse AP</v>
          </cell>
          <cell r="I1563" t="str">
            <v>RDC</v>
          </cell>
          <cell r="J1563">
            <v>2893000</v>
          </cell>
          <cell r="K1563">
            <v>0</v>
          </cell>
          <cell r="L1563">
            <v>0</v>
          </cell>
          <cell r="M1563">
            <v>0</v>
          </cell>
          <cell r="N1563">
            <v>0</v>
          </cell>
          <cell r="O1563">
            <v>0</v>
          </cell>
          <cell r="P1563">
            <v>2893000</v>
          </cell>
        </row>
        <row r="1564">
          <cell r="A1564" t="str">
            <v>20060130</v>
          </cell>
          <cell r="B1564" t="str">
            <v>0605</v>
          </cell>
          <cell r="C1564" t="str">
            <v>BL RF PRODUCTS</v>
          </cell>
          <cell r="D1564" t="str">
            <v>PL RF CONSUMER PROD</v>
          </cell>
          <cell r="E1564" t="str">
            <v>VARICAPS</v>
          </cell>
          <cell r="F1564" t="str">
            <v>all categories</v>
          </cell>
          <cell r="G1564" t="str">
            <v>HUAS</v>
          </cell>
          <cell r="H1564" t="str">
            <v>EXEL</v>
          </cell>
          <cell r="I1564" t="str">
            <v>ASC</v>
          </cell>
          <cell r="J1564">
            <v>276000</v>
          </cell>
          <cell r="K1564">
            <v>0</v>
          </cell>
          <cell r="L1564">
            <v>0</v>
          </cell>
          <cell r="M1564">
            <v>0</v>
          </cell>
          <cell r="N1564">
            <v>0</v>
          </cell>
          <cell r="O1564">
            <v>0</v>
          </cell>
          <cell r="P1564">
            <v>276000</v>
          </cell>
        </row>
        <row r="1565">
          <cell r="A1565" t="str">
            <v>20060130</v>
          </cell>
          <cell r="B1565" t="str">
            <v>0605</v>
          </cell>
          <cell r="C1565" t="str">
            <v>BL RF PRODUCTS</v>
          </cell>
          <cell r="D1565" t="str">
            <v>PL RF CONSUMER PROD</v>
          </cell>
          <cell r="E1565" t="str">
            <v>VARICAPS</v>
          </cell>
          <cell r="F1565" t="str">
            <v>all categories</v>
          </cell>
          <cell r="G1565" t="str">
            <v>HUJT</v>
          </cell>
          <cell r="H1565" t="str">
            <v>CSW Jabil Tiszaujvaros</v>
          </cell>
          <cell r="I1565" t="str">
            <v>CSW</v>
          </cell>
          <cell r="J1565">
            <v>100000</v>
          </cell>
          <cell r="K1565">
            <v>0</v>
          </cell>
          <cell r="L1565">
            <v>0</v>
          </cell>
          <cell r="M1565">
            <v>0</v>
          </cell>
          <cell r="N1565">
            <v>0</v>
          </cell>
          <cell r="O1565">
            <v>0</v>
          </cell>
          <cell r="P1565">
            <v>100000</v>
          </cell>
        </row>
        <row r="1566">
          <cell r="A1566" t="str">
            <v>20060130</v>
          </cell>
          <cell r="B1566" t="str">
            <v>0605</v>
          </cell>
          <cell r="C1566" t="str">
            <v>BL RF PRODUCTS</v>
          </cell>
          <cell r="D1566" t="str">
            <v>PL RF CONSUMER PROD</v>
          </cell>
          <cell r="E1566" t="str">
            <v>VARICAPS</v>
          </cell>
          <cell r="F1566" t="str">
            <v>all categories</v>
          </cell>
          <cell r="G1566" t="str">
            <v>HUNK</v>
          </cell>
          <cell r="H1566" t="str">
            <v>NOKIA KOMAROM KFT</v>
          </cell>
          <cell r="I1566" t="str">
            <v>CSW</v>
          </cell>
          <cell r="J1566">
            <v>180000</v>
          </cell>
          <cell r="K1566">
            <v>0</v>
          </cell>
          <cell r="L1566">
            <v>0</v>
          </cell>
          <cell r="M1566">
            <v>0</v>
          </cell>
          <cell r="N1566">
            <v>0</v>
          </cell>
          <cell r="O1566">
            <v>39000</v>
          </cell>
          <cell r="P1566">
            <v>219000</v>
          </cell>
        </row>
        <row r="1567">
          <cell r="A1567" t="str">
            <v>20060130</v>
          </cell>
          <cell r="B1567" t="str">
            <v>0605</v>
          </cell>
          <cell r="C1567" t="str">
            <v>BL RF PRODUCTS</v>
          </cell>
          <cell r="D1567" t="str">
            <v>PL RF CONSUMER PROD</v>
          </cell>
          <cell r="E1567" t="str">
            <v>VARICAPS</v>
          </cell>
          <cell r="F1567" t="str">
            <v>all categories</v>
          </cell>
          <cell r="G1567" t="str">
            <v>KRNM</v>
          </cell>
          <cell r="H1567" t="str">
            <v>NOKIA MASAN KOREA</v>
          </cell>
          <cell r="I1567" t="str">
            <v>CSW</v>
          </cell>
          <cell r="J1567">
            <v>240000</v>
          </cell>
          <cell r="K1567">
            <v>0</v>
          </cell>
          <cell r="L1567">
            <v>0</v>
          </cell>
          <cell r="M1567">
            <v>0</v>
          </cell>
          <cell r="N1567">
            <v>0</v>
          </cell>
          <cell r="O1567">
            <v>80000</v>
          </cell>
          <cell r="P1567">
            <v>320000</v>
          </cell>
        </row>
        <row r="1568">
          <cell r="A1568" t="str">
            <v>20060130</v>
          </cell>
          <cell r="B1568" t="str">
            <v>0605</v>
          </cell>
          <cell r="C1568" t="str">
            <v>BL RF PRODUCTS</v>
          </cell>
          <cell r="D1568" t="str">
            <v>PL RF CONSUMER PROD</v>
          </cell>
          <cell r="E1568" t="str">
            <v>VARICAPS</v>
          </cell>
          <cell r="F1568" t="str">
            <v>all categories</v>
          </cell>
          <cell r="G1568" t="str">
            <v>MYBB</v>
          </cell>
          <cell r="H1568" t="str">
            <v>ROBERT BOSCH (M) SDN BHD</v>
          </cell>
          <cell r="I1568" t="str">
            <v>CSW</v>
          </cell>
          <cell r="J1568">
            <v>108000</v>
          </cell>
          <cell r="K1568">
            <v>0</v>
          </cell>
          <cell r="L1568">
            <v>0</v>
          </cell>
          <cell r="M1568">
            <v>0</v>
          </cell>
          <cell r="N1568">
            <v>0</v>
          </cell>
          <cell r="O1568">
            <v>30000</v>
          </cell>
          <cell r="P1568">
            <v>138000</v>
          </cell>
        </row>
        <row r="1569">
          <cell r="A1569" t="str">
            <v>20060130</v>
          </cell>
          <cell r="B1569" t="str">
            <v>0605</v>
          </cell>
          <cell r="C1569" t="str">
            <v>BL RF PRODUCTS</v>
          </cell>
          <cell r="D1569" t="str">
            <v>PL RF CONSUMER PROD</v>
          </cell>
          <cell r="E1569" t="str">
            <v>VARICAPS</v>
          </cell>
          <cell r="F1569" t="str">
            <v>all categories</v>
          </cell>
          <cell r="G1569" t="str">
            <v>MYFA</v>
          </cell>
          <cell r="H1569" t="str">
            <v>FLEXTRONICS_MY_ShahAlam</v>
          </cell>
          <cell r="I1569" t="str">
            <v>CSW</v>
          </cell>
          <cell r="J1569">
            <v>633000</v>
          </cell>
          <cell r="K1569">
            <v>0</v>
          </cell>
          <cell r="L1569">
            <v>0</v>
          </cell>
          <cell r="M1569">
            <v>0</v>
          </cell>
          <cell r="N1569">
            <v>0</v>
          </cell>
          <cell r="O1569">
            <v>237000</v>
          </cell>
          <cell r="P1569">
            <v>870000</v>
          </cell>
        </row>
        <row r="1570">
          <cell r="A1570" t="str">
            <v>20060130</v>
          </cell>
          <cell r="B1570" t="str">
            <v>0605</v>
          </cell>
          <cell r="C1570" t="str">
            <v>BL RF PRODUCTS</v>
          </cell>
          <cell r="D1570" t="str">
            <v>PL RF CONSUMER PROD</v>
          </cell>
          <cell r="E1570" t="str">
            <v>VARICAPS</v>
          </cell>
          <cell r="F1570" t="str">
            <v>all categories</v>
          </cell>
          <cell r="G1570" t="str">
            <v>NL00</v>
          </cell>
          <cell r="H1570" t="str">
            <v>UPS SCS Nederland BV (Hal B)</v>
          </cell>
          <cell r="I1570" t="str">
            <v>RDC</v>
          </cell>
          <cell r="J1570">
            <v>1102000</v>
          </cell>
          <cell r="K1570">
            <v>170000</v>
          </cell>
          <cell r="L1570">
            <v>0</v>
          </cell>
          <cell r="M1570">
            <v>0</v>
          </cell>
          <cell r="N1570">
            <v>0</v>
          </cell>
          <cell r="O1570">
            <v>42000</v>
          </cell>
          <cell r="P1570">
            <v>1314000</v>
          </cell>
        </row>
        <row r="1571">
          <cell r="A1571" t="str">
            <v>20060130</v>
          </cell>
          <cell r="B1571" t="str">
            <v>0605</v>
          </cell>
          <cell r="C1571" t="str">
            <v>BL RF PRODUCTS</v>
          </cell>
          <cell r="D1571" t="str">
            <v>PL RF CONSUMER PROD</v>
          </cell>
          <cell r="E1571" t="str">
            <v>VARICAPS</v>
          </cell>
          <cell r="F1571" t="str">
            <v>all categories</v>
          </cell>
          <cell r="G1571" t="str">
            <v>NLTT</v>
          </cell>
          <cell r="H1571" t="str">
            <v>UPS SCS Nederland BV (Hal B)</v>
          </cell>
          <cell r="I1571" t="str">
            <v>RDC</v>
          </cell>
          <cell r="J1571">
            <v>1412000</v>
          </cell>
          <cell r="K1571">
            <v>0</v>
          </cell>
          <cell r="L1571">
            <v>0</v>
          </cell>
          <cell r="M1571">
            <v>0</v>
          </cell>
          <cell r="N1571">
            <v>0</v>
          </cell>
          <cell r="O1571">
            <v>872000</v>
          </cell>
          <cell r="P1571">
            <v>2284000</v>
          </cell>
        </row>
        <row r="1572">
          <cell r="A1572" t="str">
            <v>20060130</v>
          </cell>
          <cell r="B1572" t="str">
            <v>0605</v>
          </cell>
          <cell r="C1572" t="str">
            <v>BL RF PRODUCTS</v>
          </cell>
          <cell r="D1572" t="str">
            <v>PL RF CONSUMER PROD</v>
          </cell>
          <cell r="E1572" t="str">
            <v>VARICAPS</v>
          </cell>
          <cell r="F1572" t="str">
            <v>all categories</v>
          </cell>
          <cell r="G1572" t="str">
            <v>PH79</v>
          </cell>
          <cell r="H1572" t="str">
            <v>WT PSC</v>
          </cell>
          <cell r="I1572" t="str">
            <v>MFG</v>
          </cell>
          <cell r="J1572">
            <v>40</v>
          </cell>
          <cell r="K1572">
            <v>0</v>
          </cell>
          <cell r="L1572">
            <v>0</v>
          </cell>
          <cell r="M1572">
            <v>0</v>
          </cell>
          <cell r="N1572">
            <v>0</v>
          </cell>
          <cell r="O1572">
            <v>0</v>
          </cell>
          <cell r="P1572">
            <v>40</v>
          </cell>
        </row>
        <row r="1573">
          <cell r="A1573" t="str">
            <v>20060130</v>
          </cell>
          <cell r="B1573" t="str">
            <v>0605</v>
          </cell>
          <cell r="C1573" t="str">
            <v>BL RF PRODUCTS</v>
          </cell>
          <cell r="D1573" t="str">
            <v>PL RF CONSUMER PROD</v>
          </cell>
          <cell r="E1573" t="str">
            <v>VARICAPS</v>
          </cell>
          <cell r="F1573" t="str">
            <v>all categories</v>
          </cell>
          <cell r="G1573" t="str">
            <v>PLAS</v>
          </cell>
          <cell r="H1573" t="str">
            <v>EXEL POLAND SP. Z.O.O.</v>
          </cell>
          <cell r="I1573" t="str">
            <v>ASC</v>
          </cell>
          <cell r="J1573">
            <v>6000</v>
          </cell>
          <cell r="K1573">
            <v>0</v>
          </cell>
          <cell r="L1573">
            <v>0</v>
          </cell>
          <cell r="M1573">
            <v>0</v>
          </cell>
          <cell r="N1573">
            <v>0</v>
          </cell>
          <cell r="O1573">
            <v>0</v>
          </cell>
          <cell r="P1573">
            <v>6000</v>
          </cell>
        </row>
        <row r="1574">
          <cell r="A1574" t="str">
            <v>20060130</v>
          </cell>
          <cell r="B1574" t="str">
            <v>0605</v>
          </cell>
          <cell r="C1574" t="str">
            <v>BL RF PRODUCTS</v>
          </cell>
          <cell r="D1574" t="str">
            <v>PL RF CONSUMER PROD</v>
          </cell>
          <cell r="E1574" t="str">
            <v>VARICAPS</v>
          </cell>
          <cell r="F1574" t="str">
            <v>all categories</v>
          </cell>
          <cell r="G1574" t="str">
            <v>PTFP</v>
          </cell>
          <cell r="H1574" t="str">
            <v>FORD PALMELA</v>
          </cell>
          <cell r="I1574" t="str">
            <v>CSW</v>
          </cell>
          <cell r="J1574">
            <v>330000</v>
          </cell>
          <cell r="K1574">
            <v>0</v>
          </cell>
          <cell r="L1574">
            <v>0</v>
          </cell>
          <cell r="M1574">
            <v>0</v>
          </cell>
          <cell r="N1574">
            <v>0</v>
          </cell>
          <cell r="O1574">
            <v>0</v>
          </cell>
          <cell r="P1574">
            <v>330000</v>
          </cell>
        </row>
        <row r="1575">
          <cell r="A1575" t="str">
            <v>20060130</v>
          </cell>
          <cell r="B1575" t="str">
            <v>0605</v>
          </cell>
          <cell r="C1575" t="str">
            <v>BL RF PRODUCTS</v>
          </cell>
          <cell r="D1575" t="str">
            <v>PL RF CONSUMER PROD</v>
          </cell>
          <cell r="E1575" t="str">
            <v>VARICAPS</v>
          </cell>
          <cell r="F1575" t="str">
            <v>all categories</v>
          </cell>
          <cell r="G1575" t="str">
            <v>SGTS</v>
          </cell>
          <cell r="H1575" t="str">
            <v>Tuner</v>
          </cell>
          <cell r="I1575" t="str">
            <v>CSW</v>
          </cell>
          <cell r="J1575">
            <v>22100000</v>
          </cell>
          <cell r="K1575">
            <v>0</v>
          </cell>
          <cell r="L1575">
            <v>0</v>
          </cell>
          <cell r="M1575">
            <v>0</v>
          </cell>
          <cell r="N1575">
            <v>0</v>
          </cell>
          <cell r="O1575">
            <v>1560000</v>
          </cell>
          <cell r="P1575">
            <v>23660000</v>
          </cell>
        </row>
        <row r="1576">
          <cell r="A1576" t="str">
            <v>20060130</v>
          </cell>
          <cell r="B1576" t="str">
            <v>0605</v>
          </cell>
          <cell r="C1576" t="str">
            <v>BL RF PRODUCTS</v>
          </cell>
          <cell r="D1576" t="str">
            <v>PL RF CONSUMER PROD</v>
          </cell>
          <cell r="E1576" t="str">
            <v>VARICAPS</v>
          </cell>
          <cell r="F1576" t="str">
            <v>all categories</v>
          </cell>
          <cell r="G1576" t="str">
            <v>THSS</v>
          </cell>
          <cell r="H1576" t="str">
            <v>Samsung</v>
          </cell>
          <cell r="I1576" t="str">
            <v>CSW</v>
          </cell>
          <cell r="J1576">
            <v>210000</v>
          </cell>
          <cell r="K1576">
            <v>0</v>
          </cell>
          <cell r="L1576">
            <v>0</v>
          </cell>
          <cell r="M1576">
            <v>0</v>
          </cell>
          <cell r="N1576">
            <v>0</v>
          </cell>
          <cell r="O1576">
            <v>210000</v>
          </cell>
          <cell r="P1576">
            <v>420000</v>
          </cell>
        </row>
        <row r="1577">
          <cell r="A1577" t="str">
            <v>20060130</v>
          </cell>
          <cell r="B1577" t="str">
            <v>0605</v>
          </cell>
          <cell r="C1577" t="str">
            <v>BL RF PRODUCTS</v>
          </cell>
          <cell r="D1577" t="str">
            <v>PL RF CONSUMER PROD</v>
          </cell>
          <cell r="E1577" t="str">
            <v>VARICAPS</v>
          </cell>
          <cell r="F1577" t="str">
            <v>all categories</v>
          </cell>
          <cell r="G1577" t="str">
            <v>US00</v>
          </cell>
          <cell r="H1577" t="str">
            <v>RDC NARSO</v>
          </cell>
          <cell r="I1577" t="str">
            <v>RDC</v>
          </cell>
          <cell r="J1577">
            <v>67000</v>
          </cell>
          <cell r="K1577">
            <v>36000</v>
          </cell>
          <cell r="L1577">
            <v>555000</v>
          </cell>
          <cell r="M1577">
            <v>0</v>
          </cell>
          <cell r="N1577">
            <v>0</v>
          </cell>
          <cell r="O1577">
            <v>39000</v>
          </cell>
          <cell r="P1577">
            <v>697000</v>
          </cell>
        </row>
        <row r="1578">
          <cell r="A1578" t="str">
            <v>20060130</v>
          </cell>
          <cell r="B1578" t="str">
            <v>0605</v>
          </cell>
          <cell r="C1578" t="str">
            <v>BL RF PRODUCTS</v>
          </cell>
          <cell r="D1578" t="str">
            <v>PL RF CONSUMER PROD</v>
          </cell>
          <cell r="E1578" t="str">
            <v>VARICAPS</v>
          </cell>
          <cell r="F1578" t="str">
            <v>all categories</v>
          </cell>
          <cell r="G1578" t="str">
            <v>USDJ</v>
          </cell>
          <cell r="H1578" t="str">
            <v>PHILIPS SEMI DELCO JIT Whse, I</v>
          </cell>
          <cell r="I1578" t="str">
            <v>CSW</v>
          </cell>
          <cell r="J1578">
            <v>92500</v>
          </cell>
          <cell r="K1578">
            <v>0</v>
          </cell>
          <cell r="L1578">
            <v>0</v>
          </cell>
          <cell r="M1578">
            <v>0</v>
          </cell>
          <cell r="N1578">
            <v>0</v>
          </cell>
          <cell r="O1578">
            <v>60000</v>
          </cell>
          <cell r="P1578">
            <v>152500</v>
          </cell>
        </row>
        <row r="1579">
          <cell r="A1579" t="str">
            <v>20060130</v>
          </cell>
          <cell r="B1579" t="str">
            <v>0605</v>
          </cell>
          <cell r="C1579" t="str">
            <v>BL RF PRODUCTS</v>
          </cell>
          <cell r="D1579" t="str">
            <v>PL RF CONSUMER PROD</v>
          </cell>
          <cell r="E1579" t="str">
            <v>VARICAPS</v>
          </cell>
          <cell r="F1579" t="str">
            <v>all categories</v>
          </cell>
          <cell r="G1579" t="str">
            <v>USGI</v>
          </cell>
          <cell r="H1579" t="str">
            <v>CSW Delco VMI (Reynosa)</v>
          </cell>
          <cell r="I1579" t="str">
            <v>CSW</v>
          </cell>
          <cell r="J1579">
            <v>250000</v>
          </cell>
          <cell r="K1579">
            <v>0</v>
          </cell>
          <cell r="L1579">
            <v>0</v>
          </cell>
          <cell r="M1579">
            <v>0</v>
          </cell>
          <cell r="N1579">
            <v>0</v>
          </cell>
          <cell r="O1579">
            <v>50000</v>
          </cell>
          <cell r="P1579">
            <v>300000</v>
          </cell>
        </row>
        <row r="1580">
          <cell r="A1580" t="str">
            <v>20060130</v>
          </cell>
          <cell r="B1580" t="str">
            <v>0605</v>
          </cell>
          <cell r="C1580" t="str">
            <v>BL RF PRODUCTS</v>
          </cell>
          <cell r="D1580" t="str">
            <v>PL RF CONSUMER PROD</v>
          </cell>
          <cell r="E1580" t="str">
            <v>VARICAPS</v>
          </cell>
          <cell r="F1580" t="str">
            <v>all categories</v>
          </cell>
          <cell r="G1580" t="str">
            <v>USJG</v>
          </cell>
          <cell r="H1580" t="str">
            <v>CSW Jabil JIT Guadalajara</v>
          </cell>
          <cell r="I1580" t="str">
            <v>CSW</v>
          </cell>
          <cell r="J1580">
            <v>70000</v>
          </cell>
          <cell r="K1580">
            <v>0</v>
          </cell>
          <cell r="L1580">
            <v>0</v>
          </cell>
          <cell r="M1580">
            <v>0</v>
          </cell>
          <cell r="N1580">
            <v>0</v>
          </cell>
          <cell r="O1580">
            <v>0</v>
          </cell>
          <cell r="P1580">
            <v>70000</v>
          </cell>
        </row>
        <row r="1581">
          <cell r="A1581" t="str">
            <v>20060130</v>
          </cell>
          <cell r="B1581" t="str">
            <v>0605</v>
          </cell>
          <cell r="C1581" t="str">
            <v>BL RF PRODUCTS</v>
          </cell>
          <cell r="D1581" t="str">
            <v>PL RF CONSUMER PROD</v>
          </cell>
          <cell r="E1581" t="str">
            <v>VARICAPS</v>
          </cell>
          <cell r="F1581" t="str">
            <v>all categories</v>
          </cell>
          <cell r="G1581" t="str">
            <v>USNR</v>
          </cell>
          <cell r="H1581" t="str">
            <v>NOKIA INC. REYNOSA</v>
          </cell>
          <cell r="I1581" t="str">
            <v>CSW</v>
          </cell>
          <cell r="J1581">
            <v>0</v>
          </cell>
          <cell r="K1581">
            <v>0</v>
          </cell>
          <cell r="L1581">
            <v>0</v>
          </cell>
          <cell r="M1581">
            <v>0</v>
          </cell>
          <cell r="N1581">
            <v>0</v>
          </cell>
          <cell r="O1581">
            <v>270000</v>
          </cell>
          <cell r="P1581">
            <v>270000</v>
          </cell>
        </row>
        <row r="1582">
          <cell r="A1582" t="str">
            <v>20060130</v>
          </cell>
          <cell r="B1582" t="str">
            <v>0605</v>
          </cell>
          <cell r="C1582" t="str">
            <v>BL RF PRODUCTS</v>
          </cell>
          <cell r="D1582" t="str">
            <v>PL RF CONSUMER PROD</v>
          </cell>
          <cell r="E1582" t="str">
            <v>VARICAPS</v>
          </cell>
          <cell r="F1582" t="str">
            <v>all categories</v>
          </cell>
          <cell r="G1582" t="str">
            <v>USOH</v>
          </cell>
          <cell r="H1582" t="str">
            <v>CSW Ford (Hatfield)</v>
          </cell>
          <cell r="I1582" t="str">
            <v>CSW</v>
          </cell>
          <cell r="J1582">
            <v>16000</v>
          </cell>
          <cell r="K1582">
            <v>0</v>
          </cell>
          <cell r="L1582">
            <v>0</v>
          </cell>
          <cell r="M1582">
            <v>0</v>
          </cell>
          <cell r="N1582">
            <v>0</v>
          </cell>
          <cell r="O1582">
            <v>0</v>
          </cell>
          <cell r="P1582">
            <v>16000</v>
          </cell>
        </row>
        <row r="1583">
          <cell r="A1583" t="str">
            <v>20060130</v>
          </cell>
          <cell r="B1583" t="str">
            <v>0605</v>
          </cell>
          <cell r="C1583" t="str">
            <v>BL RF PRODUCTS</v>
          </cell>
          <cell r="D1583" t="str">
            <v>PL RF CONSUMER PROD</v>
          </cell>
          <cell r="E1583" t="str">
            <v>VARICAPS</v>
          </cell>
          <cell r="F1583" t="str">
            <v>all categories</v>
          </cell>
          <cell r="G1583" t="str">
            <v>USPP</v>
          </cell>
          <cell r="H1583" t="str">
            <v>CSW PANASONIC PEACHTREE</v>
          </cell>
          <cell r="I1583" t="str">
            <v>CSW</v>
          </cell>
          <cell r="J1583">
            <v>27000</v>
          </cell>
          <cell r="K1583">
            <v>0</v>
          </cell>
          <cell r="L1583">
            <v>0</v>
          </cell>
          <cell r="M1583">
            <v>0</v>
          </cell>
          <cell r="N1583">
            <v>0</v>
          </cell>
          <cell r="O1583">
            <v>0</v>
          </cell>
          <cell r="P1583">
            <v>27000</v>
          </cell>
        </row>
        <row r="1584">
          <cell r="A1584" t="str">
            <v>20060130</v>
          </cell>
          <cell r="B1584" t="str">
            <v>0605</v>
          </cell>
          <cell r="C1584" t="str">
            <v>BL RF PRODUCTS</v>
          </cell>
          <cell r="D1584" t="str">
            <v>PL RF CONSUMER PROD</v>
          </cell>
          <cell r="E1584" t="str">
            <v>VARICAPS</v>
          </cell>
          <cell r="F1584" t="str">
            <v>all categories</v>
          </cell>
          <cell r="G1584" t="str">
            <v>USPW</v>
          </cell>
          <cell r="H1584" t="str">
            <v>CSW Ford (North Penn)</v>
          </cell>
          <cell r="I1584" t="str">
            <v>CSW</v>
          </cell>
          <cell r="J1584">
            <v>15000</v>
          </cell>
          <cell r="K1584">
            <v>0</v>
          </cell>
          <cell r="L1584">
            <v>0</v>
          </cell>
          <cell r="M1584">
            <v>0</v>
          </cell>
          <cell r="N1584">
            <v>0</v>
          </cell>
          <cell r="O1584">
            <v>0</v>
          </cell>
          <cell r="P1584">
            <v>15000</v>
          </cell>
        </row>
        <row r="1585">
          <cell r="A1585" t="str">
            <v>20060130</v>
          </cell>
          <cell r="B1585" t="str">
            <v>0605</v>
          </cell>
          <cell r="C1585" t="str">
            <v>BL RF PRODUCTS</v>
          </cell>
          <cell r="D1585" t="str">
            <v>PL RF CONSUMER PROD</v>
          </cell>
          <cell r="E1585" t="str">
            <v>VARICAPS</v>
          </cell>
          <cell r="F1585" t="str">
            <v>all categories</v>
          </cell>
          <cell r="G1585" t="str">
            <v>USTC</v>
          </cell>
          <cell r="H1585" t="str">
            <v>CSW Siemens (Huntsville)</v>
          </cell>
          <cell r="I1585" t="str">
            <v>CSW</v>
          </cell>
          <cell r="J1585">
            <v>20000</v>
          </cell>
          <cell r="K1585">
            <v>0</v>
          </cell>
          <cell r="L1585">
            <v>0</v>
          </cell>
          <cell r="M1585">
            <v>0</v>
          </cell>
          <cell r="N1585">
            <v>0</v>
          </cell>
          <cell r="O1585">
            <v>0</v>
          </cell>
          <cell r="P1585">
            <v>20000</v>
          </cell>
        </row>
        <row r="1586">
          <cell r="A1586" t="str">
            <v>20060130</v>
          </cell>
          <cell r="B1586" t="str">
            <v>0605</v>
          </cell>
          <cell r="C1586" t="str">
            <v>BL RF PRODUCTS</v>
          </cell>
          <cell r="D1586" t="str">
            <v>PL RF CONSUMER PROD</v>
          </cell>
          <cell r="E1586" t="str">
            <v>VARICAPS</v>
          </cell>
          <cell r="F1586" t="str">
            <v>all categories</v>
          </cell>
          <cell r="G1586" t="str">
            <v>USTM</v>
          </cell>
          <cell r="H1586" t="str">
            <v>CSW Ford (Altec - El Paso)</v>
          </cell>
          <cell r="I1586" t="str">
            <v>CSW</v>
          </cell>
          <cell r="J1586">
            <v>255000</v>
          </cell>
          <cell r="K1586">
            <v>0</v>
          </cell>
          <cell r="L1586">
            <v>0</v>
          </cell>
          <cell r="M1586">
            <v>0</v>
          </cell>
          <cell r="N1586">
            <v>0</v>
          </cell>
          <cell r="O1586">
            <v>3000</v>
          </cell>
          <cell r="P1586">
            <v>258000</v>
          </cell>
        </row>
        <row r="1587">
          <cell r="A1587" t="str">
            <v>20060130</v>
          </cell>
          <cell r="B1587" t="str">
            <v>0605</v>
          </cell>
          <cell r="C1587" t="str">
            <v>BL RF PRODUCTS</v>
          </cell>
          <cell r="D1587" t="str">
            <v>PL RF CONSUMER PROD</v>
          </cell>
          <cell r="E1587" t="str">
            <v>VARICAPS</v>
          </cell>
          <cell r="F1587" t="str">
            <v>all categories</v>
          </cell>
          <cell r="G1587" t="str">
            <v>USTT</v>
          </cell>
          <cell r="H1587" t="str">
            <v>CSW Auto</v>
          </cell>
          <cell r="I1587" t="str">
            <v>RDC</v>
          </cell>
          <cell r="J1587">
            <v>998000</v>
          </cell>
          <cell r="K1587">
            <v>0</v>
          </cell>
          <cell r="L1587">
            <v>0</v>
          </cell>
          <cell r="M1587">
            <v>0</v>
          </cell>
          <cell r="N1587">
            <v>0</v>
          </cell>
          <cell r="O1587">
            <v>0</v>
          </cell>
          <cell r="P1587">
            <v>998000</v>
          </cell>
        </row>
        <row r="1588">
          <cell r="A1588" t="str">
            <v>20060130</v>
          </cell>
          <cell r="B1588" t="str">
            <v>0605</v>
          </cell>
          <cell r="C1588" t="str">
            <v>BL RF PRODUCTS</v>
          </cell>
          <cell r="D1588" t="str">
            <v>PL RF CONSUMER PROD</v>
          </cell>
          <cell r="E1588" t="str">
            <v>VARICAPS</v>
          </cell>
          <cell r="F1588" t="str">
            <v>FP</v>
          </cell>
          <cell r="G1588" t="str">
            <v>all plants</v>
          </cell>
          <cell r="H1588" t="str">
            <v>all descriptions</v>
          </cell>
          <cell r="I1588" t="str">
            <v>all types</v>
          </cell>
          <cell r="J1588">
            <v>167789486</v>
          </cell>
          <cell r="K1588">
            <v>206000</v>
          </cell>
          <cell r="L1588">
            <v>660000</v>
          </cell>
          <cell r="M1588">
            <v>0</v>
          </cell>
          <cell r="N1588">
            <v>0</v>
          </cell>
          <cell r="O1588">
            <v>64123000</v>
          </cell>
          <cell r="P1588">
            <v>232778486</v>
          </cell>
        </row>
        <row r="1589">
          <cell r="A1589" t="str">
            <v>20060130</v>
          </cell>
          <cell r="B1589" t="str">
            <v>0605</v>
          </cell>
          <cell r="C1589" t="str">
            <v>BL RF PRODUCTS</v>
          </cell>
          <cell r="D1589" t="str">
            <v>PL RF CONSUMER PROD</v>
          </cell>
          <cell r="E1589" t="str">
            <v>VARICAPS</v>
          </cell>
          <cell r="F1589" t="str">
            <v>FP</v>
          </cell>
          <cell r="G1589" t="str">
            <v>all plants</v>
          </cell>
          <cell r="H1589" t="str">
            <v>all descriptions</v>
          </cell>
          <cell r="I1589" t="str">
            <v>RDC</v>
          </cell>
          <cell r="J1589">
            <v>53544000</v>
          </cell>
          <cell r="K1589">
            <v>206000</v>
          </cell>
          <cell r="L1589">
            <v>660000</v>
          </cell>
          <cell r="M1589">
            <v>0</v>
          </cell>
          <cell r="N1589">
            <v>0</v>
          </cell>
          <cell r="O1589">
            <v>953000</v>
          </cell>
          <cell r="P1589">
            <v>55363000</v>
          </cell>
        </row>
        <row r="1590">
          <cell r="A1590" t="str">
            <v>20060130</v>
          </cell>
          <cell r="B1590" t="str">
            <v>0605</v>
          </cell>
          <cell r="C1590" t="str">
            <v>BL RF PRODUCTS</v>
          </cell>
          <cell r="D1590" t="str">
            <v>PL RF CONSUMER PROD</v>
          </cell>
          <cell r="E1590" t="str">
            <v>VARICAPS</v>
          </cell>
          <cell r="F1590" t="str">
            <v>FP</v>
          </cell>
          <cell r="G1590" t="str">
            <v>all plants</v>
          </cell>
          <cell r="H1590" t="str">
            <v>all descriptions</v>
          </cell>
          <cell r="I1590" t="str">
            <v>CSW</v>
          </cell>
          <cell r="J1590">
            <v>26910486</v>
          </cell>
          <cell r="K1590">
            <v>0</v>
          </cell>
          <cell r="L1590">
            <v>0</v>
          </cell>
          <cell r="M1590">
            <v>0</v>
          </cell>
          <cell r="N1590">
            <v>0</v>
          </cell>
          <cell r="O1590">
            <v>2806000</v>
          </cell>
          <cell r="P1590">
            <v>29716486</v>
          </cell>
        </row>
        <row r="1591">
          <cell r="A1591" t="str">
            <v>20060130</v>
          </cell>
          <cell r="B1591" t="str">
            <v>0605</v>
          </cell>
          <cell r="C1591" t="str">
            <v>BL RF PRODUCTS</v>
          </cell>
          <cell r="D1591" t="str">
            <v>PL RF CONSUMER PROD</v>
          </cell>
          <cell r="E1591" t="str">
            <v>VARICAPS</v>
          </cell>
          <cell r="F1591" t="str">
            <v>FP</v>
          </cell>
          <cell r="G1591" t="str">
            <v>all plants</v>
          </cell>
          <cell r="H1591" t="str">
            <v>all descriptions</v>
          </cell>
          <cell r="I1591" t="str">
            <v>ASC</v>
          </cell>
          <cell r="J1591">
            <v>282000</v>
          </cell>
          <cell r="K1591">
            <v>0</v>
          </cell>
          <cell r="L1591">
            <v>0</v>
          </cell>
          <cell r="M1591">
            <v>0</v>
          </cell>
          <cell r="N1591">
            <v>0</v>
          </cell>
          <cell r="O1591">
            <v>0</v>
          </cell>
          <cell r="P1591">
            <v>282000</v>
          </cell>
        </row>
        <row r="1592">
          <cell r="A1592" t="str">
            <v>20060130</v>
          </cell>
          <cell r="B1592" t="str">
            <v>0605</v>
          </cell>
          <cell r="C1592" t="str">
            <v>BL RF PRODUCTS</v>
          </cell>
          <cell r="D1592" t="str">
            <v>PL RF CONSUMER PROD</v>
          </cell>
          <cell r="E1592" t="str">
            <v>VARICAPS</v>
          </cell>
          <cell r="F1592" t="str">
            <v>FP</v>
          </cell>
          <cell r="G1592" t="str">
            <v>all plants</v>
          </cell>
          <cell r="H1592" t="str">
            <v>all descriptions</v>
          </cell>
          <cell r="I1592" t="str">
            <v>IWH</v>
          </cell>
          <cell r="J1592">
            <v>87053000</v>
          </cell>
          <cell r="K1592">
            <v>0</v>
          </cell>
          <cell r="L1592">
            <v>0</v>
          </cell>
          <cell r="M1592">
            <v>0</v>
          </cell>
          <cell r="N1592">
            <v>0</v>
          </cell>
          <cell r="O1592">
            <v>60364000</v>
          </cell>
          <cell r="P1592">
            <v>147417000</v>
          </cell>
        </row>
        <row r="1593">
          <cell r="A1593" t="str">
            <v>20060130</v>
          </cell>
          <cell r="B1593" t="str">
            <v>0605</v>
          </cell>
          <cell r="C1593" t="str">
            <v>BL RF PRODUCTS</v>
          </cell>
          <cell r="D1593" t="str">
            <v>PL RF CONSUMER PROD</v>
          </cell>
          <cell r="E1593" t="str">
            <v>VARICAPS</v>
          </cell>
          <cell r="F1593" t="str">
            <v>FP</v>
          </cell>
          <cell r="G1593" t="str">
            <v>BRNM</v>
          </cell>
          <cell r="H1593" t="str">
            <v>NOKIA DO BRASIL TECNOLOGIA LTD</v>
          </cell>
          <cell r="I1593" t="str">
            <v>CSW</v>
          </cell>
          <cell r="J1593">
            <v>270000</v>
          </cell>
          <cell r="K1593">
            <v>0</v>
          </cell>
          <cell r="L1593">
            <v>0</v>
          </cell>
          <cell r="M1593">
            <v>0</v>
          </cell>
          <cell r="N1593">
            <v>0</v>
          </cell>
          <cell r="O1593">
            <v>0</v>
          </cell>
          <cell r="P1593">
            <v>270000</v>
          </cell>
        </row>
        <row r="1594">
          <cell r="A1594" t="str">
            <v>20060130</v>
          </cell>
          <cell r="B1594" t="str">
            <v>0605</v>
          </cell>
          <cell r="C1594" t="str">
            <v>BL RF PRODUCTS</v>
          </cell>
          <cell r="D1594" t="str">
            <v>PL RF CONSUMER PROD</v>
          </cell>
          <cell r="E1594" t="str">
            <v>VARICAPS</v>
          </cell>
          <cell r="F1594" t="str">
            <v>FP</v>
          </cell>
          <cell r="G1594" t="str">
            <v>CN10</v>
          </cell>
          <cell r="H1594" t="str">
            <v>IWH (BL Control) Guangdong</v>
          </cell>
          <cell r="I1594" t="str">
            <v>IWH</v>
          </cell>
          <cell r="J1594">
            <v>18868000</v>
          </cell>
          <cell r="K1594">
            <v>0</v>
          </cell>
          <cell r="L1594">
            <v>0</v>
          </cell>
          <cell r="M1594">
            <v>0</v>
          </cell>
          <cell r="N1594">
            <v>0</v>
          </cell>
          <cell r="O1594">
            <v>15292000</v>
          </cell>
          <cell r="P1594">
            <v>34160000</v>
          </cell>
        </row>
        <row r="1595">
          <cell r="A1595" t="str">
            <v>20060130</v>
          </cell>
          <cell r="B1595" t="str">
            <v>0605</v>
          </cell>
          <cell r="C1595" t="str">
            <v>BL RF PRODUCTS</v>
          </cell>
          <cell r="D1595" t="str">
            <v>PL RF CONSUMER PROD</v>
          </cell>
          <cell r="E1595" t="str">
            <v>VARICAPS</v>
          </cell>
          <cell r="F1595" t="str">
            <v>FP</v>
          </cell>
          <cell r="G1595" t="str">
            <v>CNFE</v>
          </cell>
          <cell r="H1595" t="str">
            <v>FLEXTRONICS_MY_ERI_VMI</v>
          </cell>
          <cell r="I1595" t="str">
            <v>CSW</v>
          </cell>
          <cell r="J1595">
            <v>747000</v>
          </cell>
          <cell r="K1595">
            <v>0</v>
          </cell>
          <cell r="L1595">
            <v>0</v>
          </cell>
          <cell r="M1595">
            <v>0</v>
          </cell>
          <cell r="N1595">
            <v>0</v>
          </cell>
          <cell r="O1595">
            <v>81000</v>
          </cell>
          <cell r="P1595">
            <v>828000</v>
          </cell>
        </row>
        <row r="1596">
          <cell r="A1596" t="str">
            <v>20060130</v>
          </cell>
          <cell r="B1596" t="str">
            <v>0605</v>
          </cell>
          <cell r="C1596" t="str">
            <v>BL RF PRODUCTS</v>
          </cell>
          <cell r="D1596" t="str">
            <v>PL RF CONSUMER PROD</v>
          </cell>
          <cell r="E1596" t="str">
            <v>VARICAPS</v>
          </cell>
          <cell r="F1596" t="str">
            <v>FP</v>
          </cell>
          <cell r="G1596" t="str">
            <v>CNND</v>
          </cell>
          <cell r="H1596" t="str">
            <v>DONGGUAN NOKIA MOBILE PHONES C</v>
          </cell>
          <cell r="I1596" t="str">
            <v>CSW</v>
          </cell>
          <cell r="J1596">
            <v>40000</v>
          </cell>
          <cell r="K1596">
            <v>0</v>
          </cell>
          <cell r="L1596">
            <v>0</v>
          </cell>
          <cell r="M1596">
            <v>0</v>
          </cell>
          <cell r="N1596">
            <v>0</v>
          </cell>
          <cell r="O1596">
            <v>0</v>
          </cell>
          <cell r="P1596">
            <v>40000</v>
          </cell>
        </row>
        <row r="1597">
          <cell r="A1597" t="str">
            <v>20060130</v>
          </cell>
          <cell r="B1597" t="str">
            <v>0605</v>
          </cell>
          <cell r="C1597" t="str">
            <v>BL RF PRODUCTS</v>
          </cell>
          <cell r="D1597" t="str">
            <v>PL RF CONSUMER PROD</v>
          </cell>
          <cell r="E1597" t="str">
            <v>VARICAPS</v>
          </cell>
          <cell r="F1597" t="str">
            <v>FP</v>
          </cell>
          <cell r="G1597" t="str">
            <v>DENB</v>
          </cell>
          <cell r="H1597" t="str">
            <v>NOKIA BOCHUM IHUB</v>
          </cell>
          <cell r="I1597" t="str">
            <v>CSW</v>
          </cell>
          <cell r="J1597">
            <v>910000</v>
          </cell>
          <cell r="K1597">
            <v>0</v>
          </cell>
          <cell r="L1597">
            <v>0</v>
          </cell>
          <cell r="M1597">
            <v>0</v>
          </cell>
          <cell r="N1597">
            <v>0</v>
          </cell>
          <cell r="O1597">
            <v>0</v>
          </cell>
          <cell r="P1597">
            <v>910000</v>
          </cell>
        </row>
        <row r="1598">
          <cell r="A1598" t="str">
            <v>20060130</v>
          </cell>
          <cell r="B1598" t="str">
            <v>0605</v>
          </cell>
          <cell r="C1598" t="str">
            <v>BL RF PRODUCTS</v>
          </cell>
          <cell r="D1598" t="str">
            <v>PL RF CONSUMER PROD</v>
          </cell>
          <cell r="E1598" t="str">
            <v>VARICAPS</v>
          </cell>
          <cell r="F1598" t="str">
            <v>FP</v>
          </cell>
          <cell r="G1598" t="str">
            <v>ESFC</v>
          </cell>
          <cell r="H1598" t="str">
            <v>FORD CADIZ</v>
          </cell>
          <cell r="I1598" t="str">
            <v>CSW</v>
          </cell>
          <cell r="J1598">
            <v>23800</v>
          </cell>
          <cell r="K1598">
            <v>0</v>
          </cell>
          <cell r="L1598">
            <v>0</v>
          </cell>
          <cell r="M1598">
            <v>0</v>
          </cell>
          <cell r="N1598">
            <v>0</v>
          </cell>
          <cell r="O1598">
            <v>0</v>
          </cell>
          <cell r="P1598">
            <v>23800</v>
          </cell>
        </row>
        <row r="1599">
          <cell r="A1599" t="str">
            <v>20060130</v>
          </cell>
          <cell r="B1599" t="str">
            <v>0605</v>
          </cell>
          <cell r="C1599" t="str">
            <v>BL RF PRODUCTS</v>
          </cell>
          <cell r="D1599" t="str">
            <v>PL RF CONSUMER PROD</v>
          </cell>
          <cell r="E1599" t="str">
            <v>VARICAPS</v>
          </cell>
          <cell r="F1599" t="str">
            <v>FP</v>
          </cell>
          <cell r="G1599" t="str">
            <v>FINS</v>
          </cell>
          <cell r="H1599" t="str">
            <v>NOKIA CORP/NOKIA MOBILE PHONES</v>
          </cell>
          <cell r="I1599" t="str">
            <v>CSW</v>
          </cell>
          <cell r="J1599">
            <v>0</v>
          </cell>
          <cell r="K1599">
            <v>0</v>
          </cell>
          <cell r="L1599">
            <v>0</v>
          </cell>
          <cell r="M1599">
            <v>0</v>
          </cell>
          <cell r="N1599">
            <v>0</v>
          </cell>
          <cell r="O1599">
            <v>141000</v>
          </cell>
          <cell r="P1599">
            <v>141000</v>
          </cell>
        </row>
        <row r="1600">
          <cell r="A1600" t="str">
            <v>20060130</v>
          </cell>
          <cell r="B1600" t="str">
            <v>0605</v>
          </cell>
          <cell r="C1600" t="str">
            <v>BL RF PRODUCTS</v>
          </cell>
          <cell r="D1600" t="str">
            <v>PL RF CONSUMER PROD</v>
          </cell>
          <cell r="E1600" t="str">
            <v>VARICAPS</v>
          </cell>
          <cell r="F1600" t="str">
            <v>FP</v>
          </cell>
          <cell r="G1600" t="str">
            <v>HK00</v>
          </cell>
          <cell r="H1600" t="str">
            <v>RDC APSH</v>
          </cell>
          <cell r="I1600" t="str">
            <v>RDC</v>
          </cell>
          <cell r="J1600">
            <v>47072000</v>
          </cell>
          <cell r="K1600">
            <v>0</v>
          </cell>
          <cell r="L1600">
            <v>105000</v>
          </cell>
          <cell r="M1600">
            <v>0</v>
          </cell>
          <cell r="N1600">
            <v>0</v>
          </cell>
          <cell r="O1600">
            <v>0</v>
          </cell>
          <cell r="P1600">
            <v>47177000</v>
          </cell>
        </row>
        <row r="1601">
          <cell r="A1601" t="str">
            <v>20060130</v>
          </cell>
          <cell r="B1601" t="str">
            <v>0605</v>
          </cell>
          <cell r="C1601" t="str">
            <v>BL RF PRODUCTS</v>
          </cell>
          <cell r="D1601" t="str">
            <v>PL RF CONSUMER PROD</v>
          </cell>
          <cell r="E1601" t="str">
            <v>VARICAPS</v>
          </cell>
          <cell r="F1601" t="str">
            <v>FP</v>
          </cell>
          <cell r="G1601" t="str">
            <v>HK10</v>
          </cell>
          <cell r="H1601" t="str">
            <v>IWH (BL Control) EDL</v>
          </cell>
          <cell r="I1601" t="str">
            <v>IWH</v>
          </cell>
          <cell r="J1601">
            <v>68185000</v>
          </cell>
          <cell r="K1601">
            <v>0</v>
          </cell>
          <cell r="L1601">
            <v>0</v>
          </cell>
          <cell r="M1601">
            <v>0</v>
          </cell>
          <cell r="N1601">
            <v>0</v>
          </cell>
          <cell r="O1601">
            <v>45072000</v>
          </cell>
          <cell r="P1601">
            <v>113257000</v>
          </cell>
        </row>
        <row r="1602">
          <cell r="A1602" t="str">
            <v>20060130</v>
          </cell>
          <cell r="B1602" t="str">
            <v>0605</v>
          </cell>
          <cell r="C1602" t="str">
            <v>BL RF PRODUCTS</v>
          </cell>
          <cell r="D1602" t="str">
            <v>PL RF CONSUMER PROD</v>
          </cell>
          <cell r="E1602" t="str">
            <v>VARICAPS</v>
          </cell>
          <cell r="F1602" t="str">
            <v>FP</v>
          </cell>
          <cell r="G1602" t="str">
            <v>HKSK</v>
          </cell>
          <cell r="H1602" t="str">
            <v>SHENZHEN</v>
          </cell>
          <cell r="I1602" t="str">
            <v>CSW</v>
          </cell>
          <cell r="J1602">
            <v>273186</v>
          </cell>
          <cell r="K1602">
            <v>0</v>
          </cell>
          <cell r="L1602">
            <v>0</v>
          </cell>
          <cell r="M1602">
            <v>0</v>
          </cell>
          <cell r="N1602">
            <v>0</v>
          </cell>
          <cell r="O1602">
            <v>45000</v>
          </cell>
          <cell r="P1602">
            <v>318186</v>
          </cell>
        </row>
        <row r="1603">
          <cell r="A1603" t="str">
            <v>20060130</v>
          </cell>
          <cell r="B1603" t="str">
            <v>0605</v>
          </cell>
          <cell r="C1603" t="str">
            <v>BL RF PRODUCTS</v>
          </cell>
          <cell r="D1603" t="str">
            <v>PL RF CONSUMER PROD</v>
          </cell>
          <cell r="E1603" t="str">
            <v>VARICAPS</v>
          </cell>
          <cell r="F1603" t="str">
            <v>FP</v>
          </cell>
          <cell r="G1603" t="str">
            <v>HKTT</v>
          </cell>
          <cell r="H1603" t="str">
            <v>CP On-site Warehouse AP</v>
          </cell>
          <cell r="I1603" t="str">
            <v>RDC</v>
          </cell>
          <cell r="J1603">
            <v>2893000</v>
          </cell>
          <cell r="K1603">
            <v>0</v>
          </cell>
          <cell r="L1603">
            <v>0</v>
          </cell>
          <cell r="M1603">
            <v>0</v>
          </cell>
          <cell r="N1603">
            <v>0</v>
          </cell>
          <cell r="O1603">
            <v>0</v>
          </cell>
          <cell r="P1603">
            <v>2893000</v>
          </cell>
        </row>
        <row r="1604">
          <cell r="A1604" t="str">
            <v>20060130</v>
          </cell>
          <cell r="B1604" t="str">
            <v>0605</v>
          </cell>
          <cell r="C1604" t="str">
            <v>BL RF PRODUCTS</v>
          </cell>
          <cell r="D1604" t="str">
            <v>PL RF CONSUMER PROD</v>
          </cell>
          <cell r="E1604" t="str">
            <v>VARICAPS</v>
          </cell>
          <cell r="F1604" t="str">
            <v>FP</v>
          </cell>
          <cell r="G1604" t="str">
            <v>HUAS</v>
          </cell>
          <cell r="H1604" t="str">
            <v>EXEL</v>
          </cell>
          <cell r="I1604" t="str">
            <v>ASC</v>
          </cell>
          <cell r="J1604">
            <v>276000</v>
          </cell>
          <cell r="K1604">
            <v>0</v>
          </cell>
          <cell r="L1604">
            <v>0</v>
          </cell>
          <cell r="M1604">
            <v>0</v>
          </cell>
          <cell r="N1604">
            <v>0</v>
          </cell>
          <cell r="O1604">
            <v>0</v>
          </cell>
          <cell r="P1604">
            <v>276000</v>
          </cell>
        </row>
        <row r="1605">
          <cell r="A1605" t="str">
            <v>20060130</v>
          </cell>
          <cell r="B1605" t="str">
            <v>0605</v>
          </cell>
          <cell r="C1605" t="str">
            <v>BL RF PRODUCTS</v>
          </cell>
          <cell r="D1605" t="str">
            <v>PL RF CONSUMER PROD</v>
          </cell>
          <cell r="E1605" t="str">
            <v>VARICAPS</v>
          </cell>
          <cell r="F1605" t="str">
            <v>FP</v>
          </cell>
          <cell r="G1605" t="str">
            <v>HUJT</v>
          </cell>
          <cell r="H1605" t="str">
            <v>CSW Jabil Tiszaujvaros</v>
          </cell>
          <cell r="I1605" t="str">
            <v>CSW</v>
          </cell>
          <cell r="J1605">
            <v>100000</v>
          </cell>
          <cell r="K1605">
            <v>0</v>
          </cell>
          <cell r="L1605">
            <v>0</v>
          </cell>
          <cell r="M1605">
            <v>0</v>
          </cell>
          <cell r="N1605">
            <v>0</v>
          </cell>
          <cell r="O1605">
            <v>0</v>
          </cell>
          <cell r="P1605">
            <v>100000</v>
          </cell>
        </row>
        <row r="1606">
          <cell r="A1606" t="str">
            <v>20060130</v>
          </cell>
          <cell r="B1606" t="str">
            <v>0605</v>
          </cell>
          <cell r="C1606" t="str">
            <v>BL RF PRODUCTS</v>
          </cell>
          <cell r="D1606" t="str">
            <v>PL RF CONSUMER PROD</v>
          </cell>
          <cell r="E1606" t="str">
            <v>VARICAPS</v>
          </cell>
          <cell r="F1606" t="str">
            <v>FP</v>
          </cell>
          <cell r="G1606" t="str">
            <v>HUNK</v>
          </cell>
          <cell r="H1606" t="str">
            <v>NOKIA KOMAROM KFT</v>
          </cell>
          <cell r="I1606" t="str">
            <v>CSW</v>
          </cell>
          <cell r="J1606">
            <v>180000</v>
          </cell>
          <cell r="K1606">
            <v>0</v>
          </cell>
          <cell r="L1606">
            <v>0</v>
          </cell>
          <cell r="M1606">
            <v>0</v>
          </cell>
          <cell r="N1606">
            <v>0</v>
          </cell>
          <cell r="O1606">
            <v>39000</v>
          </cell>
          <cell r="P1606">
            <v>219000</v>
          </cell>
        </row>
        <row r="1607">
          <cell r="A1607" t="str">
            <v>20060130</v>
          </cell>
          <cell r="B1607" t="str">
            <v>0605</v>
          </cell>
          <cell r="C1607" t="str">
            <v>BL RF PRODUCTS</v>
          </cell>
          <cell r="D1607" t="str">
            <v>PL RF CONSUMER PROD</v>
          </cell>
          <cell r="E1607" t="str">
            <v>VARICAPS</v>
          </cell>
          <cell r="F1607" t="str">
            <v>FP</v>
          </cell>
          <cell r="G1607" t="str">
            <v>KRNM</v>
          </cell>
          <cell r="H1607" t="str">
            <v>NOKIA MASAN KOREA</v>
          </cell>
          <cell r="I1607" t="str">
            <v>CSW</v>
          </cell>
          <cell r="J1607">
            <v>240000</v>
          </cell>
          <cell r="K1607">
            <v>0</v>
          </cell>
          <cell r="L1607">
            <v>0</v>
          </cell>
          <cell r="M1607">
            <v>0</v>
          </cell>
          <cell r="N1607">
            <v>0</v>
          </cell>
          <cell r="O1607">
            <v>80000</v>
          </cell>
          <cell r="P1607">
            <v>320000</v>
          </cell>
        </row>
        <row r="1608">
          <cell r="A1608" t="str">
            <v>20060130</v>
          </cell>
          <cell r="B1608" t="str">
            <v>0605</v>
          </cell>
          <cell r="C1608" t="str">
            <v>BL RF PRODUCTS</v>
          </cell>
          <cell r="D1608" t="str">
            <v>PL RF CONSUMER PROD</v>
          </cell>
          <cell r="E1608" t="str">
            <v>VARICAPS</v>
          </cell>
          <cell r="F1608" t="str">
            <v>FP</v>
          </cell>
          <cell r="G1608" t="str">
            <v>MYBB</v>
          </cell>
          <cell r="H1608" t="str">
            <v>ROBERT BOSCH (M) SDN BHD</v>
          </cell>
          <cell r="I1608" t="str">
            <v>CSW</v>
          </cell>
          <cell r="J1608">
            <v>108000</v>
          </cell>
          <cell r="K1608">
            <v>0</v>
          </cell>
          <cell r="L1608">
            <v>0</v>
          </cell>
          <cell r="M1608">
            <v>0</v>
          </cell>
          <cell r="N1608">
            <v>0</v>
          </cell>
          <cell r="O1608">
            <v>30000</v>
          </cell>
          <cell r="P1608">
            <v>138000</v>
          </cell>
        </row>
        <row r="1609">
          <cell r="A1609" t="str">
            <v>20060130</v>
          </cell>
          <cell r="B1609" t="str">
            <v>0605</v>
          </cell>
          <cell r="C1609" t="str">
            <v>BL RF PRODUCTS</v>
          </cell>
          <cell r="D1609" t="str">
            <v>PL RF CONSUMER PROD</v>
          </cell>
          <cell r="E1609" t="str">
            <v>VARICAPS</v>
          </cell>
          <cell r="F1609" t="str">
            <v>FP</v>
          </cell>
          <cell r="G1609" t="str">
            <v>MYFA</v>
          </cell>
          <cell r="H1609" t="str">
            <v>FLEXTRONICS_MY_ShahAlam</v>
          </cell>
          <cell r="I1609" t="str">
            <v>CSW</v>
          </cell>
          <cell r="J1609">
            <v>633000</v>
          </cell>
          <cell r="K1609">
            <v>0</v>
          </cell>
          <cell r="L1609">
            <v>0</v>
          </cell>
          <cell r="M1609">
            <v>0</v>
          </cell>
          <cell r="N1609">
            <v>0</v>
          </cell>
          <cell r="O1609">
            <v>237000</v>
          </cell>
          <cell r="P1609">
            <v>870000</v>
          </cell>
        </row>
        <row r="1610">
          <cell r="A1610" t="str">
            <v>20060130</v>
          </cell>
          <cell r="B1610" t="str">
            <v>0605</v>
          </cell>
          <cell r="C1610" t="str">
            <v>BL RF PRODUCTS</v>
          </cell>
          <cell r="D1610" t="str">
            <v>PL RF CONSUMER PROD</v>
          </cell>
          <cell r="E1610" t="str">
            <v>VARICAPS</v>
          </cell>
          <cell r="F1610" t="str">
            <v>FP</v>
          </cell>
          <cell r="G1610" t="str">
            <v>NL00</v>
          </cell>
          <cell r="H1610" t="str">
            <v>UPS SCS Nederland BV (Hal B)</v>
          </cell>
          <cell r="I1610" t="str">
            <v>RDC</v>
          </cell>
          <cell r="J1610">
            <v>1102000</v>
          </cell>
          <cell r="K1610">
            <v>170000</v>
          </cell>
          <cell r="L1610">
            <v>0</v>
          </cell>
          <cell r="M1610">
            <v>0</v>
          </cell>
          <cell r="N1610">
            <v>0</v>
          </cell>
          <cell r="O1610">
            <v>42000</v>
          </cell>
          <cell r="P1610">
            <v>1314000</v>
          </cell>
        </row>
        <row r="1611">
          <cell r="A1611" t="str">
            <v>20060130</v>
          </cell>
          <cell r="B1611" t="str">
            <v>0605</v>
          </cell>
          <cell r="C1611" t="str">
            <v>BL RF PRODUCTS</v>
          </cell>
          <cell r="D1611" t="str">
            <v>PL RF CONSUMER PROD</v>
          </cell>
          <cell r="E1611" t="str">
            <v>VARICAPS</v>
          </cell>
          <cell r="F1611" t="str">
            <v>FP</v>
          </cell>
          <cell r="G1611" t="str">
            <v>NLTT</v>
          </cell>
          <cell r="H1611" t="str">
            <v>UPS SCS Nederland BV (Hal B)</v>
          </cell>
          <cell r="I1611" t="str">
            <v>RDC</v>
          </cell>
          <cell r="J1611">
            <v>1412000</v>
          </cell>
          <cell r="K1611">
            <v>0</v>
          </cell>
          <cell r="L1611">
            <v>0</v>
          </cell>
          <cell r="M1611">
            <v>0</v>
          </cell>
          <cell r="N1611">
            <v>0</v>
          </cell>
          <cell r="O1611">
            <v>872000</v>
          </cell>
          <cell r="P1611">
            <v>2284000</v>
          </cell>
        </row>
        <row r="1612">
          <cell r="A1612" t="str">
            <v>20060130</v>
          </cell>
          <cell r="B1612" t="str">
            <v>0605</v>
          </cell>
          <cell r="C1612" t="str">
            <v>BL RF PRODUCTS</v>
          </cell>
          <cell r="D1612" t="str">
            <v>PL RF CONSUMER PROD</v>
          </cell>
          <cell r="E1612" t="str">
            <v>VARICAPS</v>
          </cell>
          <cell r="F1612" t="str">
            <v>FP</v>
          </cell>
          <cell r="G1612" t="str">
            <v>PLAS</v>
          </cell>
          <cell r="H1612" t="str">
            <v>EXEL POLAND SP. Z.O.O.</v>
          </cell>
          <cell r="I1612" t="str">
            <v>ASC</v>
          </cell>
          <cell r="J1612">
            <v>6000</v>
          </cell>
          <cell r="K1612">
            <v>0</v>
          </cell>
          <cell r="L1612">
            <v>0</v>
          </cell>
          <cell r="M1612">
            <v>0</v>
          </cell>
          <cell r="N1612">
            <v>0</v>
          </cell>
          <cell r="O1612">
            <v>0</v>
          </cell>
          <cell r="P1612">
            <v>6000</v>
          </cell>
        </row>
        <row r="1613">
          <cell r="A1613" t="str">
            <v>20060130</v>
          </cell>
          <cell r="B1613" t="str">
            <v>0605</v>
          </cell>
          <cell r="C1613" t="str">
            <v>BL RF PRODUCTS</v>
          </cell>
          <cell r="D1613" t="str">
            <v>PL RF CONSUMER PROD</v>
          </cell>
          <cell r="E1613" t="str">
            <v>VARICAPS</v>
          </cell>
          <cell r="F1613" t="str">
            <v>FP</v>
          </cell>
          <cell r="G1613" t="str">
            <v>PTFP</v>
          </cell>
          <cell r="H1613" t="str">
            <v>FORD PALMELA</v>
          </cell>
          <cell r="I1613" t="str">
            <v>CSW</v>
          </cell>
          <cell r="J1613">
            <v>330000</v>
          </cell>
          <cell r="K1613">
            <v>0</v>
          </cell>
          <cell r="L1613">
            <v>0</v>
          </cell>
          <cell r="M1613">
            <v>0</v>
          </cell>
          <cell r="N1613">
            <v>0</v>
          </cell>
          <cell r="O1613">
            <v>0</v>
          </cell>
          <cell r="P1613">
            <v>330000</v>
          </cell>
        </row>
        <row r="1614">
          <cell r="A1614" t="str">
            <v>20060130</v>
          </cell>
          <cell r="B1614" t="str">
            <v>0605</v>
          </cell>
          <cell r="C1614" t="str">
            <v>BL RF PRODUCTS</v>
          </cell>
          <cell r="D1614" t="str">
            <v>PL RF CONSUMER PROD</v>
          </cell>
          <cell r="E1614" t="str">
            <v>VARICAPS</v>
          </cell>
          <cell r="F1614" t="str">
            <v>FP</v>
          </cell>
          <cell r="G1614" t="str">
            <v>SGTS</v>
          </cell>
          <cell r="H1614" t="str">
            <v>Tuner</v>
          </cell>
          <cell r="I1614" t="str">
            <v>CSW</v>
          </cell>
          <cell r="J1614">
            <v>22100000</v>
          </cell>
          <cell r="K1614">
            <v>0</v>
          </cell>
          <cell r="L1614">
            <v>0</v>
          </cell>
          <cell r="M1614">
            <v>0</v>
          </cell>
          <cell r="N1614">
            <v>0</v>
          </cell>
          <cell r="O1614">
            <v>1560000</v>
          </cell>
          <cell r="P1614">
            <v>23660000</v>
          </cell>
        </row>
        <row r="1615">
          <cell r="A1615" t="str">
            <v>20060130</v>
          </cell>
          <cell r="B1615" t="str">
            <v>0605</v>
          </cell>
          <cell r="C1615" t="str">
            <v>BL RF PRODUCTS</v>
          </cell>
          <cell r="D1615" t="str">
            <v>PL RF CONSUMER PROD</v>
          </cell>
          <cell r="E1615" t="str">
            <v>VARICAPS</v>
          </cell>
          <cell r="F1615" t="str">
            <v>FP</v>
          </cell>
          <cell r="G1615" t="str">
            <v>THSS</v>
          </cell>
          <cell r="H1615" t="str">
            <v>Samsung</v>
          </cell>
          <cell r="I1615" t="str">
            <v>CSW</v>
          </cell>
          <cell r="J1615">
            <v>210000</v>
          </cell>
          <cell r="K1615">
            <v>0</v>
          </cell>
          <cell r="L1615">
            <v>0</v>
          </cell>
          <cell r="M1615">
            <v>0</v>
          </cell>
          <cell r="N1615">
            <v>0</v>
          </cell>
          <cell r="O1615">
            <v>210000</v>
          </cell>
          <cell r="P1615">
            <v>420000</v>
          </cell>
        </row>
        <row r="1616">
          <cell r="A1616" t="str">
            <v>20060130</v>
          </cell>
          <cell r="B1616" t="str">
            <v>0605</v>
          </cell>
          <cell r="C1616" t="str">
            <v>BL RF PRODUCTS</v>
          </cell>
          <cell r="D1616" t="str">
            <v>PL RF CONSUMER PROD</v>
          </cell>
          <cell r="E1616" t="str">
            <v>VARICAPS</v>
          </cell>
          <cell r="F1616" t="str">
            <v>FP</v>
          </cell>
          <cell r="G1616" t="str">
            <v>US00</v>
          </cell>
          <cell r="H1616" t="str">
            <v>RDC NARSO</v>
          </cell>
          <cell r="I1616" t="str">
            <v>RDC</v>
          </cell>
          <cell r="J1616">
            <v>67000</v>
          </cell>
          <cell r="K1616">
            <v>36000</v>
          </cell>
          <cell r="L1616">
            <v>555000</v>
          </cell>
          <cell r="M1616">
            <v>0</v>
          </cell>
          <cell r="N1616">
            <v>0</v>
          </cell>
          <cell r="O1616">
            <v>39000</v>
          </cell>
          <cell r="P1616">
            <v>697000</v>
          </cell>
        </row>
        <row r="1617">
          <cell r="A1617" t="str">
            <v>20060130</v>
          </cell>
          <cell r="B1617" t="str">
            <v>0605</v>
          </cell>
          <cell r="C1617" t="str">
            <v>BL RF PRODUCTS</v>
          </cell>
          <cell r="D1617" t="str">
            <v>PL RF CONSUMER PROD</v>
          </cell>
          <cell r="E1617" t="str">
            <v>VARICAPS</v>
          </cell>
          <cell r="F1617" t="str">
            <v>FP</v>
          </cell>
          <cell r="G1617" t="str">
            <v>USDJ</v>
          </cell>
          <cell r="H1617" t="str">
            <v>PHILIPS SEMI DELCO JIT Whse, I</v>
          </cell>
          <cell r="I1617" t="str">
            <v>CSW</v>
          </cell>
          <cell r="J1617">
            <v>92500</v>
          </cell>
          <cell r="K1617">
            <v>0</v>
          </cell>
          <cell r="L1617">
            <v>0</v>
          </cell>
          <cell r="M1617">
            <v>0</v>
          </cell>
          <cell r="N1617">
            <v>0</v>
          </cell>
          <cell r="O1617">
            <v>60000</v>
          </cell>
          <cell r="P1617">
            <v>152500</v>
          </cell>
        </row>
        <row r="1618">
          <cell r="A1618" t="str">
            <v>20060130</v>
          </cell>
          <cell r="B1618" t="str">
            <v>0605</v>
          </cell>
          <cell r="C1618" t="str">
            <v>BL RF PRODUCTS</v>
          </cell>
          <cell r="D1618" t="str">
            <v>PL RF CONSUMER PROD</v>
          </cell>
          <cell r="E1618" t="str">
            <v>VARICAPS</v>
          </cell>
          <cell r="F1618" t="str">
            <v>FP</v>
          </cell>
          <cell r="G1618" t="str">
            <v>USGI</v>
          </cell>
          <cell r="H1618" t="str">
            <v>CSW Delco VMI (Reynosa)</v>
          </cell>
          <cell r="I1618" t="str">
            <v>CSW</v>
          </cell>
          <cell r="J1618">
            <v>250000</v>
          </cell>
          <cell r="K1618">
            <v>0</v>
          </cell>
          <cell r="L1618">
            <v>0</v>
          </cell>
          <cell r="M1618">
            <v>0</v>
          </cell>
          <cell r="N1618">
            <v>0</v>
          </cell>
          <cell r="O1618">
            <v>50000</v>
          </cell>
          <cell r="P1618">
            <v>300000</v>
          </cell>
        </row>
        <row r="1619">
          <cell r="A1619" t="str">
            <v>20060130</v>
          </cell>
          <cell r="B1619" t="str">
            <v>0605</v>
          </cell>
          <cell r="C1619" t="str">
            <v>BL RF PRODUCTS</v>
          </cell>
          <cell r="D1619" t="str">
            <v>PL RF CONSUMER PROD</v>
          </cell>
          <cell r="E1619" t="str">
            <v>VARICAPS</v>
          </cell>
          <cell r="F1619" t="str">
            <v>FP</v>
          </cell>
          <cell r="G1619" t="str">
            <v>USJG</v>
          </cell>
          <cell r="H1619" t="str">
            <v>CSW Jabil JIT Guadalajara</v>
          </cell>
          <cell r="I1619" t="str">
            <v>CSW</v>
          </cell>
          <cell r="J1619">
            <v>70000</v>
          </cell>
          <cell r="K1619">
            <v>0</v>
          </cell>
          <cell r="L1619">
            <v>0</v>
          </cell>
          <cell r="M1619">
            <v>0</v>
          </cell>
          <cell r="N1619">
            <v>0</v>
          </cell>
          <cell r="O1619">
            <v>0</v>
          </cell>
          <cell r="P1619">
            <v>70000</v>
          </cell>
        </row>
        <row r="1620">
          <cell r="A1620" t="str">
            <v>20060130</v>
          </cell>
          <cell r="B1620" t="str">
            <v>0605</v>
          </cell>
          <cell r="C1620" t="str">
            <v>BL RF PRODUCTS</v>
          </cell>
          <cell r="D1620" t="str">
            <v>PL RF CONSUMER PROD</v>
          </cell>
          <cell r="E1620" t="str">
            <v>VARICAPS</v>
          </cell>
          <cell r="F1620" t="str">
            <v>FP</v>
          </cell>
          <cell r="G1620" t="str">
            <v>USNR</v>
          </cell>
          <cell r="H1620" t="str">
            <v>NOKIA INC. REYNOSA</v>
          </cell>
          <cell r="I1620" t="str">
            <v>CSW</v>
          </cell>
          <cell r="J1620">
            <v>0</v>
          </cell>
          <cell r="K1620">
            <v>0</v>
          </cell>
          <cell r="L1620">
            <v>0</v>
          </cell>
          <cell r="M1620">
            <v>0</v>
          </cell>
          <cell r="N1620">
            <v>0</v>
          </cell>
          <cell r="O1620">
            <v>270000</v>
          </cell>
          <cell r="P1620">
            <v>270000</v>
          </cell>
        </row>
        <row r="1621">
          <cell r="A1621" t="str">
            <v>20060130</v>
          </cell>
          <cell r="B1621" t="str">
            <v>0605</v>
          </cell>
          <cell r="C1621" t="str">
            <v>BL RF PRODUCTS</v>
          </cell>
          <cell r="D1621" t="str">
            <v>PL RF CONSUMER PROD</v>
          </cell>
          <cell r="E1621" t="str">
            <v>VARICAPS</v>
          </cell>
          <cell r="F1621" t="str">
            <v>FP</v>
          </cell>
          <cell r="G1621" t="str">
            <v>USOH</v>
          </cell>
          <cell r="H1621" t="str">
            <v>CSW Ford (Hatfield)</v>
          </cell>
          <cell r="I1621" t="str">
            <v>CSW</v>
          </cell>
          <cell r="J1621">
            <v>16000</v>
          </cell>
          <cell r="K1621">
            <v>0</v>
          </cell>
          <cell r="L1621">
            <v>0</v>
          </cell>
          <cell r="M1621">
            <v>0</v>
          </cell>
          <cell r="N1621">
            <v>0</v>
          </cell>
          <cell r="O1621">
            <v>0</v>
          </cell>
          <cell r="P1621">
            <v>16000</v>
          </cell>
        </row>
        <row r="1622">
          <cell r="A1622" t="str">
            <v>20060130</v>
          </cell>
          <cell r="B1622" t="str">
            <v>0605</v>
          </cell>
          <cell r="C1622" t="str">
            <v>BL RF PRODUCTS</v>
          </cell>
          <cell r="D1622" t="str">
            <v>PL RF CONSUMER PROD</v>
          </cell>
          <cell r="E1622" t="str">
            <v>VARICAPS</v>
          </cell>
          <cell r="F1622" t="str">
            <v>FP</v>
          </cell>
          <cell r="G1622" t="str">
            <v>USPP</v>
          </cell>
          <cell r="H1622" t="str">
            <v>CSW PANASONIC PEACHTREE</v>
          </cell>
          <cell r="I1622" t="str">
            <v>CSW</v>
          </cell>
          <cell r="J1622">
            <v>27000</v>
          </cell>
          <cell r="K1622">
            <v>0</v>
          </cell>
          <cell r="L1622">
            <v>0</v>
          </cell>
          <cell r="M1622">
            <v>0</v>
          </cell>
          <cell r="N1622">
            <v>0</v>
          </cell>
          <cell r="O1622">
            <v>0</v>
          </cell>
          <cell r="P1622">
            <v>27000</v>
          </cell>
        </row>
        <row r="1623">
          <cell r="A1623" t="str">
            <v>20060130</v>
          </cell>
          <cell r="B1623" t="str">
            <v>0605</v>
          </cell>
          <cell r="C1623" t="str">
            <v>BL RF PRODUCTS</v>
          </cell>
          <cell r="D1623" t="str">
            <v>PL RF CONSUMER PROD</v>
          </cell>
          <cell r="E1623" t="str">
            <v>VARICAPS</v>
          </cell>
          <cell r="F1623" t="str">
            <v>FP</v>
          </cell>
          <cell r="G1623" t="str">
            <v>USPW</v>
          </cell>
          <cell r="H1623" t="str">
            <v>CSW Ford (North Penn)</v>
          </cell>
          <cell r="I1623" t="str">
            <v>CSW</v>
          </cell>
          <cell r="J1623">
            <v>15000</v>
          </cell>
          <cell r="K1623">
            <v>0</v>
          </cell>
          <cell r="L1623">
            <v>0</v>
          </cell>
          <cell r="M1623">
            <v>0</v>
          </cell>
          <cell r="N1623">
            <v>0</v>
          </cell>
          <cell r="O1623">
            <v>0</v>
          </cell>
          <cell r="P1623">
            <v>15000</v>
          </cell>
        </row>
        <row r="1624">
          <cell r="A1624" t="str">
            <v>20060130</v>
          </cell>
          <cell r="B1624" t="str">
            <v>0605</v>
          </cell>
          <cell r="C1624" t="str">
            <v>BL RF PRODUCTS</v>
          </cell>
          <cell r="D1624" t="str">
            <v>PL RF CONSUMER PROD</v>
          </cell>
          <cell r="E1624" t="str">
            <v>VARICAPS</v>
          </cell>
          <cell r="F1624" t="str">
            <v>FP</v>
          </cell>
          <cell r="G1624" t="str">
            <v>USTC</v>
          </cell>
          <cell r="H1624" t="str">
            <v>CSW Siemens (Huntsville)</v>
          </cell>
          <cell r="I1624" t="str">
            <v>CSW</v>
          </cell>
          <cell r="J1624">
            <v>20000</v>
          </cell>
          <cell r="K1624">
            <v>0</v>
          </cell>
          <cell r="L1624">
            <v>0</v>
          </cell>
          <cell r="M1624">
            <v>0</v>
          </cell>
          <cell r="N1624">
            <v>0</v>
          </cell>
          <cell r="O1624">
            <v>0</v>
          </cell>
          <cell r="P1624">
            <v>20000</v>
          </cell>
        </row>
        <row r="1625">
          <cell r="A1625" t="str">
            <v>20060130</v>
          </cell>
          <cell r="B1625" t="str">
            <v>0605</v>
          </cell>
          <cell r="C1625" t="str">
            <v>BL RF PRODUCTS</v>
          </cell>
          <cell r="D1625" t="str">
            <v>PL RF CONSUMER PROD</v>
          </cell>
          <cell r="E1625" t="str">
            <v>VARICAPS</v>
          </cell>
          <cell r="F1625" t="str">
            <v>FP</v>
          </cell>
          <cell r="G1625" t="str">
            <v>USTM</v>
          </cell>
          <cell r="H1625" t="str">
            <v>CSW Ford (Altec - El Paso)</v>
          </cell>
          <cell r="I1625" t="str">
            <v>CSW</v>
          </cell>
          <cell r="J1625">
            <v>255000</v>
          </cell>
          <cell r="K1625">
            <v>0</v>
          </cell>
          <cell r="L1625">
            <v>0</v>
          </cell>
          <cell r="M1625">
            <v>0</v>
          </cell>
          <cell r="N1625">
            <v>0</v>
          </cell>
          <cell r="O1625">
            <v>3000</v>
          </cell>
          <cell r="P1625">
            <v>258000</v>
          </cell>
        </row>
        <row r="1626">
          <cell r="A1626" t="str">
            <v>20060130</v>
          </cell>
          <cell r="B1626" t="str">
            <v>0605</v>
          </cell>
          <cell r="C1626" t="str">
            <v>BL RF PRODUCTS</v>
          </cell>
          <cell r="D1626" t="str">
            <v>PL RF CONSUMER PROD</v>
          </cell>
          <cell r="E1626" t="str">
            <v>VARICAPS</v>
          </cell>
          <cell r="F1626" t="str">
            <v>FP</v>
          </cell>
          <cell r="G1626" t="str">
            <v>USTT</v>
          </cell>
          <cell r="H1626" t="str">
            <v>CSW Auto</v>
          </cell>
          <cell r="I1626" t="str">
            <v>RDC</v>
          </cell>
          <cell r="J1626">
            <v>998000</v>
          </cell>
          <cell r="K1626">
            <v>0</v>
          </cell>
          <cell r="L1626">
            <v>0</v>
          </cell>
          <cell r="M1626">
            <v>0</v>
          </cell>
          <cell r="N1626">
            <v>0</v>
          </cell>
          <cell r="O1626">
            <v>0</v>
          </cell>
          <cell r="P1626">
            <v>998000</v>
          </cell>
        </row>
        <row r="1627">
          <cell r="A1627" t="str">
            <v>20060130</v>
          </cell>
          <cell r="B1627" t="str">
            <v>0605</v>
          </cell>
          <cell r="C1627" t="str">
            <v>BL RF PRODUCTS</v>
          </cell>
          <cell r="D1627" t="str">
            <v>PL RF CONSUMER PROD</v>
          </cell>
          <cell r="E1627" t="str">
            <v>VARICAPS</v>
          </cell>
          <cell r="F1627" t="str">
            <v>WAFER</v>
          </cell>
          <cell r="G1627" t="str">
            <v>all plants</v>
          </cell>
          <cell r="H1627" t="str">
            <v>all descriptions</v>
          </cell>
          <cell r="I1627" t="str">
            <v>all types</v>
          </cell>
          <cell r="J1627">
            <v>40</v>
          </cell>
          <cell r="K1627">
            <v>0</v>
          </cell>
          <cell r="L1627">
            <v>0</v>
          </cell>
          <cell r="M1627">
            <v>0</v>
          </cell>
          <cell r="N1627">
            <v>0</v>
          </cell>
          <cell r="O1627">
            <v>0</v>
          </cell>
          <cell r="P1627">
            <v>40</v>
          </cell>
        </row>
        <row r="1628">
          <cell r="A1628" t="str">
            <v>20060130</v>
          </cell>
          <cell r="B1628" t="str">
            <v>0605</v>
          </cell>
          <cell r="C1628" t="str">
            <v>BL RF PRODUCTS</v>
          </cell>
          <cell r="D1628" t="str">
            <v>PL RF CONSUMER PROD</v>
          </cell>
          <cell r="E1628" t="str">
            <v>VARICAPS</v>
          </cell>
          <cell r="F1628" t="str">
            <v>WAFER</v>
          </cell>
          <cell r="G1628" t="str">
            <v>all plants</v>
          </cell>
          <cell r="H1628" t="str">
            <v>all descriptions</v>
          </cell>
          <cell r="I1628" t="str">
            <v>MFG</v>
          </cell>
          <cell r="J1628">
            <v>40</v>
          </cell>
          <cell r="K1628">
            <v>0</v>
          </cell>
          <cell r="L1628">
            <v>0</v>
          </cell>
          <cell r="M1628">
            <v>0</v>
          </cell>
          <cell r="N1628">
            <v>0</v>
          </cell>
          <cell r="O1628">
            <v>0</v>
          </cell>
          <cell r="P1628">
            <v>40</v>
          </cell>
        </row>
        <row r="1629">
          <cell r="A1629" t="str">
            <v>20060130</v>
          </cell>
          <cell r="B1629" t="str">
            <v>0605</v>
          </cell>
          <cell r="C1629" t="str">
            <v>BL RF PRODUCTS</v>
          </cell>
          <cell r="D1629" t="str">
            <v>PL RF CONSUMER PROD</v>
          </cell>
          <cell r="E1629" t="str">
            <v>VARICAPS</v>
          </cell>
          <cell r="F1629" t="str">
            <v>WAFER</v>
          </cell>
          <cell r="G1629" t="str">
            <v>PH79</v>
          </cell>
          <cell r="H1629" t="str">
            <v>WT PSC</v>
          </cell>
          <cell r="I1629" t="str">
            <v>MFG</v>
          </cell>
          <cell r="J1629">
            <v>40</v>
          </cell>
          <cell r="K1629">
            <v>0</v>
          </cell>
          <cell r="L1629">
            <v>0</v>
          </cell>
          <cell r="M1629">
            <v>0</v>
          </cell>
          <cell r="N1629">
            <v>0</v>
          </cell>
          <cell r="O1629">
            <v>0</v>
          </cell>
          <cell r="P1629">
            <v>40</v>
          </cell>
        </row>
        <row r="1630">
          <cell r="A1630" t="str">
            <v>20060130</v>
          </cell>
          <cell r="B1630" t="str">
            <v>0605</v>
          </cell>
          <cell r="C1630" t="str">
            <v>BL RF PRODUCTS</v>
          </cell>
          <cell r="D1630" t="str">
            <v>PL RF CONSUMER PROD</v>
          </cell>
          <cell r="E1630" t="str">
            <v>VARICAPS</v>
          </cell>
          <cell r="F1630" t="str">
            <v>XTAL</v>
          </cell>
          <cell r="G1630" t="str">
            <v>all plants</v>
          </cell>
          <cell r="H1630" t="str">
            <v>all descriptions</v>
          </cell>
          <cell r="I1630" t="str">
            <v>all types</v>
          </cell>
          <cell r="J1630">
            <v>193116760</v>
          </cell>
          <cell r="K1630">
            <v>0</v>
          </cell>
          <cell r="L1630">
            <v>0</v>
          </cell>
          <cell r="M1630">
            <v>0</v>
          </cell>
          <cell r="N1630">
            <v>0</v>
          </cell>
          <cell r="O1630">
            <v>240370972</v>
          </cell>
          <cell r="P1630">
            <v>433487732</v>
          </cell>
        </row>
        <row r="1631">
          <cell r="A1631" t="str">
            <v>20060130</v>
          </cell>
          <cell r="B1631" t="str">
            <v>0605</v>
          </cell>
          <cell r="C1631" t="str">
            <v>BL RF PRODUCTS</v>
          </cell>
          <cell r="D1631" t="str">
            <v>PL RF CONSUMER PROD</v>
          </cell>
          <cell r="E1631" t="str">
            <v>VARICAPS</v>
          </cell>
          <cell r="F1631" t="str">
            <v>XTAL</v>
          </cell>
          <cell r="G1631" t="str">
            <v>all plants</v>
          </cell>
          <cell r="H1631" t="str">
            <v>all descriptions</v>
          </cell>
          <cell r="I1631" t="str">
            <v>MFG</v>
          </cell>
          <cell r="J1631">
            <v>193116760</v>
          </cell>
          <cell r="K1631">
            <v>0</v>
          </cell>
          <cell r="L1631">
            <v>0</v>
          </cell>
          <cell r="M1631">
            <v>0</v>
          </cell>
          <cell r="N1631">
            <v>0</v>
          </cell>
          <cell r="O1631">
            <v>240370972</v>
          </cell>
          <cell r="P1631">
            <v>433487732</v>
          </cell>
        </row>
        <row r="1632">
          <cell r="A1632" t="str">
            <v>20060130</v>
          </cell>
          <cell r="B1632" t="str">
            <v>0605</v>
          </cell>
          <cell r="C1632" t="str">
            <v>BL RF PRODUCTS</v>
          </cell>
          <cell r="D1632" t="str">
            <v>PL RF CONSUMER PROD</v>
          </cell>
          <cell r="E1632" t="str">
            <v>VARICAPS</v>
          </cell>
          <cell r="F1632" t="str">
            <v>XTAL</v>
          </cell>
          <cell r="G1632" t="str">
            <v>CN71</v>
          </cell>
          <cell r="H1632" t="str">
            <v>AT PS Guangdong</v>
          </cell>
          <cell r="I1632" t="str">
            <v>MFG</v>
          </cell>
          <cell r="J1632">
            <v>105384391</v>
          </cell>
          <cell r="K1632">
            <v>0</v>
          </cell>
          <cell r="L1632">
            <v>0</v>
          </cell>
          <cell r="M1632">
            <v>0</v>
          </cell>
          <cell r="N1632">
            <v>0</v>
          </cell>
          <cell r="O1632">
            <v>87468281</v>
          </cell>
          <cell r="P1632">
            <v>192852672</v>
          </cell>
        </row>
        <row r="1633">
          <cell r="A1633" t="str">
            <v>20060130</v>
          </cell>
          <cell r="B1633" t="str">
            <v>0605</v>
          </cell>
          <cell r="C1633" t="str">
            <v>BL RF PRODUCTS</v>
          </cell>
          <cell r="D1633" t="str">
            <v>PL RF CONSUMER PROD</v>
          </cell>
          <cell r="E1633" t="str">
            <v>VARICAPS</v>
          </cell>
          <cell r="F1633" t="str">
            <v>XTAL</v>
          </cell>
          <cell r="G1633" t="str">
            <v>HK70</v>
          </cell>
          <cell r="H1633" t="str">
            <v>AT EDL</v>
          </cell>
          <cell r="I1633" t="str">
            <v>MFG</v>
          </cell>
          <cell r="J1633">
            <v>87732369</v>
          </cell>
          <cell r="K1633">
            <v>0</v>
          </cell>
          <cell r="L1633">
            <v>0</v>
          </cell>
          <cell r="M1633">
            <v>0</v>
          </cell>
          <cell r="N1633">
            <v>0</v>
          </cell>
          <cell r="O1633">
            <v>152902691</v>
          </cell>
          <cell r="P1633">
            <v>240635060</v>
          </cell>
        </row>
        <row r="1634">
          <cell r="A1634" t="str">
            <v>20060130</v>
          </cell>
          <cell r="B1634" t="str">
            <v>0605</v>
          </cell>
          <cell r="C1634" t="str">
            <v>BL RF PRODUCTS</v>
          </cell>
          <cell r="D1634" t="str">
            <v>PL RF CONSUMER PROD</v>
          </cell>
          <cell r="E1634" t="str">
            <v>W/B 1-4</v>
          </cell>
          <cell r="F1634" t="str">
            <v>all categories</v>
          </cell>
          <cell r="G1634" t="str">
            <v>all plants</v>
          </cell>
          <cell r="H1634" t="str">
            <v>all descriptions</v>
          </cell>
          <cell r="I1634" t="str">
            <v>all types</v>
          </cell>
          <cell r="J1634">
            <v>65200469</v>
          </cell>
          <cell r="K1634">
            <v>931301</v>
          </cell>
          <cell r="L1634">
            <v>27400</v>
          </cell>
          <cell r="M1634">
            <v>0</v>
          </cell>
          <cell r="N1634">
            <v>36001</v>
          </cell>
          <cell r="O1634">
            <v>19580442</v>
          </cell>
          <cell r="P1634">
            <v>85775613</v>
          </cell>
        </row>
        <row r="1635">
          <cell r="A1635" t="str">
            <v>20060130</v>
          </cell>
          <cell r="B1635" t="str">
            <v>0605</v>
          </cell>
          <cell r="C1635" t="str">
            <v>BL RF PRODUCTS</v>
          </cell>
          <cell r="D1635" t="str">
            <v>PL RF CONSUMER PROD</v>
          </cell>
          <cell r="E1635" t="str">
            <v>W/B 1-4</v>
          </cell>
          <cell r="F1635" t="str">
            <v>all categories</v>
          </cell>
          <cell r="G1635" t="str">
            <v>all plants</v>
          </cell>
          <cell r="H1635" t="str">
            <v>all descriptions</v>
          </cell>
          <cell r="I1635" t="str">
            <v>CSW</v>
          </cell>
          <cell r="J1635">
            <v>6790886</v>
          </cell>
          <cell r="K1635">
            <v>0</v>
          </cell>
          <cell r="L1635">
            <v>0</v>
          </cell>
          <cell r="M1635">
            <v>0</v>
          </cell>
          <cell r="N1635">
            <v>0</v>
          </cell>
          <cell r="O1635">
            <v>1422000</v>
          </cell>
          <cell r="P1635">
            <v>8212886</v>
          </cell>
        </row>
        <row r="1636">
          <cell r="A1636" t="str">
            <v>20060130</v>
          </cell>
          <cell r="B1636" t="str">
            <v>0605</v>
          </cell>
          <cell r="C1636" t="str">
            <v>BL RF PRODUCTS</v>
          </cell>
          <cell r="D1636" t="str">
            <v>PL RF CONSUMER PROD</v>
          </cell>
          <cell r="E1636" t="str">
            <v>W/B 1-4</v>
          </cell>
          <cell r="F1636" t="str">
            <v>all categories</v>
          </cell>
          <cell r="G1636" t="str">
            <v>all plants</v>
          </cell>
          <cell r="H1636" t="str">
            <v>all descriptions</v>
          </cell>
          <cell r="I1636" t="str">
            <v>MFG</v>
          </cell>
          <cell r="J1636">
            <v>28906253</v>
          </cell>
          <cell r="K1636">
            <v>0</v>
          </cell>
          <cell r="L1636">
            <v>0</v>
          </cell>
          <cell r="M1636">
            <v>0</v>
          </cell>
          <cell r="N1636">
            <v>0</v>
          </cell>
          <cell r="O1636">
            <v>3981298</v>
          </cell>
          <cell r="P1636">
            <v>32887551</v>
          </cell>
        </row>
        <row r="1637">
          <cell r="A1637" t="str">
            <v>20060130</v>
          </cell>
          <cell r="B1637" t="str">
            <v>0605</v>
          </cell>
          <cell r="C1637" t="str">
            <v>BL RF PRODUCTS</v>
          </cell>
          <cell r="D1637" t="str">
            <v>PL RF CONSUMER PROD</v>
          </cell>
          <cell r="E1637" t="str">
            <v>W/B 1-4</v>
          </cell>
          <cell r="F1637" t="str">
            <v>all categories</v>
          </cell>
          <cell r="G1637" t="str">
            <v>all plants</v>
          </cell>
          <cell r="H1637" t="str">
            <v>all descriptions</v>
          </cell>
          <cell r="I1637" t="str">
            <v>TRN</v>
          </cell>
          <cell r="J1637">
            <v>0</v>
          </cell>
          <cell r="K1637">
            <v>0</v>
          </cell>
          <cell r="L1637">
            <v>0</v>
          </cell>
          <cell r="M1637">
            <v>0</v>
          </cell>
          <cell r="N1637">
            <v>36001</v>
          </cell>
          <cell r="O1637">
            <v>82000</v>
          </cell>
          <cell r="P1637">
            <v>118001</v>
          </cell>
        </row>
        <row r="1638">
          <cell r="A1638" t="str">
            <v>20060130</v>
          </cell>
          <cell r="B1638" t="str">
            <v>0605</v>
          </cell>
          <cell r="C1638" t="str">
            <v>BL RF PRODUCTS</v>
          </cell>
          <cell r="D1638" t="str">
            <v>PL RF CONSUMER PROD</v>
          </cell>
          <cell r="E1638" t="str">
            <v>W/B 1-4</v>
          </cell>
          <cell r="F1638" t="str">
            <v>all categories</v>
          </cell>
          <cell r="G1638" t="str">
            <v>all plants</v>
          </cell>
          <cell r="H1638" t="str">
            <v>all descriptions</v>
          </cell>
          <cell r="I1638" t="str">
            <v>RDC</v>
          </cell>
          <cell r="J1638">
            <v>6595260</v>
          </cell>
          <cell r="K1638">
            <v>931301</v>
          </cell>
          <cell r="L1638">
            <v>27400</v>
          </cell>
          <cell r="M1638">
            <v>0</v>
          </cell>
          <cell r="N1638">
            <v>0</v>
          </cell>
          <cell r="O1638">
            <v>310000</v>
          </cell>
          <cell r="P1638">
            <v>7863961</v>
          </cell>
        </row>
        <row r="1639">
          <cell r="A1639" t="str">
            <v>20060130</v>
          </cell>
          <cell r="B1639" t="str">
            <v>0605</v>
          </cell>
          <cell r="C1639" t="str">
            <v>BL RF PRODUCTS</v>
          </cell>
          <cell r="D1639" t="str">
            <v>PL RF CONSUMER PROD</v>
          </cell>
          <cell r="E1639" t="str">
            <v>W/B 1-4</v>
          </cell>
          <cell r="F1639" t="str">
            <v>all categories</v>
          </cell>
          <cell r="G1639" t="str">
            <v>all plants</v>
          </cell>
          <cell r="H1639" t="str">
            <v>all descriptions</v>
          </cell>
          <cell r="I1639" t="str">
            <v>ASC</v>
          </cell>
          <cell r="J1639">
            <v>48000</v>
          </cell>
          <cell r="K1639">
            <v>0</v>
          </cell>
          <cell r="L1639">
            <v>0</v>
          </cell>
          <cell r="M1639">
            <v>0</v>
          </cell>
          <cell r="N1639">
            <v>0</v>
          </cell>
          <cell r="O1639">
            <v>0</v>
          </cell>
          <cell r="P1639">
            <v>48000</v>
          </cell>
        </row>
        <row r="1640">
          <cell r="A1640" t="str">
            <v>20060130</v>
          </cell>
          <cell r="B1640" t="str">
            <v>0605</v>
          </cell>
          <cell r="C1640" t="str">
            <v>BL RF PRODUCTS</v>
          </cell>
          <cell r="D1640" t="str">
            <v>PL RF CONSUMER PROD</v>
          </cell>
          <cell r="E1640" t="str">
            <v>W/B 1-4</v>
          </cell>
          <cell r="F1640" t="str">
            <v>all categories</v>
          </cell>
          <cell r="G1640" t="str">
            <v>all plants</v>
          </cell>
          <cell r="H1640" t="str">
            <v>all descriptions</v>
          </cell>
          <cell r="I1640" t="str">
            <v>FDC</v>
          </cell>
          <cell r="J1640">
            <v>0</v>
          </cell>
          <cell r="K1640">
            <v>0</v>
          </cell>
          <cell r="L1640">
            <v>0</v>
          </cell>
          <cell r="M1640">
            <v>0</v>
          </cell>
          <cell r="N1640">
            <v>0</v>
          </cell>
          <cell r="O1640">
            <v>0</v>
          </cell>
          <cell r="P1640">
            <v>0</v>
          </cell>
        </row>
        <row r="1641">
          <cell r="A1641" t="str">
            <v>20060130</v>
          </cell>
          <cell r="B1641" t="str">
            <v>0605</v>
          </cell>
          <cell r="C1641" t="str">
            <v>BL RF PRODUCTS</v>
          </cell>
          <cell r="D1641" t="str">
            <v>PL RF CONSUMER PROD</v>
          </cell>
          <cell r="E1641" t="str">
            <v>W/B 1-4</v>
          </cell>
          <cell r="F1641" t="str">
            <v>all categories</v>
          </cell>
          <cell r="G1641" t="str">
            <v>all plants</v>
          </cell>
          <cell r="H1641" t="str">
            <v>all descriptions</v>
          </cell>
          <cell r="I1641" t="str">
            <v>IWH</v>
          </cell>
          <cell r="J1641">
            <v>22860070</v>
          </cell>
          <cell r="K1641">
            <v>0</v>
          </cell>
          <cell r="L1641">
            <v>0</v>
          </cell>
          <cell r="M1641">
            <v>0</v>
          </cell>
          <cell r="N1641">
            <v>0</v>
          </cell>
          <cell r="O1641">
            <v>13785144</v>
          </cell>
          <cell r="P1641">
            <v>36645214</v>
          </cell>
        </row>
        <row r="1642">
          <cell r="A1642" t="str">
            <v>20060130</v>
          </cell>
          <cell r="B1642" t="str">
            <v>0605</v>
          </cell>
          <cell r="C1642" t="str">
            <v>BL RF PRODUCTS</v>
          </cell>
          <cell r="D1642" t="str">
            <v>PL RF CONSUMER PROD</v>
          </cell>
          <cell r="E1642" t="str">
            <v>W/B 1-4</v>
          </cell>
          <cell r="F1642" t="str">
            <v>all categories</v>
          </cell>
          <cell r="G1642" t="str">
            <v>BRNM</v>
          </cell>
          <cell r="H1642" t="str">
            <v>NOKIA DO BRASIL TECNOLOGIA LTD</v>
          </cell>
          <cell r="I1642" t="str">
            <v>CSW</v>
          </cell>
          <cell r="J1642">
            <v>66000</v>
          </cell>
          <cell r="K1642">
            <v>0</v>
          </cell>
          <cell r="L1642">
            <v>0</v>
          </cell>
          <cell r="M1642">
            <v>0</v>
          </cell>
          <cell r="N1642">
            <v>0</v>
          </cell>
          <cell r="O1642">
            <v>0</v>
          </cell>
          <cell r="P1642">
            <v>66000</v>
          </cell>
        </row>
        <row r="1643">
          <cell r="A1643" t="str">
            <v>20060130</v>
          </cell>
          <cell r="B1643" t="str">
            <v>0605</v>
          </cell>
          <cell r="C1643" t="str">
            <v>BL RF PRODUCTS</v>
          </cell>
          <cell r="D1643" t="str">
            <v>PL RF CONSUMER PROD</v>
          </cell>
          <cell r="E1643" t="str">
            <v>W/B 1-4</v>
          </cell>
          <cell r="F1643" t="str">
            <v>all categories</v>
          </cell>
          <cell r="G1643" t="str">
            <v>CN10</v>
          </cell>
          <cell r="H1643" t="str">
            <v>IWH (BL Control) Guangdong</v>
          </cell>
          <cell r="I1643" t="str">
            <v>IWH</v>
          </cell>
          <cell r="J1643">
            <v>3531000</v>
          </cell>
          <cell r="K1643">
            <v>0</v>
          </cell>
          <cell r="L1643">
            <v>0</v>
          </cell>
          <cell r="M1643">
            <v>0</v>
          </cell>
          <cell r="N1643">
            <v>0</v>
          </cell>
          <cell r="O1643">
            <v>6253000</v>
          </cell>
          <cell r="P1643">
            <v>9784000</v>
          </cell>
        </row>
        <row r="1644">
          <cell r="A1644" t="str">
            <v>20060130</v>
          </cell>
          <cell r="B1644" t="str">
            <v>0605</v>
          </cell>
          <cell r="C1644" t="str">
            <v>BL RF PRODUCTS</v>
          </cell>
          <cell r="D1644" t="str">
            <v>PL RF CONSUMER PROD</v>
          </cell>
          <cell r="E1644" t="str">
            <v>W/B 1-4</v>
          </cell>
          <cell r="F1644" t="str">
            <v>all categories</v>
          </cell>
          <cell r="G1644" t="str">
            <v>CN71</v>
          </cell>
          <cell r="H1644" t="str">
            <v>AT PS Guangdong</v>
          </cell>
          <cell r="I1644" t="str">
            <v>MFG</v>
          </cell>
          <cell r="J1644">
            <v>10865833</v>
          </cell>
          <cell r="K1644">
            <v>0</v>
          </cell>
          <cell r="L1644">
            <v>0</v>
          </cell>
          <cell r="M1644">
            <v>0</v>
          </cell>
          <cell r="N1644">
            <v>0</v>
          </cell>
          <cell r="O1644">
            <v>1236053</v>
          </cell>
          <cell r="P1644">
            <v>12101886</v>
          </cell>
        </row>
        <row r="1645">
          <cell r="A1645" t="str">
            <v>20060130</v>
          </cell>
          <cell r="B1645" t="str">
            <v>0605</v>
          </cell>
          <cell r="C1645" t="str">
            <v>BL RF PRODUCTS</v>
          </cell>
          <cell r="D1645" t="str">
            <v>PL RF CONSUMER PROD</v>
          </cell>
          <cell r="E1645" t="str">
            <v>W/B 1-4</v>
          </cell>
          <cell r="F1645" t="str">
            <v>all categories</v>
          </cell>
          <cell r="G1645" t="str">
            <v>CNBB</v>
          </cell>
          <cell r="H1645" t="str">
            <v>BGKI Import</v>
          </cell>
          <cell r="I1645" t="str">
            <v>CSW</v>
          </cell>
          <cell r="J1645">
            <v>122847</v>
          </cell>
          <cell r="K1645">
            <v>0</v>
          </cell>
          <cell r="L1645">
            <v>0</v>
          </cell>
          <cell r="M1645">
            <v>0</v>
          </cell>
          <cell r="N1645">
            <v>0</v>
          </cell>
          <cell r="O1645">
            <v>0</v>
          </cell>
          <cell r="P1645">
            <v>122847</v>
          </cell>
        </row>
        <row r="1646">
          <cell r="A1646" t="str">
            <v>20060130</v>
          </cell>
          <cell r="B1646" t="str">
            <v>0605</v>
          </cell>
          <cell r="C1646" t="str">
            <v>BL RF PRODUCTS</v>
          </cell>
          <cell r="D1646" t="str">
            <v>PL RF CONSUMER PROD</v>
          </cell>
          <cell r="E1646" t="str">
            <v>W/B 1-4</v>
          </cell>
          <cell r="F1646" t="str">
            <v>all categories</v>
          </cell>
          <cell r="G1646" t="str">
            <v>CNBC</v>
          </cell>
          <cell r="H1646" t="str">
            <v>BGKI Export</v>
          </cell>
          <cell r="I1646" t="str">
            <v>CSW</v>
          </cell>
          <cell r="J1646">
            <v>232800</v>
          </cell>
          <cell r="K1646">
            <v>0</v>
          </cell>
          <cell r="L1646">
            <v>0</v>
          </cell>
          <cell r="M1646">
            <v>0</v>
          </cell>
          <cell r="N1646">
            <v>0</v>
          </cell>
          <cell r="O1646">
            <v>60000</v>
          </cell>
          <cell r="P1646">
            <v>292800</v>
          </cell>
        </row>
        <row r="1647">
          <cell r="A1647" t="str">
            <v>20060130</v>
          </cell>
          <cell r="B1647" t="str">
            <v>0605</v>
          </cell>
          <cell r="C1647" t="str">
            <v>BL RF PRODUCTS</v>
          </cell>
          <cell r="D1647" t="str">
            <v>PL RF CONSUMER PROD</v>
          </cell>
          <cell r="E1647" t="str">
            <v>W/B 1-4</v>
          </cell>
          <cell r="F1647" t="str">
            <v>all categories</v>
          </cell>
          <cell r="G1647" t="str">
            <v>CNFE</v>
          </cell>
          <cell r="H1647" t="str">
            <v>FLEXTRONICS_MY_ERI_VMI</v>
          </cell>
          <cell r="I1647" t="str">
            <v>CSW</v>
          </cell>
          <cell r="J1647">
            <v>333000</v>
          </cell>
          <cell r="K1647">
            <v>0</v>
          </cell>
          <cell r="L1647">
            <v>0</v>
          </cell>
          <cell r="M1647">
            <v>0</v>
          </cell>
          <cell r="N1647">
            <v>0</v>
          </cell>
          <cell r="O1647">
            <v>309000</v>
          </cell>
          <cell r="P1647">
            <v>642000</v>
          </cell>
        </row>
        <row r="1648">
          <cell r="A1648" t="str">
            <v>20060130</v>
          </cell>
          <cell r="B1648" t="str">
            <v>0605</v>
          </cell>
          <cell r="C1648" t="str">
            <v>BL RF PRODUCTS</v>
          </cell>
          <cell r="D1648" t="str">
            <v>PL RF CONSUMER PROD</v>
          </cell>
          <cell r="E1648" t="str">
            <v>W/B 1-4</v>
          </cell>
          <cell r="F1648" t="str">
            <v>all categories</v>
          </cell>
          <cell r="G1648" t="str">
            <v>CNFF</v>
          </cell>
          <cell r="H1648" t="str">
            <v>FOXCONN</v>
          </cell>
          <cell r="I1648" t="str">
            <v>CSW</v>
          </cell>
          <cell r="J1648">
            <v>99743</v>
          </cell>
          <cell r="K1648">
            <v>0</v>
          </cell>
          <cell r="L1648">
            <v>0</v>
          </cell>
          <cell r="M1648">
            <v>0</v>
          </cell>
          <cell r="N1648">
            <v>0</v>
          </cell>
          <cell r="O1648">
            <v>0</v>
          </cell>
          <cell r="P1648">
            <v>99743</v>
          </cell>
        </row>
        <row r="1649">
          <cell r="A1649" t="str">
            <v>20060130</v>
          </cell>
          <cell r="B1649" t="str">
            <v>0605</v>
          </cell>
          <cell r="C1649" t="str">
            <v>BL RF PRODUCTS</v>
          </cell>
          <cell r="D1649" t="str">
            <v>PL RF CONSUMER PROD</v>
          </cell>
          <cell r="E1649" t="str">
            <v>W/B 1-4</v>
          </cell>
          <cell r="F1649" t="str">
            <v>all categories</v>
          </cell>
          <cell r="G1649" t="str">
            <v>CNFG</v>
          </cell>
          <cell r="H1649" t="str">
            <v>FOXCONN</v>
          </cell>
          <cell r="I1649" t="str">
            <v>CSW</v>
          </cell>
          <cell r="J1649">
            <v>50549</v>
          </cell>
          <cell r="K1649">
            <v>0</v>
          </cell>
          <cell r="L1649">
            <v>0</v>
          </cell>
          <cell r="M1649">
            <v>0</v>
          </cell>
          <cell r="N1649">
            <v>0</v>
          </cell>
          <cell r="O1649">
            <v>0</v>
          </cell>
          <cell r="P1649">
            <v>50549</v>
          </cell>
        </row>
        <row r="1650">
          <cell r="A1650" t="str">
            <v>20060130</v>
          </cell>
          <cell r="B1650" t="str">
            <v>0605</v>
          </cell>
          <cell r="C1650" t="str">
            <v>BL RF PRODUCTS</v>
          </cell>
          <cell r="D1650" t="str">
            <v>PL RF CONSUMER PROD</v>
          </cell>
          <cell r="E1650" t="str">
            <v>W/B 1-4</v>
          </cell>
          <cell r="F1650" t="str">
            <v>all categories</v>
          </cell>
          <cell r="G1650" t="str">
            <v>CNFT</v>
          </cell>
          <cell r="H1650" t="str">
            <v>FOXCONN</v>
          </cell>
          <cell r="I1650" t="str">
            <v>CSW</v>
          </cell>
          <cell r="J1650">
            <v>100000</v>
          </cell>
          <cell r="K1650">
            <v>0</v>
          </cell>
          <cell r="L1650">
            <v>0</v>
          </cell>
          <cell r="M1650">
            <v>0</v>
          </cell>
          <cell r="N1650">
            <v>0</v>
          </cell>
          <cell r="O1650">
            <v>0</v>
          </cell>
          <cell r="P1650">
            <v>100000</v>
          </cell>
        </row>
        <row r="1651">
          <cell r="A1651" t="str">
            <v>20060130</v>
          </cell>
          <cell r="B1651" t="str">
            <v>0605</v>
          </cell>
          <cell r="C1651" t="str">
            <v>BL RF PRODUCTS</v>
          </cell>
          <cell r="D1651" t="str">
            <v>PL RF CONSUMER PROD</v>
          </cell>
          <cell r="E1651" t="str">
            <v>W/B 1-4</v>
          </cell>
          <cell r="F1651" t="str">
            <v>all categories</v>
          </cell>
          <cell r="G1651" t="str">
            <v>CNMT</v>
          </cell>
          <cell r="H1651" t="str">
            <v>MOTOROLA-CGISS</v>
          </cell>
          <cell r="I1651" t="str">
            <v>CSW</v>
          </cell>
          <cell r="J1651">
            <v>285000</v>
          </cell>
          <cell r="K1651">
            <v>0</v>
          </cell>
          <cell r="L1651">
            <v>0</v>
          </cell>
          <cell r="M1651">
            <v>0</v>
          </cell>
          <cell r="N1651">
            <v>0</v>
          </cell>
          <cell r="O1651">
            <v>0</v>
          </cell>
          <cell r="P1651">
            <v>285000</v>
          </cell>
        </row>
        <row r="1652">
          <cell r="A1652" t="str">
            <v>20060130</v>
          </cell>
          <cell r="B1652" t="str">
            <v>0605</v>
          </cell>
          <cell r="C1652" t="str">
            <v>BL RF PRODUCTS</v>
          </cell>
          <cell r="D1652" t="str">
            <v>PL RF CONSUMER PROD</v>
          </cell>
          <cell r="E1652" t="str">
            <v>W/B 1-4</v>
          </cell>
          <cell r="F1652" t="str">
            <v>all categories</v>
          </cell>
          <cell r="G1652" t="str">
            <v>CNMW</v>
          </cell>
          <cell r="H1652" t="str">
            <v>MOTOROLA</v>
          </cell>
          <cell r="I1652" t="str">
            <v>CSW</v>
          </cell>
          <cell r="J1652">
            <v>125000</v>
          </cell>
          <cell r="K1652">
            <v>0</v>
          </cell>
          <cell r="L1652">
            <v>0</v>
          </cell>
          <cell r="M1652">
            <v>0</v>
          </cell>
          <cell r="N1652">
            <v>0</v>
          </cell>
          <cell r="O1652">
            <v>51000</v>
          </cell>
          <cell r="P1652">
            <v>176000</v>
          </cell>
        </row>
        <row r="1653">
          <cell r="A1653" t="str">
            <v>20060130</v>
          </cell>
          <cell r="B1653" t="str">
            <v>0605</v>
          </cell>
          <cell r="C1653" t="str">
            <v>BL RF PRODUCTS</v>
          </cell>
          <cell r="D1653" t="str">
            <v>PL RF CONSUMER PROD</v>
          </cell>
          <cell r="E1653" t="str">
            <v>W/B 1-4</v>
          </cell>
          <cell r="F1653" t="str">
            <v>all categories</v>
          </cell>
          <cell r="G1653" t="str">
            <v>CNND</v>
          </cell>
          <cell r="H1653" t="str">
            <v>DONGGUAN NOKIA MOBILE PHONES C</v>
          </cell>
          <cell r="I1653" t="str">
            <v>CSW</v>
          </cell>
          <cell r="J1653">
            <v>255000</v>
          </cell>
          <cell r="K1653">
            <v>0</v>
          </cell>
          <cell r="L1653">
            <v>0</v>
          </cell>
          <cell r="M1653">
            <v>0</v>
          </cell>
          <cell r="N1653">
            <v>0</v>
          </cell>
          <cell r="O1653">
            <v>0</v>
          </cell>
          <cell r="P1653">
            <v>255000</v>
          </cell>
        </row>
        <row r="1654">
          <cell r="A1654" t="str">
            <v>20060130</v>
          </cell>
          <cell r="B1654" t="str">
            <v>0605</v>
          </cell>
          <cell r="C1654" t="str">
            <v>BL RF PRODUCTS</v>
          </cell>
          <cell r="D1654" t="str">
            <v>PL RF CONSUMER PROD</v>
          </cell>
          <cell r="E1654" t="str">
            <v>W/B 1-4</v>
          </cell>
          <cell r="F1654" t="str">
            <v>all categories</v>
          </cell>
          <cell r="G1654" t="str">
            <v>CNNJ</v>
          </cell>
          <cell r="H1654" t="str">
            <v>XINGWANG LOGISTICS CENTER</v>
          </cell>
          <cell r="I1654" t="str">
            <v>CSW</v>
          </cell>
          <cell r="J1654">
            <v>195000</v>
          </cell>
          <cell r="K1654">
            <v>0</v>
          </cell>
          <cell r="L1654">
            <v>0</v>
          </cell>
          <cell r="M1654">
            <v>0</v>
          </cell>
          <cell r="N1654">
            <v>0</v>
          </cell>
          <cell r="O1654">
            <v>114000</v>
          </cell>
          <cell r="P1654">
            <v>309000</v>
          </cell>
        </row>
        <row r="1655">
          <cell r="A1655" t="str">
            <v>20060130</v>
          </cell>
          <cell r="B1655" t="str">
            <v>0605</v>
          </cell>
          <cell r="C1655" t="str">
            <v>BL RF PRODUCTS</v>
          </cell>
          <cell r="D1655" t="str">
            <v>PL RF CONSUMER PROD</v>
          </cell>
          <cell r="E1655" t="str">
            <v>W/B 1-4</v>
          </cell>
          <cell r="F1655" t="str">
            <v>all categories</v>
          </cell>
          <cell r="G1655" t="str">
            <v>CNNS</v>
          </cell>
          <cell r="H1655" t="str">
            <v>NOKIA SUZHOU</v>
          </cell>
          <cell r="I1655" t="str">
            <v>CSW</v>
          </cell>
          <cell r="J1655">
            <v>449000</v>
          </cell>
          <cell r="K1655">
            <v>0</v>
          </cell>
          <cell r="L1655">
            <v>0</v>
          </cell>
          <cell r="M1655">
            <v>0</v>
          </cell>
          <cell r="N1655">
            <v>0</v>
          </cell>
          <cell r="O1655">
            <v>51000</v>
          </cell>
          <cell r="P1655">
            <v>500000</v>
          </cell>
        </row>
        <row r="1656">
          <cell r="A1656" t="str">
            <v>20060130</v>
          </cell>
          <cell r="B1656" t="str">
            <v>0605</v>
          </cell>
          <cell r="C1656" t="str">
            <v>BL RF PRODUCTS</v>
          </cell>
          <cell r="D1656" t="str">
            <v>PL RF CONSUMER PROD</v>
          </cell>
          <cell r="E1656" t="str">
            <v>W/B 1-4</v>
          </cell>
          <cell r="F1656" t="str">
            <v>all categories</v>
          </cell>
          <cell r="G1656" t="str">
            <v>DENB</v>
          </cell>
          <cell r="H1656" t="str">
            <v>NOKIA BOCHUM IHUB</v>
          </cell>
          <cell r="I1656" t="str">
            <v>CSW</v>
          </cell>
          <cell r="J1656">
            <v>3000</v>
          </cell>
          <cell r="K1656">
            <v>0</v>
          </cell>
          <cell r="L1656">
            <v>0</v>
          </cell>
          <cell r="M1656">
            <v>0</v>
          </cell>
          <cell r="N1656">
            <v>0</v>
          </cell>
          <cell r="O1656">
            <v>0</v>
          </cell>
          <cell r="P1656">
            <v>3000</v>
          </cell>
        </row>
        <row r="1657">
          <cell r="A1657" t="str">
            <v>20060130</v>
          </cell>
          <cell r="B1657" t="str">
            <v>0605</v>
          </cell>
          <cell r="C1657" t="str">
            <v>BL RF PRODUCTS</v>
          </cell>
          <cell r="D1657" t="str">
            <v>PL RF CONSUMER PROD</v>
          </cell>
          <cell r="E1657" t="str">
            <v>W/B 1-4</v>
          </cell>
          <cell r="F1657" t="str">
            <v>all categories</v>
          </cell>
          <cell r="G1657" t="str">
            <v>DESO</v>
          </cell>
          <cell r="H1657" t="str">
            <v>SIEMENS BOCHOLT CONSIGNMENT</v>
          </cell>
          <cell r="I1657" t="str">
            <v>CSW</v>
          </cell>
          <cell r="J1657">
            <v>20000</v>
          </cell>
          <cell r="K1657">
            <v>0</v>
          </cell>
          <cell r="L1657">
            <v>0</v>
          </cell>
          <cell r="M1657">
            <v>0</v>
          </cell>
          <cell r="N1657">
            <v>0</v>
          </cell>
          <cell r="O1657">
            <v>0</v>
          </cell>
          <cell r="P1657">
            <v>20000</v>
          </cell>
        </row>
        <row r="1658">
          <cell r="A1658" t="str">
            <v>20060130</v>
          </cell>
          <cell r="B1658" t="str">
            <v>0605</v>
          </cell>
          <cell r="C1658" t="str">
            <v>BL RF PRODUCTS</v>
          </cell>
          <cell r="D1658" t="str">
            <v>PL RF CONSUMER PROD</v>
          </cell>
          <cell r="E1658" t="str">
            <v>W/B 1-4</v>
          </cell>
          <cell r="F1658" t="str">
            <v>all categories</v>
          </cell>
          <cell r="G1658" t="str">
            <v>FINO</v>
          </cell>
          <cell r="H1658" t="str">
            <v>NOKIA NETWORKS OULU</v>
          </cell>
          <cell r="I1658" t="str">
            <v>CSW</v>
          </cell>
          <cell r="J1658">
            <v>207000</v>
          </cell>
          <cell r="K1658">
            <v>0</v>
          </cell>
          <cell r="L1658">
            <v>0</v>
          </cell>
          <cell r="M1658">
            <v>0</v>
          </cell>
          <cell r="N1658">
            <v>0</v>
          </cell>
          <cell r="O1658">
            <v>210000</v>
          </cell>
          <cell r="P1658">
            <v>417000</v>
          </cell>
        </row>
        <row r="1659">
          <cell r="A1659" t="str">
            <v>20060130</v>
          </cell>
          <cell r="B1659" t="str">
            <v>0605</v>
          </cell>
          <cell r="C1659" t="str">
            <v>BL RF PRODUCTS</v>
          </cell>
          <cell r="D1659" t="str">
            <v>PL RF CONSUMER PROD</v>
          </cell>
          <cell r="E1659" t="str">
            <v>W/B 1-4</v>
          </cell>
          <cell r="F1659" t="str">
            <v>all categories</v>
          </cell>
          <cell r="G1659" t="str">
            <v>FINS</v>
          </cell>
          <cell r="H1659" t="str">
            <v>NOKIA CORP/NOKIA MOBILE PHONES</v>
          </cell>
          <cell r="I1659" t="str">
            <v>CSW</v>
          </cell>
          <cell r="J1659">
            <v>114000</v>
          </cell>
          <cell r="K1659">
            <v>0</v>
          </cell>
          <cell r="L1659">
            <v>0</v>
          </cell>
          <cell r="M1659">
            <v>0</v>
          </cell>
          <cell r="N1659">
            <v>0</v>
          </cell>
          <cell r="O1659">
            <v>0</v>
          </cell>
          <cell r="P1659">
            <v>114000</v>
          </cell>
        </row>
        <row r="1660">
          <cell r="A1660" t="str">
            <v>20060130</v>
          </cell>
          <cell r="B1660" t="str">
            <v>0605</v>
          </cell>
          <cell r="C1660" t="str">
            <v>BL RF PRODUCTS</v>
          </cell>
          <cell r="D1660" t="str">
            <v>PL RF CONSUMER PROD</v>
          </cell>
          <cell r="E1660" t="str">
            <v>W/B 1-4</v>
          </cell>
          <cell r="F1660" t="str">
            <v>all categories</v>
          </cell>
          <cell r="G1660" t="str">
            <v>FRJV</v>
          </cell>
          <cell r="H1660" t="str">
            <v>JABIL/VALEO FRANCE</v>
          </cell>
          <cell r="I1660" t="str">
            <v>CSW</v>
          </cell>
          <cell r="J1660">
            <v>213000</v>
          </cell>
          <cell r="K1660">
            <v>0</v>
          </cell>
          <cell r="L1660">
            <v>0</v>
          </cell>
          <cell r="M1660">
            <v>0</v>
          </cell>
          <cell r="N1660">
            <v>0</v>
          </cell>
          <cell r="O1660">
            <v>27000</v>
          </cell>
          <cell r="P1660">
            <v>240000</v>
          </cell>
        </row>
        <row r="1661">
          <cell r="A1661" t="str">
            <v>20060130</v>
          </cell>
          <cell r="B1661" t="str">
            <v>0605</v>
          </cell>
          <cell r="C1661" t="str">
            <v>BL RF PRODUCTS</v>
          </cell>
          <cell r="D1661" t="str">
            <v>PL RF CONSUMER PROD</v>
          </cell>
          <cell r="E1661" t="str">
            <v>W/B 1-4</v>
          </cell>
          <cell r="F1661" t="str">
            <v>all categories</v>
          </cell>
          <cell r="G1661" t="str">
            <v>HK00</v>
          </cell>
          <cell r="H1661" t="str">
            <v>RDC APSH</v>
          </cell>
          <cell r="I1661" t="str">
            <v>RDC</v>
          </cell>
          <cell r="J1661">
            <v>2573000</v>
          </cell>
          <cell r="K1661">
            <v>720000</v>
          </cell>
          <cell r="L1661">
            <v>21000</v>
          </cell>
          <cell r="M1661">
            <v>0</v>
          </cell>
          <cell r="N1661">
            <v>0</v>
          </cell>
          <cell r="O1661">
            <v>0</v>
          </cell>
          <cell r="P1661">
            <v>3314000</v>
          </cell>
        </row>
        <row r="1662">
          <cell r="A1662" t="str">
            <v>20060130</v>
          </cell>
          <cell r="B1662" t="str">
            <v>0605</v>
          </cell>
          <cell r="C1662" t="str">
            <v>BL RF PRODUCTS</v>
          </cell>
          <cell r="D1662" t="str">
            <v>PL RF CONSUMER PROD</v>
          </cell>
          <cell r="E1662" t="str">
            <v>W/B 1-4</v>
          </cell>
          <cell r="F1662" t="str">
            <v>all categories</v>
          </cell>
          <cell r="G1662" t="str">
            <v>HK10</v>
          </cell>
          <cell r="H1662" t="str">
            <v>IWH (BL Control) EDL</v>
          </cell>
          <cell r="I1662" t="str">
            <v>IWH</v>
          </cell>
          <cell r="J1662">
            <v>19329000</v>
          </cell>
          <cell r="K1662">
            <v>0</v>
          </cell>
          <cell r="L1662">
            <v>0</v>
          </cell>
          <cell r="M1662">
            <v>0</v>
          </cell>
          <cell r="N1662">
            <v>0</v>
          </cell>
          <cell r="O1662">
            <v>6997000</v>
          </cell>
          <cell r="P1662">
            <v>26326000</v>
          </cell>
        </row>
        <row r="1663">
          <cell r="A1663" t="str">
            <v>20060130</v>
          </cell>
          <cell r="B1663" t="str">
            <v>0605</v>
          </cell>
          <cell r="C1663" t="str">
            <v>BL RF PRODUCTS</v>
          </cell>
          <cell r="D1663" t="str">
            <v>PL RF CONSUMER PROD</v>
          </cell>
          <cell r="E1663" t="str">
            <v>W/B 1-4</v>
          </cell>
          <cell r="F1663" t="str">
            <v>all categories</v>
          </cell>
          <cell r="G1663" t="str">
            <v>HK70</v>
          </cell>
          <cell r="H1663" t="str">
            <v>AT EDL</v>
          </cell>
          <cell r="I1663" t="str">
            <v>MFG</v>
          </cell>
          <cell r="J1663">
            <v>15121324</v>
          </cell>
          <cell r="K1663">
            <v>0</v>
          </cell>
          <cell r="L1663">
            <v>0</v>
          </cell>
          <cell r="M1663">
            <v>0</v>
          </cell>
          <cell r="N1663">
            <v>0</v>
          </cell>
          <cell r="O1663">
            <v>1716889</v>
          </cell>
          <cell r="P1663">
            <v>16838213</v>
          </cell>
        </row>
        <row r="1664">
          <cell r="A1664" t="str">
            <v>20060130</v>
          </cell>
          <cell r="B1664" t="str">
            <v>0605</v>
          </cell>
          <cell r="C1664" t="str">
            <v>BL RF PRODUCTS</v>
          </cell>
          <cell r="D1664" t="str">
            <v>PL RF CONSUMER PROD</v>
          </cell>
          <cell r="E1664" t="str">
            <v>W/B 1-4</v>
          </cell>
          <cell r="F1664" t="str">
            <v>all categories</v>
          </cell>
          <cell r="G1664" t="str">
            <v>HKEM</v>
          </cell>
          <cell r="H1664" t="str">
            <v>ELCOTEQ</v>
          </cell>
          <cell r="I1664" t="str">
            <v>CSW</v>
          </cell>
          <cell r="J1664">
            <v>18000</v>
          </cell>
          <cell r="K1664">
            <v>0</v>
          </cell>
          <cell r="L1664">
            <v>0</v>
          </cell>
          <cell r="M1664">
            <v>0</v>
          </cell>
          <cell r="N1664">
            <v>0</v>
          </cell>
          <cell r="O1664">
            <v>0</v>
          </cell>
          <cell r="P1664">
            <v>18000</v>
          </cell>
        </row>
        <row r="1665">
          <cell r="A1665" t="str">
            <v>20060130</v>
          </cell>
          <cell r="B1665" t="str">
            <v>0605</v>
          </cell>
          <cell r="C1665" t="str">
            <v>BL RF PRODUCTS</v>
          </cell>
          <cell r="D1665" t="str">
            <v>PL RF CONSUMER PROD</v>
          </cell>
          <cell r="E1665" t="str">
            <v>W/B 1-4</v>
          </cell>
          <cell r="F1665" t="str">
            <v>all categories</v>
          </cell>
          <cell r="G1665" t="str">
            <v>HKSK</v>
          </cell>
          <cell r="H1665" t="str">
            <v>SHENZHEN</v>
          </cell>
          <cell r="I1665" t="str">
            <v>CSW</v>
          </cell>
          <cell r="J1665">
            <v>230947</v>
          </cell>
          <cell r="K1665">
            <v>0</v>
          </cell>
          <cell r="L1665">
            <v>0</v>
          </cell>
          <cell r="M1665">
            <v>0</v>
          </cell>
          <cell r="N1665">
            <v>0</v>
          </cell>
          <cell r="O1665">
            <v>81000</v>
          </cell>
          <cell r="P1665">
            <v>311947</v>
          </cell>
        </row>
        <row r="1666">
          <cell r="A1666" t="str">
            <v>20060130</v>
          </cell>
          <cell r="B1666" t="str">
            <v>0605</v>
          </cell>
          <cell r="C1666" t="str">
            <v>BL RF PRODUCTS</v>
          </cell>
          <cell r="D1666" t="str">
            <v>PL RF CONSUMER PROD</v>
          </cell>
          <cell r="E1666" t="str">
            <v>W/B 1-4</v>
          </cell>
          <cell r="F1666" t="str">
            <v>all categories</v>
          </cell>
          <cell r="G1666" t="str">
            <v>HKTT</v>
          </cell>
          <cell r="H1666" t="str">
            <v>CP On-site Warehouse AP</v>
          </cell>
          <cell r="I1666" t="str">
            <v>RDC</v>
          </cell>
          <cell r="J1666">
            <v>1700000</v>
          </cell>
          <cell r="K1666">
            <v>0</v>
          </cell>
          <cell r="L1666">
            <v>0</v>
          </cell>
          <cell r="M1666">
            <v>0</v>
          </cell>
          <cell r="N1666">
            <v>0</v>
          </cell>
          <cell r="O1666">
            <v>0</v>
          </cell>
          <cell r="P1666">
            <v>1700000</v>
          </cell>
        </row>
        <row r="1667">
          <cell r="A1667" t="str">
            <v>20060130</v>
          </cell>
          <cell r="B1667" t="str">
            <v>0605</v>
          </cell>
          <cell r="C1667" t="str">
            <v>BL RF PRODUCTS</v>
          </cell>
          <cell r="D1667" t="str">
            <v>PL RF CONSUMER PROD</v>
          </cell>
          <cell r="E1667" t="str">
            <v>W/B 1-4</v>
          </cell>
          <cell r="F1667" t="str">
            <v>all categories</v>
          </cell>
          <cell r="G1667" t="str">
            <v>HUAS</v>
          </cell>
          <cell r="H1667" t="str">
            <v>EXEL</v>
          </cell>
          <cell r="I1667" t="str">
            <v>ASC</v>
          </cell>
          <cell r="J1667">
            <v>48000</v>
          </cell>
          <cell r="K1667">
            <v>0</v>
          </cell>
          <cell r="L1667">
            <v>0</v>
          </cell>
          <cell r="M1667">
            <v>0</v>
          </cell>
          <cell r="N1667">
            <v>0</v>
          </cell>
          <cell r="O1667">
            <v>0</v>
          </cell>
          <cell r="P1667">
            <v>48000</v>
          </cell>
        </row>
        <row r="1668">
          <cell r="A1668" t="str">
            <v>20060130</v>
          </cell>
          <cell r="B1668" t="str">
            <v>0605</v>
          </cell>
          <cell r="C1668" t="str">
            <v>BL RF PRODUCTS</v>
          </cell>
          <cell r="D1668" t="str">
            <v>PL RF CONSUMER PROD</v>
          </cell>
          <cell r="E1668" t="str">
            <v>W/B 1-4</v>
          </cell>
          <cell r="F1668" t="str">
            <v>all categories</v>
          </cell>
          <cell r="G1668" t="str">
            <v>KRNM</v>
          </cell>
          <cell r="H1668" t="str">
            <v>NOKIA MASAN KOREA</v>
          </cell>
          <cell r="I1668" t="str">
            <v>CSW</v>
          </cell>
          <cell r="J1668">
            <v>6000</v>
          </cell>
          <cell r="K1668">
            <v>0</v>
          </cell>
          <cell r="L1668">
            <v>0</v>
          </cell>
          <cell r="M1668">
            <v>0</v>
          </cell>
          <cell r="N1668">
            <v>0</v>
          </cell>
          <cell r="O1668">
            <v>63000</v>
          </cell>
          <cell r="P1668">
            <v>69000</v>
          </cell>
        </row>
        <row r="1669">
          <cell r="A1669" t="str">
            <v>20060130</v>
          </cell>
          <cell r="B1669" t="str">
            <v>0605</v>
          </cell>
          <cell r="C1669" t="str">
            <v>BL RF PRODUCTS</v>
          </cell>
          <cell r="D1669" t="str">
            <v>PL RF CONSUMER PROD</v>
          </cell>
          <cell r="E1669" t="str">
            <v>W/B 1-4</v>
          </cell>
          <cell r="F1669" t="str">
            <v>all categories</v>
          </cell>
          <cell r="G1669" t="str">
            <v>MY71</v>
          </cell>
          <cell r="H1669" t="str">
            <v>AT Seremban</v>
          </cell>
          <cell r="I1669" t="str">
            <v>MFG</v>
          </cell>
          <cell r="J1669">
            <v>2812640</v>
          </cell>
          <cell r="K1669">
            <v>0</v>
          </cell>
          <cell r="L1669">
            <v>0</v>
          </cell>
          <cell r="M1669">
            <v>0</v>
          </cell>
          <cell r="N1669">
            <v>0</v>
          </cell>
          <cell r="O1669">
            <v>1027530</v>
          </cell>
          <cell r="P1669">
            <v>3840170</v>
          </cell>
        </row>
        <row r="1670">
          <cell r="A1670" t="str">
            <v>20060130</v>
          </cell>
          <cell r="B1670" t="str">
            <v>0605</v>
          </cell>
          <cell r="C1670" t="str">
            <v>BL RF PRODUCTS</v>
          </cell>
          <cell r="D1670" t="str">
            <v>PL RF CONSUMER PROD</v>
          </cell>
          <cell r="E1670" t="str">
            <v>W/B 1-4</v>
          </cell>
          <cell r="F1670" t="str">
            <v>all categories</v>
          </cell>
          <cell r="G1670" t="str">
            <v>MYBB</v>
          </cell>
          <cell r="H1670" t="str">
            <v>ROBERT BOSCH (M) SDN BHD</v>
          </cell>
          <cell r="I1670" t="str">
            <v>CSW</v>
          </cell>
          <cell r="J1670">
            <v>21000</v>
          </cell>
          <cell r="K1670">
            <v>0</v>
          </cell>
          <cell r="L1670">
            <v>0</v>
          </cell>
          <cell r="M1670">
            <v>0</v>
          </cell>
          <cell r="N1670">
            <v>0</v>
          </cell>
          <cell r="O1670">
            <v>6000</v>
          </cell>
          <cell r="P1670">
            <v>27000</v>
          </cell>
        </row>
        <row r="1671">
          <cell r="A1671" t="str">
            <v>20060130</v>
          </cell>
          <cell r="B1671" t="str">
            <v>0605</v>
          </cell>
          <cell r="C1671" t="str">
            <v>BL RF PRODUCTS</v>
          </cell>
          <cell r="D1671" t="str">
            <v>PL RF CONSUMER PROD</v>
          </cell>
          <cell r="E1671" t="str">
            <v>W/B 1-4</v>
          </cell>
          <cell r="F1671" t="str">
            <v>all categories</v>
          </cell>
          <cell r="G1671" t="str">
            <v>MYFA</v>
          </cell>
          <cell r="H1671" t="str">
            <v>FLEXTRONICS_MY_ShahAlam</v>
          </cell>
          <cell r="I1671" t="str">
            <v>CSW</v>
          </cell>
          <cell r="J1671">
            <v>264000</v>
          </cell>
          <cell r="K1671">
            <v>0</v>
          </cell>
          <cell r="L1671">
            <v>0</v>
          </cell>
          <cell r="M1671">
            <v>0</v>
          </cell>
          <cell r="N1671">
            <v>0</v>
          </cell>
          <cell r="O1671">
            <v>147000</v>
          </cell>
          <cell r="P1671">
            <v>411000</v>
          </cell>
        </row>
        <row r="1672">
          <cell r="A1672" t="str">
            <v>20060130</v>
          </cell>
          <cell r="B1672" t="str">
            <v>0605</v>
          </cell>
          <cell r="C1672" t="str">
            <v>BL RF PRODUCTS</v>
          </cell>
          <cell r="D1672" t="str">
            <v>PL RF CONSUMER PROD</v>
          </cell>
          <cell r="E1672" t="str">
            <v>W/B 1-4</v>
          </cell>
          <cell r="F1672" t="str">
            <v>all categories</v>
          </cell>
          <cell r="G1672" t="str">
            <v>MYMB</v>
          </cell>
          <cell r="H1672" t="str">
            <v>MOTOROLA_MY</v>
          </cell>
          <cell r="I1672" t="str">
            <v>CSW</v>
          </cell>
          <cell r="J1672">
            <v>1668000</v>
          </cell>
          <cell r="K1672">
            <v>0</v>
          </cell>
          <cell r="L1672">
            <v>0</v>
          </cell>
          <cell r="M1672">
            <v>0</v>
          </cell>
          <cell r="N1672">
            <v>0</v>
          </cell>
          <cell r="O1672">
            <v>30000</v>
          </cell>
          <cell r="P1672">
            <v>1698000</v>
          </cell>
        </row>
        <row r="1673">
          <cell r="A1673" t="str">
            <v>20060130</v>
          </cell>
          <cell r="B1673" t="str">
            <v>0605</v>
          </cell>
          <cell r="C1673" t="str">
            <v>BL RF PRODUCTS</v>
          </cell>
          <cell r="D1673" t="str">
            <v>PL RF CONSUMER PROD</v>
          </cell>
          <cell r="E1673" t="str">
            <v>W/B 1-4</v>
          </cell>
          <cell r="F1673" t="str">
            <v>all categories</v>
          </cell>
          <cell r="G1673" t="str">
            <v>NL00</v>
          </cell>
          <cell r="H1673" t="str">
            <v>UPS SCS Nederland BV (Hal B)</v>
          </cell>
          <cell r="I1673" t="str">
            <v>RDC</v>
          </cell>
          <cell r="J1673">
            <v>510220</v>
          </cell>
          <cell r="K1673">
            <v>26000</v>
          </cell>
          <cell r="L1673">
            <v>0</v>
          </cell>
          <cell r="M1673">
            <v>0</v>
          </cell>
          <cell r="N1673">
            <v>0</v>
          </cell>
          <cell r="O1673">
            <v>0</v>
          </cell>
          <cell r="P1673">
            <v>536220</v>
          </cell>
        </row>
        <row r="1674">
          <cell r="A1674" t="str">
            <v>20060130</v>
          </cell>
          <cell r="B1674" t="str">
            <v>0605</v>
          </cell>
          <cell r="C1674" t="str">
            <v>BL RF PRODUCTS</v>
          </cell>
          <cell r="D1674" t="str">
            <v>PL RF CONSUMER PROD</v>
          </cell>
          <cell r="E1674" t="str">
            <v>W/B 1-4</v>
          </cell>
          <cell r="F1674" t="str">
            <v>all categories</v>
          </cell>
          <cell r="G1674" t="str">
            <v>NL99</v>
          </cell>
          <cell r="H1674" t="str">
            <v>FDC EU</v>
          </cell>
          <cell r="I1674" t="str">
            <v>FDC</v>
          </cell>
          <cell r="J1674">
            <v>0</v>
          </cell>
          <cell r="K1674">
            <v>0</v>
          </cell>
          <cell r="L1674">
            <v>0</v>
          </cell>
          <cell r="M1674">
            <v>0</v>
          </cell>
          <cell r="N1674">
            <v>0</v>
          </cell>
          <cell r="O1674">
            <v>0</v>
          </cell>
          <cell r="P1674">
            <v>0</v>
          </cell>
        </row>
        <row r="1675">
          <cell r="A1675" t="str">
            <v>20060130</v>
          </cell>
          <cell r="B1675" t="str">
            <v>0605</v>
          </cell>
          <cell r="C1675" t="str">
            <v>BL RF PRODUCTS</v>
          </cell>
          <cell r="D1675" t="str">
            <v>PL RF CONSUMER PROD</v>
          </cell>
          <cell r="E1675" t="str">
            <v>W/B 1-4</v>
          </cell>
          <cell r="F1675" t="str">
            <v>all categories</v>
          </cell>
          <cell r="G1675" t="str">
            <v>NLTT</v>
          </cell>
          <cell r="H1675" t="str">
            <v>UPS SCS Nederland BV (Hal B)</v>
          </cell>
          <cell r="I1675" t="str">
            <v>RDC</v>
          </cell>
          <cell r="J1675">
            <v>1552000</v>
          </cell>
          <cell r="K1675">
            <v>0</v>
          </cell>
          <cell r="L1675">
            <v>0</v>
          </cell>
          <cell r="M1675">
            <v>0</v>
          </cell>
          <cell r="N1675">
            <v>0</v>
          </cell>
          <cell r="O1675">
            <v>237000</v>
          </cell>
          <cell r="P1675">
            <v>1789000</v>
          </cell>
        </row>
        <row r="1676">
          <cell r="A1676" t="str">
            <v>20060130</v>
          </cell>
          <cell r="B1676" t="str">
            <v>0605</v>
          </cell>
          <cell r="C1676" t="str">
            <v>BL RF PRODUCTS</v>
          </cell>
          <cell r="D1676" t="str">
            <v>PL RF CONSUMER PROD</v>
          </cell>
          <cell r="E1676" t="str">
            <v>W/B 1-4</v>
          </cell>
          <cell r="F1676" t="str">
            <v>all categories</v>
          </cell>
          <cell r="G1676" t="str">
            <v>PH10</v>
          </cell>
          <cell r="H1676" t="str">
            <v>IWH (BL Control) PSC</v>
          </cell>
          <cell r="I1676" t="str">
            <v>IWH</v>
          </cell>
          <cell r="J1676">
            <v>0</v>
          </cell>
          <cell r="K1676">
            <v>0</v>
          </cell>
          <cell r="L1676">
            <v>0</v>
          </cell>
          <cell r="M1676">
            <v>0</v>
          </cell>
          <cell r="N1676">
            <v>0</v>
          </cell>
          <cell r="O1676">
            <v>535144</v>
          </cell>
          <cell r="P1676">
            <v>535144</v>
          </cell>
        </row>
        <row r="1677">
          <cell r="A1677" t="str">
            <v>20060130</v>
          </cell>
          <cell r="B1677" t="str">
            <v>0605</v>
          </cell>
          <cell r="C1677" t="str">
            <v>BL RF PRODUCTS</v>
          </cell>
          <cell r="D1677" t="str">
            <v>PL RF CONSUMER PROD</v>
          </cell>
          <cell r="E1677" t="str">
            <v>W/B 1-4</v>
          </cell>
          <cell r="F1677" t="str">
            <v>all categories</v>
          </cell>
          <cell r="G1677" t="str">
            <v>PH11</v>
          </cell>
          <cell r="H1677" t="str">
            <v>IWH (BL Control) PSPI</v>
          </cell>
          <cell r="I1677" t="str">
            <v>IWH</v>
          </cell>
          <cell r="J1677">
            <v>70</v>
          </cell>
          <cell r="K1677">
            <v>0</v>
          </cell>
          <cell r="L1677">
            <v>0</v>
          </cell>
          <cell r="M1677">
            <v>0</v>
          </cell>
          <cell r="N1677">
            <v>0</v>
          </cell>
          <cell r="O1677">
            <v>0</v>
          </cell>
          <cell r="P1677">
            <v>70</v>
          </cell>
        </row>
        <row r="1678">
          <cell r="A1678" t="str">
            <v>20060130</v>
          </cell>
          <cell r="B1678" t="str">
            <v>0605</v>
          </cell>
          <cell r="C1678" t="str">
            <v>BL RF PRODUCTS</v>
          </cell>
          <cell r="D1678" t="str">
            <v>PL RF CONSUMER PROD</v>
          </cell>
          <cell r="E1678" t="str">
            <v>W/B 1-4</v>
          </cell>
          <cell r="F1678" t="str">
            <v>all categories</v>
          </cell>
          <cell r="G1678" t="str">
            <v>PH70</v>
          </cell>
          <cell r="H1678" t="str">
            <v>AT PSPI</v>
          </cell>
          <cell r="I1678" t="str">
            <v>MFG</v>
          </cell>
          <cell r="J1678">
            <v>105305</v>
          </cell>
          <cell r="K1678">
            <v>0</v>
          </cell>
          <cell r="L1678">
            <v>0</v>
          </cell>
          <cell r="M1678">
            <v>0</v>
          </cell>
          <cell r="N1678">
            <v>0</v>
          </cell>
          <cell r="O1678">
            <v>0</v>
          </cell>
          <cell r="P1678">
            <v>105305</v>
          </cell>
        </row>
        <row r="1679">
          <cell r="A1679" t="str">
            <v>20060130</v>
          </cell>
          <cell r="B1679" t="str">
            <v>0605</v>
          </cell>
          <cell r="C1679" t="str">
            <v>BL RF PRODUCTS</v>
          </cell>
          <cell r="D1679" t="str">
            <v>PL RF CONSUMER PROD</v>
          </cell>
          <cell r="E1679" t="str">
            <v>W/B 1-4</v>
          </cell>
          <cell r="F1679" t="str">
            <v>all categories</v>
          </cell>
          <cell r="G1679" t="str">
            <v>PH79</v>
          </cell>
          <cell r="H1679" t="str">
            <v>WT PSC</v>
          </cell>
          <cell r="I1679" t="str">
            <v>MFG</v>
          </cell>
          <cell r="J1679">
            <v>1151</v>
          </cell>
          <cell r="K1679">
            <v>0</v>
          </cell>
          <cell r="L1679">
            <v>0</v>
          </cell>
          <cell r="M1679">
            <v>0</v>
          </cell>
          <cell r="N1679">
            <v>0</v>
          </cell>
          <cell r="O1679">
            <v>826</v>
          </cell>
          <cell r="P1679">
            <v>1977</v>
          </cell>
        </row>
        <row r="1680">
          <cell r="A1680" t="str">
            <v>20060130</v>
          </cell>
          <cell r="B1680" t="str">
            <v>0605</v>
          </cell>
          <cell r="C1680" t="str">
            <v>BL RF PRODUCTS</v>
          </cell>
          <cell r="D1680" t="str">
            <v>PL RF CONSUMER PROD</v>
          </cell>
          <cell r="E1680" t="str">
            <v>W/B 1-4</v>
          </cell>
          <cell r="F1680" t="str">
            <v>all categories</v>
          </cell>
          <cell r="G1680" t="str">
            <v>SGTS</v>
          </cell>
          <cell r="H1680" t="str">
            <v>Tuner</v>
          </cell>
          <cell r="I1680" t="str">
            <v>CSW</v>
          </cell>
          <cell r="J1680">
            <v>1458000</v>
          </cell>
          <cell r="K1680">
            <v>0</v>
          </cell>
          <cell r="L1680">
            <v>0</v>
          </cell>
          <cell r="M1680">
            <v>0</v>
          </cell>
          <cell r="N1680">
            <v>0</v>
          </cell>
          <cell r="O1680">
            <v>266000</v>
          </cell>
          <cell r="P1680">
            <v>1724000</v>
          </cell>
        </row>
        <row r="1681">
          <cell r="A1681" t="str">
            <v>20060130</v>
          </cell>
          <cell r="B1681" t="str">
            <v>0605</v>
          </cell>
          <cell r="C1681" t="str">
            <v>BL RF PRODUCTS</v>
          </cell>
          <cell r="D1681" t="str">
            <v>PL RF CONSUMER PROD</v>
          </cell>
          <cell r="E1681" t="str">
            <v>W/B 1-4</v>
          </cell>
          <cell r="F1681" t="str">
            <v>all categories</v>
          </cell>
          <cell r="G1681" t="str">
            <v>US00</v>
          </cell>
          <cell r="H1681" t="str">
            <v>RDC NARSO</v>
          </cell>
          <cell r="I1681" t="str">
            <v>RDC</v>
          </cell>
          <cell r="J1681">
            <v>68040</v>
          </cell>
          <cell r="K1681">
            <v>185301</v>
          </cell>
          <cell r="L1681">
            <v>6400</v>
          </cell>
          <cell r="M1681">
            <v>0</v>
          </cell>
          <cell r="N1681">
            <v>0</v>
          </cell>
          <cell r="O1681">
            <v>28000</v>
          </cell>
          <cell r="P1681">
            <v>287741</v>
          </cell>
        </row>
        <row r="1682">
          <cell r="A1682" t="str">
            <v>20060130</v>
          </cell>
          <cell r="B1682" t="str">
            <v>0605</v>
          </cell>
          <cell r="C1682" t="str">
            <v>BL RF PRODUCTS</v>
          </cell>
          <cell r="D1682" t="str">
            <v>PL RF CONSUMER PROD</v>
          </cell>
          <cell r="E1682" t="str">
            <v>W/B 1-4</v>
          </cell>
          <cell r="F1682" t="str">
            <v>all categories</v>
          </cell>
          <cell r="G1682" t="str">
            <v>US01</v>
          </cell>
          <cell r="H1682" t="str">
            <v>TRN NA</v>
          </cell>
          <cell r="I1682" t="str">
            <v>TRN</v>
          </cell>
          <cell r="J1682">
            <v>0</v>
          </cell>
          <cell r="K1682">
            <v>0</v>
          </cell>
          <cell r="L1682">
            <v>0</v>
          </cell>
          <cell r="M1682">
            <v>0</v>
          </cell>
          <cell r="N1682">
            <v>36001</v>
          </cell>
          <cell r="O1682">
            <v>82000</v>
          </cell>
          <cell r="P1682">
            <v>118001</v>
          </cell>
        </row>
        <row r="1683">
          <cell r="A1683" t="str">
            <v>20060130</v>
          </cell>
          <cell r="B1683" t="str">
            <v>0605</v>
          </cell>
          <cell r="C1683" t="str">
            <v>BL RF PRODUCTS</v>
          </cell>
          <cell r="D1683" t="str">
            <v>PL RF CONSUMER PROD</v>
          </cell>
          <cell r="E1683" t="str">
            <v>W/B 1-4</v>
          </cell>
          <cell r="F1683" t="str">
            <v>all categories</v>
          </cell>
          <cell r="G1683" t="str">
            <v>USGI</v>
          </cell>
          <cell r="H1683" t="str">
            <v>CSW Delco VMI (Reynosa)</v>
          </cell>
          <cell r="I1683" t="str">
            <v>CSW</v>
          </cell>
          <cell r="J1683">
            <v>29000</v>
          </cell>
          <cell r="K1683">
            <v>0</v>
          </cell>
          <cell r="L1683">
            <v>0</v>
          </cell>
          <cell r="M1683">
            <v>0</v>
          </cell>
          <cell r="N1683">
            <v>0</v>
          </cell>
          <cell r="O1683">
            <v>1000</v>
          </cell>
          <cell r="P1683">
            <v>30000</v>
          </cell>
        </row>
        <row r="1684">
          <cell r="A1684" t="str">
            <v>20060130</v>
          </cell>
          <cell r="B1684" t="str">
            <v>0605</v>
          </cell>
          <cell r="C1684" t="str">
            <v>BL RF PRODUCTS</v>
          </cell>
          <cell r="D1684" t="str">
            <v>PL RF CONSUMER PROD</v>
          </cell>
          <cell r="E1684" t="str">
            <v>W/B 1-4</v>
          </cell>
          <cell r="F1684" t="str">
            <v>all categories</v>
          </cell>
          <cell r="G1684" t="str">
            <v>USNR</v>
          </cell>
          <cell r="H1684" t="str">
            <v>NOKIA INC. REYNOSA</v>
          </cell>
          <cell r="I1684" t="str">
            <v>CSW</v>
          </cell>
          <cell r="J1684">
            <v>18000</v>
          </cell>
          <cell r="K1684">
            <v>0</v>
          </cell>
          <cell r="L1684">
            <v>0</v>
          </cell>
          <cell r="M1684">
            <v>0</v>
          </cell>
          <cell r="N1684">
            <v>0</v>
          </cell>
          <cell r="O1684">
            <v>0</v>
          </cell>
          <cell r="P1684">
            <v>18000</v>
          </cell>
        </row>
        <row r="1685">
          <cell r="A1685" t="str">
            <v>20060130</v>
          </cell>
          <cell r="B1685" t="str">
            <v>0605</v>
          </cell>
          <cell r="C1685" t="str">
            <v>BL RF PRODUCTS</v>
          </cell>
          <cell r="D1685" t="str">
            <v>PL RF CONSUMER PROD</v>
          </cell>
          <cell r="E1685" t="str">
            <v>W/B 1-4</v>
          </cell>
          <cell r="F1685" t="str">
            <v>all categories</v>
          </cell>
          <cell r="G1685" t="str">
            <v>USOH</v>
          </cell>
          <cell r="H1685" t="str">
            <v>CSW Ford (Hatfield)</v>
          </cell>
          <cell r="I1685" t="str">
            <v>CSW</v>
          </cell>
          <cell r="J1685">
            <v>6000</v>
          </cell>
          <cell r="K1685">
            <v>0</v>
          </cell>
          <cell r="L1685">
            <v>0</v>
          </cell>
          <cell r="M1685">
            <v>0</v>
          </cell>
          <cell r="N1685">
            <v>0</v>
          </cell>
          <cell r="O1685">
            <v>0</v>
          </cell>
          <cell r="P1685">
            <v>6000</v>
          </cell>
        </row>
        <row r="1686">
          <cell r="A1686" t="str">
            <v>20060130</v>
          </cell>
          <cell r="B1686" t="str">
            <v>0605</v>
          </cell>
          <cell r="C1686" t="str">
            <v>BL RF PRODUCTS</v>
          </cell>
          <cell r="D1686" t="str">
            <v>PL RF CONSUMER PROD</v>
          </cell>
          <cell r="E1686" t="str">
            <v>W/B 1-4</v>
          </cell>
          <cell r="F1686" t="str">
            <v>all categories</v>
          </cell>
          <cell r="G1686" t="str">
            <v>USPW</v>
          </cell>
          <cell r="H1686" t="str">
            <v>CSW Ford (North Penn)</v>
          </cell>
          <cell r="I1686" t="str">
            <v>CSW</v>
          </cell>
          <cell r="J1686">
            <v>75000</v>
          </cell>
          <cell r="K1686">
            <v>0</v>
          </cell>
          <cell r="L1686">
            <v>0</v>
          </cell>
          <cell r="M1686">
            <v>0</v>
          </cell>
          <cell r="N1686">
            <v>0</v>
          </cell>
          <cell r="O1686">
            <v>0</v>
          </cell>
          <cell r="P1686">
            <v>75000</v>
          </cell>
        </row>
        <row r="1687">
          <cell r="A1687" t="str">
            <v>20060130</v>
          </cell>
          <cell r="B1687" t="str">
            <v>0605</v>
          </cell>
          <cell r="C1687" t="str">
            <v>BL RF PRODUCTS</v>
          </cell>
          <cell r="D1687" t="str">
            <v>PL RF CONSUMER PROD</v>
          </cell>
          <cell r="E1687" t="str">
            <v>W/B 1-4</v>
          </cell>
          <cell r="F1687" t="str">
            <v>all categories</v>
          </cell>
          <cell r="G1687" t="str">
            <v>USSG</v>
          </cell>
          <cell r="H1687" t="str">
            <v>CSW SIEMENS JIT WHSE</v>
          </cell>
          <cell r="I1687" t="str">
            <v>CSW</v>
          </cell>
          <cell r="J1687">
            <v>126000</v>
          </cell>
          <cell r="K1687">
            <v>0</v>
          </cell>
          <cell r="L1687">
            <v>0</v>
          </cell>
          <cell r="M1687">
            <v>0</v>
          </cell>
          <cell r="N1687">
            <v>0</v>
          </cell>
          <cell r="O1687">
            <v>6000</v>
          </cell>
          <cell r="P1687">
            <v>132000</v>
          </cell>
        </row>
        <row r="1688">
          <cell r="A1688" t="str">
            <v>20060130</v>
          </cell>
          <cell r="B1688" t="str">
            <v>0605</v>
          </cell>
          <cell r="C1688" t="str">
            <v>BL RF PRODUCTS</v>
          </cell>
          <cell r="D1688" t="str">
            <v>PL RF CONSUMER PROD</v>
          </cell>
          <cell r="E1688" t="str">
            <v>W/B 1-4</v>
          </cell>
          <cell r="F1688" t="str">
            <v>all categories</v>
          </cell>
          <cell r="G1688" t="str">
            <v>USTT</v>
          </cell>
          <cell r="H1688" t="str">
            <v>CSW Auto</v>
          </cell>
          <cell r="I1688" t="str">
            <v>RDC</v>
          </cell>
          <cell r="J1688">
            <v>192000</v>
          </cell>
          <cell r="K1688">
            <v>0</v>
          </cell>
          <cell r="L1688">
            <v>0</v>
          </cell>
          <cell r="M1688">
            <v>0</v>
          </cell>
          <cell r="N1688">
            <v>0</v>
          </cell>
          <cell r="O1688">
            <v>45000</v>
          </cell>
          <cell r="P1688">
            <v>237000</v>
          </cell>
        </row>
        <row r="1689">
          <cell r="A1689" t="str">
            <v>20060130</v>
          </cell>
          <cell r="B1689" t="str">
            <v>0605</v>
          </cell>
          <cell r="C1689" t="str">
            <v>BL RF PRODUCTS</v>
          </cell>
          <cell r="D1689" t="str">
            <v>PL RF CONSUMER PROD</v>
          </cell>
          <cell r="E1689" t="str">
            <v>W/B 1-4</v>
          </cell>
          <cell r="F1689" t="str">
            <v>FP</v>
          </cell>
          <cell r="G1689" t="str">
            <v>all plants</v>
          </cell>
          <cell r="H1689" t="str">
            <v>all descriptions</v>
          </cell>
          <cell r="I1689" t="str">
            <v>all types</v>
          </cell>
          <cell r="J1689">
            <v>36294216</v>
          </cell>
          <cell r="K1689">
            <v>931301</v>
          </cell>
          <cell r="L1689">
            <v>27400</v>
          </cell>
          <cell r="M1689">
            <v>0</v>
          </cell>
          <cell r="N1689">
            <v>36001</v>
          </cell>
          <cell r="O1689">
            <v>15599144</v>
          </cell>
          <cell r="P1689">
            <v>52888062</v>
          </cell>
        </row>
        <row r="1690">
          <cell r="A1690" t="str">
            <v>20060130</v>
          </cell>
          <cell r="B1690" t="str">
            <v>0605</v>
          </cell>
          <cell r="C1690" t="str">
            <v>BL RF PRODUCTS</v>
          </cell>
          <cell r="D1690" t="str">
            <v>PL RF CONSUMER PROD</v>
          </cell>
          <cell r="E1690" t="str">
            <v>W/B 1-4</v>
          </cell>
          <cell r="F1690" t="str">
            <v>FP</v>
          </cell>
          <cell r="G1690" t="str">
            <v>all plants</v>
          </cell>
          <cell r="H1690" t="str">
            <v>all descriptions</v>
          </cell>
          <cell r="I1690" t="str">
            <v>TRN</v>
          </cell>
          <cell r="J1690">
            <v>0</v>
          </cell>
          <cell r="K1690">
            <v>0</v>
          </cell>
          <cell r="L1690">
            <v>0</v>
          </cell>
          <cell r="M1690">
            <v>0</v>
          </cell>
          <cell r="N1690">
            <v>36001</v>
          </cell>
          <cell r="O1690">
            <v>82000</v>
          </cell>
          <cell r="P1690">
            <v>118001</v>
          </cell>
        </row>
        <row r="1691">
          <cell r="A1691" t="str">
            <v>20060130</v>
          </cell>
          <cell r="B1691" t="str">
            <v>0605</v>
          </cell>
          <cell r="C1691" t="str">
            <v>BL RF PRODUCTS</v>
          </cell>
          <cell r="D1691" t="str">
            <v>PL RF CONSUMER PROD</v>
          </cell>
          <cell r="E1691" t="str">
            <v>W/B 1-4</v>
          </cell>
          <cell r="F1691" t="str">
            <v>FP</v>
          </cell>
          <cell r="G1691" t="str">
            <v>all plants</v>
          </cell>
          <cell r="H1691" t="str">
            <v>all descriptions</v>
          </cell>
          <cell r="I1691" t="str">
            <v>IWH</v>
          </cell>
          <cell r="J1691">
            <v>22860070</v>
          </cell>
          <cell r="K1691">
            <v>0</v>
          </cell>
          <cell r="L1691">
            <v>0</v>
          </cell>
          <cell r="M1691">
            <v>0</v>
          </cell>
          <cell r="N1691">
            <v>0</v>
          </cell>
          <cell r="O1691">
            <v>13785144</v>
          </cell>
          <cell r="P1691">
            <v>36645214</v>
          </cell>
        </row>
        <row r="1692">
          <cell r="A1692" t="str">
            <v>20060130</v>
          </cell>
          <cell r="B1692" t="str">
            <v>0605</v>
          </cell>
          <cell r="C1692" t="str">
            <v>BL RF PRODUCTS</v>
          </cell>
          <cell r="D1692" t="str">
            <v>PL RF CONSUMER PROD</v>
          </cell>
          <cell r="E1692" t="str">
            <v>W/B 1-4</v>
          </cell>
          <cell r="F1692" t="str">
            <v>FP</v>
          </cell>
          <cell r="G1692" t="str">
            <v>all plants</v>
          </cell>
          <cell r="H1692" t="str">
            <v>all descriptions</v>
          </cell>
          <cell r="I1692" t="str">
            <v>RDC</v>
          </cell>
          <cell r="J1692">
            <v>6595260</v>
          </cell>
          <cell r="K1692">
            <v>931301</v>
          </cell>
          <cell r="L1692">
            <v>27400</v>
          </cell>
          <cell r="M1692">
            <v>0</v>
          </cell>
          <cell r="N1692">
            <v>0</v>
          </cell>
          <cell r="O1692">
            <v>310000</v>
          </cell>
          <cell r="P1692">
            <v>7863961</v>
          </cell>
        </row>
        <row r="1693">
          <cell r="A1693" t="str">
            <v>20060130</v>
          </cell>
          <cell r="B1693" t="str">
            <v>0605</v>
          </cell>
          <cell r="C1693" t="str">
            <v>BL RF PRODUCTS</v>
          </cell>
          <cell r="D1693" t="str">
            <v>PL RF CONSUMER PROD</v>
          </cell>
          <cell r="E1693" t="str">
            <v>W/B 1-4</v>
          </cell>
          <cell r="F1693" t="str">
            <v>FP</v>
          </cell>
          <cell r="G1693" t="str">
            <v>all plants</v>
          </cell>
          <cell r="H1693" t="str">
            <v>all descriptions</v>
          </cell>
          <cell r="I1693" t="str">
            <v>FDC</v>
          </cell>
          <cell r="J1693">
            <v>0</v>
          </cell>
          <cell r="K1693">
            <v>0</v>
          </cell>
          <cell r="L1693">
            <v>0</v>
          </cell>
          <cell r="M1693">
            <v>0</v>
          </cell>
          <cell r="N1693">
            <v>0</v>
          </cell>
          <cell r="O1693">
            <v>0</v>
          </cell>
          <cell r="P1693">
            <v>0</v>
          </cell>
        </row>
        <row r="1694">
          <cell r="A1694" t="str">
            <v>20060130</v>
          </cell>
          <cell r="B1694" t="str">
            <v>0605</v>
          </cell>
          <cell r="C1694" t="str">
            <v>BL RF PRODUCTS</v>
          </cell>
          <cell r="D1694" t="str">
            <v>PL RF CONSUMER PROD</v>
          </cell>
          <cell r="E1694" t="str">
            <v>W/B 1-4</v>
          </cell>
          <cell r="F1694" t="str">
            <v>FP</v>
          </cell>
          <cell r="G1694" t="str">
            <v>all plants</v>
          </cell>
          <cell r="H1694" t="str">
            <v>all descriptions</v>
          </cell>
          <cell r="I1694" t="str">
            <v>CSW</v>
          </cell>
          <cell r="J1694">
            <v>6790886</v>
          </cell>
          <cell r="K1694">
            <v>0</v>
          </cell>
          <cell r="L1694">
            <v>0</v>
          </cell>
          <cell r="M1694">
            <v>0</v>
          </cell>
          <cell r="N1694">
            <v>0</v>
          </cell>
          <cell r="O1694">
            <v>1422000</v>
          </cell>
          <cell r="P1694">
            <v>8212886</v>
          </cell>
        </row>
        <row r="1695">
          <cell r="A1695" t="str">
            <v>20060130</v>
          </cell>
          <cell r="B1695" t="str">
            <v>0605</v>
          </cell>
          <cell r="C1695" t="str">
            <v>BL RF PRODUCTS</v>
          </cell>
          <cell r="D1695" t="str">
            <v>PL RF CONSUMER PROD</v>
          </cell>
          <cell r="E1695" t="str">
            <v>W/B 1-4</v>
          </cell>
          <cell r="F1695" t="str">
            <v>FP</v>
          </cell>
          <cell r="G1695" t="str">
            <v>all plants</v>
          </cell>
          <cell r="H1695" t="str">
            <v>all descriptions</v>
          </cell>
          <cell r="I1695" t="str">
            <v>ASC</v>
          </cell>
          <cell r="J1695">
            <v>48000</v>
          </cell>
          <cell r="K1695">
            <v>0</v>
          </cell>
          <cell r="L1695">
            <v>0</v>
          </cell>
          <cell r="M1695">
            <v>0</v>
          </cell>
          <cell r="N1695">
            <v>0</v>
          </cell>
          <cell r="O1695">
            <v>0</v>
          </cell>
          <cell r="P1695">
            <v>48000</v>
          </cell>
        </row>
        <row r="1696">
          <cell r="A1696" t="str">
            <v>20060130</v>
          </cell>
          <cell r="B1696" t="str">
            <v>0605</v>
          </cell>
          <cell r="C1696" t="str">
            <v>BL RF PRODUCTS</v>
          </cell>
          <cell r="D1696" t="str">
            <v>PL RF CONSUMER PROD</v>
          </cell>
          <cell r="E1696" t="str">
            <v>W/B 1-4</v>
          </cell>
          <cell r="F1696" t="str">
            <v>FP</v>
          </cell>
          <cell r="G1696" t="str">
            <v>BRNM</v>
          </cell>
          <cell r="H1696" t="str">
            <v>NOKIA DO BRASIL TECNOLOGIA LTD</v>
          </cell>
          <cell r="I1696" t="str">
            <v>CSW</v>
          </cell>
          <cell r="J1696">
            <v>66000</v>
          </cell>
          <cell r="K1696">
            <v>0</v>
          </cell>
          <cell r="L1696">
            <v>0</v>
          </cell>
          <cell r="M1696">
            <v>0</v>
          </cell>
          <cell r="N1696">
            <v>0</v>
          </cell>
          <cell r="O1696">
            <v>0</v>
          </cell>
          <cell r="P1696">
            <v>66000</v>
          </cell>
        </row>
        <row r="1697">
          <cell r="A1697" t="str">
            <v>20060130</v>
          </cell>
          <cell r="B1697" t="str">
            <v>0605</v>
          </cell>
          <cell r="C1697" t="str">
            <v>BL RF PRODUCTS</v>
          </cell>
          <cell r="D1697" t="str">
            <v>PL RF CONSUMER PROD</v>
          </cell>
          <cell r="E1697" t="str">
            <v>W/B 1-4</v>
          </cell>
          <cell r="F1697" t="str">
            <v>FP</v>
          </cell>
          <cell r="G1697" t="str">
            <v>CN10</v>
          </cell>
          <cell r="H1697" t="str">
            <v>IWH (BL Control) Guangdong</v>
          </cell>
          <cell r="I1697" t="str">
            <v>IWH</v>
          </cell>
          <cell r="J1697">
            <v>3531000</v>
          </cell>
          <cell r="K1697">
            <v>0</v>
          </cell>
          <cell r="L1697">
            <v>0</v>
          </cell>
          <cell r="M1697">
            <v>0</v>
          </cell>
          <cell r="N1697">
            <v>0</v>
          </cell>
          <cell r="O1697">
            <v>6253000</v>
          </cell>
          <cell r="P1697">
            <v>9784000</v>
          </cell>
        </row>
        <row r="1698">
          <cell r="A1698" t="str">
            <v>20060130</v>
          </cell>
          <cell r="B1698" t="str">
            <v>0605</v>
          </cell>
          <cell r="C1698" t="str">
            <v>BL RF PRODUCTS</v>
          </cell>
          <cell r="D1698" t="str">
            <v>PL RF CONSUMER PROD</v>
          </cell>
          <cell r="E1698" t="str">
            <v>W/B 1-4</v>
          </cell>
          <cell r="F1698" t="str">
            <v>FP</v>
          </cell>
          <cell r="G1698" t="str">
            <v>CNBB</v>
          </cell>
          <cell r="H1698" t="str">
            <v>BGKI Import</v>
          </cell>
          <cell r="I1698" t="str">
            <v>CSW</v>
          </cell>
          <cell r="J1698">
            <v>122847</v>
          </cell>
          <cell r="K1698">
            <v>0</v>
          </cell>
          <cell r="L1698">
            <v>0</v>
          </cell>
          <cell r="M1698">
            <v>0</v>
          </cell>
          <cell r="N1698">
            <v>0</v>
          </cell>
          <cell r="O1698">
            <v>0</v>
          </cell>
          <cell r="P1698">
            <v>122847</v>
          </cell>
        </row>
        <row r="1699">
          <cell r="A1699" t="str">
            <v>20060130</v>
          </cell>
          <cell r="B1699" t="str">
            <v>0605</v>
          </cell>
          <cell r="C1699" t="str">
            <v>BL RF PRODUCTS</v>
          </cell>
          <cell r="D1699" t="str">
            <v>PL RF CONSUMER PROD</v>
          </cell>
          <cell r="E1699" t="str">
            <v>W/B 1-4</v>
          </cell>
          <cell r="F1699" t="str">
            <v>FP</v>
          </cell>
          <cell r="G1699" t="str">
            <v>CNBC</v>
          </cell>
          <cell r="H1699" t="str">
            <v>BGKI Export</v>
          </cell>
          <cell r="I1699" t="str">
            <v>CSW</v>
          </cell>
          <cell r="J1699">
            <v>232800</v>
          </cell>
          <cell r="K1699">
            <v>0</v>
          </cell>
          <cell r="L1699">
            <v>0</v>
          </cell>
          <cell r="M1699">
            <v>0</v>
          </cell>
          <cell r="N1699">
            <v>0</v>
          </cell>
          <cell r="O1699">
            <v>60000</v>
          </cell>
          <cell r="P1699">
            <v>292800</v>
          </cell>
        </row>
        <row r="1700">
          <cell r="A1700" t="str">
            <v>20060130</v>
          </cell>
          <cell r="B1700" t="str">
            <v>0605</v>
          </cell>
          <cell r="C1700" t="str">
            <v>BL RF PRODUCTS</v>
          </cell>
          <cell r="D1700" t="str">
            <v>PL RF CONSUMER PROD</v>
          </cell>
          <cell r="E1700" t="str">
            <v>W/B 1-4</v>
          </cell>
          <cell r="F1700" t="str">
            <v>FP</v>
          </cell>
          <cell r="G1700" t="str">
            <v>CNFE</v>
          </cell>
          <cell r="H1700" t="str">
            <v>FLEXTRONICS_MY_ERI_VMI</v>
          </cell>
          <cell r="I1700" t="str">
            <v>CSW</v>
          </cell>
          <cell r="J1700">
            <v>333000</v>
          </cell>
          <cell r="K1700">
            <v>0</v>
          </cell>
          <cell r="L1700">
            <v>0</v>
          </cell>
          <cell r="M1700">
            <v>0</v>
          </cell>
          <cell r="N1700">
            <v>0</v>
          </cell>
          <cell r="O1700">
            <v>309000</v>
          </cell>
          <cell r="P1700">
            <v>642000</v>
          </cell>
        </row>
        <row r="1701">
          <cell r="A1701" t="str">
            <v>20060130</v>
          </cell>
          <cell r="B1701" t="str">
            <v>0605</v>
          </cell>
          <cell r="C1701" t="str">
            <v>BL RF PRODUCTS</v>
          </cell>
          <cell r="D1701" t="str">
            <v>PL RF CONSUMER PROD</v>
          </cell>
          <cell r="E1701" t="str">
            <v>W/B 1-4</v>
          </cell>
          <cell r="F1701" t="str">
            <v>FP</v>
          </cell>
          <cell r="G1701" t="str">
            <v>CNFF</v>
          </cell>
          <cell r="H1701" t="str">
            <v>FOXCONN</v>
          </cell>
          <cell r="I1701" t="str">
            <v>CSW</v>
          </cell>
          <cell r="J1701">
            <v>99743</v>
          </cell>
          <cell r="K1701">
            <v>0</v>
          </cell>
          <cell r="L1701">
            <v>0</v>
          </cell>
          <cell r="M1701">
            <v>0</v>
          </cell>
          <cell r="N1701">
            <v>0</v>
          </cell>
          <cell r="O1701">
            <v>0</v>
          </cell>
          <cell r="P1701">
            <v>99743</v>
          </cell>
        </row>
        <row r="1702">
          <cell r="A1702" t="str">
            <v>20060130</v>
          </cell>
          <cell r="B1702" t="str">
            <v>0605</v>
          </cell>
          <cell r="C1702" t="str">
            <v>BL RF PRODUCTS</v>
          </cell>
          <cell r="D1702" t="str">
            <v>PL RF CONSUMER PROD</v>
          </cell>
          <cell r="E1702" t="str">
            <v>W/B 1-4</v>
          </cell>
          <cell r="F1702" t="str">
            <v>FP</v>
          </cell>
          <cell r="G1702" t="str">
            <v>CNFG</v>
          </cell>
          <cell r="H1702" t="str">
            <v>FOXCONN</v>
          </cell>
          <cell r="I1702" t="str">
            <v>CSW</v>
          </cell>
          <cell r="J1702">
            <v>50549</v>
          </cell>
          <cell r="K1702">
            <v>0</v>
          </cell>
          <cell r="L1702">
            <v>0</v>
          </cell>
          <cell r="M1702">
            <v>0</v>
          </cell>
          <cell r="N1702">
            <v>0</v>
          </cell>
          <cell r="O1702">
            <v>0</v>
          </cell>
          <cell r="P1702">
            <v>50549</v>
          </cell>
        </row>
        <row r="1703">
          <cell r="A1703" t="str">
            <v>20060130</v>
          </cell>
          <cell r="B1703" t="str">
            <v>0605</v>
          </cell>
          <cell r="C1703" t="str">
            <v>BL RF PRODUCTS</v>
          </cell>
          <cell r="D1703" t="str">
            <v>PL RF CONSUMER PROD</v>
          </cell>
          <cell r="E1703" t="str">
            <v>W/B 1-4</v>
          </cell>
          <cell r="F1703" t="str">
            <v>FP</v>
          </cell>
          <cell r="G1703" t="str">
            <v>CNFT</v>
          </cell>
          <cell r="H1703" t="str">
            <v>FOXCONN</v>
          </cell>
          <cell r="I1703" t="str">
            <v>CSW</v>
          </cell>
          <cell r="J1703">
            <v>100000</v>
          </cell>
          <cell r="K1703">
            <v>0</v>
          </cell>
          <cell r="L1703">
            <v>0</v>
          </cell>
          <cell r="M1703">
            <v>0</v>
          </cell>
          <cell r="N1703">
            <v>0</v>
          </cell>
          <cell r="O1703">
            <v>0</v>
          </cell>
          <cell r="P1703">
            <v>100000</v>
          </cell>
        </row>
        <row r="1704">
          <cell r="A1704" t="str">
            <v>20060130</v>
          </cell>
          <cell r="B1704" t="str">
            <v>0605</v>
          </cell>
          <cell r="C1704" t="str">
            <v>BL RF PRODUCTS</v>
          </cell>
          <cell r="D1704" t="str">
            <v>PL RF CONSUMER PROD</v>
          </cell>
          <cell r="E1704" t="str">
            <v>W/B 1-4</v>
          </cell>
          <cell r="F1704" t="str">
            <v>FP</v>
          </cell>
          <cell r="G1704" t="str">
            <v>CNMT</v>
          </cell>
          <cell r="H1704" t="str">
            <v>MOTOROLA-CGISS</v>
          </cell>
          <cell r="I1704" t="str">
            <v>CSW</v>
          </cell>
          <cell r="J1704">
            <v>285000</v>
          </cell>
          <cell r="K1704">
            <v>0</v>
          </cell>
          <cell r="L1704">
            <v>0</v>
          </cell>
          <cell r="M1704">
            <v>0</v>
          </cell>
          <cell r="N1704">
            <v>0</v>
          </cell>
          <cell r="O1704">
            <v>0</v>
          </cell>
          <cell r="P1704">
            <v>285000</v>
          </cell>
        </row>
        <row r="1705">
          <cell r="A1705" t="str">
            <v>20060130</v>
          </cell>
          <cell r="B1705" t="str">
            <v>0605</v>
          </cell>
          <cell r="C1705" t="str">
            <v>BL RF PRODUCTS</v>
          </cell>
          <cell r="D1705" t="str">
            <v>PL RF CONSUMER PROD</v>
          </cell>
          <cell r="E1705" t="str">
            <v>W/B 1-4</v>
          </cell>
          <cell r="F1705" t="str">
            <v>FP</v>
          </cell>
          <cell r="G1705" t="str">
            <v>CNMW</v>
          </cell>
          <cell r="H1705" t="str">
            <v>MOTOROLA</v>
          </cell>
          <cell r="I1705" t="str">
            <v>CSW</v>
          </cell>
          <cell r="J1705">
            <v>125000</v>
          </cell>
          <cell r="K1705">
            <v>0</v>
          </cell>
          <cell r="L1705">
            <v>0</v>
          </cell>
          <cell r="M1705">
            <v>0</v>
          </cell>
          <cell r="N1705">
            <v>0</v>
          </cell>
          <cell r="O1705">
            <v>51000</v>
          </cell>
          <cell r="P1705">
            <v>176000</v>
          </cell>
        </row>
        <row r="1706">
          <cell r="A1706" t="str">
            <v>20060130</v>
          </cell>
          <cell r="B1706" t="str">
            <v>0605</v>
          </cell>
          <cell r="C1706" t="str">
            <v>BL RF PRODUCTS</v>
          </cell>
          <cell r="D1706" t="str">
            <v>PL RF CONSUMER PROD</v>
          </cell>
          <cell r="E1706" t="str">
            <v>W/B 1-4</v>
          </cell>
          <cell r="F1706" t="str">
            <v>FP</v>
          </cell>
          <cell r="G1706" t="str">
            <v>CNND</v>
          </cell>
          <cell r="H1706" t="str">
            <v>DONGGUAN NOKIA MOBILE PHONES C</v>
          </cell>
          <cell r="I1706" t="str">
            <v>CSW</v>
          </cell>
          <cell r="J1706">
            <v>255000</v>
          </cell>
          <cell r="K1706">
            <v>0</v>
          </cell>
          <cell r="L1706">
            <v>0</v>
          </cell>
          <cell r="M1706">
            <v>0</v>
          </cell>
          <cell r="N1706">
            <v>0</v>
          </cell>
          <cell r="O1706">
            <v>0</v>
          </cell>
          <cell r="P1706">
            <v>255000</v>
          </cell>
        </row>
        <row r="1707">
          <cell r="A1707" t="str">
            <v>20060130</v>
          </cell>
          <cell r="B1707" t="str">
            <v>0605</v>
          </cell>
          <cell r="C1707" t="str">
            <v>BL RF PRODUCTS</v>
          </cell>
          <cell r="D1707" t="str">
            <v>PL RF CONSUMER PROD</v>
          </cell>
          <cell r="E1707" t="str">
            <v>W/B 1-4</v>
          </cell>
          <cell r="F1707" t="str">
            <v>FP</v>
          </cell>
          <cell r="G1707" t="str">
            <v>CNNJ</v>
          </cell>
          <cell r="H1707" t="str">
            <v>XINGWANG LOGISTICS CENTER</v>
          </cell>
          <cell r="I1707" t="str">
            <v>CSW</v>
          </cell>
          <cell r="J1707">
            <v>195000</v>
          </cell>
          <cell r="K1707">
            <v>0</v>
          </cell>
          <cell r="L1707">
            <v>0</v>
          </cell>
          <cell r="M1707">
            <v>0</v>
          </cell>
          <cell r="N1707">
            <v>0</v>
          </cell>
          <cell r="O1707">
            <v>114000</v>
          </cell>
          <cell r="P1707">
            <v>309000</v>
          </cell>
        </row>
        <row r="1708">
          <cell r="A1708" t="str">
            <v>20060130</v>
          </cell>
          <cell r="B1708" t="str">
            <v>0605</v>
          </cell>
          <cell r="C1708" t="str">
            <v>BL RF PRODUCTS</v>
          </cell>
          <cell r="D1708" t="str">
            <v>PL RF CONSUMER PROD</v>
          </cell>
          <cell r="E1708" t="str">
            <v>W/B 1-4</v>
          </cell>
          <cell r="F1708" t="str">
            <v>FP</v>
          </cell>
          <cell r="G1708" t="str">
            <v>CNNS</v>
          </cell>
          <cell r="H1708" t="str">
            <v>NOKIA SUZHOU</v>
          </cell>
          <cell r="I1708" t="str">
            <v>CSW</v>
          </cell>
          <cell r="J1708">
            <v>449000</v>
          </cell>
          <cell r="K1708">
            <v>0</v>
          </cell>
          <cell r="L1708">
            <v>0</v>
          </cell>
          <cell r="M1708">
            <v>0</v>
          </cell>
          <cell r="N1708">
            <v>0</v>
          </cell>
          <cell r="O1708">
            <v>51000</v>
          </cell>
          <cell r="P1708">
            <v>500000</v>
          </cell>
        </row>
        <row r="1709">
          <cell r="A1709" t="str">
            <v>20060130</v>
          </cell>
          <cell r="B1709" t="str">
            <v>0605</v>
          </cell>
          <cell r="C1709" t="str">
            <v>BL RF PRODUCTS</v>
          </cell>
          <cell r="D1709" t="str">
            <v>PL RF CONSUMER PROD</v>
          </cell>
          <cell r="E1709" t="str">
            <v>W/B 1-4</v>
          </cell>
          <cell r="F1709" t="str">
            <v>FP</v>
          </cell>
          <cell r="G1709" t="str">
            <v>DENB</v>
          </cell>
          <cell r="H1709" t="str">
            <v>NOKIA BOCHUM IHUB</v>
          </cell>
          <cell r="I1709" t="str">
            <v>CSW</v>
          </cell>
          <cell r="J1709">
            <v>3000</v>
          </cell>
          <cell r="K1709">
            <v>0</v>
          </cell>
          <cell r="L1709">
            <v>0</v>
          </cell>
          <cell r="M1709">
            <v>0</v>
          </cell>
          <cell r="N1709">
            <v>0</v>
          </cell>
          <cell r="O1709">
            <v>0</v>
          </cell>
          <cell r="P1709">
            <v>3000</v>
          </cell>
        </row>
        <row r="1710">
          <cell r="A1710" t="str">
            <v>20060130</v>
          </cell>
          <cell r="B1710" t="str">
            <v>0605</v>
          </cell>
          <cell r="C1710" t="str">
            <v>BL RF PRODUCTS</v>
          </cell>
          <cell r="D1710" t="str">
            <v>PL RF CONSUMER PROD</v>
          </cell>
          <cell r="E1710" t="str">
            <v>W/B 1-4</v>
          </cell>
          <cell r="F1710" t="str">
            <v>FP</v>
          </cell>
          <cell r="G1710" t="str">
            <v>DESO</v>
          </cell>
          <cell r="H1710" t="str">
            <v>SIEMENS BOCHOLT CONSIGNMENT</v>
          </cell>
          <cell r="I1710" t="str">
            <v>CSW</v>
          </cell>
          <cell r="J1710">
            <v>20000</v>
          </cell>
          <cell r="K1710">
            <v>0</v>
          </cell>
          <cell r="L1710">
            <v>0</v>
          </cell>
          <cell r="M1710">
            <v>0</v>
          </cell>
          <cell r="N1710">
            <v>0</v>
          </cell>
          <cell r="O1710">
            <v>0</v>
          </cell>
          <cell r="P1710">
            <v>20000</v>
          </cell>
        </row>
        <row r="1711">
          <cell r="A1711" t="str">
            <v>20060130</v>
          </cell>
          <cell r="B1711" t="str">
            <v>0605</v>
          </cell>
          <cell r="C1711" t="str">
            <v>BL RF PRODUCTS</v>
          </cell>
          <cell r="D1711" t="str">
            <v>PL RF CONSUMER PROD</v>
          </cell>
          <cell r="E1711" t="str">
            <v>W/B 1-4</v>
          </cell>
          <cell r="F1711" t="str">
            <v>FP</v>
          </cell>
          <cell r="G1711" t="str">
            <v>FINO</v>
          </cell>
          <cell r="H1711" t="str">
            <v>NOKIA NETWORKS OULU</v>
          </cell>
          <cell r="I1711" t="str">
            <v>CSW</v>
          </cell>
          <cell r="J1711">
            <v>207000</v>
          </cell>
          <cell r="K1711">
            <v>0</v>
          </cell>
          <cell r="L1711">
            <v>0</v>
          </cell>
          <cell r="M1711">
            <v>0</v>
          </cell>
          <cell r="N1711">
            <v>0</v>
          </cell>
          <cell r="O1711">
            <v>210000</v>
          </cell>
          <cell r="P1711">
            <v>417000</v>
          </cell>
        </row>
        <row r="1712">
          <cell r="A1712" t="str">
            <v>20060130</v>
          </cell>
          <cell r="B1712" t="str">
            <v>0605</v>
          </cell>
          <cell r="C1712" t="str">
            <v>BL RF PRODUCTS</v>
          </cell>
          <cell r="D1712" t="str">
            <v>PL RF CONSUMER PROD</v>
          </cell>
          <cell r="E1712" t="str">
            <v>W/B 1-4</v>
          </cell>
          <cell r="F1712" t="str">
            <v>FP</v>
          </cell>
          <cell r="G1712" t="str">
            <v>FINS</v>
          </cell>
          <cell r="H1712" t="str">
            <v>NOKIA CORP/NOKIA MOBILE PHONES</v>
          </cell>
          <cell r="I1712" t="str">
            <v>CSW</v>
          </cell>
          <cell r="J1712">
            <v>114000</v>
          </cell>
          <cell r="K1712">
            <v>0</v>
          </cell>
          <cell r="L1712">
            <v>0</v>
          </cell>
          <cell r="M1712">
            <v>0</v>
          </cell>
          <cell r="N1712">
            <v>0</v>
          </cell>
          <cell r="O1712">
            <v>0</v>
          </cell>
          <cell r="P1712">
            <v>114000</v>
          </cell>
        </row>
        <row r="1713">
          <cell r="A1713" t="str">
            <v>20060130</v>
          </cell>
          <cell r="B1713" t="str">
            <v>0605</v>
          </cell>
          <cell r="C1713" t="str">
            <v>BL RF PRODUCTS</v>
          </cell>
          <cell r="D1713" t="str">
            <v>PL RF CONSUMER PROD</v>
          </cell>
          <cell r="E1713" t="str">
            <v>W/B 1-4</v>
          </cell>
          <cell r="F1713" t="str">
            <v>FP</v>
          </cell>
          <cell r="G1713" t="str">
            <v>FRJV</v>
          </cell>
          <cell r="H1713" t="str">
            <v>JABIL/VALEO FRANCE</v>
          </cell>
          <cell r="I1713" t="str">
            <v>CSW</v>
          </cell>
          <cell r="J1713">
            <v>213000</v>
          </cell>
          <cell r="K1713">
            <v>0</v>
          </cell>
          <cell r="L1713">
            <v>0</v>
          </cell>
          <cell r="M1713">
            <v>0</v>
          </cell>
          <cell r="N1713">
            <v>0</v>
          </cell>
          <cell r="O1713">
            <v>27000</v>
          </cell>
          <cell r="P1713">
            <v>240000</v>
          </cell>
        </row>
        <row r="1714">
          <cell r="A1714" t="str">
            <v>20060130</v>
          </cell>
          <cell r="B1714" t="str">
            <v>0605</v>
          </cell>
          <cell r="C1714" t="str">
            <v>BL RF PRODUCTS</v>
          </cell>
          <cell r="D1714" t="str">
            <v>PL RF CONSUMER PROD</v>
          </cell>
          <cell r="E1714" t="str">
            <v>W/B 1-4</v>
          </cell>
          <cell r="F1714" t="str">
            <v>FP</v>
          </cell>
          <cell r="G1714" t="str">
            <v>HK00</v>
          </cell>
          <cell r="H1714" t="str">
            <v>RDC APSH</v>
          </cell>
          <cell r="I1714" t="str">
            <v>RDC</v>
          </cell>
          <cell r="J1714">
            <v>2573000</v>
          </cell>
          <cell r="K1714">
            <v>720000</v>
          </cell>
          <cell r="L1714">
            <v>21000</v>
          </cell>
          <cell r="M1714">
            <v>0</v>
          </cell>
          <cell r="N1714">
            <v>0</v>
          </cell>
          <cell r="O1714">
            <v>0</v>
          </cell>
          <cell r="P1714">
            <v>3314000</v>
          </cell>
        </row>
        <row r="1715">
          <cell r="A1715" t="str">
            <v>20060130</v>
          </cell>
          <cell r="B1715" t="str">
            <v>0605</v>
          </cell>
          <cell r="C1715" t="str">
            <v>BL RF PRODUCTS</v>
          </cell>
          <cell r="D1715" t="str">
            <v>PL RF CONSUMER PROD</v>
          </cell>
          <cell r="E1715" t="str">
            <v>W/B 1-4</v>
          </cell>
          <cell r="F1715" t="str">
            <v>FP</v>
          </cell>
          <cell r="G1715" t="str">
            <v>HK10</v>
          </cell>
          <cell r="H1715" t="str">
            <v>IWH (BL Control) EDL</v>
          </cell>
          <cell r="I1715" t="str">
            <v>IWH</v>
          </cell>
          <cell r="J1715">
            <v>19329000</v>
          </cell>
          <cell r="K1715">
            <v>0</v>
          </cell>
          <cell r="L1715">
            <v>0</v>
          </cell>
          <cell r="M1715">
            <v>0</v>
          </cell>
          <cell r="N1715">
            <v>0</v>
          </cell>
          <cell r="O1715">
            <v>6997000</v>
          </cell>
          <cell r="P1715">
            <v>26326000</v>
          </cell>
        </row>
        <row r="1716">
          <cell r="A1716" t="str">
            <v>20060130</v>
          </cell>
          <cell r="B1716" t="str">
            <v>0605</v>
          </cell>
          <cell r="C1716" t="str">
            <v>BL RF PRODUCTS</v>
          </cell>
          <cell r="D1716" t="str">
            <v>PL RF CONSUMER PROD</v>
          </cell>
          <cell r="E1716" t="str">
            <v>W/B 1-4</v>
          </cell>
          <cell r="F1716" t="str">
            <v>FP</v>
          </cell>
          <cell r="G1716" t="str">
            <v>HKEM</v>
          </cell>
          <cell r="H1716" t="str">
            <v>ELCOTEQ</v>
          </cell>
          <cell r="I1716" t="str">
            <v>CSW</v>
          </cell>
          <cell r="J1716">
            <v>18000</v>
          </cell>
          <cell r="K1716">
            <v>0</v>
          </cell>
          <cell r="L1716">
            <v>0</v>
          </cell>
          <cell r="M1716">
            <v>0</v>
          </cell>
          <cell r="N1716">
            <v>0</v>
          </cell>
          <cell r="O1716">
            <v>0</v>
          </cell>
          <cell r="P1716">
            <v>18000</v>
          </cell>
        </row>
        <row r="1717">
          <cell r="A1717" t="str">
            <v>20060130</v>
          </cell>
          <cell r="B1717" t="str">
            <v>0605</v>
          </cell>
          <cell r="C1717" t="str">
            <v>BL RF PRODUCTS</v>
          </cell>
          <cell r="D1717" t="str">
            <v>PL RF CONSUMER PROD</v>
          </cell>
          <cell r="E1717" t="str">
            <v>W/B 1-4</v>
          </cell>
          <cell r="F1717" t="str">
            <v>FP</v>
          </cell>
          <cell r="G1717" t="str">
            <v>HKSK</v>
          </cell>
          <cell r="H1717" t="str">
            <v>SHENZHEN</v>
          </cell>
          <cell r="I1717" t="str">
            <v>CSW</v>
          </cell>
          <cell r="J1717">
            <v>230947</v>
          </cell>
          <cell r="K1717">
            <v>0</v>
          </cell>
          <cell r="L1717">
            <v>0</v>
          </cell>
          <cell r="M1717">
            <v>0</v>
          </cell>
          <cell r="N1717">
            <v>0</v>
          </cell>
          <cell r="O1717">
            <v>81000</v>
          </cell>
          <cell r="P1717">
            <v>311947</v>
          </cell>
        </row>
        <row r="1718">
          <cell r="A1718" t="str">
            <v>20060130</v>
          </cell>
          <cell r="B1718" t="str">
            <v>0605</v>
          </cell>
          <cell r="C1718" t="str">
            <v>BL RF PRODUCTS</v>
          </cell>
          <cell r="D1718" t="str">
            <v>PL RF CONSUMER PROD</v>
          </cell>
          <cell r="E1718" t="str">
            <v>W/B 1-4</v>
          </cell>
          <cell r="F1718" t="str">
            <v>FP</v>
          </cell>
          <cell r="G1718" t="str">
            <v>HKTT</v>
          </cell>
          <cell r="H1718" t="str">
            <v>CP On-site Warehouse AP</v>
          </cell>
          <cell r="I1718" t="str">
            <v>RDC</v>
          </cell>
          <cell r="J1718">
            <v>1700000</v>
          </cell>
          <cell r="K1718">
            <v>0</v>
          </cell>
          <cell r="L1718">
            <v>0</v>
          </cell>
          <cell r="M1718">
            <v>0</v>
          </cell>
          <cell r="N1718">
            <v>0</v>
          </cell>
          <cell r="O1718">
            <v>0</v>
          </cell>
          <cell r="P1718">
            <v>1700000</v>
          </cell>
        </row>
        <row r="1719">
          <cell r="A1719" t="str">
            <v>20060130</v>
          </cell>
          <cell r="B1719" t="str">
            <v>0605</v>
          </cell>
          <cell r="C1719" t="str">
            <v>BL RF PRODUCTS</v>
          </cell>
          <cell r="D1719" t="str">
            <v>PL RF CONSUMER PROD</v>
          </cell>
          <cell r="E1719" t="str">
            <v>W/B 1-4</v>
          </cell>
          <cell r="F1719" t="str">
            <v>FP</v>
          </cell>
          <cell r="G1719" t="str">
            <v>HUAS</v>
          </cell>
          <cell r="H1719" t="str">
            <v>EXEL</v>
          </cell>
          <cell r="I1719" t="str">
            <v>ASC</v>
          </cell>
          <cell r="J1719">
            <v>48000</v>
          </cell>
          <cell r="K1719">
            <v>0</v>
          </cell>
          <cell r="L1719">
            <v>0</v>
          </cell>
          <cell r="M1719">
            <v>0</v>
          </cell>
          <cell r="N1719">
            <v>0</v>
          </cell>
          <cell r="O1719">
            <v>0</v>
          </cell>
          <cell r="P1719">
            <v>48000</v>
          </cell>
        </row>
        <row r="1720">
          <cell r="A1720" t="str">
            <v>20060130</v>
          </cell>
          <cell r="B1720" t="str">
            <v>0605</v>
          </cell>
          <cell r="C1720" t="str">
            <v>BL RF PRODUCTS</v>
          </cell>
          <cell r="D1720" t="str">
            <v>PL RF CONSUMER PROD</v>
          </cell>
          <cell r="E1720" t="str">
            <v>W/B 1-4</v>
          </cell>
          <cell r="F1720" t="str">
            <v>FP</v>
          </cell>
          <cell r="G1720" t="str">
            <v>KRNM</v>
          </cell>
          <cell r="H1720" t="str">
            <v>NOKIA MASAN KOREA</v>
          </cell>
          <cell r="I1720" t="str">
            <v>CSW</v>
          </cell>
          <cell r="J1720">
            <v>6000</v>
          </cell>
          <cell r="K1720">
            <v>0</v>
          </cell>
          <cell r="L1720">
            <v>0</v>
          </cell>
          <cell r="M1720">
            <v>0</v>
          </cell>
          <cell r="N1720">
            <v>0</v>
          </cell>
          <cell r="O1720">
            <v>63000</v>
          </cell>
          <cell r="P1720">
            <v>69000</v>
          </cell>
        </row>
        <row r="1721">
          <cell r="A1721" t="str">
            <v>20060130</v>
          </cell>
          <cell r="B1721" t="str">
            <v>0605</v>
          </cell>
          <cell r="C1721" t="str">
            <v>BL RF PRODUCTS</v>
          </cell>
          <cell r="D1721" t="str">
            <v>PL RF CONSUMER PROD</v>
          </cell>
          <cell r="E1721" t="str">
            <v>W/B 1-4</v>
          </cell>
          <cell r="F1721" t="str">
            <v>FP</v>
          </cell>
          <cell r="G1721" t="str">
            <v>MYBB</v>
          </cell>
          <cell r="H1721" t="str">
            <v>ROBERT BOSCH (M) SDN BHD</v>
          </cell>
          <cell r="I1721" t="str">
            <v>CSW</v>
          </cell>
          <cell r="J1721">
            <v>21000</v>
          </cell>
          <cell r="K1721">
            <v>0</v>
          </cell>
          <cell r="L1721">
            <v>0</v>
          </cell>
          <cell r="M1721">
            <v>0</v>
          </cell>
          <cell r="N1721">
            <v>0</v>
          </cell>
          <cell r="O1721">
            <v>6000</v>
          </cell>
          <cell r="P1721">
            <v>27000</v>
          </cell>
        </row>
        <row r="1722">
          <cell r="A1722" t="str">
            <v>20060130</v>
          </cell>
          <cell r="B1722" t="str">
            <v>0605</v>
          </cell>
          <cell r="C1722" t="str">
            <v>BL RF PRODUCTS</v>
          </cell>
          <cell r="D1722" t="str">
            <v>PL RF CONSUMER PROD</v>
          </cell>
          <cell r="E1722" t="str">
            <v>W/B 1-4</v>
          </cell>
          <cell r="F1722" t="str">
            <v>FP</v>
          </cell>
          <cell r="G1722" t="str">
            <v>MYFA</v>
          </cell>
          <cell r="H1722" t="str">
            <v>FLEXTRONICS_MY_ShahAlam</v>
          </cell>
          <cell r="I1722" t="str">
            <v>CSW</v>
          </cell>
          <cell r="J1722">
            <v>264000</v>
          </cell>
          <cell r="K1722">
            <v>0</v>
          </cell>
          <cell r="L1722">
            <v>0</v>
          </cell>
          <cell r="M1722">
            <v>0</v>
          </cell>
          <cell r="N1722">
            <v>0</v>
          </cell>
          <cell r="O1722">
            <v>147000</v>
          </cell>
          <cell r="P1722">
            <v>411000</v>
          </cell>
        </row>
        <row r="1723">
          <cell r="A1723" t="str">
            <v>20060130</v>
          </cell>
          <cell r="B1723" t="str">
            <v>0605</v>
          </cell>
          <cell r="C1723" t="str">
            <v>BL RF PRODUCTS</v>
          </cell>
          <cell r="D1723" t="str">
            <v>PL RF CONSUMER PROD</v>
          </cell>
          <cell r="E1723" t="str">
            <v>W/B 1-4</v>
          </cell>
          <cell r="F1723" t="str">
            <v>FP</v>
          </cell>
          <cell r="G1723" t="str">
            <v>MYMB</v>
          </cell>
          <cell r="H1723" t="str">
            <v>MOTOROLA_MY</v>
          </cell>
          <cell r="I1723" t="str">
            <v>CSW</v>
          </cell>
          <cell r="J1723">
            <v>1668000</v>
          </cell>
          <cell r="K1723">
            <v>0</v>
          </cell>
          <cell r="L1723">
            <v>0</v>
          </cell>
          <cell r="M1723">
            <v>0</v>
          </cell>
          <cell r="N1723">
            <v>0</v>
          </cell>
          <cell r="O1723">
            <v>30000</v>
          </cell>
          <cell r="P1723">
            <v>1698000</v>
          </cell>
        </row>
        <row r="1724">
          <cell r="A1724" t="str">
            <v>20060130</v>
          </cell>
          <cell r="B1724" t="str">
            <v>0605</v>
          </cell>
          <cell r="C1724" t="str">
            <v>BL RF PRODUCTS</v>
          </cell>
          <cell r="D1724" t="str">
            <v>PL RF CONSUMER PROD</v>
          </cell>
          <cell r="E1724" t="str">
            <v>W/B 1-4</v>
          </cell>
          <cell r="F1724" t="str">
            <v>FP</v>
          </cell>
          <cell r="G1724" t="str">
            <v>NL00</v>
          </cell>
          <cell r="H1724" t="str">
            <v>UPS SCS Nederland BV (Hal B)</v>
          </cell>
          <cell r="I1724" t="str">
            <v>RDC</v>
          </cell>
          <cell r="J1724">
            <v>510220</v>
          </cell>
          <cell r="K1724">
            <v>26000</v>
          </cell>
          <cell r="L1724">
            <v>0</v>
          </cell>
          <cell r="M1724">
            <v>0</v>
          </cell>
          <cell r="N1724">
            <v>0</v>
          </cell>
          <cell r="O1724">
            <v>0</v>
          </cell>
          <cell r="P1724">
            <v>536220</v>
          </cell>
        </row>
        <row r="1725">
          <cell r="A1725" t="str">
            <v>20060130</v>
          </cell>
          <cell r="B1725" t="str">
            <v>0605</v>
          </cell>
          <cell r="C1725" t="str">
            <v>BL RF PRODUCTS</v>
          </cell>
          <cell r="D1725" t="str">
            <v>PL RF CONSUMER PROD</v>
          </cell>
          <cell r="E1725" t="str">
            <v>W/B 1-4</v>
          </cell>
          <cell r="F1725" t="str">
            <v>FP</v>
          </cell>
          <cell r="G1725" t="str">
            <v>NL99</v>
          </cell>
          <cell r="H1725" t="str">
            <v>FDC EU</v>
          </cell>
          <cell r="I1725" t="str">
            <v>FDC</v>
          </cell>
          <cell r="J1725">
            <v>0</v>
          </cell>
          <cell r="K1725">
            <v>0</v>
          </cell>
          <cell r="L1725">
            <v>0</v>
          </cell>
          <cell r="M1725">
            <v>0</v>
          </cell>
          <cell r="N1725">
            <v>0</v>
          </cell>
          <cell r="O1725">
            <v>0</v>
          </cell>
          <cell r="P1725">
            <v>0</v>
          </cell>
        </row>
        <row r="1726">
          <cell r="A1726" t="str">
            <v>20060130</v>
          </cell>
          <cell r="B1726" t="str">
            <v>0605</v>
          </cell>
          <cell r="C1726" t="str">
            <v>BL RF PRODUCTS</v>
          </cell>
          <cell r="D1726" t="str">
            <v>PL RF CONSUMER PROD</v>
          </cell>
          <cell r="E1726" t="str">
            <v>W/B 1-4</v>
          </cell>
          <cell r="F1726" t="str">
            <v>FP</v>
          </cell>
          <cell r="G1726" t="str">
            <v>NLTT</v>
          </cell>
          <cell r="H1726" t="str">
            <v>UPS SCS Nederland BV (Hal B)</v>
          </cell>
          <cell r="I1726" t="str">
            <v>RDC</v>
          </cell>
          <cell r="J1726">
            <v>1552000</v>
          </cell>
          <cell r="K1726">
            <v>0</v>
          </cell>
          <cell r="L1726">
            <v>0</v>
          </cell>
          <cell r="M1726">
            <v>0</v>
          </cell>
          <cell r="N1726">
            <v>0</v>
          </cell>
          <cell r="O1726">
            <v>237000</v>
          </cell>
          <cell r="P1726">
            <v>1789000</v>
          </cell>
        </row>
        <row r="1727">
          <cell r="A1727" t="str">
            <v>20060130</v>
          </cell>
          <cell r="B1727" t="str">
            <v>0605</v>
          </cell>
          <cell r="C1727" t="str">
            <v>BL RF PRODUCTS</v>
          </cell>
          <cell r="D1727" t="str">
            <v>PL RF CONSUMER PROD</v>
          </cell>
          <cell r="E1727" t="str">
            <v>W/B 1-4</v>
          </cell>
          <cell r="F1727" t="str">
            <v>FP</v>
          </cell>
          <cell r="G1727" t="str">
            <v>PH10</v>
          </cell>
          <cell r="H1727" t="str">
            <v>IWH (BL Control) PSC</v>
          </cell>
          <cell r="I1727" t="str">
            <v>IWH</v>
          </cell>
          <cell r="J1727">
            <v>0</v>
          </cell>
          <cell r="K1727">
            <v>0</v>
          </cell>
          <cell r="L1727">
            <v>0</v>
          </cell>
          <cell r="M1727">
            <v>0</v>
          </cell>
          <cell r="N1727">
            <v>0</v>
          </cell>
          <cell r="O1727">
            <v>535144</v>
          </cell>
          <cell r="P1727">
            <v>535144</v>
          </cell>
        </row>
        <row r="1728">
          <cell r="A1728" t="str">
            <v>20060130</v>
          </cell>
          <cell r="B1728" t="str">
            <v>0605</v>
          </cell>
          <cell r="C1728" t="str">
            <v>BL RF PRODUCTS</v>
          </cell>
          <cell r="D1728" t="str">
            <v>PL RF CONSUMER PROD</v>
          </cell>
          <cell r="E1728" t="str">
            <v>W/B 1-4</v>
          </cell>
          <cell r="F1728" t="str">
            <v>FP</v>
          </cell>
          <cell r="G1728" t="str">
            <v>PH11</v>
          </cell>
          <cell r="H1728" t="str">
            <v>IWH (BL Control) PSPI</v>
          </cell>
          <cell r="I1728" t="str">
            <v>IWH</v>
          </cell>
          <cell r="J1728">
            <v>70</v>
          </cell>
          <cell r="K1728">
            <v>0</v>
          </cell>
          <cell r="L1728">
            <v>0</v>
          </cell>
          <cell r="M1728">
            <v>0</v>
          </cell>
          <cell r="N1728">
            <v>0</v>
          </cell>
          <cell r="O1728">
            <v>0</v>
          </cell>
          <cell r="P1728">
            <v>70</v>
          </cell>
        </row>
        <row r="1729">
          <cell r="A1729" t="str">
            <v>20060130</v>
          </cell>
          <cell r="B1729" t="str">
            <v>0605</v>
          </cell>
          <cell r="C1729" t="str">
            <v>BL RF PRODUCTS</v>
          </cell>
          <cell r="D1729" t="str">
            <v>PL RF CONSUMER PROD</v>
          </cell>
          <cell r="E1729" t="str">
            <v>W/B 1-4</v>
          </cell>
          <cell r="F1729" t="str">
            <v>FP</v>
          </cell>
          <cell r="G1729" t="str">
            <v>SGTS</v>
          </cell>
          <cell r="H1729" t="str">
            <v>Tuner</v>
          </cell>
          <cell r="I1729" t="str">
            <v>CSW</v>
          </cell>
          <cell r="J1729">
            <v>1458000</v>
          </cell>
          <cell r="K1729">
            <v>0</v>
          </cell>
          <cell r="L1729">
            <v>0</v>
          </cell>
          <cell r="M1729">
            <v>0</v>
          </cell>
          <cell r="N1729">
            <v>0</v>
          </cell>
          <cell r="O1729">
            <v>266000</v>
          </cell>
          <cell r="P1729">
            <v>1724000</v>
          </cell>
        </row>
        <row r="1730">
          <cell r="A1730" t="str">
            <v>20060130</v>
          </cell>
          <cell r="B1730" t="str">
            <v>0605</v>
          </cell>
          <cell r="C1730" t="str">
            <v>BL RF PRODUCTS</v>
          </cell>
          <cell r="D1730" t="str">
            <v>PL RF CONSUMER PROD</v>
          </cell>
          <cell r="E1730" t="str">
            <v>W/B 1-4</v>
          </cell>
          <cell r="F1730" t="str">
            <v>FP</v>
          </cell>
          <cell r="G1730" t="str">
            <v>US00</v>
          </cell>
          <cell r="H1730" t="str">
            <v>RDC NARSO</v>
          </cell>
          <cell r="I1730" t="str">
            <v>RDC</v>
          </cell>
          <cell r="J1730">
            <v>68040</v>
          </cell>
          <cell r="K1730">
            <v>185301</v>
          </cell>
          <cell r="L1730">
            <v>6400</v>
          </cell>
          <cell r="M1730">
            <v>0</v>
          </cell>
          <cell r="N1730">
            <v>0</v>
          </cell>
          <cell r="O1730">
            <v>28000</v>
          </cell>
          <cell r="P1730">
            <v>287741</v>
          </cell>
        </row>
        <row r="1731">
          <cell r="A1731" t="str">
            <v>20060130</v>
          </cell>
          <cell r="B1731" t="str">
            <v>0605</v>
          </cell>
          <cell r="C1731" t="str">
            <v>BL RF PRODUCTS</v>
          </cell>
          <cell r="D1731" t="str">
            <v>PL RF CONSUMER PROD</v>
          </cell>
          <cell r="E1731" t="str">
            <v>W/B 1-4</v>
          </cell>
          <cell r="F1731" t="str">
            <v>FP</v>
          </cell>
          <cell r="G1731" t="str">
            <v>US01</v>
          </cell>
          <cell r="H1731" t="str">
            <v>TRN NA</v>
          </cell>
          <cell r="I1731" t="str">
            <v>TRN</v>
          </cell>
          <cell r="J1731">
            <v>0</v>
          </cell>
          <cell r="K1731">
            <v>0</v>
          </cell>
          <cell r="L1731">
            <v>0</v>
          </cell>
          <cell r="M1731">
            <v>0</v>
          </cell>
          <cell r="N1731">
            <v>36001</v>
          </cell>
          <cell r="O1731">
            <v>82000</v>
          </cell>
          <cell r="P1731">
            <v>118001</v>
          </cell>
        </row>
        <row r="1732">
          <cell r="A1732" t="str">
            <v>20060130</v>
          </cell>
          <cell r="B1732" t="str">
            <v>0605</v>
          </cell>
          <cell r="C1732" t="str">
            <v>BL RF PRODUCTS</v>
          </cell>
          <cell r="D1732" t="str">
            <v>PL RF CONSUMER PROD</v>
          </cell>
          <cell r="E1732" t="str">
            <v>W/B 1-4</v>
          </cell>
          <cell r="F1732" t="str">
            <v>FP</v>
          </cell>
          <cell r="G1732" t="str">
            <v>USGI</v>
          </cell>
          <cell r="H1732" t="str">
            <v>CSW Delco VMI (Reynosa)</v>
          </cell>
          <cell r="I1732" t="str">
            <v>CSW</v>
          </cell>
          <cell r="J1732">
            <v>29000</v>
          </cell>
          <cell r="K1732">
            <v>0</v>
          </cell>
          <cell r="L1732">
            <v>0</v>
          </cell>
          <cell r="M1732">
            <v>0</v>
          </cell>
          <cell r="N1732">
            <v>0</v>
          </cell>
          <cell r="O1732">
            <v>1000</v>
          </cell>
          <cell r="P1732">
            <v>30000</v>
          </cell>
        </row>
        <row r="1733">
          <cell r="A1733" t="str">
            <v>20060130</v>
          </cell>
          <cell r="B1733" t="str">
            <v>0605</v>
          </cell>
          <cell r="C1733" t="str">
            <v>BL RF PRODUCTS</v>
          </cell>
          <cell r="D1733" t="str">
            <v>PL RF CONSUMER PROD</v>
          </cell>
          <cell r="E1733" t="str">
            <v>W/B 1-4</v>
          </cell>
          <cell r="F1733" t="str">
            <v>FP</v>
          </cell>
          <cell r="G1733" t="str">
            <v>USNR</v>
          </cell>
          <cell r="H1733" t="str">
            <v>NOKIA INC. REYNOSA</v>
          </cell>
          <cell r="I1733" t="str">
            <v>CSW</v>
          </cell>
          <cell r="J1733">
            <v>18000</v>
          </cell>
          <cell r="K1733">
            <v>0</v>
          </cell>
          <cell r="L1733">
            <v>0</v>
          </cell>
          <cell r="M1733">
            <v>0</v>
          </cell>
          <cell r="N1733">
            <v>0</v>
          </cell>
          <cell r="O1733">
            <v>0</v>
          </cell>
          <cell r="P1733">
            <v>18000</v>
          </cell>
        </row>
        <row r="1734">
          <cell r="A1734" t="str">
            <v>20060130</v>
          </cell>
          <cell r="B1734" t="str">
            <v>0605</v>
          </cell>
          <cell r="C1734" t="str">
            <v>BL RF PRODUCTS</v>
          </cell>
          <cell r="D1734" t="str">
            <v>PL RF CONSUMER PROD</v>
          </cell>
          <cell r="E1734" t="str">
            <v>W/B 1-4</v>
          </cell>
          <cell r="F1734" t="str">
            <v>FP</v>
          </cell>
          <cell r="G1734" t="str">
            <v>USOH</v>
          </cell>
          <cell r="H1734" t="str">
            <v>CSW Ford (Hatfield)</v>
          </cell>
          <cell r="I1734" t="str">
            <v>CSW</v>
          </cell>
          <cell r="J1734">
            <v>6000</v>
          </cell>
          <cell r="K1734">
            <v>0</v>
          </cell>
          <cell r="L1734">
            <v>0</v>
          </cell>
          <cell r="M1734">
            <v>0</v>
          </cell>
          <cell r="N1734">
            <v>0</v>
          </cell>
          <cell r="O1734">
            <v>0</v>
          </cell>
          <cell r="P1734">
            <v>6000</v>
          </cell>
        </row>
        <row r="1735">
          <cell r="A1735" t="str">
            <v>20060130</v>
          </cell>
          <cell r="B1735" t="str">
            <v>0605</v>
          </cell>
          <cell r="C1735" t="str">
            <v>BL RF PRODUCTS</v>
          </cell>
          <cell r="D1735" t="str">
            <v>PL RF CONSUMER PROD</v>
          </cell>
          <cell r="E1735" t="str">
            <v>W/B 1-4</v>
          </cell>
          <cell r="F1735" t="str">
            <v>FP</v>
          </cell>
          <cell r="G1735" t="str">
            <v>USPW</v>
          </cell>
          <cell r="H1735" t="str">
            <v>CSW Ford (North Penn)</v>
          </cell>
          <cell r="I1735" t="str">
            <v>CSW</v>
          </cell>
          <cell r="J1735">
            <v>75000</v>
          </cell>
          <cell r="K1735">
            <v>0</v>
          </cell>
          <cell r="L1735">
            <v>0</v>
          </cell>
          <cell r="M1735">
            <v>0</v>
          </cell>
          <cell r="N1735">
            <v>0</v>
          </cell>
          <cell r="O1735">
            <v>0</v>
          </cell>
          <cell r="P1735">
            <v>75000</v>
          </cell>
        </row>
        <row r="1736">
          <cell r="A1736" t="str">
            <v>20060130</v>
          </cell>
          <cell r="B1736" t="str">
            <v>0605</v>
          </cell>
          <cell r="C1736" t="str">
            <v>BL RF PRODUCTS</v>
          </cell>
          <cell r="D1736" t="str">
            <v>PL RF CONSUMER PROD</v>
          </cell>
          <cell r="E1736" t="str">
            <v>W/B 1-4</v>
          </cell>
          <cell r="F1736" t="str">
            <v>FP</v>
          </cell>
          <cell r="G1736" t="str">
            <v>USSG</v>
          </cell>
          <cell r="H1736" t="str">
            <v>CSW SIEMENS JIT WHSE</v>
          </cell>
          <cell r="I1736" t="str">
            <v>CSW</v>
          </cell>
          <cell r="J1736">
            <v>126000</v>
          </cell>
          <cell r="K1736">
            <v>0</v>
          </cell>
          <cell r="L1736">
            <v>0</v>
          </cell>
          <cell r="M1736">
            <v>0</v>
          </cell>
          <cell r="N1736">
            <v>0</v>
          </cell>
          <cell r="O1736">
            <v>6000</v>
          </cell>
          <cell r="P1736">
            <v>132000</v>
          </cell>
        </row>
        <row r="1737">
          <cell r="A1737" t="str">
            <v>20060130</v>
          </cell>
          <cell r="B1737" t="str">
            <v>0605</v>
          </cell>
          <cell r="C1737" t="str">
            <v>BL RF PRODUCTS</v>
          </cell>
          <cell r="D1737" t="str">
            <v>PL RF CONSUMER PROD</v>
          </cell>
          <cell r="E1737" t="str">
            <v>W/B 1-4</v>
          </cell>
          <cell r="F1737" t="str">
            <v>FP</v>
          </cell>
          <cell r="G1737" t="str">
            <v>USTT</v>
          </cell>
          <cell r="H1737" t="str">
            <v>CSW Auto</v>
          </cell>
          <cell r="I1737" t="str">
            <v>RDC</v>
          </cell>
          <cell r="J1737">
            <v>192000</v>
          </cell>
          <cell r="K1737">
            <v>0</v>
          </cell>
          <cell r="L1737">
            <v>0</v>
          </cell>
          <cell r="M1737">
            <v>0</v>
          </cell>
          <cell r="N1737">
            <v>0</v>
          </cell>
          <cell r="O1737">
            <v>45000</v>
          </cell>
          <cell r="P1737">
            <v>237000</v>
          </cell>
        </row>
        <row r="1738">
          <cell r="A1738" t="str">
            <v>20060130</v>
          </cell>
          <cell r="B1738" t="str">
            <v>0605</v>
          </cell>
          <cell r="C1738" t="str">
            <v>BL RF PRODUCTS</v>
          </cell>
          <cell r="D1738" t="str">
            <v>PL RF CONSUMER PROD</v>
          </cell>
          <cell r="E1738" t="str">
            <v>W/B 1-4</v>
          </cell>
          <cell r="F1738" t="str">
            <v>WAFER</v>
          </cell>
          <cell r="G1738" t="str">
            <v>all plants</v>
          </cell>
          <cell r="H1738" t="str">
            <v>all descriptions</v>
          </cell>
          <cell r="I1738" t="str">
            <v>all types</v>
          </cell>
          <cell r="J1738">
            <v>1151</v>
          </cell>
          <cell r="K1738">
            <v>0</v>
          </cell>
          <cell r="L1738">
            <v>0</v>
          </cell>
          <cell r="M1738">
            <v>0</v>
          </cell>
          <cell r="N1738">
            <v>0</v>
          </cell>
          <cell r="O1738">
            <v>826</v>
          </cell>
          <cell r="P1738">
            <v>1977</v>
          </cell>
        </row>
        <row r="1739">
          <cell r="A1739" t="str">
            <v>20060130</v>
          </cell>
          <cell r="B1739" t="str">
            <v>0605</v>
          </cell>
          <cell r="C1739" t="str">
            <v>BL RF PRODUCTS</v>
          </cell>
          <cell r="D1739" t="str">
            <v>PL RF CONSUMER PROD</v>
          </cell>
          <cell r="E1739" t="str">
            <v>W/B 1-4</v>
          </cell>
          <cell r="F1739" t="str">
            <v>WAFER</v>
          </cell>
          <cell r="G1739" t="str">
            <v>all plants</v>
          </cell>
          <cell r="H1739" t="str">
            <v>all descriptions</v>
          </cell>
          <cell r="I1739" t="str">
            <v>MFG</v>
          </cell>
          <cell r="J1739">
            <v>1151</v>
          </cell>
          <cell r="K1739">
            <v>0</v>
          </cell>
          <cell r="L1739">
            <v>0</v>
          </cell>
          <cell r="M1739">
            <v>0</v>
          </cell>
          <cell r="N1739">
            <v>0</v>
          </cell>
          <cell r="O1739">
            <v>826</v>
          </cell>
          <cell r="P1739">
            <v>1977</v>
          </cell>
        </row>
        <row r="1740">
          <cell r="A1740" t="str">
            <v>20060130</v>
          </cell>
          <cell r="B1740" t="str">
            <v>0605</v>
          </cell>
          <cell r="C1740" t="str">
            <v>BL RF PRODUCTS</v>
          </cell>
          <cell r="D1740" t="str">
            <v>PL RF CONSUMER PROD</v>
          </cell>
          <cell r="E1740" t="str">
            <v>W/B 1-4</v>
          </cell>
          <cell r="F1740" t="str">
            <v>WAFER</v>
          </cell>
          <cell r="G1740" t="str">
            <v>PH79</v>
          </cell>
          <cell r="H1740" t="str">
            <v>WT PSC</v>
          </cell>
          <cell r="I1740" t="str">
            <v>MFG</v>
          </cell>
          <cell r="J1740">
            <v>1151</v>
          </cell>
          <cell r="K1740">
            <v>0</v>
          </cell>
          <cell r="L1740">
            <v>0</v>
          </cell>
          <cell r="M1740">
            <v>0</v>
          </cell>
          <cell r="N1740">
            <v>0</v>
          </cell>
          <cell r="O1740">
            <v>826</v>
          </cell>
          <cell r="P1740">
            <v>1977</v>
          </cell>
        </row>
        <row r="1741">
          <cell r="A1741" t="str">
            <v>20060130</v>
          </cell>
          <cell r="B1741" t="str">
            <v>0605</v>
          </cell>
          <cell r="C1741" t="str">
            <v>BL RF PRODUCTS</v>
          </cell>
          <cell r="D1741" t="str">
            <v>PL RF CONSUMER PROD</v>
          </cell>
          <cell r="E1741" t="str">
            <v>W/B 1-4</v>
          </cell>
          <cell r="F1741" t="str">
            <v>XTAL</v>
          </cell>
          <cell r="G1741" t="str">
            <v>all plants</v>
          </cell>
          <cell r="H1741" t="str">
            <v>all descriptions</v>
          </cell>
          <cell r="I1741" t="str">
            <v>all types</v>
          </cell>
          <cell r="J1741">
            <v>28905102</v>
          </cell>
          <cell r="K1741">
            <v>0</v>
          </cell>
          <cell r="L1741">
            <v>0</v>
          </cell>
          <cell r="M1741">
            <v>0</v>
          </cell>
          <cell r="N1741">
            <v>0</v>
          </cell>
          <cell r="O1741">
            <v>3980472</v>
          </cell>
          <cell r="P1741">
            <v>32885574</v>
          </cell>
        </row>
        <row r="1742">
          <cell r="A1742" t="str">
            <v>20060130</v>
          </cell>
          <cell r="B1742" t="str">
            <v>0605</v>
          </cell>
          <cell r="C1742" t="str">
            <v>BL RF PRODUCTS</v>
          </cell>
          <cell r="D1742" t="str">
            <v>PL RF CONSUMER PROD</v>
          </cell>
          <cell r="E1742" t="str">
            <v>W/B 1-4</v>
          </cell>
          <cell r="F1742" t="str">
            <v>XTAL</v>
          </cell>
          <cell r="G1742" t="str">
            <v>all plants</v>
          </cell>
          <cell r="H1742" t="str">
            <v>all descriptions</v>
          </cell>
          <cell r="I1742" t="str">
            <v>MFG</v>
          </cell>
          <cell r="J1742">
            <v>28905102</v>
          </cell>
          <cell r="K1742">
            <v>0</v>
          </cell>
          <cell r="L1742">
            <v>0</v>
          </cell>
          <cell r="M1742">
            <v>0</v>
          </cell>
          <cell r="N1742">
            <v>0</v>
          </cell>
          <cell r="O1742">
            <v>3980472</v>
          </cell>
          <cell r="P1742">
            <v>32885574</v>
          </cell>
        </row>
        <row r="1743">
          <cell r="A1743" t="str">
            <v>20060130</v>
          </cell>
          <cell r="B1743" t="str">
            <v>0605</v>
          </cell>
          <cell r="C1743" t="str">
            <v>BL RF PRODUCTS</v>
          </cell>
          <cell r="D1743" t="str">
            <v>PL RF CONSUMER PROD</v>
          </cell>
          <cell r="E1743" t="str">
            <v>W/B 1-4</v>
          </cell>
          <cell r="F1743" t="str">
            <v>XTAL</v>
          </cell>
          <cell r="G1743" t="str">
            <v>CN71</v>
          </cell>
          <cell r="H1743" t="str">
            <v>AT PS Guangdong</v>
          </cell>
          <cell r="I1743" t="str">
            <v>MFG</v>
          </cell>
          <cell r="J1743">
            <v>10865833</v>
          </cell>
          <cell r="K1743">
            <v>0</v>
          </cell>
          <cell r="L1743">
            <v>0</v>
          </cell>
          <cell r="M1743">
            <v>0</v>
          </cell>
          <cell r="N1743">
            <v>0</v>
          </cell>
          <cell r="O1743">
            <v>1236053</v>
          </cell>
          <cell r="P1743">
            <v>12101886</v>
          </cell>
        </row>
        <row r="1744">
          <cell r="A1744" t="str">
            <v>20060130</v>
          </cell>
          <cell r="B1744" t="str">
            <v>0605</v>
          </cell>
          <cell r="C1744" t="str">
            <v>BL RF PRODUCTS</v>
          </cell>
          <cell r="D1744" t="str">
            <v>PL RF CONSUMER PROD</v>
          </cell>
          <cell r="E1744" t="str">
            <v>W/B 1-4</v>
          </cell>
          <cell r="F1744" t="str">
            <v>XTAL</v>
          </cell>
          <cell r="G1744" t="str">
            <v>HK70</v>
          </cell>
          <cell r="H1744" t="str">
            <v>AT EDL</v>
          </cell>
          <cell r="I1744" t="str">
            <v>MFG</v>
          </cell>
          <cell r="J1744">
            <v>15121324</v>
          </cell>
          <cell r="K1744">
            <v>0</v>
          </cell>
          <cell r="L1744">
            <v>0</v>
          </cell>
          <cell r="M1744">
            <v>0</v>
          </cell>
          <cell r="N1744">
            <v>0</v>
          </cell>
          <cell r="O1744">
            <v>1716889</v>
          </cell>
          <cell r="P1744">
            <v>16838213</v>
          </cell>
        </row>
        <row r="1745">
          <cell r="A1745" t="str">
            <v>20060130</v>
          </cell>
          <cell r="B1745" t="str">
            <v>0605</v>
          </cell>
          <cell r="C1745" t="str">
            <v>BL RF PRODUCTS</v>
          </cell>
          <cell r="D1745" t="str">
            <v>PL RF CONSUMER PROD</v>
          </cell>
          <cell r="E1745" t="str">
            <v>W/B 1-4</v>
          </cell>
          <cell r="F1745" t="str">
            <v>XTAL</v>
          </cell>
          <cell r="G1745" t="str">
            <v>MY71</v>
          </cell>
          <cell r="H1745" t="str">
            <v>AT Seremban</v>
          </cell>
          <cell r="I1745" t="str">
            <v>MFG</v>
          </cell>
          <cell r="J1745">
            <v>2812640</v>
          </cell>
          <cell r="K1745">
            <v>0</v>
          </cell>
          <cell r="L1745">
            <v>0</v>
          </cell>
          <cell r="M1745">
            <v>0</v>
          </cell>
          <cell r="N1745">
            <v>0</v>
          </cell>
          <cell r="O1745">
            <v>1027530</v>
          </cell>
          <cell r="P1745">
            <v>3840170</v>
          </cell>
        </row>
        <row r="1746">
          <cell r="A1746" t="str">
            <v>20060130</v>
          </cell>
          <cell r="B1746" t="str">
            <v>0605</v>
          </cell>
          <cell r="C1746" t="str">
            <v>BL RF PRODUCTS</v>
          </cell>
          <cell r="D1746" t="str">
            <v>PL RF CONSUMER PROD</v>
          </cell>
          <cell r="E1746" t="str">
            <v>W/B 1-4</v>
          </cell>
          <cell r="F1746" t="str">
            <v>XTAL</v>
          </cell>
          <cell r="G1746" t="str">
            <v>PH70</v>
          </cell>
          <cell r="H1746" t="str">
            <v>AT PSPI</v>
          </cell>
          <cell r="I1746" t="str">
            <v>MFG</v>
          </cell>
          <cell r="J1746">
            <v>105305</v>
          </cell>
          <cell r="K1746">
            <v>0</v>
          </cell>
          <cell r="L1746">
            <v>0</v>
          </cell>
          <cell r="M1746">
            <v>0</v>
          </cell>
          <cell r="N1746">
            <v>0</v>
          </cell>
          <cell r="O1746">
            <v>0</v>
          </cell>
          <cell r="P1746">
            <v>105305</v>
          </cell>
        </row>
        <row r="1747">
          <cell r="A1747" t="str">
            <v>20060130</v>
          </cell>
          <cell r="B1747" t="str">
            <v>0605</v>
          </cell>
          <cell r="C1747" t="str">
            <v>BL RF PRODUCTS</v>
          </cell>
          <cell r="D1747" t="str">
            <v>PL RF CONSUMER PROD</v>
          </cell>
          <cell r="E1747" t="str">
            <v>W/B 5-7</v>
          </cell>
          <cell r="F1747" t="str">
            <v>all categories</v>
          </cell>
          <cell r="G1747" t="str">
            <v>all plants</v>
          </cell>
          <cell r="H1747" t="str">
            <v>all descriptions</v>
          </cell>
          <cell r="I1747" t="str">
            <v>all types</v>
          </cell>
          <cell r="J1747">
            <v>10146980</v>
          </cell>
          <cell r="K1747">
            <v>0</v>
          </cell>
          <cell r="L1747">
            <v>6000</v>
          </cell>
          <cell r="M1747">
            <v>0</v>
          </cell>
          <cell r="N1747">
            <v>0</v>
          </cell>
          <cell r="O1747">
            <v>9221520</v>
          </cell>
          <cell r="P1747">
            <v>19374500</v>
          </cell>
        </row>
        <row r="1748">
          <cell r="A1748" t="str">
            <v>20060130</v>
          </cell>
          <cell r="B1748" t="str">
            <v>0605</v>
          </cell>
          <cell r="C1748" t="str">
            <v>BL RF PRODUCTS</v>
          </cell>
          <cell r="D1748" t="str">
            <v>PL RF CONSUMER PROD</v>
          </cell>
          <cell r="E1748" t="str">
            <v>W/B 5-7</v>
          </cell>
          <cell r="F1748" t="str">
            <v>all categories</v>
          </cell>
          <cell r="G1748" t="str">
            <v>all plants</v>
          </cell>
          <cell r="H1748" t="str">
            <v>all descriptions</v>
          </cell>
          <cell r="I1748" t="str">
            <v>CSW</v>
          </cell>
          <cell r="J1748">
            <v>60000</v>
          </cell>
          <cell r="K1748">
            <v>0</v>
          </cell>
          <cell r="L1748">
            <v>0</v>
          </cell>
          <cell r="M1748">
            <v>0</v>
          </cell>
          <cell r="N1748">
            <v>0</v>
          </cell>
          <cell r="O1748">
            <v>0</v>
          </cell>
          <cell r="P1748">
            <v>60000</v>
          </cell>
        </row>
        <row r="1749">
          <cell r="A1749" t="str">
            <v>20060130</v>
          </cell>
          <cell r="B1749" t="str">
            <v>0605</v>
          </cell>
          <cell r="C1749" t="str">
            <v>BL RF PRODUCTS</v>
          </cell>
          <cell r="D1749" t="str">
            <v>PL RF CONSUMER PROD</v>
          </cell>
          <cell r="E1749" t="str">
            <v>W/B 5-7</v>
          </cell>
          <cell r="F1749" t="str">
            <v>all categories</v>
          </cell>
          <cell r="G1749" t="str">
            <v>all plants</v>
          </cell>
          <cell r="H1749" t="str">
            <v>all descriptions</v>
          </cell>
          <cell r="I1749" t="str">
            <v>IWH</v>
          </cell>
          <cell r="J1749">
            <v>3972000</v>
          </cell>
          <cell r="K1749">
            <v>0</v>
          </cell>
          <cell r="L1749">
            <v>0</v>
          </cell>
          <cell r="M1749">
            <v>0</v>
          </cell>
          <cell r="N1749">
            <v>0</v>
          </cell>
          <cell r="O1749">
            <v>5775000</v>
          </cell>
          <cell r="P1749">
            <v>9747000</v>
          </cell>
        </row>
        <row r="1750">
          <cell r="A1750" t="str">
            <v>20060130</v>
          </cell>
          <cell r="B1750" t="str">
            <v>0605</v>
          </cell>
          <cell r="C1750" t="str">
            <v>BL RF PRODUCTS</v>
          </cell>
          <cell r="D1750" t="str">
            <v>PL RF CONSUMER PROD</v>
          </cell>
          <cell r="E1750" t="str">
            <v>W/B 5-7</v>
          </cell>
          <cell r="F1750" t="str">
            <v>all categories</v>
          </cell>
          <cell r="G1750" t="str">
            <v>all plants</v>
          </cell>
          <cell r="H1750" t="str">
            <v>all descriptions</v>
          </cell>
          <cell r="I1750" t="str">
            <v>MFG</v>
          </cell>
          <cell r="J1750">
            <v>5731980</v>
          </cell>
          <cell r="K1750">
            <v>0</v>
          </cell>
          <cell r="L1750">
            <v>0</v>
          </cell>
          <cell r="M1750">
            <v>0</v>
          </cell>
          <cell r="N1750">
            <v>0</v>
          </cell>
          <cell r="O1750">
            <v>3446520</v>
          </cell>
          <cell r="P1750">
            <v>9178500</v>
          </cell>
        </row>
        <row r="1751">
          <cell r="A1751" t="str">
            <v>20060130</v>
          </cell>
          <cell r="B1751" t="str">
            <v>0605</v>
          </cell>
          <cell r="C1751" t="str">
            <v>BL RF PRODUCTS</v>
          </cell>
          <cell r="D1751" t="str">
            <v>PL RF CONSUMER PROD</v>
          </cell>
          <cell r="E1751" t="str">
            <v>W/B 5-7</v>
          </cell>
          <cell r="F1751" t="str">
            <v>all categories</v>
          </cell>
          <cell r="G1751" t="str">
            <v>all plants</v>
          </cell>
          <cell r="H1751" t="str">
            <v>all descriptions</v>
          </cell>
          <cell r="I1751" t="str">
            <v>RDC</v>
          </cell>
          <cell r="J1751">
            <v>383000</v>
          </cell>
          <cell r="K1751">
            <v>0</v>
          </cell>
          <cell r="L1751">
            <v>6000</v>
          </cell>
          <cell r="M1751">
            <v>0</v>
          </cell>
          <cell r="N1751">
            <v>0</v>
          </cell>
          <cell r="O1751">
            <v>0</v>
          </cell>
          <cell r="P1751">
            <v>389000</v>
          </cell>
        </row>
        <row r="1752">
          <cell r="A1752" t="str">
            <v>20060130</v>
          </cell>
          <cell r="B1752" t="str">
            <v>0605</v>
          </cell>
          <cell r="C1752" t="str">
            <v>BL RF PRODUCTS</v>
          </cell>
          <cell r="D1752" t="str">
            <v>PL RF CONSUMER PROD</v>
          </cell>
          <cell r="E1752" t="str">
            <v>W/B 5-7</v>
          </cell>
          <cell r="F1752" t="str">
            <v>all categories</v>
          </cell>
          <cell r="G1752" t="str">
            <v>DESR</v>
          </cell>
          <cell r="H1752" t="str">
            <v>SIEMENS REGENSBURG</v>
          </cell>
          <cell r="I1752" t="str">
            <v>CSW</v>
          </cell>
          <cell r="J1752">
            <v>60000</v>
          </cell>
          <cell r="K1752">
            <v>0</v>
          </cell>
          <cell r="L1752">
            <v>0</v>
          </cell>
          <cell r="M1752">
            <v>0</v>
          </cell>
          <cell r="N1752">
            <v>0</v>
          </cell>
          <cell r="O1752">
            <v>0</v>
          </cell>
          <cell r="P1752">
            <v>60000</v>
          </cell>
        </row>
        <row r="1753">
          <cell r="A1753" t="str">
            <v>20060130</v>
          </cell>
          <cell r="B1753" t="str">
            <v>0605</v>
          </cell>
          <cell r="C1753" t="str">
            <v>BL RF PRODUCTS</v>
          </cell>
          <cell r="D1753" t="str">
            <v>PL RF CONSUMER PROD</v>
          </cell>
          <cell r="E1753" t="str">
            <v>W/B 5-7</v>
          </cell>
          <cell r="F1753" t="str">
            <v>all categories</v>
          </cell>
          <cell r="G1753" t="str">
            <v>HK00</v>
          </cell>
          <cell r="H1753" t="str">
            <v>RDC APSH</v>
          </cell>
          <cell r="I1753" t="str">
            <v>RDC</v>
          </cell>
          <cell r="J1753">
            <v>21000</v>
          </cell>
          <cell r="K1753">
            <v>0</v>
          </cell>
          <cell r="L1753">
            <v>6000</v>
          </cell>
          <cell r="M1753">
            <v>0</v>
          </cell>
          <cell r="N1753">
            <v>0</v>
          </cell>
          <cell r="O1753">
            <v>0</v>
          </cell>
          <cell r="P1753">
            <v>27000</v>
          </cell>
        </row>
        <row r="1754">
          <cell r="A1754" t="str">
            <v>20060130</v>
          </cell>
          <cell r="B1754" t="str">
            <v>0605</v>
          </cell>
          <cell r="C1754" t="str">
            <v>BL RF PRODUCTS</v>
          </cell>
          <cell r="D1754" t="str">
            <v>PL RF CONSUMER PROD</v>
          </cell>
          <cell r="E1754" t="str">
            <v>W/B 5-7</v>
          </cell>
          <cell r="F1754" t="str">
            <v>all categories</v>
          </cell>
          <cell r="G1754" t="str">
            <v>HK10</v>
          </cell>
          <cell r="H1754" t="str">
            <v>IWH (BL Control) EDL</v>
          </cell>
          <cell r="I1754" t="str">
            <v>IWH</v>
          </cell>
          <cell r="J1754">
            <v>3972000</v>
          </cell>
          <cell r="K1754">
            <v>0</v>
          </cell>
          <cell r="L1754">
            <v>0</v>
          </cell>
          <cell r="M1754">
            <v>0</v>
          </cell>
          <cell r="N1754">
            <v>0</v>
          </cell>
          <cell r="O1754">
            <v>5775000</v>
          </cell>
          <cell r="P1754">
            <v>9747000</v>
          </cell>
        </row>
        <row r="1755">
          <cell r="A1755" t="str">
            <v>20060130</v>
          </cell>
          <cell r="B1755" t="str">
            <v>0605</v>
          </cell>
          <cell r="C1755" t="str">
            <v>BL RF PRODUCTS</v>
          </cell>
          <cell r="D1755" t="str">
            <v>PL RF CONSUMER PROD</v>
          </cell>
          <cell r="E1755" t="str">
            <v>W/B 5-7</v>
          </cell>
          <cell r="F1755" t="str">
            <v>all categories</v>
          </cell>
          <cell r="G1755" t="str">
            <v>HK70</v>
          </cell>
          <cell r="H1755" t="str">
            <v>AT EDL</v>
          </cell>
          <cell r="I1755" t="str">
            <v>MFG</v>
          </cell>
          <cell r="J1755">
            <v>5731546</v>
          </cell>
          <cell r="K1755">
            <v>0</v>
          </cell>
          <cell r="L1755">
            <v>0</v>
          </cell>
          <cell r="M1755">
            <v>0</v>
          </cell>
          <cell r="N1755">
            <v>0</v>
          </cell>
          <cell r="O1755">
            <v>3446205</v>
          </cell>
          <cell r="P1755">
            <v>9177751</v>
          </cell>
        </row>
        <row r="1756">
          <cell r="A1756" t="str">
            <v>20060130</v>
          </cell>
          <cell r="B1756" t="str">
            <v>0605</v>
          </cell>
          <cell r="C1756" t="str">
            <v>BL RF PRODUCTS</v>
          </cell>
          <cell r="D1756" t="str">
            <v>PL RF CONSUMER PROD</v>
          </cell>
          <cell r="E1756" t="str">
            <v>W/B 5-7</v>
          </cell>
          <cell r="F1756" t="str">
            <v>all categories</v>
          </cell>
          <cell r="G1756" t="str">
            <v>HKTT</v>
          </cell>
          <cell r="H1756" t="str">
            <v>CP On-site Warehouse AP</v>
          </cell>
          <cell r="I1756" t="str">
            <v>RDC</v>
          </cell>
          <cell r="J1756">
            <v>147000</v>
          </cell>
          <cell r="K1756">
            <v>0</v>
          </cell>
          <cell r="L1756">
            <v>0</v>
          </cell>
          <cell r="M1756">
            <v>0</v>
          </cell>
          <cell r="N1756">
            <v>0</v>
          </cell>
          <cell r="O1756">
            <v>0</v>
          </cell>
          <cell r="P1756">
            <v>147000</v>
          </cell>
        </row>
        <row r="1757">
          <cell r="A1757" t="str">
            <v>20060130</v>
          </cell>
          <cell r="B1757" t="str">
            <v>0605</v>
          </cell>
          <cell r="C1757" t="str">
            <v>BL RF PRODUCTS</v>
          </cell>
          <cell r="D1757" t="str">
            <v>PL RF CONSUMER PROD</v>
          </cell>
          <cell r="E1757" t="str">
            <v>W/B 5-7</v>
          </cell>
          <cell r="F1757" t="str">
            <v>all categories</v>
          </cell>
          <cell r="G1757" t="str">
            <v>NL00</v>
          </cell>
          <cell r="H1757" t="str">
            <v>UPS SCS Nederland BV (Hal B)</v>
          </cell>
          <cell r="I1757" t="str">
            <v>RDC</v>
          </cell>
          <cell r="J1757">
            <v>170000</v>
          </cell>
          <cell r="K1757">
            <v>0</v>
          </cell>
          <cell r="L1757">
            <v>0</v>
          </cell>
          <cell r="M1757">
            <v>0</v>
          </cell>
          <cell r="N1757">
            <v>0</v>
          </cell>
          <cell r="O1757">
            <v>0</v>
          </cell>
          <cell r="P1757">
            <v>170000</v>
          </cell>
        </row>
        <row r="1758">
          <cell r="A1758" t="str">
            <v>20060130</v>
          </cell>
          <cell r="B1758" t="str">
            <v>0605</v>
          </cell>
          <cell r="C1758" t="str">
            <v>BL RF PRODUCTS</v>
          </cell>
          <cell r="D1758" t="str">
            <v>PL RF CONSUMER PROD</v>
          </cell>
          <cell r="E1758" t="str">
            <v>W/B 5-7</v>
          </cell>
          <cell r="F1758" t="str">
            <v>all categories</v>
          </cell>
          <cell r="G1758" t="str">
            <v>NLTT</v>
          </cell>
          <cell r="H1758" t="str">
            <v>UPS SCS Nederland BV (Hal B)</v>
          </cell>
          <cell r="I1758" t="str">
            <v>RDC</v>
          </cell>
          <cell r="J1758">
            <v>45000</v>
          </cell>
          <cell r="K1758">
            <v>0</v>
          </cell>
          <cell r="L1758">
            <v>0</v>
          </cell>
          <cell r="M1758">
            <v>0</v>
          </cell>
          <cell r="N1758">
            <v>0</v>
          </cell>
          <cell r="O1758">
            <v>0</v>
          </cell>
          <cell r="P1758">
            <v>45000</v>
          </cell>
        </row>
        <row r="1759">
          <cell r="A1759" t="str">
            <v>20060130</v>
          </cell>
          <cell r="B1759" t="str">
            <v>0605</v>
          </cell>
          <cell r="C1759" t="str">
            <v>BL RF PRODUCTS</v>
          </cell>
          <cell r="D1759" t="str">
            <v>PL RF CONSUMER PROD</v>
          </cell>
          <cell r="E1759" t="str">
            <v>W/B 5-7</v>
          </cell>
          <cell r="F1759" t="str">
            <v>all categories</v>
          </cell>
          <cell r="G1759" t="str">
            <v>PH79</v>
          </cell>
          <cell r="H1759" t="str">
            <v>WT PSC</v>
          </cell>
          <cell r="I1759" t="str">
            <v>MFG</v>
          </cell>
          <cell r="J1759">
            <v>434</v>
          </cell>
          <cell r="K1759">
            <v>0</v>
          </cell>
          <cell r="L1759">
            <v>0</v>
          </cell>
          <cell r="M1759">
            <v>0</v>
          </cell>
          <cell r="N1759">
            <v>0</v>
          </cell>
          <cell r="O1759">
            <v>315</v>
          </cell>
          <cell r="P1759">
            <v>749</v>
          </cell>
        </row>
        <row r="1760">
          <cell r="A1760" t="str">
            <v>20060130</v>
          </cell>
          <cell r="B1760" t="str">
            <v>0605</v>
          </cell>
          <cell r="C1760" t="str">
            <v>BL RF PRODUCTS</v>
          </cell>
          <cell r="D1760" t="str">
            <v>PL RF CONSUMER PROD</v>
          </cell>
          <cell r="E1760" t="str">
            <v>W/B 5-7</v>
          </cell>
          <cell r="F1760" t="str">
            <v>FP</v>
          </cell>
          <cell r="G1760" t="str">
            <v>all plants</v>
          </cell>
          <cell r="H1760" t="str">
            <v>all descriptions</v>
          </cell>
          <cell r="I1760" t="str">
            <v>all types</v>
          </cell>
          <cell r="J1760">
            <v>4415000</v>
          </cell>
          <cell r="K1760">
            <v>0</v>
          </cell>
          <cell r="L1760">
            <v>6000</v>
          </cell>
          <cell r="M1760">
            <v>0</v>
          </cell>
          <cell r="N1760">
            <v>0</v>
          </cell>
          <cell r="O1760">
            <v>5775000</v>
          </cell>
          <cell r="P1760">
            <v>10196000</v>
          </cell>
        </row>
        <row r="1761">
          <cell r="A1761" t="str">
            <v>20060130</v>
          </cell>
          <cell r="B1761" t="str">
            <v>0605</v>
          </cell>
          <cell r="C1761" t="str">
            <v>BL RF PRODUCTS</v>
          </cell>
          <cell r="D1761" t="str">
            <v>PL RF CONSUMER PROD</v>
          </cell>
          <cell r="E1761" t="str">
            <v>W/B 5-7</v>
          </cell>
          <cell r="F1761" t="str">
            <v>FP</v>
          </cell>
          <cell r="G1761" t="str">
            <v>all plants</v>
          </cell>
          <cell r="H1761" t="str">
            <v>all descriptions</v>
          </cell>
          <cell r="I1761" t="str">
            <v>IWH</v>
          </cell>
          <cell r="J1761">
            <v>3972000</v>
          </cell>
          <cell r="K1761">
            <v>0</v>
          </cell>
          <cell r="L1761">
            <v>0</v>
          </cell>
          <cell r="M1761">
            <v>0</v>
          </cell>
          <cell r="N1761">
            <v>0</v>
          </cell>
          <cell r="O1761">
            <v>5775000</v>
          </cell>
          <cell r="P1761">
            <v>9747000</v>
          </cell>
        </row>
        <row r="1762">
          <cell r="A1762" t="str">
            <v>20060130</v>
          </cell>
          <cell r="B1762" t="str">
            <v>0605</v>
          </cell>
          <cell r="C1762" t="str">
            <v>BL RF PRODUCTS</v>
          </cell>
          <cell r="D1762" t="str">
            <v>PL RF CONSUMER PROD</v>
          </cell>
          <cell r="E1762" t="str">
            <v>W/B 5-7</v>
          </cell>
          <cell r="F1762" t="str">
            <v>FP</v>
          </cell>
          <cell r="G1762" t="str">
            <v>all plants</v>
          </cell>
          <cell r="H1762" t="str">
            <v>all descriptions</v>
          </cell>
          <cell r="I1762" t="str">
            <v>CSW</v>
          </cell>
          <cell r="J1762">
            <v>60000</v>
          </cell>
          <cell r="K1762">
            <v>0</v>
          </cell>
          <cell r="L1762">
            <v>0</v>
          </cell>
          <cell r="M1762">
            <v>0</v>
          </cell>
          <cell r="N1762">
            <v>0</v>
          </cell>
          <cell r="O1762">
            <v>0</v>
          </cell>
          <cell r="P1762">
            <v>60000</v>
          </cell>
        </row>
        <row r="1763">
          <cell r="A1763" t="str">
            <v>20060130</v>
          </cell>
          <cell r="B1763" t="str">
            <v>0605</v>
          </cell>
          <cell r="C1763" t="str">
            <v>BL RF PRODUCTS</v>
          </cell>
          <cell r="D1763" t="str">
            <v>PL RF CONSUMER PROD</v>
          </cell>
          <cell r="E1763" t="str">
            <v>W/B 5-7</v>
          </cell>
          <cell r="F1763" t="str">
            <v>FP</v>
          </cell>
          <cell r="G1763" t="str">
            <v>all plants</v>
          </cell>
          <cell r="H1763" t="str">
            <v>all descriptions</v>
          </cell>
          <cell r="I1763" t="str">
            <v>RDC</v>
          </cell>
          <cell r="J1763">
            <v>383000</v>
          </cell>
          <cell r="K1763">
            <v>0</v>
          </cell>
          <cell r="L1763">
            <v>6000</v>
          </cell>
          <cell r="M1763">
            <v>0</v>
          </cell>
          <cell r="N1763">
            <v>0</v>
          </cell>
          <cell r="O1763">
            <v>0</v>
          </cell>
          <cell r="P1763">
            <v>389000</v>
          </cell>
        </row>
        <row r="1764">
          <cell r="A1764" t="str">
            <v>20060130</v>
          </cell>
          <cell r="B1764" t="str">
            <v>0605</v>
          </cell>
          <cell r="C1764" t="str">
            <v>BL RF PRODUCTS</v>
          </cell>
          <cell r="D1764" t="str">
            <v>PL RF CONSUMER PROD</v>
          </cell>
          <cell r="E1764" t="str">
            <v>W/B 5-7</v>
          </cell>
          <cell r="F1764" t="str">
            <v>FP</v>
          </cell>
          <cell r="G1764" t="str">
            <v>DESR</v>
          </cell>
          <cell r="H1764" t="str">
            <v>SIEMENS REGENSBURG</v>
          </cell>
          <cell r="I1764" t="str">
            <v>CSW</v>
          </cell>
          <cell r="J1764">
            <v>60000</v>
          </cell>
          <cell r="K1764">
            <v>0</v>
          </cell>
          <cell r="L1764">
            <v>0</v>
          </cell>
          <cell r="M1764">
            <v>0</v>
          </cell>
          <cell r="N1764">
            <v>0</v>
          </cell>
          <cell r="O1764">
            <v>0</v>
          </cell>
          <cell r="P1764">
            <v>60000</v>
          </cell>
        </row>
        <row r="1765">
          <cell r="A1765" t="str">
            <v>20060130</v>
          </cell>
          <cell r="B1765" t="str">
            <v>0605</v>
          </cell>
          <cell r="C1765" t="str">
            <v>BL RF PRODUCTS</v>
          </cell>
          <cell r="D1765" t="str">
            <v>PL RF CONSUMER PROD</v>
          </cell>
          <cell r="E1765" t="str">
            <v>W/B 5-7</v>
          </cell>
          <cell r="F1765" t="str">
            <v>FP</v>
          </cell>
          <cell r="G1765" t="str">
            <v>HK00</v>
          </cell>
          <cell r="H1765" t="str">
            <v>RDC APSH</v>
          </cell>
          <cell r="I1765" t="str">
            <v>RDC</v>
          </cell>
          <cell r="J1765">
            <v>21000</v>
          </cell>
          <cell r="K1765">
            <v>0</v>
          </cell>
          <cell r="L1765">
            <v>6000</v>
          </cell>
          <cell r="M1765">
            <v>0</v>
          </cell>
          <cell r="N1765">
            <v>0</v>
          </cell>
          <cell r="O1765">
            <v>0</v>
          </cell>
          <cell r="P1765">
            <v>27000</v>
          </cell>
        </row>
        <row r="1766">
          <cell r="A1766" t="str">
            <v>20060130</v>
          </cell>
          <cell r="B1766" t="str">
            <v>0605</v>
          </cell>
          <cell r="C1766" t="str">
            <v>BL RF PRODUCTS</v>
          </cell>
          <cell r="D1766" t="str">
            <v>PL RF CONSUMER PROD</v>
          </cell>
          <cell r="E1766" t="str">
            <v>W/B 5-7</v>
          </cell>
          <cell r="F1766" t="str">
            <v>FP</v>
          </cell>
          <cell r="G1766" t="str">
            <v>HK10</v>
          </cell>
          <cell r="H1766" t="str">
            <v>IWH (BL Control) EDL</v>
          </cell>
          <cell r="I1766" t="str">
            <v>IWH</v>
          </cell>
          <cell r="J1766">
            <v>3972000</v>
          </cell>
          <cell r="K1766">
            <v>0</v>
          </cell>
          <cell r="L1766">
            <v>0</v>
          </cell>
          <cell r="M1766">
            <v>0</v>
          </cell>
          <cell r="N1766">
            <v>0</v>
          </cell>
          <cell r="O1766">
            <v>5775000</v>
          </cell>
          <cell r="P1766">
            <v>9747000</v>
          </cell>
        </row>
        <row r="1767">
          <cell r="A1767" t="str">
            <v>20060130</v>
          </cell>
          <cell r="B1767" t="str">
            <v>0605</v>
          </cell>
          <cell r="C1767" t="str">
            <v>BL RF PRODUCTS</v>
          </cell>
          <cell r="D1767" t="str">
            <v>PL RF CONSUMER PROD</v>
          </cell>
          <cell r="E1767" t="str">
            <v>W/B 5-7</v>
          </cell>
          <cell r="F1767" t="str">
            <v>FP</v>
          </cell>
          <cell r="G1767" t="str">
            <v>HKTT</v>
          </cell>
          <cell r="H1767" t="str">
            <v>CP On-site Warehouse AP</v>
          </cell>
          <cell r="I1767" t="str">
            <v>RDC</v>
          </cell>
          <cell r="J1767">
            <v>147000</v>
          </cell>
          <cell r="K1767">
            <v>0</v>
          </cell>
          <cell r="L1767">
            <v>0</v>
          </cell>
          <cell r="M1767">
            <v>0</v>
          </cell>
          <cell r="N1767">
            <v>0</v>
          </cell>
          <cell r="O1767">
            <v>0</v>
          </cell>
          <cell r="P1767">
            <v>147000</v>
          </cell>
        </row>
        <row r="1768">
          <cell r="A1768" t="str">
            <v>20060130</v>
          </cell>
          <cell r="B1768" t="str">
            <v>0605</v>
          </cell>
          <cell r="C1768" t="str">
            <v>BL RF PRODUCTS</v>
          </cell>
          <cell r="D1768" t="str">
            <v>PL RF CONSUMER PROD</v>
          </cell>
          <cell r="E1768" t="str">
            <v>W/B 5-7</v>
          </cell>
          <cell r="F1768" t="str">
            <v>FP</v>
          </cell>
          <cell r="G1768" t="str">
            <v>NL00</v>
          </cell>
          <cell r="H1768" t="str">
            <v>UPS SCS Nederland BV (Hal B)</v>
          </cell>
          <cell r="I1768" t="str">
            <v>RDC</v>
          </cell>
          <cell r="J1768">
            <v>170000</v>
          </cell>
          <cell r="K1768">
            <v>0</v>
          </cell>
          <cell r="L1768">
            <v>0</v>
          </cell>
          <cell r="M1768">
            <v>0</v>
          </cell>
          <cell r="N1768">
            <v>0</v>
          </cell>
          <cell r="O1768">
            <v>0</v>
          </cell>
          <cell r="P1768">
            <v>170000</v>
          </cell>
        </row>
        <row r="1769">
          <cell r="A1769" t="str">
            <v>20060130</v>
          </cell>
          <cell r="B1769" t="str">
            <v>0605</v>
          </cell>
          <cell r="C1769" t="str">
            <v>BL RF PRODUCTS</v>
          </cell>
          <cell r="D1769" t="str">
            <v>PL RF CONSUMER PROD</v>
          </cell>
          <cell r="E1769" t="str">
            <v>W/B 5-7</v>
          </cell>
          <cell r="F1769" t="str">
            <v>FP</v>
          </cell>
          <cell r="G1769" t="str">
            <v>NLTT</v>
          </cell>
          <cell r="H1769" t="str">
            <v>UPS SCS Nederland BV (Hal B)</v>
          </cell>
          <cell r="I1769" t="str">
            <v>RDC</v>
          </cell>
          <cell r="J1769">
            <v>45000</v>
          </cell>
          <cell r="K1769">
            <v>0</v>
          </cell>
          <cell r="L1769">
            <v>0</v>
          </cell>
          <cell r="M1769">
            <v>0</v>
          </cell>
          <cell r="N1769">
            <v>0</v>
          </cell>
          <cell r="O1769">
            <v>0</v>
          </cell>
          <cell r="P1769">
            <v>45000</v>
          </cell>
        </row>
        <row r="1770">
          <cell r="A1770" t="str">
            <v>20060130</v>
          </cell>
          <cell r="B1770" t="str">
            <v>0605</v>
          </cell>
          <cell r="C1770" t="str">
            <v>BL RF PRODUCTS</v>
          </cell>
          <cell r="D1770" t="str">
            <v>PL RF CONSUMER PROD</v>
          </cell>
          <cell r="E1770" t="str">
            <v>W/B 5-7</v>
          </cell>
          <cell r="F1770" t="str">
            <v>WAFER</v>
          </cell>
          <cell r="G1770" t="str">
            <v>all plants</v>
          </cell>
          <cell r="H1770" t="str">
            <v>all descriptions</v>
          </cell>
          <cell r="I1770" t="str">
            <v>all types</v>
          </cell>
          <cell r="J1770">
            <v>434</v>
          </cell>
          <cell r="K1770">
            <v>0</v>
          </cell>
          <cell r="L1770">
            <v>0</v>
          </cell>
          <cell r="M1770">
            <v>0</v>
          </cell>
          <cell r="N1770">
            <v>0</v>
          </cell>
          <cell r="O1770">
            <v>315</v>
          </cell>
          <cell r="P1770">
            <v>749</v>
          </cell>
        </row>
        <row r="1771">
          <cell r="A1771" t="str">
            <v>20060130</v>
          </cell>
          <cell r="B1771" t="str">
            <v>0605</v>
          </cell>
          <cell r="C1771" t="str">
            <v>BL RF PRODUCTS</v>
          </cell>
          <cell r="D1771" t="str">
            <v>PL RF CONSUMER PROD</v>
          </cell>
          <cell r="E1771" t="str">
            <v>W/B 5-7</v>
          </cell>
          <cell r="F1771" t="str">
            <v>WAFER</v>
          </cell>
          <cell r="G1771" t="str">
            <v>all plants</v>
          </cell>
          <cell r="H1771" t="str">
            <v>all descriptions</v>
          </cell>
          <cell r="I1771" t="str">
            <v>MFG</v>
          </cell>
          <cell r="J1771">
            <v>434</v>
          </cell>
          <cell r="K1771">
            <v>0</v>
          </cell>
          <cell r="L1771">
            <v>0</v>
          </cell>
          <cell r="M1771">
            <v>0</v>
          </cell>
          <cell r="N1771">
            <v>0</v>
          </cell>
          <cell r="O1771">
            <v>315</v>
          </cell>
          <cell r="P1771">
            <v>749</v>
          </cell>
        </row>
        <row r="1772">
          <cell r="A1772" t="str">
            <v>20060130</v>
          </cell>
          <cell r="B1772" t="str">
            <v>0605</v>
          </cell>
          <cell r="C1772" t="str">
            <v>BL RF PRODUCTS</v>
          </cell>
          <cell r="D1772" t="str">
            <v>PL RF CONSUMER PROD</v>
          </cell>
          <cell r="E1772" t="str">
            <v>W/B 5-7</v>
          </cell>
          <cell r="F1772" t="str">
            <v>WAFER</v>
          </cell>
          <cell r="G1772" t="str">
            <v>PH79</v>
          </cell>
          <cell r="H1772" t="str">
            <v>WT PSC</v>
          </cell>
          <cell r="I1772" t="str">
            <v>MFG</v>
          </cell>
          <cell r="J1772">
            <v>434</v>
          </cell>
          <cell r="K1772">
            <v>0</v>
          </cell>
          <cell r="L1772">
            <v>0</v>
          </cell>
          <cell r="M1772">
            <v>0</v>
          </cell>
          <cell r="N1772">
            <v>0</v>
          </cell>
          <cell r="O1772">
            <v>315</v>
          </cell>
          <cell r="P1772">
            <v>749</v>
          </cell>
        </row>
        <row r="1773">
          <cell r="A1773" t="str">
            <v>20060130</v>
          </cell>
          <cell r="B1773" t="str">
            <v>0605</v>
          </cell>
          <cell r="C1773" t="str">
            <v>BL RF PRODUCTS</v>
          </cell>
          <cell r="D1773" t="str">
            <v>PL RF CONSUMER PROD</v>
          </cell>
          <cell r="E1773" t="str">
            <v>W/B 5-7</v>
          </cell>
          <cell r="F1773" t="str">
            <v>XTAL</v>
          </cell>
          <cell r="G1773" t="str">
            <v>all plants</v>
          </cell>
          <cell r="H1773" t="str">
            <v>all descriptions</v>
          </cell>
          <cell r="I1773" t="str">
            <v>all types</v>
          </cell>
          <cell r="J1773">
            <v>5731546</v>
          </cell>
          <cell r="K1773">
            <v>0</v>
          </cell>
          <cell r="L1773">
            <v>0</v>
          </cell>
          <cell r="M1773">
            <v>0</v>
          </cell>
          <cell r="N1773">
            <v>0</v>
          </cell>
          <cell r="O1773">
            <v>3446205</v>
          </cell>
          <cell r="P1773">
            <v>9177751</v>
          </cell>
        </row>
        <row r="1774">
          <cell r="A1774" t="str">
            <v>20060130</v>
          </cell>
          <cell r="B1774" t="str">
            <v>0605</v>
          </cell>
          <cell r="C1774" t="str">
            <v>BL RF PRODUCTS</v>
          </cell>
          <cell r="D1774" t="str">
            <v>PL RF CONSUMER PROD</v>
          </cell>
          <cell r="E1774" t="str">
            <v>W/B 5-7</v>
          </cell>
          <cell r="F1774" t="str">
            <v>XTAL</v>
          </cell>
          <cell r="G1774" t="str">
            <v>all plants</v>
          </cell>
          <cell r="H1774" t="str">
            <v>all descriptions</v>
          </cell>
          <cell r="I1774" t="str">
            <v>MFG</v>
          </cell>
          <cell r="J1774">
            <v>5731546</v>
          </cell>
          <cell r="K1774">
            <v>0</v>
          </cell>
          <cell r="L1774">
            <v>0</v>
          </cell>
          <cell r="M1774">
            <v>0</v>
          </cell>
          <cell r="N1774">
            <v>0</v>
          </cell>
          <cell r="O1774">
            <v>3446205</v>
          </cell>
          <cell r="P1774">
            <v>9177751</v>
          </cell>
        </row>
        <row r="1775">
          <cell r="A1775" t="str">
            <v>20060130</v>
          </cell>
          <cell r="B1775" t="str">
            <v>0605</v>
          </cell>
          <cell r="C1775" t="str">
            <v>BL RF PRODUCTS</v>
          </cell>
          <cell r="D1775" t="str">
            <v>PL RF CONSUMER PROD</v>
          </cell>
          <cell r="E1775" t="str">
            <v>W/B 5-7</v>
          </cell>
          <cell r="F1775" t="str">
            <v>XTAL</v>
          </cell>
          <cell r="G1775" t="str">
            <v>HK70</v>
          </cell>
          <cell r="H1775" t="str">
            <v>AT EDL</v>
          </cell>
          <cell r="I1775" t="str">
            <v>MFG</v>
          </cell>
          <cell r="J1775">
            <v>5731546</v>
          </cell>
          <cell r="K1775">
            <v>0</v>
          </cell>
          <cell r="L1775">
            <v>0</v>
          </cell>
          <cell r="M1775">
            <v>0</v>
          </cell>
          <cell r="N1775">
            <v>0</v>
          </cell>
          <cell r="O1775">
            <v>3446205</v>
          </cell>
          <cell r="P1775">
            <v>9177751</v>
          </cell>
        </row>
        <row r="1776">
          <cell r="A1776" t="str">
            <v>20060123</v>
          </cell>
          <cell r="B1776" t="str">
            <v>0604</v>
          </cell>
          <cell r="C1776" t="str">
            <v>BL RF PRODUCTS</v>
          </cell>
          <cell r="D1776" t="str">
            <v>all PL's</v>
          </cell>
          <cell r="E1776" t="str">
            <v>all PMC's</v>
          </cell>
          <cell r="F1776" t="str">
            <v>all categories</v>
          </cell>
          <cell r="G1776" t="str">
            <v>all plants</v>
          </cell>
          <cell r="H1776" t="str">
            <v>all descriptions</v>
          </cell>
          <cell r="I1776" t="str">
            <v>TRN</v>
          </cell>
          <cell r="J1776">
            <v>0</v>
          </cell>
          <cell r="K1776">
            <v>0</v>
          </cell>
          <cell r="L1776">
            <v>0</v>
          </cell>
          <cell r="M1776">
            <v>0</v>
          </cell>
          <cell r="N1776">
            <v>47301</v>
          </cell>
          <cell r="O1776">
            <v>82300</v>
          </cell>
          <cell r="P1776">
            <v>129601</v>
          </cell>
        </row>
        <row r="1777">
          <cell r="A1777" t="str">
            <v>20060123</v>
          </cell>
          <cell r="B1777" t="str">
            <v>0604</v>
          </cell>
          <cell r="C1777" t="str">
            <v>BL RF PRODUCTS</v>
          </cell>
          <cell r="D1777" t="str">
            <v>all PL's</v>
          </cell>
          <cell r="E1777" t="str">
            <v>all PMC's</v>
          </cell>
          <cell r="F1777" t="str">
            <v>all categories</v>
          </cell>
          <cell r="G1777" t="str">
            <v>all plants</v>
          </cell>
          <cell r="H1777" t="str">
            <v>all descriptions</v>
          </cell>
          <cell r="I1777" t="str">
            <v>IWH</v>
          </cell>
          <cell r="J1777">
            <v>142917015</v>
          </cell>
          <cell r="K1777">
            <v>0</v>
          </cell>
          <cell r="L1777">
            <v>0</v>
          </cell>
          <cell r="M1777">
            <v>0</v>
          </cell>
          <cell r="N1777">
            <v>0</v>
          </cell>
          <cell r="O1777">
            <v>106070911</v>
          </cell>
          <cell r="P1777">
            <v>248987926</v>
          </cell>
        </row>
        <row r="1778">
          <cell r="A1778" t="str">
            <v>20060123</v>
          </cell>
          <cell r="B1778" t="str">
            <v>0604</v>
          </cell>
          <cell r="C1778" t="str">
            <v>BL RF PRODUCTS</v>
          </cell>
          <cell r="D1778" t="str">
            <v>all PL's</v>
          </cell>
          <cell r="E1778" t="str">
            <v>all PMC's</v>
          </cell>
          <cell r="F1778" t="str">
            <v>all categories</v>
          </cell>
          <cell r="G1778" t="str">
            <v>all plants</v>
          </cell>
          <cell r="H1778" t="str">
            <v>all descriptions</v>
          </cell>
          <cell r="I1778" t="str">
            <v>MFG</v>
          </cell>
          <cell r="J1778">
            <v>331243005</v>
          </cell>
          <cell r="K1778">
            <v>0</v>
          </cell>
          <cell r="L1778">
            <v>0</v>
          </cell>
          <cell r="M1778">
            <v>0</v>
          </cell>
          <cell r="N1778">
            <v>0</v>
          </cell>
          <cell r="O1778">
            <v>259053113</v>
          </cell>
          <cell r="P1778">
            <v>590296118</v>
          </cell>
        </row>
        <row r="1779">
          <cell r="A1779" t="str">
            <v>20060123</v>
          </cell>
          <cell r="B1779" t="str">
            <v>0604</v>
          </cell>
          <cell r="C1779" t="str">
            <v>BL RF PRODUCTS</v>
          </cell>
          <cell r="D1779" t="str">
            <v>all PL's</v>
          </cell>
          <cell r="E1779" t="str">
            <v>all PMC's</v>
          </cell>
          <cell r="F1779" t="str">
            <v>all categories</v>
          </cell>
          <cell r="G1779" t="str">
            <v>all plants</v>
          </cell>
          <cell r="H1779" t="str">
            <v>all descriptions</v>
          </cell>
          <cell r="I1779" t="str">
            <v>CSW</v>
          </cell>
          <cell r="J1779">
            <v>36785340</v>
          </cell>
          <cell r="K1779">
            <v>0</v>
          </cell>
          <cell r="L1779">
            <v>0</v>
          </cell>
          <cell r="M1779">
            <v>0</v>
          </cell>
          <cell r="N1779">
            <v>0</v>
          </cell>
          <cell r="O1779">
            <v>12085000</v>
          </cell>
          <cell r="P1779">
            <v>48870340</v>
          </cell>
        </row>
        <row r="1780">
          <cell r="A1780" t="str">
            <v>20060123</v>
          </cell>
          <cell r="B1780" t="str">
            <v>0604</v>
          </cell>
          <cell r="C1780" t="str">
            <v>BL RF PRODUCTS</v>
          </cell>
          <cell r="D1780" t="str">
            <v>all PL's</v>
          </cell>
          <cell r="E1780" t="str">
            <v>all PMC's</v>
          </cell>
          <cell r="F1780" t="str">
            <v>all categories</v>
          </cell>
          <cell r="G1780" t="str">
            <v>all plants</v>
          </cell>
          <cell r="H1780" t="str">
            <v>all descriptions</v>
          </cell>
          <cell r="I1780" t="str">
            <v>RDC</v>
          </cell>
          <cell r="J1780">
            <v>84646945</v>
          </cell>
          <cell r="K1780">
            <v>1216421</v>
          </cell>
          <cell r="L1780">
            <v>4442877</v>
          </cell>
          <cell r="M1780">
            <v>0</v>
          </cell>
          <cell r="N1780">
            <v>0</v>
          </cell>
          <cell r="O1780">
            <v>696662</v>
          </cell>
          <cell r="P1780">
            <v>91002905</v>
          </cell>
        </row>
        <row r="1781">
          <cell r="A1781" t="str">
            <v>20060123</v>
          </cell>
          <cell r="B1781" t="str">
            <v>0604</v>
          </cell>
          <cell r="C1781" t="str">
            <v>BL RF PRODUCTS</v>
          </cell>
          <cell r="D1781" t="str">
            <v>all PL's</v>
          </cell>
          <cell r="E1781" t="str">
            <v>all PMC's</v>
          </cell>
          <cell r="F1781" t="str">
            <v>all categories</v>
          </cell>
          <cell r="G1781" t="str">
            <v>all plants</v>
          </cell>
          <cell r="H1781" t="str">
            <v>all descriptions</v>
          </cell>
          <cell r="I1781" t="str">
            <v>FDC</v>
          </cell>
          <cell r="J1781">
            <v>0</v>
          </cell>
          <cell r="K1781">
            <v>0</v>
          </cell>
          <cell r="L1781">
            <v>0</v>
          </cell>
          <cell r="M1781">
            <v>0</v>
          </cell>
          <cell r="N1781">
            <v>0</v>
          </cell>
          <cell r="O1781">
            <v>0</v>
          </cell>
          <cell r="P1781">
            <v>0</v>
          </cell>
        </row>
        <row r="1782">
          <cell r="A1782" t="str">
            <v>20060123</v>
          </cell>
          <cell r="B1782" t="str">
            <v>0604</v>
          </cell>
          <cell r="C1782" t="str">
            <v>BL RF PRODUCTS</v>
          </cell>
          <cell r="D1782" t="str">
            <v>all PL's</v>
          </cell>
          <cell r="E1782" t="str">
            <v>all PMC's</v>
          </cell>
          <cell r="F1782" t="str">
            <v>all categories</v>
          </cell>
          <cell r="G1782" t="str">
            <v>all plants</v>
          </cell>
          <cell r="H1782" t="str">
            <v>all descriptions</v>
          </cell>
          <cell r="I1782" t="str">
            <v>ASC</v>
          </cell>
          <cell r="J1782">
            <v>432000</v>
          </cell>
          <cell r="K1782">
            <v>0</v>
          </cell>
          <cell r="L1782">
            <v>0</v>
          </cell>
          <cell r="M1782">
            <v>0</v>
          </cell>
          <cell r="N1782">
            <v>0</v>
          </cell>
          <cell r="O1782">
            <v>0</v>
          </cell>
          <cell r="P1782">
            <v>432000</v>
          </cell>
        </row>
        <row r="1783">
          <cell r="A1783" t="str">
            <v>20060123</v>
          </cell>
          <cell r="B1783" t="str">
            <v>0604</v>
          </cell>
          <cell r="C1783" t="str">
            <v>BL RF PRODUCTS</v>
          </cell>
          <cell r="D1783" t="str">
            <v>all PL's</v>
          </cell>
          <cell r="E1783" t="str">
            <v>all PMC's</v>
          </cell>
          <cell r="F1783" t="str">
            <v>all categories</v>
          </cell>
          <cell r="G1783" t="str">
            <v>all plants</v>
          </cell>
          <cell r="H1783" t="str">
            <v>all descriptions</v>
          </cell>
          <cell r="I1783" t="str">
            <v>all types</v>
          </cell>
          <cell r="J1783">
            <v>596024305</v>
          </cell>
          <cell r="K1783">
            <v>1216421</v>
          </cell>
          <cell r="L1783">
            <v>4442877</v>
          </cell>
          <cell r="M1783">
            <v>0</v>
          </cell>
          <cell r="N1783">
            <v>47301</v>
          </cell>
          <cell r="O1783">
            <v>377987986</v>
          </cell>
          <cell r="P1783">
            <v>979718890</v>
          </cell>
        </row>
        <row r="1784">
          <cell r="A1784" t="str">
            <v>20060123</v>
          </cell>
          <cell r="B1784" t="str">
            <v>0604</v>
          </cell>
          <cell r="C1784" t="str">
            <v>BL RF PRODUCTS</v>
          </cell>
          <cell r="D1784" t="str">
            <v>all PL's</v>
          </cell>
          <cell r="E1784" t="str">
            <v>all PMC's</v>
          </cell>
          <cell r="F1784" t="str">
            <v>all categories</v>
          </cell>
          <cell r="G1784" t="str">
            <v>BRNM</v>
          </cell>
          <cell r="H1784" t="str">
            <v>NOKIA DO BRASIL TECNOLOGIA LTD</v>
          </cell>
          <cell r="I1784" t="str">
            <v>CSW</v>
          </cell>
          <cell r="J1784">
            <v>366000</v>
          </cell>
          <cell r="K1784">
            <v>0</v>
          </cell>
          <cell r="L1784">
            <v>0</v>
          </cell>
          <cell r="M1784">
            <v>0</v>
          </cell>
          <cell r="N1784">
            <v>0</v>
          </cell>
          <cell r="O1784">
            <v>0</v>
          </cell>
          <cell r="P1784">
            <v>366000</v>
          </cell>
        </row>
        <row r="1785">
          <cell r="A1785" t="str">
            <v>20060123</v>
          </cell>
          <cell r="B1785" t="str">
            <v>0604</v>
          </cell>
          <cell r="C1785" t="str">
            <v>BL RF PRODUCTS</v>
          </cell>
          <cell r="D1785" t="str">
            <v>all PL's</v>
          </cell>
          <cell r="E1785" t="str">
            <v>all PMC's</v>
          </cell>
          <cell r="F1785" t="str">
            <v>all categories</v>
          </cell>
          <cell r="G1785" t="str">
            <v>CN10</v>
          </cell>
          <cell r="H1785" t="str">
            <v>IWH (BL Control) Guangdong</v>
          </cell>
          <cell r="I1785" t="str">
            <v>IWH</v>
          </cell>
          <cell r="J1785">
            <v>25145000</v>
          </cell>
          <cell r="K1785">
            <v>0</v>
          </cell>
          <cell r="L1785">
            <v>0</v>
          </cell>
          <cell r="M1785">
            <v>0</v>
          </cell>
          <cell r="N1785">
            <v>0</v>
          </cell>
          <cell r="O1785">
            <v>31371301</v>
          </cell>
          <cell r="P1785">
            <v>56516301</v>
          </cell>
        </row>
        <row r="1786">
          <cell r="A1786" t="str">
            <v>20060123</v>
          </cell>
          <cell r="B1786" t="str">
            <v>0604</v>
          </cell>
          <cell r="C1786" t="str">
            <v>BL RF PRODUCTS</v>
          </cell>
          <cell r="D1786" t="str">
            <v>all PL's</v>
          </cell>
          <cell r="E1786" t="str">
            <v>all PMC's</v>
          </cell>
          <cell r="F1786" t="str">
            <v>all categories</v>
          </cell>
          <cell r="G1786" t="str">
            <v>CN71</v>
          </cell>
          <cell r="H1786" t="str">
            <v>AT PS Guangdong</v>
          </cell>
          <cell r="I1786" t="str">
            <v>MFG</v>
          </cell>
          <cell r="J1786">
            <v>132006903</v>
          </cell>
          <cell r="K1786">
            <v>0</v>
          </cell>
          <cell r="L1786">
            <v>0</v>
          </cell>
          <cell r="M1786">
            <v>0</v>
          </cell>
          <cell r="N1786">
            <v>0</v>
          </cell>
          <cell r="O1786">
            <v>87519568</v>
          </cell>
          <cell r="P1786">
            <v>219526471</v>
          </cell>
        </row>
        <row r="1787">
          <cell r="A1787" t="str">
            <v>20060123</v>
          </cell>
          <cell r="B1787" t="str">
            <v>0604</v>
          </cell>
          <cell r="C1787" t="str">
            <v>BL RF PRODUCTS</v>
          </cell>
          <cell r="D1787" t="str">
            <v>all PL's</v>
          </cell>
          <cell r="E1787" t="str">
            <v>all PMC's</v>
          </cell>
          <cell r="F1787" t="str">
            <v>all categories</v>
          </cell>
          <cell r="G1787" t="str">
            <v>CNBB</v>
          </cell>
          <cell r="H1787" t="str">
            <v>BGKI Import</v>
          </cell>
          <cell r="I1787" t="str">
            <v>CSW</v>
          </cell>
          <cell r="J1787">
            <v>122847</v>
          </cell>
          <cell r="K1787">
            <v>0</v>
          </cell>
          <cell r="L1787">
            <v>0</v>
          </cell>
          <cell r="M1787">
            <v>0</v>
          </cell>
          <cell r="N1787">
            <v>0</v>
          </cell>
          <cell r="O1787">
            <v>0</v>
          </cell>
          <cell r="P1787">
            <v>122847</v>
          </cell>
        </row>
        <row r="1788">
          <cell r="A1788" t="str">
            <v>20060123</v>
          </cell>
          <cell r="B1788" t="str">
            <v>0604</v>
          </cell>
          <cell r="C1788" t="str">
            <v>BL RF PRODUCTS</v>
          </cell>
          <cell r="D1788" t="str">
            <v>all PL's</v>
          </cell>
          <cell r="E1788" t="str">
            <v>all PMC's</v>
          </cell>
          <cell r="F1788" t="str">
            <v>all categories</v>
          </cell>
          <cell r="G1788" t="str">
            <v>CNBC</v>
          </cell>
          <cell r="H1788" t="str">
            <v>BGKI Export</v>
          </cell>
          <cell r="I1788" t="str">
            <v>CSW</v>
          </cell>
          <cell r="J1788">
            <v>137769</v>
          </cell>
          <cell r="K1788">
            <v>0</v>
          </cell>
          <cell r="L1788">
            <v>0</v>
          </cell>
          <cell r="M1788">
            <v>0</v>
          </cell>
          <cell r="N1788">
            <v>0</v>
          </cell>
          <cell r="O1788">
            <v>117000</v>
          </cell>
          <cell r="P1788">
            <v>254769</v>
          </cell>
        </row>
        <row r="1789">
          <cell r="A1789" t="str">
            <v>20060123</v>
          </cell>
          <cell r="B1789" t="str">
            <v>0604</v>
          </cell>
          <cell r="C1789" t="str">
            <v>BL RF PRODUCTS</v>
          </cell>
          <cell r="D1789" t="str">
            <v>all PL's</v>
          </cell>
          <cell r="E1789" t="str">
            <v>all PMC's</v>
          </cell>
          <cell r="F1789" t="str">
            <v>all categories</v>
          </cell>
          <cell r="G1789" t="str">
            <v>CNFB</v>
          </cell>
          <cell r="H1789" t="str">
            <v>FLEXTRONICS</v>
          </cell>
          <cell r="I1789" t="str">
            <v>CSW</v>
          </cell>
          <cell r="J1789">
            <v>42000</v>
          </cell>
          <cell r="K1789">
            <v>0</v>
          </cell>
          <cell r="L1789">
            <v>0</v>
          </cell>
          <cell r="M1789">
            <v>0</v>
          </cell>
          <cell r="N1789">
            <v>0</v>
          </cell>
          <cell r="O1789">
            <v>0</v>
          </cell>
          <cell r="P1789">
            <v>42000</v>
          </cell>
        </row>
        <row r="1790">
          <cell r="A1790" t="str">
            <v>20060123</v>
          </cell>
          <cell r="B1790" t="str">
            <v>0604</v>
          </cell>
          <cell r="C1790" t="str">
            <v>BL RF PRODUCTS</v>
          </cell>
          <cell r="D1790" t="str">
            <v>all PL's</v>
          </cell>
          <cell r="E1790" t="str">
            <v>all PMC's</v>
          </cell>
          <cell r="F1790" t="str">
            <v>all categories</v>
          </cell>
          <cell r="G1790" t="str">
            <v>CNFE</v>
          </cell>
          <cell r="H1790" t="str">
            <v>FLEXTRONICS_MY_ERI_VMI</v>
          </cell>
          <cell r="I1790" t="str">
            <v>CSW</v>
          </cell>
          <cell r="J1790">
            <v>1269000</v>
          </cell>
          <cell r="K1790">
            <v>0</v>
          </cell>
          <cell r="L1790">
            <v>0</v>
          </cell>
          <cell r="M1790">
            <v>0</v>
          </cell>
          <cell r="N1790">
            <v>0</v>
          </cell>
          <cell r="O1790">
            <v>189000</v>
          </cell>
          <cell r="P1790">
            <v>1458000</v>
          </cell>
        </row>
        <row r="1791">
          <cell r="A1791" t="str">
            <v>20060123</v>
          </cell>
          <cell r="B1791" t="str">
            <v>0604</v>
          </cell>
          <cell r="C1791" t="str">
            <v>BL RF PRODUCTS</v>
          </cell>
          <cell r="D1791" t="str">
            <v>all PL's</v>
          </cell>
          <cell r="E1791" t="str">
            <v>all PMC's</v>
          </cell>
          <cell r="F1791" t="str">
            <v>all categories</v>
          </cell>
          <cell r="G1791" t="str">
            <v>CNFG</v>
          </cell>
          <cell r="H1791" t="str">
            <v>FOXCONN</v>
          </cell>
          <cell r="I1791" t="str">
            <v>CSW</v>
          </cell>
          <cell r="J1791">
            <v>50549</v>
          </cell>
          <cell r="K1791">
            <v>0</v>
          </cell>
          <cell r="L1791">
            <v>0</v>
          </cell>
          <cell r="M1791">
            <v>0</v>
          </cell>
          <cell r="N1791">
            <v>0</v>
          </cell>
          <cell r="O1791">
            <v>0</v>
          </cell>
          <cell r="P1791">
            <v>50549</v>
          </cell>
        </row>
        <row r="1792">
          <cell r="A1792" t="str">
            <v>20060123</v>
          </cell>
          <cell r="B1792" t="str">
            <v>0604</v>
          </cell>
          <cell r="C1792" t="str">
            <v>BL RF PRODUCTS</v>
          </cell>
          <cell r="D1792" t="str">
            <v>all PL's</v>
          </cell>
          <cell r="E1792" t="str">
            <v>all PMC's</v>
          </cell>
          <cell r="F1792" t="str">
            <v>all categories</v>
          </cell>
          <cell r="G1792" t="str">
            <v>CNFT</v>
          </cell>
          <cell r="H1792" t="str">
            <v>FOXCONN</v>
          </cell>
          <cell r="I1792" t="str">
            <v>CSW</v>
          </cell>
          <cell r="J1792">
            <v>100000</v>
          </cell>
          <cell r="K1792">
            <v>0</v>
          </cell>
          <cell r="L1792">
            <v>0</v>
          </cell>
          <cell r="M1792">
            <v>0</v>
          </cell>
          <cell r="N1792">
            <v>0</v>
          </cell>
          <cell r="O1792">
            <v>0</v>
          </cell>
          <cell r="P1792">
            <v>100000</v>
          </cell>
        </row>
        <row r="1793">
          <cell r="A1793" t="str">
            <v>20060123</v>
          </cell>
          <cell r="B1793" t="str">
            <v>0604</v>
          </cell>
          <cell r="C1793" t="str">
            <v>BL RF PRODUCTS</v>
          </cell>
          <cell r="D1793" t="str">
            <v>all PL's</v>
          </cell>
          <cell r="E1793" t="str">
            <v>all PMC's</v>
          </cell>
          <cell r="F1793" t="str">
            <v>all categories</v>
          </cell>
          <cell r="G1793" t="str">
            <v>CNMT</v>
          </cell>
          <cell r="H1793" t="str">
            <v>MOTOROLA-CGISS</v>
          </cell>
          <cell r="I1793" t="str">
            <v>CSW</v>
          </cell>
          <cell r="J1793">
            <v>327000</v>
          </cell>
          <cell r="K1793">
            <v>0</v>
          </cell>
          <cell r="L1793">
            <v>0</v>
          </cell>
          <cell r="M1793">
            <v>0</v>
          </cell>
          <cell r="N1793">
            <v>0</v>
          </cell>
          <cell r="O1793">
            <v>0</v>
          </cell>
          <cell r="P1793">
            <v>327000</v>
          </cell>
        </row>
        <row r="1794">
          <cell r="A1794" t="str">
            <v>20060123</v>
          </cell>
          <cell r="B1794" t="str">
            <v>0604</v>
          </cell>
          <cell r="C1794" t="str">
            <v>BL RF PRODUCTS</v>
          </cell>
          <cell r="D1794" t="str">
            <v>all PL's</v>
          </cell>
          <cell r="E1794" t="str">
            <v>all PMC's</v>
          </cell>
          <cell r="F1794" t="str">
            <v>all categories</v>
          </cell>
          <cell r="G1794" t="str">
            <v>CNMW</v>
          </cell>
          <cell r="H1794" t="str">
            <v>MOTOROLA</v>
          </cell>
          <cell r="I1794" t="str">
            <v>CSW</v>
          </cell>
          <cell r="J1794">
            <v>60000</v>
          </cell>
          <cell r="K1794">
            <v>0</v>
          </cell>
          <cell r="L1794">
            <v>0</v>
          </cell>
          <cell r="M1794">
            <v>0</v>
          </cell>
          <cell r="N1794">
            <v>0</v>
          </cell>
          <cell r="O1794">
            <v>141000</v>
          </cell>
          <cell r="P1794">
            <v>201000</v>
          </cell>
        </row>
        <row r="1795">
          <cell r="A1795" t="str">
            <v>20060123</v>
          </cell>
          <cell r="B1795" t="str">
            <v>0604</v>
          </cell>
          <cell r="C1795" t="str">
            <v>BL RF PRODUCTS</v>
          </cell>
          <cell r="D1795" t="str">
            <v>all PL's</v>
          </cell>
          <cell r="E1795" t="str">
            <v>all PMC's</v>
          </cell>
          <cell r="F1795" t="str">
            <v>all categories</v>
          </cell>
          <cell r="G1795" t="str">
            <v>CNND</v>
          </cell>
          <cell r="H1795" t="str">
            <v>DONGGUAN NOKIA MOBILE PHONES C</v>
          </cell>
          <cell r="I1795" t="str">
            <v>CSW</v>
          </cell>
          <cell r="J1795">
            <v>280000</v>
          </cell>
          <cell r="K1795">
            <v>0</v>
          </cell>
          <cell r="L1795">
            <v>0</v>
          </cell>
          <cell r="M1795">
            <v>0</v>
          </cell>
          <cell r="N1795">
            <v>0</v>
          </cell>
          <cell r="O1795">
            <v>0</v>
          </cell>
          <cell r="P1795">
            <v>280000</v>
          </cell>
        </row>
        <row r="1796">
          <cell r="A1796" t="str">
            <v>20060123</v>
          </cell>
          <cell r="B1796" t="str">
            <v>0604</v>
          </cell>
          <cell r="C1796" t="str">
            <v>BL RF PRODUCTS</v>
          </cell>
          <cell r="D1796" t="str">
            <v>all PL's</v>
          </cell>
          <cell r="E1796" t="str">
            <v>all PMC's</v>
          </cell>
          <cell r="F1796" t="str">
            <v>all categories</v>
          </cell>
          <cell r="G1796" t="str">
            <v>CNNJ</v>
          </cell>
          <cell r="H1796" t="str">
            <v>XINGWANG LOGISTICS CENTER</v>
          </cell>
          <cell r="I1796" t="str">
            <v>CSW</v>
          </cell>
          <cell r="J1796">
            <v>258000</v>
          </cell>
          <cell r="K1796">
            <v>0</v>
          </cell>
          <cell r="L1796">
            <v>0</v>
          </cell>
          <cell r="M1796">
            <v>0</v>
          </cell>
          <cell r="N1796">
            <v>0</v>
          </cell>
          <cell r="O1796">
            <v>114000</v>
          </cell>
          <cell r="P1796">
            <v>372000</v>
          </cell>
        </row>
        <row r="1797">
          <cell r="A1797" t="str">
            <v>20060123</v>
          </cell>
          <cell r="B1797" t="str">
            <v>0604</v>
          </cell>
          <cell r="C1797" t="str">
            <v>BL RF PRODUCTS</v>
          </cell>
          <cell r="D1797" t="str">
            <v>all PL's</v>
          </cell>
          <cell r="E1797" t="str">
            <v>all PMC's</v>
          </cell>
          <cell r="F1797" t="str">
            <v>all categories</v>
          </cell>
          <cell r="G1797" t="str">
            <v>CNNS</v>
          </cell>
          <cell r="H1797" t="str">
            <v>NOKIA SUZHOU</v>
          </cell>
          <cell r="I1797" t="str">
            <v>CSW</v>
          </cell>
          <cell r="J1797">
            <v>545000</v>
          </cell>
          <cell r="K1797">
            <v>0</v>
          </cell>
          <cell r="L1797">
            <v>0</v>
          </cell>
          <cell r="M1797">
            <v>0</v>
          </cell>
          <cell r="N1797">
            <v>0</v>
          </cell>
          <cell r="O1797">
            <v>105000</v>
          </cell>
          <cell r="P1797">
            <v>650000</v>
          </cell>
        </row>
        <row r="1798">
          <cell r="A1798" t="str">
            <v>20060123</v>
          </cell>
          <cell r="B1798" t="str">
            <v>0604</v>
          </cell>
          <cell r="C1798" t="str">
            <v>BL RF PRODUCTS</v>
          </cell>
          <cell r="D1798" t="str">
            <v>all PL's</v>
          </cell>
          <cell r="E1798" t="str">
            <v>all PMC's</v>
          </cell>
          <cell r="F1798" t="str">
            <v>all categories</v>
          </cell>
          <cell r="G1798" t="str">
            <v>DENB</v>
          </cell>
          <cell r="H1798" t="str">
            <v>NOKIA BOCHUM IHUB</v>
          </cell>
          <cell r="I1798" t="str">
            <v>CSW</v>
          </cell>
          <cell r="J1798">
            <v>1013000</v>
          </cell>
          <cell r="K1798">
            <v>0</v>
          </cell>
          <cell r="L1798">
            <v>0</v>
          </cell>
          <cell r="M1798">
            <v>0</v>
          </cell>
          <cell r="N1798">
            <v>0</v>
          </cell>
          <cell r="O1798">
            <v>0</v>
          </cell>
          <cell r="P1798">
            <v>1013000</v>
          </cell>
        </row>
        <row r="1799">
          <cell r="A1799" t="str">
            <v>20060123</v>
          </cell>
          <cell r="B1799" t="str">
            <v>0604</v>
          </cell>
          <cell r="C1799" t="str">
            <v>BL RF PRODUCTS</v>
          </cell>
          <cell r="D1799" t="str">
            <v>all PL's</v>
          </cell>
          <cell r="E1799" t="str">
            <v>all PMC's</v>
          </cell>
          <cell r="F1799" t="str">
            <v>all categories</v>
          </cell>
          <cell r="G1799" t="str">
            <v>DESO</v>
          </cell>
          <cell r="H1799" t="str">
            <v>SIEMENS BOCHOLT CONSIGNMENT</v>
          </cell>
          <cell r="I1799" t="str">
            <v>CSW</v>
          </cell>
          <cell r="J1799">
            <v>1012000</v>
          </cell>
          <cell r="K1799">
            <v>0</v>
          </cell>
          <cell r="L1799">
            <v>0</v>
          </cell>
          <cell r="M1799">
            <v>0</v>
          </cell>
          <cell r="N1799">
            <v>0</v>
          </cell>
          <cell r="O1799">
            <v>0</v>
          </cell>
          <cell r="P1799">
            <v>1012000</v>
          </cell>
        </row>
        <row r="1800">
          <cell r="A1800" t="str">
            <v>20060123</v>
          </cell>
          <cell r="B1800" t="str">
            <v>0604</v>
          </cell>
          <cell r="C1800" t="str">
            <v>BL RF PRODUCTS</v>
          </cell>
          <cell r="D1800" t="str">
            <v>all PL's</v>
          </cell>
          <cell r="E1800" t="str">
            <v>all PMC's</v>
          </cell>
          <cell r="F1800" t="str">
            <v>all categories</v>
          </cell>
          <cell r="G1800" t="str">
            <v>DESR</v>
          </cell>
          <cell r="H1800" t="str">
            <v>SIEMENS REGENSBURG</v>
          </cell>
          <cell r="I1800" t="str">
            <v>CSW</v>
          </cell>
          <cell r="J1800">
            <v>21000</v>
          </cell>
          <cell r="K1800">
            <v>0</v>
          </cell>
          <cell r="L1800">
            <v>0</v>
          </cell>
          <cell r="M1800">
            <v>0</v>
          </cell>
          <cell r="N1800">
            <v>0</v>
          </cell>
          <cell r="O1800">
            <v>39000</v>
          </cell>
          <cell r="P1800">
            <v>60000</v>
          </cell>
        </row>
        <row r="1801">
          <cell r="A1801" t="str">
            <v>20060123</v>
          </cell>
          <cell r="B1801" t="str">
            <v>0604</v>
          </cell>
          <cell r="C1801" t="str">
            <v>BL RF PRODUCTS</v>
          </cell>
          <cell r="D1801" t="str">
            <v>all PL's</v>
          </cell>
          <cell r="E1801" t="str">
            <v>all PMC's</v>
          </cell>
          <cell r="F1801" t="str">
            <v>all categories</v>
          </cell>
          <cell r="G1801" t="str">
            <v>ESFC</v>
          </cell>
          <cell r="H1801" t="str">
            <v>FORD CADIZ</v>
          </cell>
          <cell r="I1801" t="str">
            <v>CSW</v>
          </cell>
          <cell r="J1801">
            <v>23800</v>
          </cell>
          <cell r="K1801">
            <v>0</v>
          </cell>
          <cell r="L1801">
            <v>0</v>
          </cell>
          <cell r="M1801">
            <v>0</v>
          </cell>
          <cell r="N1801">
            <v>0</v>
          </cell>
          <cell r="O1801">
            <v>0</v>
          </cell>
          <cell r="P1801">
            <v>23800</v>
          </cell>
        </row>
        <row r="1802">
          <cell r="A1802" t="str">
            <v>20060123</v>
          </cell>
          <cell r="B1802" t="str">
            <v>0604</v>
          </cell>
          <cell r="C1802" t="str">
            <v>BL RF PRODUCTS</v>
          </cell>
          <cell r="D1802" t="str">
            <v>all PL's</v>
          </cell>
          <cell r="E1802" t="str">
            <v>all PMC's</v>
          </cell>
          <cell r="F1802" t="str">
            <v>all categories</v>
          </cell>
          <cell r="G1802" t="str">
            <v>FINO</v>
          </cell>
          <cell r="H1802" t="str">
            <v>NOKIA NETWORKS OULU</v>
          </cell>
          <cell r="I1802" t="str">
            <v>CSW</v>
          </cell>
          <cell r="J1802">
            <v>231000</v>
          </cell>
          <cell r="K1802">
            <v>0</v>
          </cell>
          <cell r="L1802">
            <v>0</v>
          </cell>
          <cell r="M1802">
            <v>0</v>
          </cell>
          <cell r="N1802">
            <v>0</v>
          </cell>
          <cell r="O1802">
            <v>106000</v>
          </cell>
          <cell r="P1802">
            <v>337000</v>
          </cell>
        </row>
        <row r="1803">
          <cell r="A1803" t="str">
            <v>20060123</v>
          </cell>
          <cell r="B1803" t="str">
            <v>0604</v>
          </cell>
          <cell r="C1803" t="str">
            <v>BL RF PRODUCTS</v>
          </cell>
          <cell r="D1803" t="str">
            <v>all PL's</v>
          </cell>
          <cell r="E1803" t="str">
            <v>all PMC's</v>
          </cell>
          <cell r="F1803" t="str">
            <v>all categories</v>
          </cell>
          <cell r="G1803" t="str">
            <v>FINS</v>
          </cell>
          <cell r="H1803" t="str">
            <v>NOKIA CORP/NOKIA MOBILE PHONES</v>
          </cell>
          <cell r="I1803" t="str">
            <v>CSW</v>
          </cell>
          <cell r="J1803">
            <v>114000</v>
          </cell>
          <cell r="K1803">
            <v>0</v>
          </cell>
          <cell r="L1803">
            <v>0</v>
          </cell>
          <cell r="M1803">
            <v>0</v>
          </cell>
          <cell r="N1803">
            <v>0</v>
          </cell>
          <cell r="O1803">
            <v>0</v>
          </cell>
          <cell r="P1803">
            <v>114000</v>
          </cell>
        </row>
        <row r="1804">
          <cell r="A1804" t="str">
            <v>20060123</v>
          </cell>
          <cell r="B1804" t="str">
            <v>0604</v>
          </cell>
          <cell r="C1804" t="str">
            <v>BL RF PRODUCTS</v>
          </cell>
          <cell r="D1804" t="str">
            <v>all PL's</v>
          </cell>
          <cell r="E1804" t="str">
            <v>all PMC's</v>
          </cell>
          <cell r="F1804" t="str">
            <v>all categories</v>
          </cell>
          <cell r="G1804" t="str">
            <v>FR10</v>
          </cell>
          <cell r="H1804" t="str">
            <v>IWH (BL Control) Caen</v>
          </cell>
          <cell r="I1804" t="str">
            <v>IWH</v>
          </cell>
          <cell r="J1804">
            <v>0</v>
          </cell>
          <cell r="K1804">
            <v>0</v>
          </cell>
          <cell r="L1804">
            <v>0</v>
          </cell>
          <cell r="M1804">
            <v>0</v>
          </cell>
          <cell r="N1804">
            <v>0</v>
          </cell>
          <cell r="O1804">
            <v>490</v>
          </cell>
          <cell r="P1804">
            <v>490</v>
          </cell>
        </row>
        <row r="1805">
          <cell r="A1805" t="str">
            <v>20060123</v>
          </cell>
          <cell r="B1805" t="str">
            <v>0604</v>
          </cell>
          <cell r="C1805" t="str">
            <v>BL RF PRODUCTS</v>
          </cell>
          <cell r="D1805" t="str">
            <v>all PL's</v>
          </cell>
          <cell r="E1805" t="str">
            <v>all PMC's</v>
          </cell>
          <cell r="F1805" t="str">
            <v>all categories</v>
          </cell>
          <cell r="G1805" t="str">
            <v>FRJV</v>
          </cell>
          <cell r="H1805" t="str">
            <v>JABIL/VALEO FRANCE</v>
          </cell>
          <cell r="I1805" t="str">
            <v>CSW</v>
          </cell>
          <cell r="J1805">
            <v>291000</v>
          </cell>
          <cell r="K1805">
            <v>0</v>
          </cell>
          <cell r="L1805">
            <v>0</v>
          </cell>
          <cell r="M1805">
            <v>0</v>
          </cell>
          <cell r="N1805">
            <v>0</v>
          </cell>
          <cell r="O1805">
            <v>21000</v>
          </cell>
          <cell r="P1805">
            <v>312000</v>
          </cell>
        </row>
        <row r="1806">
          <cell r="A1806" t="str">
            <v>20060123</v>
          </cell>
          <cell r="B1806" t="str">
            <v>0604</v>
          </cell>
          <cell r="C1806" t="str">
            <v>BL RF PRODUCTS</v>
          </cell>
          <cell r="D1806" t="str">
            <v>all PL's</v>
          </cell>
          <cell r="E1806" t="str">
            <v>all PMC's</v>
          </cell>
          <cell r="F1806" t="str">
            <v>all categories</v>
          </cell>
          <cell r="G1806" t="str">
            <v>FRSR</v>
          </cell>
          <cell r="H1806" t="str">
            <v>SIEMENS RAMBOUILLET</v>
          </cell>
          <cell r="I1806" t="str">
            <v>CSW</v>
          </cell>
          <cell r="J1806">
            <v>249000</v>
          </cell>
          <cell r="K1806">
            <v>0</v>
          </cell>
          <cell r="L1806">
            <v>0</v>
          </cell>
          <cell r="M1806">
            <v>0</v>
          </cell>
          <cell r="N1806">
            <v>0</v>
          </cell>
          <cell r="O1806">
            <v>0</v>
          </cell>
          <cell r="P1806">
            <v>249000</v>
          </cell>
        </row>
        <row r="1807">
          <cell r="A1807" t="str">
            <v>20060123</v>
          </cell>
          <cell r="B1807" t="str">
            <v>0604</v>
          </cell>
          <cell r="C1807" t="str">
            <v>BL RF PRODUCTS</v>
          </cell>
          <cell r="D1807" t="str">
            <v>all PL's</v>
          </cell>
          <cell r="E1807" t="str">
            <v>all PMC's</v>
          </cell>
          <cell r="F1807" t="str">
            <v>all categories</v>
          </cell>
          <cell r="G1807" t="str">
            <v>HK00</v>
          </cell>
          <cell r="H1807" t="str">
            <v>RDC APSH</v>
          </cell>
          <cell r="I1807" t="str">
            <v>RDC</v>
          </cell>
          <cell r="J1807">
            <v>59905320</v>
          </cell>
          <cell r="K1807">
            <v>720720</v>
          </cell>
          <cell r="L1807">
            <v>156500</v>
          </cell>
          <cell r="M1807">
            <v>0</v>
          </cell>
          <cell r="N1807">
            <v>0</v>
          </cell>
          <cell r="O1807">
            <v>0</v>
          </cell>
          <cell r="P1807">
            <v>60782540</v>
          </cell>
        </row>
        <row r="1808">
          <cell r="A1808" t="str">
            <v>20060123</v>
          </cell>
          <cell r="B1808" t="str">
            <v>0604</v>
          </cell>
          <cell r="C1808" t="str">
            <v>BL RF PRODUCTS</v>
          </cell>
          <cell r="D1808" t="str">
            <v>all PL's</v>
          </cell>
          <cell r="E1808" t="str">
            <v>all PMC's</v>
          </cell>
          <cell r="F1808" t="str">
            <v>all categories</v>
          </cell>
          <cell r="G1808" t="str">
            <v>HK10</v>
          </cell>
          <cell r="H1808" t="str">
            <v>IWH (BL Control) EDL</v>
          </cell>
          <cell r="I1808" t="str">
            <v>IWH</v>
          </cell>
          <cell r="J1808">
            <v>116153200</v>
          </cell>
          <cell r="K1808">
            <v>0</v>
          </cell>
          <cell r="L1808">
            <v>0</v>
          </cell>
          <cell r="M1808">
            <v>0</v>
          </cell>
          <cell r="N1808">
            <v>0</v>
          </cell>
          <cell r="O1808">
            <v>74103000</v>
          </cell>
          <cell r="P1808">
            <v>190256200</v>
          </cell>
        </row>
        <row r="1809">
          <cell r="A1809" t="str">
            <v>20060123</v>
          </cell>
          <cell r="B1809" t="str">
            <v>0604</v>
          </cell>
          <cell r="C1809" t="str">
            <v>BL RF PRODUCTS</v>
          </cell>
          <cell r="D1809" t="str">
            <v>all PL's</v>
          </cell>
          <cell r="E1809" t="str">
            <v>all PMC's</v>
          </cell>
          <cell r="F1809" t="str">
            <v>all categories</v>
          </cell>
          <cell r="G1809" t="str">
            <v>HK70</v>
          </cell>
          <cell r="H1809" t="str">
            <v>AT EDL</v>
          </cell>
          <cell r="I1809" t="str">
            <v>MFG</v>
          </cell>
          <cell r="J1809">
            <v>183979814</v>
          </cell>
          <cell r="K1809">
            <v>0</v>
          </cell>
          <cell r="L1809">
            <v>0</v>
          </cell>
          <cell r="M1809">
            <v>0</v>
          </cell>
          <cell r="N1809">
            <v>0</v>
          </cell>
          <cell r="O1809">
            <v>170179623</v>
          </cell>
          <cell r="P1809">
            <v>354159437</v>
          </cell>
        </row>
        <row r="1810">
          <cell r="A1810" t="str">
            <v>20060123</v>
          </cell>
          <cell r="B1810" t="str">
            <v>0604</v>
          </cell>
          <cell r="C1810" t="str">
            <v>BL RF PRODUCTS</v>
          </cell>
          <cell r="D1810" t="str">
            <v>all PL's</v>
          </cell>
          <cell r="E1810" t="str">
            <v>all PMC's</v>
          </cell>
          <cell r="F1810" t="str">
            <v>all categories</v>
          </cell>
          <cell r="G1810" t="str">
            <v>HKEM</v>
          </cell>
          <cell r="H1810" t="str">
            <v>ELCOTEQ</v>
          </cell>
          <cell r="I1810" t="str">
            <v>CSW</v>
          </cell>
          <cell r="J1810">
            <v>18000</v>
          </cell>
          <cell r="K1810">
            <v>0</v>
          </cell>
          <cell r="L1810">
            <v>0</v>
          </cell>
          <cell r="M1810">
            <v>0</v>
          </cell>
          <cell r="N1810">
            <v>0</v>
          </cell>
          <cell r="O1810">
            <v>0</v>
          </cell>
          <cell r="P1810">
            <v>18000</v>
          </cell>
        </row>
        <row r="1811">
          <cell r="A1811" t="str">
            <v>20060123</v>
          </cell>
          <cell r="B1811" t="str">
            <v>0604</v>
          </cell>
          <cell r="C1811" t="str">
            <v>BL RF PRODUCTS</v>
          </cell>
          <cell r="D1811" t="str">
            <v>all PL's</v>
          </cell>
          <cell r="E1811" t="str">
            <v>all PMC's</v>
          </cell>
          <cell r="F1811" t="str">
            <v>all categories</v>
          </cell>
          <cell r="G1811" t="str">
            <v>HKSK</v>
          </cell>
          <cell r="H1811" t="str">
            <v>SHENZHEN</v>
          </cell>
          <cell r="I1811" t="str">
            <v>CSW</v>
          </cell>
          <cell r="J1811">
            <v>347875</v>
          </cell>
          <cell r="K1811">
            <v>0</v>
          </cell>
          <cell r="L1811">
            <v>0</v>
          </cell>
          <cell r="M1811">
            <v>0</v>
          </cell>
          <cell r="N1811">
            <v>0</v>
          </cell>
          <cell r="O1811">
            <v>321000</v>
          </cell>
          <cell r="P1811">
            <v>668875</v>
          </cell>
        </row>
        <row r="1812">
          <cell r="A1812" t="str">
            <v>20060123</v>
          </cell>
          <cell r="B1812" t="str">
            <v>0604</v>
          </cell>
          <cell r="C1812" t="str">
            <v>BL RF PRODUCTS</v>
          </cell>
          <cell r="D1812" t="str">
            <v>all PL's</v>
          </cell>
          <cell r="E1812" t="str">
            <v>all PMC's</v>
          </cell>
          <cell r="F1812" t="str">
            <v>all categories</v>
          </cell>
          <cell r="G1812" t="str">
            <v>HKTT</v>
          </cell>
          <cell r="H1812" t="str">
            <v>CP On-site Warehouse AP</v>
          </cell>
          <cell r="I1812" t="str">
            <v>RDC</v>
          </cell>
          <cell r="J1812">
            <v>14364000</v>
          </cell>
          <cell r="K1812">
            <v>0</v>
          </cell>
          <cell r="L1812">
            <v>0</v>
          </cell>
          <cell r="M1812">
            <v>0</v>
          </cell>
          <cell r="N1812">
            <v>0</v>
          </cell>
          <cell r="O1812">
            <v>0</v>
          </cell>
          <cell r="P1812">
            <v>14364000</v>
          </cell>
        </row>
        <row r="1813">
          <cell r="A1813" t="str">
            <v>20060123</v>
          </cell>
          <cell r="B1813" t="str">
            <v>0604</v>
          </cell>
          <cell r="C1813" t="str">
            <v>BL RF PRODUCTS</v>
          </cell>
          <cell r="D1813" t="str">
            <v>all PL's</v>
          </cell>
          <cell r="E1813" t="str">
            <v>all PMC's</v>
          </cell>
          <cell r="F1813" t="str">
            <v>all categories</v>
          </cell>
          <cell r="G1813" t="str">
            <v>HUAS</v>
          </cell>
          <cell r="H1813" t="str">
            <v>EXEL</v>
          </cell>
          <cell r="I1813" t="str">
            <v>ASC</v>
          </cell>
          <cell r="J1813">
            <v>426000</v>
          </cell>
          <cell r="K1813">
            <v>0</v>
          </cell>
          <cell r="L1813">
            <v>0</v>
          </cell>
          <cell r="M1813">
            <v>0</v>
          </cell>
          <cell r="N1813">
            <v>0</v>
          </cell>
          <cell r="O1813">
            <v>0</v>
          </cell>
          <cell r="P1813">
            <v>426000</v>
          </cell>
        </row>
        <row r="1814">
          <cell r="A1814" t="str">
            <v>20060123</v>
          </cell>
          <cell r="B1814" t="str">
            <v>0604</v>
          </cell>
          <cell r="C1814" t="str">
            <v>BL RF PRODUCTS</v>
          </cell>
          <cell r="D1814" t="str">
            <v>all PL's</v>
          </cell>
          <cell r="E1814" t="str">
            <v>all PMC's</v>
          </cell>
          <cell r="F1814" t="str">
            <v>all categories</v>
          </cell>
          <cell r="G1814" t="str">
            <v>HUFZ</v>
          </cell>
          <cell r="H1814" t="str">
            <v>FLEXTRONICS ZALAEGERSZEG</v>
          </cell>
          <cell r="I1814" t="str">
            <v>CSW</v>
          </cell>
          <cell r="J1814">
            <v>87000</v>
          </cell>
          <cell r="K1814">
            <v>0</v>
          </cell>
          <cell r="L1814">
            <v>0</v>
          </cell>
          <cell r="M1814">
            <v>0</v>
          </cell>
          <cell r="N1814">
            <v>0</v>
          </cell>
          <cell r="O1814">
            <v>0</v>
          </cell>
          <cell r="P1814">
            <v>87000</v>
          </cell>
        </row>
        <row r="1815">
          <cell r="A1815" t="str">
            <v>20060123</v>
          </cell>
          <cell r="B1815" t="str">
            <v>0604</v>
          </cell>
          <cell r="C1815" t="str">
            <v>BL RF PRODUCTS</v>
          </cell>
          <cell r="D1815" t="str">
            <v>all PL's</v>
          </cell>
          <cell r="E1815" t="str">
            <v>all PMC's</v>
          </cell>
          <cell r="F1815" t="str">
            <v>all categories</v>
          </cell>
          <cell r="G1815" t="str">
            <v>HUJT</v>
          </cell>
          <cell r="H1815" t="str">
            <v>CSW Jabil Tiszaujvaros</v>
          </cell>
          <cell r="I1815" t="str">
            <v>CSW</v>
          </cell>
          <cell r="J1815">
            <v>140000</v>
          </cell>
          <cell r="K1815">
            <v>0</v>
          </cell>
          <cell r="L1815">
            <v>0</v>
          </cell>
          <cell r="M1815">
            <v>0</v>
          </cell>
          <cell r="N1815">
            <v>0</v>
          </cell>
          <cell r="O1815">
            <v>0</v>
          </cell>
          <cell r="P1815">
            <v>140000</v>
          </cell>
        </row>
        <row r="1816">
          <cell r="A1816" t="str">
            <v>20060123</v>
          </cell>
          <cell r="B1816" t="str">
            <v>0604</v>
          </cell>
          <cell r="C1816" t="str">
            <v>BL RF PRODUCTS</v>
          </cell>
          <cell r="D1816" t="str">
            <v>all PL's</v>
          </cell>
          <cell r="E1816" t="str">
            <v>all PMC's</v>
          </cell>
          <cell r="F1816" t="str">
            <v>all categories</v>
          </cell>
          <cell r="G1816" t="str">
            <v>HUNK</v>
          </cell>
          <cell r="H1816" t="str">
            <v>NOKIA KOMAROM KFT</v>
          </cell>
          <cell r="I1816" t="str">
            <v>CSW</v>
          </cell>
          <cell r="J1816">
            <v>171000</v>
          </cell>
          <cell r="K1816">
            <v>0</v>
          </cell>
          <cell r="L1816">
            <v>0</v>
          </cell>
          <cell r="M1816">
            <v>0</v>
          </cell>
          <cell r="N1816">
            <v>0</v>
          </cell>
          <cell r="O1816">
            <v>84000</v>
          </cell>
          <cell r="P1816">
            <v>255000</v>
          </cell>
        </row>
        <row r="1817">
          <cell r="A1817" t="str">
            <v>20060123</v>
          </cell>
          <cell r="B1817" t="str">
            <v>0604</v>
          </cell>
          <cell r="C1817" t="str">
            <v>BL RF PRODUCTS</v>
          </cell>
          <cell r="D1817" t="str">
            <v>all PL's</v>
          </cell>
          <cell r="E1817" t="str">
            <v>all PMC's</v>
          </cell>
          <cell r="F1817" t="str">
            <v>all categories</v>
          </cell>
          <cell r="G1817" t="str">
            <v>KRNM</v>
          </cell>
          <cell r="H1817" t="str">
            <v>NOKIA MASAN KOREA</v>
          </cell>
          <cell r="I1817" t="str">
            <v>CSW</v>
          </cell>
          <cell r="J1817">
            <v>416000</v>
          </cell>
          <cell r="K1817">
            <v>0</v>
          </cell>
          <cell r="L1817">
            <v>0</v>
          </cell>
          <cell r="M1817">
            <v>0</v>
          </cell>
          <cell r="N1817">
            <v>0</v>
          </cell>
          <cell r="O1817">
            <v>0</v>
          </cell>
          <cell r="P1817">
            <v>416000</v>
          </cell>
        </row>
        <row r="1818">
          <cell r="A1818" t="str">
            <v>20060123</v>
          </cell>
          <cell r="B1818" t="str">
            <v>0604</v>
          </cell>
          <cell r="C1818" t="str">
            <v>BL RF PRODUCTS</v>
          </cell>
          <cell r="D1818" t="str">
            <v>all PL's</v>
          </cell>
          <cell r="E1818" t="str">
            <v>all PMC's</v>
          </cell>
          <cell r="F1818" t="str">
            <v>all categories</v>
          </cell>
          <cell r="G1818" t="str">
            <v>MY71</v>
          </cell>
          <cell r="H1818" t="str">
            <v>AT Seremban</v>
          </cell>
          <cell r="I1818" t="str">
            <v>MFG</v>
          </cell>
          <cell r="J1818">
            <v>3212931</v>
          </cell>
          <cell r="K1818">
            <v>0</v>
          </cell>
          <cell r="L1818">
            <v>0</v>
          </cell>
          <cell r="M1818">
            <v>0</v>
          </cell>
          <cell r="N1818">
            <v>0</v>
          </cell>
          <cell r="O1818">
            <v>839560</v>
          </cell>
          <cell r="P1818">
            <v>4052491</v>
          </cell>
        </row>
        <row r="1819">
          <cell r="A1819" t="str">
            <v>20060123</v>
          </cell>
          <cell r="B1819" t="str">
            <v>0604</v>
          </cell>
          <cell r="C1819" t="str">
            <v>BL RF PRODUCTS</v>
          </cell>
          <cell r="D1819" t="str">
            <v>all PL's</v>
          </cell>
          <cell r="E1819" t="str">
            <v>all PMC's</v>
          </cell>
          <cell r="F1819" t="str">
            <v>all categories</v>
          </cell>
          <cell r="G1819" t="str">
            <v>MYBB</v>
          </cell>
          <cell r="H1819" t="str">
            <v>ROBERT BOSCH (M) SDN BHD</v>
          </cell>
          <cell r="I1819" t="str">
            <v>CSW</v>
          </cell>
          <cell r="J1819">
            <v>105000</v>
          </cell>
          <cell r="K1819">
            <v>0</v>
          </cell>
          <cell r="L1819">
            <v>0</v>
          </cell>
          <cell r="M1819">
            <v>0</v>
          </cell>
          <cell r="N1819">
            <v>0</v>
          </cell>
          <cell r="O1819">
            <v>60000</v>
          </cell>
          <cell r="P1819">
            <v>165000</v>
          </cell>
        </row>
        <row r="1820">
          <cell r="A1820" t="str">
            <v>20060123</v>
          </cell>
          <cell r="B1820" t="str">
            <v>0604</v>
          </cell>
          <cell r="C1820" t="str">
            <v>BL RF PRODUCTS</v>
          </cell>
          <cell r="D1820" t="str">
            <v>all PL's</v>
          </cell>
          <cell r="E1820" t="str">
            <v>all PMC's</v>
          </cell>
          <cell r="F1820" t="str">
            <v>all categories</v>
          </cell>
          <cell r="G1820" t="str">
            <v>MYFA</v>
          </cell>
          <cell r="H1820" t="str">
            <v>FLEXTRONICS_MY_ShahAlam</v>
          </cell>
          <cell r="I1820" t="str">
            <v>CSW</v>
          </cell>
          <cell r="J1820">
            <v>1092000</v>
          </cell>
          <cell r="K1820">
            <v>0</v>
          </cell>
          <cell r="L1820">
            <v>0</v>
          </cell>
          <cell r="M1820">
            <v>0</v>
          </cell>
          <cell r="N1820">
            <v>0</v>
          </cell>
          <cell r="O1820">
            <v>207000</v>
          </cell>
          <cell r="P1820">
            <v>1299000</v>
          </cell>
        </row>
        <row r="1821">
          <cell r="A1821" t="str">
            <v>20060123</v>
          </cell>
          <cell r="B1821" t="str">
            <v>0604</v>
          </cell>
          <cell r="C1821" t="str">
            <v>BL RF PRODUCTS</v>
          </cell>
          <cell r="D1821" t="str">
            <v>all PL's</v>
          </cell>
          <cell r="E1821" t="str">
            <v>all PMC's</v>
          </cell>
          <cell r="F1821" t="str">
            <v>all categories</v>
          </cell>
          <cell r="G1821" t="str">
            <v>MYMB</v>
          </cell>
          <cell r="H1821" t="str">
            <v>MOTOROLA_MY</v>
          </cell>
          <cell r="I1821" t="str">
            <v>CSW</v>
          </cell>
          <cell r="J1821">
            <v>1789000</v>
          </cell>
          <cell r="K1821">
            <v>0</v>
          </cell>
          <cell r="L1821">
            <v>0</v>
          </cell>
          <cell r="M1821">
            <v>0</v>
          </cell>
          <cell r="N1821">
            <v>0</v>
          </cell>
          <cell r="O1821">
            <v>93000</v>
          </cell>
          <cell r="P1821">
            <v>1882000</v>
          </cell>
        </row>
        <row r="1822">
          <cell r="A1822" t="str">
            <v>20060123</v>
          </cell>
          <cell r="B1822" t="str">
            <v>0604</v>
          </cell>
          <cell r="C1822" t="str">
            <v>BL RF PRODUCTS</v>
          </cell>
          <cell r="D1822" t="str">
            <v>all PL's</v>
          </cell>
          <cell r="E1822" t="str">
            <v>all PMC's</v>
          </cell>
          <cell r="F1822" t="str">
            <v>all categories</v>
          </cell>
          <cell r="G1822" t="str">
            <v>MYSC</v>
          </cell>
          <cell r="H1822" t="str">
            <v>SONY _MY_Tuner</v>
          </cell>
          <cell r="I1822" t="str">
            <v>CSW</v>
          </cell>
          <cell r="J1822">
            <v>123000</v>
          </cell>
          <cell r="K1822">
            <v>0</v>
          </cell>
          <cell r="L1822">
            <v>0</v>
          </cell>
          <cell r="M1822">
            <v>0</v>
          </cell>
          <cell r="N1822">
            <v>0</v>
          </cell>
          <cell r="O1822">
            <v>6000</v>
          </cell>
          <cell r="P1822">
            <v>129000</v>
          </cell>
        </row>
        <row r="1823">
          <cell r="A1823" t="str">
            <v>20060123</v>
          </cell>
          <cell r="B1823" t="str">
            <v>0604</v>
          </cell>
          <cell r="C1823" t="str">
            <v>BL RF PRODUCTS</v>
          </cell>
          <cell r="D1823" t="str">
            <v>all PL's</v>
          </cell>
          <cell r="E1823" t="str">
            <v>all PMC's</v>
          </cell>
          <cell r="F1823" t="str">
            <v>all categories</v>
          </cell>
          <cell r="G1823" t="str">
            <v>NL00</v>
          </cell>
          <cell r="H1823" t="str">
            <v>UPS SCS Nederland BV (Hal B)</v>
          </cell>
          <cell r="I1823" t="str">
            <v>RDC</v>
          </cell>
          <cell r="J1823">
            <v>4311628</v>
          </cell>
          <cell r="K1823">
            <v>274000</v>
          </cell>
          <cell r="L1823">
            <v>0</v>
          </cell>
          <cell r="M1823">
            <v>0</v>
          </cell>
          <cell r="N1823">
            <v>0</v>
          </cell>
          <cell r="O1823">
            <v>103000</v>
          </cell>
          <cell r="P1823">
            <v>4688628</v>
          </cell>
        </row>
        <row r="1824">
          <cell r="A1824" t="str">
            <v>20060123</v>
          </cell>
          <cell r="B1824" t="str">
            <v>0604</v>
          </cell>
          <cell r="C1824" t="str">
            <v>BL RF PRODUCTS</v>
          </cell>
          <cell r="D1824" t="str">
            <v>all PL's</v>
          </cell>
          <cell r="E1824" t="str">
            <v>all PMC's</v>
          </cell>
          <cell r="F1824" t="str">
            <v>all categories</v>
          </cell>
          <cell r="G1824" t="str">
            <v>NL10</v>
          </cell>
          <cell r="H1824" t="str">
            <v>IWH (BL Control) Nijmegen</v>
          </cell>
          <cell r="I1824" t="str">
            <v>IWH</v>
          </cell>
          <cell r="J1824">
            <v>2000</v>
          </cell>
          <cell r="K1824">
            <v>0</v>
          </cell>
          <cell r="L1824">
            <v>0</v>
          </cell>
          <cell r="M1824">
            <v>0</v>
          </cell>
          <cell r="N1824">
            <v>0</v>
          </cell>
          <cell r="O1824">
            <v>0</v>
          </cell>
          <cell r="P1824">
            <v>2000</v>
          </cell>
        </row>
        <row r="1825">
          <cell r="A1825" t="str">
            <v>20060123</v>
          </cell>
          <cell r="B1825" t="str">
            <v>0604</v>
          </cell>
          <cell r="C1825" t="str">
            <v>BL RF PRODUCTS</v>
          </cell>
          <cell r="D1825" t="str">
            <v>all PL's</v>
          </cell>
          <cell r="E1825" t="str">
            <v>all PMC's</v>
          </cell>
          <cell r="F1825" t="str">
            <v>all categories</v>
          </cell>
          <cell r="G1825" t="str">
            <v>NL79</v>
          </cell>
          <cell r="H1825" t="str">
            <v>Test IPON Nijmegen</v>
          </cell>
          <cell r="I1825" t="str">
            <v>MFG</v>
          </cell>
          <cell r="J1825">
            <v>12</v>
          </cell>
          <cell r="K1825">
            <v>0</v>
          </cell>
          <cell r="L1825">
            <v>0</v>
          </cell>
          <cell r="M1825">
            <v>0</v>
          </cell>
          <cell r="N1825">
            <v>0</v>
          </cell>
          <cell r="O1825">
            <v>0</v>
          </cell>
          <cell r="P1825">
            <v>12</v>
          </cell>
        </row>
        <row r="1826">
          <cell r="A1826" t="str">
            <v>20060123</v>
          </cell>
          <cell r="B1826" t="str">
            <v>0604</v>
          </cell>
          <cell r="C1826" t="str">
            <v>BL RF PRODUCTS</v>
          </cell>
          <cell r="D1826" t="str">
            <v>all PL's</v>
          </cell>
          <cell r="E1826" t="str">
            <v>all PMC's</v>
          </cell>
          <cell r="F1826" t="str">
            <v>all categories</v>
          </cell>
          <cell r="G1826" t="str">
            <v>NL99</v>
          </cell>
          <cell r="H1826" t="str">
            <v>FDC EU</v>
          </cell>
          <cell r="I1826" t="str">
            <v>FDC</v>
          </cell>
          <cell r="J1826">
            <v>0</v>
          </cell>
          <cell r="K1826">
            <v>0</v>
          </cell>
          <cell r="L1826">
            <v>0</v>
          </cell>
          <cell r="M1826">
            <v>0</v>
          </cell>
          <cell r="N1826">
            <v>0</v>
          </cell>
          <cell r="O1826">
            <v>0</v>
          </cell>
          <cell r="P1826">
            <v>0</v>
          </cell>
        </row>
        <row r="1827">
          <cell r="A1827" t="str">
            <v>20060123</v>
          </cell>
          <cell r="B1827" t="str">
            <v>0604</v>
          </cell>
          <cell r="C1827" t="str">
            <v>BL RF PRODUCTS</v>
          </cell>
          <cell r="D1827" t="str">
            <v>all PL's</v>
          </cell>
          <cell r="E1827" t="str">
            <v>all PMC's</v>
          </cell>
          <cell r="F1827" t="str">
            <v>all categories</v>
          </cell>
          <cell r="G1827" t="str">
            <v>NLTT</v>
          </cell>
          <cell r="H1827" t="str">
            <v>UPS SCS Nederland BV (Hal B)</v>
          </cell>
          <cell r="I1827" t="str">
            <v>RDC</v>
          </cell>
          <cell r="J1827">
            <v>3777000</v>
          </cell>
          <cell r="K1827">
            <v>0</v>
          </cell>
          <cell r="L1827">
            <v>0</v>
          </cell>
          <cell r="M1827">
            <v>0</v>
          </cell>
          <cell r="N1827">
            <v>0</v>
          </cell>
          <cell r="O1827">
            <v>265000</v>
          </cell>
          <cell r="P1827">
            <v>4042000</v>
          </cell>
        </row>
        <row r="1828">
          <cell r="A1828" t="str">
            <v>20060123</v>
          </cell>
          <cell r="B1828" t="str">
            <v>0604</v>
          </cell>
          <cell r="C1828" t="str">
            <v>BL RF PRODUCTS</v>
          </cell>
          <cell r="D1828" t="str">
            <v>all PL's</v>
          </cell>
          <cell r="E1828" t="str">
            <v>all PMC's</v>
          </cell>
          <cell r="F1828" t="str">
            <v>all categories</v>
          </cell>
          <cell r="G1828" t="str">
            <v>PH10</v>
          </cell>
          <cell r="H1828" t="str">
            <v>IWH (BL Control) PSC</v>
          </cell>
          <cell r="I1828" t="str">
            <v>IWH</v>
          </cell>
          <cell r="J1828">
            <v>330</v>
          </cell>
          <cell r="K1828">
            <v>0</v>
          </cell>
          <cell r="L1828">
            <v>0</v>
          </cell>
          <cell r="M1828">
            <v>0</v>
          </cell>
          <cell r="N1828">
            <v>0</v>
          </cell>
          <cell r="O1828">
            <v>537544</v>
          </cell>
          <cell r="P1828">
            <v>537874</v>
          </cell>
        </row>
        <row r="1829">
          <cell r="A1829" t="str">
            <v>20060123</v>
          </cell>
          <cell r="B1829" t="str">
            <v>0604</v>
          </cell>
          <cell r="C1829" t="str">
            <v>BL RF PRODUCTS</v>
          </cell>
          <cell r="D1829" t="str">
            <v>all PL's</v>
          </cell>
          <cell r="E1829" t="str">
            <v>all PMC's</v>
          </cell>
          <cell r="F1829" t="str">
            <v>all categories</v>
          </cell>
          <cell r="G1829" t="str">
            <v>PH11</v>
          </cell>
          <cell r="H1829" t="str">
            <v>IWH (BL Control) PSPI</v>
          </cell>
          <cell r="I1829" t="str">
            <v>IWH</v>
          </cell>
          <cell r="J1829">
            <v>1011571</v>
          </cell>
          <cell r="K1829">
            <v>0</v>
          </cell>
          <cell r="L1829">
            <v>0</v>
          </cell>
          <cell r="M1829">
            <v>0</v>
          </cell>
          <cell r="N1829">
            <v>0</v>
          </cell>
          <cell r="O1829">
            <v>43176</v>
          </cell>
          <cell r="P1829">
            <v>1054747</v>
          </cell>
        </row>
        <row r="1830">
          <cell r="A1830" t="str">
            <v>20060123</v>
          </cell>
          <cell r="B1830" t="str">
            <v>0604</v>
          </cell>
          <cell r="C1830" t="str">
            <v>BL RF PRODUCTS</v>
          </cell>
          <cell r="D1830" t="str">
            <v>all PL's</v>
          </cell>
          <cell r="E1830" t="str">
            <v>all PMC's</v>
          </cell>
          <cell r="F1830" t="str">
            <v>all categories</v>
          </cell>
          <cell r="G1830" t="str">
            <v>PH70</v>
          </cell>
          <cell r="H1830" t="str">
            <v>AT PSPI</v>
          </cell>
          <cell r="I1830" t="str">
            <v>MFG</v>
          </cell>
          <cell r="J1830">
            <v>5807146</v>
          </cell>
          <cell r="K1830">
            <v>0</v>
          </cell>
          <cell r="L1830">
            <v>0</v>
          </cell>
          <cell r="M1830">
            <v>0</v>
          </cell>
          <cell r="N1830">
            <v>0</v>
          </cell>
          <cell r="O1830">
            <v>320012</v>
          </cell>
          <cell r="P1830">
            <v>6127158</v>
          </cell>
        </row>
        <row r="1831">
          <cell r="A1831" t="str">
            <v>20060123</v>
          </cell>
          <cell r="B1831" t="str">
            <v>0604</v>
          </cell>
          <cell r="C1831" t="str">
            <v>BL RF PRODUCTS</v>
          </cell>
          <cell r="D1831" t="str">
            <v>all PL's</v>
          </cell>
          <cell r="E1831" t="str">
            <v>all PMC's</v>
          </cell>
          <cell r="F1831" t="str">
            <v>all categories</v>
          </cell>
          <cell r="G1831" t="str">
            <v>PH71</v>
          </cell>
          <cell r="H1831" t="str">
            <v>AT PSC</v>
          </cell>
          <cell r="I1831" t="str">
            <v>MFG</v>
          </cell>
          <cell r="J1831">
            <v>96728</v>
          </cell>
          <cell r="K1831">
            <v>0</v>
          </cell>
          <cell r="L1831">
            <v>0</v>
          </cell>
          <cell r="M1831">
            <v>0</v>
          </cell>
          <cell r="N1831">
            <v>0</v>
          </cell>
          <cell r="O1831">
            <v>14332</v>
          </cell>
          <cell r="P1831">
            <v>111060</v>
          </cell>
        </row>
        <row r="1832">
          <cell r="A1832" t="str">
            <v>20060123</v>
          </cell>
          <cell r="B1832" t="str">
            <v>0604</v>
          </cell>
          <cell r="C1832" t="str">
            <v>BL RF PRODUCTS</v>
          </cell>
          <cell r="D1832" t="str">
            <v>all PL's</v>
          </cell>
          <cell r="E1832" t="str">
            <v>all PMC's</v>
          </cell>
          <cell r="F1832" t="str">
            <v>all categories</v>
          </cell>
          <cell r="G1832" t="str">
            <v>PH79</v>
          </cell>
          <cell r="H1832" t="str">
            <v>WT PSC</v>
          </cell>
          <cell r="I1832" t="str">
            <v>MFG</v>
          </cell>
          <cell r="J1832">
            <v>5490</v>
          </cell>
          <cell r="K1832">
            <v>0</v>
          </cell>
          <cell r="L1832">
            <v>0</v>
          </cell>
          <cell r="M1832">
            <v>0</v>
          </cell>
          <cell r="N1832">
            <v>0</v>
          </cell>
          <cell r="O1832">
            <v>4302</v>
          </cell>
          <cell r="P1832">
            <v>9792</v>
          </cell>
        </row>
        <row r="1833">
          <cell r="A1833" t="str">
            <v>20060123</v>
          </cell>
          <cell r="B1833" t="str">
            <v>0604</v>
          </cell>
          <cell r="C1833" t="str">
            <v>BL RF PRODUCTS</v>
          </cell>
          <cell r="D1833" t="str">
            <v>all PL's</v>
          </cell>
          <cell r="E1833" t="str">
            <v>all PMC's</v>
          </cell>
          <cell r="F1833" t="str">
            <v>all categories</v>
          </cell>
          <cell r="G1833" t="str">
            <v>PLAS</v>
          </cell>
          <cell r="H1833" t="str">
            <v>EXEL POLAND SP. Z.O.O.</v>
          </cell>
          <cell r="I1833" t="str">
            <v>ASC</v>
          </cell>
          <cell r="J1833">
            <v>6000</v>
          </cell>
          <cell r="K1833">
            <v>0</v>
          </cell>
          <cell r="L1833">
            <v>0</v>
          </cell>
          <cell r="M1833">
            <v>0</v>
          </cell>
          <cell r="N1833">
            <v>0</v>
          </cell>
          <cell r="O1833">
            <v>0</v>
          </cell>
          <cell r="P1833">
            <v>6000</v>
          </cell>
        </row>
        <row r="1834">
          <cell r="A1834" t="str">
            <v>20060123</v>
          </cell>
          <cell r="B1834" t="str">
            <v>0604</v>
          </cell>
          <cell r="C1834" t="str">
            <v>BL RF PRODUCTS</v>
          </cell>
          <cell r="D1834" t="str">
            <v>all PL's</v>
          </cell>
          <cell r="E1834" t="str">
            <v>all PMC's</v>
          </cell>
          <cell r="F1834" t="str">
            <v>all categories</v>
          </cell>
          <cell r="G1834" t="str">
            <v>PTFP</v>
          </cell>
          <cell r="H1834" t="str">
            <v>FORD PALMELA</v>
          </cell>
          <cell r="I1834" t="str">
            <v>CSW</v>
          </cell>
          <cell r="J1834">
            <v>562000</v>
          </cell>
          <cell r="K1834">
            <v>0</v>
          </cell>
          <cell r="L1834">
            <v>0</v>
          </cell>
          <cell r="M1834">
            <v>0</v>
          </cell>
          <cell r="N1834">
            <v>0</v>
          </cell>
          <cell r="O1834">
            <v>39000</v>
          </cell>
          <cell r="P1834">
            <v>601000</v>
          </cell>
        </row>
        <row r="1835">
          <cell r="A1835" t="str">
            <v>20060123</v>
          </cell>
          <cell r="B1835" t="str">
            <v>0604</v>
          </cell>
          <cell r="C1835" t="str">
            <v>BL RF PRODUCTS</v>
          </cell>
          <cell r="D1835" t="str">
            <v>all PL's</v>
          </cell>
          <cell r="E1835" t="str">
            <v>all PMC's</v>
          </cell>
          <cell r="F1835" t="str">
            <v>all categories</v>
          </cell>
          <cell r="G1835" t="str">
            <v>SGTS</v>
          </cell>
          <cell r="H1835" t="str">
            <v>Tuner</v>
          </cell>
          <cell r="I1835" t="str">
            <v>CSW</v>
          </cell>
          <cell r="J1835">
            <v>21256000</v>
          </cell>
          <cell r="K1835">
            <v>0</v>
          </cell>
          <cell r="L1835">
            <v>0</v>
          </cell>
          <cell r="M1835">
            <v>0</v>
          </cell>
          <cell r="N1835">
            <v>0</v>
          </cell>
          <cell r="O1835">
            <v>8818000</v>
          </cell>
          <cell r="P1835">
            <v>30074000</v>
          </cell>
        </row>
        <row r="1836">
          <cell r="A1836" t="str">
            <v>20060123</v>
          </cell>
          <cell r="B1836" t="str">
            <v>0604</v>
          </cell>
          <cell r="C1836" t="str">
            <v>BL RF PRODUCTS</v>
          </cell>
          <cell r="D1836" t="str">
            <v>all PL's</v>
          </cell>
          <cell r="E1836" t="str">
            <v>all PMC's</v>
          </cell>
          <cell r="F1836" t="str">
            <v>all categories</v>
          </cell>
          <cell r="G1836" t="str">
            <v>TH10</v>
          </cell>
          <cell r="H1836" t="str">
            <v>IWH (BL control) PST</v>
          </cell>
          <cell r="I1836" t="str">
            <v>IWH</v>
          </cell>
          <cell r="J1836">
            <v>45968</v>
          </cell>
          <cell r="K1836">
            <v>0</v>
          </cell>
          <cell r="L1836">
            <v>0</v>
          </cell>
          <cell r="M1836">
            <v>0</v>
          </cell>
          <cell r="N1836">
            <v>0</v>
          </cell>
          <cell r="O1836">
            <v>0</v>
          </cell>
          <cell r="P1836">
            <v>45968</v>
          </cell>
        </row>
        <row r="1837">
          <cell r="A1837" t="str">
            <v>20060123</v>
          </cell>
          <cell r="B1837" t="str">
            <v>0604</v>
          </cell>
          <cell r="C1837" t="str">
            <v>BL RF PRODUCTS</v>
          </cell>
          <cell r="D1837" t="str">
            <v>all PL's</v>
          </cell>
          <cell r="E1837" t="str">
            <v>all PMC's</v>
          </cell>
          <cell r="F1837" t="str">
            <v>all categories</v>
          </cell>
          <cell r="G1837" t="str">
            <v>TH70</v>
          </cell>
          <cell r="H1837" t="str">
            <v>AT PST</v>
          </cell>
          <cell r="I1837" t="str">
            <v>MFG</v>
          </cell>
          <cell r="J1837">
            <v>219133</v>
          </cell>
          <cell r="K1837">
            <v>0</v>
          </cell>
          <cell r="L1837">
            <v>0</v>
          </cell>
          <cell r="M1837">
            <v>0</v>
          </cell>
          <cell r="N1837">
            <v>0</v>
          </cell>
          <cell r="O1837">
            <v>166954</v>
          </cell>
          <cell r="P1837">
            <v>386087</v>
          </cell>
        </row>
        <row r="1838">
          <cell r="A1838" t="str">
            <v>20060123</v>
          </cell>
          <cell r="B1838" t="str">
            <v>0604</v>
          </cell>
          <cell r="C1838" t="str">
            <v>BL RF PRODUCTS</v>
          </cell>
          <cell r="D1838" t="str">
            <v>all PL's</v>
          </cell>
          <cell r="E1838" t="str">
            <v>all PMC's</v>
          </cell>
          <cell r="F1838" t="str">
            <v>all categories</v>
          </cell>
          <cell r="G1838" t="str">
            <v>THSS</v>
          </cell>
          <cell r="H1838" t="str">
            <v>Samsung</v>
          </cell>
          <cell r="I1838" t="str">
            <v>CSW</v>
          </cell>
          <cell r="J1838">
            <v>1875000</v>
          </cell>
          <cell r="K1838">
            <v>0</v>
          </cell>
          <cell r="L1838">
            <v>0</v>
          </cell>
          <cell r="M1838">
            <v>0</v>
          </cell>
          <cell r="N1838">
            <v>0</v>
          </cell>
          <cell r="O1838">
            <v>876000</v>
          </cell>
          <cell r="P1838">
            <v>2751000</v>
          </cell>
        </row>
        <row r="1839">
          <cell r="A1839" t="str">
            <v>20060123</v>
          </cell>
          <cell r="B1839" t="str">
            <v>0604</v>
          </cell>
          <cell r="C1839" t="str">
            <v>BL RF PRODUCTS</v>
          </cell>
          <cell r="D1839" t="str">
            <v>all PL's</v>
          </cell>
          <cell r="E1839" t="str">
            <v>all PMC's</v>
          </cell>
          <cell r="F1839" t="str">
            <v>all categories</v>
          </cell>
          <cell r="G1839" t="str">
            <v>TW10</v>
          </cell>
          <cell r="H1839" t="str">
            <v>IWH (BL Control) PSK</v>
          </cell>
          <cell r="I1839" t="str">
            <v>IWH</v>
          </cell>
          <cell r="J1839">
            <v>558946</v>
          </cell>
          <cell r="K1839">
            <v>0</v>
          </cell>
          <cell r="L1839">
            <v>0</v>
          </cell>
          <cell r="M1839">
            <v>0</v>
          </cell>
          <cell r="N1839">
            <v>0</v>
          </cell>
          <cell r="O1839">
            <v>15400</v>
          </cell>
          <cell r="P1839">
            <v>574346</v>
          </cell>
        </row>
        <row r="1840">
          <cell r="A1840" t="str">
            <v>20060123</v>
          </cell>
          <cell r="B1840" t="str">
            <v>0604</v>
          </cell>
          <cell r="C1840" t="str">
            <v>BL RF PRODUCTS</v>
          </cell>
          <cell r="D1840" t="str">
            <v>all PL's</v>
          </cell>
          <cell r="E1840" t="str">
            <v>all PMC's</v>
          </cell>
          <cell r="F1840" t="str">
            <v>all categories</v>
          </cell>
          <cell r="G1840" t="str">
            <v>TW70</v>
          </cell>
          <cell r="H1840" t="str">
            <v>AT PSK</v>
          </cell>
          <cell r="I1840" t="str">
            <v>MFG</v>
          </cell>
          <cell r="J1840">
            <v>5914723</v>
          </cell>
          <cell r="K1840">
            <v>0</v>
          </cell>
          <cell r="L1840">
            <v>0</v>
          </cell>
          <cell r="M1840">
            <v>0</v>
          </cell>
          <cell r="N1840">
            <v>0</v>
          </cell>
          <cell r="O1840">
            <v>8762</v>
          </cell>
          <cell r="P1840">
            <v>5923485</v>
          </cell>
        </row>
        <row r="1841">
          <cell r="A1841" t="str">
            <v>20060123</v>
          </cell>
          <cell r="B1841" t="str">
            <v>0604</v>
          </cell>
          <cell r="C1841" t="str">
            <v>BL RF PRODUCTS</v>
          </cell>
          <cell r="D1841" t="str">
            <v>all PL's</v>
          </cell>
          <cell r="E1841" t="str">
            <v>all PMC's</v>
          </cell>
          <cell r="F1841" t="str">
            <v>all categories</v>
          </cell>
          <cell r="G1841" t="str">
            <v>TW79</v>
          </cell>
          <cell r="H1841" t="str">
            <v>WT PSK</v>
          </cell>
          <cell r="I1841" t="str">
            <v>MFG</v>
          </cell>
          <cell r="J1841">
            <v>125</v>
          </cell>
          <cell r="K1841">
            <v>0</v>
          </cell>
          <cell r="L1841">
            <v>0</v>
          </cell>
          <cell r="M1841">
            <v>0</v>
          </cell>
          <cell r="N1841">
            <v>0</v>
          </cell>
          <cell r="O1841">
            <v>0</v>
          </cell>
          <cell r="P1841">
            <v>125</v>
          </cell>
        </row>
        <row r="1842">
          <cell r="A1842" t="str">
            <v>20060123</v>
          </cell>
          <cell r="B1842" t="str">
            <v>0604</v>
          </cell>
          <cell r="C1842" t="str">
            <v>BL RF PRODUCTS</v>
          </cell>
          <cell r="D1842" t="str">
            <v>all PL's</v>
          </cell>
          <cell r="E1842" t="str">
            <v>all PMC's</v>
          </cell>
          <cell r="F1842" t="str">
            <v>all categories</v>
          </cell>
          <cell r="G1842" t="str">
            <v>US00</v>
          </cell>
          <cell r="H1842" t="str">
            <v>RDC NARSO</v>
          </cell>
          <cell r="I1842" t="str">
            <v>RDC</v>
          </cell>
          <cell r="J1842">
            <v>454465</v>
          </cell>
          <cell r="K1842">
            <v>221701</v>
          </cell>
          <cell r="L1842">
            <v>4286377</v>
          </cell>
          <cell r="M1842">
            <v>0</v>
          </cell>
          <cell r="N1842">
            <v>0</v>
          </cell>
          <cell r="O1842">
            <v>23750</v>
          </cell>
          <cell r="P1842">
            <v>4986293</v>
          </cell>
        </row>
        <row r="1843">
          <cell r="A1843" t="str">
            <v>20060123</v>
          </cell>
          <cell r="B1843" t="str">
            <v>0604</v>
          </cell>
          <cell r="C1843" t="str">
            <v>BL RF PRODUCTS</v>
          </cell>
          <cell r="D1843" t="str">
            <v>all PL's</v>
          </cell>
          <cell r="E1843" t="str">
            <v>all PMC's</v>
          </cell>
          <cell r="F1843" t="str">
            <v>all categories</v>
          </cell>
          <cell r="G1843" t="str">
            <v>US01</v>
          </cell>
          <cell r="H1843" t="str">
            <v>TRN NA</v>
          </cell>
          <cell r="I1843" t="str">
            <v>TRN</v>
          </cell>
          <cell r="J1843">
            <v>0</v>
          </cell>
          <cell r="K1843">
            <v>0</v>
          </cell>
          <cell r="L1843">
            <v>0</v>
          </cell>
          <cell r="M1843">
            <v>0</v>
          </cell>
          <cell r="N1843">
            <v>47301</v>
          </cell>
          <cell r="O1843">
            <v>82300</v>
          </cell>
          <cell r="P1843">
            <v>129601</v>
          </cell>
        </row>
        <row r="1844">
          <cell r="A1844" t="str">
            <v>20060123</v>
          </cell>
          <cell r="B1844" t="str">
            <v>0604</v>
          </cell>
          <cell r="C1844" t="str">
            <v>BL RF PRODUCTS</v>
          </cell>
          <cell r="D1844" t="str">
            <v>all PL's</v>
          </cell>
          <cell r="E1844" t="str">
            <v>all PMC's</v>
          </cell>
          <cell r="F1844" t="str">
            <v>all categories</v>
          </cell>
          <cell r="G1844" t="str">
            <v>USDJ</v>
          </cell>
          <cell r="H1844" t="str">
            <v>PHILIPS SEMI DELCO JIT Whse, I</v>
          </cell>
          <cell r="I1844" t="str">
            <v>CSW</v>
          </cell>
          <cell r="J1844">
            <v>161500</v>
          </cell>
          <cell r="K1844">
            <v>0</v>
          </cell>
          <cell r="L1844">
            <v>0</v>
          </cell>
          <cell r="M1844">
            <v>0</v>
          </cell>
          <cell r="N1844">
            <v>0</v>
          </cell>
          <cell r="O1844">
            <v>60000</v>
          </cell>
          <cell r="P1844">
            <v>221500</v>
          </cell>
        </row>
        <row r="1845">
          <cell r="A1845" t="str">
            <v>20060123</v>
          </cell>
          <cell r="B1845" t="str">
            <v>0604</v>
          </cell>
          <cell r="C1845" t="str">
            <v>BL RF PRODUCTS</v>
          </cell>
          <cell r="D1845" t="str">
            <v>all PL's</v>
          </cell>
          <cell r="E1845" t="str">
            <v>all PMC's</v>
          </cell>
          <cell r="F1845" t="str">
            <v>all categories</v>
          </cell>
          <cell r="G1845" t="str">
            <v>USGI</v>
          </cell>
          <cell r="H1845" t="str">
            <v>CSW Delco VMI (Reynosa)</v>
          </cell>
          <cell r="I1845" t="str">
            <v>CSW</v>
          </cell>
          <cell r="J1845">
            <v>546000</v>
          </cell>
          <cell r="K1845">
            <v>0</v>
          </cell>
          <cell r="L1845">
            <v>0</v>
          </cell>
          <cell r="M1845">
            <v>0</v>
          </cell>
          <cell r="N1845">
            <v>0</v>
          </cell>
          <cell r="O1845">
            <v>121000</v>
          </cell>
          <cell r="P1845">
            <v>667000</v>
          </cell>
        </row>
        <row r="1846">
          <cell r="A1846" t="str">
            <v>20060123</v>
          </cell>
          <cell r="B1846" t="str">
            <v>0604</v>
          </cell>
          <cell r="C1846" t="str">
            <v>BL RF PRODUCTS</v>
          </cell>
          <cell r="D1846" t="str">
            <v>all PL's</v>
          </cell>
          <cell r="E1846" t="str">
            <v>all PMC's</v>
          </cell>
          <cell r="F1846" t="str">
            <v>all categories</v>
          </cell>
          <cell r="G1846" t="str">
            <v>USJG</v>
          </cell>
          <cell r="H1846" t="str">
            <v>CSW Jabil JIT Guadalajara</v>
          </cell>
          <cell r="I1846" t="str">
            <v>CSW</v>
          </cell>
          <cell r="J1846">
            <v>0</v>
          </cell>
          <cell r="K1846">
            <v>0</v>
          </cell>
          <cell r="L1846">
            <v>0</v>
          </cell>
          <cell r="M1846">
            <v>0</v>
          </cell>
          <cell r="N1846">
            <v>0</v>
          </cell>
          <cell r="O1846">
            <v>70000</v>
          </cell>
          <cell r="P1846">
            <v>70000</v>
          </cell>
        </row>
        <row r="1847">
          <cell r="A1847" t="str">
            <v>20060123</v>
          </cell>
          <cell r="B1847" t="str">
            <v>0604</v>
          </cell>
          <cell r="C1847" t="str">
            <v>BL RF PRODUCTS</v>
          </cell>
          <cell r="D1847" t="str">
            <v>all PL's</v>
          </cell>
          <cell r="E1847" t="str">
            <v>all PMC's</v>
          </cell>
          <cell r="F1847" t="str">
            <v>all categories</v>
          </cell>
          <cell r="G1847" t="str">
            <v>USNR</v>
          </cell>
          <cell r="H1847" t="str">
            <v>NOKIA INC. REYNOSA</v>
          </cell>
          <cell r="I1847" t="str">
            <v>CSW</v>
          </cell>
          <cell r="J1847">
            <v>17000</v>
          </cell>
          <cell r="K1847">
            <v>0</v>
          </cell>
          <cell r="L1847">
            <v>0</v>
          </cell>
          <cell r="M1847">
            <v>0</v>
          </cell>
          <cell r="N1847">
            <v>0</v>
          </cell>
          <cell r="O1847">
            <v>270000</v>
          </cell>
          <cell r="P1847">
            <v>287000</v>
          </cell>
        </row>
        <row r="1848">
          <cell r="A1848" t="str">
            <v>20060123</v>
          </cell>
          <cell r="B1848" t="str">
            <v>0604</v>
          </cell>
          <cell r="C1848" t="str">
            <v>BL RF PRODUCTS</v>
          </cell>
          <cell r="D1848" t="str">
            <v>all PL's</v>
          </cell>
          <cell r="E1848" t="str">
            <v>all PMC's</v>
          </cell>
          <cell r="F1848" t="str">
            <v>all categories</v>
          </cell>
          <cell r="G1848" t="str">
            <v>USOH</v>
          </cell>
          <cell r="H1848" t="str">
            <v>CSW Ford (Hatfield)</v>
          </cell>
          <cell r="I1848" t="str">
            <v>CSW</v>
          </cell>
          <cell r="J1848">
            <v>55000</v>
          </cell>
          <cell r="K1848">
            <v>0</v>
          </cell>
          <cell r="L1848">
            <v>0</v>
          </cell>
          <cell r="M1848">
            <v>0</v>
          </cell>
          <cell r="N1848">
            <v>0</v>
          </cell>
          <cell r="O1848">
            <v>0</v>
          </cell>
          <cell r="P1848">
            <v>55000</v>
          </cell>
        </row>
        <row r="1849">
          <cell r="A1849" t="str">
            <v>20060123</v>
          </cell>
          <cell r="B1849" t="str">
            <v>0604</v>
          </cell>
          <cell r="C1849" t="str">
            <v>BL RF PRODUCTS</v>
          </cell>
          <cell r="D1849" t="str">
            <v>all PL's</v>
          </cell>
          <cell r="E1849" t="str">
            <v>all PMC's</v>
          </cell>
          <cell r="F1849" t="str">
            <v>all categories</v>
          </cell>
          <cell r="G1849" t="str">
            <v>USPP</v>
          </cell>
          <cell r="H1849" t="str">
            <v>CSW PANASONIC PEACHTREE</v>
          </cell>
          <cell r="I1849" t="str">
            <v>CSW</v>
          </cell>
          <cell r="J1849">
            <v>66000</v>
          </cell>
          <cell r="K1849">
            <v>0</v>
          </cell>
          <cell r="L1849">
            <v>0</v>
          </cell>
          <cell r="M1849">
            <v>0</v>
          </cell>
          <cell r="N1849">
            <v>0</v>
          </cell>
          <cell r="O1849">
            <v>3000</v>
          </cell>
          <cell r="P1849">
            <v>69000</v>
          </cell>
        </row>
        <row r="1850">
          <cell r="A1850" t="str">
            <v>20060123</v>
          </cell>
          <cell r="B1850" t="str">
            <v>0604</v>
          </cell>
          <cell r="C1850" t="str">
            <v>BL RF PRODUCTS</v>
          </cell>
          <cell r="D1850" t="str">
            <v>all PL's</v>
          </cell>
          <cell r="E1850" t="str">
            <v>all PMC's</v>
          </cell>
          <cell r="F1850" t="str">
            <v>all categories</v>
          </cell>
          <cell r="G1850" t="str">
            <v>USPR</v>
          </cell>
          <cell r="H1850" t="str">
            <v>CSW PANASONIC REYNOSA</v>
          </cell>
          <cell r="I1850" t="str">
            <v>CSW</v>
          </cell>
          <cell r="J1850">
            <v>0</v>
          </cell>
          <cell r="K1850">
            <v>0</v>
          </cell>
          <cell r="L1850">
            <v>0</v>
          </cell>
          <cell r="M1850">
            <v>0</v>
          </cell>
          <cell r="N1850">
            <v>0</v>
          </cell>
          <cell r="O1850">
            <v>27000</v>
          </cell>
          <cell r="P1850">
            <v>27000</v>
          </cell>
        </row>
        <row r="1851">
          <cell r="A1851" t="str">
            <v>20060123</v>
          </cell>
          <cell r="B1851" t="str">
            <v>0604</v>
          </cell>
          <cell r="C1851" t="str">
            <v>BL RF PRODUCTS</v>
          </cell>
          <cell r="D1851" t="str">
            <v>all PL's</v>
          </cell>
          <cell r="E1851" t="str">
            <v>all PMC's</v>
          </cell>
          <cell r="F1851" t="str">
            <v>all categories</v>
          </cell>
          <cell r="G1851" t="str">
            <v>USPW</v>
          </cell>
          <cell r="H1851" t="str">
            <v>CSW Ford (North Penn)</v>
          </cell>
          <cell r="I1851" t="str">
            <v>CSW</v>
          </cell>
          <cell r="J1851">
            <v>96000</v>
          </cell>
          <cell r="K1851">
            <v>0</v>
          </cell>
          <cell r="L1851">
            <v>0</v>
          </cell>
          <cell r="M1851">
            <v>0</v>
          </cell>
          <cell r="N1851">
            <v>0</v>
          </cell>
          <cell r="O1851">
            <v>0</v>
          </cell>
          <cell r="P1851">
            <v>96000</v>
          </cell>
        </row>
        <row r="1852">
          <cell r="A1852" t="str">
            <v>20060123</v>
          </cell>
          <cell r="B1852" t="str">
            <v>0604</v>
          </cell>
          <cell r="C1852" t="str">
            <v>BL RF PRODUCTS</v>
          </cell>
          <cell r="D1852" t="str">
            <v>all PL's</v>
          </cell>
          <cell r="E1852" t="str">
            <v>all PMC's</v>
          </cell>
          <cell r="F1852" t="str">
            <v>all categories</v>
          </cell>
          <cell r="G1852" t="str">
            <v>USSG</v>
          </cell>
          <cell r="H1852" t="str">
            <v>CSW SIEMENS JIT WHSE</v>
          </cell>
          <cell r="I1852" t="str">
            <v>CSW</v>
          </cell>
          <cell r="J1852">
            <v>105000</v>
          </cell>
          <cell r="K1852">
            <v>0</v>
          </cell>
          <cell r="L1852">
            <v>0</v>
          </cell>
          <cell r="M1852">
            <v>0</v>
          </cell>
          <cell r="N1852">
            <v>0</v>
          </cell>
          <cell r="O1852">
            <v>51000</v>
          </cell>
          <cell r="P1852">
            <v>156000</v>
          </cell>
        </row>
        <row r="1853">
          <cell r="A1853" t="str">
            <v>20060123</v>
          </cell>
          <cell r="B1853" t="str">
            <v>0604</v>
          </cell>
          <cell r="C1853" t="str">
            <v>BL RF PRODUCTS</v>
          </cell>
          <cell r="D1853" t="str">
            <v>all PL's</v>
          </cell>
          <cell r="E1853" t="str">
            <v>all PMC's</v>
          </cell>
          <cell r="F1853" t="str">
            <v>all categories</v>
          </cell>
          <cell r="G1853" t="str">
            <v>USST</v>
          </cell>
          <cell r="H1853" t="str">
            <v>CSW Sony (San Diego)</v>
          </cell>
          <cell r="I1853" t="str">
            <v>CSW</v>
          </cell>
          <cell r="J1853">
            <v>825000</v>
          </cell>
          <cell r="K1853">
            <v>0</v>
          </cell>
          <cell r="L1853">
            <v>0</v>
          </cell>
          <cell r="M1853">
            <v>0</v>
          </cell>
          <cell r="N1853">
            <v>0</v>
          </cell>
          <cell r="O1853">
            <v>147000</v>
          </cell>
          <cell r="P1853">
            <v>972000</v>
          </cell>
        </row>
        <row r="1854">
          <cell r="A1854" t="str">
            <v>20060123</v>
          </cell>
          <cell r="B1854" t="str">
            <v>0604</v>
          </cell>
          <cell r="C1854" t="str">
            <v>BL RF PRODUCTS</v>
          </cell>
          <cell r="D1854" t="str">
            <v>all PL's</v>
          </cell>
          <cell r="E1854" t="str">
            <v>all PMC's</v>
          </cell>
          <cell r="F1854" t="str">
            <v>all categories</v>
          </cell>
          <cell r="G1854" t="str">
            <v>USTC</v>
          </cell>
          <cell r="H1854" t="str">
            <v>CSW Siemens (Huntsville)</v>
          </cell>
          <cell r="I1854" t="str">
            <v>CSW</v>
          </cell>
          <cell r="J1854">
            <v>20000</v>
          </cell>
          <cell r="K1854">
            <v>0</v>
          </cell>
          <cell r="L1854">
            <v>0</v>
          </cell>
          <cell r="M1854">
            <v>0</v>
          </cell>
          <cell r="N1854">
            <v>0</v>
          </cell>
          <cell r="O1854">
            <v>0</v>
          </cell>
          <cell r="P1854">
            <v>20000</v>
          </cell>
        </row>
        <row r="1855">
          <cell r="A1855" t="str">
            <v>20060123</v>
          </cell>
          <cell r="B1855" t="str">
            <v>0604</v>
          </cell>
          <cell r="C1855" t="str">
            <v>BL RF PRODUCTS</v>
          </cell>
          <cell r="D1855" t="str">
            <v>all PL's</v>
          </cell>
          <cell r="E1855" t="str">
            <v>all PMC's</v>
          </cell>
          <cell r="F1855" t="str">
            <v>all categories</v>
          </cell>
          <cell r="G1855" t="str">
            <v>USTM</v>
          </cell>
          <cell r="H1855" t="str">
            <v>CSW Ford (Altec - El Paso)</v>
          </cell>
          <cell r="I1855" t="str">
            <v>CSW</v>
          </cell>
          <cell r="J1855">
            <v>399000</v>
          </cell>
          <cell r="K1855">
            <v>0</v>
          </cell>
          <cell r="L1855">
            <v>0</v>
          </cell>
          <cell r="M1855">
            <v>0</v>
          </cell>
          <cell r="N1855">
            <v>0</v>
          </cell>
          <cell r="O1855">
            <v>0</v>
          </cell>
          <cell r="P1855">
            <v>399000</v>
          </cell>
        </row>
        <row r="1856">
          <cell r="A1856" t="str">
            <v>20060123</v>
          </cell>
          <cell r="B1856" t="str">
            <v>0604</v>
          </cell>
          <cell r="C1856" t="str">
            <v>BL RF PRODUCTS</v>
          </cell>
          <cell r="D1856" t="str">
            <v>all PL's</v>
          </cell>
          <cell r="E1856" t="str">
            <v>all PMC's</v>
          </cell>
          <cell r="F1856" t="str">
            <v>all categories</v>
          </cell>
          <cell r="G1856" t="str">
            <v>USTT</v>
          </cell>
          <cell r="H1856" t="str">
            <v>CSW Auto</v>
          </cell>
          <cell r="I1856" t="str">
            <v>RDC</v>
          </cell>
          <cell r="J1856">
            <v>1834532</v>
          </cell>
          <cell r="K1856">
            <v>0</v>
          </cell>
          <cell r="L1856">
            <v>0</v>
          </cell>
          <cell r="M1856">
            <v>0</v>
          </cell>
          <cell r="N1856">
            <v>0</v>
          </cell>
          <cell r="O1856">
            <v>304912</v>
          </cell>
          <cell r="P1856">
            <v>2139444</v>
          </cell>
        </row>
        <row r="1857">
          <cell r="A1857" t="str">
            <v>20060123</v>
          </cell>
          <cell r="B1857" t="str">
            <v>0604</v>
          </cell>
          <cell r="C1857" t="str">
            <v>BL RF PRODUCTS</v>
          </cell>
          <cell r="D1857" t="str">
            <v>all PL's</v>
          </cell>
          <cell r="E1857" t="str">
            <v>all PMC's</v>
          </cell>
          <cell r="F1857" t="str">
            <v>FP</v>
          </cell>
          <cell r="G1857" t="str">
            <v>all plants</v>
          </cell>
          <cell r="H1857" t="str">
            <v>all descriptions</v>
          </cell>
          <cell r="I1857" t="str">
            <v>CSW</v>
          </cell>
          <cell r="J1857">
            <v>36785340</v>
          </cell>
          <cell r="K1857">
            <v>0</v>
          </cell>
          <cell r="L1857">
            <v>0</v>
          </cell>
          <cell r="M1857">
            <v>0</v>
          </cell>
          <cell r="N1857">
            <v>0</v>
          </cell>
          <cell r="O1857">
            <v>12085000</v>
          </cell>
          <cell r="P1857">
            <v>48870340</v>
          </cell>
        </row>
        <row r="1858">
          <cell r="A1858" t="str">
            <v>20060123</v>
          </cell>
          <cell r="B1858" t="str">
            <v>0604</v>
          </cell>
          <cell r="C1858" t="str">
            <v>BL RF PRODUCTS</v>
          </cell>
          <cell r="D1858" t="str">
            <v>all PL's</v>
          </cell>
          <cell r="E1858" t="str">
            <v>all PMC's</v>
          </cell>
          <cell r="F1858" t="str">
            <v>FP</v>
          </cell>
          <cell r="G1858" t="str">
            <v>all plants</v>
          </cell>
          <cell r="H1858" t="str">
            <v>all descriptions</v>
          </cell>
          <cell r="I1858" t="str">
            <v>all types</v>
          </cell>
          <cell r="J1858">
            <v>264781624</v>
          </cell>
          <cell r="K1858">
            <v>1216421</v>
          </cell>
          <cell r="L1858">
            <v>4442877</v>
          </cell>
          <cell r="M1858">
            <v>0</v>
          </cell>
          <cell r="N1858">
            <v>47301</v>
          </cell>
          <cell r="O1858">
            <v>118934873</v>
          </cell>
          <cell r="P1858">
            <v>389423096</v>
          </cell>
        </row>
        <row r="1859">
          <cell r="A1859" t="str">
            <v>20060123</v>
          </cell>
          <cell r="B1859" t="str">
            <v>0604</v>
          </cell>
          <cell r="C1859" t="str">
            <v>BL RF PRODUCTS</v>
          </cell>
          <cell r="D1859" t="str">
            <v>all PL's</v>
          </cell>
          <cell r="E1859" t="str">
            <v>all PMC's</v>
          </cell>
          <cell r="F1859" t="str">
            <v>FP</v>
          </cell>
          <cell r="G1859" t="str">
            <v>all plants</v>
          </cell>
          <cell r="H1859" t="str">
            <v>all descriptions</v>
          </cell>
          <cell r="I1859" t="str">
            <v>ASC</v>
          </cell>
          <cell r="J1859">
            <v>432000</v>
          </cell>
          <cell r="K1859">
            <v>0</v>
          </cell>
          <cell r="L1859">
            <v>0</v>
          </cell>
          <cell r="M1859">
            <v>0</v>
          </cell>
          <cell r="N1859">
            <v>0</v>
          </cell>
          <cell r="O1859">
            <v>0</v>
          </cell>
          <cell r="P1859">
            <v>432000</v>
          </cell>
        </row>
        <row r="1860">
          <cell r="A1860" t="str">
            <v>20060123</v>
          </cell>
          <cell r="B1860" t="str">
            <v>0604</v>
          </cell>
          <cell r="C1860" t="str">
            <v>BL RF PRODUCTS</v>
          </cell>
          <cell r="D1860" t="str">
            <v>all PL's</v>
          </cell>
          <cell r="E1860" t="str">
            <v>all PMC's</v>
          </cell>
          <cell r="F1860" t="str">
            <v>FP</v>
          </cell>
          <cell r="G1860" t="str">
            <v>all plants</v>
          </cell>
          <cell r="H1860" t="str">
            <v>all descriptions</v>
          </cell>
          <cell r="I1860" t="str">
            <v>FDC</v>
          </cell>
          <cell r="J1860">
            <v>0</v>
          </cell>
          <cell r="K1860">
            <v>0</v>
          </cell>
          <cell r="L1860">
            <v>0</v>
          </cell>
          <cell r="M1860">
            <v>0</v>
          </cell>
          <cell r="N1860">
            <v>0</v>
          </cell>
          <cell r="O1860">
            <v>0</v>
          </cell>
          <cell r="P1860">
            <v>0</v>
          </cell>
        </row>
        <row r="1861">
          <cell r="A1861" t="str">
            <v>20060123</v>
          </cell>
          <cell r="B1861" t="str">
            <v>0604</v>
          </cell>
          <cell r="C1861" t="str">
            <v>BL RF PRODUCTS</v>
          </cell>
          <cell r="D1861" t="str">
            <v>all PL's</v>
          </cell>
          <cell r="E1861" t="str">
            <v>all PMC's</v>
          </cell>
          <cell r="F1861" t="str">
            <v>FP</v>
          </cell>
          <cell r="G1861" t="str">
            <v>all plants</v>
          </cell>
          <cell r="H1861" t="str">
            <v>all descriptions</v>
          </cell>
          <cell r="I1861" t="str">
            <v>IWH</v>
          </cell>
          <cell r="J1861">
            <v>142917015</v>
          </cell>
          <cell r="K1861">
            <v>0</v>
          </cell>
          <cell r="L1861">
            <v>0</v>
          </cell>
          <cell r="M1861">
            <v>0</v>
          </cell>
          <cell r="N1861">
            <v>0</v>
          </cell>
          <cell r="O1861">
            <v>106070911</v>
          </cell>
          <cell r="P1861">
            <v>248987926</v>
          </cell>
        </row>
        <row r="1862">
          <cell r="A1862" t="str">
            <v>20060123</v>
          </cell>
          <cell r="B1862" t="str">
            <v>0604</v>
          </cell>
          <cell r="C1862" t="str">
            <v>BL RF PRODUCTS</v>
          </cell>
          <cell r="D1862" t="str">
            <v>all PL's</v>
          </cell>
          <cell r="E1862" t="str">
            <v>all PMC's</v>
          </cell>
          <cell r="F1862" t="str">
            <v>FP</v>
          </cell>
          <cell r="G1862" t="str">
            <v>all plants</v>
          </cell>
          <cell r="H1862" t="str">
            <v>all descriptions</v>
          </cell>
          <cell r="I1862" t="str">
            <v>MFG</v>
          </cell>
          <cell r="J1862">
            <v>324</v>
          </cell>
          <cell r="K1862">
            <v>0</v>
          </cell>
          <cell r="L1862">
            <v>0</v>
          </cell>
          <cell r="M1862">
            <v>0</v>
          </cell>
          <cell r="N1862">
            <v>0</v>
          </cell>
          <cell r="O1862">
            <v>0</v>
          </cell>
          <cell r="P1862">
            <v>324</v>
          </cell>
        </row>
        <row r="1863">
          <cell r="A1863" t="str">
            <v>20060123</v>
          </cell>
          <cell r="B1863" t="str">
            <v>0604</v>
          </cell>
          <cell r="C1863" t="str">
            <v>BL RF PRODUCTS</v>
          </cell>
          <cell r="D1863" t="str">
            <v>all PL's</v>
          </cell>
          <cell r="E1863" t="str">
            <v>all PMC's</v>
          </cell>
          <cell r="F1863" t="str">
            <v>FP</v>
          </cell>
          <cell r="G1863" t="str">
            <v>all plants</v>
          </cell>
          <cell r="H1863" t="str">
            <v>all descriptions</v>
          </cell>
          <cell r="I1863" t="str">
            <v>RDC</v>
          </cell>
          <cell r="J1863">
            <v>84646945</v>
          </cell>
          <cell r="K1863">
            <v>1216421</v>
          </cell>
          <cell r="L1863">
            <v>4442877</v>
          </cell>
          <cell r="M1863">
            <v>0</v>
          </cell>
          <cell r="N1863">
            <v>0</v>
          </cell>
          <cell r="O1863">
            <v>696662</v>
          </cell>
          <cell r="P1863">
            <v>91002905</v>
          </cell>
        </row>
        <row r="1864">
          <cell r="A1864" t="str">
            <v>20060123</v>
          </cell>
          <cell r="B1864" t="str">
            <v>0604</v>
          </cell>
          <cell r="C1864" t="str">
            <v>BL RF PRODUCTS</v>
          </cell>
          <cell r="D1864" t="str">
            <v>all PL's</v>
          </cell>
          <cell r="E1864" t="str">
            <v>all PMC's</v>
          </cell>
          <cell r="F1864" t="str">
            <v>FP</v>
          </cell>
          <cell r="G1864" t="str">
            <v>all plants</v>
          </cell>
          <cell r="H1864" t="str">
            <v>all descriptions</v>
          </cell>
          <cell r="I1864" t="str">
            <v>TRN</v>
          </cell>
          <cell r="J1864">
            <v>0</v>
          </cell>
          <cell r="K1864">
            <v>0</v>
          </cell>
          <cell r="L1864">
            <v>0</v>
          </cell>
          <cell r="M1864">
            <v>0</v>
          </cell>
          <cell r="N1864">
            <v>47301</v>
          </cell>
          <cell r="O1864">
            <v>82300</v>
          </cell>
          <cell r="P1864">
            <v>129601</v>
          </cell>
        </row>
        <row r="1865">
          <cell r="A1865" t="str">
            <v>20060123</v>
          </cell>
          <cell r="B1865" t="str">
            <v>0604</v>
          </cell>
          <cell r="C1865" t="str">
            <v>BL RF PRODUCTS</v>
          </cell>
          <cell r="D1865" t="str">
            <v>all PL's</v>
          </cell>
          <cell r="E1865" t="str">
            <v>all PMC's</v>
          </cell>
          <cell r="F1865" t="str">
            <v>FP</v>
          </cell>
          <cell r="G1865" t="str">
            <v>BRNM</v>
          </cell>
          <cell r="H1865" t="str">
            <v>NOKIA DO BRASIL TECNOLOGIA LTD</v>
          </cell>
          <cell r="I1865" t="str">
            <v>CSW</v>
          </cell>
          <cell r="J1865">
            <v>366000</v>
          </cell>
          <cell r="K1865">
            <v>0</v>
          </cell>
          <cell r="L1865">
            <v>0</v>
          </cell>
          <cell r="M1865">
            <v>0</v>
          </cell>
          <cell r="N1865">
            <v>0</v>
          </cell>
          <cell r="O1865">
            <v>0</v>
          </cell>
          <cell r="P1865">
            <v>366000</v>
          </cell>
        </row>
        <row r="1866">
          <cell r="A1866" t="str">
            <v>20060123</v>
          </cell>
          <cell r="B1866" t="str">
            <v>0604</v>
          </cell>
          <cell r="C1866" t="str">
            <v>BL RF PRODUCTS</v>
          </cell>
          <cell r="D1866" t="str">
            <v>all PL's</v>
          </cell>
          <cell r="E1866" t="str">
            <v>all PMC's</v>
          </cell>
          <cell r="F1866" t="str">
            <v>FP</v>
          </cell>
          <cell r="G1866" t="str">
            <v>CN10</v>
          </cell>
          <cell r="H1866" t="str">
            <v>IWH (BL Control) Guangdong</v>
          </cell>
          <cell r="I1866" t="str">
            <v>IWH</v>
          </cell>
          <cell r="J1866">
            <v>25145000</v>
          </cell>
          <cell r="K1866">
            <v>0</v>
          </cell>
          <cell r="L1866">
            <v>0</v>
          </cell>
          <cell r="M1866">
            <v>0</v>
          </cell>
          <cell r="N1866">
            <v>0</v>
          </cell>
          <cell r="O1866">
            <v>31371301</v>
          </cell>
          <cell r="P1866">
            <v>56516301</v>
          </cell>
        </row>
        <row r="1867">
          <cell r="A1867" t="str">
            <v>20060123</v>
          </cell>
          <cell r="B1867" t="str">
            <v>0604</v>
          </cell>
          <cell r="C1867" t="str">
            <v>BL RF PRODUCTS</v>
          </cell>
          <cell r="D1867" t="str">
            <v>all PL's</v>
          </cell>
          <cell r="E1867" t="str">
            <v>all PMC's</v>
          </cell>
          <cell r="F1867" t="str">
            <v>FP</v>
          </cell>
          <cell r="G1867" t="str">
            <v>CNBB</v>
          </cell>
          <cell r="H1867" t="str">
            <v>BGKI Import</v>
          </cell>
          <cell r="I1867" t="str">
            <v>CSW</v>
          </cell>
          <cell r="J1867">
            <v>122847</v>
          </cell>
          <cell r="K1867">
            <v>0</v>
          </cell>
          <cell r="L1867">
            <v>0</v>
          </cell>
          <cell r="M1867">
            <v>0</v>
          </cell>
          <cell r="N1867">
            <v>0</v>
          </cell>
          <cell r="O1867">
            <v>0</v>
          </cell>
          <cell r="P1867">
            <v>122847</v>
          </cell>
        </row>
        <row r="1868">
          <cell r="A1868" t="str">
            <v>20060123</v>
          </cell>
          <cell r="B1868" t="str">
            <v>0604</v>
          </cell>
          <cell r="C1868" t="str">
            <v>BL RF PRODUCTS</v>
          </cell>
          <cell r="D1868" t="str">
            <v>all PL's</v>
          </cell>
          <cell r="E1868" t="str">
            <v>all PMC's</v>
          </cell>
          <cell r="F1868" t="str">
            <v>FP</v>
          </cell>
          <cell r="G1868" t="str">
            <v>CNBC</v>
          </cell>
          <cell r="H1868" t="str">
            <v>BGKI Export</v>
          </cell>
          <cell r="I1868" t="str">
            <v>CSW</v>
          </cell>
          <cell r="J1868">
            <v>137769</v>
          </cell>
          <cell r="K1868">
            <v>0</v>
          </cell>
          <cell r="L1868">
            <v>0</v>
          </cell>
          <cell r="M1868">
            <v>0</v>
          </cell>
          <cell r="N1868">
            <v>0</v>
          </cell>
          <cell r="O1868">
            <v>117000</v>
          </cell>
          <cell r="P1868">
            <v>254769</v>
          </cell>
        </row>
        <row r="1869">
          <cell r="A1869" t="str">
            <v>20060123</v>
          </cell>
          <cell r="B1869" t="str">
            <v>0604</v>
          </cell>
          <cell r="C1869" t="str">
            <v>BL RF PRODUCTS</v>
          </cell>
          <cell r="D1869" t="str">
            <v>all PL's</v>
          </cell>
          <cell r="E1869" t="str">
            <v>all PMC's</v>
          </cell>
          <cell r="F1869" t="str">
            <v>FP</v>
          </cell>
          <cell r="G1869" t="str">
            <v>CNFB</v>
          </cell>
          <cell r="H1869" t="str">
            <v>FLEXTRONICS</v>
          </cell>
          <cell r="I1869" t="str">
            <v>CSW</v>
          </cell>
          <cell r="J1869">
            <v>42000</v>
          </cell>
          <cell r="K1869">
            <v>0</v>
          </cell>
          <cell r="L1869">
            <v>0</v>
          </cell>
          <cell r="M1869">
            <v>0</v>
          </cell>
          <cell r="N1869">
            <v>0</v>
          </cell>
          <cell r="O1869">
            <v>0</v>
          </cell>
          <cell r="P1869">
            <v>42000</v>
          </cell>
        </row>
        <row r="1870">
          <cell r="A1870" t="str">
            <v>20060123</v>
          </cell>
          <cell r="B1870" t="str">
            <v>0604</v>
          </cell>
          <cell r="C1870" t="str">
            <v>BL RF PRODUCTS</v>
          </cell>
          <cell r="D1870" t="str">
            <v>all PL's</v>
          </cell>
          <cell r="E1870" t="str">
            <v>all PMC's</v>
          </cell>
          <cell r="F1870" t="str">
            <v>FP</v>
          </cell>
          <cell r="G1870" t="str">
            <v>CNFE</v>
          </cell>
          <cell r="H1870" t="str">
            <v>FLEXTRONICS_MY_ERI_VMI</v>
          </cell>
          <cell r="I1870" t="str">
            <v>CSW</v>
          </cell>
          <cell r="J1870">
            <v>1269000</v>
          </cell>
          <cell r="K1870">
            <v>0</v>
          </cell>
          <cell r="L1870">
            <v>0</v>
          </cell>
          <cell r="M1870">
            <v>0</v>
          </cell>
          <cell r="N1870">
            <v>0</v>
          </cell>
          <cell r="O1870">
            <v>189000</v>
          </cell>
          <cell r="P1870">
            <v>1458000</v>
          </cell>
        </row>
        <row r="1871">
          <cell r="A1871" t="str">
            <v>20060123</v>
          </cell>
          <cell r="B1871" t="str">
            <v>0604</v>
          </cell>
          <cell r="C1871" t="str">
            <v>BL RF PRODUCTS</v>
          </cell>
          <cell r="D1871" t="str">
            <v>all PL's</v>
          </cell>
          <cell r="E1871" t="str">
            <v>all PMC's</v>
          </cell>
          <cell r="F1871" t="str">
            <v>FP</v>
          </cell>
          <cell r="G1871" t="str">
            <v>CNFG</v>
          </cell>
          <cell r="H1871" t="str">
            <v>FOXCONN</v>
          </cell>
          <cell r="I1871" t="str">
            <v>CSW</v>
          </cell>
          <cell r="J1871">
            <v>50549</v>
          </cell>
          <cell r="K1871">
            <v>0</v>
          </cell>
          <cell r="L1871">
            <v>0</v>
          </cell>
          <cell r="M1871">
            <v>0</v>
          </cell>
          <cell r="N1871">
            <v>0</v>
          </cell>
          <cell r="O1871">
            <v>0</v>
          </cell>
          <cell r="P1871">
            <v>50549</v>
          </cell>
        </row>
        <row r="1872">
          <cell r="A1872" t="str">
            <v>20060123</v>
          </cell>
          <cell r="B1872" t="str">
            <v>0604</v>
          </cell>
          <cell r="C1872" t="str">
            <v>BL RF PRODUCTS</v>
          </cell>
          <cell r="D1872" t="str">
            <v>all PL's</v>
          </cell>
          <cell r="E1872" t="str">
            <v>all PMC's</v>
          </cell>
          <cell r="F1872" t="str">
            <v>FP</v>
          </cell>
          <cell r="G1872" t="str">
            <v>CNFT</v>
          </cell>
          <cell r="H1872" t="str">
            <v>FOXCONN</v>
          </cell>
          <cell r="I1872" t="str">
            <v>CSW</v>
          </cell>
          <cell r="J1872">
            <v>100000</v>
          </cell>
          <cell r="K1872">
            <v>0</v>
          </cell>
          <cell r="L1872">
            <v>0</v>
          </cell>
          <cell r="M1872">
            <v>0</v>
          </cell>
          <cell r="N1872">
            <v>0</v>
          </cell>
          <cell r="O1872">
            <v>0</v>
          </cell>
          <cell r="P1872">
            <v>100000</v>
          </cell>
        </row>
        <row r="1873">
          <cell r="A1873" t="str">
            <v>20060123</v>
          </cell>
          <cell r="B1873" t="str">
            <v>0604</v>
          </cell>
          <cell r="C1873" t="str">
            <v>BL RF PRODUCTS</v>
          </cell>
          <cell r="D1873" t="str">
            <v>all PL's</v>
          </cell>
          <cell r="E1873" t="str">
            <v>all PMC's</v>
          </cell>
          <cell r="F1873" t="str">
            <v>FP</v>
          </cell>
          <cell r="G1873" t="str">
            <v>CNMT</v>
          </cell>
          <cell r="H1873" t="str">
            <v>MOTOROLA-CGISS</v>
          </cell>
          <cell r="I1873" t="str">
            <v>CSW</v>
          </cell>
          <cell r="J1873">
            <v>327000</v>
          </cell>
          <cell r="K1873">
            <v>0</v>
          </cell>
          <cell r="L1873">
            <v>0</v>
          </cell>
          <cell r="M1873">
            <v>0</v>
          </cell>
          <cell r="N1873">
            <v>0</v>
          </cell>
          <cell r="O1873">
            <v>0</v>
          </cell>
          <cell r="P1873">
            <v>327000</v>
          </cell>
        </row>
        <row r="1874">
          <cell r="A1874" t="str">
            <v>20060123</v>
          </cell>
          <cell r="B1874" t="str">
            <v>0604</v>
          </cell>
          <cell r="C1874" t="str">
            <v>BL RF PRODUCTS</v>
          </cell>
          <cell r="D1874" t="str">
            <v>all PL's</v>
          </cell>
          <cell r="E1874" t="str">
            <v>all PMC's</v>
          </cell>
          <cell r="F1874" t="str">
            <v>FP</v>
          </cell>
          <cell r="G1874" t="str">
            <v>CNMW</v>
          </cell>
          <cell r="H1874" t="str">
            <v>MOTOROLA</v>
          </cell>
          <cell r="I1874" t="str">
            <v>CSW</v>
          </cell>
          <cell r="J1874">
            <v>60000</v>
          </cell>
          <cell r="K1874">
            <v>0</v>
          </cell>
          <cell r="L1874">
            <v>0</v>
          </cell>
          <cell r="M1874">
            <v>0</v>
          </cell>
          <cell r="N1874">
            <v>0</v>
          </cell>
          <cell r="O1874">
            <v>141000</v>
          </cell>
          <cell r="P1874">
            <v>201000</v>
          </cell>
        </row>
        <row r="1875">
          <cell r="A1875" t="str">
            <v>20060123</v>
          </cell>
          <cell r="B1875" t="str">
            <v>0604</v>
          </cell>
          <cell r="C1875" t="str">
            <v>BL RF PRODUCTS</v>
          </cell>
          <cell r="D1875" t="str">
            <v>all PL's</v>
          </cell>
          <cell r="E1875" t="str">
            <v>all PMC's</v>
          </cell>
          <cell r="F1875" t="str">
            <v>FP</v>
          </cell>
          <cell r="G1875" t="str">
            <v>CNND</v>
          </cell>
          <cell r="H1875" t="str">
            <v>DONGGUAN NOKIA MOBILE PHONES C</v>
          </cell>
          <cell r="I1875" t="str">
            <v>CSW</v>
          </cell>
          <cell r="J1875">
            <v>280000</v>
          </cell>
          <cell r="K1875">
            <v>0</v>
          </cell>
          <cell r="L1875">
            <v>0</v>
          </cell>
          <cell r="M1875">
            <v>0</v>
          </cell>
          <cell r="N1875">
            <v>0</v>
          </cell>
          <cell r="O1875">
            <v>0</v>
          </cell>
          <cell r="P1875">
            <v>280000</v>
          </cell>
        </row>
        <row r="1876">
          <cell r="A1876" t="str">
            <v>20060123</v>
          </cell>
          <cell r="B1876" t="str">
            <v>0604</v>
          </cell>
          <cell r="C1876" t="str">
            <v>BL RF PRODUCTS</v>
          </cell>
          <cell r="D1876" t="str">
            <v>all PL's</v>
          </cell>
          <cell r="E1876" t="str">
            <v>all PMC's</v>
          </cell>
          <cell r="F1876" t="str">
            <v>FP</v>
          </cell>
          <cell r="G1876" t="str">
            <v>CNNJ</v>
          </cell>
          <cell r="H1876" t="str">
            <v>XINGWANG LOGISTICS CENTER</v>
          </cell>
          <cell r="I1876" t="str">
            <v>CSW</v>
          </cell>
          <cell r="J1876">
            <v>258000</v>
          </cell>
          <cell r="K1876">
            <v>0</v>
          </cell>
          <cell r="L1876">
            <v>0</v>
          </cell>
          <cell r="M1876">
            <v>0</v>
          </cell>
          <cell r="N1876">
            <v>0</v>
          </cell>
          <cell r="O1876">
            <v>114000</v>
          </cell>
          <cell r="P1876">
            <v>372000</v>
          </cell>
        </row>
        <row r="1877">
          <cell r="A1877" t="str">
            <v>20060123</v>
          </cell>
          <cell r="B1877" t="str">
            <v>0604</v>
          </cell>
          <cell r="C1877" t="str">
            <v>BL RF PRODUCTS</v>
          </cell>
          <cell r="D1877" t="str">
            <v>all PL's</v>
          </cell>
          <cell r="E1877" t="str">
            <v>all PMC's</v>
          </cell>
          <cell r="F1877" t="str">
            <v>FP</v>
          </cell>
          <cell r="G1877" t="str">
            <v>CNNS</v>
          </cell>
          <cell r="H1877" t="str">
            <v>NOKIA SUZHOU</v>
          </cell>
          <cell r="I1877" t="str">
            <v>CSW</v>
          </cell>
          <cell r="J1877">
            <v>545000</v>
          </cell>
          <cell r="K1877">
            <v>0</v>
          </cell>
          <cell r="L1877">
            <v>0</v>
          </cell>
          <cell r="M1877">
            <v>0</v>
          </cell>
          <cell r="N1877">
            <v>0</v>
          </cell>
          <cell r="O1877">
            <v>105000</v>
          </cell>
          <cell r="P1877">
            <v>650000</v>
          </cell>
        </row>
        <row r="1878">
          <cell r="A1878" t="str">
            <v>20060123</v>
          </cell>
          <cell r="B1878" t="str">
            <v>0604</v>
          </cell>
          <cell r="C1878" t="str">
            <v>BL RF PRODUCTS</v>
          </cell>
          <cell r="D1878" t="str">
            <v>all PL's</v>
          </cell>
          <cell r="E1878" t="str">
            <v>all PMC's</v>
          </cell>
          <cell r="F1878" t="str">
            <v>FP</v>
          </cell>
          <cell r="G1878" t="str">
            <v>DENB</v>
          </cell>
          <cell r="H1878" t="str">
            <v>NOKIA BOCHUM IHUB</v>
          </cell>
          <cell r="I1878" t="str">
            <v>CSW</v>
          </cell>
          <cell r="J1878">
            <v>1013000</v>
          </cell>
          <cell r="K1878">
            <v>0</v>
          </cell>
          <cell r="L1878">
            <v>0</v>
          </cell>
          <cell r="M1878">
            <v>0</v>
          </cell>
          <cell r="N1878">
            <v>0</v>
          </cell>
          <cell r="O1878">
            <v>0</v>
          </cell>
          <cell r="P1878">
            <v>1013000</v>
          </cell>
        </row>
        <row r="1879">
          <cell r="A1879" t="str">
            <v>20060123</v>
          </cell>
          <cell r="B1879" t="str">
            <v>0604</v>
          </cell>
          <cell r="C1879" t="str">
            <v>BL RF PRODUCTS</v>
          </cell>
          <cell r="D1879" t="str">
            <v>all PL's</v>
          </cell>
          <cell r="E1879" t="str">
            <v>all PMC's</v>
          </cell>
          <cell r="F1879" t="str">
            <v>FP</v>
          </cell>
          <cell r="G1879" t="str">
            <v>DESO</v>
          </cell>
          <cell r="H1879" t="str">
            <v>SIEMENS BOCHOLT CONSIGNMENT</v>
          </cell>
          <cell r="I1879" t="str">
            <v>CSW</v>
          </cell>
          <cell r="J1879">
            <v>1012000</v>
          </cell>
          <cell r="K1879">
            <v>0</v>
          </cell>
          <cell r="L1879">
            <v>0</v>
          </cell>
          <cell r="M1879">
            <v>0</v>
          </cell>
          <cell r="N1879">
            <v>0</v>
          </cell>
          <cell r="O1879">
            <v>0</v>
          </cell>
          <cell r="P1879">
            <v>1012000</v>
          </cell>
        </row>
        <row r="1880">
          <cell r="A1880" t="str">
            <v>20060123</v>
          </cell>
          <cell r="B1880" t="str">
            <v>0604</v>
          </cell>
          <cell r="C1880" t="str">
            <v>BL RF PRODUCTS</v>
          </cell>
          <cell r="D1880" t="str">
            <v>all PL's</v>
          </cell>
          <cell r="E1880" t="str">
            <v>all PMC's</v>
          </cell>
          <cell r="F1880" t="str">
            <v>FP</v>
          </cell>
          <cell r="G1880" t="str">
            <v>DESR</v>
          </cell>
          <cell r="H1880" t="str">
            <v>SIEMENS REGENSBURG</v>
          </cell>
          <cell r="I1880" t="str">
            <v>CSW</v>
          </cell>
          <cell r="J1880">
            <v>21000</v>
          </cell>
          <cell r="K1880">
            <v>0</v>
          </cell>
          <cell r="L1880">
            <v>0</v>
          </cell>
          <cell r="M1880">
            <v>0</v>
          </cell>
          <cell r="N1880">
            <v>0</v>
          </cell>
          <cell r="O1880">
            <v>39000</v>
          </cell>
          <cell r="P1880">
            <v>60000</v>
          </cell>
        </row>
        <row r="1881">
          <cell r="A1881" t="str">
            <v>20060123</v>
          </cell>
          <cell r="B1881" t="str">
            <v>0604</v>
          </cell>
          <cell r="C1881" t="str">
            <v>BL RF PRODUCTS</v>
          </cell>
          <cell r="D1881" t="str">
            <v>all PL's</v>
          </cell>
          <cell r="E1881" t="str">
            <v>all PMC's</v>
          </cell>
          <cell r="F1881" t="str">
            <v>FP</v>
          </cell>
          <cell r="G1881" t="str">
            <v>ESFC</v>
          </cell>
          <cell r="H1881" t="str">
            <v>FORD CADIZ</v>
          </cell>
          <cell r="I1881" t="str">
            <v>CSW</v>
          </cell>
          <cell r="J1881">
            <v>23800</v>
          </cell>
          <cell r="K1881">
            <v>0</v>
          </cell>
          <cell r="L1881">
            <v>0</v>
          </cell>
          <cell r="M1881">
            <v>0</v>
          </cell>
          <cell r="N1881">
            <v>0</v>
          </cell>
          <cell r="O1881">
            <v>0</v>
          </cell>
          <cell r="P1881">
            <v>23800</v>
          </cell>
        </row>
        <row r="1882">
          <cell r="A1882" t="str">
            <v>20060123</v>
          </cell>
          <cell r="B1882" t="str">
            <v>0604</v>
          </cell>
          <cell r="C1882" t="str">
            <v>BL RF PRODUCTS</v>
          </cell>
          <cell r="D1882" t="str">
            <v>all PL's</v>
          </cell>
          <cell r="E1882" t="str">
            <v>all PMC's</v>
          </cell>
          <cell r="F1882" t="str">
            <v>FP</v>
          </cell>
          <cell r="G1882" t="str">
            <v>FINO</v>
          </cell>
          <cell r="H1882" t="str">
            <v>NOKIA NETWORKS OULU</v>
          </cell>
          <cell r="I1882" t="str">
            <v>CSW</v>
          </cell>
          <cell r="J1882">
            <v>231000</v>
          </cell>
          <cell r="K1882">
            <v>0</v>
          </cell>
          <cell r="L1882">
            <v>0</v>
          </cell>
          <cell r="M1882">
            <v>0</v>
          </cell>
          <cell r="N1882">
            <v>0</v>
          </cell>
          <cell r="O1882">
            <v>106000</v>
          </cell>
          <cell r="P1882">
            <v>337000</v>
          </cell>
        </row>
        <row r="1883">
          <cell r="A1883" t="str">
            <v>20060123</v>
          </cell>
          <cell r="B1883" t="str">
            <v>0604</v>
          </cell>
          <cell r="C1883" t="str">
            <v>BL RF PRODUCTS</v>
          </cell>
          <cell r="D1883" t="str">
            <v>all PL's</v>
          </cell>
          <cell r="E1883" t="str">
            <v>all PMC's</v>
          </cell>
          <cell r="F1883" t="str">
            <v>FP</v>
          </cell>
          <cell r="G1883" t="str">
            <v>FINS</v>
          </cell>
          <cell r="H1883" t="str">
            <v>NOKIA CORP/NOKIA MOBILE PHONES</v>
          </cell>
          <cell r="I1883" t="str">
            <v>CSW</v>
          </cell>
          <cell r="J1883">
            <v>114000</v>
          </cell>
          <cell r="K1883">
            <v>0</v>
          </cell>
          <cell r="L1883">
            <v>0</v>
          </cell>
          <cell r="M1883">
            <v>0</v>
          </cell>
          <cell r="N1883">
            <v>0</v>
          </cell>
          <cell r="O1883">
            <v>0</v>
          </cell>
          <cell r="P1883">
            <v>114000</v>
          </cell>
        </row>
        <row r="1884">
          <cell r="A1884" t="str">
            <v>20060123</v>
          </cell>
          <cell r="B1884" t="str">
            <v>0604</v>
          </cell>
          <cell r="C1884" t="str">
            <v>BL RF PRODUCTS</v>
          </cell>
          <cell r="D1884" t="str">
            <v>all PL's</v>
          </cell>
          <cell r="E1884" t="str">
            <v>all PMC's</v>
          </cell>
          <cell r="F1884" t="str">
            <v>FP</v>
          </cell>
          <cell r="G1884" t="str">
            <v>FR10</v>
          </cell>
          <cell r="H1884" t="str">
            <v>IWH (BL Control) Caen</v>
          </cell>
          <cell r="I1884" t="str">
            <v>IWH</v>
          </cell>
          <cell r="J1884">
            <v>0</v>
          </cell>
          <cell r="K1884">
            <v>0</v>
          </cell>
          <cell r="L1884">
            <v>0</v>
          </cell>
          <cell r="M1884">
            <v>0</v>
          </cell>
          <cell r="N1884">
            <v>0</v>
          </cell>
          <cell r="O1884">
            <v>490</v>
          </cell>
          <cell r="P1884">
            <v>490</v>
          </cell>
        </row>
        <row r="1885">
          <cell r="A1885" t="str">
            <v>20060123</v>
          </cell>
          <cell r="B1885" t="str">
            <v>0604</v>
          </cell>
          <cell r="C1885" t="str">
            <v>BL RF PRODUCTS</v>
          </cell>
          <cell r="D1885" t="str">
            <v>all PL's</v>
          </cell>
          <cell r="E1885" t="str">
            <v>all PMC's</v>
          </cell>
          <cell r="F1885" t="str">
            <v>FP</v>
          </cell>
          <cell r="G1885" t="str">
            <v>FRJV</v>
          </cell>
          <cell r="H1885" t="str">
            <v>JABIL/VALEO FRANCE</v>
          </cell>
          <cell r="I1885" t="str">
            <v>CSW</v>
          </cell>
          <cell r="J1885">
            <v>291000</v>
          </cell>
          <cell r="K1885">
            <v>0</v>
          </cell>
          <cell r="L1885">
            <v>0</v>
          </cell>
          <cell r="M1885">
            <v>0</v>
          </cell>
          <cell r="N1885">
            <v>0</v>
          </cell>
          <cell r="O1885">
            <v>21000</v>
          </cell>
          <cell r="P1885">
            <v>312000</v>
          </cell>
        </row>
        <row r="1886">
          <cell r="A1886" t="str">
            <v>20060123</v>
          </cell>
          <cell r="B1886" t="str">
            <v>0604</v>
          </cell>
          <cell r="C1886" t="str">
            <v>BL RF PRODUCTS</v>
          </cell>
          <cell r="D1886" t="str">
            <v>all PL's</v>
          </cell>
          <cell r="E1886" t="str">
            <v>all PMC's</v>
          </cell>
          <cell r="F1886" t="str">
            <v>FP</v>
          </cell>
          <cell r="G1886" t="str">
            <v>FRSR</v>
          </cell>
          <cell r="H1886" t="str">
            <v>SIEMENS RAMBOUILLET</v>
          </cell>
          <cell r="I1886" t="str">
            <v>CSW</v>
          </cell>
          <cell r="J1886">
            <v>249000</v>
          </cell>
          <cell r="K1886">
            <v>0</v>
          </cell>
          <cell r="L1886">
            <v>0</v>
          </cell>
          <cell r="M1886">
            <v>0</v>
          </cell>
          <cell r="N1886">
            <v>0</v>
          </cell>
          <cell r="O1886">
            <v>0</v>
          </cell>
          <cell r="P1886">
            <v>249000</v>
          </cell>
        </row>
        <row r="1887">
          <cell r="A1887" t="str">
            <v>20060123</v>
          </cell>
          <cell r="B1887" t="str">
            <v>0604</v>
          </cell>
          <cell r="C1887" t="str">
            <v>BL RF PRODUCTS</v>
          </cell>
          <cell r="D1887" t="str">
            <v>all PL's</v>
          </cell>
          <cell r="E1887" t="str">
            <v>all PMC's</v>
          </cell>
          <cell r="F1887" t="str">
            <v>FP</v>
          </cell>
          <cell r="G1887" t="str">
            <v>HK00</v>
          </cell>
          <cell r="H1887" t="str">
            <v>RDC APSH</v>
          </cell>
          <cell r="I1887" t="str">
            <v>RDC</v>
          </cell>
          <cell r="J1887">
            <v>59905320</v>
          </cell>
          <cell r="K1887">
            <v>720720</v>
          </cell>
          <cell r="L1887">
            <v>156500</v>
          </cell>
          <cell r="M1887">
            <v>0</v>
          </cell>
          <cell r="N1887">
            <v>0</v>
          </cell>
          <cell r="O1887">
            <v>0</v>
          </cell>
          <cell r="P1887">
            <v>60782540</v>
          </cell>
        </row>
        <row r="1888">
          <cell r="A1888" t="str">
            <v>20060123</v>
          </cell>
          <cell r="B1888" t="str">
            <v>0604</v>
          </cell>
          <cell r="C1888" t="str">
            <v>BL RF PRODUCTS</v>
          </cell>
          <cell r="D1888" t="str">
            <v>all PL's</v>
          </cell>
          <cell r="E1888" t="str">
            <v>all PMC's</v>
          </cell>
          <cell r="F1888" t="str">
            <v>FP</v>
          </cell>
          <cell r="G1888" t="str">
            <v>HK10</v>
          </cell>
          <cell r="H1888" t="str">
            <v>IWH (BL Control) EDL</v>
          </cell>
          <cell r="I1888" t="str">
            <v>IWH</v>
          </cell>
          <cell r="J1888">
            <v>116153200</v>
          </cell>
          <cell r="K1888">
            <v>0</v>
          </cell>
          <cell r="L1888">
            <v>0</v>
          </cell>
          <cell r="M1888">
            <v>0</v>
          </cell>
          <cell r="N1888">
            <v>0</v>
          </cell>
          <cell r="O1888">
            <v>74103000</v>
          </cell>
          <cell r="P1888">
            <v>190256200</v>
          </cell>
        </row>
        <row r="1889">
          <cell r="A1889" t="str">
            <v>20060123</v>
          </cell>
          <cell r="B1889" t="str">
            <v>0604</v>
          </cell>
          <cell r="C1889" t="str">
            <v>BL RF PRODUCTS</v>
          </cell>
          <cell r="D1889" t="str">
            <v>all PL's</v>
          </cell>
          <cell r="E1889" t="str">
            <v>all PMC's</v>
          </cell>
          <cell r="F1889" t="str">
            <v>FP</v>
          </cell>
          <cell r="G1889" t="str">
            <v>HKEM</v>
          </cell>
          <cell r="H1889" t="str">
            <v>ELCOTEQ</v>
          </cell>
          <cell r="I1889" t="str">
            <v>CSW</v>
          </cell>
          <cell r="J1889">
            <v>18000</v>
          </cell>
          <cell r="K1889">
            <v>0</v>
          </cell>
          <cell r="L1889">
            <v>0</v>
          </cell>
          <cell r="M1889">
            <v>0</v>
          </cell>
          <cell r="N1889">
            <v>0</v>
          </cell>
          <cell r="O1889">
            <v>0</v>
          </cell>
          <cell r="P1889">
            <v>18000</v>
          </cell>
        </row>
        <row r="1890">
          <cell r="A1890" t="str">
            <v>20060123</v>
          </cell>
          <cell r="B1890" t="str">
            <v>0604</v>
          </cell>
          <cell r="C1890" t="str">
            <v>BL RF PRODUCTS</v>
          </cell>
          <cell r="D1890" t="str">
            <v>all PL's</v>
          </cell>
          <cell r="E1890" t="str">
            <v>all PMC's</v>
          </cell>
          <cell r="F1890" t="str">
            <v>FP</v>
          </cell>
          <cell r="G1890" t="str">
            <v>HKSK</v>
          </cell>
          <cell r="H1890" t="str">
            <v>SHENZHEN</v>
          </cell>
          <cell r="I1890" t="str">
            <v>CSW</v>
          </cell>
          <cell r="J1890">
            <v>347875</v>
          </cell>
          <cell r="K1890">
            <v>0</v>
          </cell>
          <cell r="L1890">
            <v>0</v>
          </cell>
          <cell r="M1890">
            <v>0</v>
          </cell>
          <cell r="N1890">
            <v>0</v>
          </cell>
          <cell r="O1890">
            <v>321000</v>
          </cell>
          <cell r="P1890">
            <v>668875</v>
          </cell>
        </row>
        <row r="1891">
          <cell r="A1891" t="str">
            <v>20060123</v>
          </cell>
          <cell r="B1891" t="str">
            <v>0604</v>
          </cell>
          <cell r="C1891" t="str">
            <v>BL RF PRODUCTS</v>
          </cell>
          <cell r="D1891" t="str">
            <v>all PL's</v>
          </cell>
          <cell r="E1891" t="str">
            <v>all PMC's</v>
          </cell>
          <cell r="F1891" t="str">
            <v>FP</v>
          </cell>
          <cell r="G1891" t="str">
            <v>HKTT</v>
          </cell>
          <cell r="H1891" t="str">
            <v>CP On-site Warehouse AP</v>
          </cell>
          <cell r="I1891" t="str">
            <v>RDC</v>
          </cell>
          <cell r="J1891">
            <v>14364000</v>
          </cell>
          <cell r="K1891">
            <v>0</v>
          </cell>
          <cell r="L1891">
            <v>0</v>
          </cell>
          <cell r="M1891">
            <v>0</v>
          </cell>
          <cell r="N1891">
            <v>0</v>
          </cell>
          <cell r="O1891">
            <v>0</v>
          </cell>
          <cell r="P1891">
            <v>14364000</v>
          </cell>
        </row>
        <row r="1892">
          <cell r="A1892" t="str">
            <v>20060123</v>
          </cell>
          <cell r="B1892" t="str">
            <v>0604</v>
          </cell>
          <cell r="C1892" t="str">
            <v>BL RF PRODUCTS</v>
          </cell>
          <cell r="D1892" t="str">
            <v>all PL's</v>
          </cell>
          <cell r="E1892" t="str">
            <v>all PMC's</v>
          </cell>
          <cell r="F1892" t="str">
            <v>FP</v>
          </cell>
          <cell r="G1892" t="str">
            <v>HUAS</v>
          </cell>
          <cell r="H1892" t="str">
            <v>EXEL</v>
          </cell>
          <cell r="I1892" t="str">
            <v>ASC</v>
          </cell>
          <cell r="J1892">
            <v>426000</v>
          </cell>
          <cell r="K1892">
            <v>0</v>
          </cell>
          <cell r="L1892">
            <v>0</v>
          </cell>
          <cell r="M1892">
            <v>0</v>
          </cell>
          <cell r="N1892">
            <v>0</v>
          </cell>
          <cell r="O1892">
            <v>0</v>
          </cell>
          <cell r="P1892">
            <v>426000</v>
          </cell>
        </row>
        <row r="1893">
          <cell r="A1893" t="str">
            <v>20060123</v>
          </cell>
          <cell r="B1893" t="str">
            <v>0604</v>
          </cell>
          <cell r="C1893" t="str">
            <v>BL RF PRODUCTS</v>
          </cell>
          <cell r="D1893" t="str">
            <v>all PL's</v>
          </cell>
          <cell r="E1893" t="str">
            <v>all PMC's</v>
          </cell>
          <cell r="F1893" t="str">
            <v>FP</v>
          </cell>
          <cell r="G1893" t="str">
            <v>HUFZ</v>
          </cell>
          <cell r="H1893" t="str">
            <v>FLEXTRONICS ZALAEGERSZEG</v>
          </cell>
          <cell r="I1893" t="str">
            <v>CSW</v>
          </cell>
          <cell r="J1893">
            <v>87000</v>
          </cell>
          <cell r="K1893">
            <v>0</v>
          </cell>
          <cell r="L1893">
            <v>0</v>
          </cell>
          <cell r="M1893">
            <v>0</v>
          </cell>
          <cell r="N1893">
            <v>0</v>
          </cell>
          <cell r="O1893">
            <v>0</v>
          </cell>
          <cell r="P1893">
            <v>87000</v>
          </cell>
        </row>
        <row r="1894">
          <cell r="A1894" t="str">
            <v>20060123</v>
          </cell>
          <cell r="B1894" t="str">
            <v>0604</v>
          </cell>
          <cell r="C1894" t="str">
            <v>BL RF PRODUCTS</v>
          </cell>
          <cell r="D1894" t="str">
            <v>all PL's</v>
          </cell>
          <cell r="E1894" t="str">
            <v>all PMC's</v>
          </cell>
          <cell r="F1894" t="str">
            <v>FP</v>
          </cell>
          <cell r="G1894" t="str">
            <v>HUJT</v>
          </cell>
          <cell r="H1894" t="str">
            <v>CSW Jabil Tiszaujvaros</v>
          </cell>
          <cell r="I1894" t="str">
            <v>CSW</v>
          </cell>
          <cell r="J1894">
            <v>140000</v>
          </cell>
          <cell r="K1894">
            <v>0</v>
          </cell>
          <cell r="L1894">
            <v>0</v>
          </cell>
          <cell r="M1894">
            <v>0</v>
          </cell>
          <cell r="N1894">
            <v>0</v>
          </cell>
          <cell r="O1894">
            <v>0</v>
          </cell>
          <cell r="P1894">
            <v>140000</v>
          </cell>
        </row>
        <row r="1895">
          <cell r="A1895" t="str">
            <v>20060123</v>
          </cell>
          <cell r="B1895" t="str">
            <v>0604</v>
          </cell>
          <cell r="C1895" t="str">
            <v>BL RF PRODUCTS</v>
          </cell>
          <cell r="D1895" t="str">
            <v>all PL's</v>
          </cell>
          <cell r="E1895" t="str">
            <v>all PMC's</v>
          </cell>
          <cell r="F1895" t="str">
            <v>FP</v>
          </cell>
          <cell r="G1895" t="str">
            <v>HUNK</v>
          </cell>
          <cell r="H1895" t="str">
            <v>NOKIA KOMAROM KFT</v>
          </cell>
          <cell r="I1895" t="str">
            <v>CSW</v>
          </cell>
          <cell r="J1895">
            <v>171000</v>
          </cell>
          <cell r="K1895">
            <v>0</v>
          </cell>
          <cell r="L1895">
            <v>0</v>
          </cell>
          <cell r="M1895">
            <v>0</v>
          </cell>
          <cell r="N1895">
            <v>0</v>
          </cell>
          <cell r="O1895">
            <v>84000</v>
          </cell>
          <cell r="P1895">
            <v>255000</v>
          </cell>
        </row>
        <row r="1896">
          <cell r="A1896" t="str">
            <v>20060123</v>
          </cell>
          <cell r="B1896" t="str">
            <v>0604</v>
          </cell>
          <cell r="C1896" t="str">
            <v>BL RF PRODUCTS</v>
          </cell>
          <cell r="D1896" t="str">
            <v>all PL's</v>
          </cell>
          <cell r="E1896" t="str">
            <v>all PMC's</v>
          </cell>
          <cell r="F1896" t="str">
            <v>FP</v>
          </cell>
          <cell r="G1896" t="str">
            <v>KRNM</v>
          </cell>
          <cell r="H1896" t="str">
            <v>NOKIA MASAN KOREA</v>
          </cell>
          <cell r="I1896" t="str">
            <v>CSW</v>
          </cell>
          <cell r="J1896">
            <v>416000</v>
          </cell>
          <cell r="K1896">
            <v>0</v>
          </cell>
          <cell r="L1896">
            <v>0</v>
          </cell>
          <cell r="M1896">
            <v>0</v>
          </cell>
          <cell r="N1896">
            <v>0</v>
          </cell>
          <cell r="O1896">
            <v>0</v>
          </cell>
          <cell r="P1896">
            <v>416000</v>
          </cell>
        </row>
        <row r="1897">
          <cell r="A1897" t="str">
            <v>20060123</v>
          </cell>
          <cell r="B1897" t="str">
            <v>0604</v>
          </cell>
          <cell r="C1897" t="str">
            <v>BL RF PRODUCTS</v>
          </cell>
          <cell r="D1897" t="str">
            <v>all PL's</v>
          </cell>
          <cell r="E1897" t="str">
            <v>all PMC's</v>
          </cell>
          <cell r="F1897" t="str">
            <v>FP</v>
          </cell>
          <cell r="G1897" t="str">
            <v>MYBB</v>
          </cell>
          <cell r="H1897" t="str">
            <v>ROBERT BOSCH (M) SDN BHD</v>
          </cell>
          <cell r="I1897" t="str">
            <v>CSW</v>
          </cell>
          <cell r="J1897">
            <v>105000</v>
          </cell>
          <cell r="K1897">
            <v>0</v>
          </cell>
          <cell r="L1897">
            <v>0</v>
          </cell>
          <cell r="M1897">
            <v>0</v>
          </cell>
          <cell r="N1897">
            <v>0</v>
          </cell>
          <cell r="O1897">
            <v>60000</v>
          </cell>
          <cell r="P1897">
            <v>165000</v>
          </cell>
        </row>
        <row r="1898">
          <cell r="A1898" t="str">
            <v>20060123</v>
          </cell>
          <cell r="B1898" t="str">
            <v>0604</v>
          </cell>
          <cell r="C1898" t="str">
            <v>BL RF PRODUCTS</v>
          </cell>
          <cell r="D1898" t="str">
            <v>all PL's</v>
          </cell>
          <cell r="E1898" t="str">
            <v>all PMC's</v>
          </cell>
          <cell r="F1898" t="str">
            <v>FP</v>
          </cell>
          <cell r="G1898" t="str">
            <v>MYFA</v>
          </cell>
          <cell r="H1898" t="str">
            <v>FLEXTRONICS_MY_ShahAlam</v>
          </cell>
          <cell r="I1898" t="str">
            <v>CSW</v>
          </cell>
          <cell r="J1898">
            <v>1092000</v>
          </cell>
          <cell r="K1898">
            <v>0</v>
          </cell>
          <cell r="L1898">
            <v>0</v>
          </cell>
          <cell r="M1898">
            <v>0</v>
          </cell>
          <cell r="N1898">
            <v>0</v>
          </cell>
          <cell r="O1898">
            <v>207000</v>
          </cell>
          <cell r="P1898">
            <v>1299000</v>
          </cell>
        </row>
        <row r="1899">
          <cell r="A1899" t="str">
            <v>20060123</v>
          </cell>
          <cell r="B1899" t="str">
            <v>0604</v>
          </cell>
          <cell r="C1899" t="str">
            <v>BL RF PRODUCTS</v>
          </cell>
          <cell r="D1899" t="str">
            <v>all PL's</v>
          </cell>
          <cell r="E1899" t="str">
            <v>all PMC's</v>
          </cell>
          <cell r="F1899" t="str">
            <v>FP</v>
          </cell>
          <cell r="G1899" t="str">
            <v>MYMB</v>
          </cell>
          <cell r="H1899" t="str">
            <v>MOTOROLA_MY</v>
          </cell>
          <cell r="I1899" t="str">
            <v>CSW</v>
          </cell>
          <cell r="J1899">
            <v>1789000</v>
          </cell>
          <cell r="K1899">
            <v>0</v>
          </cell>
          <cell r="L1899">
            <v>0</v>
          </cell>
          <cell r="M1899">
            <v>0</v>
          </cell>
          <cell r="N1899">
            <v>0</v>
          </cell>
          <cell r="O1899">
            <v>93000</v>
          </cell>
          <cell r="P1899">
            <v>1882000</v>
          </cell>
        </row>
        <row r="1900">
          <cell r="A1900" t="str">
            <v>20060123</v>
          </cell>
          <cell r="B1900" t="str">
            <v>0604</v>
          </cell>
          <cell r="C1900" t="str">
            <v>BL RF PRODUCTS</v>
          </cell>
          <cell r="D1900" t="str">
            <v>all PL's</v>
          </cell>
          <cell r="E1900" t="str">
            <v>all PMC's</v>
          </cell>
          <cell r="F1900" t="str">
            <v>FP</v>
          </cell>
          <cell r="G1900" t="str">
            <v>MYSC</v>
          </cell>
          <cell r="H1900" t="str">
            <v>SONY _MY_Tuner</v>
          </cell>
          <cell r="I1900" t="str">
            <v>CSW</v>
          </cell>
          <cell r="J1900">
            <v>123000</v>
          </cell>
          <cell r="K1900">
            <v>0</v>
          </cell>
          <cell r="L1900">
            <v>0</v>
          </cell>
          <cell r="M1900">
            <v>0</v>
          </cell>
          <cell r="N1900">
            <v>0</v>
          </cell>
          <cell r="O1900">
            <v>6000</v>
          </cell>
          <cell r="P1900">
            <v>129000</v>
          </cell>
        </row>
        <row r="1901">
          <cell r="A1901" t="str">
            <v>20060123</v>
          </cell>
          <cell r="B1901" t="str">
            <v>0604</v>
          </cell>
          <cell r="C1901" t="str">
            <v>BL RF PRODUCTS</v>
          </cell>
          <cell r="D1901" t="str">
            <v>all PL's</v>
          </cell>
          <cell r="E1901" t="str">
            <v>all PMC's</v>
          </cell>
          <cell r="F1901" t="str">
            <v>FP</v>
          </cell>
          <cell r="G1901" t="str">
            <v>NL00</v>
          </cell>
          <cell r="H1901" t="str">
            <v>UPS SCS Nederland BV (Hal B)</v>
          </cell>
          <cell r="I1901" t="str">
            <v>RDC</v>
          </cell>
          <cell r="J1901">
            <v>4311628</v>
          </cell>
          <cell r="K1901">
            <v>274000</v>
          </cell>
          <cell r="L1901">
            <v>0</v>
          </cell>
          <cell r="M1901">
            <v>0</v>
          </cell>
          <cell r="N1901">
            <v>0</v>
          </cell>
          <cell r="O1901">
            <v>103000</v>
          </cell>
          <cell r="P1901">
            <v>4688628</v>
          </cell>
        </row>
        <row r="1902">
          <cell r="A1902" t="str">
            <v>20060123</v>
          </cell>
          <cell r="B1902" t="str">
            <v>0604</v>
          </cell>
          <cell r="C1902" t="str">
            <v>BL RF PRODUCTS</v>
          </cell>
          <cell r="D1902" t="str">
            <v>all PL's</v>
          </cell>
          <cell r="E1902" t="str">
            <v>all PMC's</v>
          </cell>
          <cell r="F1902" t="str">
            <v>FP</v>
          </cell>
          <cell r="G1902" t="str">
            <v>NL10</v>
          </cell>
          <cell r="H1902" t="str">
            <v>IWH (BL Control) Nijmegen</v>
          </cell>
          <cell r="I1902" t="str">
            <v>IWH</v>
          </cell>
          <cell r="J1902">
            <v>2000</v>
          </cell>
          <cell r="K1902">
            <v>0</v>
          </cell>
          <cell r="L1902">
            <v>0</v>
          </cell>
          <cell r="M1902">
            <v>0</v>
          </cell>
          <cell r="N1902">
            <v>0</v>
          </cell>
          <cell r="O1902">
            <v>0</v>
          </cell>
          <cell r="P1902">
            <v>2000</v>
          </cell>
        </row>
        <row r="1903">
          <cell r="A1903" t="str">
            <v>20060123</v>
          </cell>
          <cell r="B1903" t="str">
            <v>0604</v>
          </cell>
          <cell r="C1903" t="str">
            <v>BL RF PRODUCTS</v>
          </cell>
          <cell r="D1903" t="str">
            <v>all PL's</v>
          </cell>
          <cell r="E1903" t="str">
            <v>all PMC's</v>
          </cell>
          <cell r="F1903" t="str">
            <v>FP</v>
          </cell>
          <cell r="G1903" t="str">
            <v>NL99</v>
          </cell>
          <cell r="H1903" t="str">
            <v>FDC EU</v>
          </cell>
          <cell r="I1903" t="str">
            <v>FDC</v>
          </cell>
          <cell r="J1903">
            <v>0</v>
          </cell>
          <cell r="K1903">
            <v>0</v>
          </cell>
          <cell r="L1903">
            <v>0</v>
          </cell>
          <cell r="M1903">
            <v>0</v>
          </cell>
          <cell r="N1903">
            <v>0</v>
          </cell>
          <cell r="O1903">
            <v>0</v>
          </cell>
          <cell r="P1903">
            <v>0</v>
          </cell>
        </row>
        <row r="1904">
          <cell r="A1904" t="str">
            <v>20060123</v>
          </cell>
          <cell r="B1904" t="str">
            <v>0604</v>
          </cell>
          <cell r="C1904" t="str">
            <v>BL RF PRODUCTS</v>
          </cell>
          <cell r="D1904" t="str">
            <v>all PL's</v>
          </cell>
          <cell r="E1904" t="str">
            <v>all PMC's</v>
          </cell>
          <cell r="F1904" t="str">
            <v>FP</v>
          </cell>
          <cell r="G1904" t="str">
            <v>NLTT</v>
          </cell>
          <cell r="H1904" t="str">
            <v>UPS SCS Nederland BV (Hal B)</v>
          </cell>
          <cell r="I1904" t="str">
            <v>RDC</v>
          </cell>
          <cell r="J1904">
            <v>3777000</v>
          </cell>
          <cell r="K1904">
            <v>0</v>
          </cell>
          <cell r="L1904">
            <v>0</v>
          </cell>
          <cell r="M1904">
            <v>0</v>
          </cell>
          <cell r="N1904">
            <v>0</v>
          </cell>
          <cell r="O1904">
            <v>265000</v>
          </cell>
          <cell r="P1904">
            <v>4042000</v>
          </cell>
        </row>
        <row r="1905">
          <cell r="A1905" t="str">
            <v>20060123</v>
          </cell>
          <cell r="B1905" t="str">
            <v>0604</v>
          </cell>
          <cell r="C1905" t="str">
            <v>BL RF PRODUCTS</v>
          </cell>
          <cell r="D1905" t="str">
            <v>all PL's</v>
          </cell>
          <cell r="E1905" t="str">
            <v>all PMC's</v>
          </cell>
          <cell r="F1905" t="str">
            <v>FP</v>
          </cell>
          <cell r="G1905" t="str">
            <v>PH10</v>
          </cell>
          <cell r="H1905" t="str">
            <v>IWH (BL Control) PSC</v>
          </cell>
          <cell r="I1905" t="str">
            <v>IWH</v>
          </cell>
          <cell r="J1905">
            <v>330</v>
          </cell>
          <cell r="K1905">
            <v>0</v>
          </cell>
          <cell r="L1905">
            <v>0</v>
          </cell>
          <cell r="M1905">
            <v>0</v>
          </cell>
          <cell r="N1905">
            <v>0</v>
          </cell>
          <cell r="O1905">
            <v>537544</v>
          </cell>
          <cell r="P1905">
            <v>537874</v>
          </cell>
        </row>
        <row r="1906">
          <cell r="A1906" t="str">
            <v>20060123</v>
          </cell>
          <cell r="B1906" t="str">
            <v>0604</v>
          </cell>
          <cell r="C1906" t="str">
            <v>BL RF PRODUCTS</v>
          </cell>
          <cell r="D1906" t="str">
            <v>all PL's</v>
          </cell>
          <cell r="E1906" t="str">
            <v>all PMC's</v>
          </cell>
          <cell r="F1906" t="str">
            <v>FP</v>
          </cell>
          <cell r="G1906" t="str">
            <v>PH11</v>
          </cell>
          <cell r="H1906" t="str">
            <v>IWH (BL Control) PSPI</v>
          </cell>
          <cell r="I1906" t="str">
            <v>IWH</v>
          </cell>
          <cell r="J1906">
            <v>1011571</v>
          </cell>
          <cell r="K1906">
            <v>0</v>
          </cell>
          <cell r="L1906">
            <v>0</v>
          </cell>
          <cell r="M1906">
            <v>0</v>
          </cell>
          <cell r="N1906">
            <v>0</v>
          </cell>
          <cell r="O1906">
            <v>43176</v>
          </cell>
          <cell r="P1906">
            <v>1054747</v>
          </cell>
        </row>
        <row r="1907">
          <cell r="A1907" t="str">
            <v>20060123</v>
          </cell>
          <cell r="B1907" t="str">
            <v>0604</v>
          </cell>
          <cell r="C1907" t="str">
            <v>BL RF PRODUCTS</v>
          </cell>
          <cell r="D1907" t="str">
            <v>all PL's</v>
          </cell>
          <cell r="E1907" t="str">
            <v>all PMC's</v>
          </cell>
          <cell r="F1907" t="str">
            <v>FP</v>
          </cell>
          <cell r="G1907" t="str">
            <v>PH70</v>
          </cell>
          <cell r="H1907" t="str">
            <v>AT PSPI</v>
          </cell>
          <cell r="I1907" t="str">
            <v>MFG</v>
          </cell>
          <cell r="J1907">
            <v>324</v>
          </cell>
          <cell r="K1907">
            <v>0</v>
          </cell>
          <cell r="L1907">
            <v>0</v>
          </cell>
          <cell r="M1907">
            <v>0</v>
          </cell>
          <cell r="N1907">
            <v>0</v>
          </cell>
          <cell r="O1907">
            <v>0</v>
          </cell>
          <cell r="P1907">
            <v>324</v>
          </cell>
        </row>
        <row r="1908">
          <cell r="A1908" t="str">
            <v>20060123</v>
          </cell>
          <cell r="B1908" t="str">
            <v>0604</v>
          </cell>
          <cell r="C1908" t="str">
            <v>BL RF PRODUCTS</v>
          </cell>
          <cell r="D1908" t="str">
            <v>all PL's</v>
          </cell>
          <cell r="E1908" t="str">
            <v>all PMC's</v>
          </cell>
          <cell r="F1908" t="str">
            <v>FP</v>
          </cell>
          <cell r="G1908" t="str">
            <v>PLAS</v>
          </cell>
          <cell r="H1908" t="str">
            <v>EXEL POLAND SP. Z.O.O.</v>
          </cell>
          <cell r="I1908" t="str">
            <v>ASC</v>
          </cell>
          <cell r="J1908">
            <v>6000</v>
          </cell>
          <cell r="K1908">
            <v>0</v>
          </cell>
          <cell r="L1908">
            <v>0</v>
          </cell>
          <cell r="M1908">
            <v>0</v>
          </cell>
          <cell r="N1908">
            <v>0</v>
          </cell>
          <cell r="O1908">
            <v>0</v>
          </cell>
          <cell r="P1908">
            <v>6000</v>
          </cell>
        </row>
        <row r="1909">
          <cell r="A1909" t="str">
            <v>20060123</v>
          </cell>
          <cell r="B1909" t="str">
            <v>0604</v>
          </cell>
          <cell r="C1909" t="str">
            <v>BL RF PRODUCTS</v>
          </cell>
          <cell r="D1909" t="str">
            <v>all PL's</v>
          </cell>
          <cell r="E1909" t="str">
            <v>all PMC's</v>
          </cell>
          <cell r="F1909" t="str">
            <v>FP</v>
          </cell>
          <cell r="G1909" t="str">
            <v>PTFP</v>
          </cell>
          <cell r="H1909" t="str">
            <v>FORD PALMELA</v>
          </cell>
          <cell r="I1909" t="str">
            <v>CSW</v>
          </cell>
          <cell r="J1909">
            <v>562000</v>
          </cell>
          <cell r="K1909">
            <v>0</v>
          </cell>
          <cell r="L1909">
            <v>0</v>
          </cell>
          <cell r="M1909">
            <v>0</v>
          </cell>
          <cell r="N1909">
            <v>0</v>
          </cell>
          <cell r="O1909">
            <v>39000</v>
          </cell>
          <cell r="P1909">
            <v>601000</v>
          </cell>
        </row>
        <row r="1910">
          <cell r="A1910" t="str">
            <v>20060123</v>
          </cell>
          <cell r="B1910" t="str">
            <v>0604</v>
          </cell>
          <cell r="C1910" t="str">
            <v>BL RF PRODUCTS</v>
          </cell>
          <cell r="D1910" t="str">
            <v>all PL's</v>
          </cell>
          <cell r="E1910" t="str">
            <v>all PMC's</v>
          </cell>
          <cell r="F1910" t="str">
            <v>FP</v>
          </cell>
          <cell r="G1910" t="str">
            <v>SGTS</v>
          </cell>
          <cell r="H1910" t="str">
            <v>Tuner</v>
          </cell>
          <cell r="I1910" t="str">
            <v>CSW</v>
          </cell>
          <cell r="J1910">
            <v>21256000</v>
          </cell>
          <cell r="K1910">
            <v>0</v>
          </cell>
          <cell r="L1910">
            <v>0</v>
          </cell>
          <cell r="M1910">
            <v>0</v>
          </cell>
          <cell r="N1910">
            <v>0</v>
          </cell>
          <cell r="O1910">
            <v>8818000</v>
          </cell>
          <cell r="P1910">
            <v>30074000</v>
          </cell>
        </row>
        <row r="1911">
          <cell r="A1911" t="str">
            <v>20060123</v>
          </cell>
          <cell r="B1911" t="str">
            <v>0604</v>
          </cell>
          <cell r="C1911" t="str">
            <v>BL RF PRODUCTS</v>
          </cell>
          <cell r="D1911" t="str">
            <v>all PL's</v>
          </cell>
          <cell r="E1911" t="str">
            <v>all PMC's</v>
          </cell>
          <cell r="F1911" t="str">
            <v>FP</v>
          </cell>
          <cell r="G1911" t="str">
            <v>TH10</v>
          </cell>
          <cell r="H1911" t="str">
            <v>IWH (BL control) PST</v>
          </cell>
          <cell r="I1911" t="str">
            <v>IWH</v>
          </cell>
          <cell r="J1911">
            <v>45968</v>
          </cell>
          <cell r="K1911">
            <v>0</v>
          </cell>
          <cell r="L1911">
            <v>0</v>
          </cell>
          <cell r="M1911">
            <v>0</v>
          </cell>
          <cell r="N1911">
            <v>0</v>
          </cell>
          <cell r="O1911">
            <v>0</v>
          </cell>
          <cell r="P1911">
            <v>45968</v>
          </cell>
        </row>
        <row r="1912">
          <cell r="A1912" t="str">
            <v>20060123</v>
          </cell>
          <cell r="B1912" t="str">
            <v>0604</v>
          </cell>
          <cell r="C1912" t="str">
            <v>BL RF PRODUCTS</v>
          </cell>
          <cell r="D1912" t="str">
            <v>all PL's</v>
          </cell>
          <cell r="E1912" t="str">
            <v>all PMC's</v>
          </cell>
          <cell r="F1912" t="str">
            <v>FP</v>
          </cell>
          <cell r="G1912" t="str">
            <v>THSS</v>
          </cell>
          <cell r="H1912" t="str">
            <v>Samsung</v>
          </cell>
          <cell r="I1912" t="str">
            <v>CSW</v>
          </cell>
          <cell r="J1912">
            <v>1875000</v>
          </cell>
          <cell r="K1912">
            <v>0</v>
          </cell>
          <cell r="L1912">
            <v>0</v>
          </cell>
          <cell r="M1912">
            <v>0</v>
          </cell>
          <cell r="N1912">
            <v>0</v>
          </cell>
          <cell r="O1912">
            <v>876000</v>
          </cell>
          <cell r="P1912">
            <v>2751000</v>
          </cell>
        </row>
        <row r="1913">
          <cell r="A1913" t="str">
            <v>20060123</v>
          </cell>
          <cell r="B1913" t="str">
            <v>0604</v>
          </cell>
          <cell r="C1913" t="str">
            <v>BL RF PRODUCTS</v>
          </cell>
          <cell r="D1913" t="str">
            <v>all PL's</v>
          </cell>
          <cell r="E1913" t="str">
            <v>all PMC's</v>
          </cell>
          <cell r="F1913" t="str">
            <v>FP</v>
          </cell>
          <cell r="G1913" t="str">
            <v>TW10</v>
          </cell>
          <cell r="H1913" t="str">
            <v>IWH (BL Control) PSK</v>
          </cell>
          <cell r="I1913" t="str">
            <v>IWH</v>
          </cell>
          <cell r="J1913">
            <v>558946</v>
          </cell>
          <cell r="K1913">
            <v>0</v>
          </cell>
          <cell r="L1913">
            <v>0</v>
          </cell>
          <cell r="M1913">
            <v>0</v>
          </cell>
          <cell r="N1913">
            <v>0</v>
          </cell>
          <cell r="O1913">
            <v>15400</v>
          </cell>
          <cell r="P1913">
            <v>574346</v>
          </cell>
        </row>
        <row r="1914">
          <cell r="A1914" t="str">
            <v>20060123</v>
          </cell>
          <cell r="B1914" t="str">
            <v>0604</v>
          </cell>
          <cell r="C1914" t="str">
            <v>BL RF PRODUCTS</v>
          </cell>
          <cell r="D1914" t="str">
            <v>all PL's</v>
          </cell>
          <cell r="E1914" t="str">
            <v>all PMC's</v>
          </cell>
          <cell r="F1914" t="str">
            <v>FP</v>
          </cell>
          <cell r="G1914" t="str">
            <v>US00</v>
          </cell>
          <cell r="H1914" t="str">
            <v>RDC NARSO</v>
          </cell>
          <cell r="I1914" t="str">
            <v>RDC</v>
          </cell>
          <cell r="J1914">
            <v>454465</v>
          </cell>
          <cell r="K1914">
            <v>221701</v>
          </cell>
          <cell r="L1914">
            <v>4286377</v>
          </cell>
          <cell r="M1914">
            <v>0</v>
          </cell>
          <cell r="N1914">
            <v>0</v>
          </cell>
          <cell r="O1914">
            <v>23750</v>
          </cell>
          <cell r="P1914">
            <v>4986293</v>
          </cell>
        </row>
        <row r="1915">
          <cell r="A1915" t="str">
            <v>20060123</v>
          </cell>
          <cell r="B1915" t="str">
            <v>0604</v>
          </cell>
          <cell r="C1915" t="str">
            <v>BL RF PRODUCTS</v>
          </cell>
          <cell r="D1915" t="str">
            <v>all PL's</v>
          </cell>
          <cell r="E1915" t="str">
            <v>all PMC's</v>
          </cell>
          <cell r="F1915" t="str">
            <v>FP</v>
          </cell>
          <cell r="G1915" t="str">
            <v>US01</v>
          </cell>
          <cell r="H1915" t="str">
            <v>TRN NA</v>
          </cell>
          <cell r="I1915" t="str">
            <v>TRN</v>
          </cell>
          <cell r="J1915">
            <v>0</v>
          </cell>
          <cell r="K1915">
            <v>0</v>
          </cell>
          <cell r="L1915">
            <v>0</v>
          </cell>
          <cell r="M1915">
            <v>0</v>
          </cell>
          <cell r="N1915">
            <v>47301</v>
          </cell>
          <cell r="O1915">
            <v>82300</v>
          </cell>
          <cell r="P1915">
            <v>129601</v>
          </cell>
        </row>
        <row r="1916">
          <cell r="A1916" t="str">
            <v>20060123</v>
          </cell>
          <cell r="B1916" t="str">
            <v>0604</v>
          </cell>
          <cell r="C1916" t="str">
            <v>BL RF PRODUCTS</v>
          </cell>
          <cell r="D1916" t="str">
            <v>all PL's</v>
          </cell>
          <cell r="E1916" t="str">
            <v>all PMC's</v>
          </cell>
          <cell r="F1916" t="str">
            <v>FP</v>
          </cell>
          <cell r="G1916" t="str">
            <v>USDJ</v>
          </cell>
          <cell r="H1916" t="str">
            <v>PHILIPS SEMI DELCO JIT Whse, I</v>
          </cell>
          <cell r="I1916" t="str">
            <v>CSW</v>
          </cell>
          <cell r="J1916">
            <v>161500</v>
          </cell>
          <cell r="K1916">
            <v>0</v>
          </cell>
          <cell r="L1916">
            <v>0</v>
          </cell>
          <cell r="M1916">
            <v>0</v>
          </cell>
          <cell r="N1916">
            <v>0</v>
          </cell>
          <cell r="O1916">
            <v>60000</v>
          </cell>
          <cell r="P1916">
            <v>221500</v>
          </cell>
        </row>
        <row r="1917">
          <cell r="A1917" t="str">
            <v>20060123</v>
          </cell>
          <cell r="B1917" t="str">
            <v>0604</v>
          </cell>
          <cell r="C1917" t="str">
            <v>BL RF PRODUCTS</v>
          </cell>
          <cell r="D1917" t="str">
            <v>all PL's</v>
          </cell>
          <cell r="E1917" t="str">
            <v>all PMC's</v>
          </cell>
          <cell r="F1917" t="str">
            <v>FP</v>
          </cell>
          <cell r="G1917" t="str">
            <v>USGI</v>
          </cell>
          <cell r="H1917" t="str">
            <v>CSW Delco VMI (Reynosa)</v>
          </cell>
          <cell r="I1917" t="str">
            <v>CSW</v>
          </cell>
          <cell r="J1917">
            <v>546000</v>
          </cell>
          <cell r="K1917">
            <v>0</v>
          </cell>
          <cell r="L1917">
            <v>0</v>
          </cell>
          <cell r="M1917">
            <v>0</v>
          </cell>
          <cell r="N1917">
            <v>0</v>
          </cell>
          <cell r="O1917">
            <v>121000</v>
          </cell>
          <cell r="P1917">
            <v>667000</v>
          </cell>
        </row>
        <row r="1918">
          <cell r="A1918" t="str">
            <v>20060123</v>
          </cell>
          <cell r="B1918" t="str">
            <v>0604</v>
          </cell>
          <cell r="C1918" t="str">
            <v>BL RF PRODUCTS</v>
          </cell>
          <cell r="D1918" t="str">
            <v>all PL's</v>
          </cell>
          <cell r="E1918" t="str">
            <v>all PMC's</v>
          </cell>
          <cell r="F1918" t="str">
            <v>FP</v>
          </cell>
          <cell r="G1918" t="str">
            <v>USJG</v>
          </cell>
          <cell r="H1918" t="str">
            <v>CSW Jabil JIT Guadalajara</v>
          </cell>
          <cell r="I1918" t="str">
            <v>CSW</v>
          </cell>
          <cell r="J1918">
            <v>0</v>
          </cell>
          <cell r="K1918">
            <v>0</v>
          </cell>
          <cell r="L1918">
            <v>0</v>
          </cell>
          <cell r="M1918">
            <v>0</v>
          </cell>
          <cell r="N1918">
            <v>0</v>
          </cell>
          <cell r="O1918">
            <v>70000</v>
          </cell>
          <cell r="P1918">
            <v>70000</v>
          </cell>
        </row>
        <row r="1919">
          <cell r="A1919" t="str">
            <v>20060123</v>
          </cell>
          <cell r="B1919" t="str">
            <v>0604</v>
          </cell>
          <cell r="C1919" t="str">
            <v>BL RF PRODUCTS</v>
          </cell>
          <cell r="D1919" t="str">
            <v>all PL's</v>
          </cell>
          <cell r="E1919" t="str">
            <v>all PMC's</v>
          </cell>
          <cell r="F1919" t="str">
            <v>FP</v>
          </cell>
          <cell r="G1919" t="str">
            <v>USNR</v>
          </cell>
          <cell r="H1919" t="str">
            <v>NOKIA INC. REYNOSA</v>
          </cell>
          <cell r="I1919" t="str">
            <v>CSW</v>
          </cell>
          <cell r="J1919">
            <v>17000</v>
          </cell>
          <cell r="K1919">
            <v>0</v>
          </cell>
          <cell r="L1919">
            <v>0</v>
          </cell>
          <cell r="M1919">
            <v>0</v>
          </cell>
          <cell r="N1919">
            <v>0</v>
          </cell>
          <cell r="O1919">
            <v>270000</v>
          </cell>
          <cell r="P1919">
            <v>287000</v>
          </cell>
        </row>
        <row r="1920">
          <cell r="A1920" t="str">
            <v>20060123</v>
          </cell>
          <cell r="B1920" t="str">
            <v>0604</v>
          </cell>
          <cell r="C1920" t="str">
            <v>BL RF PRODUCTS</v>
          </cell>
          <cell r="D1920" t="str">
            <v>all PL's</v>
          </cell>
          <cell r="E1920" t="str">
            <v>all PMC's</v>
          </cell>
          <cell r="F1920" t="str">
            <v>FP</v>
          </cell>
          <cell r="G1920" t="str">
            <v>USOH</v>
          </cell>
          <cell r="H1920" t="str">
            <v>CSW Ford (Hatfield)</v>
          </cell>
          <cell r="I1920" t="str">
            <v>CSW</v>
          </cell>
          <cell r="J1920">
            <v>55000</v>
          </cell>
          <cell r="K1920">
            <v>0</v>
          </cell>
          <cell r="L1920">
            <v>0</v>
          </cell>
          <cell r="M1920">
            <v>0</v>
          </cell>
          <cell r="N1920">
            <v>0</v>
          </cell>
          <cell r="O1920">
            <v>0</v>
          </cell>
          <cell r="P1920">
            <v>55000</v>
          </cell>
        </row>
        <row r="1921">
          <cell r="A1921" t="str">
            <v>20060123</v>
          </cell>
          <cell r="B1921" t="str">
            <v>0604</v>
          </cell>
          <cell r="C1921" t="str">
            <v>BL RF PRODUCTS</v>
          </cell>
          <cell r="D1921" t="str">
            <v>all PL's</v>
          </cell>
          <cell r="E1921" t="str">
            <v>all PMC's</v>
          </cell>
          <cell r="F1921" t="str">
            <v>FP</v>
          </cell>
          <cell r="G1921" t="str">
            <v>USPP</v>
          </cell>
          <cell r="H1921" t="str">
            <v>CSW PANASONIC PEACHTREE</v>
          </cell>
          <cell r="I1921" t="str">
            <v>CSW</v>
          </cell>
          <cell r="J1921">
            <v>66000</v>
          </cell>
          <cell r="K1921">
            <v>0</v>
          </cell>
          <cell r="L1921">
            <v>0</v>
          </cell>
          <cell r="M1921">
            <v>0</v>
          </cell>
          <cell r="N1921">
            <v>0</v>
          </cell>
          <cell r="O1921">
            <v>3000</v>
          </cell>
          <cell r="P1921">
            <v>69000</v>
          </cell>
        </row>
        <row r="1922">
          <cell r="A1922" t="str">
            <v>20060123</v>
          </cell>
          <cell r="B1922" t="str">
            <v>0604</v>
          </cell>
          <cell r="C1922" t="str">
            <v>BL RF PRODUCTS</v>
          </cell>
          <cell r="D1922" t="str">
            <v>all PL's</v>
          </cell>
          <cell r="E1922" t="str">
            <v>all PMC's</v>
          </cell>
          <cell r="F1922" t="str">
            <v>FP</v>
          </cell>
          <cell r="G1922" t="str">
            <v>USPR</v>
          </cell>
          <cell r="H1922" t="str">
            <v>CSW PANASONIC REYNOSA</v>
          </cell>
          <cell r="I1922" t="str">
            <v>CSW</v>
          </cell>
          <cell r="J1922">
            <v>0</v>
          </cell>
          <cell r="K1922">
            <v>0</v>
          </cell>
          <cell r="L1922">
            <v>0</v>
          </cell>
          <cell r="M1922">
            <v>0</v>
          </cell>
          <cell r="N1922">
            <v>0</v>
          </cell>
          <cell r="O1922">
            <v>27000</v>
          </cell>
          <cell r="P1922">
            <v>27000</v>
          </cell>
        </row>
        <row r="1923">
          <cell r="A1923" t="str">
            <v>20060123</v>
          </cell>
          <cell r="B1923" t="str">
            <v>0604</v>
          </cell>
          <cell r="C1923" t="str">
            <v>BL RF PRODUCTS</v>
          </cell>
          <cell r="D1923" t="str">
            <v>all PL's</v>
          </cell>
          <cell r="E1923" t="str">
            <v>all PMC's</v>
          </cell>
          <cell r="F1923" t="str">
            <v>FP</v>
          </cell>
          <cell r="G1923" t="str">
            <v>USPW</v>
          </cell>
          <cell r="H1923" t="str">
            <v>CSW Ford (North Penn)</v>
          </cell>
          <cell r="I1923" t="str">
            <v>CSW</v>
          </cell>
          <cell r="J1923">
            <v>96000</v>
          </cell>
          <cell r="K1923">
            <v>0</v>
          </cell>
          <cell r="L1923">
            <v>0</v>
          </cell>
          <cell r="M1923">
            <v>0</v>
          </cell>
          <cell r="N1923">
            <v>0</v>
          </cell>
          <cell r="O1923">
            <v>0</v>
          </cell>
          <cell r="P1923">
            <v>96000</v>
          </cell>
        </row>
        <row r="1924">
          <cell r="A1924" t="str">
            <v>20060123</v>
          </cell>
          <cell r="B1924" t="str">
            <v>0604</v>
          </cell>
          <cell r="C1924" t="str">
            <v>BL RF PRODUCTS</v>
          </cell>
          <cell r="D1924" t="str">
            <v>all PL's</v>
          </cell>
          <cell r="E1924" t="str">
            <v>all PMC's</v>
          </cell>
          <cell r="F1924" t="str">
            <v>FP</v>
          </cell>
          <cell r="G1924" t="str">
            <v>USSG</v>
          </cell>
          <cell r="H1924" t="str">
            <v>CSW SIEMENS JIT WHSE</v>
          </cell>
          <cell r="I1924" t="str">
            <v>CSW</v>
          </cell>
          <cell r="J1924">
            <v>105000</v>
          </cell>
          <cell r="K1924">
            <v>0</v>
          </cell>
          <cell r="L1924">
            <v>0</v>
          </cell>
          <cell r="M1924">
            <v>0</v>
          </cell>
          <cell r="N1924">
            <v>0</v>
          </cell>
          <cell r="O1924">
            <v>51000</v>
          </cell>
          <cell r="P1924">
            <v>156000</v>
          </cell>
        </row>
        <row r="1925">
          <cell r="A1925" t="str">
            <v>20060123</v>
          </cell>
          <cell r="B1925" t="str">
            <v>0604</v>
          </cell>
          <cell r="C1925" t="str">
            <v>BL RF PRODUCTS</v>
          </cell>
          <cell r="D1925" t="str">
            <v>all PL's</v>
          </cell>
          <cell r="E1925" t="str">
            <v>all PMC's</v>
          </cell>
          <cell r="F1925" t="str">
            <v>FP</v>
          </cell>
          <cell r="G1925" t="str">
            <v>USST</v>
          </cell>
          <cell r="H1925" t="str">
            <v>CSW Sony (San Diego)</v>
          </cell>
          <cell r="I1925" t="str">
            <v>CSW</v>
          </cell>
          <cell r="J1925">
            <v>825000</v>
          </cell>
          <cell r="K1925">
            <v>0</v>
          </cell>
          <cell r="L1925">
            <v>0</v>
          </cell>
          <cell r="M1925">
            <v>0</v>
          </cell>
          <cell r="N1925">
            <v>0</v>
          </cell>
          <cell r="O1925">
            <v>147000</v>
          </cell>
          <cell r="P1925">
            <v>972000</v>
          </cell>
        </row>
        <row r="1926">
          <cell r="A1926" t="str">
            <v>20060123</v>
          </cell>
          <cell r="B1926" t="str">
            <v>0604</v>
          </cell>
          <cell r="C1926" t="str">
            <v>BL RF PRODUCTS</v>
          </cell>
          <cell r="D1926" t="str">
            <v>all PL's</v>
          </cell>
          <cell r="E1926" t="str">
            <v>all PMC's</v>
          </cell>
          <cell r="F1926" t="str">
            <v>FP</v>
          </cell>
          <cell r="G1926" t="str">
            <v>USTC</v>
          </cell>
          <cell r="H1926" t="str">
            <v>CSW Siemens (Huntsville)</v>
          </cell>
          <cell r="I1926" t="str">
            <v>CSW</v>
          </cell>
          <cell r="J1926">
            <v>20000</v>
          </cell>
          <cell r="K1926">
            <v>0</v>
          </cell>
          <cell r="L1926">
            <v>0</v>
          </cell>
          <cell r="M1926">
            <v>0</v>
          </cell>
          <cell r="N1926">
            <v>0</v>
          </cell>
          <cell r="O1926">
            <v>0</v>
          </cell>
          <cell r="P1926">
            <v>20000</v>
          </cell>
        </row>
        <row r="1927">
          <cell r="A1927" t="str">
            <v>20060123</v>
          </cell>
          <cell r="B1927" t="str">
            <v>0604</v>
          </cell>
          <cell r="C1927" t="str">
            <v>BL RF PRODUCTS</v>
          </cell>
          <cell r="D1927" t="str">
            <v>all PL's</v>
          </cell>
          <cell r="E1927" t="str">
            <v>all PMC's</v>
          </cell>
          <cell r="F1927" t="str">
            <v>FP</v>
          </cell>
          <cell r="G1927" t="str">
            <v>USTM</v>
          </cell>
          <cell r="H1927" t="str">
            <v>CSW Ford (Altec - El Paso)</v>
          </cell>
          <cell r="I1927" t="str">
            <v>CSW</v>
          </cell>
          <cell r="J1927">
            <v>399000</v>
          </cell>
          <cell r="K1927">
            <v>0</v>
          </cell>
          <cell r="L1927">
            <v>0</v>
          </cell>
          <cell r="M1927">
            <v>0</v>
          </cell>
          <cell r="N1927">
            <v>0</v>
          </cell>
          <cell r="O1927">
            <v>0</v>
          </cell>
          <cell r="P1927">
            <v>399000</v>
          </cell>
        </row>
        <row r="1928">
          <cell r="A1928" t="str">
            <v>20060123</v>
          </cell>
          <cell r="B1928" t="str">
            <v>0604</v>
          </cell>
          <cell r="C1928" t="str">
            <v>BL RF PRODUCTS</v>
          </cell>
          <cell r="D1928" t="str">
            <v>all PL's</v>
          </cell>
          <cell r="E1928" t="str">
            <v>all PMC's</v>
          </cell>
          <cell r="F1928" t="str">
            <v>FP</v>
          </cell>
          <cell r="G1928" t="str">
            <v>USTT</v>
          </cell>
          <cell r="H1928" t="str">
            <v>CSW Auto</v>
          </cell>
          <cell r="I1928" t="str">
            <v>RDC</v>
          </cell>
          <cell r="J1928">
            <v>1834532</v>
          </cell>
          <cell r="K1928">
            <v>0</v>
          </cell>
          <cell r="L1928">
            <v>0</v>
          </cell>
          <cell r="M1928">
            <v>0</v>
          </cell>
          <cell r="N1928">
            <v>0</v>
          </cell>
          <cell r="O1928">
            <v>304912</v>
          </cell>
          <cell r="P1928">
            <v>2139444</v>
          </cell>
        </row>
        <row r="1929">
          <cell r="A1929" t="str">
            <v>20060123</v>
          </cell>
          <cell r="B1929" t="str">
            <v>0604</v>
          </cell>
          <cell r="C1929" t="str">
            <v>BL RF PRODUCTS</v>
          </cell>
          <cell r="D1929" t="str">
            <v>all PL's</v>
          </cell>
          <cell r="E1929" t="str">
            <v>all PMC's</v>
          </cell>
          <cell r="F1929" t="str">
            <v>WAFER</v>
          </cell>
          <cell r="G1929" t="str">
            <v>all plants</v>
          </cell>
          <cell r="H1929" t="str">
            <v>all descriptions</v>
          </cell>
          <cell r="I1929" t="str">
            <v>MFG</v>
          </cell>
          <cell r="J1929">
            <v>5627</v>
          </cell>
          <cell r="K1929">
            <v>0</v>
          </cell>
          <cell r="L1929">
            <v>0</v>
          </cell>
          <cell r="M1929">
            <v>0</v>
          </cell>
          <cell r="N1929">
            <v>0</v>
          </cell>
          <cell r="O1929">
            <v>4302</v>
          </cell>
          <cell r="P1929">
            <v>9929</v>
          </cell>
        </row>
        <row r="1930">
          <cell r="A1930" t="str">
            <v>20060123</v>
          </cell>
          <cell r="B1930" t="str">
            <v>0604</v>
          </cell>
          <cell r="C1930" t="str">
            <v>BL RF PRODUCTS</v>
          </cell>
          <cell r="D1930" t="str">
            <v>all PL's</v>
          </cell>
          <cell r="E1930" t="str">
            <v>all PMC's</v>
          </cell>
          <cell r="F1930" t="str">
            <v>WAFER</v>
          </cell>
          <cell r="G1930" t="str">
            <v>all plants</v>
          </cell>
          <cell r="H1930" t="str">
            <v>all descriptions</v>
          </cell>
          <cell r="I1930" t="str">
            <v>all types</v>
          </cell>
          <cell r="J1930">
            <v>5627</v>
          </cell>
          <cell r="K1930">
            <v>0</v>
          </cell>
          <cell r="L1930">
            <v>0</v>
          </cell>
          <cell r="M1930">
            <v>0</v>
          </cell>
          <cell r="N1930">
            <v>0</v>
          </cell>
          <cell r="O1930">
            <v>4302</v>
          </cell>
          <cell r="P1930">
            <v>9929</v>
          </cell>
        </row>
        <row r="1931">
          <cell r="A1931" t="str">
            <v>20060123</v>
          </cell>
          <cell r="B1931" t="str">
            <v>0604</v>
          </cell>
          <cell r="C1931" t="str">
            <v>BL RF PRODUCTS</v>
          </cell>
          <cell r="D1931" t="str">
            <v>all PL's</v>
          </cell>
          <cell r="E1931" t="str">
            <v>all PMC's</v>
          </cell>
          <cell r="F1931" t="str">
            <v>WAFER</v>
          </cell>
          <cell r="G1931" t="str">
            <v>NL79</v>
          </cell>
          <cell r="H1931" t="str">
            <v>Test IPON Nijmegen</v>
          </cell>
          <cell r="I1931" t="str">
            <v>MFG</v>
          </cell>
          <cell r="J1931">
            <v>12</v>
          </cell>
          <cell r="K1931">
            <v>0</v>
          </cell>
          <cell r="L1931">
            <v>0</v>
          </cell>
          <cell r="M1931">
            <v>0</v>
          </cell>
          <cell r="N1931">
            <v>0</v>
          </cell>
          <cell r="O1931">
            <v>0</v>
          </cell>
          <cell r="P1931">
            <v>12</v>
          </cell>
        </row>
        <row r="1932">
          <cell r="A1932" t="str">
            <v>20060123</v>
          </cell>
          <cell r="B1932" t="str">
            <v>0604</v>
          </cell>
          <cell r="C1932" t="str">
            <v>BL RF PRODUCTS</v>
          </cell>
          <cell r="D1932" t="str">
            <v>all PL's</v>
          </cell>
          <cell r="E1932" t="str">
            <v>all PMC's</v>
          </cell>
          <cell r="F1932" t="str">
            <v>WAFER</v>
          </cell>
          <cell r="G1932" t="str">
            <v>PH79</v>
          </cell>
          <cell r="H1932" t="str">
            <v>WT PSC</v>
          </cell>
          <cell r="I1932" t="str">
            <v>MFG</v>
          </cell>
          <cell r="J1932">
            <v>5490</v>
          </cell>
          <cell r="K1932">
            <v>0</v>
          </cell>
          <cell r="L1932">
            <v>0</v>
          </cell>
          <cell r="M1932">
            <v>0</v>
          </cell>
          <cell r="N1932">
            <v>0</v>
          </cell>
          <cell r="O1932">
            <v>4302</v>
          </cell>
          <cell r="P1932">
            <v>9792</v>
          </cell>
        </row>
        <row r="1933">
          <cell r="A1933" t="str">
            <v>20060123</v>
          </cell>
          <cell r="B1933" t="str">
            <v>0604</v>
          </cell>
          <cell r="C1933" t="str">
            <v>BL RF PRODUCTS</v>
          </cell>
          <cell r="D1933" t="str">
            <v>all PL's</v>
          </cell>
          <cell r="E1933" t="str">
            <v>all PMC's</v>
          </cell>
          <cell r="F1933" t="str">
            <v>WAFER</v>
          </cell>
          <cell r="G1933" t="str">
            <v>TW79</v>
          </cell>
          <cell r="H1933" t="str">
            <v>WT PSK</v>
          </cell>
          <cell r="I1933" t="str">
            <v>MFG</v>
          </cell>
          <cell r="J1933">
            <v>125</v>
          </cell>
          <cell r="K1933">
            <v>0</v>
          </cell>
          <cell r="L1933">
            <v>0</v>
          </cell>
          <cell r="M1933">
            <v>0</v>
          </cell>
          <cell r="N1933">
            <v>0</v>
          </cell>
          <cell r="O1933">
            <v>0</v>
          </cell>
          <cell r="P1933">
            <v>125</v>
          </cell>
        </row>
        <row r="1934">
          <cell r="A1934" t="str">
            <v>20060123</v>
          </cell>
          <cell r="B1934" t="str">
            <v>0604</v>
          </cell>
          <cell r="C1934" t="str">
            <v>BL RF PRODUCTS</v>
          </cell>
          <cell r="D1934" t="str">
            <v>all PL's</v>
          </cell>
          <cell r="E1934" t="str">
            <v>all PMC's</v>
          </cell>
          <cell r="F1934" t="str">
            <v>XTAL</v>
          </cell>
          <cell r="G1934" t="str">
            <v>all plants</v>
          </cell>
          <cell r="H1934" t="str">
            <v>all descriptions</v>
          </cell>
          <cell r="I1934" t="str">
            <v>MFG</v>
          </cell>
          <cell r="J1934">
            <v>331237054</v>
          </cell>
          <cell r="K1934">
            <v>0</v>
          </cell>
          <cell r="L1934">
            <v>0</v>
          </cell>
          <cell r="M1934">
            <v>0</v>
          </cell>
          <cell r="N1934">
            <v>0</v>
          </cell>
          <cell r="O1934">
            <v>259048811</v>
          </cell>
          <cell r="P1934">
            <v>590285865</v>
          </cell>
        </row>
        <row r="1935">
          <cell r="A1935" t="str">
            <v>20060123</v>
          </cell>
          <cell r="B1935" t="str">
            <v>0604</v>
          </cell>
          <cell r="C1935" t="str">
            <v>BL RF PRODUCTS</v>
          </cell>
          <cell r="D1935" t="str">
            <v>all PL's</v>
          </cell>
          <cell r="E1935" t="str">
            <v>all PMC's</v>
          </cell>
          <cell r="F1935" t="str">
            <v>XTAL</v>
          </cell>
          <cell r="G1935" t="str">
            <v>all plants</v>
          </cell>
          <cell r="H1935" t="str">
            <v>all descriptions</v>
          </cell>
          <cell r="I1935" t="str">
            <v>all types</v>
          </cell>
          <cell r="J1935">
            <v>331237054</v>
          </cell>
          <cell r="K1935">
            <v>0</v>
          </cell>
          <cell r="L1935">
            <v>0</v>
          </cell>
          <cell r="M1935">
            <v>0</v>
          </cell>
          <cell r="N1935">
            <v>0</v>
          </cell>
          <cell r="O1935">
            <v>259048811</v>
          </cell>
          <cell r="P1935">
            <v>590285865</v>
          </cell>
        </row>
        <row r="1936">
          <cell r="A1936" t="str">
            <v>20060123</v>
          </cell>
          <cell r="B1936" t="str">
            <v>0604</v>
          </cell>
          <cell r="C1936" t="str">
            <v>BL RF PRODUCTS</v>
          </cell>
          <cell r="D1936" t="str">
            <v>all PL's</v>
          </cell>
          <cell r="E1936" t="str">
            <v>all PMC's</v>
          </cell>
          <cell r="F1936" t="str">
            <v>XTAL</v>
          </cell>
          <cell r="G1936" t="str">
            <v>CN71</v>
          </cell>
          <cell r="H1936" t="str">
            <v>AT PS Guangdong</v>
          </cell>
          <cell r="I1936" t="str">
            <v>MFG</v>
          </cell>
          <cell r="J1936">
            <v>132006903</v>
          </cell>
          <cell r="K1936">
            <v>0</v>
          </cell>
          <cell r="L1936">
            <v>0</v>
          </cell>
          <cell r="M1936">
            <v>0</v>
          </cell>
          <cell r="N1936">
            <v>0</v>
          </cell>
          <cell r="O1936">
            <v>87519568</v>
          </cell>
          <cell r="P1936">
            <v>219526471</v>
          </cell>
        </row>
        <row r="1937">
          <cell r="A1937" t="str">
            <v>20060123</v>
          </cell>
          <cell r="B1937" t="str">
            <v>0604</v>
          </cell>
          <cell r="C1937" t="str">
            <v>BL RF PRODUCTS</v>
          </cell>
          <cell r="D1937" t="str">
            <v>all PL's</v>
          </cell>
          <cell r="E1937" t="str">
            <v>all PMC's</v>
          </cell>
          <cell r="F1937" t="str">
            <v>XTAL</v>
          </cell>
          <cell r="G1937" t="str">
            <v>HK70</v>
          </cell>
          <cell r="H1937" t="str">
            <v>AT EDL</v>
          </cell>
          <cell r="I1937" t="str">
            <v>MFG</v>
          </cell>
          <cell r="J1937">
            <v>183979814</v>
          </cell>
          <cell r="K1937">
            <v>0</v>
          </cell>
          <cell r="L1937">
            <v>0</v>
          </cell>
          <cell r="M1937">
            <v>0</v>
          </cell>
          <cell r="N1937">
            <v>0</v>
          </cell>
          <cell r="O1937">
            <v>170179623</v>
          </cell>
          <cell r="P1937">
            <v>354159437</v>
          </cell>
        </row>
        <row r="1938">
          <cell r="A1938" t="str">
            <v>20060123</v>
          </cell>
          <cell r="B1938" t="str">
            <v>0604</v>
          </cell>
          <cell r="C1938" t="str">
            <v>BL RF PRODUCTS</v>
          </cell>
          <cell r="D1938" t="str">
            <v>all PL's</v>
          </cell>
          <cell r="E1938" t="str">
            <v>all PMC's</v>
          </cell>
          <cell r="F1938" t="str">
            <v>XTAL</v>
          </cell>
          <cell r="G1938" t="str">
            <v>MY71</v>
          </cell>
          <cell r="H1938" t="str">
            <v>AT Seremban</v>
          </cell>
          <cell r="I1938" t="str">
            <v>MFG</v>
          </cell>
          <cell r="J1938">
            <v>3212931</v>
          </cell>
          <cell r="K1938">
            <v>0</v>
          </cell>
          <cell r="L1938">
            <v>0</v>
          </cell>
          <cell r="M1938">
            <v>0</v>
          </cell>
          <cell r="N1938">
            <v>0</v>
          </cell>
          <cell r="O1938">
            <v>839560</v>
          </cell>
          <cell r="P1938">
            <v>4052491</v>
          </cell>
        </row>
        <row r="1939">
          <cell r="A1939" t="str">
            <v>20060123</v>
          </cell>
          <cell r="B1939" t="str">
            <v>0604</v>
          </cell>
          <cell r="C1939" t="str">
            <v>BL RF PRODUCTS</v>
          </cell>
          <cell r="D1939" t="str">
            <v>all PL's</v>
          </cell>
          <cell r="E1939" t="str">
            <v>all PMC's</v>
          </cell>
          <cell r="F1939" t="str">
            <v>XTAL</v>
          </cell>
          <cell r="G1939" t="str">
            <v>PH70</v>
          </cell>
          <cell r="H1939" t="str">
            <v>AT PSPI</v>
          </cell>
          <cell r="I1939" t="str">
            <v>MFG</v>
          </cell>
          <cell r="J1939">
            <v>5806822</v>
          </cell>
          <cell r="K1939">
            <v>0</v>
          </cell>
          <cell r="L1939">
            <v>0</v>
          </cell>
          <cell r="M1939">
            <v>0</v>
          </cell>
          <cell r="N1939">
            <v>0</v>
          </cell>
          <cell r="O1939">
            <v>320012</v>
          </cell>
          <cell r="P1939">
            <v>6126834</v>
          </cell>
        </row>
        <row r="1940">
          <cell r="A1940" t="str">
            <v>20060123</v>
          </cell>
          <cell r="B1940" t="str">
            <v>0604</v>
          </cell>
          <cell r="C1940" t="str">
            <v>BL RF PRODUCTS</v>
          </cell>
          <cell r="D1940" t="str">
            <v>all PL's</v>
          </cell>
          <cell r="E1940" t="str">
            <v>all PMC's</v>
          </cell>
          <cell r="F1940" t="str">
            <v>XTAL</v>
          </cell>
          <cell r="G1940" t="str">
            <v>PH71</v>
          </cell>
          <cell r="H1940" t="str">
            <v>AT PSC</v>
          </cell>
          <cell r="I1940" t="str">
            <v>MFG</v>
          </cell>
          <cell r="J1940">
            <v>96728</v>
          </cell>
          <cell r="K1940">
            <v>0</v>
          </cell>
          <cell r="L1940">
            <v>0</v>
          </cell>
          <cell r="M1940">
            <v>0</v>
          </cell>
          <cell r="N1940">
            <v>0</v>
          </cell>
          <cell r="O1940">
            <v>14332</v>
          </cell>
          <cell r="P1940">
            <v>111060</v>
          </cell>
        </row>
        <row r="1941">
          <cell r="A1941" t="str">
            <v>20060123</v>
          </cell>
          <cell r="B1941" t="str">
            <v>0604</v>
          </cell>
          <cell r="C1941" t="str">
            <v>BL RF PRODUCTS</v>
          </cell>
          <cell r="D1941" t="str">
            <v>all PL's</v>
          </cell>
          <cell r="E1941" t="str">
            <v>all PMC's</v>
          </cell>
          <cell r="F1941" t="str">
            <v>XTAL</v>
          </cell>
          <cell r="G1941" t="str">
            <v>TH70</v>
          </cell>
          <cell r="H1941" t="str">
            <v>AT PST</v>
          </cell>
          <cell r="I1941" t="str">
            <v>MFG</v>
          </cell>
          <cell r="J1941">
            <v>219133</v>
          </cell>
          <cell r="K1941">
            <v>0</v>
          </cell>
          <cell r="L1941">
            <v>0</v>
          </cell>
          <cell r="M1941">
            <v>0</v>
          </cell>
          <cell r="N1941">
            <v>0</v>
          </cell>
          <cell r="O1941">
            <v>166954</v>
          </cell>
          <cell r="P1941">
            <v>386087</v>
          </cell>
        </row>
        <row r="1942">
          <cell r="A1942" t="str">
            <v>20060123</v>
          </cell>
          <cell r="B1942" t="str">
            <v>0604</v>
          </cell>
          <cell r="C1942" t="str">
            <v>BL RF PRODUCTS</v>
          </cell>
          <cell r="D1942" t="str">
            <v>all PL's</v>
          </cell>
          <cell r="E1942" t="str">
            <v>all PMC's</v>
          </cell>
          <cell r="F1942" t="str">
            <v>XTAL</v>
          </cell>
          <cell r="G1942" t="str">
            <v>TW70</v>
          </cell>
          <cell r="H1942" t="str">
            <v>AT PSK</v>
          </cell>
          <cell r="I1942" t="str">
            <v>MFG</v>
          </cell>
          <cell r="J1942">
            <v>5914723</v>
          </cell>
          <cell r="K1942">
            <v>0</v>
          </cell>
          <cell r="L1942">
            <v>0</v>
          </cell>
          <cell r="M1942">
            <v>0</v>
          </cell>
          <cell r="N1942">
            <v>0</v>
          </cell>
          <cell r="O1942">
            <v>8762</v>
          </cell>
          <cell r="P1942">
            <v>5923485</v>
          </cell>
        </row>
        <row r="1943">
          <cell r="A1943" t="str">
            <v>20060123</v>
          </cell>
          <cell r="B1943" t="str">
            <v>0604</v>
          </cell>
          <cell r="C1943" t="str">
            <v>BL RF PRODUCTS</v>
          </cell>
          <cell r="D1943" t="str">
            <v>PL RF ACCESS SYSTEMS</v>
          </cell>
          <cell r="E1943" t="str">
            <v>all PMC's</v>
          </cell>
          <cell r="F1943" t="str">
            <v>all categories</v>
          </cell>
          <cell r="G1943" t="str">
            <v>all plants</v>
          </cell>
          <cell r="H1943" t="str">
            <v>all descriptions</v>
          </cell>
          <cell r="I1943" t="str">
            <v>all types</v>
          </cell>
          <cell r="J1943">
            <v>7345302</v>
          </cell>
          <cell r="K1943">
            <v>720</v>
          </cell>
          <cell r="L1943">
            <v>3831477</v>
          </cell>
          <cell r="M1943">
            <v>0</v>
          </cell>
          <cell r="N1943">
            <v>2300</v>
          </cell>
          <cell r="O1943">
            <v>578570</v>
          </cell>
          <cell r="P1943">
            <v>11758369</v>
          </cell>
        </row>
        <row r="1944">
          <cell r="A1944" t="str">
            <v>20060123</v>
          </cell>
          <cell r="B1944" t="str">
            <v>0604</v>
          </cell>
          <cell r="C1944" t="str">
            <v>BL RF PRODUCTS</v>
          </cell>
          <cell r="D1944" t="str">
            <v>PL RF ACCESS SYSTEMS</v>
          </cell>
          <cell r="E1944" t="str">
            <v>all PMC's</v>
          </cell>
          <cell r="F1944" t="str">
            <v>all categories</v>
          </cell>
          <cell r="G1944" t="str">
            <v>all plants</v>
          </cell>
          <cell r="H1944" t="str">
            <v>all descriptions</v>
          </cell>
          <cell r="I1944" t="str">
            <v>RDC</v>
          </cell>
          <cell r="J1944">
            <v>38685</v>
          </cell>
          <cell r="K1944">
            <v>720</v>
          </cell>
          <cell r="L1944">
            <v>3831477</v>
          </cell>
          <cell r="M1944">
            <v>0</v>
          </cell>
          <cell r="N1944">
            <v>0</v>
          </cell>
          <cell r="O1944">
            <v>5662</v>
          </cell>
          <cell r="P1944">
            <v>3876544</v>
          </cell>
        </row>
        <row r="1945">
          <cell r="A1945" t="str">
            <v>20060123</v>
          </cell>
          <cell r="B1945" t="str">
            <v>0604</v>
          </cell>
          <cell r="C1945" t="str">
            <v>BL RF PRODUCTS</v>
          </cell>
          <cell r="D1945" t="str">
            <v>PL RF ACCESS SYSTEMS</v>
          </cell>
          <cell r="E1945" t="str">
            <v>all PMC's</v>
          </cell>
          <cell r="F1945" t="str">
            <v>all categories</v>
          </cell>
          <cell r="G1945" t="str">
            <v>all plants</v>
          </cell>
          <cell r="H1945" t="str">
            <v>all descriptions</v>
          </cell>
          <cell r="I1945" t="str">
            <v>TRN</v>
          </cell>
          <cell r="J1945">
            <v>0</v>
          </cell>
          <cell r="K1945">
            <v>0</v>
          </cell>
          <cell r="L1945">
            <v>0</v>
          </cell>
          <cell r="M1945">
            <v>0</v>
          </cell>
          <cell r="N1945">
            <v>2300</v>
          </cell>
          <cell r="O1945">
            <v>1300</v>
          </cell>
          <cell r="P1945">
            <v>3600</v>
          </cell>
        </row>
        <row r="1946">
          <cell r="A1946" t="str">
            <v>20060123</v>
          </cell>
          <cell r="B1946" t="str">
            <v>0604</v>
          </cell>
          <cell r="C1946" t="str">
            <v>BL RF PRODUCTS</v>
          </cell>
          <cell r="D1946" t="str">
            <v>PL RF ACCESS SYSTEMS</v>
          </cell>
          <cell r="E1946" t="str">
            <v>all PMC's</v>
          </cell>
          <cell r="F1946" t="str">
            <v>all categories</v>
          </cell>
          <cell r="G1946" t="str">
            <v>all plants</v>
          </cell>
          <cell r="H1946" t="str">
            <v>all descriptions</v>
          </cell>
          <cell r="I1946" t="str">
            <v>MFG</v>
          </cell>
          <cell r="J1946">
            <v>7027872</v>
          </cell>
          <cell r="K1946">
            <v>0</v>
          </cell>
          <cell r="L1946">
            <v>0</v>
          </cell>
          <cell r="M1946">
            <v>0</v>
          </cell>
          <cell r="N1946">
            <v>0</v>
          </cell>
          <cell r="O1946">
            <v>510142</v>
          </cell>
          <cell r="P1946">
            <v>7538014</v>
          </cell>
        </row>
        <row r="1947">
          <cell r="A1947" t="str">
            <v>20060123</v>
          </cell>
          <cell r="B1947" t="str">
            <v>0604</v>
          </cell>
          <cell r="C1947" t="str">
            <v>BL RF PRODUCTS</v>
          </cell>
          <cell r="D1947" t="str">
            <v>PL RF ACCESS SYSTEMS</v>
          </cell>
          <cell r="E1947" t="str">
            <v>all PMC's</v>
          </cell>
          <cell r="F1947" t="str">
            <v>all categories</v>
          </cell>
          <cell r="G1947" t="str">
            <v>all plants</v>
          </cell>
          <cell r="H1947" t="str">
            <v>all descriptions</v>
          </cell>
          <cell r="I1947" t="str">
            <v>IWH</v>
          </cell>
          <cell r="J1947">
            <v>278745</v>
          </cell>
          <cell r="K1947">
            <v>0</v>
          </cell>
          <cell r="L1947">
            <v>0</v>
          </cell>
          <cell r="M1947">
            <v>0</v>
          </cell>
          <cell r="N1947">
            <v>0</v>
          </cell>
          <cell r="O1947">
            <v>61466</v>
          </cell>
          <cell r="P1947">
            <v>340211</v>
          </cell>
        </row>
        <row r="1948">
          <cell r="A1948" t="str">
            <v>20060123</v>
          </cell>
          <cell r="B1948" t="str">
            <v>0604</v>
          </cell>
          <cell r="C1948" t="str">
            <v>BL RF PRODUCTS</v>
          </cell>
          <cell r="D1948" t="str">
            <v>PL RF ACCESS SYSTEMS</v>
          </cell>
          <cell r="E1948" t="str">
            <v>all PMC's</v>
          </cell>
          <cell r="F1948" t="str">
            <v>all categories</v>
          </cell>
          <cell r="G1948" t="str">
            <v>FR10</v>
          </cell>
          <cell r="H1948" t="str">
            <v>IWH (BL Control) Caen</v>
          </cell>
          <cell r="I1948" t="str">
            <v>IWH</v>
          </cell>
          <cell r="J1948">
            <v>0</v>
          </cell>
          <cell r="K1948">
            <v>0</v>
          </cell>
          <cell r="L1948">
            <v>0</v>
          </cell>
          <cell r="M1948">
            <v>0</v>
          </cell>
          <cell r="N1948">
            <v>0</v>
          </cell>
          <cell r="O1948">
            <v>490</v>
          </cell>
          <cell r="P1948">
            <v>490</v>
          </cell>
        </row>
        <row r="1949">
          <cell r="A1949" t="str">
            <v>20060123</v>
          </cell>
          <cell r="B1949" t="str">
            <v>0604</v>
          </cell>
          <cell r="C1949" t="str">
            <v>BL RF PRODUCTS</v>
          </cell>
          <cell r="D1949" t="str">
            <v>PL RF ACCESS SYSTEMS</v>
          </cell>
          <cell r="E1949" t="str">
            <v>all PMC's</v>
          </cell>
          <cell r="F1949" t="str">
            <v>all categories</v>
          </cell>
          <cell r="G1949" t="str">
            <v>HK00</v>
          </cell>
          <cell r="H1949" t="str">
            <v>RDC APSH</v>
          </cell>
          <cell r="I1949" t="str">
            <v>RDC</v>
          </cell>
          <cell r="J1949">
            <v>8320</v>
          </cell>
          <cell r="K1949">
            <v>720</v>
          </cell>
          <cell r="L1949">
            <v>12500</v>
          </cell>
          <cell r="M1949">
            <v>0</v>
          </cell>
          <cell r="N1949">
            <v>0</v>
          </cell>
          <cell r="O1949">
            <v>0</v>
          </cell>
          <cell r="P1949">
            <v>21540</v>
          </cell>
        </row>
        <row r="1950">
          <cell r="A1950" t="str">
            <v>20060123</v>
          </cell>
          <cell r="B1950" t="str">
            <v>0604</v>
          </cell>
          <cell r="C1950" t="str">
            <v>BL RF PRODUCTS</v>
          </cell>
          <cell r="D1950" t="str">
            <v>PL RF ACCESS SYSTEMS</v>
          </cell>
          <cell r="E1950" t="str">
            <v>all PMC's</v>
          </cell>
          <cell r="F1950" t="str">
            <v>all categories</v>
          </cell>
          <cell r="G1950" t="str">
            <v>NL00</v>
          </cell>
          <cell r="H1950" t="str">
            <v>UPS SCS Nederland BV (Hal B)</v>
          </cell>
          <cell r="I1950" t="str">
            <v>RDC</v>
          </cell>
          <cell r="J1950">
            <v>5408</v>
          </cell>
          <cell r="K1950">
            <v>0</v>
          </cell>
          <cell r="L1950">
            <v>0</v>
          </cell>
          <cell r="M1950">
            <v>0</v>
          </cell>
          <cell r="N1950">
            <v>0</v>
          </cell>
          <cell r="O1950">
            <v>0</v>
          </cell>
          <cell r="P1950">
            <v>5408</v>
          </cell>
        </row>
        <row r="1951">
          <cell r="A1951" t="str">
            <v>20060123</v>
          </cell>
          <cell r="B1951" t="str">
            <v>0604</v>
          </cell>
          <cell r="C1951" t="str">
            <v>BL RF PRODUCTS</v>
          </cell>
          <cell r="D1951" t="str">
            <v>PL RF ACCESS SYSTEMS</v>
          </cell>
          <cell r="E1951" t="str">
            <v>all PMC's</v>
          </cell>
          <cell r="F1951" t="str">
            <v>all categories</v>
          </cell>
          <cell r="G1951" t="str">
            <v>NL10</v>
          </cell>
          <cell r="H1951" t="str">
            <v>IWH (BL Control) Nijmegen</v>
          </cell>
          <cell r="I1951" t="str">
            <v>IWH</v>
          </cell>
          <cell r="J1951">
            <v>2000</v>
          </cell>
          <cell r="K1951">
            <v>0</v>
          </cell>
          <cell r="L1951">
            <v>0</v>
          </cell>
          <cell r="M1951">
            <v>0</v>
          </cell>
          <cell r="N1951">
            <v>0</v>
          </cell>
          <cell r="O1951">
            <v>0</v>
          </cell>
          <cell r="P1951">
            <v>2000</v>
          </cell>
        </row>
        <row r="1952">
          <cell r="A1952" t="str">
            <v>20060123</v>
          </cell>
          <cell r="B1952" t="str">
            <v>0604</v>
          </cell>
          <cell r="C1952" t="str">
            <v>BL RF PRODUCTS</v>
          </cell>
          <cell r="D1952" t="str">
            <v>PL RF ACCESS SYSTEMS</v>
          </cell>
          <cell r="E1952" t="str">
            <v>all PMC's</v>
          </cell>
          <cell r="F1952" t="str">
            <v>all categories</v>
          </cell>
          <cell r="G1952" t="str">
            <v>NL79</v>
          </cell>
          <cell r="H1952" t="str">
            <v>Test IPON Nijmegen</v>
          </cell>
          <cell r="I1952" t="str">
            <v>MFG</v>
          </cell>
          <cell r="J1952">
            <v>12</v>
          </cell>
          <cell r="K1952">
            <v>0</v>
          </cell>
          <cell r="L1952">
            <v>0</v>
          </cell>
          <cell r="M1952">
            <v>0</v>
          </cell>
          <cell r="N1952">
            <v>0</v>
          </cell>
          <cell r="O1952">
            <v>0</v>
          </cell>
          <cell r="P1952">
            <v>12</v>
          </cell>
        </row>
        <row r="1953">
          <cell r="A1953" t="str">
            <v>20060123</v>
          </cell>
          <cell r="B1953" t="str">
            <v>0604</v>
          </cell>
          <cell r="C1953" t="str">
            <v>BL RF PRODUCTS</v>
          </cell>
          <cell r="D1953" t="str">
            <v>PL RF ACCESS SYSTEMS</v>
          </cell>
          <cell r="E1953" t="str">
            <v>all PMC's</v>
          </cell>
          <cell r="F1953" t="str">
            <v>all categories</v>
          </cell>
          <cell r="G1953" t="str">
            <v>PH10</v>
          </cell>
          <cell r="H1953" t="str">
            <v>IWH (BL Control) PSC</v>
          </cell>
          <cell r="I1953" t="str">
            <v>IWH</v>
          </cell>
          <cell r="J1953">
            <v>330</v>
          </cell>
          <cell r="K1953">
            <v>0</v>
          </cell>
          <cell r="L1953">
            <v>0</v>
          </cell>
          <cell r="M1953">
            <v>0</v>
          </cell>
          <cell r="N1953">
            <v>0</v>
          </cell>
          <cell r="O1953">
            <v>2400</v>
          </cell>
          <cell r="P1953">
            <v>2730</v>
          </cell>
        </row>
        <row r="1954">
          <cell r="A1954" t="str">
            <v>20060123</v>
          </cell>
          <cell r="B1954" t="str">
            <v>0604</v>
          </cell>
          <cell r="C1954" t="str">
            <v>BL RF PRODUCTS</v>
          </cell>
          <cell r="D1954" t="str">
            <v>PL RF ACCESS SYSTEMS</v>
          </cell>
          <cell r="E1954" t="str">
            <v>all PMC's</v>
          </cell>
          <cell r="F1954" t="str">
            <v>all categories</v>
          </cell>
          <cell r="G1954" t="str">
            <v>PH11</v>
          </cell>
          <cell r="H1954" t="str">
            <v>IWH (BL Control) PSPI</v>
          </cell>
          <cell r="I1954" t="str">
            <v>IWH</v>
          </cell>
          <cell r="J1954">
            <v>116501</v>
          </cell>
          <cell r="K1954">
            <v>0</v>
          </cell>
          <cell r="L1954">
            <v>0</v>
          </cell>
          <cell r="M1954">
            <v>0</v>
          </cell>
          <cell r="N1954">
            <v>0</v>
          </cell>
          <cell r="O1954">
            <v>43176</v>
          </cell>
          <cell r="P1954">
            <v>159677</v>
          </cell>
        </row>
        <row r="1955">
          <cell r="A1955" t="str">
            <v>20060123</v>
          </cell>
          <cell r="B1955" t="str">
            <v>0604</v>
          </cell>
          <cell r="C1955" t="str">
            <v>BL RF PRODUCTS</v>
          </cell>
          <cell r="D1955" t="str">
            <v>PL RF ACCESS SYSTEMS</v>
          </cell>
          <cell r="E1955" t="str">
            <v>all PMC's</v>
          </cell>
          <cell r="F1955" t="str">
            <v>all categories</v>
          </cell>
          <cell r="G1955" t="str">
            <v>PH70</v>
          </cell>
          <cell r="H1955" t="str">
            <v>AT PSPI</v>
          </cell>
          <cell r="I1955" t="str">
            <v>MFG</v>
          </cell>
          <cell r="J1955">
            <v>2445841</v>
          </cell>
          <cell r="K1955">
            <v>0</v>
          </cell>
          <cell r="L1955">
            <v>0</v>
          </cell>
          <cell r="M1955">
            <v>0</v>
          </cell>
          <cell r="N1955">
            <v>0</v>
          </cell>
          <cell r="O1955">
            <v>320012</v>
          </cell>
          <cell r="P1955">
            <v>2765853</v>
          </cell>
        </row>
        <row r="1956">
          <cell r="A1956" t="str">
            <v>20060123</v>
          </cell>
          <cell r="B1956" t="str">
            <v>0604</v>
          </cell>
          <cell r="C1956" t="str">
            <v>BL RF PRODUCTS</v>
          </cell>
          <cell r="D1956" t="str">
            <v>PL RF ACCESS SYSTEMS</v>
          </cell>
          <cell r="E1956" t="str">
            <v>all PMC's</v>
          </cell>
          <cell r="F1956" t="str">
            <v>all categories</v>
          </cell>
          <cell r="G1956" t="str">
            <v>PH71</v>
          </cell>
          <cell r="H1956" t="str">
            <v>AT PSC</v>
          </cell>
          <cell r="I1956" t="str">
            <v>MFG</v>
          </cell>
          <cell r="J1956">
            <v>96728</v>
          </cell>
          <cell r="K1956">
            <v>0</v>
          </cell>
          <cell r="L1956">
            <v>0</v>
          </cell>
          <cell r="M1956">
            <v>0</v>
          </cell>
          <cell r="N1956">
            <v>0</v>
          </cell>
          <cell r="O1956">
            <v>14332</v>
          </cell>
          <cell r="P1956">
            <v>111060</v>
          </cell>
        </row>
        <row r="1957">
          <cell r="A1957" t="str">
            <v>20060123</v>
          </cell>
          <cell r="B1957" t="str">
            <v>0604</v>
          </cell>
          <cell r="C1957" t="str">
            <v>BL RF PRODUCTS</v>
          </cell>
          <cell r="D1957" t="str">
            <v>PL RF ACCESS SYSTEMS</v>
          </cell>
          <cell r="E1957" t="str">
            <v>all PMC's</v>
          </cell>
          <cell r="F1957" t="str">
            <v>all categories</v>
          </cell>
          <cell r="G1957" t="str">
            <v>PH79</v>
          </cell>
          <cell r="H1957" t="str">
            <v>WT PSC</v>
          </cell>
          <cell r="I1957" t="str">
            <v>MFG</v>
          </cell>
          <cell r="J1957">
            <v>370</v>
          </cell>
          <cell r="K1957">
            <v>0</v>
          </cell>
          <cell r="L1957">
            <v>0</v>
          </cell>
          <cell r="M1957">
            <v>0</v>
          </cell>
          <cell r="N1957">
            <v>0</v>
          </cell>
          <cell r="O1957">
            <v>82</v>
          </cell>
          <cell r="P1957">
            <v>452</v>
          </cell>
        </row>
        <row r="1958">
          <cell r="A1958" t="str">
            <v>20060123</v>
          </cell>
          <cell r="B1958" t="str">
            <v>0604</v>
          </cell>
          <cell r="C1958" t="str">
            <v>BL RF PRODUCTS</v>
          </cell>
          <cell r="D1958" t="str">
            <v>PL RF ACCESS SYSTEMS</v>
          </cell>
          <cell r="E1958" t="str">
            <v>all PMC's</v>
          </cell>
          <cell r="F1958" t="str">
            <v>all categories</v>
          </cell>
          <cell r="G1958" t="str">
            <v>TH10</v>
          </cell>
          <cell r="H1958" t="str">
            <v>IWH (BL control) PST</v>
          </cell>
          <cell r="I1958" t="str">
            <v>IWH</v>
          </cell>
          <cell r="J1958">
            <v>45968</v>
          </cell>
          <cell r="K1958">
            <v>0</v>
          </cell>
          <cell r="L1958">
            <v>0</v>
          </cell>
          <cell r="M1958">
            <v>0</v>
          </cell>
          <cell r="N1958">
            <v>0</v>
          </cell>
          <cell r="O1958">
            <v>0</v>
          </cell>
          <cell r="P1958">
            <v>45968</v>
          </cell>
        </row>
        <row r="1959">
          <cell r="A1959" t="str">
            <v>20060123</v>
          </cell>
          <cell r="B1959" t="str">
            <v>0604</v>
          </cell>
          <cell r="C1959" t="str">
            <v>BL RF PRODUCTS</v>
          </cell>
          <cell r="D1959" t="str">
            <v>PL RF ACCESS SYSTEMS</v>
          </cell>
          <cell r="E1959" t="str">
            <v>all PMC's</v>
          </cell>
          <cell r="F1959" t="str">
            <v>all categories</v>
          </cell>
          <cell r="G1959" t="str">
            <v>TH70</v>
          </cell>
          <cell r="H1959" t="str">
            <v>AT PST</v>
          </cell>
          <cell r="I1959" t="str">
            <v>MFG</v>
          </cell>
          <cell r="J1959">
            <v>219133</v>
          </cell>
          <cell r="K1959">
            <v>0</v>
          </cell>
          <cell r="L1959">
            <v>0</v>
          </cell>
          <cell r="M1959">
            <v>0</v>
          </cell>
          <cell r="N1959">
            <v>0</v>
          </cell>
          <cell r="O1959">
            <v>166954</v>
          </cell>
          <cell r="P1959">
            <v>386087</v>
          </cell>
        </row>
        <row r="1960">
          <cell r="A1960" t="str">
            <v>20060123</v>
          </cell>
          <cell r="B1960" t="str">
            <v>0604</v>
          </cell>
          <cell r="C1960" t="str">
            <v>BL RF PRODUCTS</v>
          </cell>
          <cell r="D1960" t="str">
            <v>PL RF ACCESS SYSTEMS</v>
          </cell>
          <cell r="E1960" t="str">
            <v>all PMC's</v>
          </cell>
          <cell r="F1960" t="str">
            <v>all categories</v>
          </cell>
          <cell r="G1960" t="str">
            <v>TW10</v>
          </cell>
          <cell r="H1960" t="str">
            <v>IWH (BL Control) PSK</v>
          </cell>
          <cell r="I1960" t="str">
            <v>IWH</v>
          </cell>
          <cell r="J1960">
            <v>113946</v>
          </cell>
          <cell r="K1960">
            <v>0</v>
          </cell>
          <cell r="L1960">
            <v>0</v>
          </cell>
          <cell r="M1960">
            <v>0</v>
          </cell>
          <cell r="N1960">
            <v>0</v>
          </cell>
          <cell r="O1960">
            <v>15400</v>
          </cell>
          <cell r="P1960">
            <v>129346</v>
          </cell>
        </row>
        <row r="1961">
          <cell r="A1961" t="str">
            <v>20060123</v>
          </cell>
          <cell r="B1961" t="str">
            <v>0604</v>
          </cell>
          <cell r="C1961" t="str">
            <v>BL RF PRODUCTS</v>
          </cell>
          <cell r="D1961" t="str">
            <v>PL RF ACCESS SYSTEMS</v>
          </cell>
          <cell r="E1961" t="str">
            <v>all PMC's</v>
          </cell>
          <cell r="F1961" t="str">
            <v>all categories</v>
          </cell>
          <cell r="G1961" t="str">
            <v>TW70</v>
          </cell>
          <cell r="H1961" t="str">
            <v>AT PSK</v>
          </cell>
          <cell r="I1961" t="str">
            <v>MFG</v>
          </cell>
          <cell r="J1961">
            <v>4265788</v>
          </cell>
          <cell r="K1961">
            <v>0</v>
          </cell>
          <cell r="L1961">
            <v>0</v>
          </cell>
          <cell r="M1961">
            <v>0</v>
          </cell>
          <cell r="N1961">
            <v>0</v>
          </cell>
          <cell r="O1961">
            <v>8762</v>
          </cell>
          <cell r="P1961">
            <v>4274550</v>
          </cell>
        </row>
        <row r="1962">
          <cell r="A1962" t="str">
            <v>20060123</v>
          </cell>
          <cell r="B1962" t="str">
            <v>0604</v>
          </cell>
          <cell r="C1962" t="str">
            <v>BL RF PRODUCTS</v>
          </cell>
          <cell r="D1962" t="str">
            <v>PL RF ACCESS SYSTEMS</v>
          </cell>
          <cell r="E1962" t="str">
            <v>all PMC's</v>
          </cell>
          <cell r="F1962" t="str">
            <v>all categories</v>
          </cell>
          <cell r="G1962" t="str">
            <v>US00</v>
          </cell>
          <cell r="H1962" t="str">
            <v>RDC NARSO</v>
          </cell>
          <cell r="I1962" t="str">
            <v>RDC</v>
          </cell>
          <cell r="J1962">
            <v>425</v>
          </cell>
          <cell r="K1962">
            <v>0</v>
          </cell>
          <cell r="L1962">
            <v>3818977</v>
          </cell>
          <cell r="M1962">
            <v>0</v>
          </cell>
          <cell r="N1962">
            <v>0</v>
          </cell>
          <cell r="O1962">
            <v>1750</v>
          </cell>
          <cell r="P1962">
            <v>3821152</v>
          </cell>
        </row>
        <row r="1963">
          <cell r="A1963" t="str">
            <v>20060123</v>
          </cell>
          <cell r="B1963" t="str">
            <v>0604</v>
          </cell>
          <cell r="C1963" t="str">
            <v>BL RF PRODUCTS</v>
          </cell>
          <cell r="D1963" t="str">
            <v>PL RF ACCESS SYSTEMS</v>
          </cell>
          <cell r="E1963" t="str">
            <v>all PMC's</v>
          </cell>
          <cell r="F1963" t="str">
            <v>all categories</v>
          </cell>
          <cell r="G1963" t="str">
            <v>US01</v>
          </cell>
          <cell r="H1963" t="str">
            <v>TRN NA</v>
          </cell>
          <cell r="I1963" t="str">
            <v>TRN</v>
          </cell>
          <cell r="J1963">
            <v>0</v>
          </cell>
          <cell r="K1963">
            <v>0</v>
          </cell>
          <cell r="L1963">
            <v>0</v>
          </cell>
          <cell r="M1963">
            <v>0</v>
          </cell>
          <cell r="N1963">
            <v>2300</v>
          </cell>
          <cell r="O1963">
            <v>1300</v>
          </cell>
          <cell r="P1963">
            <v>3600</v>
          </cell>
        </row>
        <row r="1964">
          <cell r="A1964" t="str">
            <v>20060123</v>
          </cell>
          <cell r="B1964" t="str">
            <v>0604</v>
          </cell>
          <cell r="C1964" t="str">
            <v>BL RF PRODUCTS</v>
          </cell>
          <cell r="D1964" t="str">
            <v>PL RF ACCESS SYSTEMS</v>
          </cell>
          <cell r="E1964" t="str">
            <v>all PMC's</v>
          </cell>
          <cell r="F1964" t="str">
            <v>all categories</v>
          </cell>
          <cell r="G1964" t="str">
            <v>USTT</v>
          </cell>
          <cell r="H1964" t="str">
            <v>CSW Auto</v>
          </cell>
          <cell r="I1964" t="str">
            <v>RDC</v>
          </cell>
          <cell r="J1964">
            <v>24532</v>
          </cell>
          <cell r="K1964">
            <v>0</v>
          </cell>
          <cell r="L1964">
            <v>0</v>
          </cell>
          <cell r="M1964">
            <v>0</v>
          </cell>
          <cell r="N1964">
            <v>0</v>
          </cell>
          <cell r="O1964">
            <v>3912</v>
          </cell>
          <cell r="P1964">
            <v>28444</v>
          </cell>
        </row>
        <row r="1965">
          <cell r="A1965" t="str">
            <v>20060123</v>
          </cell>
          <cell r="B1965" t="str">
            <v>0604</v>
          </cell>
          <cell r="C1965" t="str">
            <v>BL RF PRODUCTS</v>
          </cell>
          <cell r="D1965" t="str">
            <v>PL RF ACCESS SYSTEMS</v>
          </cell>
          <cell r="E1965" t="str">
            <v>all PMC's</v>
          </cell>
          <cell r="F1965" t="str">
            <v>FP</v>
          </cell>
          <cell r="G1965" t="str">
            <v>all plants</v>
          </cell>
          <cell r="H1965" t="str">
            <v>all descriptions</v>
          </cell>
          <cell r="I1965" t="str">
            <v>all types</v>
          </cell>
          <cell r="J1965">
            <v>317754</v>
          </cell>
          <cell r="K1965">
            <v>720</v>
          </cell>
          <cell r="L1965">
            <v>3831477</v>
          </cell>
          <cell r="M1965">
            <v>0</v>
          </cell>
          <cell r="N1965">
            <v>2300</v>
          </cell>
          <cell r="O1965">
            <v>68428</v>
          </cell>
          <cell r="P1965">
            <v>4220679</v>
          </cell>
        </row>
        <row r="1966">
          <cell r="A1966" t="str">
            <v>20060123</v>
          </cell>
          <cell r="B1966" t="str">
            <v>0604</v>
          </cell>
          <cell r="C1966" t="str">
            <v>BL RF PRODUCTS</v>
          </cell>
          <cell r="D1966" t="str">
            <v>PL RF ACCESS SYSTEMS</v>
          </cell>
          <cell r="E1966" t="str">
            <v>all PMC's</v>
          </cell>
          <cell r="F1966" t="str">
            <v>FP</v>
          </cell>
          <cell r="G1966" t="str">
            <v>all plants</v>
          </cell>
          <cell r="H1966" t="str">
            <v>all descriptions</v>
          </cell>
          <cell r="I1966" t="str">
            <v>MFG</v>
          </cell>
          <cell r="J1966">
            <v>324</v>
          </cell>
          <cell r="K1966">
            <v>0</v>
          </cell>
          <cell r="L1966">
            <v>0</v>
          </cell>
          <cell r="M1966">
            <v>0</v>
          </cell>
          <cell r="N1966">
            <v>0</v>
          </cell>
          <cell r="O1966">
            <v>0</v>
          </cell>
          <cell r="P1966">
            <v>324</v>
          </cell>
        </row>
        <row r="1967">
          <cell r="A1967" t="str">
            <v>20060123</v>
          </cell>
          <cell r="B1967" t="str">
            <v>0604</v>
          </cell>
          <cell r="C1967" t="str">
            <v>BL RF PRODUCTS</v>
          </cell>
          <cell r="D1967" t="str">
            <v>PL RF ACCESS SYSTEMS</v>
          </cell>
          <cell r="E1967" t="str">
            <v>all PMC's</v>
          </cell>
          <cell r="F1967" t="str">
            <v>FP</v>
          </cell>
          <cell r="G1967" t="str">
            <v>all plants</v>
          </cell>
          <cell r="H1967" t="str">
            <v>all descriptions</v>
          </cell>
          <cell r="I1967" t="str">
            <v>RDC</v>
          </cell>
          <cell r="J1967">
            <v>38685</v>
          </cell>
          <cell r="K1967">
            <v>720</v>
          </cell>
          <cell r="L1967">
            <v>3831477</v>
          </cell>
          <cell r="M1967">
            <v>0</v>
          </cell>
          <cell r="N1967">
            <v>0</v>
          </cell>
          <cell r="O1967">
            <v>5662</v>
          </cell>
          <cell r="P1967">
            <v>3876544</v>
          </cell>
        </row>
        <row r="1968">
          <cell r="A1968" t="str">
            <v>20060123</v>
          </cell>
          <cell r="B1968" t="str">
            <v>0604</v>
          </cell>
          <cell r="C1968" t="str">
            <v>BL RF PRODUCTS</v>
          </cell>
          <cell r="D1968" t="str">
            <v>PL RF ACCESS SYSTEMS</v>
          </cell>
          <cell r="E1968" t="str">
            <v>all PMC's</v>
          </cell>
          <cell r="F1968" t="str">
            <v>FP</v>
          </cell>
          <cell r="G1968" t="str">
            <v>all plants</v>
          </cell>
          <cell r="H1968" t="str">
            <v>all descriptions</v>
          </cell>
          <cell r="I1968" t="str">
            <v>TRN</v>
          </cell>
          <cell r="J1968">
            <v>0</v>
          </cell>
          <cell r="K1968">
            <v>0</v>
          </cell>
          <cell r="L1968">
            <v>0</v>
          </cell>
          <cell r="M1968">
            <v>0</v>
          </cell>
          <cell r="N1968">
            <v>2300</v>
          </cell>
          <cell r="O1968">
            <v>1300</v>
          </cell>
          <cell r="P1968">
            <v>3600</v>
          </cell>
        </row>
        <row r="1969">
          <cell r="A1969" t="str">
            <v>20060123</v>
          </cell>
          <cell r="B1969" t="str">
            <v>0604</v>
          </cell>
          <cell r="C1969" t="str">
            <v>BL RF PRODUCTS</v>
          </cell>
          <cell r="D1969" t="str">
            <v>PL RF ACCESS SYSTEMS</v>
          </cell>
          <cell r="E1969" t="str">
            <v>all PMC's</v>
          </cell>
          <cell r="F1969" t="str">
            <v>FP</v>
          </cell>
          <cell r="G1969" t="str">
            <v>all plants</v>
          </cell>
          <cell r="H1969" t="str">
            <v>all descriptions</v>
          </cell>
          <cell r="I1969" t="str">
            <v>IWH</v>
          </cell>
          <cell r="J1969">
            <v>278745</v>
          </cell>
          <cell r="K1969">
            <v>0</v>
          </cell>
          <cell r="L1969">
            <v>0</v>
          </cell>
          <cell r="M1969">
            <v>0</v>
          </cell>
          <cell r="N1969">
            <v>0</v>
          </cell>
          <cell r="O1969">
            <v>61466</v>
          </cell>
          <cell r="P1969">
            <v>340211</v>
          </cell>
        </row>
        <row r="1970">
          <cell r="A1970" t="str">
            <v>20060123</v>
          </cell>
          <cell r="B1970" t="str">
            <v>0604</v>
          </cell>
          <cell r="C1970" t="str">
            <v>BL RF PRODUCTS</v>
          </cell>
          <cell r="D1970" t="str">
            <v>PL RF ACCESS SYSTEMS</v>
          </cell>
          <cell r="E1970" t="str">
            <v>all PMC's</v>
          </cell>
          <cell r="F1970" t="str">
            <v>FP</v>
          </cell>
          <cell r="G1970" t="str">
            <v>FR10</v>
          </cell>
          <cell r="H1970" t="str">
            <v>IWH (BL Control) Caen</v>
          </cell>
          <cell r="I1970" t="str">
            <v>IWH</v>
          </cell>
          <cell r="J1970">
            <v>0</v>
          </cell>
          <cell r="K1970">
            <v>0</v>
          </cell>
          <cell r="L1970">
            <v>0</v>
          </cell>
          <cell r="M1970">
            <v>0</v>
          </cell>
          <cell r="N1970">
            <v>0</v>
          </cell>
          <cell r="O1970">
            <v>490</v>
          </cell>
          <cell r="P1970">
            <v>490</v>
          </cell>
        </row>
        <row r="1971">
          <cell r="A1971" t="str">
            <v>20060123</v>
          </cell>
          <cell r="B1971" t="str">
            <v>0604</v>
          </cell>
          <cell r="C1971" t="str">
            <v>BL RF PRODUCTS</v>
          </cell>
          <cell r="D1971" t="str">
            <v>PL RF ACCESS SYSTEMS</v>
          </cell>
          <cell r="E1971" t="str">
            <v>all PMC's</v>
          </cell>
          <cell r="F1971" t="str">
            <v>FP</v>
          </cell>
          <cell r="G1971" t="str">
            <v>HK00</v>
          </cell>
          <cell r="H1971" t="str">
            <v>RDC APSH</v>
          </cell>
          <cell r="I1971" t="str">
            <v>RDC</v>
          </cell>
          <cell r="J1971">
            <v>8320</v>
          </cell>
          <cell r="K1971">
            <v>720</v>
          </cell>
          <cell r="L1971">
            <v>12500</v>
          </cell>
          <cell r="M1971">
            <v>0</v>
          </cell>
          <cell r="N1971">
            <v>0</v>
          </cell>
          <cell r="O1971">
            <v>0</v>
          </cell>
          <cell r="P1971">
            <v>21540</v>
          </cell>
        </row>
        <row r="1972">
          <cell r="A1972" t="str">
            <v>20060123</v>
          </cell>
          <cell r="B1972" t="str">
            <v>0604</v>
          </cell>
          <cell r="C1972" t="str">
            <v>BL RF PRODUCTS</v>
          </cell>
          <cell r="D1972" t="str">
            <v>PL RF ACCESS SYSTEMS</v>
          </cell>
          <cell r="E1972" t="str">
            <v>all PMC's</v>
          </cell>
          <cell r="F1972" t="str">
            <v>FP</v>
          </cell>
          <cell r="G1972" t="str">
            <v>NL00</v>
          </cell>
          <cell r="H1972" t="str">
            <v>UPS SCS Nederland BV (Hal B)</v>
          </cell>
          <cell r="I1972" t="str">
            <v>RDC</v>
          </cell>
          <cell r="J1972">
            <v>5408</v>
          </cell>
          <cell r="K1972">
            <v>0</v>
          </cell>
          <cell r="L1972">
            <v>0</v>
          </cell>
          <cell r="M1972">
            <v>0</v>
          </cell>
          <cell r="N1972">
            <v>0</v>
          </cell>
          <cell r="O1972">
            <v>0</v>
          </cell>
          <cell r="P1972">
            <v>5408</v>
          </cell>
        </row>
        <row r="1973">
          <cell r="A1973" t="str">
            <v>20060123</v>
          </cell>
          <cell r="B1973" t="str">
            <v>0604</v>
          </cell>
          <cell r="C1973" t="str">
            <v>BL RF PRODUCTS</v>
          </cell>
          <cell r="D1973" t="str">
            <v>PL RF ACCESS SYSTEMS</v>
          </cell>
          <cell r="E1973" t="str">
            <v>all PMC's</v>
          </cell>
          <cell r="F1973" t="str">
            <v>FP</v>
          </cell>
          <cell r="G1973" t="str">
            <v>NL10</v>
          </cell>
          <cell r="H1973" t="str">
            <v>IWH (BL Control) Nijmegen</v>
          </cell>
          <cell r="I1973" t="str">
            <v>IWH</v>
          </cell>
          <cell r="J1973">
            <v>2000</v>
          </cell>
          <cell r="K1973">
            <v>0</v>
          </cell>
          <cell r="L1973">
            <v>0</v>
          </cell>
          <cell r="M1973">
            <v>0</v>
          </cell>
          <cell r="N1973">
            <v>0</v>
          </cell>
          <cell r="O1973">
            <v>0</v>
          </cell>
          <cell r="P1973">
            <v>2000</v>
          </cell>
        </row>
        <row r="1974">
          <cell r="A1974" t="str">
            <v>20060123</v>
          </cell>
          <cell r="B1974" t="str">
            <v>0604</v>
          </cell>
          <cell r="C1974" t="str">
            <v>BL RF PRODUCTS</v>
          </cell>
          <cell r="D1974" t="str">
            <v>PL RF ACCESS SYSTEMS</v>
          </cell>
          <cell r="E1974" t="str">
            <v>all PMC's</v>
          </cell>
          <cell r="F1974" t="str">
            <v>FP</v>
          </cell>
          <cell r="G1974" t="str">
            <v>PH10</v>
          </cell>
          <cell r="H1974" t="str">
            <v>IWH (BL Control) PSC</v>
          </cell>
          <cell r="I1974" t="str">
            <v>IWH</v>
          </cell>
          <cell r="J1974">
            <v>330</v>
          </cell>
          <cell r="K1974">
            <v>0</v>
          </cell>
          <cell r="L1974">
            <v>0</v>
          </cell>
          <cell r="M1974">
            <v>0</v>
          </cell>
          <cell r="N1974">
            <v>0</v>
          </cell>
          <cell r="O1974">
            <v>2400</v>
          </cell>
          <cell r="P1974">
            <v>2730</v>
          </cell>
        </row>
        <row r="1975">
          <cell r="A1975" t="str">
            <v>20060123</v>
          </cell>
          <cell r="B1975" t="str">
            <v>0604</v>
          </cell>
          <cell r="C1975" t="str">
            <v>BL RF PRODUCTS</v>
          </cell>
          <cell r="D1975" t="str">
            <v>PL RF ACCESS SYSTEMS</v>
          </cell>
          <cell r="E1975" t="str">
            <v>all PMC's</v>
          </cell>
          <cell r="F1975" t="str">
            <v>FP</v>
          </cell>
          <cell r="G1975" t="str">
            <v>PH11</v>
          </cell>
          <cell r="H1975" t="str">
            <v>IWH (BL Control) PSPI</v>
          </cell>
          <cell r="I1975" t="str">
            <v>IWH</v>
          </cell>
          <cell r="J1975">
            <v>116501</v>
          </cell>
          <cell r="K1975">
            <v>0</v>
          </cell>
          <cell r="L1975">
            <v>0</v>
          </cell>
          <cell r="M1975">
            <v>0</v>
          </cell>
          <cell r="N1975">
            <v>0</v>
          </cell>
          <cell r="O1975">
            <v>43176</v>
          </cell>
          <cell r="P1975">
            <v>159677</v>
          </cell>
        </row>
        <row r="1976">
          <cell r="A1976" t="str">
            <v>20060123</v>
          </cell>
          <cell r="B1976" t="str">
            <v>0604</v>
          </cell>
          <cell r="C1976" t="str">
            <v>BL RF PRODUCTS</v>
          </cell>
          <cell r="D1976" t="str">
            <v>PL RF ACCESS SYSTEMS</v>
          </cell>
          <cell r="E1976" t="str">
            <v>all PMC's</v>
          </cell>
          <cell r="F1976" t="str">
            <v>FP</v>
          </cell>
          <cell r="G1976" t="str">
            <v>PH70</v>
          </cell>
          <cell r="H1976" t="str">
            <v>AT PSPI</v>
          </cell>
          <cell r="I1976" t="str">
            <v>MFG</v>
          </cell>
          <cell r="J1976">
            <v>324</v>
          </cell>
          <cell r="K1976">
            <v>0</v>
          </cell>
          <cell r="L1976">
            <v>0</v>
          </cell>
          <cell r="M1976">
            <v>0</v>
          </cell>
          <cell r="N1976">
            <v>0</v>
          </cell>
          <cell r="O1976">
            <v>0</v>
          </cell>
          <cell r="P1976">
            <v>324</v>
          </cell>
        </row>
        <row r="1977">
          <cell r="A1977" t="str">
            <v>20060123</v>
          </cell>
          <cell r="B1977" t="str">
            <v>0604</v>
          </cell>
          <cell r="C1977" t="str">
            <v>BL RF PRODUCTS</v>
          </cell>
          <cell r="D1977" t="str">
            <v>PL RF ACCESS SYSTEMS</v>
          </cell>
          <cell r="E1977" t="str">
            <v>all PMC's</v>
          </cell>
          <cell r="F1977" t="str">
            <v>FP</v>
          </cell>
          <cell r="G1977" t="str">
            <v>TH10</v>
          </cell>
          <cell r="H1977" t="str">
            <v>IWH (BL control) PST</v>
          </cell>
          <cell r="I1977" t="str">
            <v>IWH</v>
          </cell>
          <cell r="J1977">
            <v>45968</v>
          </cell>
          <cell r="K1977">
            <v>0</v>
          </cell>
          <cell r="L1977">
            <v>0</v>
          </cell>
          <cell r="M1977">
            <v>0</v>
          </cell>
          <cell r="N1977">
            <v>0</v>
          </cell>
          <cell r="O1977">
            <v>0</v>
          </cell>
          <cell r="P1977">
            <v>45968</v>
          </cell>
        </row>
        <row r="1978">
          <cell r="A1978" t="str">
            <v>20060123</v>
          </cell>
          <cell r="B1978" t="str">
            <v>0604</v>
          </cell>
          <cell r="C1978" t="str">
            <v>BL RF PRODUCTS</v>
          </cell>
          <cell r="D1978" t="str">
            <v>PL RF ACCESS SYSTEMS</v>
          </cell>
          <cell r="E1978" t="str">
            <v>all PMC's</v>
          </cell>
          <cell r="F1978" t="str">
            <v>FP</v>
          </cell>
          <cell r="G1978" t="str">
            <v>TW10</v>
          </cell>
          <cell r="H1978" t="str">
            <v>IWH (BL Control) PSK</v>
          </cell>
          <cell r="I1978" t="str">
            <v>IWH</v>
          </cell>
          <cell r="J1978">
            <v>113946</v>
          </cell>
          <cell r="K1978">
            <v>0</v>
          </cell>
          <cell r="L1978">
            <v>0</v>
          </cell>
          <cell r="M1978">
            <v>0</v>
          </cell>
          <cell r="N1978">
            <v>0</v>
          </cell>
          <cell r="O1978">
            <v>15400</v>
          </cell>
          <cell r="P1978">
            <v>129346</v>
          </cell>
        </row>
        <row r="1979">
          <cell r="A1979" t="str">
            <v>20060123</v>
          </cell>
          <cell r="B1979" t="str">
            <v>0604</v>
          </cell>
          <cell r="C1979" t="str">
            <v>BL RF PRODUCTS</v>
          </cell>
          <cell r="D1979" t="str">
            <v>PL RF ACCESS SYSTEMS</v>
          </cell>
          <cell r="E1979" t="str">
            <v>all PMC's</v>
          </cell>
          <cell r="F1979" t="str">
            <v>FP</v>
          </cell>
          <cell r="G1979" t="str">
            <v>US00</v>
          </cell>
          <cell r="H1979" t="str">
            <v>RDC NARSO</v>
          </cell>
          <cell r="I1979" t="str">
            <v>RDC</v>
          </cell>
          <cell r="J1979">
            <v>425</v>
          </cell>
          <cell r="K1979">
            <v>0</v>
          </cell>
          <cell r="L1979">
            <v>3818977</v>
          </cell>
          <cell r="M1979">
            <v>0</v>
          </cell>
          <cell r="N1979">
            <v>0</v>
          </cell>
          <cell r="O1979">
            <v>1750</v>
          </cell>
          <cell r="P1979">
            <v>3821152</v>
          </cell>
        </row>
        <row r="1980">
          <cell r="A1980" t="str">
            <v>20060123</v>
          </cell>
          <cell r="B1980" t="str">
            <v>0604</v>
          </cell>
          <cell r="C1980" t="str">
            <v>BL RF PRODUCTS</v>
          </cell>
          <cell r="D1980" t="str">
            <v>PL RF ACCESS SYSTEMS</v>
          </cell>
          <cell r="E1980" t="str">
            <v>all PMC's</v>
          </cell>
          <cell r="F1980" t="str">
            <v>FP</v>
          </cell>
          <cell r="G1980" t="str">
            <v>US01</v>
          </cell>
          <cell r="H1980" t="str">
            <v>TRN NA</v>
          </cell>
          <cell r="I1980" t="str">
            <v>TRN</v>
          </cell>
          <cell r="J1980">
            <v>0</v>
          </cell>
          <cell r="K1980">
            <v>0</v>
          </cell>
          <cell r="L1980">
            <v>0</v>
          </cell>
          <cell r="M1980">
            <v>0</v>
          </cell>
          <cell r="N1980">
            <v>2300</v>
          </cell>
          <cell r="O1980">
            <v>1300</v>
          </cell>
          <cell r="P1980">
            <v>3600</v>
          </cell>
        </row>
        <row r="1981">
          <cell r="A1981" t="str">
            <v>20060123</v>
          </cell>
          <cell r="B1981" t="str">
            <v>0604</v>
          </cell>
          <cell r="C1981" t="str">
            <v>BL RF PRODUCTS</v>
          </cell>
          <cell r="D1981" t="str">
            <v>PL RF ACCESS SYSTEMS</v>
          </cell>
          <cell r="E1981" t="str">
            <v>all PMC's</v>
          </cell>
          <cell r="F1981" t="str">
            <v>FP</v>
          </cell>
          <cell r="G1981" t="str">
            <v>USTT</v>
          </cell>
          <cell r="H1981" t="str">
            <v>CSW Auto</v>
          </cell>
          <cell r="I1981" t="str">
            <v>RDC</v>
          </cell>
          <cell r="J1981">
            <v>24532</v>
          </cell>
          <cell r="K1981">
            <v>0</v>
          </cell>
          <cell r="L1981">
            <v>0</v>
          </cell>
          <cell r="M1981">
            <v>0</v>
          </cell>
          <cell r="N1981">
            <v>0</v>
          </cell>
          <cell r="O1981">
            <v>3912</v>
          </cell>
          <cell r="P1981">
            <v>28444</v>
          </cell>
        </row>
        <row r="1982">
          <cell r="A1982" t="str">
            <v>20060123</v>
          </cell>
          <cell r="B1982" t="str">
            <v>0604</v>
          </cell>
          <cell r="C1982" t="str">
            <v>BL RF PRODUCTS</v>
          </cell>
          <cell r="D1982" t="str">
            <v>PL RF ACCESS SYSTEMS</v>
          </cell>
          <cell r="E1982" t="str">
            <v>all PMC's</v>
          </cell>
          <cell r="F1982" t="str">
            <v>WAFER</v>
          </cell>
          <cell r="G1982" t="str">
            <v>all plants</v>
          </cell>
          <cell r="H1982" t="str">
            <v>all descriptions</v>
          </cell>
          <cell r="I1982" t="str">
            <v>all types</v>
          </cell>
          <cell r="J1982">
            <v>382</v>
          </cell>
          <cell r="K1982">
            <v>0</v>
          </cell>
          <cell r="L1982">
            <v>0</v>
          </cell>
          <cell r="M1982">
            <v>0</v>
          </cell>
          <cell r="N1982">
            <v>0</v>
          </cell>
          <cell r="O1982">
            <v>82</v>
          </cell>
          <cell r="P1982">
            <v>464</v>
          </cell>
        </row>
        <row r="1983">
          <cell r="A1983" t="str">
            <v>20060123</v>
          </cell>
          <cell r="B1983" t="str">
            <v>0604</v>
          </cell>
          <cell r="C1983" t="str">
            <v>BL RF PRODUCTS</v>
          </cell>
          <cell r="D1983" t="str">
            <v>PL RF ACCESS SYSTEMS</v>
          </cell>
          <cell r="E1983" t="str">
            <v>all PMC's</v>
          </cell>
          <cell r="F1983" t="str">
            <v>WAFER</v>
          </cell>
          <cell r="G1983" t="str">
            <v>all plants</v>
          </cell>
          <cell r="H1983" t="str">
            <v>all descriptions</v>
          </cell>
          <cell r="I1983" t="str">
            <v>MFG</v>
          </cell>
          <cell r="J1983">
            <v>382</v>
          </cell>
          <cell r="K1983">
            <v>0</v>
          </cell>
          <cell r="L1983">
            <v>0</v>
          </cell>
          <cell r="M1983">
            <v>0</v>
          </cell>
          <cell r="N1983">
            <v>0</v>
          </cell>
          <cell r="O1983">
            <v>82</v>
          </cell>
          <cell r="P1983">
            <v>464</v>
          </cell>
        </row>
        <row r="1984">
          <cell r="A1984" t="str">
            <v>20060123</v>
          </cell>
          <cell r="B1984" t="str">
            <v>0604</v>
          </cell>
          <cell r="C1984" t="str">
            <v>BL RF PRODUCTS</v>
          </cell>
          <cell r="D1984" t="str">
            <v>PL RF ACCESS SYSTEMS</v>
          </cell>
          <cell r="E1984" t="str">
            <v>all PMC's</v>
          </cell>
          <cell r="F1984" t="str">
            <v>WAFER</v>
          </cell>
          <cell r="G1984" t="str">
            <v>NL79</v>
          </cell>
          <cell r="H1984" t="str">
            <v>Test IPON Nijmegen</v>
          </cell>
          <cell r="I1984" t="str">
            <v>MFG</v>
          </cell>
          <cell r="J1984">
            <v>12</v>
          </cell>
          <cell r="K1984">
            <v>0</v>
          </cell>
          <cell r="L1984">
            <v>0</v>
          </cell>
          <cell r="M1984">
            <v>0</v>
          </cell>
          <cell r="N1984">
            <v>0</v>
          </cell>
          <cell r="O1984">
            <v>0</v>
          </cell>
          <cell r="P1984">
            <v>12</v>
          </cell>
        </row>
        <row r="1985">
          <cell r="A1985" t="str">
            <v>20060123</v>
          </cell>
          <cell r="B1985" t="str">
            <v>0604</v>
          </cell>
          <cell r="C1985" t="str">
            <v>BL RF PRODUCTS</v>
          </cell>
          <cell r="D1985" t="str">
            <v>PL RF ACCESS SYSTEMS</v>
          </cell>
          <cell r="E1985" t="str">
            <v>all PMC's</v>
          </cell>
          <cell r="F1985" t="str">
            <v>WAFER</v>
          </cell>
          <cell r="G1985" t="str">
            <v>PH79</v>
          </cell>
          <cell r="H1985" t="str">
            <v>WT PSC</v>
          </cell>
          <cell r="I1985" t="str">
            <v>MFG</v>
          </cell>
          <cell r="J1985">
            <v>370</v>
          </cell>
          <cell r="K1985">
            <v>0</v>
          </cell>
          <cell r="L1985">
            <v>0</v>
          </cell>
          <cell r="M1985">
            <v>0</v>
          </cell>
          <cell r="N1985">
            <v>0</v>
          </cell>
          <cell r="O1985">
            <v>82</v>
          </cell>
          <cell r="P1985">
            <v>452</v>
          </cell>
        </row>
        <row r="1986">
          <cell r="A1986" t="str">
            <v>20060123</v>
          </cell>
          <cell r="B1986" t="str">
            <v>0604</v>
          </cell>
          <cell r="C1986" t="str">
            <v>BL RF PRODUCTS</v>
          </cell>
          <cell r="D1986" t="str">
            <v>PL RF ACCESS SYSTEMS</v>
          </cell>
          <cell r="E1986" t="str">
            <v>all PMC's</v>
          </cell>
          <cell r="F1986" t="str">
            <v>XTAL</v>
          </cell>
          <cell r="G1986" t="str">
            <v>all plants</v>
          </cell>
          <cell r="H1986" t="str">
            <v>all descriptions</v>
          </cell>
          <cell r="I1986" t="str">
            <v>all types</v>
          </cell>
          <cell r="J1986">
            <v>7027166</v>
          </cell>
          <cell r="K1986">
            <v>0</v>
          </cell>
          <cell r="L1986">
            <v>0</v>
          </cell>
          <cell r="M1986">
            <v>0</v>
          </cell>
          <cell r="N1986">
            <v>0</v>
          </cell>
          <cell r="O1986">
            <v>510060</v>
          </cell>
          <cell r="P1986">
            <v>7537226</v>
          </cell>
        </row>
        <row r="1987">
          <cell r="A1987" t="str">
            <v>20060123</v>
          </cell>
          <cell r="B1987" t="str">
            <v>0604</v>
          </cell>
          <cell r="C1987" t="str">
            <v>BL RF PRODUCTS</v>
          </cell>
          <cell r="D1987" t="str">
            <v>PL RF ACCESS SYSTEMS</v>
          </cell>
          <cell r="E1987" t="str">
            <v>all PMC's</v>
          </cell>
          <cell r="F1987" t="str">
            <v>XTAL</v>
          </cell>
          <cell r="G1987" t="str">
            <v>all plants</v>
          </cell>
          <cell r="H1987" t="str">
            <v>all descriptions</v>
          </cell>
          <cell r="I1987" t="str">
            <v>MFG</v>
          </cell>
          <cell r="J1987">
            <v>7027166</v>
          </cell>
          <cell r="K1987">
            <v>0</v>
          </cell>
          <cell r="L1987">
            <v>0</v>
          </cell>
          <cell r="M1987">
            <v>0</v>
          </cell>
          <cell r="N1987">
            <v>0</v>
          </cell>
          <cell r="O1987">
            <v>510060</v>
          </cell>
          <cell r="P1987">
            <v>7537226</v>
          </cell>
        </row>
        <row r="1988">
          <cell r="A1988" t="str">
            <v>20060123</v>
          </cell>
          <cell r="B1988" t="str">
            <v>0604</v>
          </cell>
          <cell r="C1988" t="str">
            <v>BL RF PRODUCTS</v>
          </cell>
          <cell r="D1988" t="str">
            <v>PL RF ACCESS SYSTEMS</v>
          </cell>
          <cell r="E1988" t="str">
            <v>all PMC's</v>
          </cell>
          <cell r="F1988" t="str">
            <v>XTAL</v>
          </cell>
          <cell r="G1988" t="str">
            <v>PH70</v>
          </cell>
          <cell r="H1988" t="str">
            <v>AT PSPI</v>
          </cell>
          <cell r="I1988" t="str">
            <v>MFG</v>
          </cell>
          <cell r="J1988">
            <v>2445517</v>
          </cell>
          <cell r="K1988">
            <v>0</v>
          </cell>
          <cell r="L1988">
            <v>0</v>
          </cell>
          <cell r="M1988">
            <v>0</v>
          </cell>
          <cell r="N1988">
            <v>0</v>
          </cell>
          <cell r="O1988">
            <v>320012</v>
          </cell>
          <cell r="P1988">
            <v>2765529</v>
          </cell>
        </row>
        <row r="1989">
          <cell r="A1989" t="str">
            <v>20060123</v>
          </cell>
          <cell r="B1989" t="str">
            <v>0604</v>
          </cell>
          <cell r="C1989" t="str">
            <v>BL RF PRODUCTS</v>
          </cell>
          <cell r="D1989" t="str">
            <v>PL RF ACCESS SYSTEMS</v>
          </cell>
          <cell r="E1989" t="str">
            <v>all PMC's</v>
          </cell>
          <cell r="F1989" t="str">
            <v>XTAL</v>
          </cell>
          <cell r="G1989" t="str">
            <v>PH71</v>
          </cell>
          <cell r="H1989" t="str">
            <v>AT PSC</v>
          </cell>
          <cell r="I1989" t="str">
            <v>MFG</v>
          </cell>
          <cell r="J1989">
            <v>96728</v>
          </cell>
          <cell r="K1989">
            <v>0</v>
          </cell>
          <cell r="L1989">
            <v>0</v>
          </cell>
          <cell r="M1989">
            <v>0</v>
          </cell>
          <cell r="N1989">
            <v>0</v>
          </cell>
          <cell r="O1989">
            <v>14332</v>
          </cell>
          <cell r="P1989">
            <v>111060</v>
          </cell>
        </row>
        <row r="1990">
          <cell r="A1990" t="str">
            <v>20060123</v>
          </cell>
          <cell r="B1990" t="str">
            <v>0604</v>
          </cell>
          <cell r="C1990" t="str">
            <v>BL RF PRODUCTS</v>
          </cell>
          <cell r="D1990" t="str">
            <v>PL RF ACCESS SYSTEMS</v>
          </cell>
          <cell r="E1990" t="str">
            <v>all PMC's</v>
          </cell>
          <cell r="F1990" t="str">
            <v>XTAL</v>
          </cell>
          <cell r="G1990" t="str">
            <v>TH70</v>
          </cell>
          <cell r="H1990" t="str">
            <v>AT PST</v>
          </cell>
          <cell r="I1990" t="str">
            <v>MFG</v>
          </cell>
          <cell r="J1990">
            <v>219133</v>
          </cell>
          <cell r="K1990">
            <v>0</v>
          </cell>
          <cell r="L1990">
            <v>0</v>
          </cell>
          <cell r="M1990">
            <v>0</v>
          </cell>
          <cell r="N1990">
            <v>0</v>
          </cell>
          <cell r="O1990">
            <v>166954</v>
          </cell>
          <cell r="P1990">
            <v>386087</v>
          </cell>
        </row>
        <row r="1991">
          <cell r="A1991" t="str">
            <v>20060123</v>
          </cell>
          <cell r="B1991" t="str">
            <v>0604</v>
          </cell>
          <cell r="C1991" t="str">
            <v>BL RF PRODUCTS</v>
          </cell>
          <cell r="D1991" t="str">
            <v>PL RF ACCESS SYSTEMS</v>
          </cell>
          <cell r="E1991" t="str">
            <v>all PMC's</v>
          </cell>
          <cell r="F1991" t="str">
            <v>XTAL</v>
          </cell>
          <cell r="G1991" t="str">
            <v>TW70</v>
          </cell>
          <cell r="H1991" t="str">
            <v>AT PSK</v>
          </cell>
          <cell r="I1991" t="str">
            <v>MFG</v>
          </cell>
          <cell r="J1991">
            <v>4265788</v>
          </cell>
          <cell r="K1991">
            <v>0</v>
          </cell>
          <cell r="L1991">
            <v>0</v>
          </cell>
          <cell r="M1991">
            <v>0</v>
          </cell>
          <cell r="N1991">
            <v>0</v>
          </cell>
          <cell r="O1991">
            <v>8762</v>
          </cell>
          <cell r="P1991">
            <v>4274550</v>
          </cell>
        </row>
        <row r="1992">
          <cell r="A1992" t="str">
            <v>20060123</v>
          </cell>
          <cell r="B1992" t="str">
            <v>0604</v>
          </cell>
          <cell r="C1992" t="str">
            <v>BL RF PRODUCTS</v>
          </cell>
          <cell r="D1992" t="str">
            <v>PL RF ACCESS SYSTEMS</v>
          </cell>
          <cell r="E1992" t="str">
            <v>BC</v>
          </cell>
          <cell r="F1992" t="str">
            <v>all categories</v>
          </cell>
          <cell r="G1992" t="str">
            <v>all plants</v>
          </cell>
          <cell r="H1992" t="str">
            <v>all descriptions</v>
          </cell>
          <cell r="I1992" t="str">
            <v>TRN</v>
          </cell>
          <cell r="J1992">
            <v>0</v>
          </cell>
          <cell r="K1992">
            <v>0</v>
          </cell>
          <cell r="L1992">
            <v>0</v>
          </cell>
          <cell r="M1992">
            <v>0</v>
          </cell>
          <cell r="N1992">
            <v>2300</v>
          </cell>
          <cell r="O1992">
            <v>1300</v>
          </cell>
          <cell r="P1992">
            <v>3600</v>
          </cell>
        </row>
        <row r="1993">
          <cell r="A1993" t="str">
            <v>20060123</v>
          </cell>
          <cell r="B1993" t="str">
            <v>0604</v>
          </cell>
          <cell r="C1993" t="str">
            <v>BL RF PRODUCTS</v>
          </cell>
          <cell r="D1993" t="str">
            <v>PL RF ACCESS SYSTEMS</v>
          </cell>
          <cell r="E1993" t="str">
            <v>BC</v>
          </cell>
          <cell r="F1993" t="str">
            <v>all categories</v>
          </cell>
          <cell r="G1993" t="str">
            <v>all plants</v>
          </cell>
          <cell r="H1993" t="str">
            <v>all descriptions</v>
          </cell>
          <cell r="I1993" t="str">
            <v>IWH</v>
          </cell>
          <cell r="J1993">
            <v>116501</v>
          </cell>
          <cell r="K1993">
            <v>0</v>
          </cell>
          <cell r="L1993">
            <v>0</v>
          </cell>
          <cell r="M1993">
            <v>0</v>
          </cell>
          <cell r="N1993">
            <v>0</v>
          </cell>
          <cell r="O1993">
            <v>43176</v>
          </cell>
          <cell r="P1993">
            <v>159677</v>
          </cell>
        </row>
        <row r="1994">
          <cell r="A1994" t="str">
            <v>20060123</v>
          </cell>
          <cell r="B1994" t="str">
            <v>0604</v>
          </cell>
          <cell r="C1994" t="str">
            <v>BL RF PRODUCTS</v>
          </cell>
          <cell r="D1994" t="str">
            <v>PL RF ACCESS SYSTEMS</v>
          </cell>
          <cell r="E1994" t="str">
            <v>BC</v>
          </cell>
          <cell r="F1994" t="str">
            <v>all categories</v>
          </cell>
          <cell r="G1994" t="str">
            <v>all plants</v>
          </cell>
          <cell r="H1994" t="str">
            <v>all descriptions</v>
          </cell>
          <cell r="I1994" t="str">
            <v>MFG</v>
          </cell>
          <cell r="J1994">
            <v>2495675</v>
          </cell>
          <cell r="K1994">
            <v>0</v>
          </cell>
          <cell r="L1994">
            <v>0</v>
          </cell>
          <cell r="M1994">
            <v>0</v>
          </cell>
          <cell r="N1994">
            <v>0</v>
          </cell>
          <cell r="O1994">
            <v>320094</v>
          </cell>
          <cell r="P1994">
            <v>2815769</v>
          </cell>
        </row>
        <row r="1995">
          <cell r="A1995" t="str">
            <v>20060123</v>
          </cell>
          <cell r="B1995" t="str">
            <v>0604</v>
          </cell>
          <cell r="C1995" t="str">
            <v>BL RF PRODUCTS</v>
          </cell>
          <cell r="D1995" t="str">
            <v>PL RF ACCESS SYSTEMS</v>
          </cell>
          <cell r="E1995" t="str">
            <v>BC</v>
          </cell>
          <cell r="F1995" t="str">
            <v>all categories</v>
          </cell>
          <cell r="G1995" t="str">
            <v>all plants</v>
          </cell>
          <cell r="H1995" t="str">
            <v>all descriptions</v>
          </cell>
          <cell r="I1995" t="str">
            <v>all types</v>
          </cell>
          <cell r="J1995">
            <v>2642941</v>
          </cell>
          <cell r="K1995">
            <v>0</v>
          </cell>
          <cell r="L1995">
            <v>800</v>
          </cell>
          <cell r="M1995">
            <v>0</v>
          </cell>
          <cell r="N1995">
            <v>2300</v>
          </cell>
          <cell r="O1995">
            <v>368482</v>
          </cell>
          <cell r="P1995">
            <v>3014523</v>
          </cell>
        </row>
        <row r="1996">
          <cell r="A1996" t="str">
            <v>20060123</v>
          </cell>
          <cell r="B1996" t="str">
            <v>0604</v>
          </cell>
          <cell r="C1996" t="str">
            <v>BL RF PRODUCTS</v>
          </cell>
          <cell r="D1996" t="str">
            <v>PL RF ACCESS SYSTEMS</v>
          </cell>
          <cell r="E1996" t="str">
            <v>BC</v>
          </cell>
          <cell r="F1996" t="str">
            <v>all categories</v>
          </cell>
          <cell r="G1996" t="str">
            <v>all plants</v>
          </cell>
          <cell r="H1996" t="str">
            <v>all descriptions</v>
          </cell>
          <cell r="I1996" t="str">
            <v>RDC</v>
          </cell>
          <cell r="J1996">
            <v>30765</v>
          </cell>
          <cell r="K1996">
            <v>0</v>
          </cell>
          <cell r="L1996">
            <v>800</v>
          </cell>
          <cell r="M1996">
            <v>0</v>
          </cell>
          <cell r="N1996">
            <v>0</v>
          </cell>
          <cell r="O1996">
            <v>3912</v>
          </cell>
          <cell r="P1996">
            <v>35477</v>
          </cell>
        </row>
        <row r="1997">
          <cell r="A1997" t="str">
            <v>20060123</v>
          </cell>
          <cell r="B1997" t="str">
            <v>0604</v>
          </cell>
          <cell r="C1997" t="str">
            <v>BL RF PRODUCTS</v>
          </cell>
          <cell r="D1997" t="str">
            <v>PL RF ACCESS SYSTEMS</v>
          </cell>
          <cell r="E1997" t="str">
            <v>BC</v>
          </cell>
          <cell r="F1997" t="str">
            <v>all categories</v>
          </cell>
          <cell r="G1997" t="str">
            <v>HK00</v>
          </cell>
          <cell r="H1997" t="str">
            <v>RDC APSH</v>
          </cell>
          <cell r="I1997" t="str">
            <v>RDC</v>
          </cell>
          <cell r="J1997">
            <v>1450</v>
          </cell>
          <cell r="K1997">
            <v>0</v>
          </cell>
          <cell r="L1997">
            <v>0</v>
          </cell>
          <cell r="M1997">
            <v>0</v>
          </cell>
          <cell r="N1997">
            <v>0</v>
          </cell>
          <cell r="O1997">
            <v>0</v>
          </cell>
          <cell r="P1997">
            <v>1450</v>
          </cell>
        </row>
        <row r="1998">
          <cell r="A1998" t="str">
            <v>20060123</v>
          </cell>
          <cell r="B1998" t="str">
            <v>0604</v>
          </cell>
          <cell r="C1998" t="str">
            <v>BL RF PRODUCTS</v>
          </cell>
          <cell r="D1998" t="str">
            <v>PL RF ACCESS SYSTEMS</v>
          </cell>
          <cell r="E1998" t="str">
            <v>BC</v>
          </cell>
          <cell r="F1998" t="str">
            <v>all categories</v>
          </cell>
          <cell r="G1998" t="str">
            <v>NL00</v>
          </cell>
          <cell r="H1998" t="str">
            <v>UPS SCS Nederland BV (Hal B)</v>
          </cell>
          <cell r="I1998" t="str">
            <v>RDC</v>
          </cell>
          <cell r="J1998">
            <v>4608</v>
          </cell>
          <cell r="K1998">
            <v>0</v>
          </cell>
          <cell r="L1998">
            <v>0</v>
          </cell>
          <cell r="M1998">
            <v>0</v>
          </cell>
          <cell r="N1998">
            <v>0</v>
          </cell>
          <cell r="O1998">
            <v>0</v>
          </cell>
          <cell r="P1998">
            <v>4608</v>
          </cell>
        </row>
        <row r="1999">
          <cell r="A1999" t="str">
            <v>20060123</v>
          </cell>
          <cell r="B1999" t="str">
            <v>0604</v>
          </cell>
          <cell r="C1999" t="str">
            <v>BL RF PRODUCTS</v>
          </cell>
          <cell r="D1999" t="str">
            <v>PL RF ACCESS SYSTEMS</v>
          </cell>
          <cell r="E1999" t="str">
            <v>BC</v>
          </cell>
          <cell r="F1999" t="str">
            <v>all categories</v>
          </cell>
          <cell r="G1999" t="str">
            <v>PH11</v>
          </cell>
          <cell r="H1999" t="str">
            <v>IWH (BL Control) PSPI</v>
          </cell>
          <cell r="I1999" t="str">
            <v>IWH</v>
          </cell>
          <cell r="J1999">
            <v>116501</v>
          </cell>
          <cell r="K1999">
            <v>0</v>
          </cell>
          <cell r="L1999">
            <v>0</v>
          </cell>
          <cell r="M1999">
            <v>0</v>
          </cell>
          <cell r="N1999">
            <v>0</v>
          </cell>
          <cell r="O1999">
            <v>43176</v>
          </cell>
          <cell r="P1999">
            <v>159677</v>
          </cell>
        </row>
        <row r="2000">
          <cell r="A2000" t="str">
            <v>20060123</v>
          </cell>
          <cell r="B2000" t="str">
            <v>0604</v>
          </cell>
          <cell r="C2000" t="str">
            <v>BL RF PRODUCTS</v>
          </cell>
          <cell r="D2000" t="str">
            <v>PL RF ACCESS SYSTEMS</v>
          </cell>
          <cell r="E2000" t="str">
            <v>BC</v>
          </cell>
          <cell r="F2000" t="str">
            <v>all categories</v>
          </cell>
          <cell r="G2000" t="str">
            <v>PH70</v>
          </cell>
          <cell r="H2000" t="str">
            <v>AT PSPI</v>
          </cell>
          <cell r="I2000" t="str">
            <v>MFG</v>
          </cell>
          <cell r="J2000">
            <v>2445841</v>
          </cell>
          <cell r="K2000">
            <v>0</v>
          </cell>
          <cell r="L2000">
            <v>0</v>
          </cell>
          <cell r="M2000">
            <v>0</v>
          </cell>
          <cell r="N2000">
            <v>0</v>
          </cell>
          <cell r="O2000">
            <v>320012</v>
          </cell>
          <cell r="P2000">
            <v>2765853</v>
          </cell>
        </row>
        <row r="2001">
          <cell r="A2001" t="str">
            <v>20060123</v>
          </cell>
          <cell r="B2001" t="str">
            <v>0604</v>
          </cell>
          <cell r="C2001" t="str">
            <v>BL RF PRODUCTS</v>
          </cell>
          <cell r="D2001" t="str">
            <v>PL RF ACCESS SYSTEMS</v>
          </cell>
          <cell r="E2001" t="str">
            <v>BC</v>
          </cell>
          <cell r="F2001" t="str">
            <v>all categories</v>
          </cell>
          <cell r="G2001" t="str">
            <v>PH79</v>
          </cell>
          <cell r="H2001" t="str">
            <v>WT PSC</v>
          </cell>
          <cell r="I2001" t="str">
            <v>MFG</v>
          </cell>
          <cell r="J2001">
            <v>370</v>
          </cell>
          <cell r="K2001">
            <v>0</v>
          </cell>
          <cell r="L2001">
            <v>0</v>
          </cell>
          <cell r="M2001">
            <v>0</v>
          </cell>
          <cell r="N2001">
            <v>0</v>
          </cell>
          <cell r="O2001">
            <v>82</v>
          </cell>
          <cell r="P2001">
            <v>452</v>
          </cell>
        </row>
        <row r="2002">
          <cell r="A2002" t="str">
            <v>20060123</v>
          </cell>
          <cell r="B2002" t="str">
            <v>0604</v>
          </cell>
          <cell r="C2002" t="str">
            <v>BL RF PRODUCTS</v>
          </cell>
          <cell r="D2002" t="str">
            <v>PL RF ACCESS SYSTEMS</v>
          </cell>
          <cell r="E2002" t="str">
            <v>BC</v>
          </cell>
          <cell r="F2002" t="str">
            <v>all categories</v>
          </cell>
          <cell r="G2002" t="str">
            <v>TH70</v>
          </cell>
          <cell r="H2002" t="str">
            <v>AT PST</v>
          </cell>
          <cell r="I2002" t="str">
            <v>MFG</v>
          </cell>
          <cell r="J2002">
            <v>49464</v>
          </cell>
          <cell r="K2002">
            <v>0</v>
          </cell>
          <cell r="L2002">
            <v>0</v>
          </cell>
          <cell r="M2002">
            <v>0</v>
          </cell>
          <cell r="N2002">
            <v>0</v>
          </cell>
          <cell r="O2002">
            <v>0</v>
          </cell>
          <cell r="P2002">
            <v>49464</v>
          </cell>
        </row>
        <row r="2003">
          <cell r="A2003" t="str">
            <v>20060123</v>
          </cell>
          <cell r="B2003" t="str">
            <v>0604</v>
          </cell>
          <cell r="C2003" t="str">
            <v>BL RF PRODUCTS</v>
          </cell>
          <cell r="D2003" t="str">
            <v>PL RF ACCESS SYSTEMS</v>
          </cell>
          <cell r="E2003" t="str">
            <v>BC</v>
          </cell>
          <cell r="F2003" t="str">
            <v>all categories</v>
          </cell>
          <cell r="G2003" t="str">
            <v>US00</v>
          </cell>
          <cell r="H2003" t="str">
            <v>RDC NARSO</v>
          </cell>
          <cell r="I2003" t="str">
            <v>RDC</v>
          </cell>
          <cell r="J2003">
            <v>175</v>
          </cell>
          <cell r="K2003">
            <v>0</v>
          </cell>
          <cell r="L2003">
            <v>800</v>
          </cell>
          <cell r="M2003">
            <v>0</v>
          </cell>
          <cell r="N2003">
            <v>0</v>
          </cell>
          <cell r="O2003">
            <v>0</v>
          </cell>
          <cell r="P2003">
            <v>975</v>
          </cell>
        </row>
        <row r="2004">
          <cell r="A2004" t="str">
            <v>20060123</v>
          </cell>
          <cell r="B2004" t="str">
            <v>0604</v>
          </cell>
          <cell r="C2004" t="str">
            <v>BL RF PRODUCTS</v>
          </cell>
          <cell r="D2004" t="str">
            <v>PL RF ACCESS SYSTEMS</v>
          </cell>
          <cell r="E2004" t="str">
            <v>BC</v>
          </cell>
          <cell r="F2004" t="str">
            <v>all categories</v>
          </cell>
          <cell r="G2004" t="str">
            <v>US01</v>
          </cell>
          <cell r="H2004" t="str">
            <v>TRN NA</v>
          </cell>
          <cell r="I2004" t="str">
            <v>TRN</v>
          </cell>
          <cell r="J2004">
            <v>0</v>
          </cell>
          <cell r="K2004">
            <v>0</v>
          </cell>
          <cell r="L2004">
            <v>0</v>
          </cell>
          <cell r="M2004">
            <v>0</v>
          </cell>
          <cell r="N2004">
            <v>2300</v>
          </cell>
          <cell r="O2004">
            <v>1300</v>
          </cell>
          <cell r="P2004">
            <v>3600</v>
          </cell>
        </row>
        <row r="2005">
          <cell r="A2005" t="str">
            <v>20060123</v>
          </cell>
          <cell r="B2005" t="str">
            <v>0604</v>
          </cell>
          <cell r="C2005" t="str">
            <v>BL RF PRODUCTS</v>
          </cell>
          <cell r="D2005" t="str">
            <v>PL RF ACCESS SYSTEMS</v>
          </cell>
          <cell r="E2005" t="str">
            <v>BC</v>
          </cell>
          <cell r="F2005" t="str">
            <v>all categories</v>
          </cell>
          <cell r="G2005" t="str">
            <v>USTT</v>
          </cell>
          <cell r="H2005" t="str">
            <v>CSW Auto</v>
          </cell>
          <cell r="I2005" t="str">
            <v>RDC</v>
          </cell>
          <cell r="J2005">
            <v>24532</v>
          </cell>
          <cell r="K2005">
            <v>0</v>
          </cell>
          <cell r="L2005">
            <v>0</v>
          </cell>
          <cell r="M2005">
            <v>0</v>
          </cell>
          <cell r="N2005">
            <v>0</v>
          </cell>
          <cell r="O2005">
            <v>3912</v>
          </cell>
          <cell r="P2005">
            <v>28444</v>
          </cell>
        </row>
        <row r="2006">
          <cell r="A2006" t="str">
            <v>20060123</v>
          </cell>
          <cell r="B2006" t="str">
            <v>0604</v>
          </cell>
          <cell r="C2006" t="str">
            <v>BL RF PRODUCTS</v>
          </cell>
          <cell r="D2006" t="str">
            <v>PL RF ACCESS SYSTEMS</v>
          </cell>
          <cell r="E2006" t="str">
            <v>BC</v>
          </cell>
          <cell r="F2006" t="str">
            <v>FP</v>
          </cell>
          <cell r="G2006" t="str">
            <v>all plants</v>
          </cell>
          <cell r="H2006" t="str">
            <v>all descriptions</v>
          </cell>
          <cell r="I2006" t="str">
            <v>all types</v>
          </cell>
          <cell r="J2006">
            <v>147590</v>
          </cell>
          <cell r="K2006">
            <v>0</v>
          </cell>
          <cell r="L2006">
            <v>800</v>
          </cell>
          <cell r="M2006">
            <v>0</v>
          </cell>
          <cell r="N2006">
            <v>2300</v>
          </cell>
          <cell r="O2006">
            <v>48388</v>
          </cell>
          <cell r="P2006">
            <v>199078</v>
          </cell>
        </row>
        <row r="2007">
          <cell r="A2007" t="str">
            <v>20060123</v>
          </cell>
          <cell r="B2007" t="str">
            <v>0604</v>
          </cell>
          <cell r="C2007" t="str">
            <v>BL RF PRODUCTS</v>
          </cell>
          <cell r="D2007" t="str">
            <v>PL RF ACCESS SYSTEMS</v>
          </cell>
          <cell r="E2007" t="str">
            <v>BC</v>
          </cell>
          <cell r="F2007" t="str">
            <v>FP</v>
          </cell>
          <cell r="G2007" t="str">
            <v>all plants</v>
          </cell>
          <cell r="H2007" t="str">
            <v>all descriptions</v>
          </cell>
          <cell r="I2007" t="str">
            <v>IWH</v>
          </cell>
          <cell r="J2007">
            <v>116501</v>
          </cell>
          <cell r="K2007">
            <v>0</v>
          </cell>
          <cell r="L2007">
            <v>0</v>
          </cell>
          <cell r="M2007">
            <v>0</v>
          </cell>
          <cell r="N2007">
            <v>0</v>
          </cell>
          <cell r="O2007">
            <v>43176</v>
          </cell>
          <cell r="P2007">
            <v>159677</v>
          </cell>
        </row>
        <row r="2008">
          <cell r="A2008" t="str">
            <v>20060123</v>
          </cell>
          <cell r="B2008" t="str">
            <v>0604</v>
          </cell>
          <cell r="C2008" t="str">
            <v>BL RF PRODUCTS</v>
          </cell>
          <cell r="D2008" t="str">
            <v>PL RF ACCESS SYSTEMS</v>
          </cell>
          <cell r="E2008" t="str">
            <v>BC</v>
          </cell>
          <cell r="F2008" t="str">
            <v>FP</v>
          </cell>
          <cell r="G2008" t="str">
            <v>all plants</v>
          </cell>
          <cell r="H2008" t="str">
            <v>all descriptions</v>
          </cell>
          <cell r="I2008" t="str">
            <v>MFG</v>
          </cell>
          <cell r="J2008">
            <v>324</v>
          </cell>
          <cell r="K2008">
            <v>0</v>
          </cell>
          <cell r="L2008">
            <v>0</v>
          </cell>
          <cell r="M2008">
            <v>0</v>
          </cell>
          <cell r="N2008">
            <v>0</v>
          </cell>
          <cell r="O2008">
            <v>0</v>
          </cell>
          <cell r="P2008">
            <v>324</v>
          </cell>
        </row>
        <row r="2009">
          <cell r="A2009" t="str">
            <v>20060123</v>
          </cell>
          <cell r="B2009" t="str">
            <v>0604</v>
          </cell>
          <cell r="C2009" t="str">
            <v>BL RF PRODUCTS</v>
          </cell>
          <cell r="D2009" t="str">
            <v>PL RF ACCESS SYSTEMS</v>
          </cell>
          <cell r="E2009" t="str">
            <v>BC</v>
          </cell>
          <cell r="F2009" t="str">
            <v>FP</v>
          </cell>
          <cell r="G2009" t="str">
            <v>all plants</v>
          </cell>
          <cell r="H2009" t="str">
            <v>all descriptions</v>
          </cell>
          <cell r="I2009" t="str">
            <v>RDC</v>
          </cell>
          <cell r="J2009">
            <v>30765</v>
          </cell>
          <cell r="K2009">
            <v>0</v>
          </cell>
          <cell r="L2009">
            <v>800</v>
          </cell>
          <cell r="M2009">
            <v>0</v>
          </cell>
          <cell r="N2009">
            <v>0</v>
          </cell>
          <cell r="O2009">
            <v>3912</v>
          </cell>
          <cell r="P2009">
            <v>35477</v>
          </cell>
        </row>
        <row r="2010">
          <cell r="A2010" t="str">
            <v>20060123</v>
          </cell>
          <cell r="B2010" t="str">
            <v>0604</v>
          </cell>
          <cell r="C2010" t="str">
            <v>BL RF PRODUCTS</v>
          </cell>
          <cell r="D2010" t="str">
            <v>PL RF ACCESS SYSTEMS</v>
          </cell>
          <cell r="E2010" t="str">
            <v>BC</v>
          </cell>
          <cell r="F2010" t="str">
            <v>FP</v>
          </cell>
          <cell r="G2010" t="str">
            <v>all plants</v>
          </cell>
          <cell r="H2010" t="str">
            <v>all descriptions</v>
          </cell>
          <cell r="I2010" t="str">
            <v>TRN</v>
          </cell>
          <cell r="J2010">
            <v>0</v>
          </cell>
          <cell r="K2010">
            <v>0</v>
          </cell>
          <cell r="L2010">
            <v>0</v>
          </cell>
          <cell r="M2010">
            <v>0</v>
          </cell>
          <cell r="N2010">
            <v>2300</v>
          </cell>
          <cell r="O2010">
            <v>1300</v>
          </cell>
          <cell r="P2010">
            <v>3600</v>
          </cell>
        </row>
        <row r="2011">
          <cell r="A2011" t="str">
            <v>20060123</v>
          </cell>
          <cell r="B2011" t="str">
            <v>0604</v>
          </cell>
          <cell r="C2011" t="str">
            <v>BL RF PRODUCTS</v>
          </cell>
          <cell r="D2011" t="str">
            <v>PL RF ACCESS SYSTEMS</v>
          </cell>
          <cell r="E2011" t="str">
            <v>BC</v>
          </cell>
          <cell r="F2011" t="str">
            <v>FP</v>
          </cell>
          <cell r="G2011" t="str">
            <v>HK00</v>
          </cell>
          <cell r="H2011" t="str">
            <v>RDC APSH</v>
          </cell>
          <cell r="I2011" t="str">
            <v>RDC</v>
          </cell>
          <cell r="J2011">
            <v>1450</v>
          </cell>
          <cell r="K2011">
            <v>0</v>
          </cell>
          <cell r="L2011">
            <v>0</v>
          </cell>
          <cell r="M2011">
            <v>0</v>
          </cell>
          <cell r="N2011">
            <v>0</v>
          </cell>
          <cell r="O2011">
            <v>0</v>
          </cell>
          <cell r="P2011">
            <v>1450</v>
          </cell>
        </row>
        <row r="2012">
          <cell r="A2012" t="str">
            <v>20060123</v>
          </cell>
          <cell r="B2012" t="str">
            <v>0604</v>
          </cell>
          <cell r="C2012" t="str">
            <v>BL RF PRODUCTS</v>
          </cell>
          <cell r="D2012" t="str">
            <v>PL RF ACCESS SYSTEMS</v>
          </cell>
          <cell r="E2012" t="str">
            <v>BC</v>
          </cell>
          <cell r="F2012" t="str">
            <v>FP</v>
          </cell>
          <cell r="G2012" t="str">
            <v>NL00</v>
          </cell>
          <cell r="H2012" t="str">
            <v>UPS SCS Nederland BV (Hal B)</v>
          </cell>
          <cell r="I2012" t="str">
            <v>RDC</v>
          </cell>
          <cell r="J2012">
            <v>4608</v>
          </cell>
          <cell r="K2012">
            <v>0</v>
          </cell>
          <cell r="L2012">
            <v>0</v>
          </cell>
          <cell r="M2012">
            <v>0</v>
          </cell>
          <cell r="N2012">
            <v>0</v>
          </cell>
          <cell r="O2012">
            <v>0</v>
          </cell>
          <cell r="P2012">
            <v>4608</v>
          </cell>
        </row>
        <row r="2013">
          <cell r="A2013" t="str">
            <v>20060123</v>
          </cell>
          <cell r="B2013" t="str">
            <v>0604</v>
          </cell>
          <cell r="C2013" t="str">
            <v>BL RF PRODUCTS</v>
          </cell>
          <cell r="D2013" t="str">
            <v>PL RF ACCESS SYSTEMS</v>
          </cell>
          <cell r="E2013" t="str">
            <v>BC</v>
          </cell>
          <cell r="F2013" t="str">
            <v>FP</v>
          </cell>
          <cell r="G2013" t="str">
            <v>PH11</v>
          </cell>
          <cell r="H2013" t="str">
            <v>IWH (BL Control) PSPI</v>
          </cell>
          <cell r="I2013" t="str">
            <v>IWH</v>
          </cell>
          <cell r="J2013">
            <v>116501</v>
          </cell>
          <cell r="K2013">
            <v>0</v>
          </cell>
          <cell r="L2013">
            <v>0</v>
          </cell>
          <cell r="M2013">
            <v>0</v>
          </cell>
          <cell r="N2013">
            <v>0</v>
          </cell>
          <cell r="O2013">
            <v>43176</v>
          </cell>
          <cell r="P2013">
            <v>159677</v>
          </cell>
        </row>
        <row r="2014">
          <cell r="A2014" t="str">
            <v>20060123</v>
          </cell>
          <cell r="B2014" t="str">
            <v>0604</v>
          </cell>
          <cell r="C2014" t="str">
            <v>BL RF PRODUCTS</v>
          </cell>
          <cell r="D2014" t="str">
            <v>PL RF ACCESS SYSTEMS</v>
          </cell>
          <cell r="E2014" t="str">
            <v>BC</v>
          </cell>
          <cell r="F2014" t="str">
            <v>FP</v>
          </cell>
          <cell r="G2014" t="str">
            <v>PH70</v>
          </cell>
          <cell r="H2014" t="str">
            <v>AT PSPI</v>
          </cell>
          <cell r="I2014" t="str">
            <v>MFG</v>
          </cell>
          <cell r="J2014">
            <v>324</v>
          </cell>
          <cell r="K2014">
            <v>0</v>
          </cell>
          <cell r="L2014">
            <v>0</v>
          </cell>
          <cell r="M2014">
            <v>0</v>
          </cell>
          <cell r="N2014">
            <v>0</v>
          </cell>
          <cell r="O2014">
            <v>0</v>
          </cell>
          <cell r="P2014">
            <v>324</v>
          </cell>
        </row>
        <row r="2015">
          <cell r="A2015" t="str">
            <v>20060123</v>
          </cell>
          <cell r="B2015" t="str">
            <v>0604</v>
          </cell>
          <cell r="C2015" t="str">
            <v>BL RF PRODUCTS</v>
          </cell>
          <cell r="D2015" t="str">
            <v>PL RF ACCESS SYSTEMS</v>
          </cell>
          <cell r="E2015" t="str">
            <v>BC</v>
          </cell>
          <cell r="F2015" t="str">
            <v>FP</v>
          </cell>
          <cell r="G2015" t="str">
            <v>US00</v>
          </cell>
          <cell r="H2015" t="str">
            <v>RDC NARSO</v>
          </cell>
          <cell r="I2015" t="str">
            <v>RDC</v>
          </cell>
          <cell r="J2015">
            <v>175</v>
          </cell>
          <cell r="K2015">
            <v>0</v>
          </cell>
          <cell r="L2015">
            <v>800</v>
          </cell>
          <cell r="M2015">
            <v>0</v>
          </cell>
          <cell r="N2015">
            <v>0</v>
          </cell>
          <cell r="O2015">
            <v>0</v>
          </cell>
          <cell r="P2015">
            <v>975</v>
          </cell>
        </row>
        <row r="2016">
          <cell r="A2016" t="str">
            <v>20060123</v>
          </cell>
          <cell r="B2016" t="str">
            <v>0604</v>
          </cell>
          <cell r="C2016" t="str">
            <v>BL RF PRODUCTS</v>
          </cell>
          <cell r="D2016" t="str">
            <v>PL RF ACCESS SYSTEMS</v>
          </cell>
          <cell r="E2016" t="str">
            <v>BC</v>
          </cell>
          <cell r="F2016" t="str">
            <v>FP</v>
          </cell>
          <cell r="G2016" t="str">
            <v>US01</v>
          </cell>
          <cell r="H2016" t="str">
            <v>TRN NA</v>
          </cell>
          <cell r="I2016" t="str">
            <v>TRN</v>
          </cell>
          <cell r="J2016">
            <v>0</v>
          </cell>
          <cell r="K2016">
            <v>0</v>
          </cell>
          <cell r="L2016">
            <v>0</v>
          </cell>
          <cell r="M2016">
            <v>0</v>
          </cell>
          <cell r="N2016">
            <v>2300</v>
          </cell>
          <cell r="O2016">
            <v>1300</v>
          </cell>
          <cell r="P2016">
            <v>3600</v>
          </cell>
        </row>
        <row r="2017">
          <cell r="A2017" t="str">
            <v>20060123</v>
          </cell>
          <cell r="B2017" t="str">
            <v>0604</v>
          </cell>
          <cell r="C2017" t="str">
            <v>BL RF PRODUCTS</v>
          </cell>
          <cell r="D2017" t="str">
            <v>PL RF ACCESS SYSTEMS</v>
          </cell>
          <cell r="E2017" t="str">
            <v>BC</v>
          </cell>
          <cell r="F2017" t="str">
            <v>FP</v>
          </cell>
          <cell r="G2017" t="str">
            <v>USTT</v>
          </cell>
          <cell r="H2017" t="str">
            <v>CSW Auto</v>
          </cell>
          <cell r="I2017" t="str">
            <v>RDC</v>
          </cell>
          <cell r="J2017">
            <v>24532</v>
          </cell>
          <cell r="K2017">
            <v>0</v>
          </cell>
          <cell r="L2017">
            <v>0</v>
          </cell>
          <cell r="M2017">
            <v>0</v>
          </cell>
          <cell r="N2017">
            <v>0</v>
          </cell>
          <cell r="O2017">
            <v>3912</v>
          </cell>
          <cell r="P2017">
            <v>28444</v>
          </cell>
        </row>
        <row r="2018">
          <cell r="A2018" t="str">
            <v>20060123</v>
          </cell>
          <cell r="B2018" t="str">
            <v>0604</v>
          </cell>
          <cell r="C2018" t="str">
            <v>BL RF PRODUCTS</v>
          </cell>
          <cell r="D2018" t="str">
            <v>PL RF ACCESS SYSTEMS</v>
          </cell>
          <cell r="E2018" t="str">
            <v>BC</v>
          </cell>
          <cell r="F2018" t="str">
            <v>WAFER</v>
          </cell>
          <cell r="G2018" t="str">
            <v>all plants</v>
          </cell>
          <cell r="H2018" t="str">
            <v>all descriptions</v>
          </cell>
          <cell r="I2018" t="str">
            <v>all types</v>
          </cell>
          <cell r="J2018">
            <v>370</v>
          </cell>
          <cell r="K2018">
            <v>0</v>
          </cell>
          <cell r="L2018">
            <v>0</v>
          </cell>
          <cell r="M2018">
            <v>0</v>
          </cell>
          <cell r="N2018">
            <v>0</v>
          </cell>
          <cell r="O2018">
            <v>82</v>
          </cell>
          <cell r="P2018">
            <v>452</v>
          </cell>
        </row>
        <row r="2019">
          <cell r="A2019" t="str">
            <v>20060123</v>
          </cell>
          <cell r="B2019" t="str">
            <v>0604</v>
          </cell>
          <cell r="C2019" t="str">
            <v>BL RF PRODUCTS</v>
          </cell>
          <cell r="D2019" t="str">
            <v>PL RF ACCESS SYSTEMS</v>
          </cell>
          <cell r="E2019" t="str">
            <v>BC</v>
          </cell>
          <cell r="F2019" t="str">
            <v>WAFER</v>
          </cell>
          <cell r="G2019" t="str">
            <v>all plants</v>
          </cell>
          <cell r="H2019" t="str">
            <v>all descriptions</v>
          </cell>
          <cell r="I2019" t="str">
            <v>MFG</v>
          </cell>
          <cell r="J2019">
            <v>370</v>
          </cell>
          <cell r="K2019">
            <v>0</v>
          </cell>
          <cell r="L2019">
            <v>0</v>
          </cell>
          <cell r="M2019">
            <v>0</v>
          </cell>
          <cell r="N2019">
            <v>0</v>
          </cell>
          <cell r="O2019">
            <v>82</v>
          </cell>
          <cell r="P2019">
            <v>452</v>
          </cell>
        </row>
        <row r="2020">
          <cell r="A2020" t="str">
            <v>20060123</v>
          </cell>
          <cell r="B2020" t="str">
            <v>0604</v>
          </cell>
          <cell r="C2020" t="str">
            <v>BL RF PRODUCTS</v>
          </cell>
          <cell r="D2020" t="str">
            <v>PL RF ACCESS SYSTEMS</v>
          </cell>
          <cell r="E2020" t="str">
            <v>BC</v>
          </cell>
          <cell r="F2020" t="str">
            <v>WAFER</v>
          </cell>
          <cell r="G2020" t="str">
            <v>PH79</v>
          </cell>
          <cell r="H2020" t="str">
            <v>WT PSC</v>
          </cell>
          <cell r="I2020" t="str">
            <v>MFG</v>
          </cell>
          <cell r="J2020">
            <v>370</v>
          </cell>
          <cell r="K2020">
            <v>0</v>
          </cell>
          <cell r="L2020">
            <v>0</v>
          </cell>
          <cell r="M2020">
            <v>0</v>
          </cell>
          <cell r="N2020">
            <v>0</v>
          </cell>
          <cell r="O2020">
            <v>82</v>
          </cell>
          <cell r="P2020">
            <v>452</v>
          </cell>
        </row>
        <row r="2021">
          <cell r="A2021" t="str">
            <v>20060123</v>
          </cell>
          <cell r="B2021" t="str">
            <v>0604</v>
          </cell>
          <cell r="C2021" t="str">
            <v>BL RF PRODUCTS</v>
          </cell>
          <cell r="D2021" t="str">
            <v>PL RF ACCESS SYSTEMS</v>
          </cell>
          <cell r="E2021" t="str">
            <v>BC</v>
          </cell>
          <cell r="F2021" t="str">
            <v>XTAL</v>
          </cell>
          <cell r="G2021" t="str">
            <v>all plants</v>
          </cell>
          <cell r="H2021" t="str">
            <v>all descriptions</v>
          </cell>
          <cell r="I2021" t="str">
            <v>all types</v>
          </cell>
          <cell r="J2021">
            <v>2494981</v>
          </cell>
          <cell r="K2021">
            <v>0</v>
          </cell>
          <cell r="L2021">
            <v>0</v>
          </cell>
          <cell r="M2021">
            <v>0</v>
          </cell>
          <cell r="N2021">
            <v>0</v>
          </cell>
          <cell r="O2021">
            <v>320012</v>
          </cell>
          <cell r="P2021">
            <v>2814993</v>
          </cell>
        </row>
        <row r="2022">
          <cell r="A2022" t="str">
            <v>20060123</v>
          </cell>
          <cell r="B2022" t="str">
            <v>0604</v>
          </cell>
          <cell r="C2022" t="str">
            <v>BL RF PRODUCTS</v>
          </cell>
          <cell r="D2022" t="str">
            <v>PL RF ACCESS SYSTEMS</v>
          </cell>
          <cell r="E2022" t="str">
            <v>BC</v>
          </cell>
          <cell r="F2022" t="str">
            <v>XTAL</v>
          </cell>
          <cell r="G2022" t="str">
            <v>all plants</v>
          </cell>
          <cell r="H2022" t="str">
            <v>all descriptions</v>
          </cell>
          <cell r="I2022" t="str">
            <v>MFG</v>
          </cell>
          <cell r="J2022">
            <v>2494981</v>
          </cell>
          <cell r="K2022">
            <v>0</v>
          </cell>
          <cell r="L2022">
            <v>0</v>
          </cell>
          <cell r="M2022">
            <v>0</v>
          </cell>
          <cell r="N2022">
            <v>0</v>
          </cell>
          <cell r="O2022">
            <v>320012</v>
          </cell>
          <cell r="P2022">
            <v>2814993</v>
          </cell>
        </row>
        <row r="2023">
          <cell r="A2023" t="str">
            <v>20060123</v>
          </cell>
          <cell r="B2023" t="str">
            <v>0604</v>
          </cell>
          <cell r="C2023" t="str">
            <v>BL RF PRODUCTS</v>
          </cell>
          <cell r="D2023" t="str">
            <v>PL RF ACCESS SYSTEMS</v>
          </cell>
          <cell r="E2023" t="str">
            <v>BC</v>
          </cell>
          <cell r="F2023" t="str">
            <v>XTAL</v>
          </cell>
          <cell r="G2023" t="str">
            <v>PH70</v>
          </cell>
          <cell r="H2023" t="str">
            <v>AT PSPI</v>
          </cell>
          <cell r="I2023" t="str">
            <v>MFG</v>
          </cell>
          <cell r="J2023">
            <v>2445517</v>
          </cell>
          <cell r="K2023">
            <v>0</v>
          </cell>
          <cell r="L2023">
            <v>0</v>
          </cell>
          <cell r="M2023">
            <v>0</v>
          </cell>
          <cell r="N2023">
            <v>0</v>
          </cell>
          <cell r="O2023">
            <v>320012</v>
          </cell>
          <cell r="P2023">
            <v>2765529</v>
          </cell>
        </row>
        <row r="2024">
          <cell r="A2024" t="str">
            <v>20060123</v>
          </cell>
          <cell r="B2024" t="str">
            <v>0604</v>
          </cell>
          <cell r="C2024" t="str">
            <v>BL RF PRODUCTS</v>
          </cell>
          <cell r="D2024" t="str">
            <v>PL RF ACCESS SYSTEMS</v>
          </cell>
          <cell r="E2024" t="str">
            <v>BC</v>
          </cell>
          <cell r="F2024" t="str">
            <v>XTAL</v>
          </cell>
          <cell r="G2024" t="str">
            <v>TH70</v>
          </cell>
          <cell r="H2024" t="str">
            <v>AT PST</v>
          </cell>
          <cell r="I2024" t="str">
            <v>MFG</v>
          </cell>
          <cell r="J2024">
            <v>49464</v>
          </cell>
          <cell r="K2024">
            <v>0</v>
          </cell>
          <cell r="L2024">
            <v>0</v>
          </cell>
          <cell r="M2024">
            <v>0</v>
          </cell>
          <cell r="N2024">
            <v>0</v>
          </cell>
          <cell r="O2024">
            <v>0</v>
          </cell>
          <cell r="P2024">
            <v>49464</v>
          </cell>
        </row>
        <row r="2025">
          <cell r="A2025" t="str">
            <v>20060123</v>
          </cell>
          <cell r="B2025" t="str">
            <v>0604</v>
          </cell>
          <cell r="C2025" t="str">
            <v>BL RF PRODUCTS</v>
          </cell>
          <cell r="D2025" t="str">
            <v>PL RF ACCESS SYSTEMS</v>
          </cell>
          <cell r="E2025" t="str">
            <v>NI</v>
          </cell>
          <cell r="F2025" t="str">
            <v>all categories</v>
          </cell>
          <cell r="G2025" t="str">
            <v>all plants</v>
          </cell>
          <cell r="H2025" t="str">
            <v>all descriptions</v>
          </cell>
          <cell r="I2025" t="str">
            <v>RDC</v>
          </cell>
          <cell r="J2025">
            <v>6620</v>
          </cell>
          <cell r="K2025">
            <v>720</v>
          </cell>
          <cell r="L2025">
            <v>3816477</v>
          </cell>
          <cell r="M2025">
            <v>0</v>
          </cell>
          <cell r="N2025">
            <v>0</v>
          </cell>
          <cell r="O2025">
            <v>0</v>
          </cell>
          <cell r="P2025">
            <v>3823817</v>
          </cell>
        </row>
        <row r="2026">
          <cell r="A2026" t="str">
            <v>20060123</v>
          </cell>
          <cell r="B2026" t="str">
            <v>0604</v>
          </cell>
          <cell r="C2026" t="str">
            <v>BL RF PRODUCTS</v>
          </cell>
          <cell r="D2026" t="str">
            <v>PL RF ACCESS SYSTEMS</v>
          </cell>
          <cell r="E2026" t="str">
            <v>NI</v>
          </cell>
          <cell r="F2026" t="str">
            <v>all categories</v>
          </cell>
          <cell r="G2026" t="str">
            <v>all plants</v>
          </cell>
          <cell r="H2026" t="str">
            <v>all descriptions</v>
          </cell>
          <cell r="I2026" t="str">
            <v>MFG</v>
          </cell>
          <cell r="J2026">
            <v>1953926</v>
          </cell>
          <cell r="K2026">
            <v>0</v>
          </cell>
          <cell r="L2026">
            <v>0</v>
          </cell>
          <cell r="M2026">
            <v>0</v>
          </cell>
          <cell r="N2026">
            <v>0</v>
          </cell>
          <cell r="O2026">
            <v>0</v>
          </cell>
          <cell r="P2026">
            <v>1953926</v>
          </cell>
        </row>
        <row r="2027">
          <cell r="A2027" t="str">
            <v>20060123</v>
          </cell>
          <cell r="B2027" t="str">
            <v>0604</v>
          </cell>
          <cell r="C2027" t="str">
            <v>BL RF PRODUCTS</v>
          </cell>
          <cell r="D2027" t="str">
            <v>PL RF ACCESS SYSTEMS</v>
          </cell>
          <cell r="E2027" t="str">
            <v>NI</v>
          </cell>
          <cell r="F2027" t="str">
            <v>all categories</v>
          </cell>
          <cell r="G2027" t="str">
            <v>all plants</v>
          </cell>
          <cell r="H2027" t="str">
            <v>all descriptions</v>
          </cell>
          <cell r="I2027" t="str">
            <v>IWH</v>
          </cell>
          <cell r="J2027">
            <v>154074</v>
          </cell>
          <cell r="K2027">
            <v>0</v>
          </cell>
          <cell r="L2027">
            <v>0</v>
          </cell>
          <cell r="M2027">
            <v>0</v>
          </cell>
          <cell r="N2027">
            <v>0</v>
          </cell>
          <cell r="O2027">
            <v>490</v>
          </cell>
          <cell r="P2027">
            <v>154564</v>
          </cell>
        </row>
        <row r="2028">
          <cell r="A2028" t="str">
            <v>20060123</v>
          </cell>
          <cell r="B2028" t="str">
            <v>0604</v>
          </cell>
          <cell r="C2028" t="str">
            <v>BL RF PRODUCTS</v>
          </cell>
          <cell r="D2028" t="str">
            <v>PL RF ACCESS SYSTEMS</v>
          </cell>
          <cell r="E2028" t="str">
            <v>NI</v>
          </cell>
          <cell r="F2028" t="str">
            <v>all categories</v>
          </cell>
          <cell r="G2028" t="str">
            <v>all plants</v>
          </cell>
          <cell r="H2028" t="str">
            <v>all descriptions</v>
          </cell>
          <cell r="I2028" t="str">
            <v>all types</v>
          </cell>
          <cell r="J2028">
            <v>2114620</v>
          </cell>
          <cell r="K2028">
            <v>720</v>
          </cell>
          <cell r="L2028">
            <v>3816477</v>
          </cell>
          <cell r="M2028">
            <v>0</v>
          </cell>
          <cell r="N2028">
            <v>0</v>
          </cell>
          <cell r="O2028">
            <v>490</v>
          </cell>
          <cell r="P2028">
            <v>5932307</v>
          </cell>
        </row>
        <row r="2029">
          <cell r="A2029" t="str">
            <v>20060123</v>
          </cell>
          <cell r="B2029" t="str">
            <v>0604</v>
          </cell>
          <cell r="C2029" t="str">
            <v>BL RF PRODUCTS</v>
          </cell>
          <cell r="D2029" t="str">
            <v>PL RF ACCESS SYSTEMS</v>
          </cell>
          <cell r="E2029" t="str">
            <v>NI</v>
          </cell>
          <cell r="F2029" t="str">
            <v>all categories</v>
          </cell>
          <cell r="G2029" t="str">
            <v>FR10</v>
          </cell>
          <cell r="H2029" t="str">
            <v>IWH (BL Control) Caen</v>
          </cell>
          <cell r="I2029" t="str">
            <v>IWH</v>
          </cell>
          <cell r="J2029">
            <v>0</v>
          </cell>
          <cell r="K2029">
            <v>0</v>
          </cell>
          <cell r="L2029">
            <v>0</v>
          </cell>
          <cell r="M2029">
            <v>0</v>
          </cell>
          <cell r="N2029">
            <v>0</v>
          </cell>
          <cell r="O2029">
            <v>490</v>
          </cell>
          <cell r="P2029">
            <v>490</v>
          </cell>
        </row>
        <row r="2030">
          <cell r="A2030" t="str">
            <v>20060123</v>
          </cell>
          <cell r="B2030" t="str">
            <v>0604</v>
          </cell>
          <cell r="C2030" t="str">
            <v>BL RF PRODUCTS</v>
          </cell>
          <cell r="D2030" t="str">
            <v>PL RF ACCESS SYSTEMS</v>
          </cell>
          <cell r="E2030" t="str">
            <v>NI</v>
          </cell>
          <cell r="F2030" t="str">
            <v>all categories</v>
          </cell>
          <cell r="G2030" t="str">
            <v>HK00</v>
          </cell>
          <cell r="H2030" t="str">
            <v>RDC APSH</v>
          </cell>
          <cell r="I2030" t="str">
            <v>RDC</v>
          </cell>
          <cell r="J2030">
            <v>6620</v>
          </cell>
          <cell r="K2030">
            <v>720</v>
          </cell>
          <cell r="L2030">
            <v>10000</v>
          </cell>
          <cell r="M2030">
            <v>0</v>
          </cell>
          <cell r="N2030">
            <v>0</v>
          </cell>
          <cell r="O2030">
            <v>0</v>
          </cell>
          <cell r="P2030">
            <v>17340</v>
          </cell>
        </row>
        <row r="2031">
          <cell r="A2031" t="str">
            <v>20060123</v>
          </cell>
          <cell r="B2031" t="str">
            <v>0604</v>
          </cell>
          <cell r="C2031" t="str">
            <v>BL RF PRODUCTS</v>
          </cell>
          <cell r="D2031" t="str">
            <v>PL RF ACCESS SYSTEMS</v>
          </cell>
          <cell r="E2031" t="str">
            <v>NI</v>
          </cell>
          <cell r="F2031" t="str">
            <v>all categories</v>
          </cell>
          <cell r="G2031" t="str">
            <v>TH10</v>
          </cell>
          <cell r="H2031" t="str">
            <v>IWH (BL control) PST</v>
          </cell>
          <cell r="I2031" t="str">
            <v>IWH</v>
          </cell>
          <cell r="J2031">
            <v>45968</v>
          </cell>
          <cell r="K2031">
            <v>0</v>
          </cell>
          <cell r="L2031">
            <v>0</v>
          </cell>
          <cell r="M2031">
            <v>0</v>
          </cell>
          <cell r="N2031">
            <v>0</v>
          </cell>
          <cell r="O2031">
            <v>0</v>
          </cell>
          <cell r="P2031">
            <v>45968</v>
          </cell>
        </row>
        <row r="2032">
          <cell r="A2032" t="str">
            <v>20060123</v>
          </cell>
          <cell r="B2032" t="str">
            <v>0604</v>
          </cell>
          <cell r="C2032" t="str">
            <v>BL RF PRODUCTS</v>
          </cell>
          <cell r="D2032" t="str">
            <v>PL RF ACCESS SYSTEMS</v>
          </cell>
          <cell r="E2032" t="str">
            <v>NI</v>
          </cell>
          <cell r="F2032" t="str">
            <v>all categories</v>
          </cell>
          <cell r="G2032" t="str">
            <v>TH70</v>
          </cell>
          <cell r="H2032" t="str">
            <v>AT PST</v>
          </cell>
          <cell r="I2032" t="str">
            <v>MFG</v>
          </cell>
          <cell r="J2032">
            <v>37135</v>
          </cell>
          <cell r="K2032">
            <v>0</v>
          </cell>
          <cell r="L2032">
            <v>0</v>
          </cell>
          <cell r="M2032">
            <v>0</v>
          </cell>
          <cell r="N2032">
            <v>0</v>
          </cell>
          <cell r="O2032">
            <v>0</v>
          </cell>
          <cell r="P2032">
            <v>37135</v>
          </cell>
        </row>
        <row r="2033">
          <cell r="A2033" t="str">
            <v>20060123</v>
          </cell>
          <cell r="B2033" t="str">
            <v>0604</v>
          </cell>
          <cell r="C2033" t="str">
            <v>BL RF PRODUCTS</v>
          </cell>
          <cell r="D2033" t="str">
            <v>PL RF ACCESS SYSTEMS</v>
          </cell>
          <cell r="E2033" t="str">
            <v>NI</v>
          </cell>
          <cell r="F2033" t="str">
            <v>all categories</v>
          </cell>
          <cell r="G2033" t="str">
            <v>TW10</v>
          </cell>
          <cell r="H2033" t="str">
            <v>IWH (BL Control) PSK</v>
          </cell>
          <cell r="I2033" t="str">
            <v>IWH</v>
          </cell>
          <cell r="J2033">
            <v>108106</v>
          </cell>
          <cell r="K2033">
            <v>0</v>
          </cell>
          <cell r="L2033">
            <v>0</v>
          </cell>
          <cell r="M2033">
            <v>0</v>
          </cell>
          <cell r="N2033">
            <v>0</v>
          </cell>
          <cell r="O2033">
            <v>0</v>
          </cell>
          <cell r="P2033">
            <v>108106</v>
          </cell>
        </row>
        <row r="2034">
          <cell r="A2034" t="str">
            <v>20060123</v>
          </cell>
          <cell r="B2034" t="str">
            <v>0604</v>
          </cell>
          <cell r="C2034" t="str">
            <v>BL RF PRODUCTS</v>
          </cell>
          <cell r="D2034" t="str">
            <v>PL RF ACCESS SYSTEMS</v>
          </cell>
          <cell r="E2034" t="str">
            <v>NI</v>
          </cell>
          <cell r="F2034" t="str">
            <v>all categories</v>
          </cell>
          <cell r="G2034" t="str">
            <v>TW70</v>
          </cell>
          <cell r="H2034" t="str">
            <v>AT PSK</v>
          </cell>
          <cell r="I2034" t="str">
            <v>MFG</v>
          </cell>
          <cell r="J2034">
            <v>1916791</v>
          </cell>
          <cell r="K2034">
            <v>0</v>
          </cell>
          <cell r="L2034">
            <v>0</v>
          </cell>
          <cell r="M2034">
            <v>0</v>
          </cell>
          <cell r="N2034">
            <v>0</v>
          </cell>
          <cell r="O2034">
            <v>0</v>
          </cell>
          <cell r="P2034">
            <v>1916791</v>
          </cell>
        </row>
        <row r="2035">
          <cell r="A2035" t="str">
            <v>20060123</v>
          </cell>
          <cell r="B2035" t="str">
            <v>0604</v>
          </cell>
          <cell r="C2035" t="str">
            <v>BL RF PRODUCTS</v>
          </cell>
          <cell r="D2035" t="str">
            <v>PL RF ACCESS SYSTEMS</v>
          </cell>
          <cell r="E2035" t="str">
            <v>NI</v>
          </cell>
          <cell r="F2035" t="str">
            <v>all categories</v>
          </cell>
          <cell r="G2035" t="str">
            <v>US00</v>
          </cell>
          <cell r="H2035" t="str">
            <v>RDC NARSO</v>
          </cell>
          <cell r="I2035" t="str">
            <v>RDC</v>
          </cell>
          <cell r="J2035">
            <v>0</v>
          </cell>
          <cell r="K2035">
            <v>0</v>
          </cell>
          <cell r="L2035">
            <v>3806477</v>
          </cell>
          <cell r="M2035">
            <v>0</v>
          </cell>
          <cell r="N2035">
            <v>0</v>
          </cell>
          <cell r="O2035">
            <v>0</v>
          </cell>
          <cell r="P2035">
            <v>3806477</v>
          </cell>
        </row>
        <row r="2036">
          <cell r="A2036" t="str">
            <v>20060123</v>
          </cell>
          <cell r="B2036" t="str">
            <v>0604</v>
          </cell>
          <cell r="C2036" t="str">
            <v>BL RF PRODUCTS</v>
          </cell>
          <cell r="D2036" t="str">
            <v>PL RF ACCESS SYSTEMS</v>
          </cell>
          <cell r="E2036" t="str">
            <v>NI</v>
          </cell>
          <cell r="F2036" t="str">
            <v>FP</v>
          </cell>
          <cell r="G2036" t="str">
            <v>all plants</v>
          </cell>
          <cell r="H2036" t="str">
            <v>all descriptions</v>
          </cell>
          <cell r="I2036" t="str">
            <v>IWH</v>
          </cell>
          <cell r="J2036">
            <v>154074</v>
          </cell>
          <cell r="K2036">
            <v>0</v>
          </cell>
          <cell r="L2036">
            <v>0</v>
          </cell>
          <cell r="M2036">
            <v>0</v>
          </cell>
          <cell r="N2036">
            <v>0</v>
          </cell>
          <cell r="O2036">
            <v>490</v>
          </cell>
          <cell r="P2036">
            <v>154564</v>
          </cell>
        </row>
        <row r="2037">
          <cell r="A2037" t="str">
            <v>20060123</v>
          </cell>
          <cell r="B2037" t="str">
            <v>0604</v>
          </cell>
          <cell r="C2037" t="str">
            <v>BL RF PRODUCTS</v>
          </cell>
          <cell r="D2037" t="str">
            <v>PL RF ACCESS SYSTEMS</v>
          </cell>
          <cell r="E2037" t="str">
            <v>NI</v>
          </cell>
          <cell r="F2037" t="str">
            <v>FP</v>
          </cell>
          <cell r="G2037" t="str">
            <v>all plants</v>
          </cell>
          <cell r="H2037" t="str">
            <v>all descriptions</v>
          </cell>
          <cell r="I2037" t="str">
            <v>RDC</v>
          </cell>
          <cell r="J2037">
            <v>6620</v>
          </cell>
          <cell r="K2037">
            <v>720</v>
          </cell>
          <cell r="L2037">
            <v>3816477</v>
          </cell>
          <cell r="M2037">
            <v>0</v>
          </cell>
          <cell r="N2037">
            <v>0</v>
          </cell>
          <cell r="O2037">
            <v>0</v>
          </cell>
          <cell r="P2037">
            <v>3823817</v>
          </cell>
        </row>
        <row r="2038">
          <cell r="A2038" t="str">
            <v>20060123</v>
          </cell>
          <cell r="B2038" t="str">
            <v>0604</v>
          </cell>
          <cell r="C2038" t="str">
            <v>BL RF PRODUCTS</v>
          </cell>
          <cell r="D2038" t="str">
            <v>PL RF ACCESS SYSTEMS</v>
          </cell>
          <cell r="E2038" t="str">
            <v>NI</v>
          </cell>
          <cell r="F2038" t="str">
            <v>FP</v>
          </cell>
          <cell r="G2038" t="str">
            <v>all plants</v>
          </cell>
          <cell r="H2038" t="str">
            <v>all descriptions</v>
          </cell>
          <cell r="I2038" t="str">
            <v>all types</v>
          </cell>
          <cell r="J2038">
            <v>160694</v>
          </cell>
          <cell r="K2038">
            <v>720</v>
          </cell>
          <cell r="L2038">
            <v>3816477</v>
          </cell>
          <cell r="M2038">
            <v>0</v>
          </cell>
          <cell r="N2038">
            <v>0</v>
          </cell>
          <cell r="O2038">
            <v>490</v>
          </cell>
          <cell r="P2038">
            <v>3978381</v>
          </cell>
        </row>
        <row r="2039">
          <cell r="A2039" t="str">
            <v>20060123</v>
          </cell>
          <cell r="B2039" t="str">
            <v>0604</v>
          </cell>
          <cell r="C2039" t="str">
            <v>BL RF PRODUCTS</v>
          </cell>
          <cell r="D2039" t="str">
            <v>PL RF ACCESS SYSTEMS</v>
          </cell>
          <cell r="E2039" t="str">
            <v>NI</v>
          </cell>
          <cell r="F2039" t="str">
            <v>FP</v>
          </cell>
          <cell r="G2039" t="str">
            <v>FR10</v>
          </cell>
          <cell r="H2039" t="str">
            <v>IWH (BL Control) Caen</v>
          </cell>
          <cell r="I2039" t="str">
            <v>IWH</v>
          </cell>
          <cell r="J2039">
            <v>0</v>
          </cell>
          <cell r="K2039">
            <v>0</v>
          </cell>
          <cell r="L2039">
            <v>0</v>
          </cell>
          <cell r="M2039">
            <v>0</v>
          </cell>
          <cell r="N2039">
            <v>0</v>
          </cell>
          <cell r="O2039">
            <v>490</v>
          </cell>
          <cell r="P2039">
            <v>490</v>
          </cell>
        </row>
        <row r="2040">
          <cell r="A2040" t="str">
            <v>20060123</v>
          </cell>
          <cell r="B2040" t="str">
            <v>0604</v>
          </cell>
          <cell r="C2040" t="str">
            <v>BL RF PRODUCTS</v>
          </cell>
          <cell r="D2040" t="str">
            <v>PL RF ACCESS SYSTEMS</v>
          </cell>
          <cell r="E2040" t="str">
            <v>NI</v>
          </cell>
          <cell r="F2040" t="str">
            <v>FP</v>
          </cell>
          <cell r="G2040" t="str">
            <v>HK00</v>
          </cell>
          <cell r="H2040" t="str">
            <v>RDC APSH</v>
          </cell>
          <cell r="I2040" t="str">
            <v>RDC</v>
          </cell>
          <cell r="J2040">
            <v>6620</v>
          </cell>
          <cell r="K2040">
            <v>720</v>
          </cell>
          <cell r="L2040">
            <v>10000</v>
          </cell>
          <cell r="M2040">
            <v>0</v>
          </cell>
          <cell r="N2040">
            <v>0</v>
          </cell>
          <cell r="O2040">
            <v>0</v>
          </cell>
          <cell r="P2040">
            <v>17340</v>
          </cell>
        </row>
        <row r="2041">
          <cell r="A2041" t="str">
            <v>20060123</v>
          </cell>
          <cell r="B2041" t="str">
            <v>0604</v>
          </cell>
          <cell r="C2041" t="str">
            <v>BL RF PRODUCTS</v>
          </cell>
          <cell r="D2041" t="str">
            <v>PL RF ACCESS SYSTEMS</v>
          </cell>
          <cell r="E2041" t="str">
            <v>NI</v>
          </cell>
          <cell r="F2041" t="str">
            <v>FP</v>
          </cell>
          <cell r="G2041" t="str">
            <v>TH10</v>
          </cell>
          <cell r="H2041" t="str">
            <v>IWH (BL control) PST</v>
          </cell>
          <cell r="I2041" t="str">
            <v>IWH</v>
          </cell>
          <cell r="J2041">
            <v>45968</v>
          </cell>
          <cell r="K2041">
            <v>0</v>
          </cell>
          <cell r="L2041">
            <v>0</v>
          </cell>
          <cell r="M2041">
            <v>0</v>
          </cell>
          <cell r="N2041">
            <v>0</v>
          </cell>
          <cell r="O2041">
            <v>0</v>
          </cell>
          <cell r="P2041">
            <v>45968</v>
          </cell>
        </row>
        <row r="2042">
          <cell r="A2042" t="str">
            <v>20060123</v>
          </cell>
          <cell r="B2042" t="str">
            <v>0604</v>
          </cell>
          <cell r="C2042" t="str">
            <v>BL RF PRODUCTS</v>
          </cell>
          <cell r="D2042" t="str">
            <v>PL RF ACCESS SYSTEMS</v>
          </cell>
          <cell r="E2042" t="str">
            <v>NI</v>
          </cell>
          <cell r="F2042" t="str">
            <v>FP</v>
          </cell>
          <cell r="G2042" t="str">
            <v>TW10</v>
          </cell>
          <cell r="H2042" t="str">
            <v>IWH (BL Control) PSK</v>
          </cell>
          <cell r="I2042" t="str">
            <v>IWH</v>
          </cell>
          <cell r="J2042">
            <v>108106</v>
          </cell>
          <cell r="K2042">
            <v>0</v>
          </cell>
          <cell r="L2042">
            <v>0</v>
          </cell>
          <cell r="M2042">
            <v>0</v>
          </cell>
          <cell r="N2042">
            <v>0</v>
          </cell>
          <cell r="O2042">
            <v>0</v>
          </cell>
          <cell r="P2042">
            <v>108106</v>
          </cell>
        </row>
        <row r="2043">
          <cell r="A2043" t="str">
            <v>20060123</v>
          </cell>
          <cell r="B2043" t="str">
            <v>0604</v>
          </cell>
          <cell r="C2043" t="str">
            <v>BL RF PRODUCTS</v>
          </cell>
          <cell r="D2043" t="str">
            <v>PL RF ACCESS SYSTEMS</v>
          </cell>
          <cell r="E2043" t="str">
            <v>NI</v>
          </cell>
          <cell r="F2043" t="str">
            <v>FP</v>
          </cell>
          <cell r="G2043" t="str">
            <v>US00</v>
          </cell>
          <cell r="H2043" t="str">
            <v>RDC NARSO</v>
          </cell>
          <cell r="I2043" t="str">
            <v>RDC</v>
          </cell>
          <cell r="J2043">
            <v>0</v>
          </cell>
          <cell r="K2043">
            <v>0</v>
          </cell>
          <cell r="L2043">
            <v>3806477</v>
          </cell>
          <cell r="M2043">
            <v>0</v>
          </cell>
          <cell r="N2043">
            <v>0</v>
          </cell>
          <cell r="O2043">
            <v>0</v>
          </cell>
          <cell r="P2043">
            <v>3806477</v>
          </cell>
        </row>
        <row r="2044">
          <cell r="A2044" t="str">
            <v>20060123</v>
          </cell>
          <cell r="B2044" t="str">
            <v>0604</v>
          </cell>
          <cell r="C2044" t="str">
            <v>BL RF PRODUCTS</v>
          </cell>
          <cell r="D2044" t="str">
            <v>PL RF ACCESS SYSTEMS</v>
          </cell>
          <cell r="E2044" t="str">
            <v>NI</v>
          </cell>
          <cell r="F2044" t="str">
            <v>XTAL</v>
          </cell>
          <cell r="G2044" t="str">
            <v>all plants</v>
          </cell>
          <cell r="H2044" t="str">
            <v>all descriptions</v>
          </cell>
          <cell r="I2044" t="str">
            <v>all types</v>
          </cell>
          <cell r="J2044">
            <v>1953926</v>
          </cell>
          <cell r="K2044">
            <v>0</v>
          </cell>
          <cell r="L2044">
            <v>0</v>
          </cell>
          <cell r="M2044">
            <v>0</v>
          </cell>
          <cell r="N2044">
            <v>0</v>
          </cell>
          <cell r="O2044">
            <v>0</v>
          </cell>
          <cell r="P2044">
            <v>1953926</v>
          </cell>
        </row>
        <row r="2045">
          <cell r="A2045" t="str">
            <v>20060123</v>
          </cell>
          <cell r="B2045" t="str">
            <v>0604</v>
          </cell>
          <cell r="C2045" t="str">
            <v>BL RF PRODUCTS</v>
          </cell>
          <cell r="D2045" t="str">
            <v>PL RF ACCESS SYSTEMS</v>
          </cell>
          <cell r="E2045" t="str">
            <v>NI</v>
          </cell>
          <cell r="F2045" t="str">
            <v>XTAL</v>
          </cell>
          <cell r="G2045" t="str">
            <v>all plants</v>
          </cell>
          <cell r="H2045" t="str">
            <v>all descriptions</v>
          </cell>
          <cell r="I2045" t="str">
            <v>MFG</v>
          </cell>
          <cell r="J2045">
            <v>1953926</v>
          </cell>
          <cell r="K2045">
            <v>0</v>
          </cell>
          <cell r="L2045">
            <v>0</v>
          </cell>
          <cell r="M2045">
            <v>0</v>
          </cell>
          <cell r="N2045">
            <v>0</v>
          </cell>
          <cell r="O2045">
            <v>0</v>
          </cell>
          <cell r="P2045">
            <v>1953926</v>
          </cell>
        </row>
        <row r="2046">
          <cell r="A2046" t="str">
            <v>20060123</v>
          </cell>
          <cell r="B2046" t="str">
            <v>0604</v>
          </cell>
          <cell r="C2046" t="str">
            <v>BL RF PRODUCTS</v>
          </cell>
          <cell r="D2046" t="str">
            <v>PL RF ACCESS SYSTEMS</v>
          </cell>
          <cell r="E2046" t="str">
            <v>NI</v>
          </cell>
          <cell r="F2046" t="str">
            <v>XTAL</v>
          </cell>
          <cell r="G2046" t="str">
            <v>TH70</v>
          </cell>
          <cell r="H2046" t="str">
            <v>AT PST</v>
          </cell>
          <cell r="I2046" t="str">
            <v>MFG</v>
          </cell>
          <cell r="J2046">
            <v>37135</v>
          </cell>
          <cell r="K2046">
            <v>0</v>
          </cell>
          <cell r="L2046">
            <v>0</v>
          </cell>
          <cell r="M2046">
            <v>0</v>
          </cell>
          <cell r="N2046">
            <v>0</v>
          </cell>
          <cell r="O2046">
            <v>0</v>
          </cell>
          <cell r="P2046">
            <v>37135</v>
          </cell>
        </row>
        <row r="2047">
          <cell r="A2047" t="str">
            <v>20060123</v>
          </cell>
          <cell r="B2047" t="str">
            <v>0604</v>
          </cell>
          <cell r="C2047" t="str">
            <v>BL RF PRODUCTS</v>
          </cell>
          <cell r="D2047" t="str">
            <v>PL RF ACCESS SYSTEMS</v>
          </cell>
          <cell r="E2047" t="str">
            <v>NI</v>
          </cell>
          <cell r="F2047" t="str">
            <v>XTAL</v>
          </cell>
          <cell r="G2047" t="str">
            <v>TW70</v>
          </cell>
          <cell r="H2047" t="str">
            <v>AT PSK</v>
          </cell>
          <cell r="I2047" t="str">
            <v>MFG</v>
          </cell>
          <cell r="J2047">
            <v>1916791</v>
          </cell>
          <cell r="K2047">
            <v>0</v>
          </cell>
          <cell r="L2047">
            <v>0</v>
          </cell>
          <cell r="M2047">
            <v>0</v>
          </cell>
          <cell r="N2047">
            <v>0</v>
          </cell>
          <cell r="O2047">
            <v>0</v>
          </cell>
          <cell r="P2047">
            <v>1916791</v>
          </cell>
        </row>
        <row r="2048">
          <cell r="A2048" t="str">
            <v>20060123</v>
          </cell>
          <cell r="B2048" t="str">
            <v>0604</v>
          </cell>
          <cell r="C2048" t="str">
            <v>BL RF PRODUCTS</v>
          </cell>
          <cell r="D2048" t="str">
            <v>PL RF ACCESS SYSTEMS</v>
          </cell>
          <cell r="E2048" t="str">
            <v>NI-OLD</v>
          </cell>
          <cell r="F2048" t="str">
            <v>all categories</v>
          </cell>
          <cell r="G2048" t="str">
            <v>all plants</v>
          </cell>
          <cell r="H2048" t="str">
            <v>all descriptions</v>
          </cell>
          <cell r="I2048" t="str">
            <v>MFG</v>
          </cell>
          <cell r="J2048">
            <v>2578271</v>
          </cell>
          <cell r="K2048">
            <v>0</v>
          </cell>
          <cell r="L2048">
            <v>0</v>
          </cell>
          <cell r="M2048">
            <v>0</v>
          </cell>
          <cell r="N2048">
            <v>0</v>
          </cell>
          <cell r="O2048">
            <v>190048</v>
          </cell>
          <cell r="P2048">
            <v>2768319</v>
          </cell>
        </row>
        <row r="2049">
          <cell r="A2049" t="str">
            <v>20060123</v>
          </cell>
          <cell r="B2049" t="str">
            <v>0604</v>
          </cell>
          <cell r="C2049" t="str">
            <v>BL RF PRODUCTS</v>
          </cell>
          <cell r="D2049" t="str">
            <v>PL RF ACCESS SYSTEMS</v>
          </cell>
          <cell r="E2049" t="str">
            <v>NI-OLD</v>
          </cell>
          <cell r="F2049" t="str">
            <v>all categories</v>
          </cell>
          <cell r="G2049" t="str">
            <v>all plants</v>
          </cell>
          <cell r="H2049" t="str">
            <v>all descriptions</v>
          </cell>
          <cell r="I2049" t="str">
            <v>IWH</v>
          </cell>
          <cell r="J2049">
            <v>8170</v>
          </cell>
          <cell r="K2049">
            <v>0</v>
          </cell>
          <cell r="L2049">
            <v>0</v>
          </cell>
          <cell r="M2049">
            <v>0</v>
          </cell>
          <cell r="N2049">
            <v>0</v>
          </cell>
          <cell r="O2049">
            <v>17800</v>
          </cell>
          <cell r="P2049">
            <v>25970</v>
          </cell>
        </row>
        <row r="2050">
          <cell r="A2050" t="str">
            <v>20060123</v>
          </cell>
          <cell r="B2050" t="str">
            <v>0604</v>
          </cell>
          <cell r="C2050" t="str">
            <v>BL RF PRODUCTS</v>
          </cell>
          <cell r="D2050" t="str">
            <v>PL RF ACCESS SYSTEMS</v>
          </cell>
          <cell r="E2050" t="str">
            <v>NI-OLD</v>
          </cell>
          <cell r="F2050" t="str">
            <v>all categories</v>
          </cell>
          <cell r="G2050" t="str">
            <v>all plants</v>
          </cell>
          <cell r="H2050" t="str">
            <v>all descriptions</v>
          </cell>
          <cell r="I2050" t="str">
            <v>all types</v>
          </cell>
          <cell r="J2050">
            <v>2587741</v>
          </cell>
          <cell r="K2050">
            <v>0</v>
          </cell>
          <cell r="L2050">
            <v>14200</v>
          </cell>
          <cell r="M2050">
            <v>0</v>
          </cell>
          <cell r="N2050">
            <v>0</v>
          </cell>
          <cell r="O2050">
            <v>209598</v>
          </cell>
          <cell r="P2050">
            <v>2811539</v>
          </cell>
        </row>
        <row r="2051">
          <cell r="A2051" t="str">
            <v>20060123</v>
          </cell>
          <cell r="B2051" t="str">
            <v>0604</v>
          </cell>
          <cell r="C2051" t="str">
            <v>BL RF PRODUCTS</v>
          </cell>
          <cell r="D2051" t="str">
            <v>PL RF ACCESS SYSTEMS</v>
          </cell>
          <cell r="E2051" t="str">
            <v>NI-OLD</v>
          </cell>
          <cell r="F2051" t="str">
            <v>all categories</v>
          </cell>
          <cell r="G2051" t="str">
            <v>all plants</v>
          </cell>
          <cell r="H2051" t="str">
            <v>all descriptions</v>
          </cell>
          <cell r="I2051" t="str">
            <v>RDC</v>
          </cell>
          <cell r="J2051">
            <v>1300</v>
          </cell>
          <cell r="K2051">
            <v>0</v>
          </cell>
          <cell r="L2051">
            <v>14200</v>
          </cell>
          <cell r="M2051">
            <v>0</v>
          </cell>
          <cell r="N2051">
            <v>0</v>
          </cell>
          <cell r="O2051">
            <v>1750</v>
          </cell>
          <cell r="P2051">
            <v>17250</v>
          </cell>
        </row>
        <row r="2052">
          <cell r="A2052" t="str">
            <v>20060123</v>
          </cell>
          <cell r="B2052" t="str">
            <v>0604</v>
          </cell>
          <cell r="C2052" t="str">
            <v>BL RF PRODUCTS</v>
          </cell>
          <cell r="D2052" t="str">
            <v>PL RF ACCESS SYSTEMS</v>
          </cell>
          <cell r="E2052" t="str">
            <v>NI-OLD</v>
          </cell>
          <cell r="F2052" t="str">
            <v>all categories</v>
          </cell>
          <cell r="G2052" t="str">
            <v>HK00</v>
          </cell>
          <cell r="H2052" t="str">
            <v>RDC APSH</v>
          </cell>
          <cell r="I2052" t="str">
            <v>RDC</v>
          </cell>
          <cell r="J2052">
            <v>250</v>
          </cell>
          <cell r="K2052">
            <v>0</v>
          </cell>
          <cell r="L2052">
            <v>2500</v>
          </cell>
          <cell r="M2052">
            <v>0</v>
          </cell>
          <cell r="N2052">
            <v>0</v>
          </cell>
          <cell r="O2052">
            <v>0</v>
          </cell>
          <cell r="P2052">
            <v>2750</v>
          </cell>
        </row>
        <row r="2053">
          <cell r="A2053" t="str">
            <v>20060123</v>
          </cell>
          <cell r="B2053" t="str">
            <v>0604</v>
          </cell>
          <cell r="C2053" t="str">
            <v>BL RF PRODUCTS</v>
          </cell>
          <cell r="D2053" t="str">
            <v>PL RF ACCESS SYSTEMS</v>
          </cell>
          <cell r="E2053" t="str">
            <v>NI-OLD</v>
          </cell>
          <cell r="F2053" t="str">
            <v>all categories</v>
          </cell>
          <cell r="G2053" t="str">
            <v>NL00</v>
          </cell>
          <cell r="H2053" t="str">
            <v>UPS SCS Nederland BV (Hal B)</v>
          </cell>
          <cell r="I2053" t="str">
            <v>RDC</v>
          </cell>
          <cell r="J2053">
            <v>800</v>
          </cell>
          <cell r="K2053">
            <v>0</v>
          </cell>
          <cell r="L2053">
            <v>0</v>
          </cell>
          <cell r="M2053">
            <v>0</v>
          </cell>
          <cell r="N2053">
            <v>0</v>
          </cell>
          <cell r="O2053">
            <v>0</v>
          </cell>
          <cell r="P2053">
            <v>800</v>
          </cell>
        </row>
        <row r="2054">
          <cell r="A2054" t="str">
            <v>20060123</v>
          </cell>
          <cell r="B2054" t="str">
            <v>0604</v>
          </cell>
          <cell r="C2054" t="str">
            <v>BL RF PRODUCTS</v>
          </cell>
          <cell r="D2054" t="str">
            <v>PL RF ACCESS SYSTEMS</v>
          </cell>
          <cell r="E2054" t="str">
            <v>NI-OLD</v>
          </cell>
          <cell r="F2054" t="str">
            <v>all categories</v>
          </cell>
          <cell r="G2054" t="str">
            <v>NL10</v>
          </cell>
          <cell r="H2054" t="str">
            <v>IWH (BL Control) Nijmegen</v>
          </cell>
          <cell r="I2054" t="str">
            <v>IWH</v>
          </cell>
          <cell r="J2054">
            <v>2000</v>
          </cell>
          <cell r="K2054">
            <v>0</v>
          </cell>
          <cell r="L2054">
            <v>0</v>
          </cell>
          <cell r="M2054">
            <v>0</v>
          </cell>
          <cell r="N2054">
            <v>0</v>
          </cell>
          <cell r="O2054">
            <v>0</v>
          </cell>
          <cell r="P2054">
            <v>2000</v>
          </cell>
        </row>
        <row r="2055">
          <cell r="A2055" t="str">
            <v>20060123</v>
          </cell>
          <cell r="B2055" t="str">
            <v>0604</v>
          </cell>
          <cell r="C2055" t="str">
            <v>BL RF PRODUCTS</v>
          </cell>
          <cell r="D2055" t="str">
            <v>PL RF ACCESS SYSTEMS</v>
          </cell>
          <cell r="E2055" t="str">
            <v>NI-OLD</v>
          </cell>
          <cell r="F2055" t="str">
            <v>all categories</v>
          </cell>
          <cell r="G2055" t="str">
            <v>NL79</v>
          </cell>
          <cell r="H2055" t="str">
            <v>Test IPON Nijmegen</v>
          </cell>
          <cell r="I2055" t="str">
            <v>MFG</v>
          </cell>
          <cell r="J2055">
            <v>12</v>
          </cell>
          <cell r="K2055">
            <v>0</v>
          </cell>
          <cell r="L2055">
            <v>0</v>
          </cell>
          <cell r="M2055">
            <v>0</v>
          </cell>
          <cell r="N2055">
            <v>0</v>
          </cell>
          <cell r="O2055">
            <v>0</v>
          </cell>
          <cell r="P2055">
            <v>12</v>
          </cell>
        </row>
        <row r="2056">
          <cell r="A2056" t="str">
            <v>20060123</v>
          </cell>
          <cell r="B2056" t="str">
            <v>0604</v>
          </cell>
          <cell r="C2056" t="str">
            <v>BL RF PRODUCTS</v>
          </cell>
          <cell r="D2056" t="str">
            <v>PL RF ACCESS SYSTEMS</v>
          </cell>
          <cell r="E2056" t="str">
            <v>NI-OLD</v>
          </cell>
          <cell r="F2056" t="str">
            <v>all categories</v>
          </cell>
          <cell r="G2056" t="str">
            <v>PH10</v>
          </cell>
          <cell r="H2056" t="str">
            <v>IWH (BL Control) PSC</v>
          </cell>
          <cell r="I2056" t="str">
            <v>IWH</v>
          </cell>
          <cell r="J2056">
            <v>330</v>
          </cell>
          <cell r="K2056">
            <v>0</v>
          </cell>
          <cell r="L2056">
            <v>0</v>
          </cell>
          <cell r="M2056">
            <v>0</v>
          </cell>
          <cell r="N2056">
            <v>0</v>
          </cell>
          <cell r="O2056">
            <v>2400</v>
          </cell>
          <cell r="P2056">
            <v>2730</v>
          </cell>
        </row>
        <row r="2057">
          <cell r="A2057" t="str">
            <v>20060123</v>
          </cell>
          <cell r="B2057" t="str">
            <v>0604</v>
          </cell>
          <cell r="C2057" t="str">
            <v>BL RF PRODUCTS</v>
          </cell>
          <cell r="D2057" t="str">
            <v>PL RF ACCESS SYSTEMS</v>
          </cell>
          <cell r="E2057" t="str">
            <v>NI-OLD</v>
          </cell>
          <cell r="F2057" t="str">
            <v>all categories</v>
          </cell>
          <cell r="G2057" t="str">
            <v>PH71</v>
          </cell>
          <cell r="H2057" t="str">
            <v>AT PSC</v>
          </cell>
          <cell r="I2057" t="str">
            <v>MFG</v>
          </cell>
          <cell r="J2057">
            <v>96728</v>
          </cell>
          <cell r="K2057">
            <v>0</v>
          </cell>
          <cell r="L2057">
            <v>0</v>
          </cell>
          <cell r="M2057">
            <v>0</v>
          </cell>
          <cell r="N2057">
            <v>0</v>
          </cell>
          <cell r="O2057">
            <v>14332</v>
          </cell>
          <cell r="P2057">
            <v>111060</v>
          </cell>
        </row>
        <row r="2058">
          <cell r="A2058" t="str">
            <v>20060123</v>
          </cell>
          <cell r="B2058" t="str">
            <v>0604</v>
          </cell>
          <cell r="C2058" t="str">
            <v>BL RF PRODUCTS</v>
          </cell>
          <cell r="D2058" t="str">
            <v>PL RF ACCESS SYSTEMS</v>
          </cell>
          <cell r="E2058" t="str">
            <v>NI-OLD</v>
          </cell>
          <cell r="F2058" t="str">
            <v>all categories</v>
          </cell>
          <cell r="G2058" t="str">
            <v>TH70</v>
          </cell>
          <cell r="H2058" t="str">
            <v>AT PST</v>
          </cell>
          <cell r="I2058" t="str">
            <v>MFG</v>
          </cell>
          <cell r="J2058">
            <v>132534</v>
          </cell>
          <cell r="K2058">
            <v>0</v>
          </cell>
          <cell r="L2058">
            <v>0</v>
          </cell>
          <cell r="M2058">
            <v>0</v>
          </cell>
          <cell r="N2058">
            <v>0</v>
          </cell>
          <cell r="O2058">
            <v>166954</v>
          </cell>
          <cell r="P2058">
            <v>299488</v>
          </cell>
        </row>
        <row r="2059">
          <cell r="A2059" t="str">
            <v>20060123</v>
          </cell>
          <cell r="B2059" t="str">
            <v>0604</v>
          </cell>
          <cell r="C2059" t="str">
            <v>BL RF PRODUCTS</v>
          </cell>
          <cell r="D2059" t="str">
            <v>PL RF ACCESS SYSTEMS</v>
          </cell>
          <cell r="E2059" t="str">
            <v>NI-OLD</v>
          </cell>
          <cell r="F2059" t="str">
            <v>all categories</v>
          </cell>
          <cell r="G2059" t="str">
            <v>TW10</v>
          </cell>
          <cell r="H2059" t="str">
            <v>IWH (BL Control) PSK</v>
          </cell>
          <cell r="I2059" t="str">
            <v>IWH</v>
          </cell>
          <cell r="J2059">
            <v>5840</v>
          </cell>
          <cell r="K2059">
            <v>0</v>
          </cell>
          <cell r="L2059">
            <v>0</v>
          </cell>
          <cell r="M2059">
            <v>0</v>
          </cell>
          <cell r="N2059">
            <v>0</v>
          </cell>
          <cell r="O2059">
            <v>15400</v>
          </cell>
          <cell r="P2059">
            <v>21240</v>
          </cell>
        </row>
        <row r="2060">
          <cell r="A2060" t="str">
            <v>20060123</v>
          </cell>
          <cell r="B2060" t="str">
            <v>0604</v>
          </cell>
          <cell r="C2060" t="str">
            <v>BL RF PRODUCTS</v>
          </cell>
          <cell r="D2060" t="str">
            <v>PL RF ACCESS SYSTEMS</v>
          </cell>
          <cell r="E2060" t="str">
            <v>NI-OLD</v>
          </cell>
          <cell r="F2060" t="str">
            <v>all categories</v>
          </cell>
          <cell r="G2060" t="str">
            <v>TW70</v>
          </cell>
          <cell r="H2060" t="str">
            <v>AT PSK</v>
          </cell>
          <cell r="I2060" t="str">
            <v>MFG</v>
          </cell>
          <cell r="J2060">
            <v>2348997</v>
          </cell>
          <cell r="K2060">
            <v>0</v>
          </cell>
          <cell r="L2060">
            <v>0</v>
          </cell>
          <cell r="M2060">
            <v>0</v>
          </cell>
          <cell r="N2060">
            <v>0</v>
          </cell>
          <cell r="O2060">
            <v>8762</v>
          </cell>
          <cell r="P2060">
            <v>2357759</v>
          </cell>
        </row>
        <row r="2061">
          <cell r="A2061" t="str">
            <v>20060123</v>
          </cell>
          <cell r="B2061" t="str">
            <v>0604</v>
          </cell>
          <cell r="C2061" t="str">
            <v>BL RF PRODUCTS</v>
          </cell>
          <cell r="D2061" t="str">
            <v>PL RF ACCESS SYSTEMS</v>
          </cell>
          <cell r="E2061" t="str">
            <v>NI-OLD</v>
          </cell>
          <cell r="F2061" t="str">
            <v>all categories</v>
          </cell>
          <cell r="G2061" t="str">
            <v>US00</v>
          </cell>
          <cell r="H2061" t="str">
            <v>RDC NARSO</v>
          </cell>
          <cell r="I2061" t="str">
            <v>RDC</v>
          </cell>
          <cell r="J2061">
            <v>250</v>
          </cell>
          <cell r="K2061">
            <v>0</v>
          </cell>
          <cell r="L2061">
            <v>11700</v>
          </cell>
          <cell r="M2061">
            <v>0</v>
          </cell>
          <cell r="N2061">
            <v>0</v>
          </cell>
          <cell r="O2061">
            <v>1750</v>
          </cell>
          <cell r="P2061">
            <v>13700</v>
          </cell>
        </row>
        <row r="2062">
          <cell r="A2062" t="str">
            <v>20060123</v>
          </cell>
          <cell r="B2062" t="str">
            <v>0604</v>
          </cell>
          <cell r="C2062" t="str">
            <v>BL RF PRODUCTS</v>
          </cell>
          <cell r="D2062" t="str">
            <v>PL RF ACCESS SYSTEMS</v>
          </cell>
          <cell r="E2062" t="str">
            <v>NI-OLD</v>
          </cell>
          <cell r="F2062" t="str">
            <v>FP</v>
          </cell>
          <cell r="G2062" t="str">
            <v>all plants</v>
          </cell>
          <cell r="H2062" t="str">
            <v>all descriptions</v>
          </cell>
          <cell r="I2062" t="str">
            <v>all types</v>
          </cell>
          <cell r="J2062">
            <v>9470</v>
          </cell>
          <cell r="K2062">
            <v>0</v>
          </cell>
          <cell r="L2062">
            <v>14200</v>
          </cell>
          <cell r="M2062">
            <v>0</v>
          </cell>
          <cell r="N2062">
            <v>0</v>
          </cell>
          <cell r="O2062">
            <v>19550</v>
          </cell>
          <cell r="P2062">
            <v>43220</v>
          </cell>
        </row>
        <row r="2063">
          <cell r="A2063" t="str">
            <v>20060123</v>
          </cell>
          <cell r="B2063" t="str">
            <v>0604</v>
          </cell>
          <cell r="C2063" t="str">
            <v>BL RF PRODUCTS</v>
          </cell>
          <cell r="D2063" t="str">
            <v>PL RF ACCESS SYSTEMS</v>
          </cell>
          <cell r="E2063" t="str">
            <v>NI-OLD</v>
          </cell>
          <cell r="F2063" t="str">
            <v>FP</v>
          </cell>
          <cell r="G2063" t="str">
            <v>all plants</v>
          </cell>
          <cell r="H2063" t="str">
            <v>all descriptions</v>
          </cell>
          <cell r="I2063" t="str">
            <v>RDC</v>
          </cell>
          <cell r="J2063">
            <v>1300</v>
          </cell>
          <cell r="K2063">
            <v>0</v>
          </cell>
          <cell r="L2063">
            <v>14200</v>
          </cell>
          <cell r="M2063">
            <v>0</v>
          </cell>
          <cell r="N2063">
            <v>0</v>
          </cell>
          <cell r="O2063">
            <v>1750</v>
          </cell>
          <cell r="P2063">
            <v>17250</v>
          </cell>
        </row>
        <row r="2064">
          <cell r="A2064" t="str">
            <v>20060123</v>
          </cell>
          <cell r="B2064" t="str">
            <v>0604</v>
          </cell>
          <cell r="C2064" t="str">
            <v>BL RF PRODUCTS</v>
          </cell>
          <cell r="D2064" t="str">
            <v>PL RF ACCESS SYSTEMS</v>
          </cell>
          <cell r="E2064" t="str">
            <v>NI-OLD</v>
          </cell>
          <cell r="F2064" t="str">
            <v>FP</v>
          </cell>
          <cell r="G2064" t="str">
            <v>all plants</v>
          </cell>
          <cell r="H2064" t="str">
            <v>all descriptions</v>
          </cell>
          <cell r="I2064" t="str">
            <v>IWH</v>
          </cell>
          <cell r="J2064">
            <v>8170</v>
          </cell>
          <cell r="K2064">
            <v>0</v>
          </cell>
          <cell r="L2064">
            <v>0</v>
          </cell>
          <cell r="M2064">
            <v>0</v>
          </cell>
          <cell r="N2064">
            <v>0</v>
          </cell>
          <cell r="O2064">
            <v>17800</v>
          </cell>
          <cell r="P2064">
            <v>25970</v>
          </cell>
        </row>
        <row r="2065">
          <cell r="A2065" t="str">
            <v>20060123</v>
          </cell>
          <cell r="B2065" t="str">
            <v>0604</v>
          </cell>
          <cell r="C2065" t="str">
            <v>BL RF PRODUCTS</v>
          </cell>
          <cell r="D2065" t="str">
            <v>PL RF ACCESS SYSTEMS</v>
          </cell>
          <cell r="E2065" t="str">
            <v>NI-OLD</v>
          </cell>
          <cell r="F2065" t="str">
            <v>FP</v>
          </cell>
          <cell r="G2065" t="str">
            <v>HK00</v>
          </cell>
          <cell r="H2065" t="str">
            <v>RDC APSH</v>
          </cell>
          <cell r="I2065" t="str">
            <v>RDC</v>
          </cell>
          <cell r="J2065">
            <v>250</v>
          </cell>
          <cell r="K2065">
            <v>0</v>
          </cell>
          <cell r="L2065">
            <v>2500</v>
          </cell>
          <cell r="M2065">
            <v>0</v>
          </cell>
          <cell r="N2065">
            <v>0</v>
          </cell>
          <cell r="O2065">
            <v>0</v>
          </cell>
          <cell r="P2065">
            <v>2750</v>
          </cell>
        </row>
        <row r="2066">
          <cell r="A2066" t="str">
            <v>20060123</v>
          </cell>
          <cell r="B2066" t="str">
            <v>0604</v>
          </cell>
          <cell r="C2066" t="str">
            <v>BL RF PRODUCTS</v>
          </cell>
          <cell r="D2066" t="str">
            <v>PL RF ACCESS SYSTEMS</v>
          </cell>
          <cell r="E2066" t="str">
            <v>NI-OLD</v>
          </cell>
          <cell r="F2066" t="str">
            <v>FP</v>
          </cell>
          <cell r="G2066" t="str">
            <v>NL00</v>
          </cell>
          <cell r="H2066" t="str">
            <v>UPS SCS Nederland BV (Hal B)</v>
          </cell>
          <cell r="I2066" t="str">
            <v>RDC</v>
          </cell>
          <cell r="J2066">
            <v>800</v>
          </cell>
          <cell r="K2066">
            <v>0</v>
          </cell>
          <cell r="L2066">
            <v>0</v>
          </cell>
          <cell r="M2066">
            <v>0</v>
          </cell>
          <cell r="N2066">
            <v>0</v>
          </cell>
          <cell r="O2066">
            <v>0</v>
          </cell>
          <cell r="P2066">
            <v>800</v>
          </cell>
        </row>
        <row r="2067">
          <cell r="A2067" t="str">
            <v>20060123</v>
          </cell>
          <cell r="B2067" t="str">
            <v>0604</v>
          </cell>
          <cell r="C2067" t="str">
            <v>BL RF PRODUCTS</v>
          </cell>
          <cell r="D2067" t="str">
            <v>PL RF ACCESS SYSTEMS</v>
          </cell>
          <cell r="E2067" t="str">
            <v>NI-OLD</v>
          </cell>
          <cell r="F2067" t="str">
            <v>FP</v>
          </cell>
          <cell r="G2067" t="str">
            <v>NL10</v>
          </cell>
          <cell r="H2067" t="str">
            <v>IWH (BL Control) Nijmegen</v>
          </cell>
          <cell r="I2067" t="str">
            <v>IWH</v>
          </cell>
          <cell r="J2067">
            <v>2000</v>
          </cell>
          <cell r="K2067">
            <v>0</v>
          </cell>
          <cell r="L2067">
            <v>0</v>
          </cell>
          <cell r="M2067">
            <v>0</v>
          </cell>
          <cell r="N2067">
            <v>0</v>
          </cell>
          <cell r="O2067">
            <v>0</v>
          </cell>
          <cell r="P2067">
            <v>2000</v>
          </cell>
        </row>
        <row r="2068">
          <cell r="A2068" t="str">
            <v>20060123</v>
          </cell>
          <cell r="B2068" t="str">
            <v>0604</v>
          </cell>
          <cell r="C2068" t="str">
            <v>BL RF PRODUCTS</v>
          </cell>
          <cell r="D2068" t="str">
            <v>PL RF ACCESS SYSTEMS</v>
          </cell>
          <cell r="E2068" t="str">
            <v>NI-OLD</v>
          </cell>
          <cell r="F2068" t="str">
            <v>FP</v>
          </cell>
          <cell r="G2068" t="str">
            <v>PH10</v>
          </cell>
          <cell r="H2068" t="str">
            <v>IWH (BL Control) PSC</v>
          </cell>
          <cell r="I2068" t="str">
            <v>IWH</v>
          </cell>
          <cell r="J2068">
            <v>330</v>
          </cell>
          <cell r="K2068">
            <v>0</v>
          </cell>
          <cell r="L2068">
            <v>0</v>
          </cell>
          <cell r="M2068">
            <v>0</v>
          </cell>
          <cell r="N2068">
            <v>0</v>
          </cell>
          <cell r="O2068">
            <v>2400</v>
          </cell>
          <cell r="P2068">
            <v>2730</v>
          </cell>
        </row>
        <row r="2069">
          <cell r="A2069" t="str">
            <v>20060123</v>
          </cell>
          <cell r="B2069" t="str">
            <v>0604</v>
          </cell>
          <cell r="C2069" t="str">
            <v>BL RF PRODUCTS</v>
          </cell>
          <cell r="D2069" t="str">
            <v>PL RF ACCESS SYSTEMS</v>
          </cell>
          <cell r="E2069" t="str">
            <v>NI-OLD</v>
          </cell>
          <cell r="F2069" t="str">
            <v>FP</v>
          </cell>
          <cell r="G2069" t="str">
            <v>TW10</v>
          </cell>
          <cell r="H2069" t="str">
            <v>IWH (BL Control) PSK</v>
          </cell>
          <cell r="I2069" t="str">
            <v>IWH</v>
          </cell>
          <cell r="J2069">
            <v>5840</v>
          </cell>
          <cell r="K2069">
            <v>0</v>
          </cell>
          <cell r="L2069">
            <v>0</v>
          </cell>
          <cell r="M2069">
            <v>0</v>
          </cell>
          <cell r="N2069">
            <v>0</v>
          </cell>
          <cell r="O2069">
            <v>15400</v>
          </cell>
          <cell r="P2069">
            <v>21240</v>
          </cell>
        </row>
        <row r="2070">
          <cell r="A2070" t="str">
            <v>20060123</v>
          </cell>
          <cell r="B2070" t="str">
            <v>0604</v>
          </cell>
          <cell r="C2070" t="str">
            <v>BL RF PRODUCTS</v>
          </cell>
          <cell r="D2070" t="str">
            <v>PL RF ACCESS SYSTEMS</v>
          </cell>
          <cell r="E2070" t="str">
            <v>NI-OLD</v>
          </cell>
          <cell r="F2070" t="str">
            <v>FP</v>
          </cell>
          <cell r="G2070" t="str">
            <v>US00</v>
          </cell>
          <cell r="H2070" t="str">
            <v>RDC NARSO</v>
          </cell>
          <cell r="I2070" t="str">
            <v>RDC</v>
          </cell>
          <cell r="J2070">
            <v>250</v>
          </cell>
          <cell r="K2070">
            <v>0</v>
          </cell>
          <cell r="L2070">
            <v>11700</v>
          </cell>
          <cell r="M2070">
            <v>0</v>
          </cell>
          <cell r="N2070">
            <v>0</v>
          </cell>
          <cell r="O2070">
            <v>1750</v>
          </cell>
          <cell r="P2070">
            <v>13700</v>
          </cell>
        </row>
        <row r="2071">
          <cell r="A2071" t="str">
            <v>20060123</v>
          </cell>
          <cell r="B2071" t="str">
            <v>0604</v>
          </cell>
          <cell r="C2071" t="str">
            <v>BL RF PRODUCTS</v>
          </cell>
          <cell r="D2071" t="str">
            <v>PL RF ACCESS SYSTEMS</v>
          </cell>
          <cell r="E2071" t="str">
            <v>NI-OLD</v>
          </cell>
          <cell r="F2071" t="str">
            <v>WAFER</v>
          </cell>
          <cell r="G2071" t="str">
            <v>all plants</v>
          </cell>
          <cell r="H2071" t="str">
            <v>all descriptions</v>
          </cell>
          <cell r="I2071" t="str">
            <v>MFG</v>
          </cell>
          <cell r="J2071">
            <v>12</v>
          </cell>
          <cell r="K2071">
            <v>0</v>
          </cell>
          <cell r="L2071">
            <v>0</v>
          </cell>
          <cell r="M2071">
            <v>0</v>
          </cell>
          <cell r="N2071">
            <v>0</v>
          </cell>
          <cell r="O2071">
            <v>0</v>
          </cell>
          <cell r="P2071">
            <v>12</v>
          </cell>
        </row>
        <row r="2072">
          <cell r="A2072" t="str">
            <v>20060123</v>
          </cell>
          <cell r="B2072" t="str">
            <v>0604</v>
          </cell>
          <cell r="C2072" t="str">
            <v>BL RF PRODUCTS</v>
          </cell>
          <cell r="D2072" t="str">
            <v>PL RF ACCESS SYSTEMS</v>
          </cell>
          <cell r="E2072" t="str">
            <v>NI-OLD</v>
          </cell>
          <cell r="F2072" t="str">
            <v>WAFER</v>
          </cell>
          <cell r="G2072" t="str">
            <v>all plants</v>
          </cell>
          <cell r="H2072" t="str">
            <v>all descriptions</v>
          </cell>
          <cell r="I2072" t="str">
            <v>all types</v>
          </cell>
          <cell r="J2072">
            <v>12</v>
          </cell>
          <cell r="K2072">
            <v>0</v>
          </cell>
          <cell r="L2072">
            <v>0</v>
          </cell>
          <cell r="M2072">
            <v>0</v>
          </cell>
          <cell r="N2072">
            <v>0</v>
          </cell>
          <cell r="O2072">
            <v>0</v>
          </cell>
          <cell r="P2072">
            <v>12</v>
          </cell>
        </row>
        <row r="2073">
          <cell r="A2073" t="str">
            <v>20060123</v>
          </cell>
          <cell r="B2073" t="str">
            <v>0604</v>
          </cell>
          <cell r="C2073" t="str">
            <v>BL RF PRODUCTS</v>
          </cell>
          <cell r="D2073" t="str">
            <v>PL RF ACCESS SYSTEMS</v>
          </cell>
          <cell r="E2073" t="str">
            <v>NI-OLD</v>
          </cell>
          <cell r="F2073" t="str">
            <v>WAFER</v>
          </cell>
          <cell r="G2073" t="str">
            <v>NL79</v>
          </cell>
          <cell r="H2073" t="str">
            <v>Test IPON Nijmegen</v>
          </cell>
          <cell r="I2073" t="str">
            <v>MFG</v>
          </cell>
          <cell r="J2073">
            <v>12</v>
          </cell>
          <cell r="K2073">
            <v>0</v>
          </cell>
          <cell r="L2073">
            <v>0</v>
          </cell>
          <cell r="M2073">
            <v>0</v>
          </cell>
          <cell r="N2073">
            <v>0</v>
          </cell>
          <cell r="O2073">
            <v>0</v>
          </cell>
          <cell r="P2073">
            <v>12</v>
          </cell>
        </row>
        <row r="2074">
          <cell r="A2074" t="str">
            <v>20060123</v>
          </cell>
          <cell r="B2074" t="str">
            <v>0604</v>
          </cell>
          <cell r="C2074" t="str">
            <v>BL RF PRODUCTS</v>
          </cell>
          <cell r="D2074" t="str">
            <v>PL RF ACCESS SYSTEMS</v>
          </cell>
          <cell r="E2074" t="str">
            <v>NI-OLD</v>
          </cell>
          <cell r="F2074" t="str">
            <v>XTAL</v>
          </cell>
          <cell r="G2074" t="str">
            <v>all plants</v>
          </cell>
          <cell r="H2074" t="str">
            <v>all descriptions</v>
          </cell>
          <cell r="I2074" t="str">
            <v>all types</v>
          </cell>
          <cell r="J2074">
            <v>2578259</v>
          </cell>
          <cell r="K2074">
            <v>0</v>
          </cell>
          <cell r="L2074">
            <v>0</v>
          </cell>
          <cell r="M2074">
            <v>0</v>
          </cell>
          <cell r="N2074">
            <v>0</v>
          </cell>
          <cell r="O2074">
            <v>190048</v>
          </cell>
          <cell r="P2074">
            <v>2768307</v>
          </cell>
        </row>
        <row r="2075">
          <cell r="A2075" t="str">
            <v>20060123</v>
          </cell>
          <cell r="B2075" t="str">
            <v>0604</v>
          </cell>
          <cell r="C2075" t="str">
            <v>BL RF PRODUCTS</v>
          </cell>
          <cell r="D2075" t="str">
            <v>PL RF ACCESS SYSTEMS</v>
          </cell>
          <cell r="E2075" t="str">
            <v>NI-OLD</v>
          </cell>
          <cell r="F2075" t="str">
            <v>XTAL</v>
          </cell>
          <cell r="G2075" t="str">
            <v>all plants</v>
          </cell>
          <cell r="H2075" t="str">
            <v>all descriptions</v>
          </cell>
          <cell r="I2075" t="str">
            <v>MFG</v>
          </cell>
          <cell r="J2075">
            <v>2578259</v>
          </cell>
          <cell r="K2075">
            <v>0</v>
          </cell>
          <cell r="L2075">
            <v>0</v>
          </cell>
          <cell r="M2075">
            <v>0</v>
          </cell>
          <cell r="N2075">
            <v>0</v>
          </cell>
          <cell r="O2075">
            <v>190048</v>
          </cell>
          <cell r="P2075">
            <v>2768307</v>
          </cell>
        </row>
        <row r="2076">
          <cell r="A2076" t="str">
            <v>20060123</v>
          </cell>
          <cell r="B2076" t="str">
            <v>0604</v>
          </cell>
          <cell r="C2076" t="str">
            <v>BL RF PRODUCTS</v>
          </cell>
          <cell r="D2076" t="str">
            <v>PL RF ACCESS SYSTEMS</v>
          </cell>
          <cell r="E2076" t="str">
            <v>NI-OLD</v>
          </cell>
          <cell r="F2076" t="str">
            <v>XTAL</v>
          </cell>
          <cell r="G2076" t="str">
            <v>PH71</v>
          </cell>
          <cell r="H2076" t="str">
            <v>AT PSC</v>
          </cell>
          <cell r="I2076" t="str">
            <v>MFG</v>
          </cell>
          <cell r="J2076">
            <v>96728</v>
          </cell>
          <cell r="K2076">
            <v>0</v>
          </cell>
          <cell r="L2076">
            <v>0</v>
          </cell>
          <cell r="M2076">
            <v>0</v>
          </cell>
          <cell r="N2076">
            <v>0</v>
          </cell>
          <cell r="O2076">
            <v>14332</v>
          </cell>
          <cell r="P2076">
            <v>111060</v>
          </cell>
        </row>
        <row r="2077">
          <cell r="A2077" t="str">
            <v>20060123</v>
          </cell>
          <cell r="B2077" t="str">
            <v>0604</v>
          </cell>
          <cell r="C2077" t="str">
            <v>BL RF PRODUCTS</v>
          </cell>
          <cell r="D2077" t="str">
            <v>PL RF ACCESS SYSTEMS</v>
          </cell>
          <cell r="E2077" t="str">
            <v>NI-OLD</v>
          </cell>
          <cell r="F2077" t="str">
            <v>XTAL</v>
          </cell>
          <cell r="G2077" t="str">
            <v>TH70</v>
          </cell>
          <cell r="H2077" t="str">
            <v>AT PST</v>
          </cell>
          <cell r="I2077" t="str">
            <v>MFG</v>
          </cell>
          <cell r="J2077">
            <v>132534</v>
          </cell>
          <cell r="K2077">
            <v>0</v>
          </cell>
          <cell r="L2077">
            <v>0</v>
          </cell>
          <cell r="M2077">
            <v>0</v>
          </cell>
          <cell r="N2077">
            <v>0</v>
          </cell>
          <cell r="O2077">
            <v>166954</v>
          </cell>
          <cell r="P2077">
            <v>299488</v>
          </cell>
        </row>
        <row r="2078">
          <cell r="A2078" t="str">
            <v>20060123</v>
          </cell>
          <cell r="B2078" t="str">
            <v>0604</v>
          </cell>
          <cell r="C2078" t="str">
            <v>BL RF PRODUCTS</v>
          </cell>
          <cell r="D2078" t="str">
            <v>PL RF ACCESS SYSTEMS</v>
          </cell>
          <cell r="E2078" t="str">
            <v>NI-OLD</v>
          </cell>
          <cell r="F2078" t="str">
            <v>XTAL</v>
          </cell>
          <cell r="G2078" t="str">
            <v>TW70</v>
          </cell>
          <cell r="H2078" t="str">
            <v>AT PSK</v>
          </cell>
          <cell r="I2078" t="str">
            <v>MFG</v>
          </cell>
          <cell r="J2078">
            <v>2348997</v>
          </cell>
          <cell r="K2078">
            <v>0</v>
          </cell>
          <cell r="L2078">
            <v>0</v>
          </cell>
          <cell r="M2078">
            <v>0</v>
          </cell>
          <cell r="N2078">
            <v>0</v>
          </cell>
          <cell r="O2078">
            <v>8762</v>
          </cell>
          <cell r="P2078">
            <v>2357759</v>
          </cell>
        </row>
        <row r="2079">
          <cell r="A2079" t="str">
            <v>20060123</v>
          </cell>
          <cell r="B2079" t="str">
            <v>0604</v>
          </cell>
          <cell r="C2079" t="str">
            <v>BL RF PRODUCTS</v>
          </cell>
          <cell r="D2079" t="str">
            <v>PL RF CONSUMER PROD</v>
          </cell>
          <cell r="E2079" t="str">
            <v>all PMC's</v>
          </cell>
          <cell r="F2079" t="str">
            <v>all categories</v>
          </cell>
          <cell r="G2079" t="str">
            <v>all plants</v>
          </cell>
          <cell r="H2079" t="str">
            <v>all descriptions</v>
          </cell>
          <cell r="I2079" t="str">
            <v>all types</v>
          </cell>
          <cell r="J2079">
            <v>588679003</v>
          </cell>
          <cell r="K2079">
            <v>1215701</v>
          </cell>
          <cell r="L2079">
            <v>611400</v>
          </cell>
          <cell r="M2079">
            <v>0</v>
          </cell>
          <cell r="N2079">
            <v>45001</v>
          </cell>
          <cell r="O2079">
            <v>377409416</v>
          </cell>
          <cell r="P2079">
            <v>967960521</v>
          </cell>
        </row>
        <row r="2080">
          <cell r="A2080" t="str">
            <v>20060123</v>
          </cell>
          <cell r="B2080" t="str">
            <v>0604</v>
          </cell>
          <cell r="C2080" t="str">
            <v>BL RF PRODUCTS</v>
          </cell>
          <cell r="D2080" t="str">
            <v>PL RF CONSUMER PROD</v>
          </cell>
          <cell r="E2080" t="str">
            <v>all PMC's</v>
          </cell>
          <cell r="F2080" t="str">
            <v>all categories</v>
          </cell>
          <cell r="G2080" t="str">
            <v>all plants</v>
          </cell>
          <cell r="H2080" t="str">
            <v>all descriptions</v>
          </cell>
          <cell r="I2080" t="str">
            <v>IWH</v>
          </cell>
          <cell r="J2080">
            <v>142638270</v>
          </cell>
          <cell r="K2080">
            <v>0</v>
          </cell>
          <cell r="L2080">
            <v>0</v>
          </cell>
          <cell r="M2080">
            <v>0</v>
          </cell>
          <cell r="N2080">
            <v>0</v>
          </cell>
          <cell r="O2080">
            <v>106009445</v>
          </cell>
          <cell r="P2080">
            <v>248647715</v>
          </cell>
        </row>
        <row r="2081">
          <cell r="A2081" t="str">
            <v>20060123</v>
          </cell>
          <cell r="B2081" t="str">
            <v>0604</v>
          </cell>
          <cell r="C2081" t="str">
            <v>BL RF PRODUCTS</v>
          </cell>
          <cell r="D2081" t="str">
            <v>PL RF CONSUMER PROD</v>
          </cell>
          <cell r="E2081" t="str">
            <v>all PMC's</v>
          </cell>
          <cell r="F2081" t="str">
            <v>all categories</v>
          </cell>
          <cell r="G2081" t="str">
            <v>all plants</v>
          </cell>
          <cell r="H2081" t="str">
            <v>all descriptions</v>
          </cell>
          <cell r="I2081" t="str">
            <v>MFG</v>
          </cell>
          <cell r="J2081">
            <v>324215133</v>
          </cell>
          <cell r="K2081">
            <v>0</v>
          </cell>
          <cell r="L2081">
            <v>0</v>
          </cell>
          <cell r="M2081">
            <v>0</v>
          </cell>
          <cell r="N2081">
            <v>0</v>
          </cell>
          <cell r="O2081">
            <v>258542971</v>
          </cell>
          <cell r="P2081">
            <v>582758104</v>
          </cell>
        </row>
        <row r="2082">
          <cell r="A2082" t="str">
            <v>20060123</v>
          </cell>
          <cell r="B2082" t="str">
            <v>0604</v>
          </cell>
          <cell r="C2082" t="str">
            <v>BL RF PRODUCTS</v>
          </cell>
          <cell r="D2082" t="str">
            <v>PL RF CONSUMER PROD</v>
          </cell>
          <cell r="E2082" t="str">
            <v>all PMC's</v>
          </cell>
          <cell r="F2082" t="str">
            <v>all categories</v>
          </cell>
          <cell r="G2082" t="str">
            <v>all plants</v>
          </cell>
          <cell r="H2082" t="str">
            <v>all descriptions</v>
          </cell>
          <cell r="I2082" t="str">
            <v>RDC</v>
          </cell>
          <cell r="J2082">
            <v>84608260</v>
          </cell>
          <cell r="K2082">
            <v>1215701</v>
          </cell>
          <cell r="L2082">
            <v>611400</v>
          </cell>
          <cell r="M2082">
            <v>0</v>
          </cell>
          <cell r="N2082">
            <v>0</v>
          </cell>
          <cell r="O2082">
            <v>691000</v>
          </cell>
          <cell r="P2082">
            <v>87126361</v>
          </cell>
        </row>
        <row r="2083">
          <cell r="A2083" t="str">
            <v>20060123</v>
          </cell>
          <cell r="B2083" t="str">
            <v>0604</v>
          </cell>
          <cell r="C2083" t="str">
            <v>BL RF PRODUCTS</v>
          </cell>
          <cell r="D2083" t="str">
            <v>PL RF CONSUMER PROD</v>
          </cell>
          <cell r="E2083" t="str">
            <v>all PMC's</v>
          </cell>
          <cell r="F2083" t="str">
            <v>all categories</v>
          </cell>
          <cell r="G2083" t="str">
            <v>all plants</v>
          </cell>
          <cell r="H2083" t="str">
            <v>all descriptions</v>
          </cell>
          <cell r="I2083" t="str">
            <v>FDC</v>
          </cell>
          <cell r="J2083">
            <v>0</v>
          </cell>
          <cell r="K2083">
            <v>0</v>
          </cell>
          <cell r="L2083">
            <v>0</v>
          </cell>
          <cell r="M2083">
            <v>0</v>
          </cell>
          <cell r="N2083">
            <v>0</v>
          </cell>
          <cell r="O2083">
            <v>0</v>
          </cell>
          <cell r="P2083">
            <v>0</v>
          </cell>
        </row>
        <row r="2084">
          <cell r="A2084" t="str">
            <v>20060123</v>
          </cell>
          <cell r="B2084" t="str">
            <v>0604</v>
          </cell>
          <cell r="C2084" t="str">
            <v>BL RF PRODUCTS</v>
          </cell>
          <cell r="D2084" t="str">
            <v>PL RF CONSUMER PROD</v>
          </cell>
          <cell r="E2084" t="str">
            <v>all PMC's</v>
          </cell>
          <cell r="F2084" t="str">
            <v>all categories</v>
          </cell>
          <cell r="G2084" t="str">
            <v>all plants</v>
          </cell>
          <cell r="H2084" t="str">
            <v>all descriptions</v>
          </cell>
          <cell r="I2084" t="str">
            <v>CSW</v>
          </cell>
          <cell r="J2084">
            <v>36785340</v>
          </cell>
          <cell r="K2084">
            <v>0</v>
          </cell>
          <cell r="L2084">
            <v>0</v>
          </cell>
          <cell r="M2084">
            <v>0</v>
          </cell>
          <cell r="N2084">
            <v>0</v>
          </cell>
          <cell r="O2084">
            <v>12085000</v>
          </cell>
          <cell r="P2084">
            <v>48870340</v>
          </cell>
        </row>
        <row r="2085">
          <cell r="A2085" t="str">
            <v>20060123</v>
          </cell>
          <cell r="B2085" t="str">
            <v>0604</v>
          </cell>
          <cell r="C2085" t="str">
            <v>BL RF PRODUCTS</v>
          </cell>
          <cell r="D2085" t="str">
            <v>PL RF CONSUMER PROD</v>
          </cell>
          <cell r="E2085" t="str">
            <v>all PMC's</v>
          </cell>
          <cell r="F2085" t="str">
            <v>all categories</v>
          </cell>
          <cell r="G2085" t="str">
            <v>all plants</v>
          </cell>
          <cell r="H2085" t="str">
            <v>all descriptions</v>
          </cell>
          <cell r="I2085" t="str">
            <v>ASC</v>
          </cell>
          <cell r="J2085">
            <v>432000</v>
          </cell>
          <cell r="K2085">
            <v>0</v>
          </cell>
          <cell r="L2085">
            <v>0</v>
          </cell>
          <cell r="M2085">
            <v>0</v>
          </cell>
          <cell r="N2085">
            <v>0</v>
          </cell>
          <cell r="O2085">
            <v>0</v>
          </cell>
          <cell r="P2085">
            <v>432000</v>
          </cell>
        </row>
        <row r="2086">
          <cell r="A2086" t="str">
            <v>20060123</v>
          </cell>
          <cell r="B2086" t="str">
            <v>0604</v>
          </cell>
          <cell r="C2086" t="str">
            <v>BL RF PRODUCTS</v>
          </cell>
          <cell r="D2086" t="str">
            <v>PL RF CONSUMER PROD</v>
          </cell>
          <cell r="E2086" t="str">
            <v>all PMC's</v>
          </cell>
          <cell r="F2086" t="str">
            <v>all categories</v>
          </cell>
          <cell r="G2086" t="str">
            <v>all plants</v>
          </cell>
          <cell r="H2086" t="str">
            <v>all descriptions</v>
          </cell>
          <cell r="I2086" t="str">
            <v>TRN</v>
          </cell>
          <cell r="J2086">
            <v>0</v>
          </cell>
          <cell r="K2086">
            <v>0</v>
          </cell>
          <cell r="L2086">
            <v>0</v>
          </cell>
          <cell r="M2086">
            <v>0</v>
          </cell>
          <cell r="N2086">
            <v>45001</v>
          </cell>
          <cell r="O2086">
            <v>81000</v>
          </cell>
          <cell r="P2086">
            <v>126001</v>
          </cell>
        </row>
        <row r="2087">
          <cell r="A2087" t="str">
            <v>20060123</v>
          </cell>
          <cell r="B2087" t="str">
            <v>0604</v>
          </cell>
          <cell r="C2087" t="str">
            <v>BL RF PRODUCTS</v>
          </cell>
          <cell r="D2087" t="str">
            <v>PL RF CONSUMER PROD</v>
          </cell>
          <cell r="E2087" t="str">
            <v>all PMC's</v>
          </cell>
          <cell r="F2087" t="str">
            <v>all categories</v>
          </cell>
          <cell r="G2087" t="str">
            <v>BRNM</v>
          </cell>
          <cell r="H2087" t="str">
            <v>NOKIA DO BRASIL TECNOLOGIA LTD</v>
          </cell>
          <cell r="I2087" t="str">
            <v>CSW</v>
          </cell>
          <cell r="J2087">
            <v>366000</v>
          </cell>
          <cell r="K2087">
            <v>0</v>
          </cell>
          <cell r="L2087">
            <v>0</v>
          </cell>
          <cell r="M2087">
            <v>0</v>
          </cell>
          <cell r="N2087">
            <v>0</v>
          </cell>
          <cell r="O2087">
            <v>0</v>
          </cell>
          <cell r="P2087">
            <v>366000</v>
          </cell>
        </row>
        <row r="2088">
          <cell r="A2088" t="str">
            <v>20060123</v>
          </cell>
          <cell r="B2088" t="str">
            <v>0604</v>
          </cell>
          <cell r="C2088" t="str">
            <v>BL RF PRODUCTS</v>
          </cell>
          <cell r="D2088" t="str">
            <v>PL RF CONSUMER PROD</v>
          </cell>
          <cell r="E2088" t="str">
            <v>all PMC's</v>
          </cell>
          <cell r="F2088" t="str">
            <v>all categories</v>
          </cell>
          <cell r="G2088" t="str">
            <v>CN10</v>
          </cell>
          <cell r="H2088" t="str">
            <v>IWH (BL Control) Guangdong</v>
          </cell>
          <cell r="I2088" t="str">
            <v>IWH</v>
          </cell>
          <cell r="J2088">
            <v>25145000</v>
          </cell>
          <cell r="K2088">
            <v>0</v>
          </cell>
          <cell r="L2088">
            <v>0</v>
          </cell>
          <cell r="M2088">
            <v>0</v>
          </cell>
          <cell r="N2088">
            <v>0</v>
          </cell>
          <cell r="O2088">
            <v>31371301</v>
          </cell>
          <cell r="P2088">
            <v>56516301</v>
          </cell>
        </row>
        <row r="2089">
          <cell r="A2089" t="str">
            <v>20060123</v>
          </cell>
          <cell r="B2089" t="str">
            <v>0604</v>
          </cell>
          <cell r="C2089" t="str">
            <v>BL RF PRODUCTS</v>
          </cell>
          <cell r="D2089" t="str">
            <v>PL RF CONSUMER PROD</v>
          </cell>
          <cell r="E2089" t="str">
            <v>all PMC's</v>
          </cell>
          <cell r="F2089" t="str">
            <v>all categories</v>
          </cell>
          <cell r="G2089" t="str">
            <v>CN71</v>
          </cell>
          <cell r="H2089" t="str">
            <v>AT PS Guangdong</v>
          </cell>
          <cell r="I2089" t="str">
            <v>MFG</v>
          </cell>
          <cell r="J2089">
            <v>132006903</v>
          </cell>
          <cell r="K2089">
            <v>0</v>
          </cell>
          <cell r="L2089">
            <v>0</v>
          </cell>
          <cell r="M2089">
            <v>0</v>
          </cell>
          <cell r="N2089">
            <v>0</v>
          </cell>
          <cell r="O2089">
            <v>87519568</v>
          </cell>
          <cell r="P2089">
            <v>219526471</v>
          </cell>
        </row>
        <row r="2090">
          <cell r="A2090" t="str">
            <v>20060123</v>
          </cell>
          <cell r="B2090" t="str">
            <v>0604</v>
          </cell>
          <cell r="C2090" t="str">
            <v>BL RF PRODUCTS</v>
          </cell>
          <cell r="D2090" t="str">
            <v>PL RF CONSUMER PROD</v>
          </cell>
          <cell r="E2090" t="str">
            <v>all PMC's</v>
          </cell>
          <cell r="F2090" t="str">
            <v>all categories</v>
          </cell>
          <cell r="G2090" t="str">
            <v>CNBB</v>
          </cell>
          <cell r="H2090" t="str">
            <v>BGKI Import</v>
          </cell>
          <cell r="I2090" t="str">
            <v>CSW</v>
          </cell>
          <cell r="J2090">
            <v>122847</v>
          </cell>
          <cell r="K2090">
            <v>0</v>
          </cell>
          <cell r="L2090">
            <v>0</v>
          </cell>
          <cell r="M2090">
            <v>0</v>
          </cell>
          <cell r="N2090">
            <v>0</v>
          </cell>
          <cell r="O2090">
            <v>0</v>
          </cell>
          <cell r="P2090">
            <v>122847</v>
          </cell>
        </row>
        <row r="2091">
          <cell r="A2091" t="str">
            <v>20060123</v>
          </cell>
          <cell r="B2091" t="str">
            <v>0604</v>
          </cell>
          <cell r="C2091" t="str">
            <v>BL RF PRODUCTS</v>
          </cell>
          <cell r="D2091" t="str">
            <v>PL RF CONSUMER PROD</v>
          </cell>
          <cell r="E2091" t="str">
            <v>all PMC's</v>
          </cell>
          <cell r="F2091" t="str">
            <v>all categories</v>
          </cell>
          <cell r="G2091" t="str">
            <v>CNBC</v>
          </cell>
          <cell r="H2091" t="str">
            <v>BGKI Export</v>
          </cell>
          <cell r="I2091" t="str">
            <v>CSW</v>
          </cell>
          <cell r="J2091">
            <v>137769</v>
          </cell>
          <cell r="K2091">
            <v>0</v>
          </cell>
          <cell r="L2091">
            <v>0</v>
          </cell>
          <cell r="M2091">
            <v>0</v>
          </cell>
          <cell r="N2091">
            <v>0</v>
          </cell>
          <cell r="O2091">
            <v>117000</v>
          </cell>
          <cell r="P2091">
            <v>254769</v>
          </cell>
        </row>
        <row r="2092">
          <cell r="A2092" t="str">
            <v>20060123</v>
          </cell>
          <cell r="B2092" t="str">
            <v>0604</v>
          </cell>
          <cell r="C2092" t="str">
            <v>BL RF PRODUCTS</v>
          </cell>
          <cell r="D2092" t="str">
            <v>PL RF CONSUMER PROD</v>
          </cell>
          <cell r="E2092" t="str">
            <v>all PMC's</v>
          </cell>
          <cell r="F2092" t="str">
            <v>all categories</v>
          </cell>
          <cell r="G2092" t="str">
            <v>CNFB</v>
          </cell>
          <cell r="H2092" t="str">
            <v>FLEXTRONICS</v>
          </cell>
          <cell r="I2092" t="str">
            <v>CSW</v>
          </cell>
          <cell r="J2092">
            <v>42000</v>
          </cell>
          <cell r="K2092">
            <v>0</v>
          </cell>
          <cell r="L2092">
            <v>0</v>
          </cell>
          <cell r="M2092">
            <v>0</v>
          </cell>
          <cell r="N2092">
            <v>0</v>
          </cell>
          <cell r="O2092">
            <v>0</v>
          </cell>
          <cell r="P2092">
            <v>42000</v>
          </cell>
        </row>
        <row r="2093">
          <cell r="A2093" t="str">
            <v>20060123</v>
          </cell>
          <cell r="B2093" t="str">
            <v>0604</v>
          </cell>
          <cell r="C2093" t="str">
            <v>BL RF PRODUCTS</v>
          </cell>
          <cell r="D2093" t="str">
            <v>PL RF CONSUMER PROD</v>
          </cell>
          <cell r="E2093" t="str">
            <v>all PMC's</v>
          </cell>
          <cell r="F2093" t="str">
            <v>all categories</v>
          </cell>
          <cell r="G2093" t="str">
            <v>CNFE</v>
          </cell>
          <cell r="H2093" t="str">
            <v>FLEXTRONICS_MY_ERI_VMI</v>
          </cell>
          <cell r="I2093" t="str">
            <v>CSW</v>
          </cell>
          <cell r="J2093">
            <v>1269000</v>
          </cell>
          <cell r="K2093">
            <v>0</v>
          </cell>
          <cell r="L2093">
            <v>0</v>
          </cell>
          <cell r="M2093">
            <v>0</v>
          </cell>
          <cell r="N2093">
            <v>0</v>
          </cell>
          <cell r="O2093">
            <v>189000</v>
          </cell>
          <cell r="P2093">
            <v>1458000</v>
          </cell>
        </row>
        <row r="2094">
          <cell r="A2094" t="str">
            <v>20060123</v>
          </cell>
          <cell r="B2094" t="str">
            <v>0604</v>
          </cell>
          <cell r="C2094" t="str">
            <v>BL RF PRODUCTS</v>
          </cell>
          <cell r="D2094" t="str">
            <v>PL RF CONSUMER PROD</v>
          </cell>
          <cell r="E2094" t="str">
            <v>all PMC's</v>
          </cell>
          <cell r="F2094" t="str">
            <v>all categories</v>
          </cell>
          <cell r="G2094" t="str">
            <v>CNFG</v>
          </cell>
          <cell r="H2094" t="str">
            <v>FOXCONN</v>
          </cell>
          <cell r="I2094" t="str">
            <v>CSW</v>
          </cell>
          <cell r="J2094">
            <v>50549</v>
          </cell>
          <cell r="K2094">
            <v>0</v>
          </cell>
          <cell r="L2094">
            <v>0</v>
          </cell>
          <cell r="M2094">
            <v>0</v>
          </cell>
          <cell r="N2094">
            <v>0</v>
          </cell>
          <cell r="O2094">
            <v>0</v>
          </cell>
          <cell r="P2094">
            <v>50549</v>
          </cell>
        </row>
        <row r="2095">
          <cell r="A2095" t="str">
            <v>20060123</v>
          </cell>
          <cell r="B2095" t="str">
            <v>0604</v>
          </cell>
          <cell r="C2095" t="str">
            <v>BL RF PRODUCTS</v>
          </cell>
          <cell r="D2095" t="str">
            <v>PL RF CONSUMER PROD</v>
          </cell>
          <cell r="E2095" t="str">
            <v>all PMC's</v>
          </cell>
          <cell r="F2095" t="str">
            <v>all categories</v>
          </cell>
          <cell r="G2095" t="str">
            <v>CNFT</v>
          </cell>
          <cell r="H2095" t="str">
            <v>FOXCONN</v>
          </cell>
          <cell r="I2095" t="str">
            <v>CSW</v>
          </cell>
          <cell r="J2095">
            <v>100000</v>
          </cell>
          <cell r="K2095">
            <v>0</v>
          </cell>
          <cell r="L2095">
            <v>0</v>
          </cell>
          <cell r="M2095">
            <v>0</v>
          </cell>
          <cell r="N2095">
            <v>0</v>
          </cell>
          <cell r="O2095">
            <v>0</v>
          </cell>
          <cell r="P2095">
            <v>100000</v>
          </cell>
        </row>
        <row r="2096">
          <cell r="A2096" t="str">
            <v>20060123</v>
          </cell>
          <cell r="B2096" t="str">
            <v>0604</v>
          </cell>
          <cell r="C2096" t="str">
            <v>BL RF PRODUCTS</v>
          </cell>
          <cell r="D2096" t="str">
            <v>PL RF CONSUMER PROD</v>
          </cell>
          <cell r="E2096" t="str">
            <v>all PMC's</v>
          </cell>
          <cell r="F2096" t="str">
            <v>all categories</v>
          </cell>
          <cell r="G2096" t="str">
            <v>CNMT</v>
          </cell>
          <cell r="H2096" t="str">
            <v>MOTOROLA-CGISS</v>
          </cell>
          <cell r="I2096" t="str">
            <v>CSW</v>
          </cell>
          <cell r="J2096">
            <v>327000</v>
          </cell>
          <cell r="K2096">
            <v>0</v>
          </cell>
          <cell r="L2096">
            <v>0</v>
          </cell>
          <cell r="M2096">
            <v>0</v>
          </cell>
          <cell r="N2096">
            <v>0</v>
          </cell>
          <cell r="O2096">
            <v>0</v>
          </cell>
          <cell r="P2096">
            <v>327000</v>
          </cell>
        </row>
        <row r="2097">
          <cell r="A2097" t="str">
            <v>20060123</v>
          </cell>
          <cell r="B2097" t="str">
            <v>0604</v>
          </cell>
          <cell r="C2097" t="str">
            <v>BL RF PRODUCTS</v>
          </cell>
          <cell r="D2097" t="str">
            <v>PL RF CONSUMER PROD</v>
          </cell>
          <cell r="E2097" t="str">
            <v>all PMC's</v>
          </cell>
          <cell r="F2097" t="str">
            <v>all categories</v>
          </cell>
          <cell r="G2097" t="str">
            <v>CNMW</v>
          </cell>
          <cell r="H2097" t="str">
            <v>MOTOROLA</v>
          </cell>
          <cell r="I2097" t="str">
            <v>CSW</v>
          </cell>
          <cell r="J2097">
            <v>60000</v>
          </cell>
          <cell r="K2097">
            <v>0</v>
          </cell>
          <cell r="L2097">
            <v>0</v>
          </cell>
          <cell r="M2097">
            <v>0</v>
          </cell>
          <cell r="N2097">
            <v>0</v>
          </cell>
          <cell r="O2097">
            <v>141000</v>
          </cell>
          <cell r="P2097">
            <v>201000</v>
          </cell>
        </row>
        <row r="2098">
          <cell r="A2098" t="str">
            <v>20060123</v>
          </cell>
          <cell r="B2098" t="str">
            <v>0604</v>
          </cell>
          <cell r="C2098" t="str">
            <v>BL RF PRODUCTS</v>
          </cell>
          <cell r="D2098" t="str">
            <v>PL RF CONSUMER PROD</v>
          </cell>
          <cell r="E2098" t="str">
            <v>all PMC's</v>
          </cell>
          <cell r="F2098" t="str">
            <v>all categories</v>
          </cell>
          <cell r="G2098" t="str">
            <v>CNND</v>
          </cell>
          <cell r="H2098" t="str">
            <v>DONGGUAN NOKIA MOBILE PHONES C</v>
          </cell>
          <cell r="I2098" t="str">
            <v>CSW</v>
          </cell>
          <cell r="J2098">
            <v>280000</v>
          </cell>
          <cell r="K2098">
            <v>0</v>
          </cell>
          <cell r="L2098">
            <v>0</v>
          </cell>
          <cell r="M2098">
            <v>0</v>
          </cell>
          <cell r="N2098">
            <v>0</v>
          </cell>
          <cell r="O2098">
            <v>0</v>
          </cell>
          <cell r="P2098">
            <v>280000</v>
          </cell>
        </row>
        <row r="2099">
          <cell r="A2099" t="str">
            <v>20060123</v>
          </cell>
          <cell r="B2099" t="str">
            <v>0604</v>
          </cell>
          <cell r="C2099" t="str">
            <v>BL RF PRODUCTS</v>
          </cell>
          <cell r="D2099" t="str">
            <v>PL RF CONSUMER PROD</v>
          </cell>
          <cell r="E2099" t="str">
            <v>all PMC's</v>
          </cell>
          <cell r="F2099" t="str">
            <v>all categories</v>
          </cell>
          <cell r="G2099" t="str">
            <v>CNNJ</v>
          </cell>
          <cell r="H2099" t="str">
            <v>XINGWANG LOGISTICS CENTER</v>
          </cell>
          <cell r="I2099" t="str">
            <v>CSW</v>
          </cell>
          <cell r="J2099">
            <v>258000</v>
          </cell>
          <cell r="K2099">
            <v>0</v>
          </cell>
          <cell r="L2099">
            <v>0</v>
          </cell>
          <cell r="M2099">
            <v>0</v>
          </cell>
          <cell r="N2099">
            <v>0</v>
          </cell>
          <cell r="O2099">
            <v>114000</v>
          </cell>
          <cell r="P2099">
            <v>372000</v>
          </cell>
        </row>
        <row r="2100">
          <cell r="A2100" t="str">
            <v>20060123</v>
          </cell>
          <cell r="B2100" t="str">
            <v>0604</v>
          </cell>
          <cell r="C2100" t="str">
            <v>BL RF PRODUCTS</v>
          </cell>
          <cell r="D2100" t="str">
            <v>PL RF CONSUMER PROD</v>
          </cell>
          <cell r="E2100" t="str">
            <v>all PMC's</v>
          </cell>
          <cell r="F2100" t="str">
            <v>all categories</v>
          </cell>
          <cell r="G2100" t="str">
            <v>CNNS</v>
          </cell>
          <cell r="H2100" t="str">
            <v>NOKIA SUZHOU</v>
          </cell>
          <cell r="I2100" t="str">
            <v>CSW</v>
          </cell>
          <cell r="J2100">
            <v>545000</v>
          </cell>
          <cell r="K2100">
            <v>0</v>
          </cell>
          <cell r="L2100">
            <v>0</v>
          </cell>
          <cell r="M2100">
            <v>0</v>
          </cell>
          <cell r="N2100">
            <v>0</v>
          </cell>
          <cell r="O2100">
            <v>105000</v>
          </cell>
          <cell r="P2100">
            <v>650000</v>
          </cell>
        </row>
        <row r="2101">
          <cell r="A2101" t="str">
            <v>20060123</v>
          </cell>
          <cell r="B2101" t="str">
            <v>0604</v>
          </cell>
          <cell r="C2101" t="str">
            <v>BL RF PRODUCTS</v>
          </cell>
          <cell r="D2101" t="str">
            <v>PL RF CONSUMER PROD</v>
          </cell>
          <cell r="E2101" t="str">
            <v>all PMC's</v>
          </cell>
          <cell r="F2101" t="str">
            <v>all categories</v>
          </cell>
          <cell r="G2101" t="str">
            <v>DENB</v>
          </cell>
          <cell r="H2101" t="str">
            <v>NOKIA BOCHUM IHUB</v>
          </cell>
          <cell r="I2101" t="str">
            <v>CSW</v>
          </cell>
          <cell r="J2101">
            <v>1013000</v>
          </cell>
          <cell r="K2101">
            <v>0</v>
          </cell>
          <cell r="L2101">
            <v>0</v>
          </cell>
          <cell r="M2101">
            <v>0</v>
          </cell>
          <cell r="N2101">
            <v>0</v>
          </cell>
          <cell r="O2101">
            <v>0</v>
          </cell>
          <cell r="P2101">
            <v>1013000</v>
          </cell>
        </row>
        <row r="2102">
          <cell r="A2102" t="str">
            <v>20060123</v>
          </cell>
          <cell r="B2102" t="str">
            <v>0604</v>
          </cell>
          <cell r="C2102" t="str">
            <v>BL RF PRODUCTS</v>
          </cell>
          <cell r="D2102" t="str">
            <v>PL RF CONSUMER PROD</v>
          </cell>
          <cell r="E2102" t="str">
            <v>all PMC's</v>
          </cell>
          <cell r="F2102" t="str">
            <v>all categories</v>
          </cell>
          <cell r="G2102" t="str">
            <v>DESO</v>
          </cell>
          <cell r="H2102" t="str">
            <v>SIEMENS BOCHOLT CONSIGNMENT</v>
          </cell>
          <cell r="I2102" t="str">
            <v>CSW</v>
          </cell>
          <cell r="J2102">
            <v>1012000</v>
          </cell>
          <cell r="K2102">
            <v>0</v>
          </cell>
          <cell r="L2102">
            <v>0</v>
          </cell>
          <cell r="M2102">
            <v>0</v>
          </cell>
          <cell r="N2102">
            <v>0</v>
          </cell>
          <cell r="O2102">
            <v>0</v>
          </cell>
          <cell r="P2102">
            <v>1012000</v>
          </cell>
        </row>
        <row r="2103">
          <cell r="A2103" t="str">
            <v>20060123</v>
          </cell>
          <cell r="B2103" t="str">
            <v>0604</v>
          </cell>
          <cell r="C2103" t="str">
            <v>BL RF PRODUCTS</v>
          </cell>
          <cell r="D2103" t="str">
            <v>PL RF CONSUMER PROD</v>
          </cell>
          <cell r="E2103" t="str">
            <v>all PMC's</v>
          </cell>
          <cell r="F2103" t="str">
            <v>all categories</v>
          </cell>
          <cell r="G2103" t="str">
            <v>DESR</v>
          </cell>
          <cell r="H2103" t="str">
            <v>SIEMENS REGENSBURG</v>
          </cell>
          <cell r="I2103" t="str">
            <v>CSW</v>
          </cell>
          <cell r="J2103">
            <v>21000</v>
          </cell>
          <cell r="K2103">
            <v>0</v>
          </cell>
          <cell r="L2103">
            <v>0</v>
          </cell>
          <cell r="M2103">
            <v>0</v>
          </cell>
          <cell r="N2103">
            <v>0</v>
          </cell>
          <cell r="O2103">
            <v>39000</v>
          </cell>
          <cell r="P2103">
            <v>60000</v>
          </cell>
        </row>
        <row r="2104">
          <cell r="A2104" t="str">
            <v>20060123</v>
          </cell>
          <cell r="B2104" t="str">
            <v>0604</v>
          </cell>
          <cell r="C2104" t="str">
            <v>BL RF PRODUCTS</v>
          </cell>
          <cell r="D2104" t="str">
            <v>PL RF CONSUMER PROD</v>
          </cell>
          <cell r="E2104" t="str">
            <v>all PMC's</v>
          </cell>
          <cell r="F2104" t="str">
            <v>all categories</v>
          </cell>
          <cell r="G2104" t="str">
            <v>ESFC</v>
          </cell>
          <cell r="H2104" t="str">
            <v>FORD CADIZ</v>
          </cell>
          <cell r="I2104" t="str">
            <v>CSW</v>
          </cell>
          <cell r="J2104">
            <v>23800</v>
          </cell>
          <cell r="K2104">
            <v>0</v>
          </cell>
          <cell r="L2104">
            <v>0</v>
          </cell>
          <cell r="M2104">
            <v>0</v>
          </cell>
          <cell r="N2104">
            <v>0</v>
          </cell>
          <cell r="O2104">
            <v>0</v>
          </cell>
          <cell r="P2104">
            <v>23800</v>
          </cell>
        </row>
        <row r="2105">
          <cell r="A2105" t="str">
            <v>20060123</v>
          </cell>
          <cell r="B2105" t="str">
            <v>0604</v>
          </cell>
          <cell r="C2105" t="str">
            <v>BL RF PRODUCTS</v>
          </cell>
          <cell r="D2105" t="str">
            <v>PL RF CONSUMER PROD</v>
          </cell>
          <cell r="E2105" t="str">
            <v>all PMC's</v>
          </cell>
          <cell r="F2105" t="str">
            <v>all categories</v>
          </cell>
          <cell r="G2105" t="str">
            <v>FINO</v>
          </cell>
          <cell r="H2105" t="str">
            <v>NOKIA NETWORKS OULU</v>
          </cell>
          <cell r="I2105" t="str">
            <v>CSW</v>
          </cell>
          <cell r="J2105">
            <v>231000</v>
          </cell>
          <cell r="K2105">
            <v>0</v>
          </cell>
          <cell r="L2105">
            <v>0</v>
          </cell>
          <cell r="M2105">
            <v>0</v>
          </cell>
          <cell r="N2105">
            <v>0</v>
          </cell>
          <cell r="O2105">
            <v>106000</v>
          </cell>
          <cell r="P2105">
            <v>337000</v>
          </cell>
        </row>
        <row r="2106">
          <cell r="A2106" t="str">
            <v>20060123</v>
          </cell>
          <cell r="B2106" t="str">
            <v>0604</v>
          </cell>
          <cell r="C2106" t="str">
            <v>BL RF PRODUCTS</v>
          </cell>
          <cell r="D2106" t="str">
            <v>PL RF CONSUMER PROD</v>
          </cell>
          <cell r="E2106" t="str">
            <v>all PMC's</v>
          </cell>
          <cell r="F2106" t="str">
            <v>all categories</v>
          </cell>
          <cell r="G2106" t="str">
            <v>FINS</v>
          </cell>
          <cell r="H2106" t="str">
            <v>NOKIA CORP/NOKIA MOBILE PHONES</v>
          </cell>
          <cell r="I2106" t="str">
            <v>CSW</v>
          </cell>
          <cell r="J2106">
            <v>114000</v>
          </cell>
          <cell r="K2106">
            <v>0</v>
          </cell>
          <cell r="L2106">
            <v>0</v>
          </cell>
          <cell r="M2106">
            <v>0</v>
          </cell>
          <cell r="N2106">
            <v>0</v>
          </cell>
          <cell r="O2106">
            <v>0</v>
          </cell>
          <cell r="P2106">
            <v>114000</v>
          </cell>
        </row>
        <row r="2107">
          <cell r="A2107" t="str">
            <v>20060123</v>
          </cell>
          <cell r="B2107" t="str">
            <v>0604</v>
          </cell>
          <cell r="C2107" t="str">
            <v>BL RF PRODUCTS</v>
          </cell>
          <cell r="D2107" t="str">
            <v>PL RF CONSUMER PROD</v>
          </cell>
          <cell r="E2107" t="str">
            <v>all PMC's</v>
          </cell>
          <cell r="F2107" t="str">
            <v>all categories</v>
          </cell>
          <cell r="G2107" t="str">
            <v>FRJV</v>
          </cell>
          <cell r="H2107" t="str">
            <v>JABIL/VALEO FRANCE</v>
          </cell>
          <cell r="I2107" t="str">
            <v>CSW</v>
          </cell>
          <cell r="J2107">
            <v>291000</v>
          </cell>
          <cell r="K2107">
            <v>0</v>
          </cell>
          <cell r="L2107">
            <v>0</v>
          </cell>
          <cell r="M2107">
            <v>0</v>
          </cell>
          <cell r="N2107">
            <v>0</v>
          </cell>
          <cell r="O2107">
            <v>21000</v>
          </cell>
          <cell r="P2107">
            <v>312000</v>
          </cell>
        </row>
        <row r="2108">
          <cell r="A2108" t="str">
            <v>20060123</v>
          </cell>
          <cell r="B2108" t="str">
            <v>0604</v>
          </cell>
          <cell r="C2108" t="str">
            <v>BL RF PRODUCTS</v>
          </cell>
          <cell r="D2108" t="str">
            <v>PL RF CONSUMER PROD</v>
          </cell>
          <cell r="E2108" t="str">
            <v>all PMC's</v>
          </cell>
          <cell r="F2108" t="str">
            <v>all categories</v>
          </cell>
          <cell r="G2108" t="str">
            <v>FRSR</v>
          </cell>
          <cell r="H2108" t="str">
            <v>SIEMENS RAMBOUILLET</v>
          </cell>
          <cell r="I2108" t="str">
            <v>CSW</v>
          </cell>
          <cell r="J2108">
            <v>249000</v>
          </cell>
          <cell r="K2108">
            <v>0</v>
          </cell>
          <cell r="L2108">
            <v>0</v>
          </cell>
          <cell r="M2108">
            <v>0</v>
          </cell>
          <cell r="N2108">
            <v>0</v>
          </cell>
          <cell r="O2108">
            <v>0</v>
          </cell>
          <cell r="P2108">
            <v>249000</v>
          </cell>
        </row>
        <row r="2109">
          <cell r="A2109" t="str">
            <v>20060123</v>
          </cell>
          <cell r="B2109" t="str">
            <v>0604</v>
          </cell>
          <cell r="C2109" t="str">
            <v>BL RF PRODUCTS</v>
          </cell>
          <cell r="D2109" t="str">
            <v>PL RF CONSUMER PROD</v>
          </cell>
          <cell r="E2109" t="str">
            <v>all PMC's</v>
          </cell>
          <cell r="F2109" t="str">
            <v>all categories</v>
          </cell>
          <cell r="G2109" t="str">
            <v>HK00</v>
          </cell>
          <cell r="H2109" t="str">
            <v>RDC APSH</v>
          </cell>
          <cell r="I2109" t="str">
            <v>RDC</v>
          </cell>
          <cell r="J2109">
            <v>59897000</v>
          </cell>
          <cell r="K2109">
            <v>720000</v>
          </cell>
          <cell r="L2109">
            <v>144000</v>
          </cell>
          <cell r="M2109">
            <v>0</v>
          </cell>
          <cell r="N2109">
            <v>0</v>
          </cell>
          <cell r="O2109">
            <v>0</v>
          </cell>
          <cell r="P2109">
            <v>60761000</v>
          </cell>
        </row>
        <row r="2110">
          <cell r="A2110" t="str">
            <v>20060123</v>
          </cell>
          <cell r="B2110" t="str">
            <v>0604</v>
          </cell>
          <cell r="C2110" t="str">
            <v>BL RF PRODUCTS</v>
          </cell>
          <cell r="D2110" t="str">
            <v>PL RF CONSUMER PROD</v>
          </cell>
          <cell r="E2110" t="str">
            <v>all PMC's</v>
          </cell>
          <cell r="F2110" t="str">
            <v>all categories</v>
          </cell>
          <cell r="G2110" t="str">
            <v>HK10</v>
          </cell>
          <cell r="H2110" t="str">
            <v>IWH (BL Control) EDL</v>
          </cell>
          <cell r="I2110" t="str">
            <v>IWH</v>
          </cell>
          <cell r="J2110">
            <v>116153200</v>
          </cell>
          <cell r="K2110">
            <v>0</v>
          </cell>
          <cell r="L2110">
            <v>0</v>
          </cell>
          <cell r="M2110">
            <v>0</v>
          </cell>
          <cell r="N2110">
            <v>0</v>
          </cell>
          <cell r="O2110">
            <v>74103000</v>
          </cell>
          <cell r="P2110">
            <v>190256200</v>
          </cell>
        </row>
        <row r="2111">
          <cell r="A2111" t="str">
            <v>20060123</v>
          </cell>
          <cell r="B2111" t="str">
            <v>0604</v>
          </cell>
          <cell r="C2111" t="str">
            <v>BL RF PRODUCTS</v>
          </cell>
          <cell r="D2111" t="str">
            <v>PL RF CONSUMER PROD</v>
          </cell>
          <cell r="E2111" t="str">
            <v>all PMC's</v>
          </cell>
          <cell r="F2111" t="str">
            <v>all categories</v>
          </cell>
          <cell r="G2111" t="str">
            <v>HK70</v>
          </cell>
          <cell r="H2111" t="str">
            <v>AT EDL</v>
          </cell>
          <cell r="I2111" t="str">
            <v>MFG</v>
          </cell>
          <cell r="J2111">
            <v>183979814</v>
          </cell>
          <cell r="K2111">
            <v>0</v>
          </cell>
          <cell r="L2111">
            <v>0</v>
          </cell>
          <cell r="M2111">
            <v>0</v>
          </cell>
          <cell r="N2111">
            <v>0</v>
          </cell>
          <cell r="O2111">
            <v>170179623</v>
          </cell>
          <cell r="P2111">
            <v>354159437</v>
          </cell>
        </row>
        <row r="2112">
          <cell r="A2112" t="str">
            <v>20060123</v>
          </cell>
          <cell r="B2112" t="str">
            <v>0604</v>
          </cell>
          <cell r="C2112" t="str">
            <v>BL RF PRODUCTS</v>
          </cell>
          <cell r="D2112" t="str">
            <v>PL RF CONSUMER PROD</v>
          </cell>
          <cell r="E2112" t="str">
            <v>all PMC's</v>
          </cell>
          <cell r="F2112" t="str">
            <v>all categories</v>
          </cell>
          <cell r="G2112" t="str">
            <v>HKEM</v>
          </cell>
          <cell r="H2112" t="str">
            <v>ELCOTEQ</v>
          </cell>
          <cell r="I2112" t="str">
            <v>CSW</v>
          </cell>
          <cell r="J2112">
            <v>18000</v>
          </cell>
          <cell r="K2112">
            <v>0</v>
          </cell>
          <cell r="L2112">
            <v>0</v>
          </cell>
          <cell r="M2112">
            <v>0</v>
          </cell>
          <cell r="N2112">
            <v>0</v>
          </cell>
          <cell r="O2112">
            <v>0</v>
          </cell>
          <cell r="P2112">
            <v>18000</v>
          </cell>
        </row>
        <row r="2113">
          <cell r="A2113" t="str">
            <v>20060123</v>
          </cell>
          <cell r="B2113" t="str">
            <v>0604</v>
          </cell>
          <cell r="C2113" t="str">
            <v>BL RF PRODUCTS</v>
          </cell>
          <cell r="D2113" t="str">
            <v>PL RF CONSUMER PROD</v>
          </cell>
          <cell r="E2113" t="str">
            <v>all PMC's</v>
          </cell>
          <cell r="F2113" t="str">
            <v>all categories</v>
          </cell>
          <cell r="G2113" t="str">
            <v>HKSK</v>
          </cell>
          <cell r="H2113" t="str">
            <v>SHENZHEN</v>
          </cell>
          <cell r="I2113" t="str">
            <v>CSW</v>
          </cell>
          <cell r="J2113">
            <v>347875</v>
          </cell>
          <cell r="K2113">
            <v>0</v>
          </cell>
          <cell r="L2113">
            <v>0</v>
          </cell>
          <cell r="M2113">
            <v>0</v>
          </cell>
          <cell r="N2113">
            <v>0</v>
          </cell>
          <cell r="O2113">
            <v>321000</v>
          </cell>
          <cell r="P2113">
            <v>668875</v>
          </cell>
        </row>
        <row r="2114">
          <cell r="A2114" t="str">
            <v>20060123</v>
          </cell>
          <cell r="B2114" t="str">
            <v>0604</v>
          </cell>
          <cell r="C2114" t="str">
            <v>BL RF PRODUCTS</v>
          </cell>
          <cell r="D2114" t="str">
            <v>PL RF CONSUMER PROD</v>
          </cell>
          <cell r="E2114" t="str">
            <v>all PMC's</v>
          </cell>
          <cell r="F2114" t="str">
            <v>all categories</v>
          </cell>
          <cell r="G2114" t="str">
            <v>HKTT</v>
          </cell>
          <cell r="H2114" t="str">
            <v>CP On-site Warehouse AP</v>
          </cell>
          <cell r="I2114" t="str">
            <v>RDC</v>
          </cell>
          <cell r="J2114">
            <v>14364000</v>
          </cell>
          <cell r="K2114">
            <v>0</v>
          </cell>
          <cell r="L2114">
            <v>0</v>
          </cell>
          <cell r="M2114">
            <v>0</v>
          </cell>
          <cell r="N2114">
            <v>0</v>
          </cell>
          <cell r="O2114">
            <v>0</v>
          </cell>
          <cell r="P2114">
            <v>14364000</v>
          </cell>
        </row>
        <row r="2115">
          <cell r="A2115" t="str">
            <v>20060123</v>
          </cell>
          <cell r="B2115" t="str">
            <v>0604</v>
          </cell>
          <cell r="C2115" t="str">
            <v>BL RF PRODUCTS</v>
          </cell>
          <cell r="D2115" t="str">
            <v>PL RF CONSUMER PROD</v>
          </cell>
          <cell r="E2115" t="str">
            <v>all PMC's</v>
          </cell>
          <cell r="F2115" t="str">
            <v>all categories</v>
          </cell>
          <cell r="G2115" t="str">
            <v>HUAS</v>
          </cell>
          <cell r="H2115" t="str">
            <v>EXEL</v>
          </cell>
          <cell r="I2115" t="str">
            <v>ASC</v>
          </cell>
          <cell r="J2115">
            <v>426000</v>
          </cell>
          <cell r="K2115">
            <v>0</v>
          </cell>
          <cell r="L2115">
            <v>0</v>
          </cell>
          <cell r="M2115">
            <v>0</v>
          </cell>
          <cell r="N2115">
            <v>0</v>
          </cell>
          <cell r="O2115">
            <v>0</v>
          </cell>
          <cell r="P2115">
            <v>426000</v>
          </cell>
        </row>
        <row r="2116">
          <cell r="A2116" t="str">
            <v>20060123</v>
          </cell>
          <cell r="B2116" t="str">
            <v>0604</v>
          </cell>
          <cell r="C2116" t="str">
            <v>BL RF PRODUCTS</v>
          </cell>
          <cell r="D2116" t="str">
            <v>PL RF CONSUMER PROD</v>
          </cell>
          <cell r="E2116" t="str">
            <v>all PMC's</v>
          </cell>
          <cell r="F2116" t="str">
            <v>all categories</v>
          </cell>
          <cell r="G2116" t="str">
            <v>HUFZ</v>
          </cell>
          <cell r="H2116" t="str">
            <v>FLEXTRONICS ZALAEGERSZEG</v>
          </cell>
          <cell r="I2116" t="str">
            <v>CSW</v>
          </cell>
          <cell r="J2116">
            <v>87000</v>
          </cell>
          <cell r="K2116">
            <v>0</v>
          </cell>
          <cell r="L2116">
            <v>0</v>
          </cell>
          <cell r="M2116">
            <v>0</v>
          </cell>
          <cell r="N2116">
            <v>0</v>
          </cell>
          <cell r="O2116">
            <v>0</v>
          </cell>
          <cell r="P2116">
            <v>87000</v>
          </cell>
        </row>
        <row r="2117">
          <cell r="A2117" t="str">
            <v>20060123</v>
          </cell>
          <cell r="B2117" t="str">
            <v>0604</v>
          </cell>
          <cell r="C2117" t="str">
            <v>BL RF PRODUCTS</v>
          </cell>
          <cell r="D2117" t="str">
            <v>PL RF CONSUMER PROD</v>
          </cell>
          <cell r="E2117" t="str">
            <v>all PMC's</v>
          </cell>
          <cell r="F2117" t="str">
            <v>all categories</v>
          </cell>
          <cell r="G2117" t="str">
            <v>HUJT</v>
          </cell>
          <cell r="H2117" t="str">
            <v>CSW Jabil Tiszaujvaros</v>
          </cell>
          <cell r="I2117" t="str">
            <v>CSW</v>
          </cell>
          <cell r="J2117">
            <v>140000</v>
          </cell>
          <cell r="K2117">
            <v>0</v>
          </cell>
          <cell r="L2117">
            <v>0</v>
          </cell>
          <cell r="M2117">
            <v>0</v>
          </cell>
          <cell r="N2117">
            <v>0</v>
          </cell>
          <cell r="O2117">
            <v>0</v>
          </cell>
          <cell r="P2117">
            <v>140000</v>
          </cell>
        </row>
        <row r="2118">
          <cell r="A2118" t="str">
            <v>20060123</v>
          </cell>
          <cell r="B2118" t="str">
            <v>0604</v>
          </cell>
          <cell r="C2118" t="str">
            <v>BL RF PRODUCTS</v>
          </cell>
          <cell r="D2118" t="str">
            <v>PL RF CONSUMER PROD</v>
          </cell>
          <cell r="E2118" t="str">
            <v>all PMC's</v>
          </cell>
          <cell r="F2118" t="str">
            <v>all categories</v>
          </cell>
          <cell r="G2118" t="str">
            <v>HUNK</v>
          </cell>
          <cell r="H2118" t="str">
            <v>NOKIA KOMAROM KFT</v>
          </cell>
          <cell r="I2118" t="str">
            <v>CSW</v>
          </cell>
          <cell r="J2118">
            <v>171000</v>
          </cell>
          <cell r="K2118">
            <v>0</v>
          </cell>
          <cell r="L2118">
            <v>0</v>
          </cell>
          <cell r="M2118">
            <v>0</v>
          </cell>
          <cell r="N2118">
            <v>0</v>
          </cell>
          <cell r="O2118">
            <v>84000</v>
          </cell>
          <cell r="P2118">
            <v>255000</v>
          </cell>
        </row>
        <row r="2119">
          <cell r="A2119" t="str">
            <v>20060123</v>
          </cell>
          <cell r="B2119" t="str">
            <v>0604</v>
          </cell>
          <cell r="C2119" t="str">
            <v>BL RF PRODUCTS</v>
          </cell>
          <cell r="D2119" t="str">
            <v>PL RF CONSUMER PROD</v>
          </cell>
          <cell r="E2119" t="str">
            <v>all PMC's</v>
          </cell>
          <cell r="F2119" t="str">
            <v>all categories</v>
          </cell>
          <cell r="G2119" t="str">
            <v>KRNM</v>
          </cell>
          <cell r="H2119" t="str">
            <v>NOKIA MASAN KOREA</v>
          </cell>
          <cell r="I2119" t="str">
            <v>CSW</v>
          </cell>
          <cell r="J2119">
            <v>416000</v>
          </cell>
          <cell r="K2119">
            <v>0</v>
          </cell>
          <cell r="L2119">
            <v>0</v>
          </cell>
          <cell r="M2119">
            <v>0</v>
          </cell>
          <cell r="N2119">
            <v>0</v>
          </cell>
          <cell r="O2119">
            <v>0</v>
          </cell>
          <cell r="P2119">
            <v>416000</v>
          </cell>
        </row>
        <row r="2120">
          <cell r="A2120" t="str">
            <v>20060123</v>
          </cell>
          <cell r="B2120" t="str">
            <v>0604</v>
          </cell>
          <cell r="C2120" t="str">
            <v>BL RF PRODUCTS</v>
          </cell>
          <cell r="D2120" t="str">
            <v>PL RF CONSUMER PROD</v>
          </cell>
          <cell r="E2120" t="str">
            <v>all PMC's</v>
          </cell>
          <cell r="F2120" t="str">
            <v>all categories</v>
          </cell>
          <cell r="G2120" t="str">
            <v>MY71</v>
          </cell>
          <cell r="H2120" t="str">
            <v>AT Seremban</v>
          </cell>
          <cell r="I2120" t="str">
            <v>MFG</v>
          </cell>
          <cell r="J2120">
            <v>3212931</v>
          </cell>
          <cell r="K2120">
            <v>0</v>
          </cell>
          <cell r="L2120">
            <v>0</v>
          </cell>
          <cell r="M2120">
            <v>0</v>
          </cell>
          <cell r="N2120">
            <v>0</v>
          </cell>
          <cell r="O2120">
            <v>839560</v>
          </cell>
          <cell r="P2120">
            <v>4052491</v>
          </cell>
        </row>
        <row r="2121">
          <cell r="A2121" t="str">
            <v>20060123</v>
          </cell>
          <cell r="B2121" t="str">
            <v>0604</v>
          </cell>
          <cell r="C2121" t="str">
            <v>BL RF PRODUCTS</v>
          </cell>
          <cell r="D2121" t="str">
            <v>PL RF CONSUMER PROD</v>
          </cell>
          <cell r="E2121" t="str">
            <v>all PMC's</v>
          </cell>
          <cell r="F2121" t="str">
            <v>all categories</v>
          </cell>
          <cell r="G2121" t="str">
            <v>MYBB</v>
          </cell>
          <cell r="H2121" t="str">
            <v>ROBERT BOSCH (M) SDN BHD</v>
          </cell>
          <cell r="I2121" t="str">
            <v>CSW</v>
          </cell>
          <cell r="J2121">
            <v>105000</v>
          </cell>
          <cell r="K2121">
            <v>0</v>
          </cell>
          <cell r="L2121">
            <v>0</v>
          </cell>
          <cell r="M2121">
            <v>0</v>
          </cell>
          <cell r="N2121">
            <v>0</v>
          </cell>
          <cell r="O2121">
            <v>60000</v>
          </cell>
          <cell r="P2121">
            <v>165000</v>
          </cell>
        </row>
        <row r="2122">
          <cell r="A2122" t="str">
            <v>20060123</v>
          </cell>
          <cell r="B2122" t="str">
            <v>0604</v>
          </cell>
          <cell r="C2122" t="str">
            <v>BL RF PRODUCTS</v>
          </cell>
          <cell r="D2122" t="str">
            <v>PL RF CONSUMER PROD</v>
          </cell>
          <cell r="E2122" t="str">
            <v>all PMC's</v>
          </cell>
          <cell r="F2122" t="str">
            <v>all categories</v>
          </cell>
          <cell r="G2122" t="str">
            <v>MYFA</v>
          </cell>
          <cell r="H2122" t="str">
            <v>FLEXTRONICS_MY_ShahAlam</v>
          </cell>
          <cell r="I2122" t="str">
            <v>CSW</v>
          </cell>
          <cell r="J2122">
            <v>1092000</v>
          </cell>
          <cell r="K2122">
            <v>0</v>
          </cell>
          <cell r="L2122">
            <v>0</v>
          </cell>
          <cell r="M2122">
            <v>0</v>
          </cell>
          <cell r="N2122">
            <v>0</v>
          </cell>
          <cell r="O2122">
            <v>207000</v>
          </cell>
          <cell r="P2122">
            <v>1299000</v>
          </cell>
        </row>
        <row r="2123">
          <cell r="A2123" t="str">
            <v>20060123</v>
          </cell>
          <cell r="B2123" t="str">
            <v>0604</v>
          </cell>
          <cell r="C2123" t="str">
            <v>BL RF PRODUCTS</v>
          </cell>
          <cell r="D2123" t="str">
            <v>PL RF CONSUMER PROD</v>
          </cell>
          <cell r="E2123" t="str">
            <v>all PMC's</v>
          </cell>
          <cell r="F2123" t="str">
            <v>all categories</v>
          </cell>
          <cell r="G2123" t="str">
            <v>MYMB</v>
          </cell>
          <cell r="H2123" t="str">
            <v>MOTOROLA_MY</v>
          </cell>
          <cell r="I2123" t="str">
            <v>CSW</v>
          </cell>
          <cell r="J2123">
            <v>1789000</v>
          </cell>
          <cell r="K2123">
            <v>0</v>
          </cell>
          <cell r="L2123">
            <v>0</v>
          </cell>
          <cell r="M2123">
            <v>0</v>
          </cell>
          <cell r="N2123">
            <v>0</v>
          </cell>
          <cell r="O2123">
            <v>93000</v>
          </cell>
          <cell r="P2123">
            <v>1882000</v>
          </cell>
        </row>
        <row r="2124">
          <cell r="A2124" t="str">
            <v>20060123</v>
          </cell>
          <cell r="B2124" t="str">
            <v>0604</v>
          </cell>
          <cell r="C2124" t="str">
            <v>BL RF PRODUCTS</v>
          </cell>
          <cell r="D2124" t="str">
            <v>PL RF CONSUMER PROD</v>
          </cell>
          <cell r="E2124" t="str">
            <v>all PMC's</v>
          </cell>
          <cell r="F2124" t="str">
            <v>all categories</v>
          </cell>
          <cell r="G2124" t="str">
            <v>MYSC</v>
          </cell>
          <cell r="H2124" t="str">
            <v>SONY _MY_Tuner</v>
          </cell>
          <cell r="I2124" t="str">
            <v>CSW</v>
          </cell>
          <cell r="J2124">
            <v>123000</v>
          </cell>
          <cell r="K2124">
            <v>0</v>
          </cell>
          <cell r="L2124">
            <v>0</v>
          </cell>
          <cell r="M2124">
            <v>0</v>
          </cell>
          <cell r="N2124">
            <v>0</v>
          </cell>
          <cell r="O2124">
            <v>6000</v>
          </cell>
          <cell r="P2124">
            <v>129000</v>
          </cell>
        </row>
        <row r="2125">
          <cell r="A2125" t="str">
            <v>20060123</v>
          </cell>
          <cell r="B2125" t="str">
            <v>0604</v>
          </cell>
          <cell r="C2125" t="str">
            <v>BL RF PRODUCTS</v>
          </cell>
          <cell r="D2125" t="str">
            <v>PL RF CONSUMER PROD</v>
          </cell>
          <cell r="E2125" t="str">
            <v>all PMC's</v>
          </cell>
          <cell r="F2125" t="str">
            <v>all categories</v>
          </cell>
          <cell r="G2125" t="str">
            <v>NL00</v>
          </cell>
          <cell r="H2125" t="str">
            <v>UPS SCS Nederland BV (Hal B)</v>
          </cell>
          <cell r="I2125" t="str">
            <v>RDC</v>
          </cell>
          <cell r="J2125">
            <v>4306220</v>
          </cell>
          <cell r="K2125">
            <v>274000</v>
          </cell>
          <cell r="L2125">
            <v>0</v>
          </cell>
          <cell r="M2125">
            <v>0</v>
          </cell>
          <cell r="N2125">
            <v>0</v>
          </cell>
          <cell r="O2125">
            <v>103000</v>
          </cell>
          <cell r="P2125">
            <v>4683220</v>
          </cell>
        </row>
        <row r="2126">
          <cell r="A2126" t="str">
            <v>20060123</v>
          </cell>
          <cell r="B2126" t="str">
            <v>0604</v>
          </cell>
          <cell r="C2126" t="str">
            <v>BL RF PRODUCTS</v>
          </cell>
          <cell r="D2126" t="str">
            <v>PL RF CONSUMER PROD</v>
          </cell>
          <cell r="E2126" t="str">
            <v>all PMC's</v>
          </cell>
          <cell r="F2126" t="str">
            <v>all categories</v>
          </cell>
          <cell r="G2126" t="str">
            <v>NL99</v>
          </cell>
          <cell r="H2126" t="str">
            <v>FDC EU</v>
          </cell>
          <cell r="I2126" t="str">
            <v>FDC</v>
          </cell>
          <cell r="J2126">
            <v>0</v>
          </cell>
          <cell r="K2126">
            <v>0</v>
          </cell>
          <cell r="L2126">
            <v>0</v>
          </cell>
          <cell r="M2126">
            <v>0</v>
          </cell>
          <cell r="N2126">
            <v>0</v>
          </cell>
          <cell r="O2126">
            <v>0</v>
          </cell>
          <cell r="P2126">
            <v>0</v>
          </cell>
        </row>
        <row r="2127">
          <cell r="A2127" t="str">
            <v>20060123</v>
          </cell>
          <cell r="B2127" t="str">
            <v>0604</v>
          </cell>
          <cell r="C2127" t="str">
            <v>BL RF PRODUCTS</v>
          </cell>
          <cell r="D2127" t="str">
            <v>PL RF CONSUMER PROD</v>
          </cell>
          <cell r="E2127" t="str">
            <v>all PMC's</v>
          </cell>
          <cell r="F2127" t="str">
            <v>all categories</v>
          </cell>
          <cell r="G2127" t="str">
            <v>NLTT</v>
          </cell>
          <cell r="H2127" t="str">
            <v>UPS SCS Nederland BV (Hal B)</v>
          </cell>
          <cell r="I2127" t="str">
            <v>RDC</v>
          </cell>
          <cell r="J2127">
            <v>3777000</v>
          </cell>
          <cell r="K2127">
            <v>0</v>
          </cell>
          <cell r="L2127">
            <v>0</v>
          </cell>
          <cell r="M2127">
            <v>0</v>
          </cell>
          <cell r="N2127">
            <v>0</v>
          </cell>
          <cell r="O2127">
            <v>265000</v>
          </cell>
          <cell r="P2127">
            <v>4042000</v>
          </cell>
        </row>
        <row r="2128">
          <cell r="A2128" t="str">
            <v>20060123</v>
          </cell>
          <cell r="B2128" t="str">
            <v>0604</v>
          </cell>
          <cell r="C2128" t="str">
            <v>BL RF PRODUCTS</v>
          </cell>
          <cell r="D2128" t="str">
            <v>PL RF CONSUMER PROD</v>
          </cell>
          <cell r="E2128" t="str">
            <v>all PMC's</v>
          </cell>
          <cell r="F2128" t="str">
            <v>all categories</v>
          </cell>
          <cell r="G2128" t="str">
            <v>PH10</v>
          </cell>
          <cell r="H2128" t="str">
            <v>IWH (BL Control) PSC</v>
          </cell>
          <cell r="I2128" t="str">
            <v>IWH</v>
          </cell>
          <cell r="J2128">
            <v>0</v>
          </cell>
          <cell r="K2128">
            <v>0</v>
          </cell>
          <cell r="L2128">
            <v>0</v>
          </cell>
          <cell r="M2128">
            <v>0</v>
          </cell>
          <cell r="N2128">
            <v>0</v>
          </cell>
          <cell r="O2128">
            <v>535144</v>
          </cell>
          <cell r="P2128">
            <v>535144</v>
          </cell>
        </row>
        <row r="2129">
          <cell r="A2129" t="str">
            <v>20060123</v>
          </cell>
          <cell r="B2129" t="str">
            <v>0604</v>
          </cell>
          <cell r="C2129" t="str">
            <v>BL RF PRODUCTS</v>
          </cell>
          <cell r="D2129" t="str">
            <v>PL RF CONSUMER PROD</v>
          </cell>
          <cell r="E2129" t="str">
            <v>all PMC's</v>
          </cell>
          <cell r="F2129" t="str">
            <v>all categories</v>
          </cell>
          <cell r="G2129" t="str">
            <v>PH11</v>
          </cell>
          <cell r="H2129" t="str">
            <v>IWH (BL Control) PSPI</v>
          </cell>
          <cell r="I2129" t="str">
            <v>IWH</v>
          </cell>
          <cell r="J2129">
            <v>895070</v>
          </cell>
          <cell r="K2129">
            <v>0</v>
          </cell>
          <cell r="L2129">
            <v>0</v>
          </cell>
          <cell r="M2129">
            <v>0</v>
          </cell>
          <cell r="N2129">
            <v>0</v>
          </cell>
          <cell r="O2129">
            <v>0</v>
          </cell>
          <cell r="P2129">
            <v>895070</v>
          </cell>
        </row>
        <row r="2130">
          <cell r="A2130" t="str">
            <v>20060123</v>
          </cell>
          <cell r="B2130" t="str">
            <v>0604</v>
          </cell>
          <cell r="C2130" t="str">
            <v>BL RF PRODUCTS</v>
          </cell>
          <cell r="D2130" t="str">
            <v>PL RF CONSUMER PROD</v>
          </cell>
          <cell r="E2130" t="str">
            <v>all PMC's</v>
          </cell>
          <cell r="F2130" t="str">
            <v>all categories</v>
          </cell>
          <cell r="G2130" t="str">
            <v>PH70</v>
          </cell>
          <cell r="H2130" t="str">
            <v>AT PSPI</v>
          </cell>
          <cell r="I2130" t="str">
            <v>MFG</v>
          </cell>
          <cell r="J2130">
            <v>3361305</v>
          </cell>
          <cell r="K2130">
            <v>0</v>
          </cell>
          <cell r="L2130">
            <v>0</v>
          </cell>
          <cell r="M2130">
            <v>0</v>
          </cell>
          <cell r="N2130">
            <v>0</v>
          </cell>
          <cell r="O2130">
            <v>0</v>
          </cell>
          <cell r="P2130">
            <v>3361305</v>
          </cell>
        </row>
        <row r="2131">
          <cell r="A2131" t="str">
            <v>20060123</v>
          </cell>
          <cell r="B2131" t="str">
            <v>0604</v>
          </cell>
          <cell r="C2131" t="str">
            <v>BL RF PRODUCTS</v>
          </cell>
          <cell r="D2131" t="str">
            <v>PL RF CONSUMER PROD</v>
          </cell>
          <cell r="E2131" t="str">
            <v>all PMC's</v>
          </cell>
          <cell r="F2131" t="str">
            <v>all categories</v>
          </cell>
          <cell r="G2131" t="str">
            <v>PH79</v>
          </cell>
          <cell r="H2131" t="str">
            <v>WT PSC</v>
          </cell>
          <cell r="I2131" t="str">
            <v>MFG</v>
          </cell>
          <cell r="J2131">
            <v>5120</v>
          </cell>
          <cell r="K2131">
            <v>0</v>
          </cell>
          <cell r="L2131">
            <v>0</v>
          </cell>
          <cell r="M2131">
            <v>0</v>
          </cell>
          <cell r="N2131">
            <v>0</v>
          </cell>
          <cell r="O2131">
            <v>4220</v>
          </cell>
          <cell r="P2131">
            <v>9340</v>
          </cell>
        </row>
        <row r="2132">
          <cell r="A2132" t="str">
            <v>20060123</v>
          </cell>
          <cell r="B2132" t="str">
            <v>0604</v>
          </cell>
          <cell r="C2132" t="str">
            <v>BL RF PRODUCTS</v>
          </cell>
          <cell r="D2132" t="str">
            <v>PL RF CONSUMER PROD</v>
          </cell>
          <cell r="E2132" t="str">
            <v>all PMC's</v>
          </cell>
          <cell r="F2132" t="str">
            <v>all categories</v>
          </cell>
          <cell r="G2132" t="str">
            <v>PLAS</v>
          </cell>
          <cell r="H2132" t="str">
            <v>EXEL POLAND SP. Z.O.O.</v>
          </cell>
          <cell r="I2132" t="str">
            <v>ASC</v>
          </cell>
          <cell r="J2132">
            <v>6000</v>
          </cell>
          <cell r="K2132">
            <v>0</v>
          </cell>
          <cell r="L2132">
            <v>0</v>
          </cell>
          <cell r="M2132">
            <v>0</v>
          </cell>
          <cell r="N2132">
            <v>0</v>
          </cell>
          <cell r="O2132">
            <v>0</v>
          </cell>
          <cell r="P2132">
            <v>6000</v>
          </cell>
        </row>
        <row r="2133">
          <cell r="A2133" t="str">
            <v>20060123</v>
          </cell>
          <cell r="B2133" t="str">
            <v>0604</v>
          </cell>
          <cell r="C2133" t="str">
            <v>BL RF PRODUCTS</v>
          </cell>
          <cell r="D2133" t="str">
            <v>PL RF CONSUMER PROD</v>
          </cell>
          <cell r="E2133" t="str">
            <v>all PMC's</v>
          </cell>
          <cell r="F2133" t="str">
            <v>all categories</v>
          </cell>
          <cell r="G2133" t="str">
            <v>PTFP</v>
          </cell>
          <cell r="H2133" t="str">
            <v>FORD PALMELA</v>
          </cell>
          <cell r="I2133" t="str">
            <v>CSW</v>
          </cell>
          <cell r="J2133">
            <v>562000</v>
          </cell>
          <cell r="K2133">
            <v>0</v>
          </cell>
          <cell r="L2133">
            <v>0</v>
          </cell>
          <cell r="M2133">
            <v>0</v>
          </cell>
          <cell r="N2133">
            <v>0</v>
          </cell>
          <cell r="O2133">
            <v>39000</v>
          </cell>
          <cell r="P2133">
            <v>601000</v>
          </cell>
        </row>
        <row r="2134">
          <cell r="A2134" t="str">
            <v>20060123</v>
          </cell>
          <cell r="B2134" t="str">
            <v>0604</v>
          </cell>
          <cell r="C2134" t="str">
            <v>BL RF PRODUCTS</v>
          </cell>
          <cell r="D2134" t="str">
            <v>PL RF CONSUMER PROD</v>
          </cell>
          <cell r="E2134" t="str">
            <v>all PMC's</v>
          </cell>
          <cell r="F2134" t="str">
            <v>all categories</v>
          </cell>
          <cell r="G2134" t="str">
            <v>SGTS</v>
          </cell>
          <cell r="H2134" t="str">
            <v>Tuner</v>
          </cell>
          <cell r="I2134" t="str">
            <v>CSW</v>
          </cell>
          <cell r="J2134">
            <v>21256000</v>
          </cell>
          <cell r="K2134">
            <v>0</v>
          </cell>
          <cell r="L2134">
            <v>0</v>
          </cell>
          <cell r="M2134">
            <v>0</v>
          </cell>
          <cell r="N2134">
            <v>0</v>
          </cell>
          <cell r="O2134">
            <v>8818000</v>
          </cell>
          <cell r="P2134">
            <v>30074000</v>
          </cell>
        </row>
        <row r="2135">
          <cell r="A2135" t="str">
            <v>20060123</v>
          </cell>
          <cell r="B2135" t="str">
            <v>0604</v>
          </cell>
          <cell r="C2135" t="str">
            <v>BL RF PRODUCTS</v>
          </cell>
          <cell r="D2135" t="str">
            <v>PL RF CONSUMER PROD</v>
          </cell>
          <cell r="E2135" t="str">
            <v>all PMC's</v>
          </cell>
          <cell r="F2135" t="str">
            <v>all categories</v>
          </cell>
          <cell r="G2135" t="str">
            <v>THSS</v>
          </cell>
          <cell r="H2135" t="str">
            <v>Samsung</v>
          </cell>
          <cell r="I2135" t="str">
            <v>CSW</v>
          </cell>
          <cell r="J2135">
            <v>1875000</v>
          </cell>
          <cell r="K2135">
            <v>0</v>
          </cell>
          <cell r="L2135">
            <v>0</v>
          </cell>
          <cell r="M2135">
            <v>0</v>
          </cell>
          <cell r="N2135">
            <v>0</v>
          </cell>
          <cell r="O2135">
            <v>876000</v>
          </cell>
          <cell r="P2135">
            <v>2751000</v>
          </cell>
        </row>
        <row r="2136">
          <cell r="A2136" t="str">
            <v>20060123</v>
          </cell>
          <cell r="B2136" t="str">
            <v>0604</v>
          </cell>
          <cell r="C2136" t="str">
            <v>BL RF PRODUCTS</v>
          </cell>
          <cell r="D2136" t="str">
            <v>PL RF CONSUMER PROD</v>
          </cell>
          <cell r="E2136" t="str">
            <v>all PMC's</v>
          </cell>
          <cell r="F2136" t="str">
            <v>all categories</v>
          </cell>
          <cell r="G2136" t="str">
            <v>TW10</v>
          </cell>
          <cell r="H2136" t="str">
            <v>IWH (BL Control) PSK</v>
          </cell>
          <cell r="I2136" t="str">
            <v>IWH</v>
          </cell>
          <cell r="J2136">
            <v>445000</v>
          </cell>
          <cell r="K2136">
            <v>0</v>
          </cell>
          <cell r="L2136">
            <v>0</v>
          </cell>
          <cell r="M2136">
            <v>0</v>
          </cell>
          <cell r="N2136">
            <v>0</v>
          </cell>
          <cell r="O2136">
            <v>0</v>
          </cell>
          <cell r="P2136">
            <v>445000</v>
          </cell>
        </row>
        <row r="2137">
          <cell r="A2137" t="str">
            <v>20060123</v>
          </cell>
          <cell r="B2137" t="str">
            <v>0604</v>
          </cell>
          <cell r="C2137" t="str">
            <v>BL RF PRODUCTS</v>
          </cell>
          <cell r="D2137" t="str">
            <v>PL RF CONSUMER PROD</v>
          </cell>
          <cell r="E2137" t="str">
            <v>all PMC's</v>
          </cell>
          <cell r="F2137" t="str">
            <v>all categories</v>
          </cell>
          <cell r="G2137" t="str">
            <v>TW70</v>
          </cell>
          <cell r="H2137" t="str">
            <v>AT PSK</v>
          </cell>
          <cell r="I2137" t="str">
            <v>MFG</v>
          </cell>
          <cell r="J2137">
            <v>1648935</v>
          </cell>
          <cell r="K2137">
            <v>0</v>
          </cell>
          <cell r="L2137">
            <v>0</v>
          </cell>
          <cell r="M2137">
            <v>0</v>
          </cell>
          <cell r="N2137">
            <v>0</v>
          </cell>
          <cell r="O2137">
            <v>0</v>
          </cell>
          <cell r="P2137">
            <v>1648935</v>
          </cell>
        </row>
        <row r="2138">
          <cell r="A2138" t="str">
            <v>20060123</v>
          </cell>
          <cell r="B2138" t="str">
            <v>0604</v>
          </cell>
          <cell r="C2138" t="str">
            <v>BL RF PRODUCTS</v>
          </cell>
          <cell r="D2138" t="str">
            <v>PL RF CONSUMER PROD</v>
          </cell>
          <cell r="E2138" t="str">
            <v>all PMC's</v>
          </cell>
          <cell r="F2138" t="str">
            <v>all categories</v>
          </cell>
          <cell r="G2138" t="str">
            <v>TW79</v>
          </cell>
          <cell r="H2138" t="str">
            <v>WT PSK</v>
          </cell>
          <cell r="I2138" t="str">
            <v>MFG</v>
          </cell>
          <cell r="J2138">
            <v>125</v>
          </cell>
          <cell r="K2138">
            <v>0</v>
          </cell>
          <cell r="L2138">
            <v>0</v>
          </cell>
          <cell r="M2138">
            <v>0</v>
          </cell>
          <cell r="N2138">
            <v>0</v>
          </cell>
          <cell r="O2138">
            <v>0</v>
          </cell>
          <cell r="P2138">
            <v>125</v>
          </cell>
        </row>
        <row r="2139">
          <cell r="A2139" t="str">
            <v>20060123</v>
          </cell>
          <cell r="B2139" t="str">
            <v>0604</v>
          </cell>
          <cell r="C2139" t="str">
            <v>BL RF PRODUCTS</v>
          </cell>
          <cell r="D2139" t="str">
            <v>PL RF CONSUMER PROD</v>
          </cell>
          <cell r="E2139" t="str">
            <v>all PMC's</v>
          </cell>
          <cell r="F2139" t="str">
            <v>all categories</v>
          </cell>
          <cell r="G2139" t="str">
            <v>US00</v>
          </cell>
          <cell r="H2139" t="str">
            <v>RDC NARSO</v>
          </cell>
          <cell r="I2139" t="str">
            <v>RDC</v>
          </cell>
          <cell r="J2139">
            <v>454040</v>
          </cell>
          <cell r="K2139">
            <v>221701</v>
          </cell>
          <cell r="L2139">
            <v>467400</v>
          </cell>
          <cell r="M2139">
            <v>0</v>
          </cell>
          <cell r="N2139">
            <v>0</v>
          </cell>
          <cell r="O2139">
            <v>22000</v>
          </cell>
          <cell r="P2139">
            <v>1165141</v>
          </cell>
        </row>
        <row r="2140">
          <cell r="A2140" t="str">
            <v>20060123</v>
          </cell>
          <cell r="B2140" t="str">
            <v>0604</v>
          </cell>
          <cell r="C2140" t="str">
            <v>BL RF PRODUCTS</v>
          </cell>
          <cell r="D2140" t="str">
            <v>PL RF CONSUMER PROD</v>
          </cell>
          <cell r="E2140" t="str">
            <v>all PMC's</v>
          </cell>
          <cell r="F2140" t="str">
            <v>all categories</v>
          </cell>
          <cell r="G2140" t="str">
            <v>US01</v>
          </cell>
          <cell r="H2140" t="str">
            <v>TRN NA</v>
          </cell>
          <cell r="I2140" t="str">
            <v>TRN</v>
          </cell>
          <cell r="J2140">
            <v>0</v>
          </cell>
          <cell r="K2140">
            <v>0</v>
          </cell>
          <cell r="L2140">
            <v>0</v>
          </cell>
          <cell r="M2140">
            <v>0</v>
          </cell>
          <cell r="N2140">
            <v>45001</v>
          </cell>
          <cell r="O2140">
            <v>81000</v>
          </cell>
          <cell r="P2140">
            <v>126001</v>
          </cell>
        </row>
        <row r="2141">
          <cell r="A2141" t="str">
            <v>20060123</v>
          </cell>
          <cell r="B2141" t="str">
            <v>0604</v>
          </cell>
          <cell r="C2141" t="str">
            <v>BL RF PRODUCTS</v>
          </cell>
          <cell r="D2141" t="str">
            <v>PL RF CONSUMER PROD</v>
          </cell>
          <cell r="E2141" t="str">
            <v>all PMC's</v>
          </cell>
          <cell r="F2141" t="str">
            <v>all categories</v>
          </cell>
          <cell r="G2141" t="str">
            <v>USDJ</v>
          </cell>
          <cell r="H2141" t="str">
            <v>PHILIPS SEMI DELCO JIT Whse, I</v>
          </cell>
          <cell r="I2141" t="str">
            <v>CSW</v>
          </cell>
          <cell r="J2141">
            <v>161500</v>
          </cell>
          <cell r="K2141">
            <v>0</v>
          </cell>
          <cell r="L2141">
            <v>0</v>
          </cell>
          <cell r="M2141">
            <v>0</v>
          </cell>
          <cell r="N2141">
            <v>0</v>
          </cell>
          <cell r="O2141">
            <v>60000</v>
          </cell>
          <cell r="P2141">
            <v>221500</v>
          </cell>
        </row>
        <row r="2142">
          <cell r="A2142" t="str">
            <v>20060123</v>
          </cell>
          <cell r="B2142" t="str">
            <v>0604</v>
          </cell>
          <cell r="C2142" t="str">
            <v>BL RF PRODUCTS</v>
          </cell>
          <cell r="D2142" t="str">
            <v>PL RF CONSUMER PROD</v>
          </cell>
          <cell r="E2142" t="str">
            <v>all PMC's</v>
          </cell>
          <cell r="F2142" t="str">
            <v>all categories</v>
          </cell>
          <cell r="G2142" t="str">
            <v>USGI</v>
          </cell>
          <cell r="H2142" t="str">
            <v>CSW Delco VMI (Reynosa)</v>
          </cell>
          <cell r="I2142" t="str">
            <v>CSW</v>
          </cell>
          <cell r="J2142">
            <v>546000</v>
          </cell>
          <cell r="K2142">
            <v>0</v>
          </cell>
          <cell r="L2142">
            <v>0</v>
          </cell>
          <cell r="M2142">
            <v>0</v>
          </cell>
          <cell r="N2142">
            <v>0</v>
          </cell>
          <cell r="O2142">
            <v>121000</v>
          </cell>
          <cell r="P2142">
            <v>667000</v>
          </cell>
        </row>
        <row r="2143">
          <cell r="A2143" t="str">
            <v>20060123</v>
          </cell>
          <cell r="B2143" t="str">
            <v>0604</v>
          </cell>
          <cell r="C2143" t="str">
            <v>BL RF PRODUCTS</v>
          </cell>
          <cell r="D2143" t="str">
            <v>PL RF CONSUMER PROD</v>
          </cell>
          <cell r="E2143" t="str">
            <v>all PMC's</v>
          </cell>
          <cell r="F2143" t="str">
            <v>all categories</v>
          </cell>
          <cell r="G2143" t="str">
            <v>USJG</v>
          </cell>
          <cell r="H2143" t="str">
            <v>CSW Jabil JIT Guadalajara</v>
          </cell>
          <cell r="I2143" t="str">
            <v>CSW</v>
          </cell>
          <cell r="J2143">
            <v>0</v>
          </cell>
          <cell r="K2143">
            <v>0</v>
          </cell>
          <cell r="L2143">
            <v>0</v>
          </cell>
          <cell r="M2143">
            <v>0</v>
          </cell>
          <cell r="N2143">
            <v>0</v>
          </cell>
          <cell r="O2143">
            <v>70000</v>
          </cell>
          <cell r="P2143">
            <v>70000</v>
          </cell>
        </row>
        <row r="2144">
          <cell r="A2144" t="str">
            <v>20060123</v>
          </cell>
          <cell r="B2144" t="str">
            <v>0604</v>
          </cell>
          <cell r="C2144" t="str">
            <v>BL RF PRODUCTS</v>
          </cell>
          <cell r="D2144" t="str">
            <v>PL RF CONSUMER PROD</v>
          </cell>
          <cell r="E2144" t="str">
            <v>all PMC's</v>
          </cell>
          <cell r="F2144" t="str">
            <v>all categories</v>
          </cell>
          <cell r="G2144" t="str">
            <v>USNR</v>
          </cell>
          <cell r="H2144" t="str">
            <v>NOKIA INC. REYNOSA</v>
          </cell>
          <cell r="I2144" t="str">
            <v>CSW</v>
          </cell>
          <cell r="J2144">
            <v>17000</v>
          </cell>
          <cell r="K2144">
            <v>0</v>
          </cell>
          <cell r="L2144">
            <v>0</v>
          </cell>
          <cell r="M2144">
            <v>0</v>
          </cell>
          <cell r="N2144">
            <v>0</v>
          </cell>
          <cell r="O2144">
            <v>270000</v>
          </cell>
          <cell r="P2144">
            <v>287000</v>
          </cell>
        </row>
        <row r="2145">
          <cell r="A2145" t="str">
            <v>20060123</v>
          </cell>
          <cell r="B2145" t="str">
            <v>0604</v>
          </cell>
          <cell r="C2145" t="str">
            <v>BL RF PRODUCTS</v>
          </cell>
          <cell r="D2145" t="str">
            <v>PL RF CONSUMER PROD</v>
          </cell>
          <cell r="E2145" t="str">
            <v>all PMC's</v>
          </cell>
          <cell r="F2145" t="str">
            <v>all categories</v>
          </cell>
          <cell r="G2145" t="str">
            <v>USOH</v>
          </cell>
          <cell r="H2145" t="str">
            <v>CSW Ford (Hatfield)</v>
          </cell>
          <cell r="I2145" t="str">
            <v>CSW</v>
          </cell>
          <cell r="J2145">
            <v>55000</v>
          </cell>
          <cell r="K2145">
            <v>0</v>
          </cell>
          <cell r="L2145">
            <v>0</v>
          </cell>
          <cell r="M2145">
            <v>0</v>
          </cell>
          <cell r="N2145">
            <v>0</v>
          </cell>
          <cell r="O2145">
            <v>0</v>
          </cell>
          <cell r="P2145">
            <v>55000</v>
          </cell>
        </row>
        <row r="2146">
          <cell r="A2146" t="str">
            <v>20060123</v>
          </cell>
          <cell r="B2146" t="str">
            <v>0604</v>
          </cell>
          <cell r="C2146" t="str">
            <v>BL RF PRODUCTS</v>
          </cell>
          <cell r="D2146" t="str">
            <v>PL RF CONSUMER PROD</v>
          </cell>
          <cell r="E2146" t="str">
            <v>all PMC's</v>
          </cell>
          <cell r="F2146" t="str">
            <v>all categories</v>
          </cell>
          <cell r="G2146" t="str">
            <v>USPP</v>
          </cell>
          <cell r="H2146" t="str">
            <v>CSW PANASONIC PEACHTREE</v>
          </cell>
          <cell r="I2146" t="str">
            <v>CSW</v>
          </cell>
          <cell r="J2146">
            <v>66000</v>
          </cell>
          <cell r="K2146">
            <v>0</v>
          </cell>
          <cell r="L2146">
            <v>0</v>
          </cell>
          <cell r="M2146">
            <v>0</v>
          </cell>
          <cell r="N2146">
            <v>0</v>
          </cell>
          <cell r="O2146">
            <v>3000</v>
          </cell>
          <cell r="P2146">
            <v>69000</v>
          </cell>
        </row>
        <row r="2147">
          <cell r="A2147" t="str">
            <v>20060123</v>
          </cell>
          <cell r="B2147" t="str">
            <v>0604</v>
          </cell>
          <cell r="C2147" t="str">
            <v>BL RF PRODUCTS</v>
          </cell>
          <cell r="D2147" t="str">
            <v>PL RF CONSUMER PROD</v>
          </cell>
          <cell r="E2147" t="str">
            <v>all PMC's</v>
          </cell>
          <cell r="F2147" t="str">
            <v>all categories</v>
          </cell>
          <cell r="G2147" t="str">
            <v>USPR</v>
          </cell>
          <cell r="H2147" t="str">
            <v>CSW PANASONIC REYNOSA</v>
          </cell>
          <cell r="I2147" t="str">
            <v>CSW</v>
          </cell>
          <cell r="J2147">
            <v>0</v>
          </cell>
          <cell r="K2147">
            <v>0</v>
          </cell>
          <cell r="L2147">
            <v>0</v>
          </cell>
          <cell r="M2147">
            <v>0</v>
          </cell>
          <cell r="N2147">
            <v>0</v>
          </cell>
          <cell r="O2147">
            <v>27000</v>
          </cell>
          <cell r="P2147">
            <v>27000</v>
          </cell>
        </row>
        <row r="2148">
          <cell r="A2148" t="str">
            <v>20060123</v>
          </cell>
          <cell r="B2148" t="str">
            <v>0604</v>
          </cell>
          <cell r="C2148" t="str">
            <v>BL RF PRODUCTS</v>
          </cell>
          <cell r="D2148" t="str">
            <v>PL RF CONSUMER PROD</v>
          </cell>
          <cell r="E2148" t="str">
            <v>all PMC's</v>
          </cell>
          <cell r="F2148" t="str">
            <v>all categories</v>
          </cell>
          <cell r="G2148" t="str">
            <v>USPW</v>
          </cell>
          <cell r="H2148" t="str">
            <v>CSW Ford (North Penn)</v>
          </cell>
          <cell r="I2148" t="str">
            <v>CSW</v>
          </cell>
          <cell r="J2148">
            <v>96000</v>
          </cell>
          <cell r="K2148">
            <v>0</v>
          </cell>
          <cell r="L2148">
            <v>0</v>
          </cell>
          <cell r="M2148">
            <v>0</v>
          </cell>
          <cell r="N2148">
            <v>0</v>
          </cell>
          <cell r="O2148">
            <v>0</v>
          </cell>
          <cell r="P2148">
            <v>96000</v>
          </cell>
        </row>
        <row r="2149">
          <cell r="A2149" t="str">
            <v>20060123</v>
          </cell>
          <cell r="B2149" t="str">
            <v>0604</v>
          </cell>
          <cell r="C2149" t="str">
            <v>BL RF PRODUCTS</v>
          </cell>
          <cell r="D2149" t="str">
            <v>PL RF CONSUMER PROD</v>
          </cell>
          <cell r="E2149" t="str">
            <v>all PMC's</v>
          </cell>
          <cell r="F2149" t="str">
            <v>all categories</v>
          </cell>
          <cell r="G2149" t="str">
            <v>USSG</v>
          </cell>
          <cell r="H2149" t="str">
            <v>CSW SIEMENS JIT WHSE</v>
          </cell>
          <cell r="I2149" t="str">
            <v>CSW</v>
          </cell>
          <cell r="J2149">
            <v>105000</v>
          </cell>
          <cell r="K2149">
            <v>0</v>
          </cell>
          <cell r="L2149">
            <v>0</v>
          </cell>
          <cell r="M2149">
            <v>0</v>
          </cell>
          <cell r="N2149">
            <v>0</v>
          </cell>
          <cell r="O2149">
            <v>51000</v>
          </cell>
          <cell r="P2149">
            <v>156000</v>
          </cell>
        </row>
        <row r="2150">
          <cell r="A2150" t="str">
            <v>20060123</v>
          </cell>
          <cell r="B2150" t="str">
            <v>0604</v>
          </cell>
          <cell r="C2150" t="str">
            <v>BL RF PRODUCTS</v>
          </cell>
          <cell r="D2150" t="str">
            <v>PL RF CONSUMER PROD</v>
          </cell>
          <cell r="E2150" t="str">
            <v>all PMC's</v>
          </cell>
          <cell r="F2150" t="str">
            <v>all categories</v>
          </cell>
          <cell r="G2150" t="str">
            <v>USST</v>
          </cell>
          <cell r="H2150" t="str">
            <v>CSW Sony (San Diego)</v>
          </cell>
          <cell r="I2150" t="str">
            <v>CSW</v>
          </cell>
          <cell r="J2150">
            <v>825000</v>
          </cell>
          <cell r="K2150">
            <v>0</v>
          </cell>
          <cell r="L2150">
            <v>0</v>
          </cell>
          <cell r="M2150">
            <v>0</v>
          </cell>
          <cell r="N2150">
            <v>0</v>
          </cell>
          <cell r="O2150">
            <v>147000</v>
          </cell>
          <cell r="P2150">
            <v>972000</v>
          </cell>
        </row>
        <row r="2151">
          <cell r="A2151" t="str">
            <v>20060123</v>
          </cell>
          <cell r="B2151" t="str">
            <v>0604</v>
          </cell>
          <cell r="C2151" t="str">
            <v>BL RF PRODUCTS</v>
          </cell>
          <cell r="D2151" t="str">
            <v>PL RF CONSUMER PROD</v>
          </cell>
          <cell r="E2151" t="str">
            <v>all PMC's</v>
          </cell>
          <cell r="F2151" t="str">
            <v>all categories</v>
          </cell>
          <cell r="G2151" t="str">
            <v>USTC</v>
          </cell>
          <cell r="H2151" t="str">
            <v>CSW Siemens (Huntsville)</v>
          </cell>
          <cell r="I2151" t="str">
            <v>CSW</v>
          </cell>
          <cell r="J2151">
            <v>20000</v>
          </cell>
          <cell r="K2151">
            <v>0</v>
          </cell>
          <cell r="L2151">
            <v>0</v>
          </cell>
          <cell r="M2151">
            <v>0</v>
          </cell>
          <cell r="N2151">
            <v>0</v>
          </cell>
          <cell r="O2151">
            <v>0</v>
          </cell>
          <cell r="P2151">
            <v>20000</v>
          </cell>
        </row>
        <row r="2152">
          <cell r="A2152" t="str">
            <v>20060123</v>
          </cell>
          <cell r="B2152" t="str">
            <v>0604</v>
          </cell>
          <cell r="C2152" t="str">
            <v>BL RF PRODUCTS</v>
          </cell>
          <cell r="D2152" t="str">
            <v>PL RF CONSUMER PROD</v>
          </cell>
          <cell r="E2152" t="str">
            <v>all PMC's</v>
          </cell>
          <cell r="F2152" t="str">
            <v>all categories</v>
          </cell>
          <cell r="G2152" t="str">
            <v>USTM</v>
          </cell>
          <cell r="H2152" t="str">
            <v>CSW Ford (Altec - El Paso)</v>
          </cell>
          <cell r="I2152" t="str">
            <v>CSW</v>
          </cell>
          <cell r="J2152">
            <v>399000</v>
          </cell>
          <cell r="K2152">
            <v>0</v>
          </cell>
          <cell r="L2152">
            <v>0</v>
          </cell>
          <cell r="M2152">
            <v>0</v>
          </cell>
          <cell r="N2152">
            <v>0</v>
          </cell>
          <cell r="O2152">
            <v>0</v>
          </cell>
          <cell r="P2152">
            <v>399000</v>
          </cell>
        </row>
        <row r="2153">
          <cell r="A2153" t="str">
            <v>20060123</v>
          </cell>
          <cell r="B2153" t="str">
            <v>0604</v>
          </cell>
          <cell r="C2153" t="str">
            <v>BL RF PRODUCTS</v>
          </cell>
          <cell r="D2153" t="str">
            <v>PL RF CONSUMER PROD</v>
          </cell>
          <cell r="E2153" t="str">
            <v>all PMC's</v>
          </cell>
          <cell r="F2153" t="str">
            <v>all categories</v>
          </cell>
          <cell r="G2153" t="str">
            <v>USTT</v>
          </cell>
          <cell r="H2153" t="str">
            <v>CSW Auto</v>
          </cell>
          <cell r="I2153" t="str">
            <v>RDC</v>
          </cell>
          <cell r="J2153">
            <v>1810000</v>
          </cell>
          <cell r="K2153">
            <v>0</v>
          </cell>
          <cell r="L2153">
            <v>0</v>
          </cell>
          <cell r="M2153">
            <v>0</v>
          </cell>
          <cell r="N2153">
            <v>0</v>
          </cell>
          <cell r="O2153">
            <v>301000</v>
          </cell>
          <cell r="P2153">
            <v>2111000</v>
          </cell>
        </row>
        <row r="2154">
          <cell r="A2154" t="str">
            <v>20060123</v>
          </cell>
          <cell r="B2154" t="str">
            <v>0604</v>
          </cell>
          <cell r="C2154" t="str">
            <v>BL RF PRODUCTS</v>
          </cell>
          <cell r="D2154" t="str">
            <v>PL RF CONSUMER PROD</v>
          </cell>
          <cell r="E2154" t="str">
            <v>all PMC's</v>
          </cell>
          <cell r="F2154" t="str">
            <v>FP</v>
          </cell>
          <cell r="G2154" t="str">
            <v>all plants</v>
          </cell>
          <cell r="H2154" t="str">
            <v>all descriptions</v>
          </cell>
          <cell r="I2154" t="str">
            <v>TRN</v>
          </cell>
          <cell r="J2154">
            <v>0</v>
          </cell>
          <cell r="K2154">
            <v>0</v>
          </cell>
          <cell r="L2154">
            <v>0</v>
          </cell>
          <cell r="M2154">
            <v>0</v>
          </cell>
          <cell r="N2154">
            <v>45001</v>
          </cell>
          <cell r="O2154">
            <v>81000</v>
          </cell>
          <cell r="P2154">
            <v>126001</v>
          </cell>
        </row>
        <row r="2155">
          <cell r="A2155" t="str">
            <v>20060123</v>
          </cell>
          <cell r="B2155" t="str">
            <v>0604</v>
          </cell>
          <cell r="C2155" t="str">
            <v>BL RF PRODUCTS</v>
          </cell>
          <cell r="D2155" t="str">
            <v>PL RF CONSUMER PROD</v>
          </cell>
          <cell r="E2155" t="str">
            <v>all PMC's</v>
          </cell>
          <cell r="F2155" t="str">
            <v>FP</v>
          </cell>
          <cell r="G2155" t="str">
            <v>all plants</v>
          </cell>
          <cell r="H2155" t="str">
            <v>all descriptions</v>
          </cell>
          <cell r="I2155" t="str">
            <v>RDC</v>
          </cell>
          <cell r="J2155">
            <v>84608260</v>
          </cell>
          <cell r="K2155">
            <v>1215701</v>
          </cell>
          <cell r="L2155">
            <v>611400</v>
          </cell>
          <cell r="M2155">
            <v>0</v>
          </cell>
          <cell r="N2155">
            <v>0</v>
          </cell>
          <cell r="O2155">
            <v>691000</v>
          </cell>
          <cell r="P2155">
            <v>87126361</v>
          </cell>
        </row>
        <row r="2156">
          <cell r="A2156" t="str">
            <v>20060123</v>
          </cell>
          <cell r="B2156" t="str">
            <v>0604</v>
          </cell>
          <cell r="C2156" t="str">
            <v>BL RF PRODUCTS</v>
          </cell>
          <cell r="D2156" t="str">
            <v>PL RF CONSUMER PROD</v>
          </cell>
          <cell r="E2156" t="str">
            <v>all PMC's</v>
          </cell>
          <cell r="F2156" t="str">
            <v>FP</v>
          </cell>
          <cell r="G2156" t="str">
            <v>all plants</v>
          </cell>
          <cell r="H2156" t="str">
            <v>all descriptions</v>
          </cell>
          <cell r="I2156" t="str">
            <v>IWH</v>
          </cell>
          <cell r="J2156">
            <v>142638270</v>
          </cell>
          <cell r="K2156">
            <v>0</v>
          </cell>
          <cell r="L2156">
            <v>0</v>
          </cell>
          <cell r="M2156">
            <v>0</v>
          </cell>
          <cell r="N2156">
            <v>0</v>
          </cell>
          <cell r="O2156">
            <v>106009445</v>
          </cell>
          <cell r="P2156">
            <v>248647715</v>
          </cell>
        </row>
        <row r="2157">
          <cell r="A2157" t="str">
            <v>20060123</v>
          </cell>
          <cell r="B2157" t="str">
            <v>0604</v>
          </cell>
          <cell r="C2157" t="str">
            <v>BL RF PRODUCTS</v>
          </cell>
          <cell r="D2157" t="str">
            <v>PL RF CONSUMER PROD</v>
          </cell>
          <cell r="E2157" t="str">
            <v>all PMC's</v>
          </cell>
          <cell r="F2157" t="str">
            <v>FP</v>
          </cell>
          <cell r="G2157" t="str">
            <v>all plants</v>
          </cell>
          <cell r="H2157" t="str">
            <v>all descriptions</v>
          </cell>
          <cell r="I2157" t="str">
            <v>CSW</v>
          </cell>
          <cell r="J2157">
            <v>36785340</v>
          </cell>
          <cell r="K2157">
            <v>0</v>
          </cell>
          <cell r="L2157">
            <v>0</v>
          </cell>
          <cell r="M2157">
            <v>0</v>
          </cell>
          <cell r="N2157">
            <v>0</v>
          </cell>
          <cell r="O2157">
            <v>12085000</v>
          </cell>
          <cell r="P2157">
            <v>48870340</v>
          </cell>
        </row>
        <row r="2158">
          <cell r="A2158" t="str">
            <v>20060123</v>
          </cell>
          <cell r="B2158" t="str">
            <v>0604</v>
          </cell>
          <cell r="C2158" t="str">
            <v>BL RF PRODUCTS</v>
          </cell>
          <cell r="D2158" t="str">
            <v>PL RF CONSUMER PROD</v>
          </cell>
          <cell r="E2158" t="str">
            <v>all PMC's</v>
          </cell>
          <cell r="F2158" t="str">
            <v>FP</v>
          </cell>
          <cell r="G2158" t="str">
            <v>all plants</v>
          </cell>
          <cell r="H2158" t="str">
            <v>all descriptions</v>
          </cell>
          <cell r="I2158" t="str">
            <v>ASC</v>
          </cell>
          <cell r="J2158">
            <v>432000</v>
          </cell>
          <cell r="K2158">
            <v>0</v>
          </cell>
          <cell r="L2158">
            <v>0</v>
          </cell>
          <cell r="M2158">
            <v>0</v>
          </cell>
          <cell r="N2158">
            <v>0</v>
          </cell>
          <cell r="O2158">
            <v>0</v>
          </cell>
          <cell r="P2158">
            <v>432000</v>
          </cell>
        </row>
        <row r="2159">
          <cell r="A2159" t="str">
            <v>20060123</v>
          </cell>
          <cell r="B2159" t="str">
            <v>0604</v>
          </cell>
          <cell r="C2159" t="str">
            <v>BL RF PRODUCTS</v>
          </cell>
          <cell r="D2159" t="str">
            <v>PL RF CONSUMER PROD</v>
          </cell>
          <cell r="E2159" t="str">
            <v>all PMC's</v>
          </cell>
          <cell r="F2159" t="str">
            <v>FP</v>
          </cell>
          <cell r="G2159" t="str">
            <v>all plants</v>
          </cell>
          <cell r="H2159" t="str">
            <v>all descriptions</v>
          </cell>
          <cell r="I2159" t="str">
            <v>all types</v>
          </cell>
          <cell r="J2159">
            <v>264463870</v>
          </cell>
          <cell r="K2159">
            <v>1215701</v>
          </cell>
          <cell r="L2159">
            <v>611400</v>
          </cell>
          <cell r="M2159">
            <v>0</v>
          </cell>
          <cell r="N2159">
            <v>45001</v>
          </cell>
          <cell r="O2159">
            <v>118866445</v>
          </cell>
          <cell r="P2159">
            <v>385202417</v>
          </cell>
        </row>
        <row r="2160">
          <cell r="A2160" t="str">
            <v>20060123</v>
          </cell>
          <cell r="B2160" t="str">
            <v>0604</v>
          </cell>
          <cell r="C2160" t="str">
            <v>BL RF PRODUCTS</v>
          </cell>
          <cell r="D2160" t="str">
            <v>PL RF CONSUMER PROD</v>
          </cell>
          <cell r="E2160" t="str">
            <v>all PMC's</v>
          </cell>
          <cell r="F2160" t="str">
            <v>FP</v>
          </cell>
          <cell r="G2160" t="str">
            <v>all plants</v>
          </cell>
          <cell r="H2160" t="str">
            <v>all descriptions</v>
          </cell>
          <cell r="I2160" t="str">
            <v>FDC</v>
          </cell>
          <cell r="J2160">
            <v>0</v>
          </cell>
          <cell r="K2160">
            <v>0</v>
          </cell>
          <cell r="L2160">
            <v>0</v>
          </cell>
          <cell r="M2160">
            <v>0</v>
          </cell>
          <cell r="N2160">
            <v>0</v>
          </cell>
          <cell r="O2160">
            <v>0</v>
          </cell>
          <cell r="P2160">
            <v>0</v>
          </cell>
        </row>
        <row r="2161">
          <cell r="A2161" t="str">
            <v>20060123</v>
          </cell>
          <cell r="B2161" t="str">
            <v>0604</v>
          </cell>
          <cell r="C2161" t="str">
            <v>BL RF PRODUCTS</v>
          </cell>
          <cell r="D2161" t="str">
            <v>PL RF CONSUMER PROD</v>
          </cell>
          <cell r="E2161" t="str">
            <v>all PMC's</v>
          </cell>
          <cell r="F2161" t="str">
            <v>FP</v>
          </cell>
          <cell r="G2161" t="str">
            <v>BRNM</v>
          </cell>
          <cell r="H2161" t="str">
            <v>NOKIA DO BRASIL TECNOLOGIA LTD</v>
          </cell>
          <cell r="I2161" t="str">
            <v>CSW</v>
          </cell>
          <cell r="J2161">
            <v>366000</v>
          </cell>
          <cell r="K2161">
            <v>0</v>
          </cell>
          <cell r="L2161">
            <v>0</v>
          </cell>
          <cell r="M2161">
            <v>0</v>
          </cell>
          <cell r="N2161">
            <v>0</v>
          </cell>
          <cell r="O2161">
            <v>0</v>
          </cell>
          <cell r="P2161">
            <v>366000</v>
          </cell>
        </row>
        <row r="2162">
          <cell r="A2162" t="str">
            <v>20060123</v>
          </cell>
          <cell r="B2162" t="str">
            <v>0604</v>
          </cell>
          <cell r="C2162" t="str">
            <v>BL RF PRODUCTS</v>
          </cell>
          <cell r="D2162" t="str">
            <v>PL RF CONSUMER PROD</v>
          </cell>
          <cell r="E2162" t="str">
            <v>all PMC's</v>
          </cell>
          <cell r="F2162" t="str">
            <v>FP</v>
          </cell>
          <cell r="G2162" t="str">
            <v>CN10</v>
          </cell>
          <cell r="H2162" t="str">
            <v>IWH (BL Control) Guangdong</v>
          </cell>
          <cell r="I2162" t="str">
            <v>IWH</v>
          </cell>
          <cell r="J2162">
            <v>25145000</v>
          </cell>
          <cell r="K2162">
            <v>0</v>
          </cell>
          <cell r="L2162">
            <v>0</v>
          </cell>
          <cell r="M2162">
            <v>0</v>
          </cell>
          <cell r="N2162">
            <v>0</v>
          </cell>
          <cell r="O2162">
            <v>31371301</v>
          </cell>
          <cell r="P2162">
            <v>56516301</v>
          </cell>
        </row>
        <row r="2163">
          <cell r="A2163" t="str">
            <v>20060123</v>
          </cell>
          <cell r="B2163" t="str">
            <v>0604</v>
          </cell>
          <cell r="C2163" t="str">
            <v>BL RF PRODUCTS</v>
          </cell>
          <cell r="D2163" t="str">
            <v>PL RF CONSUMER PROD</v>
          </cell>
          <cell r="E2163" t="str">
            <v>all PMC's</v>
          </cell>
          <cell r="F2163" t="str">
            <v>FP</v>
          </cell>
          <cell r="G2163" t="str">
            <v>CNBB</v>
          </cell>
          <cell r="H2163" t="str">
            <v>BGKI Import</v>
          </cell>
          <cell r="I2163" t="str">
            <v>CSW</v>
          </cell>
          <cell r="J2163">
            <v>122847</v>
          </cell>
          <cell r="K2163">
            <v>0</v>
          </cell>
          <cell r="L2163">
            <v>0</v>
          </cell>
          <cell r="M2163">
            <v>0</v>
          </cell>
          <cell r="N2163">
            <v>0</v>
          </cell>
          <cell r="O2163">
            <v>0</v>
          </cell>
          <cell r="P2163">
            <v>122847</v>
          </cell>
        </row>
        <row r="2164">
          <cell r="A2164" t="str">
            <v>20060123</v>
          </cell>
          <cell r="B2164" t="str">
            <v>0604</v>
          </cell>
          <cell r="C2164" t="str">
            <v>BL RF PRODUCTS</v>
          </cell>
          <cell r="D2164" t="str">
            <v>PL RF CONSUMER PROD</v>
          </cell>
          <cell r="E2164" t="str">
            <v>all PMC's</v>
          </cell>
          <cell r="F2164" t="str">
            <v>FP</v>
          </cell>
          <cell r="G2164" t="str">
            <v>CNBC</v>
          </cell>
          <cell r="H2164" t="str">
            <v>BGKI Export</v>
          </cell>
          <cell r="I2164" t="str">
            <v>CSW</v>
          </cell>
          <cell r="J2164">
            <v>137769</v>
          </cell>
          <cell r="K2164">
            <v>0</v>
          </cell>
          <cell r="L2164">
            <v>0</v>
          </cell>
          <cell r="M2164">
            <v>0</v>
          </cell>
          <cell r="N2164">
            <v>0</v>
          </cell>
          <cell r="O2164">
            <v>117000</v>
          </cell>
          <cell r="P2164">
            <v>254769</v>
          </cell>
        </row>
        <row r="2165">
          <cell r="A2165" t="str">
            <v>20060123</v>
          </cell>
          <cell r="B2165" t="str">
            <v>0604</v>
          </cell>
          <cell r="C2165" t="str">
            <v>BL RF PRODUCTS</v>
          </cell>
          <cell r="D2165" t="str">
            <v>PL RF CONSUMER PROD</v>
          </cell>
          <cell r="E2165" t="str">
            <v>all PMC's</v>
          </cell>
          <cell r="F2165" t="str">
            <v>FP</v>
          </cell>
          <cell r="G2165" t="str">
            <v>CNFB</v>
          </cell>
          <cell r="H2165" t="str">
            <v>FLEXTRONICS</v>
          </cell>
          <cell r="I2165" t="str">
            <v>CSW</v>
          </cell>
          <cell r="J2165">
            <v>42000</v>
          </cell>
          <cell r="K2165">
            <v>0</v>
          </cell>
          <cell r="L2165">
            <v>0</v>
          </cell>
          <cell r="M2165">
            <v>0</v>
          </cell>
          <cell r="N2165">
            <v>0</v>
          </cell>
          <cell r="O2165">
            <v>0</v>
          </cell>
          <cell r="P2165">
            <v>42000</v>
          </cell>
        </row>
        <row r="2166">
          <cell r="A2166" t="str">
            <v>20060123</v>
          </cell>
          <cell r="B2166" t="str">
            <v>0604</v>
          </cell>
          <cell r="C2166" t="str">
            <v>BL RF PRODUCTS</v>
          </cell>
          <cell r="D2166" t="str">
            <v>PL RF CONSUMER PROD</v>
          </cell>
          <cell r="E2166" t="str">
            <v>all PMC's</v>
          </cell>
          <cell r="F2166" t="str">
            <v>FP</v>
          </cell>
          <cell r="G2166" t="str">
            <v>CNFE</v>
          </cell>
          <cell r="H2166" t="str">
            <v>FLEXTRONICS_MY_ERI_VMI</v>
          </cell>
          <cell r="I2166" t="str">
            <v>CSW</v>
          </cell>
          <cell r="J2166">
            <v>1269000</v>
          </cell>
          <cell r="K2166">
            <v>0</v>
          </cell>
          <cell r="L2166">
            <v>0</v>
          </cell>
          <cell r="M2166">
            <v>0</v>
          </cell>
          <cell r="N2166">
            <v>0</v>
          </cell>
          <cell r="O2166">
            <v>189000</v>
          </cell>
          <cell r="P2166">
            <v>1458000</v>
          </cell>
        </row>
        <row r="2167">
          <cell r="A2167" t="str">
            <v>20060123</v>
          </cell>
          <cell r="B2167" t="str">
            <v>0604</v>
          </cell>
          <cell r="C2167" t="str">
            <v>BL RF PRODUCTS</v>
          </cell>
          <cell r="D2167" t="str">
            <v>PL RF CONSUMER PROD</v>
          </cell>
          <cell r="E2167" t="str">
            <v>all PMC's</v>
          </cell>
          <cell r="F2167" t="str">
            <v>FP</v>
          </cell>
          <cell r="G2167" t="str">
            <v>CNFG</v>
          </cell>
          <cell r="H2167" t="str">
            <v>FOXCONN</v>
          </cell>
          <cell r="I2167" t="str">
            <v>CSW</v>
          </cell>
          <cell r="J2167">
            <v>50549</v>
          </cell>
          <cell r="K2167">
            <v>0</v>
          </cell>
          <cell r="L2167">
            <v>0</v>
          </cell>
          <cell r="M2167">
            <v>0</v>
          </cell>
          <cell r="N2167">
            <v>0</v>
          </cell>
          <cell r="O2167">
            <v>0</v>
          </cell>
          <cell r="P2167">
            <v>50549</v>
          </cell>
        </row>
        <row r="2168">
          <cell r="A2168" t="str">
            <v>20060123</v>
          </cell>
          <cell r="B2168" t="str">
            <v>0604</v>
          </cell>
          <cell r="C2168" t="str">
            <v>BL RF PRODUCTS</v>
          </cell>
          <cell r="D2168" t="str">
            <v>PL RF CONSUMER PROD</v>
          </cell>
          <cell r="E2168" t="str">
            <v>all PMC's</v>
          </cell>
          <cell r="F2168" t="str">
            <v>FP</v>
          </cell>
          <cell r="G2168" t="str">
            <v>CNFT</v>
          </cell>
          <cell r="H2168" t="str">
            <v>FOXCONN</v>
          </cell>
          <cell r="I2168" t="str">
            <v>CSW</v>
          </cell>
          <cell r="J2168">
            <v>100000</v>
          </cell>
          <cell r="K2168">
            <v>0</v>
          </cell>
          <cell r="L2168">
            <v>0</v>
          </cell>
          <cell r="M2168">
            <v>0</v>
          </cell>
          <cell r="N2168">
            <v>0</v>
          </cell>
          <cell r="O2168">
            <v>0</v>
          </cell>
          <cell r="P2168">
            <v>100000</v>
          </cell>
        </row>
        <row r="2169">
          <cell r="A2169" t="str">
            <v>20060123</v>
          </cell>
          <cell r="B2169" t="str">
            <v>0604</v>
          </cell>
          <cell r="C2169" t="str">
            <v>BL RF PRODUCTS</v>
          </cell>
          <cell r="D2169" t="str">
            <v>PL RF CONSUMER PROD</v>
          </cell>
          <cell r="E2169" t="str">
            <v>all PMC's</v>
          </cell>
          <cell r="F2169" t="str">
            <v>FP</v>
          </cell>
          <cell r="G2169" t="str">
            <v>CNMT</v>
          </cell>
          <cell r="H2169" t="str">
            <v>MOTOROLA-CGISS</v>
          </cell>
          <cell r="I2169" t="str">
            <v>CSW</v>
          </cell>
          <cell r="J2169">
            <v>327000</v>
          </cell>
          <cell r="K2169">
            <v>0</v>
          </cell>
          <cell r="L2169">
            <v>0</v>
          </cell>
          <cell r="M2169">
            <v>0</v>
          </cell>
          <cell r="N2169">
            <v>0</v>
          </cell>
          <cell r="O2169">
            <v>0</v>
          </cell>
          <cell r="P2169">
            <v>327000</v>
          </cell>
        </row>
        <row r="2170">
          <cell r="A2170" t="str">
            <v>20060123</v>
          </cell>
          <cell r="B2170" t="str">
            <v>0604</v>
          </cell>
          <cell r="C2170" t="str">
            <v>BL RF PRODUCTS</v>
          </cell>
          <cell r="D2170" t="str">
            <v>PL RF CONSUMER PROD</v>
          </cell>
          <cell r="E2170" t="str">
            <v>all PMC's</v>
          </cell>
          <cell r="F2170" t="str">
            <v>FP</v>
          </cell>
          <cell r="G2170" t="str">
            <v>CNMW</v>
          </cell>
          <cell r="H2170" t="str">
            <v>MOTOROLA</v>
          </cell>
          <cell r="I2170" t="str">
            <v>CSW</v>
          </cell>
          <cell r="J2170">
            <v>60000</v>
          </cell>
          <cell r="K2170">
            <v>0</v>
          </cell>
          <cell r="L2170">
            <v>0</v>
          </cell>
          <cell r="M2170">
            <v>0</v>
          </cell>
          <cell r="N2170">
            <v>0</v>
          </cell>
          <cell r="O2170">
            <v>141000</v>
          </cell>
          <cell r="P2170">
            <v>201000</v>
          </cell>
        </row>
        <row r="2171">
          <cell r="A2171" t="str">
            <v>20060123</v>
          </cell>
          <cell r="B2171" t="str">
            <v>0604</v>
          </cell>
          <cell r="C2171" t="str">
            <v>BL RF PRODUCTS</v>
          </cell>
          <cell r="D2171" t="str">
            <v>PL RF CONSUMER PROD</v>
          </cell>
          <cell r="E2171" t="str">
            <v>all PMC's</v>
          </cell>
          <cell r="F2171" t="str">
            <v>FP</v>
          </cell>
          <cell r="G2171" t="str">
            <v>CNND</v>
          </cell>
          <cell r="H2171" t="str">
            <v>DONGGUAN NOKIA MOBILE PHONES C</v>
          </cell>
          <cell r="I2171" t="str">
            <v>CSW</v>
          </cell>
          <cell r="J2171">
            <v>280000</v>
          </cell>
          <cell r="K2171">
            <v>0</v>
          </cell>
          <cell r="L2171">
            <v>0</v>
          </cell>
          <cell r="M2171">
            <v>0</v>
          </cell>
          <cell r="N2171">
            <v>0</v>
          </cell>
          <cell r="O2171">
            <v>0</v>
          </cell>
          <cell r="P2171">
            <v>280000</v>
          </cell>
        </row>
        <row r="2172">
          <cell r="A2172" t="str">
            <v>20060123</v>
          </cell>
          <cell r="B2172" t="str">
            <v>0604</v>
          </cell>
          <cell r="C2172" t="str">
            <v>BL RF PRODUCTS</v>
          </cell>
          <cell r="D2172" t="str">
            <v>PL RF CONSUMER PROD</v>
          </cell>
          <cell r="E2172" t="str">
            <v>all PMC's</v>
          </cell>
          <cell r="F2172" t="str">
            <v>FP</v>
          </cell>
          <cell r="G2172" t="str">
            <v>CNNJ</v>
          </cell>
          <cell r="H2172" t="str">
            <v>XINGWANG LOGISTICS CENTER</v>
          </cell>
          <cell r="I2172" t="str">
            <v>CSW</v>
          </cell>
          <cell r="J2172">
            <v>258000</v>
          </cell>
          <cell r="K2172">
            <v>0</v>
          </cell>
          <cell r="L2172">
            <v>0</v>
          </cell>
          <cell r="M2172">
            <v>0</v>
          </cell>
          <cell r="N2172">
            <v>0</v>
          </cell>
          <cell r="O2172">
            <v>114000</v>
          </cell>
          <cell r="P2172">
            <v>372000</v>
          </cell>
        </row>
        <row r="2173">
          <cell r="A2173" t="str">
            <v>20060123</v>
          </cell>
          <cell r="B2173" t="str">
            <v>0604</v>
          </cell>
          <cell r="C2173" t="str">
            <v>BL RF PRODUCTS</v>
          </cell>
          <cell r="D2173" t="str">
            <v>PL RF CONSUMER PROD</v>
          </cell>
          <cell r="E2173" t="str">
            <v>all PMC's</v>
          </cell>
          <cell r="F2173" t="str">
            <v>FP</v>
          </cell>
          <cell r="G2173" t="str">
            <v>CNNS</v>
          </cell>
          <cell r="H2173" t="str">
            <v>NOKIA SUZHOU</v>
          </cell>
          <cell r="I2173" t="str">
            <v>CSW</v>
          </cell>
          <cell r="J2173">
            <v>545000</v>
          </cell>
          <cell r="K2173">
            <v>0</v>
          </cell>
          <cell r="L2173">
            <v>0</v>
          </cell>
          <cell r="M2173">
            <v>0</v>
          </cell>
          <cell r="N2173">
            <v>0</v>
          </cell>
          <cell r="O2173">
            <v>105000</v>
          </cell>
          <cell r="P2173">
            <v>650000</v>
          </cell>
        </row>
        <row r="2174">
          <cell r="A2174" t="str">
            <v>20060123</v>
          </cell>
          <cell r="B2174" t="str">
            <v>0604</v>
          </cell>
          <cell r="C2174" t="str">
            <v>BL RF PRODUCTS</v>
          </cell>
          <cell r="D2174" t="str">
            <v>PL RF CONSUMER PROD</v>
          </cell>
          <cell r="E2174" t="str">
            <v>all PMC's</v>
          </cell>
          <cell r="F2174" t="str">
            <v>FP</v>
          </cell>
          <cell r="G2174" t="str">
            <v>DENB</v>
          </cell>
          <cell r="H2174" t="str">
            <v>NOKIA BOCHUM IHUB</v>
          </cell>
          <cell r="I2174" t="str">
            <v>CSW</v>
          </cell>
          <cell r="J2174">
            <v>1013000</v>
          </cell>
          <cell r="K2174">
            <v>0</v>
          </cell>
          <cell r="L2174">
            <v>0</v>
          </cell>
          <cell r="M2174">
            <v>0</v>
          </cell>
          <cell r="N2174">
            <v>0</v>
          </cell>
          <cell r="O2174">
            <v>0</v>
          </cell>
          <cell r="P2174">
            <v>1013000</v>
          </cell>
        </row>
        <row r="2175">
          <cell r="A2175" t="str">
            <v>20060123</v>
          </cell>
          <cell r="B2175" t="str">
            <v>0604</v>
          </cell>
          <cell r="C2175" t="str">
            <v>BL RF PRODUCTS</v>
          </cell>
          <cell r="D2175" t="str">
            <v>PL RF CONSUMER PROD</v>
          </cell>
          <cell r="E2175" t="str">
            <v>all PMC's</v>
          </cell>
          <cell r="F2175" t="str">
            <v>FP</v>
          </cell>
          <cell r="G2175" t="str">
            <v>DESO</v>
          </cell>
          <cell r="H2175" t="str">
            <v>SIEMENS BOCHOLT CONSIGNMENT</v>
          </cell>
          <cell r="I2175" t="str">
            <v>CSW</v>
          </cell>
          <cell r="J2175">
            <v>1012000</v>
          </cell>
          <cell r="K2175">
            <v>0</v>
          </cell>
          <cell r="L2175">
            <v>0</v>
          </cell>
          <cell r="M2175">
            <v>0</v>
          </cell>
          <cell r="N2175">
            <v>0</v>
          </cell>
          <cell r="O2175">
            <v>0</v>
          </cell>
          <cell r="P2175">
            <v>1012000</v>
          </cell>
        </row>
        <row r="2176">
          <cell r="A2176" t="str">
            <v>20060123</v>
          </cell>
          <cell r="B2176" t="str">
            <v>0604</v>
          </cell>
          <cell r="C2176" t="str">
            <v>BL RF PRODUCTS</v>
          </cell>
          <cell r="D2176" t="str">
            <v>PL RF CONSUMER PROD</v>
          </cell>
          <cell r="E2176" t="str">
            <v>all PMC's</v>
          </cell>
          <cell r="F2176" t="str">
            <v>FP</v>
          </cell>
          <cell r="G2176" t="str">
            <v>DESR</v>
          </cell>
          <cell r="H2176" t="str">
            <v>SIEMENS REGENSBURG</v>
          </cell>
          <cell r="I2176" t="str">
            <v>CSW</v>
          </cell>
          <cell r="J2176">
            <v>21000</v>
          </cell>
          <cell r="K2176">
            <v>0</v>
          </cell>
          <cell r="L2176">
            <v>0</v>
          </cell>
          <cell r="M2176">
            <v>0</v>
          </cell>
          <cell r="N2176">
            <v>0</v>
          </cell>
          <cell r="O2176">
            <v>39000</v>
          </cell>
          <cell r="P2176">
            <v>60000</v>
          </cell>
        </row>
        <row r="2177">
          <cell r="A2177" t="str">
            <v>20060123</v>
          </cell>
          <cell r="B2177" t="str">
            <v>0604</v>
          </cell>
          <cell r="C2177" t="str">
            <v>BL RF PRODUCTS</v>
          </cell>
          <cell r="D2177" t="str">
            <v>PL RF CONSUMER PROD</v>
          </cell>
          <cell r="E2177" t="str">
            <v>all PMC's</v>
          </cell>
          <cell r="F2177" t="str">
            <v>FP</v>
          </cell>
          <cell r="G2177" t="str">
            <v>ESFC</v>
          </cell>
          <cell r="H2177" t="str">
            <v>FORD CADIZ</v>
          </cell>
          <cell r="I2177" t="str">
            <v>CSW</v>
          </cell>
          <cell r="J2177">
            <v>23800</v>
          </cell>
          <cell r="K2177">
            <v>0</v>
          </cell>
          <cell r="L2177">
            <v>0</v>
          </cell>
          <cell r="M2177">
            <v>0</v>
          </cell>
          <cell r="N2177">
            <v>0</v>
          </cell>
          <cell r="O2177">
            <v>0</v>
          </cell>
          <cell r="P2177">
            <v>23800</v>
          </cell>
        </row>
        <row r="2178">
          <cell r="A2178" t="str">
            <v>20060123</v>
          </cell>
          <cell r="B2178" t="str">
            <v>0604</v>
          </cell>
          <cell r="C2178" t="str">
            <v>BL RF PRODUCTS</v>
          </cell>
          <cell r="D2178" t="str">
            <v>PL RF CONSUMER PROD</v>
          </cell>
          <cell r="E2178" t="str">
            <v>all PMC's</v>
          </cell>
          <cell r="F2178" t="str">
            <v>FP</v>
          </cell>
          <cell r="G2178" t="str">
            <v>FINO</v>
          </cell>
          <cell r="H2178" t="str">
            <v>NOKIA NETWORKS OULU</v>
          </cell>
          <cell r="I2178" t="str">
            <v>CSW</v>
          </cell>
          <cell r="J2178">
            <v>231000</v>
          </cell>
          <cell r="K2178">
            <v>0</v>
          </cell>
          <cell r="L2178">
            <v>0</v>
          </cell>
          <cell r="M2178">
            <v>0</v>
          </cell>
          <cell r="N2178">
            <v>0</v>
          </cell>
          <cell r="O2178">
            <v>106000</v>
          </cell>
          <cell r="P2178">
            <v>337000</v>
          </cell>
        </row>
        <row r="2179">
          <cell r="A2179" t="str">
            <v>20060123</v>
          </cell>
          <cell r="B2179" t="str">
            <v>0604</v>
          </cell>
          <cell r="C2179" t="str">
            <v>BL RF PRODUCTS</v>
          </cell>
          <cell r="D2179" t="str">
            <v>PL RF CONSUMER PROD</v>
          </cell>
          <cell r="E2179" t="str">
            <v>all PMC's</v>
          </cell>
          <cell r="F2179" t="str">
            <v>FP</v>
          </cell>
          <cell r="G2179" t="str">
            <v>FINS</v>
          </cell>
          <cell r="H2179" t="str">
            <v>NOKIA CORP/NOKIA MOBILE PHONES</v>
          </cell>
          <cell r="I2179" t="str">
            <v>CSW</v>
          </cell>
          <cell r="J2179">
            <v>114000</v>
          </cell>
          <cell r="K2179">
            <v>0</v>
          </cell>
          <cell r="L2179">
            <v>0</v>
          </cell>
          <cell r="M2179">
            <v>0</v>
          </cell>
          <cell r="N2179">
            <v>0</v>
          </cell>
          <cell r="O2179">
            <v>0</v>
          </cell>
          <cell r="P2179">
            <v>114000</v>
          </cell>
        </row>
        <row r="2180">
          <cell r="A2180" t="str">
            <v>20060123</v>
          </cell>
          <cell r="B2180" t="str">
            <v>0604</v>
          </cell>
          <cell r="C2180" t="str">
            <v>BL RF PRODUCTS</v>
          </cell>
          <cell r="D2180" t="str">
            <v>PL RF CONSUMER PROD</v>
          </cell>
          <cell r="E2180" t="str">
            <v>all PMC's</v>
          </cell>
          <cell r="F2180" t="str">
            <v>FP</v>
          </cell>
          <cell r="G2180" t="str">
            <v>FRJV</v>
          </cell>
          <cell r="H2180" t="str">
            <v>JABIL/VALEO FRANCE</v>
          </cell>
          <cell r="I2180" t="str">
            <v>CSW</v>
          </cell>
          <cell r="J2180">
            <v>291000</v>
          </cell>
          <cell r="K2180">
            <v>0</v>
          </cell>
          <cell r="L2180">
            <v>0</v>
          </cell>
          <cell r="M2180">
            <v>0</v>
          </cell>
          <cell r="N2180">
            <v>0</v>
          </cell>
          <cell r="O2180">
            <v>21000</v>
          </cell>
          <cell r="P2180">
            <v>312000</v>
          </cell>
        </row>
        <row r="2181">
          <cell r="A2181" t="str">
            <v>20060123</v>
          </cell>
          <cell r="B2181" t="str">
            <v>0604</v>
          </cell>
          <cell r="C2181" t="str">
            <v>BL RF PRODUCTS</v>
          </cell>
          <cell r="D2181" t="str">
            <v>PL RF CONSUMER PROD</v>
          </cell>
          <cell r="E2181" t="str">
            <v>all PMC's</v>
          </cell>
          <cell r="F2181" t="str">
            <v>FP</v>
          </cell>
          <cell r="G2181" t="str">
            <v>FRSR</v>
          </cell>
          <cell r="H2181" t="str">
            <v>SIEMENS RAMBOUILLET</v>
          </cell>
          <cell r="I2181" t="str">
            <v>CSW</v>
          </cell>
          <cell r="J2181">
            <v>249000</v>
          </cell>
          <cell r="K2181">
            <v>0</v>
          </cell>
          <cell r="L2181">
            <v>0</v>
          </cell>
          <cell r="M2181">
            <v>0</v>
          </cell>
          <cell r="N2181">
            <v>0</v>
          </cell>
          <cell r="O2181">
            <v>0</v>
          </cell>
          <cell r="P2181">
            <v>249000</v>
          </cell>
        </row>
        <row r="2182">
          <cell r="A2182" t="str">
            <v>20060123</v>
          </cell>
          <cell r="B2182" t="str">
            <v>0604</v>
          </cell>
          <cell r="C2182" t="str">
            <v>BL RF PRODUCTS</v>
          </cell>
          <cell r="D2182" t="str">
            <v>PL RF CONSUMER PROD</v>
          </cell>
          <cell r="E2182" t="str">
            <v>all PMC's</v>
          </cell>
          <cell r="F2182" t="str">
            <v>FP</v>
          </cell>
          <cell r="G2182" t="str">
            <v>HK00</v>
          </cell>
          <cell r="H2182" t="str">
            <v>RDC APSH</v>
          </cell>
          <cell r="I2182" t="str">
            <v>RDC</v>
          </cell>
          <cell r="J2182">
            <v>59897000</v>
          </cell>
          <cell r="K2182">
            <v>720000</v>
          </cell>
          <cell r="L2182">
            <v>144000</v>
          </cell>
          <cell r="M2182">
            <v>0</v>
          </cell>
          <cell r="N2182">
            <v>0</v>
          </cell>
          <cell r="O2182">
            <v>0</v>
          </cell>
          <cell r="P2182">
            <v>60761000</v>
          </cell>
        </row>
        <row r="2183">
          <cell r="A2183" t="str">
            <v>20060123</v>
          </cell>
          <cell r="B2183" t="str">
            <v>0604</v>
          </cell>
          <cell r="C2183" t="str">
            <v>BL RF PRODUCTS</v>
          </cell>
          <cell r="D2183" t="str">
            <v>PL RF CONSUMER PROD</v>
          </cell>
          <cell r="E2183" t="str">
            <v>all PMC's</v>
          </cell>
          <cell r="F2183" t="str">
            <v>FP</v>
          </cell>
          <cell r="G2183" t="str">
            <v>HK10</v>
          </cell>
          <cell r="H2183" t="str">
            <v>IWH (BL Control) EDL</v>
          </cell>
          <cell r="I2183" t="str">
            <v>IWH</v>
          </cell>
          <cell r="J2183">
            <v>116153200</v>
          </cell>
          <cell r="K2183">
            <v>0</v>
          </cell>
          <cell r="L2183">
            <v>0</v>
          </cell>
          <cell r="M2183">
            <v>0</v>
          </cell>
          <cell r="N2183">
            <v>0</v>
          </cell>
          <cell r="O2183">
            <v>74103000</v>
          </cell>
          <cell r="P2183">
            <v>190256200</v>
          </cell>
        </row>
        <row r="2184">
          <cell r="A2184" t="str">
            <v>20060123</v>
          </cell>
          <cell r="B2184" t="str">
            <v>0604</v>
          </cell>
          <cell r="C2184" t="str">
            <v>BL RF PRODUCTS</v>
          </cell>
          <cell r="D2184" t="str">
            <v>PL RF CONSUMER PROD</v>
          </cell>
          <cell r="E2184" t="str">
            <v>all PMC's</v>
          </cell>
          <cell r="F2184" t="str">
            <v>FP</v>
          </cell>
          <cell r="G2184" t="str">
            <v>HKEM</v>
          </cell>
          <cell r="H2184" t="str">
            <v>ELCOTEQ</v>
          </cell>
          <cell r="I2184" t="str">
            <v>CSW</v>
          </cell>
          <cell r="J2184">
            <v>18000</v>
          </cell>
          <cell r="K2184">
            <v>0</v>
          </cell>
          <cell r="L2184">
            <v>0</v>
          </cell>
          <cell r="M2184">
            <v>0</v>
          </cell>
          <cell r="N2184">
            <v>0</v>
          </cell>
          <cell r="O2184">
            <v>0</v>
          </cell>
          <cell r="P2184">
            <v>18000</v>
          </cell>
        </row>
        <row r="2185">
          <cell r="A2185" t="str">
            <v>20060123</v>
          </cell>
          <cell r="B2185" t="str">
            <v>0604</v>
          </cell>
          <cell r="C2185" t="str">
            <v>BL RF PRODUCTS</v>
          </cell>
          <cell r="D2185" t="str">
            <v>PL RF CONSUMER PROD</v>
          </cell>
          <cell r="E2185" t="str">
            <v>all PMC's</v>
          </cell>
          <cell r="F2185" t="str">
            <v>FP</v>
          </cell>
          <cell r="G2185" t="str">
            <v>HKSK</v>
          </cell>
          <cell r="H2185" t="str">
            <v>SHENZHEN</v>
          </cell>
          <cell r="I2185" t="str">
            <v>CSW</v>
          </cell>
          <cell r="J2185">
            <v>347875</v>
          </cell>
          <cell r="K2185">
            <v>0</v>
          </cell>
          <cell r="L2185">
            <v>0</v>
          </cell>
          <cell r="M2185">
            <v>0</v>
          </cell>
          <cell r="N2185">
            <v>0</v>
          </cell>
          <cell r="O2185">
            <v>321000</v>
          </cell>
          <cell r="P2185">
            <v>668875</v>
          </cell>
        </row>
        <row r="2186">
          <cell r="A2186" t="str">
            <v>20060123</v>
          </cell>
          <cell r="B2186" t="str">
            <v>0604</v>
          </cell>
          <cell r="C2186" t="str">
            <v>BL RF PRODUCTS</v>
          </cell>
          <cell r="D2186" t="str">
            <v>PL RF CONSUMER PROD</v>
          </cell>
          <cell r="E2186" t="str">
            <v>all PMC's</v>
          </cell>
          <cell r="F2186" t="str">
            <v>FP</v>
          </cell>
          <cell r="G2186" t="str">
            <v>HKTT</v>
          </cell>
          <cell r="H2186" t="str">
            <v>CP On-site Warehouse AP</v>
          </cell>
          <cell r="I2186" t="str">
            <v>RDC</v>
          </cell>
          <cell r="J2186">
            <v>14364000</v>
          </cell>
          <cell r="K2186">
            <v>0</v>
          </cell>
          <cell r="L2186">
            <v>0</v>
          </cell>
          <cell r="M2186">
            <v>0</v>
          </cell>
          <cell r="N2186">
            <v>0</v>
          </cell>
          <cell r="O2186">
            <v>0</v>
          </cell>
          <cell r="P2186">
            <v>14364000</v>
          </cell>
        </row>
        <row r="2187">
          <cell r="A2187" t="str">
            <v>20060123</v>
          </cell>
          <cell r="B2187" t="str">
            <v>0604</v>
          </cell>
          <cell r="C2187" t="str">
            <v>BL RF PRODUCTS</v>
          </cell>
          <cell r="D2187" t="str">
            <v>PL RF CONSUMER PROD</v>
          </cell>
          <cell r="E2187" t="str">
            <v>all PMC's</v>
          </cell>
          <cell r="F2187" t="str">
            <v>FP</v>
          </cell>
          <cell r="G2187" t="str">
            <v>HUAS</v>
          </cell>
          <cell r="H2187" t="str">
            <v>EXEL</v>
          </cell>
          <cell r="I2187" t="str">
            <v>ASC</v>
          </cell>
          <cell r="J2187">
            <v>426000</v>
          </cell>
          <cell r="K2187">
            <v>0</v>
          </cell>
          <cell r="L2187">
            <v>0</v>
          </cell>
          <cell r="M2187">
            <v>0</v>
          </cell>
          <cell r="N2187">
            <v>0</v>
          </cell>
          <cell r="O2187">
            <v>0</v>
          </cell>
          <cell r="P2187">
            <v>426000</v>
          </cell>
        </row>
        <row r="2188">
          <cell r="A2188" t="str">
            <v>20060123</v>
          </cell>
          <cell r="B2188" t="str">
            <v>0604</v>
          </cell>
          <cell r="C2188" t="str">
            <v>BL RF PRODUCTS</v>
          </cell>
          <cell r="D2188" t="str">
            <v>PL RF CONSUMER PROD</v>
          </cell>
          <cell r="E2188" t="str">
            <v>all PMC's</v>
          </cell>
          <cell r="F2188" t="str">
            <v>FP</v>
          </cell>
          <cell r="G2188" t="str">
            <v>HUFZ</v>
          </cell>
          <cell r="H2188" t="str">
            <v>FLEXTRONICS ZALAEGERSZEG</v>
          </cell>
          <cell r="I2188" t="str">
            <v>CSW</v>
          </cell>
          <cell r="J2188">
            <v>87000</v>
          </cell>
          <cell r="K2188">
            <v>0</v>
          </cell>
          <cell r="L2188">
            <v>0</v>
          </cell>
          <cell r="M2188">
            <v>0</v>
          </cell>
          <cell r="N2188">
            <v>0</v>
          </cell>
          <cell r="O2188">
            <v>0</v>
          </cell>
          <cell r="P2188">
            <v>87000</v>
          </cell>
        </row>
        <row r="2189">
          <cell r="A2189" t="str">
            <v>20060123</v>
          </cell>
          <cell r="B2189" t="str">
            <v>0604</v>
          </cell>
          <cell r="C2189" t="str">
            <v>BL RF PRODUCTS</v>
          </cell>
          <cell r="D2189" t="str">
            <v>PL RF CONSUMER PROD</v>
          </cell>
          <cell r="E2189" t="str">
            <v>all PMC's</v>
          </cell>
          <cell r="F2189" t="str">
            <v>FP</v>
          </cell>
          <cell r="G2189" t="str">
            <v>HUJT</v>
          </cell>
          <cell r="H2189" t="str">
            <v>CSW Jabil Tiszaujvaros</v>
          </cell>
          <cell r="I2189" t="str">
            <v>CSW</v>
          </cell>
          <cell r="J2189">
            <v>140000</v>
          </cell>
          <cell r="K2189">
            <v>0</v>
          </cell>
          <cell r="L2189">
            <v>0</v>
          </cell>
          <cell r="M2189">
            <v>0</v>
          </cell>
          <cell r="N2189">
            <v>0</v>
          </cell>
          <cell r="O2189">
            <v>0</v>
          </cell>
          <cell r="P2189">
            <v>140000</v>
          </cell>
        </row>
        <row r="2190">
          <cell r="A2190" t="str">
            <v>20060123</v>
          </cell>
          <cell r="B2190" t="str">
            <v>0604</v>
          </cell>
          <cell r="C2190" t="str">
            <v>BL RF PRODUCTS</v>
          </cell>
          <cell r="D2190" t="str">
            <v>PL RF CONSUMER PROD</v>
          </cell>
          <cell r="E2190" t="str">
            <v>all PMC's</v>
          </cell>
          <cell r="F2190" t="str">
            <v>FP</v>
          </cell>
          <cell r="G2190" t="str">
            <v>HUNK</v>
          </cell>
          <cell r="H2190" t="str">
            <v>NOKIA KOMAROM KFT</v>
          </cell>
          <cell r="I2190" t="str">
            <v>CSW</v>
          </cell>
          <cell r="J2190">
            <v>171000</v>
          </cell>
          <cell r="K2190">
            <v>0</v>
          </cell>
          <cell r="L2190">
            <v>0</v>
          </cell>
          <cell r="M2190">
            <v>0</v>
          </cell>
          <cell r="N2190">
            <v>0</v>
          </cell>
          <cell r="O2190">
            <v>84000</v>
          </cell>
          <cell r="P2190">
            <v>255000</v>
          </cell>
        </row>
        <row r="2191">
          <cell r="A2191" t="str">
            <v>20060123</v>
          </cell>
          <cell r="B2191" t="str">
            <v>0604</v>
          </cell>
          <cell r="C2191" t="str">
            <v>BL RF PRODUCTS</v>
          </cell>
          <cell r="D2191" t="str">
            <v>PL RF CONSUMER PROD</v>
          </cell>
          <cell r="E2191" t="str">
            <v>all PMC's</v>
          </cell>
          <cell r="F2191" t="str">
            <v>FP</v>
          </cell>
          <cell r="G2191" t="str">
            <v>KRNM</v>
          </cell>
          <cell r="H2191" t="str">
            <v>NOKIA MASAN KOREA</v>
          </cell>
          <cell r="I2191" t="str">
            <v>CSW</v>
          </cell>
          <cell r="J2191">
            <v>416000</v>
          </cell>
          <cell r="K2191">
            <v>0</v>
          </cell>
          <cell r="L2191">
            <v>0</v>
          </cell>
          <cell r="M2191">
            <v>0</v>
          </cell>
          <cell r="N2191">
            <v>0</v>
          </cell>
          <cell r="O2191">
            <v>0</v>
          </cell>
          <cell r="P2191">
            <v>416000</v>
          </cell>
        </row>
        <row r="2192">
          <cell r="A2192" t="str">
            <v>20060123</v>
          </cell>
          <cell r="B2192" t="str">
            <v>0604</v>
          </cell>
          <cell r="C2192" t="str">
            <v>BL RF PRODUCTS</v>
          </cell>
          <cell r="D2192" t="str">
            <v>PL RF CONSUMER PROD</v>
          </cell>
          <cell r="E2192" t="str">
            <v>all PMC's</v>
          </cell>
          <cell r="F2192" t="str">
            <v>FP</v>
          </cell>
          <cell r="G2192" t="str">
            <v>MYBB</v>
          </cell>
          <cell r="H2192" t="str">
            <v>ROBERT BOSCH (M) SDN BHD</v>
          </cell>
          <cell r="I2192" t="str">
            <v>CSW</v>
          </cell>
          <cell r="J2192">
            <v>105000</v>
          </cell>
          <cell r="K2192">
            <v>0</v>
          </cell>
          <cell r="L2192">
            <v>0</v>
          </cell>
          <cell r="M2192">
            <v>0</v>
          </cell>
          <cell r="N2192">
            <v>0</v>
          </cell>
          <cell r="O2192">
            <v>60000</v>
          </cell>
          <cell r="P2192">
            <v>165000</v>
          </cell>
        </row>
        <row r="2193">
          <cell r="A2193" t="str">
            <v>20060123</v>
          </cell>
          <cell r="B2193" t="str">
            <v>0604</v>
          </cell>
          <cell r="C2193" t="str">
            <v>BL RF PRODUCTS</v>
          </cell>
          <cell r="D2193" t="str">
            <v>PL RF CONSUMER PROD</v>
          </cell>
          <cell r="E2193" t="str">
            <v>all PMC's</v>
          </cell>
          <cell r="F2193" t="str">
            <v>FP</v>
          </cell>
          <cell r="G2193" t="str">
            <v>MYFA</v>
          </cell>
          <cell r="H2193" t="str">
            <v>FLEXTRONICS_MY_ShahAlam</v>
          </cell>
          <cell r="I2193" t="str">
            <v>CSW</v>
          </cell>
          <cell r="J2193">
            <v>1092000</v>
          </cell>
          <cell r="K2193">
            <v>0</v>
          </cell>
          <cell r="L2193">
            <v>0</v>
          </cell>
          <cell r="M2193">
            <v>0</v>
          </cell>
          <cell r="N2193">
            <v>0</v>
          </cell>
          <cell r="O2193">
            <v>207000</v>
          </cell>
          <cell r="P2193">
            <v>1299000</v>
          </cell>
        </row>
        <row r="2194">
          <cell r="A2194" t="str">
            <v>20060123</v>
          </cell>
          <cell r="B2194" t="str">
            <v>0604</v>
          </cell>
          <cell r="C2194" t="str">
            <v>BL RF PRODUCTS</v>
          </cell>
          <cell r="D2194" t="str">
            <v>PL RF CONSUMER PROD</v>
          </cell>
          <cell r="E2194" t="str">
            <v>all PMC's</v>
          </cell>
          <cell r="F2194" t="str">
            <v>FP</v>
          </cell>
          <cell r="G2194" t="str">
            <v>MYMB</v>
          </cell>
          <cell r="H2194" t="str">
            <v>MOTOROLA_MY</v>
          </cell>
          <cell r="I2194" t="str">
            <v>CSW</v>
          </cell>
          <cell r="J2194">
            <v>1789000</v>
          </cell>
          <cell r="K2194">
            <v>0</v>
          </cell>
          <cell r="L2194">
            <v>0</v>
          </cell>
          <cell r="M2194">
            <v>0</v>
          </cell>
          <cell r="N2194">
            <v>0</v>
          </cell>
          <cell r="O2194">
            <v>93000</v>
          </cell>
          <cell r="P2194">
            <v>1882000</v>
          </cell>
        </row>
        <row r="2195">
          <cell r="A2195" t="str">
            <v>20060123</v>
          </cell>
          <cell r="B2195" t="str">
            <v>0604</v>
          </cell>
          <cell r="C2195" t="str">
            <v>BL RF PRODUCTS</v>
          </cell>
          <cell r="D2195" t="str">
            <v>PL RF CONSUMER PROD</v>
          </cell>
          <cell r="E2195" t="str">
            <v>all PMC's</v>
          </cell>
          <cell r="F2195" t="str">
            <v>FP</v>
          </cell>
          <cell r="G2195" t="str">
            <v>MYSC</v>
          </cell>
          <cell r="H2195" t="str">
            <v>SONY _MY_Tuner</v>
          </cell>
          <cell r="I2195" t="str">
            <v>CSW</v>
          </cell>
          <cell r="J2195">
            <v>123000</v>
          </cell>
          <cell r="K2195">
            <v>0</v>
          </cell>
          <cell r="L2195">
            <v>0</v>
          </cell>
          <cell r="M2195">
            <v>0</v>
          </cell>
          <cell r="N2195">
            <v>0</v>
          </cell>
          <cell r="O2195">
            <v>6000</v>
          </cell>
          <cell r="P2195">
            <v>129000</v>
          </cell>
        </row>
        <row r="2196">
          <cell r="A2196" t="str">
            <v>20060123</v>
          </cell>
          <cell r="B2196" t="str">
            <v>0604</v>
          </cell>
          <cell r="C2196" t="str">
            <v>BL RF PRODUCTS</v>
          </cell>
          <cell r="D2196" t="str">
            <v>PL RF CONSUMER PROD</v>
          </cell>
          <cell r="E2196" t="str">
            <v>all PMC's</v>
          </cell>
          <cell r="F2196" t="str">
            <v>FP</v>
          </cell>
          <cell r="G2196" t="str">
            <v>NL00</v>
          </cell>
          <cell r="H2196" t="str">
            <v>UPS SCS Nederland BV (Hal B)</v>
          </cell>
          <cell r="I2196" t="str">
            <v>RDC</v>
          </cell>
          <cell r="J2196">
            <v>4306220</v>
          </cell>
          <cell r="K2196">
            <v>274000</v>
          </cell>
          <cell r="L2196">
            <v>0</v>
          </cell>
          <cell r="M2196">
            <v>0</v>
          </cell>
          <cell r="N2196">
            <v>0</v>
          </cell>
          <cell r="O2196">
            <v>103000</v>
          </cell>
          <cell r="P2196">
            <v>4683220</v>
          </cell>
        </row>
        <row r="2197">
          <cell r="A2197" t="str">
            <v>20060123</v>
          </cell>
          <cell r="B2197" t="str">
            <v>0604</v>
          </cell>
          <cell r="C2197" t="str">
            <v>BL RF PRODUCTS</v>
          </cell>
          <cell r="D2197" t="str">
            <v>PL RF CONSUMER PROD</v>
          </cell>
          <cell r="E2197" t="str">
            <v>all PMC's</v>
          </cell>
          <cell r="F2197" t="str">
            <v>FP</v>
          </cell>
          <cell r="G2197" t="str">
            <v>NL99</v>
          </cell>
          <cell r="H2197" t="str">
            <v>FDC EU</v>
          </cell>
          <cell r="I2197" t="str">
            <v>FDC</v>
          </cell>
          <cell r="J2197">
            <v>0</v>
          </cell>
          <cell r="K2197">
            <v>0</v>
          </cell>
          <cell r="L2197">
            <v>0</v>
          </cell>
          <cell r="M2197">
            <v>0</v>
          </cell>
          <cell r="N2197">
            <v>0</v>
          </cell>
          <cell r="O2197">
            <v>0</v>
          </cell>
          <cell r="P2197">
            <v>0</v>
          </cell>
        </row>
        <row r="2198">
          <cell r="A2198" t="str">
            <v>20060123</v>
          </cell>
          <cell r="B2198" t="str">
            <v>0604</v>
          </cell>
          <cell r="C2198" t="str">
            <v>BL RF PRODUCTS</v>
          </cell>
          <cell r="D2198" t="str">
            <v>PL RF CONSUMER PROD</v>
          </cell>
          <cell r="E2198" t="str">
            <v>all PMC's</v>
          </cell>
          <cell r="F2198" t="str">
            <v>FP</v>
          </cell>
          <cell r="G2198" t="str">
            <v>NLTT</v>
          </cell>
          <cell r="H2198" t="str">
            <v>UPS SCS Nederland BV (Hal B)</v>
          </cell>
          <cell r="I2198" t="str">
            <v>RDC</v>
          </cell>
          <cell r="J2198">
            <v>3777000</v>
          </cell>
          <cell r="K2198">
            <v>0</v>
          </cell>
          <cell r="L2198">
            <v>0</v>
          </cell>
          <cell r="M2198">
            <v>0</v>
          </cell>
          <cell r="N2198">
            <v>0</v>
          </cell>
          <cell r="O2198">
            <v>265000</v>
          </cell>
          <cell r="P2198">
            <v>4042000</v>
          </cell>
        </row>
        <row r="2199">
          <cell r="A2199" t="str">
            <v>20060123</v>
          </cell>
          <cell r="B2199" t="str">
            <v>0604</v>
          </cell>
          <cell r="C2199" t="str">
            <v>BL RF PRODUCTS</v>
          </cell>
          <cell r="D2199" t="str">
            <v>PL RF CONSUMER PROD</v>
          </cell>
          <cell r="E2199" t="str">
            <v>all PMC's</v>
          </cell>
          <cell r="F2199" t="str">
            <v>FP</v>
          </cell>
          <cell r="G2199" t="str">
            <v>PH10</v>
          </cell>
          <cell r="H2199" t="str">
            <v>IWH (BL Control) PSC</v>
          </cell>
          <cell r="I2199" t="str">
            <v>IWH</v>
          </cell>
          <cell r="J2199">
            <v>0</v>
          </cell>
          <cell r="K2199">
            <v>0</v>
          </cell>
          <cell r="L2199">
            <v>0</v>
          </cell>
          <cell r="M2199">
            <v>0</v>
          </cell>
          <cell r="N2199">
            <v>0</v>
          </cell>
          <cell r="O2199">
            <v>535144</v>
          </cell>
          <cell r="P2199">
            <v>535144</v>
          </cell>
        </row>
        <row r="2200">
          <cell r="A2200" t="str">
            <v>20060123</v>
          </cell>
          <cell r="B2200" t="str">
            <v>0604</v>
          </cell>
          <cell r="C2200" t="str">
            <v>BL RF PRODUCTS</v>
          </cell>
          <cell r="D2200" t="str">
            <v>PL RF CONSUMER PROD</v>
          </cell>
          <cell r="E2200" t="str">
            <v>all PMC's</v>
          </cell>
          <cell r="F2200" t="str">
            <v>FP</v>
          </cell>
          <cell r="G2200" t="str">
            <v>PH11</v>
          </cell>
          <cell r="H2200" t="str">
            <v>IWH (BL Control) PSPI</v>
          </cell>
          <cell r="I2200" t="str">
            <v>IWH</v>
          </cell>
          <cell r="J2200">
            <v>895070</v>
          </cell>
          <cell r="K2200">
            <v>0</v>
          </cell>
          <cell r="L2200">
            <v>0</v>
          </cell>
          <cell r="M2200">
            <v>0</v>
          </cell>
          <cell r="N2200">
            <v>0</v>
          </cell>
          <cell r="O2200">
            <v>0</v>
          </cell>
          <cell r="P2200">
            <v>895070</v>
          </cell>
        </row>
        <row r="2201">
          <cell r="A2201" t="str">
            <v>20060123</v>
          </cell>
          <cell r="B2201" t="str">
            <v>0604</v>
          </cell>
          <cell r="C2201" t="str">
            <v>BL RF PRODUCTS</v>
          </cell>
          <cell r="D2201" t="str">
            <v>PL RF CONSUMER PROD</v>
          </cell>
          <cell r="E2201" t="str">
            <v>all PMC's</v>
          </cell>
          <cell r="F2201" t="str">
            <v>FP</v>
          </cell>
          <cell r="G2201" t="str">
            <v>PLAS</v>
          </cell>
          <cell r="H2201" t="str">
            <v>EXEL POLAND SP. Z.O.O.</v>
          </cell>
          <cell r="I2201" t="str">
            <v>ASC</v>
          </cell>
          <cell r="J2201">
            <v>6000</v>
          </cell>
          <cell r="K2201">
            <v>0</v>
          </cell>
          <cell r="L2201">
            <v>0</v>
          </cell>
          <cell r="M2201">
            <v>0</v>
          </cell>
          <cell r="N2201">
            <v>0</v>
          </cell>
          <cell r="O2201">
            <v>0</v>
          </cell>
          <cell r="P2201">
            <v>6000</v>
          </cell>
        </row>
        <row r="2202">
          <cell r="A2202" t="str">
            <v>20060123</v>
          </cell>
          <cell r="B2202" t="str">
            <v>0604</v>
          </cell>
          <cell r="C2202" t="str">
            <v>BL RF PRODUCTS</v>
          </cell>
          <cell r="D2202" t="str">
            <v>PL RF CONSUMER PROD</v>
          </cell>
          <cell r="E2202" t="str">
            <v>all PMC's</v>
          </cell>
          <cell r="F2202" t="str">
            <v>FP</v>
          </cell>
          <cell r="G2202" t="str">
            <v>PTFP</v>
          </cell>
          <cell r="H2202" t="str">
            <v>FORD PALMELA</v>
          </cell>
          <cell r="I2202" t="str">
            <v>CSW</v>
          </cell>
          <cell r="J2202">
            <v>562000</v>
          </cell>
          <cell r="K2202">
            <v>0</v>
          </cell>
          <cell r="L2202">
            <v>0</v>
          </cell>
          <cell r="M2202">
            <v>0</v>
          </cell>
          <cell r="N2202">
            <v>0</v>
          </cell>
          <cell r="O2202">
            <v>39000</v>
          </cell>
          <cell r="P2202">
            <v>601000</v>
          </cell>
        </row>
        <row r="2203">
          <cell r="A2203" t="str">
            <v>20060123</v>
          </cell>
          <cell r="B2203" t="str">
            <v>0604</v>
          </cell>
          <cell r="C2203" t="str">
            <v>BL RF PRODUCTS</v>
          </cell>
          <cell r="D2203" t="str">
            <v>PL RF CONSUMER PROD</v>
          </cell>
          <cell r="E2203" t="str">
            <v>all PMC's</v>
          </cell>
          <cell r="F2203" t="str">
            <v>FP</v>
          </cell>
          <cell r="G2203" t="str">
            <v>SGTS</v>
          </cell>
          <cell r="H2203" t="str">
            <v>Tuner</v>
          </cell>
          <cell r="I2203" t="str">
            <v>CSW</v>
          </cell>
          <cell r="J2203">
            <v>21256000</v>
          </cell>
          <cell r="K2203">
            <v>0</v>
          </cell>
          <cell r="L2203">
            <v>0</v>
          </cell>
          <cell r="M2203">
            <v>0</v>
          </cell>
          <cell r="N2203">
            <v>0</v>
          </cell>
          <cell r="O2203">
            <v>8818000</v>
          </cell>
          <cell r="P2203">
            <v>30074000</v>
          </cell>
        </row>
        <row r="2204">
          <cell r="A2204" t="str">
            <v>20060123</v>
          </cell>
          <cell r="B2204" t="str">
            <v>0604</v>
          </cell>
          <cell r="C2204" t="str">
            <v>BL RF PRODUCTS</v>
          </cell>
          <cell r="D2204" t="str">
            <v>PL RF CONSUMER PROD</v>
          </cell>
          <cell r="E2204" t="str">
            <v>all PMC's</v>
          </cell>
          <cell r="F2204" t="str">
            <v>FP</v>
          </cell>
          <cell r="G2204" t="str">
            <v>THSS</v>
          </cell>
          <cell r="H2204" t="str">
            <v>Samsung</v>
          </cell>
          <cell r="I2204" t="str">
            <v>CSW</v>
          </cell>
          <cell r="J2204">
            <v>1875000</v>
          </cell>
          <cell r="K2204">
            <v>0</v>
          </cell>
          <cell r="L2204">
            <v>0</v>
          </cell>
          <cell r="M2204">
            <v>0</v>
          </cell>
          <cell r="N2204">
            <v>0</v>
          </cell>
          <cell r="O2204">
            <v>876000</v>
          </cell>
          <cell r="P2204">
            <v>2751000</v>
          </cell>
        </row>
        <row r="2205">
          <cell r="A2205" t="str">
            <v>20060123</v>
          </cell>
          <cell r="B2205" t="str">
            <v>0604</v>
          </cell>
          <cell r="C2205" t="str">
            <v>BL RF PRODUCTS</v>
          </cell>
          <cell r="D2205" t="str">
            <v>PL RF CONSUMER PROD</v>
          </cell>
          <cell r="E2205" t="str">
            <v>all PMC's</v>
          </cell>
          <cell r="F2205" t="str">
            <v>FP</v>
          </cell>
          <cell r="G2205" t="str">
            <v>TW10</v>
          </cell>
          <cell r="H2205" t="str">
            <v>IWH (BL Control) PSK</v>
          </cell>
          <cell r="I2205" t="str">
            <v>IWH</v>
          </cell>
          <cell r="J2205">
            <v>445000</v>
          </cell>
          <cell r="K2205">
            <v>0</v>
          </cell>
          <cell r="L2205">
            <v>0</v>
          </cell>
          <cell r="M2205">
            <v>0</v>
          </cell>
          <cell r="N2205">
            <v>0</v>
          </cell>
          <cell r="O2205">
            <v>0</v>
          </cell>
          <cell r="P2205">
            <v>445000</v>
          </cell>
        </row>
        <row r="2206">
          <cell r="A2206" t="str">
            <v>20060123</v>
          </cell>
          <cell r="B2206" t="str">
            <v>0604</v>
          </cell>
          <cell r="C2206" t="str">
            <v>BL RF PRODUCTS</v>
          </cell>
          <cell r="D2206" t="str">
            <v>PL RF CONSUMER PROD</v>
          </cell>
          <cell r="E2206" t="str">
            <v>all PMC's</v>
          </cell>
          <cell r="F2206" t="str">
            <v>FP</v>
          </cell>
          <cell r="G2206" t="str">
            <v>US00</v>
          </cell>
          <cell r="H2206" t="str">
            <v>RDC NARSO</v>
          </cell>
          <cell r="I2206" t="str">
            <v>RDC</v>
          </cell>
          <cell r="J2206">
            <v>454040</v>
          </cell>
          <cell r="K2206">
            <v>221701</v>
          </cell>
          <cell r="L2206">
            <v>467400</v>
          </cell>
          <cell r="M2206">
            <v>0</v>
          </cell>
          <cell r="N2206">
            <v>0</v>
          </cell>
          <cell r="O2206">
            <v>22000</v>
          </cell>
          <cell r="P2206">
            <v>1165141</v>
          </cell>
        </row>
        <row r="2207">
          <cell r="A2207" t="str">
            <v>20060123</v>
          </cell>
          <cell r="B2207" t="str">
            <v>0604</v>
          </cell>
          <cell r="C2207" t="str">
            <v>BL RF PRODUCTS</v>
          </cell>
          <cell r="D2207" t="str">
            <v>PL RF CONSUMER PROD</v>
          </cell>
          <cell r="E2207" t="str">
            <v>all PMC's</v>
          </cell>
          <cell r="F2207" t="str">
            <v>FP</v>
          </cell>
          <cell r="G2207" t="str">
            <v>US01</v>
          </cell>
          <cell r="H2207" t="str">
            <v>TRN NA</v>
          </cell>
          <cell r="I2207" t="str">
            <v>TRN</v>
          </cell>
          <cell r="J2207">
            <v>0</v>
          </cell>
          <cell r="K2207">
            <v>0</v>
          </cell>
          <cell r="L2207">
            <v>0</v>
          </cell>
          <cell r="M2207">
            <v>0</v>
          </cell>
          <cell r="N2207">
            <v>45001</v>
          </cell>
          <cell r="O2207">
            <v>81000</v>
          </cell>
          <cell r="P2207">
            <v>126001</v>
          </cell>
        </row>
        <row r="2208">
          <cell r="A2208" t="str">
            <v>20060123</v>
          </cell>
          <cell r="B2208" t="str">
            <v>0604</v>
          </cell>
          <cell r="C2208" t="str">
            <v>BL RF PRODUCTS</v>
          </cell>
          <cell r="D2208" t="str">
            <v>PL RF CONSUMER PROD</v>
          </cell>
          <cell r="E2208" t="str">
            <v>all PMC's</v>
          </cell>
          <cell r="F2208" t="str">
            <v>FP</v>
          </cell>
          <cell r="G2208" t="str">
            <v>USDJ</v>
          </cell>
          <cell r="H2208" t="str">
            <v>PHILIPS SEMI DELCO JIT Whse, I</v>
          </cell>
          <cell r="I2208" t="str">
            <v>CSW</v>
          </cell>
          <cell r="J2208">
            <v>161500</v>
          </cell>
          <cell r="K2208">
            <v>0</v>
          </cell>
          <cell r="L2208">
            <v>0</v>
          </cell>
          <cell r="M2208">
            <v>0</v>
          </cell>
          <cell r="N2208">
            <v>0</v>
          </cell>
          <cell r="O2208">
            <v>60000</v>
          </cell>
          <cell r="P2208">
            <v>221500</v>
          </cell>
        </row>
        <row r="2209">
          <cell r="A2209" t="str">
            <v>20060123</v>
          </cell>
          <cell r="B2209" t="str">
            <v>0604</v>
          </cell>
          <cell r="C2209" t="str">
            <v>BL RF PRODUCTS</v>
          </cell>
          <cell r="D2209" t="str">
            <v>PL RF CONSUMER PROD</v>
          </cell>
          <cell r="E2209" t="str">
            <v>all PMC's</v>
          </cell>
          <cell r="F2209" t="str">
            <v>FP</v>
          </cell>
          <cell r="G2209" t="str">
            <v>USGI</v>
          </cell>
          <cell r="H2209" t="str">
            <v>CSW Delco VMI (Reynosa)</v>
          </cell>
          <cell r="I2209" t="str">
            <v>CSW</v>
          </cell>
          <cell r="J2209">
            <v>546000</v>
          </cell>
          <cell r="K2209">
            <v>0</v>
          </cell>
          <cell r="L2209">
            <v>0</v>
          </cell>
          <cell r="M2209">
            <v>0</v>
          </cell>
          <cell r="N2209">
            <v>0</v>
          </cell>
          <cell r="O2209">
            <v>121000</v>
          </cell>
          <cell r="P2209">
            <v>667000</v>
          </cell>
        </row>
        <row r="2210">
          <cell r="A2210" t="str">
            <v>20060123</v>
          </cell>
          <cell r="B2210" t="str">
            <v>0604</v>
          </cell>
          <cell r="C2210" t="str">
            <v>BL RF PRODUCTS</v>
          </cell>
          <cell r="D2210" t="str">
            <v>PL RF CONSUMER PROD</v>
          </cell>
          <cell r="E2210" t="str">
            <v>all PMC's</v>
          </cell>
          <cell r="F2210" t="str">
            <v>FP</v>
          </cell>
          <cell r="G2210" t="str">
            <v>USJG</v>
          </cell>
          <cell r="H2210" t="str">
            <v>CSW Jabil JIT Guadalajara</v>
          </cell>
          <cell r="I2210" t="str">
            <v>CSW</v>
          </cell>
          <cell r="J2210">
            <v>0</v>
          </cell>
          <cell r="K2210">
            <v>0</v>
          </cell>
          <cell r="L2210">
            <v>0</v>
          </cell>
          <cell r="M2210">
            <v>0</v>
          </cell>
          <cell r="N2210">
            <v>0</v>
          </cell>
          <cell r="O2210">
            <v>70000</v>
          </cell>
          <cell r="P2210">
            <v>70000</v>
          </cell>
        </row>
        <row r="2211">
          <cell r="A2211" t="str">
            <v>20060123</v>
          </cell>
          <cell r="B2211" t="str">
            <v>0604</v>
          </cell>
          <cell r="C2211" t="str">
            <v>BL RF PRODUCTS</v>
          </cell>
          <cell r="D2211" t="str">
            <v>PL RF CONSUMER PROD</v>
          </cell>
          <cell r="E2211" t="str">
            <v>all PMC's</v>
          </cell>
          <cell r="F2211" t="str">
            <v>FP</v>
          </cell>
          <cell r="G2211" t="str">
            <v>USNR</v>
          </cell>
          <cell r="H2211" t="str">
            <v>NOKIA INC. REYNOSA</v>
          </cell>
          <cell r="I2211" t="str">
            <v>CSW</v>
          </cell>
          <cell r="J2211">
            <v>17000</v>
          </cell>
          <cell r="K2211">
            <v>0</v>
          </cell>
          <cell r="L2211">
            <v>0</v>
          </cell>
          <cell r="M2211">
            <v>0</v>
          </cell>
          <cell r="N2211">
            <v>0</v>
          </cell>
          <cell r="O2211">
            <v>270000</v>
          </cell>
          <cell r="P2211">
            <v>287000</v>
          </cell>
        </row>
        <row r="2212">
          <cell r="A2212" t="str">
            <v>20060123</v>
          </cell>
          <cell r="B2212" t="str">
            <v>0604</v>
          </cell>
          <cell r="C2212" t="str">
            <v>BL RF PRODUCTS</v>
          </cell>
          <cell r="D2212" t="str">
            <v>PL RF CONSUMER PROD</v>
          </cell>
          <cell r="E2212" t="str">
            <v>all PMC's</v>
          </cell>
          <cell r="F2212" t="str">
            <v>FP</v>
          </cell>
          <cell r="G2212" t="str">
            <v>USOH</v>
          </cell>
          <cell r="H2212" t="str">
            <v>CSW Ford (Hatfield)</v>
          </cell>
          <cell r="I2212" t="str">
            <v>CSW</v>
          </cell>
          <cell r="J2212">
            <v>55000</v>
          </cell>
          <cell r="K2212">
            <v>0</v>
          </cell>
          <cell r="L2212">
            <v>0</v>
          </cell>
          <cell r="M2212">
            <v>0</v>
          </cell>
          <cell r="N2212">
            <v>0</v>
          </cell>
          <cell r="O2212">
            <v>0</v>
          </cell>
          <cell r="P2212">
            <v>55000</v>
          </cell>
        </row>
        <row r="2213">
          <cell r="A2213" t="str">
            <v>20060123</v>
          </cell>
          <cell r="B2213" t="str">
            <v>0604</v>
          </cell>
          <cell r="C2213" t="str">
            <v>BL RF PRODUCTS</v>
          </cell>
          <cell r="D2213" t="str">
            <v>PL RF CONSUMER PROD</v>
          </cell>
          <cell r="E2213" t="str">
            <v>all PMC's</v>
          </cell>
          <cell r="F2213" t="str">
            <v>FP</v>
          </cell>
          <cell r="G2213" t="str">
            <v>USPP</v>
          </cell>
          <cell r="H2213" t="str">
            <v>CSW PANASONIC PEACHTREE</v>
          </cell>
          <cell r="I2213" t="str">
            <v>CSW</v>
          </cell>
          <cell r="J2213">
            <v>66000</v>
          </cell>
          <cell r="K2213">
            <v>0</v>
          </cell>
          <cell r="L2213">
            <v>0</v>
          </cell>
          <cell r="M2213">
            <v>0</v>
          </cell>
          <cell r="N2213">
            <v>0</v>
          </cell>
          <cell r="O2213">
            <v>3000</v>
          </cell>
          <cell r="P2213">
            <v>69000</v>
          </cell>
        </row>
        <row r="2214">
          <cell r="A2214" t="str">
            <v>20060123</v>
          </cell>
          <cell r="B2214" t="str">
            <v>0604</v>
          </cell>
          <cell r="C2214" t="str">
            <v>BL RF PRODUCTS</v>
          </cell>
          <cell r="D2214" t="str">
            <v>PL RF CONSUMER PROD</v>
          </cell>
          <cell r="E2214" t="str">
            <v>all PMC's</v>
          </cell>
          <cell r="F2214" t="str">
            <v>FP</v>
          </cell>
          <cell r="G2214" t="str">
            <v>USPR</v>
          </cell>
          <cell r="H2214" t="str">
            <v>CSW PANASONIC REYNOSA</v>
          </cell>
          <cell r="I2214" t="str">
            <v>CSW</v>
          </cell>
          <cell r="J2214">
            <v>0</v>
          </cell>
          <cell r="K2214">
            <v>0</v>
          </cell>
          <cell r="L2214">
            <v>0</v>
          </cell>
          <cell r="M2214">
            <v>0</v>
          </cell>
          <cell r="N2214">
            <v>0</v>
          </cell>
          <cell r="O2214">
            <v>27000</v>
          </cell>
          <cell r="P2214">
            <v>27000</v>
          </cell>
        </row>
        <row r="2215">
          <cell r="A2215" t="str">
            <v>20060123</v>
          </cell>
          <cell r="B2215" t="str">
            <v>0604</v>
          </cell>
          <cell r="C2215" t="str">
            <v>BL RF PRODUCTS</v>
          </cell>
          <cell r="D2215" t="str">
            <v>PL RF CONSUMER PROD</v>
          </cell>
          <cell r="E2215" t="str">
            <v>all PMC's</v>
          </cell>
          <cell r="F2215" t="str">
            <v>FP</v>
          </cell>
          <cell r="G2215" t="str">
            <v>USPW</v>
          </cell>
          <cell r="H2215" t="str">
            <v>CSW Ford (North Penn)</v>
          </cell>
          <cell r="I2215" t="str">
            <v>CSW</v>
          </cell>
          <cell r="J2215">
            <v>96000</v>
          </cell>
          <cell r="K2215">
            <v>0</v>
          </cell>
          <cell r="L2215">
            <v>0</v>
          </cell>
          <cell r="M2215">
            <v>0</v>
          </cell>
          <cell r="N2215">
            <v>0</v>
          </cell>
          <cell r="O2215">
            <v>0</v>
          </cell>
          <cell r="P2215">
            <v>96000</v>
          </cell>
        </row>
        <row r="2216">
          <cell r="A2216" t="str">
            <v>20060123</v>
          </cell>
          <cell r="B2216" t="str">
            <v>0604</v>
          </cell>
          <cell r="C2216" t="str">
            <v>BL RF PRODUCTS</v>
          </cell>
          <cell r="D2216" t="str">
            <v>PL RF CONSUMER PROD</v>
          </cell>
          <cell r="E2216" t="str">
            <v>all PMC's</v>
          </cell>
          <cell r="F2216" t="str">
            <v>FP</v>
          </cell>
          <cell r="G2216" t="str">
            <v>USSG</v>
          </cell>
          <cell r="H2216" t="str">
            <v>CSW SIEMENS JIT WHSE</v>
          </cell>
          <cell r="I2216" t="str">
            <v>CSW</v>
          </cell>
          <cell r="J2216">
            <v>105000</v>
          </cell>
          <cell r="K2216">
            <v>0</v>
          </cell>
          <cell r="L2216">
            <v>0</v>
          </cell>
          <cell r="M2216">
            <v>0</v>
          </cell>
          <cell r="N2216">
            <v>0</v>
          </cell>
          <cell r="O2216">
            <v>51000</v>
          </cell>
          <cell r="P2216">
            <v>156000</v>
          </cell>
        </row>
        <row r="2217">
          <cell r="A2217" t="str">
            <v>20060123</v>
          </cell>
          <cell r="B2217" t="str">
            <v>0604</v>
          </cell>
          <cell r="C2217" t="str">
            <v>BL RF PRODUCTS</v>
          </cell>
          <cell r="D2217" t="str">
            <v>PL RF CONSUMER PROD</v>
          </cell>
          <cell r="E2217" t="str">
            <v>all PMC's</v>
          </cell>
          <cell r="F2217" t="str">
            <v>FP</v>
          </cell>
          <cell r="G2217" t="str">
            <v>USST</v>
          </cell>
          <cell r="H2217" t="str">
            <v>CSW Sony (San Diego)</v>
          </cell>
          <cell r="I2217" t="str">
            <v>CSW</v>
          </cell>
          <cell r="J2217">
            <v>825000</v>
          </cell>
          <cell r="K2217">
            <v>0</v>
          </cell>
          <cell r="L2217">
            <v>0</v>
          </cell>
          <cell r="M2217">
            <v>0</v>
          </cell>
          <cell r="N2217">
            <v>0</v>
          </cell>
          <cell r="O2217">
            <v>147000</v>
          </cell>
          <cell r="P2217">
            <v>972000</v>
          </cell>
        </row>
        <row r="2218">
          <cell r="A2218" t="str">
            <v>20060123</v>
          </cell>
          <cell r="B2218" t="str">
            <v>0604</v>
          </cell>
          <cell r="C2218" t="str">
            <v>BL RF PRODUCTS</v>
          </cell>
          <cell r="D2218" t="str">
            <v>PL RF CONSUMER PROD</v>
          </cell>
          <cell r="E2218" t="str">
            <v>all PMC's</v>
          </cell>
          <cell r="F2218" t="str">
            <v>FP</v>
          </cell>
          <cell r="G2218" t="str">
            <v>USTC</v>
          </cell>
          <cell r="H2218" t="str">
            <v>CSW Siemens (Huntsville)</v>
          </cell>
          <cell r="I2218" t="str">
            <v>CSW</v>
          </cell>
          <cell r="J2218">
            <v>20000</v>
          </cell>
          <cell r="K2218">
            <v>0</v>
          </cell>
          <cell r="L2218">
            <v>0</v>
          </cell>
          <cell r="M2218">
            <v>0</v>
          </cell>
          <cell r="N2218">
            <v>0</v>
          </cell>
          <cell r="O2218">
            <v>0</v>
          </cell>
          <cell r="P2218">
            <v>20000</v>
          </cell>
        </row>
        <row r="2219">
          <cell r="A2219" t="str">
            <v>20060123</v>
          </cell>
          <cell r="B2219" t="str">
            <v>0604</v>
          </cell>
          <cell r="C2219" t="str">
            <v>BL RF PRODUCTS</v>
          </cell>
          <cell r="D2219" t="str">
            <v>PL RF CONSUMER PROD</v>
          </cell>
          <cell r="E2219" t="str">
            <v>all PMC's</v>
          </cell>
          <cell r="F2219" t="str">
            <v>FP</v>
          </cell>
          <cell r="G2219" t="str">
            <v>USTM</v>
          </cell>
          <cell r="H2219" t="str">
            <v>CSW Ford (Altec - El Paso)</v>
          </cell>
          <cell r="I2219" t="str">
            <v>CSW</v>
          </cell>
          <cell r="J2219">
            <v>399000</v>
          </cell>
          <cell r="K2219">
            <v>0</v>
          </cell>
          <cell r="L2219">
            <v>0</v>
          </cell>
          <cell r="M2219">
            <v>0</v>
          </cell>
          <cell r="N2219">
            <v>0</v>
          </cell>
          <cell r="O2219">
            <v>0</v>
          </cell>
          <cell r="P2219">
            <v>399000</v>
          </cell>
        </row>
        <row r="2220">
          <cell r="A2220" t="str">
            <v>20060123</v>
          </cell>
          <cell r="B2220" t="str">
            <v>0604</v>
          </cell>
          <cell r="C2220" t="str">
            <v>BL RF PRODUCTS</v>
          </cell>
          <cell r="D2220" t="str">
            <v>PL RF CONSUMER PROD</v>
          </cell>
          <cell r="E2220" t="str">
            <v>all PMC's</v>
          </cell>
          <cell r="F2220" t="str">
            <v>FP</v>
          </cell>
          <cell r="G2220" t="str">
            <v>USTT</v>
          </cell>
          <cell r="H2220" t="str">
            <v>CSW Auto</v>
          </cell>
          <cell r="I2220" t="str">
            <v>RDC</v>
          </cell>
          <cell r="J2220">
            <v>1810000</v>
          </cell>
          <cell r="K2220">
            <v>0</v>
          </cell>
          <cell r="L2220">
            <v>0</v>
          </cell>
          <cell r="M2220">
            <v>0</v>
          </cell>
          <cell r="N2220">
            <v>0</v>
          </cell>
          <cell r="O2220">
            <v>301000</v>
          </cell>
          <cell r="P2220">
            <v>2111000</v>
          </cell>
        </row>
        <row r="2221">
          <cell r="A2221" t="str">
            <v>20060123</v>
          </cell>
          <cell r="B2221" t="str">
            <v>0604</v>
          </cell>
          <cell r="C2221" t="str">
            <v>BL RF PRODUCTS</v>
          </cell>
          <cell r="D2221" t="str">
            <v>PL RF CONSUMER PROD</v>
          </cell>
          <cell r="E2221" t="str">
            <v>all PMC's</v>
          </cell>
          <cell r="F2221" t="str">
            <v>WAFER</v>
          </cell>
          <cell r="G2221" t="str">
            <v>all plants</v>
          </cell>
          <cell r="H2221" t="str">
            <v>all descriptions</v>
          </cell>
          <cell r="I2221" t="str">
            <v>MFG</v>
          </cell>
          <cell r="J2221">
            <v>5245</v>
          </cell>
          <cell r="K2221">
            <v>0</v>
          </cell>
          <cell r="L2221">
            <v>0</v>
          </cell>
          <cell r="M2221">
            <v>0</v>
          </cell>
          <cell r="N2221">
            <v>0</v>
          </cell>
          <cell r="O2221">
            <v>4220</v>
          </cell>
          <cell r="P2221">
            <v>9465</v>
          </cell>
        </row>
        <row r="2222">
          <cell r="A2222" t="str">
            <v>20060123</v>
          </cell>
          <cell r="B2222" t="str">
            <v>0604</v>
          </cell>
          <cell r="C2222" t="str">
            <v>BL RF PRODUCTS</v>
          </cell>
          <cell r="D2222" t="str">
            <v>PL RF CONSUMER PROD</v>
          </cell>
          <cell r="E2222" t="str">
            <v>all PMC's</v>
          </cell>
          <cell r="F2222" t="str">
            <v>WAFER</v>
          </cell>
          <cell r="G2222" t="str">
            <v>all plants</v>
          </cell>
          <cell r="H2222" t="str">
            <v>all descriptions</v>
          </cell>
          <cell r="I2222" t="str">
            <v>all types</v>
          </cell>
          <cell r="J2222">
            <v>5245</v>
          </cell>
          <cell r="K2222">
            <v>0</v>
          </cell>
          <cell r="L2222">
            <v>0</v>
          </cell>
          <cell r="M2222">
            <v>0</v>
          </cell>
          <cell r="N2222">
            <v>0</v>
          </cell>
          <cell r="O2222">
            <v>4220</v>
          </cell>
          <cell r="P2222">
            <v>9465</v>
          </cell>
        </row>
        <row r="2223">
          <cell r="A2223" t="str">
            <v>20060123</v>
          </cell>
          <cell r="B2223" t="str">
            <v>0604</v>
          </cell>
          <cell r="C2223" t="str">
            <v>BL RF PRODUCTS</v>
          </cell>
          <cell r="D2223" t="str">
            <v>PL RF CONSUMER PROD</v>
          </cell>
          <cell r="E2223" t="str">
            <v>all PMC's</v>
          </cell>
          <cell r="F2223" t="str">
            <v>WAFER</v>
          </cell>
          <cell r="G2223" t="str">
            <v>PH79</v>
          </cell>
          <cell r="H2223" t="str">
            <v>WT PSC</v>
          </cell>
          <cell r="I2223" t="str">
            <v>MFG</v>
          </cell>
          <cell r="J2223">
            <v>5120</v>
          </cell>
          <cell r="K2223">
            <v>0</v>
          </cell>
          <cell r="L2223">
            <v>0</v>
          </cell>
          <cell r="M2223">
            <v>0</v>
          </cell>
          <cell r="N2223">
            <v>0</v>
          </cell>
          <cell r="O2223">
            <v>4220</v>
          </cell>
          <cell r="P2223">
            <v>9340</v>
          </cell>
        </row>
        <row r="2224">
          <cell r="A2224" t="str">
            <v>20060123</v>
          </cell>
          <cell r="B2224" t="str">
            <v>0604</v>
          </cell>
          <cell r="C2224" t="str">
            <v>BL RF PRODUCTS</v>
          </cell>
          <cell r="D2224" t="str">
            <v>PL RF CONSUMER PROD</v>
          </cell>
          <cell r="E2224" t="str">
            <v>all PMC's</v>
          </cell>
          <cell r="F2224" t="str">
            <v>WAFER</v>
          </cell>
          <cell r="G2224" t="str">
            <v>TW79</v>
          </cell>
          <cell r="H2224" t="str">
            <v>WT PSK</v>
          </cell>
          <cell r="I2224" t="str">
            <v>MFG</v>
          </cell>
          <cell r="J2224">
            <v>125</v>
          </cell>
          <cell r="K2224">
            <v>0</v>
          </cell>
          <cell r="L2224">
            <v>0</v>
          </cell>
          <cell r="M2224">
            <v>0</v>
          </cell>
          <cell r="N2224">
            <v>0</v>
          </cell>
          <cell r="O2224">
            <v>0</v>
          </cell>
          <cell r="P2224">
            <v>125</v>
          </cell>
        </row>
        <row r="2225">
          <cell r="A2225" t="str">
            <v>20060123</v>
          </cell>
          <cell r="B2225" t="str">
            <v>0604</v>
          </cell>
          <cell r="C2225" t="str">
            <v>BL RF PRODUCTS</v>
          </cell>
          <cell r="D2225" t="str">
            <v>PL RF CONSUMER PROD</v>
          </cell>
          <cell r="E2225" t="str">
            <v>all PMC's</v>
          </cell>
          <cell r="F2225" t="str">
            <v>XTAL</v>
          </cell>
          <cell r="G2225" t="str">
            <v>all plants</v>
          </cell>
          <cell r="H2225" t="str">
            <v>all descriptions</v>
          </cell>
          <cell r="I2225" t="str">
            <v>MFG</v>
          </cell>
          <cell r="J2225">
            <v>324209888</v>
          </cell>
          <cell r="K2225">
            <v>0</v>
          </cell>
          <cell r="L2225">
            <v>0</v>
          </cell>
          <cell r="M2225">
            <v>0</v>
          </cell>
          <cell r="N2225">
            <v>0</v>
          </cell>
          <cell r="O2225">
            <v>258538751</v>
          </cell>
          <cell r="P2225">
            <v>582748639</v>
          </cell>
        </row>
        <row r="2226">
          <cell r="A2226" t="str">
            <v>20060123</v>
          </cell>
          <cell r="B2226" t="str">
            <v>0604</v>
          </cell>
          <cell r="C2226" t="str">
            <v>BL RF PRODUCTS</v>
          </cell>
          <cell r="D2226" t="str">
            <v>PL RF CONSUMER PROD</v>
          </cell>
          <cell r="E2226" t="str">
            <v>all PMC's</v>
          </cell>
          <cell r="F2226" t="str">
            <v>XTAL</v>
          </cell>
          <cell r="G2226" t="str">
            <v>all plants</v>
          </cell>
          <cell r="H2226" t="str">
            <v>all descriptions</v>
          </cell>
          <cell r="I2226" t="str">
            <v>all types</v>
          </cell>
          <cell r="J2226">
            <v>324209888</v>
          </cell>
          <cell r="K2226">
            <v>0</v>
          </cell>
          <cell r="L2226">
            <v>0</v>
          </cell>
          <cell r="M2226">
            <v>0</v>
          </cell>
          <cell r="N2226">
            <v>0</v>
          </cell>
          <cell r="O2226">
            <v>258538751</v>
          </cell>
          <cell r="P2226">
            <v>582748639</v>
          </cell>
        </row>
        <row r="2227">
          <cell r="A2227" t="str">
            <v>20060123</v>
          </cell>
          <cell r="B2227" t="str">
            <v>0604</v>
          </cell>
          <cell r="C2227" t="str">
            <v>BL RF PRODUCTS</v>
          </cell>
          <cell r="D2227" t="str">
            <v>PL RF CONSUMER PROD</v>
          </cell>
          <cell r="E2227" t="str">
            <v>all PMC's</v>
          </cell>
          <cell r="F2227" t="str">
            <v>XTAL</v>
          </cell>
          <cell r="G2227" t="str">
            <v>CN71</v>
          </cell>
          <cell r="H2227" t="str">
            <v>AT PS Guangdong</v>
          </cell>
          <cell r="I2227" t="str">
            <v>MFG</v>
          </cell>
          <cell r="J2227">
            <v>132006903</v>
          </cell>
          <cell r="K2227">
            <v>0</v>
          </cell>
          <cell r="L2227">
            <v>0</v>
          </cell>
          <cell r="M2227">
            <v>0</v>
          </cell>
          <cell r="N2227">
            <v>0</v>
          </cell>
          <cell r="O2227">
            <v>87519568</v>
          </cell>
          <cell r="P2227">
            <v>219526471</v>
          </cell>
        </row>
        <row r="2228">
          <cell r="A2228" t="str">
            <v>20060123</v>
          </cell>
          <cell r="B2228" t="str">
            <v>0604</v>
          </cell>
          <cell r="C2228" t="str">
            <v>BL RF PRODUCTS</v>
          </cell>
          <cell r="D2228" t="str">
            <v>PL RF CONSUMER PROD</v>
          </cell>
          <cell r="E2228" t="str">
            <v>all PMC's</v>
          </cell>
          <cell r="F2228" t="str">
            <v>XTAL</v>
          </cell>
          <cell r="G2228" t="str">
            <v>HK70</v>
          </cell>
          <cell r="H2228" t="str">
            <v>AT EDL</v>
          </cell>
          <cell r="I2228" t="str">
            <v>MFG</v>
          </cell>
          <cell r="J2228">
            <v>183979814</v>
          </cell>
          <cell r="K2228">
            <v>0</v>
          </cell>
          <cell r="L2228">
            <v>0</v>
          </cell>
          <cell r="M2228">
            <v>0</v>
          </cell>
          <cell r="N2228">
            <v>0</v>
          </cell>
          <cell r="O2228">
            <v>170179623</v>
          </cell>
          <cell r="P2228">
            <v>354159437</v>
          </cell>
        </row>
        <row r="2229">
          <cell r="A2229" t="str">
            <v>20060123</v>
          </cell>
          <cell r="B2229" t="str">
            <v>0604</v>
          </cell>
          <cell r="C2229" t="str">
            <v>BL RF PRODUCTS</v>
          </cell>
          <cell r="D2229" t="str">
            <v>PL RF CONSUMER PROD</v>
          </cell>
          <cell r="E2229" t="str">
            <v>all PMC's</v>
          </cell>
          <cell r="F2229" t="str">
            <v>XTAL</v>
          </cell>
          <cell r="G2229" t="str">
            <v>MY71</v>
          </cell>
          <cell r="H2229" t="str">
            <v>AT Seremban</v>
          </cell>
          <cell r="I2229" t="str">
            <v>MFG</v>
          </cell>
          <cell r="J2229">
            <v>3212931</v>
          </cell>
          <cell r="K2229">
            <v>0</v>
          </cell>
          <cell r="L2229">
            <v>0</v>
          </cell>
          <cell r="M2229">
            <v>0</v>
          </cell>
          <cell r="N2229">
            <v>0</v>
          </cell>
          <cell r="O2229">
            <v>839560</v>
          </cell>
          <cell r="P2229">
            <v>4052491</v>
          </cell>
        </row>
        <row r="2230">
          <cell r="A2230" t="str">
            <v>20060123</v>
          </cell>
          <cell r="B2230" t="str">
            <v>0604</v>
          </cell>
          <cell r="C2230" t="str">
            <v>BL RF PRODUCTS</v>
          </cell>
          <cell r="D2230" t="str">
            <v>PL RF CONSUMER PROD</v>
          </cell>
          <cell r="E2230" t="str">
            <v>all PMC's</v>
          </cell>
          <cell r="F2230" t="str">
            <v>XTAL</v>
          </cell>
          <cell r="G2230" t="str">
            <v>PH70</v>
          </cell>
          <cell r="H2230" t="str">
            <v>AT PSPI</v>
          </cell>
          <cell r="I2230" t="str">
            <v>MFG</v>
          </cell>
          <cell r="J2230">
            <v>3361305</v>
          </cell>
          <cell r="K2230">
            <v>0</v>
          </cell>
          <cell r="L2230">
            <v>0</v>
          </cell>
          <cell r="M2230">
            <v>0</v>
          </cell>
          <cell r="N2230">
            <v>0</v>
          </cell>
          <cell r="O2230">
            <v>0</v>
          </cell>
          <cell r="P2230">
            <v>3361305</v>
          </cell>
        </row>
        <row r="2231">
          <cell r="A2231" t="str">
            <v>20060123</v>
          </cell>
          <cell r="B2231" t="str">
            <v>0604</v>
          </cell>
          <cell r="C2231" t="str">
            <v>BL RF PRODUCTS</v>
          </cell>
          <cell r="D2231" t="str">
            <v>PL RF CONSUMER PROD</v>
          </cell>
          <cell r="E2231" t="str">
            <v>all PMC's</v>
          </cell>
          <cell r="F2231" t="str">
            <v>XTAL</v>
          </cell>
          <cell r="G2231" t="str">
            <v>TW70</v>
          </cell>
          <cell r="H2231" t="str">
            <v>AT PSK</v>
          </cell>
          <cell r="I2231" t="str">
            <v>MFG</v>
          </cell>
          <cell r="J2231">
            <v>1648935</v>
          </cell>
          <cell r="K2231">
            <v>0</v>
          </cell>
          <cell r="L2231">
            <v>0</v>
          </cell>
          <cell r="M2231">
            <v>0</v>
          </cell>
          <cell r="N2231">
            <v>0</v>
          </cell>
          <cell r="O2231">
            <v>0</v>
          </cell>
          <cell r="P2231">
            <v>1648935</v>
          </cell>
        </row>
        <row r="2232">
          <cell r="A2232" t="str">
            <v>20060123</v>
          </cell>
          <cell r="B2232" t="str">
            <v>0604</v>
          </cell>
          <cell r="C2232" t="str">
            <v>BL RF PRODUCTS</v>
          </cell>
          <cell r="D2232" t="str">
            <v>PL RF CONSUMER PROD</v>
          </cell>
          <cell r="E2232" t="str">
            <v>BANDSWITCH</v>
          </cell>
          <cell r="F2232" t="str">
            <v>all categories</v>
          </cell>
          <cell r="G2232" t="str">
            <v>all plants</v>
          </cell>
          <cell r="H2232" t="str">
            <v>all descriptions</v>
          </cell>
          <cell r="I2232" t="str">
            <v>all types</v>
          </cell>
          <cell r="J2232">
            <v>12859860</v>
          </cell>
          <cell r="K2232">
            <v>0</v>
          </cell>
          <cell r="L2232">
            <v>0</v>
          </cell>
          <cell r="M2232">
            <v>0</v>
          </cell>
          <cell r="N2232">
            <v>0</v>
          </cell>
          <cell r="O2232">
            <v>1998556</v>
          </cell>
          <cell r="P2232">
            <v>14858416</v>
          </cell>
        </row>
        <row r="2233">
          <cell r="A2233" t="str">
            <v>20060123</v>
          </cell>
          <cell r="B2233" t="str">
            <v>0604</v>
          </cell>
          <cell r="C2233" t="str">
            <v>BL RF PRODUCTS</v>
          </cell>
          <cell r="D2233" t="str">
            <v>PL RF CONSUMER PROD</v>
          </cell>
          <cell r="E2233" t="str">
            <v>BANDSWITCH</v>
          </cell>
          <cell r="F2233" t="str">
            <v>all categories</v>
          </cell>
          <cell r="G2233" t="str">
            <v>all plants</v>
          </cell>
          <cell r="H2233" t="str">
            <v>all descriptions</v>
          </cell>
          <cell r="I2233" t="str">
            <v>IWH</v>
          </cell>
          <cell r="J2233">
            <v>5454000</v>
          </cell>
          <cell r="K2233">
            <v>0</v>
          </cell>
          <cell r="L2233">
            <v>0</v>
          </cell>
          <cell r="M2233">
            <v>0</v>
          </cell>
          <cell r="N2233">
            <v>0</v>
          </cell>
          <cell r="O2233">
            <v>1285000</v>
          </cell>
          <cell r="P2233">
            <v>6739000</v>
          </cell>
        </row>
        <row r="2234">
          <cell r="A2234" t="str">
            <v>20060123</v>
          </cell>
          <cell r="B2234" t="str">
            <v>0604</v>
          </cell>
          <cell r="C2234" t="str">
            <v>BL RF PRODUCTS</v>
          </cell>
          <cell r="D2234" t="str">
            <v>PL RF CONSUMER PROD</v>
          </cell>
          <cell r="E2234" t="str">
            <v>BANDSWITCH</v>
          </cell>
          <cell r="F2234" t="str">
            <v>all categories</v>
          </cell>
          <cell r="G2234" t="str">
            <v>all plants</v>
          </cell>
          <cell r="H2234" t="str">
            <v>all descriptions</v>
          </cell>
          <cell r="I2234" t="str">
            <v>TRN</v>
          </cell>
          <cell r="J2234">
            <v>0</v>
          </cell>
          <cell r="K2234">
            <v>0</v>
          </cell>
          <cell r="L2234">
            <v>0</v>
          </cell>
          <cell r="M2234">
            <v>0</v>
          </cell>
          <cell r="N2234">
            <v>0</v>
          </cell>
          <cell r="O2234">
            <v>15000</v>
          </cell>
          <cell r="P2234">
            <v>15000</v>
          </cell>
        </row>
        <row r="2235">
          <cell r="A2235" t="str">
            <v>20060123</v>
          </cell>
          <cell r="B2235" t="str">
            <v>0604</v>
          </cell>
          <cell r="C2235" t="str">
            <v>BL RF PRODUCTS</v>
          </cell>
          <cell r="D2235" t="str">
            <v>PL RF CONSUMER PROD</v>
          </cell>
          <cell r="E2235" t="str">
            <v>BANDSWITCH</v>
          </cell>
          <cell r="F2235" t="str">
            <v>all categories</v>
          </cell>
          <cell r="G2235" t="str">
            <v>all plants</v>
          </cell>
          <cell r="H2235" t="str">
            <v>all descriptions</v>
          </cell>
          <cell r="I2235" t="str">
            <v>CSW</v>
          </cell>
          <cell r="J2235">
            <v>810000</v>
          </cell>
          <cell r="K2235">
            <v>0</v>
          </cell>
          <cell r="L2235">
            <v>0</v>
          </cell>
          <cell r="M2235">
            <v>0</v>
          </cell>
          <cell r="N2235">
            <v>0</v>
          </cell>
          <cell r="O2235">
            <v>271000</v>
          </cell>
          <cell r="P2235">
            <v>1081000</v>
          </cell>
        </row>
        <row r="2236">
          <cell r="A2236" t="str">
            <v>20060123</v>
          </cell>
          <cell r="B2236" t="str">
            <v>0604</v>
          </cell>
          <cell r="C2236" t="str">
            <v>BL RF PRODUCTS</v>
          </cell>
          <cell r="D2236" t="str">
            <v>PL RF CONSUMER PROD</v>
          </cell>
          <cell r="E2236" t="str">
            <v>BANDSWITCH</v>
          </cell>
          <cell r="F2236" t="str">
            <v>all categories</v>
          </cell>
          <cell r="G2236" t="str">
            <v>all plants</v>
          </cell>
          <cell r="H2236" t="str">
            <v>all descriptions</v>
          </cell>
          <cell r="I2236" t="str">
            <v>RDC</v>
          </cell>
          <cell r="J2236">
            <v>2872000</v>
          </cell>
          <cell r="K2236">
            <v>0</v>
          </cell>
          <cell r="L2236">
            <v>0</v>
          </cell>
          <cell r="M2236">
            <v>0</v>
          </cell>
          <cell r="N2236">
            <v>0</v>
          </cell>
          <cell r="O2236">
            <v>29000</v>
          </cell>
          <cell r="P2236">
            <v>2901000</v>
          </cell>
        </row>
        <row r="2237">
          <cell r="A2237" t="str">
            <v>20060123</v>
          </cell>
          <cell r="B2237" t="str">
            <v>0604</v>
          </cell>
          <cell r="C2237" t="str">
            <v>BL RF PRODUCTS</v>
          </cell>
          <cell r="D2237" t="str">
            <v>PL RF CONSUMER PROD</v>
          </cell>
          <cell r="E2237" t="str">
            <v>BANDSWITCH</v>
          </cell>
          <cell r="F2237" t="str">
            <v>all categories</v>
          </cell>
          <cell r="G2237" t="str">
            <v>all plants</v>
          </cell>
          <cell r="H2237" t="str">
            <v>all descriptions</v>
          </cell>
          <cell r="I2237" t="str">
            <v>MFG</v>
          </cell>
          <cell r="J2237">
            <v>3723860</v>
          </cell>
          <cell r="K2237">
            <v>0</v>
          </cell>
          <cell r="L2237">
            <v>0</v>
          </cell>
          <cell r="M2237">
            <v>0</v>
          </cell>
          <cell r="N2237">
            <v>0</v>
          </cell>
          <cell r="O2237">
            <v>398556</v>
          </cell>
          <cell r="P2237">
            <v>4122416</v>
          </cell>
        </row>
        <row r="2238">
          <cell r="A2238" t="str">
            <v>20060123</v>
          </cell>
          <cell r="B2238" t="str">
            <v>0604</v>
          </cell>
          <cell r="C2238" t="str">
            <v>BL RF PRODUCTS</v>
          </cell>
          <cell r="D2238" t="str">
            <v>PL RF CONSUMER PROD</v>
          </cell>
          <cell r="E2238" t="str">
            <v>BANDSWITCH</v>
          </cell>
          <cell r="F2238" t="str">
            <v>all categories</v>
          </cell>
          <cell r="G2238" t="str">
            <v>CN10</v>
          </cell>
          <cell r="H2238" t="str">
            <v>IWH (BL Control) Guangdong</v>
          </cell>
          <cell r="I2238" t="str">
            <v>IWH</v>
          </cell>
          <cell r="J2238">
            <v>156000</v>
          </cell>
          <cell r="K2238">
            <v>0</v>
          </cell>
          <cell r="L2238">
            <v>0</v>
          </cell>
          <cell r="M2238">
            <v>0</v>
          </cell>
          <cell r="N2238">
            <v>0</v>
          </cell>
          <cell r="O2238">
            <v>765000</v>
          </cell>
          <cell r="P2238">
            <v>921000</v>
          </cell>
        </row>
        <row r="2239">
          <cell r="A2239" t="str">
            <v>20060123</v>
          </cell>
          <cell r="B2239" t="str">
            <v>0604</v>
          </cell>
          <cell r="C2239" t="str">
            <v>BL RF PRODUCTS</v>
          </cell>
          <cell r="D2239" t="str">
            <v>PL RF CONSUMER PROD</v>
          </cell>
          <cell r="E2239" t="str">
            <v>BANDSWITCH</v>
          </cell>
          <cell r="F2239" t="str">
            <v>all categories</v>
          </cell>
          <cell r="G2239" t="str">
            <v>CN71</v>
          </cell>
          <cell r="H2239" t="str">
            <v>AT PS Guangdong</v>
          </cell>
          <cell r="I2239" t="str">
            <v>MFG</v>
          </cell>
          <cell r="J2239">
            <v>467773</v>
          </cell>
          <cell r="K2239">
            <v>0</v>
          </cell>
          <cell r="L2239">
            <v>0</v>
          </cell>
          <cell r="M2239">
            <v>0</v>
          </cell>
          <cell r="N2239">
            <v>0</v>
          </cell>
          <cell r="O2239">
            <v>398372</v>
          </cell>
          <cell r="P2239">
            <v>866145</v>
          </cell>
        </row>
        <row r="2240">
          <cell r="A2240" t="str">
            <v>20060123</v>
          </cell>
          <cell r="B2240" t="str">
            <v>0604</v>
          </cell>
          <cell r="C2240" t="str">
            <v>BL RF PRODUCTS</v>
          </cell>
          <cell r="D2240" t="str">
            <v>PL RF CONSUMER PROD</v>
          </cell>
          <cell r="E2240" t="str">
            <v>BANDSWITCH</v>
          </cell>
          <cell r="F2240" t="str">
            <v>all categories</v>
          </cell>
          <cell r="G2240" t="str">
            <v>HK00</v>
          </cell>
          <cell r="H2240" t="str">
            <v>RDC APSH</v>
          </cell>
          <cell r="I2240" t="str">
            <v>RDC</v>
          </cell>
          <cell r="J2240">
            <v>1746000</v>
          </cell>
          <cell r="K2240">
            <v>0</v>
          </cell>
          <cell r="L2240">
            <v>0</v>
          </cell>
          <cell r="M2240">
            <v>0</v>
          </cell>
          <cell r="N2240">
            <v>0</v>
          </cell>
          <cell r="O2240">
            <v>0</v>
          </cell>
          <cell r="P2240">
            <v>1746000</v>
          </cell>
        </row>
        <row r="2241">
          <cell r="A2241" t="str">
            <v>20060123</v>
          </cell>
          <cell r="B2241" t="str">
            <v>0604</v>
          </cell>
          <cell r="C2241" t="str">
            <v>BL RF PRODUCTS</v>
          </cell>
          <cell r="D2241" t="str">
            <v>PL RF CONSUMER PROD</v>
          </cell>
          <cell r="E2241" t="str">
            <v>BANDSWITCH</v>
          </cell>
          <cell r="F2241" t="str">
            <v>all categories</v>
          </cell>
          <cell r="G2241" t="str">
            <v>HK10</v>
          </cell>
          <cell r="H2241" t="str">
            <v>IWH (BL Control) EDL</v>
          </cell>
          <cell r="I2241" t="str">
            <v>IWH</v>
          </cell>
          <cell r="J2241">
            <v>4403000</v>
          </cell>
          <cell r="K2241">
            <v>0</v>
          </cell>
          <cell r="L2241">
            <v>0</v>
          </cell>
          <cell r="M2241">
            <v>0</v>
          </cell>
          <cell r="N2241">
            <v>0</v>
          </cell>
          <cell r="O2241">
            <v>520000</v>
          </cell>
          <cell r="P2241">
            <v>4923000</v>
          </cell>
        </row>
        <row r="2242">
          <cell r="A2242" t="str">
            <v>20060123</v>
          </cell>
          <cell r="B2242" t="str">
            <v>0604</v>
          </cell>
          <cell r="C2242" t="str">
            <v>BL RF PRODUCTS</v>
          </cell>
          <cell r="D2242" t="str">
            <v>PL RF CONSUMER PROD</v>
          </cell>
          <cell r="E2242" t="str">
            <v>BANDSWITCH</v>
          </cell>
          <cell r="F2242" t="str">
            <v>all categories</v>
          </cell>
          <cell r="G2242" t="str">
            <v>HKTT</v>
          </cell>
          <cell r="H2242" t="str">
            <v>CP On-site Warehouse AP</v>
          </cell>
          <cell r="I2242" t="str">
            <v>RDC</v>
          </cell>
          <cell r="J2242">
            <v>817000</v>
          </cell>
          <cell r="K2242">
            <v>0</v>
          </cell>
          <cell r="L2242">
            <v>0</v>
          </cell>
          <cell r="M2242">
            <v>0</v>
          </cell>
          <cell r="N2242">
            <v>0</v>
          </cell>
          <cell r="O2242">
            <v>0</v>
          </cell>
          <cell r="P2242">
            <v>817000</v>
          </cell>
        </row>
        <row r="2243">
          <cell r="A2243" t="str">
            <v>20060123</v>
          </cell>
          <cell r="B2243" t="str">
            <v>0604</v>
          </cell>
          <cell r="C2243" t="str">
            <v>BL RF PRODUCTS</v>
          </cell>
          <cell r="D2243" t="str">
            <v>PL RF CONSUMER PROD</v>
          </cell>
          <cell r="E2243" t="str">
            <v>BANDSWITCH</v>
          </cell>
          <cell r="F2243" t="str">
            <v>all categories</v>
          </cell>
          <cell r="G2243" t="str">
            <v>NL00</v>
          </cell>
          <cell r="H2243" t="str">
            <v>UPS SCS Nederland BV (Hal B)</v>
          </cell>
          <cell r="I2243" t="str">
            <v>RDC</v>
          </cell>
          <cell r="J2243">
            <v>130000</v>
          </cell>
          <cell r="K2243">
            <v>0</v>
          </cell>
          <cell r="L2243">
            <v>0</v>
          </cell>
          <cell r="M2243">
            <v>0</v>
          </cell>
          <cell r="N2243">
            <v>0</v>
          </cell>
          <cell r="O2243">
            <v>0</v>
          </cell>
          <cell r="P2243">
            <v>130000</v>
          </cell>
        </row>
        <row r="2244">
          <cell r="A2244" t="str">
            <v>20060123</v>
          </cell>
          <cell r="B2244" t="str">
            <v>0604</v>
          </cell>
          <cell r="C2244" t="str">
            <v>BL RF PRODUCTS</v>
          </cell>
          <cell r="D2244" t="str">
            <v>PL RF CONSUMER PROD</v>
          </cell>
          <cell r="E2244" t="str">
            <v>BANDSWITCH</v>
          </cell>
          <cell r="F2244" t="str">
            <v>all categories</v>
          </cell>
          <cell r="G2244" t="str">
            <v>NLTT</v>
          </cell>
          <cell r="H2244" t="str">
            <v>UPS SCS Nederland BV (Hal B)</v>
          </cell>
          <cell r="I2244" t="str">
            <v>RDC</v>
          </cell>
          <cell r="J2244">
            <v>156000</v>
          </cell>
          <cell r="K2244">
            <v>0</v>
          </cell>
          <cell r="L2244">
            <v>0</v>
          </cell>
          <cell r="M2244">
            <v>0</v>
          </cell>
          <cell r="N2244">
            <v>0</v>
          </cell>
          <cell r="O2244">
            <v>18000</v>
          </cell>
          <cell r="P2244">
            <v>174000</v>
          </cell>
        </row>
        <row r="2245">
          <cell r="A2245" t="str">
            <v>20060123</v>
          </cell>
          <cell r="B2245" t="str">
            <v>0604</v>
          </cell>
          <cell r="C2245" t="str">
            <v>BL RF PRODUCTS</v>
          </cell>
          <cell r="D2245" t="str">
            <v>PL RF CONSUMER PROD</v>
          </cell>
          <cell r="E2245" t="str">
            <v>BANDSWITCH</v>
          </cell>
          <cell r="F2245" t="str">
            <v>all categories</v>
          </cell>
          <cell r="G2245" t="str">
            <v>PH11</v>
          </cell>
          <cell r="H2245" t="str">
            <v>IWH (BL Control) PSPI</v>
          </cell>
          <cell r="I2245" t="str">
            <v>IWH</v>
          </cell>
          <cell r="J2245">
            <v>895000</v>
          </cell>
          <cell r="K2245">
            <v>0</v>
          </cell>
          <cell r="L2245">
            <v>0</v>
          </cell>
          <cell r="M2245">
            <v>0</v>
          </cell>
          <cell r="N2245">
            <v>0</v>
          </cell>
          <cell r="O2245">
            <v>0</v>
          </cell>
          <cell r="P2245">
            <v>895000</v>
          </cell>
        </row>
        <row r="2246">
          <cell r="A2246" t="str">
            <v>20060123</v>
          </cell>
          <cell r="B2246" t="str">
            <v>0604</v>
          </cell>
          <cell r="C2246" t="str">
            <v>BL RF PRODUCTS</v>
          </cell>
          <cell r="D2246" t="str">
            <v>PL RF CONSUMER PROD</v>
          </cell>
          <cell r="E2246" t="str">
            <v>BANDSWITCH</v>
          </cell>
          <cell r="F2246" t="str">
            <v>all categories</v>
          </cell>
          <cell r="G2246" t="str">
            <v>PH70</v>
          </cell>
          <cell r="H2246" t="str">
            <v>AT PSPI</v>
          </cell>
          <cell r="I2246" t="str">
            <v>MFG</v>
          </cell>
          <cell r="J2246">
            <v>3256000</v>
          </cell>
          <cell r="K2246">
            <v>0</v>
          </cell>
          <cell r="L2246">
            <v>0</v>
          </cell>
          <cell r="M2246">
            <v>0</v>
          </cell>
          <cell r="N2246">
            <v>0</v>
          </cell>
          <cell r="O2246">
            <v>0</v>
          </cell>
          <cell r="P2246">
            <v>3256000</v>
          </cell>
        </row>
        <row r="2247">
          <cell r="A2247" t="str">
            <v>20060123</v>
          </cell>
          <cell r="B2247" t="str">
            <v>0604</v>
          </cell>
          <cell r="C2247" t="str">
            <v>BL RF PRODUCTS</v>
          </cell>
          <cell r="D2247" t="str">
            <v>PL RF CONSUMER PROD</v>
          </cell>
          <cell r="E2247" t="str">
            <v>BANDSWITCH</v>
          </cell>
          <cell r="F2247" t="str">
            <v>all categories</v>
          </cell>
          <cell r="G2247" t="str">
            <v>PH79</v>
          </cell>
          <cell r="H2247" t="str">
            <v>WT PSC</v>
          </cell>
          <cell r="I2247" t="str">
            <v>MFG</v>
          </cell>
          <cell r="J2247">
            <v>87</v>
          </cell>
          <cell r="K2247">
            <v>0</v>
          </cell>
          <cell r="L2247">
            <v>0</v>
          </cell>
          <cell r="M2247">
            <v>0</v>
          </cell>
          <cell r="N2247">
            <v>0</v>
          </cell>
          <cell r="O2247">
            <v>184</v>
          </cell>
          <cell r="P2247">
            <v>271</v>
          </cell>
        </row>
        <row r="2248">
          <cell r="A2248" t="str">
            <v>20060123</v>
          </cell>
          <cell r="B2248" t="str">
            <v>0604</v>
          </cell>
          <cell r="C2248" t="str">
            <v>BL RF PRODUCTS</v>
          </cell>
          <cell r="D2248" t="str">
            <v>PL RF CONSUMER PROD</v>
          </cell>
          <cell r="E2248" t="str">
            <v>BANDSWITCH</v>
          </cell>
          <cell r="F2248" t="str">
            <v>all categories</v>
          </cell>
          <cell r="G2248" t="str">
            <v>SGTS</v>
          </cell>
          <cell r="H2248" t="str">
            <v>Tuner</v>
          </cell>
          <cell r="I2248" t="str">
            <v>CSW</v>
          </cell>
          <cell r="J2248">
            <v>760000</v>
          </cell>
          <cell r="K2248">
            <v>0</v>
          </cell>
          <cell r="L2248">
            <v>0</v>
          </cell>
          <cell r="M2248">
            <v>0</v>
          </cell>
          <cell r="N2248">
            <v>0</v>
          </cell>
          <cell r="O2248">
            <v>260000</v>
          </cell>
          <cell r="P2248">
            <v>1020000</v>
          </cell>
        </row>
        <row r="2249">
          <cell r="A2249" t="str">
            <v>20060123</v>
          </cell>
          <cell r="B2249" t="str">
            <v>0604</v>
          </cell>
          <cell r="C2249" t="str">
            <v>BL RF PRODUCTS</v>
          </cell>
          <cell r="D2249" t="str">
            <v>PL RF CONSUMER PROD</v>
          </cell>
          <cell r="E2249" t="str">
            <v>BANDSWITCH</v>
          </cell>
          <cell r="F2249" t="str">
            <v>all categories</v>
          </cell>
          <cell r="G2249" t="str">
            <v>US01</v>
          </cell>
          <cell r="H2249" t="str">
            <v>TRN NA</v>
          </cell>
          <cell r="I2249" t="str">
            <v>TRN</v>
          </cell>
          <cell r="J2249">
            <v>0</v>
          </cell>
          <cell r="K2249">
            <v>0</v>
          </cell>
          <cell r="L2249">
            <v>0</v>
          </cell>
          <cell r="M2249">
            <v>0</v>
          </cell>
          <cell r="N2249">
            <v>0</v>
          </cell>
          <cell r="O2249">
            <v>15000</v>
          </cell>
          <cell r="P2249">
            <v>15000</v>
          </cell>
        </row>
        <row r="2250">
          <cell r="A2250" t="str">
            <v>20060123</v>
          </cell>
          <cell r="B2250" t="str">
            <v>0604</v>
          </cell>
          <cell r="C2250" t="str">
            <v>BL RF PRODUCTS</v>
          </cell>
          <cell r="D2250" t="str">
            <v>PL RF CONSUMER PROD</v>
          </cell>
          <cell r="E2250" t="str">
            <v>BANDSWITCH</v>
          </cell>
          <cell r="F2250" t="str">
            <v>all categories</v>
          </cell>
          <cell r="G2250" t="str">
            <v>USGI</v>
          </cell>
          <cell r="H2250" t="str">
            <v>CSW Delco VMI (Reynosa)</v>
          </cell>
          <cell r="I2250" t="str">
            <v>CSW</v>
          </cell>
          <cell r="J2250">
            <v>44000</v>
          </cell>
          <cell r="K2250">
            <v>0</v>
          </cell>
          <cell r="L2250">
            <v>0</v>
          </cell>
          <cell r="M2250">
            <v>0</v>
          </cell>
          <cell r="N2250">
            <v>0</v>
          </cell>
          <cell r="O2250">
            <v>11000</v>
          </cell>
          <cell r="P2250">
            <v>55000</v>
          </cell>
        </row>
        <row r="2251">
          <cell r="A2251" t="str">
            <v>20060123</v>
          </cell>
          <cell r="B2251" t="str">
            <v>0604</v>
          </cell>
          <cell r="C2251" t="str">
            <v>BL RF PRODUCTS</v>
          </cell>
          <cell r="D2251" t="str">
            <v>PL RF CONSUMER PROD</v>
          </cell>
          <cell r="E2251" t="str">
            <v>BANDSWITCH</v>
          </cell>
          <cell r="F2251" t="str">
            <v>all categories</v>
          </cell>
          <cell r="G2251" t="str">
            <v>USTM</v>
          </cell>
          <cell r="H2251" t="str">
            <v>CSW Ford (Altec - El Paso)</v>
          </cell>
          <cell r="I2251" t="str">
            <v>CSW</v>
          </cell>
          <cell r="J2251">
            <v>6000</v>
          </cell>
          <cell r="K2251">
            <v>0</v>
          </cell>
          <cell r="L2251">
            <v>0</v>
          </cell>
          <cell r="M2251">
            <v>0</v>
          </cell>
          <cell r="N2251">
            <v>0</v>
          </cell>
          <cell r="O2251">
            <v>0</v>
          </cell>
          <cell r="P2251">
            <v>6000</v>
          </cell>
        </row>
        <row r="2252">
          <cell r="A2252" t="str">
            <v>20060123</v>
          </cell>
          <cell r="B2252" t="str">
            <v>0604</v>
          </cell>
          <cell r="C2252" t="str">
            <v>BL RF PRODUCTS</v>
          </cell>
          <cell r="D2252" t="str">
            <v>PL RF CONSUMER PROD</v>
          </cell>
          <cell r="E2252" t="str">
            <v>BANDSWITCH</v>
          </cell>
          <cell r="F2252" t="str">
            <v>all categories</v>
          </cell>
          <cell r="G2252" t="str">
            <v>USTT</v>
          </cell>
          <cell r="H2252" t="str">
            <v>CSW Auto</v>
          </cell>
          <cell r="I2252" t="str">
            <v>RDC</v>
          </cell>
          <cell r="J2252">
            <v>23000</v>
          </cell>
          <cell r="K2252">
            <v>0</v>
          </cell>
          <cell r="L2252">
            <v>0</v>
          </cell>
          <cell r="M2252">
            <v>0</v>
          </cell>
          <cell r="N2252">
            <v>0</v>
          </cell>
          <cell r="O2252">
            <v>11000</v>
          </cell>
          <cell r="P2252">
            <v>34000</v>
          </cell>
        </row>
        <row r="2253">
          <cell r="A2253" t="str">
            <v>20060123</v>
          </cell>
          <cell r="B2253" t="str">
            <v>0604</v>
          </cell>
          <cell r="C2253" t="str">
            <v>BL RF PRODUCTS</v>
          </cell>
          <cell r="D2253" t="str">
            <v>PL RF CONSUMER PROD</v>
          </cell>
          <cell r="E2253" t="str">
            <v>BANDSWITCH</v>
          </cell>
          <cell r="F2253" t="str">
            <v>FP</v>
          </cell>
          <cell r="G2253" t="str">
            <v>all plants</v>
          </cell>
          <cell r="H2253" t="str">
            <v>all descriptions</v>
          </cell>
          <cell r="I2253" t="str">
            <v>all types</v>
          </cell>
          <cell r="J2253">
            <v>9136000</v>
          </cell>
          <cell r="K2253">
            <v>0</v>
          </cell>
          <cell r="L2253">
            <v>0</v>
          </cell>
          <cell r="M2253">
            <v>0</v>
          </cell>
          <cell r="N2253">
            <v>0</v>
          </cell>
          <cell r="O2253">
            <v>1600000</v>
          </cell>
          <cell r="P2253">
            <v>10736000</v>
          </cell>
        </row>
        <row r="2254">
          <cell r="A2254" t="str">
            <v>20060123</v>
          </cell>
          <cell r="B2254" t="str">
            <v>0604</v>
          </cell>
          <cell r="C2254" t="str">
            <v>BL RF PRODUCTS</v>
          </cell>
          <cell r="D2254" t="str">
            <v>PL RF CONSUMER PROD</v>
          </cell>
          <cell r="E2254" t="str">
            <v>BANDSWITCH</v>
          </cell>
          <cell r="F2254" t="str">
            <v>FP</v>
          </cell>
          <cell r="G2254" t="str">
            <v>all plants</v>
          </cell>
          <cell r="H2254" t="str">
            <v>all descriptions</v>
          </cell>
          <cell r="I2254" t="str">
            <v>CSW</v>
          </cell>
          <cell r="J2254">
            <v>810000</v>
          </cell>
          <cell r="K2254">
            <v>0</v>
          </cell>
          <cell r="L2254">
            <v>0</v>
          </cell>
          <cell r="M2254">
            <v>0</v>
          </cell>
          <cell r="N2254">
            <v>0</v>
          </cell>
          <cell r="O2254">
            <v>271000</v>
          </cell>
          <cell r="P2254">
            <v>1081000</v>
          </cell>
        </row>
        <row r="2255">
          <cell r="A2255" t="str">
            <v>20060123</v>
          </cell>
          <cell r="B2255" t="str">
            <v>0604</v>
          </cell>
          <cell r="C2255" t="str">
            <v>BL RF PRODUCTS</v>
          </cell>
          <cell r="D2255" t="str">
            <v>PL RF CONSUMER PROD</v>
          </cell>
          <cell r="E2255" t="str">
            <v>BANDSWITCH</v>
          </cell>
          <cell r="F2255" t="str">
            <v>FP</v>
          </cell>
          <cell r="G2255" t="str">
            <v>all plants</v>
          </cell>
          <cell r="H2255" t="str">
            <v>all descriptions</v>
          </cell>
          <cell r="I2255" t="str">
            <v>IWH</v>
          </cell>
          <cell r="J2255">
            <v>5454000</v>
          </cell>
          <cell r="K2255">
            <v>0</v>
          </cell>
          <cell r="L2255">
            <v>0</v>
          </cell>
          <cell r="M2255">
            <v>0</v>
          </cell>
          <cell r="N2255">
            <v>0</v>
          </cell>
          <cell r="O2255">
            <v>1285000</v>
          </cell>
          <cell r="P2255">
            <v>6739000</v>
          </cell>
        </row>
        <row r="2256">
          <cell r="A2256" t="str">
            <v>20060123</v>
          </cell>
          <cell r="B2256" t="str">
            <v>0604</v>
          </cell>
          <cell r="C2256" t="str">
            <v>BL RF PRODUCTS</v>
          </cell>
          <cell r="D2256" t="str">
            <v>PL RF CONSUMER PROD</v>
          </cell>
          <cell r="E2256" t="str">
            <v>BANDSWITCH</v>
          </cell>
          <cell r="F2256" t="str">
            <v>FP</v>
          </cell>
          <cell r="G2256" t="str">
            <v>all plants</v>
          </cell>
          <cell r="H2256" t="str">
            <v>all descriptions</v>
          </cell>
          <cell r="I2256" t="str">
            <v>RDC</v>
          </cell>
          <cell r="J2256">
            <v>2872000</v>
          </cell>
          <cell r="K2256">
            <v>0</v>
          </cell>
          <cell r="L2256">
            <v>0</v>
          </cell>
          <cell r="M2256">
            <v>0</v>
          </cell>
          <cell r="N2256">
            <v>0</v>
          </cell>
          <cell r="O2256">
            <v>29000</v>
          </cell>
          <cell r="P2256">
            <v>2901000</v>
          </cell>
        </row>
        <row r="2257">
          <cell r="A2257" t="str">
            <v>20060123</v>
          </cell>
          <cell r="B2257" t="str">
            <v>0604</v>
          </cell>
          <cell r="C2257" t="str">
            <v>BL RF PRODUCTS</v>
          </cell>
          <cell r="D2257" t="str">
            <v>PL RF CONSUMER PROD</v>
          </cell>
          <cell r="E2257" t="str">
            <v>BANDSWITCH</v>
          </cell>
          <cell r="F2257" t="str">
            <v>FP</v>
          </cell>
          <cell r="G2257" t="str">
            <v>all plants</v>
          </cell>
          <cell r="H2257" t="str">
            <v>all descriptions</v>
          </cell>
          <cell r="I2257" t="str">
            <v>TRN</v>
          </cell>
          <cell r="J2257">
            <v>0</v>
          </cell>
          <cell r="K2257">
            <v>0</v>
          </cell>
          <cell r="L2257">
            <v>0</v>
          </cell>
          <cell r="M2257">
            <v>0</v>
          </cell>
          <cell r="N2257">
            <v>0</v>
          </cell>
          <cell r="O2257">
            <v>15000</v>
          </cell>
          <cell r="P2257">
            <v>15000</v>
          </cell>
        </row>
        <row r="2258">
          <cell r="A2258" t="str">
            <v>20060123</v>
          </cell>
          <cell r="B2258" t="str">
            <v>0604</v>
          </cell>
          <cell r="C2258" t="str">
            <v>BL RF PRODUCTS</v>
          </cell>
          <cell r="D2258" t="str">
            <v>PL RF CONSUMER PROD</v>
          </cell>
          <cell r="E2258" t="str">
            <v>BANDSWITCH</v>
          </cell>
          <cell r="F2258" t="str">
            <v>FP</v>
          </cell>
          <cell r="G2258" t="str">
            <v>CN10</v>
          </cell>
          <cell r="H2258" t="str">
            <v>IWH (BL Control) Guangdong</v>
          </cell>
          <cell r="I2258" t="str">
            <v>IWH</v>
          </cell>
          <cell r="J2258">
            <v>156000</v>
          </cell>
          <cell r="K2258">
            <v>0</v>
          </cell>
          <cell r="L2258">
            <v>0</v>
          </cell>
          <cell r="M2258">
            <v>0</v>
          </cell>
          <cell r="N2258">
            <v>0</v>
          </cell>
          <cell r="O2258">
            <v>765000</v>
          </cell>
          <cell r="P2258">
            <v>921000</v>
          </cell>
        </row>
        <row r="2259">
          <cell r="A2259" t="str">
            <v>20060123</v>
          </cell>
          <cell r="B2259" t="str">
            <v>0604</v>
          </cell>
          <cell r="C2259" t="str">
            <v>BL RF PRODUCTS</v>
          </cell>
          <cell r="D2259" t="str">
            <v>PL RF CONSUMER PROD</v>
          </cell>
          <cell r="E2259" t="str">
            <v>BANDSWITCH</v>
          </cell>
          <cell r="F2259" t="str">
            <v>FP</v>
          </cell>
          <cell r="G2259" t="str">
            <v>HK00</v>
          </cell>
          <cell r="H2259" t="str">
            <v>RDC APSH</v>
          </cell>
          <cell r="I2259" t="str">
            <v>RDC</v>
          </cell>
          <cell r="J2259">
            <v>1746000</v>
          </cell>
          <cell r="K2259">
            <v>0</v>
          </cell>
          <cell r="L2259">
            <v>0</v>
          </cell>
          <cell r="M2259">
            <v>0</v>
          </cell>
          <cell r="N2259">
            <v>0</v>
          </cell>
          <cell r="O2259">
            <v>0</v>
          </cell>
          <cell r="P2259">
            <v>1746000</v>
          </cell>
        </row>
        <row r="2260">
          <cell r="A2260" t="str">
            <v>20060123</v>
          </cell>
          <cell r="B2260" t="str">
            <v>0604</v>
          </cell>
          <cell r="C2260" t="str">
            <v>BL RF PRODUCTS</v>
          </cell>
          <cell r="D2260" t="str">
            <v>PL RF CONSUMER PROD</v>
          </cell>
          <cell r="E2260" t="str">
            <v>BANDSWITCH</v>
          </cell>
          <cell r="F2260" t="str">
            <v>FP</v>
          </cell>
          <cell r="G2260" t="str">
            <v>HK10</v>
          </cell>
          <cell r="H2260" t="str">
            <v>IWH (BL Control) EDL</v>
          </cell>
          <cell r="I2260" t="str">
            <v>IWH</v>
          </cell>
          <cell r="J2260">
            <v>4403000</v>
          </cell>
          <cell r="K2260">
            <v>0</v>
          </cell>
          <cell r="L2260">
            <v>0</v>
          </cell>
          <cell r="M2260">
            <v>0</v>
          </cell>
          <cell r="N2260">
            <v>0</v>
          </cell>
          <cell r="O2260">
            <v>520000</v>
          </cell>
          <cell r="P2260">
            <v>4923000</v>
          </cell>
        </row>
        <row r="2261">
          <cell r="A2261" t="str">
            <v>20060123</v>
          </cell>
          <cell r="B2261" t="str">
            <v>0604</v>
          </cell>
          <cell r="C2261" t="str">
            <v>BL RF PRODUCTS</v>
          </cell>
          <cell r="D2261" t="str">
            <v>PL RF CONSUMER PROD</v>
          </cell>
          <cell r="E2261" t="str">
            <v>BANDSWITCH</v>
          </cell>
          <cell r="F2261" t="str">
            <v>FP</v>
          </cell>
          <cell r="G2261" t="str">
            <v>HKTT</v>
          </cell>
          <cell r="H2261" t="str">
            <v>CP On-site Warehouse AP</v>
          </cell>
          <cell r="I2261" t="str">
            <v>RDC</v>
          </cell>
          <cell r="J2261">
            <v>817000</v>
          </cell>
          <cell r="K2261">
            <v>0</v>
          </cell>
          <cell r="L2261">
            <v>0</v>
          </cell>
          <cell r="M2261">
            <v>0</v>
          </cell>
          <cell r="N2261">
            <v>0</v>
          </cell>
          <cell r="O2261">
            <v>0</v>
          </cell>
          <cell r="P2261">
            <v>817000</v>
          </cell>
        </row>
        <row r="2262">
          <cell r="A2262" t="str">
            <v>20060123</v>
          </cell>
          <cell r="B2262" t="str">
            <v>0604</v>
          </cell>
          <cell r="C2262" t="str">
            <v>BL RF PRODUCTS</v>
          </cell>
          <cell r="D2262" t="str">
            <v>PL RF CONSUMER PROD</v>
          </cell>
          <cell r="E2262" t="str">
            <v>BANDSWITCH</v>
          </cell>
          <cell r="F2262" t="str">
            <v>FP</v>
          </cell>
          <cell r="G2262" t="str">
            <v>NL00</v>
          </cell>
          <cell r="H2262" t="str">
            <v>UPS SCS Nederland BV (Hal B)</v>
          </cell>
          <cell r="I2262" t="str">
            <v>RDC</v>
          </cell>
          <cell r="J2262">
            <v>130000</v>
          </cell>
          <cell r="K2262">
            <v>0</v>
          </cell>
          <cell r="L2262">
            <v>0</v>
          </cell>
          <cell r="M2262">
            <v>0</v>
          </cell>
          <cell r="N2262">
            <v>0</v>
          </cell>
          <cell r="O2262">
            <v>0</v>
          </cell>
          <cell r="P2262">
            <v>130000</v>
          </cell>
        </row>
        <row r="2263">
          <cell r="A2263" t="str">
            <v>20060123</v>
          </cell>
          <cell r="B2263" t="str">
            <v>0604</v>
          </cell>
          <cell r="C2263" t="str">
            <v>BL RF PRODUCTS</v>
          </cell>
          <cell r="D2263" t="str">
            <v>PL RF CONSUMER PROD</v>
          </cell>
          <cell r="E2263" t="str">
            <v>BANDSWITCH</v>
          </cell>
          <cell r="F2263" t="str">
            <v>FP</v>
          </cell>
          <cell r="G2263" t="str">
            <v>NLTT</v>
          </cell>
          <cell r="H2263" t="str">
            <v>UPS SCS Nederland BV (Hal B)</v>
          </cell>
          <cell r="I2263" t="str">
            <v>RDC</v>
          </cell>
          <cell r="J2263">
            <v>156000</v>
          </cell>
          <cell r="K2263">
            <v>0</v>
          </cell>
          <cell r="L2263">
            <v>0</v>
          </cell>
          <cell r="M2263">
            <v>0</v>
          </cell>
          <cell r="N2263">
            <v>0</v>
          </cell>
          <cell r="O2263">
            <v>18000</v>
          </cell>
          <cell r="P2263">
            <v>174000</v>
          </cell>
        </row>
        <row r="2264">
          <cell r="A2264" t="str">
            <v>20060123</v>
          </cell>
          <cell r="B2264" t="str">
            <v>0604</v>
          </cell>
          <cell r="C2264" t="str">
            <v>BL RF PRODUCTS</v>
          </cell>
          <cell r="D2264" t="str">
            <v>PL RF CONSUMER PROD</v>
          </cell>
          <cell r="E2264" t="str">
            <v>BANDSWITCH</v>
          </cell>
          <cell r="F2264" t="str">
            <v>FP</v>
          </cell>
          <cell r="G2264" t="str">
            <v>PH11</v>
          </cell>
          <cell r="H2264" t="str">
            <v>IWH (BL Control) PSPI</v>
          </cell>
          <cell r="I2264" t="str">
            <v>IWH</v>
          </cell>
          <cell r="J2264">
            <v>895000</v>
          </cell>
          <cell r="K2264">
            <v>0</v>
          </cell>
          <cell r="L2264">
            <v>0</v>
          </cell>
          <cell r="M2264">
            <v>0</v>
          </cell>
          <cell r="N2264">
            <v>0</v>
          </cell>
          <cell r="O2264">
            <v>0</v>
          </cell>
          <cell r="P2264">
            <v>895000</v>
          </cell>
        </row>
        <row r="2265">
          <cell r="A2265" t="str">
            <v>20060123</v>
          </cell>
          <cell r="B2265" t="str">
            <v>0604</v>
          </cell>
          <cell r="C2265" t="str">
            <v>BL RF PRODUCTS</v>
          </cell>
          <cell r="D2265" t="str">
            <v>PL RF CONSUMER PROD</v>
          </cell>
          <cell r="E2265" t="str">
            <v>BANDSWITCH</v>
          </cell>
          <cell r="F2265" t="str">
            <v>FP</v>
          </cell>
          <cell r="G2265" t="str">
            <v>SGTS</v>
          </cell>
          <cell r="H2265" t="str">
            <v>Tuner</v>
          </cell>
          <cell r="I2265" t="str">
            <v>CSW</v>
          </cell>
          <cell r="J2265">
            <v>760000</v>
          </cell>
          <cell r="K2265">
            <v>0</v>
          </cell>
          <cell r="L2265">
            <v>0</v>
          </cell>
          <cell r="M2265">
            <v>0</v>
          </cell>
          <cell r="N2265">
            <v>0</v>
          </cell>
          <cell r="O2265">
            <v>260000</v>
          </cell>
          <cell r="P2265">
            <v>1020000</v>
          </cell>
        </row>
        <row r="2266">
          <cell r="A2266" t="str">
            <v>20060123</v>
          </cell>
          <cell r="B2266" t="str">
            <v>0604</v>
          </cell>
          <cell r="C2266" t="str">
            <v>BL RF PRODUCTS</v>
          </cell>
          <cell r="D2266" t="str">
            <v>PL RF CONSUMER PROD</v>
          </cell>
          <cell r="E2266" t="str">
            <v>BANDSWITCH</v>
          </cell>
          <cell r="F2266" t="str">
            <v>FP</v>
          </cell>
          <cell r="G2266" t="str">
            <v>US01</v>
          </cell>
          <cell r="H2266" t="str">
            <v>TRN NA</v>
          </cell>
          <cell r="I2266" t="str">
            <v>TRN</v>
          </cell>
          <cell r="J2266">
            <v>0</v>
          </cell>
          <cell r="K2266">
            <v>0</v>
          </cell>
          <cell r="L2266">
            <v>0</v>
          </cell>
          <cell r="M2266">
            <v>0</v>
          </cell>
          <cell r="N2266">
            <v>0</v>
          </cell>
          <cell r="O2266">
            <v>15000</v>
          </cell>
          <cell r="P2266">
            <v>15000</v>
          </cell>
        </row>
        <row r="2267">
          <cell r="A2267" t="str">
            <v>20060123</v>
          </cell>
          <cell r="B2267" t="str">
            <v>0604</v>
          </cell>
          <cell r="C2267" t="str">
            <v>BL RF PRODUCTS</v>
          </cell>
          <cell r="D2267" t="str">
            <v>PL RF CONSUMER PROD</v>
          </cell>
          <cell r="E2267" t="str">
            <v>BANDSWITCH</v>
          </cell>
          <cell r="F2267" t="str">
            <v>FP</v>
          </cell>
          <cell r="G2267" t="str">
            <v>USGI</v>
          </cell>
          <cell r="H2267" t="str">
            <v>CSW Delco VMI (Reynosa)</v>
          </cell>
          <cell r="I2267" t="str">
            <v>CSW</v>
          </cell>
          <cell r="J2267">
            <v>44000</v>
          </cell>
          <cell r="K2267">
            <v>0</v>
          </cell>
          <cell r="L2267">
            <v>0</v>
          </cell>
          <cell r="M2267">
            <v>0</v>
          </cell>
          <cell r="N2267">
            <v>0</v>
          </cell>
          <cell r="O2267">
            <v>11000</v>
          </cell>
          <cell r="P2267">
            <v>55000</v>
          </cell>
        </row>
        <row r="2268">
          <cell r="A2268" t="str">
            <v>20060123</v>
          </cell>
          <cell r="B2268" t="str">
            <v>0604</v>
          </cell>
          <cell r="C2268" t="str">
            <v>BL RF PRODUCTS</v>
          </cell>
          <cell r="D2268" t="str">
            <v>PL RF CONSUMER PROD</v>
          </cell>
          <cell r="E2268" t="str">
            <v>BANDSWITCH</v>
          </cell>
          <cell r="F2268" t="str">
            <v>FP</v>
          </cell>
          <cell r="G2268" t="str">
            <v>USTM</v>
          </cell>
          <cell r="H2268" t="str">
            <v>CSW Ford (Altec - El Paso)</v>
          </cell>
          <cell r="I2268" t="str">
            <v>CSW</v>
          </cell>
          <cell r="J2268">
            <v>6000</v>
          </cell>
          <cell r="K2268">
            <v>0</v>
          </cell>
          <cell r="L2268">
            <v>0</v>
          </cell>
          <cell r="M2268">
            <v>0</v>
          </cell>
          <cell r="N2268">
            <v>0</v>
          </cell>
          <cell r="O2268">
            <v>0</v>
          </cell>
          <cell r="P2268">
            <v>6000</v>
          </cell>
        </row>
        <row r="2269">
          <cell r="A2269" t="str">
            <v>20060123</v>
          </cell>
          <cell r="B2269" t="str">
            <v>0604</v>
          </cell>
          <cell r="C2269" t="str">
            <v>BL RF PRODUCTS</v>
          </cell>
          <cell r="D2269" t="str">
            <v>PL RF CONSUMER PROD</v>
          </cell>
          <cell r="E2269" t="str">
            <v>BANDSWITCH</v>
          </cell>
          <cell r="F2269" t="str">
            <v>FP</v>
          </cell>
          <cell r="G2269" t="str">
            <v>USTT</v>
          </cell>
          <cell r="H2269" t="str">
            <v>CSW Auto</v>
          </cell>
          <cell r="I2269" t="str">
            <v>RDC</v>
          </cell>
          <cell r="J2269">
            <v>23000</v>
          </cell>
          <cell r="K2269">
            <v>0</v>
          </cell>
          <cell r="L2269">
            <v>0</v>
          </cell>
          <cell r="M2269">
            <v>0</v>
          </cell>
          <cell r="N2269">
            <v>0</v>
          </cell>
          <cell r="O2269">
            <v>11000</v>
          </cell>
          <cell r="P2269">
            <v>34000</v>
          </cell>
        </row>
        <row r="2270">
          <cell r="A2270" t="str">
            <v>20060123</v>
          </cell>
          <cell r="B2270" t="str">
            <v>0604</v>
          </cell>
          <cell r="C2270" t="str">
            <v>BL RF PRODUCTS</v>
          </cell>
          <cell r="D2270" t="str">
            <v>PL RF CONSUMER PROD</v>
          </cell>
          <cell r="E2270" t="str">
            <v>BANDSWITCH</v>
          </cell>
          <cell r="F2270" t="str">
            <v>WAFER</v>
          </cell>
          <cell r="G2270" t="str">
            <v>all plants</v>
          </cell>
          <cell r="H2270" t="str">
            <v>all descriptions</v>
          </cell>
          <cell r="I2270" t="str">
            <v>MFG</v>
          </cell>
          <cell r="J2270">
            <v>87</v>
          </cell>
          <cell r="K2270">
            <v>0</v>
          </cell>
          <cell r="L2270">
            <v>0</v>
          </cell>
          <cell r="M2270">
            <v>0</v>
          </cell>
          <cell r="N2270">
            <v>0</v>
          </cell>
          <cell r="O2270">
            <v>184</v>
          </cell>
          <cell r="P2270">
            <v>271</v>
          </cell>
        </row>
        <row r="2271">
          <cell r="A2271" t="str">
            <v>20060123</v>
          </cell>
          <cell r="B2271" t="str">
            <v>0604</v>
          </cell>
          <cell r="C2271" t="str">
            <v>BL RF PRODUCTS</v>
          </cell>
          <cell r="D2271" t="str">
            <v>PL RF CONSUMER PROD</v>
          </cell>
          <cell r="E2271" t="str">
            <v>BANDSWITCH</v>
          </cell>
          <cell r="F2271" t="str">
            <v>WAFER</v>
          </cell>
          <cell r="G2271" t="str">
            <v>all plants</v>
          </cell>
          <cell r="H2271" t="str">
            <v>all descriptions</v>
          </cell>
          <cell r="I2271" t="str">
            <v>all types</v>
          </cell>
          <cell r="J2271">
            <v>87</v>
          </cell>
          <cell r="K2271">
            <v>0</v>
          </cell>
          <cell r="L2271">
            <v>0</v>
          </cell>
          <cell r="M2271">
            <v>0</v>
          </cell>
          <cell r="N2271">
            <v>0</v>
          </cell>
          <cell r="O2271">
            <v>184</v>
          </cell>
          <cell r="P2271">
            <v>271</v>
          </cell>
        </row>
        <row r="2272">
          <cell r="A2272" t="str">
            <v>20060123</v>
          </cell>
          <cell r="B2272" t="str">
            <v>0604</v>
          </cell>
          <cell r="C2272" t="str">
            <v>BL RF PRODUCTS</v>
          </cell>
          <cell r="D2272" t="str">
            <v>PL RF CONSUMER PROD</v>
          </cell>
          <cell r="E2272" t="str">
            <v>BANDSWITCH</v>
          </cell>
          <cell r="F2272" t="str">
            <v>WAFER</v>
          </cell>
          <cell r="G2272" t="str">
            <v>PH79</v>
          </cell>
          <cell r="H2272" t="str">
            <v>WT PSC</v>
          </cell>
          <cell r="I2272" t="str">
            <v>MFG</v>
          </cell>
          <cell r="J2272">
            <v>87</v>
          </cell>
          <cell r="K2272">
            <v>0</v>
          </cell>
          <cell r="L2272">
            <v>0</v>
          </cell>
          <cell r="M2272">
            <v>0</v>
          </cell>
          <cell r="N2272">
            <v>0</v>
          </cell>
          <cell r="O2272">
            <v>184</v>
          </cell>
          <cell r="P2272">
            <v>271</v>
          </cell>
        </row>
        <row r="2273">
          <cell r="A2273" t="str">
            <v>20060123</v>
          </cell>
          <cell r="B2273" t="str">
            <v>0604</v>
          </cell>
          <cell r="C2273" t="str">
            <v>BL RF PRODUCTS</v>
          </cell>
          <cell r="D2273" t="str">
            <v>PL RF CONSUMER PROD</v>
          </cell>
          <cell r="E2273" t="str">
            <v>BANDSWITCH</v>
          </cell>
          <cell r="F2273" t="str">
            <v>XTAL</v>
          </cell>
          <cell r="G2273" t="str">
            <v>all plants</v>
          </cell>
          <cell r="H2273" t="str">
            <v>all descriptions</v>
          </cell>
          <cell r="I2273" t="str">
            <v>all types</v>
          </cell>
          <cell r="J2273">
            <v>3723773</v>
          </cell>
          <cell r="K2273">
            <v>0</v>
          </cell>
          <cell r="L2273">
            <v>0</v>
          </cell>
          <cell r="M2273">
            <v>0</v>
          </cell>
          <cell r="N2273">
            <v>0</v>
          </cell>
          <cell r="O2273">
            <v>398372</v>
          </cell>
          <cell r="P2273">
            <v>4122145</v>
          </cell>
        </row>
        <row r="2274">
          <cell r="A2274" t="str">
            <v>20060123</v>
          </cell>
          <cell r="B2274" t="str">
            <v>0604</v>
          </cell>
          <cell r="C2274" t="str">
            <v>BL RF PRODUCTS</v>
          </cell>
          <cell r="D2274" t="str">
            <v>PL RF CONSUMER PROD</v>
          </cell>
          <cell r="E2274" t="str">
            <v>BANDSWITCH</v>
          </cell>
          <cell r="F2274" t="str">
            <v>XTAL</v>
          </cell>
          <cell r="G2274" t="str">
            <v>all plants</v>
          </cell>
          <cell r="H2274" t="str">
            <v>all descriptions</v>
          </cell>
          <cell r="I2274" t="str">
            <v>MFG</v>
          </cell>
          <cell r="J2274">
            <v>3723773</v>
          </cell>
          <cell r="K2274">
            <v>0</v>
          </cell>
          <cell r="L2274">
            <v>0</v>
          </cell>
          <cell r="M2274">
            <v>0</v>
          </cell>
          <cell r="N2274">
            <v>0</v>
          </cell>
          <cell r="O2274">
            <v>398372</v>
          </cell>
          <cell r="P2274">
            <v>4122145</v>
          </cell>
        </row>
        <row r="2275">
          <cell r="A2275" t="str">
            <v>20060123</v>
          </cell>
          <cell r="B2275" t="str">
            <v>0604</v>
          </cell>
          <cell r="C2275" t="str">
            <v>BL RF PRODUCTS</v>
          </cell>
          <cell r="D2275" t="str">
            <v>PL RF CONSUMER PROD</v>
          </cell>
          <cell r="E2275" t="str">
            <v>BANDSWITCH</v>
          </cell>
          <cell r="F2275" t="str">
            <v>XTAL</v>
          </cell>
          <cell r="G2275" t="str">
            <v>CN71</v>
          </cell>
          <cell r="H2275" t="str">
            <v>AT PS Guangdong</v>
          </cell>
          <cell r="I2275" t="str">
            <v>MFG</v>
          </cell>
          <cell r="J2275">
            <v>467773</v>
          </cell>
          <cell r="K2275">
            <v>0</v>
          </cell>
          <cell r="L2275">
            <v>0</v>
          </cell>
          <cell r="M2275">
            <v>0</v>
          </cell>
          <cell r="N2275">
            <v>0</v>
          </cell>
          <cell r="O2275">
            <v>398372</v>
          </cell>
          <cell r="P2275">
            <v>866145</v>
          </cell>
        </row>
        <row r="2276">
          <cell r="A2276" t="str">
            <v>20060123</v>
          </cell>
          <cell r="B2276" t="str">
            <v>0604</v>
          </cell>
          <cell r="C2276" t="str">
            <v>BL RF PRODUCTS</v>
          </cell>
          <cell r="D2276" t="str">
            <v>PL RF CONSUMER PROD</v>
          </cell>
          <cell r="E2276" t="str">
            <v>BANDSWITCH</v>
          </cell>
          <cell r="F2276" t="str">
            <v>XTAL</v>
          </cell>
          <cell r="G2276" t="str">
            <v>PH70</v>
          </cell>
          <cell r="H2276" t="str">
            <v>AT PSPI</v>
          </cell>
          <cell r="I2276" t="str">
            <v>MFG</v>
          </cell>
          <cell r="J2276">
            <v>3256000</v>
          </cell>
          <cell r="K2276">
            <v>0</v>
          </cell>
          <cell r="L2276">
            <v>0</v>
          </cell>
          <cell r="M2276">
            <v>0</v>
          </cell>
          <cell r="N2276">
            <v>0</v>
          </cell>
          <cell r="O2276">
            <v>0</v>
          </cell>
          <cell r="P2276">
            <v>3256000</v>
          </cell>
        </row>
        <row r="2277">
          <cell r="A2277" t="str">
            <v>20060123</v>
          </cell>
          <cell r="B2277" t="str">
            <v>0604</v>
          </cell>
          <cell r="C2277" t="str">
            <v>BL RF PRODUCTS</v>
          </cell>
          <cell r="D2277" t="str">
            <v>PL RF CONSUMER PROD</v>
          </cell>
          <cell r="E2277" t="str">
            <v>FETS</v>
          </cell>
          <cell r="F2277" t="str">
            <v>all categories</v>
          </cell>
          <cell r="G2277" t="str">
            <v>all plants</v>
          </cell>
          <cell r="H2277" t="str">
            <v>all descriptions</v>
          </cell>
          <cell r="I2277" t="str">
            <v>RDC</v>
          </cell>
          <cell r="J2277">
            <v>15964000</v>
          </cell>
          <cell r="K2277">
            <v>21000</v>
          </cell>
          <cell r="L2277">
            <v>23000</v>
          </cell>
          <cell r="M2277">
            <v>0</v>
          </cell>
          <cell r="N2277">
            <v>0</v>
          </cell>
          <cell r="O2277">
            <v>144000</v>
          </cell>
          <cell r="P2277">
            <v>16152000</v>
          </cell>
        </row>
        <row r="2278">
          <cell r="A2278" t="str">
            <v>20060123</v>
          </cell>
          <cell r="B2278" t="str">
            <v>0604</v>
          </cell>
          <cell r="C2278" t="str">
            <v>BL RF PRODUCTS</v>
          </cell>
          <cell r="D2278" t="str">
            <v>PL RF CONSUMER PROD</v>
          </cell>
          <cell r="E2278" t="str">
            <v>FETS</v>
          </cell>
          <cell r="F2278" t="str">
            <v>all categories</v>
          </cell>
          <cell r="G2278" t="str">
            <v>all plants</v>
          </cell>
          <cell r="H2278" t="str">
            <v>all descriptions</v>
          </cell>
          <cell r="I2278" t="str">
            <v>ASC</v>
          </cell>
          <cell r="J2278">
            <v>102000</v>
          </cell>
          <cell r="K2278">
            <v>0</v>
          </cell>
          <cell r="L2278">
            <v>0</v>
          </cell>
          <cell r="M2278">
            <v>0</v>
          </cell>
          <cell r="N2278">
            <v>0</v>
          </cell>
          <cell r="O2278">
            <v>0</v>
          </cell>
          <cell r="P2278">
            <v>102000</v>
          </cell>
        </row>
        <row r="2279">
          <cell r="A2279" t="str">
            <v>20060123</v>
          </cell>
          <cell r="B2279" t="str">
            <v>0604</v>
          </cell>
          <cell r="C2279" t="str">
            <v>BL RF PRODUCTS</v>
          </cell>
          <cell r="D2279" t="str">
            <v>PL RF CONSUMER PROD</v>
          </cell>
          <cell r="E2279" t="str">
            <v>FETS</v>
          </cell>
          <cell r="F2279" t="str">
            <v>all categories</v>
          </cell>
          <cell r="G2279" t="str">
            <v>all plants</v>
          </cell>
          <cell r="H2279" t="str">
            <v>all descriptions</v>
          </cell>
          <cell r="I2279" t="str">
            <v>CSW</v>
          </cell>
          <cell r="J2279">
            <v>5958000</v>
          </cell>
          <cell r="K2279">
            <v>0</v>
          </cell>
          <cell r="L2279">
            <v>0</v>
          </cell>
          <cell r="M2279">
            <v>0</v>
          </cell>
          <cell r="N2279">
            <v>0</v>
          </cell>
          <cell r="O2279">
            <v>1982000</v>
          </cell>
          <cell r="P2279">
            <v>7940000</v>
          </cell>
        </row>
        <row r="2280">
          <cell r="A2280" t="str">
            <v>20060123</v>
          </cell>
          <cell r="B2280" t="str">
            <v>0604</v>
          </cell>
          <cell r="C2280" t="str">
            <v>BL RF PRODUCTS</v>
          </cell>
          <cell r="D2280" t="str">
            <v>PL RF CONSUMER PROD</v>
          </cell>
          <cell r="E2280" t="str">
            <v>FETS</v>
          </cell>
          <cell r="F2280" t="str">
            <v>all categories</v>
          </cell>
          <cell r="G2280" t="str">
            <v>all plants</v>
          </cell>
          <cell r="H2280" t="str">
            <v>all descriptions</v>
          </cell>
          <cell r="I2280" t="str">
            <v>IWH</v>
          </cell>
          <cell r="J2280">
            <v>25509000</v>
          </cell>
          <cell r="K2280">
            <v>0</v>
          </cell>
          <cell r="L2280">
            <v>0</v>
          </cell>
          <cell r="M2280">
            <v>0</v>
          </cell>
          <cell r="N2280">
            <v>0</v>
          </cell>
          <cell r="O2280">
            <v>13387000</v>
          </cell>
          <cell r="P2280">
            <v>38896000</v>
          </cell>
        </row>
        <row r="2281">
          <cell r="A2281" t="str">
            <v>20060123</v>
          </cell>
          <cell r="B2281" t="str">
            <v>0604</v>
          </cell>
          <cell r="C2281" t="str">
            <v>BL RF PRODUCTS</v>
          </cell>
          <cell r="D2281" t="str">
            <v>PL RF CONSUMER PROD</v>
          </cell>
          <cell r="E2281" t="str">
            <v>FETS</v>
          </cell>
          <cell r="F2281" t="str">
            <v>all categories</v>
          </cell>
          <cell r="G2281" t="str">
            <v>all plants</v>
          </cell>
          <cell r="H2281" t="str">
            <v>all descriptions</v>
          </cell>
          <cell r="I2281" t="str">
            <v>all types</v>
          </cell>
          <cell r="J2281">
            <v>95314038</v>
          </cell>
          <cell r="K2281">
            <v>21000</v>
          </cell>
          <cell r="L2281">
            <v>23000</v>
          </cell>
          <cell r="M2281">
            <v>0</v>
          </cell>
          <cell r="N2281">
            <v>0</v>
          </cell>
          <cell r="O2281">
            <v>20644056</v>
          </cell>
          <cell r="P2281">
            <v>116002094</v>
          </cell>
        </row>
        <row r="2282">
          <cell r="A2282" t="str">
            <v>20060123</v>
          </cell>
          <cell r="B2282" t="str">
            <v>0604</v>
          </cell>
          <cell r="C2282" t="str">
            <v>BL RF PRODUCTS</v>
          </cell>
          <cell r="D2282" t="str">
            <v>PL RF CONSUMER PROD</v>
          </cell>
          <cell r="E2282" t="str">
            <v>FETS</v>
          </cell>
          <cell r="F2282" t="str">
            <v>all categories</v>
          </cell>
          <cell r="G2282" t="str">
            <v>all plants</v>
          </cell>
          <cell r="H2282" t="str">
            <v>all descriptions</v>
          </cell>
          <cell r="I2282" t="str">
            <v>MFG</v>
          </cell>
          <cell r="J2282">
            <v>47781038</v>
          </cell>
          <cell r="K2282">
            <v>0</v>
          </cell>
          <cell r="L2282">
            <v>0</v>
          </cell>
          <cell r="M2282">
            <v>0</v>
          </cell>
          <cell r="N2282">
            <v>0</v>
          </cell>
          <cell r="O2282">
            <v>5131056</v>
          </cell>
          <cell r="P2282">
            <v>52912094</v>
          </cell>
        </row>
        <row r="2283">
          <cell r="A2283" t="str">
            <v>20060123</v>
          </cell>
          <cell r="B2283" t="str">
            <v>0604</v>
          </cell>
          <cell r="C2283" t="str">
            <v>BL RF PRODUCTS</v>
          </cell>
          <cell r="D2283" t="str">
            <v>PL RF CONSUMER PROD</v>
          </cell>
          <cell r="E2283" t="str">
            <v>FETS</v>
          </cell>
          <cell r="F2283" t="str">
            <v>all categories</v>
          </cell>
          <cell r="G2283" t="str">
            <v>CN10</v>
          </cell>
          <cell r="H2283" t="str">
            <v>IWH (BL Control) Guangdong</v>
          </cell>
          <cell r="I2283" t="str">
            <v>IWH</v>
          </cell>
          <cell r="J2283">
            <v>824000</v>
          </cell>
          <cell r="K2283">
            <v>0</v>
          </cell>
          <cell r="L2283">
            <v>0</v>
          </cell>
          <cell r="M2283">
            <v>0</v>
          </cell>
          <cell r="N2283">
            <v>0</v>
          </cell>
          <cell r="O2283">
            <v>1393000</v>
          </cell>
          <cell r="P2283">
            <v>2217000</v>
          </cell>
        </row>
        <row r="2284">
          <cell r="A2284" t="str">
            <v>20060123</v>
          </cell>
          <cell r="B2284" t="str">
            <v>0604</v>
          </cell>
          <cell r="C2284" t="str">
            <v>BL RF PRODUCTS</v>
          </cell>
          <cell r="D2284" t="str">
            <v>PL RF CONSUMER PROD</v>
          </cell>
          <cell r="E2284" t="str">
            <v>FETS</v>
          </cell>
          <cell r="F2284" t="str">
            <v>all categories</v>
          </cell>
          <cell r="G2284" t="str">
            <v>CN71</v>
          </cell>
          <cell r="H2284" t="str">
            <v>AT PS Guangdong</v>
          </cell>
          <cell r="I2284" t="str">
            <v>MFG</v>
          </cell>
          <cell r="J2284">
            <v>7161684</v>
          </cell>
          <cell r="K2284">
            <v>0</v>
          </cell>
          <cell r="L2284">
            <v>0</v>
          </cell>
          <cell r="M2284">
            <v>0</v>
          </cell>
          <cell r="N2284">
            <v>0</v>
          </cell>
          <cell r="O2284">
            <v>293290</v>
          </cell>
          <cell r="P2284">
            <v>7454974</v>
          </cell>
        </row>
        <row r="2285">
          <cell r="A2285" t="str">
            <v>20060123</v>
          </cell>
          <cell r="B2285" t="str">
            <v>0604</v>
          </cell>
          <cell r="C2285" t="str">
            <v>BL RF PRODUCTS</v>
          </cell>
          <cell r="D2285" t="str">
            <v>PL RF CONSUMER PROD</v>
          </cell>
          <cell r="E2285" t="str">
            <v>FETS</v>
          </cell>
          <cell r="F2285" t="str">
            <v>all categories</v>
          </cell>
          <cell r="G2285" t="str">
            <v>CNMT</v>
          </cell>
          <cell r="H2285" t="str">
            <v>MOTOROLA-CGISS</v>
          </cell>
          <cell r="I2285" t="str">
            <v>CSW</v>
          </cell>
          <cell r="J2285">
            <v>12000</v>
          </cell>
          <cell r="K2285">
            <v>0</v>
          </cell>
          <cell r="L2285">
            <v>0</v>
          </cell>
          <cell r="M2285">
            <v>0</v>
          </cell>
          <cell r="N2285">
            <v>0</v>
          </cell>
          <cell r="O2285">
            <v>0</v>
          </cell>
          <cell r="P2285">
            <v>12000</v>
          </cell>
        </row>
        <row r="2286">
          <cell r="A2286" t="str">
            <v>20060123</v>
          </cell>
          <cell r="B2286" t="str">
            <v>0604</v>
          </cell>
          <cell r="C2286" t="str">
            <v>BL RF PRODUCTS</v>
          </cell>
          <cell r="D2286" t="str">
            <v>PL RF CONSUMER PROD</v>
          </cell>
          <cell r="E2286" t="str">
            <v>FETS</v>
          </cell>
          <cell r="F2286" t="str">
            <v>all categories</v>
          </cell>
          <cell r="G2286" t="str">
            <v>FRSR</v>
          </cell>
          <cell r="H2286" t="str">
            <v>SIEMENS RAMBOUILLET</v>
          </cell>
          <cell r="I2286" t="str">
            <v>CSW</v>
          </cell>
          <cell r="J2286">
            <v>249000</v>
          </cell>
          <cell r="K2286">
            <v>0</v>
          </cell>
          <cell r="L2286">
            <v>0</v>
          </cell>
          <cell r="M2286">
            <v>0</v>
          </cell>
          <cell r="N2286">
            <v>0</v>
          </cell>
          <cell r="O2286">
            <v>0</v>
          </cell>
          <cell r="P2286">
            <v>249000</v>
          </cell>
        </row>
        <row r="2287">
          <cell r="A2287" t="str">
            <v>20060123</v>
          </cell>
          <cell r="B2287" t="str">
            <v>0604</v>
          </cell>
          <cell r="C2287" t="str">
            <v>BL RF PRODUCTS</v>
          </cell>
          <cell r="D2287" t="str">
            <v>PL RF CONSUMER PROD</v>
          </cell>
          <cell r="E2287" t="str">
            <v>FETS</v>
          </cell>
          <cell r="F2287" t="str">
            <v>all categories</v>
          </cell>
          <cell r="G2287" t="str">
            <v>HK00</v>
          </cell>
          <cell r="H2287" t="str">
            <v>RDC APSH</v>
          </cell>
          <cell r="I2287" t="str">
            <v>RDC</v>
          </cell>
          <cell r="J2287">
            <v>8172000</v>
          </cell>
          <cell r="K2287">
            <v>0</v>
          </cell>
          <cell r="L2287">
            <v>12000</v>
          </cell>
          <cell r="M2287">
            <v>0</v>
          </cell>
          <cell r="N2287">
            <v>0</v>
          </cell>
          <cell r="O2287">
            <v>0</v>
          </cell>
          <cell r="P2287">
            <v>8184000</v>
          </cell>
        </row>
        <row r="2288">
          <cell r="A2288" t="str">
            <v>20060123</v>
          </cell>
          <cell r="B2288" t="str">
            <v>0604</v>
          </cell>
          <cell r="C2288" t="str">
            <v>BL RF PRODUCTS</v>
          </cell>
          <cell r="D2288" t="str">
            <v>PL RF CONSUMER PROD</v>
          </cell>
          <cell r="E2288" t="str">
            <v>FETS</v>
          </cell>
          <cell r="F2288" t="str">
            <v>all categories</v>
          </cell>
          <cell r="G2288" t="str">
            <v>HK10</v>
          </cell>
          <cell r="H2288" t="str">
            <v>IWH (BL Control) EDL</v>
          </cell>
          <cell r="I2288" t="str">
            <v>IWH</v>
          </cell>
          <cell r="J2288">
            <v>24685000</v>
          </cell>
          <cell r="K2288">
            <v>0</v>
          </cell>
          <cell r="L2288">
            <v>0</v>
          </cell>
          <cell r="M2288">
            <v>0</v>
          </cell>
          <cell r="N2288">
            <v>0</v>
          </cell>
          <cell r="O2288">
            <v>11994000</v>
          </cell>
          <cell r="P2288">
            <v>36679000</v>
          </cell>
        </row>
        <row r="2289">
          <cell r="A2289" t="str">
            <v>20060123</v>
          </cell>
          <cell r="B2289" t="str">
            <v>0604</v>
          </cell>
          <cell r="C2289" t="str">
            <v>BL RF PRODUCTS</v>
          </cell>
          <cell r="D2289" t="str">
            <v>PL RF CONSUMER PROD</v>
          </cell>
          <cell r="E2289" t="str">
            <v>FETS</v>
          </cell>
          <cell r="F2289" t="str">
            <v>all categories</v>
          </cell>
          <cell r="G2289" t="str">
            <v>HK70</v>
          </cell>
          <cell r="H2289" t="str">
            <v>AT EDL</v>
          </cell>
          <cell r="I2289" t="str">
            <v>MFG</v>
          </cell>
          <cell r="J2289">
            <v>40617582</v>
          </cell>
          <cell r="K2289">
            <v>0</v>
          </cell>
          <cell r="L2289">
            <v>0</v>
          </cell>
          <cell r="M2289">
            <v>0</v>
          </cell>
          <cell r="N2289">
            <v>0</v>
          </cell>
          <cell r="O2289">
            <v>4835751</v>
          </cell>
          <cell r="P2289">
            <v>45453333</v>
          </cell>
        </row>
        <row r="2290">
          <cell r="A2290" t="str">
            <v>20060123</v>
          </cell>
          <cell r="B2290" t="str">
            <v>0604</v>
          </cell>
          <cell r="C2290" t="str">
            <v>BL RF PRODUCTS</v>
          </cell>
          <cell r="D2290" t="str">
            <v>PL RF CONSUMER PROD</v>
          </cell>
          <cell r="E2290" t="str">
            <v>FETS</v>
          </cell>
          <cell r="F2290" t="str">
            <v>all categories</v>
          </cell>
          <cell r="G2290" t="str">
            <v>HKTT</v>
          </cell>
          <cell r="H2290" t="str">
            <v>CP On-site Warehouse AP</v>
          </cell>
          <cell r="I2290" t="str">
            <v>RDC</v>
          </cell>
          <cell r="J2290">
            <v>6281000</v>
          </cell>
          <cell r="K2290">
            <v>0</v>
          </cell>
          <cell r="L2290">
            <v>0</v>
          </cell>
          <cell r="M2290">
            <v>0</v>
          </cell>
          <cell r="N2290">
            <v>0</v>
          </cell>
          <cell r="O2290">
            <v>0</v>
          </cell>
          <cell r="P2290">
            <v>6281000</v>
          </cell>
        </row>
        <row r="2291">
          <cell r="A2291" t="str">
            <v>20060123</v>
          </cell>
          <cell r="B2291" t="str">
            <v>0604</v>
          </cell>
          <cell r="C2291" t="str">
            <v>BL RF PRODUCTS</v>
          </cell>
          <cell r="D2291" t="str">
            <v>PL RF CONSUMER PROD</v>
          </cell>
          <cell r="E2291" t="str">
            <v>FETS</v>
          </cell>
          <cell r="F2291" t="str">
            <v>all categories</v>
          </cell>
          <cell r="G2291" t="str">
            <v>HUAS</v>
          </cell>
          <cell r="H2291" t="str">
            <v>EXEL</v>
          </cell>
          <cell r="I2291" t="str">
            <v>ASC</v>
          </cell>
          <cell r="J2291">
            <v>102000</v>
          </cell>
          <cell r="K2291">
            <v>0</v>
          </cell>
          <cell r="L2291">
            <v>0</v>
          </cell>
          <cell r="M2291">
            <v>0</v>
          </cell>
          <cell r="N2291">
            <v>0</v>
          </cell>
          <cell r="O2291">
            <v>0</v>
          </cell>
          <cell r="P2291">
            <v>102000</v>
          </cell>
        </row>
        <row r="2292">
          <cell r="A2292" t="str">
            <v>20060123</v>
          </cell>
          <cell r="B2292" t="str">
            <v>0604</v>
          </cell>
          <cell r="C2292" t="str">
            <v>BL RF PRODUCTS</v>
          </cell>
          <cell r="D2292" t="str">
            <v>PL RF CONSUMER PROD</v>
          </cell>
          <cell r="E2292" t="str">
            <v>FETS</v>
          </cell>
          <cell r="F2292" t="str">
            <v>all categories</v>
          </cell>
          <cell r="G2292" t="str">
            <v>HUFZ</v>
          </cell>
          <cell r="H2292" t="str">
            <v>FLEXTRONICS ZALAEGERSZEG</v>
          </cell>
          <cell r="I2292" t="str">
            <v>CSW</v>
          </cell>
          <cell r="J2292">
            <v>87000</v>
          </cell>
          <cell r="K2292">
            <v>0</v>
          </cell>
          <cell r="L2292">
            <v>0</v>
          </cell>
          <cell r="M2292">
            <v>0</v>
          </cell>
          <cell r="N2292">
            <v>0</v>
          </cell>
          <cell r="O2292">
            <v>0</v>
          </cell>
          <cell r="P2292">
            <v>87000</v>
          </cell>
        </row>
        <row r="2293">
          <cell r="A2293" t="str">
            <v>20060123</v>
          </cell>
          <cell r="B2293" t="str">
            <v>0604</v>
          </cell>
          <cell r="C2293" t="str">
            <v>BL RF PRODUCTS</v>
          </cell>
          <cell r="D2293" t="str">
            <v>PL RF CONSUMER PROD</v>
          </cell>
          <cell r="E2293" t="str">
            <v>FETS</v>
          </cell>
          <cell r="F2293" t="str">
            <v>all categories</v>
          </cell>
          <cell r="G2293" t="str">
            <v>MYBB</v>
          </cell>
          <cell r="H2293" t="str">
            <v>ROBERT BOSCH (M) SDN BHD</v>
          </cell>
          <cell r="I2293" t="str">
            <v>CSW</v>
          </cell>
          <cell r="J2293">
            <v>6000</v>
          </cell>
          <cell r="K2293">
            <v>0</v>
          </cell>
          <cell r="L2293">
            <v>0</v>
          </cell>
          <cell r="M2293">
            <v>0</v>
          </cell>
          <cell r="N2293">
            <v>0</v>
          </cell>
          <cell r="O2293">
            <v>6000</v>
          </cell>
          <cell r="P2293">
            <v>12000</v>
          </cell>
        </row>
        <row r="2294">
          <cell r="A2294" t="str">
            <v>20060123</v>
          </cell>
          <cell r="B2294" t="str">
            <v>0604</v>
          </cell>
          <cell r="C2294" t="str">
            <v>BL RF PRODUCTS</v>
          </cell>
          <cell r="D2294" t="str">
            <v>PL RF CONSUMER PROD</v>
          </cell>
          <cell r="E2294" t="str">
            <v>FETS</v>
          </cell>
          <cell r="F2294" t="str">
            <v>all categories</v>
          </cell>
          <cell r="G2294" t="str">
            <v>MYMB</v>
          </cell>
          <cell r="H2294" t="str">
            <v>MOTOROLA_MY</v>
          </cell>
          <cell r="I2294" t="str">
            <v>CSW</v>
          </cell>
          <cell r="J2294">
            <v>9000</v>
          </cell>
          <cell r="K2294">
            <v>0</v>
          </cell>
          <cell r="L2294">
            <v>0</v>
          </cell>
          <cell r="M2294">
            <v>0</v>
          </cell>
          <cell r="N2294">
            <v>0</v>
          </cell>
          <cell r="O2294">
            <v>3000</v>
          </cell>
          <cell r="P2294">
            <v>12000</v>
          </cell>
        </row>
        <row r="2295">
          <cell r="A2295" t="str">
            <v>20060123</v>
          </cell>
          <cell r="B2295" t="str">
            <v>0604</v>
          </cell>
          <cell r="C2295" t="str">
            <v>BL RF PRODUCTS</v>
          </cell>
          <cell r="D2295" t="str">
            <v>PL RF CONSUMER PROD</v>
          </cell>
          <cell r="E2295" t="str">
            <v>FETS</v>
          </cell>
          <cell r="F2295" t="str">
            <v>all categories</v>
          </cell>
          <cell r="G2295" t="str">
            <v>MYSC</v>
          </cell>
          <cell r="H2295" t="str">
            <v>SONY _MY_Tuner</v>
          </cell>
          <cell r="I2295" t="str">
            <v>CSW</v>
          </cell>
          <cell r="J2295">
            <v>123000</v>
          </cell>
          <cell r="K2295">
            <v>0</v>
          </cell>
          <cell r="L2295">
            <v>0</v>
          </cell>
          <cell r="M2295">
            <v>0</v>
          </cell>
          <cell r="N2295">
            <v>0</v>
          </cell>
          <cell r="O2295">
            <v>6000</v>
          </cell>
          <cell r="P2295">
            <v>129000</v>
          </cell>
        </row>
        <row r="2296">
          <cell r="A2296" t="str">
            <v>20060123</v>
          </cell>
          <cell r="B2296" t="str">
            <v>0604</v>
          </cell>
          <cell r="C2296" t="str">
            <v>BL RF PRODUCTS</v>
          </cell>
          <cell r="D2296" t="str">
            <v>PL RF CONSUMER PROD</v>
          </cell>
          <cell r="E2296" t="str">
            <v>FETS</v>
          </cell>
          <cell r="F2296" t="str">
            <v>all categories</v>
          </cell>
          <cell r="G2296" t="str">
            <v>NL00</v>
          </cell>
          <cell r="H2296" t="str">
            <v>UPS SCS Nederland BV (Hal B)</v>
          </cell>
          <cell r="I2296" t="str">
            <v>RDC</v>
          </cell>
          <cell r="J2296">
            <v>349000</v>
          </cell>
          <cell r="K2296">
            <v>21000</v>
          </cell>
          <cell r="L2296">
            <v>0</v>
          </cell>
          <cell r="M2296">
            <v>0</v>
          </cell>
          <cell r="N2296">
            <v>0</v>
          </cell>
          <cell r="O2296">
            <v>0</v>
          </cell>
          <cell r="P2296">
            <v>370000</v>
          </cell>
        </row>
        <row r="2297">
          <cell r="A2297" t="str">
            <v>20060123</v>
          </cell>
          <cell r="B2297" t="str">
            <v>0604</v>
          </cell>
          <cell r="C2297" t="str">
            <v>BL RF PRODUCTS</v>
          </cell>
          <cell r="D2297" t="str">
            <v>PL RF CONSUMER PROD</v>
          </cell>
          <cell r="E2297" t="str">
            <v>FETS</v>
          </cell>
          <cell r="F2297" t="str">
            <v>all categories</v>
          </cell>
          <cell r="G2297" t="str">
            <v>NLTT</v>
          </cell>
          <cell r="H2297" t="str">
            <v>UPS SCS Nederland BV (Hal B)</v>
          </cell>
          <cell r="I2297" t="str">
            <v>RDC</v>
          </cell>
          <cell r="J2297">
            <v>654000</v>
          </cell>
          <cell r="K2297">
            <v>0</v>
          </cell>
          <cell r="L2297">
            <v>0</v>
          </cell>
          <cell r="M2297">
            <v>0</v>
          </cell>
          <cell r="N2297">
            <v>0</v>
          </cell>
          <cell r="O2297">
            <v>12000</v>
          </cell>
          <cell r="P2297">
            <v>666000</v>
          </cell>
        </row>
        <row r="2298">
          <cell r="A2298" t="str">
            <v>20060123</v>
          </cell>
          <cell r="B2298" t="str">
            <v>0604</v>
          </cell>
          <cell r="C2298" t="str">
            <v>BL RF PRODUCTS</v>
          </cell>
          <cell r="D2298" t="str">
            <v>PL RF CONSUMER PROD</v>
          </cell>
          <cell r="E2298" t="str">
            <v>FETS</v>
          </cell>
          <cell r="F2298" t="str">
            <v>all categories</v>
          </cell>
          <cell r="G2298" t="str">
            <v>PH79</v>
          </cell>
          <cell r="H2298" t="str">
            <v>WT PSC</v>
          </cell>
          <cell r="I2298" t="str">
            <v>MFG</v>
          </cell>
          <cell r="J2298">
            <v>1772</v>
          </cell>
          <cell r="K2298">
            <v>0</v>
          </cell>
          <cell r="L2298">
            <v>0</v>
          </cell>
          <cell r="M2298">
            <v>0</v>
          </cell>
          <cell r="N2298">
            <v>0</v>
          </cell>
          <cell r="O2298">
            <v>2015</v>
          </cell>
          <cell r="P2298">
            <v>3787</v>
          </cell>
        </row>
        <row r="2299">
          <cell r="A2299" t="str">
            <v>20060123</v>
          </cell>
          <cell r="B2299" t="str">
            <v>0604</v>
          </cell>
          <cell r="C2299" t="str">
            <v>BL RF PRODUCTS</v>
          </cell>
          <cell r="D2299" t="str">
            <v>PL RF CONSUMER PROD</v>
          </cell>
          <cell r="E2299" t="str">
            <v>FETS</v>
          </cell>
          <cell r="F2299" t="str">
            <v>all categories</v>
          </cell>
          <cell r="G2299" t="str">
            <v>PTFP</v>
          </cell>
          <cell r="H2299" t="str">
            <v>FORD PALMELA</v>
          </cell>
          <cell r="I2299" t="str">
            <v>CSW</v>
          </cell>
          <cell r="J2299">
            <v>213000</v>
          </cell>
          <cell r="K2299">
            <v>0</v>
          </cell>
          <cell r="L2299">
            <v>0</v>
          </cell>
          <cell r="M2299">
            <v>0</v>
          </cell>
          <cell r="N2299">
            <v>0</v>
          </cell>
          <cell r="O2299">
            <v>0</v>
          </cell>
          <cell r="P2299">
            <v>213000</v>
          </cell>
        </row>
        <row r="2300">
          <cell r="A2300" t="str">
            <v>20060123</v>
          </cell>
          <cell r="B2300" t="str">
            <v>0604</v>
          </cell>
          <cell r="C2300" t="str">
            <v>BL RF PRODUCTS</v>
          </cell>
          <cell r="D2300" t="str">
            <v>PL RF CONSUMER PROD</v>
          </cell>
          <cell r="E2300" t="str">
            <v>FETS</v>
          </cell>
          <cell r="F2300" t="str">
            <v>all categories</v>
          </cell>
          <cell r="G2300" t="str">
            <v>SGTS</v>
          </cell>
          <cell r="H2300" t="str">
            <v>Tuner</v>
          </cell>
          <cell r="I2300" t="str">
            <v>CSW</v>
          </cell>
          <cell r="J2300">
            <v>2545000</v>
          </cell>
          <cell r="K2300">
            <v>0</v>
          </cell>
          <cell r="L2300">
            <v>0</v>
          </cell>
          <cell r="M2300">
            <v>0</v>
          </cell>
          <cell r="N2300">
            <v>0</v>
          </cell>
          <cell r="O2300">
            <v>795000</v>
          </cell>
          <cell r="P2300">
            <v>3340000</v>
          </cell>
        </row>
        <row r="2301">
          <cell r="A2301" t="str">
            <v>20060123</v>
          </cell>
          <cell r="B2301" t="str">
            <v>0604</v>
          </cell>
          <cell r="C2301" t="str">
            <v>BL RF PRODUCTS</v>
          </cell>
          <cell r="D2301" t="str">
            <v>PL RF CONSUMER PROD</v>
          </cell>
          <cell r="E2301" t="str">
            <v>FETS</v>
          </cell>
          <cell r="F2301" t="str">
            <v>all categories</v>
          </cell>
          <cell r="G2301" t="str">
            <v>THSS</v>
          </cell>
          <cell r="H2301" t="str">
            <v>Samsung</v>
          </cell>
          <cell r="I2301" t="str">
            <v>CSW</v>
          </cell>
          <cell r="J2301">
            <v>1488000</v>
          </cell>
          <cell r="K2301">
            <v>0</v>
          </cell>
          <cell r="L2301">
            <v>0</v>
          </cell>
          <cell r="M2301">
            <v>0</v>
          </cell>
          <cell r="N2301">
            <v>0</v>
          </cell>
          <cell r="O2301">
            <v>864000</v>
          </cell>
          <cell r="P2301">
            <v>2352000</v>
          </cell>
        </row>
        <row r="2302">
          <cell r="A2302" t="str">
            <v>20060123</v>
          </cell>
          <cell r="B2302" t="str">
            <v>0604</v>
          </cell>
          <cell r="C2302" t="str">
            <v>BL RF PRODUCTS</v>
          </cell>
          <cell r="D2302" t="str">
            <v>PL RF CONSUMER PROD</v>
          </cell>
          <cell r="E2302" t="str">
            <v>FETS</v>
          </cell>
          <cell r="F2302" t="str">
            <v>all categories</v>
          </cell>
          <cell r="G2302" t="str">
            <v>US00</v>
          </cell>
          <cell r="H2302" t="str">
            <v>RDC NARSO</v>
          </cell>
          <cell r="I2302" t="str">
            <v>RDC</v>
          </cell>
          <cell r="J2302">
            <v>36000</v>
          </cell>
          <cell r="K2302">
            <v>0</v>
          </cell>
          <cell r="L2302">
            <v>11000</v>
          </cell>
          <cell r="M2302">
            <v>0</v>
          </cell>
          <cell r="N2302">
            <v>0</v>
          </cell>
          <cell r="O2302">
            <v>13000</v>
          </cell>
          <cell r="P2302">
            <v>60000</v>
          </cell>
        </row>
        <row r="2303">
          <cell r="A2303" t="str">
            <v>20060123</v>
          </cell>
          <cell r="B2303" t="str">
            <v>0604</v>
          </cell>
          <cell r="C2303" t="str">
            <v>BL RF PRODUCTS</v>
          </cell>
          <cell r="D2303" t="str">
            <v>PL RF CONSUMER PROD</v>
          </cell>
          <cell r="E2303" t="str">
            <v>FETS</v>
          </cell>
          <cell r="F2303" t="str">
            <v>all categories</v>
          </cell>
          <cell r="G2303" t="str">
            <v>USDJ</v>
          </cell>
          <cell r="H2303" t="str">
            <v>PHILIPS SEMI DELCO JIT Whse, I</v>
          </cell>
          <cell r="I2303" t="str">
            <v>CSW</v>
          </cell>
          <cell r="J2303">
            <v>79000</v>
          </cell>
          <cell r="K2303">
            <v>0</v>
          </cell>
          <cell r="L2303">
            <v>0</v>
          </cell>
          <cell r="M2303">
            <v>0</v>
          </cell>
          <cell r="N2303">
            <v>0</v>
          </cell>
          <cell r="O2303">
            <v>30000</v>
          </cell>
          <cell r="P2303">
            <v>109000</v>
          </cell>
        </row>
        <row r="2304">
          <cell r="A2304" t="str">
            <v>20060123</v>
          </cell>
          <cell r="B2304" t="str">
            <v>0604</v>
          </cell>
          <cell r="C2304" t="str">
            <v>BL RF PRODUCTS</v>
          </cell>
          <cell r="D2304" t="str">
            <v>PL RF CONSUMER PROD</v>
          </cell>
          <cell r="E2304" t="str">
            <v>FETS</v>
          </cell>
          <cell r="F2304" t="str">
            <v>all categories</v>
          </cell>
          <cell r="G2304" t="str">
            <v>USGI</v>
          </cell>
          <cell r="H2304" t="str">
            <v>CSW Delco VMI (Reynosa)</v>
          </cell>
          <cell r="I2304" t="str">
            <v>CSW</v>
          </cell>
          <cell r="J2304">
            <v>157000</v>
          </cell>
          <cell r="K2304">
            <v>0</v>
          </cell>
          <cell r="L2304">
            <v>0</v>
          </cell>
          <cell r="M2304">
            <v>0</v>
          </cell>
          <cell r="N2304">
            <v>0</v>
          </cell>
          <cell r="O2304">
            <v>104000</v>
          </cell>
          <cell r="P2304">
            <v>261000</v>
          </cell>
        </row>
        <row r="2305">
          <cell r="A2305" t="str">
            <v>20060123</v>
          </cell>
          <cell r="B2305" t="str">
            <v>0604</v>
          </cell>
          <cell r="C2305" t="str">
            <v>BL RF PRODUCTS</v>
          </cell>
          <cell r="D2305" t="str">
            <v>PL RF CONSUMER PROD</v>
          </cell>
          <cell r="E2305" t="str">
            <v>FETS</v>
          </cell>
          <cell r="F2305" t="str">
            <v>all categories</v>
          </cell>
          <cell r="G2305" t="str">
            <v>USOH</v>
          </cell>
          <cell r="H2305" t="str">
            <v>CSW Ford (Hatfield)</v>
          </cell>
          <cell r="I2305" t="str">
            <v>CSW</v>
          </cell>
          <cell r="J2305">
            <v>33000</v>
          </cell>
          <cell r="K2305">
            <v>0</v>
          </cell>
          <cell r="L2305">
            <v>0</v>
          </cell>
          <cell r="M2305">
            <v>0</v>
          </cell>
          <cell r="N2305">
            <v>0</v>
          </cell>
          <cell r="O2305">
            <v>0</v>
          </cell>
          <cell r="P2305">
            <v>33000</v>
          </cell>
        </row>
        <row r="2306">
          <cell r="A2306" t="str">
            <v>20060123</v>
          </cell>
          <cell r="B2306" t="str">
            <v>0604</v>
          </cell>
          <cell r="C2306" t="str">
            <v>BL RF PRODUCTS</v>
          </cell>
          <cell r="D2306" t="str">
            <v>PL RF CONSUMER PROD</v>
          </cell>
          <cell r="E2306" t="str">
            <v>FETS</v>
          </cell>
          <cell r="F2306" t="str">
            <v>all categories</v>
          </cell>
          <cell r="G2306" t="str">
            <v>USPP</v>
          </cell>
          <cell r="H2306" t="str">
            <v>CSW PANASONIC PEACHTREE</v>
          </cell>
          <cell r="I2306" t="str">
            <v>CSW</v>
          </cell>
          <cell r="J2306">
            <v>18000</v>
          </cell>
          <cell r="K2306">
            <v>0</v>
          </cell>
          <cell r="L2306">
            <v>0</v>
          </cell>
          <cell r="M2306">
            <v>0</v>
          </cell>
          <cell r="N2306">
            <v>0</v>
          </cell>
          <cell r="O2306">
            <v>0</v>
          </cell>
          <cell r="P2306">
            <v>18000</v>
          </cell>
        </row>
        <row r="2307">
          <cell r="A2307" t="str">
            <v>20060123</v>
          </cell>
          <cell r="B2307" t="str">
            <v>0604</v>
          </cell>
          <cell r="C2307" t="str">
            <v>BL RF PRODUCTS</v>
          </cell>
          <cell r="D2307" t="str">
            <v>PL RF CONSUMER PROD</v>
          </cell>
          <cell r="E2307" t="str">
            <v>FETS</v>
          </cell>
          <cell r="F2307" t="str">
            <v>all categories</v>
          </cell>
          <cell r="G2307" t="str">
            <v>USPR</v>
          </cell>
          <cell r="H2307" t="str">
            <v>CSW PANASONIC REYNOSA</v>
          </cell>
          <cell r="I2307" t="str">
            <v>CSW</v>
          </cell>
          <cell r="J2307">
            <v>0</v>
          </cell>
          <cell r="K2307">
            <v>0</v>
          </cell>
          <cell r="L2307">
            <v>0</v>
          </cell>
          <cell r="M2307">
            <v>0</v>
          </cell>
          <cell r="N2307">
            <v>0</v>
          </cell>
          <cell r="O2307">
            <v>27000</v>
          </cell>
          <cell r="P2307">
            <v>27000</v>
          </cell>
        </row>
        <row r="2308">
          <cell r="A2308" t="str">
            <v>20060123</v>
          </cell>
          <cell r="B2308" t="str">
            <v>0604</v>
          </cell>
          <cell r="C2308" t="str">
            <v>BL RF PRODUCTS</v>
          </cell>
          <cell r="D2308" t="str">
            <v>PL RF CONSUMER PROD</v>
          </cell>
          <cell r="E2308" t="str">
            <v>FETS</v>
          </cell>
          <cell r="F2308" t="str">
            <v>all categories</v>
          </cell>
          <cell r="G2308" t="str">
            <v>USST</v>
          </cell>
          <cell r="H2308" t="str">
            <v>CSW Sony (San Diego)</v>
          </cell>
          <cell r="I2308" t="str">
            <v>CSW</v>
          </cell>
          <cell r="J2308">
            <v>825000</v>
          </cell>
          <cell r="K2308">
            <v>0</v>
          </cell>
          <cell r="L2308">
            <v>0</v>
          </cell>
          <cell r="M2308">
            <v>0</v>
          </cell>
          <cell r="N2308">
            <v>0</v>
          </cell>
          <cell r="O2308">
            <v>147000</v>
          </cell>
          <cell r="P2308">
            <v>972000</v>
          </cell>
        </row>
        <row r="2309">
          <cell r="A2309" t="str">
            <v>20060123</v>
          </cell>
          <cell r="B2309" t="str">
            <v>0604</v>
          </cell>
          <cell r="C2309" t="str">
            <v>BL RF PRODUCTS</v>
          </cell>
          <cell r="D2309" t="str">
            <v>PL RF CONSUMER PROD</v>
          </cell>
          <cell r="E2309" t="str">
            <v>FETS</v>
          </cell>
          <cell r="F2309" t="str">
            <v>all categories</v>
          </cell>
          <cell r="G2309" t="str">
            <v>USTM</v>
          </cell>
          <cell r="H2309" t="str">
            <v>CSW Ford (Altec - El Paso)</v>
          </cell>
          <cell r="I2309" t="str">
            <v>CSW</v>
          </cell>
          <cell r="J2309">
            <v>114000</v>
          </cell>
          <cell r="K2309">
            <v>0</v>
          </cell>
          <cell r="L2309">
            <v>0</v>
          </cell>
          <cell r="M2309">
            <v>0</v>
          </cell>
          <cell r="N2309">
            <v>0</v>
          </cell>
          <cell r="O2309">
            <v>0</v>
          </cell>
          <cell r="P2309">
            <v>114000</v>
          </cell>
        </row>
        <row r="2310">
          <cell r="A2310" t="str">
            <v>20060123</v>
          </cell>
          <cell r="B2310" t="str">
            <v>0604</v>
          </cell>
          <cell r="C2310" t="str">
            <v>BL RF PRODUCTS</v>
          </cell>
          <cell r="D2310" t="str">
            <v>PL RF CONSUMER PROD</v>
          </cell>
          <cell r="E2310" t="str">
            <v>FETS</v>
          </cell>
          <cell r="F2310" t="str">
            <v>all categories</v>
          </cell>
          <cell r="G2310" t="str">
            <v>USTT</v>
          </cell>
          <cell r="H2310" t="str">
            <v>CSW Auto</v>
          </cell>
          <cell r="I2310" t="str">
            <v>RDC</v>
          </cell>
          <cell r="J2310">
            <v>472000</v>
          </cell>
          <cell r="K2310">
            <v>0</v>
          </cell>
          <cell r="L2310">
            <v>0</v>
          </cell>
          <cell r="M2310">
            <v>0</v>
          </cell>
          <cell r="N2310">
            <v>0</v>
          </cell>
          <cell r="O2310">
            <v>119000</v>
          </cell>
          <cell r="P2310">
            <v>591000</v>
          </cell>
        </row>
        <row r="2311">
          <cell r="A2311" t="str">
            <v>20060123</v>
          </cell>
          <cell r="B2311" t="str">
            <v>0604</v>
          </cell>
          <cell r="C2311" t="str">
            <v>BL RF PRODUCTS</v>
          </cell>
          <cell r="D2311" t="str">
            <v>PL RF CONSUMER PROD</v>
          </cell>
          <cell r="E2311" t="str">
            <v>FETS</v>
          </cell>
          <cell r="F2311" t="str">
            <v>FP</v>
          </cell>
          <cell r="G2311" t="str">
            <v>all plants</v>
          </cell>
          <cell r="H2311" t="str">
            <v>all descriptions</v>
          </cell>
          <cell r="I2311" t="str">
            <v>RDC</v>
          </cell>
          <cell r="J2311">
            <v>15964000</v>
          </cell>
          <cell r="K2311">
            <v>21000</v>
          </cell>
          <cell r="L2311">
            <v>23000</v>
          </cell>
          <cell r="M2311">
            <v>0</v>
          </cell>
          <cell r="N2311">
            <v>0</v>
          </cell>
          <cell r="O2311">
            <v>144000</v>
          </cell>
          <cell r="P2311">
            <v>16152000</v>
          </cell>
        </row>
        <row r="2312">
          <cell r="A2312" t="str">
            <v>20060123</v>
          </cell>
          <cell r="B2312" t="str">
            <v>0604</v>
          </cell>
          <cell r="C2312" t="str">
            <v>BL RF PRODUCTS</v>
          </cell>
          <cell r="D2312" t="str">
            <v>PL RF CONSUMER PROD</v>
          </cell>
          <cell r="E2312" t="str">
            <v>FETS</v>
          </cell>
          <cell r="F2312" t="str">
            <v>FP</v>
          </cell>
          <cell r="G2312" t="str">
            <v>all plants</v>
          </cell>
          <cell r="H2312" t="str">
            <v>all descriptions</v>
          </cell>
          <cell r="I2312" t="str">
            <v>all types</v>
          </cell>
          <cell r="J2312">
            <v>47533000</v>
          </cell>
          <cell r="K2312">
            <v>21000</v>
          </cell>
          <cell r="L2312">
            <v>23000</v>
          </cell>
          <cell r="M2312">
            <v>0</v>
          </cell>
          <cell r="N2312">
            <v>0</v>
          </cell>
          <cell r="O2312">
            <v>15513000</v>
          </cell>
          <cell r="P2312">
            <v>63090000</v>
          </cell>
        </row>
        <row r="2313">
          <cell r="A2313" t="str">
            <v>20060123</v>
          </cell>
          <cell r="B2313" t="str">
            <v>0604</v>
          </cell>
          <cell r="C2313" t="str">
            <v>BL RF PRODUCTS</v>
          </cell>
          <cell r="D2313" t="str">
            <v>PL RF CONSUMER PROD</v>
          </cell>
          <cell r="E2313" t="str">
            <v>FETS</v>
          </cell>
          <cell r="F2313" t="str">
            <v>FP</v>
          </cell>
          <cell r="G2313" t="str">
            <v>all plants</v>
          </cell>
          <cell r="H2313" t="str">
            <v>all descriptions</v>
          </cell>
          <cell r="I2313" t="str">
            <v>ASC</v>
          </cell>
          <cell r="J2313">
            <v>102000</v>
          </cell>
          <cell r="K2313">
            <v>0</v>
          </cell>
          <cell r="L2313">
            <v>0</v>
          </cell>
          <cell r="M2313">
            <v>0</v>
          </cell>
          <cell r="N2313">
            <v>0</v>
          </cell>
          <cell r="O2313">
            <v>0</v>
          </cell>
          <cell r="P2313">
            <v>102000</v>
          </cell>
        </row>
        <row r="2314">
          <cell r="A2314" t="str">
            <v>20060123</v>
          </cell>
          <cell r="B2314" t="str">
            <v>0604</v>
          </cell>
          <cell r="C2314" t="str">
            <v>BL RF PRODUCTS</v>
          </cell>
          <cell r="D2314" t="str">
            <v>PL RF CONSUMER PROD</v>
          </cell>
          <cell r="E2314" t="str">
            <v>FETS</v>
          </cell>
          <cell r="F2314" t="str">
            <v>FP</v>
          </cell>
          <cell r="G2314" t="str">
            <v>all plants</v>
          </cell>
          <cell r="H2314" t="str">
            <v>all descriptions</v>
          </cell>
          <cell r="I2314" t="str">
            <v>CSW</v>
          </cell>
          <cell r="J2314">
            <v>5958000</v>
          </cell>
          <cell r="K2314">
            <v>0</v>
          </cell>
          <cell r="L2314">
            <v>0</v>
          </cell>
          <cell r="M2314">
            <v>0</v>
          </cell>
          <cell r="N2314">
            <v>0</v>
          </cell>
          <cell r="O2314">
            <v>1982000</v>
          </cell>
          <cell r="P2314">
            <v>7940000</v>
          </cell>
        </row>
        <row r="2315">
          <cell r="A2315" t="str">
            <v>20060123</v>
          </cell>
          <cell r="B2315" t="str">
            <v>0604</v>
          </cell>
          <cell r="C2315" t="str">
            <v>BL RF PRODUCTS</v>
          </cell>
          <cell r="D2315" t="str">
            <v>PL RF CONSUMER PROD</v>
          </cell>
          <cell r="E2315" t="str">
            <v>FETS</v>
          </cell>
          <cell r="F2315" t="str">
            <v>FP</v>
          </cell>
          <cell r="G2315" t="str">
            <v>all plants</v>
          </cell>
          <cell r="H2315" t="str">
            <v>all descriptions</v>
          </cell>
          <cell r="I2315" t="str">
            <v>IWH</v>
          </cell>
          <cell r="J2315">
            <v>25509000</v>
          </cell>
          <cell r="K2315">
            <v>0</v>
          </cell>
          <cell r="L2315">
            <v>0</v>
          </cell>
          <cell r="M2315">
            <v>0</v>
          </cell>
          <cell r="N2315">
            <v>0</v>
          </cell>
          <cell r="O2315">
            <v>13387000</v>
          </cell>
          <cell r="P2315">
            <v>38896000</v>
          </cell>
        </row>
        <row r="2316">
          <cell r="A2316" t="str">
            <v>20060123</v>
          </cell>
          <cell r="B2316" t="str">
            <v>0604</v>
          </cell>
          <cell r="C2316" t="str">
            <v>BL RF PRODUCTS</v>
          </cell>
          <cell r="D2316" t="str">
            <v>PL RF CONSUMER PROD</v>
          </cell>
          <cell r="E2316" t="str">
            <v>FETS</v>
          </cell>
          <cell r="F2316" t="str">
            <v>FP</v>
          </cell>
          <cell r="G2316" t="str">
            <v>CN10</v>
          </cell>
          <cell r="H2316" t="str">
            <v>IWH (BL Control) Guangdong</v>
          </cell>
          <cell r="I2316" t="str">
            <v>IWH</v>
          </cell>
          <cell r="J2316">
            <v>824000</v>
          </cell>
          <cell r="K2316">
            <v>0</v>
          </cell>
          <cell r="L2316">
            <v>0</v>
          </cell>
          <cell r="M2316">
            <v>0</v>
          </cell>
          <cell r="N2316">
            <v>0</v>
          </cell>
          <cell r="O2316">
            <v>1393000</v>
          </cell>
          <cell r="P2316">
            <v>2217000</v>
          </cell>
        </row>
        <row r="2317">
          <cell r="A2317" t="str">
            <v>20060123</v>
          </cell>
          <cell r="B2317" t="str">
            <v>0604</v>
          </cell>
          <cell r="C2317" t="str">
            <v>BL RF PRODUCTS</v>
          </cell>
          <cell r="D2317" t="str">
            <v>PL RF CONSUMER PROD</v>
          </cell>
          <cell r="E2317" t="str">
            <v>FETS</v>
          </cell>
          <cell r="F2317" t="str">
            <v>FP</v>
          </cell>
          <cell r="G2317" t="str">
            <v>CNMT</v>
          </cell>
          <cell r="H2317" t="str">
            <v>MOTOROLA-CGISS</v>
          </cell>
          <cell r="I2317" t="str">
            <v>CSW</v>
          </cell>
          <cell r="J2317">
            <v>12000</v>
          </cell>
          <cell r="K2317">
            <v>0</v>
          </cell>
          <cell r="L2317">
            <v>0</v>
          </cell>
          <cell r="M2317">
            <v>0</v>
          </cell>
          <cell r="N2317">
            <v>0</v>
          </cell>
          <cell r="O2317">
            <v>0</v>
          </cell>
          <cell r="P2317">
            <v>12000</v>
          </cell>
        </row>
        <row r="2318">
          <cell r="A2318" t="str">
            <v>20060123</v>
          </cell>
          <cell r="B2318" t="str">
            <v>0604</v>
          </cell>
          <cell r="C2318" t="str">
            <v>BL RF PRODUCTS</v>
          </cell>
          <cell r="D2318" t="str">
            <v>PL RF CONSUMER PROD</v>
          </cell>
          <cell r="E2318" t="str">
            <v>FETS</v>
          </cell>
          <cell r="F2318" t="str">
            <v>FP</v>
          </cell>
          <cell r="G2318" t="str">
            <v>FRSR</v>
          </cell>
          <cell r="H2318" t="str">
            <v>SIEMENS RAMBOUILLET</v>
          </cell>
          <cell r="I2318" t="str">
            <v>CSW</v>
          </cell>
          <cell r="J2318">
            <v>249000</v>
          </cell>
          <cell r="K2318">
            <v>0</v>
          </cell>
          <cell r="L2318">
            <v>0</v>
          </cell>
          <cell r="M2318">
            <v>0</v>
          </cell>
          <cell r="N2318">
            <v>0</v>
          </cell>
          <cell r="O2318">
            <v>0</v>
          </cell>
          <cell r="P2318">
            <v>249000</v>
          </cell>
        </row>
        <row r="2319">
          <cell r="A2319" t="str">
            <v>20060123</v>
          </cell>
          <cell r="B2319" t="str">
            <v>0604</v>
          </cell>
          <cell r="C2319" t="str">
            <v>BL RF PRODUCTS</v>
          </cell>
          <cell r="D2319" t="str">
            <v>PL RF CONSUMER PROD</v>
          </cell>
          <cell r="E2319" t="str">
            <v>FETS</v>
          </cell>
          <cell r="F2319" t="str">
            <v>FP</v>
          </cell>
          <cell r="G2319" t="str">
            <v>HK00</v>
          </cell>
          <cell r="H2319" t="str">
            <v>RDC APSH</v>
          </cell>
          <cell r="I2319" t="str">
            <v>RDC</v>
          </cell>
          <cell r="J2319">
            <v>8172000</v>
          </cell>
          <cell r="K2319">
            <v>0</v>
          </cell>
          <cell r="L2319">
            <v>12000</v>
          </cell>
          <cell r="M2319">
            <v>0</v>
          </cell>
          <cell r="N2319">
            <v>0</v>
          </cell>
          <cell r="O2319">
            <v>0</v>
          </cell>
          <cell r="P2319">
            <v>8184000</v>
          </cell>
        </row>
        <row r="2320">
          <cell r="A2320" t="str">
            <v>20060123</v>
          </cell>
          <cell r="B2320" t="str">
            <v>0604</v>
          </cell>
          <cell r="C2320" t="str">
            <v>BL RF PRODUCTS</v>
          </cell>
          <cell r="D2320" t="str">
            <v>PL RF CONSUMER PROD</v>
          </cell>
          <cell r="E2320" t="str">
            <v>FETS</v>
          </cell>
          <cell r="F2320" t="str">
            <v>FP</v>
          </cell>
          <cell r="G2320" t="str">
            <v>HK10</v>
          </cell>
          <cell r="H2320" t="str">
            <v>IWH (BL Control) EDL</v>
          </cell>
          <cell r="I2320" t="str">
            <v>IWH</v>
          </cell>
          <cell r="J2320">
            <v>24685000</v>
          </cell>
          <cell r="K2320">
            <v>0</v>
          </cell>
          <cell r="L2320">
            <v>0</v>
          </cell>
          <cell r="M2320">
            <v>0</v>
          </cell>
          <cell r="N2320">
            <v>0</v>
          </cell>
          <cell r="O2320">
            <v>11994000</v>
          </cell>
          <cell r="P2320">
            <v>36679000</v>
          </cell>
        </row>
        <row r="2321">
          <cell r="A2321" t="str">
            <v>20060123</v>
          </cell>
          <cell r="B2321" t="str">
            <v>0604</v>
          </cell>
          <cell r="C2321" t="str">
            <v>BL RF PRODUCTS</v>
          </cell>
          <cell r="D2321" t="str">
            <v>PL RF CONSUMER PROD</v>
          </cell>
          <cell r="E2321" t="str">
            <v>FETS</v>
          </cell>
          <cell r="F2321" t="str">
            <v>FP</v>
          </cell>
          <cell r="G2321" t="str">
            <v>HKTT</v>
          </cell>
          <cell r="H2321" t="str">
            <v>CP On-site Warehouse AP</v>
          </cell>
          <cell r="I2321" t="str">
            <v>RDC</v>
          </cell>
          <cell r="J2321">
            <v>6281000</v>
          </cell>
          <cell r="K2321">
            <v>0</v>
          </cell>
          <cell r="L2321">
            <v>0</v>
          </cell>
          <cell r="M2321">
            <v>0</v>
          </cell>
          <cell r="N2321">
            <v>0</v>
          </cell>
          <cell r="O2321">
            <v>0</v>
          </cell>
          <cell r="P2321">
            <v>6281000</v>
          </cell>
        </row>
        <row r="2322">
          <cell r="A2322" t="str">
            <v>20060123</v>
          </cell>
          <cell r="B2322" t="str">
            <v>0604</v>
          </cell>
          <cell r="C2322" t="str">
            <v>BL RF PRODUCTS</v>
          </cell>
          <cell r="D2322" t="str">
            <v>PL RF CONSUMER PROD</v>
          </cell>
          <cell r="E2322" t="str">
            <v>FETS</v>
          </cell>
          <cell r="F2322" t="str">
            <v>FP</v>
          </cell>
          <cell r="G2322" t="str">
            <v>HUAS</v>
          </cell>
          <cell r="H2322" t="str">
            <v>EXEL</v>
          </cell>
          <cell r="I2322" t="str">
            <v>ASC</v>
          </cell>
          <cell r="J2322">
            <v>102000</v>
          </cell>
          <cell r="K2322">
            <v>0</v>
          </cell>
          <cell r="L2322">
            <v>0</v>
          </cell>
          <cell r="M2322">
            <v>0</v>
          </cell>
          <cell r="N2322">
            <v>0</v>
          </cell>
          <cell r="O2322">
            <v>0</v>
          </cell>
          <cell r="P2322">
            <v>102000</v>
          </cell>
        </row>
        <row r="2323">
          <cell r="A2323" t="str">
            <v>20060123</v>
          </cell>
          <cell r="B2323" t="str">
            <v>0604</v>
          </cell>
          <cell r="C2323" t="str">
            <v>BL RF PRODUCTS</v>
          </cell>
          <cell r="D2323" t="str">
            <v>PL RF CONSUMER PROD</v>
          </cell>
          <cell r="E2323" t="str">
            <v>FETS</v>
          </cell>
          <cell r="F2323" t="str">
            <v>FP</v>
          </cell>
          <cell r="G2323" t="str">
            <v>HUFZ</v>
          </cell>
          <cell r="H2323" t="str">
            <v>FLEXTRONICS ZALAEGERSZEG</v>
          </cell>
          <cell r="I2323" t="str">
            <v>CSW</v>
          </cell>
          <cell r="J2323">
            <v>87000</v>
          </cell>
          <cell r="K2323">
            <v>0</v>
          </cell>
          <cell r="L2323">
            <v>0</v>
          </cell>
          <cell r="M2323">
            <v>0</v>
          </cell>
          <cell r="N2323">
            <v>0</v>
          </cell>
          <cell r="O2323">
            <v>0</v>
          </cell>
          <cell r="P2323">
            <v>87000</v>
          </cell>
        </row>
        <row r="2324">
          <cell r="A2324" t="str">
            <v>20060123</v>
          </cell>
          <cell r="B2324" t="str">
            <v>0604</v>
          </cell>
          <cell r="C2324" t="str">
            <v>BL RF PRODUCTS</v>
          </cell>
          <cell r="D2324" t="str">
            <v>PL RF CONSUMER PROD</v>
          </cell>
          <cell r="E2324" t="str">
            <v>FETS</v>
          </cell>
          <cell r="F2324" t="str">
            <v>FP</v>
          </cell>
          <cell r="G2324" t="str">
            <v>MYBB</v>
          </cell>
          <cell r="H2324" t="str">
            <v>ROBERT BOSCH (M) SDN BHD</v>
          </cell>
          <cell r="I2324" t="str">
            <v>CSW</v>
          </cell>
          <cell r="J2324">
            <v>6000</v>
          </cell>
          <cell r="K2324">
            <v>0</v>
          </cell>
          <cell r="L2324">
            <v>0</v>
          </cell>
          <cell r="M2324">
            <v>0</v>
          </cell>
          <cell r="N2324">
            <v>0</v>
          </cell>
          <cell r="O2324">
            <v>6000</v>
          </cell>
          <cell r="P2324">
            <v>12000</v>
          </cell>
        </row>
        <row r="2325">
          <cell r="A2325" t="str">
            <v>20060123</v>
          </cell>
          <cell r="B2325" t="str">
            <v>0604</v>
          </cell>
          <cell r="C2325" t="str">
            <v>BL RF PRODUCTS</v>
          </cell>
          <cell r="D2325" t="str">
            <v>PL RF CONSUMER PROD</v>
          </cell>
          <cell r="E2325" t="str">
            <v>FETS</v>
          </cell>
          <cell r="F2325" t="str">
            <v>FP</v>
          </cell>
          <cell r="G2325" t="str">
            <v>MYMB</v>
          </cell>
          <cell r="H2325" t="str">
            <v>MOTOROLA_MY</v>
          </cell>
          <cell r="I2325" t="str">
            <v>CSW</v>
          </cell>
          <cell r="J2325">
            <v>9000</v>
          </cell>
          <cell r="K2325">
            <v>0</v>
          </cell>
          <cell r="L2325">
            <v>0</v>
          </cell>
          <cell r="M2325">
            <v>0</v>
          </cell>
          <cell r="N2325">
            <v>0</v>
          </cell>
          <cell r="O2325">
            <v>3000</v>
          </cell>
          <cell r="P2325">
            <v>12000</v>
          </cell>
        </row>
        <row r="2326">
          <cell r="A2326" t="str">
            <v>20060123</v>
          </cell>
          <cell r="B2326" t="str">
            <v>0604</v>
          </cell>
          <cell r="C2326" t="str">
            <v>BL RF PRODUCTS</v>
          </cell>
          <cell r="D2326" t="str">
            <v>PL RF CONSUMER PROD</v>
          </cell>
          <cell r="E2326" t="str">
            <v>FETS</v>
          </cell>
          <cell r="F2326" t="str">
            <v>FP</v>
          </cell>
          <cell r="G2326" t="str">
            <v>MYSC</v>
          </cell>
          <cell r="H2326" t="str">
            <v>SONY _MY_Tuner</v>
          </cell>
          <cell r="I2326" t="str">
            <v>CSW</v>
          </cell>
          <cell r="J2326">
            <v>123000</v>
          </cell>
          <cell r="K2326">
            <v>0</v>
          </cell>
          <cell r="L2326">
            <v>0</v>
          </cell>
          <cell r="M2326">
            <v>0</v>
          </cell>
          <cell r="N2326">
            <v>0</v>
          </cell>
          <cell r="O2326">
            <v>6000</v>
          </cell>
          <cell r="P2326">
            <v>129000</v>
          </cell>
        </row>
        <row r="2327">
          <cell r="A2327" t="str">
            <v>20060123</v>
          </cell>
          <cell r="B2327" t="str">
            <v>0604</v>
          </cell>
          <cell r="C2327" t="str">
            <v>BL RF PRODUCTS</v>
          </cell>
          <cell r="D2327" t="str">
            <v>PL RF CONSUMER PROD</v>
          </cell>
          <cell r="E2327" t="str">
            <v>FETS</v>
          </cell>
          <cell r="F2327" t="str">
            <v>FP</v>
          </cell>
          <cell r="G2327" t="str">
            <v>NL00</v>
          </cell>
          <cell r="H2327" t="str">
            <v>UPS SCS Nederland BV (Hal B)</v>
          </cell>
          <cell r="I2327" t="str">
            <v>RDC</v>
          </cell>
          <cell r="J2327">
            <v>349000</v>
          </cell>
          <cell r="K2327">
            <v>21000</v>
          </cell>
          <cell r="L2327">
            <v>0</v>
          </cell>
          <cell r="M2327">
            <v>0</v>
          </cell>
          <cell r="N2327">
            <v>0</v>
          </cell>
          <cell r="O2327">
            <v>0</v>
          </cell>
          <cell r="P2327">
            <v>370000</v>
          </cell>
        </row>
        <row r="2328">
          <cell r="A2328" t="str">
            <v>20060123</v>
          </cell>
          <cell r="B2328" t="str">
            <v>0604</v>
          </cell>
          <cell r="C2328" t="str">
            <v>BL RF PRODUCTS</v>
          </cell>
          <cell r="D2328" t="str">
            <v>PL RF CONSUMER PROD</v>
          </cell>
          <cell r="E2328" t="str">
            <v>FETS</v>
          </cell>
          <cell r="F2328" t="str">
            <v>FP</v>
          </cell>
          <cell r="G2328" t="str">
            <v>NLTT</v>
          </cell>
          <cell r="H2328" t="str">
            <v>UPS SCS Nederland BV (Hal B)</v>
          </cell>
          <cell r="I2328" t="str">
            <v>RDC</v>
          </cell>
          <cell r="J2328">
            <v>654000</v>
          </cell>
          <cell r="K2328">
            <v>0</v>
          </cell>
          <cell r="L2328">
            <v>0</v>
          </cell>
          <cell r="M2328">
            <v>0</v>
          </cell>
          <cell r="N2328">
            <v>0</v>
          </cell>
          <cell r="O2328">
            <v>12000</v>
          </cell>
          <cell r="P2328">
            <v>666000</v>
          </cell>
        </row>
        <row r="2329">
          <cell r="A2329" t="str">
            <v>20060123</v>
          </cell>
          <cell r="B2329" t="str">
            <v>0604</v>
          </cell>
          <cell r="C2329" t="str">
            <v>BL RF PRODUCTS</v>
          </cell>
          <cell r="D2329" t="str">
            <v>PL RF CONSUMER PROD</v>
          </cell>
          <cell r="E2329" t="str">
            <v>FETS</v>
          </cell>
          <cell r="F2329" t="str">
            <v>FP</v>
          </cell>
          <cell r="G2329" t="str">
            <v>PTFP</v>
          </cell>
          <cell r="H2329" t="str">
            <v>FORD PALMELA</v>
          </cell>
          <cell r="I2329" t="str">
            <v>CSW</v>
          </cell>
          <cell r="J2329">
            <v>213000</v>
          </cell>
          <cell r="K2329">
            <v>0</v>
          </cell>
          <cell r="L2329">
            <v>0</v>
          </cell>
          <cell r="M2329">
            <v>0</v>
          </cell>
          <cell r="N2329">
            <v>0</v>
          </cell>
          <cell r="O2329">
            <v>0</v>
          </cell>
          <cell r="P2329">
            <v>213000</v>
          </cell>
        </row>
        <row r="2330">
          <cell r="A2330" t="str">
            <v>20060123</v>
          </cell>
          <cell r="B2330" t="str">
            <v>0604</v>
          </cell>
          <cell r="C2330" t="str">
            <v>BL RF PRODUCTS</v>
          </cell>
          <cell r="D2330" t="str">
            <v>PL RF CONSUMER PROD</v>
          </cell>
          <cell r="E2330" t="str">
            <v>FETS</v>
          </cell>
          <cell r="F2330" t="str">
            <v>FP</v>
          </cell>
          <cell r="G2330" t="str">
            <v>SGTS</v>
          </cell>
          <cell r="H2330" t="str">
            <v>Tuner</v>
          </cell>
          <cell r="I2330" t="str">
            <v>CSW</v>
          </cell>
          <cell r="J2330">
            <v>2545000</v>
          </cell>
          <cell r="K2330">
            <v>0</v>
          </cell>
          <cell r="L2330">
            <v>0</v>
          </cell>
          <cell r="M2330">
            <v>0</v>
          </cell>
          <cell r="N2330">
            <v>0</v>
          </cell>
          <cell r="O2330">
            <v>795000</v>
          </cell>
          <cell r="P2330">
            <v>3340000</v>
          </cell>
        </row>
        <row r="2331">
          <cell r="A2331" t="str">
            <v>20060123</v>
          </cell>
          <cell r="B2331" t="str">
            <v>0604</v>
          </cell>
          <cell r="C2331" t="str">
            <v>BL RF PRODUCTS</v>
          </cell>
          <cell r="D2331" t="str">
            <v>PL RF CONSUMER PROD</v>
          </cell>
          <cell r="E2331" t="str">
            <v>FETS</v>
          </cell>
          <cell r="F2331" t="str">
            <v>FP</v>
          </cell>
          <cell r="G2331" t="str">
            <v>THSS</v>
          </cell>
          <cell r="H2331" t="str">
            <v>Samsung</v>
          </cell>
          <cell r="I2331" t="str">
            <v>CSW</v>
          </cell>
          <cell r="J2331">
            <v>1488000</v>
          </cell>
          <cell r="K2331">
            <v>0</v>
          </cell>
          <cell r="L2331">
            <v>0</v>
          </cell>
          <cell r="M2331">
            <v>0</v>
          </cell>
          <cell r="N2331">
            <v>0</v>
          </cell>
          <cell r="O2331">
            <v>864000</v>
          </cell>
          <cell r="P2331">
            <v>2352000</v>
          </cell>
        </row>
        <row r="2332">
          <cell r="A2332" t="str">
            <v>20060123</v>
          </cell>
          <cell r="B2332" t="str">
            <v>0604</v>
          </cell>
          <cell r="C2332" t="str">
            <v>BL RF PRODUCTS</v>
          </cell>
          <cell r="D2332" t="str">
            <v>PL RF CONSUMER PROD</v>
          </cell>
          <cell r="E2332" t="str">
            <v>FETS</v>
          </cell>
          <cell r="F2332" t="str">
            <v>FP</v>
          </cell>
          <cell r="G2332" t="str">
            <v>US00</v>
          </cell>
          <cell r="H2332" t="str">
            <v>RDC NARSO</v>
          </cell>
          <cell r="I2332" t="str">
            <v>RDC</v>
          </cell>
          <cell r="J2332">
            <v>36000</v>
          </cell>
          <cell r="K2332">
            <v>0</v>
          </cell>
          <cell r="L2332">
            <v>11000</v>
          </cell>
          <cell r="M2332">
            <v>0</v>
          </cell>
          <cell r="N2332">
            <v>0</v>
          </cell>
          <cell r="O2332">
            <v>13000</v>
          </cell>
          <cell r="P2332">
            <v>60000</v>
          </cell>
        </row>
        <row r="2333">
          <cell r="A2333" t="str">
            <v>20060123</v>
          </cell>
          <cell r="B2333" t="str">
            <v>0604</v>
          </cell>
          <cell r="C2333" t="str">
            <v>BL RF PRODUCTS</v>
          </cell>
          <cell r="D2333" t="str">
            <v>PL RF CONSUMER PROD</v>
          </cell>
          <cell r="E2333" t="str">
            <v>FETS</v>
          </cell>
          <cell r="F2333" t="str">
            <v>FP</v>
          </cell>
          <cell r="G2333" t="str">
            <v>USDJ</v>
          </cell>
          <cell r="H2333" t="str">
            <v>PHILIPS SEMI DELCO JIT Whse, I</v>
          </cell>
          <cell r="I2333" t="str">
            <v>CSW</v>
          </cell>
          <cell r="J2333">
            <v>79000</v>
          </cell>
          <cell r="K2333">
            <v>0</v>
          </cell>
          <cell r="L2333">
            <v>0</v>
          </cell>
          <cell r="M2333">
            <v>0</v>
          </cell>
          <cell r="N2333">
            <v>0</v>
          </cell>
          <cell r="O2333">
            <v>30000</v>
          </cell>
          <cell r="P2333">
            <v>109000</v>
          </cell>
        </row>
        <row r="2334">
          <cell r="A2334" t="str">
            <v>20060123</v>
          </cell>
          <cell r="B2334" t="str">
            <v>0604</v>
          </cell>
          <cell r="C2334" t="str">
            <v>BL RF PRODUCTS</v>
          </cell>
          <cell r="D2334" t="str">
            <v>PL RF CONSUMER PROD</v>
          </cell>
          <cell r="E2334" t="str">
            <v>FETS</v>
          </cell>
          <cell r="F2334" t="str">
            <v>FP</v>
          </cell>
          <cell r="G2334" t="str">
            <v>USGI</v>
          </cell>
          <cell r="H2334" t="str">
            <v>CSW Delco VMI (Reynosa)</v>
          </cell>
          <cell r="I2334" t="str">
            <v>CSW</v>
          </cell>
          <cell r="J2334">
            <v>157000</v>
          </cell>
          <cell r="K2334">
            <v>0</v>
          </cell>
          <cell r="L2334">
            <v>0</v>
          </cell>
          <cell r="M2334">
            <v>0</v>
          </cell>
          <cell r="N2334">
            <v>0</v>
          </cell>
          <cell r="O2334">
            <v>104000</v>
          </cell>
          <cell r="P2334">
            <v>261000</v>
          </cell>
        </row>
        <row r="2335">
          <cell r="A2335" t="str">
            <v>20060123</v>
          </cell>
          <cell r="B2335" t="str">
            <v>0604</v>
          </cell>
          <cell r="C2335" t="str">
            <v>BL RF PRODUCTS</v>
          </cell>
          <cell r="D2335" t="str">
            <v>PL RF CONSUMER PROD</v>
          </cell>
          <cell r="E2335" t="str">
            <v>FETS</v>
          </cell>
          <cell r="F2335" t="str">
            <v>FP</v>
          </cell>
          <cell r="G2335" t="str">
            <v>USOH</v>
          </cell>
          <cell r="H2335" t="str">
            <v>CSW Ford (Hatfield)</v>
          </cell>
          <cell r="I2335" t="str">
            <v>CSW</v>
          </cell>
          <cell r="J2335">
            <v>33000</v>
          </cell>
          <cell r="K2335">
            <v>0</v>
          </cell>
          <cell r="L2335">
            <v>0</v>
          </cell>
          <cell r="M2335">
            <v>0</v>
          </cell>
          <cell r="N2335">
            <v>0</v>
          </cell>
          <cell r="O2335">
            <v>0</v>
          </cell>
          <cell r="P2335">
            <v>33000</v>
          </cell>
        </row>
        <row r="2336">
          <cell r="A2336" t="str">
            <v>20060123</v>
          </cell>
          <cell r="B2336" t="str">
            <v>0604</v>
          </cell>
          <cell r="C2336" t="str">
            <v>BL RF PRODUCTS</v>
          </cell>
          <cell r="D2336" t="str">
            <v>PL RF CONSUMER PROD</v>
          </cell>
          <cell r="E2336" t="str">
            <v>FETS</v>
          </cell>
          <cell r="F2336" t="str">
            <v>FP</v>
          </cell>
          <cell r="G2336" t="str">
            <v>USPP</v>
          </cell>
          <cell r="H2336" t="str">
            <v>CSW PANASONIC PEACHTREE</v>
          </cell>
          <cell r="I2336" t="str">
            <v>CSW</v>
          </cell>
          <cell r="J2336">
            <v>18000</v>
          </cell>
          <cell r="K2336">
            <v>0</v>
          </cell>
          <cell r="L2336">
            <v>0</v>
          </cell>
          <cell r="M2336">
            <v>0</v>
          </cell>
          <cell r="N2336">
            <v>0</v>
          </cell>
          <cell r="O2336">
            <v>0</v>
          </cell>
          <cell r="P2336">
            <v>18000</v>
          </cell>
        </row>
        <row r="2337">
          <cell r="A2337" t="str">
            <v>20060123</v>
          </cell>
          <cell r="B2337" t="str">
            <v>0604</v>
          </cell>
          <cell r="C2337" t="str">
            <v>BL RF PRODUCTS</v>
          </cell>
          <cell r="D2337" t="str">
            <v>PL RF CONSUMER PROD</v>
          </cell>
          <cell r="E2337" t="str">
            <v>FETS</v>
          </cell>
          <cell r="F2337" t="str">
            <v>FP</v>
          </cell>
          <cell r="G2337" t="str">
            <v>USPR</v>
          </cell>
          <cell r="H2337" t="str">
            <v>CSW PANASONIC REYNOSA</v>
          </cell>
          <cell r="I2337" t="str">
            <v>CSW</v>
          </cell>
          <cell r="J2337">
            <v>0</v>
          </cell>
          <cell r="K2337">
            <v>0</v>
          </cell>
          <cell r="L2337">
            <v>0</v>
          </cell>
          <cell r="M2337">
            <v>0</v>
          </cell>
          <cell r="N2337">
            <v>0</v>
          </cell>
          <cell r="O2337">
            <v>27000</v>
          </cell>
          <cell r="P2337">
            <v>27000</v>
          </cell>
        </row>
        <row r="2338">
          <cell r="A2338" t="str">
            <v>20060123</v>
          </cell>
          <cell r="B2338" t="str">
            <v>0604</v>
          </cell>
          <cell r="C2338" t="str">
            <v>BL RF PRODUCTS</v>
          </cell>
          <cell r="D2338" t="str">
            <v>PL RF CONSUMER PROD</v>
          </cell>
          <cell r="E2338" t="str">
            <v>FETS</v>
          </cell>
          <cell r="F2338" t="str">
            <v>FP</v>
          </cell>
          <cell r="G2338" t="str">
            <v>USST</v>
          </cell>
          <cell r="H2338" t="str">
            <v>CSW Sony (San Diego)</v>
          </cell>
          <cell r="I2338" t="str">
            <v>CSW</v>
          </cell>
          <cell r="J2338">
            <v>825000</v>
          </cell>
          <cell r="K2338">
            <v>0</v>
          </cell>
          <cell r="L2338">
            <v>0</v>
          </cell>
          <cell r="M2338">
            <v>0</v>
          </cell>
          <cell r="N2338">
            <v>0</v>
          </cell>
          <cell r="O2338">
            <v>147000</v>
          </cell>
          <cell r="P2338">
            <v>972000</v>
          </cell>
        </row>
        <row r="2339">
          <cell r="A2339" t="str">
            <v>20060123</v>
          </cell>
          <cell r="B2339" t="str">
            <v>0604</v>
          </cell>
          <cell r="C2339" t="str">
            <v>BL RF PRODUCTS</v>
          </cell>
          <cell r="D2339" t="str">
            <v>PL RF CONSUMER PROD</v>
          </cell>
          <cell r="E2339" t="str">
            <v>FETS</v>
          </cell>
          <cell r="F2339" t="str">
            <v>FP</v>
          </cell>
          <cell r="G2339" t="str">
            <v>USTM</v>
          </cell>
          <cell r="H2339" t="str">
            <v>CSW Ford (Altec - El Paso)</v>
          </cell>
          <cell r="I2339" t="str">
            <v>CSW</v>
          </cell>
          <cell r="J2339">
            <v>114000</v>
          </cell>
          <cell r="K2339">
            <v>0</v>
          </cell>
          <cell r="L2339">
            <v>0</v>
          </cell>
          <cell r="M2339">
            <v>0</v>
          </cell>
          <cell r="N2339">
            <v>0</v>
          </cell>
          <cell r="O2339">
            <v>0</v>
          </cell>
          <cell r="P2339">
            <v>114000</v>
          </cell>
        </row>
        <row r="2340">
          <cell r="A2340" t="str">
            <v>20060123</v>
          </cell>
          <cell r="B2340" t="str">
            <v>0604</v>
          </cell>
          <cell r="C2340" t="str">
            <v>BL RF PRODUCTS</v>
          </cell>
          <cell r="D2340" t="str">
            <v>PL RF CONSUMER PROD</v>
          </cell>
          <cell r="E2340" t="str">
            <v>FETS</v>
          </cell>
          <cell r="F2340" t="str">
            <v>FP</v>
          </cell>
          <cell r="G2340" t="str">
            <v>USTT</v>
          </cell>
          <cell r="H2340" t="str">
            <v>CSW Auto</v>
          </cell>
          <cell r="I2340" t="str">
            <v>RDC</v>
          </cell>
          <cell r="J2340">
            <v>472000</v>
          </cell>
          <cell r="K2340">
            <v>0</v>
          </cell>
          <cell r="L2340">
            <v>0</v>
          </cell>
          <cell r="M2340">
            <v>0</v>
          </cell>
          <cell r="N2340">
            <v>0</v>
          </cell>
          <cell r="O2340">
            <v>119000</v>
          </cell>
          <cell r="P2340">
            <v>591000</v>
          </cell>
        </row>
        <row r="2341">
          <cell r="A2341" t="str">
            <v>20060123</v>
          </cell>
          <cell r="B2341" t="str">
            <v>0604</v>
          </cell>
          <cell r="C2341" t="str">
            <v>BL RF PRODUCTS</v>
          </cell>
          <cell r="D2341" t="str">
            <v>PL RF CONSUMER PROD</v>
          </cell>
          <cell r="E2341" t="str">
            <v>FETS</v>
          </cell>
          <cell r="F2341" t="str">
            <v>WAFER</v>
          </cell>
          <cell r="G2341" t="str">
            <v>all plants</v>
          </cell>
          <cell r="H2341" t="str">
            <v>all descriptions</v>
          </cell>
          <cell r="I2341" t="str">
            <v>all types</v>
          </cell>
          <cell r="J2341">
            <v>1772</v>
          </cell>
          <cell r="K2341">
            <v>0</v>
          </cell>
          <cell r="L2341">
            <v>0</v>
          </cell>
          <cell r="M2341">
            <v>0</v>
          </cell>
          <cell r="N2341">
            <v>0</v>
          </cell>
          <cell r="O2341">
            <v>2015</v>
          </cell>
          <cell r="P2341">
            <v>3787</v>
          </cell>
        </row>
        <row r="2342">
          <cell r="A2342" t="str">
            <v>20060123</v>
          </cell>
          <cell r="B2342" t="str">
            <v>0604</v>
          </cell>
          <cell r="C2342" t="str">
            <v>BL RF PRODUCTS</v>
          </cell>
          <cell r="D2342" t="str">
            <v>PL RF CONSUMER PROD</v>
          </cell>
          <cell r="E2342" t="str">
            <v>FETS</v>
          </cell>
          <cell r="F2342" t="str">
            <v>WAFER</v>
          </cell>
          <cell r="G2342" t="str">
            <v>all plants</v>
          </cell>
          <cell r="H2342" t="str">
            <v>all descriptions</v>
          </cell>
          <cell r="I2342" t="str">
            <v>MFG</v>
          </cell>
          <cell r="J2342">
            <v>1772</v>
          </cell>
          <cell r="K2342">
            <v>0</v>
          </cell>
          <cell r="L2342">
            <v>0</v>
          </cell>
          <cell r="M2342">
            <v>0</v>
          </cell>
          <cell r="N2342">
            <v>0</v>
          </cell>
          <cell r="O2342">
            <v>2015</v>
          </cell>
          <cell r="P2342">
            <v>3787</v>
          </cell>
        </row>
        <row r="2343">
          <cell r="A2343" t="str">
            <v>20060123</v>
          </cell>
          <cell r="B2343" t="str">
            <v>0604</v>
          </cell>
          <cell r="C2343" t="str">
            <v>BL RF PRODUCTS</v>
          </cell>
          <cell r="D2343" t="str">
            <v>PL RF CONSUMER PROD</v>
          </cell>
          <cell r="E2343" t="str">
            <v>FETS</v>
          </cell>
          <cell r="F2343" t="str">
            <v>WAFER</v>
          </cell>
          <cell r="G2343" t="str">
            <v>PH79</v>
          </cell>
          <cell r="H2343" t="str">
            <v>WT PSC</v>
          </cell>
          <cell r="I2343" t="str">
            <v>MFG</v>
          </cell>
          <cell r="J2343">
            <v>1772</v>
          </cell>
          <cell r="K2343">
            <v>0</v>
          </cell>
          <cell r="L2343">
            <v>0</v>
          </cell>
          <cell r="M2343">
            <v>0</v>
          </cell>
          <cell r="N2343">
            <v>0</v>
          </cell>
          <cell r="O2343">
            <v>2015</v>
          </cell>
          <cell r="P2343">
            <v>3787</v>
          </cell>
        </row>
        <row r="2344">
          <cell r="A2344" t="str">
            <v>20060123</v>
          </cell>
          <cell r="B2344" t="str">
            <v>0604</v>
          </cell>
          <cell r="C2344" t="str">
            <v>BL RF PRODUCTS</v>
          </cell>
          <cell r="D2344" t="str">
            <v>PL RF CONSUMER PROD</v>
          </cell>
          <cell r="E2344" t="str">
            <v>FETS</v>
          </cell>
          <cell r="F2344" t="str">
            <v>XTAL</v>
          </cell>
          <cell r="G2344" t="str">
            <v>all plants</v>
          </cell>
          <cell r="H2344" t="str">
            <v>all descriptions</v>
          </cell>
          <cell r="I2344" t="str">
            <v>all types</v>
          </cell>
          <cell r="J2344">
            <v>47779266</v>
          </cell>
          <cell r="K2344">
            <v>0</v>
          </cell>
          <cell r="L2344">
            <v>0</v>
          </cell>
          <cell r="M2344">
            <v>0</v>
          </cell>
          <cell r="N2344">
            <v>0</v>
          </cell>
          <cell r="O2344">
            <v>5129041</v>
          </cell>
          <cell r="P2344">
            <v>52908307</v>
          </cell>
        </row>
        <row r="2345">
          <cell r="A2345" t="str">
            <v>20060123</v>
          </cell>
          <cell r="B2345" t="str">
            <v>0604</v>
          </cell>
          <cell r="C2345" t="str">
            <v>BL RF PRODUCTS</v>
          </cell>
          <cell r="D2345" t="str">
            <v>PL RF CONSUMER PROD</v>
          </cell>
          <cell r="E2345" t="str">
            <v>FETS</v>
          </cell>
          <cell r="F2345" t="str">
            <v>XTAL</v>
          </cell>
          <cell r="G2345" t="str">
            <v>all plants</v>
          </cell>
          <cell r="H2345" t="str">
            <v>all descriptions</v>
          </cell>
          <cell r="I2345" t="str">
            <v>MFG</v>
          </cell>
          <cell r="J2345">
            <v>47779266</v>
          </cell>
          <cell r="K2345">
            <v>0</v>
          </cell>
          <cell r="L2345">
            <v>0</v>
          </cell>
          <cell r="M2345">
            <v>0</v>
          </cell>
          <cell r="N2345">
            <v>0</v>
          </cell>
          <cell r="O2345">
            <v>5129041</v>
          </cell>
          <cell r="P2345">
            <v>52908307</v>
          </cell>
        </row>
        <row r="2346">
          <cell r="A2346" t="str">
            <v>20060123</v>
          </cell>
          <cell r="B2346" t="str">
            <v>0604</v>
          </cell>
          <cell r="C2346" t="str">
            <v>BL RF PRODUCTS</v>
          </cell>
          <cell r="D2346" t="str">
            <v>PL RF CONSUMER PROD</v>
          </cell>
          <cell r="E2346" t="str">
            <v>FETS</v>
          </cell>
          <cell r="F2346" t="str">
            <v>XTAL</v>
          </cell>
          <cell r="G2346" t="str">
            <v>CN71</v>
          </cell>
          <cell r="H2346" t="str">
            <v>AT PS Guangdong</v>
          </cell>
          <cell r="I2346" t="str">
            <v>MFG</v>
          </cell>
          <cell r="J2346">
            <v>7161684</v>
          </cell>
          <cell r="K2346">
            <v>0</v>
          </cell>
          <cell r="L2346">
            <v>0</v>
          </cell>
          <cell r="M2346">
            <v>0</v>
          </cell>
          <cell r="N2346">
            <v>0</v>
          </cell>
          <cell r="O2346">
            <v>293290</v>
          </cell>
          <cell r="P2346">
            <v>7454974</v>
          </cell>
        </row>
        <row r="2347">
          <cell r="A2347" t="str">
            <v>20060123</v>
          </cell>
          <cell r="B2347" t="str">
            <v>0604</v>
          </cell>
          <cell r="C2347" t="str">
            <v>BL RF PRODUCTS</v>
          </cell>
          <cell r="D2347" t="str">
            <v>PL RF CONSUMER PROD</v>
          </cell>
          <cell r="E2347" t="str">
            <v>FETS</v>
          </cell>
          <cell r="F2347" t="str">
            <v>XTAL</v>
          </cell>
          <cell r="G2347" t="str">
            <v>HK70</v>
          </cell>
          <cell r="H2347" t="str">
            <v>AT EDL</v>
          </cell>
          <cell r="I2347" t="str">
            <v>MFG</v>
          </cell>
          <cell r="J2347">
            <v>40617582</v>
          </cell>
          <cell r="K2347">
            <v>0</v>
          </cell>
          <cell r="L2347">
            <v>0</v>
          </cell>
          <cell r="M2347">
            <v>0</v>
          </cell>
          <cell r="N2347">
            <v>0</v>
          </cell>
          <cell r="O2347">
            <v>4835751</v>
          </cell>
          <cell r="P2347">
            <v>45453333</v>
          </cell>
        </row>
        <row r="2348">
          <cell r="A2348" t="str">
            <v>20060123</v>
          </cell>
          <cell r="B2348" t="str">
            <v>0604</v>
          </cell>
          <cell r="C2348" t="str">
            <v>BL RF PRODUCTS</v>
          </cell>
          <cell r="D2348" t="str">
            <v>PL RF CONSUMER PROD</v>
          </cell>
          <cell r="E2348" t="str">
            <v>MMICS</v>
          </cell>
          <cell r="F2348" t="str">
            <v>all categories</v>
          </cell>
          <cell r="G2348" t="str">
            <v>all plants</v>
          </cell>
          <cell r="H2348" t="str">
            <v>all descriptions</v>
          </cell>
          <cell r="I2348" t="str">
            <v>RDC</v>
          </cell>
          <cell r="J2348">
            <v>1003000</v>
          </cell>
          <cell r="K2348">
            <v>400</v>
          </cell>
          <cell r="L2348">
            <v>42000</v>
          </cell>
          <cell r="M2348">
            <v>0</v>
          </cell>
          <cell r="N2348">
            <v>0</v>
          </cell>
          <cell r="O2348">
            <v>3000</v>
          </cell>
          <cell r="P2348">
            <v>1048400</v>
          </cell>
        </row>
        <row r="2349">
          <cell r="A2349" t="str">
            <v>20060123</v>
          </cell>
          <cell r="B2349" t="str">
            <v>0604</v>
          </cell>
          <cell r="C2349" t="str">
            <v>BL RF PRODUCTS</v>
          </cell>
          <cell r="D2349" t="str">
            <v>PL RF CONSUMER PROD</v>
          </cell>
          <cell r="E2349" t="str">
            <v>MMICS</v>
          </cell>
          <cell r="F2349" t="str">
            <v>all categories</v>
          </cell>
          <cell r="G2349" t="str">
            <v>all plants</v>
          </cell>
          <cell r="H2349" t="str">
            <v>all descriptions</v>
          </cell>
          <cell r="I2349" t="str">
            <v>all types</v>
          </cell>
          <cell r="J2349">
            <v>12713184</v>
          </cell>
          <cell r="K2349">
            <v>400</v>
          </cell>
          <cell r="L2349">
            <v>42000</v>
          </cell>
          <cell r="M2349">
            <v>0</v>
          </cell>
          <cell r="N2349">
            <v>0</v>
          </cell>
          <cell r="O2349">
            <v>4502004</v>
          </cell>
          <cell r="P2349">
            <v>17257588</v>
          </cell>
        </row>
        <row r="2350">
          <cell r="A2350" t="str">
            <v>20060123</v>
          </cell>
          <cell r="B2350" t="str">
            <v>0604</v>
          </cell>
          <cell r="C2350" t="str">
            <v>BL RF PRODUCTS</v>
          </cell>
          <cell r="D2350" t="str">
            <v>PL RF CONSUMER PROD</v>
          </cell>
          <cell r="E2350" t="str">
            <v>MMICS</v>
          </cell>
          <cell r="F2350" t="str">
            <v>all categories</v>
          </cell>
          <cell r="G2350" t="str">
            <v>all plants</v>
          </cell>
          <cell r="H2350" t="str">
            <v>all descriptions</v>
          </cell>
          <cell r="I2350" t="str">
            <v>IWH</v>
          </cell>
          <cell r="J2350">
            <v>3114000</v>
          </cell>
          <cell r="K2350">
            <v>0</v>
          </cell>
          <cell r="L2350">
            <v>0</v>
          </cell>
          <cell r="M2350">
            <v>0</v>
          </cell>
          <cell r="N2350">
            <v>0</v>
          </cell>
          <cell r="O2350">
            <v>1980000</v>
          </cell>
          <cell r="P2350">
            <v>5094000</v>
          </cell>
        </row>
        <row r="2351">
          <cell r="A2351" t="str">
            <v>20060123</v>
          </cell>
          <cell r="B2351" t="str">
            <v>0604</v>
          </cell>
          <cell r="C2351" t="str">
            <v>BL RF PRODUCTS</v>
          </cell>
          <cell r="D2351" t="str">
            <v>PL RF CONSUMER PROD</v>
          </cell>
          <cell r="E2351" t="str">
            <v>MMICS</v>
          </cell>
          <cell r="F2351" t="str">
            <v>all categories</v>
          </cell>
          <cell r="G2351" t="str">
            <v>all plants</v>
          </cell>
          <cell r="H2351" t="str">
            <v>all descriptions</v>
          </cell>
          <cell r="I2351" t="str">
            <v>MFG</v>
          </cell>
          <cell r="J2351">
            <v>8596184</v>
          </cell>
          <cell r="K2351">
            <v>0</v>
          </cell>
          <cell r="L2351">
            <v>0</v>
          </cell>
          <cell r="M2351">
            <v>0</v>
          </cell>
          <cell r="N2351">
            <v>0</v>
          </cell>
          <cell r="O2351">
            <v>2519004</v>
          </cell>
          <cell r="P2351">
            <v>11115188</v>
          </cell>
        </row>
        <row r="2352">
          <cell r="A2352" t="str">
            <v>20060123</v>
          </cell>
          <cell r="B2352" t="str">
            <v>0604</v>
          </cell>
          <cell r="C2352" t="str">
            <v>BL RF PRODUCTS</v>
          </cell>
          <cell r="D2352" t="str">
            <v>PL RF CONSUMER PROD</v>
          </cell>
          <cell r="E2352" t="str">
            <v>MMICS</v>
          </cell>
          <cell r="F2352" t="str">
            <v>all categories</v>
          </cell>
          <cell r="G2352" t="str">
            <v>HK00</v>
          </cell>
          <cell r="H2352" t="str">
            <v>RDC APSH</v>
          </cell>
          <cell r="I2352" t="str">
            <v>RDC</v>
          </cell>
          <cell r="J2352">
            <v>676000</v>
          </cell>
          <cell r="K2352">
            <v>0</v>
          </cell>
          <cell r="L2352">
            <v>0</v>
          </cell>
          <cell r="M2352">
            <v>0</v>
          </cell>
          <cell r="N2352">
            <v>0</v>
          </cell>
          <cell r="O2352">
            <v>0</v>
          </cell>
          <cell r="P2352">
            <v>676000</v>
          </cell>
        </row>
        <row r="2353">
          <cell r="A2353" t="str">
            <v>20060123</v>
          </cell>
          <cell r="B2353" t="str">
            <v>0604</v>
          </cell>
          <cell r="C2353" t="str">
            <v>BL RF PRODUCTS</v>
          </cell>
          <cell r="D2353" t="str">
            <v>PL RF CONSUMER PROD</v>
          </cell>
          <cell r="E2353" t="str">
            <v>MMICS</v>
          </cell>
          <cell r="F2353" t="str">
            <v>all categories</v>
          </cell>
          <cell r="G2353" t="str">
            <v>HK10</v>
          </cell>
          <cell r="H2353" t="str">
            <v>IWH (BL Control) EDL</v>
          </cell>
          <cell r="I2353" t="str">
            <v>IWH</v>
          </cell>
          <cell r="J2353">
            <v>2669000</v>
          </cell>
          <cell r="K2353">
            <v>0</v>
          </cell>
          <cell r="L2353">
            <v>0</v>
          </cell>
          <cell r="M2353">
            <v>0</v>
          </cell>
          <cell r="N2353">
            <v>0</v>
          </cell>
          <cell r="O2353">
            <v>1980000</v>
          </cell>
          <cell r="P2353">
            <v>4649000</v>
          </cell>
        </row>
        <row r="2354">
          <cell r="A2354" t="str">
            <v>20060123</v>
          </cell>
          <cell r="B2354" t="str">
            <v>0604</v>
          </cell>
          <cell r="C2354" t="str">
            <v>BL RF PRODUCTS</v>
          </cell>
          <cell r="D2354" t="str">
            <v>PL RF CONSUMER PROD</v>
          </cell>
          <cell r="E2354" t="str">
            <v>MMICS</v>
          </cell>
          <cell r="F2354" t="str">
            <v>all categories</v>
          </cell>
          <cell r="G2354" t="str">
            <v>HK70</v>
          </cell>
          <cell r="H2354" t="str">
            <v>AT EDL</v>
          </cell>
          <cell r="I2354" t="str">
            <v>MFG</v>
          </cell>
          <cell r="J2354">
            <v>6946273</v>
          </cell>
          <cell r="K2354">
            <v>0</v>
          </cell>
          <cell r="L2354">
            <v>0</v>
          </cell>
          <cell r="M2354">
            <v>0</v>
          </cell>
          <cell r="N2354">
            <v>0</v>
          </cell>
          <cell r="O2354">
            <v>2518442</v>
          </cell>
          <cell r="P2354">
            <v>9464715</v>
          </cell>
        </row>
        <row r="2355">
          <cell r="A2355" t="str">
            <v>20060123</v>
          </cell>
          <cell r="B2355" t="str">
            <v>0604</v>
          </cell>
          <cell r="C2355" t="str">
            <v>BL RF PRODUCTS</v>
          </cell>
          <cell r="D2355" t="str">
            <v>PL RF CONSUMER PROD</v>
          </cell>
          <cell r="E2355" t="str">
            <v>MMICS</v>
          </cell>
          <cell r="F2355" t="str">
            <v>all categories</v>
          </cell>
          <cell r="G2355" t="str">
            <v>NL00</v>
          </cell>
          <cell r="H2355" t="str">
            <v>UPS SCS Nederland BV (Hal B)</v>
          </cell>
          <cell r="I2355" t="str">
            <v>RDC</v>
          </cell>
          <cell r="J2355">
            <v>258000</v>
          </cell>
          <cell r="K2355">
            <v>0</v>
          </cell>
          <cell r="L2355">
            <v>0</v>
          </cell>
          <cell r="M2355">
            <v>0</v>
          </cell>
          <cell r="N2355">
            <v>0</v>
          </cell>
          <cell r="O2355">
            <v>0</v>
          </cell>
          <cell r="P2355">
            <v>258000</v>
          </cell>
        </row>
        <row r="2356">
          <cell r="A2356" t="str">
            <v>20060123</v>
          </cell>
          <cell r="B2356" t="str">
            <v>0604</v>
          </cell>
          <cell r="C2356" t="str">
            <v>BL RF PRODUCTS</v>
          </cell>
          <cell r="D2356" t="str">
            <v>PL RF CONSUMER PROD</v>
          </cell>
          <cell r="E2356" t="str">
            <v>MMICS</v>
          </cell>
          <cell r="F2356" t="str">
            <v>all categories</v>
          </cell>
          <cell r="G2356" t="str">
            <v>NLTT</v>
          </cell>
          <cell r="H2356" t="str">
            <v>UPS SCS Nederland BV (Hal B)</v>
          </cell>
          <cell r="I2356" t="str">
            <v>RDC</v>
          </cell>
          <cell r="J2356">
            <v>12000</v>
          </cell>
          <cell r="K2356">
            <v>0</v>
          </cell>
          <cell r="L2356">
            <v>0</v>
          </cell>
          <cell r="M2356">
            <v>0</v>
          </cell>
          <cell r="N2356">
            <v>0</v>
          </cell>
          <cell r="O2356">
            <v>3000</v>
          </cell>
          <cell r="P2356">
            <v>15000</v>
          </cell>
        </row>
        <row r="2357">
          <cell r="A2357" t="str">
            <v>20060123</v>
          </cell>
          <cell r="B2357" t="str">
            <v>0604</v>
          </cell>
          <cell r="C2357" t="str">
            <v>BL RF PRODUCTS</v>
          </cell>
          <cell r="D2357" t="str">
            <v>PL RF CONSUMER PROD</v>
          </cell>
          <cell r="E2357" t="str">
            <v>MMICS</v>
          </cell>
          <cell r="F2357" t="str">
            <v>all categories</v>
          </cell>
          <cell r="G2357" t="str">
            <v>PH79</v>
          </cell>
          <cell r="H2357" t="str">
            <v>WT PSC</v>
          </cell>
          <cell r="I2357" t="str">
            <v>MFG</v>
          </cell>
          <cell r="J2357">
            <v>851</v>
          </cell>
          <cell r="K2357">
            <v>0</v>
          </cell>
          <cell r="L2357">
            <v>0</v>
          </cell>
          <cell r="M2357">
            <v>0</v>
          </cell>
          <cell r="N2357">
            <v>0</v>
          </cell>
          <cell r="O2357">
            <v>562</v>
          </cell>
          <cell r="P2357">
            <v>1413</v>
          </cell>
        </row>
        <row r="2358">
          <cell r="A2358" t="str">
            <v>20060123</v>
          </cell>
          <cell r="B2358" t="str">
            <v>0604</v>
          </cell>
          <cell r="C2358" t="str">
            <v>BL RF PRODUCTS</v>
          </cell>
          <cell r="D2358" t="str">
            <v>PL RF CONSUMER PROD</v>
          </cell>
          <cell r="E2358" t="str">
            <v>MMICS</v>
          </cell>
          <cell r="F2358" t="str">
            <v>all categories</v>
          </cell>
          <cell r="G2358" t="str">
            <v>TW10</v>
          </cell>
          <cell r="H2358" t="str">
            <v>IWH (BL Control) PSK</v>
          </cell>
          <cell r="I2358" t="str">
            <v>IWH</v>
          </cell>
          <cell r="J2358">
            <v>445000</v>
          </cell>
          <cell r="K2358">
            <v>0</v>
          </cell>
          <cell r="L2358">
            <v>0</v>
          </cell>
          <cell r="M2358">
            <v>0</v>
          </cell>
          <cell r="N2358">
            <v>0</v>
          </cell>
          <cell r="O2358">
            <v>0</v>
          </cell>
          <cell r="P2358">
            <v>445000</v>
          </cell>
        </row>
        <row r="2359">
          <cell r="A2359" t="str">
            <v>20060123</v>
          </cell>
          <cell r="B2359" t="str">
            <v>0604</v>
          </cell>
          <cell r="C2359" t="str">
            <v>BL RF PRODUCTS</v>
          </cell>
          <cell r="D2359" t="str">
            <v>PL RF CONSUMER PROD</v>
          </cell>
          <cell r="E2359" t="str">
            <v>MMICS</v>
          </cell>
          <cell r="F2359" t="str">
            <v>all categories</v>
          </cell>
          <cell r="G2359" t="str">
            <v>TW70</v>
          </cell>
          <cell r="H2359" t="str">
            <v>AT PSK</v>
          </cell>
          <cell r="I2359" t="str">
            <v>MFG</v>
          </cell>
          <cell r="J2359">
            <v>1648935</v>
          </cell>
          <cell r="K2359">
            <v>0</v>
          </cell>
          <cell r="L2359">
            <v>0</v>
          </cell>
          <cell r="M2359">
            <v>0</v>
          </cell>
          <cell r="N2359">
            <v>0</v>
          </cell>
          <cell r="O2359">
            <v>0</v>
          </cell>
          <cell r="P2359">
            <v>1648935</v>
          </cell>
        </row>
        <row r="2360">
          <cell r="A2360" t="str">
            <v>20060123</v>
          </cell>
          <cell r="B2360" t="str">
            <v>0604</v>
          </cell>
          <cell r="C2360" t="str">
            <v>BL RF PRODUCTS</v>
          </cell>
          <cell r="D2360" t="str">
            <v>PL RF CONSUMER PROD</v>
          </cell>
          <cell r="E2360" t="str">
            <v>MMICS</v>
          </cell>
          <cell r="F2360" t="str">
            <v>all categories</v>
          </cell>
          <cell r="G2360" t="str">
            <v>TW79</v>
          </cell>
          <cell r="H2360" t="str">
            <v>WT PSK</v>
          </cell>
          <cell r="I2360" t="str">
            <v>MFG</v>
          </cell>
          <cell r="J2360">
            <v>125</v>
          </cell>
          <cell r="K2360">
            <v>0</v>
          </cell>
          <cell r="L2360">
            <v>0</v>
          </cell>
          <cell r="M2360">
            <v>0</v>
          </cell>
          <cell r="N2360">
            <v>0</v>
          </cell>
          <cell r="O2360">
            <v>0</v>
          </cell>
          <cell r="P2360">
            <v>125</v>
          </cell>
        </row>
        <row r="2361">
          <cell r="A2361" t="str">
            <v>20060123</v>
          </cell>
          <cell r="B2361" t="str">
            <v>0604</v>
          </cell>
          <cell r="C2361" t="str">
            <v>BL RF PRODUCTS</v>
          </cell>
          <cell r="D2361" t="str">
            <v>PL RF CONSUMER PROD</v>
          </cell>
          <cell r="E2361" t="str">
            <v>MMICS</v>
          </cell>
          <cell r="F2361" t="str">
            <v>all categories</v>
          </cell>
          <cell r="G2361" t="str">
            <v>US00</v>
          </cell>
          <cell r="H2361" t="str">
            <v>RDC NARSO</v>
          </cell>
          <cell r="I2361" t="str">
            <v>RDC</v>
          </cell>
          <cell r="J2361">
            <v>57000</v>
          </cell>
          <cell r="K2361">
            <v>400</v>
          </cell>
          <cell r="L2361">
            <v>42000</v>
          </cell>
          <cell r="M2361">
            <v>0</v>
          </cell>
          <cell r="N2361">
            <v>0</v>
          </cell>
          <cell r="O2361">
            <v>0</v>
          </cell>
          <cell r="P2361">
            <v>99400</v>
          </cell>
        </row>
        <row r="2362">
          <cell r="A2362" t="str">
            <v>20060123</v>
          </cell>
          <cell r="B2362" t="str">
            <v>0604</v>
          </cell>
          <cell r="C2362" t="str">
            <v>BL RF PRODUCTS</v>
          </cell>
          <cell r="D2362" t="str">
            <v>PL RF CONSUMER PROD</v>
          </cell>
          <cell r="E2362" t="str">
            <v>MMICS</v>
          </cell>
          <cell r="F2362" t="str">
            <v>FP</v>
          </cell>
          <cell r="G2362" t="str">
            <v>all plants</v>
          </cell>
          <cell r="H2362" t="str">
            <v>all descriptions</v>
          </cell>
          <cell r="I2362" t="str">
            <v>RDC</v>
          </cell>
          <cell r="J2362">
            <v>1003000</v>
          </cell>
          <cell r="K2362">
            <v>400</v>
          </cell>
          <cell r="L2362">
            <v>42000</v>
          </cell>
          <cell r="M2362">
            <v>0</v>
          </cell>
          <cell r="N2362">
            <v>0</v>
          </cell>
          <cell r="O2362">
            <v>3000</v>
          </cell>
          <cell r="P2362">
            <v>1048400</v>
          </cell>
        </row>
        <row r="2363">
          <cell r="A2363" t="str">
            <v>20060123</v>
          </cell>
          <cell r="B2363" t="str">
            <v>0604</v>
          </cell>
          <cell r="C2363" t="str">
            <v>BL RF PRODUCTS</v>
          </cell>
          <cell r="D2363" t="str">
            <v>PL RF CONSUMER PROD</v>
          </cell>
          <cell r="E2363" t="str">
            <v>MMICS</v>
          </cell>
          <cell r="F2363" t="str">
            <v>FP</v>
          </cell>
          <cell r="G2363" t="str">
            <v>all plants</v>
          </cell>
          <cell r="H2363" t="str">
            <v>all descriptions</v>
          </cell>
          <cell r="I2363" t="str">
            <v>IWH</v>
          </cell>
          <cell r="J2363">
            <v>3114000</v>
          </cell>
          <cell r="K2363">
            <v>0</v>
          </cell>
          <cell r="L2363">
            <v>0</v>
          </cell>
          <cell r="M2363">
            <v>0</v>
          </cell>
          <cell r="N2363">
            <v>0</v>
          </cell>
          <cell r="O2363">
            <v>1980000</v>
          </cell>
          <cell r="P2363">
            <v>5094000</v>
          </cell>
        </row>
        <row r="2364">
          <cell r="A2364" t="str">
            <v>20060123</v>
          </cell>
          <cell r="B2364" t="str">
            <v>0604</v>
          </cell>
          <cell r="C2364" t="str">
            <v>BL RF PRODUCTS</v>
          </cell>
          <cell r="D2364" t="str">
            <v>PL RF CONSUMER PROD</v>
          </cell>
          <cell r="E2364" t="str">
            <v>MMICS</v>
          </cell>
          <cell r="F2364" t="str">
            <v>FP</v>
          </cell>
          <cell r="G2364" t="str">
            <v>all plants</v>
          </cell>
          <cell r="H2364" t="str">
            <v>all descriptions</v>
          </cell>
          <cell r="I2364" t="str">
            <v>all types</v>
          </cell>
          <cell r="J2364">
            <v>4117000</v>
          </cell>
          <cell r="K2364">
            <v>400</v>
          </cell>
          <cell r="L2364">
            <v>42000</v>
          </cell>
          <cell r="M2364">
            <v>0</v>
          </cell>
          <cell r="N2364">
            <v>0</v>
          </cell>
          <cell r="O2364">
            <v>1983000</v>
          </cell>
          <cell r="P2364">
            <v>6142400</v>
          </cell>
        </row>
        <row r="2365">
          <cell r="A2365" t="str">
            <v>20060123</v>
          </cell>
          <cell r="B2365" t="str">
            <v>0604</v>
          </cell>
          <cell r="C2365" t="str">
            <v>BL RF PRODUCTS</v>
          </cell>
          <cell r="D2365" t="str">
            <v>PL RF CONSUMER PROD</v>
          </cell>
          <cell r="E2365" t="str">
            <v>MMICS</v>
          </cell>
          <cell r="F2365" t="str">
            <v>FP</v>
          </cell>
          <cell r="G2365" t="str">
            <v>HK00</v>
          </cell>
          <cell r="H2365" t="str">
            <v>RDC APSH</v>
          </cell>
          <cell r="I2365" t="str">
            <v>RDC</v>
          </cell>
          <cell r="J2365">
            <v>676000</v>
          </cell>
          <cell r="K2365">
            <v>0</v>
          </cell>
          <cell r="L2365">
            <v>0</v>
          </cell>
          <cell r="M2365">
            <v>0</v>
          </cell>
          <cell r="N2365">
            <v>0</v>
          </cell>
          <cell r="O2365">
            <v>0</v>
          </cell>
          <cell r="P2365">
            <v>676000</v>
          </cell>
        </row>
        <row r="2366">
          <cell r="A2366" t="str">
            <v>20060123</v>
          </cell>
          <cell r="B2366" t="str">
            <v>0604</v>
          </cell>
          <cell r="C2366" t="str">
            <v>BL RF PRODUCTS</v>
          </cell>
          <cell r="D2366" t="str">
            <v>PL RF CONSUMER PROD</v>
          </cell>
          <cell r="E2366" t="str">
            <v>MMICS</v>
          </cell>
          <cell r="F2366" t="str">
            <v>FP</v>
          </cell>
          <cell r="G2366" t="str">
            <v>HK10</v>
          </cell>
          <cell r="H2366" t="str">
            <v>IWH (BL Control) EDL</v>
          </cell>
          <cell r="I2366" t="str">
            <v>IWH</v>
          </cell>
          <cell r="J2366">
            <v>2669000</v>
          </cell>
          <cell r="K2366">
            <v>0</v>
          </cell>
          <cell r="L2366">
            <v>0</v>
          </cell>
          <cell r="M2366">
            <v>0</v>
          </cell>
          <cell r="N2366">
            <v>0</v>
          </cell>
          <cell r="O2366">
            <v>1980000</v>
          </cell>
          <cell r="P2366">
            <v>4649000</v>
          </cell>
        </row>
        <row r="2367">
          <cell r="A2367" t="str">
            <v>20060123</v>
          </cell>
          <cell r="B2367" t="str">
            <v>0604</v>
          </cell>
          <cell r="C2367" t="str">
            <v>BL RF PRODUCTS</v>
          </cell>
          <cell r="D2367" t="str">
            <v>PL RF CONSUMER PROD</v>
          </cell>
          <cell r="E2367" t="str">
            <v>MMICS</v>
          </cell>
          <cell r="F2367" t="str">
            <v>FP</v>
          </cell>
          <cell r="G2367" t="str">
            <v>NL00</v>
          </cell>
          <cell r="H2367" t="str">
            <v>UPS SCS Nederland BV (Hal B)</v>
          </cell>
          <cell r="I2367" t="str">
            <v>RDC</v>
          </cell>
          <cell r="J2367">
            <v>258000</v>
          </cell>
          <cell r="K2367">
            <v>0</v>
          </cell>
          <cell r="L2367">
            <v>0</v>
          </cell>
          <cell r="M2367">
            <v>0</v>
          </cell>
          <cell r="N2367">
            <v>0</v>
          </cell>
          <cell r="O2367">
            <v>0</v>
          </cell>
          <cell r="P2367">
            <v>258000</v>
          </cell>
        </row>
        <row r="2368">
          <cell r="A2368" t="str">
            <v>20060123</v>
          </cell>
          <cell r="B2368" t="str">
            <v>0604</v>
          </cell>
          <cell r="C2368" t="str">
            <v>BL RF PRODUCTS</v>
          </cell>
          <cell r="D2368" t="str">
            <v>PL RF CONSUMER PROD</v>
          </cell>
          <cell r="E2368" t="str">
            <v>MMICS</v>
          </cell>
          <cell r="F2368" t="str">
            <v>FP</v>
          </cell>
          <cell r="G2368" t="str">
            <v>NLTT</v>
          </cell>
          <cell r="H2368" t="str">
            <v>UPS SCS Nederland BV (Hal B)</v>
          </cell>
          <cell r="I2368" t="str">
            <v>RDC</v>
          </cell>
          <cell r="J2368">
            <v>12000</v>
          </cell>
          <cell r="K2368">
            <v>0</v>
          </cell>
          <cell r="L2368">
            <v>0</v>
          </cell>
          <cell r="M2368">
            <v>0</v>
          </cell>
          <cell r="N2368">
            <v>0</v>
          </cell>
          <cell r="O2368">
            <v>3000</v>
          </cell>
          <cell r="P2368">
            <v>15000</v>
          </cell>
        </row>
        <row r="2369">
          <cell r="A2369" t="str">
            <v>20060123</v>
          </cell>
          <cell r="B2369" t="str">
            <v>0604</v>
          </cell>
          <cell r="C2369" t="str">
            <v>BL RF PRODUCTS</v>
          </cell>
          <cell r="D2369" t="str">
            <v>PL RF CONSUMER PROD</v>
          </cell>
          <cell r="E2369" t="str">
            <v>MMICS</v>
          </cell>
          <cell r="F2369" t="str">
            <v>FP</v>
          </cell>
          <cell r="G2369" t="str">
            <v>TW10</v>
          </cell>
          <cell r="H2369" t="str">
            <v>IWH (BL Control) PSK</v>
          </cell>
          <cell r="I2369" t="str">
            <v>IWH</v>
          </cell>
          <cell r="J2369">
            <v>445000</v>
          </cell>
          <cell r="K2369">
            <v>0</v>
          </cell>
          <cell r="L2369">
            <v>0</v>
          </cell>
          <cell r="M2369">
            <v>0</v>
          </cell>
          <cell r="N2369">
            <v>0</v>
          </cell>
          <cell r="O2369">
            <v>0</v>
          </cell>
          <cell r="P2369">
            <v>445000</v>
          </cell>
        </row>
        <row r="2370">
          <cell r="A2370" t="str">
            <v>20060123</v>
          </cell>
          <cell r="B2370" t="str">
            <v>0604</v>
          </cell>
          <cell r="C2370" t="str">
            <v>BL RF PRODUCTS</v>
          </cell>
          <cell r="D2370" t="str">
            <v>PL RF CONSUMER PROD</v>
          </cell>
          <cell r="E2370" t="str">
            <v>MMICS</v>
          </cell>
          <cell r="F2370" t="str">
            <v>FP</v>
          </cell>
          <cell r="G2370" t="str">
            <v>US00</v>
          </cell>
          <cell r="H2370" t="str">
            <v>RDC NARSO</v>
          </cell>
          <cell r="I2370" t="str">
            <v>RDC</v>
          </cell>
          <cell r="J2370">
            <v>57000</v>
          </cell>
          <cell r="K2370">
            <v>400</v>
          </cell>
          <cell r="L2370">
            <v>42000</v>
          </cell>
          <cell r="M2370">
            <v>0</v>
          </cell>
          <cell r="N2370">
            <v>0</v>
          </cell>
          <cell r="O2370">
            <v>0</v>
          </cell>
          <cell r="P2370">
            <v>99400</v>
          </cell>
        </row>
        <row r="2371">
          <cell r="A2371" t="str">
            <v>20060123</v>
          </cell>
          <cell r="B2371" t="str">
            <v>0604</v>
          </cell>
          <cell r="C2371" t="str">
            <v>BL RF PRODUCTS</v>
          </cell>
          <cell r="D2371" t="str">
            <v>PL RF CONSUMER PROD</v>
          </cell>
          <cell r="E2371" t="str">
            <v>MMICS</v>
          </cell>
          <cell r="F2371" t="str">
            <v>WAFER</v>
          </cell>
          <cell r="G2371" t="str">
            <v>all plants</v>
          </cell>
          <cell r="H2371" t="str">
            <v>all descriptions</v>
          </cell>
          <cell r="I2371" t="str">
            <v>all types</v>
          </cell>
          <cell r="J2371">
            <v>976</v>
          </cell>
          <cell r="K2371">
            <v>0</v>
          </cell>
          <cell r="L2371">
            <v>0</v>
          </cell>
          <cell r="M2371">
            <v>0</v>
          </cell>
          <cell r="N2371">
            <v>0</v>
          </cell>
          <cell r="O2371">
            <v>562</v>
          </cell>
          <cell r="P2371">
            <v>1538</v>
          </cell>
        </row>
        <row r="2372">
          <cell r="A2372" t="str">
            <v>20060123</v>
          </cell>
          <cell r="B2372" t="str">
            <v>0604</v>
          </cell>
          <cell r="C2372" t="str">
            <v>BL RF PRODUCTS</v>
          </cell>
          <cell r="D2372" t="str">
            <v>PL RF CONSUMER PROD</v>
          </cell>
          <cell r="E2372" t="str">
            <v>MMICS</v>
          </cell>
          <cell r="F2372" t="str">
            <v>WAFER</v>
          </cell>
          <cell r="G2372" t="str">
            <v>all plants</v>
          </cell>
          <cell r="H2372" t="str">
            <v>all descriptions</v>
          </cell>
          <cell r="I2372" t="str">
            <v>MFG</v>
          </cell>
          <cell r="J2372">
            <v>976</v>
          </cell>
          <cell r="K2372">
            <v>0</v>
          </cell>
          <cell r="L2372">
            <v>0</v>
          </cell>
          <cell r="M2372">
            <v>0</v>
          </cell>
          <cell r="N2372">
            <v>0</v>
          </cell>
          <cell r="O2372">
            <v>562</v>
          </cell>
          <cell r="P2372">
            <v>1538</v>
          </cell>
        </row>
        <row r="2373">
          <cell r="A2373" t="str">
            <v>20060123</v>
          </cell>
          <cell r="B2373" t="str">
            <v>0604</v>
          </cell>
          <cell r="C2373" t="str">
            <v>BL RF PRODUCTS</v>
          </cell>
          <cell r="D2373" t="str">
            <v>PL RF CONSUMER PROD</v>
          </cell>
          <cell r="E2373" t="str">
            <v>MMICS</v>
          </cell>
          <cell r="F2373" t="str">
            <v>WAFER</v>
          </cell>
          <cell r="G2373" t="str">
            <v>PH79</v>
          </cell>
          <cell r="H2373" t="str">
            <v>WT PSC</v>
          </cell>
          <cell r="I2373" t="str">
            <v>MFG</v>
          </cell>
          <cell r="J2373">
            <v>851</v>
          </cell>
          <cell r="K2373">
            <v>0</v>
          </cell>
          <cell r="L2373">
            <v>0</v>
          </cell>
          <cell r="M2373">
            <v>0</v>
          </cell>
          <cell r="N2373">
            <v>0</v>
          </cell>
          <cell r="O2373">
            <v>562</v>
          </cell>
          <cell r="P2373">
            <v>1413</v>
          </cell>
        </row>
        <row r="2374">
          <cell r="A2374" t="str">
            <v>20060123</v>
          </cell>
          <cell r="B2374" t="str">
            <v>0604</v>
          </cell>
          <cell r="C2374" t="str">
            <v>BL RF PRODUCTS</v>
          </cell>
          <cell r="D2374" t="str">
            <v>PL RF CONSUMER PROD</v>
          </cell>
          <cell r="E2374" t="str">
            <v>MMICS</v>
          </cell>
          <cell r="F2374" t="str">
            <v>WAFER</v>
          </cell>
          <cell r="G2374" t="str">
            <v>TW79</v>
          </cell>
          <cell r="H2374" t="str">
            <v>WT PSK</v>
          </cell>
          <cell r="I2374" t="str">
            <v>MFG</v>
          </cell>
          <cell r="J2374">
            <v>125</v>
          </cell>
          <cell r="K2374">
            <v>0</v>
          </cell>
          <cell r="L2374">
            <v>0</v>
          </cell>
          <cell r="M2374">
            <v>0</v>
          </cell>
          <cell r="N2374">
            <v>0</v>
          </cell>
          <cell r="O2374">
            <v>0</v>
          </cell>
          <cell r="P2374">
            <v>125</v>
          </cell>
        </row>
        <row r="2375">
          <cell r="A2375" t="str">
            <v>20060123</v>
          </cell>
          <cell r="B2375" t="str">
            <v>0604</v>
          </cell>
          <cell r="C2375" t="str">
            <v>BL RF PRODUCTS</v>
          </cell>
          <cell r="D2375" t="str">
            <v>PL RF CONSUMER PROD</v>
          </cell>
          <cell r="E2375" t="str">
            <v>MMICS</v>
          </cell>
          <cell r="F2375" t="str">
            <v>XTAL</v>
          </cell>
          <cell r="G2375" t="str">
            <v>all plants</v>
          </cell>
          <cell r="H2375" t="str">
            <v>all descriptions</v>
          </cell>
          <cell r="I2375" t="str">
            <v>all types</v>
          </cell>
          <cell r="J2375">
            <v>8595208</v>
          </cell>
          <cell r="K2375">
            <v>0</v>
          </cell>
          <cell r="L2375">
            <v>0</v>
          </cell>
          <cell r="M2375">
            <v>0</v>
          </cell>
          <cell r="N2375">
            <v>0</v>
          </cell>
          <cell r="O2375">
            <v>2518442</v>
          </cell>
          <cell r="P2375">
            <v>11113650</v>
          </cell>
        </row>
        <row r="2376">
          <cell r="A2376" t="str">
            <v>20060123</v>
          </cell>
          <cell r="B2376" t="str">
            <v>0604</v>
          </cell>
          <cell r="C2376" t="str">
            <v>BL RF PRODUCTS</v>
          </cell>
          <cell r="D2376" t="str">
            <v>PL RF CONSUMER PROD</v>
          </cell>
          <cell r="E2376" t="str">
            <v>MMICS</v>
          </cell>
          <cell r="F2376" t="str">
            <v>XTAL</v>
          </cell>
          <cell r="G2376" t="str">
            <v>all plants</v>
          </cell>
          <cell r="H2376" t="str">
            <v>all descriptions</v>
          </cell>
          <cell r="I2376" t="str">
            <v>MFG</v>
          </cell>
          <cell r="J2376">
            <v>8595208</v>
          </cell>
          <cell r="K2376">
            <v>0</v>
          </cell>
          <cell r="L2376">
            <v>0</v>
          </cell>
          <cell r="M2376">
            <v>0</v>
          </cell>
          <cell r="N2376">
            <v>0</v>
          </cell>
          <cell r="O2376">
            <v>2518442</v>
          </cell>
          <cell r="P2376">
            <v>11113650</v>
          </cell>
        </row>
        <row r="2377">
          <cell r="A2377" t="str">
            <v>20060123</v>
          </cell>
          <cell r="B2377" t="str">
            <v>0604</v>
          </cell>
          <cell r="C2377" t="str">
            <v>BL RF PRODUCTS</v>
          </cell>
          <cell r="D2377" t="str">
            <v>PL RF CONSUMER PROD</v>
          </cell>
          <cell r="E2377" t="str">
            <v>MMICS</v>
          </cell>
          <cell r="F2377" t="str">
            <v>XTAL</v>
          </cell>
          <cell r="G2377" t="str">
            <v>HK70</v>
          </cell>
          <cell r="H2377" t="str">
            <v>AT EDL</v>
          </cell>
          <cell r="I2377" t="str">
            <v>MFG</v>
          </cell>
          <cell r="J2377">
            <v>6946273</v>
          </cell>
          <cell r="K2377">
            <v>0</v>
          </cell>
          <cell r="L2377">
            <v>0</v>
          </cell>
          <cell r="M2377">
            <v>0</v>
          </cell>
          <cell r="N2377">
            <v>0</v>
          </cell>
          <cell r="O2377">
            <v>2518442</v>
          </cell>
          <cell r="P2377">
            <v>9464715</v>
          </cell>
        </row>
        <row r="2378">
          <cell r="A2378" t="str">
            <v>20060123</v>
          </cell>
          <cell r="B2378" t="str">
            <v>0604</v>
          </cell>
          <cell r="C2378" t="str">
            <v>BL RF PRODUCTS</v>
          </cell>
          <cell r="D2378" t="str">
            <v>PL RF CONSUMER PROD</v>
          </cell>
          <cell r="E2378" t="str">
            <v>MMICS</v>
          </cell>
          <cell r="F2378" t="str">
            <v>XTAL</v>
          </cell>
          <cell r="G2378" t="str">
            <v>TW70</v>
          </cell>
          <cell r="H2378" t="str">
            <v>AT PSK</v>
          </cell>
          <cell r="I2378" t="str">
            <v>MFG</v>
          </cell>
          <cell r="J2378">
            <v>1648935</v>
          </cell>
          <cell r="K2378">
            <v>0</v>
          </cell>
          <cell r="L2378">
            <v>0</v>
          </cell>
          <cell r="M2378">
            <v>0</v>
          </cell>
          <cell r="N2378">
            <v>0</v>
          </cell>
          <cell r="O2378">
            <v>0</v>
          </cell>
          <cell r="P2378">
            <v>1648935</v>
          </cell>
        </row>
        <row r="2379">
          <cell r="A2379" t="str">
            <v>20060123</v>
          </cell>
          <cell r="B2379" t="str">
            <v>0604</v>
          </cell>
          <cell r="C2379" t="str">
            <v>BL RF PRODUCTS</v>
          </cell>
          <cell r="D2379" t="str">
            <v>PL RF CONSUMER PROD</v>
          </cell>
          <cell r="E2379" t="str">
            <v>PIN DIODES</v>
          </cell>
          <cell r="F2379" t="str">
            <v>all categories</v>
          </cell>
          <cell r="G2379" t="str">
            <v>all plants</v>
          </cell>
          <cell r="H2379" t="str">
            <v>all descriptions</v>
          </cell>
          <cell r="I2379" t="str">
            <v>RDC</v>
          </cell>
          <cell r="J2379">
            <v>520000</v>
          </cell>
          <cell r="K2379">
            <v>57000</v>
          </cell>
          <cell r="L2379">
            <v>0</v>
          </cell>
          <cell r="M2379">
            <v>0</v>
          </cell>
          <cell r="N2379">
            <v>0</v>
          </cell>
          <cell r="O2379">
            <v>15000</v>
          </cell>
          <cell r="P2379">
            <v>592000</v>
          </cell>
        </row>
        <row r="2380">
          <cell r="A2380" t="str">
            <v>20060123</v>
          </cell>
          <cell r="B2380" t="str">
            <v>0604</v>
          </cell>
          <cell r="C2380" t="str">
            <v>BL RF PRODUCTS</v>
          </cell>
          <cell r="D2380" t="str">
            <v>PL RF CONSUMER PROD</v>
          </cell>
          <cell r="E2380" t="str">
            <v>PIN DIODES</v>
          </cell>
          <cell r="F2380" t="str">
            <v>all categories</v>
          </cell>
          <cell r="G2380" t="str">
            <v>all plants</v>
          </cell>
          <cell r="H2380" t="str">
            <v>all descriptions</v>
          </cell>
          <cell r="I2380" t="str">
            <v>MFG</v>
          </cell>
          <cell r="J2380">
            <v>32824757</v>
          </cell>
          <cell r="K2380">
            <v>0</v>
          </cell>
          <cell r="L2380">
            <v>0</v>
          </cell>
          <cell r="M2380">
            <v>0</v>
          </cell>
          <cell r="N2380">
            <v>0</v>
          </cell>
          <cell r="O2380">
            <v>2844994</v>
          </cell>
          <cell r="P2380">
            <v>35669751</v>
          </cell>
        </row>
        <row r="2381">
          <cell r="A2381" t="str">
            <v>20060123</v>
          </cell>
          <cell r="B2381" t="str">
            <v>0604</v>
          </cell>
          <cell r="C2381" t="str">
            <v>BL RF PRODUCTS</v>
          </cell>
          <cell r="D2381" t="str">
            <v>PL RF CONSUMER PROD</v>
          </cell>
          <cell r="E2381" t="str">
            <v>PIN DIODES</v>
          </cell>
          <cell r="F2381" t="str">
            <v>all categories</v>
          </cell>
          <cell r="G2381" t="str">
            <v>all plants</v>
          </cell>
          <cell r="H2381" t="str">
            <v>all descriptions</v>
          </cell>
          <cell r="I2381" t="str">
            <v>IWH</v>
          </cell>
          <cell r="J2381">
            <v>8974000</v>
          </cell>
          <cell r="K2381">
            <v>0</v>
          </cell>
          <cell r="L2381">
            <v>0</v>
          </cell>
          <cell r="M2381">
            <v>0</v>
          </cell>
          <cell r="N2381">
            <v>0</v>
          </cell>
          <cell r="O2381">
            <v>12405000</v>
          </cell>
          <cell r="P2381">
            <v>21379000</v>
          </cell>
        </row>
        <row r="2382">
          <cell r="A2382" t="str">
            <v>20060123</v>
          </cell>
          <cell r="B2382" t="str">
            <v>0604</v>
          </cell>
          <cell r="C2382" t="str">
            <v>BL RF PRODUCTS</v>
          </cell>
          <cell r="D2382" t="str">
            <v>PL RF CONSUMER PROD</v>
          </cell>
          <cell r="E2382" t="str">
            <v>PIN DIODES</v>
          </cell>
          <cell r="F2382" t="str">
            <v>all categories</v>
          </cell>
          <cell r="G2382" t="str">
            <v>all plants</v>
          </cell>
          <cell r="H2382" t="str">
            <v>all descriptions</v>
          </cell>
          <cell r="I2382" t="str">
            <v>CSW</v>
          </cell>
          <cell r="J2382">
            <v>1099000</v>
          </cell>
          <cell r="K2382">
            <v>0</v>
          </cell>
          <cell r="L2382">
            <v>0</v>
          </cell>
          <cell r="M2382">
            <v>0</v>
          </cell>
          <cell r="N2382">
            <v>0</v>
          </cell>
          <cell r="O2382">
            <v>0</v>
          </cell>
          <cell r="P2382">
            <v>1099000</v>
          </cell>
        </row>
        <row r="2383">
          <cell r="A2383" t="str">
            <v>20060123</v>
          </cell>
          <cell r="B2383" t="str">
            <v>0604</v>
          </cell>
          <cell r="C2383" t="str">
            <v>BL RF PRODUCTS</v>
          </cell>
          <cell r="D2383" t="str">
            <v>PL RF CONSUMER PROD</v>
          </cell>
          <cell r="E2383" t="str">
            <v>PIN DIODES</v>
          </cell>
          <cell r="F2383" t="str">
            <v>all categories</v>
          </cell>
          <cell r="G2383" t="str">
            <v>all plants</v>
          </cell>
          <cell r="H2383" t="str">
            <v>all descriptions</v>
          </cell>
          <cell r="I2383" t="str">
            <v>all types</v>
          </cell>
          <cell r="J2383">
            <v>43417757</v>
          </cell>
          <cell r="K2383">
            <v>57000</v>
          </cell>
          <cell r="L2383">
            <v>0</v>
          </cell>
          <cell r="M2383">
            <v>0</v>
          </cell>
          <cell r="N2383">
            <v>0</v>
          </cell>
          <cell r="O2383">
            <v>15264994</v>
          </cell>
          <cell r="P2383">
            <v>58739751</v>
          </cell>
        </row>
        <row r="2384">
          <cell r="A2384" t="str">
            <v>20060123</v>
          </cell>
          <cell r="B2384" t="str">
            <v>0604</v>
          </cell>
          <cell r="C2384" t="str">
            <v>BL RF PRODUCTS</v>
          </cell>
          <cell r="D2384" t="str">
            <v>PL RF CONSUMER PROD</v>
          </cell>
          <cell r="E2384" t="str">
            <v>PIN DIODES</v>
          </cell>
          <cell r="F2384" t="str">
            <v>all categories</v>
          </cell>
          <cell r="G2384" t="str">
            <v>CN10</v>
          </cell>
          <cell r="H2384" t="str">
            <v>IWH (BL Control) Guangdong</v>
          </cell>
          <cell r="I2384" t="str">
            <v>IWH</v>
          </cell>
          <cell r="J2384">
            <v>5712000</v>
          </cell>
          <cell r="K2384">
            <v>0</v>
          </cell>
          <cell r="L2384">
            <v>0</v>
          </cell>
          <cell r="M2384">
            <v>0</v>
          </cell>
          <cell r="N2384">
            <v>0</v>
          </cell>
          <cell r="O2384">
            <v>6619000</v>
          </cell>
          <cell r="P2384">
            <v>12331000</v>
          </cell>
        </row>
        <row r="2385">
          <cell r="A2385" t="str">
            <v>20060123</v>
          </cell>
          <cell r="B2385" t="str">
            <v>0604</v>
          </cell>
          <cell r="C2385" t="str">
            <v>BL RF PRODUCTS</v>
          </cell>
          <cell r="D2385" t="str">
            <v>PL RF CONSUMER PROD</v>
          </cell>
          <cell r="E2385" t="str">
            <v>PIN DIODES</v>
          </cell>
          <cell r="F2385" t="str">
            <v>all categories</v>
          </cell>
          <cell r="G2385" t="str">
            <v>CN71</v>
          </cell>
          <cell r="H2385" t="str">
            <v>AT PS Guangdong</v>
          </cell>
          <cell r="I2385" t="str">
            <v>MFG</v>
          </cell>
          <cell r="J2385">
            <v>20765175</v>
          </cell>
          <cell r="K2385">
            <v>0</v>
          </cell>
          <cell r="L2385">
            <v>0</v>
          </cell>
          <cell r="M2385">
            <v>0</v>
          </cell>
          <cell r="N2385">
            <v>0</v>
          </cell>
          <cell r="O2385">
            <v>1703784</v>
          </cell>
          <cell r="P2385">
            <v>22468959</v>
          </cell>
        </row>
        <row r="2386">
          <cell r="A2386" t="str">
            <v>20060123</v>
          </cell>
          <cell r="B2386" t="str">
            <v>0604</v>
          </cell>
          <cell r="C2386" t="str">
            <v>BL RF PRODUCTS</v>
          </cell>
          <cell r="D2386" t="str">
            <v>PL RF CONSUMER PROD</v>
          </cell>
          <cell r="E2386" t="str">
            <v>PIN DIODES</v>
          </cell>
          <cell r="F2386" t="str">
            <v>all categories</v>
          </cell>
          <cell r="G2386" t="str">
            <v>CNFB</v>
          </cell>
          <cell r="H2386" t="str">
            <v>FLEXTRONICS</v>
          </cell>
          <cell r="I2386" t="str">
            <v>CSW</v>
          </cell>
          <cell r="J2386">
            <v>42000</v>
          </cell>
          <cell r="K2386">
            <v>0</v>
          </cell>
          <cell r="L2386">
            <v>0</v>
          </cell>
          <cell r="M2386">
            <v>0</v>
          </cell>
          <cell r="N2386">
            <v>0</v>
          </cell>
          <cell r="O2386">
            <v>0</v>
          </cell>
          <cell r="P2386">
            <v>42000</v>
          </cell>
        </row>
        <row r="2387">
          <cell r="A2387" t="str">
            <v>20060123</v>
          </cell>
          <cell r="B2387" t="str">
            <v>0604</v>
          </cell>
          <cell r="C2387" t="str">
            <v>BL RF PRODUCTS</v>
          </cell>
          <cell r="D2387" t="str">
            <v>PL RF CONSUMER PROD</v>
          </cell>
          <cell r="E2387" t="str">
            <v>PIN DIODES</v>
          </cell>
          <cell r="F2387" t="str">
            <v>all categories</v>
          </cell>
          <cell r="G2387" t="str">
            <v>DESO</v>
          </cell>
          <cell r="H2387" t="str">
            <v>SIEMENS BOCHOLT CONSIGNMENT</v>
          </cell>
          <cell r="I2387" t="str">
            <v>CSW</v>
          </cell>
          <cell r="J2387">
            <v>1002000</v>
          </cell>
          <cell r="K2387">
            <v>0</v>
          </cell>
          <cell r="L2387">
            <v>0</v>
          </cell>
          <cell r="M2387">
            <v>0</v>
          </cell>
          <cell r="N2387">
            <v>0</v>
          </cell>
          <cell r="O2387">
            <v>0</v>
          </cell>
          <cell r="P2387">
            <v>1002000</v>
          </cell>
        </row>
        <row r="2388">
          <cell r="A2388" t="str">
            <v>20060123</v>
          </cell>
          <cell r="B2388" t="str">
            <v>0604</v>
          </cell>
          <cell r="C2388" t="str">
            <v>BL RF PRODUCTS</v>
          </cell>
          <cell r="D2388" t="str">
            <v>PL RF CONSUMER PROD</v>
          </cell>
          <cell r="E2388" t="str">
            <v>PIN DIODES</v>
          </cell>
          <cell r="F2388" t="str">
            <v>all categories</v>
          </cell>
          <cell r="G2388" t="str">
            <v>HK00</v>
          </cell>
          <cell r="H2388" t="str">
            <v>RDC APSH</v>
          </cell>
          <cell r="I2388" t="str">
            <v>RDC</v>
          </cell>
          <cell r="J2388">
            <v>175000</v>
          </cell>
          <cell r="K2388">
            <v>0</v>
          </cell>
          <cell r="L2388">
            <v>0</v>
          </cell>
          <cell r="M2388">
            <v>0</v>
          </cell>
          <cell r="N2388">
            <v>0</v>
          </cell>
          <cell r="O2388">
            <v>0</v>
          </cell>
          <cell r="P2388">
            <v>175000</v>
          </cell>
        </row>
        <row r="2389">
          <cell r="A2389" t="str">
            <v>20060123</v>
          </cell>
          <cell r="B2389" t="str">
            <v>0604</v>
          </cell>
          <cell r="C2389" t="str">
            <v>BL RF PRODUCTS</v>
          </cell>
          <cell r="D2389" t="str">
            <v>PL RF CONSUMER PROD</v>
          </cell>
          <cell r="E2389" t="str">
            <v>PIN DIODES</v>
          </cell>
          <cell r="F2389" t="str">
            <v>all categories</v>
          </cell>
          <cell r="G2389" t="str">
            <v>HK10</v>
          </cell>
          <cell r="H2389" t="str">
            <v>IWH (BL Control) EDL</v>
          </cell>
          <cell r="I2389" t="str">
            <v>IWH</v>
          </cell>
          <cell r="J2389">
            <v>3262000</v>
          </cell>
          <cell r="K2389">
            <v>0</v>
          </cell>
          <cell r="L2389">
            <v>0</v>
          </cell>
          <cell r="M2389">
            <v>0</v>
          </cell>
          <cell r="N2389">
            <v>0</v>
          </cell>
          <cell r="O2389">
            <v>5786000</v>
          </cell>
          <cell r="P2389">
            <v>9048000</v>
          </cell>
        </row>
        <row r="2390">
          <cell r="A2390" t="str">
            <v>20060123</v>
          </cell>
          <cell r="B2390" t="str">
            <v>0604</v>
          </cell>
          <cell r="C2390" t="str">
            <v>BL RF PRODUCTS</v>
          </cell>
          <cell r="D2390" t="str">
            <v>PL RF CONSUMER PROD</v>
          </cell>
          <cell r="E2390" t="str">
            <v>PIN DIODES</v>
          </cell>
          <cell r="F2390" t="str">
            <v>all categories</v>
          </cell>
          <cell r="G2390" t="str">
            <v>HK70</v>
          </cell>
          <cell r="H2390" t="str">
            <v>AT EDL</v>
          </cell>
          <cell r="I2390" t="str">
            <v>MFG</v>
          </cell>
          <cell r="J2390">
            <v>12058746</v>
          </cell>
          <cell r="K2390">
            <v>0</v>
          </cell>
          <cell r="L2390">
            <v>0</v>
          </cell>
          <cell r="M2390">
            <v>0</v>
          </cell>
          <cell r="N2390">
            <v>0</v>
          </cell>
          <cell r="O2390">
            <v>1140850</v>
          </cell>
          <cell r="P2390">
            <v>13199596</v>
          </cell>
        </row>
        <row r="2391">
          <cell r="A2391" t="str">
            <v>20060123</v>
          </cell>
          <cell r="B2391" t="str">
            <v>0604</v>
          </cell>
          <cell r="C2391" t="str">
            <v>BL RF PRODUCTS</v>
          </cell>
          <cell r="D2391" t="str">
            <v>PL RF CONSUMER PROD</v>
          </cell>
          <cell r="E2391" t="str">
            <v>PIN DIODES</v>
          </cell>
          <cell r="F2391" t="str">
            <v>all categories</v>
          </cell>
          <cell r="G2391" t="str">
            <v>HKTT</v>
          </cell>
          <cell r="H2391" t="str">
            <v>CP On-site Warehouse AP</v>
          </cell>
          <cell r="I2391" t="str">
            <v>RDC</v>
          </cell>
          <cell r="J2391">
            <v>15000</v>
          </cell>
          <cell r="K2391">
            <v>0</v>
          </cell>
          <cell r="L2391">
            <v>0</v>
          </cell>
          <cell r="M2391">
            <v>0</v>
          </cell>
          <cell r="N2391">
            <v>0</v>
          </cell>
          <cell r="O2391">
            <v>0</v>
          </cell>
          <cell r="P2391">
            <v>15000</v>
          </cell>
        </row>
        <row r="2392">
          <cell r="A2392" t="str">
            <v>20060123</v>
          </cell>
          <cell r="B2392" t="str">
            <v>0604</v>
          </cell>
          <cell r="C2392" t="str">
            <v>BL RF PRODUCTS</v>
          </cell>
          <cell r="D2392" t="str">
            <v>PL RF CONSUMER PROD</v>
          </cell>
          <cell r="E2392" t="str">
            <v>PIN DIODES</v>
          </cell>
          <cell r="F2392" t="str">
            <v>all categories</v>
          </cell>
          <cell r="G2392" t="str">
            <v>NL00</v>
          </cell>
          <cell r="H2392" t="str">
            <v>UPS SCS Nederland BV (Hal B)</v>
          </cell>
          <cell r="I2392" t="str">
            <v>RDC</v>
          </cell>
          <cell r="J2392">
            <v>81000</v>
          </cell>
          <cell r="K2392">
            <v>57000</v>
          </cell>
          <cell r="L2392">
            <v>0</v>
          </cell>
          <cell r="M2392">
            <v>0</v>
          </cell>
          <cell r="N2392">
            <v>0</v>
          </cell>
          <cell r="O2392">
            <v>12000</v>
          </cell>
          <cell r="P2392">
            <v>150000</v>
          </cell>
        </row>
        <row r="2393">
          <cell r="A2393" t="str">
            <v>20060123</v>
          </cell>
          <cell r="B2393" t="str">
            <v>0604</v>
          </cell>
          <cell r="C2393" t="str">
            <v>BL RF PRODUCTS</v>
          </cell>
          <cell r="D2393" t="str">
            <v>PL RF CONSUMER PROD</v>
          </cell>
          <cell r="E2393" t="str">
            <v>PIN DIODES</v>
          </cell>
          <cell r="F2393" t="str">
            <v>all categories</v>
          </cell>
          <cell r="G2393" t="str">
            <v>NLTT</v>
          </cell>
          <cell r="H2393" t="str">
            <v>UPS SCS Nederland BV (Hal B)</v>
          </cell>
          <cell r="I2393" t="str">
            <v>RDC</v>
          </cell>
          <cell r="J2393">
            <v>192000</v>
          </cell>
          <cell r="K2393">
            <v>0</v>
          </cell>
          <cell r="L2393">
            <v>0</v>
          </cell>
          <cell r="M2393">
            <v>0</v>
          </cell>
          <cell r="N2393">
            <v>0</v>
          </cell>
          <cell r="O2393">
            <v>3000</v>
          </cell>
          <cell r="P2393">
            <v>195000</v>
          </cell>
        </row>
        <row r="2394">
          <cell r="A2394" t="str">
            <v>20060123</v>
          </cell>
          <cell r="B2394" t="str">
            <v>0604</v>
          </cell>
          <cell r="C2394" t="str">
            <v>BL RF PRODUCTS</v>
          </cell>
          <cell r="D2394" t="str">
            <v>PL RF CONSUMER PROD</v>
          </cell>
          <cell r="E2394" t="str">
            <v>PIN DIODES</v>
          </cell>
          <cell r="F2394" t="str">
            <v>all categories</v>
          </cell>
          <cell r="G2394" t="str">
            <v>PH79</v>
          </cell>
          <cell r="H2394" t="str">
            <v>WT PSC</v>
          </cell>
          <cell r="I2394" t="str">
            <v>MFG</v>
          </cell>
          <cell r="J2394">
            <v>836</v>
          </cell>
          <cell r="K2394">
            <v>0</v>
          </cell>
          <cell r="L2394">
            <v>0</v>
          </cell>
          <cell r="M2394">
            <v>0</v>
          </cell>
          <cell r="N2394">
            <v>0</v>
          </cell>
          <cell r="O2394">
            <v>360</v>
          </cell>
          <cell r="P2394">
            <v>1196</v>
          </cell>
        </row>
        <row r="2395">
          <cell r="A2395" t="str">
            <v>20060123</v>
          </cell>
          <cell r="B2395" t="str">
            <v>0604</v>
          </cell>
          <cell r="C2395" t="str">
            <v>BL RF PRODUCTS</v>
          </cell>
          <cell r="D2395" t="str">
            <v>PL RF CONSUMER PROD</v>
          </cell>
          <cell r="E2395" t="str">
            <v>PIN DIODES</v>
          </cell>
          <cell r="F2395" t="str">
            <v>all categories</v>
          </cell>
          <cell r="G2395" t="str">
            <v>PTFP</v>
          </cell>
          <cell r="H2395" t="str">
            <v>FORD PALMELA</v>
          </cell>
          <cell r="I2395" t="str">
            <v>CSW</v>
          </cell>
          <cell r="J2395">
            <v>24000</v>
          </cell>
          <cell r="K2395">
            <v>0</v>
          </cell>
          <cell r="L2395">
            <v>0</v>
          </cell>
          <cell r="M2395">
            <v>0</v>
          </cell>
          <cell r="N2395">
            <v>0</v>
          </cell>
          <cell r="O2395">
            <v>0</v>
          </cell>
          <cell r="P2395">
            <v>24000</v>
          </cell>
        </row>
        <row r="2396">
          <cell r="A2396" t="str">
            <v>20060123</v>
          </cell>
          <cell r="B2396" t="str">
            <v>0604</v>
          </cell>
          <cell r="C2396" t="str">
            <v>BL RF PRODUCTS</v>
          </cell>
          <cell r="D2396" t="str">
            <v>PL RF CONSUMER PROD</v>
          </cell>
          <cell r="E2396" t="str">
            <v>PIN DIODES</v>
          </cell>
          <cell r="F2396" t="str">
            <v>all categories</v>
          </cell>
          <cell r="G2396" t="str">
            <v>US00</v>
          </cell>
          <cell r="H2396" t="str">
            <v>RDC NARSO</v>
          </cell>
          <cell r="I2396" t="str">
            <v>RDC</v>
          </cell>
          <cell r="J2396">
            <v>30000</v>
          </cell>
          <cell r="K2396">
            <v>0</v>
          </cell>
          <cell r="L2396">
            <v>0</v>
          </cell>
          <cell r="M2396">
            <v>0</v>
          </cell>
          <cell r="N2396">
            <v>0</v>
          </cell>
          <cell r="O2396">
            <v>0</v>
          </cell>
          <cell r="P2396">
            <v>30000</v>
          </cell>
        </row>
        <row r="2397">
          <cell r="A2397" t="str">
            <v>20060123</v>
          </cell>
          <cell r="B2397" t="str">
            <v>0604</v>
          </cell>
          <cell r="C2397" t="str">
            <v>BL RF PRODUCTS</v>
          </cell>
          <cell r="D2397" t="str">
            <v>PL RF CONSUMER PROD</v>
          </cell>
          <cell r="E2397" t="str">
            <v>PIN DIODES</v>
          </cell>
          <cell r="F2397" t="str">
            <v>all categories</v>
          </cell>
          <cell r="G2397" t="str">
            <v>USGI</v>
          </cell>
          <cell r="H2397" t="str">
            <v>CSW Delco VMI (Reynosa)</v>
          </cell>
          <cell r="I2397" t="str">
            <v>CSW</v>
          </cell>
          <cell r="J2397">
            <v>10000</v>
          </cell>
          <cell r="K2397">
            <v>0</v>
          </cell>
          <cell r="L2397">
            <v>0</v>
          </cell>
          <cell r="M2397">
            <v>0</v>
          </cell>
          <cell r="N2397">
            <v>0</v>
          </cell>
          <cell r="O2397">
            <v>0</v>
          </cell>
          <cell r="P2397">
            <v>10000</v>
          </cell>
        </row>
        <row r="2398">
          <cell r="A2398" t="str">
            <v>20060123</v>
          </cell>
          <cell r="B2398" t="str">
            <v>0604</v>
          </cell>
          <cell r="C2398" t="str">
            <v>BL RF PRODUCTS</v>
          </cell>
          <cell r="D2398" t="str">
            <v>PL RF CONSUMER PROD</v>
          </cell>
          <cell r="E2398" t="str">
            <v>PIN DIODES</v>
          </cell>
          <cell r="F2398" t="str">
            <v>all categories</v>
          </cell>
          <cell r="G2398" t="str">
            <v>USPP</v>
          </cell>
          <cell r="H2398" t="str">
            <v>CSW PANASONIC PEACHTREE</v>
          </cell>
          <cell r="I2398" t="str">
            <v>CSW</v>
          </cell>
          <cell r="J2398">
            <v>21000</v>
          </cell>
          <cell r="K2398">
            <v>0</v>
          </cell>
          <cell r="L2398">
            <v>0</v>
          </cell>
          <cell r="M2398">
            <v>0</v>
          </cell>
          <cell r="N2398">
            <v>0</v>
          </cell>
          <cell r="O2398">
            <v>0</v>
          </cell>
          <cell r="P2398">
            <v>21000</v>
          </cell>
        </row>
        <row r="2399">
          <cell r="A2399" t="str">
            <v>20060123</v>
          </cell>
          <cell r="B2399" t="str">
            <v>0604</v>
          </cell>
          <cell r="C2399" t="str">
            <v>BL RF PRODUCTS</v>
          </cell>
          <cell r="D2399" t="str">
            <v>PL RF CONSUMER PROD</v>
          </cell>
          <cell r="E2399" t="str">
            <v>PIN DIODES</v>
          </cell>
          <cell r="F2399" t="str">
            <v>all categories</v>
          </cell>
          <cell r="G2399" t="str">
            <v>USTT</v>
          </cell>
          <cell r="H2399" t="str">
            <v>CSW Auto</v>
          </cell>
          <cell r="I2399" t="str">
            <v>RDC</v>
          </cell>
          <cell r="J2399">
            <v>27000</v>
          </cell>
          <cell r="K2399">
            <v>0</v>
          </cell>
          <cell r="L2399">
            <v>0</v>
          </cell>
          <cell r="M2399">
            <v>0</v>
          </cell>
          <cell r="N2399">
            <v>0</v>
          </cell>
          <cell r="O2399">
            <v>0</v>
          </cell>
          <cell r="P2399">
            <v>27000</v>
          </cell>
        </row>
        <row r="2400">
          <cell r="A2400" t="str">
            <v>20060123</v>
          </cell>
          <cell r="B2400" t="str">
            <v>0604</v>
          </cell>
          <cell r="C2400" t="str">
            <v>BL RF PRODUCTS</v>
          </cell>
          <cell r="D2400" t="str">
            <v>PL RF CONSUMER PROD</v>
          </cell>
          <cell r="E2400" t="str">
            <v>PIN DIODES</v>
          </cell>
          <cell r="F2400" t="str">
            <v>FP</v>
          </cell>
          <cell r="G2400" t="str">
            <v>all plants</v>
          </cell>
          <cell r="H2400" t="str">
            <v>all descriptions</v>
          </cell>
          <cell r="I2400" t="str">
            <v>IWH</v>
          </cell>
          <cell r="J2400">
            <v>8974000</v>
          </cell>
          <cell r="K2400">
            <v>0</v>
          </cell>
          <cell r="L2400">
            <v>0</v>
          </cell>
          <cell r="M2400">
            <v>0</v>
          </cell>
          <cell r="N2400">
            <v>0</v>
          </cell>
          <cell r="O2400">
            <v>12405000</v>
          </cell>
          <cell r="P2400">
            <v>21379000</v>
          </cell>
        </row>
        <row r="2401">
          <cell r="A2401" t="str">
            <v>20060123</v>
          </cell>
          <cell r="B2401" t="str">
            <v>0604</v>
          </cell>
          <cell r="C2401" t="str">
            <v>BL RF PRODUCTS</v>
          </cell>
          <cell r="D2401" t="str">
            <v>PL RF CONSUMER PROD</v>
          </cell>
          <cell r="E2401" t="str">
            <v>PIN DIODES</v>
          </cell>
          <cell r="F2401" t="str">
            <v>FP</v>
          </cell>
          <cell r="G2401" t="str">
            <v>all plants</v>
          </cell>
          <cell r="H2401" t="str">
            <v>all descriptions</v>
          </cell>
          <cell r="I2401" t="str">
            <v>CSW</v>
          </cell>
          <cell r="J2401">
            <v>1099000</v>
          </cell>
          <cell r="K2401">
            <v>0</v>
          </cell>
          <cell r="L2401">
            <v>0</v>
          </cell>
          <cell r="M2401">
            <v>0</v>
          </cell>
          <cell r="N2401">
            <v>0</v>
          </cell>
          <cell r="O2401">
            <v>0</v>
          </cell>
          <cell r="P2401">
            <v>1099000</v>
          </cell>
        </row>
        <row r="2402">
          <cell r="A2402" t="str">
            <v>20060123</v>
          </cell>
          <cell r="B2402" t="str">
            <v>0604</v>
          </cell>
          <cell r="C2402" t="str">
            <v>BL RF PRODUCTS</v>
          </cell>
          <cell r="D2402" t="str">
            <v>PL RF CONSUMER PROD</v>
          </cell>
          <cell r="E2402" t="str">
            <v>PIN DIODES</v>
          </cell>
          <cell r="F2402" t="str">
            <v>FP</v>
          </cell>
          <cell r="G2402" t="str">
            <v>all plants</v>
          </cell>
          <cell r="H2402" t="str">
            <v>all descriptions</v>
          </cell>
          <cell r="I2402" t="str">
            <v>RDC</v>
          </cell>
          <cell r="J2402">
            <v>520000</v>
          </cell>
          <cell r="K2402">
            <v>57000</v>
          </cell>
          <cell r="L2402">
            <v>0</v>
          </cell>
          <cell r="M2402">
            <v>0</v>
          </cell>
          <cell r="N2402">
            <v>0</v>
          </cell>
          <cell r="O2402">
            <v>15000</v>
          </cell>
          <cell r="P2402">
            <v>592000</v>
          </cell>
        </row>
        <row r="2403">
          <cell r="A2403" t="str">
            <v>20060123</v>
          </cell>
          <cell r="B2403" t="str">
            <v>0604</v>
          </cell>
          <cell r="C2403" t="str">
            <v>BL RF PRODUCTS</v>
          </cell>
          <cell r="D2403" t="str">
            <v>PL RF CONSUMER PROD</v>
          </cell>
          <cell r="E2403" t="str">
            <v>PIN DIODES</v>
          </cell>
          <cell r="F2403" t="str">
            <v>FP</v>
          </cell>
          <cell r="G2403" t="str">
            <v>all plants</v>
          </cell>
          <cell r="H2403" t="str">
            <v>all descriptions</v>
          </cell>
          <cell r="I2403" t="str">
            <v>all types</v>
          </cell>
          <cell r="J2403">
            <v>10593000</v>
          </cell>
          <cell r="K2403">
            <v>57000</v>
          </cell>
          <cell r="L2403">
            <v>0</v>
          </cell>
          <cell r="M2403">
            <v>0</v>
          </cell>
          <cell r="N2403">
            <v>0</v>
          </cell>
          <cell r="O2403">
            <v>12420000</v>
          </cell>
          <cell r="P2403">
            <v>23070000</v>
          </cell>
        </row>
        <row r="2404">
          <cell r="A2404" t="str">
            <v>20060123</v>
          </cell>
          <cell r="B2404" t="str">
            <v>0604</v>
          </cell>
          <cell r="C2404" t="str">
            <v>BL RF PRODUCTS</v>
          </cell>
          <cell r="D2404" t="str">
            <v>PL RF CONSUMER PROD</v>
          </cell>
          <cell r="E2404" t="str">
            <v>PIN DIODES</v>
          </cell>
          <cell r="F2404" t="str">
            <v>FP</v>
          </cell>
          <cell r="G2404" t="str">
            <v>CN10</v>
          </cell>
          <cell r="H2404" t="str">
            <v>IWH (BL Control) Guangdong</v>
          </cell>
          <cell r="I2404" t="str">
            <v>IWH</v>
          </cell>
          <cell r="J2404">
            <v>5712000</v>
          </cell>
          <cell r="K2404">
            <v>0</v>
          </cell>
          <cell r="L2404">
            <v>0</v>
          </cell>
          <cell r="M2404">
            <v>0</v>
          </cell>
          <cell r="N2404">
            <v>0</v>
          </cell>
          <cell r="O2404">
            <v>6619000</v>
          </cell>
          <cell r="P2404">
            <v>12331000</v>
          </cell>
        </row>
        <row r="2405">
          <cell r="A2405" t="str">
            <v>20060123</v>
          </cell>
          <cell r="B2405" t="str">
            <v>0604</v>
          </cell>
          <cell r="C2405" t="str">
            <v>BL RF PRODUCTS</v>
          </cell>
          <cell r="D2405" t="str">
            <v>PL RF CONSUMER PROD</v>
          </cell>
          <cell r="E2405" t="str">
            <v>PIN DIODES</v>
          </cell>
          <cell r="F2405" t="str">
            <v>FP</v>
          </cell>
          <cell r="G2405" t="str">
            <v>CNFB</v>
          </cell>
          <cell r="H2405" t="str">
            <v>FLEXTRONICS</v>
          </cell>
          <cell r="I2405" t="str">
            <v>CSW</v>
          </cell>
          <cell r="J2405">
            <v>42000</v>
          </cell>
          <cell r="K2405">
            <v>0</v>
          </cell>
          <cell r="L2405">
            <v>0</v>
          </cell>
          <cell r="M2405">
            <v>0</v>
          </cell>
          <cell r="N2405">
            <v>0</v>
          </cell>
          <cell r="O2405">
            <v>0</v>
          </cell>
          <cell r="P2405">
            <v>42000</v>
          </cell>
        </row>
        <row r="2406">
          <cell r="A2406" t="str">
            <v>20060123</v>
          </cell>
          <cell r="B2406" t="str">
            <v>0604</v>
          </cell>
          <cell r="C2406" t="str">
            <v>BL RF PRODUCTS</v>
          </cell>
          <cell r="D2406" t="str">
            <v>PL RF CONSUMER PROD</v>
          </cell>
          <cell r="E2406" t="str">
            <v>PIN DIODES</v>
          </cell>
          <cell r="F2406" t="str">
            <v>FP</v>
          </cell>
          <cell r="G2406" t="str">
            <v>DESO</v>
          </cell>
          <cell r="H2406" t="str">
            <v>SIEMENS BOCHOLT CONSIGNMENT</v>
          </cell>
          <cell r="I2406" t="str">
            <v>CSW</v>
          </cell>
          <cell r="J2406">
            <v>1002000</v>
          </cell>
          <cell r="K2406">
            <v>0</v>
          </cell>
          <cell r="L2406">
            <v>0</v>
          </cell>
          <cell r="M2406">
            <v>0</v>
          </cell>
          <cell r="N2406">
            <v>0</v>
          </cell>
          <cell r="O2406">
            <v>0</v>
          </cell>
          <cell r="P2406">
            <v>1002000</v>
          </cell>
        </row>
        <row r="2407">
          <cell r="A2407" t="str">
            <v>20060123</v>
          </cell>
          <cell r="B2407" t="str">
            <v>0604</v>
          </cell>
          <cell r="C2407" t="str">
            <v>BL RF PRODUCTS</v>
          </cell>
          <cell r="D2407" t="str">
            <v>PL RF CONSUMER PROD</v>
          </cell>
          <cell r="E2407" t="str">
            <v>PIN DIODES</v>
          </cell>
          <cell r="F2407" t="str">
            <v>FP</v>
          </cell>
          <cell r="G2407" t="str">
            <v>HK00</v>
          </cell>
          <cell r="H2407" t="str">
            <v>RDC APSH</v>
          </cell>
          <cell r="I2407" t="str">
            <v>RDC</v>
          </cell>
          <cell r="J2407">
            <v>175000</v>
          </cell>
          <cell r="K2407">
            <v>0</v>
          </cell>
          <cell r="L2407">
            <v>0</v>
          </cell>
          <cell r="M2407">
            <v>0</v>
          </cell>
          <cell r="N2407">
            <v>0</v>
          </cell>
          <cell r="O2407">
            <v>0</v>
          </cell>
          <cell r="P2407">
            <v>175000</v>
          </cell>
        </row>
        <row r="2408">
          <cell r="A2408" t="str">
            <v>20060123</v>
          </cell>
          <cell r="B2408" t="str">
            <v>0604</v>
          </cell>
          <cell r="C2408" t="str">
            <v>BL RF PRODUCTS</v>
          </cell>
          <cell r="D2408" t="str">
            <v>PL RF CONSUMER PROD</v>
          </cell>
          <cell r="E2408" t="str">
            <v>PIN DIODES</v>
          </cell>
          <cell r="F2408" t="str">
            <v>FP</v>
          </cell>
          <cell r="G2408" t="str">
            <v>HK10</v>
          </cell>
          <cell r="H2408" t="str">
            <v>IWH (BL Control) EDL</v>
          </cell>
          <cell r="I2408" t="str">
            <v>IWH</v>
          </cell>
          <cell r="J2408">
            <v>3262000</v>
          </cell>
          <cell r="K2408">
            <v>0</v>
          </cell>
          <cell r="L2408">
            <v>0</v>
          </cell>
          <cell r="M2408">
            <v>0</v>
          </cell>
          <cell r="N2408">
            <v>0</v>
          </cell>
          <cell r="O2408">
            <v>5786000</v>
          </cell>
          <cell r="P2408">
            <v>9048000</v>
          </cell>
        </row>
        <row r="2409">
          <cell r="A2409" t="str">
            <v>20060123</v>
          </cell>
          <cell r="B2409" t="str">
            <v>0604</v>
          </cell>
          <cell r="C2409" t="str">
            <v>BL RF PRODUCTS</v>
          </cell>
          <cell r="D2409" t="str">
            <v>PL RF CONSUMER PROD</v>
          </cell>
          <cell r="E2409" t="str">
            <v>PIN DIODES</v>
          </cell>
          <cell r="F2409" t="str">
            <v>FP</v>
          </cell>
          <cell r="G2409" t="str">
            <v>HKTT</v>
          </cell>
          <cell r="H2409" t="str">
            <v>CP On-site Warehouse AP</v>
          </cell>
          <cell r="I2409" t="str">
            <v>RDC</v>
          </cell>
          <cell r="J2409">
            <v>15000</v>
          </cell>
          <cell r="K2409">
            <v>0</v>
          </cell>
          <cell r="L2409">
            <v>0</v>
          </cell>
          <cell r="M2409">
            <v>0</v>
          </cell>
          <cell r="N2409">
            <v>0</v>
          </cell>
          <cell r="O2409">
            <v>0</v>
          </cell>
          <cell r="P2409">
            <v>15000</v>
          </cell>
        </row>
        <row r="2410">
          <cell r="A2410" t="str">
            <v>20060123</v>
          </cell>
          <cell r="B2410" t="str">
            <v>0604</v>
          </cell>
          <cell r="C2410" t="str">
            <v>BL RF PRODUCTS</v>
          </cell>
          <cell r="D2410" t="str">
            <v>PL RF CONSUMER PROD</v>
          </cell>
          <cell r="E2410" t="str">
            <v>PIN DIODES</v>
          </cell>
          <cell r="F2410" t="str">
            <v>FP</v>
          </cell>
          <cell r="G2410" t="str">
            <v>NL00</v>
          </cell>
          <cell r="H2410" t="str">
            <v>UPS SCS Nederland BV (Hal B)</v>
          </cell>
          <cell r="I2410" t="str">
            <v>RDC</v>
          </cell>
          <cell r="J2410">
            <v>81000</v>
          </cell>
          <cell r="K2410">
            <v>57000</v>
          </cell>
          <cell r="L2410">
            <v>0</v>
          </cell>
          <cell r="M2410">
            <v>0</v>
          </cell>
          <cell r="N2410">
            <v>0</v>
          </cell>
          <cell r="O2410">
            <v>12000</v>
          </cell>
          <cell r="P2410">
            <v>150000</v>
          </cell>
        </row>
        <row r="2411">
          <cell r="A2411" t="str">
            <v>20060123</v>
          </cell>
          <cell r="B2411" t="str">
            <v>0604</v>
          </cell>
          <cell r="C2411" t="str">
            <v>BL RF PRODUCTS</v>
          </cell>
          <cell r="D2411" t="str">
            <v>PL RF CONSUMER PROD</v>
          </cell>
          <cell r="E2411" t="str">
            <v>PIN DIODES</v>
          </cell>
          <cell r="F2411" t="str">
            <v>FP</v>
          </cell>
          <cell r="G2411" t="str">
            <v>NLTT</v>
          </cell>
          <cell r="H2411" t="str">
            <v>UPS SCS Nederland BV (Hal B)</v>
          </cell>
          <cell r="I2411" t="str">
            <v>RDC</v>
          </cell>
          <cell r="J2411">
            <v>192000</v>
          </cell>
          <cell r="K2411">
            <v>0</v>
          </cell>
          <cell r="L2411">
            <v>0</v>
          </cell>
          <cell r="M2411">
            <v>0</v>
          </cell>
          <cell r="N2411">
            <v>0</v>
          </cell>
          <cell r="O2411">
            <v>3000</v>
          </cell>
          <cell r="P2411">
            <v>195000</v>
          </cell>
        </row>
        <row r="2412">
          <cell r="A2412" t="str">
            <v>20060123</v>
          </cell>
          <cell r="B2412" t="str">
            <v>0604</v>
          </cell>
          <cell r="C2412" t="str">
            <v>BL RF PRODUCTS</v>
          </cell>
          <cell r="D2412" t="str">
            <v>PL RF CONSUMER PROD</v>
          </cell>
          <cell r="E2412" t="str">
            <v>PIN DIODES</v>
          </cell>
          <cell r="F2412" t="str">
            <v>FP</v>
          </cell>
          <cell r="G2412" t="str">
            <v>PTFP</v>
          </cell>
          <cell r="H2412" t="str">
            <v>FORD PALMELA</v>
          </cell>
          <cell r="I2412" t="str">
            <v>CSW</v>
          </cell>
          <cell r="J2412">
            <v>24000</v>
          </cell>
          <cell r="K2412">
            <v>0</v>
          </cell>
          <cell r="L2412">
            <v>0</v>
          </cell>
          <cell r="M2412">
            <v>0</v>
          </cell>
          <cell r="N2412">
            <v>0</v>
          </cell>
          <cell r="O2412">
            <v>0</v>
          </cell>
          <cell r="P2412">
            <v>24000</v>
          </cell>
        </row>
        <row r="2413">
          <cell r="A2413" t="str">
            <v>20060123</v>
          </cell>
          <cell r="B2413" t="str">
            <v>0604</v>
          </cell>
          <cell r="C2413" t="str">
            <v>BL RF PRODUCTS</v>
          </cell>
          <cell r="D2413" t="str">
            <v>PL RF CONSUMER PROD</v>
          </cell>
          <cell r="E2413" t="str">
            <v>PIN DIODES</v>
          </cell>
          <cell r="F2413" t="str">
            <v>FP</v>
          </cell>
          <cell r="G2413" t="str">
            <v>US00</v>
          </cell>
          <cell r="H2413" t="str">
            <v>RDC NARSO</v>
          </cell>
          <cell r="I2413" t="str">
            <v>RDC</v>
          </cell>
          <cell r="J2413">
            <v>30000</v>
          </cell>
          <cell r="K2413">
            <v>0</v>
          </cell>
          <cell r="L2413">
            <v>0</v>
          </cell>
          <cell r="M2413">
            <v>0</v>
          </cell>
          <cell r="N2413">
            <v>0</v>
          </cell>
          <cell r="O2413">
            <v>0</v>
          </cell>
          <cell r="P2413">
            <v>30000</v>
          </cell>
        </row>
        <row r="2414">
          <cell r="A2414" t="str">
            <v>20060123</v>
          </cell>
          <cell r="B2414" t="str">
            <v>0604</v>
          </cell>
          <cell r="C2414" t="str">
            <v>BL RF PRODUCTS</v>
          </cell>
          <cell r="D2414" t="str">
            <v>PL RF CONSUMER PROD</v>
          </cell>
          <cell r="E2414" t="str">
            <v>PIN DIODES</v>
          </cell>
          <cell r="F2414" t="str">
            <v>FP</v>
          </cell>
          <cell r="G2414" t="str">
            <v>USGI</v>
          </cell>
          <cell r="H2414" t="str">
            <v>CSW Delco VMI (Reynosa)</v>
          </cell>
          <cell r="I2414" t="str">
            <v>CSW</v>
          </cell>
          <cell r="J2414">
            <v>10000</v>
          </cell>
          <cell r="K2414">
            <v>0</v>
          </cell>
          <cell r="L2414">
            <v>0</v>
          </cell>
          <cell r="M2414">
            <v>0</v>
          </cell>
          <cell r="N2414">
            <v>0</v>
          </cell>
          <cell r="O2414">
            <v>0</v>
          </cell>
          <cell r="P2414">
            <v>10000</v>
          </cell>
        </row>
        <row r="2415">
          <cell r="A2415" t="str">
            <v>20060123</v>
          </cell>
          <cell r="B2415" t="str">
            <v>0604</v>
          </cell>
          <cell r="C2415" t="str">
            <v>BL RF PRODUCTS</v>
          </cell>
          <cell r="D2415" t="str">
            <v>PL RF CONSUMER PROD</v>
          </cell>
          <cell r="E2415" t="str">
            <v>PIN DIODES</v>
          </cell>
          <cell r="F2415" t="str">
            <v>FP</v>
          </cell>
          <cell r="G2415" t="str">
            <v>USPP</v>
          </cell>
          <cell r="H2415" t="str">
            <v>CSW PANASONIC PEACHTREE</v>
          </cell>
          <cell r="I2415" t="str">
            <v>CSW</v>
          </cell>
          <cell r="J2415">
            <v>21000</v>
          </cell>
          <cell r="K2415">
            <v>0</v>
          </cell>
          <cell r="L2415">
            <v>0</v>
          </cell>
          <cell r="M2415">
            <v>0</v>
          </cell>
          <cell r="N2415">
            <v>0</v>
          </cell>
          <cell r="O2415">
            <v>0</v>
          </cell>
          <cell r="P2415">
            <v>21000</v>
          </cell>
        </row>
        <row r="2416">
          <cell r="A2416" t="str">
            <v>20060123</v>
          </cell>
          <cell r="B2416" t="str">
            <v>0604</v>
          </cell>
          <cell r="C2416" t="str">
            <v>BL RF PRODUCTS</v>
          </cell>
          <cell r="D2416" t="str">
            <v>PL RF CONSUMER PROD</v>
          </cell>
          <cell r="E2416" t="str">
            <v>PIN DIODES</v>
          </cell>
          <cell r="F2416" t="str">
            <v>FP</v>
          </cell>
          <cell r="G2416" t="str">
            <v>USTT</v>
          </cell>
          <cell r="H2416" t="str">
            <v>CSW Auto</v>
          </cell>
          <cell r="I2416" t="str">
            <v>RDC</v>
          </cell>
          <cell r="J2416">
            <v>27000</v>
          </cell>
          <cell r="K2416">
            <v>0</v>
          </cell>
          <cell r="L2416">
            <v>0</v>
          </cell>
          <cell r="M2416">
            <v>0</v>
          </cell>
          <cell r="N2416">
            <v>0</v>
          </cell>
          <cell r="O2416">
            <v>0</v>
          </cell>
          <cell r="P2416">
            <v>27000</v>
          </cell>
        </row>
        <row r="2417">
          <cell r="A2417" t="str">
            <v>20060123</v>
          </cell>
          <cell r="B2417" t="str">
            <v>0604</v>
          </cell>
          <cell r="C2417" t="str">
            <v>BL RF PRODUCTS</v>
          </cell>
          <cell r="D2417" t="str">
            <v>PL RF CONSUMER PROD</v>
          </cell>
          <cell r="E2417" t="str">
            <v>PIN DIODES</v>
          </cell>
          <cell r="F2417" t="str">
            <v>WAFER</v>
          </cell>
          <cell r="G2417" t="str">
            <v>all plants</v>
          </cell>
          <cell r="H2417" t="str">
            <v>all descriptions</v>
          </cell>
          <cell r="I2417" t="str">
            <v>MFG</v>
          </cell>
          <cell r="J2417">
            <v>836</v>
          </cell>
          <cell r="K2417">
            <v>0</v>
          </cell>
          <cell r="L2417">
            <v>0</v>
          </cell>
          <cell r="M2417">
            <v>0</v>
          </cell>
          <cell r="N2417">
            <v>0</v>
          </cell>
          <cell r="O2417">
            <v>360</v>
          </cell>
          <cell r="P2417">
            <v>1196</v>
          </cell>
        </row>
        <row r="2418">
          <cell r="A2418" t="str">
            <v>20060123</v>
          </cell>
          <cell r="B2418" t="str">
            <v>0604</v>
          </cell>
          <cell r="C2418" t="str">
            <v>BL RF PRODUCTS</v>
          </cell>
          <cell r="D2418" t="str">
            <v>PL RF CONSUMER PROD</v>
          </cell>
          <cell r="E2418" t="str">
            <v>PIN DIODES</v>
          </cell>
          <cell r="F2418" t="str">
            <v>WAFER</v>
          </cell>
          <cell r="G2418" t="str">
            <v>all plants</v>
          </cell>
          <cell r="H2418" t="str">
            <v>all descriptions</v>
          </cell>
          <cell r="I2418" t="str">
            <v>all types</v>
          </cell>
          <cell r="J2418">
            <v>836</v>
          </cell>
          <cell r="K2418">
            <v>0</v>
          </cell>
          <cell r="L2418">
            <v>0</v>
          </cell>
          <cell r="M2418">
            <v>0</v>
          </cell>
          <cell r="N2418">
            <v>0</v>
          </cell>
          <cell r="O2418">
            <v>360</v>
          </cell>
          <cell r="P2418">
            <v>1196</v>
          </cell>
        </row>
        <row r="2419">
          <cell r="A2419" t="str">
            <v>20060123</v>
          </cell>
          <cell r="B2419" t="str">
            <v>0604</v>
          </cell>
          <cell r="C2419" t="str">
            <v>BL RF PRODUCTS</v>
          </cell>
          <cell r="D2419" t="str">
            <v>PL RF CONSUMER PROD</v>
          </cell>
          <cell r="E2419" t="str">
            <v>PIN DIODES</v>
          </cell>
          <cell r="F2419" t="str">
            <v>WAFER</v>
          </cell>
          <cell r="G2419" t="str">
            <v>PH79</v>
          </cell>
          <cell r="H2419" t="str">
            <v>WT PSC</v>
          </cell>
          <cell r="I2419" t="str">
            <v>MFG</v>
          </cell>
          <cell r="J2419">
            <v>836</v>
          </cell>
          <cell r="K2419">
            <v>0</v>
          </cell>
          <cell r="L2419">
            <v>0</v>
          </cell>
          <cell r="M2419">
            <v>0</v>
          </cell>
          <cell r="N2419">
            <v>0</v>
          </cell>
          <cell r="O2419">
            <v>360</v>
          </cell>
          <cell r="P2419">
            <v>1196</v>
          </cell>
        </row>
        <row r="2420">
          <cell r="A2420" t="str">
            <v>20060123</v>
          </cell>
          <cell r="B2420" t="str">
            <v>0604</v>
          </cell>
          <cell r="C2420" t="str">
            <v>BL RF PRODUCTS</v>
          </cell>
          <cell r="D2420" t="str">
            <v>PL RF CONSUMER PROD</v>
          </cell>
          <cell r="E2420" t="str">
            <v>PIN DIODES</v>
          </cell>
          <cell r="F2420" t="str">
            <v>XTAL</v>
          </cell>
          <cell r="G2420" t="str">
            <v>all plants</v>
          </cell>
          <cell r="H2420" t="str">
            <v>all descriptions</v>
          </cell>
          <cell r="I2420" t="str">
            <v>all types</v>
          </cell>
          <cell r="J2420">
            <v>32823921</v>
          </cell>
          <cell r="K2420">
            <v>0</v>
          </cell>
          <cell r="L2420">
            <v>0</v>
          </cell>
          <cell r="M2420">
            <v>0</v>
          </cell>
          <cell r="N2420">
            <v>0</v>
          </cell>
          <cell r="O2420">
            <v>2844634</v>
          </cell>
          <cell r="P2420">
            <v>35668555</v>
          </cell>
        </row>
        <row r="2421">
          <cell r="A2421" t="str">
            <v>20060123</v>
          </cell>
          <cell r="B2421" t="str">
            <v>0604</v>
          </cell>
          <cell r="C2421" t="str">
            <v>BL RF PRODUCTS</v>
          </cell>
          <cell r="D2421" t="str">
            <v>PL RF CONSUMER PROD</v>
          </cell>
          <cell r="E2421" t="str">
            <v>PIN DIODES</v>
          </cell>
          <cell r="F2421" t="str">
            <v>XTAL</v>
          </cell>
          <cell r="G2421" t="str">
            <v>all plants</v>
          </cell>
          <cell r="H2421" t="str">
            <v>all descriptions</v>
          </cell>
          <cell r="I2421" t="str">
            <v>MFG</v>
          </cell>
          <cell r="J2421">
            <v>32823921</v>
          </cell>
          <cell r="K2421">
            <v>0</v>
          </cell>
          <cell r="L2421">
            <v>0</v>
          </cell>
          <cell r="M2421">
            <v>0</v>
          </cell>
          <cell r="N2421">
            <v>0</v>
          </cell>
          <cell r="O2421">
            <v>2844634</v>
          </cell>
          <cell r="P2421">
            <v>35668555</v>
          </cell>
        </row>
        <row r="2422">
          <cell r="A2422" t="str">
            <v>20060123</v>
          </cell>
          <cell r="B2422" t="str">
            <v>0604</v>
          </cell>
          <cell r="C2422" t="str">
            <v>BL RF PRODUCTS</v>
          </cell>
          <cell r="D2422" t="str">
            <v>PL RF CONSUMER PROD</v>
          </cell>
          <cell r="E2422" t="str">
            <v>PIN DIODES</v>
          </cell>
          <cell r="F2422" t="str">
            <v>XTAL</v>
          </cell>
          <cell r="G2422" t="str">
            <v>CN71</v>
          </cell>
          <cell r="H2422" t="str">
            <v>AT PS Guangdong</v>
          </cell>
          <cell r="I2422" t="str">
            <v>MFG</v>
          </cell>
          <cell r="J2422">
            <v>20765175</v>
          </cell>
          <cell r="K2422">
            <v>0</v>
          </cell>
          <cell r="L2422">
            <v>0</v>
          </cell>
          <cell r="M2422">
            <v>0</v>
          </cell>
          <cell r="N2422">
            <v>0</v>
          </cell>
          <cell r="O2422">
            <v>1703784</v>
          </cell>
          <cell r="P2422">
            <v>22468959</v>
          </cell>
        </row>
        <row r="2423">
          <cell r="A2423" t="str">
            <v>20060123</v>
          </cell>
          <cell r="B2423" t="str">
            <v>0604</v>
          </cell>
          <cell r="C2423" t="str">
            <v>BL RF PRODUCTS</v>
          </cell>
          <cell r="D2423" t="str">
            <v>PL RF CONSUMER PROD</v>
          </cell>
          <cell r="E2423" t="str">
            <v>PIN DIODES</v>
          </cell>
          <cell r="F2423" t="str">
            <v>XTAL</v>
          </cell>
          <cell r="G2423" t="str">
            <v>HK70</v>
          </cell>
          <cell r="H2423" t="str">
            <v>AT EDL</v>
          </cell>
          <cell r="I2423" t="str">
            <v>MFG</v>
          </cell>
          <cell r="J2423">
            <v>12058746</v>
          </cell>
          <cell r="K2423">
            <v>0</v>
          </cell>
          <cell r="L2423">
            <v>0</v>
          </cell>
          <cell r="M2423">
            <v>0</v>
          </cell>
          <cell r="N2423">
            <v>0</v>
          </cell>
          <cell r="O2423">
            <v>1140850</v>
          </cell>
          <cell r="P2423">
            <v>13199596</v>
          </cell>
        </row>
        <row r="2424">
          <cell r="A2424" t="str">
            <v>20060123</v>
          </cell>
          <cell r="B2424" t="str">
            <v>0604</v>
          </cell>
          <cell r="C2424" t="str">
            <v>BL RF PRODUCTS</v>
          </cell>
          <cell r="D2424" t="str">
            <v>PL RF CONSUMER PROD</v>
          </cell>
          <cell r="E2424" t="str">
            <v>VARICAPS</v>
          </cell>
          <cell r="F2424" t="str">
            <v>all categories</v>
          </cell>
          <cell r="G2424" t="str">
            <v>all plants</v>
          </cell>
          <cell r="H2424" t="str">
            <v>all descriptions</v>
          </cell>
          <cell r="I2424" t="str">
            <v>CSW</v>
          </cell>
          <cell r="J2424">
            <v>22770550</v>
          </cell>
          <cell r="K2424">
            <v>0</v>
          </cell>
          <cell r="L2424">
            <v>0</v>
          </cell>
          <cell r="M2424">
            <v>0</v>
          </cell>
          <cell r="N2424">
            <v>0</v>
          </cell>
          <cell r="O2424">
            <v>7793000</v>
          </cell>
          <cell r="P2424">
            <v>30563550</v>
          </cell>
        </row>
        <row r="2425">
          <cell r="A2425" t="str">
            <v>20060123</v>
          </cell>
          <cell r="B2425" t="str">
            <v>0604</v>
          </cell>
          <cell r="C2425" t="str">
            <v>BL RF PRODUCTS</v>
          </cell>
          <cell r="D2425" t="str">
            <v>PL RF CONSUMER PROD</v>
          </cell>
          <cell r="E2425" t="str">
            <v>VARICAPS</v>
          </cell>
          <cell r="F2425" t="str">
            <v>all categories</v>
          </cell>
          <cell r="G2425" t="str">
            <v>all plants</v>
          </cell>
          <cell r="H2425" t="str">
            <v>all descriptions</v>
          </cell>
          <cell r="I2425" t="str">
            <v>all types</v>
          </cell>
          <cell r="J2425">
            <v>348949497</v>
          </cell>
          <cell r="K2425">
            <v>206000</v>
          </cell>
          <cell r="L2425">
            <v>513000</v>
          </cell>
          <cell r="M2425">
            <v>0</v>
          </cell>
          <cell r="N2425">
            <v>0</v>
          </cell>
          <cell r="O2425">
            <v>309699708</v>
          </cell>
          <cell r="P2425">
            <v>659368205</v>
          </cell>
        </row>
        <row r="2426">
          <cell r="A2426" t="str">
            <v>20060123</v>
          </cell>
          <cell r="B2426" t="str">
            <v>0604</v>
          </cell>
          <cell r="C2426" t="str">
            <v>BL RF PRODUCTS</v>
          </cell>
          <cell r="D2426" t="str">
            <v>PL RF CONSUMER PROD</v>
          </cell>
          <cell r="E2426" t="str">
            <v>VARICAPS</v>
          </cell>
          <cell r="F2426" t="str">
            <v>all categories</v>
          </cell>
          <cell r="G2426" t="str">
            <v>all plants</v>
          </cell>
          <cell r="H2426" t="str">
            <v>all descriptions</v>
          </cell>
          <cell r="I2426" t="str">
            <v>ASC</v>
          </cell>
          <cell r="J2426">
            <v>282000</v>
          </cell>
          <cell r="K2426">
            <v>0</v>
          </cell>
          <cell r="L2426">
            <v>0</v>
          </cell>
          <cell r="M2426">
            <v>0</v>
          </cell>
          <cell r="N2426">
            <v>0</v>
          </cell>
          <cell r="O2426">
            <v>0</v>
          </cell>
          <cell r="P2426">
            <v>282000</v>
          </cell>
        </row>
        <row r="2427">
          <cell r="A2427" t="str">
            <v>20060123</v>
          </cell>
          <cell r="B2427" t="str">
            <v>0604</v>
          </cell>
          <cell r="C2427" t="str">
            <v>BL RF PRODUCTS</v>
          </cell>
          <cell r="D2427" t="str">
            <v>PL RF CONSUMER PROD</v>
          </cell>
          <cell r="E2427" t="str">
            <v>VARICAPS</v>
          </cell>
          <cell r="F2427" t="str">
            <v>all categories</v>
          </cell>
          <cell r="G2427" t="str">
            <v>all plants</v>
          </cell>
          <cell r="H2427" t="str">
            <v>all descriptions</v>
          </cell>
          <cell r="I2427" t="str">
            <v>IWH</v>
          </cell>
          <cell r="J2427">
            <v>74259000</v>
          </cell>
          <cell r="K2427">
            <v>0</v>
          </cell>
          <cell r="L2427">
            <v>0</v>
          </cell>
          <cell r="M2427">
            <v>0</v>
          </cell>
          <cell r="N2427">
            <v>0</v>
          </cell>
          <cell r="O2427">
            <v>60243000</v>
          </cell>
          <cell r="P2427">
            <v>134502000</v>
          </cell>
        </row>
        <row r="2428">
          <cell r="A2428" t="str">
            <v>20060123</v>
          </cell>
          <cell r="B2428" t="str">
            <v>0604</v>
          </cell>
          <cell r="C2428" t="str">
            <v>BL RF PRODUCTS</v>
          </cell>
          <cell r="D2428" t="str">
            <v>PL RF CONSUMER PROD</v>
          </cell>
          <cell r="E2428" t="str">
            <v>VARICAPS</v>
          </cell>
          <cell r="F2428" t="str">
            <v>all categories</v>
          </cell>
          <cell r="G2428" t="str">
            <v>all plants</v>
          </cell>
          <cell r="H2428" t="str">
            <v>all descriptions</v>
          </cell>
          <cell r="I2428" t="str">
            <v>MFG</v>
          </cell>
          <cell r="J2428">
            <v>195612947</v>
          </cell>
          <cell r="K2428">
            <v>0</v>
          </cell>
          <cell r="L2428">
            <v>0</v>
          </cell>
          <cell r="M2428">
            <v>0</v>
          </cell>
          <cell r="N2428">
            <v>0</v>
          </cell>
          <cell r="O2428">
            <v>241362708</v>
          </cell>
          <cell r="P2428">
            <v>436975655</v>
          </cell>
        </row>
        <row r="2429">
          <cell r="A2429" t="str">
            <v>20060123</v>
          </cell>
          <cell r="B2429" t="str">
            <v>0604</v>
          </cell>
          <cell r="C2429" t="str">
            <v>BL RF PRODUCTS</v>
          </cell>
          <cell r="D2429" t="str">
            <v>PL RF CONSUMER PROD</v>
          </cell>
          <cell r="E2429" t="str">
            <v>VARICAPS</v>
          </cell>
          <cell r="F2429" t="str">
            <v>all categories</v>
          </cell>
          <cell r="G2429" t="str">
            <v>all plants</v>
          </cell>
          <cell r="H2429" t="str">
            <v>all descriptions</v>
          </cell>
          <cell r="I2429" t="str">
            <v>RDC</v>
          </cell>
          <cell r="J2429">
            <v>56025000</v>
          </cell>
          <cell r="K2429">
            <v>206000</v>
          </cell>
          <cell r="L2429">
            <v>513000</v>
          </cell>
          <cell r="M2429">
            <v>0</v>
          </cell>
          <cell r="N2429">
            <v>0</v>
          </cell>
          <cell r="O2429">
            <v>301000</v>
          </cell>
          <cell r="P2429">
            <v>57045000</v>
          </cell>
        </row>
        <row r="2430">
          <cell r="A2430" t="str">
            <v>20060123</v>
          </cell>
          <cell r="B2430" t="str">
            <v>0604</v>
          </cell>
          <cell r="C2430" t="str">
            <v>BL RF PRODUCTS</v>
          </cell>
          <cell r="D2430" t="str">
            <v>PL RF CONSUMER PROD</v>
          </cell>
          <cell r="E2430" t="str">
            <v>VARICAPS</v>
          </cell>
          <cell r="F2430" t="str">
            <v>all categories</v>
          </cell>
          <cell r="G2430" t="str">
            <v>BRNM</v>
          </cell>
          <cell r="H2430" t="str">
            <v>NOKIA DO BRASIL TECNOLOGIA LTD</v>
          </cell>
          <cell r="I2430" t="str">
            <v>CSW</v>
          </cell>
          <cell r="J2430">
            <v>300000</v>
          </cell>
          <cell r="K2430">
            <v>0</v>
          </cell>
          <cell r="L2430">
            <v>0</v>
          </cell>
          <cell r="M2430">
            <v>0</v>
          </cell>
          <cell r="N2430">
            <v>0</v>
          </cell>
          <cell r="O2430">
            <v>0</v>
          </cell>
          <cell r="P2430">
            <v>300000</v>
          </cell>
        </row>
        <row r="2431">
          <cell r="A2431" t="str">
            <v>20060123</v>
          </cell>
          <cell r="B2431" t="str">
            <v>0604</v>
          </cell>
          <cell r="C2431" t="str">
            <v>BL RF PRODUCTS</v>
          </cell>
          <cell r="D2431" t="str">
            <v>PL RF CONSUMER PROD</v>
          </cell>
          <cell r="E2431" t="str">
            <v>VARICAPS</v>
          </cell>
          <cell r="F2431" t="str">
            <v>all categories</v>
          </cell>
          <cell r="G2431" t="str">
            <v>CN10</v>
          </cell>
          <cell r="H2431" t="str">
            <v>IWH (BL Control) Guangdong</v>
          </cell>
          <cell r="I2431" t="str">
            <v>IWH</v>
          </cell>
          <cell r="J2431">
            <v>16087000</v>
          </cell>
          <cell r="K2431">
            <v>0</v>
          </cell>
          <cell r="L2431">
            <v>0</v>
          </cell>
          <cell r="M2431">
            <v>0</v>
          </cell>
          <cell r="N2431">
            <v>0</v>
          </cell>
          <cell r="O2431">
            <v>19320000</v>
          </cell>
          <cell r="P2431">
            <v>35407000</v>
          </cell>
        </row>
        <row r="2432">
          <cell r="A2432" t="str">
            <v>20060123</v>
          </cell>
          <cell r="B2432" t="str">
            <v>0604</v>
          </cell>
          <cell r="C2432" t="str">
            <v>BL RF PRODUCTS</v>
          </cell>
          <cell r="D2432" t="str">
            <v>PL RF CONSUMER PROD</v>
          </cell>
          <cell r="E2432" t="str">
            <v>VARICAPS</v>
          </cell>
          <cell r="F2432" t="str">
            <v>all categories</v>
          </cell>
          <cell r="G2432" t="str">
            <v>CN71</v>
          </cell>
          <cell r="H2432" t="str">
            <v>AT PS Guangdong</v>
          </cell>
          <cell r="I2432" t="str">
            <v>MFG</v>
          </cell>
          <cell r="J2432">
            <v>91472581</v>
          </cell>
          <cell r="K2432">
            <v>0</v>
          </cell>
          <cell r="L2432">
            <v>0</v>
          </cell>
          <cell r="M2432">
            <v>0</v>
          </cell>
          <cell r="N2432">
            <v>0</v>
          </cell>
          <cell r="O2432">
            <v>81959306</v>
          </cell>
          <cell r="P2432">
            <v>173431887</v>
          </cell>
        </row>
        <row r="2433">
          <cell r="A2433" t="str">
            <v>20060123</v>
          </cell>
          <cell r="B2433" t="str">
            <v>0604</v>
          </cell>
          <cell r="C2433" t="str">
            <v>BL RF PRODUCTS</v>
          </cell>
          <cell r="D2433" t="str">
            <v>PL RF CONSUMER PROD</v>
          </cell>
          <cell r="E2433" t="str">
            <v>VARICAPS</v>
          </cell>
          <cell r="F2433" t="str">
            <v>all categories</v>
          </cell>
          <cell r="G2433" t="str">
            <v>CNFE</v>
          </cell>
          <cell r="H2433" t="str">
            <v>FLEXTRONICS_MY_ERI_VMI</v>
          </cell>
          <cell r="I2433" t="str">
            <v>CSW</v>
          </cell>
          <cell r="J2433">
            <v>747000</v>
          </cell>
          <cell r="K2433">
            <v>0</v>
          </cell>
          <cell r="L2433">
            <v>0</v>
          </cell>
          <cell r="M2433">
            <v>0</v>
          </cell>
          <cell r="N2433">
            <v>0</v>
          </cell>
          <cell r="O2433">
            <v>81000</v>
          </cell>
          <cell r="P2433">
            <v>828000</v>
          </cell>
        </row>
        <row r="2434">
          <cell r="A2434" t="str">
            <v>20060123</v>
          </cell>
          <cell r="B2434" t="str">
            <v>0604</v>
          </cell>
          <cell r="C2434" t="str">
            <v>BL RF PRODUCTS</v>
          </cell>
          <cell r="D2434" t="str">
            <v>PL RF CONSUMER PROD</v>
          </cell>
          <cell r="E2434" t="str">
            <v>VARICAPS</v>
          </cell>
          <cell r="F2434" t="str">
            <v>all categories</v>
          </cell>
          <cell r="G2434" t="str">
            <v>CNND</v>
          </cell>
          <cell r="H2434" t="str">
            <v>DONGGUAN NOKIA MOBILE PHONES C</v>
          </cell>
          <cell r="I2434" t="str">
            <v>CSW</v>
          </cell>
          <cell r="J2434">
            <v>130000</v>
          </cell>
          <cell r="K2434">
            <v>0</v>
          </cell>
          <cell r="L2434">
            <v>0</v>
          </cell>
          <cell r="M2434">
            <v>0</v>
          </cell>
          <cell r="N2434">
            <v>0</v>
          </cell>
          <cell r="O2434">
            <v>0</v>
          </cell>
          <cell r="P2434">
            <v>130000</v>
          </cell>
        </row>
        <row r="2435">
          <cell r="A2435" t="str">
            <v>20060123</v>
          </cell>
          <cell r="B2435" t="str">
            <v>0604</v>
          </cell>
          <cell r="C2435" t="str">
            <v>BL RF PRODUCTS</v>
          </cell>
          <cell r="D2435" t="str">
            <v>PL RF CONSUMER PROD</v>
          </cell>
          <cell r="E2435" t="str">
            <v>VARICAPS</v>
          </cell>
          <cell r="F2435" t="str">
            <v>all categories</v>
          </cell>
          <cell r="G2435" t="str">
            <v>DENB</v>
          </cell>
          <cell r="H2435" t="str">
            <v>NOKIA BOCHUM IHUB</v>
          </cell>
          <cell r="I2435" t="str">
            <v>CSW</v>
          </cell>
          <cell r="J2435">
            <v>1010000</v>
          </cell>
          <cell r="K2435">
            <v>0</v>
          </cell>
          <cell r="L2435">
            <v>0</v>
          </cell>
          <cell r="M2435">
            <v>0</v>
          </cell>
          <cell r="N2435">
            <v>0</v>
          </cell>
          <cell r="O2435">
            <v>0</v>
          </cell>
          <cell r="P2435">
            <v>1010000</v>
          </cell>
        </row>
        <row r="2436">
          <cell r="A2436" t="str">
            <v>20060123</v>
          </cell>
          <cell r="B2436" t="str">
            <v>0604</v>
          </cell>
          <cell r="C2436" t="str">
            <v>BL RF PRODUCTS</v>
          </cell>
          <cell r="D2436" t="str">
            <v>PL RF CONSUMER PROD</v>
          </cell>
          <cell r="E2436" t="str">
            <v>VARICAPS</v>
          </cell>
          <cell r="F2436" t="str">
            <v>all categories</v>
          </cell>
          <cell r="G2436" t="str">
            <v>ESFC</v>
          </cell>
          <cell r="H2436" t="str">
            <v>FORD CADIZ</v>
          </cell>
          <cell r="I2436" t="str">
            <v>CSW</v>
          </cell>
          <cell r="J2436">
            <v>23800</v>
          </cell>
          <cell r="K2436">
            <v>0</v>
          </cell>
          <cell r="L2436">
            <v>0</v>
          </cell>
          <cell r="M2436">
            <v>0</v>
          </cell>
          <cell r="N2436">
            <v>0</v>
          </cell>
          <cell r="O2436">
            <v>0</v>
          </cell>
          <cell r="P2436">
            <v>23800</v>
          </cell>
        </row>
        <row r="2437">
          <cell r="A2437" t="str">
            <v>20060123</v>
          </cell>
          <cell r="B2437" t="str">
            <v>0604</v>
          </cell>
          <cell r="C2437" t="str">
            <v>BL RF PRODUCTS</v>
          </cell>
          <cell r="D2437" t="str">
            <v>PL RF CONSUMER PROD</v>
          </cell>
          <cell r="E2437" t="str">
            <v>VARICAPS</v>
          </cell>
          <cell r="F2437" t="str">
            <v>all categories</v>
          </cell>
          <cell r="G2437" t="str">
            <v>HK00</v>
          </cell>
          <cell r="H2437" t="str">
            <v>RDC APSH</v>
          </cell>
          <cell r="I2437" t="str">
            <v>RDC</v>
          </cell>
          <cell r="J2437">
            <v>46824000</v>
          </cell>
          <cell r="K2437">
            <v>0</v>
          </cell>
          <cell r="L2437">
            <v>105000</v>
          </cell>
          <cell r="M2437">
            <v>0</v>
          </cell>
          <cell r="N2437">
            <v>0</v>
          </cell>
          <cell r="O2437">
            <v>0</v>
          </cell>
          <cell r="P2437">
            <v>46929000</v>
          </cell>
        </row>
        <row r="2438">
          <cell r="A2438" t="str">
            <v>20060123</v>
          </cell>
          <cell r="B2438" t="str">
            <v>0604</v>
          </cell>
          <cell r="C2438" t="str">
            <v>BL RF PRODUCTS</v>
          </cell>
          <cell r="D2438" t="str">
            <v>PL RF CONSUMER PROD</v>
          </cell>
          <cell r="E2438" t="str">
            <v>VARICAPS</v>
          </cell>
          <cell r="F2438" t="str">
            <v>all categories</v>
          </cell>
          <cell r="G2438" t="str">
            <v>HK10</v>
          </cell>
          <cell r="H2438" t="str">
            <v>IWH (BL Control) EDL</v>
          </cell>
          <cell r="I2438" t="str">
            <v>IWH</v>
          </cell>
          <cell r="J2438">
            <v>58172000</v>
          </cell>
          <cell r="K2438">
            <v>0</v>
          </cell>
          <cell r="L2438">
            <v>0</v>
          </cell>
          <cell r="M2438">
            <v>0</v>
          </cell>
          <cell r="N2438">
            <v>0</v>
          </cell>
          <cell r="O2438">
            <v>40923000</v>
          </cell>
          <cell r="P2438">
            <v>99095000</v>
          </cell>
        </row>
        <row r="2439">
          <cell r="A2439" t="str">
            <v>20060123</v>
          </cell>
          <cell r="B2439" t="str">
            <v>0604</v>
          </cell>
          <cell r="C2439" t="str">
            <v>BL RF PRODUCTS</v>
          </cell>
          <cell r="D2439" t="str">
            <v>PL RF CONSUMER PROD</v>
          </cell>
          <cell r="E2439" t="str">
            <v>VARICAPS</v>
          </cell>
          <cell r="F2439" t="str">
            <v>all categories</v>
          </cell>
          <cell r="G2439" t="str">
            <v>HK70</v>
          </cell>
          <cell r="H2439" t="str">
            <v>AT EDL</v>
          </cell>
          <cell r="I2439" t="str">
            <v>MFG</v>
          </cell>
          <cell r="J2439">
            <v>104140326</v>
          </cell>
          <cell r="K2439">
            <v>0</v>
          </cell>
          <cell r="L2439">
            <v>0</v>
          </cell>
          <cell r="M2439">
            <v>0</v>
          </cell>
          <cell r="N2439">
            <v>0</v>
          </cell>
          <cell r="O2439">
            <v>159403402</v>
          </cell>
          <cell r="P2439">
            <v>263543728</v>
          </cell>
        </row>
        <row r="2440">
          <cell r="A2440" t="str">
            <v>20060123</v>
          </cell>
          <cell r="B2440" t="str">
            <v>0604</v>
          </cell>
          <cell r="C2440" t="str">
            <v>BL RF PRODUCTS</v>
          </cell>
          <cell r="D2440" t="str">
            <v>PL RF CONSUMER PROD</v>
          </cell>
          <cell r="E2440" t="str">
            <v>VARICAPS</v>
          </cell>
          <cell r="F2440" t="str">
            <v>all categories</v>
          </cell>
          <cell r="G2440" t="str">
            <v>HKSK</v>
          </cell>
          <cell r="H2440" t="str">
            <v>SHENZHEN</v>
          </cell>
          <cell r="I2440" t="str">
            <v>CSW</v>
          </cell>
          <cell r="J2440">
            <v>63250</v>
          </cell>
          <cell r="K2440">
            <v>0</v>
          </cell>
          <cell r="L2440">
            <v>0</v>
          </cell>
          <cell r="M2440">
            <v>0</v>
          </cell>
          <cell r="N2440">
            <v>0</v>
          </cell>
          <cell r="O2440">
            <v>210000</v>
          </cell>
          <cell r="P2440">
            <v>273250</v>
          </cell>
        </row>
        <row r="2441">
          <cell r="A2441" t="str">
            <v>20060123</v>
          </cell>
          <cell r="B2441" t="str">
            <v>0604</v>
          </cell>
          <cell r="C2441" t="str">
            <v>BL RF PRODUCTS</v>
          </cell>
          <cell r="D2441" t="str">
            <v>PL RF CONSUMER PROD</v>
          </cell>
          <cell r="E2441" t="str">
            <v>VARICAPS</v>
          </cell>
          <cell r="F2441" t="str">
            <v>all categories</v>
          </cell>
          <cell r="G2441" t="str">
            <v>HKTT</v>
          </cell>
          <cell r="H2441" t="str">
            <v>CP On-site Warehouse AP</v>
          </cell>
          <cell r="I2441" t="str">
            <v>RDC</v>
          </cell>
          <cell r="J2441">
            <v>5334000</v>
          </cell>
          <cell r="K2441">
            <v>0</v>
          </cell>
          <cell r="L2441">
            <v>0</v>
          </cell>
          <cell r="M2441">
            <v>0</v>
          </cell>
          <cell r="N2441">
            <v>0</v>
          </cell>
          <cell r="O2441">
            <v>0</v>
          </cell>
          <cell r="P2441">
            <v>5334000</v>
          </cell>
        </row>
        <row r="2442">
          <cell r="A2442" t="str">
            <v>20060123</v>
          </cell>
          <cell r="B2442" t="str">
            <v>0604</v>
          </cell>
          <cell r="C2442" t="str">
            <v>BL RF PRODUCTS</v>
          </cell>
          <cell r="D2442" t="str">
            <v>PL RF CONSUMER PROD</v>
          </cell>
          <cell r="E2442" t="str">
            <v>VARICAPS</v>
          </cell>
          <cell r="F2442" t="str">
            <v>all categories</v>
          </cell>
          <cell r="G2442" t="str">
            <v>HUAS</v>
          </cell>
          <cell r="H2442" t="str">
            <v>EXEL</v>
          </cell>
          <cell r="I2442" t="str">
            <v>ASC</v>
          </cell>
          <cell r="J2442">
            <v>276000</v>
          </cell>
          <cell r="K2442">
            <v>0</v>
          </cell>
          <cell r="L2442">
            <v>0</v>
          </cell>
          <cell r="M2442">
            <v>0</v>
          </cell>
          <cell r="N2442">
            <v>0</v>
          </cell>
          <cell r="O2442">
            <v>0</v>
          </cell>
          <cell r="P2442">
            <v>276000</v>
          </cell>
        </row>
        <row r="2443">
          <cell r="A2443" t="str">
            <v>20060123</v>
          </cell>
          <cell r="B2443" t="str">
            <v>0604</v>
          </cell>
          <cell r="C2443" t="str">
            <v>BL RF PRODUCTS</v>
          </cell>
          <cell r="D2443" t="str">
            <v>PL RF CONSUMER PROD</v>
          </cell>
          <cell r="E2443" t="str">
            <v>VARICAPS</v>
          </cell>
          <cell r="F2443" t="str">
            <v>all categories</v>
          </cell>
          <cell r="G2443" t="str">
            <v>HUJT</v>
          </cell>
          <cell r="H2443" t="str">
            <v>CSW Jabil Tiszaujvaros</v>
          </cell>
          <cell r="I2443" t="str">
            <v>CSW</v>
          </cell>
          <cell r="J2443">
            <v>140000</v>
          </cell>
          <cell r="K2443">
            <v>0</v>
          </cell>
          <cell r="L2443">
            <v>0</v>
          </cell>
          <cell r="M2443">
            <v>0</v>
          </cell>
          <cell r="N2443">
            <v>0</v>
          </cell>
          <cell r="O2443">
            <v>0</v>
          </cell>
          <cell r="P2443">
            <v>140000</v>
          </cell>
        </row>
        <row r="2444">
          <cell r="A2444" t="str">
            <v>20060123</v>
          </cell>
          <cell r="B2444" t="str">
            <v>0604</v>
          </cell>
          <cell r="C2444" t="str">
            <v>BL RF PRODUCTS</v>
          </cell>
          <cell r="D2444" t="str">
            <v>PL RF CONSUMER PROD</v>
          </cell>
          <cell r="E2444" t="str">
            <v>VARICAPS</v>
          </cell>
          <cell r="F2444" t="str">
            <v>all categories</v>
          </cell>
          <cell r="G2444" t="str">
            <v>HUNK</v>
          </cell>
          <cell r="H2444" t="str">
            <v>NOKIA KOMAROM KFT</v>
          </cell>
          <cell r="I2444" t="str">
            <v>CSW</v>
          </cell>
          <cell r="J2444">
            <v>171000</v>
          </cell>
          <cell r="K2444">
            <v>0</v>
          </cell>
          <cell r="L2444">
            <v>0</v>
          </cell>
          <cell r="M2444">
            <v>0</v>
          </cell>
          <cell r="N2444">
            <v>0</v>
          </cell>
          <cell r="O2444">
            <v>84000</v>
          </cell>
          <cell r="P2444">
            <v>255000</v>
          </cell>
        </row>
        <row r="2445">
          <cell r="A2445" t="str">
            <v>20060123</v>
          </cell>
          <cell r="B2445" t="str">
            <v>0604</v>
          </cell>
          <cell r="C2445" t="str">
            <v>BL RF PRODUCTS</v>
          </cell>
          <cell r="D2445" t="str">
            <v>PL RF CONSUMER PROD</v>
          </cell>
          <cell r="E2445" t="str">
            <v>VARICAPS</v>
          </cell>
          <cell r="F2445" t="str">
            <v>all categories</v>
          </cell>
          <cell r="G2445" t="str">
            <v>KRNM</v>
          </cell>
          <cell r="H2445" t="str">
            <v>NOKIA MASAN KOREA</v>
          </cell>
          <cell r="I2445" t="str">
            <v>CSW</v>
          </cell>
          <cell r="J2445">
            <v>380000</v>
          </cell>
          <cell r="K2445">
            <v>0</v>
          </cell>
          <cell r="L2445">
            <v>0</v>
          </cell>
          <cell r="M2445">
            <v>0</v>
          </cell>
          <cell r="N2445">
            <v>0</v>
          </cell>
          <cell r="O2445">
            <v>0</v>
          </cell>
          <cell r="P2445">
            <v>380000</v>
          </cell>
        </row>
        <row r="2446">
          <cell r="A2446" t="str">
            <v>20060123</v>
          </cell>
          <cell r="B2446" t="str">
            <v>0604</v>
          </cell>
          <cell r="C2446" t="str">
            <v>BL RF PRODUCTS</v>
          </cell>
          <cell r="D2446" t="str">
            <v>PL RF CONSUMER PROD</v>
          </cell>
          <cell r="E2446" t="str">
            <v>VARICAPS</v>
          </cell>
          <cell r="F2446" t="str">
            <v>all categories</v>
          </cell>
          <cell r="G2446" t="str">
            <v>MYBB</v>
          </cell>
          <cell r="H2446" t="str">
            <v>ROBERT BOSCH (M) SDN BHD</v>
          </cell>
          <cell r="I2446" t="str">
            <v>CSW</v>
          </cell>
          <cell r="J2446">
            <v>75000</v>
          </cell>
          <cell r="K2446">
            <v>0</v>
          </cell>
          <cell r="L2446">
            <v>0</v>
          </cell>
          <cell r="M2446">
            <v>0</v>
          </cell>
          <cell r="N2446">
            <v>0</v>
          </cell>
          <cell r="O2446">
            <v>54000</v>
          </cell>
          <cell r="P2446">
            <v>129000</v>
          </cell>
        </row>
        <row r="2447">
          <cell r="A2447" t="str">
            <v>20060123</v>
          </cell>
          <cell r="B2447" t="str">
            <v>0604</v>
          </cell>
          <cell r="C2447" t="str">
            <v>BL RF PRODUCTS</v>
          </cell>
          <cell r="D2447" t="str">
            <v>PL RF CONSUMER PROD</v>
          </cell>
          <cell r="E2447" t="str">
            <v>VARICAPS</v>
          </cell>
          <cell r="F2447" t="str">
            <v>all categories</v>
          </cell>
          <cell r="G2447" t="str">
            <v>MYFA</v>
          </cell>
          <cell r="H2447" t="str">
            <v>FLEXTRONICS_MY_ShahAlam</v>
          </cell>
          <cell r="I2447" t="str">
            <v>CSW</v>
          </cell>
          <cell r="J2447">
            <v>966000</v>
          </cell>
          <cell r="K2447">
            <v>0</v>
          </cell>
          <cell r="L2447">
            <v>0</v>
          </cell>
          <cell r="M2447">
            <v>0</v>
          </cell>
          <cell r="N2447">
            <v>0</v>
          </cell>
          <cell r="O2447">
            <v>0</v>
          </cell>
          <cell r="P2447">
            <v>966000</v>
          </cell>
        </row>
        <row r="2448">
          <cell r="A2448" t="str">
            <v>20060123</v>
          </cell>
          <cell r="B2448" t="str">
            <v>0604</v>
          </cell>
          <cell r="C2448" t="str">
            <v>BL RF PRODUCTS</v>
          </cell>
          <cell r="D2448" t="str">
            <v>PL RF CONSUMER PROD</v>
          </cell>
          <cell r="E2448" t="str">
            <v>VARICAPS</v>
          </cell>
          <cell r="F2448" t="str">
            <v>all categories</v>
          </cell>
          <cell r="G2448" t="str">
            <v>NL00</v>
          </cell>
          <cell r="H2448" t="str">
            <v>UPS SCS Nederland BV (Hal B)</v>
          </cell>
          <cell r="I2448" t="str">
            <v>RDC</v>
          </cell>
          <cell r="J2448">
            <v>1228000</v>
          </cell>
          <cell r="K2448">
            <v>170000</v>
          </cell>
          <cell r="L2448">
            <v>0</v>
          </cell>
          <cell r="M2448">
            <v>0</v>
          </cell>
          <cell r="N2448">
            <v>0</v>
          </cell>
          <cell r="O2448">
            <v>15000</v>
          </cell>
          <cell r="P2448">
            <v>1413000</v>
          </cell>
        </row>
        <row r="2449">
          <cell r="A2449" t="str">
            <v>20060123</v>
          </cell>
          <cell r="B2449" t="str">
            <v>0604</v>
          </cell>
          <cell r="C2449" t="str">
            <v>BL RF PRODUCTS</v>
          </cell>
          <cell r="D2449" t="str">
            <v>PL RF CONSUMER PROD</v>
          </cell>
          <cell r="E2449" t="str">
            <v>VARICAPS</v>
          </cell>
          <cell r="F2449" t="str">
            <v>all categories</v>
          </cell>
          <cell r="G2449" t="str">
            <v>NLTT</v>
          </cell>
          <cell r="H2449" t="str">
            <v>UPS SCS Nederland BV (Hal B)</v>
          </cell>
          <cell r="I2449" t="str">
            <v>RDC</v>
          </cell>
          <cell r="J2449">
            <v>1307000</v>
          </cell>
          <cell r="K2449">
            <v>0</v>
          </cell>
          <cell r="L2449">
            <v>0</v>
          </cell>
          <cell r="M2449">
            <v>0</v>
          </cell>
          <cell r="N2449">
            <v>0</v>
          </cell>
          <cell r="O2449">
            <v>157000</v>
          </cell>
          <cell r="P2449">
            <v>1464000</v>
          </cell>
        </row>
        <row r="2450">
          <cell r="A2450" t="str">
            <v>20060123</v>
          </cell>
          <cell r="B2450" t="str">
            <v>0604</v>
          </cell>
          <cell r="C2450" t="str">
            <v>BL RF PRODUCTS</v>
          </cell>
          <cell r="D2450" t="str">
            <v>PL RF CONSUMER PROD</v>
          </cell>
          <cell r="E2450" t="str">
            <v>VARICAPS</v>
          </cell>
          <cell r="F2450" t="str">
            <v>all categories</v>
          </cell>
          <cell r="G2450" t="str">
            <v>PH79</v>
          </cell>
          <cell r="H2450" t="str">
            <v>WT PSC</v>
          </cell>
          <cell r="I2450" t="str">
            <v>MFG</v>
          </cell>
          <cell r="J2450">
            <v>40</v>
          </cell>
          <cell r="K2450">
            <v>0</v>
          </cell>
          <cell r="L2450">
            <v>0</v>
          </cell>
          <cell r="M2450">
            <v>0</v>
          </cell>
          <cell r="N2450">
            <v>0</v>
          </cell>
          <cell r="O2450">
            <v>0</v>
          </cell>
          <cell r="P2450">
            <v>40</v>
          </cell>
        </row>
        <row r="2451">
          <cell r="A2451" t="str">
            <v>20060123</v>
          </cell>
          <cell r="B2451" t="str">
            <v>0604</v>
          </cell>
          <cell r="C2451" t="str">
            <v>BL RF PRODUCTS</v>
          </cell>
          <cell r="D2451" t="str">
            <v>PL RF CONSUMER PROD</v>
          </cell>
          <cell r="E2451" t="str">
            <v>VARICAPS</v>
          </cell>
          <cell r="F2451" t="str">
            <v>all categories</v>
          </cell>
          <cell r="G2451" t="str">
            <v>PLAS</v>
          </cell>
          <cell r="H2451" t="str">
            <v>EXEL POLAND SP. Z.O.O.</v>
          </cell>
          <cell r="I2451" t="str">
            <v>ASC</v>
          </cell>
          <cell r="J2451">
            <v>6000</v>
          </cell>
          <cell r="K2451">
            <v>0</v>
          </cell>
          <cell r="L2451">
            <v>0</v>
          </cell>
          <cell r="M2451">
            <v>0</v>
          </cell>
          <cell r="N2451">
            <v>0</v>
          </cell>
          <cell r="O2451">
            <v>0</v>
          </cell>
          <cell r="P2451">
            <v>6000</v>
          </cell>
        </row>
        <row r="2452">
          <cell r="A2452" t="str">
            <v>20060123</v>
          </cell>
          <cell r="B2452" t="str">
            <v>0604</v>
          </cell>
          <cell r="C2452" t="str">
            <v>BL RF PRODUCTS</v>
          </cell>
          <cell r="D2452" t="str">
            <v>PL RF CONSUMER PROD</v>
          </cell>
          <cell r="E2452" t="str">
            <v>VARICAPS</v>
          </cell>
          <cell r="F2452" t="str">
            <v>all categories</v>
          </cell>
          <cell r="G2452" t="str">
            <v>PTFP</v>
          </cell>
          <cell r="H2452" t="str">
            <v>FORD PALMELA</v>
          </cell>
          <cell r="I2452" t="str">
            <v>CSW</v>
          </cell>
          <cell r="J2452">
            <v>325000</v>
          </cell>
          <cell r="K2452">
            <v>0</v>
          </cell>
          <cell r="L2452">
            <v>0</v>
          </cell>
          <cell r="M2452">
            <v>0</v>
          </cell>
          <cell r="N2452">
            <v>0</v>
          </cell>
          <cell r="O2452">
            <v>39000</v>
          </cell>
          <cell r="P2452">
            <v>364000</v>
          </cell>
        </row>
        <row r="2453">
          <cell r="A2453" t="str">
            <v>20060123</v>
          </cell>
          <cell r="B2453" t="str">
            <v>0604</v>
          </cell>
          <cell r="C2453" t="str">
            <v>BL RF PRODUCTS</v>
          </cell>
          <cell r="D2453" t="str">
            <v>PL RF CONSUMER PROD</v>
          </cell>
          <cell r="E2453" t="str">
            <v>VARICAPS</v>
          </cell>
          <cell r="F2453" t="str">
            <v>all categories</v>
          </cell>
          <cell r="G2453" t="str">
            <v>SGTS</v>
          </cell>
          <cell r="H2453" t="str">
            <v>Tuner</v>
          </cell>
          <cell r="I2453" t="str">
            <v>CSW</v>
          </cell>
          <cell r="J2453">
            <v>17300000</v>
          </cell>
          <cell r="K2453">
            <v>0</v>
          </cell>
          <cell r="L2453">
            <v>0</v>
          </cell>
          <cell r="M2453">
            <v>0</v>
          </cell>
          <cell r="N2453">
            <v>0</v>
          </cell>
          <cell r="O2453">
            <v>6940000</v>
          </cell>
          <cell r="P2453">
            <v>24240000</v>
          </cell>
        </row>
        <row r="2454">
          <cell r="A2454" t="str">
            <v>20060123</v>
          </cell>
          <cell r="B2454" t="str">
            <v>0604</v>
          </cell>
          <cell r="C2454" t="str">
            <v>BL RF PRODUCTS</v>
          </cell>
          <cell r="D2454" t="str">
            <v>PL RF CONSUMER PROD</v>
          </cell>
          <cell r="E2454" t="str">
            <v>VARICAPS</v>
          </cell>
          <cell r="F2454" t="str">
            <v>all categories</v>
          </cell>
          <cell r="G2454" t="str">
            <v>THSS</v>
          </cell>
          <cell r="H2454" t="str">
            <v>Samsung</v>
          </cell>
          <cell r="I2454" t="str">
            <v>CSW</v>
          </cell>
          <cell r="J2454">
            <v>387000</v>
          </cell>
          <cell r="K2454">
            <v>0</v>
          </cell>
          <cell r="L2454">
            <v>0</v>
          </cell>
          <cell r="M2454">
            <v>0</v>
          </cell>
          <cell r="N2454">
            <v>0</v>
          </cell>
          <cell r="O2454">
            <v>12000</v>
          </cell>
          <cell r="P2454">
            <v>399000</v>
          </cell>
        </row>
        <row r="2455">
          <cell r="A2455" t="str">
            <v>20060123</v>
          </cell>
          <cell r="B2455" t="str">
            <v>0604</v>
          </cell>
          <cell r="C2455" t="str">
            <v>BL RF PRODUCTS</v>
          </cell>
          <cell r="D2455" t="str">
            <v>PL RF CONSUMER PROD</v>
          </cell>
          <cell r="E2455" t="str">
            <v>VARICAPS</v>
          </cell>
          <cell r="F2455" t="str">
            <v>all categories</v>
          </cell>
          <cell r="G2455" t="str">
            <v>US00</v>
          </cell>
          <cell r="H2455" t="str">
            <v>RDC NARSO</v>
          </cell>
          <cell r="I2455" t="str">
            <v>RDC</v>
          </cell>
          <cell r="J2455">
            <v>208000</v>
          </cell>
          <cell r="K2455">
            <v>36000</v>
          </cell>
          <cell r="L2455">
            <v>408000</v>
          </cell>
          <cell r="M2455">
            <v>0</v>
          </cell>
          <cell r="N2455">
            <v>0</v>
          </cell>
          <cell r="O2455">
            <v>9000</v>
          </cell>
          <cell r="P2455">
            <v>661000</v>
          </cell>
        </row>
        <row r="2456">
          <cell r="A2456" t="str">
            <v>20060123</v>
          </cell>
          <cell r="B2456" t="str">
            <v>0604</v>
          </cell>
          <cell r="C2456" t="str">
            <v>BL RF PRODUCTS</v>
          </cell>
          <cell r="D2456" t="str">
            <v>PL RF CONSUMER PROD</v>
          </cell>
          <cell r="E2456" t="str">
            <v>VARICAPS</v>
          </cell>
          <cell r="F2456" t="str">
            <v>all categories</v>
          </cell>
          <cell r="G2456" t="str">
            <v>USDJ</v>
          </cell>
          <cell r="H2456" t="str">
            <v>PHILIPS SEMI DELCO JIT Whse, I</v>
          </cell>
          <cell r="I2456" t="str">
            <v>CSW</v>
          </cell>
          <cell r="J2456">
            <v>82500</v>
          </cell>
          <cell r="K2456">
            <v>0</v>
          </cell>
          <cell r="L2456">
            <v>0</v>
          </cell>
          <cell r="M2456">
            <v>0</v>
          </cell>
          <cell r="N2456">
            <v>0</v>
          </cell>
          <cell r="O2456">
            <v>30000</v>
          </cell>
          <cell r="P2456">
            <v>112500</v>
          </cell>
        </row>
        <row r="2457">
          <cell r="A2457" t="str">
            <v>20060123</v>
          </cell>
          <cell r="B2457" t="str">
            <v>0604</v>
          </cell>
          <cell r="C2457" t="str">
            <v>BL RF PRODUCTS</v>
          </cell>
          <cell r="D2457" t="str">
            <v>PL RF CONSUMER PROD</v>
          </cell>
          <cell r="E2457" t="str">
            <v>VARICAPS</v>
          </cell>
          <cell r="F2457" t="str">
            <v>all categories</v>
          </cell>
          <cell r="G2457" t="str">
            <v>USGI</v>
          </cell>
          <cell r="H2457" t="str">
            <v>CSW Delco VMI (Reynosa)</v>
          </cell>
          <cell r="I2457" t="str">
            <v>CSW</v>
          </cell>
          <cell r="J2457">
            <v>310000</v>
          </cell>
          <cell r="K2457">
            <v>0</v>
          </cell>
          <cell r="L2457">
            <v>0</v>
          </cell>
          <cell r="M2457">
            <v>0</v>
          </cell>
          <cell r="N2457">
            <v>0</v>
          </cell>
          <cell r="O2457">
            <v>0</v>
          </cell>
          <cell r="P2457">
            <v>310000</v>
          </cell>
        </row>
        <row r="2458">
          <cell r="A2458" t="str">
            <v>20060123</v>
          </cell>
          <cell r="B2458" t="str">
            <v>0604</v>
          </cell>
          <cell r="C2458" t="str">
            <v>BL RF PRODUCTS</v>
          </cell>
          <cell r="D2458" t="str">
            <v>PL RF CONSUMER PROD</v>
          </cell>
          <cell r="E2458" t="str">
            <v>VARICAPS</v>
          </cell>
          <cell r="F2458" t="str">
            <v>all categories</v>
          </cell>
          <cell r="G2458" t="str">
            <v>USJG</v>
          </cell>
          <cell r="H2458" t="str">
            <v>CSW Jabil JIT Guadalajara</v>
          </cell>
          <cell r="I2458" t="str">
            <v>CSW</v>
          </cell>
          <cell r="J2458">
            <v>0</v>
          </cell>
          <cell r="K2458">
            <v>0</v>
          </cell>
          <cell r="L2458">
            <v>0</v>
          </cell>
          <cell r="M2458">
            <v>0</v>
          </cell>
          <cell r="N2458">
            <v>0</v>
          </cell>
          <cell r="O2458">
            <v>70000</v>
          </cell>
          <cell r="P2458">
            <v>70000</v>
          </cell>
        </row>
        <row r="2459">
          <cell r="A2459" t="str">
            <v>20060123</v>
          </cell>
          <cell r="B2459" t="str">
            <v>0604</v>
          </cell>
          <cell r="C2459" t="str">
            <v>BL RF PRODUCTS</v>
          </cell>
          <cell r="D2459" t="str">
            <v>PL RF CONSUMER PROD</v>
          </cell>
          <cell r="E2459" t="str">
            <v>VARICAPS</v>
          </cell>
          <cell r="F2459" t="str">
            <v>all categories</v>
          </cell>
          <cell r="G2459" t="str">
            <v>USNR</v>
          </cell>
          <cell r="H2459" t="str">
            <v>NOKIA INC. REYNOSA</v>
          </cell>
          <cell r="I2459" t="str">
            <v>CSW</v>
          </cell>
          <cell r="J2459">
            <v>0</v>
          </cell>
          <cell r="K2459">
            <v>0</v>
          </cell>
          <cell r="L2459">
            <v>0</v>
          </cell>
          <cell r="M2459">
            <v>0</v>
          </cell>
          <cell r="N2459">
            <v>0</v>
          </cell>
          <cell r="O2459">
            <v>270000</v>
          </cell>
          <cell r="P2459">
            <v>270000</v>
          </cell>
        </row>
        <row r="2460">
          <cell r="A2460" t="str">
            <v>20060123</v>
          </cell>
          <cell r="B2460" t="str">
            <v>0604</v>
          </cell>
          <cell r="C2460" t="str">
            <v>BL RF PRODUCTS</v>
          </cell>
          <cell r="D2460" t="str">
            <v>PL RF CONSUMER PROD</v>
          </cell>
          <cell r="E2460" t="str">
            <v>VARICAPS</v>
          </cell>
          <cell r="F2460" t="str">
            <v>all categories</v>
          </cell>
          <cell r="G2460" t="str">
            <v>USOH</v>
          </cell>
          <cell r="H2460" t="str">
            <v>CSW Ford (Hatfield)</v>
          </cell>
          <cell r="I2460" t="str">
            <v>CSW</v>
          </cell>
          <cell r="J2460">
            <v>16000</v>
          </cell>
          <cell r="K2460">
            <v>0</v>
          </cell>
          <cell r="L2460">
            <v>0</v>
          </cell>
          <cell r="M2460">
            <v>0</v>
          </cell>
          <cell r="N2460">
            <v>0</v>
          </cell>
          <cell r="O2460">
            <v>0</v>
          </cell>
          <cell r="P2460">
            <v>16000</v>
          </cell>
        </row>
        <row r="2461">
          <cell r="A2461" t="str">
            <v>20060123</v>
          </cell>
          <cell r="B2461" t="str">
            <v>0604</v>
          </cell>
          <cell r="C2461" t="str">
            <v>BL RF PRODUCTS</v>
          </cell>
          <cell r="D2461" t="str">
            <v>PL RF CONSUMER PROD</v>
          </cell>
          <cell r="E2461" t="str">
            <v>VARICAPS</v>
          </cell>
          <cell r="F2461" t="str">
            <v>all categories</v>
          </cell>
          <cell r="G2461" t="str">
            <v>USPP</v>
          </cell>
          <cell r="H2461" t="str">
            <v>CSW PANASONIC PEACHTREE</v>
          </cell>
          <cell r="I2461" t="str">
            <v>CSW</v>
          </cell>
          <cell r="J2461">
            <v>27000</v>
          </cell>
          <cell r="K2461">
            <v>0</v>
          </cell>
          <cell r="L2461">
            <v>0</v>
          </cell>
          <cell r="M2461">
            <v>0</v>
          </cell>
          <cell r="N2461">
            <v>0</v>
          </cell>
          <cell r="O2461">
            <v>3000</v>
          </cell>
          <cell r="P2461">
            <v>30000</v>
          </cell>
        </row>
        <row r="2462">
          <cell r="A2462" t="str">
            <v>20060123</v>
          </cell>
          <cell r="B2462" t="str">
            <v>0604</v>
          </cell>
          <cell r="C2462" t="str">
            <v>BL RF PRODUCTS</v>
          </cell>
          <cell r="D2462" t="str">
            <v>PL RF CONSUMER PROD</v>
          </cell>
          <cell r="E2462" t="str">
            <v>VARICAPS</v>
          </cell>
          <cell r="F2462" t="str">
            <v>all categories</v>
          </cell>
          <cell r="G2462" t="str">
            <v>USPW</v>
          </cell>
          <cell r="H2462" t="str">
            <v>CSW Ford (North Penn)</v>
          </cell>
          <cell r="I2462" t="str">
            <v>CSW</v>
          </cell>
          <cell r="J2462">
            <v>18000</v>
          </cell>
          <cell r="K2462">
            <v>0</v>
          </cell>
          <cell r="L2462">
            <v>0</v>
          </cell>
          <cell r="M2462">
            <v>0</v>
          </cell>
          <cell r="N2462">
            <v>0</v>
          </cell>
          <cell r="O2462">
            <v>0</v>
          </cell>
          <cell r="P2462">
            <v>18000</v>
          </cell>
        </row>
        <row r="2463">
          <cell r="A2463" t="str">
            <v>20060123</v>
          </cell>
          <cell r="B2463" t="str">
            <v>0604</v>
          </cell>
          <cell r="C2463" t="str">
            <v>BL RF PRODUCTS</v>
          </cell>
          <cell r="D2463" t="str">
            <v>PL RF CONSUMER PROD</v>
          </cell>
          <cell r="E2463" t="str">
            <v>VARICAPS</v>
          </cell>
          <cell r="F2463" t="str">
            <v>all categories</v>
          </cell>
          <cell r="G2463" t="str">
            <v>USTC</v>
          </cell>
          <cell r="H2463" t="str">
            <v>CSW Siemens (Huntsville)</v>
          </cell>
          <cell r="I2463" t="str">
            <v>CSW</v>
          </cell>
          <cell r="J2463">
            <v>20000</v>
          </cell>
          <cell r="K2463">
            <v>0</v>
          </cell>
          <cell r="L2463">
            <v>0</v>
          </cell>
          <cell r="M2463">
            <v>0</v>
          </cell>
          <cell r="N2463">
            <v>0</v>
          </cell>
          <cell r="O2463">
            <v>0</v>
          </cell>
          <cell r="P2463">
            <v>20000</v>
          </cell>
        </row>
        <row r="2464">
          <cell r="A2464" t="str">
            <v>20060123</v>
          </cell>
          <cell r="B2464" t="str">
            <v>0604</v>
          </cell>
          <cell r="C2464" t="str">
            <v>BL RF PRODUCTS</v>
          </cell>
          <cell r="D2464" t="str">
            <v>PL RF CONSUMER PROD</v>
          </cell>
          <cell r="E2464" t="str">
            <v>VARICAPS</v>
          </cell>
          <cell r="F2464" t="str">
            <v>all categories</v>
          </cell>
          <cell r="G2464" t="str">
            <v>USTM</v>
          </cell>
          <cell r="H2464" t="str">
            <v>CSW Ford (Altec - El Paso)</v>
          </cell>
          <cell r="I2464" t="str">
            <v>CSW</v>
          </cell>
          <cell r="J2464">
            <v>279000</v>
          </cell>
          <cell r="K2464">
            <v>0</v>
          </cell>
          <cell r="L2464">
            <v>0</v>
          </cell>
          <cell r="M2464">
            <v>0</v>
          </cell>
          <cell r="N2464">
            <v>0</v>
          </cell>
          <cell r="O2464">
            <v>0</v>
          </cell>
          <cell r="P2464">
            <v>279000</v>
          </cell>
        </row>
        <row r="2465">
          <cell r="A2465" t="str">
            <v>20060123</v>
          </cell>
          <cell r="B2465" t="str">
            <v>0604</v>
          </cell>
          <cell r="C2465" t="str">
            <v>BL RF PRODUCTS</v>
          </cell>
          <cell r="D2465" t="str">
            <v>PL RF CONSUMER PROD</v>
          </cell>
          <cell r="E2465" t="str">
            <v>VARICAPS</v>
          </cell>
          <cell r="F2465" t="str">
            <v>all categories</v>
          </cell>
          <cell r="G2465" t="str">
            <v>USTT</v>
          </cell>
          <cell r="H2465" t="str">
            <v>CSW Auto</v>
          </cell>
          <cell r="I2465" t="str">
            <v>RDC</v>
          </cell>
          <cell r="J2465">
            <v>1124000</v>
          </cell>
          <cell r="K2465">
            <v>0</v>
          </cell>
          <cell r="L2465">
            <v>0</v>
          </cell>
          <cell r="M2465">
            <v>0</v>
          </cell>
          <cell r="N2465">
            <v>0</v>
          </cell>
          <cell r="O2465">
            <v>120000</v>
          </cell>
          <cell r="P2465">
            <v>1244000</v>
          </cell>
        </row>
        <row r="2466">
          <cell r="A2466" t="str">
            <v>20060123</v>
          </cell>
          <cell r="B2466" t="str">
            <v>0604</v>
          </cell>
          <cell r="C2466" t="str">
            <v>BL RF PRODUCTS</v>
          </cell>
          <cell r="D2466" t="str">
            <v>PL RF CONSUMER PROD</v>
          </cell>
          <cell r="E2466" t="str">
            <v>VARICAPS</v>
          </cell>
          <cell r="F2466" t="str">
            <v>FP</v>
          </cell>
          <cell r="G2466" t="str">
            <v>all plants</v>
          </cell>
          <cell r="H2466" t="str">
            <v>all descriptions</v>
          </cell>
          <cell r="I2466" t="str">
            <v>ASC</v>
          </cell>
          <cell r="J2466">
            <v>282000</v>
          </cell>
          <cell r="K2466">
            <v>0</v>
          </cell>
          <cell r="L2466">
            <v>0</v>
          </cell>
          <cell r="M2466">
            <v>0</v>
          </cell>
          <cell r="N2466">
            <v>0</v>
          </cell>
          <cell r="O2466">
            <v>0</v>
          </cell>
          <cell r="P2466">
            <v>282000</v>
          </cell>
        </row>
        <row r="2467">
          <cell r="A2467" t="str">
            <v>20060123</v>
          </cell>
          <cell r="B2467" t="str">
            <v>0604</v>
          </cell>
          <cell r="C2467" t="str">
            <v>BL RF PRODUCTS</v>
          </cell>
          <cell r="D2467" t="str">
            <v>PL RF CONSUMER PROD</v>
          </cell>
          <cell r="E2467" t="str">
            <v>VARICAPS</v>
          </cell>
          <cell r="F2467" t="str">
            <v>FP</v>
          </cell>
          <cell r="G2467" t="str">
            <v>all plants</v>
          </cell>
          <cell r="H2467" t="str">
            <v>all descriptions</v>
          </cell>
          <cell r="I2467" t="str">
            <v>RDC</v>
          </cell>
          <cell r="J2467">
            <v>56025000</v>
          </cell>
          <cell r="K2467">
            <v>206000</v>
          </cell>
          <cell r="L2467">
            <v>513000</v>
          </cell>
          <cell r="M2467">
            <v>0</v>
          </cell>
          <cell r="N2467">
            <v>0</v>
          </cell>
          <cell r="O2467">
            <v>301000</v>
          </cell>
          <cell r="P2467">
            <v>57045000</v>
          </cell>
        </row>
        <row r="2468">
          <cell r="A2468" t="str">
            <v>20060123</v>
          </cell>
          <cell r="B2468" t="str">
            <v>0604</v>
          </cell>
          <cell r="C2468" t="str">
            <v>BL RF PRODUCTS</v>
          </cell>
          <cell r="D2468" t="str">
            <v>PL RF CONSUMER PROD</v>
          </cell>
          <cell r="E2468" t="str">
            <v>VARICAPS</v>
          </cell>
          <cell r="F2468" t="str">
            <v>FP</v>
          </cell>
          <cell r="G2468" t="str">
            <v>all plants</v>
          </cell>
          <cell r="H2468" t="str">
            <v>all descriptions</v>
          </cell>
          <cell r="I2468" t="str">
            <v>CSW</v>
          </cell>
          <cell r="J2468">
            <v>22770550</v>
          </cell>
          <cell r="K2468">
            <v>0</v>
          </cell>
          <cell r="L2468">
            <v>0</v>
          </cell>
          <cell r="M2468">
            <v>0</v>
          </cell>
          <cell r="N2468">
            <v>0</v>
          </cell>
          <cell r="O2468">
            <v>7793000</v>
          </cell>
          <cell r="P2468">
            <v>30563550</v>
          </cell>
        </row>
        <row r="2469">
          <cell r="A2469" t="str">
            <v>20060123</v>
          </cell>
          <cell r="B2469" t="str">
            <v>0604</v>
          </cell>
          <cell r="C2469" t="str">
            <v>BL RF PRODUCTS</v>
          </cell>
          <cell r="D2469" t="str">
            <v>PL RF CONSUMER PROD</v>
          </cell>
          <cell r="E2469" t="str">
            <v>VARICAPS</v>
          </cell>
          <cell r="F2469" t="str">
            <v>FP</v>
          </cell>
          <cell r="G2469" t="str">
            <v>all plants</v>
          </cell>
          <cell r="H2469" t="str">
            <v>all descriptions</v>
          </cell>
          <cell r="I2469" t="str">
            <v>all types</v>
          </cell>
          <cell r="J2469">
            <v>153336550</v>
          </cell>
          <cell r="K2469">
            <v>206000</v>
          </cell>
          <cell r="L2469">
            <v>513000</v>
          </cell>
          <cell r="M2469">
            <v>0</v>
          </cell>
          <cell r="N2469">
            <v>0</v>
          </cell>
          <cell r="O2469">
            <v>68337000</v>
          </cell>
          <cell r="P2469">
            <v>222392550</v>
          </cell>
        </row>
        <row r="2470">
          <cell r="A2470" t="str">
            <v>20060123</v>
          </cell>
          <cell r="B2470" t="str">
            <v>0604</v>
          </cell>
          <cell r="C2470" t="str">
            <v>BL RF PRODUCTS</v>
          </cell>
          <cell r="D2470" t="str">
            <v>PL RF CONSUMER PROD</v>
          </cell>
          <cell r="E2470" t="str">
            <v>VARICAPS</v>
          </cell>
          <cell r="F2470" t="str">
            <v>FP</v>
          </cell>
          <cell r="G2470" t="str">
            <v>all plants</v>
          </cell>
          <cell r="H2470" t="str">
            <v>all descriptions</v>
          </cell>
          <cell r="I2470" t="str">
            <v>IWH</v>
          </cell>
          <cell r="J2470">
            <v>74259000</v>
          </cell>
          <cell r="K2470">
            <v>0</v>
          </cell>
          <cell r="L2470">
            <v>0</v>
          </cell>
          <cell r="M2470">
            <v>0</v>
          </cell>
          <cell r="N2470">
            <v>0</v>
          </cell>
          <cell r="O2470">
            <v>60243000</v>
          </cell>
          <cell r="P2470">
            <v>134502000</v>
          </cell>
        </row>
        <row r="2471">
          <cell r="A2471" t="str">
            <v>20060123</v>
          </cell>
          <cell r="B2471" t="str">
            <v>0604</v>
          </cell>
          <cell r="C2471" t="str">
            <v>BL RF PRODUCTS</v>
          </cell>
          <cell r="D2471" t="str">
            <v>PL RF CONSUMER PROD</v>
          </cell>
          <cell r="E2471" t="str">
            <v>VARICAPS</v>
          </cell>
          <cell r="F2471" t="str">
            <v>FP</v>
          </cell>
          <cell r="G2471" t="str">
            <v>BRNM</v>
          </cell>
          <cell r="H2471" t="str">
            <v>NOKIA DO BRASIL TECNOLOGIA LTD</v>
          </cell>
          <cell r="I2471" t="str">
            <v>CSW</v>
          </cell>
          <cell r="J2471">
            <v>300000</v>
          </cell>
          <cell r="K2471">
            <v>0</v>
          </cell>
          <cell r="L2471">
            <v>0</v>
          </cell>
          <cell r="M2471">
            <v>0</v>
          </cell>
          <cell r="N2471">
            <v>0</v>
          </cell>
          <cell r="O2471">
            <v>0</v>
          </cell>
          <cell r="P2471">
            <v>300000</v>
          </cell>
        </row>
        <row r="2472">
          <cell r="A2472" t="str">
            <v>20060123</v>
          </cell>
          <cell r="B2472" t="str">
            <v>0604</v>
          </cell>
          <cell r="C2472" t="str">
            <v>BL RF PRODUCTS</v>
          </cell>
          <cell r="D2472" t="str">
            <v>PL RF CONSUMER PROD</v>
          </cell>
          <cell r="E2472" t="str">
            <v>VARICAPS</v>
          </cell>
          <cell r="F2472" t="str">
            <v>FP</v>
          </cell>
          <cell r="G2472" t="str">
            <v>CN10</v>
          </cell>
          <cell r="H2472" t="str">
            <v>IWH (BL Control) Guangdong</v>
          </cell>
          <cell r="I2472" t="str">
            <v>IWH</v>
          </cell>
          <cell r="J2472">
            <v>16087000</v>
          </cell>
          <cell r="K2472">
            <v>0</v>
          </cell>
          <cell r="L2472">
            <v>0</v>
          </cell>
          <cell r="M2472">
            <v>0</v>
          </cell>
          <cell r="N2472">
            <v>0</v>
          </cell>
          <cell r="O2472">
            <v>19320000</v>
          </cell>
          <cell r="P2472">
            <v>35407000</v>
          </cell>
        </row>
        <row r="2473">
          <cell r="A2473" t="str">
            <v>20060123</v>
          </cell>
          <cell r="B2473" t="str">
            <v>0604</v>
          </cell>
          <cell r="C2473" t="str">
            <v>BL RF PRODUCTS</v>
          </cell>
          <cell r="D2473" t="str">
            <v>PL RF CONSUMER PROD</v>
          </cell>
          <cell r="E2473" t="str">
            <v>VARICAPS</v>
          </cell>
          <cell r="F2473" t="str">
            <v>FP</v>
          </cell>
          <cell r="G2473" t="str">
            <v>CNFE</v>
          </cell>
          <cell r="H2473" t="str">
            <v>FLEXTRONICS_MY_ERI_VMI</v>
          </cell>
          <cell r="I2473" t="str">
            <v>CSW</v>
          </cell>
          <cell r="J2473">
            <v>747000</v>
          </cell>
          <cell r="K2473">
            <v>0</v>
          </cell>
          <cell r="L2473">
            <v>0</v>
          </cell>
          <cell r="M2473">
            <v>0</v>
          </cell>
          <cell r="N2473">
            <v>0</v>
          </cell>
          <cell r="O2473">
            <v>81000</v>
          </cell>
          <cell r="P2473">
            <v>828000</v>
          </cell>
        </row>
        <row r="2474">
          <cell r="A2474" t="str">
            <v>20060123</v>
          </cell>
          <cell r="B2474" t="str">
            <v>0604</v>
          </cell>
          <cell r="C2474" t="str">
            <v>BL RF PRODUCTS</v>
          </cell>
          <cell r="D2474" t="str">
            <v>PL RF CONSUMER PROD</v>
          </cell>
          <cell r="E2474" t="str">
            <v>VARICAPS</v>
          </cell>
          <cell r="F2474" t="str">
            <v>FP</v>
          </cell>
          <cell r="G2474" t="str">
            <v>CNND</v>
          </cell>
          <cell r="H2474" t="str">
            <v>DONGGUAN NOKIA MOBILE PHONES C</v>
          </cell>
          <cell r="I2474" t="str">
            <v>CSW</v>
          </cell>
          <cell r="J2474">
            <v>130000</v>
          </cell>
          <cell r="K2474">
            <v>0</v>
          </cell>
          <cell r="L2474">
            <v>0</v>
          </cell>
          <cell r="M2474">
            <v>0</v>
          </cell>
          <cell r="N2474">
            <v>0</v>
          </cell>
          <cell r="O2474">
            <v>0</v>
          </cell>
          <cell r="P2474">
            <v>130000</v>
          </cell>
        </row>
        <row r="2475">
          <cell r="A2475" t="str">
            <v>20060123</v>
          </cell>
          <cell r="B2475" t="str">
            <v>0604</v>
          </cell>
          <cell r="C2475" t="str">
            <v>BL RF PRODUCTS</v>
          </cell>
          <cell r="D2475" t="str">
            <v>PL RF CONSUMER PROD</v>
          </cell>
          <cell r="E2475" t="str">
            <v>VARICAPS</v>
          </cell>
          <cell r="F2475" t="str">
            <v>FP</v>
          </cell>
          <cell r="G2475" t="str">
            <v>DENB</v>
          </cell>
          <cell r="H2475" t="str">
            <v>NOKIA BOCHUM IHUB</v>
          </cell>
          <cell r="I2475" t="str">
            <v>CSW</v>
          </cell>
          <cell r="J2475">
            <v>1010000</v>
          </cell>
          <cell r="K2475">
            <v>0</v>
          </cell>
          <cell r="L2475">
            <v>0</v>
          </cell>
          <cell r="M2475">
            <v>0</v>
          </cell>
          <cell r="N2475">
            <v>0</v>
          </cell>
          <cell r="O2475">
            <v>0</v>
          </cell>
          <cell r="P2475">
            <v>1010000</v>
          </cell>
        </row>
        <row r="2476">
          <cell r="A2476" t="str">
            <v>20060123</v>
          </cell>
          <cell r="B2476" t="str">
            <v>0604</v>
          </cell>
          <cell r="C2476" t="str">
            <v>BL RF PRODUCTS</v>
          </cell>
          <cell r="D2476" t="str">
            <v>PL RF CONSUMER PROD</v>
          </cell>
          <cell r="E2476" t="str">
            <v>VARICAPS</v>
          </cell>
          <cell r="F2476" t="str">
            <v>FP</v>
          </cell>
          <cell r="G2476" t="str">
            <v>ESFC</v>
          </cell>
          <cell r="H2476" t="str">
            <v>FORD CADIZ</v>
          </cell>
          <cell r="I2476" t="str">
            <v>CSW</v>
          </cell>
          <cell r="J2476">
            <v>23800</v>
          </cell>
          <cell r="K2476">
            <v>0</v>
          </cell>
          <cell r="L2476">
            <v>0</v>
          </cell>
          <cell r="M2476">
            <v>0</v>
          </cell>
          <cell r="N2476">
            <v>0</v>
          </cell>
          <cell r="O2476">
            <v>0</v>
          </cell>
          <cell r="P2476">
            <v>23800</v>
          </cell>
        </row>
        <row r="2477">
          <cell r="A2477" t="str">
            <v>20060123</v>
          </cell>
          <cell r="B2477" t="str">
            <v>0604</v>
          </cell>
          <cell r="C2477" t="str">
            <v>BL RF PRODUCTS</v>
          </cell>
          <cell r="D2477" t="str">
            <v>PL RF CONSUMER PROD</v>
          </cell>
          <cell r="E2477" t="str">
            <v>VARICAPS</v>
          </cell>
          <cell r="F2477" t="str">
            <v>FP</v>
          </cell>
          <cell r="G2477" t="str">
            <v>HK00</v>
          </cell>
          <cell r="H2477" t="str">
            <v>RDC APSH</v>
          </cell>
          <cell r="I2477" t="str">
            <v>RDC</v>
          </cell>
          <cell r="J2477">
            <v>46824000</v>
          </cell>
          <cell r="K2477">
            <v>0</v>
          </cell>
          <cell r="L2477">
            <v>105000</v>
          </cell>
          <cell r="M2477">
            <v>0</v>
          </cell>
          <cell r="N2477">
            <v>0</v>
          </cell>
          <cell r="O2477">
            <v>0</v>
          </cell>
          <cell r="P2477">
            <v>46929000</v>
          </cell>
        </row>
        <row r="2478">
          <cell r="A2478" t="str">
            <v>20060123</v>
          </cell>
          <cell r="B2478" t="str">
            <v>0604</v>
          </cell>
          <cell r="C2478" t="str">
            <v>BL RF PRODUCTS</v>
          </cell>
          <cell r="D2478" t="str">
            <v>PL RF CONSUMER PROD</v>
          </cell>
          <cell r="E2478" t="str">
            <v>VARICAPS</v>
          </cell>
          <cell r="F2478" t="str">
            <v>FP</v>
          </cell>
          <cell r="G2478" t="str">
            <v>HK10</v>
          </cell>
          <cell r="H2478" t="str">
            <v>IWH (BL Control) EDL</v>
          </cell>
          <cell r="I2478" t="str">
            <v>IWH</v>
          </cell>
          <cell r="J2478">
            <v>58172000</v>
          </cell>
          <cell r="K2478">
            <v>0</v>
          </cell>
          <cell r="L2478">
            <v>0</v>
          </cell>
          <cell r="M2478">
            <v>0</v>
          </cell>
          <cell r="N2478">
            <v>0</v>
          </cell>
          <cell r="O2478">
            <v>40923000</v>
          </cell>
          <cell r="P2478">
            <v>99095000</v>
          </cell>
        </row>
        <row r="2479">
          <cell r="A2479" t="str">
            <v>20060123</v>
          </cell>
          <cell r="B2479" t="str">
            <v>0604</v>
          </cell>
          <cell r="C2479" t="str">
            <v>BL RF PRODUCTS</v>
          </cell>
          <cell r="D2479" t="str">
            <v>PL RF CONSUMER PROD</v>
          </cell>
          <cell r="E2479" t="str">
            <v>VARICAPS</v>
          </cell>
          <cell r="F2479" t="str">
            <v>FP</v>
          </cell>
          <cell r="G2479" t="str">
            <v>HKSK</v>
          </cell>
          <cell r="H2479" t="str">
            <v>SHENZHEN</v>
          </cell>
          <cell r="I2479" t="str">
            <v>CSW</v>
          </cell>
          <cell r="J2479">
            <v>63250</v>
          </cell>
          <cell r="K2479">
            <v>0</v>
          </cell>
          <cell r="L2479">
            <v>0</v>
          </cell>
          <cell r="M2479">
            <v>0</v>
          </cell>
          <cell r="N2479">
            <v>0</v>
          </cell>
          <cell r="O2479">
            <v>210000</v>
          </cell>
          <cell r="P2479">
            <v>273250</v>
          </cell>
        </row>
        <row r="2480">
          <cell r="A2480" t="str">
            <v>20060123</v>
          </cell>
          <cell r="B2480" t="str">
            <v>0604</v>
          </cell>
          <cell r="C2480" t="str">
            <v>BL RF PRODUCTS</v>
          </cell>
          <cell r="D2480" t="str">
            <v>PL RF CONSUMER PROD</v>
          </cell>
          <cell r="E2480" t="str">
            <v>VARICAPS</v>
          </cell>
          <cell r="F2480" t="str">
            <v>FP</v>
          </cell>
          <cell r="G2480" t="str">
            <v>HKTT</v>
          </cell>
          <cell r="H2480" t="str">
            <v>CP On-site Warehouse AP</v>
          </cell>
          <cell r="I2480" t="str">
            <v>RDC</v>
          </cell>
          <cell r="J2480">
            <v>5334000</v>
          </cell>
          <cell r="K2480">
            <v>0</v>
          </cell>
          <cell r="L2480">
            <v>0</v>
          </cell>
          <cell r="M2480">
            <v>0</v>
          </cell>
          <cell r="N2480">
            <v>0</v>
          </cell>
          <cell r="O2480">
            <v>0</v>
          </cell>
          <cell r="P2480">
            <v>5334000</v>
          </cell>
        </row>
        <row r="2481">
          <cell r="A2481" t="str">
            <v>20060123</v>
          </cell>
          <cell r="B2481" t="str">
            <v>0604</v>
          </cell>
          <cell r="C2481" t="str">
            <v>BL RF PRODUCTS</v>
          </cell>
          <cell r="D2481" t="str">
            <v>PL RF CONSUMER PROD</v>
          </cell>
          <cell r="E2481" t="str">
            <v>VARICAPS</v>
          </cell>
          <cell r="F2481" t="str">
            <v>FP</v>
          </cell>
          <cell r="G2481" t="str">
            <v>HUAS</v>
          </cell>
          <cell r="H2481" t="str">
            <v>EXEL</v>
          </cell>
          <cell r="I2481" t="str">
            <v>ASC</v>
          </cell>
          <cell r="J2481">
            <v>276000</v>
          </cell>
          <cell r="K2481">
            <v>0</v>
          </cell>
          <cell r="L2481">
            <v>0</v>
          </cell>
          <cell r="M2481">
            <v>0</v>
          </cell>
          <cell r="N2481">
            <v>0</v>
          </cell>
          <cell r="O2481">
            <v>0</v>
          </cell>
          <cell r="P2481">
            <v>276000</v>
          </cell>
        </row>
        <row r="2482">
          <cell r="A2482" t="str">
            <v>20060123</v>
          </cell>
          <cell r="B2482" t="str">
            <v>0604</v>
          </cell>
          <cell r="C2482" t="str">
            <v>BL RF PRODUCTS</v>
          </cell>
          <cell r="D2482" t="str">
            <v>PL RF CONSUMER PROD</v>
          </cell>
          <cell r="E2482" t="str">
            <v>VARICAPS</v>
          </cell>
          <cell r="F2482" t="str">
            <v>FP</v>
          </cell>
          <cell r="G2482" t="str">
            <v>HUJT</v>
          </cell>
          <cell r="H2482" t="str">
            <v>CSW Jabil Tiszaujvaros</v>
          </cell>
          <cell r="I2482" t="str">
            <v>CSW</v>
          </cell>
          <cell r="J2482">
            <v>140000</v>
          </cell>
          <cell r="K2482">
            <v>0</v>
          </cell>
          <cell r="L2482">
            <v>0</v>
          </cell>
          <cell r="M2482">
            <v>0</v>
          </cell>
          <cell r="N2482">
            <v>0</v>
          </cell>
          <cell r="O2482">
            <v>0</v>
          </cell>
          <cell r="P2482">
            <v>140000</v>
          </cell>
        </row>
        <row r="2483">
          <cell r="A2483" t="str">
            <v>20060123</v>
          </cell>
          <cell r="B2483" t="str">
            <v>0604</v>
          </cell>
          <cell r="C2483" t="str">
            <v>BL RF PRODUCTS</v>
          </cell>
          <cell r="D2483" t="str">
            <v>PL RF CONSUMER PROD</v>
          </cell>
          <cell r="E2483" t="str">
            <v>VARICAPS</v>
          </cell>
          <cell r="F2483" t="str">
            <v>FP</v>
          </cell>
          <cell r="G2483" t="str">
            <v>HUNK</v>
          </cell>
          <cell r="H2483" t="str">
            <v>NOKIA KOMAROM KFT</v>
          </cell>
          <cell r="I2483" t="str">
            <v>CSW</v>
          </cell>
          <cell r="J2483">
            <v>171000</v>
          </cell>
          <cell r="K2483">
            <v>0</v>
          </cell>
          <cell r="L2483">
            <v>0</v>
          </cell>
          <cell r="M2483">
            <v>0</v>
          </cell>
          <cell r="N2483">
            <v>0</v>
          </cell>
          <cell r="O2483">
            <v>84000</v>
          </cell>
          <cell r="P2483">
            <v>255000</v>
          </cell>
        </row>
        <row r="2484">
          <cell r="A2484" t="str">
            <v>20060123</v>
          </cell>
          <cell r="B2484" t="str">
            <v>0604</v>
          </cell>
          <cell r="C2484" t="str">
            <v>BL RF PRODUCTS</v>
          </cell>
          <cell r="D2484" t="str">
            <v>PL RF CONSUMER PROD</v>
          </cell>
          <cell r="E2484" t="str">
            <v>VARICAPS</v>
          </cell>
          <cell r="F2484" t="str">
            <v>FP</v>
          </cell>
          <cell r="G2484" t="str">
            <v>KRNM</v>
          </cell>
          <cell r="H2484" t="str">
            <v>NOKIA MASAN KOREA</v>
          </cell>
          <cell r="I2484" t="str">
            <v>CSW</v>
          </cell>
          <cell r="J2484">
            <v>380000</v>
          </cell>
          <cell r="K2484">
            <v>0</v>
          </cell>
          <cell r="L2484">
            <v>0</v>
          </cell>
          <cell r="M2484">
            <v>0</v>
          </cell>
          <cell r="N2484">
            <v>0</v>
          </cell>
          <cell r="O2484">
            <v>0</v>
          </cell>
          <cell r="P2484">
            <v>380000</v>
          </cell>
        </row>
        <row r="2485">
          <cell r="A2485" t="str">
            <v>20060123</v>
          </cell>
          <cell r="B2485" t="str">
            <v>0604</v>
          </cell>
          <cell r="C2485" t="str">
            <v>BL RF PRODUCTS</v>
          </cell>
          <cell r="D2485" t="str">
            <v>PL RF CONSUMER PROD</v>
          </cell>
          <cell r="E2485" t="str">
            <v>VARICAPS</v>
          </cell>
          <cell r="F2485" t="str">
            <v>FP</v>
          </cell>
          <cell r="G2485" t="str">
            <v>MYBB</v>
          </cell>
          <cell r="H2485" t="str">
            <v>ROBERT BOSCH (M) SDN BHD</v>
          </cell>
          <cell r="I2485" t="str">
            <v>CSW</v>
          </cell>
          <cell r="J2485">
            <v>75000</v>
          </cell>
          <cell r="K2485">
            <v>0</v>
          </cell>
          <cell r="L2485">
            <v>0</v>
          </cell>
          <cell r="M2485">
            <v>0</v>
          </cell>
          <cell r="N2485">
            <v>0</v>
          </cell>
          <cell r="O2485">
            <v>54000</v>
          </cell>
          <cell r="P2485">
            <v>129000</v>
          </cell>
        </row>
        <row r="2486">
          <cell r="A2486" t="str">
            <v>20060123</v>
          </cell>
          <cell r="B2486" t="str">
            <v>0604</v>
          </cell>
          <cell r="C2486" t="str">
            <v>BL RF PRODUCTS</v>
          </cell>
          <cell r="D2486" t="str">
            <v>PL RF CONSUMER PROD</v>
          </cell>
          <cell r="E2486" t="str">
            <v>VARICAPS</v>
          </cell>
          <cell r="F2486" t="str">
            <v>FP</v>
          </cell>
          <cell r="G2486" t="str">
            <v>MYFA</v>
          </cell>
          <cell r="H2486" t="str">
            <v>FLEXTRONICS_MY_ShahAlam</v>
          </cell>
          <cell r="I2486" t="str">
            <v>CSW</v>
          </cell>
          <cell r="J2486">
            <v>966000</v>
          </cell>
          <cell r="K2486">
            <v>0</v>
          </cell>
          <cell r="L2486">
            <v>0</v>
          </cell>
          <cell r="M2486">
            <v>0</v>
          </cell>
          <cell r="N2486">
            <v>0</v>
          </cell>
          <cell r="O2486">
            <v>0</v>
          </cell>
          <cell r="P2486">
            <v>966000</v>
          </cell>
        </row>
        <row r="2487">
          <cell r="A2487" t="str">
            <v>20060123</v>
          </cell>
          <cell r="B2487" t="str">
            <v>0604</v>
          </cell>
          <cell r="C2487" t="str">
            <v>BL RF PRODUCTS</v>
          </cell>
          <cell r="D2487" t="str">
            <v>PL RF CONSUMER PROD</v>
          </cell>
          <cell r="E2487" t="str">
            <v>VARICAPS</v>
          </cell>
          <cell r="F2487" t="str">
            <v>FP</v>
          </cell>
          <cell r="G2487" t="str">
            <v>NL00</v>
          </cell>
          <cell r="H2487" t="str">
            <v>UPS SCS Nederland BV (Hal B)</v>
          </cell>
          <cell r="I2487" t="str">
            <v>RDC</v>
          </cell>
          <cell r="J2487">
            <v>1228000</v>
          </cell>
          <cell r="K2487">
            <v>170000</v>
          </cell>
          <cell r="L2487">
            <v>0</v>
          </cell>
          <cell r="M2487">
            <v>0</v>
          </cell>
          <cell r="N2487">
            <v>0</v>
          </cell>
          <cell r="O2487">
            <v>15000</v>
          </cell>
          <cell r="P2487">
            <v>1413000</v>
          </cell>
        </row>
        <row r="2488">
          <cell r="A2488" t="str">
            <v>20060123</v>
          </cell>
          <cell r="B2488" t="str">
            <v>0604</v>
          </cell>
          <cell r="C2488" t="str">
            <v>BL RF PRODUCTS</v>
          </cell>
          <cell r="D2488" t="str">
            <v>PL RF CONSUMER PROD</v>
          </cell>
          <cell r="E2488" t="str">
            <v>VARICAPS</v>
          </cell>
          <cell r="F2488" t="str">
            <v>FP</v>
          </cell>
          <cell r="G2488" t="str">
            <v>NLTT</v>
          </cell>
          <cell r="H2488" t="str">
            <v>UPS SCS Nederland BV (Hal B)</v>
          </cell>
          <cell r="I2488" t="str">
            <v>RDC</v>
          </cell>
          <cell r="J2488">
            <v>1307000</v>
          </cell>
          <cell r="K2488">
            <v>0</v>
          </cell>
          <cell r="L2488">
            <v>0</v>
          </cell>
          <cell r="M2488">
            <v>0</v>
          </cell>
          <cell r="N2488">
            <v>0</v>
          </cell>
          <cell r="O2488">
            <v>157000</v>
          </cell>
          <cell r="P2488">
            <v>1464000</v>
          </cell>
        </row>
        <row r="2489">
          <cell r="A2489" t="str">
            <v>20060123</v>
          </cell>
          <cell r="B2489" t="str">
            <v>0604</v>
          </cell>
          <cell r="C2489" t="str">
            <v>BL RF PRODUCTS</v>
          </cell>
          <cell r="D2489" t="str">
            <v>PL RF CONSUMER PROD</v>
          </cell>
          <cell r="E2489" t="str">
            <v>VARICAPS</v>
          </cell>
          <cell r="F2489" t="str">
            <v>FP</v>
          </cell>
          <cell r="G2489" t="str">
            <v>PLAS</v>
          </cell>
          <cell r="H2489" t="str">
            <v>EXEL POLAND SP. Z.O.O.</v>
          </cell>
          <cell r="I2489" t="str">
            <v>ASC</v>
          </cell>
          <cell r="J2489">
            <v>6000</v>
          </cell>
          <cell r="K2489">
            <v>0</v>
          </cell>
          <cell r="L2489">
            <v>0</v>
          </cell>
          <cell r="M2489">
            <v>0</v>
          </cell>
          <cell r="N2489">
            <v>0</v>
          </cell>
          <cell r="O2489">
            <v>0</v>
          </cell>
          <cell r="P2489">
            <v>6000</v>
          </cell>
        </row>
        <row r="2490">
          <cell r="A2490" t="str">
            <v>20060123</v>
          </cell>
          <cell r="B2490" t="str">
            <v>0604</v>
          </cell>
          <cell r="C2490" t="str">
            <v>BL RF PRODUCTS</v>
          </cell>
          <cell r="D2490" t="str">
            <v>PL RF CONSUMER PROD</v>
          </cell>
          <cell r="E2490" t="str">
            <v>VARICAPS</v>
          </cell>
          <cell r="F2490" t="str">
            <v>FP</v>
          </cell>
          <cell r="G2490" t="str">
            <v>PTFP</v>
          </cell>
          <cell r="H2490" t="str">
            <v>FORD PALMELA</v>
          </cell>
          <cell r="I2490" t="str">
            <v>CSW</v>
          </cell>
          <cell r="J2490">
            <v>325000</v>
          </cell>
          <cell r="K2490">
            <v>0</v>
          </cell>
          <cell r="L2490">
            <v>0</v>
          </cell>
          <cell r="M2490">
            <v>0</v>
          </cell>
          <cell r="N2490">
            <v>0</v>
          </cell>
          <cell r="O2490">
            <v>39000</v>
          </cell>
          <cell r="P2490">
            <v>364000</v>
          </cell>
        </row>
        <row r="2491">
          <cell r="A2491" t="str">
            <v>20060123</v>
          </cell>
          <cell r="B2491" t="str">
            <v>0604</v>
          </cell>
          <cell r="C2491" t="str">
            <v>BL RF PRODUCTS</v>
          </cell>
          <cell r="D2491" t="str">
            <v>PL RF CONSUMER PROD</v>
          </cell>
          <cell r="E2491" t="str">
            <v>VARICAPS</v>
          </cell>
          <cell r="F2491" t="str">
            <v>FP</v>
          </cell>
          <cell r="G2491" t="str">
            <v>SGTS</v>
          </cell>
          <cell r="H2491" t="str">
            <v>Tuner</v>
          </cell>
          <cell r="I2491" t="str">
            <v>CSW</v>
          </cell>
          <cell r="J2491">
            <v>17300000</v>
          </cell>
          <cell r="K2491">
            <v>0</v>
          </cell>
          <cell r="L2491">
            <v>0</v>
          </cell>
          <cell r="M2491">
            <v>0</v>
          </cell>
          <cell r="N2491">
            <v>0</v>
          </cell>
          <cell r="O2491">
            <v>6940000</v>
          </cell>
          <cell r="P2491">
            <v>24240000</v>
          </cell>
        </row>
        <row r="2492">
          <cell r="A2492" t="str">
            <v>20060123</v>
          </cell>
          <cell r="B2492" t="str">
            <v>0604</v>
          </cell>
          <cell r="C2492" t="str">
            <v>BL RF PRODUCTS</v>
          </cell>
          <cell r="D2492" t="str">
            <v>PL RF CONSUMER PROD</v>
          </cell>
          <cell r="E2492" t="str">
            <v>VARICAPS</v>
          </cell>
          <cell r="F2492" t="str">
            <v>FP</v>
          </cell>
          <cell r="G2492" t="str">
            <v>THSS</v>
          </cell>
          <cell r="H2492" t="str">
            <v>Samsung</v>
          </cell>
          <cell r="I2492" t="str">
            <v>CSW</v>
          </cell>
          <cell r="J2492">
            <v>387000</v>
          </cell>
          <cell r="K2492">
            <v>0</v>
          </cell>
          <cell r="L2492">
            <v>0</v>
          </cell>
          <cell r="M2492">
            <v>0</v>
          </cell>
          <cell r="N2492">
            <v>0</v>
          </cell>
          <cell r="O2492">
            <v>12000</v>
          </cell>
          <cell r="P2492">
            <v>399000</v>
          </cell>
        </row>
        <row r="2493">
          <cell r="A2493" t="str">
            <v>20060123</v>
          </cell>
          <cell r="B2493" t="str">
            <v>0604</v>
          </cell>
          <cell r="C2493" t="str">
            <v>BL RF PRODUCTS</v>
          </cell>
          <cell r="D2493" t="str">
            <v>PL RF CONSUMER PROD</v>
          </cell>
          <cell r="E2493" t="str">
            <v>VARICAPS</v>
          </cell>
          <cell r="F2493" t="str">
            <v>FP</v>
          </cell>
          <cell r="G2493" t="str">
            <v>US00</v>
          </cell>
          <cell r="H2493" t="str">
            <v>RDC NARSO</v>
          </cell>
          <cell r="I2493" t="str">
            <v>RDC</v>
          </cell>
          <cell r="J2493">
            <v>208000</v>
          </cell>
          <cell r="K2493">
            <v>36000</v>
          </cell>
          <cell r="L2493">
            <v>408000</v>
          </cell>
          <cell r="M2493">
            <v>0</v>
          </cell>
          <cell r="N2493">
            <v>0</v>
          </cell>
          <cell r="O2493">
            <v>9000</v>
          </cell>
          <cell r="P2493">
            <v>661000</v>
          </cell>
        </row>
        <row r="2494">
          <cell r="A2494" t="str">
            <v>20060123</v>
          </cell>
          <cell r="B2494" t="str">
            <v>0604</v>
          </cell>
          <cell r="C2494" t="str">
            <v>BL RF PRODUCTS</v>
          </cell>
          <cell r="D2494" t="str">
            <v>PL RF CONSUMER PROD</v>
          </cell>
          <cell r="E2494" t="str">
            <v>VARICAPS</v>
          </cell>
          <cell r="F2494" t="str">
            <v>FP</v>
          </cell>
          <cell r="G2494" t="str">
            <v>USDJ</v>
          </cell>
          <cell r="H2494" t="str">
            <v>PHILIPS SEMI DELCO JIT Whse, I</v>
          </cell>
          <cell r="I2494" t="str">
            <v>CSW</v>
          </cell>
          <cell r="J2494">
            <v>82500</v>
          </cell>
          <cell r="K2494">
            <v>0</v>
          </cell>
          <cell r="L2494">
            <v>0</v>
          </cell>
          <cell r="M2494">
            <v>0</v>
          </cell>
          <cell r="N2494">
            <v>0</v>
          </cell>
          <cell r="O2494">
            <v>30000</v>
          </cell>
          <cell r="P2494">
            <v>112500</v>
          </cell>
        </row>
        <row r="2495">
          <cell r="A2495" t="str">
            <v>20060123</v>
          </cell>
          <cell r="B2495" t="str">
            <v>0604</v>
          </cell>
          <cell r="C2495" t="str">
            <v>BL RF PRODUCTS</v>
          </cell>
          <cell r="D2495" t="str">
            <v>PL RF CONSUMER PROD</v>
          </cell>
          <cell r="E2495" t="str">
            <v>VARICAPS</v>
          </cell>
          <cell r="F2495" t="str">
            <v>FP</v>
          </cell>
          <cell r="G2495" t="str">
            <v>USGI</v>
          </cell>
          <cell r="H2495" t="str">
            <v>CSW Delco VMI (Reynosa)</v>
          </cell>
          <cell r="I2495" t="str">
            <v>CSW</v>
          </cell>
          <cell r="J2495">
            <v>310000</v>
          </cell>
          <cell r="K2495">
            <v>0</v>
          </cell>
          <cell r="L2495">
            <v>0</v>
          </cell>
          <cell r="M2495">
            <v>0</v>
          </cell>
          <cell r="N2495">
            <v>0</v>
          </cell>
          <cell r="O2495">
            <v>0</v>
          </cell>
          <cell r="P2495">
            <v>310000</v>
          </cell>
        </row>
        <row r="2496">
          <cell r="A2496" t="str">
            <v>20060123</v>
          </cell>
          <cell r="B2496" t="str">
            <v>0604</v>
          </cell>
          <cell r="C2496" t="str">
            <v>BL RF PRODUCTS</v>
          </cell>
          <cell r="D2496" t="str">
            <v>PL RF CONSUMER PROD</v>
          </cell>
          <cell r="E2496" t="str">
            <v>VARICAPS</v>
          </cell>
          <cell r="F2496" t="str">
            <v>FP</v>
          </cell>
          <cell r="G2496" t="str">
            <v>USJG</v>
          </cell>
          <cell r="H2496" t="str">
            <v>CSW Jabil JIT Guadalajara</v>
          </cell>
          <cell r="I2496" t="str">
            <v>CSW</v>
          </cell>
          <cell r="J2496">
            <v>0</v>
          </cell>
          <cell r="K2496">
            <v>0</v>
          </cell>
          <cell r="L2496">
            <v>0</v>
          </cell>
          <cell r="M2496">
            <v>0</v>
          </cell>
          <cell r="N2496">
            <v>0</v>
          </cell>
          <cell r="O2496">
            <v>70000</v>
          </cell>
          <cell r="P2496">
            <v>70000</v>
          </cell>
        </row>
        <row r="2497">
          <cell r="A2497" t="str">
            <v>20060123</v>
          </cell>
          <cell r="B2497" t="str">
            <v>0604</v>
          </cell>
          <cell r="C2497" t="str">
            <v>BL RF PRODUCTS</v>
          </cell>
          <cell r="D2497" t="str">
            <v>PL RF CONSUMER PROD</v>
          </cell>
          <cell r="E2497" t="str">
            <v>VARICAPS</v>
          </cell>
          <cell r="F2497" t="str">
            <v>FP</v>
          </cell>
          <cell r="G2497" t="str">
            <v>USNR</v>
          </cell>
          <cell r="H2497" t="str">
            <v>NOKIA INC. REYNOSA</v>
          </cell>
          <cell r="I2497" t="str">
            <v>CSW</v>
          </cell>
          <cell r="J2497">
            <v>0</v>
          </cell>
          <cell r="K2497">
            <v>0</v>
          </cell>
          <cell r="L2497">
            <v>0</v>
          </cell>
          <cell r="M2497">
            <v>0</v>
          </cell>
          <cell r="N2497">
            <v>0</v>
          </cell>
          <cell r="O2497">
            <v>270000</v>
          </cell>
          <cell r="P2497">
            <v>270000</v>
          </cell>
        </row>
        <row r="2498">
          <cell r="A2498" t="str">
            <v>20060123</v>
          </cell>
          <cell r="B2498" t="str">
            <v>0604</v>
          </cell>
          <cell r="C2498" t="str">
            <v>BL RF PRODUCTS</v>
          </cell>
          <cell r="D2498" t="str">
            <v>PL RF CONSUMER PROD</v>
          </cell>
          <cell r="E2498" t="str">
            <v>VARICAPS</v>
          </cell>
          <cell r="F2498" t="str">
            <v>FP</v>
          </cell>
          <cell r="G2498" t="str">
            <v>USOH</v>
          </cell>
          <cell r="H2498" t="str">
            <v>CSW Ford (Hatfield)</v>
          </cell>
          <cell r="I2498" t="str">
            <v>CSW</v>
          </cell>
          <cell r="J2498">
            <v>16000</v>
          </cell>
          <cell r="K2498">
            <v>0</v>
          </cell>
          <cell r="L2498">
            <v>0</v>
          </cell>
          <cell r="M2498">
            <v>0</v>
          </cell>
          <cell r="N2498">
            <v>0</v>
          </cell>
          <cell r="O2498">
            <v>0</v>
          </cell>
          <cell r="P2498">
            <v>16000</v>
          </cell>
        </row>
        <row r="2499">
          <cell r="A2499" t="str">
            <v>20060123</v>
          </cell>
          <cell r="B2499" t="str">
            <v>0604</v>
          </cell>
          <cell r="C2499" t="str">
            <v>BL RF PRODUCTS</v>
          </cell>
          <cell r="D2499" t="str">
            <v>PL RF CONSUMER PROD</v>
          </cell>
          <cell r="E2499" t="str">
            <v>VARICAPS</v>
          </cell>
          <cell r="F2499" t="str">
            <v>FP</v>
          </cell>
          <cell r="G2499" t="str">
            <v>USPP</v>
          </cell>
          <cell r="H2499" t="str">
            <v>CSW PANASONIC PEACHTREE</v>
          </cell>
          <cell r="I2499" t="str">
            <v>CSW</v>
          </cell>
          <cell r="J2499">
            <v>27000</v>
          </cell>
          <cell r="K2499">
            <v>0</v>
          </cell>
          <cell r="L2499">
            <v>0</v>
          </cell>
          <cell r="M2499">
            <v>0</v>
          </cell>
          <cell r="N2499">
            <v>0</v>
          </cell>
          <cell r="O2499">
            <v>3000</v>
          </cell>
          <cell r="P2499">
            <v>30000</v>
          </cell>
        </row>
        <row r="2500">
          <cell r="A2500" t="str">
            <v>20060123</v>
          </cell>
          <cell r="B2500" t="str">
            <v>0604</v>
          </cell>
          <cell r="C2500" t="str">
            <v>BL RF PRODUCTS</v>
          </cell>
          <cell r="D2500" t="str">
            <v>PL RF CONSUMER PROD</v>
          </cell>
          <cell r="E2500" t="str">
            <v>VARICAPS</v>
          </cell>
          <cell r="F2500" t="str">
            <v>FP</v>
          </cell>
          <cell r="G2500" t="str">
            <v>USPW</v>
          </cell>
          <cell r="H2500" t="str">
            <v>CSW Ford (North Penn)</v>
          </cell>
          <cell r="I2500" t="str">
            <v>CSW</v>
          </cell>
          <cell r="J2500">
            <v>18000</v>
          </cell>
          <cell r="K2500">
            <v>0</v>
          </cell>
          <cell r="L2500">
            <v>0</v>
          </cell>
          <cell r="M2500">
            <v>0</v>
          </cell>
          <cell r="N2500">
            <v>0</v>
          </cell>
          <cell r="O2500">
            <v>0</v>
          </cell>
          <cell r="P2500">
            <v>18000</v>
          </cell>
        </row>
        <row r="2501">
          <cell r="A2501" t="str">
            <v>20060123</v>
          </cell>
          <cell r="B2501" t="str">
            <v>0604</v>
          </cell>
          <cell r="C2501" t="str">
            <v>BL RF PRODUCTS</v>
          </cell>
          <cell r="D2501" t="str">
            <v>PL RF CONSUMER PROD</v>
          </cell>
          <cell r="E2501" t="str">
            <v>VARICAPS</v>
          </cell>
          <cell r="F2501" t="str">
            <v>FP</v>
          </cell>
          <cell r="G2501" t="str">
            <v>USTC</v>
          </cell>
          <cell r="H2501" t="str">
            <v>CSW Siemens (Huntsville)</v>
          </cell>
          <cell r="I2501" t="str">
            <v>CSW</v>
          </cell>
          <cell r="J2501">
            <v>20000</v>
          </cell>
          <cell r="K2501">
            <v>0</v>
          </cell>
          <cell r="L2501">
            <v>0</v>
          </cell>
          <cell r="M2501">
            <v>0</v>
          </cell>
          <cell r="N2501">
            <v>0</v>
          </cell>
          <cell r="O2501">
            <v>0</v>
          </cell>
          <cell r="P2501">
            <v>20000</v>
          </cell>
        </row>
        <row r="2502">
          <cell r="A2502" t="str">
            <v>20060123</v>
          </cell>
          <cell r="B2502" t="str">
            <v>0604</v>
          </cell>
          <cell r="C2502" t="str">
            <v>BL RF PRODUCTS</v>
          </cell>
          <cell r="D2502" t="str">
            <v>PL RF CONSUMER PROD</v>
          </cell>
          <cell r="E2502" t="str">
            <v>VARICAPS</v>
          </cell>
          <cell r="F2502" t="str">
            <v>FP</v>
          </cell>
          <cell r="G2502" t="str">
            <v>USTM</v>
          </cell>
          <cell r="H2502" t="str">
            <v>CSW Ford (Altec - El Paso)</v>
          </cell>
          <cell r="I2502" t="str">
            <v>CSW</v>
          </cell>
          <cell r="J2502">
            <v>279000</v>
          </cell>
          <cell r="K2502">
            <v>0</v>
          </cell>
          <cell r="L2502">
            <v>0</v>
          </cell>
          <cell r="M2502">
            <v>0</v>
          </cell>
          <cell r="N2502">
            <v>0</v>
          </cell>
          <cell r="O2502">
            <v>0</v>
          </cell>
          <cell r="P2502">
            <v>279000</v>
          </cell>
        </row>
        <row r="2503">
          <cell r="A2503" t="str">
            <v>20060123</v>
          </cell>
          <cell r="B2503" t="str">
            <v>0604</v>
          </cell>
          <cell r="C2503" t="str">
            <v>BL RF PRODUCTS</v>
          </cell>
          <cell r="D2503" t="str">
            <v>PL RF CONSUMER PROD</v>
          </cell>
          <cell r="E2503" t="str">
            <v>VARICAPS</v>
          </cell>
          <cell r="F2503" t="str">
            <v>FP</v>
          </cell>
          <cell r="G2503" t="str">
            <v>USTT</v>
          </cell>
          <cell r="H2503" t="str">
            <v>CSW Auto</v>
          </cell>
          <cell r="I2503" t="str">
            <v>RDC</v>
          </cell>
          <cell r="J2503">
            <v>1124000</v>
          </cell>
          <cell r="K2503">
            <v>0</v>
          </cell>
          <cell r="L2503">
            <v>0</v>
          </cell>
          <cell r="M2503">
            <v>0</v>
          </cell>
          <cell r="N2503">
            <v>0</v>
          </cell>
          <cell r="O2503">
            <v>120000</v>
          </cell>
          <cell r="P2503">
            <v>1244000</v>
          </cell>
        </row>
        <row r="2504">
          <cell r="A2504" t="str">
            <v>20060123</v>
          </cell>
          <cell r="B2504" t="str">
            <v>0604</v>
          </cell>
          <cell r="C2504" t="str">
            <v>BL RF PRODUCTS</v>
          </cell>
          <cell r="D2504" t="str">
            <v>PL RF CONSUMER PROD</v>
          </cell>
          <cell r="E2504" t="str">
            <v>VARICAPS</v>
          </cell>
          <cell r="F2504" t="str">
            <v>WAFER</v>
          </cell>
          <cell r="G2504" t="str">
            <v>all plants</v>
          </cell>
          <cell r="H2504" t="str">
            <v>all descriptions</v>
          </cell>
          <cell r="I2504" t="str">
            <v>MFG</v>
          </cell>
          <cell r="J2504">
            <v>40</v>
          </cell>
          <cell r="K2504">
            <v>0</v>
          </cell>
          <cell r="L2504">
            <v>0</v>
          </cell>
          <cell r="M2504">
            <v>0</v>
          </cell>
          <cell r="N2504">
            <v>0</v>
          </cell>
          <cell r="O2504">
            <v>0</v>
          </cell>
          <cell r="P2504">
            <v>40</v>
          </cell>
        </row>
        <row r="2505">
          <cell r="A2505" t="str">
            <v>20060123</v>
          </cell>
          <cell r="B2505" t="str">
            <v>0604</v>
          </cell>
          <cell r="C2505" t="str">
            <v>BL RF PRODUCTS</v>
          </cell>
          <cell r="D2505" t="str">
            <v>PL RF CONSUMER PROD</v>
          </cell>
          <cell r="E2505" t="str">
            <v>VARICAPS</v>
          </cell>
          <cell r="F2505" t="str">
            <v>WAFER</v>
          </cell>
          <cell r="G2505" t="str">
            <v>all plants</v>
          </cell>
          <cell r="H2505" t="str">
            <v>all descriptions</v>
          </cell>
          <cell r="I2505" t="str">
            <v>all types</v>
          </cell>
          <cell r="J2505">
            <v>40</v>
          </cell>
          <cell r="K2505">
            <v>0</v>
          </cell>
          <cell r="L2505">
            <v>0</v>
          </cell>
          <cell r="M2505">
            <v>0</v>
          </cell>
          <cell r="N2505">
            <v>0</v>
          </cell>
          <cell r="O2505">
            <v>0</v>
          </cell>
          <cell r="P2505">
            <v>40</v>
          </cell>
        </row>
        <row r="2506">
          <cell r="A2506" t="str">
            <v>20060123</v>
          </cell>
          <cell r="B2506" t="str">
            <v>0604</v>
          </cell>
          <cell r="C2506" t="str">
            <v>BL RF PRODUCTS</v>
          </cell>
          <cell r="D2506" t="str">
            <v>PL RF CONSUMER PROD</v>
          </cell>
          <cell r="E2506" t="str">
            <v>VARICAPS</v>
          </cell>
          <cell r="F2506" t="str">
            <v>WAFER</v>
          </cell>
          <cell r="G2506" t="str">
            <v>PH79</v>
          </cell>
          <cell r="H2506" t="str">
            <v>WT PSC</v>
          </cell>
          <cell r="I2506" t="str">
            <v>MFG</v>
          </cell>
          <cell r="J2506">
            <v>40</v>
          </cell>
          <cell r="K2506">
            <v>0</v>
          </cell>
          <cell r="L2506">
            <v>0</v>
          </cell>
          <cell r="M2506">
            <v>0</v>
          </cell>
          <cell r="N2506">
            <v>0</v>
          </cell>
          <cell r="O2506">
            <v>0</v>
          </cell>
          <cell r="P2506">
            <v>40</v>
          </cell>
        </row>
        <row r="2507">
          <cell r="A2507" t="str">
            <v>20060123</v>
          </cell>
          <cell r="B2507" t="str">
            <v>0604</v>
          </cell>
          <cell r="C2507" t="str">
            <v>BL RF PRODUCTS</v>
          </cell>
          <cell r="D2507" t="str">
            <v>PL RF CONSUMER PROD</v>
          </cell>
          <cell r="E2507" t="str">
            <v>VARICAPS</v>
          </cell>
          <cell r="F2507" t="str">
            <v>XTAL</v>
          </cell>
          <cell r="G2507" t="str">
            <v>all plants</v>
          </cell>
          <cell r="H2507" t="str">
            <v>all descriptions</v>
          </cell>
          <cell r="I2507" t="str">
            <v>MFG</v>
          </cell>
          <cell r="J2507">
            <v>195612907</v>
          </cell>
          <cell r="K2507">
            <v>0</v>
          </cell>
          <cell r="L2507">
            <v>0</v>
          </cell>
          <cell r="M2507">
            <v>0</v>
          </cell>
          <cell r="N2507">
            <v>0</v>
          </cell>
          <cell r="O2507">
            <v>241362708</v>
          </cell>
          <cell r="P2507">
            <v>436975615</v>
          </cell>
        </row>
        <row r="2508">
          <cell r="A2508" t="str">
            <v>20060123</v>
          </cell>
          <cell r="B2508" t="str">
            <v>0604</v>
          </cell>
          <cell r="C2508" t="str">
            <v>BL RF PRODUCTS</v>
          </cell>
          <cell r="D2508" t="str">
            <v>PL RF CONSUMER PROD</v>
          </cell>
          <cell r="E2508" t="str">
            <v>VARICAPS</v>
          </cell>
          <cell r="F2508" t="str">
            <v>XTAL</v>
          </cell>
          <cell r="G2508" t="str">
            <v>all plants</v>
          </cell>
          <cell r="H2508" t="str">
            <v>all descriptions</v>
          </cell>
          <cell r="I2508" t="str">
            <v>all types</v>
          </cell>
          <cell r="J2508">
            <v>195612907</v>
          </cell>
          <cell r="K2508">
            <v>0</v>
          </cell>
          <cell r="L2508">
            <v>0</v>
          </cell>
          <cell r="M2508">
            <v>0</v>
          </cell>
          <cell r="N2508">
            <v>0</v>
          </cell>
          <cell r="O2508">
            <v>241362708</v>
          </cell>
          <cell r="P2508">
            <v>436975615</v>
          </cell>
        </row>
        <row r="2509">
          <cell r="A2509" t="str">
            <v>20060123</v>
          </cell>
          <cell r="B2509" t="str">
            <v>0604</v>
          </cell>
          <cell r="C2509" t="str">
            <v>BL RF PRODUCTS</v>
          </cell>
          <cell r="D2509" t="str">
            <v>PL RF CONSUMER PROD</v>
          </cell>
          <cell r="E2509" t="str">
            <v>VARICAPS</v>
          </cell>
          <cell r="F2509" t="str">
            <v>XTAL</v>
          </cell>
          <cell r="G2509" t="str">
            <v>CN71</v>
          </cell>
          <cell r="H2509" t="str">
            <v>AT PS Guangdong</v>
          </cell>
          <cell r="I2509" t="str">
            <v>MFG</v>
          </cell>
          <cell r="J2509">
            <v>91472581</v>
          </cell>
          <cell r="K2509">
            <v>0</v>
          </cell>
          <cell r="L2509">
            <v>0</v>
          </cell>
          <cell r="M2509">
            <v>0</v>
          </cell>
          <cell r="N2509">
            <v>0</v>
          </cell>
          <cell r="O2509">
            <v>81959306</v>
          </cell>
          <cell r="P2509">
            <v>173431887</v>
          </cell>
        </row>
        <row r="2510">
          <cell r="A2510" t="str">
            <v>20060123</v>
          </cell>
          <cell r="B2510" t="str">
            <v>0604</v>
          </cell>
          <cell r="C2510" t="str">
            <v>BL RF PRODUCTS</v>
          </cell>
          <cell r="D2510" t="str">
            <v>PL RF CONSUMER PROD</v>
          </cell>
          <cell r="E2510" t="str">
            <v>VARICAPS</v>
          </cell>
          <cell r="F2510" t="str">
            <v>XTAL</v>
          </cell>
          <cell r="G2510" t="str">
            <v>HK70</v>
          </cell>
          <cell r="H2510" t="str">
            <v>AT EDL</v>
          </cell>
          <cell r="I2510" t="str">
            <v>MFG</v>
          </cell>
          <cell r="J2510">
            <v>104140326</v>
          </cell>
          <cell r="K2510">
            <v>0</v>
          </cell>
          <cell r="L2510">
            <v>0</v>
          </cell>
          <cell r="M2510">
            <v>0</v>
          </cell>
          <cell r="N2510">
            <v>0</v>
          </cell>
          <cell r="O2510">
            <v>159403402</v>
          </cell>
          <cell r="P2510">
            <v>263543728</v>
          </cell>
        </row>
        <row r="2511">
          <cell r="A2511" t="str">
            <v>20060123</v>
          </cell>
          <cell r="B2511" t="str">
            <v>0604</v>
          </cell>
          <cell r="C2511" t="str">
            <v>BL RF PRODUCTS</v>
          </cell>
          <cell r="D2511" t="str">
            <v>PL RF CONSUMER PROD</v>
          </cell>
          <cell r="E2511" t="str">
            <v>W/B 1-4</v>
          </cell>
          <cell r="F2511" t="str">
            <v>all categories</v>
          </cell>
          <cell r="G2511" t="str">
            <v>all plants</v>
          </cell>
          <cell r="H2511" t="str">
            <v>all descriptions</v>
          </cell>
          <cell r="I2511" t="str">
            <v>FDC</v>
          </cell>
          <cell r="J2511">
            <v>0</v>
          </cell>
          <cell r="K2511">
            <v>0</v>
          </cell>
          <cell r="L2511">
            <v>0</v>
          </cell>
          <cell r="M2511">
            <v>0</v>
          </cell>
          <cell r="N2511">
            <v>0</v>
          </cell>
          <cell r="O2511">
            <v>0</v>
          </cell>
          <cell r="P2511">
            <v>0</v>
          </cell>
        </row>
        <row r="2512">
          <cell r="A2512" t="str">
            <v>20060123</v>
          </cell>
          <cell r="B2512" t="str">
            <v>0604</v>
          </cell>
          <cell r="C2512" t="str">
            <v>BL RF PRODUCTS</v>
          </cell>
          <cell r="D2512" t="str">
            <v>PL RF CONSUMER PROD</v>
          </cell>
          <cell r="E2512" t="str">
            <v>W/B 1-4</v>
          </cell>
          <cell r="F2512" t="str">
            <v>all categories</v>
          </cell>
          <cell r="G2512" t="str">
            <v>all plants</v>
          </cell>
          <cell r="H2512" t="str">
            <v>all descriptions</v>
          </cell>
          <cell r="I2512" t="str">
            <v>IWH</v>
          </cell>
          <cell r="J2512">
            <v>22697270</v>
          </cell>
          <cell r="K2512">
            <v>0</v>
          </cell>
          <cell r="L2512">
            <v>0</v>
          </cell>
          <cell r="M2512">
            <v>0</v>
          </cell>
          <cell r="N2512">
            <v>0</v>
          </cell>
          <cell r="O2512">
            <v>11204445</v>
          </cell>
          <cell r="P2512">
            <v>33901715</v>
          </cell>
        </row>
        <row r="2513">
          <cell r="A2513" t="str">
            <v>20060123</v>
          </cell>
          <cell r="B2513" t="str">
            <v>0604</v>
          </cell>
          <cell r="C2513" t="str">
            <v>BL RF PRODUCTS</v>
          </cell>
          <cell r="D2513" t="str">
            <v>PL RF CONSUMER PROD</v>
          </cell>
          <cell r="E2513" t="str">
            <v>W/B 1-4</v>
          </cell>
          <cell r="F2513" t="str">
            <v>all categories</v>
          </cell>
          <cell r="G2513" t="str">
            <v>all plants</v>
          </cell>
          <cell r="H2513" t="str">
            <v>all descriptions</v>
          </cell>
          <cell r="I2513" t="str">
            <v>all types</v>
          </cell>
          <cell r="J2513">
            <v>68373008</v>
          </cell>
          <cell r="K2513">
            <v>931301</v>
          </cell>
          <cell r="L2513">
            <v>27400</v>
          </cell>
          <cell r="M2513">
            <v>0</v>
          </cell>
          <cell r="N2513">
            <v>45001</v>
          </cell>
          <cell r="O2513">
            <v>19559941</v>
          </cell>
          <cell r="P2513">
            <v>88936651</v>
          </cell>
        </row>
        <row r="2514">
          <cell r="A2514" t="str">
            <v>20060123</v>
          </cell>
          <cell r="B2514" t="str">
            <v>0604</v>
          </cell>
          <cell r="C2514" t="str">
            <v>BL RF PRODUCTS</v>
          </cell>
          <cell r="D2514" t="str">
            <v>PL RF CONSUMER PROD</v>
          </cell>
          <cell r="E2514" t="str">
            <v>W/B 1-4</v>
          </cell>
          <cell r="F2514" t="str">
            <v>all categories</v>
          </cell>
          <cell r="G2514" t="str">
            <v>all plants</v>
          </cell>
          <cell r="H2514" t="str">
            <v>all descriptions</v>
          </cell>
          <cell r="I2514" t="str">
            <v>ASC</v>
          </cell>
          <cell r="J2514">
            <v>48000</v>
          </cell>
          <cell r="K2514">
            <v>0</v>
          </cell>
          <cell r="L2514">
            <v>0</v>
          </cell>
          <cell r="M2514">
            <v>0</v>
          </cell>
          <cell r="N2514">
            <v>0</v>
          </cell>
          <cell r="O2514">
            <v>0</v>
          </cell>
          <cell r="P2514">
            <v>48000</v>
          </cell>
        </row>
        <row r="2515">
          <cell r="A2515" t="str">
            <v>20060123</v>
          </cell>
          <cell r="B2515" t="str">
            <v>0604</v>
          </cell>
          <cell r="C2515" t="str">
            <v>BL RF PRODUCTS</v>
          </cell>
          <cell r="D2515" t="str">
            <v>PL RF CONSUMER PROD</v>
          </cell>
          <cell r="E2515" t="str">
            <v>W/B 1-4</v>
          </cell>
          <cell r="F2515" t="str">
            <v>all categories</v>
          </cell>
          <cell r="G2515" t="str">
            <v>all plants</v>
          </cell>
          <cell r="H2515" t="str">
            <v>all descriptions</v>
          </cell>
          <cell r="I2515" t="str">
            <v>CSW</v>
          </cell>
          <cell r="J2515">
            <v>6126790</v>
          </cell>
          <cell r="K2515">
            <v>0</v>
          </cell>
          <cell r="L2515">
            <v>0</v>
          </cell>
          <cell r="M2515">
            <v>0</v>
          </cell>
          <cell r="N2515">
            <v>0</v>
          </cell>
          <cell r="O2515">
            <v>2000000</v>
          </cell>
          <cell r="P2515">
            <v>8126790</v>
          </cell>
        </row>
        <row r="2516">
          <cell r="A2516" t="str">
            <v>20060123</v>
          </cell>
          <cell r="B2516" t="str">
            <v>0604</v>
          </cell>
          <cell r="C2516" t="str">
            <v>BL RF PRODUCTS</v>
          </cell>
          <cell r="D2516" t="str">
            <v>PL RF CONSUMER PROD</v>
          </cell>
          <cell r="E2516" t="str">
            <v>W/B 1-4</v>
          </cell>
          <cell r="F2516" t="str">
            <v>all categories</v>
          </cell>
          <cell r="G2516" t="str">
            <v>all plants</v>
          </cell>
          <cell r="H2516" t="str">
            <v>all descriptions</v>
          </cell>
          <cell r="I2516" t="str">
            <v>TRN</v>
          </cell>
          <cell r="J2516">
            <v>0</v>
          </cell>
          <cell r="K2516">
            <v>0</v>
          </cell>
          <cell r="L2516">
            <v>0</v>
          </cell>
          <cell r="M2516">
            <v>0</v>
          </cell>
          <cell r="N2516">
            <v>45001</v>
          </cell>
          <cell r="O2516">
            <v>66000</v>
          </cell>
          <cell r="P2516">
            <v>111001</v>
          </cell>
        </row>
        <row r="2517">
          <cell r="A2517" t="str">
            <v>20060123</v>
          </cell>
          <cell r="B2517" t="str">
            <v>0604</v>
          </cell>
          <cell r="C2517" t="str">
            <v>BL RF PRODUCTS</v>
          </cell>
          <cell r="D2517" t="str">
            <v>PL RF CONSUMER PROD</v>
          </cell>
          <cell r="E2517" t="str">
            <v>W/B 1-4</v>
          </cell>
          <cell r="F2517" t="str">
            <v>all categories</v>
          </cell>
          <cell r="G2517" t="str">
            <v>all plants</v>
          </cell>
          <cell r="H2517" t="str">
            <v>all descriptions</v>
          </cell>
          <cell r="I2517" t="str">
            <v>MFG</v>
          </cell>
          <cell r="J2517">
            <v>31683688</v>
          </cell>
          <cell r="K2517">
            <v>0</v>
          </cell>
          <cell r="L2517">
            <v>0</v>
          </cell>
          <cell r="M2517">
            <v>0</v>
          </cell>
          <cell r="N2517">
            <v>0</v>
          </cell>
          <cell r="O2517">
            <v>6090496</v>
          </cell>
          <cell r="P2517">
            <v>37774184</v>
          </cell>
        </row>
        <row r="2518">
          <cell r="A2518" t="str">
            <v>20060123</v>
          </cell>
          <cell r="B2518" t="str">
            <v>0604</v>
          </cell>
          <cell r="C2518" t="str">
            <v>BL RF PRODUCTS</v>
          </cell>
          <cell r="D2518" t="str">
            <v>PL RF CONSUMER PROD</v>
          </cell>
          <cell r="E2518" t="str">
            <v>W/B 1-4</v>
          </cell>
          <cell r="F2518" t="str">
            <v>all categories</v>
          </cell>
          <cell r="G2518" t="str">
            <v>all plants</v>
          </cell>
          <cell r="H2518" t="str">
            <v>all descriptions</v>
          </cell>
          <cell r="I2518" t="str">
            <v>RDC</v>
          </cell>
          <cell r="J2518">
            <v>7817260</v>
          </cell>
          <cell r="K2518">
            <v>931301</v>
          </cell>
          <cell r="L2518">
            <v>27400</v>
          </cell>
          <cell r="M2518">
            <v>0</v>
          </cell>
          <cell r="N2518">
            <v>0</v>
          </cell>
          <cell r="O2518">
            <v>199000</v>
          </cell>
          <cell r="P2518">
            <v>8974961</v>
          </cell>
        </row>
        <row r="2519">
          <cell r="A2519" t="str">
            <v>20060123</v>
          </cell>
          <cell r="B2519" t="str">
            <v>0604</v>
          </cell>
          <cell r="C2519" t="str">
            <v>BL RF PRODUCTS</v>
          </cell>
          <cell r="D2519" t="str">
            <v>PL RF CONSUMER PROD</v>
          </cell>
          <cell r="E2519" t="str">
            <v>W/B 1-4</v>
          </cell>
          <cell r="F2519" t="str">
            <v>all categories</v>
          </cell>
          <cell r="G2519" t="str">
            <v>BRNM</v>
          </cell>
          <cell r="H2519" t="str">
            <v>NOKIA DO BRASIL TECNOLOGIA LTD</v>
          </cell>
          <cell r="I2519" t="str">
            <v>CSW</v>
          </cell>
          <cell r="J2519">
            <v>66000</v>
          </cell>
          <cell r="K2519">
            <v>0</v>
          </cell>
          <cell r="L2519">
            <v>0</v>
          </cell>
          <cell r="M2519">
            <v>0</v>
          </cell>
          <cell r="N2519">
            <v>0</v>
          </cell>
          <cell r="O2519">
            <v>0</v>
          </cell>
          <cell r="P2519">
            <v>66000</v>
          </cell>
        </row>
        <row r="2520">
          <cell r="A2520" t="str">
            <v>20060123</v>
          </cell>
          <cell r="B2520" t="str">
            <v>0604</v>
          </cell>
          <cell r="C2520" t="str">
            <v>BL RF PRODUCTS</v>
          </cell>
          <cell r="D2520" t="str">
            <v>PL RF CONSUMER PROD</v>
          </cell>
          <cell r="E2520" t="str">
            <v>W/B 1-4</v>
          </cell>
          <cell r="F2520" t="str">
            <v>all categories</v>
          </cell>
          <cell r="G2520" t="str">
            <v>CN10</v>
          </cell>
          <cell r="H2520" t="str">
            <v>IWH (BL Control) Guangdong</v>
          </cell>
          <cell r="I2520" t="str">
            <v>IWH</v>
          </cell>
          <cell r="J2520">
            <v>2366000</v>
          </cell>
          <cell r="K2520">
            <v>0</v>
          </cell>
          <cell r="L2520">
            <v>0</v>
          </cell>
          <cell r="M2520">
            <v>0</v>
          </cell>
          <cell r="N2520">
            <v>0</v>
          </cell>
          <cell r="O2520">
            <v>3274301</v>
          </cell>
          <cell r="P2520">
            <v>5640301</v>
          </cell>
        </row>
        <row r="2521">
          <cell r="A2521" t="str">
            <v>20060123</v>
          </cell>
          <cell r="B2521" t="str">
            <v>0604</v>
          </cell>
          <cell r="C2521" t="str">
            <v>BL RF PRODUCTS</v>
          </cell>
          <cell r="D2521" t="str">
            <v>PL RF CONSUMER PROD</v>
          </cell>
          <cell r="E2521" t="str">
            <v>W/B 1-4</v>
          </cell>
          <cell r="F2521" t="str">
            <v>all categories</v>
          </cell>
          <cell r="G2521" t="str">
            <v>CN71</v>
          </cell>
          <cell r="H2521" t="str">
            <v>AT PS Guangdong</v>
          </cell>
          <cell r="I2521" t="str">
            <v>MFG</v>
          </cell>
          <cell r="J2521">
            <v>12139690</v>
          </cell>
          <cell r="K2521">
            <v>0</v>
          </cell>
          <cell r="L2521">
            <v>0</v>
          </cell>
          <cell r="M2521">
            <v>0</v>
          </cell>
          <cell r="N2521">
            <v>0</v>
          </cell>
          <cell r="O2521">
            <v>3164816</v>
          </cell>
          <cell r="P2521">
            <v>15304506</v>
          </cell>
        </row>
        <row r="2522">
          <cell r="A2522" t="str">
            <v>20060123</v>
          </cell>
          <cell r="B2522" t="str">
            <v>0604</v>
          </cell>
          <cell r="C2522" t="str">
            <v>BL RF PRODUCTS</v>
          </cell>
          <cell r="D2522" t="str">
            <v>PL RF CONSUMER PROD</v>
          </cell>
          <cell r="E2522" t="str">
            <v>W/B 1-4</v>
          </cell>
          <cell r="F2522" t="str">
            <v>all categories</v>
          </cell>
          <cell r="G2522" t="str">
            <v>CNBB</v>
          </cell>
          <cell r="H2522" t="str">
            <v>BGKI Import</v>
          </cell>
          <cell r="I2522" t="str">
            <v>CSW</v>
          </cell>
          <cell r="J2522">
            <v>122847</v>
          </cell>
          <cell r="K2522">
            <v>0</v>
          </cell>
          <cell r="L2522">
            <v>0</v>
          </cell>
          <cell r="M2522">
            <v>0</v>
          </cell>
          <cell r="N2522">
            <v>0</v>
          </cell>
          <cell r="O2522">
            <v>0</v>
          </cell>
          <cell r="P2522">
            <v>122847</v>
          </cell>
        </row>
        <row r="2523">
          <cell r="A2523" t="str">
            <v>20060123</v>
          </cell>
          <cell r="B2523" t="str">
            <v>0604</v>
          </cell>
          <cell r="C2523" t="str">
            <v>BL RF PRODUCTS</v>
          </cell>
          <cell r="D2523" t="str">
            <v>PL RF CONSUMER PROD</v>
          </cell>
          <cell r="E2523" t="str">
            <v>W/B 1-4</v>
          </cell>
          <cell r="F2523" t="str">
            <v>all categories</v>
          </cell>
          <cell r="G2523" t="str">
            <v>CNBC</v>
          </cell>
          <cell r="H2523" t="str">
            <v>BGKI Export</v>
          </cell>
          <cell r="I2523" t="str">
            <v>CSW</v>
          </cell>
          <cell r="J2523">
            <v>137769</v>
          </cell>
          <cell r="K2523">
            <v>0</v>
          </cell>
          <cell r="L2523">
            <v>0</v>
          </cell>
          <cell r="M2523">
            <v>0</v>
          </cell>
          <cell r="N2523">
            <v>0</v>
          </cell>
          <cell r="O2523">
            <v>117000</v>
          </cell>
          <cell r="P2523">
            <v>254769</v>
          </cell>
        </row>
        <row r="2524">
          <cell r="A2524" t="str">
            <v>20060123</v>
          </cell>
          <cell r="B2524" t="str">
            <v>0604</v>
          </cell>
          <cell r="C2524" t="str">
            <v>BL RF PRODUCTS</v>
          </cell>
          <cell r="D2524" t="str">
            <v>PL RF CONSUMER PROD</v>
          </cell>
          <cell r="E2524" t="str">
            <v>W/B 1-4</v>
          </cell>
          <cell r="F2524" t="str">
            <v>all categories</v>
          </cell>
          <cell r="G2524" t="str">
            <v>CNFE</v>
          </cell>
          <cell r="H2524" t="str">
            <v>FLEXTRONICS_MY_ERI_VMI</v>
          </cell>
          <cell r="I2524" t="str">
            <v>CSW</v>
          </cell>
          <cell r="J2524">
            <v>522000</v>
          </cell>
          <cell r="K2524">
            <v>0</v>
          </cell>
          <cell r="L2524">
            <v>0</v>
          </cell>
          <cell r="M2524">
            <v>0</v>
          </cell>
          <cell r="N2524">
            <v>0</v>
          </cell>
          <cell r="O2524">
            <v>108000</v>
          </cell>
          <cell r="P2524">
            <v>630000</v>
          </cell>
        </row>
        <row r="2525">
          <cell r="A2525" t="str">
            <v>20060123</v>
          </cell>
          <cell r="B2525" t="str">
            <v>0604</v>
          </cell>
          <cell r="C2525" t="str">
            <v>BL RF PRODUCTS</v>
          </cell>
          <cell r="D2525" t="str">
            <v>PL RF CONSUMER PROD</v>
          </cell>
          <cell r="E2525" t="str">
            <v>W/B 1-4</v>
          </cell>
          <cell r="F2525" t="str">
            <v>all categories</v>
          </cell>
          <cell r="G2525" t="str">
            <v>CNFG</v>
          </cell>
          <cell r="H2525" t="str">
            <v>FOXCONN</v>
          </cell>
          <cell r="I2525" t="str">
            <v>CSW</v>
          </cell>
          <cell r="J2525">
            <v>50549</v>
          </cell>
          <cell r="K2525">
            <v>0</v>
          </cell>
          <cell r="L2525">
            <v>0</v>
          </cell>
          <cell r="M2525">
            <v>0</v>
          </cell>
          <cell r="N2525">
            <v>0</v>
          </cell>
          <cell r="O2525">
            <v>0</v>
          </cell>
          <cell r="P2525">
            <v>50549</v>
          </cell>
        </row>
        <row r="2526">
          <cell r="A2526" t="str">
            <v>20060123</v>
          </cell>
          <cell r="B2526" t="str">
            <v>0604</v>
          </cell>
          <cell r="C2526" t="str">
            <v>BL RF PRODUCTS</v>
          </cell>
          <cell r="D2526" t="str">
            <v>PL RF CONSUMER PROD</v>
          </cell>
          <cell r="E2526" t="str">
            <v>W/B 1-4</v>
          </cell>
          <cell r="F2526" t="str">
            <v>all categories</v>
          </cell>
          <cell r="G2526" t="str">
            <v>CNFT</v>
          </cell>
          <cell r="H2526" t="str">
            <v>FOXCONN</v>
          </cell>
          <cell r="I2526" t="str">
            <v>CSW</v>
          </cell>
          <cell r="J2526">
            <v>100000</v>
          </cell>
          <cell r="K2526">
            <v>0</v>
          </cell>
          <cell r="L2526">
            <v>0</v>
          </cell>
          <cell r="M2526">
            <v>0</v>
          </cell>
          <cell r="N2526">
            <v>0</v>
          </cell>
          <cell r="O2526">
            <v>0</v>
          </cell>
          <cell r="P2526">
            <v>100000</v>
          </cell>
        </row>
        <row r="2527">
          <cell r="A2527" t="str">
            <v>20060123</v>
          </cell>
          <cell r="B2527" t="str">
            <v>0604</v>
          </cell>
          <cell r="C2527" t="str">
            <v>BL RF PRODUCTS</v>
          </cell>
          <cell r="D2527" t="str">
            <v>PL RF CONSUMER PROD</v>
          </cell>
          <cell r="E2527" t="str">
            <v>W/B 1-4</v>
          </cell>
          <cell r="F2527" t="str">
            <v>all categories</v>
          </cell>
          <cell r="G2527" t="str">
            <v>CNMT</v>
          </cell>
          <cell r="H2527" t="str">
            <v>MOTOROLA-CGISS</v>
          </cell>
          <cell r="I2527" t="str">
            <v>CSW</v>
          </cell>
          <cell r="J2527">
            <v>315000</v>
          </cell>
          <cell r="K2527">
            <v>0</v>
          </cell>
          <cell r="L2527">
            <v>0</v>
          </cell>
          <cell r="M2527">
            <v>0</v>
          </cell>
          <cell r="N2527">
            <v>0</v>
          </cell>
          <cell r="O2527">
            <v>0</v>
          </cell>
          <cell r="P2527">
            <v>315000</v>
          </cell>
        </row>
        <row r="2528">
          <cell r="A2528" t="str">
            <v>20060123</v>
          </cell>
          <cell r="B2528" t="str">
            <v>0604</v>
          </cell>
          <cell r="C2528" t="str">
            <v>BL RF PRODUCTS</v>
          </cell>
          <cell r="D2528" t="str">
            <v>PL RF CONSUMER PROD</v>
          </cell>
          <cell r="E2528" t="str">
            <v>W/B 1-4</v>
          </cell>
          <cell r="F2528" t="str">
            <v>all categories</v>
          </cell>
          <cell r="G2528" t="str">
            <v>CNMW</v>
          </cell>
          <cell r="H2528" t="str">
            <v>MOTOROLA</v>
          </cell>
          <cell r="I2528" t="str">
            <v>CSW</v>
          </cell>
          <cell r="J2528">
            <v>60000</v>
          </cell>
          <cell r="K2528">
            <v>0</v>
          </cell>
          <cell r="L2528">
            <v>0</v>
          </cell>
          <cell r="M2528">
            <v>0</v>
          </cell>
          <cell r="N2528">
            <v>0</v>
          </cell>
          <cell r="O2528">
            <v>141000</v>
          </cell>
          <cell r="P2528">
            <v>201000</v>
          </cell>
        </row>
        <row r="2529">
          <cell r="A2529" t="str">
            <v>20060123</v>
          </cell>
          <cell r="B2529" t="str">
            <v>0604</v>
          </cell>
          <cell r="C2529" t="str">
            <v>BL RF PRODUCTS</v>
          </cell>
          <cell r="D2529" t="str">
            <v>PL RF CONSUMER PROD</v>
          </cell>
          <cell r="E2529" t="str">
            <v>W/B 1-4</v>
          </cell>
          <cell r="F2529" t="str">
            <v>all categories</v>
          </cell>
          <cell r="G2529" t="str">
            <v>CNND</v>
          </cell>
          <cell r="H2529" t="str">
            <v>DONGGUAN NOKIA MOBILE PHONES C</v>
          </cell>
          <cell r="I2529" t="str">
            <v>CSW</v>
          </cell>
          <cell r="J2529">
            <v>150000</v>
          </cell>
          <cell r="K2529">
            <v>0</v>
          </cell>
          <cell r="L2529">
            <v>0</v>
          </cell>
          <cell r="M2529">
            <v>0</v>
          </cell>
          <cell r="N2529">
            <v>0</v>
          </cell>
          <cell r="O2529">
            <v>0</v>
          </cell>
          <cell r="P2529">
            <v>150000</v>
          </cell>
        </row>
        <row r="2530">
          <cell r="A2530" t="str">
            <v>20060123</v>
          </cell>
          <cell r="B2530" t="str">
            <v>0604</v>
          </cell>
          <cell r="C2530" t="str">
            <v>BL RF PRODUCTS</v>
          </cell>
          <cell r="D2530" t="str">
            <v>PL RF CONSUMER PROD</v>
          </cell>
          <cell r="E2530" t="str">
            <v>W/B 1-4</v>
          </cell>
          <cell r="F2530" t="str">
            <v>all categories</v>
          </cell>
          <cell r="G2530" t="str">
            <v>CNNJ</v>
          </cell>
          <cell r="H2530" t="str">
            <v>XINGWANG LOGISTICS CENTER</v>
          </cell>
          <cell r="I2530" t="str">
            <v>CSW</v>
          </cell>
          <cell r="J2530">
            <v>258000</v>
          </cell>
          <cell r="K2530">
            <v>0</v>
          </cell>
          <cell r="L2530">
            <v>0</v>
          </cell>
          <cell r="M2530">
            <v>0</v>
          </cell>
          <cell r="N2530">
            <v>0</v>
          </cell>
          <cell r="O2530">
            <v>114000</v>
          </cell>
          <cell r="P2530">
            <v>372000</v>
          </cell>
        </row>
        <row r="2531">
          <cell r="A2531" t="str">
            <v>20060123</v>
          </cell>
          <cell r="B2531" t="str">
            <v>0604</v>
          </cell>
          <cell r="C2531" t="str">
            <v>BL RF PRODUCTS</v>
          </cell>
          <cell r="D2531" t="str">
            <v>PL RF CONSUMER PROD</v>
          </cell>
          <cell r="E2531" t="str">
            <v>W/B 1-4</v>
          </cell>
          <cell r="F2531" t="str">
            <v>all categories</v>
          </cell>
          <cell r="G2531" t="str">
            <v>CNNS</v>
          </cell>
          <cell r="H2531" t="str">
            <v>NOKIA SUZHOU</v>
          </cell>
          <cell r="I2531" t="str">
            <v>CSW</v>
          </cell>
          <cell r="J2531">
            <v>545000</v>
          </cell>
          <cell r="K2531">
            <v>0</v>
          </cell>
          <cell r="L2531">
            <v>0</v>
          </cell>
          <cell r="M2531">
            <v>0</v>
          </cell>
          <cell r="N2531">
            <v>0</v>
          </cell>
          <cell r="O2531">
            <v>105000</v>
          </cell>
          <cell r="P2531">
            <v>650000</v>
          </cell>
        </row>
        <row r="2532">
          <cell r="A2532" t="str">
            <v>20060123</v>
          </cell>
          <cell r="B2532" t="str">
            <v>0604</v>
          </cell>
          <cell r="C2532" t="str">
            <v>BL RF PRODUCTS</v>
          </cell>
          <cell r="D2532" t="str">
            <v>PL RF CONSUMER PROD</v>
          </cell>
          <cell r="E2532" t="str">
            <v>W/B 1-4</v>
          </cell>
          <cell r="F2532" t="str">
            <v>all categories</v>
          </cell>
          <cell r="G2532" t="str">
            <v>DENB</v>
          </cell>
          <cell r="H2532" t="str">
            <v>NOKIA BOCHUM IHUB</v>
          </cell>
          <cell r="I2532" t="str">
            <v>CSW</v>
          </cell>
          <cell r="J2532">
            <v>3000</v>
          </cell>
          <cell r="K2532">
            <v>0</v>
          </cell>
          <cell r="L2532">
            <v>0</v>
          </cell>
          <cell r="M2532">
            <v>0</v>
          </cell>
          <cell r="N2532">
            <v>0</v>
          </cell>
          <cell r="O2532">
            <v>0</v>
          </cell>
          <cell r="P2532">
            <v>3000</v>
          </cell>
        </row>
        <row r="2533">
          <cell r="A2533" t="str">
            <v>20060123</v>
          </cell>
          <cell r="B2533" t="str">
            <v>0604</v>
          </cell>
          <cell r="C2533" t="str">
            <v>BL RF PRODUCTS</v>
          </cell>
          <cell r="D2533" t="str">
            <v>PL RF CONSUMER PROD</v>
          </cell>
          <cell r="E2533" t="str">
            <v>W/B 1-4</v>
          </cell>
          <cell r="F2533" t="str">
            <v>all categories</v>
          </cell>
          <cell r="G2533" t="str">
            <v>DESO</v>
          </cell>
          <cell r="H2533" t="str">
            <v>SIEMENS BOCHOLT CONSIGNMENT</v>
          </cell>
          <cell r="I2533" t="str">
            <v>CSW</v>
          </cell>
          <cell r="J2533">
            <v>10000</v>
          </cell>
          <cell r="K2533">
            <v>0</v>
          </cell>
          <cell r="L2533">
            <v>0</v>
          </cell>
          <cell r="M2533">
            <v>0</v>
          </cell>
          <cell r="N2533">
            <v>0</v>
          </cell>
          <cell r="O2533">
            <v>0</v>
          </cell>
          <cell r="P2533">
            <v>10000</v>
          </cell>
        </row>
        <row r="2534">
          <cell r="A2534" t="str">
            <v>20060123</v>
          </cell>
          <cell r="B2534" t="str">
            <v>0604</v>
          </cell>
          <cell r="C2534" t="str">
            <v>BL RF PRODUCTS</v>
          </cell>
          <cell r="D2534" t="str">
            <v>PL RF CONSUMER PROD</v>
          </cell>
          <cell r="E2534" t="str">
            <v>W/B 1-4</v>
          </cell>
          <cell r="F2534" t="str">
            <v>all categories</v>
          </cell>
          <cell r="G2534" t="str">
            <v>FINO</v>
          </cell>
          <cell r="H2534" t="str">
            <v>NOKIA NETWORKS OULU</v>
          </cell>
          <cell r="I2534" t="str">
            <v>CSW</v>
          </cell>
          <cell r="J2534">
            <v>231000</v>
          </cell>
          <cell r="K2534">
            <v>0</v>
          </cell>
          <cell r="L2534">
            <v>0</v>
          </cell>
          <cell r="M2534">
            <v>0</v>
          </cell>
          <cell r="N2534">
            <v>0</v>
          </cell>
          <cell r="O2534">
            <v>106000</v>
          </cell>
          <cell r="P2534">
            <v>337000</v>
          </cell>
        </row>
        <row r="2535">
          <cell r="A2535" t="str">
            <v>20060123</v>
          </cell>
          <cell r="B2535" t="str">
            <v>0604</v>
          </cell>
          <cell r="C2535" t="str">
            <v>BL RF PRODUCTS</v>
          </cell>
          <cell r="D2535" t="str">
            <v>PL RF CONSUMER PROD</v>
          </cell>
          <cell r="E2535" t="str">
            <v>W/B 1-4</v>
          </cell>
          <cell r="F2535" t="str">
            <v>all categories</v>
          </cell>
          <cell r="G2535" t="str">
            <v>FINS</v>
          </cell>
          <cell r="H2535" t="str">
            <v>NOKIA CORP/NOKIA MOBILE PHONES</v>
          </cell>
          <cell r="I2535" t="str">
            <v>CSW</v>
          </cell>
          <cell r="J2535">
            <v>114000</v>
          </cell>
          <cell r="K2535">
            <v>0</v>
          </cell>
          <cell r="L2535">
            <v>0</v>
          </cell>
          <cell r="M2535">
            <v>0</v>
          </cell>
          <cell r="N2535">
            <v>0</v>
          </cell>
          <cell r="O2535">
            <v>0</v>
          </cell>
          <cell r="P2535">
            <v>114000</v>
          </cell>
        </row>
        <row r="2536">
          <cell r="A2536" t="str">
            <v>20060123</v>
          </cell>
          <cell r="B2536" t="str">
            <v>0604</v>
          </cell>
          <cell r="C2536" t="str">
            <v>BL RF PRODUCTS</v>
          </cell>
          <cell r="D2536" t="str">
            <v>PL RF CONSUMER PROD</v>
          </cell>
          <cell r="E2536" t="str">
            <v>W/B 1-4</v>
          </cell>
          <cell r="F2536" t="str">
            <v>all categories</v>
          </cell>
          <cell r="G2536" t="str">
            <v>FRJV</v>
          </cell>
          <cell r="H2536" t="str">
            <v>JABIL/VALEO FRANCE</v>
          </cell>
          <cell r="I2536" t="str">
            <v>CSW</v>
          </cell>
          <cell r="J2536">
            <v>291000</v>
          </cell>
          <cell r="K2536">
            <v>0</v>
          </cell>
          <cell r="L2536">
            <v>0</v>
          </cell>
          <cell r="M2536">
            <v>0</v>
          </cell>
          <cell r="N2536">
            <v>0</v>
          </cell>
          <cell r="O2536">
            <v>21000</v>
          </cell>
          <cell r="P2536">
            <v>312000</v>
          </cell>
        </row>
        <row r="2537">
          <cell r="A2537" t="str">
            <v>20060123</v>
          </cell>
          <cell r="B2537" t="str">
            <v>0604</v>
          </cell>
          <cell r="C2537" t="str">
            <v>BL RF PRODUCTS</v>
          </cell>
          <cell r="D2537" t="str">
            <v>PL RF CONSUMER PROD</v>
          </cell>
          <cell r="E2537" t="str">
            <v>W/B 1-4</v>
          </cell>
          <cell r="F2537" t="str">
            <v>all categories</v>
          </cell>
          <cell r="G2537" t="str">
            <v>HK00</v>
          </cell>
          <cell r="H2537" t="str">
            <v>RDC APSH</v>
          </cell>
          <cell r="I2537" t="str">
            <v>RDC</v>
          </cell>
          <cell r="J2537">
            <v>2295000</v>
          </cell>
          <cell r="K2537">
            <v>720000</v>
          </cell>
          <cell r="L2537">
            <v>21000</v>
          </cell>
          <cell r="M2537">
            <v>0</v>
          </cell>
          <cell r="N2537">
            <v>0</v>
          </cell>
          <cell r="O2537">
            <v>0</v>
          </cell>
          <cell r="P2537">
            <v>3036000</v>
          </cell>
        </row>
        <row r="2538">
          <cell r="A2538" t="str">
            <v>20060123</v>
          </cell>
          <cell r="B2538" t="str">
            <v>0604</v>
          </cell>
          <cell r="C2538" t="str">
            <v>BL RF PRODUCTS</v>
          </cell>
          <cell r="D2538" t="str">
            <v>PL RF CONSUMER PROD</v>
          </cell>
          <cell r="E2538" t="str">
            <v>W/B 1-4</v>
          </cell>
          <cell r="F2538" t="str">
            <v>all categories</v>
          </cell>
          <cell r="G2538" t="str">
            <v>HK10</v>
          </cell>
          <cell r="H2538" t="str">
            <v>IWH (BL Control) EDL</v>
          </cell>
          <cell r="I2538" t="str">
            <v>IWH</v>
          </cell>
          <cell r="J2538">
            <v>20331200</v>
          </cell>
          <cell r="K2538">
            <v>0</v>
          </cell>
          <cell r="L2538">
            <v>0</v>
          </cell>
          <cell r="M2538">
            <v>0</v>
          </cell>
          <cell r="N2538">
            <v>0</v>
          </cell>
          <cell r="O2538">
            <v>7395000</v>
          </cell>
          <cell r="P2538">
            <v>27726200</v>
          </cell>
        </row>
        <row r="2539">
          <cell r="A2539" t="str">
            <v>20060123</v>
          </cell>
          <cell r="B2539" t="str">
            <v>0604</v>
          </cell>
          <cell r="C2539" t="str">
            <v>BL RF PRODUCTS</v>
          </cell>
          <cell r="D2539" t="str">
            <v>PL RF CONSUMER PROD</v>
          </cell>
          <cell r="E2539" t="str">
            <v>W/B 1-4</v>
          </cell>
          <cell r="F2539" t="str">
            <v>all categories</v>
          </cell>
          <cell r="G2539" t="str">
            <v>HK70</v>
          </cell>
          <cell r="H2539" t="str">
            <v>AT EDL</v>
          </cell>
          <cell r="I2539" t="str">
            <v>MFG</v>
          </cell>
          <cell r="J2539">
            <v>16224638</v>
          </cell>
          <cell r="K2539">
            <v>0</v>
          </cell>
          <cell r="L2539">
            <v>0</v>
          </cell>
          <cell r="M2539">
            <v>0</v>
          </cell>
          <cell r="N2539">
            <v>0</v>
          </cell>
          <cell r="O2539">
            <v>2085294</v>
          </cell>
          <cell r="P2539">
            <v>18309932</v>
          </cell>
        </row>
        <row r="2540">
          <cell r="A2540" t="str">
            <v>20060123</v>
          </cell>
          <cell r="B2540" t="str">
            <v>0604</v>
          </cell>
          <cell r="C2540" t="str">
            <v>BL RF PRODUCTS</v>
          </cell>
          <cell r="D2540" t="str">
            <v>PL RF CONSUMER PROD</v>
          </cell>
          <cell r="E2540" t="str">
            <v>W/B 1-4</v>
          </cell>
          <cell r="F2540" t="str">
            <v>all categories</v>
          </cell>
          <cell r="G2540" t="str">
            <v>HKEM</v>
          </cell>
          <cell r="H2540" t="str">
            <v>ELCOTEQ</v>
          </cell>
          <cell r="I2540" t="str">
            <v>CSW</v>
          </cell>
          <cell r="J2540">
            <v>18000</v>
          </cell>
          <cell r="K2540">
            <v>0</v>
          </cell>
          <cell r="L2540">
            <v>0</v>
          </cell>
          <cell r="M2540">
            <v>0</v>
          </cell>
          <cell r="N2540">
            <v>0</v>
          </cell>
          <cell r="O2540">
            <v>0</v>
          </cell>
          <cell r="P2540">
            <v>18000</v>
          </cell>
        </row>
        <row r="2541">
          <cell r="A2541" t="str">
            <v>20060123</v>
          </cell>
          <cell r="B2541" t="str">
            <v>0604</v>
          </cell>
          <cell r="C2541" t="str">
            <v>BL RF PRODUCTS</v>
          </cell>
          <cell r="D2541" t="str">
            <v>PL RF CONSUMER PROD</v>
          </cell>
          <cell r="E2541" t="str">
            <v>W/B 1-4</v>
          </cell>
          <cell r="F2541" t="str">
            <v>all categories</v>
          </cell>
          <cell r="G2541" t="str">
            <v>HKSK</v>
          </cell>
          <cell r="H2541" t="str">
            <v>SHENZHEN</v>
          </cell>
          <cell r="I2541" t="str">
            <v>CSW</v>
          </cell>
          <cell r="J2541">
            <v>284625</v>
          </cell>
          <cell r="K2541">
            <v>0</v>
          </cell>
          <cell r="L2541">
            <v>0</v>
          </cell>
          <cell r="M2541">
            <v>0</v>
          </cell>
          <cell r="N2541">
            <v>0</v>
          </cell>
          <cell r="O2541">
            <v>111000</v>
          </cell>
          <cell r="P2541">
            <v>395625</v>
          </cell>
        </row>
        <row r="2542">
          <cell r="A2542" t="str">
            <v>20060123</v>
          </cell>
          <cell r="B2542" t="str">
            <v>0604</v>
          </cell>
          <cell r="C2542" t="str">
            <v>BL RF PRODUCTS</v>
          </cell>
          <cell r="D2542" t="str">
            <v>PL RF CONSUMER PROD</v>
          </cell>
          <cell r="E2542" t="str">
            <v>W/B 1-4</v>
          </cell>
          <cell r="F2542" t="str">
            <v>all categories</v>
          </cell>
          <cell r="G2542" t="str">
            <v>HKTT</v>
          </cell>
          <cell r="H2542" t="str">
            <v>CP On-site Warehouse AP</v>
          </cell>
          <cell r="I2542" t="str">
            <v>RDC</v>
          </cell>
          <cell r="J2542">
            <v>1764000</v>
          </cell>
          <cell r="K2542">
            <v>0</v>
          </cell>
          <cell r="L2542">
            <v>0</v>
          </cell>
          <cell r="M2542">
            <v>0</v>
          </cell>
          <cell r="N2542">
            <v>0</v>
          </cell>
          <cell r="O2542">
            <v>0</v>
          </cell>
          <cell r="P2542">
            <v>1764000</v>
          </cell>
        </row>
        <row r="2543">
          <cell r="A2543" t="str">
            <v>20060123</v>
          </cell>
          <cell r="B2543" t="str">
            <v>0604</v>
          </cell>
          <cell r="C2543" t="str">
            <v>BL RF PRODUCTS</v>
          </cell>
          <cell r="D2543" t="str">
            <v>PL RF CONSUMER PROD</v>
          </cell>
          <cell r="E2543" t="str">
            <v>W/B 1-4</v>
          </cell>
          <cell r="F2543" t="str">
            <v>all categories</v>
          </cell>
          <cell r="G2543" t="str">
            <v>HUAS</v>
          </cell>
          <cell r="H2543" t="str">
            <v>EXEL</v>
          </cell>
          <cell r="I2543" t="str">
            <v>ASC</v>
          </cell>
          <cell r="J2543">
            <v>48000</v>
          </cell>
          <cell r="K2543">
            <v>0</v>
          </cell>
          <cell r="L2543">
            <v>0</v>
          </cell>
          <cell r="M2543">
            <v>0</v>
          </cell>
          <cell r="N2543">
            <v>0</v>
          </cell>
          <cell r="O2543">
            <v>0</v>
          </cell>
          <cell r="P2543">
            <v>48000</v>
          </cell>
        </row>
        <row r="2544">
          <cell r="A2544" t="str">
            <v>20060123</v>
          </cell>
          <cell r="B2544" t="str">
            <v>0604</v>
          </cell>
          <cell r="C2544" t="str">
            <v>BL RF PRODUCTS</v>
          </cell>
          <cell r="D2544" t="str">
            <v>PL RF CONSUMER PROD</v>
          </cell>
          <cell r="E2544" t="str">
            <v>W/B 1-4</v>
          </cell>
          <cell r="F2544" t="str">
            <v>all categories</v>
          </cell>
          <cell r="G2544" t="str">
            <v>KRNM</v>
          </cell>
          <cell r="H2544" t="str">
            <v>NOKIA MASAN KOREA</v>
          </cell>
          <cell r="I2544" t="str">
            <v>CSW</v>
          </cell>
          <cell r="J2544">
            <v>36000</v>
          </cell>
          <cell r="K2544">
            <v>0</v>
          </cell>
          <cell r="L2544">
            <v>0</v>
          </cell>
          <cell r="M2544">
            <v>0</v>
          </cell>
          <cell r="N2544">
            <v>0</v>
          </cell>
          <cell r="O2544">
            <v>0</v>
          </cell>
          <cell r="P2544">
            <v>36000</v>
          </cell>
        </row>
        <row r="2545">
          <cell r="A2545" t="str">
            <v>20060123</v>
          </cell>
          <cell r="B2545" t="str">
            <v>0604</v>
          </cell>
          <cell r="C2545" t="str">
            <v>BL RF PRODUCTS</v>
          </cell>
          <cell r="D2545" t="str">
            <v>PL RF CONSUMER PROD</v>
          </cell>
          <cell r="E2545" t="str">
            <v>W/B 1-4</v>
          </cell>
          <cell r="F2545" t="str">
            <v>all categories</v>
          </cell>
          <cell r="G2545" t="str">
            <v>MY71</v>
          </cell>
          <cell r="H2545" t="str">
            <v>AT Seremban</v>
          </cell>
          <cell r="I2545" t="str">
            <v>MFG</v>
          </cell>
          <cell r="J2545">
            <v>3212931</v>
          </cell>
          <cell r="K2545">
            <v>0</v>
          </cell>
          <cell r="L2545">
            <v>0</v>
          </cell>
          <cell r="M2545">
            <v>0</v>
          </cell>
          <cell r="N2545">
            <v>0</v>
          </cell>
          <cell r="O2545">
            <v>839560</v>
          </cell>
          <cell r="P2545">
            <v>4052491</v>
          </cell>
        </row>
        <row r="2546">
          <cell r="A2546" t="str">
            <v>20060123</v>
          </cell>
          <cell r="B2546" t="str">
            <v>0604</v>
          </cell>
          <cell r="C2546" t="str">
            <v>BL RF PRODUCTS</v>
          </cell>
          <cell r="D2546" t="str">
            <v>PL RF CONSUMER PROD</v>
          </cell>
          <cell r="E2546" t="str">
            <v>W/B 1-4</v>
          </cell>
          <cell r="F2546" t="str">
            <v>all categories</v>
          </cell>
          <cell r="G2546" t="str">
            <v>MYBB</v>
          </cell>
          <cell r="H2546" t="str">
            <v>ROBERT BOSCH (M) SDN BHD</v>
          </cell>
          <cell r="I2546" t="str">
            <v>CSW</v>
          </cell>
          <cell r="J2546">
            <v>24000</v>
          </cell>
          <cell r="K2546">
            <v>0</v>
          </cell>
          <cell r="L2546">
            <v>0</v>
          </cell>
          <cell r="M2546">
            <v>0</v>
          </cell>
          <cell r="N2546">
            <v>0</v>
          </cell>
          <cell r="O2546">
            <v>0</v>
          </cell>
          <cell r="P2546">
            <v>24000</v>
          </cell>
        </row>
        <row r="2547">
          <cell r="A2547" t="str">
            <v>20060123</v>
          </cell>
          <cell r="B2547" t="str">
            <v>0604</v>
          </cell>
          <cell r="C2547" t="str">
            <v>BL RF PRODUCTS</v>
          </cell>
          <cell r="D2547" t="str">
            <v>PL RF CONSUMER PROD</v>
          </cell>
          <cell r="E2547" t="str">
            <v>W/B 1-4</v>
          </cell>
          <cell r="F2547" t="str">
            <v>all categories</v>
          </cell>
          <cell r="G2547" t="str">
            <v>MYFA</v>
          </cell>
          <cell r="H2547" t="str">
            <v>FLEXTRONICS_MY_ShahAlam</v>
          </cell>
          <cell r="I2547" t="str">
            <v>CSW</v>
          </cell>
          <cell r="J2547">
            <v>126000</v>
          </cell>
          <cell r="K2547">
            <v>0</v>
          </cell>
          <cell r="L2547">
            <v>0</v>
          </cell>
          <cell r="M2547">
            <v>0</v>
          </cell>
          <cell r="N2547">
            <v>0</v>
          </cell>
          <cell r="O2547">
            <v>207000</v>
          </cell>
          <cell r="P2547">
            <v>333000</v>
          </cell>
        </row>
        <row r="2548">
          <cell r="A2548" t="str">
            <v>20060123</v>
          </cell>
          <cell r="B2548" t="str">
            <v>0604</v>
          </cell>
          <cell r="C2548" t="str">
            <v>BL RF PRODUCTS</v>
          </cell>
          <cell r="D2548" t="str">
            <v>PL RF CONSUMER PROD</v>
          </cell>
          <cell r="E2548" t="str">
            <v>W/B 1-4</v>
          </cell>
          <cell r="F2548" t="str">
            <v>all categories</v>
          </cell>
          <cell r="G2548" t="str">
            <v>MYMB</v>
          </cell>
          <cell r="H2548" t="str">
            <v>MOTOROLA_MY</v>
          </cell>
          <cell r="I2548" t="str">
            <v>CSW</v>
          </cell>
          <cell r="J2548">
            <v>1780000</v>
          </cell>
          <cell r="K2548">
            <v>0</v>
          </cell>
          <cell r="L2548">
            <v>0</v>
          </cell>
          <cell r="M2548">
            <v>0</v>
          </cell>
          <cell r="N2548">
            <v>0</v>
          </cell>
          <cell r="O2548">
            <v>90000</v>
          </cell>
          <cell r="P2548">
            <v>1870000</v>
          </cell>
        </row>
        <row r="2549">
          <cell r="A2549" t="str">
            <v>20060123</v>
          </cell>
          <cell r="B2549" t="str">
            <v>0604</v>
          </cell>
          <cell r="C2549" t="str">
            <v>BL RF PRODUCTS</v>
          </cell>
          <cell r="D2549" t="str">
            <v>PL RF CONSUMER PROD</v>
          </cell>
          <cell r="E2549" t="str">
            <v>W/B 1-4</v>
          </cell>
          <cell r="F2549" t="str">
            <v>all categories</v>
          </cell>
          <cell r="G2549" t="str">
            <v>NL00</v>
          </cell>
          <cell r="H2549" t="str">
            <v>UPS SCS Nederland BV (Hal B)</v>
          </cell>
          <cell r="I2549" t="str">
            <v>RDC</v>
          </cell>
          <cell r="J2549">
            <v>2060220</v>
          </cell>
          <cell r="K2549">
            <v>26000</v>
          </cell>
          <cell r="L2549">
            <v>0</v>
          </cell>
          <cell r="M2549">
            <v>0</v>
          </cell>
          <cell r="N2549">
            <v>0</v>
          </cell>
          <cell r="O2549">
            <v>76000</v>
          </cell>
          <cell r="P2549">
            <v>2162220</v>
          </cell>
        </row>
        <row r="2550">
          <cell r="A2550" t="str">
            <v>20060123</v>
          </cell>
          <cell r="B2550" t="str">
            <v>0604</v>
          </cell>
          <cell r="C2550" t="str">
            <v>BL RF PRODUCTS</v>
          </cell>
          <cell r="D2550" t="str">
            <v>PL RF CONSUMER PROD</v>
          </cell>
          <cell r="E2550" t="str">
            <v>W/B 1-4</v>
          </cell>
          <cell r="F2550" t="str">
            <v>all categories</v>
          </cell>
          <cell r="G2550" t="str">
            <v>NL99</v>
          </cell>
          <cell r="H2550" t="str">
            <v>FDC EU</v>
          </cell>
          <cell r="I2550" t="str">
            <v>FDC</v>
          </cell>
          <cell r="J2550">
            <v>0</v>
          </cell>
          <cell r="K2550">
            <v>0</v>
          </cell>
          <cell r="L2550">
            <v>0</v>
          </cell>
          <cell r="M2550">
            <v>0</v>
          </cell>
          <cell r="N2550">
            <v>0</v>
          </cell>
          <cell r="O2550">
            <v>0</v>
          </cell>
          <cell r="P2550">
            <v>0</v>
          </cell>
        </row>
        <row r="2551">
          <cell r="A2551" t="str">
            <v>20060123</v>
          </cell>
          <cell r="B2551" t="str">
            <v>0604</v>
          </cell>
          <cell r="C2551" t="str">
            <v>BL RF PRODUCTS</v>
          </cell>
          <cell r="D2551" t="str">
            <v>PL RF CONSUMER PROD</v>
          </cell>
          <cell r="E2551" t="str">
            <v>W/B 1-4</v>
          </cell>
          <cell r="F2551" t="str">
            <v>all categories</v>
          </cell>
          <cell r="G2551" t="str">
            <v>NLTT</v>
          </cell>
          <cell r="H2551" t="str">
            <v>UPS SCS Nederland BV (Hal B)</v>
          </cell>
          <cell r="I2551" t="str">
            <v>RDC</v>
          </cell>
          <cell r="J2551">
            <v>1411000</v>
          </cell>
          <cell r="K2551">
            <v>0</v>
          </cell>
          <cell r="L2551">
            <v>0</v>
          </cell>
          <cell r="M2551">
            <v>0</v>
          </cell>
          <cell r="N2551">
            <v>0</v>
          </cell>
          <cell r="O2551">
            <v>72000</v>
          </cell>
          <cell r="P2551">
            <v>1483000</v>
          </cell>
        </row>
        <row r="2552">
          <cell r="A2552" t="str">
            <v>20060123</v>
          </cell>
          <cell r="B2552" t="str">
            <v>0604</v>
          </cell>
          <cell r="C2552" t="str">
            <v>BL RF PRODUCTS</v>
          </cell>
          <cell r="D2552" t="str">
            <v>PL RF CONSUMER PROD</v>
          </cell>
          <cell r="E2552" t="str">
            <v>W/B 1-4</v>
          </cell>
          <cell r="F2552" t="str">
            <v>all categories</v>
          </cell>
          <cell r="G2552" t="str">
            <v>PH10</v>
          </cell>
          <cell r="H2552" t="str">
            <v>IWH (BL Control) PSC</v>
          </cell>
          <cell r="I2552" t="str">
            <v>IWH</v>
          </cell>
          <cell r="J2552">
            <v>0</v>
          </cell>
          <cell r="K2552">
            <v>0</v>
          </cell>
          <cell r="L2552">
            <v>0</v>
          </cell>
          <cell r="M2552">
            <v>0</v>
          </cell>
          <cell r="N2552">
            <v>0</v>
          </cell>
          <cell r="O2552">
            <v>535144</v>
          </cell>
          <cell r="P2552">
            <v>535144</v>
          </cell>
        </row>
        <row r="2553">
          <cell r="A2553" t="str">
            <v>20060123</v>
          </cell>
          <cell r="B2553" t="str">
            <v>0604</v>
          </cell>
          <cell r="C2553" t="str">
            <v>BL RF PRODUCTS</v>
          </cell>
          <cell r="D2553" t="str">
            <v>PL RF CONSUMER PROD</v>
          </cell>
          <cell r="E2553" t="str">
            <v>W/B 1-4</v>
          </cell>
          <cell r="F2553" t="str">
            <v>all categories</v>
          </cell>
          <cell r="G2553" t="str">
            <v>PH11</v>
          </cell>
          <cell r="H2553" t="str">
            <v>IWH (BL Control) PSPI</v>
          </cell>
          <cell r="I2553" t="str">
            <v>IWH</v>
          </cell>
          <cell r="J2553">
            <v>70</v>
          </cell>
          <cell r="K2553">
            <v>0</v>
          </cell>
          <cell r="L2553">
            <v>0</v>
          </cell>
          <cell r="M2553">
            <v>0</v>
          </cell>
          <cell r="N2553">
            <v>0</v>
          </cell>
          <cell r="O2553">
            <v>0</v>
          </cell>
          <cell r="P2553">
            <v>70</v>
          </cell>
        </row>
        <row r="2554">
          <cell r="A2554" t="str">
            <v>20060123</v>
          </cell>
          <cell r="B2554" t="str">
            <v>0604</v>
          </cell>
          <cell r="C2554" t="str">
            <v>BL RF PRODUCTS</v>
          </cell>
          <cell r="D2554" t="str">
            <v>PL RF CONSUMER PROD</v>
          </cell>
          <cell r="E2554" t="str">
            <v>W/B 1-4</v>
          </cell>
          <cell r="F2554" t="str">
            <v>all categories</v>
          </cell>
          <cell r="G2554" t="str">
            <v>PH70</v>
          </cell>
          <cell r="H2554" t="str">
            <v>AT PSPI</v>
          </cell>
          <cell r="I2554" t="str">
            <v>MFG</v>
          </cell>
          <cell r="J2554">
            <v>105305</v>
          </cell>
          <cell r="K2554">
            <v>0</v>
          </cell>
          <cell r="L2554">
            <v>0</v>
          </cell>
          <cell r="M2554">
            <v>0</v>
          </cell>
          <cell r="N2554">
            <v>0</v>
          </cell>
          <cell r="O2554">
            <v>0</v>
          </cell>
          <cell r="P2554">
            <v>105305</v>
          </cell>
        </row>
        <row r="2555">
          <cell r="A2555" t="str">
            <v>20060123</v>
          </cell>
          <cell r="B2555" t="str">
            <v>0604</v>
          </cell>
          <cell r="C2555" t="str">
            <v>BL RF PRODUCTS</v>
          </cell>
          <cell r="D2555" t="str">
            <v>PL RF CONSUMER PROD</v>
          </cell>
          <cell r="E2555" t="str">
            <v>W/B 1-4</v>
          </cell>
          <cell r="F2555" t="str">
            <v>all categories</v>
          </cell>
          <cell r="G2555" t="str">
            <v>PH79</v>
          </cell>
          <cell r="H2555" t="str">
            <v>WT PSC</v>
          </cell>
          <cell r="I2555" t="str">
            <v>MFG</v>
          </cell>
          <cell r="J2555">
            <v>1124</v>
          </cell>
          <cell r="K2555">
            <v>0</v>
          </cell>
          <cell r="L2555">
            <v>0</v>
          </cell>
          <cell r="M2555">
            <v>0</v>
          </cell>
          <cell r="N2555">
            <v>0</v>
          </cell>
          <cell r="O2555">
            <v>826</v>
          </cell>
          <cell r="P2555">
            <v>1950</v>
          </cell>
        </row>
        <row r="2556">
          <cell r="A2556" t="str">
            <v>20060123</v>
          </cell>
          <cell r="B2556" t="str">
            <v>0604</v>
          </cell>
          <cell r="C2556" t="str">
            <v>BL RF PRODUCTS</v>
          </cell>
          <cell r="D2556" t="str">
            <v>PL RF CONSUMER PROD</v>
          </cell>
          <cell r="E2556" t="str">
            <v>W/B 1-4</v>
          </cell>
          <cell r="F2556" t="str">
            <v>all categories</v>
          </cell>
          <cell r="G2556" t="str">
            <v>SGTS</v>
          </cell>
          <cell r="H2556" t="str">
            <v>Tuner</v>
          </cell>
          <cell r="I2556" t="str">
            <v>CSW</v>
          </cell>
          <cell r="J2556">
            <v>651000</v>
          </cell>
          <cell r="K2556">
            <v>0</v>
          </cell>
          <cell r="L2556">
            <v>0</v>
          </cell>
          <cell r="M2556">
            <v>0</v>
          </cell>
          <cell r="N2556">
            <v>0</v>
          </cell>
          <cell r="O2556">
            <v>823000</v>
          </cell>
          <cell r="P2556">
            <v>1474000</v>
          </cell>
        </row>
        <row r="2557">
          <cell r="A2557" t="str">
            <v>20060123</v>
          </cell>
          <cell r="B2557" t="str">
            <v>0604</v>
          </cell>
          <cell r="C2557" t="str">
            <v>BL RF PRODUCTS</v>
          </cell>
          <cell r="D2557" t="str">
            <v>PL RF CONSUMER PROD</v>
          </cell>
          <cell r="E2557" t="str">
            <v>W/B 1-4</v>
          </cell>
          <cell r="F2557" t="str">
            <v>all categories</v>
          </cell>
          <cell r="G2557" t="str">
            <v>US00</v>
          </cell>
          <cell r="H2557" t="str">
            <v>RDC NARSO</v>
          </cell>
          <cell r="I2557" t="str">
            <v>RDC</v>
          </cell>
          <cell r="J2557">
            <v>123040</v>
          </cell>
          <cell r="K2557">
            <v>185301</v>
          </cell>
          <cell r="L2557">
            <v>6400</v>
          </cell>
          <cell r="M2557">
            <v>0</v>
          </cell>
          <cell r="N2557">
            <v>0</v>
          </cell>
          <cell r="O2557">
            <v>0</v>
          </cell>
          <cell r="P2557">
            <v>314741</v>
          </cell>
        </row>
        <row r="2558">
          <cell r="A2558" t="str">
            <v>20060123</v>
          </cell>
          <cell r="B2558" t="str">
            <v>0604</v>
          </cell>
          <cell r="C2558" t="str">
            <v>BL RF PRODUCTS</v>
          </cell>
          <cell r="D2558" t="str">
            <v>PL RF CONSUMER PROD</v>
          </cell>
          <cell r="E2558" t="str">
            <v>W/B 1-4</v>
          </cell>
          <cell r="F2558" t="str">
            <v>all categories</v>
          </cell>
          <cell r="G2558" t="str">
            <v>US01</v>
          </cell>
          <cell r="H2558" t="str">
            <v>TRN NA</v>
          </cell>
          <cell r="I2558" t="str">
            <v>TRN</v>
          </cell>
          <cell r="J2558">
            <v>0</v>
          </cell>
          <cell r="K2558">
            <v>0</v>
          </cell>
          <cell r="L2558">
            <v>0</v>
          </cell>
          <cell r="M2558">
            <v>0</v>
          </cell>
          <cell r="N2558">
            <v>45001</v>
          </cell>
          <cell r="O2558">
            <v>66000</v>
          </cell>
          <cell r="P2558">
            <v>111001</v>
          </cell>
        </row>
        <row r="2559">
          <cell r="A2559" t="str">
            <v>20060123</v>
          </cell>
          <cell r="B2559" t="str">
            <v>0604</v>
          </cell>
          <cell r="C2559" t="str">
            <v>BL RF PRODUCTS</v>
          </cell>
          <cell r="D2559" t="str">
            <v>PL RF CONSUMER PROD</v>
          </cell>
          <cell r="E2559" t="str">
            <v>W/B 1-4</v>
          </cell>
          <cell r="F2559" t="str">
            <v>all categories</v>
          </cell>
          <cell r="G2559" t="str">
            <v>USGI</v>
          </cell>
          <cell r="H2559" t="str">
            <v>CSW Delco VMI (Reynosa)</v>
          </cell>
          <cell r="I2559" t="str">
            <v>CSW</v>
          </cell>
          <cell r="J2559">
            <v>25000</v>
          </cell>
          <cell r="K2559">
            <v>0</v>
          </cell>
          <cell r="L2559">
            <v>0</v>
          </cell>
          <cell r="M2559">
            <v>0</v>
          </cell>
          <cell r="N2559">
            <v>0</v>
          </cell>
          <cell r="O2559">
            <v>6000</v>
          </cell>
          <cell r="P2559">
            <v>31000</v>
          </cell>
        </row>
        <row r="2560">
          <cell r="A2560" t="str">
            <v>20060123</v>
          </cell>
          <cell r="B2560" t="str">
            <v>0604</v>
          </cell>
          <cell r="C2560" t="str">
            <v>BL RF PRODUCTS</v>
          </cell>
          <cell r="D2560" t="str">
            <v>PL RF CONSUMER PROD</v>
          </cell>
          <cell r="E2560" t="str">
            <v>W/B 1-4</v>
          </cell>
          <cell r="F2560" t="str">
            <v>all categories</v>
          </cell>
          <cell r="G2560" t="str">
            <v>USNR</v>
          </cell>
          <cell r="H2560" t="str">
            <v>NOKIA INC. REYNOSA</v>
          </cell>
          <cell r="I2560" t="str">
            <v>CSW</v>
          </cell>
          <cell r="J2560">
            <v>17000</v>
          </cell>
          <cell r="K2560">
            <v>0</v>
          </cell>
          <cell r="L2560">
            <v>0</v>
          </cell>
          <cell r="M2560">
            <v>0</v>
          </cell>
          <cell r="N2560">
            <v>0</v>
          </cell>
          <cell r="O2560">
            <v>0</v>
          </cell>
          <cell r="P2560">
            <v>17000</v>
          </cell>
        </row>
        <row r="2561">
          <cell r="A2561" t="str">
            <v>20060123</v>
          </cell>
          <cell r="B2561" t="str">
            <v>0604</v>
          </cell>
          <cell r="C2561" t="str">
            <v>BL RF PRODUCTS</v>
          </cell>
          <cell r="D2561" t="str">
            <v>PL RF CONSUMER PROD</v>
          </cell>
          <cell r="E2561" t="str">
            <v>W/B 1-4</v>
          </cell>
          <cell r="F2561" t="str">
            <v>all categories</v>
          </cell>
          <cell r="G2561" t="str">
            <v>USOH</v>
          </cell>
          <cell r="H2561" t="str">
            <v>CSW Ford (Hatfield)</v>
          </cell>
          <cell r="I2561" t="str">
            <v>CSW</v>
          </cell>
          <cell r="J2561">
            <v>6000</v>
          </cell>
          <cell r="K2561">
            <v>0</v>
          </cell>
          <cell r="L2561">
            <v>0</v>
          </cell>
          <cell r="M2561">
            <v>0</v>
          </cell>
          <cell r="N2561">
            <v>0</v>
          </cell>
          <cell r="O2561">
            <v>0</v>
          </cell>
          <cell r="P2561">
            <v>6000</v>
          </cell>
        </row>
        <row r="2562">
          <cell r="A2562" t="str">
            <v>20060123</v>
          </cell>
          <cell r="B2562" t="str">
            <v>0604</v>
          </cell>
          <cell r="C2562" t="str">
            <v>BL RF PRODUCTS</v>
          </cell>
          <cell r="D2562" t="str">
            <v>PL RF CONSUMER PROD</v>
          </cell>
          <cell r="E2562" t="str">
            <v>W/B 1-4</v>
          </cell>
          <cell r="F2562" t="str">
            <v>all categories</v>
          </cell>
          <cell r="G2562" t="str">
            <v>USPW</v>
          </cell>
          <cell r="H2562" t="str">
            <v>CSW Ford (North Penn)</v>
          </cell>
          <cell r="I2562" t="str">
            <v>CSW</v>
          </cell>
          <cell r="J2562">
            <v>78000</v>
          </cell>
          <cell r="K2562">
            <v>0</v>
          </cell>
          <cell r="L2562">
            <v>0</v>
          </cell>
          <cell r="M2562">
            <v>0</v>
          </cell>
          <cell r="N2562">
            <v>0</v>
          </cell>
          <cell r="O2562">
            <v>0</v>
          </cell>
          <cell r="P2562">
            <v>78000</v>
          </cell>
        </row>
        <row r="2563">
          <cell r="A2563" t="str">
            <v>20060123</v>
          </cell>
          <cell r="B2563" t="str">
            <v>0604</v>
          </cell>
          <cell r="C2563" t="str">
            <v>BL RF PRODUCTS</v>
          </cell>
          <cell r="D2563" t="str">
            <v>PL RF CONSUMER PROD</v>
          </cell>
          <cell r="E2563" t="str">
            <v>W/B 1-4</v>
          </cell>
          <cell r="F2563" t="str">
            <v>all categories</v>
          </cell>
          <cell r="G2563" t="str">
            <v>USSG</v>
          </cell>
          <cell r="H2563" t="str">
            <v>CSW SIEMENS JIT WHSE</v>
          </cell>
          <cell r="I2563" t="str">
            <v>CSW</v>
          </cell>
          <cell r="J2563">
            <v>105000</v>
          </cell>
          <cell r="K2563">
            <v>0</v>
          </cell>
          <cell r="L2563">
            <v>0</v>
          </cell>
          <cell r="M2563">
            <v>0</v>
          </cell>
          <cell r="N2563">
            <v>0</v>
          </cell>
          <cell r="O2563">
            <v>51000</v>
          </cell>
          <cell r="P2563">
            <v>156000</v>
          </cell>
        </row>
        <row r="2564">
          <cell r="A2564" t="str">
            <v>20060123</v>
          </cell>
          <cell r="B2564" t="str">
            <v>0604</v>
          </cell>
          <cell r="C2564" t="str">
            <v>BL RF PRODUCTS</v>
          </cell>
          <cell r="D2564" t="str">
            <v>PL RF CONSUMER PROD</v>
          </cell>
          <cell r="E2564" t="str">
            <v>W/B 1-4</v>
          </cell>
          <cell r="F2564" t="str">
            <v>all categories</v>
          </cell>
          <cell r="G2564" t="str">
            <v>USTT</v>
          </cell>
          <cell r="H2564" t="str">
            <v>CSW Auto</v>
          </cell>
          <cell r="I2564" t="str">
            <v>RDC</v>
          </cell>
          <cell r="J2564">
            <v>164000</v>
          </cell>
          <cell r="K2564">
            <v>0</v>
          </cell>
          <cell r="L2564">
            <v>0</v>
          </cell>
          <cell r="M2564">
            <v>0</v>
          </cell>
          <cell r="N2564">
            <v>0</v>
          </cell>
          <cell r="O2564">
            <v>51000</v>
          </cell>
          <cell r="P2564">
            <v>215000</v>
          </cell>
        </row>
        <row r="2565">
          <cell r="A2565" t="str">
            <v>20060123</v>
          </cell>
          <cell r="B2565" t="str">
            <v>0604</v>
          </cell>
          <cell r="C2565" t="str">
            <v>BL RF PRODUCTS</v>
          </cell>
          <cell r="D2565" t="str">
            <v>PL RF CONSUMER PROD</v>
          </cell>
          <cell r="E2565" t="str">
            <v>W/B 1-4</v>
          </cell>
          <cell r="F2565" t="str">
            <v>FP</v>
          </cell>
          <cell r="G2565" t="str">
            <v>all plants</v>
          </cell>
          <cell r="H2565" t="str">
            <v>all descriptions</v>
          </cell>
          <cell r="I2565" t="str">
            <v>all types</v>
          </cell>
          <cell r="J2565">
            <v>36689320</v>
          </cell>
          <cell r="K2565">
            <v>931301</v>
          </cell>
          <cell r="L2565">
            <v>27400</v>
          </cell>
          <cell r="M2565">
            <v>0</v>
          </cell>
          <cell r="N2565">
            <v>45001</v>
          </cell>
          <cell r="O2565">
            <v>13469445</v>
          </cell>
          <cell r="P2565">
            <v>51162467</v>
          </cell>
        </row>
        <row r="2566">
          <cell r="A2566" t="str">
            <v>20060123</v>
          </cell>
          <cell r="B2566" t="str">
            <v>0604</v>
          </cell>
          <cell r="C2566" t="str">
            <v>BL RF PRODUCTS</v>
          </cell>
          <cell r="D2566" t="str">
            <v>PL RF CONSUMER PROD</v>
          </cell>
          <cell r="E2566" t="str">
            <v>W/B 1-4</v>
          </cell>
          <cell r="F2566" t="str">
            <v>FP</v>
          </cell>
          <cell r="G2566" t="str">
            <v>all plants</v>
          </cell>
          <cell r="H2566" t="str">
            <v>all descriptions</v>
          </cell>
          <cell r="I2566" t="str">
            <v>TRN</v>
          </cell>
          <cell r="J2566">
            <v>0</v>
          </cell>
          <cell r="K2566">
            <v>0</v>
          </cell>
          <cell r="L2566">
            <v>0</v>
          </cell>
          <cell r="M2566">
            <v>0</v>
          </cell>
          <cell r="N2566">
            <v>45001</v>
          </cell>
          <cell r="O2566">
            <v>66000</v>
          </cell>
          <cell r="P2566">
            <v>111001</v>
          </cell>
        </row>
        <row r="2567">
          <cell r="A2567" t="str">
            <v>20060123</v>
          </cell>
          <cell r="B2567" t="str">
            <v>0604</v>
          </cell>
          <cell r="C2567" t="str">
            <v>BL RF PRODUCTS</v>
          </cell>
          <cell r="D2567" t="str">
            <v>PL RF CONSUMER PROD</v>
          </cell>
          <cell r="E2567" t="str">
            <v>W/B 1-4</v>
          </cell>
          <cell r="F2567" t="str">
            <v>FP</v>
          </cell>
          <cell r="G2567" t="str">
            <v>all plants</v>
          </cell>
          <cell r="H2567" t="str">
            <v>all descriptions</v>
          </cell>
          <cell r="I2567" t="str">
            <v>RDC</v>
          </cell>
          <cell r="J2567">
            <v>7817260</v>
          </cell>
          <cell r="K2567">
            <v>931301</v>
          </cell>
          <cell r="L2567">
            <v>27400</v>
          </cell>
          <cell r="M2567">
            <v>0</v>
          </cell>
          <cell r="N2567">
            <v>0</v>
          </cell>
          <cell r="O2567">
            <v>199000</v>
          </cell>
          <cell r="P2567">
            <v>8974961</v>
          </cell>
        </row>
        <row r="2568">
          <cell r="A2568" t="str">
            <v>20060123</v>
          </cell>
          <cell r="B2568" t="str">
            <v>0604</v>
          </cell>
          <cell r="C2568" t="str">
            <v>BL RF PRODUCTS</v>
          </cell>
          <cell r="D2568" t="str">
            <v>PL RF CONSUMER PROD</v>
          </cell>
          <cell r="E2568" t="str">
            <v>W/B 1-4</v>
          </cell>
          <cell r="F2568" t="str">
            <v>FP</v>
          </cell>
          <cell r="G2568" t="str">
            <v>all plants</v>
          </cell>
          <cell r="H2568" t="str">
            <v>all descriptions</v>
          </cell>
          <cell r="I2568" t="str">
            <v>IWH</v>
          </cell>
          <cell r="J2568">
            <v>22697270</v>
          </cell>
          <cell r="K2568">
            <v>0</v>
          </cell>
          <cell r="L2568">
            <v>0</v>
          </cell>
          <cell r="M2568">
            <v>0</v>
          </cell>
          <cell r="N2568">
            <v>0</v>
          </cell>
          <cell r="O2568">
            <v>11204445</v>
          </cell>
          <cell r="P2568">
            <v>33901715</v>
          </cell>
        </row>
        <row r="2569">
          <cell r="A2569" t="str">
            <v>20060123</v>
          </cell>
          <cell r="B2569" t="str">
            <v>0604</v>
          </cell>
          <cell r="C2569" t="str">
            <v>BL RF PRODUCTS</v>
          </cell>
          <cell r="D2569" t="str">
            <v>PL RF CONSUMER PROD</v>
          </cell>
          <cell r="E2569" t="str">
            <v>W/B 1-4</v>
          </cell>
          <cell r="F2569" t="str">
            <v>FP</v>
          </cell>
          <cell r="G2569" t="str">
            <v>all plants</v>
          </cell>
          <cell r="H2569" t="str">
            <v>all descriptions</v>
          </cell>
          <cell r="I2569" t="str">
            <v>FDC</v>
          </cell>
          <cell r="J2569">
            <v>0</v>
          </cell>
          <cell r="K2569">
            <v>0</v>
          </cell>
          <cell r="L2569">
            <v>0</v>
          </cell>
          <cell r="M2569">
            <v>0</v>
          </cell>
          <cell r="N2569">
            <v>0</v>
          </cell>
          <cell r="O2569">
            <v>0</v>
          </cell>
          <cell r="P2569">
            <v>0</v>
          </cell>
        </row>
        <row r="2570">
          <cell r="A2570" t="str">
            <v>20060123</v>
          </cell>
          <cell r="B2570" t="str">
            <v>0604</v>
          </cell>
          <cell r="C2570" t="str">
            <v>BL RF PRODUCTS</v>
          </cell>
          <cell r="D2570" t="str">
            <v>PL RF CONSUMER PROD</v>
          </cell>
          <cell r="E2570" t="str">
            <v>W/B 1-4</v>
          </cell>
          <cell r="F2570" t="str">
            <v>FP</v>
          </cell>
          <cell r="G2570" t="str">
            <v>all plants</v>
          </cell>
          <cell r="H2570" t="str">
            <v>all descriptions</v>
          </cell>
          <cell r="I2570" t="str">
            <v>CSW</v>
          </cell>
          <cell r="J2570">
            <v>6126790</v>
          </cell>
          <cell r="K2570">
            <v>0</v>
          </cell>
          <cell r="L2570">
            <v>0</v>
          </cell>
          <cell r="M2570">
            <v>0</v>
          </cell>
          <cell r="N2570">
            <v>0</v>
          </cell>
          <cell r="O2570">
            <v>2000000</v>
          </cell>
          <cell r="P2570">
            <v>8126790</v>
          </cell>
        </row>
        <row r="2571">
          <cell r="A2571" t="str">
            <v>20060123</v>
          </cell>
          <cell r="B2571" t="str">
            <v>0604</v>
          </cell>
          <cell r="C2571" t="str">
            <v>BL RF PRODUCTS</v>
          </cell>
          <cell r="D2571" t="str">
            <v>PL RF CONSUMER PROD</v>
          </cell>
          <cell r="E2571" t="str">
            <v>W/B 1-4</v>
          </cell>
          <cell r="F2571" t="str">
            <v>FP</v>
          </cell>
          <cell r="G2571" t="str">
            <v>all plants</v>
          </cell>
          <cell r="H2571" t="str">
            <v>all descriptions</v>
          </cell>
          <cell r="I2571" t="str">
            <v>ASC</v>
          </cell>
          <cell r="J2571">
            <v>48000</v>
          </cell>
          <cell r="K2571">
            <v>0</v>
          </cell>
          <cell r="L2571">
            <v>0</v>
          </cell>
          <cell r="M2571">
            <v>0</v>
          </cell>
          <cell r="N2571">
            <v>0</v>
          </cell>
          <cell r="O2571">
            <v>0</v>
          </cell>
          <cell r="P2571">
            <v>48000</v>
          </cell>
        </row>
        <row r="2572">
          <cell r="A2572" t="str">
            <v>20060123</v>
          </cell>
          <cell r="B2572" t="str">
            <v>0604</v>
          </cell>
          <cell r="C2572" t="str">
            <v>BL RF PRODUCTS</v>
          </cell>
          <cell r="D2572" t="str">
            <v>PL RF CONSUMER PROD</v>
          </cell>
          <cell r="E2572" t="str">
            <v>W/B 1-4</v>
          </cell>
          <cell r="F2572" t="str">
            <v>FP</v>
          </cell>
          <cell r="G2572" t="str">
            <v>BRNM</v>
          </cell>
          <cell r="H2572" t="str">
            <v>NOKIA DO BRASIL TECNOLOGIA LTD</v>
          </cell>
          <cell r="I2572" t="str">
            <v>CSW</v>
          </cell>
          <cell r="J2572">
            <v>66000</v>
          </cell>
          <cell r="K2572">
            <v>0</v>
          </cell>
          <cell r="L2572">
            <v>0</v>
          </cell>
          <cell r="M2572">
            <v>0</v>
          </cell>
          <cell r="N2572">
            <v>0</v>
          </cell>
          <cell r="O2572">
            <v>0</v>
          </cell>
          <cell r="P2572">
            <v>66000</v>
          </cell>
        </row>
        <row r="2573">
          <cell r="A2573" t="str">
            <v>20060123</v>
          </cell>
          <cell r="B2573" t="str">
            <v>0604</v>
          </cell>
          <cell r="C2573" t="str">
            <v>BL RF PRODUCTS</v>
          </cell>
          <cell r="D2573" t="str">
            <v>PL RF CONSUMER PROD</v>
          </cell>
          <cell r="E2573" t="str">
            <v>W/B 1-4</v>
          </cell>
          <cell r="F2573" t="str">
            <v>FP</v>
          </cell>
          <cell r="G2573" t="str">
            <v>CN10</v>
          </cell>
          <cell r="H2573" t="str">
            <v>IWH (BL Control) Guangdong</v>
          </cell>
          <cell r="I2573" t="str">
            <v>IWH</v>
          </cell>
          <cell r="J2573">
            <v>2366000</v>
          </cell>
          <cell r="K2573">
            <v>0</v>
          </cell>
          <cell r="L2573">
            <v>0</v>
          </cell>
          <cell r="M2573">
            <v>0</v>
          </cell>
          <cell r="N2573">
            <v>0</v>
          </cell>
          <cell r="O2573">
            <v>3274301</v>
          </cell>
          <cell r="P2573">
            <v>5640301</v>
          </cell>
        </row>
        <row r="2574">
          <cell r="A2574" t="str">
            <v>20060123</v>
          </cell>
          <cell r="B2574" t="str">
            <v>0604</v>
          </cell>
          <cell r="C2574" t="str">
            <v>BL RF PRODUCTS</v>
          </cell>
          <cell r="D2574" t="str">
            <v>PL RF CONSUMER PROD</v>
          </cell>
          <cell r="E2574" t="str">
            <v>W/B 1-4</v>
          </cell>
          <cell r="F2574" t="str">
            <v>FP</v>
          </cell>
          <cell r="G2574" t="str">
            <v>CNBB</v>
          </cell>
          <cell r="H2574" t="str">
            <v>BGKI Import</v>
          </cell>
          <cell r="I2574" t="str">
            <v>CSW</v>
          </cell>
          <cell r="J2574">
            <v>122847</v>
          </cell>
          <cell r="K2574">
            <v>0</v>
          </cell>
          <cell r="L2574">
            <v>0</v>
          </cell>
          <cell r="M2574">
            <v>0</v>
          </cell>
          <cell r="N2574">
            <v>0</v>
          </cell>
          <cell r="O2574">
            <v>0</v>
          </cell>
          <cell r="P2574">
            <v>122847</v>
          </cell>
        </row>
        <row r="2575">
          <cell r="A2575" t="str">
            <v>20060123</v>
          </cell>
          <cell r="B2575" t="str">
            <v>0604</v>
          </cell>
          <cell r="C2575" t="str">
            <v>BL RF PRODUCTS</v>
          </cell>
          <cell r="D2575" t="str">
            <v>PL RF CONSUMER PROD</v>
          </cell>
          <cell r="E2575" t="str">
            <v>W/B 1-4</v>
          </cell>
          <cell r="F2575" t="str">
            <v>FP</v>
          </cell>
          <cell r="G2575" t="str">
            <v>CNBC</v>
          </cell>
          <cell r="H2575" t="str">
            <v>BGKI Export</v>
          </cell>
          <cell r="I2575" t="str">
            <v>CSW</v>
          </cell>
          <cell r="J2575">
            <v>137769</v>
          </cell>
          <cell r="K2575">
            <v>0</v>
          </cell>
          <cell r="L2575">
            <v>0</v>
          </cell>
          <cell r="M2575">
            <v>0</v>
          </cell>
          <cell r="N2575">
            <v>0</v>
          </cell>
          <cell r="O2575">
            <v>117000</v>
          </cell>
          <cell r="P2575">
            <v>254769</v>
          </cell>
        </row>
        <row r="2576">
          <cell r="A2576" t="str">
            <v>20060123</v>
          </cell>
          <cell r="B2576" t="str">
            <v>0604</v>
          </cell>
          <cell r="C2576" t="str">
            <v>BL RF PRODUCTS</v>
          </cell>
          <cell r="D2576" t="str">
            <v>PL RF CONSUMER PROD</v>
          </cell>
          <cell r="E2576" t="str">
            <v>W/B 1-4</v>
          </cell>
          <cell r="F2576" t="str">
            <v>FP</v>
          </cell>
          <cell r="G2576" t="str">
            <v>CNFE</v>
          </cell>
          <cell r="H2576" t="str">
            <v>FLEXTRONICS_MY_ERI_VMI</v>
          </cell>
          <cell r="I2576" t="str">
            <v>CSW</v>
          </cell>
          <cell r="J2576">
            <v>522000</v>
          </cell>
          <cell r="K2576">
            <v>0</v>
          </cell>
          <cell r="L2576">
            <v>0</v>
          </cell>
          <cell r="M2576">
            <v>0</v>
          </cell>
          <cell r="N2576">
            <v>0</v>
          </cell>
          <cell r="O2576">
            <v>108000</v>
          </cell>
          <cell r="P2576">
            <v>630000</v>
          </cell>
        </row>
        <row r="2577">
          <cell r="A2577" t="str">
            <v>20060123</v>
          </cell>
          <cell r="B2577" t="str">
            <v>0604</v>
          </cell>
          <cell r="C2577" t="str">
            <v>BL RF PRODUCTS</v>
          </cell>
          <cell r="D2577" t="str">
            <v>PL RF CONSUMER PROD</v>
          </cell>
          <cell r="E2577" t="str">
            <v>W/B 1-4</v>
          </cell>
          <cell r="F2577" t="str">
            <v>FP</v>
          </cell>
          <cell r="G2577" t="str">
            <v>CNFG</v>
          </cell>
          <cell r="H2577" t="str">
            <v>FOXCONN</v>
          </cell>
          <cell r="I2577" t="str">
            <v>CSW</v>
          </cell>
          <cell r="J2577">
            <v>50549</v>
          </cell>
          <cell r="K2577">
            <v>0</v>
          </cell>
          <cell r="L2577">
            <v>0</v>
          </cell>
          <cell r="M2577">
            <v>0</v>
          </cell>
          <cell r="N2577">
            <v>0</v>
          </cell>
          <cell r="O2577">
            <v>0</v>
          </cell>
          <cell r="P2577">
            <v>50549</v>
          </cell>
        </row>
        <row r="2578">
          <cell r="A2578" t="str">
            <v>20060123</v>
          </cell>
          <cell r="B2578" t="str">
            <v>0604</v>
          </cell>
          <cell r="C2578" t="str">
            <v>BL RF PRODUCTS</v>
          </cell>
          <cell r="D2578" t="str">
            <v>PL RF CONSUMER PROD</v>
          </cell>
          <cell r="E2578" t="str">
            <v>W/B 1-4</v>
          </cell>
          <cell r="F2578" t="str">
            <v>FP</v>
          </cell>
          <cell r="G2578" t="str">
            <v>CNFT</v>
          </cell>
          <cell r="H2578" t="str">
            <v>FOXCONN</v>
          </cell>
          <cell r="I2578" t="str">
            <v>CSW</v>
          </cell>
          <cell r="J2578">
            <v>100000</v>
          </cell>
          <cell r="K2578">
            <v>0</v>
          </cell>
          <cell r="L2578">
            <v>0</v>
          </cell>
          <cell r="M2578">
            <v>0</v>
          </cell>
          <cell r="N2578">
            <v>0</v>
          </cell>
          <cell r="O2578">
            <v>0</v>
          </cell>
          <cell r="P2578">
            <v>100000</v>
          </cell>
        </row>
        <row r="2579">
          <cell r="A2579" t="str">
            <v>20060123</v>
          </cell>
          <cell r="B2579" t="str">
            <v>0604</v>
          </cell>
          <cell r="C2579" t="str">
            <v>BL RF PRODUCTS</v>
          </cell>
          <cell r="D2579" t="str">
            <v>PL RF CONSUMER PROD</v>
          </cell>
          <cell r="E2579" t="str">
            <v>W/B 1-4</v>
          </cell>
          <cell r="F2579" t="str">
            <v>FP</v>
          </cell>
          <cell r="G2579" t="str">
            <v>CNMT</v>
          </cell>
          <cell r="H2579" t="str">
            <v>MOTOROLA-CGISS</v>
          </cell>
          <cell r="I2579" t="str">
            <v>CSW</v>
          </cell>
          <cell r="J2579">
            <v>315000</v>
          </cell>
          <cell r="K2579">
            <v>0</v>
          </cell>
          <cell r="L2579">
            <v>0</v>
          </cell>
          <cell r="M2579">
            <v>0</v>
          </cell>
          <cell r="N2579">
            <v>0</v>
          </cell>
          <cell r="O2579">
            <v>0</v>
          </cell>
          <cell r="P2579">
            <v>315000</v>
          </cell>
        </row>
        <row r="2580">
          <cell r="A2580" t="str">
            <v>20060123</v>
          </cell>
          <cell r="B2580" t="str">
            <v>0604</v>
          </cell>
          <cell r="C2580" t="str">
            <v>BL RF PRODUCTS</v>
          </cell>
          <cell r="D2580" t="str">
            <v>PL RF CONSUMER PROD</v>
          </cell>
          <cell r="E2580" t="str">
            <v>W/B 1-4</v>
          </cell>
          <cell r="F2580" t="str">
            <v>FP</v>
          </cell>
          <cell r="G2580" t="str">
            <v>CNMW</v>
          </cell>
          <cell r="H2580" t="str">
            <v>MOTOROLA</v>
          </cell>
          <cell r="I2580" t="str">
            <v>CSW</v>
          </cell>
          <cell r="J2580">
            <v>60000</v>
          </cell>
          <cell r="K2580">
            <v>0</v>
          </cell>
          <cell r="L2580">
            <v>0</v>
          </cell>
          <cell r="M2580">
            <v>0</v>
          </cell>
          <cell r="N2580">
            <v>0</v>
          </cell>
          <cell r="O2580">
            <v>141000</v>
          </cell>
          <cell r="P2580">
            <v>201000</v>
          </cell>
        </row>
        <row r="2581">
          <cell r="A2581" t="str">
            <v>20060123</v>
          </cell>
          <cell r="B2581" t="str">
            <v>0604</v>
          </cell>
          <cell r="C2581" t="str">
            <v>BL RF PRODUCTS</v>
          </cell>
          <cell r="D2581" t="str">
            <v>PL RF CONSUMER PROD</v>
          </cell>
          <cell r="E2581" t="str">
            <v>W/B 1-4</v>
          </cell>
          <cell r="F2581" t="str">
            <v>FP</v>
          </cell>
          <cell r="G2581" t="str">
            <v>CNND</v>
          </cell>
          <cell r="H2581" t="str">
            <v>DONGGUAN NOKIA MOBILE PHONES C</v>
          </cell>
          <cell r="I2581" t="str">
            <v>CSW</v>
          </cell>
          <cell r="J2581">
            <v>150000</v>
          </cell>
          <cell r="K2581">
            <v>0</v>
          </cell>
          <cell r="L2581">
            <v>0</v>
          </cell>
          <cell r="M2581">
            <v>0</v>
          </cell>
          <cell r="N2581">
            <v>0</v>
          </cell>
          <cell r="O2581">
            <v>0</v>
          </cell>
          <cell r="P2581">
            <v>150000</v>
          </cell>
        </row>
        <row r="2582">
          <cell r="A2582" t="str">
            <v>20060123</v>
          </cell>
          <cell r="B2582" t="str">
            <v>0604</v>
          </cell>
          <cell r="C2582" t="str">
            <v>BL RF PRODUCTS</v>
          </cell>
          <cell r="D2582" t="str">
            <v>PL RF CONSUMER PROD</v>
          </cell>
          <cell r="E2582" t="str">
            <v>W/B 1-4</v>
          </cell>
          <cell r="F2582" t="str">
            <v>FP</v>
          </cell>
          <cell r="G2582" t="str">
            <v>CNNJ</v>
          </cell>
          <cell r="H2582" t="str">
            <v>XINGWANG LOGISTICS CENTER</v>
          </cell>
          <cell r="I2582" t="str">
            <v>CSW</v>
          </cell>
          <cell r="J2582">
            <v>258000</v>
          </cell>
          <cell r="K2582">
            <v>0</v>
          </cell>
          <cell r="L2582">
            <v>0</v>
          </cell>
          <cell r="M2582">
            <v>0</v>
          </cell>
          <cell r="N2582">
            <v>0</v>
          </cell>
          <cell r="O2582">
            <v>114000</v>
          </cell>
          <cell r="P2582">
            <v>372000</v>
          </cell>
        </row>
        <row r="2583">
          <cell r="A2583" t="str">
            <v>20060123</v>
          </cell>
          <cell r="B2583" t="str">
            <v>0604</v>
          </cell>
          <cell r="C2583" t="str">
            <v>BL RF PRODUCTS</v>
          </cell>
          <cell r="D2583" t="str">
            <v>PL RF CONSUMER PROD</v>
          </cell>
          <cell r="E2583" t="str">
            <v>W/B 1-4</v>
          </cell>
          <cell r="F2583" t="str">
            <v>FP</v>
          </cell>
          <cell r="G2583" t="str">
            <v>CNNS</v>
          </cell>
          <cell r="H2583" t="str">
            <v>NOKIA SUZHOU</v>
          </cell>
          <cell r="I2583" t="str">
            <v>CSW</v>
          </cell>
          <cell r="J2583">
            <v>545000</v>
          </cell>
          <cell r="K2583">
            <v>0</v>
          </cell>
          <cell r="L2583">
            <v>0</v>
          </cell>
          <cell r="M2583">
            <v>0</v>
          </cell>
          <cell r="N2583">
            <v>0</v>
          </cell>
          <cell r="O2583">
            <v>105000</v>
          </cell>
          <cell r="P2583">
            <v>650000</v>
          </cell>
        </row>
        <row r="2584">
          <cell r="A2584" t="str">
            <v>20060123</v>
          </cell>
          <cell r="B2584" t="str">
            <v>0604</v>
          </cell>
          <cell r="C2584" t="str">
            <v>BL RF PRODUCTS</v>
          </cell>
          <cell r="D2584" t="str">
            <v>PL RF CONSUMER PROD</v>
          </cell>
          <cell r="E2584" t="str">
            <v>W/B 1-4</v>
          </cell>
          <cell r="F2584" t="str">
            <v>FP</v>
          </cell>
          <cell r="G2584" t="str">
            <v>DENB</v>
          </cell>
          <cell r="H2584" t="str">
            <v>NOKIA BOCHUM IHUB</v>
          </cell>
          <cell r="I2584" t="str">
            <v>CSW</v>
          </cell>
          <cell r="J2584">
            <v>3000</v>
          </cell>
          <cell r="K2584">
            <v>0</v>
          </cell>
          <cell r="L2584">
            <v>0</v>
          </cell>
          <cell r="M2584">
            <v>0</v>
          </cell>
          <cell r="N2584">
            <v>0</v>
          </cell>
          <cell r="O2584">
            <v>0</v>
          </cell>
          <cell r="P2584">
            <v>3000</v>
          </cell>
        </row>
        <row r="2585">
          <cell r="A2585" t="str">
            <v>20060123</v>
          </cell>
          <cell r="B2585" t="str">
            <v>0604</v>
          </cell>
          <cell r="C2585" t="str">
            <v>BL RF PRODUCTS</v>
          </cell>
          <cell r="D2585" t="str">
            <v>PL RF CONSUMER PROD</v>
          </cell>
          <cell r="E2585" t="str">
            <v>W/B 1-4</v>
          </cell>
          <cell r="F2585" t="str">
            <v>FP</v>
          </cell>
          <cell r="G2585" t="str">
            <v>DESO</v>
          </cell>
          <cell r="H2585" t="str">
            <v>SIEMENS BOCHOLT CONSIGNMENT</v>
          </cell>
          <cell r="I2585" t="str">
            <v>CSW</v>
          </cell>
          <cell r="J2585">
            <v>10000</v>
          </cell>
          <cell r="K2585">
            <v>0</v>
          </cell>
          <cell r="L2585">
            <v>0</v>
          </cell>
          <cell r="M2585">
            <v>0</v>
          </cell>
          <cell r="N2585">
            <v>0</v>
          </cell>
          <cell r="O2585">
            <v>0</v>
          </cell>
          <cell r="P2585">
            <v>10000</v>
          </cell>
        </row>
        <row r="2586">
          <cell r="A2586" t="str">
            <v>20060123</v>
          </cell>
          <cell r="B2586" t="str">
            <v>0604</v>
          </cell>
          <cell r="C2586" t="str">
            <v>BL RF PRODUCTS</v>
          </cell>
          <cell r="D2586" t="str">
            <v>PL RF CONSUMER PROD</v>
          </cell>
          <cell r="E2586" t="str">
            <v>W/B 1-4</v>
          </cell>
          <cell r="F2586" t="str">
            <v>FP</v>
          </cell>
          <cell r="G2586" t="str">
            <v>FINO</v>
          </cell>
          <cell r="H2586" t="str">
            <v>NOKIA NETWORKS OULU</v>
          </cell>
          <cell r="I2586" t="str">
            <v>CSW</v>
          </cell>
          <cell r="J2586">
            <v>231000</v>
          </cell>
          <cell r="K2586">
            <v>0</v>
          </cell>
          <cell r="L2586">
            <v>0</v>
          </cell>
          <cell r="M2586">
            <v>0</v>
          </cell>
          <cell r="N2586">
            <v>0</v>
          </cell>
          <cell r="O2586">
            <v>106000</v>
          </cell>
          <cell r="P2586">
            <v>337000</v>
          </cell>
        </row>
        <row r="2587">
          <cell r="A2587" t="str">
            <v>20060123</v>
          </cell>
          <cell r="B2587" t="str">
            <v>0604</v>
          </cell>
          <cell r="C2587" t="str">
            <v>BL RF PRODUCTS</v>
          </cell>
          <cell r="D2587" t="str">
            <v>PL RF CONSUMER PROD</v>
          </cell>
          <cell r="E2587" t="str">
            <v>W/B 1-4</v>
          </cell>
          <cell r="F2587" t="str">
            <v>FP</v>
          </cell>
          <cell r="G2587" t="str">
            <v>FINS</v>
          </cell>
          <cell r="H2587" t="str">
            <v>NOKIA CORP/NOKIA MOBILE PHONES</v>
          </cell>
          <cell r="I2587" t="str">
            <v>CSW</v>
          </cell>
          <cell r="J2587">
            <v>114000</v>
          </cell>
          <cell r="K2587">
            <v>0</v>
          </cell>
          <cell r="L2587">
            <v>0</v>
          </cell>
          <cell r="M2587">
            <v>0</v>
          </cell>
          <cell r="N2587">
            <v>0</v>
          </cell>
          <cell r="O2587">
            <v>0</v>
          </cell>
          <cell r="P2587">
            <v>114000</v>
          </cell>
        </row>
        <row r="2588">
          <cell r="A2588" t="str">
            <v>20060123</v>
          </cell>
          <cell r="B2588" t="str">
            <v>0604</v>
          </cell>
          <cell r="C2588" t="str">
            <v>BL RF PRODUCTS</v>
          </cell>
          <cell r="D2588" t="str">
            <v>PL RF CONSUMER PROD</v>
          </cell>
          <cell r="E2588" t="str">
            <v>W/B 1-4</v>
          </cell>
          <cell r="F2588" t="str">
            <v>FP</v>
          </cell>
          <cell r="G2588" t="str">
            <v>FRJV</v>
          </cell>
          <cell r="H2588" t="str">
            <v>JABIL/VALEO FRANCE</v>
          </cell>
          <cell r="I2588" t="str">
            <v>CSW</v>
          </cell>
          <cell r="J2588">
            <v>291000</v>
          </cell>
          <cell r="K2588">
            <v>0</v>
          </cell>
          <cell r="L2588">
            <v>0</v>
          </cell>
          <cell r="M2588">
            <v>0</v>
          </cell>
          <cell r="N2588">
            <v>0</v>
          </cell>
          <cell r="O2588">
            <v>21000</v>
          </cell>
          <cell r="P2588">
            <v>312000</v>
          </cell>
        </row>
        <row r="2589">
          <cell r="A2589" t="str">
            <v>20060123</v>
          </cell>
          <cell r="B2589" t="str">
            <v>0604</v>
          </cell>
          <cell r="C2589" t="str">
            <v>BL RF PRODUCTS</v>
          </cell>
          <cell r="D2589" t="str">
            <v>PL RF CONSUMER PROD</v>
          </cell>
          <cell r="E2589" t="str">
            <v>W/B 1-4</v>
          </cell>
          <cell r="F2589" t="str">
            <v>FP</v>
          </cell>
          <cell r="G2589" t="str">
            <v>HK00</v>
          </cell>
          <cell r="H2589" t="str">
            <v>RDC APSH</v>
          </cell>
          <cell r="I2589" t="str">
            <v>RDC</v>
          </cell>
          <cell r="J2589">
            <v>2295000</v>
          </cell>
          <cell r="K2589">
            <v>720000</v>
          </cell>
          <cell r="L2589">
            <v>21000</v>
          </cell>
          <cell r="M2589">
            <v>0</v>
          </cell>
          <cell r="N2589">
            <v>0</v>
          </cell>
          <cell r="O2589">
            <v>0</v>
          </cell>
          <cell r="P2589">
            <v>3036000</v>
          </cell>
        </row>
        <row r="2590">
          <cell r="A2590" t="str">
            <v>20060123</v>
          </cell>
          <cell r="B2590" t="str">
            <v>0604</v>
          </cell>
          <cell r="C2590" t="str">
            <v>BL RF PRODUCTS</v>
          </cell>
          <cell r="D2590" t="str">
            <v>PL RF CONSUMER PROD</v>
          </cell>
          <cell r="E2590" t="str">
            <v>W/B 1-4</v>
          </cell>
          <cell r="F2590" t="str">
            <v>FP</v>
          </cell>
          <cell r="G2590" t="str">
            <v>HK10</v>
          </cell>
          <cell r="H2590" t="str">
            <v>IWH (BL Control) EDL</v>
          </cell>
          <cell r="I2590" t="str">
            <v>IWH</v>
          </cell>
          <cell r="J2590">
            <v>20331200</v>
          </cell>
          <cell r="K2590">
            <v>0</v>
          </cell>
          <cell r="L2590">
            <v>0</v>
          </cell>
          <cell r="M2590">
            <v>0</v>
          </cell>
          <cell r="N2590">
            <v>0</v>
          </cell>
          <cell r="O2590">
            <v>7395000</v>
          </cell>
          <cell r="P2590">
            <v>27726200</v>
          </cell>
        </row>
        <row r="2591">
          <cell r="A2591" t="str">
            <v>20060123</v>
          </cell>
          <cell r="B2591" t="str">
            <v>0604</v>
          </cell>
          <cell r="C2591" t="str">
            <v>BL RF PRODUCTS</v>
          </cell>
          <cell r="D2591" t="str">
            <v>PL RF CONSUMER PROD</v>
          </cell>
          <cell r="E2591" t="str">
            <v>W/B 1-4</v>
          </cell>
          <cell r="F2591" t="str">
            <v>FP</v>
          </cell>
          <cell r="G2591" t="str">
            <v>HKEM</v>
          </cell>
          <cell r="H2591" t="str">
            <v>ELCOTEQ</v>
          </cell>
          <cell r="I2591" t="str">
            <v>CSW</v>
          </cell>
          <cell r="J2591">
            <v>18000</v>
          </cell>
          <cell r="K2591">
            <v>0</v>
          </cell>
          <cell r="L2591">
            <v>0</v>
          </cell>
          <cell r="M2591">
            <v>0</v>
          </cell>
          <cell r="N2591">
            <v>0</v>
          </cell>
          <cell r="O2591">
            <v>0</v>
          </cell>
          <cell r="P2591">
            <v>18000</v>
          </cell>
        </row>
        <row r="2592">
          <cell r="A2592" t="str">
            <v>20060123</v>
          </cell>
          <cell r="B2592" t="str">
            <v>0604</v>
          </cell>
          <cell r="C2592" t="str">
            <v>BL RF PRODUCTS</v>
          </cell>
          <cell r="D2592" t="str">
            <v>PL RF CONSUMER PROD</v>
          </cell>
          <cell r="E2592" t="str">
            <v>W/B 1-4</v>
          </cell>
          <cell r="F2592" t="str">
            <v>FP</v>
          </cell>
          <cell r="G2592" t="str">
            <v>HKSK</v>
          </cell>
          <cell r="H2592" t="str">
            <v>SHENZHEN</v>
          </cell>
          <cell r="I2592" t="str">
            <v>CSW</v>
          </cell>
          <cell r="J2592">
            <v>284625</v>
          </cell>
          <cell r="K2592">
            <v>0</v>
          </cell>
          <cell r="L2592">
            <v>0</v>
          </cell>
          <cell r="M2592">
            <v>0</v>
          </cell>
          <cell r="N2592">
            <v>0</v>
          </cell>
          <cell r="O2592">
            <v>111000</v>
          </cell>
          <cell r="P2592">
            <v>395625</v>
          </cell>
        </row>
        <row r="2593">
          <cell r="A2593" t="str">
            <v>20060123</v>
          </cell>
          <cell r="B2593" t="str">
            <v>0604</v>
          </cell>
          <cell r="C2593" t="str">
            <v>BL RF PRODUCTS</v>
          </cell>
          <cell r="D2593" t="str">
            <v>PL RF CONSUMER PROD</v>
          </cell>
          <cell r="E2593" t="str">
            <v>W/B 1-4</v>
          </cell>
          <cell r="F2593" t="str">
            <v>FP</v>
          </cell>
          <cell r="G2593" t="str">
            <v>HKTT</v>
          </cell>
          <cell r="H2593" t="str">
            <v>CP On-site Warehouse AP</v>
          </cell>
          <cell r="I2593" t="str">
            <v>RDC</v>
          </cell>
          <cell r="J2593">
            <v>1764000</v>
          </cell>
          <cell r="K2593">
            <v>0</v>
          </cell>
          <cell r="L2593">
            <v>0</v>
          </cell>
          <cell r="M2593">
            <v>0</v>
          </cell>
          <cell r="N2593">
            <v>0</v>
          </cell>
          <cell r="O2593">
            <v>0</v>
          </cell>
          <cell r="P2593">
            <v>1764000</v>
          </cell>
        </row>
        <row r="2594">
          <cell r="A2594" t="str">
            <v>20060123</v>
          </cell>
          <cell r="B2594" t="str">
            <v>0604</v>
          </cell>
          <cell r="C2594" t="str">
            <v>BL RF PRODUCTS</v>
          </cell>
          <cell r="D2594" t="str">
            <v>PL RF CONSUMER PROD</v>
          </cell>
          <cell r="E2594" t="str">
            <v>W/B 1-4</v>
          </cell>
          <cell r="F2594" t="str">
            <v>FP</v>
          </cell>
          <cell r="G2594" t="str">
            <v>HUAS</v>
          </cell>
          <cell r="H2594" t="str">
            <v>EXEL</v>
          </cell>
          <cell r="I2594" t="str">
            <v>ASC</v>
          </cell>
          <cell r="J2594">
            <v>48000</v>
          </cell>
          <cell r="K2594">
            <v>0</v>
          </cell>
          <cell r="L2594">
            <v>0</v>
          </cell>
          <cell r="M2594">
            <v>0</v>
          </cell>
          <cell r="N2594">
            <v>0</v>
          </cell>
          <cell r="O2594">
            <v>0</v>
          </cell>
          <cell r="P2594">
            <v>48000</v>
          </cell>
        </row>
        <row r="2595">
          <cell r="A2595" t="str">
            <v>20060123</v>
          </cell>
          <cell r="B2595" t="str">
            <v>0604</v>
          </cell>
          <cell r="C2595" t="str">
            <v>BL RF PRODUCTS</v>
          </cell>
          <cell r="D2595" t="str">
            <v>PL RF CONSUMER PROD</v>
          </cell>
          <cell r="E2595" t="str">
            <v>W/B 1-4</v>
          </cell>
          <cell r="F2595" t="str">
            <v>FP</v>
          </cell>
          <cell r="G2595" t="str">
            <v>KRNM</v>
          </cell>
          <cell r="H2595" t="str">
            <v>NOKIA MASAN KOREA</v>
          </cell>
          <cell r="I2595" t="str">
            <v>CSW</v>
          </cell>
          <cell r="J2595">
            <v>36000</v>
          </cell>
          <cell r="K2595">
            <v>0</v>
          </cell>
          <cell r="L2595">
            <v>0</v>
          </cell>
          <cell r="M2595">
            <v>0</v>
          </cell>
          <cell r="N2595">
            <v>0</v>
          </cell>
          <cell r="O2595">
            <v>0</v>
          </cell>
          <cell r="P2595">
            <v>36000</v>
          </cell>
        </row>
        <row r="2596">
          <cell r="A2596" t="str">
            <v>20060123</v>
          </cell>
          <cell r="B2596" t="str">
            <v>0604</v>
          </cell>
          <cell r="C2596" t="str">
            <v>BL RF PRODUCTS</v>
          </cell>
          <cell r="D2596" t="str">
            <v>PL RF CONSUMER PROD</v>
          </cell>
          <cell r="E2596" t="str">
            <v>W/B 1-4</v>
          </cell>
          <cell r="F2596" t="str">
            <v>FP</v>
          </cell>
          <cell r="G2596" t="str">
            <v>MYBB</v>
          </cell>
          <cell r="H2596" t="str">
            <v>ROBERT BOSCH (M) SDN BHD</v>
          </cell>
          <cell r="I2596" t="str">
            <v>CSW</v>
          </cell>
          <cell r="J2596">
            <v>24000</v>
          </cell>
          <cell r="K2596">
            <v>0</v>
          </cell>
          <cell r="L2596">
            <v>0</v>
          </cell>
          <cell r="M2596">
            <v>0</v>
          </cell>
          <cell r="N2596">
            <v>0</v>
          </cell>
          <cell r="O2596">
            <v>0</v>
          </cell>
          <cell r="P2596">
            <v>24000</v>
          </cell>
        </row>
        <row r="2597">
          <cell r="A2597" t="str">
            <v>20060123</v>
          </cell>
          <cell r="B2597" t="str">
            <v>0604</v>
          </cell>
          <cell r="C2597" t="str">
            <v>BL RF PRODUCTS</v>
          </cell>
          <cell r="D2597" t="str">
            <v>PL RF CONSUMER PROD</v>
          </cell>
          <cell r="E2597" t="str">
            <v>W/B 1-4</v>
          </cell>
          <cell r="F2597" t="str">
            <v>FP</v>
          </cell>
          <cell r="G2597" t="str">
            <v>MYFA</v>
          </cell>
          <cell r="H2597" t="str">
            <v>FLEXTRONICS_MY_ShahAlam</v>
          </cell>
          <cell r="I2597" t="str">
            <v>CSW</v>
          </cell>
          <cell r="J2597">
            <v>126000</v>
          </cell>
          <cell r="K2597">
            <v>0</v>
          </cell>
          <cell r="L2597">
            <v>0</v>
          </cell>
          <cell r="M2597">
            <v>0</v>
          </cell>
          <cell r="N2597">
            <v>0</v>
          </cell>
          <cell r="O2597">
            <v>207000</v>
          </cell>
          <cell r="P2597">
            <v>333000</v>
          </cell>
        </row>
        <row r="2598">
          <cell r="A2598" t="str">
            <v>20060123</v>
          </cell>
          <cell r="B2598" t="str">
            <v>0604</v>
          </cell>
          <cell r="C2598" t="str">
            <v>BL RF PRODUCTS</v>
          </cell>
          <cell r="D2598" t="str">
            <v>PL RF CONSUMER PROD</v>
          </cell>
          <cell r="E2598" t="str">
            <v>W/B 1-4</v>
          </cell>
          <cell r="F2598" t="str">
            <v>FP</v>
          </cell>
          <cell r="G2598" t="str">
            <v>MYMB</v>
          </cell>
          <cell r="H2598" t="str">
            <v>MOTOROLA_MY</v>
          </cell>
          <cell r="I2598" t="str">
            <v>CSW</v>
          </cell>
          <cell r="J2598">
            <v>1780000</v>
          </cell>
          <cell r="K2598">
            <v>0</v>
          </cell>
          <cell r="L2598">
            <v>0</v>
          </cell>
          <cell r="M2598">
            <v>0</v>
          </cell>
          <cell r="N2598">
            <v>0</v>
          </cell>
          <cell r="O2598">
            <v>90000</v>
          </cell>
          <cell r="P2598">
            <v>1870000</v>
          </cell>
        </row>
        <row r="2599">
          <cell r="A2599" t="str">
            <v>20060123</v>
          </cell>
          <cell r="B2599" t="str">
            <v>0604</v>
          </cell>
          <cell r="C2599" t="str">
            <v>BL RF PRODUCTS</v>
          </cell>
          <cell r="D2599" t="str">
            <v>PL RF CONSUMER PROD</v>
          </cell>
          <cell r="E2599" t="str">
            <v>W/B 1-4</v>
          </cell>
          <cell r="F2599" t="str">
            <v>FP</v>
          </cell>
          <cell r="G2599" t="str">
            <v>NL00</v>
          </cell>
          <cell r="H2599" t="str">
            <v>UPS SCS Nederland BV (Hal B)</v>
          </cell>
          <cell r="I2599" t="str">
            <v>RDC</v>
          </cell>
          <cell r="J2599">
            <v>2060220</v>
          </cell>
          <cell r="K2599">
            <v>26000</v>
          </cell>
          <cell r="L2599">
            <v>0</v>
          </cell>
          <cell r="M2599">
            <v>0</v>
          </cell>
          <cell r="N2599">
            <v>0</v>
          </cell>
          <cell r="O2599">
            <v>76000</v>
          </cell>
          <cell r="P2599">
            <v>2162220</v>
          </cell>
        </row>
        <row r="2600">
          <cell r="A2600" t="str">
            <v>20060123</v>
          </cell>
          <cell r="B2600" t="str">
            <v>0604</v>
          </cell>
          <cell r="C2600" t="str">
            <v>BL RF PRODUCTS</v>
          </cell>
          <cell r="D2600" t="str">
            <v>PL RF CONSUMER PROD</v>
          </cell>
          <cell r="E2600" t="str">
            <v>W/B 1-4</v>
          </cell>
          <cell r="F2600" t="str">
            <v>FP</v>
          </cell>
          <cell r="G2600" t="str">
            <v>NL99</v>
          </cell>
          <cell r="H2600" t="str">
            <v>FDC EU</v>
          </cell>
          <cell r="I2600" t="str">
            <v>FDC</v>
          </cell>
          <cell r="J2600">
            <v>0</v>
          </cell>
          <cell r="K2600">
            <v>0</v>
          </cell>
          <cell r="L2600">
            <v>0</v>
          </cell>
          <cell r="M2600">
            <v>0</v>
          </cell>
          <cell r="N2600">
            <v>0</v>
          </cell>
          <cell r="O2600">
            <v>0</v>
          </cell>
          <cell r="P2600">
            <v>0</v>
          </cell>
        </row>
        <row r="2601">
          <cell r="A2601" t="str">
            <v>20060123</v>
          </cell>
          <cell r="B2601" t="str">
            <v>0604</v>
          </cell>
          <cell r="C2601" t="str">
            <v>BL RF PRODUCTS</v>
          </cell>
          <cell r="D2601" t="str">
            <v>PL RF CONSUMER PROD</v>
          </cell>
          <cell r="E2601" t="str">
            <v>W/B 1-4</v>
          </cell>
          <cell r="F2601" t="str">
            <v>FP</v>
          </cell>
          <cell r="G2601" t="str">
            <v>NLTT</v>
          </cell>
          <cell r="H2601" t="str">
            <v>UPS SCS Nederland BV (Hal B)</v>
          </cell>
          <cell r="I2601" t="str">
            <v>RDC</v>
          </cell>
          <cell r="J2601">
            <v>1411000</v>
          </cell>
          <cell r="K2601">
            <v>0</v>
          </cell>
          <cell r="L2601">
            <v>0</v>
          </cell>
          <cell r="M2601">
            <v>0</v>
          </cell>
          <cell r="N2601">
            <v>0</v>
          </cell>
          <cell r="O2601">
            <v>72000</v>
          </cell>
          <cell r="P2601">
            <v>1483000</v>
          </cell>
        </row>
        <row r="2602">
          <cell r="A2602" t="str">
            <v>20060123</v>
          </cell>
          <cell r="B2602" t="str">
            <v>0604</v>
          </cell>
          <cell r="C2602" t="str">
            <v>BL RF PRODUCTS</v>
          </cell>
          <cell r="D2602" t="str">
            <v>PL RF CONSUMER PROD</v>
          </cell>
          <cell r="E2602" t="str">
            <v>W/B 1-4</v>
          </cell>
          <cell r="F2602" t="str">
            <v>FP</v>
          </cell>
          <cell r="G2602" t="str">
            <v>PH10</v>
          </cell>
          <cell r="H2602" t="str">
            <v>IWH (BL Control) PSC</v>
          </cell>
          <cell r="I2602" t="str">
            <v>IWH</v>
          </cell>
          <cell r="J2602">
            <v>0</v>
          </cell>
          <cell r="K2602">
            <v>0</v>
          </cell>
          <cell r="L2602">
            <v>0</v>
          </cell>
          <cell r="M2602">
            <v>0</v>
          </cell>
          <cell r="N2602">
            <v>0</v>
          </cell>
          <cell r="O2602">
            <v>535144</v>
          </cell>
          <cell r="P2602">
            <v>535144</v>
          </cell>
        </row>
        <row r="2603">
          <cell r="A2603" t="str">
            <v>20060123</v>
          </cell>
          <cell r="B2603" t="str">
            <v>0604</v>
          </cell>
          <cell r="C2603" t="str">
            <v>BL RF PRODUCTS</v>
          </cell>
          <cell r="D2603" t="str">
            <v>PL RF CONSUMER PROD</v>
          </cell>
          <cell r="E2603" t="str">
            <v>W/B 1-4</v>
          </cell>
          <cell r="F2603" t="str">
            <v>FP</v>
          </cell>
          <cell r="G2603" t="str">
            <v>PH11</v>
          </cell>
          <cell r="H2603" t="str">
            <v>IWH (BL Control) PSPI</v>
          </cell>
          <cell r="I2603" t="str">
            <v>IWH</v>
          </cell>
          <cell r="J2603">
            <v>70</v>
          </cell>
          <cell r="K2603">
            <v>0</v>
          </cell>
          <cell r="L2603">
            <v>0</v>
          </cell>
          <cell r="M2603">
            <v>0</v>
          </cell>
          <cell r="N2603">
            <v>0</v>
          </cell>
          <cell r="O2603">
            <v>0</v>
          </cell>
          <cell r="P2603">
            <v>70</v>
          </cell>
        </row>
        <row r="2604">
          <cell r="A2604" t="str">
            <v>20060123</v>
          </cell>
          <cell r="B2604" t="str">
            <v>0604</v>
          </cell>
          <cell r="C2604" t="str">
            <v>BL RF PRODUCTS</v>
          </cell>
          <cell r="D2604" t="str">
            <v>PL RF CONSUMER PROD</v>
          </cell>
          <cell r="E2604" t="str">
            <v>W/B 1-4</v>
          </cell>
          <cell r="F2604" t="str">
            <v>FP</v>
          </cell>
          <cell r="G2604" t="str">
            <v>SGTS</v>
          </cell>
          <cell r="H2604" t="str">
            <v>Tuner</v>
          </cell>
          <cell r="I2604" t="str">
            <v>CSW</v>
          </cell>
          <cell r="J2604">
            <v>651000</v>
          </cell>
          <cell r="K2604">
            <v>0</v>
          </cell>
          <cell r="L2604">
            <v>0</v>
          </cell>
          <cell r="M2604">
            <v>0</v>
          </cell>
          <cell r="N2604">
            <v>0</v>
          </cell>
          <cell r="O2604">
            <v>823000</v>
          </cell>
          <cell r="P2604">
            <v>1474000</v>
          </cell>
        </row>
        <row r="2605">
          <cell r="A2605" t="str">
            <v>20060123</v>
          </cell>
          <cell r="B2605" t="str">
            <v>0604</v>
          </cell>
          <cell r="C2605" t="str">
            <v>BL RF PRODUCTS</v>
          </cell>
          <cell r="D2605" t="str">
            <v>PL RF CONSUMER PROD</v>
          </cell>
          <cell r="E2605" t="str">
            <v>W/B 1-4</v>
          </cell>
          <cell r="F2605" t="str">
            <v>FP</v>
          </cell>
          <cell r="G2605" t="str">
            <v>US00</v>
          </cell>
          <cell r="H2605" t="str">
            <v>RDC NARSO</v>
          </cell>
          <cell r="I2605" t="str">
            <v>RDC</v>
          </cell>
          <cell r="J2605">
            <v>123040</v>
          </cell>
          <cell r="K2605">
            <v>185301</v>
          </cell>
          <cell r="L2605">
            <v>6400</v>
          </cell>
          <cell r="M2605">
            <v>0</v>
          </cell>
          <cell r="N2605">
            <v>0</v>
          </cell>
          <cell r="O2605">
            <v>0</v>
          </cell>
          <cell r="P2605">
            <v>314741</v>
          </cell>
        </row>
        <row r="2606">
          <cell r="A2606" t="str">
            <v>20060123</v>
          </cell>
          <cell r="B2606" t="str">
            <v>0604</v>
          </cell>
          <cell r="C2606" t="str">
            <v>BL RF PRODUCTS</v>
          </cell>
          <cell r="D2606" t="str">
            <v>PL RF CONSUMER PROD</v>
          </cell>
          <cell r="E2606" t="str">
            <v>W/B 1-4</v>
          </cell>
          <cell r="F2606" t="str">
            <v>FP</v>
          </cell>
          <cell r="G2606" t="str">
            <v>US01</v>
          </cell>
          <cell r="H2606" t="str">
            <v>TRN NA</v>
          </cell>
          <cell r="I2606" t="str">
            <v>TRN</v>
          </cell>
          <cell r="J2606">
            <v>0</v>
          </cell>
          <cell r="K2606">
            <v>0</v>
          </cell>
          <cell r="L2606">
            <v>0</v>
          </cell>
          <cell r="M2606">
            <v>0</v>
          </cell>
          <cell r="N2606">
            <v>45001</v>
          </cell>
          <cell r="O2606">
            <v>66000</v>
          </cell>
          <cell r="P2606">
            <v>111001</v>
          </cell>
        </row>
        <row r="2607">
          <cell r="A2607" t="str">
            <v>20060123</v>
          </cell>
          <cell r="B2607" t="str">
            <v>0604</v>
          </cell>
          <cell r="C2607" t="str">
            <v>BL RF PRODUCTS</v>
          </cell>
          <cell r="D2607" t="str">
            <v>PL RF CONSUMER PROD</v>
          </cell>
          <cell r="E2607" t="str">
            <v>W/B 1-4</v>
          </cell>
          <cell r="F2607" t="str">
            <v>FP</v>
          </cell>
          <cell r="G2607" t="str">
            <v>USGI</v>
          </cell>
          <cell r="H2607" t="str">
            <v>CSW Delco VMI (Reynosa)</v>
          </cell>
          <cell r="I2607" t="str">
            <v>CSW</v>
          </cell>
          <cell r="J2607">
            <v>25000</v>
          </cell>
          <cell r="K2607">
            <v>0</v>
          </cell>
          <cell r="L2607">
            <v>0</v>
          </cell>
          <cell r="M2607">
            <v>0</v>
          </cell>
          <cell r="N2607">
            <v>0</v>
          </cell>
          <cell r="O2607">
            <v>6000</v>
          </cell>
          <cell r="P2607">
            <v>31000</v>
          </cell>
        </row>
        <row r="2608">
          <cell r="A2608" t="str">
            <v>20060123</v>
          </cell>
          <cell r="B2608" t="str">
            <v>0604</v>
          </cell>
          <cell r="C2608" t="str">
            <v>BL RF PRODUCTS</v>
          </cell>
          <cell r="D2608" t="str">
            <v>PL RF CONSUMER PROD</v>
          </cell>
          <cell r="E2608" t="str">
            <v>W/B 1-4</v>
          </cell>
          <cell r="F2608" t="str">
            <v>FP</v>
          </cell>
          <cell r="G2608" t="str">
            <v>USNR</v>
          </cell>
          <cell r="H2608" t="str">
            <v>NOKIA INC. REYNOSA</v>
          </cell>
          <cell r="I2608" t="str">
            <v>CSW</v>
          </cell>
          <cell r="J2608">
            <v>17000</v>
          </cell>
          <cell r="K2608">
            <v>0</v>
          </cell>
          <cell r="L2608">
            <v>0</v>
          </cell>
          <cell r="M2608">
            <v>0</v>
          </cell>
          <cell r="N2608">
            <v>0</v>
          </cell>
          <cell r="O2608">
            <v>0</v>
          </cell>
          <cell r="P2608">
            <v>17000</v>
          </cell>
        </row>
        <row r="2609">
          <cell r="A2609" t="str">
            <v>20060123</v>
          </cell>
          <cell r="B2609" t="str">
            <v>0604</v>
          </cell>
          <cell r="C2609" t="str">
            <v>BL RF PRODUCTS</v>
          </cell>
          <cell r="D2609" t="str">
            <v>PL RF CONSUMER PROD</v>
          </cell>
          <cell r="E2609" t="str">
            <v>W/B 1-4</v>
          </cell>
          <cell r="F2609" t="str">
            <v>FP</v>
          </cell>
          <cell r="G2609" t="str">
            <v>USOH</v>
          </cell>
          <cell r="H2609" t="str">
            <v>CSW Ford (Hatfield)</v>
          </cell>
          <cell r="I2609" t="str">
            <v>CSW</v>
          </cell>
          <cell r="J2609">
            <v>6000</v>
          </cell>
          <cell r="K2609">
            <v>0</v>
          </cell>
          <cell r="L2609">
            <v>0</v>
          </cell>
          <cell r="M2609">
            <v>0</v>
          </cell>
          <cell r="N2609">
            <v>0</v>
          </cell>
          <cell r="O2609">
            <v>0</v>
          </cell>
          <cell r="P2609">
            <v>6000</v>
          </cell>
        </row>
        <row r="2610">
          <cell r="A2610" t="str">
            <v>20060123</v>
          </cell>
          <cell r="B2610" t="str">
            <v>0604</v>
          </cell>
          <cell r="C2610" t="str">
            <v>BL RF PRODUCTS</v>
          </cell>
          <cell r="D2610" t="str">
            <v>PL RF CONSUMER PROD</v>
          </cell>
          <cell r="E2610" t="str">
            <v>W/B 1-4</v>
          </cell>
          <cell r="F2610" t="str">
            <v>FP</v>
          </cell>
          <cell r="G2610" t="str">
            <v>USPW</v>
          </cell>
          <cell r="H2610" t="str">
            <v>CSW Ford (North Penn)</v>
          </cell>
          <cell r="I2610" t="str">
            <v>CSW</v>
          </cell>
          <cell r="J2610">
            <v>78000</v>
          </cell>
          <cell r="K2610">
            <v>0</v>
          </cell>
          <cell r="L2610">
            <v>0</v>
          </cell>
          <cell r="M2610">
            <v>0</v>
          </cell>
          <cell r="N2610">
            <v>0</v>
          </cell>
          <cell r="O2610">
            <v>0</v>
          </cell>
          <cell r="P2610">
            <v>78000</v>
          </cell>
        </row>
        <row r="2611">
          <cell r="A2611" t="str">
            <v>20060123</v>
          </cell>
          <cell r="B2611" t="str">
            <v>0604</v>
          </cell>
          <cell r="C2611" t="str">
            <v>BL RF PRODUCTS</v>
          </cell>
          <cell r="D2611" t="str">
            <v>PL RF CONSUMER PROD</v>
          </cell>
          <cell r="E2611" t="str">
            <v>W/B 1-4</v>
          </cell>
          <cell r="F2611" t="str">
            <v>FP</v>
          </cell>
          <cell r="G2611" t="str">
            <v>USSG</v>
          </cell>
          <cell r="H2611" t="str">
            <v>CSW SIEMENS JIT WHSE</v>
          </cell>
          <cell r="I2611" t="str">
            <v>CSW</v>
          </cell>
          <cell r="J2611">
            <v>105000</v>
          </cell>
          <cell r="K2611">
            <v>0</v>
          </cell>
          <cell r="L2611">
            <v>0</v>
          </cell>
          <cell r="M2611">
            <v>0</v>
          </cell>
          <cell r="N2611">
            <v>0</v>
          </cell>
          <cell r="O2611">
            <v>51000</v>
          </cell>
          <cell r="P2611">
            <v>156000</v>
          </cell>
        </row>
        <row r="2612">
          <cell r="A2612" t="str">
            <v>20060123</v>
          </cell>
          <cell r="B2612" t="str">
            <v>0604</v>
          </cell>
          <cell r="C2612" t="str">
            <v>BL RF PRODUCTS</v>
          </cell>
          <cell r="D2612" t="str">
            <v>PL RF CONSUMER PROD</v>
          </cell>
          <cell r="E2612" t="str">
            <v>W/B 1-4</v>
          </cell>
          <cell r="F2612" t="str">
            <v>FP</v>
          </cell>
          <cell r="G2612" t="str">
            <v>USTT</v>
          </cell>
          <cell r="H2612" t="str">
            <v>CSW Auto</v>
          </cell>
          <cell r="I2612" t="str">
            <v>RDC</v>
          </cell>
          <cell r="J2612">
            <v>164000</v>
          </cell>
          <cell r="K2612">
            <v>0</v>
          </cell>
          <cell r="L2612">
            <v>0</v>
          </cell>
          <cell r="M2612">
            <v>0</v>
          </cell>
          <cell r="N2612">
            <v>0</v>
          </cell>
          <cell r="O2612">
            <v>51000</v>
          </cell>
          <cell r="P2612">
            <v>215000</v>
          </cell>
        </row>
        <row r="2613">
          <cell r="A2613" t="str">
            <v>20060123</v>
          </cell>
          <cell r="B2613" t="str">
            <v>0604</v>
          </cell>
          <cell r="C2613" t="str">
            <v>BL RF PRODUCTS</v>
          </cell>
          <cell r="D2613" t="str">
            <v>PL RF CONSUMER PROD</v>
          </cell>
          <cell r="E2613" t="str">
            <v>W/B 1-4</v>
          </cell>
          <cell r="F2613" t="str">
            <v>WAFER</v>
          </cell>
          <cell r="G2613" t="str">
            <v>all plants</v>
          </cell>
          <cell r="H2613" t="str">
            <v>all descriptions</v>
          </cell>
          <cell r="I2613" t="str">
            <v>MFG</v>
          </cell>
          <cell r="J2613">
            <v>1124</v>
          </cell>
          <cell r="K2613">
            <v>0</v>
          </cell>
          <cell r="L2613">
            <v>0</v>
          </cell>
          <cell r="M2613">
            <v>0</v>
          </cell>
          <cell r="N2613">
            <v>0</v>
          </cell>
          <cell r="O2613">
            <v>826</v>
          </cell>
          <cell r="P2613">
            <v>1950</v>
          </cell>
        </row>
        <row r="2614">
          <cell r="A2614" t="str">
            <v>20060123</v>
          </cell>
          <cell r="B2614" t="str">
            <v>0604</v>
          </cell>
          <cell r="C2614" t="str">
            <v>BL RF PRODUCTS</v>
          </cell>
          <cell r="D2614" t="str">
            <v>PL RF CONSUMER PROD</v>
          </cell>
          <cell r="E2614" t="str">
            <v>W/B 1-4</v>
          </cell>
          <cell r="F2614" t="str">
            <v>WAFER</v>
          </cell>
          <cell r="G2614" t="str">
            <v>all plants</v>
          </cell>
          <cell r="H2614" t="str">
            <v>all descriptions</v>
          </cell>
          <cell r="I2614" t="str">
            <v>all types</v>
          </cell>
          <cell r="J2614">
            <v>1124</v>
          </cell>
          <cell r="K2614">
            <v>0</v>
          </cell>
          <cell r="L2614">
            <v>0</v>
          </cell>
          <cell r="M2614">
            <v>0</v>
          </cell>
          <cell r="N2614">
            <v>0</v>
          </cell>
          <cell r="O2614">
            <v>826</v>
          </cell>
          <cell r="P2614">
            <v>1950</v>
          </cell>
        </row>
        <row r="2615">
          <cell r="A2615" t="str">
            <v>20060123</v>
          </cell>
          <cell r="B2615" t="str">
            <v>0604</v>
          </cell>
          <cell r="C2615" t="str">
            <v>BL RF PRODUCTS</v>
          </cell>
          <cell r="D2615" t="str">
            <v>PL RF CONSUMER PROD</v>
          </cell>
          <cell r="E2615" t="str">
            <v>W/B 1-4</v>
          </cell>
          <cell r="F2615" t="str">
            <v>WAFER</v>
          </cell>
          <cell r="G2615" t="str">
            <v>PH79</v>
          </cell>
          <cell r="H2615" t="str">
            <v>WT PSC</v>
          </cell>
          <cell r="I2615" t="str">
            <v>MFG</v>
          </cell>
          <cell r="J2615">
            <v>1124</v>
          </cell>
          <cell r="K2615">
            <v>0</v>
          </cell>
          <cell r="L2615">
            <v>0</v>
          </cell>
          <cell r="M2615">
            <v>0</v>
          </cell>
          <cell r="N2615">
            <v>0</v>
          </cell>
          <cell r="O2615">
            <v>826</v>
          </cell>
          <cell r="P2615">
            <v>1950</v>
          </cell>
        </row>
        <row r="2616">
          <cell r="A2616" t="str">
            <v>20060123</v>
          </cell>
          <cell r="B2616" t="str">
            <v>0604</v>
          </cell>
          <cell r="C2616" t="str">
            <v>BL RF PRODUCTS</v>
          </cell>
          <cell r="D2616" t="str">
            <v>PL RF CONSUMER PROD</v>
          </cell>
          <cell r="E2616" t="str">
            <v>W/B 1-4</v>
          </cell>
          <cell r="F2616" t="str">
            <v>XTAL</v>
          </cell>
          <cell r="G2616" t="str">
            <v>all plants</v>
          </cell>
          <cell r="H2616" t="str">
            <v>all descriptions</v>
          </cell>
          <cell r="I2616" t="str">
            <v>all types</v>
          </cell>
          <cell r="J2616">
            <v>31682564</v>
          </cell>
          <cell r="K2616">
            <v>0</v>
          </cell>
          <cell r="L2616">
            <v>0</v>
          </cell>
          <cell r="M2616">
            <v>0</v>
          </cell>
          <cell r="N2616">
            <v>0</v>
          </cell>
          <cell r="O2616">
            <v>6089670</v>
          </cell>
          <cell r="P2616">
            <v>37772234</v>
          </cell>
        </row>
        <row r="2617">
          <cell r="A2617" t="str">
            <v>20060123</v>
          </cell>
          <cell r="B2617" t="str">
            <v>0604</v>
          </cell>
          <cell r="C2617" t="str">
            <v>BL RF PRODUCTS</v>
          </cell>
          <cell r="D2617" t="str">
            <v>PL RF CONSUMER PROD</v>
          </cell>
          <cell r="E2617" t="str">
            <v>W/B 1-4</v>
          </cell>
          <cell r="F2617" t="str">
            <v>XTAL</v>
          </cell>
          <cell r="G2617" t="str">
            <v>all plants</v>
          </cell>
          <cell r="H2617" t="str">
            <v>all descriptions</v>
          </cell>
          <cell r="I2617" t="str">
            <v>MFG</v>
          </cell>
          <cell r="J2617">
            <v>31682564</v>
          </cell>
          <cell r="K2617">
            <v>0</v>
          </cell>
          <cell r="L2617">
            <v>0</v>
          </cell>
          <cell r="M2617">
            <v>0</v>
          </cell>
          <cell r="N2617">
            <v>0</v>
          </cell>
          <cell r="O2617">
            <v>6089670</v>
          </cell>
          <cell r="P2617">
            <v>37772234</v>
          </cell>
        </row>
        <row r="2618">
          <cell r="A2618" t="str">
            <v>20060123</v>
          </cell>
          <cell r="B2618" t="str">
            <v>0604</v>
          </cell>
          <cell r="C2618" t="str">
            <v>BL RF PRODUCTS</v>
          </cell>
          <cell r="D2618" t="str">
            <v>PL RF CONSUMER PROD</v>
          </cell>
          <cell r="E2618" t="str">
            <v>W/B 1-4</v>
          </cell>
          <cell r="F2618" t="str">
            <v>XTAL</v>
          </cell>
          <cell r="G2618" t="str">
            <v>CN71</v>
          </cell>
          <cell r="H2618" t="str">
            <v>AT PS Guangdong</v>
          </cell>
          <cell r="I2618" t="str">
            <v>MFG</v>
          </cell>
          <cell r="J2618">
            <v>12139690</v>
          </cell>
          <cell r="K2618">
            <v>0</v>
          </cell>
          <cell r="L2618">
            <v>0</v>
          </cell>
          <cell r="M2618">
            <v>0</v>
          </cell>
          <cell r="N2618">
            <v>0</v>
          </cell>
          <cell r="O2618">
            <v>3164816</v>
          </cell>
          <cell r="P2618">
            <v>15304506</v>
          </cell>
        </row>
        <row r="2619">
          <cell r="A2619" t="str">
            <v>20060123</v>
          </cell>
          <cell r="B2619" t="str">
            <v>0604</v>
          </cell>
          <cell r="C2619" t="str">
            <v>BL RF PRODUCTS</v>
          </cell>
          <cell r="D2619" t="str">
            <v>PL RF CONSUMER PROD</v>
          </cell>
          <cell r="E2619" t="str">
            <v>W/B 1-4</v>
          </cell>
          <cell r="F2619" t="str">
            <v>XTAL</v>
          </cell>
          <cell r="G2619" t="str">
            <v>HK70</v>
          </cell>
          <cell r="H2619" t="str">
            <v>AT EDL</v>
          </cell>
          <cell r="I2619" t="str">
            <v>MFG</v>
          </cell>
          <cell r="J2619">
            <v>16224638</v>
          </cell>
          <cell r="K2619">
            <v>0</v>
          </cell>
          <cell r="L2619">
            <v>0</v>
          </cell>
          <cell r="M2619">
            <v>0</v>
          </cell>
          <cell r="N2619">
            <v>0</v>
          </cell>
          <cell r="O2619">
            <v>2085294</v>
          </cell>
          <cell r="P2619">
            <v>18309932</v>
          </cell>
        </row>
        <row r="2620">
          <cell r="A2620" t="str">
            <v>20060123</v>
          </cell>
          <cell r="B2620" t="str">
            <v>0604</v>
          </cell>
          <cell r="C2620" t="str">
            <v>BL RF PRODUCTS</v>
          </cell>
          <cell r="D2620" t="str">
            <v>PL RF CONSUMER PROD</v>
          </cell>
          <cell r="E2620" t="str">
            <v>W/B 1-4</v>
          </cell>
          <cell r="F2620" t="str">
            <v>XTAL</v>
          </cell>
          <cell r="G2620" t="str">
            <v>MY71</v>
          </cell>
          <cell r="H2620" t="str">
            <v>AT Seremban</v>
          </cell>
          <cell r="I2620" t="str">
            <v>MFG</v>
          </cell>
          <cell r="J2620">
            <v>3212931</v>
          </cell>
          <cell r="K2620">
            <v>0</v>
          </cell>
          <cell r="L2620">
            <v>0</v>
          </cell>
          <cell r="M2620">
            <v>0</v>
          </cell>
          <cell r="N2620">
            <v>0</v>
          </cell>
          <cell r="O2620">
            <v>839560</v>
          </cell>
          <cell r="P2620">
            <v>4052491</v>
          </cell>
        </row>
        <row r="2621">
          <cell r="A2621" t="str">
            <v>20060123</v>
          </cell>
          <cell r="B2621" t="str">
            <v>0604</v>
          </cell>
          <cell r="C2621" t="str">
            <v>BL RF PRODUCTS</v>
          </cell>
          <cell r="D2621" t="str">
            <v>PL RF CONSUMER PROD</v>
          </cell>
          <cell r="E2621" t="str">
            <v>W/B 1-4</v>
          </cell>
          <cell r="F2621" t="str">
            <v>XTAL</v>
          </cell>
          <cell r="G2621" t="str">
            <v>PH70</v>
          </cell>
          <cell r="H2621" t="str">
            <v>AT PSPI</v>
          </cell>
          <cell r="I2621" t="str">
            <v>MFG</v>
          </cell>
          <cell r="J2621">
            <v>105305</v>
          </cell>
          <cell r="K2621">
            <v>0</v>
          </cell>
          <cell r="L2621">
            <v>0</v>
          </cell>
          <cell r="M2621">
            <v>0</v>
          </cell>
          <cell r="N2621">
            <v>0</v>
          </cell>
          <cell r="O2621">
            <v>0</v>
          </cell>
          <cell r="P2621">
            <v>105305</v>
          </cell>
        </row>
        <row r="2622">
          <cell r="A2622" t="str">
            <v>20060123</v>
          </cell>
          <cell r="B2622" t="str">
            <v>0604</v>
          </cell>
          <cell r="C2622" t="str">
            <v>BL RF PRODUCTS</v>
          </cell>
          <cell r="D2622" t="str">
            <v>PL RF CONSUMER PROD</v>
          </cell>
          <cell r="E2622" t="str">
            <v>W/B 5-7</v>
          </cell>
          <cell r="F2622" t="str">
            <v>all categories</v>
          </cell>
          <cell r="G2622" t="str">
            <v>all plants</v>
          </cell>
          <cell r="H2622" t="str">
            <v>all descriptions</v>
          </cell>
          <cell r="I2622" t="str">
            <v>CSW</v>
          </cell>
          <cell r="J2622">
            <v>21000</v>
          </cell>
          <cell r="K2622">
            <v>0</v>
          </cell>
          <cell r="L2622">
            <v>0</v>
          </cell>
          <cell r="M2622">
            <v>0</v>
          </cell>
          <cell r="N2622">
            <v>0</v>
          </cell>
          <cell r="O2622">
            <v>39000</v>
          </cell>
          <cell r="P2622">
            <v>60000</v>
          </cell>
        </row>
        <row r="2623">
          <cell r="A2623" t="str">
            <v>20060123</v>
          </cell>
          <cell r="B2623" t="str">
            <v>0604</v>
          </cell>
          <cell r="C2623" t="str">
            <v>BL RF PRODUCTS</v>
          </cell>
          <cell r="D2623" t="str">
            <v>PL RF CONSUMER PROD</v>
          </cell>
          <cell r="E2623" t="str">
            <v>W/B 5-7</v>
          </cell>
          <cell r="F2623" t="str">
            <v>all categories</v>
          </cell>
          <cell r="G2623" t="str">
            <v>all plants</v>
          </cell>
          <cell r="H2623" t="str">
            <v>all descriptions</v>
          </cell>
          <cell r="I2623" t="str">
            <v>all types</v>
          </cell>
          <cell r="J2623">
            <v>7051659</v>
          </cell>
          <cell r="K2623">
            <v>0</v>
          </cell>
          <cell r="L2623">
            <v>6000</v>
          </cell>
          <cell r="M2623">
            <v>0</v>
          </cell>
          <cell r="N2623">
            <v>0</v>
          </cell>
          <cell r="O2623">
            <v>5740157</v>
          </cell>
          <cell r="P2623">
            <v>12797816</v>
          </cell>
        </row>
        <row r="2624">
          <cell r="A2624" t="str">
            <v>20060123</v>
          </cell>
          <cell r="B2624" t="str">
            <v>0604</v>
          </cell>
          <cell r="C2624" t="str">
            <v>BL RF PRODUCTS</v>
          </cell>
          <cell r="D2624" t="str">
            <v>PL RF CONSUMER PROD</v>
          </cell>
          <cell r="E2624" t="str">
            <v>W/B 5-7</v>
          </cell>
          <cell r="F2624" t="str">
            <v>all categories</v>
          </cell>
          <cell r="G2624" t="str">
            <v>all plants</v>
          </cell>
          <cell r="H2624" t="str">
            <v>all descriptions</v>
          </cell>
          <cell r="I2624" t="str">
            <v>RDC</v>
          </cell>
          <cell r="J2624">
            <v>407000</v>
          </cell>
          <cell r="K2624">
            <v>0</v>
          </cell>
          <cell r="L2624">
            <v>6000</v>
          </cell>
          <cell r="M2624">
            <v>0</v>
          </cell>
          <cell r="N2624">
            <v>0</v>
          </cell>
          <cell r="O2624">
            <v>0</v>
          </cell>
          <cell r="P2624">
            <v>413000</v>
          </cell>
        </row>
        <row r="2625">
          <cell r="A2625" t="str">
            <v>20060123</v>
          </cell>
          <cell r="B2625" t="str">
            <v>0604</v>
          </cell>
          <cell r="C2625" t="str">
            <v>BL RF PRODUCTS</v>
          </cell>
          <cell r="D2625" t="str">
            <v>PL RF CONSUMER PROD</v>
          </cell>
          <cell r="E2625" t="str">
            <v>W/B 5-7</v>
          </cell>
          <cell r="F2625" t="str">
            <v>all categories</v>
          </cell>
          <cell r="G2625" t="str">
            <v>all plants</v>
          </cell>
          <cell r="H2625" t="str">
            <v>all descriptions</v>
          </cell>
          <cell r="I2625" t="str">
            <v>IWH</v>
          </cell>
          <cell r="J2625">
            <v>2631000</v>
          </cell>
          <cell r="K2625">
            <v>0</v>
          </cell>
          <cell r="L2625">
            <v>0</v>
          </cell>
          <cell r="M2625">
            <v>0</v>
          </cell>
          <cell r="N2625">
            <v>0</v>
          </cell>
          <cell r="O2625">
            <v>5505000</v>
          </cell>
          <cell r="P2625">
            <v>8136000</v>
          </cell>
        </row>
        <row r="2626">
          <cell r="A2626" t="str">
            <v>20060123</v>
          </cell>
          <cell r="B2626" t="str">
            <v>0604</v>
          </cell>
          <cell r="C2626" t="str">
            <v>BL RF PRODUCTS</v>
          </cell>
          <cell r="D2626" t="str">
            <v>PL RF CONSUMER PROD</v>
          </cell>
          <cell r="E2626" t="str">
            <v>W/B 5-7</v>
          </cell>
          <cell r="F2626" t="str">
            <v>all categories</v>
          </cell>
          <cell r="G2626" t="str">
            <v>all plants</v>
          </cell>
          <cell r="H2626" t="str">
            <v>all descriptions</v>
          </cell>
          <cell r="I2626" t="str">
            <v>MFG</v>
          </cell>
          <cell r="J2626">
            <v>3992659</v>
          </cell>
          <cell r="K2626">
            <v>0</v>
          </cell>
          <cell r="L2626">
            <v>0</v>
          </cell>
          <cell r="M2626">
            <v>0</v>
          </cell>
          <cell r="N2626">
            <v>0</v>
          </cell>
          <cell r="O2626">
            <v>196157</v>
          </cell>
          <cell r="P2626">
            <v>4188816</v>
          </cell>
        </row>
        <row r="2627">
          <cell r="A2627" t="str">
            <v>20060123</v>
          </cell>
          <cell r="B2627" t="str">
            <v>0604</v>
          </cell>
          <cell r="C2627" t="str">
            <v>BL RF PRODUCTS</v>
          </cell>
          <cell r="D2627" t="str">
            <v>PL RF CONSUMER PROD</v>
          </cell>
          <cell r="E2627" t="str">
            <v>W/B 5-7</v>
          </cell>
          <cell r="F2627" t="str">
            <v>all categories</v>
          </cell>
          <cell r="G2627" t="str">
            <v>DESR</v>
          </cell>
          <cell r="H2627" t="str">
            <v>SIEMENS REGENSBURG</v>
          </cell>
          <cell r="I2627" t="str">
            <v>CSW</v>
          </cell>
          <cell r="J2627">
            <v>21000</v>
          </cell>
          <cell r="K2627">
            <v>0</v>
          </cell>
          <cell r="L2627">
            <v>0</v>
          </cell>
          <cell r="M2627">
            <v>0</v>
          </cell>
          <cell r="N2627">
            <v>0</v>
          </cell>
          <cell r="O2627">
            <v>39000</v>
          </cell>
          <cell r="P2627">
            <v>60000</v>
          </cell>
        </row>
        <row r="2628">
          <cell r="A2628" t="str">
            <v>20060123</v>
          </cell>
          <cell r="B2628" t="str">
            <v>0604</v>
          </cell>
          <cell r="C2628" t="str">
            <v>BL RF PRODUCTS</v>
          </cell>
          <cell r="D2628" t="str">
            <v>PL RF CONSUMER PROD</v>
          </cell>
          <cell r="E2628" t="str">
            <v>W/B 5-7</v>
          </cell>
          <cell r="F2628" t="str">
            <v>all categories</v>
          </cell>
          <cell r="G2628" t="str">
            <v>HK00</v>
          </cell>
          <cell r="H2628" t="str">
            <v>RDC APSH</v>
          </cell>
          <cell r="I2628" t="str">
            <v>RDC</v>
          </cell>
          <cell r="J2628">
            <v>9000</v>
          </cell>
          <cell r="K2628">
            <v>0</v>
          </cell>
          <cell r="L2628">
            <v>6000</v>
          </cell>
          <cell r="M2628">
            <v>0</v>
          </cell>
          <cell r="N2628">
            <v>0</v>
          </cell>
          <cell r="O2628">
            <v>0</v>
          </cell>
          <cell r="P2628">
            <v>15000</v>
          </cell>
        </row>
        <row r="2629">
          <cell r="A2629" t="str">
            <v>20060123</v>
          </cell>
          <cell r="B2629" t="str">
            <v>0604</v>
          </cell>
          <cell r="C2629" t="str">
            <v>BL RF PRODUCTS</v>
          </cell>
          <cell r="D2629" t="str">
            <v>PL RF CONSUMER PROD</v>
          </cell>
          <cell r="E2629" t="str">
            <v>W/B 5-7</v>
          </cell>
          <cell r="F2629" t="str">
            <v>all categories</v>
          </cell>
          <cell r="G2629" t="str">
            <v>HK10</v>
          </cell>
          <cell r="H2629" t="str">
            <v>IWH (BL Control) EDL</v>
          </cell>
          <cell r="I2629" t="str">
            <v>IWH</v>
          </cell>
          <cell r="J2629">
            <v>2631000</v>
          </cell>
          <cell r="K2629">
            <v>0</v>
          </cell>
          <cell r="L2629">
            <v>0</v>
          </cell>
          <cell r="M2629">
            <v>0</v>
          </cell>
          <cell r="N2629">
            <v>0</v>
          </cell>
          <cell r="O2629">
            <v>5505000</v>
          </cell>
          <cell r="P2629">
            <v>8136000</v>
          </cell>
        </row>
        <row r="2630">
          <cell r="A2630" t="str">
            <v>20060123</v>
          </cell>
          <cell r="B2630" t="str">
            <v>0604</v>
          </cell>
          <cell r="C2630" t="str">
            <v>BL RF PRODUCTS</v>
          </cell>
          <cell r="D2630" t="str">
            <v>PL RF CONSUMER PROD</v>
          </cell>
          <cell r="E2630" t="str">
            <v>W/B 5-7</v>
          </cell>
          <cell r="F2630" t="str">
            <v>all categories</v>
          </cell>
          <cell r="G2630" t="str">
            <v>HK70</v>
          </cell>
          <cell r="H2630" t="str">
            <v>AT EDL</v>
          </cell>
          <cell r="I2630" t="str">
            <v>MFG</v>
          </cell>
          <cell r="J2630">
            <v>3992249</v>
          </cell>
          <cell r="K2630">
            <v>0</v>
          </cell>
          <cell r="L2630">
            <v>0</v>
          </cell>
          <cell r="M2630">
            <v>0</v>
          </cell>
          <cell r="N2630">
            <v>0</v>
          </cell>
          <cell r="O2630">
            <v>195884</v>
          </cell>
          <cell r="P2630">
            <v>4188133</v>
          </cell>
        </row>
        <row r="2631">
          <cell r="A2631" t="str">
            <v>20060123</v>
          </cell>
          <cell r="B2631" t="str">
            <v>0604</v>
          </cell>
          <cell r="C2631" t="str">
            <v>BL RF PRODUCTS</v>
          </cell>
          <cell r="D2631" t="str">
            <v>PL RF CONSUMER PROD</v>
          </cell>
          <cell r="E2631" t="str">
            <v>W/B 5-7</v>
          </cell>
          <cell r="F2631" t="str">
            <v>all categories</v>
          </cell>
          <cell r="G2631" t="str">
            <v>HKTT</v>
          </cell>
          <cell r="H2631" t="str">
            <v>CP On-site Warehouse AP</v>
          </cell>
          <cell r="I2631" t="str">
            <v>RDC</v>
          </cell>
          <cell r="J2631">
            <v>153000</v>
          </cell>
          <cell r="K2631">
            <v>0</v>
          </cell>
          <cell r="L2631">
            <v>0</v>
          </cell>
          <cell r="M2631">
            <v>0</v>
          </cell>
          <cell r="N2631">
            <v>0</v>
          </cell>
          <cell r="O2631">
            <v>0</v>
          </cell>
          <cell r="P2631">
            <v>153000</v>
          </cell>
        </row>
        <row r="2632">
          <cell r="A2632" t="str">
            <v>20060123</v>
          </cell>
          <cell r="B2632" t="str">
            <v>0604</v>
          </cell>
          <cell r="C2632" t="str">
            <v>BL RF PRODUCTS</v>
          </cell>
          <cell r="D2632" t="str">
            <v>PL RF CONSUMER PROD</v>
          </cell>
          <cell r="E2632" t="str">
            <v>W/B 5-7</v>
          </cell>
          <cell r="F2632" t="str">
            <v>all categories</v>
          </cell>
          <cell r="G2632" t="str">
            <v>NL00</v>
          </cell>
          <cell r="H2632" t="str">
            <v>UPS SCS Nederland BV (Hal B)</v>
          </cell>
          <cell r="I2632" t="str">
            <v>RDC</v>
          </cell>
          <cell r="J2632">
            <v>200000</v>
          </cell>
          <cell r="K2632">
            <v>0</v>
          </cell>
          <cell r="L2632">
            <v>0</v>
          </cell>
          <cell r="M2632">
            <v>0</v>
          </cell>
          <cell r="N2632">
            <v>0</v>
          </cell>
          <cell r="O2632">
            <v>0</v>
          </cell>
          <cell r="P2632">
            <v>200000</v>
          </cell>
        </row>
        <row r="2633">
          <cell r="A2633" t="str">
            <v>20060123</v>
          </cell>
          <cell r="B2633" t="str">
            <v>0604</v>
          </cell>
          <cell r="C2633" t="str">
            <v>BL RF PRODUCTS</v>
          </cell>
          <cell r="D2633" t="str">
            <v>PL RF CONSUMER PROD</v>
          </cell>
          <cell r="E2633" t="str">
            <v>W/B 5-7</v>
          </cell>
          <cell r="F2633" t="str">
            <v>all categories</v>
          </cell>
          <cell r="G2633" t="str">
            <v>NLTT</v>
          </cell>
          <cell r="H2633" t="str">
            <v>UPS SCS Nederland BV (Hal B)</v>
          </cell>
          <cell r="I2633" t="str">
            <v>RDC</v>
          </cell>
          <cell r="J2633">
            <v>45000</v>
          </cell>
          <cell r="K2633">
            <v>0</v>
          </cell>
          <cell r="L2633">
            <v>0</v>
          </cell>
          <cell r="M2633">
            <v>0</v>
          </cell>
          <cell r="N2633">
            <v>0</v>
          </cell>
          <cell r="O2633">
            <v>0</v>
          </cell>
          <cell r="P2633">
            <v>45000</v>
          </cell>
        </row>
        <row r="2634">
          <cell r="A2634" t="str">
            <v>20060123</v>
          </cell>
          <cell r="B2634" t="str">
            <v>0604</v>
          </cell>
          <cell r="C2634" t="str">
            <v>BL RF PRODUCTS</v>
          </cell>
          <cell r="D2634" t="str">
            <v>PL RF CONSUMER PROD</v>
          </cell>
          <cell r="E2634" t="str">
            <v>W/B 5-7</v>
          </cell>
          <cell r="F2634" t="str">
            <v>all categories</v>
          </cell>
          <cell r="G2634" t="str">
            <v>PH79</v>
          </cell>
          <cell r="H2634" t="str">
            <v>WT PSC</v>
          </cell>
          <cell r="I2634" t="str">
            <v>MFG</v>
          </cell>
          <cell r="J2634">
            <v>410</v>
          </cell>
          <cell r="K2634">
            <v>0</v>
          </cell>
          <cell r="L2634">
            <v>0</v>
          </cell>
          <cell r="M2634">
            <v>0</v>
          </cell>
          <cell r="N2634">
            <v>0</v>
          </cell>
          <cell r="O2634">
            <v>273</v>
          </cell>
          <cell r="P2634">
            <v>683</v>
          </cell>
        </row>
        <row r="2635">
          <cell r="A2635" t="str">
            <v>20060123</v>
          </cell>
          <cell r="B2635" t="str">
            <v>0604</v>
          </cell>
          <cell r="C2635" t="str">
            <v>BL RF PRODUCTS</v>
          </cell>
          <cell r="D2635" t="str">
            <v>PL RF CONSUMER PROD</v>
          </cell>
          <cell r="E2635" t="str">
            <v>W/B 5-7</v>
          </cell>
          <cell r="F2635" t="str">
            <v>FP</v>
          </cell>
          <cell r="G2635" t="str">
            <v>all plants</v>
          </cell>
          <cell r="H2635" t="str">
            <v>all descriptions</v>
          </cell>
          <cell r="I2635" t="str">
            <v>RDC</v>
          </cell>
          <cell r="J2635">
            <v>407000</v>
          </cell>
          <cell r="K2635">
            <v>0</v>
          </cell>
          <cell r="L2635">
            <v>6000</v>
          </cell>
          <cell r="M2635">
            <v>0</v>
          </cell>
          <cell r="N2635">
            <v>0</v>
          </cell>
          <cell r="O2635">
            <v>0</v>
          </cell>
          <cell r="P2635">
            <v>413000</v>
          </cell>
        </row>
        <row r="2636">
          <cell r="A2636" t="str">
            <v>20060123</v>
          </cell>
          <cell r="B2636" t="str">
            <v>0604</v>
          </cell>
          <cell r="C2636" t="str">
            <v>BL RF PRODUCTS</v>
          </cell>
          <cell r="D2636" t="str">
            <v>PL RF CONSUMER PROD</v>
          </cell>
          <cell r="E2636" t="str">
            <v>W/B 5-7</v>
          </cell>
          <cell r="F2636" t="str">
            <v>FP</v>
          </cell>
          <cell r="G2636" t="str">
            <v>all plants</v>
          </cell>
          <cell r="H2636" t="str">
            <v>all descriptions</v>
          </cell>
          <cell r="I2636" t="str">
            <v>all types</v>
          </cell>
          <cell r="J2636">
            <v>3059000</v>
          </cell>
          <cell r="K2636">
            <v>0</v>
          </cell>
          <cell r="L2636">
            <v>6000</v>
          </cell>
          <cell r="M2636">
            <v>0</v>
          </cell>
          <cell r="N2636">
            <v>0</v>
          </cell>
          <cell r="O2636">
            <v>5544000</v>
          </cell>
          <cell r="P2636">
            <v>8609000</v>
          </cell>
        </row>
        <row r="2637">
          <cell r="A2637" t="str">
            <v>20060123</v>
          </cell>
          <cell r="B2637" t="str">
            <v>0604</v>
          </cell>
          <cell r="C2637" t="str">
            <v>BL RF PRODUCTS</v>
          </cell>
          <cell r="D2637" t="str">
            <v>PL RF CONSUMER PROD</v>
          </cell>
          <cell r="E2637" t="str">
            <v>W/B 5-7</v>
          </cell>
          <cell r="F2637" t="str">
            <v>FP</v>
          </cell>
          <cell r="G2637" t="str">
            <v>all plants</v>
          </cell>
          <cell r="H2637" t="str">
            <v>all descriptions</v>
          </cell>
          <cell r="I2637" t="str">
            <v>CSW</v>
          </cell>
          <cell r="J2637">
            <v>21000</v>
          </cell>
          <cell r="K2637">
            <v>0</v>
          </cell>
          <cell r="L2637">
            <v>0</v>
          </cell>
          <cell r="M2637">
            <v>0</v>
          </cell>
          <cell r="N2637">
            <v>0</v>
          </cell>
          <cell r="O2637">
            <v>39000</v>
          </cell>
          <cell r="P2637">
            <v>60000</v>
          </cell>
        </row>
        <row r="2638">
          <cell r="A2638" t="str">
            <v>20060123</v>
          </cell>
          <cell r="B2638" t="str">
            <v>0604</v>
          </cell>
          <cell r="C2638" t="str">
            <v>BL RF PRODUCTS</v>
          </cell>
          <cell r="D2638" t="str">
            <v>PL RF CONSUMER PROD</v>
          </cell>
          <cell r="E2638" t="str">
            <v>W/B 5-7</v>
          </cell>
          <cell r="F2638" t="str">
            <v>FP</v>
          </cell>
          <cell r="G2638" t="str">
            <v>all plants</v>
          </cell>
          <cell r="H2638" t="str">
            <v>all descriptions</v>
          </cell>
          <cell r="I2638" t="str">
            <v>IWH</v>
          </cell>
          <cell r="J2638">
            <v>2631000</v>
          </cell>
          <cell r="K2638">
            <v>0</v>
          </cell>
          <cell r="L2638">
            <v>0</v>
          </cell>
          <cell r="M2638">
            <v>0</v>
          </cell>
          <cell r="N2638">
            <v>0</v>
          </cell>
          <cell r="O2638">
            <v>5505000</v>
          </cell>
          <cell r="P2638">
            <v>8136000</v>
          </cell>
        </row>
        <row r="2639">
          <cell r="A2639" t="str">
            <v>20060123</v>
          </cell>
          <cell r="B2639" t="str">
            <v>0604</v>
          </cell>
          <cell r="C2639" t="str">
            <v>BL RF PRODUCTS</v>
          </cell>
          <cell r="D2639" t="str">
            <v>PL RF CONSUMER PROD</v>
          </cell>
          <cell r="E2639" t="str">
            <v>W/B 5-7</v>
          </cell>
          <cell r="F2639" t="str">
            <v>FP</v>
          </cell>
          <cell r="G2639" t="str">
            <v>DESR</v>
          </cell>
          <cell r="H2639" t="str">
            <v>SIEMENS REGENSBURG</v>
          </cell>
          <cell r="I2639" t="str">
            <v>CSW</v>
          </cell>
          <cell r="J2639">
            <v>21000</v>
          </cell>
          <cell r="K2639">
            <v>0</v>
          </cell>
          <cell r="L2639">
            <v>0</v>
          </cell>
          <cell r="M2639">
            <v>0</v>
          </cell>
          <cell r="N2639">
            <v>0</v>
          </cell>
          <cell r="O2639">
            <v>39000</v>
          </cell>
          <cell r="P2639">
            <v>60000</v>
          </cell>
        </row>
        <row r="2640">
          <cell r="A2640" t="str">
            <v>20060123</v>
          </cell>
          <cell r="B2640" t="str">
            <v>0604</v>
          </cell>
          <cell r="C2640" t="str">
            <v>BL RF PRODUCTS</v>
          </cell>
          <cell r="D2640" t="str">
            <v>PL RF CONSUMER PROD</v>
          </cell>
          <cell r="E2640" t="str">
            <v>W/B 5-7</v>
          </cell>
          <cell r="F2640" t="str">
            <v>FP</v>
          </cell>
          <cell r="G2640" t="str">
            <v>HK00</v>
          </cell>
          <cell r="H2640" t="str">
            <v>RDC APSH</v>
          </cell>
          <cell r="I2640" t="str">
            <v>RDC</v>
          </cell>
          <cell r="J2640">
            <v>9000</v>
          </cell>
          <cell r="K2640">
            <v>0</v>
          </cell>
          <cell r="L2640">
            <v>6000</v>
          </cell>
          <cell r="M2640">
            <v>0</v>
          </cell>
          <cell r="N2640">
            <v>0</v>
          </cell>
          <cell r="O2640">
            <v>0</v>
          </cell>
          <cell r="P2640">
            <v>15000</v>
          </cell>
        </row>
        <row r="2641">
          <cell r="A2641" t="str">
            <v>20060123</v>
          </cell>
          <cell r="B2641" t="str">
            <v>0604</v>
          </cell>
          <cell r="C2641" t="str">
            <v>BL RF PRODUCTS</v>
          </cell>
          <cell r="D2641" t="str">
            <v>PL RF CONSUMER PROD</v>
          </cell>
          <cell r="E2641" t="str">
            <v>W/B 5-7</v>
          </cell>
          <cell r="F2641" t="str">
            <v>FP</v>
          </cell>
          <cell r="G2641" t="str">
            <v>HK10</v>
          </cell>
          <cell r="H2641" t="str">
            <v>IWH (BL Control) EDL</v>
          </cell>
          <cell r="I2641" t="str">
            <v>IWH</v>
          </cell>
          <cell r="J2641">
            <v>2631000</v>
          </cell>
          <cell r="K2641">
            <v>0</v>
          </cell>
          <cell r="L2641">
            <v>0</v>
          </cell>
          <cell r="M2641">
            <v>0</v>
          </cell>
          <cell r="N2641">
            <v>0</v>
          </cell>
          <cell r="O2641">
            <v>5505000</v>
          </cell>
          <cell r="P2641">
            <v>8136000</v>
          </cell>
        </row>
        <row r="2642">
          <cell r="A2642" t="str">
            <v>20060123</v>
          </cell>
          <cell r="B2642" t="str">
            <v>0604</v>
          </cell>
          <cell r="C2642" t="str">
            <v>BL RF PRODUCTS</v>
          </cell>
          <cell r="D2642" t="str">
            <v>PL RF CONSUMER PROD</v>
          </cell>
          <cell r="E2642" t="str">
            <v>W/B 5-7</v>
          </cell>
          <cell r="F2642" t="str">
            <v>FP</v>
          </cell>
          <cell r="G2642" t="str">
            <v>HKTT</v>
          </cell>
          <cell r="H2642" t="str">
            <v>CP On-site Warehouse AP</v>
          </cell>
          <cell r="I2642" t="str">
            <v>RDC</v>
          </cell>
          <cell r="J2642">
            <v>153000</v>
          </cell>
          <cell r="K2642">
            <v>0</v>
          </cell>
          <cell r="L2642">
            <v>0</v>
          </cell>
          <cell r="M2642">
            <v>0</v>
          </cell>
          <cell r="N2642">
            <v>0</v>
          </cell>
          <cell r="O2642">
            <v>0</v>
          </cell>
          <cell r="P2642">
            <v>153000</v>
          </cell>
        </row>
        <row r="2643">
          <cell r="A2643" t="str">
            <v>20060123</v>
          </cell>
          <cell r="B2643" t="str">
            <v>0604</v>
          </cell>
          <cell r="C2643" t="str">
            <v>BL RF PRODUCTS</v>
          </cell>
          <cell r="D2643" t="str">
            <v>PL RF CONSUMER PROD</v>
          </cell>
          <cell r="E2643" t="str">
            <v>W/B 5-7</v>
          </cell>
          <cell r="F2643" t="str">
            <v>FP</v>
          </cell>
          <cell r="G2643" t="str">
            <v>NL00</v>
          </cell>
          <cell r="H2643" t="str">
            <v>UPS SCS Nederland BV (Hal B)</v>
          </cell>
          <cell r="I2643" t="str">
            <v>RDC</v>
          </cell>
          <cell r="J2643">
            <v>200000</v>
          </cell>
          <cell r="K2643">
            <v>0</v>
          </cell>
          <cell r="L2643">
            <v>0</v>
          </cell>
          <cell r="M2643">
            <v>0</v>
          </cell>
          <cell r="N2643">
            <v>0</v>
          </cell>
          <cell r="O2643">
            <v>0</v>
          </cell>
          <cell r="P2643">
            <v>200000</v>
          </cell>
        </row>
        <row r="2644">
          <cell r="A2644" t="str">
            <v>20060123</v>
          </cell>
          <cell r="B2644" t="str">
            <v>0604</v>
          </cell>
          <cell r="C2644" t="str">
            <v>BL RF PRODUCTS</v>
          </cell>
          <cell r="D2644" t="str">
            <v>PL RF CONSUMER PROD</v>
          </cell>
          <cell r="E2644" t="str">
            <v>W/B 5-7</v>
          </cell>
          <cell r="F2644" t="str">
            <v>FP</v>
          </cell>
          <cell r="G2644" t="str">
            <v>NLTT</v>
          </cell>
          <cell r="H2644" t="str">
            <v>UPS SCS Nederland BV (Hal B)</v>
          </cell>
          <cell r="I2644" t="str">
            <v>RDC</v>
          </cell>
          <cell r="J2644">
            <v>45000</v>
          </cell>
          <cell r="K2644">
            <v>0</v>
          </cell>
          <cell r="L2644">
            <v>0</v>
          </cell>
          <cell r="M2644">
            <v>0</v>
          </cell>
          <cell r="N2644">
            <v>0</v>
          </cell>
          <cell r="O2644">
            <v>0</v>
          </cell>
          <cell r="P2644">
            <v>45000</v>
          </cell>
        </row>
        <row r="2645">
          <cell r="A2645" t="str">
            <v>20060123</v>
          </cell>
          <cell r="B2645" t="str">
            <v>0604</v>
          </cell>
          <cell r="C2645" t="str">
            <v>BL RF PRODUCTS</v>
          </cell>
          <cell r="D2645" t="str">
            <v>PL RF CONSUMER PROD</v>
          </cell>
          <cell r="E2645" t="str">
            <v>W/B 5-7</v>
          </cell>
          <cell r="F2645" t="str">
            <v>WAFER</v>
          </cell>
          <cell r="G2645" t="str">
            <v>all plants</v>
          </cell>
          <cell r="H2645" t="str">
            <v>all descriptions</v>
          </cell>
          <cell r="I2645" t="str">
            <v>MFG</v>
          </cell>
          <cell r="J2645">
            <v>410</v>
          </cell>
          <cell r="K2645">
            <v>0</v>
          </cell>
          <cell r="L2645">
            <v>0</v>
          </cell>
          <cell r="M2645">
            <v>0</v>
          </cell>
          <cell r="N2645">
            <v>0</v>
          </cell>
          <cell r="O2645">
            <v>273</v>
          </cell>
          <cell r="P2645">
            <v>683</v>
          </cell>
        </row>
        <row r="2646">
          <cell r="A2646" t="str">
            <v>20060123</v>
          </cell>
          <cell r="B2646" t="str">
            <v>0604</v>
          </cell>
          <cell r="C2646" t="str">
            <v>BL RF PRODUCTS</v>
          </cell>
          <cell r="D2646" t="str">
            <v>PL RF CONSUMER PROD</v>
          </cell>
          <cell r="E2646" t="str">
            <v>W/B 5-7</v>
          </cell>
          <cell r="F2646" t="str">
            <v>WAFER</v>
          </cell>
          <cell r="G2646" t="str">
            <v>all plants</v>
          </cell>
          <cell r="H2646" t="str">
            <v>all descriptions</v>
          </cell>
          <cell r="I2646" t="str">
            <v>all types</v>
          </cell>
          <cell r="J2646">
            <v>410</v>
          </cell>
          <cell r="K2646">
            <v>0</v>
          </cell>
          <cell r="L2646">
            <v>0</v>
          </cell>
          <cell r="M2646">
            <v>0</v>
          </cell>
          <cell r="N2646">
            <v>0</v>
          </cell>
          <cell r="O2646">
            <v>273</v>
          </cell>
          <cell r="P2646">
            <v>683</v>
          </cell>
        </row>
        <row r="2647">
          <cell r="A2647" t="str">
            <v>20060123</v>
          </cell>
          <cell r="B2647" t="str">
            <v>0604</v>
          </cell>
          <cell r="C2647" t="str">
            <v>BL RF PRODUCTS</v>
          </cell>
          <cell r="D2647" t="str">
            <v>PL RF CONSUMER PROD</v>
          </cell>
          <cell r="E2647" t="str">
            <v>W/B 5-7</v>
          </cell>
          <cell r="F2647" t="str">
            <v>WAFER</v>
          </cell>
          <cell r="G2647" t="str">
            <v>PH79</v>
          </cell>
          <cell r="H2647" t="str">
            <v>WT PSC</v>
          </cell>
          <cell r="I2647" t="str">
            <v>MFG</v>
          </cell>
          <cell r="J2647">
            <v>410</v>
          </cell>
          <cell r="K2647">
            <v>0</v>
          </cell>
          <cell r="L2647">
            <v>0</v>
          </cell>
          <cell r="M2647">
            <v>0</v>
          </cell>
          <cell r="N2647">
            <v>0</v>
          </cell>
          <cell r="O2647">
            <v>273</v>
          </cell>
          <cell r="P2647">
            <v>683</v>
          </cell>
        </row>
        <row r="2648">
          <cell r="A2648" t="str">
            <v>20060123</v>
          </cell>
          <cell r="B2648" t="str">
            <v>0604</v>
          </cell>
          <cell r="C2648" t="str">
            <v>BL RF PRODUCTS</v>
          </cell>
          <cell r="D2648" t="str">
            <v>PL RF CONSUMER PROD</v>
          </cell>
          <cell r="E2648" t="str">
            <v>W/B 5-7</v>
          </cell>
          <cell r="F2648" t="str">
            <v>XTAL</v>
          </cell>
          <cell r="G2648" t="str">
            <v>all plants</v>
          </cell>
          <cell r="H2648" t="str">
            <v>all descriptions</v>
          </cell>
          <cell r="I2648" t="str">
            <v>MFG</v>
          </cell>
          <cell r="J2648">
            <v>3992249</v>
          </cell>
          <cell r="K2648">
            <v>0</v>
          </cell>
          <cell r="L2648">
            <v>0</v>
          </cell>
          <cell r="M2648">
            <v>0</v>
          </cell>
          <cell r="N2648">
            <v>0</v>
          </cell>
          <cell r="O2648">
            <v>195884</v>
          </cell>
          <cell r="P2648">
            <v>4188133</v>
          </cell>
        </row>
        <row r="2649">
          <cell r="A2649" t="str">
            <v>20060123</v>
          </cell>
          <cell r="B2649" t="str">
            <v>0604</v>
          </cell>
          <cell r="C2649" t="str">
            <v>BL RF PRODUCTS</v>
          </cell>
          <cell r="D2649" t="str">
            <v>PL RF CONSUMER PROD</v>
          </cell>
          <cell r="E2649" t="str">
            <v>W/B 5-7</v>
          </cell>
          <cell r="F2649" t="str">
            <v>XTAL</v>
          </cell>
          <cell r="G2649" t="str">
            <v>all plants</v>
          </cell>
          <cell r="H2649" t="str">
            <v>all descriptions</v>
          </cell>
          <cell r="I2649" t="str">
            <v>all types</v>
          </cell>
          <cell r="J2649">
            <v>3992249</v>
          </cell>
          <cell r="K2649">
            <v>0</v>
          </cell>
          <cell r="L2649">
            <v>0</v>
          </cell>
          <cell r="M2649">
            <v>0</v>
          </cell>
          <cell r="N2649">
            <v>0</v>
          </cell>
          <cell r="O2649">
            <v>195884</v>
          </cell>
          <cell r="P2649">
            <v>4188133</v>
          </cell>
        </row>
        <row r="2650">
          <cell r="A2650" t="str">
            <v>20060123</v>
          </cell>
          <cell r="B2650" t="str">
            <v>0604</v>
          </cell>
          <cell r="C2650" t="str">
            <v>BL RF PRODUCTS</v>
          </cell>
          <cell r="D2650" t="str">
            <v>PL RF CONSUMER PROD</v>
          </cell>
          <cell r="E2650" t="str">
            <v>W/B 5-7</v>
          </cell>
          <cell r="F2650" t="str">
            <v>XTAL</v>
          </cell>
          <cell r="G2650" t="str">
            <v>HK70</v>
          </cell>
          <cell r="H2650" t="str">
            <v>AT EDL</v>
          </cell>
          <cell r="I2650" t="str">
            <v>MFG</v>
          </cell>
          <cell r="J2650">
            <v>3992249</v>
          </cell>
          <cell r="K2650">
            <v>0</v>
          </cell>
          <cell r="L2650">
            <v>0</v>
          </cell>
          <cell r="M2650">
            <v>0</v>
          </cell>
          <cell r="N2650">
            <v>0</v>
          </cell>
          <cell r="O2650">
            <v>195884</v>
          </cell>
          <cell r="P2650">
            <v>4188133</v>
          </cell>
        </row>
        <row r="2651">
          <cell r="A2651" t="str">
            <v>20060116</v>
          </cell>
          <cell r="B2651" t="str">
            <v>0603</v>
          </cell>
          <cell r="C2651" t="str">
            <v>BL RF PRODUCTS</v>
          </cell>
          <cell r="D2651" t="str">
            <v>all PL's</v>
          </cell>
          <cell r="E2651" t="str">
            <v>all PMC's</v>
          </cell>
          <cell r="F2651" t="str">
            <v>all categories</v>
          </cell>
          <cell r="G2651" t="str">
            <v>all plants</v>
          </cell>
          <cell r="H2651" t="str">
            <v>all descriptions</v>
          </cell>
          <cell r="I2651" t="str">
            <v>CSW</v>
          </cell>
          <cell r="J2651">
            <v>46695179</v>
          </cell>
          <cell r="K2651">
            <v>0</v>
          </cell>
          <cell r="L2651">
            <v>0</v>
          </cell>
          <cell r="M2651">
            <v>0</v>
          </cell>
          <cell r="N2651">
            <v>0</v>
          </cell>
          <cell r="O2651">
            <v>4151000</v>
          </cell>
          <cell r="P2651">
            <v>50846179</v>
          </cell>
        </row>
        <row r="2652">
          <cell r="A2652" t="str">
            <v>20060116</v>
          </cell>
          <cell r="B2652" t="str">
            <v>0603</v>
          </cell>
          <cell r="C2652" t="str">
            <v>BL RF PRODUCTS</v>
          </cell>
          <cell r="D2652" t="str">
            <v>all PL's</v>
          </cell>
          <cell r="E2652" t="str">
            <v>all PMC's</v>
          </cell>
          <cell r="F2652" t="str">
            <v>all categories</v>
          </cell>
          <cell r="G2652" t="str">
            <v>all plants</v>
          </cell>
          <cell r="H2652" t="str">
            <v>all descriptions</v>
          </cell>
          <cell r="I2652" t="str">
            <v>ASC</v>
          </cell>
          <cell r="J2652">
            <v>432000</v>
          </cell>
          <cell r="K2652">
            <v>0</v>
          </cell>
          <cell r="L2652">
            <v>0</v>
          </cell>
          <cell r="M2652">
            <v>0</v>
          </cell>
          <cell r="N2652">
            <v>0</v>
          </cell>
          <cell r="O2652">
            <v>0</v>
          </cell>
          <cell r="P2652">
            <v>432000</v>
          </cell>
        </row>
        <row r="2653">
          <cell r="A2653" t="str">
            <v>20060116</v>
          </cell>
          <cell r="B2653" t="str">
            <v>0603</v>
          </cell>
          <cell r="C2653" t="str">
            <v>BL RF PRODUCTS</v>
          </cell>
          <cell r="D2653" t="str">
            <v>all PL's</v>
          </cell>
          <cell r="E2653" t="str">
            <v>all PMC's</v>
          </cell>
          <cell r="F2653" t="str">
            <v>all categories</v>
          </cell>
          <cell r="G2653" t="str">
            <v>all plants</v>
          </cell>
          <cell r="H2653" t="str">
            <v>all descriptions</v>
          </cell>
          <cell r="I2653" t="str">
            <v>RDC</v>
          </cell>
          <cell r="J2653">
            <v>96921601</v>
          </cell>
          <cell r="K2653">
            <v>481421</v>
          </cell>
          <cell r="L2653">
            <v>4442877</v>
          </cell>
          <cell r="M2653">
            <v>0</v>
          </cell>
          <cell r="N2653">
            <v>0</v>
          </cell>
          <cell r="O2653">
            <v>660710</v>
          </cell>
          <cell r="P2653">
            <v>102506609</v>
          </cell>
        </row>
        <row r="2654">
          <cell r="A2654" t="str">
            <v>20060116</v>
          </cell>
          <cell r="B2654" t="str">
            <v>0603</v>
          </cell>
          <cell r="C2654" t="str">
            <v>BL RF PRODUCTS</v>
          </cell>
          <cell r="D2654" t="str">
            <v>all PL's</v>
          </cell>
          <cell r="E2654" t="str">
            <v>all PMC's</v>
          </cell>
          <cell r="F2654" t="str">
            <v>all categories</v>
          </cell>
          <cell r="G2654" t="str">
            <v>all plants</v>
          </cell>
          <cell r="H2654" t="str">
            <v>all descriptions</v>
          </cell>
          <cell r="I2654" t="str">
            <v>MFG</v>
          </cell>
          <cell r="J2654">
            <v>330223634</v>
          </cell>
          <cell r="K2654">
            <v>0</v>
          </cell>
          <cell r="L2654">
            <v>0</v>
          </cell>
          <cell r="M2654">
            <v>0</v>
          </cell>
          <cell r="N2654">
            <v>0</v>
          </cell>
          <cell r="O2654">
            <v>290456716</v>
          </cell>
          <cell r="P2654">
            <v>620680350</v>
          </cell>
        </row>
        <row r="2655">
          <cell r="A2655" t="str">
            <v>20060116</v>
          </cell>
          <cell r="B2655" t="str">
            <v>0603</v>
          </cell>
          <cell r="C2655" t="str">
            <v>BL RF PRODUCTS</v>
          </cell>
          <cell r="D2655" t="str">
            <v>all PL's</v>
          </cell>
          <cell r="E2655" t="str">
            <v>all PMC's</v>
          </cell>
          <cell r="F2655" t="str">
            <v>all categories</v>
          </cell>
          <cell r="G2655" t="str">
            <v>all plants</v>
          </cell>
          <cell r="H2655" t="str">
            <v>all descriptions</v>
          </cell>
          <cell r="I2655" t="str">
            <v>IWH</v>
          </cell>
          <cell r="J2655">
            <v>134050239</v>
          </cell>
          <cell r="K2655">
            <v>0</v>
          </cell>
          <cell r="L2655">
            <v>0</v>
          </cell>
          <cell r="M2655">
            <v>0</v>
          </cell>
          <cell r="N2655">
            <v>0</v>
          </cell>
          <cell r="O2655">
            <v>106512805</v>
          </cell>
          <cell r="P2655">
            <v>240563044</v>
          </cell>
        </row>
        <row r="2656">
          <cell r="A2656" t="str">
            <v>20060116</v>
          </cell>
          <cell r="B2656" t="str">
            <v>0603</v>
          </cell>
          <cell r="C2656" t="str">
            <v>BL RF PRODUCTS</v>
          </cell>
          <cell r="D2656" t="str">
            <v>all PL's</v>
          </cell>
          <cell r="E2656" t="str">
            <v>all PMC's</v>
          </cell>
          <cell r="F2656" t="str">
            <v>all categories</v>
          </cell>
          <cell r="G2656" t="str">
            <v>all plants</v>
          </cell>
          <cell r="H2656" t="str">
            <v>all descriptions</v>
          </cell>
          <cell r="I2656" t="str">
            <v>all types</v>
          </cell>
          <cell r="J2656">
            <v>608322653</v>
          </cell>
          <cell r="K2656">
            <v>481421</v>
          </cell>
          <cell r="L2656">
            <v>4442877</v>
          </cell>
          <cell r="M2656">
            <v>0</v>
          </cell>
          <cell r="N2656">
            <v>1401</v>
          </cell>
          <cell r="O2656">
            <v>401841231</v>
          </cell>
          <cell r="P2656">
            <v>1015089583</v>
          </cell>
        </row>
        <row r="2657">
          <cell r="A2657" t="str">
            <v>20060116</v>
          </cell>
          <cell r="B2657" t="str">
            <v>0603</v>
          </cell>
          <cell r="C2657" t="str">
            <v>BL RF PRODUCTS</v>
          </cell>
          <cell r="D2657" t="str">
            <v>all PL's</v>
          </cell>
          <cell r="E2657" t="str">
            <v>all PMC's</v>
          </cell>
          <cell r="F2657" t="str">
            <v>all categories</v>
          </cell>
          <cell r="G2657" t="str">
            <v>all plants</v>
          </cell>
          <cell r="H2657" t="str">
            <v>all descriptions</v>
          </cell>
          <cell r="I2657" t="str">
            <v>FDC</v>
          </cell>
          <cell r="J2657">
            <v>0</v>
          </cell>
          <cell r="K2657">
            <v>0</v>
          </cell>
          <cell r="L2657">
            <v>0</v>
          </cell>
          <cell r="M2657">
            <v>0</v>
          </cell>
          <cell r="N2657">
            <v>0</v>
          </cell>
          <cell r="O2657">
            <v>0</v>
          </cell>
          <cell r="P2657">
            <v>0</v>
          </cell>
        </row>
        <row r="2658">
          <cell r="A2658" t="str">
            <v>20060116</v>
          </cell>
          <cell r="B2658" t="str">
            <v>0603</v>
          </cell>
          <cell r="C2658" t="str">
            <v>BL RF PRODUCTS</v>
          </cell>
          <cell r="D2658" t="str">
            <v>all PL's</v>
          </cell>
          <cell r="E2658" t="str">
            <v>all PMC's</v>
          </cell>
          <cell r="F2658" t="str">
            <v>all categories</v>
          </cell>
          <cell r="G2658" t="str">
            <v>all plants</v>
          </cell>
          <cell r="H2658" t="str">
            <v>all descriptions</v>
          </cell>
          <cell r="I2658" t="str">
            <v>TRN</v>
          </cell>
          <cell r="J2658">
            <v>0</v>
          </cell>
          <cell r="K2658">
            <v>0</v>
          </cell>
          <cell r="L2658">
            <v>0</v>
          </cell>
          <cell r="M2658">
            <v>0</v>
          </cell>
          <cell r="N2658">
            <v>1401</v>
          </cell>
          <cell r="O2658">
            <v>60000</v>
          </cell>
          <cell r="P2658">
            <v>61401</v>
          </cell>
        </row>
        <row r="2659">
          <cell r="A2659" t="str">
            <v>20060116</v>
          </cell>
          <cell r="B2659" t="str">
            <v>0603</v>
          </cell>
          <cell r="C2659" t="str">
            <v>BL RF PRODUCTS</v>
          </cell>
          <cell r="D2659" t="str">
            <v>all PL's</v>
          </cell>
          <cell r="E2659" t="str">
            <v>all PMC's</v>
          </cell>
          <cell r="F2659" t="str">
            <v>all categories</v>
          </cell>
          <cell r="G2659" t="str">
            <v>BRNM</v>
          </cell>
          <cell r="H2659" t="str">
            <v>NOKIA DO BRASIL TECNOLOGIA LTD</v>
          </cell>
          <cell r="I2659" t="str">
            <v>CSW</v>
          </cell>
          <cell r="J2659">
            <v>478000</v>
          </cell>
          <cell r="K2659">
            <v>0</v>
          </cell>
          <cell r="L2659">
            <v>0</v>
          </cell>
          <cell r="M2659">
            <v>0</v>
          </cell>
          <cell r="N2659">
            <v>0</v>
          </cell>
          <cell r="O2659">
            <v>0</v>
          </cell>
          <cell r="P2659">
            <v>478000</v>
          </cell>
        </row>
        <row r="2660">
          <cell r="A2660" t="str">
            <v>20060116</v>
          </cell>
          <cell r="B2660" t="str">
            <v>0603</v>
          </cell>
          <cell r="C2660" t="str">
            <v>BL RF PRODUCTS</v>
          </cell>
          <cell r="D2660" t="str">
            <v>all PL's</v>
          </cell>
          <cell r="E2660" t="str">
            <v>all PMC's</v>
          </cell>
          <cell r="F2660" t="str">
            <v>all categories</v>
          </cell>
          <cell r="G2660" t="str">
            <v>CN10</v>
          </cell>
          <cell r="H2660" t="str">
            <v>IWH (BL Control) Guangdong</v>
          </cell>
          <cell r="I2660" t="str">
            <v>IWH</v>
          </cell>
          <cell r="J2660">
            <v>27703000</v>
          </cell>
          <cell r="K2660">
            <v>0</v>
          </cell>
          <cell r="L2660">
            <v>0</v>
          </cell>
          <cell r="M2660">
            <v>0</v>
          </cell>
          <cell r="N2660">
            <v>0</v>
          </cell>
          <cell r="O2660">
            <v>27115301</v>
          </cell>
          <cell r="P2660">
            <v>54818301</v>
          </cell>
        </row>
        <row r="2661">
          <cell r="A2661" t="str">
            <v>20060116</v>
          </cell>
          <cell r="B2661" t="str">
            <v>0603</v>
          </cell>
          <cell r="C2661" t="str">
            <v>BL RF PRODUCTS</v>
          </cell>
          <cell r="D2661" t="str">
            <v>all PL's</v>
          </cell>
          <cell r="E2661" t="str">
            <v>all PMC's</v>
          </cell>
          <cell r="F2661" t="str">
            <v>all categories</v>
          </cell>
          <cell r="G2661" t="str">
            <v>CN71</v>
          </cell>
          <cell r="H2661" t="str">
            <v>AT PS Guangdong</v>
          </cell>
          <cell r="I2661" t="str">
            <v>MFG</v>
          </cell>
          <cell r="J2661">
            <v>137188747</v>
          </cell>
          <cell r="K2661">
            <v>0</v>
          </cell>
          <cell r="L2661">
            <v>0</v>
          </cell>
          <cell r="M2661">
            <v>0</v>
          </cell>
          <cell r="N2661">
            <v>0</v>
          </cell>
          <cell r="O2661">
            <v>106254324</v>
          </cell>
          <cell r="P2661">
            <v>243443071</v>
          </cell>
        </row>
        <row r="2662">
          <cell r="A2662" t="str">
            <v>20060116</v>
          </cell>
          <cell r="B2662" t="str">
            <v>0603</v>
          </cell>
          <cell r="C2662" t="str">
            <v>BL RF PRODUCTS</v>
          </cell>
          <cell r="D2662" t="str">
            <v>all PL's</v>
          </cell>
          <cell r="E2662" t="str">
            <v>all PMC's</v>
          </cell>
          <cell r="F2662" t="str">
            <v>all categories</v>
          </cell>
          <cell r="G2662" t="str">
            <v>CNBB</v>
          </cell>
          <cell r="H2662" t="str">
            <v>BGKI Import</v>
          </cell>
          <cell r="I2662" t="str">
            <v>CSW</v>
          </cell>
          <cell r="J2662">
            <v>122847</v>
          </cell>
          <cell r="K2662">
            <v>0</v>
          </cell>
          <cell r="L2662">
            <v>0</v>
          </cell>
          <cell r="M2662">
            <v>0</v>
          </cell>
          <cell r="N2662">
            <v>0</v>
          </cell>
          <cell r="O2662">
            <v>0</v>
          </cell>
          <cell r="P2662">
            <v>122847</v>
          </cell>
        </row>
        <row r="2663">
          <cell r="A2663" t="str">
            <v>20060116</v>
          </cell>
          <cell r="B2663" t="str">
            <v>0603</v>
          </cell>
          <cell r="C2663" t="str">
            <v>BL RF PRODUCTS</v>
          </cell>
          <cell r="D2663" t="str">
            <v>all PL's</v>
          </cell>
          <cell r="E2663" t="str">
            <v>all PMC's</v>
          </cell>
          <cell r="F2663" t="str">
            <v>all categories</v>
          </cell>
          <cell r="G2663" t="str">
            <v>CNBC</v>
          </cell>
          <cell r="H2663" t="str">
            <v>BGKI Export</v>
          </cell>
          <cell r="I2663" t="str">
            <v>CSW</v>
          </cell>
          <cell r="J2663">
            <v>117750</v>
          </cell>
          <cell r="K2663">
            <v>0</v>
          </cell>
          <cell r="L2663">
            <v>0</v>
          </cell>
          <cell r="M2663">
            <v>0</v>
          </cell>
          <cell r="N2663">
            <v>0</v>
          </cell>
          <cell r="O2663">
            <v>69000</v>
          </cell>
          <cell r="P2663">
            <v>186750</v>
          </cell>
        </row>
        <row r="2664">
          <cell r="A2664" t="str">
            <v>20060116</v>
          </cell>
          <cell r="B2664" t="str">
            <v>0603</v>
          </cell>
          <cell r="C2664" t="str">
            <v>BL RF PRODUCTS</v>
          </cell>
          <cell r="D2664" t="str">
            <v>all PL's</v>
          </cell>
          <cell r="E2664" t="str">
            <v>all PMC's</v>
          </cell>
          <cell r="F2664" t="str">
            <v>all categories</v>
          </cell>
          <cell r="G2664" t="str">
            <v>CNFB</v>
          </cell>
          <cell r="H2664" t="str">
            <v>FLEXTRONICS</v>
          </cell>
          <cell r="I2664" t="str">
            <v>CSW</v>
          </cell>
          <cell r="J2664">
            <v>42000</v>
          </cell>
          <cell r="K2664">
            <v>0</v>
          </cell>
          <cell r="L2664">
            <v>0</v>
          </cell>
          <cell r="M2664">
            <v>0</v>
          </cell>
          <cell r="N2664">
            <v>0</v>
          </cell>
          <cell r="O2664">
            <v>0</v>
          </cell>
          <cell r="P2664">
            <v>42000</v>
          </cell>
        </row>
        <row r="2665">
          <cell r="A2665" t="str">
            <v>20060116</v>
          </cell>
          <cell r="B2665" t="str">
            <v>0603</v>
          </cell>
          <cell r="C2665" t="str">
            <v>BL RF PRODUCTS</v>
          </cell>
          <cell r="D2665" t="str">
            <v>all PL's</v>
          </cell>
          <cell r="E2665" t="str">
            <v>all PMC's</v>
          </cell>
          <cell r="F2665" t="str">
            <v>all categories</v>
          </cell>
          <cell r="G2665" t="str">
            <v>CNFE</v>
          </cell>
          <cell r="H2665" t="str">
            <v>FLEXTRONICS_MY_ERI_VMI</v>
          </cell>
          <cell r="I2665" t="str">
            <v>CSW</v>
          </cell>
          <cell r="J2665">
            <v>1497000</v>
          </cell>
          <cell r="K2665">
            <v>0</v>
          </cell>
          <cell r="L2665">
            <v>0</v>
          </cell>
          <cell r="M2665">
            <v>0</v>
          </cell>
          <cell r="N2665">
            <v>0</v>
          </cell>
          <cell r="O2665">
            <v>240000</v>
          </cell>
          <cell r="P2665">
            <v>1737000</v>
          </cell>
        </row>
        <row r="2666">
          <cell r="A2666" t="str">
            <v>20060116</v>
          </cell>
          <cell r="B2666" t="str">
            <v>0603</v>
          </cell>
          <cell r="C2666" t="str">
            <v>BL RF PRODUCTS</v>
          </cell>
          <cell r="D2666" t="str">
            <v>all PL's</v>
          </cell>
          <cell r="E2666" t="str">
            <v>all PMC's</v>
          </cell>
          <cell r="F2666" t="str">
            <v>all categories</v>
          </cell>
          <cell r="G2666" t="str">
            <v>CNFG</v>
          </cell>
          <cell r="H2666" t="str">
            <v>FOXCONN</v>
          </cell>
          <cell r="I2666" t="str">
            <v>CSW</v>
          </cell>
          <cell r="J2666">
            <v>50549</v>
          </cell>
          <cell r="K2666">
            <v>0</v>
          </cell>
          <cell r="L2666">
            <v>0</v>
          </cell>
          <cell r="M2666">
            <v>0</v>
          </cell>
          <cell r="N2666">
            <v>0</v>
          </cell>
          <cell r="O2666">
            <v>0</v>
          </cell>
          <cell r="P2666">
            <v>50549</v>
          </cell>
        </row>
        <row r="2667">
          <cell r="A2667" t="str">
            <v>20060116</v>
          </cell>
          <cell r="B2667" t="str">
            <v>0603</v>
          </cell>
          <cell r="C2667" t="str">
            <v>BL RF PRODUCTS</v>
          </cell>
          <cell r="D2667" t="str">
            <v>all PL's</v>
          </cell>
          <cell r="E2667" t="str">
            <v>all PMC's</v>
          </cell>
          <cell r="F2667" t="str">
            <v>all categories</v>
          </cell>
          <cell r="G2667" t="str">
            <v>CNFT</v>
          </cell>
          <cell r="H2667" t="str">
            <v>FOXCONN</v>
          </cell>
          <cell r="I2667" t="str">
            <v>CSW</v>
          </cell>
          <cell r="J2667">
            <v>100000</v>
          </cell>
          <cell r="K2667">
            <v>0</v>
          </cell>
          <cell r="L2667">
            <v>0</v>
          </cell>
          <cell r="M2667">
            <v>0</v>
          </cell>
          <cell r="N2667">
            <v>0</v>
          </cell>
          <cell r="O2667">
            <v>0</v>
          </cell>
          <cell r="P2667">
            <v>100000</v>
          </cell>
        </row>
        <row r="2668">
          <cell r="A2668" t="str">
            <v>20060116</v>
          </cell>
          <cell r="B2668" t="str">
            <v>0603</v>
          </cell>
          <cell r="C2668" t="str">
            <v>BL RF PRODUCTS</v>
          </cell>
          <cell r="D2668" t="str">
            <v>all PL's</v>
          </cell>
          <cell r="E2668" t="str">
            <v>all PMC's</v>
          </cell>
          <cell r="F2668" t="str">
            <v>all categories</v>
          </cell>
          <cell r="G2668" t="str">
            <v>CNMT</v>
          </cell>
          <cell r="H2668" t="str">
            <v>MOTOROLA-CGISS</v>
          </cell>
          <cell r="I2668" t="str">
            <v>CSW</v>
          </cell>
          <cell r="J2668">
            <v>357000</v>
          </cell>
          <cell r="K2668">
            <v>0</v>
          </cell>
          <cell r="L2668">
            <v>0</v>
          </cell>
          <cell r="M2668">
            <v>0</v>
          </cell>
          <cell r="N2668">
            <v>0</v>
          </cell>
          <cell r="O2668">
            <v>0</v>
          </cell>
          <cell r="P2668">
            <v>357000</v>
          </cell>
        </row>
        <row r="2669">
          <cell r="A2669" t="str">
            <v>20060116</v>
          </cell>
          <cell r="B2669" t="str">
            <v>0603</v>
          </cell>
          <cell r="C2669" t="str">
            <v>BL RF PRODUCTS</v>
          </cell>
          <cell r="D2669" t="str">
            <v>all PL's</v>
          </cell>
          <cell r="E2669" t="str">
            <v>all PMC's</v>
          </cell>
          <cell r="F2669" t="str">
            <v>all categories</v>
          </cell>
          <cell r="G2669" t="str">
            <v>CNMW</v>
          </cell>
          <cell r="H2669" t="str">
            <v>MOTOROLA</v>
          </cell>
          <cell r="I2669" t="str">
            <v>CSW</v>
          </cell>
          <cell r="J2669">
            <v>187000</v>
          </cell>
          <cell r="K2669">
            <v>0</v>
          </cell>
          <cell r="L2669">
            <v>0</v>
          </cell>
          <cell r="M2669">
            <v>0</v>
          </cell>
          <cell r="N2669">
            <v>0</v>
          </cell>
          <cell r="O2669">
            <v>0</v>
          </cell>
          <cell r="P2669">
            <v>187000</v>
          </cell>
        </row>
        <row r="2670">
          <cell r="A2670" t="str">
            <v>20060116</v>
          </cell>
          <cell r="B2670" t="str">
            <v>0603</v>
          </cell>
          <cell r="C2670" t="str">
            <v>BL RF PRODUCTS</v>
          </cell>
          <cell r="D2670" t="str">
            <v>all PL's</v>
          </cell>
          <cell r="E2670" t="str">
            <v>all PMC's</v>
          </cell>
          <cell r="F2670" t="str">
            <v>all categories</v>
          </cell>
          <cell r="G2670" t="str">
            <v>CNND</v>
          </cell>
          <cell r="H2670" t="str">
            <v>DONGGUAN NOKIA MOBILE PHONES C</v>
          </cell>
          <cell r="I2670" t="str">
            <v>CSW</v>
          </cell>
          <cell r="J2670">
            <v>314000</v>
          </cell>
          <cell r="K2670">
            <v>0</v>
          </cell>
          <cell r="L2670">
            <v>0</v>
          </cell>
          <cell r="M2670">
            <v>0</v>
          </cell>
          <cell r="N2670">
            <v>0</v>
          </cell>
          <cell r="O2670">
            <v>6000</v>
          </cell>
          <cell r="P2670">
            <v>320000</v>
          </cell>
        </row>
        <row r="2671">
          <cell r="A2671" t="str">
            <v>20060116</v>
          </cell>
          <cell r="B2671" t="str">
            <v>0603</v>
          </cell>
          <cell r="C2671" t="str">
            <v>BL RF PRODUCTS</v>
          </cell>
          <cell r="D2671" t="str">
            <v>all PL's</v>
          </cell>
          <cell r="E2671" t="str">
            <v>all PMC's</v>
          </cell>
          <cell r="F2671" t="str">
            <v>all categories</v>
          </cell>
          <cell r="G2671" t="str">
            <v>CNNJ</v>
          </cell>
          <cell r="H2671" t="str">
            <v>XINGWANG LOGISTICS CENTER</v>
          </cell>
          <cell r="I2671" t="str">
            <v>CSW</v>
          </cell>
          <cell r="J2671">
            <v>309000</v>
          </cell>
          <cell r="K2671">
            <v>0</v>
          </cell>
          <cell r="L2671">
            <v>0</v>
          </cell>
          <cell r="M2671">
            <v>0</v>
          </cell>
          <cell r="N2671">
            <v>0</v>
          </cell>
          <cell r="O2671">
            <v>15000</v>
          </cell>
          <cell r="P2671">
            <v>324000</v>
          </cell>
        </row>
        <row r="2672">
          <cell r="A2672" t="str">
            <v>20060116</v>
          </cell>
          <cell r="B2672" t="str">
            <v>0603</v>
          </cell>
          <cell r="C2672" t="str">
            <v>BL RF PRODUCTS</v>
          </cell>
          <cell r="D2672" t="str">
            <v>all PL's</v>
          </cell>
          <cell r="E2672" t="str">
            <v>all PMC's</v>
          </cell>
          <cell r="F2672" t="str">
            <v>all categories</v>
          </cell>
          <cell r="G2672" t="str">
            <v>CNNS</v>
          </cell>
          <cell r="H2672" t="str">
            <v>NOKIA SUZHOU</v>
          </cell>
          <cell r="I2672" t="str">
            <v>CSW</v>
          </cell>
          <cell r="J2672">
            <v>620000</v>
          </cell>
          <cell r="K2672">
            <v>0</v>
          </cell>
          <cell r="L2672">
            <v>0</v>
          </cell>
          <cell r="M2672">
            <v>0</v>
          </cell>
          <cell r="N2672">
            <v>0</v>
          </cell>
          <cell r="O2672">
            <v>110000</v>
          </cell>
          <cell r="P2672">
            <v>730000</v>
          </cell>
        </row>
        <row r="2673">
          <cell r="A2673" t="str">
            <v>20060116</v>
          </cell>
          <cell r="B2673" t="str">
            <v>0603</v>
          </cell>
          <cell r="C2673" t="str">
            <v>BL RF PRODUCTS</v>
          </cell>
          <cell r="D2673" t="str">
            <v>all PL's</v>
          </cell>
          <cell r="E2673" t="str">
            <v>all PMC's</v>
          </cell>
          <cell r="F2673" t="str">
            <v>all categories</v>
          </cell>
          <cell r="G2673" t="str">
            <v>DENB</v>
          </cell>
          <cell r="H2673" t="str">
            <v>NOKIA BOCHUM IHUB</v>
          </cell>
          <cell r="I2673" t="str">
            <v>CSW</v>
          </cell>
          <cell r="J2673">
            <v>873000</v>
          </cell>
          <cell r="K2673">
            <v>0</v>
          </cell>
          <cell r="L2673">
            <v>0</v>
          </cell>
          <cell r="M2673">
            <v>0</v>
          </cell>
          <cell r="N2673">
            <v>0</v>
          </cell>
          <cell r="O2673">
            <v>10000</v>
          </cell>
          <cell r="P2673">
            <v>883000</v>
          </cell>
        </row>
        <row r="2674">
          <cell r="A2674" t="str">
            <v>20060116</v>
          </cell>
          <cell r="B2674" t="str">
            <v>0603</v>
          </cell>
          <cell r="C2674" t="str">
            <v>BL RF PRODUCTS</v>
          </cell>
          <cell r="D2674" t="str">
            <v>all PL's</v>
          </cell>
          <cell r="E2674" t="str">
            <v>all PMC's</v>
          </cell>
          <cell r="F2674" t="str">
            <v>all categories</v>
          </cell>
          <cell r="G2674" t="str">
            <v>DESO</v>
          </cell>
          <cell r="H2674" t="str">
            <v>SIEMENS BOCHOLT CONSIGNMENT</v>
          </cell>
          <cell r="I2674" t="str">
            <v>CSW</v>
          </cell>
          <cell r="J2674">
            <v>925000</v>
          </cell>
          <cell r="K2674">
            <v>0</v>
          </cell>
          <cell r="L2674">
            <v>0</v>
          </cell>
          <cell r="M2674">
            <v>0</v>
          </cell>
          <cell r="N2674">
            <v>0</v>
          </cell>
          <cell r="O2674">
            <v>195000</v>
          </cell>
          <cell r="P2674">
            <v>1120000</v>
          </cell>
        </row>
        <row r="2675">
          <cell r="A2675" t="str">
            <v>20060116</v>
          </cell>
          <cell r="B2675" t="str">
            <v>0603</v>
          </cell>
          <cell r="C2675" t="str">
            <v>BL RF PRODUCTS</v>
          </cell>
          <cell r="D2675" t="str">
            <v>all PL's</v>
          </cell>
          <cell r="E2675" t="str">
            <v>all PMC's</v>
          </cell>
          <cell r="F2675" t="str">
            <v>all categories</v>
          </cell>
          <cell r="G2675" t="str">
            <v>DESR</v>
          </cell>
          <cell r="H2675" t="str">
            <v>SIEMENS REGENSBURG</v>
          </cell>
          <cell r="I2675" t="str">
            <v>CSW</v>
          </cell>
          <cell r="J2675">
            <v>39000</v>
          </cell>
          <cell r="K2675">
            <v>0</v>
          </cell>
          <cell r="L2675">
            <v>0</v>
          </cell>
          <cell r="M2675">
            <v>0</v>
          </cell>
          <cell r="N2675">
            <v>0</v>
          </cell>
          <cell r="O2675">
            <v>0</v>
          </cell>
          <cell r="P2675">
            <v>39000</v>
          </cell>
        </row>
        <row r="2676">
          <cell r="A2676" t="str">
            <v>20060116</v>
          </cell>
          <cell r="B2676" t="str">
            <v>0603</v>
          </cell>
          <cell r="C2676" t="str">
            <v>BL RF PRODUCTS</v>
          </cell>
          <cell r="D2676" t="str">
            <v>all PL's</v>
          </cell>
          <cell r="E2676" t="str">
            <v>all PMC's</v>
          </cell>
          <cell r="F2676" t="str">
            <v>all categories</v>
          </cell>
          <cell r="G2676" t="str">
            <v>ESFC</v>
          </cell>
          <cell r="H2676" t="str">
            <v>FORD CADIZ</v>
          </cell>
          <cell r="I2676" t="str">
            <v>CSW</v>
          </cell>
          <cell r="J2676">
            <v>23800</v>
          </cell>
          <cell r="K2676">
            <v>0</v>
          </cell>
          <cell r="L2676">
            <v>0</v>
          </cell>
          <cell r="M2676">
            <v>0</v>
          </cell>
          <cell r="N2676">
            <v>0</v>
          </cell>
          <cell r="O2676">
            <v>0</v>
          </cell>
          <cell r="P2676">
            <v>23800</v>
          </cell>
        </row>
        <row r="2677">
          <cell r="A2677" t="str">
            <v>20060116</v>
          </cell>
          <cell r="B2677" t="str">
            <v>0603</v>
          </cell>
          <cell r="C2677" t="str">
            <v>BL RF PRODUCTS</v>
          </cell>
          <cell r="D2677" t="str">
            <v>all PL's</v>
          </cell>
          <cell r="E2677" t="str">
            <v>all PMC's</v>
          </cell>
          <cell r="F2677" t="str">
            <v>all categories</v>
          </cell>
          <cell r="G2677" t="str">
            <v>FINO</v>
          </cell>
          <cell r="H2677" t="str">
            <v>NOKIA NETWORKS OULU</v>
          </cell>
          <cell r="I2677" t="str">
            <v>CSW</v>
          </cell>
          <cell r="J2677">
            <v>190000</v>
          </cell>
          <cell r="K2677">
            <v>0</v>
          </cell>
          <cell r="L2677">
            <v>0</v>
          </cell>
          <cell r="M2677">
            <v>0</v>
          </cell>
          <cell r="N2677">
            <v>0</v>
          </cell>
          <cell r="O2677">
            <v>131000</v>
          </cell>
          <cell r="P2677">
            <v>321000</v>
          </cell>
        </row>
        <row r="2678">
          <cell r="A2678" t="str">
            <v>20060116</v>
          </cell>
          <cell r="B2678" t="str">
            <v>0603</v>
          </cell>
          <cell r="C2678" t="str">
            <v>BL RF PRODUCTS</v>
          </cell>
          <cell r="D2678" t="str">
            <v>all PL's</v>
          </cell>
          <cell r="E2678" t="str">
            <v>all PMC's</v>
          </cell>
          <cell r="F2678" t="str">
            <v>all categories</v>
          </cell>
          <cell r="G2678" t="str">
            <v>FINS</v>
          </cell>
          <cell r="H2678" t="str">
            <v>NOKIA CORP/NOKIA MOBILE PHONES</v>
          </cell>
          <cell r="I2678" t="str">
            <v>CSW</v>
          </cell>
          <cell r="J2678">
            <v>180000</v>
          </cell>
          <cell r="K2678">
            <v>0</v>
          </cell>
          <cell r="L2678">
            <v>0</v>
          </cell>
          <cell r="M2678">
            <v>0</v>
          </cell>
          <cell r="N2678">
            <v>0</v>
          </cell>
          <cell r="O2678">
            <v>0</v>
          </cell>
          <cell r="P2678">
            <v>180000</v>
          </cell>
        </row>
        <row r="2679">
          <cell r="A2679" t="str">
            <v>20060116</v>
          </cell>
          <cell r="B2679" t="str">
            <v>0603</v>
          </cell>
          <cell r="C2679" t="str">
            <v>BL RF PRODUCTS</v>
          </cell>
          <cell r="D2679" t="str">
            <v>all PL's</v>
          </cell>
          <cell r="E2679" t="str">
            <v>all PMC's</v>
          </cell>
          <cell r="F2679" t="str">
            <v>all categories</v>
          </cell>
          <cell r="G2679" t="str">
            <v>FR10</v>
          </cell>
          <cell r="H2679" t="str">
            <v>IWH (BL Control) Caen</v>
          </cell>
          <cell r="I2679" t="str">
            <v>IWH</v>
          </cell>
          <cell r="J2679">
            <v>0</v>
          </cell>
          <cell r="K2679">
            <v>0</v>
          </cell>
          <cell r="L2679">
            <v>0</v>
          </cell>
          <cell r="M2679">
            <v>0</v>
          </cell>
          <cell r="N2679">
            <v>0</v>
          </cell>
          <cell r="O2679">
            <v>490</v>
          </cell>
          <cell r="P2679">
            <v>490</v>
          </cell>
        </row>
        <row r="2680">
          <cell r="A2680" t="str">
            <v>20060116</v>
          </cell>
          <cell r="B2680" t="str">
            <v>0603</v>
          </cell>
          <cell r="C2680" t="str">
            <v>BL RF PRODUCTS</v>
          </cell>
          <cell r="D2680" t="str">
            <v>all PL's</v>
          </cell>
          <cell r="E2680" t="str">
            <v>all PMC's</v>
          </cell>
          <cell r="F2680" t="str">
            <v>all categories</v>
          </cell>
          <cell r="G2680" t="str">
            <v>FRJV</v>
          </cell>
          <cell r="H2680" t="str">
            <v>JABIL/VALEO FRANCE</v>
          </cell>
          <cell r="I2680" t="str">
            <v>CSW</v>
          </cell>
          <cell r="J2680">
            <v>273000</v>
          </cell>
          <cell r="K2680">
            <v>0</v>
          </cell>
          <cell r="L2680">
            <v>0</v>
          </cell>
          <cell r="M2680">
            <v>0</v>
          </cell>
          <cell r="N2680">
            <v>0</v>
          </cell>
          <cell r="O2680">
            <v>24000</v>
          </cell>
          <cell r="P2680">
            <v>297000</v>
          </cell>
        </row>
        <row r="2681">
          <cell r="A2681" t="str">
            <v>20060116</v>
          </cell>
          <cell r="B2681" t="str">
            <v>0603</v>
          </cell>
          <cell r="C2681" t="str">
            <v>BL RF PRODUCTS</v>
          </cell>
          <cell r="D2681" t="str">
            <v>all PL's</v>
          </cell>
          <cell r="E2681" t="str">
            <v>all PMC's</v>
          </cell>
          <cell r="F2681" t="str">
            <v>all categories</v>
          </cell>
          <cell r="G2681" t="str">
            <v>FRSR</v>
          </cell>
          <cell r="H2681" t="str">
            <v>SIEMENS RAMBOUILLET</v>
          </cell>
          <cell r="I2681" t="str">
            <v>CSW</v>
          </cell>
          <cell r="J2681">
            <v>246000</v>
          </cell>
          <cell r="K2681">
            <v>0</v>
          </cell>
          <cell r="L2681">
            <v>0</v>
          </cell>
          <cell r="M2681">
            <v>0</v>
          </cell>
          <cell r="N2681">
            <v>0</v>
          </cell>
          <cell r="O2681">
            <v>66000</v>
          </cell>
          <cell r="P2681">
            <v>312000</v>
          </cell>
        </row>
        <row r="2682">
          <cell r="A2682" t="str">
            <v>20060116</v>
          </cell>
          <cell r="B2682" t="str">
            <v>0603</v>
          </cell>
          <cell r="C2682" t="str">
            <v>BL RF PRODUCTS</v>
          </cell>
          <cell r="D2682" t="str">
            <v>all PL's</v>
          </cell>
          <cell r="E2682" t="str">
            <v>all PMC's</v>
          </cell>
          <cell r="F2682" t="str">
            <v>all categories</v>
          </cell>
          <cell r="G2682" t="str">
            <v>HK00</v>
          </cell>
          <cell r="H2682" t="str">
            <v>RDC APSH</v>
          </cell>
          <cell r="I2682" t="str">
            <v>RDC</v>
          </cell>
          <cell r="J2682">
            <v>68853070</v>
          </cell>
          <cell r="K2682">
            <v>720</v>
          </cell>
          <cell r="L2682">
            <v>156500</v>
          </cell>
          <cell r="M2682">
            <v>0</v>
          </cell>
          <cell r="N2682">
            <v>0</v>
          </cell>
          <cell r="O2682">
            <v>250</v>
          </cell>
          <cell r="P2682">
            <v>69010540</v>
          </cell>
        </row>
        <row r="2683">
          <cell r="A2683" t="str">
            <v>20060116</v>
          </cell>
          <cell r="B2683" t="str">
            <v>0603</v>
          </cell>
          <cell r="C2683" t="str">
            <v>BL RF PRODUCTS</v>
          </cell>
          <cell r="D2683" t="str">
            <v>all PL's</v>
          </cell>
          <cell r="E2683" t="str">
            <v>all PMC's</v>
          </cell>
          <cell r="F2683" t="str">
            <v>all categories</v>
          </cell>
          <cell r="G2683" t="str">
            <v>HK10</v>
          </cell>
          <cell r="H2683" t="str">
            <v>IWH (BL Control) EDL</v>
          </cell>
          <cell r="I2683" t="str">
            <v>IWH</v>
          </cell>
          <cell r="J2683">
            <v>104572000</v>
          </cell>
          <cell r="K2683">
            <v>0</v>
          </cell>
          <cell r="L2683">
            <v>0</v>
          </cell>
          <cell r="M2683">
            <v>0</v>
          </cell>
          <cell r="N2683">
            <v>0</v>
          </cell>
          <cell r="O2683">
            <v>78801000</v>
          </cell>
          <cell r="P2683">
            <v>183373000</v>
          </cell>
        </row>
        <row r="2684">
          <cell r="A2684" t="str">
            <v>20060116</v>
          </cell>
          <cell r="B2684" t="str">
            <v>0603</v>
          </cell>
          <cell r="C2684" t="str">
            <v>BL RF PRODUCTS</v>
          </cell>
          <cell r="D2684" t="str">
            <v>all PL's</v>
          </cell>
          <cell r="E2684" t="str">
            <v>all PMC's</v>
          </cell>
          <cell r="F2684" t="str">
            <v>all categories</v>
          </cell>
          <cell r="G2684" t="str">
            <v>HK70</v>
          </cell>
          <cell r="H2684" t="str">
            <v>AT EDL</v>
          </cell>
          <cell r="I2684" t="str">
            <v>MFG</v>
          </cell>
          <cell r="J2684">
            <v>179009073</v>
          </cell>
          <cell r="K2684">
            <v>0</v>
          </cell>
          <cell r="L2684">
            <v>0</v>
          </cell>
          <cell r="M2684">
            <v>0</v>
          </cell>
          <cell r="N2684">
            <v>0</v>
          </cell>
          <cell r="O2684">
            <v>183598297</v>
          </cell>
          <cell r="P2684">
            <v>362607370</v>
          </cell>
        </row>
        <row r="2685">
          <cell r="A2685" t="str">
            <v>20060116</v>
          </cell>
          <cell r="B2685" t="str">
            <v>0603</v>
          </cell>
          <cell r="C2685" t="str">
            <v>BL RF PRODUCTS</v>
          </cell>
          <cell r="D2685" t="str">
            <v>all PL's</v>
          </cell>
          <cell r="E2685" t="str">
            <v>all PMC's</v>
          </cell>
          <cell r="F2685" t="str">
            <v>all categories</v>
          </cell>
          <cell r="G2685" t="str">
            <v>HKEM</v>
          </cell>
          <cell r="H2685" t="str">
            <v>ELCOTEQ</v>
          </cell>
          <cell r="I2685" t="str">
            <v>CSW</v>
          </cell>
          <cell r="J2685">
            <v>18000</v>
          </cell>
          <cell r="K2685">
            <v>0</v>
          </cell>
          <cell r="L2685">
            <v>0</v>
          </cell>
          <cell r="M2685">
            <v>0</v>
          </cell>
          <cell r="N2685">
            <v>0</v>
          </cell>
          <cell r="O2685">
            <v>0</v>
          </cell>
          <cell r="P2685">
            <v>18000</v>
          </cell>
        </row>
        <row r="2686">
          <cell r="A2686" t="str">
            <v>20060116</v>
          </cell>
          <cell r="B2686" t="str">
            <v>0603</v>
          </cell>
          <cell r="C2686" t="str">
            <v>BL RF PRODUCTS</v>
          </cell>
          <cell r="D2686" t="str">
            <v>all PL's</v>
          </cell>
          <cell r="E2686" t="str">
            <v>all PMC's</v>
          </cell>
          <cell r="F2686" t="str">
            <v>all categories</v>
          </cell>
          <cell r="G2686" t="str">
            <v>HKSK</v>
          </cell>
          <cell r="H2686" t="str">
            <v>SHENZHEN</v>
          </cell>
          <cell r="I2686" t="str">
            <v>CSW</v>
          </cell>
          <cell r="J2686">
            <v>272733</v>
          </cell>
          <cell r="K2686">
            <v>0</v>
          </cell>
          <cell r="L2686">
            <v>0</v>
          </cell>
          <cell r="M2686">
            <v>0</v>
          </cell>
          <cell r="N2686">
            <v>0</v>
          </cell>
          <cell r="O2686">
            <v>192000</v>
          </cell>
          <cell r="P2686">
            <v>464733</v>
          </cell>
        </row>
        <row r="2687">
          <cell r="A2687" t="str">
            <v>20060116</v>
          </cell>
          <cell r="B2687" t="str">
            <v>0603</v>
          </cell>
          <cell r="C2687" t="str">
            <v>BL RF PRODUCTS</v>
          </cell>
          <cell r="D2687" t="str">
            <v>all PL's</v>
          </cell>
          <cell r="E2687" t="str">
            <v>all PMC's</v>
          </cell>
          <cell r="F2687" t="str">
            <v>all categories</v>
          </cell>
          <cell r="G2687" t="str">
            <v>HKTT</v>
          </cell>
          <cell r="H2687" t="str">
            <v>CP On-site Warehouse AP</v>
          </cell>
          <cell r="I2687" t="str">
            <v>RDC</v>
          </cell>
          <cell r="J2687">
            <v>15750000</v>
          </cell>
          <cell r="K2687">
            <v>0</v>
          </cell>
          <cell r="L2687">
            <v>0</v>
          </cell>
          <cell r="M2687">
            <v>0</v>
          </cell>
          <cell r="N2687">
            <v>0</v>
          </cell>
          <cell r="O2687">
            <v>0</v>
          </cell>
          <cell r="P2687">
            <v>15750000</v>
          </cell>
        </row>
        <row r="2688">
          <cell r="A2688" t="str">
            <v>20060116</v>
          </cell>
          <cell r="B2688" t="str">
            <v>0603</v>
          </cell>
          <cell r="C2688" t="str">
            <v>BL RF PRODUCTS</v>
          </cell>
          <cell r="D2688" t="str">
            <v>all PL's</v>
          </cell>
          <cell r="E2688" t="str">
            <v>all PMC's</v>
          </cell>
          <cell r="F2688" t="str">
            <v>all categories</v>
          </cell>
          <cell r="G2688" t="str">
            <v>HUAS</v>
          </cell>
          <cell r="H2688" t="str">
            <v>EXEL</v>
          </cell>
          <cell r="I2688" t="str">
            <v>ASC</v>
          </cell>
          <cell r="J2688">
            <v>426000</v>
          </cell>
          <cell r="K2688">
            <v>0</v>
          </cell>
          <cell r="L2688">
            <v>0</v>
          </cell>
          <cell r="M2688">
            <v>0</v>
          </cell>
          <cell r="N2688">
            <v>0</v>
          </cell>
          <cell r="O2688">
            <v>0</v>
          </cell>
          <cell r="P2688">
            <v>426000</v>
          </cell>
        </row>
        <row r="2689">
          <cell r="A2689" t="str">
            <v>20060116</v>
          </cell>
          <cell r="B2689" t="str">
            <v>0603</v>
          </cell>
          <cell r="C2689" t="str">
            <v>BL RF PRODUCTS</v>
          </cell>
          <cell r="D2689" t="str">
            <v>all PL's</v>
          </cell>
          <cell r="E2689" t="str">
            <v>all PMC's</v>
          </cell>
          <cell r="F2689" t="str">
            <v>all categories</v>
          </cell>
          <cell r="G2689" t="str">
            <v>HUFZ</v>
          </cell>
          <cell r="H2689" t="str">
            <v>FLEXTRONICS ZALAEGERSZEG</v>
          </cell>
          <cell r="I2689" t="str">
            <v>CSW</v>
          </cell>
          <cell r="J2689">
            <v>87000</v>
          </cell>
          <cell r="K2689">
            <v>0</v>
          </cell>
          <cell r="L2689">
            <v>0</v>
          </cell>
          <cell r="M2689">
            <v>0</v>
          </cell>
          <cell r="N2689">
            <v>0</v>
          </cell>
          <cell r="O2689">
            <v>0</v>
          </cell>
          <cell r="P2689">
            <v>87000</v>
          </cell>
        </row>
        <row r="2690">
          <cell r="A2690" t="str">
            <v>20060116</v>
          </cell>
          <cell r="B2690" t="str">
            <v>0603</v>
          </cell>
          <cell r="C2690" t="str">
            <v>BL RF PRODUCTS</v>
          </cell>
          <cell r="D2690" t="str">
            <v>all PL's</v>
          </cell>
          <cell r="E2690" t="str">
            <v>all PMC's</v>
          </cell>
          <cell r="F2690" t="str">
            <v>all categories</v>
          </cell>
          <cell r="G2690" t="str">
            <v>HUJT</v>
          </cell>
          <cell r="H2690" t="str">
            <v>CSW Jabil Tiszaujvaros</v>
          </cell>
          <cell r="I2690" t="str">
            <v>CSW</v>
          </cell>
          <cell r="J2690">
            <v>210000</v>
          </cell>
          <cell r="K2690">
            <v>0</v>
          </cell>
          <cell r="L2690">
            <v>0</v>
          </cell>
          <cell r="M2690">
            <v>0</v>
          </cell>
          <cell r="N2690">
            <v>0</v>
          </cell>
          <cell r="O2690">
            <v>0</v>
          </cell>
          <cell r="P2690">
            <v>210000</v>
          </cell>
        </row>
        <row r="2691">
          <cell r="A2691" t="str">
            <v>20060116</v>
          </cell>
          <cell r="B2691" t="str">
            <v>0603</v>
          </cell>
          <cell r="C2691" t="str">
            <v>BL RF PRODUCTS</v>
          </cell>
          <cell r="D2691" t="str">
            <v>all PL's</v>
          </cell>
          <cell r="E2691" t="str">
            <v>all PMC's</v>
          </cell>
          <cell r="F2691" t="str">
            <v>all categories</v>
          </cell>
          <cell r="G2691" t="str">
            <v>HUNK</v>
          </cell>
          <cell r="H2691" t="str">
            <v>NOKIA KOMAROM KFT</v>
          </cell>
          <cell r="I2691" t="str">
            <v>CSW</v>
          </cell>
          <cell r="J2691">
            <v>246000</v>
          </cell>
          <cell r="K2691">
            <v>0</v>
          </cell>
          <cell r="L2691">
            <v>0</v>
          </cell>
          <cell r="M2691">
            <v>0</v>
          </cell>
          <cell r="N2691">
            <v>0</v>
          </cell>
          <cell r="O2691">
            <v>93000</v>
          </cell>
          <cell r="P2691">
            <v>339000</v>
          </cell>
        </row>
        <row r="2692">
          <cell r="A2692" t="str">
            <v>20060116</v>
          </cell>
          <cell r="B2692" t="str">
            <v>0603</v>
          </cell>
          <cell r="C2692" t="str">
            <v>BL RF PRODUCTS</v>
          </cell>
          <cell r="D2692" t="str">
            <v>all PL's</v>
          </cell>
          <cell r="E2692" t="str">
            <v>all PMC's</v>
          </cell>
          <cell r="F2692" t="str">
            <v>all categories</v>
          </cell>
          <cell r="G2692" t="str">
            <v>KRNM</v>
          </cell>
          <cell r="H2692" t="str">
            <v>NOKIA MASAN KOREA</v>
          </cell>
          <cell r="I2692" t="str">
            <v>CSW</v>
          </cell>
          <cell r="J2692">
            <v>450000</v>
          </cell>
          <cell r="K2692">
            <v>0</v>
          </cell>
          <cell r="L2692">
            <v>0</v>
          </cell>
          <cell r="M2692">
            <v>0</v>
          </cell>
          <cell r="N2692">
            <v>0</v>
          </cell>
          <cell r="O2692">
            <v>200000</v>
          </cell>
          <cell r="P2692">
            <v>650000</v>
          </cell>
        </row>
        <row r="2693">
          <cell r="A2693" t="str">
            <v>20060116</v>
          </cell>
          <cell r="B2693" t="str">
            <v>0603</v>
          </cell>
          <cell r="C2693" t="str">
            <v>BL RF PRODUCTS</v>
          </cell>
          <cell r="D2693" t="str">
            <v>all PL's</v>
          </cell>
          <cell r="E2693" t="str">
            <v>all PMC's</v>
          </cell>
          <cell r="F2693" t="str">
            <v>all categories</v>
          </cell>
          <cell r="G2693" t="str">
            <v>MY71</v>
          </cell>
          <cell r="H2693" t="str">
            <v>AT Seremban</v>
          </cell>
          <cell r="I2693" t="str">
            <v>MFG</v>
          </cell>
          <cell r="J2693">
            <v>4157833</v>
          </cell>
          <cell r="K2693">
            <v>0</v>
          </cell>
          <cell r="L2693">
            <v>0</v>
          </cell>
          <cell r="M2693">
            <v>0</v>
          </cell>
          <cell r="N2693">
            <v>0</v>
          </cell>
          <cell r="O2693">
            <v>0</v>
          </cell>
          <cell r="P2693">
            <v>4157833</v>
          </cell>
        </row>
        <row r="2694">
          <cell r="A2694" t="str">
            <v>20060116</v>
          </cell>
          <cell r="B2694" t="str">
            <v>0603</v>
          </cell>
          <cell r="C2694" t="str">
            <v>BL RF PRODUCTS</v>
          </cell>
          <cell r="D2694" t="str">
            <v>all PL's</v>
          </cell>
          <cell r="E2694" t="str">
            <v>all PMC's</v>
          </cell>
          <cell r="F2694" t="str">
            <v>all categories</v>
          </cell>
          <cell r="G2694" t="str">
            <v>MYBB</v>
          </cell>
          <cell r="H2694" t="str">
            <v>ROBERT BOSCH (M) SDN BHD</v>
          </cell>
          <cell r="I2694" t="str">
            <v>CSW</v>
          </cell>
          <cell r="J2694">
            <v>138000</v>
          </cell>
          <cell r="K2694">
            <v>0</v>
          </cell>
          <cell r="L2694">
            <v>0</v>
          </cell>
          <cell r="M2694">
            <v>0</v>
          </cell>
          <cell r="N2694">
            <v>0</v>
          </cell>
          <cell r="O2694">
            <v>0</v>
          </cell>
          <cell r="P2694">
            <v>138000</v>
          </cell>
        </row>
        <row r="2695">
          <cell r="A2695" t="str">
            <v>20060116</v>
          </cell>
          <cell r="B2695" t="str">
            <v>0603</v>
          </cell>
          <cell r="C2695" t="str">
            <v>BL RF PRODUCTS</v>
          </cell>
          <cell r="D2695" t="str">
            <v>all PL's</v>
          </cell>
          <cell r="E2695" t="str">
            <v>all PMC's</v>
          </cell>
          <cell r="F2695" t="str">
            <v>all categories</v>
          </cell>
          <cell r="G2695" t="str">
            <v>MYFA</v>
          </cell>
          <cell r="H2695" t="str">
            <v>FLEXTRONICS_MY_ShahAlam</v>
          </cell>
          <cell r="I2695" t="str">
            <v>CSW</v>
          </cell>
          <cell r="J2695">
            <v>1527000</v>
          </cell>
          <cell r="K2695">
            <v>0</v>
          </cell>
          <cell r="L2695">
            <v>0</v>
          </cell>
          <cell r="M2695">
            <v>0</v>
          </cell>
          <cell r="N2695">
            <v>0</v>
          </cell>
          <cell r="O2695">
            <v>42000</v>
          </cell>
          <cell r="P2695">
            <v>1569000</v>
          </cell>
        </row>
        <row r="2696">
          <cell r="A2696" t="str">
            <v>20060116</v>
          </cell>
          <cell r="B2696" t="str">
            <v>0603</v>
          </cell>
          <cell r="C2696" t="str">
            <v>BL RF PRODUCTS</v>
          </cell>
          <cell r="D2696" t="str">
            <v>all PL's</v>
          </cell>
          <cell r="E2696" t="str">
            <v>all PMC's</v>
          </cell>
          <cell r="F2696" t="str">
            <v>all categories</v>
          </cell>
          <cell r="G2696" t="str">
            <v>MYMB</v>
          </cell>
          <cell r="H2696" t="str">
            <v>MOTOROLA_MY</v>
          </cell>
          <cell r="I2696" t="str">
            <v>CSW</v>
          </cell>
          <cell r="J2696">
            <v>1684000</v>
          </cell>
          <cell r="K2696">
            <v>0</v>
          </cell>
          <cell r="L2696">
            <v>0</v>
          </cell>
          <cell r="M2696">
            <v>0</v>
          </cell>
          <cell r="N2696">
            <v>0</v>
          </cell>
          <cell r="O2696">
            <v>243000</v>
          </cell>
          <cell r="P2696">
            <v>1927000</v>
          </cell>
        </row>
        <row r="2697">
          <cell r="A2697" t="str">
            <v>20060116</v>
          </cell>
          <cell r="B2697" t="str">
            <v>0603</v>
          </cell>
          <cell r="C2697" t="str">
            <v>BL RF PRODUCTS</v>
          </cell>
          <cell r="D2697" t="str">
            <v>all PL's</v>
          </cell>
          <cell r="E2697" t="str">
            <v>all PMC's</v>
          </cell>
          <cell r="F2697" t="str">
            <v>all categories</v>
          </cell>
          <cell r="G2697" t="str">
            <v>MYSC</v>
          </cell>
          <cell r="H2697" t="str">
            <v>SONY _MY_Tuner</v>
          </cell>
          <cell r="I2697" t="str">
            <v>CSW</v>
          </cell>
          <cell r="J2697">
            <v>159000</v>
          </cell>
          <cell r="K2697">
            <v>0</v>
          </cell>
          <cell r="L2697">
            <v>0</v>
          </cell>
          <cell r="M2697">
            <v>0</v>
          </cell>
          <cell r="N2697">
            <v>0</v>
          </cell>
          <cell r="O2697">
            <v>3000</v>
          </cell>
          <cell r="P2697">
            <v>162000</v>
          </cell>
        </row>
        <row r="2698">
          <cell r="A2698" t="str">
            <v>20060116</v>
          </cell>
          <cell r="B2698" t="str">
            <v>0603</v>
          </cell>
          <cell r="C2698" t="str">
            <v>BL RF PRODUCTS</v>
          </cell>
          <cell r="D2698" t="str">
            <v>all PL's</v>
          </cell>
          <cell r="E2698" t="str">
            <v>all PMC's</v>
          </cell>
          <cell r="F2698" t="str">
            <v>all categories</v>
          </cell>
          <cell r="G2698" t="str">
            <v>NL00</v>
          </cell>
          <cell r="H2698" t="str">
            <v>UPS SCS Nederland BV (Hal B)</v>
          </cell>
          <cell r="I2698" t="str">
            <v>RDC</v>
          </cell>
          <cell r="J2698">
            <v>4834888</v>
          </cell>
          <cell r="K2698">
            <v>259000</v>
          </cell>
          <cell r="L2698">
            <v>0</v>
          </cell>
          <cell r="M2698">
            <v>0</v>
          </cell>
          <cell r="N2698">
            <v>0</v>
          </cell>
          <cell r="O2698">
            <v>56160</v>
          </cell>
          <cell r="P2698">
            <v>5150048</v>
          </cell>
        </row>
        <row r="2699">
          <cell r="A2699" t="str">
            <v>20060116</v>
          </cell>
          <cell r="B2699" t="str">
            <v>0603</v>
          </cell>
          <cell r="C2699" t="str">
            <v>BL RF PRODUCTS</v>
          </cell>
          <cell r="D2699" t="str">
            <v>all PL's</v>
          </cell>
          <cell r="E2699" t="str">
            <v>all PMC's</v>
          </cell>
          <cell r="F2699" t="str">
            <v>all categories</v>
          </cell>
          <cell r="G2699" t="str">
            <v>NL10</v>
          </cell>
          <cell r="H2699" t="str">
            <v>IWH (BL Control) Nijmegen</v>
          </cell>
          <cell r="I2699" t="str">
            <v>IWH</v>
          </cell>
          <cell r="J2699">
            <v>2000</v>
          </cell>
          <cell r="K2699">
            <v>0</v>
          </cell>
          <cell r="L2699">
            <v>0</v>
          </cell>
          <cell r="M2699">
            <v>0</v>
          </cell>
          <cell r="N2699">
            <v>0</v>
          </cell>
          <cell r="O2699">
            <v>0</v>
          </cell>
          <cell r="P2699">
            <v>2000</v>
          </cell>
        </row>
        <row r="2700">
          <cell r="A2700" t="str">
            <v>20060116</v>
          </cell>
          <cell r="B2700" t="str">
            <v>0603</v>
          </cell>
          <cell r="C2700" t="str">
            <v>BL RF PRODUCTS</v>
          </cell>
          <cell r="D2700" t="str">
            <v>all PL's</v>
          </cell>
          <cell r="E2700" t="str">
            <v>all PMC's</v>
          </cell>
          <cell r="F2700" t="str">
            <v>all categories</v>
          </cell>
          <cell r="G2700" t="str">
            <v>NL79</v>
          </cell>
          <cell r="H2700" t="str">
            <v>Test IPON Nijmegen</v>
          </cell>
          <cell r="I2700" t="str">
            <v>MFG</v>
          </cell>
          <cell r="J2700">
            <v>12</v>
          </cell>
          <cell r="K2700">
            <v>0</v>
          </cell>
          <cell r="L2700">
            <v>0</v>
          </cell>
          <cell r="M2700">
            <v>0</v>
          </cell>
          <cell r="N2700">
            <v>0</v>
          </cell>
          <cell r="O2700">
            <v>0</v>
          </cell>
          <cell r="P2700">
            <v>12</v>
          </cell>
        </row>
        <row r="2701">
          <cell r="A2701" t="str">
            <v>20060116</v>
          </cell>
          <cell r="B2701" t="str">
            <v>0603</v>
          </cell>
          <cell r="C2701" t="str">
            <v>BL RF PRODUCTS</v>
          </cell>
          <cell r="D2701" t="str">
            <v>all PL's</v>
          </cell>
          <cell r="E2701" t="str">
            <v>all PMC's</v>
          </cell>
          <cell r="F2701" t="str">
            <v>all categories</v>
          </cell>
          <cell r="G2701" t="str">
            <v>NL99</v>
          </cell>
          <cell r="H2701" t="str">
            <v>FDC EU</v>
          </cell>
          <cell r="I2701" t="str">
            <v>FDC</v>
          </cell>
          <cell r="J2701">
            <v>0</v>
          </cell>
          <cell r="K2701">
            <v>0</v>
          </cell>
          <cell r="L2701">
            <v>0</v>
          </cell>
          <cell r="M2701">
            <v>0</v>
          </cell>
          <cell r="N2701">
            <v>0</v>
          </cell>
          <cell r="O2701">
            <v>0</v>
          </cell>
          <cell r="P2701">
            <v>0</v>
          </cell>
        </row>
        <row r="2702">
          <cell r="A2702" t="str">
            <v>20060116</v>
          </cell>
          <cell r="B2702" t="str">
            <v>0603</v>
          </cell>
          <cell r="C2702" t="str">
            <v>BL RF PRODUCTS</v>
          </cell>
          <cell r="D2702" t="str">
            <v>all PL's</v>
          </cell>
          <cell r="E2702" t="str">
            <v>all PMC's</v>
          </cell>
          <cell r="F2702" t="str">
            <v>all categories</v>
          </cell>
          <cell r="G2702" t="str">
            <v>NLTT</v>
          </cell>
          <cell r="H2702" t="str">
            <v>UPS SCS Nederland BV (Hal B)</v>
          </cell>
          <cell r="I2702" t="str">
            <v>RDC</v>
          </cell>
          <cell r="J2702">
            <v>5019100</v>
          </cell>
          <cell r="K2702">
            <v>0</v>
          </cell>
          <cell r="L2702">
            <v>0</v>
          </cell>
          <cell r="M2702">
            <v>0</v>
          </cell>
          <cell r="N2702">
            <v>0</v>
          </cell>
          <cell r="O2702">
            <v>339000</v>
          </cell>
          <cell r="P2702">
            <v>5358100</v>
          </cell>
        </row>
        <row r="2703">
          <cell r="A2703" t="str">
            <v>20060116</v>
          </cell>
          <cell r="B2703" t="str">
            <v>0603</v>
          </cell>
          <cell r="C2703" t="str">
            <v>BL RF PRODUCTS</v>
          </cell>
          <cell r="D2703" t="str">
            <v>all PL's</v>
          </cell>
          <cell r="E2703" t="str">
            <v>all PMC's</v>
          </cell>
          <cell r="F2703" t="str">
            <v>all categories</v>
          </cell>
          <cell r="G2703" t="str">
            <v>PH10</v>
          </cell>
          <cell r="H2703" t="str">
            <v>IWH (BL Control) PSC</v>
          </cell>
          <cell r="I2703" t="str">
            <v>IWH</v>
          </cell>
          <cell r="J2703">
            <v>660</v>
          </cell>
          <cell r="K2703">
            <v>0</v>
          </cell>
          <cell r="L2703">
            <v>0</v>
          </cell>
          <cell r="M2703">
            <v>0</v>
          </cell>
          <cell r="N2703">
            <v>0</v>
          </cell>
          <cell r="O2703">
            <v>537544</v>
          </cell>
          <cell r="P2703">
            <v>538204</v>
          </cell>
        </row>
        <row r="2704">
          <cell r="A2704" t="str">
            <v>20060116</v>
          </cell>
          <cell r="B2704" t="str">
            <v>0603</v>
          </cell>
          <cell r="C2704" t="str">
            <v>BL RF PRODUCTS</v>
          </cell>
          <cell r="D2704" t="str">
            <v>all PL's</v>
          </cell>
          <cell r="E2704" t="str">
            <v>all PMC's</v>
          </cell>
          <cell r="F2704" t="str">
            <v>all categories</v>
          </cell>
          <cell r="G2704" t="str">
            <v>PH11</v>
          </cell>
          <cell r="H2704" t="str">
            <v>IWH (BL Control) PSPI</v>
          </cell>
          <cell r="I2704" t="str">
            <v>IWH</v>
          </cell>
          <cell r="J2704">
            <v>1134373</v>
          </cell>
          <cell r="K2704">
            <v>0</v>
          </cell>
          <cell r="L2704">
            <v>0</v>
          </cell>
          <cell r="M2704">
            <v>0</v>
          </cell>
          <cell r="N2704">
            <v>0</v>
          </cell>
          <cell r="O2704">
            <v>40380</v>
          </cell>
          <cell r="P2704">
            <v>1174753</v>
          </cell>
        </row>
        <row r="2705">
          <cell r="A2705" t="str">
            <v>20060116</v>
          </cell>
          <cell r="B2705" t="str">
            <v>0603</v>
          </cell>
          <cell r="C2705" t="str">
            <v>BL RF PRODUCTS</v>
          </cell>
          <cell r="D2705" t="str">
            <v>all PL's</v>
          </cell>
          <cell r="E2705" t="str">
            <v>all PMC's</v>
          </cell>
          <cell r="F2705" t="str">
            <v>all categories</v>
          </cell>
          <cell r="G2705" t="str">
            <v>PH70</v>
          </cell>
          <cell r="H2705" t="str">
            <v>AT PSPI</v>
          </cell>
          <cell r="I2705" t="str">
            <v>MFG</v>
          </cell>
          <cell r="J2705">
            <v>3761256</v>
          </cell>
          <cell r="K2705">
            <v>0</v>
          </cell>
          <cell r="L2705">
            <v>0</v>
          </cell>
          <cell r="M2705">
            <v>0</v>
          </cell>
          <cell r="N2705">
            <v>0</v>
          </cell>
          <cell r="O2705">
            <v>277188</v>
          </cell>
          <cell r="P2705">
            <v>4038444</v>
          </cell>
        </row>
        <row r="2706">
          <cell r="A2706" t="str">
            <v>20060116</v>
          </cell>
          <cell r="B2706" t="str">
            <v>0603</v>
          </cell>
          <cell r="C2706" t="str">
            <v>BL RF PRODUCTS</v>
          </cell>
          <cell r="D2706" t="str">
            <v>all PL's</v>
          </cell>
          <cell r="E2706" t="str">
            <v>all PMC's</v>
          </cell>
          <cell r="F2706" t="str">
            <v>all categories</v>
          </cell>
          <cell r="G2706" t="str">
            <v>PH71</v>
          </cell>
          <cell r="H2706" t="str">
            <v>AT PSC</v>
          </cell>
          <cell r="I2706" t="str">
            <v>MFG</v>
          </cell>
          <cell r="J2706">
            <v>99366</v>
          </cell>
          <cell r="K2706">
            <v>0</v>
          </cell>
          <cell r="L2706">
            <v>0</v>
          </cell>
          <cell r="M2706">
            <v>0</v>
          </cell>
          <cell r="N2706">
            <v>0</v>
          </cell>
          <cell r="O2706">
            <v>14332</v>
          </cell>
          <cell r="P2706">
            <v>113698</v>
          </cell>
        </row>
        <row r="2707">
          <cell r="A2707" t="str">
            <v>20060116</v>
          </cell>
          <cell r="B2707" t="str">
            <v>0603</v>
          </cell>
          <cell r="C2707" t="str">
            <v>BL RF PRODUCTS</v>
          </cell>
          <cell r="D2707" t="str">
            <v>all PL's</v>
          </cell>
          <cell r="E2707" t="str">
            <v>all PMC's</v>
          </cell>
          <cell r="F2707" t="str">
            <v>all categories</v>
          </cell>
          <cell r="G2707" t="str">
            <v>PH79</v>
          </cell>
          <cell r="H2707" t="str">
            <v>WT PSC</v>
          </cell>
          <cell r="I2707" t="str">
            <v>MFG</v>
          </cell>
          <cell r="J2707">
            <v>5362</v>
          </cell>
          <cell r="K2707">
            <v>0</v>
          </cell>
          <cell r="L2707">
            <v>0</v>
          </cell>
          <cell r="M2707">
            <v>0</v>
          </cell>
          <cell r="N2707">
            <v>0</v>
          </cell>
          <cell r="O2707">
            <v>4325</v>
          </cell>
          <cell r="P2707">
            <v>9687</v>
          </cell>
        </row>
        <row r="2708">
          <cell r="A2708" t="str">
            <v>20060116</v>
          </cell>
          <cell r="B2708" t="str">
            <v>0603</v>
          </cell>
          <cell r="C2708" t="str">
            <v>BL RF PRODUCTS</v>
          </cell>
          <cell r="D2708" t="str">
            <v>all PL's</v>
          </cell>
          <cell r="E2708" t="str">
            <v>all PMC's</v>
          </cell>
          <cell r="F2708" t="str">
            <v>all categories</v>
          </cell>
          <cell r="G2708" t="str">
            <v>PLAS</v>
          </cell>
          <cell r="H2708" t="str">
            <v>EXEL POLAND SP. Z.O.O.</v>
          </cell>
          <cell r="I2708" t="str">
            <v>ASC</v>
          </cell>
          <cell r="J2708">
            <v>6000</v>
          </cell>
          <cell r="K2708">
            <v>0</v>
          </cell>
          <cell r="L2708">
            <v>0</v>
          </cell>
          <cell r="M2708">
            <v>0</v>
          </cell>
          <cell r="N2708">
            <v>0</v>
          </cell>
          <cell r="O2708">
            <v>0</v>
          </cell>
          <cell r="P2708">
            <v>6000</v>
          </cell>
        </row>
        <row r="2709">
          <cell r="A2709" t="str">
            <v>20060116</v>
          </cell>
          <cell r="B2709" t="str">
            <v>0603</v>
          </cell>
          <cell r="C2709" t="str">
            <v>BL RF PRODUCTS</v>
          </cell>
          <cell r="D2709" t="str">
            <v>all PL's</v>
          </cell>
          <cell r="E2709" t="str">
            <v>all PMC's</v>
          </cell>
          <cell r="F2709" t="str">
            <v>all categories</v>
          </cell>
          <cell r="G2709" t="str">
            <v>PTFP</v>
          </cell>
          <cell r="H2709" t="str">
            <v>FORD PALMELA</v>
          </cell>
          <cell r="I2709" t="str">
            <v>CSW</v>
          </cell>
          <cell r="J2709">
            <v>674000</v>
          </cell>
          <cell r="K2709">
            <v>0</v>
          </cell>
          <cell r="L2709">
            <v>0</v>
          </cell>
          <cell r="M2709">
            <v>0</v>
          </cell>
          <cell r="N2709">
            <v>0</v>
          </cell>
          <cell r="O2709">
            <v>30000</v>
          </cell>
          <cell r="P2709">
            <v>704000</v>
          </cell>
        </row>
        <row r="2710">
          <cell r="A2710" t="str">
            <v>20060116</v>
          </cell>
          <cell r="B2710" t="str">
            <v>0603</v>
          </cell>
          <cell r="C2710" t="str">
            <v>BL RF PRODUCTS</v>
          </cell>
          <cell r="D2710" t="str">
            <v>all PL's</v>
          </cell>
          <cell r="E2710" t="str">
            <v>all PMC's</v>
          </cell>
          <cell r="F2710" t="str">
            <v>all categories</v>
          </cell>
          <cell r="G2710" t="str">
            <v>SGTS</v>
          </cell>
          <cell r="H2710" t="str">
            <v>Tuner</v>
          </cell>
          <cell r="I2710" t="str">
            <v>CSW</v>
          </cell>
          <cell r="J2710">
            <v>29322000</v>
          </cell>
          <cell r="K2710">
            <v>0</v>
          </cell>
          <cell r="L2710">
            <v>0</v>
          </cell>
          <cell r="M2710">
            <v>0</v>
          </cell>
          <cell r="N2710">
            <v>0</v>
          </cell>
          <cell r="O2710">
            <v>1760000</v>
          </cell>
          <cell r="P2710">
            <v>31082000</v>
          </cell>
        </row>
        <row r="2711">
          <cell r="A2711" t="str">
            <v>20060116</v>
          </cell>
          <cell r="B2711" t="str">
            <v>0603</v>
          </cell>
          <cell r="C2711" t="str">
            <v>BL RF PRODUCTS</v>
          </cell>
          <cell r="D2711" t="str">
            <v>all PL's</v>
          </cell>
          <cell r="E2711" t="str">
            <v>all PMC's</v>
          </cell>
          <cell r="F2711" t="str">
            <v>all categories</v>
          </cell>
          <cell r="G2711" t="str">
            <v>TH10</v>
          </cell>
          <cell r="H2711" t="str">
            <v>IWH (BL control) PST</v>
          </cell>
          <cell r="I2711" t="str">
            <v>IWH</v>
          </cell>
          <cell r="J2711">
            <v>56871</v>
          </cell>
          <cell r="K2711">
            <v>0</v>
          </cell>
          <cell r="L2711">
            <v>0</v>
          </cell>
          <cell r="M2711">
            <v>0</v>
          </cell>
          <cell r="N2711">
            <v>0</v>
          </cell>
          <cell r="O2711">
            <v>0</v>
          </cell>
          <cell r="P2711">
            <v>56871</v>
          </cell>
        </row>
        <row r="2712">
          <cell r="A2712" t="str">
            <v>20060116</v>
          </cell>
          <cell r="B2712" t="str">
            <v>0603</v>
          </cell>
          <cell r="C2712" t="str">
            <v>BL RF PRODUCTS</v>
          </cell>
          <cell r="D2712" t="str">
            <v>all PL's</v>
          </cell>
          <cell r="E2712" t="str">
            <v>all PMC's</v>
          </cell>
          <cell r="F2712" t="str">
            <v>all categories</v>
          </cell>
          <cell r="G2712" t="str">
            <v>TH70</v>
          </cell>
          <cell r="H2712" t="str">
            <v>AT PST</v>
          </cell>
          <cell r="I2712" t="str">
            <v>MFG</v>
          </cell>
          <cell r="J2712">
            <v>86599</v>
          </cell>
          <cell r="K2712">
            <v>0</v>
          </cell>
          <cell r="L2712">
            <v>0</v>
          </cell>
          <cell r="M2712">
            <v>0</v>
          </cell>
          <cell r="N2712">
            <v>0</v>
          </cell>
          <cell r="O2712">
            <v>299488</v>
          </cell>
          <cell r="P2712">
            <v>386087</v>
          </cell>
        </row>
        <row r="2713">
          <cell r="A2713" t="str">
            <v>20060116</v>
          </cell>
          <cell r="B2713" t="str">
            <v>0603</v>
          </cell>
          <cell r="C2713" t="str">
            <v>BL RF PRODUCTS</v>
          </cell>
          <cell r="D2713" t="str">
            <v>all PL's</v>
          </cell>
          <cell r="E2713" t="str">
            <v>all PMC's</v>
          </cell>
          <cell r="F2713" t="str">
            <v>all categories</v>
          </cell>
          <cell r="G2713" t="str">
            <v>THSS</v>
          </cell>
          <cell r="H2713" t="str">
            <v>Samsung</v>
          </cell>
          <cell r="I2713" t="str">
            <v>CSW</v>
          </cell>
          <cell r="J2713">
            <v>2622000</v>
          </cell>
          <cell r="K2713">
            <v>0</v>
          </cell>
          <cell r="L2713">
            <v>0</v>
          </cell>
          <cell r="M2713">
            <v>0</v>
          </cell>
          <cell r="N2713">
            <v>0</v>
          </cell>
          <cell r="O2713">
            <v>114000</v>
          </cell>
          <cell r="P2713">
            <v>2736000</v>
          </cell>
        </row>
        <row r="2714">
          <cell r="A2714" t="str">
            <v>20060116</v>
          </cell>
          <cell r="B2714" t="str">
            <v>0603</v>
          </cell>
          <cell r="C2714" t="str">
            <v>BL RF PRODUCTS</v>
          </cell>
          <cell r="D2714" t="str">
            <v>all PL's</v>
          </cell>
          <cell r="E2714" t="str">
            <v>all PMC's</v>
          </cell>
          <cell r="F2714" t="str">
            <v>all categories</v>
          </cell>
          <cell r="G2714" t="str">
            <v>TW10</v>
          </cell>
          <cell r="H2714" t="str">
            <v>IWH (BL Control) PSK</v>
          </cell>
          <cell r="I2714" t="str">
            <v>IWH</v>
          </cell>
          <cell r="J2714">
            <v>581335</v>
          </cell>
          <cell r="K2714">
            <v>0</v>
          </cell>
          <cell r="L2714">
            <v>0</v>
          </cell>
          <cell r="M2714">
            <v>0</v>
          </cell>
          <cell r="N2714">
            <v>0</v>
          </cell>
          <cell r="O2714">
            <v>18090</v>
          </cell>
          <cell r="P2714">
            <v>599425</v>
          </cell>
        </row>
        <row r="2715">
          <cell r="A2715" t="str">
            <v>20060116</v>
          </cell>
          <cell r="B2715" t="str">
            <v>0603</v>
          </cell>
          <cell r="C2715" t="str">
            <v>BL RF PRODUCTS</v>
          </cell>
          <cell r="D2715" t="str">
            <v>all PL's</v>
          </cell>
          <cell r="E2715" t="str">
            <v>all PMC's</v>
          </cell>
          <cell r="F2715" t="str">
            <v>all categories</v>
          </cell>
          <cell r="G2715" t="str">
            <v>TW70</v>
          </cell>
          <cell r="H2715" t="str">
            <v>AT PSK</v>
          </cell>
          <cell r="I2715" t="str">
            <v>MFG</v>
          </cell>
          <cell r="J2715">
            <v>5915261</v>
          </cell>
          <cell r="K2715">
            <v>0</v>
          </cell>
          <cell r="L2715">
            <v>0</v>
          </cell>
          <cell r="M2715">
            <v>0</v>
          </cell>
          <cell r="N2715">
            <v>0</v>
          </cell>
          <cell r="O2715">
            <v>8762</v>
          </cell>
          <cell r="P2715">
            <v>5924023</v>
          </cell>
        </row>
        <row r="2716">
          <cell r="A2716" t="str">
            <v>20060116</v>
          </cell>
          <cell r="B2716" t="str">
            <v>0603</v>
          </cell>
          <cell r="C2716" t="str">
            <v>BL RF PRODUCTS</v>
          </cell>
          <cell r="D2716" t="str">
            <v>all PL's</v>
          </cell>
          <cell r="E2716" t="str">
            <v>all PMC's</v>
          </cell>
          <cell r="F2716" t="str">
            <v>all categories</v>
          </cell>
          <cell r="G2716" t="str">
            <v>TW79</v>
          </cell>
          <cell r="H2716" t="str">
            <v>WT PSK</v>
          </cell>
          <cell r="I2716" t="str">
            <v>MFG</v>
          </cell>
          <cell r="J2716">
            <v>125</v>
          </cell>
          <cell r="K2716">
            <v>0</v>
          </cell>
          <cell r="L2716">
            <v>0</v>
          </cell>
          <cell r="M2716">
            <v>0</v>
          </cell>
          <cell r="N2716">
            <v>0</v>
          </cell>
          <cell r="O2716">
            <v>0</v>
          </cell>
          <cell r="P2716">
            <v>125</v>
          </cell>
        </row>
        <row r="2717">
          <cell r="A2717" t="str">
            <v>20060116</v>
          </cell>
          <cell r="B2717" t="str">
            <v>0603</v>
          </cell>
          <cell r="C2717" t="str">
            <v>BL RF PRODUCTS</v>
          </cell>
          <cell r="D2717" t="str">
            <v>all PL's</v>
          </cell>
          <cell r="E2717" t="str">
            <v>all PMC's</v>
          </cell>
          <cell r="F2717" t="str">
            <v>all categories</v>
          </cell>
          <cell r="G2717" t="str">
            <v>US00</v>
          </cell>
          <cell r="H2717" t="str">
            <v>RDC NARSO</v>
          </cell>
          <cell r="I2717" t="str">
            <v>RDC</v>
          </cell>
          <cell r="J2717">
            <v>474215</v>
          </cell>
          <cell r="K2717">
            <v>221701</v>
          </cell>
          <cell r="L2717">
            <v>4286377</v>
          </cell>
          <cell r="M2717">
            <v>0</v>
          </cell>
          <cell r="N2717">
            <v>0</v>
          </cell>
          <cell r="O2717">
            <v>24500</v>
          </cell>
          <cell r="P2717">
            <v>5006793</v>
          </cell>
        </row>
        <row r="2718">
          <cell r="A2718" t="str">
            <v>20060116</v>
          </cell>
          <cell r="B2718" t="str">
            <v>0603</v>
          </cell>
          <cell r="C2718" t="str">
            <v>BL RF PRODUCTS</v>
          </cell>
          <cell r="D2718" t="str">
            <v>all PL's</v>
          </cell>
          <cell r="E2718" t="str">
            <v>all PMC's</v>
          </cell>
          <cell r="F2718" t="str">
            <v>all categories</v>
          </cell>
          <cell r="G2718" t="str">
            <v>US01</v>
          </cell>
          <cell r="H2718" t="str">
            <v>TRN NA</v>
          </cell>
          <cell r="I2718" t="str">
            <v>TRN</v>
          </cell>
          <cell r="J2718">
            <v>0</v>
          </cell>
          <cell r="K2718">
            <v>0</v>
          </cell>
          <cell r="L2718">
            <v>0</v>
          </cell>
          <cell r="M2718">
            <v>0</v>
          </cell>
          <cell r="N2718">
            <v>1401</v>
          </cell>
          <cell r="O2718">
            <v>60000</v>
          </cell>
          <cell r="P2718">
            <v>61401</v>
          </cell>
        </row>
        <row r="2719">
          <cell r="A2719" t="str">
            <v>20060116</v>
          </cell>
          <cell r="B2719" t="str">
            <v>0603</v>
          </cell>
          <cell r="C2719" t="str">
            <v>BL RF PRODUCTS</v>
          </cell>
          <cell r="D2719" t="str">
            <v>all PL's</v>
          </cell>
          <cell r="E2719" t="str">
            <v>all PMC's</v>
          </cell>
          <cell r="F2719" t="str">
            <v>all categories</v>
          </cell>
          <cell r="G2719" t="str">
            <v>USDJ</v>
          </cell>
          <cell r="H2719" t="str">
            <v>PHILIPS SEMI DELCO JIT Whse, I</v>
          </cell>
          <cell r="I2719" t="str">
            <v>CSW</v>
          </cell>
          <cell r="J2719">
            <v>167500</v>
          </cell>
          <cell r="K2719">
            <v>0</v>
          </cell>
          <cell r="L2719">
            <v>0</v>
          </cell>
          <cell r="M2719">
            <v>0</v>
          </cell>
          <cell r="N2719">
            <v>0</v>
          </cell>
          <cell r="O2719">
            <v>110000</v>
          </cell>
          <cell r="P2719">
            <v>277500</v>
          </cell>
        </row>
        <row r="2720">
          <cell r="A2720" t="str">
            <v>20060116</v>
          </cell>
          <cell r="B2720" t="str">
            <v>0603</v>
          </cell>
          <cell r="C2720" t="str">
            <v>BL RF PRODUCTS</v>
          </cell>
          <cell r="D2720" t="str">
            <v>all PL's</v>
          </cell>
          <cell r="E2720" t="str">
            <v>all PMC's</v>
          </cell>
          <cell r="F2720" t="str">
            <v>all categories</v>
          </cell>
          <cell r="G2720" t="str">
            <v>USGI</v>
          </cell>
          <cell r="H2720" t="str">
            <v>CSW Delco VMI (Reynosa)</v>
          </cell>
          <cell r="I2720" t="str">
            <v>CSW</v>
          </cell>
          <cell r="J2720">
            <v>614000</v>
          </cell>
          <cell r="K2720">
            <v>0</v>
          </cell>
          <cell r="L2720">
            <v>0</v>
          </cell>
          <cell r="M2720">
            <v>0</v>
          </cell>
          <cell r="N2720">
            <v>0</v>
          </cell>
          <cell r="O2720">
            <v>41000</v>
          </cell>
          <cell r="P2720">
            <v>655000</v>
          </cell>
        </row>
        <row r="2721">
          <cell r="A2721" t="str">
            <v>20060116</v>
          </cell>
          <cell r="B2721" t="str">
            <v>0603</v>
          </cell>
          <cell r="C2721" t="str">
            <v>BL RF PRODUCTS</v>
          </cell>
          <cell r="D2721" t="str">
            <v>all PL's</v>
          </cell>
          <cell r="E2721" t="str">
            <v>all PMC's</v>
          </cell>
          <cell r="F2721" t="str">
            <v>all categories</v>
          </cell>
          <cell r="G2721" t="str">
            <v>USJG</v>
          </cell>
          <cell r="H2721" t="str">
            <v>CSW Jabil JIT Guadalajara</v>
          </cell>
          <cell r="I2721" t="str">
            <v>CSW</v>
          </cell>
          <cell r="J2721">
            <v>30000</v>
          </cell>
          <cell r="K2721">
            <v>0</v>
          </cell>
          <cell r="L2721">
            <v>0</v>
          </cell>
          <cell r="M2721">
            <v>0</v>
          </cell>
          <cell r="N2721">
            <v>0</v>
          </cell>
          <cell r="O2721">
            <v>10000</v>
          </cell>
          <cell r="P2721">
            <v>40000</v>
          </cell>
        </row>
        <row r="2722">
          <cell r="A2722" t="str">
            <v>20060116</v>
          </cell>
          <cell r="B2722" t="str">
            <v>0603</v>
          </cell>
          <cell r="C2722" t="str">
            <v>BL RF PRODUCTS</v>
          </cell>
          <cell r="D2722" t="str">
            <v>all PL's</v>
          </cell>
          <cell r="E2722" t="str">
            <v>all PMC's</v>
          </cell>
          <cell r="F2722" t="str">
            <v>all categories</v>
          </cell>
          <cell r="G2722" t="str">
            <v>USNR</v>
          </cell>
          <cell r="H2722" t="str">
            <v>NOKIA INC. REYNOSA</v>
          </cell>
          <cell r="I2722" t="str">
            <v>CSW</v>
          </cell>
          <cell r="J2722">
            <v>77000</v>
          </cell>
          <cell r="K2722">
            <v>0</v>
          </cell>
          <cell r="L2722">
            <v>0</v>
          </cell>
          <cell r="M2722">
            <v>0</v>
          </cell>
          <cell r="N2722">
            <v>0</v>
          </cell>
          <cell r="O2722">
            <v>120000</v>
          </cell>
          <cell r="P2722">
            <v>197000</v>
          </cell>
        </row>
        <row r="2723">
          <cell r="A2723" t="str">
            <v>20060116</v>
          </cell>
          <cell r="B2723" t="str">
            <v>0603</v>
          </cell>
          <cell r="C2723" t="str">
            <v>BL RF PRODUCTS</v>
          </cell>
          <cell r="D2723" t="str">
            <v>all PL's</v>
          </cell>
          <cell r="E2723" t="str">
            <v>all PMC's</v>
          </cell>
          <cell r="F2723" t="str">
            <v>all categories</v>
          </cell>
          <cell r="G2723" t="str">
            <v>USOH</v>
          </cell>
          <cell r="H2723" t="str">
            <v>CSW Ford (Hatfield)</v>
          </cell>
          <cell r="I2723" t="str">
            <v>CSW</v>
          </cell>
          <cell r="J2723">
            <v>79000</v>
          </cell>
          <cell r="K2723">
            <v>0</v>
          </cell>
          <cell r="L2723">
            <v>0</v>
          </cell>
          <cell r="M2723">
            <v>0</v>
          </cell>
          <cell r="N2723">
            <v>0</v>
          </cell>
          <cell r="O2723">
            <v>0</v>
          </cell>
          <cell r="P2723">
            <v>79000</v>
          </cell>
        </row>
        <row r="2724">
          <cell r="A2724" t="str">
            <v>20060116</v>
          </cell>
          <cell r="B2724" t="str">
            <v>0603</v>
          </cell>
          <cell r="C2724" t="str">
            <v>BL RF PRODUCTS</v>
          </cell>
          <cell r="D2724" t="str">
            <v>all PL's</v>
          </cell>
          <cell r="E2724" t="str">
            <v>all PMC's</v>
          </cell>
          <cell r="F2724" t="str">
            <v>all categories</v>
          </cell>
          <cell r="G2724" t="str">
            <v>USPP</v>
          </cell>
          <cell r="H2724" t="str">
            <v>CSW PANASONIC PEACHTREE</v>
          </cell>
          <cell r="I2724" t="str">
            <v>CSW</v>
          </cell>
          <cell r="J2724">
            <v>72000</v>
          </cell>
          <cell r="K2724">
            <v>0</v>
          </cell>
          <cell r="L2724">
            <v>0</v>
          </cell>
          <cell r="M2724">
            <v>0</v>
          </cell>
          <cell r="N2724">
            <v>0</v>
          </cell>
          <cell r="O2724">
            <v>0</v>
          </cell>
          <cell r="P2724">
            <v>72000</v>
          </cell>
        </row>
        <row r="2725">
          <cell r="A2725" t="str">
            <v>20060116</v>
          </cell>
          <cell r="B2725" t="str">
            <v>0603</v>
          </cell>
          <cell r="C2725" t="str">
            <v>BL RF PRODUCTS</v>
          </cell>
          <cell r="D2725" t="str">
            <v>all PL's</v>
          </cell>
          <cell r="E2725" t="str">
            <v>all PMC's</v>
          </cell>
          <cell r="F2725" t="str">
            <v>all categories</v>
          </cell>
          <cell r="G2725" t="str">
            <v>USPR</v>
          </cell>
          <cell r="H2725" t="str">
            <v>CSW PANASONIC REYNOSA</v>
          </cell>
          <cell r="I2725" t="str">
            <v>CSW</v>
          </cell>
          <cell r="J2725">
            <v>12000</v>
          </cell>
          <cell r="K2725">
            <v>0</v>
          </cell>
          <cell r="L2725">
            <v>0</v>
          </cell>
          <cell r="M2725">
            <v>0</v>
          </cell>
          <cell r="N2725">
            <v>0</v>
          </cell>
          <cell r="O2725">
            <v>33000</v>
          </cell>
          <cell r="P2725">
            <v>45000</v>
          </cell>
        </row>
        <row r="2726">
          <cell r="A2726" t="str">
            <v>20060116</v>
          </cell>
          <cell r="B2726" t="str">
            <v>0603</v>
          </cell>
          <cell r="C2726" t="str">
            <v>BL RF PRODUCTS</v>
          </cell>
          <cell r="D2726" t="str">
            <v>all PL's</v>
          </cell>
          <cell r="E2726" t="str">
            <v>all PMC's</v>
          </cell>
          <cell r="F2726" t="str">
            <v>all categories</v>
          </cell>
          <cell r="G2726" t="str">
            <v>USPW</v>
          </cell>
          <cell r="H2726" t="str">
            <v>CSW Ford (North Penn)</v>
          </cell>
          <cell r="I2726" t="str">
            <v>CSW</v>
          </cell>
          <cell r="J2726">
            <v>105000</v>
          </cell>
          <cell r="K2726">
            <v>0</v>
          </cell>
          <cell r="L2726">
            <v>0</v>
          </cell>
          <cell r="M2726">
            <v>0</v>
          </cell>
          <cell r="N2726">
            <v>0</v>
          </cell>
          <cell r="O2726">
            <v>0</v>
          </cell>
          <cell r="P2726">
            <v>105000</v>
          </cell>
        </row>
        <row r="2727">
          <cell r="A2727" t="str">
            <v>20060116</v>
          </cell>
          <cell r="B2727" t="str">
            <v>0603</v>
          </cell>
          <cell r="C2727" t="str">
            <v>BL RF PRODUCTS</v>
          </cell>
          <cell r="D2727" t="str">
            <v>all PL's</v>
          </cell>
          <cell r="E2727" t="str">
            <v>all PMC's</v>
          </cell>
          <cell r="F2727" t="str">
            <v>all categories</v>
          </cell>
          <cell r="G2727" t="str">
            <v>USSG</v>
          </cell>
          <cell r="H2727" t="str">
            <v>CSW SIEMENS JIT WHSE</v>
          </cell>
          <cell r="I2727" t="str">
            <v>CSW</v>
          </cell>
          <cell r="J2727">
            <v>126000</v>
          </cell>
          <cell r="K2727">
            <v>0</v>
          </cell>
          <cell r="L2727">
            <v>0</v>
          </cell>
          <cell r="M2727">
            <v>0</v>
          </cell>
          <cell r="N2727">
            <v>0</v>
          </cell>
          <cell r="O2727">
            <v>0</v>
          </cell>
          <cell r="P2727">
            <v>126000</v>
          </cell>
        </row>
        <row r="2728">
          <cell r="A2728" t="str">
            <v>20060116</v>
          </cell>
          <cell r="B2728" t="str">
            <v>0603</v>
          </cell>
          <cell r="C2728" t="str">
            <v>BL RF PRODUCTS</v>
          </cell>
          <cell r="D2728" t="str">
            <v>all PL's</v>
          </cell>
          <cell r="E2728" t="str">
            <v>all PMC's</v>
          </cell>
          <cell r="F2728" t="str">
            <v>all categories</v>
          </cell>
          <cell r="G2728" t="str">
            <v>USST</v>
          </cell>
          <cell r="H2728" t="str">
            <v>CSW Sony (San Diego)</v>
          </cell>
          <cell r="I2728" t="str">
            <v>CSW</v>
          </cell>
          <cell r="J2728">
            <v>552000</v>
          </cell>
          <cell r="K2728">
            <v>0</v>
          </cell>
          <cell r="L2728">
            <v>0</v>
          </cell>
          <cell r="M2728">
            <v>0</v>
          </cell>
          <cell r="N2728">
            <v>0</v>
          </cell>
          <cell r="O2728">
            <v>294000</v>
          </cell>
          <cell r="P2728">
            <v>846000</v>
          </cell>
        </row>
        <row r="2729">
          <cell r="A2729" t="str">
            <v>20060116</v>
          </cell>
          <cell r="B2729" t="str">
            <v>0603</v>
          </cell>
          <cell r="C2729" t="str">
            <v>BL RF PRODUCTS</v>
          </cell>
          <cell r="D2729" t="str">
            <v>all PL's</v>
          </cell>
          <cell r="E2729" t="str">
            <v>all PMC's</v>
          </cell>
          <cell r="F2729" t="str">
            <v>all categories</v>
          </cell>
          <cell r="G2729" t="str">
            <v>USTC</v>
          </cell>
          <cell r="H2729" t="str">
            <v>CSW Siemens (Huntsville)</v>
          </cell>
          <cell r="I2729" t="str">
            <v>CSW</v>
          </cell>
          <cell r="J2729">
            <v>20000</v>
          </cell>
          <cell r="K2729">
            <v>0</v>
          </cell>
          <cell r="L2729">
            <v>0</v>
          </cell>
          <cell r="M2729">
            <v>0</v>
          </cell>
          <cell r="N2729">
            <v>0</v>
          </cell>
          <cell r="O2729">
            <v>0</v>
          </cell>
          <cell r="P2729">
            <v>20000</v>
          </cell>
        </row>
        <row r="2730">
          <cell r="A2730" t="str">
            <v>20060116</v>
          </cell>
          <cell r="B2730" t="str">
            <v>0603</v>
          </cell>
          <cell r="C2730" t="str">
            <v>BL RF PRODUCTS</v>
          </cell>
          <cell r="D2730" t="str">
            <v>all PL's</v>
          </cell>
          <cell r="E2730" t="str">
            <v>all PMC's</v>
          </cell>
          <cell r="F2730" t="str">
            <v>all categories</v>
          </cell>
          <cell r="G2730" t="str">
            <v>USTM</v>
          </cell>
          <cell r="H2730" t="str">
            <v>CSW Ford (Altec - El Paso)</v>
          </cell>
          <cell r="I2730" t="str">
            <v>CSW</v>
          </cell>
          <cell r="J2730">
            <v>486000</v>
          </cell>
          <cell r="K2730">
            <v>0</v>
          </cell>
          <cell r="L2730">
            <v>0</v>
          </cell>
          <cell r="M2730">
            <v>0</v>
          </cell>
          <cell r="N2730">
            <v>0</v>
          </cell>
          <cell r="O2730">
            <v>0</v>
          </cell>
          <cell r="P2730">
            <v>486000</v>
          </cell>
        </row>
        <row r="2731">
          <cell r="A2731" t="str">
            <v>20060116</v>
          </cell>
          <cell r="B2731" t="str">
            <v>0603</v>
          </cell>
          <cell r="C2731" t="str">
            <v>BL RF PRODUCTS</v>
          </cell>
          <cell r="D2731" t="str">
            <v>all PL's</v>
          </cell>
          <cell r="E2731" t="str">
            <v>all PMC's</v>
          </cell>
          <cell r="F2731" t="str">
            <v>all categories</v>
          </cell>
          <cell r="G2731" t="str">
            <v>USTT</v>
          </cell>
          <cell r="H2731" t="str">
            <v>CSW Auto</v>
          </cell>
          <cell r="I2731" t="str">
            <v>RDC</v>
          </cell>
          <cell r="J2731">
            <v>1990328</v>
          </cell>
          <cell r="K2731">
            <v>0</v>
          </cell>
          <cell r="L2731">
            <v>0</v>
          </cell>
          <cell r="M2731">
            <v>0</v>
          </cell>
          <cell r="N2731">
            <v>0</v>
          </cell>
          <cell r="O2731">
            <v>240800</v>
          </cell>
          <cell r="P2731">
            <v>2231128</v>
          </cell>
        </row>
        <row r="2732">
          <cell r="A2732" t="str">
            <v>20060116</v>
          </cell>
          <cell r="B2732" t="str">
            <v>0603</v>
          </cell>
          <cell r="C2732" t="str">
            <v>BL RF PRODUCTS</v>
          </cell>
          <cell r="D2732" t="str">
            <v>all PL's</v>
          </cell>
          <cell r="E2732" t="str">
            <v>all PMC's</v>
          </cell>
          <cell r="F2732" t="str">
            <v>FP</v>
          </cell>
          <cell r="G2732" t="str">
            <v>all plants</v>
          </cell>
          <cell r="H2732" t="str">
            <v>all descriptions</v>
          </cell>
          <cell r="I2732" t="str">
            <v>all types</v>
          </cell>
          <cell r="J2732">
            <v>278099019</v>
          </cell>
          <cell r="K2732">
            <v>481421</v>
          </cell>
          <cell r="L2732">
            <v>4442877</v>
          </cell>
          <cell r="M2732">
            <v>0</v>
          </cell>
          <cell r="N2732">
            <v>1401</v>
          </cell>
          <cell r="O2732">
            <v>111384515</v>
          </cell>
          <cell r="P2732">
            <v>394409233</v>
          </cell>
        </row>
        <row r="2733">
          <cell r="A2733" t="str">
            <v>20060116</v>
          </cell>
          <cell r="B2733" t="str">
            <v>0603</v>
          </cell>
          <cell r="C2733" t="str">
            <v>BL RF PRODUCTS</v>
          </cell>
          <cell r="D2733" t="str">
            <v>all PL's</v>
          </cell>
          <cell r="E2733" t="str">
            <v>all PMC's</v>
          </cell>
          <cell r="F2733" t="str">
            <v>FP</v>
          </cell>
          <cell r="G2733" t="str">
            <v>all plants</v>
          </cell>
          <cell r="H2733" t="str">
            <v>all descriptions</v>
          </cell>
          <cell r="I2733" t="str">
            <v>RDC</v>
          </cell>
          <cell r="J2733">
            <v>96921601</v>
          </cell>
          <cell r="K2733">
            <v>481421</v>
          </cell>
          <cell r="L2733">
            <v>4442877</v>
          </cell>
          <cell r="M2733">
            <v>0</v>
          </cell>
          <cell r="N2733">
            <v>0</v>
          </cell>
          <cell r="O2733">
            <v>660710</v>
          </cell>
          <cell r="P2733">
            <v>102506609</v>
          </cell>
        </row>
        <row r="2734">
          <cell r="A2734" t="str">
            <v>20060116</v>
          </cell>
          <cell r="B2734" t="str">
            <v>0603</v>
          </cell>
          <cell r="C2734" t="str">
            <v>BL RF PRODUCTS</v>
          </cell>
          <cell r="D2734" t="str">
            <v>all PL's</v>
          </cell>
          <cell r="E2734" t="str">
            <v>all PMC's</v>
          </cell>
          <cell r="F2734" t="str">
            <v>FP</v>
          </cell>
          <cell r="G2734" t="str">
            <v>all plants</v>
          </cell>
          <cell r="H2734" t="str">
            <v>all descriptions</v>
          </cell>
          <cell r="I2734" t="str">
            <v>ASC</v>
          </cell>
          <cell r="J2734">
            <v>432000</v>
          </cell>
          <cell r="K2734">
            <v>0</v>
          </cell>
          <cell r="L2734">
            <v>0</v>
          </cell>
          <cell r="M2734">
            <v>0</v>
          </cell>
          <cell r="N2734">
            <v>0</v>
          </cell>
          <cell r="O2734">
            <v>0</v>
          </cell>
          <cell r="P2734">
            <v>432000</v>
          </cell>
        </row>
        <row r="2735">
          <cell r="A2735" t="str">
            <v>20060116</v>
          </cell>
          <cell r="B2735" t="str">
            <v>0603</v>
          </cell>
          <cell r="C2735" t="str">
            <v>BL RF PRODUCTS</v>
          </cell>
          <cell r="D2735" t="str">
            <v>all PL's</v>
          </cell>
          <cell r="E2735" t="str">
            <v>all PMC's</v>
          </cell>
          <cell r="F2735" t="str">
            <v>FP</v>
          </cell>
          <cell r="G2735" t="str">
            <v>all plants</v>
          </cell>
          <cell r="H2735" t="str">
            <v>all descriptions</v>
          </cell>
          <cell r="I2735" t="str">
            <v>CSW</v>
          </cell>
          <cell r="J2735">
            <v>46695179</v>
          </cell>
          <cell r="K2735">
            <v>0</v>
          </cell>
          <cell r="L2735">
            <v>0</v>
          </cell>
          <cell r="M2735">
            <v>0</v>
          </cell>
          <cell r="N2735">
            <v>0</v>
          </cell>
          <cell r="O2735">
            <v>4151000</v>
          </cell>
          <cell r="P2735">
            <v>50846179</v>
          </cell>
        </row>
        <row r="2736">
          <cell r="A2736" t="str">
            <v>20060116</v>
          </cell>
          <cell r="B2736" t="str">
            <v>0603</v>
          </cell>
          <cell r="C2736" t="str">
            <v>BL RF PRODUCTS</v>
          </cell>
          <cell r="D2736" t="str">
            <v>all PL's</v>
          </cell>
          <cell r="E2736" t="str">
            <v>all PMC's</v>
          </cell>
          <cell r="F2736" t="str">
            <v>FP</v>
          </cell>
          <cell r="G2736" t="str">
            <v>all plants</v>
          </cell>
          <cell r="H2736" t="str">
            <v>all descriptions</v>
          </cell>
          <cell r="I2736" t="str">
            <v>IWH</v>
          </cell>
          <cell r="J2736">
            <v>134050239</v>
          </cell>
          <cell r="K2736">
            <v>0</v>
          </cell>
          <cell r="L2736">
            <v>0</v>
          </cell>
          <cell r="M2736">
            <v>0</v>
          </cell>
          <cell r="N2736">
            <v>0</v>
          </cell>
          <cell r="O2736">
            <v>106512805</v>
          </cell>
          <cell r="P2736">
            <v>240563044</v>
          </cell>
        </row>
        <row r="2737">
          <cell r="A2737" t="str">
            <v>20060116</v>
          </cell>
          <cell r="B2737" t="str">
            <v>0603</v>
          </cell>
          <cell r="C2737" t="str">
            <v>BL RF PRODUCTS</v>
          </cell>
          <cell r="D2737" t="str">
            <v>all PL's</v>
          </cell>
          <cell r="E2737" t="str">
            <v>all PMC's</v>
          </cell>
          <cell r="F2737" t="str">
            <v>FP</v>
          </cell>
          <cell r="G2737" t="str">
            <v>all plants</v>
          </cell>
          <cell r="H2737" t="str">
            <v>all descriptions</v>
          </cell>
          <cell r="I2737" t="str">
            <v>TRN</v>
          </cell>
          <cell r="J2737">
            <v>0</v>
          </cell>
          <cell r="K2737">
            <v>0</v>
          </cell>
          <cell r="L2737">
            <v>0</v>
          </cell>
          <cell r="M2737">
            <v>0</v>
          </cell>
          <cell r="N2737">
            <v>1401</v>
          </cell>
          <cell r="O2737">
            <v>60000</v>
          </cell>
          <cell r="P2737">
            <v>61401</v>
          </cell>
        </row>
        <row r="2738">
          <cell r="A2738" t="str">
            <v>20060116</v>
          </cell>
          <cell r="B2738" t="str">
            <v>0603</v>
          </cell>
          <cell r="C2738" t="str">
            <v>BL RF PRODUCTS</v>
          </cell>
          <cell r="D2738" t="str">
            <v>all PL's</v>
          </cell>
          <cell r="E2738" t="str">
            <v>all PMC's</v>
          </cell>
          <cell r="F2738" t="str">
            <v>FP</v>
          </cell>
          <cell r="G2738" t="str">
            <v>all plants</v>
          </cell>
          <cell r="H2738" t="str">
            <v>all descriptions</v>
          </cell>
          <cell r="I2738" t="str">
            <v>FDC</v>
          </cell>
          <cell r="J2738">
            <v>0</v>
          </cell>
          <cell r="K2738">
            <v>0</v>
          </cell>
          <cell r="L2738">
            <v>0</v>
          </cell>
          <cell r="M2738">
            <v>0</v>
          </cell>
          <cell r="N2738">
            <v>0</v>
          </cell>
          <cell r="O2738">
            <v>0</v>
          </cell>
          <cell r="P2738">
            <v>0</v>
          </cell>
        </row>
        <row r="2739">
          <cell r="A2739" t="str">
            <v>20060116</v>
          </cell>
          <cell r="B2739" t="str">
            <v>0603</v>
          </cell>
          <cell r="C2739" t="str">
            <v>BL RF PRODUCTS</v>
          </cell>
          <cell r="D2739" t="str">
            <v>all PL's</v>
          </cell>
          <cell r="E2739" t="str">
            <v>all PMC's</v>
          </cell>
          <cell r="F2739" t="str">
            <v>FP</v>
          </cell>
          <cell r="G2739" t="str">
            <v>BRNM</v>
          </cell>
          <cell r="H2739" t="str">
            <v>NOKIA DO BRASIL TECNOLOGIA LTD</v>
          </cell>
          <cell r="I2739" t="str">
            <v>CSW</v>
          </cell>
          <cell r="J2739">
            <v>478000</v>
          </cell>
          <cell r="K2739">
            <v>0</v>
          </cell>
          <cell r="L2739">
            <v>0</v>
          </cell>
          <cell r="M2739">
            <v>0</v>
          </cell>
          <cell r="N2739">
            <v>0</v>
          </cell>
          <cell r="O2739">
            <v>0</v>
          </cell>
          <cell r="P2739">
            <v>478000</v>
          </cell>
        </row>
        <row r="2740">
          <cell r="A2740" t="str">
            <v>20060116</v>
          </cell>
          <cell r="B2740" t="str">
            <v>0603</v>
          </cell>
          <cell r="C2740" t="str">
            <v>BL RF PRODUCTS</v>
          </cell>
          <cell r="D2740" t="str">
            <v>all PL's</v>
          </cell>
          <cell r="E2740" t="str">
            <v>all PMC's</v>
          </cell>
          <cell r="F2740" t="str">
            <v>FP</v>
          </cell>
          <cell r="G2740" t="str">
            <v>CN10</v>
          </cell>
          <cell r="H2740" t="str">
            <v>IWH (BL Control) Guangdong</v>
          </cell>
          <cell r="I2740" t="str">
            <v>IWH</v>
          </cell>
          <cell r="J2740">
            <v>27703000</v>
          </cell>
          <cell r="K2740">
            <v>0</v>
          </cell>
          <cell r="L2740">
            <v>0</v>
          </cell>
          <cell r="M2740">
            <v>0</v>
          </cell>
          <cell r="N2740">
            <v>0</v>
          </cell>
          <cell r="O2740">
            <v>27115301</v>
          </cell>
          <cell r="P2740">
            <v>54818301</v>
          </cell>
        </row>
        <row r="2741">
          <cell r="A2741" t="str">
            <v>20060116</v>
          </cell>
          <cell r="B2741" t="str">
            <v>0603</v>
          </cell>
          <cell r="C2741" t="str">
            <v>BL RF PRODUCTS</v>
          </cell>
          <cell r="D2741" t="str">
            <v>all PL's</v>
          </cell>
          <cell r="E2741" t="str">
            <v>all PMC's</v>
          </cell>
          <cell r="F2741" t="str">
            <v>FP</v>
          </cell>
          <cell r="G2741" t="str">
            <v>CNBB</v>
          </cell>
          <cell r="H2741" t="str">
            <v>BGKI Import</v>
          </cell>
          <cell r="I2741" t="str">
            <v>CSW</v>
          </cell>
          <cell r="J2741">
            <v>122847</v>
          </cell>
          <cell r="K2741">
            <v>0</v>
          </cell>
          <cell r="L2741">
            <v>0</v>
          </cell>
          <cell r="M2741">
            <v>0</v>
          </cell>
          <cell r="N2741">
            <v>0</v>
          </cell>
          <cell r="O2741">
            <v>0</v>
          </cell>
          <cell r="P2741">
            <v>122847</v>
          </cell>
        </row>
        <row r="2742">
          <cell r="A2742" t="str">
            <v>20060116</v>
          </cell>
          <cell r="B2742" t="str">
            <v>0603</v>
          </cell>
          <cell r="C2742" t="str">
            <v>BL RF PRODUCTS</v>
          </cell>
          <cell r="D2742" t="str">
            <v>all PL's</v>
          </cell>
          <cell r="E2742" t="str">
            <v>all PMC's</v>
          </cell>
          <cell r="F2742" t="str">
            <v>FP</v>
          </cell>
          <cell r="G2742" t="str">
            <v>CNBC</v>
          </cell>
          <cell r="H2742" t="str">
            <v>BGKI Export</v>
          </cell>
          <cell r="I2742" t="str">
            <v>CSW</v>
          </cell>
          <cell r="J2742">
            <v>117750</v>
          </cell>
          <cell r="K2742">
            <v>0</v>
          </cell>
          <cell r="L2742">
            <v>0</v>
          </cell>
          <cell r="M2742">
            <v>0</v>
          </cell>
          <cell r="N2742">
            <v>0</v>
          </cell>
          <cell r="O2742">
            <v>69000</v>
          </cell>
          <cell r="P2742">
            <v>186750</v>
          </cell>
        </row>
        <row r="2743">
          <cell r="A2743" t="str">
            <v>20060116</v>
          </cell>
          <cell r="B2743" t="str">
            <v>0603</v>
          </cell>
          <cell r="C2743" t="str">
            <v>BL RF PRODUCTS</v>
          </cell>
          <cell r="D2743" t="str">
            <v>all PL's</v>
          </cell>
          <cell r="E2743" t="str">
            <v>all PMC's</v>
          </cell>
          <cell r="F2743" t="str">
            <v>FP</v>
          </cell>
          <cell r="G2743" t="str">
            <v>CNFB</v>
          </cell>
          <cell r="H2743" t="str">
            <v>FLEXTRONICS</v>
          </cell>
          <cell r="I2743" t="str">
            <v>CSW</v>
          </cell>
          <cell r="J2743">
            <v>42000</v>
          </cell>
          <cell r="K2743">
            <v>0</v>
          </cell>
          <cell r="L2743">
            <v>0</v>
          </cell>
          <cell r="M2743">
            <v>0</v>
          </cell>
          <cell r="N2743">
            <v>0</v>
          </cell>
          <cell r="O2743">
            <v>0</v>
          </cell>
          <cell r="P2743">
            <v>42000</v>
          </cell>
        </row>
        <row r="2744">
          <cell r="A2744" t="str">
            <v>20060116</v>
          </cell>
          <cell r="B2744" t="str">
            <v>0603</v>
          </cell>
          <cell r="C2744" t="str">
            <v>BL RF PRODUCTS</v>
          </cell>
          <cell r="D2744" t="str">
            <v>all PL's</v>
          </cell>
          <cell r="E2744" t="str">
            <v>all PMC's</v>
          </cell>
          <cell r="F2744" t="str">
            <v>FP</v>
          </cell>
          <cell r="G2744" t="str">
            <v>CNFE</v>
          </cell>
          <cell r="H2744" t="str">
            <v>FLEXTRONICS_MY_ERI_VMI</v>
          </cell>
          <cell r="I2744" t="str">
            <v>CSW</v>
          </cell>
          <cell r="J2744">
            <v>1497000</v>
          </cell>
          <cell r="K2744">
            <v>0</v>
          </cell>
          <cell r="L2744">
            <v>0</v>
          </cell>
          <cell r="M2744">
            <v>0</v>
          </cell>
          <cell r="N2744">
            <v>0</v>
          </cell>
          <cell r="O2744">
            <v>240000</v>
          </cell>
          <cell r="P2744">
            <v>1737000</v>
          </cell>
        </row>
        <row r="2745">
          <cell r="A2745" t="str">
            <v>20060116</v>
          </cell>
          <cell r="B2745" t="str">
            <v>0603</v>
          </cell>
          <cell r="C2745" t="str">
            <v>BL RF PRODUCTS</v>
          </cell>
          <cell r="D2745" t="str">
            <v>all PL's</v>
          </cell>
          <cell r="E2745" t="str">
            <v>all PMC's</v>
          </cell>
          <cell r="F2745" t="str">
            <v>FP</v>
          </cell>
          <cell r="G2745" t="str">
            <v>CNFG</v>
          </cell>
          <cell r="H2745" t="str">
            <v>FOXCONN</v>
          </cell>
          <cell r="I2745" t="str">
            <v>CSW</v>
          </cell>
          <cell r="J2745">
            <v>50549</v>
          </cell>
          <cell r="K2745">
            <v>0</v>
          </cell>
          <cell r="L2745">
            <v>0</v>
          </cell>
          <cell r="M2745">
            <v>0</v>
          </cell>
          <cell r="N2745">
            <v>0</v>
          </cell>
          <cell r="O2745">
            <v>0</v>
          </cell>
          <cell r="P2745">
            <v>50549</v>
          </cell>
        </row>
        <row r="2746">
          <cell r="A2746" t="str">
            <v>20060116</v>
          </cell>
          <cell r="B2746" t="str">
            <v>0603</v>
          </cell>
          <cell r="C2746" t="str">
            <v>BL RF PRODUCTS</v>
          </cell>
          <cell r="D2746" t="str">
            <v>all PL's</v>
          </cell>
          <cell r="E2746" t="str">
            <v>all PMC's</v>
          </cell>
          <cell r="F2746" t="str">
            <v>FP</v>
          </cell>
          <cell r="G2746" t="str">
            <v>CNFT</v>
          </cell>
          <cell r="H2746" t="str">
            <v>FOXCONN</v>
          </cell>
          <cell r="I2746" t="str">
            <v>CSW</v>
          </cell>
          <cell r="J2746">
            <v>100000</v>
          </cell>
          <cell r="K2746">
            <v>0</v>
          </cell>
          <cell r="L2746">
            <v>0</v>
          </cell>
          <cell r="M2746">
            <v>0</v>
          </cell>
          <cell r="N2746">
            <v>0</v>
          </cell>
          <cell r="O2746">
            <v>0</v>
          </cell>
          <cell r="P2746">
            <v>100000</v>
          </cell>
        </row>
        <row r="2747">
          <cell r="A2747" t="str">
            <v>20060116</v>
          </cell>
          <cell r="B2747" t="str">
            <v>0603</v>
          </cell>
          <cell r="C2747" t="str">
            <v>BL RF PRODUCTS</v>
          </cell>
          <cell r="D2747" t="str">
            <v>all PL's</v>
          </cell>
          <cell r="E2747" t="str">
            <v>all PMC's</v>
          </cell>
          <cell r="F2747" t="str">
            <v>FP</v>
          </cell>
          <cell r="G2747" t="str">
            <v>CNMT</v>
          </cell>
          <cell r="H2747" t="str">
            <v>MOTOROLA-CGISS</v>
          </cell>
          <cell r="I2747" t="str">
            <v>CSW</v>
          </cell>
          <cell r="J2747">
            <v>357000</v>
          </cell>
          <cell r="K2747">
            <v>0</v>
          </cell>
          <cell r="L2747">
            <v>0</v>
          </cell>
          <cell r="M2747">
            <v>0</v>
          </cell>
          <cell r="N2747">
            <v>0</v>
          </cell>
          <cell r="O2747">
            <v>0</v>
          </cell>
          <cell r="P2747">
            <v>357000</v>
          </cell>
        </row>
        <row r="2748">
          <cell r="A2748" t="str">
            <v>20060116</v>
          </cell>
          <cell r="B2748" t="str">
            <v>0603</v>
          </cell>
          <cell r="C2748" t="str">
            <v>BL RF PRODUCTS</v>
          </cell>
          <cell r="D2748" t="str">
            <v>all PL's</v>
          </cell>
          <cell r="E2748" t="str">
            <v>all PMC's</v>
          </cell>
          <cell r="F2748" t="str">
            <v>FP</v>
          </cell>
          <cell r="G2748" t="str">
            <v>CNMW</v>
          </cell>
          <cell r="H2748" t="str">
            <v>MOTOROLA</v>
          </cell>
          <cell r="I2748" t="str">
            <v>CSW</v>
          </cell>
          <cell r="J2748">
            <v>187000</v>
          </cell>
          <cell r="K2748">
            <v>0</v>
          </cell>
          <cell r="L2748">
            <v>0</v>
          </cell>
          <cell r="M2748">
            <v>0</v>
          </cell>
          <cell r="N2748">
            <v>0</v>
          </cell>
          <cell r="O2748">
            <v>0</v>
          </cell>
          <cell r="P2748">
            <v>187000</v>
          </cell>
        </row>
        <row r="2749">
          <cell r="A2749" t="str">
            <v>20060116</v>
          </cell>
          <cell r="B2749" t="str">
            <v>0603</v>
          </cell>
          <cell r="C2749" t="str">
            <v>BL RF PRODUCTS</v>
          </cell>
          <cell r="D2749" t="str">
            <v>all PL's</v>
          </cell>
          <cell r="E2749" t="str">
            <v>all PMC's</v>
          </cell>
          <cell r="F2749" t="str">
            <v>FP</v>
          </cell>
          <cell r="G2749" t="str">
            <v>CNND</v>
          </cell>
          <cell r="H2749" t="str">
            <v>DONGGUAN NOKIA MOBILE PHONES C</v>
          </cell>
          <cell r="I2749" t="str">
            <v>CSW</v>
          </cell>
          <cell r="J2749">
            <v>314000</v>
          </cell>
          <cell r="K2749">
            <v>0</v>
          </cell>
          <cell r="L2749">
            <v>0</v>
          </cell>
          <cell r="M2749">
            <v>0</v>
          </cell>
          <cell r="N2749">
            <v>0</v>
          </cell>
          <cell r="O2749">
            <v>6000</v>
          </cell>
          <cell r="P2749">
            <v>320000</v>
          </cell>
        </row>
        <row r="2750">
          <cell r="A2750" t="str">
            <v>20060116</v>
          </cell>
          <cell r="B2750" t="str">
            <v>0603</v>
          </cell>
          <cell r="C2750" t="str">
            <v>BL RF PRODUCTS</v>
          </cell>
          <cell r="D2750" t="str">
            <v>all PL's</v>
          </cell>
          <cell r="E2750" t="str">
            <v>all PMC's</v>
          </cell>
          <cell r="F2750" t="str">
            <v>FP</v>
          </cell>
          <cell r="G2750" t="str">
            <v>CNNJ</v>
          </cell>
          <cell r="H2750" t="str">
            <v>XINGWANG LOGISTICS CENTER</v>
          </cell>
          <cell r="I2750" t="str">
            <v>CSW</v>
          </cell>
          <cell r="J2750">
            <v>309000</v>
          </cell>
          <cell r="K2750">
            <v>0</v>
          </cell>
          <cell r="L2750">
            <v>0</v>
          </cell>
          <cell r="M2750">
            <v>0</v>
          </cell>
          <cell r="N2750">
            <v>0</v>
          </cell>
          <cell r="O2750">
            <v>15000</v>
          </cell>
          <cell r="P2750">
            <v>324000</v>
          </cell>
        </row>
        <row r="2751">
          <cell r="A2751" t="str">
            <v>20060116</v>
          </cell>
          <cell r="B2751" t="str">
            <v>0603</v>
          </cell>
          <cell r="C2751" t="str">
            <v>BL RF PRODUCTS</v>
          </cell>
          <cell r="D2751" t="str">
            <v>all PL's</v>
          </cell>
          <cell r="E2751" t="str">
            <v>all PMC's</v>
          </cell>
          <cell r="F2751" t="str">
            <v>FP</v>
          </cell>
          <cell r="G2751" t="str">
            <v>CNNS</v>
          </cell>
          <cell r="H2751" t="str">
            <v>NOKIA SUZHOU</v>
          </cell>
          <cell r="I2751" t="str">
            <v>CSW</v>
          </cell>
          <cell r="J2751">
            <v>620000</v>
          </cell>
          <cell r="K2751">
            <v>0</v>
          </cell>
          <cell r="L2751">
            <v>0</v>
          </cell>
          <cell r="M2751">
            <v>0</v>
          </cell>
          <cell r="N2751">
            <v>0</v>
          </cell>
          <cell r="O2751">
            <v>110000</v>
          </cell>
          <cell r="P2751">
            <v>730000</v>
          </cell>
        </row>
        <row r="2752">
          <cell r="A2752" t="str">
            <v>20060116</v>
          </cell>
          <cell r="B2752" t="str">
            <v>0603</v>
          </cell>
          <cell r="C2752" t="str">
            <v>BL RF PRODUCTS</v>
          </cell>
          <cell r="D2752" t="str">
            <v>all PL's</v>
          </cell>
          <cell r="E2752" t="str">
            <v>all PMC's</v>
          </cell>
          <cell r="F2752" t="str">
            <v>FP</v>
          </cell>
          <cell r="G2752" t="str">
            <v>DENB</v>
          </cell>
          <cell r="H2752" t="str">
            <v>NOKIA BOCHUM IHUB</v>
          </cell>
          <cell r="I2752" t="str">
            <v>CSW</v>
          </cell>
          <cell r="J2752">
            <v>873000</v>
          </cell>
          <cell r="K2752">
            <v>0</v>
          </cell>
          <cell r="L2752">
            <v>0</v>
          </cell>
          <cell r="M2752">
            <v>0</v>
          </cell>
          <cell r="N2752">
            <v>0</v>
          </cell>
          <cell r="O2752">
            <v>10000</v>
          </cell>
          <cell r="P2752">
            <v>883000</v>
          </cell>
        </row>
        <row r="2753">
          <cell r="A2753" t="str">
            <v>20060116</v>
          </cell>
          <cell r="B2753" t="str">
            <v>0603</v>
          </cell>
          <cell r="C2753" t="str">
            <v>BL RF PRODUCTS</v>
          </cell>
          <cell r="D2753" t="str">
            <v>all PL's</v>
          </cell>
          <cell r="E2753" t="str">
            <v>all PMC's</v>
          </cell>
          <cell r="F2753" t="str">
            <v>FP</v>
          </cell>
          <cell r="G2753" t="str">
            <v>DESO</v>
          </cell>
          <cell r="H2753" t="str">
            <v>SIEMENS BOCHOLT CONSIGNMENT</v>
          </cell>
          <cell r="I2753" t="str">
            <v>CSW</v>
          </cell>
          <cell r="J2753">
            <v>925000</v>
          </cell>
          <cell r="K2753">
            <v>0</v>
          </cell>
          <cell r="L2753">
            <v>0</v>
          </cell>
          <cell r="M2753">
            <v>0</v>
          </cell>
          <cell r="N2753">
            <v>0</v>
          </cell>
          <cell r="O2753">
            <v>195000</v>
          </cell>
          <cell r="P2753">
            <v>1120000</v>
          </cell>
        </row>
        <row r="2754">
          <cell r="A2754" t="str">
            <v>20060116</v>
          </cell>
          <cell r="B2754" t="str">
            <v>0603</v>
          </cell>
          <cell r="C2754" t="str">
            <v>BL RF PRODUCTS</v>
          </cell>
          <cell r="D2754" t="str">
            <v>all PL's</v>
          </cell>
          <cell r="E2754" t="str">
            <v>all PMC's</v>
          </cell>
          <cell r="F2754" t="str">
            <v>FP</v>
          </cell>
          <cell r="G2754" t="str">
            <v>DESR</v>
          </cell>
          <cell r="H2754" t="str">
            <v>SIEMENS REGENSBURG</v>
          </cell>
          <cell r="I2754" t="str">
            <v>CSW</v>
          </cell>
          <cell r="J2754">
            <v>39000</v>
          </cell>
          <cell r="K2754">
            <v>0</v>
          </cell>
          <cell r="L2754">
            <v>0</v>
          </cell>
          <cell r="M2754">
            <v>0</v>
          </cell>
          <cell r="N2754">
            <v>0</v>
          </cell>
          <cell r="O2754">
            <v>0</v>
          </cell>
          <cell r="P2754">
            <v>39000</v>
          </cell>
        </row>
        <row r="2755">
          <cell r="A2755" t="str">
            <v>20060116</v>
          </cell>
          <cell r="B2755" t="str">
            <v>0603</v>
          </cell>
          <cell r="C2755" t="str">
            <v>BL RF PRODUCTS</v>
          </cell>
          <cell r="D2755" t="str">
            <v>all PL's</v>
          </cell>
          <cell r="E2755" t="str">
            <v>all PMC's</v>
          </cell>
          <cell r="F2755" t="str">
            <v>FP</v>
          </cell>
          <cell r="G2755" t="str">
            <v>ESFC</v>
          </cell>
          <cell r="H2755" t="str">
            <v>FORD CADIZ</v>
          </cell>
          <cell r="I2755" t="str">
            <v>CSW</v>
          </cell>
          <cell r="J2755">
            <v>23800</v>
          </cell>
          <cell r="K2755">
            <v>0</v>
          </cell>
          <cell r="L2755">
            <v>0</v>
          </cell>
          <cell r="M2755">
            <v>0</v>
          </cell>
          <cell r="N2755">
            <v>0</v>
          </cell>
          <cell r="O2755">
            <v>0</v>
          </cell>
          <cell r="P2755">
            <v>23800</v>
          </cell>
        </row>
        <row r="2756">
          <cell r="A2756" t="str">
            <v>20060116</v>
          </cell>
          <cell r="B2756" t="str">
            <v>0603</v>
          </cell>
          <cell r="C2756" t="str">
            <v>BL RF PRODUCTS</v>
          </cell>
          <cell r="D2756" t="str">
            <v>all PL's</v>
          </cell>
          <cell r="E2756" t="str">
            <v>all PMC's</v>
          </cell>
          <cell r="F2756" t="str">
            <v>FP</v>
          </cell>
          <cell r="G2756" t="str">
            <v>FINO</v>
          </cell>
          <cell r="H2756" t="str">
            <v>NOKIA NETWORKS OULU</v>
          </cell>
          <cell r="I2756" t="str">
            <v>CSW</v>
          </cell>
          <cell r="J2756">
            <v>190000</v>
          </cell>
          <cell r="K2756">
            <v>0</v>
          </cell>
          <cell r="L2756">
            <v>0</v>
          </cell>
          <cell r="M2756">
            <v>0</v>
          </cell>
          <cell r="N2756">
            <v>0</v>
          </cell>
          <cell r="O2756">
            <v>131000</v>
          </cell>
          <cell r="P2756">
            <v>321000</v>
          </cell>
        </row>
        <row r="2757">
          <cell r="A2757" t="str">
            <v>20060116</v>
          </cell>
          <cell r="B2757" t="str">
            <v>0603</v>
          </cell>
          <cell r="C2757" t="str">
            <v>BL RF PRODUCTS</v>
          </cell>
          <cell r="D2757" t="str">
            <v>all PL's</v>
          </cell>
          <cell r="E2757" t="str">
            <v>all PMC's</v>
          </cell>
          <cell r="F2757" t="str">
            <v>FP</v>
          </cell>
          <cell r="G2757" t="str">
            <v>FINS</v>
          </cell>
          <cell r="H2757" t="str">
            <v>NOKIA CORP/NOKIA MOBILE PHONES</v>
          </cell>
          <cell r="I2757" t="str">
            <v>CSW</v>
          </cell>
          <cell r="J2757">
            <v>180000</v>
          </cell>
          <cell r="K2757">
            <v>0</v>
          </cell>
          <cell r="L2757">
            <v>0</v>
          </cell>
          <cell r="M2757">
            <v>0</v>
          </cell>
          <cell r="N2757">
            <v>0</v>
          </cell>
          <cell r="O2757">
            <v>0</v>
          </cell>
          <cell r="P2757">
            <v>180000</v>
          </cell>
        </row>
        <row r="2758">
          <cell r="A2758" t="str">
            <v>20060116</v>
          </cell>
          <cell r="B2758" t="str">
            <v>0603</v>
          </cell>
          <cell r="C2758" t="str">
            <v>BL RF PRODUCTS</v>
          </cell>
          <cell r="D2758" t="str">
            <v>all PL's</v>
          </cell>
          <cell r="E2758" t="str">
            <v>all PMC's</v>
          </cell>
          <cell r="F2758" t="str">
            <v>FP</v>
          </cell>
          <cell r="G2758" t="str">
            <v>FR10</v>
          </cell>
          <cell r="H2758" t="str">
            <v>IWH (BL Control) Caen</v>
          </cell>
          <cell r="I2758" t="str">
            <v>IWH</v>
          </cell>
          <cell r="J2758">
            <v>0</v>
          </cell>
          <cell r="K2758">
            <v>0</v>
          </cell>
          <cell r="L2758">
            <v>0</v>
          </cell>
          <cell r="M2758">
            <v>0</v>
          </cell>
          <cell r="N2758">
            <v>0</v>
          </cell>
          <cell r="O2758">
            <v>490</v>
          </cell>
          <cell r="P2758">
            <v>490</v>
          </cell>
        </row>
        <row r="2759">
          <cell r="A2759" t="str">
            <v>20060116</v>
          </cell>
          <cell r="B2759" t="str">
            <v>0603</v>
          </cell>
          <cell r="C2759" t="str">
            <v>BL RF PRODUCTS</v>
          </cell>
          <cell r="D2759" t="str">
            <v>all PL's</v>
          </cell>
          <cell r="E2759" t="str">
            <v>all PMC's</v>
          </cell>
          <cell r="F2759" t="str">
            <v>FP</v>
          </cell>
          <cell r="G2759" t="str">
            <v>FRJV</v>
          </cell>
          <cell r="H2759" t="str">
            <v>JABIL/VALEO FRANCE</v>
          </cell>
          <cell r="I2759" t="str">
            <v>CSW</v>
          </cell>
          <cell r="J2759">
            <v>273000</v>
          </cell>
          <cell r="K2759">
            <v>0</v>
          </cell>
          <cell r="L2759">
            <v>0</v>
          </cell>
          <cell r="M2759">
            <v>0</v>
          </cell>
          <cell r="N2759">
            <v>0</v>
          </cell>
          <cell r="O2759">
            <v>24000</v>
          </cell>
          <cell r="P2759">
            <v>297000</v>
          </cell>
        </row>
        <row r="2760">
          <cell r="A2760" t="str">
            <v>20060116</v>
          </cell>
          <cell r="B2760" t="str">
            <v>0603</v>
          </cell>
          <cell r="C2760" t="str">
            <v>BL RF PRODUCTS</v>
          </cell>
          <cell r="D2760" t="str">
            <v>all PL's</v>
          </cell>
          <cell r="E2760" t="str">
            <v>all PMC's</v>
          </cell>
          <cell r="F2760" t="str">
            <v>FP</v>
          </cell>
          <cell r="G2760" t="str">
            <v>FRSR</v>
          </cell>
          <cell r="H2760" t="str">
            <v>SIEMENS RAMBOUILLET</v>
          </cell>
          <cell r="I2760" t="str">
            <v>CSW</v>
          </cell>
          <cell r="J2760">
            <v>246000</v>
          </cell>
          <cell r="K2760">
            <v>0</v>
          </cell>
          <cell r="L2760">
            <v>0</v>
          </cell>
          <cell r="M2760">
            <v>0</v>
          </cell>
          <cell r="N2760">
            <v>0</v>
          </cell>
          <cell r="O2760">
            <v>66000</v>
          </cell>
          <cell r="P2760">
            <v>312000</v>
          </cell>
        </row>
        <row r="2761">
          <cell r="A2761" t="str">
            <v>20060116</v>
          </cell>
          <cell r="B2761" t="str">
            <v>0603</v>
          </cell>
          <cell r="C2761" t="str">
            <v>BL RF PRODUCTS</v>
          </cell>
          <cell r="D2761" t="str">
            <v>all PL's</v>
          </cell>
          <cell r="E2761" t="str">
            <v>all PMC's</v>
          </cell>
          <cell r="F2761" t="str">
            <v>FP</v>
          </cell>
          <cell r="G2761" t="str">
            <v>HK00</v>
          </cell>
          <cell r="H2761" t="str">
            <v>RDC APSH</v>
          </cell>
          <cell r="I2761" t="str">
            <v>RDC</v>
          </cell>
          <cell r="J2761">
            <v>68853070</v>
          </cell>
          <cell r="K2761">
            <v>720</v>
          </cell>
          <cell r="L2761">
            <v>156500</v>
          </cell>
          <cell r="M2761">
            <v>0</v>
          </cell>
          <cell r="N2761">
            <v>0</v>
          </cell>
          <cell r="O2761">
            <v>250</v>
          </cell>
          <cell r="P2761">
            <v>69010540</v>
          </cell>
        </row>
        <row r="2762">
          <cell r="A2762" t="str">
            <v>20060116</v>
          </cell>
          <cell r="B2762" t="str">
            <v>0603</v>
          </cell>
          <cell r="C2762" t="str">
            <v>BL RF PRODUCTS</v>
          </cell>
          <cell r="D2762" t="str">
            <v>all PL's</v>
          </cell>
          <cell r="E2762" t="str">
            <v>all PMC's</v>
          </cell>
          <cell r="F2762" t="str">
            <v>FP</v>
          </cell>
          <cell r="G2762" t="str">
            <v>HK10</v>
          </cell>
          <cell r="H2762" t="str">
            <v>IWH (BL Control) EDL</v>
          </cell>
          <cell r="I2762" t="str">
            <v>IWH</v>
          </cell>
          <cell r="J2762">
            <v>104572000</v>
          </cell>
          <cell r="K2762">
            <v>0</v>
          </cell>
          <cell r="L2762">
            <v>0</v>
          </cell>
          <cell r="M2762">
            <v>0</v>
          </cell>
          <cell r="N2762">
            <v>0</v>
          </cell>
          <cell r="O2762">
            <v>78801000</v>
          </cell>
          <cell r="P2762">
            <v>183373000</v>
          </cell>
        </row>
        <row r="2763">
          <cell r="A2763" t="str">
            <v>20060116</v>
          </cell>
          <cell r="B2763" t="str">
            <v>0603</v>
          </cell>
          <cell r="C2763" t="str">
            <v>BL RF PRODUCTS</v>
          </cell>
          <cell r="D2763" t="str">
            <v>all PL's</v>
          </cell>
          <cell r="E2763" t="str">
            <v>all PMC's</v>
          </cell>
          <cell r="F2763" t="str">
            <v>FP</v>
          </cell>
          <cell r="G2763" t="str">
            <v>HKEM</v>
          </cell>
          <cell r="H2763" t="str">
            <v>ELCOTEQ</v>
          </cell>
          <cell r="I2763" t="str">
            <v>CSW</v>
          </cell>
          <cell r="J2763">
            <v>18000</v>
          </cell>
          <cell r="K2763">
            <v>0</v>
          </cell>
          <cell r="L2763">
            <v>0</v>
          </cell>
          <cell r="M2763">
            <v>0</v>
          </cell>
          <cell r="N2763">
            <v>0</v>
          </cell>
          <cell r="O2763">
            <v>0</v>
          </cell>
          <cell r="P2763">
            <v>18000</v>
          </cell>
        </row>
        <row r="2764">
          <cell r="A2764" t="str">
            <v>20060116</v>
          </cell>
          <cell r="B2764" t="str">
            <v>0603</v>
          </cell>
          <cell r="C2764" t="str">
            <v>BL RF PRODUCTS</v>
          </cell>
          <cell r="D2764" t="str">
            <v>all PL's</v>
          </cell>
          <cell r="E2764" t="str">
            <v>all PMC's</v>
          </cell>
          <cell r="F2764" t="str">
            <v>FP</v>
          </cell>
          <cell r="G2764" t="str">
            <v>HKSK</v>
          </cell>
          <cell r="H2764" t="str">
            <v>SHENZHEN</v>
          </cell>
          <cell r="I2764" t="str">
            <v>CSW</v>
          </cell>
          <cell r="J2764">
            <v>272733</v>
          </cell>
          <cell r="K2764">
            <v>0</v>
          </cell>
          <cell r="L2764">
            <v>0</v>
          </cell>
          <cell r="M2764">
            <v>0</v>
          </cell>
          <cell r="N2764">
            <v>0</v>
          </cell>
          <cell r="O2764">
            <v>192000</v>
          </cell>
          <cell r="P2764">
            <v>464733</v>
          </cell>
        </row>
        <row r="2765">
          <cell r="A2765" t="str">
            <v>20060116</v>
          </cell>
          <cell r="B2765" t="str">
            <v>0603</v>
          </cell>
          <cell r="C2765" t="str">
            <v>BL RF PRODUCTS</v>
          </cell>
          <cell r="D2765" t="str">
            <v>all PL's</v>
          </cell>
          <cell r="E2765" t="str">
            <v>all PMC's</v>
          </cell>
          <cell r="F2765" t="str">
            <v>FP</v>
          </cell>
          <cell r="G2765" t="str">
            <v>HKTT</v>
          </cell>
          <cell r="H2765" t="str">
            <v>CP On-site Warehouse AP</v>
          </cell>
          <cell r="I2765" t="str">
            <v>RDC</v>
          </cell>
          <cell r="J2765">
            <v>15750000</v>
          </cell>
          <cell r="K2765">
            <v>0</v>
          </cell>
          <cell r="L2765">
            <v>0</v>
          </cell>
          <cell r="M2765">
            <v>0</v>
          </cell>
          <cell r="N2765">
            <v>0</v>
          </cell>
          <cell r="O2765">
            <v>0</v>
          </cell>
          <cell r="P2765">
            <v>15750000</v>
          </cell>
        </row>
        <row r="2766">
          <cell r="A2766" t="str">
            <v>20060116</v>
          </cell>
          <cell r="B2766" t="str">
            <v>0603</v>
          </cell>
          <cell r="C2766" t="str">
            <v>BL RF PRODUCTS</v>
          </cell>
          <cell r="D2766" t="str">
            <v>all PL's</v>
          </cell>
          <cell r="E2766" t="str">
            <v>all PMC's</v>
          </cell>
          <cell r="F2766" t="str">
            <v>FP</v>
          </cell>
          <cell r="G2766" t="str">
            <v>HUAS</v>
          </cell>
          <cell r="H2766" t="str">
            <v>EXEL</v>
          </cell>
          <cell r="I2766" t="str">
            <v>ASC</v>
          </cell>
          <cell r="J2766">
            <v>426000</v>
          </cell>
          <cell r="K2766">
            <v>0</v>
          </cell>
          <cell r="L2766">
            <v>0</v>
          </cell>
          <cell r="M2766">
            <v>0</v>
          </cell>
          <cell r="N2766">
            <v>0</v>
          </cell>
          <cell r="O2766">
            <v>0</v>
          </cell>
          <cell r="P2766">
            <v>426000</v>
          </cell>
        </row>
        <row r="2767">
          <cell r="A2767" t="str">
            <v>20060116</v>
          </cell>
          <cell r="B2767" t="str">
            <v>0603</v>
          </cell>
          <cell r="C2767" t="str">
            <v>BL RF PRODUCTS</v>
          </cell>
          <cell r="D2767" t="str">
            <v>all PL's</v>
          </cell>
          <cell r="E2767" t="str">
            <v>all PMC's</v>
          </cell>
          <cell r="F2767" t="str">
            <v>FP</v>
          </cell>
          <cell r="G2767" t="str">
            <v>HUFZ</v>
          </cell>
          <cell r="H2767" t="str">
            <v>FLEXTRONICS ZALAEGERSZEG</v>
          </cell>
          <cell r="I2767" t="str">
            <v>CSW</v>
          </cell>
          <cell r="J2767">
            <v>87000</v>
          </cell>
          <cell r="K2767">
            <v>0</v>
          </cell>
          <cell r="L2767">
            <v>0</v>
          </cell>
          <cell r="M2767">
            <v>0</v>
          </cell>
          <cell r="N2767">
            <v>0</v>
          </cell>
          <cell r="O2767">
            <v>0</v>
          </cell>
          <cell r="P2767">
            <v>87000</v>
          </cell>
        </row>
        <row r="2768">
          <cell r="A2768" t="str">
            <v>20060116</v>
          </cell>
          <cell r="B2768" t="str">
            <v>0603</v>
          </cell>
          <cell r="C2768" t="str">
            <v>BL RF PRODUCTS</v>
          </cell>
          <cell r="D2768" t="str">
            <v>all PL's</v>
          </cell>
          <cell r="E2768" t="str">
            <v>all PMC's</v>
          </cell>
          <cell r="F2768" t="str">
            <v>FP</v>
          </cell>
          <cell r="G2768" t="str">
            <v>HUJT</v>
          </cell>
          <cell r="H2768" t="str">
            <v>CSW Jabil Tiszaujvaros</v>
          </cell>
          <cell r="I2768" t="str">
            <v>CSW</v>
          </cell>
          <cell r="J2768">
            <v>210000</v>
          </cell>
          <cell r="K2768">
            <v>0</v>
          </cell>
          <cell r="L2768">
            <v>0</v>
          </cell>
          <cell r="M2768">
            <v>0</v>
          </cell>
          <cell r="N2768">
            <v>0</v>
          </cell>
          <cell r="O2768">
            <v>0</v>
          </cell>
          <cell r="P2768">
            <v>210000</v>
          </cell>
        </row>
        <row r="2769">
          <cell r="A2769" t="str">
            <v>20060116</v>
          </cell>
          <cell r="B2769" t="str">
            <v>0603</v>
          </cell>
          <cell r="C2769" t="str">
            <v>BL RF PRODUCTS</v>
          </cell>
          <cell r="D2769" t="str">
            <v>all PL's</v>
          </cell>
          <cell r="E2769" t="str">
            <v>all PMC's</v>
          </cell>
          <cell r="F2769" t="str">
            <v>FP</v>
          </cell>
          <cell r="G2769" t="str">
            <v>HUNK</v>
          </cell>
          <cell r="H2769" t="str">
            <v>NOKIA KOMAROM KFT</v>
          </cell>
          <cell r="I2769" t="str">
            <v>CSW</v>
          </cell>
          <cell r="J2769">
            <v>246000</v>
          </cell>
          <cell r="K2769">
            <v>0</v>
          </cell>
          <cell r="L2769">
            <v>0</v>
          </cell>
          <cell r="M2769">
            <v>0</v>
          </cell>
          <cell r="N2769">
            <v>0</v>
          </cell>
          <cell r="O2769">
            <v>93000</v>
          </cell>
          <cell r="P2769">
            <v>339000</v>
          </cell>
        </row>
        <row r="2770">
          <cell r="A2770" t="str">
            <v>20060116</v>
          </cell>
          <cell r="B2770" t="str">
            <v>0603</v>
          </cell>
          <cell r="C2770" t="str">
            <v>BL RF PRODUCTS</v>
          </cell>
          <cell r="D2770" t="str">
            <v>all PL's</v>
          </cell>
          <cell r="E2770" t="str">
            <v>all PMC's</v>
          </cell>
          <cell r="F2770" t="str">
            <v>FP</v>
          </cell>
          <cell r="G2770" t="str">
            <v>KRNM</v>
          </cell>
          <cell r="H2770" t="str">
            <v>NOKIA MASAN KOREA</v>
          </cell>
          <cell r="I2770" t="str">
            <v>CSW</v>
          </cell>
          <cell r="J2770">
            <v>450000</v>
          </cell>
          <cell r="K2770">
            <v>0</v>
          </cell>
          <cell r="L2770">
            <v>0</v>
          </cell>
          <cell r="M2770">
            <v>0</v>
          </cell>
          <cell r="N2770">
            <v>0</v>
          </cell>
          <cell r="O2770">
            <v>200000</v>
          </cell>
          <cell r="P2770">
            <v>650000</v>
          </cell>
        </row>
        <row r="2771">
          <cell r="A2771" t="str">
            <v>20060116</v>
          </cell>
          <cell r="B2771" t="str">
            <v>0603</v>
          </cell>
          <cell r="C2771" t="str">
            <v>BL RF PRODUCTS</v>
          </cell>
          <cell r="D2771" t="str">
            <v>all PL's</v>
          </cell>
          <cell r="E2771" t="str">
            <v>all PMC's</v>
          </cell>
          <cell r="F2771" t="str">
            <v>FP</v>
          </cell>
          <cell r="G2771" t="str">
            <v>MYBB</v>
          </cell>
          <cell r="H2771" t="str">
            <v>ROBERT BOSCH (M) SDN BHD</v>
          </cell>
          <cell r="I2771" t="str">
            <v>CSW</v>
          </cell>
          <cell r="J2771">
            <v>138000</v>
          </cell>
          <cell r="K2771">
            <v>0</v>
          </cell>
          <cell r="L2771">
            <v>0</v>
          </cell>
          <cell r="M2771">
            <v>0</v>
          </cell>
          <cell r="N2771">
            <v>0</v>
          </cell>
          <cell r="O2771">
            <v>0</v>
          </cell>
          <cell r="P2771">
            <v>138000</v>
          </cell>
        </row>
        <row r="2772">
          <cell r="A2772" t="str">
            <v>20060116</v>
          </cell>
          <cell r="B2772" t="str">
            <v>0603</v>
          </cell>
          <cell r="C2772" t="str">
            <v>BL RF PRODUCTS</v>
          </cell>
          <cell r="D2772" t="str">
            <v>all PL's</v>
          </cell>
          <cell r="E2772" t="str">
            <v>all PMC's</v>
          </cell>
          <cell r="F2772" t="str">
            <v>FP</v>
          </cell>
          <cell r="G2772" t="str">
            <v>MYFA</v>
          </cell>
          <cell r="H2772" t="str">
            <v>FLEXTRONICS_MY_ShahAlam</v>
          </cell>
          <cell r="I2772" t="str">
            <v>CSW</v>
          </cell>
          <cell r="J2772">
            <v>1527000</v>
          </cell>
          <cell r="K2772">
            <v>0</v>
          </cell>
          <cell r="L2772">
            <v>0</v>
          </cell>
          <cell r="M2772">
            <v>0</v>
          </cell>
          <cell r="N2772">
            <v>0</v>
          </cell>
          <cell r="O2772">
            <v>42000</v>
          </cell>
          <cell r="P2772">
            <v>1569000</v>
          </cell>
        </row>
        <row r="2773">
          <cell r="A2773" t="str">
            <v>20060116</v>
          </cell>
          <cell r="B2773" t="str">
            <v>0603</v>
          </cell>
          <cell r="C2773" t="str">
            <v>BL RF PRODUCTS</v>
          </cell>
          <cell r="D2773" t="str">
            <v>all PL's</v>
          </cell>
          <cell r="E2773" t="str">
            <v>all PMC's</v>
          </cell>
          <cell r="F2773" t="str">
            <v>FP</v>
          </cell>
          <cell r="G2773" t="str">
            <v>MYMB</v>
          </cell>
          <cell r="H2773" t="str">
            <v>MOTOROLA_MY</v>
          </cell>
          <cell r="I2773" t="str">
            <v>CSW</v>
          </cell>
          <cell r="J2773">
            <v>1684000</v>
          </cell>
          <cell r="K2773">
            <v>0</v>
          </cell>
          <cell r="L2773">
            <v>0</v>
          </cell>
          <cell r="M2773">
            <v>0</v>
          </cell>
          <cell r="N2773">
            <v>0</v>
          </cell>
          <cell r="O2773">
            <v>243000</v>
          </cell>
          <cell r="P2773">
            <v>1927000</v>
          </cell>
        </row>
        <row r="2774">
          <cell r="A2774" t="str">
            <v>20060116</v>
          </cell>
          <cell r="B2774" t="str">
            <v>0603</v>
          </cell>
          <cell r="C2774" t="str">
            <v>BL RF PRODUCTS</v>
          </cell>
          <cell r="D2774" t="str">
            <v>all PL's</v>
          </cell>
          <cell r="E2774" t="str">
            <v>all PMC's</v>
          </cell>
          <cell r="F2774" t="str">
            <v>FP</v>
          </cell>
          <cell r="G2774" t="str">
            <v>MYSC</v>
          </cell>
          <cell r="H2774" t="str">
            <v>SONY _MY_Tuner</v>
          </cell>
          <cell r="I2774" t="str">
            <v>CSW</v>
          </cell>
          <cell r="J2774">
            <v>159000</v>
          </cell>
          <cell r="K2774">
            <v>0</v>
          </cell>
          <cell r="L2774">
            <v>0</v>
          </cell>
          <cell r="M2774">
            <v>0</v>
          </cell>
          <cell r="N2774">
            <v>0</v>
          </cell>
          <cell r="O2774">
            <v>3000</v>
          </cell>
          <cell r="P2774">
            <v>162000</v>
          </cell>
        </row>
        <row r="2775">
          <cell r="A2775" t="str">
            <v>20060116</v>
          </cell>
          <cell r="B2775" t="str">
            <v>0603</v>
          </cell>
          <cell r="C2775" t="str">
            <v>BL RF PRODUCTS</v>
          </cell>
          <cell r="D2775" t="str">
            <v>all PL's</v>
          </cell>
          <cell r="E2775" t="str">
            <v>all PMC's</v>
          </cell>
          <cell r="F2775" t="str">
            <v>FP</v>
          </cell>
          <cell r="G2775" t="str">
            <v>NL00</v>
          </cell>
          <cell r="H2775" t="str">
            <v>UPS SCS Nederland BV (Hal B)</v>
          </cell>
          <cell r="I2775" t="str">
            <v>RDC</v>
          </cell>
          <cell r="J2775">
            <v>4834888</v>
          </cell>
          <cell r="K2775">
            <v>259000</v>
          </cell>
          <cell r="L2775">
            <v>0</v>
          </cell>
          <cell r="M2775">
            <v>0</v>
          </cell>
          <cell r="N2775">
            <v>0</v>
          </cell>
          <cell r="O2775">
            <v>56160</v>
          </cell>
          <cell r="P2775">
            <v>5150048</v>
          </cell>
        </row>
        <row r="2776">
          <cell r="A2776" t="str">
            <v>20060116</v>
          </cell>
          <cell r="B2776" t="str">
            <v>0603</v>
          </cell>
          <cell r="C2776" t="str">
            <v>BL RF PRODUCTS</v>
          </cell>
          <cell r="D2776" t="str">
            <v>all PL's</v>
          </cell>
          <cell r="E2776" t="str">
            <v>all PMC's</v>
          </cell>
          <cell r="F2776" t="str">
            <v>FP</v>
          </cell>
          <cell r="G2776" t="str">
            <v>NL10</v>
          </cell>
          <cell r="H2776" t="str">
            <v>IWH (BL Control) Nijmegen</v>
          </cell>
          <cell r="I2776" t="str">
            <v>IWH</v>
          </cell>
          <cell r="J2776">
            <v>2000</v>
          </cell>
          <cell r="K2776">
            <v>0</v>
          </cell>
          <cell r="L2776">
            <v>0</v>
          </cell>
          <cell r="M2776">
            <v>0</v>
          </cell>
          <cell r="N2776">
            <v>0</v>
          </cell>
          <cell r="O2776">
            <v>0</v>
          </cell>
          <cell r="P2776">
            <v>2000</v>
          </cell>
        </row>
        <row r="2777">
          <cell r="A2777" t="str">
            <v>20060116</v>
          </cell>
          <cell r="B2777" t="str">
            <v>0603</v>
          </cell>
          <cell r="C2777" t="str">
            <v>BL RF PRODUCTS</v>
          </cell>
          <cell r="D2777" t="str">
            <v>all PL's</v>
          </cell>
          <cell r="E2777" t="str">
            <v>all PMC's</v>
          </cell>
          <cell r="F2777" t="str">
            <v>FP</v>
          </cell>
          <cell r="G2777" t="str">
            <v>NL99</v>
          </cell>
          <cell r="H2777" t="str">
            <v>FDC EU</v>
          </cell>
          <cell r="I2777" t="str">
            <v>FDC</v>
          </cell>
          <cell r="J2777">
            <v>0</v>
          </cell>
          <cell r="K2777">
            <v>0</v>
          </cell>
          <cell r="L2777">
            <v>0</v>
          </cell>
          <cell r="M2777">
            <v>0</v>
          </cell>
          <cell r="N2777">
            <v>0</v>
          </cell>
          <cell r="O2777">
            <v>0</v>
          </cell>
          <cell r="P2777">
            <v>0</v>
          </cell>
        </row>
        <row r="2778">
          <cell r="A2778" t="str">
            <v>20060116</v>
          </cell>
          <cell r="B2778" t="str">
            <v>0603</v>
          </cell>
          <cell r="C2778" t="str">
            <v>BL RF PRODUCTS</v>
          </cell>
          <cell r="D2778" t="str">
            <v>all PL's</v>
          </cell>
          <cell r="E2778" t="str">
            <v>all PMC's</v>
          </cell>
          <cell r="F2778" t="str">
            <v>FP</v>
          </cell>
          <cell r="G2778" t="str">
            <v>NLTT</v>
          </cell>
          <cell r="H2778" t="str">
            <v>UPS SCS Nederland BV (Hal B)</v>
          </cell>
          <cell r="I2778" t="str">
            <v>RDC</v>
          </cell>
          <cell r="J2778">
            <v>5019100</v>
          </cell>
          <cell r="K2778">
            <v>0</v>
          </cell>
          <cell r="L2778">
            <v>0</v>
          </cell>
          <cell r="M2778">
            <v>0</v>
          </cell>
          <cell r="N2778">
            <v>0</v>
          </cell>
          <cell r="O2778">
            <v>339000</v>
          </cell>
          <cell r="P2778">
            <v>5358100</v>
          </cell>
        </row>
        <row r="2779">
          <cell r="A2779" t="str">
            <v>20060116</v>
          </cell>
          <cell r="B2779" t="str">
            <v>0603</v>
          </cell>
          <cell r="C2779" t="str">
            <v>BL RF PRODUCTS</v>
          </cell>
          <cell r="D2779" t="str">
            <v>all PL's</v>
          </cell>
          <cell r="E2779" t="str">
            <v>all PMC's</v>
          </cell>
          <cell r="F2779" t="str">
            <v>FP</v>
          </cell>
          <cell r="G2779" t="str">
            <v>PH10</v>
          </cell>
          <cell r="H2779" t="str">
            <v>IWH (BL Control) PSC</v>
          </cell>
          <cell r="I2779" t="str">
            <v>IWH</v>
          </cell>
          <cell r="J2779">
            <v>660</v>
          </cell>
          <cell r="K2779">
            <v>0</v>
          </cell>
          <cell r="L2779">
            <v>0</v>
          </cell>
          <cell r="M2779">
            <v>0</v>
          </cell>
          <cell r="N2779">
            <v>0</v>
          </cell>
          <cell r="O2779">
            <v>537544</v>
          </cell>
          <cell r="P2779">
            <v>538204</v>
          </cell>
        </row>
        <row r="2780">
          <cell r="A2780" t="str">
            <v>20060116</v>
          </cell>
          <cell r="B2780" t="str">
            <v>0603</v>
          </cell>
          <cell r="C2780" t="str">
            <v>BL RF PRODUCTS</v>
          </cell>
          <cell r="D2780" t="str">
            <v>all PL's</v>
          </cell>
          <cell r="E2780" t="str">
            <v>all PMC's</v>
          </cell>
          <cell r="F2780" t="str">
            <v>FP</v>
          </cell>
          <cell r="G2780" t="str">
            <v>PH11</v>
          </cell>
          <cell r="H2780" t="str">
            <v>IWH (BL Control) PSPI</v>
          </cell>
          <cell r="I2780" t="str">
            <v>IWH</v>
          </cell>
          <cell r="J2780">
            <v>1134373</v>
          </cell>
          <cell r="K2780">
            <v>0</v>
          </cell>
          <cell r="L2780">
            <v>0</v>
          </cell>
          <cell r="M2780">
            <v>0</v>
          </cell>
          <cell r="N2780">
            <v>0</v>
          </cell>
          <cell r="O2780">
            <v>40380</v>
          </cell>
          <cell r="P2780">
            <v>1174753</v>
          </cell>
        </row>
        <row r="2781">
          <cell r="A2781" t="str">
            <v>20060116</v>
          </cell>
          <cell r="B2781" t="str">
            <v>0603</v>
          </cell>
          <cell r="C2781" t="str">
            <v>BL RF PRODUCTS</v>
          </cell>
          <cell r="D2781" t="str">
            <v>all PL's</v>
          </cell>
          <cell r="E2781" t="str">
            <v>all PMC's</v>
          </cell>
          <cell r="F2781" t="str">
            <v>FP</v>
          </cell>
          <cell r="G2781" t="str">
            <v>PLAS</v>
          </cell>
          <cell r="H2781" t="str">
            <v>EXEL POLAND SP. Z.O.O.</v>
          </cell>
          <cell r="I2781" t="str">
            <v>ASC</v>
          </cell>
          <cell r="J2781">
            <v>6000</v>
          </cell>
          <cell r="K2781">
            <v>0</v>
          </cell>
          <cell r="L2781">
            <v>0</v>
          </cell>
          <cell r="M2781">
            <v>0</v>
          </cell>
          <cell r="N2781">
            <v>0</v>
          </cell>
          <cell r="O2781">
            <v>0</v>
          </cell>
          <cell r="P2781">
            <v>6000</v>
          </cell>
        </row>
        <row r="2782">
          <cell r="A2782" t="str">
            <v>20060116</v>
          </cell>
          <cell r="B2782" t="str">
            <v>0603</v>
          </cell>
          <cell r="C2782" t="str">
            <v>BL RF PRODUCTS</v>
          </cell>
          <cell r="D2782" t="str">
            <v>all PL's</v>
          </cell>
          <cell r="E2782" t="str">
            <v>all PMC's</v>
          </cell>
          <cell r="F2782" t="str">
            <v>FP</v>
          </cell>
          <cell r="G2782" t="str">
            <v>PTFP</v>
          </cell>
          <cell r="H2782" t="str">
            <v>FORD PALMELA</v>
          </cell>
          <cell r="I2782" t="str">
            <v>CSW</v>
          </cell>
          <cell r="J2782">
            <v>674000</v>
          </cell>
          <cell r="K2782">
            <v>0</v>
          </cell>
          <cell r="L2782">
            <v>0</v>
          </cell>
          <cell r="M2782">
            <v>0</v>
          </cell>
          <cell r="N2782">
            <v>0</v>
          </cell>
          <cell r="O2782">
            <v>30000</v>
          </cell>
          <cell r="P2782">
            <v>704000</v>
          </cell>
        </row>
        <row r="2783">
          <cell r="A2783" t="str">
            <v>20060116</v>
          </cell>
          <cell r="B2783" t="str">
            <v>0603</v>
          </cell>
          <cell r="C2783" t="str">
            <v>BL RF PRODUCTS</v>
          </cell>
          <cell r="D2783" t="str">
            <v>all PL's</v>
          </cell>
          <cell r="E2783" t="str">
            <v>all PMC's</v>
          </cell>
          <cell r="F2783" t="str">
            <v>FP</v>
          </cell>
          <cell r="G2783" t="str">
            <v>SGTS</v>
          </cell>
          <cell r="H2783" t="str">
            <v>Tuner</v>
          </cell>
          <cell r="I2783" t="str">
            <v>CSW</v>
          </cell>
          <cell r="J2783">
            <v>29322000</v>
          </cell>
          <cell r="K2783">
            <v>0</v>
          </cell>
          <cell r="L2783">
            <v>0</v>
          </cell>
          <cell r="M2783">
            <v>0</v>
          </cell>
          <cell r="N2783">
            <v>0</v>
          </cell>
          <cell r="O2783">
            <v>1760000</v>
          </cell>
          <cell r="P2783">
            <v>31082000</v>
          </cell>
        </row>
        <row r="2784">
          <cell r="A2784" t="str">
            <v>20060116</v>
          </cell>
          <cell r="B2784" t="str">
            <v>0603</v>
          </cell>
          <cell r="C2784" t="str">
            <v>BL RF PRODUCTS</v>
          </cell>
          <cell r="D2784" t="str">
            <v>all PL's</v>
          </cell>
          <cell r="E2784" t="str">
            <v>all PMC's</v>
          </cell>
          <cell r="F2784" t="str">
            <v>FP</v>
          </cell>
          <cell r="G2784" t="str">
            <v>TH10</v>
          </cell>
          <cell r="H2784" t="str">
            <v>IWH (BL control) PST</v>
          </cell>
          <cell r="I2784" t="str">
            <v>IWH</v>
          </cell>
          <cell r="J2784">
            <v>56871</v>
          </cell>
          <cell r="K2784">
            <v>0</v>
          </cell>
          <cell r="L2784">
            <v>0</v>
          </cell>
          <cell r="M2784">
            <v>0</v>
          </cell>
          <cell r="N2784">
            <v>0</v>
          </cell>
          <cell r="O2784">
            <v>0</v>
          </cell>
          <cell r="P2784">
            <v>56871</v>
          </cell>
        </row>
        <row r="2785">
          <cell r="A2785" t="str">
            <v>20060116</v>
          </cell>
          <cell r="B2785" t="str">
            <v>0603</v>
          </cell>
          <cell r="C2785" t="str">
            <v>BL RF PRODUCTS</v>
          </cell>
          <cell r="D2785" t="str">
            <v>all PL's</v>
          </cell>
          <cell r="E2785" t="str">
            <v>all PMC's</v>
          </cell>
          <cell r="F2785" t="str">
            <v>FP</v>
          </cell>
          <cell r="G2785" t="str">
            <v>THSS</v>
          </cell>
          <cell r="H2785" t="str">
            <v>Samsung</v>
          </cell>
          <cell r="I2785" t="str">
            <v>CSW</v>
          </cell>
          <cell r="J2785">
            <v>2622000</v>
          </cell>
          <cell r="K2785">
            <v>0</v>
          </cell>
          <cell r="L2785">
            <v>0</v>
          </cell>
          <cell r="M2785">
            <v>0</v>
          </cell>
          <cell r="N2785">
            <v>0</v>
          </cell>
          <cell r="O2785">
            <v>114000</v>
          </cell>
          <cell r="P2785">
            <v>2736000</v>
          </cell>
        </row>
        <row r="2786">
          <cell r="A2786" t="str">
            <v>20060116</v>
          </cell>
          <cell r="B2786" t="str">
            <v>0603</v>
          </cell>
          <cell r="C2786" t="str">
            <v>BL RF PRODUCTS</v>
          </cell>
          <cell r="D2786" t="str">
            <v>all PL's</v>
          </cell>
          <cell r="E2786" t="str">
            <v>all PMC's</v>
          </cell>
          <cell r="F2786" t="str">
            <v>FP</v>
          </cell>
          <cell r="G2786" t="str">
            <v>TW10</v>
          </cell>
          <cell r="H2786" t="str">
            <v>IWH (BL Control) PSK</v>
          </cell>
          <cell r="I2786" t="str">
            <v>IWH</v>
          </cell>
          <cell r="J2786">
            <v>581335</v>
          </cell>
          <cell r="K2786">
            <v>0</v>
          </cell>
          <cell r="L2786">
            <v>0</v>
          </cell>
          <cell r="M2786">
            <v>0</v>
          </cell>
          <cell r="N2786">
            <v>0</v>
          </cell>
          <cell r="O2786">
            <v>18090</v>
          </cell>
          <cell r="P2786">
            <v>599425</v>
          </cell>
        </row>
        <row r="2787">
          <cell r="A2787" t="str">
            <v>20060116</v>
          </cell>
          <cell r="B2787" t="str">
            <v>0603</v>
          </cell>
          <cell r="C2787" t="str">
            <v>BL RF PRODUCTS</v>
          </cell>
          <cell r="D2787" t="str">
            <v>all PL's</v>
          </cell>
          <cell r="E2787" t="str">
            <v>all PMC's</v>
          </cell>
          <cell r="F2787" t="str">
            <v>FP</v>
          </cell>
          <cell r="G2787" t="str">
            <v>US00</v>
          </cell>
          <cell r="H2787" t="str">
            <v>RDC NARSO</v>
          </cell>
          <cell r="I2787" t="str">
            <v>RDC</v>
          </cell>
          <cell r="J2787">
            <v>474215</v>
          </cell>
          <cell r="K2787">
            <v>221701</v>
          </cell>
          <cell r="L2787">
            <v>4286377</v>
          </cell>
          <cell r="M2787">
            <v>0</v>
          </cell>
          <cell r="N2787">
            <v>0</v>
          </cell>
          <cell r="O2787">
            <v>24500</v>
          </cell>
          <cell r="P2787">
            <v>5006793</v>
          </cell>
        </row>
        <row r="2788">
          <cell r="A2788" t="str">
            <v>20060116</v>
          </cell>
          <cell r="B2788" t="str">
            <v>0603</v>
          </cell>
          <cell r="C2788" t="str">
            <v>BL RF PRODUCTS</v>
          </cell>
          <cell r="D2788" t="str">
            <v>all PL's</v>
          </cell>
          <cell r="E2788" t="str">
            <v>all PMC's</v>
          </cell>
          <cell r="F2788" t="str">
            <v>FP</v>
          </cell>
          <cell r="G2788" t="str">
            <v>US01</v>
          </cell>
          <cell r="H2788" t="str">
            <v>TRN NA</v>
          </cell>
          <cell r="I2788" t="str">
            <v>TRN</v>
          </cell>
          <cell r="J2788">
            <v>0</v>
          </cell>
          <cell r="K2788">
            <v>0</v>
          </cell>
          <cell r="L2788">
            <v>0</v>
          </cell>
          <cell r="M2788">
            <v>0</v>
          </cell>
          <cell r="N2788">
            <v>1401</v>
          </cell>
          <cell r="O2788">
            <v>60000</v>
          </cell>
          <cell r="P2788">
            <v>61401</v>
          </cell>
        </row>
        <row r="2789">
          <cell r="A2789" t="str">
            <v>20060116</v>
          </cell>
          <cell r="B2789" t="str">
            <v>0603</v>
          </cell>
          <cell r="C2789" t="str">
            <v>BL RF PRODUCTS</v>
          </cell>
          <cell r="D2789" t="str">
            <v>all PL's</v>
          </cell>
          <cell r="E2789" t="str">
            <v>all PMC's</v>
          </cell>
          <cell r="F2789" t="str">
            <v>FP</v>
          </cell>
          <cell r="G2789" t="str">
            <v>USDJ</v>
          </cell>
          <cell r="H2789" t="str">
            <v>PHILIPS SEMI DELCO JIT Whse, I</v>
          </cell>
          <cell r="I2789" t="str">
            <v>CSW</v>
          </cell>
          <cell r="J2789">
            <v>167500</v>
          </cell>
          <cell r="K2789">
            <v>0</v>
          </cell>
          <cell r="L2789">
            <v>0</v>
          </cell>
          <cell r="M2789">
            <v>0</v>
          </cell>
          <cell r="N2789">
            <v>0</v>
          </cell>
          <cell r="O2789">
            <v>110000</v>
          </cell>
          <cell r="P2789">
            <v>277500</v>
          </cell>
        </row>
        <row r="2790">
          <cell r="A2790" t="str">
            <v>20060116</v>
          </cell>
          <cell r="B2790" t="str">
            <v>0603</v>
          </cell>
          <cell r="C2790" t="str">
            <v>BL RF PRODUCTS</v>
          </cell>
          <cell r="D2790" t="str">
            <v>all PL's</v>
          </cell>
          <cell r="E2790" t="str">
            <v>all PMC's</v>
          </cell>
          <cell r="F2790" t="str">
            <v>FP</v>
          </cell>
          <cell r="G2790" t="str">
            <v>USGI</v>
          </cell>
          <cell r="H2790" t="str">
            <v>CSW Delco VMI (Reynosa)</v>
          </cell>
          <cell r="I2790" t="str">
            <v>CSW</v>
          </cell>
          <cell r="J2790">
            <v>614000</v>
          </cell>
          <cell r="K2790">
            <v>0</v>
          </cell>
          <cell r="L2790">
            <v>0</v>
          </cell>
          <cell r="M2790">
            <v>0</v>
          </cell>
          <cell r="N2790">
            <v>0</v>
          </cell>
          <cell r="O2790">
            <v>41000</v>
          </cell>
          <cell r="P2790">
            <v>655000</v>
          </cell>
        </row>
        <row r="2791">
          <cell r="A2791" t="str">
            <v>20060116</v>
          </cell>
          <cell r="B2791" t="str">
            <v>0603</v>
          </cell>
          <cell r="C2791" t="str">
            <v>BL RF PRODUCTS</v>
          </cell>
          <cell r="D2791" t="str">
            <v>all PL's</v>
          </cell>
          <cell r="E2791" t="str">
            <v>all PMC's</v>
          </cell>
          <cell r="F2791" t="str">
            <v>FP</v>
          </cell>
          <cell r="G2791" t="str">
            <v>USJG</v>
          </cell>
          <cell r="H2791" t="str">
            <v>CSW Jabil JIT Guadalajara</v>
          </cell>
          <cell r="I2791" t="str">
            <v>CSW</v>
          </cell>
          <cell r="J2791">
            <v>30000</v>
          </cell>
          <cell r="K2791">
            <v>0</v>
          </cell>
          <cell r="L2791">
            <v>0</v>
          </cell>
          <cell r="M2791">
            <v>0</v>
          </cell>
          <cell r="N2791">
            <v>0</v>
          </cell>
          <cell r="O2791">
            <v>10000</v>
          </cell>
          <cell r="P2791">
            <v>40000</v>
          </cell>
        </row>
        <row r="2792">
          <cell r="A2792" t="str">
            <v>20060116</v>
          </cell>
          <cell r="B2792" t="str">
            <v>0603</v>
          </cell>
          <cell r="C2792" t="str">
            <v>BL RF PRODUCTS</v>
          </cell>
          <cell r="D2792" t="str">
            <v>all PL's</v>
          </cell>
          <cell r="E2792" t="str">
            <v>all PMC's</v>
          </cell>
          <cell r="F2792" t="str">
            <v>FP</v>
          </cell>
          <cell r="G2792" t="str">
            <v>USNR</v>
          </cell>
          <cell r="H2792" t="str">
            <v>NOKIA INC. REYNOSA</v>
          </cell>
          <cell r="I2792" t="str">
            <v>CSW</v>
          </cell>
          <cell r="J2792">
            <v>77000</v>
          </cell>
          <cell r="K2792">
            <v>0</v>
          </cell>
          <cell r="L2792">
            <v>0</v>
          </cell>
          <cell r="M2792">
            <v>0</v>
          </cell>
          <cell r="N2792">
            <v>0</v>
          </cell>
          <cell r="O2792">
            <v>120000</v>
          </cell>
          <cell r="P2792">
            <v>197000</v>
          </cell>
        </row>
        <row r="2793">
          <cell r="A2793" t="str">
            <v>20060116</v>
          </cell>
          <cell r="B2793" t="str">
            <v>0603</v>
          </cell>
          <cell r="C2793" t="str">
            <v>BL RF PRODUCTS</v>
          </cell>
          <cell r="D2793" t="str">
            <v>all PL's</v>
          </cell>
          <cell r="E2793" t="str">
            <v>all PMC's</v>
          </cell>
          <cell r="F2793" t="str">
            <v>FP</v>
          </cell>
          <cell r="G2793" t="str">
            <v>USOH</v>
          </cell>
          <cell r="H2793" t="str">
            <v>CSW Ford (Hatfield)</v>
          </cell>
          <cell r="I2793" t="str">
            <v>CSW</v>
          </cell>
          <cell r="J2793">
            <v>79000</v>
          </cell>
          <cell r="K2793">
            <v>0</v>
          </cell>
          <cell r="L2793">
            <v>0</v>
          </cell>
          <cell r="M2793">
            <v>0</v>
          </cell>
          <cell r="N2793">
            <v>0</v>
          </cell>
          <cell r="O2793">
            <v>0</v>
          </cell>
          <cell r="P2793">
            <v>79000</v>
          </cell>
        </row>
        <row r="2794">
          <cell r="A2794" t="str">
            <v>20060116</v>
          </cell>
          <cell r="B2794" t="str">
            <v>0603</v>
          </cell>
          <cell r="C2794" t="str">
            <v>BL RF PRODUCTS</v>
          </cell>
          <cell r="D2794" t="str">
            <v>all PL's</v>
          </cell>
          <cell r="E2794" t="str">
            <v>all PMC's</v>
          </cell>
          <cell r="F2794" t="str">
            <v>FP</v>
          </cell>
          <cell r="G2794" t="str">
            <v>USPP</v>
          </cell>
          <cell r="H2794" t="str">
            <v>CSW PANASONIC PEACHTREE</v>
          </cell>
          <cell r="I2794" t="str">
            <v>CSW</v>
          </cell>
          <cell r="J2794">
            <v>72000</v>
          </cell>
          <cell r="K2794">
            <v>0</v>
          </cell>
          <cell r="L2794">
            <v>0</v>
          </cell>
          <cell r="M2794">
            <v>0</v>
          </cell>
          <cell r="N2794">
            <v>0</v>
          </cell>
          <cell r="O2794">
            <v>0</v>
          </cell>
          <cell r="P2794">
            <v>72000</v>
          </cell>
        </row>
        <row r="2795">
          <cell r="A2795" t="str">
            <v>20060116</v>
          </cell>
          <cell r="B2795" t="str">
            <v>0603</v>
          </cell>
          <cell r="C2795" t="str">
            <v>BL RF PRODUCTS</v>
          </cell>
          <cell r="D2795" t="str">
            <v>all PL's</v>
          </cell>
          <cell r="E2795" t="str">
            <v>all PMC's</v>
          </cell>
          <cell r="F2795" t="str">
            <v>FP</v>
          </cell>
          <cell r="G2795" t="str">
            <v>USPR</v>
          </cell>
          <cell r="H2795" t="str">
            <v>CSW PANASONIC REYNOSA</v>
          </cell>
          <cell r="I2795" t="str">
            <v>CSW</v>
          </cell>
          <cell r="J2795">
            <v>12000</v>
          </cell>
          <cell r="K2795">
            <v>0</v>
          </cell>
          <cell r="L2795">
            <v>0</v>
          </cell>
          <cell r="M2795">
            <v>0</v>
          </cell>
          <cell r="N2795">
            <v>0</v>
          </cell>
          <cell r="O2795">
            <v>33000</v>
          </cell>
          <cell r="P2795">
            <v>45000</v>
          </cell>
        </row>
        <row r="2796">
          <cell r="A2796" t="str">
            <v>20060116</v>
          </cell>
          <cell r="B2796" t="str">
            <v>0603</v>
          </cell>
          <cell r="C2796" t="str">
            <v>BL RF PRODUCTS</v>
          </cell>
          <cell r="D2796" t="str">
            <v>all PL's</v>
          </cell>
          <cell r="E2796" t="str">
            <v>all PMC's</v>
          </cell>
          <cell r="F2796" t="str">
            <v>FP</v>
          </cell>
          <cell r="G2796" t="str">
            <v>USPW</v>
          </cell>
          <cell r="H2796" t="str">
            <v>CSW Ford (North Penn)</v>
          </cell>
          <cell r="I2796" t="str">
            <v>CSW</v>
          </cell>
          <cell r="J2796">
            <v>105000</v>
          </cell>
          <cell r="K2796">
            <v>0</v>
          </cell>
          <cell r="L2796">
            <v>0</v>
          </cell>
          <cell r="M2796">
            <v>0</v>
          </cell>
          <cell r="N2796">
            <v>0</v>
          </cell>
          <cell r="O2796">
            <v>0</v>
          </cell>
          <cell r="P2796">
            <v>105000</v>
          </cell>
        </row>
        <row r="2797">
          <cell r="A2797" t="str">
            <v>20060116</v>
          </cell>
          <cell r="B2797" t="str">
            <v>0603</v>
          </cell>
          <cell r="C2797" t="str">
            <v>BL RF PRODUCTS</v>
          </cell>
          <cell r="D2797" t="str">
            <v>all PL's</v>
          </cell>
          <cell r="E2797" t="str">
            <v>all PMC's</v>
          </cell>
          <cell r="F2797" t="str">
            <v>FP</v>
          </cell>
          <cell r="G2797" t="str">
            <v>USSG</v>
          </cell>
          <cell r="H2797" t="str">
            <v>CSW SIEMENS JIT WHSE</v>
          </cell>
          <cell r="I2797" t="str">
            <v>CSW</v>
          </cell>
          <cell r="J2797">
            <v>126000</v>
          </cell>
          <cell r="K2797">
            <v>0</v>
          </cell>
          <cell r="L2797">
            <v>0</v>
          </cell>
          <cell r="M2797">
            <v>0</v>
          </cell>
          <cell r="N2797">
            <v>0</v>
          </cell>
          <cell r="O2797">
            <v>0</v>
          </cell>
          <cell r="P2797">
            <v>126000</v>
          </cell>
        </row>
        <row r="2798">
          <cell r="A2798" t="str">
            <v>20060116</v>
          </cell>
          <cell r="B2798" t="str">
            <v>0603</v>
          </cell>
          <cell r="C2798" t="str">
            <v>BL RF PRODUCTS</v>
          </cell>
          <cell r="D2798" t="str">
            <v>all PL's</v>
          </cell>
          <cell r="E2798" t="str">
            <v>all PMC's</v>
          </cell>
          <cell r="F2798" t="str">
            <v>FP</v>
          </cell>
          <cell r="G2798" t="str">
            <v>USST</v>
          </cell>
          <cell r="H2798" t="str">
            <v>CSW Sony (San Diego)</v>
          </cell>
          <cell r="I2798" t="str">
            <v>CSW</v>
          </cell>
          <cell r="J2798">
            <v>552000</v>
          </cell>
          <cell r="K2798">
            <v>0</v>
          </cell>
          <cell r="L2798">
            <v>0</v>
          </cell>
          <cell r="M2798">
            <v>0</v>
          </cell>
          <cell r="N2798">
            <v>0</v>
          </cell>
          <cell r="O2798">
            <v>294000</v>
          </cell>
          <cell r="P2798">
            <v>846000</v>
          </cell>
        </row>
        <row r="2799">
          <cell r="A2799" t="str">
            <v>20060116</v>
          </cell>
          <cell r="B2799" t="str">
            <v>0603</v>
          </cell>
          <cell r="C2799" t="str">
            <v>BL RF PRODUCTS</v>
          </cell>
          <cell r="D2799" t="str">
            <v>all PL's</v>
          </cell>
          <cell r="E2799" t="str">
            <v>all PMC's</v>
          </cell>
          <cell r="F2799" t="str">
            <v>FP</v>
          </cell>
          <cell r="G2799" t="str">
            <v>USTC</v>
          </cell>
          <cell r="H2799" t="str">
            <v>CSW Siemens (Huntsville)</v>
          </cell>
          <cell r="I2799" t="str">
            <v>CSW</v>
          </cell>
          <cell r="J2799">
            <v>20000</v>
          </cell>
          <cell r="K2799">
            <v>0</v>
          </cell>
          <cell r="L2799">
            <v>0</v>
          </cell>
          <cell r="M2799">
            <v>0</v>
          </cell>
          <cell r="N2799">
            <v>0</v>
          </cell>
          <cell r="O2799">
            <v>0</v>
          </cell>
          <cell r="P2799">
            <v>20000</v>
          </cell>
        </row>
        <row r="2800">
          <cell r="A2800" t="str">
            <v>20060116</v>
          </cell>
          <cell r="B2800" t="str">
            <v>0603</v>
          </cell>
          <cell r="C2800" t="str">
            <v>BL RF PRODUCTS</v>
          </cell>
          <cell r="D2800" t="str">
            <v>all PL's</v>
          </cell>
          <cell r="E2800" t="str">
            <v>all PMC's</v>
          </cell>
          <cell r="F2800" t="str">
            <v>FP</v>
          </cell>
          <cell r="G2800" t="str">
            <v>USTM</v>
          </cell>
          <cell r="H2800" t="str">
            <v>CSW Ford (Altec - El Paso)</v>
          </cell>
          <cell r="I2800" t="str">
            <v>CSW</v>
          </cell>
          <cell r="J2800">
            <v>486000</v>
          </cell>
          <cell r="K2800">
            <v>0</v>
          </cell>
          <cell r="L2800">
            <v>0</v>
          </cell>
          <cell r="M2800">
            <v>0</v>
          </cell>
          <cell r="N2800">
            <v>0</v>
          </cell>
          <cell r="O2800">
            <v>0</v>
          </cell>
          <cell r="P2800">
            <v>486000</v>
          </cell>
        </row>
        <row r="2801">
          <cell r="A2801" t="str">
            <v>20060116</v>
          </cell>
          <cell r="B2801" t="str">
            <v>0603</v>
          </cell>
          <cell r="C2801" t="str">
            <v>BL RF PRODUCTS</v>
          </cell>
          <cell r="D2801" t="str">
            <v>all PL's</v>
          </cell>
          <cell r="E2801" t="str">
            <v>all PMC's</v>
          </cell>
          <cell r="F2801" t="str">
            <v>FP</v>
          </cell>
          <cell r="G2801" t="str">
            <v>USTT</v>
          </cell>
          <cell r="H2801" t="str">
            <v>CSW Auto</v>
          </cell>
          <cell r="I2801" t="str">
            <v>RDC</v>
          </cell>
          <cell r="J2801">
            <v>1990328</v>
          </cell>
          <cell r="K2801">
            <v>0</v>
          </cell>
          <cell r="L2801">
            <v>0</v>
          </cell>
          <cell r="M2801">
            <v>0</v>
          </cell>
          <cell r="N2801">
            <v>0</v>
          </cell>
          <cell r="O2801">
            <v>240800</v>
          </cell>
          <cell r="P2801">
            <v>2231128</v>
          </cell>
        </row>
        <row r="2802">
          <cell r="A2802" t="str">
            <v>20060116</v>
          </cell>
          <cell r="B2802" t="str">
            <v>0603</v>
          </cell>
          <cell r="C2802" t="str">
            <v>BL RF PRODUCTS</v>
          </cell>
          <cell r="D2802" t="str">
            <v>all PL's</v>
          </cell>
          <cell r="E2802" t="str">
            <v>all PMC's</v>
          </cell>
          <cell r="F2802" t="str">
            <v>WAFER</v>
          </cell>
          <cell r="G2802" t="str">
            <v>all plants</v>
          </cell>
          <cell r="H2802" t="str">
            <v>all descriptions</v>
          </cell>
          <cell r="I2802" t="str">
            <v>all types</v>
          </cell>
          <cell r="J2802">
            <v>5499</v>
          </cell>
          <cell r="K2802">
            <v>0</v>
          </cell>
          <cell r="L2802">
            <v>0</v>
          </cell>
          <cell r="M2802">
            <v>0</v>
          </cell>
          <cell r="N2802">
            <v>0</v>
          </cell>
          <cell r="O2802">
            <v>4325</v>
          </cell>
          <cell r="P2802">
            <v>9824</v>
          </cell>
        </row>
        <row r="2803">
          <cell r="A2803" t="str">
            <v>20060116</v>
          </cell>
          <cell r="B2803" t="str">
            <v>0603</v>
          </cell>
          <cell r="C2803" t="str">
            <v>BL RF PRODUCTS</v>
          </cell>
          <cell r="D2803" t="str">
            <v>all PL's</v>
          </cell>
          <cell r="E2803" t="str">
            <v>all PMC's</v>
          </cell>
          <cell r="F2803" t="str">
            <v>WAFER</v>
          </cell>
          <cell r="G2803" t="str">
            <v>all plants</v>
          </cell>
          <cell r="H2803" t="str">
            <v>all descriptions</v>
          </cell>
          <cell r="I2803" t="str">
            <v>MFG</v>
          </cell>
          <cell r="J2803">
            <v>5499</v>
          </cell>
          <cell r="K2803">
            <v>0</v>
          </cell>
          <cell r="L2803">
            <v>0</v>
          </cell>
          <cell r="M2803">
            <v>0</v>
          </cell>
          <cell r="N2803">
            <v>0</v>
          </cell>
          <cell r="O2803">
            <v>4325</v>
          </cell>
          <cell r="P2803">
            <v>9824</v>
          </cell>
        </row>
        <row r="2804">
          <cell r="A2804" t="str">
            <v>20060116</v>
          </cell>
          <cell r="B2804" t="str">
            <v>0603</v>
          </cell>
          <cell r="C2804" t="str">
            <v>BL RF PRODUCTS</v>
          </cell>
          <cell r="D2804" t="str">
            <v>all PL's</v>
          </cell>
          <cell r="E2804" t="str">
            <v>all PMC's</v>
          </cell>
          <cell r="F2804" t="str">
            <v>WAFER</v>
          </cell>
          <cell r="G2804" t="str">
            <v>NL79</v>
          </cell>
          <cell r="H2804" t="str">
            <v>Test IPON Nijmegen</v>
          </cell>
          <cell r="I2804" t="str">
            <v>MFG</v>
          </cell>
          <cell r="J2804">
            <v>12</v>
          </cell>
          <cell r="K2804">
            <v>0</v>
          </cell>
          <cell r="L2804">
            <v>0</v>
          </cell>
          <cell r="M2804">
            <v>0</v>
          </cell>
          <cell r="N2804">
            <v>0</v>
          </cell>
          <cell r="O2804">
            <v>0</v>
          </cell>
          <cell r="P2804">
            <v>12</v>
          </cell>
        </row>
        <row r="2805">
          <cell r="A2805" t="str">
            <v>20060116</v>
          </cell>
          <cell r="B2805" t="str">
            <v>0603</v>
          </cell>
          <cell r="C2805" t="str">
            <v>BL RF PRODUCTS</v>
          </cell>
          <cell r="D2805" t="str">
            <v>all PL's</v>
          </cell>
          <cell r="E2805" t="str">
            <v>all PMC's</v>
          </cell>
          <cell r="F2805" t="str">
            <v>WAFER</v>
          </cell>
          <cell r="G2805" t="str">
            <v>PH79</v>
          </cell>
          <cell r="H2805" t="str">
            <v>WT PSC</v>
          </cell>
          <cell r="I2805" t="str">
            <v>MFG</v>
          </cell>
          <cell r="J2805">
            <v>5362</v>
          </cell>
          <cell r="K2805">
            <v>0</v>
          </cell>
          <cell r="L2805">
            <v>0</v>
          </cell>
          <cell r="M2805">
            <v>0</v>
          </cell>
          <cell r="N2805">
            <v>0</v>
          </cell>
          <cell r="O2805">
            <v>4325</v>
          </cell>
          <cell r="P2805">
            <v>9687</v>
          </cell>
        </row>
        <row r="2806">
          <cell r="A2806" t="str">
            <v>20060116</v>
          </cell>
          <cell r="B2806" t="str">
            <v>0603</v>
          </cell>
          <cell r="C2806" t="str">
            <v>BL RF PRODUCTS</v>
          </cell>
          <cell r="D2806" t="str">
            <v>all PL's</v>
          </cell>
          <cell r="E2806" t="str">
            <v>all PMC's</v>
          </cell>
          <cell r="F2806" t="str">
            <v>WAFER</v>
          </cell>
          <cell r="G2806" t="str">
            <v>TW79</v>
          </cell>
          <cell r="H2806" t="str">
            <v>WT PSK</v>
          </cell>
          <cell r="I2806" t="str">
            <v>MFG</v>
          </cell>
          <cell r="J2806">
            <v>125</v>
          </cell>
          <cell r="K2806">
            <v>0</v>
          </cell>
          <cell r="L2806">
            <v>0</v>
          </cell>
          <cell r="M2806">
            <v>0</v>
          </cell>
          <cell r="N2806">
            <v>0</v>
          </cell>
          <cell r="O2806">
            <v>0</v>
          </cell>
          <cell r="P2806">
            <v>125</v>
          </cell>
        </row>
        <row r="2807">
          <cell r="A2807" t="str">
            <v>20060116</v>
          </cell>
          <cell r="B2807" t="str">
            <v>0603</v>
          </cell>
          <cell r="C2807" t="str">
            <v>BL RF PRODUCTS</v>
          </cell>
          <cell r="D2807" t="str">
            <v>all PL's</v>
          </cell>
          <cell r="E2807" t="str">
            <v>all PMC's</v>
          </cell>
          <cell r="F2807" t="str">
            <v>XTAL</v>
          </cell>
          <cell r="G2807" t="str">
            <v>all plants</v>
          </cell>
          <cell r="H2807" t="str">
            <v>all descriptions</v>
          </cell>
          <cell r="I2807" t="str">
            <v>all types</v>
          </cell>
          <cell r="J2807">
            <v>330218135</v>
          </cell>
          <cell r="K2807">
            <v>0</v>
          </cell>
          <cell r="L2807">
            <v>0</v>
          </cell>
          <cell r="M2807">
            <v>0</v>
          </cell>
          <cell r="N2807">
            <v>0</v>
          </cell>
          <cell r="O2807">
            <v>290452391</v>
          </cell>
          <cell r="P2807">
            <v>620670526</v>
          </cell>
        </row>
        <row r="2808">
          <cell r="A2808" t="str">
            <v>20060116</v>
          </cell>
          <cell r="B2808" t="str">
            <v>0603</v>
          </cell>
          <cell r="C2808" t="str">
            <v>BL RF PRODUCTS</v>
          </cell>
          <cell r="D2808" t="str">
            <v>all PL's</v>
          </cell>
          <cell r="E2808" t="str">
            <v>all PMC's</v>
          </cell>
          <cell r="F2808" t="str">
            <v>XTAL</v>
          </cell>
          <cell r="G2808" t="str">
            <v>all plants</v>
          </cell>
          <cell r="H2808" t="str">
            <v>all descriptions</v>
          </cell>
          <cell r="I2808" t="str">
            <v>MFG</v>
          </cell>
          <cell r="J2808">
            <v>330218135</v>
          </cell>
          <cell r="K2808">
            <v>0</v>
          </cell>
          <cell r="L2808">
            <v>0</v>
          </cell>
          <cell r="M2808">
            <v>0</v>
          </cell>
          <cell r="N2808">
            <v>0</v>
          </cell>
          <cell r="O2808">
            <v>290452391</v>
          </cell>
          <cell r="P2808">
            <v>620670526</v>
          </cell>
        </row>
        <row r="2809">
          <cell r="A2809" t="str">
            <v>20060116</v>
          </cell>
          <cell r="B2809" t="str">
            <v>0603</v>
          </cell>
          <cell r="C2809" t="str">
            <v>BL RF PRODUCTS</v>
          </cell>
          <cell r="D2809" t="str">
            <v>all PL's</v>
          </cell>
          <cell r="E2809" t="str">
            <v>all PMC's</v>
          </cell>
          <cell r="F2809" t="str">
            <v>XTAL</v>
          </cell>
          <cell r="G2809" t="str">
            <v>CN71</v>
          </cell>
          <cell r="H2809" t="str">
            <v>AT PS Guangdong</v>
          </cell>
          <cell r="I2809" t="str">
            <v>MFG</v>
          </cell>
          <cell r="J2809">
            <v>137188747</v>
          </cell>
          <cell r="K2809">
            <v>0</v>
          </cell>
          <cell r="L2809">
            <v>0</v>
          </cell>
          <cell r="M2809">
            <v>0</v>
          </cell>
          <cell r="N2809">
            <v>0</v>
          </cell>
          <cell r="O2809">
            <v>106254324</v>
          </cell>
          <cell r="P2809">
            <v>243443071</v>
          </cell>
        </row>
        <row r="2810">
          <cell r="A2810" t="str">
            <v>20060116</v>
          </cell>
          <cell r="B2810" t="str">
            <v>0603</v>
          </cell>
          <cell r="C2810" t="str">
            <v>BL RF PRODUCTS</v>
          </cell>
          <cell r="D2810" t="str">
            <v>all PL's</v>
          </cell>
          <cell r="E2810" t="str">
            <v>all PMC's</v>
          </cell>
          <cell r="F2810" t="str">
            <v>XTAL</v>
          </cell>
          <cell r="G2810" t="str">
            <v>HK70</v>
          </cell>
          <cell r="H2810" t="str">
            <v>AT EDL</v>
          </cell>
          <cell r="I2810" t="str">
            <v>MFG</v>
          </cell>
          <cell r="J2810">
            <v>179009073</v>
          </cell>
          <cell r="K2810">
            <v>0</v>
          </cell>
          <cell r="L2810">
            <v>0</v>
          </cell>
          <cell r="M2810">
            <v>0</v>
          </cell>
          <cell r="N2810">
            <v>0</v>
          </cell>
          <cell r="O2810">
            <v>183598297</v>
          </cell>
          <cell r="P2810">
            <v>362607370</v>
          </cell>
        </row>
        <row r="2811">
          <cell r="A2811" t="str">
            <v>20060116</v>
          </cell>
          <cell r="B2811" t="str">
            <v>0603</v>
          </cell>
          <cell r="C2811" t="str">
            <v>BL RF PRODUCTS</v>
          </cell>
          <cell r="D2811" t="str">
            <v>all PL's</v>
          </cell>
          <cell r="E2811" t="str">
            <v>all PMC's</v>
          </cell>
          <cell r="F2811" t="str">
            <v>XTAL</v>
          </cell>
          <cell r="G2811" t="str">
            <v>MY71</v>
          </cell>
          <cell r="H2811" t="str">
            <v>AT Seremban</v>
          </cell>
          <cell r="I2811" t="str">
            <v>MFG</v>
          </cell>
          <cell r="J2811">
            <v>4157833</v>
          </cell>
          <cell r="K2811">
            <v>0</v>
          </cell>
          <cell r="L2811">
            <v>0</v>
          </cell>
          <cell r="M2811">
            <v>0</v>
          </cell>
          <cell r="N2811">
            <v>0</v>
          </cell>
          <cell r="O2811">
            <v>0</v>
          </cell>
          <cell r="P2811">
            <v>4157833</v>
          </cell>
        </row>
        <row r="2812">
          <cell r="A2812" t="str">
            <v>20060116</v>
          </cell>
          <cell r="B2812" t="str">
            <v>0603</v>
          </cell>
          <cell r="C2812" t="str">
            <v>BL RF PRODUCTS</v>
          </cell>
          <cell r="D2812" t="str">
            <v>all PL's</v>
          </cell>
          <cell r="E2812" t="str">
            <v>all PMC's</v>
          </cell>
          <cell r="F2812" t="str">
            <v>XTAL</v>
          </cell>
          <cell r="G2812" t="str">
            <v>PH70</v>
          </cell>
          <cell r="H2812" t="str">
            <v>AT PSPI</v>
          </cell>
          <cell r="I2812" t="str">
            <v>MFG</v>
          </cell>
          <cell r="J2812">
            <v>3761256</v>
          </cell>
          <cell r="K2812">
            <v>0</v>
          </cell>
          <cell r="L2812">
            <v>0</v>
          </cell>
          <cell r="M2812">
            <v>0</v>
          </cell>
          <cell r="N2812">
            <v>0</v>
          </cell>
          <cell r="O2812">
            <v>277188</v>
          </cell>
          <cell r="P2812">
            <v>4038444</v>
          </cell>
        </row>
        <row r="2813">
          <cell r="A2813" t="str">
            <v>20060116</v>
          </cell>
          <cell r="B2813" t="str">
            <v>0603</v>
          </cell>
          <cell r="C2813" t="str">
            <v>BL RF PRODUCTS</v>
          </cell>
          <cell r="D2813" t="str">
            <v>all PL's</v>
          </cell>
          <cell r="E2813" t="str">
            <v>all PMC's</v>
          </cell>
          <cell r="F2813" t="str">
            <v>XTAL</v>
          </cell>
          <cell r="G2813" t="str">
            <v>PH71</v>
          </cell>
          <cell r="H2813" t="str">
            <v>AT PSC</v>
          </cell>
          <cell r="I2813" t="str">
            <v>MFG</v>
          </cell>
          <cell r="J2813">
            <v>99366</v>
          </cell>
          <cell r="K2813">
            <v>0</v>
          </cell>
          <cell r="L2813">
            <v>0</v>
          </cell>
          <cell r="M2813">
            <v>0</v>
          </cell>
          <cell r="N2813">
            <v>0</v>
          </cell>
          <cell r="O2813">
            <v>14332</v>
          </cell>
          <cell r="P2813">
            <v>113698</v>
          </cell>
        </row>
        <row r="2814">
          <cell r="A2814" t="str">
            <v>20060116</v>
          </cell>
          <cell r="B2814" t="str">
            <v>0603</v>
          </cell>
          <cell r="C2814" t="str">
            <v>BL RF PRODUCTS</v>
          </cell>
          <cell r="D2814" t="str">
            <v>all PL's</v>
          </cell>
          <cell r="E2814" t="str">
            <v>all PMC's</v>
          </cell>
          <cell r="F2814" t="str">
            <v>XTAL</v>
          </cell>
          <cell r="G2814" t="str">
            <v>TH70</v>
          </cell>
          <cell r="H2814" t="str">
            <v>AT PST</v>
          </cell>
          <cell r="I2814" t="str">
            <v>MFG</v>
          </cell>
          <cell r="J2814">
            <v>86599</v>
          </cell>
          <cell r="K2814">
            <v>0</v>
          </cell>
          <cell r="L2814">
            <v>0</v>
          </cell>
          <cell r="M2814">
            <v>0</v>
          </cell>
          <cell r="N2814">
            <v>0</v>
          </cell>
          <cell r="O2814">
            <v>299488</v>
          </cell>
          <cell r="P2814">
            <v>386087</v>
          </cell>
        </row>
        <row r="2815">
          <cell r="A2815" t="str">
            <v>20060116</v>
          </cell>
          <cell r="B2815" t="str">
            <v>0603</v>
          </cell>
          <cell r="C2815" t="str">
            <v>BL RF PRODUCTS</v>
          </cell>
          <cell r="D2815" t="str">
            <v>all PL's</v>
          </cell>
          <cell r="E2815" t="str">
            <v>all PMC's</v>
          </cell>
          <cell r="F2815" t="str">
            <v>XTAL</v>
          </cell>
          <cell r="G2815" t="str">
            <v>TW70</v>
          </cell>
          <cell r="H2815" t="str">
            <v>AT PSK</v>
          </cell>
          <cell r="I2815" t="str">
            <v>MFG</v>
          </cell>
          <cell r="J2815">
            <v>5915261</v>
          </cell>
          <cell r="K2815">
            <v>0</v>
          </cell>
          <cell r="L2815">
            <v>0</v>
          </cell>
          <cell r="M2815">
            <v>0</v>
          </cell>
          <cell r="N2815">
            <v>0</v>
          </cell>
          <cell r="O2815">
            <v>8762</v>
          </cell>
          <cell r="P2815">
            <v>5924023</v>
          </cell>
        </row>
        <row r="2816">
          <cell r="A2816" t="str">
            <v>20060116</v>
          </cell>
          <cell r="B2816" t="str">
            <v>0603</v>
          </cell>
          <cell r="C2816" t="str">
            <v>BL RF PRODUCTS</v>
          </cell>
          <cell r="D2816" t="str">
            <v>PL RF ACCESS SYSTEMS</v>
          </cell>
          <cell r="E2816" t="str">
            <v>all PMC's</v>
          </cell>
          <cell r="F2816" t="str">
            <v>all categories</v>
          </cell>
          <cell r="G2816" t="str">
            <v>all plants</v>
          </cell>
          <cell r="H2816" t="str">
            <v>all descriptions</v>
          </cell>
          <cell r="I2816" t="str">
            <v>TRN</v>
          </cell>
          <cell r="J2816">
            <v>0</v>
          </cell>
          <cell r="K2816">
            <v>0</v>
          </cell>
          <cell r="L2816">
            <v>0</v>
          </cell>
          <cell r="M2816">
            <v>0</v>
          </cell>
          <cell r="N2816">
            <v>1400</v>
          </cell>
          <cell r="O2816">
            <v>3000</v>
          </cell>
          <cell r="P2816">
            <v>4400</v>
          </cell>
        </row>
        <row r="2817">
          <cell r="A2817" t="str">
            <v>20060116</v>
          </cell>
          <cell r="B2817" t="str">
            <v>0603</v>
          </cell>
          <cell r="C2817" t="str">
            <v>BL RF PRODUCTS</v>
          </cell>
          <cell r="D2817" t="str">
            <v>PL RF ACCESS SYSTEMS</v>
          </cell>
          <cell r="E2817" t="str">
            <v>all PMC's</v>
          </cell>
          <cell r="F2817" t="str">
            <v>all categories</v>
          </cell>
          <cell r="G2817" t="str">
            <v>all plants</v>
          </cell>
          <cell r="H2817" t="str">
            <v>all descriptions</v>
          </cell>
          <cell r="I2817" t="str">
            <v>RDC</v>
          </cell>
          <cell r="J2817">
            <v>45981</v>
          </cell>
          <cell r="K2817">
            <v>720</v>
          </cell>
          <cell r="L2817">
            <v>3831477</v>
          </cell>
          <cell r="M2817">
            <v>0</v>
          </cell>
          <cell r="N2817">
            <v>0</v>
          </cell>
          <cell r="O2817">
            <v>8550</v>
          </cell>
          <cell r="P2817">
            <v>3886728</v>
          </cell>
        </row>
        <row r="2818">
          <cell r="A2818" t="str">
            <v>20060116</v>
          </cell>
          <cell r="B2818" t="str">
            <v>0603</v>
          </cell>
          <cell r="C2818" t="str">
            <v>BL RF PRODUCTS</v>
          </cell>
          <cell r="D2818" t="str">
            <v>PL RF ACCESS SYSTEMS</v>
          </cell>
          <cell r="E2818" t="str">
            <v>all PMC's</v>
          </cell>
          <cell r="F2818" t="str">
            <v>all categories</v>
          </cell>
          <cell r="G2818" t="str">
            <v>all plants</v>
          </cell>
          <cell r="H2818" t="str">
            <v>all descriptions</v>
          </cell>
          <cell r="I2818" t="str">
            <v>all types</v>
          </cell>
          <cell r="J2818">
            <v>7216444</v>
          </cell>
          <cell r="K2818">
            <v>720</v>
          </cell>
          <cell r="L2818">
            <v>3831477</v>
          </cell>
          <cell r="M2818">
            <v>0</v>
          </cell>
          <cell r="N2818">
            <v>1400</v>
          </cell>
          <cell r="O2818">
            <v>672762</v>
          </cell>
          <cell r="P2818">
            <v>11722803</v>
          </cell>
        </row>
        <row r="2819">
          <cell r="A2819" t="str">
            <v>20060116</v>
          </cell>
          <cell r="B2819" t="str">
            <v>0603</v>
          </cell>
          <cell r="C2819" t="str">
            <v>BL RF PRODUCTS</v>
          </cell>
          <cell r="D2819" t="str">
            <v>PL RF ACCESS SYSTEMS</v>
          </cell>
          <cell r="E2819" t="str">
            <v>all PMC's</v>
          </cell>
          <cell r="F2819" t="str">
            <v>all categories</v>
          </cell>
          <cell r="G2819" t="str">
            <v>all plants</v>
          </cell>
          <cell r="H2819" t="str">
            <v>all descriptions</v>
          </cell>
          <cell r="I2819" t="str">
            <v>IWH</v>
          </cell>
          <cell r="J2819">
            <v>288139</v>
          </cell>
          <cell r="K2819">
            <v>0</v>
          </cell>
          <cell r="L2819">
            <v>0</v>
          </cell>
          <cell r="M2819">
            <v>0</v>
          </cell>
          <cell r="N2819">
            <v>0</v>
          </cell>
          <cell r="O2819">
            <v>61360</v>
          </cell>
          <cell r="P2819">
            <v>349499</v>
          </cell>
        </row>
        <row r="2820">
          <cell r="A2820" t="str">
            <v>20060116</v>
          </cell>
          <cell r="B2820" t="str">
            <v>0603</v>
          </cell>
          <cell r="C2820" t="str">
            <v>BL RF PRODUCTS</v>
          </cell>
          <cell r="D2820" t="str">
            <v>PL RF ACCESS SYSTEMS</v>
          </cell>
          <cell r="E2820" t="str">
            <v>all PMC's</v>
          </cell>
          <cell r="F2820" t="str">
            <v>all categories</v>
          </cell>
          <cell r="G2820" t="str">
            <v>all plants</v>
          </cell>
          <cell r="H2820" t="str">
            <v>all descriptions</v>
          </cell>
          <cell r="I2820" t="str">
            <v>MFG</v>
          </cell>
          <cell r="J2820">
            <v>6882324</v>
          </cell>
          <cell r="K2820">
            <v>0</v>
          </cell>
          <cell r="L2820">
            <v>0</v>
          </cell>
          <cell r="M2820">
            <v>0</v>
          </cell>
          <cell r="N2820">
            <v>0</v>
          </cell>
          <cell r="O2820">
            <v>599852</v>
          </cell>
          <cell r="P2820">
            <v>7482176</v>
          </cell>
        </row>
        <row r="2821">
          <cell r="A2821" t="str">
            <v>20060116</v>
          </cell>
          <cell r="B2821" t="str">
            <v>0603</v>
          </cell>
          <cell r="C2821" t="str">
            <v>BL RF PRODUCTS</v>
          </cell>
          <cell r="D2821" t="str">
            <v>PL RF ACCESS SYSTEMS</v>
          </cell>
          <cell r="E2821" t="str">
            <v>all PMC's</v>
          </cell>
          <cell r="F2821" t="str">
            <v>all categories</v>
          </cell>
          <cell r="G2821" t="str">
            <v>FR10</v>
          </cell>
          <cell r="H2821" t="str">
            <v>IWH (BL Control) Caen</v>
          </cell>
          <cell r="I2821" t="str">
            <v>IWH</v>
          </cell>
          <cell r="J2821">
            <v>0</v>
          </cell>
          <cell r="K2821">
            <v>0</v>
          </cell>
          <cell r="L2821">
            <v>0</v>
          </cell>
          <cell r="M2821">
            <v>0</v>
          </cell>
          <cell r="N2821">
            <v>0</v>
          </cell>
          <cell r="O2821">
            <v>490</v>
          </cell>
          <cell r="P2821">
            <v>490</v>
          </cell>
        </row>
        <row r="2822">
          <cell r="A2822" t="str">
            <v>20060116</v>
          </cell>
          <cell r="B2822" t="str">
            <v>0603</v>
          </cell>
          <cell r="C2822" t="str">
            <v>BL RF PRODUCTS</v>
          </cell>
          <cell r="D2822" t="str">
            <v>PL RF ACCESS SYSTEMS</v>
          </cell>
          <cell r="E2822" t="str">
            <v>all PMC's</v>
          </cell>
          <cell r="F2822" t="str">
            <v>all categories</v>
          </cell>
          <cell r="G2822" t="str">
            <v>HK00</v>
          </cell>
          <cell r="H2822" t="str">
            <v>RDC APSH</v>
          </cell>
          <cell r="I2822" t="str">
            <v>RDC</v>
          </cell>
          <cell r="J2822">
            <v>10070</v>
          </cell>
          <cell r="K2822">
            <v>720</v>
          </cell>
          <cell r="L2822">
            <v>12500</v>
          </cell>
          <cell r="M2822">
            <v>0</v>
          </cell>
          <cell r="N2822">
            <v>0</v>
          </cell>
          <cell r="O2822">
            <v>250</v>
          </cell>
          <cell r="P2822">
            <v>23540</v>
          </cell>
        </row>
        <row r="2823">
          <cell r="A2823" t="str">
            <v>20060116</v>
          </cell>
          <cell r="B2823" t="str">
            <v>0603</v>
          </cell>
          <cell r="C2823" t="str">
            <v>BL RF PRODUCTS</v>
          </cell>
          <cell r="D2823" t="str">
            <v>PL RF ACCESS SYSTEMS</v>
          </cell>
          <cell r="E2823" t="str">
            <v>all PMC's</v>
          </cell>
          <cell r="F2823" t="str">
            <v>all categories</v>
          </cell>
          <cell r="G2823" t="str">
            <v>NL00</v>
          </cell>
          <cell r="H2823" t="str">
            <v>UPS SCS Nederland BV (Hal B)</v>
          </cell>
          <cell r="I2823" t="str">
            <v>RDC</v>
          </cell>
          <cell r="J2823">
            <v>5408</v>
          </cell>
          <cell r="K2823">
            <v>0</v>
          </cell>
          <cell r="L2823">
            <v>0</v>
          </cell>
          <cell r="M2823">
            <v>0</v>
          </cell>
          <cell r="N2823">
            <v>0</v>
          </cell>
          <cell r="O2823">
            <v>0</v>
          </cell>
          <cell r="P2823">
            <v>5408</v>
          </cell>
        </row>
        <row r="2824">
          <cell r="A2824" t="str">
            <v>20060116</v>
          </cell>
          <cell r="B2824" t="str">
            <v>0603</v>
          </cell>
          <cell r="C2824" t="str">
            <v>BL RF PRODUCTS</v>
          </cell>
          <cell r="D2824" t="str">
            <v>PL RF ACCESS SYSTEMS</v>
          </cell>
          <cell r="E2824" t="str">
            <v>all PMC's</v>
          </cell>
          <cell r="F2824" t="str">
            <v>all categories</v>
          </cell>
          <cell r="G2824" t="str">
            <v>NL10</v>
          </cell>
          <cell r="H2824" t="str">
            <v>IWH (BL Control) Nijmegen</v>
          </cell>
          <cell r="I2824" t="str">
            <v>IWH</v>
          </cell>
          <cell r="J2824">
            <v>2000</v>
          </cell>
          <cell r="K2824">
            <v>0</v>
          </cell>
          <cell r="L2824">
            <v>0</v>
          </cell>
          <cell r="M2824">
            <v>0</v>
          </cell>
          <cell r="N2824">
            <v>0</v>
          </cell>
          <cell r="O2824">
            <v>0</v>
          </cell>
          <cell r="P2824">
            <v>2000</v>
          </cell>
        </row>
        <row r="2825">
          <cell r="A2825" t="str">
            <v>20060116</v>
          </cell>
          <cell r="B2825" t="str">
            <v>0603</v>
          </cell>
          <cell r="C2825" t="str">
            <v>BL RF PRODUCTS</v>
          </cell>
          <cell r="D2825" t="str">
            <v>PL RF ACCESS SYSTEMS</v>
          </cell>
          <cell r="E2825" t="str">
            <v>all PMC's</v>
          </cell>
          <cell r="F2825" t="str">
            <v>all categories</v>
          </cell>
          <cell r="G2825" t="str">
            <v>NL79</v>
          </cell>
          <cell r="H2825" t="str">
            <v>Test IPON Nijmegen</v>
          </cell>
          <cell r="I2825" t="str">
            <v>MFG</v>
          </cell>
          <cell r="J2825">
            <v>12</v>
          </cell>
          <cell r="K2825">
            <v>0</v>
          </cell>
          <cell r="L2825">
            <v>0</v>
          </cell>
          <cell r="M2825">
            <v>0</v>
          </cell>
          <cell r="N2825">
            <v>0</v>
          </cell>
          <cell r="O2825">
            <v>0</v>
          </cell>
          <cell r="P2825">
            <v>12</v>
          </cell>
        </row>
        <row r="2826">
          <cell r="A2826" t="str">
            <v>20060116</v>
          </cell>
          <cell r="B2826" t="str">
            <v>0603</v>
          </cell>
          <cell r="C2826" t="str">
            <v>BL RF PRODUCTS</v>
          </cell>
          <cell r="D2826" t="str">
            <v>PL RF ACCESS SYSTEMS</v>
          </cell>
          <cell r="E2826" t="str">
            <v>all PMC's</v>
          </cell>
          <cell r="F2826" t="str">
            <v>all categories</v>
          </cell>
          <cell r="G2826" t="str">
            <v>PH10</v>
          </cell>
          <cell r="H2826" t="str">
            <v>IWH (BL Control) PSC</v>
          </cell>
          <cell r="I2826" t="str">
            <v>IWH</v>
          </cell>
          <cell r="J2826">
            <v>660</v>
          </cell>
          <cell r="K2826">
            <v>0</v>
          </cell>
          <cell r="L2826">
            <v>0</v>
          </cell>
          <cell r="M2826">
            <v>0</v>
          </cell>
          <cell r="N2826">
            <v>0</v>
          </cell>
          <cell r="O2826">
            <v>2400</v>
          </cell>
          <cell r="P2826">
            <v>3060</v>
          </cell>
        </row>
        <row r="2827">
          <cell r="A2827" t="str">
            <v>20060116</v>
          </cell>
          <cell r="B2827" t="str">
            <v>0603</v>
          </cell>
          <cell r="C2827" t="str">
            <v>BL RF PRODUCTS</v>
          </cell>
          <cell r="D2827" t="str">
            <v>PL RF ACCESS SYSTEMS</v>
          </cell>
          <cell r="E2827" t="str">
            <v>all PMC's</v>
          </cell>
          <cell r="F2827" t="str">
            <v>all categories</v>
          </cell>
          <cell r="G2827" t="str">
            <v>PH11</v>
          </cell>
          <cell r="H2827" t="str">
            <v>IWH (BL Control) PSPI</v>
          </cell>
          <cell r="I2827" t="str">
            <v>IWH</v>
          </cell>
          <cell r="J2827">
            <v>92273</v>
          </cell>
          <cell r="K2827">
            <v>0</v>
          </cell>
          <cell r="L2827">
            <v>0</v>
          </cell>
          <cell r="M2827">
            <v>0</v>
          </cell>
          <cell r="N2827">
            <v>0</v>
          </cell>
          <cell r="O2827">
            <v>40380</v>
          </cell>
          <cell r="P2827">
            <v>132653</v>
          </cell>
        </row>
        <row r="2828">
          <cell r="A2828" t="str">
            <v>20060116</v>
          </cell>
          <cell r="B2828" t="str">
            <v>0603</v>
          </cell>
          <cell r="C2828" t="str">
            <v>BL RF PRODUCTS</v>
          </cell>
          <cell r="D2828" t="str">
            <v>PL RF ACCESS SYSTEMS</v>
          </cell>
          <cell r="E2828" t="str">
            <v>all PMC's</v>
          </cell>
          <cell r="F2828" t="str">
            <v>all categories</v>
          </cell>
          <cell r="G2828" t="str">
            <v>PH70</v>
          </cell>
          <cell r="H2828" t="str">
            <v>AT PSPI</v>
          </cell>
          <cell r="I2828" t="str">
            <v>MFG</v>
          </cell>
          <cell r="J2828">
            <v>2429636</v>
          </cell>
          <cell r="K2828">
            <v>0</v>
          </cell>
          <cell r="L2828">
            <v>0</v>
          </cell>
          <cell r="M2828">
            <v>0</v>
          </cell>
          <cell r="N2828">
            <v>0</v>
          </cell>
          <cell r="O2828">
            <v>277188</v>
          </cell>
          <cell r="P2828">
            <v>2706824</v>
          </cell>
        </row>
        <row r="2829">
          <cell r="A2829" t="str">
            <v>20060116</v>
          </cell>
          <cell r="B2829" t="str">
            <v>0603</v>
          </cell>
          <cell r="C2829" t="str">
            <v>BL RF PRODUCTS</v>
          </cell>
          <cell r="D2829" t="str">
            <v>PL RF ACCESS SYSTEMS</v>
          </cell>
          <cell r="E2829" t="str">
            <v>all PMC's</v>
          </cell>
          <cell r="F2829" t="str">
            <v>all categories</v>
          </cell>
          <cell r="G2829" t="str">
            <v>PH71</v>
          </cell>
          <cell r="H2829" t="str">
            <v>AT PSC</v>
          </cell>
          <cell r="I2829" t="str">
            <v>MFG</v>
          </cell>
          <cell r="J2829">
            <v>99366</v>
          </cell>
          <cell r="K2829">
            <v>0</v>
          </cell>
          <cell r="L2829">
            <v>0</v>
          </cell>
          <cell r="M2829">
            <v>0</v>
          </cell>
          <cell r="N2829">
            <v>0</v>
          </cell>
          <cell r="O2829">
            <v>14332</v>
          </cell>
          <cell r="P2829">
            <v>113698</v>
          </cell>
        </row>
        <row r="2830">
          <cell r="A2830" t="str">
            <v>20060116</v>
          </cell>
          <cell r="B2830" t="str">
            <v>0603</v>
          </cell>
          <cell r="C2830" t="str">
            <v>BL RF PRODUCTS</v>
          </cell>
          <cell r="D2830" t="str">
            <v>PL RF ACCESS SYSTEMS</v>
          </cell>
          <cell r="E2830" t="str">
            <v>all PMC's</v>
          </cell>
          <cell r="F2830" t="str">
            <v>all categories</v>
          </cell>
          <cell r="G2830" t="str">
            <v>PH79</v>
          </cell>
          <cell r="H2830" t="str">
            <v>WT PSC</v>
          </cell>
          <cell r="I2830" t="str">
            <v>MFG</v>
          </cell>
          <cell r="J2830">
            <v>385</v>
          </cell>
          <cell r="K2830">
            <v>0</v>
          </cell>
          <cell r="L2830">
            <v>0</v>
          </cell>
          <cell r="M2830">
            <v>0</v>
          </cell>
          <cell r="N2830">
            <v>0</v>
          </cell>
          <cell r="O2830">
            <v>82</v>
          </cell>
          <cell r="P2830">
            <v>467</v>
          </cell>
        </row>
        <row r="2831">
          <cell r="A2831" t="str">
            <v>20060116</v>
          </cell>
          <cell r="B2831" t="str">
            <v>0603</v>
          </cell>
          <cell r="C2831" t="str">
            <v>BL RF PRODUCTS</v>
          </cell>
          <cell r="D2831" t="str">
            <v>PL RF ACCESS SYSTEMS</v>
          </cell>
          <cell r="E2831" t="str">
            <v>all PMC's</v>
          </cell>
          <cell r="F2831" t="str">
            <v>all categories</v>
          </cell>
          <cell r="G2831" t="str">
            <v>TH10</v>
          </cell>
          <cell r="H2831" t="str">
            <v>IWH (BL control) PST</v>
          </cell>
          <cell r="I2831" t="str">
            <v>IWH</v>
          </cell>
          <cell r="J2831">
            <v>56871</v>
          </cell>
          <cell r="K2831">
            <v>0</v>
          </cell>
          <cell r="L2831">
            <v>0</v>
          </cell>
          <cell r="M2831">
            <v>0</v>
          </cell>
          <cell r="N2831">
            <v>0</v>
          </cell>
          <cell r="O2831">
            <v>0</v>
          </cell>
          <cell r="P2831">
            <v>56871</v>
          </cell>
        </row>
        <row r="2832">
          <cell r="A2832" t="str">
            <v>20060116</v>
          </cell>
          <cell r="B2832" t="str">
            <v>0603</v>
          </cell>
          <cell r="C2832" t="str">
            <v>BL RF PRODUCTS</v>
          </cell>
          <cell r="D2832" t="str">
            <v>PL RF ACCESS SYSTEMS</v>
          </cell>
          <cell r="E2832" t="str">
            <v>all PMC's</v>
          </cell>
          <cell r="F2832" t="str">
            <v>all categories</v>
          </cell>
          <cell r="G2832" t="str">
            <v>TH70</v>
          </cell>
          <cell r="H2832" t="str">
            <v>AT PST</v>
          </cell>
          <cell r="I2832" t="str">
            <v>MFG</v>
          </cell>
          <cell r="J2832">
            <v>86599</v>
          </cell>
          <cell r="K2832">
            <v>0</v>
          </cell>
          <cell r="L2832">
            <v>0</v>
          </cell>
          <cell r="M2832">
            <v>0</v>
          </cell>
          <cell r="N2832">
            <v>0</v>
          </cell>
          <cell r="O2832">
            <v>299488</v>
          </cell>
          <cell r="P2832">
            <v>386087</v>
          </cell>
        </row>
        <row r="2833">
          <cell r="A2833" t="str">
            <v>20060116</v>
          </cell>
          <cell r="B2833" t="str">
            <v>0603</v>
          </cell>
          <cell r="C2833" t="str">
            <v>BL RF PRODUCTS</v>
          </cell>
          <cell r="D2833" t="str">
            <v>PL RF ACCESS SYSTEMS</v>
          </cell>
          <cell r="E2833" t="str">
            <v>all PMC's</v>
          </cell>
          <cell r="F2833" t="str">
            <v>all categories</v>
          </cell>
          <cell r="G2833" t="str">
            <v>TW10</v>
          </cell>
          <cell r="H2833" t="str">
            <v>IWH (BL Control) PSK</v>
          </cell>
          <cell r="I2833" t="str">
            <v>IWH</v>
          </cell>
          <cell r="J2833">
            <v>136335</v>
          </cell>
          <cell r="K2833">
            <v>0</v>
          </cell>
          <cell r="L2833">
            <v>0</v>
          </cell>
          <cell r="M2833">
            <v>0</v>
          </cell>
          <cell r="N2833">
            <v>0</v>
          </cell>
          <cell r="O2833">
            <v>18090</v>
          </cell>
          <cell r="P2833">
            <v>154425</v>
          </cell>
        </row>
        <row r="2834">
          <cell r="A2834" t="str">
            <v>20060116</v>
          </cell>
          <cell r="B2834" t="str">
            <v>0603</v>
          </cell>
          <cell r="C2834" t="str">
            <v>BL RF PRODUCTS</v>
          </cell>
          <cell r="D2834" t="str">
            <v>PL RF ACCESS SYSTEMS</v>
          </cell>
          <cell r="E2834" t="str">
            <v>all PMC's</v>
          </cell>
          <cell r="F2834" t="str">
            <v>all categories</v>
          </cell>
          <cell r="G2834" t="str">
            <v>TW70</v>
          </cell>
          <cell r="H2834" t="str">
            <v>AT PSK</v>
          </cell>
          <cell r="I2834" t="str">
            <v>MFG</v>
          </cell>
          <cell r="J2834">
            <v>4266326</v>
          </cell>
          <cell r="K2834">
            <v>0</v>
          </cell>
          <cell r="L2834">
            <v>0</v>
          </cell>
          <cell r="M2834">
            <v>0</v>
          </cell>
          <cell r="N2834">
            <v>0</v>
          </cell>
          <cell r="O2834">
            <v>8762</v>
          </cell>
          <cell r="P2834">
            <v>4275088</v>
          </cell>
        </row>
        <row r="2835">
          <cell r="A2835" t="str">
            <v>20060116</v>
          </cell>
          <cell r="B2835" t="str">
            <v>0603</v>
          </cell>
          <cell r="C2835" t="str">
            <v>BL RF PRODUCTS</v>
          </cell>
          <cell r="D2835" t="str">
            <v>PL RF ACCESS SYSTEMS</v>
          </cell>
          <cell r="E2835" t="str">
            <v>all PMC's</v>
          </cell>
          <cell r="F2835" t="str">
            <v>all categories</v>
          </cell>
          <cell r="G2835" t="str">
            <v>US00</v>
          </cell>
          <cell r="H2835" t="str">
            <v>RDC NARSO</v>
          </cell>
          <cell r="I2835" t="str">
            <v>RDC</v>
          </cell>
          <cell r="J2835">
            <v>175</v>
          </cell>
          <cell r="K2835">
            <v>0</v>
          </cell>
          <cell r="L2835">
            <v>3818977</v>
          </cell>
          <cell r="M2835">
            <v>0</v>
          </cell>
          <cell r="N2835">
            <v>0</v>
          </cell>
          <cell r="O2835">
            <v>6500</v>
          </cell>
          <cell r="P2835">
            <v>3825652</v>
          </cell>
        </row>
        <row r="2836">
          <cell r="A2836" t="str">
            <v>20060116</v>
          </cell>
          <cell r="B2836" t="str">
            <v>0603</v>
          </cell>
          <cell r="C2836" t="str">
            <v>BL RF PRODUCTS</v>
          </cell>
          <cell r="D2836" t="str">
            <v>PL RF ACCESS SYSTEMS</v>
          </cell>
          <cell r="E2836" t="str">
            <v>all PMC's</v>
          </cell>
          <cell r="F2836" t="str">
            <v>all categories</v>
          </cell>
          <cell r="G2836" t="str">
            <v>US01</v>
          </cell>
          <cell r="H2836" t="str">
            <v>TRN NA</v>
          </cell>
          <cell r="I2836" t="str">
            <v>TRN</v>
          </cell>
          <cell r="J2836">
            <v>0</v>
          </cell>
          <cell r="K2836">
            <v>0</v>
          </cell>
          <cell r="L2836">
            <v>0</v>
          </cell>
          <cell r="M2836">
            <v>0</v>
          </cell>
          <cell r="N2836">
            <v>1400</v>
          </cell>
          <cell r="O2836">
            <v>3000</v>
          </cell>
          <cell r="P2836">
            <v>4400</v>
          </cell>
        </row>
        <row r="2837">
          <cell r="A2837" t="str">
            <v>20060116</v>
          </cell>
          <cell r="B2837" t="str">
            <v>0603</v>
          </cell>
          <cell r="C2837" t="str">
            <v>BL RF PRODUCTS</v>
          </cell>
          <cell r="D2837" t="str">
            <v>PL RF ACCESS SYSTEMS</v>
          </cell>
          <cell r="E2837" t="str">
            <v>all PMC's</v>
          </cell>
          <cell r="F2837" t="str">
            <v>all categories</v>
          </cell>
          <cell r="G2837" t="str">
            <v>USTT</v>
          </cell>
          <cell r="H2837" t="str">
            <v>CSW Auto</v>
          </cell>
          <cell r="I2837" t="str">
            <v>RDC</v>
          </cell>
          <cell r="J2837">
            <v>30328</v>
          </cell>
          <cell r="K2837">
            <v>0</v>
          </cell>
          <cell r="L2837">
            <v>0</v>
          </cell>
          <cell r="M2837">
            <v>0</v>
          </cell>
          <cell r="N2837">
            <v>0</v>
          </cell>
          <cell r="O2837">
            <v>1800</v>
          </cell>
          <cell r="P2837">
            <v>32128</v>
          </cell>
        </row>
        <row r="2838">
          <cell r="A2838" t="str">
            <v>20060116</v>
          </cell>
          <cell r="B2838" t="str">
            <v>0603</v>
          </cell>
          <cell r="C2838" t="str">
            <v>BL RF PRODUCTS</v>
          </cell>
          <cell r="D2838" t="str">
            <v>PL RF ACCESS SYSTEMS</v>
          </cell>
          <cell r="E2838" t="str">
            <v>all PMC's</v>
          </cell>
          <cell r="F2838" t="str">
            <v>FP</v>
          </cell>
          <cell r="G2838" t="str">
            <v>all plants</v>
          </cell>
          <cell r="H2838" t="str">
            <v>all descriptions</v>
          </cell>
          <cell r="I2838" t="str">
            <v>all types</v>
          </cell>
          <cell r="J2838">
            <v>334120</v>
          </cell>
          <cell r="K2838">
            <v>720</v>
          </cell>
          <cell r="L2838">
            <v>3831477</v>
          </cell>
          <cell r="M2838">
            <v>0</v>
          </cell>
          <cell r="N2838">
            <v>1400</v>
          </cell>
          <cell r="O2838">
            <v>72910</v>
          </cell>
          <cell r="P2838">
            <v>4240627</v>
          </cell>
        </row>
        <row r="2839">
          <cell r="A2839" t="str">
            <v>20060116</v>
          </cell>
          <cell r="B2839" t="str">
            <v>0603</v>
          </cell>
          <cell r="C2839" t="str">
            <v>BL RF PRODUCTS</v>
          </cell>
          <cell r="D2839" t="str">
            <v>PL RF ACCESS SYSTEMS</v>
          </cell>
          <cell r="E2839" t="str">
            <v>all PMC's</v>
          </cell>
          <cell r="F2839" t="str">
            <v>FP</v>
          </cell>
          <cell r="G2839" t="str">
            <v>all plants</v>
          </cell>
          <cell r="H2839" t="str">
            <v>all descriptions</v>
          </cell>
          <cell r="I2839" t="str">
            <v>IWH</v>
          </cell>
          <cell r="J2839">
            <v>288139</v>
          </cell>
          <cell r="K2839">
            <v>0</v>
          </cell>
          <cell r="L2839">
            <v>0</v>
          </cell>
          <cell r="M2839">
            <v>0</v>
          </cell>
          <cell r="N2839">
            <v>0</v>
          </cell>
          <cell r="O2839">
            <v>61360</v>
          </cell>
          <cell r="P2839">
            <v>349499</v>
          </cell>
        </row>
        <row r="2840">
          <cell r="A2840" t="str">
            <v>20060116</v>
          </cell>
          <cell r="B2840" t="str">
            <v>0603</v>
          </cell>
          <cell r="C2840" t="str">
            <v>BL RF PRODUCTS</v>
          </cell>
          <cell r="D2840" t="str">
            <v>PL RF ACCESS SYSTEMS</v>
          </cell>
          <cell r="E2840" t="str">
            <v>all PMC's</v>
          </cell>
          <cell r="F2840" t="str">
            <v>FP</v>
          </cell>
          <cell r="G2840" t="str">
            <v>all plants</v>
          </cell>
          <cell r="H2840" t="str">
            <v>all descriptions</v>
          </cell>
          <cell r="I2840" t="str">
            <v>RDC</v>
          </cell>
          <cell r="J2840">
            <v>45981</v>
          </cell>
          <cell r="K2840">
            <v>720</v>
          </cell>
          <cell r="L2840">
            <v>3831477</v>
          </cell>
          <cell r="M2840">
            <v>0</v>
          </cell>
          <cell r="N2840">
            <v>0</v>
          </cell>
          <cell r="O2840">
            <v>8550</v>
          </cell>
          <cell r="P2840">
            <v>3886728</v>
          </cell>
        </row>
        <row r="2841">
          <cell r="A2841" t="str">
            <v>20060116</v>
          </cell>
          <cell r="B2841" t="str">
            <v>0603</v>
          </cell>
          <cell r="C2841" t="str">
            <v>BL RF PRODUCTS</v>
          </cell>
          <cell r="D2841" t="str">
            <v>PL RF ACCESS SYSTEMS</v>
          </cell>
          <cell r="E2841" t="str">
            <v>all PMC's</v>
          </cell>
          <cell r="F2841" t="str">
            <v>FP</v>
          </cell>
          <cell r="G2841" t="str">
            <v>all plants</v>
          </cell>
          <cell r="H2841" t="str">
            <v>all descriptions</v>
          </cell>
          <cell r="I2841" t="str">
            <v>TRN</v>
          </cell>
          <cell r="J2841">
            <v>0</v>
          </cell>
          <cell r="K2841">
            <v>0</v>
          </cell>
          <cell r="L2841">
            <v>0</v>
          </cell>
          <cell r="M2841">
            <v>0</v>
          </cell>
          <cell r="N2841">
            <v>1400</v>
          </cell>
          <cell r="O2841">
            <v>3000</v>
          </cell>
          <cell r="P2841">
            <v>4400</v>
          </cell>
        </row>
        <row r="2842">
          <cell r="A2842" t="str">
            <v>20060116</v>
          </cell>
          <cell r="B2842" t="str">
            <v>0603</v>
          </cell>
          <cell r="C2842" t="str">
            <v>BL RF PRODUCTS</v>
          </cell>
          <cell r="D2842" t="str">
            <v>PL RF ACCESS SYSTEMS</v>
          </cell>
          <cell r="E2842" t="str">
            <v>all PMC's</v>
          </cell>
          <cell r="F2842" t="str">
            <v>FP</v>
          </cell>
          <cell r="G2842" t="str">
            <v>FR10</v>
          </cell>
          <cell r="H2842" t="str">
            <v>IWH (BL Control) Caen</v>
          </cell>
          <cell r="I2842" t="str">
            <v>IWH</v>
          </cell>
          <cell r="J2842">
            <v>0</v>
          </cell>
          <cell r="K2842">
            <v>0</v>
          </cell>
          <cell r="L2842">
            <v>0</v>
          </cell>
          <cell r="M2842">
            <v>0</v>
          </cell>
          <cell r="N2842">
            <v>0</v>
          </cell>
          <cell r="O2842">
            <v>490</v>
          </cell>
          <cell r="P2842">
            <v>490</v>
          </cell>
        </row>
        <row r="2843">
          <cell r="A2843" t="str">
            <v>20060116</v>
          </cell>
          <cell r="B2843" t="str">
            <v>0603</v>
          </cell>
          <cell r="C2843" t="str">
            <v>BL RF PRODUCTS</v>
          </cell>
          <cell r="D2843" t="str">
            <v>PL RF ACCESS SYSTEMS</v>
          </cell>
          <cell r="E2843" t="str">
            <v>all PMC's</v>
          </cell>
          <cell r="F2843" t="str">
            <v>FP</v>
          </cell>
          <cell r="G2843" t="str">
            <v>HK00</v>
          </cell>
          <cell r="H2843" t="str">
            <v>RDC APSH</v>
          </cell>
          <cell r="I2843" t="str">
            <v>RDC</v>
          </cell>
          <cell r="J2843">
            <v>10070</v>
          </cell>
          <cell r="K2843">
            <v>720</v>
          </cell>
          <cell r="L2843">
            <v>12500</v>
          </cell>
          <cell r="M2843">
            <v>0</v>
          </cell>
          <cell r="N2843">
            <v>0</v>
          </cell>
          <cell r="O2843">
            <v>250</v>
          </cell>
          <cell r="P2843">
            <v>23540</v>
          </cell>
        </row>
        <row r="2844">
          <cell r="A2844" t="str">
            <v>20060116</v>
          </cell>
          <cell r="B2844" t="str">
            <v>0603</v>
          </cell>
          <cell r="C2844" t="str">
            <v>BL RF PRODUCTS</v>
          </cell>
          <cell r="D2844" t="str">
            <v>PL RF ACCESS SYSTEMS</v>
          </cell>
          <cell r="E2844" t="str">
            <v>all PMC's</v>
          </cell>
          <cell r="F2844" t="str">
            <v>FP</v>
          </cell>
          <cell r="G2844" t="str">
            <v>NL00</v>
          </cell>
          <cell r="H2844" t="str">
            <v>UPS SCS Nederland BV (Hal B)</v>
          </cell>
          <cell r="I2844" t="str">
            <v>RDC</v>
          </cell>
          <cell r="J2844">
            <v>5408</v>
          </cell>
          <cell r="K2844">
            <v>0</v>
          </cell>
          <cell r="L2844">
            <v>0</v>
          </cell>
          <cell r="M2844">
            <v>0</v>
          </cell>
          <cell r="N2844">
            <v>0</v>
          </cell>
          <cell r="O2844">
            <v>0</v>
          </cell>
          <cell r="P2844">
            <v>5408</v>
          </cell>
        </row>
        <row r="2845">
          <cell r="A2845" t="str">
            <v>20060116</v>
          </cell>
          <cell r="B2845" t="str">
            <v>0603</v>
          </cell>
          <cell r="C2845" t="str">
            <v>BL RF PRODUCTS</v>
          </cell>
          <cell r="D2845" t="str">
            <v>PL RF ACCESS SYSTEMS</v>
          </cell>
          <cell r="E2845" t="str">
            <v>all PMC's</v>
          </cell>
          <cell r="F2845" t="str">
            <v>FP</v>
          </cell>
          <cell r="G2845" t="str">
            <v>NL10</v>
          </cell>
          <cell r="H2845" t="str">
            <v>IWH (BL Control) Nijmegen</v>
          </cell>
          <cell r="I2845" t="str">
            <v>IWH</v>
          </cell>
          <cell r="J2845">
            <v>2000</v>
          </cell>
          <cell r="K2845">
            <v>0</v>
          </cell>
          <cell r="L2845">
            <v>0</v>
          </cell>
          <cell r="M2845">
            <v>0</v>
          </cell>
          <cell r="N2845">
            <v>0</v>
          </cell>
          <cell r="O2845">
            <v>0</v>
          </cell>
          <cell r="P2845">
            <v>2000</v>
          </cell>
        </row>
        <row r="2846">
          <cell r="A2846" t="str">
            <v>20060116</v>
          </cell>
          <cell r="B2846" t="str">
            <v>0603</v>
          </cell>
          <cell r="C2846" t="str">
            <v>BL RF PRODUCTS</v>
          </cell>
          <cell r="D2846" t="str">
            <v>PL RF ACCESS SYSTEMS</v>
          </cell>
          <cell r="E2846" t="str">
            <v>all PMC's</v>
          </cell>
          <cell r="F2846" t="str">
            <v>FP</v>
          </cell>
          <cell r="G2846" t="str">
            <v>PH10</v>
          </cell>
          <cell r="H2846" t="str">
            <v>IWH (BL Control) PSC</v>
          </cell>
          <cell r="I2846" t="str">
            <v>IWH</v>
          </cell>
          <cell r="J2846">
            <v>660</v>
          </cell>
          <cell r="K2846">
            <v>0</v>
          </cell>
          <cell r="L2846">
            <v>0</v>
          </cell>
          <cell r="M2846">
            <v>0</v>
          </cell>
          <cell r="N2846">
            <v>0</v>
          </cell>
          <cell r="O2846">
            <v>2400</v>
          </cell>
          <cell r="P2846">
            <v>3060</v>
          </cell>
        </row>
        <row r="2847">
          <cell r="A2847" t="str">
            <v>20060116</v>
          </cell>
          <cell r="B2847" t="str">
            <v>0603</v>
          </cell>
          <cell r="C2847" t="str">
            <v>BL RF PRODUCTS</v>
          </cell>
          <cell r="D2847" t="str">
            <v>PL RF ACCESS SYSTEMS</v>
          </cell>
          <cell r="E2847" t="str">
            <v>all PMC's</v>
          </cell>
          <cell r="F2847" t="str">
            <v>FP</v>
          </cell>
          <cell r="G2847" t="str">
            <v>PH11</v>
          </cell>
          <cell r="H2847" t="str">
            <v>IWH (BL Control) PSPI</v>
          </cell>
          <cell r="I2847" t="str">
            <v>IWH</v>
          </cell>
          <cell r="J2847">
            <v>92273</v>
          </cell>
          <cell r="K2847">
            <v>0</v>
          </cell>
          <cell r="L2847">
            <v>0</v>
          </cell>
          <cell r="M2847">
            <v>0</v>
          </cell>
          <cell r="N2847">
            <v>0</v>
          </cell>
          <cell r="O2847">
            <v>40380</v>
          </cell>
          <cell r="P2847">
            <v>132653</v>
          </cell>
        </row>
        <row r="2848">
          <cell r="A2848" t="str">
            <v>20060116</v>
          </cell>
          <cell r="B2848" t="str">
            <v>0603</v>
          </cell>
          <cell r="C2848" t="str">
            <v>BL RF PRODUCTS</v>
          </cell>
          <cell r="D2848" t="str">
            <v>PL RF ACCESS SYSTEMS</v>
          </cell>
          <cell r="E2848" t="str">
            <v>all PMC's</v>
          </cell>
          <cell r="F2848" t="str">
            <v>FP</v>
          </cell>
          <cell r="G2848" t="str">
            <v>TH10</v>
          </cell>
          <cell r="H2848" t="str">
            <v>IWH (BL control) PST</v>
          </cell>
          <cell r="I2848" t="str">
            <v>IWH</v>
          </cell>
          <cell r="J2848">
            <v>56871</v>
          </cell>
          <cell r="K2848">
            <v>0</v>
          </cell>
          <cell r="L2848">
            <v>0</v>
          </cell>
          <cell r="M2848">
            <v>0</v>
          </cell>
          <cell r="N2848">
            <v>0</v>
          </cell>
          <cell r="O2848">
            <v>0</v>
          </cell>
          <cell r="P2848">
            <v>56871</v>
          </cell>
        </row>
        <row r="2849">
          <cell r="A2849" t="str">
            <v>20060116</v>
          </cell>
          <cell r="B2849" t="str">
            <v>0603</v>
          </cell>
          <cell r="C2849" t="str">
            <v>BL RF PRODUCTS</v>
          </cell>
          <cell r="D2849" t="str">
            <v>PL RF ACCESS SYSTEMS</v>
          </cell>
          <cell r="E2849" t="str">
            <v>all PMC's</v>
          </cell>
          <cell r="F2849" t="str">
            <v>FP</v>
          </cell>
          <cell r="G2849" t="str">
            <v>TW10</v>
          </cell>
          <cell r="H2849" t="str">
            <v>IWH (BL Control) PSK</v>
          </cell>
          <cell r="I2849" t="str">
            <v>IWH</v>
          </cell>
          <cell r="J2849">
            <v>136335</v>
          </cell>
          <cell r="K2849">
            <v>0</v>
          </cell>
          <cell r="L2849">
            <v>0</v>
          </cell>
          <cell r="M2849">
            <v>0</v>
          </cell>
          <cell r="N2849">
            <v>0</v>
          </cell>
          <cell r="O2849">
            <v>18090</v>
          </cell>
          <cell r="P2849">
            <v>154425</v>
          </cell>
        </row>
        <row r="2850">
          <cell r="A2850" t="str">
            <v>20060116</v>
          </cell>
          <cell r="B2850" t="str">
            <v>0603</v>
          </cell>
          <cell r="C2850" t="str">
            <v>BL RF PRODUCTS</v>
          </cell>
          <cell r="D2850" t="str">
            <v>PL RF ACCESS SYSTEMS</v>
          </cell>
          <cell r="E2850" t="str">
            <v>all PMC's</v>
          </cell>
          <cell r="F2850" t="str">
            <v>FP</v>
          </cell>
          <cell r="G2850" t="str">
            <v>US00</v>
          </cell>
          <cell r="H2850" t="str">
            <v>RDC NARSO</v>
          </cell>
          <cell r="I2850" t="str">
            <v>RDC</v>
          </cell>
          <cell r="J2850">
            <v>175</v>
          </cell>
          <cell r="K2850">
            <v>0</v>
          </cell>
          <cell r="L2850">
            <v>3818977</v>
          </cell>
          <cell r="M2850">
            <v>0</v>
          </cell>
          <cell r="N2850">
            <v>0</v>
          </cell>
          <cell r="O2850">
            <v>6500</v>
          </cell>
          <cell r="P2850">
            <v>3825652</v>
          </cell>
        </row>
        <row r="2851">
          <cell r="A2851" t="str">
            <v>20060116</v>
          </cell>
          <cell r="B2851" t="str">
            <v>0603</v>
          </cell>
          <cell r="C2851" t="str">
            <v>BL RF PRODUCTS</v>
          </cell>
          <cell r="D2851" t="str">
            <v>PL RF ACCESS SYSTEMS</v>
          </cell>
          <cell r="E2851" t="str">
            <v>all PMC's</v>
          </cell>
          <cell r="F2851" t="str">
            <v>FP</v>
          </cell>
          <cell r="G2851" t="str">
            <v>US01</v>
          </cell>
          <cell r="H2851" t="str">
            <v>TRN NA</v>
          </cell>
          <cell r="I2851" t="str">
            <v>TRN</v>
          </cell>
          <cell r="J2851">
            <v>0</v>
          </cell>
          <cell r="K2851">
            <v>0</v>
          </cell>
          <cell r="L2851">
            <v>0</v>
          </cell>
          <cell r="M2851">
            <v>0</v>
          </cell>
          <cell r="N2851">
            <v>1400</v>
          </cell>
          <cell r="O2851">
            <v>3000</v>
          </cell>
          <cell r="P2851">
            <v>4400</v>
          </cell>
        </row>
        <row r="2852">
          <cell r="A2852" t="str">
            <v>20060116</v>
          </cell>
          <cell r="B2852" t="str">
            <v>0603</v>
          </cell>
          <cell r="C2852" t="str">
            <v>BL RF PRODUCTS</v>
          </cell>
          <cell r="D2852" t="str">
            <v>PL RF ACCESS SYSTEMS</v>
          </cell>
          <cell r="E2852" t="str">
            <v>all PMC's</v>
          </cell>
          <cell r="F2852" t="str">
            <v>FP</v>
          </cell>
          <cell r="G2852" t="str">
            <v>USTT</v>
          </cell>
          <cell r="H2852" t="str">
            <v>CSW Auto</v>
          </cell>
          <cell r="I2852" t="str">
            <v>RDC</v>
          </cell>
          <cell r="J2852">
            <v>30328</v>
          </cell>
          <cell r="K2852">
            <v>0</v>
          </cell>
          <cell r="L2852">
            <v>0</v>
          </cell>
          <cell r="M2852">
            <v>0</v>
          </cell>
          <cell r="N2852">
            <v>0</v>
          </cell>
          <cell r="O2852">
            <v>1800</v>
          </cell>
          <cell r="P2852">
            <v>32128</v>
          </cell>
        </row>
        <row r="2853">
          <cell r="A2853" t="str">
            <v>20060116</v>
          </cell>
          <cell r="B2853" t="str">
            <v>0603</v>
          </cell>
          <cell r="C2853" t="str">
            <v>BL RF PRODUCTS</v>
          </cell>
          <cell r="D2853" t="str">
            <v>PL RF ACCESS SYSTEMS</v>
          </cell>
          <cell r="E2853" t="str">
            <v>all PMC's</v>
          </cell>
          <cell r="F2853" t="str">
            <v>WAFER</v>
          </cell>
          <cell r="G2853" t="str">
            <v>all plants</v>
          </cell>
          <cell r="H2853" t="str">
            <v>all descriptions</v>
          </cell>
          <cell r="I2853" t="str">
            <v>MFG</v>
          </cell>
          <cell r="J2853">
            <v>397</v>
          </cell>
          <cell r="K2853">
            <v>0</v>
          </cell>
          <cell r="L2853">
            <v>0</v>
          </cell>
          <cell r="M2853">
            <v>0</v>
          </cell>
          <cell r="N2853">
            <v>0</v>
          </cell>
          <cell r="O2853">
            <v>82</v>
          </cell>
          <cell r="P2853">
            <v>479</v>
          </cell>
        </row>
        <row r="2854">
          <cell r="A2854" t="str">
            <v>20060116</v>
          </cell>
          <cell r="B2854" t="str">
            <v>0603</v>
          </cell>
          <cell r="C2854" t="str">
            <v>BL RF PRODUCTS</v>
          </cell>
          <cell r="D2854" t="str">
            <v>PL RF ACCESS SYSTEMS</v>
          </cell>
          <cell r="E2854" t="str">
            <v>all PMC's</v>
          </cell>
          <cell r="F2854" t="str">
            <v>WAFER</v>
          </cell>
          <cell r="G2854" t="str">
            <v>all plants</v>
          </cell>
          <cell r="H2854" t="str">
            <v>all descriptions</v>
          </cell>
          <cell r="I2854" t="str">
            <v>all types</v>
          </cell>
          <cell r="J2854">
            <v>397</v>
          </cell>
          <cell r="K2854">
            <v>0</v>
          </cell>
          <cell r="L2854">
            <v>0</v>
          </cell>
          <cell r="M2854">
            <v>0</v>
          </cell>
          <cell r="N2854">
            <v>0</v>
          </cell>
          <cell r="O2854">
            <v>82</v>
          </cell>
          <cell r="P2854">
            <v>479</v>
          </cell>
        </row>
        <row r="2855">
          <cell r="A2855" t="str">
            <v>20060116</v>
          </cell>
          <cell r="B2855" t="str">
            <v>0603</v>
          </cell>
          <cell r="C2855" t="str">
            <v>BL RF PRODUCTS</v>
          </cell>
          <cell r="D2855" t="str">
            <v>PL RF ACCESS SYSTEMS</v>
          </cell>
          <cell r="E2855" t="str">
            <v>all PMC's</v>
          </cell>
          <cell r="F2855" t="str">
            <v>WAFER</v>
          </cell>
          <cell r="G2855" t="str">
            <v>NL79</v>
          </cell>
          <cell r="H2855" t="str">
            <v>Test IPON Nijmegen</v>
          </cell>
          <cell r="I2855" t="str">
            <v>MFG</v>
          </cell>
          <cell r="J2855">
            <v>12</v>
          </cell>
          <cell r="K2855">
            <v>0</v>
          </cell>
          <cell r="L2855">
            <v>0</v>
          </cell>
          <cell r="M2855">
            <v>0</v>
          </cell>
          <cell r="N2855">
            <v>0</v>
          </cell>
          <cell r="O2855">
            <v>0</v>
          </cell>
          <cell r="P2855">
            <v>12</v>
          </cell>
        </row>
        <row r="2856">
          <cell r="A2856" t="str">
            <v>20060116</v>
          </cell>
          <cell r="B2856" t="str">
            <v>0603</v>
          </cell>
          <cell r="C2856" t="str">
            <v>BL RF PRODUCTS</v>
          </cell>
          <cell r="D2856" t="str">
            <v>PL RF ACCESS SYSTEMS</v>
          </cell>
          <cell r="E2856" t="str">
            <v>all PMC's</v>
          </cell>
          <cell r="F2856" t="str">
            <v>WAFER</v>
          </cell>
          <cell r="G2856" t="str">
            <v>PH79</v>
          </cell>
          <cell r="H2856" t="str">
            <v>WT PSC</v>
          </cell>
          <cell r="I2856" t="str">
            <v>MFG</v>
          </cell>
          <cell r="J2856">
            <v>385</v>
          </cell>
          <cell r="K2856">
            <v>0</v>
          </cell>
          <cell r="L2856">
            <v>0</v>
          </cell>
          <cell r="M2856">
            <v>0</v>
          </cell>
          <cell r="N2856">
            <v>0</v>
          </cell>
          <cell r="O2856">
            <v>82</v>
          </cell>
          <cell r="P2856">
            <v>467</v>
          </cell>
        </row>
        <row r="2857">
          <cell r="A2857" t="str">
            <v>20060116</v>
          </cell>
          <cell r="B2857" t="str">
            <v>0603</v>
          </cell>
          <cell r="C2857" t="str">
            <v>BL RF PRODUCTS</v>
          </cell>
          <cell r="D2857" t="str">
            <v>PL RF ACCESS SYSTEMS</v>
          </cell>
          <cell r="E2857" t="str">
            <v>all PMC's</v>
          </cell>
          <cell r="F2857" t="str">
            <v>XTAL</v>
          </cell>
          <cell r="G2857" t="str">
            <v>all plants</v>
          </cell>
          <cell r="H2857" t="str">
            <v>all descriptions</v>
          </cell>
          <cell r="I2857" t="str">
            <v>MFG</v>
          </cell>
          <cell r="J2857">
            <v>6881927</v>
          </cell>
          <cell r="K2857">
            <v>0</v>
          </cell>
          <cell r="L2857">
            <v>0</v>
          </cell>
          <cell r="M2857">
            <v>0</v>
          </cell>
          <cell r="N2857">
            <v>0</v>
          </cell>
          <cell r="O2857">
            <v>599770</v>
          </cell>
          <cell r="P2857">
            <v>7481697</v>
          </cell>
        </row>
        <row r="2858">
          <cell r="A2858" t="str">
            <v>20060116</v>
          </cell>
          <cell r="B2858" t="str">
            <v>0603</v>
          </cell>
          <cell r="C2858" t="str">
            <v>BL RF PRODUCTS</v>
          </cell>
          <cell r="D2858" t="str">
            <v>PL RF ACCESS SYSTEMS</v>
          </cell>
          <cell r="E2858" t="str">
            <v>all PMC's</v>
          </cell>
          <cell r="F2858" t="str">
            <v>XTAL</v>
          </cell>
          <cell r="G2858" t="str">
            <v>all plants</v>
          </cell>
          <cell r="H2858" t="str">
            <v>all descriptions</v>
          </cell>
          <cell r="I2858" t="str">
            <v>all types</v>
          </cell>
          <cell r="J2858">
            <v>6881927</v>
          </cell>
          <cell r="K2858">
            <v>0</v>
          </cell>
          <cell r="L2858">
            <v>0</v>
          </cell>
          <cell r="M2858">
            <v>0</v>
          </cell>
          <cell r="N2858">
            <v>0</v>
          </cell>
          <cell r="O2858">
            <v>599770</v>
          </cell>
          <cell r="P2858">
            <v>7481697</v>
          </cell>
        </row>
        <row r="2859">
          <cell r="A2859" t="str">
            <v>20060116</v>
          </cell>
          <cell r="B2859" t="str">
            <v>0603</v>
          </cell>
          <cell r="C2859" t="str">
            <v>BL RF PRODUCTS</v>
          </cell>
          <cell r="D2859" t="str">
            <v>PL RF ACCESS SYSTEMS</v>
          </cell>
          <cell r="E2859" t="str">
            <v>all PMC's</v>
          </cell>
          <cell r="F2859" t="str">
            <v>XTAL</v>
          </cell>
          <cell r="G2859" t="str">
            <v>PH70</v>
          </cell>
          <cell r="H2859" t="str">
            <v>AT PSPI</v>
          </cell>
          <cell r="I2859" t="str">
            <v>MFG</v>
          </cell>
          <cell r="J2859">
            <v>2429636</v>
          </cell>
          <cell r="K2859">
            <v>0</v>
          </cell>
          <cell r="L2859">
            <v>0</v>
          </cell>
          <cell r="M2859">
            <v>0</v>
          </cell>
          <cell r="N2859">
            <v>0</v>
          </cell>
          <cell r="O2859">
            <v>277188</v>
          </cell>
          <cell r="P2859">
            <v>2706824</v>
          </cell>
        </row>
        <row r="2860">
          <cell r="A2860" t="str">
            <v>20060116</v>
          </cell>
          <cell r="B2860" t="str">
            <v>0603</v>
          </cell>
          <cell r="C2860" t="str">
            <v>BL RF PRODUCTS</v>
          </cell>
          <cell r="D2860" t="str">
            <v>PL RF ACCESS SYSTEMS</v>
          </cell>
          <cell r="E2860" t="str">
            <v>all PMC's</v>
          </cell>
          <cell r="F2860" t="str">
            <v>XTAL</v>
          </cell>
          <cell r="G2860" t="str">
            <v>PH71</v>
          </cell>
          <cell r="H2860" t="str">
            <v>AT PSC</v>
          </cell>
          <cell r="I2860" t="str">
            <v>MFG</v>
          </cell>
          <cell r="J2860">
            <v>99366</v>
          </cell>
          <cell r="K2860">
            <v>0</v>
          </cell>
          <cell r="L2860">
            <v>0</v>
          </cell>
          <cell r="M2860">
            <v>0</v>
          </cell>
          <cell r="N2860">
            <v>0</v>
          </cell>
          <cell r="O2860">
            <v>14332</v>
          </cell>
          <cell r="P2860">
            <v>113698</v>
          </cell>
        </row>
        <row r="2861">
          <cell r="A2861" t="str">
            <v>20060116</v>
          </cell>
          <cell r="B2861" t="str">
            <v>0603</v>
          </cell>
          <cell r="C2861" t="str">
            <v>BL RF PRODUCTS</v>
          </cell>
          <cell r="D2861" t="str">
            <v>PL RF ACCESS SYSTEMS</v>
          </cell>
          <cell r="E2861" t="str">
            <v>all PMC's</v>
          </cell>
          <cell r="F2861" t="str">
            <v>XTAL</v>
          </cell>
          <cell r="G2861" t="str">
            <v>TH70</v>
          </cell>
          <cell r="H2861" t="str">
            <v>AT PST</v>
          </cell>
          <cell r="I2861" t="str">
            <v>MFG</v>
          </cell>
          <cell r="J2861">
            <v>86599</v>
          </cell>
          <cell r="K2861">
            <v>0</v>
          </cell>
          <cell r="L2861">
            <v>0</v>
          </cell>
          <cell r="M2861">
            <v>0</v>
          </cell>
          <cell r="N2861">
            <v>0</v>
          </cell>
          <cell r="O2861">
            <v>299488</v>
          </cell>
          <cell r="P2861">
            <v>386087</v>
          </cell>
        </row>
        <row r="2862">
          <cell r="A2862" t="str">
            <v>20060116</v>
          </cell>
          <cell r="B2862" t="str">
            <v>0603</v>
          </cell>
          <cell r="C2862" t="str">
            <v>BL RF PRODUCTS</v>
          </cell>
          <cell r="D2862" t="str">
            <v>PL RF ACCESS SYSTEMS</v>
          </cell>
          <cell r="E2862" t="str">
            <v>all PMC's</v>
          </cell>
          <cell r="F2862" t="str">
            <v>XTAL</v>
          </cell>
          <cell r="G2862" t="str">
            <v>TW70</v>
          </cell>
          <cell r="H2862" t="str">
            <v>AT PSK</v>
          </cell>
          <cell r="I2862" t="str">
            <v>MFG</v>
          </cell>
          <cell r="J2862">
            <v>4266326</v>
          </cell>
          <cell r="K2862">
            <v>0</v>
          </cell>
          <cell r="L2862">
            <v>0</v>
          </cell>
          <cell r="M2862">
            <v>0</v>
          </cell>
          <cell r="N2862">
            <v>0</v>
          </cell>
          <cell r="O2862">
            <v>8762</v>
          </cell>
          <cell r="P2862">
            <v>4275088</v>
          </cell>
        </row>
        <row r="2863">
          <cell r="A2863" t="str">
            <v>20060116</v>
          </cell>
          <cell r="B2863" t="str">
            <v>0603</v>
          </cell>
          <cell r="C2863" t="str">
            <v>BL RF PRODUCTS</v>
          </cell>
          <cell r="D2863" t="str">
            <v>PL RF ACCESS SYSTEMS</v>
          </cell>
          <cell r="E2863" t="str">
            <v>BC</v>
          </cell>
          <cell r="F2863" t="str">
            <v>all categories</v>
          </cell>
          <cell r="G2863" t="str">
            <v>all plants</v>
          </cell>
          <cell r="H2863" t="str">
            <v>all descriptions</v>
          </cell>
          <cell r="I2863" t="str">
            <v>TRN</v>
          </cell>
          <cell r="J2863">
            <v>0</v>
          </cell>
          <cell r="K2863">
            <v>0</v>
          </cell>
          <cell r="L2863">
            <v>0</v>
          </cell>
          <cell r="M2863">
            <v>0</v>
          </cell>
          <cell r="N2863">
            <v>1400</v>
          </cell>
          <cell r="O2863">
            <v>3000</v>
          </cell>
          <cell r="P2863">
            <v>4400</v>
          </cell>
        </row>
        <row r="2864">
          <cell r="A2864" t="str">
            <v>20060116</v>
          </cell>
          <cell r="B2864" t="str">
            <v>0603</v>
          </cell>
          <cell r="C2864" t="str">
            <v>BL RF PRODUCTS</v>
          </cell>
          <cell r="D2864" t="str">
            <v>PL RF ACCESS SYSTEMS</v>
          </cell>
          <cell r="E2864" t="str">
            <v>BC</v>
          </cell>
          <cell r="F2864" t="str">
            <v>all categories</v>
          </cell>
          <cell r="G2864" t="str">
            <v>all plants</v>
          </cell>
          <cell r="H2864" t="str">
            <v>all descriptions</v>
          </cell>
          <cell r="I2864" t="str">
            <v>IWH</v>
          </cell>
          <cell r="J2864">
            <v>92273</v>
          </cell>
          <cell r="K2864">
            <v>0</v>
          </cell>
          <cell r="L2864">
            <v>0</v>
          </cell>
          <cell r="M2864">
            <v>0</v>
          </cell>
          <cell r="N2864">
            <v>0</v>
          </cell>
          <cell r="O2864">
            <v>40380</v>
          </cell>
          <cell r="P2864">
            <v>132653</v>
          </cell>
        </row>
        <row r="2865">
          <cell r="A2865" t="str">
            <v>20060116</v>
          </cell>
          <cell r="B2865" t="str">
            <v>0603</v>
          </cell>
          <cell r="C2865" t="str">
            <v>BL RF PRODUCTS</v>
          </cell>
          <cell r="D2865" t="str">
            <v>PL RF ACCESS SYSTEMS</v>
          </cell>
          <cell r="E2865" t="str">
            <v>BC</v>
          </cell>
          <cell r="F2865" t="str">
            <v>all categories</v>
          </cell>
          <cell r="G2865" t="str">
            <v>all plants</v>
          </cell>
          <cell r="H2865" t="str">
            <v>all descriptions</v>
          </cell>
          <cell r="I2865" t="str">
            <v>MFG</v>
          </cell>
          <cell r="J2865">
            <v>2479485</v>
          </cell>
          <cell r="K2865">
            <v>0</v>
          </cell>
          <cell r="L2865">
            <v>0</v>
          </cell>
          <cell r="M2865">
            <v>0</v>
          </cell>
          <cell r="N2865">
            <v>0</v>
          </cell>
          <cell r="O2865">
            <v>277270</v>
          </cell>
          <cell r="P2865">
            <v>2756755</v>
          </cell>
        </row>
        <row r="2866">
          <cell r="A2866" t="str">
            <v>20060116</v>
          </cell>
          <cell r="B2866" t="str">
            <v>0603</v>
          </cell>
          <cell r="C2866" t="str">
            <v>BL RF PRODUCTS</v>
          </cell>
          <cell r="D2866" t="str">
            <v>PL RF ACCESS SYSTEMS</v>
          </cell>
          <cell r="E2866" t="str">
            <v>BC</v>
          </cell>
          <cell r="F2866" t="str">
            <v>all categories</v>
          </cell>
          <cell r="G2866" t="str">
            <v>all plants</v>
          </cell>
          <cell r="H2866" t="str">
            <v>all descriptions</v>
          </cell>
          <cell r="I2866" t="str">
            <v>RDC</v>
          </cell>
          <cell r="J2866">
            <v>38561</v>
          </cell>
          <cell r="K2866">
            <v>0</v>
          </cell>
          <cell r="L2866">
            <v>800</v>
          </cell>
          <cell r="M2866">
            <v>0</v>
          </cell>
          <cell r="N2866">
            <v>0</v>
          </cell>
          <cell r="O2866">
            <v>1800</v>
          </cell>
          <cell r="P2866">
            <v>41161</v>
          </cell>
        </row>
        <row r="2867">
          <cell r="A2867" t="str">
            <v>20060116</v>
          </cell>
          <cell r="B2867" t="str">
            <v>0603</v>
          </cell>
          <cell r="C2867" t="str">
            <v>BL RF PRODUCTS</v>
          </cell>
          <cell r="D2867" t="str">
            <v>PL RF ACCESS SYSTEMS</v>
          </cell>
          <cell r="E2867" t="str">
            <v>BC</v>
          </cell>
          <cell r="F2867" t="str">
            <v>all categories</v>
          </cell>
          <cell r="G2867" t="str">
            <v>all plants</v>
          </cell>
          <cell r="H2867" t="str">
            <v>all descriptions</v>
          </cell>
          <cell r="I2867" t="str">
            <v>all types</v>
          </cell>
          <cell r="J2867">
            <v>2610319</v>
          </cell>
          <cell r="K2867">
            <v>0</v>
          </cell>
          <cell r="L2867">
            <v>800</v>
          </cell>
          <cell r="M2867">
            <v>0</v>
          </cell>
          <cell r="N2867">
            <v>1400</v>
          </cell>
          <cell r="O2867">
            <v>322450</v>
          </cell>
          <cell r="P2867">
            <v>2934969</v>
          </cell>
        </row>
        <row r="2868">
          <cell r="A2868" t="str">
            <v>20060116</v>
          </cell>
          <cell r="B2868" t="str">
            <v>0603</v>
          </cell>
          <cell r="C2868" t="str">
            <v>BL RF PRODUCTS</v>
          </cell>
          <cell r="D2868" t="str">
            <v>PL RF ACCESS SYSTEMS</v>
          </cell>
          <cell r="E2868" t="str">
            <v>BC</v>
          </cell>
          <cell r="F2868" t="str">
            <v>all categories</v>
          </cell>
          <cell r="G2868" t="str">
            <v>HK00</v>
          </cell>
          <cell r="H2868" t="str">
            <v>RDC APSH</v>
          </cell>
          <cell r="I2868" t="str">
            <v>RDC</v>
          </cell>
          <cell r="J2868">
            <v>3450</v>
          </cell>
          <cell r="K2868">
            <v>0</v>
          </cell>
          <cell r="L2868">
            <v>0</v>
          </cell>
          <cell r="M2868">
            <v>0</v>
          </cell>
          <cell r="N2868">
            <v>0</v>
          </cell>
          <cell r="O2868">
            <v>0</v>
          </cell>
          <cell r="P2868">
            <v>3450</v>
          </cell>
        </row>
        <row r="2869">
          <cell r="A2869" t="str">
            <v>20060116</v>
          </cell>
          <cell r="B2869" t="str">
            <v>0603</v>
          </cell>
          <cell r="C2869" t="str">
            <v>BL RF PRODUCTS</v>
          </cell>
          <cell r="D2869" t="str">
            <v>PL RF ACCESS SYSTEMS</v>
          </cell>
          <cell r="E2869" t="str">
            <v>BC</v>
          </cell>
          <cell r="F2869" t="str">
            <v>all categories</v>
          </cell>
          <cell r="G2869" t="str">
            <v>NL00</v>
          </cell>
          <cell r="H2869" t="str">
            <v>UPS SCS Nederland BV (Hal B)</v>
          </cell>
          <cell r="I2869" t="str">
            <v>RDC</v>
          </cell>
          <cell r="J2869">
            <v>4608</v>
          </cell>
          <cell r="K2869">
            <v>0</v>
          </cell>
          <cell r="L2869">
            <v>0</v>
          </cell>
          <cell r="M2869">
            <v>0</v>
          </cell>
          <cell r="N2869">
            <v>0</v>
          </cell>
          <cell r="O2869">
            <v>0</v>
          </cell>
          <cell r="P2869">
            <v>4608</v>
          </cell>
        </row>
        <row r="2870">
          <cell r="A2870" t="str">
            <v>20060116</v>
          </cell>
          <cell r="B2870" t="str">
            <v>0603</v>
          </cell>
          <cell r="C2870" t="str">
            <v>BL RF PRODUCTS</v>
          </cell>
          <cell r="D2870" t="str">
            <v>PL RF ACCESS SYSTEMS</v>
          </cell>
          <cell r="E2870" t="str">
            <v>BC</v>
          </cell>
          <cell r="F2870" t="str">
            <v>all categories</v>
          </cell>
          <cell r="G2870" t="str">
            <v>PH11</v>
          </cell>
          <cell r="H2870" t="str">
            <v>IWH (BL Control) PSPI</v>
          </cell>
          <cell r="I2870" t="str">
            <v>IWH</v>
          </cell>
          <cell r="J2870">
            <v>92273</v>
          </cell>
          <cell r="K2870">
            <v>0</v>
          </cell>
          <cell r="L2870">
            <v>0</v>
          </cell>
          <cell r="M2870">
            <v>0</v>
          </cell>
          <cell r="N2870">
            <v>0</v>
          </cell>
          <cell r="O2870">
            <v>40380</v>
          </cell>
          <cell r="P2870">
            <v>132653</v>
          </cell>
        </row>
        <row r="2871">
          <cell r="A2871" t="str">
            <v>20060116</v>
          </cell>
          <cell r="B2871" t="str">
            <v>0603</v>
          </cell>
          <cell r="C2871" t="str">
            <v>BL RF PRODUCTS</v>
          </cell>
          <cell r="D2871" t="str">
            <v>PL RF ACCESS SYSTEMS</v>
          </cell>
          <cell r="E2871" t="str">
            <v>BC</v>
          </cell>
          <cell r="F2871" t="str">
            <v>all categories</v>
          </cell>
          <cell r="G2871" t="str">
            <v>PH70</v>
          </cell>
          <cell r="H2871" t="str">
            <v>AT PSPI</v>
          </cell>
          <cell r="I2871" t="str">
            <v>MFG</v>
          </cell>
          <cell r="J2871">
            <v>2429636</v>
          </cell>
          <cell r="K2871">
            <v>0</v>
          </cell>
          <cell r="L2871">
            <v>0</v>
          </cell>
          <cell r="M2871">
            <v>0</v>
          </cell>
          <cell r="N2871">
            <v>0</v>
          </cell>
          <cell r="O2871">
            <v>277188</v>
          </cell>
          <cell r="P2871">
            <v>2706824</v>
          </cell>
        </row>
        <row r="2872">
          <cell r="A2872" t="str">
            <v>20060116</v>
          </cell>
          <cell r="B2872" t="str">
            <v>0603</v>
          </cell>
          <cell r="C2872" t="str">
            <v>BL RF PRODUCTS</v>
          </cell>
          <cell r="D2872" t="str">
            <v>PL RF ACCESS SYSTEMS</v>
          </cell>
          <cell r="E2872" t="str">
            <v>BC</v>
          </cell>
          <cell r="F2872" t="str">
            <v>all categories</v>
          </cell>
          <cell r="G2872" t="str">
            <v>PH79</v>
          </cell>
          <cell r="H2872" t="str">
            <v>WT PSC</v>
          </cell>
          <cell r="I2872" t="str">
            <v>MFG</v>
          </cell>
          <cell r="J2872">
            <v>385</v>
          </cell>
          <cell r="K2872">
            <v>0</v>
          </cell>
          <cell r="L2872">
            <v>0</v>
          </cell>
          <cell r="M2872">
            <v>0</v>
          </cell>
          <cell r="N2872">
            <v>0</v>
          </cell>
          <cell r="O2872">
            <v>82</v>
          </cell>
          <cell r="P2872">
            <v>467</v>
          </cell>
        </row>
        <row r="2873">
          <cell r="A2873" t="str">
            <v>20060116</v>
          </cell>
          <cell r="B2873" t="str">
            <v>0603</v>
          </cell>
          <cell r="C2873" t="str">
            <v>BL RF PRODUCTS</v>
          </cell>
          <cell r="D2873" t="str">
            <v>PL RF ACCESS SYSTEMS</v>
          </cell>
          <cell r="E2873" t="str">
            <v>BC</v>
          </cell>
          <cell r="F2873" t="str">
            <v>all categories</v>
          </cell>
          <cell r="G2873" t="str">
            <v>TH70</v>
          </cell>
          <cell r="H2873" t="str">
            <v>AT PST</v>
          </cell>
          <cell r="I2873" t="str">
            <v>MFG</v>
          </cell>
          <cell r="J2873">
            <v>49464</v>
          </cell>
          <cell r="K2873">
            <v>0</v>
          </cell>
          <cell r="L2873">
            <v>0</v>
          </cell>
          <cell r="M2873">
            <v>0</v>
          </cell>
          <cell r="N2873">
            <v>0</v>
          </cell>
          <cell r="O2873">
            <v>0</v>
          </cell>
          <cell r="P2873">
            <v>49464</v>
          </cell>
        </row>
        <row r="2874">
          <cell r="A2874" t="str">
            <v>20060116</v>
          </cell>
          <cell r="B2874" t="str">
            <v>0603</v>
          </cell>
          <cell r="C2874" t="str">
            <v>BL RF PRODUCTS</v>
          </cell>
          <cell r="D2874" t="str">
            <v>PL RF ACCESS SYSTEMS</v>
          </cell>
          <cell r="E2874" t="str">
            <v>BC</v>
          </cell>
          <cell r="F2874" t="str">
            <v>all categories</v>
          </cell>
          <cell r="G2874" t="str">
            <v>US00</v>
          </cell>
          <cell r="H2874" t="str">
            <v>RDC NARSO</v>
          </cell>
          <cell r="I2874" t="str">
            <v>RDC</v>
          </cell>
          <cell r="J2874">
            <v>175</v>
          </cell>
          <cell r="K2874">
            <v>0</v>
          </cell>
          <cell r="L2874">
            <v>800</v>
          </cell>
          <cell r="M2874">
            <v>0</v>
          </cell>
          <cell r="N2874">
            <v>0</v>
          </cell>
          <cell r="O2874">
            <v>0</v>
          </cell>
          <cell r="P2874">
            <v>975</v>
          </cell>
        </row>
        <row r="2875">
          <cell r="A2875" t="str">
            <v>20060116</v>
          </cell>
          <cell r="B2875" t="str">
            <v>0603</v>
          </cell>
          <cell r="C2875" t="str">
            <v>BL RF PRODUCTS</v>
          </cell>
          <cell r="D2875" t="str">
            <v>PL RF ACCESS SYSTEMS</v>
          </cell>
          <cell r="E2875" t="str">
            <v>BC</v>
          </cell>
          <cell r="F2875" t="str">
            <v>all categories</v>
          </cell>
          <cell r="G2875" t="str">
            <v>US01</v>
          </cell>
          <cell r="H2875" t="str">
            <v>TRN NA</v>
          </cell>
          <cell r="I2875" t="str">
            <v>TRN</v>
          </cell>
          <cell r="J2875">
            <v>0</v>
          </cell>
          <cell r="K2875">
            <v>0</v>
          </cell>
          <cell r="L2875">
            <v>0</v>
          </cell>
          <cell r="M2875">
            <v>0</v>
          </cell>
          <cell r="N2875">
            <v>1400</v>
          </cell>
          <cell r="O2875">
            <v>3000</v>
          </cell>
          <cell r="P2875">
            <v>4400</v>
          </cell>
        </row>
        <row r="2876">
          <cell r="A2876" t="str">
            <v>20060116</v>
          </cell>
          <cell r="B2876" t="str">
            <v>0603</v>
          </cell>
          <cell r="C2876" t="str">
            <v>BL RF PRODUCTS</v>
          </cell>
          <cell r="D2876" t="str">
            <v>PL RF ACCESS SYSTEMS</v>
          </cell>
          <cell r="E2876" t="str">
            <v>BC</v>
          </cell>
          <cell r="F2876" t="str">
            <v>all categories</v>
          </cell>
          <cell r="G2876" t="str">
            <v>USTT</v>
          </cell>
          <cell r="H2876" t="str">
            <v>CSW Auto</v>
          </cell>
          <cell r="I2876" t="str">
            <v>RDC</v>
          </cell>
          <cell r="J2876">
            <v>30328</v>
          </cell>
          <cell r="K2876">
            <v>0</v>
          </cell>
          <cell r="L2876">
            <v>0</v>
          </cell>
          <cell r="M2876">
            <v>0</v>
          </cell>
          <cell r="N2876">
            <v>0</v>
          </cell>
          <cell r="O2876">
            <v>1800</v>
          </cell>
          <cell r="P2876">
            <v>32128</v>
          </cell>
        </row>
        <row r="2877">
          <cell r="A2877" t="str">
            <v>20060116</v>
          </cell>
          <cell r="B2877" t="str">
            <v>0603</v>
          </cell>
          <cell r="C2877" t="str">
            <v>BL RF PRODUCTS</v>
          </cell>
          <cell r="D2877" t="str">
            <v>PL RF ACCESS SYSTEMS</v>
          </cell>
          <cell r="E2877" t="str">
            <v>BC</v>
          </cell>
          <cell r="F2877" t="str">
            <v>FP</v>
          </cell>
          <cell r="G2877" t="str">
            <v>all plants</v>
          </cell>
          <cell r="H2877" t="str">
            <v>all descriptions</v>
          </cell>
          <cell r="I2877" t="str">
            <v>TRN</v>
          </cell>
          <cell r="J2877">
            <v>0</v>
          </cell>
          <cell r="K2877">
            <v>0</v>
          </cell>
          <cell r="L2877">
            <v>0</v>
          </cell>
          <cell r="M2877">
            <v>0</v>
          </cell>
          <cell r="N2877">
            <v>1400</v>
          </cell>
          <cell r="O2877">
            <v>3000</v>
          </cell>
          <cell r="P2877">
            <v>4400</v>
          </cell>
        </row>
        <row r="2878">
          <cell r="A2878" t="str">
            <v>20060116</v>
          </cell>
          <cell r="B2878" t="str">
            <v>0603</v>
          </cell>
          <cell r="C2878" t="str">
            <v>BL RF PRODUCTS</v>
          </cell>
          <cell r="D2878" t="str">
            <v>PL RF ACCESS SYSTEMS</v>
          </cell>
          <cell r="E2878" t="str">
            <v>BC</v>
          </cell>
          <cell r="F2878" t="str">
            <v>FP</v>
          </cell>
          <cell r="G2878" t="str">
            <v>all plants</v>
          </cell>
          <cell r="H2878" t="str">
            <v>all descriptions</v>
          </cell>
          <cell r="I2878" t="str">
            <v>RDC</v>
          </cell>
          <cell r="J2878">
            <v>38561</v>
          </cell>
          <cell r="K2878">
            <v>0</v>
          </cell>
          <cell r="L2878">
            <v>800</v>
          </cell>
          <cell r="M2878">
            <v>0</v>
          </cell>
          <cell r="N2878">
            <v>0</v>
          </cell>
          <cell r="O2878">
            <v>1800</v>
          </cell>
          <cell r="P2878">
            <v>41161</v>
          </cell>
        </row>
        <row r="2879">
          <cell r="A2879" t="str">
            <v>20060116</v>
          </cell>
          <cell r="B2879" t="str">
            <v>0603</v>
          </cell>
          <cell r="C2879" t="str">
            <v>BL RF PRODUCTS</v>
          </cell>
          <cell r="D2879" t="str">
            <v>PL RF ACCESS SYSTEMS</v>
          </cell>
          <cell r="E2879" t="str">
            <v>BC</v>
          </cell>
          <cell r="F2879" t="str">
            <v>FP</v>
          </cell>
          <cell r="G2879" t="str">
            <v>all plants</v>
          </cell>
          <cell r="H2879" t="str">
            <v>all descriptions</v>
          </cell>
          <cell r="I2879" t="str">
            <v>IWH</v>
          </cell>
          <cell r="J2879">
            <v>92273</v>
          </cell>
          <cell r="K2879">
            <v>0</v>
          </cell>
          <cell r="L2879">
            <v>0</v>
          </cell>
          <cell r="M2879">
            <v>0</v>
          </cell>
          <cell r="N2879">
            <v>0</v>
          </cell>
          <cell r="O2879">
            <v>40380</v>
          </cell>
          <cell r="P2879">
            <v>132653</v>
          </cell>
        </row>
        <row r="2880">
          <cell r="A2880" t="str">
            <v>20060116</v>
          </cell>
          <cell r="B2880" t="str">
            <v>0603</v>
          </cell>
          <cell r="C2880" t="str">
            <v>BL RF PRODUCTS</v>
          </cell>
          <cell r="D2880" t="str">
            <v>PL RF ACCESS SYSTEMS</v>
          </cell>
          <cell r="E2880" t="str">
            <v>BC</v>
          </cell>
          <cell r="F2880" t="str">
            <v>FP</v>
          </cell>
          <cell r="G2880" t="str">
            <v>all plants</v>
          </cell>
          <cell r="H2880" t="str">
            <v>all descriptions</v>
          </cell>
          <cell r="I2880" t="str">
            <v>all types</v>
          </cell>
          <cell r="J2880">
            <v>130834</v>
          </cell>
          <cell r="K2880">
            <v>0</v>
          </cell>
          <cell r="L2880">
            <v>800</v>
          </cell>
          <cell r="M2880">
            <v>0</v>
          </cell>
          <cell r="N2880">
            <v>1400</v>
          </cell>
          <cell r="O2880">
            <v>45180</v>
          </cell>
          <cell r="P2880">
            <v>178214</v>
          </cell>
        </row>
        <row r="2881">
          <cell r="A2881" t="str">
            <v>20060116</v>
          </cell>
          <cell r="B2881" t="str">
            <v>0603</v>
          </cell>
          <cell r="C2881" t="str">
            <v>BL RF PRODUCTS</v>
          </cell>
          <cell r="D2881" t="str">
            <v>PL RF ACCESS SYSTEMS</v>
          </cell>
          <cell r="E2881" t="str">
            <v>BC</v>
          </cell>
          <cell r="F2881" t="str">
            <v>FP</v>
          </cell>
          <cell r="G2881" t="str">
            <v>HK00</v>
          </cell>
          <cell r="H2881" t="str">
            <v>RDC APSH</v>
          </cell>
          <cell r="I2881" t="str">
            <v>RDC</v>
          </cell>
          <cell r="J2881">
            <v>3450</v>
          </cell>
          <cell r="K2881">
            <v>0</v>
          </cell>
          <cell r="L2881">
            <v>0</v>
          </cell>
          <cell r="M2881">
            <v>0</v>
          </cell>
          <cell r="N2881">
            <v>0</v>
          </cell>
          <cell r="O2881">
            <v>0</v>
          </cell>
          <cell r="P2881">
            <v>3450</v>
          </cell>
        </row>
        <row r="2882">
          <cell r="A2882" t="str">
            <v>20060116</v>
          </cell>
          <cell r="B2882" t="str">
            <v>0603</v>
          </cell>
          <cell r="C2882" t="str">
            <v>BL RF PRODUCTS</v>
          </cell>
          <cell r="D2882" t="str">
            <v>PL RF ACCESS SYSTEMS</v>
          </cell>
          <cell r="E2882" t="str">
            <v>BC</v>
          </cell>
          <cell r="F2882" t="str">
            <v>FP</v>
          </cell>
          <cell r="G2882" t="str">
            <v>NL00</v>
          </cell>
          <cell r="H2882" t="str">
            <v>UPS SCS Nederland BV (Hal B)</v>
          </cell>
          <cell r="I2882" t="str">
            <v>RDC</v>
          </cell>
          <cell r="J2882">
            <v>4608</v>
          </cell>
          <cell r="K2882">
            <v>0</v>
          </cell>
          <cell r="L2882">
            <v>0</v>
          </cell>
          <cell r="M2882">
            <v>0</v>
          </cell>
          <cell r="N2882">
            <v>0</v>
          </cell>
          <cell r="O2882">
            <v>0</v>
          </cell>
          <cell r="P2882">
            <v>4608</v>
          </cell>
        </row>
        <row r="2883">
          <cell r="A2883" t="str">
            <v>20060116</v>
          </cell>
          <cell r="B2883" t="str">
            <v>0603</v>
          </cell>
          <cell r="C2883" t="str">
            <v>BL RF PRODUCTS</v>
          </cell>
          <cell r="D2883" t="str">
            <v>PL RF ACCESS SYSTEMS</v>
          </cell>
          <cell r="E2883" t="str">
            <v>BC</v>
          </cell>
          <cell r="F2883" t="str">
            <v>FP</v>
          </cell>
          <cell r="G2883" t="str">
            <v>PH11</v>
          </cell>
          <cell r="H2883" t="str">
            <v>IWH (BL Control) PSPI</v>
          </cell>
          <cell r="I2883" t="str">
            <v>IWH</v>
          </cell>
          <cell r="J2883">
            <v>92273</v>
          </cell>
          <cell r="K2883">
            <v>0</v>
          </cell>
          <cell r="L2883">
            <v>0</v>
          </cell>
          <cell r="M2883">
            <v>0</v>
          </cell>
          <cell r="N2883">
            <v>0</v>
          </cell>
          <cell r="O2883">
            <v>40380</v>
          </cell>
          <cell r="P2883">
            <v>132653</v>
          </cell>
        </row>
        <row r="2884">
          <cell r="A2884" t="str">
            <v>20060116</v>
          </cell>
          <cell r="B2884" t="str">
            <v>0603</v>
          </cell>
          <cell r="C2884" t="str">
            <v>BL RF PRODUCTS</v>
          </cell>
          <cell r="D2884" t="str">
            <v>PL RF ACCESS SYSTEMS</v>
          </cell>
          <cell r="E2884" t="str">
            <v>BC</v>
          </cell>
          <cell r="F2884" t="str">
            <v>FP</v>
          </cell>
          <cell r="G2884" t="str">
            <v>US00</v>
          </cell>
          <cell r="H2884" t="str">
            <v>RDC NARSO</v>
          </cell>
          <cell r="I2884" t="str">
            <v>RDC</v>
          </cell>
          <cell r="J2884">
            <v>175</v>
          </cell>
          <cell r="K2884">
            <v>0</v>
          </cell>
          <cell r="L2884">
            <v>800</v>
          </cell>
          <cell r="M2884">
            <v>0</v>
          </cell>
          <cell r="N2884">
            <v>0</v>
          </cell>
          <cell r="O2884">
            <v>0</v>
          </cell>
          <cell r="P2884">
            <v>975</v>
          </cell>
        </row>
        <row r="2885">
          <cell r="A2885" t="str">
            <v>20060116</v>
          </cell>
          <cell r="B2885" t="str">
            <v>0603</v>
          </cell>
          <cell r="C2885" t="str">
            <v>BL RF PRODUCTS</v>
          </cell>
          <cell r="D2885" t="str">
            <v>PL RF ACCESS SYSTEMS</v>
          </cell>
          <cell r="E2885" t="str">
            <v>BC</v>
          </cell>
          <cell r="F2885" t="str">
            <v>FP</v>
          </cell>
          <cell r="G2885" t="str">
            <v>US01</v>
          </cell>
          <cell r="H2885" t="str">
            <v>TRN NA</v>
          </cell>
          <cell r="I2885" t="str">
            <v>TRN</v>
          </cell>
          <cell r="J2885">
            <v>0</v>
          </cell>
          <cell r="K2885">
            <v>0</v>
          </cell>
          <cell r="L2885">
            <v>0</v>
          </cell>
          <cell r="M2885">
            <v>0</v>
          </cell>
          <cell r="N2885">
            <v>1400</v>
          </cell>
          <cell r="O2885">
            <v>3000</v>
          </cell>
          <cell r="P2885">
            <v>4400</v>
          </cell>
        </row>
        <row r="2886">
          <cell r="A2886" t="str">
            <v>20060116</v>
          </cell>
          <cell r="B2886" t="str">
            <v>0603</v>
          </cell>
          <cell r="C2886" t="str">
            <v>BL RF PRODUCTS</v>
          </cell>
          <cell r="D2886" t="str">
            <v>PL RF ACCESS SYSTEMS</v>
          </cell>
          <cell r="E2886" t="str">
            <v>BC</v>
          </cell>
          <cell r="F2886" t="str">
            <v>FP</v>
          </cell>
          <cell r="G2886" t="str">
            <v>USTT</v>
          </cell>
          <cell r="H2886" t="str">
            <v>CSW Auto</v>
          </cell>
          <cell r="I2886" t="str">
            <v>RDC</v>
          </cell>
          <cell r="J2886">
            <v>30328</v>
          </cell>
          <cell r="K2886">
            <v>0</v>
          </cell>
          <cell r="L2886">
            <v>0</v>
          </cell>
          <cell r="M2886">
            <v>0</v>
          </cell>
          <cell r="N2886">
            <v>0</v>
          </cell>
          <cell r="O2886">
            <v>1800</v>
          </cell>
          <cell r="P2886">
            <v>32128</v>
          </cell>
        </row>
        <row r="2887">
          <cell r="A2887" t="str">
            <v>20060116</v>
          </cell>
          <cell r="B2887" t="str">
            <v>0603</v>
          </cell>
          <cell r="C2887" t="str">
            <v>BL RF PRODUCTS</v>
          </cell>
          <cell r="D2887" t="str">
            <v>PL RF ACCESS SYSTEMS</v>
          </cell>
          <cell r="E2887" t="str">
            <v>BC</v>
          </cell>
          <cell r="F2887" t="str">
            <v>WAFER</v>
          </cell>
          <cell r="G2887" t="str">
            <v>all plants</v>
          </cell>
          <cell r="H2887" t="str">
            <v>all descriptions</v>
          </cell>
          <cell r="I2887" t="str">
            <v>MFG</v>
          </cell>
          <cell r="J2887">
            <v>385</v>
          </cell>
          <cell r="K2887">
            <v>0</v>
          </cell>
          <cell r="L2887">
            <v>0</v>
          </cell>
          <cell r="M2887">
            <v>0</v>
          </cell>
          <cell r="N2887">
            <v>0</v>
          </cell>
          <cell r="O2887">
            <v>82</v>
          </cell>
          <cell r="P2887">
            <v>467</v>
          </cell>
        </row>
        <row r="2888">
          <cell r="A2888" t="str">
            <v>20060116</v>
          </cell>
          <cell r="B2888" t="str">
            <v>0603</v>
          </cell>
          <cell r="C2888" t="str">
            <v>BL RF PRODUCTS</v>
          </cell>
          <cell r="D2888" t="str">
            <v>PL RF ACCESS SYSTEMS</v>
          </cell>
          <cell r="E2888" t="str">
            <v>BC</v>
          </cell>
          <cell r="F2888" t="str">
            <v>WAFER</v>
          </cell>
          <cell r="G2888" t="str">
            <v>all plants</v>
          </cell>
          <cell r="H2888" t="str">
            <v>all descriptions</v>
          </cell>
          <cell r="I2888" t="str">
            <v>all types</v>
          </cell>
          <cell r="J2888">
            <v>385</v>
          </cell>
          <cell r="K2888">
            <v>0</v>
          </cell>
          <cell r="L2888">
            <v>0</v>
          </cell>
          <cell r="M2888">
            <v>0</v>
          </cell>
          <cell r="N2888">
            <v>0</v>
          </cell>
          <cell r="O2888">
            <v>82</v>
          </cell>
          <cell r="P2888">
            <v>467</v>
          </cell>
        </row>
        <row r="2889">
          <cell r="A2889" t="str">
            <v>20060116</v>
          </cell>
          <cell r="B2889" t="str">
            <v>0603</v>
          </cell>
          <cell r="C2889" t="str">
            <v>BL RF PRODUCTS</v>
          </cell>
          <cell r="D2889" t="str">
            <v>PL RF ACCESS SYSTEMS</v>
          </cell>
          <cell r="E2889" t="str">
            <v>BC</v>
          </cell>
          <cell r="F2889" t="str">
            <v>WAFER</v>
          </cell>
          <cell r="G2889" t="str">
            <v>PH79</v>
          </cell>
          <cell r="H2889" t="str">
            <v>WT PSC</v>
          </cell>
          <cell r="I2889" t="str">
            <v>MFG</v>
          </cell>
          <cell r="J2889">
            <v>385</v>
          </cell>
          <cell r="K2889">
            <v>0</v>
          </cell>
          <cell r="L2889">
            <v>0</v>
          </cell>
          <cell r="M2889">
            <v>0</v>
          </cell>
          <cell r="N2889">
            <v>0</v>
          </cell>
          <cell r="O2889">
            <v>82</v>
          </cell>
          <cell r="P2889">
            <v>467</v>
          </cell>
        </row>
        <row r="2890">
          <cell r="A2890" t="str">
            <v>20060116</v>
          </cell>
          <cell r="B2890" t="str">
            <v>0603</v>
          </cell>
          <cell r="C2890" t="str">
            <v>BL RF PRODUCTS</v>
          </cell>
          <cell r="D2890" t="str">
            <v>PL RF ACCESS SYSTEMS</v>
          </cell>
          <cell r="E2890" t="str">
            <v>BC</v>
          </cell>
          <cell r="F2890" t="str">
            <v>XTAL</v>
          </cell>
          <cell r="G2890" t="str">
            <v>all plants</v>
          </cell>
          <cell r="H2890" t="str">
            <v>all descriptions</v>
          </cell>
          <cell r="I2890" t="str">
            <v>MFG</v>
          </cell>
          <cell r="J2890">
            <v>2479100</v>
          </cell>
          <cell r="K2890">
            <v>0</v>
          </cell>
          <cell r="L2890">
            <v>0</v>
          </cell>
          <cell r="M2890">
            <v>0</v>
          </cell>
          <cell r="N2890">
            <v>0</v>
          </cell>
          <cell r="O2890">
            <v>277188</v>
          </cell>
          <cell r="P2890">
            <v>2756288</v>
          </cell>
        </row>
        <row r="2891">
          <cell r="A2891" t="str">
            <v>20060116</v>
          </cell>
          <cell r="B2891" t="str">
            <v>0603</v>
          </cell>
          <cell r="C2891" t="str">
            <v>BL RF PRODUCTS</v>
          </cell>
          <cell r="D2891" t="str">
            <v>PL RF ACCESS SYSTEMS</v>
          </cell>
          <cell r="E2891" t="str">
            <v>BC</v>
          </cell>
          <cell r="F2891" t="str">
            <v>XTAL</v>
          </cell>
          <cell r="G2891" t="str">
            <v>all plants</v>
          </cell>
          <cell r="H2891" t="str">
            <v>all descriptions</v>
          </cell>
          <cell r="I2891" t="str">
            <v>all types</v>
          </cell>
          <cell r="J2891">
            <v>2479100</v>
          </cell>
          <cell r="K2891">
            <v>0</v>
          </cell>
          <cell r="L2891">
            <v>0</v>
          </cell>
          <cell r="M2891">
            <v>0</v>
          </cell>
          <cell r="N2891">
            <v>0</v>
          </cell>
          <cell r="O2891">
            <v>277188</v>
          </cell>
          <cell r="P2891">
            <v>2756288</v>
          </cell>
        </row>
        <row r="2892">
          <cell r="A2892" t="str">
            <v>20060116</v>
          </cell>
          <cell r="B2892" t="str">
            <v>0603</v>
          </cell>
          <cell r="C2892" t="str">
            <v>BL RF PRODUCTS</v>
          </cell>
          <cell r="D2892" t="str">
            <v>PL RF ACCESS SYSTEMS</v>
          </cell>
          <cell r="E2892" t="str">
            <v>BC</v>
          </cell>
          <cell r="F2892" t="str">
            <v>XTAL</v>
          </cell>
          <cell r="G2892" t="str">
            <v>PH70</v>
          </cell>
          <cell r="H2892" t="str">
            <v>AT PSPI</v>
          </cell>
          <cell r="I2892" t="str">
            <v>MFG</v>
          </cell>
          <cell r="J2892">
            <v>2429636</v>
          </cell>
          <cell r="K2892">
            <v>0</v>
          </cell>
          <cell r="L2892">
            <v>0</v>
          </cell>
          <cell r="M2892">
            <v>0</v>
          </cell>
          <cell r="N2892">
            <v>0</v>
          </cell>
          <cell r="O2892">
            <v>277188</v>
          </cell>
          <cell r="P2892">
            <v>2706824</v>
          </cell>
        </row>
        <row r="2893">
          <cell r="A2893" t="str">
            <v>20060116</v>
          </cell>
          <cell r="B2893" t="str">
            <v>0603</v>
          </cell>
          <cell r="C2893" t="str">
            <v>BL RF PRODUCTS</v>
          </cell>
          <cell r="D2893" t="str">
            <v>PL RF ACCESS SYSTEMS</v>
          </cell>
          <cell r="E2893" t="str">
            <v>BC</v>
          </cell>
          <cell r="F2893" t="str">
            <v>XTAL</v>
          </cell>
          <cell r="G2893" t="str">
            <v>TH70</v>
          </cell>
          <cell r="H2893" t="str">
            <v>AT PST</v>
          </cell>
          <cell r="I2893" t="str">
            <v>MFG</v>
          </cell>
          <cell r="J2893">
            <v>49464</v>
          </cell>
          <cell r="K2893">
            <v>0</v>
          </cell>
          <cell r="L2893">
            <v>0</v>
          </cell>
          <cell r="M2893">
            <v>0</v>
          </cell>
          <cell r="N2893">
            <v>0</v>
          </cell>
          <cell r="O2893">
            <v>0</v>
          </cell>
          <cell r="P2893">
            <v>49464</v>
          </cell>
        </row>
        <row r="2894">
          <cell r="A2894" t="str">
            <v>20060116</v>
          </cell>
          <cell r="B2894" t="str">
            <v>0603</v>
          </cell>
          <cell r="C2894" t="str">
            <v>BL RF PRODUCTS</v>
          </cell>
          <cell r="D2894" t="str">
            <v>PL RF ACCESS SYSTEMS</v>
          </cell>
          <cell r="E2894" t="str">
            <v>NI</v>
          </cell>
          <cell r="F2894" t="str">
            <v>all categories</v>
          </cell>
          <cell r="G2894" t="str">
            <v>all plants</v>
          </cell>
          <cell r="H2894" t="str">
            <v>all descriptions</v>
          </cell>
          <cell r="I2894" t="str">
            <v>IWH</v>
          </cell>
          <cell r="J2894">
            <v>188876</v>
          </cell>
          <cell r="K2894">
            <v>0</v>
          </cell>
          <cell r="L2894">
            <v>0</v>
          </cell>
          <cell r="M2894">
            <v>0</v>
          </cell>
          <cell r="N2894">
            <v>0</v>
          </cell>
          <cell r="O2894">
            <v>490</v>
          </cell>
          <cell r="P2894">
            <v>189366</v>
          </cell>
        </row>
        <row r="2895">
          <cell r="A2895" t="str">
            <v>20060116</v>
          </cell>
          <cell r="B2895" t="str">
            <v>0603</v>
          </cell>
          <cell r="C2895" t="str">
            <v>BL RF PRODUCTS</v>
          </cell>
          <cell r="D2895" t="str">
            <v>PL RF ACCESS SYSTEMS</v>
          </cell>
          <cell r="E2895" t="str">
            <v>NI</v>
          </cell>
          <cell r="F2895" t="str">
            <v>all categories</v>
          </cell>
          <cell r="G2895" t="str">
            <v>all plants</v>
          </cell>
          <cell r="H2895" t="str">
            <v>all descriptions</v>
          </cell>
          <cell r="I2895" t="str">
            <v>MFG</v>
          </cell>
          <cell r="J2895">
            <v>1954286</v>
          </cell>
          <cell r="K2895">
            <v>0</v>
          </cell>
          <cell r="L2895">
            <v>0</v>
          </cell>
          <cell r="M2895">
            <v>0</v>
          </cell>
          <cell r="N2895">
            <v>0</v>
          </cell>
          <cell r="O2895">
            <v>0</v>
          </cell>
          <cell r="P2895">
            <v>1954286</v>
          </cell>
        </row>
        <row r="2896">
          <cell r="A2896" t="str">
            <v>20060116</v>
          </cell>
          <cell r="B2896" t="str">
            <v>0603</v>
          </cell>
          <cell r="C2896" t="str">
            <v>BL RF PRODUCTS</v>
          </cell>
          <cell r="D2896" t="str">
            <v>PL RF ACCESS SYSTEMS</v>
          </cell>
          <cell r="E2896" t="str">
            <v>NI</v>
          </cell>
          <cell r="F2896" t="str">
            <v>all categories</v>
          </cell>
          <cell r="G2896" t="str">
            <v>all plants</v>
          </cell>
          <cell r="H2896" t="str">
            <v>all descriptions</v>
          </cell>
          <cell r="I2896" t="str">
            <v>RDC</v>
          </cell>
          <cell r="J2896">
            <v>6620</v>
          </cell>
          <cell r="K2896">
            <v>720</v>
          </cell>
          <cell r="L2896">
            <v>3816477</v>
          </cell>
          <cell r="M2896">
            <v>0</v>
          </cell>
          <cell r="N2896">
            <v>0</v>
          </cell>
          <cell r="O2896">
            <v>0</v>
          </cell>
          <cell r="P2896">
            <v>3823817</v>
          </cell>
        </row>
        <row r="2897">
          <cell r="A2897" t="str">
            <v>20060116</v>
          </cell>
          <cell r="B2897" t="str">
            <v>0603</v>
          </cell>
          <cell r="C2897" t="str">
            <v>BL RF PRODUCTS</v>
          </cell>
          <cell r="D2897" t="str">
            <v>PL RF ACCESS SYSTEMS</v>
          </cell>
          <cell r="E2897" t="str">
            <v>NI</v>
          </cell>
          <cell r="F2897" t="str">
            <v>all categories</v>
          </cell>
          <cell r="G2897" t="str">
            <v>all plants</v>
          </cell>
          <cell r="H2897" t="str">
            <v>all descriptions</v>
          </cell>
          <cell r="I2897" t="str">
            <v>all types</v>
          </cell>
          <cell r="J2897">
            <v>2149782</v>
          </cell>
          <cell r="K2897">
            <v>720</v>
          </cell>
          <cell r="L2897">
            <v>3816477</v>
          </cell>
          <cell r="M2897">
            <v>0</v>
          </cell>
          <cell r="N2897">
            <v>0</v>
          </cell>
          <cell r="O2897">
            <v>490</v>
          </cell>
          <cell r="P2897">
            <v>5967469</v>
          </cell>
        </row>
        <row r="2898">
          <cell r="A2898" t="str">
            <v>20060116</v>
          </cell>
          <cell r="B2898" t="str">
            <v>0603</v>
          </cell>
          <cell r="C2898" t="str">
            <v>BL RF PRODUCTS</v>
          </cell>
          <cell r="D2898" t="str">
            <v>PL RF ACCESS SYSTEMS</v>
          </cell>
          <cell r="E2898" t="str">
            <v>NI</v>
          </cell>
          <cell r="F2898" t="str">
            <v>all categories</v>
          </cell>
          <cell r="G2898" t="str">
            <v>FR10</v>
          </cell>
          <cell r="H2898" t="str">
            <v>IWH (BL Control) Caen</v>
          </cell>
          <cell r="I2898" t="str">
            <v>IWH</v>
          </cell>
          <cell r="J2898">
            <v>0</v>
          </cell>
          <cell r="K2898">
            <v>0</v>
          </cell>
          <cell r="L2898">
            <v>0</v>
          </cell>
          <cell r="M2898">
            <v>0</v>
          </cell>
          <cell r="N2898">
            <v>0</v>
          </cell>
          <cell r="O2898">
            <v>490</v>
          </cell>
          <cell r="P2898">
            <v>490</v>
          </cell>
        </row>
        <row r="2899">
          <cell r="A2899" t="str">
            <v>20060116</v>
          </cell>
          <cell r="B2899" t="str">
            <v>0603</v>
          </cell>
          <cell r="C2899" t="str">
            <v>BL RF PRODUCTS</v>
          </cell>
          <cell r="D2899" t="str">
            <v>PL RF ACCESS SYSTEMS</v>
          </cell>
          <cell r="E2899" t="str">
            <v>NI</v>
          </cell>
          <cell r="F2899" t="str">
            <v>all categories</v>
          </cell>
          <cell r="G2899" t="str">
            <v>HK00</v>
          </cell>
          <cell r="H2899" t="str">
            <v>RDC APSH</v>
          </cell>
          <cell r="I2899" t="str">
            <v>RDC</v>
          </cell>
          <cell r="J2899">
            <v>6620</v>
          </cell>
          <cell r="K2899">
            <v>720</v>
          </cell>
          <cell r="L2899">
            <v>10000</v>
          </cell>
          <cell r="M2899">
            <v>0</v>
          </cell>
          <cell r="N2899">
            <v>0</v>
          </cell>
          <cell r="O2899">
            <v>0</v>
          </cell>
          <cell r="P2899">
            <v>17340</v>
          </cell>
        </row>
        <row r="2900">
          <cell r="A2900" t="str">
            <v>20060116</v>
          </cell>
          <cell r="B2900" t="str">
            <v>0603</v>
          </cell>
          <cell r="C2900" t="str">
            <v>BL RF PRODUCTS</v>
          </cell>
          <cell r="D2900" t="str">
            <v>PL RF ACCESS SYSTEMS</v>
          </cell>
          <cell r="E2900" t="str">
            <v>NI</v>
          </cell>
          <cell r="F2900" t="str">
            <v>all categories</v>
          </cell>
          <cell r="G2900" t="str">
            <v>TH10</v>
          </cell>
          <cell r="H2900" t="str">
            <v>IWH (BL control) PST</v>
          </cell>
          <cell r="I2900" t="str">
            <v>IWH</v>
          </cell>
          <cell r="J2900">
            <v>56871</v>
          </cell>
          <cell r="K2900">
            <v>0</v>
          </cell>
          <cell r="L2900">
            <v>0</v>
          </cell>
          <cell r="M2900">
            <v>0</v>
          </cell>
          <cell r="N2900">
            <v>0</v>
          </cell>
          <cell r="O2900">
            <v>0</v>
          </cell>
          <cell r="P2900">
            <v>56871</v>
          </cell>
        </row>
        <row r="2901">
          <cell r="A2901" t="str">
            <v>20060116</v>
          </cell>
          <cell r="B2901" t="str">
            <v>0603</v>
          </cell>
          <cell r="C2901" t="str">
            <v>BL RF PRODUCTS</v>
          </cell>
          <cell r="D2901" t="str">
            <v>PL RF ACCESS SYSTEMS</v>
          </cell>
          <cell r="E2901" t="str">
            <v>NI</v>
          </cell>
          <cell r="F2901" t="str">
            <v>all categories</v>
          </cell>
          <cell r="G2901" t="str">
            <v>TH70</v>
          </cell>
          <cell r="H2901" t="str">
            <v>AT PST</v>
          </cell>
          <cell r="I2901" t="str">
            <v>MFG</v>
          </cell>
          <cell r="J2901">
            <v>37135</v>
          </cell>
          <cell r="K2901">
            <v>0</v>
          </cell>
          <cell r="L2901">
            <v>0</v>
          </cell>
          <cell r="M2901">
            <v>0</v>
          </cell>
          <cell r="N2901">
            <v>0</v>
          </cell>
          <cell r="O2901">
            <v>0</v>
          </cell>
          <cell r="P2901">
            <v>37135</v>
          </cell>
        </row>
        <row r="2902">
          <cell r="A2902" t="str">
            <v>20060116</v>
          </cell>
          <cell r="B2902" t="str">
            <v>0603</v>
          </cell>
          <cell r="C2902" t="str">
            <v>BL RF PRODUCTS</v>
          </cell>
          <cell r="D2902" t="str">
            <v>PL RF ACCESS SYSTEMS</v>
          </cell>
          <cell r="E2902" t="str">
            <v>NI</v>
          </cell>
          <cell r="F2902" t="str">
            <v>all categories</v>
          </cell>
          <cell r="G2902" t="str">
            <v>TW10</v>
          </cell>
          <cell r="H2902" t="str">
            <v>IWH (BL Control) PSK</v>
          </cell>
          <cell r="I2902" t="str">
            <v>IWH</v>
          </cell>
          <cell r="J2902">
            <v>132005</v>
          </cell>
          <cell r="K2902">
            <v>0</v>
          </cell>
          <cell r="L2902">
            <v>0</v>
          </cell>
          <cell r="M2902">
            <v>0</v>
          </cell>
          <cell r="N2902">
            <v>0</v>
          </cell>
          <cell r="O2902">
            <v>0</v>
          </cell>
          <cell r="P2902">
            <v>132005</v>
          </cell>
        </row>
        <row r="2903">
          <cell r="A2903" t="str">
            <v>20060116</v>
          </cell>
          <cell r="B2903" t="str">
            <v>0603</v>
          </cell>
          <cell r="C2903" t="str">
            <v>BL RF PRODUCTS</v>
          </cell>
          <cell r="D2903" t="str">
            <v>PL RF ACCESS SYSTEMS</v>
          </cell>
          <cell r="E2903" t="str">
            <v>NI</v>
          </cell>
          <cell r="F2903" t="str">
            <v>all categories</v>
          </cell>
          <cell r="G2903" t="str">
            <v>TW70</v>
          </cell>
          <cell r="H2903" t="str">
            <v>AT PSK</v>
          </cell>
          <cell r="I2903" t="str">
            <v>MFG</v>
          </cell>
          <cell r="J2903">
            <v>1917151</v>
          </cell>
          <cell r="K2903">
            <v>0</v>
          </cell>
          <cell r="L2903">
            <v>0</v>
          </cell>
          <cell r="M2903">
            <v>0</v>
          </cell>
          <cell r="N2903">
            <v>0</v>
          </cell>
          <cell r="O2903">
            <v>0</v>
          </cell>
          <cell r="P2903">
            <v>1917151</v>
          </cell>
        </row>
        <row r="2904">
          <cell r="A2904" t="str">
            <v>20060116</v>
          </cell>
          <cell r="B2904" t="str">
            <v>0603</v>
          </cell>
          <cell r="C2904" t="str">
            <v>BL RF PRODUCTS</v>
          </cell>
          <cell r="D2904" t="str">
            <v>PL RF ACCESS SYSTEMS</v>
          </cell>
          <cell r="E2904" t="str">
            <v>NI</v>
          </cell>
          <cell r="F2904" t="str">
            <v>all categories</v>
          </cell>
          <cell r="G2904" t="str">
            <v>US00</v>
          </cell>
          <cell r="H2904" t="str">
            <v>RDC NARSO</v>
          </cell>
          <cell r="I2904" t="str">
            <v>RDC</v>
          </cell>
          <cell r="J2904">
            <v>0</v>
          </cell>
          <cell r="K2904">
            <v>0</v>
          </cell>
          <cell r="L2904">
            <v>3806477</v>
          </cell>
          <cell r="M2904">
            <v>0</v>
          </cell>
          <cell r="N2904">
            <v>0</v>
          </cell>
          <cell r="O2904">
            <v>0</v>
          </cell>
          <cell r="P2904">
            <v>3806477</v>
          </cell>
        </row>
        <row r="2905">
          <cell r="A2905" t="str">
            <v>20060116</v>
          </cell>
          <cell r="B2905" t="str">
            <v>0603</v>
          </cell>
          <cell r="C2905" t="str">
            <v>BL RF PRODUCTS</v>
          </cell>
          <cell r="D2905" t="str">
            <v>PL RF ACCESS SYSTEMS</v>
          </cell>
          <cell r="E2905" t="str">
            <v>NI</v>
          </cell>
          <cell r="F2905" t="str">
            <v>FP</v>
          </cell>
          <cell r="G2905" t="str">
            <v>all plants</v>
          </cell>
          <cell r="H2905" t="str">
            <v>all descriptions</v>
          </cell>
          <cell r="I2905" t="str">
            <v>IWH</v>
          </cell>
          <cell r="J2905">
            <v>188876</v>
          </cell>
          <cell r="K2905">
            <v>0</v>
          </cell>
          <cell r="L2905">
            <v>0</v>
          </cell>
          <cell r="M2905">
            <v>0</v>
          </cell>
          <cell r="N2905">
            <v>0</v>
          </cell>
          <cell r="O2905">
            <v>490</v>
          </cell>
          <cell r="P2905">
            <v>189366</v>
          </cell>
        </row>
        <row r="2906">
          <cell r="A2906" t="str">
            <v>20060116</v>
          </cell>
          <cell r="B2906" t="str">
            <v>0603</v>
          </cell>
          <cell r="C2906" t="str">
            <v>BL RF PRODUCTS</v>
          </cell>
          <cell r="D2906" t="str">
            <v>PL RF ACCESS SYSTEMS</v>
          </cell>
          <cell r="E2906" t="str">
            <v>NI</v>
          </cell>
          <cell r="F2906" t="str">
            <v>FP</v>
          </cell>
          <cell r="G2906" t="str">
            <v>all plants</v>
          </cell>
          <cell r="H2906" t="str">
            <v>all descriptions</v>
          </cell>
          <cell r="I2906" t="str">
            <v>all types</v>
          </cell>
          <cell r="J2906">
            <v>195496</v>
          </cell>
          <cell r="K2906">
            <v>720</v>
          </cell>
          <cell r="L2906">
            <v>3816477</v>
          </cell>
          <cell r="M2906">
            <v>0</v>
          </cell>
          <cell r="N2906">
            <v>0</v>
          </cell>
          <cell r="O2906">
            <v>490</v>
          </cell>
          <cell r="P2906">
            <v>4013183</v>
          </cell>
        </row>
        <row r="2907">
          <cell r="A2907" t="str">
            <v>20060116</v>
          </cell>
          <cell r="B2907" t="str">
            <v>0603</v>
          </cell>
          <cell r="C2907" t="str">
            <v>BL RF PRODUCTS</v>
          </cell>
          <cell r="D2907" t="str">
            <v>PL RF ACCESS SYSTEMS</v>
          </cell>
          <cell r="E2907" t="str">
            <v>NI</v>
          </cell>
          <cell r="F2907" t="str">
            <v>FP</v>
          </cell>
          <cell r="G2907" t="str">
            <v>all plants</v>
          </cell>
          <cell r="H2907" t="str">
            <v>all descriptions</v>
          </cell>
          <cell r="I2907" t="str">
            <v>RDC</v>
          </cell>
          <cell r="J2907">
            <v>6620</v>
          </cell>
          <cell r="K2907">
            <v>720</v>
          </cell>
          <cell r="L2907">
            <v>3816477</v>
          </cell>
          <cell r="M2907">
            <v>0</v>
          </cell>
          <cell r="N2907">
            <v>0</v>
          </cell>
          <cell r="O2907">
            <v>0</v>
          </cell>
          <cell r="P2907">
            <v>3823817</v>
          </cell>
        </row>
        <row r="2908">
          <cell r="A2908" t="str">
            <v>20060116</v>
          </cell>
          <cell r="B2908" t="str">
            <v>0603</v>
          </cell>
          <cell r="C2908" t="str">
            <v>BL RF PRODUCTS</v>
          </cell>
          <cell r="D2908" t="str">
            <v>PL RF ACCESS SYSTEMS</v>
          </cell>
          <cell r="E2908" t="str">
            <v>NI</v>
          </cell>
          <cell r="F2908" t="str">
            <v>FP</v>
          </cell>
          <cell r="G2908" t="str">
            <v>FR10</v>
          </cell>
          <cell r="H2908" t="str">
            <v>IWH (BL Control) Caen</v>
          </cell>
          <cell r="I2908" t="str">
            <v>IWH</v>
          </cell>
          <cell r="J2908">
            <v>0</v>
          </cell>
          <cell r="K2908">
            <v>0</v>
          </cell>
          <cell r="L2908">
            <v>0</v>
          </cell>
          <cell r="M2908">
            <v>0</v>
          </cell>
          <cell r="N2908">
            <v>0</v>
          </cell>
          <cell r="O2908">
            <v>490</v>
          </cell>
          <cell r="P2908">
            <v>490</v>
          </cell>
        </row>
        <row r="2909">
          <cell r="A2909" t="str">
            <v>20060116</v>
          </cell>
          <cell r="B2909" t="str">
            <v>0603</v>
          </cell>
          <cell r="C2909" t="str">
            <v>BL RF PRODUCTS</v>
          </cell>
          <cell r="D2909" t="str">
            <v>PL RF ACCESS SYSTEMS</v>
          </cell>
          <cell r="E2909" t="str">
            <v>NI</v>
          </cell>
          <cell r="F2909" t="str">
            <v>FP</v>
          </cell>
          <cell r="G2909" t="str">
            <v>HK00</v>
          </cell>
          <cell r="H2909" t="str">
            <v>RDC APSH</v>
          </cell>
          <cell r="I2909" t="str">
            <v>RDC</v>
          </cell>
          <cell r="J2909">
            <v>6620</v>
          </cell>
          <cell r="K2909">
            <v>720</v>
          </cell>
          <cell r="L2909">
            <v>10000</v>
          </cell>
          <cell r="M2909">
            <v>0</v>
          </cell>
          <cell r="N2909">
            <v>0</v>
          </cell>
          <cell r="O2909">
            <v>0</v>
          </cell>
          <cell r="P2909">
            <v>17340</v>
          </cell>
        </row>
        <row r="2910">
          <cell r="A2910" t="str">
            <v>20060116</v>
          </cell>
          <cell r="B2910" t="str">
            <v>0603</v>
          </cell>
          <cell r="C2910" t="str">
            <v>BL RF PRODUCTS</v>
          </cell>
          <cell r="D2910" t="str">
            <v>PL RF ACCESS SYSTEMS</v>
          </cell>
          <cell r="E2910" t="str">
            <v>NI</v>
          </cell>
          <cell r="F2910" t="str">
            <v>FP</v>
          </cell>
          <cell r="G2910" t="str">
            <v>TH10</v>
          </cell>
          <cell r="H2910" t="str">
            <v>IWH (BL control) PST</v>
          </cell>
          <cell r="I2910" t="str">
            <v>IWH</v>
          </cell>
          <cell r="J2910">
            <v>56871</v>
          </cell>
          <cell r="K2910">
            <v>0</v>
          </cell>
          <cell r="L2910">
            <v>0</v>
          </cell>
          <cell r="M2910">
            <v>0</v>
          </cell>
          <cell r="N2910">
            <v>0</v>
          </cell>
          <cell r="O2910">
            <v>0</v>
          </cell>
          <cell r="P2910">
            <v>56871</v>
          </cell>
        </row>
        <row r="2911">
          <cell r="A2911" t="str">
            <v>20060116</v>
          </cell>
          <cell r="B2911" t="str">
            <v>0603</v>
          </cell>
          <cell r="C2911" t="str">
            <v>BL RF PRODUCTS</v>
          </cell>
          <cell r="D2911" t="str">
            <v>PL RF ACCESS SYSTEMS</v>
          </cell>
          <cell r="E2911" t="str">
            <v>NI</v>
          </cell>
          <cell r="F2911" t="str">
            <v>FP</v>
          </cell>
          <cell r="G2911" t="str">
            <v>TW10</v>
          </cell>
          <cell r="H2911" t="str">
            <v>IWH (BL Control) PSK</v>
          </cell>
          <cell r="I2911" t="str">
            <v>IWH</v>
          </cell>
          <cell r="J2911">
            <v>132005</v>
          </cell>
          <cell r="K2911">
            <v>0</v>
          </cell>
          <cell r="L2911">
            <v>0</v>
          </cell>
          <cell r="M2911">
            <v>0</v>
          </cell>
          <cell r="N2911">
            <v>0</v>
          </cell>
          <cell r="O2911">
            <v>0</v>
          </cell>
          <cell r="P2911">
            <v>132005</v>
          </cell>
        </row>
        <row r="2912">
          <cell r="A2912" t="str">
            <v>20060116</v>
          </cell>
          <cell r="B2912" t="str">
            <v>0603</v>
          </cell>
          <cell r="C2912" t="str">
            <v>BL RF PRODUCTS</v>
          </cell>
          <cell r="D2912" t="str">
            <v>PL RF ACCESS SYSTEMS</v>
          </cell>
          <cell r="E2912" t="str">
            <v>NI</v>
          </cell>
          <cell r="F2912" t="str">
            <v>FP</v>
          </cell>
          <cell r="G2912" t="str">
            <v>US00</v>
          </cell>
          <cell r="H2912" t="str">
            <v>RDC NARSO</v>
          </cell>
          <cell r="I2912" t="str">
            <v>RDC</v>
          </cell>
          <cell r="J2912">
            <v>0</v>
          </cell>
          <cell r="K2912">
            <v>0</v>
          </cell>
          <cell r="L2912">
            <v>3806477</v>
          </cell>
          <cell r="M2912">
            <v>0</v>
          </cell>
          <cell r="N2912">
            <v>0</v>
          </cell>
          <cell r="O2912">
            <v>0</v>
          </cell>
          <cell r="P2912">
            <v>3806477</v>
          </cell>
        </row>
        <row r="2913">
          <cell r="A2913" t="str">
            <v>20060116</v>
          </cell>
          <cell r="B2913" t="str">
            <v>0603</v>
          </cell>
          <cell r="C2913" t="str">
            <v>BL RF PRODUCTS</v>
          </cell>
          <cell r="D2913" t="str">
            <v>PL RF ACCESS SYSTEMS</v>
          </cell>
          <cell r="E2913" t="str">
            <v>NI</v>
          </cell>
          <cell r="F2913" t="str">
            <v>XTAL</v>
          </cell>
          <cell r="G2913" t="str">
            <v>all plants</v>
          </cell>
          <cell r="H2913" t="str">
            <v>all descriptions</v>
          </cell>
          <cell r="I2913" t="str">
            <v>all types</v>
          </cell>
          <cell r="J2913">
            <v>1954286</v>
          </cell>
          <cell r="K2913">
            <v>0</v>
          </cell>
          <cell r="L2913">
            <v>0</v>
          </cell>
          <cell r="M2913">
            <v>0</v>
          </cell>
          <cell r="N2913">
            <v>0</v>
          </cell>
          <cell r="O2913">
            <v>0</v>
          </cell>
          <cell r="P2913">
            <v>1954286</v>
          </cell>
        </row>
        <row r="2914">
          <cell r="A2914" t="str">
            <v>20060116</v>
          </cell>
          <cell r="B2914" t="str">
            <v>0603</v>
          </cell>
          <cell r="C2914" t="str">
            <v>BL RF PRODUCTS</v>
          </cell>
          <cell r="D2914" t="str">
            <v>PL RF ACCESS SYSTEMS</v>
          </cell>
          <cell r="E2914" t="str">
            <v>NI</v>
          </cell>
          <cell r="F2914" t="str">
            <v>XTAL</v>
          </cell>
          <cell r="G2914" t="str">
            <v>all plants</v>
          </cell>
          <cell r="H2914" t="str">
            <v>all descriptions</v>
          </cell>
          <cell r="I2914" t="str">
            <v>MFG</v>
          </cell>
          <cell r="J2914">
            <v>1954286</v>
          </cell>
          <cell r="K2914">
            <v>0</v>
          </cell>
          <cell r="L2914">
            <v>0</v>
          </cell>
          <cell r="M2914">
            <v>0</v>
          </cell>
          <cell r="N2914">
            <v>0</v>
          </cell>
          <cell r="O2914">
            <v>0</v>
          </cell>
          <cell r="P2914">
            <v>1954286</v>
          </cell>
        </row>
        <row r="2915">
          <cell r="A2915" t="str">
            <v>20060116</v>
          </cell>
          <cell r="B2915" t="str">
            <v>0603</v>
          </cell>
          <cell r="C2915" t="str">
            <v>BL RF PRODUCTS</v>
          </cell>
          <cell r="D2915" t="str">
            <v>PL RF ACCESS SYSTEMS</v>
          </cell>
          <cell r="E2915" t="str">
            <v>NI</v>
          </cell>
          <cell r="F2915" t="str">
            <v>XTAL</v>
          </cell>
          <cell r="G2915" t="str">
            <v>TH70</v>
          </cell>
          <cell r="H2915" t="str">
            <v>AT PST</v>
          </cell>
          <cell r="I2915" t="str">
            <v>MFG</v>
          </cell>
          <cell r="J2915">
            <v>37135</v>
          </cell>
          <cell r="K2915">
            <v>0</v>
          </cell>
          <cell r="L2915">
            <v>0</v>
          </cell>
          <cell r="M2915">
            <v>0</v>
          </cell>
          <cell r="N2915">
            <v>0</v>
          </cell>
          <cell r="O2915">
            <v>0</v>
          </cell>
          <cell r="P2915">
            <v>37135</v>
          </cell>
        </row>
        <row r="2916">
          <cell r="A2916" t="str">
            <v>20060116</v>
          </cell>
          <cell r="B2916" t="str">
            <v>0603</v>
          </cell>
          <cell r="C2916" t="str">
            <v>BL RF PRODUCTS</v>
          </cell>
          <cell r="D2916" t="str">
            <v>PL RF ACCESS SYSTEMS</v>
          </cell>
          <cell r="E2916" t="str">
            <v>NI</v>
          </cell>
          <cell r="F2916" t="str">
            <v>XTAL</v>
          </cell>
          <cell r="G2916" t="str">
            <v>TW70</v>
          </cell>
          <cell r="H2916" t="str">
            <v>AT PSK</v>
          </cell>
          <cell r="I2916" t="str">
            <v>MFG</v>
          </cell>
          <cell r="J2916">
            <v>1917151</v>
          </cell>
          <cell r="K2916">
            <v>0</v>
          </cell>
          <cell r="L2916">
            <v>0</v>
          </cell>
          <cell r="M2916">
            <v>0</v>
          </cell>
          <cell r="N2916">
            <v>0</v>
          </cell>
          <cell r="O2916">
            <v>0</v>
          </cell>
          <cell r="P2916">
            <v>1917151</v>
          </cell>
        </row>
        <row r="2917">
          <cell r="A2917" t="str">
            <v>20060116</v>
          </cell>
          <cell r="B2917" t="str">
            <v>0603</v>
          </cell>
          <cell r="C2917" t="str">
            <v>BL RF PRODUCTS</v>
          </cell>
          <cell r="D2917" t="str">
            <v>PL RF ACCESS SYSTEMS</v>
          </cell>
          <cell r="E2917" t="str">
            <v>NI-OLD</v>
          </cell>
          <cell r="F2917" t="str">
            <v>all categories</v>
          </cell>
          <cell r="G2917" t="str">
            <v>all plants</v>
          </cell>
          <cell r="H2917" t="str">
            <v>all descriptions</v>
          </cell>
          <cell r="I2917" t="str">
            <v>RDC</v>
          </cell>
          <cell r="J2917">
            <v>800</v>
          </cell>
          <cell r="K2917">
            <v>0</v>
          </cell>
          <cell r="L2917">
            <v>14200</v>
          </cell>
          <cell r="M2917">
            <v>0</v>
          </cell>
          <cell r="N2917">
            <v>0</v>
          </cell>
          <cell r="O2917">
            <v>6750</v>
          </cell>
          <cell r="P2917">
            <v>21750</v>
          </cell>
        </row>
        <row r="2918">
          <cell r="A2918" t="str">
            <v>20060116</v>
          </cell>
          <cell r="B2918" t="str">
            <v>0603</v>
          </cell>
          <cell r="C2918" t="str">
            <v>BL RF PRODUCTS</v>
          </cell>
          <cell r="D2918" t="str">
            <v>PL RF ACCESS SYSTEMS</v>
          </cell>
          <cell r="E2918" t="str">
            <v>NI-OLD</v>
          </cell>
          <cell r="F2918" t="str">
            <v>all categories</v>
          </cell>
          <cell r="G2918" t="str">
            <v>all plants</v>
          </cell>
          <cell r="H2918" t="str">
            <v>all descriptions</v>
          </cell>
          <cell r="I2918" t="str">
            <v>MFG</v>
          </cell>
          <cell r="J2918">
            <v>2448553</v>
          </cell>
          <cell r="K2918">
            <v>0</v>
          </cell>
          <cell r="L2918">
            <v>0</v>
          </cell>
          <cell r="M2918">
            <v>0</v>
          </cell>
          <cell r="N2918">
            <v>0</v>
          </cell>
          <cell r="O2918">
            <v>322582</v>
          </cell>
          <cell r="P2918">
            <v>2771135</v>
          </cell>
        </row>
        <row r="2919">
          <cell r="A2919" t="str">
            <v>20060116</v>
          </cell>
          <cell r="B2919" t="str">
            <v>0603</v>
          </cell>
          <cell r="C2919" t="str">
            <v>BL RF PRODUCTS</v>
          </cell>
          <cell r="D2919" t="str">
            <v>PL RF ACCESS SYSTEMS</v>
          </cell>
          <cell r="E2919" t="str">
            <v>NI-OLD</v>
          </cell>
          <cell r="F2919" t="str">
            <v>all categories</v>
          </cell>
          <cell r="G2919" t="str">
            <v>all plants</v>
          </cell>
          <cell r="H2919" t="str">
            <v>all descriptions</v>
          </cell>
          <cell r="I2919" t="str">
            <v>IWH</v>
          </cell>
          <cell r="J2919">
            <v>6990</v>
          </cell>
          <cell r="K2919">
            <v>0</v>
          </cell>
          <cell r="L2919">
            <v>0</v>
          </cell>
          <cell r="M2919">
            <v>0</v>
          </cell>
          <cell r="N2919">
            <v>0</v>
          </cell>
          <cell r="O2919">
            <v>20490</v>
          </cell>
          <cell r="P2919">
            <v>27480</v>
          </cell>
        </row>
        <row r="2920">
          <cell r="A2920" t="str">
            <v>20060116</v>
          </cell>
          <cell r="B2920" t="str">
            <v>0603</v>
          </cell>
          <cell r="C2920" t="str">
            <v>BL RF PRODUCTS</v>
          </cell>
          <cell r="D2920" t="str">
            <v>PL RF ACCESS SYSTEMS</v>
          </cell>
          <cell r="E2920" t="str">
            <v>NI-OLD</v>
          </cell>
          <cell r="F2920" t="str">
            <v>all categories</v>
          </cell>
          <cell r="G2920" t="str">
            <v>all plants</v>
          </cell>
          <cell r="H2920" t="str">
            <v>all descriptions</v>
          </cell>
          <cell r="I2920" t="str">
            <v>all types</v>
          </cell>
          <cell r="J2920">
            <v>2456343</v>
          </cell>
          <cell r="K2920">
            <v>0</v>
          </cell>
          <cell r="L2920">
            <v>14200</v>
          </cell>
          <cell r="M2920">
            <v>0</v>
          </cell>
          <cell r="N2920">
            <v>0</v>
          </cell>
          <cell r="O2920">
            <v>349822</v>
          </cell>
          <cell r="P2920">
            <v>2820365</v>
          </cell>
        </row>
        <row r="2921">
          <cell r="A2921" t="str">
            <v>20060116</v>
          </cell>
          <cell r="B2921" t="str">
            <v>0603</v>
          </cell>
          <cell r="C2921" t="str">
            <v>BL RF PRODUCTS</v>
          </cell>
          <cell r="D2921" t="str">
            <v>PL RF ACCESS SYSTEMS</v>
          </cell>
          <cell r="E2921" t="str">
            <v>NI-OLD</v>
          </cell>
          <cell r="F2921" t="str">
            <v>all categories</v>
          </cell>
          <cell r="G2921" t="str">
            <v>HK00</v>
          </cell>
          <cell r="H2921" t="str">
            <v>RDC APSH</v>
          </cell>
          <cell r="I2921" t="str">
            <v>RDC</v>
          </cell>
          <cell r="J2921">
            <v>0</v>
          </cell>
          <cell r="K2921">
            <v>0</v>
          </cell>
          <cell r="L2921">
            <v>2500</v>
          </cell>
          <cell r="M2921">
            <v>0</v>
          </cell>
          <cell r="N2921">
            <v>0</v>
          </cell>
          <cell r="O2921">
            <v>250</v>
          </cell>
          <cell r="P2921">
            <v>2750</v>
          </cell>
        </row>
        <row r="2922">
          <cell r="A2922" t="str">
            <v>20060116</v>
          </cell>
          <cell r="B2922" t="str">
            <v>0603</v>
          </cell>
          <cell r="C2922" t="str">
            <v>BL RF PRODUCTS</v>
          </cell>
          <cell r="D2922" t="str">
            <v>PL RF ACCESS SYSTEMS</v>
          </cell>
          <cell r="E2922" t="str">
            <v>NI-OLD</v>
          </cell>
          <cell r="F2922" t="str">
            <v>all categories</v>
          </cell>
          <cell r="G2922" t="str">
            <v>NL00</v>
          </cell>
          <cell r="H2922" t="str">
            <v>UPS SCS Nederland BV (Hal B)</v>
          </cell>
          <cell r="I2922" t="str">
            <v>RDC</v>
          </cell>
          <cell r="J2922">
            <v>800</v>
          </cell>
          <cell r="K2922">
            <v>0</v>
          </cell>
          <cell r="L2922">
            <v>0</v>
          </cell>
          <cell r="M2922">
            <v>0</v>
          </cell>
          <cell r="N2922">
            <v>0</v>
          </cell>
          <cell r="O2922">
            <v>0</v>
          </cell>
          <cell r="P2922">
            <v>800</v>
          </cell>
        </row>
        <row r="2923">
          <cell r="A2923" t="str">
            <v>20060116</v>
          </cell>
          <cell r="B2923" t="str">
            <v>0603</v>
          </cell>
          <cell r="C2923" t="str">
            <v>BL RF PRODUCTS</v>
          </cell>
          <cell r="D2923" t="str">
            <v>PL RF ACCESS SYSTEMS</v>
          </cell>
          <cell r="E2923" t="str">
            <v>NI-OLD</v>
          </cell>
          <cell r="F2923" t="str">
            <v>all categories</v>
          </cell>
          <cell r="G2923" t="str">
            <v>NL10</v>
          </cell>
          <cell r="H2923" t="str">
            <v>IWH (BL Control) Nijmegen</v>
          </cell>
          <cell r="I2923" t="str">
            <v>IWH</v>
          </cell>
          <cell r="J2923">
            <v>2000</v>
          </cell>
          <cell r="K2923">
            <v>0</v>
          </cell>
          <cell r="L2923">
            <v>0</v>
          </cell>
          <cell r="M2923">
            <v>0</v>
          </cell>
          <cell r="N2923">
            <v>0</v>
          </cell>
          <cell r="O2923">
            <v>0</v>
          </cell>
          <cell r="P2923">
            <v>2000</v>
          </cell>
        </row>
        <row r="2924">
          <cell r="A2924" t="str">
            <v>20060116</v>
          </cell>
          <cell r="B2924" t="str">
            <v>0603</v>
          </cell>
          <cell r="C2924" t="str">
            <v>BL RF PRODUCTS</v>
          </cell>
          <cell r="D2924" t="str">
            <v>PL RF ACCESS SYSTEMS</v>
          </cell>
          <cell r="E2924" t="str">
            <v>NI-OLD</v>
          </cell>
          <cell r="F2924" t="str">
            <v>all categories</v>
          </cell>
          <cell r="G2924" t="str">
            <v>NL79</v>
          </cell>
          <cell r="H2924" t="str">
            <v>Test IPON Nijmegen</v>
          </cell>
          <cell r="I2924" t="str">
            <v>MFG</v>
          </cell>
          <cell r="J2924">
            <v>12</v>
          </cell>
          <cell r="K2924">
            <v>0</v>
          </cell>
          <cell r="L2924">
            <v>0</v>
          </cell>
          <cell r="M2924">
            <v>0</v>
          </cell>
          <cell r="N2924">
            <v>0</v>
          </cell>
          <cell r="O2924">
            <v>0</v>
          </cell>
          <cell r="P2924">
            <v>12</v>
          </cell>
        </row>
        <row r="2925">
          <cell r="A2925" t="str">
            <v>20060116</v>
          </cell>
          <cell r="B2925" t="str">
            <v>0603</v>
          </cell>
          <cell r="C2925" t="str">
            <v>BL RF PRODUCTS</v>
          </cell>
          <cell r="D2925" t="str">
            <v>PL RF ACCESS SYSTEMS</v>
          </cell>
          <cell r="E2925" t="str">
            <v>NI-OLD</v>
          </cell>
          <cell r="F2925" t="str">
            <v>all categories</v>
          </cell>
          <cell r="G2925" t="str">
            <v>PH10</v>
          </cell>
          <cell r="H2925" t="str">
            <v>IWH (BL Control) PSC</v>
          </cell>
          <cell r="I2925" t="str">
            <v>IWH</v>
          </cell>
          <cell r="J2925">
            <v>660</v>
          </cell>
          <cell r="K2925">
            <v>0</v>
          </cell>
          <cell r="L2925">
            <v>0</v>
          </cell>
          <cell r="M2925">
            <v>0</v>
          </cell>
          <cell r="N2925">
            <v>0</v>
          </cell>
          <cell r="O2925">
            <v>2400</v>
          </cell>
          <cell r="P2925">
            <v>3060</v>
          </cell>
        </row>
        <row r="2926">
          <cell r="A2926" t="str">
            <v>20060116</v>
          </cell>
          <cell r="B2926" t="str">
            <v>0603</v>
          </cell>
          <cell r="C2926" t="str">
            <v>BL RF PRODUCTS</v>
          </cell>
          <cell r="D2926" t="str">
            <v>PL RF ACCESS SYSTEMS</v>
          </cell>
          <cell r="E2926" t="str">
            <v>NI-OLD</v>
          </cell>
          <cell r="F2926" t="str">
            <v>all categories</v>
          </cell>
          <cell r="G2926" t="str">
            <v>PH71</v>
          </cell>
          <cell r="H2926" t="str">
            <v>AT PSC</v>
          </cell>
          <cell r="I2926" t="str">
            <v>MFG</v>
          </cell>
          <cell r="J2926">
            <v>99366</v>
          </cell>
          <cell r="K2926">
            <v>0</v>
          </cell>
          <cell r="L2926">
            <v>0</v>
          </cell>
          <cell r="M2926">
            <v>0</v>
          </cell>
          <cell r="N2926">
            <v>0</v>
          </cell>
          <cell r="O2926">
            <v>14332</v>
          </cell>
          <cell r="P2926">
            <v>113698</v>
          </cell>
        </row>
        <row r="2927">
          <cell r="A2927" t="str">
            <v>20060116</v>
          </cell>
          <cell r="B2927" t="str">
            <v>0603</v>
          </cell>
          <cell r="C2927" t="str">
            <v>BL RF PRODUCTS</v>
          </cell>
          <cell r="D2927" t="str">
            <v>PL RF ACCESS SYSTEMS</v>
          </cell>
          <cell r="E2927" t="str">
            <v>NI-OLD</v>
          </cell>
          <cell r="F2927" t="str">
            <v>all categories</v>
          </cell>
          <cell r="G2927" t="str">
            <v>TH70</v>
          </cell>
          <cell r="H2927" t="str">
            <v>AT PST</v>
          </cell>
          <cell r="I2927" t="str">
            <v>MFG</v>
          </cell>
          <cell r="J2927">
            <v>0</v>
          </cell>
          <cell r="K2927">
            <v>0</v>
          </cell>
          <cell r="L2927">
            <v>0</v>
          </cell>
          <cell r="M2927">
            <v>0</v>
          </cell>
          <cell r="N2927">
            <v>0</v>
          </cell>
          <cell r="O2927">
            <v>299488</v>
          </cell>
          <cell r="P2927">
            <v>299488</v>
          </cell>
        </row>
        <row r="2928">
          <cell r="A2928" t="str">
            <v>20060116</v>
          </cell>
          <cell r="B2928" t="str">
            <v>0603</v>
          </cell>
          <cell r="C2928" t="str">
            <v>BL RF PRODUCTS</v>
          </cell>
          <cell r="D2928" t="str">
            <v>PL RF ACCESS SYSTEMS</v>
          </cell>
          <cell r="E2928" t="str">
            <v>NI-OLD</v>
          </cell>
          <cell r="F2928" t="str">
            <v>all categories</v>
          </cell>
          <cell r="G2928" t="str">
            <v>TW10</v>
          </cell>
          <cell r="H2928" t="str">
            <v>IWH (BL Control) PSK</v>
          </cell>
          <cell r="I2928" t="str">
            <v>IWH</v>
          </cell>
          <cell r="J2928">
            <v>4330</v>
          </cell>
          <cell r="K2928">
            <v>0</v>
          </cell>
          <cell r="L2928">
            <v>0</v>
          </cell>
          <cell r="M2928">
            <v>0</v>
          </cell>
          <cell r="N2928">
            <v>0</v>
          </cell>
          <cell r="O2928">
            <v>18090</v>
          </cell>
          <cell r="P2928">
            <v>22420</v>
          </cell>
        </row>
        <row r="2929">
          <cell r="A2929" t="str">
            <v>20060116</v>
          </cell>
          <cell r="B2929" t="str">
            <v>0603</v>
          </cell>
          <cell r="C2929" t="str">
            <v>BL RF PRODUCTS</v>
          </cell>
          <cell r="D2929" t="str">
            <v>PL RF ACCESS SYSTEMS</v>
          </cell>
          <cell r="E2929" t="str">
            <v>NI-OLD</v>
          </cell>
          <cell r="F2929" t="str">
            <v>all categories</v>
          </cell>
          <cell r="G2929" t="str">
            <v>TW70</v>
          </cell>
          <cell r="H2929" t="str">
            <v>AT PSK</v>
          </cell>
          <cell r="I2929" t="str">
            <v>MFG</v>
          </cell>
          <cell r="J2929">
            <v>2349175</v>
          </cell>
          <cell r="K2929">
            <v>0</v>
          </cell>
          <cell r="L2929">
            <v>0</v>
          </cell>
          <cell r="M2929">
            <v>0</v>
          </cell>
          <cell r="N2929">
            <v>0</v>
          </cell>
          <cell r="O2929">
            <v>8762</v>
          </cell>
          <cell r="P2929">
            <v>2357937</v>
          </cell>
        </row>
        <row r="2930">
          <cell r="A2930" t="str">
            <v>20060116</v>
          </cell>
          <cell r="B2930" t="str">
            <v>0603</v>
          </cell>
          <cell r="C2930" t="str">
            <v>BL RF PRODUCTS</v>
          </cell>
          <cell r="D2930" t="str">
            <v>PL RF ACCESS SYSTEMS</v>
          </cell>
          <cell r="E2930" t="str">
            <v>NI-OLD</v>
          </cell>
          <cell r="F2930" t="str">
            <v>all categories</v>
          </cell>
          <cell r="G2930" t="str">
            <v>US00</v>
          </cell>
          <cell r="H2930" t="str">
            <v>RDC NARSO</v>
          </cell>
          <cell r="I2930" t="str">
            <v>RDC</v>
          </cell>
          <cell r="J2930">
            <v>0</v>
          </cell>
          <cell r="K2930">
            <v>0</v>
          </cell>
          <cell r="L2930">
            <v>11700</v>
          </cell>
          <cell r="M2930">
            <v>0</v>
          </cell>
          <cell r="N2930">
            <v>0</v>
          </cell>
          <cell r="O2930">
            <v>6500</v>
          </cell>
          <cell r="P2930">
            <v>18200</v>
          </cell>
        </row>
        <row r="2931">
          <cell r="A2931" t="str">
            <v>20060116</v>
          </cell>
          <cell r="B2931" t="str">
            <v>0603</v>
          </cell>
          <cell r="C2931" t="str">
            <v>BL RF PRODUCTS</v>
          </cell>
          <cell r="D2931" t="str">
            <v>PL RF ACCESS SYSTEMS</v>
          </cell>
          <cell r="E2931" t="str">
            <v>NI-OLD</v>
          </cell>
          <cell r="F2931" t="str">
            <v>FP</v>
          </cell>
          <cell r="G2931" t="str">
            <v>all plants</v>
          </cell>
          <cell r="H2931" t="str">
            <v>all descriptions</v>
          </cell>
          <cell r="I2931" t="str">
            <v>IWH</v>
          </cell>
          <cell r="J2931">
            <v>6990</v>
          </cell>
          <cell r="K2931">
            <v>0</v>
          </cell>
          <cell r="L2931">
            <v>0</v>
          </cell>
          <cell r="M2931">
            <v>0</v>
          </cell>
          <cell r="N2931">
            <v>0</v>
          </cell>
          <cell r="O2931">
            <v>20490</v>
          </cell>
          <cell r="P2931">
            <v>27480</v>
          </cell>
        </row>
        <row r="2932">
          <cell r="A2932" t="str">
            <v>20060116</v>
          </cell>
          <cell r="B2932" t="str">
            <v>0603</v>
          </cell>
          <cell r="C2932" t="str">
            <v>BL RF PRODUCTS</v>
          </cell>
          <cell r="D2932" t="str">
            <v>PL RF ACCESS SYSTEMS</v>
          </cell>
          <cell r="E2932" t="str">
            <v>NI-OLD</v>
          </cell>
          <cell r="F2932" t="str">
            <v>FP</v>
          </cell>
          <cell r="G2932" t="str">
            <v>all plants</v>
          </cell>
          <cell r="H2932" t="str">
            <v>all descriptions</v>
          </cell>
          <cell r="I2932" t="str">
            <v>RDC</v>
          </cell>
          <cell r="J2932">
            <v>800</v>
          </cell>
          <cell r="K2932">
            <v>0</v>
          </cell>
          <cell r="L2932">
            <v>14200</v>
          </cell>
          <cell r="M2932">
            <v>0</v>
          </cell>
          <cell r="N2932">
            <v>0</v>
          </cell>
          <cell r="O2932">
            <v>6750</v>
          </cell>
          <cell r="P2932">
            <v>21750</v>
          </cell>
        </row>
        <row r="2933">
          <cell r="A2933" t="str">
            <v>20060116</v>
          </cell>
          <cell r="B2933" t="str">
            <v>0603</v>
          </cell>
          <cell r="C2933" t="str">
            <v>BL RF PRODUCTS</v>
          </cell>
          <cell r="D2933" t="str">
            <v>PL RF ACCESS SYSTEMS</v>
          </cell>
          <cell r="E2933" t="str">
            <v>NI-OLD</v>
          </cell>
          <cell r="F2933" t="str">
            <v>FP</v>
          </cell>
          <cell r="G2933" t="str">
            <v>all plants</v>
          </cell>
          <cell r="H2933" t="str">
            <v>all descriptions</v>
          </cell>
          <cell r="I2933" t="str">
            <v>all types</v>
          </cell>
          <cell r="J2933">
            <v>7790</v>
          </cell>
          <cell r="K2933">
            <v>0</v>
          </cell>
          <cell r="L2933">
            <v>14200</v>
          </cell>
          <cell r="M2933">
            <v>0</v>
          </cell>
          <cell r="N2933">
            <v>0</v>
          </cell>
          <cell r="O2933">
            <v>27240</v>
          </cell>
          <cell r="P2933">
            <v>49230</v>
          </cell>
        </row>
        <row r="2934">
          <cell r="A2934" t="str">
            <v>20060116</v>
          </cell>
          <cell r="B2934" t="str">
            <v>0603</v>
          </cell>
          <cell r="C2934" t="str">
            <v>BL RF PRODUCTS</v>
          </cell>
          <cell r="D2934" t="str">
            <v>PL RF ACCESS SYSTEMS</v>
          </cell>
          <cell r="E2934" t="str">
            <v>NI-OLD</v>
          </cell>
          <cell r="F2934" t="str">
            <v>FP</v>
          </cell>
          <cell r="G2934" t="str">
            <v>HK00</v>
          </cell>
          <cell r="H2934" t="str">
            <v>RDC APSH</v>
          </cell>
          <cell r="I2934" t="str">
            <v>RDC</v>
          </cell>
          <cell r="J2934">
            <v>0</v>
          </cell>
          <cell r="K2934">
            <v>0</v>
          </cell>
          <cell r="L2934">
            <v>2500</v>
          </cell>
          <cell r="M2934">
            <v>0</v>
          </cell>
          <cell r="N2934">
            <v>0</v>
          </cell>
          <cell r="O2934">
            <v>250</v>
          </cell>
          <cell r="P2934">
            <v>2750</v>
          </cell>
        </row>
        <row r="2935">
          <cell r="A2935" t="str">
            <v>20060116</v>
          </cell>
          <cell r="B2935" t="str">
            <v>0603</v>
          </cell>
          <cell r="C2935" t="str">
            <v>BL RF PRODUCTS</v>
          </cell>
          <cell r="D2935" t="str">
            <v>PL RF ACCESS SYSTEMS</v>
          </cell>
          <cell r="E2935" t="str">
            <v>NI-OLD</v>
          </cell>
          <cell r="F2935" t="str">
            <v>FP</v>
          </cell>
          <cell r="G2935" t="str">
            <v>NL00</v>
          </cell>
          <cell r="H2935" t="str">
            <v>UPS SCS Nederland BV (Hal B)</v>
          </cell>
          <cell r="I2935" t="str">
            <v>RDC</v>
          </cell>
          <cell r="J2935">
            <v>800</v>
          </cell>
          <cell r="K2935">
            <v>0</v>
          </cell>
          <cell r="L2935">
            <v>0</v>
          </cell>
          <cell r="M2935">
            <v>0</v>
          </cell>
          <cell r="N2935">
            <v>0</v>
          </cell>
          <cell r="O2935">
            <v>0</v>
          </cell>
          <cell r="P2935">
            <v>800</v>
          </cell>
        </row>
        <row r="2936">
          <cell r="A2936" t="str">
            <v>20060116</v>
          </cell>
          <cell r="B2936" t="str">
            <v>0603</v>
          </cell>
          <cell r="C2936" t="str">
            <v>BL RF PRODUCTS</v>
          </cell>
          <cell r="D2936" t="str">
            <v>PL RF ACCESS SYSTEMS</v>
          </cell>
          <cell r="E2936" t="str">
            <v>NI-OLD</v>
          </cell>
          <cell r="F2936" t="str">
            <v>FP</v>
          </cell>
          <cell r="G2936" t="str">
            <v>NL10</v>
          </cell>
          <cell r="H2936" t="str">
            <v>IWH (BL Control) Nijmegen</v>
          </cell>
          <cell r="I2936" t="str">
            <v>IWH</v>
          </cell>
          <cell r="J2936">
            <v>2000</v>
          </cell>
          <cell r="K2936">
            <v>0</v>
          </cell>
          <cell r="L2936">
            <v>0</v>
          </cell>
          <cell r="M2936">
            <v>0</v>
          </cell>
          <cell r="N2936">
            <v>0</v>
          </cell>
          <cell r="O2936">
            <v>0</v>
          </cell>
          <cell r="P2936">
            <v>2000</v>
          </cell>
        </row>
        <row r="2937">
          <cell r="A2937" t="str">
            <v>20060116</v>
          </cell>
          <cell r="B2937" t="str">
            <v>0603</v>
          </cell>
          <cell r="C2937" t="str">
            <v>BL RF PRODUCTS</v>
          </cell>
          <cell r="D2937" t="str">
            <v>PL RF ACCESS SYSTEMS</v>
          </cell>
          <cell r="E2937" t="str">
            <v>NI-OLD</v>
          </cell>
          <cell r="F2937" t="str">
            <v>FP</v>
          </cell>
          <cell r="G2937" t="str">
            <v>PH10</v>
          </cell>
          <cell r="H2937" t="str">
            <v>IWH (BL Control) PSC</v>
          </cell>
          <cell r="I2937" t="str">
            <v>IWH</v>
          </cell>
          <cell r="J2937">
            <v>660</v>
          </cell>
          <cell r="K2937">
            <v>0</v>
          </cell>
          <cell r="L2937">
            <v>0</v>
          </cell>
          <cell r="M2937">
            <v>0</v>
          </cell>
          <cell r="N2937">
            <v>0</v>
          </cell>
          <cell r="O2937">
            <v>2400</v>
          </cell>
          <cell r="P2937">
            <v>3060</v>
          </cell>
        </row>
        <row r="2938">
          <cell r="A2938" t="str">
            <v>20060116</v>
          </cell>
          <cell r="B2938" t="str">
            <v>0603</v>
          </cell>
          <cell r="C2938" t="str">
            <v>BL RF PRODUCTS</v>
          </cell>
          <cell r="D2938" t="str">
            <v>PL RF ACCESS SYSTEMS</v>
          </cell>
          <cell r="E2938" t="str">
            <v>NI-OLD</v>
          </cell>
          <cell r="F2938" t="str">
            <v>FP</v>
          </cell>
          <cell r="G2938" t="str">
            <v>TW10</v>
          </cell>
          <cell r="H2938" t="str">
            <v>IWH (BL Control) PSK</v>
          </cell>
          <cell r="I2938" t="str">
            <v>IWH</v>
          </cell>
          <cell r="J2938">
            <v>4330</v>
          </cell>
          <cell r="K2938">
            <v>0</v>
          </cell>
          <cell r="L2938">
            <v>0</v>
          </cell>
          <cell r="M2938">
            <v>0</v>
          </cell>
          <cell r="N2938">
            <v>0</v>
          </cell>
          <cell r="O2938">
            <v>18090</v>
          </cell>
          <cell r="P2938">
            <v>22420</v>
          </cell>
        </row>
        <row r="2939">
          <cell r="A2939" t="str">
            <v>20060116</v>
          </cell>
          <cell r="B2939" t="str">
            <v>0603</v>
          </cell>
          <cell r="C2939" t="str">
            <v>BL RF PRODUCTS</v>
          </cell>
          <cell r="D2939" t="str">
            <v>PL RF ACCESS SYSTEMS</v>
          </cell>
          <cell r="E2939" t="str">
            <v>NI-OLD</v>
          </cell>
          <cell r="F2939" t="str">
            <v>FP</v>
          </cell>
          <cell r="G2939" t="str">
            <v>US00</v>
          </cell>
          <cell r="H2939" t="str">
            <v>RDC NARSO</v>
          </cell>
          <cell r="I2939" t="str">
            <v>RDC</v>
          </cell>
          <cell r="J2939">
            <v>0</v>
          </cell>
          <cell r="K2939">
            <v>0</v>
          </cell>
          <cell r="L2939">
            <v>11700</v>
          </cell>
          <cell r="M2939">
            <v>0</v>
          </cell>
          <cell r="N2939">
            <v>0</v>
          </cell>
          <cell r="O2939">
            <v>6500</v>
          </cell>
          <cell r="P2939">
            <v>18200</v>
          </cell>
        </row>
        <row r="2940">
          <cell r="A2940" t="str">
            <v>20060116</v>
          </cell>
          <cell r="B2940" t="str">
            <v>0603</v>
          </cell>
          <cell r="C2940" t="str">
            <v>BL RF PRODUCTS</v>
          </cell>
          <cell r="D2940" t="str">
            <v>PL RF ACCESS SYSTEMS</v>
          </cell>
          <cell r="E2940" t="str">
            <v>NI-OLD</v>
          </cell>
          <cell r="F2940" t="str">
            <v>WAFER</v>
          </cell>
          <cell r="G2940" t="str">
            <v>all plants</v>
          </cell>
          <cell r="H2940" t="str">
            <v>all descriptions</v>
          </cell>
          <cell r="I2940" t="str">
            <v>MFG</v>
          </cell>
          <cell r="J2940">
            <v>12</v>
          </cell>
          <cell r="K2940">
            <v>0</v>
          </cell>
          <cell r="L2940">
            <v>0</v>
          </cell>
          <cell r="M2940">
            <v>0</v>
          </cell>
          <cell r="N2940">
            <v>0</v>
          </cell>
          <cell r="O2940">
            <v>0</v>
          </cell>
          <cell r="P2940">
            <v>12</v>
          </cell>
        </row>
        <row r="2941">
          <cell r="A2941" t="str">
            <v>20060116</v>
          </cell>
          <cell r="B2941" t="str">
            <v>0603</v>
          </cell>
          <cell r="C2941" t="str">
            <v>BL RF PRODUCTS</v>
          </cell>
          <cell r="D2941" t="str">
            <v>PL RF ACCESS SYSTEMS</v>
          </cell>
          <cell r="E2941" t="str">
            <v>NI-OLD</v>
          </cell>
          <cell r="F2941" t="str">
            <v>WAFER</v>
          </cell>
          <cell r="G2941" t="str">
            <v>all plants</v>
          </cell>
          <cell r="H2941" t="str">
            <v>all descriptions</v>
          </cell>
          <cell r="I2941" t="str">
            <v>all types</v>
          </cell>
          <cell r="J2941">
            <v>12</v>
          </cell>
          <cell r="K2941">
            <v>0</v>
          </cell>
          <cell r="L2941">
            <v>0</v>
          </cell>
          <cell r="M2941">
            <v>0</v>
          </cell>
          <cell r="N2941">
            <v>0</v>
          </cell>
          <cell r="O2941">
            <v>0</v>
          </cell>
          <cell r="P2941">
            <v>12</v>
          </cell>
        </row>
        <row r="2942">
          <cell r="A2942" t="str">
            <v>20060116</v>
          </cell>
          <cell r="B2942" t="str">
            <v>0603</v>
          </cell>
          <cell r="C2942" t="str">
            <v>BL RF PRODUCTS</v>
          </cell>
          <cell r="D2942" t="str">
            <v>PL RF ACCESS SYSTEMS</v>
          </cell>
          <cell r="E2942" t="str">
            <v>NI-OLD</v>
          </cell>
          <cell r="F2942" t="str">
            <v>WAFER</v>
          </cell>
          <cell r="G2942" t="str">
            <v>NL79</v>
          </cell>
          <cell r="H2942" t="str">
            <v>Test IPON Nijmegen</v>
          </cell>
          <cell r="I2942" t="str">
            <v>MFG</v>
          </cell>
          <cell r="J2942">
            <v>12</v>
          </cell>
          <cell r="K2942">
            <v>0</v>
          </cell>
          <cell r="L2942">
            <v>0</v>
          </cell>
          <cell r="M2942">
            <v>0</v>
          </cell>
          <cell r="N2942">
            <v>0</v>
          </cell>
          <cell r="O2942">
            <v>0</v>
          </cell>
          <cell r="P2942">
            <v>12</v>
          </cell>
        </row>
        <row r="2943">
          <cell r="A2943" t="str">
            <v>20060116</v>
          </cell>
          <cell r="B2943" t="str">
            <v>0603</v>
          </cell>
          <cell r="C2943" t="str">
            <v>BL RF PRODUCTS</v>
          </cell>
          <cell r="D2943" t="str">
            <v>PL RF ACCESS SYSTEMS</v>
          </cell>
          <cell r="E2943" t="str">
            <v>NI-OLD</v>
          </cell>
          <cell r="F2943" t="str">
            <v>XTAL</v>
          </cell>
          <cell r="G2943" t="str">
            <v>all plants</v>
          </cell>
          <cell r="H2943" t="str">
            <v>all descriptions</v>
          </cell>
          <cell r="I2943" t="str">
            <v>MFG</v>
          </cell>
          <cell r="J2943">
            <v>2448541</v>
          </cell>
          <cell r="K2943">
            <v>0</v>
          </cell>
          <cell r="L2943">
            <v>0</v>
          </cell>
          <cell r="M2943">
            <v>0</v>
          </cell>
          <cell r="N2943">
            <v>0</v>
          </cell>
          <cell r="O2943">
            <v>322582</v>
          </cell>
          <cell r="P2943">
            <v>2771123</v>
          </cell>
        </row>
        <row r="2944">
          <cell r="A2944" t="str">
            <v>20060116</v>
          </cell>
          <cell r="B2944" t="str">
            <v>0603</v>
          </cell>
          <cell r="C2944" t="str">
            <v>BL RF PRODUCTS</v>
          </cell>
          <cell r="D2944" t="str">
            <v>PL RF ACCESS SYSTEMS</v>
          </cell>
          <cell r="E2944" t="str">
            <v>NI-OLD</v>
          </cell>
          <cell r="F2944" t="str">
            <v>XTAL</v>
          </cell>
          <cell r="G2944" t="str">
            <v>all plants</v>
          </cell>
          <cell r="H2944" t="str">
            <v>all descriptions</v>
          </cell>
          <cell r="I2944" t="str">
            <v>all types</v>
          </cell>
          <cell r="J2944">
            <v>2448541</v>
          </cell>
          <cell r="K2944">
            <v>0</v>
          </cell>
          <cell r="L2944">
            <v>0</v>
          </cell>
          <cell r="M2944">
            <v>0</v>
          </cell>
          <cell r="N2944">
            <v>0</v>
          </cell>
          <cell r="O2944">
            <v>322582</v>
          </cell>
          <cell r="P2944">
            <v>2771123</v>
          </cell>
        </row>
        <row r="2945">
          <cell r="A2945" t="str">
            <v>20060116</v>
          </cell>
          <cell r="B2945" t="str">
            <v>0603</v>
          </cell>
          <cell r="C2945" t="str">
            <v>BL RF PRODUCTS</v>
          </cell>
          <cell r="D2945" t="str">
            <v>PL RF ACCESS SYSTEMS</v>
          </cell>
          <cell r="E2945" t="str">
            <v>NI-OLD</v>
          </cell>
          <cell r="F2945" t="str">
            <v>XTAL</v>
          </cell>
          <cell r="G2945" t="str">
            <v>PH71</v>
          </cell>
          <cell r="H2945" t="str">
            <v>AT PSC</v>
          </cell>
          <cell r="I2945" t="str">
            <v>MFG</v>
          </cell>
          <cell r="J2945">
            <v>99366</v>
          </cell>
          <cell r="K2945">
            <v>0</v>
          </cell>
          <cell r="L2945">
            <v>0</v>
          </cell>
          <cell r="M2945">
            <v>0</v>
          </cell>
          <cell r="N2945">
            <v>0</v>
          </cell>
          <cell r="O2945">
            <v>14332</v>
          </cell>
          <cell r="P2945">
            <v>113698</v>
          </cell>
        </row>
        <row r="2946">
          <cell r="A2946" t="str">
            <v>20060116</v>
          </cell>
          <cell r="B2946" t="str">
            <v>0603</v>
          </cell>
          <cell r="C2946" t="str">
            <v>BL RF PRODUCTS</v>
          </cell>
          <cell r="D2946" t="str">
            <v>PL RF ACCESS SYSTEMS</v>
          </cell>
          <cell r="E2946" t="str">
            <v>NI-OLD</v>
          </cell>
          <cell r="F2946" t="str">
            <v>XTAL</v>
          </cell>
          <cell r="G2946" t="str">
            <v>TH70</v>
          </cell>
          <cell r="H2946" t="str">
            <v>AT PST</v>
          </cell>
          <cell r="I2946" t="str">
            <v>MFG</v>
          </cell>
          <cell r="J2946">
            <v>0</v>
          </cell>
          <cell r="K2946">
            <v>0</v>
          </cell>
          <cell r="L2946">
            <v>0</v>
          </cell>
          <cell r="M2946">
            <v>0</v>
          </cell>
          <cell r="N2946">
            <v>0</v>
          </cell>
          <cell r="O2946">
            <v>299488</v>
          </cell>
          <cell r="P2946">
            <v>299488</v>
          </cell>
        </row>
        <row r="2947">
          <cell r="A2947" t="str">
            <v>20060116</v>
          </cell>
          <cell r="B2947" t="str">
            <v>0603</v>
          </cell>
          <cell r="C2947" t="str">
            <v>BL RF PRODUCTS</v>
          </cell>
          <cell r="D2947" t="str">
            <v>PL RF ACCESS SYSTEMS</v>
          </cell>
          <cell r="E2947" t="str">
            <v>NI-OLD</v>
          </cell>
          <cell r="F2947" t="str">
            <v>XTAL</v>
          </cell>
          <cell r="G2947" t="str">
            <v>TW70</v>
          </cell>
          <cell r="H2947" t="str">
            <v>AT PSK</v>
          </cell>
          <cell r="I2947" t="str">
            <v>MFG</v>
          </cell>
          <cell r="J2947">
            <v>2349175</v>
          </cell>
          <cell r="K2947">
            <v>0</v>
          </cell>
          <cell r="L2947">
            <v>0</v>
          </cell>
          <cell r="M2947">
            <v>0</v>
          </cell>
          <cell r="N2947">
            <v>0</v>
          </cell>
          <cell r="O2947">
            <v>8762</v>
          </cell>
          <cell r="P2947">
            <v>2357937</v>
          </cell>
        </row>
        <row r="2948">
          <cell r="A2948" t="str">
            <v>20060116</v>
          </cell>
          <cell r="B2948" t="str">
            <v>0603</v>
          </cell>
          <cell r="C2948" t="str">
            <v>BL RF PRODUCTS</v>
          </cell>
          <cell r="D2948" t="str">
            <v>PL RF CONSUMER PROD</v>
          </cell>
          <cell r="E2948" t="str">
            <v>all PMC's</v>
          </cell>
          <cell r="F2948" t="str">
            <v>all categories</v>
          </cell>
          <cell r="G2948" t="str">
            <v>all plants</v>
          </cell>
          <cell r="H2948" t="str">
            <v>all descriptions</v>
          </cell>
          <cell r="I2948" t="str">
            <v>FDC</v>
          </cell>
          <cell r="J2948">
            <v>0</v>
          </cell>
          <cell r="K2948">
            <v>0</v>
          </cell>
          <cell r="L2948">
            <v>0</v>
          </cell>
          <cell r="M2948">
            <v>0</v>
          </cell>
          <cell r="N2948">
            <v>0</v>
          </cell>
          <cell r="O2948">
            <v>0</v>
          </cell>
          <cell r="P2948">
            <v>0</v>
          </cell>
        </row>
        <row r="2949">
          <cell r="A2949" t="str">
            <v>20060116</v>
          </cell>
          <cell r="B2949" t="str">
            <v>0603</v>
          </cell>
          <cell r="C2949" t="str">
            <v>BL RF PRODUCTS</v>
          </cell>
          <cell r="D2949" t="str">
            <v>PL RF CONSUMER PROD</v>
          </cell>
          <cell r="E2949" t="str">
            <v>all PMC's</v>
          </cell>
          <cell r="F2949" t="str">
            <v>all categories</v>
          </cell>
          <cell r="G2949" t="str">
            <v>all plants</v>
          </cell>
          <cell r="H2949" t="str">
            <v>all descriptions</v>
          </cell>
          <cell r="I2949" t="str">
            <v>CSW</v>
          </cell>
          <cell r="J2949">
            <v>46695179</v>
          </cell>
          <cell r="K2949">
            <v>0</v>
          </cell>
          <cell r="L2949">
            <v>0</v>
          </cell>
          <cell r="M2949">
            <v>0</v>
          </cell>
          <cell r="N2949">
            <v>0</v>
          </cell>
          <cell r="O2949">
            <v>4151000</v>
          </cell>
          <cell r="P2949">
            <v>50846179</v>
          </cell>
        </row>
        <row r="2950">
          <cell r="A2950" t="str">
            <v>20060116</v>
          </cell>
          <cell r="B2950" t="str">
            <v>0603</v>
          </cell>
          <cell r="C2950" t="str">
            <v>BL RF PRODUCTS</v>
          </cell>
          <cell r="D2950" t="str">
            <v>PL RF CONSUMER PROD</v>
          </cell>
          <cell r="E2950" t="str">
            <v>all PMC's</v>
          </cell>
          <cell r="F2950" t="str">
            <v>all categories</v>
          </cell>
          <cell r="G2950" t="str">
            <v>all plants</v>
          </cell>
          <cell r="H2950" t="str">
            <v>all descriptions</v>
          </cell>
          <cell r="I2950" t="str">
            <v>RDC</v>
          </cell>
          <cell r="J2950">
            <v>96875620</v>
          </cell>
          <cell r="K2950">
            <v>480701</v>
          </cell>
          <cell r="L2950">
            <v>611400</v>
          </cell>
          <cell r="M2950">
            <v>0</v>
          </cell>
          <cell r="N2950">
            <v>0</v>
          </cell>
          <cell r="O2950">
            <v>652160</v>
          </cell>
          <cell r="P2950">
            <v>98619881</v>
          </cell>
        </row>
        <row r="2951">
          <cell r="A2951" t="str">
            <v>20060116</v>
          </cell>
          <cell r="B2951" t="str">
            <v>0603</v>
          </cell>
          <cell r="C2951" t="str">
            <v>BL RF PRODUCTS</v>
          </cell>
          <cell r="D2951" t="str">
            <v>PL RF CONSUMER PROD</v>
          </cell>
          <cell r="E2951" t="str">
            <v>all PMC's</v>
          </cell>
          <cell r="F2951" t="str">
            <v>all categories</v>
          </cell>
          <cell r="G2951" t="str">
            <v>all plants</v>
          </cell>
          <cell r="H2951" t="str">
            <v>all descriptions</v>
          </cell>
          <cell r="I2951" t="str">
            <v>all types</v>
          </cell>
          <cell r="J2951">
            <v>601106209</v>
          </cell>
          <cell r="K2951">
            <v>480701</v>
          </cell>
          <cell r="L2951">
            <v>611400</v>
          </cell>
          <cell r="M2951">
            <v>0</v>
          </cell>
          <cell r="N2951">
            <v>1</v>
          </cell>
          <cell r="O2951">
            <v>401168469</v>
          </cell>
          <cell r="P2951">
            <v>1003366780</v>
          </cell>
        </row>
        <row r="2952">
          <cell r="A2952" t="str">
            <v>20060116</v>
          </cell>
          <cell r="B2952" t="str">
            <v>0603</v>
          </cell>
          <cell r="C2952" t="str">
            <v>BL RF PRODUCTS</v>
          </cell>
          <cell r="D2952" t="str">
            <v>PL RF CONSUMER PROD</v>
          </cell>
          <cell r="E2952" t="str">
            <v>all PMC's</v>
          </cell>
          <cell r="F2952" t="str">
            <v>all categories</v>
          </cell>
          <cell r="G2952" t="str">
            <v>all plants</v>
          </cell>
          <cell r="H2952" t="str">
            <v>all descriptions</v>
          </cell>
          <cell r="I2952" t="str">
            <v>IWH</v>
          </cell>
          <cell r="J2952">
            <v>133762100</v>
          </cell>
          <cell r="K2952">
            <v>0</v>
          </cell>
          <cell r="L2952">
            <v>0</v>
          </cell>
          <cell r="M2952">
            <v>0</v>
          </cell>
          <cell r="N2952">
            <v>0</v>
          </cell>
          <cell r="O2952">
            <v>106451445</v>
          </cell>
          <cell r="P2952">
            <v>240213545</v>
          </cell>
        </row>
        <row r="2953">
          <cell r="A2953" t="str">
            <v>20060116</v>
          </cell>
          <cell r="B2953" t="str">
            <v>0603</v>
          </cell>
          <cell r="C2953" t="str">
            <v>BL RF PRODUCTS</v>
          </cell>
          <cell r="D2953" t="str">
            <v>PL RF CONSUMER PROD</v>
          </cell>
          <cell r="E2953" t="str">
            <v>all PMC's</v>
          </cell>
          <cell r="F2953" t="str">
            <v>all categories</v>
          </cell>
          <cell r="G2953" t="str">
            <v>all plants</v>
          </cell>
          <cell r="H2953" t="str">
            <v>all descriptions</v>
          </cell>
          <cell r="I2953" t="str">
            <v>TRN</v>
          </cell>
          <cell r="J2953">
            <v>0</v>
          </cell>
          <cell r="K2953">
            <v>0</v>
          </cell>
          <cell r="L2953">
            <v>0</v>
          </cell>
          <cell r="M2953">
            <v>0</v>
          </cell>
          <cell r="N2953">
            <v>1</v>
          </cell>
          <cell r="O2953">
            <v>57000</v>
          </cell>
          <cell r="P2953">
            <v>57001</v>
          </cell>
        </row>
        <row r="2954">
          <cell r="A2954" t="str">
            <v>20060116</v>
          </cell>
          <cell r="B2954" t="str">
            <v>0603</v>
          </cell>
          <cell r="C2954" t="str">
            <v>BL RF PRODUCTS</v>
          </cell>
          <cell r="D2954" t="str">
            <v>PL RF CONSUMER PROD</v>
          </cell>
          <cell r="E2954" t="str">
            <v>all PMC's</v>
          </cell>
          <cell r="F2954" t="str">
            <v>all categories</v>
          </cell>
          <cell r="G2954" t="str">
            <v>all plants</v>
          </cell>
          <cell r="H2954" t="str">
            <v>all descriptions</v>
          </cell>
          <cell r="I2954" t="str">
            <v>MFG</v>
          </cell>
          <cell r="J2954">
            <v>323341310</v>
          </cell>
          <cell r="K2954">
            <v>0</v>
          </cell>
          <cell r="L2954">
            <v>0</v>
          </cell>
          <cell r="M2954">
            <v>0</v>
          </cell>
          <cell r="N2954">
            <v>0</v>
          </cell>
          <cell r="O2954">
            <v>289856864</v>
          </cell>
          <cell r="P2954">
            <v>613198174</v>
          </cell>
        </row>
        <row r="2955">
          <cell r="A2955" t="str">
            <v>20060116</v>
          </cell>
          <cell r="B2955" t="str">
            <v>0603</v>
          </cell>
          <cell r="C2955" t="str">
            <v>BL RF PRODUCTS</v>
          </cell>
          <cell r="D2955" t="str">
            <v>PL RF CONSUMER PROD</v>
          </cell>
          <cell r="E2955" t="str">
            <v>all PMC's</v>
          </cell>
          <cell r="F2955" t="str">
            <v>all categories</v>
          </cell>
          <cell r="G2955" t="str">
            <v>all plants</v>
          </cell>
          <cell r="H2955" t="str">
            <v>all descriptions</v>
          </cell>
          <cell r="I2955" t="str">
            <v>ASC</v>
          </cell>
          <cell r="J2955">
            <v>432000</v>
          </cell>
          <cell r="K2955">
            <v>0</v>
          </cell>
          <cell r="L2955">
            <v>0</v>
          </cell>
          <cell r="M2955">
            <v>0</v>
          </cell>
          <cell r="N2955">
            <v>0</v>
          </cell>
          <cell r="O2955">
            <v>0</v>
          </cell>
          <cell r="P2955">
            <v>432000</v>
          </cell>
        </row>
        <row r="2956">
          <cell r="A2956" t="str">
            <v>20060116</v>
          </cell>
          <cell r="B2956" t="str">
            <v>0603</v>
          </cell>
          <cell r="C2956" t="str">
            <v>BL RF PRODUCTS</v>
          </cell>
          <cell r="D2956" t="str">
            <v>PL RF CONSUMER PROD</v>
          </cell>
          <cell r="E2956" t="str">
            <v>all PMC's</v>
          </cell>
          <cell r="F2956" t="str">
            <v>all categories</v>
          </cell>
          <cell r="G2956" t="str">
            <v>BRNM</v>
          </cell>
          <cell r="H2956" t="str">
            <v>NOKIA DO BRASIL TECNOLOGIA LTD</v>
          </cell>
          <cell r="I2956" t="str">
            <v>CSW</v>
          </cell>
          <cell r="J2956">
            <v>478000</v>
          </cell>
          <cell r="K2956">
            <v>0</v>
          </cell>
          <cell r="L2956">
            <v>0</v>
          </cell>
          <cell r="M2956">
            <v>0</v>
          </cell>
          <cell r="N2956">
            <v>0</v>
          </cell>
          <cell r="O2956">
            <v>0</v>
          </cell>
          <cell r="P2956">
            <v>478000</v>
          </cell>
        </row>
        <row r="2957">
          <cell r="A2957" t="str">
            <v>20060116</v>
          </cell>
          <cell r="B2957" t="str">
            <v>0603</v>
          </cell>
          <cell r="C2957" t="str">
            <v>BL RF PRODUCTS</v>
          </cell>
          <cell r="D2957" t="str">
            <v>PL RF CONSUMER PROD</v>
          </cell>
          <cell r="E2957" t="str">
            <v>all PMC's</v>
          </cell>
          <cell r="F2957" t="str">
            <v>all categories</v>
          </cell>
          <cell r="G2957" t="str">
            <v>CN10</v>
          </cell>
          <cell r="H2957" t="str">
            <v>IWH (BL Control) Guangdong</v>
          </cell>
          <cell r="I2957" t="str">
            <v>IWH</v>
          </cell>
          <cell r="J2957">
            <v>27703000</v>
          </cell>
          <cell r="K2957">
            <v>0</v>
          </cell>
          <cell r="L2957">
            <v>0</v>
          </cell>
          <cell r="M2957">
            <v>0</v>
          </cell>
          <cell r="N2957">
            <v>0</v>
          </cell>
          <cell r="O2957">
            <v>27115301</v>
          </cell>
          <cell r="P2957">
            <v>54818301</v>
          </cell>
        </row>
        <row r="2958">
          <cell r="A2958" t="str">
            <v>20060116</v>
          </cell>
          <cell r="B2958" t="str">
            <v>0603</v>
          </cell>
          <cell r="C2958" t="str">
            <v>BL RF PRODUCTS</v>
          </cell>
          <cell r="D2958" t="str">
            <v>PL RF CONSUMER PROD</v>
          </cell>
          <cell r="E2958" t="str">
            <v>all PMC's</v>
          </cell>
          <cell r="F2958" t="str">
            <v>all categories</v>
          </cell>
          <cell r="G2958" t="str">
            <v>CN71</v>
          </cell>
          <cell r="H2958" t="str">
            <v>AT PS Guangdong</v>
          </cell>
          <cell r="I2958" t="str">
            <v>MFG</v>
          </cell>
          <cell r="J2958">
            <v>137188747</v>
          </cell>
          <cell r="K2958">
            <v>0</v>
          </cell>
          <cell r="L2958">
            <v>0</v>
          </cell>
          <cell r="M2958">
            <v>0</v>
          </cell>
          <cell r="N2958">
            <v>0</v>
          </cell>
          <cell r="O2958">
            <v>106254324</v>
          </cell>
          <cell r="P2958">
            <v>243443071</v>
          </cell>
        </row>
        <row r="2959">
          <cell r="A2959" t="str">
            <v>20060116</v>
          </cell>
          <cell r="B2959" t="str">
            <v>0603</v>
          </cell>
          <cell r="C2959" t="str">
            <v>BL RF PRODUCTS</v>
          </cell>
          <cell r="D2959" t="str">
            <v>PL RF CONSUMER PROD</v>
          </cell>
          <cell r="E2959" t="str">
            <v>all PMC's</v>
          </cell>
          <cell r="F2959" t="str">
            <v>all categories</v>
          </cell>
          <cell r="G2959" t="str">
            <v>CNBB</v>
          </cell>
          <cell r="H2959" t="str">
            <v>BGKI Import</v>
          </cell>
          <cell r="I2959" t="str">
            <v>CSW</v>
          </cell>
          <cell r="J2959">
            <v>122847</v>
          </cell>
          <cell r="K2959">
            <v>0</v>
          </cell>
          <cell r="L2959">
            <v>0</v>
          </cell>
          <cell r="M2959">
            <v>0</v>
          </cell>
          <cell r="N2959">
            <v>0</v>
          </cell>
          <cell r="O2959">
            <v>0</v>
          </cell>
          <cell r="P2959">
            <v>122847</v>
          </cell>
        </row>
        <row r="2960">
          <cell r="A2960" t="str">
            <v>20060116</v>
          </cell>
          <cell r="B2960" t="str">
            <v>0603</v>
          </cell>
          <cell r="C2960" t="str">
            <v>BL RF PRODUCTS</v>
          </cell>
          <cell r="D2960" t="str">
            <v>PL RF CONSUMER PROD</v>
          </cell>
          <cell r="E2960" t="str">
            <v>all PMC's</v>
          </cell>
          <cell r="F2960" t="str">
            <v>all categories</v>
          </cell>
          <cell r="G2960" t="str">
            <v>CNBC</v>
          </cell>
          <cell r="H2960" t="str">
            <v>BGKI Export</v>
          </cell>
          <cell r="I2960" t="str">
            <v>CSW</v>
          </cell>
          <cell r="J2960">
            <v>117750</v>
          </cell>
          <cell r="K2960">
            <v>0</v>
          </cell>
          <cell r="L2960">
            <v>0</v>
          </cell>
          <cell r="M2960">
            <v>0</v>
          </cell>
          <cell r="N2960">
            <v>0</v>
          </cell>
          <cell r="O2960">
            <v>69000</v>
          </cell>
          <cell r="P2960">
            <v>186750</v>
          </cell>
        </row>
        <row r="2961">
          <cell r="A2961" t="str">
            <v>20060116</v>
          </cell>
          <cell r="B2961" t="str">
            <v>0603</v>
          </cell>
          <cell r="C2961" t="str">
            <v>BL RF PRODUCTS</v>
          </cell>
          <cell r="D2961" t="str">
            <v>PL RF CONSUMER PROD</v>
          </cell>
          <cell r="E2961" t="str">
            <v>all PMC's</v>
          </cell>
          <cell r="F2961" t="str">
            <v>all categories</v>
          </cell>
          <cell r="G2961" t="str">
            <v>CNFB</v>
          </cell>
          <cell r="H2961" t="str">
            <v>FLEXTRONICS</v>
          </cell>
          <cell r="I2961" t="str">
            <v>CSW</v>
          </cell>
          <cell r="J2961">
            <v>42000</v>
          </cell>
          <cell r="K2961">
            <v>0</v>
          </cell>
          <cell r="L2961">
            <v>0</v>
          </cell>
          <cell r="M2961">
            <v>0</v>
          </cell>
          <cell r="N2961">
            <v>0</v>
          </cell>
          <cell r="O2961">
            <v>0</v>
          </cell>
          <cell r="P2961">
            <v>42000</v>
          </cell>
        </row>
        <row r="2962">
          <cell r="A2962" t="str">
            <v>20060116</v>
          </cell>
          <cell r="B2962" t="str">
            <v>0603</v>
          </cell>
          <cell r="C2962" t="str">
            <v>BL RF PRODUCTS</v>
          </cell>
          <cell r="D2962" t="str">
            <v>PL RF CONSUMER PROD</v>
          </cell>
          <cell r="E2962" t="str">
            <v>all PMC's</v>
          </cell>
          <cell r="F2962" t="str">
            <v>all categories</v>
          </cell>
          <cell r="G2962" t="str">
            <v>CNFE</v>
          </cell>
          <cell r="H2962" t="str">
            <v>FLEXTRONICS_MY_ERI_VMI</v>
          </cell>
          <cell r="I2962" t="str">
            <v>CSW</v>
          </cell>
          <cell r="J2962">
            <v>1497000</v>
          </cell>
          <cell r="K2962">
            <v>0</v>
          </cell>
          <cell r="L2962">
            <v>0</v>
          </cell>
          <cell r="M2962">
            <v>0</v>
          </cell>
          <cell r="N2962">
            <v>0</v>
          </cell>
          <cell r="O2962">
            <v>240000</v>
          </cell>
          <cell r="P2962">
            <v>1737000</v>
          </cell>
        </row>
        <row r="2963">
          <cell r="A2963" t="str">
            <v>20060116</v>
          </cell>
          <cell r="B2963" t="str">
            <v>0603</v>
          </cell>
          <cell r="C2963" t="str">
            <v>BL RF PRODUCTS</v>
          </cell>
          <cell r="D2963" t="str">
            <v>PL RF CONSUMER PROD</v>
          </cell>
          <cell r="E2963" t="str">
            <v>all PMC's</v>
          </cell>
          <cell r="F2963" t="str">
            <v>all categories</v>
          </cell>
          <cell r="G2963" t="str">
            <v>CNFG</v>
          </cell>
          <cell r="H2963" t="str">
            <v>FOXCONN</v>
          </cell>
          <cell r="I2963" t="str">
            <v>CSW</v>
          </cell>
          <cell r="J2963">
            <v>50549</v>
          </cell>
          <cell r="K2963">
            <v>0</v>
          </cell>
          <cell r="L2963">
            <v>0</v>
          </cell>
          <cell r="M2963">
            <v>0</v>
          </cell>
          <cell r="N2963">
            <v>0</v>
          </cell>
          <cell r="O2963">
            <v>0</v>
          </cell>
          <cell r="P2963">
            <v>50549</v>
          </cell>
        </row>
        <row r="2964">
          <cell r="A2964" t="str">
            <v>20060116</v>
          </cell>
          <cell r="B2964" t="str">
            <v>0603</v>
          </cell>
          <cell r="C2964" t="str">
            <v>BL RF PRODUCTS</v>
          </cell>
          <cell r="D2964" t="str">
            <v>PL RF CONSUMER PROD</v>
          </cell>
          <cell r="E2964" t="str">
            <v>all PMC's</v>
          </cell>
          <cell r="F2964" t="str">
            <v>all categories</v>
          </cell>
          <cell r="G2964" t="str">
            <v>CNFT</v>
          </cell>
          <cell r="H2964" t="str">
            <v>FOXCONN</v>
          </cell>
          <cell r="I2964" t="str">
            <v>CSW</v>
          </cell>
          <cell r="J2964">
            <v>100000</v>
          </cell>
          <cell r="K2964">
            <v>0</v>
          </cell>
          <cell r="L2964">
            <v>0</v>
          </cell>
          <cell r="M2964">
            <v>0</v>
          </cell>
          <cell r="N2964">
            <v>0</v>
          </cell>
          <cell r="O2964">
            <v>0</v>
          </cell>
          <cell r="P2964">
            <v>100000</v>
          </cell>
        </row>
        <row r="2965">
          <cell r="A2965" t="str">
            <v>20060116</v>
          </cell>
          <cell r="B2965" t="str">
            <v>0603</v>
          </cell>
          <cell r="C2965" t="str">
            <v>BL RF PRODUCTS</v>
          </cell>
          <cell r="D2965" t="str">
            <v>PL RF CONSUMER PROD</v>
          </cell>
          <cell r="E2965" t="str">
            <v>all PMC's</v>
          </cell>
          <cell r="F2965" t="str">
            <v>all categories</v>
          </cell>
          <cell r="G2965" t="str">
            <v>CNMT</v>
          </cell>
          <cell r="H2965" t="str">
            <v>MOTOROLA-CGISS</v>
          </cell>
          <cell r="I2965" t="str">
            <v>CSW</v>
          </cell>
          <cell r="J2965">
            <v>357000</v>
          </cell>
          <cell r="K2965">
            <v>0</v>
          </cell>
          <cell r="L2965">
            <v>0</v>
          </cell>
          <cell r="M2965">
            <v>0</v>
          </cell>
          <cell r="N2965">
            <v>0</v>
          </cell>
          <cell r="O2965">
            <v>0</v>
          </cell>
          <cell r="P2965">
            <v>357000</v>
          </cell>
        </row>
        <row r="2966">
          <cell r="A2966" t="str">
            <v>20060116</v>
          </cell>
          <cell r="B2966" t="str">
            <v>0603</v>
          </cell>
          <cell r="C2966" t="str">
            <v>BL RF PRODUCTS</v>
          </cell>
          <cell r="D2966" t="str">
            <v>PL RF CONSUMER PROD</v>
          </cell>
          <cell r="E2966" t="str">
            <v>all PMC's</v>
          </cell>
          <cell r="F2966" t="str">
            <v>all categories</v>
          </cell>
          <cell r="G2966" t="str">
            <v>CNMW</v>
          </cell>
          <cell r="H2966" t="str">
            <v>MOTOROLA</v>
          </cell>
          <cell r="I2966" t="str">
            <v>CSW</v>
          </cell>
          <cell r="J2966">
            <v>187000</v>
          </cell>
          <cell r="K2966">
            <v>0</v>
          </cell>
          <cell r="L2966">
            <v>0</v>
          </cell>
          <cell r="M2966">
            <v>0</v>
          </cell>
          <cell r="N2966">
            <v>0</v>
          </cell>
          <cell r="O2966">
            <v>0</v>
          </cell>
          <cell r="P2966">
            <v>187000</v>
          </cell>
        </row>
        <row r="2967">
          <cell r="A2967" t="str">
            <v>20060116</v>
          </cell>
          <cell r="B2967" t="str">
            <v>0603</v>
          </cell>
          <cell r="C2967" t="str">
            <v>BL RF PRODUCTS</v>
          </cell>
          <cell r="D2967" t="str">
            <v>PL RF CONSUMER PROD</v>
          </cell>
          <cell r="E2967" t="str">
            <v>all PMC's</v>
          </cell>
          <cell r="F2967" t="str">
            <v>all categories</v>
          </cell>
          <cell r="G2967" t="str">
            <v>CNND</v>
          </cell>
          <cell r="H2967" t="str">
            <v>DONGGUAN NOKIA MOBILE PHONES C</v>
          </cell>
          <cell r="I2967" t="str">
            <v>CSW</v>
          </cell>
          <cell r="J2967">
            <v>314000</v>
          </cell>
          <cell r="K2967">
            <v>0</v>
          </cell>
          <cell r="L2967">
            <v>0</v>
          </cell>
          <cell r="M2967">
            <v>0</v>
          </cell>
          <cell r="N2967">
            <v>0</v>
          </cell>
          <cell r="O2967">
            <v>6000</v>
          </cell>
          <cell r="P2967">
            <v>320000</v>
          </cell>
        </row>
        <row r="2968">
          <cell r="A2968" t="str">
            <v>20060116</v>
          </cell>
          <cell r="B2968" t="str">
            <v>0603</v>
          </cell>
          <cell r="C2968" t="str">
            <v>BL RF PRODUCTS</v>
          </cell>
          <cell r="D2968" t="str">
            <v>PL RF CONSUMER PROD</v>
          </cell>
          <cell r="E2968" t="str">
            <v>all PMC's</v>
          </cell>
          <cell r="F2968" t="str">
            <v>all categories</v>
          </cell>
          <cell r="G2968" t="str">
            <v>CNNJ</v>
          </cell>
          <cell r="H2968" t="str">
            <v>XINGWANG LOGISTICS CENTER</v>
          </cell>
          <cell r="I2968" t="str">
            <v>CSW</v>
          </cell>
          <cell r="J2968">
            <v>309000</v>
          </cell>
          <cell r="K2968">
            <v>0</v>
          </cell>
          <cell r="L2968">
            <v>0</v>
          </cell>
          <cell r="M2968">
            <v>0</v>
          </cell>
          <cell r="N2968">
            <v>0</v>
          </cell>
          <cell r="O2968">
            <v>15000</v>
          </cell>
          <cell r="P2968">
            <v>324000</v>
          </cell>
        </row>
        <row r="2969">
          <cell r="A2969" t="str">
            <v>20060116</v>
          </cell>
          <cell r="B2969" t="str">
            <v>0603</v>
          </cell>
          <cell r="C2969" t="str">
            <v>BL RF PRODUCTS</v>
          </cell>
          <cell r="D2969" t="str">
            <v>PL RF CONSUMER PROD</v>
          </cell>
          <cell r="E2969" t="str">
            <v>all PMC's</v>
          </cell>
          <cell r="F2969" t="str">
            <v>all categories</v>
          </cell>
          <cell r="G2969" t="str">
            <v>CNNS</v>
          </cell>
          <cell r="H2969" t="str">
            <v>NOKIA SUZHOU</v>
          </cell>
          <cell r="I2969" t="str">
            <v>CSW</v>
          </cell>
          <cell r="J2969">
            <v>620000</v>
          </cell>
          <cell r="K2969">
            <v>0</v>
          </cell>
          <cell r="L2969">
            <v>0</v>
          </cell>
          <cell r="M2969">
            <v>0</v>
          </cell>
          <cell r="N2969">
            <v>0</v>
          </cell>
          <cell r="O2969">
            <v>110000</v>
          </cell>
          <cell r="P2969">
            <v>730000</v>
          </cell>
        </row>
        <row r="2970">
          <cell r="A2970" t="str">
            <v>20060116</v>
          </cell>
          <cell r="B2970" t="str">
            <v>0603</v>
          </cell>
          <cell r="C2970" t="str">
            <v>BL RF PRODUCTS</v>
          </cell>
          <cell r="D2970" t="str">
            <v>PL RF CONSUMER PROD</v>
          </cell>
          <cell r="E2970" t="str">
            <v>all PMC's</v>
          </cell>
          <cell r="F2970" t="str">
            <v>all categories</v>
          </cell>
          <cell r="G2970" t="str">
            <v>DENB</v>
          </cell>
          <cell r="H2970" t="str">
            <v>NOKIA BOCHUM IHUB</v>
          </cell>
          <cell r="I2970" t="str">
            <v>CSW</v>
          </cell>
          <cell r="J2970">
            <v>873000</v>
          </cell>
          <cell r="K2970">
            <v>0</v>
          </cell>
          <cell r="L2970">
            <v>0</v>
          </cell>
          <cell r="M2970">
            <v>0</v>
          </cell>
          <cell r="N2970">
            <v>0</v>
          </cell>
          <cell r="O2970">
            <v>10000</v>
          </cell>
          <cell r="P2970">
            <v>883000</v>
          </cell>
        </row>
        <row r="2971">
          <cell r="A2971" t="str">
            <v>20060116</v>
          </cell>
          <cell r="B2971" t="str">
            <v>0603</v>
          </cell>
          <cell r="C2971" t="str">
            <v>BL RF PRODUCTS</v>
          </cell>
          <cell r="D2971" t="str">
            <v>PL RF CONSUMER PROD</v>
          </cell>
          <cell r="E2971" t="str">
            <v>all PMC's</v>
          </cell>
          <cell r="F2971" t="str">
            <v>all categories</v>
          </cell>
          <cell r="G2971" t="str">
            <v>DESO</v>
          </cell>
          <cell r="H2971" t="str">
            <v>SIEMENS BOCHOLT CONSIGNMENT</v>
          </cell>
          <cell r="I2971" t="str">
            <v>CSW</v>
          </cell>
          <cell r="J2971">
            <v>925000</v>
          </cell>
          <cell r="K2971">
            <v>0</v>
          </cell>
          <cell r="L2971">
            <v>0</v>
          </cell>
          <cell r="M2971">
            <v>0</v>
          </cell>
          <cell r="N2971">
            <v>0</v>
          </cell>
          <cell r="O2971">
            <v>195000</v>
          </cell>
          <cell r="P2971">
            <v>1120000</v>
          </cell>
        </row>
        <row r="2972">
          <cell r="A2972" t="str">
            <v>20060116</v>
          </cell>
          <cell r="B2972" t="str">
            <v>0603</v>
          </cell>
          <cell r="C2972" t="str">
            <v>BL RF PRODUCTS</v>
          </cell>
          <cell r="D2972" t="str">
            <v>PL RF CONSUMER PROD</v>
          </cell>
          <cell r="E2972" t="str">
            <v>all PMC's</v>
          </cell>
          <cell r="F2972" t="str">
            <v>all categories</v>
          </cell>
          <cell r="G2972" t="str">
            <v>DESR</v>
          </cell>
          <cell r="H2972" t="str">
            <v>SIEMENS REGENSBURG</v>
          </cell>
          <cell r="I2972" t="str">
            <v>CSW</v>
          </cell>
          <cell r="J2972">
            <v>39000</v>
          </cell>
          <cell r="K2972">
            <v>0</v>
          </cell>
          <cell r="L2972">
            <v>0</v>
          </cell>
          <cell r="M2972">
            <v>0</v>
          </cell>
          <cell r="N2972">
            <v>0</v>
          </cell>
          <cell r="O2972">
            <v>0</v>
          </cell>
          <cell r="P2972">
            <v>39000</v>
          </cell>
        </row>
        <row r="2973">
          <cell r="A2973" t="str">
            <v>20060116</v>
          </cell>
          <cell r="B2973" t="str">
            <v>0603</v>
          </cell>
          <cell r="C2973" t="str">
            <v>BL RF PRODUCTS</v>
          </cell>
          <cell r="D2973" t="str">
            <v>PL RF CONSUMER PROD</v>
          </cell>
          <cell r="E2973" t="str">
            <v>all PMC's</v>
          </cell>
          <cell r="F2973" t="str">
            <v>all categories</v>
          </cell>
          <cell r="G2973" t="str">
            <v>ESFC</v>
          </cell>
          <cell r="H2973" t="str">
            <v>FORD CADIZ</v>
          </cell>
          <cell r="I2973" t="str">
            <v>CSW</v>
          </cell>
          <cell r="J2973">
            <v>23800</v>
          </cell>
          <cell r="K2973">
            <v>0</v>
          </cell>
          <cell r="L2973">
            <v>0</v>
          </cell>
          <cell r="M2973">
            <v>0</v>
          </cell>
          <cell r="N2973">
            <v>0</v>
          </cell>
          <cell r="O2973">
            <v>0</v>
          </cell>
          <cell r="P2973">
            <v>23800</v>
          </cell>
        </row>
        <row r="2974">
          <cell r="A2974" t="str">
            <v>20060116</v>
          </cell>
          <cell r="B2974" t="str">
            <v>0603</v>
          </cell>
          <cell r="C2974" t="str">
            <v>BL RF PRODUCTS</v>
          </cell>
          <cell r="D2974" t="str">
            <v>PL RF CONSUMER PROD</v>
          </cell>
          <cell r="E2974" t="str">
            <v>all PMC's</v>
          </cell>
          <cell r="F2974" t="str">
            <v>all categories</v>
          </cell>
          <cell r="G2974" t="str">
            <v>FINO</v>
          </cell>
          <cell r="H2974" t="str">
            <v>NOKIA NETWORKS OULU</v>
          </cell>
          <cell r="I2974" t="str">
            <v>CSW</v>
          </cell>
          <cell r="J2974">
            <v>190000</v>
          </cell>
          <cell r="K2974">
            <v>0</v>
          </cell>
          <cell r="L2974">
            <v>0</v>
          </cell>
          <cell r="M2974">
            <v>0</v>
          </cell>
          <cell r="N2974">
            <v>0</v>
          </cell>
          <cell r="O2974">
            <v>131000</v>
          </cell>
          <cell r="P2974">
            <v>321000</v>
          </cell>
        </row>
        <row r="2975">
          <cell r="A2975" t="str">
            <v>20060116</v>
          </cell>
          <cell r="B2975" t="str">
            <v>0603</v>
          </cell>
          <cell r="C2975" t="str">
            <v>BL RF PRODUCTS</v>
          </cell>
          <cell r="D2975" t="str">
            <v>PL RF CONSUMER PROD</v>
          </cell>
          <cell r="E2975" t="str">
            <v>all PMC's</v>
          </cell>
          <cell r="F2975" t="str">
            <v>all categories</v>
          </cell>
          <cell r="G2975" t="str">
            <v>FINS</v>
          </cell>
          <cell r="H2975" t="str">
            <v>NOKIA CORP/NOKIA MOBILE PHONES</v>
          </cell>
          <cell r="I2975" t="str">
            <v>CSW</v>
          </cell>
          <cell r="J2975">
            <v>180000</v>
          </cell>
          <cell r="K2975">
            <v>0</v>
          </cell>
          <cell r="L2975">
            <v>0</v>
          </cell>
          <cell r="M2975">
            <v>0</v>
          </cell>
          <cell r="N2975">
            <v>0</v>
          </cell>
          <cell r="O2975">
            <v>0</v>
          </cell>
          <cell r="P2975">
            <v>180000</v>
          </cell>
        </row>
        <row r="2976">
          <cell r="A2976" t="str">
            <v>20060116</v>
          </cell>
          <cell r="B2976" t="str">
            <v>0603</v>
          </cell>
          <cell r="C2976" t="str">
            <v>BL RF PRODUCTS</v>
          </cell>
          <cell r="D2976" t="str">
            <v>PL RF CONSUMER PROD</v>
          </cell>
          <cell r="E2976" t="str">
            <v>all PMC's</v>
          </cell>
          <cell r="F2976" t="str">
            <v>all categories</v>
          </cell>
          <cell r="G2976" t="str">
            <v>FRJV</v>
          </cell>
          <cell r="H2976" t="str">
            <v>JABIL/VALEO FRANCE</v>
          </cell>
          <cell r="I2976" t="str">
            <v>CSW</v>
          </cell>
          <cell r="J2976">
            <v>273000</v>
          </cell>
          <cell r="K2976">
            <v>0</v>
          </cell>
          <cell r="L2976">
            <v>0</v>
          </cell>
          <cell r="M2976">
            <v>0</v>
          </cell>
          <cell r="N2976">
            <v>0</v>
          </cell>
          <cell r="O2976">
            <v>24000</v>
          </cell>
          <cell r="P2976">
            <v>297000</v>
          </cell>
        </row>
        <row r="2977">
          <cell r="A2977" t="str">
            <v>20060116</v>
          </cell>
          <cell r="B2977" t="str">
            <v>0603</v>
          </cell>
          <cell r="C2977" t="str">
            <v>BL RF PRODUCTS</v>
          </cell>
          <cell r="D2977" t="str">
            <v>PL RF CONSUMER PROD</v>
          </cell>
          <cell r="E2977" t="str">
            <v>all PMC's</v>
          </cell>
          <cell r="F2977" t="str">
            <v>all categories</v>
          </cell>
          <cell r="G2977" t="str">
            <v>FRSR</v>
          </cell>
          <cell r="H2977" t="str">
            <v>SIEMENS RAMBOUILLET</v>
          </cell>
          <cell r="I2977" t="str">
            <v>CSW</v>
          </cell>
          <cell r="J2977">
            <v>246000</v>
          </cell>
          <cell r="K2977">
            <v>0</v>
          </cell>
          <cell r="L2977">
            <v>0</v>
          </cell>
          <cell r="M2977">
            <v>0</v>
          </cell>
          <cell r="N2977">
            <v>0</v>
          </cell>
          <cell r="O2977">
            <v>66000</v>
          </cell>
          <cell r="P2977">
            <v>312000</v>
          </cell>
        </row>
        <row r="2978">
          <cell r="A2978" t="str">
            <v>20060116</v>
          </cell>
          <cell r="B2978" t="str">
            <v>0603</v>
          </cell>
          <cell r="C2978" t="str">
            <v>BL RF PRODUCTS</v>
          </cell>
          <cell r="D2978" t="str">
            <v>PL RF CONSUMER PROD</v>
          </cell>
          <cell r="E2978" t="str">
            <v>all PMC's</v>
          </cell>
          <cell r="F2978" t="str">
            <v>all categories</v>
          </cell>
          <cell r="G2978" t="str">
            <v>HK00</v>
          </cell>
          <cell r="H2978" t="str">
            <v>RDC APSH</v>
          </cell>
          <cell r="I2978" t="str">
            <v>RDC</v>
          </cell>
          <cell r="J2978">
            <v>68843000</v>
          </cell>
          <cell r="K2978">
            <v>0</v>
          </cell>
          <cell r="L2978">
            <v>144000</v>
          </cell>
          <cell r="M2978">
            <v>0</v>
          </cell>
          <cell r="N2978">
            <v>0</v>
          </cell>
          <cell r="O2978">
            <v>0</v>
          </cell>
          <cell r="P2978">
            <v>68987000</v>
          </cell>
        </row>
        <row r="2979">
          <cell r="A2979" t="str">
            <v>20060116</v>
          </cell>
          <cell r="B2979" t="str">
            <v>0603</v>
          </cell>
          <cell r="C2979" t="str">
            <v>BL RF PRODUCTS</v>
          </cell>
          <cell r="D2979" t="str">
            <v>PL RF CONSUMER PROD</v>
          </cell>
          <cell r="E2979" t="str">
            <v>all PMC's</v>
          </cell>
          <cell r="F2979" t="str">
            <v>all categories</v>
          </cell>
          <cell r="G2979" t="str">
            <v>HK10</v>
          </cell>
          <cell r="H2979" t="str">
            <v>IWH (BL Control) EDL</v>
          </cell>
          <cell r="I2979" t="str">
            <v>IWH</v>
          </cell>
          <cell r="J2979">
            <v>104572000</v>
          </cell>
          <cell r="K2979">
            <v>0</v>
          </cell>
          <cell r="L2979">
            <v>0</v>
          </cell>
          <cell r="M2979">
            <v>0</v>
          </cell>
          <cell r="N2979">
            <v>0</v>
          </cell>
          <cell r="O2979">
            <v>78801000</v>
          </cell>
          <cell r="P2979">
            <v>183373000</v>
          </cell>
        </row>
        <row r="2980">
          <cell r="A2980" t="str">
            <v>20060116</v>
          </cell>
          <cell r="B2980" t="str">
            <v>0603</v>
          </cell>
          <cell r="C2980" t="str">
            <v>BL RF PRODUCTS</v>
          </cell>
          <cell r="D2980" t="str">
            <v>PL RF CONSUMER PROD</v>
          </cell>
          <cell r="E2980" t="str">
            <v>all PMC's</v>
          </cell>
          <cell r="F2980" t="str">
            <v>all categories</v>
          </cell>
          <cell r="G2980" t="str">
            <v>HK70</v>
          </cell>
          <cell r="H2980" t="str">
            <v>AT EDL</v>
          </cell>
          <cell r="I2980" t="str">
            <v>MFG</v>
          </cell>
          <cell r="J2980">
            <v>179009073</v>
          </cell>
          <cell r="K2980">
            <v>0</v>
          </cell>
          <cell r="L2980">
            <v>0</v>
          </cell>
          <cell r="M2980">
            <v>0</v>
          </cell>
          <cell r="N2980">
            <v>0</v>
          </cell>
          <cell r="O2980">
            <v>183598297</v>
          </cell>
          <cell r="P2980">
            <v>362607370</v>
          </cell>
        </row>
        <row r="2981">
          <cell r="A2981" t="str">
            <v>20060116</v>
          </cell>
          <cell r="B2981" t="str">
            <v>0603</v>
          </cell>
          <cell r="C2981" t="str">
            <v>BL RF PRODUCTS</v>
          </cell>
          <cell r="D2981" t="str">
            <v>PL RF CONSUMER PROD</v>
          </cell>
          <cell r="E2981" t="str">
            <v>all PMC's</v>
          </cell>
          <cell r="F2981" t="str">
            <v>all categories</v>
          </cell>
          <cell r="G2981" t="str">
            <v>HKEM</v>
          </cell>
          <cell r="H2981" t="str">
            <v>ELCOTEQ</v>
          </cell>
          <cell r="I2981" t="str">
            <v>CSW</v>
          </cell>
          <cell r="J2981">
            <v>18000</v>
          </cell>
          <cell r="K2981">
            <v>0</v>
          </cell>
          <cell r="L2981">
            <v>0</v>
          </cell>
          <cell r="M2981">
            <v>0</v>
          </cell>
          <cell r="N2981">
            <v>0</v>
          </cell>
          <cell r="O2981">
            <v>0</v>
          </cell>
          <cell r="P2981">
            <v>18000</v>
          </cell>
        </row>
        <row r="2982">
          <cell r="A2982" t="str">
            <v>20060116</v>
          </cell>
          <cell r="B2982" t="str">
            <v>0603</v>
          </cell>
          <cell r="C2982" t="str">
            <v>BL RF PRODUCTS</v>
          </cell>
          <cell r="D2982" t="str">
            <v>PL RF CONSUMER PROD</v>
          </cell>
          <cell r="E2982" t="str">
            <v>all PMC's</v>
          </cell>
          <cell r="F2982" t="str">
            <v>all categories</v>
          </cell>
          <cell r="G2982" t="str">
            <v>HKSK</v>
          </cell>
          <cell r="H2982" t="str">
            <v>SHENZHEN</v>
          </cell>
          <cell r="I2982" t="str">
            <v>CSW</v>
          </cell>
          <cell r="J2982">
            <v>272733</v>
          </cell>
          <cell r="K2982">
            <v>0</v>
          </cell>
          <cell r="L2982">
            <v>0</v>
          </cell>
          <cell r="M2982">
            <v>0</v>
          </cell>
          <cell r="N2982">
            <v>0</v>
          </cell>
          <cell r="O2982">
            <v>192000</v>
          </cell>
          <cell r="P2982">
            <v>464733</v>
          </cell>
        </row>
        <row r="2983">
          <cell r="A2983" t="str">
            <v>20060116</v>
          </cell>
          <cell r="B2983" t="str">
            <v>0603</v>
          </cell>
          <cell r="C2983" t="str">
            <v>BL RF PRODUCTS</v>
          </cell>
          <cell r="D2983" t="str">
            <v>PL RF CONSUMER PROD</v>
          </cell>
          <cell r="E2983" t="str">
            <v>all PMC's</v>
          </cell>
          <cell r="F2983" t="str">
            <v>all categories</v>
          </cell>
          <cell r="G2983" t="str">
            <v>HKTT</v>
          </cell>
          <cell r="H2983" t="str">
            <v>CP On-site Warehouse AP</v>
          </cell>
          <cell r="I2983" t="str">
            <v>RDC</v>
          </cell>
          <cell r="J2983">
            <v>15750000</v>
          </cell>
          <cell r="K2983">
            <v>0</v>
          </cell>
          <cell r="L2983">
            <v>0</v>
          </cell>
          <cell r="M2983">
            <v>0</v>
          </cell>
          <cell r="N2983">
            <v>0</v>
          </cell>
          <cell r="O2983">
            <v>0</v>
          </cell>
          <cell r="P2983">
            <v>15750000</v>
          </cell>
        </row>
        <row r="2984">
          <cell r="A2984" t="str">
            <v>20060116</v>
          </cell>
          <cell r="B2984" t="str">
            <v>0603</v>
          </cell>
          <cell r="C2984" t="str">
            <v>BL RF PRODUCTS</v>
          </cell>
          <cell r="D2984" t="str">
            <v>PL RF CONSUMER PROD</v>
          </cell>
          <cell r="E2984" t="str">
            <v>all PMC's</v>
          </cell>
          <cell r="F2984" t="str">
            <v>all categories</v>
          </cell>
          <cell r="G2984" t="str">
            <v>HUAS</v>
          </cell>
          <cell r="H2984" t="str">
            <v>EXEL</v>
          </cell>
          <cell r="I2984" t="str">
            <v>ASC</v>
          </cell>
          <cell r="J2984">
            <v>426000</v>
          </cell>
          <cell r="K2984">
            <v>0</v>
          </cell>
          <cell r="L2984">
            <v>0</v>
          </cell>
          <cell r="M2984">
            <v>0</v>
          </cell>
          <cell r="N2984">
            <v>0</v>
          </cell>
          <cell r="O2984">
            <v>0</v>
          </cell>
          <cell r="P2984">
            <v>426000</v>
          </cell>
        </row>
        <row r="2985">
          <cell r="A2985" t="str">
            <v>20060116</v>
          </cell>
          <cell r="B2985" t="str">
            <v>0603</v>
          </cell>
          <cell r="C2985" t="str">
            <v>BL RF PRODUCTS</v>
          </cell>
          <cell r="D2985" t="str">
            <v>PL RF CONSUMER PROD</v>
          </cell>
          <cell r="E2985" t="str">
            <v>all PMC's</v>
          </cell>
          <cell r="F2985" t="str">
            <v>all categories</v>
          </cell>
          <cell r="G2985" t="str">
            <v>HUFZ</v>
          </cell>
          <cell r="H2985" t="str">
            <v>FLEXTRONICS ZALAEGERSZEG</v>
          </cell>
          <cell r="I2985" t="str">
            <v>CSW</v>
          </cell>
          <cell r="J2985">
            <v>87000</v>
          </cell>
          <cell r="K2985">
            <v>0</v>
          </cell>
          <cell r="L2985">
            <v>0</v>
          </cell>
          <cell r="M2985">
            <v>0</v>
          </cell>
          <cell r="N2985">
            <v>0</v>
          </cell>
          <cell r="O2985">
            <v>0</v>
          </cell>
          <cell r="P2985">
            <v>87000</v>
          </cell>
        </row>
        <row r="2986">
          <cell r="A2986" t="str">
            <v>20060116</v>
          </cell>
          <cell r="B2986" t="str">
            <v>0603</v>
          </cell>
          <cell r="C2986" t="str">
            <v>BL RF PRODUCTS</v>
          </cell>
          <cell r="D2986" t="str">
            <v>PL RF CONSUMER PROD</v>
          </cell>
          <cell r="E2986" t="str">
            <v>all PMC's</v>
          </cell>
          <cell r="F2986" t="str">
            <v>all categories</v>
          </cell>
          <cell r="G2986" t="str">
            <v>HUJT</v>
          </cell>
          <cell r="H2986" t="str">
            <v>CSW Jabil Tiszaujvaros</v>
          </cell>
          <cell r="I2986" t="str">
            <v>CSW</v>
          </cell>
          <cell r="J2986">
            <v>210000</v>
          </cell>
          <cell r="K2986">
            <v>0</v>
          </cell>
          <cell r="L2986">
            <v>0</v>
          </cell>
          <cell r="M2986">
            <v>0</v>
          </cell>
          <cell r="N2986">
            <v>0</v>
          </cell>
          <cell r="O2986">
            <v>0</v>
          </cell>
          <cell r="P2986">
            <v>210000</v>
          </cell>
        </row>
        <row r="2987">
          <cell r="A2987" t="str">
            <v>20060116</v>
          </cell>
          <cell r="B2987" t="str">
            <v>0603</v>
          </cell>
          <cell r="C2987" t="str">
            <v>BL RF PRODUCTS</v>
          </cell>
          <cell r="D2987" t="str">
            <v>PL RF CONSUMER PROD</v>
          </cell>
          <cell r="E2987" t="str">
            <v>all PMC's</v>
          </cell>
          <cell r="F2987" t="str">
            <v>all categories</v>
          </cell>
          <cell r="G2987" t="str">
            <v>HUNK</v>
          </cell>
          <cell r="H2987" t="str">
            <v>NOKIA KOMAROM KFT</v>
          </cell>
          <cell r="I2987" t="str">
            <v>CSW</v>
          </cell>
          <cell r="J2987">
            <v>246000</v>
          </cell>
          <cell r="K2987">
            <v>0</v>
          </cell>
          <cell r="L2987">
            <v>0</v>
          </cell>
          <cell r="M2987">
            <v>0</v>
          </cell>
          <cell r="N2987">
            <v>0</v>
          </cell>
          <cell r="O2987">
            <v>93000</v>
          </cell>
          <cell r="P2987">
            <v>339000</v>
          </cell>
        </row>
        <row r="2988">
          <cell r="A2988" t="str">
            <v>20060116</v>
          </cell>
          <cell r="B2988" t="str">
            <v>0603</v>
          </cell>
          <cell r="C2988" t="str">
            <v>BL RF PRODUCTS</v>
          </cell>
          <cell r="D2988" t="str">
            <v>PL RF CONSUMER PROD</v>
          </cell>
          <cell r="E2988" t="str">
            <v>all PMC's</v>
          </cell>
          <cell r="F2988" t="str">
            <v>all categories</v>
          </cell>
          <cell r="G2988" t="str">
            <v>KRNM</v>
          </cell>
          <cell r="H2988" t="str">
            <v>NOKIA MASAN KOREA</v>
          </cell>
          <cell r="I2988" t="str">
            <v>CSW</v>
          </cell>
          <cell r="J2988">
            <v>450000</v>
          </cell>
          <cell r="K2988">
            <v>0</v>
          </cell>
          <cell r="L2988">
            <v>0</v>
          </cell>
          <cell r="M2988">
            <v>0</v>
          </cell>
          <cell r="N2988">
            <v>0</v>
          </cell>
          <cell r="O2988">
            <v>200000</v>
          </cell>
          <cell r="P2988">
            <v>650000</v>
          </cell>
        </row>
        <row r="2989">
          <cell r="A2989" t="str">
            <v>20060116</v>
          </cell>
          <cell r="B2989" t="str">
            <v>0603</v>
          </cell>
          <cell r="C2989" t="str">
            <v>BL RF PRODUCTS</v>
          </cell>
          <cell r="D2989" t="str">
            <v>PL RF CONSUMER PROD</v>
          </cell>
          <cell r="E2989" t="str">
            <v>all PMC's</v>
          </cell>
          <cell r="F2989" t="str">
            <v>all categories</v>
          </cell>
          <cell r="G2989" t="str">
            <v>MY71</v>
          </cell>
          <cell r="H2989" t="str">
            <v>AT Seremban</v>
          </cell>
          <cell r="I2989" t="str">
            <v>MFG</v>
          </cell>
          <cell r="J2989">
            <v>4157833</v>
          </cell>
          <cell r="K2989">
            <v>0</v>
          </cell>
          <cell r="L2989">
            <v>0</v>
          </cell>
          <cell r="M2989">
            <v>0</v>
          </cell>
          <cell r="N2989">
            <v>0</v>
          </cell>
          <cell r="O2989">
            <v>0</v>
          </cell>
          <cell r="P2989">
            <v>4157833</v>
          </cell>
        </row>
        <row r="2990">
          <cell r="A2990" t="str">
            <v>20060116</v>
          </cell>
          <cell r="B2990" t="str">
            <v>0603</v>
          </cell>
          <cell r="C2990" t="str">
            <v>BL RF PRODUCTS</v>
          </cell>
          <cell r="D2990" t="str">
            <v>PL RF CONSUMER PROD</v>
          </cell>
          <cell r="E2990" t="str">
            <v>all PMC's</v>
          </cell>
          <cell r="F2990" t="str">
            <v>all categories</v>
          </cell>
          <cell r="G2990" t="str">
            <v>MYBB</v>
          </cell>
          <cell r="H2990" t="str">
            <v>ROBERT BOSCH (M) SDN BHD</v>
          </cell>
          <cell r="I2990" t="str">
            <v>CSW</v>
          </cell>
          <cell r="J2990">
            <v>138000</v>
          </cell>
          <cell r="K2990">
            <v>0</v>
          </cell>
          <cell r="L2990">
            <v>0</v>
          </cell>
          <cell r="M2990">
            <v>0</v>
          </cell>
          <cell r="N2990">
            <v>0</v>
          </cell>
          <cell r="O2990">
            <v>0</v>
          </cell>
          <cell r="P2990">
            <v>138000</v>
          </cell>
        </row>
        <row r="2991">
          <cell r="A2991" t="str">
            <v>20060116</v>
          </cell>
          <cell r="B2991" t="str">
            <v>0603</v>
          </cell>
          <cell r="C2991" t="str">
            <v>BL RF PRODUCTS</v>
          </cell>
          <cell r="D2991" t="str">
            <v>PL RF CONSUMER PROD</v>
          </cell>
          <cell r="E2991" t="str">
            <v>all PMC's</v>
          </cell>
          <cell r="F2991" t="str">
            <v>all categories</v>
          </cell>
          <cell r="G2991" t="str">
            <v>MYFA</v>
          </cell>
          <cell r="H2991" t="str">
            <v>FLEXTRONICS_MY_ShahAlam</v>
          </cell>
          <cell r="I2991" t="str">
            <v>CSW</v>
          </cell>
          <cell r="J2991">
            <v>1527000</v>
          </cell>
          <cell r="K2991">
            <v>0</v>
          </cell>
          <cell r="L2991">
            <v>0</v>
          </cell>
          <cell r="M2991">
            <v>0</v>
          </cell>
          <cell r="N2991">
            <v>0</v>
          </cell>
          <cell r="O2991">
            <v>42000</v>
          </cell>
          <cell r="P2991">
            <v>1569000</v>
          </cell>
        </row>
        <row r="2992">
          <cell r="A2992" t="str">
            <v>20060116</v>
          </cell>
          <cell r="B2992" t="str">
            <v>0603</v>
          </cell>
          <cell r="C2992" t="str">
            <v>BL RF PRODUCTS</v>
          </cell>
          <cell r="D2992" t="str">
            <v>PL RF CONSUMER PROD</v>
          </cell>
          <cell r="E2992" t="str">
            <v>all PMC's</v>
          </cell>
          <cell r="F2992" t="str">
            <v>all categories</v>
          </cell>
          <cell r="G2992" t="str">
            <v>MYMB</v>
          </cell>
          <cell r="H2992" t="str">
            <v>MOTOROLA_MY</v>
          </cell>
          <cell r="I2992" t="str">
            <v>CSW</v>
          </cell>
          <cell r="J2992">
            <v>1684000</v>
          </cell>
          <cell r="K2992">
            <v>0</v>
          </cell>
          <cell r="L2992">
            <v>0</v>
          </cell>
          <cell r="M2992">
            <v>0</v>
          </cell>
          <cell r="N2992">
            <v>0</v>
          </cell>
          <cell r="O2992">
            <v>243000</v>
          </cell>
          <cell r="P2992">
            <v>1927000</v>
          </cell>
        </row>
        <row r="2993">
          <cell r="A2993" t="str">
            <v>20060116</v>
          </cell>
          <cell r="B2993" t="str">
            <v>0603</v>
          </cell>
          <cell r="C2993" t="str">
            <v>BL RF PRODUCTS</v>
          </cell>
          <cell r="D2993" t="str">
            <v>PL RF CONSUMER PROD</v>
          </cell>
          <cell r="E2993" t="str">
            <v>all PMC's</v>
          </cell>
          <cell r="F2993" t="str">
            <v>all categories</v>
          </cell>
          <cell r="G2993" t="str">
            <v>MYSC</v>
          </cell>
          <cell r="H2993" t="str">
            <v>SONY _MY_Tuner</v>
          </cell>
          <cell r="I2993" t="str">
            <v>CSW</v>
          </cell>
          <cell r="J2993">
            <v>159000</v>
          </cell>
          <cell r="K2993">
            <v>0</v>
          </cell>
          <cell r="L2993">
            <v>0</v>
          </cell>
          <cell r="M2993">
            <v>0</v>
          </cell>
          <cell r="N2993">
            <v>0</v>
          </cell>
          <cell r="O2993">
            <v>3000</v>
          </cell>
          <cell r="P2993">
            <v>162000</v>
          </cell>
        </row>
        <row r="2994">
          <cell r="A2994" t="str">
            <v>20060116</v>
          </cell>
          <cell r="B2994" t="str">
            <v>0603</v>
          </cell>
          <cell r="C2994" t="str">
            <v>BL RF PRODUCTS</v>
          </cell>
          <cell r="D2994" t="str">
            <v>PL RF CONSUMER PROD</v>
          </cell>
          <cell r="E2994" t="str">
            <v>all PMC's</v>
          </cell>
          <cell r="F2994" t="str">
            <v>all categories</v>
          </cell>
          <cell r="G2994" t="str">
            <v>NL00</v>
          </cell>
          <cell r="H2994" t="str">
            <v>UPS SCS Nederland BV (Hal B)</v>
          </cell>
          <cell r="I2994" t="str">
            <v>RDC</v>
          </cell>
          <cell r="J2994">
            <v>4829480</v>
          </cell>
          <cell r="K2994">
            <v>259000</v>
          </cell>
          <cell r="L2994">
            <v>0</v>
          </cell>
          <cell r="M2994">
            <v>0</v>
          </cell>
          <cell r="N2994">
            <v>0</v>
          </cell>
          <cell r="O2994">
            <v>56160</v>
          </cell>
          <cell r="P2994">
            <v>5144640</v>
          </cell>
        </row>
        <row r="2995">
          <cell r="A2995" t="str">
            <v>20060116</v>
          </cell>
          <cell r="B2995" t="str">
            <v>0603</v>
          </cell>
          <cell r="C2995" t="str">
            <v>BL RF PRODUCTS</v>
          </cell>
          <cell r="D2995" t="str">
            <v>PL RF CONSUMER PROD</v>
          </cell>
          <cell r="E2995" t="str">
            <v>all PMC's</v>
          </cell>
          <cell r="F2995" t="str">
            <v>all categories</v>
          </cell>
          <cell r="G2995" t="str">
            <v>NL99</v>
          </cell>
          <cell r="H2995" t="str">
            <v>FDC EU</v>
          </cell>
          <cell r="I2995" t="str">
            <v>FDC</v>
          </cell>
          <cell r="J2995">
            <v>0</v>
          </cell>
          <cell r="K2995">
            <v>0</v>
          </cell>
          <cell r="L2995">
            <v>0</v>
          </cell>
          <cell r="M2995">
            <v>0</v>
          </cell>
          <cell r="N2995">
            <v>0</v>
          </cell>
          <cell r="O2995">
            <v>0</v>
          </cell>
          <cell r="P2995">
            <v>0</v>
          </cell>
        </row>
        <row r="2996">
          <cell r="A2996" t="str">
            <v>20060116</v>
          </cell>
          <cell r="B2996" t="str">
            <v>0603</v>
          </cell>
          <cell r="C2996" t="str">
            <v>BL RF PRODUCTS</v>
          </cell>
          <cell r="D2996" t="str">
            <v>PL RF CONSUMER PROD</v>
          </cell>
          <cell r="E2996" t="str">
            <v>all PMC's</v>
          </cell>
          <cell r="F2996" t="str">
            <v>all categories</v>
          </cell>
          <cell r="G2996" t="str">
            <v>NLTT</v>
          </cell>
          <cell r="H2996" t="str">
            <v>UPS SCS Nederland BV (Hal B)</v>
          </cell>
          <cell r="I2996" t="str">
            <v>RDC</v>
          </cell>
          <cell r="J2996">
            <v>5019100</v>
          </cell>
          <cell r="K2996">
            <v>0</v>
          </cell>
          <cell r="L2996">
            <v>0</v>
          </cell>
          <cell r="M2996">
            <v>0</v>
          </cell>
          <cell r="N2996">
            <v>0</v>
          </cell>
          <cell r="O2996">
            <v>339000</v>
          </cell>
          <cell r="P2996">
            <v>5358100</v>
          </cell>
        </row>
        <row r="2997">
          <cell r="A2997" t="str">
            <v>20060116</v>
          </cell>
          <cell r="B2997" t="str">
            <v>0603</v>
          </cell>
          <cell r="C2997" t="str">
            <v>BL RF PRODUCTS</v>
          </cell>
          <cell r="D2997" t="str">
            <v>PL RF CONSUMER PROD</v>
          </cell>
          <cell r="E2997" t="str">
            <v>all PMC's</v>
          </cell>
          <cell r="F2997" t="str">
            <v>all categories</v>
          </cell>
          <cell r="G2997" t="str">
            <v>PH10</v>
          </cell>
          <cell r="H2997" t="str">
            <v>IWH (BL Control) PSC</v>
          </cell>
          <cell r="I2997" t="str">
            <v>IWH</v>
          </cell>
          <cell r="J2997">
            <v>0</v>
          </cell>
          <cell r="K2997">
            <v>0</v>
          </cell>
          <cell r="L2997">
            <v>0</v>
          </cell>
          <cell r="M2997">
            <v>0</v>
          </cell>
          <cell r="N2997">
            <v>0</v>
          </cell>
          <cell r="O2997">
            <v>535144</v>
          </cell>
          <cell r="P2997">
            <v>535144</v>
          </cell>
        </row>
        <row r="2998">
          <cell r="A2998" t="str">
            <v>20060116</v>
          </cell>
          <cell r="B2998" t="str">
            <v>0603</v>
          </cell>
          <cell r="C2998" t="str">
            <v>BL RF PRODUCTS</v>
          </cell>
          <cell r="D2998" t="str">
            <v>PL RF CONSUMER PROD</v>
          </cell>
          <cell r="E2998" t="str">
            <v>all PMC's</v>
          </cell>
          <cell r="F2998" t="str">
            <v>all categories</v>
          </cell>
          <cell r="G2998" t="str">
            <v>PH11</v>
          </cell>
          <cell r="H2998" t="str">
            <v>IWH (BL Control) PSPI</v>
          </cell>
          <cell r="I2998" t="str">
            <v>IWH</v>
          </cell>
          <cell r="J2998">
            <v>1042100</v>
          </cell>
          <cell r="K2998">
            <v>0</v>
          </cell>
          <cell r="L2998">
            <v>0</v>
          </cell>
          <cell r="M2998">
            <v>0</v>
          </cell>
          <cell r="N2998">
            <v>0</v>
          </cell>
          <cell r="O2998">
            <v>0</v>
          </cell>
          <cell r="P2998">
            <v>1042100</v>
          </cell>
        </row>
        <row r="2999">
          <cell r="A2999" t="str">
            <v>20060116</v>
          </cell>
          <cell r="B2999" t="str">
            <v>0603</v>
          </cell>
          <cell r="C2999" t="str">
            <v>BL RF PRODUCTS</v>
          </cell>
          <cell r="D2999" t="str">
            <v>PL RF CONSUMER PROD</v>
          </cell>
          <cell r="E2999" t="str">
            <v>all PMC's</v>
          </cell>
          <cell r="F2999" t="str">
            <v>all categories</v>
          </cell>
          <cell r="G2999" t="str">
            <v>PH70</v>
          </cell>
          <cell r="H2999" t="str">
            <v>AT PSPI</v>
          </cell>
          <cell r="I2999" t="str">
            <v>MFG</v>
          </cell>
          <cell r="J2999">
            <v>1331620</v>
          </cell>
          <cell r="K2999">
            <v>0</v>
          </cell>
          <cell r="L2999">
            <v>0</v>
          </cell>
          <cell r="M2999">
            <v>0</v>
          </cell>
          <cell r="N2999">
            <v>0</v>
          </cell>
          <cell r="O2999">
            <v>0</v>
          </cell>
          <cell r="P2999">
            <v>1331620</v>
          </cell>
        </row>
        <row r="3000">
          <cell r="A3000" t="str">
            <v>20060116</v>
          </cell>
          <cell r="B3000" t="str">
            <v>0603</v>
          </cell>
          <cell r="C3000" t="str">
            <v>BL RF PRODUCTS</v>
          </cell>
          <cell r="D3000" t="str">
            <v>PL RF CONSUMER PROD</v>
          </cell>
          <cell r="E3000" t="str">
            <v>all PMC's</v>
          </cell>
          <cell r="F3000" t="str">
            <v>all categories</v>
          </cell>
          <cell r="G3000" t="str">
            <v>PH79</v>
          </cell>
          <cell r="H3000" t="str">
            <v>WT PSC</v>
          </cell>
          <cell r="I3000" t="str">
            <v>MFG</v>
          </cell>
          <cell r="J3000">
            <v>4977</v>
          </cell>
          <cell r="K3000">
            <v>0</v>
          </cell>
          <cell r="L3000">
            <v>0</v>
          </cell>
          <cell r="M3000">
            <v>0</v>
          </cell>
          <cell r="N3000">
            <v>0</v>
          </cell>
          <cell r="O3000">
            <v>4243</v>
          </cell>
          <cell r="P3000">
            <v>9220</v>
          </cell>
        </row>
        <row r="3001">
          <cell r="A3001" t="str">
            <v>20060116</v>
          </cell>
          <cell r="B3001" t="str">
            <v>0603</v>
          </cell>
          <cell r="C3001" t="str">
            <v>BL RF PRODUCTS</v>
          </cell>
          <cell r="D3001" t="str">
            <v>PL RF CONSUMER PROD</v>
          </cell>
          <cell r="E3001" t="str">
            <v>all PMC's</v>
          </cell>
          <cell r="F3001" t="str">
            <v>all categories</v>
          </cell>
          <cell r="G3001" t="str">
            <v>PLAS</v>
          </cell>
          <cell r="H3001" t="str">
            <v>EXEL POLAND SP. Z.O.O.</v>
          </cell>
          <cell r="I3001" t="str">
            <v>ASC</v>
          </cell>
          <cell r="J3001">
            <v>6000</v>
          </cell>
          <cell r="K3001">
            <v>0</v>
          </cell>
          <cell r="L3001">
            <v>0</v>
          </cell>
          <cell r="M3001">
            <v>0</v>
          </cell>
          <cell r="N3001">
            <v>0</v>
          </cell>
          <cell r="O3001">
            <v>0</v>
          </cell>
          <cell r="P3001">
            <v>6000</v>
          </cell>
        </row>
        <row r="3002">
          <cell r="A3002" t="str">
            <v>20060116</v>
          </cell>
          <cell r="B3002" t="str">
            <v>0603</v>
          </cell>
          <cell r="C3002" t="str">
            <v>BL RF PRODUCTS</v>
          </cell>
          <cell r="D3002" t="str">
            <v>PL RF CONSUMER PROD</v>
          </cell>
          <cell r="E3002" t="str">
            <v>all PMC's</v>
          </cell>
          <cell r="F3002" t="str">
            <v>all categories</v>
          </cell>
          <cell r="G3002" t="str">
            <v>PTFP</v>
          </cell>
          <cell r="H3002" t="str">
            <v>FORD PALMELA</v>
          </cell>
          <cell r="I3002" t="str">
            <v>CSW</v>
          </cell>
          <cell r="J3002">
            <v>674000</v>
          </cell>
          <cell r="K3002">
            <v>0</v>
          </cell>
          <cell r="L3002">
            <v>0</v>
          </cell>
          <cell r="M3002">
            <v>0</v>
          </cell>
          <cell r="N3002">
            <v>0</v>
          </cell>
          <cell r="O3002">
            <v>30000</v>
          </cell>
          <cell r="P3002">
            <v>704000</v>
          </cell>
        </row>
        <row r="3003">
          <cell r="A3003" t="str">
            <v>20060116</v>
          </cell>
          <cell r="B3003" t="str">
            <v>0603</v>
          </cell>
          <cell r="C3003" t="str">
            <v>BL RF PRODUCTS</v>
          </cell>
          <cell r="D3003" t="str">
            <v>PL RF CONSUMER PROD</v>
          </cell>
          <cell r="E3003" t="str">
            <v>all PMC's</v>
          </cell>
          <cell r="F3003" t="str">
            <v>all categories</v>
          </cell>
          <cell r="G3003" t="str">
            <v>SGTS</v>
          </cell>
          <cell r="H3003" t="str">
            <v>Tuner</v>
          </cell>
          <cell r="I3003" t="str">
            <v>CSW</v>
          </cell>
          <cell r="J3003">
            <v>29322000</v>
          </cell>
          <cell r="K3003">
            <v>0</v>
          </cell>
          <cell r="L3003">
            <v>0</v>
          </cell>
          <cell r="M3003">
            <v>0</v>
          </cell>
          <cell r="N3003">
            <v>0</v>
          </cell>
          <cell r="O3003">
            <v>1760000</v>
          </cell>
          <cell r="P3003">
            <v>31082000</v>
          </cell>
        </row>
        <row r="3004">
          <cell r="A3004" t="str">
            <v>20060116</v>
          </cell>
          <cell r="B3004" t="str">
            <v>0603</v>
          </cell>
          <cell r="C3004" t="str">
            <v>BL RF PRODUCTS</v>
          </cell>
          <cell r="D3004" t="str">
            <v>PL RF CONSUMER PROD</v>
          </cell>
          <cell r="E3004" t="str">
            <v>all PMC's</v>
          </cell>
          <cell r="F3004" t="str">
            <v>all categories</v>
          </cell>
          <cell r="G3004" t="str">
            <v>THSS</v>
          </cell>
          <cell r="H3004" t="str">
            <v>Samsung</v>
          </cell>
          <cell r="I3004" t="str">
            <v>CSW</v>
          </cell>
          <cell r="J3004">
            <v>2622000</v>
          </cell>
          <cell r="K3004">
            <v>0</v>
          </cell>
          <cell r="L3004">
            <v>0</v>
          </cell>
          <cell r="M3004">
            <v>0</v>
          </cell>
          <cell r="N3004">
            <v>0</v>
          </cell>
          <cell r="O3004">
            <v>114000</v>
          </cell>
          <cell r="P3004">
            <v>2736000</v>
          </cell>
        </row>
        <row r="3005">
          <cell r="A3005" t="str">
            <v>20060116</v>
          </cell>
          <cell r="B3005" t="str">
            <v>0603</v>
          </cell>
          <cell r="C3005" t="str">
            <v>BL RF PRODUCTS</v>
          </cell>
          <cell r="D3005" t="str">
            <v>PL RF CONSUMER PROD</v>
          </cell>
          <cell r="E3005" t="str">
            <v>all PMC's</v>
          </cell>
          <cell r="F3005" t="str">
            <v>all categories</v>
          </cell>
          <cell r="G3005" t="str">
            <v>TW10</v>
          </cell>
          <cell r="H3005" t="str">
            <v>IWH (BL Control) PSK</v>
          </cell>
          <cell r="I3005" t="str">
            <v>IWH</v>
          </cell>
          <cell r="J3005">
            <v>445000</v>
          </cell>
          <cell r="K3005">
            <v>0</v>
          </cell>
          <cell r="L3005">
            <v>0</v>
          </cell>
          <cell r="M3005">
            <v>0</v>
          </cell>
          <cell r="N3005">
            <v>0</v>
          </cell>
          <cell r="O3005">
            <v>0</v>
          </cell>
          <cell r="P3005">
            <v>445000</v>
          </cell>
        </row>
        <row r="3006">
          <cell r="A3006" t="str">
            <v>20060116</v>
          </cell>
          <cell r="B3006" t="str">
            <v>0603</v>
          </cell>
          <cell r="C3006" t="str">
            <v>BL RF PRODUCTS</v>
          </cell>
          <cell r="D3006" t="str">
            <v>PL RF CONSUMER PROD</v>
          </cell>
          <cell r="E3006" t="str">
            <v>all PMC's</v>
          </cell>
          <cell r="F3006" t="str">
            <v>all categories</v>
          </cell>
          <cell r="G3006" t="str">
            <v>TW70</v>
          </cell>
          <cell r="H3006" t="str">
            <v>AT PSK</v>
          </cell>
          <cell r="I3006" t="str">
            <v>MFG</v>
          </cell>
          <cell r="J3006">
            <v>1648935</v>
          </cell>
          <cell r="K3006">
            <v>0</v>
          </cell>
          <cell r="L3006">
            <v>0</v>
          </cell>
          <cell r="M3006">
            <v>0</v>
          </cell>
          <cell r="N3006">
            <v>0</v>
          </cell>
          <cell r="O3006">
            <v>0</v>
          </cell>
          <cell r="P3006">
            <v>1648935</v>
          </cell>
        </row>
        <row r="3007">
          <cell r="A3007" t="str">
            <v>20060116</v>
          </cell>
          <cell r="B3007" t="str">
            <v>0603</v>
          </cell>
          <cell r="C3007" t="str">
            <v>BL RF PRODUCTS</v>
          </cell>
          <cell r="D3007" t="str">
            <v>PL RF CONSUMER PROD</v>
          </cell>
          <cell r="E3007" t="str">
            <v>all PMC's</v>
          </cell>
          <cell r="F3007" t="str">
            <v>all categories</v>
          </cell>
          <cell r="G3007" t="str">
            <v>TW79</v>
          </cell>
          <cell r="H3007" t="str">
            <v>WT PSK</v>
          </cell>
          <cell r="I3007" t="str">
            <v>MFG</v>
          </cell>
          <cell r="J3007">
            <v>125</v>
          </cell>
          <cell r="K3007">
            <v>0</v>
          </cell>
          <cell r="L3007">
            <v>0</v>
          </cell>
          <cell r="M3007">
            <v>0</v>
          </cell>
          <cell r="N3007">
            <v>0</v>
          </cell>
          <cell r="O3007">
            <v>0</v>
          </cell>
          <cell r="P3007">
            <v>125</v>
          </cell>
        </row>
        <row r="3008">
          <cell r="A3008" t="str">
            <v>20060116</v>
          </cell>
          <cell r="B3008" t="str">
            <v>0603</v>
          </cell>
          <cell r="C3008" t="str">
            <v>BL RF PRODUCTS</v>
          </cell>
          <cell r="D3008" t="str">
            <v>PL RF CONSUMER PROD</v>
          </cell>
          <cell r="E3008" t="str">
            <v>all PMC's</v>
          </cell>
          <cell r="F3008" t="str">
            <v>all categories</v>
          </cell>
          <cell r="G3008" t="str">
            <v>US00</v>
          </cell>
          <cell r="H3008" t="str">
            <v>RDC NARSO</v>
          </cell>
          <cell r="I3008" t="str">
            <v>RDC</v>
          </cell>
          <cell r="J3008">
            <v>474040</v>
          </cell>
          <cell r="K3008">
            <v>221701</v>
          </cell>
          <cell r="L3008">
            <v>467400</v>
          </cell>
          <cell r="M3008">
            <v>0</v>
          </cell>
          <cell r="N3008">
            <v>0</v>
          </cell>
          <cell r="O3008">
            <v>18000</v>
          </cell>
          <cell r="P3008">
            <v>1181141</v>
          </cell>
        </row>
        <row r="3009">
          <cell r="A3009" t="str">
            <v>20060116</v>
          </cell>
          <cell r="B3009" t="str">
            <v>0603</v>
          </cell>
          <cell r="C3009" t="str">
            <v>BL RF PRODUCTS</v>
          </cell>
          <cell r="D3009" t="str">
            <v>PL RF CONSUMER PROD</v>
          </cell>
          <cell r="E3009" t="str">
            <v>all PMC's</v>
          </cell>
          <cell r="F3009" t="str">
            <v>all categories</v>
          </cell>
          <cell r="G3009" t="str">
            <v>US01</v>
          </cell>
          <cell r="H3009" t="str">
            <v>TRN NA</v>
          </cell>
          <cell r="I3009" t="str">
            <v>TRN</v>
          </cell>
          <cell r="J3009">
            <v>0</v>
          </cell>
          <cell r="K3009">
            <v>0</v>
          </cell>
          <cell r="L3009">
            <v>0</v>
          </cell>
          <cell r="M3009">
            <v>0</v>
          </cell>
          <cell r="N3009">
            <v>1</v>
          </cell>
          <cell r="O3009">
            <v>57000</v>
          </cell>
          <cell r="P3009">
            <v>57001</v>
          </cell>
        </row>
        <row r="3010">
          <cell r="A3010" t="str">
            <v>20060116</v>
          </cell>
          <cell r="B3010" t="str">
            <v>0603</v>
          </cell>
          <cell r="C3010" t="str">
            <v>BL RF PRODUCTS</v>
          </cell>
          <cell r="D3010" t="str">
            <v>PL RF CONSUMER PROD</v>
          </cell>
          <cell r="E3010" t="str">
            <v>all PMC's</v>
          </cell>
          <cell r="F3010" t="str">
            <v>all categories</v>
          </cell>
          <cell r="G3010" t="str">
            <v>USDJ</v>
          </cell>
          <cell r="H3010" t="str">
            <v>PHILIPS SEMI DELCO JIT Whse, I</v>
          </cell>
          <cell r="I3010" t="str">
            <v>CSW</v>
          </cell>
          <cell r="J3010">
            <v>167500</v>
          </cell>
          <cell r="K3010">
            <v>0</v>
          </cell>
          <cell r="L3010">
            <v>0</v>
          </cell>
          <cell r="M3010">
            <v>0</v>
          </cell>
          <cell r="N3010">
            <v>0</v>
          </cell>
          <cell r="O3010">
            <v>110000</v>
          </cell>
          <cell r="P3010">
            <v>277500</v>
          </cell>
        </row>
        <row r="3011">
          <cell r="A3011" t="str">
            <v>20060116</v>
          </cell>
          <cell r="B3011" t="str">
            <v>0603</v>
          </cell>
          <cell r="C3011" t="str">
            <v>BL RF PRODUCTS</v>
          </cell>
          <cell r="D3011" t="str">
            <v>PL RF CONSUMER PROD</v>
          </cell>
          <cell r="E3011" t="str">
            <v>all PMC's</v>
          </cell>
          <cell r="F3011" t="str">
            <v>all categories</v>
          </cell>
          <cell r="G3011" t="str">
            <v>USGI</v>
          </cell>
          <cell r="H3011" t="str">
            <v>CSW Delco VMI (Reynosa)</v>
          </cell>
          <cell r="I3011" t="str">
            <v>CSW</v>
          </cell>
          <cell r="J3011">
            <v>614000</v>
          </cell>
          <cell r="K3011">
            <v>0</v>
          </cell>
          <cell r="L3011">
            <v>0</v>
          </cell>
          <cell r="M3011">
            <v>0</v>
          </cell>
          <cell r="N3011">
            <v>0</v>
          </cell>
          <cell r="O3011">
            <v>41000</v>
          </cell>
          <cell r="P3011">
            <v>655000</v>
          </cell>
        </row>
        <row r="3012">
          <cell r="A3012" t="str">
            <v>20060116</v>
          </cell>
          <cell r="B3012" t="str">
            <v>0603</v>
          </cell>
          <cell r="C3012" t="str">
            <v>BL RF PRODUCTS</v>
          </cell>
          <cell r="D3012" t="str">
            <v>PL RF CONSUMER PROD</v>
          </cell>
          <cell r="E3012" t="str">
            <v>all PMC's</v>
          </cell>
          <cell r="F3012" t="str">
            <v>all categories</v>
          </cell>
          <cell r="G3012" t="str">
            <v>USJG</v>
          </cell>
          <cell r="H3012" t="str">
            <v>CSW Jabil JIT Guadalajara</v>
          </cell>
          <cell r="I3012" t="str">
            <v>CSW</v>
          </cell>
          <cell r="J3012">
            <v>30000</v>
          </cell>
          <cell r="K3012">
            <v>0</v>
          </cell>
          <cell r="L3012">
            <v>0</v>
          </cell>
          <cell r="M3012">
            <v>0</v>
          </cell>
          <cell r="N3012">
            <v>0</v>
          </cell>
          <cell r="O3012">
            <v>10000</v>
          </cell>
          <cell r="P3012">
            <v>40000</v>
          </cell>
        </row>
        <row r="3013">
          <cell r="A3013" t="str">
            <v>20060116</v>
          </cell>
          <cell r="B3013" t="str">
            <v>0603</v>
          </cell>
          <cell r="C3013" t="str">
            <v>BL RF PRODUCTS</v>
          </cell>
          <cell r="D3013" t="str">
            <v>PL RF CONSUMER PROD</v>
          </cell>
          <cell r="E3013" t="str">
            <v>all PMC's</v>
          </cell>
          <cell r="F3013" t="str">
            <v>all categories</v>
          </cell>
          <cell r="G3013" t="str">
            <v>USNR</v>
          </cell>
          <cell r="H3013" t="str">
            <v>NOKIA INC. REYNOSA</v>
          </cell>
          <cell r="I3013" t="str">
            <v>CSW</v>
          </cell>
          <cell r="J3013">
            <v>77000</v>
          </cell>
          <cell r="K3013">
            <v>0</v>
          </cell>
          <cell r="L3013">
            <v>0</v>
          </cell>
          <cell r="M3013">
            <v>0</v>
          </cell>
          <cell r="N3013">
            <v>0</v>
          </cell>
          <cell r="O3013">
            <v>120000</v>
          </cell>
          <cell r="P3013">
            <v>197000</v>
          </cell>
        </row>
        <row r="3014">
          <cell r="A3014" t="str">
            <v>20060116</v>
          </cell>
          <cell r="B3014" t="str">
            <v>0603</v>
          </cell>
          <cell r="C3014" t="str">
            <v>BL RF PRODUCTS</v>
          </cell>
          <cell r="D3014" t="str">
            <v>PL RF CONSUMER PROD</v>
          </cell>
          <cell r="E3014" t="str">
            <v>all PMC's</v>
          </cell>
          <cell r="F3014" t="str">
            <v>all categories</v>
          </cell>
          <cell r="G3014" t="str">
            <v>USOH</v>
          </cell>
          <cell r="H3014" t="str">
            <v>CSW Ford (Hatfield)</v>
          </cell>
          <cell r="I3014" t="str">
            <v>CSW</v>
          </cell>
          <cell r="J3014">
            <v>79000</v>
          </cell>
          <cell r="K3014">
            <v>0</v>
          </cell>
          <cell r="L3014">
            <v>0</v>
          </cell>
          <cell r="M3014">
            <v>0</v>
          </cell>
          <cell r="N3014">
            <v>0</v>
          </cell>
          <cell r="O3014">
            <v>0</v>
          </cell>
          <cell r="P3014">
            <v>79000</v>
          </cell>
        </row>
        <row r="3015">
          <cell r="A3015" t="str">
            <v>20060116</v>
          </cell>
          <cell r="B3015" t="str">
            <v>0603</v>
          </cell>
          <cell r="C3015" t="str">
            <v>BL RF PRODUCTS</v>
          </cell>
          <cell r="D3015" t="str">
            <v>PL RF CONSUMER PROD</v>
          </cell>
          <cell r="E3015" t="str">
            <v>all PMC's</v>
          </cell>
          <cell r="F3015" t="str">
            <v>all categories</v>
          </cell>
          <cell r="G3015" t="str">
            <v>USPP</v>
          </cell>
          <cell r="H3015" t="str">
            <v>CSW PANASONIC PEACHTREE</v>
          </cell>
          <cell r="I3015" t="str">
            <v>CSW</v>
          </cell>
          <cell r="J3015">
            <v>72000</v>
          </cell>
          <cell r="K3015">
            <v>0</v>
          </cell>
          <cell r="L3015">
            <v>0</v>
          </cell>
          <cell r="M3015">
            <v>0</v>
          </cell>
          <cell r="N3015">
            <v>0</v>
          </cell>
          <cell r="O3015">
            <v>0</v>
          </cell>
          <cell r="P3015">
            <v>72000</v>
          </cell>
        </row>
        <row r="3016">
          <cell r="A3016" t="str">
            <v>20060116</v>
          </cell>
          <cell r="B3016" t="str">
            <v>0603</v>
          </cell>
          <cell r="C3016" t="str">
            <v>BL RF PRODUCTS</v>
          </cell>
          <cell r="D3016" t="str">
            <v>PL RF CONSUMER PROD</v>
          </cell>
          <cell r="E3016" t="str">
            <v>all PMC's</v>
          </cell>
          <cell r="F3016" t="str">
            <v>all categories</v>
          </cell>
          <cell r="G3016" t="str">
            <v>USPR</v>
          </cell>
          <cell r="H3016" t="str">
            <v>CSW PANASONIC REYNOSA</v>
          </cell>
          <cell r="I3016" t="str">
            <v>CSW</v>
          </cell>
          <cell r="J3016">
            <v>12000</v>
          </cell>
          <cell r="K3016">
            <v>0</v>
          </cell>
          <cell r="L3016">
            <v>0</v>
          </cell>
          <cell r="M3016">
            <v>0</v>
          </cell>
          <cell r="N3016">
            <v>0</v>
          </cell>
          <cell r="O3016">
            <v>33000</v>
          </cell>
          <cell r="P3016">
            <v>45000</v>
          </cell>
        </row>
        <row r="3017">
          <cell r="A3017" t="str">
            <v>20060116</v>
          </cell>
          <cell r="B3017" t="str">
            <v>0603</v>
          </cell>
          <cell r="C3017" t="str">
            <v>BL RF PRODUCTS</v>
          </cell>
          <cell r="D3017" t="str">
            <v>PL RF CONSUMER PROD</v>
          </cell>
          <cell r="E3017" t="str">
            <v>all PMC's</v>
          </cell>
          <cell r="F3017" t="str">
            <v>all categories</v>
          </cell>
          <cell r="G3017" t="str">
            <v>USPW</v>
          </cell>
          <cell r="H3017" t="str">
            <v>CSW Ford (North Penn)</v>
          </cell>
          <cell r="I3017" t="str">
            <v>CSW</v>
          </cell>
          <cell r="J3017">
            <v>105000</v>
          </cell>
          <cell r="K3017">
            <v>0</v>
          </cell>
          <cell r="L3017">
            <v>0</v>
          </cell>
          <cell r="M3017">
            <v>0</v>
          </cell>
          <cell r="N3017">
            <v>0</v>
          </cell>
          <cell r="O3017">
            <v>0</v>
          </cell>
          <cell r="P3017">
            <v>105000</v>
          </cell>
        </row>
        <row r="3018">
          <cell r="A3018" t="str">
            <v>20060116</v>
          </cell>
          <cell r="B3018" t="str">
            <v>0603</v>
          </cell>
          <cell r="C3018" t="str">
            <v>BL RF PRODUCTS</v>
          </cell>
          <cell r="D3018" t="str">
            <v>PL RF CONSUMER PROD</v>
          </cell>
          <cell r="E3018" t="str">
            <v>all PMC's</v>
          </cell>
          <cell r="F3018" t="str">
            <v>all categories</v>
          </cell>
          <cell r="G3018" t="str">
            <v>USSG</v>
          </cell>
          <cell r="H3018" t="str">
            <v>CSW SIEMENS JIT WHSE</v>
          </cell>
          <cell r="I3018" t="str">
            <v>CSW</v>
          </cell>
          <cell r="J3018">
            <v>126000</v>
          </cell>
          <cell r="K3018">
            <v>0</v>
          </cell>
          <cell r="L3018">
            <v>0</v>
          </cell>
          <cell r="M3018">
            <v>0</v>
          </cell>
          <cell r="N3018">
            <v>0</v>
          </cell>
          <cell r="O3018">
            <v>0</v>
          </cell>
          <cell r="P3018">
            <v>126000</v>
          </cell>
        </row>
        <row r="3019">
          <cell r="A3019" t="str">
            <v>20060116</v>
          </cell>
          <cell r="B3019" t="str">
            <v>0603</v>
          </cell>
          <cell r="C3019" t="str">
            <v>BL RF PRODUCTS</v>
          </cell>
          <cell r="D3019" t="str">
            <v>PL RF CONSUMER PROD</v>
          </cell>
          <cell r="E3019" t="str">
            <v>all PMC's</v>
          </cell>
          <cell r="F3019" t="str">
            <v>all categories</v>
          </cell>
          <cell r="G3019" t="str">
            <v>USST</v>
          </cell>
          <cell r="H3019" t="str">
            <v>CSW Sony (San Diego)</v>
          </cell>
          <cell r="I3019" t="str">
            <v>CSW</v>
          </cell>
          <cell r="J3019">
            <v>552000</v>
          </cell>
          <cell r="K3019">
            <v>0</v>
          </cell>
          <cell r="L3019">
            <v>0</v>
          </cell>
          <cell r="M3019">
            <v>0</v>
          </cell>
          <cell r="N3019">
            <v>0</v>
          </cell>
          <cell r="O3019">
            <v>294000</v>
          </cell>
          <cell r="P3019">
            <v>846000</v>
          </cell>
        </row>
        <row r="3020">
          <cell r="A3020" t="str">
            <v>20060116</v>
          </cell>
          <cell r="B3020" t="str">
            <v>0603</v>
          </cell>
          <cell r="C3020" t="str">
            <v>BL RF PRODUCTS</v>
          </cell>
          <cell r="D3020" t="str">
            <v>PL RF CONSUMER PROD</v>
          </cell>
          <cell r="E3020" t="str">
            <v>all PMC's</v>
          </cell>
          <cell r="F3020" t="str">
            <v>all categories</v>
          </cell>
          <cell r="G3020" t="str">
            <v>USTC</v>
          </cell>
          <cell r="H3020" t="str">
            <v>CSW Siemens (Huntsville)</v>
          </cell>
          <cell r="I3020" t="str">
            <v>CSW</v>
          </cell>
          <cell r="J3020">
            <v>20000</v>
          </cell>
          <cell r="K3020">
            <v>0</v>
          </cell>
          <cell r="L3020">
            <v>0</v>
          </cell>
          <cell r="M3020">
            <v>0</v>
          </cell>
          <cell r="N3020">
            <v>0</v>
          </cell>
          <cell r="O3020">
            <v>0</v>
          </cell>
          <cell r="P3020">
            <v>20000</v>
          </cell>
        </row>
        <row r="3021">
          <cell r="A3021" t="str">
            <v>20060116</v>
          </cell>
          <cell r="B3021" t="str">
            <v>0603</v>
          </cell>
          <cell r="C3021" t="str">
            <v>BL RF PRODUCTS</v>
          </cell>
          <cell r="D3021" t="str">
            <v>PL RF CONSUMER PROD</v>
          </cell>
          <cell r="E3021" t="str">
            <v>all PMC's</v>
          </cell>
          <cell r="F3021" t="str">
            <v>all categories</v>
          </cell>
          <cell r="G3021" t="str">
            <v>USTM</v>
          </cell>
          <cell r="H3021" t="str">
            <v>CSW Ford (Altec - El Paso)</v>
          </cell>
          <cell r="I3021" t="str">
            <v>CSW</v>
          </cell>
          <cell r="J3021">
            <v>486000</v>
          </cell>
          <cell r="K3021">
            <v>0</v>
          </cell>
          <cell r="L3021">
            <v>0</v>
          </cell>
          <cell r="M3021">
            <v>0</v>
          </cell>
          <cell r="N3021">
            <v>0</v>
          </cell>
          <cell r="O3021">
            <v>0</v>
          </cell>
          <cell r="P3021">
            <v>486000</v>
          </cell>
        </row>
        <row r="3022">
          <cell r="A3022" t="str">
            <v>20060116</v>
          </cell>
          <cell r="B3022" t="str">
            <v>0603</v>
          </cell>
          <cell r="C3022" t="str">
            <v>BL RF PRODUCTS</v>
          </cell>
          <cell r="D3022" t="str">
            <v>PL RF CONSUMER PROD</v>
          </cell>
          <cell r="E3022" t="str">
            <v>all PMC's</v>
          </cell>
          <cell r="F3022" t="str">
            <v>all categories</v>
          </cell>
          <cell r="G3022" t="str">
            <v>USTT</v>
          </cell>
          <cell r="H3022" t="str">
            <v>CSW Auto</v>
          </cell>
          <cell r="I3022" t="str">
            <v>RDC</v>
          </cell>
          <cell r="J3022">
            <v>1960000</v>
          </cell>
          <cell r="K3022">
            <v>0</v>
          </cell>
          <cell r="L3022">
            <v>0</v>
          </cell>
          <cell r="M3022">
            <v>0</v>
          </cell>
          <cell r="N3022">
            <v>0</v>
          </cell>
          <cell r="O3022">
            <v>239000</v>
          </cell>
          <cell r="P3022">
            <v>2199000</v>
          </cell>
        </row>
        <row r="3023">
          <cell r="A3023" t="str">
            <v>20060116</v>
          </cell>
          <cell r="B3023" t="str">
            <v>0603</v>
          </cell>
          <cell r="C3023" t="str">
            <v>BL RF PRODUCTS</v>
          </cell>
          <cell r="D3023" t="str">
            <v>PL RF CONSUMER PROD</v>
          </cell>
          <cell r="E3023" t="str">
            <v>all PMC's</v>
          </cell>
          <cell r="F3023" t="str">
            <v>FP</v>
          </cell>
          <cell r="G3023" t="str">
            <v>all plants</v>
          </cell>
          <cell r="H3023" t="str">
            <v>all descriptions</v>
          </cell>
          <cell r="I3023" t="str">
            <v>IWH</v>
          </cell>
          <cell r="J3023">
            <v>133762100</v>
          </cell>
          <cell r="K3023">
            <v>0</v>
          </cell>
          <cell r="L3023">
            <v>0</v>
          </cell>
          <cell r="M3023">
            <v>0</v>
          </cell>
          <cell r="N3023">
            <v>0</v>
          </cell>
          <cell r="O3023">
            <v>106451445</v>
          </cell>
          <cell r="P3023">
            <v>240213545</v>
          </cell>
        </row>
        <row r="3024">
          <cell r="A3024" t="str">
            <v>20060116</v>
          </cell>
          <cell r="B3024" t="str">
            <v>0603</v>
          </cell>
          <cell r="C3024" t="str">
            <v>BL RF PRODUCTS</v>
          </cell>
          <cell r="D3024" t="str">
            <v>PL RF CONSUMER PROD</v>
          </cell>
          <cell r="E3024" t="str">
            <v>all PMC's</v>
          </cell>
          <cell r="F3024" t="str">
            <v>FP</v>
          </cell>
          <cell r="G3024" t="str">
            <v>all plants</v>
          </cell>
          <cell r="H3024" t="str">
            <v>all descriptions</v>
          </cell>
          <cell r="I3024" t="str">
            <v>RDC</v>
          </cell>
          <cell r="J3024">
            <v>96875620</v>
          </cell>
          <cell r="K3024">
            <v>480701</v>
          </cell>
          <cell r="L3024">
            <v>611400</v>
          </cell>
          <cell r="M3024">
            <v>0</v>
          </cell>
          <cell r="N3024">
            <v>0</v>
          </cell>
          <cell r="O3024">
            <v>652160</v>
          </cell>
          <cell r="P3024">
            <v>98619881</v>
          </cell>
        </row>
        <row r="3025">
          <cell r="A3025" t="str">
            <v>20060116</v>
          </cell>
          <cell r="B3025" t="str">
            <v>0603</v>
          </cell>
          <cell r="C3025" t="str">
            <v>BL RF PRODUCTS</v>
          </cell>
          <cell r="D3025" t="str">
            <v>PL RF CONSUMER PROD</v>
          </cell>
          <cell r="E3025" t="str">
            <v>all PMC's</v>
          </cell>
          <cell r="F3025" t="str">
            <v>FP</v>
          </cell>
          <cell r="G3025" t="str">
            <v>all plants</v>
          </cell>
          <cell r="H3025" t="str">
            <v>all descriptions</v>
          </cell>
          <cell r="I3025" t="str">
            <v>FDC</v>
          </cell>
          <cell r="J3025">
            <v>0</v>
          </cell>
          <cell r="K3025">
            <v>0</v>
          </cell>
          <cell r="L3025">
            <v>0</v>
          </cell>
          <cell r="M3025">
            <v>0</v>
          </cell>
          <cell r="N3025">
            <v>0</v>
          </cell>
          <cell r="O3025">
            <v>0</v>
          </cell>
          <cell r="P3025">
            <v>0</v>
          </cell>
        </row>
        <row r="3026">
          <cell r="A3026" t="str">
            <v>20060116</v>
          </cell>
          <cell r="B3026" t="str">
            <v>0603</v>
          </cell>
          <cell r="C3026" t="str">
            <v>BL RF PRODUCTS</v>
          </cell>
          <cell r="D3026" t="str">
            <v>PL RF CONSUMER PROD</v>
          </cell>
          <cell r="E3026" t="str">
            <v>all PMC's</v>
          </cell>
          <cell r="F3026" t="str">
            <v>FP</v>
          </cell>
          <cell r="G3026" t="str">
            <v>all plants</v>
          </cell>
          <cell r="H3026" t="str">
            <v>all descriptions</v>
          </cell>
          <cell r="I3026" t="str">
            <v>CSW</v>
          </cell>
          <cell r="J3026">
            <v>46695179</v>
          </cell>
          <cell r="K3026">
            <v>0</v>
          </cell>
          <cell r="L3026">
            <v>0</v>
          </cell>
          <cell r="M3026">
            <v>0</v>
          </cell>
          <cell r="N3026">
            <v>0</v>
          </cell>
          <cell r="O3026">
            <v>4151000</v>
          </cell>
          <cell r="P3026">
            <v>50846179</v>
          </cell>
        </row>
        <row r="3027">
          <cell r="A3027" t="str">
            <v>20060116</v>
          </cell>
          <cell r="B3027" t="str">
            <v>0603</v>
          </cell>
          <cell r="C3027" t="str">
            <v>BL RF PRODUCTS</v>
          </cell>
          <cell r="D3027" t="str">
            <v>PL RF CONSUMER PROD</v>
          </cell>
          <cell r="E3027" t="str">
            <v>all PMC's</v>
          </cell>
          <cell r="F3027" t="str">
            <v>FP</v>
          </cell>
          <cell r="G3027" t="str">
            <v>all plants</v>
          </cell>
          <cell r="H3027" t="str">
            <v>all descriptions</v>
          </cell>
          <cell r="I3027" t="str">
            <v>ASC</v>
          </cell>
          <cell r="J3027">
            <v>432000</v>
          </cell>
          <cell r="K3027">
            <v>0</v>
          </cell>
          <cell r="L3027">
            <v>0</v>
          </cell>
          <cell r="M3027">
            <v>0</v>
          </cell>
          <cell r="N3027">
            <v>0</v>
          </cell>
          <cell r="O3027">
            <v>0</v>
          </cell>
          <cell r="P3027">
            <v>432000</v>
          </cell>
        </row>
        <row r="3028">
          <cell r="A3028" t="str">
            <v>20060116</v>
          </cell>
          <cell r="B3028" t="str">
            <v>0603</v>
          </cell>
          <cell r="C3028" t="str">
            <v>BL RF PRODUCTS</v>
          </cell>
          <cell r="D3028" t="str">
            <v>PL RF CONSUMER PROD</v>
          </cell>
          <cell r="E3028" t="str">
            <v>all PMC's</v>
          </cell>
          <cell r="F3028" t="str">
            <v>FP</v>
          </cell>
          <cell r="G3028" t="str">
            <v>all plants</v>
          </cell>
          <cell r="H3028" t="str">
            <v>all descriptions</v>
          </cell>
          <cell r="I3028" t="str">
            <v>all types</v>
          </cell>
          <cell r="J3028">
            <v>277764899</v>
          </cell>
          <cell r="K3028">
            <v>480701</v>
          </cell>
          <cell r="L3028">
            <v>611400</v>
          </cell>
          <cell r="M3028">
            <v>0</v>
          </cell>
          <cell r="N3028">
            <v>1</v>
          </cell>
          <cell r="O3028">
            <v>111311605</v>
          </cell>
          <cell r="P3028">
            <v>390168606</v>
          </cell>
        </row>
        <row r="3029">
          <cell r="A3029" t="str">
            <v>20060116</v>
          </cell>
          <cell r="B3029" t="str">
            <v>0603</v>
          </cell>
          <cell r="C3029" t="str">
            <v>BL RF PRODUCTS</v>
          </cell>
          <cell r="D3029" t="str">
            <v>PL RF CONSUMER PROD</v>
          </cell>
          <cell r="E3029" t="str">
            <v>all PMC's</v>
          </cell>
          <cell r="F3029" t="str">
            <v>FP</v>
          </cell>
          <cell r="G3029" t="str">
            <v>all plants</v>
          </cell>
          <cell r="H3029" t="str">
            <v>all descriptions</v>
          </cell>
          <cell r="I3029" t="str">
            <v>TRN</v>
          </cell>
          <cell r="J3029">
            <v>0</v>
          </cell>
          <cell r="K3029">
            <v>0</v>
          </cell>
          <cell r="L3029">
            <v>0</v>
          </cell>
          <cell r="M3029">
            <v>0</v>
          </cell>
          <cell r="N3029">
            <v>1</v>
          </cell>
          <cell r="O3029">
            <v>57000</v>
          </cell>
          <cell r="P3029">
            <v>57001</v>
          </cell>
        </row>
        <row r="3030">
          <cell r="A3030" t="str">
            <v>20060116</v>
          </cell>
          <cell r="B3030" t="str">
            <v>0603</v>
          </cell>
          <cell r="C3030" t="str">
            <v>BL RF PRODUCTS</v>
          </cell>
          <cell r="D3030" t="str">
            <v>PL RF CONSUMER PROD</v>
          </cell>
          <cell r="E3030" t="str">
            <v>all PMC's</v>
          </cell>
          <cell r="F3030" t="str">
            <v>FP</v>
          </cell>
          <cell r="G3030" t="str">
            <v>BRNM</v>
          </cell>
          <cell r="H3030" t="str">
            <v>NOKIA DO BRASIL TECNOLOGIA LTD</v>
          </cell>
          <cell r="I3030" t="str">
            <v>CSW</v>
          </cell>
          <cell r="J3030">
            <v>478000</v>
          </cell>
          <cell r="K3030">
            <v>0</v>
          </cell>
          <cell r="L3030">
            <v>0</v>
          </cell>
          <cell r="M3030">
            <v>0</v>
          </cell>
          <cell r="N3030">
            <v>0</v>
          </cell>
          <cell r="O3030">
            <v>0</v>
          </cell>
          <cell r="P3030">
            <v>478000</v>
          </cell>
        </row>
        <row r="3031">
          <cell r="A3031" t="str">
            <v>20060116</v>
          </cell>
          <cell r="B3031" t="str">
            <v>0603</v>
          </cell>
          <cell r="C3031" t="str">
            <v>BL RF PRODUCTS</v>
          </cell>
          <cell r="D3031" t="str">
            <v>PL RF CONSUMER PROD</v>
          </cell>
          <cell r="E3031" t="str">
            <v>all PMC's</v>
          </cell>
          <cell r="F3031" t="str">
            <v>FP</v>
          </cell>
          <cell r="G3031" t="str">
            <v>CN10</v>
          </cell>
          <cell r="H3031" t="str">
            <v>IWH (BL Control) Guangdong</v>
          </cell>
          <cell r="I3031" t="str">
            <v>IWH</v>
          </cell>
          <cell r="J3031">
            <v>27703000</v>
          </cell>
          <cell r="K3031">
            <v>0</v>
          </cell>
          <cell r="L3031">
            <v>0</v>
          </cell>
          <cell r="M3031">
            <v>0</v>
          </cell>
          <cell r="N3031">
            <v>0</v>
          </cell>
          <cell r="O3031">
            <v>27115301</v>
          </cell>
          <cell r="P3031">
            <v>54818301</v>
          </cell>
        </row>
        <row r="3032">
          <cell r="A3032" t="str">
            <v>20060116</v>
          </cell>
          <cell r="B3032" t="str">
            <v>0603</v>
          </cell>
          <cell r="C3032" t="str">
            <v>BL RF PRODUCTS</v>
          </cell>
          <cell r="D3032" t="str">
            <v>PL RF CONSUMER PROD</v>
          </cell>
          <cell r="E3032" t="str">
            <v>all PMC's</v>
          </cell>
          <cell r="F3032" t="str">
            <v>FP</v>
          </cell>
          <cell r="G3032" t="str">
            <v>CNBB</v>
          </cell>
          <cell r="H3032" t="str">
            <v>BGKI Import</v>
          </cell>
          <cell r="I3032" t="str">
            <v>CSW</v>
          </cell>
          <cell r="J3032">
            <v>122847</v>
          </cell>
          <cell r="K3032">
            <v>0</v>
          </cell>
          <cell r="L3032">
            <v>0</v>
          </cell>
          <cell r="M3032">
            <v>0</v>
          </cell>
          <cell r="N3032">
            <v>0</v>
          </cell>
          <cell r="O3032">
            <v>0</v>
          </cell>
          <cell r="P3032">
            <v>122847</v>
          </cell>
        </row>
        <row r="3033">
          <cell r="A3033" t="str">
            <v>20060116</v>
          </cell>
          <cell r="B3033" t="str">
            <v>0603</v>
          </cell>
          <cell r="C3033" t="str">
            <v>BL RF PRODUCTS</v>
          </cell>
          <cell r="D3033" t="str">
            <v>PL RF CONSUMER PROD</v>
          </cell>
          <cell r="E3033" t="str">
            <v>all PMC's</v>
          </cell>
          <cell r="F3033" t="str">
            <v>FP</v>
          </cell>
          <cell r="G3033" t="str">
            <v>CNBC</v>
          </cell>
          <cell r="H3033" t="str">
            <v>BGKI Export</v>
          </cell>
          <cell r="I3033" t="str">
            <v>CSW</v>
          </cell>
          <cell r="J3033">
            <v>117750</v>
          </cell>
          <cell r="K3033">
            <v>0</v>
          </cell>
          <cell r="L3033">
            <v>0</v>
          </cell>
          <cell r="M3033">
            <v>0</v>
          </cell>
          <cell r="N3033">
            <v>0</v>
          </cell>
          <cell r="O3033">
            <v>69000</v>
          </cell>
          <cell r="P3033">
            <v>186750</v>
          </cell>
        </row>
        <row r="3034">
          <cell r="A3034" t="str">
            <v>20060116</v>
          </cell>
          <cell r="B3034" t="str">
            <v>0603</v>
          </cell>
          <cell r="C3034" t="str">
            <v>BL RF PRODUCTS</v>
          </cell>
          <cell r="D3034" t="str">
            <v>PL RF CONSUMER PROD</v>
          </cell>
          <cell r="E3034" t="str">
            <v>all PMC's</v>
          </cell>
          <cell r="F3034" t="str">
            <v>FP</v>
          </cell>
          <cell r="G3034" t="str">
            <v>CNFB</v>
          </cell>
          <cell r="H3034" t="str">
            <v>FLEXTRONICS</v>
          </cell>
          <cell r="I3034" t="str">
            <v>CSW</v>
          </cell>
          <cell r="J3034">
            <v>42000</v>
          </cell>
          <cell r="K3034">
            <v>0</v>
          </cell>
          <cell r="L3034">
            <v>0</v>
          </cell>
          <cell r="M3034">
            <v>0</v>
          </cell>
          <cell r="N3034">
            <v>0</v>
          </cell>
          <cell r="O3034">
            <v>0</v>
          </cell>
          <cell r="P3034">
            <v>42000</v>
          </cell>
        </row>
        <row r="3035">
          <cell r="A3035" t="str">
            <v>20060116</v>
          </cell>
          <cell r="B3035" t="str">
            <v>0603</v>
          </cell>
          <cell r="C3035" t="str">
            <v>BL RF PRODUCTS</v>
          </cell>
          <cell r="D3035" t="str">
            <v>PL RF CONSUMER PROD</v>
          </cell>
          <cell r="E3035" t="str">
            <v>all PMC's</v>
          </cell>
          <cell r="F3035" t="str">
            <v>FP</v>
          </cell>
          <cell r="G3035" t="str">
            <v>CNFE</v>
          </cell>
          <cell r="H3035" t="str">
            <v>FLEXTRONICS_MY_ERI_VMI</v>
          </cell>
          <cell r="I3035" t="str">
            <v>CSW</v>
          </cell>
          <cell r="J3035">
            <v>1497000</v>
          </cell>
          <cell r="K3035">
            <v>0</v>
          </cell>
          <cell r="L3035">
            <v>0</v>
          </cell>
          <cell r="M3035">
            <v>0</v>
          </cell>
          <cell r="N3035">
            <v>0</v>
          </cell>
          <cell r="O3035">
            <v>240000</v>
          </cell>
          <cell r="P3035">
            <v>1737000</v>
          </cell>
        </row>
        <row r="3036">
          <cell r="A3036" t="str">
            <v>20060116</v>
          </cell>
          <cell r="B3036" t="str">
            <v>0603</v>
          </cell>
          <cell r="C3036" t="str">
            <v>BL RF PRODUCTS</v>
          </cell>
          <cell r="D3036" t="str">
            <v>PL RF CONSUMER PROD</v>
          </cell>
          <cell r="E3036" t="str">
            <v>all PMC's</v>
          </cell>
          <cell r="F3036" t="str">
            <v>FP</v>
          </cell>
          <cell r="G3036" t="str">
            <v>CNFG</v>
          </cell>
          <cell r="H3036" t="str">
            <v>FOXCONN</v>
          </cell>
          <cell r="I3036" t="str">
            <v>CSW</v>
          </cell>
          <cell r="J3036">
            <v>50549</v>
          </cell>
          <cell r="K3036">
            <v>0</v>
          </cell>
          <cell r="L3036">
            <v>0</v>
          </cell>
          <cell r="M3036">
            <v>0</v>
          </cell>
          <cell r="N3036">
            <v>0</v>
          </cell>
          <cell r="O3036">
            <v>0</v>
          </cell>
          <cell r="P3036">
            <v>50549</v>
          </cell>
        </row>
        <row r="3037">
          <cell r="A3037" t="str">
            <v>20060116</v>
          </cell>
          <cell r="B3037" t="str">
            <v>0603</v>
          </cell>
          <cell r="C3037" t="str">
            <v>BL RF PRODUCTS</v>
          </cell>
          <cell r="D3037" t="str">
            <v>PL RF CONSUMER PROD</v>
          </cell>
          <cell r="E3037" t="str">
            <v>all PMC's</v>
          </cell>
          <cell r="F3037" t="str">
            <v>FP</v>
          </cell>
          <cell r="G3037" t="str">
            <v>CNFT</v>
          </cell>
          <cell r="H3037" t="str">
            <v>FOXCONN</v>
          </cell>
          <cell r="I3037" t="str">
            <v>CSW</v>
          </cell>
          <cell r="J3037">
            <v>100000</v>
          </cell>
          <cell r="K3037">
            <v>0</v>
          </cell>
          <cell r="L3037">
            <v>0</v>
          </cell>
          <cell r="M3037">
            <v>0</v>
          </cell>
          <cell r="N3037">
            <v>0</v>
          </cell>
          <cell r="O3037">
            <v>0</v>
          </cell>
          <cell r="P3037">
            <v>100000</v>
          </cell>
        </row>
        <row r="3038">
          <cell r="A3038" t="str">
            <v>20060116</v>
          </cell>
          <cell r="B3038" t="str">
            <v>0603</v>
          </cell>
          <cell r="C3038" t="str">
            <v>BL RF PRODUCTS</v>
          </cell>
          <cell r="D3038" t="str">
            <v>PL RF CONSUMER PROD</v>
          </cell>
          <cell r="E3038" t="str">
            <v>all PMC's</v>
          </cell>
          <cell r="F3038" t="str">
            <v>FP</v>
          </cell>
          <cell r="G3038" t="str">
            <v>CNMT</v>
          </cell>
          <cell r="H3038" t="str">
            <v>MOTOROLA-CGISS</v>
          </cell>
          <cell r="I3038" t="str">
            <v>CSW</v>
          </cell>
          <cell r="J3038">
            <v>357000</v>
          </cell>
          <cell r="K3038">
            <v>0</v>
          </cell>
          <cell r="L3038">
            <v>0</v>
          </cell>
          <cell r="M3038">
            <v>0</v>
          </cell>
          <cell r="N3038">
            <v>0</v>
          </cell>
          <cell r="O3038">
            <v>0</v>
          </cell>
          <cell r="P3038">
            <v>357000</v>
          </cell>
        </row>
        <row r="3039">
          <cell r="A3039" t="str">
            <v>20060116</v>
          </cell>
          <cell r="B3039" t="str">
            <v>0603</v>
          </cell>
          <cell r="C3039" t="str">
            <v>BL RF PRODUCTS</v>
          </cell>
          <cell r="D3039" t="str">
            <v>PL RF CONSUMER PROD</v>
          </cell>
          <cell r="E3039" t="str">
            <v>all PMC's</v>
          </cell>
          <cell r="F3039" t="str">
            <v>FP</v>
          </cell>
          <cell r="G3039" t="str">
            <v>CNMW</v>
          </cell>
          <cell r="H3039" t="str">
            <v>MOTOROLA</v>
          </cell>
          <cell r="I3039" t="str">
            <v>CSW</v>
          </cell>
          <cell r="J3039">
            <v>187000</v>
          </cell>
          <cell r="K3039">
            <v>0</v>
          </cell>
          <cell r="L3039">
            <v>0</v>
          </cell>
          <cell r="M3039">
            <v>0</v>
          </cell>
          <cell r="N3039">
            <v>0</v>
          </cell>
          <cell r="O3039">
            <v>0</v>
          </cell>
          <cell r="P3039">
            <v>187000</v>
          </cell>
        </row>
        <row r="3040">
          <cell r="A3040" t="str">
            <v>20060116</v>
          </cell>
          <cell r="B3040" t="str">
            <v>0603</v>
          </cell>
          <cell r="C3040" t="str">
            <v>BL RF PRODUCTS</v>
          </cell>
          <cell r="D3040" t="str">
            <v>PL RF CONSUMER PROD</v>
          </cell>
          <cell r="E3040" t="str">
            <v>all PMC's</v>
          </cell>
          <cell r="F3040" t="str">
            <v>FP</v>
          </cell>
          <cell r="G3040" t="str">
            <v>CNND</v>
          </cell>
          <cell r="H3040" t="str">
            <v>DONGGUAN NOKIA MOBILE PHONES C</v>
          </cell>
          <cell r="I3040" t="str">
            <v>CSW</v>
          </cell>
          <cell r="J3040">
            <v>314000</v>
          </cell>
          <cell r="K3040">
            <v>0</v>
          </cell>
          <cell r="L3040">
            <v>0</v>
          </cell>
          <cell r="M3040">
            <v>0</v>
          </cell>
          <cell r="N3040">
            <v>0</v>
          </cell>
          <cell r="O3040">
            <v>6000</v>
          </cell>
          <cell r="P3040">
            <v>320000</v>
          </cell>
        </row>
        <row r="3041">
          <cell r="A3041" t="str">
            <v>20060116</v>
          </cell>
          <cell r="B3041" t="str">
            <v>0603</v>
          </cell>
          <cell r="C3041" t="str">
            <v>BL RF PRODUCTS</v>
          </cell>
          <cell r="D3041" t="str">
            <v>PL RF CONSUMER PROD</v>
          </cell>
          <cell r="E3041" t="str">
            <v>all PMC's</v>
          </cell>
          <cell r="F3041" t="str">
            <v>FP</v>
          </cell>
          <cell r="G3041" t="str">
            <v>CNNJ</v>
          </cell>
          <cell r="H3041" t="str">
            <v>XINGWANG LOGISTICS CENTER</v>
          </cell>
          <cell r="I3041" t="str">
            <v>CSW</v>
          </cell>
          <cell r="J3041">
            <v>309000</v>
          </cell>
          <cell r="K3041">
            <v>0</v>
          </cell>
          <cell r="L3041">
            <v>0</v>
          </cell>
          <cell r="M3041">
            <v>0</v>
          </cell>
          <cell r="N3041">
            <v>0</v>
          </cell>
          <cell r="O3041">
            <v>15000</v>
          </cell>
          <cell r="P3041">
            <v>324000</v>
          </cell>
        </row>
        <row r="3042">
          <cell r="A3042" t="str">
            <v>20060116</v>
          </cell>
          <cell r="B3042" t="str">
            <v>0603</v>
          </cell>
          <cell r="C3042" t="str">
            <v>BL RF PRODUCTS</v>
          </cell>
          <cell r="D3042" t="str">
            <v>PL RF CONSUMER PROD</v>
          </cell>
          <cell r="E3042" t="str">
            <v>all PMC's</v>
          </cell>
          <cell r="F3042" t="str">
            <v>FP</v>
          </cell>
          <cell r="G3042" t="str">
            <v>CNNS</v>
          </cell>
          <cell r="H3042" t="str">
            <v>NOKIA SUZHOU</v>
          </cell>
          <cell r="I3042" t="str">
            <v>CSW</v>
          </cell>
          <cell r="J3042">
            <v>620000</v>
          </cell>
          <cell r="K3042">
            <v>0</v>
          </cell>
          <cell r="L3042">
            <v>0</v>
          </cell>
          <cell r="M3042">
            <v>0</v>
          </cell>
          <cell r="N3042">
            <v>0</v>
          </cell>
          <cell r="O3042">
            <v>110000</v>
          </cell>
          <cell r="P3042">
            <v>730000</v>
          </cell>
        </row>
        <row r="3043">
          <cell r="A3043" t="str">
            <v>20060116</v>
          </cell>
          <cell r="B3043" t="str">
            <v>0603</v>
          </cell>
          <cell r="C3043" t="str">
            <v>BL RF PRODUCTS</v>
          </cell>
          <cell r="D3043" t="str">
            <v>PL RF CONSUMER PROD</v>
          </cell>
          <cell r="E3043" t="str">
            <v>all PMC's</v>
          </cell>
          <cell r="F3043" t="str">
            <v>FP</v>
          </cell>
          <cell r="G3043" t="str">
            <v>DENB</v>
          </cell>
          <cell r="H3043" t="str">
            <v>NOKIA BOCHUM IHUB</v>
          </cell>
          <cell r="I3043" t="str">
            <v>CSW</v>
          </cell>
          <cell r="J3043">
            <v>873000</v>
          </cell>
          <cell r="K3043">
            <v>0</v>
          </cell>
          <cell r="L3043">
            <v>0</v>
          </cell>
          <cell r="M3043">
            <v>0</v>
          </cell>
          <cell r="N3043">
            <v>0</v>
          </cell>
          <cell r="O3043">
            <v>10000</v>
          </cell>
          <cell r="P3043">
            <v>883000</v>
          </cell>
        </row>
        <row r="3044">
          <cell r="A3044" t="str">
            <v>20060116</v>
          </cell>
          <cell r="B3044" t="str">
            <v>0603</v>
          </cell>
          <cell r="C3044" t="str">
            <v>BL RF PRODUCTS</v>
          </cell>
          <cell r="D3044" t="str">
            <v>PL RF CONSUMER PROD</v>
          </cell>
          <cell r="E3044" t="str">
            <v>all PMC's</v>
          </cell>
          <cell r="F3044" t="str">
            <v>FP</v>
          </cell>
          <cell r="G3044" t="str">
            <v>DESO</v>
          </cell>
          <cell r="H3044" t="str">
            <v>SIEMENS BOCHOLT CONSIGNMENT</v>
          </cell>
          <cell r="I3044" t="str">
            <v>CSW</v>
          </cell>
          <cell r="J3044">
            <v>925000</v>
          </cell>
          <cell r="K3044">
            <v>0</v>
          </cell>
          <cell r="L3044">
            <v>0</v>
          </cell>
          <cell r="M3044">
            <v>0</v>
          </cell>
          <cell r="N3044">
            <v>0</v>
          </cell>
          <cell r="O3044">
            <v>195000</v>
          </cell>
          <cell r="P3044">
            <v>1120000</v>
          </cell>
        </row>
        <row r="3045">
          <cell r="A3045" t="str">
            <v>20060116</v>
          </cell>
          <cell r="B3045" t="str">
            <v>0603</v>
          </cell>
          <cell r="C3045" t="str">
            <v>BL RF PRODUCTS</v>
          </cell>
          <cell r="D3045" t="str">
            <v>PL RF CONSUMER PROD</v>
          </cell>
          <cell r="E3045" t="str">
            <v>all PMC's</v>
          </cell>
          <cell r="F3045" t="str">
            <v>FP</v>
          </cell>
          <cell r="G3045" t="str">
            <v>DESR</v>
          </cell>
          <cell r="H3045" t="str">
            <v>SIEMENS REGENSBURG</v>
          </cell>
          <cell r="I3045" t="str">
            <v>CSW</v>
          </cell>
          <cell r="J3045">
            <v>39000</v>
          </cell>
          <cell r="K3045">
            <v>0</v>
          </cell>
          <cell r="L3045">
            <v>0</v>
          </cell>
          <cell r="M3045">
            <v>0</v>
          </cell>
          <cell r="N3045">
            <v>0</v>
          </cell>
          <cell r="O3045">
            <v>0</v>
          </cell>
          <cell r="P3045">
            <v>39000</v>
          </cell>
        </row>
        <row r="3046">
          <cell r="A3046" t="str">
            <v>20060116</v>
          </cell>
          <cell r="B3046" t="str">
            <v>0603</v>
          </cell>
          <cell r="C3046" t="str">
            <v>BL RF PRODUCTS</v>
          </cell>
          <cell r="D3046" t="str">
            <v>PL RF CONSUMER PROD</v>
          </cell>
          <cell r="E3046" t="str">
            <v>all PMC's</v>
          </cell>
          <cell r="F3046" t="str">
            <v>FP</v>
          </cell>
          <cell r="G3046" t="str">
            <v>ESFC</v>
          </cell>
          <cell r="H3046" t="str">
            <v>FORD CADIZ</v>
          </cell>
          <cell r="I3046" t="str">
            <v>CSW</v>
          </cell>
          <cell r="J3046">
            <v>23800</v>
          </cell>
          <cell r="K3046">
            <v>0</v>
          </cell>
          <cell r="L3046">
            <v>0</v>
          </cell>
          <cell r="M3046">
            <v>0</v>
          </cell>
          <cell r="N3046">
            <v>0</v>
          </cell>
          <cell r="O3046">
            <v>0</v>
          </cell>
          <cell r="P3046">
            <v>23800</v>
          </cell>
        </row>
        <row r="3047">
          <cell r="A3047" t="str">
            <v>20060116</v>
          </cell>
          <cell r="B3047" t="str">
            <v>0603</v>
          </cell>
          <cell r="C3047" t="str">
            <v>BL RF PRODUCTS</v>
          </cell>
          <cell r="D3047" t="str">
            <v>PL RF CONSUMER PROD</v>
          </cell>
          <cell r="E3047" t="str">
            <v>all PMC's</v>
          </cell>
          <cell r="F3047" t="str">
            <v>FP</v>
          </cell>
          <cell r="G3047" t="str">
            <v>FINO</v>
          </cell>
          <cell r="H3047" t="str">
            <v>NOKIA NETWORKS OULU</v>
          </cell>
          <cell r="I3047" t="str">
            <v>CSW</v>
          </cell>
          <cell r="J3047">
            <v>190000</v>
          </cell>
          <cell r="K3047">
            <v>0</v>
          </cell>
          <cell r="L3047">
            <v>0</v>
          </cell>
          <cell r="M3047">
            <v>0</v>
          </cell>
          <cell r="N3047">
            <v>0</v>
          </cell>
          <cell r="O3047">
            <v>131000</v>
          </cell>
          <cell r="P3047">
            <v>321000</v>
          </cell>
        </row>
        <row r="3048">
          <cell r="A3048" t="str">
            <v>20060116</v>
          </cell>
          <cell r="B3048" t="str">
            <v>0603</v>
          </cell>
          <cell r="C3048" t="str">
            <v>BL RF PRODUCTS</v>
          </cell>
          <cell r="D3048" t="str">
            <v>PL RF CONSUMER PROD</v>
          </cell>
          <cell r="E3048" t="str">
            <v>all PMC's</v>
          </cell>
          <cell r="F3048" t="str">
            <v>FP</v>
          </cell>
          <cell r="G3048" t="str">
            <v>FINS</v>
          </cell>
          <cell r="H3048" t="str">
            <v>NOKIA CORP/NOKIA MOBILE PHONES</v>
          </cell>
          <cell r="I3048" t="str">
            <v>CSW</v>
          </cell>
          <cell r="J3048">
            <v>180000</v>
          </cell>
          <cell r="K3048">
            <v>0</v>
          </cell>
          <cell r="L3048">
            <v>0</v>
          </cell>
          <cell r="M3048">
            <v>0</v>
          </cell>
          <cell r="N3048">
            <v>0</v>
          </cell>
          <cell r="O3048">
            <v>0</v>
          </cell>
          <cell r="P3048">
            <v>180000</v>
          </cell>
        </row>
        <row r="3049">
          <cell r="A3049" t="str">
            <v>20060116</v>
          </cell>
          <cell r="B3049" t="str">
            <v>0603</v>
          </cell>
          <cell r="C3049" t="str">
            <v>BL RF PRODUCTS</v>
          </cell>
          <cell r="D3049" t="str">
            <v>PL RF CONSUMER PROD</v>
          </cell>
          <cell r="E3049" t="str">
            <v>all PMC's</v>
          </cell>
          <cell r="F3049" t="str">
            <v>FP</v>
          </cell>
          <cell r="G3049" t="str">
            <v>FRJV</v>
          </cell>
          <cell r="H3049" t="str">
            <v>JABIL/VALEO FRANCE</v>
          </cell>
          <cell r="I3049" t="str">
            <v>CSW</v>
          </cell>
          <cell r="J3049">
            <v>273000</v>
          </cell>
          <cell r="K3049">
            <v>0</v>
          </cell>
          <cell r="L3049">
            <v>0</v>
          </cell>
          <cell r="M3049">
            <v>0</v>
          </cell>
          <cell r="N3049">
            <v>0</v>
          </cell>
          <cell r="O3049">
            <v>24000</v>
          </cell>
          <cell r="P3049">
            <v>297000</v>
          </cell>
        </row>
        <row r="3050">
          <cell r="A3050" t="str">
            <v>20060116</v>
          </cell>
          <cell r="B3050" t="str">
            <v>0603</v>
          </cell>
          <cell r="C3050" t="str">
            <v>BL RF PRODUCTS</v>
          </cell>
          <cell r="D3050" t="str">
            <v>PL RF CONSUMER PROD</v>
          </cell>
          <cell r="E3050" t="str">
            <v>all PMC's</v>
          </cell>
          <cell r="F3050" t="str">
            <v>FP</v>
          </cell>
          <cell r="G3050" t="str">
            <v>FRSR</v>
          </cell>
          <cell r="H3050" t="str">
            <v>SIEMENS RAMBOUILLET</v>
          </cell>
          <cell r="I3050" t="str">
            <v>CSW</v>
          </cell>
          <cell r="J3050">
            <v>246000</v>
          </cell>
          <cell r="K3050">
            <v>0</v>
          </cell>
          <cell r="L3050">
            <v>0</v>
          </cell>
          <cell r="M3050">
            <v>0</v>
          </cell>
          <cell r="N3050">
            <v>0</v>
          </cell>
          <cell r="O3050">
            <v>66000</v>
          </cell>
          <cell r="P3050">
            <v>312000</v>
          </cell>
        </row>
        <row r="3051">
          <cell r="A3051" t="str">
            <v>20060116</v>
          </cell>
          <cell r="B3051" t="str">
            <v>0603</v>
          </cell>
          <cell r="C3051" t="str">
            <v>BL RF PRODUCTS</v>
          </cell>
          <cell r="D3051" t="str">
            <v>PL RF CONSUMER PROD</v>
          </cell>
          <cell r="E3051" t="str">
            <v>all PMC's</v>
          </cell>
          <cell r="F3051" t="str">
            <v>FP</v>
          </cell>
          <cell r="G3051" t="str">
            <v>HK00</v>
          </cell>
          <cell r="H3051" t="str">
            <v>RDC APSH</v>
          </cell>
          <cell r="I3051" t="str">
            <v>RDC</v>
          </cell>
          <cell r="J3051">
            <v>68843000</v>
          </cell>
          <cell r="K3051">
            <v>0</v>
          </cell>
          <cell r="L3051">
            <v>144000</v>
          </cell>
          <cell r="M3051">
            <v>0</v>
          </cell>
          <cell r="N3051">
            <v>0</v>
          </cell>
          <cell r="O3051">
            <v>0</v>
          </cell>
          <cell r="P3051">
            <v>68987000</v>
          </cell>
        </row>
        <row r="3052">
          <cell r="A3052" t="str">
            <v>20060116</v>
          </cell>
          <cell r="B3052" t="str">
            <v>0603</v>
          </cell>
          <cell r="C3052" t="str">
            <v>BL RF PRODUCTS</v>
          </cell>
          <cell r="D3052" t="str">
            <v>PL RF CONSUMER PROD</v>
          </cell>
          <cell r="E3052" t="str">
            <v>all PMC's</v>
          </cell>
          <cell r="F3052" t="str">
            <v>FP</v>
          </cell>
          <cell r="G3052" t="str">
            <v>HK10</v>
          </cell>
          <cell r="H3052" t="str">
            <v>IWH (BL Control) EDL</v>
          </cell>
          <cell r="I3052" t="str">
            <v>IWH</v>
          </cell>
          <cell r="J3052">
            <v>104572000</v>
          </cell>
          <cell r="K3052">
            <v>0</v>
          </cell>
          <cell r="L3052">
            <v>0</v>
          </cell>
          <cell r="M3052">
            <v>0</v>
          </cell>
          <cell r="N3052">
            <v>0</v>
          </cell>
          <cell r="O3052">
            <v>78801000</v>
          </cell>
          <cell r="P3052">
            <v>183373000</v>
          </cell>
        </row>
        <row r="3053">
          <cell r="A3053" t="str">
            <v>20060116</v>
          </cell>
          <cell r="B3053" t="str">
            <v>0603</v>
          </cell>
          <cell r="C3053" t="str">
            <v>BL RF PRODUCTS</v>
          </cell>
          <cell r="D3053" t="str">
            <v>PL RF CONSUMER PROD</v>
          </cell>
          <cell r="E3053" t="str">
            <v>all PMC's</v>
          </cell>
          <cell r="F3053" t="str">
            <v>FP</v>
          </cell>
          <cell r="G3053" t="str">
            <v>HKEM</v>
          </cell>
          <cell r="H3053" t="str">
            <v>ELCOTEQ</v>
          </cell>
          <cell r="I3053" t="str">
            <v>CSW</v>
          </cell>
          <cell r="J3053">
            <v>18000</v>
          </cell>
          <cell r="K3053">
            <v>0</v>
          </cell>
          <cell r="L3053">
            <v>0</v>
          </cell>
          <cell r="M3053">
            <v>0</v>
          </cell>
          <cell r="N3053">
            <v>0</v>
          </cell>
          <cell r="O3053">
            <v>0</v>
          </cell>
          <cell r="P3053">
            <v>18000</v>
          </cell>
        </row>
        <row r="3054">
          <cell r="A3054" t="str">
            <v>20060116</v>
          </cell>
          <cell r="B3054" t="str">
            <v>0603</v>
          </cell>
          <cell r="C3054" t="str">
            <v>BL RF PRODUCTS</v>
          </cell>
          <cell r="D3054" t="str">
            <v>PL RF CONSUMER PROD</v>
          </cell>
          <cell r="E3054" t="str">
            <v>all PMC's</v>
          </cell>
          <cell r="F3054" t="str">
            <v>FP</v>
          </cell>
          <cell r="G3054" t="str">
            <v>HKSK</v>
          </cell>
          <cell r="H3054" t="str">
            <v>SHENZHEN</v>
          </cell>
          <cell r="I3054" t="str">
            <v>CSW</v>
          </cell>
          <cell r="J3054">
            <v>272733</v>
          </cell>
          <cell r="K3054">
            <v>0</v>
          </cell>
          <cell r="L3054">
            <v>0</v>
          </cell>
          <cell r="M3054">
            <v>0</v>
          </cell>
          <cell r="N3054">
            <v>0</v>
          </cell>
          <cell r="O3054">
            <v>192000</v>
          </cell>
          <cell r="P3054">
            <v>464733</v>
          </cell>
        </row>
        <row r="3055">
          <cell r="A3055" t="str">
            <v>20060116</v>
          </cell>
          <cell r="B3055" t="str">
            <v>0603</v>
          </cell>
          <cell r="C3055" t="str">
            <v>BL RF PRODUCTS</v>
          </cell>
          <cell r="D3055" t="str">
            <v>PL RF CONSUMER PROD</v>
          </cell>
          <cell r="E3055" t="str">
            <v>all PMC's</v>
          </cell>
          <cell r="F3055" t="str">
            <v>FP</v>
          </cell>
          <cell r="G3055" t="str">
            <v>HKTT</v>
          </cell>
          <cell r="H3055" t="str">
            <v>CP On-site Warehouse AP</v>
          </cell>
          <cell r="I3055" t="str">
            <v>RDC</v>
          </cell>
          <cell r="J3055">
            <v>15750000</v>
          </cell>
          <cell r="K3055">
            <v>0</v>
          </cell>
          <cell r="L3055">
            <v>0</v>
          </cell>
          <cell r="M3055">
            <v>0</v>
          </cell>
          <cell r="N3055">
            <v>0</v>
          </cell>
          <cell r="O3055">
            <v>0</v>
          </cell>
          <cell r="P3055">
            <v>15750000</v>
          </cell>
        </row>
        <row r="3056">
          <cell r="A3056" t="str">
            <v>20060116</v>
          </cell>
          <cell r="B3056" t="str">
            <v>0603</v>
          </cell>
          <cell r="C3056" t="str">
            <v>BL RF PRODUCTS</v>
          </cell>
          <cell r="D3056" t="str">
            <v>PL RF CONSUMER PROD</v>
          </cell>
          <cell r="E3056" t="str">
            <v>all PMC's</v>
          </cell>
          <cell r="F3056" t="str">
            <v>FP</v>
          </cell>
          <cell r="G3056" t="str">
            <v>HUAS</v>
          </cell>
          <cell r="H3056" t="str">
            <v>EXEL</v>
          </cell>
          <cell r="I3056" t="str">
            <v>ASC</v>
          </cell>
          <cell r="J3056">
            <v>426000</v>
          </cell>
          <cell r="K3056">
            <v>0</v>
          </cell>
          <cell r="L3056">
            <v>0</v>
          </cell>
          <cell r="M3056">
            <v>0</v>
          </cell>
          <cell r="N3056">
            <v>0</v>
          </cell>
          <cell r="O3056">
            <v>0</v>
          </cell>
          <cell r="P3056">
            <v>426000</v>
          </cell>
        </row>
        <row r="3057">
          <cell r="A3057" t="str">
            <v>20060116</v>
          </cell>
          <cell r="B3057" t="str">
            <v>0603</v>
          </cell>
          <cell r="C3057" t="str">
            <v>BL RF PRODUCTS</v>
          </cell>
          <cell r="D3057" t="str">
            <v>PL RF CONSUMER PROD</v>
          </cell>
          <cell r="E3057" t="str">
            <v>all PMC's</v>
          </cell>
          <cell r="F3057" t="str">
            <v>FP</v>
          </cell>
          <cell r="G3057" t="str">
            <v>HUFZ</v>
          </cell>
          <cell r="H3057" t="str">
            <v>FLEXTRONICS ZALAEGERSZEG</v>
          </cell>
          <cell r="I3057" t="str">
            <v>CSW</v>
          </cell>
          <cell r="J3057">
            <v>87000</v>
          </cell>
          <cell r="K3057">
            <v>0</v>
          </cell>
          <cell r="L3057">
            <v>0</v>
          </cell>
          <cell r="M3057">
            <v>0</v>
          </cell>
          <cell r="N3057">
            <v>0</v>
          </cell>
          <cell r="O3057">
            <v>0</v>
          </cell>
          <cell r="P3057">
            <v>87000</v>
          </cell>
        </row>
        <row r="3058">
          <cell r="A3058" t="str">
            <v>20060116</v>
          </cell>
          <cell r="B3058" t="str">
            <v>0603</v>
          </cell>
          <cell r="C3058" t="str">
            <v>BL RF PRODUCTS</v>
          </cell>
          <cell r="D3058" t="str">
            <v>PL RF CONSUMER PROD</v>
          </cell>
          <cell r="E3058" t="str">
            <v>all PMC's</v>
          </cell>
          <cell r="F3058" t="str">
            <v>FP</v>
          </cell>
          <cell r="G3058" t="str">
            <v>HUJT</v>
          </cell>
          <cell r="H3058" t="str">
            <v>CSW Jabil Tiszaujvaros</v>
          </cell>
          <cell r="I3058" t="str">
            <v>CSW</v>
          </cell>
          <cell r="J3058">
            <v>210000</v>
          </cell>
          <cell r="K3058">
            <v>0</v>
          </cell>
          <cell r="L3058">
            <v>0</v>
          </cell>
          <cell r="M3058">
            <v>0</v>
          </cell>
          <cell r="N3058">
            <v>0</v>
          </cell>
          <cell r="O3058">
            <v>0</v>
          </cell>
          <cell r="P3058">
            <v>210000</v>
          </cell>
        </row>
        <row r="3059">
          <cell r="A3059" t="str">
            <v>20060116</v>
          </cell>
          <cell r="B3059" t="str">
            <v>0603</v>
          </cell>
          <cell r="C3059" t="str">
            <v>BL RF PRODUCTS</v>
          </cell>
          <cell r="D3059" t="str">
            <v>PL RF CONSUMER PROD</v>
          </cell>
          <cell r="E3059" t="str">
            <v>all PMC's</v>
          </cell>
          <cell r="F3059" t="str">
            <v>FP</v>
          </cell>
          <cell r="G3059" t="str">
            <v>HUNK</v>
          </cell>
          <cell r="H3059" t="str">
            <v>NOKIA KOMAROM KFT</v>
          </cell>
          <cell r="I3059" t="str">
            <v>CSW</v>
          </cell>
          <cell r="J3059">
            <v>246000</v>
          </cell>
          <cell r="K3059">
            <v>0</v>
          </cell>
          <cell r="L3059">
            <v>0</v>
          </cell>
          <cell r="M3059">
            <v>0</v>
          </cell>
          <cell r="N3059">
            <v>0</v>
          </cell>
          <cell r="O3059">
            <v>93000</v>
          </cell>
          <cell r="P3059">
            <v>339000</v>
          </cell>
        </row>
        <row r="3060">
          <cell r="A3060" t="str">
            <v>20060116</v>
          </cell>
          <cell r="B3060" t="str">
            <v>0603</v>
          </cell>
          <cell r="C3060" t="str">
            <v>BL RF PRODUCTS</v>
          </cell>
          <cell r="D3060" t="str">
            <v>PL RF CONSUMER PROD</v>
          </cell>
          <cell r="E3060" t="str">
            <v>all PMC's</v>
          </cell>
          <cell r="F3060" t="str">
            <v>FP</v>
          </cell>
          <cell r="G3060" t="str">
            <v>KRNM</v>
          </cell>
          <cell r="H3060" t="str">
            <v>NOKIA MASAN KOREA</v>
          </cell>
          <cell r="I3060" t="str">
            <v>CSW</v>
          </cell>
          <cell r="J3060">
            <v>450000</v>
          </cell>
          <cell r="K3060">
            <v>0</v>
          </cell>
          <cell r="L3060">
            <v>0</v>
          </cell>
          <cell r="M3060">
            <v>0</v>
          </cell>
          <cell r="N3060">
            <v>0</v>
          </cell>
          <cell r="O3060">
            <v>200000</v>
          </cell>
          <cell r="P3060">
            <v>650000</v>
          </cell>
        </row>
        <row r="3061">
          <cell r="A3061" t="str">
            <v>20060116</v>
          </cell>
          <cell r="B3061" t="str">
            <v>0603</v>
          </cell>
          <cell r="C3061" t="str">
            <v>BL RF PRODUCTS</v>
          </cell>
          <cell r="D3061" t="str">
            <v>PL RF CONSUMER PROD</v>
          </cell>
          <cell r="E3061" t="str">
            <v>all PMC's</v>
          </cell>
          <cell r="F3061" t="str">
            <v>FP</v>
          </cell>
          <cell r="G3061" t="str">
            <v>MYBB</v>
          </cell>
          <cell r="H3061" t="str">
            <v>ROBERT BOSCH (M) SDN BHD</v>
          </cell>
          <cell r="I3061" t="str">
            <v>CSW</v>
          </cell>
          <cell r="J3061">
            <v>138000</v>
          </cell>
          <cell r="K3061">
            <v>0</v>
          </cell>
          <cell r="L3061">
            <v>0</v>
          </cell>
          <cell r="M3061">
            <v>0</v>
          </cell>
          <cell r="N3061">
            <v>0</v>
          </cell>
          <cell r="O3061">
            <v>0</v>
          </cell>
          <cell r="P3061">
            <v>138000</v>
          </cell>
        </row>
        <row r="3062">
          <cell r="A3062" t="str">
            <v>20060116</v>
          </cell>
          <cell r="B3062" t="str">
            <v>0603</v>
          </cell>
          <cell r="C3062" t="str">
            <v>BL RF PRODUCTS</v>
          </cell>
          <cell r="D3062" t="str">
            <v>PL RF CONSUMER PROD</v>
          </cell>
          <cell r="E3062" t="str">
            <v>all PMC's</v>
          </cell>
          <cell r="F3062" t="str">
            <v>FP</v>
          </cell>
          <cell r="G3062" t="str">
            <v>MYFA</v>
          </cell>
          <cell r="H3062" t="str">
            <v>FLEXTRONICS_MY_ShahAlam</v>
          </cell>
          <cell r="I3062" t="str">
            <v>CSW</v>
          </cell>
          <cell r="J3062">
            <v>1527000</v>
          </cell>
          <cell r="K3062">
            <v>0</v>
          </cell>
          <cell r="L3062">
            <v>0</v>
          </cell>
          <cell r="M3062">
            <v>0</v>
          </cell>
          <cell r="N3062">
            <v>0</v>
          </cell>
          <cell r="O3062">
            <v>42000</v>
          </cell>
          <cell r="P3062">
            <v>1569000</v>
          </cell>
        </row>
        <row r="3063">
          <cell r="A3063" t="str">
            <v>20060116</v>
          </cell>
          <cell r="B3063" t="str">
            <v>0603</v>
          </cell>
          <cell r="C3063" t="str">
            <v>BL RF PRODUCTS</v>
          </cell>
          <cell r="D3063" t="str">
            <v>PL RF CONSUMER PROD</v>
          </cell>
          <cell r="E3063" t="str">
            <v>all PMC's</v>
          </cell>
          <cell r="F3063" t="str">
            <v>FP</v>
          </cell>
          <cell r="G3063" t="str">
            <v>MYMB</v>
          </cell>
          <cell r="H3063" t="str">
            <v>MOTOROLA_MY</v>
          </cell>
          <cell r="I3063" t="str">
            <v>CSW</v>
          </cell>
          <cell r="J3063">
            <v>1684000</v>
          </cell>
          <cell r="K3063">
            <v>0</v>
          </cell>
          <cell r="L3063">
            <v>0</v>
          </cell>
          <cell r="M3063">
            <v>0</v>
          </cell>
          <cell r="N3063">
            <v>0</v>
          </cell>
          <cell r="O3063">
            <v>243000</v>
          </cell>
          <cell r="P3063">
            <v>1927000</v>
          </cell>
        </row>
        <row r="3064">
          <cell r="A3064" t="str">
            <v>20060116</v>
          </cell>
          <cell r="B3064" t="str">
            <v>0603</v>
          </cell>
          <cell r="C3064" t="str">
            <v>BL RF PRODUCTS</v>
          </cell>
          <cell r="D3064" t="str">
            <v>PL RF CONSUMER PROD</v>
          </cell>
          <cell r="E3064" t="str">
            <v>all PMC's</v>
          </cell>
          <cell r="F3064" t="str">
            <v>FP</v>
          </cell>
          <cell r="G3064" t="str">
            <v>MYSC</v>
          </cell>
          <cell r="H3064" t="str">
            <v>SONY _MY_Tuner</v>
          </cell>
          <cell r="I3064" t="str">
            <v>CSW</v>
          </cell>
          <cell r="J3064">
            <v>159000</v>
          </cell>
          <cell r="K3064">
            <v>0</v>
          </cell>
          <cell r="L3064">
            <v>0</v>
          </cell>
          <cell r="M3064">
            <v>0</v>
          </cell>
          <cell r="N3064">
            <v>0</v>
          </cell>
          <cell r="O3064">
            <v>3000</v>
          </cell>
          <cell r="P3064">
            <v>162000</v>
          </cell>
        </row>
        <row r="3065">
          <cell r="A3065" t="str">
            <v>20060116</v>
          </cell>
          <cell r="B3065" t="str">
            <v>0603</v>
          </cell>
          <cell r="C3065" t="str">
            <v>BL RF PRODUCTS</v>
          </cell>
          <cell r="D3065" t="str">
            <v>PL RF CONSUMER PROD</v>
          </cell>
          <cell r="E3065" t="str">
            <v>all PMC's</v>
          </cell>
          <cell r="F3065" t="str">
            <v>FP</v>
          </cell>
          <cell r="G3065" t="str">
            <v>NL00</v>
          </cell>
          <cell r="H3065" t="str">
            <v>UPS SCS Nederland BV (Hal B)</v>
          </cell>
          <cell r="I3065" t="str">
            <v>RDC</v>
          </cell>
          <cell r="J3065">
            <v>4829480</v>
          </cell>
          <cell r="K3065">
            <v>259000</v>
          </cell>
          <cell r="L3065">
            <v>0</v>
          </cell>
          <cell r="M3065">
            <v>0</v>
          </cell>
          <cell r="N3065">
            <v>0</v>
          </cell>
          <cell r="O3065">
            <v>56160</v>
          </cell>
          <cell r="P3065">
            <v>5144640</v>
          </cell>
        </row>
        <row r="3066">
          <cell r="A3066" t="str">
            <v>20060116</v>
          </cell>
          <cell r="B3066" t="str">
            <v>0603</v>
          </cell>
          <cell r="C3066" t="str">
            <v>BL RF PRODUCTS</v>
          </cell>
          <cell r="D3066" t="str">
            <v>PL RF CONSUMER PROD</v>
          </cell>
          <cell r="E3066" t="str">
            <v>all PMC's</v>
          </cell>
          <cell r="F3066" t="str">
            <v>FP</v>
          </cell>
          <cell r="G3066" t="str">
            <v>NL99</v>
          </cell>
          <cell r="H3066" t="str">
            <v>FDC EU</v>
          </cell>
          <cell r="I3066" t="str">
            <v>FDC</v>
          </cell>
          <cell r="J3066">
            <v>0</v>
          </cell>
          <cell r="K3066">
            <v>0</v>
          </cell>
          <cell r="L3066">
            <v>0</v>
          </cell>
          <cell r="M3066">
            <v>0</v>
          </cell>
          <cell r="N3066">
            <v>0</v>
          </cell>
          <cell r="O3066">
            <v>0</v>
          </cell>
          <cell r="P3066">
            <v>0</v>
          </cell>
        </row>
        <row r="3067">
          <cell r="A3067" t="str">
            <v>20060116</v>
          </cell>
          <cell r="B3067" t="str">
            <v>0603</v>
          </cell>
          <cell r="C3067" t="str">
            <v>BL RF PRODUCTS</v>
          </cell>
          <cell r="D3067" t="str">
            <v>PL RF CONSUMER PROD</v>
          </cell>
          <cell r="E3067" t="str">
            <v>all PMC's</v>
          </cell>
          <cell r="F3067" t="str">
            <v>FP</v>
          </cell>
          <cell r="G3067" t="str">
            <v>NLTT</v>
          </cell>
          <cell r="H3067" t="str">
            <v>UPS SCS Nederland BV (Hal B)</v>
          </cell>
          <cell r="I3067" t="str">
            <v>RDC</v>
          </cell>
          <cell r="J3067">
            <v>5019100</v>
          </cell>
          <cell r="K3067">
            <v>0</v>
          </cell>
          <cell r="L3067">
            <v>0</v>
          </cell>
          <cell r="M3067">
            <v>0</v>
          </cell>
          <cell r="N3067">
            <v>0</v>
          </cell>
          <cell r="O3067">
            <v>339000</v>
          </cell>
          <cell r="P3067">
            <v>5358100</v>
          </cell>
        </row>
        <row r="3068">
          <cell r="A3068" t="str">
            <v>20060116</v>
          </cell>
          <cell r="B3068" t="str">
            <v>0603</v>
          </cell>
          <cell r="C3068" t="str">
            <v>BL RF PRODUCTS</v>
          </cell>
          <cell r="D3068" t="str">
            <v>PL RF CONSUMER PROD</v>
          </cell>
          <cell r="E3068" t="str">
            <v>all PMC's</v>
          </cell>
          <cell r="F3068" t="str">
            <v>FP</v>
          </cell>
          <cell r="G3068" t="str">
            <v>PH10</v>
          </cell>
          <cell r="H3068" t="str">
            <v>IWH (BL Control) PSC</v>
          </cell>
          <cell r="I3068" t="str">
            <v>IWH</v>
          </cell>
          <cell r="J3068">
            <v>0</v>
          </cell>
          <cell r="K3068">
            <v>0</v>
          </cell>
          <cell r="L3068">
            <v>0</v>
          </cell>
          <cell r="M3068">
            <v>0</v>
          </cell>
          <cell r="N3068">
            <v>0</v>
          </cell>
          <cell r="O3068">
            <v>535144</v>
          </cell>
          <cell r="P3068">
            <v>535144</v>
          </cell>
        </row>
        <row r="3069">
          <cell r="A3069" t="str">
            <v>20060116</v>
          </cell>
          <cell r="B3069" t="str">
            <v>0603</v>
          </cell>
          <cell r="C3069" t="str">
            <v>BL RF PRODUCTS</v>
          </cell>
          <cell r="D3069" t="str">
            <v>PL RF CONSUMER PROD</v>
          </cell>
          <cell r="E3069" t="str">
            <v>all PMC's</v>
          </cell>
          <cell r="F3069" t="str">
            <v>FP</v>
          </cell>
          <cell r="G3069" t="str">
            <v>PH11</v>
          </cell>
          <cell r="H3069" t="str">
            <v>IWH (BL Control) PSPI</v>
          </cell>
          <cell r="I3069" t="str">
            <v>IWH</v>
          </cell>
          <cell r="J3069">
            <v>1042100</v>
          </cell>
          <cell r="K3069">
            <v>0</v>
          </cell>
          <cell r="L3069">
            <v>0</v>
          </cell>
          <cell r="M3069">
            <v>0</v>
          </cell>
          <cell r="N3069">
            <v>0</v>
          </cell>
          <cell r="O3069">
            <v>0</v>
          </cell>
          <cell r="P3069">
            <v>1042100</v>
          </cell>
        </row>
        <row r="3070">
          <cell r="A3070" t="str">
            <v>20060116</v>
          </cell>
          <cell r="B3070" t="str">
            <v>0603</v>
          </cell>
          <cell r="C3070" t="str">
            <v>BL RF PRODUCTS</v>
          </cell>
          <cell r="D3070" t="str">
            <v>PL RF CONSUMER PROD</v>
          </cell>
          <cell r="E3070" t="str">
            <v>all PMC's</v>
          </cell>
          <cell r="F3070" t="str">
            <v>FP</v>
          </cell>
          <cell r="G3070" t="str">
            <v>PLAS</v>
          </cell>
          <cell r="H3070" t="str">
            <v>EXEL POLAND SP. Z.O.O.</v>
          </cell>
          <cell r="I3070" t="str">
            <v>ASC</v>
          </cell>
          <cell r="J3070">
            <v>6000</v>
          </cell>
          <cell r="K3070">
            <v>0</v>
          </cell>
          <cell r="L3070">
            <v>0</v>
          </cell>
          <cell r="M3070">
            <v>0</v>
          </cell>
          <cell r="N3070">
            <v>0</v>
          </cell>
          <cell r="O3070">
            <v>0</v>
          </cell>
          <cell r="P3070">
            <v>6000</v>
          </cell>
        </row>
        <row r="3071">
          <cell r="A3071" t="str">
            <v>20060116</v>
          </cell>
          <cell r="B3071" t="str">
            <v>0603</v>
          </cell>
          <cell r="C3071" t="str">
            <v>BL RF PRODUCTS</v>
          </cell>
          <cell r="D3071" t="str">
            <v>PL RF CONSUMER PROD</v>
          </cell>
          <cell r="E3071" t="str">
            <v>all PMC's</v>
          </cell>
          <cell r="F3071" t="str">
            <v>FP</v>
          </cell>
          <cell r="G3071" t="str">
            <v>PTFP</v>
          </cell>
          <cell r="H3071" t="str">
            <v>FORD PALMELA</v>
          </cell>
          <cell r="I3071" t="str">
            <v>CSW</v>
          </cell>
          <cell r="J3071">
            <v>674000</v>
          </cell>
          <cell r="K3071">
            <v>0</v>
          </cell>
          <cell r="L3071">
            <v>0</v>
          </cell>
          <cell r="M3071">
            <v>0</v>
          </cell>
          <cell r="N3071">
            <v>0</v>
          </cell>
          <cell r="O3071">
            <v>30000</v>
          </cell>
          <cell r="P3071">
            <v>704000</v>
          </cell>
        </row>
        <row r="3072">
          <cell r="A3072" t="str">
            <v>20060116</v>
          </cell>
          <cell r="B3072" t="str">
            <v>0603</v>
          </cell>
          <cell r="C3072" t="str">
            <v>BL RF PRODUCTS</v>
          </cell>
          <cell r="D3072" t="str">
            <v>PL RF CONSUMER PROD</v>
          </cell>
          <cell r="E3072" t="str">
            <v>all PMC's</v>
          </cell>
          <cell r="F3072" t="str">
            <v>FP</v>
          </cell>
          <cell r="G3072" t="str">
            <v>SGTS</v>
          </cell>
          <cell r="H3072" t="str">
            <v>Tuner</v>
          </cell>
          <cell r="I3072" t="str">
            <v>CSW</v>
          </cell>
          <cell r="J3072">
            <v>29322000</v>
          </cell>
          <cell r="K3072">
            <v>0</v>
          </cell>
          <cell r="L3072">
            <v>0</v>
          </cell>
          <cell r="M3072">
            <v>0</v>
          </cell>
          <cell r="N3072">
            <v>0</v>
          </cell>
          <cell r="O3072">
            <v>1760000</v>
          </cell>
          <cell r="P3072">
            <v>31082000</v>
          </cell>
        </row>
        <row r="3073">
          <cell r="A3073" t="str">
            <v>20060116</v>
          </cell>
          <cell r="B3073" t="str">
            <v>0603</v>
          </cell>
          <cell r="C3073" t="str">
            <v>BL RF PRODUCTS</v>
          </cell>
          <cell r="D3073" t="str">
            <v>PL RF CONSUMER PROD</v>
          </cell>
          <cell r="E3073" t="str">
            <v>all PMC's</v>
          </cell>
          <cell r="F3073" t="str">
            <v>FP</v>
          </cell>
          <cell r="G3073" t="str">
            <v>THSS</v>
          </cell>
          <cell r="H3073" t="str">
            <v>Samsung</v>
          </cell>
          <cell r="I3073" t="str">
            <v>CSW</v>
          </cell>
          <cell r="J3073">
            <v>2622000</v>
          </cell>
          <cell r="K3073">
            <v>0</v>
          </cell>
          <cell r="L3073">
            <v>0</v>
          </cell>
          <cell r="M3073">
            <v>0</v>
          </cell>
          <cell r="N3073">
            <v>0</v>
          </cell>
          <cell r="O3073">
            <v>114000</v>
          </cell>
          <cell r="P3073">
            <v>2736000</v>
          </cell>
        </row>
        <row r="3074">
          <cell r="A3074" t="str">
            <v>20060116</v>
          </cell>
          <cell r="B3074" t="str">
            <v>0603</v>
          </cell>
          <cell r="C3074" t="str">
            <v>BL RF PRODUCTS</v>
          </cell>
          <cell r="D3074" t="str">
            <v>PL RF CONSUMER PROD</v>
          </cell>
          <cell r="E3074" t="str">
            <v>all PMC's</v>
          </cell>
          <cell r="F3074" t="str">
            <v>FP</v>
          </cell>
          <cell r="G3074" t="str">
            <v>TW10</v>
          </cell>
          <cell r="H3074" t="str">
            <v>IWH (BL Control) PSK</v>
          </cell>
          <cell r="I3074" t="str">
            <v>IWH</v>
          </cell>
          <cell r="J3074">
            <v>445000</v>
          </cell>
          <cell r="K3074">
            <v>0</v>
          </cell>
          <cell r="L3074">
            <v>0</v>
          </cell>
          <cell r="M3074">
            <v>0</v>
          </cell>
          <cell r="N3074">
            <v>0</v>
          </cell>
          <cell r="O3074">
            <v>0</v>
          </cell>
          <cell r="P3074">
            <v>445000</v>
          </cell>
        </row>
        <row r="3075">
          <cell r="A3075" t="str">
            <v>20060116</v>
          </cell>
          <cell r="B3075" t="str">
            <v>0603</v>
          </cell>
          <cell r="C3075" t="str">
            <v>BL RF PRODUCTS</v>
          </cell>
          <cell r="D3075" t="str">
            <v>PL RF CONSUMER PROD</v>
          </cell>
          <cell r="E3075" t="str">
            <v>all PMC's</v>
          </cell>
          <cell r="F3075" t="str">
            <v>FP</v>
          </cell>
          <cell r="G3075" t="str">
            <v>US00</v>
          </cell>
          <cell r="H3075" t="str">
            <v>RDC NARSO</v>
          </cell>
          <cell r="I3075" t="str">
            <v>RDC</v>
          </cell>
          <cell r="J3075">
            <v>474040</v>
          </cell>
          <cell r="K3075">
            <v>221701</v>
          </cell>
          <cell r="L3075">
            <v>467400</v>
          </cell>
          <cell r="M3075">
            <v>0</v>
          </cell>
          <cell r="N3075">
            <v>0</v>
          </cell>
          <cell r="O3075">
            <v>18000</v>
          </cell>
          <cell r="P3075">
            <v>1181141</v>
          </cell>
        </row>
        <row r="3076">
          <cell r="A3076" t="str">
            <v>20060116</v>
          </cell>
          <cell r="B3076" t="str">
            <v>0603</v>
          </cell>
          <cell r="C3076" t="str">
            <v>BL RF PRODUCTS</v>
          </cell>
          <cell r="D3076" t="str">
            <v>PL RF CONSUMER PROD</v>
          </cell>
          <cell r="E3076" t="str">
            <v>all PMC's</v>
          </cell>
          <cell r="F3076" t="str">
            <v>FP</v>
          </cell>
          <cell r="G3076" t="str">
            <v>US01</v>
          </cell>
          <cell r="H3076" t="str">
            <v>TRN NA</v>
          </cell>
          <cell r="I3076" t="str">
            <v>TRN</v>
          </cell>
          <cell r="J3076">
            <v>0</v>
          </cell>
          <cell r="K3076">
            <v>0</v>
          </cell>
          <cell r="L3076">
            <v>0</v>
          </cell>
          <cell r="M3076">
            <v>0</v>
          </cell>
          <cell r="N3076">
            <v>1</v>
          </cell>
          <cell r="O3076">
            <v>57000</v>
          </cell>
          <cell r="P3076">
            <v>57001</v>
          </cell>
        </row>
        <row r="3077">
          <cell r="A3077" t="str">
            <v>20060116</v>
          </cell>
          <cell r="B3077" t="str">
            <v>0603</v>
          </cell>
          <cell r="C3077" t="str">
            <v>BL RF PRODUCTS</v>
          </cell>
          <cell r="D3077" t="str">
            <v>PL RF CONSUMER PROD</v>
          </cell>
          <cell r="E3077" t="str">
            <v>all PMC's</v>
          </cell>
          <cell r="F3077" t="str">
            <v>FP</v>
          </cell>
          <cell r="G3077" t="str">
            <v>USDJ</v>
          </cell>
          <cell r="H3077" t="str">
            <v>PHILIPS SEMI DELCO JIT Whse, I</v>
          </cell>
          <cell r="I3077" t="str">
            <v>CSW</v>
          </cell>
          <cell r="J3077">
            <v>167500</v>
          </cell>
          <cell r="K3077">
            <v>0</v>
          </cell>
          <cell r="L3077">
            <v>0</v>
          </cell>
          <cell r="M3077">
            <v>0</v>
          </cell>
          <cell r="N3077">
            <v>0</v>
          </cell>
          <cell r="O3077">
            <v>110000</v>
          </cell>
          <cell r="P3077">
            <v>277500</v>
          </cell>
        </row>
        <row r="3078">
          <cell r="A3078" t="str">
            <v>20060116</v>
          </cell>
          <cell r="B3078" t="str">
            <v>0603</v>
          </cell>
          <cell r="C3078" t="str">
            <v>BL RF PRODUCTS</v>
          </cell>
          <cell r="D3078" t="str">
            <v>PL RF CONSUMER PROD</v>
          </cell>
          <cell r="E3078" t="str">
            <v>all PMC's</v>
          </cell>
          <cell r="F3078" t="str">
            <v>FP</v>
          </cell>
          <cell r="G3078" t="str">
            <v>USGI</v>
          </cell>
          <cell r="H3078" t="str">
            <v>CSW Delco VMI (Reynosa)</v>
          </cell>
          <cell r="I3078" t="str">
            <v>CSW</v>
          </cell>
          <cell r="J3078">
            <v>614000</v>
          </cell>
          <cell r="K3078">
            <v>0</v>
          </cell>
          <cell r="L3078">
            <v>0</v>
          </cell>
          <cell r="M3078">
            <v>0</v>
          </cell>
          <cell r="N3078">
            <v>0</v>
          </cell>
          <cell r="O3078">
            <v>41000</v>
          </cell>
          <cell r="P3078">
            <v>655000</v>
          </cell>
        </row>
        <row r="3079">
          <cell r="A3079" t="str">
            <v>20060116</v>
          </cell>
          <cell r="B3079" t="str">
            <v>0603</v>
          </cell>
          <cell r="C3079" t="str">
            <v>BL RF PRODUCTS</v>
          </cell>
          <cell r="D3079" t="str">
            <v>PL RF CONSUMER PROD</v>
          </cell>
          <cell r="E3079" t="str">
            <v>all PMC's</v>
          </cell>
          <cell r="F3079" t="str">
            <v>FP</v>
          </cell>
          <cell r="G3079" t="str">
            <v>USJG</v>
          </cell>
          <cell r="H3079" t="str">
            <v>CSW Jabil JIT Guadalajara</v>
          </cell>
          <cell r="I3079" t="str">
            <v>CSW</v>
          </cell>
          <cell r="J3079">
            <v>30000</v>
          </cell>
          <cell r="K3079">
            <v>0</v>
          </cell>
          <cell r="L3079">
            <v>0</v>
          </cell>
          <cell r="M3079">
            <v>0</v>
          </cell>
          <cell r="N3079">
            <v>0</v>
          </cell>
          <cell r="O3079">
            <v>10000</v>
          </cell>
          <cell r="P3079">
            <v>40000</v>
          </cell>
        </row>
        <row r="3080">
          <cell r="A3080" t="str">
            <v>20060116</v>
          </cell>
          <cell r="B3080" t="str">
            <v>0603</v>
          </cell>
          <cell r="C3080" t="str">
            <v>BL RF PRODUCTS</v>
          </cell>
          <cell r="D3080" t="str">
            <v>PL RF CONSUMER PROD</v>
          </cell>
          <cell r="E3080" t="str">
            <v>all PMC's</v>
          </cell>
          <cell r="F3080" t="str">
            <v>FP</v>
          </cell>
          <cell r="G3080" t="str">
            <v>USNR</v>
          </cell>
          <cell r="H3080" t="str">
            <v>NOKIA INC. REYNOSA</v>
          </cell>
          <cell r="I3080" t="str">
            <v>CSW</v>
          </cell>
          <cell r="J3080">
            <v>77000</v>
          </cell>
          <cell r="K3080">
            <v>0</v>
          </cell>
          <cell r="L3080">
            <v>0</v>
          </cell>
          <cell r="M3080">
            <v>0</v>
          </cell>
          <cell r="N3080">
            <v>0</v>
          </cell>
          <cell r="O3080">
            <v>120000</v>
          </cell>
          <cell r="P3080">
            <v>197000</v>
          </cell>
        </row>
        <row r="3081">
          <cell r="A3081" t="str">
            <v>20060116</v>
          </cell>
          <cell r="B3081" t="str">
            <v>0603</v>
          </cell>
          <cell r="C3081" t="str">
            <v>BL RF PRODUCTS</v>
          </cell>
          <cell r="D3081" t="str">
            <v>PL RF CONSUMER PROD</v>
          </cell>
          <cell r="E3081" t="str">
            <v>all PMC's</v>
          </cell>
          <cell r="F3081" t="str">
            <v>FP</v>
          </cell>
          <cell r="G3081" t="str">
            <v>USOH</v>
          </cell>
          <cell r="H3081" t="str">
            <v>CSW Ford (Hatfield)</v>
          </cell>
          <cell r="I3081" t="str">
            <v>CSW</v>
          </cell>
          <cell r="J3081">
            <v>79000</v>
          </cell>
          <cell r="K3081">
            <v>0</v>
          </cell>
          <cell r="L3081">
            <v>0</v>
          </cell>
          <cell r="M3081">
            <v>0</v>
          </cell>
          <cell r="N3081">
            <v>0</v>
          </cell>
          <cell r="O3081">
            <v>0</v>
          </cell>
          <cell r="P3081">
            <v>79000</v>
          </cell>
        </row>
        <row r="3082">
          <cell r="A3082" t="str">
            <v>20060116</v>
          </cell>
          <cell r="B3082" t="str">
            <v>0603</v>
          </cell>
          <cell r="C3082" t="str">
            <v>BL RF PRODUCTS</v>
          </cell>
          <cell r="D3082" t="str">
            <v>PL RF CONSUMER PROD</v>
          </cell>
          <cell r="E3082" t="str">
            <v>all PMC's</v>
          </cell>
          <cell r="F3082" t="str">
            <v>FP</v>
          </cell>
          <cell r="G3082" t="str">
            <v>USPP</v>
          </cell>
          <cell r="H3082" t="str">
            <v>CSW PANASONIC PEACHTREE</v>
          </cell>
          <cell r="I3082" t="str">
            <v>CSW</v>
          </cell>
          <cell r="J3082">
            <v>72000</v>
          </cell>
          <cell r="K3082">
            <v>0</v>
          </cell>
          <cell r="L3082">
            <v>0</v>
          </cell>
          <cell r="M3082">
            <v>0</v>
          </cell>
          <cell r="N3082">
            <v>0</v>
          </cell>
          <cell r="O3082">
            <v>0</v>
          </cell>
          <cell r="P3082">
            <v>72000</v>
          </cell>
        </row>
        <row r="3083">
          <cell r="A3083" t="str">
            <v>20060116</v>
          </cell>
          <cell r="B3083" t="str">
            <v>0603</v>
          </cell>
          <cell r="C3083" t="str">
            <v>BL RF PRODUCTS</v>
          </cell>
          <cell r="D3083" t="str">
            <v>PL RF CONSUMER PROD</v>
          </cell>
          <cell r="E3083" t="str">
            <v>all PMC's</v>
          </cell>
          <cell r="F3083" t="str">
            <v>FP</v>
          </cell>
          <cell r="G3083" t="str">
            <v>USPR</v>
          </cell>
          <cell r="H3083" t="str">
            <v>CSW PANASONIC REYNOSA</v>
          </cell>
          <cell r="I3083" t="str">
            <v>CSW</v>
          </cell>
          <cell r="J3083">
            <v>12000</v>
          </cell>
          <cell r="K3083">
            <v>0</v>
          </cell>
          <cell r="L3083">
            <v>0</v>
          </cell>
          <cell r="M3083">
            <v>0</v>
          </cell>
          <cell r="N3083">
            <v>0</v>
          </cell>
          <cell r="O3083">
            <v>33000</v>
          </cell>
          <cell r="P3083">
            <v>45000</v>
          </cell>
        </row>
        <row r="3084">
          <cell r="A3084" t="str">
            <v>20060116</v>
          </cell>
          <cell r="B3084" t="str">
            <v>0603</v>
          </cell>
          <cell r="C3084" t="str">
            <v>BL RF PRODUCTS</v>
          </cell>
          <cell r="D3084" t="str">
            <v>PL RF CONSUMER PROD</v>
          </cell>
          <cell r="E3084" t="str">
            <v>all PMC's</v>
          </cell>
          <cell r="F3084" t="str">
            <v>FP</v>
          </cell>
          <cell r="G3084" t="str">
            <v>USPW</v>
          </cell>
          <cell r="H3084" t="str">
            <v>CSW Ford (North Penn)</v>
          </cell>
          <cell r="I3084" t="str">
            <v>CSW</v>
          </cell>
          <cell r="J3084">
            <v>105000</v>
          </cell>
          <cell r="K3084">
            <v>0</v>
          </cell>
          <cell r="L3084">
            <v>0</v>
          </cell>
          <cell r="M3084">
            <v>0</v>
          </cell>
          <cell r="N3084">
            <v>0</v>
          </cell>
          <cell r="O3084">
            <v>0</v>
          </cell>
          <cell r="P3084">
            <v>105000</v>
          </cell>
        </row>
        <row r="3085">
          <cell r="A3085" t="str">
            <v>20060116</v>
          </cell>
          <cell r="B3085" t="str">
            <v>0603</v>
          </cell>
          <cell r="C3085" t="str">
            <v>BL RF PRODUCTS</v>
          </cell>
          <cell r="D3085" t="str">
            <v>PL RF CONSUMER PROD</v>
          </cell>
          <cell r="E3085" t="str">
            <v>all PMC's</v>
          </cell>
          <cell r="F3085" t="str">
            <v>FP</v>
          </cell>
          <cell r="G3085" t="str">
            <v>USSG</v>
          </cell>
          <cell r="H3085" t="str">
            <v>CSW SIEMENS JIT WHSE</v>
          </cell>
          <cell r="I3085" t="str">
            <v>CSW</v>
          </cell>
          <cell r="J3085">
            <v>126000</v>
          </cell>
          <cell r="K3085">
            <v>0</v>
          </cell>
          <cell r="L3085">
            <v>0</v>
          </cell>
          <cell r="M3085">
            <v>0</v>
          </cell>
          <cell r="N3085">
            <v>0</v>
          </cell>
          <cell r="O3085">
            <v>0</v>
          </cell>
          <cell r="P3085">
            <v>126000</v>
          </cell>
        </row>
        <row r="3086">
          <cell r="A3086" t="str">
            <v>20060116</v>
          </cell>
          <cell r="B3086" t="str">
            <v>0603</v>
          </cell>
          <cell r="C3086" t="str">
            <v>BL RF PRODUCTS</v>
          </cell>
          <cell r="D3086" t="str">
            <v>PL RF CONSUMER PROD</v>
          </cell>
          <cell r="E3086" t="str">
            <v>all PMC's</v>
          </cell>
          <cell r="F3086" t="str">
            <v>FP</v>
          </cell>
          <cell r="G3086" t="str">
            <v>USST</v>
          </cell>
          <cell r="H3086" t="str">
            <v>CSW Sony (San Diego)</v>
          </cell>
          <cell r="I3086" t="str">
            <v>CSW</v>
          </cell>
          <cell r="J3086">
            <v>552000</v>
          </cell>
          <cell r="K3086">
            <v>0</v>
          </cell>
          <cell r="L3086">
            <v>0</v>
          </cell>
          <cell r="M3086">
            <v>0</v>
          </cell>
          <cell r="N3086">
            <v>0</v>
          </cell>
          <cell r="O3086">
            <v>294000</v>
          </cell>
          <cell r="P3086">
            <v>846000</v>
          </cell>
        </row>
        <row r="3087">
          <cell r="A3087" t="str">
            <v>20060116</v>
          </cell>
          <cell r="B3087" t="str">
            <v>0603</v>
          </cell>
          <cell r="C3087" t="str">
            <v>BL RF PRODUCTS</v>
          </cell>
          <cell r="D3087" t="str">
            <v>PL RF CONSUMER PROD</v>
          </cell>
          <cell r="E3087" t="str">
            <v>all PMC's</v>
          </cell>
          <cell r="F3087" t="str">
            <v>FP</v>
          </cell>
          <cell r="G3087" t="str">
            <v>USTC</v>
          </cell>
          <cell r="H3087" t="str">
            <v>CSW Siemens (Huntsville)</v>
          </cell>
          <cell r="I3087" t="str">
            <v>CSW</v>
          </cell>
          <cell r="J3087">
            <v>20000</v>
          </cell>
          <cell r="K3087">
            <v>0</v>
          </cell>
          <cell r="L3087">
            <v>0</v>
          </cell>
          <cell r="M3087">
            <v>0</v>
          </cell>
          <cell r="N3087">
            <v>0</v>
          </cell>
          <cell r="O3087">
            <v>0</v>
          </cell>
          <cell r="P3087">
            <v>20000</v>
          </cell>
        </row>
        <row r="3088">
          <cell r="A3088" t="str">
            <v>20060116</v>
          </cell>
          <cell r="B3088" t="str">
            <v>0603</v>
          </cell>
          <cell r="C3088" t="str">
            <v>BL RF PRODUCTS</v>
          </cell>
          <cell r="D3088" t="str">
            <v>PL RF CONSUMER PROD</v>
          </cell>
          <cell r="E3088" t="str">
            <v>all PMC's</v>
          </cell>
          <cell r="F3088" t="str">
            <v>FP</v>
          </cell>
          <cell r="G3088" t="str">
            <v>USTM</v>
          </cell>
          <cell r="H3088" t="str">
            <v>CSW Ford (Altec - El Paso)</v>
          </cell>
          <cell r="I3088" t="str">
            <v>CSW</v>
          </cell>
          <cell r="J3088">
            <v>486000</v>
          </cell>
          <cell r="K3088">
            <v>0</v>
          </cell>
          <cell r="L3088">
            <v>0</v>
          </cell>
          <cell r="M3088">
            <v>0</v>
          </cell>
          <cell r="N3088">
            <v>0</v>
          </cell>
          <cell r="O3088">
            <v>0</v>
          </cell>
          <cell r="P3088">
            <v>486000</v>
          </cell>
        </row>
        <row r="3089">
          <cell r="A3089" t="str">
            <v>20060116</v>
          </cell>
          <cell r="B3089" t="str">
            <v>0603</v>
          </cell>
          <cell r="C3089" t="str">
            <v>BL RF PRODUCTS</v>
          </cell>
          <cell r="D3089" t="str">
            <v>PL RF CONSUMER PROD</v>
          </cell>
          <cell r="E3089" t="str">
            <v>all PMC's</v>
          </cell>
          <cell r="F3089" t="str">
            <v>FP</v>
          </cell>
          <cell r="G3089" t="str">
            <v>USTT</v>
          </cell>
          <cell r="H3089" t="str">
            <v>CSW Auto</v>
          </cell>
          <cell r="I3089" t="str">
            <v>RDC</v>
          </cell>
          <cell r="J3089">
            <v>1960000</v>
          </cell>
          <cell r="K3089">
            <v>0</v>
          </cell>
          <cell r="L3089">
            <v>0</v>
          </cell>
          <cell r="M3089">
            <v>0</v>
          </cell>
          <cell r="N3089">
            <v>0</v>
          </cell>
          <cell r="O3089">
            <v>239000</v>
          </cell>
          <cell r="P3089">
            <v>2199000</v>
          </cell>
        </row>
        <row r="3090">
          <cell r="A3090" t="str">
            <v>20060116</v>
          </cell>
          <cell r="B3090" t="str">
            <v>0603</v>
          </cell>
          <cell r="C3090" t="str">
            <v>BL RF PRODUCTS</v>
          </cell>
          <cell r="D3090" t="str">
            <v>PL RF CONSUMER PROD</v>
          </cell>
          <cell r="E3090" t="str">
            <v>all PMC's</v>
          </cell>
          <cell r="F3090" t="str">
            <v>WAFER</v>
          </cell>
          <cell r="G3090" t="str">
            <v>all plants</v>
          </cell>
          <cell r="H3090" t="str">
            <v>all descriptions</v>
          </cell>
          <cell r="I3090" t="str">
            <v>MFG</v>
          </cell>
          <cell r="J3090">
            <v>5102</v>
          </cell>
          <cell r="K3090">
            <v>0</v>
          </cell>
          <cell r="L3090">
            <v>0</v>
          </cell>
          <cell r="M3090">
            <v>0</v>
          </cell>
          <cell r="N3090">
            <v>0</v>
          </cell>
          <cell r="O3090">
            <v>4243</v>
          </cell>
          <cell r="P3090">
            <v>9345</v>
          </cell>
        </row>
        <row r="3091">
          <cell r="A3091" t="str">
            <v>20060116</v>
          </cell>
          <cell r="B3091" t="str">
            <v>0603</v>
          </cell>
          <cell r="C3091" t="str">
            <v>BL RF PRODUCTS</v>
          </cell>
          <cell r="D3091" t="str">
            <v>PL RF CONSUMER PROD</v>
          </cell>
          <cell r="E3091" t="str">
            <v>all PMC's</v>
          </cell>
          <cell r="F3091" t="str">
            <v>WAFER</v>
          </cell>
          <cell r="G3091" t="str">
            <v>all plants</v>
          </cell>
          <cell r="H3091" t="str">
            <v>all descriptions</v>
          </cell>
          <cell r="I3091" t="str">
            <v>all types</v>
          </cell>
          <cell r="J3091">
            <v>5102</v>
          </cell>
          <cell r="K3091">
            <v>0</v>
          </cell>
          <cell r="L3091">
            <v>0</v>
          </cell>
          <cell r="M3091">
            <v>0</v>
          </cell>
          <cell r="N3091">
            <v>0</v>
          </cell>
          <cell r="O3091">
            <v>4243</v>
          </cell>
          <cell r="P3091">
            <v>9345</v>
          </cell>
        </row>
        <row r="3092">
          <cell r="A3092" t="str">
            <v>20060116</v>
          </cell>
          <cell r="B3092" t="str">
            <v>0603</v>
          </cell>
          <cell r="C3092" t="str">
            <v>BL RF PRODUCTS</v>
          </cell>
          <cell r="D3092" t="str">
            <v>PL RF CONSUMER PROD</v>
          </cell>
          <cell r="E3092" t="str">
            <v>all PMC's</v>
          </cell>
          <cell r="F3092" t="str">
            <v>WAFER</v>
          </cell>
          <cell r="G3092" t="str">
            <v>PH79</v>
          </cell>
          <cell r="H3092" t="str">
            <v>WT PSC</v>
          </cell>
          <cell r="I3092" t="str">
            <v>MFG</v>
          </cell>
          <cell r="J3092">
            <v>4977</v>
          </cell>
          <cell r="K3092">
            <v>0</v>
          </cell>
          <cell r="L3092">
            <v>0</v>
          </cell>
          <cell r="M3092">
            <v>0</v>
          </cell>
          <cell r="N3092">
            <v>0</v>
          </cell>
          <cell r="O3092">
            <v>4243</v>
          </cell>
          <cell r="P3092">
            <v>9220</v>
          </cell>
        </row>
        <row r="3093">
          <cell r="A3093" t="str">
            <v>20060116</v>
          </cell>
          <cell r="B3093" t="str">
            <v>0603</v>
          </cell>
          <cell r="C3093" t="str">
            <v>BL RF PRODUCTS</v>
          </cell>
          <cell r="D3093" t="str">
            <v>PL RF CONSUMER PROD</v>
          </cell>
          <cell r="E3093" t="str">
            <v>all PMC's</v>
          </cell>
          <cell r="F3093" t="str">
            <v>WAFER</v>
          </cell>
          <cell r="G3093" t="str">
            <v>TW79</v>
          </cell>
          <cell r="H3093" t="str">
            <v>WT PSK</v>
          </cell>
          <cell r="I3093" t="str">
            <v>MFG</v>
          </cell>
          <cell r="J3093">
            <v>125</v>
          </cell>
          <cell r="K3093">
            <v>0</v>
          </cell>
          <cell r="L3093">
            <v>0</v>
          </cell>
          <cell r="M3093">
            <v>0</v>
          </cell>
          <cell r="N3093">
            <v>0</v>
          </cell>
          <cell r="O3093">
            <v>0</v>
          </cell>
          <cell r="P3093">
            <v>125</v>
          </cell>
        </row>
        <row r="3094">
          <cell r="A3094" t="str">
            <v>20060116</v>
          </cell>
          <cell r="B3094" t="str">
            <v>0603</v>
          </cell>
          <cell r="C3094" t="str">
            <v>BL RF PRODUCTS</v>
          </cell>
          <cell r="D3094" t="str">
            <v>PL RF CONSUMER PROD</v>
          </cell>
          <cell r="E3094" t="str">
            <v>all PMC's</v>
          </cell>
          <cell r="F3094" t="str">
            <v>XTAL</v>
          </cell>
          <cell r="G3094" t="str">
            <v>all plants</v>
          </cell>
          <cell r="H3094" t="str">
            <v>all descriptions</v>
          </cell>
          <cell r="I3094" t="str">
            <v>MFG</v>
          </cell>
          <cell r="J3094">
            <v>323336208</v>
          </cell>
          <cell r="K3094">
            <v>0</v>
          </cell>
          <cell r="L3094">
            <v>0</v>
          </cell>
          <cell r="M3094">
            <v>0</v>
          </cell>
          <cell r="N3094">
            <v>0</v>
          </cell>
          <cell r="O3094">
            <v>289852621</v>
          </cell>
          <cell r="P3094">
            <v>613188829</v>
          </cell>
        </row>
        <row r="3095">
          <cell r="A3095" t="str">
            <v>20060116</v>
          </cell>
          <cell r="B3095" t="str">
            <v>0603</v>
          </cell>
          <cell r="C3095" t="str">
            <v>BL RF PRODUCTS</v>
          </cell>
          <cell r="D3095" t="str">
            <v>PL RF CONSUMER PROD</v>
          </cell>
          <cell r="E3095" t="str">
            <v>all PMC's</v>
          </cell>
          <cell r="F3095" t="str">
            <v>XTAL</v>
          </cell>
          <cell r="G3095" t="str">
            <v>all plants</v>
          </cell>
          <cell r="H3095" t="str">
            <v>all descriptions</v>
          </cell>
          <cell r="I3095" t="str">
            <v>all types</v>
          </cell>
          <cell r="J3095">
            <v>323336208</v>
          </cell>
          <cell r="K3095">
            <v>0</v>
          </cell>
          <cell r="L3095">
            <v>0</v>
          </cell>
          <cell r="M3095">
            <v>0</v>
          </cell>
          <cell r="N3095">
            <v>0</v>
          </cell>
          <cell r="O3095">
            <v>289852621</v>
          </cell>
          <cell r="P3095">
            <v>613188829</v>
          </cell>
        </row>
        <row r="3096">
          <cell r="A3096" t="str">
            <v>20060116</v>
          </cell>
          <cell r="B3096" t="str">
            <v>0603</v>
          </cell>
          <cell r="C3096" t="str">
            <v>BL RF PRODUCTS</v>
          </cell>
          <cell r="D3096" t="str">
            <v>PL RF CONSUMER PROD</v>
          </cell>
          <cell r="E3096" t="str">
            <v>all PMC's</v>
          </cell>
          <cell r="F3096" t="str">
            <v>XTAL</v>
          </cell>
          <cell r="G3096" t="str">
            <v>CN71</v>
          </cell>
          <cell r="H3096" t="str">
            <v>AT PS Guangdong</v>
          </cell>
          <cell r="I3096" t="str">
            <v>MFG</v>
          </cell>
          <cell r="J3096">
            <v>137188747</v>
          </cell>
          <cell r="K3096">
            <v>0</v>
          </cell>
          <cell r="L3096">
            <v>0</v>
          </cell>
          <cell r="M3096">
            <v>0</v>
          </cell>
          <cell r="N3096">
            <v>0</v>
          </cell>
          <cell r="O3096">
            <v>106254324</v>
          </cell>
          <cell r="P3096">
            <v>243443071</v>
          </cell>
        </row>
        <row r="3097">
          <cell r="A3097" t="str">
            <v>20060116</v>
          </cell>
          <cell r="B3097" t="str">
            <v>0603</v>
          </cell>
          <cell r="C3097" t="str">
            <v>BL RF PRODUCTS</v>
          </cell>
          <cell r="D3097" t="str">
            <v>PL RF CONSUMER PROD</v>
          </cell>
          <cell r="E3097" t="str">
            <v>all PMC's</v>
          </cell>
          <cell r="F3097" t="str">
            <v>XTAL</v>
          </cell>
          <cell r="G3097" t="str">
            <v>HK70</v>
          </cell>
          <cell r="H3097" t="str">
            <v>AT EDL</v>
          </cell>
          <cell r="I3097" t="str">
            <v>MFG</v>
          </cell>
          <cell r="J3097">
            <v>179009073</v>
          </cell>
          <cell r="K3097">
            <v>0</v>
          </cell>
          <cell r="L3097">
            <v>0</v>
          </cell>
          <cell r="M3097">
            <v>0</v>
          </cell>
          <cell r="N3097">
            <v>0</v>
          </cell>
          <cell r="O3097">
            <v>183598297</v>
          </cell>
          <cell r="P3097">
            <v>362607370</v>
          </cell>
        </row>
        <row r="3098">
          <cell r="A3098" t="str">
            <v>20060116</v>
          </cell>
          <cell r="B3098" t="str">
            <v>0603</v>
          </cell>
          <cell r="C3098" t="str">
            <v>BL RF PRODUCTS</v>
          </cell>
          <cell r="D3098" t="str">
            <v>PL RF CONSUMER PROD</v>
          </cell>
          <cell r="E3098" t="str">
            <v>all PMC's</v>
          </cell>
          <cell r="F3098" t="str">
            <v>XTAL</v>
          </cell>
          <cell r="G3098" t="str">
            <v>MY71</v>
          </cell>
          <cell r="H3098" t="str">
            <v>AT Seremban</v>
          </cell>
          <cell r="I3098" t="str">
            <v>MFG</v>
          </cell>
          <cell r="J3098">
            <v>4157833</v>
          </cell>
          <cell r="K3098">
            <v>0</v>
          </cell>
          <cell r="L3098">
            <v>0</v>
          </cell>
          <cell r="M3098">
            <v>0</v>
          </cell>
          <cell r="N3098">
            <v>0</v>
          </cell>
          <cell r="O3098">
            <v>0</v>
          </cell>
          <cell r="P3098">
            <v>4157833</v>
          </cell>
        </row>
        <row r="3099">
          <cell r="A3099" t="str">
            <v>20060116</v>
          </cell>
          <cell r="B3099" t="str">
            <v>0603</v>
          </cell>
          <cell r="C3099" t="str">
            <v>BL RF PRODUCTS</v>
          </cell>
          <cell r="D3099" t="str">
            <v>PL RF CONSUMER PROD</v>
          </cell>
          <cell r="E3099" t="str">
            <v>all PMC's</v>
          </cell>
          <cell r="F3099" t="str">
            <v>XTAL</v>
          </cell>
          <cell r="G3099" t="str">
            <v>PH70</v>
          </cell>
          <cell r="H3099" t="str">
            <v>AT PSPI</v>
          </cell>
          <cell r="I3099" t="str">
            <v>MFG</v>
          </cell>
          <cell r="J3099">
            <v>1331620</v>
          </cell>
          <cell r="K3099">
            <v>0</v>
          </cell>
          <cell r="L3099">
            <v>0</v>
          </cell>
          <cell r="M3099">
            <v>0</v>
          </cell>
          <cell r="N3099">
            <v>0</v>
          </cell>
          <cell r="O3099">
            <v>0</v>
          </cell>
          <cell r="P3099">
            <v>1331620</v>
          </cell>
        </row>
        <row r="3100">
          <cell r="A3100" t="str">
            <v>20060116</v>
          </cell>
          <cell r="B3100" t="str">
            <v>0603</v>
          </cell>
          <cell r="C3100" t="str">
            <v>BL RF PRODUCTS</v>
          </cell>
          <cell r="D3100" t="str">
            <v>PL RF CONSUMER PROD</v>
          </cell>
          <cell r="E3100" t="str">
            <v>all PMC's</v>
          </cell>
          <cell r="F3100" t="str">
            <v>XTAL</v>
          </cell>
          <cell r="G3100" t="str">
            <v>TW70</v>
          </cell>
          <cell r="H3100" t="str">
            <v>AT PSK</v>
          </cell>
          <cell r="I3100" t="str">
            <v>MFG</v>
          </cell>
          <cell r="J3100">
            <v>1648935</v>
          </cell>
          <cell r="K3100">
            <v>0</v>
          </cell>
          <cell r="L3100">
            <v>0</v>
          </cell>
          <cell r="M3100">
            <v>0</v>
          </cell>
          <cell r="N3100">
            <v>0</v>
          </cell>
          <cell r="O3100">
            <v>0</v>
          </cell>
          <cell r="P3100">
            <v>1648935</v>
          </cell>
        </row>
        <row r="3101">
          <cell r="A3101" t="str">
            <v>20060116</v>
          </cell>
          <cell r="B3101" t="str">
            <v>0603</v>
          </cell>
          <cell r="C3101" t="str">
            <v>BL RF PRODUCTS</v>
          </cell>
          <cell r="D3101" t="str">
            <v>PL RF CONSUMER PROD</v>
          </cell>
          <cell r="E3101" t="str">
            <v>BANDSWITCH</v>
          </cell>
          <cell r="F3101" t="str">
            <v>all categories</v>
          </cell>
          <cell r="G3101" t="str">
            <v>all plants</v>
          </cell>
          <cell r="H3101" t="str">
            <v>all descriptions</v>
          </cell>
          <cell r="I3101" t="str">
            <v>RDC</v>
          </cell>
          <cell r="J3101">
            <v>3390000</v>
          </cell>
          <cell r="K3101">
            <v>0</v>
          </cell>
          <cell r="L3101">
            <v>0</v>
          </cell>
          <cell r="M3101">
            <v>0</v>
          </cell>
          <cell r="N3101">
            <v>0</v>
          </cell>
          <cell r="O3101">
            <v>11000</v>
          </cell>
          <cell r="P3101">
            <v>3401000</v>
          </cell>
        </row>
        <row r="3102">
          <cell r="A3102" t="str">
            <v>20060116</v>
          </cell>
          <cell r="B3102" t="str">
            <v>0603</v>
          </cell>
          <cell r="C3102" t="str">
            <v>BL RF PRODUCTS</v>
          </cell>
          <cell r="D3102" t="str">
            <v>PL RF CONSUMER PROD</v>
          </cell>
          <cell r="E3102" t="str">
            <v>BANDSWITCH</v>
          </cell>
          <cell r="F3102" t="str">
            <v>all categories</v>
          </cell>
          <cell r="G3102" t="str">
            <v>all plants</v>
          </cell>
          <cell r="H3102" t="str">
            <v>all descriptions</v>
          </cell>
          <cell r="I3102" t="str">
            <v>MFG</v>
          </cell>
          <cell r="J3102">
            <v>2216493</v>
          </cell>
          <cell r="K3102">
            <v>0</v>
          </cell>
          <cell r="L3102">
            <v>0</v>
          </cell>
          <cell r="M3102">
            <v>0</v>
          </cell>
          <cell r="N3102">
            <v>0</v>
          </cell>
          <cell r="O3102">
            <v>199411</v>
          </cell>
          <cell r="P3102">
            <v>2415904</v>
          </cell>
        </row>
        <row r="3103">
          <cell r="A3103" t="str">
            <v>20060116</v>
          </cell>
          <cell r="B3103" t="str">
            <v>0603</v>
          </cell>
          <cell r="C3103" t="str">
            <v>BL RF PRODUCTS</v>
          </cell>
          <cell r="D3103" t="str">
            <v>PL RF CONSUMER PROD</v>
          </cell>
          <cell r="E3103" t="str">
            <v>BANDSWITCH</v>
          </cell>
          <cell r="F3103" t="str">
            <v>all categories</v>
          </cell>
          <cell r="G3103" t="str">
            <v>all plants</v>
          </cell>
          <cell r="H3103" t="str">
            <v>all descriptions</v>
          </cell>
          <cell r="I3103" t="str">
            <v>CSW</v>
          </cell>
          <cell r="J3103">
            <v>1101000</v>
          </cell>
          <cell r="K3103">
            <v>0</v>
          </cell>
          <cell r="L3103">
            <v>0</v>
          </cell>
          <cell r="M3103">
            <v>0</v>
          </cell>
          <cell r="N3103">
            <v>0</v>
          </cell>
          <cell r="O3103">
            <v>20000</v>
          </cell>
          <cell r="P3103">
            <v>1121000</v>
          </cell>
        </row>
        <row r="3104">
          <cell r="A3104" t="str">
            <v>20060116</v>
          </cell>
          <cell r="B3104" t="str">
            <v>0603</v>
          </cell>
          <cell r="C3104" t="str">
            <v>BL RF PRODUCTS</v>
          </cell>
          <cell r="D3104" t="str">
            <v>PL RF CONSUMER PROD</v>
          </cell>
          <cell r="E3104" t="str">
            <v>BANDSWITCH</v>
          </cell>
          <cell r="F3104" t="str">
            <v>all categories</v>
          </cell>
          <cell r="G3104" t="str">
            <v>all plants</v>
          </cell>
          <cell r="H3104" t="str">
            <v>all descriptions</v>
          </cell>
          <cell r="I3104" t="str">
            <v>IWH</v>
          </cell>
          <cell r="J3104">
            <v>8066000</v>
          </cell>
          <cell r="K3104">
            <v>0</v>
          </cell>
          <cell r="L3104">
            <v>0</v>
          </cell>
          <cell r="M3104">
            <v>0</v>
          </cell>
          <cell r="N3104">
            <v>0</v>
          </cell>
          <cell r="O3104">
            <v>420000</v>
          </cell>
          <cell r="P3104">
            <v>8486000</v>
          </cell>
        </row>
        <row r="3105">
          <cell r="A3105" t="str">
            <v>20060116</v>
          </cell>
          <cell r="B3105" t="str">
            <v>0603</v>
          </cell>
          <cell r="C3105" t="str">
            <v>BL RF PRODUCTS</v>
          </cell>
          <cell r="D3105" t="str">
            <v>PL RF CONSUMER PROD</v>
          </cell>
          <cell r="E3105" t="str">
            <v>BANDSWITCH</v>
          </cell>
          <cell r="F3105" t="str">
            <v>all categories</v>
          </cell>
          <cell r="G3105" t="str">
            <v>all plants</v>
          </cell>
          <cell r="H3105" t="str">
            <v>all descriptions</v>
          </cell>
          <cell r="I3105" t="str">
            <v>all types</v>
          </cell>
          <cell r="J3105">
            <v>14773493</v>
          </cell>
          <cell r="K3105">
            <v>0</v>
          </cell>
          <cell r="L3105">
            <v>0</v>
          </cell>
          <cell r="M3105">
            <v>0</v>
          </cell>
          <cell r="N3105">
            <v>0</v>
          </cell>
          <cell r="O3105">
            <v>650411</v>
          </cell>
          <cell r="P3105">
            <v>15423904</v>
          </cell>
        </row>
        <row r="3106">
          <cell r="A3106" t="str">
            <v>20060116</v>
          </cell>
          <cell r="B3106" t="str">
            <v>0603</v>
          </cell>
          <cell r="C3106" t="str">
            <v>BL RF PRODUCTS</v>
          </cell>
          <cell r="D3106" t="str">
            <v>PL RF CONSUMER PROD</v>
          </cell>
          <cell r="E3106" t="str">
            <v>BANDSWITCH</v>
          </cell>
          <cell r="F3106" t="str">
            <v>all categories</v>
          </cell>
          <cell r="G3106" t="str">
            <v>CN10</v>
          </cell>
          <cell r="H3106" t="str">
            <v>IWH (BL Control) Guangdong</v>
          </cell>
          <cell r="I3106" t="str">
            <v>IWH</v>
          </cell>
          <cell r="J3106">
            <v>456000</v>
          </cell>
          <cell r="K3106">
            <v>0</v>
          </cell>
          <cell r="L3106">
            <v>0</v>
          </cell>
          <cell r="M3106">
            <v>0</v>
          </cell>
          <cell r="N3106">
            <v>0</v>
          </cell>
          <cell r="O3106">
            <v>0</v>
          </cell>
          <cell r="P3106">
            <v>456000</v>
          </cell>
        </row>
        <row r="3107">
          <cell r="A3107" t="str">
            <v>20060116</v>
          </cell>
          <cell r="B3107" t="str">
            <v>0603</v>
          </cell>
          <cell r="C3107" t="str">
            <v>BL RF PRODUCTS</v>
          </cell>
          <cell r="D3107" t="str">
            <v>PL RF CONSUMER PROD</v>
          </cell>
          <cell r="E3107" t="str">
            <v>BANDSWITCH</v>
          </cell>
          <cell r="F3107" t="str">
            <v>all categories</v>
          </cell>
          <cell r="G3107" t="str">
            <v>CN71</v>
          </cell>
          <cell r="H3107" t="str">
            <v>AT PS Guangdong</v>
          </cell>
          <cell r="I3107" t="str">
            <v>MFG</v>
          </cell>
          <cell r="J3107">
            <v>982777</v>
          </cell>
          <cell r="K3107">
            <v>0</v>
          </cell>
          <cell r="L3107">
            <v>0</v>
          </cell>
          <cell r="M3107">
            <v>0</v>
          </cell>
          <cell r="N3107">
            <v>0</v>
          </cell>
          <cell r="O3107">
            <v>199186</v>
          </cell>
          <cell r="P3107">
            <v>1181963</v>
          </cell>
        </row>
        <row r="3108">
          <cell r="A3108" t="str">
            <v>20060116</v>
          </cell>
          <cell r="B3108" t="str">
            <v>0603</v>
          </cell>
          <cell r="C3108" t="str">
            <v>BL RF PRODUCTS</v>
          </cell>
          <cell r="D3108" t="str">
            <v>PL RF CONSUMER PROD</v>
          </cell>
          <cell r="E3108" t="str">
            <v>BANDSWITCH</v>
          </cell>
          <cell r="F3108" t="str">
            <v>all categories</v>
          </cell>
          <cell r="G3108" t="str">
            <v>HK00</v>
          </cell>
          <cell r="H3108" t="str">
            <v>RDC APSH</v>
          </cell>
          <cell r="I3108" t="str">
            <v>RDC</v>
          </cell>
          <cell r="J3108">
            <v>1918000</v>
          </cell>
          <cell r="K3108">
            <v>0</v>
          </cell>
          <cell r="L3108">
            <v>0</v>
          </cell>
          <cell r="M3108">
            <v>0</v>
          </cell>
          <cell r="N3108">
            <v>0</v>
          </cell>
          <cell r="O3108">
            <v>0</v>
          </cell>
          <cell r="P3108">
            <v>1918000</v>
          </cell>
        </row>
        <row r="3109">
          <cell r="A3109" t="str">
            <v>20060116</v>
          </cell>
          <cell r="B3109" t="str">
            <v>0603</v>
          </cell>
          <cell r="C3109" t="str">
            <v>BL RF PRODUCTS</v>
          </cell>
          <cell r="D3109" t="str">
            <v>PL RF CONSUMER PROD</v>
          </cell>
          <cell r="E3109" t="str">
            <v>BANDSWITCH</v>
          </cell>
          <cell r="F3109" t="str">
            <v>all categories</v>
          </cell>
          <cell r="G3109" t="str">
            <v>HK10</v>
          </cell>
          <cell r="H3109" t="str">
            <v>IWH (BL Control) EDL</v>
          </cell>
          <cell r="I3109" t="str">
            <v>IWH</v>
          </cell>
          <cell r="J3109">
            <v>6568000</v>
          </cell>
          <cell r="K3109">
            <v>0</v>
          </cell>
          <cell r="L3109">
            <v>0</v>
          </cell>
          <cell r="M3109">
            <v>0</v>
          </cell>
          <cell r="N3109">
            <v>0</v>
          </cell>
          <cell r="O3109">
            <v>420000</v>
          </cell>
          <cell r="P3109">
            <v>6988000</v>
          </cell>
        </row>
        <row r="3110">
          <cell r="A3110" t="str">
            <v>20060116</v>
          </cell>
          <cell r="B3110" t="str">
            <v>0603</v>
          </cell>
          <cell r="C3110" t="str">
            <v>BL RF PRODUCTS</v>
          </cell>
          <cell r="D3110" t="str">
            <v>PL RF CONSUMER PROD</v>
          </cell>
          <cell r="E3110" t="str">
            <v>BANDSWITCH</v>
          </cell>
          <cell r="F3110" t="str">
            <v>all categories</v>
          </cell>
          <cell r="G3110" t="str">
            <v>HKTT</v>
          </cell>
          <cell r="H3110" t="str">
            <v>CP On-site Warehouse AP</v>
          </cell>
          <cell r="I3110" t="str">
            <v>RDC</v>
          </cell>
          <cell r="J3110">
            <v>917000</v>
          </cell>
          <cell r="K3110">
            <v>0</v>
          </cell>
          <cell r="L3110">
            <v>0</v>
          </cell>
          <cell r="M3110">
            <v>0</v>
          </cell>
          <cell r="N3110">
            <v>0</v>
          </cell>
          <cell r="O3110">
            <v>0</v>
          </cell>
          <cell r="P3110">
            <v>917000</v>
          </cell>
        </row>
        <row r="3111">
          <cell r="A3111" t="str">
            <v>20060116</v>
          </cell>
          <cell r="B3111" t="str">
            <v>0603</v>
          </cell>
          <cell r="C3111" t="str">
            <v>BL RF PRODUCTS</v>
          </cell>
          <cell r="D3111" t="str">
            <v>PL RF CONSUMER PROD</v>
          </cell>
          <cell r="E3111" t="str">
            <v>BANDSWITCH</v>
          </cell>
          <cell r="F3111" t="str">
            <v>all categories</v>
          </cell>
          <cell r="G3111" t="str">
            <v>NL00</v>
          </cell>
          <cell r="H3111" t="str">
            <v>UPS SCS Nederland BV (Hal B)</v>
          </cell>
          <cell r="I3111" t="str">
            <v>RDC</v>
          </cell>
          <cell r="J3111">
            <v>310900</v>
          </cell>
          <cell r="K3111">
            <v>0</v>
          </cell>
          <cell r="L3111">
            <v>0</v>
          </cell>
          <cell r="M3111">
            <v>0</v>
          </cell>
          <cell r="N3111">
            <v>0</v>
          </cell>
          <cell r="O3111">
            <v>0</v>
          </cell>
          <cell r="P3111">
            <v>310900</v>
          </cell>
        </row>
        <row r="3112">
          <cell r="A3112" t="str">
            <v>20060116</v>
          </cell>
          <cell r="B3112" t="str">
            <v>0603</v>
          </cell>
          <cell r="C3112" t="str">
            <v>BL RF PRODUCTS</v>
          </cell>
          <cell r="D3112" t="str">
            <v>PL RF CONSUMER PROD</v>
          </cell>
          <cell r="E3112" t="str">
            <v>BANDSWITCH</v>
          </cell>
          <cell r="F3112" t="str">
            <v>all categories</v>
          </cell>
          <cell r="G3112" t="str">
            <v>NLTT</v>
          </cell>
          <cell r="H3112" t="str">
            <v>UPS SCS Nederland BV (Hal B)</v>
          </cell>
          <cell r="I3112" t="str">
            <v>RDC</v>
          </cell>
          <cell r="J3112">
            <v>227100</v>
          </cell>
          <cell r="K3112">
            <v>0</v>
          </cell>
          <cell r="L3112">
            <v>0</v>
          </cell>
          <cell r="M3112">
            <v>0</v>
          </cell>
          <cell r="N3112">
            <v>0</v>
          </cell>
          <cell r="O3112">
            <v>0</v>
          </cell>
          <cell r="P3112">
            <v>227100</v>
          </cell>
        </row>
        <row r="3113">
          <cell r="A3113" t="str">
            <v>20060116</v>
          </cell>
          <cell r="B3113" t="str">
            <v>0603</v>
          </cell>
          <cell r="C3113" t="str">
            <v>BL RF PRODUCTS</v>
          </cell>
          <cell r="D3113" t="str">
            <v>PL RF CONSUMER PROD</v>
          </cell>
          <cell r="E3113" t="str">
            <v>BANDSWITCH</v>
          </cell>
          <cell r="F3113" t="str">
            <v>all categories</v>
          </cell>
          <cell r="G3113" t="str">
            <v>PH11</v>
          </cell>
          <cell r="H3113" t="str">
            <v>IWH (BL Control) PSPI</v>
          </cell>
          <cell r="I3113" t="str">
            <v>IWH</v>
          </cell>
          <cell r="J3113">
            <v>1042000</v>
          </cell>
          <cell r="K3113">
            <v>0</v>
          </cell>
          <cell r="L3113">
            <v>0</v>
          </cell>
          <cell r="M3113">
            <v>0</v>
          </cell>
          <cell r="N3113">
            <v>0</v>
          </cell>
          <cell r="O3113">
            <v>0</v>
          </cell>
          <cell r="P3113">
            <v>1042000</v>
          </cell>
        </row>
        <row r="3114">
          <cell r="A3114" t="str">
            <v>20060116</v>
          </cell>
          <cell r="B3114" t="str">
            <v>0603</v>
          </cell>
          <cell r="C3114" t="str">
            <v>BL RF PRODUCTS</v>
          </cell>
          <cell r="D3114" t="str">
            <v>PL RF CONSUMER PROD</v>
          </cell>
          <cell r="E3114" t="str">
            <v>BANDSWITCH</v>
          </cell>
          <cell r="F3114" t="str">
            <v>all categories</v>
          </cell>
          <cell r="G3114" t="str">
            <v>PH70</v>
          </cell>
          <cell r="H3114" t="str">
            <v>AT PSPI</v>
          </cell>
          <cell r="I3114" t="str">
            <v>MFG</v>
          </cell>
          <cell r="J3114">
            <v>1233669</v>
          </cell>
          <cell r="K3114">
            <v>0</v>
          </cell>
          <cell r="L3114">
            <v>0</v>
          </cell>
          <cell r="M3114">
            <v>0</v>
          </cell>
          <cell r="N3114">
            <v>0</v>
          </cell>
          <cell r="O3114">
            <v>0</v>
          </cell>
          <cell r="P3114">
            <v>1233669</v>
          </cell>
        </row>
        <row r="3115">
          <cell r="A3115" t="str">
            <v>20060116</v>
          </cell>
          <cell r="B3115" t="str">
            <v>0603</v>
          </cell>
          <cell r="C3115" t="str">
            <v>BL RF PRODUCTS</v>
          </cell>
          <cell r="D3115" t="str">
            <v>PL RF CONSUMER PROD</v>
          </cell>
          <cell r="E3115" t="str">
            <v>BANDSWITCH</v>
          </cell>
          <cell r="F3115" t="str">
            <v>all categories</v>
          </cell>
          <cell r="G3115" t="str">
            <v>PH79</v>
          </cell>
          <cell r="H3115" t="str">
            <v>WT PSC</v>
          </cell>
          <cell r="I3115" t="str">
            <v>MFG</v>
          </cell>
          <cell r="J3115">
            <v>47</v>
          </cell>
          <cell r="K3115">
            <v>0</v>
          </cell>
          <cell r="L3115">
            <v>0</v>
          </cell>
          <cell r="M3115">
            <v>0</v>
          </cell>
          <cell r="N3115">
            <v>0</v>
          </cell>
          <cell r="O3115">
            <v>225</v>
          </cell>
          <cell r="P3115">
            <v>272</v>
          </cell>
        </row>
        <row r="3116">
          <cell r="A3116" t="str">
            <v>20060116</v>
          </cell>
          <cell r="B3116" t="str">
            <v>0603</v>
          </cell>
          <cell r="C3116" t="str">
            <v>BL RF PRODUCTS</v>
          </cell>
          <cell r="D3116" t="str">
            <v>PL RF CONSUMER PROD</v>
          </cell>
          <cell r="E3116" t="str">
            <v>BANDSWITCH</v>
          </cell>
          <cell r="F3116" t="str">
            <v>all categories</v>
          </cell>
          <cell r="G3116" t="str">
            <v>SGTS</v>
          </cell>
          <cell r="H3116" t="str">
            <v>Tuner</v>
          </cell>
          <cell r="I3116" t="str">
            <v>CSW</v>
          </cell>
          <cell r="J3116">
            <v>1040000</v>
          </cell>
          <cell r="K3116">
            <v>0</v>
          </cell>
          <cell r="L3116">
            <v>0</v>
          </cell>
          <cell r="M3116">
            <v>0</v>
          </cell>
          <cell r="N3116">
            <v>0</v>
          </cell>
          <cell r="O3116">
            <v>20000</v>
          </cell>
          <cell r="P3116">
            <v>1060000</v>
          </cell>
        </row>
        <row r="3117">
          <cell r="A3117" t="str">
            <v>20060116</v>
          </cell>
          <cell r="B3117" t="str">
            <v>0603</v>
          </cell>
          <cell r="C3117" t="str">
            <v>BL RF PRODUCTS</v>
          </cell>
          <cell r="D3117" t="str">
            <v>PL RF CONSUMER PROD</v>
          </cell>
          <cell r="E3117" t="str">
            <v>BANDSWITCH</v>
          </cell>
          <cell r="F3117" t="str">
            <v>all categories</v>
          </cell>
          <cell r="G3117" t="str">
            <v>USGI</v>
          </cell>
          <cell r="H3117" t="str">
            <v>CSW Delco VMI (Reynosa)</v>
          </cell>
          <cell r="I3117" t="str">
            <v>CSW</v>
          </cell>
          <cell r="J3117">
            <v>55000</v>
          </cell>
          <cell r="K3117">
            <v>0</v>
          </cell>
          <cell r="L3117">
            <v>0</v>
          </cell>
          <cell r="M3117">
            <v>0</v>
          </cell>
          <cell r="N3117">
            <v>0</v>
          </cell>
          <cell r="O3117">
            <v>0</v>
          </cell>
          <cell r="P3117">
            <v>55000</v>
          </cell>
        </row>
        <row r="3118">
          <cell r="A3118" t="str">
            <v>20060116</v>
          </cell>
          <cell r="B3118" t="str">
            <v>0603</v>
          </cell>
          <cell r="C3118" t="str">
            <v>BL RF PRODUCTS</v>
          </cell>
          <cell r="D3118" t="str">
            <v>PL RF CONSUMER PROD</v>
          </cell>
          <cell r="E3118" t="str">
            <v>BANDSWITCH</v>
          </cell>
          <cell r="F3118" t="str">
            <v>all categories</v>
          </cell>
          <cell r="G3118" t="str">
            <v>USTM</v>
          </cell>
          <cell r="H3118" t="str">
            <v>CSW Ford (Altec - El Paso)</v>
          </cell>
          <cell r="I3118" t="str">
            <v>CSW</v>
          </cell>
          <cell r="J3118">
            <v>6000</v>
          </cell>
          <cell r="K3118">
            <v>0</v>
          </cell>
          <cell r="L3118">
            <v>0</v>
          </cell>
          <cell r="M3118">
            <v>0</v>
          </cell>
          <cell r="N3118">
            <v>0</v>
          </cell>
          <cell r="O3118">
            <v>0</v>
          </cell>
          <cell r="P3118">
            <v>6000</v>
          </cell>
        </row>
        <row r="3119">
          <cell r="A3119" t="str">
            <v>20060116</v>
          </cell>
          <cell r="B3119" t="str">
            <v>0603</v>
          </cell>
          <cell r="C3119" t="str">
            <v>BL RF PRODUCTS</v>
          </cell>
          <cell r="D3119" t="str">
            <v>PL RF CONSUMER PROD</v>
          </cell>
          <cell r="E3119" t="str">
            <v>BANDSWITCH</v>
          </cell>
          <cell r="F3119" t="str">
            <v>all categories</v>
          </cell>
          <cell r="G3119" t="str">
            <v>USTT</v>
          </cell>
          <cell r="H3119" t="str">
            <v>CSW Auto</v>
          </cell>
          <cell r="I3119" t="str">
            <v>RDC</v>
          </cell>
          <cell r="J3119">
            <v>17000</v>
          </cell>
          <cell r="K3119">
            <v>0</v>
          </cell>
          <cell r="L3119">
            <v>0</v>
          </cell>
          <cell r="M3119">
            <v>0</v>
          </cell>
          <cell r="N3119">
            <v>0</v>
          </cell>
          <cell r="O3119">
            <v>11000</v>
          </cell>
          <cell r="P3119">
            <v>28000</v>
          </cell>
        </row>
        <row r="3120">
          <cell r="A3120" t="str">
            <v>20060116</v>
          </cell>
          <cell r="B3120" t="str">
            <v>0603</v>
          </cell>
          <cell r="C3120" t="str">
            <v>BL RF PRODUCTS</v>
          </cell>
          <cell r="D3120" t="str">
            <v>PL RF CONSUMER PROD</v>
          </cell>
          <cell r="E3120" t="str">
            <v>BANDSWITCH</v>
          </cell>
          <cell r="F3120" t="str">
            <v>FP</v>
          </cell>
          <cell r="G3120" t="str">
            <v>all plants</v>
          </cell>
          <cell r="H3120" t="str">
            <v>all descriptions</v>
          </cell>
          <cell r="I3120" t="str">
            <v>all types</v>
          </cell>
          <cell r="J3120">
            <v>12557000</v>
          </cell>
          <cell r="K3120">
            <v>0</v>
          </cell>
          <cell r="L3120">
            <v>0</v>
          </cell>
          <cell r="M3120">
            <v>0</v>
          </cell>
          <cell r="N3120">
            <v>0</v>
          </cell>
          <cell r="O3120">
            <v>451000</v>
          </cell>
          <cell r="P3120">
            <v>13008000</v>
          </cell>
        </row>
        <row r="3121">
          <cell r="A3121" t="str">
            <v>20060116</v>
          </cell>
          <cell r="B3121" t="str">
            <v>0603</v>
          </cell>
          <cell r="C3121" t="str">
            <v>BL RF PRODUCTS</v>
          </cell>
          <cell r="D3121" t="str">
            <v>PL RF CONSUMER PROD</v>
          </cell>
          <cell r="E3121" t="str">
            <v>BANDSWITCH</v>
          </cell>
          <cell r="F3121" t="str">
            <v>FP</v>
          </cell>
          <cell r="G3121" t="str">
            <v>all plants</v>
          </cell>
          <cell r="H3121" t="str">
            <v>all descriptions</v>
          </cell>
          <cell r="I3121" t="str">
            <v>IWH</v>
          </cell>
          <cell r="J3121">
            <v>8066000</v>
          </cell>
          <cell r="K3121">
            <v>0</v>
          </cell>
          <cell r="L3121">
            <v>0</v>
          </cell>
          <cell r="M3121">
            <v>0</v>
          </cell>
          <cell r="N3121">
            <v>0</v>
          </cell>
          <cell r="O3121">
            <v>420000</v>
          </cell>
          <cell r="P3121">
            <v>8486000</v>
          </cell>
        </row>
        <row r="3122">
          <cell r="A3122" t="str">
            <v>20060116</v>
          </cell>
          <cell r="B3122" t="str">
            <v>0603</v>
          </cell>
          <cell r="C3122" t="str">
            <v>BL RF PRODUCTS</v>
          </cell>
          <cell r="D3122" t="str">
            <v>PL RF CONSUMER PROD</v>
          </cell>
          <cell r="E3122" t="str">
            <v>BANDSWITCH</v>
          </cell>
          <cell r="F3122" t="str">
            <v>FP</v>
          </cell>
          <cell r="G3122" t="str">
            <v>all plants</v>
          </cell>
          <cell r="H3122" t="str">
            <v>all descriptions</v>
          </cell>
          <cell r="I3122" t="str">
            <v>RDC</v>
          </cell>
          <cell r="J3122">
            <v>3390000</v>
          </cell>
          <cell r="K3122">
            <v>0</v>
          </cell>
          <cell r="L3122">
            <v>0</v>
          </cell>
          <cell r="M3122">
            <v>0</v>
          </cell>
          <cell r="N3122">
            <v>0</v>
          </cell>
          <cell r="O3122">
            <v>11000</v>
          </cell>
          <cell r="P3122">
            <v>3401000</v>
          </cell>
        </row>
        <row r="3123">
          <cell r="A3123" t="str">
            <v>20060116</v>
          </cell>
          <cell r="B3123" t="str">
            <v>0603</v>
          </cell>
          <cell r="C3123" t="str">
            <v>BL RF PRODUCTS</v>
          </cell>
          <cell r="D3123" t="str">
            <v>PL RF CONSUMER PROD</v>
          </cell>
          <cell r="E3123" t="str">
            <v>BANDSWITCH</v>
          </cell>
          <cell r="F3123" t="str">
            <v>FP</v>
          </cell>
          <cell r="G3123" t="str">
            <v>all plants</v>
          </cell>
          <cell r="H3123" t="str">
            <v>all descriptions</v>
          </cell>
          <cell r="I3123" t="str">
            <v>CSW</v>
          </cell>
          <cell r="J3123">
            <v>1101000</v>
          </cell>
          <cell r="K3123">
            <v>0</v>
          </cell>
          <cell r="L3123">
            <v>0</v>
          </cell>
          <cell r="M3123">
            <v>0</v>
          </cell>
          <cell r="N3123">
            <v>0</v>
          </cell>
          <cell r="O3123">
            <v>20000</v>
          </cell>
          <cell r="P3123">
            <v>1121000</v>
          </cell>
        </row>
        <row r="3124">
          <cell r="A3124" t="str">
            <v>20060116</v>
          </cell>
          <cell r="B3124" t="str">
            <v>0603</v>
          </cell>
          <cell r="C3124" t="str">
            <v>BL RF PRODUCTS</v>
          </cell>
          <cell r="D3124" t="str">
            <v>PL RF CONSUMER PROD</v>
          </cell>
          <cell r="E3124" t="str">
            <v>BANDSWITCH</v>
          </cell>
          <cell r="F3124" t="str">
            <v>FP</v>
          </cell>
          <cell r="G3124" t="str">
            <v>CN10</v>
          </cell>
          <cell r="H3124" t="str">
            <v>IWH (BL Control) Guangdong</v>
          </cell>
          <cell r="I3124" t="str">
            <v>IWH</v>
          </cell>
          <cell r="J3124">
            <v>456000</v>
          </cell>
          <cell r="K3124">
            <v>0</v>
          </cell>
          <cell r="L3124">
            <v>0</v>
          </cell>
          <cell r="M3124">
            <v>0</v>
          </cell>
          <cell r="N3124">
            <v>0</v>
          </cell>
          <cell r="O3124">
            <v>0</v>
          </cell>
          <cell r="P3124">
            <v>456000</v>
          </cell>
        </row>
        <row r="3125">
          <cell r="A3125" t="str">
            <v>20060116</v>
          </cell>
          <cell r="B3125" t="str">
            <v>0603</v>
          </cell>
          <cell r="C3125" t="str">
            <v>BL RF PRODUCTS</v>
          </cell>
          <cell r="D3125" t="str">
            <v>PL RF CONSUMER PROD</v>
          </cell>
          <cell r="E3125" t="str">
            <v>BANDSWITCH</v>
          </cell>
          <cell r="F3125" t="str">
            <v>FP</v>
          </cell>
          <cell r="G3125" t="str">
            <v>HK00</v>
          </cell>
          <cell r="H3125" t="str">
            <v>RDC APSH</v>
          </cell>
          <cell r="I3125" t="str">
            <v>RDC</v>
          </cell>
          <cell r="J3125">
            <v>1918000</v>
          </cell>
          <cell r="K3125">
            <v>0</v>
          </cell>
          <cell r="L3125">
            <v>0</v>
          </cell>
          <cell r="M3125">
            <v>0</v>
          </cell>
          <cell r="N3125">
            <v>0</v>
          </cell>
          <cell r="O3125">
            <v>0</v>
          </cell>
          <cell r="P3125">
            <v>1918000</v>
          </cell>
        </row>
        <row r="3126">
          <cell r="A3126" t="str">
            <v>20060116</v>
          </cell>
          <cell r="B3126" t="str">
            <v>0603</v>
          </cell>
          <cell r="C3126" t="str">
            <v>BL RF PRODUCTS</v>
          </cell>
          <cell r="D3126" t="str">
            <v>PL RF CONSUMER PROD</v>
          </cell>
          <cell r="E3126" t="str">
            <v>BANDSWITCH</v>
          </cell>
          <cell r="F3126" t="str">
            <v>FP</v>
          </cell>
          <cell r="G3126" t="str">
            <v>HK10</v>
          </cell>
          <cell r="H3126" t="str">
            <v>IWH (BL Control) EDL</v>
          </cell>
          <cell r="I3126" t="str">
            <v>IWH</v>
          </cell>
          <cell r="J3126">
            <v>6568000</v>
          </cell>
          <cell r="K3126">
            <v>0</v>
          </cell>
          <cell r="L3126">
            <v>0</v>
          </cell>
          <cell r="M3126">
            <v>0</v>
          </cell>
          <cell r="N3126">
            <v>0</v>
          </cell>
          <cell r="O3126">
            <v>420000</v>
          </cell>
          <cell r="P3126">
            <v>6988000</v>
          </cell>
        </row>
        <row r="3127">
          <cell r="A3127" t="str">
            <v>20060116</v>
          </cell>
          <cell r="B3127" t="str">
            <v>0603</v>
          </cell>
          <cell r="C3127" t="str">
            <v>BL RF PRODUCTS</v>
          </cell>
          <cell r="D3127" t="str">
            <v>PL RF CONSUMER PROD</v>
          </cell>
          <cell r="E3127" t="str">
            <v>BANDSWITCH</v>
          </cell>
          <cell r="F3127" t="str">
            <v>FP</v>
          </cell>
          <cell r="G3127" t="str">
            <v>HKTT</v>
          </cell>
          <cell r="H3127" t="str">
            <v>CP On-site Warehouse AP</v>
          </cell>
          <cell r="I3127" t="str">
            <v>RDC</v>
          </cell>
          <cell r="J3127">
            <v>917000</v>
          </cell>
          <cell r="K3127">
            <v>0</v>
          </cell>
          <cell r="L3127">
            <v>0</v>
          </cell>
          <cell r="M3127">
            <v>0</v>
          </cell>
          <cell r="N3127">
            <v>0</v>
          </cell>
          <cell r="O3127">
            <v>0</v>
          </cell>
          <cell r="P3127">
            <v>917000</v>
          </cell>
        </row>
        <row r="3128">
          <cell r="A3128" t="str">
            <v>20060116</v>
          </cell>
          <cell r="B3128" t="str">
            <v>0603</v>
          </cell>
          <cell r="C3128" t="str">
            <v>BL RF PRODUCTS</v>
          </cell>
          <cell r="D3128" t="str">
            <v>PL RF CONSUMER PROD</v>
          </cell>
          <cell r="E3128" t="str">
            <v>BANDSWITCH</v>
          </cell>
          <cell r="F3128" t="str">
            <v>FP</v>
          </cell>
          <cell r="G3128" t="str">
            <v>NL00</v>
          </cell>
          <cell r="H3128" t="str">
            <v>UPS SCS Nederland BV (Hal B)</v>
          </cell>
          <cell r="I3128" t="str">
            <v>RDC</v>
          </cell>
          <cell r="J3128">
            <v>310900</v>
          </cell>
          <cell r="K3128">
            <v>0</v>
          </cell>
          <cell r="L3128">
            <v>0</v>
          </cell>
          <cell r="M3128">
            <v>0</v>
          </cell>
          <cell r="N3128">
            <v>0</v>
          </cell>
          <cell r="O3128">
            <v>0</v>
          </cell>
          <cell r="P3128">
            <v>310900</v>
          </cell>
        </row>
        <row r="3129">
          <cell r="A3129" t="str">
            <v>20060116</v>
          </cell>
          <cell r="B3129" t="str">
            <v>0603</v>
          </cell>
          <cell r="C3129" t="str">
            <v>BL RF PRODUCTS</v>
          </cell>
          <cell r="D3129" t="str">
            <v>PL RF CONSUMER PROD</v>
          </cell>
          <cell r="E3129" t="str">
            <v>BANDSWITCH</v>
          </cell>
          <cell r="F3129" t="str">
            <v>FP</v>
          </cell>
          <cell r="G3129" t="str">
            <v>NLTT</v>
          </cell>
          <cell r="H3129" t="str">
            <v>UPS SCS Nederland BV (Hal B)</v>
          </cell>
          <cell r="I3129" t="str">
            <v>RDC</v>
          </cell>
          <cell r="J3129">
            <v>227100</v>
          </cell>
          <cell r="K3129">
            <v>0</v>
          </cell>
          <cell r="L3129">
            <v>0</v>
          </cell>
          <cell r="M3129">
            <v>0</v>
          </cell>
          <cell r="N3129">
            <v>0</v>
          </cell>
          <cell r="O3129">
            <v>0</v>
          </cell>
          <cell r="P3129">
            <v>227100</v>
          </cell>
        </row>
        <row r="3130">
          <cell r="A3130" t="str">
            <v>20060116</v>
          </cell>
          <cell r="B3130" t="str">
            <v>0603</v>
          </cell>
          <cell r="C3130" t="str">
            <v>BL RF PRODUCTS</v>
          </cell>
          <cell r="D3130" t="str">
            <v>PL RF CONSUMER PROD</v>
          </cell>
          <cell r="E3130" t="str">
            <v>BANDSWITCH</v>
          </cell>
          <cell r="F3130" t="str">
            <v>FP</v>
          </cell>
          <cell r="G3130" t="str">
            <v>PH11</v>
          </cell>
          <cell r="H3130" t="str">
            <v>IWH (BL Control) PSPI</v>
          </cell>
          <cell r="I3130" t="str">
            <v>IWH</v>
          </cell>
          <cell r="J3130">
            <v>1042000</v>
          </cell>
          <cell r="K3130">
            <v>0</v>
          </cell>
          <cell r="L3130">
            <v>0</v>
          </cell>
          <cell r="M3130">
            <v>0</v>
          </cell>
          <cell r="N3130">
            <v>0</v>
          </cell>
          <cell r="O3130">
            <v>0</v>
          </cell>
          <cell r="P3130">
            <v>1042000</v>
          </cell>
        </row>
        <row r="3131">
          <cell r="A3131" t="str">
            <v>20060116</v>
          </cell>
          <cell r="B3131" t="str">
            <v>0603</v>
          </cell>
          <cell r="C3131" t="str">
            <v>BL RF PRODUCTS</v>
          </cell>
          <cell r="D3131" t="str">
            <v>PL RF CONSUMER PROD</v>
          </cell>
          <cell r="E3131" t="str">
            <v>BANDSWITCH</v>
          </cell>
          <cell r="F3131" t="str">
            <v>FP</v>
          </cell>
          <cell r="G3131" t="str">
            <v>SGTS</v>
          </cell>
          <cell r="H3131" t="str">
            <v>Tuner</v>
          </cell>
          <cell r="I3131" t="str">
            <v>CSW</v>
          </cell>
          <cell r="J3131">
            <v>1040000</v>
          </cell>
          <cell r="K3131">
            <v>0</v>
          </cell>
          <cell r="L3131">
            <v>0</v>
          </cell>
          <cell r="M3131">
            <v>0</v>
          </cell>
          <cell r="N3131">
            <v>0</v>
          </cell>
          <cell r="O3131">
            <v>20000</v>
          </cell>
          <cell r="P3131">
            <v>1060000</v>
          </cell>
        </row>
        <row r="3132">
          <cell r="A3132" t="str">
            <v>20060116</v>
          </cell>
          <cell r="B3132" t="str">
            <v>0603</v>
          </cell>
          <cell r="C3132" t="str">
            <v>BL RF PRODUCTS</v>
          </cell>
          <cell r="D3132" t="str">
            <v>PL RF CONSUMER PROD</v>
          </cell>
          <cell r="E3132" t="str">
            <v>BANDSWITCH</v>
          </cell>
          <cell r="F3132" t="str">
            <v>FP</v>
          </cell>
          <cell r="G3132" t="str">
            <v>USGI</v>
          </cell>
          <cell r="H3132" t="str">
            <v>CSW Delco VMI (Reynosa)</v>
          </cell>
          <cell r="I3132" t="str">
            <v>CSW</v>
          </cell>
          <cell r="J3132">
            <v>55000</v>
          </cell>
          <cell r="K3132">
            <v>0</v>
          </cell>
          <cell r="L3132">
            <v>0</v>
          </cell>
          <cell r="M3132">
            <v>0</v>
          </cell>
          <cell r="N3132">
            <v>0</v>
          </cell>
          <cell r="O3132">
            <v>0</v>
          </cell>
          <cell r="P3132">
            <v>55000</v>
          </cell>
        </row>
        <row r="3133">
          <cell r="A3133" t="str">
            <v>20060116</v>
          </cell>
          <cell r="B3133" t="str">
            <v>0603</v>
          </cell>
          <cell r="C3133" t="str">
            <v>BL RF PRODUCTS</v>
          </cell>
          <cell r="D3133" t="str">
            <v>PL RF CONSUMER PROD</v>
          </cell>
          <cell r="E3133" t="str">
            <v>BANDSWITCH</v>
          </cell>
          <cell r="F3133" t="str">
            <v>FP</v>
          </cell>
          <cell r="G3133" t="str">
            <v>USTM</v>
          </cell>
          <cell r="H3133" t="str">
            <v>CSW Ford (Altec - El Paso)</v>
          </cell>
          <cell r="I3133" t="str">
            <v>CSW</v>
          </cell>
          <cell r="J3133">
            <v>6000</v>
          </cell>
          <cell r="K3133">
            <v>0</v>
          </cell>
          <cell r="L3133">
            <v>0</v>
          </cell>
          <cell r="M3133">
            <v>0</v>
          </cell>
          <cell r="N3133">
            <v>0</v>
          </cell>
          <cell r="O3133">
            <v>0</v>
          </cell>
          <cell r="P3133">
            <v>6000</v>
          </cell>
        </row>
        <row r="3134">
          <cell r="A3134" t="str">
            <v>20060116</v>
          </cell>
          <cell r="B3134" t="str">
            <v>0603</v>
          </cell>
          <cell r="C3134" t="str">
            <v>BL RF PRODUCTS</v>
          </cell>
          <cell r="D3134" t="str">
            <v>PL RF CONSUMER PROD</v>
          </cell>
          <cell r="E3134" t="str">
            <v>BANDSWITCH</v>
          </cell>
          <cell r="F3134" t="str">
            <v>FP</v>
          </cell>
          <cell r="G3134" t="str">
            <v>USTT</v>
          </cell>
          <cell r="H3134" t="str">
            <v>CSW Auto</v>
          </cell>
          <cell r="I3134" t="str">
            <v>RDC</v>
          </cell>
          <cell r="J3134">
            <v>17000</v>
          </cell>
          <cell r="K3134">
            <v>0</v>
          </cell>
          <cell r="L3134">
            <v>0</v>
          </cell>
          <cell r="M3134">
            <v>0</v>
          </cell>
          <cell r="N3134">
            <v>0</v>
          </cell>
          <cell r="O3134">
            <v>11000</v>
          </cell>
          <cell r="P3134">
            <v>28000</v>
          </cell>
        </row>
        <row r="3135">
          <cell r="A3135" t="str">
            <v>20060116</v>
          </cell>
          <cell r="B3135" t="str">
            <v>0603</v>
          </cell>
          <cell r="C3135" t="str">
            <v>BL RF PRODUCTS</v>
          </cell>
          <cell r="D3135" t="str">
            <v>PL RF CONSUMER PROD</v>
          </cell>
          <cell r="E3135" t="str">
            <v>BANDSWITCH</v>
          </cell>
          <cell r="F3135" t="str">
            <v>WAFER</v>
          </cell>
          <cell r="G3135" t="str">
            <v>all plants</v>
          </cell>
          <cell r="H3135" t="str">
            <v>all descriptions</v>
          </cell>
          <cell r="I3135" t="str">
            <v>all types</v>
          </cell>
          <cell r="J3135">
            <v>47</v>
          </cell>
          <cell r="K3135">
            <v>0</v>
          </cell>
          <cell r="L3135">
            <v>0</v>
          </cell>
          <cell r="M3135">
            <v>0</v>
          </cell>
          <cell r="N3135">
            <v>0</v>
          </cell>
          <cell r="O3135">
            <v>225</v>
          </cell>
          <cell r="P3135">
            <v>272</v>
          </cell>
        </row>
        <row r="3136">
          <cell r="A3136" t="str">
            <v>20060116</v>
          </cell>
          <cell r="B3136" t="str">
            <v>0603</v>
          </cell>
          <cell r="C3136" t="str">
            <v>BL RF PRODUCTS</v>
          </cell>
          <cell r="D3136" t="str">
            <v>PL RF CONSUMER PROD</v>
          </cell>
          <cell r="E3136" t="str">
            <v>BANDSWITCH</v>
          </cell>
          <cell r="F3136" t="str">
            <v>WAFER</v>
          </cell>
          <cell r="G3136" t="str">
            <v>all plants</v>
          </cell>
          <cell r="H3136" t="str">
            <v>all descriptions</v>
          </cell>
          <cell r="I3136" t="str">
            <v>MFG</v>
          </cell>
          <cell r="J3136">
            <v>47</v>
          </cell>
          <cell r="K3136">
            <v>0</v>
          </cell>
          <cell r="L3136">
            <v>0</v>
          </cell>
          <cell r="M3136">
            <v>0</v>
          </cell>
          <cell r="N3136">
            <v>0</v>
          </cell>
          <cell r="O3136">
            <v>225</v>
          </cell>
          <cell r="P3136">
            <v>272</v>
          </cell>
        </row>
        <row r="3137">
          <cell r="A3137" t="str">
            <v>20060116</v>
          </cell>
          <cell r="B3137" t="str">
            <v>0603</v>
          </cell>
          <cell r="C3137" t="str">
            <v>BL RF PRODUCTS</v>
          </cell>
          <cell r="D3137" t="str">
            <v>PL RF CONSUMER PROD</v>
          </cell>
          <cell r="E3137" t="str">
            <v>BANDSWITCH</v>
          </cell>
          <cell r="F3137" t="str">
            <v>WAFER</v>
          </cell>
          <cell r="G3137" t="str">
            <v>PH79</v>
          </cell>
          <cell r="H3137" t="str">
            <v>WT PSC</v>
          </cell>
          <cell r="I3137" t="str">
            <v>MFG</v>
          </cell>
          <cell r="J3137">
            <v>47</v>
          </cell>
          <cell r="K3137">
            <v>0</v>
          </cell>
          <cell r="L3137">
            <v>0</v>
          </cell>
          <cell r="M3137">
            <v>0</v>
          </cell>
          <cell r="N3137">
            <v>0</v>
          </cell>
          <cell r="O3137">
            <v>225</v>
          </cell>
          <cell r="P3137">
            <v>272</v>
          </cell>
        </row>
        <row r="3138">
          <cell r="A3138" t="str">
            <v>20060116</v>
          </cell>
          <cell r="B3138" t="str">
            <v>0603</v>
          </cell>
          <cell r="C3138" t="str">
            <v>BL RF PRODUCTS</v>
          </cell>
          <cell r="D3138" t="str">
            <v>PL RF CONSUMER PROD</v>
          </cell>
          <cell r="E3138" t="str">
            <v>BANDSWITCH</v>
          </cell>
          <cell r="F3138" t="str">
            <v>XTAL</v>
          </cell>
          <cell r="G3138" t="str">
            <v>all plants</v>
          </cell>
          <cell r="H3138" t="str">
            <v>all descriptions</v>
          </cell>
          <cell r="I3138" t="str">
            <v>MFG</v>
          </cell>
          <cell r="J3138">
            <v>2216446</v>
          </cell>
          <cell r="K3138">
            <v>0</v>
          </cell>
          <cell r="L3138">
            <v>0</v>
          </cell>
          <cell r="M3138">
            <v>0</v>
          </cell>
          <cell r="N3138">
            <v>0</v>
          </cell>
          <cell r="O3138">
            <v>199186</v>
          </cell>
          <cell r="P3138">
            <v>2415632</v>
          </cell>
        </row>
        <row r="3139">
          <cell r="A3139" t="str">
            <v>20060116</v>
          </cell>
          <cell r="B3139" t="str">
            <v>0603</v>
          </cell>
          <cell r="C3139" t="str">
            <v>BL RF PRODUCTS</v>
          </cell>
          <cell r="D3139" t="str">
            <v>PL RF CONSUMER PROD</v>
          </cell>
          <cell r="E3139" t="str">
            <v>BANDSWITCH</v>
          </cell>
          <cell r="F3139" t="str">
            <v>XTAL</v>
          </cell>
          <cell r="G3139" t="str">
            <v>all plants</v>
          </cell>
          <cell r="H3139" t="str">
            <v>all descriptions</v>
          </cell>
          <cell r="I3139" t="str">
            <v>all types</v>
          </cell>
          <cell r="J3139">
            <v>2216446</v>
          </cell>
          <cell r="K3139">
            <v>0</v>
          </cell>
          <cell r="L3139">
            <v>0</v>
          </cell>
          <cell r="M3139">
            <v>0</v>
          </cell>
          <cell r="N3139">
            <v>0</v>
          </cell>
          <cell r="O3139">
            <v>199186</v>
          </cell>
          <cell r="P3139">
            <v>2415632</v>
          </cell>
        </row>
        <row r="3140">
          <cell r="A3140" t="str">
            <v>20060116</v>
          </cell>
          <cell r="B3140" t="str">
            <v>0603</v>
          </cell>
          <cell r="C3140" t="str">
            <v>BL RF PRODUCTS</v>
          </cell>
          <cell r="D3140" t="str">
            <v>PL RF CONSUMER PROD</v>
          </cell>
          <cell r="E3140" t="str">
            <v>BANDSWITCH</v>
          </cell>
          <cell r="F3140" t="str">
            <v>XTAL</v>
          </cell>
          <cell r="G3140" t="str">
            <v>CN71</v>
          </cell>
          <cell r="H3140" t="str">
            <v>AT PS Guangdong</v>
          </cell>
          <cell r="I3140" t="str">
            <v>MFG</v>
          </cell>
          <cell r="J3140">
            <v>982777</v>
          </cell>
          <cell r="K3140">
            <v>0</v>
          </cell>
          <cell r="L3140">
            <v>0</v>
          </cell>
          <cell r="M3140">
            <v>0</v>
          </cell>
          <cell r="N3140">
            <v>0</v>
          </cell>
          <cell r="O3140">
            <v>199186</v>
          </cell>
          <cell r="P3140">
            <v>1181963</v>
          </cell>
        </row>
        <row r="3141">
          <cell r="A3141" t="str">
            <v>20060116</v>
          </cell>
          <cell r="B3141" t="str">
            <v>0603</v>
          </cell>
          <cell r="C3141" t="str">
            <v>BL RF PRODUCTS</v>
          </cell>
          <cell r="D3141" t="str">
            <v>PL RF CONSUMER PROD</v>
          </cell>
          <cell r="E3141" t="str">
            <v>BANDSWITCH</v>
          </cell>
          <cell r="F3141" t="str">
            <v>XTAL</v>
          </cell>
          <cell r="G3141" t="str">
            <v>PH70</v>
          </cell>
          <cell r="H3141" t="str">
            <v>AT PSPI</v>
          </cell>
          <cell r="I3141" t="str">
            <v>MFG</v>
          </cell>
          <cell r="J3141">
            <v>1233669</v>
          </cell>
          <cell r="K3141">
            <v>0</v>
          </cell>
          <cell r="L3141">
            <v>0</v>
          </cell>
          <cell r="M3141">
            <v>0</v>
          </cell>
          <cell r="N3141">
            <v>0</v>
          </cell>
          <cell r="O3141">
            <v>0</v>
          </cell>
          <cell r="P3141">
            <v>1233669</v>
          </cell>
        </row>
        <row r="3142">
          <cell r="A3142" t="str">
            <v>20060116</v>
          </cell>
          <cell r="B3142" t="str">
            <v>0603</v>
          </cell>
          <cell r="C3142" t="str">
            <v>BL RF PRODUCTS</v>
          </cell>
          <cell r="D3142" t="str">
            <v>PL RF CONSUMER PROD</v>
          </cell>
          <cell r="E3142" t="str">
            <v>FETS</v>
          </cell>
          <cell r="F3142" t="str">
            <v>all categories</v>
          </cell>
          <cell r="G3142" t="str">
            <v>all plants</v>
          </cell>
          <cell r="H3142" t="str">
            <v>all descriptions</v>
          </cell>
          <cell r="I3142" t="str">
            <v>ASC</v>
          </cell>
          <cell r="J3142">
            <v>102000</v>
          </cell>
          <cell r="K3142">
            <v>0</v>
          </cell>
          <cell r="L3142">
            <v>0</v>
          </cell>
          <cell r="M3142">
            <v>0</v>
          </cell>
          <cell r="N3142">
            <v>0</v>
          </cell>
          <cell r="O3142">
            <v>0</v>
          </cell>
          <cell r="P3142">
            <v>102000</v>
          </cell>
        </row>
        <row r="3143">
          <cell r="A3143" t="str">
            <v>20060116</v>
          </cell>
          <cell r="B3143" t="str">
            <v>0603</v>
          </cell>
          <cell r="C3143" t="str">
            <v>BL RF PRODUCTS</v>
          </cell>
          <cell r="D3143" t="str">
            <v>PL RF CONSUMER PROD</v>
          </cell>
          <cell r="E3143" t="str">
            <v>FETS</v>
          </cell>
          <cell r="F3143" t="str">
            <v>all categories</v>
          </cell>
          <cell r="G3143" t="str">
            <v>all plants</v>
          </cell>
          <cell r="H3143" t="str">
            <v>all descriptions</v>
          </cell>
          <cell r="I3143" t="str">
            <v>CSW</v>
          </cell>
          <cell r="J3143">
            <v>6736000</v>
          </cell>
          <cell r="K3143">
            <v>0</v>
          </cell>
          <cell r="L3143">
            <v>0</v>
          </cell>
          <cell r="M3143">
            <v>0</v>
          </cell>
          <cell r="N3143">
            <v>0</v>
          </cell>
          <cell r="O3143">
            <v>1004000</v>
          </cell>
          <cell r="P3143">
            <v>7740000</v>
          </cell>
        </row>
        <row r="3144">
          <cell r="A3144" t="str">
            <v>20060116</v>
          </cell>
          <cell r="B3144" t="str">
            <v>0603</v>
          </cell>
          <cell r="C3144" t="str">
            <v>BL RF PRODUCTS</v>
          </cell>
          <cell r="D3144" t="str">
            <v>PL RF CONSUMER PROD</v>
          </cell>
          <cell r="E3144" t="str">
            <v>FETS</v>
          </cell>
          <cell r="F3144" t="str">
            <v>all categories</v>
          </cell>
          <cell r="G3144" t="str">
            <v>all plants</v>
          </cell>
          <cell r="H3144" t="str">
            <v>all descriptions</v>
          </cell>
          <cell r="I3144" t="str">
            <v>IWH</v>
          </cell>
          <cell r="J3144">
            <v>27651000</v>
          </cell>
          <cell r="K3144">
            <v>0</v>
          </cell>
          <cell r="L3144">
            <v>0</v>
          </cell>
          <cell r="M3144">
            <v>0</v>
          </cell>
          <cell r="N3144">
            <v>0</v>
          </cell>
          <cell r="O3144">
            <v>14641000</v>
          </cell>
          <cell r="P3144">
            <v>42292000</v>
          </cell>
        </row>
        <row r="3145">
          <cell r="A3145" t="str">
            <v>20060116</v>
          </cell>
          <cell r="B3145" t="str">
            <v>0603</v>
          </cell>
          <cell r="C3145" t="str">
            <v>BL RF PRODUCTS</v>
          </cell>
          <cell r="D3145" t="str">
            <v>PL RF CONSUMER PROD</v>
          </cell>
          <cell r="E3145" t="str">
            <v>FETS</v>
          </cell>
          <cell r="F3145" t="str">
            <v>all categories</v>
          </cell>
          <cell r="G3145" t="str">
            <v>all plants</v>
          </cell>
          <cell r="H3145" t="str">
            <v>all descriptions</v>
          </cell>
          <cell r="I3145" t="str">
            <v>MFG</v>
          </cell>
          <cell r="J3145">
            <v>47425212</v>
          </cell>
          <cell r="K3145">
            <v>0</v>
          </cell>
          <cell r="L3145">
            <v>0</v>
          </cell>
          <cell r="M3145">
            <v>0</v>
          </cell>
          <cell r="N3145">
            <v>0</v>
          </cell>
          <cell r="O3145">
            <v>7100121</v>
          </cell>
          <cell r="P3145">
            <v>54525333</v>
          </cell>
        </row>
        <row r="3146">
          <cell r="A3146" t="str">
            <v>20060116</v>
          </cell>
          <cell r="B3146" t="str">
            <v>0603</v>
          </cell>
          <cell r="C3146" t="str">
            <v>BL RF PRODUCTS</v>
          </cell>
          <cell r="D3146" t="str">
            <v>PL RF CONSUMER PROD</v>
          </cell>
          <cell r="E3146" t="str">
            <v>FETS</v>
          </cell>
          <cell r="F3146" t="str">
            <v>all categories</v>
          </cell>
          <cell r="G3146" t="str">
            <v>all plants</v>
          </cell>
          <cell r="H3146" t="str">
            <v>all descriptions</v>
          </cell>
          <cell r="I3146" t="str">
            <v>RDC</v>
          </cell>
          <cell r="J3146">
            <v>18536000</v>
          </cell>
          <cell r="K3146">
            <v>21000</v>
          </cell>
          <cell r="L3146">
            <v>23000</v>
          </cell>
          <cell r="M3146">
            <v>0</v>
          </cell>
          <cell r="N3146">
            <v>0</v>
          </cell>
          <cell r="O3146">
            <v>162000</v>
          </cell>
          <cell r="P3146">
            <v>18742000</v>
          </cell>
        </row>
        <row r="3147">
          <cell r="A3147" t="str">
            <v>20060116</v>
          </cell>
          <cell r="B3147" t="str">
            <v>0603</v>
          </cell>
          <cell r="C3147" t="str">
            <v>BL RF PRODUCTS</v>
          </cell>
          <cell r="D3147" t="str">
            <v>PL RF CONSUMER PROD</v>
          </cell>
          <cell r="E3147" t="str">
            <v>FETS</v>
          </cell>
          <cell r="F3147" t="str">
            <v>all categories</v>
          </cell>
          <cell r="G3147" t="str">
            <v>all plants</v>
          </cell>
          <cell r="H3147" t="str">
            <v>all descriptions</v>
          </cell>
          <cell r="I3147" t="str">
            <v>all types</v>
          </cell>
          <cell r="J3147">
            <v>100450212</v>
          </cell>
          <cell r="K3147">
            <v>21000</v>
          </cell>
          <cell r="L3147">
            <v>23000</v>
          </cell>
          <cell r="M3147">
            <v>0</v>
          </cell>
          <cell r="N3147">
            <v>0</v>
          </cell>
          <cell r="O3147">
            <v>22907121</v>
          </cell>
          <cell r="P3147">
            <v>123401333</v>
          </cell>
        </row>
        <row r="3148">
          <cell r="A3148" t="str">
            <v>20060116</v>
          </cell>
          <cell r="B3148" t="str">
            <v>0603</v>
          </cell>
          <cell r="C3148" t="str">
            <v>BL RF PRODUCTS</v>
          </cell>
          <cell r="D3148" t="str">
            <v>PL RF CONSUMER PROD</v>
          </cell>
          <cell r="E3148" t="str">
            <v>FETS</v>
          </cell>
          <cell r="F3148" t="str">
            <v>all categories</v>
          </cell>
          <cell r="G3148" t="str">
            <v>CN10</v>
          </cell>
          <cell r="H3148" t="str">
            <v>IWH (BL Control) Guangdong</v>
          </cell>
          <cell r="I3148" t="str">
            <v>IWH</v>
          </cell>
          <cell r="J3148">
            <v>948000</v>
          </cell>
          <cell r="K3148">
            <v>0</v>
          </cell>
          <cell r="L3148">
            <v>0</v>
          </cell>
          <cell r="M3148">
            <v>0</v>
          </cell>
          <cell r="N3148">
            <v>0</v>
          </cell>
          <cell r="O3148">
            <v>1028000</v>
          </cell>
          <cell r="P3148">
            <v>1976000</v>
          </cell>
        </row>
        <row r="3149">
          <cell r="A3149" t="str">
            <v>20060116</v>
          </cell>
          <cell r="B3149" t="str">
            <v>0603</v>
          </cell>
          <cell r="C3149" t="str">
            <v>BL RF PRODUCTS</v>
          </cell>
          <cell r="D3149" t="str">
            <v>PL RF CONSUMER PROD</v>
          </cell>
          <cell r="E3149" t="str">
            <v>FETS</v>
          </cell>
          <cell r="F3149" t="str">
            <v>all categories</v>
          </cell>
          <cell r="G3149" t="str">
            <v>CN71</v>
          </cell>
          <cell r="H3149" t="str">
            <v>AT PS Guangdong</v>
          </cell>
          <cell r="I3149" t="str">
            <v>MFG</v>
          </cell>
          <cell r="J3149">
            <v>7445796</v>
          </cell>
          <cell r="K3149">
            <v>0</v>
          </cell>
          <cell r="L3149">
            <v>0</v>
          </cell>
          <cell r="M3149">
            <v>0</v>
          </cell>
          <cell r="N3149">
            <v>0</v>
          </cell>
          <cell r="O3149">
            <v>501869</v>
          </cell>
          <cell r="P3149">
            <v>7947665</v>
          </cell>
        </row>
        <row r="3150">
          <cell r="A3150" t="str">
            <v>20060116</v>
          </cell>
          <cell r="B3150" t="str">
            <v>0603</v>
          </cell>
          <cell r="C3150" t="str">
            <v>BL RF PRODUCTS</v>
          </cell>
          <cell r="D3150" t="str">
            <v>PL RF CONSUMER PROD</v>
          </cell>
          <cell r="E3150" t="str">
            <v>FETS</v>
          </cell>
          <cell r="F3150" t="str">
            <v>all categories</v>
          </cell>
          <cell r="G3150" t="str">
            <v>CNMT</v>
          </cell>
          <cell r="H3150" t="str">
            <v>MOTOROLA-CGISS</v>
          </cell>
          <cell r="I3150" t="str">
            <v>CSW</v>
          </cell>
          <cell r="J3150">
            <v>12000</v>
          </cell>
          <cell r="K3150">
            <v>0</v>
          </cell>
          <cell r="L3150">
            <v>0</v>
          </cell>
          <cell r="M3150">
            <v>0</v>
          </cell>
          <cell r="N3150">
            <v>0</v>
          </cell>
          <cell r="O3150">
            <v>0</v>
          </cell>
          <cell r="P3150">
            <v>12000</v>
          </cell>
        </row>
        <row r="3151">
          <cell r="A3151" t="str">
            <v>20060116</v>
          </cell>
          <cell r="B3151" t="str">
            <v>0603</v>
          </cell>
          <cell r="C3151" t="str">
            <v>BL RF PRODUCTS</v>
          </cell>
          <cell r="D3151" t="str">
            <v>PL RF CONSUMER PROD</v>
          </cell>
          <cell r="E3151" t="str">
            <v>FETS</v>
          </cell>
          <cell r="F3151" t="str">
            <v>all categories</v>
          </cell>
          <cell r="G3151" t="str">
            <v>FRSR</v>
          </cell>
          <cell r="H3151" t="str">
            <v>SIEMENS RAMBOUILLET</v>
          </cell>
          <cell r="I3151" t="str">
            <v>CSW</v>
          </cell>
          <cell r="J3151">
            <v>246000</v>
          </cell>
          <cell r="K3151">
            <v>0</v>
          </cell>
          <cell r="L3151">
            <v>0</v>
          </cell>
          <cell r="M3151">
            <v>0</v>
          </cell>
          <cell r="N3151">
            <v>0</v>
          </cell>
          <cell r="O3151">
            <v>66000</v>
          </cell>
          <cell r="P3151">
            <v>312000</v>
          </cell>
        </row>
        <row r="3152">
          <cell r="A3152" t="str">
            <v>20060116</v>
          </cell>
          <cell r="B3152" t="str">
            <v>0603</v>
          </cell>
          <cell r="C3152" t="str">
            <v>BL RF PRODUCTS</v>
          </cell>
          <cell r="D3152" t="str">
            <v>PL RF CONSUMER PROD</v>
          </cell>
          <cell r="E3152" t="str">
            <v>FETS</v>
          </cell>
          <cell r="F3152" t="str">
            <v>all categories</v>
          </cell>
          <cell r="G3152" t="str">
            <v>HK00</v>
          </cell>
          <cell r="H3152" t="str">
            <v>RDC APSH</v>
          </cell>
          <cell r="I3152" t="str">
            <v>RDC</v>
          </cell>
          <cell r="J3152">
            <v>10098000</v>
          </cell>
          <cell r="K3152">
            <v>0</v>
          </cell>
          <cell r="L3152">
            <v>12000</v>
          </cell>
          <cell r="M3152">
            <v>0</v>
          </cell>
          <cell r="N3152">
            <v>0</v>
          </cell>
          <cell r="O3152">
            <v>0</v>
          </cell>
          <cell r="P3152">
            <v>10110000</v>
          </cell>
        </row>
        <row r="3153">
          <cell r="A3153" t="str">
            <v>20060116</v>
          </cell>
          <cell r="B3153" t="str">
            <v>0603</v>
          </cell>
          <cell r="C3153" t="str">
            <v>BL RF PRODUCTS</v>
          </cell>
          <cell r="D3153" t="str">
            <v>PL RF CONSUMER PROD</v>
          </cell>
          <cell r="E3153" t="str">
            <v>FETS</v>
          </cell>
          <cell r="F3153" t="str">
            <v>all categories</v>
          </cell>
          <cell r="G3153" t="str">
            <v>HK10</v>
          </cell>
          <cell r="H3153" t="str">
            <v>IWH (BL Control) EDL</v>
          </cell>
          <cell r="I3153" t="str">
            <v>IWH</v>
          </cell>
          <cell r="J3153">
            <v>26703000</v>
          </cell>
          <cell r="K3153">
            <v>0</v>
          </cell>
          <cell r="L3153">
            <v>0</v>
          </cell>
          <cell r="M3153">
            <v>0</v>
          </cell>
          <cell r="N3153">
            <v>0</v>
          </cell>
          <cell r="O3153">
            <v>13613000</v>
          </cell>
          <cell r="P3153">
            <v>40316000</v>
          </cell>
        </row>
        <row r="3154">
          <cell r="A3154" t="str">
            <v>20060116</v>
          </cell>
          <cell r="B3154" t="str">
            <v>0603</v>
          </cell>
          <cell r="C3154" t="str">
            <v>BL RF PRODUCTS</v>
          </cell>
          <cell r="D3154" t="str">
            <v>PL RF CONSUMER PROD</v>
          </cell>
          <cell r="E3154" t="str">
            <v>FETS</v>
          </cell>
          <cell r="F3154" t="str">
            <v>all categories</v>
          </cell>
          <cell r="G3154" t="str">
            <v>HK70</v>
          </cell>
          <cell r="H3154" t="str">
            <v>AT EDL</v>
          </cell>
          <cell r="I3154" t="str">
            <v>MFG</v>
          </cell>
          <cell r="J3154">
            <v>39977560</v>
          </cell>
          <cell r="K3154">
            <v>0</v>
          </cell>
          <cell r="L3154">
            <v>0</v>
          </cell>
          <cell r="M3154">
            <v>0</v>
          </cell>
          <cell r="N3154">
            <v>0</v>
          </cell>
          <cell r="O3154">
            <v>6596215</v>
          </cell>
          <cell r="P3154">
            <v>46573775</v>
          </cell>
        </row>
        <row r="3155">
          <cell r="A3155" t="str">
            <v>20060116</v>
          </cell>
          <cell r="B3155" t="str">
            <v>0603</v>
          </cell>
          <cell r="C3155" t="str">
            <v>BL RF PRODUCTS</v>
          </cell>
          <cell r="D3155" t="str">
            <v>PL RF CONSUMER PROD</v>
          </cell>
          <cell r="E3155" t="str">
            <v>FETS</v>
          </cell>
          <cell r="F3155" t="str">
            <v>all categories</v>
          </cell>
          <cell r="G3155" t="str">
            <v>HKTT</v>
          </cell>
          <cell r="H3155" t="str">
            <v>CP On-site Warehouse AP</v>
          </cell>
          <cell r="I3155" t="str">
            <v>RDC</v>
          </cell>
          <cell r="J3155">
            <v>6567000</v>
          </cell>
          <cell r="K3155">
            <v>0</v>
          </cell>
          <cell r="L3155">
            <v>0</v>
          </cell>
          <cell r="M3155">
            <v>0</v>
          </cell>
          <cell r="N3155">
            <v>0</v>
          </cell>
          <cell r="O3155">
            <v>0</v>
          </cell>
          <cell r="P3155">
            <v>6567000</v>
          </cell>
        </row>
        <row r="3156">
          <cell r="A3156" t="str">
            <v>20060116</v>
          </cell>
          <cell r="B3156" t="str">
            <v>0603</v>
          </cell>
          <cell r="C3156" t="str">
            <v>BL RF PRODUCTS</v>
          </cell>
          <cell r="D3156" t="str">
            <v>PL RF CONSUMER PROD</v>
          </cell>
          <cell r="E3156" t="str">
            <v>FETS</v>
          </cell>
          <cell r="F3156" t="str">
            <v>all categories</v>
          </cell>
          <cell r="G3156" t="str">
            <v>HUAS</v>
          </cell>
          <cell r="H3156" t="str">
            <v>EXEL</v>
          </cell>
          <cell r="I3156" t="str">
            <v>ASC</v>
          </cell>
          <cell r="J3156">
            <v>102000</v>
          </cell>
          <cell r="K3156">
            <v>0</v>
          </cell>
          <cell r="L3156">
            <v>0</v>
          </cell>
          <cell r="M3156">
            <v>0</v>
          </cell>
          <cell r="N3156">
            <v>0</v>
          </cell>
          <cell r="O3156">
            <v>0</v>
          </cell>
          <cell r="P3156">
            <v>102000</v>
          </cell>
        </row>
        <row r="3157">
          <cell r="A3157" t="str">
            <v>20060116</v>
          </cell>
          <cell r="B3157" t="str">
            <v>0603</v>
          </cell>
          <cell r="C3157" t="str">
            <v>BL RF PRODUCTS</v>
          </cell>
          <cell r="D3157" t="str">
            <v>PL RF CONSUMER PROD</v>
          </cell>
          <cell r="E3157" t="str">
            <v>FETS</v>
          </cell>
          <cell r="F3157" t="str">
            <v>all categories</v>
          </cell>
          <cell r="G3157" t="str">
            <v>HUFZ</v>
          </cell>
          <cell r="H3157" t="str">
            <v>FLEXTRONICS ZALAEGERSZEG</v>
          </cell>
          <cell r="I3157" t="str">
            <v>CSW</v>
          </cell>
          <cell r="J3157">
            <v>87000</v>
          </cell>
          <cell r="K3157">
            <v>0</v>
          </cell>
          <cell r="L3157">
            <v>0</v>
          </cell>
          <cell r="M3157">
            <v>0</v>
          </cell>
          <cell r="N3157">
            <v>0</v>
          </cell>
          <cell r="O3157">
            <v>0</v>
          </cell>
          <cell r="P3157">
            <v>87000</v>
          </cell>
        </row>
        <row r="3158">
          <cell r="A3158" t="str">
            <v>20060116</v>
          </cell>
          <cell r="B3158" t="str">
            <v>0603</v>
          </cell>
          <cell r="C3158" t="str">
            <v>BL RF PRODUCTS</v>
          </cell>
          <cell r="D3158" t="str">
            <v>PL RF CONSUMER PROD</v>
          </cell>
          <cell r="E3158" t="str">
            <v>FETS</v>
          </cell>
          <cell r="F3158" t="str">
            <v>all categories</v>
          </cell>
          <cell r="G3158" t="str">
            <v>MYBB</v>
          </cell>
          <cell r="H3158" t="str">
            <v>ROBERT BOSCH (M) SDN BHD</v>
          </cell>
          <cell r="I3158" t="str">
            <v>CSW</v>
          </cell>
          <cell r="J3158">
            <v>12000</v>
          </cell>
          <cell r="K3158">
            <v>0</v>
          </cell>
          <cell r="L3158">
            <v>0</v>
          </cell>
          <cell r="M3158">
            <v>0</v>
          </cell>
          <cell r="N3158">
            <v>0</v>
          </cell>
          <cell r="O3158">
            <v>0</v>
          </cell>
          <cell r="P3158">
            <v>12000</v>
          </cell>
        </row>
        <row r="3159">
          <cell r="A3159" t="str">
            <v>20060116</v>
          </cell>
          <cell r="B3159" t="str">
            <v>0603</v>
          </cell>
          <cell r="C3159" t="str">
            <v>BL RF PRODUCTS</v>
          </cell>
          <cell r="D3159" t="str">
            <v>PL RF CONSUMER PROD</v>
          </cell>
          <cell r="E3159" t="str">
            <v>FETS</v>
          </cell>
          <cell r="F3159" t="str">
            <v>all categories</v>
          </cell>
          <cell r="G3159" t="str">
            <v>MYMB</v>
          </cell>
          <cell r="H3159" t="str">
            <v>MOTOROLA_MY</v>
          </cell>
          <cell r="I3159" t="str">
            <v>CSW</v>
          </cell>
          <cell r="J3159">
            <v>15000</v>
          </cell>
          <cell r="K3159">
            <v>0</v>
          </cell>
          <cell r="L3159">
            <v>0</v>
          </cell>
          <cell r="M3159">
            <v>0</v>
          </cell>
          <cell r="N3159">
            <v>0</v>
          </cell>
          <cell r="O3159">
            <v>0</v>
          </cell>
          <cell r="P3159">
            <v>15000</v>
          </cell>
        </row>
        <row r="3160">
          <cell r="A3160" t="str">
            <v>20060116</v>
          </cell>
          <cell r="B3160" t="str">
            <v>0603</v>
          </cell>
          <cell r="C3160" t="str">
            <v>BL RF PRODUCTS</v>
          </cell>
          <cell r="D3160" t="str">
            <v>PL RF CONSUMER PROD</v>
          </cell>
          <cell r="E3160" t="str">
            <v>FETS</v>
          </cell>
          <cell r="F3160" t="str">
            <v>all categories</v>
          </cell>
          <cell r="G3160" t="str">
            <v>MYSC</v>
          </cell>
          <cell r="H3160" t="str">
            <v>SONY _MY_Tuner</v>
          </cell>
          <cell r="I3160" t="str">
            <v>CSW</v>
          </cell>
          <cell r="J3160">
            <v>159000</v>
          </cell>
          <cell r="K3160">
            <v>0</v>
          </cell>
          <cell r="L3160">
            <v>0</v>
          </cell>
          <cell r="M3160">
            <v>0</v>
          </cell>
          <cell r="N3160">
            <v>0</v>
          </cell>
          <cell r="O3160">
            <v>3000</v>
          </cell>
          <cell r="P3160">
            <v>162000</v>
          </cell>
        </row>
        <row r="3161">
          <cell r="A3161" t="str">
            <v>20060116</v>
          </cell>
          <cell r="B3161" t="str">
            <v>0603</v>
          </cell>
          <cell r="C3161" t="str">
            <v>BL RF PRODUCTS</v>
          </cell>
          <cell r="D3161" t="str">
            <v>PL RF CONSUMER PROD</v>
          </cell>
          <cell r="E3161" t="str">
            <v>FETS</v>
          </cell>
          <cell r="F3161" t="str">
            <v>all categories</v>
          </cell>
          <cell r="G3161" t="str">
            <v>NL00</v>
          </cell>
          <cell r="H3161" t="str">
            <v>UPS SCS Nederland BV (Hal B)</v>
          </cell>
          <cell r="I3161" t="str">
            <v>RDC</v>
          </cell>
          <cell r="J3161">
            <v>511000</v>
          </cell>
          <cell r="K3161">
            <v>21000</v>
          </cell>
          <cell r="L3161">
            <v>0</v>
          </cell>
          <cell r="M3161">
            <v>0</v>
          </cell>
          <cell r="N3161">
            <v>0</v>
          </cell>
          <cell r="O3161">
            <v>0</v>
          </cell>
          <cell r="P3161">
            <v>532000</v>
          </cell>
        </row>
        <row r="3162">
          <cell r="A3162" t="str">
            <v>20060116</v>
          </cell>
          <cell r="B3162" t="str">
            <v>0603</v>
          </cell>
          <cell r="C3162" t="str">
            <v>BL RF PRODUCTS</v>
          </cell>
          <cell r="D3162" t="str">
            <v>PL RF CONSUMER PROD</v>
          </cell>
          <cell r="E3162" t="str">
            <v>FETS</v>
          </cell>
          <cell r="F3162" t="str">
            <v>all categories</v>
          </cell>
          <cell r="G3162" t="str">
            <v>NLTT</v>
          </cell>
          <cell r="H3162" t="str">
            <v>UPS SCS Nederland BV (Hal B)</v>
          </cell>
          <cell r="I3162" t="str">
            <v>RDC</v>
          </cell>
          <cell r="J3162">
            <v>708000</v>
          </cell>
          <cell r="K3162">
            <v>0</v>
          </cell>
          <cell r="L3162">
            <v>0</v>
          </cell>
          <cell r="M3162">
            <v>0</v>
          </cell>
          <cell r="N3162">
            <v>0</v>
          </cell>
          <cell r="O3162">
            <v>57000</v>
          </cell>
          <cell r="P3162">
            <v>765000</v>
          </cell>
        </row>
        <row r="3163">
          <cell r="A3163" t="str">
            <v>20060116</v>
          </cell>
          <cell r="B3163" t="str">
            <v>0603</v>
          </cell>
          <cell r="C3163" t="str">
            <v>BL RF PRODUCTS</v>
          </cell>
          <cell r="D3163" t="str">
            <v>PL RF CONSUMER PROD</v>
          </cell>
          <cell r="E3163" t="str">
            <v>FETS</v>
          </cell>
          <cell r="F3163" t="str">
            <v>all categories</v>
          </cell>
          <cell r="G3163" t="str">
            <v>PH79</v>
          </cell>
          <cell r="H3163" t="str">
            <v>WT PSC</v>
          </cell>
          <cell r="I3163" t="str">
            <v>MFG</v>
          </cell>
          <cell r="J3163">
            <v>1856</v>
          </cell>
          <cell r="K3163">
            <v>0</v>
          </cell>
          <cell r="L3163">
            <v>0</v>
          </cell>
          <cell r="M3163">
            <v>0</v>
          </cell>
          <cell r="N3163">
            <v>0</v>
          </cell>
          <cell r="O3163">
            <v>2037</v>
          </cell>
          <cell r="P3163">
            <v>3893</v>
          </cell>
        </row>
        <row r="3164">
          <cell r="A3164" t="str">
            <v>20060116</v>
          </cell>
          <cell r="B3164" t="str">
            <v>0603</v>
          </cell>
          <cell r="C3164" t="str">
            <v>BL RF PRODUCTS</v>
          </cell>
          <cell r="D3164" t="str">
            <v>PL RF CONSUMER PROD</v>
          </cell>
          <cell r="E3164" t="str">
            <v>FETS</v>
          </cell>
          <cell r="F3164" t="str">
            <v>all categories</v>
          </cell>
          <cell r="G3164" t="str">
            <v>PTFP</v>
          </cell>
          <cell r="H3164" t="str">
            <v>FORD PALMELA</v>
          </cell>
          <cell r="I3164" t="str">
            <v>CSW</v>
          </cell>
          <cell r="J3164">
            <v>258000</v>
          </cell>
          <cell r="K3164">
            <v>0</v>
          </cell>
          <cell r="L3164">
            <v>0</v>
          </cell>
          <cell r="M3164">
            <v>0</v>
          </cell>
          <cell r="N3164">
            <v>0</v>
          </cell>
          <cell r="O3164">
            <v>0</v>
          </cell>
          <cell r="P3164">
            <v>258000</v>
          </cell>
        </row>
        <row r="3165">
          <cell r="A3165" t="str">
            <v>20060116</v>
          </cell>
          <cell r="B3165" t="str">
            <v>0603</v>
          </cell>
          <cell r="C3165" t="str">
            <v>BL RF PRODUCTS</v>
          </cell>
          <cell r="D3165" t="str">
            <v>PL RF CONSUMER PROD</v>
          </cell>
          <cell r="E3165" t="str">
            <v>FETS</v>
          </cell>
          <cell r="F3165" t="str">
            <v>all categories</v>
          </cell>
          <cell r="G3165" t="str">
            <v>SGTS</v>
          </cell>
          <cell r="H3165" t="str">
            <v>Tuner</v>
          </cell>
          <cell r="I3165" t="str">
            <v>CSW</v>
          </cell>
          <cell r="J3165">
            <v>2693000</v>
          </cell>
          <cell r="K3165">
            <v>0</v>
          </cell>
          <cell r="L3165">
            <v>0</v>
          </cell>
          <cell r="M3165">
            <v>0</v>
          </cell>
          <cell r="N3165">
            <v>0</v>
          </cell>
          <cell r="O3165">
            <v>420000</v>
          </cell>
          <cell r="P3165">
            <v>3113000</v>
          </cell>
        </row>
        <row r="3166">
          <cell r="A3166" t="str">
            <v>20060116</v>
          </cell>
          <cell r="B3166" t="str">
            <v>0603</v>
          </cell>
          <cell r="C3166" t="str">
            <v>BL RF PRODUCTS</v>
          </cell>
          <cell r="D3166" t="str">
            <v>PL RF CONSUMER PROD</v>
          </cell>
          <cell r="E3166" t="str">
            <v>FETS</v>
          </cell>
          <cell r="F3166" t="str">
            <v>all categories</v>
          </cell>
          <cell r="G3166" t="str">
            <v>THSS</v>
          </cell>
          <cell r="H3166" t="str">
            <v>Samsung</v>
          </cell>
          <cell r="I3166" t="str">
            <v>CSW</v>
          </cell>
          <cell r="J3166">
            <v>2181000</v>
          </cell>
          <cell r="K3166">
            <v>0</v>
          </cell>
          <cell r="L3166">
            <v>0</v>
          </cell>
          <cell r="M3166">
            <v>0</v>
          </cell>
          <cell r="N3166">
            <v>0</v>
          </cell>
          <cell r="O3166">
            <v>108000</v>
          </cell>
          <cell r="P3166">
            <v>2289000</v>
          </cell>
        </row>
        <row r="3167">
          <cell r="A3167" t="str">
            <v>20060116</v>
          </cell>
          <cell r="B3167" t="str">
            <v>0603</v>
          </cell>
          <cell r="C3167" t="str">
            <v>BL RF PRODUCTS</v>
          </cell>
          <cell r="D3167" t="str">
            <v>PL RF CONSUMER PROD</v>
          </cell>
          <cell r="E3167" t="str">
            <v>FETS</v>
          </cell>
          <cell r="F3167" t="str">
            <v>all categories</v>
          </cell>
          <cell r="G3167" t="str">
            <v>US00</v>
          </cell>
          <cell r="H3167" t="str">
            <v>RDC NARSO</v>
          </cell>
          <cell r="I3167" t="str">
            <v>RDC</v>
          </cell>
          <cell r="J3167">
            <v>64000</v>
          </cell>
          <cell r="K3167">
            <v>0</v>
          </cell>
          <cell r="L3167">
            <v>11000</v>
          </cell>
          <cell r="M3167">
            <v>0</v>
          </cell>
          <cell r="N3167">
            <v>0</v>
          </cell>
          <cell r="O3167">
            <v>15000</v>
          </cell>
          <cell r="P3167">
            <v>90000</v>
          </cell>
        </row>
        <row r="3168">
          <cell r="A3168" t="str">
            <v>20060116</v>
          </cell>
          <cell r="B3168" t="str">
            <v>0603</v>
          </cell>
          <cell r="C3168" t="str">
            <v>BL RF PRODUCTS</v>
          </cell>
          <cell r="D3168" t="str">
            <v>PL RF CONSUMER PROD</v>
          </cell>
          <cell r="E3168" t="str">
            <v>FETS</v>
          </cell>
          <cell r="F3168" t="str">
            <v>all categories</v>
          </cell>
          <cell r="G3168" t="str">
            <v>USDJ</v>
          </cell>
          <cell r="H3168" t="str">
            <v>PHILIPS SEMI DELCO JIT Whse, I</v>
          </cell>
          <cell r="I3168" t="str">
            <v>CSW</v>
          </cell>
          <cell r="J3168">
            <v>115000</v>
          </cell>
          <cell r="K3168">
            <v>0</v>
          </cell>
          <cell r="L3168">
            <v>0</v>
          </cell>
          <cell r="M3168">
            <v>0</v>
          </cell>
          <cell r="N3168">
            <v>0</v>
          </cell>
          <cell r="O3168">
            <v>40000</v>
          </cell>
          <cell r="P3168">
            <v>155000</v>
          </cell>
        </row>
        <row r="3169">
          <cell r="A3169" t="str">
            <v>20060116</v>
          </cell>
          <cell r="B3169" t="str">
            <v>0603</v>
          </cell>
          <cell r="C3169" t="str">
            <v>BL RF PRODUCTS</v>
          </cell>
          <cell r="D3169" t="str">
            <v>PL RF CONSUMER PROD</v>
          </cell>
          <cell r="E3169" t="str">
            <v>FETS</v>
          </cell>
          <cell r="F3169" t="str">
            <v>all categories</v>
          </cell>
          <cell r="G3169" t="str">
            <v>USGI</v>
          </cell>
          <cell r="H3169" t="str">
            <v>CSW Delco VMI (Reynosa)</v>
          </cell>
          <cell r="I3169" t="str">
            <v>CSW</v>
          </cell>
          <cell r="J3169">
            <v>154000</v>
          </cell>
          <cell r="K3169">
            <v>0</v>
          </cell>
          <cell r="L3169">
            <v>0</v>
          </cell>
          <cell r="M3169">
            <v>0</v>
          </cell>
          <cell r="N3169">
            <v>0</v>
          </cell>
          <cell r="O3169">
            <v>40000</v>
          </cell>
          <cell r="P3169">
            <v>194000</v>
          </cell>
        </row>
        <row r="3170">
          <cell r="A3170" t="str">
            <v>20060116</v>
          </cell>
          <cell r="B3170" t="str">
            <v>0603</v>
          </cell>
          <cell r="C3170" t="str">
            <v>BL RF PRODUCTS</v>
          </cell>
          <cell r="D3170" t="str">
            <v>PL RF CONSUMER PROD</v>
          </cell>
          <cell r="E3170" t="str">
            <v>FETS</v>
          </cell>
          <cell r="F3170" t="str">
            <v>all categories</v>
          </cell>
          <cell r="G3170" t="str">
            <v>USOH</v>
          </cell>
          <cell r="H3170" t="str">
            <v>CSW Ford (Hatfield)</v>
          </cell>
          <cell r="I3170" t="str">
            <v>CSW</v>
          </cell>
          <cell r="J3170">
            <v>51000</v>
          </cell>
          <cell r="K3170">
            <v>0</v>
          </cell>
          <cell r="L3170">
            <v>0</v>
          </cell>
          <cell r="M3170">
            <v>0</v>
          </cell>
          <cell r="N3170">
            <v>0</v>
          </cell>
          <cell r="O3170">
            <v>0</v>
          </cell>
          <cell r="P3170">
            <v>51000</v>
          </cell>
        </row>
        <row r="3171">
          <cell r="A3171" t="str">
            <v>20060116</v>
          </cell>
          <cell r="B3171" t="str">
            <v>0603</v>
          </cell>
          <cell r="C3171" t="str">
            <v>BL RF PRODUCTS</v>
          </cell>
          <cell r="D3171" t="str">
            <v>PL RF CONSUMER PROD</v>
          </cell>
          <cell r="E3171" t="str">
            <v>FETS</v>
          </cell>
          <cell r="F3171" t="str">
            <v>all categories</v>
          </cell>
          <cell r="G3171" t="str">
            <v>USPP</v>
          </cell>
          <cell r="H3171" t="str">
            <v>CSW PANASONIC PEACHTREE</v>
          </cell>
          <cell r="I3171" t="str">
            <v>CSW</v>
          </cell>
          <cell r="J3171">
            <v>24000</v>
          </cell>
          <cell r="K3171">
            <v>0</v>
          </cell>
          <cell r="L3171">
            <v>0</v>
          </cell>
          <cell r="M3171">
            <v>0</v>
          </cell>
          <cell r="N3171">
            <v>0</v>
          </cell>
          <cell r="O3171">
            <v>0</v>
          </cell>
          <cell r="P3171">
            <v>24000</v>
          </cell>
        </row>
        <row r="3172">
          <cell r="A3172" t="str">
            <v>20060116</v>
          </cell>
          <cell r="B3172" t="str">
            <v>0603</v>
          </cell>
          <cell r="C3172" t="str">
            <v>BL RF PRODUCTS</v>
          </cell>
          <cell r="D3172" t="str">
            <v>PL RF CONSUMER PROD</v>
          </cell>
          <cell r="E3172" t="str">
            <v>FETS</v>
          </cell>
          <cell r="F3172" t="str">
            <v>all categories</v>
          </cell>
          <cell r="G3172" t="str">
            <v>USPR</v>
          </cell>
          <cell r="H3172" t="str">
            <v>CSW PANASONIC REYNOSA</v>
          </cell>
          <cell r="I3172" t="str">
            <v>CSW</v>
          </cell>
          <cell r="J3172">
            <v>12000</v>
          </cell>
          <cell r="K3172">
            <v>0</v>
          </cell>
          <cell r="L3172">
            <v>0</v>
          </cell>
          <cell r="M3172">
            <v>0</v>
          </cell>
          <cell r="N3172">
            <v>0</v>
          </cell>
          <cell r="O3172">
            <v>33000</v>
          </cell>
          <cell r="P3172">
            <v>45000</v>
          </cell>
        </row>
        <row r="3173">
          <cell r="A3173" t="str">
            <v>20060116</v>
          </cell>
          <cell r="B3173" t="str">
            <v>0603</v>
          </cell>
          <cell r="C3173" t="str">
            <v>BL RF PRODUCTS</v>
          </cell>
          <cell r="D3173" t="str">
            <v>PL RF CONSUMER PROD</v>
          </cell>
          <cell r="E3173" t="str">
            <v>FETS</v>
          </cell>
          <cell r="F3173" t="str">
            <v>all categories</v>
          </cell>
          <cell r="G3173" t="str">
            <v>USST</v>
          </cell>
          <cell r="H3173" t="str">
            <v>CSW Sony (San Diego)</v>
          </cell>
          <cell r="I3173" t="str">
            <v>CSW</v>
          </cell>
          <cell r="J3173">
            <v>552000</v>
          </cell>
          <cell r="K3173">
            <v>0</v>
          </cell>
          <cell r="L3173">
            <v>0</v>
          </cell>
          <cell r="M3173">
            <v>0</v>
          </cell>
          <cell r="N3173">
            <v>0</v>
          </cell>
          <cell r="O3173">
            <v>294000</v>
          </cell>
          <cell r="P3173">
            <v>846000</v>
          </cell>
        </row>
        <row r="3174">
          <cell r="A3174" t="str">
            <v>20060116</v>
          </cell>
          <cell r="B3174" t="str">
            <v>0603</v>
          </cell>
          <cell r="C3174" t="str">
            <v>BL RF PRODUCTS</v>
          </cell>
          <cell r="D3174" t="str">
            <v>PL RF CONSUMER PROD</v>
          </cell>
          <cell r="E3174" t="str">
            <v>FETS</v>
          </cell>
          <cell r="F3174" t="str">
            <v>all categories</v>
          </cell>
          <cell r="G3174" t="str">
            <v>USTM</v>
          </cell>
          <cell r="H3174" t="str">
            <v>CSW Ford (Altec - El Paso)</v>
          </cell>
          <cell r="I3174" t="str">
            <v>CSW</v>
          </cell>
          <cell r="J3174">
            <v>165000</v>
          </cell>
          <cell r="K3174">
            <v>0</v>
          </cell>
          <cell r="L3174">
            <v>0</v>
          </cell>
          <cell r="M3174">
            <v>0</v>
          </cell>
          <cell r="N3174">
            <v>0</v>
          </cell>
          <cell r="O3174">
            <v>0</v>
          </cell>
          <cell r="P3174">
            <v>165000</v>
          </cell>
        </row>
        <row r="3175">
          <cell r="A3175" t="str">
            <v>20060116</v>
          </cell>
          <cell r="B3175" t="str">
            <v>0603</v>
          </cell>
          <cell r="C3175" t="str">
            <v>BL RF PRODUCTS</v>
          </cell>
          <cell r="D3175" t="str">
            <v>PL RF CONSUMER PROD</v>
          </cell>
          <cell r="E3175" t="str">
            <v>FETS</v>
          </cell>
          <cell r="F3175" t="str">
            <v>all categories</v>
          </cell>
          <cell r="G3175" t="str">
            <v>USTT</v>
          </cell>
          <cell r="H3175" t="str">
            <v>CSW Auto</v>
          </cell>
          <cell r="I3175" t="str">
            <v>RDC</v>
          </cell>
          <cell r="J3175">
            <v>588000</v>
          </cell>
          <cell r="K3175">
            <v>0</v>
          </cell>
          <cell r="L3175">
            <v>0</v>
          </cell>
          <cell r="M3175">
            <v>0</v>
          </cell>
          <cell r="N3175">
            <v>0</v>
          </cell>
          <cell r="O3175">
            <v>90000</v>
          </cell>
          <cell r="P3175">
            <v>678000</v>
          </cell>
        </row>
        <row r="3176">
          <cell r="A3176" t="str">
            <v>20060116</v>
          </cell>
          <cell r="B3176" t="str">
            <v>0603</v>
          </cell>
          <cell r="C3176" t="str">
            <v>BL RF PRODUCTS</v>
          </cell>
          <cell r="D3176" t="str">
            <v>PL RF CONSUMER PROD</v>
          </cell>
          <cell r="E3176" t="str">
            <v>FETS</v>
          </cell>
          <cell r="F3176" t="str">
            <v>FP</v>
          </cell>
          <cell r="G3176" t="str">
            <v>all plants</v>
          </cell>
          <cell r="H3176" t="str">
            <v>all descriptions</v>
          </cell>
          <cell r="I3176" t="str">
            <v>RDC</v>
          </cell>
          <cell r="J3176">
            <v>18536000</v>
          </cell>
          <cell r="K3176">
            <v>21000</v>
          </cell>
          <cell r="L3176">
            <v>23000</v>
          </cell>
          <cell r="M3176">
            <v>0</v>
          </cell>
          <cell r="N3176">
            <v>0</v>
          </cell>
          <cell r="O3176">
            <v>162000</v>
          </cell>
          <cell r="P3176">
            <v>18742000</v>
          </cell>
        </row>
        <row r="3177">
          <cell r="A3177" t="str">
            <v>20060116</v>
          </cell>
          <cell r="B3177" t="str">
            <v>0603</v>
          </cell>
          <cell r="C3177" t="str">
            <v>BL RF PRODUCTS</v>
          </cell>
          <cell r="D3177" t="str">
            <v>PL RF CONSUMER PROD</v>
          </cell>
          <cell r="E3177" t="str">
            <v>FETS</v>
          </cell>
          <cell r="F3177" t="str">
            <v>FP</v>
          </cell>
          <cell r="G3177" t="str">
            <v>all plants</v>
          </cell>
          <cell r="H3177" t="str">
            <v>all descriptions</v>
          </cell>
          <cell r="I3177" t="str">
            <v>IWH</v>
          </cell>
          <cell r="J3177">
            <v>27651000</v>
          </cell>
          <cell r="K3177">
            <v>0</v>
          </cell>
          <cell r="L3177">
            <v>0</v>
          </cell>
          <cell r="M3177">
            <v>0</v>
          </cell>
          <cell r="N3177">
            <v>0</v>
          </cell>
          <cell r="O3177">
            <v>14641000</v>
          </cell>
          <cell r="P3177">
            <v>42292000</v>
          </cell>
        </row>
        <row r="3178">
          <cell r="A3178" t="str">
            <v>20060116</v>
          </cell>
          <cell r="B3178" t="str">
            <v>0603</v>
          </cell>
          <cell r="C3178" t="str">
            <v>BL RF PRODUCTS</v>
          </cell>
          <cell r="D3178" t="str">
            <v>PL RF CONSUMER PROD</v>
          </cell>
          <cell r="E3178" t="str">
            <v>FETS</v>
          </cell>
          <cell r="F3178" t="str">
            <v>FP</v>
          </cell>
          <cell r="G3178" t="str">
            <v>all plants</v>
          </cell>
          <cell r="H3178" t="str">
            <v>all descriptions</v>
          </cell>
          <cell r="I3178" t="str">
            <v>CSW</v>
          </cell>
          <cell r="J3178">
            <v>6736000</v>
          </cell>
          <cell r="K3178">
            <v>0</v>
          </cell>
          <cell r="L3178">
            <v>0</v>
          </cell>
          <cell r="M3178">
            <v>0</v>
          </cell>
          <cell r="N3178">
            <v>0</v>
          </cell>
          <cell r="O3178">
            <v>1004000</v>
          </cell>
          <cell r="P3178">
            <v>7740000</v>
          </cell>
        </row>
        <row r="3179">
          <cell r="A3179" t="str">
            <v>20060116</v>
          </cell>
          <cell r="B3179" t="str">
            <v>0603</v>
          </cell>
          <cell r="C3179" t="str">
            <v>BL RF PRODUCTS</v>
          </cell>
          <cell r="D3179" t="str">
            <v>PL RF CONSUMER PROD</v>
          </cell>
          <cell r="E3179" t="str">
            <v>FETS</v>
          </cell>
          <cell r="F3179" t="str">
            <v>FP</v>
          </cell>
          <cell r="G3179" t="str">
            <v>all plants</v>
          </cell>
          <cell r="H3179" t="str">
            <v>all descriptions</v>
          </cell>
          <cell r="I3179" t="str">
            <v>ASC</v>
          </cell>
          <cell r="J3179">
            <v>102000</v>
          </cell>
          <cell r="K3179">
            <v>0</v>
          </cell>
          <cell r="L3179">
            <v>0</v>
          </cell>
          <cell r="M3179">
            <v>0</v>
          </cell>
          <cell r="N3179">
            <v>0</v>
          </cell>
          <cell r="O3179">
            <v>0</v>
          </cell>
          <cell r="P3179">
            <v>102000</v>
          </cell>
        </row>
        <row r="3180">
          <cell r="A3180" t="str">
            <v>20060116</v>
          </cell>
          <cell r="B3180" t="str">
            <v>0603</v>
          </cell>
          <cell r="C3180" t="str">
            <v>BL RF PRODUCTS</v>
          </cell>
          <cell r="D3180" t="str">
            <v>PL RF CONSUMER PROD</v>
          </cell>
          <cell r="E3180" t="str">
            <v>FETS</v>
          </cell>
          <cell r="F3180" t="str">
            <v>FP</v>
          </cell>
          <cell r="G3180" t="str">
            <v>all plants</v>
          </cell>
          <cell r="H3180" t="str">
            <v>all descriptions</v>
          </cell>
          <cell r="I3180" t="str">
            <v>all types</v>
          </cell>
          <cell r="J3180">
            <v>53025000</v>
          </cell>
          <cell r="K3180">
            <v>21000</v>
          </cell>
          <cell r="L3180">
            <v>23000</v>
          </cell>
          <cell r="M3180">
            <v>0</v>
          </cell>
          <cell r="N3180">
            <v>0</v>
          </cell>
          <cell r="O3180">
            <v>15807000</v>
          </cell>
          <cell r="P3180">
            <v>68876000</v>
          </cell>
        </row>
        <row r="3181">
          <cell r="A3181" t="str">
            <v>20060116</v>
          </cell>
          <cell r="B3181" t="str">
            <v>0603</v>
          </cell>
          <cell r="C3181" t="str">
            <v>BL RF PRODUCTS</v>
          </cell>
          <cell r="D3181" t="str">
            <v>PL RF CONSUMER PROD</v>
          </cell>
          <cell r="E3181" t="str">
            <v>FETS</v>
          </cell>
          <cell r="F3181" t="str">
            <v>FP</v>
          </cell>
          <cell r="G3181" t="str">
            <v>CN10</v>
          </cell>
          <cell r="H3181" t="str">
            <v>IWH (BL Control) Guangdong</v>
          </cell>
          <cell r="I3181" t="str">
            <v>IWH</v>
          </cell>
          <cell r="J3181">
            <v>948000</v>
          </cell>
          <cell r="K3181">
            <v>0</v>
          </cell>
          <cell r="L3181">
            <v>0</v>
          </cell>
          <cell r="M3181">
            <v>0</v>
          </cell>
          <cell r="N3181">
            <v>0</v>
          </cell>
          <cell r="O3181">
            <v>1028000</v>
          </cell>
          <cell r="P3181">
            <v>1976000</v>
          </cell>
        </row>
        <row r="3182">
          <cell r="A3182" t="str">
            <v>20060116</v>
          </cell>
          <cell r="B3182" t="str">
            <v>0603</v>
          </cell>
          <cell r="C3182" t="str">
            <v>BL RF PRODUCTS</v>
          </cell>
          <cell r="D3182" t="str">
            <v>PL RF CONSUMER PROD</v>
          </cell>
          <cell r="E3182" t="str">
            <v>FETS</v>
          </cell>
          <cell r="F3182" t="str">
            <v>FP</v>
          </cell>
          <cell r="G3182" t="str">
            <v>CNMT</v>
          </cell>
          <cell r="H3182" t="str">
            <v>MOTOROLA-CGISS</v>
          </cell>
          <cell r="I3182" t="str">
            <v>CSW</v>
          </cell>
          <cell r="J3182">
            <v>12000</v>
          </cell>
          <cell r="K3182">
            <v>0</v>
          </cell>
          <cell r="L3182">
            <v>0</v>
          </cell>
          <cell r="M3182">
            <v>0</v>
          </cell>
          <cell r="N3182">
            <v>0</v>
          </cell>
          <cell r="O3182">
            <v>0</v>
          </cell>
          <cell r="P3182">
            <v>12000</v>
          </cell>
        </row>
        <row r="3183">
          <cell r="A3183" t="str">
            <v>20060116</v>
          </cell>
          <cell r="B3183" t="str">
            <v>0603</v>
          </cell>
          <cell r="C3183" t="str">
            <v>BL RF PRODUCTS</v>
          </cell>
          <cell r="D3183" t="str">
            <v>PL RF CONSUMER PROD</v>
          </cell>
          <cell r="E3183" t="str">
            <v>FETS</v>
          </cell>
          <cell r="F3183" t="str">
            <v>FP</v>
          </cell>
          <cell r="G3183" t="str">
            <v>FRSR</v>
          </cell>
          <cell r="H3183" t="str">
            <v>SIEMENS RAMBOUILLET</v>
          </cell>
          <cell r="I3183" t="str">
            <v>CSW</v>
          </cell>
          <cell r="J3183">
            <v>246000</v>
          </cell>
          <cell r="K3183">
            <v>0</v>
          </cell>
          <cell r="L3183">
            <v>0</v>
          </cell>
          <cell r="M3183">
            <v>0</v>
          </cell>
          <cell r="N3183">
            <v>0</v>
          </cell>
          <cell r="O3183">
            <v>66000</v>
          </cell>
          <cell r="P3183">
            <v>312000</v>
          </cell>
        </row>
        <row r="3184">
          <cell r="A3184" t="str">
            <v>20060116</v>
          </cell>
          <cell r="B3184" t="str">
            <v>0603</v>
          </cell>
          <cell r="C3184" t="str">
            <v>BL RF PRODUCTS</v>
          </cell>
          <cell r="D3184" t="str">
            <v>PL RF CONSUMER PROD</v>
          </cell>
          <cell r="E3184" t="str">
            <v>FETS</v>
          </cell>
          <cell r="F3184" t="str">
            <v>FP</v>
          </cell>
          <cell r="G3184" t="str">
            <v>HK00</v>
          </cell>
          <cell r="H3184" t="str">
            <v>RDC APSH</v>
          </cell>
          <cell r="I3184" t="str">
            <v>RDC</v>
          </cell>
          <cell r="J3184">
            <v>10098000</v>
          </cell>
          <cell r="K3184">
            <v>0</v>
          </cell>
          <cell r="L3184">
            <v>12000</v>
          </cell>
          <cell r="M3184">
            <v>0</v>
          </cell>
          <cell r="N3184">
            <v>0</v>
          </cell>
          <cell r="O3184">
            <v>0</v>
          </cell>
          <cell r="P3184">
            <v>10110000</v>
          </cell>
        </row>
        <row r="3185">
          <cell r="A3185" t="str">
            <v>20060116</v>
          </cell>
          <cell r="B3185" t="str">
            <v>0603</v>
          </cell>
          <cell r="C3185" t="str">
            <v>BL RF PRODUCTS</v>
          </cell>
          <cell r="D3185" t="str">
            <v>PL RF CONSUMER PROD</v>
          </cell>
          <cell r="E3185" t="str">
            <v>FETS</v>
          </cell>
          <cell r="F3185" t="str">
            <v>FP</v>
          </cell>
          <cell r="G3185" t="str">
            <v>HK10</v>
          </cell>
          <cell r="H3185" t="str">
            <v>IWH (BL Control) EDL</v>
          </cell>
          <cell r="I3185" t="str">
            <v>IWH</v>
          </cell>
          <cell r="J3185">
            <v>26703000</v>
          </cell>
          <cell r="K3185">
            <v>0</v>
          </cell>
          <cell r="L3185">
            <v>0</v>
          </cell>
          <cell r="M3185">
            <v>0</v>
          </cell>
          <cell r="N3185">
            <v>0</v>
          </cell>
          <cell r="O3185">
            <v>13613000</v>
          </cell>
          <cell r="P3185">
            <v>40316000</v>
          </cell>
        </row>
        <row r="3186">
          <cell r="A3186" t="str">
            <v>20060116</v>
          </cell>
          <cell r="B3186" t="str">
            <v>0603</v>
          </cell>
          <cell r="C3186" t="str">
            <v>BL RF PRODUCTS</v>
          </cell>
          <cell r="D3186" t="str">
            <v>PL RF CONSUMER PROD</v>
          </cell>
          <cell r="E3186" t="str">
            <v>FETS</v>
          </cell>
          <cell r="F3186" t="str">
            <v>FP</v>
          </cell>
          <cell r="G3186" t="str">
            <v>HKTT</v>
          </cell>
          <cell r="H3186" t="str">
            <v>CP On-site Warehouse AP</v>
          </cell>
          <cell r="I3186" t="str">
            <v>RDC</v>
          </cell>
          <cell r="J3186">
            <v>6567000</v>
          </cell>
          <cell r="K3186">
            <v>0</v>
          </cell>
          <cell r="L3186">
            <v>0</v>
          </cell>
          <cell r="M3186">
            <v>0</v>
          </cell>
          <cell r="N3186">
            <v>0</v>
          </cell>
          <cell r="O3186">
            <v>0</v>
          </cell>
          <cell r="P3186">
            <v>6567000</v>
          </cell>
        </row>
        <row r="3187">
          <cell r="A3187" t="str">
            <v>20060116</v>
          </cell>
          <cell r="B3187" t="str">
            <v>0603</v>
          </cell>
          <cell r="C3187" t="str">
            <v>BL RF PRODUCTS</v>
          </cell>
          <cell r="D3187" t="str">
            <v>PL RF CONSUMER PROD</v>
          </cell>
          <cell r="E3187" t="str">
            <v>FETS</v>
          </cell>
          <cell r="F3187" t="str">
            <v>FP</v>
          </cell>
          <cell r="G3187" t="str">
            <v>HUAS</v>
          </cell>
          <cell r="H3187" t="str">
            <v>EXEL</v>
          </cell>
          <cell r="I3187" t="str">
            <v>ASC</v>
          </cell>
          <cell r="J3187">
            <v>102000</v>
          </cell>
          <cell r="K3187">
            <v>0</v>
          </cell>
          <cell r="L3187">
            <v>0</v>
          </cell>
          <cell r="M3187">
            <v>0</v>
          </cell>
          <cell r="N3187">
            <v>0</v>
          </cell>
          <cell r="O3187">
            <v>0</v>
          </cell>
          <cell r="P3187">
            <v>102000</v>
          </cell>
        </row>
        <row r="3188">
          <cell r="A3188" t="str">
            <v>20060116</v>
          </cell>
          <cell r="B3188" t="str">
            <v>0603</v>
          </cell>
          <cell r="C3188" t="str">
            <v>BL RF PRODUCTS</v>
          </cell>
          <cell r="D3188" t="str">
            <v>PL RF CONSUMER PROD</v>
          </cell>
          <cell r="E3188" t="str">
            <v>FETS</v>
          </cell>
          <cell r="F3188" t="str">
            <v>FP</v>
          </cell>
          <cell r="G3188" t="str">
            <v>HUFZ</v>
          </cell>
          <cell r="H3188" t="str">
            <v>FLEXTRONICS ZALAEGERSZEG</v>
          </cell>
          <cell r="I3188" t="str">
            <v>CSW</v>
          </cell>
          <cell r="J3188">
            <v>87000</v>
          </cell>
          <cell r="K3188">
            <v>0</v>
          </cell>
          <cell r="L3188">
            <v>0</v>
          </cell>
          <cell r="M3188">
            <v>0</v>
          </cell>
          <cell r="N3188">
            <v>0</v>
          </cell>
          <cell r="O3188">
            <v>0</v>
          </cell>
          <cell r="P3188">
            <v>87000</v>
          </cell>
        </row>
        <row r="3189">
          <cell r="A3189" t="str">
            <v>20060116</v>
          </cell>
          <cell r="B3189" t="str">
            <v>0603</v>
          </cell>
          <cell r="C3189" t="str">
            <v>BL RF PRODUCTS</v>
          </cell>
          <cell r="D3189" t="str">
            <v>PL RF CONSUMER PROD</v>
          </cell>
          <cell r="E3189" t="str">
            <v>FETS</v>
          </cell>
          <cell r="F3189" t="str">
            <v>FP</v>
          </cell>
          <cell r="G3189" t="str">
            <v>MYBB</v>
          </cell>
          <cell r="H3189" t="str">
            <v>ROBERT BOSCH (M) SDN BHD</v>
          </cell>
          <cell r="I3189" t="str">
            <v>CSW</v>
          </cell>
          <cell r="J3189">
            <v>12000</v>
          </cell>
          <cell r="K3189">
            <v>0</v>
          </cell>
          <cell r="L3189">
            <v>0</v>
          </cell>
          <cell r="M3189">
            <v>0</v>
          </cell>
          <cell r="N3189">
            <v>0</v>
          </cell>
          <cell r="O3189">
            <v>0</v>
          </cell>
          <cell r="P3189">
            <v>12000</v>
          </cell>
        </row>
        <row r="3190">
          <cell r="A3190" t="str">
            <v>20060116</v>
          </cell>
          <cell r="B3190" t="str">
            <v>0603</v>
          </cell>
          <cell r="C3190" t="str">
            <v>BL RF PRODUCTS</v>
          </cell>
          <cell r="D3190" t="str">
            <v>PL RF CONSUMER PROD</v>
          </cell>
          <cell r="E3190" t="str">
            <v>FETS</v>
          </cell>
          <cell r="F3190" t="str">
            <v>FP</v>
          </cell>
          <cell r="G3190" t="str">
            <v>MYMB</v>
          </cell>
          <cell r="H3190" t="str">
            <v>MOTOROLA_MY</v>
          </cell>
          <cell r="I3190" t="str">
            <v>CSW</v>
          </cell>
          <cell r="J3190">
            <v>15000</v>
          </cell>
          <cell r="K3190">
            <v>0</v>
          </cell>
          <cell r="L3190">
            <v>0</v>
          </cell>
          <cell r="M3190">
            <v>0</v>
          </cell>
          <cell r="N3190">
            <v>0</v>
          </cell>
          <cell r="O3190">
            <v>0</v>
          </cell>
          <cell r="P3190">
            <v>15000</v>
          </cell>
        </row>
        <row r="3191">
          <cell r="A3191" t="str">
            <v>20060116</v>
          </cell>
          <cell r="B3191" t="str">
            <v>0603</v>
          </cell>
          <cell r="C3191" t="str">
            <v>BL RF PRODUCTS</v>
          </cell>
          <cell r="D3191" t="str">
            <v>PL RF CONSUMER PROD</v>
          </cell>
          <cell r="E3191" t="str">
            <v>FETS</v>
          </cell>
          <cell r="F3191" t="str">
            <v>FP</v>
          </cell>
          <cell r="G3191" t="str">
            <v>MYSC</v>
          </cell>
          <cell r="H3191" t="str">
            <v>SONY _MY_Tuner</v>
          </cell>
          <cell r="I3191" t="str">
            <v>CSW</v>
          </cell>
          <cell r="J3191">
            <v>159000</v>
          </cell>
          <cell r="K3191">
            <v>0</v>
          </cell>
          <cell r="L3191">
            <v>0</v>
          </cell>
          <cell r="M3191">
            <v>0</v>
          </cell>
          <cell r="N3191">
            <v>0</v>
          </cell>
          <cell r="O3191">
            <v>3000</v>
          </cell>
          <cell r="P3191">
            <v>162000</v>
          </cell>
        </row>
        <row r="3192">
          <cell r="A3192" t="str">
            <v>20060116</v>
          </cell>
          <cell r="B3192" t="str">
            <v>0603</v>
          </cell>
          <cell r="C3192" t="str">
            <v>BL RF PRODUCTS</v>
          </cell>
          <cell r="D3192" t="str">
            <v>PL RF CONSUMER PROD</v>
          </cell>
          <cell r="E3192" t="str">
            <v>FETS</v>
          </cell>
          <cell r="F3192" t="str">
            <v>FP</v>
          </cell>
          <cell r="G3192" t="str">
            <v>NL00</v>
          </cell>
          <cell r="H3192" t="str">
            <v>UPS SCS Nederland BV (Hal B)</v>
          </cell>
          <cell r="I3192" t="str">
            <v>RDC</v>
          </cell>
          <cell r="J3192">
            <v>511000</v>
          </cell>
          <cell r="K3192">
            <v>21000</v>
          </cell>
          <cell r="L3192">
            <v>0</v>
          </cell>
          <cell r="M3192">
            <v>0</v>
          </cell>
          <cell r="N3192">
            <v>0</v>
          </cell>
          <cell r="O3192">
            <v>0</v>
          </cell>
          <cell r="P3192">
            <v>532000</v>
          </cell>
        </row>
        <row r="3193">
          <cell r="A3193" t="str">
            <v>20060116</v>
          </cell>
          <cell r="B3193" t="str">
            <v>0603</v>
          </cell>
          <cell r="C3193" t="str">
            <v>BL RF PRODUCTS</v>
          </cell>
          <cell r="D3193" t="str">
            <v>PL RF CONSUMER PROD</v>
          </cell>
          <cell r="E3193" t="str">
            <v>FETS</v>
          </cell>
          <cell r="F3193" t="str">
            <v>FP</v>
          </cell>
          <cell r="G3193" t="str">
            <v>NLTT</v>
          </cell>
          <cell r="H3193" t="str">
            <v>UPS SCS Nederland BV (Hal B)</v>
          </cell>
          <cell r="I3193" t="str">
            <v>RDC</v>
          </cell>
          <cell r="J3193">
            <v>708000</v>
          </cell>
          <cell r="K3193">
            <v>0</v>
          </cell>
          <cell r="L3193">
            <v>0</v>
          </cell>
          <cell r="M3193">
            <v>0</v>
          </cell>
          <cell r="N3193">
            <v>0</v>
          </cell>
          <cell r="O3193">
            <v>57000</v>
          </cell>
          <cell r="P3193">
            <v>765000</v>
          </cell>
        </row>
        <row r="3194">
          <cell r="A3194" t="str">
            <v>20060116</v>
          </cell>
          <cell r="B3194" t="str">
            <v>0603</v>
          </cell>
          <cell r="C3194" t="str">
            <v>BL RF PRODUCTS</v>
          </cell>
          <cell r="D3194" t="str">
            <v>PL RF CONSUMER PROD</v>
          </cell>
          <cell r="E3194" t="str">
            <v>FETS</v>
          </cell>
          <cell r="F3194" t="str">
            <v>FP</v>
          </cell>
          <cell r="G3194" t="str">
            <v>PTFP</v>
          </cell>
          <cell r="H3194" t="str">
            <v>FORD PALMELA</v>
          </cell>
          <cell r="I3194" t="str">
            <v>CSW</v>
          </cell>
          <cell r="J3194">
            <v>258000</v>
          </cell>
          <cell r="K3194">
            <v>0</v>
          </cell>
          <cell r="L3194">
            <v>0</v>
          </cell>
          <cell r="M3194">
            <v>0</v>
          </cell>
          <cell r="N3194">
            <v>0</v>
          </cell>
          <cell r="O3194">
            <v>0</v>
          </cell>
          <cell r="P3194">
            <v>258000</v>
          </cell>
        </row>
        <row r="3195">
          <cell r="A3195" t="str">
            <v>20060116</v>
          </cell>
          <cell r="B3195" t="str">
            <v>0603</v>
          </cell>
          <cell r="C3195" t="str">
            <v>BL RF PRODUCTS</v>
          </cell>
          <cell r="D3195" t="str">
            <v>PL RF CONSUMER PROD</v>
          </cell>
          <cell r="E3195" t="str">
            <v>FETS</v>
          </cell>
          <cell r="F3195" t="str">
            <v>FP</v>
          </cell>
          <cell r="G3195" t="str">
            <v>SGTS</v>
          </cell>
          <cell r="H3195" t="str">
            <v>Tuner</v>
          </cell>
          <cell r="I3195" t="str">
            <v>CSW</v>
          </cell>
          <cell r="J3195">
            <v>2693000</v>
          </cell>
          <cell r="K3195">
            <v>0</v>
          </cell>
          <cell r="L3195">
            <v>0</v>
          </cell>
          <cell r="M3195">
            <v>0</v>
          </cell>
          <cell r="N3195">
            <v>0</v>
          </cell>
          <cell r="O3195">
            <v>420000</v>
          </cell>
          <cell r="P3195">
            <v>3113000</v>
          </cell>
        </row>
        <row r="3196">
          <cell r="A3196" t="str">
            <v>20060116</v>
          </cell>
          <cell r="B3196" t="str">
            <v>0603</v>
          </cell>
          <cell r="C3196" t="str">
            <v>BL RF PRODUCTS</v>
          </cell>
          <cell r="D3196" t="str">
            <v>PL RF CONSUMER PROD</v>
          </cell>
          <cell r="E3196" t="str">
            <v>FETS</v>
          </cell>
          <cell r="F3196" t="str">
            <v>FP</v>
          </cell>
          <cell r="G3196" t="str">
            <v>THSS</v>
          </cell>
          <cell r="H3196" t="str">
            <v>Samsung</v>
          </cell>
          <cell r="I3196" t="str">
            <v>CSW</v>
          </cell>
          <cell r="J3196">
            <v>2181000</v>
          </cell>
          <cell r="K3196">
            <v>0</v>
          </cell>
          <cell r="L3196">
            <v>0</v>
          </cell>
          <cell r="M3196">
            <v>0</v>
          </cell>
          <cell r="N3196">
            <v>0</v>
          </cell>
          <cell r="O3196">
            <v>108000</v>
          </cell>
          <cell r="P3196">
            <v>2289000</v>
          </cell>
        </row>
        <row r="3197">
          <cell r="A3197" t="str">
            <v>20060116</v>
          </cell>
          <cell r="B3197" t="str">
            <v>0603</v>
          </cell>
          <cell r="C3197" t="str">
            <v>BL RF PRODUCTS</v>
          </cell>
          <cell r="D3197" t="str">
            <v>PL RF CONSUMER PROD</v>
          </cell>
          <cell r="E3197" t="str">
            <v>FETS</v>
          </cell>
          <cell r="F3197" t="str">
            <v>FP</v>
          </cell>
          <cell r="G3197" t="str">
            <v>US00</v>
          </cell>
          <cell r="H3197" t="str">
            <v>RDC NARSO</v>
          </cell>
          <cell r="I3197" t="str">
            <v>RDC</v>
          </cell>
          <cell r="J3197">
            <v>64000</v>
          </cell>
          <cell r="K3197">
            <v>0</v>
          </cell>
          <cell r="L3197">
            <v>11000</v>
          </cell>
          <cell r="M3197">
            <v>0</v>
          </cell>
          <cell r="N3197">
            <v>0</v>
          </cell>
          <cell r="O3197">
            <v>15000</v>
          </cell>
          <cell r="P3197">
            <v>90000</v>
          </cell>
        </row>
        <row r="3198">
          <cell r="A3198" t="str">
            <v>20060116</v>
          </cell>
          <cell r="B3198" t="str">
            <v>0603</v>
          </cell>
          <cell r="C3198" t="str">
            <v>BL RF PRODUCTS</v>
          </cell>
          <cell r="D3198" t="str">
            <v>PL RF CONSUMER PROD</v>
          </cell>
          <cell r="E3198" t="str">
            <v>FETS</v>
          </cell>
          <cell r="F3198" t="str">
            <v>FP</v>
          </cell>
          <cell r="G3198" t="str">
            <v>USDJ</v>
          </cell>
          <cell r="H3198" t="str">
            <v>PHILIPS SEMI DELCO JIT Whse, I</v>
          </cell>
          <cell r="I3198" t="str">
            <v>CSW</v>
          </cell>
          <cell r="J3198">
            <v>115000</v>
          </cell>
          <cell r="K3198">
            <v>0</v>
          </cell>
          <cell r="L3198">
            <v>0</v>
          </cell>
          <cell r="M3198">
            <v>0</v>
          </cell>
          <cell r="N3198">
            <v>0</v>
          </cell>
          <cell r="O3198">
            <v>40000</v>
          </cell>
          <cell r="P3198">
            <v>155000</v>
          </cell>
        </row>
        <row r="3199">
          <cell r="A3199" t="str">
            <v>20060116</v>
          </cell>
          <cell r="B3199" t="str">
            <v>0603</v>
          </cell>
          <cell r="C3199" t="str">
            <v>BL RF PRODUCTS</v>
          </cell>
          <cell r="D3199" t="str">
            <v>PL RF CONSUMER PROD</v>
          </cell>
          <cell r="E3199" t="str">
            <v>FETS</v>
          </cell>
          <cell r="F3199" t="str">
            <v>FP</v>
          </cell>
          <cell r="G3199" t="str">
            <v>USGI</v>
          </cell>
          <cell r="H3199" t="str">
            <v>CSW Delco VMI (Reynosa)</v>
          </cell>
          <cell r="I3199" t="str">
            <v>CSW</v>
          </cell>
          <cell r="J3199">
            <v>154000</v>
          </cell>
          <cell r="K3199">
            <v>0</v>
          </cell>
          <cell r="L3199">
            <v>0</v>
          </cell>
          <cell r="M3199">
            <v>0</v>
          </cell>
          <cell r="N3199">
            <v>0</v>
          </cell>
          <cell r="O3199">
            <v>40000</v>
          </cell>
          <cell r="P3199">
            <v>194000</v>
          </cell>
        </row>
        <row r="3200">
          <cell r="A3200" t="str">
            <v>20060116</v>
          </cell>
          <cell r="B3200" t="str">
            <v>0603</v>
          </cell>
          <cell r="C3200" t="str">
            <v>BL RF PRODUCTS</v>
          </cell>
          <cell r="D3200" t="str">
            <v>PL RF CONSUMER PROD</v>
          </cell>
          <cell r="E3200" t="str">
            <v>FETS</v>
          </cell>
          <cell r="F3200" t="str">
            <v>FP</v>
          </cell>
          <cell r="G3200" t="str">
            <v>USOH</v>
          </cell>
          <cell r="H3200" t="str">
            <v>CSW Ford (Hatfield)</v>
          </cell>
          <cell r="I3200" t="str">
            <v>CSW</v>
          </cell>
          <cell r="J3200">
            <v>51000</v>
          </cell>
          <cell r="K3200">
            <v>0</v>
          </cell>
          <cell r="L3200">
            <v>0</v>
          </cell>
          <cell r="M3200">
            <v>0</v>
          </cell>
          <cell r="N3200">
            <v>0</v>
          </cell>
          <cell r="O3200">
            <v>0</v>
          </cell>
          <cell r="P3200">
            <v>51000</v>
          </cell>
        </row>
        <row r="3201">
          <cell r="A3201" t="str">
            <v>20060116</v>
          </cell>
          <cell r="B3201" t="str">
            <v>0603</v>
          </cell>
          <cell r="C3201" t="str">
            <v>BL RF PRODUCTS</v>
          </cell>
          <cell r="D3201" t="str">
            <v>PL RF CONSUMER PROD</v>
          </cell>
          <cell r="E3201" t="str">
            <v>FETS</v>
          </cell>
          <cell r="F3201" t="str">
            <v>FP</v>
          </cell>
          <cell r="G3201" t="str">
            <v>USPP</v>
          </cell>
          <cell r="H3201" t="str">
            <v>CSW PANASONIC PEACHTREE</v>
          </cell>
          <cell r="I3201" t="str">
            <v>CSW</v>
          </cell>
          <cell r="J3201">
            <v>24000</v>
          </cell>
          <cell r="K3201">
            <v>0</v>
          </cell>
          <cell r="L3201">
            <v>0</v>
          </cell>
          <cell r="M3201">
            <v>0</v>
          </cell>
          <cell r="N3201">
            <v>0</v>
          </cell>
          <cell r="O3201">
            <v>0</v>
          </cell>
          <cell r="P3201">
            <v>24000</v>
          </cell>
        </row>
        <row r="3202">
          <cell r="A3202" t="str">
            <v>20060116</v>
          </cell>
          <cell r="B3202" t="str">
            <v>0603</v>
          </cell>
          <cell r="C3202" t="str">
            <v>BL RF PRODUCTS</v>
          </cell>
          <cell r="D3202" t="str">
            <v>PL RF CONSUMER PROD</v>
          </cell>
          <cell r="E3202" t="str">
            <v>FETS</v>
          </cell>
          <cell r="F3202" t="str">
            <v>FP</v>
          </cell>
          <cell r="G3202" t="str">
            <v>USPR</v>
          </cell>
          <cell r="H3202" t="str">
            <v>CSW PANASONIC REYNOSA</v>
          </cell>
          <cell r="I3202" t="str">
            <v>CSW</v>
          </cell>
          <cell r="J3202">
            <v>12000</v>
          </cell>
          <cell r="K3202">
            <v>0</v>
          </cell>
          <cell r="L3202">
            <v>0</v>
          </cell>
          <cell r="M3202">
            <v>0</v>
          </cell>
          <cell r="N3202">
            <v>0</v>
          </cell>
          <cell r="O3202">
            <v>33000</v>
          </cell>
          <cell r="P3202">
            <v>45000</v>
          </cell>
        </row>
        <row r="3203">
          <cell r="A3203" t="str">
            <v>20060116</v>
          </cell>
          <cell r="B3203" t="str">
            <v>0603</v>
          </cell>
          <cell r="C3203" t="str">
            <v>BL RF PRODUCTS</v>
          </cell>
          <cell r="D3203" t="str">
            <v>PL RF CONSUMER PROD</v>
          </cell>
          <cell r="E3203" t="str">
            <v>FETS</v>
          </cell>
          <cell r="F3203" t="str">
            <v>FP</v>
          </cell>
          <cell r="G3203" t="str">
            <v>USST</v>
          </cell>
          <cell r="H3203" t="str">
            <v>CSW Sony (San Diego)</v>
          </cell>
          <cell r="I3203" t="str">
            <v>CSW</v>
          </cell>
          <cell r="J3203">
            <v>552000</v>
          </cell>
          <cell r="K3203">
            <v>0</v>
          </cell>
          <cell r="L3203">
            <v>0</v>
          </cell>
          <cell r="M3203">
            <v>0</v>
          </cell>
          <cell r="N3203">
            <v>0</v>
          </cell>
          <cell r="O3203">
            <v>294000</v>
          </cell>
          <cell r="P3203">
            <v>846000</v>
          </cell>
        </row>
        <row r="3204">
          <cell r="A3204" t="str">
            <v>20060116</v>
          </cell>
          <cell r="B3204" t="str">
            <v>0603</v>
          </cell>
          <cell r="C3204" t="str">
            <v>BL RF PRODUCTS</v>
          </cell>
          <cell r="D3204" t="str">
            <v>PL RF CONSUMER PROD</v>
          </cell>
          <cell r="E3204" t="str">
            <v>FETS</v>
          </cell>
          <cell r="F3204" t="str">
            <v>FP</v>
          </cell>
          <cell r="G3204" t="str">
            <v>USTM</v>
          </cell>
          <cell r="H3204" t="str">
            <v>CSW Ford (Altec - El Paso)</v>
          </cell>
          <cell r="I3204" t="str">
            <v>CSW</v>
          </cell>
          <cell r="J3204">
            <v>165000</v>
          </cell>
          <cell r="K3204">
            <v>0</v>
          </cell>
          <cell r="L3204">
            <v>0</v>
          </cell>
          <cell r="M3204">
            <v>0</v>
          </cell>
          <cell r="N3204">
            <v>0</v>
          </cell>
          <cell r="O3204">
            <v>0</v>
          </cell>
          <cell r="P3204">
            <v>165000</v>
          </cell>
        </row>
        <row r="3205">
          <cell r="A3205" t="str">
            <v>20060116</v>
          </cell>
          <cell r="B3205" t="str">
            <v>0603</v>
          </cell>
          <cell r="C3205" t="str">
            <v>BL RF PRODUCTS</v>
          </cell>
          <cell r="D3205" t="str">
            <v>PL RF CONSUMER PROD</v>
          </cell>
          <cell r="E3205" t="str">
            <v>FETS</v>
          </cell>
          <cell r="F3205" t="str">
            <v>FP</v>
          </cell>
          <cell r="G3205" t="str">
            <v>USTT</v>
          </cell>
          <cell r="H3205" t="str">
            <v>CSW Auto</v>
          </cell>
          <cell r="I3205" t="str">
            <v>RDC</v>
          </cell>
          <cell r="J3205">
            <v>588000</v>
          </cell>
          <cell r="K3205">
            <v>0</v>
          </cell>
          <cell r="L3205">
            <v>0</v>
          </cell>
          <cell r="M3205">
            <v>0</v>
          </cell>
          <cell r="N3205">
            <v>0</v>
          </cell>
          <cell r="O3205">
            <v>90000</v>
          </cell>
          <cell r="P3205">
            <v>678000</v>
          </cell>
        </row>
        <row r="3206">
          <cell r="A3206" t="str">
            <v>20060116</v>
          </cell>
          <cell r="B3206" t="str">
            <v>0603</v>
          </cell>
          <cell r="C3206" t="str">
            <v>BL RF PRODUCTS</v>
          </cell>
          <cell r="D3206" t="str">
            <v>PL RF CONSUMER PROD</v>
          </cell>
          <cell r="E3206" t="str">
            <v>FETS</v>
          </cell>
          <cell r="F3206" t="str">
            <v>WAFER</v>
          </cell>
          <cell r="G3206" t="str">
            <v>all plants</v>
          </cell>
          <cell r="H3206" t="str">
            <v>all descriptions</v>
          </cell>
          <cell r="I3206" t="str">
            <v>all types</v>
          </cell>
          <cell r="J3206">
            <v>1856</v>
          </cell>
          <cell r="K3206">
            <v>0</v>
          </cell>
          <cell r="L3206">
            <v>0</v>
          </cell>
          <cell r="M3206">
            <v>0</v>
          </cell>
          <cell r="N3206">
            <v>0</v>
          </cell>
          <cell r="O3206">
            <v>2037</v>
          </cell>
          <cell r="P3206">
            <v>3893</v>
          </cell>
        </row>
        <row r="3207">
          <cell r="A3207" t="str">
            <v>20060116</v>
          </cell>
          <cell r="B3207" t="str">
            <v>0603</v>
          </cell>
          <cell r="C3207" t="str">
            <v>BL RF PRODUCTS</v>
          </cell>
          <cell r="D3207" t="str">
            <v>PL RF CONSUMER PROD</v>
          </cell>
          <cell r="E3207" t="str">
            <v>FETS</v>
          </cell>
          <cell r="F3207" t="str">
            <v>WAFER</v>
          </cell>
          <cell r="G3207" t="str">
            <v>all plants</v>
          </cell>
          <cell r="H3207" t="str">
            <v>all descriptions</v>
          </cell>
          <cell r="I3207" t="str">
            <v>MFG</v>
          </cell>
          <cell r="J3207">
            <v>1856</v>
          </cell>
          <cell r="K3207">
            <v>0</v>
          </cell>
          <cell r="L3207">
            <v>0</v>
          </cell>
          <cell r="M3207">
            <v>0</v>
          </cell>
          <cell r="N3207">
            <v>0</v>
          </cell>
          <cell r="O3207">
            <v>2037</v>
          </cell>
          <cell r="P3207">
            <v>3893</v>
          </cell>
        </row>
        <row r="3208">
          <cell r="A3208" t="str">
            <v>20060116</v>
          </cell>
          <cell r="B3208" t="str">
            <v>0603</v>
          </cell>
          <cell r="C3208" t="str">
            <v>BL RF PRODUCTS</v>
          </cell>
          <cell r="D3208" t="str">
            <v>PL RF CONSUMER PROD</v>
          </cell>
          <cell r="E3208" t="str">
            <v>FETS</v>
          </cell>
          <cell r="F3208" t="str">
            <v>WAFER</v>
          </cell>
          <cell r="G3208" t="str">
            <v>PH79</v>
          </cell>
          <cell r="H3208" t="str">
            <v>WT PSC</v>
          </cell>
          <cell r="I3208" t="str">
            <v>MFG</v>
          </cell>
          <cell r="J3208">
            <v>1856</v>
          </cell>
          <cell r="K3208">
            <v>0</v>
          </cell>
          <cell r="L3208">
            <v>0</v>
          </cell>
          <cell r="M3208">
            <v>0</v>
          </cell>
          <cell r="N3208">
            <v>0</v>
          </cell>
          <cell r="O3208">
            <v>2037</v>
          </cell>
          <cell r="P3208">
            <v>3893</v>
          </cell>
        </row>
        <row r="3209">
          <cell r="A3209" t="str">
            <v>20060116</v>
          </cell>
          <cell r="B3209" t="str">
            <v>0603</v>
          </cell>
          <cell r="C3209" t="str">
            <v>BL RF PRODUCTS</v>
          </cell>
          <cell r="D3209" t="str">
            <v>PL RF CONSUMER PROD</v>
          </cell>
          <cell r="E3209" t="str">
            <v>FETS</v>
          </cell>
          <cell r="F3209" t="str">
            <v>XTAL</v>
          </cell>
          <cell r="G3209" t="str">
            <v>all plants</v>
          </cell>
          <cell r="H3209" t="str">
            <v>all descriptions</v>
          </cell>
          <cell r="I3209" t="str">
            <v>all types</v>
          </cell>
          <cell r="J3209">
            <v>47423356</v>
          </cell>
          <cell r="K3209">
            <v>0</v>
          </cell>
          <cell r="L3209">
            <v>0</v>
          </cell>
          <cell r="M3209">
            <v>0</v>
          </cell>
          <cell r="N3209">
            <v>0</v>
          </cell>
          <cell r="O3209">
            <v>7098084</v>
          </cell>
          <cell r="P3209">
            <v>54521440</v>
          </cell>
        </row>
        <row r="3210">
          <cell r="A3210" t="str">
            <v>20060116</v>
          </cell>
          <cell r="B3210" t="str">
            <v>0603</v>
          </cell>
          <cell r="C3210" t="str">
            <v>BL RF PRODUCTS</v>
          </cell>
          <cell r="D3210" t="str">
            <v>PL RF CONSUMER PROD</v>
          </cell>
          <cell r="E3210" t="str">
            <v>FETS</v>
          </cell>
          <cell r="F3210" t="str">
            <v>XTAL</v>
          </cell>
          <cell r="G3210" t="str">
            <v>all plants</v>
          </cell>
          <cell r="H3210" t="str">
            <v>all descriptions</v>
          </cell>
          <cell r="I3210" t="str">
            <v>MFG</v>
          </cell>
          <cell r="J3210">
            <v>47423356</v>
          </cell>
          <cell r="K3210">
            <v>0</v>
          </cell>
          <cell r="L3210">
            <v>0</v>
          </cell>
          <cell r="M3210">
            <v>0</v>
          </cell>
          <cell r="N3210">
            <v>0</v>
          </cell>
          <cell r="O3210">
            <v>7098084</v>
          </cell>
          <cell r="P3210">
            <v>54521440</v>
          </cell>
        </row>
        <row r="3211">
          <cell r="A3211" t="str">
            <v>20060116</v>
          </cell>
          <cell r="B3211" t="str">
            <v>0603</v>
          </cell>
          <cell r="C3211" t="str">
            <v>BL RF PRODUCTS</v>
          </cell>
          <cell r="D3211" t="str">
            <v>PL RF CONSUMER PROD</v>
          </cell>
          <cell r="E3211" t="str">
            <v>FETS</v>
          </cell>
          <cell r="F3211" t="str">
            <v>XTAL</v>
          </cell>
          <cell r="G3211" t="str">
            <v>CN71</v>
          </cell>
          <cell r="H3211" t="str">
            <v>AT PS Guangdong</v>
          </cell>
          <cell r="I3211" t="str">
            <v>MFG</v>
          </cell>
          <cell r="J3211">
            <v>7445796</v>
          </cell>
          <cell r="K3211">
            <v>0</v>
          </cell>
          <cell r="L3211">
            <v>0</v>
          </cell>
          <cell r="M3211">
            <v>0</v>
          </cell>
          <cell r="N3211">
            <v>0</v>
          </cell>
          <cell r="O3211">
            <v>501869</v>
          </cell>
          <cell r="P3211">
            <v>7947665</v>
          </cell>
        </row>
        <row r="3212">
          <cell r="A3212" t="str">
            <v>20060116</v>
          </cell>
          <cell r="B3212" t="str">
            <v>0603</v>
          </cell>
          <cell r="C3212" t="str">
            <v>BL RF PRODUCTS</v>
          </cell>
          <cell r="D3212" t="str">
            <v>PL RF CONSUMER PROD</v>
          </cell>
          <cell r="E3212" t="str">
            <v>FETS</v>
          </cell>
          <cell r="F3212" t="str">
            <v>XTAL</v>
          </cell>
          <cell r="G3212" t="str">
            <v>HK70</v>
          </cell>
          <cell r="H3212" t="str">
            <v>AT EDL</v>
          </cell>
          <cell r="I3212" t="str">
            <v>MFG</v>
          </cell>
          <cell r="J3212">
            <v>39977560</v>
          </cell>
          <cell r="K3212">
            <v>0</v>
          </cell>
          <cell r="L3212">
            <v>0</v>
          </cell>
          <cell r="M3212">
            <v>0</v>
          </cell>
          <cell r="N3212">
            <v>0</v>
          </cell>
          <cell r="O3212">
            <v>6596215</v>
          </cell>
          <cell r="P3212">
            <v>46573775</v>
          </cell>
        </row>
        <row r="3213">
          <cell r="A3213" t="str">
            <v>20060116</v>
          </cell>
          <cell r="B3213" t="str">
            <v>0603</v>
          </cell>
          <cell r="C3213" t="str">
            <v>BL RF PRODUCTS</v>
          </cell>
          <cell r="D3213" t="str">
            <v>PL RF CONSUMER PROD</v>
          </cell>
          <cell r="E3213" t="str">
            <v>MMICS</v>
          </cell>
          <cell r="F3213" t="str">
            <v>all categories</v>
          </cell>
          <cell r="G3213" t="str">
            <v>all plants</v>
          </cell>
          <cell r="H3213" t="str">
            <v>all descriptions</v>
          </cell>
          <cell r="I3213" t="str">
            <v>MFG</v>
          </cell>
          <cell r="J3213">
            <v>7908128</v>
          </cell>
          <cell r="K3213">
            <v>0</v>
          </cell>
          <cell r="L3213">
            <v>0</v>
          </cell>
          <cell r="M3213">
            <v>0</v>
          </cell>
          <cell r="N3213">
            <v>0</v>
          </cell>
          <cell r="O3213">
            <v>871429</v>
          </cell>
          <cell r="P3213">
            <v>8779557</v>
          </cell>
        </row>
        <row r="3214">
          <cell r="A3214" t="str">
            <v>20060116</v>
          </cell>
          <cell r="B3214" t="str">
            <v>0603</v>
          </cell>
          <cell r="C3214" t="str">
            <v>BL RF PRODUCTS</v>
          </cell>
          <cell r="D3214" t="str">
            <v>PL RF CONSUMER PROD</v>
          </cell>
          <cell r="E3214" t="str">
            <v>MMICS</v>
          </cell>
          <cell r="F3214" t="str">
            <v>all categories</v>
          </cell>
          <cell r="G3214" t="str">
            <v>all plants</v>
          </cell>
          <cell r="H3214" t="str">
            <v>all descriptions</v>
          </cell>
          <cell r="I3214" t="str">
            <v>IWH</v>
          </cell>
          <cell r="J3214">
            <v>2911000</v>
          </cell>
          <cell r="K3214">
            <v>0</v>
          </cell>
          <cell r="L3214">
            <v>0</v>
          </cell>
          <cell r="M3214">
            <v>0</v>
          </cell>
          <cell r="N3214">
            <v>0</v>
          </cell>
          <cell r="O3214">
            <v>1358000</v>
          </cell>
          <cell r="P3214">
            <v>4269000</v>
          </cell>
        </row>
        <row r="3215">
          <cell r="A3215" t="str">
            <v>20060116</v>
          </cell>
          <cell r="B3215" t="str">
            <v>0603</v>
          </cell>
          <cell r="C3215" t="str">
            <v>BL RF PRODUCTS</v>
          </cell>
          <cell r="D3215" t="str">
            <v>PL RF CONSUMER PROD</v>
          </cell>
          <cell r="E3215" t="str">
            <v>MMICS</v>
          </cell>
          <cell r="F3215" t="str">
            <v>all categories</v>
          </cell>
          <cell r="G3215" t="str">
            <v>all plants</v>
          </cell>
          <cell r="H3215" t="str">
            <v>all descriptions</v>
          </cell>
          <cell r="I3215" t="str">
            <v>RDC</v>
          </cell>
          <cell r="J3215">
            <v>1030000</v>
          </cell>
          <cell r="K3215">
            <v>400</v>
          </cell>
          <cell r="L3215">
            <v>42000</v>
          </cell>
          <cell r="M3215">
            <v>0</v>
          </cell>
          <cell r="N3215">
            <v>0</v>
          </cell>
          <cell r="O3215">
            <v>6000</v>
          </cell>
          <cell r="P3215">
            <v>1078400</v>
          </cell>
        </row>
        <row r="3216">
          <cell r="A3216" t="str">
            <v>20060116</v>
          </cell>
          <cell r="B3216" t="str">
            <v>0603</v>
          </cell>
          <cell r="C3216" t="str">
            <v>BL RF PRODUCTS</v>
          </cell>
          <cell r="D3216" t="str">
            <v>PL RF CONSUMER PROD</v>
          </cell>
          <cell r="E3216" t="str">
            <v>MMICS</v>
          </cell>
          <cell r="F3216" t="str">
            <v>all categories</v>
          </cell>
          <cell r="G3216" t="str">
            <v>all plants</v>
          </cell>
          <cell r="H3216" t="str">
            <v>all descriptions</v>
          </cell>
          <cell r="I3216" t="str">
            <v>all types</v>
          </cell>
          <cell r="J3216">
            <v>11849128</v>
          </cell>
          <cell r="K3216">
            <v>400</v>
          </cell>
          <cell r="L3216">
            <v>42000</v>
          </cell>
          <cell r="M3216">
            <v>0</v>
          </cell>
          <cell r="N3216">
            <v>0</v>
          </cell>
          <cell r="O3216">
            <v>2235429</v>
          </cell>
          <cell r="P3216">
            <v>14126957</v>
          </cell>
        </row>
        <row r="3217">
          <cell r="A3217" t="str">
            <v>20060116</v>
          </cell>
          <cell r="B3217" t="str">
            <v>0603</v>
          </cell>
          <cell r="C3217" t="str">
            <v>BL RF PRODUCTS</v>
          </cell>
          <cell r="D3217" t="str">
            <v>PL RF CONSUMER PROD</v>
          </cell>
          <cell r="E3217" t="str">
            <v>MMICS</v>
          </cell>
          <cell r="F3217" t="str">
            <v>all categories</v>
          </cell>
          <cell r="G3217" t="str">
            <v>HK00</v>
          </cell>
          <cell r="H3217" t="str">
            <v>RDC APSH</v>
          </cell>
          <cell r="I3217" t="str">
            <v>RDC</v>
          </cell>
          <cell r="J3217">
            <v>706000</v>
          </cell>
          <cell r="K3217">
            <v>0</v>
          </cell>
          <cell r="L3217">
            <v>0</v>
          </cell>
          <cell r="M3217">
            <v>0</v>
          </cell>
          <cell r="N3217">
            <v>0</v>
          </cell>
          <cell r="O3217">
            <v>0</v>
          </cell>
          <cell r="P3217">
            <v>706000</v>
          </cell>
        </row>
        <row r="3218">
          <cell r="A3218" t="str">
            <v>20060116</v>
          </cell>
          <cell r="B3218" t="str">
            <v>0603</v>
          </cell>
          <cell r="C3218" t="str">
            <v>BL RF PRODUCTS</v>
          </cell>
          <cell r="D3218" t="str">
            <v>PL RF CONSUMER PROD</v>
          </cell>
          <cell r="E3218" t="str">
            <v>MMICS</v>
          </cell>
          <cell r="F3218" t="str">
            <v>all categories</v>
          </cell>
          <cell r="G3218" t="str">
            <v>HK10</v>
          </cell>
          <cell r="H3218" t="str">
            <v>IWH (BL Control) EDL</v>
          </cell>
          <cell r="I3218" t="str">
            <v>IWH</v>
          </cell>
          <cell r="J3218">
            <v>2466000</v>
          </cell>
          <cell r="K3218">
            <v>0</v>
          </cell>
          <cell r="L3218">
            <v>0</v>
          </cell>
          <cell r="M3218">
            <v>0</v>
          </cell>
          <cell r="N3218">
            <v>0</v>
          </cell>
          <cell r="O3218">
            <v>1358000</v>
          </cell>
          <cell r="P3218">
            <v>3824000</v>
          </cell>
        </row>
        <row r="3219">
          <cell r="A3219" t="str">
            <v>20060116</v>
          </cell>
          <cell r="B3219" t="str">
            <v>0603</v>
          </cell>
          <cell r="C3219" t="str">
            <v>BL RF PRODUCTS</v>
          </cell>
          <cell r="D3219" t="str">
            <v>PL RF CONSUMER PROD</v>
          </cell>
          <cell r="E3219" t="str">
            <v>MMICS</v>
          </cell>
          <cell r="F3219" t="str">
            <v>all categories</v>
          </cell>
          <cell r="G3219" t="str">
            <v>HK70</v>
          </cell>
          <cell r="H3219" t="str">
            <v>AT EDL</v>
          </cell>
          <cell r="I3219" t="str">
            <v>MFG</v>
          </cell>
          <cell r="J3219">
            <v>6258272</v>
          </cell>
          <cell r="K3219">
            <v>0</v>
          </cell>
          <cell r="L3219">
            <v>0</v>
          </cell>
          <cell r="M3219">
            <v>0</v>
          </cell>
          <cell r="N3219">
            <v>0</v>
          </cell>
          <cell r="O3219">
            <v>870819</v>
          </cell>
          <cell r="P3219">
            <v>7129091</v>
          </cell>
        </row>
        <row r="3220">
          <cell r="A3220" t="str">
            <v>20060116</v>
          </cell>
          <cell r="B3220" t="str">
            <v>0603</v>
          </cell>
          <cell r="C3220" t="str">
            <v>BL RF PRODUCTS</v>
          </cell>
          <cell r="D3220" t="str">
            <v>PL RF CONSUMER PROD</v>
          </cell>
          <cell r="E3220" t="str">
            <v>MMICS</v>
          </cell>
          <cell r="F3220" t="str">
            <v>all categories</v>
          </cell>
          <cell r="G3220" t="str">
            <v>NL00</v>
          </cell>
          <cell r="H3220" t="str">
            <v>UPS SCS Nederland BV (Hal B)</v>
          </cell>
          <cell r="I3220" t="str">
            <v>RDC</v>
          </cell>
          <cell r="J3220">
            <v>252000</v>
          </cell>
          <cell r="K3220">
            <v>0</v>
          </cell>
          <cell r="L3220">
            <v>0</v>
          </cell>
          <cell r="M3220">
            <v>0</v>
          </cell>
          <cell r="N3220">
            <v>0</v>
          </cell>
          <cell r="O3220">
            <v>6000</v>
          </cell>
          <cell r="P3220">
            <v>258000</v>
          </cell>
        </row>
        <row r="3221">
          <cell r="A3221" t="str">
            <v>20060116</v>
          </cell>
          <cell r="B3221" t="str">
            <v>0603</v>
          </cell>
          <cell r="C3221" t="str">
            <v>BL RF PRODUCTS</v>
          </cell>
          <cell r="D3221" t="str">
            <v>PL RF CONSUMER PROD</v>
          </cell>
          <cell r="E3221" t="str">
            <v>MMICS</v>
          </cell>
          <cell r="F3221" t="str">
            <v>all categories</v>
          </cell>
          <cell r="G3221" t="str">
            <v>NLTT</v>
          </cell>
          <cell r="H3221" t="str">
            <v>UPS SCS Nederland BV (Hal B)</v>
          </cell>
          <cell r="I3221" t="str">
            <v>RDC</v>
          </cell>
          <cell r="J3221">
            <v>15000</v>
          </cell>
          <cell r="K3221">
            <v>0</v>
          </cell>
          <cell r="L3221">
            <v>0</v>
          </cell>
          <cell r="M3221">
            <v>0</v>
          </cell>
          <cell r="N3221">
            <v>0</v>
          </cell>
          <cell r="O3221">
            <v>0</v>
          </cell>
          <cell r="P3221">
            <v>15000</v>
          </cell>
        </row>
        <row r="3222">
          <cell r="A3222" t="str">
            <v>20060116</v>
          </cell>
          <cell r="B3222" t="str">
            <v>0603</v>
          </cell>
          <cell r="C3222" t="str">
            <v>BL RF PRODUCTS</v>
          </cell>
          <cell r="D3222" t="str">
            <v>PL RF CONSUMER PROD</v>
          </cell>
          <cell r="E3222" t="str">
            <v>MMICS</v>
          </cell>
          <cell r="F3222" t="str">
            <v>all categories</v>
          </cell>
          <cell r="G3222" t="str">
            <v>PH79</v>
          </cell>
          <cell r="H3222" t="str">
            <v>WT PSC</v>
          </cell>
          <cell r="I3222" t="str">
            <v>MFG</v>
          </cell>
          <cell r="J3222">
            <v>796</v>
          </cell>
          <cell r="K3222">
            <v>0</v>
          </cell>
          <cell r="L3222">
            <v>0</v>
          </cell>
          <cell r="M3222">
            <v>0</v>
          </cell>
          <cell r="N3222">
            <v>0</v>
          </cell>
          <cell r="O3222">
            <v>610</v>
          </cell>
          <cell r="P3222">
            <v>1406</v>
          </cell>
        </row>
        <row r="3223">
          <cell r="A3223" t="str">
            <v>20060116</v>
          </cell>
          <cell r="B3223" t="str">
            <v>0603</v>
          </cell>
          <cell r="C3223" t="str">
            <v>BL RF PRODUCTS</v>
          </cell>
          <cell r="D3223" t="str">
            <v>PL RF CONSUMER PROD</v>
          </cell>
          <cell r="E3223" t="str">
            <v>MMICS</v>
          </cell>
          <cell r="F3223" t="str">
            <v>all categories</v>
          </cell>
          <cell r="G3223" t="str">
            <v>TW10</v>
          </cell>
          <cell r="H3223" t="str">
            <v>IWH (BL Control) PSK</v>
          </cell>
          <cell r="I3223" t="str">
            <v>IWH</v>
          </cell>
          <cell r="J3223">
            <v>445000</v>
          </cell>
          <cell r="K3223">
            <v>0</v>
          </cell>
          <cell r="L3223">
            <v>0</v>
          </cell>
          <cell r="M3223">
            <v>0</v>
          </cell>
          <cell r="N3223">
            <v>0</v>
          </cell>
          <cell r="O3223">
            <v>0</v>
          </cell>
          <cell r="P3223">
            <v>445000</v>
          </cell>
        </row>
        <row r="3224">
          <cell r="A3224" t="str">
            <v>20060116</v>
          </cell>
          <cell r="B3224" t="str">
            <v>0603</v>
          </cell>
          <cell r="C3224" t="str">
            <v>BL RF PRODUCTS</v>
          </cell>
          <cell r="D3224" t="str">
            <v>PL RF CONSUMER PROD</v>
          </cell>
          <cell r="E3224" t="str">
            <v>MMICS</v>
          </cell>
          <cell r="F3224" t="str">
            <v>all categories</v>
          </cell>
          <cell r="G3224" t="str">
            <v>TW70</v>
          </cell>
          <cell r="H3224" t="str">
            <v>AT PSK</v>
          </cell>
          <cell r="I3224" t="str">
            <v>MFG</v>
          </cell>
          <cell r="J3224">
            <v>1648935</v>
          </cell>
          <cell r="K3224">
            <v>0</v>
          </cell>
          <cell r="L3224">
            <v>0</v>
          </cell>
          <cell r="M3224">
            <v>0</v>
          </cell>
          <cell r="N3224">
            <v>0</v>
          </cell>
          <cell r="O3224">
            <v>0</v>
          </cell>
          <cell r="P3224">
            <v>1648935</v>
          </cell>
        </row>
        <row r="3225">
          <cell r="A3225" t="str">
            <v>20060116</v>
          </cell>
          <cell r="B3225" t="str">
            <v>0603</v>
          </cell>
          <cell r="C3225" t="str">
            <v>BL RF PRODUCTS</v>
          </cell>
          <cell r="D3225" t="str">
            <v>PL RF CONSUMER PROD</v>
          </cell>
          <cell r="E3225" t="str">
            <v>MMICS</v>
          </cell>
          <cell r="F3225" t="str">
            <v>all categories</v>
          </cell>
          <cell r="G3225" t="str">
            <v>TW79</v>
          </cell>
          <cell r="H3225" t="str">
            <v>WT PSK</v>
          </cell>
          <cell r="I3225" t="str">
            <v>MFG</v>
          </cell>
          <cell r="J3225">
            <v>125</v>
          </cell>
          <cell r="K3225">
            <v>0</v>
          </cell>
          <cell r="L3225">
            <v>0</v>
          </cell>
          <cell r="M3225">
            <v>0</v>
          </cell>
          <cell r="N3225">
            <v>0</v>
          </cell>
          <cell r="O3225">
            <v>0</v>
          </cell>
          <cell r="P3225">
            <v>125</v>
          </cell>
        </row>
        <row r="3226">
          <cell r="A3226" t="str">
            <v>20060116</v>
          </cell>
          <cell r="B3226" t="str">
            <v>0603</v>
          </cell>
          <cell r="C3226" t="str">
            <v>BL RF PRODUCTS</v>
          </cell>
          <cell r="D3226" t="str">
            <v>PL RF CONSUMER PROD</v>
          </cell>
          <cell r="E3226" t="str">
            <v>MMICS</v>
          </cell>
          <cell r="F3226" t="str">
            <v>all categories</v>
          </cell>
          <cell r="G3226" t="str">
            <v>US00</v>
          </cell>
          <cell r="H3226" t="str">
            <v>RDC NARSO</v>
          </cell>
          <cell r="I3226" t="str">
            <v>RDC</v>
          </cell>
          <cell r="J3226">
            <v>57000</v>
          </cell>
          <cell r="K3226">
            <v>400</v>
          </cell>
          <cell r="L3226">
            <v>42000</v>
          </cell>
          <cell r="M3226">
            <v>0</v>
          </cell>
          <cell r="N3226">
            <v>0</v>
          </cell>
          <cell r="O3226">
            <v>0</v>
          </cell>
          <cell r="P3226">
            <v>99400</v>
          </cell>
        </row>
        <row r="3227">
          <cell r="A3227" t="str">
            <v>20060116</v>
          </cell>
          <cell r="B3227" t="str">
            <v>0603</v>
          </cell>
          <cell r="C3227" t="str">
            <v>BL RF PRODUCTS</v>
          </cell>
          <cell r="D3227" t="str">
            <v>PL RF CONSUMER PROD</v>
          </cell>
          <cell r="E3227" t="str">
            <v>MMICS</v>
          </cell>
          <cell r="F3227" t="str">
            <v>FP</v>
          </cell>
          <cell r="G3227" t="str">
            <v>all plants</v>
          </cell>
          <cell r="H3227" t="str">
            <v>all descriptions</v>
          </cell>
          <cell r="I3227" t="str">
            <v>RDC</v>
          </cell>
          <cell r="J3227">
            <v>1030000</v>
          </cell>
          <cell r="K3227">
            <v>400</v>
          </cell>
          <cell r="L3227">
            <v>42000</v>
          </cell>
          <cell r="M3227">
            <v>0</v>
          </cell>
          <cell r="N3227">
            <v>0</v>
          </cell>
          <cell r="O3227">
            <v>6000</v>
          </cell>
          <cell r="P3227">
            <v>1078400</v>
          </cell>
        </row>
        <row r="3228">
          <cell r="A3228" t="str">
            <v>20060116</v>
          </cell>
          <cell r="B3228" t="str">
            <v>0603</v>
          </cell>
          <cell r="C3228" t="str">
            <v>BL RF PRODUCTS</v>
          </cell>
          <cell r="D3228" t="str">
            <v>PL RF CONSUMER PROD</v>
          </cell>
          <cell r="E3228" t="str">
            <v>MMICS</v>
          </cell>
          <cell r="F3228" t="str">
            <v>FP</v>
          </cell>
          <cell r="G3228" t="str">
            <v>all plants</v>
          </cell>
          <cell r="H3228" t="str">
            <v>all descriptions</v>
          </cell>
          <cell r="I3228" t="str">
            <v>IWH</v>
          </cell>
          <cell r="J3228">
            <v>2911000</v>
          </cell>
          <cell r="K3228">
            <v>0</v>
          </cell>
          <cell r="L3228">
            <v>0</v>
          </cell>
          <cell r="M3228">
            <v>0</v>
          </cell>
          <cell r="N3228">
            <v>0</v>
          </cell>
          <cell r="O3228">
            <v>1358000</v>
          </cell>
          <cell r="P3228">
            <v>4269000</v>
          </cell>
        </row>
        <row r="3229">
          <cell r="A3229" t="str">
            <v>20060116</v>
          </cell>
          <cell r="B3229" t="str">
            <v>0603</v>
          </cell>
          <cell r="C3229" t="str">
            <v>BL RF PRODUCTS</v>
          </cell>
          <cell r="D3229" t="str">
            <v>PL RF CONSUMER PROD</v>
          </cell>
          <cell r="E3229" t="str">
            <v>MMICS</v>
          </cell>
          <cell r="F3229" t="str">
            <v>FP</v>
          </cell>
          <cell r="G3229" t="str">
            <v>all plants</v>
          </cell>
          <cell r="H3229" t="str">
            <v>all descriptions</v>
          </cell>
          <cell r="I3229" t="str">
            <v>all types</v>
          </cell>
          <cell r="J3229">
            <v>3941000</v>
          </cell>
          <cell r="K3229">
            <v>400</v>
          </cell>
          <cell r="L3229">
            <v>42000</v>
          </cell>
          <cell r="M3229">
            <v>0</v>
          </cell>
          <cell r="N3229">
            <v>0</v>
          </cell>
          <cell r="O3229">
            <v>1364000</v>
          </cell>
          <cell r="P3229">
            <v>5347400</v>
          </cell>
        </row>
        <row r="3230">
          <cell r="A3230" t="str">
            <v>20060116</v>
          </cell>
          <cell r="B3230" t="str">
            <v>0603</v>
          </cell>
          <cell r="C3230" t="str">
            <v>BL RF PRODUCTS</v>
          </cell>
          <cell r="D3230" t="str">
            <v>PL RF CONSUMER PROD</v>
          </cell>
          <cell r="E3230" t="str">
            <v>MMICS</v>
          </cell>
          <cell r="F3230" t="str">
            <v>FP</v>
          </cell>
          <cell r="G3230" t="str">
            <v>HK00</v>
          </cell>
          <cell r="H3230" t="str">
            <v>RDC APSH</v>
          </cell>
          <cell r="I3230" t="str">
            <v>RDC</v>
          </cell>
          <cell r="J3230">
            <v>706000</v>
          </cell>
          <cell r="K3230">
            <v>0</v>
          </cell>
          <cell r="L3230">
            <v>0</v>
          </cell>
          <cell r="M3230">
            <v>0</v>
          </cell>
          <cell r="N3230">
            <v>0</v>
          </cell>
          <cell r="O3230">
            <v>0</v>
          </cell>
          <cell r="P3230">
            <v>706000</v>
          </cell>
        </row>
        <row r="3231">
          <cell r="A3231" t="str">
            <v>20060116</v>
          </cell>
          <cell r="B3231" t="str">
            <v>0603</v>
          </cell>
          <cell r="C3231" t="str">
            <v>BL RF PRODUCTS</v>
          </cell>
          <cell r="D3231" t="str">
            <v>PL RF CONSUMER PROD</v>
          </cell>
          <cell r="E3231" t="str">
            <v>MMICS</v>
          </cell>
          <cell r="F3231" t="str">
            <v>FP</v>
          </cell>
          <cell r="G3231" t="str">
            <v>HK10</v>
          </cell>
          <cell r="H3231" t="str">
            <v>IWH (BL Control) EDL</v>
          </cell>
          <cell r="I3231" t="str">
            <v>IWH</v>
          </cell>
          <cell r="J3231">
            <v>2466000</v>
          </cell>
          <cell r="K3231">
            <v>0</v>
          </cell>
          <cell r="L3231">
            <v>0</v>
          </cell>
          <cell r="M3231">
            <v>0</v>
          </cell>
          <cell r="N3231">
            <v>0</v>
          </cell>
          <cell r="O3231">
            <v>1358000</v>
          </cell>
          <cell r="P3231">
            <v>3824000</v>
          </cell>
        </row>
        <row r="3232">
          <cell r="A3232" t="str">
            <v>20060116</v>
          </cell>
          <cell r="B3232" t="str">
            <v>0603</v>
          </cell>
          <cell r="C3232" t="str">
            <v>BL RF PRODUCTS</v>
          </cell>
          <cell r="D3232" t="str">
            <v>PL RF CONSUMER PROD</v>
          </cell>
          <cell r="E3232" t="str">
            <v>MMICS</v>
          </cell>
          <cell r="F3232" t="str">
            <v>FP</v>
          </cell>
          <cell r="G3232" t="str">
            <v>NL00</v>
          </cell>
          <cell r="H3232" t="str">
            <v>UPS SCS Nederland BV (Hal B)</v>
          </cell>
          <cell r="I3232" t="str">
            <v>RDC</v>
          </cell>
          <cell r="J3232">
            <v>252000</v>
          </cell>
          <cell r="K3232">
            <v>0</v>
          </cell>
          <cell r="L3232">
            <v>0</v>
          </cell>
          <cell r="M3232">
            <v>0</v>
          </cell>
          <cell r="N3232">
            <v>0</v>
          </cell>
          <cell r="O3232">
            <v>6000</v>
          </cell>
          <cell r="P3232">
            <v>258000</v>
          </cell>
        </row>
        <row r="3233">
          <cell r="A3233" t="str">
            <v>20060116</v>
          </cell>
          <cell r="B3233" t="str">
            <v>0603</v>
          </cell>
          <cell r="C3233" t="str">
            <v>BL RF PRODUCTS</v>
          </cell>
          <cell r="D3233" t="str">
            <v>PL RF CONSUMER PROD</v>
          </cell>
          <cell r="E3233" t="str">
            <v>MMICS</v>
          </cell>
          <cell r="F3233" t="str">
            <v>FP</v>
          </cell>
          <cell r="G3233" t="str">
            <v>NLTT</v>
          </cell>
          <cell r="H3233" t="str">
            <v>UPS SCS Nederland BV (Hal B)</v>
          </cell>
          <cell r="I3233" t="str">
            <v>RDC</v>
          </cell>
          <cell r="J3233">
            <v>15000</v>
          </cell>
          <cell r="K3233">
            <v>0</v>
          </cell>
          <cell r="L3233">
            <v>0</v>
          </cell>
          <cell r="M3233">
            <v>0</v>
          </cell>
          <cell r="N3233">
            <v>0</v>
          </cell>
          <cell r="O3233">
            <v>0</v>
          </cell>
          <cell r="P3233">
            <v>15000</v>
          </cell>
        </row>
        <row r="3234">
          <cell r="A3234" t="str">
            <v>20060116</v>
          </cell>
          <cell r="B3234" t="str">
            <v>0603</v>
          </cell>
          <cell r="C3234" t="str">
            <v>BL RF PRODUCTS</v>
          </cell>
          <cell r="D3234" t="str">
            <v>PL RF CONSUMER PROD</v>
          </cell>
          <cell r="E3234" t="str">
            <v>MMICS</v>
          </cell>
          <cell r="F3234" t="str">
            <v>FP</v>
          </cell>
          <cell r="G3234" t="str">
            <v>TW10</v>
          </cell>
          <cell r="H3234" t="str">
            <v>IWH (BL Control) PSK</v>
          </cell>
          <cell r="I3234" t="str">
            <v>IWH</v>
          </cell>
          <cell r="J3234">
            <v>445000</v>
          </cell>
          <cell r="K3234">
            <v>0</v>
          </cell>
          <cell r="L3234">
            <v>0</v>
          </cell>
          <cell r="M3234">
            <v>0</v>
          </cell>
          <cell r="N3234">
            <v>0</v>
          </cell>
          <cell r="O3234">
            <v>0</v>
          </cell>
          <cell r="P3234">
            <v>445000</v>
          </cell>
        </row>
        <row r="3235">
          <cell r="A3235" t="str">
            <v>20060116</v>
          </cell>
          <cell r="B3235" t="str">
            <v>0603</v>
          </cell>
          <cell r="C3235" t="str">
            <v>BL RF PRODUCTS</v>
          </cell>
          <cell r="D3235" t="str">
            <v>PL RF CONSUMER PROD</v>
          </cell>
          <cell r="E3235" t="str">
            <v>MMICS</v>
          </cell>
          <cell r="F3235" t="str">
            <v>FP</v>
          </cell>
          <cell r="G3235" t="str">
            <v>US00</v>
          </cell>
          <cell r="H3235" t="str">
            <v>RDC NARSO</v>
          </cell>
          <cell r="I3235" t="str">
            <v>RDC</v>
          </cell>
          <cell r="J3235">
            <v>57000</v>
          </cell>
          <cell r="K3235">
            <v>400</v>
          </cell>
          <cell r="L3235">
            <v>42000</v>
          </cell>
          <cell r="M3235">
            <v>0</v>
          </cell>
          <cell r="N3235">
            <v>0</v>
          </cell>
          <cell r="O3235">
            <v>0</v>
          </cell>
          <cell r="P3235">
            <v>99400</v>
          </cell>
        </row>
        <row r="3236">
          <cell r="A3236" t="str">
            <v>20060116</v>
          </cell>
          <cell r="B3236" t="str">
            <v>0603</v>
          </cell>
          <cell r="C3236" t="str">
            <v>BL RF PRODUCTS</v>
          </cell>
          <cell r="D3236" t="str">
            <v>PL RF CONSUMER PROD</v>
          </cell>
          <cell r="E3236" t="str">
            <v>MMICS</v>
          </cell>
          <cell r="F3236" t="str">
            <v>WAFER</v>
          </cell>
          <cell r="G3236" t="str">
            <v>all plants</v>
          </cell>
          <cell r="H3236" t="str">
            <v>all descriptions</v>
          </cell>
          <cell r="I3236" t="str">
            <v>MFG</v>
          </cell>
          <cell r="J3236">
            <v>921</v>
          </cell>
          <cell r="K3236">
            <v>0</v>
          </cell>
          <cell r="L3236">
            <v>0</v>
          </cell>
          <cell r="M3236">
            <v>0</v>
          </cell>
          <cell r="N3236">
            <v>0</v>
          </cell>
          <cell r="O3236">
            <v>610</v>
          </cell>
          <cell r="P3236">
            <v>1531</v>
          </cell>
        </row>
        <row r="3237">
          <cell r="A3237" t="str">
            <v>20060116</v>
          </cell>
          <cell r="B3237" t="str">
            <v>0603</v>
          </cell>
          <cell r="C3237" t="str">
            <v>BL RF PRODUCTS</v>
          </cell>
          <cell r="D3237" t="str">
            <v>PL RF CONSUMER PROD</v>
          </cell>
          <cell r="E3237" t="str">
            <v>MMICS</v>
          </cell>
          <cell r="F3237" t="str">
            <v>WAFER</v>
          </cell>
          <cell r="G3237" t="str">
            <v>all plants</v>
          </cell>
          <cell r="H3237" t="str">
            <v>all descriptions</v>
          </cell>
          <cell r="I3237" t="str">
            <v>all types</v>
          </cell>
          <cell r="J3237">
            <v>921</v>
          </cell>
          <cell r="K3237">
            <v>0</v>
          </cell>
          <cell r="L3237">
            <v>0</v>
          </cell>
          <cell r="M3237">
            <v>0</v>
          </cell>
          <cell r="N3237">
            <v>0</v>
          </cell>
          <cell r="O3237">
            <v>610</v>
          </cell>
          <cell r="P3237">
            <v>1531</v>
          </cell>
        </row>
        <row r="3238">
          <cell r="A3238" t="str">
            <v>20060116</v>
          </cell>
          <cell r="B3238" t="str">
            <v>0603</v>
          </cell>
          <cell r="C3238" t="str">
            <v>BL RF PRODUCTS</v>
          </cell>
          <cell r="D3238" t="str">
            <v>PL RF CONSUMER PROD</v>
          </cell>
          <cell r="E3238" t="str">
            <v>MMICS</v>
          </cell>
          <cell r="F3238" t="str">
            <v>WAFER</v>
          </cell>
          <cell r="G3238" t="str">
            <v>PH79</v>
          </cell>
          <cell r="H3238" t="str">
            <v>WT PSC</v>
          </cell>
          <cell r="I3238" t="str">
            <v>MFG</v>
          </cell>
          <cell r="J3238">
            <v>796</v>
          </cell>
          <cell r="K3238">
            <v>0</v>
          </cell>
          <cell r="L3238">
            <v>0</v>
          </cell>
          <cell r="M3238">
            <v>0</v>
          </cell>
          <cell r="N3238">
            <v>0</v>
          </cell>
          <cell r="O3238">
            <v>610</v>
          </cell>
          <cell r="P3238">
            <v>1406</v>
          </cell>
        </row>
        <row r="3239">
          <cell r="A3239" t="str">
            <v>20060116</v>
          </cell>
          <cell r="B3239" t="str">
            <v>0603</v>
          </cell>
          <cell r="C3239" t="str">
            <v>BL RF PRODUCTS</v>
          </cell>
          <cell r="D3239" t="str">
            <v>PL RF CONSUMER PROD</v>
          </cell>
          <cell r="E3239" t="str">
            <v>MMICS</v>
          </cell>
          <cell r="F3239" t="str">
            <v>WAFER</v>
          </cell>
          <cell r="G3239" t="str">
            <v>TW79</v>
          </cell>
          <cell r="H3239" t="str">
            <v>WT PSK</v>
          </cell>
          <cell r="I3239" t="str">
            <v>MFG</v>
          </cell>
          <cell r="J3239">
            <v>125</v>
          </cell>
          <cell r="K3239">
            <v>0</v>
          </cell>
          <cell r="L3239">
            <v>0</v>
          </cell>
          <cell r="M3239">
            <v>0</v>
          </cell>
          <cell r="N3239">
            <v>0</v>
          </cell>
          <cell r="O3239">
            <v>0</v>
          </cell>
          <cell r="P3239">
            <v>125</v>
          </cell>
        </row>
        <row r="3240">
          <cell r="A3240" t="str">
            <v>20060116</v>
          </cell>
          <cell r="B3240" t="str">
            <v>0603</v>
          </cell>
          <cell r="C3240" t="str">
            <v>BL RF PRODUCTS</v>
          </cell>
          <cell r="D3240" t="str">
            <v>PL RF CONSUMER PROD</v>
          </cell>
          <cell r="E3240" t="str">
            <v>MMICS</v>
          </cell>
          <cell r="F3240" t="str">
            <v>XTAL</v>
          </cell>
          <cell r="G3240" t="str">
            <v>all plants</v>
          </cell>
          <cell r="H3240" t="str">
            <v>all descriptions</v>
          </cell>
          <cell r="I3240" t="str">
            <v>MFG</v>
          </cell>
          <cell r="J3240">
            <v>7907207</v>
          </cell>
          <cell r="K3240">
            <v>0</v>
          </cell>
          <cell r="L3240">
            <v>0</v>
          </cell>
          <cell r="M3240">
            <v>0</v>
          </cell>
          <cell r="N3240">
            <v>0</v>
          </cell>
          <cell r="O3240">
            <v>870819</v>
          </cell>
          <cell r="P3240">
            <v>8778026</v>
          </cell>
        </row>
        <row r="3241">
          <cell r="A3241" t="str">
            <v>20060116</v>
          </cell>
          <cell r="B3241" t="str">
            <v>0603</v>
          </cell>
          <cell r="C3241" t="str">
            <v>BL RF PRODUCTS</v>
          </cell>
          <cell r="D3241" t="str">
            <v>PL RF CONSUMER PROD</v>
          </cell>
          <cell r="E3241" t="str">
            <v>MMICS</v>
          </cell>
          <cell r="F3241" t="str">
            <v>XTAL</v>
          </cell>
          <cell r="G3241" t="str">
            <v>all plants</v>
          </cell>
          <cell r="H3241" t="str">
            <v>all descriptions</v>
          </cell>
          <cell r="I3241" t="str">
            <v>all types</v>
          </cell>
          <cell r="J3241">
            <v>7907207</v>
          </cell>
          <cell r="K3241">
            <v>0</v>
          </cell>
          <cell r="L3241">
            <v>0</v>
          </cell>
          <cell r="M3241">
            <v>0</v>
          </cell>
          <cell r="N3241">
            <v>0</v>
          </cell>
          <cell r="O3241">
            <v>870819</v>
          </cell>
          <cell r="P3241">
            <v>8778026</v>
          </cell>
        </row>
        <row r="3242">
          <cell r="A3242" t="str">
            <v>20060116</v>
          </cell>
          <cell r="B3242" t="str">
            <v>0603</v>
          </cell>
          <cell r="C3242" t="str">
            <v>BL RF PRODUCTS</v>
          </cell>
          <cell r="D3242" t="str">
            <v>PL RF CONSUMER PROD</v>
          </cell>
          <cell r="E3242" t="str">
            <v>MMICS</v>
          </cell>
          <cell r="F3242" t="str">
            <v>XTAL</v>
          </cell>
          <cell r="G3242" t="str">
            <v>HK70</v>
          </cell>
          <cell r="H3242" t="str">
            <v>AT EDL</v>
          </cell>
          <cell r="I3242" t="str">
            <v>MFG</v>
          </cell>
          <cell r="J3242">
            <v>6258272</v>
          </cell>
          <cell r="K3242">
            <v>0</v>
          </cell>
          <cell r="L3242">
            <v>0</v>
          </cell>
          <cell r="M3242">
            <v>0</v>
          </cell>
          <cell r="N3242">
            <v>0</v>
          </cell>
          <cell r="O3242">
            <v>870819</v>
          </cell>
          <cell r="P3242">
            <v>7129091</v>
          </cell>
        </row>
        <row r="3243">
          <cell r="A3243" t="str">
            <v>20060116</v>
          </cell>
          <cell r="B3243" t="str">
            <v>0603</v>
          </cell>
          <cell r="C3243" t="str">
            <v>BL RF PRODUCTS</v>
          </cell>
          <cell r="D3243" t="str">
            <v>PL RF CONSUMER PROD</v>
          </cell>
          <cell r="E3243" t="str">
            <v>MMICS</v>
          </cell>
          <cell r="F3243" t="str">
            <v>XTAL</v>
          </cell>
          <cell r="G3243" t="str">
            <v>TW70</v>
          </cell>
          <cell r="H3243" t="str">
            <v>AT PSK</v>
          </cell>
          <cell r="I3243" t="str">
            <v>MFG</v>
          </cell>
          <cell r="J3243">
            <v>1648935</v>
          </cell>
          <cell r="K3243">
            <v>0</v>
          </cell>
          <cell r="L3243">
            <v>0</v>
          </cell>
          <cell r="M3243">
            <v>0</v>
          </cell>
          <cell r="N3243">
            <v>0</v>
          </cell>
          <cell r="O3243">
            <v>0</v>
          </cell>
          <cell r="P3243">
            <v>1648935</v>
          </cell>
        </row>
        <row r="3244">
          <cell r="A3244" t="str">
            <v>20060116</v>
          </cell>
          <cell r="B3244" t="str">
            <v>0603</v>
          </cell>
          <cell r="C3244" t="str">
            <v>BL RF PRODUCTS</v>
          </cell>
          <cell r="D3244" t="str">
            <v>PL RF CONSUMER PROD</v>
          </cell>
          <cell r="E3244" t="str">
            <v>PIN DIODES</v>
          </cell>
          <cell r="F3244" t="str">
            <v>all categories</v>
          </cell>
          <cell r="G3244" t="str">
            <v>all plants</v>
          </cell>
          <cell r="H3244" t="str">
            <v>all descriptions</v>
          </cell>
          <cell r="I3244" t="str">
            <v>IWH</v>
          </cell>
          <cell r="J3244">
            <v>9985000</v>
          </cell>
          <cell r="K3244">
            <v>0</v>
          </cell>
          <cell r="L3244">
            <v>0</v>
          </cell>
          <cell r="M3244">
            <v>0</v>
          </cell>
          <cell r="N3244">
            <v>0</v>
          </cell>
          <cell r="O3244">
            <v>11959000</v>
          </cell>
          <cell r="P3244">
            <v>21944000</v>
          </cell>
        </row>
        <row r="3245">
          <cell r="A3245" t="str">
            <v>20060116</v>
          </cell>
          <cell r="B3245" t="str">
            <v>0603</v>
          </cell>
          <cell r="C3245" t="str">
            <v>BL RF PRODUCTS</v>
          </cell>
          <cell r="D3245" t="str">
            <v>PL RF CONSUMER PROD</v>
          </cell>
          <cell r="E3245" t="str">
            <v>PIN DIODES</v>
          </cell>
          <cell r="F3245" t="str">
            <v>all categories</v>
          </cell>
          <cell r="G3245" t="str">
            <v>all plants</v>
          </cell>
          <cell r="H3245" t="str">
            <v>all descriptions</v>
          </cell>
          <cell r="I3245" t="str">
            <v>CSW</v>
          </cell>
          <cell r="J3245">
            <v>1021000</v>
          </cell>
          <cell r="K3245">
            <v>0</v>
          </cell>
          <cell r="L3245">
            <v>0</v>
          </cell>
          <cell r="M3245">
            <v>0</v>
          </cell>
          <cell r="N3245">
            <v>0</v>
          </cell>
          <cell r="O3245">
            <v>195000</v>
          </cell>
          <cell r="P3245">
            <v>1216000</v>
          </cell>
        </row>
        <row r="3246">
          <cell r="A3246" t="str">
            <v>20060116</v>
          </cell>
          <cell r="B3246" t="str">
            <v>0603</v>
          </cell>
          <cell r="C3246" t="str">
            <v>BL RF PRODUCTS</v>
          </cell>
          <cell r="D3246" t="str">
            <v>PL RF CONSUMER PROD</v>
          </cell>
          <cell r="E3246" t="str">
            <v>PIN DIODES</v>
          </cell>
          <cell r="F3246" t="str">
            <v>all categories</v>
          </cell>
          <cell r="G3246" t="str">
            <v>all plants</v>
          </cell>
          <cell r="H3246" t="str">
            <v>all descriptions</v>
          </cell>
          <cell r="I3246" t="str">
            <v>MFG</v>
          </cell>
          <cell r="J3246">
            <v>38000965</v>
          </cell>
          <cell r="K3246">
            <v>0</v>
          </cell>
          <cell r="L3246">
            <v>0</v>
          </cell>
          <cell r="M3246">
            <v>0</v>
          </cell>
          <cell r="N3246">
            <v>0</v>
          </cell>
          <cell r="O3246">
            <v>11952647</v>
          </cell>
          <cell r="P3246">
            <v>49953612</v>
          </cell>
        </row>
        <row r="3247">
          <cell r="A3247" t="str">
            <v>20060116</v>
          </cell>
          <cell r="B3247" t="str">
            <v>0603</v>
          </cell>
          <cell r="C3247" t="str">
            <v>BL RF PRODUCTS</v>
          </cell>
          <cell r="D3247" t="str">
            <v>PL RF CONSUMER PROD</v>
          </cell>
          <cell r="E3247" t="str">
            <v>PIN DIODES</v>
          </cell>
          <cell r="F3247" t="str">
            <v>all categories</v>
          </cell>
          <cell r="G3247" t="str">
            <v>all plants</v>
          </cell>
          <cell r="H3247" t="str">
            <v>all descriptions</v>
          </cell>
          <cell r="I3247" t="str">
            <v>RDC</v>
          </cell>
          <cell r="J3247">
            <v>610000</v>
          </cell>
          <cell r="K3247">
            <v>57000</v>
          </cell>
          <cell r="L3247">
            <v>0</v>
          </cell>
          <cell r="M3247">
            <v>0</v>
          </cell>
          <cell r="N3247">
            <v>0</v>
          </cell>
          <cell r="O3247">
            <v>42000</v>
          </cell>
          <cell r="P3247">
            <v>709000</v>
          </cell>
        </row>
        <row r="3248">
          <cell r="A3248" t="str">
            <v>20060116</v>
          </cell>
          <cell r="B3248" t="str">
            <v>0603</v>
          </cell>
          <cell r="C3248" t="str">
            <v>BL RF PRODUCTS</v>
          </cell>
          <cell r="D3248" t="str">
            <v>PL RF CONSUMER PROD</v>
          </cell>
          <cell r="E3248" t="str">
            <v>PIN DIODES</v>
          </cell>
          <cell r="F3248" t="str">
            <v>all categories</v>
          </cell>
          <cell r="G3248" t="str">
            <v>all plants</v>
          </cell>
          <cell r="H3248" t="str">
            <v>all descriptions</v>
          </cell>
          <cell r="I3248" t="str">
            <v>all types</v>
          </cell>
          <cell r="J3248">
            <v>49616965</v>
          </cell>
          <cell r="K3248">
            <v>57000</v>
          </cell>
          <cell r="L3248">
            <v>0</v>
          </cell>
          <cell r="M3248">
            <v>0</v>
          </cell>
          <cell r="N3248">
            <v>0</v>
          </cell>
          <cell r="O3248">
            <v>24148647</v>
          </cell>
          <cell r="P3248">
            <v>73822612</v>
          </cell>
        </row>
        <row r="3249">
          <cell r="A3249" t="str">
            <v>20060116</v>
          </cell>
          <cell r="B3249" t="str">
            <v>0603</v>
          </cell>
          <cell r="C3249" t="str">
            <v>BL RF PRODUCTS</v>
          </cell>
          <cell r="D3249" t="str">
            <v>PL RF CONSUMER PROD</v>
          </cell>
          <cell r="E3249" t="str">
            <v>PIN DIODES</v>
          </cell>
          <cell r="F3249" t="str">
            <v>all categories</v>
          </cell>
          <cell r="G3249" t="str">
            <v>CN10</v>
          </cell>
          <cell r="H3249" t="str">
            <v>IWH (BL Control) Guangdong</v>
          </cell>
          <cell r="I3249" t="str">
            <v>IWH</v>
          </cell>
          <cell r="J3249">
            <v>6804000</v>
          </cell>
          <cell r="K3249">
            <v>0</v>
          </cell>
          <cell r="L3249">
            <v>0</v>
          </cell>
          <cell r="M3249">
            <v>0</v>
          </cell>
          <cell r="N3249">
            <v>0</v>
          </cell>
          <cell r="O3249">
            <v>6710000</v>
          </cell>
          <cell r="P3249">
            <v>13514000</v>
          </cell>
        </row>
        <row r="3250">
          <cell r="A3250" t="str">
            <v>20060116</v>
          </cell>
          <cell r="B3250" t="str">
            <v>0603</v>
          </cell>
          <cell r="C3250" t="str">
            <v>BL RF PRODUCTS</v>
          </cell>
          <cell r="D3250" t="str">
            <v>PL RF CONSUMER PROD</v>
          </cell>
          <cell r="E3250" t="str">
            <v>PIN DIODES</v>
          </cell>
          <cell r="F3250" t="str">
            <v>all categories</v>
          </cell>
          <cell r="G3250" t="str">
            <v>CN71</v>
          </cell>
          <cell r="H3250" t="str">
            <v>AT PS Guangdong</v>
          </cell>
          <cell r="I3250" t="str">
            <v>MFG</v>
          </cell>
          <cell r="J3250">
            <v>26969552</v>
          </cell>
          <cell r="K3250">
            <v>0</v>
          </cell>
          <cell r="L3250">
            <v>0</v>
          </cell>
          <cell r="M3250">
            <v>0</v>
          </cell>
          <cell r="N3250">
            <v>0</v>
          </cell>
          <cell r="O3250">
            <v>10588159</v>
          </cell>
          <cell r="P3250">
            <v>37557711</v>
          </cell>
        </row>
        <row r="3251">
          <cell r="A3251" t="str">
            <v>20060116</v>
          </cell>
          <cell r="B3251" t="str">
            <v>0603</v>
          </cell>
          <cell r="C3251" t="str">
            <v>BL RF PRODUCTS</v>
          </cell>
          <cell r="D3251" t="str">
            <v>PL RF CONSUMER PROD</v>
          </cell>
          <cell r="E3251" t="str">
            <v>PIN DIODES</v>
          </cell>
          <cell r="F3251" t="str">
            <v>all categories</v>
          </cell>
          <cell r="G3251" t="str">
            <v>CNFB</v>
          </cell>
          <cell r="H3251" t="str">
            <v>FLEXTRONICS</v>
          </cell>
          <cell r="I3251" t="str">
            <v>CSW</v>
          </cell>
          <cell r="J3251">
            <v>42000</v>
          </cell>
          <cell r="K3251">
            <v>0</v>
          </cell>
          <cell r="L3251">
            <v>0</v>
          </cell>
          <cell r="M3251">
            <v>0</v>
          </cell>
          <cell r="N3251">
            <v>0</v>
          </cell>
          <cell r="O3251">
            <v>0</v>
          </cell>
          <cell r="P3251">
            <v>42000</v>
          </cell>
        </row>
        <row r="3252">
          <cell r="A3252" t="str">
            <v>20060116</v>
          </cell>
          <cell r="B3252" t="str">
            <v>0603</v>
          </cell>
          <cell r="C3252" t="str">
            <v>BL RF PRODUCTS</v>
          </cell>
          <cell r="D3252" t="str">
            <v>PL RF CONSUMER PROD</v>
          </cell>
          <cell r="E3252" t="str">
            <v>PIN DIODES</v>
          </cell>
          <cell r="F3252" t="str">
            <v>all categories</v>
          </cell>
          <cell r="G3252" t="str">
            <v>DESO</v>
          </cell>
          <cell r="H3252" t="str">
            <v>SIEMENS BOCHOLT CONSIGNMENT</v>
          </cell>
          <cell r="I3252" t="str">
            <v>CSW</v>
          </cell>
          <cell r="J3252">
            <v>915000</v>
          </cell>
          <cell r="K3252">
            <v>0</v>
          </cell>
          <cell r="L3252">
            <v>0</v>
          </cell>
          <cell r="M3252">
            <v>0</v>
          </cell>
          <cell r="N3252">
            <v>0</v>
          </cell>
          <cell r="O3252">
            <v>195000</v>
          </cell>
          <cell r="P3252">
            <v>1110000</v>
          </cell>
        </row>
        <row r="3253">
          <cell r="A3253" t="str">
            <v>20060116</v>
          </cell>
          <cell r="B3253" t="str">
            <v>0603</v>
          </cell>
          <cell r="C3253" t="str">
            <v>BL RF PRODUCTS</v>
          </cell>
          <cell r="D3253" t="str">
            <v>PL RF CONSUMER PROD</v>
          </cell>
          <cell r="E3253" t="str">
            <v>PIN DIODES</v>
          </cell>
          <cell r="F3253" t="str">
            <v>all categories</v>
          </cell>
          <cell r="G3253" t="str">
            <v>HK00</v>
          </cell>
          <cell r="H3253" t="str">
            <v>RDC APSH</v>
          </cell>
          <cell r="I3253" t="str">
            <v>RDC</v>
          </cell>
          <cell r="J3253">
            <v>196000</v>
          </cell>
          <cell r="K3253">
            <v>0</v>
          </cell>
          <cell r="L3253">
            <v>0</v>
          </cell>
          <cell r="M3253">
            <v>0</v>
          </cell>
          <cell r="N3253">
            <v>0</v>
          </cell>
          <cell r="O3253">
            <v>0</v>
          </cell>
          <cell r="P3253">
            <v>196000</v>
          </cell>
        </row>
        <row r="3254">
          <cell r="A3254" t="str">
            <v>20060116</v>
          </cell>
          <cell r="B3254" t="str">
            <v>0603</v>
          </cell>
          <cell r="C3254" t="str">
            <v>BL RF PRODUCTS</v>
          </cell>
          <cell r="D3254" t="str">
            <v>PL RF CONSUMER PROD</v>
          </cell>
          <cell r="E3254" t="str">
            <v>PIN DIODES</v>
          </cell>
          <cell r="F3254" t="str">
            <v>all categories</v>
          </cell>
          <cell r="G3254" t="str">
            <v>HK10</v>
          </cell>
          <cell r="H3254" t="str">
            <v>IWH (BL Control) EDL</v>
          </cell>
          <cell r="I3254" t="str">
            <v>IWH</v>
          </cell>
          <cell r="J3254">
            <v>3181000</v>
          </cell>
          <cell r="K3254">
            <v>0</v>
          </cell>
          <cell r="L3254">
            <v>0</v>
          </cell>
          <cell r="M3254">
            <v>0</v>
          </cell>
          <cell r="N3254">
            <v>0</v>
          </cell>
          <cell r="O3254">
            <v>5249000</v>
          </cell>
          <cell r="P3254">
            <v>8430000</v>
          </cell>
        </row>
        <row r="3255">
          <cell r="A3255" t="str">
            <v>20060116</v>
          </cell>
          <cell r="B3255" t="str">
            <v>0603</v>
          </cell>
          <cell r="C3255" t="str">
            <v>BL RF PRODUCTS</v>
          </cell>
          <cell r="D3255" t="str">
            <v>PL RF CONSUMER PROD</v>
          </cell>
          <cell r="E3255" t="str">
            <v>PIN DIODES</v>
          </cell>
          <cell r="F3255" t="str">
            <v>all categories</v>
          </cell>
          <cell r="G3255" t="str">
            <v>HK70</v>
          </cell>
          <cell r="H3255" t="str">
            <v>AT EDL</v>
          </cell>
          <cell r="I3255" t="str">
            <v>MFG</v>
          </cell>
          <cell r="J3255">
            <v>11030518</v>
          </cell>
          <cell r="K3255">
            <v>0</v>
          </cell>
          <cell r="L3255">
            <v>0</v>
          </cell>
          <cell r="M3255">
            <v>0</v>
          </cell>
          <cell r="N3255">
            <v>0</v>
          </cell>
          <cell r="O3255">
            <v>1364218</v>
          </cell>
          <cell r="P3255">
            <v>12394736</v>
          </cell>
        </row>
        <row r="3256">
          <cell r="A3256" t="str">
            <v>20060116</v>
          </cell>
          <cell r="B3256" t="str">
            <v>0603</v>
          </cell>
          <cell r="C3256" t="str">
            <v>BL RF PRODUCTS</v>
          </cell>
          <cell r="D3256" t="str">
            <v>PL RF CONSUMER PROD</v>
          </cell>
          <cell r="E3256" t="str">
            <v>PIN DIODES</v>
          </cell>
          <cell r="F3256" t="str">
            <v>all categories</v>
          </cell>
          <cell r="G3256" t="str">
            <v>HKTT</v>
          </cell>
          <cell r="H3256" t="str">
            <v>CP On-site Warehouse AP</v>
          </cell>
          <cell r="I3256" t="str">
            <v>RDC</v>
          </cell>
          <cell r="J3256">
            <v>3000</v>
          </cell>
          <cell r="K3256">
            <v>0</v>
          </cell>
          <cell r="L3256">
            <v>0</v>
          </cell>
          <cell r="M3256">
            <v>0</v>
          </cell>
          <cell r="N3256">
            <v>0</v>
          </cell>
          <cell r="O3256">
            <v>0</v>
          </cell>
          <cell r="P3256">
            <v>3000</v>
          </cell>
        </row>
        <row r="3257">
          <cell r="A3257" t="str">
            <v>20060116</v>
          </cell>
          <cell r="B3257" t="str">
            <v>0603</v>
          </cell>
          <cell r="C3257" t="str">
            <v>BL RF PRODUCTS</v>
          </cell>
          <cell r="D3257" t="str">
            <v>PL RF CONSUMER PROD</v>
          </cell>
          <cell r="E3257" t="str">
            <v>PIN DIODES</v>
          </cell>
          <cell r="F3257" t="str">
            <v>all categories</v>
          </cell>
          <cell r="G3257" t="str">
            <v>NL00</v>
          </cell>
          <cell r="H3257" t="str">
            <v>UPS SCS Nederland BV (Hal B)</v>
          </cell>
          <cell r="I3257" t="str">
            <v>RDC</v>
          </cell>
          <cell r="J3257">
            <v>81000</v>
          </cell>
          <cell r="K3257">
            <v>57000</v>
          </cell>
          <cell r="L3257">
            <v>0</v>
          </cell>
          <cell r="M3257">
            <v>0</v>
          </cell>
          <cell r="N3257">
            <v>0</v>
          </cell>
          <cell r="O3257">
            <v>9000</v>
          </cell>
          <cell r="P3257">
            <v>147000</v>
          </cell>
        </row>
        <row r="3258">
          <cell r="A3258" t="str">
            <v>20060116</v>
          </cell>
          <cell r="B3258" t="str">
            <v>0603</v>
          </cell>
          <cell r="C3258" t="str">
            <v>BL RF PRODUCTS</v>
          </cell>
          <cell r="D3258" t="str">
            <v>PL RF CONSUMER PROD</v>
          </cell>
          <cell r="E3258" t="str">
            <v>PIN DIODES</v>
          </cell>
          <cell r="F3258" t="str">
            <v>all categories</v>
          </cell>
          <cell r="G3258" t="str">
            <v>NLTT</v>
          </cell>
          <cell r="H3258" t="str">
            <v>UPS SCS Nederland BV (Hal B)</v>
          </cell>
          <cell r="I3258" t="str">
            <v>RDC</v>
          </cell>
          <cell r="J3258">
            <v>279000</v>
          </cell>
          <cell r="K3258">
            <v>0</v>
          </cell>
          <cell r="L3258">
            <v>0</v>
          </cell>
          <cell r="M3258">
            <v>0</v>
          </cell>
          <cell r="N3258">
            <v>0</v>
          </cell>
          <cell r="O3258">
            <v>33000</v>
          </cell>
          <cell r="P3258">
            <v>312000</v>
          </cell>
        </row>
        <row r="3259">
          <cell r="A3259" t="str">
            <v>20060116</v>
          </cell>
          <cell r="B3259" t="str">
            <v>0603</v>
          </cell>
          <cell r="C3259" t="str">
            <v>BL RF PRODUCTS</v>
          </cell>
          <cell r="D3259" t="str">
            <v>PL RF CONSUMER PROD</v>
          </cell>
          <cell r="E3259" t="str">
            <v>PIN DIODES</v>
          </cell>
          <cell r="F3259" t="str">
            <v>all categories</v>
          </cell>
          <cell r="G3259" t="str">
            <v>PH79</v>
          </cell>
          <cell r="H3259" t="str">
            <v>WT PSC</v>
          </cell>
          <cell r="I3259" t="str">
            <v>MFG</v>
          </cell>
          <cell r="J3259">
            <v>895</v>
          </cell>
          <cell r="K3259">
            <v>0</v>
          </cell>
          <cell r="L3259">
            <v>0</v>
          </cell>
          <cell r="M3259">
            <v>0</v>
          </cell>
          <cell r="N3259">
            <v>0</v>
          </cell>
          <cell r="O3259">
            <v>270</v>
          </cell>
          <cell r="P3259">
            <v>1165</v>
          </cell>
        </row>
        <row r="3260">
          <cell r="A3260" t="str">
            <v>20060116</v>
          </cell>
          <cell r="B3260" t="str">
            <v>0603</v>
          </cell>
          <cell r="C3260" t="str">
            <v>BL RF PRODUCTS</v>
          </cell>
          <cell r="D3260" t="str">
            <v>PL RF CONSUMER PROD</v>
          </cell>
          <cell r="E3260" t="str">
            <v>PIN DIODES</v>
          </cell>
          <cell r="F3260" t="str">
            <v>all categories</v>
          </cell>
          <cell r="G3260" t="str">
            <v>PTFP</v>
          </cell>
          <cell r="H3260" t="str">
            <v>FORD PALMELA</v>
          </cell>
          <cell r="I3260" t="str">
            <v>CSW</v>
          </cell>
          <cell r="J3260">
            <v>33000</v>
          </cell>
          <cell r="K3260">
            <v>0</v>
          </cell>
          <cell r="L3260">
            <v>0</v>
          </cell>
          <cell r="M3260">
            <v>0</v>
          </cell>
          <cell r="N3260">
            <v>0</v>
          </cell>
          <cell r="O3260">
            <v>0</v>
          </cell>
          <cell r="P3260">
            <v>33000</v>
          </cell>
        </row>
        <row r="3261">
          <cell r="A3261" t="str">
            <v>20060116</v>
          </cell>
          <cell r="B3261" t="str">
            <v>0603</v>
          </cell>
          <cell r="C3261" t="str">
            <v>BL RF PRODUCTS</v>
          </cell>
          <cell r="D3261" t="str">
            <v>PL RF CONSUMER PROD</v>
          </cell>
          <cell r="E3261" t="str">
            <v>PIN DIODES</v>
          </cell>
          <cell r="F3261" t="str">
            <v>all categories</v>
          </cell>
          <cell r="G3261" t="str">
            <v>US00</v>
          </cell>
          <cell r="H3261" t="str">
            <v>RDC NARSO</v>
          </cell>
          <cell r="I3261" t="str">
            <v>RDC</v>
          </cell>
          <cell r="J3261">
            <v>18000</v>
          </cell>
          <cell r="K3261">
            <v>0</v>
          </cell>
          <cell r="L3261">
            <v>0</v>
          </cell>
          <cell r="M3261">
            <v>0</v>
          </cell>
          <cell r="N3261">
            <v>0</v>
          </cell>
          <cell r="O3261">
            <v>0</v>
          </cell>
          <cell r="P3261">
            <v>18000</v>
          </cell>
        </row>
        <row r="3262">
          <cell r="A3262" t="str">
            <v>20060116</v>
          </cell>
          <cell r="B3262" t="str">
            <v>0603</v>
          </cell>
          <cell r="C3262" t="str">
            <v>BL RF PRODUCTS</v>
          </cell>
          <cell r="D3262" t="str">
            <v>PL RF CONSUMER PROD</v>
          </cell>
          <cell r="E3262" t="str">
            <v>PIN DIODES</v>
          </cell>
          <cell r="F3262" t="str">
            <v>all categories</v>
          </cell>
          <cell r="G3262" t="str">
            <v>USGI</v>
          </cell>
          <cell r="H3262" t="str">
            <v>CSW Delco VMI (Reynosa)</v>
          </cell>
          <cell r="I3262" t="str">
            <v>CSW</v>
          </cell>
          <cell r="J3262">
            <v>10000</v>
          </cell>
          <cell r="K3262">
            <v>0</v>
          </cell>
          <cell r="L3262">
            <v>0</v>
          </cell>
          <cell r="M3262">
            <v>0</v>
          </cell>
          <cell r="N3262">
            <v>0</v>
          </cell>
          <cell r="O3262">
            <v>0</v>
          </cell>
          <cell r="P3262">
            <v>10000</v>
          </cell>
        </row>
        <row r="3263">
          <cell r="A3263" t="str">
            <v>20060116</v>
          </cell>
          <cell r="B3263" t="str">
            <v>0603</v>
          </cell>
          <cell r="C3263" t="str">
            <v>BL RF PRODUCTS</v>
          </cell>
          <cell r="D3263" t="str">
            <v>PL RF CONSUMER PROD</v>
          </cell>
          <cell r="E3263" t="str">
            <v>PIN DIODES</v>
          </cell>
          <cell r="F3263" t="str">
            <v>all categories</v>
          </cell>
          <cell r="G3263" t="str">
            <v>USPP</v>
          </cell>
          <cell r="H3263" t="str">
            <v>CSW PANASONIC PEACHTREE</v>
          </cell>
          <cell r="I3263" t="str">
            <v>CSW</v>
          </cell>
          <cell r="J3263">
            <v>21000</v>
          </cell>
          <cell r="K3263">
            <v>0</v>
          </cell>
          <cell r="L3263">
            <v>0</v>
          </cell>
          <cell r="M3263">
            <v>0</v>
          </cell>
          <cell r="N3263">
            <v>0</v>
          </cell>
          <cell r="O3263">
            <v>0</v>
          </cell>
          <cell r="P3263">
            <v>21000</v>
          </cell>
        </row>
        <row r="3264">
          <cell r="A3264" t="str">
            <v>20060116</v>
          </cell>
          <cell r="B3264" t="str">
            <v>0603</v>
          </cell>
          <cell r="C3264" t="str">
            <v>BL RF PRODUCTS</v>
          </cell>
          <cell r="D3264" t="str">
            <v>PL RF CONSUMER PROD</v>
          </cell>
          <cell r="E3264" t="str">
            <v>PIN DIODES</v>
          </cell>
          <cell r="F3264" t="str">
            <v>all categories</v>
          </cell>
          <cell r="G3264" t="str">
            <v>USTT</v>
          </cell>
          <cell r="H3264" t="str">
            <v>CSW Auto</v>
          </cell>
          <cell r="I3264" t="str">
            <v>RDC</v>
          </cell>
          <cell r="J3264">
            <v>33000</v>
          </cell>
          <cell r="K3264">
            <v>0</v>
          </cell>
          <cell r="L3264">
            <v>0</v>
          </cell>
          <cell r="M3264">
            <v>0</v>
          </cell>
          <cell r="N3264">
            <v>0</v>
          </cell>
          <cell r="O3264">
            <v>0</v>
          </cell>
          <cell r="P3264">
            <v>33000</v>
          </cell>
        </row>
        <row r="3265">
          <cell r="A3265" t="str">
            <v>20060116</v>
          </cell>
          <cell r="B3265" t="str">
            <v>0603</v>
          </cell>
          <cell r="C3265" t="str">
            <v>BL RF PRODUCTS</v>
          </cell>
          <cell r="D3265" t="str">
            <v>PL RF CONSUMER PROD</v>
          </cell>
          <cell r="E3265" t="str">
            <v>PIN DIODES</v>
          </cell>
          <cell r="F3265" t="str">
            <v>FP</v>
          </cell>
          <cell r="G3265" t="str">
            <v>all plants</v>
          </cell>
          <cell r="H3265" t="str">
            <v>all descriptions</v>
          </cell>
          <cell r="I3265" t="str">
            <v>IWH</v>
          </cell>
          <cell r="J3265">
            <v>9985000</v>
          </cell>
          <cell r="K3265">
            <v>0</v>
          </cell>
          <cell r="L3265">
            <v>0</v>
          </cell>
          <cell r="M3265">
            <v>0</v>
          </cell>
          <cell r="N3265">
            <v>0</v>
          </cell>
          <cell r="O3265">
            <v>11959000</v>
          </cell>
          <cell r="P3265">
            <v>21944000</v>
          </cell>
        </row>
        <row r="3266">
          <cell r="A3266" t="str">
            <v>20060116</v>
          </cell>
          <cell r="B3266" t="str">
            <v>0603</v>
          </cell>
          <cell r="C3266" t="str">
            <v>BL RF PRODUCTS</v>
          </cell>
          <cell r="D3266" t="str">
            <v>PL RF CONSUMER PROD</v>
          </cell>
          <cell r="E3266" t="str">
            <v>PIN DIODES</v>
          </cell>
          <cell r="F3266" t="str">
            <v>FP</v>
          </cell>
          <cell r="G3266" t="str">
            <v>all plants</v>
          </cell>
          <cell r="H3266" t="str">
            <v>all descriptions</v>
          </cell>
          <cell r="I3266" t="str">
            <v>all types</v>
          </cell>
          <cell r="J3266">
            <v>11616000</v>
          </cell>
          <cell r="K3266">
            <v>57000</v>
          </cell>
          <cell r="L3266">
            <v>0</v>
          </cell>
          <cell r="M3266">
            <v>0</v>
          </cell>
          <cell r="N3266">
            <v>0</v>
          </cell>
          <cell r="O3266">
            <v>12196000</v>
          </cell>
          <cell r="P3266">
            <v>23869000</v>
          </cell>
        </row>
        <row r="3267">
          <cell r="A3267" t="str">
            <v>20060116</v>
          </cell>
          <cell r="B3267" t="str">
            <v>0603</v>
          </cell>
          <cell r="C3267" t="str">
            <v>BL RF PRODUCTS</v>
          </cell>
          <cell r="D3267" t="str">
            <v>PL RF CONSUMER PROD</v>
          </cell>
          <cell r="E3267" t="str">
            <v>PIN DIODES</v>
          </cell>
          <cell r="F3267" t="str">
            <v>FP</v>
          </cell>
          <cell r="G3267" t="str">
            <v>all plants</v>
          </cell>
          <cell r="H3267" t="str">
            <v>all descriptions</v>
          </cell>
          <cell r="I3267" t="str">
            <v>CSW</v>
          </cell>
          <cell r="J3267">
            <v>1021000</v>
          </cell>
          <cell r="K3267">
            <v>0</v>
          </cell>
          <cell r="L3267">
            <v>0</v>
          </cell>
          <cell r="M3267">
            <v>0</v>
          </cell>
          <cell r="N3267">
            <v>0</v>
          </cell>
          <cell r="O3267">
            <v>195000</v>
          </cell>
          <cell r="P3267">
            <v>1216000</v>
          </cell>
        </row>
        <row r="3268">
          <cell r="A3268" t="str">
            <v>20060116</v>
          </cell>
          <cell r="B3268" t="str">
            <v>0603</v>
          </cell>
          <cell r="C3268" t="str">
            <v>BL RF PRODUCTS</v>
          </cell>
          <cell r="D3268" t="str">
            <v>PL RF CONSUMER PROD</v>
          </cell>
          <cell r="E3268" t="str">
            <v>PIN DIODES</v>
          </cell>
          <cell r="F3268" t="str">
            <v>FP</v>
          </cell>
          <cell r="G3268" t="str">
            <v>all plants</v>
          </cell>
          <cell r="H3268" t="str">
            <v>all descriptions</v>
          </cell>
          <cell r="I3268" t="str">
            <v>RDC</v>
          </cell>
          <cell r="J3268">
            <v>610000</v>
          </cell>
          <cell r="K3268">
            <v>57000</v>
          </cell>
          <cell r="L3268">
            <v>0</v>
          </cell>
          <cell r="M3268">
            <v>0</v>
          </cell>
          <cell r="N3268">
            <v>0</v>
          </cell>
          <cell r="O3268">
            <v>42000</v>
          </cell>
          <cell r="P3268">
            <v>709000</v>
          </cell>
        </row>
        <row r="3269">
          <cell r="A3269" t="str">
            <v>20060116</v>
          </cell>
          <cell r="B3269" t="str">
            <v>0603</v>
          </cell>
          <cell r="C3269" t="str">
            <v>BL RF PRODUCTS</v>
          </cell>
          <cell r="D3269" t="str">
            <v>PL RF CONSUMER PROD</v>
          </cell>
          <cell r="E3269" t="str">
            <v>PIN DIODES</v>
          </cell>
          <cell r="F3269" t="str">
            <v>FP</v>
          </cell>
          <cell r="G3269" t="str">
            <v>CN10</v>
          </cell>
          <cell r="H3269" t="str">
            <v>IWH (BL Control) Guangdong</v>
          </cell>
          <cell r="I3269" t="str">
            <v>IWH</v>
          </cell>
          <cell r="J3269">
            <v>6804000</v>
          </cell>
          <cell r="K3269">
            <v>0</v>
          </cell>
          <cell r="L3269">
            <v>0</v>
          </cell>
          <cell r="M3269">
            <v>0</v>
          </cell>
          <cell r="N3269">
            <v>0</v>
          </cell>
          <cell r="O3269">
            <v>6710000</v>
          </cell>
          <cell r="P3269">
            <v>13514000</v>
          </cell>
        </row>
        <row r="3270">
          <cell r="A3270" t="str">
            <v>20060116</v>
          </cell>
          <cell r="B3270" t="str">
            <v>0603</v>
          </cell>
          <cell r="C3270" t="str">
            <v>BL RF PRODUCTS</v>
          </cell>
          <cell r="D3270" t="str">
            <v>PL RF CONSUMER PROD</v>
          </cell>
          <cell r="E3270" t="str">
            <v>PIN DIODES</v>
          </cell>
          <cell r="F3270" t="str">
            <v>FP</v>
          </cell>
          <cell r="G3270" t="str">
            <v>CNFB</v>
          </cell>
          <cell r="H3270" t="str">
            <v>FLEXTRONICS</v>
          </cell>
          <cell r="I3270" t="str">
            <v>CSW</v>
          </cell>
          <cell r="J3270">
            <v>42000</v>
          </cell>
          <cell r="K3270">
            <v>0</v>
          </cell>
          <cell r="L3270">
            <v>0</v>
          </cell>
          <cell r="M3270">
            <v>0</v>
          </cell>
          <cell r="N3270">
            <v>0</v>
          </cell>
          <cell r="O3270">
            <v>0</v>
          </cell>
          <cell r="P3270">
            <v>42000</v>
          </cell>
        </row>
        <row r="3271">
          <cell r="A3271" t="str">
            <v>20060116</v>
          </cell>
          <cell r="B3271" t="str">
            <v>0603</v>
          </cell>
          <cell r="C3271" t="str">
            <v>BL RF PRODUCTS</v>
          </cell>
          <cell r="D3271" t="str">
            <v>PL RF CONSUMER PROD</v>
          </cell>
          <cell r="E3271" t="str">
            <v>PIN DIODES</v>
          </cell>
          <cell r="F3271" t="str">
            <v>FP</v>
          </cell>
          <cell r="G3271" t="str">
            <v>DESO</v>
          </cell>
          <cell r="H3271" t="str">
            <v>SIEMENS BOCHOLT CONSIGNMENT</v>
          </cell>
          <cell r="I3271" t="str">
            <v>CSW</v>
          </cell>
          <cell r="J3271">
            <v>915000</v>
          </cell>
          <cell r="K3271">
            <v>0</v>
          </cell>
          <cell r="L3271">
            <v>0</v>
          </cell>
          <cell r="M3271">
            <v>0</v>
          </cell>
          <cell r="N3271">
            <v>0</v>
          </cell>
          <cell r="O3271">
            <v>195000</v>
          </cell>
          <cell r="P3271">
            <v>1110000</v>
          </cell>
        </row>
        <row r="3272">
          <cell r="A3272" t="str">
            <v>20060116</v>
          </cell>
          <cell r="B3272" t="str">
            <v>0603</v>
          </cell>
          <cell r="C3272" t="str">
            <v>BL RF PRODUCTS</v>
          </cell>
          <cell r="D3272" t="str">
            <v>PL RF CONSUMER PROD</v>
          </cell>
          <cell r="E3272" t="str">
            <v>PIN DIODES</v>
          </cell>
          <cell r="F3272" t="str">
            <v>FP</v>
          </cell>
          <cell r="G3272" t="str">
            <v>HK00</v>
          </cell>
          <cell r="H3272" t="str">
            <v>RDC APSH</v>
          </cell>
          <cell r="I3272" t="str">
            <v>RDC</v>
          </cell>
          <cell r="J3272">
            <v>196000</v>
          </cell>
          <cell r="K3272">
            <v>0</v>
          </cell>
          <cell r="L3272">
            <v>0</v>
          </cell>
          <cell r="M3272">
            <v>0</v>
          </cell>
          <cell r="N3272">
            <v>0</v>
          </cell>
          <cell r="O3272">
            <v>0</v>
          </cell>
          <cell r="P3272">
            <v>196000</v>
          </cell>
        </row>
        <row r="3273">
          <cell r="A3273" t="str">
            <v>20060116</v>
          </cell>
          <cell r="B3273" t="str">
            <v>0603</v>
          </cell>
          <cell r="C3273" t="str">
            <v>BL RF PRODUCTS</v>
          </cell>
          <cell r="D3273" t="str">
            <v>PL RF CONSUMER PROD</v>
          </cell>
          <cell r="E3273" t="str">
            <v>PIN DIODES</v>
          </cell>
          <cell r="F3273" t="str">
            <v>FP</v>
          </cell>
          <cell r="G3273" t="str">
            <v>HK10</v>
          </cell>
          <cell r="H3273" t="str">
            <v>IWH (BL Control) EDL</v>
          </cell>
          <cell r="I3273" t="str">
            <v>IWH</v>
          </cell>
          <cell r="J3273">
            <v>3181000</v>
          </cell>
          <cell r="K3273">
            <v>0</v>
          </cell>
          <cell r="L3273">
            <v>0</v>
          </cell>
          <cell r="M3273">
            <v>0</v>
          </cell>
          <cell r="N3273">
            <v>0</v>
          </cell>
          <cell r="O3273">
            <v>5249000</v>
          </cell>
          <cell r="P3273">
            <v>8430000</v>
          </cell>
        </row>
        <row r="3274">
          <cell r="A3274" t="str">
            <v>20060116</v>
          </cell>
          <cell r="B3274" t="str">
            <v>0603</v>
          </cell>
          <cell r="C3274" t="str">
            <v>BL RF PRODUCTS</v>
          </cell>
          <cell r="D3274" t="str">
            <v>PL RF CONSUMER PROD</v>
          </cell>
          <cell r="E3274" t="str">
            <v>PIN DIODES</v>
          </cell>
          <cell r="F3274" t="str">
            <v>FP</v>
          </cell>
          <cell r="G3274" t="str">
            <v>HKTT</v>
          </cell>
          <cell r="H3274" t="str">
            <v>CP On-site Warehouse AP</v>
          </cell>
          <cell r="I3274" t="str">
            <v>RDC</v>
          </cell>
          <cell r="J3274">
            <v>3000</v>
          </cell>
          <cell r="K3274">
            <v>0</v>
          </cell>
          <cell r="L3274">
            <v>0</v>
          </cell>
          <cell r="M3274">
            <v>0</v>
          </cell>
          <cell r="N3274">
            <v>0</v>
          </cell>
          <cell r="O3274">
            <v>0</v>
          </cell>
          <cell r="P3274">
            <v>3000</v>
          </cell>
        </row>
        <row r="3275">
          <cell r="A3275" t="str">
            <v>20060116</v>
          </cell>
          <cell r="B3275" t="str">
            <v>0603</v>
          </cell>
          <cell r="C3275" t="str">
            <v>BL RF PRODUCTS</v>
          </cell>
          <cell r="D3275" t="str">
            <v>PL RF CONSUMER PROD</v>
          </cell>
          <cell r="E3275" t="str">
            <v>PIN DIODES</v>
          </cell>
          <cell r="F3275" t="str">
            <v>FP</v>
          </cell>
          <cell r="G3275" t="str">
            <v>NL00</v>
          </cell>
          <cell r="H3275" t="str">
            <v>UPS SCS Nederland BV (Hal B)</v>
          </cell>
          <cell r="I3275" t="str">
            <v>RDC</v>
          </cell>
          <cell r="J3275">
            <v>81000</v>
          </cell>
          <cell r="K3275">
            <v>57000</v>
          </cell>
          <cell r="L3275">
            <v>0</v>
          </cell>
          <cell r="M3275">
            <v>0</v>
          </cell>
          <cell r="N3275">
            <v>0</v>
          </cell>
          <cell r="O3275">
            <v>9000</v>
          </cell>
          <cell r="P3275">
            <v>147000</v>
          </cell>
        </row>
        <row r="3276">
          <cell r="A3276" t="str">
            <v>20060116</v>
          </cell>
          <cell r="B3276" t="str">
            <v>0603</v>
          </cell>
          <cell r="C3276" t="str">
            <v>BL RF PRODUCTS</v>
          </cell>
          <cell r="D3276" t="str">
            <v>PL RF CONSUMER PROD</v>
          </cell>
          <cell r="E3276" t="str">
            <v>PIN DIODES</v>
          </cell>
          <cell r="F3276" t="str">
            <v>FP</v>
          </cell>
          <cell r="G3276" t="str">
            <v>NLTT</v>
          </cell>
          <cell r="H3276" t="str">
            <v>UPS SCS Nederland BV (Hal B)</v>
          </cell>
          <cell r="I3276" t="str">
            <v>RDC</v>
          </cell>
          <cell r="J3276">
            <v>279000</v>
          </cell>
          <cell r="K3276">
            <v>0</v>
          </cell>
          <cell r="L3276">
            <v>0</v>
          </cell>
          <cell r="M3276">
            <v>0</v>
          </cell>
          <cell r="N3276">
            <v>0</v>
          </cell>
          <cell r="O3276">
            <v>33000</v>
          </cell>
          <cell r="P3276">
            <v>312000</v>
          </cell>
        </row>
        <row r="3277">
          <cell r="A3277" t="str">
            <v>20060116</v>
          </cell>
          <cell r="B3277" t="str">
            <v>0603</v>
          </cell>
          <cell r="C3277" t="str">
            <v>BL RF PRODUCTS</v>
          </cell>
          <cell r="D3277" t="str">
            <v>PL RF CONSUMER PROD</v>
          </cell>
          <cell r="E3277" t="str">
            <v>PIN DIODES</v>
          </cell>
          <cell r="F3277" t="str">
            <v>FP</v>
          </cell>
          <cell r="G3277" t="str">
            <v>PTFP</v>
          </cell>
          <cell r="H3277" t="str">
            <v>FORD PALMELA</v>
          </cell>
          <cell r="I3277" t="str">
            <v>CSW</v>
          </cell>
          <cell r="J3277">
            <v>33000</v>
          </cell>
          <cell r="K3277">
            <v>0</v>
          </cell>
          <cell r="L3277">
            <v>0</v>
          </cell>
          <cell r="M3277">
            <v>0</v>
          </cell>
          <cell r="N3277">
            <v>0</v>
          </cell>
          <cell r="O3277">
            <v>0</v>
          </cell>
          <cell r="P3277">
            <v>33000</v>
          </cell>
        </row>
        <row r="3278">
          <cell r="A3278" t="str">
            <v>20060116</v>
          </cell>
          <cell r="B3278" t="str">
            <v>0603</v>
          </cell>
          <cell r="C3278" t="str">
            <v>BL RF PRODUCTS</v>
          </cell>
          <cell r="D3278" t="str">
            <v>PL RF CONSUMER PROD</v>
          </cell>
          <cell r="E3278" t="str">
            <v>PIN DIODES</v>
          </cell>
          <cell r="F3278" t="str">
            <v>FP</v>
          </cell>
          <cell r="G3278" t="str">
            <v>US00</v>
          </cell>
          <cell r="H3278" t="str">
            <v>RDC NARSO</v>
          </cell>
          <cell r="I3278" t="str">
            <v>RDC</v>
          </cell>
          <cell r="J3278">
            <v>18000</v>
          </cell>
          <cell r="K3278">
            <v>0</v>
          </cell>
          <cell r="L3278">
            <v>0</v>
          </cell>
          <cell r="M3278">
            <v>0</v>
          </cell>
          <cell r="N3278">
            <v>0</v>
          </cell>
          <cell r="O3278">
            <v>0</v>
          </cell>
          <cell r="P3278">
            <v>18000</v>
          </cell>
        </row>
        <row r="3279">
          <cell r="A3279" t="str">
            <v>20060116</v>
          </cell>
          <cell r="B3279" t="str">
            <v>0603</v>
          </cell>
          <cell r="C3279" t="str">
            <v>BL RF PRODUCTS</v>
          </cell>
          <cell r="D3279" t="str">
            <v>PL RF CONSUMER PROD</v>
          </cell>
          <cell r="E3279" t="str">
            <v>PIN DIODES</v>
          </cell>
          <cell r="F3279" t="str">
            <v>FP</v>
          </cell>
          <cell r="G3279" t="str">
            <v>USGI</v>
          </cell>
          <cell r="H3279" t="str">
            <v>CSW Delco VMI (Reynosa)</v>
          </cell>
          <cell r="I3279" t="str">
            <v>CSW</v>
          </cell>
          <cell r="J3279">
            <v>10000</v>
          </cell>
          <cell r="K3279">
            <v>0</v>
          </cell>
          <cell r="L3279">
            <v>0</v>
          </cell>
          <cell r="M3279">
            <v>0</v>
          </cell>
          <cell r="N3279">
            <v>0</v>
          </cell>
          <cell r="O3279">
            <v>0</v>
          </cell>
          <cell r="P3279">
            <v>10000</v>
          </cell>
        </row>
        <row r="3280">
          <cell r="A3280" t="str">
            <v>20060116</v>
          </cell>
          <cell r="B3280" t="str">
            <v>0603</v>
          </cell>
          <cell r="C3280" t="str">
            <v>BL RF PRODUCTS</v>
          </cell>
          <cell r="D3280" t="str">
            <v>PL RF CONSUMER PROD</v>
          </cell>
          <cell r="E3280" t="str">
            <v>PIN DIODES</v>
          </cell>
          <cell r="F3280" t="str">
            <v>FP</v>
          </cell>
          <cell r="G3280" t="str">
            <v>USPP</v>
          </cell>
          <cell r="H3280" t="str">
            <v>CSW PANASONIC PEACHTREE</v>
          </cell>
          <cell r="I3280" t="str">
            <v>CSW</v>
          </cell>
          <cell r="J3280">
            <v>21000</v>
          </cell>
          <cell r="K3280">
            <v>0</v>
          </cell>
          <cell r="L3280">
            <v>0</v>
          </cell>
          <cell r="M3280">
            <v>0</v>
          </cell>
          <cell r="N3280">
            <v>0</v>
          </cell>
          <cell r="O3280">
            <v>0</v>
          </cell>
          <cell r="P3280">
            <v>21000</v>
          </cell>
        </row>
        <row r="3281">
          <cell r="A3281" t="str">
            <v>20060116</v>
          </cell>
          <cell r="B3281" t="str">
            <v>0603</v>
          </cell>
          <cell r="C3281" t="str">
            <v>BL RF PRODUCTS</v>
          </cell>
          <cell r="D3281" t="str">
            <v>PL RF CONSUMER PROD</v>
          </cell>
          <cell r="E3281" t="str">
            <v>PIN DIODES</v>
          </cell>
          <cell r="F3281" t="str">
            <v>FP</v>
          </cell>
          <cell r="G3281" t="str">
            <v>USTT</v>
          </cell>
          <cell r="H3281" t="str">
            <v>CSW Auto</v>
          </cell>
          <cell r="I3281" t="str">
            <v>RDC</v>
          </cell>
          <cell r="J3281">
            <v>33000</v>
          </cell>
          <cell r="K3281">
            <v>0</v>
          </cell>
          <cell r="L3281">
            <v>0</v>
          </cell>
          <cell r="M3281">
            <v>0</v>
          </cell>
          <cell r="N3281">
            <v>0</v>
          </cell>
          <cell r="O3281">
            <v>0</v>
          </cell>
          <cell r="P3281">
            <v>33000</v>
          </cell>
        </row>
        <row r="3282">
          <cell r="A3282" t="str">
            <v>20060116</v>
          </cell>
          <cell r="B3282" t="str">
            <v>0603</v>
          </cell>
          <cell r="C3282" t="str">
            <v>BL RF PRODUCTS</v>
          </cell>
          <cell r="D3282" t="str">
            <v>PL RF CONSUMER PROD</v>
          </cell>
          <cell r="E3282" t="str">
            <v>PIN DIODES</v>
          </cell>
          <cell r="F3282" t="str">
            <v>WAFER</v>
          </cell>
          <cell r="G3282" t="str">
            <v>all plants</v>
          </cell>
          <cell r="H3282" t="str">
            <v>all descriptions</v>
          </cell>
          <cell r="I3282" t="str">
            <v>all types</v>
          </cell>
          <cell r="J3282">
            <v>895</v>
          </cell>
          <cell r="K3282">
            <v>0</v>
          </cell>
          <cell r="L3282">
            <v>0</v>
          </cell>
          <cell r="M3282">
            <v>0</v>
          </cell>
          <cell r="N3282">
            <v>0</v>
          </cell>
          <cell r="O3282">
            <v>270</v>
          </cell>
          <cell r="P3282">
            <v>1165</v>
          </cell>
        </row>
        <row r="3283">
          <cell r="A3283" t="str">
            <v>20060116</v>
          </cell>
          <cell r="B3283" t="str">
            <v>0603</v>
          </cell>
          <cell r="C3283" t="str">
            <v>BL RF PRODUCTS</v>
          </cell>
          <cell r="D3283" t="str">
            <v>PL RF CONSUMER PROD</v>
          </cell>
          <cell r="E3283" t="str">
            <v>PIN DIODES</v>
          </cell>
          <cell r="F3283" t="str">
            <v>WAFER</v>
          </cell>
          <cell r="G3283" t="str">
            <v>all plants</v>
          </cell>
          <cell r="H3283" t="str">
            <v>all descriptions</v>
          </cell>
          <cell r="I3283" t="str">
            <v>MFG</v>
          </cell>
          <cell r="J3283">
            <v>895</v>
          </cell>
          <cell r="K3283">
            <v>0</v>
          </cell>
          <cell r="L3283">
            <v>0</v>
          </cell>
          <cell r="M3283">
            <v>0</v>
          </cell>
          <cell r="N3283">
            <v>0</v>
          </cell>
          <cell r="O3283">
            <v>270</v>
          </cell>
          <cell r="P3283">
            <v>1165</v>
          </cell>
        </row>
        <row r="3284">
          <cell r="A3284" t="str">
            <v>20060116</v>
          </cell>
          <cell r="B3284" t="str">
            <v>0603</v>
          </cell>
          <cell r="C3284" t="str">
            <v>BL RF PRODUCTS</v>
          </cell>
          <cell r="D3284" t="str">
            <v>PL RF CONSUMER PROD</v>
          </cell>
          <cell r="E3284" t="str">
            <v>PIN DIODES</v>
          </cell>
          <cell r="F3284" t="str">
            <v>WAFER</v>
          </cell>
          <cell r="G3284" t="str">
            <v>PH79</v>
          </cell>
          <cell r="H3284" t="str">
            <v>WT PSC</v>
          </cell>
          <cell r="I3284" t="str">
            <v>MFG</v>
          </cell>
          <cell r="J3284">
            <v>895</v>
          </cell>
          <cell r="K3284">
            <v>0</v>
          </cell>
          <cell r="L3284">
            <v>0</v>
          </cell>
          <cell r="M3284">
            <v>0</v>
          </cell>
          <cell r="N3284">
            <v>0</v>
          </cell>
          <cell r="O3284">
            <v>270</v>
          </cell>
          <cell r="P3284">
            <v>1165</v>
          </cell>
        </row>
        <row r="3285">
          <cell r="A3285" t="str">
            <v>20060116</v>
          </cell>
          <cell r="B3285" t="str">
            <v>0603</v>
          </cell>
          <cell r="C3285" t="str">
            <v>BL RF PRODUCTS</v>
          </cell>
          <cell r="D3285" t="str">
            <v>PL RF CONSUMER PROD</v>
          </cell>
          <cell r="E3285" t="str">
            <v>PIN DIODES</v>
          </cell>
          <cell r="F3285" t="str">
            <v>XTAL</v>
          </cell>
          <cell r="G3285" t="str">
            <v>all plants</v>
          </cell>
          <cell r="H3285" t="str">
            <v>all descriptions</v>
          </cell>
          <cell r="I3285" t="str">
            <v>MFG</v>
          </cell>
          <cell r="J3285">
            <v>38000070</v>
          </cell>
          <cell r="K3285">
            <v>0</v>
          </cell>
          <cell r="L3285">
            <v>0</v>
          </cell>
          <cell r="M3285">
            <v>0</v>
          </cell>
          <cell r="N3285">
            <v>0</v>
          </cell>
          <cell r="O3285">
            <v>11952377</v>
          </cell>
          <cell r="P3285">
            <v>49952447</v>
          </cell>
        </row>
        <row r="3286">
          <cell r="A3286" t="str">
            <v>20060116</v>
          </cell>
          <cell r="B3286" t="str">
            <v>0603</v>
          </cell>
          <cell r="C3286" t="str">
            <v>BL RF PRODUCTS</v>
          </cell>
          <cell r="D3286" t="str">
            <v>PL RF CONSUMER PROD</v>
          </cell>
          <cell r="E3286" t="str">
            <v>PIN DIODES</v>
          </cell>
          <cell r="F3286" t="str">
            <v>XTAL</v>
          </cell>
          <cell r="G3286" t="str">
            <v>all plants</v>
          </cell>
          <cell r="H3286" t="str">
            <v>all descriptions</v>
          </cell>
          <cell r="I3286" t="str">
            <v>all types</v>
          </cell>
          <cell r="J3286">
            <v>38000070</v>
          </cell>
          <cell r="K3286">
            <v>0</v>
          </cell>
          <cell r="L3286">
            <v>0</v>
          </cell>
          <cell r="M3286">
            <v>0</v>
          </cell>
          <cell r="N3286">
            <v>0</v>
          </cell>
          <cell r="O3286">
            <v>11952377</v>
          </cell>
          <cell r="P3286">
            <v>49952447</v>
          </cell>
        </row>
        <row r="3287">
          <cell r="A3287" t="str">
            <v>20060116</v>
          </cell>
          <cell r="B3287" t="str">
            <v>0603</v>
          </cell>
          <cell r="C3287" t="str">
            <v>BL RF PRODUCTS</v>
          </cell>
          <cell r="D3287" t="str">
            <v>PL RF CONSUMER PROD</v>
          </cell>
          <cell r="E3287" t="str">
            <v>PIN DIODES</v>
          </cell>
          <cell r="F3287" t="str">
            <v>XTAL</v>
          </cell>
          <cell r="G3287" t="str">
            <v>CN71</v>
          </cell>
          <cell r="H3287" t="str">
            <v>AT PS Guangdong</v>
          </cell>
          <cell r="I3287" t="str">
            <v>MFG</v>
          </cell>
          <cell r="J3287">
            <v>26969552</v>
          </cell>
          <cell r="K3287">
            <v>0</v>
          </cell>
          <cell r="L3287">
            <v>0</v>
          </cell>
          <cell r="M3287">
            <v>0</v>
          </cell>
          <cell r="N3287">
            <v>0</v>
          </cell>
          <cell r="O3287">
            <v>10588159</v>
          </cell>
          <cell r="P3287">
            <v>37557711</v>
          </cell>
        </row>
        <row r="3288">
          <cell r="A3288" t="str">
            <v>20060116</v>
          </cell>
          <cell r="B3288" t="str">
            <v>0603</v>
          </cell>
          <cell r="C3288" t="str">
            <v>BL RF PRODUCTS</v>
          </cell>
          <cell r="D3288" t="str">
            <v>PL RF CONSUMER PROD</v>
          </cell>
          <cell r="E3288" t="str">
            <v>PIN DIODES</v>
          </cell>
          <cell r="F3288" t="str">
            <v>XTAL</v>
          </cell>
          <cell r="G3288" t="str">
            <v>HK70</v>
          </cell>
          <cell r="H3288" t="str">
            <v>AT EDL</v>
          </cell>
          <cell r="I3288" t="str">
            <v>MFG</v>
          </cell>
          <cell r="J3288">
            <v>11030518</v>
          </cell>
          <cell r="K3288">
            <v>0</v>
          </cell>
          <cell r="L3288">
            <v>0</v>
          </cell>
          <cell r="M3288">
            <v>0</v>
          </cell>
          <cell r="N3288">
            <v>0</v>
          </cell>
          <cell r="O3288">
            <v>1364218</v>
          </cell>
          <cell r="P3288">
            <v>12394736</v>
          </cell>
        </row>
        <row r="3289">
          <cell r="A3289" t="str">
            <v>20060116</v>
          </cell>
          <cell r="B3289" t="str">
            <v>0603</v>
          </cell>
          <cell r="C3289" t="str">
            <v>BL RF PRODUCTS</v>
          </cell>
          <cell r="D3289" t="str">
            <v>PL RF CONSUMER PROD</v>
          </cell>
          <cell r="E3289" t="str">
            <v>VARICAPS</v>
          </cell>
          <cell r="F3289" t="str">
            <v>all categories</v>
          </cell>
          <cell r="G3289" t="str">
            <v>all plants</v>
          </cell>
          <cell r="H3289" t="str">
            <v>all descriptions</v>
          </cell>
          <cell r="I3289" t="str">
            <v>ASC</v>
          </cell>
          <cell r="J3289">
            <v>282000</v>
          </cell>
          <cell r="K3289">
            <v>0</v>
          </cell>
          <cell r="L3289">
            <v>0</v>
          </cell>
          <cell r="M3289">
            <v>0</v>
          </cell>
          <cell r="N3289">
            <v>0</v>
          </cell>
          <cell r="O3289">
            <v>0</v>
          </cell>
          <cell r="P3289">
            <v>282000</v>
          </cell>
        </row>
        <row r="3290">
          <cell r="A3290" t="str">
            <v>20060116</v>
          </cell>
          <cell r="B3290" t="str">
            <v>0603</v>
          </cell>
          <cell r="C3290" t="str">
            <v>BL RF PRODUCTS</v>
          </cell>
          <cell r="D3290" t="str">
            <v>PL RF CONSUMER PROD</v>
          </cell>
          <cell r="E3290" t="str">
            <v>VARICAPS</v>
          </cell>
          <cell r="F3290" t="str">
            <v>all categories</v>
          </cell>
          <cell r="G3290" t="str">
            <v>all plants</v>
          </cell>
          <cell r="H3290" t="str">
            <v>all descriptions</v>
          </cell>
          <cell r="I3290" t="str">
            <v>CSW</v>
          </cell>
          <cell r="J3290">
            <v>29737014</v>
          </cell>
          <cell r="K3290">
            <v>0</v>
          </cell>
          <cell r="L3290">
            <v>0</v>
          </cell>
          <cell r="M3290">
            <v>0</v>
          </cell>
          <cell r="N3290">
            <v>0</v>
          </cell>
          <cell r="O3290">
            <v>1875000</v>
          </cell>
          <cell r="P3290">
            <v>31612014</v>
          </cell>
        </row>
        <row r="3291">
          <cell r="A3291" t="str">
            <v>20060116</v>
          </cell>
          <cell r="B3291" t="str">
            <v>0603</v>
          </cell>
          <cell r="C3291" t="str">
            <v>BL RF PRODUCTS</v>
          </cell>
          <cell r="D3291" t="str">
            <v>PL RF CONSUMER PROD</v>
          </cell>
          <cell r="E3291" t="str">
            <v>VARICAPS</v>
          </cell>
          <cell r="F3291" t="str">
            <v>all categories</v>
          </cell>
          <cell r="G3291" t="str">
            <v>all plants</v>
          </cell>
          <cell r="H3291" t="str">
            <v>all descriptions</v>
          </cell>
          <cell r="I3291" t="str">
            <v>IWH</v>
          </cell>
          <cell r="J3291">
            <v>62512000</v>
          </cell>
          <cell r="K3291">
            <v>0</v>
          </cell>
          <cell r="L3291">
            <v>0</v>
          </cell>
          <cell r="M3291">
            <v>0</v>
          </cell>
          <cell r="N3291">
            <v>0</v>
          </cell>
          <cell r="O3291">
            <v>62288000</v>
          </cell>
          <cell r="P3291">
            <v>124800000</v>
          </cell>
        </row>
        <row r="3292">
          <cell r="A3292" t="str">
            <v>20060116</v>
          </cell>
          <cell r="B3292" t="str">
            <v>0603</v>
          </cell>
          <cell r="C3292" t="str">
            <v>BL RF PRODUCTS</v>
          </cell>
          <cell r="D3292" t="str">
            <v>PL RF CONSUMER PROD</v>
          </cell>
          <cell r="E3292" t="str">
            <v>VARICAPS</v>
          </cell>
          <cell r="F3292" t="str">
            <v>all categories</v>
          </cell>
          <cell r="G3292" t="str">
            <v>all plants</v>
          </cell>
          <cell r="H3292" t="str">
            <v>all descriptions</v>
          </cell>
          <cell r="I3292" t="str">
            <v>MFG</v>
          </cell>
          <cell r="J3292">
            <v>187572872</v>
          </cell>
          <cell r="K3292">
            <v>0</v>
          </cell>
          <cell r="L3292">
            <v>0</v>
          </cell>
          <cell r="M3292">
            <v>0</v>
          </cell>
          <cell r="N3292">
            <v>0</v>
          </cell>
          <cell r="O3292">
            <v>265016555</v>
          </cell>
          <cell r="P3292">
            <v>452589427</v>
          </cell>
        </row>
        <row r="3293">
          <cell r="A3293" t="str">
            <v>20060116</v>
          </cell>
          <cell r="B3293" t="str">
            <v>0603</v>
          </cell>
          <cell r="C3293" t="str">
            <v>BL RF PRODUCTS</v>
          </cell>
          <cell r="D3293" t="str">
            <v>PL RF CONSUMER PROD</v>
          </cell>
          <cell r="E3293" t="str">
            <v>VARICAPS</v>
          </cell>
          <cell r="F3293" t="str">
            <v>all categories</v>
          </cell>
          <cell r="G3293" t="str">
            <v>all plants</v>
          </cell>
          <cell r="H3293" t="str">
            <v>all descriptions</v>
          </cell>
          <cell r="I3293" t="str">
            <v>RDC</v>
          </cell>
          <cell r="J3293">
            <v>62982000</v>
          </cell>
          <cell r="K3293">
            <v>191000</v>
          </cell>
          <cell r="L3293">
            <v>513000</v>
          </cell>
          <cell r="M3293">
            <v>0</v>
          </cell>
          <cell r="N3293">
            <v>0</v>
          </cell>
          <cell r="O3293">
            <v>210000</v>
          </cell>
          <cell r="P3293">
            <v>63896000</v>
          </cell>
        </row>
        <row r="3294">
          <cell r="A3294" t="str">
            <v>20060116</v>
          </cell>
          <cell r="B3294" t="str">
            <v>0603</v>
          </cell>
          <cell r="C3294" t="str">
            <v>BL RF PRODUCTS</v>
          </cell>
          <cell r="D3294" t="str">
            <v>PL RF CONSUMER PROD</v>
          </cell>
          <cell r="E3294" t="str">
            <v>VARICAPS</v>
          </cell>
          <cell r="F3294" t="str">
            <v>all categories</v>
          </cell>
          <cell r="G3294" t="str">
            <v>all plants</v>
          </cell>
          <cell r="H3294" t="str">
            <v>all descriptions</v>
          </cell>
          <cell r="I3294" t="str">
            <v>all types</v>
          </cell>
          <cell r="J3294">
            <v>343085886</v>
          </cell>
          <cell r="K3294">
            <v>191000</v>
          </cell>
          <cell r="L3294">
            <v>513000</v>
          </cell>
          <cell r="M3294">
            <v>0</v>
          </cell>
          <cell r="N3294">
            <v>0</v>
          </cell>
          <cell r="O3294">
            <v>329389555</v>
          </cell>
          <cell r="P3294">
            <v>673179441</v>
          </cell>
        </row>
        <row r="3295">
          <cell r="A3295" t="str">
            <v>20060116</v>
          </cell>
          <cell r="B3295" t="str">
            <v>0603</v>
          </cell>
          <cell r="C3295" t="str">
            <v>BL RF PRODUCTS</v>
          </cell>
          <cell r="D3295" t="str">
            <v>PL RF CONSUMER PROD</v>
          </cell>
          <cell r="E3295" t="str">
            <v>VARICAPS</v>
          </cell>
          <cell r="F3295" t="str">
            <v>all categories</v>
          </cell>
          <cell r="G3295" t="str">
            <v>BRNM</v>
          </cell>
          <cell r="H3295" t="str">
            <v>NOKIA DO BRASIL TECNOLOGIA LTD</v>
          </cell>
          <cell r="I3295" t="str">
            <v>CSW</v>
          </cell>
          <cell r="J3295">
            <v>340000</v>
          </cell>
          <cell r="K3295">
            <v>0</v>
          </cell>
          <cell r="L3295">
            <v>0</v>
          </cell>
          <cell r="M3295">
            <v>0</v>
          </cell>
          <cell r="N3295">
            <v>0</v>
          </cell>
          <cell r="O3295">
            <v>0</v>
          </cell>
          <cell r="P3295">
            <v>340000</v>
          </cell>
        </row>
        <row r="3296">
          <cell r="A3296" t="str">
            <v>20060116</v>
          </cell>
          <cell r="B3296" t="str">
            <v>0603</v>
          </cell>
          <cell r="C3296" t="str">
            <v>BL RF PRODUCTS</v>
          </cell>
          <cell r="D3296" t="str">
            <v>PL RF CONSUMER PROD</v>
          </cell>
          <cell r="E3296" t="str">
            <v>VARICAPS</v>
          </cell>
          <cell r="F3296" t="str">
            <v>all categories</v>
          </cell>
          <cell r="G3296" t="str">
            <v>CN10</v>
          </cell>
          <cell r="H3296" t="str">
            <v>IWH (BL Control) Guangdong</v>
          </cell>
          <cell r="I3296" t="str">
            <v>IWH</v>
          </cell>
          <cell r="J3296">
            <v>16282000</v>
          </cell>
          <cell r="K3296">
            <v>0</v>
          </cell>
          <cell r="L3296">
            <v>0</v>
          </cell>
          <cell r="M3296">
            <v>0</v>
          </cell>
          <cell r="N3296">
            <v>0</v>
          </cell>
          <cell r="O3296">
            <v>17195000</v>
          </cell>
          <cell r="P3296">
            <v>33477000</v>
          </cell>
        </row>
        <row r="3297">
          <cell r="A3297" t="str">
            <v>20060116</v>
          </cell>
          <cell r="B3297" t="str">
            <v>0603</v>
          </cell>
          <cell r="C3297" t="str">
            <v>BL RF PRODUCTS</v>
          </cell>
          <cell r="D3297" t="str">
            <v>PL RF CONSUMER PROD</v>
          </cell>
          <cell r="E3297" t="str">
            <v>VARICAPS</v>
          </cell>
          <cell r="F3297" t="str">
            <v>all categories</v>
          </cell>
          <cell r="G3297" t="str">
            <v>CN71</v>
          </cell>
          <cell r="H3297" t="str">
            <v>AT PS Guangdong</v>
          </cell>
          <cell r="I3297" t="str">
            <v>MFG</v>
          </cell>
          <cell r="J3297">
            <v>86948097</v>
          </cell>
          <cell r="K3297">
            <v>0</v>
          </cell>
          <cell r="L3297">
            <v>0</v>
          </cell>
          <cell r="M3297">
            <v>0</v>
          </cell>
          <cell r="N3297">
            <v>0</v>
          </cell>
          <cell r="O3297">
            <v>93527503</v>
          </cell>
          <cell r="P3297">
            <v>180475600</v>
          </cell>
        </row>
        <row r="3298">
          <cell r="A3298" t="str">
            <v>20060116</v>
          </cell>
          <cell r="B3298" t="str">
            <v>0603</v>
          </cell>
          <cell r="C3298" t="str">
            <v>BL RF PRODUCTS</v>
          </cell>
          <cell r="D3298" t="str">
            <v>PL RF CONSUMER PROD</v>
          </cell>
          <cell r="E3298" t="str">
            <v>VARICAPS</v>
          </cell>
          <cell r="F3298" t="str">
            <v>all categories</v>
          </cell>
          <cell r="G3298" t="str">
            <v>CNFE</v>
          </cell>
          <cell r="H3298" t="str">
            <v>FLEXTRONICS_MY_ERI_VMI</v>
          </cell>
          <cell r="I3298" t="str">
            <v>CSW</v>
          </cell>
          <cell r="J3298">
            <v>864000</v>
          </cell>
          <cell r="K3298">
            <v>0</v>
          </cell>
          <cell r="L3298">
            <v>0</v>
          </cell>
          <cell r="M3298">
            <v>0</v>
          </cell>
          <cell r="N3298">
            <v>0</v>
          </cell>
          <cell r="O3298">
            <v>0</v>
          </cell>
          <cell r="P3298">
            <v>864000</v>
          </cell>
        </row>
        <row r="3299">
          <cell r="A3299" t="str">
            <v>20060116</v>
          </cell>
          <cell r="B3299" t="str">
            <v>0603</v>
          </cell>
          <cell r="C3299" t="str">
            <v>BL RF PRODUCTS</v>
          </cell>
          <cell r="D3299" t="str">
            <v>PL RF CONSUMER PROD</v>
          </cell>
          <cell r="E3299" t="str">
            <v>VARICAPS</v>
          </cell>
          <cell r="F3299" t="str">
            <v>all categories</v>
          </cell>
          <cell r="G3299" t="str">
            <v>CNMT</v>
          </cell>
          <cell r="H3299" t="str">
            <v>MOTOROLA-CGISS</v>
          </cell>
          <cell r="I3299" t="str">
            <v>CSW</v>
          </cell>
          <cell r="J3299">
            <v>3000</v>
          </cell>
          <cell r="K3299">
            <v>0</v>
          </cell>
          <cell r="L3299">
            <v>0</v>
          </cell>
          <cell r="M3299">
            <v>0</v>
          </cell>
          <cell r="N3299">
            <v>0</v>
          </cell>
          <cell r="O3299">
            <v>0</v>
          </cell>
          <cell r="P3299">
            <v>3000</v>
          </cell>
        </row>
        <row r="3300">
          <cell r="A3300" t="str">
            <v>20060116</v>
          </cell>
          <cell r="B3300" t="str">
            <v>0603</v>
          </cell>
          <cell r="C3300" t="str">
            <v>BL RF PRODUCTS</v>
          </cell>
          <cell r="D3300" t="str">
            <v>PL RF CONSUMER PROD</v>
          </cell>
          <cell r="E3300" t="str">
            <v>VARICAPS</v>
          </cell>
          <cell r="F3300" t="str">
            <v>all categories</v>
          </cell>
          <cell r="G3300" t="str">
            <v>CNND</v>
          </cell>
          <cell r="H3300" t="str">
            <v>DONGGUAN NOKIA MOBILE PHONES C</v>
          </cell>
          <cell r="I3300" t="str">
            <v>CSW</v>
          </cell>
          <cell r="J3300">
            <v>140000</v>
          </cell>
          <cell r="K3300">
            <v>0</v>
          </cell>
          <cell r="L3300">
            <v>0</v>
          </cell>
          <cell r="M3300">
            <v>0</v>
          </cell>
          <cell r="N3300">
            <v>0</v>
          </cell>
          <cell r="O3300">
            <v>0</v>
          </cell>
          <cell r="P3300">
            <v>140000</v>
          </cell>
        </row>
        <row r="3301">
          <cell r="A3301" t="str">
            <v>20060116</v>
          </cell>
          <cell r="B3301" t="str">
            <v>0603</v>
          </cell>
          <cell r="C3301" t="str">
            <v>BL RF PRODUCTS</v>
          </cell>
          <cell r="D3301" t="str">
            <v>PL RF CONSUMER PROD</v>
          </cell>
          <cell r="E3301" t="str">
            <v>VARICAPS</v>
          </cell>
          <cell r="F3301" t="str">
            <v>all categories</v>
          </cell>
          <cell r="G3301" t="str">
            <v>DENB</v>
          </cell>
          <cell r="H3301" t="str">
            <v>NOKIA BOCHUM IHUB</v>
          </cell>
          <cell r="I3301" t="str">
            <v>CSW</v>
          </cell>
          <cell r="J3301">
            <v>870000</v>
          </cell>
          <cell r="K3301">
            <v>0</v>
          </cell>
          <cell r="L3301">
            <v>0</v>
          </cell>
          <cell r="M3301">
            <v>0</v>
          </cell>
          <cell r="N3301">
            <v>0</v>
          </cell>
          <cell r="O3301">
            <v>10000</v>
          </cell>
          <cell r="P3301">
            <v>880000</v>
          </cell>
        </row>
        <row r="3302">
          <cell r="A3302" t="str">
            <v>20060116</v>
          </cell>
          <cell r="B3302" t="str">
            <v>0603</v>
          </cell>
          <cell r="C3302" t="str">
            <v>BL RF PRODUCTS</v>
          </cell>
          <cell r="D3302" t="str">
            <v>PL RF CONSUMER PROD</v>
          </cell>
          <cell r="E3302" t="str">
            <v>VARICAPS</v>
          </cell>
          <cell r="F3302" t="str">
            <v>all categories</v>
          </cell>
          <cell r="G3302" t="str">
            <v>ESFC</v>
          </cell>
          <cell r="H3302" t="str">
            <v>FORD CADIZ</v>
          </cell>
          <cell r="I3302" t="str">
            <v>CSW</v>
          </cell>
          <cell r="J3302">
            <v>23800</v>
          </cell>
          <cell r="K3302">
            <v>0</v>
          </cell>
          <cell r="L3302">
            <v>0</v>
          </cell>
          <cell r="M3302">
            <v>0</v>
          </cell>
          <cell r="N3302">
            <v>0</v>
          </cell>
          <cell r="O3302">
            <v>0</v>
          </cell>
          <cell r="P3302">
            <v>23800</v>
          </cell>
        </row>
        <row r="3303">
          <cell r="A3303" t="str">
            <v>20060116</v>
          </cell>
          <cell r="B3303" t="str">
            <v>0603</v>
          </cell>
          <cell r="C3303" t="str">
            <v>BL RF PRODUCTS</v>
          </cell>
          <cell r="D3303" t="str">
            <v>PL RF CONSUMER PROD</v>
          </cell>
          <cell r="E3303" t="str">
            <v>VARICAPS</v>
          </cell>
          <cell r="F3303" t="str">
            <v>all categories</v>
          </cell>
          <cell r="G3303" t="str">
            <v>HK00</v>
          </cell>
          <cell r="H3303" t="str">
            <v>RDC APSH</v>
          </cell>
          <cell r="I3303" t="str">
            <v>RDC</v>
          </cell>
          <cell r="J3303">
            <v>52445000</v>
          </cell>
          <cell r="K3303">
            <v>0</v>
          </cell>
          <cell r="L3303">
            <v>105000</v>
          </cell>
          <cell r="M3303">
            <v>0</v>
          </cell>
          <cell r="N3303">
            <v>0</v>
          </cell>
          <cell r="O3303">
            <v>0</v>
          </cell>
          <cell r="P3303">
            <v>52550000</v>
          </cell>
        </row>
        <row r="3304">
          <cell r="A3304" t="str">
            <v>20060116</v>
          </cell>
          <cell r="B3304" t="str">
            <v>0603</v>
          </cell>
          <cell r="C3304" t="str">
            <v>BL RF PRODUCTS</v>
          </cell>
          <cell r="D3304" t="str">
            <v>PL RF CONSUMER PROD</v>
          </cell>
          <cell r="E3304" t="str">
            <v>VARICAPS</v>
          </cell>
          <cell r="F3304" t="str">
            <v>all categories</v>
          </cell>
          <cell r="G3304" t="str">
            <v>HK10</v>
          </cell>
          <cell r="H3304" t="str">
            <v>IWH (BL Control) EDL</v>
          </cell>
          <cell r="I3304" t="str">
            <v>IWH</v>
          </cell>
          <cell r="J3304">
            <v>46230000</v>
          </cell>
          <cell r="K3304">
            <v>0</v>
          </cell>
          <cell r="L3304">
            <v>0</v>
          </cell>
          <cell r="M3304">
            <v>0</v>
          </cell>
          <cell r="N3304">
            <v>0</v>
          </cell>
          <cell r="O3304">
            <v>45093000</v>
          </cell>
          <cell r="P3304">
            <v>91323000</v>
          </cell>
        </row>
        <row r="3305">
          <cell r="A3305" t="str">
            <v>20060116</v>
          </cell>
          <cell r="B3305" t="str">
            <v>0603</v>
          </cell>
          <cell r="C3305" t="str">
            <v>BL RF PRODUCTS</v>
          </cell>
          <cell r="D3305" t="str">
            <v>PL RF CONSUMER PROD</v>
          </cell>
          <cell r="E3305" t="str">
            <v>VARICAPS</v>
          </cell>
          <cell r="F3305" t="str">
            <v>all categories</v>
          </cell>
          <cell r="G3305" t="str">
            <v>HK70</v>
          </cell>
          <cell r="H3305" t="str">
            <v>AT EDL</v>
          </cell>
          <cell r="I3305" t="str">
            <v>MFG</v>
          </cell>
          <cell r="J3305">
            <v>100624735</v>
          </cell>
          <cell r="K3305">
            <v>0</v>
          </cell>
          <cell r="L3305">
            <v>0</v>
          </cell>
          <cell r="M3305">
            <v>0</v>
          </cell>
          <cell r="N3305">
            <v>0</v>
          </cell>
          <cell r="O3305">
            <v>171489052</v>
          </cell>
          <cell r="P3305">
            <v>272113787</v>
          </cell>
        </row>
        <row r="3306">
          <cell r="A3306" t="str">
            <v>20060116</v>
          </cell>
          <cell r="B3306" t="str">
            <v>0603</v>
          </cell>
          <cell r="C3306" t="str">
            <v>BL RF PRODUCTS</v>
          </cell>
          <cell r="D3306" t="str">
            <v>PL RF CONSUMER PROD</v>
          </cell>
          <cell r="E3306" t="str">
            <v>VARICAPS</v>
          </cell>
          <cell r="F3306" t="str">
            <v>all categories</v>
          </cell>
          <cell r="G3306" t="str">
            <v>HKSK</v>
          </cell>
          <cell r="H3306" t="str">
            <v>SHENZHEN</v>
          </cell>
          <cell r="I3306" t="str">
            <v>CSW</v>
          </cell>
          <cell r="J3306">
            <v>47714</v>
          </cell>
          <cell r="K3306">
            <v>0</v>
          </cell>
          <cell r="L3306">
            <v>0</v>
          </cell>
          <cell r="M3306">
            <v>0</v>
          </cell>
          <cell r="N3306">
            <v>0</v>
          </cell>
          <cell r="O3306">
            <v>96000</v>
          </cell>
          <cell r="P3306">
            <v>143714</v>
          </cell>
        </row>
        <row r="3307">
          <cell r="A3307" t="str">
            <v>20060116</v>
          </cell>
          <cell r="B3307" t="str">
            <v>0603</v>
          </cell>
          <cell r="C3307" t="str">
            <v>BL RF PRODUCTS</v>
          </cell>
          <cell r="D3307" t="str">
            <v>PL RF CONSUMER PROD</v>
          </cell>
          <cell r="E3307" t="str">
            <v>VARICAPS</v>
          </cell>
          <cell r="F3307" t="str">
            <v>all categories</v>
          </cell>
          <cell r="G3307" t="str">
            <v>HKTT</v>
          </cell>
          <cell r="H3307" t="str">
            <v>CP On-site Warehouse AP</v>
          </cell>
          <cell r="I3307" t="str">
            <v>RDC</v>
          </cell>
          <cell r="J3307">
            <v>6026000</v>
          </cell>
          <cell r="K3307">
            <v>0</v>
          </cell>
          <cell r="L3307">
            <v>0</v>
          </cell>
          <cell r="M3307">
            <v>0</v>
          </cell>
          <cell r="N3307">
            <v>0</v>
          </cell>
          <cell r="O3307">
            <v>0</v>
          </cell>
          <cell r="P3307">
            <v>6026000</v>
          </cell>
        </row>
        <row r="3308">
          <cell r="A3308" t="str">
            <v>20060116</v>
          </cell>
          <cell r="B3308" t="str">
            <v>0603</v>
          </cell>
          <cell r="C3308" t="str">
            <v>BL RF PRODUCTS</v>
          </cell>
          <cell r="D3308" t="str">
            <v>PL RF CONSUMER PROD</v>
          </cell>
          <cell r="E3308" t="str">
            <v>VARICAPS</v>
          </cell>
          <cell r="F3308" t="str">
            <v>all categories</v>
          </cell>
          <cell r="G3308" t="str">
            <v>HUAS</v>
          </cell>
          <cell r="H3308" t="str">
            <v>EXEL</v>
          </cell>
          <cell r="I3308" t="str">
            <v>ASC</v>
          </cell>
          <cell r="J3308">
            <v>276000</v>
          </cell>
          <cell r="K3308">
            <v>0</v>
          </cell>
          <cell r="L3308">
            <v>0</v>
          </cell>
          <cell r="M3308">
            <v>0</v>
          </cell>
          <cell r="N3308">
            <v>0</v>
          </cell>
          <cell r="O3308">
            <v>0</v>
          </cell>
          <cell r="P3308">
            <v>276000</v>
          </cell>
        </row>
        <row r="3309">
          <cell r="A3309" t="str">
            <v>20060116</v>
          </cell>
          <cell r="B3309" t="str">
            <v>0603</v>
          </cell>
          <cell r="C3309" t="str">
            <v>BL RF PRODUCTS</v>
          </cell>
          <cell r="D3309" t="str">
            <v>PL RF CONSUMER PROD</v>
          </cell>
          <cell r="E3309" t="str">
            <v>VARICAPS</v>
          </cell>
          <cell r="F3309" t="str">
            <v>all categories</v>
          </cell>
          <cell r="G3309" t="str">
            <v>HUJT</v>
          </cell>
          <cell r="H3309" t="str">
            <v>CSW Jabil Tiszaujvaros</v>
          </cell>
          <cell r="I3309" t="str">
            <v>CSW</v>
          </cell>
          <cell r="J3309">
            <v>210000</v>
          </cell>
          <cell r="K3309">
            <v>0</v>
          </cell>
          <cell r="L3309">
            <v>0</v>
          </cell>
          <cell r="M3309">
            <v>0</v>
          </cell>
          <cell r="N3309">
            <v>0</v>
          </cell>
          <cell r="O3309">
            <v>0</v>
          </cell>
          <cell r="P3309">
            <v>210000</v>
          </cell>
        </row>
        <row r="3310">
          <cell r="A3310" t="str">
            <v>20060116</v>
          </cell>
          <cell r="B3310" t="str">
            <v>0603</v>
          </cell>
          <cell r="C3310" t="str">
            <v>BL RF PRODUCTS</v>
          </cell>
          <cell r="D3310" t="str">
            <v>PL RF CONSUMER PROD</v>
          </cell>
          <cell r="E3310" t="str">
            <v>VARICAPS</v>
          </cell>
          <cell r="F3310" t="str">
            <v>all categories</v>
          </cell>
          <cell r="G3310" t="str">
            <v>HUNK</v>
          </cell>
          <cell r="H3310" t="str">
            <v>NOKIA KOMAROM KFT</v>
          </cell>
          <cell r="I3310" t="str">
            <v>CSW</v>
          </cell>
          <cell r="J3310">
            <v>246000</v>
          </cell>
          <cell r="K3310">
            <v>0</v>
          </cell>
          <cell r="L3310">
            <v>0</v>
          </cell>
          <cell r="M3310">
            <v>0</v>
          </cell>
          <cell r="N3310">
            <v>0</v>
          </cell>
          <cell r="O3310">
            <v>93000</v>
          </cell>
          <cell r="P3310">
            <v>339000</v>
          </cell>
        </row>
        <row r="3311">
          <cell r="A3311" t="str">
            <v>20060116</v>
          </cell>
          <cell r="B3311" t="str">
            <v>0603</v>
          </cell>
          <cell r="C3311" t="str">
            <v>BL RF PRODUCTS</v>
          </cell>
          <cell r="D3311" t="str">
            <v>PL RF CONSUMER PROD</v>
          </cell>
          <cell r="E3311" t="str">
            <v>VARICAPS</v>
          </cell>
          <cell r="F3311" t="str">
            <v>all categories</v>
          </cell>
          <cell r="G3311" t="str">
            <v>KRNM</v>
          </cell>
          <cell r="H3311" t="str">
            <v>NOKIA MASAN KOREA</v>
          </cell>
          <cell r="I3311" t="str">
            <v>CSW</v>
          </cell>
          <cell r="J3311">
            <v>450000</v>
          </cell>
          <cell r="K3311">
            <v>0</v>
          </cell>
          <cell r="L3311">
            <v>0</v>
          </cell>
          <cell r="M3311">
            <v>0</v>
          </cell>
          <cell r="N3311">
            <v>0</v>
          </cell>
          <cell r="O3311">
            <v>140000</v>
          </cell>
          <cell r="P3311">
            <v>590000</v>
          </cell>
        </row>
        <row r="3312">
          <cell r="A3312" t="str">
            <v>20060116</v>
          </cell>
          <cell r="B3312" t="str">
            <v>0603</v>
          </cell>
          <cell r="C3312" t="str">
            <v>BL RF PRODUCTS</v>
          </cell>
          <cell r="D3312" t="str">
            <v>PL RF CONSUMER PROD</v>
          </cell>
          <cell r="E3312" t="str">
            <v>VARICAPS</v>
          </cell>
          <cell r="F3312" t="str">
            <v>all categories</v>
          </cell>
          <cell r="G3312" t="str">
            <v>MYBB</v>
          </cell>
          <cell r="H3312" t="str">
            <v>ROBERT BOSCH (M) SDN BHD</v>
          </cell>
          <cell r="I3312" t="str">
            <v>CSW</v>
          </cell>
          <cell r="J3312">
            <v>90000</v>
          </cell>
          <cell r="K3312">
            <v>0</v>
          </cell>
          <cell r="L3312">
            <v>0</v>
          </cell>
          <cell r="M3312">
            <v>0</v>
          </cell>
          <cell r="N3312">
            <v>0</v>
          </cell>
          <cell r="O3312">
            <v>0</v>
          </cell>
          <cell r="P3312">
            <v>90000</v>
          </cell>
        </row>
        <row r="3313">
          <cell r="A3313" t="str">
            <v>20060116</v>
          </cell>
          <cell r="B3313" t="str">
            <v>0603</v>
          </cell>
          <cell r="C3313" t="str">
            <v>BL RF PRODUCTS</v>
          </cell>
          <cell r="D3313" t="str">
            <v>PL RF CONSUMER PROD</v>
          </cell>
          <cell r="E3313" t="str">
            <v>VARICAPS</v>
          </cell>
          <cell r="F3313" t="str">
            <v>all categories</v>
          </cell>
          <cell r="G3313" t="str">
            <v>MYFA</v>
          </cell>
          <cell r="H3313" t="str">
            <v>FLEXTRONICS_MY_ShahAlam</v>
          </cell>
          <cell r="I3313" t="str">
            <v>CSW</v>
          </cell>
          <cell r="J3313">
            <v>1281000</v>
          </cell>
          <cell r="K3313">
            <v>0</v>
          </cell>
          <cell r="L3313">
            <v>0</v>
          </cell>
          <cell r="M3313">
            <v>0</v>
          </cell>
          <cell r="N3313">
            <v>0</v>
          </cell>
          <cell r="O3313">
            <v>0</v>
          </cell>
          <cell r="P3313">
            <v>1281000</v>
          </cell>
        </row>
        <row r="3314">
          <cell r="A3314" t="str">
            <v>20060116</v>
          </cell>
          <cell r="B3314" t="str">
            <v>0603</v>
          </cell>
          <cell r="C3314" t="str">
            <v>BL RF PRODUCTS</v>
          </cell>
          <cell r="D3314" t="str">
            <v>PL RF CONSUMER PROD</v>
          </cell>
          <cell r="E3314" t="str">
            <v>VARICAPS</v>
          </cell>
          <cell r="F3314" t="str">
            <v>all categories</v>
          </cell>
          <cell r="G3314" t="str">
            <v>NL00</v>
          </cell>
          <cell r="H3314" t="str">
            <v>UPS SCS Nederland BV (Hal B)</v>
          </cell>
          <cell r="I3314" t="str">
            <v>RDC</v>
          </cell>
          <cell r="J3314">
            <v>1327000</v>
          </cell>
          <cell r="K3314">
            <v>155000</v>
          </cell>
          <cell r="L3314">
            <v>0</v>
          </cell>
          <cell r="M3314">
            <v>0</v>
          </cell>
          <cell r="N3314">
            <v>0</v>
          </cell>
          <cell r="O3314">
            <v>0</v>
          </cell>
          <cell r="P3314">
            <v>1482000</v>
          </cell>
        </row>
        <row r="3315">
          <cell r="A3315" t="str">
            <v>20060116</v>
          </cell>
          <cell r="B3315" t="str">
            <v>0603</v>
          </cell>
          <cell r="C3315" t="str">
            <v>BL RF PRODUCTS</v>
          </cell>
          <cell r="D3315" t="str">
            <v>PL RF CONSUMER PROD</v>
          </cell>
          <cell r="E3315" t="str">
            <v>VARICAPS</v>
          </cell>
          <cell r="F3315" t="str">
            <v>all categories</v>
          </cell>
          <cell r="G3315" t="str">
            <v>NLTT</v>
          </cell>
          <cell r="H3315" t="str">
            <v>UPS SCS Nederland BV (Hal B)</v>
          </cell>
          <cell r="I3315" t="str">
            <v>RDC</v>
          </cell>
          <cell r="J3315">
            <v>1873000</v>
          </cell>
          <cell r="K3315">
            <v>0</v>
          </cell>
          <cell r="L3315">
            <v>0</v>
          </cell>
          <cell r="M3315">
            <v>0</v>
          </cell>
          <cell r="N3315">
            <v>0</v>
          </cell>
          <cell r="O3315">
            <v>90000</v>
          </cell>
          <cell r="P3315">
            <v>1963000</v>
          </cell>
        </row>
        <row r="3316">
          <cell r="A3316" t="str">
            <v>20060116</v>
          </cell>
          <cell r="B3316" t="str">
            <v>0603</v>
          </cell>
          <cell r="C3316" t="str">
            <v>BL RF PRODUCTS</v>
          </cell>
          <cell r="D3316" t="str">
            <v>PL RF CONSUMER PROD</v>
          </cell>
          <cell r="E3316" t="str">
            <v>VARICAPS</v>
          </cell>
          <cell r="F3316" t="str">
            <v>all categories</v>
          </cell>
          <cell r="G3316" t="str">
            <v>PH79</v>
          </cell>
          <cell r="H3316" t="str">
            <v>WT PSC</v>
          </cell>
          <cell r="I3316" t="str">
            <v>MFG</v>
          </cell>
          <cell r="J3316">
            <v>40</v>
          </cell>
          <cell r="K3316">
            <v>0</v>
          </cell>
          <cell r="L3316">
            <v>0</v>
          </cell>
          <cell r="M3316">
            <v>0</v>
          </cell>
          <cell r="N3316">
            <v>0</v>
          </cell>
          <cell r="O3316">
            <v>0</v>
          </cell>
          <cell r="P3316">
            <v>40</v>
          </cell>
        </row>
        <row r="3317">
          <cell r="A3317" t="str">
            <v>20060116</v>
          </cell>
          <cell r="B3317" t="str">
            <v>0603</v>
          </cell>
          <cell r="C3317" t="str">
            <v>BL RF PRODUCTS</v>
          </cell>
          <cell r="D3317" t="str">
            <v>PL RF CONSUMER PROD</v>
          </cell>
          <cell r="E3317" t="str">
            <v>VARICAPS</v>
          </cell>
          <cell r="F3317" t="str">
            <v>all categories</v>
          </cell>
          <cell r="G3317" t="str">
            <v>PLAS</v>
          </cell>
          <cell r="H3317" t="str">
            <v>EXEL POLAND SP. Z.O.O.</v>
          </cell>
          <cell r="I3317" t="str">
            <v>ASC</v>
          </cell>
          <cell r="J3317">
            <v>6000</v>
          </cell>
          <cell r="K3317">
            <v>0</v>
          </cell>
          <cell r="L3317">
            <v>0</v>
          </cell>
          <cell r="M3317">
            <v>0</v>
          </cell>
          <cell r="N3317">
            <v>0</v>
          </cell>
          <cell r="O3317">
            <v>0</v>
          </cell>
          <cell r="P3317">
            <v>6000</v>
          </cell>
        </row>
        <row r="3318">
          <cell r="A3318" t="str">
            <v>20060116</v>
          </cell>
          <cell r="B3318" t="str">
            <v>0603</v>
          </cell>
          <cell r="C3318" t="str">
            <v>BL RF PRODUCTS</v>
          </cell>
          <cell r="D3318" t="str">
            <v>PL RF CONSUMER PROD</v>
          </cell>
          <cell r="E3318" t="str">
            <v>VARICAPS</v>
          </cell>
          <cell r="F3318" t="str">
            <v>all categories</v>
          </cell>
          <cell r="G3318" t="str">
            <v>PTFP</v>
          </cell>
          <cell r="H3318" t="str">
            <v>FORD PALMELA</v>
          </cell>
          <cell r="I3318" t="str">
            <v>CSW</v>
          </cell>
          <cell r="J3318">
            <v>383000</v>
          </cell>
          <cell r="K3318">
            <v>0</v>
          </cell>
          <cell r="L3318">
            <v>0</v>
          </cell>
          <cell r="M3318">
            <v>0</v>
          </cell>
          <cell r="N3318">
            <v>0</v>
          </cell>
          <cell r="O3318">
            <v>30000</v>
          </cell>
          <cell r="P3318">
            <v>413000</v>
          </cell>
        </row>
        <row r="3319">
          <cell r="A3319" t="str">
            <v>20060116</v>
          </cell>
          <cell r="B3319" t="str">
            <v>0603</v>
          </cell>
          <cell r="C3319" t="str">
            <v>BL RF PRODUCTS</v>
          </cell>
          <cell r="D3319" t="str">
            <v>PL RF CONSUMER PROD</v>
          </cell>
          <cell r="E3319" t="str">
            <v>VARICAPS</v>
          </cell>
          <cell r="F3319" t="str">
            <v>all categories</v>
          </cell>
          <cell r="G3319" t="str">
            <v>SGTS</v>
          </cell>
          <cell r="H3319" t="str">
            <v>Tuner</v>
          </cell>
          <cell r="I3319" t="str">
            <v>CSW</v>
          </cell>
          <cell r="J3319">
            <v>23440000</v>
          </cell>
          <cell r="K3319">
            <v>0</v>
          </cell>
          <cell r="L3319">
            <v>0</v>
          </cell>
          <cell r="M3319">
            <v>0</v>
          </cell>
          <cell r="N3319">
            <v>0</v>
          </cell>
          <cell r="O3319">
            <v>1300000</v>
          </cell>
          <cell r="P3319">
            <v>24740000</v>
          </cell>
        </row>
        <row r="3320">
          <cell r="A3320" t="str">
            <v>20060116</v>
          </cell>
          <cell r="B3320" t="str">
            <v>0603</v>
          </cell>
          <cell r="C3320" t="str">
            <v>BL RF PRODUCTS</v>
          </cell>
          <cell r="D3320" t="str">
            <v>PL RF CONSUMER PROD</v>
          </cell>
          <cell r="E3320" t="str">
            <v>VARICAPS</v>
          </cell>
          <cell r="F3320" t="str">
            <v>all categories</v>
          </cell>
          <cell r="G3320" t="str">
            <v>THSS</v>
          </cell>
          <cell r="H3320" t="str">
            <v>Samsung</v>
          </cell>
          <cell r="I3320" t="str">
            <v>CSW</v>
          </cell>
          <cell r="J3320">
            <v>441000</v>
          </cell>
          <cell r="K3320">
            <v>0</v>
          </cell>
          <cell r="L3320">
            <v>0</v>
          </cell>
          <cell r="M3320">
            <v>0</v>
          </cell>
          <cell r="N3320">
            <v>0</v>
          </cell>
          <cell r="O3320">
            <v>6000</v>
          </cell>
          <cell r="P3320">
            <v>447000</v>
          </cell>
        </row>
        <row r="3321">
          <cell r="A3321" t="str">
            <v>20060116</v>
          </cell>
          <cell r="B3321" t="str">
            <v>0603</v>
          </cell>
          <cell r="C3321" t="str">
            <v>BL RF PRODUCTS</v>
          </cell>
          <cell r="D3321" t="str">
            <v>PL RF CONSUMER PROD</v>
          </cell>
          <cell r="E3321" t="str">
            <v>VARICAPS</v>
          </cell>
          <cell r="F3321" t="str">
            <v>all categories</v>
          </cell>
          <cell r="G3321" t="str">
            <v>US00</v>
          </cell>
          <cell r="H3321" t="str">
            <v>RDC NARSO</v>
          </cell>
          <cell r="I3321" t="str">
            <v>RDC</v>
          </cell>
          <cell r="J3321">
            <v>214000</v>
          </cell>
          <cell r="K3321">
            <v>36000</v>
          </cell>
          <cell r="L3321">
            <v>408000</v>
          </cell>
          <cell r="M3321">
            <v>0</v>
          </cell>
          <cell r="N3321">
            <v>0</v>
          </cell>
          <cell r="O3321">
            <v>0</v>
          </cell>
          <cell r="P3321">
            <v>658000</v>
          </cell>
        </row>
        <row r="3322">
          <cell r="A3322" t="str">
            <v>20060116</v>
          </cell>
          <cell r="B3322" t="str">
            <v>0603</v>
          </cell>
          <cell r="C3322" t="str">
            <v>BL RF PRODUCTS</v>
          </cell>
          <cell r="D3322" t="str">
            <v>PL RF CONSUMER PROD</v>
          </cell>
          <cell r="E3322" t="str">
            <v>VARICAPS</v>
          </cell>
          <cell r="F3322" t="str">
            <v>all categories</v>
          </cell>
          <cell r="G3322" t="str">
            <v>USDJ</v>
          </cell>
          <cell r="H3322" t="str">
            <v>PHILIPS SEMI DELCO JIT Whse, I</v>
          </cell>
          <cell r="I3322" t="str">
            <v>CSW</v>
          </cell>
          <cell r="J3322">
            <v>52500</v>
          </cell>
          <cell r="K3322">
            <v>0</v>
          </cell>
          <cell r="L3322">
            <v>0</v>
          </cell>
          <cell r="M3322">
            <v>0</v>
          </cell>
          <cell r="N3322">
            <v>0</v>
          </cell>
          <cell r="O3322">
            <v>70000</v>
          </cell>
          <cell r="P3322">
            <v>122500</v>
          </cell>
        </row>
        <row r="3323">
          <cell r="A3323" t="str">
            <v>20060116</v>
          </cell>
          <cell r="B3323" t="str">
            <v>0603</v>
          </cell>
          <cell r="C3323" t="str">
            <v>BL RF PRODUCTS</v>
          </cell>
          <cell r="D3323" t="str">
            <v>PL RF CONSUMER PROD</v>
          </cell>
          <cell r="E3323" t="str">
            <v>VARICAPS</v>
          </cell>
          <cell r="F3323" t="str">
            <v>all categories</v>
          </cell>
          <cell r="G3323" t="str">
            <v>USGI</v>
          </cell>
          <cell r="H3323" t="str">
            <v>CSW Delco VMI (Reynosa)</v>
          </cell>
          <cell r="I3323" t="str">
            <v>CSW</v>
          </cell>
          <cell r="J3323">
            <v>370000</v>
          </cell>
          <cell r="K3323">
            <v>0</v>
          </cell>
          <cell r="L3323">
            <v>0</v>
          </cell>
          <cell r="M3323">
            <v>0</v>
          </cell>
          <cell r="N3323">
            <v>0</v>
          </cell>
          <cell r="O3323">
            <v>0</v>
          </cell>
          <cell r="P3323">
            <v>370000</v>
          </cell>
        </row>
        <row r="3324">
          <cell r="A3324" t="str">
            <v>20060116</v>
          </cell>
          <cell r="B3324" t="str">
            <v>0603</v>
          </cell>
          <cell r="C3324" t="str">
            <v>BL RF PRODUCTS</v>
          </cell>
          <cell r="D3324" t="str">
            <v>PL RF CONSUMER PROD</v>
          </cell>
          <cell r="E3324" t="str">
            <v>VARICAPS</v>
          </cell>
          <cell r="F3324" t="str">
            <v>all categories</v>
          </cell>
          <cell r="G3324" t="str">
            <v>USJG</v>
          </cell>
          <cell r="H3324" t="str">
            <v>CSW Jabil JIT Guadalajara</v>
          </cell>
          <cell r="I3324" t="str">
            <v>CSW</v>
          </cell>
          <cell r="J3324">
            <v>30000</v>
          </cell>
          <cell r="K3324">
            <v>0</v>
          </cell>
          <cell r="L3324">
            <v>0</v>
          </cell>
          <cell r="M3324">
            <v>0</v>
          </cell>
          <cell r="N3324">
            <v>0</v>
          </cell>
          <cell r="O3324">
            <v>10000</v>
          </cell>
          <cell r="P3324">
            <v>40000</v>
          </cell>
        </row>
        <row r="3325">
          <cell r="A3325" t="str">
            <v>20060116</v>
          </cell>
          <cell r="B3325" t="str">
            <v>0603</v>
          </cell>
          <cell r="C3325" t="str">
            <v>BL RF PRODUCTS</v>
          </cell>
          <cell r="D3325" t="str">
            <v>PL RF CONSUMER PROD</v>
          </cell>
          <cell r="E3325" t="str">
            <v>VARICAPS</v>
          </cell>
          <cell r="F3325" t="str">
            <v>all categories</v>
          </cell>
          <cell r="G3325" t="str">
            <v>USNR</v>
          </cell>
          <cell r="H3325" t="str">
            <v>NOKIA INC. REYNOSA</v>
          </cell>
          <cell r="I3325" t="str">
            <v>CSW</v>
          </cell>
          <cell r="J3325">
            <v>50000</v>
          </cell>
          <cell r="K3325">
            <v>0</v>
          </cell>
          <cell r="L3325">
            <v>0</v>
          </cell>
          <cell r="M3325">
            <v>0</v>
          </cell>
          <cell r="N3325">
            <v>0</v>
          </cell>
          <cell r="O3325">
            <v>120000</v>
          </cell>
          <cell r="P3325">
            <v>170000</v>
          </cell>
        </row>
        <row r="3326">
          <cell r="A3326" t="str">
            <v>20060116</v>
          </cell>
          <cell r="B3326" t="str">
            <v>0603</v>
          </cell>
          <cell r="C3326" t="str">
            <v>BL RF PRODUCTS</v>
          </cell>
          <cell r="D3326" t="str">
            <v>PL RF CONSUMER PROD</v>
          </cell>
          <cell r="E3326" t="str">
            <v>VARICAPS</v>
          </cell>
          <cell r="F3326" t="str">
            <v>all categories</v>
          </cell>
          <cell r="G3326" t="str">
            <v>USOH</v>
          </cell>
          <cell r="H3326" t="str">
            <v>CSW Ford (Hatfield)</v>
          </cell>
          <cell r="I3326" t="str">
            <v>CSW</v>
          </cell>
          <cell r="J3326">
            <v>19000</v>
          </cell>
          <cell r="K3326">
            <v>0</v>
          </cell>
          <cell r="L3326">
            <v>0</v>
          </cell>
          <cell r="M3326">
            <v>0</v>
          </cell>
          <cell r="N3326">
            <v>0</v>
          </cell>
          <cell r="O3326">
            <v>0</v>
          </cell>
          <cell r="P3326">
            <v>19000</v>
          </cell>
        </row>
        <row r="3327">
          <cell r="A3327" t="str">
            <v>20060116</v>
          </cell>
          <cell r="B3327" t="str">
            <v>0603</v>
          </cell>
          <cell r="C3327" t="str">
            <v>BL RF PRODUCTS</v>
          </cell>
          <cell r="D3327" t="str">
            <v>PL RF CONSUMER PROD</v>
          </cell>
          <cell r="E3327" t="str">
            <v>VARICAPS</v>
          </cell>
          <cell r="F3327" t="str">
            <v>all categories</v>
          </cell>
          <cell r="G3327" t="str">
            <v>USPP</v>
          </cell>
          <cell r="H3327" t="str">
            <v>CSW PANASONIC PEACHTREE</v>
          </cell>
          <cell r="I3327" t="str">
            <v>CSW</v>
          </cell>
          <cell r="J3327">
            <v>27000</v>
          </cell>
          <cell r="K3327">
            <v>0</v>
          </cell>
          <cell r="L3327">
            <v>0</v>
          </cell>
          <cell r="M3327">
            <v>0</v>
          </cell>
          <cell r="N3327">
            <v>0</v>
          </cell>
          <cell r="O3327">
            <v>0</v>
          </cell>
          <cell r="P3327">
            <v>27000</v>
          </cell>
        </row>
        <row r="3328">
          <cell r="A3328" t="str">
            <v>20060116</v>
          </cell>
          <cell r="B3328" t="str">
            <v>0603</v>
          </cell>
          <cell r="C3328" t="str">
            <v>BL RF PRODUCTS</v>
          </cell>
          <cell r="D3328" t="str">
            <v>PL RF CONSUMER PROD</v>
          </cell>
          <cell r="E3328" t="str">
            <v>VARICAPS</v>
          </cell>
          <cell r="F3328" t="str">
            <v>all categories</v>
          </cell>
          <cell r="G3328" t="str">
            <v>USPW</v>
          </cell>
          <cell r="H3328" t="str">
            <v>CSW Ford (North Penn)</v>
          </cell>
          <cell r="I3328" t="str">
            <v>CSW</v>
          </cell>
          <cell r="J3328">
            <v>24000</v>
          </cell>
          <cell r="K3328">
            <v>0</v>
          </cell>
          <cell r="L3328">
            <v>0</v>
          </cell>
          <cell r="M3328">
            <v>0</v>
          </cell>
          <cell r="N3328">
            <v>0</v>
          </cell>
          <cell r="O3328">
            <v>0</v>
          </cell>
          <cell r="P3328">
            <v>24000</v>
          </cell>
        </row>
        <row r="3329">
          <cell r="A3329" t="str">
            <v>20060116</v>
          </cell>
          <cell r="B3329" t="str">
            <v>0603</v>
          </cell>
          <cell r="C3329" t="str">
            <v>BL RF PRODUCTS</v>
          </cell>
          <cell r="D3329" t="str">
            <v>PL RF CONSUMER PROD</v>
          </cell>
          <cell r="E3329" t="str">
            <v>VARICAPS</v>
          </cell>
          <cell r="F3329" t="str">
            <v>all categories</v>
          </cell>
          <cell r="G3329" t="str">
            <v>USTC</v>
          </cell>
          <cell r="H3329" t="str">
            <v>CSW Siemens (Huntsville)</v>
          </cell>
          <cell r="I3329" t="str">
            <v>CSW</v>
          </cell>
          <cell r="J3329">
            <v>20000</v>
          </cell>
          <cell r="K3329">
            <v>0</v>
          </cell>
          <cell r="L3329">
            <v>0</v>
          </cell>
          <cell r="M3329">
            <v>0</v>
          </cell>
          <cell r="N3329">
            <v>0</v>
          </cell>
          <cell r="O3329">
            <v>0</v>
          </cell>
          <cell r="P3329">
            <v>20000</v>
          </cell>
        </row>
        <row r="3330">
          <cell r="A3330" t="str">
            <v>20060116</v>
          </cell>
          <cell r="B3330" t="str">
            <v>0603</v>
          </cell>
          <cell r="C3330" t="str">
            <v>BL RF PRODUCTS</v>
          </cell>
          <cell r="D3330" t="str">
            <v>PL RF CONSUMER PROD</v>
          </cell>
          <cell r="E3330" t="str">
            <v>VARICAPS</v>
          </cell>
          <cell r="F3330" t="str">
            <v>all categories</v>
          </cell>
          <cell r="G3330" t="str">
            <v>USTM</v>
          </cell>
          <cell r="H3330" t="str">
            <v>CSW Ford (Altec - El Paso)</v>
          </cell>
          <cell r="I3330" t="str">
            <v>CSW</v>
          </cell>
          <cell r="J3330">
            <v>315000</v>
          </cell>
          <cell r="K3330">
            <v>0</v>
          </cell>
          <cell r="L3330">
            <v>0</v>
          </cell>
          <cell r="M3330">
            <v>0</v>
          </cell>
          <cell r="N3330">
            <v>0</v>
          </cell>
          <cell r="O3330">
            <v>0</v>
          </cell>
          <cell r="P3330">
            <v>315000</v>
          </cell>
        </row>
        <row r="3331">
          <cell r="A3331" t="str">
            <v>20060116</v>
          </cell>
          <cell r="B3331" t="str">
            <v>0603</v>
          </cell>
          <cell r="C3331" t="str">
            <v>BL RF PRODUCTS</v>
          </cell>
          <cell r="D3331" t="str">
            <v>PL RF CONSUMER PROD</v>
          </cell>
          <cell r="E3331" t="str">
            <v>VARICAPS</v>
          </cell>
          <cell r="F3331" t="str">
            <v>all categories</v>
          </cell>
          <cell r="G3331" t="str">
            <v>USTT</v>
          </cell>
          <cell r="H3331" t="str">
            <v>CSW Auto</v>
          </cell>
          <cell r="I3331" t="str">
            <v>RDC</v>
          </cell>
          <cell r="J3331">
            <v>1097000</v>
          </cell>
          <cell r="K3331">
            <v>0</v>
          </cell>
          <cell r="L3331">
            <v>0</v>
          </cell>
          <cell r="M3331">
            <v>0</v>
          </cell>
          <cell r="N3331">
            <v>0</v>
          </cell>
          <cell r="O3331">
            <v>120000</v>
          </cell>
          <cell r="P3331">
            <v>1217000</v>
          </cell>
        </row>
        <row r="3332">
          <cell r="A3332" t="str">
            <v>20060116</v>
          </cell>
          <cell r="B3332" t="str">
            <v>0603</v>
          </cell>
          <cell r="C3332" t="str">
            <v>BL RF PRODUCTS</v>
          </cell>
          <cell r="D3332" t="str">
            <v>PL RF CONSUMER PROD</v>
          </cell>
          <cell r="E3332" t="str">
            <v>VARICAPS</v>
          </cell>
          <cell r="F3332" t="str">
            <v>FP</v>
          </cell>
          <cell r="G3332" t="str">
            <v>all plants</v>
          </cell>
          <cell r="H3332" t="str">
            <v>all descriptions</v>
          </cell>
          <cell r="I3332" t="str">
            <v>IWH</v>
          </cell>
          <cell r="J3332">
            <v>62512000</v>
          </cell>
          <cell r="K3332">
            <v>0</v>
          </cell>
          <cell r="L3332">
            <v>0</v>
          </cell>
          <cell r="M3332">
            <v>0</v>
          </cell>
          <cell r="N3332">
            <v>0</v>
          </cell>
          <cell r="O3332">
            <v>62288000</v>
          </cell>
          <cell r="P3332">
            <v>124800000</v>
          </cell>
        </row>
        <row r="3333">
          <cell r="A3333" t="str">
            <v>20060116</v>
          </cell>
          <cell r="B3333" t="str">
            <v>0603</v>
          </cell>
          <cell r="C3333" t="str">
            <v>BL RF PRODUCTS</v>
          </cell>
          <cell r="D3333" t="str">
            <v>PL RF CONSUMER PROD</v>
          </cell>
          <cell r="E3333" t="str">
            <v>VARICAPS</v>
          </cell>
          <cell r="F3333" t="str">
            <v>FP</v>
          </cell>
          <cell r="G3333" t="str">
            <v>all plants</v>
          </cell>
          <cell r="H3333" t="str">
            <v>all descriptions</v>
          </cell>
          <cell r="I3333" t="str">
            <v>RDC</v>
          </cell>
          <cell r="J3333">
            <v>62982000</v>
          </cell>
          <cell r="K3333">
            <v>191000</v>
          </cell>
          <cell r="L3333">
            <v>513000</v>
          </cell>
          <cell r="M3333">
            <v>0</v>
          </cell>
          <cell r="N3333">
            <v>0</v>
          </cell>
          <cell r="O3333">
            <v>210000</v>
          </cell>
          <cell r="P3333">
            <v>63896000</v>
          </cell>
        </row>
        <row r="3334">
          <cell r="A3334" t="str">
            <v>20060116</v>
          </cell>
          <cell r="B3334" t="str">
            <v>0603</v>
          </cell>
          <cell r="C3334" t="str">
            <v>BL RF PRODUCTS</v>
          </cell>
          <cell r="D3334" t="str">
            <v>PL RF CONSUMER PROD</v>
          </cell>
          <cell r="E3334" t="str">
            <v>VARICAPS</v>
          </cell>
          <cell r="F3334" t="str">
            <v>FP</v>
          </cell>
          <cell r="G3334" t="str">
            <v>all plants</v>
          </cell>
          <cell r="H3334" t="str">
            <v>all descriptions</v>
          </cell>
          <cell r="I3334" t="str">
            <v>all types</v>
          </cell>
          <cell r="J3334">
            <v>155513014</v>
          </cell>
          <cell r="K3334">
            <v>191000</v>
          </cell>
          <cell r="L3334">
            <v>513000</v>
          </cell>
          <cell r="M3334">
            <v>0</v>
          </cell>
          <cell r="N3334">
            <v>0</v>
          </cell>
          <cell r="O3334">
            <v>64373000</v>
          </cell>
          <cell r="P3334">
            <v>220590014</v>
          </cell>
        </row>
        <row r="3335">
          <cell r="A3335" t="str">
            <v>20060116</v>
          </cell>
          <cell r="B3335" t="str">
            <v>0603</v>
          </cell>
          <cell r="C3335" t="str">
            <v>BL RF PRODUCTS</v>
          </cell>
          <cell r="D3335" t="str">
            <v>PL RF CONSUMER PROD</v>
          </cell>
          <cell r="E3335" t="str">
            <v>VARICAPS</v>
          </cell>
          <cell r="F3335" t="str">
            <v>FP</v>
          </cell>
          <cell r="G3335" t="str">
            <v>all plants</v>
          </cell>
          <cell r="H3335" t="str">
            <v>all descriptions</v>
          </cell>
          <cell r="I3335" t="str">
            <v>ASC</v>
          </cell>
          <cell r="J3335">
            <v>282000</v>
          </cell>
          <cell r="K3335">
            <v>0</v>
          </cell>
          <cell r="L3335">
            <v>0</v>
          </cell>
          <cell r="M3335">
            <v>0</v>
          </cell>
          <cell r="N3335">
            <v>0</v>
          </cell>
          <cell r="O3335">
            <v>0</v>
          </cell>
          <cell r="P3335">
            <v>282000</v>
          </cell>
        </row>
        <row r="3336">
          <cell r="A3336" t="str">
            <v>20060116</v>
          </cell>
          <cell r="B3336" t="str">
            <v>0603</v>
          </cell>
          <cell r="C3336" t="str">
            <v>BL RF PRODUCTS</v>
          </cell>
          <cell r="D3336" t="str">
            <v>PL RF CONSUMER PROD</v>
          </cell>
          <cell r="E3336" t="str">
            <v>VARICAPS</v>
          </cell>
          <cell r="F3336" t="str">
            <v>FP</v>
          </cell>
          <cell r="G3336" t="str">
            <v>all plants</v>
          </cell>
          <cell r="H3336" t="str">
            <v>all descriptions</v>
          </cell>
          <cell r="I3336" t="str">
            <v>CSW</v>
          </cell>
          <cell r="J3336">
            <v>29737014</v>
          </cell>
          <cell r="K3336">
            <v>0</v>
          </cell>
          <cell r="L3336">
            <v>0</v>
          </cell>
          <cell r="M3336">
            <v>0</v>
          </cell>
          <cell r="N3336">
            <v>0</v>
          </cell>
          <cell r="O3336">
            <v>1875000</v>
          </cell>
          <cell r="P3336">
            <v>31612014</v>
          </cell>
        </row>
        <row r="3337">
          <cell r="A3337" t="str">
            <v>20060116</v>
          </cell>
          <cell r="B3337" t="str">
            <v>0603</v>
          </cell>
          <cell r="C3337" t="str">
            <v>BL RF PRODUCTS</v>
          </cell>
          <cell r="D3337" t="str">
            <v>PL RF CONSUMER PROD</v>
          </cell>
          <cell r="E3337" t="str">
            <v>VARICAPS</v>
          </cell>
          <cell r="F3337" t="str">
            <v>FP</v>
          </cell>
          <cell r="G3337" t="str">
            <v>BRNM</v>
          </cell>
          <cell r="H3337" t="str">
            <v>NOKIA DO BRASIL TECNOLOGIA LTD</v>
          </cell>
          <cell r="I3337" t="str">
            <v>CSW</v>
          </cell>
          <cell r="J3337">
            <v>340000</v>
          </cell>
          <cell r="K3337">
            <v>0</v>
          </cell>
          <cell r="L3337">
            <v>0</v>
          </cell>
          <cell r="M3337">
            <v>0</v>
          </cell>
          <cell r="N3337">
            <v>0</v>
          </cell>
          <cell r="O3337">
            <v>0</v>
          </cell>
          <cell r="P3337">
            <v>340000</v>
          </cell>
        </row>
        <row r="3338">
          <cell r="A3338" t="str">
            <v>20060116</v>
          </cell>
          <cell r="B3338" t="str">
            <v>0603</v>
          </cell>
          <cell r="C3338" t="str">
            <v>BL RF PRODUCTS</v>
          </cell>
          <cell r="D3338" t="str">
            <v>PL RF CONSUMER PROD</v>
          </cell>
          <cell r="E3338" t="str">
            <v>VARICAPS</v>
          </cell>
          <cell r="F3338" t="str">
            <v>FP</v>
          </cell>
          <cell r="G3338" t="str">
            <v>CN10</v>
          </cell>
          <cell r="H3338" t="str">
            <v>IWH (BL Control) Guangdong</v>
          </cell>
          <cell r="I3338" t="str">
            <v>IWH</v>
          </cell>
          <cell r="J3338">
            <v>16282000</v>
          </cell>
          <cell r="K3338">
            <v>0</v>
          </cell>
          <cell r="L3338">
            <v>0</v>
          </cell>
          <cell r="M3338">
            <v>0</v>
          </cell>
          <cell r="N3338">
            <v>0</v>
          </cell>
          <cell r="O3338">
            <v>17195000</v>
          </cell>
          <cell r="P3338">
            <v>33477000</v>
          </cell>
        </row>
        <row r="3339">
          <cell r="A3339" t="str">
            <v>20060116</v>
          </cell>
          <cell r="B3339" t="str">
            <v>0603</v>
          </cell>
          <cell r="C3339" t="str">
            <v>BL RF PRODUCTS</v>
          </cell>
          <cell r="D3339" t="str">
            <v>PL RF CONSUMER PROD</v>
          </cell>
          <cell r="E3339" t="str">
            <v>VARICAPS</v>
          </cell>
          <cell r="F3339" t="str">
            <v>FP</v>
          </cell>
          <cell r="G3339" t="str">
            <v>CNFE</v>
          </cell>
          <cell r="H3339" t="str">
            <v>FLEXTRONICS_MY_ERI_VMI</v>
          </cell>
          <cell r="I3339" t="str">
            <v>CSW</v>
          </cell>
          <cell r="J3339">
            <v>864000</v>
          </cell>
          <cell r="K3339">
            <v>0</v>
          </cell>
          <cell r="L3339">
            <v>0</v>
          </cell>
          <cell r="M3339">
            <v>0</v>
          </cell>
          <cell r="N3339">
            <v>0</v>
          </cell>
          <cell r="O3339">
            <v>0</v>
          </cell>
          <cell r="P3339">
            <v>864000</v>
          </cell>
        </row>
        <row r="3340">
          <cell r="A3340" t="str">
            <v>20060116</v>
          </cell>
          <cell r="B3340" t="str">
            <v>0603</v>
          </cell>
          <cell r="C3340" t="str">
            <v>BL RF PRODUCTS</v>
          </cell>
          <cell r="D3340" t="str">
            <v>PL RF CONSUMER PROD</v>
          </cell>
          <cell r="E3340" t="str">
            <v>VARICAPS</v>
          </cell>
          <cell r="F3340" t="str">
            <v>FP</v>
          </cell>
          <cell r="G3340" t="str">
            <v>CNMT</v>
          </cell>
          <cell r="H3340" t="str">
            <v>MOTOROLA-CGISS</v>
          </cell>
          <cell r="I3340" t="str">
            <v>CSW</v>
          </cell>
          <cell r="J3340">
            <v>3000</v>
          </cell>
          <cell r="K3340">
            <v>0</v>
          </cell>
          <cell r="L3340">
            <v>0</v>
          </cell>
          <cell r="M3340">
            <v>0</v>
          </cell>
          <cell r="N3340">
            <v>0</v>
          </cell>
          <cell r="O3340">
            <v>0</v>
          </cell>
          <cell r="P3340">
            <v>3000</v>
          </cell>
        </row>
        <row r="3341">
          <cell r="A3341" t="str">
            <v>20060116</v>
          </cell>
          <cell r="B3341" t="str">
            <v>0603</v>
          </cell>
          <cell r="C3341" t="str">
            <v>BL RF PRODUCTS</v>
          </cell>
          <cell r="D3341" t="str">
            <v>PL RF CONSUMER PROD</v>
          </cell>
          <cell r="E3341" t="str">
            <v>VARICAPS</v>
          </cell>
          <cell r="F3341" t="str">
            <v>FP</v>
          </cell>
          <cell r="G3341" t="str">
            <v>CNND</v>
          </cell>
          <cell r="H3341" t="str">
            <v>DONGGUAN NOKIA MOBILE PHONES C</v>
          </cell>
          <cell r="I3341" t="str">
            <v>CSW</v>
          </cell>
          <cell r="J3341">
            <v>140000</v>
          </cell>
          <cell r="K3341">
            <v>0</v>
          </cell>
          <cell r="L3341">
            <v>0</v>
          </cell>
          <cell r="M3341">
            <v>0</v>
          </cell>
          <cell r="N3341">
            <v>0</v>
          </cell>
          <cell r="O3341">
            <v>0</v>
          </cell>
          <cell r="P3341">
            <v>140000</v>
          </cell>
        </row>
        <row r="3342">
          <cell r="A3342" t="str">
            <v>20060116</v>
          </cell>
          <cell r="B3342" t="str">
            <v>0603</v>
          </cell>
          <cell r="C3342" t="str">
            <v>BL RF PRODUCTS</v>
          </cell>
          <cell r="D3342" t="str">
            <v>PL RF CONSUMER PROD</v>
          </cell>
          <cell r="E3342" t="str">
            <v>VARICAPS</v>
          </cell>
          <cell r="F3342" t="str">
            <v>FP</v>
          </cell>
          <cell r="G3342" t="str">
            <v>DENB</v>
          </cell>
          <cell r="H3342" t="str">
            <v>NOKIA BOCHUM IHUB</v>
          </cell>
          <cell r="I3342" t="str">
            <v>CSW</v>
          </cell>
          <cell r="J3342">
            <v>870000</v>
          </cell>
          <cell r="K3342">
            <v>0</v>
          </cell>
          <cell r="L3342">
            <v>0</v>
          </cell>
          <cell r="M3342">
            <v>0</v>
          </cell>
          <cell r="N3342">
            <v>0</v>
          </cell>
          <cell r="O3342">
            <v>10000</v>
          </cell>
          <cell r="P3342">
            <v>880000</v>
          </cell>
        </row>
        <row r="3343">
          <cell r="A3343" t="str">
            <v>20060116</v>
          </cell>
          <cell r="B3343" t="str">
            <v>0603</v>
          </cell>
          <cell r="C3343" t="str">
            <v>BL RF PRODUCTS</v>
          </cell>
          <cell r="D3343" t="str">
            <v>PL RF CONSUMER PROD</v>
          </cell>
          <cell r="E3343" t="str">
            <v>VARICAPS</v>
          </cell>
          <cell r="F3343" t="str">
            <v>FP</v>
          </cell>
          <cell r="G3343" t="str">
            <v>ESFC</v>
          </cell>
          <cell r="H3343" t="str">
            <v>FORD CADIZ</v>
          </cell>
          <cell r="I3343" t="str">
            <v>CSW</v>
          </cell>
          <cell r="J3343">
            <v>23800</v>
          </cell>
          <cell r="K3343">
            <v>0</v>
          </cell>
          <cell r="L3343">
            <v>0</v>
          </cell>
          <cell r="M3343">
            <v>0</v>
          </cell>
          <cell r="N3343">
            <v>0</v>
          </cell>
          <cell r="O3343">
            <v>0</v>
          </cell>
          <cell r="P3343">
            <v>23800</v>
          </cell>
        </row>
        <row r="3344">
          <cell r="A3344" t="str">
            <v>20060116</v>
          </cell>
          <cell r="B3344" t="str">
            <v>0603</v>
          </cell>
          <cell r="C3344" t="str">
            <v>BL RF PRODUCTS</v>
          </cell>
          <cell r="D3344" t="str">
            <v>PL RF CONSUMER PROD</v>
          </cell>
          <cell r="E3344" t="str">
            <v>VARICAPS</v>
          </cell>
          <cell r="F3344" t="str">
            <v>FP</v>
          </cell>
          <cell r="G3344" t="str">
            <v>HK00</v>
          </cell>
          <cell r="H3344" t="str">
            <v>RDC APSH</v>
          </cell>
          <cell r="I3344" t="str">
            <v>RDC</v>
          </cell>
          <cell r="J3344">
            <v>52445000</v>
          </cell>
          <cell r="K3344">
            <v>0</v>
          </cell>
          <cell r="L3344">
            <v>105000</v>
          </cell>
          <cell r="M3344">
            <v>0</v>
          </cell>
          <cell r="N3344">
            <v>0</v>
          </cell>
          <cell r="O3344">
            <v>0</v>
          </cell>
          <cell r="P3344">
            <v>52550000</v>
          </cell>
        </row>
        <row r="3345">
          <cell r="A3345" t="str">
            <v>20060116</v>
          </cell>
          <cell r="B3345" t="str">
            <v>0603</v>
          </cell>
          <cell r="C3345" t="str">
            <v>BL RF PRODUCTS</v>
          </cell>
          <cell r="D3345" t="str">
            <v>PL RF CONSUMER PROD</v>
          </cell>
          <cell r="E3345" t="str">
            <v>VARICAPS</v>
          </cell>
          <cell r="F3345" t="str">
            <v>FP</v>
          </cell>
          <cell r="G3345" t="str">
            <v>HK10</v>
          </cell>
          <cell r="H3345" t="str">
            <v>IWH (BL Control) EDL</v>
          </cell>
          <cell r="I3345" t="str">
            <v>IWH</v>
          </cell>
          <cell r="J3345">
            <v>46230000</v>
          </cell>
          <cell r="K3345">
            <v>0</v>
          </cell>
          <cell r="L3345">
            <v>0</v>
          </cell>
          <cell r="M3345">
            <v>0</v>
          </cell>
          <cell r="N3345">
            <v>0</v>
          </cell>
          <cell r="O3345">
            <v>45093000</v>
          </cell>
          <cell r="P3345">
            <v>91323000</v>
          </cell>
        </row>
        <row r="3346">
          <cell r="A3346" t="str">
            <v>20060116</v>
          </cell>
          <cell r="B3346" t="str">
            <v>0603</v>
          </cell>
          <cell r="C3346" t="str">
            <v>BL RF PRODUCTS</v>
          </cell>
          <cell r="D3346" t="str">
            <v>PL RF CONSUMER PROD</v>
          </cell>
          <cell r="E3346" t="str">
            <v>VARICAPS</v>
          </cell>
          <cell r="F3346" t="str">
            <v>FP</v>
          </cell>
          <cell r="G3346" t="str">
            <v>HKSK</v>
          </cell>
          <cell r="H3346" t="str">
            <v>SHENZHEN</v>
          </cell>
          <cell r="I3346" t="str">
            <v>CSW</v>
          </cell>
          <cell r="J3346">
            <v>47714</v>
          </cell>
          <cell r="K3346">
            <v>0</v>
          </cell>
          <cell r="L3346">
            <v>0</v>
          </cell>
          <cell r="M3346">
            <v>0</v>
          </cell>
          <cell r="N3346">
            <v>0</v>
          </cell>
          <cell r="O3346">
            <v>96000</v>
          </cell>
          <cell r="P3346">
            <v>143714</v>
          </cell>
        </row>
        <row r="3347">
          <cell r="A3347" t="str">
            <v>20060116</v>
          </cell>
          <cell r="B3347" t="str">
            <v>0603</v>
          </cell>
          <cell r="C3347" t="str">
            <v>BL RF PRODUCTS</v>
          </cell>
          <cell r="D3347" t="str">
            <v>PL RF CONSUMER PROD</v>
          </cell>
          <cell r="E3347" t="str">
            <v>VARICAPS</v>
          </cell>
          <cell r="F3347" t="str">
            <v>FP</v>
          </cell>
          <cell r="G3347" t="str">
            <v>HKTT</v>
          </cell>
          <cell r="H3347" t="str">
            <v>CP On-site Warehouse AP</v>
          </cell>
          <cell r="I3347" t="str">
            <v>RDC</v>
          </cell>
          <cell r="J3347">
            <v>6026000</v>
          </cell>
          <cell r="K3347">
            <v>0</v>
          </cell>
          <cell r="L3347">
            <v>0</v>
          </cell>
          <cell r="M3347">
            <v>0</v>
          </cell>
          <cell r="N3347">
            <v>0</v>
          </cell>
          <cell r="O3347">
            <v>0</v>
          </cell>
          <cell r="P3347">
            <v>6026000</v>
          </cell>
        </row>
        <row r="3348">
          <cell r="A3348" t="str">
            <v>20060116</v>
          </cell>
          <cell r="B3348" t="str">
            <v>0603</v>
          </cell>
          <cell r="C3348" t="str">
            <v>BL RF PRODUCTS</v>
          </cell>
          <cell r="D3348" t="str">
            <v>PL RF CONSUMER PROD</v>
          </cell>
          <cell r="E3348" t="str">
            <v>VARICAPS</v>
          </cell>
          <cell r="F3348" t="str">
            <v>FP</v>
          </cell>
          <cell r="G3348" t="str">
            <v>HUAS</v>
          </cell>
          <cell r="H3348" t="str">
            <v>EXEL</v>
          </cell>
          <cell r="I3348" t="str">
            <v>ASC</v>
          </cell>
          <cell r="J3348">
            <v>276000</v>
          </cell>
          <cell r="K3348">
            <v>0</v>
          </cell>
          <cell r="L3348">
            <v>0</v>
          </cell>
          <cell r="M3348">
            <v>0</v>
          </cell>
          <cell r="N3348">
            <v>0</v>
          </cell>
          <cell r="O3348">
            <v>0</v>
          </cell>
          <cell r="P3348">
            <v>276000</v>
          </cell>
        </row>
        <row r="3349">
          <cell r="A3349" t="str">
            <v>20060116</v>
          </cell>
          <cell r="B3349" t="str">
            <v>0603</v>
          </cell>
          <cell r="C3349" t="str">
            <v>BL RF PRODUCTS</v>
          </cell>
          <cell r="D3349" t="str">
            <v>PL RF CONSUMER PROD</v>
          </cell>
          <cell r="E3349" t="str">
            <v>VARICAPS</v>
          </cell>
          <cell r="F3349" t="str">
            <v>FP</v>
          </cell>
          <cell r="G3349" t="str">
            <v>HUJT</v>
          </cell>
          <cell r="H3349" t="str">
            <v>CSW Jabil Tiszaujvaros</v>
          </cell>
          <cell r="I3349" t="str">
            <v>CSW</v>
          </cell>
          <cell r="J3349">
            <v>210000</v>
          </cell>
          <cell r="K3349">
            <v>0</v>
          </cell>
          <cell r="L3349">
            <v>0</v>
          </cell>
          <cell r="M3349">
            <v>0</v>
          </cell>
          <cell r="N3349">
            <v>0</v>
          </cell>
          <cell r="O3349">
            <v>0</v>
          </cell>
          <cell r="P3349">
            <v>210000</v>
          </cell>
        </row>
        <row r="3350">
          <cell r="A3350" t="str">
            <v>20060116</v>
          </cell>
          <cell r="B3350" t="str">
            <v>0603</v>
          </cell>
          <cell r="C3350" t="str">
            <v>BL RF PRODUCTS</v>
          </cell>
          <cell r="D3350" t="str">
            <v>PL RF CONSUMER PROD</v>
          </cell>
          <cell r="E3350" t="str">
            <v>VARICAPS</v>
          </cell>
          <cell r="F3350" t="str">
            <v>FP</v>
          </cell>
          <cell r="G3350" t="str">
            <v>HUNK</v>
          </cell>
          <cell r="H3350" t="str">
            <v>NOKIA KOMAROM KFT</v>
          </cell>
          <cell r="I3350" t="str">
            <v>CSW</v>
          </cell>
          <cell r="J3350">
            <v>246000</v>
          </cell>
          <cell r="K3350">
            <v>0</v>
          </cell>
          <cell r="L3350">
            <v>0</v>
          </cell>
          <cell r="M3350">
            <v>0</v>
          </cell>
          <cell r="N3350">
            <v>0</v>
          </cell>
          <cell r="O3350">
            <v>93000</v>
          </cell>
          <cell r="P3350">
            <v>339000</v>
          </cell>
        </row>
        <row r="3351">
          <cell r="A3351" t="str">
            <v>20060116</v>
          </cell>
          <cell r="B3351" t="str">
            <v>0603</v>
          </cell>
          <cell r="C3351" t="str">
            <v>BL RF PRODUCTS</v>
          </cell>
          <cell r="D3351" t="str">
            <v>PL RF CONSUMER PROD</v>
          </cell>
          <cell r="E3351" t="str">
            <v>VARICAPS</v>
          </cell>
          <cell r="F3351" t="str">
            <v>FP</v>
          </cell>
          <cell r="G3351" t="str">
            <v>KRNM</v>
          </cell>
          <cell r="H3351" t="str">
            <v>NOKIA MASAN KOREA</v>
          </cell>
          <cell r="I3351" t="str">
            <v>CSW</v>
          </cell>
          <cell r="J3351">
            <v>450000</v>
          </cell>
          <cell r="K3351">
            <v>0</v>
          </cell>
          <cell r="L3351">
            <v>0</v>
          </cell>
          <cell r="M3351">
            <v>0</v>
          </cell>
          <cell r="N3351">
            <v>0</v>
          </cell>
          <cell r="O3351">
            <v>140000</v>
          </cell>
          <cell r="P3351">
            <v>590000</v>
          </cell>
        </row>
        <row r="3352">
          <cell r="A3352" t="str">
            <v>20060116</v>
          </cell>
          <cell r="B3352" t="str">
            <v>0603</v>
          </cell>
          <cell r="C3352" t="str">
            <v>BL RF PRODUCTS</v>
          </cell>
          <cell r="D3352" t="str">
            <v>PL RF CONSUMER PROD</v>
          </cell>
          <cell r="E3352" t="str">
            <v>VARICAPS</v>
          </cell>
          <cell r="F3352" t="str">
            <v>FP</v>
          </cell>
          <cell r="G3352" t="str">
            <v>MYBB</v>
          </cell>
          <cell r="H3352" t="str">
            <v>ROBERT BOSCH (M) SDN BHD</v>
          </cell>
          <cell r="I3352" t="str">
            <v>CSW</v>
          </cell>
          <cell r="J3352">
            <v>90000</v>
          </cell>
          <cell r="K3352">
            <v>0</v>
          </cell>
          <cell r="L3352">
            <v>0</v>
          </cell>
          <cell r="M3352">
            <v>0</v>
          </cell>
          <cell r="N3352">
            <v>0</v>
          </cell>
          <cell r="O3352">
            <v>0</v>
          </cell>
          <cell r="P3352">
            <v>90000</v>
          </cell>
        </row>
        <row r="3353">
          <cell r="A3353" t="str">
            <v>20060116</v>
          </cell>
          <cell r="B3353" t="str">
            <v>0603</v>
          </cell>
          <cell r="C3353" t="str">
            <v>BL RF PRODUCTS</v>
          </cell>
          <cell r="D3353" t="str">
            <v>PL RF CONSUMER PROD</v>
          </cell>
          <cell r="E3353" t="str">
            <v>VARICAPS</v>
          </cell>
          <cell r="F3353" t="str">
            <v>FP</v>
          </cell>
          <cell r="G3353" t="str">
            <v>MYFA</v>
          </cell>
          <cell r="H3353" t="str">
            <v>FLEXTRONICS_MY_ShahAlam</v>
          </cell>
          <cell r="I3353" t="str">
            <v>CSW</v>
          </cell>
          <cell r="J3353">
            <v>1281000</v>
          </cell>
          <cell r="K3353">
            <v>0</v>
          </cell>
          <cell r="L3353">
            <v>0</v>
          </cell>
          <cell r="M3353">
            <v>0</v>
          </cell>
          <cell r="N3353">
            <v>0</v>
          </cell>
          <cell r="O3353">
            <v>0</v>
          </cell>
          <cell r="P3353">
            <v>1281000</v>
          </cell>
        </row>
        <row r="3354">
          <cell r="A3354" t="str">
            <v>20060116</v>
          </cell>
          <cell r="B3354" t="str">
            <v>0603</v>
          </cell>
          <cell r="C3354" t="str">
            <v>BL RF PRODUCTS</v>
          </cell>
          <cell r="D3354" t="str">
            <v>PL RF CONSUMER PROD</v>
          </cell>
          <cell r="E3354" t="str">
            <v>VARICAPS</v>
          </cell>
          <cell r="F3354" t="str">
            <v>FP</v>
          </cell>
          <cell r="G3354" t="str">
            <v>NL00</v>
          </cell>
          <cell r="H3354" t="str">
            <v>UPS SCS Nederland BV (Hal B)</v>
          </cell>
          <cell r="I3354" t="str">
            <v>RDC</v>
          </cell>
          <cell r="J3354">
            <v>1327000</v>
          </cell>
          <cell r="K3354">
            <v>155000</v>
          </cell>
          <cell r="L3354">
            <v>0</v>
          </cell>
          <cell r="M3354">
            <v>0</v>
          </cell>
          <cell r="N3354">
            <v>0</v>
          </cell>
          <cell r="O3354">
            <v>0</v>
          </cell>
          <cell r="P3354">
            <v>1482000</v>
          </cell>
        </row>
        <row r="3355">
          <cell r="A3355" t="str">
            <v>20060116</v>
          </cell>
          <cell r="B3355" t="str">
            <v>0603</v>
          </cell>
          <cell r="C3355" t="str">
            <v>BL RF PRODUCTS</v>
          </cell>
          <cell r="D3355" t="str">
            <v>PL RF CONSUMER PROD</v>
          </cell>
          <cell r="E3355" t="str">
            <v>VARICAPS</v>
          </cell>
          <cell r="F3355" t="str">
            <v>FP</v>
          </cell>
          <cell r="G3355" t="str">
            <v>NLTT</v>
          </cell>
          <cell r="H3355" t="str">
            <v>UPS SCS Nederland BV (Hal B)</v>
          </cell>
          <cell r="I3355" t="str">
            <v>RDC</v>
          </cell>
          <cell r="J3355">
            <v>1873000</v>
          </cell>
          <cell r="K3355">
            <v>0</v>
          </cell>
          <cell r="L3355">
            <v>0</v>
          </cell>
          <cell r="M3355">
            <v>0</v>
          </cell>
          <cell r="N3355">
            <v>0</v>
          </cell>
          <cell r="O3355">
            <v>90000</v>
          </cell>
          <cell r="P3355">
            <v>1963000</v>
          </cell>
        </row>
        <row r="3356">
          <cell r="A3356" t="str">
            <v>20060116</v>
          </cell>
          <cell r="B3356" t="str">
            <v>0603</v>
          </cell>
          <cell r="C3356" t="str">
            <v>BL RF PRODUCTS</v>
          </cell>
          <cell r="D3356" t="str">
            <v>PL RF CONSUMER PROD</v>
          </cell>
          <cell r="E3356" t="str">
            <v>VARICAPS</v>
          </cell>
          <cell r="F3356" t="str">
            <v>FP</v>
          </cell>
          <cell r="G3356" t="str">
            <v>PLAS</v>
          </cell>
          <cell r="H3356" t="str">
            <v>EXEL POLAND SP. Z.O.O.</v>
          </cell>
          <cell r="I3356" t="str">
            <v>ASC</v>
          </cell>
          <cell r="J3356">
            <v>6000</v>
          </cell>
          <cell r="K3356">
            <v>0</v>
          </cell>
          <cell r="L3356">
            <v>0</v>
          </cell>
          <cell r="M3356">
            <v>0</v>
          </cell>
          <cell r="N3356">
            <v>0</v>
          </cell>
          <cell r="O3356">
            <v>0</v>
          </cell>
          <cell r="P3356">
            <v>6000</v>
          </cell>
        </row>
        <row r="3357">
          <cell r="A3357" t="str">
            <v>20060116</v>
          </cell>
          <cell r="B3357" t="str">
            <v>0603</v>
          </cell>
          <cell r="C3357" t="str">
            <v>BL RF PRODUCTS</v>
          </cell>
          <cell r="D3357" t="str">
            <v>PL RF CONSUMER PROD</v>
          </cell>
          <cell r="E3357" t="str">
            <v>VARICAPS</v>
          </cell>
          <cell r="F3357" t="str">
            <v>FP</v>
          </cell>
          <cell r="G3357" t="str">
            <v>PTFP</v>
          </cell>
          <cell r="H3357" t="str">
            <v>FORD PALMELA</v>
          </cell>
          <cell r="I3357" t="str">
            <v>CSW</v>
          </cell>
          <cell r="J3357">
            <v>383000</v>
          </cell>
          <cell r="K3357">
            <v>0</v>
          </cell>
          <cell r="L3357">
            <v>0</v>
          </cell>
          <cell r="M3357">
            <v>0</v>
          </cell>
          <cell r="N3357">
            <v>0</v>
          </cell>
          <cell r="O3357">
            <v>30000</v>
          </cell>
          <cell r="P3357">
            <v>413000</v>
          </cell>
        </row>
        <row r="3358">
          <cell r="A3358" t="str">
            <v>20060116</v>
          </cell>
          <cell r="B3358" t="str">
            <v>0603</v>
          </cell>
          <cell r="C3358" t="str">
            <v>BL RF PRODUCTS</v>
          </cell>
          <cell r="D3358" t="str">
            <v>PL RF CONSUMER PROD</v>
          </cell>
          <cell r="E3358" t="str">
            <v>VARICAPS</v>
          </cell>
          <cell r="F3358" t="str">
            <v>FP</v>
          </cell>
          <cell r="G3358" t="str">
            <v>SGTS</v>
          </cell>
          <cell r="H3358" t="str">
            <v>Tuner</v>
          </cell>
          <cell r="I3358" t="str">
            <v>CSW</v>
          </cell>
          <cell r="J3358">
            <v>23440000</v>
          </cell>
          <cell r="K3358">
            <v>0</v>
          </cell>
          <cell r="L3358">
            <v>0</v>
          </cell>
          <cell r="M3358">
            <v>0</v>
          </cell>
          <cell r="N3358">
            <v>0</v>
          </cell>
          <cell r="O3358">
            <v>1300000</v>
          </cell>
          <cell r="P3358">
            <v>24740000</v>
          </cell>
        </row>
        <row r="3359">
          <cell r="A3359" t="str">
            <v>20060116</v>
          </cell>
          <cell r="B3359" t="str">
            <v>0603</v>
          </cell>
          <cell r="C3359" t="str">
            <v>BL RF PRODUCTS</v>
          </cell>
          <cell r="D3359" t="str">
            <v>PL RF CONSUMER PROD</v>
          </cell>
          <cell r="E3359" t="str">
            <v>VARICAPS</v>
          </cell>
          <cell r="F3359" t="str">
            <v>FP</v>
          </cell>
          <cell r="G3359" t="str">
            <v>THSS</v>
          </cell>
          <cell r="H3359" t="str">
            <v>Samsung</v>
          </cell>
          <cell r="I3359" t="str">
            <v>CSW</v>
          </cell>
          <cell r="J3359">
            <v>441000</v>
          </cell>
          <cell r="K3359">
            <v>0</v>
          </cell>
          <cell r="L3359">
            <v>0</v>
          </cell>
          <cell r="M3359">
            <v>0</v>
          </cell>
          <cell r="N3359">
            <v>0</v>
          </cell>
          <cell r="O3359">
            <v>6000</v>
          </cell>
          <cell r="P3359">
            <v>447000</v>
          </cell>
        </row>
        <row r="3360">
          <cell r="A3360" t="str">
            <v>20060116</v>
          </cell>
          <cell r="B3360" t="str">
            <v>0603</v>
          </cell>
          <cell r="C3360" t="str">
            <v>BL RF PRODUCTS</v>
          </cell>
          <cell r="D3360" t="str">
            <v>PL RF CONSUMER PROD</v>
          </cell>
          <cell r="E3360" t="str">
            <v>VARICAPS</v>
          </cell>
          <cell r="F3360" t="str">
            <v>FP</v>
          </cell>
          <cell r="G3360" t="str">
            <v>US00</v>
          </cell>
          <cell r="H3360" t="str">
            <v>RDC NARSO</v>
          </cell>
          <cell r="I3360" t="str">
            <v>RDC</v>
          </cell>
          <cell r="J3360">
            <v>214000</v>
          </cell>
          <cell r="K3360">
            <v>36000</v>
          </cell>
          <cell r="L3360">
            <v>408000</v>
          </cell>
          <cell r="M3360">
            <v>0</v>
          </cell>
          <cell r="N3360">
            <v>0</v>
          </cell>
          <cell r="O3360">
            <v>0</v>
          </cell>
          <cell r="P3360">
            <v>658000</v>
          </cell>
        </row>
        <row r="3361">
          <cell r="A3361" t="str">
            <v>20060116</v>
          </cell>
          <cell r="B3361" t="str">
            <v>0603</v>
          </cell>
          <cell r="C3361" t="str">
            <v>BL RF PRODUCTS</v>
          </cell>
          <cell r="D3361" t="str">
            <v>PL RF CONSUMER PROD</v>
          </cell>
          <cell r="E3361" t="str">
            <v>VARICAPS</v>
          </cell>
          <cell r="F3361" t="str">
            <v>FP</v>
          </cell>
          <cell r="G3361" t="str">
            <v>USDJ</v>
          </cell>
          <cell r="H3361" t="str">
            <v>PHILIPS SEMI DELCO JIT Whse, I</v>
          </cell>
          <cell r="I3361" t="str">
            <v>CSW</v>
          </cell>
          <cell r="J3361">
            <v>52500</v>
          </cell>
          <cell r="K3361">
            <v>0</v>
          </cell>
          <cell r="L3361">
            <v>0</v>
          </cell>
          <cell r="M3361">
            <v>0</v>
          </cell>
          <cell r="N3361">
            <v>0</v>
          </cell>
          <cell r="O3361">
            <v>70000</v>
          </cell>
          <cell r="P3361">
            <v>122500</v>
          </cell>
        </row>
        <row r="3362">
          <cell r="A3362" t="str">
            <v>20060116</v>
          </cell>
          <cell r="B3362" t="str">
            <v>0603</v>
          </cell>
          <cell r="C3362" t="str">
            <v>BL RF PRODUCTS</v>
          </cell>
          <cell r="D3362" t="str">
            <v>PL RF CONSUMER PROD</v>
          </cell>
          <cell r="E3362" t="str">
            <v>VARICAPS</v>
          </cell>
          <cell r="F3362" t="str">
            <v>FP</v>
          </cell>
          <cell r="G3362" t="str">
            <v>USGI</v>
          </cell>
          <cell r="H3362" t="str">
            <v>CSW Delco VMI (Reynosa)</v>
          </cell>
          <cell r="I3362" t="str">
            <v>CSW</v>
          </cell>
          <cell r="J3362">
            <v>370000</v>
          </cell>
          <cell r="K3362">
            <v>0</v>
          </cell>
          <cell r="L3362">
            <v>0</v>
          </cell>
          <cell r="M3362">
            <v>0</v>
          </cell>
          <cell r="N3362">
            <v>0</v>
          </cell>
          <cell r="O3362">
            <v>0</v>
          </cell>
          <cell r="P3362">
            <v>370000</v>
          </cell>
        </row>
        <row r="3363">
          <cell r="A3363" t="str">
            <v>20060116</v>
          </cell>
          <cell r="B3363" t="str">
            <v>0603</v>
          </cell>
          <cell r="C3363" t="str">
            <v>BL RF PRODUCTS</v>
          </cell>
          <cell r="D3363" t="str">
            <v>PL RF CONSUMER PROD</v>
          </cell>
          <cell r="E3363" t="str">
            <v>VARICAPS</v>
          </cell>
          <cell r="F3363" t="str">
            <v>FP</v>
          </cell>
          <cell r="G3363" t="str">
            <v>USJG</v>
          </cell>
          <cell r="H3363" t="str">
            <v>CSW Jabil JIT Guadalajara</v>
          </cell>
          <cell r="I3363" t="str">
            <v>CSW</v>
          </cell>
          <cell r="J3363">
            <v>30000</v>
          </cell>
          <cell r="K3363">
            <v>0</v>
          </cell>
          <cell r="L3363">
            <v>0</v>
          </cell>
          <cell r="M3363">
            <v>0</v>
          </cell>
          <cell r="N3363">
            <v>0</v>
          </cell>
          <cell r="O3363">
            <v>10000</v>
          </cell>
          <cell r="P3363">
            <v>40000</v>
          </cell>
        </row>
        <row r="3364">
          <cell r="A3364" t="str">
            <v>20060116</v>
          </cell>
          <cell r="B3364" t="str">
            <v>0603</v>
          </cell>
          <cell r="C3364" t="str">
            <v>BL RF PRODUCTS</v>
          </cell>
          <cell r="D3364" t="str">
            <v>PL RF CONSUMER PROD</v>
          </cell>
          <cell r="E3364" t="str">
            <v>VARICAPS</v>
          </cell>
          <cell r="F3364" t="str">
            <v>FP</v>
          </cell>
          <cell r="G3364" t="str">
            <v>USNR</v>
          </cell>
          <cell r="H3364" t="str">
            <v>NOKIA INC. REYNOSA</v>
          </cell>
          <cell r="I3364" t="str">
            <v>CSW</v>
          </cell>
          <cell r="J3364">
            <v>50000</v>
          </cell>
          <cell r="K3364">
            <v>0</v>
          </cell>
          <cell r="L3364">
            <v>0</v>
          </cell>
          <cell r="M3364">
            <v>0</v>
          </cell>
          <cell r="N3364">
            <v>0</v>
          </cell>
          <cell r="O3364">
            <v>120000</v>
          </cell>
          <cell r="P3364">
            <v>170000</v>
          </cell>
        </row>
        <row r="3365">
          <cell r="A3365" t="str">
            <v>20060116</v>
          </cell>
          <cell r="B3365" t="str">
            <v>0603</v>
          </cell>
          <cell r="C3365" t="str">
            <v>BL RF PRODUCTS</v>
          </cell>
          <cell r="D3365" t="str">
            <v>PL RF CONSUMER PROD</v>
          </cell>
          <cell r="E3365" t="str">
            <v>VARICAPS</v>
          </cell>
          <cell r="F3365" t="str">
            <v>FP</v>
          </cell>
          <cell r="G3365" t="str">
            <v>USOH</v>
          </cell>
          <cell r="H3365" t="str">
            <v>CSW Ford (Hatfield)</v>
          </cell>
          <cell r="I3365" t="str">
            <v>CSW</v>
          </cell>
          <cell r="J3365">
            <v>19000</v>
          </cell>
          <cell r="K3365">
            <v>0</v>
          </cell>
          <cell r="L3365">
            <v>0</v>
          </cell>
          <cell r="M3365">
            <v>0</v>
          </cell>
          <cell r="N3365">
            <v>0</v>
          </cell>
          <cell r="O3365">
            <v>0</v>
          </cell>
          <cell r="P3365">
            <v>19000</v>
          </cell>
        </row>
        <row r="3366">
          <cell r="A3366" t="str">
            <v>20060116</v>
          </cell>
          <cell r="B3366" t="str">
            <v>0603</v>
          </cell>
          <cell r="C3366" t="str">
            <v>BL RF PRODUCTS</v>
          </cell>
          <cell r="D3366" t="str">
            <v>PL RF CONSUMER PROD</v>
          </cell>
          <cell r="E3366" t="str">
            <v>VARICAPS</v>
          </cell>
          <cell r="F3366" t="str">
            <v>FP</v>
          </cell>
          <cell r="G3366" t="str">
            <v>USPP</v>
          </cell>
          <cell r="H3366" t="str">
            <v>CSW PANASONIC PEACHTREE</v>
          </cell>
          <cell r="I3366" t="str">
            <v>CSW</v>
          </cell>
          <cell r="J3366">
            <v>27000</v>
          </cell>
          <cell r="K3366">
            <v>0</v>
          </cell>
          <cell r="L3366">
            <v>0</v>
          </cell>
          <cell r="M3366">
            <v>0</v>
          </cell>
          <cell r="N3366">
            <v>0</v>
          </cell>
          <cell r="O3366">
            <v>0</v>
          </cell>
          <cell r="P3366">
            <v>27000</v>
          </cell>
        </row>
        <row r="3367">
          <cell r="A3367" t="str">
            <v>20060116</v>
          </cell>
          <cell r="B3367" t="str">
            <v>0603</v>
          </cell>
          <cell r="C3367" t="str">
            <v>BL RF PRODUCTS</v>
          </cell>
          <cell r="D3367" t="str">
            <v>PL RF CONSUMER PROD</v>
          </cell>
          <cell r="E3367" t="str">
            <v>VARICAPS</v>
          </cell>
          <cell r="F3367" t="str">
            <v>FP</v>
          </cell>
          <cell r="G3367" t="str">
            <v>USPW</v>
          </cell>
          <cell r="H3367" t="str">
            <v>CSW Ford (North Penn)</v>
          </cell>
          <cell r="I3367" t="str">
            <v>CSW</v>
          </cell>
          <cell r="J3367">
            <v>24000</v>
          </cell>
          <cell r="K3367">
            <v>0</v>
          </cell>
          <cell r="L3367">
            <v>0</v>
          </cell>
          <cell r="M3367">
            <v>0</v>
          </cell>
          <cell r="N3367">
            <v>0</v>
          </cell>
          <cell r="O3367">
            <v>0</v>
          </cell>
          <cell r="P3367">
            <v>24000</v>
          </cell>
        </row>
        <row r="3368">
          <cell r="A3368" t="str">
            <v>20060116</v>
          </cell>
          <cell r="B3368" t="str">
            <v>0603</v>
          </cell>
          <cell r="C3368" t="str">
            <v>BL RF PRODUCTS</v>
          </cell>
          <cell r="D3368" t="str">
            <v>PL RF CONSUMER PROD</v>
          </cell>
          <cell r="E3368" t="str">
            <v>VARICAPS</v>
          </cell>
          <cell r="F3368" t="str">
            <v>FP</v>
          </cell>
          <cell r="G3368" t="str">
            <v>USTC</v>
          </cell>
          <cell r="H3368" t="str">
            <v>CSW Siemens (Huntsville)</v>
          </cell>
          <cell r="I3368" t="str">
            <v>CSW</v>
          </cell>
          <cell r="J3368">
            <v>20000</v>
          </cell>
          <cell r="K3368">
            <v>0</v>
          </cell>
          <cell r="L3368">
            <v>0</v>
          </cell>
          <cell r="M3368">
            <v>0</v>
          </cell>
          <cell r="N3368">
            <v>0</v>
          </cell>
          <cell r="O3368">
            <v>0</v>
          </cell>
          <cell r="P3368">
            <v>20000</v>
          </cell>
        </row>
        <row r="3369">
          <cell r="A3369" t="str">
            <v>20060116</v>
          </cell>
          <cell r="B3369" t="str">
            <v>0603</v>
          </cell>
          <cell r="C3369" t="str">
            <v>BL RF PRODUCTS</v>
          </cell>
          <cell r="D3369" t="str">
            <v>PL RF CONSUMER PROD</v>
          </cell>
          <cell r="E3369" t="str">
            <v>VARICAPS</v>
          </cell>
          <cell r="F3369" t="str">
            <v>FP</v>
          </cell>
          <cell r="G3369" t="str">
            <v>USTM</v>
          </cell>
          <cell r="H3369" t="str">
            <v>CSW Ford (Altec - El Paso)</v>
          </cell>
          <cell r="I3369" t="str">
            <v>CSW</v>
          </cell>
          <cell r="J3369">
            <v>315000</v>
          </cell>
          <cell r="K3369">
            <v>0</v>
          </cell>
          <cell r="L3369">
            <v>0</v>
          </cell>
          <cell r="M3369">
            <v>0</v>
          </cell>
          <cell r="N3369">
            <v>0</v>
          </cell>
          <cell r="O3369">
            <v>0</v>
          </cell>
          <cell r="P3369">
            <v>315000</v>
          </cell>
        </row>
        <row r="3370">
          <cell r="A3370" t="str">
            <v>20060116</v>
          </cell>
          <cell r="B3370" t="str">
            <v>0603</v>
          </cell>
          <cell r="C3370" t="str">
            <v>BL RF PRODUCTS</v>
          </cell>
          <cell r="D3370" t="str">
            <v>PL RF CONSUMER PROD</v>
          </cell>
          <cell r="E3370" t="str">
            <v>VARICAPS</v>
          </cell>
          <cell r="F3370" t="str">
            <v>FP</v>
          </cell>
          <cell r="G3370" t="str">
            <v>USTT</v>
          </cell>
          <cell r="H3370" t="str">
            <v>CSW Auto</v>
          </cell>
          <cell r="I3370" t="str">
            <v>RDC</v>
          </cell>
          <cell r="J3370">
            <v>1097000</v>
          </cell>
          <cell r="K3370">
            <v>0</v>
          </cell>
          <cell r="L3370">
            <v>0</v>
          </cell>
          <cell r="M3370">
            <v>0</v>
          </cell>
          <cell r="N3370">
            <v>0</v>
          </cell>
          <cell r="O3370">
            <v>120000</v>
          </cell>
          <cell r="P3370">
            <v>1217000</v>
          </cell>
        </row>
        <row r="3371">
          <cell r="A3371" t="str">
            <v>20060116</v>
          </cell>
          <cell r="B3371" t="str">
            <v>0603</v>
          </cell>
          <cell r="C3371" t="str">
            <v>BL RF PRODUCTS</v>
          </cell>
          <cell r="D3371" t="str">
            <v>PL RF CONSUMER PROD</v>
          </cell>
          <cell r="E3371" t="str">
            <v>VARICAPS</v>
          </cell>
          <cell r="F3371" t="str">
            <v>WAFER</v>
          </cell>
          <cell r="G3371" t="str">
            <v>all plants</v>
          </cell>
          <cell r="H3371" t="str">
            <v>all descriptions</v>
          </cell>
          <cell r="I3371" t="str">
            <v>all types</v>
          </cell>
          <cell r="J3371">
            <v>40</v>
          </cell>
          <cell r="K3371">
            <v>0</v>
          </cell>
          <cell r="L3371">
            <v>0</v>
          </cell>
          <cell r="M3371">
            <v>0</v>
          </cell>
          <cell r="N3371">
            <v>0</v>
          </cell>
          <cell r="O3371">
            <v>0</v>
          </cell>
          <cell r="P3371">
            <v>40</v>
          </cell>
        </row>
        <row r="3372">
          <cell r="A3372" t="str">
            <v>20060116</v>
          </cell>
          <cell r="B3372" t="str">
            <v>0603</v>
          </cell>
          <cell r="C3372" t="str">
            <v>BL RF PRODUCTS</v>
          </cell>
          <cell r="D3372" t="str">
            <v>PL RF CONSUMER PROD</v>
          </cell>
          <cell r="E3372" t="str">
            <v>VARICAPS</v>
          </cell>
          <cell r="F3372" t="str">
            <v>WAFER</v>
          </cell>
          <cell r="G3372" t="str">
            <v>all plants</v>
          </cell>
          <cell r="H3372" t="str">
            <v>all descriptions</v>
          </cell>
          <cell r="I3372" t="str">
            <v>MFG</v>
          </cell>
          <cell r="J3372">
            <v>40</v>
          </cell>
          <cell r="K3372">
            <v>0</v>
          </cell>
          <cell r="L3372">
            <v>0</v>
          </cell>
          <cell r="M3372">
            <v>0</v>
          </cell>
          <cell r="N3372">
            <v>0</v>
          </cell>
          <cell r="O3372">
            <v>0</v>
          </cell>
          <cell r="P3372">
            <v>40</v>
          </cell>
        </row>
        <row r="3373">
          <cell r="A3373" t="str">
            <v>20060116</v>
          </cell>
          <cell r="B3373" t="str">
            <v>0603</v>
          </cell>
          <cell r="C3373" t="str">
            <v>BL RF PRODUCTS</v>
          </cell>
          <cell r="D3373" t="str">
            <v>PL RF CONSUMER PROD</v>
          </cell>
          <cell r="E3373" t="str">
            <v>VARICAPS</v>
          </cell>
          <cell r="F3373" t="str">
            <v>WAFER</v>
          </cell>
          <cell r="G3373" t="str">
            <v>PH79</v>
          </cell>
          <cell r="H3373" t="str">
            <v>WT PSC</v>
          </cell>
          <cell r="I3373" t="str">
            <v>MFG</v>
          </cell>
          <cell r="J3373">
            <v>40</v>
          </cell>
          <cell r="K3373">
            <v>0</v>
          </cell>
          <cell r="L3373">
            <v>0</v>
          </cell>
          <cell r="M3373">
            <v>0</v>
          </cell>
          <cell r="N3373">
            <v>0</v>
          </cell>
          <cell r="O3373">
            <v>0</v>
          </cell>
          <cell r="P3373">
            <v>40</v>
          </cell>
        </row>
        <row r="3374">
          <cell r="A3374" t="str">
            <v>20060116</v>
          </cell>
          <cell r="B3374" t="str">
            <v>0603</v>
          </cell>
          <cell r="C3374" t="str">
            <v>BL RF PRODUCTS</v>
          </cell>
          <cell r="D3374" t="str">
            <v>PL RF CONSUMER PROD</v>
          </cell>
          <cell r="E3374" t="str">
            <v>VARICAPS</v>
          </cell>
          <cell r="F3374" t="str">
            <v>XTAL</v>
          </cell>
          <cell r="G3374" t="str">
            <v>all plants</v>
          </cell>
          <cell r="H3374" t="str">
            <v>all descriptions</v>
          </cell>
          <cell r="I3374" t="str">
            <v>MFG</v>
          </cell>
          <cell r="J3374">
            <v>187572832</v>
          </cell>
          <cell r="K3374">
            <v>0</v>
          </cell>
          <cell r="L3374">
            <v>0</v>
          </cell>
          <cell r="M3374">
            <v>0</v>
          </cell>
          <cell r="N3374">
            <v>0</v>
          </cell>
          <cell r="O3374">
            <v>265016555</v>
          </cell>
          <cell r="P3374">
            <v>452589387</v>
          </cell>
        </row>
        <row r="3375">
          <cell r="A3375" t="str">
            <v>20060116</v>
          </cell>
          <cell r="B3375" t="str">
            <v>0603</v>
          </cell>
          <cell r="C3375" t="str">
            <v>BL RF PRODUCTS</v>
          </cell>
          <cell r="D3375" t="str">
            <v>PL RF CONSUMER PROD</v>
          </cell>
          <cell r="E3375" t="str">
            <v>VARICAPS</v>
          </cell>
          <cell r="F3375" t="str">
            <v>XTAL</v>
          </cell>
          <cell r="G3375" t="str">
            <v>all plants</v>
          </cell>
          <cell r="H3375" t="str">
            <v>all descriptions</v>
          </cell>
          <cell r="I3375" t="str">
            <v>all types</v>
          </cell>
          <cell r="J3375">
            <v>187572832</v>
          </cell>
          <cell r="K3375">
            <v>0</v>
          </cell>
          <cell r="L3375">
            <v>0</v>
          </cell>
          <cell r="M3375">
            <v>0</v>
          </cell>
          <cell r="N3375">
            <v>0</v>
          </cell>
          <cell r="O3375">
            <v>265016555</v>
          </cell>
          <cell r="P3375">
            <v>452589387</v>
          </cell>
        </row>
        <row r="3376">
          <cell r="A3376" t="str">
            <v>20060116</v>
          </cell>
          <cell r="B3376" t="str">
            <v>0603</v>
          </cell>
          <cell r="C3376" t="str">
            <v>BL RF PRODUCTS</v>
          </cell>
          <cell r="D3376" t="str">
            <v>PL RF CONSUMER PROD</v>
          </cell>
          <cell r="E3376" t="str">
            <v>VARICAPS</v>
          </cell>
          <cell r="F3376" t="str">
            <v>XTAL</v>
          </cell>
          <cell r="G3376" t="str">
            <v>CN71</v>
          </cell>
          <cell r="H3376" t="str">
            <v>AT PS Guangdong</v>
          </cell>
          <cell r="I3376" t="str">
            <v>MFG</v>
          </cell>
          <cell r="J3376">
            <v>86948097</v>
          </cell>
          <cell r="K3376">
            <v>0</v>
          </cell>
          <cell r="L3376">
            <v>0</v>
          </cell>
          <cell r="M3376">
            <v>0</v>
          </cell>
          <cell r="N3376">
            <v>0</v>
          </cell>
          <cell r="O3376">
            <v>93527503</v>
          </cell>
          <cell r="P3376">
            <v>180475600</v>
          </cell>
        </row>
        <row r="3377">
          <cell r="A3377" t="str">
            <v>20060116</v>
          </cell>
          <cell r="B3377" t="str">
            <v>0603</v>
          </cell>
          <cell r="C3377" t="str">
            <v>BL RF PRODUCTS</v>
          </cell>
          <cell r="D3377" t="str">
            <v>PL RF CONSUMER PROD</v>
          </cell>
          <cell r="E3377" t="str">
            <v>VARICAPS</v>
          </cell>
          <cell r="F3377" t="str">
            <v>XTAL</v>
          </cell>
          <cell r="G3377" t="str">
            <v>HK70</v>
          </cell>
          <cell r="H3377" t="str">
            <v>AT EDL</v>
          </cell>
          <cell r="I3377" t="str">
            <v>MFG</v>
          </cell>
          <cell r="J3377">
            <v>100624735</v>
          </cell>
          <cell r="K3377">
            <v>0</v>
          </cell>
          <cell r="L3377">
            <v>0</v>
          </cell>
          <cell r="M3377">
            <v>0</v>
          </cell>
          <cell r="N3377">
            <v>0</v>
          </cell>
          <cell r="O3377">
            <v>171489052</v>
          </cell>
          <cell r="P3377">
            <v>272113787</v>
          </cell>
        </row>
        <row r="3378">
          <cell r="A3378" t="str">
            <v>20060116</v>
          </cell>
          <cell r="B3378" t="str">
            <v>0603</v>
          </cell>
          <cell r="C3378" t="str">
            <v>BL RF PRODUCTS</v>
          </cell>
          <cell r="D3378" t="str">
            <v>PL RF CONSUMER PROD</v>
          </cell>
          <cell r="E3378" t="str">
            <v>W/B 1-4</v>
          </cell>
          <cell r="F3378" t="str">
            <v>all categories</v>
          </cell>
          <cell r="G3378" t="str">
            <v>all plants</v>
          </cell>
          <cell r="H3378" t="str">
            <v>all descriptions</v>
          </cell>
          <cell r="I3378" t="str">
            <v>CSW</v>
          </cell>
          <cell r="J3378">
            <v>8061165</v>
          </cell>
          <cell r="K3378">
            <v>0</v>
          </cell>
          <cell r="L3378">
            <v>0</v>
          </cell>
          <cell r="M3378">
            <v>0</v>
          </cell>
          <cell r="N3378">
            <v>0</v>
          </cell>
          <cell r="O3378">
            <v>1057000</v>
          </cell>
          <cell r="P3378">
            <v>9118165</v>
          </cell>
        </row>
        <row r="3379">
          <cell r="A3379" t="str">
            <v>20060116</v>
          </cell>
          <cell r="B3379" t="str">
            <v>0603</v>
          </cell>
          <cell r="C3379" t="str">
            <v>BL RF PRODUCTS</v>
          </cell>
          <cell r="D3379" t="str">
            <v>PL RF CONSUMER PROD</v>
          </cell>
          <cell r="E3379" t="str">
            <v>W/B 1-4</v>
          </cell>
          <cell r="F3379" t="str">
            <v>all categories</v>
          </cell>
          <cell r="G3379" t="str">
            <v>all plants</v>
          </cell>
          <cell r="H3379" t="str">
            <v>all descriptions</v>
          </cell>
          <cell r="I3379" t="str">
            <v>FDC</v>
          </cell>
          <cell r="J3379">
            <v>0</v>
          </cell>
          <cell r="K3379">
            <v>0</v>
          </cell>
          <cell r="L3379">
            <v>0</v>
          </cell>
          <cell r="M3379">
            <v>0</v>
          </cell>
          <cell r="N3379">
            <v>0</v>
          </cell>
          <cell r="O3379">
            <v>0</v>
          </cell>
          <cell r="P3379">
            <v>0</v>
          </cell>
        </row>
        <row r="3380">
          <cell r="A3380" t="str">
            <v>20060116</v>
          </cell>
          <cell r="B3380" t="str">
            <v>0603</v>
          </cell>
          <cell r="C3380" t="str">
            <v>BL RF PRODUCTS</v>
          </cell>
          <cell r="D3380" t="str">
            <v>PL RF CONSUMER PROD</v>
          </cell>
          <cell r="E3380" t="str">
            <v>W/B 1-4</v>
          </cell>
          <cell r="F3380" t="str">
            <v>all categories</v>
          </cell>
          <cell r="G3380" t="str">
            <v>all plants</v>
          </cell>
          <cell r="H3380" t="str">
            <v>all descriptions</v>
          </cell>
          <cell r="I3380" t="str">
            <v>ASC</v>
          </cell>
          <cell r="J3380">
            <v>48000</v>
          </cell>
          <cell r="K3380">
            <v>0</v>
          </cell>
          <cell r="L3380">
            <v>0</v>
          </cell>
          <cell r="M3380">
            <v>0</v>
          </cell>
          <cell r="N3380">
            <v>0</v>
          </cell>
          <cell r="O3380">
            <v>0</v>
          </cell>
          <cell r="P3380">
            <v>48000</v>
          </cell>
        </row>
        <row r="3381">
          <cell r="A3381" t="str">
            <v>20060116</v>
          </cell>
          <cell r="B3381" t="str">
            <v>0603</v>
          </cell>
          <cell r="C3381" t="str">
            <v>BL RF PRODUCTS</v>
          </cell>
          <cell r="D3381" t="str">
            <v>PL RF CONSUMER PROD</v>
          </cell>
          <cell r="E3381" t="str">
            <v>W/B 1-4</v>
          </cell>
          <cell r="F3381" t="str">
            <v>all categories</v>
          </cell>
          <cell r="G3381" t="str">
            <v>all plants</v>
          </cell>
          <cell r="H3381" t="str">
            <v>all descriptions</v>
          </cell>
          <cell r="I3381" t="str">
            <v>IWH</v>
          </cell>
          <cell r="J3381">
            <v>19415100</v>
          </cell>
          <cell r="K3381">
            <v>0</v>
          </cell>
          <cell r="L3381">
            <v>0</v>
          </cell>
          <cell r="M3381">
            <v>0</v>
          </cell>
          <cell r="N3381">
            <v>0</v>
          </cell>
          <cell r="O3381">
            <v>13577445</v>
          </cell>
          <cell r="P3381">
            <v>32992545</v>
          </cell>
        </row>
        <row r="3382">
          <cell r="A3382" t="str">
            <v>20060116</v>
          </cell>
          <cell r="B3382" t="str">
            <v>0603</v>
          </cell>
          <cell r="C3382" t="str">
            <v>BL RF PRODUCTS</v>
          </cell>
          <cell r="D3382" t="str">
            <v>PL RF CONSUMER PROD</v>
          </cell>
          <cell r="E3382" t="str">
            <v>W/B 1-4</v>
          </cell>
          <cell r="F3382" t="str">
            <v>all categories</v>
          </cell>
          <cell r="G3382" t="str">
            <v>all plants</v>
          </cell>
          <cell r="H3382" t="str">
            <v>all descriptions</v>
          </cell>
          <cell r="I3382" t="str">
            <v>MFG</v>
          </cell>
          <cell r="J3382">
            <v>32400189</v>
          </cell>
          <cell r="K3382">
            <v>0</v>
          </cell>
          <cell r="L3382">
            <v>0</v>
          </cell>
          <cell r="M3382">
            <v>0</v>
          </cell>
          <cell r="N3382">
            <v>0</v>
          </cell>
          <cell r="O3382">
            <v>4563528</v>
          </cell>
          <cell r="P3382">
            <v>36963717</v>
          </cell>
        </row>
        <row r="3383">
          <cell r="A3383" t="str">
            <v>20060116</v>
          </cell>
          <cell r="B3383" t="str">
            <v>0603</v>
          </cell>
          <cell r="C3383" t="str">
            <v>BL RF PRODUCTS</v>
          </cell>
          <cell r="D3383" t="str">
            <v>PL RF CONSUMER PROD</v>
          </cell>
          <cell r="E3383" t="str">
            <v>W/B 1-4</v>
          </cell>
          <cell r="F3383" t="str">
            <v>all categories</v>
          </cell>
          <cell r="G3383" t="str">
            <v>all plants</v>
          </cell>
          <cell r="H3383" t="str">
            <v>all descriptions</v>
          </cell>
          <cell r="I3383" t="str">
            <v>RDC</v>
          </cell>
          <cell r="J3383">
            <v>9857620</v>
          </cell>
          <cell r="K3383">
            <v>211301</v>
          </cell>
          <cell r="L3383">
            <v>27400</v>
          </cell>
          <cell r="M3383">
            <v>0</v>
          </cell>
          <cell r="N3383">
            <v>0</v>
          </cell>
          <cell r="O3383">
            <v>182160</v>
          </cell>
          <cell r="P3383">
            <v>10278481</v>
          </cell>
        </row>
        <row r="3384">
          <cell r="A3384" t="str">
            <v>20060116</v>
          </cell>
          <cell r="B3384" t="str">
            <v>0603</v>
          </cell>
          <cell r="C3384" t="str">
            <v>BL RF PRODUCTS</v>
          </cell>
          <cell r="D3384" t="str">
            <v>PL RF CONSUMER PROD</v>
          </cell>
          <cell r="E3384" t="str">
            <v>W/B 1-4</v>
          </cell>
          <cell r="F3384" t="str">
            <v>all categories</v>
          </cell>
          <cell r="G3384" t="str">
            <v>all plants</v>
          </cell>
          <cell r="H3384" t="str">
            <v>all descriptions</v>
          </cell>
          <cell r="I3384" t="str">
            <v>TRN</v>
          </cell>
          <cell r="J3384">
            <v>0</v>
          </cell>
          <cell r="K3384">
            <v>0</v>
          </cell>
          <cell r="L3384">
            <v>0</v>
          </cell>
          <cell r="M3384">
            <v>0</v>
          </cell>
          <cell r="N3384">
            <v>1</v>
          </cell>
          <cell r="O3384">
            <v>57000</v>
          </cell>
          <cell r="P3384">
            <v>57001</v>
          </cell>
        </row>
        <row r="3385">
          <cell r="A3385" t="str">
            <v>20060116</v>
          </cell>
          <cell r="B3385" t="str">
            <v>0603</v>
          </cell>
          <cell r="C3385" t="str">
            <v>BL RF PRODUCTS</v>
          </cell>
          <cell r="D3385" t="str">
            <v>PL RF CONSUMER PROD</v>
          </cell>
          <cell r="E3385" t="str">
            <v>W/B 1-4</v>
          </cell>
          <cell r="F3385" t="str">
            <v>all categories</v>
          </cell>
          <cell r="G3385" t="str">
            <v>all plants</v>
          </cell>
          <cell r="H3385" t="str">
            <v>all descriptions</v>
          </cell>
          <cell r="I3385" t="str">
            <v>all types</v>
          </cell>
          <cell r="J3385">
            <v>69782074</v>
          </cell>
          <cell r="K3385">
            <v>211301</v>
          </cell>
          <cell r="L3385">
            <v>27400</v>
          </cell>
          <cell r="M3385">
            <v>0</v>
          </cell>
          <cell r="N3385">
            <v>1</v>
          </cell>
          <cell r="O3385">
            <v>19437133</v>
          </cell>
          <cell r="P3385">
            <v>89457909</v>
          </cell>
        </row>
        <row r="3386">
          <cell r="A3386" t="str">
            <v>20060116</v>
          </cell>
          <cell r="B3386" t="str">
            <v>0603</v>
          </cell>
          <cell r="C3386" t="str">
            <v>BL RF PRODUCTS</v>
          </cell>
          <cell r="D3386" t="str">
            <v>PL RF CONSUMER PROD</v>
          </cell>
          <cell r="E3386" t="str">
            <v>W/B 1-4</v>
          </cell>
          <cell r="F3386" t="str">
            <v>all categories</v>
          </cell>
          <cell r="G3386" t="str">
            <v>BRNM</v>
          </cell>
          <cell r="H3386" t="str">
            <v>NOKIA DO BRASIL TECNOLOGIA LTD</v>
          </cell>
          <cell r="I3386" t="str">
            <v>CSW</v>
          </cell>
          <cell r="J3386">
            <v>138000</v>
          </cell>
          <cell r="K3386">
            <v>0</v>
          </cell>
          <cell r="L3386">
            <v>0</v>
          </cell>
          <cell r="M3386">
            <v>0</v>
          </cell>
          <cell r="N3386">
            <v>0</v>
          </cell>
          <cell r="O3386">
            <v>0</v>
          </cell>
          <cell r="P3386">
            <v>138000</v>
          </cell>
        </row>
        <row r="3387">
          <cell r="A3387" t="str">
            <v>20060116</v>
          </cell>
          <cell r="B3387" t="str">
            <v>0603</v>
          </cell>
          <cell r="C3387" t="str">
            <v>BL RF PRODUCTS</v>
          </cell>
          <cell r="D3387" t="str">
            <v>PL RF CONSUMER PROD</v>
          </cell>
          <cell r="E3387" t="str">
            <v>W/B 1-4</v>
          </cell>
          <cell r="F3387" t="str">
            <v>all categories</v>
          </cell>
          <cell r="G3387" t="str">
            <v>CN10</v>
          </cell>
          <cell r="H3387" t="str">
            <v>IWH (BL Control) Guangdong</v>
          </cell>
          <cell r="I3387" t="str">
            <v>IWH</v>
          </cell>
          <cell r="J3387">
            <v>3213000</v>
          </cell>
          <cell r="K3387">
            <v>0</v>
          </cell>
          <cell r="L3387">
            <v>0</v>
          </cell>
          <cell r="M3387">
            <v>0</v>
          </cell>
          <cell r="N3387">
            <v>0</v>
          </cell>
          <cell r="O3387">
            <v>2182301</v>
          </cell>
          <cell r="P3387">
            <v>5395301</v>
          </cell>
        </row>
        <row r="3388">
          <cell r="A3388" t="str">
            <v>20060116</v>
          </cell>
          <cell r="B3388" t="str">
            <v>0603</v>
          </cell>
          <cell r="C3388" t="str">
            <v>BL RF PRODUCTS</v>
          </cell>
          <cell r="D3388" t="str">
            <v>PL RF CONSUMER PROD</v>
          </cell>
          <cell r="E3388" t="str">
            <v>W/B 1-4</v>
          </cell>
          <cell r="F3388" t="str">
            <v>all categories</v>
          </cell>
          <cell r="G3388" t="str">
            <v>CN71</v>
          </cell>
          <cell r="H3388" t="str">
            <v>AT PS Guangdong</v>
          </cell>
          <cell r="I3388" t="str">
            <v>MFG</v>
          </cell>
          <cell r="J3388">
            <v>14842525</v>
          </cell>
          <cell r="K3388">
            <v>0</v>
          </cell>
          <cell r="L3388">
            <v>0</v>
          </cell>
          <cell r="M3388">
            <v>0</v>
          </cell>
          <cell r="N3388">
            <v>0</v>
          </cell>
          <cell r="O3388">
            <v>1437607</v>
          </cell>
          <cell r="P3388">
            <v>16280132</v>
          </cell>
        </row>
        <row r="3389">
          <cell r="A3389" t="str">
            <v>20060116</v>
          </cell>
          <cell r="B3389" t="str">
            <v>0603</v>
          </cell>
          <cell r="C3389" t="str">
            <v>BL RF PRODUCTS</v>
          </cell>
          <cell r="D3389" t="str">
            <v>PL RF CONSUMER PROD</v>
          </cell>
          <cell r="E3389" t="str">
            <v>W/B 1-4</v>
          </cell>
          <cell r="F3389" t="str">
            <v>all categories</v>
          </cell>
          <cell r="G3389" t="str">
            <v>CNBB</v>
          </cell>
          <cell r="H3389" t="str">
            <v>BGKI Import</v>
          </cell>
          <cell r="I3389" t="str">
            <v>CSW</v>
          </cell>
          <cell r="J3389">
            <v>122847</v>
          </cell>
          <cell r="K3389">
            <v>0</v>
          </cell>
          <cell r="L3389">
            <v>0</v>
          </cell>
          <cell r="M3389">
            <v>0</v>
          </cell>
          <cell r="N3389">
            <v>0</v>
          </cell>
          <cell r="O3389">
            <v>0</v>
          </cell>
          <cell r="P3389">
            <v>122847</v>
          </cell>
        </row>
        <row r="3390">
          <cell r="A3390" t="str">
            <v>20060116</v>
          </cell>
          <cell r="B3390" t="str">
            <v>0603</v>
          </cell>
          <cell r="C3390" t="str">
            <v>BL RF PRODUCTS</v>
          </cell>
          <cell r="D3390" t="str">
            <v>PL RF CONSUMER PROD</v>
          </cell>
          <cell r="E3390" t="str">
            <v>W/B 1-4</v>
          </cell>
          <cell r="F3390" t="str">
            <v>all categories</v>
          </cell>
          <cell r="G3390" t="str">
            <v>CNBC</v>
          </cell>
          <cell r="H3390" t="str">
            <v>BGKI Export</v>
          </cell>
          <cell r="I3390" t="str">
            <v>CSW</v>
          </cell>
          <cell r="J3390">
            <v>117750</v>
          </cell>
          <cell r="K3390">
            <v>0</v>
          </cell>
          <cell r="L3390">
            <v>0</v>
          </cell>
          <cell r="M3390">
            <v>0</v>
          </cell>
          <cell r="N3390">
            <v>0</v>
          </cell>
          <cell r="O3390">
            <v>69000</v>
          </cell>
          <cell r="P3390">
            <v>186750</v>
          </cell>
        </row>
        <row r="3391">
          <cell r="A3391" t="str">
            <v>20060116</v>
          </cell>
          <cell r="B3391" t="str">
            <v>0603</v>
          </cell>
          <cell r="C3391" t="str">
            <v>BL RF PRODUCTS</v>
          </cell>
          <cell r="D3391" t="str">
            <v>PL RF CONSUMER PROD</v>
          </cell>
          <cell r="E3391" t="str">
            <v>W/B 1-4</v>
          </cell>
          <cell r="F3391" t="str">
            <v>all categories</v>
          </cell>
          <cell r="G3391" t="str">
            <v>CNFE</v>
          </cell>
          <cell r="H3391" t="str">
            <v>FLEXTRONICS_MY_ERI_VMI</v>
          </cell>
          <cell r="I3391" t="str">
            <v>CSW</v>
          </cell>
          <cell r="J3391">
            <v>633000</v>
          </cell>
          <cell r="K3391">
            <v>0</v>
          </cell>
          <cell r="L3391">
            <v>0</v>
          </cell>
          <cell r="M3391">
            <v>0</v>
          </cell>
          <cell r="N3391">
            <v>0</v>
          </cell>
          <cell r="O3391">
            <v>240000</v>
          </cell>
          <cell r="P3391">
            <v>873000</v>
          </cell>
        </row>
        <row r="3392">
          <cell r="A3392" t="str">
            <v>20060116</v>
          </cell>
          <cell r="B3392" t="str">
            <v>0603</v>
          </cell>
          <cell r="C3392" t="str">
            <v>BL RF PRODUCTS</v>
          </cell>
          <cell r="D3392" t="str">
            <v>PL RF CONSUMER PROD</v>
          </cell>
          <cell r="E3392" t="str">
            <v>W/B 1-4</v>
          </cell>
          <cell r="F3392" t="str">
            <v>all categories</v>
          </cell>
          <cell r="G3392" t="str">
            <v>CNFG</v>
          </cell>
          <cell r="H3392" t="str">
            <v>FOXCONN</v>
          </cell>
          <cell r="I3392" t="str">
            <v>CSW</v>
          </cell>
          <cell r="J3392">
            <v>50549</v>
          </cell>
          <cell r="K3392">
            <v>0</v>
          </cell>
          <cell r="L3392">
            <v>0</v>
          </cell>
          <cell r="M3392">
            <v>0</v>
          </cell>
          <cell r="N3392">
            <v>0</v>
          </cell>
          <cell r="O3392">
            <v>0</v>
          </cell>
          <cell r="P3392">
            <v>50549</v>
          </cell>
        </row>
        <row r="3393">
          <cell r="A3393" t="str">
            <v>20060116</v>
          </cell>
          <cell r="B3393" t="str">
            <v>0603</v>
          </cell>
          <cell r="C3393" t="str">
            <v>BL RF PRODUCTS</v>
          </cell>
          <cell r="D3393" t="str">
            <v>PL RF CONSUMER PROD</v>
          </cell>
          <cell r="E3393" t="str">
            <v>W/B 1-4</v>
          </cell>
          <cell r="F3393" t="str">
            <v>all categories</v>
          </cell>
          <cell r="G3393" t="str">
            <v>CNFT</v>
          </cell>
          <cell r="H3393" t="str">
            <v>FOXCONN</v>
          </cell>
          <cell r="I3393" t="str">
            <v>CSW</v>
          </cell>
          <cell r="J3393">
            <v>100000</v>
          </cell>
          <cell r="K3393">
            <v>0</v>
          </cell>
          <cell r="L3393">
            <v>0</v>
          </cell>
          <cell r="M3393">
            <v>0</v>
          </cell>
          <cell r="N3393">
            <v>0</v>
          </cell>
          <cell r="O3393">
            <v>0</v>
          </cell>
          <cell r="P3393">
            <v>100000</v>
          </cell>
        </row>
        <row r="3394">
          <cell r="A3394" t="str">
            <v>20060116</v>
          </cell>
          <cell r="B3394" t="str">
            <v>0603</v>
          </cell>
          <cell r="C3394" t="str">
            <v>BL RF PRODUCTS</v>
          </cell>
          <cell r="D3394" t="str">
            <v>PL RF CONSUMER PROD</v>
          </cell>
          <cell r="E3394" t="str">
            <v>W/B 1-4</v>
          </cell>
          <cell r="F3394" t="str">
            <v>all categories</v>
          </cell>
          <cell r="G3394" t="str">
            <v>CNMT</v>
          </cell>
          <cell r="H3394" t="str">
            <v>MOTOROLA-CGISS</v>
          </cell>
          <cell r="I3394" t="str">
            <v>CSW</v>
          </cell>
          <cell r="J3394">
            <v>342000</v>
          </cell>
          <cell r="K3394">
            <v>0</v>
          </cell>
          <cell r="L3394">
            <v>0</v>
          </cell>
          <cell r="M3394">
            <v>0</v>
          </cell>
          <cell r="N3394">
            <v>0</v>
          </cell>
          <cell r="O3394">
            <v>0</v>
          </cell>
          <cell r="P3394">
            <v>342000</v>
          </cell>
        </row>
        <row r="3395">
          <cell r="A3395" t="str">
            <v>20060116</v>
          </cell>
          <cell r="B3395" t="str">
            <v>0603</v>
          </cell>
          <cell r="C3395" t="str">
            <v>BL RF PRODUCTS</v>
          </cell>
          <cell r="D3395" t="str">
            <v>PL RF CONSUMER PROD</v>
          </cell>
          <cell r="E3395" t="str">
            <v>W/B 1-4</v>
          </cell>
          <cell r="F3395" t="str">
            <v>all categories</v>
          </cell>
          <cell r="G3395" t="str">
            <v>CNMW</v>
          </cell>
          <cell r="H3395" t="str">
            <v>MOTOROLA</v>
          </cell>
          <cell r="I3395" t="str">
            <v>CSW</v>
          </cell>
          <cell r="J3395">
            <v>187000</v>
          </cell>
          <cell r="K3395">
            <v>0</v>
          </cell>
          <cell r="L3395">
            <v>0</v>
          </cell>
          <cell r="M3395">
            <v>0</v>
          </cell>
          <cell r="N3395">
            <v>0</v>
          </cell>
          <cell r="O3395">
            <v>0</v>
          </cell>
          <cell r="P3395">
            <v>187000</v>
          </cell>
        </row>
        <row r="3396">
          <cell r="A3396" t="str">
            <v>20060116</v>
          </cell>
          <cell r="B3396" t="str">
            <v>0603</v>
          </cell>
          <cell r="C3396" t="str">
            <v>BL RF PRODUCTS</v>
          </cell>
          <cell r="D3396" t="str">
            <v>PL RF CONSUMER PROD</v>
          </cell>
          <cell r="E3396" t="str">
            <v>W/B 1-4</v>
          </cell>
          <cell r="F3396" t="str">
            <v>all categories</v>
          </cell>
          <cell r="G3396" t="str">
            <v>CNND</v>
          </cell>
          <cell r="H3396" t="str">
            <v>DONGGUAN NOKIA MOBILE PHONES C</v>
          </cell>
          <cell r="I3396" t="str">
            <v>CSW</v>
          </cell>
          <cell r="J3396">
            <v>174000</v>
          </cell>
          <cell r="K3396">
            <v>0</v>
          </cell>
          <cell r="L3396">
            <v>0</v>
          </cell>
          <cell r="M3396">
            <v>0</v>
          </cell>
          <cell r="N3396">
            <v>0</v>
          </cell>
          <cell r="O3396">
            <v>6000</v>
          </cell>
          <cell r="P3396">
            <v>180000</v>
          </cell>
        </row>
        <row r="3397">
          <cell r="A3397" t="str">
            <v>20060116</v>
          </cell>
          <cell r="B3397" t="str">
            <v>0603</v>
          </cell>
          <cell r="C3397" t="str">
            <v>BL RF PRODUCTS</v>
          </cell>
          <cell r="D3397" t="str">
            <v>PL RF CONSUMER PROD</v>
          </cell>
          <cell r="E3397" t="str">
            <v>W/B 1-4</v>
          </cell>
          <cell r="F3397" t="str">
            <v>all categories</v>
          </cell>
          <cell r="G3397" t="str">
            <v>CNNJ</v>
          </cell>
          <cell r="H3397" t="str">
            <v>XINGWANG LOGISTICS CENTER</v>
          </cell>
          <cell r="I3397" t="str">
            <v>CSW</v>
          </cell>
          <cell r="J3397">
            <v>309000</v>
          </cell>
          <cell r="K3397">
            <v>0</v>
          </cell>
          <cell r="L3397">
            <v>0</v>
          </cell>
          <cell r="M3397">
            <v>0</v>
          </cell>
          <cell r="N3397">
            <v>0</v>
          </cell>
          <cell r="O3397">
            <v>15000</v>
          </cell>
          <cell r="P3397">
            <v>324000</v>
          </cell>
        </row>
        <row r="3398">
          <cell r="A3398" t="str">
            <v>20060116</v>
          </cell>
          <cell r="B3398" t="str">
            <v>0603</v>
          </cell>
          <cell r="C3398" t="str">
            <v>BL RF PRODUCTS</v>
          </cell>
          <cell r="D3398" t="str">
            <v>PL RF CONSUMER PROD</v>
          </cell>
          <cell r="E3398" t="str">
            <v>W/B 1-4</v>
          </cell>
          <cell r="F3398" t="str">
            <v>all categories</v>
          </cell>
          <cell r="G3398" t="str">
            <v>CNNS</v>
          </cell>
          <cell r="H3398" t="str">
            <v>NOKIA SUZHOU</v>
          </cell>
          <cell r="I3398" t="str">
            <v>CSW</v>
          </cell>
          <cell r="J3398">
            <v>620000</v>
          </cell>
          <cell r="K3398">
            <v>0</v>
          </cell>
          <cell r="L3398">
            <v>0</v>
          </cell>
          <cell r="M3398">
            <v>0</v>
          </cell>
          <cell r="N3398">
            <v>0</v>
          </cell>
          <cell r="O3398">
            <v>110000</v>
          </cell>
          <cell r="P3398">
            <v>730000</v>
          </cell>
        </row>
        <row r="3399">
          <cell r="A3399" t="str">
            <v>20060116</v>
          </cell>
          <cell r="B3399" t="str">
            <v>0603</v>
          </cell>
          <cell r="C3399" t="str">
            <v>BL RF PRODUCTS</v>
          </cell>
          <cell r="D3399" t="str">
            <v>PL RF CONSUMER PROD</v>
          </cell>
          <cell r="E3399" t="str">
            <v>W/B 1-4</v>
          </cell>
          <cell r="F3399" t="str">
            <v>all categories</v>
          </cell>
          <cell r="G3399" t="str">
            <v>DENB</v>
          </cell>
          <cell r="H3399" t="str">
            <v>NOKIA BOCHUM IHUB</v>
          </cell>
          <cell r="I3399" t="str">
            <v>CSW</v>
          </cell>
          <cell r="J3399">
            <v>3000</v>
          </cell>
          <cell r="K3399">
            <v>0</v>
          </cell>
          <cell r="L3399">
            <v>0</v>
          </cell>
          <cell r="M3399">
            <v>0</v>
          </cell>
          <cell r="N3399">
            <v>0</v>
          </cell>
          <cell r="O3399">
            <v>0</v>
          </cell>
          <cell r="P3399">
            <v>3000</v>
          </cell>
        </row>
        <row r="3400">
          <cell r="A3400" t="str">
            <v>20060116</v>
          </cell>
          <cell r="B3400" t="str">
            <v>0603</v>
          </cell>
          <cell r="C3400" t="str">
            <v>BL RF PRODUCTS</v>
          </cell>
          <cell r="D3400" t="str">
            <v>PL RF CONSUMER PROD</v>
          </cell>
          <cell r="E3400" t="str">
            <v>W/B 1-4</v>
          </cell>
          <cell r="F3400" t="str">
            <v>all categories</v>
          </cell>
          <cell r="G3400" t="str">
            <v>DESO</v>
          </cell>
          <cell r="H3400" t="str">
            <v>SIEMENS BOCHOLT CONSIGNMENT</v>
          </cell>
          <cell r="I3400" t="str">
            <v>CSW</v>
          </cell>
          <cell r="J3400">
            <v>10000</v>
          </cell>
          <cell r="K3400">
            <v>0</v>
          </cell>
          <cell r="L3400">
            <v>0</v>
          </cell>
          <cell r="M3400">
            <v>0</v>
          </cell>
          <cell r="N3400">
            <v>0</v>
          </cell>
          <cell r="O3400">
            <v>0</v>
          </cell>
          <cell r="P3400">
            <v>10000</v>
          </cell>
        </row>
        <row r="3401">
          <cell r="A3401" t="str">
            <v>20060116</v>
          </cell>
          <cell r="B3401" t="str">
            <v>0603</v>
          </cell>
          <cell r="C3401" t="str">
            <v>BL RF PRODUCTS</v>
          </cell>
          <cell r="D3401" t="str">
            <v>PL RF CONSUMER PROD</v>
          </cell>
          <cell r="E3401" t="str">
            <v>W/B 1-4</v>
          </cell>
          <cell r="F3401" t="str">
            <v>all categories</v>
          </cell>
          <cell r="G3401" t="str">
            <v>FINO</v>
          </cell>
          <cell r="H3401" t="str">
            <v>NOKIA NETWORKS OULU</v>
          </cell>
          <cell r="I3401" t="str">
            <v>CSW</v>
          </cell>
          <cell r="J3401">
            <v>190000</v>
          </cell>
          <cell r="K3401">
            <v>0</v>
          </cell>
          <cell r="L3401">
            <v>0</v>
          </cell>
          <cell r="M3401">
            <v>0</v>
          </cell>
          <cell r="N3401">
            <v>0</v>
          </cell>
          <cell r="O3401">
            <v>131000</v>
          </cell>
          <cell r="P3401">
            <v>321000</v>
          </cell>
        </row>
        <row r="3402">
          <cell r="A3402" t="str">
            <v>20060116</v>
          </cell>
          <cell r="B3402" t="str">
            <v>0603</v>
          </cell>
          <cell r="C3402" t="str">
            <v>BL RF PRODUCTS</v>
          </cell>
          <cell r="D3402" t="str">
            <v>PL RF CONSUMER PROD</v>
          </cell>
          <cell r="E3402" t="str">
            <v>W/B 1-4</v>
          </cell>
          <cell r="F3402" t="str">
            <v>all categories</v>
          </cell>
          <cell r="G3402" t="str">
            <v>FINS</v>
          </cell>
          <cell r="H3402" t="str">
            <v>NOKIA CORP/NOKIA MOBILE PHONES</v>
          </cell>
          <cell r="I3402" t="str">
            <v>CSW</v>
          </cell>
          <cell r="J3402">
            <v>180000</v>
          </cell>
          <cell r="K3402">
            <v>0</v>
          </cell>
          <cell r="L3402">
            <v>0</v>
          </cell>
          <cell r="M3402">
            <v>0</v>
          </cell>
          <cell r="N3402">
            <v>0</v>
          </cell>
          <cell r="O3402">
            <v>0</v>
          </cell>
          <cell r="P3402">
            <v>180000</v>
          </cell>
        </row>
        <row r="3403">
          <cell r="A3403" t="str">
            <v>20060116</v>
          </cell>
          <cell r="B3403" t="str">
            <v>0603</v>
          </cell>
          <cell r="C3403" t="str">
            <v>BL RF PRODUCTS</v>
          </cell>
          <cell r="D3403" t="str">
            <v>PL RF CONSUMER PROD</v>
          </cell>
          <cell r="E3403" t="str">
            <v>W/B 1-4</v>
          </cell>
          <cell r="F3403" t="str">
            <v>all categories</v>
          </cell>
          <cell r="G3403" t="str">
            <v>FRJV</v>
          </cell>
          <cell r="H3403" t="str">
            <v>JABIL/VALEO FRANCE</v>
          </cell>
          <cell r="I3403" t="str">
            <v>CSW</v>
          </cell>
          <cell r="J3403">
            <v>273000</v>
          </cell>
          <cell r="K3403">
            <v>0</v>
          </cell>
          <cell r="L3403">
            <v>0</v>
          </cell>
          <cell r="M3403">
            <v>0</v>
          </cell>
          <cell r="N3403">
            <v>0</v>
          </cell>
          <cell r="O3403">
            <v>24000</v>
          </cell>
          <cell r="P3403">
            <v>297000</v>
          </cell>
        </row>
        <row r="3404">
          <cell r="A3404" t="str">
            <v>20060116</v>
          </cell>
          <cell r="B3404" t="str">
            <v>0603</v>
          </cell>
          <cell r="C3404" t="str">
            <v>BL RF PRODUCTS</v>
          </cell>
          <cell r="D3404" t="str">
            <v>PL RF CONSUMER PROD</v>
          </cell>
          <cell r="E3404" t="str">
            <v>W/B 1-4</v>
          </cell>
          <cell r="F3404" t="str">
            <v>all categories</v>
          </cell>
          <cell r="G3404" t="str">
            <v>HK00</v>
          </cell>
          <cell r="H3404" t="str">
            <v>RDC APSH</v>
          </cell>
          <cell r="I3404" t="str">
            <v>RDC</v>
          </cell>
          <cell r="J3404">
            <v>3471000</v>
          </cell>
          <cell r="K3404">
            <v>0</v>
          </cell>
          <cell r="L3404">
            <v>21000</v>
          </cell>
          <cell r="M3404">
            <v>0</v>
          </cell>
          <cell r="N3404">
            <v>0</v>
          </cell>
          <cell r="O3404">
            <v>0</v>
          </cell>
          <cell r="P3404">
            <v>3492000</v>
          </cell>
        </row>
        <row r="3405">
          <cell r="A3405" t="str">
            <v>20060116</v>
          </cell>
          <cell r="B3405" t="str">
            <v>0603</v>
          </cell>
          <cell r="C3405" t="str">
            <v>BL RF PRODUCTS</v>
          </cell>
          <cell r="D3405" t="str">
            <v>PL RF CONSUMER PROD</v>
          </cell>
          <cell r="E3405" t="str">
            <v>W/B 1-4</v>
          </cell>
          <cell r="F3405" t="str">
            <v>all categories</v>
          </cell>
          <cell r="G3405" t="str">
            <v>HK10</v>
          </cell>
          <cell r="H3405" t="str">
            <v>IWH (BL Control) EDL</v>
          </cell>
          <cell r="I3405" t="str">
            <v>IWH</v>
          </cell>
          <cell r="J3405">
            <v>16202000</v>
          </cell>
          <cell r="K3405">
            <v>0</v>
          </cell>
          <cell r="L3405">
            <v>0</v>
          </cell>
          <cell r="M3405">
            <v>0</v>
          </cell>
          <cell r="N3405">
            <v>0</v>
          </cell>
          <cell r="O3405">
            <v>10860000</v>
          </cell>
          <cell r="P3405">
            <v>27062000</v>
          </cell>
        </row>
        <row r="3406">
          <cell r="A3406" t="str">
            <v>20060116</v>
          </cell>
          <cell r="B3406" t="str">
            <v>0603</v>
          </cell>
          <cell r="C3406" t="str">
            <v>BL RF PRODUCTS</v>
          </cell>
          <cell r="D3406" t="str">
            <v>PL RF CONSUMER PROD</v>
          </cell>
          <cell r="E3406" t="str">
            <v>W/B 1-4</v>
          </cell>
          <cell r="F3406" t="str">
            <v>all categories</v>
          </cell>
          <cell r="G3406" t="str">
            <v>HK70</v>
          </cell>
          <cell r="H3406" t="str">
            <v>AT EDL</v>
          </cell>
          <cell r="I3406" t="str">
            <v>MFG</v>
          </cell>
          <cell r="J3406">
            <v>13300929</v>
          </cell>
          <cell r="K3406">
            <v>0</v>
          </cell>
          <cell r="L3406">
            <v>0</v>
          </cell>
          <cell r="M3406">
            <v>0</v>
          </cell>
          <cell r="N3406">
            <v>0</v>
          </cell>
          <cell r="O3406">
            <v>3125095</v>
          </cell>
          <cell r="P3406">
            <v>16426024</v>
          </cell>
        </row>
        <row r="3407">
          <cell r="A3407" t="str">
            <v>20060116</v>
          </cell>
          <cell r="B3407" t="str">
            <v>0603</v>
          </cell>
          <cell r="C3407" t="str">
            <v>BL RF PRODUCTS</v>
          </cell>
          <cell r="D3407" t="str">
            <v>PL RF CONSUMER PROD</v>
          </cell>
          <cell r="E3407" t="str">
            <v>W/B 1-4</v>
          </cell>
          <cell r="F3407" t="str">
            <v>all categories</v>
          </cell>
          <cell r="G3407" t="str">
            <v>HKEM</v>
          </cell>
          <cell r="H3407" t="str">
            <v>ELCOTEQ</v>
          </cell>
          <cell r="I3407" t="str">
            <v>CSW</v>
          </cell>
          <cell r="J3407">
            <v>18000</v>
          </cell>
          <cell r="K3407">
            <v>0</v>
          </cell>
          <cell r="L3407">
            <v>0</v>
          </cell>
          <cell r="M3407">
            <v>0</v>
          </cell>
          <cell r="N3407">
            <v>0</v>
          </cell>
          <cell r="O3407">
            <v>0</v>
          </cell>
          <cell r="P3407">
            <v>18000</v>
          </cell>
        </row>
        <row r="3408">
          <cell r="A3408" t="str">
            <v>20060116</v>
          </cell>
          <cell r="B3408" t="str">
            <v>0603</v>
          </cell>
          <cell r="C3408" t="str">
            <v>BL RF PRODUCTS</v>
          </cell>
          <cell r="D3408" t="str">
            <v>PL RF CONSUMER PROD</v>
          </cell>
          <cell r="E3408" t="str">
            <v>W/B 1-4</v>
          </cell>
          <cell r="F3408" t="str">
            <v>all categories</v>
          </cell>
          <cell r="G3408" t="str">
            <v>HKSK</v>
          </cell>
          <cell r="H3408" t="str">
            <v>SHENZHEN</v>
          </cell>
          <cell r="I3408" t="str">
            <v>CSW</v>
          </cell>
          <cell r="J3408">
            <v>225019</v>
          </cell>
          <cell r="K3408">
            <v>0</v>
          </cell>
          <cell r="L3408">
            <v>0</v>
          </cell>
          <cell r="M3408">
            <v>0</v>
          </cell>
          <cell r="N3408">
            <v>0</v>
          </cell>
          <cell r="O3408">
            <v>96000</v>
          </cell>
          <cell r="P3408">
            <v>321019</v>
          </cell>
        </row>
        <row r="3409">
          <cell r="A3409" t="str">
            <v>20060116</v>
          </cell>
          <cell r="B3409" t="str">
            <v>0603</v>
          </cell>
          <cell r="C3409" t="str">
            <v>BL RF PRODUCTS</v>
          </cell>
          <cell r="D3409" t="str">
            <v>PL RF CONSUMER PROD</v>
          </cell>
          <cell r="E3409" t="str">
            <v>W/B 1-4</v>
          </cell>
          <cell r="F3409" t="str">
            <v>all categories</v>
          </cell>
          <cell r="G3409" t="str">
            <v>HKTT</v>
          </cell>
          <cell r="H3409" t="str">
            <v>CP On-site Warehouse AP</v>
          </cell>
          <cell r="I3409" t="str">
            <v>RDC</v>
          </cell>
          <cell r="J3409">
            <v>2081000</v>
          </cell>
          <cell r="K3409">
            <v>0</v>
          </cell>
          <cell r="L3409">
            <v>0</v>
          </cell>
          <cell r="M3409">
            <v>0</v>
          </cell>
          <cell r="N3409">
            <v>0</v>
          </cell>
          <cell r="O3409">
            <v>0</v>
          </cell>
          <cell r="P3409">
            <v>2081000</v>
          </cell>
        </row>
        <row r="3410">
          <cell r="A3410" t="str">
            <v>20060116</v>
          </cell>
          <cell r="B3410" t="str">
            <v>0603</v>
          </cell>
          <cell r="C3410" t="str">
            <v>BL RF PRODUCTS</v>
          </cell>
          <cell r="D3410" t="str">
            <v>PL RF CONSUMER PROD</v>
          </cell>
          <cell r="E3410" t="str">
            <v>W/B 1-4</v>
          </cell>
          <cell r="F3410" t="str">
            <v>all categories</v>
          </cell>
          <cell r="G3410" t="str">
            <v>HUAS</v>
          </cell>
          <cell r="H3410" t="str">
            <v>EXEL</v>
          </cell>
          <cell r="I3410" t="str">
            <v>ASC</v>
          </cell>
          <cell r="J3410">
            <v>48000</v>
          </cell>
          <cell r="K3410">
            <v>0</v>
          </cell>
          <cell r="L3410">
            <v>0</v>
          </cell>
          <cell r="M3410">
            <v>0</v>
          </cell>
          <cell r="N3410">
            <v>0</v>
          </cell>
          <cell r="O3410">
            <v>0</v>
          </cell>
          <cell r="P3410">
            <v>48000</v>
          </cell>
        </row>
        <row r="3411">
          <cell r="A3411" t="str">
            <v>20060116</v>
          </cell>
          <cell r="B3411" t="str">
            <v>0603</v>
          </cell>
          <cell r="C3411" t="str">
            <v>BL RF PRODUCTS</v>
          </cell>
          <cell r="D3411" t="str">
            <v>PL RF CONSUMER PROD</v>
          </cell>
          <cell r="E3411" t="str">
            <v>W/B 1-4</v>
          </cell>
          <cell r="F3411" t="str">
            <v>all categories</v>
          </cell>
          <cell r="G3411" t="str">
            <v>KRNM</v>
          </cell>
          <cell r="H3411" t="str">
            <v>NOKIA MASAN KOREA</v>
          </cell>
          <cell r="I3411" t="str">
            <v>CSW</v>
          </cell>
          <cell r="J3411">
            <v>0</v>
          </cell>
          <cell r="K3411">
            <v>0</v>
          </cell>
          <cell r="L3411">
            <v>0</v>
          </cell>
          <cell r="M3411">
            <v>0</v>
          </cell>
          <cell r="N3411">
            <v>0</v>
          </cell>
          <cell r="O3411">
            <v>60000</v>
          </cell>
          <cell r="P3411">
            <v>60000</v>
          </cell>
        </row>
        <row r="3412">
          <cell r="A3412" t="str">
            <v>20060116</v>
          </cell>
          <cell r="B3412" t="str">
            <v>0603</v>
          </cell>
          <cell r="C3412" t="str">
            <v>BL RF PRODUCTS</v>
          </cell>
          <cell r="D3412" t="str">
            <v>PL RF CONSUMER PROD</v>
          </cell>
          <cell r="E3412" t="str">
            <v>W/B 1-4</v>
          </cell>
          <cell r="F3412" t="str">
            <v>all categories</v>
          </cell>
          <cell r="G3412" t="str">
            <v>MY71</v>
          </cell>
          <cell r="H3412" t="str">
            <v>AT Seremban</v>
          </cell>
          <cell r="I3412" t="str">
            <v>MFG</v>
          </cell>
          <cell r="J3412">
            <v>4157833</v>
          </cell>
          <cell r="K3412">
            <v>0</v>
          </cell>
          <cell r="L3412">
            <v>0</v>
          </cell>
          <cell r="M3412">
            <v>0</v>
          </cell>
          <cell r="N3412">
            <v>0</v>
          </cell>
          <cell r="O3412">
            <v>0</v>
          </cell>
          <cell r="P3412">
            <v>4157833</v>
          </cell>
        </row>
        <row r="3413">
          <cell r="A3413" t="str">
            <v>20060116</v>
          </cell>
          <cell r="B3413" t="str">
            <v>0603</v>
          </cell>
          <cell r="C3413" t="str">
            <v>BL RF PRODUCTS</v>
          </cell>
          <cell r="D3413" t="str">
            <v>PL RF CONSUMER PROD</v>
          </cell>
          <cell r="E3413" t="str">
            <v>W/B 1-4</v>
          </cell>
          <cell r="F3413" t="str">
            <v>all categories</v>
          </cell>
          <cell r="G3413" t="str">
            <v>MYBB</v>
          </cell>
          <cell r="H3413" t="str">
            <v>ROBERT BOSCH (M) SDN BHD</v>
          </cell>
          <cell r="I3413" t="str">
            <v>CSW</v>
          </cell>
          <cell r="J3413">
            <v>36000</v>
          </cell>
          <cell r="K3413">
            <v>0</v>
          </cell>
          <cell r="L3413">
            <v>0</v>
          </cell>
          <cell r="M3413">
            <v>0</v>
          </cell>
          <cell r="N3413">
            <v>0</v>
          </cell>
          <cell r="O3413">
            <v>0</v>
          </cell>
          <cell r="P3413">
            <v>36000</v>
          </cell>
        </row>
        <row r="3414">
          <cell r="A3414" t="str">
            <v>20060116</v>
          </cell>
          <cell r="B3414" t="str">
            <v>0603</v>
          </cell>
          <cell r="C3414" t="str">
            <v>BL RF PRODUCTS</v>
          </cell>
          <cell r="D3414" t="str">
            <v>PL RF CONSUMER PROD</v>
          </cell>
          <cell r="E3414" t="str">
            <v>W/B 1-4</v>
          </cell>
          <cell r="F3414" t="str">
            <v>all categories</v>
          </cell>
          <cell r="G3414" t="str">
            <v>MYFA</v>
          </cell>
          <cell r="H3414" t="str">
            <v>FLEXTRONICS_MY_ShahAlam</v>
          </cell>
          <cell r="I3414" t="str">
            <v>CSW</v>
          </cell>
          <cell r="J3414">
            <v>246000</v>
          </cell>
          <cell r="K3414">
            <v>0</v>
          </cell>
          <cell r="L3414">
            <v>0</v>
          </cell>
          <cell r="M3414">
            <v>0</v>
          </cell>
          <cell r="N3414">
            <v>0</v>
          </cell>
          <cell r="O3414">
            <v>42000</v>
          </cell>
          <cell r="P3414">
            <v>288000</v>
          </cell>
        </row>
        <row r="3415">
          <cell r="A3415" t="str">
            <v>20060116</v>
          </cell>
          <cell r="B3415" t="str">
            <v>0603</v>
          </cell>
          <cell r="C3415" t="str">
            <v>BL RF PRODUCTS</v>
          </cell>
          <cell r="D3415" t="str">
            <v>PL RF CONSUMER PROD</v>
          </cell>
          <cell r="E3415" t="str">
            <v>W/B 1-4</v>
          </cell>
          <cell r="F3415" t="str">
            <v>all categories</v>
          </cell>
          <cell r="G3415" t="str">
            <v>MYMB</v>
          </cell>
          <cell r="H3415" t="str">
            <v>MOTOROLA_MY</v>
          </cell>
          <cell r="I3415" t="str">
            <v>CSW</v>
          </cell>
          <cell r="J3415">
            <v>1669000</v>
          </cell>
          <cell r="K3415">
            <v>0</v>
          </cell>
          <cell r="L3415">
            <v>0</v>
          </cell>
          <cell r="M3415">
            <v>0</v>
          </cell>
          <cell r="N3415">
            <v>0</v>
          </cell>
          <cell r="O3415">
            <v>243000</v>
          </cell>
          <cell r="P3415">
            <v>1912000</v>
          </cell>
        </row>
        <row r="3416">
          <cell r="A3416" t="str">
            <v>20060116</v>
          </cell>
          <cell r="B3416" t="str">
            <v>0603</v>
          </cell>
          <cell r="C3416" t="str">
            <v>BL RF PRODUCTS</v>
          </cell>
          <cell r="D3416" t="str">
            <v>PL RF CONSUMER PROD</v>
          </cell>
          <cell r="E3416" t="str">
            <v>W/B 1-4</v>
          </cell>
          <cell r="F3416" t="str">
            <v>all categories</v>
          </cell>
          <cell r="G3416" t="str">
            <v>NL00</v>
          </cell>
          <cell r="H3416" t="str">
            <v>UPS SCS Nederland BV (Hal B)</v>
          </cell>
          <cell r="I3416" t="str">
            <v>RDC</v>
          </cell>
          <cell r="J3416">
            <v>2087580</v>
          </cell>
          <cell r="K3416">
            <v>26000</v>
          </cell>
          <cell r="L3416">
            <v>0</v>
          </cell>
          <cell r="M3416">
            <v>0</v>
          </cell>
          <cell r="N3416">
            <v>0</v>
          </cell>
          <cell r="O3416">
            <v>41160</v>
          </cell>
          <cell r="P3416">
            <v>2154740</v>
          </cell>
        </row>
        <row r="3417">
          <cell r="A3417" t="str">
            <v>20060116</v>
          </cell>
          <cell r="B3417" t="str">
            <v>0603</v>
          </cell>
          <cell r="C3417" t="str">
            <v>BL RF PRODUCTS</v>
          </cell>
          <cell r="D3417" t="str">
            <v>PL RF CONSUMER PROD</v>
          </cell>
          <cell r="E3417" t="str">
            <v>W/B 1-4</v>
          </cell>
          <cell r="F3417" t="str">
            <v>all categories</v>
          </cell>
          <cell r="G3417" t="str">
            <v>NL99</v>
          </cell>
          <cell r="H3417" t="str">
            <v>FDC EU</v>
          </cell>
          <cell r="I3417" t="str">
            <v>FDC</v>
          </cell>
          <cell r="J3417">
            <v>0</v>
          </cell>
          <cell r="K3417">
            <v>0</v>
          </cell>
          <cell r="L3417">
            <v>0</v>
          </cell>
          <cell r="M3417">
            <v>0</v>
          </cell>
          <cell r="N3417">
            <v>0</v>
          </cell>
          <cell r="O3417">
            <v>0</v>
          </cell>
          <cell r="P3417">
            <v>0</v>
          </cell>
        </row>
        <row r="3418">
          <cell r="A3418" t="str">
            <v>20060116</v>
          </cell>
          <cell r="B3418" t="str">
            <v>0603</v>
          </cell>
          <cell r="C3418" t="str">
            <v>BL RF PRODUCTS</v>
          </cell>
          <cell r="D3418" t="str">
            <v>PL RF CONSUMER PROD</v>
          </cell>
          <cell r="E3418" t="str">
            <v>W/B 1-4</v>
          </cell>
          <cell r="F3418" t="str">
            <v>all categories</v>
          </cell>
          <cell r="G3418" t="str">
            <v>NLTT</v>
          </cell>
          <cell r="H3418" t="str">
            <v>UPS SCS Nederland BV (Hal B)</v>
          </cell>
          <cell r="I3418" t="str">
            <v>RDC</v>
          </cell>
          <cell r="J3418">
            <v>1872000</v>
          </cell>
          <cell r="K3418">
            <v>0</v>
          </cell>
          <cell r="L3418">
            <v>0</v>
          </cell>
          <cell r="M3418">
            <v>0</v>
          </cell>
          <cell r="N3418">
            <v>0</v>
          </cell>
          <cell r="O3418">
            <v>120000</v>
          </cell>
          <cell r="P3418">
            <v>1992000</v>
          </cell>
        </row>
        <row r="3419">
          <cell r="A3419" t="str">
            <v>20060116</v>
          </cell>
          <cell r="B3419" t="str">
            <v>0603</v>
          </cell>
          <cell r="C3419" t="str">
            <v>BL RF PRODUCTS</v>
          </cell>
          <cell r="D3419" t="str">
            <v>PL RF CONSUMER PROD</v>
          </cell>
          <cell r="E3419" t="str">
            <v>W/B 1-4</v>
          </cell>
          <cell r="F3419" t="str">
            <v>all categories</v>
          </cell>
          <cell r="G3419" t="str">
            <v>PH10</v>
          </cell>
          <cell r="H3419" t="str">
            <v>IWH (BL Control) PSC</v>
          </cell>
          <cell r="I3419" t="str">
            <v>IWH</v>
          </cell>
          <cell r="J3419">
            <v>0</v>
          </cell>
          <cell r="K3419">
            <v>0</v>
          </cell>
          <cell r="L3419">
            <v>0</v>
          </cell>
          <cell r="M3419">
            <v>0</v>
          </cell>
          <cell r="N3419">
            <v>0</v>
          </cell>
          <cell r="O3419">
            <v>535144</v>
          </cell>
          <cell r="P3419">
            <v>535144</v>
          </cell>
        </row>
        <row r="3420">
          <cell r="A3420" t="str">
            <v>20060116</v>
          </cell>
          <cell r="B3420" t="str">
            <v>0603</v>
          </cell>
          <cell r="C3420" t="str">
            <v>BL RF PRODUCTS</v>
          </cell>
          <cell r="D3420" t="str">
            <v>PL RF CONSUMER PROD</v>
          </cell>
          <cell r="E3420" t="str">
            <v>W/B 1-4</v>
          </cell>
          <cell r="F3420" t="str">
            <v>all categories</v>
          </cell>
          <cell r="G3420" t="str">
            <v>PH11</v>
          </cell>
          <cell r="H3420" t="str">
            <v>IWH (BL Control) PSPI</v>
          </cell>
          <cell r="I3420" t="str">
            <v>IWH</v>
          </cell>
          <cell r="J3420">
            <v>100</v>
          </cell>
          <cell r="K3420">
            <v>0</v>
          </cell>
          <cell r="L3420">
            <v>0</v>
          </cell>
          <cell r="M3420">
            <v>0</v>
          </cell>
          <cell r="N3420">
            <v>0</v>
          </cell>
          <cell r="O3420">
            <v>0</v>
          </cell>
          <cell r="P3420">
            <v>100</v>
          </cell>
        </row>
        <row r="3421">
          <cell r="A3421" t="str">
            <v>20060116</v>
          </cell>
          <cell r="B3421" t="str">
            <v>0603</v>
          </cell>
          <cell r="C3421" t="str">
            <v>BL RF PRODUCTS</v>
          </cell>
          <cell r="D3421" t="str">
            <v>PL RF CONSUMER PROD</v>
          </cell>
          <cell r="E3421" t="str">
            <v>W/B 1-4</v>
          </cell>
          <cell r="F3421" t="str">
            <v>all categories</v>
          </cell>
          <cell r="G3421" t="str">
            <v>PH70</v>
          </cell>
          <cell r="H3421" t="str">
            <v>AT PSPI</v>
          </cell>
          <cell r="I3421" t="str">
            <v>MFG</v>
          </cell>
          <cell r="J3421">
            <v>97951</v>
          </cell>
          <cell r="K3421">
            <v>0</v>
          </cell>
          <cell r="L3421">
            <v>0</v>
          </cell>
          <cell r="M3421">
            <v>0</v>
          </cell>
          <cell r="N3421">
            <v>0</v>
          </cell>
          <cell r="O3421">
            <v>0</v>
          </cell>
          <cell r="P3421">
            <v>97951</v>
          </cell>
        </row>
        <row r="3422">
          <cell r="A3422" t="str">
            <v>20060116</v>
          </cell>
          <cell r="B3422" t="str">
            <v>0603</v>
          </cell>
          <cell r="C3422" t="str">
            <v>BL RF PRODUCTS</v>
          </cell>
          <cell r="D3422" t="str">
            <v>PL RF CONSUMER PROD</v>
          </cell>
          <cell r="E3422" t="str">
            <v>W/B 1-4</v>
          </cell>
          <cell r="F3422" t="str">
            <v>all categories</v>
          </cell>
          <cell r="G3422" t="str">
            <v>PH79</v>
          </cell>
          <cell r="H3422" t="str">
            <v>WT PSC</v>
          </cell>
          <cell r="I3422" t="str">
            <v>MFG</v>
          </cell>
          <cell r="J3422">
            <v>951</v>
          </cell>
          <cell r="K3422">
            <v>0</v>
          </cell>
          <cell r="L3422">
            <v>0</v>
          </cell>
          <cell r="M3422">
            <v>0</v>
          </cell>
          <cell r="N3422">
            <v>0</v>
          </cell>
          <cell r="O3422">
            <v>826</v>
          </cell>
          <cell r="P3422">
            <v>1777</v>
          </cell>
        </row>
        <row r="3423">
          <cell r="A3423" t="str">
            <v>20060116</v>
          </cell>
          <cell r="B3423" t="str">
            <v>0603</v>
          </cell>
          <cell r="C3423" t="str">
            <v>BL RF PRODUCTS</v>
          </cell>
          <cell r="D3423" t="str">
            <v>PL RF CONSUMER PROD</v>
          </cell>
          <cell r="E3423" t="str">
            <v>W/B 1-4</v>
          </cell>
          <cell r="F3423" t="str">
            <v>all categories</v>
          </cell>
          <cell r="G3423" t="str">
            <v>SGTS</v>
          </cell>
          <cell r="H3423" t="str">
            <v>Tuner</v>
          </cell>
          <cell r="I3423" t="str">
            <v>CSW</v>
          </cell>
          <cell r="J3423">
            <v>2149000</v>
          </cell>
          <cell r="K3423">
            <v>0</v>
          </cell>
          <cell r="L3423">
            <v>0</v>
          </cell>
          <cell r="M3423">
            <v>0</v>
          </cell>
          <cell r="N3423">
            <v>0</v>
          </cell>
          <cell r="O3423">
            <v>20000</v>
          </cell>
          <cell r="P3423">
            <v>2169000</v>
          </cell>
        </row>
        <row r="3424">
          <cell r="A3424" t="str">
            <v>20060116</v>
          </cell>
          <cell r="B3424" t="str">
            <v>0603</v>
          </cell>
          <cell r="C3424" t="str">
            <v>BL RF PRODUCTS</v>
          </cell>
          <cell r="D3424" t="str">
            <v>PL RF CONSUMER PROD</v>
          </cell>
          <cell r="E3424" t="str">
            <v>W/B 1-4</v>
          </cell>
          <cell r="F3424" t="str">
            <v>all categories</v>
          </cell>
          <cell r="G3424" t="str">
            <v>US00</v>
          </cell>
          <cell r="H3424" t="str">
            <v>RDC NARSO</v>
          </cell>
          <cell r="I3424" t="str">
            <v>RDC</v>
          </cell>
          <cell r="J3424">
            <v>121040</v>
          </cell>
          <cell r="K3424">
            <v>185301</v>
          </cell>
          <cell r="L3424">
            <v>6400</v>
          </cell>
          <cell r="M3424">
            <v>0</v>
          </cell>
          <cell r="N3424">
            <v>0</v>
          </cell>
          <cell r="O3424">
            <v>3000</v>
          </cell>
          <cell r="P3424">
            <v>315741</v>
          </cell>
        </row>
        <row r="3425">
          <cell r="A3425" t="str">
            <v>20060116</v>
          </cell>
          <cell r="B3425" t="str">
            <v>0603</v>
          </cell>
          <cell r="C3425" t="str">
            <v>BL RF PRODUCTS</v>
          </cell>
          <cell r="D3425" t="str">
            <v>PL RF CONSUMER PROD</v>
          </cell>
          <cell r="E3425" t="str">
            <v>W/B 1-4</v>
          </cell>
          <cell r="F3425" t="str">
            <v>all categories</v>
          </cell>
          <cell r="G3425" t="str">
            <v>US01</v>
          </cell>
          <cell r="H3425" t="str">
            <v>TRN NA</v>
          </cell>
          <cell r="I3425" t="str">
            <v>TRN</v>
          </cell>
          <cell r="J3425">
            <v>0</v>
          </cell>
          <cell r="K3425">
            <v>0</v>
          </cell>
          <cell r="L3425">
            <v>0</v>
          </cell>
          <cell r="M3425">
            <v>0</v>
          </cell>
          <cell r="N3425">
            <v>1</v>
          </cell>
          <cell r="O3425">
            <v>57000</v>
          </cell>
          <cell r="P3425">
            <v>57001</v>
          </cell>
        </row>
        <row r="3426">
          <cell r="A3426" t="str">
            <v>20060116</v>
          </cell>
          <cell r="B3426" t="str">
            <v>0603</v>
          </cell>
          <cell r="C3426" t="str">
            <v>BL RF PRODUCTS</v>
          </cell>
          <cell r="D3426" t="str">
            <v>PL RF CONSUMER PROD</v>
          </cell>
          <cell r="E3426" t="str">
            <v>W/B 1-4</v>
          </cell>
          <cell r="F3426" t="str">
            <v>all categories</v>
          </cell>
          <cell r="G3426" t="str">
            <v>USGI</v>
          </cell>
          <cell r="H3426" t="str">
            <v>CSW Delco VMI (Reynosa)</v>
          </cell>
          <cell r="I3426" t="str">
            <v>CSW</v>
          </cell>
          <cell r="J3426">
            <v>25000</v>
          </cell>
          <cell r="K3426">
            <v>0</v>
          </cell>
          <cell r="L3426">
            <v>0</v>
          </cell>
          <cell r="M3426">
            <v>0</v>
          </cell>
          <cell r="N3426">
            <v>0</v>
          </cell>
          <cell r="O3426">
            <v>1000</v>
          </cell>
          <cell r="P3426">
            <v>26000</v>
          </cell>
        </row>
        <row r="3427">
          <cell r="A3427" t="str">
            <v>20060116</v>
          </cell>
          <cell r="B3427" t="str">
            <v>0603</v>
          </cell>
          <cell r="C3427" t="str">
            <v>BL RF PRODUCTS</v>
          </cell>
          <cell r="D3427" t="str">
            <v>PL RF CONSUMER PROD</v>
          </cell>
          <cell r="E3427" t="str">
            <v>W/B 1-4</v>
          </cell>
          <cell r="F3427" t="str">
            <v>all categories</v>
          </cell>
          <cell r="G3427" t="str">
            <v>USNR</v>
          </cell>
          <cell r="H3427" t="str">
            <v>NOKIA INC. REYNOSA</v>
          </cell>
          <cell r="I3427" t="str">
            <v>CSW</v>
          </cell>
          <cell r="J3427">
            <v>27000</v>
          </cell>
          <cell r="K3427">
            <v>0</v>
          </cell>
          <cell r="L3427">
            <v>0</v>
          </cell>
          <cell r="M3427">
            <v>0</v>
          </cell>
          <cell r="N3427">
            <v>0</v>
          </cell>
          <cell r="O3427">
            <v>0</v>
          </cell>
          <cell r="P3427">
            <v>27000</v>
          </cell>
        </row>
        <row r="3428">
          <cell r="A3428" t="str">
            <v>20060116</v>
          </cell>
          <cell r="B3428" t="str">
            <v>0603</v>
          </cell>
          <cell r="C3428" t="str">
            <v>BL RF PRODUCTS</v>
          </cell>
          <cell r="D3428" t="str">
            <v>PL RF CONSUMER PROD</v>
          </cell>
          <cell r="E3428" t="str">
            <v>W/B 1-4</v>
          </cell>
          <cell r="F3428" t="str">
            <v>all categories</v>
          </cell>
          <cell r="G3428" t="str">
            <v>USOH</v>
          </cell>
          <cell r="H3428" t="str">
            <v>CSW Ford (Hatfield)</v>
          </cell>
          <cell r="I3428" t="str">
            <v>CSW</v>
          </cell>
          <cell r="J3428">
            <v>9000</v>
          </cell>
          <cell r="K3428">
            <v>0</v>
          </cell>
          <cell r="L3428">
            <v>0</v>
          </cell>
          <cell r="M3428">
            <v>0</v>
          </cell>
          <cell r="N3428">
            <v>0</v>
          </cell>
          <cell r="O3428">
            <v>0</v>
          </cell>
          <cell r="P3428">
            <v>9000</v>
          </cell>
        </row>
        <row r="3429">
          <cell r="A3429" t="str">
            <v>20060116</v>
          </cell>
          <cell r="B3429" t="str">
            <v>0603</v>
          </cell>
          <cell r="C3429" t="str">
            <v>BL RF PRODUCTS</v>
          </cell>
          <cell r="D3429" t="str">
            <v>PL RF CONSUMER PROD</v>
          </cell>
          <cell r="E3429" t="str">
            <v>W/B 1-4</v>
          </cell>
          <cell r="F3429" t="str">
            <v>all categories</v>
          </cell>
          <cell r="G3429" t="str">
            <v>USPW</v>
          </cell>
          <cell r="H3429" t="str">
            <v>CSW Ford (North Penn)</v>
          </cell>
          <cell r="I3429" t="str">
            <v>CSW</v>
          </cell>
          <cell r="J3429">
            <v>81000</v>
          </cell>
          <cell r="K3429">
            <v>0</v>
          </cell>
          <cell r="L3429">
            <v>0</v>
          </cell>
          <cell r="M3429">
            <v>0</v>
          </cell>
          <cell r="N3429">
            <v>0</v>
          </cell>
          <cell r="O3429">
            <v>0</v>
          </cell>
          <cell r="P3429">
            <v>81000</v>
          </cell>
        </row>
        <row r="3430">
          <cell r="A3430" t="str">
            <v>20060116</v>
          </cell>
          <cell r="B3430" t="str">
            <v>0603</v>
          </cell>
          <cell r="C3430" t="str">
            <v>BL RF PRODUCTS</v>
          </cell>
          <cell r="D3430" t="str">
            <v>PL RF CONSUMER PROD</v>
          </cell>
          <cell r="E3430" t="str">
            <v>W/B 1-4</v>
          </cell>
          <cell r="F3430" t="str">
            <v>all categories</v>
          </cell>
          <cell r="G3430" t="str">
            <v>USSG</v>
          </cell>
          <cell r="H3430" t="str">
            <v>CSW SIEMENS JIT WHSE</v>
          </cell>
          <cell r="I3430" t="str">
            <v>CSW</v>
          </cell>
          <cell r="J3430">
            <v>126000</v>
          </cell>
          <cell r="K3430">
            <v>0</v>
          </cell>
          <cell r="L3430">
            <v>0</v>
          </cell>
          <cell r="M3430">
            <v>0</v>
          </cell>
          <cell r="N3430">
            <v>0</v>
          </cell>
          <cell r="O3430">
            <v>0</v>
          </cell>
          <cell r="P3430">
            <v>126000</v>
          </cell>
        </row>
        <row r="3431">
          <cell r="A3431" t="str">
            <v>20060116</v>
          </cell>
          <cell r="B3431" t="str">
            <v>0603</v>
          </cell>
          <cell r="C3431" t="str">
            <v>BL RF PRODUCTS</v>
          </cell>
          <cell r="D3431" t="str">
            <v>PL RF CONSUMER PROD</v>
          </cell>
          <cell r="E3431" t="str">
            <v>W/B 1-4</v>
          </cell>
          <cell r="F3431" t="str">
            <v>all categories</v>
          </cell>
          <cell r="G3431" t="str">
            <v>USTT</v>
          </cell>
          <cell r="H3431" t="str">
            <v>CSW Auto</v>
          </cell>
          <cell r="I3431" t="str">
            <v>RDC</v>
          </cell>
          <cell r="J3431">
            <v>225000</v>
          </cell>
          <cell r="K3431">
            <v>0</v>
          </cell>
          <cell r="L3431">
            <v>0</v>
          </cell>
          <cell r="M3431">
            <v>0</v>
          </cell>
          <cell r="N3431">
            <v>0</v>
          </cell>
          <cell r="O3431">
            <v>18000</v>
          </cell>
          <cell r="P3431">
            <v>243000</v>
          </cell>
        </row>
        <row r="3432">
          <cell r="A3432" t="str">
            <v>20060116</v>
          </cell>
          <cell r="B3432" t="str">
            <v>0603</v>
          </cell>
          <cell r="C3432" t="str">
            <v>BL RF PRODUCTS</v>
          </cell>
          <cell r="D3432" t="str">
            <v>PL RF CONSUMER PROD</v>
          </cell>
          <cell r="E3432" t="str">
            <v>W/B 1-4</v>
          </cell>
          <cell r="F3432" t="str">
            <v>FP</v>
          </cell>
          <cell r="G3432" t="str">
            <v>all plants</v>
          </cell>
          <cell r="H3432" t="str">
            <v>all descriptions</v>
          </cell>
          <cell r="I3432" t="str">
            <v>CSW</v>
          </cell>
          <cell r="J3432">
            <v>8061165</v>
          </cell>
          <cell r="K3432">
            <v>0</v>
          </cell>
          <cell r="L3432">
            <v>0</v>
          </cell>
          <cell r="M3432">
            <v>0</v>
          </cell>
          <cell r="N3432">
            <v>0</v>
          </cell>
          <cell r="O3432">
            <v>1057000</v>
          </cell>
          <cell r="P3432">
            <v>9118165</v>
          </cell>
        </row>
        <row r="3433">
          <cell r="A3433" t="str">
            <v>20060116</v>
          </cell>
          <cell r="B3433" t="str">
            <v>0603</v>
          </cell>
          <cell r="C3433" t="str">
            <v>BL RF PRODUCTS</v>
          </cell>
          <cell r="D3433" t="str">
            <v>PL RF CONSUMER PROD</v>
          </cell>
          <cell r="E3433" t="str">
            <v>W/B 1-4</v>
          </cell>
          <cell r="F3433" t="str">
            <v>FP</v>
          </cell>
          <cell r="G3433" t="str">
            <v>all plants</v>
          </cell>
          <cell r="H3433" t="str">
            <v>all descriptions</v>
          </cell>
          <cell r="I3433" t="str">
            <v>ASC</v>
          </cell>
          <cell r="J3433">
            <v>48000</v>
          </cell>
          <cell r="K3433">
            <v>0</v>
          </cell>
          <cell r="L3433">
            <v>0</v>
          </cell>
          <cell r="M3433">
            <v>0</v>
          </cell>
          <cell r="N3433">
            <v>0</v>
          </cell>
          <cell r="O3433">
            <v>0</v>
          </cell>
          <cell r="P3433">
            <v>48000</v>
          </cell>
        </row>
        <row r="3434">
          <cell r="A3434" t="str">
            <v>20060116</v>
          </cell>
          <cell r="B3434" t="str">
            <v>0603</v>
          </cell>
          <cell r="C3434" t="str">
            <v>BL RF PRODUCTS</v>
          </cell>
          <cell r="D3434" t="str">
            <v>PL RF CONSUMER PROD</v>
          </cell>
          <cell r="E3434" t="str">
            <v>W/B 1-4</v>
          </cell>
          <cell r="F3434" t="str">
            <v>FP</v>
          </cell>
          <cell r="G3434" t="str">
            <v>all plants</v>
          </cell>
          <cell r="H3434" t="str">
            <v>all descriptions</v>
          </cell>
          <cell r="I3434" t="str">
            <v>IWH</v>
          </cell>
          <cell r="J3434">
            <v>19415100</v>
          </cell>
          <cell r="K3434">
            <v>0</v>
          </cell>
          <cell r="L3434">
            <v>0</v>
          </cell>
          <cell r="M3434">
            <v>0</v>
          </cell>
          <cell r="N3434">
            <v>0</v>
          </cell>
          <cell r="O3434">
            <v>13577445</v>
          </cell>
          <cell r="P3434">
            <v>32992545</v>
          </cell>
        </row>
        <row r="3435">
          <cell r="A3435" t="str">
            <v>20060116</v>
          </cell>
          <cell r="B3435" t="str">
            <v>0603</v>
          </cell>
          <cell r="C3435" t="str">
            <v>BL RF PRODUCTS</v>
          </cell>
          <cell r="D3435" t="str">
            <v>PL RF CONSUMER PROD</v>
          </cell>
          <cell r="E3435" t="str">
            <v>W/B 1-4</v>
          </cell>
          <cell r="F3435" t="str">
            <v>FP</v>
          </cell>
          <cell r="G3435" t="str">
            <v>all plants</v>
          </cell>
          <cell r="H3435" t="str">
            <v>all descriptions</v>
          </cell>
          <cell r="I3435" t="str">
            <v>FDC</v>
          </cell>
          <cell r="J3435">
            <v>0</v>
          </cell>
          <cell r="K3435">
            <v>0</v>
          </cell>
          <cell r="L3435">
            <v>0</v>
          </cell>
          <cell r="M3435">
            <v>0</v>
          </cell>
          <cell r="N3435">
            <v>0</v>
          </cell>
          <cell r="O3435">
            <v>0</v>
          </cell>
          <cell r="P3435">
            <v>0</v>
          </cell>
        </row>
        <row r="3436">
          <cell r="A3436" t="str">
            <v>20060116</v>
          </cell>
          <cell r="B3436" t="str">
            <v>0603</v>
          </cell>
          <cell r="C3436" t="str">
            <v>BL RF PRODUCTS</v>
          </cell>
          <cell r="D3436" t="str">
            <v>PL RF CONSUMER PROD</v>
          </cell>
          <cell r="E3436" t="str">
            <v>W/B 1-4</v>
          </cell>
          <cell r="F3436" t="str">
            <v>FP</v>
          </cell>
          <cell r="G3436" t="str">
            <v>all plants</v>
          </cell>
          <cell r="H3436" t="str">
            <v>all descriptions</v>
          </cell>
          <cell r="I3436" t="str">
            <v>TRN</v>
          </cell>
          <cell r="J3436">
            <v>0</v>
          </cell>
          <cell r="K3436">
            <v>0</v>
          </cell>
          <cell r="L3436">
            <v>0</v>
          </cell>
          <cell r="M3436">
            <v>0</v>
          </cell>
          <cell r="N3436">
            <v>1</v>
          </cell>
          <cell r="O3436">
            <v>57000</v>
          </cell>
          <cell r="P3436">
            <v>57001</v>
          </cell>
        </row>
        <row r="3437">
          <cell r="A3437" t="str">
            <v>20060116</v>
          </cell>
          <cell r="B3437" t="str">
            <v>0603</v>
          </cell>
          <cell r="C3437" t="str">
            <v>BL RF PRODUCTS</v>
          </cell>
          <cell r="D3437" t="str">
            <v>PL RF CONSUMER PROD</v>
          </cell>
          <cell r="E3437" t="str">
            <v>W/B 1-4</v>
          </cell>
          <cell r="F3437" t="str">
            <v>FP</v>
          </cell>
          <cell r="G3437" t="str">
            <v>all plants</v>
          </cell>
          <cell r="H3437" t="str">
            <v>all descriptions</v>
          </cell>
          <cell r="I3437" t="str">
            <v>all types</v>
          </cell>
          <cell r="J3437">
            <v>37381885</v>
          </cell>
          <cell r="K3437">
            <v>211301</v>
          </cell>
          <cell r="L3437">
            <v>27400</v>
          </cell>
          <cell r="M3437">
            <v>0</v>
          </cell>
          <cell r="N3437">
            <v>1</v>
          </cell>
          <cell r="O3437">
            <v>14873605</v>
          </cell>
          <cell r="P3437">
            <v>52494192</v>
          </cell>
        </row>
        <row r="3438">
          <cell r="A3438" t="str">
            <v>20060116</v>
          </cell>
          <cell r="B3438" t="str">
            <v>0603</v>
          </cell>
          <cell r="C3438" t="str">
            <v>BL RF PRODUCTS</v>
          </cell>
          <cell r="D3438" t="str">
            <v>PL RF CONSUMER PROD</v>
          </cell>
          <cell r="E3438" t="str">
            <v>W/B 1-4</v>
          </cell>
          <cell r="F3438" t="str">
            <v>FP</v>
          </cell>
          <cell r="G3438" t="str">
            <v>all plants</v>
          </cell>
          <cell r="H3438" t="str">
            <v>all descriptions</v>
          </cell>
          <cell r="I3438" t="str">
            <v>RDC</v>
          </cell>
          <cell r="J3438">
            <v>9857620</v>
          </cell>
          <cell r="K3438">
            <v>211301</v>
          </cell>
          <cell r="L3438">
            <v>27400</v>
          </cell>
          <cell r="M3438">
            <v>0</v>
          </cell>
          <cell r="N3438">
            <v>0</v>
          </cell>
          <cell r="O3438">
            <v>182160</v>
          </cell>
          <cell r="P3438">
            <v>10278481</v>
          </cell>
        </row>
        <row r="3439">
          <cell r="A3439" t="str">
            <v>20060116</v>
          </cell>
          <cell r="B3439" t="str">
            <v>0603</v>
          </cell>
          <cell r="C3439" t="str">
            <v>BL RF PRODUCTS</v>
          </cell>
          <cell r="D3439" t="str">
            <v>PL RF CONSUMER PROD</v>
          </cell>
          <cell r="E3439" t="str">
            <v>W/B 1-4</v>
          </cell>
          <cell r="F3439" t="str">
            <v>FP</v>
          </cell>
          <cell r="G3439" t="str">
            <v>BRNM</v>
          </cell>
          <cell r="H3439" t="str">
            <v>NOKIA DO BRASIL TECNOLOGIA LTD</v>
          </cell>
          <cell r="I3439" t="str">
            <v>CSW</v>
          </cell>
          <cell r="J3439">
            <v>138000</v>
          </cell>
          <cell r="K3439">
            <v>0</v>
          </cell>
          <cell r="L3439">
            <v>0</v>
          </cell>
          <cell r="M3439">
            <v>0</v>
          </cell>
          <cell r="N3439">
            <v>0</v>
          </cell>
          <cell r="O3439">
            <v>0</v>
          </cell>
          <cell r="P3439">
            <v>138000</v>
          </cell>
        </row>
        <row r="3440">
          <cell r="A3440" t="str">
            <v>20060116</v>
          </cell>
          <cell r="B3440" t="str">
            <v>0603</v>
          </cell>
          <cell r="C3440" t="str">
            <v>BL RF PRODUCTS</v>
          </cell>
          <cell r="D3440" t="str">
            <v>PL RF CONSUMER PROD</v>
          </cell>
          <cell r="E3440" t="str">
            <v>W/B 1-4</v>
          </cell>
          <cell r="F3440" t="str">
            <v>FP</v>
          </cell>
          <cell r="G3440" t="str">
            <v>CN10</v>
          </cell>
          <cell r="H3440" t="str">
            <v>IWH (BL Control) Guangdong</v>
          </cell>
          <cell r="I3440" t="str">
            <v>IWH</v>
          </cell>
          <cell r="J3440">
            <v>3213000</v>
          </cell>
          <cell r="K3440">
            <v>0</v>
          </cell>
          <cell r="L3440">
            <v>0</v>
          </cell>
          <cell r="M3440">
            <v>0</v>
          </cell>
          <cell r="N3440">
            <v>0</v>
          </cell>
          <cell r="O3440">
            <v>2182301</v>
          </cell>
          <cell r="P3440">
            <v>5395301</v>
          </cell>
        </row>
        <row r="3441">
          <cell r="A3441" t="str">
            <v>20060116</v>
          </cell>
          <cell r="B3441" t="str">
            <v>0603</v>
          </cell>
          <cell r="C3441" t="str">
            <v>BL RF PRODUCTS</v>
          </cell>
          <cell r="D3441" t="str">
            <v>PL RF CONSUMER PROD</v>
          </cell>
          <cell r="E3441" t="str">
            <v>W/B 1-4</v>
          </cell>
          <cell r="F3441" t="str">
            <v>FP</v>
          </cell>
          <cell r="G3441" t="str">
            <v>CNBB</v>
          </cell>
          <cell r="H3441" t="str">
            <v>BGKI Import</v>
          </cell>
          <cell r="I3441" t="str">
            <v>CSW</v>
          </cell>
          <cell r="J3441">
            <v>122847</v>
          </cell>
          <cell r="K3441">
            <v>0</v>
          </cell>
          <cell r="L3441">
            <v>0</v>
          </cell>
          <cell r="M3441">
            <v>0</v>
          </cell>
          <cell r="N3441">
            <v>0</v>
          </cell>
          <cell r="O3441">
            <v>0</v>
          </cell>
          <cell r="P3441">
            <v>122847</v>
          </cell>
        </row>
        <row r="3442">
          <cell r="A3442" t="str">
            <v>20060116</v>
          </cell>
          <cell r="B3442" t="str">
            <v>0603</v>
          </cell>
          <cell r="C3442" t="str">
            <v>BL RF PRODUCTS</v>
          </cell>
          <cell r="D3442" t="str">
            <v>PL RF CONSUMER PROD</v>
          </cell>
          <cell r="E3442" t="str">
            <v>W/B 1-4</v>
          </cell>
          <cell r="F3442" t="str">
            <v>FP</v>
          </cell>
          <cell r="G3442" t="str">
            <v>CNBC</v>
          </cell>
          <cell r="H3442" t="str">
            <v>BGKI Export</v>
          </cell>
          <cell r="I3442" t="str">
            <v>CSW</v>
          </cell>
          <cell r="J3442">
            <v>117750</v>
          </cell>
          <cell r="K3442">
            <v>0</v>
          </cell>
          <cell r="L3442">
            <v>0</v>
          </cell>
          <cell r="M3442">
            <v>0</v>
          </cell>
          <cell r="N3442">
            <v>0</v>
          </cell>
          <cell r="O3442">
            <v>69000</v>
          </cell>
          <cell r="P3442">
            <v>186750</v>
          </cell>
        </row>
        <row r="3443">
          <cell r="A3443" t="str">
            <v>20060116</v>
          </cell>
          <cell r="B3443" t="str">
            <v>0603</v>
          </cell>
          <cell r="C3443" t="str">
            <v>BL RF PRODUCTS</v>
          </cell>
          <cell r="D3443" t="str">
            <v>PL RF CONSUMER PROD</v>
          </cell>
          <cell r="E3443" t="str">
            <v>W/B 1-4</v>
          </cell>
          <cell r="F3443" t="str">
            <v>FP</v>
          </cell>
          <cell r="G3443" t="str">
            <v>CNFE</v>
          </cell>
          <cell r="H3443" t="str">
            <v>FLEXTRONICS_MY_ERI_VMI</v>
          </cell>
          <cell r="I3443" t="str">
            <v>CSW</v>
          </cell>
          <cell r="J3443">
            <v>633000</v>
          </cell>
          <cell r="K3443">
            <v>0</v>
          </cell>
          <cell r="L3443">
            <v>0</v>
          </cell>
          <cell r="M3443">
            <v>0</v>
          </cell>
          <cell r="N3443">
            <v>0</v>
          </cell>
          <cell r="O3443">
            <v>240000</v>
          </cell>
          <cell r="P3443">
            <v>873000</v>
          </cell>
        </row>
        <row r="3444">
          <cell r="A3444" t="str">
            <v>20060116</v>
          </cell>
          <cell r="B3444" t="str">
            <v>0603</v>
          </cell>
          <cell r="C3444" t="str">
            <v>BL RF PRODUCTS</v>
          </cell>
          <cell r="D3444" t="str">
            <v>PL RF CONSUMER PROD</v>
          </cell>
          <cell r="E3444" t="str">
            <v>W/B 1-4</v>
          </cell>
          <cell r="F3444" t="str">
            <v>FP</v>
          </cell>
          <cell r="G3444" t="str">
            <v>CNFG</v>
          </cell>
          <cell r="H3444" t="str">
            <v>FOXCONN</v>
          </cell>
          <cell r="I3444" t="str">
            <v>CSW</v>
          </cell>
          <cell r="J3444">
            <v>50549</v>
          </cell>
          <cell r="K3444">
            <v>0</v>
          </cell>
          <cell r="L3444">
            <v>0</v>
          </cell>
          <cell r="M3444">
            <v>0</v>
          </cell>
          <cell r="N3444">
            <v>0</v>
          </cell>
          <cell r="O3444">
            <v>0</v>
          </cell>
          <cell r="P3444">
            <v>50549</v>
          </cell>
        </row>
        <row r="3445">
          <cell r="A3445" t="str">
            <v>20060116</v>
          </cell>
          <cell r="B3445" t="str">
            <v>0603</v>
          </cell>
          <cell r="C3445" t="str">
            <v>BL RF PRODUCTS</v>
          </cell>
          <cell r="D3445" t="str">
            <v>PL RF CONSUMER PROD</v>
          </cell>
          <cell r="E3445" t="str">
            <v>W/B 1-4</v>
          </cell>
          <cell r="F3445" t="str">
            <v>FP</v>
          </cell>
          <cell r="G3445" t="str">
            <v>CNFT</v>
          </cell>
          <cell r="H3445" t="str">
            <v>FOXCONN</v>
          </cell>
          <cell r="I3445" t="str">
            <v>CSW</v>
          </cell>
          <cell r="J3445">
            <v>100000</v>
          </cell>
          <cell r="K3445">
            <v>0</v>
          </cell>
          <cell r="L3445">
            <v>0</v>
          </cell>
          <cell r="M3445">
            <v>0</v>
          </cell>
          <cell r="N3445">
            <v>0</v>
          </cell>
          <cell r="O3445">
            <v>0</v>
          </cell>
          <cell r="P3445">
            <v>100000</v>
          </cell>
        </row>
        <row r="3446">
          <cell r="A3446" t="str">
            <v>20060116</v>
          </cell>
          <cell r="B3446" t="str">
            <v>0603</v>
          </cell>
          <cell r="C3446" t="str">
            <v>BL RF PRODUCTS</v>
          </cell>
          <cell r="D3446" t="str">
            <v>PL RF CONSUMER PROD</v>
          </cell>
          <cell r="E3446" t="str">
            <v>W/B 1-4</v>
          </cell>
          <cell r="F3446" t="str">
            <v>FP</v>
          </cell>
          <cell r="G3446" t="str">
            <v>CNMT</v>
          </cell>
          <cell r="H3446" t="str">
            <v>MOTOROLA-CGISS</v>
          </cell>
          <cell r="I3446" t="str">
            <v>CSW</v>
          </cell>
          <cell r="J3446">
            <v>342000</v>
          </cell>
          <cell r="K3446">
            <v>0</v>
          </cell>
          <cell r="L3446">
            <v>0</v>
          </cell>
          <cell r="M3446">
            <v>0</v>
          </cell>
          <cell r="N3446">
            <v>0</v>
          </cell>
          <cell r="O3446">
            <v>0</v>
          </cell>
          <cell r="P3446">
            <v>342000</v>
          </cell>
        </row>
        <row r="3447">
          <cell r="A3447" t="str">
            <v>20060116</v>
          </cell>
          <cell r="B3447" t="str">
            <v>0603</v>
          </cell>
          <cell r="C3447" t="str">
            <v>BL RF PRODUCTS</v>
          </cell>
          <cell r="D3447" t="str">
            <v>PL RF CONSUMER PROD</v>
          </cell>
          <cell r="E3447" t="str">
            <v>W/B 1-4</v>
          </cell>
          <cell r="F3447" t="str">
            <v>FP</v>
          </cell>
          <cell r="G3447" t="str">
            <v>CNMW</v>
          </cell>
          <cell r="H3447" t="str">
            <v>MOTOROLA</v>
          </cell>
          <cell r="I3447" t="str">
            <v>CSW</v>
          </cell>
          <cell r="J3447">
            <v>187000</v>
          </cell>
          <cell r="K3447">
            <v>0</v>
          </cell>
          <cell r="L3447">
            <v>0</v>
          </cell>
          <cell r="M3447">
            <v>0</v>
          </cell>
          <cell r="N3447">
            <v>0</v>
          </cell>
          <cell r="O3447">
            <v>0</v>
          </cell>
          <cell r="P3447">
            <v>187000</v>
          </cell>
        </row>
        <row r="3448">
          <cell r="A3448" t="str">
            <v>20060116</v>
          </cell>
          <cell r="B3448" t="str">
            <v>0603</v>
          </cell>
          <cell r="C3448" t="str">
            <v>BL RF PRODUCTS</v>
          </cell>
          <cell r="D3448" t="str">
            <v>PL RF CONSUMER PROD</v>
          </cell>
          <cell r="E3448" t="str">
            <v>W/B 1-4</v>
          </cell>
          <cell r="F3448" t="str">
            <v>FP</v>
          </cell>
          <cell r="G3448" t="str">
            <v>CNND</v>
          </cell>
          <cell r="H3448" t="str">
            <v>DONGGUAN NOKIA MOBILE PHONES C</v>
          </cell>
          <cell r="I3448" t="str">
            <v>CSW</v>
          </cell>
          <cell r="J3448">
            <v>174000</v>
          </cell>
          <cell r="K3448">
            <v>0</v>
          </cell>
          <cell r="L3448">
            <v>0</v>
          </cell>
          <cell r="M3448">
            <v>0</v>
          </cell>
          <cell r="N3448">
            <v>0</v>
          </cell>
          <cell r="O3448">
            <v>6000</v>
          </cell>
          <cell r="P3448">
            <v>180000</v>
          </cell>
        </row>
        <row r="3449">
          <cell r="A3449" t="str">
            <v>20060116</v>
          </cell>
          <cell r="B3449" t="str">
            <v>0603</v>
          </cell>
          <cell r="C3449" t="str">
            <v>BL RF PRODUCTS</v>
          </cell>
          <cell r="D3449" t="str">
            <v>PL RF CONSUMER PROD</v>
          </cell>
          <cell r="E3449" t="str">
            <v>W/B 1-4</v>
          </cell>
          <cell r="F3449" t="str">
            <v>FP</v>
          </cell>
          <cell r="G3449" t="str">
            <v>CNNJ</v>
          </cell>
          <cell r="H3449" t="str">
            <v>XINGWANG LOGISTICS CENTER</v>
          </cell>
          <cell r="I3449" t="str">
            <v>CSW</v>
          </cell>
          <cell r="J3449">
            <v>309000</v>
          </cell>
          <cell r="K3449">
            <v>0</v>
          </cell>
          <cell r="L3449">
            <v>0</v>
          </cell>
          <cell r="M3449">
            <v>0</v>
          </cell>
          <cell r="N3449">
            <v>0</v>
          </cell>
          <cell r="O3449">
            <v>15000</v>
          </cell>
          <cell r="P3449">
            <v>324000</v>
          </cell>
        </row>
        <row r="3450">
          <cell r="A3450" t="str">
            <v>20060116</v>
          </cell>
          <cell r="B3450" t="str">
            <v>0603</v>
          </cell>
          <cell r="C3450" t="str">
            <v>BL RF PRODUCTS</v>
          </cell>
          <cell r="D3450" t="str">
            <v>PL RF CONSUMER PROD</v>
          </cell>
          <cell r="E3450" t="str">
            <v>W/B 1-4</v>
          </cell>
          <cell r="F3450" t="str">
            <v>FP</v>
          </cell>
          <cell r="G3450" t="str">
            <v>CNNS</v>
          </cell>
          <cell r="H3450" t="str">
            <v>NOKIA SUZHOU</v>
          </cell>
          <cell r="I3450" t="str">
            <v>CSW</v>
          </cell>
          <cell r="J3450">
            <v>620000</v>
          </cell>
          <cell r="K3450">
            <v>0</v>
          </cell>
          <cell r="L3450">
            <v>0</v>
          </cell>
          <cell r="M3450">
            <v>0</v>
          </cell>
          <cell r="N3450">
            <v>0</v>
          </cell>
          <cell r="O3450">
            <v>110000</v>
          </cell>
          <cell r="P3450">
            <v>730000</v>
          </cell>
        </row>
        <row r="3451">
          <cell r="A3451" t="str">
            <v>20060116</v>
          </cell>
          <cell r="B3451" t="str">
            <v>0603</v>
          </cell>
          <cell r="C3451" t="str">
            <v>BL RF PRODUCTS</v>
          </cell>
          <cell r="D3451" t="str">
            <v>PL RF CONSUMER PROD</v>
          </cell>
          <cell r="E3451" t="str">
            <v>W/B 1-4</v>
          </cell>
          <cell r="F3451" t="str">
            <v>FP</v>
          </cell>
          <cell r="G3451" t="str">
            <v>DENB</v>
          </cell>
          <cell r="H3451" t="str">
            <v>NOKIA BOCHUM IHUB</v>
          </cell>
          <cell r="I3451" t="str">
            <v>CSW</v>
          </cell>
          <cell r="J3451">
            <v>3000</v>
          </cell>
          <cell r="K3451">
            <v>0</v>
          </cell>
          <cell r="L3451">
            <v>0</v>
          </cell>
          <cell r="M3451">
            <v>0</v>
          </cell>
          <cell r="N3451">
            <v>0</v>
          </cell>
          <cell r="O3451">
            <v>0</v>
          </cell>
          <cell r="P3451">
            <v>3000</v>
          </cell>
        </row>
        <row r="3452">
          <cell r="A3452" t="str">
            <v>20060116</v>
          </cell>
          <cell r="B3452" t="str">
            <v>0603</v>
          </cell>
          <cell r="C3452" t="str">
            <v>BL RF PRODUCTS</v>
          </cell>
          <cell r="D3452" t="str">
            <v>PL RF CONSUMER PROD</v>
          </cell>
          <cell r="E3452" t="str">
            <v>W/B 1-4</v>
          </cell>
          <cell r="F3452" t="str">
            <v>FP</v>
          </cell>
          <cell r="G3452" t="str">
            <v>DESO</v>
          </cell>
          <cell r="H3452" t="str">
            <v>SIEMENS BOCHOLT CONSIGNMENT</v>
          </cell>
          <cell r="I3452" t="str">
            <v>CSW</v>
          </cell>
          <cell r="J3452">
            <v>10000</v>
          </cell>
          <cell r="K3452">
            <v>0</v>
          </cell>
          <cell r="L3452">
            <v>0</v>
          </cell>
          <cell r="M3452">
            <v>0</v>
          </cell>
          <cell r="N3452">
            <v>0</v>
          </cell>
          <cell r="O3452">
            <v>0</v>
          </cell>
          <cell r="P3452">
            <v>10000</v>
          </cell>
        </row>
        <row r="3453">
          <cell r="A3453" t="str">
            <v>20060116</v>
          </cell>
          <cell r="B3453" t="str">
            <v>0603</v>
          </cell>
          <cell r="C3453" t="str">
            <v>BL RF PRODUCTS</v>
          </cell>
          <cell r="D3453" t="str">
            <v>PL RF CONSUMER PROD</v>
          </cell>
          <cell r="E3453" t="str">
            <v>W/B 1-4</v>
          </cell>
          <cell r="F3453" t="str">
            <v>FP</v>
          </cell>
          <cell r="G3453" t="str">
            <v>FINO</v>
          </cell>
          <cell r="H3453" t="str">
            <v>NOKIA NETWORKS OULU</v>
          </cell>
          <cell r="I3453" t="str">
            <v>CSW</v>
          </cell>
          <cell r="J3453">
            <v>190000</v>
          </cell>
          <cell r="K3453">
            <v>0</v>
          </cell>
          <cell r="L3453">
            <v>0</v>
          </cell>
          <cell r="M3453">
            <v>0</v>
          </cell>
          <cell r="N3453">
            <v>0</v>
          </cell>
          <cell r="O3453">
            <v>131000</v>
          </cell>
          <cell r="P3453">
            <v>321000</v>
          </cell>
        </row>
        <row r="3454">
          <cell r="A3454" t="str">
            <v>20060116</v>
          </cell>
          <cell r="B3454" t="str">
            <v>0603</v>
          </cell>
          <cell r="C3454" t="str">
            <v>BL RF PRODUCTS</v>
          </cell>
          <cell r="D3454" t="str">
            <v>PL RF CONSUMER PROD</v>
          </cell>
          <cell r="E3454" t="str">
            <v>W/B 1-4</v>
          </cell>
          <cell r="F3454" t="str">
            <v>FP</v>
          </cell>
          <cell r="G3454" t="str">
            <v>FINS</v>
          </cell>
          <cell r="H3454" t="str">
            <v>NOKIA CORP/NOKIA MOBILE PHONES</v>
          </cell>
          <cell r="I3454" t="str">
            <v>CSW</v>
          </cell>
          <cell r="J3454">
            <v>180000</v>
          </cell>
          <cell r="K3454">
            <v>0</v>
          </cell>
          <cell r="L3454">
            <v>0</v>
          </cell>
          <cell r="M3454">
            <v>0</v>
          </cell>
          <cell r="N3454">
            <v>0</v>
          </cell>
          <cell r="O3454">
            <v>0</v>
          </cell>
          <cell r="P3454">
            <v>180000</v>
          </cell>
        </row>
        <row r="3455">
          <cell r="A3455" t="str">
            <v>20060116</v>
          </cell>
          <cell r="B3455" t="str">
            <v>0603</v>
          </cell>
          <cell r="C3455" t="str">
            <v>BL RF PRODUCTS</v>
          </cell>
          <cell r="D3455" t="str">
            <v>PL RF CONSUMER PROD</v>
          </cell>
          <cell r="E3455" t="str">
            <v>W/B 1-4</v>
          </cell>
          <cell r="F3455" t="str">
            <v>FP</v>
          </cell>
          <cell r="G3455" t="str">
            <v>FRJV</v>
          </cell>
          <cell r="H3455" t="str">
            <v>JABIL/VALEO FRANCE</v>
          </cell>
          <cell r="I3455" t="str">
            <v>CSW</v>
          </cell>
          <cell r="J3455">
            <v>273000</v>
          </cell>
          <cell r="K3455">
            <v>0</v>
          </cell>
          <cell r="L3455">
            <v>0</v>
          </cell>
          <cell r="M3455">
            <v>0</v>
          </cell>
          <cell r="N3455">
            <v>0</v>
          </cell>
          <cell r="O3455">
            <v>24000</v>
          </cell>
          <cell r="P3455">
            <v>297000</v>
          </cell>
        </row>
        <row r="3456">
          <cell r="A3456" t="str">
            <v>20060116</v>
          </cell>
          <cell r="B3456" t="str">
            <v>0603</v>
          </cell>
          <cell r="C3456" t="str">
            <v>BL RF PRODUCTS</v>
          </cell>
          <cell r="D3456" t="str">
            <v>PL RF CONSUMER PROD</v>
          </cell>
          <cell r="E3456" t="str">
            <v>W/B 1-4</v>
          </cell>
          <cell r="F3456" t="str">
            <v>FP</v>
          </cell>
          <cell r="G3456" t="str">
            <v>HK00</v>
          </cell>
          <cell r="H3456" t="str">
            <v>RDC APSH</v>
          </cell>
          <cell r="I3456" t="str">
            <v>RDC</v>
          </cell>
          <cell r="J3456">
            <v>3471000</v>
          </cell>
          <cell r="K3456">
            <v>0</v>
          </cell>
          <cell r="L3456">
            <v>21000</v>
          </cell>
          <cell r="M3456">
            <v>0</v>
          </cell>
          <cell r="N3456">
            <v>0</v>
          </cell>
          <cell r="O3456">
            <v>0</v>
          </cell>
          <cell r="P3456">
            <v>3492000</v>
          </cell>
        </row>
        <row r="3457">
          <cell r="A3457" t="str">
            <v>20060116</v>
          </cell>
          <cell r="B3457" t="str">
            <v>0603</v>
          </cell>
          <cell r="C3457" t="str">
            <v>BL RF PRODUCTS</v>
          </cell>
          <cell r="D3457" t="str">
            <v>PL RF CONSUMER PROD</v>
          </cell>
          <cell r="E3457" t="str">
            <v>W/B 1-4</v>
          </cell>
          <cell r="F3457" t="str">
            <v>FP</v>
          </cell>
          <cell r="G3457" t="str">
            <v>HK10</v>
          </cell>
          <cell r="H3457" t="str">
            <v>IWH (BL Control) EDL</v>
          </cell>
          <cell r="I3457" t="str">
            <v>IWH</v>
          </cell>
          <cell r="J3457">
            <v>16202000</v>
          </cell>
          <cell r="K3457">
            <v>0</v>
          </cell>
          <cell r="L3457">
            <v>0</v>
          </cell>
          <cell r="M3457">
            <v>0</v>
          </cell>
          <cell r="N3457">
            <v>0</v>
          </cell>
          <cell r="O3457">
            <v>10860000</v>
          </cell>
          <cell r="P3457">
            <v>27062000</v>
          </cell>
        </row>
        <row r="3458">
          <cell r="A3458" t="str">
            <v>20060116</v>
          </cell>
          <cell r="B3458" t="str">
            <v>0603</v>
          </cell>
          <cell r="C3458" t="str">
            <v>BL RF PRODUCTS</v>
          </cell>
          <cell r="D3458" t="str">
            <v>PL RF CONSUMER PROD</v>
          </cell>
          <cell r="E3458" t="str">
            <v>W/B 1-4</v>
          </cell>
          <cell r="F3458" t="str">
            <v>FP</v>
          </cell>
          <cell r="G3458" t="str">
            <v>HKEM</v>
          </cell>
          <cell r="H3458" t="str">
            <v>ELCOTEQ</v>
          </cell>
          <cell r="I3458" t="str">
            <v>CSW</v>
          </cell>
          <cell r="J3458">
            <v>18000</v>
          </cell>
          <cell r="K3458">
            <v>0</v>
          </cell>
          <cell r="L3458">
            <v>0</v>
          </cell>
          <cell r="M3458">
            <v>0</v>
          </cell>
          <cell r="N3458">
            <v>0</v>
          </cell>
          <cell r="O3458">
            <v>0</v>
          </cell>
          <cell r="P3458">
            <v>18000</v>
          </cell>
        </row>
        <row r="3459">
          <cell r="A3459" t="str">
            <v>20060116</v>
          </cell>
          <cell r="B3459" t="str">
            <v>0603</v>
          </cell>
          <cell r="C3459" t="str">
            <v>BL RF PRODUCTS</v>
          </cell>
          <cell r="D3459" t="str">
            <v>PL RF CONSUMER PROD</v>
          </cell>
          <cell r="E3459" t="str">
            <v>W/B 1-4</v>
          </cell>
          <cell r="F3459" t="str">
            <v>FP</v>
          </cell>
          <cell r="G3459" t="str">
            <v>HKSK</v>
          </cell>
          <cell r="H3459" t="str">
            <v>SHENZHEN</v>
          </cell>
          <cell r="I3459" t="str">
            <v>CSW</v>
          </cell>
          <cell r="J3459">
            <v>225019</v>
          </cell>
          <cell r="K3459">
            <v>0</v>
          </cell>
          <cell r="L3459">
            <v>0</v>
          </cell>
          <cell r="M3459">
            <v>0</v>
          </cell>
          <cell r="N3459">
            <v>0</v>
          </cell>
          <cell r="O3459">
            <v>96000</v>
          </cell>
          <cell r="P3459">
            <v>321019</v>
          </cell>
        </row>
        <row r="3460">
          <cell r="A3460" t="str">
            <v>20060116</v>
          </cell>
          <cell r="B3460" t="str">
            <v>0603</v>
          </cell>
          <cell r="C3460" t="str">
            <v>BL RF PRODUCTS</v>
          </cell>
          <cell r="D3460" t="str">
            <v>PL RF CONSUMER PROD</v>
          </cell>
          <cell r="E3460" t="str">
            <v>W/B 1-4</v>
          </cell>
          <cell r="F3460" t="str">
            <v>FP</v>
          </cell>
          <cell r="G3460" t="str">
            <v>HKTT</v>
          </cell>
          <cell r="H3460" t="str">
            <v>CP On-site Warehouse AP</v>
          </cell>
          <cell r="I3460" t="str">
            <v>RDC</v>
          </cell>
          <cell r="J3460">
            <v>2081000</v>
          </cell>
          <cell r="K3460">
            <v>0</v>
          </cell>
          <cell r="L3460">
            <v>0</v>
          </cell>
          <cell r="M3460">
            <v>0</v>
          </cell>
          <cell r="N3460">
            <v>0</v>
          </cell>
          <cell r="O3460">
            <v>0</v>
          </cell>
          <cell r="P3460">
            <v>2081000</v>
          </cell>
        </row>
        <row r="3461">
          <cell r="A3461" t="str">
            <v>20060116</v>
          </cell>
          <cell r="B3461" t="str">
            <v>0603</v>
          </cell>
          <cell r="C3461" t="str">
            <v>BL RF PRODUCTS</v>
          </cell>
          <cell r="D3461" t="str">
            <v>PL RF CONSUMER PROD</v>
          </cell>
          <cell r="E3461" t="str">
            <v>W/B 1-4</v>
          </cell>
          <cell r="F3461" t="str">
            <v>FP</v>
          </cell>
          <cell r="G3461" t="str">
            <v>HUAS</v>
          </cell>
          <cell r="H3461" t="str">
            <v>EXEL</v>
          </cell>
          <cell r="I3461" t="str">
            <v>ASC</v>
          </cell>
          <cell r="J3461">
            <v>48000</v>
          </cell>
          <cell r="K3461">
            <v>0</v>
          </cell>
          <cell r="L3461">
            <v>0</v>
          </cell>
          <cell r="M3461">
            <v>0</v>
          </cell>
          <cell r="N3461">
            <v>0</v>
          </cell>
          <cell r="O3461">
            <v>0</v>
          </cell>
          <cell r="P3461">
            <v>48000</v>
          </cell>
        </row>
        <row r="3462">
          <cell r="A3462" t="str">
            <v>20060116</v>
          </cell>
          <cell r="B3462" t="str">
            <v>0603</v>
          </cell>
          <cell r="C3462" t="str">
            <v>BL RF PRODUCTS</v>
          </cell>
          <cell r="D3462" t="str">
            <v>PL RF CONSUMER PROD</v>
          </cell>
          <cell r="E3462" t="str">
            <v>W/B 1-4</v>
          </cell>
          <cell r="F3462" t="str">
            <v>FP</v>
          </cell>
          <cell r="G3462" t="str">
            <v>KRNM</v>
          </cell>
          <cell r="H3462" t="str">
            <v>NOKIA MASAN KOREA</v>
          </cell>
          <cell r="I3462" t="str">
            <v>CSW</v>
          </cell>
          <cell r="J3462">
            <v>0</v>
          </cell>
          <cell r="K3462">
            <v>0</v>
          </cell>
          <cell r="L3462">
            <v>0</v>
          </cell>
          <cell r="M3462">
            <v>0</v>
          </cell>
          <cell r="N3462">
            <v>0</v>
          </cell>
          <cell r="O3462">
            <v>60000</v>
          </cell>
          <cell r="P3462">
            <v>60000</v>
          </cell>
        </row>
        <row r="3463">
          <cell r="A3463" t="str">
            <v>20060116</v>
          </cell>
          <cell r="B3463" t="str">
            <v>0603</v>
          </cell>
          <cell r="C3463" t="str">
            <v>BL RF PRODUCTS</v>
          </cell>
          <cell r="D3463" t="str">
            <v>PL RF CONSUMER PROD</v>
          </cell>
          <cell r="E3463" t="str">
            <v>W/B 1-4</v>
          </cell>
          <cell r="F3463" t="str">
            <v>FP</v>
          </cell>
          <cell r="G3463" t="str">
            <v>MYBB</v>
          </cell>
          <cell r="H3463" t="str">
            <v>ROBERT BOSCH (M) SDN BHD</v>
          </cell>
          <cell r="I3463" t="str">
            <v>CSW</v>
          </cell>
          <cell r="J3463">
            <v>36000</v>
          </cell>
          <cell r="K3463">
            <v>0</v>
          </cell>
          <cell r="L3463">
            <v>0</v>
          </cell>
          <cell r="M3463">
            <v>0</v>
          </cell>
          <cell r="N3463">
            <v>0</v>
          </cell>
          <cell r="O3463">
            <v>0</v>
          </cell>
          <cell r="P3463">
            <v>36000</v>
          </cell>
        </row>
        <row r="3464">
          <cell r="A3464" t="str">
            <v>20060116</v>
          </cell>
          <cell r="B3464" t="str">
            <v>0603</v>
          </cell>
          <cell r="C3464" t="str">
            <v>BL RF PRODUCTS</v>
          </cell>
          <cell r="D3464" t="str">
            <v>PL RF CONSUMER PROD</v>
          </cell>
          <cell r="E3464" t="str">
            <v>W/B 1-4</v>
          </cell>
          <cell r="F3464" t="str">
            <v>FP</v>
          </cell>
          <cell r="G3464" t="str">
            <v>MYFA</v>
          </cell>
          <cell r="H3464" t="str">
            <v>FLEXTRONICS_MY_ShahAlam</v>
          </cell>
          <cell r="I3464" t="str">
            <v>CSW</v>
          </cell>
          <cell r="J3464">
            <v>246000</v>
          </cell>
          <cell r="K3464">
            <v>0</v>
          </cell>
          <cell r="L3464">
            <v>0</v>
          </cell>
          <cell r="M3464">
            <v>0</v>
          </cell>
          <cell r="N3464">
            <v>0</v>
          </cell>
          <cell r="O3464">
            <v>42000</v>
          </cell>
          <cell r="P3464">
            <v>288000</v>
          </cell>
        </row>
        <row r="3465">
          <cell r="A3465" t="str">
            <v>20060116</v>
          </cell>
          <cell r="B3465" t="str">
            <v>0603</v>
          </cell>
          <cell r="C3465" t="str">
            <v>BL RF PRODUCTS</v>
          </cell>
          <cell r="D3465" t="str">
            <v>PL RF CONSUMER PROD</v>
          </cell>
          <cell r="E3465" t="str">
            <v>W/B 1-4</v>
          </cell>
          <cell r="F3465" t="str">
            <v>FP</v>
          </cell>
          <cell r="G3465" t="str">
            <v>MYMB</v>
          </cell>
          <cell r="H3465" t="str">
            <v>MOTOROLA_MY</v>
          </cell>
          <cell r="I3465" t="str">
            <v>CSW</v>
          </cell>
          <cell r="J3465">
            <v>1669000</v>
          </cell>
          <cell r="K3465">
            <v>0</v>
          </cell>
          <cell r="L3465">
            <v>0</v>
          </cell>
          <cell r="M3465">
            <v>0</v>
          </cell>
          <cell r="N3465">
            <v>0</v>
          </cell>
          <cell r="O3465">
            <v>243000</v>
          </cell>
          <cell r="P3465">
            <v>1912000</v>
          </cell>
        </row>
        <row r="3466">
          <cell r="A3466" t="str">
            <v>20060116</v>
          </cell>
          <cell r="B3466" t="str">
            <v>0603</v>
          </cell>
          <cell r="C3466" t="str">
            <v>BL RF PRODUCTS</v>
          </cell>
          <cell r="D3466" t="str">
            <v>PL RF CONSUMER PROD</v>
          </cell>
          <cell r="E3466" t="str">
            <v>W/B 1-4</v>
          </cell>
          <cell r="F3466" t="str">
            <v>FP</v>
          </cell>
          <cell r="G3466" t="str">
            <v>NL00</v>
          </cell>
          <cell r="H3466" t="str">
            <v>UPS SCS Nederland BV (Hal B)</v>
          </cell>
          <cell r="I3466" t="str">
            <v>RDC</v>
          </cell>
          <cell r="J3466">
            <v>2087580</v>
          </cell>
          <cell r="K3466">
            <v>26000</v>
          </cell>
          <cell r="L3466">
            <v>0</v>
          </cell>
          <cell r="M3466">
            <v>0</v>
          </cell>
          <cell r="N3466">
            <v>0</v>
          </cell>
          <cell r="O3466">
            <v>41160</v>
          </cell>
          <cell r="P3466">
            <v>2154740</v>
          </cell>
        </row>
        <row r="3467">
          <cell r="A3467" t="str">
            <v>20060116</v>
          </cell>
          <cell r="B3467" t="str">
            <v>0603</v>
          </cell>
          <cell r="C3467" t="str">
            <v>BL RF PRODUCTS</v>
          </cell>
          <cell r="D3467" t="str">
            <v>PL RF CONSUMER PROD</v>
          </cell>
          <cell r="E3467" t="str">
            <v>W/B 1-4</v>
          </cell>
          <cell r="F3467" t="str">
            <v>FP</v>
          </cell>
          <cell r="G3467" t="str">
            <v>NL99</v>
          </cell>
          <cell r="H3467" t="str">
            <v>FDC EU</v>
          </cell>
          <cell r="I3467" t="str">
            <v>FDC</v>
          </cell>
          <cell r="J3467">
            <v>0</v>
          </cell>
          <cell r="K3467">
            <v>0</v>
          </cell>
          <cell r="L3467">
            <v>0</v>
          </cell>
          <cell r="M3467">
            <v>0</v>
          </cell>
          <cell r="N3467">
            <v>0</v>
          </cell>
          <cell r="O3467">
            <v>0</v>
          </cell>
          <cell r="P3467">
            <v>0</v>
          </cell>
        </row>
        <row r="3468">
          <cell r="A3468" t="str">
            <v>20060116</v>
          </cell>
          <cell r="B3468" t="str">
            <v>0603</v>
          </cell>
          <cell r="C3468" t="str">
            <v>BL RF PRODUCTS</v>
          </cell>
          <cell r="D3468" t="str">
            <v>PL RF CONSUMER PROD</v>
          </cell>
          <cell r="E3468" t="str">
            <v>W/B 1-4</v>
          </cell>
          <cell r="F3468" t="str">
            <v>FP</v>
          </cell>
          <cell r="G3468" t="str">
            <v>NLTT</v>
          </cell>
          <cell r="H3468" t="str">
            <v>UPS SCS Nederland BV (Hal B)</v>
          </cell>
          <cell r="I3468" t="str">
            <v>RDC</v>
          </cell>
          <cell r="J3468">
            <v>1872000</v>
          </cell>
          <cell r="K3468">
            <v>0</v>
          </cell>
          <cell r="L3468">
            <v>0</v>
          </cell>
          <cell r="M3468">
            <v>0</v>
          </cell>
          <cell r="N3468">
            <v>0</v>
          </cell>
          <cell r="O3468">
            <v>120000</v>
          </cell>
          <cell r="P3468">
            <v>1992000</v>
          </cell>
        </row>
        <row r="3469">
          <cell r="A3469" t="str">
            <v>20060116</v>
          </cell>
          <cell r="B3469" t="str">
            <v>0603</v>
          </cell>
          <cell r="C3469" t="str">
            <v>BL RF PRODUCTS</v>
          </cell>
          <cell r="D3469" t="str">
            <v>PL RF CONSUMER PROD</v>
          </cell>
          <cell r="E3469" t="str">
            <v>W/B 1-4</v>
          </cell>
          <cell r="F3469" t="str">
            <v>FP</v>
          </cell>
          <cell r="G3469" t="str">
            <v>PH10</v>
          </cell>
          <cell r="H3469" t="str">
            <v>IWH (BL Control) PSC</v>
          </cell>
          <cell r="I3469" t="str">
            <v>IWH</v>
          </cell>
          <cell r="J3469">
            <v>0</v>
          </cell>
          <cell r="K3469">
            <v>0</v>
          </cell>
          <cell r="L3469">
            <v>0</v>
          </cell>
          <cell r="M3469">
            <v>0</v>
          </cell>
          <cell r="N3469">
            <v>0</v>
          </cell>
          <cell r="O3469">
            <v>535144</v>
          </cell>
          <cell r="P3469">
            <v>535144</v>
          </cell>
        </row>
        <row r="3470">
          <cell r="A3470" t="str">
            <v>20060116</v>
          </cell>
          <cell r="B3470" t="str">
            <v>0603</v>
          </cell>
          <cell r="C3470" t="str">
            <v>BL RF PRODUCTS</v>
          </cell>
          <cell r="D3470" t="str">
            <v>PL RF CONSUMER PROD</v>
          </cell>
          <cell r="E3470" t="str">
            <v>W/B 1-4</v>
          </cell>
          <cell r="F3470" t="str">
            <v>FP</v>
          </cell>
          <cell r="G3470" t="str">
            <v>PH11</v>
          </cell>
          <cell r="H3470" t="str">
            <v>IWH (BL Control) PSPI</v>
          </cell>
          <cell r="I3470" t="str">
            <v>IWH</v>
          </cell>
          <cell r="J3470">
            <v>100</v>
          </cell>
          <cell r="K3470">
            <v>0</v>
          </cell>
          <cell r="L3470">
            <v>0</v>
          </cell>
          <cell r="M3470">
            <v>0</v>
          </cell>
          <cell r="N3470">
            <v>0</v>
          </cell>
          <cell r="O3470">
            <v>0</v>
          </cell>
          <cell r="P3470">
            <v>100</v>
          </cell>
        </row>
        <row r="3471">
          <cell r="A3471" t="str">
            <v>20060116</v>
          </cell>
          <cell r="B3471" t="str">
            <v>0603</v>
          </cell>
          <cell r="C3471" t="str">
            <v>BL RF PRODUCTS</v>
          </cell>
          <cell r="D3471" t="str">
            <v>PL RF CONSUMER PROD</v>
          </cell>
          <cell r="E3471" t="str">
            <v>W/B 1-4</v>
          </cell>
          <cell r="F3471" t="str">
            <v>FP</v>
          </cell>
          <cell r="G3471" t="str">
            <v>SGTS</v>
          </cell>
          <cell r="H3471" t="str">
            <v>Tuner</v>
          </cell>
          <cell r="I3471" t="str">
            <v>CSW</v>
          </cell>
          <cell r="J3471">
            <v>2149000</v>
          </cell>
          <cell r="K3471">
            <v>0</v>
          </cell>
          <cell r="L3471">
            <v>0</v>
          </cell>
          <cell r="M3471">
            <v>0</v>
          </cell>
          <cell r="N3471">
            <v>0</v>
          </cell>
          <cell r="O3471">
            <v>20000</v>
          </cell>
          <cell r="P3471">
            <v>2169000</v>
          </cell>
        </row>
        <row r="3472">
          <cell r="A3472" t="str">
            <v>20060116</v>
          </cell>
          <cell r="B3472" t="str">
            <v>0603</v>
          </cell>
          <cell r="C3472" t="str">
            <v>BL RF PRODUCTS</v>
          </cell>
          <cell r="D3472" t="str">
            <v>PL RF CONSUMER PROD</v>
          </cell>
          <cell r="E3472" t="str">
            <v>W/B 1-4</v>
          </cell>
          <cell r="F3472" t="str">
            <v>FP</v>
          </cell>
          <cell r="G3472" t="str">
            <v>US00</v>
          </cell>
          <cell r="H3472" t="str">
            <v>RDC NARSO</v>
          </cell>
          <cell r="I3472" t="str">
            <v>RDC</v>
          </cell>
          <cell r="J3472">
            <v>121040</v>
          </cell>
          <cell r="K3472">
            <v>185301</v>
          </cell>
          <cell r="L3472">
            <v>6400</v>
          </cell>
          <cell r="M3472">
            <v>0</v>
          </cell>
          <cell r="N3472">
            <v>0</v>
          </cell>
          <cell r="O3472">
            <v>3000</v>
          </cell>
          <cell r="P3472">
            <v>315741</v>
          </cell>
        </row>
        <row r="3473">
          <cell r="A3473" t="str">
            <v>20060116</v>
          </cell>
          <cell r="B3473" t="str">
            <v>0603</v>
          </cell>
          <cell r="C3473" t="str">
            <v>BL RF PRODUCTS</v>
          </cell>
          <cell r="D3473" t="str">
            <v>PL RF CONSUMER PROD</v>
          </cell>
          <cell r="E3473" t="str">
            <v>W/B 1-4</v>
          </cell>
          <cell r="F3473" t="str">
            <v>FP</v>
          </cell>
          <cell r="G3473" t="str">
            <v>US01</v>
          </cell>
          <cell r="H3473" t="str">
            <v>TRN NA</v>
          </cell>
          <cell r="I3473" t="str">
            <v>TRN</v>
          </cell>
          <cell r="J3473">
            <v>0</v>
          </cell>
          <cell r="K3473">
            <v>0</v>
          </cell>
          <cell r="L3473">
            <v>0</v>
          </cell>
          <cell r="M3473">
            <v>0</v>
          </cell>
          <cell r="N3473">
            <v>1</v>
          </cell>
          <cell r="O3473">
            <v>57000</v>
          </cell>
          <cell r="P3473">
            <v>57001</v>
          </cell>
        </row>
        <row r="3474">
          <cell r="A3474" t="str">
            <v>20060116</v>
          </cell>
          <cell r="B3474" t="str">
            <v>0603</v>
          </cell>
          <cell r="C3474" t="str">
            <v>BL RF PRODUCTS</v>
          </cell>
          <cell r="D3474" t="str">
            <v>PL RF CONSUMER PROD</v>
          </cell>
          <cell r="E3474" t="str">
            <v>W/B 1-4</v>
          </cell>
          <cell r="F3474" t="str">
            <v>FP</v>
          </cell>
          <cell r="G3474" t="str">
            <v>USGI</v>
          </cell>
          <cell r="H3474" t="str">
            <v>CSW Delco VMI (Reynosa)</v>
          </cell>
          <cell r="I3474" t="str">
            <v>CSW</v>
          </cell>
          <cell r="J3474">
            <v>25000</v>
          </cell>
          <cell r="K3474">
            <v>0</v>
          </cell>
          <cell r="L3474">
            <v>0</v>
          </cell>
          <cell r="M3474">
            <v>0</v>
          </cell>
          <cell r="N3474">
            <v>0</v>
          </cell>
          <cell r="O3474">
            <v>1000</v>
          </cell>
          <cell r="P3474">
            <v>26000</v>
          </cell>
        </row>
        <row r="3475">
          <cell r="A3475" t="str">
            <v>20060116</v>
          </cell>
          <cell r="B3475" t="str">
            <v>0603</v>
          </cell>
          <cell r="C3475" t="str">
            <v>BL RF PRODUCTS</v>
          </cell>
          <cell r="D3475" t="str">
            <v>PL RF CONSUMER PROD</v>
          </cell>
          <cell r="E3475" t="str">
            <v>W/B 1-4</v>
          </cell>
          <cell r="F3475" t="str">
            <v>FP</v>
          </cell>
          <cell r="G3475" t="str">
            <v>USNR</v>
          </cell>
          <cell r="H3475" t="str">
            <v>NOKIA INC. REYNOSA</v>
          </cell>
          <cell r="I3475" t="str">
            <v>CSW</v>
          </cell>
          <cell r="J3475">
            <v>27000</v>
          </cell>
          <cell r="K3475">
            <v>0</v>
          </cell>
          <cell r="L3475">
            <v>0</v>
          </cell>
          <cell r="M3475">
            <v>0</v>
          </cell>
          <cell r="N3475">
            <v>0</v>
          </cell>
          <cell r="O3475">
            <v>0</v>
          </cell>
          <cell r="P3475">
            <v>27000</v>
          </cell>
        </row>
        <row r="3476">
          <cell r="A3476" t="str">
            <v>20060116</v>
          </cell>
          <cell r="B3476" t="str">
            <v>0603</v>
          </cell>
          <cell r="C3476" t="str">
            <v>BL RF PRODUCTS</v>
          </cell>
          <cell r="D3476" t="str">
            <v>PL RF CONSUMER PROD</v>
          </cell>
          <cell r="E3476" t="str">
            <v>W/B 1-4</v>
          </cell>
          <cell r="F3476" t="str">
            <v>FP</v>
          </cell>
          <cell r="G3476" t="str">
            <v>USOH</v>
          </cell>
          <cell r="H3476" t="str">
            <v>CSW Ford (Hatfield)</v>
          </cell>
          <cell r="I3476" t="str">
            <v>CSW</v>
          </cell>
          <cell r="J3476">
            <v>9000</v>
          </cell>
          <cell r="K3476">
            <v>0</v>
          </cell>
          <cell r="L3476">
            <v>0</v>
          </cell>
          <cell r="M3476">
            <v>0</v>
          </cell>
          <cell r="N3476">
            <v>0</v>
          </cell>
          <cell r="O3476">
            <v>0</v>
          </cell>
          <cell r="P3476">
            <v>9000</v>
          </cell>
        </row>
        <row r="3477">
          <cell r="A3477" t="str">
            <v>20060116</v>
          </cell>
          <cell r="B3477" t="str">
            <v>0603</v>
          </cell>
          <cell r="C3477" t="str">
            <v>BL RF PRODUCTS</v>
          </cell>
          <cell r="D3477" t="str">
            <v>PL RF CONSUMER PROD</v>
          </cell>
          <cell r="E3477" t="str">
            <v>W/B 1-4</v>
          </cell>
          <cell r="F3477" t="str">
            <v>FP</v>
          </cell>
          <cell r="G3477" t="str">
            <v>USPW</v>
          </cell>
          <cell r="H3477" t="str">
            <v>CSW Ford (North Penn)</v>
          </cell>
          <cell r="I3477" t="str">
            <v>CSW</v>
          </cell>
          <cell r="J3477">
            <v>81000</v>
          </cell>
          <cell r="K3477">
            <v>0</v>
          </cell>
          <cell r="L3477">
            <v>0</v>
          </cell>
          <cell r="M3477">
            <v>0</v>
          </cell>
          <cell r="N3477">
            <v>0</v>
          </cell>
          <cell r="O3477">
            <v>0</v>
          </cell>
          <cell r="P3477">
            <v>81000</v>
          </cell>
        </row>
        <row r="3478">
          <cell r="A3478" t="str">
            <v>20060116</v>
          </cell>
          <cell r="B3478" t="str">
            <v>0603</v>
          </cell>
          <cell r="C3478" t="str">
            <v>BL RF PRODUCTS</v>
          </cell>
          <cell r="D3478" t="str">
            <v>PL RF CONSUMER PROD</v>
          </cell>
          <cell r="E3478" t="str">
            <v>W/B 1-4</v>
          </cell>
          <cell r="F3478" t="str">
            <v>FP</v>
          </cell>
          <cell r="G3478" t="str">
            <v>USSG</v>
          </cell>
          <cell r="H3478" t="str">
            <v>CSW SIEMENS JIT WHSE</v>
          </cell>
          <cell r="I3478" t="str">
            <v>CSW</v>
          </cell>
          <cell r="J3478">
            <v>126000</v>
          </cell>
          <cell r="K3478">
            <v>0</v>
          </cell>
          <cell r="L3478">
            <v>0</v>
          </cell>
          <cell r="M3478">
            <v>0</v>
          </cell>
          <cell r="N3478">
            <v>0</v>
          </cell>
          <cell r="O3478">
            <v>0</v>
          </cell>
          <cell r="P3478">
            <v>126000</v>
          </cell>
        </row>
        <row r="3479">
          <cell r="A3479" t="str">
            <v>20060116</v>
          </cell>
          <cell r="B3479" t="str">
            <v>0603</v>
          </cell>
          <cell r="C3479" t="str">
            <v>BL RF PRODUCTS</v>
          </cell>
          <cell r="D3479" t="str">
            <v>PL RF CONSUMER PROD</v>
          </cell>
          <cell r="E3479" t="str">
            <v>W/B 1-4</v>
          </cell>
          <cell r="F3479" t="str">
            <v>FP</v>
          </cell>
          <cell r="G3479" t="str">
            <v>USTT</v>
          </cell>
          <cell r="H3479" t="str">
            <v>CSW Auto</v>
          </cell>
          <cell r="I3479" t="str">
            <v>RDC</v>
          </cell>
          <cell r="J3479">
            <v>225000</v>
          </cell>
          <cell r="K3479">
            <v>0</v>
          </cell>
          <cell r="L3479">
            <v>0</v>
          </cell>
          <cell r="M3479">
            <v>0</v>
          </cell>
          <cell r="N3479">
            <v>0</v>
          </cell>
          <cell r="O3479">
            <v>18000</v>
          </cell>
          <cell r="P3479">
            <v>243000</v>
          </cell>
        </row>
        <row r="3480">
          <cell r="A3480" t="str">
            <v>20060116</v>
          </cell>
          <cell r="B3480" t="str">
            <v>0603</v>
          </cell>
          <cell r="C3480" t="str">
            <v>BL RF PRODUCTS</v>
          </cell>
          <cell r="D3480" t="str">
            <v>PL RF CONSUMER PROD</v>
          </cell>
          <cell r="E3480" t="str">
            <v>W/B 1-4</v>
          </cell>
          <cell r="F3480" t="str">
            <v>WAFER</v>
          </cell>
          <cell r="G3480" t="str">
            <v>all plants</v>
          </cell>
          <cell r="H3480" t="str">
            <v>all descriptions</v>
          </cell>
          <cell r="I3480" t="str">
            <v>all types</v>
          </cell>
          <cell r="J3480">
            <v>951</v>
          </cell>
          <cell r="K3480">
            <v>0</v>
          </cell>
          <cell r="L3480">
            <v>0</v>
          </cell>
          <cell r="M3480">
            <v>0</v>
          </cell>
          <cell r="N3480">
            <v>0</v>
          </cell>
          <cell r="O3480">
            <v>826</v>
          </cell>
          <cell r="P3480">
            <v>1777</v>
          </cell>
        </row>
        <row r="3481">
          <cell r="A3481" t="str">
            <v>20060116</v>
          </cell>
          <cell r="B3481" t="str">
            <v>0603</v>
          </cell>
          <cell r="C3481" t="str">
            <v>BL RF PRODUCTS</v>
          </cell>
          <cell r="D3481" t="str">
            <v>PL RF CONSUMER PROD</v>
          </cell>
          <cell r="E3481" t="str">
            <v>W/B 1-4</v>
          </cell>
          <cell r="F3481" t="str">
            <v>WAFER</v>
          </cell>
          <cell r="G3481" t="str">
            <v>all plants</v>
          </cell>
          <cell r="H3481" t="str">
            <v>all descriptions</v>
          </cell>
          <cell r="I3481" t="str">
            <v>MFG</v>
          </cell>
          <cell r="J3481">
            <v>951</v>
          </cell>
          <cell r="K3481">
            <v>0</v>
          </cell>
          <cell r="L3481">
            <v>0</v>
          </cell>
          <cell r="M3481">
            <v>0</v>
          </cell>
          <cell r="N3481">
            <v>0</v>
          </cell>
          <cell r="O3481">
            <v>826</v>
          </cell>
          <cell r="P3481">
            <v>1777</v>
          </cell>
        </row>
        <row r="3482">
          <cell r="A3482" t="str">
            <v>20060116</v>
          </cell>
          <cell r="B3482" t="str">
            <v>0603</v>
          </cell>
          <cell r="C3482" t="str">
            <v>BL RF PRODUCTS</v>
          </cell>
          <cell r="D3482" t="str">
            <v>PL RF CONSUMER PROD</v>
          </cell>
          <cell r="E3482" t="str">
            <v>W/B 1-4</v>
          </cell>
          <cell r="F3482" t="str">
            <v>WAFER</v>
          </cell>
          <cell r="G3482" t="str">
            <v>PH79</v>
          </cell>
          <cell r="H3482" t="str">
            <v>WT PSC</v>
          </cell>
          <cell r="I3482" t="str">
            <v>MFG</v>
          </cell>
          <cell r="J3482">
            <v>951</v>
          </cell>
          <cell r="K3482">
            <v>0</v>
          </cell>
          <cell r="L3482">
            <v>0</v>
          </cell>
          <cell r="M3482">
            <v>0</v>
          </cell>
          <cell r="N3482">
            <v>0</v>
          </cell>
          <cell r="O3482">
            <v>826</v>
          </cell>
          <cell r="P3482">
            <v>1777</v>
          </cell>
        </row>
        <row r="3483">
          <cell r="A3483" t="str">
            <v>20060116</v>
          </cell>
          <cell r="B3483" t="str">
            <v>0603</v>
          </cell>
          <cell r="C3483" t="str">
            <v>BL RF PRODUCTS</v>
          </cell>
          <cell r="D3483" t="str">
            <v>PL RF CONSUMER PROD</v>
          </cell>
          <cell r="E3483" t="str">
            <v>W/B 1-4</v>
          </cell>
          <cell r="F3483" t="str">
            <v>XTAL</v>
          </cell>
          <cell r="G3483" t="str">
            <v>all plants</v>
          </cell>
          <cell r="H3483" t="str">
            <v>all descriptions</v>
          </cell>
          <cell r="I3483" t="str">
            <v>MFG</v>
          </cell>
          <cell r="J3483">
            <v>32399238</v>
          </cell>
          <cell r="K3483">
            <v>0</v>
          </cell>
          <cell r="L3483">
            <v>0</v>
          </cell>
          <cell r="M3483">
            <v>0</v>
          </cell>
          <cell r="N3483">
            <v>0</v>
          </cell>
          <cell r="O3483">
            <v>4562702</v>
          </cell>
          <cell r="P3483">
            <v>36961940</v>
          </cell>
        </row>
        <row r="3484">
          <cell r="A3484" t="str">
            <v>20060116</v>
          </cell>
          <cell r="B3484" t="str">
            <v>0603</v>
          </cell>
          <cell r="C3484" t="str">
            <v>BL RF PRODUCTS</v>
          </cell>
          <cell r="D3484" t="str">
            <v>PL RF CONSUMER PROD</v>
          </cell>
          <cell r="E3484" t="str">
            <v>W/B 1-4</v>
          </cell>
          <cell r="F3484" t="str">
            <v>XTAL</v>
          </cell>
          <cell r="G3484" t="str">
            <v>all plants</v>
          </cell>
          <cell r="H3484" t="str">
            <v>all descriptions</v>
          </cell>
          <cell r="I3484" t="str">
            <v>all types</v>
          </cell>
          <cell r="J3484">
            <v>32399238</v>
          </cell>
          <cell r="K3484">
            <v>0</v>
          </cell>
          <cell r="L3484">
            <v>0</v>
          </cell>
          <cell r="M3484">
            <v>0</v>
          </cell>
          <cell r="N3484">
            <v>0</v>
          </cell>
          <cell r="O3484">
            <v>4562702</v>
          </cell>
          <cell r="P3484">
            <v>36961940</v>
          </cell>
        </row>
        <row r="3485">
          <cell r="A3485" t="str">
            <v>20060116</v>
          </cell>
          <cell r="B3485" t="str">
            <v>0603</v>
          </cell>
          <cell r="C3485" t="str">
            <v>BL RF PRODUCTS</v>
          </cell>
          <cell r="D3485" t="str">
            <v>PL RF CONSUMER PROD</v>
          </cell>
          <cell r="E3485" t="str">
            <v>W/B 1-4</v>
          </cell>
          <cell r="F3485" t="str">
            <v>XTAL</v>
          </cell>
          <cell r="G3485" t="str">
            <v>CN71</v>
          </cell>
          <cell r="H3485" t="str">
            <v>AT PS Guangdong</v>
          </cell>
          <cell r="I3485" t="str">
            <v>MFG</v>
          </cell>
          <cell r="J3485">
            <v>14842525</v>
          </cell>
          <cell r="K3485">
            <v>0</v>
          </cell>
          <cell r="L3485">
            <v>0</v>
          </cell>
          <cell r="M3485">
            <v>0</v>
          </cell>
          <cell r="N3485">
            <v>0</v>
          </cell>
          <cell r="O3485">
            <v>1437607</v>
          </cell>
          <cell r="P3485">
            <v>16280132</v>
          </cell>
        </row>
        <row r="3486">
          <cell r="A3486" t="str">
            <v>20060116</v>
          </cell>
          <cell r="B3486" t="str">
            <v>0603</v>
          </cell>
          <cell r="C3486" t="str">
            <v>BL RF PRODUCTS</v>
          </cell>
          <cell r="D3486" t="str">
            <v>PL RF CONSUMER PROD</v>
          </cell>
          <cell r="E3486" t="str">
            <v>W/B 1-4</v>
          </cell>
          <cell r="F3486" t="str">
            <v>XTAL</v>
          </cell>
          <cell r="G3486" t="str">
            <v>HK70</v>
          </cell>
          <cell r="H3486" t="str">
            <v>AT EDL</v>
          </cell>
          <cell r="I3486" t="str">
            <v>MFG</v>
          </cell>
          <cell r="J3486">
            <v>13300929</v>
          </cell>
          <cell r="K3486">
            <v>0</v>
          </cell>
          <cell r="L3486">
            <v>0</v>
          </cell>
          <cell r="M3486">
            <v>0</v>
          </cell>
          <cell r="N3486">
            <v>0</v>
          </cell>
          <cell r="O3486">
            <v>3125095</v>
          </cell>
          <cell r="P3486">
            <v>16426024</v>
          </cell>
        </row>
        <row r="3487">
          <cell r="A3487" t="str">
            <v>20060116</v>
          </cell>
          <cell r="B3487" t="str">
            <v>0603</v>
          </cell>
          <cell r="C3487" t="str">
            <v>BL RF PRODUCTS</v>
          </cell>
          <cell r="D3487" t="str">
            <v>PL RF CONSUMER PROD</v>
          </cell>
          <cell r="E3487" t="str">
            <v>W/B 1-4</v>
          </cell>
          <cell r="F3487" t="str">
            <v>XTAL</v>
          </cell>
          <cell r="G3487" t="str">
            <v>MY71</v>
          </cell>
          <cell r="H3487" t="str">
            <v>AT Seremban</v>
          </cell>
          <cell r="I3487" t="str">
            <v>MFG</v>
          </cell>
          <cell r="J3487">
            <v>4157833</v>
          </cell>
          <cell r="K3487">
            <v>0</v>
          </cell>
          <cell r="L3487">
            <v>0</v>
          </cell>
          <cell r="M3487">
            <v>0</v>
          </cell>
          <cell r="N3487">
            <v>0</v>
          </cell>
          <cell r="O3487">
            <v>0</v>
          </cell>
          <cell r="P3487">
            <v>4157833</v>
          </cell>
        </row>
        <row r="3488">
          <cell r="A3488" t="str">
            <v>20060116</v>
          </cell>
          <cell r="B3488" t="str">
            <v>0603</v>
          </cell>
          <cell r="C3488" t="str">
            <v>BL RF PRODUCTS</v>
          </cell>
          <cell r="D3488" t="str">
            <v>PL RF CONSUMER PROD</v>
          </cell>
          <cell r="E3488" t="str">
            <v>W/B 1-4</v>
          </cell>
          <cell r="F3488" t="str">
            <v>XTAL</v>
          </cell>
          <cell r="G3488" t="str">
            <v>PH70</v>
          </cell>
          <cell r="H3488" t="str">
            <v>AT PSPI</v>
          </cell>
          <cell r="I3488" t="str">
            <v>MFG</v>
          </cell>
          <cell r="J3488">
            <v>97951</v>
          </cell>
          <cell r="K3488">
            <v>0</v>
          </cell>
          <cell r="L3488">
            <v>0</v>
          </cell>
          <cell r="M3488">
            <v>0</v>
          </cell>
          <cell r="N3488">
            <v>0</v>
          </cell>
          <cell r="O3488">
            <v>0</v>
          </cell>
          <cell r="P3488">
            <v>97951</v>
          </cell>
        </row>
        <row r="3489">
          <cell r="A3489" t="str">
            <v>20060116</v>
          </cell>
          <cell r="B3489" t="str">
            <v>0603</v>
          </cell>
          <cell r="C3489" t="str">
            <v>BL RF PRODUCTS</v>
          </cell>
          <cell r="D3489" t="str">
            <v>PL RF CONSUMER PROD</v>
          </cell>
          <cell r="E3489" t="str">
            <v>W/B 5-7</v>
          </cell>
          <cell r="F3489" t="str">
            <v>all categories</v>
          </cell>
          <cell r="G3489" t="str">
            <v>all plants</v>
          </cell>
          <cell r="H3489" t="str">
            <v>all descriptions</v>
          </cell>
          <cell r="I3489" t="str">
            <v>CSW</v>
          </cell>
          <cell r="J3489">
            <v>39000</v>
          </cell>
          <cell r="K3489">
            <v>0</v>
          </cell>
          <cell r="L3489">
            <v>0</v>
          </cell>
          <cell r="M3489">
            <v>0</v>
          </cell>
          <cell r="N3489">
            <v>0</v>
          </cell>
          <cell r="O3489">
            <v>0</v>
          </cell>
          <cell r="P3489">
            <v>39000</v>
          </cell>
        </row>
        <row r="3490">
          <cell r="A3490" t="str">
            <v>20060116</v>
          </cell>
          <cell r="B3490" t="str">
            <v>0603</v>
          </cell>
          <cell r="C3490" t="str">
            <v>BL RF PRODUCTS</v>
          </cell>
          <cell r="D3490" t="str">
            <v>PL RF CONSUMER PROD</v>
          </cell>
          <cell r="E3490" t="str">
            <v>W/B 5-7</v>
          </cell>
          <cell r="F3490" t="str">
            <v>all categories</v>
          </cell>
          <cell r="G3490" t="str">
            <v>all plants</v>
          </cell>
          <cell r="H3490" t="str">
            <v>all descriptions</v>
          </cell>
          <cell r="I3490" t="str">
            <v>IWH</v>
          </cell>
          <cell r="J3490">
            <v>3222000</v>
          </cell>
          <cell r="K3490">
            <v>0</v>
          </cell>
          <cell r="L3490">
            <v>0</v>
          </cell>
          <cell r="M3490">
            <v>0</v>
          </cell>
          <cell r="N3490">
            <v>0</v>
          </cell>
          <cell r="O3490">
            <v>2208000</v>
          </cell>
          <cell r="P3490">
            <v>5430000</v>
          </cell>
        </row>
        <row r="3491">
          <cell r="A3491" t="str">
            <v>20060116</v>
          </cell>
          <cell r="B3491" t="str">
            <v>0603</v>
          </cell>
          <cell r="C3491" t="str">
            <v>BL RF PRODUCTS</v>
          </cell>
          <cell r="D3491" t="str">
            <v>PL RF CONSUMER PROD</v>
          </cell>
          <cell r="E3491" t="str">
            <v>W/B 5-7</v>
          </cell>
          <cell r="F3491" t="str">
            <v>all categories</v>
          </cell>
          <cell r="G3491" t="str">
            <v>all plants</v>
          </cell>
          <cell r="H3491" t="str">
            <v>all descriptions</v>
          </cell>
          <cell r="I3491" t="str">
            <v>MFG</v>
          </cell>
          <cell r="J3491">
            <v>7817451</v>
          </cell>
          <cell r="K3491">
            <v>0</v>
          </cell>
          <cell r="L3491">
            <v>0</v>
          </cell>
          <cell r="M3491">
            <v>0</v>
          </cell>
          <cell r="N3491">
            <v>0</v>
          </cell>
          <cell r="O3491">
            <v>153173</v>
          </cell>
          <cell r="P3491">
            <v>7970624</v>
          </cell>
        </row>
        <row r="3492">
          <cell r="A3492" t="str">
            <v>20060116</v>
          </cell>
          <cell r="B3492" t="str">
            <v>0603</v>
          </cell>
          <cell r="C3492" t="str">
            <v>BL RF PRODUCTS</v>
          </cell>
          <cell r="D3492" t="str">
            <v>PL RF CONSUMER PROD</v>
          </cell>
          <cell r="E3492" t="str">
            <v>W/B 5-7</v>
          </cell>
          <cell r="F3492" t="str">
            <v>all categories</v>
          </cell>
          <cell r="G3492" t="str">
            <v>all plants</v>
          </cell>
          <cell r="H3492" t="str">
            <v>all descriptions</v>
          </cell>
          <cell r="I3492" t="str">
            <v>RDC</v>
          </cell>
          <cell r="J3492">
            <v>470000</v>
          </cell>
          <cell r="K3492">
            <v>0</v>
          </cell>
          <cell r="L3492">
            <v>6000</v>
          </cell>
          <cell r="M3492">
            <v>0</v>
          </cell>
          <cell r="N3492">
            <v>0</v>
          </cell>
          <cell r="O3492">
            <v>39000</v>
          </cell>
          <cell r="P3492">
            <v>515000</v>
          </cell>
        </row>
        <row r="3493">
          <cell r="A3493" t="str">
            <v>20060116</v>
          </cell>
          <cell r="B3493" t="str">
            <v>0603</v>
          </cell>
          <cell r="C3493" t="str">
            <v>BL RF PRODUCTS</v>
          </cell>
          <cell r="D3493" t="str">
            <v>PL RF CONSUMER PROD</v>
          </cell>
          <cell r="E3493" t="str">
            <v>W/B 5-7</v>
          </cell>
          <cell r="F3493" t="str">
            <v>all categories</v>
          </cell>
          <cell r="G3493" t="str">
            <v>all plants</v>
          </cell>
          <cell r="H3493" t="str">
            <v>all descriptions</v>
          </cell>
          <cell r="I3493" t="str">
            <v>all types</v>
          </cell>
          <cell r="J3493">
            <v>11548451</v>
          </cell>
          <cell r="K3493">
            <v>0</v>
          </cell>
          <cell r="L3493">
            <v>6000</v>
          </cell>
          <cell r="M3493">
            <v>0</v>
          </cell>
          <cell r="N3493">
            <v>0</v>
          </cell>
          <cell r="O3493">
            <v>2400173</v>
          </cell>
          <cell r="P3493">
            <v>13954624</v>
          </cell>
        </row>
        <row r="3494">
          <cell r="A3494" t="str">
            <v>20060116</v>
          </cell>
          <cell r="B3494" t="str">
            <v>0603</v>
          </cell>
          <cell r="C3494" t="str">
            <v>BL RF PRODUCTS</v>
          </cell>
          <cell r="D3494" t="str">
            <v>PL RF CONSUMER PROD</v>
          </cell>
          <cell r="E3494" t="str">
            <v>W/B 5-7</v>
          </cell>
          <cell r="F3494" t="str">
            <v>all categories</v>
          </cell>
          <cell r="G3494" t="str">
            <v>DESR</v>
          </cell>
          <cell r="H3494" t="str">
            <v>SIEMENS REGENSBURG</v>
          </cell>
          <cell r="I3494" t="str">
            <v>CSW</v>
          </cell>
          <cell r="J3494">
            <v>39000</v>
          </cell>
          <cell r="K3494">
            <v>0</v>
          </cell>
          <cell r="L3494">
            <v>0</v>
          </cell>
          <cell r="M3494">
            <v>0</v>
          </cell>
          <cell r="N3494">
            <v>0</v>
          </cell>
          <cell r="O3494">
            <v>0</v>
          </cell>
          <cell r="P3494">
            <v>39000</v>
          </cell>
        </row>
        <row r="3495">
          <cell r="A3495" t="str">
            <v>20060116</v>
          </cell>
          <cell r="B3495" t="str">
            <v>0603</v>
          </cell>
          <cell r="C3495" t="str">
            <v>BL RF PRODUCTS</v>
          </cell>
          <cell r="D3495" t="str">
            <v>PL RF CONSUMER PROD</v>
          </cell>
          <cell r="E3495" t="str">
            <v>W/B 5-7</v>
          </cell>
          <cell r="F3495" t="str">
            <v>all categories</v>
          </cell>
          <cell r="G3495" t="str">
            <v>HK00</v>
          </cell>
          <cell r="H3495" t="str">
            <v>RDC APSH</v>
          </cell>
          <cell r="I3495" t="str">
            <v>RDC</v>
          </cell>
          <cell r="J3495">
            <v>9000</v>
          </cell>
          <cell r="K3495">
            <v>0</v>
          </cell>
          <cell r="L3495">
            <v>6000</v>
          </cell>
          <cell r="M3495">
            <v>0</v>
          </cell>
          <cell r="N3495">
            <v>0</v>
          </cell>
          <cell r="O3495">
            <v>0</v>
          </cell>
          <cell r="P3495">
            <v>15000</v>
          </cell>
        </row>
        <row r="3496">
          <cell r="A3496" t="str">
            <v>20060116</v>
          </cell>
          <cell r="B3496" t="str">
            <v>0603</v>
          </cell>
          <cell r="C3496" t="str">
            <v>BL RF PRODUCTS</v>
          </cell>
          <cell r="D3496" t="str">
            <v>PL RF CONSUMER PROD</v>
          </cell>
          <cell r="E3496" t="str">
            <v>W/B 5-7</v>
          </cell>
          <cell r="F3496" t="str">
            <v>all categories</v>
          </cell>
          <cell r="G3496" t="str">
            <v>HK10</v>
          </cell>
          <cell r="H3496" t="str">
            <v>IWH (BL Control) EDL</v>
          </cell>
          <cell r="I3496" t="str">
            <v>IWH</v>
          </cell>
          <cell r="J3496">
            <v>3222000</v>
          </cell>
          <cell r="K3496">
            <v>0</v>
          </cell>
          <cell r="L3496">
            <v>0</v>
          </cell>
          <cell r="M3496">
            <v>0</v>
          </cell>
          <cell r="N3496">
            <v>0</v>
          </cell>
          <cell r="O3496">
            <v>2208000</v>
          </cell>
          <cell r="P3496">
            <v>5430000</v>
          </cell>
        </row>
        <row r="3497">
          <cell r="A3497" t="str">
            <v>20060116</v>
          </cell>
          <cell r="B3497" t="str">
            <v>0603</v>
          </cell>
          <cell r="C3497" t="str">
            <v>BL RF PRODUCTS</v>
          </cell>
          <cell r="D3497" t="str">
            <v>PL RF CONSUMER PROD</v>
          </cell>
          <cell r="E3497" t="str">
            <v>W/B 5-7</v>
          </cell>
          <cell r="F3497" t="str">
            <v>all categories</v>
          </cell>
          <cell r="G3497" t="str">
            <v>HK70</v>
          </cell>
          <cell r="H3497" t="str">
            <v>AT EDL</v>
          </cell>
          <cell r="I3497" t="str">
            <v>MFG</v>
          </cell>
          <cell r="J3497">
            <v>7817059</v>
          </cell>
          <cell r="K3497">
            <v>0</v>
          </cell>
          <cell r="L3497">
            <v>0</v>
          </cell>
          <cell r="M3497">
            <v>0</v>
          </cell>
          <cell r="N3497">
            <v>0</v>
          </cell>
          <cell r="O3497">
            <v>152898</v>
          </cell>
          <cell r="P3497">
            <v>7969957</v>
          </cell>
        </row>
        <row r="3498">
          <cell r="A3498" t="str">
            <v>20060116</v>
          </cell>
          <cell r="B3498" t="str">
            <v>0603</v>
          </cell>
          <cell r="C3498" t="str">
            <v>BL RF PRODUCTS</v>
          </cell>
          <cell r="D3498" t="str">
            <v>PL RF CONSUMER PROD</v>
          </cell>
          <cell r="E3498" t="str">
            <v>W/B 5-7</v>
          </cell>
          <cell r="F3498" t="str">
            <v>all categories</v>
          </cell>
          <cell r="G3498" t="str">
            <v>HKTT</v>
          </cell>
          <cell r="H3498" t="str">
            <v>CP On-site Warehouse AP</v>
          </cell>
          <cell r="I3498" t="str">
            <v>RDC</v>
          </cell>
          <cell r="J3498">
            <v>156000</v>
          </cell>
          <cell r="K3498">
            <v>0</v>
          </cell>
          <cell r="L3498">
            <v>0</v>
          </cell>
          <cell r="M3498">
            <v>0</v>
          </cell>
          <cell r="N3498">
            <v>0</v>
          </cell>
          <cell r="O3498">
            <v>0</v>
          </cell>
          <cell r="P3498">
            <v>156000</v>
          </cell>
        </row>
        <row r="3499">
          <cell r="A3499" t="str">
            <v>20060116</v>
          </cell>
          <cell r="B3499" t="str">
            <v>0603</v>
          </cell>
          <cell r="C3499" t="str">
            <v>BL RF PRODUCTS</v>
          </cell>
          <cell r="D3499" t="str">
            <v>PL RF CONSUMER PROD</v>
          </cell>
          <cell r="E3499" t="str">
            <v>W/B 5-7</v>
          </cell>
          <cell r="F3499" t="str">
            <v>all categories</v>
          </cell>
          <cell r="G3499" t="str">
            <v>NL00</v>
          </cell>
          <cell r="H3499" t="str">
            <v>UPS SCS Nederland BV (Hal B)</v>
          </cell>
          <cell r="I3499" t="str">
            <v>RDC</v>
          </cell>
          <cell r="J3499">
            <v>260000</v>
          </cell>
          <cell r="K3499">
            <v>0</v>
          </cell>
          <cell r="L3499">
            <v>0</v>
          </cell>
          <cell r="M3499">
            <v>0</v>
          </cell>
          <cell r="N3499">
            <v>0</v>
          </cell>
          <cell r="O3499">
            <v>0</v>
          </cell>
          <cell r="P3499">
            <v>260000</v>
          </cell>
        </row>
        <row r="3500">
          <cell r="A3500" t="str">
            <v>20060116</v>
          </cell>
          <cell r="B3500" t="str">
            <v>0603</v>
          </cell>
          <cell r="C3500" t="str">
            <v>BL RF PRODUCTS</v>
          </cell>
          <cell r="D3500" t="str">
            <v>PL RF CONSUMER PROD</v>
          </cell>
          <cell r="E3500" t="str">
            <v>W/B 5-7</v>
          </cell>
          <cell r="F3500" t="str">
            <v>all categories</v>
          </cell>
          <cell r="G3500" t="str">
            <v>NLTT</v>
          </cell>
          <cell r="H3500" t="str">
            <v>UPS SCS Nederland BV (Hal B)</v>
          </cell>
          <cell r="I3500" t="str">
            <v>RDC</v>
          </cell>
          <cell r="J3500">
            <v>45000</v>
          </cell>
          <cell r="K3500">
            <v>0</v>
          </cell>
          <cell r="L3500">
            <v>0</v>
          </cell>
          <cell r="M3500">
            <v>0</v>
          </cell>
          <cell r="N3500">
            <v>0</v>
          </cell>
          <cell r="O3500">
            <v>39000</v>
          </cell>
          <cell r="P3500">
            <v>84000</v>
          </cell>
        </row>
        <row r="3501">
          <cell r="A3501" t="str">
            <v>20060116</v>
          </cell>
          <cell r="B3501" t="str">
            <v>0603</v>
          </cell>
          <cell r="C3501" t="str">
            <v>BL RF PRODUCTS</v>
          </cell>
          <cell r="D3501" t="str">
            <v>PL RF CONSUMER PROD</v>
          </cell>
          <cell r="E3501" t="str">
            <v>W/B 5-7</v>
          </cell>
          <cell r="F3501" t="str">
            <v>all categories</v>
          </cell>
          <cell r="G3501" t="str">
            <v>PH79</v>
          </cell>
          <cell r="H3501" t="str">
            <v>WT PSC</v>
          </cell>
          <cell r="I3501" t="str">
            <v>MFG</v>
          </cell>
          <cell r="J3501">
            <v>392</v>
          </cell>
          <cell r="K3501">
            <v>0</v>
          </cell>
          <cell r="L3501">
            <v>0</v>
          </cell>
          <cell r="M3501">
            <v>0</v>
          </cell>
          <cell r="N3501">
            <v>0</v>
          </cell>
          <cell r="O3501">
            <v>275</v>
          </cell>
          <cell r="P3501">
            <v>667</v>
          </cell>
        </row>
        <row r="3502">
          <cell r="A3502" t="str">
            <v>20060116</v>
          </cell>
          <cell r="B3502" t="str">
            <v>0603</v>
          </cell>
          <cell r="C3502" t="str">
            <v>BL RF PRODUCTS</v>
          </cell>
          <cell r="D3502" t="str">
            <v>PL RF CONSUMER PROD</v>
          </cell>
          <cell r="E3502" t="str">
            <v>W/B 5-7</v>
          </cell>
          <cell r="F3502" t="str">
            <v>FP</v>
          </cell>
          <cell r="G3502" t="str">
            <v>all plants</v>
          </cell>
          <cell r="H3502" t="str">
            <v>all descriptions</v>
          </cell>
          <cell r="I3502" t="str">
            <v>CSW</v>
          </cell>
          <cell r="J3502">
            <v>39000</v>
          </cell>
          <cell r="K3502">
            <v>0</v>
          </cell>
          <cell r="L3502">
            <v>0</v>
          </cell>
          <cell r="M3502">
            <v>0</v>
          </cell>
          <cell r="N3502">
            <v>0</v>
          </cell>
          <cell r="O3502">
            <v>0</v>
          </cell>
          <cell r="P3502">
            <v>39000</v>
          </cell>
        </row>
        <row r="3503">
          <cell r="A3503" t="str">
            <v>20060116</v>
          </cell>
          <cell r="B3503" t="str">
            <v>0603</v>
          </cell>
          <cell r="C3503" t="str">
            <v>BL RF PRODUCTS</v>
          </cell>
          <cell r="D3503" t="str">
            <v>PL RF CONSUMER PROD</v>
          </cell>
          <cell r="E3503" t="str">
            <v>W/B 5-7</v>
          </cell>
          <cell r="F3503" t="str">
            <v>FP</v>
          </cell>
          <cell r="G3503" t="str">
            <v>all plants</v>
          </cell>
          <cell r="H3503" t="str">
            <v>all descriptions</v>
          </cell>
          <cell r="I3503" t="str">
            <v>IWH</v>
          </cell>
          <cell r="J3503">
            <v>3222000</v>
          </cell>
          <cell r="K3503">
            <v>0</v>
          </cell>
          <cell r="L3503">
            <v>0</v>
          </cell>
          <cell r="M3503">
            <v>0</v>
          </cell>
          <cell r="N3503">
            <v>0</v>
          </cell>
          <cell r="O3503">
            <v>2208000</v>
          </cell>
          <cell r="P3503">
            <v>5430000</v>
          </cell>
        </row>
        <row r="3504">
          <cell r="A3504" t="str">
            <v>20060116</v>
          </cell>
          <cell r="B3504" t="str">
            <v>0603</v>
          </cell>
          <cell r="C3504" t="str">
            <v>BL RF PRODUCTS</v>
          </cell>
          <cell r="D3504" t="str">
            <v>PL RF CONSUMER PROD</v>
          </cell>
          <cell r="E3504" t="str">
            <v>W/B 5-7</v>
          </cell>
          <cell r="F3504" t="str">
            <v>FP</v>
          </cell>
          <cell r="G3504" t="str">
            <v>all plants</v>
          </cell>
          <cell r="H3504" t="str">
            <v>all descriptions</v>
          </cell>
          <cell r="I3504" t="str">
            <v>RDC</v>
          </cell>
          <cell r="J3504">
            <v>470000</v>
          </cell>
          <cell r="K3504">
            <v>0</v>
          </cell>
          <cell r="L3504">
            <v>6000</v>
          </cell>
          <cell r="M3504">
            <v>0</v>
          </cell>
          <cell r="N3504">
            <v>0</v>
          </cell>
          <cell r="O3504">
            <v>39000</v>
          </cell>
          <cell r="P3504">
            <v>515000</v>
          </cell>
        </row>
        <row r="3505">
          <cell r="A3505" t="str">
            <v>20060116</v>
          </cell>
          <cell r="B3505" t="str">
            <v>0603</v>
          </cell>
          <cell r="C3505" t="str">
            <v>BL RF PRODUCTS</v>
          </cell>
          <cell r="D3505" t="str">
            <v>PL RF CONSUMER PROD</v>
          </cell>
          <cell r="E3505" t="str">
            <v>W/B 5-7</v>
          </cell>
          <cell r="F3505" t="str">
            <v>FP</v>
          </cell>
          <cell r="G3505" t="str">
            <v>all plants</v>
          </cell>
          <cell r="H3505" t="str">
            <v>all descriptions</v>
          </cell>
          <cell r="I3505" t="str">
            <v>all types</v>
          </cell>
          <cell r="J3505">
            <v>3731000</v>
          </cell>
          <cell r="K3505">
            <v>0</v>
          </cell>
          <cell r="L3505">
            <v>6000</v>
          </cell>
          <cell r="M3505">
            <v>0</v>
          </cell>
          <cell r="N3505">
            <v>0</v>
          </cell>
          <cell r="O3505">
            <v>2247000</v>
          </cell>
          <cell r="P3505">
            <v>5984000</v>
          </cell>
        </row>
        <row r="3506">
          <cell r="A3506" t="str">
            <v>20060116</v>
          </cell>
          <cell r="B3506" t="str">
            <v>0603</v>
          </cell>
          <cell r="C3506" t="str">
            <v>BL RF PRODUCTS</v>
          </cell>
          <cell r="D3506" t="str">
            <v>PL RF CONSUMER PROD</v>
          </cell>
          <cell r="E3506" t="str">
            <v>W/B 5-7</v>
          </cell>
          <cell r="F3506" t="str">
            <v>FP</v>
          </cell>
          <cell r="G3506" t="str">
            <v>DESR</v>
          </cell>
          <cell r="H3506" t="str">
            <v>SIEMENS REGENSBURG</v>
          </cell>
          <cell r="I3506" t="str">
            <v>CSW</v>
          </cell>
          <cell r="J3506">
            <v>39000</v>
          </cell>
          <cell r="K3506">
            <v>0</v>
          </cell>
          <cell r="L3506">
            <v>0</v>
          </cell>
          <cell r="M3506">
            <v>0</v>
          </cell>
          <cell r="N3506">
            <v>0</v>
          </cell>
          <cell r="O3506">
            <v>0</v>
          </cell>
          <cell r="P3506">
            <v>39000</v>
          </cell>
        </row>
        <row r="3507">
          <cell r="A3507" t="str">
            <v>20060116</v>
          </cell>
          <cell r="B3507" t="str">
            <v>0603</v>
          </cell>
          <cell r="C3507" t="str">
            <v>BL RF PRODUCTS</v>
          </cell>
          <cell r="D3507" t="str">
            <v>PL RF CONSUMER PROD</v>
          </cell>
          <cell r="E3507" t="str">
            <v>W/B 5-7</v>
          </cell>
          <cell r="F3507" t="str">
            <v>FP</v>
          </cell>
          <cell r="G3507" t="str">
            <v>HK00</v>
          </cell>
          <cell r="H3507" t="str">
            <v>RDC APSH</v>
          </cell>
          <cell r="I3507" t="str">
            <v>RDC</v>
          </cell>
          <cell r="J3507">
            <v>9000</v>
          </cell>
          <cell r="K3507">
            <v>0</v>
          </cell>
          <cell r="L3507">
            <v>6000</v>
          </cell>
          <cell r="M3507">
            <v>0</v>
          </cell>
          <cell r="N3507">
            <v>0</v>
          </cell>
          <cell r="O3507">
            <v>0</v>
          </cell>
          <cell r="P3507">
            <v>15000</v>
          </cell>
        </row>
        <row r="3508">
          <cell r="A3508" t="str">
            <v>20060116</v>
          </cell>
          <cell r="B3508" t="str">
            <v>0603</v>
          </cell>
          <cell r="C3508" t="str">
            <v>BL RF PRODUCTS</v>
          </cell>
          <cell r="D3508" t="str">
            <v>PL RF CONSUMER PROD</v>
          </cell>
          <cell r="E3508" t="str">
            <v>W/B 5-7</v>
          </cell>
          <cell r="F3508" t="str">
            <v>FP</v>
          </cell>
          <cell r="G3508" t="str">
            <v>HK10</v>
          </cell>
          <cell r="H3508" t="str">
            <v>IWH (BL Control) EDL</v>
          </cell>
          <cell r="I3508" t="str">
            <v>IWH</v>
          </cell>
          <cell r="J3508">
            <v>3222000</v>
          </cell>
          <cell r="K3508">
            <v>0</v>
          </cell>
          <cell r="L3508">
            <v>0</v>
          </cell>
          <cell r="M3508">
            <v>0</v>
          </cell>
          <cell r="N3508">
            <v>0</v>
          </cell>
          <cell r="O3508">
            <v>2208000</v>
          </cell>
          <cell r="P3508">
            <v>5430000</v>
          </cell>
        </row>
        <row r="3509">
          <cell r="A3509" t="str">
            <v>20060116</v>
          </cell>
          <cell r="B3509" t="str">
            <v>0603</v>
          </cell>
          <cell r="C3509" t="str">
            <v>BL RF PRODUCTS</v>
          </cell>
          <cell r="D3509" t="str">
            <v>PL RF CONSUMER PROD</v>
          </cell>
          <cell r="E3509" t="str">
            <v>W/B 5-7</v>
          </cell>
          <cell r="F3509" t="str">
            <v>FP</v>
          </cell>
          <cell r="G3509" t="str">
            <v>HKTT</v>
          </cell>
          <cell r="H3509" t="str">
            <v>CP On-site Warehouse AP</v>
          </cell>
          <cell r="I3509" t="str">
            <v>RDC</v>
          </cell>
          <cell r="J3509">
            <v>156000</v>
          </cell>
          <cell r="K3509">
            <v>0</v>
          </cell>
          <cell r="L3509">
            <v>0</v>
          </cell>
          <cell r="M3509">
            <v>0</v>
          </cell>
          <cell r="N3509">
            <v>0</v>
          </cell>
          <cell r="O3509">
            <v>0</v>
          </cell>
          <cell r="P3509">
            <v>156000</v>
          </cell>
        </row>
        <row r="3510">
          <cell r="A3510" t="str">
            <v>20060116</v>
          </cell>
          <cell r="B3510" t="str">
            <v>0603</v>
          </cell>
          <cell r="C3510" t="str">
            <v>BL RF PRODUCTS</v>
          </cell>
          <cell r="D3510" t="str">
            <v>PL RF CONSUMER PROD</v>
          </cell>
          <cell r="E3510" t="str">
            <v>W/B 5-7</v>
          </cell>
          <cell r="F3510" t="str">
            <v>FP</v>
          </cell>
          <cell r="G3510" t="str">
            <v>NL00</v>
          </cell>
          <cell r="H3510" t="str">
            <v>UPS SCS Nederland BV (Hal B)</v>
          </cell>
          <cell r="I3510" t="str">
            <v>RDC</v>
          </cell>
          <cell r="J3510">
            <v>260000</v>
          </cell>
          <cell r="K3510">
            <v>0</v>
          </cell>
          <cell r="L3510">
            <v>0</v>
          </cell>
          <cell r="M3510">
            <v>0</v>
          </cell>
          <cell r="N3510">
            <v>0</v>
          </cell>
          <cell r="O3510">
            <v>0</v>
          </cell>
          <cell r="P3510">
            <v>260000</v>
          </cell>
        </row>
        <row r="3511">
          <cell r="A3511" t="str">
            <v>20060116</v>
          </cell>
          <cell r="B3511" t="str">
            <v>0603</v>
          </cell>
          <cell r="C3511" t="str">
            <v>BL RF PRODUCTS</v>
          </cell>
          <cell r="D3511" t="str">
            <v>PL RF CONSUMER PROD</v>
          </cell>
          <cell r="E3511" t="str">
            <v>W/B 5-7</v>
          </cell>
          <cell r="F3511" t="str">
            <v>FP</v>
          </cell>
          <cell r="G3511" t="str">
            <v>NLTT</v>
          </cell>
          <cell r="H3511" t="str">
            <v>UPS SCS Nederland BV (Hal B)</v>
          </cell>
          <cell r="I3511" t="str">
            <v>RDC</v>
          </cell>
          <cell r="J3511">
            <v>45000</v>
          </cell>
          <cell r="K3511">
            <v>0</v>
          </cell>
          <cell r="L3511">
            <v>0</v>
          </cell>
          <cell r="M3511">
            <v>0</v>
          </cell>
          <cell r="N3511">
            <v>0</v>
          </cell>
          <cell r="O3511">
            <v>39000</v>
          </cell>
          <cell r="P3511">
            <v>84000</v>
          </cell>
        </row>
        <row r="3512">
          <cell r="A3512" t="str">
            <v>20060116</v>
          </cell>
          <cell r="B3512" t="str">
            <v>0603</v>
          </cell>
          <cell r="C3512" t="str">
            <v>BL RF PRODUCTS</v>
          </cell>
          <cell r="D3512" t="str">
            <v>PL RF CONSUMER PROD</v>
          </cell>
          <cell r="E3512" t="str">
            <v>W/B 5-7</v>
          </cell>
          <cell r="F3512" t="str">
            <v>WAFER</v>
          </cell>
          <cell r="G3512" t="str">
            <v>all plants</v>
          </cell>
          <cell r="H3512" t="str">
            <v>all descriptions</v>
          </cell>
          <cell r="I3512" t="str">
            <v>all types</v>
          </cell>
          <cell r="J3512">
            <v>392</v>
          </cell>
          <cell r="K3512">
            <v>0</v>
          </cell>
          <cell r="L3512">
            <v>0</v>
          </cell>
          <cell r="M3512">
            <v>0</v>
          </cell>
          <cell r="N3512">
            <v>0</v>
          </cell>
          <cell r="O3512">
            <v>275</v>
          </cell>
          <cell r="P3512">
            <v>667</v>
          </cell>
        </row>
        <row r="3513">
          <cell r="A3513" t="str">
            <v>20060116</v>
          </cell>
          <cell r="B3513" t="str">
            <v>0603</v>
          </cell>
          <cell r="C3513" t="str">
            <v>BL RF PRODUCTS</v>
          </cell>
          <cell r="D3513" t="str">
            <v>PL RF CONSUMER PROD</v>
          </cell>
          <cell r="E3513" t="str">
            <v>W/B 5-7</v>
          </cell>
          <cell r="F3513" t="str">
            <v>WAFER</v>
          </cell>
          <cell r="G3513" t="str">
            <v>all plants</v>
          </cell>
          <cell r="H3513" t="str">
            <v>all descriptions</v>
          </cell>
          <cell r="I3513" t="str">
            <v>MFG</v>
          </cell>
          <cell r="J3513">
            <v>392</v>
          </cell>
          <cell r="K3513">
            <v>0</v>
          </cell>
          <cell r="L3513">
            <v>0</v>
          </cell>
          <cell r="M3513">
            <v>0</v>
          </cell>
          <cell r="N3513">
            <v>0</v>
          </cell>
          <cell r="O3513">
            <v>275</v>
          </cell>
          <cell r="P3513">
            <v>667</v>
          </cell>
        </row>
        <row r="3514">
          <cell r="A3514" t="str">
            <v>20060116</v>
          </cell>
          <cell r="B3514" t="str">
            <v>0603</v>
          </cell>
          <cell r="C3514" t="str">
            <v>BL RF PRODUCTS</v>
          </cell>
          <cell r="D3514" t="str">
            <v>PL RF CONSUMER PROD</v>
          </cell>
          <cell r="E3514" t="str">
            <v>W/B 5-7</v>
          </cell>
          <cell r="F3514" t="str">
            <v>WAFER</v>
          </cell>
          <cell r="G3514" t="str">
            <v>PH79</v>
          </cell>
          <cell r="H3514" t="str">
            <v>WT PSC</v>
          </cell>
          <cell r="I3514" t="str">
            <v>MFG</v>
          </cell>
          <cell r="J3514">
            <v>392</v>
          </cell>
          <cell r="K3514">
            <v>0</v>
          </cell>
          <cell r="L3514">
            <v>0</v>
          </cell>
          <cell r="M3514">
            <v>0</v>
          </cell>
          <cell r="N3514">
            <v>0</v>
          </cell>
          <cell r="O3514">
            <v>275</v>
          </cell>
          <cell r="P3514">
            <v>667</v>
          </cell>
        </row>
        <row r="3515">
          <cell r="A3515" t="str">
            <v>20060116</v>
          </cell>
          <cell r="B3515" t="str">
            <v>0603</v>
          </cell>
          <cell r="C3515" t="str">
            <v>BL RF PRODUCTS</v>
          </cell>
          <cell r="D3515" t="str">
            <v>PL RF CONSUMER PROD</v>
          </cell>
          <cell r="E3515" t="str">
            <v>W/B 5-7</v>
          </cell>
          <cell r="F3515" t="str">
            <v>XTAL</v>
          </cell>
          <cell r="G3515" t="str">
            <v>all plants</v>
          </cell>
          <cell r="H3515" t="str">
            <v>all descriptions</v>
          </cell>
          <cell r="I3515" t="str">
            <v>all types</v>
          </cell>
          <cell r="J3515">
            <v>7817059</v>
          </cell>
          <cell r="K3515">
            <v>0</v>
          </cell>
          <cell r="L3515">
            <v>0</v>
          </cell>
          <cell r="M3515">
            <v>0</v>
          </cell>
          <cell r="N3515">
            <v>0</v>
          </cell>
          <cell r="O3515">
            <v>152898</v>
          </cell>
          <cell r="P3515">
            <v>7969957</v>
          </cell>
        </row>
        <row r="3516">
          <cell r="A3516" t="str">
            <v>20060116</v>
          </cell>
          <cell r="B3516" t="str">
            <v>0603</v>
          </cell>
          <cell r="C3516" t="str">
            <v>BL RF PRODUCTS</v>
          </cell>
          <cell r="D3516" t="str">
            <v>PL RF CONSUMER PROD</v>
          </cell>
          <cell r="E3516" t="str">
            <v>W/B 5-7</v>
          </cell>
          <cell r="F3516" t="str">
            <v>XTAL</v>
          </cell>
          <cell r="G3516" t="str">
            <v>all plants</v>
          </cell>
          <cell r="H3516" t="str">
            <v>all descriptions</v>
          </cell>
          <cell r="I3516" t="str">
            <v>MFG</v>
          </cell>
          <cell r="J3516">
            <v>7817059</v>
          </cell>
          <cell r="K3516">
            <v>0</v>
          </cell>
          <cell r="L3516">
            <v>0</v>
          </cell>
          <cell r="M3516">
            <v>0</v>
          </cell>
          <cell r="N3516">
            <v>0</v>
          </cell>
          <cell r="O3516">
            <v>152898</v>
          </cell>
          <cell r="P3516">
            <v>7969957</v>
          </cell>
        </row>
        <row r="3517">
          <cell r="A3517" t="str">
            <v>20060116</v>
          </cell>
          <cell r="B3517" t="str">
            <v>0603</v>
          </cell>
          <cell r="C3517" t="str">
            <v>BL RF PRODUCTS</v>
          </cell>
          <cell r="D3517" t="str">
            <v>PL RF CONSUMER PROD</v>
          </cell>
          <cell r="E3517" t="str">
            <v>W/B 5-7</v>
          </cell>
          <cell r="F3517" t="str">
            <v>XTAL</v>
          </cell>
          <cell r="G3517" t="str">
            <v>HK70</v>
          </cell>
          <cell r="H3517" t="str">
            <v>AT EDL</v>
          </cell>
          <cell r="I3517" t="str">
            <v>MFG</v>
          </cell>
          <cell r="J3517">
            <v>7817059</v>
          </cell>
          <cell r="K3517">
            <v>0</v>
          </cell>
          <cell r="L3517">
            <v>0</v>
          </cell>
          <cell r="M3517">
            <v>0</v>
          </cell>
          <cell r="N3517">
            <v>0</v>
          </cell>
          <cell r="O3517">
            <v>152898</v>
          </cell>
          <cell r="P3517">
            <v>7969957</v>
          </cell>
        </row>
        <row r="3518">
          <cell r="A3518" t="str">
            <v>20060109</v>
          </cell>
          <cell r="B3518" t="str">
            <v>0602</v>
          </cell>
          <cell r="C3518" t="str">
            <v>BL RF PRODUCTS</v>
          </cell>
          <cell r="D3518" t="str">
            <v>all PL's</v>
          </cell>
          <cell r="E3518" t="str">
            <v>all PMC's</v>
          </cell>
          <cell r="F3518" t="str">
            <v>all categories</v>
          </cell>
          <cell r="G3518" t="str">
            <v>all plants</v>
          </cell>
          <cell r="H3518" t="str">
            <v>all descriptions</v>
          </cell>
          <cell r="I3518" t="str">
            <v>ASC</v>
          </cell>
          <cell r="J3518">
            <v>432000</v>
          </cell>
          <cell r="K3518">
            <v>0</v>
          </cell>
          <cell r="L3518">
            <v>0</v>
          </cell>
          <cell r="M3518">
            <v>0</v>
          </cell>
          <cell r="N3518">
            <v>0</v>
          </cell>
          <cell r="O3518">
            <v>0</v>
          </cell>
          <cell r="P3518">
            <v>432000</v>
          </cell>
        </row>
        <row r="3519">
          <cell r="A3519" t="str">
            <v>20060109</v>
          </cell>
          <cell r="B3519" t="str">
            <v>0602</v>
          </cell>
          <cell r="C3519" t="str">
            <v>BL RF PRODUCTS</v>
          </cell>
          <cell r="D3519" t="str">
            <v>all PL's</v>
          </cell>
          <cell r="E3519" t="str">
            <v>all PMC's</v>
          </cell>
          <cell r="F3519" t="str">
            <v>all categories</v>
          </cell>
          <cell r="G3519" t="str">
            <v>all plants</v>
          </cell>
          <cell r="H3519" t="str">
            <v>all descriptions</v>
          </cell>
          <cell r="I3519" t="str">
            <v>CSW</v>
          </cell>
          <cell r="J3519">
            <v>39224148</v>
          </cell>
          <cell r="K3519">
            <v>0</v>
          </cell>
          <cell r="L3519">
            <v>0</v>
          </cell>
          <cell r="M3519">
            <v>0</v>
          </cell>
          <cell r="N3519">
            <v>0</v>
          </cell>
          <cell r="O3519">
            <v>16799000</v>
          </cell>
          <cell r="P3519">
            <v>56023148</v>
          </cell>
        </row>
        <row r="3520">
          <cell r="A3520" t="str">
            <v>20060109</v>
          </cell>
          <cell r="B3520" t="str">
            <v>0602</v>
          </cell>
          <cell r="C3520" t="str">
            <v>BL RF PRODUCTS</v>
          </cell>
          <cell r="D3520" t="str">
            <v>all PL's</v>
          </cell>
          <cell r="E3520" t="str">
            <v>all PMC's</v>
          </cell>
          <cell r="F3520" t="str">
            <v>all categories</v>
          </cell>
          <cell r="G3520" t="str">
            <v>all plants</v>
          </cell>
          <cell r="H3520" t="str">
            <v>all descriptions</v>
          </cell>
          <cell r="I3520" t="str">
            <v>FDC</v>
          </cell>
          <cell r="J3520">
            <v>0</v>
          </cell>
          <cell r="K3520">
            <v>0</v>
          </cell>
          <cell r="L3520">
            <v>0</v>
          </cell>
          <cell r="M3520">
            <v>0</v>
          </cell>
          <cell r="N3520">
            <v>0</v>
          </cell>
          <cell r="O3520">
            <v>0</v>
          </cell>
          <cell r="P3520">
            <v>0</v>
          </cell>
        </row>
        <row r="3521">
          <cell r="A3521" t="str">
            <v>20060109</v>
          </cell>
          <cell r="B3521" t="str">
            <v>0602</v>
          </cell>
          <cell r="C3521" t="str">
            <v>BL RF PRODUCTS</v>
          </cell>
          <cell r="D3521" t="str">
            <v>all PL's</v>
          </cell>
          <cell r="E3521" t="str">
            <v>all PMC's</v>
          </cell>
          <cell r="F3521" t="str">
            <v>all categories</v>
          </cell>
          <cell r="G3521" t="str">
            <v>all plants</v>
          </cell>
          <cell r="H3521" t="str">
            <v>all descriptions</v>
          </cell>
          <cell r="I3521" t="str">
            <v>IWH</v>
          </cell>
          <cell r="J3521">
            <v>151700146</v>
          </cell>
          <cell r="K3521">
            <v>0</v>
          </cell>
          <cell r="L3521">
            <v>0</v>
          </cell>
          <cell r="M3521">
            <v>0</v>
          </cell>
          <cell r="N3521">
            <v>0</v>
          </cell>
          <cell r="O3521">
            <v>85044107</v>
          </cell>
          <cell r="P3521">
            <v>236744253</v>
          </cell>
        </row>
        <row r="3522">
          <cell r="A3522" t="str">
            <v>20060109</v>
          </cell>
          <cell r="B3522" t="str">
            <v>0602</v>
          </cell>
          <cell r="C3522" t="str">
            <v>BL RF PRODUCTS</v>
          </cell>
          <cell r="D3522" t="str">
            <v>all PL's</v>
          </cell>
          <cell r="E3522" t="str">
            <v>all PMC's</v>
          </cell>
          <cell r="F3522" t="str">
            <v>all categories</v>
          </cell>
          <cell r="G3522" t="str">
            <v>all plants</v>
          </cell>
          <cell r="H3522" t="str">
            <v>all descriptions</v>
          </cell>
          <cell r="I3522" t="str">
            <v>MFG</v>
          </cell>
          <cell r="J3522">
            <v>357400543</v>
          </cell>
          <cell r="K3522">
            <v>0</v>
          </cell>
          <cell r="L3522">
            <v>0</v>
          </cell>
          <cell r="M3522">
            <v>0</v>
          </cell>
          <cell r="N3522">
            <v>0</v>
          </cell>
          <cell r="O3522">
            <v>279335646</v>
          </cell>
          <cell r="P3522">
            <v>636736189</v>
          </cell>
        </row>
        <row r="3523">
          <cell r="A3523" t="str">
            <v>20060109</v>
          </cell>
          <cell r="B3523" t="str">
            <v>0602</v>
          </cell>
          <cell r="C3523" t="str">
            <v>BL RF PRODUCTS</v>
          </cell>
          <cell r="D3523" t="str">
            <v>all PL's</v>
          </cell>
          <cell r="E3523" t="str">
            <v>all PMC's</v>
          </cell>
          <cell r="F3523" t="str">
            <v>all categories</v>
          </cell>
          <cell r="G3523" t="str">
            <v>all plants</v>
          </cell>
          <cell r="H3523" t="str">
            <v>all descriptions</v>
          </cell>
          <cell r="I3523" t="str">
            <v>RDC</v>
          </cell>
          <cell r="J3523">
            <v>100196355</v>
          </cell>
          <cell r="K3523">
            <v>571021</v>
          </cell>
          <cell r="L3523">
            <v>4352877</v>
          </cell>
          <cell r="M3523">
            <v>0</v>
          </cell>
          <cell r="N3523">
            <v>0</v>
          </cell>
          <cell r="O3523">
            <v>1545960</v>
          </cell>
          <cell r="P3523">
            <v>106666213</v>
          </cell>
        </row>
        <row r="3524">
          <cell r="A3524" t="str">
            <v>20060109</v>
          </cell>
          <cell r="B3524" t="str">
            <v>0602</v>
          </cell>
          <cell r="C3524" t="str">
            <v>BL RF PRODUCTS</v>
          </cell>
          <cell r="D3524" t="str">
            <v>all PL's</v>
          </cell>
          <cell r="E3524" t="str">
            <v>all PMC's</v>
          </cell>
          <cell r="F3524" t="str">
            <v>all categories</v>
          </cell>
          <cell r="G3524" t="str">
            <v>all plants</v>
          </cell>
          <cell r="H3524" t="str">
            <v>all descriptions</v>
          </cell>
          <cell r="I3524" t="str">
            <v>TRN</v>
          </cell>
          <cell r="J3524">
            <v>0</v>
          </cell>
          <cell r="K3524">
            <v>0</v>
          </cell>
          <cell r="L3524">
            <v>0</v>
          </cell>
          <cell r="M3524">
            <v>0</v>
          </cell>
          <cell r="N3524">
            <v>139201</v>
          </cell>
          <cell r="O3524">
            <v>273400</v>
          </cell>
          <cell r="P3524">
            <v>412601</v>
          </cell>
        </row>
        <row r="3525">
          <cell r="A3525" t="str">
            <v>20060109</v>
          </cell>
          <cell r="B3525" t="str">
            <v>0602</v>
          </cell>
          <cell r="C3525" t="str">
            <v>BL RF PRODUCTS</v>
          </cell>
          <cell r="D3525" t="str">
            <v>all PL's</v>
          </cell>
          <cell r="E3525" t="str">
            <v>all PMC's</v>
          </cell>
          <cell r="F3525" t="str">
            <v>all categories</v>
          </cell>
          <cell r="G3525" t="str">
            <v>all plants</v>
          </cell>
          <cell r="H3525" t="str">
            <v>all descriptions</v>
          </cell>
          <cell r="I3525" t="str">
            <v>all types</v>
          </cell>
          <cell r="J3525">
            <v>648953192</v>
          </cell>
          <cell r="K3525">
            <v>571021</v>
          </cell>
          <cell r="L3525">
            <v>4352877</v>
          </cell>
          <cell r="M3525">
            <v>0</v>
          </cell>
          <cell r="N3525">
            <v>139201</v>
          </cell>
          <cell r="O3525">
            <v>382998113</v>
          </cell>
          <cell r="P3525">
            <v>1037014404</v>
          </cell>
        </row>
        <row r="3526">
          <cell r="A3526" t="str">
            <v>20060109</v>
          </cell>
          <cell r="B3526" t="str">
            <v>0602</v>
          </cell>
          <cell r="C3526" t="str">
            <v>BL RF PRODUCTS</v>
          </cell>
          <cell r="D3526" t="str">
            <v>all PL's</v>
          </cell>
          <cell r="E3526" t="str">
            <v>all PMC's</v>
          </cell>
          <cell r="F3526" t="str">
            <v>all categories</v>
          </cell>
          <cell r="G3526" t="str">
            <v>BRNM</v>
          </cell>
          <cell r="H3526" t="str">
            <v>NOKIA DO BRASIL TECNOLOGIA LTD</v>
          </cell>
          <cell r="I3526" t="str">
            <v>CSW</v>
          </cell>
          <cell r="J3526">
            <v>498000</v>
          </cell>
          <cell r="K3526">
            <v>0</v>
          </cell>
          <cell r="L3526">
            <v>0</v>
          </cell>
          <cell r="M3526">
            <v>0</v>
          </cell>
          <cell r="N3526">
            <v>0</v>
          </cell>
          <cell r="O3526">
            <v>0</v>
          </cell>
          <cell r="P3526">
            <v>498000</v>
          </cell>
        </row>
        <row r="3527">
          <cell r="A3527" t="str">
            <v>20060109</v>
          </cell>
          <cell r="B3527" t="str">
            <v>0602</v>
          </cell>
          <cell r="C3527" t="str">
            <v>BL RF PRODUCTS</v>
          </cell>
          <cell r="D3527" t="str">
            <v>all PL's</v>
          </cell>
          <cell r="E3527" t="str">
            <v>all PMC's</v>
          </cell>
          <cell r="F3527" t="str">
            <v>all categories</v>
          </cell>
          <cell r="G3527" t="str">
            <v>CN10</v>
          </cell>
          <cell r="H3527" t="str">
            <v>IWH (BL Control) Guangdong</v>
          </cell>
          <cell r="I3527" t="str">
            <v>IWH</v>
          </cell>
          <cell r="J3527">
            <v>40630000</v>
          </cell>
          <cell r="K3527">
            <v>0</v>
          </cell>
          <cell r="L3527">
            <v>0</v>
          </cell>
          <cell r="M3527">
            <v>0</v>
          </cell>
          <cell r="N3527">
            <v>0</v>
          </cell>
          <cell r="O3527">
            <v>26984301</v>
          </cell>
          <cell r="P3527">
            <v>67614301</v>
          </cell>
        </row>
        <row r="3528">
          <cell r="A3528" t="str">
            <v>20060109</v>
          </cell>
          <cell r="B3528" t="str">
            <v>0602</v>
          </cell>
          <cell r="C3528" t="str">
            <v>BL RF PRODUCTS</v>
          </cell>
          <cell r="D3528" t="str">
            <v>all PL's</v>
          </cell>
          <cell r="E3528" t="str">
            <v>all PMC's</v>
          </cell>
          <cell r="F3528" t="str">
            <v>all categories</v>
          </cell>
          <cell r="G3528" t="str">
            <v>CN71</v>
          </cell>
          <cell r="H3528" t="str">
            <v>AT PS Guangdong</v>
          </cell>
          <cell r="I3528" t="str">
            <v>MFG</v>
          </cell>
          <cell r="J3528">
            <v>133479961</v>
          </cell>
          <cell r="K3528">
            <v>0</v>
          </cell>
          <cell r="L3528">
            <v>0</v>
          </cell>
          <cell r="M3528">
            <v>0</v>
          </cell>
          <cell r="N3528">
            <v>0</v>
          </cell>
          <cell r="O3528">
            <v>95643266</v>
          </cell>
          <cell r="P3528">
            <v>229123227</v>
          </cell>
        </row>
        <row r="3529">
          <cell r="A3529" t="str">
            <v>20060109</v>
          </cell>
          <cell r="B3529" t="str">
            <v>0602</v>
          </cell>
          <cell r="C3529" t="str">
            <v>BL RF PRODUCTS</v>
          </cell>
          <cell r="D3529" t="str">
            <v>all PL's</v>
          </cell>
          <cell r="E3529" t="str">
            <v>all PMC's</v>
          </cell>
          <cell r="F3529" t="str">
            <v>all categories</v>
          </cell>
          <cell r="G3529" t="str">
            <v>CNBB</v>
          </cell>
          <cell r="H3529" t="str">
            <v>BGKI Import</v>
          </cell>
          <cell r="I3529" t="str">
            <v>CSW</v>
          </cell>
          <cell r="J3529">
            <v>122847</v>
          </cell>
          <cell r="K3529">
            <v>0</v>
          </cell>
          <cell r="L3529">
            <v>0</v>
          </cell>
          <cell r="M3529">
            <v>0</v>
          </cell>
          <cell r="N3529">
            <v>0</v>
          </cell>
          <cell r="O3529">
            <v>0</v>
          </cell>
          <cell r="P3529">
            <v>122847</v>
          </cell>
        </row>
        <row r="3530">
          <cell r="A3530" t="str">
            <v>20060109</v>
          </cell>
          <cell r="B3530" t="str">
            <v>0602</v>
          </cell>
          <cell r="C3530" t="str">
            <v>BL RF PRODUCTS</v>
          </cell>
          <cell r="D3530" t="str">
            <v>all PL's</v>
          </cell>
          <cell r="E3530" t="str">
            <v>all PMC's</v>
          </cell>
          <cell r="F3530" t="str">
            <v>all categories</v>
          </cell>
          <cell r="G3530" t="str">
            <v>CNBC</v>
          </cell>
          <cell r="H3530" t="str">
            <v>BGKI Export</v>
          </cell>
          <cell r="I3530" t="str">
            <v>CSW</v>
          </cell>
          <cell r="J3530">
            <v>202689</v>
          </cell>
          <cell r="K3530">
            <v>0</v>
          </cell>
          <cell r="L3530">
            <v>0</v>
          </cell>
          <cell r="M3530">
            <v>0</v>
          </cell>
          <cell r="N3530">
            <v>0</v>
          </cell>
          <cell r="O3530">
            <v>0</v>
          </cell>
          <cell r="P3530">
            <v>202689</v>
          </cell>
        </row>
        <row r="3531">
          <cell r="A3531" t="str">
            <v>20060109</v>
          </cell>
          <cell r="B3531" t="str">
            <v>0602</v>
          </cell>
          <cell r="C3531" t="str">
            <v>BL RF PRODUCTS</v>
          </cell>
          <cell r="D3531" t="str">
            <v>all PL's</v>
          </cell>
          <cell r="E3531" t="str">
            <v>all PMC's</v>
          </cell>
          <cell r="F3531" t="str">
            <v>all categories</v>
          </cell>
          <cell r="G3531" t="str">
            <v>CNFB</v>
          </cell>
          <cell r="H3531" t="str">
            <v>FLEXTRONICS</v>
          </cell>
          <cell r="I3531" t="str">
            <v>CSW</v>
          </cell>
          <cell r="J3531">
            <v>87000</v>
          </cell>
          <cell r="K3531">
            <v>0</v>
          </cell>
          <cell r="L3531">
            <v>0</v>
          </cell>
          <cell r="M3531">
            <v>0</v>
          </cell>
          <cell r="N3531">
            <v>0</v>
          </cell>
          <cell r="O3531">
            <v>15000</v>
          </cell>
          <cell r="P3531">
            <v>102000</v>
          </cell>
        </row>
        <row r="3532">
          <cell r="A3532" t="str">
            <v>20060109</v>
          </cell>
          <cell r="B3532" t="str">
            <v>0602</v>
          </cell>
          <cell r="C3532" t="str">
            <v>BL RF PRODUCTS</v>
          </cell>
          <cell r="D3532" t="str">
            <v>all PL's</v>
          </cell>
          <cell r="E3532" t="str">
            <v>all PMC's</v>
          </cell>
          <cell r="F3532" t="str">
            <v>all categories</v>
          </cell>
          <cell r="G3532" t="str">
            <v>CNFE</v>
          </cell>
          <cell r="H3532" t="str">
            <v>FLEXTRONICS_MY_ERI_VMI</v>
          </cell>
          <cell r="I3532" t="str">
            <v>CSW</v>
          </cell>
          <cell r="J3532">
            <v>1770000</v>
          </cell>
          <cell r="K3532">
            <v>0</v>
          </cell>
          <cell r="L3532">
            <v>0</v>
          </cell>
          <cell r="M3532">
            <v>0</v>
          </cell>
          <cell r="N3532">
            <v>0</v>
          </cell>
          <cell r="O3532">
            <v>156000</v>
          </cell>
          <cell r="P3532">
            <v>1926000</v>
          </cell>
        </row>
        <row r="3533">
          <cell r="A3533" t="str">
            <v>20060109</v>
          </cell>
          <cell r="B3533" t="str">
            <v>0602</v>
          </cell>
          <cell r="C3533" t="str">
            <v>BL RF PRODUCTS</v>
          </cell>
          <cell r="D3533" t="str">
            <v>all PL's</v>
          </cell>
          <cell r="E3533" t="str">
            <v>all PMC's</v>
          </cell>
          <cell r="F3533" t="str">
            <v>all categories</v>
          </cell>
          <cell r="G3533" t="str">
            <v>CNFT</v>
          </cell>
          <cell r="H3533" t="str">
            <v>FOXCONN</v>
          </cell>
          <cell r="I3533" t="str">
            <v>CSW</v>
          </cell>
          <cell r="J3533">
            <v>100000</v>
          </cell>
          <cell r="K3533">
            <v>0</v>
          </cell>
          <cell r="L3533">
            <v>0</v>
          </cell>
          <cell r="M3533">
            <v>0</v>
          </cell>
          <cell r="N3533">
            <v>0</v>
          </cell>
          <cell r="O3533">
            <v>0</v>
          </cell>
          <cell r="P3533">
            <v>100000</v>
          </cell>
        </row>
        <row r="3534">
          <cell r="A3534" t="str">
            <v>20060109</v>
          </cell>
          <cell r="B3534" t="str">
            <v>0602</v>
          </cell>
          <cell r="C3534" t="str">
            <v>BL RF PRODUCTS</v>
          </cell>
          <cell r="D3534" t="str">
            <v>all PL's</v>
          </cell>
          <cell r="E3534" t="str">
            <v>all PMC's</v>
          </cell>
          <cell r="F3534" t="str">
            <v>all categories</v>
          </cell>
          <cell r="G3534" t="str">
            <v>CNMT</v>
          </cell>
          <cell r="H3534" t="str">
            <v>MOTOROLA-CGISS</v>
          </cell>
          <cell r="I3534" t="str">
            <v>CSW</v>
          </cell>
          <cell r="J3534">
            <v>369000</v>
          </cell>
          <cell r="K3534">
            <v>0</v>
          </cell>
          <cell r="L3534">
            <v>0</v>
          </cell>
          <cell r="M3534">
            <v>0</v>
          </cell>
          <cell r="N3534">
            <v>0</v>
          </cell>
          <cell r="O3534">
            <v>57000</v>
          </cell>
          <cell r="P3534">
            <v>426000</v>
          </cell>
        </row>
        <row r="3535">
          <cell r="A3535" t="str">
            <v>20060109</v>
          </cell>
          <cell r="B3535" t="str">
            <v>0602</v>
          </cell>
          <cell r="C3535" t="str">
            <v>BL RF PRODUCTS</v>
          </cell>
          <cell r="D3535" t="str">
            <v>all PL's</v>
          </cell>
          <cell r="E3535" t="str">
            <v>all PMC's</v>
          </cell>
          <cell r="F3535" t="str">
            <v>all categories</v>
          </cell>
          <cell r="G3535" t="str">
            <v>CNMW</v>
          </cell>
          <cell r="H3535" t="str">
            <v>MOTOROLA</v>
          </cell>
          <cell r="I3535" t="str">
            <v>CSW</v>
          </cell>
          <cell r="J3535">
            <v>215000</v>
          </cell>
          <cell r="K3535">
            <v>0</v>
          </cell>
          <cell r="L3535">
            <v>0</v>
          </cell>
          <cell r="M3535">
            <v>0</v>
          </cell>
          <cell r="N3535">
            <v>0</v>
          </cell>
          <cell r="O3535">
            <v>0</v>
          </cell>
          <cell r="P3535">
            <v>215000</v>
          </cell>
        </row>
        <row r="3536">
          <cell r="A3536" t="str">
            <v>20060109</v>
          </cell>
          <cell r="B3536" t="str">
            <v>0602</v>
          </cell>
          <cell r="C3536" t="str">
            <v>BL RF PRODUCTS</v>
          </cell>
          <cell r="D3536" t="str">
            <v>all PL's</v>
          </cell>
          <cell r="E3536" t="str">
            <v>all PMC's</v>
          </cell>
          <cell r="F3536" t="str">
            <v>all categories</v>
          </cell>
          <cell r="G3536" t="str">
            <v>CNND</v>
          </cell>
          <cell r="H3536" t="str">
            <v>DONGGUAN NOKIA MOBILE PHONES C</v>
          </cell>
          <cell r="I3536" t="str">
            <v>CSW</v>
          </cell>
          <cell r="J3536">
            <v>517000</v>
          </cell>
          <cell r="K3536">
            <v>0</v>
          </cell>
          <cell r="L3536">
            <v>0</v>
          </cell>
          <cell r="M3536">
            <v>0</v>
          </cell>
          <cell r="N3536">
            <v>0</v>
          </cell>
          <cell r="O3536">
            <v>0</v>
          </cell>
          <cell r="P3536">
            <v>517000</v>
          </cell>
        </row>
        <row r="3537">
          <cell r="A3537" t="str">
            <v>20060109</v>
          </cell>
          <cell r="B3537" t="str">
            <v>0602</v>
          </cell>
          <cell r="C3537" t="str">
            <v>BL RF PRODUCTS</v>
          </cell>
          <cell r="D3537" t="str">
            <v>all PL's</v>
          </cell>
          <cell r="E3537" t="str">
            <v>all PMC's</v>
          </cell>
          <cell r="F3537" t="str">
            <v>all categories</v>
          </cell>
          <cell r="G3537" t="str">
            <v>CNNJ</v>
          </cell>
          <cell r="H3537" t="str">
            <v>XINGWANG LOGISTICS CENTER</v>
          </cell>
          <cell r="I3537" t="str">
            <v>CSW</v>
          </cell>
          <cell r="J3537">
            <v>228000</v>
          </cell>
          <cell r="K3537">
            <v>0</v>
          </cell>
          <cell r="L3537">
            <v>0</v>
          </cell>
          <cell r="M3537">
            <v>0</v>
          </cell>
          <cell r="N3537">
            <v>0</v>
          </cell>
          <cell r="O3537">
            <v>45000</v>
          </cell>
          <cell r="P3537">
            <v>273000</v>
          </cell>
        </row>
        <row r="3538">
          <cell r="A3538" t="str">
            <v>20060109</v>
          </cell>
          <cell r="B3538" t="str">
            <v>0602</v>
          </cell>
          <cell r="C3538" t="str">
            <v>BL RF PRODUCTS</v>
          </cell>
          <cell r="D3538" t="str">
            <v>all PL's</v>
          </cell>
          <cell r="E3538" t="str">
            <v>all PMC's</v>
          </cell>
          <cell r="F3538" t="str">
            <v>all categories</v>
          </cell>
          <cell r="G3538" t="str">
            <v>CNNS</v>
          </cell>
          <cell r="H3538" t="str">
            <v>NOKIA SUZHOU</v>
          </cell>
          <cell r="I3538" t="str">
            <v>CSW</v>
          </cell>
          <cell r="J3538">
            <v>502000</v>
          </cell>
          <cell r="K3538">
            <v>0</v>
          </cell>
          <cell r="L3538">
            <v>0</v>
          </cell>
          <cell r="M3538">
            <v>0</v>
          </cell>
          <cell r="N3538">
            <v>0</v>
          </cell>
          <cell r="O3538">
            <v>261000</v>
          </cell>
          <cell r="P3538">
            <v>763000</v>
          </cell>
        </row>
        <row r="3539">
          <cell r="A3539" t="str">
            <v>20060109</v>
          </cell>
          <cell r="B3539" t="str">
            <v>0602</v>
          </cell>
          <cell r="C3539" t="str">
            <v>BL RF PRODUCTS</v>
          </cell>
          <cell r="D3539" t="str">
            <v>all PL's</v>
          </cell>
          <cell r="E3539" t="str">
            <v>all PMC's</v>
          </cell>
          <cell r="F3539" t="str">
            <v>all categories</v>
          </cell>
          <cell r="G3539" t="str">
            <v>DENB</v>
          </cell>
          <cell r="H3539" t="str">
            <v>NOKIA BOCHUM IHUB</v>
          </cell>
          <cell r="I3539" t="str">
            <v>CSW</v>
          </cell>
          <cell r="J3539">
            <v>933000</v>
          </cell>
          <cell r="K3539">
            <v>0</v>
          </cell>
          <cell r="L3539">
            <v>0</v>
          </cell>
          <cell r="M3539">
            <v>0</v>
          </cell>
          <cell r="N3539">
            <v>0</v>
          </cell>
          <cell r="O3539">
            <v>10000</v>
          </cell>
          <cell r="P3539">
            <v>943000</v>
          </cell>
        </row>
        <row r="3540">
          <cell r="A3540" t="str">
            <v>20060109</v>
          </cell>
          <cell r="B3540" t="str">
            <v>0602</v>
          </cell>
          <cell r="C3540" t="str">
            <v>BL RF PRODUCTS</v>
          </cell>
          <cell r="D3540" t="str">
            <v>all PL's</v>
          </cell>
          <cell r="E3540" t="str">
            <v>all PMC's</v>
          </cell>
          <cell r="F3540" t="str">
            <v>all categories</v>
          </cell>
          <cell r="G3540" t="str">
            <v>DESO</v>
          </cell>
          <cell r="H3540" t="str">
            <v>SIEMENS BOCHOLT CONSIGNMENT</v>
          </cell>
          <cell r="I3540" t="str">
            <v>CSW</v>
          </cell>
          <cell r="J3540">
            <v>409000</v>
          </cell>
          <cell r="K3540">
            <v>0</v>
          </cell>
          <cell r="L3540">
            <v>0</v>
          </cell>
          <cell r="M3540">
            <v>0</v>
          </cell>
          <cell r="N3540">
            <v>0</v>
          </cell>
          <cell r="O3540">
            <v>420000</v>
          </cell>
          <cell r="P3540">
            <v>829000</v>
          </cell>
        </row>
        <row r="3541">
          <cell r="A3541" t="str">
            <v>20060109</v>
          </cell>
          <cell r="B3541" t="str">
            <v>0602</v>
          </cell>
          <cell r="C3541" t="str">
            <v>BL RF PRODUCTS</v>
          </cell>
          <cell r="D3541" t="str">
            <v>all PL's</v>
          </cell>
          <cell r="E3541" t="str">
            <v>all PMC's</v>
          </cell>
          <cell r="F3541" t="str">
            <v>all categories</v>
          </cell>
          <cell r="G3541" t="str">
            <v>DESR</v>
          </cell>
          <cell r="H3541" t="str">
            <v>SIEMENS REGENSBURG</v>
          </cell>
          <cell r="I3541" t="str">
            <v>CSW</v>
          </cell>
          <cell r="J3541">
            <v>39000</v>
          </cell>
          <cell r="K3541">
            <v>0</v>
          </cell>
          <cell r="L3541">
            <v>0</v>
          </cell>
          <cell r="M3541">
            <v>0</v>
          </cell>
          <cell r="N3541">
            <v>0</v>
          </cell>
          <cell r="O3541">
            <v>0</v>
          </cell>
          <cell r="P3541">
            <v>39000</v>
          </cell>
        </row>
        <row r="3542">
          <cell r="A3542" t="str">
            <v>20060109</v>
          </cell>
          <cell r="B3542" t="str">
            <v>0602</v>
          </cell>
          <cell r="C3542" t="str">
            <v>BL RF PRODUCTS</v>
          </cell>
          <cell r="D3542" t="str">
            <v>all PL's</v>
          </cell>
          <cell r="E3542" t="str">
            <v>all PMC's</v>
          </cell>
          <cell r="F3542" t="str">
            <v>all categories</v>
          </cell>
          <cell r="G3542" t="str">
            <v>ESFC</v>
          </cell>
          <cell r="H3542" t="str">
            <v>FORD CADIZ</v>
          </cell>
          <cell r="I3542" t="str">
            <v>CSW</v>
          </cell>
          <cell r="J3542">
            <v>23800</v>
          </cell>
          <cell r="K3542">
            <v>0</v>
          </cell>
          <cell r="L3542">
            <v>0</v>
          </cell>
          <cell r="M3542">
            <v>0</v>
          </cell>
          <cell r="N3542">
            <v>0</v>
          </cell>
          <cell r="O3542">
            <v>0</v>
          </cell>
          <cell r="P3542">
            <v>23800</v>
          </cell>
        </row>
        <row r="3543">
          <cell r="A3543" t="str">
            <v>20060109</v>
          </cell>
          <cell r="B3543" t="str">
            <v>0602</v>
          </cell>
          <cell r="C3543" t="str">
            <v>BL RF PRODUCTS</v>
          </cell>
          <cell r="D3543" t="str">
            <v>all PL's</v>
          </cell>
          <cell r="E3543" t="str">
            <v>all PMC's</v>
          </cell>
          <cell r="F3543" t="str">
            <v>all categories</v>
          </cell>
          <cell r="G3543" t="str">
            <v>FINO</v>
          </cell>
          <cell r="H3543" t="str">
            <v>NOKIA NETWORKS OULU</v>
          </cell>
          <cell r="I3543" t="str">
            <v>CSW</v>
          </cell>
          <cell r="J3543">
            <v>292000</v>
          </cell>
          <cell r="K3543">
            <v>0</v>
          </cell>
          <cell r="L3543">
            <v>0</v>
          </cell>
          <cell r="M3543">
            <v>0</v>
          </cell>
          <cell r="N3543">
            <v>0</v>
          </cell>
          <cell r="O3543">
            <v>134000</v>
          </cell>
          <cell r="P3543">
            <v>426000</v>
          </cell>
        </row>
        <row r="3544">
          <cell r="A3544" t="str">
            <v>20060109</v>
          </cell>
          <cell r="B3544" t="str">
            <v>0602</v>
          </cell>
          <cell r="C3544" t="str">
            <v>BL RF PRODUCTS</v>
          </cell>
          <cell r="D3544" t="str">
            <v>all PL's</v>
          </cell>
          <cell r="E3544" t="str">
            <v>all PMC's</v>
          </cell>
          <cell r="F3544" t="str">
            <v>all categories</v>
          </cell>
          <cell r="G3544" t="str">
            <v>FINS</v>
          </cell>
          <cell r="H3544" t="str">
            <v>NOKIA CORP/NOKIA MOBILE PHONES</v>
          </cell>
          <cell r="I3544" t="str">
            <v>CSW</v>
          </cell>
          <cell r="J3544">
            <v>378000</v>
          </cell>
          <cell r="K3544">
            <v>0</v>
          </cell>
          <cell r="L3544">
            <v>0</v>
          </cell>
          <cell r="M3544">
            <v>0</v>
          </cell>
          <cell r="N3544">
            <v>0</v>
          </cell>
          <cell r="O3544">
            <v>15000</v>
          </cell>
          <cell r="P3544">
            <v>393000</v>
          </cell>
        </row>
        <row r="3545">
          <cell r="A3545" t="str">
            <v>20060109</v>
          </cell>
          <cell r="B3545" t="str">
            <v>0602</v>
          </cell>
          <cell r="C3545" t="str">
            <v>BL RF PRODUCTS</v>
          </cell>
          <cell r="D3545" t="str">
            <v>all PL's</v>
          </cell>
          <cell r="E3545" t="str">
            <v>all PMC's</v>
          </cell>
          <cell r="F3545" t="str">
            <v>all categories</v>
          </cell>
          <cell r="G3545" t="str">
            <v>FR10</v>
          </cell>
          <cell r="H3545" t="str">
            <v>IWH (BL Control) Caen</v>
          </cell>
          <cell r="I3545" t="str">
            <v>IWH</v>
          </cell>
          <cell r="J3545">
            <v>0</v>
          </cell>
          <cell r="K3545">
            <v>0</v>
          </cell>
          <cell r="L3545">
            <v>0</v>
          </cell>
          <cell r="M3545">
            <v>0</v>
          </cell>
          <cell r="N3545">
            <v>0</v>
          </cell>
          <cell r="O3545">
            <v>490</v>
          </cell>
          <cell r="P3545">
            <v>490</v>
          </cell>
        </row>
        <row r="3546">
          <cell r="A3546" t="str">
            <v>20060109</v>
          </cell>
          <cell r="B3546" t="str">
            <v>0602</v>
          </cell>
          <cell r="C3546" t="str">
            <v>BL RF PRODUCTS</v>
          </cell>
          <cell r="D3546" t="str">
            <v>all PL's</v>
          </cell>
          <cell r="E3546" t="str">
            <v>all PMC's</v>
          </cell>
          <cell r="F3546" t="str">
            <v>all categories</v>
          </cell>
          <cell r="G3546" t="str">
            <v>FRJV</v>
          </cell>
          <cell r="H3546" t="str">
            <v>JABIL/VALEO FRANCE</v>
          </cell>
          <cell r="I3546" t="str">
            <v>CSW</v>
          </cell>
          <cell r="J3546">
            <v>291000</v>
          </cell>
          <cell r="K3546">
            <v>0</v>
          </cell>
          <cell r="L3546">
            <v>0</v>
          </cell>
          <cell r="M3546">
            <v>0</v>
          </cell>
          <cell r="N3546">
            <v>0</v>
          </cell>
          <cell r="O3546">
            <v>27000</v>
          </cell>
          <cell r="P3546">
            <v>318000</v>
          </cell>
        </row>
        <row r="3547">
          <cell r="A3547" t="str">
            <v>20060109</v>
          </cell>
          <cell r="B3547" t="str">
            <v>0602</v>
          </cell>
          <cell r="C3547" t="str">
            <v>BL RF PRODUCTS</v>
          </cell>
          <cell r="D3547" t="str">
            <v>all PL's</v>
          </cell>
          <cell r="E3547" t="str">
            <v>all PMC's</v>
          </cell>
          <cell r="F3547" t="str">
            <v>all categories</v>
          </cell>
          <cell r="G3547" t="str">
            <v>FRSR</v>
          </cell>
          <cell r="H3547" t="str">
            <v>SIEMENS RAMBOUILLET</v>
          </cell>
          <cell r="I3547" t="str">
            <v>CSW</v>
          </cell>
          <cell r="J3547">
            <v>258000</v>
          </cell>
          <cell r="K3547">
            <v>0</v>
          </cell>
          <cell r="L3547">
            <v>0</v>
          </cell>
          <cell r="M3547">
            <v>0</v>
          </cell>
          <cell r="N3547">
            <v>0</v>
          </cell>
          <cell r="O3547">
            <v>30000</v>
          </cell>
          <cell r="P3547">
            <v>288000</v>
          </cell>
        </row>
        <row r="3548">
          <cell r="A3548" t="str">
            <v>20060109</v>
          </cell>
          <cell r="B3548" t="str">
            <v>0602</v>
          </cell>
          <cell r="C3548" t="str">
            <v>BL RF PRODUCTS</v>
          </cell>
          <cell r="D3548" t="str">
            <v>all PL's</v>
          </cell>
          <cell r="E3548" t="str">
            <v>all PMC's</v>
          </cell>
          <cell r="F3548" t="str">
            <v>all categories</v>
          </cell>
          <cell r="G3548" t="str">
            <v>HK00</v>
          </cell>
          <cell r="H3548" t="str">
            <v>RDC APSH</v>
          </cell>
          <cell r="I3548" t="str">
            <v>RDC</v>
          </cell>
          <cell r="J3548">
            <v>69703120</v>
          </cell>
          <cell r="K3548">
            <v>720</v>
          </cell>
          <cell r="L3548">
            <v>156500</v>
          </cell>
          <cell r="M3548">
            <v>0</v>
          </cell>
          <cell r="N3548">
            <v>0</v>
          </cell>
          <cell r="O3548">
            <v>360</v>
          </cell>
          <cell r="P3548">
            <v>69860700</v>
          </cell>
        </row>
        <row r="3549">
          <cell r="A3549" t="str">
            <v>20060109</v>
          </cell>
          <cell r="B3549" t="str">
            <v>0602</v>
          </cell>
          <cell r="C3549" t="str">
            <v>BL RF PRODUCTS</v>
          </cell>
          <cell r="D3549" t="str">
            <v>all PL's</v>
          </cell>
          <cell r="E3549" t="str">
            <v>all PMC's</v>
          </cell>
          <cell r="F3549" t="str">
            <v>all categories</v>
          </cell>
          <cell r="G3549" t="str">
            <v>HK10</v>
          </cell>
          <cell r="H3549" t="str">
            <v>IWH (BL Control) EDL</v>
          </cell>
          <cell r="I3549" t="str">
            <v>IWH</v>
          </cell>
          <cell r="J3549">
            <v>109156000</v>
          </cell>
          <cell r="K3549">
            <v>0</v>
          </cell>
          <cell r="L3549">
            <v>0</v>
          </cell>
          <cell r="M3549">
            <v>0</v>
          </cell>
          <cell r="N3549">
            <v>0</v>
          </cell>
          <cell r="O3549">
            <v>57424000</v>
          </cell>
          <cell r="P3549">
            <v>166580000</v>
          </cell>
        </row>
        <row r="3550">
          <cell r="A3550" t="str">
            <v>20060109</v>
          </cell>
          <cell r="B3550" t="str">
            <v>0602</v>
          </cell>
          <cell r="C3550" t="str">
            <v>BL RF PRODUCTS</v>
          </cell>
          <cell r="D3550" t="str">
            <v>all PL's</v>
          </cell>
          <cell r="E3550" t="str">
            <v>all PMC's</v>
          </cell>
          <cell r="F3550" t="str">
            <v>all categories</v>
          </cell>
          <cell r="G3550" t="str">
            <v>HK70</v>
          </cell>
          <cell r="H3550" t="str">
            <v>AT EDL</v>
          </cell>
          <cell r="I3550" t="str">
            <v>MFG</v>
          </cell>
          <cell r="J3550">
            <v>210492996</v>
          </cell>
          <cell r="K3550">
            <v>0</v>
          </cell>
          <cell r="L3550">
            <v>0</v>
          </cell>
          <cell r="M3550">
            <v>0</v>
          </cell>
          <cell r="N3550">
            <v>0</v>
          </cell>
          <cell r="O3550">
            <v>183014567</v>
          </cell>
          <cell r="P3550">
            <v>393507563</v>
          </cell>
        </row>
        <row r="3551">
          <cell r="A3551" t="str">
            <v>20060109</v>
          </cell>
          <cell r="B3551" t="str">
            <v>0602</v>
          </cell>
          <cell r="C3551" t="str">
            <v>BL RF PRODUCTS</v>
          </cell>
          <cell r="D3551" t="str">
            <v>all PL's</v>
          </cell>
          <cell r="E3551" t="str">
            <v>all PMC's</v>
          </cell>
          <cell r="F3551" t="str">
            <v>all categories</v>
          </cell>
          <cell r="G3551" t="str">
            <v>HKEM</v>
          </cell>
          <cell r="H3551" t="str">
            <v>ELCOTEQ</v>
          </cell>
          <cell r="I3551" t="str">
            <v>CSW</v>
          </cell>
          <cell r="J3551">
            <v>18000</v>
          </cell>
          <cell r="K3551">
            <v>0</v>
          </cell>
          <cell r="L3551">
            <v>0</v>
          </cell>
          <cell r="M3551">
            <v>0</v>
          </cell>
          <cell r="N3551">
            <v>0</v>
          </cell>
          <cell r="O3551">
            <v>0</v>
          </cell>
          <cell r="P3551">
            <v>18000</v>
          </cell>
        </row>
        <row r="3552">
          <cell r="A3552" t="str">
            <v>20060109</v>
          </cell>
          <cell r="B3552" t="str">
            <v>0602</v>
          </cell>
          <cell r="C3552" t="str">
            <v>BL RF PRODUCTS</v>
          </cell>
          <cell r="D3552" t="str">
            <v>all PL's</v>
          </cell>
          <cell r="E3552" t="str">
            <v>all PMC's</v>
          </cell>
          <cell r="F3552" t="str">
            <v>all categories</v>
          </cell>
          <cell r="G3552" t="str">
            <v>HKSK</v>
          </cell>
          <cell r="H3552" t="str">
            <v>SHENZHEN</v>
          </cell>
          <cell r="I3552" t="str">
            <v>CSW</v>
          </cell>
          <cell r="J3552">
            <v>315312</v>
          </cell>
          <cell r="K3552">
            <v>0</v>
          </cell>
          <cell r="L3552">
            <v>0</v>
          </cell>
          <cell r="M3552">
            <v>0</v>
          </cell>
          <cell r="N3552">
            <v>0</v>
          </cell>
          <cell r="O3552">
            <v>135000</v>
          </cell>
          <cell r="P3552">
            <v>450312</v>
          </cell>
        </row>
        <row r="3553">
          <cell r="A3553" t="str">
            <v>20060109</v>
          </cell>
          <cell r="B3553" t="str">
            <v>0602</v>
          </cell>
          <cell r="C3553" t="str">
            <v>BL RF PRODUCTS</v>
          </cell>
          <cell r="D3553" t="str">
            <v>all PL's</v>
          </cell>
          <cell r="E3553" t="str">
            <v>all PMC's</v>
          </cell>
          <cell r="F3553" t="str">
            <v>all categories</v>
          </cell>
          <cell r="G3553" t="str">
            <v>HKTT</v>
          </cell>
          <cell r="H3553" t="str">
            <v>CP On-site Warehouse AP</v>
          </cell>
          <cell r="I3553" t="str">
            <v>RDC</v>
          </cell>
          <cell r="J3553">
            <v>19045000</v>
          </cell>
          <cell r="K3553">
            <v>0</v>
          </cell>
          <cell r="L3553">
            <v>0</v>
          </cell>
          <cell r="M3553">
            <v>0</v>
          </cell>
          <cell r="N3553">
            <v>0</v>
          </cell>
          <cell r="O3553">
            <v>0</v>
          </cell>
          <cell r="P3553">
            <v>19045000</v>
          </cell>
        </row>
        <row r="3554">
          <cell r="A3554" t="str">
            <v>20060109</v>
          </cell>
          <cell r="B3554" t="str">
            <v>0602</v>
          </cell>
          <cell r="C3554" t="str">
            <v>BL RF PRODUCTS</v>
          </cell>
          <cell r="D3554" t="str">
            <v>all PL's</v>
          </cell>
          <cell r="E3554" t="str">
            <v>all PMC's</v>
          </cell>
          <cell r="F3554" t="str">
            <v>all categories</v>
          </cell>
          <cell r="G3554" t="str">
            <v>HUAS</v>
          </cell>
          <cell r="H3554" t="str">
            <v>EXEL</v>
          </cell>
          <cell r="I3554" t="str">
            <v>ASC</v>
          </cell>
          <cell r="J3554">
            <v>426000</v>
          </cell>
          <cell r="K3554">
            <v>0</v>
          </cell>
          <cell r="L3554">
            <v>0</v>
          </cell>
          <cell r="M3554">
            <v>0</v>
          </cell>
          <cell r="N3554">
            <v>0</v>
          </cell>
          <cell r="O3554">
            <v>0</v>
          </cell>
          <cell r="P3554">
            <v>426000</v>
          </cell>
        </row>
        <row r="3555">
          <cell r="A3555" t="str">
            <v>20060109</v>
          </cell>
          <cell r="B3555" t="str">
            <v>0602</v>
          </cell>
          <cell r="C3555" t="str">
            <v>BL RF PRODUCTS</v>
          </cell>
          <cell r="D3555" t="str">
            <v>all PL's</v>
          </cell>
          <cell r="E3555" t="str">
            <v>all PMC's</v>
          </cell>
          <cell r="F3555" t="str">
            <v>all categories</v>
          </cell>
          <cell r="G3555" t="str">
            <v>HUFZ</v>
          </cell>
          <cell r="H3555" t="str">
            <v>FLEXTRONICS ZALAEGERSZEG</v>
          </cell>
          <cell r="I3555" t="str">
            <v>CSW</v>
          </cell>
          <cell r="J3555">
            <v>87000</v>
          </cell>
          <cell r="K3555">
            <v>0</v>
          </cell>
          <cell r="L3555">
            <v>0</v>
          </cell>
          <cell r="M3555">
            <v>0</v>
          </cell>
          <cell r="N3555">
            <v>0</v>
          </cell>
          <cell r="O3555">
            <v>0</v>
          </cell>
          <cell r="P3555">
            <v>87000</v>
          </cell>
        </row>
        <row r="3556">
          <cell r="A3556" t="str">
            <v>20060109</v>
          </cell>
          <cell r="B3556" t="str">
            <v>0602</v>
          </cell>
          <cell r="C3556" t="str">
            <v>BL RF PRODUCTS</v>
          </cell>
          <cell r="D3556" t="str">
            <v>all PL's</v>
          </cell>
          <cell r="E3556" t="str">
            <v>all PMC's</v>
          </cell>
          <cell r="F3556" t="str">
            <v>all categories</v>
          </cell>
          <cell r="G3556" t="str">
            <v>HUJT</v>
          </cell>
          <cell r="H3556" t="str">
            <v>CSW Jabil Tiszaujvaros</v>
          </cell>
          <cell r="I3556" t="str">
            <v>CSW</v>
          </cell>
          <cell r="J3556">
            <v>220000</v>
          </cell>
          <cell r="K3556">
            <v>0</v>
          </cell>
          <cell r="L3556">
            <v>0</v>
          </cell>
          <cell r="M3556">
            <v>0</v>
          </cell>
          <cell r="N3556">
            <v>0</v>
          </cell>
          <cell r="O3556">
            <v>0</v>
          </cell>
          <cell r="P3556">
            <v>220000</v>
          </cell>
        </row>
        <row r="3557">
          <cell r="A3557" t="str">
            <v>20060109</v>
          </cell>
          <cell r="B3557" t="str">
            <v>0602</v>
          </cell>
          <cell r="C3557" t="str">
            <v>BL RF PRODUCTS</v>
          </cell>
          <cell r="D3557" t="str">
            <v>all PL's</v>
          </cell>
          <cell r="E3557" t="str">
            <v>all PMC's</v>
          </cell>
          <cell r="F3557" t="str">
            <v>all categories</v>
          </cell>
          <cell r="G3557" t="str">
            <v>HUNK</v>
          </cell>
          <cell r="H3557" t="str">
            <v>NOKIA KOMAROM KFT</v>
          </cell>
          <cell r="I3557" t="str">
            <v>CSW</v>
          </cell>
          <cell r="J3557">
            <v>402000</v>
          </cell>
          <cell r="K3557">
            <v>0</v>
          </cell>
          <cell r="L3557">
            <v>0</v>
          </cell>
          <cell r="M3557">
            <v>0</v>
          </cell>
          <cell r="N3557">
            <v>0</v>
          </cell>
          <cell r="O3557">
            <v>48000</v>
          </cell>
          <cell r="P3557">
            <v>450000</v>
          </cell>
        </row>
        <row r="3558">
          <cell r="A3558" t="str">
            <v>20060109</v>
          </cell>
          <cell r="B3558" t="str">
            <v>0602</v>
          </cell>
          <cell r="C3558" t="str">
            <v>BL RF PRODUCTS</v>
          </cell>
          <cell r="D3558" t="str">
            <v>all PL's</v>
          </cell>
          <cell r="E3558" t="str">
            <v>all PMC's</v>
          </cell>
          <cell r="F3558" t="str">
            <v>all categories</v>
          </cell>
          <cell r="G3558" t="str">
            <v>KRNM</v>
          </cell>
          <cell r="H3558" t="str">
            <v>NOKIA MASAN KOREA</v>
          </cell>
          <cell r="I3558" t="str">
            <v>CSW</v>
          </cell>
          <cell r="J3558">
            <v>454000</v>
          </cell>
          <cell r="K3558">
            <v>0</v>
          </cell>
          <cell r="L3558">
            <v>0</v>
          </cell>
          <cell r="M3558">
            <v>0</v>
          </cell>
          <cell r="N3558">
            <v>0</v>
          </cell>
          <cell r="O3558">
            <v>0</v>
          </cell>
          <cell r="P3558">
            <v>454000</v>
          </cell>
        </row>
        <row r="3559">
          <cell r="A3559" t="str">
            <v>20060109</v>
          </cell>
          <cell r="B3559" t="str">
            <v>0602</v>
          </cell>
          <cell r="C3559" t="str">
            <v>BL RF PRODUCTS</v>
          </cell>
          <cell r="D3559" t="str">
            <v>all PL's</v>
          </cell>
          <cell r="E3559" t="str">
            <v>all PMC's</v>
          </cell>
          <cell r="F3559" t="str">
            <v>all categories</v>
          </cell>
          <cell r="G3559" t="str">
            <v>MY71</v>
          </cell>
          <cell r="H3559" t="str">
            <v>AT Seremban</v>
          </cell>
          <cell r="I3559" t="str">
            <v>MFG</v>
          </cell>
          <cell r="J3559">
            <v>4270910</v>
          </cell>
          <cell r="K3559">
            <v>0</v>
          </cell>
          <cell r="L3559">
            <v>0</v>
          </cell>
          <cell r="M3559">
            <v>0</v>
          </cell>
          <cell r="N3559">
            <v>0</v>
          </cell>
          <cell r="O3559">
            <v>71500</v>
          </cell>
          <cell r="P3559">
            <v>4342410</v>
          </cell>
        </row>
        <row r="3560">
          <cell r="A3560" t="str">
            <v>20060109</v>
          </cell>
          <cell r="B3560" t="str">
            <v>0602</v>
          </cell>
          <cell r="C3560" t="str">
            <v>BL RF PRODUCTS</v>
          </cell>
          <cell r="D3560" t="str">
            <v>all PL's</v>
          </cell>
          <cell r="E3560" t="str">
            <v>all PMC's</v>
          </cell>
          <cell r="F3560" t="str">
            <v>all categories</v>
          </cell>
          <cell r="G3560" t="str">
            <v>MYBB</v>
          </cell>
          <cell r="H3560" t="str">
            <v>ROBERT BOSCH (M) SDN BHD</v>
          </cell>
          <cell r="I3560" t="str">
            <v>CSW</v>
          </cell>
          <cell r="J3560">
            <v>166000</v>
          </cell>
          <cell r="K3560">
            <v>0</v>
          </cell>
          <cell r="L3560">
            <v>0</v>
          </cell>
          <cell r="M3560">
            <v>0</v>
          </cell>
          <cell r="N3560">
            <v>0</v>
          </cell>
          <cell r="O3560">
            <v>15000</v>
          </cell>
          <cell r="P3560">
            <v>181000</v>
          </cell>
        </row>
        <row r="3561">
          <cell r="A3561" t="str">
            <v>20060109</v>
          </cell>
          <cell r="B3561" t="str">
            <v>0602</v>
          </cell>
          <cell r="C3561" t="str">
            <v>BL RF PRODUCTS</v>
          </cell>
          <cell r="D3561" t="str">
            <v>all PL's</v>
          </cell>
          <cell r="E3561" t="str">
            <v>all PMC's</v>
          </cell>
          <cell r="F3561" t="str">
            <v>all categories</v>
          </cell>
          <cell r="G3561" t="str">
            <v>MYFA</v>
          </cell>
          <cell r="H3561" t="str">
            <v>FLEXTRONICS_MY_ShahAlam</v>
          </cell>
          <cell r="I3561" t="str">
            <v>CSW</v>
          </cell>
          <cell r="J3561">
            <v>1053000</v>
          </cell>
          <cell r="K3561">
            <v>0</v>
          </cell>
          <cell r="L3561">
            <v>0</v>
          </cell>
          <cell r="M3561">
            <v>0</v>
          </cell>
          <cell r="N3561">
            <v>0</v>
          </cell>
          <cell r="O3561">
            <v>1077000</v>
          </cell>
          <cell r="P3561">
            <v>2130000</v>
          </cell>
        </row>
        <row r="3562">
          <cell r="A3562" t="str">
            <v>20060109</v>
          </cell>
          <cell r="B3562" t="str">
            <v>0602</v>
          </cell>
          <cell r="C3562" t="str">
            <v>BL RF PRODUCTS</v>
          </cell>
          <cell r="D3562" t="str">
            <v>all PL's</v>
          </cell>
          <cell r="E3562" t="str">
            <v>all PMC's</v>
          </cell>
          <cell r="F3562" t="str">
            <v>all categories</v>
          </cell>
          <cell r="G3562" t="str">
            <v>MYMB</v>
          </cell>
          <cell r="H3562" t="str">
            <v>MOTOROLA_MY</v>
          </cell>
          <cell r="I3562" t="str">
            <v>CSW</v>
          </cell>
          <cell r="J3562">
            <v>1102000</v>
          </cell>
          <cell r="K3562">
            <v>0</v>
          </cell>
          <cell r="L3562">
            <v>0</v>
          </cell>
          <cell r="M3562">
            <v>0</v>
          </cell>
          <cell r="N3562">
            <v>0</v>
          </cell>
          <cell r="O3562">
            <v>477000</v>
          </cell>
          <cell r="P3562">
            <v>1579000</v>
          </cell>
        </row>
        <row r="3563">
          <cell r="A3563" t="str">
            <v>20060109</v>
          </cell>
          <cell r="B3563" t="str">
            <v>0602</v>
          </cell>
          <cell r="C3563" t="str">
            <v>BL RF PRODUCTS</v>
          </cell>
          <cell r="D3563" t="str">
            <v>all PL's</v>
          </cell>
          <cell r="E3563" t="str">
            <v>all PMC's</v>
          </cell>
          <cell r="F3563" t="str">
            <v>all categories</v>
          </cell>
          <cell r="G3563" t="str">
            <v>MYSC</v>
          </cell>
          <cell r="H3563" t="str">
            <v>SONY _MY_Tuner</v>
          </cell>
          <cell r="I3563" t="str">
            <v>CSW</v>
          </cell>
          <cell r="J3563">
            <v>156000</v>
          </cell>
          <cell r="K3563">
            <v>0</v>
          </cell>
          <cell r="L3563">
            <v>0</v>
          </cell>
          <cell r="M3563">
            <v>0</v>
          </cell>
          <cell r="N3563">
            <v>0</v>
          </cell>
          <cell r="O3563">
            <v>3000</v>
          </cell>
          <cell r="P3563">
            <v>159000</v>
          </cell>
        </row>
        <row r="3564">
          <cell r="A3564" t="str">
            <v>20060109</v>
          </cell>
          <cell r="B3564" t="str">
            <v>0602</v>
          </cell>
          <cell r="C3564" t="str">
            <v>BL RF PRODUCTS</v>
          </cell>
          <cell r="D3564" t="str">
            <v>all PL's</v>
          </cell>
          <cell r="E3564" t="str">
            <v>all PMC's</v>
          </cell>
          <cell r="F3564" t="str">
            <v>all categories</v>
          </cell>
          <cell r="G3564" t="str">
            <v>NL00</v>
          </cell>
          <cell r="H3564" t="str">
            <v>UPS SCS Nederland BV (Hal B)</v>
          </cell>
          <cell r="I3564" t="str">
            <v>RDC</v>
          </cell>
          <cell r="J3564">
            <v>3938888</v>
          </cell>
          <cell r="K3564">
            <v>259000</v>
          </cell>
          <cell r="L3564">
            <v>0</v>
          </cell>
          <cell r="M3564">
            <v>0</v>
          </cell>
          <cell r="N3564">
            <v>0</v>
          </cell>
          <cell r="O3564">
            <v>724000</v>
          </cell>
          <cell r="P3564">
            <v>4921888</v>
          </cell>
        </row>
        <row r="3565">
          <cell r="A3565" t="str">
            <v>20060109</v>
          </cell>
          <cell r="B3565" t="str">
            <v>0602</v>
          </cell>
          <cell r="C3565" t="str">
            <v>BL RF PRODUCTS</v>
          </cell>
          <cell r="D3565" t="str">
            <v>all PL's</v>
          </cell>
          <cell r="E3565" t="str">
            <v>all PMC's</v>
          </cell>
          <cell r="F3565" t="str">
            <v>all categories</v>
          </cell>
          <cell r="G3565" t="str">
            <v>NL10</v>
          </cell>
          <cell r="H3565" t="str">
            <v>IWH (BL Control) Nijmegen</v>
          </cell>
          <cell r="I3565" t="str">
            <v>IWH</v>
          </cell>
          <cell r="J3565">
            <v>2000</v>
          </cell>
          <cell r="K3565">
            <v>0</v>
          </cell>
          <cell r="L3565">
            <v>0</v>
          </cell>
          <cell r="M3565">
            <v>0</v>
          </cell>
          <cell r="N3565">
            <v>0</v>
          </cell>
          <cell r="O3565">
            <v>0</v>
          </cell>
          <cell r="P3565">
            <v>2000</v>
          </cell>
        </row>
        <row r="3566">
          <cell r="A3566" t="str">
            <v>20060109</v>
          </cell>
          <cell r="B3566" t="str">
            <v>0602</v>
          </cell>
          <cell r="C3566" t="str">
            <v>BL RF PRODUCTS</v>
          </cell>
          <cell r="D3566" t="str">
            <v>all PL's</v>
          </cell>
          <cell r="E3566" t="str">
            <v>all PMC's</v>
          </cell>
          <cell r="F3566" t="str">
            <v>all categories</v>
          </cell>
          <cell r="G3566" t="str">
            <v>NL79</v>
          </cell>
          <cell r="H3566" t="str">
            <v>Test IPON Nijmegen</v>
          </cell>
          <cell r="I3566" t="str">
            <v>MFG</v>
          </cell>
          <cell r="J3566">
            <v>25</v>
          </cell>
          <cell r="K3566">
            <v>0</v>
          </cell>
          <cell r="L3566">
            <v>0</v>
          </cell>
          <cell r="M3566">
            <v>0</v>
          </cell>
          <cell r="N3566">
            <v>0</v>
          </cell>
          <cell r="O3566">
            <v>0</v>
          </cell>
          <cell r="P3566">
            <v>25</v>
          </cell>
        </row>
        <row r="3567">
          <cell r="A3567" t="str">
            <v>20060109</v>
          </cell>
          <cell r="B3567" t="str">
            <v>0602</v>
          </cell>
          <cell r="C3567" t="str">
            <v>BL RF PRODUCTS</v>
          </cell>
          <cell r="D3567" t="str">
            <v>all PL's</v>
          </cell>
          <cell r="E3567" t="str">
            <v>all PMC's</v>
          </cell>
          <cell r="F3567" t="str">
            <v>all categories</v>
          </cell>
          <cell r="G3567" t="str">
            <v>NL99</v>
          </cell>
          <cell r="H3567" t="str">
            <v>FDC EU</v>
          </cell>
          <cell r="I3567" t="str">
            <v>FDC</v>
          </cell>
          <cell r="J3567">
            <v>0</v>
          </cell>
          <cell r="K3567">
            <v>0</v>
          </cell>
          <cell r="L3567">
            <v>0</v>
          </cell>
          <cell r="M3567">
            <v>0</v>
          </cell>
          <cell r="N3567">
            <v>0</v>
          </cell>
          <cell r="O3567">
            <v>0</v>
          </cell>
          <cell r="P3567">
            <v>0</v>
          </cell>
        </row>
        <row r="3568">
          <cell r="A3568" t="str">
            <v>20060109</v>
          </cell>
          <cell r="B3568" t="str">
            <v>0602</v>
          </cell>
          <cell r="C3568" t="str">
            <v>BL RF PRODUCTS</v>
          </cell>
          <cell r="D3568" t="str">
            <v>all PL's</v>
          </cell>
          <cell r="E3568" t="str">
            <v>all PMC's</v>
          </cell>
          <cell r="F3568" t="str">
            <v>all categories</v>
          </cell>
          <cell r="G3568" t="str">
            <v>NLTT</v>
          </cell>
          <cell r="H3568" t="str">
            <v>UPS SCS Nederland BV (Hal B)</v>
          </cell>
          <cell r="I3568" t="str">
            <v>RDC</v>
          </cell>
          <cell r="J3568">
            <v>4655100</v>
          </cell>
          <cell r="K3568">
            <v>0</v>
          </cell>
          <cell r="L3568">
            <v>0</v>
          </cell>
          <cell r="M3568">
            <v>0</v>
          </cell>
          <cell r="N3568">
            <v>0</v>
          </cell>
          <cell r="O3568">
            <v>463000</v>
          </cell>
          <cell r="P3568">
            <v>5118100</v>
          </cell>
        </row>
        <row r="3569">
          <cell r="A3569" t="str">
            <v>20060109</v>
          </cell>
          <cell r="B3569" t="str">
            <v>0602</v>
          </cell>
          <cell r="C3569" t="str">
            <v>BL RF PRODUCTS</v>
          </cell>
          <cell r="D3569" t="str">
            <v>all PL's</v>
          </cell>
          <cell r="E3569" t="str">
            <v>all PMC's</v>
          </cell>
          <cell r="F3569" t="str">
            <v>all categories</v>
          </cell>
          <cell r="G3569" t="str">
            <v>PH10</v>
          </cell>
          <cell r="H3569" t="str">
            <v>IWH (BL Control) PSC</v>
          </cell>
          <cell r="I3569" t="str">
            <v>IWH</v>
          </cell>
          <cell r="J3569">
            <v>660</v>
          </cell>
          <cell r="K3569">
            <v>0</v>
          </cell>
          <cell r="L3569">
            <v>0</v>
          </cell>
          <cell r="M3569">
            <v>0</v>
          </cell>
          <cell r="N3569">
            <v>0</v>
          </cell>
          <cell r="O3569">
            <v>535144</v>
          </cell>
          <cell r="P3569">
            <v>535804</v>
          </cell>
        </row>
        <row r="3570">
          <cell r="A3570" t="str">
            <v>20060109</v>
          </cell>
          <cell r="B3570" t="str">
            <v>0602</v>
          </cell>
          <cell r="C3570" t="str">
            <v>BL RF PRODUCTS</v>
          </cell>
          <cell r="D3570" t="str">
            <v>all PL's</v>
          </cell>
          <cell r="E3570" t="str">
            <v>all PMC's</v>
          </cell>
          <cell r="F3570" t="str">
            <v>all categories</v>
          </cell>
          <cell r="G3570" t="str">
            <v>PH11</v>
          </cell>
          <cell r="H3570" t="str">
            <v>IWH (BL Control) PSPI</v>
          </cell>
          <cell r="I3570" t="str">
            <v>IWH</v>
          </cell>
          <cell r="J3570">
            <v>1244161</v>
          </cell>
          <cell r="K3570">
            <v>0</v>
          </cell>
          <cell r="L3570">
            <v>0</v>
          </cell>
          <cell r="M3570">
            <v>0</v>
          </cell>
          <cell r="N3570">
            <v>0</v>
          </cell>
          <cell r="O3570">
            <v>77832</v>
          </cell>
          <cell r="P3570">
            <v>1321993</v>
          </cell>
        </row>
        <row r="3571">
          <cell r="A3571" t="str">
            <v>20060109</v>
          </cell>
          <cell r="B3571" t="str">
            <v>0602</v>
          </cell>
          <cell r="C3571" t="str">
            <v>BL RF PRODUCTS</v>
          </cell>
          <cell r="D3571" t="str">
            <v>all PL's</v>
          </cell>
          <cell r="E3571" t="str">
            <v>all PMC's</v>
          </cell>
          <cell r="F3571" t="str">
            <v>all categories</v>
          </cell>
          <cell r="G3571" t="str">
            <v>PH70</v>
          </cell>
          <cell r="H3571" t="str">
            <v>AT PSPI</v>
          </cell>
          <cell r="I3571" t="str">
            <v>MFG</v>
          </cell>
          <cell r="J3571">
            <v>3610498</v>
          </cell>
          <cell r="K3571">
            <v>0</v>
          </cell>
          <cell r="L3571">
            <v>0</v>
          </cell>
          <cell r="M3571">
            <v>0</v>
          </cell>
          <cell r="N3571">
            <v>0</v>
          </cell>
          <cell r="O3571">
            <v>278966</v>
          </cell>
          <cell r="P3571">
            <v>3889464</v>
          </cell>
        </row>
        <row r="3572">
          <cell r="A3572" t="str">
            <v>20060109</v>
          </cell>
          <cell r="B3572" t="str">
            <v>0602</v>
          </cell>
          <cell r="C3572" t="str">
            <v>BL RF PRODUCTS</v>
          </cell>
          <cell r="D3572" t="str">
            <v>all PL's</v>
          </cell>
          <cell r="E3572" t="str">
            <v>all PMC's</v>
          </cell>
          <cell r="F3572" t="str">
            <v>all categories</v>
          </cell>
          <cell r="G3572" t="str">
            <v>PH71</v>
          </cell>
          <cell r="H3572" t="str">
            <v>AT PSC</v>
          </cell>
          <cell r="I3572" t="str">
            <v>MFG</v>
          </cell>
          <cell r="J3572">
            <v>99366</v>
          </cell>
          <cell r="K3572">
            <v>0</v>
          </cell>
          <cell r="L3572">
            <v>0</v>
          </cell>
          <cell r="M3572">
            <v>0</v>
          </cell>
          <cell r="N3572">
            <v>0</v>
          </cell>
          <cell r="O3572">
            <v>14332</v>
          </cell>
          <cell r="P3572">
            <v>113698</v>
          </cell>
        </row>
        <row r="3573">
          <cell r="A3573" t="str">
            <v>20060109</v>
          </cell>
          <cell r="B3573" t="str">
            <v>0602</v>
          </cell>
          <cell r="C3573" t="str">
            <v>BL RF PRODUCTS</v>
          </cell>
          <cell r="D3573" t="str">
            <v>all PL's</v>
          </cell>
          <cell r="E3573" t="str">
            <v>all PMC's</v>
          </cell>
          <cell r="F3573" t="str">
            <v>all categories</v>
          </cell>
          <cell r="G3573" t="str">
            <v>PH79</v>
          </cell>
          <cell r="H3573" t="str">
            <v>WT PSC</v>
          </cell>
          <cell r="I3573" t="str">
            <v>MFG</v>
          </cell>
          <cell r="J3573">
            <v>5286</v>
          </cell>
          <cell r="K3573">
            <v>0</v>
          </cell>
          <cell r="L3573">
            <v>0</v>
          </cell>
          <cell r="M3573">
            <v>0</v>
          </cell>
          <cell r="N3573">
            <v>0</v>
          </cell>
          <cell r="O3573">
            <v>4227</v>
          </cell>
          <cell r="P3573">
            <v>9513</v>
          </cell>
        </row>
        <row r="3574">
          <cell r="A3574" t="str">
            <v>20060109</v>
          </cell>
          <cell r="B3574" t="str">
            <v>0602</v>
          </cell>
          <cell r="C3574" t="str">
            <v>BL RF PRODUCTS</v>
          </cell>
          <cell r="D3574" t="str">
            <v>all PL's</v>
          </cell>
          <cell r="E3574" t="str">
            <v>all PMC's</v>
          </cell>
          <cell r="F3574" t="str">
            <v>all categories</v>
          </cell>
          <cell r="G3574" t="str">
            <v>PLAS</v>
          </cell>
          <cell r="H3574" t="str">
            <v>EXEL POLAND SP. Z.O.O.</v>
          </cell>
          <cell r="I3574" t="str">
            <v>ASC</v>
          </cell>
          <cell r="J3574">
            <v>6000</v>
          </cell>
          <cell r="K3574">
            <v>0</v>
          </cell>
          <cell r="L3574">
            <v>0</v>
          </cell>
          <cell r="M3574">
            <v>0</v>
          </cell>
          <cell r="N3574">
            <v>0</v>
          </cell>
          <cell r="O3574">
            <v>0</v>
          </cell>
          <cell r="P3574">
            <v>6000</v>
          </cell>
        </row>
        <row r="3575">
          <cell r="A3575" t="str">
            <v>20060109</v>
          </cell>
          <cell r="B3575" t="str">
            <v>0602</v>
          </cell>
          <cell r="C3575" t="str">
            <v>BL RF PRODUCTS</v>
          </cell>
          <cell r="D3575" t="str">
            <v>all PL's</v>
          </cell>
          <cell r="E3575" t="str">
            <v>all PMC's</v>
          </cell>
          <cell r="F3575" t="str">
            <v>all categories</v>
          </cell>
          <cell r="G3575" t="str">
            <v>PTFP</v>
          </cell>
          <cell r="H3575" t="str">
            <v>FORD PALMELA</v>
          </cell>
          <cell r="I3575" t="str">
            <v>CSW</v>
          </cell>
          <cell r="J3575">
            <v>825000</v>
          </cell>
          <cell r="K3575">
            <v>0</v>
          </cell>
          <cell r="L3575">
            <v>0</v>
          </cell>
          <cell r="M3575">
            <v>0</v>
          </cell>
          <cell r="N3575">
            <v>0</v>
          </cell>
          <cell r="O3575">
            <v>0</v>
          </cell>
          <cell r="P3575">
            <v>825000</v>
          </cell>
        </row>
        <row r="3576">
          <cell r="A3576" t="str">
            <v>20060109</v>
          </cell>
          <cell r="B3576" t="str">
            <v>0602</v>
          </cell>
          <cell r="C3576" t="str">
            <v>BL RF PRODUCTS</v>
          </cell>
          <cell r="D3576" t="str">
            <v>all PL's</v>
          </cell>
          <cell r="E3576" t="str">
            <v>all PMC's</v>
          </cell>
          <cell r="F3576" t="str">
            <v>all categories</v>
          </cell>
          <cell r="G3576" t="str">
            <v>SGTS</v>
          </cell>
          <cell r="H3576" t="str">
            <v>Tuner</v>
          </cell>
          <cell r="I3576" t="str">
            <v>CSW</v>
          </cell>
          <cell r="J3576">
            <v>21165000</v>
          </cell>
          <cell r="K3576">
            <v>0</v>
          </cell>
          <cell r="L3576">
            <v>0</v>
          </cell>
          <cell r="M3576">
            <v>0</v>
          </cell>
          <cell r="N3576">
            <v>0</v>
          </cell>
          <cell r="O3576">
            <v>11890000</v>
          </cell>
          <cell r="P3576">
            <v>33055000</v>
          </cell>
        </row>
        <row r="3577">
          <cell r="A3577" t="str">
            <v>20060109</v>
          </cell>
          <cell r="B3577" t="str">
            <v>0602</v>
          </cell>
          <cell r="C3577" t="str">
            <v>BL RF PRODUCTS</v>
          </cell>
          <cell r="D3577" t="str">
            <v>all PL's</v>
          </cell>
          <cell r="E3577" t="str">
            <v>all PMC's</v>
          </cell>
          <cell r="F3577" t="str">
            <v>all categories</v>
          </cell>
          <cell r="G3577" t="str">
            <v>TH10</v>
          </cell>
          <cell r="H3577" t="str">
            <v>IWH (BL control) PST</v>
          </cell>
          <cell r="I3577" t="str">
            <v>IWH</v>
          </cell>
          <cell r="J3577">
            <v>64650</v>
          </cell>
          <cell r="K3577">
            <v>0</v>
          </cell>
          <cell r="L3577">
            <v>0</v>
          </cell>
          <cell r="M3577">
            <v>0</v>
          </cell>
          <cell r="N3577">
            <v>0</v>
          </cell>
          <cell r="O3577">
            <v>0</v>
          </cell>
          <cell r="P3577">
            <v>64650</v>
          </cell>
        </row>
        <row r="3578">
          <cell r="A3578" t="str">
            <v>20060109</v>
          </cell>
          <cell r="B3578" t="str">
            <v>0602</v>
          </cell>
          <cell r="C3578" t="str">
            <v>BL RF PRODUCTS</v>
          </cell>
          <cell r="D3578" t="str">
            <v>all PL's</v>
          </cell>
          <cell r="E3578" t="str">
            <v>all PMC's</v>
          </cell>
          <cell r="F3578" t="str">
            <v>all categories</v>
          </cell>
          <cell r="G3578" t="str">
            <v>TH70</v>
          </cell>
          <cell r="H3578" t="str">
            <v>AT PST</v>
          </cell>
          <cell r="I3578" t="str">
            <v>MFG</v>
          </cell>
          <cell r="J3578">
            <v>91301</v>
          </cell>
          <cell r="K3578">
            <v>0</v>
          </cell>
          <cell r="L3578">
            <v>0</v>
          </cell>
          <cell r="M3578">
            <v>0</v>
          </cell>
          <cell r="N3578">
            <v>0</v>
          </cell>
          <cell r="O3578">
            <v>308788</v>
          </cell>
          <cell r="P3578">
            <v>400089</v>
          </cell>
        </row>
        <row r="3579">
          <cell r="A3579" t="str">
            <v>20060109</v>
          </cell>
          <cell r="B3579" t="str">
            <v>0602</v>
          </cell>
          <cell r="C3579" t="str">
            <v>BL RF PRODUCTS</v>
          </cell>
          <cell r="D3579" t="str">
            <v>all PL's</v>
          </cell>
          <cell r="E3579" t="str">
            <v>all PMC's</v>
          </cell>
          <cell r="F3579" t="str">
            <v>all categories</v>
          </cell>
          <cell r="G3579" t="str">
            <v>THSS</v>
          </cell>
          <cell r="H3579" t="str">
            <v>Samsung</v>
          </cell>
          <cell r="I3579" t="str">
            <v>CSW</v>
          </cell>
          <cell r="J3579">
            <v>4365000</v>
          </cell>
          <cell r="K3579">
            <v>0</v>
          </cell>
          <cell r="L3579">
            <v>0</v>
          </cell>
          <cell r="M3579">
            <v>0</v>
          </cell>
          <cell r="N3579">
            <v>0</v>
          </cell>
          <cell r="O3579">
            <v>1053000</v>
          </cell>
          <cell r="P3579">
            <v>5418000</v>
          </cell>
        </row>
        <row r="3580">
          <cell r="A3580" t="str">
            <v>20060109</v>
          </cell>
          <cell r="B3580" t="str">
            <v>0602</v>
          </cell>
          <cell r="C3580" t="str">
            <v>BL RF PRODUCTS</v>
          </cell>
          <cell r="D3580" t="str">
            <v>all PL's</v>
          </cell>
          <cell r="E3580" t="str">
            <v>all PMC's</v>
          </cell>
          <cell r="F3580" t="str">
            <v>all categories</v>
          </cell>
          <cell r="G3580" t="str">
            <v>TW10</v>
          </cell>
          <cell r="H3580" t="str">
            <v>IWH (BL Control) PSK</v>
          </cell>
          <cell r="I3580" t="str">
            <v>IWH</v>
          </cell>
          <cell r="J3580">
            <v>602675</v>
          </cell>
          <cell r="K3580">
            <v>0</v>
          </cell>
          <cell r="L3580">
            <v>0</v>
          </cell>
          <cell r="M3580">
            <v>0</v>
          </cell>
          <cell r="N3580">
            <v>0</v>
          </cell>
          <cell r="O3580">
            <v>22340</v>
          </cell>
          <cell r="P3580">
            <v>625015</v>
          </cell>
        </row>
        <row r="3581">
          <cell r="A3581" t="str">
            <v>20060109</v>
          </cell>
          <cell r="B3581" t="str">
            <v>0602</v>
          </cell>
          <cell r="C3581" t="str">
            <v>BL RF PRODUCTS</v>
          </cell>
          <cell r="D3581" t="str">
            <v>all PL's</v>
          </cell>
          <cell r="E3581" t="str">
            <v>all PMC's</v>
          </cell>
          <cell r="F3581" t="str">
            <v>all categories</v>
          </cell>
          <cell r="G3581" t="str">
            <v>TW70</v>
          </cell>
          <cell r="H3581" t="str">
            <v>AT PSK</v>
          </cell>
          <cell r="I3581" t="str">
            <v>MFG</v>
          </cell>
          <cell r="J3581">
            <v>5350075</v>
          </cell>
          <cell r="K3581">
            <v>0</v>
          </cell>
          <cell r="L3581">
            <v>0</v>
          </cell>
          <cell r="M3581">
            <v>0</v>
          </cell>
          <cell r="N3581">
            <v>0</v>
          </cell>
          <cell r="O3581">
            <v>0</v>
          </cell>
          <cell r="P3581">
            <v>5350075</v>
          </cell>
        </row>
        <row r="3582">
          <cell r="A3582" t="str">
            <v>20060109</v>
          </cell>
          <cell r="B3582" t="str">
            <v>0602</v>
          </cell>
          <cell r="C3582" t="str">
            <v>BL RF PRODUCTS</v>
          </cell>
          <cell r="D3582" t="str">
            <v>all PL's</v>
          </cell>
          <cell r="E3582" t="str">
            <v>all PMC's</v>
          </cell>
          <cell r="F3582" t="str">
            <v>all categories</v>
          </cell>
          <cell r="G3582" t="str">
            <v>TW79</v>
          </cell>
          <cell r="H3582" t="str">
            <v>WT PSK</v>
          </cell>
          <cell r="I3582" t="str">
            <v>MFG</v>
          </cell>
          <cell r="J3582">
            <v>125</v>
          </cell>
          <cell r="K3582">
            <v>0</v>
          </cell>
          <cell r="L3582">
            <v>0</v>
          </cell>
          <cell r="M3582">
            <v>0</v>
          </cell>
          <cell r="N3582">
            <v>0</v>
          </cell>
          <cell r="O3582">
            <v>0</v>
          </cell>
          <cell r="P3582">
            <v>125</v>
          </cell>
        </row>
        <row r="3583">
          <cell r="A3583" t="str">
            <v>20060109</v>
          </cell>
          <cell r="B3583" t="str">
            <v>0602</v>
          </cell>
          <cell r="C3583" t="str">
            <v>BL RF PRODUCTS</v>
          </cell>
          <cell r="D3583" t="str">
            <v>all PL's</v>
          </cell>
          <cell r="E3583" t="str">
            <v>all PMC's</v>
          </cell>
          <cell r="F3583" t="str">
            <v>all categories</v>
          </cell>
          <cell r="G3583" t="str">
            <v>US00</v>
          </cell>
          <cell r="H3583" t="str">
            <v>RDC NARSO</v>
          </cell>
          <cell r="I3583" t="str">
            <v>RDC</v>
          </cell>
          <cell r="J3583">
            <v>721615</v>
          </cell>
          <cell r="K3583">
            <v>311301</v>
          </cell>
          <cell r="L3583">
            <v>4196377</v>
          </cell>
          <cell r="M3583">
            <v>0</v>
          </cell>
          <cell r="N3583">
            <v>0</v>
          </cell>
          <cell r="O3583">
            <v>45500</v>
          </cell>
          <cell r="P3583">
            <v>5274793</v>
          </cell>
        </row>
        <row r="3584">
          <cell r="A3584" t="str">
            <v>20060109</v>
          </cell>
          <cell r="B3584" t="str">
            <v>0602</v>
          </cell>
          <cell r="C3584" t="str">
            <v>BL RF PRODUCTS</v>
          </cell>
          <cell r="D3584" t="str">
            <v>all PL's</v>
          </cell>
          <cell r="E3584" t="str">
            <v>all PMC's</v>
          </cell>
          <cell r="F3584" t="str">
            <v>all categories</v>
          </cell>
          <cell r="G3584" t="str">
            <v>US01</v>
          </cell>
          <cell r="H3584" t="str">
            <v>TRN NA</v>
          </cell>
          <cell r="I3584" t="str">
            <v>TRN</v>
          </cell>
          <cell r="J3584">
            <v>0</v>
          </cell>
          <cell r="K3584">
            <v>0</v>
          </cell>
          <cell r="L3584">
            <v>0</v>
          </cell>
          <cell r="M3584">
            <v>0</v>
          </cell>
          <cell r="N3584">
            <v>139201</v>
          </cell>
          <cell r="O3584">
            <v>273400</v>
          </cell>
          <cell r="P3584">
            <v>412601</v>
          </cell>
        </row>
        <row r="3585">
          <cell r="A3585" t="str">
            <v>20060109</v>
          </cell>
          <cell r="B3585" t="str">
            <v>0602</v>
          </cell>
          <cell r="C3585" t="str">
            <v>BL RF PRODUCTS</v>
          </cell>
          <cell r="D3585" t="str">
            <v>all PL's</v>
          </cell>
          <cell r="E3585" t="str">
            <v>all PMC's</v>
          </cell>
          <cell r="F3585" t="str">
            <v>all categories</v>
          </cell>
          <cell r="G3585" t="str">
            <v>USDJ</v>
          </cell>
          <cell r="H3585" t="str">
            <v>PHILIPS SEMI DELCO JIT Whse, I</v>
          </cell>
          <cell r="I3585" t="str">
            <v>CSW</v>
          </cell>
          <cell r="J3585">
            <v>306500</v>
          </cell>
          <cell r="K3585">
            <v>0</v>
          </cell>
          <cell r="L3585">
            <v>0</v>
          </cell>
          <cell r="M3585">
            <v>0</v>
          </cell>
          <cell r="N3585">
            <v>0</v>
          </cell>
          <cell r="O3585">
            <v>10000</v>
          </cell>
          <cell r="P3585">
            <v>316500</v>
          </cell>
        </row>
        <row r="3586">
          <cell r="A3586" t="str">
            <v>20060109</v>
          </cell>
          <cell r="B3586" t="str">
            <v>0602</v>
          </cell>
          <cell r="C3586" t="str">
            <v>BL RF PRODUCTS</v>
          </cell>
          <cell r="D3586" t="str">
            <v>all PL's</v>
          </cell>
          <cell r="E3586" t="str">
            <v>all PMC's</v>
          </cell>
          <cell r="F3586" t="str">
            <v>all categories</v>
          </cell>
          <cell r="G3586" t="str">
            <v>USGI</v>
          </cell>
          <cell r="H3586" t="str">
            <v>CSW Delco VMI (Reynosa)</v>
          </cell>
          <cell r="I3586" t="str">
            <v>CSW</v>
          </cell>
          <cell r="J3586">
            <v>431000</v>
          </cell>
          <cell r="K3586">
            <v>0</v>
          </cell>
          <cell r="L3586">
            <v>0</v>
          </cell>
          <cell r="M3586">
            <v>0</v>
          </cell>
          <cell r="N3586">
            <v>0</v>
          </cell>
          <cell r="O3586">
            <v>90000</v>
          </cell>
          <cell r="P3586">
            <v>521000</v>
          </cell>
        </row>
        <row r="3587">
          <cell r="A3587" t="str">
            <v>20060109</v>
          </cell>
          <cell r="B3587" t="str">
            <v>0602</v>
          </cell>
          <cell r="C3587" t="str">
            <v>BL RF PRODUCTS</v>
          </cell>
          <cell r="D3587" t="str">
            <v>all PL's</v>
          </cell>
          <cell r="E3587" t="str">
            <v>all PMC's</v>
          </cell>
          <cell r="F3587" t="str">
            <v>all categories</v>
          </cell>
          <cell r="G3587" t="str">
            <v>USJG</v>
          </cell>
          <cell r="H3587" t="str">
            <v>CSW Jabil JIT Guadalajara</v>
          </cell>
          <cell r="I3587" t="str">
            <v>CSW</v>
          </cell>
          <cell r="J3587">
            <v>30000</v>
          </cell>
          <cell r="K3587">
            <v>0</v>
          </cell>
          <cell r="L3587">
            <v>0</v>
          </cell>
          <cell r="M3587">
            <v>0</v>
          </cell>
          <cell r="N3587">
            <v>0</v>
          </cell>
          <cell r="O3587">
            <v>0</v>
          </cell>
          <cell r="P3587">
            <v>30000</v>
          </cell>
        </row>
        <row r="3588">
          <cell r="A3588" t="str">
            <v>20060109</v>
          </cell>
          <cell r="B3588" t="str">
            <v>0602</v>
          </cell>
          <cell r="C3588" t="str">
            <v>BL RF PRODUCTS</v>
          </cell>
          <cell r="D3588" t="str">
            <v>all PL's</v>
          </cell>
          <cell r="E3588" t="str">
            <v>all PMC's</v>
          </cell>
          <cell r="F3588" t="str">
            <v>all categories</v>
          </cell>
          <cell r="G3588" t="str">
            <v>USNR</v>
          </cell>
          <cell r="H3588" t="str">
            <v>NOKIA INC. REYNOSA</v>
          </cell>
          <cell r="I3588" t="str">
            <v>CSW</v>
          </cell>
          <cell r="J3588">
            <v>98000</v>
          </cell>
          <cell r="K3588">
            <v>0</v>
          </cell>
          <cell r="L3588">
            <v>0</v>
          </cell>
          <cell r="M3588">
            <v>0</v>
          </cell>
          <cell r="N3588">
            <v>0</v>
          </cell>
          <cell r="O3588">
            <v>129000</v>
          </cell>
          <cell r="P3588">
            <v>227000</v>
          </cell>
        </row>
        <row r="3589">
          <cell r="A3589" t="str">
            <v>20060109</v>
          </cell>
          <cell r="B3589" t="str">
            <v>0602</v>
          </cell>
          <cell r="C3589" t="str">
            <v>BL RF PRODUCTS</v>
          </cell>
          <cell r="D3589" t="str">
            <v>all PL's</v>
          </cell>
          <cell r="E3589" t="str">
            <v>all PMC's</v>
          </cell>
          <cell r="F3589" t="str">
            <v>all categories</v>
          </cell>
          <cell r="G3589" t="str">
            <v>USOH</v>
          </cell>
          <cell r="H3589" t="str">
            <v>CSW Ford (Hatfield)</v>
          </cell>
          <cell r="I3589" t="str">
            <v>CSW</v>
          </cell>
          <cell r="J3589">
            <v>64000</v>
          </cell>
          <cell r="K3589">
            <v>0</v>
          </cell>
          <cell r="L3589">
            <v>0</v>
          </cell>
          <cell r="M3589">
            <v>0</v>
          </cell>
          <cell r="N3589">
            <v>0</v>
          </cell>
          <cell r="O3589">
            <v>3000</v>
          </cell>
          <cell r="P3589">
            <v>67000</v>
          </cell>
        </row>
        <row r="3590">
          <cell r="A3590" t="str">
            <v>20060109</v>
          </cell>
          <cell r="B3590" t="str">
            <v>0602</v>
          </cell>
          <cell r="C3590" t="str">
            <v>BL RF PRODUCTS</v>
          </cell>
          <cell r="D3590" t="str">
            <v>all PL's</v>
          </cell>
          <cell r="E3590" t="str">
            <v>all PMC's</v>
          </cell>
          <cell r="F3590" t="str">
            <v>all categories</v>
          </cell>
          <cell r="G3590" t="str">
            <v>USPP</v>
          </cell>
          <cell r="H3590" t="str">
            <v>CSW PANASONIC PEACHTREE</v>
          </cell>
          <cell r="I3590" t="str">
            <v>CSW</v>
          </cell>
          <cell r="J3590">
            <v>81000</v>
          </cell>
          <cell r="K3590">
            <v>0</v>
          </cell>
          <cell r="L3590">
            <v>0</v>
          </cell>
          <cell r="M3590">
            <v>0</v>
          </cell>
          <cell r="N3590">
            <v>0</v>
          </cell>
          <cell r="O3590">
            <v>3000</v>
          </cell>
          <cell r="P3590">
            <v>84000</v>
          </cell>
        </row>
        <row r="3591">
          <cell r="A3591" t="str">
            <v>20060109</v>
          </cell>
          <cell r="B3591" t="str">
            <v>0602</v>
          </cell>
          <cell r="C3591" t="str">
            <v>BL RF PRODUCTS</v>
          </cell>
          <cell r="D3591" t="str">
            <v>all PL's</v>
          </cell>
          <cell r="E3591" t="str">
            <v>all PMC's</v>
          </cell>
          <cell r="F3591" t="str">
            <v>all categories</v>
          </cell>
          <cell r="G3591" t="str">
            <v>USPR</v>
          </cell>
          <cell r="H3591" t="str">
            <v>CSW PANASONIC REYNOSA</v>
          </cell>
          <cell r="I3591" t="str">
            <v>CSW</v>
          </cell>
          <cell r="J3591">
            <v>0</v>
          </cell>
          <cell r="K3591">
            <v>0</v>
          </cell>
          <cell r="L3591">
            <v>0</v>
          </cell>
          <cell r="M3591">
            <v>0</v>
          </cell>
          <cell r="N3591">
            <v>0</v>
          </cell>
          <cell r="O3591">
            <v>33000</v>
          </cell>
          <cell r="P3591">
            <v>33000</v>
          </cell>
        </row>
        <row r="3592">
          <cell r="A3592" t="str">
            <v>20060109</v>
          </cell>
          <cell r="B3592" t="str">
            <v>0602</v>
          </cell>
          <cell r="C3592" t="str">
            <v>BL RF PRODUCTS</v>
          </cell>
          <cell r="D3592" t="str">
            <v>all PL's</v>
          </cell>
          <cell r="E3592" t="str">
            <v>all PMC's</v>
          </cell>
          <cell r="F3592" t="str">
            <v>all categories</v>
          </cell>
          <cell r="G3592" t="str">
            <v>USPW</v>
          </cell>
          <cell r="H3592" t="str">
            <v>CSW Ford (North Penn)</v>
          </cell>
          <cell r="I3592" t="str">
            <v>CSW</v>
          </cell>
          <cell r="J3592">
            <v>108000</v>
          </cell>
          <cell r="K3592">
            <v>0</v>
          </cell>
          <cell r="L3592">
            <v>0</v>
          </cell>
          <cell r="M3592">
            <v>0</v>
          </cell>
          <cell r="N3592">
            <v>0</v>
          </cell>
          <cell r="O3592">
            <v>0</v>
          </cell>
          <cell r="P3592">
            <v>108000</v>
          </cell>
        </row>
        <row r="3593">
          <cell r="A3593" t="str">
            <v>20060109</v>
          </cell>
          <cell r="B3593" t="str">
            <v>0602</v>
          </cell>
          <cell r="C3593" t="str">
            <v>BL RF PRODUCTS</v>
          </cell>
          <cell r="D3593" t="str">
            <v>all PL's</v>
          </cell>
          <cell r="E3593" t="str">
            <v>all PMC's</v>
          </cell>
          <cell r="F3593" t="str">
            <v>all categories</v>
          </cell>
          <cell r="G3593" t="str">
            <v>USSG</v>
          </cell>
          <cell r="H3593" t="str">
            <v>CSW SIEMENS JIT WHSE</v>
          </cell>
          <cell r="I3593" t="str">
            <v>CSW</v>
          </cell>
          <cell r="J3593">
            <v>66000</v>
          </cell>
          <cell r="K3593">
            <v>0</v>
          </cell>
          <cell r="L3593">
            <v>0</v>
          </cell>
          <cell r="M3593">
            <v>0</v>
          </cell>
          <cell r="N3593">
            <v>0</v>
          </cell>
          <cell r="O3593">
            <v>66000</v>
          </cell>
          <cell r="P3593">
            <v>132000</v>
          </cell>
        </row>
        <row r="3594">
          <cell r="A3594" t="str">
            <v>20060109</v>
          </cell>
          <cell r="B3594" t="str">
            <v>0602</v>
          </cell>
          <cell r="C3594" t="str">
            <v>BL RF PRODUCTS</v>
          </cell>
          <cell r="D3594" t="str">
            <v>all PL's</v>
          </cell>
          <cell r="E3594" t="str">
            <v>all PMC's</v>
          </cell>
          <cell r="F3594" t="str">
            <v>all categories</v>
          </cell>
          <cell r="G3594" t="str">
            <v>USST</v>
          </cell>
          <cell r="H3594" t="str">
            <v>CSW Sony (San Diego)</v>
          </cell>
          <cell r="I3594" t="str">
            <v>CSW</v>
          </cell>
          <cell r="J3594">
            <v>153000</v>
          </cell>
          <cell r="K3594">
            <v>0</v>
          </cell>
          <cell r="L3594">
            <v>0</v>
          </cell>
          <cell r="M3594">
            <v>0</v>
          </cell>
          <cell r="N3594">
            <v>0</v>
          </cell>
          <cell r="O3594">
            <v>429000</v>
          </cell>
          <cell r="P3594">
            <v>582000</v>
          </cell>
        </row>
        <row r="3595">
          <cell r="A3595" t="str">
            <v>20060109</v>
          </cell>
          <cell r="B3595" t="str">
            <v>0602</v>
          </cell>
          <cell r="C3595" t="str">
            <v>BL RF PRODUCTS</v>
          </cell>
          <cell r="D3595" t="str">
            <v>all PL's</v>
          </cell>
          <cell r="E3595" t="str">
            <v>all PMC's</v>
          </cell>
          <cell r="F3595" t="str">
            <v>all categories</v>
          </cell>
          <cell r="G3595" t="str">
            <v>USTC</v>
          </cell>
          <cell r="H3595" t="str">
            <v>CSW Siemens (Huntsville)</v>
          </cell>
          <cell r="I3595" t="str">
            <v>CSW</v>
          </cell>
          <cell r="J3595">
            <v>20000</v>
          </cell>
          <cell r="K3595">
            <v>0</v>
          </cell>
          <cell r="L3595">
            <v>0</v>
          </cell>
          <cell r="M3595">
            <v>0</v>
          </cell>
          <cell r="N3595">
            <v>0</v>
          </cell>
          <cell r="O3595">
            <v>0</v>
          </cell>
          <cell r="P3595">
            <v>20000</v>
          </cell>
        </row>
        <row r="3596">
          <cell r="A3596" t="str">
            <v>20060109</v>
          </cell>
          <cell r="B3596" t="str">
            <v>0602</v>
          </cell>
          <cell r="C3596" t="str">
            <v>BL RF PRODUCTS</v>
          </cell>
          <cell r="D3596" t="str">
            <v>all PL's</v>
          </cell>
          <cell r="E3596" t="str">
            <v>all PMC's</v>
          </cell>
          <cell r="F3596" t="str">
            <v>all categories</v>
          </cell>
          <cell r="G3596" t="str">
            <v>USTM</v>
          </cell>
          <cell r="H3596" t="str">
            <v>CSW Ford (Altec - El Paso)</v>
          </cell>
          <cell r="I3596" t="str">
            <v>CSW</v>
          </cell>
          <cell r="J3596">
            <v>303000</v>
          </cell>
          <cell r="K3596">
            <v>0</v>
          </cell>
          <cell r="L3596">
            <v>0</v>
          </cell>
          <cell r="M3596">
            <v>0</v>
          </cell>
          <cell r="N3596">
            <v>0</v>
          </cell>
          <cell r="O3596">
            <v>168000</v>
          </cell>
          <cell r="P3596">
            <v>471000</v>
          </cell>
        </row>
        <row r="3597">
          <cell r="A3597" t="str">
            <v>20060109</v>
          </cell>
          <cell r="B3597" t="str">
            <v>0602</v>
          </cell>
          <cell r="C3597" t="str">
            <v>BL RF PRODUCTS</v>
          </cell>
          <cell r="D3597" t="str">
            <v>all PL's</v>
          </cell>
          <cell r="E3597" t="str">
            <v>all PMC's</v>
          </cell>
          <cell r="F3597" t="str">
            <v>all categories</v>
          </cell>
          <cell r="G3597" t="str">
            <v>USTT</v>
          </cell>
          <cell r="H3597" t="str">
            <v>CSW Auto</v>
          </cell>
          <cell r="I3597" t="str">
            <v>RDC</v>
          </cell>
          <cell r="J3597">
            <v>2132632</v>
          </cell>
          <cell r="K3597">
            <v>0</v>
          </cell>
          <cell r="L3597">
            <v>0</v>
          </cell>
          <cell r="M3597">
            <v>0</v>
          </cell>
          <cell r="N3597">
            <v>0</v>
          </cell>
          <cell r="O3597">
            <v>313100</v>
          </cell>
          <cell r="P3597">
            <v>2445732</v>
          </cell>
        </row>
        <row r="3598">
          <cell r="A3598" t="str">
            <v>20060109</v>
          </cell>
          <cell r="B3598" t="str">
            <v>0602</v>
          </cell>
          <cell r="C3598" t="str">
            <v>BL RF PRODUCTS</v>
          </cell>
          <cell r="D3598" t="str">
            <v>all PL's</v>
          </cell>
          <cell r="E3598" t="str">
            <v>all PMC's</v>
          </cell>
          <cell r="F3598" t="str">
            <v>FP</v>
          </cell>
          <cell r="G3598" t="str">
            <v>all plants</v>
          </cell>
          <cell r="H3598" t="str">
            <v>all descriptions</v>
          </cell>
          <cell r="I3598" t="str">
            <v>ASC</v>
          </cell>
          <cell r="J3598">
            <v>432000</v>
          </cell>
          <cell r="K3598">
            <v>0</v>
          </cell>
          <cell r="L3598">
            <v>0</v>
          </cell>
          <cell r="M3598">
            <v>0</v>
          </cell>
          <cell r="N3598">
            <v>0</v>
          </cell>
          <cell r="O3598">
            <v>0</v>
          </cell>
          <cell r="P3598">
            <v>432000</v>
          </cell>
        </row>
        <row r="3599">
          <cell r="A3599" t="str">
            <v>20060109</v>
          </cell>
          <cell r="B3599" t="str">
            <v>0602</v>
          </cell>
          <cell r="C3599" t="str">
            <v>BL RF PRODUCTS</v>
          </cell>
          <cell r="D3599" t="str">
            <v>all PL's</v>
          </cell>
          <cell r="E3599" t="str">
            <v>all PMC's</v>
          </cell>
          <cell r="F3599" t="str">
            <v>FP</v>
          </cell>
          <cell r="G3599" t="str">
            <v>all plants</v>
          </cell>
          <cell r="H3599" t="str">
            <v>all descriptions</v>
          </cell>
          <cell r="I3599" t="str">
            <v>TRN</v>
          </cell>
          <cell r="J3599">
            <v>0</v>
          </cell>
          <cell r="K3599">
            <v>0</v>
          </cell>
          <cell r="L3599">
            <v>0</v>
          </cell>
          <cell r="M3599">
            <v>0</v>
          </cell>
          <cell r="N3599">
            <v>139201</v>
          </cell>
          <cell r="O3599">
            <v>273400</v>
          </cell>
          <cell r="P3599">
            <v>412601</v>
          </cell>
        </row>
        <row r="3600">
          <cell r="A3600" t="str">
            <v>20060109</v>
          </cell>
          <cell r="B3600" t="str">
            <v>0602</v>
          </cell>
          <cell r="C3600" t="str">
            <v>BL RF PRODUCTS</v>
          </cell>
          <cell r="D3600" t="str">
            <v>all PL's</v>
          </cell>
          <cell r="E3600" t="str">
            <v>all PMC's</v>
          </cell>
          <cell r="F3600" t="str">
            <v>FP</v>
          </cell>
          <cell r="G3600" t="str">
            <v>all plants</v>
          </cell>
          <cell r="H3600" t="str">
            <v>all descriptions</v>
          </cell>
          <cell r="I3600" t="str">
            <v>RDC</v>
          </cell>
          <cell r="J3600">
            <v>100196355</v>
          </cell>
          <cell r="K3600">
            <v>571021</v>
          </cell>
          <cell r="L3600">
            <v>4352877</v>
          </cell>
          <cell r="M3600">
            <v>0</v>
          </cell>
          <cell r="N3600">
            <v>0</v>
          </cell>
          <cell r="O3600">
            <v>1545960</v>
          </cell>
          <cell r="P3600">
            <v>106666213</v>
          </cell>
        </row>
        <row r="3601">
          <cell r="A3601" t="str">
            <v>20060109</v>
          </cell>
          <cell r="B3601" t="str">
            <v>0602</v>
          </cell>
          <cell r="C3601" t="str">
            <v>BL RF PRODUCTS</v>
          </cell>
          <cell r="D3601" t="str">
            <v>all PL's</v>
          </cell>
          <cell r="E3601" t="str">
            <v>all PMC's</v>
          </cell>
          <cell r="F3601" t="str">
            <v>FP</v>
          </cell>
          <cell r="G3601" t="str">
            <v>all plants</v>
          </cell>
          <cell r="H3601" t="str">
            <v>all descriptions</v>
          </cell>
          <cell r="I3601" t="str">
            <v>IWH</v>
          </cell>
          <cell r="J3601">
            <v>151700146</v>
          </cell>
          <cell r="K3601">
            <v>0</v>
          </cell>
          <cell r="L3601">
            <v>0</v>
          </cell>
          <cell r="M3601">
            <v>0</v>
          </cell>
          <cell r="N3601">
            <v>0</v>
          </cell>
          <cell r="O3601">
            <v>85044107</v>
          </cell>
          <cell r="P3601">
            <v>236744253</v>
          </cell>
        </row>
        <row r="3602">
          <cell r="A3602" t="str">
            <v>20060109</v>
          </cell>
          <cell r="B3602" t="str">
            <v>0602</v>
          </cell>
          <cell r="C3602" t="str">
            <v>BL RF PRODUCTS</v>
          </cell>
          <cell r="D3602" t="str">
            <v>all PL's</v>
          </cell>
          <cell r="E3602" t="str">
            <v>all PMC's</v>
          </cell>
          <cell r="F3602" t="str">
            <v>FP</v>
          </cell>
          <cell r="G3602" t="str">
            <v>all plants</v>
          </cell>
          <cell r="H3602" t="str">
            <v>all descriptions</v>
          </cell>
          <cell r="I3602" t="str">
            <v>FDC</v>
          </cell>
          <cell r="J3602">
            <v>0</v>
          </cell>
          <cell r="K3602">
            <v>0</v>
          </cell>
          <cell r="L3602">
            <v>0</v>
          </cell>
          <cell r="M3602">
            <v>0</v>
          </cell>
          <cell r="N3602">
            <v>0</v>
          </cell>
          <cell r="O3602">
            <v>0</v>
          </cell>
          <cell r="P3602">
            <v>0</v>
          </cell>
        </row>
        <row r="3603">
          <cell r="A3603" t="str">
            <v>20060109</v>
          </cell>
          <cell r="B3603" t="str">
            <v>0602</v>
          </cell>
          <cell r="C3603" t="str">
            <v>BL RF PRODUCTS</v>
          </cell>
          <cell r="D3603" t="str">
            <v>all PL's</v>
          </cell>
          <cell r="E3603" t="str">
            <v>all PMC's</v>
          </cell>
          <cell r="F3603" t="str">
            <v>FP</v>
          </cell>
          <cell r="G3603" t="str">
            <v>all plants</v>
          </cell>
          <cell r="H3603" t="str">
            <v>all descriptions</v>
          </cell>
          <cell r="I3603" t="str">
            <v>CSW</v>
          </cell>
          <cell r="J3603">
            <v>39224148</v>
          </cell>
          <cell r="K3603">
            <v>0</v>
          </cell>
          <cell r="L3603">
            <v>0</v>
          </cell>
          <cell r="M3603">
            <v>0</v>
          </cell>
          <cell r="N3603">
            <v>0</v>
          </cell>
          <cell r="O3603">
            <v>16799000</v>
          </cell>
          <cell r="P3603">
            <v>56023148</v>
          </cell>
        </row>
        <row r="3604">
          <cell r="A3604" t="str">
            <v>20060109</v>
          </cell>
          <cell r="B3604" t="str">
            <v>0602</v>
          </cell>
          <cell r="C3604" t="str">
            <v>BL RF PRODUCTS</v>
          </cell>
          <cell r="D3604" t="str">
            <v>all PL's</v>
          </cell>
          <cell r="E3604" t="str">
            <v>all PMC's</v>
          </cell>
          <cell r="F3604" t="str">
            <v>FP</v>
          </cell>
          <cell r="G3604" t="str">
            <v>all plants</v>
          </cell>
          <cell r="H3604" t="str">
            <v>all descriptions</v>
          </cell>
          <cell r="I3604" t="str">
            <v>all types</v>
          </cell>
          <cell r="J3604">
            <v>291552649</v>
          </cell>
          <cell r="K3604">
            <v>571021</v>
          </cell>
          <cell r="L3604">
            <v>4352877</v>
          </cell>
          <cell r="M3604">
            <v>0</v>
          </cell>
          <cell r="N3604">
            <v>139201</v>
          </cell>
          <cell r="O3604">
            <v>103662467</v>
          </cell>
          <cell r="P3604">
            <v>400278215</v>
          </cell>
        </row>
        <row r="3605">
          <cell r="A3605" t="str">
            <v>20060109</v>
          </cell>
          <cell r="B3605" t="str">
            <v>0602</v>
          </cell>
          <cell r="C3605" t="str">
            <v>BL RF PRODUCTS</v>
          </cell>
          <cell r="D3605" t="str">
            <v>all PL's</v>
          </cell>
          <cell r="E3605" t="str">
            <v>all PMC's</v>
          </cell>
          <cell r="F3605" t="str">
            <v>FP</v>
          </cell>
          <cell r="G3605" t="str">
            <v>BRNM</v>
          </cell>
          <cell r="H3605" t="str">
            <v>NOKIA DO BRASIL TECNOLOGIA LTD</v>
          </cell>
          <cell r="I3605" t="str">
            <v>CSW</v>
          </cell>
          <cell r="J3605">
            <v>498000</v>
          </cell>
          <cell r="K3605">
            <v>0</v>
          </cell>
          <cell r="L3605">
            <v>0</v>
          </cell>
          <cell r="M3605">
            <v>0</v>
          </cell>
          <cell r="N3605">
            <v>0</v>
          </cell>
          <cell r="O3605">
            <v>0</v>
          </cell>
          <cell r="P3605">
            <v>498000</v>
          </cell>
        </row>
        <row r="3606">
          <cell r="A3606" t="str">
            <v>20060109</v>
          </cell>
          <cell r="B3606" t="str">
            <v>0602</v>
          </cell>
          <cell r="C3606" t="str">
            <v>BL RF PRODUCTS</v>
          </cell>
          <cell r="D3606" t="str">
            <v>all PL's</v>
          </cell>
          <cell r="E3606" t="str">
            <v>all PMC's</v>
          </cell>
          <cell r="F3606" t="str">
            <v>FP</v>
          </cell>
          <cell r="G3606" t="str">
            <v>CN10</v>
          </cell>
          <cell r="H3606" t="str">
            <v>IWH (BL Control) Guangdong</v>
          </cell>
          <cell r="I3606" t="str">
            <v>IWH</v>
          </cell>
          <cell r="J3606">
            <v>40630000</v>
          </cell>
          <cell r="K3606">
            <v>0</v>
          </cell>
          <cell r="L3606">
            <v>0</v>
          </cell>
          <cell r="M3606">
            <v>0</v>
          </cell>
          <cell r="N3606">
            <v>0</v>
          </cell>
          <cell r="O3606">
            <v>26984301</v>
          </cell>
          <cell r="P3606">
            <v>67614301</v>
          </cell>
        </row>
        <row r="3607">
          <cell r="A3607" t="str">
            <v>20060109</v>
          </cell>
          <cell r="B3607" t="str">
            <v>0602</v>
          </cell>
          <cell r="C3607" t="str">
            <v>BL RF PRODUCTS</v>
          </cell>
          <cell r="D3607" t="str">
            <v>all PL's</v>
          </cell>
          <cell r="E3607" t="str">
            <v>all PMC's</v>
          </cell>
          <cell r="F3607" t="str">
            <v>FP</v>
          </cell>
          <cell r="G3607" t="str">
            <v>CNBB</v>
          </cell>
          <cell r="H3607" t="str">
            <v>BGKI Import</v>
          </cell>
          <cell r="I3607" t="str">
            <v>CSW</v>
          </cell>
          <cell r="J3607">
            <v>122847</v>
          </cell>
          <cell r="K3607">
            <v>0</v>
          </cell>
          <cell r="L3607">
            <v>0</v>
          </cell>
          <cell r="M3607">
            <v>0</v>
          </cell>
          <cell r="N3607">
            <v>0</v>
          </cell>
          <cell r="O3607">
            <v>0</v>
          </cell>
          <cell r="P3607">
            <v>122847</v>
          </cell>
        </row>
        <row r="3608">
          <cell r="A3608" t="str">
            <v>20060109</v>
          </cell>
          <cell r="B3608" t="str">
            <v>0602</v>
          </cell>
          <cell r="C3608" t="str">
            <v>BL RF PRODUCTS</v>
          </cell>
          <cell r="D3608" t="str">
            <v>all PL's</v>
          </cell>
          <cell r="E3608" t="str">
            <v>all PMC's</v>
          </cell>
          <cell r="F3608" t="str">
            <v>FP</v>
          </cell>
          <cell r="G3608" t="str">
            <v>CNBC</v>
          </cell>
          <cell r="H3608" t="str">
            <v>BGKI Export</v>
          </cell>
          <cell r="I3608" t="str">
            <v>CSW</v>
          </cell>
          <cell r="J3608">
            <v>202689</v>
          </cell>
          <cell r="K3608">
            <v>0</v>
          </cell>
          <cell r="L3608">
            <v>0</v>
          </cell>
          <cell r="M3608">
            <v>0</v>
          </cell>
          <cell r="N3608">
            <v>0</v>
          </cell>
          <cell r="O3608">
            <v>0</v>
          </cell>
          <cell r="P3608">
            <v>202689</v>
          </cell>
        </row>
        <row r="3609">
          <cell r="A3609" t="str">
            <v>20060109</v>
          </cell>
          <cell r="B3609" t="str">
            <v>0602</v>
          </cell>
          <cell r="C3609" t="str">
            <v>BL RF PRODUCTS</v>
          </cell>
          <cell r="D3609" t="str">
            <v>all PL's</v>
          </cell>
          <cell r="E3609" t="str">
            <v>all PMC's</v>
          </cell>
          <cell r="F3609" t="str">
            <v>FP</v>
          </cell>
          <cell r="G3609" t="str">
            <v>CNFB</v>
          </cell>
          <cell r="H3609" t="str">
            <v>FLEXTRONICS</v>
          </cell>
          <cell r="I3609" t="str">
            <v>CSW</v>
          </cell>
          <cell r="J3609">
            <v>87000</v>
          </cell>
          <cell r="K3609">
            <v>0</v>
          </cell>
          <cell r="L3609">
            <v>0</v>
          </cell>
          <cell r="M3609">
            <v>0</v>
          </cell>
          <cell r="N3609">
            <v>0</v>
          </cell>
          <cell r="O3609">
            <v>15000</v>
          </cell>
          <cell r="P3609">
            <v>102000</v>
          </cell>
        </row>
        <row r="3610">
          <cell r="A3610" t="str">
            <v>20060109</v>
          </cell>
          <cell r="B3610" t="str">
            <v>0602</v>
          </cell>
          <cell r="C3610" t="str">
            <v>BL RF PRODUCTS</v>
          </cell>
          <cell r="D3610" t="str">
            <v>all PL's</v>
          </cell>
          <cell r="E3610" t="str">
            <v>all PMC's</v>
          </cell>
          <cell r="F3610" t="str">
            <v>FP</v>
          </cell>
          <cell r="G3610" t="str">
            <v>CNFE</v>
          </cell>
          <cell r="H3610" t="str">
            <v>FLEXTRONICS_MY_ERI_VMI</v>
          </cell>
          <cell r="I3610" t="str">
            <v>CSW</v>
          </cell>
          <cell r="J3610">
            <v>1770000</v>
          </cell>
          <cell r="K3610">
            <v>0</v>
          </cell>
          <cell r="L3610">
            <v>0</v>
          </cell>
          <cell r="M3610">
            <v>0</v>
          </cell>
          <cell r="N3610">
            <v>0</v>
          </cell>
          <cell r="O3610">
            <v>156000</v>
          </cell>
          <cell r="P3610">
            <v>1926000</v>
          </cell>
        </row>
        <row r="3611">
          <cell r="A3611" t="str">
            <v>20060109</v>
          </cell>
          <cell r="B3611" t="str">
            <v>0602</v>
          </cell>
          <cell r="C3611" t="str">
            <v>BL RF PRODUCTS</v>
          </cell>
          <cell r="D3611" t="str">
            <v>all PL's</v>
          </cell>
          <cell r="E3611" t="str">
            <v>all PMC's</v>
          </cell>
          <cell r="F3611" t="str">
            <v>FP</v>
          </cell>
          <cell r="G3611" t="str">
            <v>CNFT</v>
          </cell>
          <cell r="H3611" t="str">
            <v>FOXCONN</v>
          </cell>
          <cell r="I3611" t="str">
            <v>CSW</v>
          </cell>
          <cell r="J3611">
            <v>100000</v>
          </cell>
          <cell r="K3611">
            <v>0</v>
          </cell>
          <cell r="L3611">
            <v>0</v>
          </cell>
          <cell r="M3611">
            <v>0</v>
          </cell>
          <cell r="N3611">
            <v>0</v>
          </cell>
          <cell r="O3611">
            <v>0</v>
          </cell>
          <cell r="P3611">
            <v>100000</v>
          </cell>
        </row>
        <row r="3612">
          <cell r="A3612" t="str">
            <v>20060109</v>
          </cell>
          <cell r="B3612" t="str">
            <v>0602</v>
          </cell>
          <cell r="C3612" t="str">
            <v>BL RF PRODUCTS</v>
          </cell>
          <cell r="D3612" t="str">
            <v>all PL's</v>
          </cell>
          <cell r="E3612" t="str">
            <v>all PMC's</v>
          </cell>
          <cell r="F3612" t="str">
            <v>FP</v>
          </cell>
          <cell r="G3612" t="str">
            <v>CNMT</v>
          </cell>
          <cell r="H3612" t="str">
            <v>MOTOROLA-CGISS</v>
          </cell>
          <cell r="I3612" t="str">
            <v>CSW</v>
          </cell>
          <cell r="J3612">
            <v>369000</v>
          </cell>
          <cell r="K3612">
            <v>0</v>
          </cell>
          <cell r="L3612">
            <v>0</v>
          </cell>
          <cell r="M3612">
            <v>0</v>
          </cell>
          <cell r="N3612">
            <v>0</v>
          </cell>
          <cell r="O3612">
            <v>57000</v>
          </cell>
          <cell r="P3612">
            <v>426000</v>
          </cell>
        </row>
        <row r="3613">
          <cell r="A3613" t="str">
            <v>20060109</v>
          </cell>
          <cell r="B3613" t="str">
            <v>0602</v>
          </cell>
          <cell r="C3613" t="str">
            <v>BL RF PRODUCTS</v>
          </cell>
          <cell r="D3613" t="str">
            <v>all PL's</v>
          </cell>
          <cell r="E3613" t="str">
            <v>all PMC's</v>
          </cell>
          <cell r="F3613" t="str">
            <v>FP</v>
          </cell>
          <cell r="G3613" t="str">
            <v>CNMW</v>
          </cell>
          <cell r="H3613" t="str">
            <v>MOTOROLA</v>
          </cell>
          <cell r="I3613" t="str">
            <v>CSW</v>
          </cell>
          <cell r="J3613">
            <v>215000</v>
          </cell>
          <cell r="K3613">
            <v>0</v>
          </cell>
          <cell r="L3613">
            <v>0</v>
          </cell>
          <cell r="M3613">
            <v>0</v>
          </cell>
          <cell r="N3613">
            <v>0</v>
          </cell>
          <cell r="O3613">
            <v>0</v>
          </cell>
          <cell r="P3613">
            <v>215000</v>
          </cell>
        </row>
        <row r="3614">
          <cell r="A3614" t="str">
            <v>20060109</v>
          </cell>
          <cell r="B3614" t="str">
            <v>0602</v>
          </cell>
          <cell r="C3614" t="str">
            <v>BL RF PRODUCTS</v>
          </cell>
          <cell r="D3614" t="str">
            <v>all PL's</v>
          </cell>
          <cell r="E3614" t="str">
            <v>all PMC's</v>
          </cell>
          <cell r="F3614" t="str">
            <v>FP</v>
          </cell>
          <cell r="G3614" t="str">
            <v>CNND</v>
          </cell>
          <cell r="H3614" t="str">
            <v>DONGGUAN NOKIA MOBILE PHONES C</v>
          </cell>
          <cell r="I3614" t="str">
            <v>CSW</v>
          </cell>
          <cell r="J3614">
            <v>517000</v>
          </cell>
          <cell r="K3614">
            <v>0</v>
          </cell>
          <cell r="L3614">
            <v>0</v>
          </cell>
          <cell r="M3614">
            <v>0</v>
          </cell>
          <cell r="N3614">
            <v>0</v>
          </cell>
          <cell r="O3614">
            <v>0</v>
          </cell>
          <cell r="P3614">
            <v>517000</v>
          </cell>
        </row>
        <row r="3615">
          <cell r="A3615" t="str">
            <v>20060109</v>
          </cell>
          <cell r="B3615" t="str">
            <v>0602</v>
          </cell>
          <cell r="C3615" t="str">
            <v>BL RF PRODUCTS</v>
          </cell>
          <cell r="D3615" t="str">
            <v>all PL's</v>
          </cell>
          <cell r="E3615" t="str">
            <v>all PMC's</v>
          </cell>
          <cell r="F3615" t="str">
            <v>FP</v>
          </cell>
          <cell r="G3615" t="str">
            <v>CNNJ</v>
          </cell>
          <cell r="H3615" t="str">
            <v>XINGWANG LOGISTICS CENTER</v>
          </cell>
          <cell r="I3615" t="str">
            <v>CSW</v>
          </cell>
          <cell r="J3615">
            <v>228000</v>
          </cell>
          <cell r="K3615">
            <v>0</v>
          </cell>
          <cell r="L3615">
            <v>0</v>
          </cell>
          <cell r="M3615">
            <v>0</v>
          </cell>
          <cell r="N3615">
            <v>0</v>
          </cell>
          <cell r="O3615">
            <v>45000</v>
          </cell>
          <cell r="P3615">
            <v>273000</v>
          </cell>
        </row>
        <row r="3616">
          <cell r="A3616" t="str">
            <v>20060109</v>
          </cell>
          <cell r="B3616" t="str">
            <v>0602</v>
          </cell>
          <cell r="C3616" t="str">
            <v>BL RF PRODUCTS</v>
          </cell>
          <cell r="D3616" t="str">
            <v>all PL's</v>
          </cell>
          <cell r="E3616" t="str">
            <v>all PMC's</v>
          </cell>
          <cell r="F3616" t="str">
            <v>FP</v>
          </cell>
          <cell r="G3616" t="str">
            <v>CNNS</v>
          </cell>
          <cell r="H3616" t="str">
            <v>NOKIA SUZHOU</v>
          </cell>
          <cell r="I3616" t="str">
            <v>CSW</v>
          </cell>
          <cell r="J3616">
            <v>502000</v>
          </cell>
          <cell r="K3616">
            <v>0</v>
          </cell>
          <cell r="L3616">
            <v>0</v>
          </cell>
          <cell r="M3616">
            <v>0</v>
          </cell>
          <cell r="N3616">
            <v>0</v>
          </cell>
          <cell r="O3616">
            <v>261000</v>
          </cell>
          <cell r="P3616">
            <v>763000</v>
          </cell>
        </row>
        <row r="3617">
          <cell r="A3617" t="str">
            <v>20060109</v>
          </cell>
          <cell r="B3617" t="str">
            <v>0602</v>
          </cell>
          <cell r="C3617" t="str">
            <v>BL RF PRODUCTS</v>
          </cell>
          <cell r="D3617" t="str">
            <v>all PL's</v>
          </cell>
          <cell r="E3617" t="str">
            <v>all PMC's</v>
          </cell>
          <cell r="F3617" t="str">
            <v>FP</v>
          </cell>
          <cell r="G3617" t="str">
            <v>DENB</v>
          </cell>
          <cell r="H3617" t="str">
            <v>NOKIA BOCHUM IHUB</v>
          </cell>
          <cell r="I3617" t="str">
            <v>CSW</v>
          </cell>
          <cell r="J3617">
            <v>933000</v>
          </cell>
          <cell r="K3617">
            <v>0</v>
          </cell>
          <cell r="L3617">
            <v>0</v>
          </cell>
          <cell r="M3617">
            <v>0</v>
          </cell>
          <cell r="N3617">
            <v>0</v>
          </cell>
          <cell r="O3617">
            <v>10000</v>
          </cell>
          <cell r="P3617">
            <v>943000</v>
          </cell>
        </row>
        <row r="3618">
          <cell r="A3618" t="str">
            <v>20060109</v>
          </cell>
          <cell r="B3618" t="str">
            <v>0602</v>
          </cell>
          <cell r="C3618" t="str">
            <v>BL RF PRODUCTS</v>
          </cell>
          <cell r="D3618" t="str">
            <v>all PL's</v>
          </cell>
          <cell r="E3618" t="str">
            <v>all PMC's</v>
          </cell>
          <cell r="F3618" t="str">
            <v>FP</v>
          </cell>
          <cell r="G3618" t="str">
            <v>DESO</v>
          </cell>
          <cell r="H3618" t="str">
            <v>SIEMENS BOCHOLT CONSIGNMENT</v>
          </cell>
          <cell r="I3618" t="str">
            <v>CSW</v>
          </cell>
          <cell r="J3618">
            <v>409000</v>
          </cell>
          <cell r="K3618">
            <v>0</v>
          </cell>
          <cell r="L3618">
            <v>0</v>
          </cell>
          <cell r="M3618">
            <v>0</v>
          </cell>
          <cell r="N3618">
            <v>0</v>
          </cell>
          <cell r="O3618">
            <v>420000</v>
          </cell>
          <cell r="P3618">
            <v>829000</v>
          </cell>
        </row>
        <row r="3619">
          <cell r="A3619" t="str">
            <v>20060109</v>
          </cell>
          <cell r="B3619" t="str">
            <v>0602</v>
          </cell>
          <cell r="C3619" t="str">
            <v>BL RF PRODUCTS</v>
          </cell>
          <cell r="D3619" t="str">
            <v>all PL's</v>
          </cell>
          <cell r="E3619" t="str">
            <v>all PMC's</v>
          </cell>
          <cell r="F3619" t="str">
            <v>FP</v>
          </cell>
          <cell r="G3619" t="str">
            <v>DESR</v>
          </cell>
          <cell r="H3619" t="str">
            <v>SIEMENS REGENSBURG</v>
          </cell>
          <cell r="I3619" t="str">
            <v>CSW</v>
          </cell>
          <cell r="J3619">
            <v>39000</v>
          </cell>
          <cell r="K3619">
            <v>0</v>
          </cell>
          <cell r="L3619">
            <v>0</v>
          </cell>
          <cell r="M3619">
            <v>0</v>
          </cell>
          <cell r="N3619">
            <v>0</v>
          </cell>
          <cell r="O3619">
            <v>0</v>
          </cell>
          <cell r="P3619">
            <v>39000</v>
          </cell>
        </row>
        <row r="3620">
          <cell r="A3620" t="str">
            <v>20060109</v>
          </cell>
          <cell r="B3620" t="str">
            <v>0602</v>
          </cell>
          <cell r="C3620" t="str">
            <v>BL RF PRODUCTS</v>
          </cell>
          <cell r="D3620" t="str">
            <v>all PL's</v>
          </cell>
          <cell r="E3620" t="str">
            <v>all PMC's</v>
          </cell>
          <cell r="F3620" t="str">
            <v>FP</v>
          </cell>
          <cell r="G3620" t="str">
            <v>ESFC</v>
          </cell>
          <cell r="H3620" t="str">
            <v>FORD CADIZ</v>
          </cell>
          <cell r="I3620" t="str">
            <v>CSW</v>
          </cell>
          <cell r="J3620">
            <v>23800</v>
          </cell>
          <cell r="K3620">
            <v>0</v>
          </cell>
          <cell r="L3620">
            <v>0</v>
          </cell>
          <cell r="M3620">
            <v>0</v>
          </cell>
          <cell r="N3620">
            <v>0</v>
          </cell>
          <cell r="O3620">
            <v>0</v>
          </cell>
          <cell r="P3620">
            <v>23800</v>
          </cell>
        </row>
        <row r="3621">
          <cell r="A3621" t="str">
            <v>20060109</v>
          </cell>
          <cell r="B3621" t="str">
            <v>0602</v>
          </cell>
          <cell r="C3621" t="str">
            <v>BL RF PRODUCTS</v>
          </cell>
          <cell r="D3621" t="str">
            <v>all PL's</v>
          </cell>
          <cell r="E3621" t="str">
            <v>all PMC's</v>
          </cell>
          <cell r="F3621" t="str">
            <v>FP</v>
          </cell>
          <cell r="G3621" t="str">
            <v>FINO</v>
          </cell>
          <cell r="H3621" t="str">
            <v>NOKIA NETWORKS OULU</v>
          </cell>
          <cell r="I3621" t="str">
            <v>CSW</v>
          </cell>
          <cell r="J3621">
            <v>292000</v>
          </cell>
          <cell r="K3621">
            <v>0</v>
          </cell>
          <cell r="L3621">
            <v>0</v>
          </cell>
          <cell r="M3621">
            <v>0</v>
          </cell>
          <cell r="N3621">
            <v>0</v>
          </cell>
          <cell r="O3621">
            <v>134000</v>
          </cell>
          <cell r="P3621">
            <v>426000</v>
          </cell>
        </row>
        <row r="3622">
          <cell r="A3622" t="str">
            <v>20060109</v>
          </cell>
          <cell r="B3622" t="str">
            <v>0602</v>
          </cell>
          <cell r="C3622" t="str">
            <v>BL RF PRODUCTS</v>
          </cell>
          <cell r="D3622" t="str">
            <v>all PL's</v>
          </cell>
          <cell r="E3622" t="str">
            <v>all PMC's</v>
          </cell>
          <cell r="F3622" t="str">
            <v>FP</v>
          </cell>
          <cell r="G3622" t="str">
            <v>FINS</v>
          </cell>
          <cell r="H3622" t="str">
            <v>NOKIA CORP/NOKIA MOBILE PHONES</v>
          </cell>
          <cell r="I3622" t="str">
            <v>CSW</v>
          </cell>
          <cell r="J3622">
            <v>378000</v>
          </cell>
          <cell r="K3622">
            <v>0</v>
          </cell>
          <cell r="L3622">
            <v>0</v>
          </cell>
          <cell r="M3622">
            <v>0</v>
          </cell>
          <cell r="N3622">
            <v>0</v>
          </cell>
          <cell r="O3622">
            <v>15000</v>
          </cell>
          <cell r="P3622">
            <v>393000</v>
          </cell>
        </row>
        <row r="3623">
          <cell r="A3623" t="str">
            <v>20060109</v>
          </cell>
          <cell r="B3623" t="str">
            <v>0602</v>
          </cell>
          <cell r="C3623" t="str">
            <v>BL RF PRODUCTS</v>
          </cell>
          <cell r="D3623" t="str">
            <v>all PL's</v>
          </cell>
          <cell r="E3623" t="str">
            <v>all PMC's</v>
          </cell>
          <cell r="F3623" t="str">
            <v>FP</v>
          </cell>
          <cell r="G3623" t="str">
            <v>FR10</v>
          </cell>
          <cell r="H3623" t="str">
            <v>IWH (BL Control) Caen</v>
          </cell>
          <cell r="I3623" t="str">
            <v>IWH</v>
          </cell>
          <cell r="J3623">
            <v>0</v>
          </cell>
          <cell r="K3623">
            <v>0</v>
          </cell>
          <cell r="L3623">
            <v>0</v>
          </cell>
          <cell r="M3623">
            <v>0</v>
          </cell>
          <cell r="N3623">
            <v>0</v>
          </cell>
          <cell r="O3623">
            <v>490</v>
          </cell>
          <cell r="P3623">
            <v>490</v>
          </cell>
        </row>
        <row r="3624">
          <cell r="A3624" t="str">
            <v>20060109</v>
          </cell>
          <cell r="B3624" t="str">
            <v>0602</v>
          </cell>
          <cell r="C3624" t="str">
            <v>BL RF PRODUCTS</v>
          </cell>
          <cell r="D3624" t="str">
            <v>all PL's</v>
          </cell>
          <cell r="E3624" t="str">
            <v>all PMC's</v>
          </cell>
          <cell r="F3624" t="str">
            <v>FP</v>
          </cell>
          <cell r="G3624" t="str">
            <v>FRJV</v>
          </cell>
          <cell r="H3624" t="str">
            <v>JABIL/VALEO FRANCE</v>
          </cell>
          <cell r="I3624" t="str">
            <v>CSW</v>
          </cell>
          <cell r="J3624">
            <v>291000</v>
          </cell>
          <cell r="K3624">
            <v>0</v>
          </cell>
          <cell r="L3624">
            <v>0</v>
          </cell>
          <cell r="M3624">
            <v>0</v>
          </cell>
          <cell r="N3624">
            <v>0</v>
          </cell>
          <cell r="O3624">
            <v>27000</v>
          </cell>
          <cell r="P3624">
            <v>318000</v>
          </cell>
        </row>
        <row r="3625">
          <cell r="A3625" t="str">
            <v>20060109</v>
          </cell>
          <cell r="B3625" t="str">
            <v>0602</v>
          </cell>
          <cell r="C3625" t="str">
            <v>BL RF PRODUCTS</v>
          </cell>
          <cell r="D3625" t="str">
            <v>all PL's</v>
          </cell>
          <cell r="E3625" t="str">
            <v>all PMC's</v>
          </cell>
          <cell r="F3625" t="str">
            <v>FP</v>
          </cell>
          <cell r="G3625" t="str">
            <v>FRSR</v>
          </cell>
          <cell r="H3625" t="str">
            <v>SIEMENS RAMBOUILLET</v>
          </cell>
          <cell r="I3625" t="str">
            <v>CSW</v>
          </cell>
          <cell r="J3625">
            <v>258000</v>
          </cell>
          <cell r="K3625">
            <v>0</v>
          </cell>
          <cell r="L3625">
            <v>0</v>
          </cell>
          <cell r="M3625">
            <v>0</v>
          </cell>
          <cell r="N3625">
            <v>0</v>
          </cell>
          <cell r="O3625">
            <v>30000</v>
          </cell>
          <cell r="P3625">
            <v>288000</v>
          </cell>
        </row>
        <row r="3626">
          <cell r="A3626" t="str">
            <v>20060109</v>
          </cell>
          <cell r="B3626" t="str">
            <v>0602</v>
          </cell>
          <cell r="C3626" t="str">
            <v>BL RF PRODUCTS</v>
          </cell>
          <cell r="D3626" t="str">
            <v>all PL's</v>
          </cell>
          <cell r="E3626" t="str">
            <v>all PMC's</v>
          </cell>
          <cell r="F3626" t="str">
            <v>FP</v>
          </cell>
          <cell r="G3626" t="str">
            <v>HK00</v>
          </cell>
          <cell r="H3626" t="str">
            <v>RDC APSH</v>
          </cell>
          <cell r="I3626" t="str">
            <v>RDC</v>
          </cell>
          <cell r="J3626">
            <v>69703120</v>
          </cell>
          <cell r="K3626">
            <v>720</v>
          </cell>
          <cell r="L3626">
            <v>156500</v>
          </cell>
          <cell r="M3626">
            <v>0</v>
          </cell>
          <cell r="N3626">
            <v>0</v>
          </cell>
          <cell r="O3626">
            <v>360</v>
          </cell>
          <cell r="P3626">
            <v>69860700</v>
          </cell>
        </row>
        <row r="3627">
          <cell r="A3627" t="str">
            <v>20060109</v>
          </cell>
          <cell r="B3627" t="str">
            <v>0602</v>
          </cell>
          <cell r="C3627" t="str">
            <v>BL RF PRODUCTS</v>
          </cell>
          <cell r="D3627" t="str">
            <v>all PL's</v>
          </cell>
          <cell r="E3627" t="str">
            <v>all PMC's</v>
          </cell>
          <cell r="F3627" t="str">
            <v>FP</v>
          </cell>
          <cell r="G3627" t="str">
            <v>HK10</v>
          </cell>
          <cell r="H3627" t="str">
            <v>IWH (BL Control) EDL</v>
          </cell>
          <cell r="I3627" t="str">
            <v>IWH</v>
          </cell>
          <cell r="J3627">
            <v>109156000</v>
          </cell>
          <cell r="K3627">
            <v>0</v>
          </cell>
          <cell r="L3627">
            <v>0</v>
          </cell>
          <cell r="M3627">
            <v>0</v>
          </cell>
          <cell r="N3627">
            <v>0</v>
          </cell>
          <cell r="O3627">
            <v>57424000</v>
          </cell>
          <cell r="P3627">
            <v>166580000</v>
          </cell>
        </row>
        <row r="3628">
          <cell r="A3628" t="str">
            <v>20060109</v>
          </cell>
          <cell r="B3628" t="str">
            <v>0602</v>
          </cell>
          <cell r="C3628" t="str">
            <v>BL RF PRODUCTS</v>
          </cell>
          <cell r="D3628" t="str">
            <v>all PL's</v>
          </cell>
          <cell r="E3628" t="str">
            <v>all PMC's</v>
          </cell>
          <cell r="F3628" t="str">
            <v>FP</v>
          </cell>
          <cell r="G3628" t="str">
            <v>HKEM</v>
          </cell>
          <cell r="H3628" t="str">
            <v>ELCOTEQ</v>
          </cell>
          <cell r="I3628" t="str">
            <v>CSW</v>
          </cell>
          <cell r="J3628">
            <v>18000</v>
          </cell>
          <cell r="K3628">
            <v>0</v>
          </cell>
          <cell r="L3628">
            <v>0</v>
          </cell>
          <cell r="M3628">
            <v>0</v>
          </cell>
          <cell r="N3628">
            <v>0</v>
          </cell>
          <cell r="O3628">
            <v>0</v>
          </cell>
          <cell r="P3628">
            <v>18000</v>
          </cell>
        </row>
        <row r="3629">
          <cell r="A3629" t="str">
            <v>20060109</v>
          </cell>
          <cell r="B3629" t="str">
            <v>0602</v>
          </cell>
          <cell r="C3629" t="str">
            <v>BL RF PRODUCTS</v>
          </cell>
          <cell r="D3629" t="str">
            <v>all PL's</v>
          </cell>
          <cell r="E3629" t="str">
            <v>all PMC's</v>
          </cell>
          <cell r="F3629" t="str">
            <v>FP</v>
          </cell>
          <cell r="G3629" t="str">
            <v>HKSK</v>
          </cell>
          <cell r="H3629" t="str">
            <v>SHENZHEN</v>
          </cell>
          <cell r="I3629" t="str">
            <v>CSW</v>
          </cell>
          <cell r="J3629">
            <v>315312</v>
          </cell>
          <cell r="K3629">
            <v>0</v>
          </cell>
          <cell r="L3629">
            <v>0</v>
          </cell>
          <cell r="M3629">
            <v>0</v>
          </cell>
          <cell r="N3629">
            <v>0</v>
          </cell>
          <cell r="O3629">
            <v>135000</v>
          </cell>
          <cell r="P3629">
            <v>450312</v>
          </cell>
        </row>
        <row r="3630">
          <cell r="A3630" t="str">
            <v>20060109</v>
          </cell>
          <cell r="B3630" t="str">
            <v>0602</v>
          </cell>
          <cell r="C3630" t="str">
            <v>BL RF PRODUCTS</v>
          </cell>
          <cell r="D3630" t="str">
            <v>all PL's</v>
          </cell>
          <cell r="E3630" t="str">
            <v>all PMC's</v>
          </cell>
          <cell r="F3630" t="str">
            <v>FP</v>
          </cell>
          <cell r="G3630" t="str">
            <v>HKTT</v>
          </cell>
          <cell r="H3630" t="str">
            <v>CP On-site Warehouse AP</v>
          </cell>
          <cell r="I3630" t="str">
            <v>RDC</v>
          </cell>
          <cell r="J3630">
            <v>19045000</v>
          </cell>
          <cell r="K3630">
            <v>0</v>
          </cell>
          <cell r="L3630">
            <v>0</v>
          </cell>
          <cell r="M3630">
            <v>0</v>
          </cell>
          <cell r="N3630">
            <v>0</v>
          </cell>
          <cell r="O3630">
            <v>0</v>
          </cell>
          <cell r="P3630">
            <v>19045000</v>
          </cell>
        </row>
        <row r="3631">
          <cell r="A3631" t="str">
            <v>20060109</v>
          </cell>
          <cell r="B3631" t="str">
            <v>0602</v>
          </cell>
          <cell r="C3631" t="str">
            <v>BL RF PRODUCTS</v>
          </cell>
          <cell r="D3631" t="str">
            <v>all PL's</v>
          </cell>
          <cell r="E3631" t="str">
            <v>all PMC's</v>
          </cell>
          <cell r="F3631" t="str">
            <v>FP</v>
          </cell>
          <cell r="G3631" t="str">
            <v>HUAS</v>
          </cell>
          <cell r="H3631" t="str">
            <v>EXEL</v>
          </cell>
          <cell r="I3631" t="str">
            <v>ASC</v>
          </cell>
          <cell r="J3631">
            <v>426000</v>
          </cell>
          <cell r="K3631">
            <v>0</v>
          </cell>
          <cell r="L3631">
            <v>0</v>
          </cell>
          <cell r="M3631">
            <v>0</v>
          </cell>
          <cell r="N3631">
            <v>0</v>
          </cell>
          <cell r="O3631">
            <v>0</v>
          </cell>
          <cell r="P3631">
            <v>426000</v>
          </cell>
        </row>
        <row r="3632">
          <cell r="A3632" t="str">
            <v>20060109</v>
          </cell>
          <cell r="B3632" t="str">
            <v>0602</v>
          </cell>
          <cell r="C3632" t="str">
            <v>BL RF PRODUCTS</v>
          </cell>
          <cell r="D3632" t="str">
            <v>all PL's</v>
          </cell>
          <cell r="E3632" t="str">
            <v>all PMC's</v>
          </cell>
          <cell r="F3632" t="str">
            <v>FP</v>
          </cell>
          <cell r="G3632" t="str">
            <v>HUFZ</v>
          </cell>
          <cell r="H3632" t="str">
            <v>FLEXTRONICS ZALAEGERSZEG</v>
          </cell>
          <cell r="I3632" t="str">
            <v>CSW</v>
          </cell>
          <cell r="J3632">
            <v>87000</v>
          </cell>
          <cell r="K3632">
            <v>0</v>
          </cell>
          <cell r="L3632">
            <v>0</v>
          </cell>
          <cell r="M3632">
            <v>0</v>
          </cell>
          <cell r="N3632">
            <v>0</v>
          </cell>
          <cell r="O3632">
            <v>0</v>
          </cell>
          <cell r="P3632">
            <v>87000</v>
          </cell>
        </row>
        <row r="3633">
          <cell r="A3633" t="str">
            <v>20060109</v>
          </cell>
          <cell r="B3633" t="str">
            <v>0602</v>
          </cell>
          <cell r="C3633" t="str">
            <v>BL RF PRODUCTS</v>
          </cell>
          <cell r="D3633" t="str">
            <v>all PL's</v>
          </cell>
          <cell r="E3633" t="str">
            <v>all PMC's</v>
          </cell>
          <cell r="F3633" t="str">
            <v>FP</v>
          </cell>
          <cell r="G3633" t="str">
            <v>HUJT</v>
          </cell>
          <cell r="H3633" t="str">
            <v>CSW Jabil Tiszaujvaros</v>
          </cell>
          <cell r="I3633" t="str">
            <v>CSW</v>
          </cell>
          <cell r="J3633">
            <v>220000</v>
          </cell>
          <cell r="K3633">
            <v>0</v>
          </cell>
          <cell r="L3633">
            <v>0</v>
          </cell>
          <cell r="M3633">
            <v>0</v>
          </cell>
          <cell r="N3633">
            <v>0</v>
          </cell>
          <cell r="O3633">
            <v>0</v>
          </cell>
          <cell r="P3633">
            <v>220000</v>
          </cell>
        </row>
        <row r="3634">
          <cell r="A3634" t="str">
            <v>20060109</v>
          </cell>
          <cell r="B3634" t="str">
            <v>0602</v>
          </cell>
          <cell r="C3634" t="str">
            <v>BL RF PRODUCTS</v>
          </cell>
          <cell r="D3634" t="str">
            <v>all PL's</v>
          </cell>
          <cell r="E3634" t="str">
            <v>all PMC's</v>
          </cell>
          <cell r="F3634" t="str">
            <v>FP</v>
          </cell>
          <cell r="G3634" t="str">
            <v>HUNK</v>
          </cell>
          <cell r="H3634" t="str">
            <v>NOKIA KOMAROM KFT</v>
          </cell>
          <cell r="I3634" t="str">
            <v>CSW</v>
          </cell>
          <cell r="J3634">
            <v>402000</v>
          </cell>
          <cell r="K3634">
            <v>0</v>
          </cell>
          <cell r="L3634">
            <v>0</v>
          </cell>
          <cell r="M3634">
            <v>0</v>
          </cell>
          <cell r="N3634">
            <v>0</v>
          </cell>
          <cell r="O3634">
            <v>48000</v>
          </cell>
          <cell r="P3634">
            <v>450000</v>
          </cell>
        </row>
        <row r="3635">
          <cell r="A3635" t="str">
            <v>20060109</v>
          </cell>
          <cell r="B3635" t="str">
            <v>0602</v>
          </cell>
          <cell r="C3635" t="str">
            <v>BL RF PRODUCTS</v>
          </cell>
          <cell r="D3635" t="str">
            <v>all PL's</v>
          </cell>
          <cell r="E3635" t="str">
            <v>all PMC's</v>
          </cell>
          <cell r="F3635" t="str">
            <v>FP</v>
          </cell>
          <cell r="G3635" t="str">
            <v>KRNM</v>
          </cell>
          <cell r="H3635" t="str">
            <v>NOKIA MASAN KOREA</v>
          </cell>
          <cell r="I3635" t="str">
            <v>CSW</v>
          </cell>
          <cell r="J3635">
            <v>454000</v>
          </cell>
          <cell r="K3635">
            <v>0</v>
          </cell>
          <cell r="L3635">
            <v>0</v>
          </cell>
          <cell r="M3635">
            <v>0</v>
          </cell>
          <cell r="N3635">
            <v>0</v>
          </cell>
          <cell r="O3635">
            <v>0</v>
          </cell>
          <cell r="P3635">
            <v>454000</v>
          </cell>
        </row>
        <row r="3636">
          <cell r="A3636" t="str">
            <v>20060109</v>
          </cell>
          <cell r="B3636" t="str">
            <v>0602</v>
          </cell>
          <cell r="C3636" t="str">
            <v>BL RF PRODUCTS</v>
          </cell>
          <cell r="D3636" t="str">
            <v>all PL's</v>
          </cell>
          <cell r="E3636" t="str">
            <v>all PMC's</v>
          </cell>
          <cell r="F3636" t="str">
            <v>FP</v>
          </cell>
          <cell r="G3636" t="str">
            <v>MYBB</v>
          </cell>
          <cell r="H3636" t="str">
            <v>ROBERT BOSCH (M) SDN BHD</v>
          </cell>
          <cell r="I3636" t="str">
            <v>CSW</v>
          </cell>
          <cell r="J3636">
            <v>166000</v>
          </cell>
          <cell r="K3636">
            <v>0</v>
          </cell>
          <cell r="L3636">
            <v>0</v>
          </cell>
          <cell r="M3636">
            <v>0</v>
          </cell>
          <cell r="N3636">
            <v>0</v>
          </cell>
          <cell r="O3636">
            <v>15000</v>
          </cell>
          <cell r="P3636">
            <v>181000</v>
          </cell>
        </row>
        <row r="3637">
          <cell r="A3637" t="str">
            <v>20060109</v>
          </cell>
          <cell r="B3637" t="str">
            <v>0602</v>
          </cell>
          <cell r="C3637" t="str">
            <v>BL RF PRODUCTS</v>
          </cell>
          <cell r="D3637" t="str">
            <v>all PL's</v>
          </cell>
          <cell r="E3637" t="str">
            <v>all PMC's</v>
          </cell>
          <cell r="F3637" t="str">
            <v>FP</v>
          </cell>
          <cell r="G3637" t="str">
            <v>MYFA</v>
          </cell>
          <cell r="H3637" t="str">
            <v>FLEXTRONICS_MY_ShahAlam</v>
          </cell>
          <cell r="I3637" t="str">
            <v>CSW</v>
          </cell>
          <cell r="J3637">
            <v>1053000</v>
          </cell>
          <cell r="K3637">
            <v>0</v>
          </cell>
          <cell r="L3637">
            <v>0</v>
          </cell>
          <cell r="M3637">
            <v>0</v>
          </cell>
          <cell r="N3637">
            <v>0</v>
          </cell>
          <cell r="O3637">
            <v>1077000</v>
          </cell>
          <cell r="P3637">
            <v>2130000</v>
          </cell>
        </row>
        <row r="3638">
          <cell r="A3638" t="str">
            <v>20060109</v>
          </cell>
          <cell r="B3638" t="str">
            <v>0602</v>
          </cell>
          <cell r="C3638" t="str">
            <v>BL RF PRODUCTS</v>
          </cell>
          <cell r="D3638" t="str">
            <v>all PL's</v>
          </cell>
          <cell r="E3638" t="str">
            <v>all PMC's</v>
          </cell>
          <cell r="F3638" t="str">
            <v>FP</v>
          </cell>
          <cell r="G3638" t="str">
            <v>MYMB</v>
          </cell>
          <cell r="H3638" t="str">
            <v>MOTOROLA_MY</v>
          </cell>
          <cell r="I3638" t="str">
            <v>CSW</v>
          </cell>
          <cell r="J3638">
            <v>1102000</v>
          </cell>
          <cell r="K3638">
            <v>0</v>
          </cell>
          <cell r="L3638">
            <v>0</v>
          </cell>
          <cell r="M3638">
            <v>0</v>
          </cell>
          <cell r="N3638">
            <v>0</v>
          </cell>
          <cell r="O3638">
            <v>477000</v>
          </cell>
          <cell r="P3638">
            <v>1579000</v>
          </cell>
        </row>
        <row r="3639">
          <cell r="A3639" t="str">
            <v>20060109</v>
          </cell>
          <cell r="B3639" t="str">
            <v>0602</v>
          </cell>
          <cell r="C3639" t="str">
            <v>BL RF PRODUCTS</v>
          </cell>
          <cell r="D3639" t="str">
            <v>all PL's</v>
          </cell>
          <cell r="E3639" t="str">
            <v>all PMC's</v>
          </cell>
          <cell r="F3639" t="str">
            <v>FP</v>
          </cell>
          <cell r="G3639" t="str">
            <v>MYSC</v>
          </cell>
          <cell r="H3639" t="str">
            <v>SONY _MY_Tuner</v>
          </cell>
          <cell r="I3639" t="str">
            <v>CSW</v>
          </cell>
          <cell r="J3639">
            <v>156000</v>
          </cell>
          <cell r="K3639">
            <v>0</v>
          </cell>
          <cell r="L3639">
            <v>0</v>
          </cell>
          <cell r="M3639">
            <v>0</v>
          </cell>
          <cell r="N3639">
            <v>0</v>
          </cell>
          <cell r="O3639">
            <v>3000</v>
          </cell>
          <cell r="P3639">
            <v>159000</v>
          </cell>
        </row>
        <row r="3640">
          <cell r="A3640" t="str">
            <v>20060109</v>
          </cell>
          <cell r="B3640" t="str">
            <v>0602</v>
          </cell>
          <cell r="C3640" t="str">
            <v>BL RF PRODUCTS</v>
          </cell>
          <cell r="D3640" t="str">
            <v>all PL's</v>
          </cell>
          <cell r="E3640" t="str">
            <v>all PMC's</v>
          </cell>
          <cell r="F3640" t="str">
            <v>FP</v>
          </cell>
          <cell r="G3640" t="str">
            <v>NL00</v>
          </cell>
          <cell r="H3640" t="str">
            <v>UPS SCS Nederland BV (Hal B)</v>
          </cell>
          <cell r="I3640" t="str">
            <v>RDC</v>
          </cell>
          <cell r="J3640">
            <v>3938888</v>
          </cell>
          <cell r="K3640">
            <v>259000</v>
          </cell>
          <cell r="L3640">
            <v>0</v>
          </cell>
          <cell r="M3640">
            <v>0</v>
          </cell>
          <cell r="N3640">
            <v>0</v>
          </cell>
          <cell r="O3640">
            <v>724000</v>
          </cell>
          <cell r="P3640">
            <v>4921888</v>
          </cell>
        </row>
        <row r="3641">
          <cell r="A3641" t="str">
            <v>20060109</v>
          </cell>
          <cell r="B3641" t="str">
            <v>0602</v>
          </cell>
          <cell r="C3641" t="str">
            <v>BL RF PRODUCTS</v>
          </cell>
          <cell r="D3641" t="str">
            <v>all PL's</v>
          </cell>
          <cell r="E3641" t="str">
            <v>all PMC's</v>
          </cell>
          <cell r="F3641" t="str">
            <v>FP</v>
          </cell>
          <cell r="G3641" t="str">
            <v>NL10</v>
          </cell>
          <cell r="H3641" t="str">
            <v>IWH (BL Control) Nijmegen</v>
          </cell>
          <cell r="I3641" t="str">
            <v>IWH</v>
          </cell>
          <cell r="J3641">
            <v>2000</v>
          </cell>
          <cell r="K3641">
            <v>0</v>
          </cell>
          <cell r="L3641">
            <v>0</v>
          </cell>
          <cell r="M3641">
            <v>0</v>
          </cell>
          <cell r="N3641">
            <v>0</v>
          </cell>
          <cell r="O3641">
            <v>0</v>
          </cell>
          <cell r="P3641">
            <v>2000</v>
          </cell>
        </row>
        <row r="3642">
          <cell r="A3642" t="str">
            <v>20060109</v>
          </cell>
          <cell r="B3642" t="str">
            <v>0602</v>
          </cell>
          <cell r="C3642" t="str">
            <v>BL RF PRODUCTS</v>
          </cell>
          <cell r="D3642" t="str">
            <v>all PL's</v>
          </cell>
          <cell r="E3642" t="str">
            <v>all PMC's</v>
          </cell>
          <cell r="F3642" t="str">
            <v>FP</v>
          </cell>
          <cell r="G3642" t="str">
            <v>NL99</v>
          </cell>
          <cell r="H3642" t="str">
            <v>FDC EU</v>
          </cell>
          <cell r="I3642" t="str">
            <v>FDC</v>
          </cell>
          <cell r="J3642">
            <v>0</v>
          </cell>
          <cell r="K3642">
            <v>0</v>
          </cell>
          <cell r="L3642">
            <v>0</v>
          </cell>
          <cell r="M3642">
            <v>0</v>
          </cell>
          <cell r="N3642">
            <v>0</v>
          </cell>
          <cell r="O3642">
            <v>0</v>
          </cell>
          <cell r="P3642">
            <v>0</v>
          </cell>
        </row>
        <row r="3643">
          <cell r="A3643" t="str">
            <v>20060109</v>
          </cell>
          <cell r="B3643" t="str">
            <v>0602</v>
          </cell>
          <cell r="C3643" t="str">
            <v>BL RF PRODUCTS</v>
          </cell>
          <cell r="D3643" t="str">
            <v>all PL's</v>
          </cell>
          <cell r="E3643" t="str">
            <v>all PMC's</v>
          </cell>
          <cell r="F3643" t="str">
            <v>FP</v>
          </cell>
          <cell r="G3643" t="str">
            <v>NLTT</v>
          </cell>
          <cell r="H3643" t="str">
            <v>UPS SCS Nederland BV (Hal B)</v>
          </cell>
          <cell r="I3643" t="str">
            <v>RDC</v>
          </cell>
          <cell r="J3643">
            <v>4655100</v>
          </cell>
          <cell r="K3643">
            <v>0</v>
          </cell>
          <cell r="L3643">
            <v>0</v>
          </cell>
          <cell r="M3643">
            <v>0</v>
          </cell>
          <cell r="N3643">
            <v>0</v>
          </cell>
          <cell r="O3643">
            <v>463000</v>
          </cell>
          <cell r="P3643">
            <v>5118100</v>
          </cell>
        </row>
        <row r="3644">
          <cell r="A3644" t="str">
            <v>20060109</v>
          </cell>
          <cell r="B3644" t="str">
            <v>0602</v>
          </cell>
          <cell r="C3644" t="str">
            <v>BL RF PRODUCTS</v>
          </cell>
          <cell r="D3644" t="str">
            <v>all PL's</v>
          </cell>
          <cell r="E3644" t="str">
            <v>all PMC's</v>
          </cell>
          <cell r="F3644" t="str">
            <v>FP</v>
          </cell>
          <cell r="G3644" t="str">
            <v>PH10</v>
          </cell>
          <cell r="H3644" t="str">
            <v>IWH (BL Control) PSC</v>
          </cell>
          <cell r="I3644" t="str">
            <v>IWH</v>
          </cell>
          <cell r="J3644">
            <v>660</v>
          </cell>
          <cell r="K3644">
            <v>0</v>
          </cell>
          <cell r="L3644">
            <v>0</v>
          </cell>
          <cell r="M3644">
            <v>0</v>
          </cell>
          <cell r="N3644">
            <v>0</v>
          </cell>
          <cell r="O3644">
            <v>535144</v>
          </cell>
          <cell r="P3644">
            <v>535804</v>
          </cell>
        </row>
        <row r="3645">
          <cell r="A3645" t="str">
            <v>20060109</v>
          </cell>
          <cell r="B3645" t="str">
            <v>0602</v>
          </cell>
          <cell r="C3645" t="str">
            <v>BL RF PRODUCTS</v>
          </cell>
          <cell r="D3645" t="str">
            <v>all PL's</v>
          </cell>
          <cell r="E3645" t="str">
            <v>all PMC's</v>
          </cell>
          <cell r="F3645" t="str">
            <v>FP</v>
          </cell>
          <cell r="G3645" t="str">
            <v>PH11</v>
          </cell>
          <cell r="H3645" t="str">
            <v>IWH (BL Control) PSPI</v>
          </cell>
          <cell r="I3645" t="str">
            <v>IWH</v>
          </cell>
          <cell r="J3645">
            <v>1244161</v>
          </cell>
          <cell r="K3645">
            <v>0</v>
          </cell>
          <cell r="L3645">
            <v>0</v>
          </cell>
          <cell r="M3645">
            <v>0</v>
          </cell>
          <cell r="N3645">
            <v>0</v>
          </cell>
          <cell r="O3645">
            <v>77832</v>
          </cell>
          <cell r="P3645">
            <v>1321993</v>
          </cell>
        </row>
        <row r="3646">
          <cell r="A3646" t="str">
            <v>20060109</v>
          </cell>
          <cell r="B3646" t="str">
            <v>0602</v>
          </cell>
          <cell r="C3646" t="str">
            <v>BL RF PRODUCTS</v>
          </cell>
          <cell r="D3646" t="str">
            <v>all PL's</v>
          </cell>
          <cell r="E3646" t="str">
            <v>all PMC's</v>
          </cell>
          <cell r="F3646" t="str">
            <v>FP</v>
          </cell>
          <cell r="G3646" t="str">
            <v>PLAS</v>
          </cell>
          <cell r="H3646" t="str">
            <v>EXEL POLAND SP. Z.O.O.</v>
          </cell>
          <cell r="I3646" t="str">
            <v>ASC</v>
          </cell>
          <cell r="J3646">
            <v>6000</v>
          </cell>
          <cell r="K3646">
            <v>0</v>
          </cell>
          <cell r="L3646">
            <v>0</v>
          </cell>
          <cell r="M3646">
            <v>0</v>
          </cell>
          <cell r="N3646">
            <v>0</v>
          </cell>
          <cell r="O3646">
            <v>0</v>
          </cell>
          <cell r="P3646">
            <v>6000</v>
          </cell>
        </row>
        <row r="3647">
          <cell r="A3647" t="str">
            <v>20060109</v>
          </cell>
          <cell r="B3647" t="str">
            <v>0602</v>
          </cell>
          <cell r="C3647" t="str">
            <v>BL RF PRODUCTS</v>
          </cell>
          <cell r="D3647" t="str">
            <v>all PL's</v>
          </cell>
          <cell r="E3647" t="str">
            <v>all PMC's</v>
          </cell>
          <cell r="F3647" t="str">
            <v>FP</v>
          </cell>
          <cell r="G3647" t="str">
            <v>PTFP</v>
          </cell>
          <cell r="H3647" t="str">
            <v>FORD PALMELA</v>
          </cell>
          <cell r="I3647" t="str">
            <v>CSW</v>
          </cell>
          <cell r="J3647">
            <v>825000</v>
          </cell>
          <cell r="K3647">
            <v>0</v>
          </cell>
          <cell r="L3647">
            <v>0</v>
          </cell>
          <cell r="M3647">
            <v>0</v>
          </cell>
          <cell r="N3647">
            <v>0</v>
          </cell>
          <cell r="O3647">
            <v>0</v>
          </cell>
          <cell r="P3647">
            <v>825000</v>
          </cell>
        </row>
        <row r="3648">
          <cell r="A3648" t="str">
            <v>20060109</v>
          </cell>
          <cell r="B3648" t="str">
            <v>0602</v>
          </cell>
          <cell r="C3648" t="str">
            <v>BL RF PRODUCTS</v>
          </cell>
          <cell r="D3648" t="str">
            <v>all PL's</v>
          </cell>
          <cell r="E3648" t="str">
            <v>all PMC's</v>
          </cell>
          <cell r="F3648" t="str">
            <v>FP</v>
          </cell>
          <cell r="G3648" t="str">
            <v>SGTS</v>
          </cell>
          <cell r="H3648" t="str">
            <v>Tuner</v>
          </cell>
          <cell r="I3648" t="str">
            <v>CSW</v>
          </cell>
          <cell r="J3648">
            <v>21165000</v>
          </cell>
          <cell r="K3648">
            <v>0</v>
          </cell>
          <cell r="L3648">
            <v>0</v>
          </cell>
          <cell r="M3648">
            <v>0</v>
          </cell>
          <cell r="N3648">
            <v>0</v>
          </cell>
          <cell r="O3648">
            <v>11890000</v>
          </cell>
          <cell r="P3648">
            <v>33055000</v>
          </cell>
        </row>
        <row r="3649">
          <cell r="A3649" t="str">
            <v>20060109</v>
          </cell>
          <cell r="B3649" t="str">
            <v>0602</v>
          </cell>
          <cell r="C3649" t="str">
            <v>BL RF PRODUCTS</v>
          </cell>
          <cell r="D3649" t="str">
            <v>all PL's</v>
          </cell>
          <cell r="E3649" t="str">
            <v>all PMC's</v>
          </cell>
          <cell r="F3649" t="str">
            <v>FP</v>
          </cell>
          <cell r="G3649" t="str">
            <v>TH10</v>
          </cell>
          <cell r="H3649" t="str">
            <v>IWH (BL control) PST</v>
          </cell>
          <cell r="I3649" t="str">
            <v>IWH</v>
          </cell>
          <cell r="J3649">
            <v>64650</v>
          </cell>
          <cell r="K3649">
            <v>0</v>
          </cell>
          <cell r="L3649">
            <v>0</v>
          </cell>
          <cell r="M3649">
            <v>0</v>
          </cell>
          <cell r="N3649">
            <v>0</v>
          </cell>
          <cell r="O3649">
            <v>0</v>
          </cell>
          <cell r="P3649">
            <v>64650</v>
          </cell>
        </row>
        <row r="3650">
          <cell r="A3650" t="str">
            <v>20060109</v>
          </cell>
          <cell r="B3650" t="str">
            <v>0602</v>
          </cell>
          <cell r="C3650" t="str">
            <v>BL RF PRODUCTS</v>
          </cell>
          <cell r="D3650" t="str">
            <v>all PL's</v>
          </cell>
          <cell r="E3650" t="str">
            <v>all PMC's</v>
          </cell>
          <cell r="F3650" t="str">
            <v>FP</v>
          </cell>
          <cell r="G3650" t="str">
            <v>THSS</v>
          </cell>
          <cell r="H3650" t="str">
            <v>Samsung</v>
          </cell>
          <cell r="I3650" t="str">
            <v>CSW</v>
          </cell>
          <cell r="J3650">
            <v>4365000</v>
          </cell>
          <cell r="K3650">
            <v>0</v>
          </cell>
          <cell r="L3650">
            <v>0</v>
          </cell>
          <cell r="M3650">
            <v>0</v>
          </cell>
          <cell r="N3650">
            <v>0</v>
          </cell>
          <cell r="O3650">
            <v>1053000</v>
          </cell>
          <cell r="P3650">
            <v>5418000</v>
          </cell>
        </row>
        <row r="3651">
          <cell r="A3651" t="str">
            <v>20060109</v>
          </cell>
          <cell r="B3651" t="str">
            <v>0602</v>
          </cell>
          <cell r="C3651" t="str">
            <v>BL RF PRODUCTS</v>
          </cell>
          <cell r="D3651" t="str">
            <v>all PL's</v>
          </cell>
          <cell r="E3651" t="str">
            <v>all PMC's</v>
          </cell>
          <cell r="F3651" t="str">
            <v>FP</v>
          </cell>
          <cell r="G3651" t="str">
            <v>TW10</v>
          </cell>
          <cell r="H3651" t="str">
            <v>IWH (BL Control) PSK</v>
          </cell>
          <cell r="I3651" t="str">
            <v>IWH</v>
          </cell>
          <cell r="J3651">
            <v>602675</v>
          </cell>
          <cell r="K3651">
            <v>0</v>
          </cell>
          <cell r="L3651">
            <v>0</v>
          </cell>
          <cell r="M3651">
            <v>0</v>
          </cell>
          <cell r="N3651">
            <v>0</v>
          </cell>
          <cell r="O3651">
            <v>22340</v>
          </cell>
          <cell r="P3651">
            <v>625015</v>
          </cell>
        </row>
        <row r="3652">
          <cell r="A3652" t="str">
            <v>20060109</v>
          </cell>
          <cell r="B3652" t="str">
            <v>0602</v>
          </cell>
          <cell r="C3652" t="str">
            <v>BL RF PRODUCTS</v>
          </cell>
          <cell r="D3652" t="str">
            <v>all PL's</v>
          </cell>
          <cell r="E3652" t="str">
            <v>all PMC's</v>
          </cell>
          <cell r="F3652" t="str">
            <v>FP</v>
          </cell>
          <cell r="G3652" t="str">
            <v>US00</v>
          </cell>
          <cell r="H3652" t="str">
            <v>RDC NARSO</v>
          </cell>
          <cell r="I3652" t="str">
            <v>RDC</v>
          </cell>
          <cell r="J3652">
            <v>721615</v>
          </cell>
          <cell r="K3652">
            <v>311301</v>
          </cell>
          <cell r="L3652">
            <v>4196377</v>
          </cell>
          <cell r="M3652">
            <v>0</v>
          </cell>
          <cell r="N3652">
            <v>0</v>
          </cell>
          <cell r="O3652">
            <v>45500</v>
          </cell>
          <cell r="P3652">
            <v>5274793</v>
          </cell>
        </row>
        <row r="3653">
          <cell r="A3653" t="str">
            <v>20060109</v>
          </cell>
          <cell r="B3653" t="str">
            <v>0602</v>
          </cell>
          <cell r="C3653" t="str">
            <v>BL RF PRODUCTS</v>
          </cell>
          <cell r="D3653" t="str">
            <v>all PL's</v>
          </cell>
          <cell r="E3653" t="str">
            <v>all PMC's</v>
          </cell>
          <cell r="F3653" t="str">
            <v>FP</v>
          </cell>
          <cell r="G3653" t="str">
            <v>US01</v>
          </cell>
          <cell r="H3653" t="str">
            <v>TRN NA</v>
          </cell>
          <cell r="I3653" t="str">
            <v>TRN</v>
          </cell>
          <cell r="J3653">
            <v>0</v>
          </cell>
          <cell r="K3653">
            <v>0</v>
          </cell>
          <cell r="L3653">
            <v>0</v>
          </cell>
          <cell r="M3653">
            <v>0</v>
          </cell>
          <cell r="N3653">
            <v>139201</v>
          </cell>
          <cell r="O3653">
            <v>273400</v>
          </cell>
          <cell r="P3653">
            <v>412601</v>
          </cell>
        </row>
        <row r="3654">
          <cell r="A3654" t="str">
            <v>20060109</v>
          </cell>
          <cell r="B3654" t="str">
            <v>0602</v>
          </cell>
          <cell r="C3654" t="str">
            <v>BL RF PRODUCTS</v>
          </cell>
          <cell r="D3654" t="str">
            <v>all PL's</v>
          </cell>
          <cell r="E3654" t="str">
            <v>all PMC's</v>
          </cell>
          <cell r="F3654" t="str">
            <v>FP</v>
          </cell>
          <cell r="G3654" t="str">
            <v>USDJ</v>
          </cell>
          <cell r="H3654" t="str">
            <v>PHILIPS SEMI DELCO JIT Whse, I</v>
          </cell>
          <cell r="I3654" t="str">
            <v>CSW</v>
          </cell>
          <cell r="J3654">
            <v>306500</v>
          </cell>
          <cell r="K3654">
            <v>0</v>
          </cell>
          <cell r="L3654">
            <v>0</v>
          </cell>
          <cell r="M3654">
            <v>0</v>
          </cell>
          <cell r="N3654">
            <v>0</v>
          </cell>
          <cell r="O3654">
            <v>10000</v>
          </cell>
          <cell r="P3654">
            <v>316500</v>
          </cell>
        </row>
        <row r="3655">
          <cell r="A3655" t="str">
            <v>20060109</v>
          </cell>
          <cell r="B3655" t="str">
            <v>0602</v>
          </cell>
          <cell r="C3655" t="str">
            <v>BL RF PRODUCTS</v>
          </cell>
          <cell r="D3655" t="str">
            <v>all PL's</v>
          </cell>
          <cell r="E3655" t="str">
            <v>all PMC's</v>
          </cell>
          <cell r="F3655" t="str">
            <v>FP</v>
          </cell>
          <cell r="G3655" t="str">
            <v>USGI</v>
          </cell>
          <cell r="H3655" t="str">
            <v>CSW Delco VMI (Reynosa)</v>
          </cell>
          <cell r="I3655" t="str">
            <v>CSW</v>
          </cell>
          <cell r="J3655">
            <v>431000</v>
          </cell>
          <cell r="K3655">
            <v>0</v>
          </cell>
          <cell r="L3655">
            <v>0</v>
          </cell>
          <cell r="M3655">
            <v>0</v>
          </cell>
          <cell r="N3655">
            <v>0</v>
          </cell>
          <cell r="O3655">
            <v>90000</v>
          </cell>
          <cell r="P3655">
            <v>521000</v>
          </cell>
        </row>
        <row r="3656">
          <cell r="A3656" t="str">
            <v>20060109</v>
          </cell>
          <cell r="B3656" t="str">
            <v>0602</v>
          </cell>
          <cell r="C3656" t="str">
            <v>BL RF PRODUCTS</v>
          </cell>
          <cell r="D3656" t="str">
            <v>all PL's</v>
          </cell>
          <cell r="E3656" t="str">
            <v>all PMC's</v>
          </cell>
          <cell r="F3656" t="str">
            <v>FP</v>
          </cell>
          <cell r="G3656" t="str">
            <v>USJG</v>
          </cell>
          <cell r="H3656" t="str">
            <v>CSW Jabil JIT Guadalajara</v>
          </cell>
          <cell r="I3656" t="str">
            <v>CSW</v>
          </cell>
          <cell r="J3656">
            <v>30000</v>
          </cell>
          <cell r="K3656">
            <v>0</v>
          </cell>
          <cell r="L3656">
            <v>0</v>
          </cell>
          <cell r="M3656">
            <v>0</v>
          </cell>
          <cell r="N3656">
            <v>0</v>
          </cell>
          <cell r="O3656">
            <v>0</v>
          </cell>
          <cell r="P3656">
            <v>30000</v>
          </cell>
        </row>
        <row r="3657">
          <cell r="A3657" t="str">
            <v>20060109</v>
          </cell>
          <cell r="B3657" t="str">
            <v>0602</v>
          </cell>
          <cell r="C3657" t="str">
            <v>BL RF PRODUCTS</v>
          </cell>
          <cell r="D3657" t="str">
            <v>all PL's</v>
          </cell>
          <cell r="E3657" t="str">
            <v>all PMC's</v>
          </cell>
          <cell r="F3657" t="str">
            <v>FP</v>
          </cell>
          <cell r="G3657" t="str">
            <v>USNR</v>
          </cell>
          <cell r="H3657" t="str">
            <v>NOKIA INC. REYNOSA</v>
          </cell>
          <cell r="I3657" t="str">
            <v>CSW</v>
          </cell>
          <cell r="J3657">
            <v>98000</v>
          </cell>
          <cell r="K3657">
            <v>0</v>
          </cell>
          <cell r="L3657">
            <v>0</v>
          </cell>
          <cell r="M3657">
            <v>0</v>
          </cell>
          <cell r="N3657">
            <v>0</v>
          </cell>
          <cell r="O3657">
            <v>129000</v>
          </cell>
          <cell r="P3657">
            <v>227000</v>
          </cell>
        </row>
        <row r="3658">
          <cell r="A3658" t="str">
            <v>20060109</v>
          </cell>
          <cell r="B3658" t="str">
            <v>0602</v>
          </cell>
          <cell r="C3658" t="str">
            <v>BL RF PRODUCTS</v>
          </cell>
          <cell r="D3658" t="str">
            <v>all PL's</v>
          </cell>
          <cell r="E3658" t="str">
            <v>all PMC's</v>
          </cell>
          <cell r="F3658" t="str">
            <v>FP</v>
          </cell>
          <cell r="G3658" t="str">
            <v>USOH</v>
          </cell>
          <cell r="H3658" t="str">
            <v>CSW Ford (Hatfield)</v>
          </cell>
          <cell r="I3658" t="str">
            <v>CSW</v>
          </cell>
          <cell r="J3658">
            <v>64000</v>
          </cell>
          <cell r="K3658">
            <v>0</v>
          </cell>
          <cell r="L3658">
            <v>0</v>
          </cell>
          <cell r="M3658">
            <v>0</v>
          </cell>
          <cell r="N3658">
            <v>0</v>
          </cell>
          <cell r="O3658">
            <v>3000</v>
          </cell>
          <cell r="P3658">
            <v>67000</v>
          </cell>
        </row>
        <row r="3659">
          <cell r="A3659" t="str">
            <v>20060109</v>
          </cell>
          <cell r="B3659" t="str">
            <v>0602</v>
          </cell>
          <cell r="C3659" t="str">
            <v>BL RF PRODUCTS</v>
          </cell>
          <cell r="D3659" t="str">
            <v>all PL's</v>
          </cell>
          <cell r="E3659" t="str">
            <v>all PMC's</v>
          </cell>
          <cell r="F3659" t="str">
            <v>FP</v>
          </cell>
          <cell r="G3659" t="str">
            <v>USPP</v>
          </cell>
          <cell r="H3659" t="str">
            <v>CSW PANASONIC PEACHTREE</v>
          </cell>
          <cell r="I3659" t="str">
            <v>CSW</v>
          </cell>
          <cell r="J3659">
            <v>81000</v>
          </cell>
          <cell r="K3659">
            <v>0</v>
          </cell>
          <cell r="L3659">
            <v>0</v>
          </cell>
          <cell r="M3659">
            <v>0</v>
          </cell>
          <cell r="N3659">
            <v>0</v>
          </cell>
          <cell r="O3659">
            <v>3000</v>
          </cell>
          <cell r="P3659">
            <v>84000</v>
          </cell>
        </row>
        <row r="3660">
          <cell r="A3660" t="str">
            <v>20060109</v>
          </cell>
          <cell r="B3660" t="str">
            <v>0602</v>
          </cell>
          <cell r="C3660" t="str">
            <v>BL RF PRODUCTS</v>
          </cell>
          <cell r="D3660" t="str">
            <v>all PL's</v>
          </cell>
          <cell r="E3660" t="str">
            <v>all PMC's</v>
          </cell>
          <cell r="F3660" t="str">
            <v>FP</v>
          </cell>
          <cell r="G3660" t="str">
            <v>USPR</v>
          </cell>
          <cell r="H3660" t="str">
            <v>CSW PANASONIC REYNOSA</v>
          </cell>
          <cell r="I3660" t="str">
            <v>CSW</v>
          </cell>
          <cell r="J3660">
            <v>0</v>
          </cell>
          <cell r="K3660">
            <v>0</v>
          </cell>
          <cell r="L3660">
            <v>0</v>
          </cell>
          <cell r="M3660">
            <v>0</v>
          </cell>
          <cell r="N3660">
            <v>0</v>
          </cell>
          <cell r="O3660">
            <v>33000</v>
          </cell>
          <cell r="P3660">
            <v>33000</v>
          </cell>
        </row>
        <row r="3661">
          <cell r="A3661" t="str">
            <v>20060109</v>
          </cell>
          <cell r="B3661" t="str">
            <v>0602</v>
          </cell>
          <cell r="C3661" t="str">
            <v>BL RF PRODUCTS</v>
          </cell>
          <cell r="D3661" t="str">
            <v>all PL's</v>
          </cell>
          <cell r="E3661" t="str">
            <v>all PMC's</v>
          </cell>
          <cell r="F3661" t="str">
            <v>FP</v>
          </cell>
          <cell r="G3661" t="str">
            <v>USPW</v>
          </cell>
          <cell r="H3661" t="str">
            <v>CSW Ford (North Penn)</v>
          </cell>
          <cell r="I3661" t="str">
            <v>CSW</v>
          </cell>
          <cell r="J3661">
            <v>108000</v>
          </cell>
          <cell r="K3661">
            <v>0</v>
          </cell>
          <cell r="L3661">
            <v>0</v>
          </cell>
          <cell r="M3661">
            <v>0</v>
          </cell>
          <cell r="N3661">
            <v>0</v>
          </cell>
          <cell r="O3661">
            <v>0</v>
          </cell>
          <cell r="P3661">
            <v>108000</v>
          </cell>
        </row>
        <row r="3662">
          <cell r="A3662" t="str">
            <v>20060109</v>
          </cell>
          <cell r="B3662" t="str">
            <v>0602</v>
          </cell>
          <cell r="C3662" t="str">
            <v>BL RF PRODUCTS</v>
          </cell>
          <cell r="D3662" t="str">
            <v>all PL's</v>
          </cell>
          <cell r="E3662" t="str">
            <v>all PMC's</v>
          </cell>
          <cell r="F3662" t="str">
            <v>FP</v>
          </cell>
          <cell r="G3662" t="str">
            <v>USSG</v>
          </cell>
          <cell r="H3662" t="str">
            <v>CSW SIEMENS JIT WHSE</v>
          </cell>
          <cell r="I3662" t="str">
            <v>CSW</v>
          </cell>
          <cell r="J3662">
            <v>66000</v>
          </cell>
          <cell r="K3662">
            <v>0</v>
          </cell>
          <cell r="L3662">
            <v>0</v>
          </cell>
          <cell r="M3662">
            <v>0</v>
          </cell>
          <cell r="N3662">
            <v>0</v>
          </cell>
          <cell r="O3662">
            <v>66000</v>
          </cell>
          <cell r="P3662">
            <v>132000</v>
          </cell>
        </row>
        <row r="3663">
          <cell r="A3663" t="str">
            <v>20060109</v>
          </cell>
          <cell r="B3663" t="str">
            <v>0602</v>
          </cell>
          <cell r="C3663" t="str">
            <v>BL RF PRODUCTS</v>
          </cell>
          <cell r="D3663" t="str">
            <v>all PL's</v>
          </cell>
          <cell r="E3663" t="str">
            <v>all PMC's</v>
          </cell>
          <cell r="F3663" t="str">
            <v>FP</v>
          </cell>
          <cell r="G3663" t="str">
            <v>USST</v>
          </cell>
          <cell r="H3663" t="str">
            <v>CSW Sony (San Diego)</v>
          </cell>
          <cell r="I3663" t="str">
            <v>CSW</v>
          </cell>
          <cell r="J3663">
            <v>153000</v>
          </cell>
          <cell r="K3663">
            <v>0</v>
          </cell>
          <cell r="L3663">
            <v>0</v>
          </cell>
          <cell r="M3663">
            <v>0</v>
          </cell>
          <cell r="N3663">
            <v>0</v>
          </cell>
          <cell r="O3663">
            <v>429000</v>
          </cell>
          <cell r="P3663">
            <v>582000</v>
          </cell>
        </row>
        <row r="3664">
          <cell r="A3664" t="str">
            <v>20060109</v>
          </cell>
          <cell r="B3664" t="str">
            <v>0602</v>
          </cell>
          <cell r="C3664" t="str">
            <v>BL RF PRODUCTS</v>
          </cell>
          <cell r="D3664" t="str">
            <v>all PL's</v>
          </cell>
          <cell r="E3664" t="str">
            <v>all PMC's</v>
          </cell>
          <cell r="F3664" t="str">
            <v>FP</v>
          </cell>
          <cell r="G3664" t="str">
            <v>USTC</v>
          </cell>
          <cell r="H3664" t="str">
            <v>CSW Siemens (Huntsville)</v>
          </cell>
          <cell r="I3664" t="str">
            <v>CSW</v>
          </cell>
          <cell r="J3664">
            <v>20000</v>
          </cell>
          <cell r="K3664">
            <v>0</v>
          </cell>
          <cell r="L3664">
            <v>0</v>
          </cell>
          <cell r="M3664">
            <v>0</v>
          </cell>
          <cell r="N3664">
            <v>0</v>
          </cell>
          <cell r="O3664">
            <v>0</v>
          </cell>
          <cell r="P3664">
            <v>20000</v>
          </cell>
        </row>
        <row r="3665">
          <cell r="A3665" t="str">
            <v>20060109</v>
          </cell>
          <cell r="B3665" t="str">
            <v>0602</v>
          </cell>
          <cell r="C3665" t="str">
            <v>BL RF PRODUCTS</v>
          </cell>
          <cell r="D3665" t="str">
            <v>all PL's</v>
          </cell>
          <cell r="E3665" t="str">
            <v>all PMC's</v>
          </cell>
          <cell r="F3665" t="str">
            <v>FP</v>
          </cell>
          <cell r="G3665" t="str">
            <v>USTM</v>
          </cell>
          <cell r="H3665" t="str">
            <v>CSW Ford (Altec - El Paso)</v>
          </cell>
          <cell r="I3665" t="str">
            <v>CSW</v>
          </cell>
          <cell r="J3665">
            <v>303000</v>
          </cell>
          <cell r="K3665">
            <v>0</v>
          </cell>
          <cell r="L3665">
            <v>0</v>
          </cell>
          <cell r="M3665">
            <v>0</v>
          </cell>
          <cell r="N3665">
            <v>0</v>
          </cell>
          <cell r="O3665">
            <v>168000</v>
          </cell>
          <cell r="P3665">
            <v>471000</v>
          </cell>
        </row>
        <row r="3666">
          <cell r="A3666" t="str">
            <v>20060109</v>
          </cell>
          <cell r="B3666" t="str">
            <v>0602</v>
          </cell>
          <cell r="C3666" t="str">
            <v>BL RF PRODUCTS</v>
          </cell>
          <cell r="D3666" t="str">
            <v>all PL's</v>
          </cell>
          <cell r="E3666" t="str">
            <v>all PMC's</v>
          </cell>
          <cell r="F3666" t="str">
            <v>FP</v>
          </cell>
          <cell r="G3666" t="str">
            <v>USTT</v>
          </cell>
          <cell r="H3666" t="str">
            <v>CSW Auto</v>
          </cell>
          <cell r="I3666" t="str">
            <v>RDC</v>
          </cell>
          <cell r="J3666">
            <v>2132632</v>
          </cell>
          <cell r="K3666">
            <v>0</v>
          </cell>
          <cell r="L3666">
            <v>0</v>
          </cell>
          <cell r="M3666">
            <v>0</v>
          </cell>
          <cell r="N3666">
            <v>0</v>
          </cell>
          <cell r="O3666">
            <v>313100</v>
          </cell>
          <cell r="P3666">
            <v>2445732</v>
          </cell>
        </row>
        <row r="3667">
          <cell r="A3667" t="str">
            <v>20060109</v>
          </cell>
          <cell r="B3667" t="str">
            <v>0602</v>
          </cell>
          <cell r="C3667" t="str">
            <v>BL RF PRODUCTS</v>
          </cell>
          <cell r="D3667" t="str">
            <v>all PL's</v>
          </cell>
          <cell r="E3667" t="str">
            <v>all PMC's</v>
          </cell>
          <cell r="F3667" t="str">
            <v>WAFER</v>
          </cell>
          <cell r="G3667" t="str">
            <v>all plants</v>
          </cell>
          <cell r="H3667" t="str">
            <v>all descriptions</v>
          </cell>
          <cell r="I3667" t="str">
            <v>all types</v>
          </cell>
          <cell r="J3667">
            <v>5436</v>
          </cell>
          <cell r="K3667">
            <v>0</v>
          </cell>
          <cell r="L3667">
            <v>0</v>
          </cell>
          <cell r="M3667">
            <v>0</v>
          </cell>
          <cell r="N3667">
            <v>0</v>
          </cell>
          <cell r="O3667">
            <v>4227</v>
          </cell>
          <cell r="P3667">
            <v>9663</v>
          </cell>
        </row>
        <row r="3668">
          <cell r="A3668" t="str">
            <v>20060109</v>
          </cell>
          <cell r="B3668" t="str">
            <v>0602</v>
          </cell>
          <cell r="C3668" t="str">
            <v>BL RF PRODUCTS</v>
          </cell>
          <cell r="D3668" t="str">
            <v>all PL's</v>
          </cell>
          <cell r="E3668" t="str">
            <v>all PMC's</v>
          </cell>
          <cell r="F3668" t="str">
            <v>WAFER</v>
          </cell>
          <cell r="G3668" t="str">
            <v>all plants</v>
          </cell>
          <cell r="H3668" t="str">
            <v>all descriptions</v>
          </cell>
          <cell r="I3668" t="str">
            <v>MFG</v>
          </cell>
          <cell r="J3668">
            <v>5436</v>
          </cell>
          <cell r="K3668">
            <v>0</v>
          </cell>
          <cell r="L3668">
            <v>0</v>
          </cell>
          <cell r="M3668">
            <v>0</v>
          </cell>
          <cell r="N3668">
            <v>0</v>
          </cell>
          <cell r="O3668">
            <v>4227</v>
          </cell>
          <cell r="P3668">
            <v>9663</v>
          </cell>
        </row>
        <row r="3669">
          <cell r="A3669" t="str">
            <v>20060109</v>
          </cell>
          <cell r="B3669" t="str">
            <v>0602</v>
          </cell>
          <cell r="C3669" t="str">
            <v>BL RF PRODUCTS</v>
          </cell>
          <cell r="D3669" t="str">
            <v>all PL's</v>
          </cell>
          <cell r="E3669" t="str">
            <v>all PMC's</v>
          </cell>
          <cell r="F3669" t="str">
            <v>WAFER</v>
          </cell>
          <cell r="G3669" t="str">
            <v>NL79</v>
          </cell>
          <cell r="H3669" t="str">
            <v>Test IPON Nijmegen</v>
          </cell>
          <cell r="I3669" t="str">
            <v>MFG</v>
          </cell>
          <cell r="J3669">
            <v>25</v>
          </cell>
          <cell r="K3669">
            <v>0</v>
          </cell>
          <cell r="L3669">
            <v>0</v>
          </cell>
          <cell r="M3669">
            <v>0</v>
          </cell>
          <cell r="N3669">
            <v>0</v>
          </cell>
          <cell r="O3669">
            <v>0</v>
          </cell>
          <cell r="P3669">
            <v>25</v>
          </cell>
        </row>
        <row r="3670">
          <cell r="A3670" t="str">
            <v>20060109</v>
          </cell>
          <cell r="B3670" t="str">
            <v>0602</v>
          </cell>
          <cell r="C3670" t="str">
            <v>BL RF PRODUCTS</v>
          </cell>
          <cell r="D3670" t="str">
            <v>all PL's</v>
          </cell>
          <cell r="E3670" t="str">
            <v>all PMC's</v>
          </cell>
          <cell r="F3670" t="str">
            <v>WAFER</v>
          </cell>
          <cell r="G3670" t="str">
            <v>PH79</v>
          </cell>
          <cell r="H3670" t="str">
            <v>WT PSC</v>
          </cell>
          <cell r="I3670" t="str">
            <v>MFG</v>
          </cell>
          <cell r="J3670">
            <v>5286</v>
          </cell>
          <cell r="K3670">
            <v>0</v>
          </cell>
          <cell r="L3670">
            <v>0</v>
          </cell>
          <cell r="M3670">
            <v>0</v>
          </cell>
          <cell r="N3670">
            <v>0</v>
          </cell>
          <cell r="O3670">
            <v>4227</v>
          </cell>
          <cell r="P3670">
            <v>9513</v>
          </cell>
        </row>
        <row r="3671">
          <cell r="A3671" t="str">
            <v>20060109</v>
          </cell>
          <cell r="B3671" t="str">
            <v>0602</v>
          </cell>
          <cell r="C3671" t="str">
            <v>BL RF PRODUCTS</v>
          </cell>
          <cell r="D3671" t="str">
            <v>all PL's</v>
          </cell>
          <cell r="E3671" t="str">
            <v>all PMC's</v>
          </cell>
          <cell r="F3671" t="str">
            <v>WAFER</v>
          </cell>
          <cell r="G3671" t="str">
            <v>TW79</v>
          </cell>
          <cell r="H3671" t="str">
            <v>WT PSK</v>
          </cell>
          <cell r="I3671" t="str">
            <v>MFG</v>
          </cell>
          <cell r="J3671">
            <v>125</v>
          </cell>
          <cell r="K3671">
            <v>0</v>
          </cell>
          <cell r="L3671">
            <v>0</v>
          </cell>
          <cell r="M3671">
            <v>0</v>
          </cell>
          <cell r="N3671">
            <v>0</v>
          </cell>
          <cell r="O3671">
            <v>0</v>
          </cell>
          <cell r="P3671">
            <v>125</v>
          </cell>
        </row>
        <row r="3672">
          <cell r="A3672" t="str">
            <v>20060109</v>
          </cell>
          <cell r="B3672" t="str">
            <v>0602</v>
          </cell>
          <cell r="C3672" t="str">
            <v>BL RF PRODUCTS</v>
          </cell>
          <cell r="D3672" t="str">
            <v>all PL's</v>
          </cell>
          <cell r="E3672" t="str">
            <v>all PMC's</v>
          </cell>
          <cell r="F3672" t="str">
            <v>XTAL</v>
          </cell>
          <cell r="G3672" t="str">
            <v>all plants</v>
          </cell>
          <cell r="H3672" t="str">
            <v>all descriptions</v>
          </cell>
          <cell r="I3672" t="str">
            <v>MFG</v>
          </cell>
          <cell r="J3672">
            <v>357395107</v>
          </cell>
          <cell r="K3672">
            <v>0</v>
          </cell>
          <cell r="L3672">
            <v>0</v>
          </cell>
          <cell r="M3672">
            <v>0</v>
          </cell>
          <cell r="N3672">
            <v>0</v>
          </cell>
          <cell r="O3672">
            <v>279331419</v>
          </cell>
          <cell r="P3672">
            <v>636726526</v>
          </cell>
        </row>
        <row r="3673">
          <cell r="A3673" t="str">
            <v>20060109</v>
          </cell>
          <cell r="B3673" t="str">
            <v>0602</v>
          </cell>
          <cell r="C3673" t="str">
            <v>BL RF PRODUCTS</v>
          </cell>
          <cell r="D3673" t="str">
            <v>all PL's</v>
          </cell>
          <cell r="E3673" t="str">
            <v>all PMC's</v>
          </cell>
          <cell r="F3673" t="str">
            <v>XTAL</v>
          </cell>
          <cell r="G3673" t="str">
            <v>all plants</v>
          </cell>
          <cell r="H3673" t="str">
            <v>all descriptions</v>
          </cell>
          <cell r="I3673" t="str">
            <v>all types</v>
          </cell>
          <cell r="J3673">
            <v>357395107</v>
          </cell>
          <cell r="K3673">
            <v>0</v>
          </cell>
          <cell r="L3673">
            <v>0</v>
          </cell>
          <cell r="M3673">
            <v>0</v>
          </cell>
          <cell r="N3673">
            <v>0</v>
          </cell>
          <cell r="O3673">
            <v>279331419</v>
          </cell>
          <cell r="P3673">
            <v>636726526</v>
          </cell>
        </row>
        <row r="3674">
          <cell r="A3674" t="str">
            <v>20060109</v>
          </cell>
          <cell r="B3674" t="str">
            <v>0602</v>
          </cell>
          <cell r="C3674" t="str">
            <v>BL RF PRODUCTS</v>
          </cell>
          <cell r="D3674" t="str">
            <v>all PL's</v>
          </cell>
          <cell r="E3674" t="str">
            <v>all PMC's</v>
          </cell>
          <cell r="F3674" t="str">
            <v>XTAL</v>
          </cell>
          <cell r="G3674" t="str">
            <v>CN71</v>
          </cell>
          <cell r="H3674" t="str">
            <v>AT PS Guangdong</v>
          </cell>
          <cell r="I3674" t="str">
            <v>MFG</v>
          </cell>
          <cell r="J3674">
            <v>133479961</v>
          </cell>
          <cell r="K3674">
            <v>0</v>
          </cell>
          <cell r="L3674">
            <v>0</v>
          </cell>
          <cell r="M3674">
            <v>0</v>
          </cell>
          <cell r="N3674">
            <v>0</v>
          </cell>
          <cell r="O3674">
            <v>95643266</v>
          </cell>
          <cell r="P3674">
            <v>229123227</v>
          </cell>
        </row>
        <row r="3675">
          <cell r="A3675" t="str">
            <v>20060109</v>
          </cell>
          <cell r="B3675" t="str">
            <v>0602</v>
          </cell>
          <cell r="C3675" t="str">
            <v>BL RF PRODUCTS</v>
          </cell>
          <cell r="D3675" t="str">
            <v>all PL's</v>
          </cell>
          <cell r="E3675" t="str">
            <v>all PMC's</v>
          </cell>
          <cell r="F3675" t="str">
            <v>XTAL</v>
          </cell>
          <cell r="G3675" t="str">
            <v>HK70</v>
          </cell>
          <cell r="H3675" t="str">
            <v>AT EDL</v>
          </cell>
          <cell r="I3675" t="str">
            <v>MFG</v>
          </cell>
          <cell r="J3675">
            <v>210492996</v>
          </cell>
          <cell r="K3675">
            <v>0</v>
          </cell>
          <cell r="L3675">
            <v>0</v>
          </cell>
          <cell r="M3675">
            <v>0</v>
          </cell>
          <cell r="N3675">
            <v>0</v>
          </cell>
          <cell r="O3675">
            <v>183014567</v>
          </cell>
          <cell r="P3675">
            <v>393507563</v>
          </cell>
        </row>
        <row r="3676">
          <cell r="A3676" t="str">
            <v>20060109</v>
          </cell>
          <cell r="B3676" t="str">
            <v>0602</v>
          </cell>
          <cell r="C3676" t="str">
            <v>BL RF PRODUCTS</v>
          </cell>
          <cell r="D3676" t="str">
            <v>all PL's</v>
          </cell>
          <cell r="E3676" t="str">
            <v>all PMC's</v>
          </cell>
          <cell r="F3676" t="str">
            <v>XTAL</v>
          </cell>
          <cell r="G3676" t="str">
            <v>MY71</v>
          </cell>
          <cell r="H3676" t="str">
            <v>AT Seremban</v>
          </cell>
          <cell r="I3676" t="str">
            <v>MFG</v>
          </cell>
          <cell r="J3676">
            <v>4270910</v>
          </cell>
          <cell r="K3676">
            <v>0</v>
          </cell>
          <cell r="L3676">
            <v>0</v>
          </cell>
          <cell r="M3676">
            <v>0</v>
          </cell>
          <cell r="N3676">
            <v>0</v>
          </cell>
          <cell r="O3676">
            <v>71500</v>
          </cell>
          <cell r="P3676">
            <v>4342410</v>
          </cell>
        </row>
        <row r="3677">
          <cell r="A3677" t="str">
            <v>20060109</v>
          </cell>
          <cell r="B3677" t="str">
            <v>0602</v>
          </cell>
          <cell r="C3677" t="str">
            <v>BL RF PRODUCTS</v>
          </cell>
          <cell r="D3677" t="str">
            <v>all PL's</v>
          </cell>
          <cell r="E3677" t="str">
            <v>all PMC's</v>
          </cell>
          <cell r="F3677" t="str">
            <v>XTAL</v>
          </cell>
          <cell r="G3677" t="str">
            <v>PH70</v>
          </cell>
          <cell r="H3677" t="str">
            <v>AT PSPI</v>
          </cell>
          <cell r="I3677" t="str">
            <v>MFG</v>
          </cell>
          <cell r="J3677">
            <v>3610498</v>
          </cell>
          <cell r="K3677">
            <v>0</v>
          </cell>
          <cell r="L3677">
            <v>0</v>
          </cell>
          <cell r="M3677">
            <v>0</v>
          </cell>
          <cell r="N3677">
            <v>0</v>
          </cell>
          <cell r="O3677">
            <v>278966</v>
          </cell>
          <cell r="P3677">
            <v>3889464</v>
          </cell>
        </row>
        <row r="3678">
          <cell r="A3678" t="str">
            <v>20060109</v>
          </cell>
          <cell r="B3678" t="str">
            <v>0602</v>
          </cell>
          <cell r="C3678" t="str">
            <v>BL RF PRODUCTS</v>
          </cell>
          <cell r="D3678" t="str">
            <v>all PL's</v>
          </cell>
          <cell r="E3678" t="str">
            <v>all PMC's</v>
          </cell>
          <cell r="F3678" t="str">
            <v>XTAL</v>
          </cell>
          <cell r="G3678" t="str">
            <v>PH71</v>
          </cell>
          <cell r="H3678" t="str">
            <v>AT PSC</v>
          </cell>
          <cell r="I3678" t="str">
            <v>MFG</v>
          </cell>
          <cell r="J3678">
            <v>99366</v>
          </cell>
          <cell r="K3678">
            <v>0</v>
          </cell>
          <cell r="L3678">
            <v>0</v>
          </cell>
          <cell r="M3678">
            <v>0</v>
          </cell>
          <cell r="N3678">
            <v>0</v>
          </cell>
          <cell r="O3678">
            <v>14332</v>
          </cell>
          <cell r="P3678">
            <v>113698</v>
          </cell>
        </row>
        <row r="3679">
          <cell r="A3679" t="str">
            <v>20060109</v>
          </cell>
          <cell r="B3679" t="str">
            <v>0602</v>
          </cell>
          <cell r="C3679" t="str">
            <v>BL RF PRODUCTS</v>
          </cell>
          <cell r="D3679" t="str">
            <v>all PL's</v>
          </cell>
          <cell r="E3679" t="str">
            <v>all PMC's</v>
          </cell>
          <cell r="F3679" t="str">
            <v>XTAL</v>
          </cell>
          <cell r="G3679" t="str">
            <v>TH70</v>
          </cell>
          <cell r="H3679" t="str">
            <v>AT PST</v>
          </cell>
          <cell r="I3679" t="str">
            <v>MFG</v>
          </cell>
          <cell r="J3679">
            <v>91301</v>
          </cell>
          <cell r="K3679">
            <v>0</v>
          </cell>
          <cell r="L3679">
            <v>0</v>
          </cell>
          <cell r="M3679">
            <v>0</v>
          </cell>
          <cell r="N3679">
            <v>0</v>
          </cell>
          <cell r="O3679">
            <v>308788</v>
          </cell>
          <cell r="P3679">
            <v>400089</v>
          </cell>
        </row>
        <row r="3680">
          <cell r="A3680" t="str">
            <v>20060109</v>
          </cell>
          <cell r="B3680" t="str">
            <v>0602</v>
          </cell>
          <cell r="C3680" t="str">
            <v>BL RF PRODUCTS</v>
          </cell>
          <cell r="D3680" t="str">
            <v>all PL's</v>
          </cell>
          <cell r="E3680" t="str">
            <v>all PMC's</v>
          </cell>
          <cell r="F3680" t="str">
            <v>XTAL</v>
          </cell>
          <cell r="G3680" t="str">
            <v>TW70</v>
          </cell>
          <cell r="H3680" t="str">
            <v>AT PSK</v>
          </cell>
          <cell r="I3680" t="str">
            <v>MFG</v>
          </cell>
          <cell r="J3680">
            <v>5350075</v>
          </cell>
          <cell r="K3680">
            <v>0</v>
          </cell>
          <cell r="L3680">
            <v>0</v>
          </cell>
          <cell r="M3680">
            <v>0</v>
          </cell>
          <cell r="N3680">
            <v>0</v>
          </cell>
          <cell r="O3680">
            <v>0</v>
          </cell>
          <cell r="P3680">
            <v>5350075</v>
          </cell>
        </row>
        <row r="3681">
          <cell r="A3681" t="str">
            <v>20060109</v>
          </cell>
          <cell r="B3681" t="str">
            <v>0602</v>
          </cell>
          <cell r="C3681" t="str">
            <v>BL RF PRODUCTS</v>
          </cell>
          <cell r="D3681" t="str">
            <v>PL RF ACCESS SYSTEMS</v>
          </cell>
          <cell r="E3681" t="str">
            <v>all PMC's</v>
          </cell>
          <cell r="F3681" t="str">
            <v>all categories</v>
          </cell>
          <cell r="G3681" t="str">
            <v>all plants</v>
          </cell>
          <cell r="H3681" t="str">
            <v>all descriptions</v>
          </cell>
          <cell r="I3681" t="str">
            <v>TRN</v>
          </cell>
          <cell r="J3681">
            <v>0</v>
          </cell>
          <cell r="K3681">
            <v>0</v>
          </cell>
          <cell r="L3681">
            <v>0</v>
          </cell>
          <cell r="M3681">
            <v>0</v>
          </cell>
          <cell r="N3681">
            <v>200</v>
          </cell>
          <cell r="O3681">
            <v>400</v>
          </cell>
          <cell r="P3681">
            <v>600</v>
          </cell>
        </row>
        <row r="3682">
          <cell r="A3682" t="str">
            <v>20060109</v>
          </cell>
          <cell r="B3682" t="str">
            <v>0602</v>
          </cell>
          <cell r="C3682" t="str">
            <v>BL RF PRODUCTS</v>
          </cell>
          <cell r="D3682" t="str">
            <v>PL RF ACCESS SYSTEMS</v>
          </cell>
          <cell r="E3682" t="str">
            <v>all PMC's</v>
          </cell>
          <cell r="F3682" t="str">
            <v>all categories</v>
          </cell>
          <cell r="G3682" t="str">
            <v>all plants</v>
          </cell>
          <cell r="H3682" t="str">
            <v>all descriptions</v>
          </cell>
          <cell r="I3682" t="str">
            <v>RDC</v>
          </cell>
          <cell r="J3682">
            <v>194735</v>
          </cell>
          <cell r="K3682">
            <v>720</v>
          </cell>
          <cell r="L3682">
            <v>3831477</v>
          </cell>
          <cell r="M3682">
            <v>0</v>
          </cell>
          <cell r="N3682">
            <v>0</v>
          </cell>
          <cell r="O3682">
            <v>6960</v>
          </cell>
          <cell r="P3682">
            <v>4033892</v>
          </cell>
        </row>
        <row r="3683">
          <cell r="A3683" t="str">
            <v>20060109</v>
          </cell>
          <cell r="B3683" t="str">
            <v>0602</v>
          </cell>
          <cell r="C3683" t="str">
            <v>BL RF PRODUCTS</v>
          </cell>
          <cell r="D3683" t="str">
            <v>PL RF ACCESS SYSTEMS</v>
          </cell>
          <cell r="E3683" t="str">
            <v>all PMC's</v>
          </cell>
          <cell r="F3683" t="str">
            <v>all categories</v>
          </cell>
          <cell r="G3683" t="str">
            <v>all plants</v>
          </cell>
          <cell r="H3683" t="str">
            <v>all descriptions</v>
          </cell>
          <cell r="I3683" t="str">
            <v>MFG</v>
          </cell>
          <cell r="J3683">
            <v>6150838</v>
          </cell>
          <cell r="K3683">
            <v>0</v>
          </cell>
          <cell r="L3683">
            <v>0</v>
          </cell>
          <cell r="M3683">
            <v>0</v>
          </cell>
          <cell r="N3683">
            <v>0</v>
          </cell>
          <cell r="O3683">
            <v>602146</v>
          </cell>
          <cell r="P3683">
            <v>6752984</v>
          </cell>
        </row>
        <row r="3684">
          <cell r="A3684" t="str">
            <v>20060109</v>
          </cell>
          <cell r="B3684" t="str">
            <v>0602</v>
          </cell>
          <cell r="C3684" t="str">
            <v>BL RF PRODUCTS</v>
          </cell>
          <cell r="D3684" t="str">
            <v>PL RF ACCESS SYSTEMS</v>
          </cell>
          <cell r="E3684" t="str">
            <v>all PMC's</v>
          </cell>
          <cell r="F3684" t="str">
            <v>all categories</v>
          </cell>
          <cell r="G3684" t="str">
            <v>all plants</v>
          </cell>
          <cell r="H3684" t="str">
            <v>all descriptions</v>
          </cell>
          <cell r="I3684" t="str">
            <v>IWH</v>
          </cell>
          <cell r="J3684">
            <v>311626</v>
          </cell>
          <cell r="K3684">
            <v>0</v>
          </cell>
          <cell r="L3684">
            <v>0</v>
          </cell>
          <cell r="M3684">
            <v>0</v>
          </cell>
          <cell r="N3684">
            <v>0</v>
          </cell>
          <cell r="O3684">
            <v>60422</v>
          </cell>
          <cell r="P3684">
            <v>372048</v>
          </cell>
        </row>
        <row r="3685">
          <cell r="A3685" t="str">
            <v>20060109</v>
          </cell>
          <cell r="B3685" t="str">
            <v>0602</v>
          </cell>
          <cell r="C3685" t="str">
            <v>BL RF PRODUCTS</v>
          </cell>
          <cell r="D3685" t="str">
            <v>PL RF ACCESS SYSTEMS</v>
          </cell>
          <cell r="E3685" t="str">
            <v>all PMC's</v>
          </cell>
          <cell r="F3685" t="str">
            <v>all categories</v>
          </cell>
          <cell r="G3685" t="str">
            <v>all plants</v>
          </cell>
          <cell r="H3685" t="str">
            <v>all descriptions</v>
          </cell>
          <cell r="I3685" t="str">
            <v>all types</v>
          </cell>
          <cell r="J3685">
            <v>6657199</v>
          </cell>
          <cell r="K3685">
            <v>720</v>
          </cell>
          <cell r="L3685">
            <v>3831477</v>
          </cell>
          <cell r="M3685">
            <v>0</v>
          </cell>
          <cell r="N3685">
            <v>200</v>
          </cell>
          <cell r="O3685">
            <v>669928</v>
          </cell>
          <cell r="P3685">
            <v>11159524</v>
          </cell>
        </row>
        <row r="3686">
          <cell r="A3686" t="str">
            <v>20060109</v>
          </cell>
          <cell r="B3686" t="str">
            <v>0602</v>
          </cell>
          <cell r="C3686" t="str">
            <v>BL RF PRODUCTS</v>
          </cell>
          <cell r="D3686" t="str">
            <v>PL RF ACCESS SYSTEMS</v>
          </cell>
          <cell r="E3686" t="str">
            <v>all PMC's</v>
          </cell>
          <cell r="F3686" t="str">
            <v>all categories</v>
          </cell>
          <cell r="G3686" t="str">
            <v>FR10</v>
          </cell>
          <cell r="H3686" t="str">
            <v>IWH (BL Control) Caen</v>
          </cell>
          <cell r="I3686" t="str">
            <v>IWH</v>
          </cell>
          <cell r="J3686">
            <v>0</v>
          </cell>
          <cell r="K3686">
            <v>0</v>
          </cell>
          <cell r="L3686">
            <v>0</v>
          </cell>
          <cell r="M3686">
            <v>0</v>
          </cell>
          <cell r="N3686">
            <v>0</v>
          </cell>
          <cell r="O3686">
            <v>490</v>
          </cell>
          <cell r="P3686">
            <v>490</v>
          </cell>
        </row>
        <row r="3687">
          <cell r="A3687" t="str">
            <v>20060109</v>
          </cell>
          <cell r="B3687" t="str">
            <v>0602</v>
          </cell>
          <cell r="C3687" t="str">
            <v>BL RF PRODUCTS</v>
          </cell>
          <cell r="D3687" t="str">
            <v>PL RF ACCESS SYSTEMS</v>
          </cell>
          <cell r="E3687" t="str">
            <v>all PMC's</v>
          </cell>
          <cell r="F3687" t="str">
            <v>all categories</v>
          </cell>
          <cell r="G3687" t="str">
            <v>HK00</v>
          </cell>
          <cell r="H3687" t="str">
            <v>RDC APSH</v>
          </cell>
          <cell r="I3687" t="str">
            <v>RDC</v>
          </cell>
          <cell r="J3687">
            <v>157120</v>
          </cell>
          <cell r="K3687">
            <v>720</v>
          </cell>
          <cell r="L3687">
            <v>12500</v>
          </cell>
          <cell r="M3687">
            <v>0</v>
          </cell>
          <cell r="N3687">
            <v>0</v>
          </cell>
          <cell r="O3687">
            <v>360</v>
          </cell>
          <cell r="P3687">
            <v>170700</v>
          </cell>
        </row>
        <row r="3688">
          <cell r="A3688" t="str">
            <v>20060109</v>
          </cell>
          <cell r="B3688" t="str">
            <v>0602</v>
          </cell>
          <cell r="C3688" t="str">
            <v>BL RF PRODUCTS</v>
          </cell>
          <cell r="D3688" t="str">
            <v>PL RF ACCESS SYSTEMS</v>
          </cell>
          <cell r="E3688" t="str">
            <v>all PMC's</v>
          </cell>
          <cell r="F3688" t="str">
            <v>all categories</v>
          </cell>
          <cell r="G3688" t="str">
            <v>NL00</v>
          </cell>
          <cell r="H3688" t="str">
            <v>UPS SCS Nederland BV (Hal B)</v>
          </cell>
          <cell r="I3688" t="str">
            <v>RDC</v>
          </cell>
          <cell r="J3688">
            <v>5408</v>
          </cell>
          <cell r="K3688">
            <v>0</v>
          </cell>
          <cell r="L3688">
            <v>0</v>
          </cell>
          <cell r="M3688">
            <v>0</v>
          </cell>
          <cell r="N3688">
            <v>0</v>
          </cell>
          <cell r="O3688">
            <v>0</v>
          </cell>
          <cell r="P3688">
            <v>5408</v>
          </cell>
        </row>
        <row r="3689">
          <cell r="A3689" t="str">
            <v>20060109</v>
          </cell>
          <cell r="B3689" t="str">
            <v>0602</v>
          </cell>
          <cell r="C3689" t="str">
            <v>BL RF PRODUCTS</v>
          </cell>
          <cell r="D3689" t="str">
            <v>PL RF ACCESS SYSTEMS</v>
          </cell>
          <cell r="E3689" t="str">
            <v>all PMC's</v>
          </cell>
          <cell r="F3689" t="str">
            <v>all categories</v>
          </cell>
          <cell r="G3689" t="str">
            <v>NL10</v>
          </cell>
          <cell r="H3689" t="str">
            <v>IWH (BL Control) Nijmegen</v>
          </cell>
          <cell r="I3689" t="str">
            <v>IWH</v>
          </cell>
          <cell r="J3689">
            <v>2000</v>
          </cell>
          <cell r="K3689">
            <v>0</v>
          </cell>
          <cell r="L3689">
            <v>0</v>
          </cell>
          <cell r="M3689">
            <v>0</v>
          </cell>
          <cell r="N3689">
            <v>0</v>
          </cell>
          <cell r="O3689">
            <v>0</v>
          </cell>
          <cell r="P3689">
            <v>2000</v>
          </cell>
        </row>
        <row r="3690">
          <cell r="A3690" t="str">
            <v>20060109</v>
          </cell>
          <cell r="B3690" t="str">
            <v>0602</v>
          </cell>
          <cell r="C3690" t="str">
            <v>BL RF PRODUCTS</v>
          </cell>
          <cell r="D3690" t="str">
            <v>PL RF ACCESS SYSTEMS</v>
          </cell>
          <cell r="E3690" t="str">
            <v>all PMC's</v>
          </cell>
          <cell r="F3690" t="str">
            <v>all categories</v>
          </cell>
          <cell r="G3690" t="str">
            <v>NL79</v>
          </cell>
          <cell r="H3690" t="str">
            <v>Test IPON Nijmegen</v>
          </cell>
          <cell r="I3690" t="str">
            <v>MFG</v>
          </cell>
          <cell r="J3690">
            <v>25</v>
          </cell>
          <cell r="K3690">
            <v>0</v>
          </cell>
          <cell r="L3690">
            <v>0</v>
          </cell>
          <cell r="M3690">
            <v>0</v>
          </cell>
          <cell r="N3690">
            <v>0</v>
          </cell>
          <cell r="O3690">
            <v>0</v>
          </cell>
          <cell r="P3690">
            <v>25</v>
          </cell>
        </row>
        <row r="3691">
          <cell r="A3691" t="str">
            <v>20060109</v>
          </cell>
          <cell r="B3691" t="str">
            <v>0602</v>
          </cell>
          <cell r="C3691" t="str">
            <v>BL RF PRODUCTS</v>
          </cell>
          <cell r="D3691" t="str">
            <v>PL RF ACCESS SYSTEMS</v>
          </cell>
          <cell r="E3691" t="str">
            <v>all PMC's</v>
          </cell>
          <cell r="F3691" t="str">
            <v>all categories</v>
          </cell>
          <cell r="G3691" t="str">
            <v>PH10</v>
          </cell>
          <cell r="H3691" t="str">
            <v>IWH (BL Control) PSC</v>
          </cell>
          <cell r="I3691" t="str">
            <v>IWH</v>
          </cell>
          <cell r="J3691">
            <v>660</v>
          </cell>
          <cell r="K3691">
            <v>0</v>
          </cell>
          <cell r="L3691">
            <v>0</v>
          </cell>
          <cell r="M3691">
            <v>0</v>
          </cell>
          <cell r="N3691">
            <v>0</v>
          </cell>
          <cell r="O3691">
            <v>0</v>
          </cell>
          <cell r="P3691">
            <v>660</v>
          </cell>
        </row>
        <row r="3692">
          <cell r="A3692" t="str">
            <v>20060109</v>
          </cell>
          <cell r="B3692" t="str">
            <v>0602</v>
          </cell>
          <cell r="C3692" t="str">
            <v>BL RF PRODUCTS</v>
          </cell>
          <cell r="D3692" t="str">
            <v>PL RF ACCESS SYSTEMS</v>
          </cell>
          <cell r="E3692" t="str">
            <v>all PMC's</v>
          </cell>
          <cell r="F3692" t="str">
            <v>all categories</v>
          </cell>
          <cell r="G3692" t="str">
            <v>PH11</v>
          </cell>
          <cell r="H3692" t="str">
            <v>IWH (BL Control) PSPI</v>
          </cell>
          <cell r="I3692" t="str">
            <v>IWH</v>
          </cell>
          <cell r="J3692">
            <v>86641</v>
          </cell>
          <cell r="K3692">
            <v>0</v>
          </cell>
          <cell r="L3692">
            <v>0</v>
          </cell>
          <cell r="M3692">
            <v>0</v>
          </cell>
          <cell r="N3692">
            <v>0</v>
          </cell>
          <cell r="O3692">
            <v>37592</v>
          </cell>
          <cell r="P3692">
            <v>124233</v>
          </cell>
        </row>
        <row r="3693">
          <cell r="A3693" t="str">
            <v>20060109</v>
          </cell>
          <cell r="B3693" t="str">
            <v>0602</v>
          </cell>
          <cell r="C3693" t="str">
            <v>BL RF PRODUCTS</v>
          </cell>
          <cell r="D3693" t="str">
            <v>PL RF ACCESS SYSTEMS</v>
          </cell>
          <cell r="E3693" t="str">
            <v>all PMC's</v>
          </cell>
          <cell r="F3693" t="str">
            <v>all categories</v>
          </cell>
          <cell r="G3693" t="str">
            <v>PH70</v>
          </cell>
          <cell r="H3693" t="str">
            <v>AT PSPI</v>
          </cell>
          <cell r="I3693" t="str">
            <v>MFG</v>
          </cell>
          <cell r="J3693">
            <v>2258594</v>
          </cell>
          <cell r="K3693">
            <v>0</v>
          </cell>
          <cell r="L3693">
            <v>0</v>
          </cell>
          <cell r="M3693">
            <v>0</v>
          </cell>
          <cell r="N3693">
            <v>0</v>
          </cell>
          <cell r="O3693">
            <v>278966</v>
          </cell>
          <cell r="P3693">
            <v>2537560</v>
          </cell>
        </row>
        <row r="3694">
          <cell r="A3694" t="str">
            <v>20060109</v>
          </cell>
          <cell r="B3694" t="str">
            <v>0602</v>
          </cell>
          <cell r="C3694" t="str">
            <v>BL RF PRODUCTS</v>
          </cell>
          <cell r="D3694" t="str">
            <v>PL RF ACCESS SYSTEMS</v>
          </cell>
          <cell r="E3694" t="str">
            <v>all PMC's</v>
          </cell>
          <cell r="F3694" t="str">
            <v>all categories</v>
          </cell>
          <cell r="G3694" t="str">
            <v>PH71</v>
          </cell>
          <cell r="H3694" t="str">
            <v>AT PSC</v>
          </cell>
          <cell r="I3694" t="str">
            <v>MFG</v>
          </cell>
          <cell r="J3694">
            <v>99366</v>
          </cell>
          <cell r="K3694">
            <v>0</v>
          </cell>
          <cell r="L3694">
            <v>0</v>
          </cell>
          <cell r="M3694">
            <v>0</v>
          </cell>
          <cell r="N3694">
            <v>0</v>
          </cell>
          <cell r="O3694">
            <v>14332</v>
          </cell>
          <cell r="P3694">
            <v>113698</v>
          </cell>
        </row>
        <row r="3695">
          <cell r="A3695" t="str">
            <v>20060109</v>
          </cell>
          <cell r="B3695" t="str">
            <v>0602</v>
          </cell>
          <cell r="C3695" t="str">
            <v>BL RF PRODUCTS</v>
          </cell>
          <cell r="D3695" t="str">
            <v>PL RF ACCESS SYSTEMS</v>
          </cell>
          <cell r="E3695" t="str">
            <v>all PMC's</v>
          </cell>
          <cell r="F3695" t="str">
            <v>all categories</v>
          </cell>
          <cell r="G3695" t="str">
            <v>PH79</v>
          </cell>
          <cell r="H3695" t="str">
            <v>WT PSC</v>
          </cell>
          <cell r="I3695" t="str">
            <v>MFG</v>
          </cell>
          <cell r="J3695">
            <v>412</v>
          </cell>
          <cell r="K3695">
            <v>0</v>
          </cell>
          <cell r="L3695">
            <v>0</v>
          </cell>
          <cell r="M3695">
            <v>0</v>
          </cell>
          <cell r="N3695">
            <v>0</v>
          </cell>
          <cell r="O3695">
            <v>60</v>
          </cell>
          <cell r="P3695">
            <v>472</v>
          </cell>
        </row>
        <row r="3696">
          <cell r="A3696" t="str">
            <v>20060109</v>
          </cell>
          <cell r="B3696" t="str">
            <v>0602</v>
          </cell>
          <cell r="C3696" t="str">
            <v>BL RF PRODUCTS</v>
          </cell>
          <cell r="D3696" t="str">
            <v>PL RF ACCESS SYSTEMS</v>
          </cell>
          <cell r="E3696" t="str">
            <v>all PMC's</v>
          </cell>
          <cell r="F3696" t="str">
            <v>all categories</v>
          </cell>
          <cell r="G3696" t="str">
            <v>TH10</v>
          </cell>
          <cell r="H3696" t="str">
            <v>IWH (BL control) PST</v>
          </cell>
          <cell r="I3696" t="str">
            <v>IWH</v>
          </cell>
          <cell r="J3696">
            <v>64650</v>
          </cell>
          <cell r="K3696">
            <v>0</v>
          </cell>
          <cell r="L3696">
            <v>0</v>
          </cell>
          <cell r="M3696">
            <v>0</v>
          </cell>
          <cell r="N3696">
            <v>0</v>
          </cell>
          <cell r="O3696">
            <v>0</v>
          </cell>
          <cell r="P3696">
            <v>64650</v>
          </cell>
        </row>
        <row r="3697">
          <cell r="A3697" t="str">
            <v>20060109</v>
          </cell>
          <cell r="B3697" t="str">
            <v>0602</v>
          </cell>
          <cell r="C3697" t="str">
            <v>BL RF PRODUCTS</v>
          </cell>
          <cell r="D3697" t="str">
            <v>PL RF ACCESS SYSTEMS</v>
          </cell>
          <cell r="E3697" t="str">
            <v>all PMC's</v>
          </cell>
          <cell r="F3697" t="str">
            <v>all categories</v>
          </cell>
          <cell r="G3697" t="str">
            <v>TH70</v>
          </cell>
          <cell r="H3697" t="str">
            <v>AT PST</v>
          </cell>
          <cell r="I3697" t="str">
            <v>MFG</v>
          </cell>
          <cell r="J3697">
            <v>91301</v>
          </cell>
          <cell r="K3697">
            <v>0</v>
          </cell>
          <cell r="L3697">
            <v>0</v>
          </cell>
          <cell r="M3697">
            <v>0</v>
          </cell>
          <cell r="N3697">
            <v>0</v>
          </cell>
          <cell r="O3697">
            <v>308788</v>
          </cell>
          <cell r="P3697">
            <v>400089</v>
          </cell>
        </row>
        <row r="3698">
          <cell r="A3698" t="str">
            <v>20060109</v>
          </cell>
          <cell r="B3698" t="str">
            <v>0602</v>
          </cell>
          <cell r="C3698" t="str">
            <v>BL RF PRODUCTS</v>
          </cell>
          <cell r="D3698" t="str">
            <v>PL RF ACCESS SYSTEMS</v>
          </cell>
          <cell r="E3698" t="str">
            <v>all PMC's</v>
          </cell>
          <cell r="F3698" t="str">
            <v>all categories</v>
          </cell>
          <cell r="G3698" t="str">
            <v>TW10</v>
          </cell>
          <cell r="H3698" t="str">
            <v>IWH (BL Control) PSK</v>
          </cell>
          <cell r="I3698" t="str">
            <v>IWH</v>
          </cell>
          <cell r="J3698">
            <v>157675</v>
          </cell>
          <cell r="K3698">
            <v>0</v>
          </cell>
          <cell r="L3698">
            <v>0</v>
          </cell>
          <cell r="M3698">
            <v>0</v>
          </cell>
          <cell r="N3698">
            <v>0</v>
          </cell>
          <cell r="O3698">
            <v>22340</v>
          </cell>
          <cell r="P3698">
            <v>180015</v>
          </cell>
        </row>
        <row r="3699">
          <cell r="A3699" t="str">
            <v>20060109</v>
          </cell>
          <cell r="B3699" t="str">
            <v>0602</v>
          </cell>
          <cell r="C3699" t="str">
            <v>BL RF PRODUCTS</v>
          </cell>
          <cell r="D3699" t="str">
            <v>PL RF ACCESS SYSTEMS</v>
          </cell>
          <cell r="E3699" t="str">
            <v>all PMC's</v>
          </cell>
          <cell r="F3699" t="str">
            <v>all categories</v>
          </cell>
          <cell r="G3699" t="str">
            <v>TW70</v>
          </cell>
          <cell r="H3699" t="str">
            <v>AT PSK</v>
          </cell>
          <cell r="I3699" t="str">
            <v>MFG</v>
          </cell>
          <cell r="J3699">
            <v>3701140</v>
          </cell>
          <cell r="K3699">
            <v>0</v>
          </cell>
          <cell r="L3699">
            <v>0</v>
          </cell>
          <cell r="M3699">
            <v>0</v>
          </cell>
          <cell r="N3699">
            <v>0</v>
          </cell>
          <cell r="O3699">
            <v>0</v>
          </cell>
          <cell r="P3699">
            <v>3701140</v>
          </cell>
        </row>
        <row r="3700">
          <cell r="A3700" t="str">
            <v>20060109</v>
          </cell>
          <cell r="B3700" t="str">
            <v>0602</v>
          </cell>
          <cell r="C3700" t="str">
            <v>BL RF PRODUCTS</v>
          </cell>
          <cell r="D3700" t="str">
            <v>PL RF ACCESS SYSTEMS</v>
          </cell>
          <cell r="E3700" t="str">
            <v>all PMC's</v>
          </cell>
          <cell r="F3700" t="str">
            <v>all categories</v>
          </cell>
          <cell r="G3700" t="str">
            <v>US00</v>
          </cell>
          <cell r="H3700" t="str">
            <v>RDC NARSO</v>
          </cell>
          <cell r="I3700" t="str">
            <v>RDC</v>
          </cell>
          <cell r="J3700">
            <v>575</v>
          </cell>
          <cell r="K3700">
            <v>0</v>
          </cell>
          <cell r="L3700">
            <v>3818977</v>
          </cell>
          <cell r="M3700">
            <v>0</v>
          </cell>
          <cell r="N3700">
            <v>0</v>
          </cell>
          <cell r="O3700">
            <v>5500</v>
          </cell>
          <cell r="P3700">
            <v>3825052</v>
          </cell>
        </row>
        <row r="3701">
          <cell r="A3701" t="str">
            <v>20060109</v>
          </cell>
          <cell r="B3701" t="str">
            <v>0602</v>
          </cell>
          <cell r="C3701" t="str">
            <v>BL RF PRODUCTS</v>
          </cell>
          <cell r="D3701" t="str">
            <v>PL RF ACCESS SYSTEMS</v>
          </cell>
          <cell r="E3701" t="str">
            <v>all PMC's</v>
          </cell>
          <cell r="F3701" t="str">
            <v>all categories</v>
          </cell>
          <cell r="G3701" t="str">
            <v>US01</v>
          </cell>
          <cell r="H3701" t="str">
            <v>TRN NA</v>
          </cell>
          <cell r="I3701" t="str">
            <v>TRN</v>
          </cell>
          <cell r="J3701">
            <v>0</v>
          </cell>
          <cell r="K3701">
            <v>0</v>
          </cell>
          <cell r="L3701">
            <v>0</v>
          </cell>
          <cell r="M3701">
            <v>0</v>
          </cell>
          <cell r="N3701">
            <v>200</v>
          </cell>
          <cell r="O3701">
            <v>400</v>
          </cell>
          <cell r="P3701">
            <v>600</v>
          </cell>
        </row>
        <row r="3702">
          <cell r="A3702" t="str">
            <v>20060109</v>
          </cell>
          <cell r="B3702" t="str">
            <v>0602</v>
          </cell>
          <cell r="C3702" t="str">
            <v>BL RF PRODUCTS</v>
          </cell>
          <cell r="D3702" t="str">
            <v>PL RF ACCESS SYSTEMS</v>
          </cell>
          <cell r="E3702" t="str">
            <v>all PMC's</v>
          </cell>
          <cell r="F3702" t="str">
            <v>all categories</v>
          </cell>
          <cell r="G3702" t="str">
            <v>USTT</v>
          </cell>
          <cell r="H3702" t="str">
            <v>CSW Auto</v>
          </cell>
          <cell r="I3702" t="str">
            <v>RDC</v>
          </cell>
          <cell r="J3702">
            <v>31632</v>
          </cell>
          <cell r="K3702">
            <v>0</v>
          </cell>
          <cell r="L3702">
            <v>0</v>
          </cell>
          <cell r="M3702">
            <v>0</v>
          </cell>
          <cell r="N3702">
            <v>0</v>
          </cell>
          <cell r="O3702">
            <v>1100</v>
          </cell>
          <cell r="P3702">
            <v>32732</v>
          </cell>
        </row>
        <row r="3703">
          <cell r="A3703" t="str">
            <v>20060109</v>
          </cell>
          <cell r="B3703" t="str">
            <v>0602</v>
          </cell>
          <cell r="C3703" t="str">
            <v>BL RF PRODUCTS</v>
          </cell>
          <cell r="D3703" t="str">
            <v>PL RF ACCESS SYSTEMS</v>
          </cell>
          <cell r="E3703" t="str">
            <v>all PMC's</v>
          </cell>
          <cell r="F3703" t="str">
            <v>FP</v>
          </cell>
          <cell r="G3703" t="str">
            <v>all plants</v>
          </cell>
          <cell r="H3703" t="str">
            <v>all descriptions</v>
          </cell>
          <cell r="I3703" t="str">
            <v>TRN</v>
          </cell>
          <cell r="J3703">
            <v>0</v>
          </cell>
          <cell r="K3703">
            <v>0</v>
          </cell>
          <cell r="L3703">
            <v>0</v>
          </cell>
          <cell r="M3703">
            <v>0</v>
          </cell>
          <cell r="N3703">
            <v>200</v>
          </cell>
          <cell r="O3703">
            <v>400</v>
          </cell>
          <cell r="P3703">
            <v>600</v>
          </cell>
        </row>
        <row r="3704">
          <cell r="A3704" t="str">
            <v>20060109</v>
          </cell>
          <cell r="B3704" t="str">
            <v>0602</v>
          </cell>
          <cell r="C3704" t="str">
            <v>BL RF PRODUCTS</v>
          </cell>
          <cell r="D3704" t="str">
            <v>PL RF ACCESS SYSTEMS</v>
          </cell>
          <cell r="E3704" t="str">
            <v>all PMC's</v>
          </cell>
          <cell r="F3704" t="str">
            <v>FP</v>
          </cell>
          <cell r="G3704" t="str">
            <v>all plants</v>
          </cell>
          <cell r="H3704" t="str">
            <v>all descriptions</v>
          </cell>
          <cell r="I3704" t="str">
            <v>RDC</v>
          </cell>
          <cell r="J3704">
            <v>194735</v>
          </cell>
          <cell r="K3704">
            <v>720</v>
          </cell>
          <cell r="L3704">
            <v>3831477</v>
          </cell>
          <cell r="M3704">
            <v>0</v>
          </cell>
          <cell r="N3704">
            <v>0</v>
          </cell>
          <cell r="O3704">
            <v>6960</v>
          </cell>
          <cell r="P3704">
            <v>4033892</v>
          </cell>
        </row>
        <row r="3705">
          <cell r="A3705" t="str">
            <v>20060109</v>
          </cell>
          <cell r="B3705" t="str">
            <v>0602</v>
          </cell>
          <cell r="C3705" t="str">
            <v>BL RF PRODUCTS</v>
          </cell>
          <cell r="D3705" t="str">
            <v>PL RF ACCESS SYSTEMS</v>
          </cell>
          <cell r="E3705" t="str">
            <v>all PMC's</v>
          </cell>
          <cell r="F3705" t="str">
            <v>FP</v>
          </cell>
          <cell r="G3705" t="str">
            <v>all plants</v>
          </cell>
          <cell r="H3705" t="str">
            <v>all descriptions</v>
          </cell>
          <cell r="I3705" t="str">
            <v>all types</v>
          </cell>
          <cell r="J3705">
            <v>506361</v>
          </cell>
          <cell r="K3705">
            <v>720</v>
          </cell>
          <cell r="L3705">
            <v>3831477</v>
          </cell>
          <cell r="M3705">
            <v>0</v>
          </cell>
          <cell r="N3705">
            <v>200</v>
          </cell>
          <cell r="O3705">
            <v>67782</v>
          </cell>
          <cell r="P3705">
            <v>4406540</v>
          </cell>
        </row>
        <row r="3706">
          <cell r="A3706" t="str">
            <v>20060109</v>
          </cell>
          <cell r="B3706" t="str">
            <v>0602</v>
          </cell>
          <cell r="C3706" t="str">
            <v>BL RF PRODUCTS</v>
          </cell>
          <cell r="D3706" t="str">
            <v>PL RF ACCESS SYSTEMS</v>
          </cell>
          <cell r="E3706" t="str">
            <v>all PMC's</v>
          </cell>
          <cell r="F3706" t="str">
            <v>FP</v>
          </cell>
          <cell r="G3706" t="str">
            <v>all plants</v>
          </cell>
          <cell r="H3706" t="str">
            <v>all descriptions</v>
          </cell>
          <cell r="I3706" t="str">
            <v>IWH</v>
          </cell>
          <cell r="J3706">
            <v>311626</v>
          </cell>
          <cell r="K3706">
            <v>0</v>
          </cell>
          <cell r="L3706">
            <v>0</v>
          </cell>
          <cell r="M3706">
            <v>0</v>
          </cell>
          <cell r="N3706">
            <v>0</v>
          </cell>
          <cell r="O3706">
            <v>60422</v>
          </cell>
          <cell r="P3706">
            <v>372048</v>
          </cell>
        </row>
        <row r="3707">
          <cell r="A3707" t="str">
            <v>20060109</v>
          </cell>
          <cell r="B3707" t="str">
            <v>0602</v>
          </cell>
          <cell r="C3707" t="str">
            <v>BL RF PRODUCTS</v>
          </cell>
          <cell r="D3707" t="str">
            <v>PL RF ACCESS SYSTEMS</v>
          </cell>
          <cell r="E3707" t="str">
            <v>all PMC's</v>
          </cell>
          <cell r="F3707" t="str">
            <v>FP</v>
          </cell>
          <cell r="G3707" t="str">
            <v>FR10</v>
          </cell>
          <cell r="H3707" t="str">
            <v>IWH (BL Control) Caen</v>
          </cell>
          <cell r="I3707" t="str">
            <v>IWH</v>
          </cell>
          <cell r="J3707">
            <v>0</v>
          </cell>
          <cell r="K3707">
            <v>0</v>
          </cell>
          <cell r="L3707">
            <v>0</v>
          </cell>
          <cell r="M3707">
            <v>0</v>
          </cell>
          <cell r="N3707">
            <v>0</v>
          </cell>
          <cell r="O3707">
            <v>490</v>
          </cell>
          <cell r="P3707">
            <v>490</v>
          </cell>
        </row>
        <row r="3708">
          <cell r="A3708" t="str">
            <v>20060109</v>
          </cell>
          <cell r="B3708" t="str">
            <v>0602</v>
          </cell>
          <cell r="C3708" t="str">
            <v>BL RF PRODUCTS</v>
          </cell>
          <cell r="D3708" t="str">
            <v>PL RF ACCESS SYSTEMS</v>
          </cell>
          <cell r="E3708" t="str">
            <v>all PMC's</v>
          </cell>
          <cell r="F3708" t="str">
            <v>FP</v>
          </cell>
          <cell r="G3708" t="str">
            <v>HK00</v>
          </cell>
          <cell r="H3708" t="str">
            <v>RDC APSH</v>
          </cell>
          <cell r="I3708" t="str">
            <v>RDC</v>
          </cell>
          <cell r="J3708">
            <v>157120</v>
          </cell>
          <cell r="K3708">
            <v>720</v>
          </cell>
          <cell r="L3708">
            <v>12500</v>
          </cell>
          <cell r="M3708">
            <v>0</v>
          </cell>
          <cell r="N3708">
            <v>0</v>
          </cell>
          <cell r="O3708">
            <v>360</v>
          </cell>
          <cell r="P3708">
            <v>170700</v>
          </cell>
        </row>
        <row r="3709">
          <cell r="A3709" t="str">
            <v>20060109</v>
          </cell>
          <cell r="B3709" t="str">
            <v>0602</v>
          </cell>
          <cell r="C3709" t="str">
            <v>BL RF PRODUCTS</v>
          </cell>
          <cell r="D3709" t="str">
            <v>PL RF ACCESS SYSTEMS</v>
          </cell>
          <cell r="E3709" t="str">
            <v>all PMC's</v>
          </cell>
          <cell r="F3709" t="str">
            <v>FP</v>
          </cell>
          <cell r="G3709" t="str">
            <v>NL00</v>
          </cell>
          <cell r="H3709" t="str">
            <v>UPS SCS Nederland BV (Hal B)</v>
          </cell>
          <cell r="I3709" t="str">
            <v>RDC</v>
          </cell>
          <cell r="J3709">
            <v>5408</v>
          </cell>
          <cell r="K3709">
            <v>0</v>
          </cell>
          <cell r="L3709">
            <v>0</v>
          </cell>
          <cell r="M3709">
            <v>0</v>
          </cell>
          <cell r="N3709">
            <v>0</v>
          </cell>
          <cell r="O3709">
            <v>0</v>
          </cell>
          <cell r="P3709">
            <v>5408</v>
          </cell>
        </row>
        <row r="3710">
          <cell r="A3710" t="str">
            <v>20060109</v>
          </cell>
          <cell r="B3710" t="str">
            <v>0602</v>
          </cell>
          <cell r="C3710" t="str">
            <v>BL RF PRODUCTS</v>
          </cell>
          <cell r="D3710" t="str">
            <v>PL RF ACCESS SYSTEMS</v>
          </cell>
          <cell r="E3710" t="str">
            <v>all PMC's</v>
          </cell>
          <cell r="F3710" t="str">
            <v>FP</v>
          </cell>
          <cell r="G3710" t="str">
            <v>NL10</v>
          </cell>
          <cell r="H3710" t="str">
            <v>IWH (BL Control) Nijmegen</v>
          </cell>
          <cell r="I3710" t="str">
            <v>IWH</v>
          </cell>
          <cell r="J3710">
            <v>2000</v>
          </cell>
          <cell r="K3710">
            <v>0</v>
          </cell>
          <cell r="L3710">
            <v>0</v>
          </cell>
          <cell r="M3710">
            <v>0</v>
          </cell>
          <cell r="N3710">
            <v>0</v>
          </cell>
          <cell r="O3710">
            <v>0</v>
          </cell>
          <cell r="P3710">
            <v>2000</v>
          </cell>
        </row>
        <row r="3711">
          <cell r="A3711" t="str">
            <v>20060109</v>
          </cell>
          <cell r="B3711" t="str">
            <v>0602</v>
          </cell>
          <cell r="C3711" t="str">
            <v>BL RF PRODUCTS</v>
          </cell>
          <cell r="D3711" t="str">
            <v>PL RF ACCESS SYSTEMS</v>
          </cell>
          <cell r="E3711" t="str">
            <v>all PMC's</v>
          </cell>
          <cell r="F3711" t="str">
            <v>FP</v>
          </cell>
          <cell r="G3711" t="str">
            <v>PH10</v>
          </cell>
          <cell r="H3711" t="str">
            <v>IWH (BL Control) PSC</v>
          </cell>
          <cell r="I3711" t="str">
            <v>IWH</v>
          </cell>
          <cell r="J3711">
            <v>660</v>
          </cell>
          <cell r="K3711">
            <v>0</v>
          </cell>
          <cell r="L3711">
            <v>0</v>
          </cell>
          <cell r="M3711">
            <v>0</v>
          </cell>
          <cell r="N3711">
            <v>0</v>
          </cell>
          <cell r="O3711">
            <v>0</v>
          </cell>
          <cell r="P3711">
            <v>660</v>
          </cell>
        </row>
        <row r="3712">
          <cell r="A3712" t="str">
            <v>20060109</v>
          </cell>
          <cell r="B3712" t="str">
            <v>0602</v>
          </cell>
          <cell r="C3712" t="str">
            <v>BL RF PRODUCTS</v>
          </cell>
          <cell r="D3712" t="str">
            <v>PL RF ACCESS SYSTEMS</v>
          </cell>
          <cell r="E3712" t="str">
            <v>all PMC's</v>
          </cell>
          <cell r="F3712" t="str">
            <v>FP</v>
          </cell>
          <cell r="G3712" t="str">
            <v>PH11</v>
          </cell>
          <cell r="H3712" t="str">
            <v>IWH (BL Control) PSPI</v>
          </cell>
          <cell r="I3712" t="str">
            <v>IWH</v>
          </cell>
          <cell r="J3712">
            <v>86641</v>
          </cell>
          <cell r="K3712">
            <v>0</v>
          </cell>
          <cell r="L3712">
            <v>0</v>
          </cell>
          <cell r="M3712">
            <v>0</v>
          </cell>
          <cell r="N3712">
            <v>0</v>
          </cell>
          <cell r="O3712">
            <v>37592</v>
          </cell>
          <cell r="P3712">
            <v>124233</v>
          </cell>
        </row>
        <row r="3713">
          <cell r="A3713" t="str">
            <v>20060109</v>
          </cell>
          <cell r="B3713" t="str">
            <v>0602</v>
          </cell>
          <cell r="C3713" t="str">
            <v>BL RF PRODUCTS</v>
          </cell>
          <cell r="D3713" t="str">
            <v>PL RF ACCESS SYSTEMS</v>
          </cell>
          <cell r="E3713" t="str">
            <v>all PMC's</v>
          </cell>
          <cell r="F3713" t="str">
            <v>FP</v>
          </cell>
          <cell r="G3713" t="str">
            <v>TH10</v>
          </cell>
          <cell r="H3713" t="str">
            <v>IWH (BL control) PST</v>
          </cell>
          <cell r="I3713" t="str">
            <v>IWH</v>
          </cell>
          <cell r="J3713">
            <v>64650</v>
          </cell>
          <cell r="K3713">
            <v>0</v>
          </cell>
          <cell r="L3713">
            <v>0</v>
          </cell>
          <cell r="M3713">
            <v>0</v>
          </cell>
          <cell r="N3713">
            <v>0</v>
          </cell>
          <cell r="O3713">
            <v>0</v>
          </cell>
          <cell r="P3713">
            <v>64650</v>
          </cell>
        </row>
        <row r="3714">
          <cell r="A3714" t="str">
            <v>20060109</v>
          </cell>
          <cell r="B3714" t="str">
            <v>0602</v>
          </cell>
          <cell r="C3714" t="str">
            <v>BL RF PRODUCTS</v>
          </cell>
          <cell r="D3714" t="str">
            <v>PL RF ACCESS SYSTEMS</v>
          </cell>
          <cell r="E3714" t="str">
            <v>all PMC's</v>
          </cell>
          <cell r="F3714" t="str">
            <v>FP</v>
          </cell>
          <cell r="G3714" t="str">
            <v>TW10</v>
          </cell>
          <cell r="H3714" t="str">
            <v>IWH (BL Control) PSK</v>
          </cell>
          <cell r="I3714" t="str">
            <v>IWH</v>
          </cell>
          <cell r="J3714">
            <v>157675</v>
          </cell>
          <cell r="K3714">
            <v>0</v>
          </cell>
          <cell r="L3714">
            <v>0</v>
          </cell>
          <cell r="M3714">
            <v>0</v>
          </cell>
          <cell r="N3714">
            <v>0</v>
          </cell>
          <cell r="O3714">
            <v>22340</v>
          </cell>
          <cell r="P3714">
            <v>180015</v>
          </cell>
        </row>
        <row r="3715">
          <cell r="A3715" t="str">
            <v>20060109</v>
          </cell>
          <cell r="B3715" t="str">
            <v>0602</v>
          </cell>
          <cell r="C3715" t="str">
            <v>BL RF PRODUCTS</v>
          </cell>
          <cell r="D3715" t="str">
            <v>PL RF ACCESS SYSTEMS</v>
          </cell>
          <cell r="E3715" t="str">
            <v>all PMC's</v>
          </cell>
          <cell r="F3715" t="str">
            <v>FP</v>
          </cell>
          <cell r="G3715" t="str">
            <v>US00</v>
          </cell>
          <cell r="H3715" t="str">
            <v>RDC NARSO</v>
          </cell>
          <cell r="I3715" t="str">
            <v>RDC</v>
          </cell>
          <cell r="J3715">
            <v>575</v>
          </cell>
          <cell r="K3715">
            <v>0</v>
          </cell>
          <cell r="L3715">
            <v>3818977</v>
          </cell>
          <cell r="M3715">
            <v>0</v>
          </cell>
          <cell r="N3715">
            <v>0</v>
          </cell>
          <cell r="O3715">
            <v>5500</v>
          </cell>
          <cell r="P3715">
            <v>3825052</v>
          </cell>
        </row>
        <row r="3716">
          <cell r="A3716" t="str">
            <v>20060109</v>
          </cell>
          <cell r="B3716" t="str">
            <v>0602</v>
          </cell>
          <cell r="C3716" t="str">
            <v>BL RF PRODUCTS</v>
          </cell>
          <cell r="D3716" t="str">
            <v>PL RF ACCESS SYSTEMS</v>
          </cell>
          <cell r="E3716" t="str">
            <v>all PMC's</v>
          </cell>
          <cell r="F3716" t="str">
            <v>FP</v>
          </cell>
          <cell r="G3716" t="str">
            <v>US01</v>
          </cell>
          <cell r="H3716" t="str">
            <v>TRN NA</v>
          </cell>
          <cell r="I3716" t="str">
            <v>TRN</v>
          </cell>
          <cell r="J3716">
            <v>0</v>
          </cell>
          <cell r="K3716">
            <v>0</v>
          </cell>
          <cell r="L3716">
            <v>0</v>
          </cell>
          <cell r="M3716">
            <v>0</v>
          </cell>
          <cell r="N3716">
            <v>200</v>
          </cell>
          <cell r="O3716">
            <v>400</v>
          </cell>
          <cell r="P3716">
            <v>600</v>
          </cell>
        </row>
        <row r="3717">
          <cell r="A3717" t="str">
            <v>20060109</v>
          </cell>
          <cell r="B3717" t="str">
            <v>0602</v>
          </cell>
          <cell r="C3717" t="str">
            <v>BL RF PRODUCTS</v>
          </cell>
          <cell r="D3717" t="str">
            <v>PL RF ACCESS SYSTEMS</v>
          </cell>
          <cell r="E3717" t="str">
            <v>all PMC's</v>
          </cell>
          <cell r="F3717" t="str">
            <v>FP</v>
          </cell>
          <cell r="G3717" t="str">
            <v>USTT</v>
          </cell>
          <cell r="H3717" t="str">
            <v>CSW Auto</v>
          </cell>
          <cell r="I3717" t="str">
            <v>RDC</v>
          </cell>
          <cell r="J3717">
            <v>31632</v>
          </cell>
          <cell r="K3717">
            <v>0</v>
          </cell>
          <cell r="L3717">
            <v>0</v>
          </cell>
          <cell r="M3717">
            <v>0</v>
          </cell>
          <cell r="N3717">
            <v>0</v>
          </cell>
          <cell r="O3717">
            <v>1100</v>
          </cell>
          <cell r="P3717">
            <v>32732</v>
          </cell>
        </row>
        <row r="3718">
          <cell r="A3718" t="str">
            <v>20060109</v>
          </cell>
          <cell r="B3718" t="str">
            <v>0602</v>
          </cell>
          <cell r="C3718" t="str">
            <v>BL RF PRODUCTS</v>
          </cell>
          <cell r="D3718" t="str">
            <v>PL RF ACCESS SYSTEMS</v>
          </cell>
          <cell r="E3718" t="str">
            <v>all PMC's</v>
          </cell>
          <cell r="F3718" t="str">
            <v>WAFER</v>
          </cell>
          <cell r="G3718" t="str">
            <v>all plants</v>
          </cell>
          <cell r="H3718" t="str">
            <v>all descriptions</v>
          </cell>
          <cell r="I3718" t="str">
            <v>MFG</v>
          </cell>
          <cell r="J3718">
            <v>437</v>
          </cell>
          <cell r="K3718">
            <v>0</v>
          </cell>
          <cell r="L3718">
            <v>0</v>
          </cell>
          <cell r="M3718">
            <v>0</v>
          </cell>
          <cell r="N3718">
            <v>0</v>
          </cell>
          <cell r="O3718">
            <v>60</v>
          </cell>
          <cell r="P3718">
            <v>497</v>
          </cell>
        </row>
        <row r="3719">
          <cell r="A3719" t="str">
            <v>20060109</v>
          </cell>
          <cell r="B3719" t="str">
            <v>0602</v>
          </cell>
          <cell r="C3719" t="str">
            <v>BL RF PRODUCTS</v>
          </cell>
          <cell r="D3719" t="str">
            <v>PL RF ACCESS SYSTEMS</v>
          </cell>
          <cell r="E3719" t="str">
            <v>all PMC's</v>
          </cell>
          <cell r="F3719" t="str">
            <v>WAFER</v>
          </cell>
          <cell r="G3719" t="str">
            <v>all plants</v>
          </cell>
          <cell r="H3719" t="str">
            <v>all descriptions</v>
          </cell>
          <cell r="I3719" t="str">
            <v>all types</v>
          </cell>
          <cell r="J3719">
            <v>437</v>
          </cell>
          <cell r="K3719">
            <v>0</v>
          </cell>
          <cell r="L3719">
            <v>0</v>
          </cell>
          <cell r="M3719">
            <v>0</v>
          </cell>
          <cell r="N3719">
            <v>0</v>
          </cell>
          <cell r="O3719">
            <v>60</v>
          </cell>
          <cell r="P3719">
            <v>497</v>
          </cell>
        </row>
        <row r="3720">
          <cell r="A3720" t="str">
            <v>20060109</v>
          </cell>
          <cell r="B3720" t="str">
            <v>0602</v>
          </cell>
          <cell r="C3720" t="str">
            <v>BL RF PRODUCTS</v>
          </cell>
          <cell r="D3720" t="str">
            <v>PL RF ACCESS SYSTEMS</v>
          </cell>
          <cell r="E3720" t="str">
            <v>all PMC's</v>
          </cell>
          <cell r="F3720" t="str">
            <v>WAFER</v>
          </cell>
          <cell r="G3720" t="str">
            <v>NL79</v>
          </cell>
          <cell r="H3720" t="str">
            <v>Test IPON Nijmegen</v>
          </cell>
          <cell r="I3720" t="str">
            <v>MFG</v>
          </cell>
          <cell r="J3720">
            <v>25</v>
          </cell>
          <cell r="K3720">
            <v>0</v>
          </cell>
          <cell r="L3720">
            <v>0</v>
          </cell>
          <cell r="M3720">
            <v>0</v>
          </cell>
          <cell r="N3720">
            <v>0</v>
          </cell>
          <cell r="O3720">
            <v>0</v>
          </cell>
          <cell r="P3720">
            <v>25</v>
          </cell>
        </row>
        <row r="3721">
          <cell r="A3721" t="str">
            <v>20060109</v>
          </cell>
          <cell r="B3721" t="str">
            <v>0602</v>
          </cell>
          <cell r="C3721" t="str">
            <v>BL RF PRODUCTS</v>
          </cell>
          <cell r="D3721" t="str">
            <v>PL RF ACCESS SYSTEMS</v>
          </cell>
          <cell r="E3721" t="str">
            <v>all PMC's</v>
          </cell>
          <cell r="F3721" t="str">
            <v>WAFER</v>
          </cell>
          <cell r="G3721" t="str">
            <v>PH79</v>
          </cell>
          <cell r="H3721" t="str">
            <v>WT PSC</v>
          </cell>
          <cell r="I3721" t="str">
            <v>MFG</v>
          </cell>
          <cell r="J3721">
            <v>412</v>
          </cell>
          <cell r="K3721">
            <v>0</v>
          </cell>
          <cell r="L3721">
            <v>0</v>
          </cell>
          <cell r="M3721">
            <v>0</v>
          </cell>
          <cell r="N3721">
            <v>0</v>
          </cell>
          <cell r="O3721">
            <v>60</v>
          </cell>
          <cell r="P3721">
            <v>472</v>
          </cell>
        </row>
        <row r="3722">
          <cell r="A3722" t="str">
            <v>20060109</v>
          </cell>
          <cell r="B3722" t="str">
            <v>0602</v>
          </cell>
          <cell r="C3722" t="str">
            <v>BL RF PRODUCTS</v>
          </cell>
          <cell r="D3722" t="str">
            <v>PL RF ACCESS SYSTEMS</v>
          </cell>
          <cell r="E3722" t="str">
            <v>all PMC's</v>
          </cell>
          <cell r="F3722" t="str">
            <v>XTAL</v>
          </cell>
          <cell r="G3722" t="str">
            <v>all plants</v>
          </cell>
          <cell r="H3722" t="str">
            <v>all descriptions</v>
          </cell>
          <cell r="I3722" t="str">
            <v>MFG</v>
          </cell>
          <cell r="J3722">
            <v>6150401</v>
          </cell>
          <cell r="K3722">
            <v>0</v>
          </cell>
          <cell r="L3722">
            <v>0</v>
          </cell>
          <cell r="M3722">
            <v>0</v>
          </cell>
          <cell r="N3722">
            <v>0</v>
          </cell>
          <cell r="O3722">
            <v>602086</v>
          </cell>
          <cell r="P3722">
            <v>6752487</v>
          </cell>
        </row>
        <row r="3723">
          <cell r="A3723" t="str">
            <v>20060109</v>
          </cell>
          <cell r="B3723" t="str">
            <v>0602</v>
          </cell>
          <cell r="C3723" t="str">
            <v>BL RF PRODUCTS</v>
          </cell>
          <cell r="D3723" t="str">
            <v>PL RF ACCESS SYSTEMS</v>
          </cell>
          <cell r="E3723" t="str">
            <v>all PMC's</v>
          </cell>
          <cell r="F3723" t="str">
            <v>XTAL</v>
          </cell>
          <cell r="G3723" t="str">
            <v>all plants</v>
          </cell>
          <cell r="H3723" t="str">
            <v>all descriptions</v>
          </cell>
          <cell r="I3723" t="str">
            <v>all types</v>
          </cell>
          <cell r="J3723">
            <v>6150401</v>
          </cell>
          <cell r="K3723">
            <v>0</v>
          </cell>
          <cell r="L3723">
            <v>0</v>
          </cell>
          <cell r="M3723">
            <v>0</v>
          </cell>
          <cell r="N3723">
            <v>0</v>
          </cell>
          <cell r="O3723">
            <v>602086</v>
          </cell>
          <cell r="P3723">
            <v>6752487</v>
          </cell>
        </row>
        <row r="3724">
          <cell r="A3724" t="str">
            <v>20060109</v>
          </cell>
          <cell r="B3724" t="str">
            <v>0602</v>
          </cell>
          <cell r="C3724" t="str">
            <v>BL RF PRODUCTS</v>
          </cell>
          <cell r="D3724" t="str">
            <v>PL RF ACCESS SYSTEMS</v>
          </cell>
          <cell r="E3724" t="str">
            <v>all PMC's</v>
          </cell>
          <cell r="F3724" t="str">
            <v>XTAL</v>
          </cell>
          <cell r="G3724" t="str">
            <v>PH70</v>
          </cell>
          <cell r="H3724" t="str">
            <v>AT PSPI</v>
          </cell>
          <cell r="I3724" t="str">
            <v>MFG</v>
          </cell>
          <cell r="J3724">
            <v>2258594</v>
          </cell>
          <cell r="K3724">
            <v>0</v>
          </cell>
          <cell r="L3724">
            <v>0</v>
          </cell>
          <cell r="M3724">
            <v>0</v>
          </cell>
          <cell r="N3724">
            <v>0</v>
          </cell>
          <cell r="O3724">
            <v>278966</v>
          </cell>
          <cell r="P3724">
            <v>2537560</v>
          </cell>
        </row>
        <row r="3725">
          <cell r="A3725" t="str">
            <v>20060109</v>
          </cell>
          <cell r="B3725" t="str">
            <v>0602</v>
          </cell>
          <cell r="C3725" t="str">
            <v>BL RF PRODUCTS</v>
          </cell>
          <cell r="D3725" t="str">
            <v>PL RF ACCESS SYSTEMS</v>
          </cell>
          <cell r="E3725" t="str">
            <v>all PMC's</v>
          </cell>
          <cell r="F3725" t="str">
            <v>XTAL</v>
          </cell>
          <cell r="G3725" t="str">
            <v>PH71</v>
          </cell>
          <cell r="H3725" t="str">
            <v>AT PSC</v>
          </cell>
          <cell r="I3725" t="str">
            <v>MFG</v>
          </cell>
          <cell r="J3725">
            <v>99366</v>
          </cell>
          <cell r="K3725">
            <v>0</v>
          </cell>
          <cell r="L3725">
            <v>0</v>
          </cell>
          <cell r="M3725">
            <v>0</v>
          </cell>
          <cell r="N3725">
            <v>0</v>
          </cell>
          <cell r="O3725">
            <v>14332</v>
          </cell>
          <cell r="P3725">
            <v>113698</v>
          </cell>
        </row>
        <row r="3726">
          <cell r="A3726" t="str">
            <v>20060109</v>
          </cell>
          <cell r="B3726" t="str">
            <v>0602</v>
          </cell>
          <cell r="C3726" t="str">
            <v>BL RF PRODUCTS</v>
          </cell>
          <cell r="D3726" t="str">
            <v>PL RF ACCESS SYSTEMS</v>
          </cell>
          <cell r="E3726" t="str">
            <v>all PMC's</v>
          </cell>
          <cell r="F3726" t="str">
            <v>XTAL</v>
          </cell>
          <cell r="G3726" t="str">
            <v>TH70</v>
          </cell>
          <cell r="H3726" t="str">
            <v>AT PST</v>
          </cell>
          <cell r="I3726" t="str">
            <v>MFG</v>
          </cell>
          <cell r="J3726">
            <v>91301</v>
          </cell>
          <cell r="K3726">
            <v>0</v>
          </cell>
          <cell r="L3726">
            <v>0</v>
          </cell>
          <cell r="M3726">
            <v>0</v>
          </cell>
          <cell r="N3726">
            <v>0</v>
          </cell>
          <cell r="O3726">
            <v>308788</v>
          </cell>
          <cell r="P3726">
            <v>400089</v>
          </cell>
        </row>
        <row r="3727">
          <cell r="A3727" t="str">
            <v>20060109</v>
          </cell>
          <cell r="B3727" t="str">
            <v>0602</v>
          </cell>
          <cell r="C3727" t="str">
            <v>BL RF PRODUCTS</v>
          </cell>
          <cell r="D3727" t="str">
            <v>PL RF ACCESS SYSTEMS</v>
          </cell>
          <cell r="E3727" t="str">
            <v>all PMC's</v>
          </cell>
          <cell r="F3727" t="str">
            <v>XTAL</v>
          </cell>
          <cell r="G3727" t="str">
            <v>TW70</v>
          </cell>
          <cell r="H3727" t="str">
            <v>AT PSK</v>
          </cell>
          <cell r="I3727" t="str">
            <v>MFG</v>
          </cell>
          <cell r="J3727">
            <v>3701140</v>
          </cell>
          <cell r="K3727">
            <v>0</v>
          </cell>
          <cell r="L3727">
            <v>0</v>
          </cell>
          <cell r="M3727">
            <v>0</v>
          </cell>
          <cell r="N3727">
            <v>0</v>
          </cell>
          <cell r="O3727">
            <v>0</v>
          </cell>
          <cell r="P3727">
            <v>3701140</v>
          </cell>
        </row>
        <row r="3728">
          <cell r="A3728" t="str">
            <v>20060109</v>
          </cell>
          <cell r="B3728" t="str">
            <v>0602</v>
          </cell>
          <cell r="C3728" t="str">
            <v>BL RF PRODUCTS</v>
          </cell>
          <cell r="D3728" t="str">
            <v>PL RF ACCESS SYSTEMS</v>
          </cell>
          <cell r="E3728" t="str">
            <v>BC</v>
          </cell>
          <cell r="F3728" t="str">
            <v>all categories</v>
          </cell>
          <cell r="G3728" t="str">
            <v>all plants</v>
          </cell>
          <cell r="H3728" t="str">
            <v>all descriptions</v>
          </cell>
          <cell r="I3728" t="str">
            <v>all types</v>
          </cell>
          <cell r="J3728">
            <v>2439376</v>
          </cell>
          <cell r="K3728">
            <v>0</v>
          </cell>
          <cell r="L3728">
            <v>800</v>
          </cell>
          <cell r="M3728">
            <v>0</v>
          </cell>
          <cell r="N3728">
            <v>200</v>
          </cell>
          <cell r="O3728">
            <v>318118</v>
          </cell>
          <cell r="P3728">
            <v>2758494</v>
          </cell>
        </row>
        <row r="3729">
          <cell r="A3729" t="str">
            <v>20060109</v>
          </cell>
          <cell r="B3729" t="str">
            <v>0602</v>
          </cell>
          <cell r="C3729" t="str">
            <v>BL RF PRODUCTS</v>
          </cell>
          <cell r="D3729" t="str">
            <v>PL RF ACCESS SYSTEMS</v>
          </cell>
          <cell r="E3729" t="str">
            <v>BC</v>
          </cell>
          <cell r="F3729" t="str">
            <v>all categories</v>
          </cell>
          <cell r="G3729" t="str">
            <v>all plants</v>
          </cell>
          <cell r="H3729" t="str">
            <v>all descriptions</v>
          </cell>
          <cell r="I3729" t="str">
            <v>RDC</v>
          </cell>
          <cell r="J3729">
            <v>44265</v>
          </cell>
          <cell r="K3729">
            <v>0</v>
          </cell>
          <cell r="L3729">
            <v>800</v>
          </cell>
          <cell r="M3729">
            <v>0</v>
          </cell>
          <cell r="N3729">
            <v>0</v>
          </cell>
          <cell r="O3729">
            <v>1100</v>
          </cell>
          <cell r="P3729">
            <v>46165</v>
          </cell>
        </row>
        <row r="3730">
          <cell r="A3730" t="str">
            <v>20060109</v>
          </cell>
          <cell r="B3730" t="str">
            <v>0602</v>
          </cell>
          <cell r="C3730" t="str">
            <v>BL RF PRODUCTS</v>
          </cell>
          <cell r="D3730" t="str">
            <v>PL RF ACCESS SYSTEMS</v>
          </cell>
          <cell r="E3730" t="str">
            <v>BC</v>
          </cell>
          <cell r="F3730" t="str">
            <v>all categories</v>
          </cell>
          <cell r="G3730" t="str">
            <v>all plants</v>
          </cell>
          <cell r="H3730" t="str">
            <v>all descriptions</v>
          </cell>
          <cell r="I3730" t="str">
            <v>MFG</v>
          </cell>
          <cell r="J3730">
            <v>2308470</v>
          </cell>
          <cell r="K3730">
            <v>0</v>
          </cell>
          <cell r="L3730">
            <v>0</v>
          </cell>
          <cell r="M3730">
            <v>0</v>
          </cell>
          <cell r="N3730">
            <v>0</v>
          </cell>
          <cell r="O3730">
            <v>279026</v>
          </cell>
          <cell r="P3730">
            <v>2587496</v>
          </cell>
        </row>
        <row r="3731">
          <cell r="A3731" t="str">
            <v>20060109</v>
          </cell>
          <cell r="B3731" t="str">
            <v>0602</v>
          </cell>
          <cell r="C3731" t="str">
            <v>BL RF PRODUCTS</v>
          </cell>
          <cell r="D3731" t="str">
            <v>PL RF ACCESS SYSTEMS</v>
          </cell>
          <cell r="E3731" t="str">
            <v>BC</v>
          </cell>
          <cell r="F3731" t="str">
            <v>all categories</v>
          </cell>
          <cell r="G3731" t="str">
            <v>all plants</v>
          </cell>
          <cell r="H3731" t="str">
            <v>all descriptions</v>
          </cell>
          <cell r="I3731" t="str">
            <v>TRN</v>
          </cell>
          <cell r="J3731">
            <v>0</v>
          </cell>
          <cell r="K3731">
            <v>0</v>
          </cell>
          <cell r="L3731">
            <v>0</v>
          </cell>
          <cell r="M3731">
            <v>0</v>
          </cell>
          <cell r="N3731">
            <v>200</v>
          </cell>
          <cell r="O3731">
            <v>400</v>
          </cell>
          <cell r="P3731">
            <v>600</v>
          </cell>
        </row>
        <row r="3732">
          <cell r="A3732" t="str">
            <v>20060109</v>
          </cell>
          <cell r="B3732" t="str">
            <v>0602</v>
          </cell>
          <cell r="C3732" t="str">
            <v>BL RF PRODUCTS</v>
          </cell>
          <cell r="D3732" t="str">
            <v>PL RF ACCESS SYSTEMS</v>
          </cell>
          <cell r="E3732" t="str">
            <v>BC</v>
          </cell>
          <cell r="F3732" t="str">
            <v>all categories</v>
          </cell>
          <cell r="G3732" t="str">
            <v>all plants</v>
          </cell>
          <cell r="H3732" t="str">
            <v>all descriptions</v>
          </cell>
          <cell r="I3732" t="str">
            <v>IWH</v>
          </cell>
          <cell r="J3732">
            <v>86641</v>
          </cell>
          <cell r="K3732">
            <v>0</v>
          </cell>
          <cell r="L3732">
            <v>0</v>
          </cell>
          <cell r="M3732">
            <v>0</v>
          </cell>
          <cell r="N3732">
            <v>0</v>
          </cell>
          <cell r="O3732">
            <v>37592</v>
          </cell>
          <cell r="P3732">
            <v>124233</v>
          </cell>
        </row>
        <row r="3733">
          <cell r="A3733" t="str">
            <v>20060109</v>
          </cell>
          <cell r="B3733" t="str">
            <v>0602</v>
          </cell>
          <cell r="C3733" t="str">
            <v>BL RF PRODUCTS</v>
          </cell>
          <cell r="D3733" t="str">
            <v>PL RF ACCESS SYSTEMS</v>
          </cell>
          <cell r="E3733" t="str">
            <v>BC</v>
          </cell>
          <cell r="F3733" t="str">
            <v>all categories</v>
          </cell>
          <cell r="G3733" t="str">
            <v>HK00</v>
          </cell>
          <cell r="H3733" t="str">
            <v>RDC APSH</v>
          </cell>
          <cell r="I3733" t="str">
            <v>RDC</v>
          </cell>
          <cell r="J3733">
            <v>7450</v>
          </cell>
          <cell r="K3733">
            <v>0</v>
          </cell>
          <cell r="L3733">
            <v>0</v>
          </cell>
          <cell r="M3733">
            <v>0</v>
          </cell>
          <cell r="N3733">
            <v>0</v>
          </cell>
          <cell r="O3733">
            <v>0</v>
          </cell>
          <cell r="P3733">
            <v>7450</v>
          </cell>
        </row>
        <row r="3734">
          <cell r="A3734" t="str">
            <v>20060109</v>
          </cell>
          <cell r="B3734" t="str">
            <v>0602</v>
          </cell>
          <cell r="C3734" t="str">
            <v>BL RF PRODUCTS</v>
          </cell>
          <cell r="D3734" t="str">
            <v>PL RF ACCESS SYSTEMS</v>
          </cell>
          <cell r="E3734" t="str">
            <v>BC</v>
          </cell>
          <cell r="F3734" t="str">
            <v>all categories</v>
          </cell>
          <cell r="G3734" t="str">
            <v>NL00</v>
          </cell>
          <cell r="H3734" t="str">
            <v>UPS SCS Nederland BV (Hal B)</v>
          </cell>
          <cell r="I3734" t="str">
            <v>RDC</v>
          </cell>
          <cell r="J3734">
            <v>4608</v>
          </cell>
          <cell r="K3734">
            <v>0</v>
          </cell>
          <cell r="L3734">
            <v>0</v>
          </cell>
          <cell r="M3734">
            <v>0</v>
          </cell>
          <cell r="N3734">
            <v>0</v>
          </cell>
          <cell r="O3734">
            <v>0</v>
          </cell>
          <cell r="P3734">
            <v>4608</v>
          </cell>
        </row>
        <row r="3735">
          <cell r="A3735" t="str">
            <v>20060109</v>
          </cell>
          <cell r="B3735" t="str">
            <v>0602</v>
          </cell>
          <cell r="C3735" t="str">
            <v>BL RF PRODUCTS</v>
          </cell>
          <cell r="D3735" t="str">
            <v>PL RF ACCESS SYSTEMS</v>
          </cell>
          <cell r="E3735" t="str">
            <v>BC</v>
          </cell>
          <cell r="F3735" t="str">
            <v>all categories</v>
          </cell>
          <cell r="G3735" t="str">
            <v>PH11</v>
          </cell>
          <cell r="H3735" t="str">
            <v>IWH (BL Control) PSPI</v>
          </cell>
          <cell r="I3735" t="str">
            <v>IWH</v>
          </cell>
          <cell r="J3735">
            <v>86641</v>
          </cell>
          <cell r="K3735">
            <v>0</v>
          </cell>
          <cell r="L3735">
            <v>0</v>
          </cell>
          <cell r="M3735">
            <v>0</v>
          </cell>
          <cell r="N3735">
            <v>0</v>
          </cell>
          <cell r="O3735">
            <v>37592</v>
          </cell>
          <cell r="P3735">
            <v>124233</v>
          </cell>
        </row>
        <row r="3736">
          <cell r="A3736" t="str">
            <v>20060109</v>
          </cell>
          <cell r="B3736" t="str">
            <v>0602</v>
          </cell>
          <cell r="C3736" t="str">
            <v>BL RF PRODUCTS</v>
          </cell>
          <cell r="D3736" t="str">
            <v>PL RF ACCESS SYSTEMS</v>
          </cell>
          <cell r="E3736" t="str">
            <v>BC</v>
          </cell>
          <cell r="F3736" t="str">
            <v>all categories</v>
          </cell>
          <cell r="G3736" t="str">
            <v>PH70</v>
          </cell>
          <cell r="H3736" t="str">
            <v>AT PSPI</v>
          </cell>
          <cell r="I3736" t="str">
            <v>MFG</v>
          </cell>
          <cell r="J3736">
            <v>2258594</v>
          </cell>
          <cell r="K3736">
            <v>0</v>
          </cell>
          <cell r="L3736">
            <v>0</v>
          </cell>
          <cell r="M3736">
            <v>0</v>
          </cell>
          <cell r="N3736">
            <v>0</v>
          </cell>
          <cell r="O3736">
            <v>278966</v>
          </cell>
          <cell r="P3736">
            <v>2537560</v>
          </cell>
        </row>
        <row r="3737">
          <cell r="A3737" t="str">
            <v>20060109</v>
          </cell>
          <cell r="B3737" t="str">
            <v>0602</v>
          </cell>
          <cell r="C3737" t="str">
            <v>BL RF PRODUCTS</v>
          </cell>
          <cell r="D3737" t="str">
            <v>PL RF ACCESS SYSTEMS</v>
          </cell>
          <cell r="E3737" t="str">
            <v>BC</v>
          </cell>
          <cell r="F3737" t="str">
            <v>all categories</v>
          </cell>
          <cell r="G3737" t="str">
            <v>PH79</v>
          </cell>
          <cell r="H3737" t="str">
            <v>WT PSC</v>
          </cell>
          <cell r="I3737" t="str">
            <v>MFG</v>
          </cell>
          <cell r="J3737">
            <v>412</v>
          </cell>
          <cell r="K3737">
            <v>0</v>
          </cell>
          <cell r="L3737">
            <v>0</v>
          </cell>
          <cell r="M3737">
            <v>0</v>
          </cell>
          <cell r="N3737">
            <v>0</v>
          </cell>
          <cell r="O3737">
            <v>60</v>
          </cell>
          <cell r="P3737">
            <v>472</v>
          </cell>
        </row>
        <row r="3738">
          <cell r="A3738" t="str">
            <v>20060109</v>
          </cell>
          <cell r="B3738" t="str">
            <v>0602</v>
          </cell>
          <cell r="C3738" t="str">
            <v>BL RF PRODUCTS</v>
          </cell>
          <cell r="D3738" t="str">
            <v>PL RF ACCESS SYSTEMS</v>
          </cell>
          <cell r="E3738" t="str">
            <v>BC</v>
          </cell>
          <cell r="F3738" t="str">
            <v>all categories</v>
          </cell>
          <cell r="G3738" t="str">
            <v>TH70</v>
          </cell>
          <cell r="H3738" t="str">
            <v>AT PST</v>
          </cell>
          <cell r="I3738" t="str">
            <v>MFG</v>
          </cell>
          <cell r="J3738">
            <v>49464</v>
          </cell>
          <cell r="K3738">
            <v>0</v>
          </cell>
          <cell r="L3738">
            <v>0</v>
          </cell>
          <cell r="M3738">
            <v>0</v>
          </cell>
          <cell r="N3738">
            <v>0</v>
          </cell>
          <cell r="O3738">
            <v>0</v>
          </cell>
          <cell r="P3738">
            <v>49464</v>
          </cell>
        </row>
        <row r="3739">
          <cell r="A3739" t="str">
            <v>20060109</v>
          </cell>
          <cell r="B3739" t="str">
            <v>0602</v>
          </cell>
          <cell r="C3739" t="str">
            <v>BL RF PRODUCTS</v>
          </cell>
          <cell r="D3739" t="str">
            <v>PL RF ACCESS SYSTEMS</v>
          </cell>
          <cell r="E3739" t="str">
            <v>BC</v>
          </cell>
          <cell r="F3739" t="str">
            <v>all categories</v>
          </cell>
          <cell r="G3739" t="str">
            <v>US00</v>
          </cell>
          <cell r="H3739" t="str">
            <v>RDC NARSO</v>
          </cell>
          <cell r="I3739" t="str">
            <v>RDC</v>
          </cell>
          <cell r="J3739">
            <v>575</v>
          </cell>
          <cell r="K3739">
            <v>0</v>
          </cell>
          <cell r="L3739">
            <v>800</v>
          </cell>
          <cell r="M3739">
            <v>0</v>
          </cell>
          <cell r="N3739">
            <v>0</v>
          </cell>
          <cell r="O3739">
            <v>0</v>
          </cell>
          <cell r="P3739">
            <v>1375</v>
          </cell>
        </row>
        <row r="3740">
          <cell r="A3740" t="str">
            <v>20060109</v>
          </cell>
          <cell r="B3740" t="str">
            <v>0602</v>
          </cell>
          <cell r="C3740" t="str">
            <v>BL RF PRODUCTS</v>
          </cell>
          <cell r="D3740" t="str">
            <v>PL RF ACCESS SYSTEMS</v>
          </cell>
          <cell r="E3740" t="str">
            <v>BC</v>
          </cell>
          <cell r="F3740" t="str">
            <v>all categories</v>
          </cell>
          <cell r="G3740" t="str">
            <v>US01</v>
          </cell>
          <cell r="H3740" t="str">
            <v>TRN NA</v>
          </cell>
          <cell r="I3740" t="str">
            <v>TRN</v>
          </cell>
          <cell r="J3740">
            <v>0</v>
          </cell>
          <cell r="K3740">
            <v>0</v>
          </cell>
          <cell r="L3740">
            <v>0</v>
          </cell>
          <cell r="M3740">
            <v>0</v>
          </cell>
          <cell r="N3740">
            <v>200</v>
          </cell>
          <cell r="O3740">
            <v>400</v>
          </cell>
          <cell r="P3740">
            <v>600</v>
          </cell>
        </row>
        <row r="3741">
          <cell r="A3741" t="str">
            <v>20060109</v>
          </cell>
          <cell r="B3741" t="str">
            <v>0602</v>
          </cell>
          <cell r="C3741" t="str">
            <v>BL RF PRODUCTS</v>
          </cell>
          <cell r="D3741" t="str">
            <v>PL RF ACCESS SYSTEMS</v>
          </cell>
          <cell r="E3741" t="str">
            <v>BC</v>
          </cell>
          <cell r="F3741" t="str">
            <v>all categories</v>
          </cell>
          <cell r="G3741" t="str">
            <v>USTT</v>
          </cell>
          <cell r="H3741" t="str">
            <v>CSW Auto</v>
          </cell>
          <cell r="I3741" t="str">
            <v>RDC</v>
          </cell>
          <cell r="J3741">
            <v>31632</v>
          </cell>
          <cell r="K3741">
            <v>0</v>
          </cell>
          <cell r="L3741">
            <v>0</v>
          </cell>
          <cell r="M3741">
            <v>0</v>
          </cell>
          <cell r="N3741">
            <v>0</v>
          </cell>
          <cell r="O3741">
            <v>1100</v>
          </cell>
          <cell r="P3741">
            <v>32732</v>
          </cell>
        </row>
        <row r="3742">
          <cell r="A3742" t="str">
            <v>20060109</v>
          </cell>
          <cell r="B3742" t="str">
            <v>0602</v>
          </cell>
          <cell r="C3742" t="str">
            <v>BL RF PRODUCTS</v>
          </cell>
          <cell r="D3742" t="str">
            <v>PL RF ACCESS SYSTEMS</v>
          </cell>
          <cell r="E3742" t="str">
            <v>BC</v>
          </cell>
          <cell r="F3742" t="str">
            <v>FP</v>
          </cell>
          <cell r="G3742" t="str">
            <v>all plants</v>
          </cell>
          <cell r="H3742" t="str">
            <v>all descriptions</v>
          </cell>
          <cell r="I3742" t="str">
            <v>IWH</v>
          </cell>
          <cell r="J3742">
            <v>86641</v>
          </cell>
          <cell r="K3742">
            <v>0</v>
          </cell>
          <cell r="L3742">
            <v>0</v>
          </cell>
          <cell r="M3742">
            <v>0</v>
          </cell>
          <cell r="N3742">
            <v>0</v>
          </cell>
          <cell r="O3742">
            <v>37592</v>
          </cell>
          <cell r="P3742">
            <v>124233</v>
          </cell>
        </row>
        <row r="3743">
          <cell r="A3743" t="str">
            <v>20060109</v>
          </cell>
          <cell r="B3743" t="str">
            <v>0602</v>
          </cell>
          <cell r="C3743" t="str">
            <v>BL RF PRODUCTS</v>
          </cell>
          <cell r="D3743" t="str">
            <v>PL RF ACCESS SYSTEMS</v>
          </cell>
          <cell r="E3743" t="str">
            <v>BC</v>
          </cell>
          <cell r="F3743" t="str">
            <v>FP</v>
          </cell>
          <cell r="G3743" t="str">
            <v>all plants</v>
          </cell>
          <cell r="H3743" t="str">
            <v>all descriptions</v>
          </cell>
          <cell r="I3743" t="str">
            <v>all types</v>
          </cell>
          <cell r="J3743">
            <v>130906</v>
          </cell>
          <cell r="K3743">
            <v>0</v>
          </cell>
          <cell r="L3743">
            <v>800</v>
          </cell>
          <cell r="M3743">
            <v>0</v>
          </cell>
          <cell r="N3743">
            <v>200</v>
          </cell>
          <cell r="O3743">
            <v>39092</v>
          </cell>
          <cell r="P3743">
            <v>170998</v>
          </cell>
        </row>
        <row r="3744">
          <cell r="A3744" t="str">
            <v>20060109</v>
          </cell>
          <cell r="B3744" t="str">
            <v>0602</v>
          </cell>
          <cell r="C3744" t="str">
            <v>BL RF PRODUCTS</v>
          </cell>
          <cell r="D3744" t="str">
            <v>PL RF ACCESS SYSTEMS</v>
          </cell>
          <cell r="E3744" t="str">
            <v>BC</v>
          </cell>
          <cell r="F3744" t="str">
            <v>FP</v>
          </cell>
          <cell r="G3744" t="str">
            <v>all plants</v>
          </cell>
          <cell r="H3744" t="str">
            <v>all descriptions</v>
          </cell>
          <cell r="I3744" t="str">
            <v>RDC</v>
          </cell>
          <cell r="J3744">
            <v>44265</v>
          </cell>
          <cell r="K3744">
            <v>0</v>
          </cell>
          <cell r="L3744">
            <v>800</v>
          </cell>
          <cell r="M3744">
            <v>0</v>
          </cell>
          <cell r="N3744">
            <v>0</v>
          </cell>
          <cell r="O3744">
            <v>1100</v>
          </cell>
          <cell r="P3744">
            <v>46165</v>
          </cell>
        </row>
        <row r="3745">
          <cell r="A3745" t="str">
            <v>20060109</v>
          </cell>
          <cell r="B3745" t="str">
            <v>0602</v>
          </cell>
          <cell r="C3745" t="str">
            <v>BL RF PRODUCTS</v>
          </cell>
          <cell r="D3745" t="str">
            <v>PL RF ACCESS SYSTEMS</v>
          </cell>
          <cell r="E3745" t="str">
            <v>BC</v>
          </cell>
          <cell r="F3745" t="str">
            <v>FP</v>
          </cell>
          <cell r="G3745" t="str">
            <v>all plants</v>
          </cell>
          <cell r="H3745" t="str">
            <v>all descriptions</v>
          </cell>
          <cell r="I3745" t="str">
            <v>TRN</v>
          </cell>
          <cell r="J3745">
            <v>0</v>
          </cell>
          <cell r="K3745">
            <v>0</v>
          </cell>
          <cell r="L3745">
            <v>0</v>
          </cell>
          <cell r="M3745">
            <v>0</v>
          </cell>
          <cell r="N3745">
            <v>200</v>
          </cell>
          <cell r="O3745">
            <v>400</v>
          </cell>
          <cell r="P3745">
            <v>600</v>
          </cell>
        </row>
        <row r="3746">
          <cell r="A3746" t="str">
            <v>20060109</v>
          </cell>
          <cell r="B3746" t="str">
            <v>0602</v>
          </cell>
          <cell r="C3746" t="str">
            <v>BL RF PRODUCTS</v>
          </cell>
          <cell r="D3746" t="str">
            <v>PL RF ACCESS SYSTEMS</v>
          </cell>
          <cell r="E3746" t="str">
            <v>BC</v>
          </cell>
          <cell r="F3746" t="str">
            <v>FP</v>
          </cell>
          <cell r="G3746" t="str">
            <v>HK00</v>
          </cell>
          <cell r="H3746" t="str">
            <v>RDC APSH</v>
          </cell>
          <cell r="I3746" t="str">
            <v>RDC</v>
          </cell>
          <cell r="J3746">
            <v>7450</v>
          </cell>
          <cell r="K3746">
            <v>0</v>
          </cell>
          <cell r="L3746">
            <v>0</v>
          </cell>
          <cell r="M3746">
            <v>0</v>
          </cell>
          <cell r="N3746">
            <v>0</v>
          </cell>
          <cell r="O3746">
            <v>0</v>
          </cell>
          <cell r="P3746">
            <v>7450</v>
          </cell>
        </row>
        <row r="3747">
          <cell r="A3747" t="str">
            <v>20060109</v>
          </cell>
          <cell r="B3747" t="str">
            <v>0602</v>
          </cell>
          <cell r="C3747" t="str">
            <v>BL RF PRODUCTS</v>
          </cell>
          <cell r="D3747" t="str">
            <v>PL RF ACCESS SYSTEMS</v>
          </cell>
          <cell r="E3747" t="str">
            <v>BC</v>
          </cell>
          <cell r="F3747" t="str">
            <v>FP</v>
          </cell>
          <cell r="G3747" t="str">
            <v>NL00</v>
          </cell>
          <cell r="H3747" t="str">
            <v>UPS SCS Nederland BV (Hal B)</v>
          </cell>
          <cell r="I3747" t="str">
            <v>RDC</v>
          </cell>
          <cell r="J3747">
            <v>4608</v>
          </cell>
          <cell r="K3747">
            <v>0</v>
          </cell>
          <cell r="L3747">
            <v>0</v>
          </cell>
          <cell r="M3747">
            <v>0</v>
          </cell>
          <cell r="N3747">
            <v>0</v>
          </cell>
          <cell r="O3747">
            <v>0</v>
          </cell>
          <cell r="P3747">
            <v>4608</v>
          </cell>
        </row>
        <row r="3748">
          <cell r="A3748" t="str">
            <v>20060109</v>
          </cell>
          <cell r="B3748" t="str">
            <v>0602</v>
          </cell>
          <cell r="C3748" t="str">
            <v>BL RF PRODUCTS</v>
          </cell>
          <cell r="D3748" t="str">
            <v>PL RF ACCESS SYSTEMS</v>
          </cell>
          <cell r="E3748" t="str">
            <v>BC</v>
          </cell>
          <cell r="F3748" t="str">
            <v>FP</v>
          </cell>
          <cell r="G3748" t="str">
            <v>PH11</v>
          </cell>
          <cell r="H3748" t="str">
            <v>IWH (BL Control) PSPI</v>
          </cell>
          <cell r="I3748" t="str">
            <v>IWH</v>
          </cell>
          <cell r="J3748">
            <v>86641</v>
          </cell>
          <cell r="K3748">
            <v>0</v>
          </cell>
          <cell r="L3748">
            <v>0</v>
          </cell>
          <cell r="M3748">
            <v>0</v>
          </cell>
          <cell r="N3748">
            <v>0</v>
          </cell>
          <cell r="O3748">
            <v>37592</v>
          </cell>
          <cell r="P3748">
            <v>124233</v>
          </cell>
        </row>
        <row r="3749">
          <cell r="A3749" t="str">
            <v>20060109</v>
          </cell>
          <cell r="B3749" t="str">
            <v>0602</v>
          </cell>
          <cell r="C3749" t="str">
            <v>BL RF PRODUCTS</v>
          </cell>
          <cell r="D3749" t="str">
            <v>PL RF ACCESS SYSTEMS</v>
          </cell>
          <cell r="E3749" t="str">
            <v>BC</v>
          </cell>
          <cell r="F3749" t="str">
            <v>FP</v>
          </cell>
          <cell r="G3749" t="str">
            <v>US00</v>
          </cell>
          <cell r="H3749" t="str">
            <v>RDC NARSO</v>
          </cell>
          <cell r="I3749" t="str">
            <v>RDC</v>
          </cell>
          <cell r="J3749">
            <v>575</v>
          </cell>
          <cell r="K3749">
            <v>0</v>
          </cell>
          <cell r="L3749">
            <v>800</v>
          </cell>
          <cell r="M3749">
            <v>0</v>
          </cell>
          <cell r="N3749">
            <v>0</v>
          </cell>
          <cell r="O3749">
            <v>0</v>
          </cell>
          <cell r="P3749">
            <v>1375</v>
          </cell>
        </row>
        <row r="3750">
          <cell r="A3750" t="str">
            <v>20060109</v>
          </cell>
          <cell r="B3750" t="str">
            <v>0602</v>
          </cell>
          <cell r="C3750" t="str">
            <v>BL RF PRODUCTS</v>
          </cell>
          <cell r="D3750" t="str">
            <v>PL RF ACCESS SYSTEMS</v>
          </cell>
          <cell r="E3750" t="str">
            <v>BC</v>
          </cell>
          <cell r="F3750" t="str">
            <v>FP</v>
          </cell>
          <cell r="G3750" t="str">
            <v>US01</v>
          </cell>
          <cell r="H3750" t="str">
            <v>TRN NA</v>
          </cell>
          <cell r="I3750" t="str">
            <v>TRN</v>
          </cell>
          <cell r="J3750">
            <v>0</v>
          </cell>
          <cell r="K3750">
            <v>0</v>
          </cell>
          <cell r="L3750">
            <v>0</v>
          </cell>
          <cell r="M3750">
            <v>0</v>
          </cell>
          <cell r="N3750">
            <v>200</v>
          </cell>
          <cell r="O3750">
            <v>400</v>
          </cell>
          <cell r="P3750">
            <v>600</v>
          </cell>
        </row>
        <row r="3751">
          <cell r="A3751" t="str">
            <v>20060109</v>
          </cell>
          <cell r="B3751" t="str">
            <v>0602</v>
          </cell>
          <cell r="C3751" t="str">
            <v>BL RF PRODUCTS</v>
          </cell>
          <cell r="D3751" t="str">
            <v>PL RF ACCESS SYSTEMS</v>
          </cell>
          <cell r="E3751" t="str">
            <v>BC</v>
          </cell>
          <cell r="F3751" t="str">
            <v>FP</v>
          </cell>
          <cell r="G3751" t="str">
            <v>USTT</v>
          </cell>
          <cell r="H3751" t="str">
            <v>CSW Auto</v>
          </cell>
          <cell r="I3751" t="str">
            <v>RDC</v>
          </cell>
          <cell r="J3751">
            <v>31632</v>
          </cell>
          <cell r="K3751">
            <v>0</v>
          </cell>
          <cell r="L3751">
            <v>0</v>
          </cell>
          <cell r="M3751">
            <v>0</v>
          </cell>
          <cell r="N3751">
            <v>0</v>
          </cell>
          <cell r="O3751">
            <v>1100</v>
          </cell>
          <cell r="P3751">
            <v>32732</v>
          </cell>
        </row>
        <row r="3752">
          <cell r="A3752" t="str">
            <v>20060109</v>
          </cell>
          <cell r="B3752" t="str">
            <v>0602</v>
          </cell>
          <cell r="C3752" t="str">
            <v>BL RF PRODUCTS</v>
          </cell>
          <cell r="D3752" t="str">
            <v>PL RF ACCESS SYSTEMS</v>
          </cell>
          <cell r="E3752" t="str">
            <v>BC</v>
          </cell>
          <cell r="F3752" t="str">
            <v>WAFER</v>
          </cell>
          <cell r="G3752" t="str">
            <v>all plants</v>
          </cell>
          <cell r="H3752" t="str">
            <v>all descriptions</v>
          </cell>
          <cell r="I3752" t="str">
            <v>MFG</v>
          </cell>
          <cell r="J3752">
            <v>412</v>
          </cell>
          <cell r="K3752">
            <v>0</v>
          </cell>
          <cell r="L3752">
            <v>0</v>
          </cell>
          <cell r="M3752">
            <v>0</v>
          </cell>
          <cell r="N3752">
            <v>0</v>
          </cell>
          <cell r="O3752">
            <v>60</v>
          </cell>
          <cell r="P3752">
            <v>472</v>
          </cell>
        </row>
        <row r="3753">
          <cell r="A3753" t="str">
            <v>20060109</v>
          </cell>
          <cell r="B3753" t="str">
            <v>0602</v>
          </cell>
          <cell r="C3753" t="str">
            <v>BL RF PRODUCTS</v>
          </cell>
          <cell r="D3753" t="str">
            <v>PL RF ACCESS SYSTEMS</v>
          </cell>
          <cell r="E3753" t="str">
            <v>BC</v>
          </cell>
          <cell r="F3753" t="str">
            <v>WAFER</v>
          </cell>
          <cell r="G3753" t="str">
            <v>all plants</v>
          </cell>
          <cell r="H3753" t="str">
            <v>all descriptions</v>
          </cell>
          <cell r="I3753" t="str">
            <v>all types</v>
          </cell>
          <cell r="J3753">
            <v>412</v>
          </cell>
          <cell r="K3753">
            <v>0</v>
          </cell>
          <cell r="L3753">
            <v>0</v>
          </cell>
          <cell r="M3753">
            <v>0</v>
          </cell>
          <cell r="N3753">
            <v>0</v>
          </cell>
          <cell r="O3753">
            <v>60</v>
          </cell>
          <cell r="P3753">
            <v>472</v>
          </cell>
        </row>
        <row r="3754">
          <cell r="A3754" t="str">
            <v>20060109</v>
          </cell>
          <cell r="B3754" t="str">
            <v>0602</v>
          </cell>
          <cell r="C3754" t="str">
            <v>BL RF PRODUCTS</v>
          </cell>
          <cell r="D3754" t="str">
            <v>PL RF ACCESS SYSTEMS</v>
          </cell>
          <cell r="E3754" t="str">
            <v>BC</v>
          </cell>
          <cell r="F3754" t="str">
            <v>WAFER</v>
          </cell>
          <cell r="G3754" t="str">
            <v>PH79</v>
          </cell>
          <cell r="H3754" t="str">
            <v>WT PSC</v>
          </cell>
          <cell r="I3754" t="str">
            <v>MFG</v>
          </cell>
          <cell r="J3754">
            <v>412</v>
          </cell>
          <cell r="K3754">
            <v>0</v>
          </cell>
          <cell r="L3754">
            <v>0</v>
          </cell>
          <cell r="M3754">
            <v>0</v>
          </cell>
          <cell r="N3754">
            <v>0</v>
          </cell>
          <cell r="O3754">
            <v>60</v>
          </cell>
          <cell r="P3754">
            <v>472</v>
          </cell>
        </row>
        <row r="3755">
          <cell r="A3755" t="str">
            <v>20060109</v>
          </cell>
          <cell r="B3755" t="str">
            <v>0602</v>
          </cell>
          <cell r="C3755" t="str">
            <v>BL RF PRODUCTS</v>
          </cell>
          <cell r="D3755" t="str">
            <v>PL RF ACCESS SYSTEMS</v>
          </cell>
          <cell r="E3755" t="str">
            <v>BC</v>
          </cell>
          <cell r="F3755" t="str">
            <v>XTAL</v>
          </cell>
          <cell r="G3755" t="str">
            <v>all plants</v>
          </cell>
          <cell r="H3755" t="str">
            <v>all descriptions</v>
          </cell>
          <cell r="I3755" t="str">
            <v>all types</v>
          </cell>
          <cell r="J3755">
            <v>2308058</v>
          </cell>
          <cell r="K3755">
            <v>0</v>
          </cell>
          <cell r="L3755">
            <v>0</v>
          </cell>
          <cell r="M3755">
            <v>0</v>
          </cell>
          <cell r="N3755">
            <v>0</v>
          </cell>
          <cell r="O3755">
            <v>278966</v>
          </cell>
          <cell r="P3755">
            <v>2587024</v>
          </cell>
        </row>
        <row r="3756">
          <cell r="A3756" t="str">
            <v>20060109</v>
          </cell>
          <cell r="B3756" t="str">
            <v>0602</v>
          </cell>
          <cell r="C3756" t="str">
            <v>BL RF PRODUCTS</v>
          </cell>
          <cell r="D3756" t="str">
            <v>PL RF ACCESS SYSTEMS</v>
          </cell>
          <cell r="E3756" t="str">
            <v>BC</v>
          </cell>
          <cell r="F3756" t="str">
            <v>XTAL</v>
          </cell>
          <cell r="G3756" t="str">
            <v>all plants</v>
          </cell>
          <cell r="H3756" t="str">
            <v>all descriptions</v>
          </cell>
          <cell r="I3756" t="str">
            <v>MFG</v>
          </cell>
          <cell r="J3756">
            <v>2308058</v>
          </cell>
          <cell r="K3756">
            <v>0</v>
          </cell>
          <cell r="L3756">
            <v>0</v>
          </cell>
          <cell r="M3756">
            <v>0</v>
          </cell>
          <cell r="N3756">
            <v>0</v>
          </cell>
          <cell r="O3756">
            <v>278966</v>
          </cell>
          <cell r="P3756">
            <v>2587024</v>
          </cell>
        </row>
        <row r="3757">
          <cell r="A3757" t="str">
            <v>20060109</v>
          </cell>
          <cell r="B3757" t="str">
            <v>0602</v>
          </cell>
          <cell r="C3757" t="str">
            <v>BL RF PRODUCTS</v>
          </cell>
          <cell r="D3757" t="str">
            <v>PL RF ACCESS SYSTEMS</v>
          </cell>
          <cell r="E3757" t="str">
            <v>BC</v>
          </cell>
          <cell r="F3757" t="str">
            <v>XTAL</v>
          </cell>
          <cell r="G3757" t="str">
            <v>PH70</v>
          </cell>
          <cell r="H3757" t="str">
            <v>AT PSPI</v>
          </cell>
          <cell r="I3757" t="str">
            <v>MFG</v>
          </cell>
          <cell r="J3757">
            <v>2258594</v>
          </cell>
          <cell r="K3757">
            <v>0</v>
          </cell>
          <cell r="L3757">
            <v>0</v>
          </cell>
          <cell r="M3757">
            <v>0</v>
          </cell>
          <cell r="N3757">
            <v>0</v>
          </cell>
          <cell r="O3757">
            <v>278966</v>
          </cell>
          <cell r="P3757">
            <v>2537560</v>
          </cell>
        </row>
        <row r="3758">
          <cell r="A3758" t="str">
            <v>20060109</v>
          </cell>
          <cell r="B3758" t="str">
            <v>0602</v>
          </cell>
          <cell r="C3758" t="str">
            <v>BL RF PRODUCTS</v>
          </cell>
          <cell r="D3758" t="str">
            <v>PL RF ACCESS SYSTEMS</v>
          </cell>
          <cell r="E3758" t="str">
            <v>BC</v>
          </cell>
          <cell r="F3758" t="str">
            <v>XTAL</v>
          </cell>
          <cell r="G3758" t="str">
            <v>TH70</v>
          </cell>
          <cell r="H3758" t="str">
            <v>AT PST</v>
          </cell>
          <cell r="I3758" t="str">
            <v>MFG</v>
          </cell>
          <cell r="J3758">
            <v>49464</v>
          </cell>
          <cell r="K3758">
            <v>0</v>
          </cell>
          <cell r="L3758">
            <v>0</v>
          </cell>
          <cell r="M3758">
            <v>0</v>
          </cell>
          <cell r="N3758">
            <v>0</v>
          </cell>
          <cell r="O3758">
            <v>0</v>
          </cell>
          <cell r="P3758">
            <v>49464</v>
          </cell>
        </row>
        <row r="3759">
          <cell r="A3759" t="str">
            <v>20060109</v>
          </cell>
          <cell r="B3759" t="str">
            <v>0602</v>
          </cell>
          <cell r="C3759" t="str">
            <v>BL RF PRODUCTS</v>
          </cell>
          <cell r="D3759" t="str">
            <v>PL RF ACCESS SYSTEMS</v>
          </cell>
          <cell r="E3759" t="str">
            <v>NI</v>
          </cell>
          <cell r="F3759" t="str">
            <v>all categories</v>
          </cell>
          <cell r="G3759" t="str">
            <v>all plants</v>
          </cell>
          <cell r="H3759" t="str">
            <v>all descriptions</v>
          </cell>
          <cell r="I3759" t="str">
            <v>all types</v>
          </cell>
          <cell r="J3759">
            <v>1743832</v>
          </cell>
          <cell r="K3759">
            <v>720</v>
          </cell>
          <cell r="L3759">
            <v>3816477</v>
          </cell>
          <cell r="M3759">
            <v>0</v>
          </cell>
          <cell r="N3759">
            <v>0</v>
          </cell>
          <cell r="O3759">
            <v>2650</v>
          </cell>
          <cell r="P3759">
            <v>5563679</v>
          </cell>
        </row>
        <row r="3760">
          <cell r="A3760" t="str">
            <v>20060109</v>
          </cell>
          <cell r="B3760" t="str">
            <v>0602</v>
          </cell>
          <cell r="C3760" t="str">
            <v>BL RF PRODUCTS</v>
          </cell>
          <cell r="D3760" t="str">
            <v>PL RF ACCESS SYSTEMS</v>
          </cell>
          <cell r="E3760" t="str">
            <v>NI</v>
          </cell>
          <cell r="F3760" t="str">
            <v>all categories</v>
          </cell>
          <cell r="G3760" t="str">
            <v>all plants</v>
          </cell>
          <cell r="H3760" t="str">
            <v>all descriptions</v>
          </cell>
          <cell r="I3760" t="str">
            <v>IWH</v>
          </cell>
          <cell r="J3760">
            <v>197505</v>
          </cell>
          <cell r="K3760">
            <v>0</v>
          </cell>
          <cell r="L3760">
            <v>0</v>
          </cell>
          <cell r="M3760">
            <v>0</v>
          </cell>
          <cell r="N3760">
            <v>0</v>
          </cell>
          <cell r="O3760">
            <v>2290</v>
          </cell>
          <cell r="P3760">
            <v>199795</v>
          </cell>
        </row>
        <row r="3761">
          <cell r="A3761" t="str">
            <v>20060109</v>
          </cell>
          <cell r="B3761" t="str">
            <v>0602</v>
          </cell>
          <cell r="C3761" t="str">
            <v>BL RF PRODUCTS</v>
          </cell>
          <cell r="D3761" t="str">
            <v>PL RF ACCESS SYSTEMS</v>
          </cell>
          <cell r="E3761" t="str">
            <v>NI</v>
          </cell>
          <cell r="F3761" t="str">
            <v>all categories</v>
          </cell>
          <cell r="G3761" t="str">
            <v>all plants</v>
          </cell>
          <cell r="H3761" t="str">
            <v>all descriptions</v>
          </cell>
          <cell r="I3761" t="str">
            <v>RDC</v>
          </cell>
          <cell r="J3761">
            <v>149420</v>
          </cell>
          <cell r="K3761">
            <v>720</v>
          </cell>
          <cell r="L3761">
            <v>3816477</v>
          </cell>
          <cell r="M3761">
            <v>0</v>
          </cell>
          <cell r="N3761">
            <v>0</v>
          </cell>
          <cell r="O3761">
            <v>360</v>
          </cell>
          <cell r="P3761">
            <v>3966977</v>
          </cell>
        </row>
        <row r="3762">
          <cell r="A3762" t="str">
            <v>20060109</v>
          </cell>
          <cell r="B3762" t="str">
            <v>0602</v>
          </cell>
          <cell r="C3762" t="str">
            <v>BL RF PRODUCTS</v>
          </cell>
          <cell r="D3762" t="str">
            <v>PL RF ACCESS SYSTEMS</v>
          </cell>
          <cell r="E3762" t="str">
            <v>NI</v>
          </cell>
          <cell r="F3762" t="str">
            <v>all categories</v>
          </cell>
          <cell r="G3762" t="str">
            <v>all plants</v>
          </cell>
          <cell r="H3762" t="str">
            <v>all descriptions</v>
          </cell>
          <cell r="I3762" t="str">
            <v>MFG</v>
          </cell>
          <cell r="J3762">
            <v>1396907</v>
          </cell>
          <cell r="K3762">
            <v>0</v>
          </cell>
          <cell r="L3762">
            <v>0</v>
          </cell>
          <cell r="M3762">
            <v>0</v>
          </cell>
          <cell r="N3762">
            <v>0</v>
          </cell>
          <cell r="O3762">
            <v>0</v>
          </cell>
          <cell r="P3762">
            <v>1396907</v>
          </cell>
        </row>
        <row r="3763">
          <cell r="A3763" t="str">
            <v>20060109</v>
          </cell>
          <cell r="B3763" t="str">
            <v>0602</v>
          </cell>
          <cell r="C3763" t="str">
            <v>BL RF PRODUCTS</v>
          </cell>
          <cell r="D3763" t="str">
            <v>PL RF ACCESS SYSTEMS</v>
          </cell>
          <cell r="E3763" t="str">
            <v>NI</v>
          </cell>
          <cell r="F3763" t="str">
            <v>all categories</v>
          </cell>
          <cell r="G3763" t="str">
            <v>FR10</v>
          </cell>
          <cell r="H3763" t="str">
            <v>IWH (BL Control) Caen</v>
          </cell>
          <cell r="I3763" t="str">
            <v>IWH</v>
          </cell>
          <cell r="J3763">
            <v>0</v>
          </cell>
          <cell r="K3763">
            <v>0</v>
          </cell>
          <cell r="L3763">
            <v>0</v>
          </cell>
          <cell r="M3763">
            <v>0</v>
          </cell>
          <cell r="N3763">
            <v>0</v>
          </cell>
          <cell r="O3763">
            <v>490</v>
          </cell>
          <cell r="P3763">
            <v>490</v>
          </cell>
        </row>
        <row r="3764">
          <cell r="A3764" t="str">
            <v>20060109</v>
          </cell>
          <cell r="B3764" t="str">
            <v>0602</v>
          </cell>
          <cell r="C3764" t="str">
            <v>BL RF PRODUCTS</v>
          </cell>
          <cell r="D3764" t="str">
            <v>PL RF ACCESS SYSTEMS</v>
          </cell>
          <cell r="E3764" t="str">
            <v>NI</v>
          </cell>
          <cell r="F3764" t="str">
            <v>all categories</v>
          </cell>
          <cell r="G3764" t="str">
            <v>HK00</v>
          </cell>
          <cell r="H3764" t="str">
            <v>RDC APSH</v>
          </cell>
          <cell r="I3764" t="str">
            <v>RDC</v>
          </cell>
          <cell r="J3764">
            <v>149420</v>
          </cell>
          <cell r="K3764">
            <v>720</v>
          </cell>
          <cell r="L3764">
            <v>10000</v>
          </cell>
          <cell r="M3764">
            <v>0</v>
          </cell>
          <cell r="N3764">
            <v>0</v>
          </cell>
          <cell r="O3764">
            <v>360</v>
          </cell>
          <cell r="P3764">
            <v>160500</v>
          </cell>
        </row>
        <row r="3765">
          <cell r="A3765" t="str">
            <v>20060109</v>
          </cell>
          <cell r="B3765" t="str">
            <v>0602</v>
          </cell>
          <cell r="C3765" t="str">
            <v>BL RF PRODUCTS</v>
          </cell>
          <cell r="D3765" t="str">
            <v>PL RF ACCESS SYSTEMS</v>
          </cell>
          <cell r="E3765" t="str">
            <v>NI</v>
          </cell>
          <cell r="F3765" t="str">
            <v>all categories</v>
          </cell>
          <cell r="G3765" t="str">
            <v>TH10</v>
          </cell>
          <cell r="H3765" t="str">
            <v>IWH (BL control) PST</v>
          </cell>
          <cell r="I3765" t="str">
            <v>IWH</v>
          </cell>
          <cell r="J3765">
            <v>64650</v>
          </cell>
          <cell r="K3765">
            <v>0</v>
          </cell>
          <cell r="L3765">
            <v>0</v>
          </cell>
          <cell r="M3765">
            <v>0</v>
          </cell>
          <cell r="N3765">
            <v>0</v>
          </cell>
          <cell r="O3765">
            <v>0</v>
          </cell>
          <cell r="P3765">
            <v>64650</v>
          </cell>
        </row>
        <row r="3766">
          <cell r="A3766" t="str">
            <v>20060109</v>
          </cell>
          <cell r="B3766" t="str">
            <v>0602</v>
          </cell>
          <cell r="C3766" t="str">
            <v>BL RF PRODUCTS</v>
          </cell>
          <cell r="D3766" t="str">
            <v>PL RF ACCESS SYSTEMS</v>
          </cell>
          <cell r="E3766" t="str">
            <v>NI</v>
          </cell>
          <cell r="F3766" t="str">
            <v>all categories</v>
          </cell>
          <cell r="G3766" t="str">
            <v>TH70</v>
          </cell>
          <cell r="H3766" t="str">
            <v>AT PST</v>
          </cell>
          <cell r="I3766" t="str">
            <v>MFG</v>
          </cell>
          <cell r="J3766">
            <v>41837</v>
          </cell>
          <cell r="K3766">
            <v>0</v>
          </cell>
          <cell r="L3766">
            <v>0</v>
          </cell>
          <cell r="M3766">
            <v>0</v>
          </cell>
          <cell r="N3766">
            <v>0</v>
          </cell>
          <cell r="O3766">
            <v>0</v>
          </cell>
          <cell r="P3766">
            <v>41837</v>
          </cell>
        </row>
        <row r="3767">
          <cell r="A3767" t="str">
            <v>20060109</v>
          </cell>
          <cell r="B3767" t="str">
            <v>0602</v>
          </cell>
          <cell r="C3767" t="str">
            <v>BL RF PRODUCTS</v>
          </cell>
          <cell r="D3767" t="str">
            <v>PL RF ACCESS SYSTEMS</v>
          </cell>
          <cell r="E3767" t="str">
            <v>NI</v>
          </cell>
          <cell r="F3767" t="str">
            <v>all categories</v>
          </cell>
          <cell r="G3767" t="str">
            <v>TW10</v>
          </cell>
          <cell r="H3767" t="str">
            <v>IWH (BL Control) PSK</v>
          </cell>
          <cell r="I3767" t="str">
            <v>IWH</v>
          </cell>
          <cell r="J3767">
            <v>132855</v>
          </cell>
          <cell r="K3767">
            <v>0</v>
          </cell>
          <cell r="L3767">
            <v>0</v>
          </cell>
          <cell r="M3767">
            <v>0</v>
          </cell>
          <cell r="N3767">
            <v>0</v>
          </cell>
          <cell r="O3767">
            <v>1800</v>
          </cell>
          <cell r="P3767">
            <v>134655</v>
          </cell>
        </row>
        <row r="3768">
          <cell r="A3768" t="str">
            <v>20060109</v>
          </cell>
          <cell r="B3768" t="str">
            <v>0602</v>
          </cell>
          <cell r="C3768" t="str">
            <v>BL RF PRODUCTS</v>
          </cell>
          <cell r="D3768" t="str">
            <v>PL RF ACCESS SYSTEMS</v>
          </cell>
          <cell r="E3768" t="str">
            <v>NI</v>
          </cell>
          <cell r="F3768" t="str">
            <v>all categories</v>
          </cell>
          <cell r="G3768" t="str">
            <v>TW70</v>
          </cell>
          <cell r="H3768" t="str">
            <v>AT PSK</v>
          </cell>
          <cell r="I3768" t="str">
            <v>MFG</v>
          </cell>
          <cell r="J3768">
            <v>1355070</v>
          </cell>
          <cell r="K3768">
            <v>0</v>
          </cell>
          <cell r="L3768">
            <v>0</v>
          </cell>
          <cell r="M3768">
            <v>0</v>
          </cell>
          <cell r="N3768">
            <v>0</v>
          </cell>
          <cell r="O3768">
            <v>0</v>
          </cell>
          <cell r="P3768">
            <v>1355070</v>
          </cell>
        </row>
        <row r="3769">
          <cell r="A3769" t="str">
            <v>20060109</v>
          </cell>
          <cell r="B3769" t="str">
            <v>0602</v>
          </cell>
          <cell r="C3769" t="str">
            <v>BL RF PRODUCTS</v>
          </cell>
          <cell r="D3769" t="str">
            <v>PL RF ACCESS SYSTEMS</v>
          </cell>
          <cell r="E3769" t="str">
            <v>NI</v>
          </cell>
          <cell r="F3769" t="str">
            <v>all categories</v>
          </cell>
          <cell r="G3769" t="str">
            <v>US00</v>
          </cell>
          <cell r="H3769" t="str">
            <v>RDC NARSO</v>
          </cell>
          <cell r="I3769" t="str">
            <v>RDC</v>
          </cell>
          <cell r="J3769">
            <v>0</v>
          </cell>
          <cell r="K3769">
            <v>0</v>
          </cell>
          <cell r="L3769">
            <v>3806477</v>
          </cell>
          <cell r="M3769">
            <v>0</v>
          </cell>
          <cell r="N3769">
            <v>0</v>
          </cell>
          <cell r="O3769">
            <v>0</v>
          </cell>
          <cell r="P3769">
            <v>3806477</v>
          </cell>
        </row>
        <row r="3770">
          <cell r="A3770" t="str">
            <v>20060109</v>
          </cell>
          <cell r="B3770" t="str">
            <v>0602</v>
          </cell>
          <cell r="C3770" t="str">
            <v>BL RF PRODUCTS</v>
          </cell>
          <cell r="D3770" t="str">
            <v>PL RF ACCESS SYSTEMS</v>
          </cell>
          <cell r="E3770" t="str">
            <v>NI</v>
          </cell>
          <cell r="F3770" t="str">
            <v>FP</v>
          </cell>
          <cell r="G3770" t="str">
            <v>all plants</v>
          </cell>
          <cell r="H3770" t="str">
            <v>all descriptions</v>
          </cell>
          <cell r="I3770" t="str">
            <v>IWH</v>
          </cell>
          <cell r="J3770">
            <v>197505</v>
          </cell>
          <cell r="K3770">
            <v>0</v>
          </cell>
          <cell r="L3770">
            <v>0</v>
          </cell>
          <cell r="M3770">
            <v>0</v>
          </cell>
          <cell r="N3770">
            <v>0</v>
          </cell>
          <cell r="O3770">
            <v>2290</v>
          </cell>
          <cell r="P3770">
            <v>199795</v>
          </cell>
        </row>
        <row r="3771">
          <cell r="A3771" t="str">
            <v>20060109</v>
          </cell>
          <cell r="B3771" t="str">
            <v>0602</v>
          </cell>
          <cell r="C3771" t="str">
            <v>BL RF PRODUCTS</v>
          </cell>
          <cell r="D3771" t="str">
            <v>PL RF ACCESS SYSTEMS</v>
          </cell>
          <cell r="E3771" t="str">
            <v>NI</v>
          </cell>
          <cell r="F3771" t="str">
            <v>FP</v>
          </cell>
          <cell r="G3771" t="str">
            <v>all plants</v>
          </cell>
          <cell r="H3771" t="str">
            <v>all descriptions</v>
          </cell>
          <cell r="I3771" t="str">
            <v>RDC</v>
          </cell>
          <cell r="J3771">
            <v>149420</v>
          </cell>
          <cell r="K3771">
            <v>720</v>
          </cell>
          <cell r="L3771">
            <v>3816477</v>
          </cell>
          <cell r="M3771">
            <v>0</v>
          </cell>
          <cell r="N3771">
            <v>0</v>
          </cell>
          <cell r="O3771">
            <v>360</v>
          </cell>
          <cell r="P3771">
            <v>3966977</v>
          </cell>
        </row>
        <row r="3772">
          <cell r="A3772" t="str">
            <v>20060109</v>
          </cell>
          <cell r="B3772" t="str">
            <v>0602</v>
          </cell>
          <cell r="C3772" t="str">
            <v>BL RF PRODUCTS</v>
          </cell>
          <cell r="D3772" t="str">
            <v>PL RF ACCESS SYSTEMS</v>
          </cell>
          <cell r="E3772" t="str">
            <v>NI</v>
          </cell>
          <cell r="F3772" t="str">
            <v>FP</v>
          </cell>
          <cell r="G3772" t="str">
            <v>all plants</v>
          </cell>
          <cell r="H3772" t="str">
            <v>all descriptions</v>
          </cell>
          <cell r="I3772" t="str">
            <v>all types</v>
          </cell>
          <cell r="J3772">
            <v>346925</v>
          </cell>
          <cell r="K3772">
            <v>720</v>
          </cell>
          <cell r="L3772">
            <v>3816477</v>
          </cell>
          <cell r="M3772">
            <v>0</v>
          </cell>
          <cell r="N3772">
            <v>0</v>
          </cell>
          <cell r="O3772">
            <v>2650</v>
          </cell>
          <cell r="P3772">
            <v>4166772</v>
          </cell>
        </row>
        <row r="3773">
          <cell r="A3773" t="str">
            <v>20060109</v>
          </cell>
          <cell r="B3773" t="str">
            <v>0602</v>
          </cell>
          <cell r="C3773" t="str">
            <v>BL RF PRODUCTS</v>
          </cell>
          <cell r="D3773" t="str">
            <v>PL RF ACCESS SYSTEMS</v>
          </cell>
          <cell r="E3773" t="str">
            <v>NI</v>
          </cell>
          <cell r="F3773" t="str">
            <v>FP</v>
          </cell>
          <cell r="G3773" t="str">
            <v>FR10</v>
          </cell>
          <cell r="H3773" t="str">
            <v>IWH (BL Control) Caen</v>
          </cell>
          <cell r="I3773" t="str">
            <v>IWH</v>
          </cell>
          <cell r="J3773">
            <v>0</v>
          </cell>
          <cell r="K3773">
            <v>0</v>
          </cell>
          <cell r="L3773">
            <v>0</v>
          </cell>
          <cell r="M3773">
            <v>0</v>
          </cell>
          <cell r="N3773">
            <v>0</v>
          </cell>
          <cell r="O3773">
            <v>490</v>
          </cell>
          <cell r="P3773">
            <v>490</v>
          </cell>
        </row>
        <row r="3774">
          <cell r="A3774" t="str">
            <v>20060109</v>
          </cell>
          <cell r="B3774" t="str">
            <v>0602</v>
          </cell>
          <cell r="C3774" t="str">
            <v>BL RF PRODUCTS</v>
          </cell>
          <cell r="D3774" t="str">
            <v>PL RF ACCESS SYSTEMS</v>
          </cell>
          <cell r="E3774" t="str">
            <v>NI</v>
          </cell>
          <cell r="F3774" t="str">
            <v>FP</v>
          </cell>
          <cell r="G3774" t="str">
            <v>HK00</v>
          </cell>
          <cell r="H3774" t="str">
            <v>RDC APSH</v>
          </cell>
          <cell r="I3774" t="str">
            <v>RDC</v>
          </cell>
          <cell r="J3774">
            <v>149420</v>
          </cell>
          <cell r="K3774">
            <v>720</v>
          </cell>
          <cell r="L3774">
            <v>10000</v>
          </cell>
          <cell r="M3774">
            <v>0</v>
          </cell>
          <cell r="N3774">
            <v>0</v>
          </cell>
          <cell r="O3774">
            <v>360</v>
          </cell>
          <cell r="P3774">
            <v>160500</v>
          </cell>
        </row>
        <row r="3775">
          <cell r="A3775" t="str">
            <v>20060109</v>
          </cell>
          <cell r="B3775" t="str">
            <v>0602</v>
          </cell>
          <cell r="C3775" t="str">
            <v>BL RF PRODUCTS</v>
          </cell>
          <cell r="D3775" t="str">
            <v>PL RF ACCESS SYSTEMS</v>
          </cell>
          <cell r="E3775" t="str">
            <v>NI</v>
          </cell>
          <cell r="F3775" t="str">
            <v>FP</v>
          </cell>
          <cell r="G3775" t="str">
            <v>TH10</v>
          </cell>
          <cell r="H3775" t="str">
            <v>IWH (BL control) PST</v>
          </cell>
          <cell r="I3775" t="str">
            <v>IWH</v>
          </cell>
          <cell r="J3775">
            <v>64650</v>
          </cell>
          <cell r="K3775">
            <v>0</v>
          </cell>
          <cell r="L3775">
            <v>0</v>
          </cell>
          <cell r="M3775">
            <v>0</v>
          </cell>
          <cell r="N3775">
            <v>0</v>
          </cell>
          <cell r="O3775">
            <v>0</v>
          </cell>
          <cell r="P3775">
            <v>64650</v>
          </cell>
        </row>
        <row r="3776">
          <cell r="A3776" t="str">
            <v>20060109</v>
          </cell>
          <cell r="B3776" t="str">
            <v>0602</v>
          </cell>
          <cell r="C3776" t="str">
            <v>BL RF PRODUCTS</v>
          </cell>
          <cell r="D3776" t="str">
            <v>PL RF ACCESS SYSTEMS</v>
          </cell>
          <cell r="E3776" t="str">
            <v>NI</v>
          </cell>
          <cell r="F3776" t="str">
            <v>FP</v>
          </cell>
          <cell r="G3776" t="str">
            <v>TW10</v>
          </cell>
          <cell r="H3776" t="str">
            <v>IWH (BL Control) PSK</v>
          </cell>
          <cell r="I3776" t="str">
            <v>IWH</v>
          </cell>
          <cell r="J3776">
            <v>132855</v>
          </cell>
          <cell r="K3776">
            <v>0</v>
          </cell>
          <cell r="L3776">
            <v>0</v>
          </cell>
          <cell r="M3776">
            <v>0</v>
          </cell>
          <cell r="N3776">
            <v>0</v>
          </cell>
          <cell r="O3776">
            <v>1800</v>
          </cell>
          <cell r="P3776">
            <v>134655</v>
          </cell>
        </row>
        <row r="3777">
          <cell r="A3777" t="str">
            <v>20060109</v>
          </cell>
          <cell r="B3777" t="str">
            <v>0602</v>
          </cell>
          <cell r="C3777" t="str">
            <v>BL RF PRODUCTS</v>
          </cell>
          <cell r="D3777" t="str">
            <v>PL RF ACCESS SYSTEMS</v>
          </cell>
          <cell r="E3777" t="str">
            <v>NI</v>
          </cell>
          <cell r="F3777" t="str">
            <v>FP</v>
          </cell>
          <cell r="G3777" t="str">
            <v>US00</v>
          </cell>
          <cell r="H3777" t="str">
            <v>RDC NARSO</v>
          </cell>
          <cell r="I3777" t="str">
            <v>RDC</v>
          </cell>
          <cell r="J3777">
            <v>0</v>
          </cell>
          <cell r="K3777">
            <v>0</v>
          </cell>
          <cell r="L3777">
            <v>3806477</v>
          </cell>
          <cell r="M3777">
            <v>0</v>
          </cell>
          <cell r="N3777">
            <v>0</v>
          </cell>
          <cell r="O3777">
            <v>0</v>
          </cell>
          <cell r="P3777">
            <v>3806477</v>
          </cell>
        </row>
        <row r="3778">
          <cell r="A3778" t="str">
            <v>20060109</v>
          </cell>
          <cell r="B3778" t="str">
            <v>0602</v>
          </cell>
          <cell r="C3778" t="str">
            <v>BL RF PRODUCTS</v>
          </cell>
          <cell r="D3778" t="str">
            <v>PL RF ACCESS SYSTEMS</v>
          </cell>
          <cell r="E3778" t="str">
            <v>NI</v>
          </cell>
          <cell r="F3778" t="str">
            <v>XTAL</v>
          </cell>
          <cell r="G3778" t="str">
            <v>all plants</v>
          </cell>
          <cell r="H3778" t="str">
            <v>all descriptions</v>
          </cell>
          <cell r="I3778" t="str">
            <v>MFG</v>
          </cell>
          <cell r="J3778">
            <v>1396907</v>
          </cell>
          <cell r="K3778">
            <v>0</v>
          </cell>
          <cell r="L3778">
            <v>0</v>
          </cell>
          <cell r="M3778">
            <v>0</v>
          </cell>
          <cell r="N3778">
            <v>0</v>
          </cell>
          <cell r="O3778">
            <v>0</v>
          </cell>
          <cell r="P3778">
            <v>1396907</v>
          </cell>
        </row>
        <row r="3779">
          <cell r="A3779" t="str">
            <v>20060109</v>
          </cell>
          <cell r="B3779" t="str">
            <v>0602</v>
          </cell>
          <cell r="C3779" t="str">
            <v>BL RF PRODUCTS</v>
          </cell>
          <cell r="D3779" t="str">
            <v>PL RF ACCESS SYSTEMS</v>
          </cell>
          <cell r="E3779" t="str">
            <v>NI</v>
          </cell>
          <cell r="F3779" t="str">
            <v>XTAL</v>
          </cell>
          <cell r="G3779" t="str">
            <v>all plants</v>
          </cell>
          <cell r="H3779" t="str">
            <v>all descriptions</v>
          </cell>
          <cell r="I3779" t="str">
            <v>all types</v>
          </cell>
          <cell r="J3779">
            <v>1396907</v>
          </cell>
          <cell r="K3779">
            <v>0</v>
          </cell>
          <cell r="L3779">
            <v>0</v>
          </cell>
          <cell r="M3779">
            <v>0</v>
          </cell>
          <cell r="N3779">
            <v>0</v>
          </cell>
          <cell r="O3779">
            <v>0</v>
          </cell>
          <cell r="P3779">
            <v>1396907</v>
          </cell>
        </row>
        <row r="3780">
          <cell r="A3780" t="str">
            <v>20060109</v>
          </cell>
          <cell r="B3780" t="str">
            <v>0602</v>
          </cell>
          <cell r="C3780" t="str">
            <v>BL RF PRODUCTS</v>
          </cell>
          <cell r="D3780" t="str">
            <v>PL RF ACCESS SYSTEMS</v>
          </cell>
          <cell r="E3780" t="str">
            <v>NI</v>
          </cell>
          <cell r="F3780" t="str">
            <v>XTAL</v>
          </cell>
          <cell r="G3780" t="str">
            <v>TH70</v>
          </cell>
          <cell r="H3780" t="str">
            <v>AT PST</v>
          </cell>
          <cell r="I3780" t="str">
            <v>MFG</v>
          </cell>
          <cell r="J3780">
            <v>41837</v>
          </cell>
          <cell r="K3780">
            <v>0</v>
          </cell>
          <cell r="L3780">
            <v>0</v>
          </cell>
          <cell r="M3780">
            <v>0</v>
          </cell>
          <cell r="N3780">
            <v>0</v>
          </cell>
          <cell r="O3780">
            <v>0</v>
          </cell>
          <cell r="P3780">
            <v>41837</v>
          </cell>
        </row>
        <row r="3781">
          <cell r="A3781" t="str">
            <v>20060109</v>
          </cell>
          <cell r="B3781" t="str">
            <v>0602</v>
          </cell>
          <cell r="C3781" t="str">
            <v>BL RF PRODUCTS</v>
          </cell>
          <cell r="D3781" t="str">
            <v>PL RF ACCESS SYSTEMS</v>
          </cell>
          <cell r="E3781" t="str">
            <v>NI</v>
          </cell>
          <cell r="F3781" t="str">
            <v>XTAL</v>
          </cell>
          <cell r="G3781" t="str">
            <v>TW70</v>
          </cell>
          <cell r="H3781" t="str">
            <v>AT PSK</v>
          </cell>
          <cell r="I3781" t="str">
            <v>MFG</v>
          </cell>
          <cell r="J3781">
            <v>1355070</v>
          </cell>
          <cell r="K3781">
            <v>0</v>
          </cell>
          <cell r="L3781">
            <v>0</v>
          </cell>
          <cell r="M3781">
            <v>0</v>
          </cell>
          <cell r="N3781">
            <v>0</v>
          </cell>
          <cell r="O3781">
            <v>0</v>
          </cell>
          <cell r="P3781">
            <v>1355070</v>
          </cell>
        </row>
        <row r="3782">
          <cell r="A3782" t="str">
            <v>20060109</v>
          </cell>
          <cell r="B3782" t="str">
            <v>0602</v>
          </cell>
          <cell r="C3782" t="str">
            <v>BL RF PRODUCTS</v>
          </cell>
          <cell r="D3782" t="str">
            <v>PL RF ACCESS SYSTEMS</v>
          </cell>
          <cell r="E3782" t="str">
            <v>NI-OLD</v>
          </cell>
          <cell r="F3782" t="str">
            <v>all categories</v>
          </cell>
          <cell r="G3782" t="str">
            <v>all plants</v>
          </cell>
          <cell r="H3782" t="str">
            <v>all descriptions</v>
          </cell>
          <cell r="I3782" t="str">
            <v>all types</v>
          </cell>
          <cell r="J3782">
            <v>2473991</v>
          </cell>
          <cell r="K3782">
            <v>0</v>
          </cell>
          <cell r="L3782">
            <v>14200</v>
          </cell>
          <cell r="M3782">
            <v>0</v>
          </cell>
          <cell r="N3782">
            <v>0</v>
          </cell>
          <cell r="O3782">
            <v>349160</v>
          </cell>
          <cell r="P3782">
            <v>2837351</v>
          </cell>
        </row>
        <row r="3783">
          <cell r="A3783" t="str">
            <v>20060109</v>
          </cell>
          <cell r="B3783" t="str">
            <v>0602</v>
          </cell>
          <cell r="C3783" t="str">
            <v>BL RF PRODUCTS</v>
          </cell>
          <cell r="D3783" t="str">
            <v>PL RF ACCESS SYSTEMS</v>
          </cell>
          <cell r="E3783" t="str">
            <v>NI-OLD</v>
          </cell>
          <cell r="F3783" t="str">
            <v>all categories</v>
          </cell>
          <cell r="G3783" t="str">
            <v>all plants</v>
          </cell>
          <cell r="H3783" t="str">
            <v>all descriptions</v>
          </cell>
          <cell r="I3783" t="str">
            <v>IWH</v>
          </cell>
          <cell r="J3783">
            <v>27480</v>
          </cell>
          <cell r="K3783">
            <v>0</v>
          </cell>
          <cell r="L3783">
            <v>0</v>
          </cell>
          <cell r="M3783">
            <v>0</v>
          </cell>
          <cell r="N3783">
            <v>0</v>
          </cell>
          <cell r="O3783">
            <v>20540</v>
          </cell>
          <cell r="P3783">
            <v>48020</v>
          </cell>
        </row>
        <row r="3784">
          <cell r="A3784" t="str">
            <v>20060109</v>
          </cell>
          <cell r="B3784" t="str">
            <v>0602</v>
          </cell>
          <cell r="C3784" t="str">
            <v>BL RF PRODUCTS</v>
          </cell>
          <cell r="D3784" t="str">
            <v>PL RF ACCESS SYSTEMS</v>
          </cell>
          <cell r="E3784" t="str">
            <v>NI-OLD</v>
          </cell>
          <cell r="F3784" t="str">
            <v>all categories</v>
          </cell>
          <cell r="G3784" t="str">
            <v>all plants</v>
          </cell>
          <cell r="H3784" t="str">
            <v>all descriptions</v>
          </cell>
          <cell r="I3784" t="str">
            <v>MFG</v>
          </cell>
          <cell r="J3784">
            <v>2445461</v>
          </cell>
          <cell r="K3784">
            <v>0</v>
          </cell>
          <cell r="L3784">
            <v>0</v>
          </cell>
          <cell r="M3784">
            <v>0</v>
          </cell>
          <cell r="N3784">
            <v>0</v>
          </cell>
          <cell r="O3784">
            <v>323120</v>
          </cell>
          <cell r="P3784">
            <v>2768581</v>
          </cell>
        </row>
        <row r="3785">
          <cell r="A3785" t="str">
            <v>20060109</v>
          </cell>
          <cell r="B3785" t="str">
            <v>0602</v>
          </cell>
          <cell r="C3785" t="str">
            <v>BL RF PRODUCTS</v>
          </cell>
          <cell r="D3785" t="str">
            <v>PL RF ACCESS SYSTEMS</v>
          </cell>
          <cell r="E3785" t="str">
            <v>NI-OLD</v>
          </cell>
          <cell r="F3785" t="str">
            <v>all categories</v>
          </cell>
          <cell r="G3785" t="str">
            <v>all plants</v>
          </cell>
          <cell r="H3785" t="str">
            <v>all descriptions</v>
          </cell>
          <cell r="I3785" t="str">
            <v>RDC</v>
          </cell>
          <cell r="J3785">
            <v>1050</v>
          </cell>
          <cell r="K3785">
            <v>0</v>
          </cell>
          <cell r="L3785">
            <v>14200</v>
          </cell>
          <cell r="M3785">
            <v>0</v>
          </cell>
          <cell r="N3785">
            <v>0</v>
          </cell>
          <cell r="O3785">
            <v>5500</v>
          </cell>
          <cell r="P3785">
            <v>20750</v>
          </cell>
        </row>
        <row r="3786">
          <cell r="A3786" t="str">
            <v>20060109</v>
          </cell>
          <cell r="B3786" t="str">
            <v>0602</v>
          </cell>
          <cell r="C3786" t="str">
            <v>BL RF PRODUCTS</v>
          </cell>
          <cell r="D3786" t="str">
            <v>PL RF ACCESS SYSTEMS</v>
          </cell>
          <cell r="E3786" t="str">
            <v>NI-OLD</v>
          </cell>
          <cell r="F3786" t="str">
            <v>all categories</v>
          </cell>
          <cell r="G3786" t="str">
            <v>HK00</v>
          </cell>
          <cell r="H3786" t="str">
            <v>RDC APSH</v>
          </cell>
          <cell r="I3786" t="str">
            <v>RDC</v>
          </cell>
          <cell r="J3786">
            <v>250</v>
          </cell>
          <cell r="K3786">
            <v>0</v>
          </cell>
          <cell r="L3786">
            <v>2500</v>
          </cell>
          <cell r="M3786">
            <v>0</v>
          </cell>
          <cell r="N3786">
            <v>0</v>
          </cell>
          <cell r="O3786">
            <v>0</v>
          </cell>
          <cell r="P3786">
            <v>2750</v>
          </cell>
        </row>
        <row r="3787">
          <cell r="A3787" t="str">
            <v>20060109</v>
          </cell>
          <cell r="B3787" t="str">
            <v>0602</v>
          </cell>
          <cell r="C3787" t="str">
            <v>BL RF PRODUCTS</v>
          </cell>
          <cell r="D3787" t="str">
            <v>PL RF ACCESS SYSTEMS</v>
          </cell>
          <cell r="E3787" t="str">
            <v>NI-OLD</v>
          </cell>
          <cell r="F3787" t="str">
            <v>all categories</v>
          </cell>
          <cell r="G3787" t="str">
            <v>NL00</v>
          </cell>
          <cell r="H3787" t="str">
            <v>UPS SCS Nederland BV (Hal B)</v>
          </cell>
          <cell r="I3787" t="str">
            <v>RDC</v>
          </cell>
          <cell r="J3787">
            <v>800</v>
          </cell>
          <cell r="K3787">
            <v>0</v>
          </cell>
          <cell r="L3787">
            <v>0</v>
          </cell>
          <cell r="M3787">
            <v>0</v>
          </cell>
          <cell r="N3787">
            <v>0</v>
          </cell>
          <cell r="O3787">
            <v>0</v>
          </cell>
          <cell r="P3787">
            <v>800</v>
          </cell>
        </row>
        <row r="3788">
          <cell r="A3788" t="str">
            <v>20060109</v>
          </cell>
          <cell r="B3788" t="str">
            <v>0602</v>
          </cell>
          <cell r="C3788" t="str">
            <v>BL RF PRODUCTS</v>
          </cell>
          <cell r="D3788" t="str">
            <v>PL RF ACCESS SYSTEMS</v>
          </cell>
          <cell r="E3788" t="str">
            <v>NI-OLD</v>
          </cell>
          <cell r="F3788" t="str">
            <v>all categories</v>
          </cell>
          <cell r="G3788" t="str">
            <v>NL10</v>
          </cell>
          <cell r="H3788" t="str">
            <v>IWH (BL Control) Nijmegen</v>
          </cell>
          <cell r="I3788" t="str">
            <v>IWH</v>
          </cell>
          <cell r="J3788">
            <v>2000</v>
          </cell>
          <cell r="K3788">
            <v>0</v>
          </cell>
          <cell r="L3788">
            <v>0</v>
          </cell>
          <cell r="M3788">
            <v>0</v>
          </cell>
          <cell r="N3788">
            <v>0</v>
          </cell>
          <cell r="O3788">
            <v>0</v>
          </cell>
          <cell r="P3788">
            <v>2000</v>
          </cell>
        </row>
        <row r="3789">
          <cell r="A3789" t="str">
            <v>20060109</v>
          </cell>
          <cell r="B3789" t="str">
            <v>0602</v>
          </cell>
          <cell r="C3789" t="str">
            <v>BL RF PRODUCTS</v>
          </cell>
          <cell r="D3789" t="str">
            <v>PL RF ACCESS SYSTEMS</v>
          </cell>
          <cell r="E3789" t="str">
            <v>NI-OLD</v>
          </cell>
          <cell r="F3789" t="str">
            <v>all categories</v>
          </cell>
          <cell r="G3789" t="str">
            <v>NL79</v>
          </cell>
          <cell r="H3789" t="str">
            <v>Test IPON Nijmegen</v>
          </cell>
          <cell r="I3789" t="str">
            <v>MFG</v>
          </cell>
          <cell r="J3789">
            <v>25</v>
          </cell>
          <cell r="K3789">
            <v>0</v>
          </cell>
          <cell r="L3789">
            <v>0</v>
          </cell>
          <cell r="M3789">
            <v>0</v>
          </cell>
          <cell r="N3789">
            <v>0</v>
          </cell>
          <cell r="O3789">
            <v>0</v>
          </cell>
          <cell r="P3789">
            <v>25</v>
          </cell>
        </row>
        <row r="3790">
          <cell r="A3790" t="str">
            <v>20060109</v>
          </cell>
          <cell r="B3790" t="str">
            <v>0602</v>
          </cell>
          <cell r="C3790" t="str">
            <v>BL RF PRODUCTS</v>
          </cell>
          <cell r="D3790" t="str">
            <v>PL RF ACCESS SYSTEMS</v>
          </cell>
          <cell r="E3790" t="str">
            <v>NI-OLD</v>
          </cell>
          <cell r="F3790" t="str">
            <v>all categories</v>
          </cell>
          <cell r="G3790" t="str">
            <v>PH10</v>
          </cell>
          <cell r="H3790" t="str">
            <v>IWH (BL Control) PSC</v>
          </cell>
          <cell r="I3790" t="str">
            <v>IWH</v>
          </cell>
          <cell r="J3790">
            <v>660</v>
          </cell>
          <cell r="K3790">
            <v>0</v>
          </cell>
          <cell r="L3790">
            <v>0</v>
          </cell>
          <cell r="M3790">
            <v>0</v>
          </cell>
          <cell r="N3790">
            <v>0</v>
          </cell>
          <cell r="O3790">
            <v>0</v>
          </cell>
          <cell r="P3790">
            <v>660</v>
          </cell>
        </row>
        <row r="3791">
          <cell r="A3791" t="str">
            <v>20060109</v>
          </cell>
          <cell r="B3791" t="str">
            <v>0602</v>
          </cell>
          <cell r="C3791" t="str">
            <v>BL RF PRODUCTS</v>
          </cell>
          <cell r="D3791" t="str">
            <v>PL RF ACCESS SYSTEMS</v>
          </cell>
          <cell r="E3791" t="str">
            <v>NI-OLD</v>
          </cell>
          <cell r="F3791" t="str">
            <v>all categories</v>
          </cell>
          <cell r="G3791" t="str">
            <v>PH71</v>
          </cell>
          <cell r="H3791" t="str">
            <v>AT PSC</v>
          </cell>
          <cell r="I3791" t="str">
            <v>MFG</v>
          </cell>
          <cell r="J3791">
            <v>99366</v>
          </cell>
          <cell r="K3791">
            <v>0</v>
          </cell>
          <cell r="L3791">
            <v>0</v>
          </cell>
          <cell r="M3791">
            <v>0</v>
          </cell>
          <cell r="N3791">
            <v>0</v>
          </cell>
          <cell r="O3791">
            <v>14332</v>
          </cell>
          <cell r="P3791">
            <v>113698</v>
          </cell>
        </row>
        <row r="3792">
          <cell r="A3792" t="str">
            <v>20060109</v>
          </cell>
          <cell r="B3792" t="str">
            <v>0602</v>
          </cell>
          <cell r="C3792" t="str">
            <v>BL RF PRODUCTS</v>
          </cell>
          <cell r="D3792" t="str">
            <v>PL RF ACCESS SYSTEMS</v>
          </cell>
          <cell r="E3792" t="str">
            <v>NI-OLD</v>
          </cell>
          <cell r="F3792" t="str">
            <v>all categories</v>
          </cell>
          <cell r="G3792" t="str">
            <v>TH70</v>
          </cell>
          <cell r="H3792" t="str">
            <v>AT PST</v>
          </cell>
          <cell r="I3792" t="str">
            <v>MFG</v>
          </cell>
          <cell r="J3792">
            <v>0</v>
          </cell>
          <cell r="K3792">
            <v>0</v>
          </cell>
          <cell r="L3792">
            <v>0</v>
          </cell>
          <cell r="M3792">
            <v>0</v>
          </cell>
          <cell r="N3792">
            <v>0</v>
          </cell>
          <cell r="O3792">
            <v>308788</v>
          </cell>
          <cell r="P3792">
            <v>308788</v>
          </cell>
        </row>
        <row r="3793">
          <cell r="A3793" t="str">
            <v>20060109</v>
          </cell>
          <cell r="B3793" t="str">
            <v>0602</v>
          </cell>
          <cell r="C3793" t="str">
            <v>BL RF PRODUCTS</v>
          </cell>
          <cell r="D3793" t="str">
            <v>PL RF ACCESS SYSTEMS</v>
          </cell>
          <cell r="E3793" t="str">
            <v>NI-OLD</v>
          </cell>
          <cell r="F3793" t="str">
            <v>all categories</v>
          </cell>
          <cell r="G3793" t="str">
            <v>TW10</v>
          </cell>
          <cell r="H3793" t="str">
            <v>IWH (BL Control) PSK</v>
          </cell>
          <cell r="I3793" t="str">
            <v>IWH</v>
          </cell>
          <cell r="J3793">
            <v>24820</v>
          </cell>
          <cell r="K3793">
            <v>0</v>
          </cell>
          <cell r="L3793">
            <v>0</v>
          </cell>
          <cell r="M3793">
            <v>0</v>
          </cell>
          <cell r="N3793">
            <v>0</v>
          </cell>
          <cell r="O3793">
            <v>20540</v>
          </cell>
          <cell r="P3793">
            <v>45360</v>
          </cell>
        </row>
        <row r="3794">
          <cell r="A3794" t="str">
            <v>20060109</v>
          </cell>
          <cell r="B3794" t="str">
            <v>0602</v>
          </cell>
          <cell r="C3794" t="str">
            <v>BL RF PRODUCTS</v>
          </cell>
          <cell r="D3794" t="str">
            <v>PL RF ACCESS SYSTEMS</v>
          </cell>
          <cell r="E3794" t="str">
            <v>NI-OLD</v>
          </cell>
          <cell r="F3794" t="str">
            <v>all categories</v>
          </cell>
          <cell r="G3794" t="str">
            <v>TW70</v>
          </cell>
          <cell r="H3794" t="str">
            <v>AT PSK</v>
          </cell>
          <cell r="I3794" t="str">
            <v>MFG</v>
          </cell>
          <cell r="J3794">
            <v>2346070</v>
          </cell>
          <cell r="K3794">
            <v>0</v>
          </cell>
          <cell r="L3794">
            <v>0</v>
          </cell>
          <cell r="M3794">
            <v>0</v>
          </cell>
          <cell r="N3794">
            <v>0</v>
          </cell>
          <cell r="O3794">
            <v>0</v>
          </cell>
          <cell r="P3794">
            <v>2346070</v>
          </cell>
        </row>
        <row r="3795">
          <cell r="A3795" t="str">
            <v>20060109</v>
          </cell>
          <cell r="B3795" t="str">
            <v>0602</v>
          </cell>
          <cell r="C3795" t="str">
            <v>BL RF PRODUCTS</v>
          </cell>
          <cell r="D3795" t="str">
            <v>PL RF ACCESS SYSTEMS</v>
          </cell>
          <cell r="E3795" t="str">
            <v>NI-OLD</v>
          </cell>
          <cell r="F3795" t="str">
            <v>all categories</v>
          </cell>
          <cell r="G3795" t="str">
            <v>US00</v>
          </cell>
          <cell r="H3795" t="str">
            <v>RDC NARSO</v>
          </cell>
          <cell r="I3795" t="str">
            <v>RDC</v>
          </cell>
          <cell r="J3795">
            <v>0</v>
          </cell>
          <cell r="K3795">
            <v>0</v>
          </cell>
          <cell r="L3795">
            <v>11700</v>
          </cell>
          <cell r="M3795">
            <v>0</v>
          </cell>
          <cell r="N3795">
            <v>0</v>
          </cell>
          <cell r="O3795">
            <v>5500</v>
          </cell>
          <cell r="P3795">
            <v>17200</v>
          </cell>
        </row>
        <row r="3796">
          <cell r="A3796" t="str">
            <v>20060109</v>
          </cell>
          <cell r="B3796" t="str">
            <v>0602</v>
          </cell>
          <cell r="C3796" t="str">
            <v>BL RF PRODUCTS</v>
          </cell>
          <cell r="D3796" t="str">
            <v>PL RF ACCESS SYSTEMS</v>
          </cell>
          <cell r="E3796" t="str">
            <v>NI-OLD</v>
          </cell>
          <cell r="F3796" t="str">
            <v>FP</v>
          </cell>
          <cell r="G3796" t="str">
            <v>all plants</v>
          </cell>
          <cell r="H3796" t="str">
            <v>all descriptions</v>
          </cell>
          <cell r="I3796" t="str">
            <v>RDC</v>
          </cell>
          <cell r="J3796">
            <v>1050</v>
          </cell>
          <cell r="K3796">
            <v>0</v>
          </cell>
          <cell r="L3796">
            <v>14200</v>
          </cell>
          <cell r="M3796">
            <v>0</v>
          </cell>
          <cell r="N3796">
            <v>0</v>
          </cell>
          <cell r="O3796">
            <v>5500</v>
          </cell>
          <cell r="P3796">
            <v>20750</v>
          </cell>
        </row>
        <row r="3797">
          <cell r="A3797" t="str">
            <v>20060109</v>
          </cell>
          <cell r="B3797" t="str">
            <v>0602</v>
          </cell>
          <cell r="C3797" t="str">
            <v>BL RF PRODUCTS</v>
          </cell>
          <cell r="D3797" t="str">
            <v>PL RF ACCESS SYSTEMS</v>
          </cell>
          <cell r="E3797" t="str">
            <v>NI-OLD</v>
          </cell>
          <cell r="F3797" t="str">
            <v>FP</v>
          </cell>
          <cell r="G3797" t="str">
            <v>all plants</v>
          </cell>
          <cell r="H3797" t="str">
            <v>all descriptions</v>
          </cell>
          <cell r="I3797" t="str">
            <v>all types</v>
          </cell>
          <cell r="J3797">
            <v>28530</v>
          </cell>
          <cell r="K3797">
            <v>0</v>
          </cell>
          <cell r="L3797">
            <v>14200</v>
          </cell>
          <cell r="M3797">
            <v>0</v>
          </cell>
          <cell r="N3797">
            <v>0</v>
          </cell>
          <cell r="O3797">
            <v>26040</v>
          </cell>
          <cell r="P3797">
            <v>68770</v>
          </cell>
        </row>
        <row r="3798">
          <cell r="A3798" t="str">
            <v>20060109</v>
          </cell>
          <cell r="B3798" t="str">
            <v>0602</v>
          </cell>
          <cell r="C3798" t="str">
            <v>BL RF PRODUCTS</v>
          </cell>
          <cell r="D3798" t="str">
            <v>PL RF ACCESS SYSTEMS</v>
          </cell>
          <cell r="E3798" t="str">
            <v>NI-OLD</v>
          </cell>
          <cell r="F3798" t="str">
            <v>FP</v>
          </cell>
          <cell r="G3798" t="str">
            <v>all plants</v>
          </cell>
          <cell r="H3798" t="str">
            <v>all descriptions</v>
          </cell>
          <cell r="I3798" t="str">
            <v>IWH</v>
          </cell>
          <cell r="J3798">
            <v>27480</v>
          </cell>
          <cell r="K3798">
            <v>0</v>
          </cell>
          <cell r="L3798">
            <v>0</v>
          </cell>
          <cell r="M3798">
            <v>0</v>
          </cell>
          <cell r="N3798">
            <v>0</v>
          </cell>
          <cell r="O3798">
            <v>20540</v>
          </cell>
          <cell r="P3798">
            <v>48020</v>
          </cell>
        </row>
        <row r="3799">
          <cell r="A3799" t="str">
            <v>20060109</v>
          </cell>
          <cell r="B3799" t="str">
            <v>0602</v>
          </cell>
          <cell r="C3799" t="str">
            <v>BL RF PRODUCTS</v>
          </cell>
          <cell r="D3799" t="str">
            <v>PL RF ACCESS SYSTEMS</v>
          </cell>
          <cell r="E3799" t="str">
            <v>NI-OLD</v>
          </cell>
          <cell r="F3799" t="str">
            <v>FP</v>
          </cell>
          <cell r="G3799" t="str">
            <v>HK00</v>
          </cell>
          <cell r="H3799" t="str">
            <v>RDC APSH</v>
          </cell>
          <cell r="I3799" t="str">
            <v>RDC</v>
          </cell>
          <cell r="J3799">
            <v>250</v>
          </cell>
          <cell r="K3799">
            <v>0</v>
          </cell>
          <cell r="L3799">
            <v>2500</v>
          </cell>
          <cell r="M3799">
            <v>0</v>
          </cell>
          <cell r="N3799">
            <v>0</v>
          </cell>
          <cell r="O3799">
            <v>0</v>
          </cell>
          <cell r="P3799">
            <v>2750</v>
          </cell>
        </row>
        <row r="3800">
          <cell r="A3800" t="str">
            <v>20060109</v>
          </cell>
          <cell r="B3800" t="str">
            <v>0602</v>
          </cell>
          <cell r="C3800" t="str">
            <v>BL RF PRODUCTS</v>
          </cell>
          <cell r="D3800" t="str">
            <v>PL RF ACCESS SYSTEMS</v>
          </cell>
          <cell r="E3800" t="str">
            <v>NI-OLD</v>
          </cell>
          <cell r="F3800" t="str">
            <v>FP</v>
          </cell>
          <cell r="G3800" t="str">
            <v>NL00</v>
          </cell>
          <cell r="H3800" t="str">
            <v>UPS SCS Nederland BV (Hal B)</v>
          </cell>
          <cell r="I3800" t="str">
            <v>RDC</v>
          </cell>
          <cell r="J3800">
            <v>800</v>
          </cell>
          <cell r="K3800">
            <v>0</v>
          </cell>
          <cell r="L3800">
            <v>0</v>
          </cell>
          <cell r="M3800">
            <v>0</v>
          </cell>
          <cell r="N3800">
            <v>0</v>
          </cell>
          <cell r="O3800">
            <v>0</v>
          </cell>
          <cell r="P3800">
            <v>800</v>
          </cell>
        </row>
        <row r="3801">
          <cell r="A3801" t="str">
            <v>20060109</v>
          </cell>
          <cell r="B3801" t="str">
            <v>0602</v>
          </cell>
          <cell r="C3801" t="str">
            <v>BL RF PRODUCTS</v>
          </cell>
          <cell r="D3801" t="str">
            <v>PL RF ACCESS SYSTEMS</v>
          </cell>
          <cell r="E3801" t="str">
            <v>NI-OLD</v>
          </cell>
          <cell r="F3801" t="str">
            <v>FP</v>
          </cell>
          <cell r="G3801" t="str">
            <v>NL10</v>
          </cell>
          <cell r="H3801" t="str">
            <v>IWH (BL Control) Nijmegen</v>
          </cell>
          <cell r="I3801" t="str">
            <v>IWH</v>
          </cell>
          <cell r="J3801">
            <v>2000</v>
          </cell>
          <cell r="K3801">
            <v>0</v>
          </cell>
          <cell r="L3801">
            <v>0</v>
          </cell>
          <cell r="M3801">
            <v>0</v>
          </cell>
          <cell r="N3801">
            <v>0</v>
          </cell>
          <cell r="O3801">
            <v>0</v>
          </cell>
          <cell r="P3801">
            <v>2000</v>
          </cell>
        </row>
        <row r="3802">
          <cell r="A3802" t="str">
            <v>20060109</v>
          </cell>
          <cell r="B3802" t="str">
            <v>0602</v>
          </cell>
          <cell r="C3802" t="str">
            <v>BL RF PRODUCTS</v>
          </cell>
          <cell r="D3802" t="str">
            <v>PL RF ACCESS SYSTEMS</v>
          </cell>
          <cell r="E3802" t="str">
            <v>NI-OLD</v>
          </cell>
          <cell r="F3802" t="str">
            <v>FP</v>
          </cell>
          <cell r="G3802" t="str">
            <v>PH10</v>
          </cell>
          <cell r="H3802" t="str">
            <v>IWH (BL Control) PSC</v>
          </cell>
          <cell r="I3802" t="str">
            <v>IWH</v>
          </cell>
          <cell r="J3802">
            <v>660</v>
          </cell>
          <cell r="K3802">
            <v>0</v>
          </cell>
          <cell r="L3802">
            <v>0</v>
          </cell>
          <cell r="M3802">
            <v>0</v>
          </cell>
          <cell r="N3802">
            <v>0</v>
          </cell>
          <cell r="O3802">
            <v>0</v>
          </cell>
          <cell r="P3802">
            <v>660</v>
          </cell>
        </row>
        <row r="3803">
          <cell r="A3803" t="str">
            <v>20060109</v>
          </cell>
          <cell r="B3803" t="str">
            <v>0602</v>
          </cell>
          <cell r="C3803" t="str">
            <v>BL RF PRODUCTS</v>
          </cell>
          <cell r="D3803" t="str">
            <v>PL RF ACCESS SYSTEMS</v>
          </cell>
          <cell r="E3803" t="str">
            <v>NI-OLD</v>
          </cell>
          <cell r="F3803" t="str">
            <v>FP</v>
          </cell>
          <cell r="G3803" t="str">
            <v>TW10</v>
          </cell>
          <cell r="H3803" t="str">
            <v>IWH (BL Control) PSK</v>
          </cell>
          <cell r="I3803" t="str">
            <v>IWH</v>
          </cell>
          <cell r="J3803">
            <v>24820</v>
          </cell>
          <cell r="K3803">
            <v>0</v>
          </cell>
          <cell r="L3803">
            <v>0</v>
          </cell>
          <cell r="M3803">
            <v>0</v>
          </cell>
          <cell r="N3803">
            <v>0</v>
          </cell>
          <cell r="O3803">
            <v>20540</v>
          </cell>
          <cell r="P3803">
            <v>45360</v>
          </cell>
        </row>
        <row r="3804">
          <cell r="A3804" t="str">
            <v>20060109</v>
          </cell>
          <cell r="B3804" t="str">
            <v>0602</v>
          </cell>
          <cell r="C3804" t="str">
            <v>BL RF PRODUCTS</v>
          </cell>
          <cell r="D3804" t="str">
            <v>PL RF ACCESS SYSTEMS</v>
          </cell>
          <cell r="E3804" t="str">
            <v>NI-OLD</v>
          </cell>
          <cell r="F3804" t="str">
            <v>FP</v>
          </cell>
          <cell r="G3804" t="str">
            <v>US00</v>
          </cell>
          <cell r="H3804" t="str">
            <v>RDC NARSO</v>
          </cell>
          <cell r="I3804" t="str">
            <v>RDC</v>
          </cell>
          <cell r="J3804">
            <v>0</v>
          </cell>
          <cell r="K3804">
            <v>0</v>
          </cell>
          <cell r="L3804">
            <v>11700</v>
          </cell>
          <cell r="M3804">
            <v>0</v>
          </cell>
          <cell r="N3804">
            <v>0</v>
          </cell>
          <cell r="O3804">
            <v>5500</v>
          </cell>
          <cell r="P3804">
            <v>17200</v>
          </cell>
        </row>
        <row r="3805">
          <cell r="A3805" t="str">
            <v>20060109</v>
          </cell>
          <cell r="B3805" t="str">
            <v>0602</v>
          </cell>
          <cell r="C3805" t="str">
            <v>BL RF PRODUCTS</v>
          </cell>
          <cell r="D3805" t="str">
            <v>PL RF ACCESS SYSTEMS</v>
          </cell>
          <cell r="E3805" t="str">
            <v>NI-OLD</v>
          </cell>
          <cell r="F3805" t="str">
            <v>WAFER</v>
          </cell>
          <cell r="G3805" t="str">
            <v>all plants</v>
          </cell>
          <cell r="H3805" t="str">
            <v>all descriptions</v>
          </cell>
          <cell r="I3805" t="str">
            <v>MFG</v>
          </cell>
          <cell r="J3805">
            <v>25</v>
          </cell>
          <cell r="K3805">
            <v>0</v>
          </cell>
          <cell r="L3805">
            <v>0</v>
          </cell>
          <cell r="M3805">
            <v>0</v>
          </cell>
          <cell r="N3805">
            <v>0</v>
          </cell>
          <cell r="O3805">
            <v>0</v>
          </cell>
          <cell r="P3805">
            <v>25</v>
          </cell>
        </row>
        <row r="3806">
          <cell r="A3806" t="str">
            <v>20060109</v>
          </cell>
          <cell r="B3806" t="str">
            <v>0602</v>
          </cell>
          <cell r="C3806" t="str">
            <v>BL RF PRODUCTS</v>
          </cell>
          <cell r="D3806" t="str">
            <v>PL RF ACCESS SYSTEMS</v>
          </cell>
          <cell r="E3806" t="str">
            <v>NI-OLD</v>
          </cell>
          <cell r="F3806" t="str">
            <v>WAFER</v>
          </cell>
          <cell r="G3806" t="str">
            <v>all plants</v>
          </cell>
          <cell r="H3806" t="str">
            <v>all descriptions</v>
          </cell>
          <cell r="I3806" t="str">
            <v>all types</v>
          </cell>
          <cell r="J3806">
            <v>25</v>
          </cell>
          <cell r="K3806">
            <v>0</v>
          </cell>
          <cell r="L3806">
            <v>0</v>
          </cell>
          <cell r="M3806">
            <v>0</v>
          </cell>
          <cell r="N3806">
            <v>0</v>
          </cell>
          <cell r="O3806">
            <v>0</v>
          </cell>
          <cell r="P3806">
            <v>25</v>
          </cell>
        </row>
        <row r="3807">
          <cell r="A3807" t="str">
            <v>20060109</v>
          </cell>
          <cell r="B3807" t="str">
            <v>0602</v>
          </cell>
          <cell r="C3807" t="str">
            <v>BL RF PRODUCTS</v>
          </cell>
          <cell r="D3807" t="str">
            <v>PL RF ACCESS SYSTEMS</v>
          </cell>
          <cell r="E3807" t="str">
            <v>NI-OLD</v>
          </cell>
          <cell r="F3807" t="str">
            <v>WAFER</v>
          </cell>
          <cell r="G3807" t="str">
            <v>NL79</v>
          </cell>
          <cell r="H3807" t="str">
            <v>Test IPON Nijmegen</v>
          </cell>
          <cell r="I3807" t="str">
            <v>MFG</v>
          </cell>
          <cell r="J3807">
            <v>25</v>
          </cell>
          <cell r="K3807">
            <v>0</v>
          </cell>
          <cell r="L3807">
            <v>0</v>
          </cell>
          <cell r="M3807">
            <v>0</v>
          </cell>
          <cell r="N3807">
            <v>0</v>
          </cell>
          <cell r="O3807">
            <v>0</v>
          </cell>
          <cell r="P3807">
            <v>25</v>
          </cell>
        </row>
        <row r="3808">
          <cell r="A3808" t="str">
            <v>20060109</v>
          </cell>
          <cell r="B3808" t="str">
            <v>0602</v>
          </cell>
          <cell r="C3808" t="str">
            <v>BL RF PRODUCTS</v>
          </cell>
          <cell r="D3808" t="str">
            <v>PL RF ACCESS SYSTEMS</v>
          </cell>
          <cell r="E3808" t="str">
            <v>NI-OLD</v>
          </cell>
          <cell r="F3808" t="str">
            <v>XTAL</v>
          </cell>
          <cell r="G3808" t="str">
            <v>all plants</v>
          </cell>
          <cell r="H3808" t="str">
            <v>all descriptions</v>
          </cell>
          <cell r="I3808" t="str">
            <v>MFG</v>
          </cell>
          <cell r="J3808">
            <v>2445436</v>
          </cell>
          <cell r="K3808">
            <v>0</v>
          </cell>
          <cell r="L3808">
            <v>0</v>
          </cell>
          <cell r="M3808">
            <v>0</v>
          </cell>
          <cell r="N3808">
            <v>0</v>
          </cell>
          <cell r="O3808">
            <v>323120</v>
          </cell>
          <cell r="P3808">
            <v>2768556</v>
          </cell>
        </row>
        <row r="3809">
          <cell r="A3809" t="str">
            <v>20060109</v>
          </cell>
          <cell r="B3809" t="str">
            <v>0602</v>
          </cell>
          <cell r="C3809" t="str">
            <v>BL RF PRODUCTS</v>
          </cell>
          <cell r="D3809" t="str">
            <v>PL RF ACCESS SYSTEMS</v>
          </cell>
          <cell r="E3809" t="str">
            <v>NI-OLD</v>
          </cell>
          <cell r="F3809" t="str">
            <v>XTAL</v>
          </cell>
          <cell r="G3809" t="str">
            <v>all plants</v>
          </cell>
          <cell r="H3809" t="str">
            <v>all descriptions</v>
          </cell>
          <cell r="I3809" t="str">
            <v>all types</v>
          </cell>
          <cell r="J3809">
            <v>2445436</v>
          </cell>
          <cell r="K3809">
            <v>0</v>
          </cell>
          <cell r="L3809">
            <v>0</v>
          </cell>
          <cell r="M3809">
            <v>0</v>
          </cell>
          <cell r="N3809">
            <v>0</v>
          </cell>
          <cell r="O3809">
            <v>323120</v>
          </cell>
          <cell r="P3809">
            <v>2768556</v>
          </cell>
        </row>
        <row r="3810">
          <cell r="A3810" t="str">
            <v>20060109</v>
          </cell>
          <cell r="B3810" t="str">
            <v>0602</v>
          </cell>
          <cell r="C3810" t="str">
            <v>BL RF PRODUCTS</v>
          </cell>
          <cell r="D3810" t="str">
            <v>PL RF ACCESS SYSTEMS</v>
          </cell>
          <cell r="E3810" t="str">
            <v>NI-OLD</v>
          </cell>
          <cell r="F3810" t="str">
            <v>XTAL</v>
          </cell>
          <cell r="G3810" t="str">
            <v>PH71</v>
          </cell>
          <cell r="H3810" t="str">
            <v>AT PSC</v>
          </cell>
          <cell r="I3810" t="str">
            <v>MFG</v>
          </cell>
          <cell r="J3810">
            <v>99366</v>
          </cell>
          <cell r="K3810">
            <v>0</v>
          </cell>
          <cell r="L3810">
            <v>0</v>
          </cell>
          <cell r="M3810">
            <v>0</v>
          </cell>
          <cell r="N3810">
            <v>0</v>
          </cell>
          <cell r="O3810">
            <v>14332</v>
          </cell>
          <cell r="P3810">
            <v>113698</v>
          </cell>
        </row>
        <row r="3811">
          <cell r="A3811" t="str">
            <v>20060109</v>
          </cell>
          <cell r="B3811" t="str">
            <v>0602</v>
          </cell>
          <cell r="C3811" t="str">
            <v>BL RF PRODUCTS</v>
          </cell>
          <cell r="D3811" t="str">
            <v>PL RF ACCESS SYSTEMS</v>
          </cell>
          <cell r="E3811" t="str">
            <v>NI-OLD</v>
          </cell>
          <cell r="F3811" t="str">
            <v>XTAL</v>
          </cell>
          <cell r="G3811" t="str">
            <v>TH70</v>
          </cell>
          <cell r="H3811" t="str">
            <v>AT PST</v>
          </cell>
          <cell r="I3811" t="str">
            <v>MFG</v>
          </cell>
          <cell r="J3811">
            <v>0</v>
          </cell>
          <cell r="K3811">
            <v>0</v>
          </cell>
          <cell r="L3811">
            <v>0</v>
          </cell>
          <cell r="M3811">
            <v>0</v>
          </cell>
          <cell r="N3811">
            <v>0</v>
          </cell>
          <cell r="O3811">
            <v>308788</v>
          </cell>
          <cell r="P3811">
            <v>308788</v>
          </cell>
        </row>
        <row r="3812">
          <cell r="A3812" t="str">
            <v>20060109</v>
          </cell>
          <cell r="B3812" t="str">
            <v>0602</v>
          </cell>
          <cell r="C3812" t="str">
            <v>BL RF PRODUCTS</v>
          </cell>
          <cell r="D3812" t="str">
            <v>PL RF ACCESS SYSTEMS</v>
          </cell>
          <cell r="E3812" t="str">
            <v>NI-OLD</v>
          </cell>
          <cell r="F3812" t="str">
            <v>XTAL</v>
          </cell>
          <cell r="G3812" t="str">
            <v>TW70</v>
          </cell>
          <cell r="H3812" t="str">
            <v>AT PSK</v>
          </cell>
          <cell r="I3812" t="str">
            <v>MFG</v>
          </cell>
          <cell r="J3812">
            <v>2346070</v>
          </cell>
          <cell r="K3812">
            <v>0</v>
          </cell>
          <cell r="L3812">
            <v>0</v>
          </cell>
          <cell r="M3812">
            <v>0</v>
          </cell>
          <cell r="N3812">
            <v>0</v>
          </cell>
          <cell r="O3812">
            <v>0</v>
          </cell>
          <cell r="P3812">
            <v>2346070</v>
          </cell>
        </row>
        <row r="3813">
          <cell r="A3813" t="str">
            <v>20060109</v>
          </cell>
          <cell r="B3813" t="str">
            <v>0602</v>
          </cell>
          <cell r="C3813" t="str">
            <v>BL RF PRODUCTS</v>
          </cell>
          <cell r="D3813" t="str">
            <v>PL RF CONSUMER PROD</v>
          </cell>
          <cell r="E3813" t="str">
            <v>all PMC's</v>
          </cell>
          <cell r="F3813" t="str">
            <v>all categories</v>
          </cell>
          <cell r="G3813" t="str">
            <v>all plants</v>
          </cell>
          <cell r="H3813" t="str">
            <v>all descriptions</v>
          </cell>
          <cell r="I3813" t="str">
            <v>ASC</v>
          </cell>
          <cell r="J3813">
            <v>432000</v>
          </cell>
          <cell r="K3813">
            <v>0</v>
          </cell>
          <cell r="L3813">
            <v>0</v>
          </cell>
          <cell r="M3813">
            <v>0</v>
          </cell>
          <cell r="N3813">
            <v>0</v>
          </cell>
          <cell r="O3813">
            <v>0</v>
          </cell>
          <cell r="P3813">
            <v>432000</v>
          </cell>
        </row>
        <row r="3814">
          <cell r="A3814" t="str">
            <v>20060109</v>
          </cell>
          <cell r="B3814" t="str">
            <v>0602</v>
          </cell>
          <cell r="C3814" t="str">
            <v>BL RF PRODUCTS</v>
          </cell>
          <cell r="D3814" t="str">
            <v>PL RF CONSUMER PROD</v>
          </cell>
          <cell r="E3814" t="str">
            <v>all PMC's</v>
          </cell>
          <cell r="F3814" t="str">
            <v>all categories</v>
          </cell>
          <cell r="G3814" t="str">
            <v>all plants</v>
          </cell>
          <cell r="H3814" t="str">
            <v>all descriptions</v>
          </cell>
          <cell r="I3814" t="str">
            <v>CSW</v>
          </cell>
          <cell r="J3814">
            <v>39224148</v>
          </cell>
          <cell r="K3814">
            <v>0</v>
          </cell>
          <cell r="L3814">
            <v>0</v>
          </cell>
          <cell r="M3814">
            <v>0</v>
          </cell>
          <cell r="N3814">
            <v>0</v>
          </cell>
          <cell r="O3814">
            <v>16799000</v>
          </cell>
          <cell r="P3814">
            <v>56023148</v>
          </cell>
        </row>
        <row r="3815">
          <cell r="A3815" t="str">
            <v>20060109</v>
          </cell>
          <cell r="B3815" t="str">
            <v>0602</v>
          </cell>
          <cell r="C3815" t="str">
            <v>BL RF PRODUCTS</v>
          </cell>
          <cell r="D3815" t="str">
            <v>PL RF CONSUMER PROD</v>
          </cell>
          <cell r="E3815" t="str">
            <v>all PMC's</v>
          </cell>
          <cell r="F3815" t="str">
            <v>all categories</v>
          </cell>
          <cell r="G3815" t="str">
            <v>all plants</v>
          </cell>
          <cell r="H3815" t="str">
            <v>all descriptions</v>
          </cell>
          <cell r="I3815" t="str">
            <v>FDC</v>
          </cell>
          <cell r="J3815">
            <v>0</v>
          </cell>
          <cell r="K3815">
            <v>0</v>
          </cell>
          <cell r="L3815">
            <v>0</v>
          </cell>
          <cell r="M3815">
            <v>0</v>
          </cell>
          <cell r="N3815">
            <v>0</v>
          </cell>
          <cell r="O3815">
            <v>0</v>
          </cell>
          <cell r="P3815">
            <v>0</v>
          </cell>
        </row>
        <row r="3816">
          <cell r="A3816" t="str">
            <v>20060109</v>
          </cell>
          <cell r="B3816" t="str">
            <v>0602</v>
          </cell>
          <cell r="C3816" t="str">
            <v>BL RF PRODUCTS</v>
          </cell>
          <cell r="D3816" t="str">
            <v>PL RF CONSUMER PROD</v>
          </cell>
          <cell r="E3816" t="str">
            <v>all PMC's</v>
          </cell>
          <cell r="F3816" t="str">
            <v>all categories</v>
          </cell>
          <cell r="G3816" t="str">
            <v>all plants</v>
          </cell>
          <cell r="H3816" t="str">
            <v>all descriptions</v>
          </cell>
          <cell r="I3816" t="str">
            <v>IWH</v>
          </cell>
          <cell r="J3816">
            <v>151388520</v>
          </cell>
          <cell r="K3816">
            <v>0</v>
          </cell>
          <cell r="L3816">
            <v>0</v>
          </cell>
          <cell r="M3816">
            <v>0</v>
          </cell>
          <cell r="N3816">
            <v>0</v>
          </cell>
          <cell r="O3816">
            <v>84983685</v>
          </cell>
          <cell r="P3816">
            <v>236372205</v>
          </cell>
        </row>
        <row r="3817">
          <cell r="A3817" t="str">
            <v>20060109</v>
          </cell>
          <cell r="B3817" t="str">
            <v>0602</v>
          </cell>
          <cell r="C3817" t="str">
            <v>BL RF PRODUCTS</v>
          </cell>
          <cell r="D3817" t="str">
            <v>PL RF CONSUMER PROD</v>
          </cell>
          <cell r="E3817" t="str">
            <v>all PMC's</v>
          </cell>
          <cell r="F3817" t="str">
            <v>all categories</v>
          </cell>
          <cell r="G3817" t="str">
            <v>all plants</v>
          </cell>
          <cell r="H3817" t="str">
            <v>all descriptions</v>
          </cell>
          <cell r="I3817" t="str">
            <v>MFG</v>
          </cell>
          <cell r="J3817">
            <v>351249705</v>
          </cell>
          <cell r="K3817">
            <v>0</v>
          </cell>
          <cell r="L3817">
            <v>0</v>
          </cell>
          <cell r="M3817">
            <v>0</v>
          </cell>
          <cell r="N3817">
            <v>0</v>
          </cell>
          <cell r="O3817">
            <v>278733500</v>
          </cell>
          <cell r="P3817">
            <v>629983205</v>
          </cell>
        </row>
        <row r="3818">
          <cell r="A3818" t="str">
            <v>20060109</v>
          </cell>
          <cell r="B3818" t="str">
            <v>0602</v>
          </cell>
          <cell r="C3818" t="str">
            <v>BL RF PRODUCTS</v>
          </cell>
          <cell r="D3818" t="str">
            <v>PL RF CONSUMER PROD</v>
          </cell>
          <cell r="E3818" t="str">
            <v>all PMC's</v>
          </cell>
          <cell r="F3818" t="str">
            <v>all categories</v>
          </cell>
          <cell r="G3818" t="str">
            <v>all plants</v>
          </cell>
          <cell r="H3818" t="str">
            <v>all descriptions</v>
          </cell>
          <cell r="I3818" t="str">
            <v>RDC</v>
          </cell>
          <cell r="J3818">
            <v>100001620</v>
          </cell>
          <cell r="K3818">
            <v>570301</v>
          </cell>
          <cell r="L3818">
            <v>521400</v>
          </cell>
          <cell r="M3818">
            <v>0</v>
          </cell>
          <cell r="N3818">
            <v>0</v>
          </cell>
          <cell r="O3818">
            <v>1539000</v>
          </cell>
          <cell r="P3818">
            <v>102632321</v>
          </cell>
        </row>
        <row r="3819">
          <cell r="A3819" t="str">
            <v>20060109</v>
          </cell>
          <cell r="B3819" t="str">
            <v>0602</v>
          </cell>
          <cell r="C3819" t="str">
            <v>BL RF PRODUCTS</v>
          </cell>
          <cell r="D3819" t="str">
            <v>PL RF CONSUMER PROD</v>
          </cell>
          <cell r="E3819" t="str">
            <v>all PMC's</v>
          </cell>
          <cell r="F3819" t="str">
            <v>all categories</v>
          </cell>
          <cell r="G3819" t="str">
            <v>all plants</v>
          </cell>
          <cell r="H3819" t="str">
            <v>all descriptions</v>
          </cell>
          <cell r="I3819" t="str">
            <v>TRN</v>
          </cell>
          <cell r="J3819">
            <v>0</v>
          </cell>
          <cell r="K3819">
            <v>0</v>
          </cell>
          <cell r="L3819">
            <v>0</v>
          </cell>
          <cell r="M3819">
            <v>0</v>
          </cell>
          <cell r="N3819">
            <v>139001</v>
          </cell>
          <cell r="O3819">
            <v>273000</v>
          </cell>
          <cell r="P3819">
            <v>412001</v>
          </cell>
        </row>
        <row r="3820">
          <cell r="A3820" t="str">
            <v>20060109</v>
          </cell>
          <cell r="B3820" t="str">
            <v>0602</v>
          </cell>
          <cell r="C3820" t="str">
            <v>BL RF PRODUCTS</v>
          </cell>
          <cell r="D3820" t="str">
            <v>PL RF CONSUMER PROD</v>
          </cell>
          <cell r="E3820" t="str">
            <v>all PMC's</v>
          </cell>
          <cell r="F3820" t="str">
            <v>all categories</v>
          </cell>
          <cell r="G3820" t="str">
            <v>all plants</v>
          </cell>
          <cell r="H3820" t="str">
            <v>all descriptions</v>
          </cell>
          <cell r="I3820" t="str">
            <v>all types</v>
          </cell>
          <cell r="J3820">
            <v>642295993</v>
          </cell>
          <cell r="K3820">
            <v>570301</v>
          </cell>
          <cell r="L3820">
            <v>521400</v>
          </cell>
          <cell r="M3820">
            <v>0</v>
          </cell>
          <cell r="N3820">
            <v>139001</v>
          </cell>
          <cell r="O3820">
            <v>382328185</v>
          </cell>
          <cell r="P3820">
            <v>1025854880</v>
          </cell>
        </row>
        <row r="3821">
          <cell r="A3821" t="str">
            <v>20060109</v>
          </cell>
          <cell r="B3821" t="str">
            <v>0602</v>
          </cell>
          <cell r="C3821" t="str">
            <v>BL RF PRODUCTS</v>
          </cell>
          <cell r="D3821" t="str">
            <v>PL RF CONSUMER PROD</v>
          </cell>
          <cell r="E3821" t="str">
            <v>all PMC's</v>
          </cell>
          <cell r="F3821" t="str">
            <v>all categories</v>
          </cell>
          <cell r="G3821" t="str">
            <v>BRNM</v>
          </cell>
          <cell r="H3821" t="str">
            <v>NOKIA DO BRASIL TECNOLOGIA LTD</v>
          </cell>
          <cell r="I3821" t="str">
            <v>CSW</v>
          </cell>
          <cell r="J3821">
            <v>498000</v>
          </cell>
          <cell r="K3821">
            <v>0</v>
          </cell>
          <cell r="L3821">
            <v>0</v>
          </cell>
          <cell r="M3821">
            <v>0</v>
          </cell>
          <cell r="N3821">
            <v>0</v>
          </cell>
          <cell r="O3821">
            <v>0</v>
          </cell>
          <cell r="P3821">
            <v>498000</v>
          </cell>
        </row>
        <row r="3822">
          <cell r="A3822" t="str">
            <v>20060109</v>
          </cell>
          <cell r="B3822" t="str">
            <v>0602</v>
          </cell>
          <cell r="C3822" t="str">
            <v>BL RF PRODUCTS</v>
          </cell>
          <cell r="D3822" t="str">
            <v>PL RF CONSUMER PROD</v>
          </cell>
          <cell r="E3822" t="str">
            <v>all PMC's</v>
          </cell>
          <cell r="F3822" t="str">
            <v>all categories</v>
          </cell>
          <cell r="G3822" t="str">
            <v>CN10</v>
          </cell>
          <cell r="H3822" t="str">
            <v>IWH (BL Control) Guangdong</v>
          </cell>
          <cell r="I3822" t="str">
            <v>IWH</v>
          </cell>
          <cell r="J3822">
            <v>40630000</v>
          </cell>
          <cell r="K3822">
            <v>0</v>
          </cell>
          <cell r="L3822">
            <v>0</v>
          </cell>
          <cell r="M3822">
            <v>0</v>
          </cell>
          <cell r="N3822">
            <v>0</v>
          </cell>
          <cell r="O3822">
            <v>26984301</v>
          </cell>
          <cell r="P3822">
            <v>67614301</v>
          </cell>
        </row>
        <row r="3823">
          <cell r="A3823" t="str">
            <v>20060109</v>
          </cell>
          <cell r="B3823" t="str">
            <v>0602</v>
          </cell>
          <cell r="C3823" t="str">
            <v>BL RF PRODUCTS</v>
          </cell>
          <cell r="D3823" t="str">
            <v>PL RF CONSUMER PROD</v>
          </cell>
          <cell r="E3823" t="str">
            <v>all PMC's</v>
          </cell>
          <cell r="F3823" t="str">
            <v>all categories</v>
          </cell>
          <cell r="G3823" t="str">
            <v>CN71</v>
          </cell>
          <cell r="H3823" t="str">
            <v>AT PS Guangdong</v>
          </cell>
          <cell r="I3823" t="str">
            <v>MFG</v>
          </cell>
          <cell r="J3823">
            <v>133479961</v>
          </cell>
          <cell r="K3823">
            <v>0</v>
          </cell>
          <cell r="L3823">
            <v>0</v>
          </cell>
          <cell r="M3823">
            <v>0</v>
          </cell>
          <cell r="N3823">
            <v>0</v>
          </cell>
          <cell r="O3823">
            <v>95643266</v>
          </cell>
          <cell r="P3823">
            <v>229123227</v>
          </cell>
        </row>
        <row r="3824">
          <cell r="A3824" t="str">
            <v>20060109</v>
          </cell>
          <cell r="B3824" t="str">
            <v>0602</v>
          </cell>
          <cell r="C3824" t="str">
            <v>BL RF PRODUCTS</v>
          </cell>
          <cell r="D3824" t="str">
            <v>PL RF CONSUMER PROD</v>
          </cell>
          <cell r="E3824" t="str">
            <v>all PMC's</v>
          </cell>
          <cell r="F3824" t="str">
            <v>all categories</v>
          </cell>
          <cell r="G3824" t="str">
            <v>CNBB</v>
          </cell>
          <cell r="H3824" t="str">
            <v>BGKI Import</v>
          </cell>
          <cell r="I3824" t="str">
            <v>CSW</v>
          </cell>
          <cell r="J3824">
            <v>122847</v>
          </cell>
          <cell r="K3824">
            <v>0</v>
          </cell>
          <cell r="L3824">
            <v>0</v>
          </cell>
          <cell r="M3824">
            <v>0</v>
          </cell>
          <cell r="N3824">
            <v>0</v>
          </cell>
          <cell r="O3824">
            <v>0</v>
          </cell>
          <cell r="P3824">
            <v>122847</v>
          </cell>
        </row>
        <row r="3825">
          <cell r="A3825" t="str">
            <v>20060109</v>
          </cell>
          <cell r="B3825" t="str">
            <v>0602</v>
          </cell>
          <cell r="C3825" t="str">
            <v>BL RF PRODUCTS</v>
          </cell>
          <cell r="D3825" t="str">
            <v>PL RF CONSUMER PROD</v>
          </cell>
          <cell r="E3825" t="str">
            <v>all PMC's</v>
          </cell>
          <cell r="F3825" t="str">
            <v>all categories</v>
          </cell>
          <cell r="G3825" t="str">
            <v>CNBC</v>
          </cell>
          <cell r="H3825" t="str">
            <v>BGKI Export</v>
          </cell>
          <cell r="I3825" t="str">
            <v>CSW</v>
          </cell>
          <cell r="J3825">
            <v>202689</v>
          </cell>
          <cell r="K3825">
            <v>0</v>
          </cell>
          <cell r="L3825">
            <v>0</v>
          </cell>
          <cell r="M3825">
            <v>0</v>
          </cell>
          <cell r="N3825">
            <v>0</v>
          </cell>
          <cell r="O3825">
            <v>0</v>
          </cell>
          <cell r="P3825">
            <v>202689</v>
          </cell>
        </row>
        <row r="3826">
          <cell r="A3826" t="str">
            <v>20060109</v>
          </cell>
          <cell r="B3826" t="str">
            <v>0602</v>
          </cell>
          <cell r="C3826" t="str">
            <v>BL RF PRODUCTS</v>
          </cell>
          <cell r="D3826" t="str">
            <v>PL RF CONSUMER PROD</v>
          </cell>
          <cell r="E3826" t="str">
            <v>all PMC's</v>
          </cell>
          <cell r="F3826" t="str">
            <v>all categories</v>
          </cell>
          <cell r="G3826" t="str">
            <v>CNFB</v>
          </cell>
          <cell r="H3826" t="str">
            <v>FLEXTRONICS</v>
          </cell>
          <cell r="I3826" t="str">
            <v>CSW</v>
          </cell>
          <cell r="J3826">
            <v>87000</v>
          </cell>
          <cell r="K3826">
            <v>0</v>
          </cell>
          <cell r="L3826">
            <v>0</v>
          </cell>
          <cell r="M3826">
            <v>0</v>
          </cell>
          <cell r="N3826">
            <v>0</v>
          </cell>
          <cell r="O3826">
            <v>15000</v>
          </cell>
          <cell r="P3826">
            <v>102000</v>
          </cell>
        </row>
        <row r="3827">
          <cell r="A3827" t="str">
            <v>20060109</v>
          </cell>
          <cell r="B3827" t="str">
            <v>0602</v>
          </cell>
          <cell r="C3827" t="str">
            <v>BL RF PRODUCTS</v>
          </cell>
          <cell r="D3827" t="str">
            <v>PL RF CONSUMER PROD</v>
          </cell>
          <cell r="E3827" t="str">
            <v>all PMC's</v>
          </cell>
          <cell r="F3827" t="str">
            <v>all categories</v>
          </cell>
          <cell r="G3827" t="str">
            <v>CNFE</v>
          </cell>
          <cell r="H3827" t="str">
            <v>FLEXTRONICS_MY_ERI_VMI</v>
          </cell>
          <cell r="I3827" t="str">
            <v>CSW</v>
          </cell>
          <cell r="J3827">
            <v>1770000</v>
          </cell>
          <cell r="K3827">
            <v>0</v>
          </cell>
          <cell r="L3827">
            <v>0</v>
          </cell>
          <cell r="M3827">
            <v>0</v>
          </cell>
          <cell r="N3827">
            <v>0</v>
          </cell>
          <cell r="O3827">
            <v>156000</v>
          </cell>
          <cell r="P3827">
            <v>1926000</v>
          </cell>
        </row>
        <row r="3828">
          <cell r="A3828" t="str">
            <v>20060109</v>
          </cell>
          <cell r="B3828" t="str">
            <v>0602</v>
          </cell>
          <cell r="C3828" t="str">
            <v>BL RF PRODUCTS</v>
          </cell>
          <cell r="D3828" t="str">
            <v>PL RF CONSUMER PROD</v>
          </cell>
          <cell r="E3828" t="str">
            <v>all PMC's</v>
          </cell>
          <cell r="F3828" t="str">
            <v>all categories</v>
          </cell>
          <cell r="G3828" t="str">
            <v>CNFT</v>
          </cell>
          <cell r="H3828" t="str">
            <v>FOXCONN</v>
          </cell>
          <cell r="I3828" t="str">
            <v>CSW</v>
          </cell>
          <cell r="J3828">
            <v>100000</v>
          </cell>
          <cell r="K3828">
            <v>0</v>
          </cell>
          <cell r="L3828">
            <v>0</v>
          </cell>
          <cell r="M3828">
            <v>0</v>
          </cell>
          <cell r="N3828">
            <v>0</v>
          </cell>
          <cell r="O3828">
            <v>0</v>
          </cell>
          <cell r="P3828">
            <v>100000</v>
          </cell>
        </row>
        <row r="3829">
          <cell r="A3829" t="str">
            <v>20060109</v>
          </cell>
          <cell r="B3829" t="str">
            <v>0602</v>
          </cell>
          <cell r="C3829" t="str">
            <v>BL RF PRODUCTS</v>
          </cell>
          <cell r="D3829" t="str">
            <v>PL RF CONSUMER PROD</v>
          </cell>
          <cell r="E3829" t="str">
            <v>all PMC's</v>
          </cell>
          <cell r="F3829" t="str">
            <v>all categories</v>
          </cell>
          <cell r="G3829" t="str">
            <v>CNMT</v>
          </cell>
          <cell r="H3829" t="str">
            <v>MOTOROLA-CGISS</v>
          </cell>
          <cell r="I3829" t="str">
            <v>CSW</v>
          </cell>
          <cell r="J3829">
            <v>369000</v>
          </cell>
          <cell r="K3829">
            <v>0</v>
          </cell>
          <cell r="L3829">
            <v>0</v>
          </cell>
          <cell r="M3829">
            <v>0</v>
          </cell>
          <cell r="N3829">
            <v>0</v>
          </cell>
          <cell r="O3829">
            <v>57000</v>
          </cell>
          <cell r="P3829">
            <v>426000</v>
          </cell>
        </row>
        <row r="3830">
          <cell r="A3830" t="str">
            <v>20060109</v>
          </cell>
          <cell r="B3830" t="str">
            <v>0602</v>
          </cell>
          <cell r="C3830" t="str">
            <v>BL RF PRODUCTS</v>
          </cell>
          <cell r="D3830" t="str">
            <v>PL RF CONSUMER PROD</v>
          </cell>
          <cell r="E3830" t="str">
            <v>all PMC's</v>
          </cell>
          <cell r="F3830" t="str">
            <v>all categories</v>
          </cell>
          <cell r="G3830" t="str">
            <v>CNMW</v>
          </cell>
          <cell r="H3830" t="str">
            <v>MOTOROLA</v>
          </cell>
          <cell r="I3830" t="str">
            <v>CSW</v>
          </cell>
          <cell r="J3830">
            <v>215000</v>
          </cell>
          <cell r="K3830">
            <v>0</v>
          </cell>
          <cell r="L3830">
            <v>0</v>
          </cell>
          <cell r="M3830">
            <v>0</v>
          </cell>
          <cell r="N3830">
            <v>0</v>
          </cell>
          <cell r="O3830">
            <v>0</v>
          </cell>
          <cell r="P3830">
            <v>215000</v>
          </cell>
        </row>
        <row r="3831">
          <cell r="A3831" t="str">
            <v>20060109</v>
          </cell>
          <cell r="B3831" t="str">
            <v>0602</v>
          </cell>
          <cell r="C3831" t="str">
            <v>BL RF PRODUCTS</v>
          </cell>
          <cell r="D3831" t="str">
            <v>PL RF CONSUMER PROD</v>
          </cell>
          <cell r="E3831" t="str">
            <v>all PMC's</v>
          </cell>
          <cell r="F3831" t="str">
            <v>all categories</v>
          </cell>
          <cell r="G3831" t="str">
            <v>CNND</v>
          </cell>
          <cell r="H3831" t="str">
            <v>DONGGUAN NOKIA MOBILE PHONES C</v>
          </cell>
          <cell r="I3831" t="str">
            <v>CSW</v>
          </cell>
          <cell r="J3831">
            <v>517000</v>
          </cell>
          <cell r="K3831">
            <v>0</v>
          </cell>
          <cell r="L3831">
            <v>0</v>
          </cell>
          <cell r="M3831">
            <v>0</v>
          </cell>
          <cell r="N3831">
            <v>0</v>
          </cell>
          <cell r="O3831">
            <v>0</v>
          </cell>
          <cell r="P3831">
            <v>517000</v>
          </cell>
        </row>
        <row r="3832">
          <cell r="A3832" t="str">
            <v>20060109</v>
          </cell>
          <cell r="B3832" t="str">
            <v>0602</v>
          </cell>
          <cell r="C3832" t="str">
            <v>BL RF PRODUCTS</v>
          </cell>
          <cell r="D3832" t="str">
            <v>PL RF CONSUMER PROD</v>
          </cell>
          <cell r="E3832" t="str">
            <v>all PMC's</v>
          </cell>
          <cell r="F3832" t="str">
            <v>all categories</v>
          </cell>
          <cell r="G3832" t="str">
            <v>CNNJ</v>
          </cell>
          <cell r="H3832" t="str">
            <v>XINGWANG LOGISTICS CENTER</v>
          </cell>
          <cell r="I3832" t="str">
            <v>CSW</v>
          </cell>
          <cell r="J3832">
            <v>228000</v>
          </cell>
          <cell r="K3832">
            <v>0</v>
          </cell>
          <cell r="L3832">
            <v>0</v>
          </cell>
          <cell r="M3832">
            <v>0</v>
          </cell>
          <cell r="N3832">
            <v>0</v>
          </cell>
          <cell r="O3832">
            <v>45000</v>
          </cell>
          <cell r="P3832">
            <v>273000</v>
          </cell>
        </row>
        <row r="3833">
          <cell r="A3833" t="str">
            <v>20060109</v>
          </cell>
          <cell r="B3833" t="str">
            <v>0602</v>
          </cell>
          <cell r="C3833" t="str">
            <v>BL RF PRODUCTS</v>
          </cell>
          <cell r="D3833" t="str">
            <v>PL RF CONSUMER PROD</v>
          </cell>
          <cell r="E3833" t="str">
            <v>all PMC's</v>
          </cell>
          <cell r="F3833" t="str">
            <v>all categories</v>
          </cell>
          <cell r="G3833" t="str">
            <v>CNNS</v>
          </cell>
          <cell r="H3833" t="str">
            <v>NOKIA SUZHOU</v>
          </cell>
          <cell r="I3833" t="str">
            <v>CSW</v>
          </cell>
          <cell r="J3833">
            <v>502000</v>
          </cell>
          <cell r="K3833">
            <v>0</v>
          </cell>
          <cell r="L3833">
            <v>0</v>
          </cell>
          <cell r="M3833">
            <v>0</v>
          </cell>
          <cell r="N3833">
            <v>0</v>
          </cell>
          <cell r="O3833">
            <v>261000</v>
          </cell>
          <cell r="P3833">
            <v>763000</v>
          </cell>
        </row>
        <row r="3834">
          <cell r="A3834" t="str">
            <v>20060109</v>
          </cell>
          <cell r="B3834" t="str">
            <v>0602</v>
          </cell>
          <cell r="C3834" t="str">
            <v>BL RF PRODUCTS</v>
          </cell>
          <cell r="D3834" t="str">
            <v>PL RF CONSUMER PROD</v>
          </cell>
          <cell r="E3834" t="str">
            <v>all PMC's</v>
          </cell>
          <cell r="F3834" t="str">
            <v>all categories</v>
          </cell>
          <cell r="G3834" t="str">
            <v>DENB</v>
          </cell>
          <cell r="H3834" t="str">
            <v>NOKIA BOCHUM IHUB</v>
          </cell>
          <cell r="I3834" t="str">
            <v>CSW</v>
          </cell>
          <cell r="J3834">
            <v>933000</v>
          </cell>
          <cell r="K3834">
            <v>0</v>
          </cell>
          <cell r="L3834">
            <v>0</v>
          </cell>
          <cell r="M3834">
            <v>0</v>
          </cell>
          <cell r="N3834">
            <v>0</v>
          </cell>
          <cell r="O3834">
            <v>10000</v>
          </cell>
          <cell r="P3834">
            <v>943000</v>
          </cell>
        </row>
        <row r="3835">
          <cell r="A3835" t="str">
            <v>20060109</v>
          </cell>
          <cell r="B3835" t="str">
            <v>0602</v>
          </cell>
          <cell r="C3835" t="str">
            <v>BL RF PRODUCTS</v>
          </cell>
          <cell r="D3835" t="str">
            <v>PL RF CONSUMER PROD</v>
          </cell>
          <cell r="E3835" t="str">
            <v>all PMC's</v>
          </cell>
          <cell r="F3835" t="str">
            <v>all categories</v>
          </cell>
          <cell r="G3835" t="str">
            <v>DESO</v>
          </cell>
          <cell r="H3835" t="str">
            <v>SIEMENS BOCHOLT CONSIGNMENT</v>
          </cell>
          <cell r="I3835" t="str">
            <v>CSW</v>
          </cell>
          <cell r="J3835">
            <v>409000</v>
          </cell>
          <cell r="K3835">
            <v>0</v>
          </cell>
          <cell r="L3835">
            <v>0</v>
          </cell>
          <cell r="M3835">
            <v>0</v>
          </cell>
          <cell r="N3835">
            <v>0</v>
          </cell>
          <cell r="O3835">
            <v>420000</v>
          </cell>
          <cell r="P3835">
            <v>829000</v>
          </cell>
        </row>
        <row r="3836">
          <cell r="A3836" t="str">
            <v>20060109</v>
          </cell>
          <cell r="B3836" t="str">
            <v>0602</v>
          </cell>
          <cell r="C3836" t="str">
            <v>BL RF PRODUCTS</v>
          </cell>
          <cell r="D3836" t="str">
            <v>PL RF CONSUMER PROD</v>
          </cell>
          <cell r="E3836" t="str">
            <v>all PMC's</v>
          </cell>
          <cell r="F3836" t="str">
            <v>all categories</v>
          </cell>
          <cell r="G3836" t="str">
            <v>DESR</v>
          </cell>
          <cell r="H3836" t="str">
            <v>SIEMENS REGENSBURG</v>
          </cell>
          <cell r="I3836" t="str">
            <v>CSW</v>
          </cell>
          <cell r="J3836">
            <v>39000</v>
          </cell>
          <cell r="K3836">
            <v>0</v>
          </cell>
          <cell r="L3836">
            <v>0</v>
          </cell>
          <cell r="M3836">
            <v>0</v>
          </cell>
          <cell r="N3836">
            <v>0</v>
          </cell>
          <cell r="O3836">
            <v>0</v>
          </cell>
          <cell r="P3836">
            <v>39000</v>
          </cell>
        </row>
        <row r="3837">
          <cell r="A3837" t="str">
            <v>20060109</v>
          </cell>
          <cell r="B3837" t="str">
            <v>0602</v>
          </cell>
          <cell r="C3837" t="str">
            <v>BL RF PRODUCTS</v>
          </cell>
          <cell r="D3837" t="str">
            <v>PL RF CONSUMER PROD</v>
          </cell>
          <cell r="E3837" t="str">
            <v>all PMC's</v>
          </cell>
          <cell r="F3837" t="str">
            <v>all categories</v>
          </cell>
          <cell r="G3837" t="str">
            <v>ESFC</v>
          </cell>
          <cell r="H3837" t="str">
            <v>FORD CADIZ</v>
          </cell>
          <cell r="I3837" t="str">
            <v>CSW</v>
          </cell>
          <cell r="J3837">
            <v>23800</v>
          </cell>
          <cell r="K3837">
            <v>0</v>
          </cell>
          <cell r="L3837">
            <v>0</v>
          </cell>
          <cell r="M3837">
            <v>0</v>
          </cell>
          <cell r="N3837">
            <v>0</v>
          </cell>
          <cell r="O3837">
            <v>0</v>
          </cell>
          <cell r="P3837">
            <v>23800</v>
          </cell>
        </row>
        <row r="3838">
          <cell r="A3838" t="str">
            <v>20060109</v>
          </cell>
          <cell r="B3838" t="str">
            <v>0602</v>
          </cell>
          <cell r="C3838" t="str">
            <v>BL RF PRODUCTS</v>
          </cell>
          <cell r="D3838" t="str">
            <v>PL RF CONSUMER PROD</v>
          </cell>
          <cell r="E3838" t="str">
            <v>all PMC's</v>
          </cell>
          <cell r="F3838" t="str">
            <v>all categories</v>
          </cell>
          <cell r="G3838" t="str">
            <v>FINO</v>
          </cell>
          <cell r="H3838" t="str">
            <v>NOKIA NETWORKS OULU</v>
          </cell>
          <cell r="I3838" t="str">
            <v>CSW</v>
          </cell>
          <cell r="J3838">
            <v>292000</v>
          </cell>
          <cell r="K3838">
            <v>0</v>
          </cell>
          <cell r="L3838">
            <v>0</v>
          </cell>
          <cell r="M3838">
            <v>0</v>
          </cell>
          <cell r="N3838">
            <v>0</v>
          </cell>
          <cell r="O3838">
            <v>134000</v>
          </cell>
          <cell r="P3838">
            <v>426000</v>
          </cell>
        </row>
        <row r="3839">
          <cell r="A3839" t="str">
            <v>20060109</v>
          </cell>
          <cell r="B3839" t="str">
            <v>0602</v>
          </cell>
          <cell r="C3839" t="str">
            <v>BL RF PRODUCTS</v>
          </cell>
          <cell r="D3839" t="str">
            <v>PL RF CONSUMER PROD</v>
          </cell>
          <cell r="E3839" t="str">
            <v>all PMC's</v>
          </cell>
          <cell r="F3839" t="str">
            <v>all categories</v>
          </cell>
          <cell r="G3839" t="str">
            <v>FINS</v>
          </cell>
          <cell r="H3839" t="str">
            <v>NOKIA CORP/NOKIA MOBILE PHONES</v>
          </cell>
          <cell r="I3839" t="str">
            <v>CSW</v>
          </cell>
          <cell r="J3839">
            <v>378000</v>
          </cell>
          <cell r="K3839">
            <v>0</v>
          </cell>
          <cell r="L3839">
            <v>0</v>
          </cell>
          <cell r="M3839">
            <v>0</v>
          </cell>
          <cell r="N3839">
            <v>0</v>
          </cell>
          <cell r="O3839">
            <v>15000</v>
          </cell>
          <cell r="P3839">
            <v>393000</v>
          </cell>
        </row>
        <row r="3840">
          <cell r="A3840" t="str">
            <v>20060109</v>
          </cell>
          <cell r="B3840" t="str">
            <v>0602</v>
          </cell>
          <cell r="C3840" t="str">
            <v>BL RF PRODUCTS</v>
          </cell>
          <cell r="D3840" t="str">
            <v>PL RF CONSUMER PROD</v>
          </cell>
          <cell r="E3840" t="str">
            <v>all PMC's</v>
          </cell>
          <cell r="F3840" t="str">
            <v>all categories</v>
          </cell>
          <cell r="G3840" t="str">
            <v>FRJV</v>
          </cell>
          <cell r="H3840" t="str">
            <v>JABIL/VALEO FRANCE</v>
          </cell>
          <cell r="I3840" t="str">
            <v>CSW</v>
          </cell>
          <cell r="J3840">
            <v>291000</v>
          </cell>
          <cell r="K3840">
            <v>0</v>
          </cell>
          <cell r="L3840">
            <v>0</v>
          </cell>
          <cell r="M3840">
            <v>0</v>
          </cell>
          <cell r="N3840">
            <v>0</v>
          </cell>
          <cell r="O3840">
            <v>27000</v>
          </cell>
          <cell r="P3840">
            <v>318000</v>
          </cell>
        </row>
        <row r="3841">
          <cell r="A3841" t="str">
            <v>20060109</v>
          </cell>
          <cell r="B3841" t="str">
            <v>0602</v>
          </cell>
          <cell r="C3841" t="str">
            <v>BL RF PRODUCTS</v>
          </cell>
          <cell r="D3841" t="str">
            <v>PL RF CONSUMER PROD</v>
          </cell>
          <cell r="E3841" t="str">
            <v>all PMC's</v>
          </cell>
          <cell r="F3841" t="str">
            <v>all categories</v>
          </cell>
          <cell r="G3841" t="str">
            <v>FRSR</v>
          </cell>
          <cell r="H3841" t="str">
            <v>SIEMENS RAMBOUILLET</v>
          </cell>
          <cell r="I3841" t="str">
            <v>CSW</v>
          </cell>
          <cell r="J3841">
            <v>258000</v>
          </cell>
          <cell r="K3841">
            <v>0</v>
          </cell>
          <cell r="L3841">
            <v>0</v>
          </cell>
          <cell r="M3841">
            <v>0</v>
          </cell>
          <cell r="N3841">
            <v>0</v>
          </cell>
          <cell r="O3841">
            <v>30000</v>
          </cell>
          <cell r="P3841">
            <v>288000</v>
          </cell>
        </row>
        <row r="3842">
          <cell r="A3842" t="str">
            <v>20060109</v>
          </cell>
          <cell r="B3842" t="str">
            <v>0602</v>
          </cell>
          <cell r="C3842" t="str">
            <v>BL RF PRODUCTS</v>
          </cell>
          <cell r="D3842" t="str">
            <v>PL RF CONSUMER PROD</v>
          </cell>
          <cell r="E3842" t="str">
            <v>all PMC's</v>
          </cell>
          <cell r="F3842" t="str">
            <v>all categories</v>
          </cell>
          <cell r="G3842" t="str">
            <v>HK00</v>
          </cell>
          <cell r="H3842" t="str">
            <v>RDC APSH</v>
          </cell>
          <cell r="I3842" t="str">
            <v>RDC</v>
          </cell>
          <cell r="J3842">
            <v>69546000</v>
          </cell>
          <cell r="K3842">
            <v>0</v>
          </cell>
          <cell r="L3842">
            <v>144000</v>
          </cell>
          <cell r="M3842">
            <v>0</v>
          </cell>
          <cell r="N3842">
            <v>0</v>
          </cell>
          <cell r="O3842">
            <v>0</v>
          </cell>
          <cell r="P3842">
            <v>69690000</v>
          </cell>
        </row>
        <row r="3843">
          <cell r="A3843" t="str">
            <v>20060109</v>
          </cell>
          <cell r="B3843" t="str">
            <v>0602</v>
          </cell>
          <cell r="C3843" t="str">
            <v>BL RF PRODUCTS</v>
          </cell>
          <cell r="D3843" t="str">
            <v>PL RF CONSUMER PROD</v>
          </cell>
          <cell r="E3843" t="str">
            <v>all PMC's</v>
          </cell>
          <cell r="F3843" t="str">
            <v>all categories</v>
          </cell>
          <cell r="G3843" t="str">
            <v>HK10</v>
          </cell>
          <cell r="H3843" t="str">
            <v>IWH (BL Control) EDL</v>
          </cell>
          <cell r="I3843" t="str">
            <v>IWH</v>
          </cell>
          <cell r="J3843">
            <v>109156000</v>
          </cell>
          <cell r="K3843">
            <v>0</v>
          </cell>
          <cell r="L3843">
            <v>0</v>
          </cell>
          <cell r="M3843">
            <v>0</v>
          </cell>
          <cell r="N3843">
            <v>0</v>
          </cell>
          <cell r="O3843">
            <v>57424000</v>
          </cell>
          <cell r="P3843">
            <v>166580000</v>
          </cell>
        </row>
        <row r="3844">
          <cell r="A3844" t="str">
            <v>20060109</v>
          </cell>
          <cell r="B3844" t="str">
            <v>0602</v>
          </cell>
          <cell r="C3844" t="str">
            <v>BL RF PRODUCTS</v>
          </cell>
          <cell r="D3844" t="str">
            <v>PL RF CONSUMER PROD</v>
          </cell>
          <cell r="E3844" t="str">
            <v>all PMC's</v>
          </cell>
          <cell r="F3844" t="str">
            <v>all categories</v>
          </cell>
          <cell r="G3844" t="str">
            <v>HK70</v>
          </cell>
          <cell r="H3844" t="str">
            <v>AT EDL</v>
          </cell>
          <cell r="I3844" t="str">
            <v>MFG</v>
          </cell>
          <cell r="J3844">
            <v>210492996</v>
          </cell>
          <cell r="K3844">
            <v>0</v>
          </cell>
          <cell r="L3844">
            <v>0</v>
          </cell>
          <cell r="M3844">
            <v>0</v>
          </cell>
          <cell r="N3844">
            <v>0</v>
          </cell>
          <cell r="O3844">
            <v>183014567</v>
          </cell>
          <cell r="P3844">
            <v>393507563</v>
          </cell>
        </row>
        <row r="3845">
          <cell r="A3845" t="str">
            <v>20060109</v>
          </cell>
          <cell r="B3845" t="str">
            <v>0602</v>
          </cell>
          <cell r="C3845" t="str">
            <v>BL RF PRODUCTS</v>
          </cell>
          <cell r="D3845" t="str">
            <v>PL RF CONSUMER PROD</v>
          </cell>
          <cell r="E3845" t="str">
            <v>all PMC's</v>
          </cell>
          <cell r="F3845" t="str">
            <v>all categories</v>
          </cell>
          <cell r="G3845" t="str">
            <v>HKEM</v>
          </cell>
          <cell r="H3845" t="str">
            <v>ELCOTEQ</v>
          </cell>
          <cell r="I3845" t="str">
            <v>CSW</v>
          </cell>
          <cell r="J3845">
            <v>18000</v>
          </cell>
          <cell r="K3845">
            <v>0</v>
          </cell>
          <cell r="L3845">
            <v>0</v>
          </cell>
          <cell r="M3845">
            <v>0</v>
          </cell>
          <cell r="N3845">
            <v>0</v>
          </cell>
          <cell r="O3845">
            <v>0</v>
          </cell>
          <cell r="P3845">
            <v>18000</v>
          </cell>
        </row>
        <row r="3846">
          <cell r="A3846" t="str">
            <v>20060109</v>
          </cell>
          <cell r="B3846" t="str">
            <v>0602</v>
          </cell>
          <cell r="C3846" t="str">
            <v>BL RF PRODUCTS</v>
          </cell>
          <cell r="D3846" t="str">
            <v>PL RF CONSUMER PROD</v>
          </cell>
          <cell r="E3846" t="str">
            <v>all PMC's</v>
          </cell>
          <cell r="F3846" t="str">
            <v>all categories</v>
          </cell>
          <cell r="G3846" t="str">
            <v>HKSK</v>
          </cell>
          <cell r="H3846" t="str">
            <v>SHENZHEN</v>
          </cell>
          <cell r="I3846" t="str">
            <v>CSW</v>
          </cell>
          <cell r="J3846">
            <v>315312</v>
          </cell>
          <cell r="K3846">
            <v>0</v>
          </cell>
          <cell r="L3846">
            <v>0</v>
          </cell>
          <cell r="M3846">
            <v>0</v>
          </cell>
          <cell r="N3846">
            <v>0</v>
          </cell>
          <cell r="O3846">
            <v>135000</v>
          </cell>
          <cell r="P3846">
            <v>450312</v>
          </cell>
        </row>
        <row r="3847">
          <cell r="A3847" t="str">
            <v>20060109</v>
          </cell>
          <cell r="B3847" t="str">
            <v>0602</v>
          </cell>
          <cell r="C3847" t="str">
            <v>BL RF PRODUCTS</v>
          </cell>
          <cell r="D3847" t="str">
            <v>PL RF CONSUMER PROD</v>
          </cell>
          <cell r="E3847" t="str">
            <v>all PMC's</v>
          </cell>
          <cell r="F3847" t="str">
            <v>all categories</v>
          </cell>
          <cell r="G3847" t="str">
            <v>HKTT</v>
          </cell>
          <cell r="H3847" t="str">
            <v>CP On-site Warehouse AP</v>
          </cell>
          <cell r="I3847" t="str">
            <v>RDC</v>
          </cell>
          <cell r="J3847">
            <v>19045000</v>
          </cell>
          <cell r="K3847">
            <v>0</v>
          </cell>
          <cell r="L3847">
            <v>0</v>
          </cell>
          <cell r="M3847">
            <v>0</v>
          </cell>
          <cell r="N3847">
            <v>0</v>
          </cell>
          <cell r="O3847">
            <v>0</v>
          </cell>
          <cell r="P3847">
            <v>19045000</v>
          </cell>
        </row>
        <row r="3848">
          <cell r="A3848" t="str">
            <v>20060109</v>
          </cell>
          <cell r="B3848" t="str">
            <v>0602</v>
          </cell>
          <cell r="C3848" t="str">
            <v>BL RF PRODUCTS</v>
          </cell>
          <cell r="D3848" t="str">
            <v>PL RF CONSUMER PROD</v>
          </cell>
          <cell r="E3848" t="str">
            <v>all PMC's</v>
          </cell>
          <cell r="F3848" t="str">
            <v>all categories</v>
          </cell>
          <cell r="G3848" t="str">
            <v>HUAS</v>
          </cell>
          <cell r="H3848" t="str">
            <v>EXEL</v>
          </cell>
          <cell r="I3848" t="str">
            <v>ASC</v>
          </cell>
          <cell r="J3848">
            <v>426000</v>
          </cell>
          <cell r="K3848">
            <v>0</v>
          </cell>
          <cell r="L3848">
            <v>0</v>
          </cell>
          <cell r="M3848">
            <v>0</v>
          </cell>
          <cell r="N3848">
            <v>0</v>
          </cell>
          <cell r="O3848">
            <v>0</v>
          </cell>
          <cell r="P3848">
            <v>426000</v>
          </cell>
        </row>
        <row r="3849">
          <cell r="A3849" t="str">
            <v>20060109</v>
          </cell>
          <cell r="B3849" t="str">
            <v>0602</v>
          </cell>
          <cell r="C3849" t="str">
            <v>BL RF PRODUCTS</v>
          </cell>
          <cell r="D3849" t="str">
            <v>PL RF CONSUMER PROD</v>
          </cell>
          <cell r="E3849" t="str">
            <v>all PMC's</v>
          </cell>
          <cell r="F3849" t="str">
            <v>all categories</v>
          </cell>
          <cell r="G3849" t="str">
            <v>HUFZ</v>
          </cell>
          <cell r="H3849" t="str">
            <v>FLEXTRONICS ZALAEGERSZEG</v>
          </cell>
          <cell r="I3849" t="str">
            <v>CSW</v>
          </cell>
          <cell r="J3849">
            <v>87000</v>
          </cell>
          <cell r="K3849">
            <v>0</v>
          </cell>
          <cell r="L3849">
            <v>0</v>
          </cell>
          <cell r="M3849">
            <v>0</v>
          </cell>
          <cell r="N3849">
            <v>0</v>
          </cell>
          <cell r="O3849">
            <v>0</v>
          </cell>
          <cell r="P3849">
            <v>87000</v>
          </cell>
        </row>
        <row r="3850">
          <cell r="A3850" t="str">
            <v>20060109</v>
          </cell>
          <cell r="B3850" t="str">
            <v>0602</v>
          </cell>
          <cell r="C3850" t="str">
            <v>BL RF PRODUCTS</v>
          </cell>
          <cell r="D3850" t="str">
            <v>PL RF CONSUMER PROD</v>
          </cell>
          <cell r="E3850" t="str">
            <v>all PMC's</v>
          </cell>
          <cell r="F3850" t="str">
            <v>all categories</v>
          </cell>
          <cell r="G3850" t="str">
            <v>HUJT</v>
          </cell>
          <cell r="H3850" t="str">
            <v>CSW Jabil Tiszaujvaros</v>
          </cell>
          <cell r="I3850" t="str">
            <v>CSW</v>
          </cell>
          <cell r="J3850">
            <v>220000</v>
          </cell>
          <cell r="K3850">
            <v>0</v>
          </cell>
          <cell r="L3850">
            <v>0</v>
          </cell>
          <cell r="M3850">
            <v>0</v>
          </cell>
          <cell r="N3850">
            <v>0</v>
          </cell>
          <cell r="O3850">
            <v>0</v>
          </cell>
          <cell r="P3850">
            <v>220000</v>
          </cell>
        </row>
        <row r="3851">
          <cell r="A3851" t="str">
            <v>20060109</v>
          </cell>
          <cell r="B3851" t="str">
            <v>0602</v>
          </cell>
          <cell r="C3851" t="str">
            <v>BL RF PRODUCTS</v>
          </cell>
          <cell r="D3851" t="str">
            <v>PL RF CONSUMER PROD</v>
          </cell>
          <cell r="E3851" t="str">
            <v>all PMC's</v>
          </cell>
          <cell r="F3851" t="str">
            <v>all categories</v>
          </cell>
          <cell r="G3851" t="str">
            <v>HUNK</v>
          </cell>
          <cell r="H3851" t="str">
            <v>NOKIA KOMAROM KFT</v>
          </cell>
          <cell r="I3851" t="str">
            <v>CSW</v>
          </cell>
          <cell r="J3851">
            <v>402000</v>
          </cell>
          <cell r="K3851">
            <v>0</v>
          </cell>
          <cell r="L3851">
            <v>0</v>
          </cell>
          <cell r="M3851">
            <v>0</v>
          </cell>
          <cell r="N3851">
            <v>0</v>
          </cell>
          <cell r="O3851">
            <v>48000</v>
          </cell>
          <cell r="P3851">
            <v>450000</v>
          </cell>
        </row>
        <row r="3852">
          <cell r="A3852" t="str">
            <v>20060109</v>
          </cell>
          <cell r="B3852" t="str">
            <v>0602</v>
          </cell>
          <cell r="C3852" t="str">
            <v>BL RF PRODUCTS</v>
          </cell>
          <cell r="D3852" t="str">
            <v>PL RF CONSUMER PROD</v>
          </cell>
          <cell r="E3852" t="str">
            <v>all PMC's</v>
          </cell>
          <cell r="F3852" t="str">
            <v>all categories</v>
          </cell>
          <cell r="G3852" t="str">
            <v>KRNM</v>
          </cell>
          <cell r="H3852" t="str">
            <v>NOKIA MASAN KOREA</v>
          </cell>
          <cell r="I3852" t="str">
            <v>CSW</v>
          </cell>
          <cell r="J3852">
            <v>454000</v>
          </cell>
          <cell r="K3852">
            <v>0</v>
          </cell>
          <cell r="L3852">
            <v>0</v>
          </cell>
          <cell r="M3852">
            <v>0</v>
          </cell>
          <cell r="N3852">
            <v>0</v>
          </cell>
          <cell r="O3852">
            <v>0</v>
          </cell>
          <cell r="P3852">
            <v>454000</v>
          </cell>
        </row>
        <row r="3853">
          <cell r="A3853" t="str">
            <v>20060109</v>
          </cell>
          <cell r="B3853" t="str">
            <v>0602</v>
          </cell>
          <cell r="C3853" t="str">
            <v>BL RF PRODUCTS</v>
          </cell>
          <cell r="D3853" t="str">
            <v>PL RF CONSUMER PROD</v>
          </cell>
          <cell r="E3853" t="str">
            <v>all PMC's</v>
          </cell>
          <cell r="F3853" t="str">
            <v>all categories</v>
          </cell>
          <cell r="G3853" t="str">
            <v>MY71</v>
          </cell>
          <cell r="H3853" t="str">
            <v>AT Seremban</v>
          </cell>
          <cell r="I3853" t="str">
            <v>MFG</v>
          </cell>
          <cell r="J3853">
            <v>4270910</v>
          </cell>
          <cell r="K3853">
            <v>0</v>
          </cell>
          <cell r="L3853">
            <v>0</v>
          </cell>
          <cell r="M3853">
            <v>0</v>
          </cell>
          <cell r="N3853">
            <v>0</v>
          </cell>
          <cell r="O3853">
            <v>71500</v>
          </cell>
          <cell r="P3853">
            <v>4342410</v>
          </cell>
        </row>
        <row r="3854">
          <cell r="A3854" t="str">
            <v>20060109</v>
          </cell>
          <cell r="B3854" t="str">
            <v>0602</v>
          </cell>
          <cell r="C3854" t="str">
            <v>BL RF PRODUCTS</v>
          </cell>
          <cell r="D3854" t="str">
            <v>PL RF CONSUMER PROD</v>
          </cell>
          <cell r="E3854" t="str">
            <v>all PMC's</v>
          </cell>
          <cell r="F3854" t="str">
            <v>all categories</v>
          </cell>
          <cell r="G3854" t="str">
            <v>MYBB</v>
          </cell>
          <cell r="H3854" t="str">
            <v>ROBERT BOSCH (M) SDN BHD</v>
          </cell>
          <cell r="I3854" t="str">
            <v>CSW</v>
          </cell>
          <cell r="J3854">
            <v>166000</v>
          </cell>
          <cell r="K3854">
            <v>0</v>
          </cell>
          <cell r="L3854">
            <v>0</v>
          </cell>
          <cell r="M3854">
            <v>0</v>
          </cell>
          <cell r="N3854">
            <v>0</v>
          </cell>
          <cell r="O3854">
            <v>15000</v>
          </cell>
          <cell r="P3854">
            <v>181000</v>
          </cell>
        </row>
        <row r="3855">
          <cell r="A3855" t="str">
            <v>20060109</v>
          </cell>
          <cell r="B3855" t="str">
            <v>0602</v>
          </cell>
          <cell r="C3855" t="str">
            <v>BL RF PRODUCTS</v>
          </cell>
          <cell r="D3855" t="str">
            <v>PL RF CONSUMER PROD</v>
          </cell>
          <cell r="E3855" t="str">
            <v>all PMC's</v>
          </cell>
          <cell r="F3855" t="str">
            <v>all categories</v>
          </cell>
          <cell r="G3855" t="str">
            <v>MYFA</v>
          </cell>
          <cell r="H3855" t="str">
            <v>FLEXTRONICS_MY_ShahAlam</v>
          </cell>
          <cell r="I3855" t="str">
            <v>CSW</v>
          </cell>
          <cell r="J3855">
            <v>1053000</v>
          </cell>
          <cell r="K3855">
            <v>0</v>
          </cell>
          <cell r="L3855">
            <v>0</v>
          </cell>
          <cell r="M3855">
            <v>0</v>
          </cell>
          <cell r="N3855">
            <v>0</v>
          </cell>
          <cell r="O3855">
            <v>1077000</v>
          </cell>
          <cell r="P3855">
            <v>2130000</v>
          </cell>
        </row>
        <row r="3856">
          <cell r="A3856" t="str">
            <v>20060109</v>
          </cell>
          <cell r="B3856" t="str">
            <v>0602</v>
          </cell>
          <cell r="C3856" t="str">
            <v>BL RF PRODUCTS</v>
          </cell>
          <cell r="D3856" t="str">
            <v>PL RF CONSUMER PROD</v>
          </cell>
          <cell r="E3856" t="str">
            <v>all PMC's</v>
          </cell>
          <cell r="F3856" t="str">
            <v>all categories</v>
          </cell>
          <cell r="G3856" t="str">
            <v>MYMB</v>
          </cell>
          <cell r="H3856" t="str">
            <v>MOTOROLA_MY</v>
          </cell>
          <cell r="I3856" t="str">
            <v>CSW</v>
          </cell>
          <cell r="J3856">
            <v>1102000</v>
          </cell>
          <cell r="K3856">
            <v>0</v>
          </cell>
          <cell r="L3856">
            <v>0</v>
          </cell>
          <cell r="M3856">
            <v>0</v>
          </cell>
          <cell r="N3856">
            <v>0</v>
          </cell>
          <cell r="O3856">
            <v>477000</v>
          </cell>
          <cell r="P3856">
            <v>1579000</v>
          </cell>
        </row>
        <row r="3857">
          <cell r="A3857" t="str">
            <v>20060109</v>
          </cell>
          <cell r="B3857" t="str">
            <v>0602</v>
          </cell>
          <cell r="C3857" t="str">
            <v>BL RF PRODUCTS</v>
          </cell>
          <cell r="D3857" t="str">
            <v>PL RF CONSUMER PROD</v>
          </cell>
          <cell r="E3857" t="str">
            <v>all PMC's</v>
          </cell>
          <cell r="F3857" t="str">
            <v>all categories</v>
          </cell>
          <cell r="G3857" t="str">
            <v>MYSC</v>
          </cell>
          <cell r="H3857" t="str">
            <v>SONY _MY_Tuner</v>
          </cell>
          <cell r="I3857" t="str">
            <v>CSW</v>
          </cell>
          <cell r="J3857">
            <v>156000</v>
          </cell>
          <cell r="K3857">
            <v>0</v>
          </cell>
          <cell r="L3857">
            <v>0</v>
          </cell>
          <cell r="M3857">
            <v>0</v>
          </cell>
          <cell r="N3857">
            <v>0</v>
          </cell>
          <cell r="O3857">
            <v>3000</v>
          </cell>
          <cell r="P3857">
            <v>159000</v>
          </cell>
        </row>
        <row r="3858">
          <cell r="A3858" t="str">
            <v>20060109</v>
          </cell>
          <cell r="B3858" t="str">
            <v>0602</v>
          </cell>
          <cell r="C3858" t="str">
            <v>BL RF PRODUCTS</v>
          </cell>
          <cell r="D3858" t="str">
            <v>PL RF CONSUMER PROD</v>
          </cell>
          <cell r="E3858" t="str">
            <v>all PMC's</v>
          </cell>
          <cell r="F3858" t="str">
            <v>all categories</v>
          </cell>
          <cell r="G3858" t="str">
            <v>NL00</v>
          </cell>
          <cell r="H3858" t="str">
            <v>UPS SCS Nederland BV (Hal B)</v>
          </cell>
          <cell r="I3858" t="str">
            <v>RDC</v>
          </cell>
          <cell r="J3858">
            <v>3933480</v>
          </cell>
          <cell r="K3858">
            <v>259000</v>
          </cell>
          <cell r="L3858">
            <v>0</v>
          </cell>
          <cell r="M3858">
            <v>0</v>
          </cell>
          <cell r="N3858">
            <v>0</v>
          </cell>
          <cell r="O3858">
            <v>724000</v>
          </cell>
          <cell r="P3858">
            <v>4916480</v>
          </cell>
        </row>
        <row r="3859">
          <cell r="A3859" t="str">
            <v>20060109</v>
          </cell>
          <cell r="B3859" t="str">
            <v>0602</v>
          </cell>
          <cell r="C3859" t="str">
            <v>BL RF PRODUCTS</v>
          </cell>
          <cell r="D3859" t="str">
            <v>PL RF CONSUMER PROD</v>
          </cell>
          <cell r="E3859" t="str">
            <v>all PMC's</v>
          </cell>
          <cell r="F3859" t="str">
            <v>all categories</v>
          </cell>
          <cell r="G3859" t="str">
            <v>NL99</v>
          </cell>
          <cell r="H3859" t="str">
            <v>FDC EU</v>
          </cell>
          <cell r="I3859" t="str">
            <v>FDC</v>
          </cell>
          <cell r="J3859">
            <v>0</v>
          </cell>
          <cell r="K3859">
            <v>0</v>
          </cell>
          <cell r="L3859">
            <v>0</v>
          </cell>
          <cell r="M3859">
            <v>0</v>
          </cell>
          <cell r="N3859">
            <v>0</v>
          </cell>
          <cell r="O3859">
            <v>0</v>
          </cell>
          <cell r="P3859">
            <v>0</v>
          </cell>
        </row>
        <row r="3860">
          <cell r="A3860" t="str">
            <v>20060109</v>
          </cell>
          <cell r="B3860" t="str">
            <v>0602</v>
          </cell>
          <cell r="C3860" t="str">
            <v>BL RF PRODUCTS</v>
          </cell>
          <cell r="D3860" t="str">
            <v>PL RF CONSUMER PROD</v>
          </cell>
          <cell r="E3860" t="str">
            <v>all PMC's</v>
          </cell>
          <cell r="F3860" t="str">
            <v>all categories</v>
          </cell>
          <cell r="G3860" t="str">
            <v>NLTT</v>
          </cell>
          <cell r="H3860" t="str">
            <v>UPS SCS Nederland BV (Hal B)</v>
          </cell>
          <cell r="I3860" t="str">
            <v>RDC</v>
          </cell>
          <cell r="J3860">
            <v>4655100</v>
          </cell>
          <cell r="K3860">
            <v>0</v>
          </cell>
          <cell r="L3860">
            <v>0</v>
          </cell>
          <cell r="M3860">
            <v>0</v>
          </cell>
          <cell r="N3860">
            <v>0</v>
          </cell>
          <cell r="O3860">
            <v>463000</v>
          </cell>
          <cell r="P3860">
            <v>5118100</v>
          </cell>
        </row>
        <row r="3861">
          <cell r="A3861" t="str">
            <v>20060109</v>
          </cell>
          <cell r="B3861" t="str">
            <v>0602</v>
          </cell>
          <cell r="C3861" t="str">
            <v>BL RF PRODUCTS</v>
          </cell>
          <cell r="D3861" t="str">
            <v>PL RF CONSUMER PROD</v>
          </cell>
          <cell r="E3861" t="str">
            <v>all PMC's</v>
          </cell>
          <cell r="F3861" t="str">
            <v>all categories</v>
          </cell>
          <cell r="G3861" t="str">
            <v>PH10</v>
          </cell>
          <cell r="H3861" t="str">
            <v>IWH (BL Control) PSC</v>
          </cell>
          <cell r="I3861" t="str">
            <v>IWH</v>
          </cell>
          <cell r="J3861">
            <v>0</v>
          </cell>
          <cell r="K3861">
            <v>0</v>
          </cell>
          <cell r="L3861">
            <v>0</v>
          </cell>
          <cell r="M3861">
            <v>0</v>
          </cell>
          <cell r="N3861">
            <v>0</v>
          </cell>
          <cell r="O3861">
            <v>535144</v>
          </cell>
          <cell r="P3861">
            <v>535144</v>
          </cell>
        </row>
        <row r="3862">
          <cell r="A3862" t="str">
            <v>20060109</v>
          </cell>
          <cell r="B3862" t="str">
            <v>0602</v>
          </cell>
          <cell r="C3862" t="str">
            <v>BL RF PRODUCTS</v>
          </cell>
          <cell r="D3862" t="str">
            <v>PL RF CONSUMER PROD</v>
          </cell>
          <cell r="E3862" t="str">
            <v>all PMC's</v>
          </cell>
          <cell r="F3862" t="str">
            <v>all categories</v>
          </cell>
          <cell r="G3862" t="str">
            <v>PH11</v>
          </cell>
          <cell r="H3862" t="str">
            <v>IWH (BL Control) PSPI</v>
          </cell>
          <cell r="I3862" t="str">
            <v>IWH</v>
          </cell>
          <cell r="J3862">
            <v>1157520</v>
          </cell>
          <cell r="K3862">
            <v>0</v>
          </cell>
          <cell r="L3862">
            <v>0</v>
          </cell>
          <cell r="M3862">
            <v>0</v>
          </cell>
          <cell r="N3862">
            <v>0</v>
          </cell>
          <cell r="O3862">
            <v>40240</v>
          </cell>
          <cell r="P3862">
            <v>1197760</v>
          </cell>
        </row>
        <row r="3863">
          <cell r="A3863" t="str">
            <v>20060109</v>
          </cell>
          <cell r="B3863" t="str">
            <v>0602</v>
          </cell>
          <cell r="C3863" t="str">
            <v>BL RF PRODUCTS</v>
          </cell>
          <cell r="D3863" t="str">
            <v>PL RF CONSUMER PROD</v>
          </cell>
          <cell r="E3863" t="str">
            <v>all PMC's</v>
          </cell>
          <cell r="F3863" t="str">
            <v>all categories</v>
          </cell>
          <cell r="G3863" t="str">
            <v>PH70</v>
          </cell>
          <cell r="H3863" t="str">
            <v>AT PSPI</v>
          </cell>
          <cell r="I3863" t="str">
            <v>MFG</v>
          </cell>
          <cell r="J3863">
            <v>1351904</v>
          </cell>
          <cell r="K3863">
            <v>0</v>
          </cell>
          <cell r="L3863">
            <v>0</v>
          </cell>
          <cell r="M3863">
            <v>0</v>
          </cell>
          <cell r="N3863">
            <v>0</v>
          </cell>
          <cell r="O3863">
            <v>0</v>
          </cell>
          <cell r="P3863">
            <v>1351904</v>
          </cell>
        </row>
        <row r="3864">
          <cell r="A3864" t="str">
            <v>20060109</v>
          </cell>
          <cell r="B3864" t="str">
            <v>0602</v>
          </cell>
          <cell r="C3864" t="str">
            <v>BL RF PRODUCTS</v>
          </cell>
          <cell r="D3864" t="str">
            <v>PL RF CONSUMER PROD</v>
          </cell>
          <cell r="E3864" t="str">
            <v>all PMC's</v>
          </cell>
          <cell r="F3864" t="str">
            <v>all categories</v>
          </cell>
          <cell r="G3864" t="str">
            <v>PH79</v>
          </cell>
          <cell r="H3864" t="str">
            <v>WT PSC</v>
          </cell>
          <cell r="I3864" t="str">
            <v>MFG</v>
          </cell>
          <cell r="J3864">
            <v>4874</v>
          </cell>
          <cell r="K3864">
            <v>0</v>
          </cell>
          <cell r="L3864">
            <v>0</v>
          </cell>
          <cell r="M3864">
            <v>0</v>
          </cell>
          <cell r="N3864">
            <v>0</v>
          </cell>
          <cell r="O3864">
            <v>4167</v>
          </cell>
          <cell r="P3864">
            <v>9041</v>
          </cell>
        </row>
        <row r="3865">
          <cell r="A3865" t="str">
            <v>20060109</v>
          </cell>
          <cell r="B3865" t="str">
            <v>0602</v>
          </cell>
          <cell r="C3865" t="str">
            <v>BL RF PRODUCTS</v>
          </cell>
          <cell r="D3865" t="str">
            <v>PL RF CONSUMER PROD</v>
          </cell>
          <cell r="E3865" t="str">
            <v>all PMC's</v>
          </cell>
          <cell r="F3865" t="str">
            <v>all categories</v>
          </cell>
          <cell r="G3865" t="str">
            <v>PLAS</v>
          </cell>
          <cell r="H3865" t="str">
            <v>EXEL POLAND SP. Z.O.O.</v>
          </cell>
          <cell r="I3865" t="str">
            <v>ASC</v>
          </cell>
          <cell r="J3865">
            <v>6000</v>
          </cell>
          <cell r="K3865">
            <v>0</v>
          </cell>
          <cell r="L3865">
            <v>0</v>
          </cell>
          <cell r="M3865">
            <v>0</v>
          </cell>
          <cell r="N3865">
            <v>0</v>
          </cell>
          <cell r="O3865">
            <v>0</v>
          </cell>
          <cell r="P3865">
            <v>6000</v>
          </cell>
        </row>
        <row r="3866">
          <cell r="A3866" t="str">
            <v>20060109</v>
          </cell>
          <cell r="B3866" t="str">
            <v>0602</v>
          </cell>
          <cell r="C3866" t="str">
            <v>BL RF PRODUCTS</v>
          </cell>
          <cell r="D3866" t="str">
            <v>PL RF CONSUMER PROD</v>
          </cell>
          <cell r="E3866" t="str">
            <v>all PMC's</v>
          </cell>
          <cell r="F3866" t="str">
            <v>all categories</v>
          </cell>
          <cell r="G3866" t="str">
            <v>PTFP</v>
          </cell>
          <cell r="H3866" t="str">
            <v>FORD PALMELA</v>
          </cell>
          <cell r="I3866" t="str">
            <v>CSW</v>
          </cell>
          <cell r="J3866">
            <v>825000</v>
          </cell>
          <cell r="K3866">
            <v>0</v>
          </cell>
          <cell r="L3866">
            <v>0</v>
          </cell>
          <cell r="M3866">
            <v>0</v>
          </cell>
          <cell r="N3866">
            <v>0</v>
          </cell>
          <cell r="O3866">
            <v>0</v>
          </cell>
          <cell r="P3866">
            <v>825000</v>
          </cell>
        </row>
        <row r="3867">
          <cell r="A3867" t="str">
            <v>20060109</v>
          </cell>
          <cell r="B3867" t="str">
            <v>0602</v>
          </cell>
          <cell r="C3867" t="str">
            <v>BL RF PRODUCTS</v>
          </cell>
          <cell r="D3867" t="str">
            <v>PL RF CONSUMER PROD</v>
          </cell>
          <cell r="E3867" t="str">
            <v>all PMC's</v>
          </cell>
          <cell r="F3867" t="str">
            <v>all categories</v>
          </cell>
          <cell r="G3867" t="str">
            <v>SGTS</v>
          </cell>
          <cell r="H3867" t="str">
            <v>Tuner</v>
          </cell>
          <cell r="I3867" t="str">
            <v>CSW</v>
          </cell>
          <cell r="J3867">
            <v>21165000</v>
          </cell>
          <cell r="K3867">
            <v>0</v>
          </cell>
          <cell r="L3867">
            <v>0</v>
          </cell>
          <cell r="M3867">
            <v>0</v>
          </cell>
          <cell r="N3867">
            <v>0</v>
          </cell>
          <cell r="O3867">
            <v>11890000</v>
          </cell>
          <cell r="P3867">
            <v>33055000</v>
          </cell>
        </row>
        <row r="3868">
          <cell r="A3868" t="str">
            <v>20060109</v>
          </cell>
          <cell r="B3868" t="str">
            <v>0602</v>
          </cell>
          <cell r="C3868" t="str">
            <v>BL RF PRODUCTS</v>
          </cell>
          <cell r="D3868" t="str">
            <v>PL RF CONSUMER PROD</v>
          </cell>
          <cell r="E3868" t="str">
            <v>all PMC's</v>
          </cell>
          <cell r="F3868" t="str">
            <v>all categories</v>
          </cell>
          <cell r="G3868" t="str">
            <v>THSS</v>
          </cell>
          <cell r="H3868" t="str">
            <v>Samsung</v>
          </cell>
          <cell r="I3868" t="str">
            <v>CSW</v>
          </cell>
          <cell r="J3868">
            <v>4365000</v>
          </cell>
          <cell r="K3868">
            <v>0</v>
          </cell>
          <cell r="L3868">
            <v>0</v>
          </cell>
          <cell r="M3868">
            <v>0</v>
          </cell>
          <cell r="N3868">
            <v>0</v>
          </cell>
          <cell r="O3868">
            <v>1053000</v>
          </cell>
          <cell r="P3868">
            <v>5418000</v>
          </cell>
        </row>
        <row r="3869">
          <cell r="A3869" t="str">
            <v>20060109</v>
          </cell>
          <cell r="B3869" t="str">
            <v>0602</v>
          </cell>
          <cell r="C3869" t="str">
            <v>BL RF PRODUCTS</v>
          </cell>
          <cell r="D3869" t="str">
            <v>PL RF CONSUMER PROD</v>
          </cell>
          <cell r="E3869" t="str">
            <v>all PMC's</v>
          </cell>
          <cell r="F3869" t="str">
            <v>all categories</v>
          </cell>
          <cell r="G3869" t="str">
            <v>TW10</v>
          </cell>
          <cell r="H3869" t="str">
            <v>IWH (BL Control) PSK</v>
          </cell>
          <cell r="I3869" t="str">
            <v>IWH</v>
          </cell>
          <cell r="J3869">
            <v>445000</v>
          </cell>
          <cell r="K3869">
            <v>0</v>
          </cell>
          <cell r="L3869">
            <v>0</v>
          </cell>
          <cell r="M3869">
            <v>0</v>
          </cell>
          <cell r="N3869">
            <v>0</v>
          </cell>
          <cell r="O3869">
            <v>0</v>
          </cell>
          <cell r="P3869">
            <v>445000</v>
          </cell>
        </row>
        <row r="3870">
          <cell r="A3870" t="str">
            <v>20060109</v>
          </cell>
          <cell r="B3870" t="str">
            <v>0602</v>
          </cell>
          <cell r="C3870" t="str">
            <v>BL RF PRODUCTS</v>
          </cell>
          <cell r="D3870" t="str">
            <v>PL RF CONSUMER PROD</v>
          </cell>
          <cell r="E3870" t="str">
            <v>all PMC's</v>
          </cell>
          <cell r="F3870" t="str">
            <v>all categories</v>
          </cell>
          <cell r="G3870" t="str">
            <v>TW70</v>
          </cell>
          <cell r="H3870" t="str">
            <v>AT PSK</v>
          </cell>
          <cell r="I3870" t="str">
            <v>MFG</v>
          </cell>
          <cell r="J3870">
            <v>1648935</v>
          </cell>
          <cell r="K3870">
            <v>0</v>
          </cell>
          <cell r="L3870">
            <v>0</v>
          </cell>
          <cell r="M3870">
            <v>0</v>
          </cell>
          <cell r="N3870">
            <v>0</v>
          </cell>
          <cell r="O3870">
            <v>0</v>
          </cell>
          <cell r="P3870">
            <v>1648935</v>
          </cell>
        </row>
        <row r="3871">
          <cell r="A3871" t="str">
            <v>20060109</v>
          </cell>
          <cell r="B3871" t="str">
            <v>0602</v>
          </cell>
          <cell r="C3871" t="str">
            <v>BL RF PRODUCTS</v>
          </cell>
          <cell r="D3871" t="str">
            <v>PL RF CONSUMER PROD</v>
          </cell>
          <cell r="E3871" t="str">
            <v>all PMC's</v>
          </cell>
          <cell r="F3871" t="str">
            <v>all categories</v>
          </cell>
          <cell r="G3871" t="str">
            <v>TW79</v>
          </cell>
          <cell r="H3871" t="str">
            <v>WT PSK</v>
          </cell>
          <cell r="I3871" t="str">
            <v>MFG</v>
          </cell>
          <cell r="J3871">
            <v>125</v>
          </cell>
          <cell r="K3871">
            <v>0</v>
          </cell>
          <cell r="L3871">
            <v>0</v>
          </cell>
          <cell r="M3871">
            <v>0</v>
          </cell>
          <cell r="N3871">
            <v>0</v>
          </cell>
          <cell r="O3871">
            <v>0</v>
          </cell>
          <cell r="P3871">
            <v>125</v>
          </cell>
        </row>
        <row r="3872">
          <cell r="A3872" t="str">
            <v>20060109</v>
          </cell>
          <cell r="B3872" t="str">
            <v>0602</v>
          </cell>
          <cell r="C3872" t="str">
            <v>BL RF PRODUCTS</v>
          </cell>
          <cell r="D3872" t="str">
            <v>PL RF CONSUMER PROD</v>
          </cell>
          <cell r="E3872" t="str">
            <v>all PMC's</v>
          </cell>
          <cell r="F3872" t="str">
            <v>all categories</v>
          </cell>
          <cell r="G3872" t="str">
            <v>US00</v>
          </cell>
          <cell r="H3872" t="str">
            <v>RDC NARSO</v>
          </cell>
          <cell r="I3872" t="str">
            <v>RDC</v>
          </cell>
          <cell r="J3872">
            <v>721040</v>
          </cell>
          <cell r="K3872">
            <v>311301</v>
          </cell>
          <cell r="L3872">
            <v>377400</v>
          </cell>
          <cell r="M3872">
            <v>0</v>
          </cell>
          <cell r="N3872">
            <v>0</v>
          </cell>
          <cell r="O3872">
            <v>40000</v>
          </cell>
          <cell r="P3872">
            <v>1449741</v>
          </cell>
        </row>
        <row r="3873">
          <cell r="A3873" t="str">
            <v>20060109</v>
          </cell>
          <cell r="B3873" t="str">
            <v>0602</v>
          </cell>
          <cell r="C3873" t="str">
            <v>BL RF PRODUCTS</v>
          </cell>
          <cell r="D3873" t="str">
            <v>PL RF CONSUMER PROD</v>
          </cell>
          <cell r="E3873" t="str">
            <v>all PMC's</v>
          </cell>
          <cell r="F3873" t="str">
            <v>all categories</v>
          </cell>
          <cell r="G3873" t="str">
            <v>US01</v>
          </cell>
          <cell r="H3873" t="str">
            <v>TRN NA</v>
          </cell>
          <cell r="I3873" t="str">
            <v>TRN</v>
          </cell>
          <cell r="J3873">
            <v>0</v>
          </cell>
          <cell r="K3873">
            <v>0</v>
          </cell>
          <cell r="L3873">
            <v>0</v>
          </cell>
          <cell r="M3873">
            <v>0</v>
          </cell>
          <cell r="N3873">
            <v>139001</v>
          </cell>
          <cell r="O3873">
            <v>273000</v>
          </cell>
          <cell r="P3873">
            <v>412001</v>
          </cell>
        </row>
        <row r="3874">
          <cell r="A3874" t="str">
            <v>20060109</v>
          </cell>
          <cell r="B3874" t="str">
            <v>0602</v>
          </cell>
          <cell r="C3874" t="str">
            <v>BL RF PRODUCTS</v>
          </cell>
          <cell r="D3874" t="str">
            <v>PL RF CONSUMER PROD</v>
          </cell>
          <cell r="E3874" t="str">
            <v>all PMC's</v>
          </cell>
          <cell r="F3874" t="str">
            <v>all categories</v>
          </cell>
          <cell r="G3874" t="str">
            <v>USDJ</v>
          </cell>
          <cell r="H3874" t="str">
            <v>PHILIPS SEMI DELCO JIT Whse, I</v>
          </cell>
          <cell r="I3874" t="str">
            <v>CSW</v>
          </cell>
          <cell r="J3874">
            <v>306500</v>
          </cell>
          <cell r="K3874">
            <v>0</v>
          </cell>
          <cell r="L3874">
            <v>0</v>
          </cell>
          <cell r="M3874">
            <v>0</v>
          </cell>
          <cell r="N3874">
            <v>0</v>
          </cell>
          <cell r="O3874">
            <v>10000</v>
          </cell>
          <cell r="P3874">
            <v>316500</v>
          </cell>
        </row>
        <row r="3875">
          <cell r="A3875" t="str">
            <v>20060109</v>
          </cell>
          <cell r="B3875" t="str">
            <v>0602</v>
          </cell>
          <cell r="C3875" t="str">
            <v>BL RF PRODUCTS</v>
          </cell>
          <cell r="D3875" t="str">
            <v>PL RF CONSUMER PROD</v>
          </cell>
          <cell r="E3875" t="str">
            <v>all PMC's</v>
          </cell>
          <cell r="F3875" t="str">
            <v>all categories</v>
          </cell>
          <cell r="G3875" t="str">
            <v>USGI</v>
          </cell>
          <cell r="H3875" t="str">
            <v>CSW Delco VMI (Reynosa)</v>
          </cell>
          <cell r="I3875" t="str">
            <v>CSW</v>
          </cell>
          <cell r="J3875">
            <v>431000</v>
          </cell>
          <cell r="K3875">
            <v>0</v>
          </cell>
          <cell r="L3875">
            <v>0</v>
          </cell>
          <cell r="M3875">
            <v>0</v>
          </cell>
          <cell r="N3875">
            <v>0</v>
          </cell>
          <cell r="O3875">
            <v>90000</v>
          </cell>
          <cell r="P3875">
            <v>521000</v>
          </cell>
        </row>
        <row r="3876">
          <cell r="A3876" t="str">
            <v>20060109</v>
          </cell>
          <cell r="B3876" t="str">
            <v>0602</v>
          </cell>
          <cell r="C3876" t="str">
            <v>BL RF PRODUCTS</v>
          </cell>
          <cell r="D3876" t="str">
            <v>PL RF CONSUMER PROD</v>
          </cell>
          <cell r="E3876" t="str">
            <v>all PMC's</v>
          </cell>
          <cell r="F3876" t="str">
            <v>all categories</v>
          </cell>
          <cell r="G3876" t="str">
            <v>USJG</v>
          </cell>
          <cell r="H3876" t="str">
            <v>CSW Jabil JIT Guadalajara</v>
          </cell>
          <cell r="I3876" t="str">
            <v>CSW</v>
          </cell>
          <cell r="J3876">
            <v>30000</v>
          </cell>
          <cell r="K3876">
            <v>0</v>
          </cell>
          <cell r="L3876">
            <v>0</v>
          </cell>
          <cell r="M3876">
            <v>0</v>
          </cell>
          <cell r="N3876">
            <v>0</v>
          </cell>
          <cell r="O3876">
            <v>0</v>
          </cell>
          <cell r="P3876">
            <v>30000</v>
          </cell>
        </row>
        <row r="3877">
          <cell r="A3877" t="str">
            <v>20060109</v>
          </cell>
          <cell r="B3877" t="str">
            <v>0602</v>
          </cell>
          <cell r="C3877" t="str">
            <v>BL RF PRODUCTS</v>
          </cell>
          <cell r="D3877" t="str">
            <v>PL RF CONSUMER PROD</v>
          </cell>
          <cell r="E3877" t="str">
            <v>all PMC's</v>
          </cell>
          <cell r="F3877" t="str">
            <v>all categories</v>
          </cell>
          <cell r="G3877" t="str">
            <v>USNR</v>
          </cell>
          <cell r="H3877" t="str">
            <v>NOKIA INC. REYNOSA</v>
          </cell>
          <cell r="I3877" t="str">
            <v>CSW</v>
          </cell>
          <cell r="J3877">
            <v>98000</v>
          </cell>
          <cell r="K3877">
            <v>0</v>
          </cell>
          <cell r="L3877">
            <v>0</v>
          </cell>
          <cell r="M3877">
            <v>0</v>
          </cell>
          <cell r="N3877">
            <v>0</v>
          </cell>
          <cell r="O3877">
            <v>129000</v>
          </cell>
          <cell r="P3877">
            <v>227000</v>
          </cell>
        </row>
        <row r="3878">
          <cell r="A3878" t="str">
            <v>20060109</v>
          </cell>
          <cell r="B3878" t="str">
            <v>0602</v>
          </cell>
          <cell r="C3878" t="str">
            <v>BL RF PRODUCTS</v>
          </cell>
          <cell r="D3878" t="str">
            <v>PL RF CONSUMER PROD</v>
          </cell>
          <cell r="E3878" t="str">
            <v>all PMC's</v>
          </cell>
          <cell r="F3878" t="str">
            <v>all categories</v>
          </cell>
          <cell r="G3878" t="str">
            <v>USOH</v>
          </cell>
          <cell r="H3878" t="str">
            <v>CSW Ford (Hatfield)</v>
          </cell>
          <cell r="I3878" t="str">
            <v>CSW</v>
          </cell>
          <cell r="J3878">
            <v>64000</v>
          </cell>
          <cell r="K3878">
            <v>0</v>
          </cell>
          <cell r="L3878">
            <v>0</v>
          </cell>
          <cell r="M3878">
            <v>0</v>
          </cell>
          <cell r="N3878">
            <v>0</v>
          </cell>
          <cell r="O3878">
            <v>3000</v>
          </cell>
          <cell r="P3878">
            <v>67000</v>
          </cell>
        </row>
        <row r="3879">
          <cell r="A3879" t="str">
            <v>20060109</v>
          </cell>
          <cell r="B3879" t="str">
            <v>0602</v>
          </cell>
          <cell r="C3879" t="str">
            <v>BL RF PRODUCTS</v>
          </cell>
          <cell r="D3879" t="str">
            <v>PL RF CONSUMER PROD</v>
          </cell>
          <cell r="E3879" t="str">
            <v>all PMC's</v>
          </cell>
          <cell r="F3879" t="str">
            <v>all categories</v>
          </cell>
          <cell r="G3879" t="str">
            <v>USPP</v>
          </cell>
          <cell r="H3879" t="str">
            <v>CSW PANASONIC PEACHTREE</v>
          </cell>
          <cell r="I3879" t="str">
            <v>CSW</v>
          </cell>
          <cell r="J3879">
            <v>81000</v>
          </cell>
          <cell r="K3879">
            <v>0</v>
          </cell>
          <cell r="L3879">
            <v>0</v>
          </cell>
          <cell r="M3879">
            <v>0</v>
          </cell>
          <cell r="N3879">
            <v>0</v>
          </cell>
          <cell r="O3879">
            <v>3000</v>
          </cell>
          <cell r="P3879">
            <v>84000</v>
          </cell>
        </row>
        <row r="3880">
          <cell r="A3880" t="str">
            <v>20060109</v>
          </cell>
          <cell r="B3880" t="str">
            <v>0602</v>
          </cell>
          <cell r="C3880" t="str">
            <v>BL RF PRODUCTS</v>
          </cell>
          <cell r="D3880" t="str">
            <v>PL RF CONSUMER PROD</v>
          </cell>
          <cell r="E3880" t="str">
            <v>all PMC's</v>
          </cell>
          <cell r="F3880" t="str">
            <v>all categories</v>
          </cell>
          <cell r="G3880" t="str">
            <v>USPR</v>
          </cell>
          <cell r="H3880" t="str">
            <v>CSW PANASONIC REYNOSA</v>
          </cell>
          <cell r="I3880" t="str">
            <v>CSW</v>
          </cell>
          <cell r="J3880">
            <v>0</v>
          </cell>
          <cell r="K3880">
            <v>0</v>
          </cell>
          <cell r="L3880">
            <v>0</v>
          </cell>
          <cell r="M3880">
            <v>0</v>
          </cell>
          <cell r="N3880">
            <v>0</v>
          </cell>
          <cell r="O3880">
            <v>33000</v>
          </cell>
          <cell r="P3880">
            <v>33000</v>
          </cell>
        </row>
        <row r="3881">
          <cell r="A3881" t="str">
            <v>20060109</v>
          </cell>
          <cell r="B3881" t="str">
            <v>0602</v>
          </cell>
          <cell r="C3881" t="str">
            <v>BL RF PRODUCTS</v>
          </cell>
          <cell r="D3881" t="str">
            <v>PL RF CONSUMER PROD</v>
          </cell>
          <cell r="E3881" t="str">
            <v>all PMC's</v>
          </cell>
          <cell r="F3881" t="str">
            <v>all categories</v>
          </cell>
          <cell r="G3881" t="str">
            <v>USPW</v>
          </cell>
          <cell r="H3881" t="str">
            <v>CSW Ford (North Penn)</v>
          </cell>
          <cell r="I3881" t="str">
            <v>CSW</v>
          </cell>
          <cell r="J3881">
            <v>108000</v>
          </cell>
          <cell r="K3881">
            <v>0</v>
          </cell>
          <cell r="L3881">
            <v>0</v>
          </cell>
          <cell r="M3881">
            <v>0</v>
          </cell>
          <cell r="N3881">
            <v>0</v>
          </cell>
          <cell r="O3881">
            <v>0</v>
          </cell>
          <cell r="P3881">
            <v>108000</v>
          </cell>
        </row>
        <row r="3882">
          <cell r="A3882" t="str">
            <v>20060109</v>
          </cell>
          <cell r="B3882" t="str">
            <v>0602</v>
          </cell>
          <cell r="C3882" t="str">
            <v>BL RF PRODUCTS</v>
          </cell>
          <cell r="D3882" t="str">
            <v>PL RF CONSUMER PROD</v>
          </cell>
          <cell r="E3882" t="str">
            <v>all PMC's</v>
          </cell>
          <cell r="F3882" t="str">
            <v>all categories</v>
          </cell>
          <cell r="G3882" t="str">
            <v>USSG</v>
          </cell>
          <cell r="H3882" t="str">
            <v>CSW SIEMENS JIT WHSE</v>
          </cell>
          <cell r="I3882" t="str">
            <v>CSW</v>
          </cell>
          <cell r="J3882">
            <v>66000</v>
          </cell>
          <cell r="K3882">
            <v>0</v>
          </cell>
          <cell r="L3882">
            <v>0</v>
          </cell>
          <cell r="M3882">
            <v>0</v>
          </cell>
          <cell r="N3882">
            <v>0</v>
          </cell>
          <cell r="O3882">
            <v>66000</v>
          </cell>
          <cell r="P3882">
            <v>132000</v>
          </cell>
        </row>
        <row r="3883">
          <cell r="A3883" t="str">
            <v>20060109</v>
          </cell>
          <cell r="B3883" t="str">
            <v>0602</v>
          </cell>
          <cell r="C3883" t="str">
            <v>BL RF PRODUCTS</v>
          </cell>
          <cell r="D3883" t="str">
            <v>PL RF CONSUMER PROD</v>
          </cell>
          <cell r="E3883" t="str">
            <v>all PMC's</v>
          </cell>
          <cell r="F3883" t="str">
            <v>all categories</v>
          </cell>
          <cell r="G3883" t="str">
            <v>USST</v>
          </cell>
          <cell r="H3883" t="str">
            <v>CSW Sony (San Diego)</v>
          </cell>
          <cell r="I3883" t="str">
            <v>CSW</v>
          </cell>
          <cell r="J3883">
            <v>153000</v>
          </cell>
          <cell r="K3883">
            <v>0</v>
          </cell>
          <cell r="L3883">
            <v>0</v>
          </cell>
          <cell r="M3883">
            <v>0</v>
          </cell>
          <cell r="N3883">
            <v>0</v>
          </cell>
          <cell r="O3883">
            <v>429000</v>
          </cell>
          <cell r="P3883">
            <v>582000</v>
          </cell>
        </row>
        <row r="3884">
          <cell r="A3884" t="str">
            <v>20060109</v>
          </cell>
          <cell r="B3884" t="str">
            <v>0602</v>
          </cell>
          <cell r="C3884" t="str">
            <v>BL RF PRODUCTS</v>
          </cell>
          <cell r="D3884" t="str">
            <v>PL RF CONSUMER PROD</v>
          </cell>
          <cell r="E3884" t="str">
            <v>all PMC's</v>
          </cell>
          <cell r="F3884" t="str">
            <v>all categories</v>
          </cell>
          <cell r="G3884" t="str">
            <v>USTC</v>
          </cell>
          <cell r="H3884" t="str">
            <v>CSW Siemens (Huntsville)</v>
          </cell>
          <cell r="I3884" t="str">
            <v>CSW</v>
          </cell>
          <cell r="J3884">
            <v>20000</v>
          </cell>
          <cell r="K3884">
            <v>0</v>
          </cell>
          <cell r="L3884">
            <v>0</v>
          </cell>
          <cell r="M3884">
            <v>0</v>
          </cell>
          <cell r="N3884">
            <v>0</v>
          </cell>
          <cell r="O3884">
            <v>0</v>
          </cell>
          <cell r="P3884">
            <v>20000</v>
          </cell>
        </row>
        <row r="3885">
          <cell r="A3885" t="str">
            <v>20060109</v>
          </cell>
          <cell r="B3885" t="str">
            <v>0602</v>
          </cell>
          <cell r="C3885" t="str">
            <v>BL RF PRODUCTS</v>
          </cell>
          <cell r="D3885" t="str">
            <v>PL RF CONSUMER PROD</v>
          </cell>
          <cell r="E3885" t="str">
            <v>all PMC's</v>
          </cell>
          <cell r="F3885" t="str">
            <v>all categories</v>
          </cell>
          <cell r="G3885" t="str">
            <v>USTM</v>
          </cell>
          <cell r="H3885" t="str">
            <v>CSW Ford (Altec - El Paso)</v>
          </cell>
          <cell r="I3885" t="str">
            <v>CSW</v>
          </cell>
          <cell r="J3885">
            <v>303000</v>
          </cell>
          <cell r="K3885">
            <v>0</v>
          </cell>
          <cell r="L3885">
            <v>0</v>
          </cell>
          <cell r="M3885">
            <v>0</v>
          </cell>
          <cell r="N3885">
            <v>0</v>
          </cell>
          <cell r="O3885">
            <v>168000</v>
          </cell>
          <cell r="P3885">
            <v>471000</v>
          </cell>
        </row>
        <row r="3886">
          <cell r="A3886" t="str">
            <v>20060109</v>
          </cell>
          <cell r="B3886" t="str">
            <v>0602</v>
          </cell>
          <cell r="C3886" t="str">
            <v>BL RF PRODUCTS</v>
          </cell>
          <cell r="D3886" t="str">
            <v>PL RF CONSUMER PROD</v>
          </cell>
          <cell r="E3886" t="str">
            <v>all PMC's</v>
          </cell>
          <cell r="F3886" t="str">
            <v>all categories</v>
          </cell>
          <cell r="G3886" t="str">
            <v>USTT</v>
          </cell>
          <cell r="H3886" t="str">
            <v>CSW Auto</v>
          </cell>
          <cell r="I3886" t="str">
            <v>RDC</v>
          </cell>
          <cell r="J3886">
            <v>2101000</v>
          </cell>
          <cell r="K3886">
            <v>0</v>
          </cell>
          <cell r="L3886">
            <v>0</v>
          </cell>
          <cell r="M3886">
            <v>0</v>
          </cell>
          <cell r="N3886">
            <v>0</v>
          </cell>
          <cell r="O3886">
            <v>312000</v>
          </cell>
          <cell r="P3886">
            <v>2413000</v>
          </cell>
        </row>
        <row r="3887">
          <cell r="A3887" t="str">
            <v>20060109</v>
          </cell>
          <cell r="B3887" t="str">
            <v>0602</v>
          </cell>
          <cell r="C3887" t="str">
            <v>BL RF PRODUCTS</v>
          </cell>
          <cell r="D3887" t="str">
            <v>PL RF CONSUMER PROD</v>
          </cell>
          <cell r="E3887" t="str">
            <v>all PMC's</v>
          </cell>
          <cell r="F3887" t="str">
            <v>FP</v>
          </cell>
          <cell r="G3887" t="str">
            <v>all plants</v>
          </cell>
          <cell r="H3887" t="str">
            <v>all descriptions</v>
          </cell>
          <cell r="I3887" t="str">
            <v>CSW</v>
          </cell>
          <cell r="J3887">
            <v>39224148</v>
          </cell>
          <cell r="K3887">
            <v>0</v>
          </cell>
          <cell r="L3887">
            <v>0</v>
          </cell>
          <cell r="M3887">
            <v>0</v>
          </cell>
          <cell r="N3887">
            <v>0</v>
          </cell>
          <cell r="O3887">
            <v>16799000</v>
          </cell>
          <cell r="P3887">
            <v>56023148</v>
          </cell>
        </row>
        <row r="3888">
          <cell r="A3888" t="str">
            <v>20060109</v>
          </cell>
          <cell r="B3888" t="str">
            <v>0602</v>
          </cell>
          <cell r="C3888" t="str">
            <v>BL RF PRODUCTS</v>
          </cell>
          <cell r="D3888" t="str">
            <v>PL RF CONSUMER PROD</v>
          </cell>
          <cell r="E3888" t="str">
            <v>all PMC's</v>
          </cell>
          <cell r="F3888" t="str">
            <v>FP</v>
          </cell>
          <cell r="G3888" t="str">
            <v>all plants</v>
          </cell>
          <cell r="H3888" t="str">
            <v>all descriptions</v>
          </cell>
          <cell r="I3888" t="str">
            <v>FDC</v>
          </cell>
          <cell r="J3888">
            <v>0</v>
          </cell>
          <cell r="K3888">
            <v>0</v>
          </cell>
          <cell r="L3888">
            <v>0</v>
          </cell>
          <cell r="M3888">
            <v>0</v>
          </cell>
          <cell r="N3888">
            <v>0</v>
          </cell>
          <cell r="O3888">
            <v>0</v>
          </cell>
          <cell r="P3888">
            <v>0</v>
          </cell>
        </row>
        <row r="3889">
          <cell r="A3889" t="str">
            <v>20060109</v>
          </cell>
          <cell r="B3889" t="str">
            <v>0602</v>
          </cell>
          <cell r="C3889" t="str">
            <v>BL RF PRODUCTS</v>
          </cell>
          <cell r="D3889" t="str">
            <v>PL RF CONSUMER PROD</v>
          </cell>
          <cell r="E3889" t="str">
            <v>all PMC's</v>
          </cell>
          <cell r="F3889" t="str">
            <v>FP</v>
          </cell>
          <cell r="G3889" t="str">
            <v>all plants</v>
          </cell>
          <cell r="H3889" t="str">
            <v>all descriptions</v>
          </cell>
          <cell r="I3889" t="str">
            <v>all types</v>
          </cell>
          <cell r="J3889">
            <v>291046288</v>
          </cell>
          <cell r="K3889">
            <v>570301</v>
          </cell>
          <cell r="L3889">
            <v>521400</v>
          </cell>
          <cell r="M3889">
            <v>0</v>
          </cell>
          <cell r="N3889">
            <v>139001</v>
          </cell>
          <cell r="O3889">
            <v>103594685</v>
          </cell>
          <cell r="P3889">
            <v>395871675</v>
          </cell>
        </row>
        <row r="3890">
          <cell r="A3890" t="str">
            <v>20060109</v>
          </cell>
          <cell r="B3890" t="str">
            <v>0602</v>
          </cell>
          <cell r="C3890" t="str">
            <v>BL RF PRODUCTS</v>
          </cell>
          <cell r="D3890" t="str">
            <v>PL RF CONSUMER PROD</v>
          </cell>
          <cell r="E3890" t="str">
            <v>all PMC's</v>
          </cell>
          <cell r="F3890" t="str">
            <v>FP</v>
          </cell>
          <cell r="G3890" t="str">
            <v>all plants</v>
          </cell>
          <cell r="H3890" t="str">
            <v>all descriptions</v>
          </cell>
          <cell r="I3890" t="str">
            <v>IWH</v>
          </cell>
          <cell r="J3890">
            <v>151388520</v>
          </cell>
          <cell r="K3890">
            <v>0</v>
          </cell>
          <cell r="L3890">
            <v>0</v>
          </cell>
          <cell r="M3890">
            <v>0</v>
          </cell>
          <cell r="N3890">
            <v>0</v>
          </cell>
          <cell r="O3890">
            <v>84983685</v>
          </cell>
          <cell r="P3890">
            <v>236372205</v>
          </cell>
        </row>
        <row r="3891">
          <cell r="A3891" t="str">
            <v>20060109</v>
          </cell>
          <cell r="B3891" t="str">
            <v>0602</v>
          </cell>
          <cell r="C3891" t="str">
            <v>BL RF PRODUCTS</v>
          </cell>
          <cell r="D3891" t="str">
            <v>PL RF CONSUMER PROD</v>
          </cell>
          <cell r="E3891" t="str">
            <v>all PMC's</v>
          </cell>
          <cell r="F3891" t="str">
            <v>FP</v>
          </cell>
          <cell r="G3891" t="str">
            <v>all plants</v>
          </cell>
          <cell r="H3891" t="str">
            <v>all descriptions</v>
          </cell>
          <cell r="I3891" t="str">
            <v>ASC</v>
          </cell>
          <cell r="J3891">
            <v>432000</v>
          </cell>
          <cell r="K3891">
            <v>0</v>
          </cell>
          <cell r="L3891">
            <v>0</v>
          </cell>
          <cell r="M3891">
            <v>0</v>
          </cell>
          <cell r="N3891">
            <v>0</v>
          </cell>
          <cell r="O3891">
            <v>0</v>
          </cell>
          <cell r="P3891">
            <v>432000</v>
          </cell>
        </row>
        <row r="3892">
          <cell r="A3892" t="str">
            <v>20060109</v>
          </cell>
          <cell r="B3892" t="str">
            <v>0602</v>
          </cell>
          <cell r="C3892" t="str">
            <v>BL RF PRODUCTS</v>
          </cell>
          <cell r="D3892" t="str">
            <v>PL RF CONSUMER PROD</v>
          </cell>
          <cell r="E3892" t="str">
            <v>all PMC's</v>
          </cell>
          <cell r="F3892" t="str">
            <v>FP</v>
          </cell>
          <cell r="G3892" t="str">
            <v>all plants</v>
          </cell>
          <cell r="H3892" t="str">
            <v>all descriptions</v>
          </cell>
          <cell r="I3892" t="str">
            <v>TRN</v>
          </cell>
          <cell r="J3892">
            <v>0</v>
          </cell>
          <cell r="K3892">
            <v>0</v>
          </cell>
          <cell r="L3892">
            <v>0</v>
          </cell>
          <cell r="M3892">
            <v>0</v>
          </cell>
          <cell r="N3892">
            <v>139001</v>
          </cell>
          <cell r="O3892">
            <v>273000</v>
          </cell>
          <cell r="P3892">
            <v>412001</v>
          </cell>
        </row>
        <row r="3893">
          <cell r="A3893" t="str">
            <v>20060109</v>
          </cell>
          <cell r="B3893" t="str">
            <v>0602</v>
          </cell>
          <cell r="C3893" t="str">
            <v>BL RF PRODUCTS</v>
          </cell>
          <cell r="D3893" t="str">
            <v>PL RF CONSUMER PROD</v>
          </cell>
          <cell r="E3893" t="str">
            <v>all PMC's</v>
          </cell>
          <cell r="F3893" t="str">
            <v>FP</v>
          </cell>
          <cell r="G3893" t="str">
            <v>all plants</v>
          </cell>
          <cell r="H3893" t="str">
            <v>all descriptions</v>
          </cell>
          <cell r="I3893" t="str">
            <v>RDC</v>
          </cell>
          <cell r="J3893">
            <v>100001620</v>
          </cell>
          <cell r="K3893">
            <v>570301</v>
          </cell>
          <cell r="L3893">
            <v>521400</v>
          </cell>
          <cell r="M3893">
            <v>0</v>
          </cell>
          <cell r="N3893">
            <v>0</v>
          </cell>
          <cell r="O3893">
            <v>1539000</v>
          </cell>
          <cell r="P3893">
            <v>102632321</v>
          </cell>
        </row>
        <row r="3894">
          <cell r="A3894" t="str">
            <v>20060109</v>
          </cell>
          <cell r="B3894" t="str">
            <v>0602</v>
          </cell>
          <cell r="C3894" t="str">
            <v>BL RF PRODUCTS</v>
          </cell>
          <cell r="D3894" t="str">
            <v>PL RF CONSUMER PROD</v>
          </cell>
          <cell r="E3894" t="str">
            <v>all PMC's</v>
          </cell>
          <cell r="F3894" t="str">
            <v>FP</v>
          </cell>
          <cell r="G3894" t="str">
            <v>BRNM</v>
          </cell>
          <cell r="H3894" t="str">
            <v>NOKIA DO BRASIL TECNOLOGIA LTD</v>
          </cell>
          <cell r="I3894" t="str">
            <v>CSW</v>
          </cell>
          <cell r="J3894">
            <v>498000</v>
          </cell>
          <cell r="K3894">
            <v>0</v>
          </cell>
          <cell r="L3894">
            <v>0</v>
          </cell>
          <cell r="M3894">
            <v>0</v>
          </cell>
          <cell r="N3894">
            <v>0</v>
          </cell>
          <cell r="O3894">
            <v>0</v>
          </cell>
          <cell r="P3894">
            <v>498000</v>
          </cell>
        </row>
        <row r="3895">
          <cell r="A3895" t="str">
            <v>20060109</v>
          </cell>
          <cell r="B3895" t="str">
            <v>0602</v>
          </cell>
          <cell r="C3895" t="str">
            <v>BL RF PRODUCTS</v>
          </cell>
          <cell r="D3895" t="str">
            <v>PL RF CONSUMER PROD</v>
          </cell>
          <cell r="E3895" t="str">
            <v>all PMC's</v>
          </cell>
          <cell r="F3895" t="str">
            <v>FP</v>
          </cell>
          <cell r="G3895" t="str">
            <v>CN10</v>
          </cell>
          <cell r="H3895" t="str">
            <v>IWH (BL Control) Guangdong</v>
          </cell>
          <cell r="I3895" t="str">
            <v>IWH</v>
          </cell>
          <cell r="J3895">
            <v>40630000</v>
          </cell>
          <cell r="K3895">
            <v>0</v>
          </cell>
          <cell r="L3895">
            <v>0</v>
          </cell>
          <cell r="M3895">
            <v>0</v>
          </cell>
          <cell r="N3895">
            <v>0</v>
          </cell>
          <cell r="O3895">
            <v>26984301</v>
          </cell>
          <cell r="P3895">
            <v>67614301</v>
          </cell>
        </row>
        <row r="3896">
          <cell r="A3896" t="str">
            <v>20060109</v>
          </cell>
          <cell r="B3896" t="str">
            <v>0602</v>
          </cell>
          <cell r="C3896" t="str">
            <v>BL RF PRODUCTS</v>
          </cell>
          <cell r="D3896" t="str">
            <v>PL RF CONSUMER PROD</v>
          </cell>
          <cell r="E3896" t="str">
            <v>all PMC's</v>
          </cell>
          <cell r="F3896" t="str">
            <v>FP</v>
          </cell>
          <cell r="G3896" t="str">
            <v>CNBB</v>
          </cell>
          <cell r="H3896" t="str">
            <v>BGKI Import</v>
          </cell>
          <cell r="I3896" t="str">
            <v>CSW</v>
          </cell>
          <cell r="J3896">
            <v>122847</v>
          </cell>
          <cell r="K3896">
            <v>0</v>
          </cell>
          <cell r="L3896">
            <v>0</v>
          </cell>
          <cell r="M3896">
            <v>0</v>
          </cell>
          <cell r="N3896">
            <v>0</v>
          </cell>
          <cell r="O3896">
            <v>0</v>
          </cell>
          <cell r="P3896">
            <v>122847</v>
          </cell>
        </row>
        <row r="3897">
          <cell r="A3897" t="str">
            <v>20060109</v>
          </cell>
          <cell r="B3897" t="str">
            <v>0602</v>
          </cell>
          <cell r="C3897" t="str">
            <v>BL RF PRODUCTS</v>
          </cell>
          <cell r="D3897" t="str">
            <v>PL RF CONSUMER PROD</v>
          </cell>
          <cell r="E3897" t="str">
            <v>all PMC's</v>
          </cell>
          <cell r="F3897" t="str">
            <v>FP</v>
          </cell>
          <cell r="G3897" t="str">
            <v>CNBC</v>
          </cell>
          <cell r="H3897" t="str">
            <v>BGKI Export</v>
          </cell>
          <cell r="I3897" t="str">
            <v>CSW</v>
          </cell>
          <cell r="J3897">
            <v>202689</v>
          </cell>
          <cell r="K3897">
            <v>0</v>
          </cell>
          <cell r="L3897">
            <v>0</v>
          </cell>
          <cell r="M3897">
            <v>0</v>
          </cell>
          <cell r="N3897">
            <v>0</v>
          </cell>
          <cell r="O3897">
            <v>0</v>
          </cell>
          <cell r="P3897">
            <v>202689</v>
          </cell>
        </row>
        <row r="3898">
          <cell r="A3898" t="str">
            <v>20060109</v>
          </cell>
          <cell r="B3898" t="str">
            <v>0602</v>
          </cell>
          <cell r="C3898" t="str">
            <v>BL RF PRODUCTS</v>
          </cell>
          <cell r="D3898" t="str">
            <v>PL RF CONSUMER PROD</v>
          </cell>
          <cell r="E3898" t="str">
            <v>all PMC's</v>
          </cell>
          <cell r="F3898" t="str">
            <v>FP</v>
          </cell>
          <cell r="G3898" t="str">
            <v>CNFB</v>
          </cell>
          <cell r="H3898" t="str">
            <v>FLEXTRONICS</v>
          </cell>
          <cell r="I3898" t="str">
            <v>CSW</v>
          </cell>
          <cell r="J3898">
            <v>87000</v>
          </cell>
          <cell r="K3898">
            <v>0</v>
          </cell>
          <cell r="L3898">
            <v>0</v>
          </cell>
          <cell r="M3898">
            <v>0</v>
          </cell>
          <cell r="N3898">
            <v>0</v>
          </cell>
          <cell r="O3898">
            <v>15000</v>
          </cell>
          <cell r="P3898">
            <v>102000</v>
          </cell>
        </row>
        <row r="3899">
          <cell r="A3899" t="str">
            <v>20060109</v>
          </cell>
          <cell r="B3899" t="str">
            <v>0602</v>
          </cell>
          <cell r="C3899" t="str">
            <v>BL RF PRODUCTS</v>
          </cell>
          <cell r="D3899" t="str">
            <v>PL RF CONSUMER PROD</v>
          </cell>
          <cell r="E3899" t="str">
            <v>all PMC's</v>
          </cell>
          <cell r="F3899" t="str">
            <v>FP</v>
          </cell>
          <cell r="G3899" t="str">
            <v>CNFE</v>
          </cell>
          <cell r="H3899" t="str">
            <v>FLEXTRONICS_MY_ERI_VMI</v>
          </cell>
          <cell r="I3899" t="str">
            <v>CSW</v>
          </cell>
          <cell r="J3899">
            <v>1770000</v>
          </cell>
          <cell r="K3899">
            <v>0</v>
          </cell>
          <cell r="L3899">
            <v>0</v>
          </cell>
          <cell r="M3899">
            <v>0</v>
          </cell>
          <cell r="N3899">
            <v>0</v>
          </cell>
          <cell r="O3899">
            <v>156000</v>
          </cell>
          <cell r="P3899">
            <v>1926000</v>
          </cell>
        </row>
        <row r="3900">
          <cell r="A3900" t="str">
            <v>20060109</v>
          </cell>
          <cell r="B3900" t="str">
            <v>0602</v>
          </cell>
          <cell r="C3900" t="str">
            <v>BL RF PRODUCTS</v>
          </cell>
          <cell r="D3900" t="str">
            <v>PL RF CONSUMER PROD</v>
          </cell>
          <cell r="E3900" t="str">
            <v>all PMC's</v>
          </cell>
          <cell r="F3900" t="str">
            <v>FP</v>
          </cell>
          <cell r="G3900" t="str">
            <v>CNFT</v>
          </cell>
          <cell r="H3900" t="str">
            <v>FOXCONN</v>
          </cell>
          <cell r="I3900" t="str">
            <v>CSW</v>
          </cell>
          <cell r="J3900">
            <v>100000</v>
          </cell>
          <cell r="K3900">
            <v>0</v>
          </cell>
          <cell r="L3900">
            <v>0</v>
          </cell>
          <cell r="M3900">
            <v>0</v>
          </cell>
          <cell r="N3900">
            <v>0</v>
          </cell>
          <cell r="O3900">
            <v>0</v>
          </cell>
          <cell r="P3900">
            <v>100000</v>
          </cell>
        </row>
        <row r="3901">
          <cell r="A3901" t="str">
            <v>20060109</v>
          </cell>
          <cell r="B3901" t="str">
            <v>0602</v>
          </cell>
          <cell r="C3901" t="str">
            <v>BL RF PRODUCTS</v>
          </cell>
          <cell r="D3901" t="str">
            <v>PL RF CONSUMER PROD</v>
          </cell>
          <cell r="E3901" t="str">
            <v>all PMC's</v>
          </cell>
          <cell r="F3901" t="str">
            <v>FP</v>
          </cell>
          <cell r="G3901" t="str">
            <v>CNMT</v>
          </cell>
          <cell r="H3901" t="str">
            <v>MOTOROLA-CGISS</v>
          </cell>
          <cell r="I3901" t="str">
            <v>CSW</v>
          </cell>
          <cell r="J3901">
            <v>369000</v>
          </cell>
          <cell r="K3901">
            <v>0</v>
          </cell>
          <cell r="L3901">
            <v>0</v>
          </cell>
          <cell r="M3901">
            <v>0</v>
          </cell>
          <cell r="N3901">
            <v>0</v>
          </cell>
          <cell r="O3901">
            <v>57000</v>
          </cell>
          <cell r="P3901">
            <v>426000</v>
          </cell>
        </row>
        <row r="3902">
          <cell r="A3902" t="str">
            <v>20060109</v>
          </cell>
          <cell r="B3902" t="str">
            <v>0602</v>
          </cell>
          <cell r="C3902" t="str">
            <v>BL RF PRODUCTS</v>
          </cell>
          <cell r="D3902" t="str">
            <v>PL RF CONSUMER PROD</v>
          </cell>
          <cell r="E3902" t="str">
            <v>all PMC's</v>
          </cell>
          <cell r="F3902" t="str">
            <v>FP</v>
          </cell>
          <cell r="G3902" t="str">
            <v>CNMW</v>
          </cell>
          <cell r="H3902" t="str">
            <v>MOTOROLA</v>
          </cell>
          <cell r="I3902" t="str">
            <v>CSW</v>
          </cell>
          <cell r="J3902">
            <v>215000</v>
          </cell>
          <cell r="K3902">
            <v>0</v>
          </cell>
          <cell r="L3902">
            <v>0</v>
          </cell>
          <cell r="M3902">
            <v>0</v>
          </cell>
          <cell r="N3902">
            <v>0</v>
          </cell>
          <cell r="O3902">
            <v>0</v>
          </cell>
          <cell r="P3902">
            <v>215000</v>
          </cell>
        </row>
        <row r="3903">
          <cell r="A3903" t="str">
            <v>20060109</v>
          </cell>
          <cell r="B3903" t="str">
            <v>0602</v>
          </cell>
          <cell r="C3903" t="str">
            <v>BL RF PRODUCTS</v>
          </cell>
          <cell r="D3903" t="str">
            <v>PL RF CONSUMER PROD</v>
          </cell>
          <cell r="E3903" t="str">
            <v>all PMC's</v>
          </cell>
          <cell r="F3903" t="str">
            <v>FP</v>
          </cell>
          <cell r="G3903" t="str">
            <v>CNND</v>
          </cell>
          <cell r="H3903" t="str">
            <v>DONGGUAN NOKIA MOBILE PHONES C</v>
          </cell>
          <cell r="I3903" t="str">
            <v>CSW</v>
          </cell>
          <cell r="J3903">
            <v>517000</v>
          </cell>
          <cell r="K3903">
            <v>0</v>
          </cell>
          <cell r="L3903">
            <v>0</v>
          </cell>
          <cell r="M3903">
            <v>0</v>
          </cell>
          <cell r="N3903">
            <v>0</v>
          </cell>
          <cell r="O3903">
            <v>0</v>
          </cell>
          <cell r="P3903">
            <v>517000</v>
          </cell>
        </row>
        <row r="3904">
          <cell r="A3904" t="str">
            <v>20060109</v>
          </cell>
          <cell r="B3904" t="str">
            <v>0602</v>
          </cell>
          <cell r="C3904" t="str">
            <v>BL RF PRODUCTS</v>
          </cell>
          <cell r="D3904" t="str">
            <v>PL RF CONSUMER PROD</v>
          </cell>
          <cell r="E3904" t="str">
            <v>all PMC's</v>
          </cell>
          <cell r="F3904" t="str">
            <v>FP</v>
          </cell>
          <cell r="G3904" t="str">
            <v>CNNJ</v>
          </cell>
          <cell r="H3904" t="str">
            <v>XINGWANG LOGISTICS CENTER</v>
          </cell>
          <cell r="I3904" t="str">
            <v>CSW</v>
          </cell>
          <cell r="J3904">
            <v>228000</v>
          </cell>
          <cell r="K3904">
            <v>0</v>
          </cell>
          <cell r="L3904">
            <v>0</v>
          </cell>
          <cell r="M3904">
            <v>0</v>
          </cell>
          <cell r="N3904">
            <v>0</v>
          </cell>
          <cell r="O3904">
            <v>45000</v>
          </cell>
          <cell r="P3904">
            <v>273000</v>
          </cell>
        </row>
        <row r="3905">
          <cell r="A3905" t="str">
            <v>20060109</v>
          </cell>
          <cell r="B3905" t="str">
            <v>0602</v>
          </cell>
          <cell r="C3905" t="str">
            <v>BL RF PRODUCTS</v>
          </cell>
          <cell r="D3905" t="str">
            <v>PL RF CONSUMER PROD</v>
          </cell>
          <cell r="E3905" t="str">
            <v>all PMC's</v>
          </cell>
          <cell r="F3905" t="str">
            <v>FP</v>
          </cell>
          <cell r="G3905" t="str">
            <v>CNNS</v>
          </cell>
          <cell r="H3905" t="str">
            <v>NOKIA SUZHOU</v>
          </cell>
          <cell r="I3905" t="str">
            <v>CSW</v>
          </cell>
          <cell r="J3905">
            <v>502000</v>
          </cell>
          <cell r="K3905">
            <v>0</v>
          </cell>
          <cell r="L3905">
            <v>0</v>
          </cell>
          <cell r="M3905">
            <v>0</v>
          </cell>
          <cell r="N3905">
            <v>0</v>
          </cell>
          <cell r="O3905">
            <v>261000</v>
          </cell>
          <cell r="P3905">
            <v>763000</v>
          </cell>
        </row>
        <row r="3906">
          <cell r="A3906" t="str">
            <v>20060109</v>
          </cell>
          <cell r="B3906" t="str">
            <v>0602</v>
          </cell>
          <cell r="C3906" t="str">
            <v>BL RF PRODUCTS</v>
          </cell>
          <cell r="D3906" t="str">
            <v>PL RF CONSUMER PROD</v>
          </cell>
          <cell r="E3906" t="str">
            <v>all PMC's</v>
          </cell>
          <cell r="F3906" t="str">
            <v>FP</v>
          </cell>
          <cell r="G3906" t="str">
            <v>DENB</v>
          </cell>
          <cell r="H3906" t="str">
            <v>NOKIA BOCHUM IHUB</v>
          </cell>
          <cell r="I3906" t="str">
            <v>CSW</v>
          </cell>
          <cell r="J3906">
            <v>933000</v>
          </cell>
          <cell r="K3906">
            <v>0</v>
          </cell>
          <cell r="L3906">
            <v>0</v>
          </cell>
          <cell r="M3906">
            <v>0</v>
          </cell>
          <cell r="N3906">
            <v>0</v>
          </cell>
          <cell r="O3906">
            <v>10000</v>
          </cell>
          <cell r="P3906">
            <v>943000</v>
          </cell>
        </row>
        <row r="3907">
          <cell r="A3907" t="str">
            <v>20060109</v>
          </cell>
          <cell r="B3907" t="str">
            <v>0602</v>
          </cell>
          <cell r="C3907" t="str">
            <v>BL RF PRODUCTS</v>
          </cell>
          <cell r="D3907" t="str">
            <v>PL RF CONSUMER PROD</v>
          </cell>
          <cell r="E3907" t="str">
            <v>all PMC's</v>
          </cell>
          <cell r="F3907" t="str">
            <v>FP</v>
          </cell>
          <cell r="G3907" t="str">
            <v>DESO</v>
          </cell>
          <cell r="H3907" t="str">
            <v>SIEMENS BOCHOLT CONSIGNMENT</v>
          </cell>
          <cell r="I3907" t="str">
            <v>CSW</v>
          </cell>
          <cell r="J3907">
            <v>409000</v>
          </cell>
          <cell r="K3907">
            <v>0</v>
          </cell>
          <cell r="L3907">
            <v>0</v>
          </cell>
          <cell r="M3907">
            <v>0</v>
          </cell>
          <cell r="N3907">
            <v>0</v>
          </cell>
          <cell r="O3907">
            <v>420000</v>
          </cell>
          <cell r="P3907">
            <v>829000</v>
          </cell>
        </row>
        <row r="3908">
          <cell r="A3908" t="str">
            <v>20060109</v>
          </cell>
          <cell r="B3908" t="str">
            <v>0602</v>
          </cell>
          <cell r="C3908" t="str">
            <v>BL RF PRODUCTS</v>
          </cell>
          <cell r="D3908" t="str">
            <v>PL RF CONSUMER PROD</v>
          </cell>
          <cell r="E3908" t="str">
            <v>all PMC's</v>
          </cell>
          <cell r="F3908" t="str">
            <v>FP</v>
          </cell>
          <cell r="G3908" t="str">
            <v>DESR</v>
          </cell>
          <cell r="H3908" t="str">
            <v>SIEMENS REGENSBURG</v>
          </cell>
          <cell r="I3908" t="str">
            <v>CSW</v>
          </cell>
          <cell r="J3908">
            <v>39000</v>
          </cell>
          <cell r="K3908">
            <v>0</v>
          </cell>
          <cell r="L3908">
            <v>0</v>
          </cell>
          <cell r="M3908">
            <v>0</v>
          </cell>
          <cell r="N3908">
            <v>0</v>
          </cell>
          <cell r="O3908">
            <v>0</v>
          </cell>
          <cell r="P3908">
            <v>39000</v>
          </cell>
        </row>
        <row r="3909">
          <cell r="A3909" t="str">
            <v>20060109</v>
          </cell>
          <cell r="B3909" t="str">
            <v>0602</v>
          </cell>
          <cell r="C3909" t="str">
            <v>BL RF PRODUCTS</v>
          </cell>
          <cell r="D3909" t="str">
            <v>PL RF CONSUMER PROD</v>
          </cell>
          <cell r="E3909" t="str">
            <v>all PMC's</v>
          </cell>
          <cell r="F3909" t="str">
            <v>FP</v>
          </cell>
          <cell r="G3909" t="str">
            <v>ESFC</v>
          </cell>
          <cell r="H3909" t="str">
            <v>FORD CADIZ</v>
          </cell>
          <cell r="I3909" t="str">
            <v>CSW</v>
          </cell>
          <cell r="J3909">
            <v>23800</v>
          </cell>
          <cell r="K3909">
            <v>0</v>
          </cell>
          <cell r="L3909">
            <v>0</v>
          </cell>
          <cell r="M3909">
            <v>0</v>
          </cell>
          <cell r="N3909">
            <v>0</v>
          </cell>
          <cell r="O3909">
            <v>0</v>
          </cell>
          <cell r="P3909">
            <v>23800</v>
          </cell>
        </row>
        <row r="3910">
          <cell r="A3910" t="str">
            <v>20060109</v>
          </cell>
          <cell r="B3910" t="str">
            <v>0602</v>
          </cell>
          <cell r="C3910" t="str">
            <v>BL RF PRODUCTS</v>
          </cell>
          <cell r="D3910" t="str">
            <v>PL RF CONSUMER PROD</v>
          </cell>
          <cell r="E3910" t="str">
            <v>all PMC's</v>
          </cell>
          <cell r="F3910" t="str">
            <v>FP</v>
          </cell>
          <cell r="G3910" t="str">
            <v>FINO</v>
          </cell>
          <cell r="H3910" t="str">
            <v>NOKIA NETWORKS OULU</v>
          </cell>
          <cell r="I3910" t="str">
            <v>CSW</v>
          </cell>
          <cell r="J3910">
            <v>292000</v>
          </cell>
          <cell r="K3910">
            <v>0</v>
          </cell>
          <cell r="L3910">
            <v>0</v>
          </cell>
          <cell r="M3910">
            <v>0</v>
          </cell>
          <cell r="N3910">
            <v>0</v>
          </cell>
          <cell r="O3910">
            <v>134000</v>
          </cell>
          <cell r="P3910">
            <v>426000</v>
          </cell>
        </row>
        <row r="3911">
          <cell r="A3911" t="str">
            <v>20060109</v>
          </cell>
          <cell r="B3911" t="str">
            <v>0602</v>
          </cell>
          <cell r="C3911" t="str">
            <v>BL RF PRODUCTS</v>
          </cell>
          <cell r="D3911" t="str">
            <v>PL RF CONSUMER PROD</v>
          </cell>
          <cell r="E3911" t="str">
            <v>all PMC's</v>
          </cell>
          <cell r="F3911" t="str">
            <v>FP</v>
          </cell>
          <cell r="G3911" t="str">
            <v>FINS</v>
          </cell>
          <cell r="H3911" t="str">
            <v>NOKIA CORP/NOKIA MOBILE PHONES</v>
          </cell>
          <cell r="I3911" t="str">
            <v>CSW</v>
          </cell>
          <cell r="J3911">
            <v>378000</v>
          </cell>
          <cell r="K3911">
            <v>0</v>
          </cell>
          <cell r="L3911">
            <v>0</v>
          </cell>
          <cell r="M3911">
            <v>0</v>
          </cell>
          <cell r="N3911">
            <v>0</v>
          </cell>
          <cell r="O3911">
            <v>15000</v>
          </cell>
          <cell r="P3911">
            <v>393000</v>
          </cell>
        </row>
        <row r="3912">
          <cell r="A3912" t="str">
            <v>20060109</v>
          </cell>
          <cell r="B3912" t="str">
            <v>0602</v>
          </cell>
          <cell r="C3912" t="str">
            <v>BL RF PRODUCTS</v>
          </cell>
          <cell r="D3912" t="str">
            <v>PL RF CONSUMER PROD</v>
          </cell>
          <cell r="E3912" t="str">
            <v>all PMC's</v>
          </cell>
          <cell r="F3912" t="str">
            <v>FP</v>
          </cell>
          <cell r="G3912" t="str">
            <v>FRJV</v>
          </cell>
          <cell r="H3912" t="str">
            <v>JABIL/VALEO FRANCE</v>
          </cell>
          <cell r="I3912" t="str">
            <v>CSW</v>
          </cell>
          <cell r="J3912">
            <v>291000</v>
          </cell>
          <cell r="K3912">
            <v>0</v>
          </cell>
          <cell r="L3912">
            <v>0</v>
          </cell>
          <cell r="M3912">
            <v>0</v>
          </cell>
          <cell r="N3912">
            <v>0</v>
          </cell>
          <cell r="O3912">
            <v>27000</v>
          </cell>
          <cell r="P3912">
            <v>318000</v>
          </cell>
        </row>
        <row r="3913">
          <cell r="A3913" t="str">
            <v>20060109</v>
          </cell>
          <cell r="B3913" t="str">
            <v>0602</v>
          </cell>
          <cell r="C3913" t="str">
            <v>BL RF PRODUCTS</v>
          </cell>
          <cell r="D3913" t="str">
            <v>PL RF CONSUMER PROD</v>
          </cell>
          <cell r="E3913" t="str">
            <v>all PMC's</v>
          </cell>
          <cell r="F3913" t="str">
            <v>FP</v>
          </cell>
          <cell r="G3913" t="str">
            <v>FRSR</v>
          </cell>
          <cell r="H3913" t="str">
            <v>SIEMENS RAMBOUILLET</v>
          </cell>
          <cell r="I3913" t="str">
            <v>CSW</v>
          </cell>
          <cell r="J3913">
            <v>258000</v>
          </cell>
          <cell r="K3913">
            <v>0</v>
          </cell>
          <cell r="L3913">
            <v>0</v>
          </cell>
          <cell r="M3913">
            <v>0</v>
          </cell>
          <cell r="N3913">
            <v>0</v>
          </cell>
          <cell r="O3913">
            <v>30000</v>
          </cell>
          <cell r="P3913">
            <v>288000</v>
          </cell>
        </row>
        <row r="3914">
          <cell r="A3914" t="str">
            <v>20060109</v>
          </cell>
          <cell r="B3914" t="str">
            <v>0602</v>
          </cell>
          <cell r="C3914" t="str">
            <v>BL RF PRODUCTS</v>
          </cell>
          <cell r="D3914" t="str">
            <v>PL RF CONSUMER PROD</v>
          </cell>
          <cell r="E3914" t="str">
            <v>all PMC's</v>
          </cell>
          <cell r="F3914" t="str">
            <v>FP</v>
          </cell>
          <cell r="G3914" t="str">
            <v>HK00</v>
          </cell>
          <cell r="H3914" t="str">
            <v>RDC APSH</v>
          </cell>
          <cell r="I3914" t="str">
            <v>RDC</v>
          </cell>
          <cell r="J3914">
            <v>69546000</v>
          </cell>
          <cell r="K3914">
            <v>0</v>
          </cell>
          <cell r="L3914">
            <v>144000</v>
          </cell>
          <cell r="M3914">
            <v>0</v>
          </cell>
          <cell r="N3914">
            <v>0</v>
          </cell>
          <cell r="O3914">
            <v>0</v>
          </cell>
          <cell r="P3914">
            <v>69690000</v>
          </cell>
        </row>
        <row r="3915">
          <cell r="A3915" t="str">
            <v>20060109</v>
          </cell>
          <cell r="B3915" t="str">
            <v>0602</v>
          </cell>
          <cell r="C3915" t="str">
            <v>BL RF PRODUCTS</v>
          </cell>
          <cell r="D3915" t="str">
            <v>PL RF CONSUMER PROD</v>
          </cell>
          <cell r="E3915" t="str">
            <v>all PMC's</v>
          </cell>
          <cell r="F3915" t="str">
            <v>FP</v>
          </cell>
          <cell r="G3915" t="str">
            <v>HK10</v>
          </cell>
          <cell r="H3915" t="str">
            <v>IWH (BL Control) EDL</v>
          </cell>
          <cell r="I3915" t="str">
            <v>IWH</v>
          </cell>
          <cell r="J3915">
            <v>109156000</v>
          </cell>
          <cell r="K3915">
            <v>0</v>
          </cell>
          <cell r="L3915">
            <v>0</v>
          </cell>
          <cell r="M3915">
            <v>0</v>
          </cell>
          <cell r="N3915">
            <v>0</v>
          </cell>
          <cell r="O3915">
            <v>57424000</v>
          </cell>
          <cell r="P3915">
            <v>166580000</v>
          </cell>
        </row>
        <row r="3916">
          <cell r="A3916" t="str">
            <v>20060109</v>
          </cell>
          <cell r="B3916" t="str">
            <v>0602</v>
          </cell>
          <cell r="C3916" t="str">
            <v>BL RF PRODUCTS</v>
          </cell>
          <cell r="D3916" t="str">
            <v>PL RF CONSUMER PROD</v>
          </cell>
          <cell r="E3916" t="str">
            <v>all PMC's</v>
          </cell>
          <cell r="F3916" t="str">
            <v>FP</v>
          </cell>
          <cell r="G3916" t="str">
            <v>HKEM</v>
          </cell>
          <cell r="H3916" t="str">
            <v>ELCOTEQ</v>
          </cell>
          <cell r="I3916" t="str">
            <v>CSW</v>
          </cell>
          <cell r="J3916">
            <v>18000</v>
          </cell>
          <cell r="K3916">
            <v>0</v>
          </cell>
          <cell r="L3916">
            <v>0</v>
          </cell>
          <cell r="M3916">
            <v>0</v>
          </cell>
          <cell r="N3916">
            <v>0</v>
          </cell>
          <cell r="O3916">
            <v>0</v>
          </cell>
          <cell r="P3916">
            <v>18000</v>
          </cell>
        </row>
        <row r="3917">
          <cell r="A3917" t="str">
            <v>20060109</v>
          </cell>
          <cell r="B3917" t="str">
            <v>0602</v>
          </cell>
          <cell r="C3917" t="str">
            <v>BL RF PRODUCTS</v>
          </cell>
          <cell r="D3917" t="str">
            <v>PL RF CONSUMER PROD</v>
          </cell>
          <cell r="E3917" t="str">
            <v>all PMC's</v>
          </cell>
          <cell r="F3917" t="str">
            <v>FP</v>
          </cell>
          <cell r="G3917" t="str">
            <v>HKSK</v>
          </cell>
          <cell r="H3917" t="str">
            <v>SHENZHEN</v>
          </cell>
          <cell r="I3917" t="str">
            <v>CSW</v>
          </cell>
          <cell r="J3917">
            <v>315312</v>
          </cell>
          <cell r="K3917">
            <v>0</v>
          </cell>
          <cell r="L3917">
            <v>0</v>
          </cell>
          <cell r="M3917">
            <v>0</v>
          </cell>
          <cell r="N3917">
            <v>0</v>
          </cell>
          <cell r="O3917">
            <v>135000</v>
          </cell>
          <cell r="P3917">
            <v>450312</v>
          </cell>
        </row>
        <row r="3918">
          <cell r="A3918" t="str">
            <v>20060109</v>
          </cell>
          <cell r="B3918" t="str">
            <v>0602</v>
          </cell>
          <cell r="C3918" t="str">
            <v>BL RF PRODUCTS</v>
          </cell>
          <cell r="D3918" t="str">
            <v>PL RF CONSUMER PROD</v>
          </cell>
          <cell r="E3918" t="str">
            <v>all PMC's</v>
          </cell>
          <cell r="F3918" t="str">
            <v>FP</v>
          </cell>
          <cell r="G3918" t="str">
            <v>HKTT</v>
          </cell>
          <cell r="H3918" t="str">
            <v>CP On-site Warehouse AP</v>
          </cell>
          <cell r="I3918" t="str">
            <v>RDC</v>
          </cell>
          <cell r="J3918">
            <v>19045000</v>
          </cell>
          <cell r="K3918">
            <v>0</v>
          </cell>
          <cell r="L3918">
            <v>0</v>
          </cell>
          <cell r="M3918">
            <v>0</v>
          </cell>
          <cell r="N3918">
            <v>0</v>
          </cell>
          <cell r="O3918">
            <v>0</v>
          </cell>
          <cell r="P3918">
            <v>19045000</v>
          </cell>
        </row>
        <row r="3919">
          <cell r="A3919" t="str">
            <v>20060109</v>
          </cell>
          <cell r="B3919" t="str">
            <v>0602</v>
          </cell>
          <cell r="C3919" t="str">
            <v>BL RF PRODUCTS</v>
          </cell>
          <cell r="D3919" t="str">
            <v>PL RF CONSUMER PROD</v>
          </cell>
          <cell r="E3919" t="str">
            <v>all PMC's</v>
          </cell>
          <cell r="F3919" t="str">
            <v>FP</v>
          </cell>
          <cell r="G3919" t="str">
            <v>HUAS</v>
          </cell>
          <cell r="H3919" t="str">
            <v>EXEL</v>
          </cell>
          <cell r="I3919" t="str">
            <v>ASC</v>
          </cell>
          <cell r="J3919">
            <v>426000</v>
          </cell>
          <cell r="K3919">
            <v>0</v>
          </cell>
          <cell r="L3919">
            <v>0</v>
          </cell>
          <cell r="M3919">
            <v>0</v>
          </cell>
          <cell r="N3919">
            <v>0</v>
          </cell>
          <cell r="O3919">
            <v>0</v>
          </cell>
          <cell r="P3919">
            <v>426000</v>
          </cell>
        </row>
        <row r="3920">
          <cell r="A3920" t="str">
            <v>20060109</v>
          </cell>
          <cell r="B3920" t="str">
            <v>0602</v>
          </cell>
          <cell r="C3920" t="str">
            <v>BL RF PRODUCTS</v>
          </cell>
          <cell r="D3920" t="str">
            <v>PL RF CONSUMER PROD</v>
          </cell>
          <cell r="E3920" t="str">
            <v>all PMC's</v>
          </cell>
          <cell r="F3920" t="str">
            <v>FP</v>
          </cell>
          <cell r="G3920" t="str">
            <v>HUFZ</v>
          </cell>
          <cell r="H3920" t="str">
            <v>FLEXTRONICS ZALAEGERSZEG</v>
          </cell>
          <cell r="I3920" t="str">
            <v>CSW</v>
          </cell>
          <cell r="J3920">
            <v>87000</v>
          </cell>
          <cell r="K3920">
            <v>0</v>
          </cell>
          <cell r="L3920">
            <v>0</v>
          </cell>
          <cell r="M3920">
            <v>0</v>
          </cell>
          <cell r="N3920">
            <v>0</v>
          </cell>
          <cell r="O3920">
            <v>0</v>
          </cell>
          <cell r="P3920">
            <v>87000</v>
          </cell>
        </row>
        <row r="3921">
          <cell r="A3921" t="str">
            <v>20060109</v>
          </cell>
          <cell r="B3921" t="str">
            <v>0602</v>
          </cell>
          <cell r="C3921" t="str">
            <v>BL RF PRODUCTS</v>
          </cell>
          <cell r="D3921" t="str">
            <v>PL RF CONSUMER PROD</v>
          </cell>
          <cell r="E3921" t="str">
            <v>all PMC's</v>
          </cell>
          <cell r="F3921" t="str">
            <v>FP</v>
          </cell>
          <cell r="G3921" t="str">
            <v>HUJT</v>
          </cell>
          <cell r="H3921" t="str">
            <v>CSW Jabil Tiszaujvaros</v>
          </cell>
          <cell r="I3921" t="str">
            <v>CSW</v>
          </cell>
          <cell r="J3921">
            <v>220000</v>
          </cell>
          <cell r="K3921">
            <v>0</v>
          </cell>
          <cell r="L3921">
            <v>0</v>
          </cell>
          <cell r="M3921">
            <v>0</v>
          </cell>
          <cell r="N3921">
            <v>0</v>
          </cell>
          <cell r="O3921">
            <v>0</v>
          </cell>
          <cell r="P3921">
            <v>220000</v>
          </cell>
        </row>
        <row r="3922">
          <cell r="A3922" t="str">
            <v>20060109</v>
          </cell>
          <cell r="B3922" t="str">
            <v>0602</v>
          </cell>
          <cell r="C3922" t="str">
            <v>BL RF PRODUCTS</v>
          </cell>
          <cell r="D3922" t="str">
            <v>PL RF CONSUMER PROD</v>
          </cell>
          <cell r="E3922" t="str">
            <v>all PMC's</v>
          </cell>
          <cell r="F3922" t="str">
            <v>FP</v>
          </cell>
          <cell r="G3922" t="str">
            <v>HUNK</v>
          </cell>
          <cell r="H3922" t="str">
            <v>NOKIA KOMAROM KFT</v>
          </cell>
          <cell r="I3922" t="str">
            <v>CSW</v>
          </cell>
          <cell r="J3922">
            <v>402000</v>
          </cell>
          <cell r="K3922">
            <v>0</v>
          </cell>
          <cell r="L3922">
            <v>0</v>
          </cell>
          <cell r="M3922">
            <v>0</v>
          </cell>
          <cell r="N3922">
            <v>0</v>
          </cell>
          <cell r="O3922">
            <v>48000</v>
          </cell>
          <cell r="P3922">
            <v>450000</v>
          </cell>
        </row>
        <row r="3923">
          <cell r="A3923" t="str">
            <v>20060109</v>
          </cell>
          <cell r="B3923" t="str">
            <v>0602</v>
          </cell>
          <cell r="C3923" t="str">
            <v>BL RF PRODUCTS</v>
          </cell>
          <cell r="D3923" t="str">
            <v>PL RF CONSUMER PROD</v>
          </cell>
          <cell r="E3923" t="str">
            <v>all PMC's</v>
          </cell>
          <cell r="F3923" t="str">
            <v>FP</v>
          </cell>
          <cell r="G3923" t="str">
            <v>KRNM</v>
          </cell>
          <cell r="H3923" t="str">
            <v>NOKIA MASAN KOREA</v>
          </cell>
          <cell r="I3923" t="str">
            <v>CSW</v>
          </cell>
          <cell r="J3923">
            <v>454000</v>
          </cell>
          <cell r="K3923">
            <v>0</v>
          </cell>
          <cell r="L3923">
            <v>0</v>
          </cell>
          <cell r="M3923">
            <v>0</v>
          </cell>
          <cell r="N3923">
            <v>0</v>
          </cell>
          <cell r="O3923">
            <v>0</v>
          </cell>
          <cell r="P3923">
            <v>454000</v>
          </cell>
        </row>
        <row r="3924">
          <cell r="A3924" t="str">
            <v>20060109</v>
          </cell>
          <cell r="B3924" t="str">
            <v>0602</v>
          </cell>
          <cell r="C3924" t="str">
            <v>BL RF PRODUCTS</v>
          </cell>
          <cell r="D3924" t="str">
            <v>PL RF CONSUMER PROD</v>
          </cell>
          <cell r="E3924" t="str">
            <v>all PMC's</v>
          </cell>
          <cell r="F3924" t="str">
            <v>FP</v>
          </cell>
          <cell r="G3924" t="str">
            <v>MYBB</v>
          </cell>
          <cell r="H3924" t="str">
            <v>ROBERT BOSCH (M) SDN BHD</v>
          </cell>
          <cell r="I3924" t="str">
            <v>CSW</v>
          </cell>
          <cell r="J3924">
            <v>166000</v>
          </cell>
          <cell r="K3924">
            <v>0</v>
          </cell>
          <cell r="L3924">
            <v>0</v>
          </cell>
          <cell r="M3924">
            <v>0</v>
          </cell>
          <cell r="N3924">
            <v>0</v>
          </cell>
          <cell r="O3924">
            <v>15000</v>
          </cell>
          <cell r="P3924">
            <v>181000</v>
          </cell>
        </row>
        <row r="3925">
          <cell r="A3925" t="str">
            <v>20060109</v>
          </cell>
          <cell r="B3925" t="str">
            <v>0602</v>
          </cell>
          <cell r="C3925" t="str">
            <v>BL RF PRODUCTS</v>
          </cell>
          <cell r="D3925" t="str">
            <v>PL RF CONSUMER PROD</v>
          </cell>
          <cell r="E3925" t="str">
            <v>all PMC's</v>
          </cell>
          <cell r="F3925" t="str">
            <v>FP</v>
          </cell>
          <cell r="G3925" t="str">
            <v>MYFA</v>
          </cell>
          <cell r="H3925" t="str">
            <v>FLEXTRONICS_MY_ShahAlam</v>
          </cell>
          <cell r="I3925" t="str">
            <v>CSW</v>
          </cell>
          <cell r="J3925">
            <v>1053000</v>
          </cell>
          <cell r="K3925">
            <v>0</v>
          </cell>
          <cell r="L3925">
            <v>0</v>
          </cell>
          <cell r="M3925">
            <v>0</v>
          </cell>
          <cell r="N3925">
            <v>0</v>
          </cell>
          <cell r="O3925">
            <v>1077000</v>
          </cell>
          <cell r="P3925">
            <v>2130000</v>
          </cell>
        </row>
        <row r="3926">
          <cell r="A3926" t="str">
            <v>20060109</v>
          </cell>
          <cell r="B3926" t="str">
            <v>0602</v>
          </cell>
          <cell r="C3926" t="str">
            <v>BL RF PRODUCTS</v>
          </cell>
          <cell r="D3926" t="str">
            <v>PL RF CONSUMER PROD</v>
          </cell>
          <cell r="E3926" t="str">
            <v>all PMC's</v>
          </cell>
          <cell r="F3926" t="str">
            <v>FP</v>
          </cell>
          <cell r="G3926" t="str">
            <v>MYMB</v>
          </cell>
          <cell r="H3926" t="str">
            <v>MOTOROLA_MY</v>
          </cell>
          <cell r="I3926" t="str">
            <v>CSW</v>
          </cell>
          <cell r="J3926">
            <v>1102000</v>
          </cell>
          <cell r="K3926">
            <v>0</v>
          </cell>
          <cell r="L3926">
            <v>0</v>
          </cell>
          <cell r="M3926">
            <v>0</v>
          </cell>
          <cell r="N3926">
            <v>0</v>
          </cell>
          <cell r="O3926">
            <v>477000</v>
          </cell>
          <cell r="P3926">
            <v>1579000</v>
          </cell>
        </row>
        <row r="3927">
          <cell r="A3927" t="str">
            <v>20060109</v>
          </cell>
          <cell r="B3927" t="str">
            <v>0602</v>
          </cell>
          <cell r="C3927" t="str">
            <v>BL RF PRODUCTS</v>
          </cell>
          <cell r="D3927" t="str">
            <v>PL RF CONSUMER PROD</v>
          </cell>
          <cell r="E3927" t="str">
            <v>all PMC's</v>
          </cell>
          <cell r="F3927" t="str">
            <v>FP</v>
          </cell>
          <cell r="G3927" t="str">
            <v>MYSC</v>
          </cell>
          <cell r="H3927" t="str">
            <v>SONY _MY_Tuner</v>
          </cell>
          <cell r="I3927" t="str">
            <v>CSW</v>
          </cell>
          <cell r="J3927">
            <v>156000</v>
          </cell>
          <cell r="K3927">
            <v>0</v>
          </cell>
          <cell r="L3927">
            <v>0</v>
          </cell>
          <cell r="M3927">
            <v>0</v>
          </cell>
          <cell r="N3927">
            <v>0</v>
          </cell>
          <cell r="O3927">
            <v>3000</v>
          </cell>
          <cell r="P3927">
            <v>159000</v>
          </cell>
        </row>
        <row r="3928">
          <cell r="A3928" t="str">
            <v>20060109</v>
          </cell>
          <cell r="B3928" t="str">
            <v>0602</v>
          </cell>
          <cell r="C3928" t="str">
            <v>BL RF PRODUCTS</v>
          </cell>
          <cell r="D3928" t="str">
            <v>PL RF CONSUMER PROD</v>
          </cell>
          <cell r="E3928" t="str">
            <v>all PMC's</v>
          </cell>
          <cell r="F3928" t="str">
            <v>FP</v>
          </cell>
          <cell r="G3928" t="str">
            <v>NL00</v>
          </cell>
          <cell r="H3928" t="str">
            <v>UPS SCS Nederland BV (Hal B)</v>
          </cell>
          <cell r="I3928" t="str">
            <v>RDC</v>
          </cell>
          <cell r="J3928">
            <v>3933480</v>
          </cell>
          <cell r="K3928">
            <v>259000</v>
          </cell>
          <cell r="L3928">
            <v>0</v>
          </cell>
          <cell r="M3928">
            <v>0</v>
          </cell>
          <cell r="N3928">
            <v>0</v>
          </cell>
          <cell r="O3928">
            <v>724000</v>
          </cell>
          <cell r="P3928">
            <v>4916480</v>
          </cell>
        </row>
        <row r="3929">
          <cell r="A3929" t="str">
            <v>20060109</v>
          </cell>
          <cell r="B3929" t="str">
            <v>0602</v>
          </cell>
          <cell r="C3929" t="str">
            <v>BL RF PRODUCTS</v>
          </cell>
          <cell r="D3929" t="str">
            <v>PL RF CONSUMER PROD</v>
          </cell>
          <cell r="E3929" t="str">
            <v>all PMC's</v>
          </cell>
          <cell r="F3929" t="str">
            <v>FP</v>
          </cell>
          <cell r="G3929" t="str">
            <v>NL99</v>
          </cell>
          <cell r="H3929" t="str">
            <v>FDC EU</v>
          </cell>
          <cell r="I3929" t="str">
            <v>FDC</v>
          </cell>
          <cell r="J3929">
            <v>0</v>
          </cell>
          <cell r="K3929">
            <v>0</v>
          </cell>
          <cell r="L3929">
            <v>0</v>
          </cell>
          <cell r="M3929">
            <v>0</v>
          </cell>
          <cell r="N3929">
            <v>0</v>
          </cell>
          <cell r="O3929">
            <v>0</v>
          </cell>
          <cell r="P3929">
            <v>0</v>
          </cell>
        </row>
        <row r="3930">
          <cell r="A3930" t="str">
            <v>20060109</v>
          </cell>
          <cell r="B3930" t="str">
            <v>0602</v>
          </cell>
          <cell r="C3930" t="str">
            <v>BL RF PRODUCTS</v>
          </cell>
          <cell r="D3930" t="str">
            <v>PL RF CONSUMER PROD</v>
          </cell>
          <cell r="E3930" t="str">
            <v>all PMC's</v>
          </cell>
          <cell r="F3930" t="str">
            <v>FP</v>
          </cell>
          <cell r="G3930" t="str">
            <v>NLTT</v>
          </cell>
          <cell r="H3930" t="str">
            <v>UPS SCS Nederland BV (Hal B)</v>
          </cell>
          <cell r="I3930" t="str">
            <v>RDC</v>
          </cell>
          <cell r="J3930">
            <v>4655100</v>
          </cell>
          <cell r="K3930">
            <v>0</v>
          </cell>
          <cell r="L3930">
            <v>0</v>
          </cell>
          <cell r="M3930">
            <v>0</v>
          </cell>
          <cell r="N3930">
            <v>0</v>
          </cell>
          <cell r="O3930">
            <v>463000</v>
          </cell>
          <cell r="P3930">
            <v>5118100</v>
          </cell>
        </row>
        <row r="3931">
          <cell r="A3931" t="str">
            <v>20060109</v>
          </cell>
          <cell r="B3931" t="str">
            <v>0602</v>
          </cell>
          <cell r="C3931" t="str">
            <v>BL RF PRODUCTS</v>
          </cell>
          <cell r="D3931" t="str">
            <v>PL RF CONSUMER PROD</v>
          </cell>
          <cell r="E3931" t="str">
            <v>all PMC's</v>
          </cell>
          <cell r="F3931" t="str">
            <v>FP</v>
          </cell>
          <cell r="G3931" t="str">
            <v>PH10</v>
          </cell>
          <cell r="H3931" t="str">
            <v>IWH (BL Control) PSC</v>
          </cell>
          <cell r="I3931" t="str">
            <v>IWH</v>
          </cell>
          <cell r="J3931">
            <v>0</v>
          </cell>
          <cell r="K3931">
            <v>0</v>
          </cell>
          <cell r="L3931">
            <v>0</v>
          </cell>
          <cell r="M3931">
            <v>0</v>
          </cell>
          <cell r="N3931">
            <v>0</v>
          </cell>
          <cell r="O3931">
            <v>535144</v>
          </cell>
          <cell r="P3931">
            <v>535144</v>
          </cell>
        </row>
        <row r="3932">
          <cell r="A3932" t="str">
            <v>20060109</v>
          </cell>
          <cell r="B3932" t="str">
            <v>0602</v>
          </cell>
          <cell r="C3932" t="str">
            <v>BL RF PRODUCTS</v>
          </cell>
          <cell r="D3932" t="str">
            <v>PL RF CONSUMER PROD</v>
          </cell>
          <cell r="E3932" t="str">
            <v>all PMC's</v>
          </cell>
          <cell r="F3932" t="str">
            <v>FP</v>
          </cell>
          <cell r="G3932" t="str">
            <v>PH11</v>
          </cell>
          <cell r="H3932" t="str">
            <v>IWH (BL Control) PSPI</v>
          </cell>
          <cell r="I3932" t="str">
            <v>IWH</v>
          </cell>
          <cell r="J3932">
            <v>1157520</v>
          </cell>
          <cell r="K3932">
            <v>0</v>
          </cell>
          <cell r="L3932">
            <v>0</v>
          </cell>
          <cell r="M3932">
            <v>0</v>
          </cell>
          <cell r="N3932">
            <v>0</v>
          </cell>
          <cell r="O3932">
            <v>40240</v>
          </cell>
          <cell r="P3932">
            <v>1197760</v>
          </cell>
        </row>
        <row r="3933">
          <cell r="A3933" t="str">
            <v>20060109</v>
          </cell>
          <cell r="B3933" t="str">
            <v>0602</v>
          </cell>
          <cell r="C3933" t="str">
            <v>BL RF PRODUCTS</v>
          </cell>
          <cell r="D3933" t="str">
            <v>PL RF CONSUMER PROD</v>
          </cell>
          <cell r="E3933" t="str">
            <v>all PMC's</v>
          </cell>
          <cell r="F3933" t="str">
            <v>FP</v>
          </cell>
          <cell r="G3933" t="str">
            <v>PLAS</v>
          </cell>
          <cell r="H3933" t="str">
            <v>EXEL POLAND SP. Z.O.O.</v>
          </cell>
          <cell r="I3933" t="str">
            <v>ASC</v>
          </cell>
          <cell r="J3933">
            <v>6000</v>
          </cell>
          <cell r="K3933">
            <v>0</v>
          </cell>
          <cell r="L3933">
            <v>0</v>
          </cell>
          <cell r="M3933">
            <v>0</v>
          </cell>
          <cell r="N3933">
            <v>0</v>
          </cell>
          <cell r="O3933">
            <v>0</v>
          </cell>
          <cell r="P3933">
            <v>6000</v>
          </cell>
        </row>
        <row r="3934">
          <cell r="A3934" t="str">
            <v>20060109</v>
          </cell>
          <cell r="B3934" t="str">
            <v>0602</v>
          </cell>
          <cell r="C3934" t="str">
            <v>BL RF PRODUCTS</v>
          </cell>
          <cell r="D3934" t="str">
            <v>PL RF CONSUMER PROD</v>
          </cell>
          <cell r="E3934" t="str">
            <v>all PMC's</v>
          </cell>
          <cell r="F3934" t="str">
            <v>FP</v>
          </cell>
          <cell r="G3934" t="str">
            <v>PTFP</v>
          </cell>
          <cell r="H3934" t="str">
            <v>FORD PALMELA</v>
          </cell>
          <cell r="I3934" t="str">
            <v>CSW</v>
          </cell>
          <cell r="J3934">
            <v>825000</v>
          </cell>
          <cell r="K3934">
            <v>0</v>
          </cell>
          <cell r="L3934">
            <v>0</v>
          </cell>
          <cell r="M3934">
            <v>0</v>
          </cell>
          <cell r="N3934">
            <v>0</v>
          </cell>
          <cell r="O3934">
            <v>0</v>
          </cell>
          <cell r="P3934">
            <v>825000</v>
          </cell>
        </row>
        <row r="3935">
          <cell r="A3935" t="str">
            <v>20060109</v>
          </cell>
          <cell r="B3935" t="str">
            <v>0602</v>
          </cell>
          <cell r="C3935" t="str">
            <v>BL RF PRODUCTS</v>
          </cell>
          <cell r="D3935" t="str">
            <v>PL RF CONSUMER PROD</v>
          </cell>
          <cell r="E3935" t="str">
            <v>all PMC's</v>
          </cell>
          <cell r="F3935" t="str">
            <v>FP</v>
          </cell>
          <cell r="G3935" t="str">
            <v>SGTS</v>
          </cell>
          <cell r="H3935" t="str">
            <v>Tuner</v>
          </cell>
          <cell r="I3935" t="str">
            <v>CSW</v>
          </cell>
          <cell r="J3935">
            <v>21165000</v>
          </cell>
          <cell r="K3935">
            <v>0</v>
          </cell>
          <cell r="L3935">
            <v>0</v>
          </cell>
          <cell r="M3935">
            <v>0</v>
          </cell>
          <cell r="N3935">
            <v>0</v>
          </cell>
          <cell r="O3935">
            <v>11890000</v>
          </cell>
          <cell r="P3935">
            <v>33055000</v>
          </cell>
        </row>
        <row r="3936">
          <cell r="A3936" t="str">
            <v>20060109</v>
          </cell>
          <cell r="B3936" t="str">
            <v>0602</v>
          </cell>
          <cell r="C3936" t="str">
            <v>BL RF PRODUCTS</v>
          </cell>
          <cell r="D3936" t="str">
            <v>PL RF CONSUMER PROD</v>
          </cell>
          <cell r="E3936" t="str">
            <v>all PMC's</v>
          </cell>
          <cell r="F3936" t="str">
            <v>FP</v>
          </cell>
          <cell r="G3936" t="str">
            <v>THSS</v>
          </cell>
          <cell r="H3936" t="str">
            <v>Samsung</v>
          </cell>
          <cell r="I3936" t="str">
            <v>CSW</v>
          </cell>
          <cell r="J3936">
            <v>4365000</v>
          </cell>
          <cell r="K3936">
            <v>0</v>
          </cell>
          <cell r="L3936">
            <v>0</v>
          </cell>
          <cell r="M3936">
            <v>0</v>
          </cell>
          <cell r="N3936">
            <v>0</v>
          </cell>
          <cell r="O3936">
            <v>1053000</v>
          </cell>
          <cell r="P3936">
            <v>5418000</v>
          </cell>
        </row>
        <row r="3937">
          <cell r="A3937" t="str">
            <v>20060109</v>
          </cell>
          <cell r="B3937" t="str">
            <v>0602</v>
          </cell>
          <cell r="C3937" t="str">
            <v>BL RF PRODUCTS</v>
          </cell>
          <cell r="D3937" t="str">
            <v>PL RF CONSUMER PROD</v>
          </cell>
          <cell r="E3937" t="str">
            <v>all PMC's</v>
          </cell>
          <cell r="F3937" t="str">
            <v>FP</v>
          </cell>
          <cell r="G3937" t="str">
            <v>TW10</v>
          </cell>
          <cell r="H3937" t="str">
            <v>IWH (BL Control) PSK</v>
          </cell>
          <cell r="I3937" t="str">
            <v>IWH</v>
          </cell>
          <cell r="J3937">
            <v>445000</v>
          </cell>
          <cell r="K3937">
            <v>0</v>
          </cell>
          <cell r="L3937">
            <v>0</v>
          </cell>
          <cell r="M3937">
            <v>0</v>
          </cell>
          <cell r="N3937">
            <v>0</v>
          </cell>
          <cell r="O3937">
            <v>0</v>
          </cell>
          <cell r="P3937">
            <v>445000</v>
          </cell>
        </row>
        <row r="3938">
          <cell r="A3938" t="str">
            <v>20060109</v>
          </cell>
          <cell r="B3938" t="str">
            <v>0602</v>
          </cell>
          <cell r="C3938" t="str">
            <v>BL RF PRODUCTS</v>
          </cell>
          <cell r="D3938" t="str">
            <v>PL RF CONSUMER PROD</v>
          </cell>
          <cell r="E3938" t="str">
            <v>all PMC's</v>
          </cell>
          <cell r="F3938" t="str">
            <v>FP</v>
          </cell>
          <cell r="G3938" t="str">
            <v>US00</v>
          </cell>
          <cell r="H3938" t="str">
            <v>RDC NARSO</v>
          </cell>
          <cell r="I3938" t="str">
            <v>RDC</v>
          </cell>
          <cell r="J3938">
            <v>721040</v>
          </cell>
          <cell r="K3938">
            <v>311301</v>
          </cell>
          <cell r="L3938">
            <v>377400</v>
          </cell>
          <cell r="M3938">
            <v>0</v>
          </cell>
          <cell r="N3938">
            <v>0</v>
          </cell>
          <cell r="O3938">
            <v>40000</v>
          </cell>
          <cell r="P3938">
            <v>1449741</v>
          </cell>
        </row>
        <row r="3939">
          <cell r="A3939" t="str">
            <v>20060109</v>
          </cell>
          <cell r="B3939" t="str">
            <v>0602</v>
          </cell>
          <cell r="C3939" t="str">
            <v>BL RF PRODUCTS</v>
          </cell>
          <cell r="D3939" t="str">
            <v>PL RF CONSUMER PROD</v>
          </cell>
          <cell r="E3939" t="str">
            <v>all PMC's</v>
          </cell>
          <cell r="F3939" t="str">
            <v>FP</v>
          </cell>
          <cell r="G3939" t="str">
            <v>US01</v>
          </cell>
          <cell r="H3939" t="str">
            <v>TRN NA</v>
          </cell>
          <cell r="I3939" t="str">
            <v>TRN</v>
          </cell>
          <cell r="J3939">
            <v>0</v>
          </cell>
          <cell r="K3939">
            <v>0</v>
          </cell>
          <cell r="L3939">
            <v>0</v>
          </cell>
          <cell r="M3939">
            <v>0</v>
          </cell>
          <cell r="N3939">
            <v>139001</v>
          </cell>
          <cell r="O3939">
            <v>273000</v>
          </cell>
          <cell r="P3939">
            <v>412001</v>
          </cell>
        </row>
        <row r="3940">
          <cell r="A3940" t="str">
            <v>20060109</v>
          </cell>
          <cell r="B3940" t="str">
            <v>0602</v>
          </cell>
          <cell r="C3940" t="str">
            <v>BL RF PRODUCTS</v>
          </cell>
          <cell r="D3940" t="str">
            <v>PL RF CONSUMER PROD</v>
          </cell>
          <cell r="E3940" t="str">
            <v>all PMC's</v>
          </cell>
          <cell r="F3940" t="str">
            <v>FP</v>
          </cell>
          <cell r="G3940" t="str">
            <v>USDJ</v>
          </cell>
          <cell r="H3940" t="str">
            <v>PHILIPS SEMI DELCO JIT Whse, I</v>
          </cell>
          <cell r="I3940" t="str">
            <v>CSW</v>
          </cell>
          <cell r="J3940">
            <v>306500</v>
          </cell>
          <cell r="K3940">
            <v>0</v>
          </cell>
          <cell r="L3940">
            <v>0</v>
          </cell>
          <cell r="M3940">
            <v>0</v>
          </cell>
          <cell r="N3940">
            <v>0</v>
          </cell>
          <cell r="O3940">
            <v>10000</v>
          </cell>
          <cell r="P3940">
            <v>316500</v>
          </cell>
        </row>
        <row r="3941">
          <cell r="A3941" t="str">
            <v>20060109</v>
          </cell>
          <cell r="B3941" t="str">
            <v>0602</v>
          </cell>
          <cell r="C3941" t="str">
            <v>BL RF PRODUCTS</v>
          </cell>
          <cell r="D3941" t="str">
            <v>PL RF CONSUMER PROD</v>
          </cell>
          <cell r="E3941" t="str">
            <v>all PMC's</v>
          </cell>
          <cell r="F3941" t="str">
            <v>FP</v>
          </cell>
          <cell r="G3941" t="str">
            <v>USGI</v>
          </cell>
          <cell r="H3941" t="str">
            <v>CSW Delco VMI (Reynosa)</v>
          </cell>
          <cell r="I3941" t="str">
            <v>CSW</v>
          </cell>
          <cell r="J3941">
            <v>431000</v>
          </cell>
          <cell r="K3941">
            <v>0</v>
          </cell>
          <cell r="L3941">
            <v>0</v>
          </cell>
          <cell r="M3941">
            <v>0</v>
          </cell>
          <cell r="N3941">
            <v>0</v>
          </cell>
          <cell r="O3941">
            <v>90000</v>
          </cell>
          <cell r="P3941">
            <v>521000</v>
          </cell>
        </row>
        <row r="3942">
          <cell r="A3942" t="str">
            <v>20060109</v>
          </cell>
          <cell r="B3942" t="str">
            <v>0602</v>
          </cell>
          <cell r="C3942" t="str">
            <v>BL RF PRODUCTS</v>
          </cell>
          <cell r="D3942" t="str">
            <v>PL RF CONSUMER PROD</v>
          </cell>
          <cell r="E3942" t="str">
            <v>all PMC's</v>
          </cell>
          <cell r="F3942" t="str">
            <v>FP</v>
          </cell>
          <cell r="G3942" t="str">
            <v>USJG</v>
          </cell>
          <cell r="H3942" t="str">
            <v>CSW Jabil JIT Guadalajara</v>
          </cell>
          <cell r="I3942" t="str">
            <v>CSW</v>
          </cell>
          <cell r="J3942">
            <v>30000</v>
          </cell>
          <cell r="K3942">
            <v>0</v>
          </cell>
          <cell r="L3942">
            <v>0</v>
          </cell>
          <cell r="M3942">
            <v>0</v>
          </cell>
          <cell r="N3942">
            <v>0</v>
          </cell>
          <cell r="O3942">
            <v>0</v>
          </cell>
          <cell r="P3942">
            <v>30000</v>
          </cell>
        </row>
        <row r="3943">
          <cell r="A3943" t="str">
            <v>20060109</v>
          </cell>
          <cell r="B3943" t="str">
            <v>0602</v>
          </cell>
          <cell r="C3943" t="str">
            <v>BL RF PRODUCTS</v>
          </cell>
          <cell r="D3943" t="str">
            <v>PL RF CONSUMER PROD</v>
          </cell>
          <cell r="E3943" t="str">
            <v>all PMC's</v>
          </cell>
          <cell r="F3943" t="str">
            <v>FP</v>
          </cell>
          <cell r="G3943" t="str">
            <v>USNR</v>
          </cell>
          <cell r="H3943" t="str">
            <v>NOKIA INC. REYNOSA</v>
          </cell>
          <cell r="I3943" t="str">
            <v>CSW</v>
          </cell>
          <cell r="J3943">
            <v>98000</v>
          </cell>
          <cell r="K3943">
            <v>0</v>
          </cell>
          <cell r="L3943">
            <v>0</v>
          </cell>
          <cell r="M3943">
            <v>0</v>
          </cell>
          <cell r="N3943">
            <v>0</v>
          </cell>
          <cell r="O3943">
            <v>129000</v>
          </cell>
          <cell r="P3943">
            <v>227000</v>
          </cell>
        </row>
        <row r="3944">
          <cell r="A3944" t="str">
            <v>20060109</v>
          </cell>
          <cell r="B3944" t="str">
            <v>0602</v>
          </cell>
          <cell r="C3944" t="str">
            <v>BL RF PRODUCTS</v>
          </cell>
          <cell r="D3944" t="str">
            <v>PL RF CONSUMER PROD</v>
          </cell>
          <cell r="E3944" t="str">
            <v>all PMC's</v>
          </cell>
          <cell r="F3944" t="str">
            <v>FP</v>
          </cell>
          <cell r="G3944" t="str">
            <v>USOH</v>
          </cell>
          <cell r="H3944" t="str">
            <v>CSW Ford (Hatfield)</v>
          </cell>
          <cell r="I3944" t="str">
            <v>CSW</v>
          </cell>
          <cell r="J3944">
            <v>64000</v>
          </cell>
          <cell r="K3944">
            <v>0</v>
          </cell>
          <cell r="L3944">
            <v>0</v>
          </cell>
          <cell r="M3944">
            <v>0</v>
          </cell>
          <cell r="N3944">
            <v>0</v>
          </cell>
          <cell r="O3944">
            <v>3000</v>
          </cell>
          <cell r="P3944">
            <v>67000</v>
          </cell>
        </row>
        <row r="3945">
          <cell r="A3945" t="str">
            <v>20060109</v>
          </cell>
          <cell r="B3945" t="str">
            <v>0602</v>
          </cell>
          <cell r="C3945" t="str">
            <v>BL RF PRODUCTS</v>
          </cell>
          <cell r="D3945" t="str">
            <v>PL RF CONSUMER PROD</v>
          </cell>
          <cell r="E3945" t="str">
            <v>all PMC's</v>
          </cell>
          <cell r="F3945" t="str">
            <v>FP</v>
          </cell>
          <cell r="G3945" t="str">
            <v>USPP</v>
          </cell>
          <cell r="H3945" t="str">
            <v>CSW PANASONIC PEACHTREE</v>
          </cell>
          <cell r="I3945" t="str">
            <v>CSW</v>
          </cell>
          <cell r="J3945">
            <v>81000</v>
          </cell>
          <cell r="K3945">
            <v>0</v>
          </cell>
          <cell r="L3945">
            <v>0</v>
          </cell>
          <cell r="M3945">
            <v>0</v>
          </cell>
          <cell r="N3945">
            <v>0</v>
          </cell>
          <cell r="O3945">
            <v>3000</v>
          </cell>
          <cell r="P3945">
            <v>84000</v>
          </cell>
        </row>
        <row r="3946">
          <cell r="A3946" t="str">
            <v>20060109</v>
          </cell>
          <cell r="B3946" t="str">
            <v>0602</v>
          </cell>
          <cell r="C3946" t="str">
            <v>BL RF PRODUCTS</v>
          </cell>
          <cell r="D3946" t="str">
            <v>PL RF CONSUMER PROD</v>
          </cell>
          <cell r="E3946" t="str">
            <v>all PMC's</v>
          </cell>
          <cell r="F3946" t="str">
            <v>FP</v>
          </cell>
          <cell r="G3946" t="str">
            <v>USPR</v>
          </cell>
          <cell r="H3946" t="str">
            <v>CSW PANASONIC REYNOSA</v>
          </cell>
          <cell r="I3946" t="str">
            <v>CSW</v>
          </cell>
          <cell r="J3946">
            <v>0</v>
          </cell>
          <cell r="K3946">
            <v>0</v>
          </cell>
          <cell r="L3946">
            <v>0</v>
          </cell>
          <cell r="M3946">
            <v>0</v>
          </cell>
          <cell r="N3946">
            <v>0</v>
          </cell>
          <cell r="O3946">
            <v>33000</v>
          </cell>
          <cell r="P3946">
            <v>33000</v>
          </cell>
        </row>
        <row r="3947">
          <cell r="A3947" t="str">
            <v>20060109</v>
          </cell>
          <cell r="B3947" t="str">
            <v>0602</v>
          </cell>
          <cell r="C3947" t="str">
            <v>BL RF PRODUCTS</v>
          </cell>
          <cell r="D3947" t="str">
            <v>PL RF CONSUMER PROD</v>
          </cell>
          <cell r="E3947" t="str">
            <v>all PMC's</v>
          </cell>
          <cell r="F3947" t="str">
            <v>FP</v>
          </cell>
          <cell r="G3947" t="str">
            <v>USPW</v>
          </cell>
          <cell r="H3947" t="str">
            <v>CSW Ford (North Penn)</v>
          </cell>
          <cell r="I3947" t="str">
            <v>CSW</v>
          </cell>
          <cell r="J3947">
            <v>108000</v>
          </cell>
          <cell r="K3947">
            <v>0</v>
          </cell>
          <cell r="L3947">
            <v>0</v>
          </cell>
          <cell r="M3947">
            <v>0</v>
          </cell>
          <cell r="N3947">
            <v>0</v>
          </cell>
          <cell r="O3947">
            <v>0</v>
          </cell>
          <cell r="P3947">
            <v>108000</v>
          </cell>
        </row>
        <row r="3948">
          <cell r="A3948" t="str">
            <v>20060109</v>
          </cell>
          <cell r="B3948" t="str">
            <v>0602</v>
          </cell>
          <cell r="C3948" t="str">
            <v>BL RF PRODUCTS</v>
          </cell>
          <cell r="D3948" t="str">
            <v>PL RF CONSUMER PROD</v>
          </cell>
          <cell r="E3948" t="str">
            <v>all PMC's</v>
          </cell>
          <cell r="F3948" t="str">
            <v>FP</v>
          </cell>
          <cell r="G3948" t="str">
            <v>USSG</v>
          </cell>
          <cell r="H3948" t="str">
            <v>CSW SIEMENS JIT WHSE</v>
          </cell>
          <cell r="I3948" t="str">
            <v>CSW</v>
          </cell>
          <cell r="J3948">
            <v>66000</v>
          </cell>
          <cell r="K3948">
            <v>0</v>
          </cell>
          <cell r="L3948">
            <v>0</v>
          </cell>
          <cell r="M3948">
            <v>0</v>
          </cell>
          <cell r="N3948">
            <v>0</v>
          </cell>
          <cell r="O3948">
            <v>66000</v>
          </cell>
          <cell r="P3948">
            <v>132000</v>
          </cell>
        </row>
        <row r="3949">
          <cell r="A3949" t="str">
            <v>20060109</v>
          </cell>
          <cell r="B3949" t="str">
            <v>0602</v>
          </cell>
          <cell r="C3949" t="str">
            <v>BL RF PRODUCTS</v>
          </cell>
          <cell r="D3949" t="str">
            <v>PL RF CONSUMER PROD</v>
          </cell>
          <cell r="E3949" t="str">
            <v>all PMC's</v>
          </cell>
          <cell r="F3949" t="str">
            <v>FP</v>
          </cell>
          <cell r="G3949" t="str">
            <v>USST</v>
          </cell>
          <cell r="H3949" t="str">
            <v>CSW Sony (San Diego)</v>
          </cell>
          <cell r="I3949" t="str">
            <v>CSW</v>
          </cell>
          <cell r="J3949">
            <v>153000</v>
          </cell>
          <cell r="K3949">
            <v>0</v>
          </cell>
          <cell r="L3949">
            <v>0</v>
          </cell>
          <cell r="M3949">
            <v>0</v>
          </cell>
          <cell r="N3949">
            <v>0</v>
          </cell>
          <cell r="O3949">
            <v>429000</v>
          </cell>
          <cell r="P3949">
            <v>582000</v>
          </cell>
        </row>
        <row r="3950">
          <cell r="A3950" t="str">
            <v>20060109</v>
          </cell>
          <cell r="B3950" t="str">
            <v>0602</v>
          </cell>
          <cell r="C3950" t="str">
            <v>BL RF PRODUCTS</v>
          </cell>
          <cell r="D3950" t="str">
            <v>PL RF CONSUMER PROD</v>
          </cell>
          <cell r="E3950" t="str">
            <v>all PMC's</v>
          </cell>
          <cell r="F3950" t="str">
            <v>FP</v>
          </cell>
          <cell r="G3950" t="str">
            <v>USTC</v>
          </cell>
          <cell r="H3950" t="str">
            <v>CSW Siemens (Huntsville)</v>
          </cell>
          <cell r="I3950" t="str">
            <v>CSW</v>
          </cell>
          <cell r="J3950">
            <v>20000</v>
          </cell>
          <cell r="K3950">
            <v>0</v>
          </cell>
          <cell r="L3950">
            <v>0</v>
          </cell>
          <cell r="M3950">
            <v>0</v>
          </cell>
          <cell r="N3950">
            <v>0</v>
          </cell>
          <cell r="O3950">
            <v>0</v>
          </cell>
          <cell r="P3950">
            <v>20000</v>
          </cell>
        </row>
        <row r="3951">
          <cell r="A3951" t="str">
            <v>20060109</v>
          </cell>
          <cell r="B3951" t="str">
            <v>0602</v>
          </cell>
          <cell r="C3951" t="str">
            <v>BL RF PRODUCTS</v>
          </cell>
          <cell r="D3951" t="str">
            <v>PL RF CONSUMER PROD</v>
          </cell>
          <cell r="E3951" t="str">
            <v>all PMC's</v>
          </cell>
          <cell r="F3951" t="str">
            <v>FP</v>
          </cell>
          <cell r="G3951" t="str">
            <v>USTM</v>
          </cell>
          <cell r="H3951" t="str">
            <v>CSW Ford (Altec - El Paso)</v>
          </cell>
          <cell r="I3951" t="str">
            <v>CSW</v>
          </cell>
          <cell r="J3951">
            <v>303000</v>
          </cell>
          <cell r="K3951">
            <v>0</v>
          </cell>
          <cell r="L3951">
            <v>0</v>
          </cell>
          <cell r="M3951">
            <v>0</v>
          </cell>
          <cell r="N3951">
            <v>0</v>
          </cell>
          <cell r="O3951">
            <v>168000</v>
          </cell>
          <cell r="P3951">
            <v>471000</v>
          </cell>
        </row>
        <row r="3952">
          <cell r="A3952" t="str">
            <v>20060109</v>
          </cell>
          <cell r="B3952" t="str">
            <v>0602</v>
          </cell>
          <cell r="C3952" t="str">
            <v>BL RF PRODUCTS</v>
          </cell>
          <cell r="D3952" t="str">
            <v>PL RF CONSUMER PROD</v>
          </cell>
          <cell r="E3952" t="str">
            <v>all PMC's</v>
          </cell>
          <cell r="F3952" t="str">
            <v>FP</v>
          </cell>
          <cell r="G3952" t="str">
            <v>USTT</v>
          </cell>
          <cell r="H3952" t="str">
            <v>CSW Auto</v>
          </cell>
          <cell r="I3952" t="str">
            <v>RDC</v>
          </cell>
          <cell r="J3952">
            <v>2101000</v>
          </cell>
          <cell r="K3952">
            <v>0</v>
          </cell>
          <cell r="L3952">
            <v>0</v>
          </cell>
          <cell r="M3952">
            <v>0</v>
          </cell>
          <cell r="N3952">
            <v>0</v>
          </cell>
          <cell r="O3952">
            <v>312000</v>
          </cell>
          <cell r="P3952">
            <v>2413000</v>
          </cell>
        </row>
        <row r="3953">
          <cell r="A3953" t="str">
            <v>20060109</v>
          </cell>
          <cell r="B3953" t="str">
            <v>0602</v>
          </cell>
          <cell r="C3953" t="str">
            <v>BL RF PRODUCTS</v>
          </cell>
          <cell r="D3953" t="str">
            <v>PL RF CONSUMER PROD</v>
          </cell>
          <cell r="E3953" t="str">
            <v>all PMC's</v>
          </cell>
          <cell r="F3953" t="str">
            <v>WAFER</v>
          </cell>
          <cell r="G3953" t="str">
            <v>all plants</v>
          </cell>
          <cell r="H3953" t="str">
            <v>all descriptions</v>
          </cell>
          <cell r="I3953" t="str">
            <v>all types</v>
          </cell>
          <cell r="J3953">
            <v>4999</v>
          </cell>
          <cell r="K3953">
            <v>0</v>
          </cell>
          <cell r="L3953">
            <v>0</v>
          </cell>
          <cell r="M3953">
            <v>0</v>
          </cell>
          <cell r="N3953">
            <v>0</v>
          </cell>
          <cell r="O3953">
            <v>4167</v>
          </cell>
          <cell r="P3953">
            <v>9166</v>
          </cell>
        </row>
        <row r="3954">
          <cell r="A3954" t="str">
            <v>20060109</v>
          </cell>
          <cell r="B3954" t="str">
            <v>0602</v>
          </cell>
          <cell r="C3954" t="str">
            <v>BL RF PRODUCTS</v>
          </cell>
          <cell r="D3954" t="str">
            <v>PL RF CONSUMER PROD</v>
          </cell>
          <cell r="E3954" t="str">
            <v>all PMC's</v>
          </cell>
          <cell r="F3954" t="str">
            <v>WAFER</v>
          </cell>
          <cell r="G3954" t="str">
            <v>all plants</v>
          </cell>
          <cell r="H3954" t="str">
            <v>all descriptions</v>
          </cell>
          <cell r="I3954" t="str">
            <v>MFG</v>
          </cell>
          <cell r="J3954">
            <v>4999</v>
          </cell>
          <cell r="K3954">
            <v>0</v>
          </cell>
          <cell r="L3954">
            <v>0</v>
          </cell>
          <cell r="M3954">
            <v>0</v>
          </cell>
          <cell r="N3954">
            <v>0</v>
          </cell>
          <cell r="O3954">
            <v>4167</v>
          </cell>
          <cell r="P3954">
            <v>9166</v>
          </cell>
        </row>
        <row r="3955">
          <cell r="A3955" t="str">
            <v>20060109</v>
          </cell>
          <cell r="B3955" t="str">
            <v>0602</v>
          </cell>
          <cell r="C3955" t="str">
            <v>BL RF PRODUCTS</v>
          </cell>
          <cell r="D3955" t="str">
            <v>PL RF CONSUMER PROD</v>
          </cell>
          <cell r="E3955" t="str">
            <v>all PMC's</v>
          </cell>
          <cell r="F3955" t="str">
            <v>WAFER</v>
          </cell>
          <cell r="G3955" t="str">
            <v>PH79</v>
          </cell>
          <cell r="H3955" t="str">
            <v>WT PSC</v>
          </cell>
          <cell r="I3955" t="str">
            <v>MFG</v>
          </cell>
          <cell r="J3955">
            <v>4874</v>
          </cell>
          <cell r="K3955">
            <v>0</v>
          </cell>
          <cell r="L3955">
            <v>0</v>
          </cell>
          <cell r="M3955">
            <v>0</v>
          </cell>
          <cell r="N3955">
            <v>0</v>
          </cell>
          <cell r="O3955">
            <v>4167</v>
          </cell>
          <cell r="P3955">
            <v>9041</v>
          </cell>
        </row>
        <row r="3956">
          <cell r="A3956" t="str">
            <v>20060109</v>
          </cell>
          <cell r="B3956" t="str">
            <v>0602</v>
          </cell>
          <cell r="C3956" t="str">
            <v>BL RF PRODUCTS</v>
          </cell>
          <cell r="D3956" t="str">
            <v>PL RF CONSUMER PROD</v>
          </cell>
          <cell r="E3956" t="str">
            <v>all PMC's</v>
          </cell>
          <cell r="F3956" t="str">
            <v>WAFER</v>
          </cell>
          <cell r="G3956" t="str">
            <v>TW79</v>
          </cell>
          <cell r="H3956" t="str">
            <v>WT PSK</v>
          </cell>
          <cell r="I3956" t="str">
            <v>MFG</v>
          </cell>
          <cell r="J3956">
            <v>125</v>
          </cell>
          <cell r="K3956">
            <v>0</v>
          </cell>
          <cell r="L3956">
            <v>0</v>
          </cell>
          <cell r="M3956">
            <v>0</v>
          </cell>
          <cell r="N3956">
            <v>0</v>
          </cell>
          <cell r="O3956">
            <v>0</v>
          </cell>
          <cell r="P3956">
            <v>125</v>
          </cell>
        </row>
        <row r="3957">
          <cell r="A3957" t="str">
            <v>20060109</v>
          </cell>
          <cell r="B3957" t="str">
            <v>0602</v>
          </cell>
          <cell r="C3957" t="str">
            <v>BL RF PRODUCTS</v>
          </cell>
          <cell r="D3957" t="str">
            <v>PL RF CONSUMER PROD</v>
          </cell>
          <cell r="E3957" t="str">
            <v>all PMC's</v>
          </cell>
          <cell r="F3957" t="str">
            <v>XTAL</v>
          </cell>
          <cell r="G3957" t="str">
            <v>all plants</v>
          </cell>
          <cell r="H3957" t="str">
            <v>all descriptions</v>
          </cell>
          <cell r="I3957" t="str">
            <v>MFG</v>
          </cell>
          <cell r="J3957">
            <v>351244706</v>
          </cell>
          <cell r="K3957">
            <v>0</v>
          </cell>
          <cell r="L3957">
            <v>0</v>
          </cell>
          <cell r="M3957">
            <v>0</v>
          </cell>
          <cell r="N3957">
            <v>0</v>
          </cell>
          <cell r="O3957">
            <v>278729333</v>
          </cell>
          <cell r="P3957">
            <v>629974039</v>
          </cell>
        </row>
        <row r="3958">
          <cell r="A3958" t="str">
            <v>20060109</v>
          </cell>
          <cell r="B3958" t="str">
            <v>0602</v>
          </cell>
          <cell r="C3958" t="str">
            <v>BL RF PRODUCTS</v>
          </cell>
          <cell r="D3958" t="str">
            <v>PL RF CONSUMER PROD</v>
          </cell>
          <cell r="E3958" t="str">
            <v>all PMC's</v>
          </cell>
          <cell r="F3958" t="str">
            <v>XTAL</v>
          </cell>
          <cell r="G3958" t="str">
            <v>all plants</v>
          </cell>
          <cell r="H3958" t="str">
            <v>all descriptions</v>
          </cell>
          <cell r="I3958" t="str">
            <v>all types</v>
          </cell>
          <cell r="J3958">
            <v>351244706</v>
          </cell>
          <cell r="K3958">
            <v>0</v>
          </cell>
          <cell r="L3958">
            <v>0</v>
          </cell>
          <cell r="M3958">
            <v>0</v>
          </cell>
          <cell r="N3958">
            <v>0</v>
          </cell>
          <cell r="O3958">
            <v>278729333</v>
          </cell>
          <cell r="P3958">
            <v>629974039</v>
          </cell>
        </row>
        <row r="3959">
          <cell r="A3959" t="str">
            <v>20060109</v>
          </cell>
          <cell r="B3959" t="str">
            <v>0602</v>
          </cell>
          <cell r="C3959" t="str">
            <v>BL RF PRODUCTS</v>
          </cell>
          <cell r="D3959" t="str">
            <v>PL RF CONSUMER PROD</v>
          </cell>
          <cell r="E3959" t="str">
            <v>all PMC's</v>
          </cell>
          <cell r="F3959" t="str">
            <v>XTAL</v>
          </cell>
          <cell r="G3959" t="str">
            <v>CN71</v>
          </cell>
          <cell r="H3959" t="str">
            <v>AT PS Guangdong</v>
          </cell>
          <cell r="I3959" t="str">
            <v>MFG</v>
          </cell>
          <cell r="J3959">
            <v>133479961</v>
          </cell>
          <cell r="K3959">
            <v>0</v>
          </cell>
          <cell r="L3959">
            <v>0</v>
          </cell>
          <cell r="M3959">
            <v>0</v>
          </cell>
          <cell r="N3959">
            <v>0</v>
          </cell>
          <cell r="O3959">
            <v>95643266</v>
          </cell>
          <cell r="P3959">
            <v>229123227</v>
          </cell>
        </row>
        <row r="3960">
          <cell r="A3960" t="str">
            <v>20060109</v>
          </cell>
          <cell r="B3960" t="str">
            <v>0602</v>
          </cell>
          <cell r="C3960" t="str">
            <v>BL RF PRODUCTS</v>
          </cell>
          <cell r="D3960" t="str">
            <v>PL RF CONSUMER PROD</v>
          </cell>
          <cell r="E3960" t="str">
            <v>all PMC's</v>
          </cell>
          <cell r="F3960" t="str">
            <v>XTAL</v>
          </cell>
          <cell r="G3960" t="str">
            <v>HK70</v>
          </cell>
          <cell r="H3960" t="str">
            <v>AT EDL</v>
          </cell>
          <cell r="I3960" t="str">
            <v>MFG</v>
          </cell>
          <cell r="J3960">
            <v>210492996</v>
          </cell>
          <cell r="K3960">
            <v>0</v>
          </cell>
          <cell r="L3960">
            <v>0</v>
          </cell>
          <cell r="M3960">
            <v>0</v>
          </cell>
          <cell r="N3960">
            <v>0</v>
          </cell>
          <cell r="O3960">
            <v>183014567</v>
          </cell>
          <cell r="P3960">
            <v>393507563</v>
          </cell>
        </row>
        <row r="3961">
          <cell r="A3961" t="str">
            <v>20060109</v>
          </cell>
          <cell r="B3961" t="str">
            <v>0602</v>
          </cell>
          <cell r="C3961" t="str">
            <v>BL RF PRODUCTS</v>
          </cell>
          <cell r="D3961" t="str">
            <v>PL RF CONSUMER PROD</v>
          </cell>
          <cell r="E3961" t="str">
            <v>all PMC's</v>
          </cell>
          <cell r="F3961" t="str">
            <v>XTAL</v>
          </cell>
          <cell r="G3961" t="str">
            <v>MY71</v>
          </cell>
          <cell r="H3961" t="str">
            <v>AT Seremban</v>
          </cell>
          <cell r="I3961" t="str">
            <v>MFG</v>
          </cell>
          <cell r="J3961">
            <v>4270910</v>
          </cell>
          <cell r="K3961">
            <v>0</v>
          </cell>
          <cell r="L3961">
            <v>0</v>
          </cell>
          <cell r="M3961">
            <v>0</v>
          </cell>
          <cell r="N3961">
            <v>0</v>
          </cell>
          <cell r="O3961">
            <v>71500</v>
          </cell>
          <cell r="P3961">
            <v>4342410</v>
          </cell>
        </row>
        <row r="3962">
          <cell r="A3962" t="str">
            <v>20060109</v>
          </cell>
          <cell r="B3962" t="str">
            <v>0602</v>
          </cell>
          <cell r="C3962" t="str">
            <v>BL RF PRODUCTS</v>
          </cell>
          <cell r="D3962" t="str">
            <v>PL RF CONSUMER PROD</v>
          </cell>
          <cell r="E3962" t="str">
            <v>all PMC's</v>
          </cell>
          <cell r="F3962" t="str">
            <v>XTAL</v>
          </cell>
          <cell r="G3962" t="str">
            <v>PH70</v>
          </cell>
          <cell r="H3962" t="str">
            <v>AT PSPI</v>
          </cell>
          <cell r="I3962" t="str">
            <v>MFG</v>
          </cell>
          <cell r="J3962">
            <v>1351904</v>
          </cell>
          <cell r="K3962">
            <v>0</v>
          </cell>
          <cell r="L3962">
            <v>0</v>
          </cell>
          <cell r="M3962">
            <v>0</v>
          </cell>
          <cell r="N3962">
            <v>0</v>
          </cell>
          <cell r="O3962">
            <v>0</v>
          </cell>
          <cell r="P3962">
            <v>1351904</v>
          </cell>
        </row>
        <row r="3963">
          <cell r="A3963" t="str">
            <v>20060109</v>
          </cell>
          <cell r="B3963" t="str">
            <v>0602</v>
          </cell>
          <cell r="C3963" t="str">
            <v>BL RF PRODUCTS</v>
          </cell>
          <cell r="D3963" t="str">
            <v>PL RF CONSUMER PROD</v>
          </cell>
          <cell r="E3963" t="str">
            <v>all PMC's</v>
          </cell>
          <cell r="F3963" t="str">
            <v>XTAL</v>
          </cell>
          <cell r="G3963" t="str">
            <v>TW70</v>
          </cell>
          <cell r="H3963" t="str">
            <v>AT PSK</v>
          </cell>
          <cell r="I3963" t="str">
            <v>MFG</v>
          </cell>
          <cell r="J3963">
            <v>1648935</v>
          </cell>
          <cell r="K3963">
            <v>0</v>
          </cell>
          <cell r="L3963">
            <v>0</v>
          </cell>
          <cell r="M3963">
            <v>0</v>
          </cell>
          <cell r="N3963">
            <v>0</v>
          </cell>
          <cell r="O3963">
            <v>0</v>
          </cell>
          <cell r="P3963">
            <v>1648935</v>
          </cell>
        </row>
        <row r="3964">
          <cell r="A3964" t="str">
            <v>20060109</v>
          </cell>
          <cell r="B3964" t="str">
            <v>0602</v>
          </cell>
          <cell r="C3964" t="str">
            <v>BL RF PRODUCTS</v>
          </cell>
          <cell r="D3964" t="str">
            <v>PL RF CONSUMER PROD</v>
          </cell>
          <cell r="E3964" t="str">
            <v>BANDSWITCH</v>
          </cell>
          <cell r="F3964" t="str">
            <v>all categories</v>
          </cell>
          <cell r="G3964" t="str">
            <v>all plants</v>
          </cell>
          <cell r="H3964" t="str">
            <v>all descriptions</v>
          </cell>
          <cell r="I3964" t="str">
            <v>all types</v>
          </cell>
          <cell r="J3964">
            <v>18959956</v>
          </cell>
          <cell r="K3964">
            <v>0</v>
          </cell>
          <cell r="L3964">
            <v>0</v>
          </cell>
          <cell r="M3964">
            <v>0</v>
          </cell>
          <cell r="N3964">
            <v>0</v>
          </cell>
          <cell r="O3964">
            <v>1516180</v>
          </cell>
          <cell r="P3964">
            <v>20476136</v>
          </cell>
        </row>
        <row r="3965">
          <cell r="A3965" t="str">
            <v>20060109</v>
          </cell>
          <cell r="B3965" t="str">
            <v>0602</v>
          </cell>
          <cell r="C3965" t="str">
            <v>BL RF PRODUCTS</v>
          </cell>
          <cell r="D3965" t="str">
            <v>PL RF CONSUMER PROD</v>
          </cell>
          <cell r="E3965" t="str">
            <v>BANDSWITCH</v>
          </cell>
          <cell r="F3965" t="str">
            <v>all categories</v>
          </cell>
          <cell r="G3965" t="str">
            <v>all plants</v>
          </cell>
          <cell r="H3965" t="str">
            <v>all descriptions</v>
          </cell>
          <cell r="I3965" t="str">
            <v>CSW</v>
          </cell>
          <cell r="J3965">
            <v>757000</v>
          </cell>
          <cell r="K3965">
            <v>0</v>
          </cell>
          <cell r="L3965">
            <v>0</v>
          </cell>
          <cell r="M3965">
            <v>0</v>
          </cell>
          <cell r="N3965">
            <v>0</v>
          </cell>
          <cell r="O3965">
            <v>480000</v>
          </cell>
          <cell r="P3965">
            <v>1237000</v>
          </cell>
        </row>
        <row r="3966">
          <cell r="A3966" t="str">
            <v>20060109</v>
          </cell>
          <cell r="B3966" t="str">
            <v>0602</v>
          </cell>
          <cell r="C3966" t="str">
            <v>BL RF PRODUCTS</v>
          </cell>
          <cell r="D3966" t="str">
            <v>PL RF CONSUMER PROD</v>
          </cell>
          <cell r="E3966" t="str">
            <v>BANDSWITCH</v>
          </cell>
          <cell r="F3966" t="str">
            <v>all categories</v>
          </cell>
          <cell r="G3966" t="str">
            <v>all plants</v>
          </cell>
          <cell r="H3966" t="str">
            <v>all descriptions</v>
          </cell>
          <cell r="I3966" t="str">
            <v>MFG</v>
          </cell>
          <cell r="J3966">
            <v>2427956</v>
          </cell>
          <cell r="K3966">
            <v>0</v>
          </cell>
          <cell r="L3966">
            <v>0</v>
          </cell>
          <cell r="M3966">
            <v>0</v>
          </cell>
          <cell r="N3966">
            <v>0</v>
          </cell>
          <cell r="O3966">
            <v>180</v>
          </cell>
          <cell r="P3966">
            <v>2428136</v>
          </cell>
        </row>
        <row r="3967">
          <cell r="A3967" t="str">
            <v>20060109</v>
          </cell>
          <cell r="B3967" t="str">
            <v>0602</v>
          </cell>
          <cell r="C3967" t="str">
            <v>BL RF PRODUCTS</v>
          </cell>
          <cell r="D3967" t="str">
            <v>PL RF CONSUMER PROD</v>
          </cell>
          <cell r="E3967" t="str">
            <v>BANDSWITCH</v>
          </cell>
          <cell r="F3967" t="str">
            <v>all categories</v>
          </cell>
          <cell r="G3967" t="str">
            <v>all plants</v>
          </cell>
          <cell r="H3967" t="str">
            <v>all descriptions</v>
          </cell>
          <cell r="I3967" t="str">
            <v>RDC</v>
          </cell>
          <cell r="J3967">
            <v>4181000</v>
          </cell>
          <cell r="K3967">
            <v>0</v>
          </cell>
          <cell r="L3967">
            <v>0</v>
          </cell>
          <cell r="M3967">
            <v>0</v>
          </cell>
          <cell r="N3967">
            <v>0</v>
          </cell>
          <cell r="O3967">
            <v>270000</v>
          </cell>
          <cell r="P3967">
            <v>4451000</v>
          </cell>
        </row>
        <row r="3968">
          <cell r="A3968" t="str">
            <v>20060109</v>
          </cell>
          <cell r="B3968" t="str">
            <v>0602</v>
          </cell>
          <cell r="C3968" t="str">
            <v>BL RF PRODUCTS</v>
          </cell>
          <cell r="D3968" t="str">
            <v>PL RF CONSUMER PROD</v>
          </cell>
          <cell r="E3968" t="str">
            <v>BANDSWITCH</v>
          </cell>
          <cell r="F3968" t="str">
            <v>all categories</v>
          </cell>
          <cell r="G3968" t="str">
            <v>all plants</v>
          </cell>
          <cell r="H3968" t="str">
            <v>all descriptions</v>
          </cell>
          <cell r="I3968" t="str">
            <v>IWH</v>
          </cell>
          <cell r="J3968">
            <v>11594000</v>
          </cell>
          <cell r="K3968">
            <v>0</v>
          </cell>
          <cell r="L3968">
            <v>0</v>
          </cell>
          <cell r="M3968">
            <v>0</v>
          </cell>
          <cell r="N3968">
            <v>0</v>
          </cell>
          <cell r="O3968">
            <v>766000</v>
          </cell>
          <cell r="P3968">
            <v>12360000</v>
          </cell>
        </row>
        <row r="3969">
          <cell r="A3969" t="str">
            <v>20060109</v>
          </cell>
          <cell r="B3969" t="str">
            <v>0602</v>
          </cell>
          <cell r="C3969" t="str">
            <v>BL RF PRODUCTS</v>
          </cell>
          <cell r="D3969" t="str">
            <v>PL RF CONSUMER PROD</v>
          </cell>
          <cell r="E3969" t="str">
            <v>BANDSWITCH</v>
          </cell>
          <cell r="F3969" t="str">
            <v>all categories</v>
          </cell>
          <cell r="G3969" t="str">
            <v>CN10</v>
          </cell>
          <cell r="H3969" t="str">
            <v>IWH (BL Control) Guangdong</v>
          </cell>
          <cell r="I3969" t="str">
            <v>IWH</v>
          </cell>
          <cell r="J3969">
            <v>1672000</v>
          </cell>
          <cell r="K3969">
            <v>0</v>
          </cell>
          <cell r="L3969">
            <v>0</v>
          </cell>
          <cell r="M3969">
            <v>0</v>
          </cell>
          <cell r="N3969">
            <v>0</v>
          </cell>
          <cell r="O3969">
            <v>224000</v>
          </cell>
          <cell r="P3969">
            <v>1896000</v>
          </cell>
        </row>
        <row r="3970">
          <cell r="A3970" t="str">
            <v>20060109</v>
          </cell>
          <cell r="B3970" t="str">
            <v>0602</v>
          </cell>
          <cell r="C3970" t="str">
            <v>BL RF PRODUCTS</v>
          </cell>
          <cell r="D3970" t="str">
            <v>PL RF CONSUMER PROD</v>
          </cell>
          <cell r="E3970" t="str">
            <v>BANDSWITCH</v>
          </cell>
          <cell r="F3970" t="str">
            <v>all categories</v>
          </cell>
          <cell r="G3970" t="str">
            <v>CN71</v>
          </cell>
          <cell r="H3970" t="str">
            <v>AT PS Guangdong</v>
          </cell>
          <cell r="I3970" t="str">
            <v>MFG</v>
          </cell>
          <cell r="J3970">
            <v>1181254</v>
          </cell>
          <cell r="K3970">
            <v>0</v>
          </cell>
          <cell r="L3970">
            <v>0</v>
          </cell>
          <cell r="M3970">
            <v>0</v>
          </cell>
          <cell r="N3970">
            <v>0</v>
          </cell>
          <cell r="O3970">
            <v>0</v>
          </cell>
          <cell r="P3970">
            <v>1181254</v>
          </cell>
        </row>
        <row r="3971">
          <cell r="A3971" t="str">
            <v>20060109</v>
          </cell>
          <cell r="B3971" t="str">
            <v>0602</v>
          </cell>
          <cell r="C3971" t="str">
            <v>BL RF PRODUCTS</v>
          </cell>
          <cell r="D3971" t="str">
            <v>PL RF CONSUMER PROD</v>
          </cell>
          <cell r="E3971" t="str">
            <v>BANDSWITCH</v>
          </cell>
          <cell r="F3971" t="str">
            <v>all categories</v>
          </cell>
          <cell r="G3971" t="str">
            <v>HK00</v>
          </cell>
          <cell r="H3971" t="str">
            <v>RDC APSH</v>
          </cell>
          <cell r="I3971" t="str">
            <v>RDC</v>
          </cell>
          <cell r="J3971">
            <v>2994000</v>
          </cell>
          <cell r="K3971">
            <v>0</v>
          </cell>
          <cell r="L3971">
            <v>0</v>
          </cell>
          <cell r="M3971">
            <v>0</v>
          </cell>
          <cell r="N3971">
            <v>0</v>
          </cell>
          <cell r="O3971">
            <v>0</v>
          </cell>
          <cell r="P3971">
            <v>2994000</v>
          </cell>
        </row>
        <row r="3972">
          <cell r="A3972" t="str">
            <v>20060109</v>
          </cell>
          <cell r="B3972" t="str">
            <v>0602</v>
          </cell>
          <cell r="C3972" t="str">
            <v>BL RF PRODUCTS</v>
          </cell>
          <cell r="D3972" t="str">
            <v>PL RF CONSUMER PROD</v>
          </cell>
          <cell r="E3972" t="str">
            <v>BANDSWITCH</v>
          </cell>
          <cell r="F3972" t="str">
            <v>all categories</v>
          </cell>
          <cell r="G3972" t="str">
            <v>HK10</v>
          </cell>
          <cell r="H3972" t="str">
            <v>IWH (BL Control) EDL</v>
          </cell>
          <cell r="I3972" t="str">
            <v>IWH</v>
          </cell>
          <cell r="J3972">
            <v>8768000</v>
          </cell>
          <cell r="K3972">
            <v>0</v>
          </cell>
          <cell r="L3972">
            <v>0</v>
          </cell>
          <cell r="M3972">
            <v>0</v>
          </cell>
          <cell r="N3972">
            <v>0</v>
          </cell>
          <cell r="O3972">
            <v>509000</v>
          </cell>
          <cell r="P3972">
            <v>9277000</v>
          </cell>
        </row>
        <row r="3973">
          <cell r="A3973" t="str">
            <v>20060109</v>
          </cell>
          <cell r="B3973" t="str">
            <v>0602</v>
          </cell>
          <cell r="C3973" t="str">
            <v>BL RF PRODUCTS</v>
          </cell>
          <cell r="D3973" t="str">
            <v>PL RF CONSUMER PROD</v>
          </cell>
          <cell r="E3973" t="str">
            <v>BANDSWITCH</v>
          </cell>
          <cell r="F3973" t="str">
            <v>all categories</v>
          </cell>
          <cell r="G3973" t="str">
            <v>HKTT</v>
          </cell>
          <cell r="H3973" t="str">
            <v>CP On-site Warehouse AP</v>
          </cell>
          <cell r="I3973" t="str">
            <v>RDC</v>
          </cell>
          <cell r="J3973">
            <v>964000</v>
          </cell>
          <cell r="K3973">
            <v>0</v>
          </cell>
          <cell r="L3973">
            <v>0</v>
          </cell>
          <cell r="M3973">
            <v>0</v>
          </cell>
          <cell r="N3973">
            <v>0</v>
          </cell>
          <cell r="O3973">
            <v>0</v>
          </cell>
          <cell r="P3973">
            <v>964000</v>
          </cell>
        </row>
        <row r="3974">
          <cell r="A3974" t="str">
            <v>20060109</v>
          </cell>
          <cell r="B3974" t="str">
            <v>0602</v>
          </cell>
          <cell r="C3974" t="str">
            <v>BL RF PRODUCTS</v>
          </cell>
          <cell r="D3974" t="str">
            <v>PL RF CONSUMER PROD</v>
          </cell>
          <cell r="E3974" t="str">
            <v>BANDSWITCH</v>
          </cell>
          <cell r="F3974" t="str">
            <v>all categories</v>
          </cell>
          <cell r="G3974" t="str">
            <v>NL00</v>
          </cell>
          <cell r="H3974" t="str">
            <v>UPS SCS Nederland BV (Hal B)</v>
          </cell>
          <cell r="I3974" t="str">
            <v>RDC</v>
          </cell>
          <cell r="J3974">
            <v>76900</v>
          </cell>
          <cell r="K3974">
            <v>0</v>
          </cell>
          <cell r="L3974">
            <v>0</v>
          </cell>
          <cell r="M3974">
            <v>0</v>
          </cell>
          <cell r="N3974">
            <v>0</v>
          </cell>
          <cell r="O3974">
            <v>234000</v>
          </cell>
          <cell r="P3974">
            <v>310900</v>
          </cell>
        </row>
        <row r="3975">
          <cell r="A3975" t="str">
            <v>20060109</v>
          </cell>
          <cell r="B3975" t="str">
            <v>0602</v>
          </cell>
          <cell r="C3975" t="str">
            <v>BL RF PRODUCTS</v>
          </cell>
          <cell r="D3975" t="str">
            <v>PL RF CONSUMER PROD</v>
          </cell>
          <cell r="E3975" t="str">
            <v>BANDSWITCH</v>
          </cell>
          <cell r="F3975" t="str">
            <v>all categories</v>
          </cell>
          <cell r="G3975" t="str">
            <v>NLTT</v>
          </cell>
          <cell r="H3975" t="str">
            <v>UPS SCS Nederland BV (Hal B)</v>
          </cell>
          <cell r="I3975" t="str">
            <v>RDC</v>
          </cell>
          <cell r="J3975">
            <v>140100</v>
          </cell>
          <cell r="K3975">
            <v>0</v>
          </cell>
          <cell r="L3975">
            <v>0</v>
          </cell>
          <cell r="M3975">
            <v>0</v>
          </cell>
          <cell r="N3975">
            <v>0</v>
          </cell>
          <cell r="O3975">
            <v>36000</v>
          </cell>
          <cell r="P3975">
            <v>176100</v>
          </cell>
        </row>
        <row r="3976">
          <cell r="A3976" t="str">
            <v>20060109</v>
          </cell>
          <cell r="B3976" t="str">
            <v>0602</v>
          </cell>
          <cell r="C3976" t="str">
            <v>BL RF PRODUCTS</v>
          </cell>
          <cell r="D3976" t="str">
            <v>PL RF CONSUMER PROD</v>
          </cell>
          <cell r="E3976" t="str">
            <v>BANDSWITCH</v>
          </cell>
          <cell r="F3976" t="str">
            <v>all categories</v>
          </cell>
          <cell r="G3976" t="str">
            <v>PH11</v>
          </cell>
          <cell r="H3976" t="str">
            <v>IWH (BL Control) PSPI</v>
          </cell>
          <cell r="I3976" t="str">
            <v>IWH</v>
          </cell>
          <cell r="J3976">
            <v>1154000</v>
          </cell>
          <cell r="K3976">
            <v>0</v>
          </cell>
          <cell r="L3976">
            <v>0</v>
          </cell>
          <cell r="M3976">
            <v>0</v>
          </cell>
          <cell r="N3976">
            <v>0</v>
          </cell>
          <cell r="O3976">
            <v>33000</v>
          </cell>
          <cell r="P3976">
            <v>1187000</v>
          </cell>
        </row>
        <row r="3977">
          <cell r="A3977" t="str">
            <v>20060109</v>
          </cell>
          <cell r="B3977" t="str">
            <v>0602</v>
          </cell>
          <cell r="C3977" t="str">
            <v>BL RF PRODUCTS</v>
          </cell>
          <cell r="D3977" t="str">
            <v>PL RF CONSUMER PROD</v>
          </cell>
          <cell r="E3977" t="str">
            <v>BANDSWITCH</v>
          </cell>
          <cell r="F3977" t="str">
            <v>all categories</v>
          </cell>
          <cell r="G3977" t="str">
            <v>PH70</v>
          </cell>
          <cell r="H3977" t="str">
            <v>AT PSPI</v>
          </cell>
          <cell r="I3977" t="str">
            <v>MFG</v>
          </cell>
          <cell r="J3977">
            <v>1246599</v>
          </cell>
          <cell r="K3977">
            <v>0</v>
          </cell>
          <cell r="L3977">
            <v>0</v>
          </cell>
          <cell r="M3977">
            <v>0</v>
          </cell>
          <cell r="N3977">
            <v>0</v>
          </cell>
          <cell r="O3977">
            <v>0</v>
          </cell>
          <cell r="P3977">
            <v>1246599</v>
          </cell>
        </row>
        <row r="3978">
          <cell r="A3978" t="str">
            <v>20060109</v>
          </cell>
          <cell r="B3978" t="str">
            <v>0602</v>
          </cell>
          <cell r="C3978" t="str">
            <v>BL RF PRODUCTS</v>
          </cell>
          <cell r="D3978" t="str">
            <v>PL RF CONSUMER PROD</v>
          </cell>
          <cell r="E3978" t="str">
            <v>BANDSWITCH</v>
          </cell>
          <cell r="F3978" t="str">
            <v>all categories</v>
          </cell>
          <cell r="G3978" t="str">
            <v>PH79</v>
          </cell>
          <cell r="H3978" t="str">
            <v>WT PSC</v>
          </cell>
          <cell r="I3978" t="str">
            <v>MFG</v>
          </cell>
          <cell r="J3978">
            <v>103</v>
          </cell>
          <cell r="K3978">
            <v>0</v>
          </cell>
          <cell r="L3978">
            <v>0</v>
          </cell>
          <cell r="M3978">
            <v>0</v>
          </cell>
          <cell r="N3978">
            <v>0</v>
          </cell>
          <cell r="O3978">
            <v>180</v>
          </cell>
          <cell r="P3978">
            <v>283</v>
          </cell>
        </row>
        <row r="3979">
          <cell r="A3979" t="str">
            <v>20060109</v>
          </cell>
          <cell r="B3979" t="str">
            <v>0602</v>
          </cell>
          <cell r="C3979" t="str">
            <v>BL RF PRODUCTS</v>
          </cell>
          <cell r="D3979" t="str">
            <v>PL RF CONSUMER PROD</v>
          </cell>
          <cell r="E3979" t="str">
            <v>BANDSWITCH</v>
          </cell>
          <cell r="F3979" t="str">
            <v>all categories</v>
          </cell>
          <cell r="G3979" t="str">
            <v>SGTS</v>
          </cell>
          <cell r="H3979" t="str">
            <v>Tuner</v>
          </cell>
          <cell r="I3979" t="str">
            <v>CSW</v>
          </cell>
          <cell r="J3979">
            <v>740000</v>
          </cell>
          <cell r="K3979">
            <v>0</v>
          </cell>
          <cell r="L3979">
            <v>0</v>
          </cell>
          <cell r="M3979">
            <v>0</v>
          </cell>
          <cell r="N3979">
            <v>0</v>
          </cell>
          <cell r="O3979">
            <v>480000</v>
          </cell>
          <cell r="P3979">
            <v>1220000</v>
          </cell>
        </row>
        <row r="3980">
          <cell r="A3980" t="str">
            <v>20060109</v>
          </cell>
          <cell r="B3980" t="str">
            <v>0602</v>
          </cell>
          <cell r="C3980" t="str">
            <v>BL RF PRODUCTS</v>
          </cell>
          <cell r="D3980" t="str">
            <v>PL RF CONSUMER PROD</v>
          </cell>
          <cell r="E3980" t="str">
            <v>BANDSWITCH</v>
          </cell>
          <cell r="F3980" t="str">
            <v>all categories</v>
          </cell>
          <cell r="G3980" t="str">
            <v>USGI</v>
          </cell>
          <cell r="H3980" t="str">
            <v>CSW Delco VMI (Reynosa)</v>
          </cell>
          <cell r="I3980" t="str">
            <v>CSW</v>
          </cell>
          <cell r="J3980">
            <v>11000</v>
          </cell>
          <cell r="K3980">
            <v>0</v>
          </cell>
          <cell r="L3980">
            <v>0</v>
          </cell>
          <cell r="M3980">
            <v>0</v>
          </cell>
          <cell r="N3980">
            <v>0</v>
          </cell>
          <cell r="O3980">
            <v>0</v>
          </cell>
          <cell r="P3980">
            <v>11000</v>
          </cell>
        </row>
        <row r="3981">
          <cell r="A3981" t="str">
            <v>20060109</v>
          </cell>
          <cell r="B3981" t="str">
            <v>0602</v>
          </cell>
          <cell r="C3981" t="str">
            <v>BL RF PRODUCTS</v>
          </cell>
          <cell r="D3981" t="str">
            <v>PL RF CONSUMER PROD</v>
          </cell>
          <cell r="E3981" t="str">
            <v>BANDSWITCH</v>
          </cell>
          <cell r="F3981" t="str">
            <v>all categories</v>
          </cell>
          <cell r="G3981" t="str">
            <v>USTM</v>
          </cell>
          <cell r="H3981" t="str">
            <v>CSW Ford (Altec - El Paso)</v>
          </cell>
          <cell r="I3981" t="str">
            <v>CSW</v>
          </cell>
          <cell r="J3981">
            <v>6000</v>
          </cell>
          <cell r="K3981">
            <v>0</v>
          </cell>
          <cell r="L3981">
            <v>0</v>
          </cell>
          <cell r="M3981">
            <v>0</v>
          </cell>
          <cell r="N3981">
            <v>0</v>
          </cell>
          <cell r="O3981">
            <v>0</v>
          </cell>
          <cell r="P3981">
            <v>6000</v>
          </cell>
        </row>
        <row r="3982">
          <cell r="A3982" t="str">
            <v>20060109</v>
          </cell>
          <cell r="B3982" t="str">
            <v>0602</v>
          </cell>
          <cell r="C3982" t="str">
            <v>BL RF PRODUCTS</v>
          </cell>
          <cell r="D3982" t="str">
            <v>PL RF CONSUMER PROD</v>
          </cell>
          <cell r="E3982" t="str">
            <v>BANDSWITCH</v>
          </cell>
          <cell r="F3982" t="str">
            <v>all categories</v>
          </cell>
          <cell r="G3982" t="str">
            <v>USTT</v>
          </cell>
          <cell r="H3982" t="str">
            <v>CSW Auto</v>
          </cell>
          <cell r="I3982" t="str">
            <v>RDC</v>
          </cell>
          <cell r="J3982">
            <v>6000</v>
          </cell>
          <cell r="K3982">
            <v>0</v>
          </cell>
          <cell r="L3982">
            <v>0</v>
          </cell>
          <cell r="M3982">
            <v>0</v>
          </cell>
          <cell r="N3982">
            <v>0</v>
          </cell>
          <cell r="O3982">
            <v>0</v>
          </cell>
          <cell r="P3982">
            <v>6000</v>
          </cell>
        </row>
        <row r="3983">
          <cell r="A3983" t="str">
            <v>20060109</v>
          </cell>
          <cell r="B3983" t="str">
            <v>0602</v>
          </cell>
          <cell r="C3983" t="str">
            <v>BL RF PRODUCTS</v>
          </cell>
          <cell r="D3983" t="str">
            <v>PL RF CONSUMER PROD</v>
          </cell>
          <cell r="E3983" t="str">
            <v>BANDSWITCH</v>
          </cell>
          <cell r="F3983" t="str">
            <v>FP</v>
          </cell>
          <cell r="G3983" t="str">
            <v>all plants</v>
          </cell>
          <cell r="H3983" t="str">
            <v>all descriptions</v>
          </cell>
          <cell r="I3983" t="str">
            <v>all types</v>
          </cell>
          <cell r="J3983">
            <v>16532000</v>
          </cell>
          <cell r="K3983">
            <v>0</v>
          </cell>
          <cell r="L3983">
            <v>0</v>
          </cell>
          <cell r="M3983">
            <v>0</v>
          </cell>
          <cell r="N3983">
            <v>0</v>
          </cell>
          <cell r="O3983">
            <v>1516000</v>
          </cell>
          <cell r="P3983">
            <v>18048000</v>
          </cell>
        </row>
        <row r="3984">
          <cell r="A3984" t="str">
            <v>20060109</v>
          </cell>
          <cell r="B3984" t="str">
            <v>0602</v>
          </cell>
          <cell r="C3984" t="str">
            <v>BL RF PRODUCTS</v>
          </cell>
          <cell r="D3984" t="str">
            <v>PL RF CONSUMER PROD</v>
          </cell>
          <cell r="E3984" t="str">
            <v>BANDSWITCH</v>
          </cell>
          <cell r="F3984" t="str">
            <v>FP</v>
          </cell>
          <cell r="G3984" t="str">
            <v>all plants</v>
          </cell>
          <cell r="H3984" t="str">
            <v>all descriptions</v>
          </cell>
          <cell r="I3984" t="str">
            <v>CSW</v>
          </cell>
          <cell r="J3984">
            <v>757000</v>
          </cell>
          <cell r="K3984">
            <v>0</v>
          </cell>
          <cell r="L3984">
            <v>0</v>
          </cell>
          <cell r="M3984">
            <v>0</v>
          </cell>
          <cell r="N3984">
            <v>0</v>
          </cell>
          <cell r="O3984">
            <v>480000</v>
          </cell>
          <cell r="P3984">
            <v>1237000</v>
          </cell>
        </row>
        <row r="3985">
          <cell r="A3985" t="str">
            <v>20060109</v>
          </cell>
          <cell r="B3985" t="str">
            <v>0602</v>
          </cell>
          <cell r="C3985" t="str">
            <v>BL RF PRODUCTS</v>
          </cell>
          <cell r="D3985" t="str">
            <v>PL RF CONSUMER PROD</v>
          </cell>
          <cell r="E3985" t="str">
            <v>BANDSWITCH</v>
          </cell>
          <cell r="F3985" t="str">
            <v>FP</v>
          </cell>
          <cell r="G3985" t="str">
            <v>all plants</v>
          </cell>
          <cell r="H3985" t="str">
            <v>all descriptions</v>
          </cell>
          <cell r="I3985" t="str">
            <v>RDC</v>
          </cell>
          <cell r="J3985">
            <v>4181000</v>
          </cell>
          <cell r="K3985">
            <v>0</v>
          </cell>
          <cell r="L3985">
            <v>0</v>
          </cell>
          <cell r="M3985">
            <v>0</v>
          </cell>
          <cell r="N3985">
            <v>0</v>
          </cell>
          <cell r="O3985">
            <v>270000</v>
          </cell>
          <cell r="P3985">
            <v>4451000</v>
          </cell>
        </row>
        <row r="3986">
          <cell r="A3986" t="str">
            <v>20060109</v>
          </cell>
          <cell r="B3986" t="str">
            <v>0602</v>
          </cell>
          <cell r="C3986" t="str">
            <v>BL RF PRODUCTS</v>
          </cell>
          <cell r="D3986" t="str">
            <v>PL RF CONSUMER PROD</v>
          </cell>
          <cell r="E3986" t="str">
            <v>BANDSWITCH</v>
          </cell>
          <cell r="F3986" t="str">
            <v>FP</v>
          </cell>
          <cell r="G3986" t="str">
            <v>all plants</v>
          </cell>
          <cell r="H3986" t="str">
            <v>all descriptions</v>
          </cell>
          <cell r="I3986" t="str">
            <v>IWH</v>
          </cell>
          <cell r="J3986">
            <v>11594000</v>
          </cell>
          <cell r="K3986">
            <v>0</v>
          </cell>
          <cell r="L3986">
            <v>0</v>
          </cell>
          <cell r="M3986">
            <v>0</v>
          </cell>
          <cell r="N3986">
            <v>0</v>
          </cell>
          <cell r="O3986">
            <v>766000</v>
          </cell>
          <cell r="P3986">
            <v>12360000</v>
          </cell>
        </row>
        <row r="3987">
          <cell r="A3987" t="str">
            <v>20060109</v>
          </cell>
          <cell r="B3987" t="str">
            <v>0602</v>
          </cell>
          <cell r="C3987" t="str">
            <v>BL RF PRODUCTS</v>
          </cell>
          <cell r="D3987" t="str">
            <v>PL RF CONSUMER PROD</v>
          </cell>
          <cell r="E3987" t="str">
            <v>BANDSWITCH</v>
          </cell>
          <cell r="F3987" t="str">
            <v>FP</v>
          </cell>
          <cell r="G3987" t="str">
            <v>CN10</v>
          </cell>
          <cell r="H3987" t="str">
            <v>IWH (BL Control) Guangdong</v>
          </cell>
          <cell r="I3987" t="str">
            <v>IWH</v>
          </cell>
          <cell r="J3987">
            <v>1672000</v>
          </cell>
          <cell r="K3987">
            <v>0</v>
          </cell>
          <cell r="L3987">
            <v>0</v>
          </cell>
          <cell r="M3987">
            <v>0</v>
          </cell>
          <cell r="N3987">
            <v>0</v>
          </cell>
          <cell r="O3987">
            <v>224000</v>
          </cell>
          <cell r="P3987">
            <v>1896000</v>
          </cell>
        </row>
        <row r="3988">
          <cell r="A3988" t="str">
            <v>20060109</v>
          </cell>
          <cell r="B3988" t="str">
            <v>0602</v>
          </cell>
          <cell r="C3988" t="str">
            <v>BL RF PRODUCTS</v>
          </cell>
          <cell r="D3988" t="str">
            <v>PL RF CONSUMER PROD</v>
          </cell>
          <cell r="E3988" t="str">
            <v>BANDSWITCH</v>
          </cell>
          <cell r="F3988" t="str">
            <v>FP</v>
          </cell>
          <cell r="G3988" t="str">
            <v>HK00</v>
          </cell>
          <cell r="H3988" t="str">
            <v>RDC APSH</v>
          </cell>
          <cell r="I3988" t="str">
            <v>RDC</v>
          </cell>
          <cell r="J3988">
            <v>2994000</v>
          </cell>
          <cell r="K3988">
            <v>0</v>
          </cell>
          <cell r="L3988">
            <v>0</v>
          </cell>
          <cell r="M3988">
            <v>0</v>
          </cell>
          <cell r="N3988">
            <v>0</v>
          </cell>
          <cell r="O3988">
            <v>0</v>
          </cell>
          <cell r="P3988">
            <v>2994000</v>
          </cell>
        </row>
        <row r="3989">
          <cell r="A3989" t="str">
            <v>20060109</v>
          </cell>
          <cell r="B3989" t="str">
            <v>0602</v>
          </cell>
          <cell r="C3989" t="str">
            <v>BL RF PRODUCTS</v>
          </cell>
          <cell r="D3989" t="str">
            <v>PL RF CONSUMER PROD</v>
          </cell>
          <cell r="E3989" t="str">
            <v>BANDSWITCH</v>
          </cell>
          <cell r="F3989" t="str">
            <v>FP</v>
          </cell>
          <cell r="G3989" t="str">
            <v>HK10</v>
          </cell>
          <cell r="H3989" t="str">
            <v>IWH (BL Control) EDL</v>
          </cell>
          <cell r="I3989" t="str">
            <v>IWH</v>
          </cell>
          <cell r="J3989">
            <v>8768000</v>
          </cell>
          <cell r="K3989">
            <v>0</v>
          </cell>
          <cell r="L3989">
            <v>0</v>
          </cell>
          <cell r="M3989">
            <v>0</v>
          </cell>
          <cell r="N3989">
            <v>0</v>
          </cell>
          <cell r="O3989">
            <v>509000</v>
          </cell>
          <cell r="P3989">
            <v>9277000</v>
          </cell>
        </row>
        <row r="3990">
          <cell r="A3990" t="str">
            <v>20060109</v>
          </cell>
          <cell r="B3990" t="str">
            <v>0602</v>
          </cell>
          <cell r="C3990" t="str">
            <v>BL RF PRODUCTS</v>
          </cell>
          <cell r="D3990" t="str">
            <v>PL RF CONSUMER PROD</v>
          </cell>
          <cell r="E3990" t="str">
            <v>BANDSWITCH</v>
          </cell>
          <cell r="F3990" t="str">
            <v>FP</v>
          </cell>
          <cell r="G3990" t="str">
            <v>HKTT</v>
          </cell>
          <cell r="H3990" t="str">
            <v>CP On-site Warehouse AP</v>
          </cell>
          <cell r="I3990" t="str">
            <v>RDC</v>
          </cell>
          <cell r="J3990">
            <v>964000</v>
          </cell>
          <cell r="K3990">
            <v>0</v>
          </cell>
          <cell r="L3990">
            <v>0</v>
          </cell>
          <cell r="M3990">
            <v>0</v>
          </cell>
          <cell r="N3990">
            <v>0</v>
          </cell>
          <cell r="O3990">
            <v>0</v>
          </cell>
          <cell r="P3990">
            <v>964000</v>
          </cell>
        </row>
        <row r="3991">
          <cell r="A3991" t="str">
            <v>20060109</v>
          </cell>
          <cell r="B3991" t="str">
            <v>0602</v>
          </cell>
          <cell r="C3991" t="str">
            <v>BL RF PRODUCTS</v>
          </cell>
          <cell r="D3991" t="str">
            <v>PL RF CONSUMER PROD</v>
          </cell>
          <cell r="E3991" t="str">
            <v>BANDSWITCH</v>
          </cell>
          <cell r="F3991" t="str">
            <v>FP</v>
          </cell>
          <cell r="G3991" t="str">
            <v>NL00</v>
          </cell>
          <cell r="H3991" t="str">
            <v>UPS SCS Nederland BV (Hal B)</v>
          </cell>
          <cell r="I3991" t="str">
            <v>RDC</v>
          </cell>
          <cell r="J3991">
            <v>76900</v>
          </cell>
          <cell r="K3991">
            <v>0</v>
          </cell>
          <cell r="L3991">
            <v>0</v>
          </cell>
          <cell r="M3991">
            <v>0</v>
          </cell>
          <cell r="N3991">
            <v>0</v>
          </cell>
          <cell r="O3991">
            <v>234000</v>
          </cell>
          <cell r="P3991">
            <v>310900</v>
          </cell>
        </row>
        <row r="3992">
          <cell r="A3992" t="str">
            <v>20060109</v>
          </cell>
          <cell r="B3992" t="str">
            <v>0602</v>
          </cell>
          <cell r="C3992" t="str">
            <v>BL RF PRODUCTS</v>
          </cell>
          <cell r="D3992" t="str">
            <v>PL RF CONSUMER PROD</v>
          </cell>
          <cell r="E3992" t="str">
            <v>BANDSWITCH</v>
          </cell>
          <cell r="F3992" t="str">
            <v>FP</v>
          </cell>
          <cell r="G3992" t="str">
            <v>NLTT</v>
          </cell>
          <cell r="H3992" t="str">
            <v>UPS SCS Nederland BV (Hal B)</v>
          </cell>
          <cell r="I3992" t="str">
            <v>RDC</v>
          </cell>
          <cell r="J3992">
            <v>140100</v>
          </cell>
          <cell r="K3992">
            <v>0</v>
          </cell>
          <cell r="L3992">
            <v>0</v>
          </cell>
          <cell r="M3992">
            <v>0</v>
          </cell>
          <cell r="N3992">
            <v>0</v>
          </cell>
          <cell r="O3992">
            <v>36000</v>
          </cell>
          <cell r="P3992">
            <v>176100</v>
          </cell>
        </row>
        <row r="3993">
          <cell r="A3993" t="str">
            <v>20060109</v>
          </cell>
          <cell r="B3993" t="str">
            <v>0602</v>
          </cell>
          <cell r="C3993" t="str">
            <v>BL RF PRODUCTS</v>
          </cell>
          <cell r="D3993" t="str">
            <v>PL RF CONSUMER PROD</v>
          </cell>
          <cell r="E3993" t="str">
            <v>BANDSWITCH</v>
          </cell>
          <cell r="F3993" t="str">
            <v>FP</v>
          </cell>
          <cell r="G3993" t="str">
            <v>PH11</v>
          </cell>
          <cell r="H3993" t="str">
            <v>IWH (BL Control) PSPI</v>
          </cell>
          <cell r="I3993" t="str">
            <v>IWH</v>
          </cell>
          <cell r="J3993">
            <v>1154000</v>
          </cell>
          <cell r="K3993">
            <v>0</v>
          </cell>
          <cell r="L3993">
            <v>0</v>
          </cell>
          <cell r="M3993">
            <v>0</v>
          </cell>
          <cell r="N3993">
            <v>0</v>
          </cell>
          <cell r="O3993">
            <v>33000</v>
          </cell>
          <cell r="P3993">
            <v>1187000</v>
          </cell>
        </row>
        <row r="3994">
          <cell r="A3994" t="str">
            <v>20060109</v>
          </cell>
          <cell r="B3994" t="str">
            <v>0602</v>
          </cell>
          <cell r="C3994" t="str">
            <v>BL RF PRODUCTS</v>
          </cell>
          <cell r="D3994" t="str">
            <v>PL RF CONSUMER PROD</v>
          </cell>
          <cell r="E3994" t="str">
            <v>BANDSWITCH</v>
          </cell>
          <cell r="F3994" t="str">
            <v>FP</v>
          </cell>
          <cell r="G3994" t="str">
            <v>SGTS</v>
          </cell>
          <cell r="H3994" t="str">
            <v>Tuner</v>
          </cell>
          <cell r="I3994" t="str">
            <v>CSW</v>
          </cell>
          <cell r="J3994">
            <v>740000</v>
          </cell>
          <cell r="K3994">
            <v>0</v>
          </cell>
          <cell r="L3994">
            <v>0</v>
          </cell>
          <cell r="M3994">
            <v>0</v>
          </cell>
          <cell r="N3994">
            <v>0</v>
          </cell>
          <cell r="O3994">
            <v>480000</v>
          </cell>
          <cell r="P3994">
            <v>1220000</v>
          </cell>
        </row>
        <row r="3995">
          <cell r="A3995" t="str">
            <v>20060109</v>
          </cell>
          <cell r="B3995" t="str">
            <v>0602</v>
          </cell>
          <cell r="C3995" t="str">
            <v>BL RF PRODUCTS</v>
          </cell>
          <cell r="D3995" t="str">
            <v>PL RF CONSUMER PROD</v>
          </cell>
          <cell r="E3995" t="str">
            <v>BANDSWITCH</v>
          </cell>
          <cell r="F3995" t="str">
            <v>FP</v>
          </cell>
          <cell r="G3995" t="str">
            <v>USGI</v>
          </cell>
          <cell r="H3995" t="str">
            <v>CSW Delco VMI (Reynosa)</v>
          </cell>
          <cell r="I3995" t="str">
            <v>CSW</v>
          </cell>
          <cell r="J3995">
            <v>11000</v>
          </cell>
          <cell r="K3995">
            <v>0</v>
          </cell>
          <cell r="L3995">
            <v>0</v>
          </cell>
          <cell r="M3995">
            <v>0</v>
          </cell>
          <cell r="N3995">
            <v>0</v>
          </cell>
          <cell r="O3995">
            <v>0</v>
          </cell>
          <cell r="P3995">
            <v>11000</v>
          </cell>
        </row>
        <row r="3996">
          <cell r="A3996" t="str">
            <v>20060109</v>
          </cell>
          <cell r="B3996" t="str">
            <v>0602</v>
          </cell>
          <cell r="C3996" t="str">
            <v>BL RF PRODUCTS</v>
          </cell>
          <cell r="D3996" t="str">
            <v>PL RF CONSUMER PROD</v>
          </cell>
          <cell r="E3996" t="str">
            <v>BANDSWITCH</v>
          </cell>
          <cell r="F3996" t="str">
            <v>FP</v>
          </cell>
          <cell r="G3996" t="str">
            <v>USTM</v>
          </cell>
          <cell r="H3996" t="str">
            <v>CSW Ford (Altec - El Paso)</v>
          </cell>
          <cell r="I3996" t="str">
            <v>CSW</v>
          </cell>
          <cell r="J3996">
            <v>6000</v>
          </cell>
          <cell r="K3996">
            <v>0</v>
          </cell>
          <cell r="L3996">
            <v>0</v>
          </cell>
          <cell r="M3996">
            <v>0</v>
          </cell>
          <cell r="N3996">
            <v>0</v>
          </cell>
          <cell r="O3996">
            <v>0</v>
          </cell>
          <cell r="P3996">
            <v>6000</v>
          </cell>
        </row>
        <row r="3997">
          <cell r="A3997" t="str">
            <v>20060109</v>
          </cell>
          <cell r="B3997" t="str">
            <v>0602</v>
          </cell>
          <cell r="C3997" t="str">
            <v>BL RF PRODUCTS</v>
          </cell>
          <cell r="D3997" t="str">
            <v>PL RF CONSUMER PROD</v>
          </cell>
          <cell r="E3997" t="str">
            <v>BANDSWITCH</v>
          </cell>
          <cell r="F3997" t="str">
            <v>FP</v>
          </cell>
          <cell r="G3997" t="str">
            <v>USTT</v>
          </cell>
          <cell r="H3997" t="str">
            <v>CSW Auto</v>
          </cell>
          <cell r="I3997" t="str">
            <v>RDC</v>
          </cell>
          <cell r="J3997">
            <v>6000</v>
          </cell>
          <cell r="K3997">
            <v>0</v>
          </cell>
          <cell r="L3997">
            <v>0</v>
          </cell>
          <cell r="M3997">
            <v>0</v>
          </cell>
          <cell r="N3997">
            <v>0</v>
          </cell>
          <cell r="O3997">
            <v>0</v>
          </cell>
          <cell r="P3997">
            <v>6000</v>
          </cell>
        </row>
        <row r="3998">
          <cell r="A3998" t="str">
            <v>20060109</v>
          </cell>
          <cell r="B3998" t="str">
            <v>0602</v>
          </cell>
          <cell r="C3998" t="str">
            <v>BL RF PRODUCTS</v>
          </cell>
          <cell r="D3998" t="str">
            <v>PL RF CONSUMER PROD</v>
          </cell>
          <cell r="E3998" t="str">
            <v>BANDSWITCH</v>
          </cell>
          <cell r="F3998" t="str">
            <v>WAFER</v>
          </cell>
          <cell r="G3998" t="str">
            <v>all plants</v>
          </cell>
          <cell r="H3998" t="str">
            <v>all descriptions</v>
          </cell>
          <cell r="I3998" t="str">
            <v>all types</v>
          </cell>
          <cell r="J3998">
            <v>103</v>
          </cell>
          <cell r="K3998">
            <v>0</v>
          </cell>
          <cell r="L3998">
            <v>0</v>
          </cell>
          <cell r="M3998">
            <v>0</v>
          </cell>
          <cell r="N3998">
            <v>0</v>
          </cell>
          <cell r="O3998">
            <v>180</v>
          </cell>
          <cell r="P3998">
            <v>283</v>
          </cell>
        </row>
        <row r="3999">
          <cell r="A3999" t="str">
            <v>20060109</v>
          </cell>
          <cell r="B3999" t="str">
            <v>0602</v>
          </cell>
          <cell r="C3999" t="str">
            <v>BL RF PRODUCTS</v>
          </cell>
          <cell r="D3999" t="str">
            <v>PL RF CONSUMER PROD</v>
          </cell>
          <cell r="E3999" t="str">
            <v>BANDSWITCH</v>
          </cell>
          <cell r="F3999" t="str">
            <v>WAFER</v>
          </cell>
          <cell r="G3999" t="str">
            <v>all plants</v>
          </cell>
          <cell r="H3999" t="str">
            <v>all descriptions</v>
          </cell>
          <cell r="I3999" t="str">
            <v>MFG</v>
          </cell>
          <cell r="J3999">
            <v>103</v>
          </cell>
          <cell r="K3999">
            <v>0</v>
          </cell>
          <cell r="L3999">
            <v>0</v>
          </cell>
          <cell r="M3999">
            <v>0</v>
          </cell>
          <cell r="N3999">
            <v>0</v>
          </cell>
          <cell r="O3999">
            <v>180</v>
          </cell>
          <cell r="P3999">
            <v>283</v>
          </cell>
        </row>
        <row r="4000">
          <cell r="A4000" t="str">
            <v>20060109</v>
          </cell>
          <cell r="B4000" t="str">
            <v>0602</v>
          </cell>
          <cell r="C4000" t="str">
            <v>BL RF PRODUCTS</v>
          </cell>
          <cell r="D4000" t="str">
            <v>PL RF CONSUMER PROD</v>
          </cell>
          <cell r="E4000" t="str">
            <v>BANDSWITCH</v>
          </cell>
          <cell r="F4000" t="str">
            <v>WAFER</v>
          </cell>
          <cell r="G4000" t="str">
            <v>PH79</v>
          </cell>
          <cell r="H4000" t="str">
            <v>WT PSC</v>
          </cell>
          <cell r="I4000" t="str">
            <v>MFG</v>
          </cell>
          <cell r="J4000">
            <v>103</v>
          </cell>
          <cell r="K4000">
            <v>0</v>
          </cell>
          <cell r="L4000">
            <v>0</v>
          </cell>
          <cell r="M4000">
            <v>0</v>
          </cell>
          <cell r="N4000">
            <v>0</v>
          </cell>
          <cell r="O4000">
            <v>180</v>
          </cell>
          <cell r="P4000">
            <v>283</v>
          </cell>
        </row>
        <row r="4001">
          <cell r="A4001" t="str">
            <v>20060109</v>
          </cell>
          <cell r="B4001" t="str">
            <v>0602</v>
          </cell>
          <cell r="C4001" t="str">
            <v>BL RF PRODUCTS</v>
          </cell>
          <cell r="D4001" t="str">
            <v>PL RF CONSUMER PROD</v>
          </cell>
          <cell r="E4001" t="str">
            <v>BANDSWITCH</v>
          </cell>
          <cell r="F4001" t="str">
            <v>XTAL</v>
          </cell>
          <cell r="G4001" t="str">
            <v>all plants</v>
          </cell>
          <cell r="H4001" t="str">
            <v>all descriptions</v>
          </cell>
          <cell r="I4001" t="str">
            <v>MFG</v>
          </cell>
          <cell r="J4001">
            <v>2427853</v>
          </cell>
          <cell r="K4001">
            <v>0</v>
          </cell>
          <cell r="L4001">
            <v>0</v>
          </cell>
          <cell r="M4001">
            <v>0</v>
          </cell>
          <cell r="N4001">
            <v>0</v>
          </cell>
          <cell r="O4001">
            <v>0</v>
          </cell>
          <cell r="P4001">
            <v>2427853</v>
          </cell>
        </row>
        <row r="4002">
          <cell r="A4002" t="str">
            <v>20060109</v>
          </cell>
          <cell r="B4002" t="str">
            <v>0602</v>
          </cell>
          <cell r="C4002" t="str">
            <v>BL RF PRODUCTS</v>
          </cell>
          <cell r="D4002" t="str">
            <v>PL RF CONSUMER PROD</v>
          </cell>
          <cell r="E4002" t="str">
            <v>BANDSWITCH</v>
          </cell>
          <cell r="F4002" t="str">
            <v>XTAL</v>
          </cell>
          <cell r="G4002" t="str">
            <v>all plants</v>
          </cell>
          <cell r="H4002" t="str">
            <v>all descriptions</v>
          </cell>
          <cell r="I4002" t="str">
            <v>all types</v>
          </cell>
          <cell r="J4002">
            <v>2427853</v>
          </cell>
          <cell r="K4002">
            <v>0</v>
          </cell>
          <cell r="L4002">
            <v>0</v>
          </cell>
          <cell r="M4002">
            <v>0</v>
          </cell>
          <cell r="N4002">
            <v>0</v>
          </cell>
          <cell r="O4002">
            <v>0</v>
          </cell>
          <cell r="P4002">
            <v>2427853</v>
          </cell>
        </row>
        <row r="4003">
          <cell r="A4003" t="str">
            <v>20060109</v>
          </cell>
          <cell r="B4003" t="str">
            <v>0602</v>
          </cell>
          <cell r="C4003" t="str">
            <v>BL RF PRODUCTS</v>
          </cell>
          <cell r="D4003" t="str">
            <v>PL RF CONSUMER PROD</v>
          </cell>
          <cell r="E4003" t="str">
            <v>BANDSWITCH</v>
          </cell>
          <cell r="F4003" t="str">
            <v>XTAL</v>
          </cell>
          <cell r="G4003" t="str">
            <v>CN71</v>
          </cell>
          <cell r="H4003" t="str">
            <v>AT PS Guangdong</v>
          </cell>
          <cell r="I4003" t="str">
            <v>MFG</v>
          </cell>
          <cell r="J4003">
            <v>1181254</v>
          </cell>
          <cell r="K4003">
            <v>0</v>
          </cell>
          <cell r="L4003">
            <v>0</v>
          </cell>
          <cell r="M4003">
            <v>0</v>
          </cell>
          <cell r="N4003">
            <v>0</v>
          </cell>
          <cell r="O4003">
            <v>0</v>
          </cell>
          <cell r="P4003">
            <v>1181254</v>
          </cell>
        </row>
        <row r="4004">
          <cell r="A4004" t="str">
            <v>20060109</v>
          </cell>
          <cell r="B4004" t="str">
            <v>0602</v>
          </cell>
          <cell r="C4004" t="str">
            <v>BL RF PRODUCTS</v>
          </cell>
          <cell r="D4004" t="str">
            <v>PL RF CONSUMER PROD</v>
          </cell>
          <cell r="E4004" t="str">
            <v>BANDSWITCH</v>
          </cell>
          <cell r="F4004" t="str">
            <v>XTAL</v>
          </cell>
          <cell r="G4004" t="str">
            <v>PH70</v>
          </cell>
          <cell r="H4004" t="str">
            <v>AT PSPI</v>
          </cell>
          <cell r="I4004" t="str">
            <v>MFG</v>
          </cell>
          <cell r="J4004">
            <v>1246599</v>
          </cell>
          <cell r="K4004">
            <v>0</v>
          </cell>
          <cell r="L4004">
            <v>0</v>
          </cell>
          <cell r="M4004">
            <v>0</v>
          </cell>
          <cell r="N4004">
            <v>0</v>
          </cell>
          <cell r="O4004">
            <v>0</v>
          </cell>
          <cell r="P4004">
            <v>1246599</v>
          </cell>
        </row>
        <row r="4005">
          <cell r="A4005" t="str">
            <v>20060109</v>
          </cell>
          <cell r="B4005" t="str">
            <v>0602</v>
          </cell>
          <cell r="C4005" t="str">
            <v>BL RF PRODUCTS</v>
          </cell>
          <cell r="D4005" t="str">
            <v>PL RF CONSUMER PROD</v>
          </cell>
          <cell r="E4005" t="str">
            <v>FETS</v>
          </cell>
          <cell r="F4005" t="str">
            <v>all categories</v>
          </cell>
          <cell r="G4005" t="str">
            <v>all plants</v>
          </cell>
          <cell r="H4005" t="str">
            <v>all descriptions</v>
          </cell>
          <cell r="I4005" t="str">
            <v>all types</v>
          </cell>
          <cell r="J4005">
            <v>102280010</v>
          </cell>
          <cell r="K4005">
            <v>21000</v>
          </cell>
          <cell r="L4005">
            <v>23000</v>
          </cell>
          <cell r="M4005">
            <v>0</v>
          </cell>
          <cell r="N4005">
            <v>96000</v>
          </cell>
          <cell r="O4005">
            <v>19489930</v>
          </cell>
          <cell r="P4005">
            <v>121909940</v>
          </cell>
        </row>
        <row r="4006">
          <cell r="A4006" t="str">
            <v>20060109</v>
          </cell>
          <cell r="B4006" t="str">
            <v>0602</v>
          </cell>
          <cell r="C4006" t="str">
            <v>BL RF PRODUCTS</v>
          </cell>
          <cell r="D4006" t="str">
            <v>PL RF CONSUMER PROD</v>
          </cell>
          <cell r="E4006" t="str">
            <v>FETS</v>
          </cell>
          <cell r="F4006" t="str">
            <v>all categories</v>
          </cell>
          <cell r="G4006" t="str">
            <v>all plants</v>
          </cell>
          <cell r="H4006" t="str">
            <v>all descriptions</v>
          </cell>
          <cell r="I4006" t="str">
            <v>ASC</v>
          </cell>
          <cell r="J4006">
            <v>102000</v>
          </cell>
          <cell r="K4006">
            <v>0</v>
          </cell>
          <cell r="L4006">
            <v>0</v>
          </cell>
          <cell r="M4006">
            <v>0</v>
          </cell>
          <cell r="N4006">
            <v>0</v>
          </cell>
          <cell r="O4006">
            <v>0</v>
          </cell>
          <cell r="P4006">
            <v>102000</v>
          </cell>
        </row>
        <row r="4007">
          <cell r="A4007" t="str">
            <v>20060109</v>
          </cell>
          <cell r="B4007" t="str">
            <v>0602</v>
          </cell>
          <cell r="C4007" t="str">
            <v>BL RF PRODUCTS</v>
          </cell>
          <cell r="D4007" t="str">
            <v>PL RF CONSUMER PROD</v>
          </cell>
          <cell r="E4007" t="str">
            <v>FETS</v>
          </cell>
          <cell r="F4007" t="str">
            <v>all categories</v>
          </cell>
          <cell r="G4007" t="str">
            <v>all plants</v>
          </cell>
          <cell r="H4007" t="str">
            <v>all descriptions</v>
          </cell>
          <cell r="I4007" t="str">
            <v>CSW</v>
          </cell>
          <cell r="J4007">
            <v>6546000</v>
          </cell>
          <cell r="K4007">
            <v>0</v>
          </cell>
          <cell r="L4007">
            <v>0</v>
          </cell>
          <cell r="M4007">
            <v>0</v>
          </cell>
          <cell r="N4007">
            <v>0</v>
          </cell>
          <cell r="O4007">
            <v>2149000</v>
          </cell>
          <cell r="P4007">
            <v>8695000</v>
          </cell>
        </row>
        <row r="4008">
          <cell r="A4008" t="str">
            <v>20060109</v>
          </cell>
          <cell r="B4008" t="str">
            <v>0602</v>
          </cell>
          <cell r="C4008" t="str">
            <v>BL RF PRODUCTS</v>
          </cell>
          <cell r="D4008" t="str">
            <v>PL RF CONSUMER PROD</v>
          </cell>
          <cell r="E4008" t="str">
            <v>FETS</v>
          </cell>
          <cell r="F4008" t="str">
            <v>all categories</v>
          </cell>
          <cell r="G4008" t="str">
            <v>all plants</v>
          </cell>
          <cell r="H4008" t="str">
            <v>all descriptions</v>
          </cell>
          <cell r="I4008" t="str">
            <v>IWH</v>
          </cell>
          <cell r="J4008">
            <v>29419000</v>
          </cell>
          <cell r="K4008">
            <v>0</v>
          </cell>
          <cell r="L4008">
            <v>0</v>
          </cell>
          <cell r="M4008">
            <v>0</v>
          </cell>
          <cell r="N4008">
            <v>0</v>
          </cell>
          <cell r="O4008">
            <v>8543000</v>
          </cell>
          <cell r="P4008">
            <v>37962000</v>
          </cell>
        </row>
        <row r="4009">
          <cell r="A4009" t="str">
            <v>20060109</v>
          </cell>
          <cell r="B4009" t="str">
            <v>0602</v>
          </cell>
          <cell r="C4009" t="str">
            <v>BL RF PRODUCTS</v>
          </cell>
          <cell r="D4009" t="str">
            <v>PL RF CONSUMER PROD</v>
          </cell>
          <cell r="E4009" t="str">
            <v>FETS</v>
          </cell>
          <cell r="F4009" t="str">
            <v>all categories</v>
          </cell>
          <cell r="G4009" t="str">
            <v>all plants</v>
          </cell>
          <cell r="H4009" t="str">
            <v>all descriptions</v>
          </cell>
          <cell r="I4009" t="str">
            <v>MFG</v>
          </cell>
          <cell r="J4009">
            <v>49496010</v>
          </cell>
          <cell r="K4009">
            <v>0</v>
          </cell>
          <cell r="L4009">
            <v>0</v>
          </cell>
          <cell r="M4009">
            <v>0</v>
          </cell>
          <cell r="N4009">
            <v>0</v>
          </cell>
          <cell r="O4009">
            <v>8131930</v>
          </cell>
          <cell r="P4009">
            <v>57627940</v>
          </cell>
        </row>
        <row r="4010">
          <cell r="A4010" t="str">
            <v>20060109</v>
          </cell>
          <cell r="B4010" t="str">
            <v>0602</v>
          </cell>
          <cell r="C4010" t="str">
            <v>BL RF PRODUCTS</v>
          </cell>
          <cell r="D4010" t="str">
            <v>PL RF CONSUMER PROD</v>
          </cell>
          <cell r="E4010" t="str">
            <v>FETS</v>
          </cell>
          <cell r="F4010" t="str">
            <v>all categories</v>
          </cell>
          <cell r="G4010" t="str">
            <v>all plants</v>
          </cell>
          <cell r="H4010" t="str">
            <v>all descriptions</v>
          </cell>
          <cell r="I4010" t="str">
            <v>RDC</v>
          </cell>
          <cell r="J4010">
            <v>16717000</v>
          </cell>
          <cell r="K4010">
            <v>21000</v>
          </cell>
          <cell r="L4010">
            <v>23000</v>
          </cell>
          <cell r="M4010">
            <v>0</v>
          </cell>
          <cell r="N4010">
            <v>0</v>
          </cell>
          <cell r="O4010">
            <v>666000</v>
          </cell>
          <cell r="P4010">
            <v>17427000</v>
          </cell>
        </row>
        <row r="4011">
          <cell r="A4011" t="str">
            <v>20060109</v>
          </cell>
          <cell r="B4011" t="str">
            <v>0602</v>
          </cell>
          <cell r="C4011" t="str">
            <v>BL RF PRODUCTS</v>
          </cell>
          <cell r="D4011" t="str">
            <v>PL RF CONSUMER PROD</v>
          </cell>
          <cell r="E4011" t="str">
            <v>FETS</v>
          </cell>
          <cell r="F4011" t="str">
            <v>all categories</v>
          </cell>
          <cell r="G4011" t="str">
            <v>all plants</v>
          </cell>
          <cell r="H4011" t="str">
            <v>all descriptions</v>
          </cell>
          <cell r="I4011" t="str">
            <v>TRN</v>
          </cell>
          <cell r="J4011">
            <v>0</v>
          </cell>
          <cell r="K4011">
            <v>0</v>
          </cell>
          <cell r="L4011">
            <v>0</v>
          </cell>
          <cell r="M4011">
            <v>0</v>
          </cell>
          <cell r="N4011">
            <v>96000</v>
          </cell>
          <cell r="O4011">
            <v>0</v>
          </cell>
          <cell r="P4011">
            <v>96000</v>
          </cell>
        </row>
        <row r="4012">
          <cell r="A4012" t="str">
            <v>20060109</v>
          </cell>
          <cell r="B4012" t="str">
            <v>0602</v>
          </cell>
          <cell r="C4012" t="str">
            <v>BL RF PRODUCTS</v>
          </cell>
          <cell r="D4012" t="str">
            <v>PL RF CONSUMER PROD</v>
          </cell>
          <cell r="E4012" t="str">
            <v>FETS</v>
          </cell>
          <cell r="F4012" t="str">
            <v>all categories</v>
          </cell>
          <cell r="G4012" t="str">
            <v>CN10</v>
          </cell>
          <cell r="H4012" t="str">
            <v>IWH (BL Control) Guangdong</v>
          </cell>
          <cell r="I4012" t="str">
            <v>IWH</v>
          </cell>
          <cell r="J4012">
            <v>1276000</v>
          </cell>
          <cell r="K4012">
            <v>0</v>
          </cell>
          <cell r="L4012">
            <v>0</v>
          </cell>
          <cell r="M4012">
            <v>0</v>
          </cell>
          <cell r="N4012">
            <v>0</v>
          </cell>
          <cell r="O4012">
            <v>858000</v>
          </cell>
          <cell r="P4012">
            <v>2134000</v>
          </cell>
        </row>
        <row r="4013">
          <cell r="A4013" t="str">
            <v>20060109</v>
          </cell>
          <cell r="B4013" t="str">
            <v>0602</v>
          </cell>
          <cell r="C4013" t="str">
            <v>BL RF PRODUCTS</v>
          </cell>
          <cell r="D4013" t="str">
            <v>PL RF CONSUMER PROD</v>
          </cell>
          <cell r="E4013" t="str">
            <v>FETS</v>
          </cell>
          <cell r="F4013" t="str">
            <v>all categories</v>
          </cell>
          <cell r="G4013" t="str">
            <v>CN71</v>
          </cell>
          <cell r="H4013" t="str">
            <v>AT PS Guangdong</v>
          </cell>
          <cell r="I4013" t="str">
            <v>MFG</v>
          </cell>
          <cell r="J4013">
            <v>8158218</v>
          </cell>
          <cell r="K4013">
            <v>0</v>
          </cell>
          <cell r="L4013">
            <v>0</v>
          </cell>
          <cell r="M4013">
            <v>0</v>
          </cell>
          <cell r="N4013">
            <v>0</v>
          </cell>
          <cell r="O4013">
            <v>343113</v>
          </cell>
          <cell r="P4013">
            <v>8501331</v>
          </cell>
        </row>
        <row r="4014">
          <cell r="A4014" t="str">
            <v>20060109</v>
          </cell>
          <cell r="B4014" t="str">
            <v>0602</v>
          </cell>
          <cell r="C4014" t="str">
            <v>BL RF PRODUCTS</v>
          </cell>
          <cell r="D4014" t="str">
            <v>PL RF CONSUMER PROD</v>
          </cell>
          <cell r="E4014" t="str">
            <v>FETS</v>
          </cell>
          <cell r="F4014" t="str">
            <v>all categories</v>
          </cell>
          <cell r="G4014" t="str">
            <v>CNMT</v>
          </cell>
          <cell r="H4014" t="str">
            <v>MOTOROLA-CGISS</v>
          </cell>
          <cell r="I4014" t="str">
            <v>CSW</v>
          </cell>
          <cell r="J4014">
            <v>12000</v>
          </cell>
          <cell r="K4014">
            <v>0</v>
          </cell>
          <cell r="L4014">
            <v>0</v>
          </cell>
          <cell r="M4014">
            <v>0</v>
          </cell>
          <cell r="N4014">
            <v>0</v>
          </cell>
          <cell r="O4014">
            <v>0</v>
          </cell>
          <cell r="P4014">
            <v>12000</v>
          </cell>
        </row>
        <row r="4015">
          <cell r="A4015" t="str">
            <v>20060109</v>
          </cell>
          <cell r="B4015" t="str">
            <v>0602</v>
          </cell>
          <cell r="C4015" t="str">
            <v>BL RF PRODUCTS</v>
          </cell>
          <cell r="D4015" t="str">
            <v>PL RF CONSUMER PROD</v>
          </cell>
          <cell r="E4015" t="str">
            <v>FETS</v>
          </cell>
          <cell r="F4015" t="str">
            <v>all categories</v>
          </cell>
          <cell r="G4015" t="str">
            <v>FRSR</v>
          </cell>
          <cell r="H4015" t="str">
            <v>SIEMENS RAMBOUILLET</v>
          </cell>
          <cell r="I4015" t="str">
            <v>CSW</v>
          </cell>
          <cell r="J4015">
            <v>258000</v>
          </cell>
          <cell r="K4015">
            <v>0</v>
          </cell>
          <cell r="L4015">
            <v>0</v>
          </cell>
          <cell r="M4015">
            <v>0</v>
          </cell>
          <cell r="N4015">
            <v>0</v>
          </cell>
          <cell r="O4015">
            <v>30000</v>
          </cell>
          <cell r="P4015">
            <v>288000</v>
          </cell>
        </row>
        <row r="4016">
          <cell r="A4016" t="str">
            <v>20060109</v>
          </cell>
          <cell r="B4016" t="str">
            <v>0602</v>
          </cell>
          <cell r="C4016" t="str">
            <v>BL RF PRODUCTS</v>
          </cell>
          <cell r="D4016" t="str">
            <v>PL RF CONSUMER PROD</v>
          </cell>
          <cell r="E4016" t="str">
            <v>FETS</v>
          </cell>
          <cell r="F4016" t="str">
            <v>all categories</v>
          </cell>
          <cell r="G4016" t="str">
            <v>HK00</v>
          </cell>
          <cell r="H4016" t="str">
            <v>RDC APSH</v>
          </cell>
          <cell r="I4016" t="str">
            <v>RDC</v>
          </cell>
          <cell r="J4016">
            <v>9970000</v>
          </cell>
          <cell r="K4016">
            <v>0</v>
          </cell>
          <cell r="L4016">
            <v>12000</v>
          </cell>
          <cell r="M4016">
            <v>0</v>
          </cell>
          <cell r="N4016">
            <v>0</v>
          </cell>
          <cell r="O4016">
            <v>0</v>
          </cell>
          <cell r="P4016">
            <v>9982000</v>
          </cell>
        </row>
        <row r="4017">
          <cell r="A4017" t="str">
            <v>20060109</v>
          </cell>
          <cell r="B4017" t="str">
            <v>0602</v>
          </cell>
          <cell r="C4017" t="str">
            <v>BL RF PRODUCTS</v>
          </cell>
          <cell r="D4017" t="str">
            <v>PL RF CONSUMER PROD</v>
          </cell>
          <cell r="E4017" t="str">
            <v>FETS</v>
          </cell>
          <cell r="F4017" t="str">
            <v>all categories</v>
          </cell>
          <cell r="G4017" t="str">
            <v>HK10</v>
          </cell>
          <cell r="H4017" t="str">
            <v>IWH (BL Control) EDL</v>
          </cell>
          <cell r="I4017" t="str">
            <v>IWH</v>
          </cell>
          <cell r="J4017">
            <v>28143000</v>
          </cell>
          <cell r="K4017">
            <v>0</v>
          </cell>
          <cell r="L4017">
            <v>0</v>
          </cell>
          <cell r="M4017">
            <v>0</v>
          </cell>
          <cell r="N4017">
            <v>0</v>
          </cell>
          <cell r="O4017">
            <v>7685000</v>
          </cell>
          <cell r="P4017">
            <v>35828000</v>
          </cell>
        </row>
        <row r="4018">
          <cell r="A4018" t="str">
            <v>20060109</v>
          </cell>
          <cell r="B4018" t="str">
            <v>0602</v>
          </cell>
          <cell r="C4018" t="str">
            <v>BL RF PRODUCTS</v>
          </cell>
          <cell r="D4018" t="str">
            <v>PL RF CONSUMER PROD</v>
          </cell>
          <cell r="E4018" t="str">
            <v>FETS</v>
          </cell>
          <cell r="F4018" t="str">
            <v>all categories</v>
          </cell>
          <cell r="G4018" t="str">
            <v>HK70</v>
          </cell>
          <cell r="H4018" t="str">
            <v>AT EDL</v>
          </cell>
          <cell r="I4018" t="str">
            <v>MFG</v>
          </cell>
          <cell r="J4018">
            <v>41336101</v>
          </cell>
          <cell r="K4018">
            <v>0</v>
          </cell>
          <cell r="L4018">
            <v>0</v>
          </cell>
          <cell r="M4018">
            <v>0</v>
          </cell>
          <cell r="N4018">
            <v>0</v>
          </cell>
          <cell r="O4018">
            <v>7786702</v>
          </cell>
          <cell r="P4018">
            <v>49122803</v>
          </cell>
        </row>
        <row r="4019">
          <cell r="A4019" t="str">
            <v>20060109</v>
          </cell>
          <cell r="B4019" t="str">
            <v>0602</v>
          </cell>
          <cell r="C4019" t="str">
            <v>BL RF PRODUCTS</v>
          </cell>
          <cell r="D4019" t="str">
            <v>PL RF CONSUMER PROD</v>
          </cell>
          <cell r="E4019" t="str">
            <v>FETS</v>
          </cell>
          <cell r="F4019" t="str">
            <v>all categories</v>
          </cell>
          <cell r="G4019" t="str">
            <v>HKTT</v>
          </cell>
          <cell r="H4019" t="str">
            <v>CP On-site Warehouse AP</v>
          </cell>
          <cell r="I4019" t="str">
            <v>RDC</v>
          </cell>
          <cell r="J4019">
            <v>5524000</v>
          </cell>
          <cell r="K4019">
            <v>0</v>
          </cell>
          <cell r="L4019">
            <v>0</v>
          </cell>
          <cell r="M4019">
            <v>0</v>
          </cell>
          <cell r="N4019">
            <v>0</v>
          </cell>
          <cell r="O4019">
            <v>0</v>
          </cell>
          <cell r="P4019">
            <v>5524000</v>
          </cell>
        </row>
        <row r="4020">
          <cell r="A4020" t="str">
            <v>20060109</v>
          </cell>
          <cell r="B4020" t="str">
            <v>0602</v>
          </cell>
          <cell r="C4020" t="str">
            <v>BL RF PRODUCTS</v>
          </cell>
          <cell r="D4020" t="str">
            <v>PL RF CONSUMER PROD</v>
          </cell>
          <cell r="E4020" t="str">
            <v>FETS</v>
          </cell>
          <cell r="F4020" t="str">
            <v>all categories</v>
          </cell>
          <cell r="G4020" t="str">
            <v>HUAS</v>
          </cell>
          <cell r="H4020" t="str">
            <v>EXEL</v>
          </cell>
          <cell r="I4020" t="str">
            <v>ASC</v>
          </cell>
          <cell r="J4020">
            <v>102000</v>
          </cell>
          <cell r="K4020">
            <v>0</v>
          </cell>
          <cell r="L4020">
            <v>0</v>
          </cell>
          <cell r="M4020">
            <v>0</v>
          </cell>
          <cell r="N4020">
            <v>0</v>
          </cell>
          <cell r="O4020">
            <v>0</v>
          </cell>
          <cell r="P4020">
            <v>102000</v>
          </cell>
        </row>
        <row r="4021">
          <cell r="A4021" t="str">
            <v>20060109</v>
          </cell>
          <cell r="B4021" t="str">
            <v>0602</v>
          </cell>
          <cell r="C4021" t="str">
            <v>BL RF PRODUCTS</v>
          </cell>
          <cell r="D4021" t="str">
            <v>PL RF CONSUMER PROD</v>
          </cell>
          <cell r="E4021" t="str">
            <v>FETS</v>
          </cell>
          <cell r="F4021" t="str">
            <v>all categories</v>
          </cell>
          <cell r="G4021" t="str">
            <v>HUFZ</v>
          </cell>
          <cell r="H4021" t="str">
            <v>FLEXTRONICS ZALAEGERSZEG</v>
          </cell>
          <cell r="I4021" t="str">
            <v>CSW</v>
          </cell>
          <cell r="J4021">
            <v>87000</v>
          </cell>
          <cell r="K4021">
            <v>0</v>
          </cell>
          <cell r="L4021">
            <v>0</v>
          </cell>
          <cell r="M4021">
            <v>0</v>
          </cell>
          <cell r="N4021">
            <v>0</v>
          </cell>
          <cell r="O4021">
            <v>0</v>
          </cell>
          <cell r="P4021">
            <v>87000</v>
          </cell>
        </row>
        <row r="4022">
          <cell r="A4022" t="str">
            <v>20060109</v>
          </cell>
          <cell r="B4022" t="str">
            <v>0602</v>
          </cell>
          <cell r="C4022" t="str">
            <v>BL RF PRODUCTS</v>
          </cell>
          <cell r="D4022" t="str">
            <v>PL RF CONSUMER PROD</v>
          </cell>
          <cell r="E4022" t="str">
            <v>FETS</v>
          </cell>
          <cell r="F4022" t="str">
            <v>all categories</v>
          </cell>
          <cell r="G4022" t="str">
            <v>MYBB</v>
          </cell>
          <cell r="H4022" t="str">
            <v>ROBERT BOSCH (M) SDN BHD</v>
          </cell>
          <cell r="I4022" t="str">
            <v>CSW</v>
          </cell>
          <cell r="J4022">
            <v>15000</v>
          </cell>
          <cell r="K4022">
            <v>0</v>
          </cell>
          <cell r="L4022">
            <v>0</v>
          </cell>
          <cell r="M4022">
            <v>0</v>
          </cell>
          <cell r="N4022">
            <v>0</v>
          </cell>
          <cell r="O4022">
            <v>0</v>
          </cell>
          <cell r="P4022">
            <v>15000</v>
          </cell>
        </row>
        <row r="4023">
          <cell r="A4023" t="str">
            <v>20060109</v>
          </cell>
          <cell r="B4023" t="str">
            <v>0602</v>
          </cell>
          <cell r="C4023" t="str">
            <v>BL RF PRODUCTS</v>
          </cell>
          <cell r="D4023" t="str">
            <v>PL RF CONSUMER PROD</v>
          </cell>
          <cell r="E4023" t="str">
            <v>FETS</v>
          </cell>
          <cell r="F4023" t="str">
            <v>all categories</v>
          </cell>
          <cell r="G4023" t="str">
            <v>MYMB</v>
          </cell>
          <cell r="H4023" t="str">
            <v>MOTOROLA_MY</v>
          </cell>
          <cell r="I4023" t="str">
            <v>CSW</v>
          </cell>
          <cell r="J4023">
            <v>12000</v>
          </cell>
          <cell r="K4023">
            <v>0</v>
          </cell>
          <cell r="L4023">
            <v>0</v>
          </cell>
          <cell r="M4023">
            <v>0</v>
          </cell>
          <cell r="N4023">
            <v>0</v>
          </cell>
          <cell r="O4023">
            <v>3000</v>
          </cell>
          <cell r="P4023">
            <v>15000</v>
          </cell>
        </row>
        <row r="4024">
          <cell r="A4024" t="str">
            <v>20060109</v>
          </cell>
          <cell r="B4024" t="str">
            <v>0602</v>
          </cell>
          <cell r="C4024" t="str">
            <v>BL RF PRODUCTS</v>
          </cell>
          <cell r="D4024" t="str">
            <v>PL RF CONSUMER PROD</v>
          </cell>
          <cell r="E4024" t="str">
            <v>FETS</v>
          </cell>
          <cell r="F4024" t="str">
            <v>all categories</v>
          </cell>
          <cell r="G4024" t="str">
            <v>MYSC</v>
          </cell>
          <cell r="H4024" t="str">
            <v>SONY _MY_Tuner</v>
          </cell>
          <cell r="I4024" t="str">
            <v>CSW</v>
          </cell>
          <cell r="J4024">
            <v>156000</v>
          </cell>
          <cell r="K4024">
            <v>0</v>
          </cell>
          <cell r="L4024">
            <v>0</v>
          </cell>
          <cell r="M4024">
            <v>0</v>
          </cell>
          <cell r="N4024">
            <v>0</v>
          </cell>
          <cell r="O4024">
            <v>3000</v>
          </cell>
          <cell r="P4024">
            <v>159000</v>
          </cell>
        </row>
        <row r="4025">
          <cell r="A4025" t="str">
            <v>20060109</v>
          </cell>
          <cell r="B4025" t="str">
            <v>0602</v>
          </cell>
          <cell r="C4025" t="str">
            <v>BL RF PRODUCTS</v>
          </cell>
          <cell r="D4025" t="str">
            <v>PL RF CONSUMER PROD</v>
          </cell>
          <cell r="E4025" t="str">
            <v>FETS</v>
          </cell>
          <cell r="F4025" t="str">
            <v>all categories</v>
          </cell>
          <cell r="G4025" t="str">
            <v>NL00</v>
          </cell>
          <cell r="H4025" t="str">
            <v>UPS SCS Nederland BV (Hal B)</v>
          </cell>
          <cell r="I4025" t="str">
            <v>RDC</v>
          </cell>
          <cell r="J4025">
            <v>95000</v>
          </cell>
          <cell r="K4025">
            <v>21000</v>
          </cell>
          <cell r="L4025">
            <v>0</v>
          </cell>
          <cell r="M4025">
            <v>0</v>
          </cell>
          <cell r="N4025">
            <v>0</v>
          </cell>
          <cell r="O4025">
            <v>246000</v>
          </cell>
          <cell r="P4025">
            <v>362000</v>
          </cell>
        </row>
        <row r="4026">
          <cell r="A4026" t="str">
            <v>20060109</v>
          </cell>
          <cell r="B4026" t="str">
            <v>0602</v>
          </cell>
          <cell r="C4026" t="str">
            <v>BL RF PRODUCTS</v>
          </cell>
          <cell r="D4026" t="str">
            <v>PL RF CONSUMER PROD</v>
          </cell>
          <cell r="E4026" t="str">
            <v>FETS</v>
          </cell>
          <cell r="F4026" t="str">
            <v>all categories</v>
          </cell>
          <cell r="G4026" t="str">
            <v>NLTT</v>
          </cell>
          <cell r="H4026" t="str">
            <v>UPS SCS Nederland BV (Hal B)</v>
          </cell>
          <cell r="I4026" t="str">
            <v>RDC</v>
          </cell>
          <cell r="J4026">
            <v>603000</v>
          </cell>
          <cell r="K4026">
            <v>0</v>
          </cell>
          <cell r="L4026">
            <v>0</v>
          </cell>
          <cell r="M4026">
            <v>0</v>
          </cell>
          <cell r="N4026">
            <v>0</v>
          </cell>
          <cell r="O4026">
            <v>87000</v>
          </cell>
          <cell r="P4026">
            <v>690000</v>
          </cell>
        </row>
        <row r="4027">
          <cell r="A4027" t="str">
            <v>20060109</v>
          </cell>
          <cell r="B4027" t="str">
            <v>0602</v>
          </cell>
          <cell r="C4027" t="str">
            <v>BL RF PRODUCTS</v>
          </cell>
          <cell r="D4027" t="str">
            <v>PL RF CONSUMER PROD</v>
          </cell>
          <cell r="E4027" t="str">
            <v>FETS</v>
          </cell>
          <cell r="F4027" t="str">
            <v>all categories</v>
          </cell>
          <cell r="G4027" t="str">
            <v>PH79</v>
          </cell>
          <cell r="H4027" t="str">
            <v>WT PSC</v>
          </cell>
          <cell r="I4027" t="str">
            <v>MFG</v>
          </cell>
          <cell r="J4027">
            <v>1691</v>
          </cell>
          <cell r="K4027">
            <v>0</v>
          </cell>
          <cell r="L4027">
            <v>0</v>
          </cell>
          <cell r="M4027">
            <v>0</v>
          </cell>
          <cell r="N4027">
            <v>0</v>
          </cell>
          <cell r="O4027">
            <v>2115</v>
          </cell>
          <cell r="P4027">
            <v>3806</v>
          </cell>
        </row>
        <row r="4028">
          <cell r="A4028" t="str">
            <v>20060109</v>
          </cell>
          <cell r="B4028" t="str">
            <v>0602</v>
          </cell>
          <cell r="C4028" t="str">
            <v>BL RF PRODUCTS</v>
          </cell>
          <cell r="D4028" t="str">
            <v>PL RF CONSUMER PROD</v>
          </cell>
          <cell r="E4028" t="str">
            <v>FETS</v>
          </cell>
          <cell r="F4028" t="str">
            <v>all categories</v>
          </cell>
          <cell r="G4028" t="str">
            <v>PTFP</v>
          </cell>
          <cell r="H4028" t="str">
            <v>FORD PALMELA</v>
          </cell>
          <cell r="I4028" t="str">
            <v>CSW</v>
          </cell>
          <cell r="J4028">
            <v>321000</v>
          </cell>
          <cell r="K4028">
            <v>0</v>
          </cell>
          <cell r="L4028">
            <v>0</v>
          </cell>
          <cell r="M4028">
            <v>0</v>
          </cell>
          <cell r="N4028">
            <v>0</v>
          </cell>
          <cell r="O4028">
            <v>0</v>
          </cell>
          <cell r="P4028">
            <v>321000</v>
          </cell>
        </row>
        <row r="4029">
          <cell r="A4029" t="str">
            <v>20060109</v>
          </cell>
          <cell r="B4029" t="str">
            <v>0602</v>
          </cell>
          <cell r="C4029" t="str">
            <v>BL RF PRODUCTS</v>
          </cell>
          <cell r="D4029" t="str">
            <v>PL RF CONSUMER PROD</v>
          </cell>
          <cell r="E4029" t="str">
            <v>FETS</v>
          </cell>
          <cell r="F4029" t="str">
            <v>all categories</v>
          </cell>
          <cell r="G4029" t="str">
            <v>SGTS</v>
          </cell>
          <cell r="H4029" t="str">
            <v>Tuner</v>
          </cell>
          <cell r="I4029" t="str">
            <v>CSW</v>
          </cell>
          <cell r="J4029">
            <v>2056000</v>
          </cell>
          <cell r="K4029">
            <v>0</v>
          </cell>
          <cell r="L4029">
            <v>0</v>
          </cell>
          <cell r="M4029">
            <v>0</v>
          </cell>
          <cell r="N4029">
            <v>0</v>
          </cell>
          <cell r="O4029">
            <v>580000</v>
          </cell>
          <cell r="P4029">
            <v>2636000</v>
          </cell>
        </row>
        <row r="4030">
          <cell r="A4030" t="str">
            <v>20060109</v>
          </cell>
          <cell r="B4030" t="str">
            <v>0602</v>
          </cell>
          <cell r="C4030" t="str">
            <v>BL RF PRODUCTS</v>
          </cell>
          <cell r="D4030" t="str">
            <v>PL RF CONSUMER PROD</v>
          </cell>
          <cell r="E4030" t="str">
            <v>FETS</v>
          </cell>
          <cell r="F4030" t="str">
            <v>all categories</v>
          </cell>
          <cell r="G4030" t="str">
            <v>THSS</v>
          </cell>
          <cell r="H4030" t="str">
            <v>Samsung</v>
          </cell>
          <cell r="I4030" t="str">
            <v>CSW</v>
          </cell>
          <cell r="J4030">
            <v>2979000</v>
          </cell>
          <cell r="K4030">
            <v>0</v>
          </cell>
          <cell r="L4030">
            <v>0</v>
          </cell>
          <cell r="M4030">
            <v>0</v>
          </cell>
          <cell r="N4030">
            <v>0</v>
          </cell>
          <cell r="O4030">
            <v>975000</v>
          </cell>
          <cell r="P4030">
            <v>3954000</v>
          </cell>
        </row>
        <row r="4031">
          <cell r="A4031" t="str">
            <v>20060109</v>
          </cell>
          <cell r="B4031" t="str">
            <v>0602</v>
          </cell>
          <cell r="C4031" t="str">
            <v>BL RF PRODUCTS</v>
          </cell>
          <cell r="D4031" t="str">
            <v>PL RF CONSUMER PROD</v>
          </cell>
          <cell r="E4031" t="str">
            <v>FETS</v>
          </cell>
          <cell r="F4031" t="str">
            <v>all categories</v>
          </cell>
          <cell r="G4031" t="str">
            <v>US00</v>
          </cell>
          <cell r="H4031" t="str">
            <v>RDC NARSO</v>
          </cell>
          <cell r="I4031" t="str">
            <v>RDC</v>
          </cell>
          <cell r="J4031">
            <v>58000</v>
          </cell>
          <cell r="K4031">
            <v>0</v>
          </cell>
          <cell r="L4031">
            <v>11000</v>
          </cell>
          <cell r="M4031">
            <v>0</v>
          </cell>
          <cell r="N4031">
            <v>0</v>
          </cell>
          <cell r="O4031">
            <v>31000</v>
          </cell>
          <cell r="P4031">
            <v>100000</v>
          </cell>
        </row>
        <row r="4032">
          <cell r="A4032" t="str">
            <v>20060109</v>
          </cell>
          <cell r="B4032" t="str">
            <v>0602</v>
          </cell>
          <cell r="C4032" t="str">
            <v>BL RF PRODUCTS</v>
          </cell>
          <cell r="D4032" t="str">
            <v>PL RF CONSUMER PROD</v>
          </cell>
          <cell r="E4032" t="str">
            <v>FETS</v>
          </cell>
          <cell r="F4032" t="str">
            <v>all categories</v>
          </cell>
          <cell r="G4032" t="str">
            <v>US01</v>
          </cell>
          <cell r="H4032" t="str">
            <v>TRN NA</v>
          </cell>
          <cell r="I4032" t="str">
            <v>TRN</v>
          </cell>
          <cell r="J4032">
            <v>0</v>
          </cell>
          <cell r="K4032">
            <v>0</v>
          </cell>
          <cell r="L4032">
            <v>0</v>
          </cell>
          <cell r="M4032">
            <v>0</v>
          </cell>
          <cell r="N4032">
            <v>96000</v>
          </cell>
          <cell r="O4032">
            <v>0</v>
          </cell>
          <cell r="P4032">
            <v>96000</v>
          </cell>
        </row>
        <row r="4033">
          <cell r="A4033" t="str">
            <v>20060109</v>
          </cell>
          <cell r="B4033" t="str">
            <v>0602</v>
          </cell>
          <cell r="C4033" t="str">
            <v>BL RF PRODUCTS</v>
          </cell>
          <cell r="D4033" t="str">
            <v>PL RF CONSUMER PROD</v>
          </cell>
          <cell r="E4033" t="str">
            <v>FETS</v>
          </cell>
          <cell r="F4033" t="str">
            <v>all categories</v>
          </cell>
          <cell r="G4033" t="str">
            <v>USDJ</v>
          </cell>
          <cell r="H4033" t="str">
            <v>PHILIPS SEMI DELCO JIT Whse, I</v>
          </cell>
          <cell r="I4033" t="str">
            <v>CSW</v>
          </cell>
          <cell r="J4033">
            <v>174000</v>
          </cell>
          <cell r="K4033">
            <v>0</v>
          </cell>
          <cell r="L4033">
            <v>0</v>
          </cell>
          <cell r="M4033">
            <v>0</v>
          </cell>
          <cell r="N4033">
            <v>0</v>
          </cell>
          <cell r="O4033">
            <v>0</v>
          </cell>
          <cell r="P4033">
            <v>174000</v>
          </cell>
        </row>
        <row r="4034">
          <cell r="A4034" t="str">
            <v>20060109</v>
          </cell>
          <cell r="B4034" t="str">
            <v>0602</v>
          </cell>
          <cell r="C4034" t="str">
            <v>BL RF PRODUCTS</v>
          </cell>
          <cell r="D4034" t="str">
            <v>PL RF CONSUMER PROD</v>
          </cell>
          <cell r="E4034" t="str">
            <v>FETS</v>
          </cell>
          <cell r="F4034" t="str">
            <v>all categories</v>
          </cell>
          <cell r="G4034" t="str">
            <v>USGI</v>
          </cell>
          <cell r="H4034" t="str">
            <v>CSW Delco VMI (Reynosa)</v>
          </cell>
          <cell r="I4034" t="str">
            <v>CSW</v>
          </cell>
          <cell r="J4034">
            <v>143000</v>
          </cell>
          <cell r="K4034">
            <v>0</v>
          </cell>
          <cell r="L4034">
            <v>0</v>
          </cell>
          <cell r="M4034">
            <v>0</v>
          </cell>
          <cell r="N4034">
            <v>0</v>
          </cell>
          <cell r="O4034">
            <v>9000</v>
          </cell>
          <cell r="P4034">
            <v>152000</v>
          </cell>
        </row>
        <row r="4035">
          <cell r="A4035" t="str">
            <v>20060109</v>
          </cell>
          <cell r="B4035" t="str">
            <v>0602</v>
          </cell>
          <cell r="C4035" t="str">
            <v>BL RF PRODUCTS</v>
          </cell>
          <cell r="D4035" t="str">
            <v>PL RF CONSUMER PROD</v>
          </cell>
          <cell r="E4035" t="str">
            <v>FETS</v>
          </cell>
          <cell r="F4035" t="str">
            <v>all categories</v>
          </cell>
          <cell r="G4035" t="str">
            <v>USOH</v>
          </cell>
          <cell r="H4035" t="str">
            <v>CSW Ford (Hatfield)</v>
          </cell>
          <cell r="I4035" t="str">
            <v>CSW</v>
          </cell>
          <cell r="J4035">
            <v>45000</v>
          </cell>
          <cell r="K4035">
            <v>0</v>
          </cell>
          <cell r="L4035">
            <v>0</v>
          </cell>
          <cell r="M4035">
            <v>0</v>
          </cell>
          <cell r="N4035">
            <v>0</v>
          </cell>
          <cell r="O4035">
            <v>3000</v>
          </cell>
          <cell r="P4035">
            <v>48000</v>
          </cell>
        </row>
        <row r="4036">
          <cell r="A4036" t="str">
            <v>20060109</v>
          </cell>
          <cell r="B4036" t="str">
            <v>0602</v>
          </cell>
          <cell r="C4036" t="str">
            <v>BL RF PRODUCTS</v>
          </cell>
          <cell r="D4036" t="str">
            <v>PL RF CONSUMER PROD</v>
          </cell>
          <cell r="E4036" t="str">
            <v>FETS</v>
          </cell>
          <cell r="F4036" t="str">
            <v>all categories</v>
          </cell>
          <cell r="G4036" t="str">
            <v>USPP</v>
          </cell>
          <cell r="H4036" t="str">
            <v>CSW PANASONIC PEACHTREE</v>
          </cell>
          <cell r="I4036" t="str">
            <v>CSW</v>
          </cell>
          <cell r="J4036">
            <v>30000</v>
          </cell>
          <cell r="K4036">
            <v>0</v>
          </cell>
          <cell r="L4036">
            <v>0</v>
          </cell>
          <cell r="M4036">
            <v>0</v>
          </cell>
          <cell r="N4036">
            <v>0</v>
          </cell>
          <cell r="O4036">
            <v>0</v>
          </cell>
          <cell r="P4036">
            <v>30000</v>
          </cell>
        </row>
        <row r="4037">
          <cell r="A4037" t="str">
            <v>20060109</v>
          </cell>
          <cell r="B4037" t="str">
            <v>0602</v>
          </cell>
          <cell r="C4037" t="str">
            <v>BL RF PRODUCTS</v>
          </cell>
          <cell r="D4037" t="str">
            <v>PL RF CONSUMER PROD</v>
          </cell>
          <cell r="E4037" t="str">
            <v>FETS</v>
          </cell>
          <cell r="F4037" t="str">
            <v>all categories</v>
          </cell>
          <cell r="G4037" t="str">
            <v>USPR</v>
          </cell>
          <cell r="H4037" t="str">
            <v>CSW PANASONIC REYNOSA</v>
          </cell>
          <cell r="I4037" t="str">
            <v>CSW</v>
          </cell>
          <cell r="J4037">
            <v>0</v>
          </cell>
          <cell r="K4037">
            <v>0</v>
          </cell>
          <cell r="L4037">
            <v>0</v>
          </cell>
          <cell r="M4037">
            <v>0</v>
          </cell>
          <cell r="N4037">
            <v>0</v>
          </cell>
          <cell r="O4037">
            <v>33000</v>
          </cell>
          <cell r="P4037">
            <v>33000</v>
          </cell>
        </row>
        <row r="4038">
          <cell r="A4038" t="str">
            <v>20060109</v>
          </cell>
          <cell r="B4038" t="str">
            <v>0602</v>
          </cell>
          <cell r="C4038" t="str">
            <v>BL RF PRODUCTS</v>
          </cell>
          <cell r="D4038" t="str">
            <v>PL RF CONSUMER PROD</v>
          </cell>
          <cell r="E4038" t="str">
            <v>FETS</v>
          </cell>
          <cell r="F4038" t="str">
            <v>all categories</v>
          </cell>
          <cell r="G4038" t="str">
            <v>USST</v>
          </cell>
          <cell r="H4038" t="str">
            <v>CSW Sony (San Diego)</v>
          </cell>
          <cell r="I4038" t="str">
            <v>CSW</v>
          </cell>
          <cell r="J4038">
            <v>153000</v>
          </cell>
          <cell r="K4038">
            <v>0</v>
          </cell>
          <cell r="L4038">
            <v>0</v>
          </cell>
          <cell r="M4038">
            <v>0</v>
          </cell>
          <cell r="N4038">
            <v>0</v>
          </cell>
          <cell r="O4038">
            <v>429000</v>
          </cell>
          <cell r="P4038">
            <v>582000</v>
          </cell>
        </row>
        <row r="4039">
          <cell r="A4039" t="str">
            <v>20060109</v>
          </cell>
          <cell r="B4039" t="str">
            <v>0602</v>
          </cell>
          <cell r="C4039" t="str">
            <v>BL RF PRODUCTS</v>
          </cell>
          <cell r="D4039" t="str">
            <v>PL RF CONSUMER PROD</v>
          </cell>
          <cell r="E4039" t="str">
            <v>FETS</v>
          </cell>
          <cell r="F4039" t="str">
            <v>all categories</v>
          </cell>
          <cell r="G4039" t="str">
            <v>USTM</v>
          </cell>
          <cell r="H4039" t="str">
            <v>CSW Ford (Altec - El Paso)</v>
          </cell>
          <cell r="I4039" t="str">
            <v>CSW</v>
          </cell>
          <cell r="J4039">
            <v>105000</v>
          </cell>
          <cell r="K4039">
            <v>0</v>
          </cell>
          <cell r="L4039">
            <v>0</v>
          </cell>
          <cell r="M4039">
            <v>0</v>
          </cell>
          <cell r="N4039">
            <v>0</v>
          </cell>
          <cell r="O4039">
            <v>84000</v>
          </cell>
          <cell r="P4039">
            <v>189000</v>
          </cell>
        </row>
        <row r="4040">
          <cell r="A4040" t="str">
            <v>20060109</v>
          </cell>
          <cell r="B4040" t="str">
            <v>0602</v>
          </cell>
          <cell r="C4040" t="str">
            <v>BL RF PRODUCTS</v>
          </cell>
          <cell r="D4040" t="str">
            <v>PL RF CONSUMER PROD</v>
          </cell>
          <cell r="E4040" t="str">
            <v>FETS</v>
          </cell>
          <cell r="F4040" t="str">
            <v>all categories</v>
          </cell>
          <cell r="G4040" t="str">
            <v>USTT</v>
          </cell>
          <cell r="H4040" t="str">
            <v>CSW Auto</v>
          </cell>
          <cell r="I4040" t="str">
            <v>RDC</v>
          </cell>
          <cell r="J4040">
            <v>467000</v>
          </cell>
          <cell r="K4040">
            <v>0</v>
          </cell>
          <cell r="L4040">
            <v>0</v>
          </cell>
          <cell r="M4040">
            <v>0</v>
          </cell>
          <cell r="N4040">
            <v>0</v>
          </cell>
          <cell r="O4040">
            <v>302000</v>
          </cell>
          <cell r="P4040">
            <v>769000</v>
          </cell>
        </row>
        <row r="4041">
          <cell r="A4041" t="str">
            <v>20060109</v>
          </cell>
          <cell r="B4041" t="str">
            <v>0602</v>
          </cell>
          <cell r="C4041" t="str">
            <v>BL RF PRODUCTS</v>
          </cell>
          <cell r="D4041" t="str">
            <v>PL RF CONSUMER PROD</v>
          </cell>
          <cell r="E4041" t="str">
            <v>FETS</v>
          </cell>
          <cell r="F4041" t="str">
            <v>FP</v>
          </cell>
          <cell r="G4041" t="str">
            <v>all plants</v>
          </cell>
          <cell r="H4041" t="str">
            <v>all descriptions</v>
          </cell>
          <cell r="I4041" t="str">
            <v>all types</v>
          </cell>
          <cell r="J4041">
            <v>52784000</v>
          </cell>
          <cell r="K4041">
            <v>21000</v>
          </cell>
          <cell r="L4041">
            <v>23000</v>
          </cell>
          <cell r="M4041">
            <v>0</v>
          </cell>
          <cell r="N4041">
            <v>96000</v>
          </cell>
          <cell r="O4041">
            <v>11358000</v>
          </cell>
          <cell r="P4041">
            <v>64282000</v>
          </cell>
        </row>
        <row r="4042">
          <cell r="A4042" t="str">
            <v>20060109</v>
          </cell>
          <cell r="B4042" t="str">
            <v>0602</v>
          </cell>
          <cell r="C4042" t="str">
            <v>BL RF PRODUCTS</v>
          </cell>
          <cell r="D4042" t="str">
            <v>PL RF CONSUMER PROD</v>
          </cell>
          <cell r="E4042" t="str">
            <v>FETS</v>
          </cell>
          <cell r="F4042" t="str">
            <v>FP</v>
          </cell>
          <cell r="G4042" t="str">
            <v>all plants</v>
          </cell>
          <cell r="H4042" t="str">
            <v>all descriptions</v>
          </cell>
          <cell r="I4042" t="str">
            <v>TRN</v>
          </cell>
          <cell r="J4042">
            <v>0</v>
          </cell>
          <cell r="K4042">
            <v>0</v>
          </cell>
          <cell r="L4042">
            <v>0</v>
          </cell>
          <cell r="M4042">
            <v>0</v>
          </cell>
          <cell r="N4042">
            <v>96000</v>
          </cell>
          <cell r="O4042">
            <v>0</v>
          </cell>
          <cell r="P4042">
            <v>96000</v>
          </cell>
        </row>
        <row r="4043">
          <cell r="A4043" t="str">
            <v>20060109</v>
          </cell>
          <cell r="B4043" t="str">
            <v>0602</v>
          </cell>
          <cell r="C4043" t="str">
            <v>BL RF PRODUCTS</v>
          </cell>
          <cell r="D4043" t="str">
            <v>PL RF CONSUMER PROD</v>
          </cell>
          <cell r="E4043" t="str">
            <v>FETS</v>
          </cell>
          <cell r="F4043" t="str">
            <v>FP</v>
          </cell>
          <cell r="G4043" t="str">
            <v>all plants</v>
          </cell>
          <cell r="H4043" t="str">
            <v>all descriptions</v>
          </cell>
          <cell r="I4043" t="str">
            <v>IWH</v>
          </cell>
          <cell r="J4043">
            <v>29419000</v>
          </cell>
          <cell r="K4043">
            <v>0</v>
          </cell>
          <cell r="L4043">
            <v>0</v>
          </cell>
          <cell r="M4043">
            <v>0</v>
          </cell>
          <cell r="N4043">
            <v>0</v>
          </cell>
          <cell r="O4043">
            <v>8543000</v>
          </cell>
          <cell r="P4043">
            <v>37962000</v>
          </cell>
        </row>
        <row r="4044">
          <cell r="A4044" t="str">
            <v>20060109</v>
          </cell>
          <cell r="B4044" t="str">
            <v>0602</v>
          </cell>
          <cell r="C4044" t="str">
            <v>BL RF PRODUCTS</v>
          </cell>
          <cell r="D4044" t="str">
            <v>PL RF CONSUMER PROD</v>
          </cell>
          <cell r="E4044" t="str">
            <v>FETS</v>
          </cell>
          <cell r="F4044" t="str">
            <v>FP</v>
          </cell>
          <cell r="G4044" t="str">
            <v>all plants</v>
          </cell>
          <cell r="H4044" t="str">
            <v>all descriptions</v>
          </cell>
          <cell r="I4044" t="str">
            <v>CSW</v>
          </cell>
          <cell r="J4044">
            <v>6546000</v>
          </cell>
          <cell r="K4044">
            <v>0</v>
          </cell>
          <cell r="L4044">
            <v>0</v>
          </cell>
          <cell r="M4044">
            <v>0</v>
          </cell>
          <cell r="N4044">
            <v>0</v>
          </cell>
          <cell r="O4044">
            <v>2149000</v>
          </cell>
          <cell r="P4044">
            <v>8695000</v>
          </cell>
        </row>
        <row r="4045">
          <cell r="A4045" t="str">
            <v>20060109</v>
          </cell>
          <cell r="B4045" t="str">
            <v>0602</v>
          </cell>
          <cell r="C4045" t="str">
            <v>BL RF PRODUCTS</v>
          </cell>
          <cell r="D4045" t="str">
            <v>PL RF CONSUMER PROD</v>
          </cell>
          <cell r="E4045" t="str">
            <v>FETS</v>
          </cell>
          <cell r="F4045" t="str">
            <v>FP</v>
          </cell>
          <cell r="G4045" t="str">
            <v>all plants</v>
          </cell>
          <cell r="H4045" t="str">
            <v>all descriptions</v>
          </cell>
          <cell r="I4045" t="str">
            <v>ASC</v>
          </cell>
          <cell r="J4045">
            <v>102000</v>
          </cell>
          <cell r="K4045">
            <v>0</v>
          </cell>
          <cell r="L4045">
            <v>0</v>
          </cell>
          <cell r="M4045">
            <v>0</v>
          </cell>
          <cell r="N4045">
            <v>0</v>
          </cell>
          <cell r="O4045">
            <v>0</v>
          </cell>
          <cell r="P4045">
            <v>102000</v>
          </cell>
        </row>
        <row r="4046">
          <cell r="A4046" t="str">
            <v>20060109</v>
          </cell>
          <cell r="B4046" t="str">
            <v>0602</v>
          </cell>
          <cell r="C4046" t="str">
            <v>BL RF PRODUCTS</v>
          </cell>
          <cell r="D4046" t="str">
            <v>PL RF CONSUMER PROD</v>
          </cell>
          <cell r="E4046" t="str">
            <v>FETS</v>
          </cell>
          <cell r="F4046" t="str">
            <v>FP</v>
          </cell>
          <cell r="G4046" t="str">
            <v>all plants</v>
          </cell>
          <cell r="H4046" t="str">
            <v>all descriptions</v>
          </cell>
          <cell r="I4046" t="str">
            <v>RDC</v>
          </cell>
          <cell r="J4046">
            <v>16717000</v>
          </cell>
          <cell r="K4046">
            <v>21000</v>
          </cell>
          <cell r="L4046">
            <v>23000</v>
          </cell>
          <cell r="M4046">
            <v>0</v>
          </cell>
          <cell r="N4046">
            <v>0</v>
          </cell>
          <cell r="O4046">
            <v>666000</v>
          </cell>
          <cell r="P4046">
            <v>17427000</v>
          </cell>
        </row>
        <row r="4047">
          <cell r="A4047" t="str">
            <v>20060109</v>
          </cell>
          <cell r="B4047" t="str">
            <v>0602</v>
          </cell>
          <cell r="C4047" t="str">
            <v>BL RF PRODUCTS</v>
          </cell>
          <cell r="D4047" t="str">
            <v>PL RF CONSUMER PROD</v>
          </cell>
          <cell r="E4047" t="str">
            <v>FETS</v>
          </cell>
          <cell r="F4047" t="str">
            <v>FP</v>
          </cell>
          <cell r="G4047" t="str">
            <v>CN10</v>
          </cell>
          <cell r="H4047" t="str">
            <v>IWH (BL Control) Guangdong</v>
          </cell>
          <cell r="I4047" t="str">
            <v>IWH</v>
          </cell>
          <cell r="J4047">
            <v>1276000</v>
          </cell>
          <cell r="K4047">
            <v>0</v>
          </cell>
          <cell r="L4047">
            <v>0</v>
          </cell>
          <cell r="M4047">
            <v>0</v>
          </cell>
          <cell r="N4047">
            <v>0</v>
          </cell>
          <cell r="O4047">
            <v>858000</v>
          </cell>
          <cell r="P4047">
            <v>2134000</v>
          </cell>
        </row>
        <row r="4048">
          <cell r="A4048" t="str">
            <v>20060109</v>
          </cell>
          <cell r="B4048" t="str">
            <v>0602</v>
          </cell>
          <cell r="C4048" t="str">
            <v>BL RF PRODUCTS</v>
          </cell>
          <cell r="D4048" t="str">
            <v>PL RF CONSUMER PROD</v>
          </cell>
          <cell r="E4048" t="str">
            <v>FETS</v>
          </cell>
          <cell r="F4048" t="str">
            <v>FP</v>
          </cell>
          <cell r="G4048" t="str">
            <v>CNMT</v>
          </cell>
          <cell r="H4048" t="str">
            <v>MOTOROLA-CGISS</v>
          </cell>
          <cell r="I4048" t="str">
            <v>CSW</v>
          </cell>
          <cell r="J4048">
            <v>12000</v>
          </cell>
          <cell r="K4048">
            <v>0</v>
          </cell>
          <cell r="L4048">
            <v>0</v>
          </cell>
          <cell r="M4048">
            <v>0</v>
          </cell>
          <cell r="N4048">
            <v>0</v>
          </cell>
          <cell r="O4048">
            <v>0</v>
          </cell>
          <cell r="P4048">
            <v>12000</v>
          </cell>
        </row>
        <row r="4049">
          <cell r="A4049" t="str">
            <v>20060109</v>
          </cell>
          <cell r="B4049" t="str">
            <v>0602</v>
          </cell>
          <cell r="C4049" t="str">
            <v>BL RF PRODUCTS</v>
          </cell>
          <cell r="D4049" t="str">
            <v>PL RF CONSUMER PROD</v>
          </cell>
          <cell r="E4049" t="str">
            <v>FETS</v>
          </cell>
          <cell r="F4049" t="str">
            <v>FP</v>
          </cell>
          <cell r="G4049" t="str">
            <v>FRSR</v>
          </cell>
          <cell r="H4049" t="str">
            <v>SIEMENS RAMBOUILLET</v>
          </cell>
          <cell r="I4049" t="str">
            <v>CSW</v>
          </cell>
          <cell r="J4049">
            <v>258000</v>
          </cell>
          <cell r="K4049">
            <v>0</v>
          </cell>
          <cell r="L4049">
            <v>0</v>
          </cell>
          <cell r="M4049">
            <v>0</v>
          </cell>
          <cell r="N4049">
            <v>0</v>
          </cell>
          <cell r="O4049">
            <v>30000</v>
          </cell>
          <cell r="P4049">
            <v>288000</v>
          </cell>
        </row>
        <row r="4050">
          <cell r="A4050" t="str">
            <v>20060109</v>
          </cell>
          <cell r="B4050" t="str">
            <v>0602</v>
          </cell>
          <cell r="C4050" t="str">
            <v>BL RF PRODUCTS</v>
          </cell>
          <cell r="D4050" t="str">
            <v>PL RF CONSUMER PROD</v>
          </cell>
          <cell r="E4050" t="str">
            <v>FETS</v>
          </cell>
          <cell r="F4050" t="str">
            <v>FP</v>
          </cell>
          <cell r="G4050" t="str">
            <v>HK00</v>
          </cell>
          <cell r="H4050" t="str">
            <v>RDC APSH</v>
          </cell>
          <cell r="I4050" t="str">
            <v>RDC</v>
          </cell>
          <cell r="J4050">
            <v>9970000</v>
          </cell>
          <cell r="K4050">
            <v>0</v>
          </cell>
          <cell r="L4050">
            <v>12000</v>
          </cell>
          <cell r="M4050">
            <v>0</v>
          </cell>
          <cell r="N4050">
            <v>0</v>
          </cell>
          <cell r="O4050">
            <v>0</v>
          </cell>
          <cell r="P4050">
            <v>9982000</v>
          </cell>
        </row>
        <row r="4051">
          <cell r="A4051" t="str">
            <v>20060109</v>
          </cell>
          <cell r="B4051" t="str">
            <v>0602</v>
          </cell>
          <cell r="C4051" t="str">
            <v>BL RF PRODUCTS</v>
          </cell>
          <cell r="D4051" t="str">
            <v>PL RF CONSUMER PROD</v>
          </cell>
          <cell r="E4051" t="str">
            <v>FETS</v>
          </cell>
          <cell r="F4051" t="str">
            <v>FP</v>
          </cell>
          <cell r="G4051" t="str">
            <v>HK10</v>
          </cell>
          <cell r="H4051" t="str">
            <v>IWH (BL Control) EDL</v>
          </cell>
          <cell r="I4051" t="str">
            <v>IWH</v>
          </cell>
          <cell r="J4051">
            <v>28143000</v>
          </cell>
          <cell r="K4051">
            <v>0</v>
          </cell>
          <cell r="L4051">
            <v>0</v>
          </cell>
          <cell r="M4051">
            <v>0</v>
          </cell>
          <cell r="N4051">
            <v>0</v>
          </cell>
          <cell r="O4051">
            <v>7685000</v>
          </cell>
          <cell r="P4051">
            <v>35828000</v>
          </cell>
        </row>
        <row r="4052">
          <cell r="A4052" t="str">
            <v>20060109</v>
          </cell>
          <cell r="B4052" t="str">
            <v>0602</v>
          </cell>
          <cell r="C4052" t="str">
            <v>BL RF PRODUCTS</v>
          </cell>
          <cell r="D4052" t="str">
            <v>PL RF CONSUMER PROD</v>
          </cell>
          <cell r="E4052" t="str">
            <v>FETS</v>
          </cell>
          <cell r="F4052" t="str">
            <v>FP</v>
          </cell>
          <cell r="G4052" t="str">
            <v>HKTT</v>
          </cell>
          <cell r="H4052" t="str">
            <v>CP On-site Warehouse AP</v>
          </cell>
          <cell r="I4052" t="str">
            <v>RDC</v>
          </cell>
          <cell r="J4052">
            <v>5524000</v>
          </cell>
          <cell r="K4052">
            <v>0</v>
          </cell>
          <cell r="L4052">
            <v>0</v>
          </cell>
          <cell r="M4052">
            <v>0</v>
          </cell>
          <cell r="N4052">
            <v>0</v>
          </cell>
          <cell r="O4052">
            <v>0</v>
          </cell>
          <cell r="P4052">
            <v>5524000</v>
          </cell>
        </row>
        <row r="4053">
          <cell r="A4053" t="str">
            <v>20060109</v>
          </cell>
          <cell r="B4053" t="str">
            <v>0602</v>
          </cell>
          <cell r="C4053" t="str">
            <v>BL RF PRODUCTS</v>
          </cell>
          <cell r="D4053" t="str">
            <v>PL RF CONSUMER PROD</v>
          </cell>
          <cell r="E4053" t="str">
            <v>FETS</v>
          </cell>
          <cell r="F4053" t="str">
            <v>FP</v>
          </cell>
          <cell r="G4053" t="str">
            <v>HUAS</v>
          </cell>
          <cell r="H4053" t="str">
            <v>EXEL</v>
          </cell>
          <cell r="I4053" t="str">
            <v>ASC</v>
          </cell>
          <cell r="J4053">
            <v>102000</v>
          </cell>
          <cell r="K4053">
            <v>0</v>
          </cell>
          <cell r="L4053">
            <v>0</v>
          </cell>
          <cell r="M4053">
            <v>0</v>
          </cell>
          <cell r="N4053">
            <v>0</v>
          </cell>
          <cell r="O4053">
            <v>0</v>
          </cell>
          <cell r="P4053">
            <v>102000</v>
          </cell>
        </row>
        <row r="4054">
          <cell r="A4054" t="str">
            <v>20060109</v>
          </cell>
          <cell r="B4054" t="str">
            <v>0602</v>
          </cell>
          <cell r="C4054" t="str">
            <v>BL RF PRODUCTS</v>
          </cell>
          <cell r="D4054" t="str">
            <v>PL RF CONSUMER PROD</v>
          </cell>
          <cell r="E4054" t="str">
            <v>FETS</v>
          </cell>
          <cell r="F4054" t="str">
            <v>FP</v>
          </cell>
          <cell r="G4054" t="str">
            <v>HUFZ</v>
          </cell>
          <cell r="H4054" t="str">
            <v>FLEXTRONICS ZALAEGERSZEG</v>
          </cell>
          <cell r="I4054" t="str">
            <v>CSW</v>
          </cell>
          <cell r="J4054">
            <v>87000</v>
          </cell>
          <cell r="K4054">
            <v>0</v>
          </cell>
          <cell r="L4054">
            <v>0</v>
          </cell>
          <cell r="M4054">
            <v>0</v>
          </cell>
          <cell r="N4054">
            <v>0</v>
          </cell>
          <cell r="O4054">
            <v>0</v>
          </cell>
          <cell r="P4054">
            <v>87000</v>
          </cell>
        </row>
        <row r="4055">
          <cell r="A4055" t="str">
            <v>20060109</v>
          </cell>
          <cell r="B4055" t="str">
            <v>0602</v>
          </cell>
          <cell r="C4055" t="str">
            <v>BL RF PRODUCTS</v>
          </cell>
          <cell r="D4055" t="str">
            <v>PL RF CONSUMER PROD</v>
          </cell>
          <cell r="E4055" t="str">
            <v>FETS</v>
          </cell>
          <cell r="F4055" t="str">
            <v>FP</v>
          </cell>
          <cell r="G4055" t="str">
            <v>MYBB</v>
          </cell>
          <cell r="H4055" t="str">
            <v>ROBERT BOSCH (M) SDN BHD</v>
          </cell>
          <cell r="I4055" t="str">
            <v>CSW</v>
          </cell>
          <cell r="J4055">
            <v>15000</v>
          </cell>
          <cell r="K4055">
            <v>0</v>
          </cell>
          <cell r="L4055">
            <v>0</v>
          </cell>
          <cell r="M4055">
            <v>0</v>
          </cell>
          <cell r="N4055">
            <v>0</v>
          </cell>
          <cell r="O4055">
            <v>0</v>
          </cell>
          <cell r="P4055">
            <v>15000</v>
          </cell>
        </row>
        <row r="4056">
          <cell r="A4056" t="str">
            <v>20060109</v>
          </cell>
          <cell r="B4056" t="str">
            <v>0602</v>
          </cell>
          <cell r="C4056" t="str">
            <v>BL RF PRODUCTS</v>
          </cell>
          <cell r="D4056" t="str">
            <v>PL RF CONSUMER PROD</v>
          </cell>
          <cell r="E4056" t="str">
            <v>FETS</v>
          </cell>
          <cell r="F4056" t="str">
            <v>FP</v>
          </cell>
          <cell r="G4056" t="str">
            <v>MYMB</v>
          </cell>
          <cell r="H4056" t="str">
            <v>MOTOROLA_MY</v>
          </cell>
          <cell r="I4056" t="str">
            <v>CSW</v>
          </cell>
          <cell r="J4056">
            <v>12000</v>
          </cell>
          <cell r="K4056">
            <v>0</v>
          </cell>
          <cell r="L4056">
            <v>0</v>
          </cell>
          <cell r="M4056">
            <v>0</v>
          </cell>
          <cell r="N4056">
            <v>0</v>
          </cell>
          <cell r="O4056">
            <v>3000</v>
          </cell>
          <cell r="P4056">
            <v>15000</v>
          </cell>
        </row>
        <row r="4057">
          <cell r="A4057" t="str">
            <v>20060109</v>
          </cell>
          <cell r="B4057" t="str">
            <v>0602</v>
          </cell>
          <cell r="C4057" t="str">
            <v>BL RF PRODUCTS</v>
          </cell>
          <cell r="D4057" t="str">
            <v>PL RF CONSUMER PROD</v>
          </cell>
          <cell r="E4057" t="str">
            <v>FETS</v>
          </cell>
          <cell r="F4057" t="str">
            <v>FP</v>
          </cell>
          <cell r="G4057" t="str">
            <v>MYSC</v>
          </cell>
          <cell r="H4057" t="str">
            <v>SONY _MY_Tuner</v>
          </cell>
          <cell r="I4057" t="str">
            <v>CSW</v>
          </cell>
          <cell r="J4057">
            <v>156000</v>
          </cell>
          <cell r="K4057">
            <v>0</v>
          </cell>
          <cell r="L4057">
            <v>0</v>
          </cell>
          <cell r="M4057">
            <v>0</v>
          </cell>
          <cell r="N4057">
            <v>0</v>
          </cell>
          <cell r="O4057">
            <v>3000</v>
          </cell>
          <cell r="P4057">
            <v>159000</v>
          </cell>
        </row>
        <row r="4058">
          <cell r="A4058" t="str">
            <v>20060109</v>
          </cell>
          <cell r="B4058" t="str">
            <v>0602</v>
          </cell>
          <cell r="C4058" t="str">
            <v>BL RF PRODUCTS</v>
          </cell>
          <cell r="D4058" t="str">
            <v>PL RF CONSUMER PROD</v>
          </cell>
          <cell r="E4058" t="str">
            <v>FETS</v>
          </cell>
          <cell r="F4058" t="str">
            <v>FP</v>
          </cell>
          <cell r="G4058" t="str">
            <v>NL00</v>
          </cell>
          <cell r="H4058" t="str">
            <v>UPS SCS Nederland BV (Hal B)</v>
          </cell>
          <cell r="I4058" t="str">
            <v>RDC</v>
          </cell>
          <cell r="J4058">
            <v>95000</v>
          </cell>
          <cell r="K4058">
            <v>21000</v>
          </cell>
          <cell r="L4058">
            <v>0</v>
          </cell>
          <cell r="M4058">
            <v>0</v>
          </cell>
          <cell r="N4058">
            <v>0</v>
          </cell>
          <cell r="O4058">
            <v>246000</v>
          </cell>
          <cell r="P4058">
            <v>362000</v>
          </cell>
        </row>
        <row r="4059">
          <cell r="A4059" t="str">
            <v>20060109</v>
          </cell>
          <cell r="B4059" t="str">
            <v>0602</v>
          </cell>
          <cell r="C4059" t="str">
            <v>BL RF PRODUCTS</v>
          </cell>
          <cell r="D4059" t="str">
            <v>PL RF CONSUMER PROD</v>
          </cell>
          <cell r="E4059" t="str">
            <v>FETS</v>
          </cell>
          <cell r="F4059" t="str">
            <v>FP</v>
          </cell>
          <cell r="G4059" t="str">
            <v>NLTT</v>
          </cell>
          <cell r="H4059" t="str">
            <v>UPS SCS Nederland BV (Hal B)</v>
          </cell>
          <cell r="I4059" t="str">
            <v>RDC</v>
          </cell>
          <cell r="J4059">
            <v>603000</v>
          </cell>
          <cell r="K4059">
            <v>0</v>
          </cell>
          <cell r="L4059">
            <v>0</v>
          </cell>
          <cell r="M4059">
            <v>0</v>
          </cell>
          <cell r="N4059">
            <v>0</v>
          </cell>
          <cell r="O4059">
            <v>87000</v>
          </cell>
          <cell r="P4059">
            <v>690000</v>
          </cell>
        </row>
        <row r="4060">
          <cell r="A4060" t="str">
            <v>20060109</v>
          </cell>
          <cell r="B4060" t="str">
            <v>0602</v>
          </cell>
          <cell r="C4060" t="str">
            <v>BL RF PRODUCTS</v>
          </cell>
          <cell r="D4060" t="str">
            <v>PL RF CONSUMER PROD</v>
          </cell>
          <cell r="E4060" t="str">
            <v>FETS</v>
          </cell>
          <cell r="F4060" t="str">
            <v>FP</v>
          </cell>
          <cell r="G4060" t="str">
            <v>PTFP</v>
          </cell>
          <cell r="H4060" t="str">
            <v>FORD PALMELA</v>
          </cell>
          <cell r="I4060" t="str">
            <v>CSW</v>
          </cell>
          <cell r="J4060">
            <v>321000</v>
          </cell>
          <cell r="K4060">
            <v>0</v>
          </cell>
          <cell r="L4060">
            <v>0</v>
          </cell>
          <cell r="M4060">
            <v>0</v>
          </cell>
          <cell r="N4060">
            <v>0</v>
          </cell>
          <cell r="O4060">
            <v>0</v>
          </cell>
          <cell r="P4060">
            <v>321000</v>
          </cell>
        </row>
        <row r="4061">
          <cell r="A4061" t="str">
            <v>20060109</v>
          </cell>
          <cell r="B4061" t="str">
            <v>0602</v>
          </cell>
          <cell r="C4061" t="str">
            <v>BL RF PRODUCTS</v>
          </cell>
          <cell r="D4061" t="str">
            <v>PL RF CONSUMER PROD</v>
          </cell>
          <cell r="E4061" t="str">
            <v>FETS</v>
          </cell>
          <cell r="F4061" t="str">
            <v>FP</v>
          </cell>
          <cell r="G4061" t="str">
            <v>SGTS</v>
          </cell>
          <cell r="H4061" t="str">
            <v>Tuner</v>
          </cell>
          <cell r="I4061" t="str">
            <v>CSW</v>
          </cell>
          <cell r="J4061">
            <v>2056000</v>
          </cell>
          <cell r="K4061">
            <v>0</v>
          </cell>
          <cell r="L4061">
            <v>0</v>
          </cell>
          <cell r="M4061">
            <v>0</v>
          </cell>
          <cell r="N4061">
            <v>0</v>
          </cell>
          <cell r="O4061">
            <v>580000</v>
          </cell>
          <cell r="P4061">
            <v>2636000</v>
          </cell>
        </row>
        <row r="4062">
          <cell r="A4062" t="str">
            <v>20060109</v>
          </cell>
          <cell r="B4062" t="str">
            <v>0602</v>
          </cell>
          <cell r="C4062" t="str">
            <v>BL RF PRODUCTS</v>
          </cell>
          <cell r="D4062" t="str">
            <v>PL RF CONSUMER PROD</v>
          </cell>
          <cell r="E4062" t="str">
            <v>FETS</v>
          </cell>
          <cell r="F4062" t="str">
            <v>FP</v>
          </cell>
          <cell r="G4062" t="str">
            <v>THSS</v>
          </cell>
          <cell r="H4062" t="str">
            <v>Samsung</v>
          </cell>
          <cell r="I4062" t="str">
            <v>CSW</v>
          </cell>
          <cell r="J4062">
            <v>2979000</v>
          </cell>
          <cell r="K4062">
            <v>0</v>
          </cell>
          <cell r="L4062">
            <v>0</v>
          </cell>
          <cell r="M4062">
            <v>0</v>
          </cell>
          <cell r="N4062">
            <v>0</v>
          </cell>
          <cell r="O4062">
            <v>975000</v>
          </cell>
          <cell r="P4062">
            <v>3954000</v>
          </cell>
        </row>
        <row r="4063">
          <cell r="A4063" t="str">
            <v>20060109</v>
          </cell>
          <cell r="B4063" t="str">
            <v>0602</v>
          </cell>
          <cell r="C4063" t="str">
            <v>BL RF PRODUCTS</v>
          </cell>
          <cell r="D4063" t="str">
            <v>PL RF CONSUMER PROD</v>
          </cell>
          <cell r="E4063" t="str">
            <v>FETS</v>
          </cell>
          <cell r="F4063" t="str">
            <v>FP</v>
          </cell>
          <cell r="G4063" t="str">
            <v>US00</v>
          </cell>
          <cell r="H4063" t="str">
            <v>RDC NARSO</v>
          </cell>
          <cell r="I4063" t="str">
            <v>RDC</v>
          </cell>
          <cell r="J4063">
            <v>58000</v>
          </cell>
          <cell r="K4063">
            <v>0</v>
          </cell>
          <cell r="L4063">
            <v>11000</v>
          </cell>
          <cell r="M4063">
            <v>0</v>
          </cell>
          <cell r="N4063">
            <v>0</v>
          </cell>
          <cell r="O4063">
            <v>31000</v>
          </cell>
          <cell r="P4063">
            <v>100000</v>
          </cell>
        </row>
        <row r="4064">
          <cell r="A4064" t="str">
            <v>20060109</v>
          </cell>
          <cell r="B4064" t="str">
            <v>0602</v>
          </cell>
          <cell r="C4064" t="str">
            <v>BL RF PRODUCTS</v>
          </cell>
          <cell r="D4064" t="str">
            <v>PL RF CONSUMER PROD</v>
          </cell>
          <cell r="E4064" t="str">
            <v>FETS</v>
          </cell>
          <cell r="F4064" t="str">
            <v>FP</v>
          </cell>
          <cell r="G4064" t="str">
            <v>US01</v>
          </cell>
          <cell r="H4064" t="str">
            <v>TRN NA</v>
          </cell>
          <cell r="I4064" t="str">
            <v>TRN</v>
          </cell>
          <cell r="J4064">
            <v>0</v>
          </cell>
          <cell r="K4064">
            <v>0</v>
          </cell>
          <cell r="L4064">
            <v>0</v>
          </cell>
          <cell r="M4064">
            <v>0</v>
          </cell>
          <cell r="N4064">
            <v>96000</v>
          </cell>
          <cell r="O4064">
            <v>0</v>
          </cell>
          <cell r="P4064">
            <v>96000</v>
          </cell>
        </row>
        <row r="4065">
          <cell r="A4065" t="str">
            <v>20060109</v>
          </cell>
          <cell r="B4065" t="str">
            <v>0602</v>
          </cell>
          <cell r="C4065" t="str">
            <v>BL RF PRODUCTS</v>
          </cell>
          <cell r="D4065" t="str">
            <v>PL RF CONSUMER PROD</v>
          </cell>
          <cell r="E4065" t="str">
            <v>FETS</v>
          </cell>
          <cell r="F4065" t="str">
            <v>FP</v>
          </cell>
          <cell r="G4065" t="str">
            <v>USDJ</v>
          </cell>
          <cell r="H4065" t="str">
            <v>PHILIPS SEMI DELCO JIT Whse, I</v>
          </cell>
          <cell r="I4065" t="str">
            <v>CSW</v>
          </cell>
          <cell r="J4065">
            <v>174000</v>
          </cell>
          <cell r="K4065">
            <v>0</v>
          </cell>
          <cell r="L4065">
            <v>0</v>
          </cell>
          <cell r="M4065">
            <v>0</v>
          </cell>
          <cell r="N4065">
            <v>0</v>
          </cell>
          <cell r="O4065">
            <v>0</v>
          </cell>
          <cell r="P4065">
            <v>174000</v>
          </cell>
        </row>
        <row r="4066">
          <cell r="A4066" t="str">
            <v>20060109</v>
          </cell>
          <cell r="B4066" t="str">
            <v>0602</v>
          </cell>
          <cell r="C4066" t="str">
            <v>BL RF PRODUCTS</v>
          </cell>
          <cell r="D4066" t="str">
            <v>PL RF CONSUMER PROD</v>
          </cell>
          <cell r="E4066" t="str">
            <v>FETS</v>
          </cell>
          <cell r="F4066" t="str">
            <v>FP</v>
          </cell>
          <cell r="G4066" t="str">
            <v>USGI</v>
          </cell>
          <cell r="H4066" t="str">
            <v>CSW Delco VMI (Reynosa)</v>
          </cell>
          <cell r="I4066" t="str">
            <v>CSW</v>
          </cell>
          <cell r="J4066">
            <v>143000</v>
          </cell>
          <cell r="K4066">
            <v>0</v>
          </cell>
          <cell r="L4066">
            <v>0</v>
          </cell>
          <cell r="M4066">
            <v>0</v>
          </cell>
          <cell r="N4066">
            <v>0</v>
          </cell>
          <cell r="O4066">
            <v>9000</v>
          </cell>
          <cell r="P4066">
            <v>152000</v>
          </cell>
        </row>
        <row r="4067">
          <cell r="A4067" t="str">
            <v>20060109</v>
          </cell>
          <cell r="B4067" t="str">
            <v>0602</v>
          </cell>
          <cell r="C4067" t="str">
            <v>BL RF PRODUCTS</v>
          </cell>
          <cell r="D4067" t="str">
            <v>PL RF CONSUMER PROD</v>
          </cell>
          <cell r="E4067" t="str">
            <v>FETS</v>
          </cell>
          <cell r="F4067" t="str">
            <v>FP</v>
          </cell>
          <cell r="G4067" t="str">
            <v>USOH</v>
          </cell>
          <cell r="H4067" t="str">
            <v>CSW Ford (Hatfield)</v>
          </cell>
          <cell r="I4067" t="str">
            <v>CSW</v>
          </cell>
          <cell r="J4067">
            <v>45000</v>
          </cell>
          <cell r="K4067">
            <v>0</v>
          </cell>
          <cell r="L4067">
            <v>0</v>
          </cell>
          <cell r="M4067">
            <v>0</v>
          </cell>
          <cell r="N4067">
            <v>0</v>
          </cell>
          <cell r="O4067">
            <v>3000</v>
          </cell>
          <cell r="P4067">
            <v>48000</v>
          </cell>
        </row>
        <row r="4068">
          <cell r="A4068" t="str">
            <v>20060109</v>
          </cell>
          <cell r="B4068" t="str">
            <v>0602</v>
          </cell>
          <cell r="C4068" t="str">
            <v>BL RF PRODUCTS</v>
          </cell>
          <cell r="D4068" t="str">
            <v>PL RF CONSUMER PROD</v>
          </cell>
          <cell r="E4068" t="str">
            <v>FETS</v>
          </cell>
          <cell r="F4068" t="str">
            <v>FP</v>
          </cell>
          <cell r="G4068" t="str">
            <v>USPP</v>
          </cell>
          <cell r="H4068" t="str">
            <v>CSW PANASONIC PEACHTREE</v>
          </cell>
          <cell r="I4068" t="str">
            <v>CSW</v>
          </cell>
          <cell r="J4068">
            <v>30000</v>
          </cell>
          <cell r="K4068">
            <v>0</v>
          </cell>
          <cell r="L4068">
            <v>0</v>
          </cell>
          <cell r="M4068">
            <v>0</v>
          </cell>
          <cell r="N4068">
            <v>0</v>
          </cell>
          <cell r="O4068">
            <v>0</v>
          </cell>
          <cell r="P4068">
            <v>30000</v>
          </cell>
        </row>
        <row r="4069">
          <cell r="A4069" t="str">
            <v>20060109</v>
          </cell>
          <cell r="B4069" t="str">
            <v>0602</v>
          </cell>
          <cell r="C4069" t="str">
            <v>BL RF PRODUCTS</v>
          </cell>
          <cell r="D4069" t="str">
            <v>PL RF CONSUMER PROD</v>
          </cell>
          <cell r="E4069" t="str">
            <v>FETS</v>
          </cell>
          <cell r="F4069" t="str">
            <v>FP</v>
          </cell>
          <cell r="G4069" t="str">
            <v>USPR</v>
          </cell>
          <cell r="H4069" t="str">
            <v>CSW PANASONIC REYNOSA</v>
          </cell>
          <cell r="I4069" t="str">
            <v>CSW</v>
          </cell>
          <cell r="J4069">
            <v>0</v>
          </cell>
          <cell r="K4069">
            <v>0</v>
          </cell>
          <cell r="L4069">
            <v>0</v>
          </cell>
          <cell r="M4069">
            <v>0</v>
          </cell>
          <cell r="N4069">
            <v>0</v>
          </cell>
          <cell r="O4069">
            <v>33000</v>
          </cell>
          <cell r="P4069">
            <v>33000</v>
          </cell>
        </row>
        <row r="4070">
          <cell r="A4070" t="str">
            <v>20060109</v>
          </cell>
          <cell r="B4070" t="str">
            <v>0602</v>
          </cell>
          <cell r="C4070" t="str">
            <v>BL RF PRODUCTS</v>
          </cell>
          <cell r="D4070" t="str">
            <v>PL RF CONSUMER PROD</v>
          </cell>
          <cell r="E4070" t="str">
            <v>FETS</v>
          </cell>
          <cell r="F4070" t="str">
            <v>FP</v>
          </cell>
          <cell r="G4070" t="str">
            <v>USST</v>
          </cell>
          <cell r="H4070" t="str">
            <v>CSW Sony (San Diego)</v>
          </cell>
          <cell r="I4070" t="str">
            <v>CSW</v>
          </cell>
          <cell r="J4070">
            <v>153000</v>
          </cell>
          <cell r="K4070">
            <v>0</v>
          </cell>
          <cell r="L4070">
            <v>0</v>
          </cell>
          <cell r="M4070">
            <v>0</v>
          </cell>
          <cell r="N4070">
            <v>0</v>
          </cell>
          <cell r="O4070">
            <v>429000</v>
          </cell>
          <cell r="P4070">
            <v>582000</v>
          </cell>
        </row>
        <row r="4071">
          <cell r="A4071" t="str">
            <v>20060109</v>
          </cell>
          <cell r="B4071" t="str">
            <v>0602</v>
          </cell>
          <cell r="C4071" t="str">
            <v>BL RF PRODUCTS</v>
          </cell>
          <cell r="D4071" t="str">
            <v>PL RF CONSUMER PROD</v>
          </cell>
          <cell r="E4071" t="str">
            <v>FETS</v>
          </cell>
          <cell r="F4071" t="str">
            <v>FP</v>
          </cell>
          <cell r="G4071" t="str">
            <v>USTM</v>
          </cell>
          <cell r="H4071" t="str">
            <v>CSW Ford (Altec - El Paso)</v>
          </cell>
          <cell r="I4071" t="str">
            <v>CSW</v>
          </cell>
          <cell r="J4071">
            <v>105000</v>
          </cell>
          <cell r="K4071">
            <v>0</v>
          </cell>
          <cell r="L4071">
            <v>0</v>
          </cell>
          <cell r="M4071">
            <v>0</v>
          </cell>
          <cell r="N4071">
            <v>0</v>
          </cell>
          <cell r="O4071">
            <v>84000</v>
          </cell>
          <cell r="P4071">
            <v>189000</v>
          </cell>
        </row>
        <row r="4072">
          <cell r="A4072" t="str">
            <v>20060109</v>
          </cell>
          <cell r="B4072" t="str">
            <v>0602</v>
          </cell>
          <cell r="C4072" t="str">
            <v>BL RF PRODUCTS</v>
          </cell>
          <cell r="D4072" t="str">
            <v>PL RF CONSUMER PROD</v>
          </cell>
          <cell r="E4072" t="str">
            <v>FETS</v>
          </cell>
          <cell r="F4072" t="str">
            <v>FP</v>
          </cell>
          <cell r="G4072" t="str">
            <v>USTT</v>
          </cell>
          <cell r="H4072" t="str">
            <v>CSW Auto</v>
          </cell>
          <cell r="I4072" t="str">
            <v>RDC</v>
          </cell>
          <cell r="J4072">
            <v>467000</v>
          </cell>
          <cell r="K4072">
            <v>0</v>
          </cell>
          <cell r="L4072">
            <v>0</v>
          </cell>
          <cell r="M4072">
            <v>0</v>
          </cell>
          <cell r="N4072">
            <v>0</v>
          </cell>
          <cell r="O4072">
            <v>302000</v>
          </cell>
          <cell r="P4072">
            <v>769000</v>
          </cell>
        </row>
        <row r="4073">
          <cell r="A4073" t="str">
            <v>20060109</v>
          </cell>
          <cell r="B4073" t="str">
            <v>0602</v>
          </cell>
          <cell r="C4073" t="str">
            <v>BL RF PRODUCTS</v>
          </cell>
          <cell r="D4073" t="str">
            <v>PL RF CONSUMER PROD</v>
          </cell>
          <cell r="E4073" t="str">
            <v>FETS</v>
          </cell>
          <cell r="F4073" t="str">
            <v>WAFER</v>
          </cell>
          <cell r="G4073" t="str">
            <v>all plants</v>
          </cell>
          <cell r="H4073" t="str">
            <v>all descriptions</v>
          </cell>
          <cell r="I4073" t="str">
            <v>all types</v>
          </cell>
          <cell r="J4073">
            <v>1691</v>
          </cell>
          <cell r="K4073">
            <v>0</v>
          </cell>
          <cell r="L4073">
            <v>0</v>
          </cell>
          <cell r="M4073">
            <v>0</v>
          </cell>
          <cell r="N4073">
            <v>0</v>
          </cell>
          <cell r="O4073">
            <v>2115</v>
          </cell>
          <cell r="P4073">
            <v>3806</v>
          </cell>
        </row>
        <row r="4074">
          <cell r="A4074" t="str">
            <v>20060109</v>
          </cell>
          <cell r="B4074" t="str">
            <v>0602</v>
          </cell>
          <cell r="C4074" t="str">
            <v>BL RF PRODUCTS</v>
          </cell>
          <cell r="D4074" t="str">
            <v>PL RF CONSUMER PROD</v>
          </cell>
          <cell r="E4074" t="str">
            <v>FETS</v>
          </cell>
          <cell r="F4074" t="str">
            <v>WAFER</v>
          </cell>
          <cell r="G4074" t="str">
            <v>all plants</v>
          </cell>
          <cell r="H4074" t="str">
            <v>all descriptions</v>
          </cell>
          <cell r="I4074" t="str">
            <v>MFG</v>
          </cell>
          <cell r="J4074">
            <v>1691</v>
          </cell>
          <cell r="K4074">
            <v>0</v>
          </cell>
          <cell r="L4074">
            <v>0</v>
          </cell>
          <cell r="M4074">
            <v>0</v>
          </cell>
          <cell r="N4074">
            <v>0</v>
          </cell>
          <cell r="O4074">
            <v>2115</v>
          </cell>
          <cell r="P4074">
            <v>3806</v>
          </cell>
        </row>
        <row r="4075">
          <cell r="A4075" t="str">
            <v>20060109</v>
          </cell>
          <cell r="B4075" t="str">
            <v>0602</v>
          </cell>
          <cell r="C4075" t="str">
            <v>BL RF PRODUCTS</v>
          </cell>
          <cell r="D4075" t="str">
            <v>PL RF CONSUMER PROD</v>
          </cell>
          <cell r="E4075" t="str">
            <v>FETS</v>
          </cell>
          <cell r="F4075" t="str">
            <v>WAFER</v>
          </cell>
          <cell r="G4075" t="str">
            <v>PH79</v>
          </cell>
          <cell r="H4075" t="str">
            <v>WT PSC</v>
          </cell>
          <cell r="I4075" t="str">
            <v>MFG</v>
          </cell>
          <cell r="J4075">
            <v>1691</v>
          </cell>
          <cell r="K4075">
            <v>0</v>
          </cell>
          <cell r="L4075">
            <v>0</v>
          </cell>
          <cell r="M4075">
            <v>0</v>
          </cell>
          <cell r="N4075">
            <v>0</v>
          </cell>
          <cell r="O4075">
            <v>2115</v>
          </cell>
          <cell r="P4075">
            <v>3806</v>
          </cell>
        </row>
        <row r="4076">
          <cell r="A4076" t="str">
            <v>20060109</v>
          </cell>
          <cell r="B4076" t="str">
            <v>0602</v>
          </cell>
          <cell r="C4076" t="str">
            <v>BL RF PRODUCTS</v>
          </cell>
          <cell r="D4076" t="str">
            <v>PL RF CONSUMER PROD</v>
          </cell>
          <cell r="E4076" t="str">
            <v>FETS</v>
          </cell>
          <cell r="F4076" t="str">
            <v>XTAL</v>
          </cell>
          <cell r="G4076" t="str">
            <v>all plants</v>
          </cell>
          <cell r="H4076" t="str">
            <v>all descriptions</v>
          </cell>
          <cell r="I4076" t="str">
            <v>MFG</v>
          </cell>
          <cell r="J4076">
            <v>49494319</v>
          </cell>
          <cell r="K4076">
            <v>0</v>
          </cell>
          <cell r="L4076">
            <v>0</v>
          </cell>
          <cell r="M4076">
            <v>0</v>
          </cell>
          <cell r="N4076">
            <v>0</v>
          </cell>
          <cell r="O4076">
            <v>8129815</v>
          </cell>
          <cell r="P4076">
            <v>57624134</v>
          </cell>
        </row>
        <row r="4077">
          <cell r="A4077" t="str">
            <v>20060109</v>
          </cell>
          <cell r="B4077" t="str">
            <v>0602</v>
          </cell>
          <cell r="C4077" t="str">
            <v>BL RF PRODUCTS</v>
          </cell>
          <cell r="D4077" t="str">
            <v>PL RF CONSUMER PROD</v>
          </cell>
          <cell r="E4077" t="str">
            <v>FETS</v>
          </cell>
          <cell r="F4077" t="str">
            <v>XTAL</v>
          </cell>
          <cell r="G4077" t="str">
            <v>all plants</v>
          </cell>
          <cell r="H4077" t="str">
            <v>all descriptions</v>
          </cell>
          <cell r="I4077" t="str">
            <v>all types</v>
          </cell>
          <cell r="J4077">
            <v>49494319</v>
          </cell>
          <cell r="K4077">
            <v>0</v>
          </cell>
          <cell r="L4077">
            <v>0</v>
          </cell>
          <cell r="M4077">
            <v>0</v>
          </cell>
          <cell r="N4077">
            <v>0</v>
          </cell>
          <cell r="O4077">
            <v>8129815</v>
          </cell>
          <cell r="P4077">
            <v>57624134</v>
          </cell>
        </row>
        <row r="4078">
          <cell r="A4078" t="str">
            <v>20060109</v>
          </cell>
          <cell r="B4078" t="str">
            <v>0602</v>
          </cell>
          <cell r="C4078" t="str">
            <v>BL RF PRODUCTS</v>
          </cell>
          <cell r="D4078" t="str">
            <v>PL RF CONSUMER PROD</v>
          </cell>
          <cell r="E4078" t="str">
            <v>FETS</v>
          </cell>
          <cell r="F4078" t="str">
            <v>XTAL</v>
          </cell>
          <cell r="G4078" t="str">
            <v>CN71</v>
          </cell>
          <cell r="H4078" t="str">
            <v>AT PS Guangdong</v>
          </cell>
          <cell r="I4078" t="str">
            <v>MFG</v>
          </cell>
          <cell r="J4078">
            <v>8158218</v>
          </cell>
          <cell r="K4078">
            <v>0</v>
          </cell>
          <cell r="L4078">
            <v>0</v>
          </cell>
          <cell r="M4078">
            <v>0</v>
          </cell>
          <cell r="N4078">
            <v>0</v>
          </cell>
          <cell r="O4078">
            <v>343113</v>
          </cell>
          <cell r="P4078">
            <v>8501331</v>
          </cell>
        </row>
        <row r="4079">
          <cell r="A4079" t="str">
            <v>20060109</v>
          </cell>
          <cell r="B4079" t="str">
            <v>0602</v>
          </cell>
          <cell r="C4079" t="str">
            <v>BL RF PRODUCTS</v>
          </cell>
          <cell r="D4079" t="str">
            <v>PL RF CONSUMER PROD</v>
          </cell>
          <cell r="E4079" t="str">
            <v>FETS</v>
          </cell>
          <cell r="F4079" t="str">
            <v>XTAL</v>
          </cell>
          <cell r="G4079" t="str">
            <v>HK70</v>
          </cell>
          <cell r="H4079" t="str">
            <v>AT EDL</v>
          </cell>
          <cell r="I4079" t="str">
            <v>MFG</v>
          </cell>
          <cell r="J4079">
            <v>41336101</v>
          </cell>
          <cell r="K4079">
            <v>0</v>
          </cell>
          <cell r="L4079">
            <v>0</v>
          </cell>
          <cell r="M4079">
            <v>0</v>
          </cell>
          <cell r="N4079">
            <v>0</v>
          </cell>
          <cell r="O4079">
            <v>7786702</v>
          </cell>
          <cell r="P4079">
            <v>49122803</v>
          </cell>
        </row>
        <row r="4080">
          <cell r="A4080" t="str">
            <v>20060109</v>
          </cell>
          <cell r="B4080" t="str">
            <v>0602</v>
          </cell>
          <cell r="C4080" t="str">
            <v>BL RF PRODUCTS</v>
          </cell>
          <cell r="D4080" t="str">
            <v>PL RF CONSUMER PROD</v>
          </cell>
          <cell r="E4080" t="str">
            <v>MMICS</v>
          </cell>
          <cell r="F4080" t="str">
            <v>all categories</v>
          </cell>
          <cell r="G4080" t="str">
            <v>all plants</v>
          </cell>
          <cell r="H4080" t="str">
            <v>all descriptions</v>
          </cell>
          <cell r="I4080" t="str">
            <v>all types</v>
          </cell>
          <cell r="J4080">
            <v>13588315</v>
          </cell>
          <cell r="K4080">
            <v>0</v>
          </cell>
          <cell r="L4080">
            <v>42000</v>
          </cell>
          <cell r="M4080">
            <v>0</v>
          </cell>
          <cell r="N4080">
            <v>0</v>
          </cell>
          <cell r="O4080">
            <v>1751628</v>
          </cell>
          <cell r="P4080">
            <v>15381943</v>
          </cell>
        </row>
        <row r="4081">
          <cell r="A4081" t="str">
            <v>20060109</v>
          </cell>
          <cell r="B4081" t="str">
            <v>0602</v>
          </cell>
          <cell r="C4081" t="str">
            <v>BL RF PRODUCTS</v>
          </cell>
          <cell r="D4081" t="str">
            <v>PL RF CONSUMER PROD</v>
          </cell>
          <cell r="E4081" t="str">
            <v>MMICS</v>
          </cell>
          <cell r="F4081" t="str">
            <v>all categories</v>
          </cell>
          <cell r="G4081" t="str">
            <v>all plants</v>
          </cell>
          <cell r="H4081" t="str">
            <v>all descriptions</v>
          </cell>
          <cell r="I4081" t="str">
            <v>IWH</v>
          </cell>
          <cell r="J4081">
            <v>3181000</v>
          </cell>
          <cell r="K4081">
            <v>0</v>
          </cell>
          <cell r="L4081">
            <v>0</v>
          </cell>
          <cell r="M4081">
            <v>0</v>
          </cell>
          <cell r="N4081">
            <v>0</v>
          </cell>
          <cell r="O4081">
            <v>783000</v>
          </cell>
          <cell r="P4081">
            <v>3964000</v>
          </cell>
        </row>
        <row r="4082">
          <cell r="A4082" t="str">
            <v>20060109</v>
          </cell>
          <cell r="B4082" t="str">
            <v>0602</v>
          </cell>
          <cell r="C4082" t="str">
            <v>BL RF PRODUCTS</v>
          </cell>
          <cell r="D4082" t="str">
            <v>PL RF CONSUMER PROD</v>
          </cell>
          <cell r="E4082" t="str">
            <v>MMICS</v>
          </cell>
          <cell r="F4082" t="str">
            <v>all categories</v>
          </cell>
          <cell r="G4082" t="str">
            <v>all plants</v>
          </cell>
          <cell r="H4082" t="str">
            <v>all descriptions</v>
          </cell>
          <cell r="I4082" t="str">
            <v>RDC</v>
          </cell>
          <cell r="J4082">
            <v>1027000</v>
          </cell>
          <cell r="K4082">
            <v>0</v>
          </cell>
          <cell r="L4082">
            <v>42000</v>
          </cell>
          <cell r="M4082">
            <v>0</v>
          </cell>
          <cell r="N4082">
            <v>0</v>
          </cell>
          <cell r="O4082">
            <v>15000</v>
          </cell>
          <cell r="P4082">
            <v>1084000</v>
          </cell>
        </row>
        <row r="4083">
          <cell r="A4083" t="str">
            <v>20060109</v>
          </cell>
          <cell r="B4083" t="str">
            <v>0602</v>
          </cell>
          <cell r="C4083" t="str">
            <v>BL RF PRODUCTS</v>
          </cell>
          <cell r="D4083" t="str">
            <v>PL RF CONSUMER PROD</v>
          </cell>
          <cell r="E4083" t="str">
            <v>MMICS</v>
          </cell>
          <cell r="F4083" t="str">
            <v>all categories</v>
          </cell>
          <cell r="G4083" t="str">
            <v>all plants</v>
          </cell>
          <cell r="H4083" t="str">
            <v>all descriptions</v>
          </cell>
          <cell r="I4083" t="str">
            <v>MFG</v>
          </cell>
          <cell r="J4083">
            <v>9380315</v>
          </cell>
          <cell r="K4083">
            <v>0</v>
          </cell>
          <cell r="L4083">
            <v>0</v>
          </cell>
          <cell r="M4083">
            <v>0</v>
          </cell>
          <cell r="N4083">
            <v>0</v>
          </cell>
          <cell r="O4083">
            <v>953628</v>
          </cell>
          <cell r="P4083">
            <v>10333943</v>
          </cell>
        </row>
        <row r="4084">
          <cell r="A4084" t="str">
            <v>20060109</v>
          </cell>
          <cell r="B4084" t="str">
            <v>0602</v>
          </cell>
          <cell r="C4084" t="str">
            <v>BL RF PRODUCTS</v>
          </cell>
          <cell r="D4084" t="str">
            <v>PL RF CONSUMER PROD</v>
          </cell>
          <cell r="E4084" t="str">
            <v>MMICS</v>
          </cell>
          <cell r="F4084" t="str">
            <v>all categories</v>
          </cell>
          <cell r="G4084" t="str">
            <v>HK00</v>
          </cell>
          <cell r="H4084" t="str">
            <v>RDC APSH</v>
          </cell>
          <cell r="I4084" t="str">
            <v>RDC</v>
          </cell>
          <cell r="J4084">
            <v>712000</v>
          </cell>
          <cell r="K4084">
            <v>0</v>
          </cell>
          <cell r="L4084">
            <v>0</v>
          </cell>
          <cell r="M4084">
            <v>0</v>
          </cell>
          <cell r="N4084">
            <v>0</v>
          </cell>
          <cell r="O4084">
            <v>0</v>
          </cell>
          <cell r="P4084">
            <v>712000</v>
          </cell>
        </row>
        <row r="4085">
          <cell r="A4085" t="str">
            <v>20060109</v>
          </cell>
          <cell r="B4085" t="str">
            <v>0602</v>
          </cell>
          <cell r="C4085" t="str">
            <v>BL RF PRODUCTS</v>
          </cell>
          <cell r="D4085" t="str">
            <v>PL RF CONSUMER PROD</v>
          </cell>
          <cell r="E4085" t="str">
            <v>MMICS</v>
          </cell>
          <cell r="F4085" t="str">
            <v>all categories</v>
          </cell>
          <cell r="G4085" t="str">
            <v>HK10</v>
          </cell>
          <cell r="H4085" t="str">
            <v>IWH (BL Control) EDL</v>
          </cell>
          <cell r="I4085" t="str">
            <v>IWH</v>
          </cell>
          <cell r="J4085">
            <v>2736000</v>
          </cell>
          <cell r="K4085">
            <v>0</v>
          </cell>
          <cell r="L4085">
            <v>0</v>
          </cell>
          <cell r="M4085">
            <v>0</v>
          </cell>
          <cell r="N4085">
            <v>0</v>
          </cell>
          <cell r="O4085">
            <v>783000</v>
          </cell>
          <cell r="P4085">
            <v>3519000</v>
          </cell>
        </row>
        <row r="4086">
          <cell r="A4086" t="str">
            <v>20060109</v>
          </cell>
          <cell r="B4086" t="str">
            <v>0602</v>
          </cell>
          <cell r="C4086" t="str">
            <v>BL RF PRODUCTS</v>
          </cell>
          <cell r="D4086" t="str">
            <v>PL RF CONSUMER PROD</v>
          </cell>
          <cell r="E4086" t="str">
            <v>MMICS</v>
          </cell>
          <cell r="F4086" t="str">
            <v>all categories</v>
          </cell>
          <cell r="G4086" t="str">
            <v>HK70</v>
          </cell>
          <cell r="H4086" t="str">
            <v>AT EDL</v>
          </cell>
          <cell r="I4086" t="str">
            <v>MFG</v>
          </cell>
          <cell r="J4086">
            <v>7730564</v>
          </cell>
          <cell r="K4086">
            <v>0</v>
          </cell>
          <cell r="L4086">
            <v>0</v>
          </cell>
          <cell r="M4086">
            <v>0</v>
          </cell>
          <cell r="N4086">
            <v>0</v>
          </cell>
          <cell r="O4086">
            <v>952976</v>
          </cell>
          <cell r="P4086">
            <v>8683540</v>
          </cell>
        </row>
        <row r="4087">
          <cell r="A4087" t="str">
            <v>20060109</v>
          </cell>
          <cell r="B4087" t="str">
            <v>0602</v>
          </cell>
          <cell r="C4087" t="str">
            <v>BL RF PRODUCTS</v>
          </cell>
          <cell r="D4087" t="str">
            <v>PL RF CONSUMER PROD</v>
          </cell>
          <cell r="E4087" t="str">
            <v>MMICS</v>
          </cell>
          <cell r="F4087" t="str">
            <v>all categories</v>
          </cell>
          <cell r="G4087" t="str">
            <v>NL00</v>
          </cell>
          <cell r="H4087" t="str">
            <v>UPS SCS Nederland BV (Hal B)</v>
          </cell>
          <cell r="I4087" t="str">
            <v>RDC</v>
          </cell>
          <cell r="J4087">
            <v>243000</v>
          </cell>
          <cell r="K4087">
            <v>0</v>
          </cell>
          <cell r="L4087">
            <v>0</v>
          </cell>
          <cell r="M4087">
            <v>0</v>
          </cell>
          <cell r="N4087">
            <v>0</v>
          </cell>
          <cell r="O4087">
            <v>6000</v>
          </cell>
          <cell r="P4087">
            <v>249000</v>
          </cell>
        </row>
        <row r="4088">
          <cell r="A4088" t="str">
            <v>20060109</v>
          </cell>
          <cell r="B4088" t="str">
            <v>0602</v>
          </cell>
          <cell r="C4088" t="str">
            <v>BL RF PRODUCTS</v>
          </cell>
          <cell r="D4088" t="str">
            <v>PL RF CONSUMER PROD</v>
          </cell>
          <cell r="E4088" t="str">
            <v>MMICS</v>
          </cell>
          <cell r="F4088" t="str">
            <v>all categories</v>
          </cell>
          <cell r="G4088" t="str">
            <v>NLTT</v>
          </cell>
          <cell r="H4088" t="str">
            <v>UPS SCS Nederland BV (Hal B)</v>
          </cell>
          <cell r="I4088" t="str">
            <v>RDC</v>
          </cell>
          <cell r="J4088">
            <v>12000</v>
          </cell>
          <cell r="K4088">
            <v>0</v>
          </cell>
          <cell r="L4088">
            <v>0</v>
          </cell>
          <cell r="M4088">
            <v>0</v>
          </cell>
          <cell r="N4088">
            <v>0</v>
          </cell>
          <cell r="O4088">
            <v>9000</v>
          </cell>
          <cell r="P4088">
            <v>21000</v>
          </cell>
        </row>
        <row r="4089">
          <cell r="A4089" t="str">
            <v>20060109</v>
          </cell>
          <cell r="B4089" t="str">
            <v>0602</v>
          </cell>
          <cell r="C4089" t="str">
            <v>BL RF PRODUCTS</v>
          </cell>
          <cell r="D4089" t="str">
            <v>PL RF CONSUMER PROD</v>
          </cell>
          <cell r="E4089" t="str">
            <v>MMICS</v>
          </cell>
          <cell r="F4089" t="str">
            <v>all categories</v>
          </cell>
          <cell r="G4089" t="str">
            <v>PH79</v>
          </cell>
          <cell r="H4089" t="str">
            <v>WT PSC</v>
          </cell>
          <cell r="I4089" t="str">
            <v>MFG</v>
          </cell>
          <cell r="J4089">
            <v>691</v>
          </cell>
          <cell r="K4089">
            <v>0</v>
          </cell>
          <cell r="L4089">
            <v>0</v>
          </cell>
          <cell r="M4089">
            <v>0</v>
          </cell>
          <cell r="N4089">
            <v>0</v>
          </cell>
          <cell r="O4089">
            <v>652</v>
          </cell>
          <cell r="P4089">
            <v>1343</v>
          </cell>
        </row>
        <row r="4090">
          <cell r="A4090" t="str">
            <v>20060109</v>
          </cell>
          <cell r="B4090" t="str">
            <v>0602</v>
          </cell>
          <cell r="C4090" t="str">
            <v>BL RF PRODUCTS</v>
          </cell>
          <cell r="D4090" t="str">
            <v>PL RF CONSUMER PROD</v>
          </cell>
          <cell r="E4090" t="str">
            <v>MMICS</v>
          </cell>
          <cell r="F4090" t="str">
            <v>all categories</v>
          </cell>
          <cell r="G4090" t="str">
            <v>TW10</v>
          </cell>
          <cell r="H4090" t="str">
            <v>IWH (BL Control) PSK</v>
          </cell>
          <cell r="I4090" t="str">
            <v>IWH</v>
          </cell>
          <cell r="J4090">
            <v>445000</v>
          </cell>
          <cell r="K4090">
            <v>0</v>
          </cell>
          <cell r="L4090">
            <v>0</v>
          </cell>
          <cell r="M4090">
            <v>0</v>
          </cell>
          <cell r="N4090">
            <v>0</v>
          </cell>
          <cell r="O4090">
            <v>0</v>
          </cell>
          <cell r="P4090">
            <v>445000</v>
          </cell>
        </row>
        <row r="4091">
          <cell r="A4091" t="str">
            <v>20060109</v>
          </cell>
          <cell r="B4091" t="str">
            <v>0602</v>
          </cell>
          <cell r="C4091" t="str">
            <v>BL RF PRODUCTS</v>
          </cell>
          <cell r="D4091" t="str">
            <v>PL RF CONSUMER PROD</v>
          </cell>
          <cell r="E4091" t="str">
            <v>MMICS</v>
          </cell>
          <cell r="F4091" t="str">
            <v>all categories</v>
          </cell>
          <cell r="G4091" t="str">
            <v>TW70</v>
          </cell>
          <cell r="H4091" t="str">
            <v>AT PSK</v>
          </cell>
          <cell r="I4091" t="str">
            <v>MFG</v>
          </cell>
          <cell r="J4091">
            <v>1648935</v>
          </cell>
          <cell r="K4091">
            <v>0</v>
          </cell>
          <cell r="L4091">
            <v>0</v>
          </cell>
          <cell r="M4091">
            <v>0</v>
          </cell>
          <cell r="N4091">
            <v>0</v>
          </cell>
          <cell r="O4091">
            <v>0</v>
          </cell>
          <cell r="P4091">
            <v>1648935</v>
          </cell>
        </row>
        <row r="4092">
          <cell r="A4092" t="str">
            <v>20060109</v>
          </cell>
          <cell r="B4092" t="str">
            <v>0602</v>
          </cell>
          <cell r="C4092" t="str">
            <v>BL RF PRODUCTS</v>
          </cell>
          <cell r="D4092" t="str">
            <v>PL RF CONSUMER PROD</v>
          </cell>
          <cell r="E4092" t="str">
            <v>MMICS</v>
          </cell>
          <cell r="F4092" t="str">
            <v>all categories</v>
          </cell>
          <cell r="G4092" t="str">
            <v>TW79</v>
          </cell>
          <cell r="H4092" t="str">
            <v>WT PSK</v>
          </cell>
          <cell r="I4092" t="str">
            <v>MFG</v>
          </cell>
          <cell r="J4092">
            <v>125</v>
          </cell>
          <cell r="K4092">
            <v>0</v>
          </cell>
          <cell r="L4092">
            <v>0</v>
          </cell>
          <cell r="M4092">
            <v>0</v>
          </cell>
          <cell r="N4092">
            <v>0</v>
          </cell>
          <cell r="O4092">
            <v>0</v>
          </cell>
          <cell r="P4092">
            <v>125</v>
          </cell>
        </row>
        <row r="4093">
          <cell r="A4093" t="str">
            <v>20060109</v>
          </cell>
          <cell r="B4093" t="str">
            <v>0602</v>
          </cell>
          <cell r="C4093" t="str">
            <v>BL RF PRODUCTS</v>
          </cell>
          <cell r="D4093" t="str">
            <v>PL RF CONSUMER PROD</v>
          </cell>
          <cell r="E4093" t="str">
            <v>MMICS</v>
          </cell>
          <cell r="F4093" t="str">
            <v>all categories</v>
          </cell>
          <cell r="G4093" t="str">
            <v>US00</v>
          </cell>
          <cell r="H4093" t="str">
            <v>RDC NARSO</v>
          </cell>
          <cell r="I4093" t="str">
            <v>RDC</v>
          </cell>
          <cell r="J4093">
            <v>60000</v>
          </cell>
          <cell r="K4093">
            <v>0</v>
          </cell>
          <cell r="L4093">
            <v>42000</v>
          </cell>
          <cell r="M4093">
            <v>0</v>
          </cell>
          <cell r="N4093">
            <v>0</v>
          </cell>
          <cell r="O4093">
            <v>0</v>
          </cell>
          <cell r="P4093">
            <v>102000</v>
          </cell>
        </row>
        <row r="4094">
          <cell r="A4094" t="str">
            <v>20060109</v>
          </cell>
          <cell r="B4094" t="str">
            <v>0602</v>
          </cell>
          <cell r="C4094" t="str">
            <v>BL RF PRODUCTS</v>
          </cell>
          <cell r="D4094" t="str">
            <v>PL RF CONSUMER PROD</v>
          </cell>
          <cell r="E4094" t="str">
            <v>MMICS</v>
          </cell>
          <cell r="F4094" t="str">
            <v>FP</v>
          </cell>
          <cell r="G4094" t="str">
            <v>all plants</v>
          </cell>
          <cell r="H4094" t="str">
            <v>all descriptions</v>
          </cell>
          <cell r="I4094" t="str">
            <v>RDC</v>
          </cell>
          <cell r="J4094">
            <v>1027000</v>
          </cell>
          <cell r="K4094">
            <v>0</v>
          </cell>
          <cell r="L4094">
            <v>42000</v>
          </cell>
          <cell r="M4094">
            <v>0</v>
          </cell>
          <cell r="N4094">
            <v>0</v>
          </cell>
          <cell r="O4094">
            <v>15000</v>
          </cell>
          <cell r="P4094">
            <v>1084000</v>
          </cell>
        </row>
        <row r="4095">
          <cell r="A4095" t="str">
            <v>20060109</v>
          </cell>
          <cell r="B4095" t="str">
            <v>0602</v>
          </cell>
          <cell r="C4095" t="str">
            <v>BL RF PRODUCTS</v>
          </cell>
          <cell r="D4095" t="str">
            <v>PL RF CONSUMER PROD</v>
          </cell>
          <cell r="E4095" t="str">
            <v>MMICS</v>
          </cell>
          <cell r="F4095" t="str">
            <v>FP</v>
          </cell>
          <cell r="G4095" t="str">
            <v>all plants</v>
          </cell>
          <cell r="H4095" t="str">
            <v>all descriptions</v>
          </cell>
          <cell r="I4095" t="str">
            <v>IWH</v>
          </cell>
          <cell r="J4095">
            <v>3181000</v>
          </cell>
          <cell r="K4095">
            <v>0</v>
          </cell>
          <cell r="L4095">
            <v>0</v>
          </cell>
          <cell r="M4095">
            <v>0</v>
          </cell>
          <cell r="N4095">
            <v>0</v>
          </cell>
          <cell r="O4095">
            <v>783000</v>
          </cell>
          <cell r="P4095">
            <v>3964000</v>
          </cell>
        </row>
        <row r="4096">
          <cell r="A4096" t="str">
            <v>20060109</v>
          </cell>
          <cell r="B4096" t="str">
            <v>0602</v>
          </cell>
          <cell r="C4096" t="str">
            <v>BL RF PRODUCTS</v>
          </cell>
          <cell r="D4096" t="str">
            <v>PL RF CONSUMER PROD</v>
          </cell>
          <cell r="E4096" t="str">
            <v>MMICS</v>
          </cell>
          <cell r="F4096" t="str">
            <v>FP</v>
          </cell>
          <cell r="G4096" t="str">
            <v>all plants</v>
          </cell>
          <cell r="H4096" t="str">
            <v>all descriptions</v>
          </cell>
          <cell r="I4096" t="str">
            <v>all types</v>
          </cell>
          <cell r="J4096">
            <v>4208000</v>
          </cell>
          <cell r="K4096">
            <v>0</v>
          </cell>
          <cell r="L4096">
            <v>42000</v>
          </cell>
          <cell r="M4096">
            <v>0</v>
          </cell>
          <cell r="N4096">
            <v>0</v>
          </cell>
          <cell r="O4096">
            <v>798000</v>
          </cell>
          <cell r="P4096">
            <v>5048000</v>
          </cell>
        </row>
        <row r="4097">
          <cell r="A4097" t="str">
            <v>20060109</v>
          </cell>
          <cell r="B4097" t="str">
            <v>0602</v>
          </cell>
          <cell r="C4097" t="str">
            <v>BL RF PRODUCTS</v>
          </cell>
          <cell r="D4097" t="str">
            <v>PL RF CONSUMER PROD</v>
          </cell>
          <cell r="E4097" t="str">
            <v>MMICS</v>
          </cell>
          <cell r="F4097" t="str">
            <v>FP</v>
          </cell>
          <cell r="G4097" t="str">
            <v>HK00</v>
          </cell>
          <cell r="H4097" t="str">
            <v>RDC APSH</v>
          </cell>
          <cell r="I4097" t="str">
            <v>RDC</v>
          </cell>
          <cell r="J4097">
            <v>712000</v>
          </cell>
          <cell r="K4097">
            <v>0</v>
          </cell>
          <cell r="L4097">
            <v>0</v>
          </cell>
          <cell r="M4097">
            <v>0</v>
          </cell>
          <cell r="N4097">
            <v>0</v>
          </cell>
          <cell r="O4097">
            <v>0</v>
          </cell>
          <cell r="P4097">
            <v>712000</v>
          </cell>
        </row>
        <row r="4098">
          <cell r="A4098" t="str">
            <v>20060109</v>
          </cell>
          <cell r="B4098" t="str">
            <v>0602</v>
          </cell>
          <cell r="C4098" t="str">
            <v>BL RF PRODUCTS</v>
          </cell>
          <cell r="D4098" t="str">
            <v>PL RF CONSUMER PROD</v>
          </cell>
          <cell r="E4098" t="str">
            <v>MMICS</v>
          </cell>
          <cell r="F4098" t="str">
            <v>FP</v>
          </cell>
          <cell r="G4098" t="str">
            <v>HK10</v>
          </cell>
          <cell r="H4098" t="str">
            <v>IWH (BL Control) EDL</v>
          </cell>
          <cell r="I4098" t="str">
            <v>IWH</v>
          </cell>
          <cell r="J4098">
            <v>2736000</v>
          </cell>
          <cell r="K4098">
            <v>0</v>
          </cell>
          <cell r="L4098">
            <v>0</v>
          </cell>
          <cell r="M4098">
            <v>0</v>
          </cell>
          <cell r="N4098">
            <v>0</v>
          </cell>
          <cell r="O4098">
            <v>783000</v>
          </cell>
          <cell r="P4098">
            <v>3519000</v>
          </cell>
        </row>
        <row r="4099">
          <cell r="A4099" t="str">
            <v>20060109</v>
          </cell>
          <cell r="B4099" t="str">
            <v>0602</v>
          </cell>
          <cell r="C4099" t="str">
            <v>BL RF PRODUCTS</v>
          </cell>
          <cell r="D4099" t="str">
            <v>PL RF CONSUMER PROD</v>
          </cell>
          <cell r="E4099" t="str">
            <v>MMICS</v>
          </cell>
          <cell r="F4099" t="str">
            <v>FP</v>
          </cell>
          <cell r="G4099" t="str">
            <v>NL00</v>
          </cell>
          <cell r="H4099" t="str">
            <v>UPS SCS Nederland BV (Hal B)</v>
          </cell>
          <cell r="I4099" t="str">
            <v>RDC</v>
          </cell>
          <cell r="J4099">
            <v>243000</v>
          </cell>
          <cell r="K4099">
            <v>0</v>
          </cell>
          <cell r="L4099">
            <v>0</v>
          </cell>
          <cell r="M4099">
            <v>0</v>
          </cell>
          <cell r="N4099">
            <v>0</v>
          </cell>
          <cell r="O4099">
            <v>6000</v>
          </cell>
          <cell r="P4099">
            <v>249000</v>
          </cell>
        </row>
        <row r="4100">
          <cell r="A4100" t="str">
            <v>20060109</v>
          </cell>
          <cell r="B4100" t="str">
            <v>0602</v>
          </cell>
          <cell r="C4100" t="str">
            <v>BL RF PRODUCTS</v>
          </cell>
          <cell r="D4100" t="str">
            <v>PL RF CONSUMER PROD</v>
          </cell>
          <cell r="E4100" t="str">
            <v>MMICS</v>
          </cell>
          <cell r="F4100" t="str">
            <v>FP</v>
          </cell>
          <cell r="G4100" t="str">
            <v>NLTT</v>
          </cell>
          <cell r="H4100" t="str">
            <v>UPS SCS Nederland BV (Hal B)</v>
          </cell>
          <cell r="I4100" t="str">
            <v>RDC</v>
          </cell>
          <cell r="J4100">
            <v>12000</v>
          </cell>
          <cell r="K4100">
            <v>0</v>
          </cell>
          <cell r="L4100">
            <v>0</v>
          </cell>
          <cell r="M4100">
            <v>0</v>
          </cell>
          <cell r="N4100">
            <v>0</v>
          </cell>
          <cell r="O4100">
            <v>9000</v>
          </cell>
          <cell r="P4100">
            <v>21000</v>
          </cell>
        </row>
        <row r="4101">
          <cell r="A4101" t="str">
            <v>20060109</v>
          </cell>
          <cell r="B4101" t="str">
            <v>0602</v>
          </cell>
          <cell r="C4101" t="str">
            <v>BL RF PRODUCTS</v>
          </cell>
          <cell r="D4101" t="str">
            <v>PL RF CONSUMER PROD</v>
          </cell>
          <cell r="E4101" t="str">
            <v>MMICS</v>
          </cell>
          <cell r="F4101" t="str">
            <v>FP</v>
          </cell>
          <cell r="G4101" t="str">
            <v>TW10</v>
          </cell>
          <cell r="H4101" t="str">
            <v>IWH (BL Control) PSK</v>
          </cell>
          <cell r="I4101" t="str">
            <v>IWH</v>
          </cell>
          <cell r="J4101">
            <v>445000</v>
          </cell>
          <cell r="K4101">
            <v>0</v>
          </cell>
          <cell r="L4101">
            <v>0</v>
          </cell>
          <cell r="M4101">
            <v>0</v>
          </cell>
          <cell r="N4101">
            <v>0</v>
          </cell>
          <cell r="O4101">
            <v>0</v>
          </cell>
          <cell r="P4101">
            <v>445000</v>
          </cell>
        </row>
        <row r="4102">
          <cell r="A4102" t="str">
            <v>20060109</v>
          </cell>
          <cell r="B4102" t="str">
            <v>0602</v>
          </cell>
          <cell r="C4102" t="str">
            <v>BL RF PRODUCTS</v>
          </cell>
          <cell r="D4102" t="str">
            <v>PL RF CONSUMER PROD</v>
          </cell>
          <cell r="E4102" t="str">
            <v>MMICS</v>
          </cell>
          <cell r="F4102" t="str">
            <v>FP</v>
          </cell>
          <cell r="G4102" t="str">
            <v>US00</v>
          </cell>
          <cell r="H4102" t="str">
            <v>RDC NARSO</v>
          </cell>
          <cell r="I4102" t="str">
            <v>RDC</v>
          </cell>
          <cell r="J4102">
            <v>60000</v>
          </cell>
          <cell r="K4102">
            <v>0</v>
          </cell>
          <cell r="L4102">
            <v>42000</v>
          </cell>
          <cell r="M4102">
            <v>0</v>
          </cell>
          <cell r="N4102">
            <v>0</v>
          </cell>
          <cell r="O4102">
            <v>0</v>
          </cell>
          <cell r="P4102">
            <v>102000</v>
          </cell>
        </row>
        <row r="4103">
          <cell r="A4103" t="str">
            <v>20060109</v>
          </cell>
          <cell r="B4103" t="str">
            <v>0602</v>
          </cell>
          <cell r="C4103" t="str">
            <v>BL RF PRODUCTS</v>
          </cell>
          <cell r="D4103" t="str">
            <v>PL RF CONSUMER PROD</v>
          </cell>
          <cell r="E4103" t="str">
            <v>MMICS</v>
          </cell>
          <cell r="F4103" t="str">
            <v>WAFER</v>
          </cell>
          <cell r="G4103" t="str">
            <v>all plants</v>
          </cell>
          <cell r="H4103" t="str">
            <v>all descriptions</v>
          </cell>
          <cell r="I4103" t="str">
            <v>all types</v>
          </cell>
          <cell r="J4103">
            <v>816</v>
          </cell>
          <cell r="K4103">
            <v>0</v>
          </cell>
          <cell r="L4103">
            <v>0</v>
          </cell>
          <cell r="M4103">
            <v>0</v>
          </cell>
          <cell r="N4103">
            <v>0</v>
          </cell>
          <cell r="O4103">
            <v>652</v>
          </cell>
          <cell r="P4103">
            <v>1468</v>
          </cell>
        </row>
        <row r="4104">
          <cell r="A4104" t="str">
            <v>20060109</v>
          </cell>
          <cell r="B4104" t="str">
            <v>0602</v>
          </cell>
          <cell r="C4104" t="str">
            <v>BL RF PRODUCTS</v>
          </cell>
          <cell r="D4104" t="str">
            <v>PL RF CONSUMER PROD</v>
          </cell>
          <cell r="E4104" t="str">
            <v>MMICS</v>
          </cell>
          <cell r="F4104" t="str">
            <v>WAFER</v>
          </cell>
          <cell r="G4104" t="str">
            <v>all plants</v>
          </cell>
          <cell r="H4104" t="str">
            <v>all descriptions</v>
          </cell>
          <cell r="I4104" t="str">
            <v>MFG</v>
          </cell>
          <cell r="J4104">
            <v>816</v>
          </cell>
          <cell r="K4104">
            <v>0</v>
          </cell>
          <cell r="L4104">
            <v>0</v>
          </cell>
          <cell r="M4104">
            <v>0</v>
          </cell>
          <cell r="N4104">
            <v>0</v>
          </cell>
          <cell r="O4104">
            <v>652</v>
          </cell>
          <cell r="P4104">
            <v>1468</v>
          </cell>
        </row>
        <row r="4105">
          <cell r="A4105" t="str">
            <v>20060109</v>
          </cell>
          <cell r="B4105" t="str">
            <v>0602</v>
          </cell>
          <cell r="C4105" t="str">
            <v>BL RF PRODUCTS</v>
          </cell>
          <cell r="D4105" t="str">
            <v>PL RF CONSUMER PROD</v>
          </cell>
          <cell r="E4105" t="str">
            <v>MMICS</v>
          </cell>
          <cell r="F4105" t="str">
            <v>WAFER</v>
          </cell>
          <cell r="G4105" t="str">
            <v>PH79</v>
          </cell>
          <cell r="H4105" t="str">
            <v>WT PSC</v>
          </cell>
          <cell r="I4105" t="str">
            <v>MFG</v>
          </cell>
          <cell r="J4105">
            <v>691</v>
          </cell>
          <cell r="K4105">
            <v>0</v>
          </cell>
          <cell r="L4105">
            <v>0</v>
          </cell>
          <cell r="M4105">
            <v>0</v>
          </cell>
          <cell r="N4105">
            <v>0</v>
          </cell>
          <cell r="O4105">
            <v>652</v>
          </cell>
          <cell r="P4105">
            <v>1343</v>
          </cell>
        </row>
        <row r="4106">
          <cell r="A4106" t="str">
            <v>20060109</v>
          </cell>
          <cell r="B4106" t="str">
            <v>0602</v>
          </cell>
          <cell r="C4106" t="str">
            <v>BL RF PRODUCTS</v>
          </cell>
          <cell r="D4106" t="str">
            <v>PL RF CONSUMER PROD</v>
          </cell>
          <cell r="E4106" t="str">
            <v>MMICS</v>
          </cell>
          <cell r="F4106" t="str">
            <v>WAFER</v>
          </cell>
          <cell r="G4106" t="str">
            <v>TW79</v>
          </cell>
          <cell r="H4106" t="str">
            <v>WT PSK</v>
          </cell>
          <cell r="I4106" t="str">
            <v>MFG</v>
          </cell>
          <cell r="J4106">
            <v>125</v>
          </cell>
          <cell r="K4106">
            <v>0</v>
          </cell>
          <cell r="L4106">
            <v>0</v>
          </cell>
          <cell r="M4106">
            <v>0</v>
          </cell>
          <cell r="N4106">
            <v>0</v>
          </cell>
          <cell r="O4106">
            <v>0</v>
          </cell>
          <cell r="P4106">
            <v>125</v>
          </cell>
        </row>
        <row r="4107">
          <cell r="A4107" t="str">
            <v>20060109</v>
          </cell>
          <cell r="B4107" t="str">
            <v>0602</v>
          </cell>
          <cell r="C4107" t="str">
            <v>BL RF PRODUCTS</v>
          </cell>
          <cell r="D4107" t="str">
            <v>PL RF CONSUMER PROD</v>
          </cell>
          <cell r="E4107" t="str">
            <v>MMICS</v>
          </cell>
          <cell r="F4107" t="str">
            <v>XTAL</v>
          </cell>
          <cell r="G4107" t="str">
            <v>all plants</v>
          </cell>
          <cell r="H4107" t="str">
            <v>all descriptions</v>
          </cell>
          <cell r="I4107" t="str">
            <v>all types</v>
          </cell>
          <cell r="J4107">
            <v>9379499</v>
          </cell>
          <cell r="K4107">
            <v>0</v>
          </cell>
          <cell r="L4107">
            <v>0</v>
          </cell>
          <cell r="M4107">
            <v>0</v>
          </cell>
          <cell r="N4107">
            <v>0</v>
          </cell>
          <cell r="O4107">
            <v>952976</v>
          </cell>
          <cell r="P4107">
            <v>10332475</v>
          </cell>
        </row>
        <row r="4108">
          <cell r="A4108" t="str">
            <v>20060109</v>
          </cell>
          <cell r="B4108" t="str">
            <v>0602</v>
          </cell>
          <cell r="C4108" t="str">
            <v>BL RF PRODUCTS</v>
          </cell>
          <cell r="D4108" t="str">
            <v>PL RF CONSUMER PROD</v>
          </cell>
          <cell r="E4108" t="str">
            <v>MMICS</v>
          </cell>
          <cell r="F4108" t="str">
            <v>XTAL</v>
          </cell>
          <cell r="G4108" t="str">
            <v>all plants</v>
          </cell>
          <cell r="H4108" t="str">
            <v>all descriptions</v>
          </cell>
          <cell r="I4108" t="str">
            <v>MFG</v>
          </cell>
          <cell r="J4108">
            <v>9379499</v>
          </cell>
          <cell r="K4108">
            <v>0</v>
          </cell>
          <cell r="L4108">
            <v>0</v>
          </cell>
          <cell r="M4108">
            <v>0</v>
          </cell>
          <cell r="N4108">
            <v>0</v>
          </cell>
          <cell r="O4108">
            <v>952976</v>
          </cell>
          <cell r="P4108">
            <v>10332475</v>
          </cell>
        </row>
        <row r="4109">
          <cell r="A4109" t="str">
            <v>20060109</v>
          </cell>
          <cell r="B4109" t="str">
            <v>0602</v>
          </cell>
          <cell r="C4109" t="str">
            <v>BL RF PRODUCTS</v>
          </cell>
          <cell r="D4109" t="str">
            <v>PL RF CONSUMER PROD</v>
          </cell>
          <cell r="E4109" t="str">
            <v>MMICS</v>
          </cell>
          <cell r="F4109" t="str">
            <v>XTAL</v>
          </cell>
          <cell r="G4109" t="str">
            <v>HK70</v>
          </cell>
          <cell r="H4109" t="str">
            <v>AT EDL</v>
          </cell>
          <cell r="I4109" t="str">
            <v>MFG</v>
          </cell>
          <cell r="J4109">
            <v>7730564</v>
          </cell>
          <cell r="K4109">
            <v>0</v>
          </cell>
          <cell r="L4109">
            <v>0</v>
          </cell>
          <cell r="M4109">
            <v>0</v>
          </cell>
          <cell r="N4109">
            <v>0</v>
          </cell>
          <cell r="O4109">
            <v>952976</v>
          </cell>
          <cell r="P4109">
            <v>8683540</v>
          </cell>
        </row>
        <row r="4110">
          <cell r="A4110" t="str">
            <v>20060109</v>
          </cell>
          <cell r="B4110" t="str">
            <v>0602</v>
          </cell>
          <cell r="C4110" t="str">
            <v>BL RF PRODUCTS</v>
          </cell>
          <cell r="D4110" t="str">
            <v>PL RF CONSUMER PROD</v>
          </cell>
          <cell r="E4110" t="str">
            <v>MMICS</v>
          </cell>
          <cell r="F4110" t="str">
            <v>XTAL</v>
          </cell>
          <cell r="G4110" t="str">
            <v>TW70</v>
          </cell>
          <cell r="H4110" t="str">
            <v>AT PSK</v>
          </cell>
          <cell r="I4110" t="str">
            <v>MFG</v>
          </cell>
          <cell r="J4110">
            <v>1648935</v>
          </cell>
          <cell r="K4110">
            <v>0</v>
          </cell>
          <cell r="L4110">
            <v>0</v>
          </cell>
          <cell r="M4110">
            <v>0</v>
          </cell>
          <cell r="N4110">
            <v>0</v>
          </cell>
          <cell r="O4110">
            <v>0</v>
          </cell>
          <cell r="P4110">
            <v>1648935</v>
          </cell>
        </row>
        <row r="4111">
          <cell r="A4111" t="str">
            <v>20060109</v>
          </cell>
          <cell r="B4111" t="str">
            <v>0602</v>
          </cell>
          <cell r="C4111" t="str">
            <v>BL RF PRODUCTS</v>
          </cell>
          <cell r="D4111" t="str">
            <v>PL RF CONSUMER PROD</v>
          </cell>
          <cell r="E4111" t="str">
            <v>PIN DIODES</v>
          </cell>
          <cell r="F4111" t="str">
            <v>all categories</v>
          </cell>
          <cell r="G4111" t="str">
            <v>all plants</v>
          </cell>
          <cell r="H4111" t="str">
            <v>all descriptions</v>
          </cell>
          <cell r="I4111" t="str">
            <v>all types</v>
          </cell>
          <cell r="J4111">
            <v>48777089</v>
          </cell>
          <cell r="K4111">
            <v>57000</v>
          </cell>
          <cell r="L4111">
            <v>0</v>
          </cell>
          <cell r="M4111">
            <v>0</v>
          </cell>
          <cell r="N4111">
            <v>0</v>
          </cell>
          <cell r="O4111">
            <v>15812685</v>
          </cell>
          <cell r="P4111">
            <v>64646774</v>
          </cell>
        </row>
        <row r="4112">
          <cell r="A4112" t="str">
            <v>20060109</v>
          </cell>
          <cell r="B4112" t="str">
            <v>0602</v>
          </cell>
          <cell r="C4112" t="str">
            <v>BL RF PRODUCTS</v>
          </cell>
          <cell r="D4112" t="str">
            <v>PL RF CONSUMER PROD</v>
          </cell>
          <cell r="E4112" t="str">
            <v>PIN DIODES</v>
          </cell>
          <cell r="F4112" t="str">
            <v>all categories</v>
          </cell>
          <cell r="G4112" t="str">
            <v>all plants</v>
          </cell>
          <cell r="H4112" t="str">
            <v>all descriptions</v>
          </cell>
          <cell r="I4112" t="str">
            <v>CSW</v>
          </cell>
          <cell r="J4112">
            <v>564000</v>
          </cell>
          <cell r="K4112">
            <v>0</v>
          </cell>
          <cell r="L4112">
            <v>0</v>
          </cell>
          <cell r="M4112">
            <v>0</v>
          </cell>
          <cell r="N4112">
            <v>0</v>
          </cell>
          <cell r="O4112">
            <v>445000</v>
          </cell>
          <cell r="P4112">
            <v>1009000</v>
          </cell>
        </row>
        <row r="4113">
          <cell r="A4113" t="str">
            <v>20060109</v>
          </cell>
          <cell r="B4113" t="str">
            <v>0602</v>
          </cell>
          <cell r="C4113" t="str">
            <v>BL RF PRODUCTS</v>
          </cell>
          <cell r="D4113" t="str">
            <v>PL RF CONSUMER PROD</v>
          </cell>
          <cell r="E4113" t="str">
            <v>PIN DIODES</v>
          </cell>
          <cell r="F4113" t="str">
            <v>all categories</v>
          </cell>
          <cell r="G4113" t="str">
            <v>all plants</v>
          </cell>
          <cell r="H4113" t="str">
            <v>all descriptions</v>
          </cell>
          <cell r="I4113" t="str">
            <v>RDC</v>
          </cell>
          <cell r="J4113">
            <v>895000</v>
          </cell>
          <cell r="K4113">
            <v>57000</v>
          </cell>
          <cell r="L4113">
            <v>0</v>
          </cell>
          <cell r="M4113">
            <v>0</v>
          </cell>
          <cell r="N4113">
            <v>0</v>
          </cell>
          <cell r="O4113">
            <v>96000</v>
          </cell>
          <cell r="P4113">
            <v>1048000</v>
          </cell>
        </row>
        <row r="4114">
          <cell r="A4114" t="str">
            <v>20060109</v>
          </cell>
          <cell r="B4114" t="str">
            <v>0602</v>
          </cell>
          <cell r="C4114" t="str">
            <v>BL RF PRODUCTS</v>
          </cell>
          <cell r="D4114" t="str">
            <v>PL RF CONSUMER PROD</v>
          </cell>
          <cell r="E4114" t="str">
            <v>PIN DIODES</v>
          </cell>
          <cell r="F4114" t="str">
            <v>all categories</v>
          </cell>
          <cell r="G4114" t="str">
            <v>all plants</v>
          </cell>
          <cell r="H4114" t="str">
            <v>all descriptions</v>
          </cell>
          <cell r="I4114" t="str">
            <v>MFG</v>
          </cell>
          <cell r="J4114">
            <v>38034089</v>
          </cell>
          <cell r="K4114">
            <v>0</v>
          </cell>
          <cell r="L4114">
            <v>0</v>
          </cell>
          <cell r="M4114">
            <v>0</v>
          </cell>
          <cell r="N4114">
            <v>0</v>
          </cell>
          <cell r="O4114">
            <v>3070685</v>
          </cell>
          <cell r="P4114">
            <v>41104774</v>
          </cell>
        </row>
        <row r="4115">
          <cell r="A4115" t="str">
            <v>20060109</v>
          </cell>
          <cell r="B4115" t="str">
            <v>0602</v>
          </cell>
          <cell r="C4115" t="str">
            <v>BL RF PRODUCTS</v>
          </cell>
          <cell r="D4115" t="str">
            <v>PL RF CONSUMER PROD</v>
          </cell>
          <cell r="E4115" t="str">
            <v>PIN DIODES</v>
          </cell>
          <cell r="F4115" t="str">
            <v>all categories</v>
          </cell>
          <cell r="G4115" t="str">
            <v>all plants</v>
          </cell>
          <cell r="H4115" t="str">
            <v>all descriptions</v>
          </cell>
          <cell r="I4115" t="str">
            <v>IWH</v>
          </cell>
          <cell r="J4115">
            <v>9284000</v>
          </cell>
          <cell r="K4115">
            <v>0</v>
          </cell>
          <cell r="L4115">
            <v>0</v>
          </cell>
          <cell r="M4115">
            <v>0</v>
          </cell>
          <cell r="N4115">
            <v>0</v>
          </cell>
          <cell r="O4115">
            <v>12201000</v>
          </cell>
          <cell r="P4115">
            <v>21485000</v>
          </cell>
        </row>
        <row r="4116">
          <cell r="A4116" t="str">
            <v>20060109</v>
          </cell>
          <cell r="B4116" t="str">
            <v>0602</v>
          </cell>
          <cell r="C4116" t="str">
            <v>BL RF PRODUCTS</v>
          </cell>
          <cell r="D4116" t="str">
            <v>PL RF CONSUMER PROD</v>
          </cell>
          <cell r="E4116" t="str">
            <v>PIN DIODES</v>
          </cell>
          <cell r="F4116" t="str">
            <v>all categories</v>
          </cell>
          <cell r="G4116" t="str">
            <v>CN10</v>
          </cell>
          <cell r="H4116" t="str">
            <v>IWH (BL Control) Guangdong</v>
          </cell>
          <cell r="I4116" t="str">
            <v>IWH</v>
          </cell>
          <cell r="J4116">
            <v>5651000</v>
          </cell>
          <cell r="K4116">
            <v>0</v>
          </cell>
          <cell r="L4116">
            <v>0</v>
          </cell>
          <cell r="M4116">
            <v>0</v>
          </cell>
          <cell r="N4116">
            <v>0</v>
          </cell>
          <cell r="O4116">
            <v>9297000</v>
          </cell>
          <cell r="P4116">
            <v>14948000</v>
          </cell>
        </row>
        <row r="4117">
          <cell r="A4117" t="str">
            <v>20060109</v>
          </cell>
          <cell r="B4117" t="str">
            <v>0602</v>
          </cell>
          <cell r="C4117" t="str">
            <v>BL RF PRODUCTS</v>
          </cell>
          <cell r="D4117" t="str">
            <v>PL RF CONSUMER PROD</v>
          </cell>
          <cell r="E4117" t="str">
            <v>PIN DIODES</v>
          </cell>
          <cell r="F4117" t="str">
            <v>all categories</v>
          </cell>
          <cell r="G4117" t="str">
            <v>CN71</v>
          </cell>
          <cell r="H4117" t="str">
            <v>AT PS Guangdong</v>
          </cell>
          <cell r="I4117" t="str">
            <v>MFG</v>
          </cell>
          <cell r="J4117">
            <v>26109664</v>
          </cell>
          <cell r="K4117">
            <v>0</v>
          </cell>
          <cell r="L4117">
            <v>0</v>
          </cell>
          <cell r="M4117">
            <v>0</v>
          </cell>
          <cell r="N4117">
            <v>0</v>
          </cell>
          <cell r="O4117">
            <v>2196155</v>
          </cell>
          <cell r="P4117">
            <v>28305819</v>
          </cell>
        </row>
        <row r="4118">
          <cell r="A4118" t="str">
            <v>20060109</v>
          </cell>
          <cell r="B4118" t="str">
            <v>0602</v>
          </cell>
          <cell r="C4118" t="str">
            <v>BL RF PRODUCTS</v>
          </cell>
          <cell r="D4118" t="str">
            <v>PL RF CONSUMER PROD</v>
          </cell>
          <cell r="E4118" t="str">
            <v>PIN DIODES</v>
          </cell>
          <cell r="F4118" t="str">
            <v>all categories</v>
          </cell>
          <cell r="G4118" t="str">
            <v>CNFB</v>
          </cell>
          <cell r="H4118" t="str">
            <v>FLEXTRONICS</v>
          </cell>
          <cell r="I4118" t="str">
            <v>CSW</v>
          </cell>
          <cell r="J4118">
            <v>87000</v>
          </cell>
          <cell r="K4118">
            <v>0</v>
          </cell>
          <cell r="L4118">
            <v>0</v>
          </cell>
          <cell r="M4118">
            <v>0</v>
          </cell>
          <cell r="N4118">
            <v>0</v>
          </cell>
          <cell r="O4118">
            <v>15000</v>
          </cell>
          <cell r="P4118">
            <v>102000</v>
          </cell>
        </row>
        <row r="4119">
          <cell r="A4119" t="str">
            <v>20060109</v>
          </cell>
          <cell r="B4119" t="str">
            <v>0602</v>
          </cell>
          <cell r="C4119" t="str">
            <v>BL RF PRODUCTS</v>
          </cell>
          <cell r="D4119" t="str">
            <v>PL RF CONSUMER PROD</v>
          </cell>
          <cell r="E4119" t="str">
            <v>PIN DIODES</v>
          </cell>
          <cell r="F4119" t="str">
            <v>all categories</v>
          </cell>
          <cell r="G4119" t="str">
            <v>DESO</v>
          </cell>
          <cell r="H4119" t="str">
            <v>SIEMENS BOCHOLT CONSIGNMENT</v>
          </cell>
          <cell r="I4119" t="str">
            <v>CSW</v>
          </cell>
          <cell r="J4119">
            <v>399000</v>
          </cell>
          <cell r="K4119">
            <v>0</v>
          </cell>
          <cell r="L4119">
            <v>0</v>
          </cell>
          <cell r="M4119">
            <v>0</v>
          </cell>
          <cell r="N4119">
            <v>0</v>
          </cell>
          <cell r="O4119">
            <v>420000</v>
          </cell>
          <cell r="P4119">
            <v>819000</v>
          </cell>
        </row>
        <row r="4120">
          <cell r="A4120" t="str">
            <v>20060109</v>
          </cell>
          <cell r="B4120" t="str">
            <v>0602</v>
          </cell>
          <cell r="C4120" t="str">
            <v>BL RF PRODUCTS</v>
          </cell>
          <cell r="D4120" t="str">
            <v>PL RF CONSUMER PROD</v>
          </cell>
          <cell r="E4120" t="str">
            <v>PIN DIODES</v>
          </cell>
          <cell r="F4120" t="str">
            <v>all categories</v>
          </cell>
          <cell r="G4120" t="str">
            <v>HK00</v>
          </cell>
          <cell r="H4120" t="str">
            <v>RDC APSH</v>
          </cell>
          <cell r="I4120" t="str">
            <v>RDC</v>
          </cell>
          <cell r="J4120">
            <v>265000</v>
          </cell>
          <cell r="K4120">
            <v>0</v>
          </cell>
          <cell r="L4120">
            <v>0</v>
          </cell>
          <cell r="M4120">
            <v>0</v>
          </cell>
          <cell r="N4120">
            <v>0</v>
          </cell>
          <cell r="O4120">
            <v>0</v>
          </cell>
          <cell r="P4120">
            <v>265000</v>
          </cell>
        </row>
        <row r="4121">
          <cell r="A4121" t="str">
            <v>20060109</v>
          </cell>
          <cell r="B4121" t="str">
            <v>0602</v>
          </cell>
          <cell r="C4121" t="str">
            <v>BL RF PRODUCTS</v>
          </cell>
          <cell r="D4121" t="str">
            <v>PL RF CONSUMER PROD</v>
          </cell>
          <cell r="E4121" t="str">
            <v>PIN DIODES</v>
          </cell>
          <cell r="F4121" t="str">
            <v>all categories</v>
          </cell>
          <cell r="G4121" t="str">
            <v>HK10</v>
          </cell>
          <cell r="H4121" t="str">
            <v>IWH (BL Control) EDL</v>
          </cell>
          <cell r="I4121" t="str">
            <v>IWH</v>
          </cell>
          <cell r="J4121">
            <v>3633000</v>
          </cell>
          <cell r="K4121">
            <v>0</v>
          </cell>
          <cell r="L4121">
            <v>0</v>
          </cell>
          <cell r="M4121">
            <v>0</v>
          </cell>
          <cell r="N4121">
            <v>0</v>
          </cell>
          <cell r="O4121">
            <v>2904000</v>
          </cell>
          <cell r="P4121">
            <v>6537000</v>
          </cell>
        </row>
        <row r="4122">
          <cell r="A4122" t="str">
            <v>20060109</v>
          </cell>
          <cell r="B4122" t="str">
            <v>0602</v>
          </cell>
          <cell r="C4122" t="str">
            <v>BL RF PRODUCTS</v>
          </cell>
          <cell r="D4122" t="str">
            <v>PL RF CONSUMER PROD</v>
          </cell>
          <cell r="E4122" t="str">
            <v>PIN DIODES</v>
          </cell>
          <cell r="F4122" t="str">
            <v>all categories</v>
          </cell>
          <cell r="G4122" t="str">
            <v>HK70</v>
          </cell>
          <cell r="H4122" t="str">
            <v>AT EDL</v>
          </cell>
          <cell r="I4122" t="str">
            <v>MFG</v>
          </cell>
          <cell r="J4122">
            <v>11923585</v>
          </cell>
          <cell r="K4122">
            <v>0</v>
          </cell>
          <cell r="L4122">
            <v>0</v>
          </cell>
          <cell r="M4122">
            <v>0</v>
          </cell>
          <cell r="N4122">
            <v>0</v>
          </cell>
          <cell r="O4122">
            <v>874305</v>
          </cell>
          <cell r="P4122">
            <v>12797890</v>
          </cell>
        </row>
        <row r="4123">
          <cell r="A4123" t="str">
            <v>20060109</v>
          </cell>
          <cell r="B4123" t="str">
            <v>0602</v>
          </cell>
          <cell r="C4123" t="str">
            <v>BL RF PRODUCTS</v>
          </cell>
          <cell r="D4123" t="str">
            <v>PL RF CONSUMER PROD</v>
          </cell>
          <cell r="E4123" t="str">
            <v>PIN DIODES</v>
          </cell>
          <cell r="F4123" t="str">
            <v>all categories</v>
          </cell>
          <cell r="G4123" t="str">
            <v>HKTT</v>
          </cell>
          <cell r="H4123" t="str">
            <v>CP On-site Warehouse AP</v>
          </cell>
          <cell r="I4123" t="str">
            <v>RDC</v>
          </cell>
          <cell r="J4123">
            <v>12000</v>
          </cell>
          <cell r="K4123">
            <v>0</v>
          </cell>
          <cell r="L4123">
            <v>0</v>
          </cell>
          <cell r="M4123">
            <v>0</v>
          </cell>
          <cell r="N4123">
            <v>0</v>
          </cell>
          <cell r="O4123">
            <v>0</v>
          </cell>
          <cell r="P4123">
            <v>12000</v>
          </cell>
        </row>
        <row r="4124">
          <cell r="A4124" t="str">
            <v>20060109</v>
          </cell>
          <cell r="B4124" t="str">
            <v>0602</v>
          </cell>
          <cell r="C4124" t="str">
            <v>BL RF PRODUCTS</v>
          </cell>
          <cell r="D4124" t="str">
            <v>PL RF CONSUMER PROD</v>
          </cell>
          <cell r="E4124" t="str">
            <v>PIN DIODES</v>
          </cell>
          <cell r="F4124" t="str">
            <v>all categories</v>
          </cell>
          <cell r="G4124" t="str">
            <v>NL00</v>
          </cell>
          <cell r="H4124" t="str">
            <v>UPS SCS Nederland BV (Hal B)</v>
          </cell>
          <cell r="I4124" t="str">
            <v>RDC</v>
          </cell>
          <cell r="J4124">
            <v>81000</v>
          </cell>
          <cell r="K4124">
            <v>57000</v>
          </cell>
          <cell r="L4124">
            <v>0</v>
          </cell>
          <cell r="M4124">
            <v>0</v>
          </cell>
          <cell r="N4124">
            <v>0</v>
          </cell>
          <cell r="O4124">
            <v>15000</v>
          </cell>
          <cell r="P4124">
            <v>153000</v>
          </cell>
        </row>
        <row r="4125">
          <cell r="A4125" t="str">
            <v>20060109</v>
          </cell>
          <cell r="B4125" t="str">
            <v>0602</v>
          </cell>
          <cell r="C4125" t="str">
            <v>BL RF PRODUCTS</v>
          </cell>
          <cell r="D4125" t="str">
            <v>PL RF CONSUMER PROD</v>
          </cell>
          <cell r="E4125" t="str">
            <v>PIN DIODES</v>
          </cell>
          <cell r="F4125" t="str">
            <v>all categories</v>
          </cell>
          <cell r="G4125" t="str">
            <v>NLTT</v>
          </cell>
          <cell r="H4125" t="str">
            <v>UPS SCS Nederland BV (Hal B)</v>
          </cell>
          <cell r="I4125" t="str">
            <v>RDC</v>
          </cell>
          <cell r="J4125">
            <v>474000</v>
          </cell>
          <cell r="K4125">
            <v>0</v>
          </cell>
          <cell r="L4125">
            <v>0</v>
          </cell>
          <cell r="M4125">
            <v>0</v>
          </cell>
          <cell r="N4125">
            <v>0</v>
          </cell>
          <cell r="O4125">
            <v>81000</v>
          </cell>
          <cell r="P4125">
            <v>555000</v>
          </cell>
        </row>
        <row r="4126">
          <cell r="A4126" t="str">
            <v>20060109</v>
          </cell>
          <cell r="B4126" t="str">
            <v>0602</v>
          </cell>
          <cell r="C4126" t="str">
            <v>BL RF PRODUCTS</v>
          </cell>
          <cell r="D4126" t="str">
            <v>PL RF CONSUMER PROD</v>
          </cell>
          <cell r="E4126" t="str">
            <v>PIN DIODES</v>
          </cell>
          <cell r="F4126" t="str">
            <v>all categories</v>
          </cell>
          <cell r="G4126" t="str">
            <v>PH79</v>
          </cell>
          <cell r="H4126" t="str">
            <v>WT PSC</v>
          </cell>
          <cell r="I4126" t="str">
            <v>MFG</v>
          </cell>
          <cell r="J4126">
            <v>840</v>
          </cell>
          <cell r="K4126">
            <v>0</v>
          </cell>
          <cell r="L4126">
            <v>0</v>
          </cell>
          <cell r="M4126">
            <v>0</v>
          </cell>
          <cell r="N4126">
            <v>0</v>
          </cell>
          <cell r="O4126">
            <v>225</v>
          </cell>
          <cell r="P4126">
            <v>1065</v>
          </cell>
        </row>
        <row r="4127">
          <cell r="A4127" t="str">
            <v>20060109</v>
          </cell>
          <cell r="B4127" t="str">
            <v>0602</v>
          </cell>
          <cell r="C4127" t="str">
            <v>BL RF PRODUCTS</v>
          </cell>
          <cell r="D4127" t="str">
            <v>PL RF CONSUMER PROD</v>
          </cell>
          <cell r="E4127" t="str">
            <v>PIN DIODES</v>
          </cell>
          <cell r="F4127" t="str">
            <v>all categories</v>
          </cell>
          <cell r="G4127" t="str">
            <v>PTFP</v>
          </cell>
          <cell r="H4127" t="str">
            <v>FORD PALMELA</v>
          </cell>
          <cell r="I4127" t="str">
            <v>CSW</v>
          </cell>
          <cell r="J4127">
            <v>51000</v>
          </cell>
          <cell r="K4127">
            <v>0</v>
          </cell>
          <cell r="L4127">
            <v>0</v>
          </cell>
          <cell r="M4127">
            <v>0</v>
          </cell>
          <cell r="N4127">
            <v>0</v>
          </cell>
          <cell r="O4127">
            <v>0</v>
          </cell>
          <cell r="P4127">
            <v>51000</v>
          </cell>
        </row>
        <row r="4128">
          <cell r="A4128" t="str">
            <v>20060109</v>
          </cell>
          <cell r="B4128" t="str">
            <v>0602</v>
          </cell>
          <cell r="C4128" t="str">
            <v>BL RF PRODUCTS</v>
          </cell>
          <cell r="D4128" t="str">
            <v>PL RF CONSUMER PROD</v>
          </cell>
          <cell r="E4128" t="str">
            <v>PIN DIODES</v>
          </cell>
          <cell r="F4128" t="str">
            <v>all categories</v>
          </cell>
          <cell r="G4128" t="str">
            <v>US00</v>
          </cell>
          <cell r="H4128" t="str">
            <v>RDC NARSO</v>
          </cell>
          <cell r="I4128" t="str">
            <v>RDC</v>
          </cell>
          <cell r="J4128">
            <v>24000</v>
          </cell>
          <cell r="K4128">
            <v>0</v>
          </cell>
          <cell r="L4128">
            <v>0</v>
          </cell>
          <cell r="M4128">
            <v>0</v>
          </cell>
          <cell r="N4128">
            <v>0</v>
          </cell>
          <cell r="O4128">
            <v>0</v>
          </cell>
          <cell r="P4128">
            <v>24000</v>
          </cell>
        </row>
        <row r="4129">
          <cell r="A4129" t="str">
            <v>20060109</v>
          </cell>
          <cell r="B4129" t="str">
            <v>0602</v>
          </cell>
          <cell r="C4129" t="str">
            <v>BL RF PRODUCTS</v>
          </cell>
          <cell r="D4129" t="str">
            <v>PL RF CONSUMER PROD</v>
          </cell>
          <cell r="E4129" t="str">
            <v>PIN DIODES</v>
          </cell>
          <cell r="F4129" t="str">
            <v>all categories</v>
          </cell>
          <cell r="G4129" t="str">
            <v>USGI</v>
          </cell>
          <cell r="H4129" t="str">
            <v>CSW Delco VMI (Reynosa)</v>
          </cell>
          <cell r="I4129" t="str">
            <v>CSW</v>
          </cell>
          <cell r="J4129">
            <v>0</v>
          </cell>
          <cell r="K4129">
            <v>0</v>
          </cell>
          <cell r="L4129">
            <v>0</v>
          </cell>
          <cell r="M4129">
            <v>0</v>
          </cell>
          <cell r="N4129">
            <v>0</v>
          </cell>
          <cell r="O4129">
            <v>10000</v>
          </cell>
          <cell r="P4129">
            <v>10000</v>
          </cell>
        </row>
        <row r="4130">
          <cell r="A4130" t="str">
            <v>20060109</v>
          </cell>
          <cell r="B4130" t="str">
            <v>0602</v>
          </cell>
          <cell r="C4130" t="str">
            <v>BL RF PRODUCTS</v>
          </cell>
          <cell r="D4130" t="str">
            <v>PL RF CONSUMER PROD</v>
          </cell>
          <cell r="E4130" t="str">
            <v>PIN DIODES</v>
          </cell>
          <cell r="F4130" t="str">
            <v>all categories</v>
          </cell>
          <cell r="G4130" t="str">
            <v>USPP</v>
          </cell>
          <cell r="H4130" t="str">
            <v>CSW PANASONIC PEACHTREE</v>
          </cell>
          <cell r="I4130" t="str">
            <v>CSW</v>
          </cell>
          <cell r="J4130">
            <v>27000</v>
          </cell>
          <cell r="K4130">
            <v>0</v>
          </cell>
          <cell r="L4130">
            <v>0</v>
          </cell>
          <cell r="M4130">
            <v>0</v>
          </cell>
          <cell r="N4130">
            <v>0</v>
          </cell>
          <cell r="O4130">
            <v>0</v>
          </cell>
          <cell r="P4130">
            <v>27000</v>
          </cell>
        </row>
        <row r="4131">
          <cell r="A4131" t="str">
            <v>20060109</v>
          </cell>
          <cell r="B4131" t="str">
            <v>0602</v>
          </cell>
          <cell r="C4131" t="str">
            <v>BL RF PRODUCTS</v>
          </cell>
          <cell r="D4131" t="str">
            <v>PL RF CONSUMER PROD</v>
          </cell>
          <cell r="E4131" t="str">
            <v>PIN DIODES</v>
          </cell>
          <cell r="F4131" t="str">
            <v>all categories</v>
          </cell>
          <cell r="G4131" t="str">
            <v>USTT</v>
          </cell>
          <cell r="H4131" t="str">
            <v>CSW Auto</v>
          </cell>
          <cell r="I4131" t="str">
            <v>RDC</v>
          </cell>
          <cell r="J4131">
            <v>39000</v>
          </cell>
          <cell r="K4131">
            <v>0</v>
          </cell>
          <cell r="L4131">
            <v>0</v>
          </cell>
          <cell r="M4131">
            <v>0</v>
          </cell>
          <cell r="N4131">
            <v>0</v>
          </cell>
          <cell r="O4131">
            <v>0</v>
          </cell>
          <cell r="P4131">
            <v>39000</v>
          </cell>
        </row>
        <row r="4132">
          <cell r="A4132" t="str">
            <v>20060109</v>
          </cell>
          <cell r="B4132" t="str">
            <v>0602</v>
          </cell>
          <cell r="C4132" t="str">
            <v>BL RF PRODUCTS</v>
          </cell>
          <cell r="D4132" t="str">
            <v>PL RF CONSUMER PROD</v>
          </cell>
          <cell r="E4132" t="str">
            <v>PIN DIODES</v>
          </cell>
          <cell r="F4132" t="str">
            <v>FP</v>
          </cell>
          <cell r="G4132" t="str">
            <v>all plants</v>
          </cell>
          <cell r="H4132" t="str">
            <v>all descriptions</v>
          </cell>
          <cell r="I4132" t="str">
            <v>IWH</v>
          </cell>
          <cell r="J4132">
            <v>9284000</v>
          </cell>
          <cell r="K4132">
            <v>0</v>
          </cell>
          <cell r="L4132">
            <v>0</v>
          </cell>
          <cell r="M4132">
            <v>0</v>
          </cell>
          <cell r="N4132">
            <v>0</v>
          </cell>
          <cell r="O4132">
            <v>12201000</v>
          </cell>
          <cell r="P4132">
            <v>21485000</v>
          </cell>
        </row>
        <row r="4133">
          <cell r="A4133" t="str">
            <v>20060109</v>
          </cell>
          <cell r="B4133" t="str">
            <v>0602</v>
          </cell>
          <cell r="C4133" t="str">
            <v>BL RF PRODUCTS</v>
          </cell>
          <cell r="D4133" t="str">
            <v>PL RF CONSUMER PROD</v>
          </cell>
          <cell r="E4133" t="str">
            <v>PIN DIODES</v>
          </cell>
          <cell r="F4133" t="str">
            <v>FP</v>
          </cell>
          <cell r="G4133" t="str">
            <v>all plants</v>
          </cell>
          <cell r="H4133" t="str">
            <v>all descriptions</v>
          </cell>
          <cell r="I4133" t="str">
            <v>CSW</v>
          </cell>
          <cell r="J4133">
            <v>564000</v>
          </cell>
          <cell r="K4133">
            <v>0</v>
          </cell>
          <cell r="L4133">
            <v>0</v>
          </cell>
          <cell r="M4133">
            <v>0</v>
          </cell>
          <cell r="N4133">
            <v>0</v>
          </cell>
          <cell r="O4133">
            <v>445000</v>
          </cell>
          <cell r="P4133">
            <v>1009000</v>
          </cell>
        </row>
        <row r="4134">
          <cell r="A4134" t="str">
            <v>20060109</v>
          </cell>
          <cell r="B4134" t="str">
            <v>0602</v>
          </cell>
          <cell r="C4134" t="str">
            <v>BL RF PRODUCTS</v>
          </cell>
          <cell r="D4134" t="str">
            <v>PL RF CONSUMER PROD</v>
          </cell>
          <cell r="E4134" t="str">
            <v>PIN DIODES</v>
          </cell>
          <cell r="F4134" t="str">
            <v>FP</v>
          </cell>
          <cell r="G4134" t="str">
            <v>all plants</v>
          </cell>
          <cell r="H4134" t="str">
            <v>all descriptions</v>
          </cell>
          <cell r="I4134" t="str">
            <v>RDC</v>
          </cell>
          <cell r="J4134">
            <v>895000</v>
          </cell>
          <cell r="K4134">
            <v>57000</v>
          </cell>
          <cell r="L4134">
            <v>0</v>
          </cell>
          <cell r="M4134">
            <v>0</v>
          </cell>
          <cell r="N4134">
            <v>0</v>
          </cell>
          <cell r="O4134">
            <v>96000</v>
          </cell>
          <cell r="P4134">
            <v>1048000</v>
          </cell>
        </row>
        <row r="4135">
          <cell r="A4135" t="str">
            <v>20060109</v>
          </cell>
          <cell r="B4135" t="str">
            <v>0602</v>
          </cell>
          <cell r="C4135" t="str">
            <v>BL RF PRODUCTS</v>
          </cell>
          <cell r="D4135" t="str">
            <v>PL RF CONSUMER PROD</v>
          </cell>
          <cell r="E4135" t="str">
            <v>PIN DIODES</v>
          </cell>
          <cell r="F4135" t="str">
            <v>FP</v>
          </cell>
          <cell r="G4135" t="str">
            <v>all plants</v>
          </cell>
          <cell r="H4135" t="str">
            <v>all descriptions</v>
          </cell>
          <cell r="I4135" t="str">
            <v>all types</v>
          </cell>
          <cell r="J4135">
            <v>10743000</v>
          </cell>
          <cell r="K4135">
            <v>57000</v>
          </cell>
          <cell r="L4135">
            <v>0</v>
          </cell>
          <cell r="M4135">
            <v>0</v>
          </cell>
          <cell r="N4135">
            <v>0</v>
          </cell>
          <cell r="O4135">
            <v>12742000</v>
          </cell>
          <cell r="P4135">
            <v>23542000</v>
          </cell>
        </row>
        <row r="4136">
          <cell r="A4136" t="str">
            <v>20060109</v>
          </cell>
          <cell r="B4136" t="str">
            <v>0602</v>
          </cell>
          <cell r="C4136" t="str">
            <v>BL RF PRODUCTS</v>
          </cell>
          <cell r="D4136" t="str">
            <v>PL RF CONSUMER PROD</v>
          </cell>
          <cell r="E4136" t="str">
            <v>PIN DIODES</v>
          </cell>
          <cell r="F4136" t="str">
            <v>FP</v>
          </cell>
          <cell r="G4136" t="str">
            <v>CN10</v>
          </cell>
          <cell r="H4136" t="str">
            <v>IWH (BL Control) Guangdong</v>
          </cell>
          <cell r="I4136" t="str">
            <v>IWH</v>
          </cell>
          <cell r="J4136">
            <v>5651000</v>
          </cell>
          <cell r="K4136">
            <v>0</v>
          </cell>
          <cell r="L4136">
            <v>0</v>
          </cell>
          <cell r="M4136">
            <v>0</v>
          </cell>
          <cell r="N4136">
            <v>0</v>
          </cell>
          <cell r="O4136">
            <v>9297000</v>
          </cell>
          <cell r="P4136">
            <v>14948000</v>
          </cell>
        </row>
        <row r="4137">
          <cell r="A4137" t="str">
            <v>20060109</v>
          </cell>
          <cell r="B4137" t="str">
            <v>0602</v>
          </cell>
          <cell r="C4137" t="str">
            <v>BL RF PRODUCTS</v>
          </cell>
          <cell r="D4137" t="str">
            <v>PL RF CONSUMER PROD</v>
          </cell>
          <cell r="E4137" t="str">
            <v>PIN DIODES</v>
          </cell>
          <cell r="F4137" t="str">
            <v>FP</v>
          </cell>
          <cell r="G4137" t="str">
            <v>CNFB</v>
          </cell>
          <cell r="H4137" t="str">
            <v>FLEXTRONICS</v>
          </cell>
          <cell r="I4137" t="str">
            <v>CSW</v>
          </cell>
          <cell r="J4137">
            <v>87000</v>
          </cell>
          <cell r="K4137">
            <v>0</v>
          </cell>
          <cell r="L4137">
            <v>0</v>
          </cell>
          <cell r="M4137">
            <v>0</v>
          </cell>
          <cell r="N4137">
            <v>0</v>
          </cell>
          <cell r="O4137">
            <v>15000</v>
          </cell>
          <cell r="P4137">
            <v>102000</v>
          </cell>
        </row>
        <row r="4138">
          <cell r="A4138" t="str">
            <v>20060109</v>
          </cell>
          <cell r="B4138" t="str">
            <v>0602</v>
          </cell>
          <cell r="C4138" t="str">
            <v>BL RF PRODUCTS</v>
          </cell>
          <cell r="D4138" t="str">
            <v>PL RF CONSUMER PROD</v>
          </cell>
          <cell r="E4138" t="str">
            <v>PIN DIODES</v>
          </cell>
          <cell r="F4138" t="str">
            <v>FP</v>
          </cell>
          <cell r="G4138" t="str">
            <v>DESO</v>
          </cell>
          <cell r="H4138" t="str">
            <v>SIEMENS BOCHOLT CONSIGNMENT</v>
          </cell>
          <cell r="I4138" t="str">
            <v>CSW</v>
          </cell>
          <cell r="J4138">
            <v>399000</v>
          </cell>
          <cell r="K4138">
            <v>0</v>
          </cell>
          <cell r="L4138">
            <v>0</v>
          </cell>
          <cell r="M4138">
            <v>0</v>
          </cell>
          <cell r="N4138">
            <v>0</v>
          </cell>
          <cell r="O4138">
            <v>420000</v>
          </cell>
          <cell r="P4138">
            <v>819000</v>
          </cell>
        </row>
        <row r="4139">
          <cell r="A4139" t="str">
            <v>20060109</v>
          </cell>
          <cell r="B4139" t="str">
            <v>0602</v>
          </cell>
          <cell r="C4139" t="str">
            <v>BL RF PRODUCTS</v>
          </cell>
          <cell r="D4139" t="str">
            <v>PL RF CONSUMER PROD</v>
          </cell>
          <cell r="E4139" t="str">
            <v>PIN DIODES</v>
          </cell>
          <cell r="F4139" t="str">
            <v>FP</v>
          </cell>
          <cell r="G4139" t="str">
            <v>HK00</v>
          </cell>
          <cell r="H4139" t="str">
            <v>RDC APSH</v>
          </cell>
          <cell r="I4139" t="str">
            <v>RDC</v>
          </cell>
          <cell r="J4139">
            <v>265000</v>
          </cell>
          <cell r="K4139">
            <v>0</v>
          </cell>
          <cell r="L4139">
            <v>0</v>
          </cell>
          <cell r="M4139">
            <v>0</v>
          </cell>
          <cell r="N4139">
            <v>0</v>
          </cell>
          <cell r="O4139">
            <v>0</v>
          </cell>
          <cell r="P4139">
            <v>265000</v>
          </cell>
        </row>
        <row r="4140">
          <cell r="A4140" t="str">
            <v>20060109</v>
          </cell>
          <cell r="B4140" t="str">
            <v>0602</v>
          </cell>
          <cell r="C4140" t="str">
            <v>BL RF PRODUCTS</v>
          </cell>
          <cell r="D4140" t="str">
            <v>PL RF CONSUMER PROD</v>
          </cell>
          <cell r="E4140" t="str">
            <v>PIN DIODES</v>
          </cell>
          <cell r="F4140" t="str">
            <v>FP</v>
          </cell>
          <cell r="G4140" t="str">
            <v>HK10</v>
          </cell>
          <cell r="H4140" t="str">
            <v>IWH (BL Control) EDL</v>
          </cell>
          <cell r="I4140" t="str">
            <v>IWH</v>
          </cell>
          <cell r="J4140">
            <v>3633000</v>
          </cell>
          <cell r="K4140">
            <v>0</v>
          </cell>
          <cell r="L4140">
            <v>0</v>
          </cell>
          <cell r="M4140">
            <v>0</v>
          </cell>
          <cell r="N4140">
            <v>0</v>
          </cell>
          <cell r="O4140">
            <v>2904000</v>
          </cell>
          <cell r="P4140">
            <v>6537000</v>
          </cell>
        </row>
        <row r="4141">
          <cell r="A4141" t="str">
            <v>20060109</v>
          </cell>
          <cell r="B4141" t="str">
            <v>0602</v>
          </cell>
          <cell r="C4141" t="str">
            <v>BL RF PRODUCTS</v>
          </cell>
          <cell r="D4141" t="str">
            <v>PL RF CONSUMER PROD</v>
          </cell>
          <cell r="E4141" t="str">
            <v>PIN DIODES</v>
          </cell>
          <cell r="F4141" t="str">
            <v>FP</v>
          </cell>
          <cell r="G4141" t="str">
            <v>HKTT</v>
          </cell>
          <cell r="H4141" t="str">
            <v>CP On-site Warehouse AP</v>
          </cell>
          <cell r="I4141" t="str">
            <v>RDC</v>
          </cell>
          <cell r="J4141">
            <v>12000</v>
          </cell>
          <cell r="K4141">
            <v>0</v>
          </cell>
          <cell r="L4141">
            <v>0</v>
          </cell>
          <cell r="M4141">
            <v>0</v>
          </cell>
          <cell r="N4141">
            <v>0</v>
          </cell>
          <cell r="O4141">
            <v>0</v>
          </cell>
          <cell r="P4141">
            <v>12000</v>
          </cell>
        </row>
        <row r="4142">
          <cell r="A4142" t="str">
            <v>20060109</v>
          </cell>
          <cell r="B4142" t="str">
            <v>0602</v>
          </cell>
          <cell r="C4142" t="str">
            <v>BL RF PRODUCTS</v>
          </cell>
          <cell r="D4142" t="str">
            <v>PL RF CONSUMER PROD</v>
          </cell>
          <cell r="E4142" t="str">
            <v>PIN DIODES</v>
          </cell>
          <cell r="F4142" t="str">
            <v>FP</v>
          </cell>
          <cell r="G4142" t="str">
            <v>NL00</v>
          </cell>
          <cell r="H4142" t="str">
            <v>UPS SCS Nederland BV (Hal B)</v>
          </cell>
          <cell r="I4142" t="str">
            <v>RDC</v>
          </cell>
          <cell r="J4142">
            <v>81000</v>
          </cell>
          <cell r="K4142">
            <v>57000</v>
          </cell>
          <cell r="L4142">
            <v>0</v>
          </cell>
          <cell r="M4142">
            <v>0</v>
          </cell>
          <cell r="N4142">
            <v>0</v>
          </cell>
          <cell r="O4142">
            <v>15000</v>
          </cell>
          <cell r="P4142">
            <v>153000</v>
          </cell>
        </row>
        <row r="4143">
          <cell r="A4143" t="str">
            <v>20060109</v>
          </cell>
          <cell r="B4143" t="str">
            <v>0602</v>
          </cell>
          <cell r="C4143" t="str">
            <v>BL RF PRODUCTS</v>
          </cell>
          <cell r="D4143" t="str">
            <v>PL RF CONSUMER PROD</v>
          </cell>
          <cell r="E4143" t="str">
            <v>PIN DIODES</v>
          </cell>
          <cell r="F4143" t="str">
            <v>FP</v>
          </cell>
          <cell r="G4143" t="str">
            <v>NLTT</v>
          </cell>
          <cell r="H4143" t="str">
            <v>UPS SCS Nederland BV (Hal B)</v>
          </cell>
          <cell r="I4143" t="str">
            <v>RDC</v>
          </cell>
          <cell r="J4143">
            <v>474000</v>
          </cell>
          <cell r="K4143">
            <v>0</v>
          </cell>
          <cell r="L4143">
            <v>0</v>
          </cell>
          <cell r="M4143">
            <v>0</v>
          </cell>
          <cell r="N4143">
            <v>0</v>
          </cell>
          <cell r="O4143">
            <v>81000</v>
          </cell>
          <cell r="P4143">
            <v>555000</v>
          </cell>
        </row>
        <row r="4144">
          <cell r="A4144" t="str">
            <v>20060109</v>
          </cell>
          <cell r="B4144" t="str">
            <v>0602</v>
          </cell>
          <cell r="C4144" t="str">
            <v>BL RF PRODUCTS</v>
          </cell>
          <cell r="D4144" t="str">
            <v>PL RF CONSUMER PROD</v>
          </cell>
          <cell r="E4144" t="str">
            <v>PIN DIODES</v>
          </cell>
          <cell r="F4144" t="str">
            <v>FP</v>
          </cell>
          <cell r="G4144" t="str">
            <v>PTFP</v>
          </cell>
          <cell r="H4144" t="str">
            <v>FORD PALMELA</v>
          </cell>
          <cell r="I4144" t="str">
            <v>CSW</v>
          </cell>
          <cell r="J4144">
            <v>51000</v>
          </cell>
          <cell r="K4144">
            <v>0</v>
          </cell>
          <cell r="L4144">
            <v>0</v>
          </cell>
          <cell r="M4144">
            <v>0</v>
          </cell>
          <cell r="N4144">
            <v>0</v>
          </cell>
          <cell r="O4144">
            <v>0</v>
          </cell>
          <cell r="P4144">
            <v>51000</v>
          </cell>
        </row>
        <row r="4145">
          <cell r="A4145" t="str">
            <v>20060109</v>
          </cell>
          <cell r="B4145" t="str">
            <v>0602</v>
          </cell>
          <cell r="C4145" t="str">
            <v>BL RF PRODUCTS</v>
          </cell>
          <cell r="D4145" t="str">
            <v>PL RF CONSUMER PROD</v>
          </cell>
          <cell r="E4145" t="str">
            <v>PIN DIODES</v>
          </cell>
          <cell r="F4145" t="str">
            <v>FP</v>
          </cell>
          <cell r="G4145" t="str">
            <v>US00</v>
          </cell>
          <cell r="H4145" t="str">
            <v>RDC NARSO</v>
          </cell>
          <cell r="I4145" t="str">
            <v>RDC</v>
          </cell>
          <cell r="J4145">
            <v>24000</v>
          </cell>
          <cell r="K4145">
            <v>0</v>
          </cell>
          <cell r="L4145">
            <v>0</v>
          </cell>
          <cell r="M4145">
            <v>0</v>
          </cell>
          <cell r="N4145">
            <v>0</v>
          </cell>
          <cell r="O4145">
            <v>0</v>
          </cell>
          <cell r="P4145">
            <v>24000</v>
          </cell>
        </row>
        <row r="4146">
          <cell r="A4146" t="str">
            <v>20060109</v>
          </cell>
          <cell r="B4146" t="str">
            <v>0602</v>
          </cell>
          <cell r="C4146" t="str">
            <v>BL RF PRODUCTS</v>
          </cell>
          <cell r="D4146" t="str">
            <v>PL RF CONSUMER PROD</v>
          </cell>
          <cell r="E4146" t="str">
            <v>PIN DIODES</v>
          </cell>
          <cell r="F4146" t="str">
            <v>FP</v>
          </cell>
          <cell r="G4146" t="str">
            <v>USGI</v>
          </cell>
          <cell r="H4146" t="str">
            <v>CSW Delco VMI (Reynosa)</v>
          </cell>
          <cell r="I4146" t="str">
            <v>CSW</v>
          </cell>
          <cell r="J4146">
            <v>0</v>
          </cell>
          <cell r="K4146">
            <v>0</v>
          </cell>
          <cell r="L4146">
            <v>0</v>
          </cell>
          <cell r="M4146">
            <v>0</v>
          </cell>
          <cell r="N4146">
            <v>0</v>
          </cell>
          <cell r="O4146">
            <v>10000</v>
          </cell>
          <cell r="P4146">
            <v>10000</v>
          </cell>
        </row>
        <row r="4147">
          <cell r="A4147" t="str">
            <v>20060109</v>
          </cell>
          <cell r="B4147" t="str">
            <v>0602</v>
          </cell>
          <cell r="C4147" t="str">
            <v>BL RF PRODUCTS</v>
          </cell>
          <cell r="D4147" t="str">
            <v>PL RF CONSUMER PROD</v>
          </cell>
          <cell r="E4147" t="str">
            <v>PIN DIODES</v>
          </cell>
          <cell r="F4147" t="str">
            <v>FP</v>
          </cell>
          <cell r="G4147" t="str">
            <v>USPP</v>
          </cell>
          <cell r="H4147" t="str">
            <v>CSW PANASONIC PEACHTREE</v>
          </cell>
          <cell r="I4147" t="str">
            <v>CSW</v>
          </cell>
          <cell r="J4147">
            <v>27000</v>
          </cell>
          <cell r="K4147">
            <v>0</v>
          </cell>
          <cell r="L4147">
            <v>0</v>
          </cell>
          <cell r="M4147">
            <v>0</v>
          </cell>
          <cell r="N4147">
            <v>0</v>
          </cell>
          <cell r="O4147">
            <v>0</v>
          </cell>
          <cell r="P4147">
            <v>27000</v>
          </cell>
        </row>
        <row r="4148">
          <cell r="A4148" t="str">
            <v>20060109</v>
          </cell>
          <cell r="B4148" t="str">
            <v>0602</v>
          </cell>
          <cell r="C4148" t="str">
            <v>BL RF PRODUCTS</v>
          </cell>
          <cell r="D4148" t="str">
            <v>PL RF CONSUMER PROD</v>
          </cell>
          <cell r="E4148" t="str">
            <v>PIN DIODES</v>
          </cell>
          <cell r="F4148" t="str">
            <v>FP</v>
          </cell>
          <cell r="G4148" t="str">
            <v>USTT</v>
          </cell>
          <cell r="H4148" t="str">
            <v>CSW Auto</v>
          </cell>
          <cell r="I4148" t="str">
            <v>RDC</v>
          </cell>
          <cell r="J4148">
            <v>39000</v>
          </cell>
          <cell r="K4148">
            <v>0</v>
          </cell>
          <cell r="L4148">
            <v>0</v>
          </cell>
          <cell r="M4148">
            <v>0</v>
          </cell>
          <cell r="N4148">
            <v>0</v>
          </cell>
          <cell r="O4148">
            <v>0</v>
          </cell>
          <cell r="P4148">
            <v>39000</v>
          </cell>
        </row>
        <row r="4149">
          <cell r="A4149" t="str">
            <v>20060109</v>
          </cell>
          <cell r="B4149" t="str">
            <v>0602</v>
          </cell>
          <cell r="C4149" t="str">
            <v>BL RF PRODUCTS</v>
          </cell>
          <cell r="D4149" t="str">
            <v>PL RF CONSUMER PROD</v>
          </cell>
          <cell r="E4149" t="str">
            <v>PIN DIODES</v>
          </cell>
          <cell r="F4149" t="str">
            <v>WAFER</v>
          </cell>
          <cell r="G4149" t="str">
            <v>all plants</v>
          </cell>
          <cell r="H4149" t="str">
            <v>all descriptions</v>
          </cell>
          <cell r="I4149" t="str">
            <v>MFG</v>
          </cell>
          <cell r="J4149">
            <v>840</v>
          </cell>
          <cell r="K4149">
            <v>0</v>
          </cell>
          <cell r="L4149">
            <v>0</v>
          </cell>
          <cell r="M4149">
            <v>0</v>
          </cell>
          <cell r="N4149">
            <v>0</v>
          </cell>
          <cell r="O4149">
            <v>225</v>
          </cell>
          <cell r="P4149">
            <v>1065</v>
          </cell>
        </row>
        <row r="4150">
          <cell r="A4150" t="str">
            <v>20060109</v>
          </cell>
          <cell r="B4150" t="str">
            <v>0602</v>
          </cell>
          <cell r="C4150" t="str">
            <v>BL RF PRODUCTS</v>
          </cell>
          <cell r="D4150" t="str">
            <v>PL RF CONSUMER PROD</v>
          </cell>
          <cell r="E4150" t="str">
            <v>PIN DIODES</v>
          </cell>
          <cell r="F4150" t="str">
            <v>WAFER</v>
          </cell>
          <cell r="G4150" t="str">
            <v>all plants</v>
          </cell>
          <cell r="H4150" t="str">
            <v>all descriptions</v>
          </cell>
          <cell r="I4150" t="str">
            <v>all types</v>
          </cell>
          <cell r="J4150">
            <v>840</v>
          </cell>
          <cell r="K4150">
            <v>0</v>
          </cell>
          <cell r="L4150">
            <v>0</v>
          </cell>
          <cell r="M4150">
            <v>0</v>
          </cell>
          <cell r="N4150">
            <v>0</v>
          </cell>
          <cell r="O4150">
            <v>225</v>
          </cell>
          <cell r="P4150">
            <v>1065</v>
          </cell>
        </row>
        <row r="4151">
          <cell r="A4151" t="str">
            <v>20060109</v>
          </cell>
          <cell r="B4151" t="str">
            <v>0602</v>
          </cell>
          <cell r="C4151" t="str">
            <v>BL RF PRODUCTS</v>
          </cell>
          <cell r="D4151" t="str">
            <v>PL RF CONSUMER PROD</v>
          </cell>
          <cell r="E4151" t="str">
            <v>PIN DIODES</v>
          </cell>
          <cell r="F4151" t="str">
            <v>WAFER</v>
          </cell>
          <cell r="G4151" t="str">
            <v>PH79</v>
          </cell>
          <cell r="H4151" t="str">
            <v>WT PSC</v>
          </cell>
          <cell r="I4151" t="str">
            <v>MFG</v>
          </cell>
          <cell r="J4151">
            <v>840</v>
          </cell>
          <cell r="K4151">
            <v>0</v>
          </cell>
          <cell r="L4151">
            <v>0</v>
          </cell>
          <cell r="M4151">
            <v>0</v>
          </cell>
          <cell r="N4151">
            <v>0</v>
          </cell>
          <cell r="O4151">
            <v>225</v>
          </cell>
          <cell r="P4151">
            <v>1065</v>
          </cell>
        </row>
        <row r="4152">
          <cell r="A4152" t="str">
            <v>20060109</v>
          </cell>
          <cell r="B4152" t="str">
            <v>0602</v>
          </cell>
          <cell r="C4152" t="str">
            <v>BL RF PRODUCTS</v>
          </cell>
          <cell r="D4152" t="str">
            <v>PL RF CONSUMER PROD</v>
          </cell>
          <cell r="E4152" t="str">
            <v>PIN DIODES</v>
          </cell>
          <cell r="F4152" t="str">
            <v>XTAL</v>
          </cell>
          <cell r="G4152" t="str">
            <v>all plants</v>
          </cell>
          <cell r="H4152" t="str">
            <v>all descriptions</v>
          </cell>
          <cell r="I4152" t="str">
            <v>MFG</v>
          </cell>
          <cell r="J4152">
            <v>38033249</v>
          </cell>
          <cell r="K4152">
            <v>0</v>
          </cell>
          <cell r="L4152">
            <v>0</v>
          </cell>
          <cell r="M4152">
            <v>0</v>
          </cell>
          <cell r="N4152">
            <v>0</v>
          </cell>
          <cell r="O4152">
            <v>3070460</v>
          </cell>
          <cell r="P4152">
            <v>41103709</v>
          </cell>
        </row>
        <row r="4153">
          <cell r="A4153" t="str">
            <v>20060109</v>
          </cell>
          <cell r="B4153" t="str">
            <v>0602</v>
          </cell>
          <cell r="C4153" t="str">
            <v>BL RF PRODUCTS</v>
          </cell>
          <cell r="D4153" t="str">
            <v>PL RF CONSUMER PROD</v>
          </cell>
          <cell r="E4153" t="str">
            <v>PIN DIODES</v>
          </cell>
          <cell r="F4153" t="str">
            <v>XTAL</v>
          </cell>
          <cell r="G4153" t="str">
            <v>all plants</v>
          </cell>
          <cell r="H4153" t="str">
            <v>all descriptions</v>
          </cell>
          <cell r="I4153" t="str">
            <v>all types</v>
          </cell>
          <cell r="J4153">
            <v>38033249</v>
          </cell>
          <cell r="K4153">
            <v>0</v>
          </cell>
          <cell r="L4153">
            <v>0</v>
          </cell>
          <cell r="M4153">
            <v>0</v>
          </cell>
          <cell r="N4153">
            <v>0</v>
          </cell>
          <cell r="O4153">
            <v>3070460</v>
          </cell>
          <cell r="P4153">
            <v>41103709</v>
          </cell>
        </row>
        <row r="4154">
          <cell r="A4154" t="str">
            <v>20060109</v>
          </cell>
          <cell r="B4154" t="str">
            <v>0602</v>
          </cell>
          <cell r="C4154" t="str">
            <v>BL RF PRODUCTS</v>
          </cell>
          <cell r="D4154" t="str">
            <v>PL RF CONSUMER PROD</v>
          </cell>
          <cell r="E4154" t="str">
            <v>PIN DIODES</v>
          </cell>
          <cell r="F4154" t="str">
            <v>XTAL</v>
          </cell>
          <cell r="G4154" t="str">
            <v>CN71</v>
          </cell>
          <cell r="H4154" t="str">
            <v>AT PS Guangdong</v>
          </cell>
          <cell r="I4154" t="str">
            <v>MFG</v>
          </cell>
          <cell r="J4154">
            <v>26109664</v>
          </cell>
          <cell r="K4154">
            <v>0</v>
          </cell>
          <cell r="L4154">
            <v>0</v>
          </cell>
          <cell r="M4154">
            <v>0</v>
          </cell>
          <cell r="N4154">
            <v>0</v>
          </cell>
          <cell r="O4154">
            <v>2196155</v>
          </cell>
          <cell r="P4154">
            <v>28305819</v>
          </cell>
        </row>
        <row r="4155">
          <cell r="A4155" t="str">
            <v>20060109</v>
          </cell>
          <cell r="B4155" t="str">
            <v>0602</v>
          </cell>
          <cell r="C4155" t="str">
            <v>BL RF PRODUCTS</v>
          </cell>
          <cell r="D4155" t="str">
            <v>PL RF CONSUMER PROD</v>
          </cell>
          <cell r="E4155" t="str">
            <v>PIN DIODES</v>
          </cell>
          <cell r="F4155" t="str">
            <v>XTAL</v>
          </cell>
          <cell r="G4155" t="str">
            <v>HK70</v>
          </cell>
          <cell r="H4155" t="str">
            <v>AT EDL</v>
          </cell>
          <cell r="I4155" t="str">
            <v>MFG</v>
          </cell>
          <cell r="J4155">
            <v>11923585</v>
          </cell>
          <cell r="K4155">
            <v>0</v>
          </cell>
          <cell r="L4155">
            <v>0</v>
          </cell>
          <cell r="M4155">
            <v>0</v>
          </cell>
          <cell r="N4155">
            <v>0</v>
          </cell>
          <cell r="O4155">
            <v>874305</v>
          </cell>
          <cell r="P4155">
            <v>12797890</v>
          </cell>
        </row>
        <row r="4156">
          <cell r="A4156" t="str">
            <v>20060109</v>
          </cell>
          <cell r="B4156" t="str">
            <v>0602</v>
          </cell>
          <cell r="C4156" t="str">
            <v>BL RF PRODUCTS</v>
          </cell>
          <cell r="D4156" t="str">
            <v>PL RF CONSUMER PROD</v>
          </cell>
          <cell r="E4156" t="str">
            <v>VARICAPS</v>
          </cell>
          <cell r="F4156" t="str">
            <v>all categories</v>
          </cell>
          <cell r="G4156" t="str">
            <v>all plants</v>
          </cell>
          <cell r="H4156" t="str">
            <v>all descriptions</v>
          </cell>
          <cell r="I4156" t="str">
            <v>all types</v>
          </cell>
          <cell r="J4156">
            <v>366045512</v>
          </cell>
          <cell r="K4156">
            <v>281000</v>
          </cell>
          <cell r="L4156">
            <v>423000</v>
          </cell>
          <cell r="M4156">
            <v>0</v>
          </cell>
          <cell r="N4156">
            <v>0</v>
          </cell>
          <cell r="O4156">
            <v>323675995</v>
          </cell>
          <cell r="P4156">
            <v>690425507</v>
          </cell>
        </row>
        <row r="4157">
          <cell r="A4157" t="str">
            <v>20060109</v>
          </cell>
          <cell r="B4157" t="str">
            <v>0602</v>
          </cell>
          <cell r="C4157" t="str">
            <v>BL RF PRODUCTS</v>
          </cell>
          <cell r="D4157" t="str">
            <v>PL RF CONSUMER PROD</v>
          </cell>
          <cell r="E4157" t="str">
            <v>VARICAPS</v>
          </cell>
          <cell r="F4157" t="str">
            <v>all categories</v>
          </cell>
          <cell r="G4157" t="str">
            <v>all plants</v>
          </cell>
          <cell r="H4157" t="str">
            <v>all descriptions</v>
          </cell>
          <cell r="I4157" t="str">
            <v>RDC</v>
          </cell>
          <cell r="J4157">
            <v>67358000</v>
          </cell>
          <cell r="K4157">
            <v>281000</v>
          </cell>
          <cell r="L4157">
            <v>423000</v>
          </cell>
          <cell r="M4157">
            <v>0</v>
          </cell>
          <cell r="N4157">
            <v>0</v>
          </cell>
          <cell r="O4157">
            <v>130000</v>
          </cell>
          <cell r="P4157">
            <v>68192000</v>
          </cell>
        </row>
        <row r="4158">
          <cell r="A4158" t="str">
            <v>20060109</v>
          </cell>
          <cell r="B4158" t="str">
            <v>0602</v>
          </cell>
          <cell r="C4158" t="str">
            <v>BL RF PRODUCTS</v>
          </cell>
          <cell r="D4158" t="str">
            <v>PL RF CONSUMER PROD</v>
          </cell>
          <cell r="E4158" t="str">
            <v>VARICAPS</v>
          </cell>
          <cell r="F4158" t="str">
            <v>all categories</v>
          </cell>
          <cell r="G4158" t="str">
            <v>all plants</v>
          </cell>
          <cell r="H4158" t="str">
            <v>all descriptions</v>
          </cell>
          <cell r="I4158" t="str">
            <v>MFG</v>
          </cell>
          <cell r="J4158">
            <v>207010434</v>
          </cell>
          <cell r="K4158">
            <v>0</v>
          </cell>
          <cell r="L4158">
            <v>0</v>
          </cell>
          <cell r="M4158">
            <v>0</v>
          </cell>
          <cell r="N4158">
            <v>0</v>
          </cell>
          <cell r="O4158">
            <v>262792995</v>
          </cell>
          <cell r="P4158">
            <v>469803429</v>
          </cell>
        </row>
        <row r="4159">
          <cell r="A4159" t="str">
            <v>20060109</v>
          </cell>
          <cell r="B4159" t="str">
            <v>0602</v>
          </cell>
          <cell r="C4159" t="str">
            <v>BL RF PRODUCTS</v>
          </cell>
          <cell r="D4159" t="str">
            <v>PL RF CONSUMER PROD</v>
          </cell>
          <cell r="E4159" t="str">
            <v>VARICAPS</v>
          </cell>
          <cell r="F4159" t="str">
            <v>all categories</v>
          </cell>
          <cell r="G4159" t="str">
            <v>all plants</v>
          </cell>
          <cell r="H4159" t="str">
            <v>all descriptions</v>
          </cell>
          <cell r="I4159" t="str">
            <v>IWH</v>
          </cell>
          <cell r="J4159">
            <v>67306000</v>
          </cell>
          <cell r="K4159">
            <v>0</v>
          </cell>
          <cell r="L4159">
            <v>0</v>
          </cell>
          <cell r="M4159">
            <v>0</v>
          </cell>
          <cell r="N4159">
            <v>0</v>
          </cell>
          <cell r="O4159">
            <v>49643000</v>
          </cell>
          <cell r="P4159">
            <v>116949000</v>
          </cell>
        </row>
        <row r="4160">
          <cell r="A4160" t="str">
            <v>20060109</v>
          </cell>
          <cell r="B4160" t="str">
            <v>0602</v>
          </cell>
          <cell r="C4160" t="str">
            <v>BL RF PRODUCTS</v>
          </cell>
          <cell r="D4160" t="str">
            <v>PL RF CONSUMER PROD</v>
          </cell>
          <cell r="E4160" t="str">
            <v>VARICAPS</v>
          </cell>
          <cell r="F4160" t="str">
            <v>all categories</v>
          </cell>
          <cell r="G4160" t="str">
            <v>all plants</v>
          </cell>
          <cell r="H4160" t="str">
            <v>all descriptions</v>
          </cell>
          <cell r="I4160" t="str">
            <v>CSW</v>
          </cell>
          <cell r="J4160">
            <v>24089078</v>
          </cell>
          <cell r="K4160">
            <v>0</v>
          </cell>
          <cell r="L4160">
            <v>0</v>
          </cell>
          <cell r="M4160">
            <v>0</v>
          </cell>
          <cell r="N4160">
            <v>0</v>
          </cell>
          <cell r="O4160">
            <v>11110000</v>
          </cell>
          <cell r="P4160">
            <v>35199078</v>
          </cell>
        </row>
        <row r="4161">
          <cell r="A4161" t="str">
            <v>20060109</v>
          </cell>
          <cell r="B4161" t="str">
            <v>0602</v>
          </cell>
          <cell r="C4161" t="str">
            <v>BL RF PRODUCTS</v>
          </cell>
          <cell r="D4161" t="str">
            <v>PL RF CONSUMER PROD</v>
          </cell>
          <cell r="E4161" t="str">
            <v>VARICAPS</v>
          </cell>
          <cell r="F4161" t="str">
            <v>all categories</v>
          </cell>
          <cell r="G4161" t="str">
            <v>all plants</v>
          </cell>
          <cell r="H4161" t="str">
            <v>all descriptions</v>
          </cell>
          <cell r="I4161" t="str">
            <v>ASC</v>
          </cell>
          <cell r="J4161">
            <v>282000</v>
          </cell>
          <cell r="K4161">
            <v>0</v>
          </cell>
          <cell r="L4161">
            <v>0</v>
          </cell>
          <cell r="M4161">
            <v>0</v>
          </cell>
          <cell r="N4161">
            <v>0</v>
          </cell>
          <cell r="O4161">
            <v>0</v>
          </cell>
          <cell r="P4161">
            <v>282000</v>
          </cell>
        </row>
        <row r="4162">
          <cell r="A4162" t="str">
            <v>20060109</v>
          </cell>
          <cell r="B4162" t="str">
            <v>0602</v>
          </cell>
          <cell r="C4162" t="str">
            <v>BL RF PRODUCTS</v>
          </cell>
          <cell r="D4162" t="str">
            <v>PL RF CONSUMER PROD</v>
          </cell>
          <cell r="E4162" t="str">
            <v>VARICAPS</v>
          </cell>
          <cell r="F4162" t="str">
            <v>all categories</v>
          </cell>
          <cell r="G4162" t="str">
            <v>BRNM</v>
          </cell>
          <cell r="H4162" t="str">
            <v>NOKIA DO BRASIL TECNOLOGIA LTD</v>
          </cell>
          <cell r="I4162" t="str">
            <v>CSW</v>
          </cell>
          <cell r="J4162">
            <v>360000</v>
          </cell>
          <cell r="K4162">
            <v>0</v>
          </cell>
          <cell r="L4162">
            <v>0</v>
          </cell>
          <cell r="M4162">
            <v>0</v>
          </cell>
          <cell r="N4162">
            <v>0</v>
          </cell>
          <cell r="O4162">
            <v>0</v>
          </cell>
          <cell r="P4162">
            <v>360000</v>
          </cell>
        </row>
        <row r="4163">
          <cell r="A4163" t="str">
            <v>20060109</v>
          </cell>
          <cell r="B4163" t="str">
            <v>0602</v>
          </cell>
          <cell r="C4163" t="str">
            <v>BL RF PRODUCTS</v>
          </cell>
          <cell r="D4163" t="str">
            <v>PL RF CONSUMER PROD</v>
          </cell>
          <cell r="E4163" t="str">
            <v>VARICAPS</v>
          </cell>
          <cell r="F4163" t="str">
            <v>all categories</v>
          </cell>
          <cell r="G4163" t="str">
            <v>CN10</v>
          </cell>
          <cell r="H4163" t="str">
            <v>IWH (BL Control) Guangdong</v>
          </cell>
          <cell r="I4163" t="str">
            <v>IWH</v>
          </cell>
          <cell r="J4163">
            <v>24590000</v>
          </cell>
          <cell r="K4163">
            <v>0</v>
          </cell>
          <cell r="L4163">
            <v>0</v>
          </cell>
          <cell r="M4163">
            <v>0</v>
          </cell>
          <cell r="N4163">
            <v>0</v>
          </cell>
          <cell r="O4163">
            <v>12217000</v>
          </cell>
          <cell r="P4163">
            <v>36807000</v>
          </cell>
        </row>
        <row r="4164">
          <cell r="A4164" t="str">
            <v>20060109</v>
          </cell>
          <cell r="B4164" t="str">
            <v>0602</v>
          </cell>
          <cell r="C4164" t="str">
            <v>BL RF PRODUCTS</v>
          </cell>
          <cell r="D4164" t="str">
            <v>PL RF CONSUMER PROD</v>
          </cell>
          <cell r="E4164" t="str">
            <v>VARICAPS</v>
          </cell>
          <cell r="F4164" t="str">
            <v>all categories</v>
          </cell>
          <cell r="G4164" t="str">
            <v>CN71</v>
          </cell>
          <cell r="H4164" t="str">
            <v>AT PS Guangdong</v>
          </cell>
          <cell r="I4164" t="str">
            <v>MFG</v>
          </cell>
          <cell r="J4164">
            <v>85139674</v>
          </cell>
          <cell r="K4164">
            <v>0</v>
          </cell>
          <cell r="L4164">
            <v>0</v>
          </cell>
          <cell r="M4164">
            <v>0</v>
          </cell>
          <cell r="N4164">
            <v>0</v>
          </cell>
          <cell r="O4164">
            <v>92129295</v>
          </cell>
          <cell r="P4164">
            <v>177268969</v>
          </cell>
        </row>
        <row r="4165">
          <cell r="A4165" t="str">
            <v>20060109</v>
          </cell>
          <cell r="B4165" t="str">
            <v>0602</v>
          </cell>
          <cell r="C4165" t="str">
            <v>BL RF PRODUCTS</v>
          </cell>
          <cell r="D4165" t="str">
            <v>PL RF CONSUMER PROD</v>
          </cell>
          <cell r="E4165" t="str">
            <v>VARICAPS</v>
          </cell>
          <cell r="F4165" t="str">
            <v>all categories</v>
          </cell>
          <cell r="G4165" t="str">
            <v>CNFE</v>
          </cell>
          <cell r="H4165" t="str">
            <v>FLEXTRONICS_MY_ERI_VMI</v>
          </cell>
          <cell r="I4165" t="str">
            <v>CSW</v>
          </cell>
          <cell r="J4165">
            <v>1020000</v>
          </cell>
          <cell r="K4165">
            <v>0</v>
          </cell>
          <cell r="L4165">
            <v>0</v>
          </cell>
          <cell r="M4165">
            <v>0</v>
          </cell>
          <cell r="N4165">
            <v>0</v>
          </cell>
          <cell r="O4165">
            <v>0</v>
          </cell>
          <cell r="P4165">
            <v>1020000</v>
          </cell>
        </row>
        <row r="4166">
          <cell r="A4166" t="str">
            <v>20060109</v>
          </cell>
          <cell r="B4166" t="str">
            <v>0602</v>
          </cell>
          <cell r="C4166" t="str">
            <v>BL RF PRODUCTS</v>
          </cell>
          <cell r="D4166" t="str">
            <v>PL RF CONSUMER PROD</v>
          </cell>
          <cell r="E4166" t="str">
            <v>VARICAPS</v>
          </cell>
          <cell r="F4166" t="str">
            <v>all categories</v>
          </cell>
          <cell r="G4166" t="str">
            <v>CNMT</v>
          </cell>
          <cell r="H4166" t="str">
            <v>MOTOROLA-CGISS</v>
          </cell>
          <cell r="I4166" t="str">
            <v>CSW</v>
          </cell>
          <cell r="J4166">
            <v>39000</v>
          </cell>
          <cell r="K4166">
            <v>0</v>
          </cell>
          <cell r="L4166">
            <v>0</v>
          </cell>
          <cell r="M4166">
            <v>0</v>
          </cell>
          <cell r="N4166">
            <v>0</v>
          </cell>
          <cell r="O4166">
            <v>0</v>
          </cell>
          <cell r="P4166">
            <v>39000</v>
          </cell>
        </row>
        <row r="4167">
          <cell r="A4167" t="str">
            <v>20060109</v>
          </cell>
          <cell r="B4167" t="str">
            <v>0602</v>
          </cell>
          <cell r="C4167" t="str">
            <v>BL RF PRODUCTS</v>
          </cell>
          <cell r="D4167" t="str">
            <v>PL RF CONSUMER PROD</v>
          </cell>
          <cell r="E4167" t="str">
            <v>VARICAPS</v>
          </cell>
          <cell r="F4167" t="str">
            <v>all categories</v>
          </cell>
          <cell r="G4167" t="str">
            <v>CNND</v>
          </cell>
          <cell r="H4167" t="str">
            <v>DONGGUAN NOKIA MOBILE PHONES C</v>
          </cell>
          <cell r="I4167" t="str">
            <v>CSW</v>
          </cell>
          <cell r="J4167">
            <v>310000</v>
          </cell>
          <cell r="K4167">
            <v>0</v>
          </cell>
          <cell r="L4167">
            <v>0</v>
          </cell>
          <cell r="M4167">
            <v>0</v>
          </cell>
          <cell r="N4167">
            <v>0</v>
          </cell>
          <cell r="O4167">
            <v>0</v>
          </cell>
          <cell r="P4167">
            <v>310000</v>
          </cell>
        </row>
        <row r="4168">
          <cell r="A4168" t="str">
            <v>20060109</v>
          </cell>
          <cell r="B4168" t="str">
            <v>0602</v>
          </cell>
          <cell r="C4168" t="str">
            <v>BL RF PRODUCTS</v>
          </cell>
          <cell r="D4168" t="str">
            <v>PL RF CONSUMER PROD</v>
          </cell>
          <cell r="E4168" t="str">
            <v>VARICAPS</v>
          </cell>
          <cell r="F4168" t="str">
            <v>all categories</v>
          </cell>
          <cell r="G4168" t="str">
            <v>DENB</v>
          </cell>
          <cell r="H4168" t="str">
            <v>NOKIA BOCHUM IHUB</v>
          </cell>
          <cell r="I4168" t="str">
            <v>CSW</v>
          </cell>
          <cell r="J4168">
            <v>930000</v>
          </cell>
          <cell r="K4168">
            <v>0</v>
          </cell>
          <cell r="L4168">
            <v>0</v>
          </cell>
          <cell r="M4168">
            <v>0</v>
          </cell>
          <cell r="N4168">
            <v>0</v>
          </cell>
          <cell r="O4168">
            <v>10000</v>
          </cell>
          <cell r="P4168">
            <v>940000</v>
          </cell>
        </row>
        <row r="4169">
          <cell r="A4169" t="str">
            <v>20060109</v>
          </cell>
          <cell r="B4169" t="str">
            <v>0602</v>
          </cell>
          <cell r="C4169" t="str">
            <v>BL RF PRODUCTS</v>
          </cell>
          <cell r="D4169" t="str">
            <v>PL RF CONSUMER PROD</v>
          </cell>
          <cell r="E4169" t="str">
            <v>VARICAPS</v>
          </cell>
          <cell r="F4169" t="str">
            <v>all categories</v>
          </cell>
          <cell r="G4169" t="str">
            <v>ESFC</v>
          </cell>
          <cell r="H4169" t="str">
            <v>FORD CADIZ</v>
          </cell>
          <cell r="I4169" t="str">
            <v>CSW</v>
          </cell>
          <cell r="J4169">
            <v>23800</v>
          </cell>
          <cell r="K4169">
            <v>0</v>
          </cell>
          <cell r="L4169">
            <v>0</v>
          </cell>
          <cell r="M4169">
            <v>0</v>
          </cell>
          <cell r="N4169">
            <v>0</v>
          </cell>
          <cell r="O4169">
            <v>0</v>
          </cell>
          <cell r="P4169">
            <v>23800</v>
          </cell>
        </row>
        <row r="4170">
          <cell r="A4170" t="str">
            <v>20060109</v>
          </cell>
          <cell r="B4170" t="str">
            <v>0602</v>
          </cell>
          <cell r="C4170" t="str">
            <v>BL RF PRODUCTS</v>
          </cell>
          <cell r="D4170" t="str">
            <v>PL RF CONSUMER PROD</v>
          </cell>
          <cell r="E4170" t="str">
            <v>VARICAPS</v>
          </cell>
          <cell r="F4170" t="str">
            <v>all categories</v>
          </cell>
          <cell r="G4170" t="str">
            <v>FINS</v>
          </cell>
          <cell r="H4170" t="str">
            <v>NOKIA CORP/NOKIA MOBILE PHONES</v>
          </cell>
          <cell r="I4170" t="str">
            <v>CSW</v>
          </cell>
          <cell r="J4170">
            <v>123000</v>
          </cell>
          <cell r="K4170">
            <v>0</v>
          </cell>
          <cell r="L4170">
            <v>0</v>
          </cell>
          <cell r="M4170">
            <v>0</v>
          </cell>
          <cell r="N4170">
            <v>0</v>
          </cell>
          <cell r="O4170">
            <v>0</v>
          </cell>
          <cell r="P4170">
            <v>123000</v>
          </cell>
        </row>
        <row r="4171">
          <cell r="A4171" t="str">
            <v>20060109</v>
          </cell>
          <cell r="B4171" t="str">
            <v>0602</v>
          </cell>
          <cell r="C4171" t="str">
            <v>BL RF PRODUCTS</v>
          </cell>
          <cell r="D4171" t="str">
            <v>PL RF CONSUMER PROD</v>
          </cell>
          <cell r="E4171" t="str">
            <v>VARICAPS</v>
          </cell>
          <cell r="F4171" t="str">
            <v>all categories</v>
          </cell>
          <cell r="G4171" t="str">
            <v>HK00</v>
          </cell>
          <cell r="H4171" t="str">
            <v>RDC APSH</v>
          </cell>
          <cell r="I4171" t="str">
            <v>RDC</v>
          </cell>
          <cell r="J4171">
            <v>52605000</v>
          </cell>
          <cell r="K4171">
            <v>0</v>
          </cell>
          <cell r="L4171">
            <v>105000</v>
          </cell>
          <cell r="M4171">
            <v>0</v>
          </cell>
          <cell r="N4171">
            <v>0</v>
          </cell>
          <cell r="O4171">
            <v>0</v>
          </cell>
          <cell r="P4171">
            <v>52710000</v>
          </cell>
        </row>
        <row r="4172">
          <cell r="A4172" t="str">
            <v>20060109</v>
          </cell>
          <cell r="B4172" t="str">
            <v>0602</v>
          </cell>
          <cell r="C4172" t="str">
            <v>BL RF PRODUCTS</v>
          </cell>
          <cell r="D4172" t="str">
            <v>PL RF CONSUMER PROD</v>
          </cell>
          <cell r="E4172" t="str">
            <v>VARICAPS</v>
          </cell>
          <cell r="F4172" t="str">
            <v>all categories</v>
          </cell>
          <cell r="G4172" t="str">
            <v>HK10</v>
          </cell>
          <cell r="H4172" t="str">
            <v>IWH (BL Control) EDL</v>
          </cell>
          <cell r="I4172" t="str">
            <v>IWH</v>
          </cell>
          <cell r="J4172">
            <v>42716000</v>
          </cell>
          <cell r="K4172">
            <v>0</v>
          </cell>
          <cell r="L4172">
            <v>0</v>
          </cell>
          <cell r="M4172">
            <v>0</v>
          </cell>
          <cell r="N4172">
            <v>0</v>
          </cell>
          <cell r="O4172">
            <v>37426000</v>
          </cell>
          <cell r="P4172">
            <v>80142000</v>
          </cell>
        </row>
        <row r="4173">
          <cell r="A4173" t="str">
            <v>20060109</v>
          </cell>
          <cell r="B4173" t="str">
            <v>0602</v>
          </cell>
          <cell r="C4173" t="str">
            <v>BL RF PRODUCTS</v>
          </cell>
          <cell r="D4173" t="str">
            <v>PL RF CONSUMER PROD</v>
          </cell>
          <cell r="E4173" t="str">
            <v>VARICAPS</v>
          </cell>
          <cell r="F4173" t="str">
            <v>all categories</v>
          </cell>
          <cell r="G4173" t="str">
            <v>HK70</v>
          </cell>
          <cell r="H4173" t="str">
            <v>AT EDL</v>
          </cell>
          <cell r="I4173" t="str">
            <v>MFG</v>
          </cell>
          <cell r="J4173">
            <v>121870720</v>
          </cell>
          <cell r="K4173">
            <v>0</v>
          </cell>
          <cell r="L4173">
            <v>0</v>
          </cell>
          <cell r="M4173">
            <v>0</v>
          </cell>
          <cell r="N4173">
            <v>0</v>
          </cell>
          <cell r="O4173">
            <v>170663700</v>
          </cell>
          <cell r="P4173">
            <v>292534420</v>
          </cell>
        </row>
        <row r="4174">
          <cell r="A4174" t="str">
            <v>20060109</v>
          </cell>
          <cell r="B4174" t="str">
            <v>0602</v>
          </cell>
          <cell r="C4174" t="str">
            <v>BL RF PRODUCTS</v>
          </cell>
          <cell r="D4174" t="str">
            <v>PL RF CONSUMER PROD</v>
          </cell>
          <cell r="E4174" t="str">
            <v>VARICAPS</v>
          </cell>
          <cell r="F4174" t="str">
            <v>all categories</v>
          </cell>
          <cell r="G4174" t="str">
            <v>HKSK</v>
          </cell>
          <cell r="H4174" t="str">
            <v>SHENZHEN</v>
          </cell>
          <cell r="I4174" t="str">
            <v>CSW</v>
          </cell>
          <cell r="J4174">
            <v>59778</v>
          </cell>
          <cell r="K4174">
            <v>0</v>
          </cell>
          <cell r="L4174">
            <v>0</v>
          </cell>
          <cell r="M4174">
            <v>0</v>
          </cell>
          <cell r="N4174">
            <v>0</v>
          </cell>
          <cell r="O4174">
            <v>6000</v>
          </cell>
          <cell r="P4174">
            <v>65778</v>
          </cell>
        </row>
        <row r="4175">
          <cell r="A4175" t="str">
            <v>20060109</v>
          </cell>
          <cell r="B4175" t="str">
            <v>0602</v>
          </cell>
          <cell r="C4175" t="str">
            <v>BL RF PRODUCTS</v>
          </cell>
          <cell r="D4175" t="str">
            <v>PL RF CONSUMER PROD</v>
          </cell>
          <cell r="E4175" t="str">
            <v>VARICAPS</v>
          </cell>
          <cell r="F4175" t="str">
            <v>all categories</v>
          </cell>
          <cell r="G4175" t="str">
            <v>HKTT</v>
          </cell>
          <cell r="H4175" t="str">
            <v>CP On-site Warehouse AP</v>
          </cell>
          <cell r="I4175" t="str">
            <v>RDC</v>
          </cell>
          <cell r="J4175">
            <v>9960000</v>
          </cell>
          <cell r="K4175">
            <v>0</v>
          </cell>
          <cell r="L4175">
            <v>0</v>
          </cell>
          <cell r="M4175">
            <v>0</v>
          </cell>
          <cell r="N4175">
            <v>0</v>
          </cell>
          <cell r="O4175">
            <v>0</v>
          </cell>
          <cell r="P4175">
            <v>9960000</v>
          </cell>
        </row>
        <row r="4176">
          <cell r="A4176" t="str">
            <v>20060109</v>
          </cell>
          <cell r="B4176" t="str">
            <v>0602</v>
          </cell>
          <cell r="C4176" t="str">
            <v>BL RF PRODUCTS</v>
          </cell>
          <cell r="D4176" t="str">
            <v>PL RF CONSUMER PROD</v>
          </cell>
          <cell r="E4176" t="str">
            <v>VARICAPS</v>
          </cell>
          <cell r="F4176" t="str">
            <v>all categories</v>
          </cell>
          <cell r="G4176" t="str">
            <v>HUAS</v>
          </cell>
          <cell r="H4176" t="str">
            <v>EXEL</v>
          </cell>
          <cell r="I4176" t="str">
            <v>ASC</v>
          </cell>
          <cell r="J4176">
            <v>276000</v>
          </cell>
          <cell r="K4176">
            <v>0</v>
          </cell>
          <cell r="L4176">
            <v>0</v>
          </cell>
          <cell r="M4176">
            <v>0</v>
          </cell>
          <cell r="N4176">
            <v>0</v>
          </cell>
          <cell r="O4176">
            <v>0</v>
          </cell>
          <cell r="P4176">
            <v>276000</v>
          </cell>
        </row>
        <row r="4177">
          <cell r="A4177" t="str">
            <v>20060109</v>
          </cell>
          <cell r="B4177" t="str">
            <v>0602</v>
          </cell>
          <cell r="C4177" t="str">
            <v>BL RF PRODUCTS</v>
          </cell>
          <cell r="D4177" t="str">
            <v>PL RF CONSUMER PROD</v>
          </cell>
          <cell r="E4177" t="str">
            <v>VARICAPS</v>
          </cell>
          <cell r="F4177" t="str">
            <v>all categories</v>
          </cell>
          <cell r="G4177" t="str">
            <v>HUJT</v>
          </cell>
          <cell r="H4177" t="str">
            <v>CSW Jabil Tiszaujvaros</v>
          </cell>
          <cell r="I4177" t="str">
            <v>CSW</v>
          </cell>
          <cell r="J4177">
            <v>220000</v>
          </cell>
          <cell r="K4177">
            <v>0</v>
          </cell>
          <cell r="L4177">
            <v>0</v>
          </cell>
          <cell r="M4177">
            <v>0</v>
          </cell>
          <cell r="N4177">
            <v>0</v>
          </cell>
          <cell r="O4177">
            <v>0</v>
          </cell>
          <cell r="P4177">
            <v>220000</v>
          </cell>
        </row>
        <row r="4178">
          <cell r="A4178" t="str">
            <v>20060109</v>
          </cell>
          <cell r="B4178" t="str">
            <v>0602</v>
          </cell>
          <cell r="C4178" t="str">
            <v>BL RF PRODUCTS</v>
          </cell>
          <cell r="D4178" t="str">
            <v>PL RF CONSUMER PROD</v>
          </cell>
          <cell r="E4178" t="str">
            <v>VARICAPS</v>
          </cell>
          <cell r="F4178" t="str">
            <v>all categories</v>
          </cell>
          <cell r="G4178" t="str">
            <v>HUNK</v>
          </cell>
          <cell r="H4178" t="str">
            <v>NOKIA KOMAROM KFT</v>
          </cell>
          <cell r="I4178" t="str">
            <v>CSW</v>
          </cell>
          <cell r="J4178">
            <v>402000</v>
          </cell>
          <cell r="K4178">
            <v>0</v>
          </cell>
          <cell r="L4178">
            <v>0</v>
          </cell>
          <cell r="M4178">
            <v>0</v>
          </cell>
          <cell r="N4178">
            <v>0</v>
          </cell>
          <cell r="O4178">
            <v>48000</v>
          </cell>
          <cell r="P4178">
            <v>450000</v>
          </cell>
        </row>
        <row r="4179">
          <cell r="A4179" t="str">
            <v>20060109</v>
          </cell>
          <cell r="B4179" t="str">
            <v>0602</v>
          </cell>
          <cell r="C4179" t="str">
            <v>BL RF PRODUCTS</v>
          </cell>
          <cell r="D4179" t="str">
            <v>PL RF CONSUMER PROD</v>
          </cell>
          <cell r="E4179" t="str">
            <v>VARICAPS</v>
          </cell>
          <cell r="F4179" t="str">
            <v>all categories</v>
          </cell>
          <cell r="G4179" t="str">
            <v>KRNM</v>
          </cell>
          <cell r="H4179" t="str">
            <v>NOKIA MASAN KOREA</v>
          </cell>
          <cell r="I4179" t="str">
            <v>CSW</v>
          </cell>
          <cell r="J4179">
            <v>370000</v>
          </cell>
          <cell r="K4179">
            <v>0</v>
          </cell>
          <cell r="L4179">
            <v>0</v>
          </cell>
          <cell r="M4179">
            <v>0</v>
          </cell>
          <cell r="N4179">
            <v>0</v>
          </cell>
          <cell r="O4179">
            <v>0</v>
          </cell>
          <cell r="P4179">
            <v>370000</v>
          </cell>
        </row>
        <row r="4180">
          <cell r="A4180" t="str">
            <v>20060109</v>
          </cell>
          <cell r="B4180" t="str">
            <v>0602</v>
          </cell>
          <cell r="C4180" t="str">
            <v>BL RF PRODUCTS</v>
          </cell>
          <cell r="D4180" t="str">
            <v>PL RF CONSUMER PROD</v>
          </cell>
          <cell r="E4180" t="str">
            <v>VARICAPS</v>
          </cell>
          <cell r="F4180" t="str">
            <v>all categories</v>
          </cell>
          <cell r="G4180" t="str">
            <v>MYBB</v>
          </cell>
          <cell r="H4180" t="str">
            <v>ROBERT BOSCH (M) SDN BHD</v>
          </cell>
          <cell r="I4180" t="str">
            <v>CSW</v>
          </cell>
          <cell r="J4180">
            <v>114000</v>
          </cell>
          <cell r="K4180">
            <v>0</v>
          </cell>
          <cell r="L4180">
            <v>0</v>
          </cell>
          <cell r="M4180">
            <v>0</v>
          </cell>
          <cell r="N4180">
            <v>0</v>
          </cell>
          <cell r="O4180">
            <v>0</v>
          </cell>
          <cell r="P4180">
            <v>114000</v>
          </cell>
        </row>
        <row r="4181">
          <cell r="A4181" t="str">
            <v>20060109</v>
          </cell>
          <cell r="B4181" t="str">
            <v>0602</v>
          </cell>
          <cell r="C4181" t="str">
            <v>BL RF PRODUCTS</v>
          </cell>
          <cell r="D4181" t="str">
            <v>PL RF CONSUMER PROD</v>
          </cell>
          <cell r="E4181" t="str">
            <v>VARICAPS</v>
          </cell>
          <cell r="F4181" t="str">
            <v>all categories</v>
          </cell>
          <cell r="G4181" t="str">
            <v>MYFA</v>
          </cell>
          <cell r="H4181" t="str">
            <v>FLEXTRONICS_MY_ShahAlam</v>
          </cell>
          <cell r="I4181" t="str">
            <v>CSW</v>
          </cell>
          <cell r="J4181">
            <v>714000</v>
          </cell>
          <cell r="K4181">
            <v>0</v>
          </cell>
          <cell r="L4181">
            <v>0</v>
          </cell>
          <cell r="M4181">
            <v>0</v>
          </cell>
          <cell r="N4181">
            <v>0</v>
          </cell>
          <cell r="O4181">
            <v>921000</v>
          </cell>
          <cell r="P4181">
            <v>1635000</v>
          </cell>
        </row>
        <row r="4182">
          <cell r="A4182" t="str">
            <v>20060109</v>
          </cell>
          <cell r="B4182" t="str">
            <v>0602</v>
          </cell>
          <cell r="C4182" t="str">
            <v>BL RF PRODUCTS</v>
          </cell>
          <cell r="D4182" t="str">
            <v>PL RF CONSUMER PROD</v>
          </cell>
          <cell r="E4182" t="str">
            <v>VARICAPS</v>
          </cell>
          <cell r="F4182" t="str">
            <v>all categories</v>
          </cell>
          <cell r="G4182" t="str">
            <v>NL00</v>
          </cell>
          <cell r="H4182" t="str">
            <v>UPS SCS Nederland BV (Hal B)</v>
          </cell>
          <cell r="I4182" t="str">
            <v>RDC</v>
          </cell>
          <cell r="J4182">
            <v>1372000</v>
          </cell>
          <cell r="K4182">
            <v>155000</v>
          </cell>
          <cell r="L4182">
            <v>0</v>
          </cell>
          <cell r="M4182">
            <v>0</v>
          </cell>
          <cell r="N4182">
            <v>0</v>
          </cell>
          <cell r="O4182">
            <v>90000</v>
          </cell>
          <cell r="P4182">
            <v>1617000</v>
          </cell>
        </row>
        <row r="4183">
          <cell r="A4183" t="str">
            <v>20060109</v>
          </cell>
          <cell r="B4183" t="str">
            <v>0602</v>
          </cell>
          <cell r="C4183" t="str">
            <v>BL RF PRODUCTS</v>
          </cell>
          <cell r="D4183" t="str">
            <v>PL RF CONSUMER PROD</v>
          </cell>
          <cell r="E4183" t="str">
            <v>VARICAPS</v>
          </cell>
          <cell r="F4183" t="str">
            <v>all categories</v>
          </cell>
          <cell r="G4183" t="str">
            <v>NLTT</v>
          </cell>
          <cell r="H4183" t="str">
            <v>UPS SCS Nederland BV (Hal B)</v>
          </cell>
          <cell r="I4183" t="str">
            <v>RDC</v>
          </cell>
          <cell r="J4183">
            <v>1695000</v>
          </cell>
          <cell r="K4183">
            <v>0</v>
          </cell>
          <cell r="L4183">
            <v>0</v>
          </cell>
          <cell r="M4183">
            <v>0</v>
          </cell>
          <cell r="N4183">
            <v>0</v>
          </cell>
          <cell r="O4183">
            <v>30000</v>
          </cell>
          <cell r="P4183">
            <v>1725000</v>
          </cell>
        </row>
        <row r="4184">
          <cell r="A4184" t="str">
            <v>20060109</v>
          </cell>
          <cell r="B4184" t="str">
            <v>0602</v>
          </cell>
          <cell r="C4184" t="str">
            <v>BL RF PRODUCTS</v>
          </cell>
          <cell r="D4184" t="str">
            <v>PL RF CONSUMER PROD</v>
          </cell>
          <cell r="E4184" t="str">
            <v>VARICAPS</v>
          </cell>
          <cell r="F4184" t="str">
            <v>all categories</v>
          </cell>
          <cell r="G4184" t="str">
            <v>PH79</v>
          </cell>
          <cell r="H4184" t="str">
            <v>WT PSC</v>
          </cell>
          <cell r="I4184" t="str">
            <v>MFG</v>
          </cell>
          <cell r="J4184">
            <v>40</v>
          </cell>
          <cell r="K4184">
            <v>0</v>
          </cell>
          <cell r="L4184">
            <v>0</v>
          </cell>
          <cell r="M4184">
            <v>0</v>
          </cell>
          <cell r="N4184">
            <v>0</v>
          </cell>
          <cell r="O4184">
            <v>0</v>
          </cell>
          <cell r="P4184">
            <v>40</v>
          </cell>
        </row>
        <row r="4185">
          <cell r="A4185" t="str">
            <v>20060109</v>
          </cell>
          <cell r="B4185" t="str">
            <v>0602</v>
          </cell>
          <cell r="C4185" t="str">
            <v>BL RF PRODUCTS</v>
          </cell>
          <cell r="D4185" t="str">
            <v>PL RF CONSUMER PROD</v>
          </cell>
          <cell r="E4185" t="str">
            <v>VARICAPS</v>
          </cell>
          <cell r="F4185" t="str">
            <v>all categories</v>
          </cell>
          <cell r="G4185" t="str">
            <v>PLAS</v>
          </cell>
          <cell r="H4185" t="str">
            <v>EXEL POLAND SP. Z.O.O.</v>
          </cell>
          <cell r="I4185" t="str">
            <v>ASC</v>
          </cell>
          <cell r="J4185">
            <v>6000</v>
          </cell>
          <cell r="K4185">
            <v>0</v>
          </cell>
          <cell r="L4185">
            <v>0</v>
          </cell>
          <cell r="M4185">
            <v>0</v>
          </cell>
          <cell r="N4185">
            <v>0</v>
          </cell>
          <cell r="O4185">
            <v>0</v>
          </cell>
          <cell r="P4185">
            <v>6000</v>
          </cell>
        </row>
        <row r="4186">
          <cell r="A4186" t="str">
            <v>20060109</v>
          </cell>
          <cell r="B4186" t="str">
            <v>0602</v>
          </cell>
          <cell r="C4186" t="str">
            <v>BL RF PRODUCTS</v>
          </cell>
          <cell r="D4186" t="str">
            <v>PL RF CONSUMER PROD</v>
          </cell>
          <cell r="E4186" t="str">
            <v>VARICAPS</v>
          </cell>
          <cell r="F4186" t="str">
            <v>all categories</v>
          </cell>
          <cell r="G4186" t="str">
            <v>PTFP</v>
          </cell>
          <cell r="H4186" t="str">
            <v>FORD PALMELA</v>
          </cell>
          <cell r="I4186" t="str">
            <v>CSW</v>
          </cell>
          <cell r="J4186">
            <v>453000</v>
          </cell>
          <cell r="K4186">
            <v>0</v>
          </cell>
          <cell r="L4186">
            <v>0</v>
          </cell>
          <cell r="M4186">
            <v>0</v>
          </cell>
          <cell r="N4186">
            <v>0</v>
          </cell>
          <cell r="O4186">
            <v>0</v>
          </cell>
          <cell r="P4186">
            <v>453000</v>
          </cell>
        </row>
        <row r="4187">
          <cell r="A4187" t="str">
            <v>20060109</v>
          </cell>
          <cell r="B4187" t="str">
            <v>0602</v>
          </cell>
          <cell r="C4187" t="str">
            <v>BL RF PRODUCTS</v>
          </cell>
          <cell r="D4187" t="str">
            <v>PL RF CONSUMER PROD</v>
          </cell>
          <cell r="E4187" t="str">
            <v>VARICAPS</v>
          </cell>
          <cell r="F4187" t="str">
            <v>all categories</v>
          </cell>
          <cell r="G4187" t="str">
            <v>SGTS</v>
          </cell>
          <cell r="H4187" t="str">
            <v>Tuner</v>
          </cell>
          <cell r="I4187" t="str">
            <v>CSW</v>
          </cell>
          <cell r="J4187">
            <v>16780000</v>
          </cell>
          <cell r="K4187">
            <v>0</v>
          </cell>
          <cell r="L4187">
            <v>0</v>
          </cell>
          <cell r="M4187">
            <v>0</v>
          </cell>
          <cell r="N4187">
            <v>0</v>
          </cell>
          <cell r="O4187">
            <v>9760000</v>
          </cell>
          <cell r="P4187">
            <v>26540000</v>
          </cell>
        </row>
        <row r="4188">
          <cell r="A4188" t="str">
            <v>20060109</v>
          </cell>
          <cell r="B4188" t="str">
            <v>0602</v>
          </cell>
          <cell r="C4188" t="str">
            <v>BL RF PRODUCTS</v>
          </cell>
          <cell r="D4188" t="str">
            <v>PL RF CONSUMER PROD</v>
          </cell>
          <cell r="E4188" t="str">
            <v>VARICAPS</v>
          </cell>
          <cell r="F4188" t="str">
            <v>all categories</v>
          </cell>
          <cell r="G4188" t="str">
            <v>THSS</v>
          </cell>
          <cell r="H4188" t="str">
            <v>Samsung</v>
          </cell>
          <cell r="I4188" t="str">
            <v>CSW</v>
          </cell>
          <cell r="J4188">
            <v>1386000</v>
          </cell>
          <cell r="K4188">
            <v>0</v>
          </cell>
          <cell r="L4188">
            <v>0</v>
          </cell>
          <cell r="M4188">
            <v>0</v>
          </cell>
          <cell r="N4188">
            <v>0</v>
          </cell>
          <cell r="O4188">
            <v>78000</v>
          </cell>
          <cell r="P4188">
            <v>1464000</v>
          </cell>
        </row>
        <row r="4189">
          <cell r="A4189" t="str">
            <v>20060109</v>
          </cell>
          <cell r="B4189" t="str">
            <v>0602</v>
          </cell>
          <cell r="C4189" t="str">
            <v>BL RF PRODUCTS</v>
          </cell>
          <cell r="D4189" t="str">
            <v>PL RF CONSUMER PROD</v>
          </cell>
          <cell r="E4189" t="str">
            <v>VARICAPS</v>
          </cell>
          <cell r="F4189" t="str">
            <v>all categories</v>
          </cell>
          <cell r="G4189" t="str">
            <v>US00</v>
          </cell>
          <cell r="H4189" t="str">
            <v>RDC NARSO</v>
          </cell>
          <cell r="I4189" t="str">
            <v>RDC</v>
          </cell>
          <cell r="J4189">
            <v>446000</v>
          </cell>
          <cell r="K4189">
            <v>126000</v>
          </cell>
          <cell r="L4189">
            <v>318000</v>
          </cell>
          <cell r="M4189">
            <v>0</v>
          </cell>
          <cell r="N4189">
            <v>0</v>
          </cell>
          <cell r="O4189">
            <v>0</v>
          </cell>
          <cell r="P4189">
            <v>890000</v>
          </cell>
        </row>
        <row r="4190">
          <cell r="A4190" t="str">
            <v>20060109</v>
          </cell>
          <cell r="B4190" t="str">
            <v>0602</v>
          </cell>
          <cell r="C4190" t="str">
            <v>BL RF PRODUCTS</v>
          </cell>
          <cell r="D4190" t="str">
            <v>PL RF CONSUMER PROD</v>
          </cell>
          <cell r="E4190" t="str">
            <v>VARICAPS</v>
          </cell>
          <cell r="F4190" t="str">
            <v>all categories</v>
          </cell>
          <cell r="G4190" t="str">
            <v>USDJ</v>
          </cell>
          <cell r="H4190" t="str">
            <v>PHILIPS SEMI DELCO JIT Whse, I</v>
          </cell>
          <cell r="I4190" t="str">
            <v>CSW</v>
          </cell>
          <cell r="J4190">
            <v>132500</v>
          </cell>
          <cell r="K4190">
            <v>0</v>
          </cell>
          <cell r="L4190">
            <v>0</v>
          </cell>
          <cell r="M4190">
            <v>0</v>
          </cell>
          <cell r="N4190">
            <v>0</v>
          </cell>
          <cell r="O4190">
            <v>10000</v>
          </cell>
          <cell r="P4190">
            <v>142500</v>
          </cell>
        </row>
        <row r="4191">
          <cell r="A4191" t="str">
            <v>20060109</v>
          </cell>
          <cell r="B4191" t="str">
            <v>0602</v>
          </cell>
          <cell r="C4191" t="str">
            <v>BL RF PRODUCTS</v>
          </cell>
          <cell r="D4191" t="str">
            <v>PL RF CONSUMER PROD</v>
          </cell>
          <cell r="E4191" t="str">
            <v>VARICAPS</v>
          </cell>
          <cell r="F4191" t="str">
            <v>all categories</v>
          </cell>
          <cell r="G4191" t="str">
            <v>USGI</v>
          </cell>
          <cell r="H4191" t="str">
            <v>CSW Delco VMI (Reynosa)</v>
          </cell>
          <cell r="I4191" t="str">
            <v>CSW</v>
          </cell>
          <cell r="J4191">
            <v>260000</v>
          </cell>
          <cell r="K4191">
            <v>0</v>
          </cell>
          <cell r="L4191">
            <v>0</v>
          </cell>
          <cell r="M4191">
            <v>0</v>
          </cell>
          <cell r="N4191">
            <v>0</v>
          </cell>
          <cell r="O4191">
            <v>70000</v>
          </cell>
          <cell r="P4191">
            <v>330000</v>
          </cell>
        </row>
        <row r="4192">
          <cell r="A4192" t="str">
            <v>20060109</v>
          </cell>
          <cell r="B4192" t="str">
            <v>0602</v>
          </cell>
          <cell r="C4192" t="str">
            <v>BL RF PRODUCTS</v>
          </cell>
          <cell r="D4192" t="str">
            <v>PL RF CONSUMER PROD</v>
          </cell>
          <cell r="E4192" t="str">
            <v>VARICAPS</v>
          </cell>
          <cell r="F4192" t="str">
            <v>all categories</v>
          </cell>
          <cell r="G4192" t="str">
            <v>USJG</v>
          </cell>
          <cell r="H4192" t="str">
            <v>CSW Jabil JIT Guadalajara</v>
          </cell>
          <cell r="I4192" t="str">
            <v>CSW</v>
          </cell>
          <cell r="J4192">
            <v>30000</v>
          </cell>
          <cell r="K4192">
            <v>0</v>
          </cell>
          <cell r="L4192">
            <v>0</v>
          </cell>
          <cell r="M4192">
            <v>0</v>
          </cell>
          <cell r="N4192">
            <v>0</v>
          </cell>
          <cell r="O4192">
            <v>0</v>
          </cell>
          <cell r="P4192">
            <v>30000</v>
          </cell>
        </row>
        <row r="4193">
          <cell r="A4193" t="str">
            <v>20060109</v>
          </cell>
          <cell r="B4193" t="str">
            <v>0602</v>
          </cell>
          <cell r="C4193" t="str">
            <v>BL RF PRODUCTS</v>
          </cell>
          <cell r="D4193" t="str">
            <v>PL RF CONSUMER PROD</v>
          </cell>
          <cell r="E4193" t="str">
            <v>VARICAPS</v>
          </cell>
          <cell r="F4193" t="str">
            <v>all categories</v>
          </cell>
          <cell r="G4193" t="str">
            <v>USNR</v>
          </cell>
          <cell r="H4193" t="str">
            <v>NOKIA INC. REYNOSA</v>
          </cell>
          <cell r="I4193" t="str">
            <v>CSW</v>
          </cell>
          <cell r="J4193">
            <v>80000</v>
          </cell>
          <cell r="K4193">
            <v>0</v>
          </cell>
          <cell r="L4193">
            <v>0</v>
          </cell>
          <cell r="M4193">
            <v>0</v>
          </cell>
          <cell r="N4193">
            <v>0</v>
          </cell>
          <cell r="O4193">
            <v>120000</v>
          </cell>
          <cell r="P4193">
            <v>200000</v>
          </cell>
        </row>
        <row r="4194">
          <cell r="A4194" t="str">
            <v>20060109</v>
          </cell>
          <cell r="B4194" t="str">
            <v>0602</v>
          </cell>
          <cell r="C4194" t="str">
            <v>BL RF PRODUCTS</v>
          </cell>
          <cell r="D4194" t="str">
            <v>PL RF CONSUMER PROD</v>
          </cell>
          <cell r="E4194" t="str">
            <v>VARICAPS</v>
          </cell>
          <cell r="F4194" t="str">
            <v>all categories</v>
          </cell>
          <cell r="G4194" t="str">
            <v>USOH</v>
          </cell>
          <cell r="H4194" t="str">
            <v>CSW Ford (Hatfield)</v>
          </cell>
          <cell r="I4194" t="str">
            <v>CSW</v>
          </cell>
          <cell r="J4194">
            <v>19000</v>
          </cell>
          <cell r="K4194">
            <v>0</v>
          </cell>
          <cell r="L4194">
            <v>0</v>
          </cell>
          <cell r="M4194">
            <v>0</v>
          </cell>
          <cell r="N4194">
            <v>0</v>
          </cell>
          <cell r="O4194">
            <v>0</v>
          </cell>
          <cell r="P4194">
            <v>19000</v>
          </cell>
        </row>
        <row r="4195">
          <cell r="A4195" t="str">
            <v>20060109</v>
          </cell>
          <cell r="B4195" t="str">
            <v>0602</v>
          </cell>
          <cell r="C4195" t="str">
            <v>BL RF PRODUCTS</v>
          </cell>
          <cell r="D4195" t="str">
            <v>PL RF CONSUMER PROD</v>
          </cell>
          <cell r="E4195" t="str">
            <v>VARICAPS</v>
          </cell>
          <cell r="F4195" t="str">
            <v>all categories</v>
          </cell>
          <cell r="G4195" t="str">
            <v>USPP</v>
          </cell>
          <cell r="H4195" t="str">
            <v>CSW PANASONIC PEACHTREE</v>
          </cell>
          <cell r="I4195" t="str">
            <v>CSW</v>
          </cell>
          <cell r="J4195">
            <v>24000</v>
          </cell>
          <cell r="K4195">
            <v>0</v>
          </cell>
          <cell r="L4195">
            <v>0</v>
          </cell>
          <cell r="M4195">
            <v>0</v>
          </cell>
          <cell r="N4195">
            <v>0</v>
          </cell>
          <cell r="O4195">
            <v>3000</v>
          </cell>
          <cell r="P4195">
            <v>27000</v>
          </cell>
        </row>
        <row r="4196">
          <cell r="A4196" t="str">
            <v>20060109</v>
          </cell>
          <cell r="B4196" t="str">
            <v>0602</v>
          </cell>
          <cell r="C4196" t="str">
            <v>BL RF PRODUCTS</v>
          </cell>
          <cell r="D4196" t="str">
            <v>PL RF CONSUMER PROD</v>
          </cell>
          <cell r="E4196" t="str">
            <v>VARICAPS</v>
          </cell>
          <cell r="F4196" t="str">
            <v>all categories</v>
          </cell>
          <cell r="G4196" t="str">
            <v>USPW</v>
          </cell>
          <cell r="H4196" t="str">
            <v>CSW Ford (North Penn)</v>
          </cell>
          <cell r="I4196" t="str">
            <v>CSW</v>
          </cell>
          <cell r="J4196">
            <v>27000</v>
          </cell>
          <cell r="K4196">
            <v>0</v>
          </cell>
          <cell r="L4196">
            <v>0</v>
          </cell>
          <cell r="M4196">
            <v>0</v>
          </cell>
          <cell r="N4196">
            <v>0</v>
          </cell>
          <cell r="O4196">
            <v>0</v>
          </cell>
          <cell r="P4196">
            <v>27000</v>
          </cell>
        </row>
        <row r="4197">
          <cell r="A4197" t="str">
            <v>20060109</v>
          </cell>
          <cell r="B4197" t="str">
            <v>0602</v>
          </cell>
          <cell r="C4197" t="str">
            <v>BL RF PRODUCTS</v>
          </cell>
          <cell r="D4197" t="str">
            <v>PL RF CONSUMER PROD</v>
          </cell>
          <cell r="E4197" t="str">
            <v>VARICAPS</v>
          </cell>
          <cell r="F4197" t="str">
            <v>all categories</v>
          </cell>
          <cell r="G4197" t="str">
            <v>USTC</v>
          </cell>
          <cell r="H4197" t="str">
            <v>CSW Siemens (Huntsville)</v>
          </cell>
          <cell r="I4197" t="str">
            <v>CSW</v>
          </cell>
          <cell r="J4197">
            <v>20000</v>
          </cell>
          <cell r="K4197">
            <v>0</v>
          </cell>
          <cell r="L4197">
            <v>0</v>
          </cell>
          <cell r="M4197">
            <v>0</v>
          </cell>
          <cell r="N4197">
            <v>0</v>
          </cell>
          <cell r="O4197">
            <v>0</v>
          </cell>
          <cell r="P4197">
            <v>20000</v>
          </cell>
        </row>
        <row r="4198">
          <cell r="A4198" t="str">
            <v>20060109</v>
          </cell>
          <cell r="B4198" t="str">
            <v>0602</v>
          </cell>
          <cell r="C4198" t="str">
            <v>BL RF PRODUCTS</v>
          </cell>
          <cell r="D4198" t="str">
            <v>PL RF CONSUMER PROD</v>
          </cell>
          <cell r="E4198" t="str">
            <v>VARICAPS</v>
          </cell>
          <cell r="F4198" t="str">
            <v>all categories</v>
          </cell>
          <cell r="G4198" t="str">
            <v>USTM</v>
          </cell>
          <cell r="H4198" t="str">
            <v>CSW Ford (Altec - El Paso)</v>
          </cell>
          <cell r="I4198" t="str">
            <v>CSW</v>
          </cell>
          <cell r="J4198">
            <v>192000</v>
          </cell>
          <cell r="K4198">
            <v>0</v>
          </cell>
          <cell r="L4198">
            <v>0</v>
          </cell>
          <cell r="M4198">
            <v>0</v>
          </cell>
          <cell r="N4198">
            <v>0</v>
          </cell>
          <cell r="O4198">
            <v>84000</v>
          </cell>
          <cell r="P4198">
            <v>276000</v>
          </cell>
        </row>
        <row r="4199">
          <cell r="A4199" t="str">
            <v>20060109</v>
          </cell>
          <cell r="B4199" t="str">
            <v>0602</v>
          </cell>
          <cell r="C4199" t="str">
            <v>BL RF PRODUCTS</v>
          </cell>
          <cell r="D4199" t="str">
            <v>PL RF CONSUMER PROD</v>
          </cell>
          <cell r="E4199" t="str">
            <v>VARICAPS</v>
          </cell>
          <cell r="F4199" t="str">
            <v>all categories</v>
          </cell>
          <cell r="G4199" t="str">
            <v>USTT</v>
          </cell>
          <cell r="H4199" t="str">
            <v>CSW Auto</v>
          </cell>
          <cell r="I4199" t="str">
            <v>RDC</v>
          </cell>
          <cell r="J4199">
            <v>1280000</v>
          </cell>
          <cell r="K4199">
            <v>0</v>
          </cell>
          <cell r="L4199">
            <v>0</v>
          </cell>
          <cell r="M4199">
            <v>0</v>
          </cell>
          <cell r="N4199">
            <v>0</v>
          </cell>
          <cell r="O4199">
            <v>10000</v>
          </cell>
          <cell r="P4199">
            <v>1290000</v>
          </cell>
        </row>
        <row r="4200">
          <cell r="A4200" t="str">
            <v>20060109</v>
          </cell>
          <cell r="B4200" t="str">
            <v>0602</v>
          </cell>
          <cell r="C4200" t="str">
            <v>BL RF PRODUCTS</v>
          </cell>
          <cell r="D4200" t="str">
            <v>PL RF CONSUMER PROD</v>
          </cell>
          <cell r="E4200" t="str">
            <v>VARICAPS</v>
          </cell>
          <cell r="F4200" t="str">
            <v>FP</v>
          </cell>
          <cell r="G4200" t="str">
            <v>all plants</v>
          </cell>
          <cell r="H4200" t="str">
            <v>all descriptions</v>
          </cell>
          <cell r="I4200" t="str">
            <v>CSW</v>
          </cell>
          <cell r="J4200">
            <v>24089078</v>
          </cell>
          <cell r="K4200">
            <v>0</v>
          </cell>
          <cell r="L4200">
            <v>0</v>
          </cell>
          <cell r="M4200">
            <v>0</v>
          </cell>
          <cell r="N4200">
            <v>0</v>
          </cell>
          <cell r="O4200">
            <v>11110000</v>
          </cell>
          <cell r="P4200">
            <v>35199078</v>
          </cell>
        </row>
        <row r="4201">
          <cell r="A4201" t="str">
            <v>20060109</v>
          </cell>
          <cell r="B4201" t="str">
            <v>0602</v>
          </cell>
          <cell r="C4201" t="str">
            <v>BL RF PRODUCTS</v>
          </cell>
          <cell r="D4201" t="str">
            <v>PL RF CONSUMER PROD</v>
          </cell>
          <cell r="E4201" t="str">
            <v>VARICAPS</v>
          </cell>
          <cell r="F4201" t="str">
            <v>FP</v>
          </cell>
          <cell r="G4201" t="str">
            <v>all plants</v>
          </cell>
          <cell r="H4201" t="str">
            <v>all descriptions</v>
          </cell>
          <cell r="I4201" t="str">
            <v>IWH</v>
          </cell>
          <cell r="J4201">
            <v>67306000</v>
          </cell>
          <cell r="K4201">
            <v>0</v>
          </cell>
          <cell r="L4201">
            <v>0</v>
          </cell>
          <cell r="M4201">
            <v>0</v>
          </cell>
          <cell r="N4201">
            <v>0</v>
          </cell>
          <cell r="O4201">
            <v>49643000</v>
          </cell>
          <cell r="P4201">
            <v>116949000</v>
          </cell>
        </row>
        <row r="4202">
          <cell r="A4202" t="str">
            <v>20060109</v>
          </cell>
          <cell r="B4202" t="str">
            <v>0602</v>
          </cell>
          <cell r="C4202" t="str">
            <v>BL RF PRODUCTS</v>
          </cell>
          <cell r="D4202" t="str">
            <v>PL RF CONSUMER PROD</v>
          </cell>
          <cell r="E4202" t="str">
            <v>VARICAPS</v>
          </cell>
          <cell r="F4202" t="str">
            <v>FP</v>
          </cell>
          <cell r="G4202" t="str">
            <v>all plants</v>
          </cell>
          <cell r="H4202" t="str">
            <v>all descriptions</v>
          </cell>
          <cell r="I4202" t="str">
            <v>all types</v>
          </cell>
          <cell r="J4202">
            <v>159035078</v>
          </cell>
          <cell r="K4202">
            <v>281000</v>
          </cell>
          <cell r="L4202">
            <v>423000</v>
          </cell>
          <cell r="M4202">
            <v>0</v>
          </cell>
          <cell r="N4202">
            <v>0</v>
          </cell>
          <cell r="O4202">
            <v>60883000</v>
          </cell>
          <cell r="P4202">
            <v>220622078</v>
          </cell>
        </row>
        <row r="4203">
          <cell r="A4203" t="str">
            <v>20060109</v>
          </cell>
          <cell r="B4203" t="str">
            <v>0602</v>
          </cell>
          <cell r="C4203" t="str">
            <v>BL RF PRODUCTS</v>
          </cell>
          <cell r="D4203" t="str">
            <v>PL RF CONSUMER PROD</v>
          </cell>
          <cell r="E4203" t="str">
            <v>VARICAPS</v>
          </cell>
          <cell r="F4203" t="str">
            <v>FP</v>
          </cell>
          <cell r="G4203" t="str">
            <v>all plants</v>
          </cell>
          <cell r="H4203" t="str">
            <v>all descriptions</v>
          </cell>
          <cell r="I4203" t="str">
            <v>RDC</v>
          </cell>
          <cell r="J4203">
            <v>67358000</v>
          </cell>
          <cell r="K4203">
            <v>281000</v>
          </cell>
          <cell r="L4203">
            <v>423000</v>
          </cell>
          <cell r="M4203">
            <v>0</v>
          </cell>
          <cell r="N4203">
            <v>0</v>
          </cell>
          <cell r="O4203">
            <v>130000</v>
          </cell>
          <cell r="P4203">
            <v>68192000</v>
          </cell>
        </row>
        <row r="4204">
          <cell r="A4204" t="str">
            <v>20060109</v>
          </cell>
          <cell r="B4204" t="str">
            <v>0602</v>
          </cell>
          <cell r="C4204" t="str">
            <v>BL RF PRODUCTS</v>
          </cell>
          <cell r="D4204" t="str">
            <v>PL RF CONSUMER PROD</v>
          </cell>
          <cell r="E4204" t="str">
            <v>VARICAPS</v>
          </cell>
          <cell r="F4204" t="str">
            <v>FP</v>
          </cell>
          <cell r="G4204" t="str">
            <v>all plants</v>
          </cell>
          <cell r="H4204" t="str">
            <v>all descriptions</v>
          </cell>
          <cell r="I4204" t="str">
            <v>ASC</v>
          </cell>
          <cell r="J4204">
            <v>282000</v>
          </cell>
          <cell r="K4204">
            <v>0</v>
          </cell>
          <cell r="L4204">
            <v>0</v>
          </cell>
          <cell r="M4204">
            <v>0</v>
          </cell>
          <cell r="N4204">
            <v>0</v>
          </cell>
          <cell r="O4204">
            <v>0</v>
          </cell>
          <cell r="P4204">
            <v>282000</v>
          </cell>
        </row>
        <row r="4205">
          <cell r="A4205" t="str">
            <v>20060109</v>
          </cell>
          <cell r="B4205" t="str">
            <v>0602</v>
          </cell>
          <cell r="C4205" t="str">
            <v>BL RF PRODUCTS</v>
          </cell>
          <cell r="D4205" t="str">
            <v>PL RF CONSUMER PROD</v>
          </cell>
          <cell r="E4205" t="str">
            <v>VARICAPS</v>
          </cell>
          <cell r="F4205" t="str">
            <v>FP</v>
          </cell>
          <cell r="G4205" t="str">
            <v>BRNM</v>
          </cell>
          <cell r="H4205" t="str">
            <v>NOKIA DO BRASIL TECNOLOGIA LTD</v>
          </cell>
          <cell r="I4205" t="str">
            <v>CSW</v>
          </cell>
          <cell r="J4205">
            <v>360000</v>
          </cell>
          <cell r="K4205">
            <v>0</v>
          </cell>
          <cell r="L4205">
            <v>0</v>
          </cell>
          <cell r="M4205">
            <v>0</v>
          </cell>
          <cell r="N4205">
            <v>0</v>
          </cell>
          <cell r="O4205">
            <v>0</v>
          </cell>
          <cell r="P4205">
            <v>360000</v>
          </cell>
        </row>
        <row r="4206">
          <cell r="A4206" t="str">
            <v>20060109</v>
          </cell>
          <cell r="B4206" t="str">
            <v>0602</v>
          </cell>
          <cell r="C4206" t="str">
            <v>BL RF PRODUCTS</v>
          </cell>
          <cell r="D4206" t="str">
            <v>PL RF CONSUMER PROD</v>
          </cell>
          <cell r="E4206" t="str">
            <v>VARICAPS</v>
          </cell>
          <cell r="F4206" t="str">
            <v>FP</v>
          </cell>
          <cell r="G4206" t="str">
            <v>CN10</v>
          </cell>
          <cell r="H4206" t="str">
            <v>IWH (BL Control) Guangdong</v>
          </cell>
          <cell r="I4206" t="str">
            <v>IWH</v>
          </cell>
          <cell r="J4206">
            <v>24590000</v>
          </cell>
          <cell r="K4206">
            <v>0</v>
          </cell>
          <cell r="L4206">
            <v>0</v>
          </cell>
          <cell r="M4206">
            <v>0</v>
          </cell>
          <cell r="N4206">
            <v>0</v>
          </cell>
          <cell r="O4206">
            <v>12217000</v>
          </cell>
          <cell r="P4206">
            <v>36807000</v>
          </cell>
        </row>
        <row r="4207">
          <cell r="A4207" t="str">
            <v>20060109</v>
          </cell>
          <cell r="B4207" t="str">
            <v>0602</v>
          </cell>
          <cell r="C4207" t="str">
            <v>BL RF PRODUCTS</v>
          </cell>
          <cell r="D4207" t="str">
            <v>PL RF CONSUMER PROD</v>
          </cell>
          <cell r="E4207" t="str">
            <v>VARICAPS</v>
          </cell>
          <cell r="F4207" t="str">
            <v>FP</v>
          </cell>
          <cell r="G4207" t="str">
            <v>CNFE</v>
          </cell>
          <cell r="H4207" t="str">
            <v>FLEXTRONICS_MY_ERI_VMI</v>
          </cell>
          <cell r="I4207" t="str">
            <v>CSW</v>
          </cell>
          <cell r="J4207">
            <v>1020000</v>
          </cell>
          <cell r="K4207">
            <v>0</v>
          </cell>
          <cell r="L4207">
            <v>0</v>
          </cell>
          <cell r="M4207">
            <v>0</v>
          </cell>
          <cell r="N4207">
            <v>0</v>
          </cell>
          <cell r="O4207">
            <v>0</v>
          </cell>
          <cell r="P4207">
            <v>1020000</v>
          </cell>
        </row>
        <row r="4208">
          <cell r="A4208" t="str">
            <v>20060109</v>
          </cell>
          <cell r="B4208" t="str">
            <v>0602</v>
          </cell>
          <cell r="C4208" t="str">
            <v>BL RF PRODUCTS</v>
          </cell>
          <cell r="D4208" t="str">
            <v>PL RF CONSUMER PROD</v>
          </cell>
          <cell r="E4208" t="str">
            <v>VARICAPS</v>
          </cell>
          <cell r="F4208" t="str">
            <v>FP</v>
          </cell>
          <cell r="G4208" t="str">
            <v>CNMT</v>
          </cell>
          <cell r="H4208" t="str">
            <v>MOTOROLA-CGISS</v>
          </cell>
          <cell r="I4208" t="str">
            <v>CSW</v>
          </cell>
          <cell r="J4208">
            <v>39000</v>
          </cell>
          <cell r="K4208">
            <v>0</v>
          </cell>
          <cell r="L4208">
            <v>0</v>
          </cell>
          <cell r="M4208">
            <v>0</v>
          </cell>
          <cell r="N4208">
            <v>0</v>
          </cell>
          <cell r="O4208">
            <v>0</v>
          </cell>
          <cell r="P4208">
            <v>39000</v>
          </cell>
        </row>
        <row r="4209">
          <cell r="A4209" t="str">
            <v>20060109</v>
          </cell>
          <cell r="B4209" t="str">
            <v>0602</v>
          </cell>
          <cell r="C4209" t="str">
            <v>BL RF PRODUCTS</v>
          </cell>
          <cell r="D4209" t="str">
            <v>PL RF CONSUMER PROD</v>
          </cell>
          <cell r="E4209" t="str">
            <v>VARICAPS</v>
          </cell>
          <cell r="F4209" t="str">
            <v>FP</v>
          </cell>
          <cell r="G4209" t="str">
            <v>CNND</v>
          </cell>
          <cell r="H4209" t="str">
            <v>DONGGUAN NOKIA MOBILE PHONES C</v>
          </cell>
          <cell r="I4209" t="str">
            <v>CSW</v>
          </cell>
          <cell r="J4209">
            <v>310000</v>
          </cell>
          <cell r="K4209">
            <v>0</v>
          </cell>
          <cell r="L4209">
            <v>0</v>
          </cell>
          <cell r="M4209">
            <v>0</v>
          </cell>
          <cell r="N4209">
            <v>0</v>
          </cell>
          <cell r="O4209">
            <v>0</v>
          </cell>
          <cell r="P4209">
            <v>310000</v>
          </cell>
        </row>
        <row r="4210">
          <cell r="A4210" t="str">
            <v>20060109</v>
          </cell>
          <cell r="B4210" t="str">
            <v>0602</v>
          </cell>
          <cell r="C4210" t="str">
            <v>BL RF PRODUCTS</v>
          </cell>
          <cell r="D4210" t="str">
            <v>PL RF CONSUMER PROD</v>
          </cell>
          <cell r="E4210" t="str">
            <v>VARICAPS</v>
          </cell>
          <cell r="F4210" t="str">
            <v>FP</v>
          </cell>
          <cell r="G4210" t="str">
            <v>DENB</v>
          </cell>
          <cell r="H4210" t="str">
            <v>NOKIA BOCHUM IHUB</v>
          </cell>
          <cell r="I4210" t="str">
            <v>CSW</v>
          </cell>
          <cell r="J4210">
            <v>930000</v>
          </cell>
          <cell r="K4210">
            <v>0</v>
          </cell>
          <cell r="L4210">
            <v>0</v>
          </cell>
          <cell r="M4210">
            <v>0</v>
          </cell>
          <cell r="N4210">
            <v>0</v>
          </cell>
          <cell r="O4210">
            <v>10000</v>
          </cell>
          <cell r="P4210">
            <v>940000</v>
          </cell>
        </row>
        <row r="4211">
          <cell r="A4211" t="str">
            <v>20060109</v>
          </cell>
          <cell r="B4211" t="str">
            <v>0602</v>
          </cell>
          <cell r="C4211" t="str">
            <v>BL RF PRODUCTS</v>
          </cell>
          <cell r="D4211" t="str">
            <v>PL RF CONSUMER PROD</v>
          </cell>
          <cell r="E4211" t="str">
            <v>VARICAPS</v>
          </cell>
          <cell r="F4211" t="str">
            <v>FP</v>
          </cell>
          <cell r="G4211" t="str">
            <v>ESFC</v>
          </cell>
          <cell r="H4211" t="str">
            <v>FORD CADIZ</v>
          </cell>
          <cell r="I4211" t="str">
            <v>CSW</v>
          </cell>
          <cell r="J4211">
            <v>23800</v>
          </cell>
          <cell r="K4211">
            <v>0</v>
          </cell>
          <cell r="L4211">
            <v>0</v>
          </cell>
          <cell r="M4211">
            <v>0</v>
          </cell>
          <cell r="N4211">
            <v>0</v>
          </cell>
          <cell r="O4211">
            <v>0</v>
          </cell>
          <cell r="P4211">
            <v>23800</v>
          </cell>
        </row>
        <row r="4212">
          <cell r="A4212" t="str">
            <v>20060109</v>
          </cell>
          <cell r="B4212" t="str">
            <v>0602</v>
          </cell>
          <cell r="C4212" t="str">
            <v>BL RF PRODUCTS</v>
          </cell>
          <cell r="D4212" t="str">
            <v>PL RF CONSUMER PROD</v>
          </cell>
          <cell r="E4212" t="str">
            <v>VARICAPS</v>
          </cell>
          <cell r="F4212" t="str">
            <v>FP</v>
          </cell>
          <cell r="G4212" t="str">
            <v>FINS</v>
          </cell>
          <cell r="H4212" t="str">
            <v>NOKIA CORP/NOKIA MOBILE PHONES</v>
          </cell>
          <cell r="I4212" t="str">
            <v>CSW</v>
          </cell>
          <cell r="J4212">
            <v>123000</v>
          </cell>
          <cell r="K4212">
            <v>0</v>
          </cell>
          <cell r="L4212">
            <v>0</v>
          </cell>
          <cell r="M4212">
            <v>0</v>
          </cell>
          <cell r="N4212">
            <v>0</v>
          </cell>
          <cell r="O4212">
            <v>0</v>
          </cell>
          <cell r="P4212">
            <v>123000</v>
          </cell>
        </row>
        <row r="4213">
          <cell r="A4213" t="str">
            <v>20060109</v>
          </cell>
          <cell r="B4213" t="str">
            <v>0602</v>
          </cell>
          <cell r="C4213" t="str">
            <v>BL RF PRODUCTS</v>
          </cell>
          <cell r="D4213" t="str">
            <v>PL RF CONSUMER PROD</v>
          </cell>
          <cell r="E4213" t="str">
            <v>VARICAPS</v>
          </cell>
          <cell r="F4213" t="str">
            <v>FP</v>
          </cell>
          <cell r="G4213" t="str">
            <v>HK00</v>
          </cell>
          <cell r="H4213" t="str">
            <v>RDC APSH</v>
          </cell>
          <cell r="I4213" t="str">
            <v>RDC</v>
          </cell>
          <cell r="J4213">
            <v>52605000</v>
          </cell>
          <cell r="K4213">
            <v>0</v>
          </cell>
          <cell r="L4213">
            <v>105000</v>
          </cell>
          <cell r="M4213">
            <v>0</v>
          </cell>
          <cell r="N4213">
            <v>0</v>
          </cell>
          <cell r="O4213">
            <v>0</v>
          </cell>
          <cell r="P4213">
            <v>52710000</v>
          </cell>
        </row>
        <row r="4214">
          <cell r="A4214" t="str">
            <v>20060109</v>
          </cell>
          <cell r="B4214" t="str">
            <v>0602</v>
          </cell>
          <cell r="C4214" t="str">
            <v>BL RF PRODUCTS</v>
          </cell>
          <cell r="D4214" t="str">
            <v>PL RF CONSUMER PROD</v>
          </cell>
          <cell r="E4214" t="str">
            <v>VARICAPS</v>
          </cell>
          <cell r="F4214" t="str">
            <v>FP</v>
          </cell>
          <cell r="G4214" t="str">
            <v>HK10</v>
          </cell>
          <cell r="H4214" t="str">
            <v>IWH (BL Control) EDL</v>
          </cell>
          <cell r="I4214" t="str">
            <v>IWH</v>
          </cell>
          <cell r="J4214">
            <v>42716000</v>
          </cell>
          <cell r="K4214">
            <v>0</v>
          </cell>
          <cell r="L4214">
            <v>0</v>
          </cell>
          <cell r="M4214">
            <v>0</v>
          </cell>
          <cell r="N4214">
            <v>0</v>
          </cell>
          <cell r="O4214">
            <v>37426000</v>
          </cell>
          <cell r="P4214">
            <v>80142000</v>
          </cell>
        </row>
        <row r="4215">
          <cell r="A4215" t="str">
            <v>20060109</v>
          </cell>
          <cell r="B4215" t="str">
            <v>0602</v>
          </cell>
          <cell r="C4215" t="str">
            <v>BL RF PRODUCTS</v>
          </cell>
          <cell r="D4215" t="str">
            <v>PL RF CONSUMER PROD</v>
          </cell>
          <cell r="E4215" t="str">
            <v>VARICAPS</v>
          </cell>
          <cell r="F4215" t="str">
            <v>FP</v>
          </cell>
          <cell r="G4215" t="str">
            <v>HKSK</v>
          </cell>
          <cell r="H4215" t="str">
            <v>SHENZHEN</v>
          </cell>
          <cell r="I4215" t="str">
            <v>CSW</v>
          </cell>
          <cell r="J4215">
            <v>59778</v>
          </cell>
          <cell r="K4215">
            <v>0</v>
          </cell>
          <cell r="L4215">
            <v>0</v>
          </cell>
          <cell r="M4215">
            <v>0</v>
          </cell>
          <cell r="N4215">
            <v>0</v>
          </cell>
          <cell r="O4215">
            <v>6000</v>
          </cell>
          <cell r="P4215">
            <v>65778</v>
          </cell>
        </row>
        <row r="4216">
          <cell r="A4216" t="str">
            <v>20060109</v>
          </cell>
          <cell r="B4216" t="str">
            <v>0602</v>
          </cell>
          <cell r="C4216" t="str">
            <v>BL RF PRODUCTS</v>
          </cell>
          <cell r="D4216" t="str">
            <v>PL RF CONSUMER PROD</v>
          </cell>
          <cell r="E4216" t="str">
            <v>VARICAPS</v>
          </cell>
          <cell r="F4216" t="str">
            <v>FP</v>
          </cell>
          <cell r="G4216" t="str">
            <v>HKTT</v>
          </cell>
          <cell r="H4216" t="str">
            <v>CP On-site Warehouse AP</v>
          </cell>
          <cell r="I4216" t="str">
            <v>RDC</v>
          </cell>
          <cell r="J4216">
            <v>9960000</v>
          </cell>
          <cell r="K4216">
            <v>0</v>
          </cell>
          <cell r="L4216">
            <v>0</v>
          </cell>
          <cell r="M4216">
            <v>0</v>
          </cell>
          <cell r="N4216">
            <v>0</v>
          </cell>
          <cell r="O4216">
            <v>0</v>
          </cell>
          <cell r="P4216">
            <v>9960000</v>
          </cell>
        </row>
        <row r="4217">
          <cell r="A4217" t="str">
            <v>20060109</v>
          </cell>
          <cell r="B4217" t="str">
            <v>0602</v>
          </cell>
          <cell r="C4217" t="str">
            <v>BL RF PRODUCTS</v>
          </cell>
          <cell r="D4217" t="str">
            <v>PL RF CONSUMER PROD</v>
          </cell>
          <cell r="E4217" t="str">
            <v>VARICAPS</v>
          </cell>
          <cell r="F4217" t="str">
            <v>FP</v>
          </cell>
          <cell r="G4217" t="str">
            <v>HUAS</v>
          </cell>
          <cell r="H4217" t="str">
            <v>EXEL</v>
          </cell>
          <cell r="I4217" t="str">
            <v>ASC</v>
          </cell>
          <cell r="J4217">
            <v>276000</v>
          </cell>
          <cell r="K4217">
            <v>0</v>
          </cell>
          <cell r="L4217">
            <v>0</v>
          </cell>
          <cell r="M4217">
            <v>0</v>
          </cell>
          <cell r="N4217">
            <v>0</v>
          </cell>
          <cell r="O4217">
            <v>0</v>
          </cell>
          <cell r="P4217">
            <v>276000</v>
          </cell>
        </row>
        <row r="4218">
          <cell r="A4218" t="str">
            <v>20060109</v>
          </cell>
          <cell r="B4218" t="str">
            <v>0602</v>
          </cell>
          <cell r="C4218" t="str">
            <v>BL RF PRODUCTS</v>
          </cell>
          <cell r="D4218" t="str">
            <v>PL RF CONSUMER PROD</v>
          </cell>
          <cell r="E4218" t="str">
            <v>VARICAPS</v>
          </cell>
          <cell r="F4218" t="str">
            <v>FP</v>
          </cell>
          <cell r="G4218" t="str">
            <v>HUJT</v>
          </cell>
          <cell r="H4218" t="str">
            <v>CSW Jabil Tiszaujvaros</v>
          </cell>
          <cell r="I4218" t="str">
            <v>CSW</v>
          </cell>
          <cell r="J4218">
            <v>220000</v>
          </cell>
          <cell r="K4218">
            <v>0</v>
          </cell>
          <cell r="L4218">
            <v>0</v>
          </cell>
          <cell r="M4218">
            <v>0</v>
          </cell>
          <cell r="N4218">
            <v>0</v>
          </cell>
          <cell r="O4218">
            <v>0</v>
          </cell>
          <cell r="P4218">
            <v>220000</v>
          </cell>
        </row>
        <row r="4219">
          <cell r="A4219" t="str">
            <v>20060109</v>
          </cell>
          <cell r="B4219" t="str">
            <v>0602</v>
          </cell>
          <cell r="C4219" t="str">
            <v>BL RF PRODUCTS</v>
          </cell>
          <cell r="D4219" t="str">
            <v>PL RF CONSUMER PROD</v>
          </cell>
          <cell r="E4219" t="str">
            <v>VARICAPS</v>
          </cell>
          <cell r="F4219" t="str">
            <v>FP</v>
          </cell>
          <cell r="G4219" t="str">
            <v>HUNK</v>
          </cell>
          <cell r="H4219" t="str">
            <v>NOKIA KOMAROM KFT</v>
          </cell>
          <cell r="I4219" t="str">
            <v>CSW</v>
          </cell>
          <cell r="J4219">
            <v>402000</v>
          </cell>
          <cell r="K4219">
            <v>0</v>
          </cell>
          <cell r="L4219">
            <v>0</v>
          </cell>
          <cell r="M4219">
            <v>0</v>
          </cell>
          <cell r="N4219">
            <v>0</v>
          </cell>
          <cell r="O4219">
            <v>48000</v>
          </cell>
          <cell r="P4219">
            <v>450000</v>
          </cell>
        </row>
        <row r="4220">
          <cell r="A4220" t="str">
            <v>20060109</v>
          </cell>
          <cell r="B4220" t="str">
            <v>0602</v>
          </cell>
          <cell r="C4220" t="str">
            <v>BL RF PRODUCTS</v>
          </cell>
          <cell r="D4220" t="str">
            <v>PL RF CONSUMER PROD</v>
          </cell>
          <cell r="E4220" t="str">
            <v>VARICAPS</v>
          </cell>
          <cell r="F4220" t="str">
            <v>FP</v>
          </cell>
          <cell r="G4220" t="str">
            <v>KRNM</v>
          </cell>
          <cell r="H4220" t="str">
            <v>NOKIA MASAN KOREA</v>
          </cell>
          <cell r="I4220" t="str">
            <v>CSW</v>
          </cell>
          <cell r="J4220">
            <v>370000</v>
          </cell>
          <cell r="K4220">
            <v>0</v>
          </cell>
          <cell r="L4220">
            <v>0</v>
          </cell>
          <cell r="M4220">
            <v>0</v>
          </cell>
          <cell r="N4220">
            <v>0</v>
          </cell>
          <cell r="O4220">
            <v>0</v>
          </cell>
          <cell r="P4220">
            <v>370000</v>
          </cell>
        </row>
        <row r="4221">
          <cell r="A4221" t="str">
            <v>20060109</v>
          </cell>
          <cell r="B4221" t="str">
            <v>0602</v>
          </cell>
          <cell r="C4221" t="str">
            <v>BL RF PRODUCTS</v>
          </cell>
          <cell r="D4221" t="str">
            <v>PL RF CONSUMER PROD</v>
          </cell>
          <cell r="E4221" t="str">
            <v>VARICAPS</v>
          </cell>
          <cell r="F4221" t="str">
            <v>FP</v>
          </cell>
          <cell r="G4221" t="str">
            <v>MYBB</v>
          </cell>
          <cell r="H4221" t="str">
            <v>ROBERT BOSCH (M) SDN BHD</v>
          </cell>
          <cell r="I4221" t="str">
            <v>CSW</v>
          </cell>
          <cell r="J4221">
            <v>114000</v>
          </cell>
          <cell r="K4221">
            <v>0</v>
          </cell>
          <cell r="L4221">
            <v>0</v>
          </cell>
          <cell r="M4221">
            <v>0</v>
          </cell>
          <cell r="N4221">
            <v>0</v>
          </cell>
          <cell r="O4221">
            <v>0</v>
          </cell>
          <cell r="P4221">
            <v>114000</v>
          </cell>
        </row>
        <row r="4222">
          <cell r="A4222" t="str">
            <v>20060109</v>
          </cell>
          <cell r="B4222" t="str">
            <v>0602</v>
          </cell>
          <cell r="C4222" t="str">
            <v>BL RF PRODUCTS</v>
          </cell>
          <cell r="D4222" t="str">
            <v>PL RF CONSUMER PROD</v>
          </cell>
          <cell r="E4222" t="str">
            <v>VARICAPS</v>
          </cell>
          <cell r="F4222" t="str">
            <v>FP</v>
          </cell>
          <cell r="G4222" t="str">
            <v>MYFA</v>
          </cell>
          <cell r="H4222" t="str">
            <v>FLEXTRONICS_MY_ShahAlam</v>
          </cell>
          <cell r="I4222" t="str">
            <v>CSW</v>
          </cell>
          <cell r="J4222">
            <v>714000</v>
          </cell>
          <cell r="K4222">
            <v>0</v>
          </cell>
          <cell r="L4222">
            <v>0</v>
          </cell>
          <cell r="M4222">
            <v>0</v>
          </cell>
          <cell r="N4222">
            <v>0</v>
          </cell>
          <cell r="O4222">
            <v>921000</v>
          </cell>
          <cell r="P4222">
            <v>1635000</v>
          </cell>
        </row>
        <row r="4223">
          <cell r="A4223" t="str">
            <v>20060109</v>
          </cell>
          <cell r="B4223" t="str">
            <v>0602</v>
          </cell>
          <cell r="C4223" t="str">
            <v>BL RF PRODUCTS</v>
          </cell>
          <cell r="D4223" t="str">
            <v>PL RF CONSUMER PROD</v>
          </cell>
          <cell r="E4223" t="str">
            <v>VARICAPS</v>
          </cell>
          <cell r="F4223" t="str">
            <v>FP</v>
          </cell>
          <cell r="G4223" t="str">
            <v>NL00</v>
          </cell>
          <cell r="H4223" t="str">
            <v>UPS SCS Nederland BV (Hal B)</v>
          </cell>
          <cell r="I4223" t="str">
            <v>RDC</v>
          </cell>
          <cell r="J4223">
            <v>1372000</v>
          </cell>
          <cell r="K4223">
            <v>155000</v>
          </cell>
          <cell r="L4223">
            <v>0</v>
          </cell>
          <cell r="M4223">
            <v>0</v>
          </cell>
          <cell r="N4223">
            <v>0</v>
          </cell>
          <cell r="O4223">
            <v>90000</v>
          </cell>
          <cell r="P4223">
            <v>1617000</v>
          </cell>
        </row>
        <row r="4224">
          <cell r="A4224" t="str">
            <v>20060109</v>
          </cell>
          <cell r="B4224" t="str">
            <v>0602</v>
          </cell>
          <cell r="C4224" t="str">
            <v>BL RF PRODUCTS</v>
          </cell>
          <cell r="D4224" t="str">
            <v>PL RF CONSUMER PROD</v>
          </cell>
          <cell r="E4224" t="str">
            <v>VARICAPS</v>
          </cell>
          <cell r="F4224" t="str">
            <v>FP</v>
          </cell>
          <cell r="G4224" t="str">
            <v>NLTT</v>
          </cell>
          <cell r="H4224" t="str">
            <v>UPS SCS Nederland BV (Hal B)</v>
          </cell>
          <cell r="I4224" t="str">
            <v>RDC</v>
          </cell>
          <cell r="J4224">
            <v>1695000</v>
          </cell>
          <cell r="K4224">
            <v>0</v>
          </cell>
          <cell r="L4224">
            <v>0</v>
          </cell>
          <cell r="M4224">
            <v>0</v>
          </cell>
          <cell r="N4224">
            <v>0</v>
          </cell>
          <cell r="O4224">
            <v>30000</v>
          </cell>
          <cell r="P4224">
            <v>1725000</v>
          </cell>
        </row>
        <row r="4225">
          <cell r="A4225" t="str">
            <v>20060109</v>
          </cell>
          <cell r="B4225" t="str">
            <v>0602</v>
          </cell>
          <cell r="C4225" t="str">
            <v>BL RF PRODUCTS</v>
          </cell>
          <cell r="D4225" t="str">
            <v>PL RF CONSUMER PROD</v>
          </cell>
          <cell r="E4225" t="str">
            <v>VARICAPS</v>
          </cell>
          <cell r="F4225" t="str">
            <v>FP</v>
          </cell>
          <cell r="G4225" t="str">
            <v>PLAS</v>
          </cell>
          <cell r="H4225" t="str">
            <v>EXEL POLAND SP. Z.O.O.</v>
          </cell>
          <cell r="I4225" t="str">
            <v>ASC</v>
          </cell>
          <cell r="J4225">
            <v>6000</v>
          </cell>
          <cell r="K4225">
            <v>0</v>
          </cell>
          <cell r="L4225">
            <v>0</v>
          </cell>
          <cell r="M4225">
            <v>0</v>
          </cell>
          <cell r="N4225">
            <v>0</v>
          </cell>
          <cell r="O4225">
            <v>0</v>
          </cell>
          <cell r="P4225">
            <v>6000</v>
          </cell>
        </row>
        <row r="4226">
          <cell r="A4226" t="str">
            <v>20060109</v>
          </cell>
          <cell r="B4226" t="str">
            <v>0602</v>
          </cell>
          <cell r="C4226" t="str">
            <v>BL RF PRODUCTS</v>
          </cell>
          <cell r="D4226" t="str">
            <v>PL RF CONSUMER PROD</v>
          </cell>
          <cell r="E4226" t="str">
            <v>VARICAPS</v>
          </cell>
          <cell r="F4226" t="str">
            <v>FP</v>
          </cell>
          <cell r="G4226" t="str">
            <v>PTFP</v>
          </cell>
          <cell r="H4226" t="str">
            <v>FORD PALMELA</v>
          </cell>
          <cell r="I4226" t="str">
            <v>CSW</v>
          </cell>
          <cell r="J4226">
            <v>453000</v>
          </cell>
          <cell r="K4226">
            <v>0</v>
          </cell>
          <cell r="L4226">
            <v>0</v>
          </cell>
          <cell r="M4226">
            <v>0</v>
          </cell>
          <cell r="N4226">
            <v>0</v>
          </cell>
          <cell r="O4226">
            <v>0</v>
          </cell>
          <cell r="P4226">
            <v>453000</v>
          </cell>
        </row>
        <row r="4227">
          <cell r="A4227" t="str">
            <v>20060109</v>
          </cell>
          <cell r="B4227" t="str">
            <v>0602</v>
          </cell>
          <cell r="C4227" t="str">
            <v>BL RF PRODUCTS</v>
          </cell>
          <cell r="D4227" t="str">
            <v>PL RF CONSUMER PROD</v>
          </cell>
          <cell r="E4227" t="str">
            <v>VARICAPS</v>
          </cell>
          <cell r="F4227" t="str">
            <v>FP</v>
          </cell>
          <cell r="G4227" t="str">
            <v>SGTS</v>
          </cell>
          <cell r="H4227" t="str">
            <v>Tuner</v>
          </cell>
          <cell r="I4227" t="str">
            <v>CSW</v>
          </cell>
          <cell r="J4227">
            <v>16780000</v>
          </cell>
          <cell r="K4227">
            <v>0</v>
          </cell>
          <cell r="L4227">
            <v>0</v>
          </cell>
          <cell r="M4227">
            <v>0</v>
          </cell>
          <cell r="N4227">
            <v>0</v>
          </cell>
          <cell r="O4227">
            <v>9760000</v>
          </cell>
          <cell r="P4227">
            <v>26540000</v>
          </cell>
        </row>
        <row r="4228">
          <cell r="A4228" t="str">
            <v>20060109</v>
          </cell>
          <cell r="B4228" t="str">
            <v>0602</v>
          </cell>
          <cell r="C4228" t="str">
            <v>BL RF PRODUCTS</v>
          </cell>
          <cell r="D4228" t="str">
            <v>PL RF CONSUMER PROD</v>
          </cell>
          <cell r="E4228" t="str">
            <v>VARICAPS</v>
          </cell>
          <cell r="F4228" t="str">
            <v>FP</v>
          </cell>
          <cell r="G4228" t="str">
            <v>THSS</v>
          </cell>
          <cell r="H4228" t="str">
            <v>Samsung</v>
          </cell>
          <cell r="I4228" t="str">
            <v>CSW</v>
          </cell>
          <cell r="J4228">
            <v>1386000</v>
          </cell>
          <cell r="K4228">
            <v>0</v>
          </cell>
          <cell r="L4228">
            <v>0</v>
          </cell>
          <cell r="M4228">
            <v>0</v>
          </cell>
          <cell r="N4228">
            <v>0</v>
          </cell>
          <cell r="O4228">
            <v>78000</v>
          </cell>
          <cell r="P4228">
            <v>1464000</v>
          </cell>
        </row>
        <row r="4229">
          <cell r="A4229" t="str">
            <v>20060109</v>
          </cell>
          <cell r="B4229" t="str">
            <v>0602</v>
          </cell>
          <cell r="C4229" t="str">
            <v>BL RF PRODUCTS</v>
          </cell>
          <cell r="D4229" t="str">
            <v>PL RF CONSUMER PROD</v>
          </cell>
          <cell r="E4229" t="str">
            <v>VARICAPS</v>
          </cell>
          <cell r="F4229" t="str">
            <v>FP</v>
          </cell>
          <cell r="G4229" t="str">
            <v>US00</v>
          </cell>
          <cell r="H4229" t="str">
            <v>RDC NARSO</v>
          </cell>
          <cell r="I4229" t="str">
            <v>RDC</v>
          </cell>
          <cell r="J4229">
            <v>446000</v>
          </cell>
          <cell r="K4229">
            <v>126000</v>
          </cell>
          <cell r="L4229">
            <v>318000</v>
          </cell>
          <cell r="M4229">
            <v>0</v>
          </cell>
          <cell r="N4229">
            <v>0</v>
          </cell>
          <cell r="O4229">
            <v>0</v>
          </cell>
          <cell r="P4229">
            <v>890000</v>
          </cell>
        </row>
        <row r="4230">
          <cell r="A4230" t="str">
            <v>20060109</v>
          </cell>
          <cell r="B4230" t="str">
            <v>0602</v>
          </cell>
          <cell r="C4230" t="str">
            <v>BL RF PRODUCTS</v>
          </cell>
          <cell r="D4230" t="str">
            <v>PL RF CONSUMER PROD</v>
          </cell>
          <cell r="E4230" t="str">
            <v>VARICAPS</v>
          </cell>
          <cell r="F4230" t="str">
            <v>FP</v>
          </cell>
          <cell r="G4230" t="str">
            <v>USDJ</v>
          </cell>
          <cell r="H4230" t="str">
            <v>PHILIPS SEMI DELCO JIT Whse, I</v>
          </cell>
          <cell r="I4230" t="str">
            <v>CSW</v>
          </cell>
          <cell r="J4230">
            <v>132500</v>
          </cell>
          <cell r="K4230">
            <v>0</v>
          </cell>
          <cell r="L4230">
            <v>0</v>
          </cell>
          <cell r="M4230">
            <v>0</v>
          </cell>
          <cell r="N4230">
            <v>0</v>
          </cell>
          <cell r="O4230">
            <v>10000</v>
          </cell>
          <cell r="P4230">
            <v>142500</v>
          </cell>
        </row>
        <row r="4231">
          <cell r="A4231" t="str">
            <v>20060109</v>
          </cell>
          <cell r="B4231" t="str">
            <v>0602</v>
          </cell>
          <cell r="C4231" t="str">
            <v>BL RF PRODUCTS</v>
          </cell>
          <cell r="D4231" t="str">
            <v>PL RF CONSUMER PROD</v>
          </cell>
          <cell r="E4231" t="str">
            <v>VARICAPS</v>
          </cell>
          <cell r="F4231" t="str">
            <v>FP</v>
          </cell>
          <cell r="G4231" t="str">
            <v>USGI</v>
          </cell>
          <cell r="H4231" t="str">
            <v>CSW Delco VMI (Reynosa)</v>
          </cell>
          <cell r="I4231" t="str">
            <v>CSW</v>
          </cell>
          <cell r="J4231">
            <v>260000</v>
          </cell>
          <cell r="K4231">
            <v>0</v>
          </cell>
          <cell r="L4231">
            <v>0</v>
          </cell>
          <cell r="M4231">
            <v>0</v>
          </cell>
          <cell r="N4231">
            <v>0</v>
          </cell>
          <cell r="O4231">
            <v>70000</v>
          </cell>
          <cell r="P4231">
            <v>330000</v>
          </cell>
        </row>
        <row r="4232">
          <cell r="A4232" t="str">
            <v>20060109</v>
          </cell>
          <cell r="B4232" t="str">
            <v>0602</v>
          </cell>
          <cell r="C4232" t="str">
            <v>BL RF PRODUCTS</v>
          </cell>
          <cell r="D4232" t="str">
            <v>PL RF CONSUMER PROD</v>
          </cell>
          <cell r="E4232" t="str">
            <v>VARICAPS</v>
          </cell>
          <cell r="F4232" t="str">
            <v>FP</v>
          </cell>
          <cell r="G4232" t="str">
            <v>USJG</v>
          </cell>
          <cell r="H4232" t="str">
            <v>CSW Jabil JIT Guadalajara</v>
          </cell>
          <cell r="I4232" t="str">
            <v>CSW</v>
          </cell>
          <cell r="J4232">
            <v>30000</v>
          </cell>
          <cell r="K4232">
            <v>0</v>
          </cell>
          <cell r="L4232">
            <v>0</v>
          </cell>
          <cell r="M4232">
            <v>0</v>
          </cell>
          <cell r="N4232">
            <v>0</v>
          </cell>
          <cell r="O4232">
            <v>0</v>
          </cell>
          <cell r="P4232">
            <v>30000</v>
          </cell>
        </row>
        <row r="4233">
          <cell r="A4233" t="str">
            <v>20060109</v>
          </cell>
          <cell r="B4233" t="str">
            <v>0602</v>
          </cell>
          <cell r="C4233" t="str">
            <v>BL RF PRODUCTS</v>
          </cell>
          <cell r="D4233" t="str">
            <v>PL RF CONSUMER PROD</v>
          </cell>
          <cell r="E4233" t="str">
            <v>VARICAPS</v>
          </cell>
          <cell r="F4233" t="str">
            <v>FP</v>
          </cell>
          <cell r="G4233" t="str">
            <v>USNR</v>
          </cell>
          <cell r="H4233" t="str">
            <v>NOKIA INC. REYNOSA</v>
          </cell>
          <cell r="I4233" t="str">
            <v>CSW</v>
          </cell>
          <cell r="J4233">
            <v>80000</v>
          </cell>
          <cell r="K4233">
            <v>0</v>
          </cell>
          <cell r="L4233">
            <v>0</v>
          </cell>
          <cell r="M4233">
            <v>0</v>
          </cell>
          <cell r="N4233">
            <v>0</v>
          </cell>
          <cell r="O4233">
            <v>120000</v>
          </cell>
          <cell r="P4233">
            <v>200000</v>
          </cell>
        </row>
        <row r="4234">
          <cell r="A4234" t="str">
            <v>20060109</v>
          </cell>
          <cell r="B4234" t="str">
            <v>0602</v>
          </cell>
          <cell r="C4234" t="str">
            <v>BL RF PRODUCTS</v>
          </cell>
          <cell r="D4234" t="str">
            <v>PL RF CONSUMER PROD</v>
          </cell>
          <cell r="E4234" t="str">
            <v>VARICAPS</v>
          </cell>
          <cell r="F4234" t="str">
            <v>FP</v>
          </cell>
          <cell r="G4234" t="str">
            <v>USOH</v>
          </cell>
          <cell r="H4234" t="str">
            <v>CSW Ford (Hatfield)</v>
          </cell>
          <cell r="I4234" t="str">
            <v>CSW</v>
          </cell>
          <cell r="J4234">
            <v>19000</v>
          </cell>
          <cell r="K4234">
            <v>0</v>
          </cell>
          <cell r="L4234">
            <v>0</v>
          </cell>
          <cell r="M4234">
            <v>0</v>
          </cell>
          <cell r="N4234">
            <v>0</v>
          </cell>
          <cell r="O4234">
            <v>0</v>
          </cell>
          <cell r="P4234">
            <v>19000</v>
          </cell>
        </row>
        <row r="4235">
          <cell r="A4235" t="str">
            <v>20060109</v>
          </cell>
          <cell r="B4235" t="str">
            <v>0602</v>
          </cell>
          <cell r="C4235" t="str">
            <v>BL RF PRODUCTS</v>
          </cell>
          <cell r="D4235" t="str">
            <v>PL RF CONSUMER PROD</v>
          </cell>
          <cell r="E4235" t="str">
            <v>VARICAPS</v>
          </cell>
          <cell r="F4235" t="str">
            <v>FP</v>
          </cell>
          <cell r="G4235" t="str">
            <v>USPP</v>
          </cell>
          <cell r="H4235" t="str">
            <v>CSW PANASONIC PEACHTREE</v>
          </cell>
          <cell r="I4235" t="str">
            <v>CSW</v>
          </cell>
          <cell r="J4235">
            <v>24000</v>
          </cell>
          <cell r="K4235">
            <v>0</v>
          </cell>
          <cell r="L4235">
            <v>0</v>
          </cell>
          <cell r="M4235">
            <v>0</v>
          </cell>
          <cell r="N4235">
            <v>0</v>
          </cell>
          <cell r="O4235">
            <v>3000</v>
          </cell>
          <cell r="P4235">
            <v>27000</v>
          </cell>
        </row>
        <row r="4236">
          <cell r="A4236" t="str">
            <v>20060109</v>
          </cell>
          <cell r="B4236" t="str">
            <v>0602</v>
          </cell>
          <cell r="C4236" t="str">
            <v>BL RF PRODUCTS</v>
          </cell>
          <cell r="D4236" t="str">
            <v>PL RF CONSUMER PROD</v>
          </cell>
          <cell r="E4236" t="str">
            <v>VARICAPS</v>
          </cell>
          <cell r="F4236" t="str">
            <v>FP</v>
          </cell>
          <cell r="G4236" t="str">
            <v>USPW</v>
          </cell>
          <cell r="H4236" t="str">
            <v>CSW Ford (North Penn)</v>
          </cell>
          <cell r="I4236" t="str">
            <v>CSW</v>
          </cell>
          <cell r="J4236">
            <v>27000</v>
          </cell>
          <cell r="K4236">
            <v>0</v>
          </cell>
          <cell r="L4236">
            <v>0</v>
          </cell>
          <cell r="M4236">
            <v>0</v>
          </cell>
          <cell r="N4236">
            <v>0</v>
          </cell>
          <cell r="O4236">
            <v>0</v>
          </cell>
          <cell r="P4236">
            <v>27000</v>
          </cell>
        </row>
        <row r="4237">
          <cell r="A4237" t="str">
            <v>20060109</v>
          </cell>
          <cell r="B4237" t="str">
            <v>0602</v>
          </cell>
          <cell r="C4237" t="str">
            <v>BL RF PRODUCTS</v>
          </cell>
          <cell r="D4237" t="str">
            <v>PL RF CONSUMER PROD</v>
          </cell>
          <cell r="E4237" t="str">
            <v>VARICAPS</v>
          </cell>
          <cell r="F4237" t="str">
            <v>FP</v>
          </cell>
          <cell r="G4237" t="str">
            <v>USTC</v>
          </cell>
          <cell r="H4237" t="str">
            <v>CSW Siemens (Huntsville)</v>
          </cell>
          <cell r="I4237" t="str">
            <v>CSW</v>
          </cell>
          <cell r="J4237">
            <v>20000</v>
          </cell>
          <cell r="K4237">
            <v>0</v>
          </cell>
          <cell r="L4237">
            <v>0</v>
          </cell>
          <cell r="M4237">
            <v>0</v>
          </cell>
          <cell r="N4237">
            <v>0</v>
          </cell>
          <cell r="O4237">
            <v>0</v>
          </cell>
          <cell r="P4237">
            <v>20000</v>
          </cell>
        </row>
        <row r="4238">
          <cell r="A4238" t="str">
            <v>20060109</v>
          </cell>
          <cell r="B4238" t="str">
            <v>0602</v>
          </cell>
          <cell r="C4238" t="str">
            <v>BL RF PRODUCTS</v>
          </cell>
          <cell r="D4238" t="str">
            <v>PL RF CONSUMER PROD</v>
          </cell>
          <cell r="E4238" t="str">
            <v>VARICAPS</v>
          </cell>
          <cell r="F4238" t="str">
            <v>FP</v>
          </cell>
          <cell r="G4238" t="str">
            <v>USTM</v>
          </cell>
          <cell r="H4238" t="str">
            <v>CSW Ford (Altec - El Paso)</v>
          </cell>
          <cell r="I4238" t="str">
            <v>CSW</v>
          </cell>
          <cell r="J4238">
            <v>192000</v>
          </cell>
          <cell r="K4238">
            <v>0</v>
          </cell>
          <cell r="L4238">
            <v>0</v>
          </cell>
          <cell r="M4238">
            <v>0</v>
          </cell>
          <cell r="N4238">
            <v>0</v>
          </cell>
          <cell r="O4238">
            <v>84000</v>
          </cell>
          <cell r="P4238">
            <v>276000</v>
          </cell>
        </row>
        <row r="4239">
          <cell r="A4239" t="str">
            <v>20060109</v>
          </cell>
          <cell r="B4239" t="str">
            <v>0602</v>
          </cell>
          <cell r="C4239" t="str">
            <v>BL RF PRODUCTS</v>
          </cell>
          <cell r="D4239" t="str">
            <v>PL RF CONSUMER PROD</v>
          </cell>
          <cell r="E4239" t="str">
            <v>VARICAPS</v>
          </cell>
          <cell r="F4239" t="str">
            <v>FP</v>
          </cell>
          <cell r="G4239" t="str">
            <v>USTT</v>
          </cell>
          <cell r="H4239" t="str">
            <v>CSW Auto</v>
          </cell>
          <cell r="I4239" t="str">
            <v>RDC</v>
          </cell>
          <cell r="J4239">
            <v>1280000</v>
          </cell>
          <cell r="K4239">
            <v>0</v>
          </cell>
          <cell r="L4239">
            <v>0</v>
          </cell>
          <cell r="M4239">
            <v>0</v>
          </cell>
          <cell r="N4239">
            <v>0</v>
          </cell>
          <cell r="O4239">
            <v>10000</v>
          </cell>
          <cell r="P4239">
            <v>1290000</v>
          </cell>
        </row>
        <row r="4240">
          <cell r="A4240" t="str">
            <v>20060109</v>
          </cell>
          <cell r="B4240" t="str">
            <v>0602</v>
          </cell>
          <cell r="C4240" t="str">
            <v>BL RF PRODUCTS</v>
          </cell>
          <cell r="D4240" t="str">
            <v>PL RF CONSUMER PROD</v>
          </cell>
          <cell r="E4240" t="str">
            <v>VARICAPS</v>
          </cell>
          <cell r="F4240" t="str">
            <v>WAFER</v>
          </cell>
          <cell r="G4240" t="str">
            <v>all plants</v>
          </cell>
          <cell r="H4240" t="str">
            <v>all descriptions</v>
          </cell>
          <cell r="I4240" t="str">
            <v>all types</v>
          </cell>
          <cell r="J4240">
            <v>40</v>
          </cell>
          <cell r="K4240">
            <v>0</v>
          </cell>
          <cell r="L4240">
            <v>0</v>
          </cell>
          <cell r="M4240">
            <v>0</v>
          </cell>
          <cell r="N4240">
            <v>0</v>
          </cell>
          <cell r="O4240">
            <v>0</v>
          </cell>
          <cell r="P4240">
            <v>40</v>
          </cell>
        </row>
        <row r="4241">
          <cell r="A4241" t="str">
            <v>20060109</v>
          </cell>
          <cell r="B4241" t="str">
            <v>0602</v>
          </cell>
          <cell r="C4241" t="str">
            <v>BL RF PRODUCTS</v>
          </cell>
          <cell r="D4241" t="str">
            <v>PL RF CONSUMER PROD</v>
          </cell>
          <cell r="E4241" t="str">
            <v>VARICAPS</v>
          </cell>
          <cell r="F4241" t="str">
            <v>WAFER</v>
          </cell>
          <cell r="G4241" t="str">
            <v>all plants</v>
          </cell>
          <cell r="H4241" t="str">
            <v>all descriptions</v>
          </cell>
          <cell r="I4241" t="str">
            <v>MFG</v>
          </cell>
          <cell r="J4241">
            <v>40</v>
          </cell>
          <cell r="K4241">
            <v>0</v>
          </cell>
          <cell r="L4241">
            <v>0</v>
          </cell>
          <cell r="M4241">
            <v>0</v>
          </cell>
          <cell r="N4241">
            <v>0</v>
          </cell>
          <cell r="O4241">
            <v>0</v>
          </cell>
          <cell r="P4241">
            <v>40</v>
          </cell>
        </row>
        <row r="4242">
          <cell r="A4242" t="str">
            <v>20060109</v>
          </cell>
          <cell r="B4242" t="str">
            <v>0602</v>
          </cell>
          <cell r="C4242" t="str">
            <v>BL RF PRODUCTS</v>
          </cell>
          <cell r="D4242" t="str">
            <v>PL RF CONSUMER PROD</v>
          </cell>
          <cell r="E4242" t="str">
            <v>VARICAPS</v>
          </cell>
          <cell r="F4242" t="str">
            <v>WAFER</v>
          </cell>
          <cell r="G4242" t="str">
            <v>PH79</v>
          </cell>
          <cell r="H4242" t="str">
            <v>WT PSC</v>
          </cell>
          <cell r="I4242" t="str">
            <v>MFG</v>
          </cell>
          <cell r="J4242">
            <v>40</v>
          </cell>
          <cell r="K4242">
            <v>0</v>
          </cell>
          <cell r="L4242">
            <v>0</v>
          </cell>
          <cell r="M4242">
            <v>0</v>
          </cell>
          <cell r="N4242">
            <v>0</v>
          </cell>
          <cell r="O4242">
            <v>0</v>
          </cell>
          <cell r="P4242">
            <v>40</v>
          </cell>
        </row>
        <row r="4243">
          <cell r="A4243" t="str">
            <v>20060109</v>
          </cell>
          <cell r="B4243" t="str">
            <v>0602</v>
          </cell>
          <cell r="C4243" t="str">
            <v>BL RF PRODUCTS</v>
          </cell>
          <cell r="D4243" t="str">
            <v>PL RF CONSUMER PROD</v>
          </cell>
          <cell r="E4243" t="str">
            <v>VARICAPS</v>
          </cell>
          <cell r="F4243" t="str">
            <v>XTAL</v>
          </cell>
          <cell r="G4243" t="str">
            <v>all plants</v>
          </cell>
          <cell r="H4243" t="str">
            <v>all descriptions</v>
          </cell>
          <cell r="I4243" t="str">
            <v>MFG</v>
          </cell>
          <cell r="J4243">
            <v>207010394</v>
          </cell>
          <cell r="K4243">
            <v>0</v>
          </cell>
          <cell r="L4243">
            <v>0</v>
          </cell>
          <cell r="M4243">
            <v>0</v>
          </cell>
          <cell r="N4243">
            <v>0</v>
          </cell>
          <cell r="O4243">
            <v>262792995</v>
          </cell>
          <cell r="P4243">
            <v>469803389</v>
          </cell>
        </row>
        <row r="4244">
          <cell r="A4244" t="str">
            <v>20060109</v>
          </cell>
          <cell r="B4244" t="str">
            <v>0602</v>
          </cell>
          <cell r="C4244" t="str">
            <v>BL RF PRODUCTS</v>
          </cell>
          <cell r="D4244" t="str">
            <v>PL RF CONSUMER PROD</v>
          </cell>
          <cell r="E4244" t="str">
            <v>VARICAPS</v>
          </cell>
          <cell r="F4244" t="str">
            <v>XTAL</v>
          </cell>
          <cell r="G4244" t="str">
            <v>all plants</v>
          </cell>
          <cell r="H4244" t="str">
            <v>all descriptions</v>
          </cell>
          <cell r="I4244" t="str">
            <v>all types</v>
          </cell>
          <cell r="J4244">
            <v>207010394</v>
          </cell>
          <cell r="K4244">
            <v>0</v>
          </cell>
          <cell r="L4244">
            <v>0</v>
          </cell>
          <cell r="M4244">
            <v>0</v>
          </cell>
          <cell r="N4244">
            <v>0</v>
          </cell>
          <cell r="O4244">
            <v>262792995</v>
          </cell>
          <cell r="P4244">
            <v>469803389</v>
          </cell>
        </row>
        <row r="4245">
          <cell r="A4245" t="str">
            <v>20060109</v>
          </cell>
          <cell r="B4245" t="str">
            <v>0602</v>
          </cell>
          <cell r="C4245" t="str">
            <v>BL RF PRODUCTS</v>
          </cell>
          <cell r="D4245" t="str">
            <v>PL RF CONSUMER PROD</v>
          </cell>
          <cell r="E4245" t="str">
            <v>VARICAPS</v>
          </cell>
          <cell r="F4245" t="str">
            <v>XTAL</v>
          </cell>
          <cell r="G4245" t="str">
            <v>CN71</v>
          </cell>
          <cell r="H4245" t="str">
            <v>AT PS Guangdong</v>
          </cell>
          <cell r="I4245" t="str">
            <v>MFG</v>
          </cell>
          <cell r="J4245">
            <v>85139674</v>
          </cell>
          <cell r="K4245">
            <v>0</v>
          </cell>
          <cell r="L4245">
            <v>0</v>
          </cell>
          <cell r="M4245">
            <v>0</v>
          </cell>
          <cell r="N4245">
            <v>0</v>
          </cell>
          <cell r="O4245">
            <v>92129295</v>
          </cell>
          <cell r="P4245">
            <v>177268969</v>
          </cell>
        </row>
        <row r="4246">
          <cell r="A4246" t="str">
            <v>20060109</v>
          </cell>
          <cell r="B4246" t="str">
            <v>0602</v>
          </cell>
          <cell r="C4246" t="str">
            <v>BL RF PRODUCTS</v>
          </cell>
          <cell r="D4246" t="str">
            <v>PL RF CONSUMER PROD</v>
          </cell>
          <cell r="E4246" t="str">
            <v>VARICAPS</v>
          </cell>
          <cell r="F4246" t="str">
            <v>XTAL</v>
          </cell>
          <cell r="G4246" t="str">
            <v>HK70</v>
          </cell>
          <cell r="H4246" t="str">
            <v>AT EDL</v>
          </cell>
          <cell r="I4246" t="str">
            <v>MFG</v>
          </cell>
          <cell r="J4246">
            <v>121870720</v>
          </cell>
          <cell r="K4246">
            <v>0</v>
          </cell>
          <cell r="L4246">
            <v>0</v>
          </cell>
          <cell r="M4246">
            <v>0</v>
          </cell>
          <cell r="N4246">
            <v>0</v>
          </cell>
          <cell r="O4246">
            <v>170663700</v>
          </cell>
          <cell r="P4246">
            <v>292534420</v>
          </cell>
        </row>
        <row r="4247">
          <cell r="A4247" t="str">
            <v>20060109</v>
          </cell>
          <cell r="B4247" t="str">
            <v>0602</v>
          </cell>
          <cell r="C4247" t="str">
            <v>BL RF PRODUCTS</v>
          </cell>
          <cell r="D4247" t="str">
            <v>PL RF CONSUMER PROD</v>
          </cell>
          <cell r="E4247" t="str">
            <v>W/B 1-4</v>
          </cell>
          <cell r="F4247" t="str">
            <v>all categories</v>
          </cell>
          <cell r="G4247" t="str">
            <v>all plants</v>
          </cell>
          <cell r="H4247" t="str">
            <v>all descriptions</v>
          </cell>
          <cell r="I4247" t="str">
            <v>all types</v>
          </cell>
          <cell r="J4247">
            <v>78208453</v>
          </cell>
          <cell r="K4247">
            <v>211301</v>
          </cell>
          <cell r="L4247">
            <v>27400</v>
          </cell>
          <cell r="M4247">
            <v>0</v>
          </cell>
          <cell r="N4247">
            <v>43001</v>
          </cell>
          <cell r="O4247">
            <v>16214217</v>
          </cell>
          <cell r="P4247">
            <v>94704372</v>
          </cell>
        </row>
        <row r="4248">
          <cell r="A4248" t="str">
            <v>20060109</v>
          </cell>
          <cell r="B4248" t="str">
            <v>0602</v>
          </cell>
          <cell r="C4248" t="str">
            <v>BL RF PRODUCTS</v>
          </cell>
          <cell r="D4248" t="str">
            <v>PL RF CONSUMER PROD</v>
          </cell>
          <cell r="E4248" t="str">
            <v>W/B 1-4</v>
          </cell>
          <cell r="F4248" t="str">
            <v>all categories</v>
          </cell>
          <cell r="G4248" t="str">
            <v>all plants</v>
          </cell>
          <cell r="H4248" t="str">
            <v>all descriptions</v>
          </cell>
          <cell r="I4248" t="str">
            <v>CSW</v>
          </cell>
          <cell r="J4248">
            <v>7229070</v>
          </cell>
          <cell r="K4248">
            <v>0</v>
          </cell>
          <cell r="L4248">
            <v>0</v>
          </cell>
          <cell r="M4248">
            <v>0</v>
          </cell>
          <cell r="N4248">
            <v>0</v>
          </cell>
          <cell r="O4248">
            <v>2615000</v>
          </cell>
          <cell r="P4248">
            <v>9844070</v>
          </cell>
        </row>
        <row r="4249">
          <cell r="A4249" t="str">
            <v>20060109</v>
          </cell>
          <cell r="B4249" t="str">
            <v>0602</v>
          </cell>
          <cell r="C4249" t="str">
            <v>BL RF PRODUCTS</v>
          </cell>
          <cell r="D4249" t="str">
            <v>PL RF CONSUMER PROD</v>
          </cell>
          <cell r="E4249" t="str">
            <v>W/B 1-4</v>
          </cell>
          <cell r="F4249" t="str">
            <v>all categories</v>
          </cell>
          <cell r="G4249" t="str">
            <v>all plants</v>
          </cell>
          <cell r="H4249" t="str">
            <v>all descriptions</v>
          </cell>
          <cell r="I4249" t="str">
            <v>ASC</v>
          </cell>
          <cell r="J4249">
            <v>48000</v>
          </cell>
          <cell r="K4249">
            <v>0</v>
          </cell>
          <cell r="L4249">
            <v>0</v>
          </cell>
          <cell r="M4249">
            <v>0</v>
          </cell>
          <cell r="N4249">
            <v>0</v>
          </cell>
          <cell r="O4249">
            <v>0</v>
          </cell>
          <cell r="P4249">
            <v>48000</v>
          </cell>
        </row>
        <row r="4250">
          <cell r="A4250" t="str">
            <v>20060109</v>
          </cell>
          <cell r="B4250" t="str">
            <v>0602</v>
          </cell>
          <cell r="C4250" t="str">
            <v>BL RF PRODUCTS</v>
          </cell>
          <cell r="D4250" t="str">
            <v>PL RF CONSUMER PROD</v>
          </cell>
          <cell r="E4250" t="str">
            <v>W/B 1-4</v>
          </cell>
          <cell r="F4250" t="str">
            <v>all categories</v>
          </cell>
          <cell r="G4250" t="str">
            <v>all plants</v>
          </cell>
          <cell r="H4250" t="str">
            <v>all descriptions</v>
          </cell>
          <cell r="I4250" t="str">
            <v>FDC</v>
          </cell>
          <cell r="J4250">
            <v>0</v>
          </cell>
          <cell r="K4250">
            <v>0</v>
          </cell>
          <cell r="L4250">
            <v>0</v>
          </cell>
          <cell r="M4250">
            <v>0</v>
          </cell>
          <cell r="N4250">
            <v>0</v>
          </cell>
          <cell r="O4250">
            <v>0</v>
          </cell>
          <cell r="P4250">
            <v>0</v>
          </cell>
        </row>
        <row r="4251">
          <cell r="A4251" t="str">
            <v>20060109</v>
          </cell>
          <cell r="B4251" t="str">
            <v>0602</v>
          </cell>
          <cell r="C4251" t="str">
            <v>BL RF PRODUCTS</v>
          </cell>
          <cell r="D4251" t="str">
            <v>PL RF CONSUMER PROD</v>
          </cell>
          <cell r="E4251" t="str">
            <v>W/B 1-4</v>
          </cell>
          <cell r="F4251" t="str">
            <v>all categories</v>
          </cell>
          <cell r="G4251" t="str">
            <v>all plants</v>
          </cell>
          <cell r="H4251" t="str">
            <v>all descriptions</v>
          </cell>
          <cell r="I4251" t="str">
            <v>IWH</v>
          </cell>
          <cell r="J4251">
            <v>23731520</v>
          </cell>
          <cell r="K4251">
            <v>0</v>
          </cell>
          <cell r="L4251">
            <v>0</v>
          </cell>
          <cell r="M4251">
            <v>0</v>
          </cell>
          <cell r="N4251">
            <v>0</v>
          </cell>
          <cell r="O4251">
            <v>10119685</v>
          </cell>
          <cell r="P4251">
            <v>33851205</v>
          </cell>
        </row>
        <row r="4252">
          <cell r="A4252" t="str">
            <v>20060109</v>
          </cell>
          <cell r="B4252" t="str">
            <v>0602</v>
          </cell>
          <cell r="C4252" t="str">
            <v>BL RF PRODUCTS</v>
          </cell>
          <cell r="D4252" t="str">
            <v>PL RF CONSUMER PROD</v>
          </cell>
          <cell r="E4252" t="str">
            <v>W/B 1-4</v>
          </cell>
          <cell r="F4252" t="str">
            <v>all categories</v>
          </cell>
          <cell r="G4252" t="str">
            <v>all plants</v>
          </cell>
          <cell r="H4252" t="str">
            <v>all descriptions</v>
          </cell>
          <cell r="I4252" t="str">
            <v>MFG</v>
          </cell>
          <cell r="J4252">
            <v>37852243</v>
          </cell>
          <cell r="K4252">
            <v>0</v>
          </cell>
          <cell r="L4252">
            <v>0</v>
          </cell>
          <cell r="M4252">
            <v>0</v>
          </cell>
          <cell r="N4252">
            <v>0</v>
          </cell>
          <cell r="O4252">
            <v>2847532</v>
          </cell>
          <cell r="P4252">
            <v>40699775</v>
          </cell>
        </row>
        <row r="4253">
          <cell r="A4253" t="str">
            <v>20060109</v>
          </cell>
          <cell r="B4253" t="str">
            <v>0602</v>
          </cell>
          <cell r="C4253" t="str">
            <v>BL RF PRODUCTS</v>
          </cell>
          <cell r="D4253" t="str">
            <v>PL RF CONSUMER PROD</v>
          </cell>
          <cell r="E4253" t="str">
            <v>W/B 1-4</v>
          </cell>
          <cell r="F4253" t="str">
            <v>all categories</v>
          </cell>
          <cell r="G4253" t="str">
            <v>all plants</v>
          </cell>
          <cell r="H4253" t="str">
            <v>all descriptions</v>
          </cell>
          <cell r="I4253" t="str">
            <v>RDC</v>
          </cell>
          <cell r="J4253">
            <v>9347620</v>
          </cell>
          <cell r="K4253">
            <v>211301</v>
          </cell>
          <cell r="L4253">
            <v>27400</v>
          </cell>
          <cell r="M4253">
            <v>0</v>
          </cell>
          <cell r="N4253">
            <v>0</v>
          </cell>
          <cell r="O4253">
            <v>359000</v>
          </cell>
          <cell r="P4253">
            <v>9945321</v>
          </cell>
        </row>
        <row r="4254">
          <cell r="A4254" t="str">
            <v>20060109</v>
          </cell>
          <cell r="B4254" t="str">
            <v>0602</v>
          </cell>
          <cell r="C4254" t="str">
            <v>BL RF PRODUCTS</v>
          </cell>
          <cell r="D4254" t="str">
            <v>PL RF CONSUMER PROD</v>
          </cell>
          <cell r="E4254" t="str">
            <v>W/B 1-4</v>
          </cell>
          <cell r="F4254" t="str">
            <v>all categories</v>
          </cell>
          <cell r="G4254" t="str">
            <v>all plants</v>
          </cell>
          <cell r="H4254" t="str">
            <v>all descriptions</v>
          </cell>
          <cell r="I4254" t="str">
            <v>TRN</v>
          </cell>
          <cell r="J4254">
            <v>0</v>
          </cell>
          <cell r="K4254">
            <v>0</v>
          </cell>
          <cell r="L4254">
            <v>0</v>
          </cell>
          <cell r="M4254">
            <v>0</v>
          </cell>
          <cell r="N4254">
            <v>43001</v>
          </cell>
          <cell r="O4254">
            <v>273000</v>
          </cell>
          <cell r="P4254">
            <v>316001</v>
          </cell>
        </row>
        <row r="4255">
          <cell r="A4255" t="str">
            <v>20060109</v>
          </cell>
          <cell r="B4255" t="str">
            <v>0602</v>
          </cell>
          <cell r="C4255" t="str">
            <v>BL RF PRODUCTS</v>
          </cell>
          <cell r="D4255" t="str">
            <v>PL RF CONSUMER PROD</v>
          </cell>
          <cell r="E4255" t="str">
            <v>W/B 1-4</v>
          </cell>
          <cell r="F4255" t="str">
            <v>all categories</v>
          </cell>
          <cell r="G4255" t="str">
            <v>BRNM</v>
          </cell>
          <cell r="H4255" t="str">
            <v>NOKIA DO BRASIL TECNOLOGIA LTD</v>
          </cell>
          <cell r="I4255" t="str">
            <v>CSW</v>
          </cell>
          <cell r="J4255">
            <v>138000</v>
          </cell>
          <cell r="K4255">
            <v>0</v>
          </cell>
          <cell r="L4255">
            <v>0</v>
          </cell>
          <cell r="M4255">
            <v>0</v>
          </cell>
          <cell r="N4255">
            <v>0</v>
          </cell>
          <cell r="O4255">
            <v>0</v>
          </cell>
          <cell r="P4255">
            <v>138000</v>
          </cell>
        </row>
        <row r="4256">
          <cell r="A4256" t="str">
            <v>20060109</v>
          </cell>
          <cell r="B4256" t="str">
            <v>0602</v>
          </cell>
          <cell r="C4256" t="str">
            <v>BL RF PRODUCTS</v>
          </cell>
          <cell r="D4256" t="str">
            <v>PL RF CONSUMER PROD</v>
          </cell>
          <cell r="E4256" t="str">
            <v>W/B 1-4</v>
          </cell>
          <cell r="F4256" t="str">
            <v>all categories</v>
          </cell>
          <cell r="G4256" t="str">
            <v>CN10</v>
          </cell>
          <cell r="H4256" t="str">
            <v>IWH (BL Control) Guangdong</v>
          </cell>
          <cell r="I4256" t="str">
            <v>IWH</v>
          </cell>
          <cell r="J4256">
            <v>7441000</v>
          </cell>
          <cell r="K4256">
            <v>0</v>
          </cell>
          <cell r="L4256">
            <v>0</v>
          </cell>
          <cell r="M4256">
            <v>0</v>
          </cell>
          <cell r="N4256">
            <v>0</v>
          </cell>
          <cell r="O4256">
            <v>4388301</v>
          </cell>
          <cell r="P4256">
            <v>11829301</v>
          </cell>
        </row>
        <row r="4257">
          <cell r="A4257" t="str">
            <v>20060109</v>
          </cell>
          <cell r="B4257" t="str">
            <v>0602</v>
          </cell>
          <cell r="C4257" t="str">
            <v>BL RF PRODUCTS</v>
          </cell>
          <cell r="D4257" t="str">
            <v>PL RF CONSUMER PROD</v>
          </cell>
          <cell r="E4257" t="str">
            <v>W/B 1-4</v>
          </cell>
          <cell r="F4257" t="str">
            <v>all categories</v>
          </cell>
          <cell r="G4257" t="str">
            <v>CN71</v>
          </cell>
          <cell r="H4257" t="str">
            <v>AT PS Guangdong</v>
          </cell>
          <cell r="I4257" t="str">
            <v>MFG</v>
          </cell>
          <cell r="J4257">
            <v>12891151</v>
          </cell>
          <cell r="K4257">
            <v>0</v>
          </cell>
          <cell r="L4257">
            <v>0</v>
          </cell>
          <cell r="M4257">
            <v>0</v>
          </cell>
          <cell r="N4257">
            <v>0</v>
          </cell>
          <cell r="O4257">
            <v>974703</v>
          </cell>
          <cell r="P4257">
            <v>13865854</v>
          </cell>
        </row>
        <row r="4258">
          <cell r="A4258" t="str">
            <v>20060109</v>
          </cell>
          <cell r="B4258" t="str">
            <v>0602</v>
          </cell>
          <cell r="C4258" t="str">
            <v>BL RF PRODUCTS</v>
          </cell>
          <cell r="D4258" t="str">
            <v>PL RF CONSUMER PROD</v>
          </cell>
          <cell r="E4258" t="str">
            <v>W/B 1-4</v>
          </cell>
          <cell r="F4258" t="str">
            <v>all categories</v>
          </cell>
          <cell r="G4258" t="str">
            <v>CNBB</v>
          </cell>
          <cell r="H4258" t="str">
            <v>BGKI Import</v>
          </cell>
          <cell r="I4258" t="str">
            <v>CSW</v>
          </cell>
          <cell r="J4258">
            <v>122847</v>
          </cell>
          <cell r="K4258">
            <v>0</v>
          </cell>
          <cell r="L4258">
            <v>0</v>
          </cell>
          <cell r="M4258">
            <v>0</v>
          </cell>
          <cell r="N4258">
            <v>0</v>
          </cell>
          <cell r="O4258">
            <v>0</v>
          </cell>
          <cell r="P4258">
            <v>122847</v>
          </cell>
        </row>
        <row r="4259">
          <cell r="A4259" t="str">
            <v>20060109</v>
          </cell>
          <cell r="B4259" t="str">
            <v>0602</v>
          </cell>
          <cell r="C4259" t="str">
            <v>BL RF PRODUCTS</v>
          </cell>
          <cell r="D4259" t="str">
            <v>PL RF CONSUMER PROD</v>
          </cell>
          <cell r="E4259" t="str">
            <v>W/B 1-4</v>
          </cell>
          <cell r="F4259" t="str">
            <v>all categories</v>
          </cell>
          <cell r="G4259" t="str">
            <v>CNBC</v>
          </cell>
          <cell r="H4259" t="str">
            <v>BGKI Export</v>
          </cell>
          <cell r="I4259" t="str">
            <v>CSW</v>
          </cell>
          <cell r="J4259">
            <v>202689</v>
          </cell>
          <cell r="K4259">
            <v>0</v>
          </cell>
          <cell r="L4259">
            <v>0</v>
          </cell>
          <cell r="M4259">
            <v>0</v>
          </cell>
          <cell r="N4259">
            <v>0</v>
          </cell>
          <cell r="O4259">
            <v>0</v>
          </cell>
          <cell r="P4259">
            <v>202689</v>
          </cell>
        </row>
        <row r="4260">
          <cell r="A4260" t="str">
            <v>20060109</v>
          </cell>
          <cell r="B4260" t="str">
            <v>0602</v>
          </cell>
          <cell r="C4260" t="str">
            <v>BL RF PRODUCTS</v>
          </cell>
          <cell r="D4260" t="str">
            <v>PL RF CONSUMER PROD</v>
          </cell>
          <cell r="E4260" t="str">
            <v>W/B 1-4</v>
          </cell>
          <cell r="F4260" t="str">
            <v>all categories</v>
          </cell>
          <cell r="G4260" t="str">
            <v>CNFE</v>
          </cell>
          <cell r="H4260" t="str">
            <v>FLEXTRONICS_MY_ERI_VMI</v>
          </cell>
          <cell r="I4260" t="str">
            <v>CSW</v>
          </cell>
          <cell r="J4260">
            <v>750000</v>
          </cell>
          <cell r="K4260">
            <v>0</v>
          </cell>
          <cell r="L4260">
            <v>0</v>
          </cell>
          <cell r="M4260">
            <v>0</v>
          </cell>
          <cell r="N4260">
            <v>0</v>
          </cell>
          <cell r="O4260">
            <v>156000</v>
          </cell>
          <cell r="P4260">
            <v>906000</v>
          </cell>
        </row>
        <row r="4261">
          <cell r="A4261" t="str">
            <v>20060109</v>
          </cell>
          <cell r="B4261" t="str">
            <v>0602</v>
          </cell>
          <cell r="C4261" t="str">
            <v>BL RF PRODUCTS</v>
          </cell>
          <cell r="D4261" t="str">
            <v>PL RF CONSUMER PROD</v>
          </cell>
          <cell r="E4261" t="str">
            <v>W/B 1-4</v>
          </cell>
          <cell r="F4261" t="str">
            <v>all categories</v>
          </cell>
          <cell r="G4261" t="str">
            <v>CNFT</v>
          </cell>
          <cell r="H4261" t="str">
            <v>FOXCONN</v>
          </cell>
          <cell r="I4261" t="str">
            <v>CSW</v>
          </cell>
          <cell r="J4261">
            <v>100000</v>
          </cell>
          <cell r="K4261">
            <v>0</v>
          </cell>
          <cell r="L4261">
            <v>0</v>
          </cell>
          <cell r="M4261">
            <v>0</v>
          </cell>
          <cell r="N4261">
            <v>0</v>
          </cell>
          <cell r="O4261">
            <v>0</v>
          </cell>
          <cell r="P4261">
            <v>100000</v>
          </cell>
        </row>
        <row r="4262">
          <cell r="A4262" t="str">
            <v>20060109</v>
          </cell>
          <cell r="B4262" t="str">
            <v>0602</v>
          </cell>
          <cell r="C4262" t="str">
            <v>BL RF PRODUCTS</v>
          </cell>
          <cell r="D4262" t="str">
            <v>PL RF CONSUMER PROD</v>
          </cell>
          <cell r="E4262" t="str">
            <v>W/B 1-4</v>
          </cell>
          <cell r="F4262" t="str">
            <v>all categories</v>
          </cell>
          <cell r="G4262" t="str">
            <v>CNMT</v>
          </cell>
          <cell r="H4262" t="str">
            <v>MOTOROLA-CGISS</v>
          </cell>
          <cell r="I4262" t="str">
            <v>CSW</v>
          </cell>
          <cell r="J4262">
            <v>318000</v>
          </cell>
          <cell r="K4262">
            <v>0</v>
          </cell>
          <cell r="L4262">
            <v>0</v>
          </cell>
          <cell r="M4262">
            <v>0</v>
          </cell>
          <cell r="N4262">
            <v>0</v>
          </cell>
          <cell r="O4262">
            <v>57000</v>
          </cell>
          <cell r="P4262">
            <v>375000</v>
          </cell>
        </row>
        <row r="4263">
          <cell r="A4263" t="str">
            <v>20060109</v>
          </cell>
          <cell r="B4263" t="str">
            <v>0602</v>
          </cell>
          <cell r="C4263" t="str">
            <v>BL RF PRODUCTS</v>
          </cell>
          <cell r="D4263" t="str">
            <v>PL RF CONSUMER PROD</v>
          </cell>
          <cell r="E4263" t="str">
            <v>W/B 1-4</v>
          </cell>
          <cell r="F4263" t="str">
            <v>all categories</v>
          </cell>
          <cell r="G4263" t="str">
            <v>CNMW</v>
          </cell>
          <cell r="H4263" t="str">
            <v>MOTOROLA</v>
          </cell>
          <cell r="I4263" t="str">
            <v>CSW</v>
          </cell>
          <cell r="J4263">
            <v>215000</v>
          </cell>
          <cell r="K4263">
            <v>0</v>
          </cell>
          <cell r="L4263">
            <v>0</v>
          </cell>
          <cell r="M4263">
            <v>0</v>
          </cell>
          <cell r="N4263">
            <v>0</v>
          </cell>
          <cell r="O4263">
            <v>0</v>
          </cell>
          <cell r="P4263">
            <v>215000</v>
          </cell>
        </row>
        <row r="4264">
          <cell r="A4264" t="str">
            <v>20060109</v>
          </cell>
          <cell r="B4264" t="str">
            <v>0602</v>
          </cell>
          <cell r="C4264" t="str">
            <v>BL RF PRODUCTS</v>
          </cell>
          <cell r="D4264" t="str">
            <v>PL RF CONSUMER PROD</v>
          </cell>
          <cell r="E4264" t="str">
            <v>W/B 1-4</v>
          </cell>
          <cell r="F4264" t="str">
            <v>all categories</v>
          </cell>
          <cell r="G4264" t="str">
            <v>CNND</v>
          </cell>
          <cell r="H4264" t="str">
            <v>DONGGUAN NOKIA MOBILE PHONES C</v>
          </cell>
          <cell r="I4264" t="str">
            <v>CSW</v>
          </cell>
          <cell r="J4264">
            <v>207000</v>
          </cell>
          <cell r="K4264">
            <v>0</v>
          </cell>
          <cell r="L4264">
            <v>0</v>
          </cell>
          <cell r="M4264">
            <v>0</v>
          </cell>
          <cell r="N4264">
            <v>0</v>
          </cell>
          <cell r="O4264">
            <v>0</v>
          </cell>
          <cell r="P4264">
            <v>207000</v>
          </cell>
        </row>
        <row r="4265">
          <cell r="A4265" t="str">
            <v>20060109</v>
          </cell>
          <cell r="B4265" t="str">
            <v>0602</v>
          </cell>
          <cell r="C4265" t="str">
            <v>BL RF PRODUCTS</v>
          </cell>
          <cell r="D4265" t="str">
            <v>PL RF CONSUMER PROD</v>
          </cell>
          <cell r="E4265" t="str">
            <v>W/B 1-4</v>
          </cell>
          <cell r="F4265" t="str">
            <v>all categories</v>
          </cell>
          <cell r="G4265" t="str">
            <v>CNNJ</v>
          </cell>
          <cell r="H4265" t="str">
            <v>XINGWANG LOGISTICS CENTER</v>
          </cell>
          <cell r="I4265" t="str">
            <v>CSW</v>
          </cell>
          <cell r="J4265">
            <v>228000</v>
          </cell>
          <cell r="K4265">
            <v>0</v>
          </cell>
          <cell r="L4265">
            <v>0</v>
          </cell>
          <cell r="M4265">
            <v>0</v>
          </cell>
          <cell r="N4265">
            <v>0</v>
          </cell>
          <cell r="O4265">
            <v>45000</v>
          </cell>
          <cell r="P4265">
            <v>273000</v>
          </cell>
        </row>
        <row r="4266">
          <cell r="A4266" t="str">
            <v>20060109</v>
          </cell>
          <cell r="B4266" t="str">
            <v>0602</v>
          </cell>
          <cell r="C4266" t="str">
            <v>BL RF PRODUCTS</v>
          </cell>
          <cell r="D4266" t="str">
            <v>PL RF CONSUMER PROD</v>
          </cell>
          <cell r="E4266" t="str">
            <v>W/B 1-4</v>
          </cell>
          <cell r="F4266" t="str">
            <v>all categories</v>
          </cell>
          <cell r="G4266" t="str">
            <v>CNNS</v>
          </cell>
          <cell r="H4266" t="str">
            <v>NOKIA SUZHOU</v>
          </cell>
          <cell r="I4266" t="str">
            <v>CSW</v>
          </cell>
          <cell r="J4266">
            <v>502000</v>
          </cell>
          <cell r="K4266">
            <v>0</v>
          </cell>
          <cell r="L4266">
            <v>0</v>
          </cell>
          <cell r="M4266">
            <v>0</v>
          </cell>
          <cell r="N4266">
            <v>0</v>
          </cell>
          <cell r="O4266">
            <v>261000</v>
          </cell>
          <cell r="P4266">
            <v>763000</v>
          </cell>
        </row>
        <row r="4267">
          <cell r="A4267" t="str">
            <v>20060109</v>
          </cell>
          <cell r="B4267" t="str">
            <v>0602</v>
          </cell>
          <cell r="C4267" t="str">
            <v>BL RF PRODUCTS</v>
          </cell>
          <cell r="D4267" t="str">
            <v>PL RF CONSUMER PROD</v>
          </cell>
          <cell r="E4267" t="str">
            <v>W/B 1-4</v>
          </cell>
          <cell r="F4267" t="str">
            <v>all categories</v>
          </cell>
          <cell r="G4267" t="str">
            <v>DENB</v>
          </cell>
          <cell r="H4267" t="str">
            <v>NOKIA BOCHUM IHUB</v>
          </cell>
          <cell r="I4267" t="str">
            <v>CSW</v>
          </cell>
          <cell r="J4267">
            <v>3000</v>
          </cell>
          <cell r="K4267">
            <v>0</v>
          </cell>
          <cell r="L4267">
            <v>0</v>
          </cell>
          <cell r="M4267">
            <v>0</v>
          </cell>
          <cell r="N4267">
            <v>0</v>
          </cell>
          <cell r="O4267">
            <v>0</v>
          </cell>
          <cell r="P4267">
            <v>3000</v>
          </cell>
        </row>
        <row r="4268">
          <cell r="A4268" t="str">
            <v>20060109</v>
          </cell>
          <cell r="B4268" t="str">
            <v>0602</v>
          </cell>
          <cell r="C4268" t="str">
            <v>BL RF PRODUCTS</v>
          </cell>
          <cell r="D4268" t="str">
            <v>PL RF CONSUMER PROD</v>
          </cell>
          <cell r="E4268" t="str">
            <v>W/B 1-4</v>
          </cell>
          <cell r="F4268" t="str">
            <v>all categories</v>
          </cell>
          <cell r="G4268" t="str">
            <v>DESO</v>
          </cell>
          <cell r="H4268" t="str">
            <v>SIEMENS BOCHOLT CONSIGNMENT</v>
          </cell>
          <cell r="I4268" t="str">
            <v>CSW</v>
          </cell>
          <cell r="J4268">
            <v>10000</v>
          </cell>
          <cell r="K4268">
            <v>0</v>
          </cell>
          <cell r="L4268">
            <v>0</v>
          </cell>
          <cell r="M4268">
            <v>0</v>
          </cell>
          <cell r="N4268">
            <v>0</v>
          </cell>
          <cell r="O4268">
            <v>0</v>
          </cell>
          <cell r="P4268">
            <v>10000</v>
          </cell>
        </row>
        <row r="4269">
          <cell r="A4269" t="str">
            <v>20060109</v>
          </cell>
          <cell r="B4269" t="str">
            <v>0602</v>
          </cell>
          <cell r="C4269" t="str">
            <v>BL RF PRODUCTS</v>
          </cell>
          <cell r="D4269" t="str">
            <v>PL RF CONSUMER PROD</v>
          </cell>
          <cell r="E4269" t="str">
            <v>W/B 1-4</v>
          </cell>
          <cell r="F4269" t="str">
            <v>all categories</v>
          </cell>
          <cell r="G4269" t="str">
            <v>FINO</v>
          </cell>
          <cell r="H4269" t="str">
            <v>NOKIA NETWORKS OULU</v>
          </cell>
          <cell r="I4269" t="str">
            <v>CSW</v>
          </cell>
          <cell r="J4269">
            <v>292000</v>
          </cell>
          <cell r="K4269">
            <v>0</v>
          </cell>
          <cell r="L4269">
            <v>0</v>
          </cell>
          <cell r="M4269">
            <v>0</v>
          </cell>
          <cell r="N4269">
            <v>0</v>
          </cell>
          <cell r="O4269">
            <v>134000</v>
          </cell>
          <cell r="P4269">
            <v>426000</v>
          </cell>
        </row>
        <row r="4270">
          <cell r="A4270" t="str">
            <v>20060109</v>
          </cell>
          <cell r="B4270" t="str">
            <v>0602</v>
          </cell>
          <cell r="C4270" t="str">
            <v>BL RF PRODUCTS</v>
          </cell>
          <cell r="D4270" t="str">
            <v>PL RF CONSUMER PROD</v>
          </cell>
          <cell r="E4270" t="str">
            <v>W/B 1-4</v>
          </cell>
          <cell r="F4270" t="str">
            <v>all categories</v>
          </cell>
          <cell r="G4270" t="str">
            <v>FINS</v>
          </cell>
          <cell r="H4270" t="str">
            <v>NOKIA CORP/NOKIA MOBILE PHONES</v>
          </cell>
          <cell r="I4270" t="str">
            <v>CSW</v>
          </cell>
          <cell r="J4270">
            <v>255000</v>
          </cell>
          <cell r="K4270">
            <v>0</v>
          </cell>
          <cell r="L4270">
            <v>0</v>
          </cell>
          <cell r="M4270">
            <v>0</v>
          </cell>
          <cell r="N4270">
            <v>0</v>
          </cell>
          <cell r="O4270">
            <v>15000</v>
          </cell>
          <cell r="P4270">
            <v>270000</v>
          </cell>
        </row>
        <row r="4271">
          <cell r="A4271" t="str">
            <v>20060109</v>
          </cell>
          <cell r="B4271" t="str">
            <v>0602</v>
          </cell>
          <cell r="C4271" t="str">
            <v>BL RF PRODUCTS</v>
          </cell>
          <cell r="D4271" t="str">
            <v>PL RF CONSUMER PROD</v>
          </cell>
          <cell r="E4271" t="str">
            <v>W/B 1-4</v>
          </cell>
          <cell r="F4271" t="str">
            <v>all categories</v>
          </cell>
          <cell r="G4271" t="str">
            <v>FRJV</v>
          </cell>
          <cell r="H4271" t="str">
            <v>JABIL/VALEO FRANCE</v>
          </cell>
          <cell r="I4271" t="str">
            <v>CSW</v>
          </cell>
          <cell r="J4271">
            <v>291000</v>
          </cell>
          <cell r="K4271">
            <v>0</v>
          </cell>
          <cell r="L4271">
            <v>0</v>
          </cell>
          <cell r="M4271">
            <v>0</v>
          </cell>
          <cell r="N4271">
            <v>0</v>
          </cell>
          <cell r="O4271">
            <v>27000</v>
          </cell>
          <cell r="P4271">
            <v>318000</v>
          </cell>
        </row>
        <row r="4272">
          <cell r="A4272" t="str">
            <v>20060109</v>
          </cell>
          <cell r="B4272" t="str">
            <v>0602</v>
          </cell>
          <cell r="C4272" t="str">
            <v>BL RF PRODUCTS</v>
          </cell>
          <cell r="D4272" t="str">
            <v>PL RF CONSUMER PROD</v>
          </cell>
          <cell r="E4272" t="str">
            <v>W/B 1-4</v>
          </cell>
          <cell r="F4272" t="str">
            <v>all categories</v>
          </cell>
          <cell r="G4272" t="str">
            <v>HK00</v>
          </cell>
          <cell r="H4272" t="str">
            <v>RDC APSH</v>
          </cell>
          <cell r="I4272" t="str">
            <v>RDC</v>
          </cell>
          <cell r="J4272">
            <v>2970000</v>
          </cell>
          <cell r="K4272">
            <v>0</v>
          </cell>
          <cell r="L4272">
            <v>21000</v>
          </cell>
          <cell r="M4272">
            <v>0</v>
          </cell>
          <cell r="N4272">
            <v>0</v>
          </cell>
          <cell r="O4272">
            <v>0</v>
          </cell>
          <cell r="P4272">
            <v>2991000</v>
          </cell>
        </row>
        <row r="4273">
          <cell r="A4273" t="str">
            <v>20060109</v>
          </cell>
          <cell r="B4273" t="str">
            <v>0602</v>
          </cell>
          <cell r="C4273" t="str">
            <v>BL RF PRODUCTS</v>
          </cell>
          <cell r="D4273" t="str">
            <v>PL RF CONSUMER PROD</v>
          </cell>
          <cell r="E4273" t="str">
            <v>W/B 1-4</v>
          </cell>
          <cell r="F4273" t="str">
            <v>all categories</v>
          </cell>
          <cell r="G4273" t="str">
            <v>HK10</v>
          </cell>
          <cell r="H4273" t="str">
            <v>IWH (BL Control) EDL</v>
          </cell>
          <cell r="I4273" t="str">
            <v>IWH</v>
          </cell>
          <cell r="J4273">
            <v>16287000</v>
          </cell>
          <cell r="K4273">
            <v>0</v>
          </cell>
          <cell r="L4273">
            <v>0</v>
          </cell>
          <cell r="M4273">
            <v>0</v>
          </cell>
          <cell r="N4273">
            <v>0</v>
          </cell>
          <cell r="O4273">
            <v>5189000</v>
          </cell>
          <cell r="P4273">
            <v>21476000</v>
          </cell>
        </row>
        <row r="4274">
          <cell r="A4274" t="str">
            <v>20060109</v>
          </cell>
          <cell r="B4274" t="str">
            <v>0602</v>
          </cell>
          <cell r="C4274" t="str">
            <v>BL RF PRODUCTS</v>
          </cell>
          <cell r="D4274" t="str">
            <v>PL RF CONSUMER PROD</v>
          </cell>
          <cell r="E4274" t="str">
            <v>W/B 1-4</v>
          </cell>
          <cell r="F4274" t="str">
            <v>all categories</v>
          </cell>
          <cell r="G4274" t="str">
            <v>HK70</v>
          </cell>
          <cell r="H4274" t="str">
            <v>AT EDL</v>
          </cell>
          <cell r="I4274" t="str">
            <v>MFG</v>
          </cell>
          <cell r="J4274">
            <v>20583752</v>
          </cell>
          <cell r="K4274">
            <v>0</v>
          </cell>
          <cell r="L4274">
            <v>0</v>
          </cell>
          <cell r="M4274">
            <v>0</v>
          </cell>
          <cell r="N4274">
            <v>0</v>
          </cell>
          <cell r="O4274">
            <v>1800609</v>
          </cell>
          <cell r="P4274">
            <v>22384361</v>
          </cell>
        </row>
        <row r="4275">
          <cell r="A4275" t="str">
            <v>20060109</v>
          </cell>
          <cell r="B4275" t="str">
            <v>0602</v>
          </cell>
          <cell r="C4275" t="str">
            <v>BL RF PRODUCTS</v>
          </cell>
          <cell r="D4275" t="str">
            <v>PL RF CONSUMER PROD</v>
          </cell>
          <cell r="E4275" t="str">
            <v>W/B 1-4</v>
          </cell>
          <cell r="F4275" t="str">
            <v>all categories</v>
          </cell>
          <cell r="G4275" t="str">
            <v>HKEM</v>
          </cell>
          <cell r="H4275" t="str">
            <v>ELCOTEQ</v>
          </cell>
          <cell r="I4275" t="str">
            <v>CSW</v>
          </cell>
          <cell r="J4275">
            <v>18000</v>
          </cell>
          <cell r="K4275">
            <v>0</v>
          </cell>
          <cell r="L4275">
            <v>0</v>
          </cell>
          <cell r="M4275">
            <v>0</v>
          </cell>
          <cell r="N4275">
            <v>0</v>
          </cell>
          <cell r="O4275">
            <v>0</v>
          </cell>
          <cell r="P4275">
            <v>18000</v>
          </cell>
        </row>
        <row r="4276">
          <cell r="A4276" t="str">
            <v>20060109</v>
          </cell>
          <cell r="B4276" t="str">
            <v>0602</v>
          </cell>
          <cell r="C4276" t="str">
            <v>BL RF PRODUCTS</v>
          </cell>
          <cell r="D4276" t="str">
            <v>PL RF CONSUMER PROD</v>
          </cell>
          <cell r="E4276" t="str">
            <v>W/B 1-4</v>
          </cell>
          <cell r="F4276" t="str">
            <v>all categories</v>
          </cell>
          <cell r="G4276" t="str">
            <v>HKSK</v>
          </cell>
          <cell r="H4276" t="str">
            <v>SHENZHEN</v>
          </cell>
          <cell r="I4276" t="str">
            <v>CSW</v>
          </cell>
          <cell r="J4276">
            <v>255534</v>
          </cell>
          <cell r="K4276">
            <v>0</v>
          </cell>
          <cell r="L4276">
            <v>0</v>
          </cell>
          <cell r="M4276">
            <v>0</v>
          </cell>
          <cell r="N4276">
            <v>0</v>
          </cell>
          <cell r="O4276">
            <v>129000</v>
          </cell>
          <cell r="P4276">
            <v>384534</v>
          </cell>
        </row>
        <row r="4277">
          <cell r="A4277" t="str">
            <v>20060109</v>
          </cell>
          <cell r="B4277" t="str">
            <v>0602</v>
          </cell>
          <cell r="C4277" t="str">
            <v>BL RF PRODUCTS</v>
          </cell>
          <cell r="D4277" t="str">
            <v>PL RF CONSUMER PROD</v>
          </cell>
          <cell r="E4277" t="str">
            <v>W/B 1-4</v>
          </cell>
          <cell r="F4277" t="str">
            <v>all categories</v>
          </cell>
          <cell r="G4277" t="str">
            <v>HKTT</v>
          </cell>
          <cell r="H4277" t="str">
            <v>CP On-site Warehouse AP</v>
          </cell>
          <cell r="I4277" t="str">
            <v>RDC</v>
          </cell>
          <cell r="J4277">
            <v>2423000</v>
          </cell>
          <cell r="K4277">
            <v>0</v>
          </cell>
          <cell r="L4277">
            <v>0</v>
          </cell>
          <cell r="M4277">
            <v>0</v>
          </cell>
          <cell r="N4277">
            <v>0</v>
          </cell>
          <cell r="O4277">
            <v>0</v>
          </cell>
          <cell r="P4277">
            <v>2423000</v>
          </cell>
        </row>
        <row r="4278">
          <cell r="A4278" t="str">
            <v>20060109</v>
          </cell>
          <cell r="B4278" t="str">
            <v>0602</v>
          </cell>
          <cell r="C4278" t="str">
            <v>BL RF PRODUCTS</v>
          </cell>
          <cell r="D4278" t="str">
            <v>PL RF CONSUMER PROD</v>
          </cell>
          <cell r="E4278" t="str">
            <v>W/B 1-4</v>
          </cell>
          <cell r="F4278" t="str">
            <v>all categories</v>
          </cell>
          <cell r="G4278" t="str">
            <v>HUAS</v>
          </cell>
          <cell r="H4278" t="str">
            <v>EXEL</v>
          </cell>
          <cell r="I4278" t="str">
            <v>ASC</v>
          </cell>
          <cell r="J4278">
            <v>48000</v>
          </cell>
          <cell r="K4278">
            <v>0</v>
          </cell>
          <cell r="L4278">
            <v>0</v>
          </cell>
          <cell r="M4278">
            <v>0</v>
          </cell>
          <cell r="N4278">
            <v>0</v>
          </cell>
          <cell r="O4278">
            <v>0</v>
          </cell>
          <cell r="P4278">
            <v>48000</v>
          </cell>
        </row>
        <row r="4279">
          <cell r="A4279" t="str">
            <v>20060109</v>
          </cell>
          <cell r="B4279" t="str">
            <v>0602</v>
          </cell>
          <cell r="C4279" t="str">
            <v>BL RF PRODUCTS</v>
          </cell>
          <cell r="D4279" t="str">
            <v>PL RF CONSUMER PROD</v>
          </cell>
          <cell r="E4279" t="str">
            <v>W/B 1-4</v>
          </cell>
          <cell r="F4279" t="str">
            <v>all categories</v>
          </cell>
          <cell r="G4279" t="str">
            <v>KRNM</v>
          </cell>
          <cell r="H4279" t="str">
            <v>NOKIA MASAN KOREA</v>
          </cell>
          <cell r="I4279" t="str">
            <v>CSW</v>
          </cell>
          <cell r="J4279">
            <v>84000</v>
          </cell>
          <cell r="K4279">
            <v>0</v>
          </cell>
          <cell r="L4279">
            <v>0</v>
          </cell>
          <cell r="M4279">
            <v>0</v>
          </cell>
          <cell r="N4279">
            <v>0</v>
          </cell>
          <cell r="O4279">
            <v>0</v>
          </cell>
          <cell r="P4279">
            <v>84000</v>
          </cell>
        </row>
        <row r="4280">
          <cell r="A4280" t="str">
            <v>20060109</v>
          </cell>
          <cell r="B4280" t="str">
            <v>0602</v>
          </cell>
          <cell r="C4280" t="str">
            <v>BL RF PRODUCTS</v>
          </cell>
          <cell r="D4280" t="str">
            <v>PL RF CONSUMER PROD</v>
          </cell>
          <cell r="E4280" t="str">
            <v>W/B 1-4</v>
          </cell>
          <cell r="F4280" t="str">
            <v>all categories</v>
          </cell>
          <cell r="G4280" t="str">
            <v>MY71</v>
          </cell>
          <cell r="H4280" t="str">
            <v>AT Seremban</v>
          </cell>
          <cell r="I4280" t="str">
            <v>MFG</v>
          </cell>
          <cell r="J4280">
            <v>4270910</v>
          </cell>
          <cell r="K4280">
            <v>0</v>
          </cell>
          <cell r="L4280">
            <v>0</v>
          </cell>
          <cell r="M4280">
            <v>0</v>
          </cell>
          <cell r="N4280">
            <v>0</v>
          </cell>
          <cell r="O4280">
            <v>71500</v>
          </cell>
          <cell r="P4280">
            <v>4342410</v>
          </cell>
        </row>
        <row r="4281">
          <cell r="A4281" t="str">
            <v>20060109</v>
          </cell>
          <cell r="B4281" t="str">
            <v>0602</v>
          </cell>
          <cell r="C4281" t="str">
            <v>BL RF PRODUCTS</v>
          </cell>
          <cell r="D4281" t="str">
            <v>PL RF CONSUMER PROD</v>
          </cell>
          <cell r="E4281" t="str">
            <v>W/B 1-4</v>
          </cell>
          <cell r="F4281" t="str">
            <v>all categories</v>
          </cell>
          <cell r="G4281" t="str">
            <v>MYBB</v>
          </cell>
          <cell r="H4281" t="str">
            <v>ROBERT BOSCH (M) SDN BHD</v>
          </cell>
          <cell r="I4281" t="str">
            <v>CSW</v>
          </cell>
          <cell r="J4281">
            <v>37000</v>
          </cell>
          <cell r="K4281">
            <v>0</v>
          </cell>
          <cell r="L4281">
            <v>0</v>
          </cell>
          <cell r="M4281">
            <v>0</v>
          </cell>
          <cell r="N4281">
            <v>0</v>
          </cell>
          <cell r="O4281">
            <v>15000</v>
          </cell>
          <cell r="P4281">
            <v>52000</v>
          </cell>
        </row>
        <row r="4282">
          <cell r="A4282" t="str">
            <v>20060109</v>
          </cell>
          <cell r="B4282" t="str">
            <v>0602</v>
          </cell>
          <cell r="C4282" t="str">
            <v>BL RF PRODUCTS</v>
          </cell>
          <cell r="D4282" t="str">
            <v>PL RF CONSUMER PROD</v>
          </cell>
          <cell r="E4282" t="str">
            <v>W/B 1-4</v>
          </cell>
          <cell r="F4282" t="str">
            <v>all categories</v>
          </cell>
          <cell r="G4282" t="str">
            <v>MYFA</v>
          </cell>
          <cell r="H4282" t="str">
            <v>FLEXTRONICS_MY_ShahAlam</v>
          </cell>
          <cell r="I4282" t="str">
            <v>CSW</v>
          </cell>
          <cell r="J4282">
            <v>339000</v>
          </cell>
          <cell r="K4282">
            <v>0</v>
          </cell>
          <cell r="L4282">
            <v>0</v>
          </cell>
          <cell r="M4282">
            <v>0</v>
          </cell>
          <cell r="N4282">
            <v>0</v>
          </cell>
          <cell r="O4282">
            <v>156000</v>
          </cell>
          <cell r="P4282">
            <v>495000</v>
          </cell>
        </row>
        <row r="4283">
          <cell r="A4283" t="str">
            <v>20060109</v>
          </cell>
          <cell r="B4283" t="str">
            <v>0602</v>
          </cell>
          <cell r="C4283" t="str">
            <v>BL RF PRODUCTS</v>
          </cell>
          <cell r="D4283" t="str">
            <v>PL RF CONSUMER PROD</v>
          </cell>
          <cell r="E4283" t="str">
            <v>W/B 1-4</v>
          </cell>
          <cell r="F4283" t="str">
            <v>all categories</v>
          </cell>
          <cell r="G4283" t="str">
            <v>MYMB</v>
          </cell>
          <cell r="H4283" t="str">
            <v>MOTOROLA_MY</v>
          </cell>
          <cell r="I4283" t="str">
            <v>CSW</v>
          </cell>
          <cell r="J4283">
            <v>1090000</v>
          </cell>
          <cell r="K4283">
            <v>0</v>
          </cell>
          <cell r="L4283">
            <v>0</v>
          </cell>
          <cell r="M4283">
            <v>0</v>
          </cell>
          <cell r="N4283">
            <v>0</v>
          </cell>
          <cell r="O4283">
            <v>474000</v>
          </cell>
          <cell r="P4283">
            <v>1564000</v>
          </cell>
        </row>
        <row r="4284">
          <cell r="A4284" t="str">
            <v>20060109</v>
          </cell>
          <cell r="B4284" t="str">
            <v>0602</v>
          </cell>
          <cell r="C4284" t="str">
            <v>BL RF PRODUCTS</v>
          </cell>
          <cell r="D4284" t="str">
            <v>PL RF CONSUMER PROD</v>
          </cell>
          <cell r="E4284" t="str">
            <v>W/B 1-4</v>
          </cell>
          <cell r="F4284" t="str">
            <v>all categories</v>
          </cell>
          <cell r="G4284" t="str">
            <v>NL00</v>
          </cell>
          <cell r="H4284" t="str">
            <v>UPS SCS Nederland BV (Hal B)</v>
          </cell>
          <cell r="I4284" t="str">
            <v>RDC</v>
          </cell>
          <cell r="J4284">
            <v>1838580</v>
          </cell>
          <cell r="K4284">
            <v>26000</v>
          </cell>
          <cell r="L4284">
            <v>0</v>
          </cell>
          <cell r="M4284">
            <v>0</v>
          </cell>
          <cell r="N4284">
            <v>0</v>
          </cell>
          <cell r="O4284">
            <v>130000</v>
          </cell>
          <cell r="P4284">
            <v>1994580</v>
          </cell>
        </row>
        <row r="4285">
          <cell r="A4285" t="str">
            <v>20060109</v>
          </cell>
          <cell r="B4285" t="str">
            <v>0602</v>
          </cell>
          <cell r="C4285" t="str">
            <v>BL RF PRODUCTS</v>
          </cell>
          <cell r="D4285" t="str">
            <v>PL RF CONSUMER PROD</v>
          </cell>
          <cell r="E4285" t="str">
            <v>W/B 1-4</v>
          </cell>
          <cell r="F4285" t="str">
            <v>all categories</v>
          </cell>
          <cell r="G4285" t="str">
            <v>NL99</v>
          </cell>
          <cell r="H4285" t="str">
            <v>FDC EU</v>
          </cell>
          <cell r="I4285" t="str">
            <v>FDC</v>
          </cell>
          <cell r="J4285">
            <v>0</v>
          </cell>
          <cell r="K4285">
            <v>0</v>
          </cell>
          <cell r="L4285">
            <v>0</v>
          </cell>
          <cell r="M4285">
            <v>0</v>
          </cell>
          <cell r="N4285">
            <v>0</v>
          </cell>
          <cell r="O4285">
            <v>0</v>
          </cell>
          <cell r="P4285">
            <v>0</v>
          </cell>
        </row>
        <row r="4286">
          <cell r="A4286" t="str">
            <v>20060109</v>
          </cell>
          <cell r="B4286" t="str">
            <v>0602</v>
          </cell>
          <cell r="C4286" t="str">
            <v>BL RF PRODUCTS</v>
          </cell>
          <cell r="D4286" t="str">
            <v>PL RF CONSUMER PROD</v>
          </cell>
          <cell r="E4286" t="str">
            <v>W/B 1-4</v>
          </cell>
          <cell r="F4286" t="str">
            <v>all categories</v>
          </cell>
          <cell r="G4286" t="str">
            <v>NLTT</v>
          </cell>
          <cell r="H4286" t="str">
            <v>UPS SCS Nederland BV (Hal B)</v>
          </cell>
          <cell r="I4286" t="str">
            <v>RDC</v>
          </cell>
          <cell r="J4286">
            <v>1686000</v>
          </cell>
          <cell r="K4286">
            <v>0</v>
          </cell>
          <cell r="L4286">
            <v>0</v>
          </cell>
          <cell r="M4286">
            <v>0</v>
          </cell>
          <cell r="N4286">
            <v>0</v>
          </cell>
          <cell r="O4286">
            <v>220000</v>
          </cell>
          <cell r="P4286">
            <v>1906000</v>
          </cell>
        </row>
        <row r="4287">
          <cell r="A4287" t="str">
            <v>20060109</v>
          </cell>
          <cell r="B4287" t="str">
            <v>0602</v>
          </cell>
          <cell r="C4287" t="str">
            <v>BL RF PRODUCTS</v>
          </cell>
          <cell r="D4287" t="str">
            <v>PL RF CONSUMER PROD</v>
          </cell>
          <cell r="E4287" t="str">
            <v>W/B 1-4</v>
          </cell>
          <cell r="F4287" t="str">
            <v>all categories</v>
          </cell>
          <cell r="G4287" t="str">
            <v>PH10</v>
          </cell>
          <cell r="H4287" t="str">
            <v>IWH (BL Control) PSC</v>
          </cell>
          <cell r="I4287" t="str">
            <v>IWH</v>
          </cell>
          <cell r="J4287">
            <v>0</v>
          </cell>
          <cell r="K4287">
            <v>0</v>
          </cell>
          <cell r="L4287">
            <v>0</v>
          </cell>
          <cell r="M4287">
            <v>0</v>
          </cell>
          <cell r="N4287">
            <v>0</v>
          </cell>
          <cell r="O4287">
            <v>535144</v>
          </cell>
          <cell r="P4287">
            <v>535144</v>
          </cell>
        </row>
        <row r="4288">
          <cell r="A4288" t="str">
            <v>20060109</v>
          </cell>
          <cell r="B4288" t="str">
            <v>0602</v>
          </cell>
          <cell r="C4288" t="str">
            <v>BL RF PRODUCTS</v>
          </cell>
          <cell r="D4288" t="str">
            <v>PL RF CONSUMER PROD</v>
          </cell>
          <cell r="E4288" t="str">
            <v>W/B 1-4</v>
          </cell>
          <cell r="F4288" t="str">
            <v>all categories</v>
          </cell>
          <cell r="G4288" t="str">
            <v>PH11</v>
          </cell>
          <cell r="H4288" t="str">
            <v>IWH (BL Control) PSPI</v>
          </cell>
          <cell r="I4288" t="str">
            <v>IWH</v>
          </cell>
          <cell r="J4288">
            <v>3520</v>
          </cell>
          <cell r="K4288">
            <v>0</v>
          </cell>
          <cell r="L4288">
            <v>0</v>
          </cell>
          <cell r="M4288">
            <v>0</v>
          </cell>
          <cell r="N4288">
            <v>0</v>
          </cell>
          <cell r="O4288">
            <v>7240</v>
          </cell>
          <cell r="P4288">
            <v>10760</v>
          </cell>
        </row>
        <row r="4289">
          <cell r="A4289" t="str">
            <v>20060109</v>
          </cell>
          <cell r="B4289" t="str">
            <v>0602</v>
          </cell>
          <cell r="C4289" t="str">
            <v>BL RF PRODUCTS</v>
          </cell>
          <cell r="D4289" t="str">
            <v>PL RF CONSUMER PROD</v>
          </cell>
          <cell r="E4289" t="str">
            <v>W/B 1-4</v>
          </cell>
          <cell r="F4289" t="str">
            <v>all categories</v>
          </cell>
          <cell r="G4289" t="str">
            <v>PH70</v>
          </cell>
          <cell r="H4289" t="str">
            <v>AT PSPI</v>
          </cell>
          <cell r="I4289" t="str">
            <v>MFG</v>
          </cell>
          <cell r="J4289">
            <v>105305</v>
          </cell>
          <cell r="K4289">
            <v>0</v>
          </cell>
          <cell r="L4289">
            <v>0</v>
          </cell>
          <cell r="M4289">
            <v>0</v>
          </cell>
          <cell r="N4289">
            <v>0</v>
          </cell>
          <cell r="O4289">
            <v>0</v>
          </cell>
          <cell r="P4289">
            <v>105305</v>
          </cell>
        </row>
        <row r="4290">
          <cell r="A4290" t="str">
            <v>20060109</v>
          </cell>
          <cell r="B4290" t="str">
            <v>0602</v>
          </cell>
          <cell r="C4290" t="str">
            <v>BL RF PRODUCTS</v>
          </cell>
          <cell r="D4290" t="str">
            <v>PL RF CONSUMER PROD</v>
          </cell>
          <cell r="E4290" t="str">
            <v>W/B 1-4</v>
          </cell>
          <cell r="F4290" t="str">
            <v>all categories</v>
          </cell>
          <cell r="G4290" t="str">
            <v>PH79</v>
          </cell>
          <cell r="H4290" t="str">
            <v>WT PSC</v>
          </cell>
          <cell r="I4290" t="str">
            <v>MFG</v>
          </cell>
          <cell r="J4290">
            <v>1125</v>
          </cell>
          <cell r="K4290">
            <v>0</v>
          </cell>
          <cell r="L4290">
            <v>0</v>
          </cell>
          <cell r="M4290">
            <v>0</v>
          </cell>
          <cell r="N4290">
            <v>0</v>
          </cell>
          <cell r="O4290">
            <v>720</v>
          </cell>
          <cell r="P4290">
            <v>1845</v>
          </cell>
        </row>
        <row r="4291">
          <cell r="A4291" t="str">
            <v>20060109</v>
          </cell>
          <cell r="B4291" t="str">
            <v>0602</v>
          </cell>
          <cell r="C4291" t="str">
            <v>BL RF PRODUCTS</v>
          </cell>
          <cell r="D4291" t="str">
            <v>PL RF CONSUMER PROD</v>
          </cell>
          <cell r="E4291" t="str">
            <v>W/B 1-4</v>
          </cell>
          <cell r="F4291" t="str">
            <v>all categories</v>
          </cell>
          <cell r="G4291" t="str">
            <v>SGTS</v>
          </cell>
          <cell r="H4291" t="str">
            <v>Tuner</v>
          </cell>
          <cell r="I4291" t="str">
            <v>CSW</v>
          </cell>
          <cell r="J4291">
            <v>1589000</v>
          </cell>
          <cell r="K4291">
            <v>0</v>
          </cell>
          <cell r="L4291">
            <v>0</v>
          </cell>
          <cell r="M4291">
            <v>0</v>
          </cell>
          <cell r="N4291">
            <v>0</v>
          </cell>
          <cell r="O4291">
            <v>1070000</v>
          </cell>
          <cell r="P4291">
            <v>2659000</v>
          </cell>
        </row>
        <row r="4292">
          <cell r="A4292" t="str">
            <v>20060109</v>
          </cell>
          <cell r="B4292" t="str">
            <v>0602</v>
          </cell>
          <cell r="C4292" t="str">
            <v>BL RF PRODUCTS</v>
          </cell>
          <cell r="D4292" t="str">
            <v>PL RF CONSUMER PROD</v>
          </cell>
          <cell r="E4292" t="str">
            <v>W/B 1-4</v>
          </cell>
          <cell r="F4292" t="str">
            <v>all categories</v>
          </cell>
          <cell r="G4292" t="str">
            <v>US00</v>
          </cell>
          <cell r="H4292" t="str">
            <v>RDC NARSO</v>
          </cell>
          <cell r="I4292" t="str">
            <v>RDC</v>
          </cell>
          <cell r="J4292">
            <v>121040</v>
          </cell>
          <cell r="K4292">
            <v>185301</v>
          </cell>
          <cell r="L4292">
            <v>6400</v>
          </cell>
          <cell r="M4292">
            <v>0</v>
          </cell>
          <cell r="N4292">
            <v>0</v>
          </cell>
          <cell r="O4292">
            <v>9000</v>
          </cell>
          <cell r="P4292">
            <v>321741</v>
          </cell>
        </row>
        <row r="4293">
          <cell r="A4293" t="str">
            <v>20060109</v>
          </cell>
          <cell r="B4293" t="str">
            <v>0602</v>
          </cell>
          <cell r="C4293" t="str">
            <v>BL RF PRODUCTS</v>
          </cell>
          <cell r="D4293" t="str">
            <v>PL RF CONSUMER PROD</v>
          </cell>
          <cell r="E4293" t="str">
            <v>W/B 1-4</v>
          </cell>
          <cell r="F4293" t="str">
            <v>all categories</v>
          </cell>
          <cell r="G4293" t="str">
            <v>US01</v>
          </cell>
          <cell r="H4293" t="str">
            <v>TRN NA</v>
          </cell>
          <cell r="I4293" t="str">
            <v>TRN</v>
          </cell>
          <cell r="J4293">
            <v>0</v>
          </cell>
          <cell r="K4293">
            <v>0</v>
          </cell>
          <cell r="L4293">
            <v>0</v>
          </cell>
          <cell r="M4293">
            <v>0</v>
          </cell>
          <cell r="N4293">
            <v>43001</v>
          </cell>
          <cell r="O4293">
            <v>273000</v>
          </cell>
          <cell r="P4293">
            <v>316001</v>
          </cell>
        </row>
        <row r="4294">
          <cell r="A4294" t="str">
            <v>20060109</v>
          </cell>
          <cell r="B4294" t="str">
            <v>0602</v>
          </cell>
          <cell r="C4294" t="str">
            <v>BL RF PRODUCTS</v>
          </cell>
          <cell r="D4294" t="str">
            <v>PL RF CONSUMER PROD</v>
          </cell>
          <cell r="E4294" t="str">
            <v>W/B 1-4</v>
          </cell>
          <cell r="F4294" t="str">
            <v>all categories</v>
          </cell>
          <cell r="G4294" t="str">
            <v>USGI</v>
          </cell>
          <cell r="H4294" t="str">
            <v>CSW Delco VMI (Reynosa)</v>
          </cell>
          <cell r="I4294" t="str">
            <v>CSW</v>
          </cell>
          <cell r="J4294">
            <v>17000</v>
          </cell>
          <cell r="K4294">
            <v>0</v>
          </cell>
          <cell r="L4294">
            <v>0</v>
          </cell>
          <cell r="M4294">
            <v>0</v>
          </cell>
          <cell r="N4294">
            <v>0</v>
          </cell>
          <cell r="O4294">
            <v>1000</v>
          </cell>
          <cell r="P4294">
            <v>18000</v>
          </cell>
        </row>
        <row r="4295">
          <cell r="A4295" t="str">
            <v>20060109</v>
          </cell>
          <cell r="B4295" t="str">
            <v>0602</v>
          </cell>
          <cell r="C4295" t="str">
            <v>BL RF PRODUCTS</v>
          </cell>
          <cell r="D4295" t="str">
            <v>PL RF CONSUMER PROD</v>
          </cell>
          <cell r="E4295" t="str">
            <v>W/B 1-4</v>
          </cell>
          <cell r="F4295" t="str">
            <v>all categories</v>
          </cell>
          <cell r="G4295" t="str">
            <v>USNR</v>
          </cell>
          <cell r="H4295" t="str">
            <v>NOKIA INC. REYNOSA</v>
          </cell>
          <cell r="I4295" t="str">
            <v>CSW</v>
          </cell>
          <cell r="J4295">
            <v>18000</v>
          </cell>
          <cell r="K4295">
            <v>0</v>
          </cell>
          <cell r="L4295">
            <v>0</v>
          </cell>
          <cell r="M4295">
            <v>0</v>
          </cell>
          <cell r="N4295">
            <v>0</v>
          </cell>
          <cell r="O4295">
            <v>9000</v>
          </cell>
          <cell r="P4295">
            <v>27000</v>
          </cell>
        </row>
        <row r="4296">
          <cell r="A4296" t="str">
            <v>20060109</v>
          </cell>
          <cell r="B4296" t="str">
            <v>0602</v>
          </cell>
          <cell r="C4296" t="str">
            <v>BL RF PRODUCTS</v>
          </cell>
          <cell r="D4296" t="str">
            <v>PL RF CONSUMER PROD</v>
          </cell>
          <cell r="E4296" t="str">
            <v>W/B 1-4</v>
          </cell>
          <cell r="F4296" t="str">
            <v>all categories</v>
          </cell>
          <cell r="G4296" t="str">
            <v>USPW</v>
          </cell>
          <cell r="H4296" t="str">
            <v>CSW Ford (North Penn)</v>
          </cell>
          <cell r="I4296" t="str">
            <v>CSW</v>
          </cell>
          <cell r="J4296">
            <v>81000</v>
          </cell>
          <cell r="K4296">
            <v>0</v>
          </cell>
          <cell r="L4296">
            <v>0</v>
          </cell>
          <cell r="M4296">
            <v>0</v>
          </cell>
          <cell r="N4296">
            <v>0</v>
          </cell>
          <cell r="O4296">
            <v>0</v>
          </cell>
          <cell r="P4296">
            <v>81000</v>
          </cell>
        </row>
        <row r="4297">
          <cell r="A4297" t="str">
            <v>20060109</v>
          </cell>
          <cell r="B4297" t="str">
            <v>0602</v>
          </cell>
          <cell r="C4297" t="str">
            <v>BL RF PRODUCTS</v>
          </cell>
          <cell r="D4297" t="str">
            <v>PL RF CONSUMER PROD</v>
          </cell>
          <cell r="E4297" t="str">
            <v>W/B 1-4</v>
          </cell>
          <cell r="F4297" t="str">
            <v>all categories</v>
          </cell>
          <cell r="G4297" t="str">
            <v>USSG</v>
          </cell>
          <cell r="H4297" t="str">
            <v>CSW SIEMENS JIT WHSE</v>
          </cell>
          <cell r="I4297" t="str">
            <v>CSW</v>
          </cell>
          <cell r="J4297">
            <v>66000</v>
          </cell>
          <cell r="K4297">
            <v>0</v>
          </cell>
          <cell r="L4297">
            <v>0</v>
          </cell>
          <cell r="M4297">
            <v>0</v>
          </cell>
          <cell r="N4297">
            <v>0</v>
          </cell>
          <cell r="O4297">
            <v>66000</v>
          </cell>
          <cell r="P4297">
            <v>132000</v>
          </cell>
        </row>
        <row r="4298">
          <cell r="A4298" t="str">
            <v>20060109</v>
          </cell>
          <cell r="B4298" t="str">
            <v>0602</v>
          </cell>
          <cell r="C4298" t="str">
            <v>BL RF PRODUCTS</v>
          </cell>
          <cell r="D4298" t="str">
            <v>PL RF CONSUMER PROD</v>
          </cell>
          <cell r="E4298" t="str">
            <v>W/B 1-4</v>
          </cell>
          <cell r="F4298" t="str">
            <v>all categories</v>
          </cell>
          <cell r="G4298" t="str">
            <v>USTT</v>
          </cell>
          <cell r="H4298" t="str">
            <v>CSW Auto</v>
          </cell>
          <cell r="I4298" t="str">
            <v>RDC</v>
          </cell>
          <cell r="J4298">
            <v>309000</v>
          </cell>
          <cell r="K4298">
            <v>0</v>
          </cell>
          <cell r="L4298">
            <v>0</v>
          </cell>
          <cell r="M4298">
            <v>0</v>
          </cell>
          <cell r="N4298">
            <v>0</v>
          </cell>
          <cell r="O4298">
            <v>0</v>
          </cell>
          <cell r="P4298">
            <v>309000</v>
          </cell>
        </row>
        <row r="4299">
          <cell r="A4299" t="str">
            <v>20060109</v>
          </cell>
          <cell r="B4299" t="str">
            <v>0602</v>
          </cell>
          <cell r="C4299" t="str">
            <v>BL RF PRODUCTS</v>
          </cell>
          <cell r="D4299" t="str">
            <v>PL RF CONSUMER PROD</v>
          </cell>
          <cell r="E4299" t="str">
            <v>W/B 1-4</v>
          </cell>
          <cell r="F4299" t="str">
            <v>FP</v>
          </cell>
          <cell r="G4299" t="str">
            <v>all plants</v>
          </cell>
          <cell r="H4299" t="str">
            <v>all descriptions</v>
          </cell>
          <cell r="I4299" t="str">
            <v>RDC</v>
          </cell>
          <cell r="J4299">
            <v>9347620</v>
          </cell>
          <cell r="K4299">
            <v>211301</v>
          </cell>
          <cell r="L4299">
            <v>27400</v>
          </cell>
          <cell r="M4299">
            <v>0</v>
          </cell>
          <cell r="N4299">
            <v>0</v>
          </cell>
          <cell r="O4299">
            <v>359000</v>
          </cell>
          <cell r="P4299">
            <v>9945321</v>
          </cell>
        </row>
        <row r="4300">
          <cell r="A4300" t="str">
            <v>20060109</v>
          </cell>
          <cell r="B4300" t="str">
            <v>0602</v>
          </cell>
          <cell r="C4300" t="str">
            <v>BL RF PRODUCTS</v>
          </cell>
          <cell r="D4300" t="str">
            <v>PL RF CONSUMER PROD</v>
          </cell>
          <cell r="E4300" t="str">
            <v>W/B 1-4</v>
          </cell>
          <cell r="F4300" t="str">
            <v>FP</v>
          </cell>
          <cell r="G4300" t="str">
            <v>all plants</v>
          </cell>
          <cell r="H4300" t="str">
            <v>all descriptions</v>
          </cell>
          <cell r="I4300" t="str">
            <v>IWH</v>
          </cell>
          <cell r="J4300">
            <v>23731520</v>
          </cell>
          <cell r="K4300">
            <v>0</v>
          </cell>
          <cell r="L4300">
            <v>0</v>
          </cell>
          <cell r="M4300">
            <v>0</v>
          </cell>
          <cell r="N4300">
            <v>0</v>
          </cell>
          <cell r="O4300">
            <v>10119685</v>
          </cell>
          <cell r="P4300">
            <v>33851205</v>
          </cell>
        </row>
        <row r="4301">
          <cell r="A4301" t="str">
            <v>20060109</v>
          </cell>
          <cell r="B4301" t="str">
            <v>0602</v>
          </cell>
          <cell r="C4301" t="str">
            <v>BL RF PRODUCTS</v>
          </cell>
          <cell r="D4301" t="str">
            <v>PL RF CONSUMER PROD</v>
          </cell>
          <cell r="E4301" t="str">
            <v>W/B 1-4</v>
          </cell>
          <cell r="F4301" t="str">
            <v>FP</v>
          </cell>
          <cell r="G4301" t="str">
            <v>all plants</v>
          </cell>
          <cell r="H4301" t="str">
            <v>all descriptions</v>
          </cell>
          <cell r="I4301" t="str">
            <v>FDC</v>
          </cell>
          <cell r="J4301">
            <v>0</v>
          </cell>
          <cell r="K4301">
            <v>0</v>
          </cell>
          <cell r="L4301">
            <v>0</v>
          </cell>
          <cell r="M4301">
            <v>0</v>
          </cell>
          <cell r="N4301">
            <v>0</v>
          </cell>
          <cell r="O4301">
            <v>0</v>
          </cell>
          <cell r="P4301">
            <v>0</v>
          </cell>
        </row>
        <row r="4302">
          <cell r="A4302" t="str">
            <v>20060109</v>
          </cell>
          <cell r="B4302" t="str">
            <v>0602</v>
          </cell>
          <cell r="C4302" t="str">
            <v>BL RF PRODUCTS</v>
          </cell>
          <cell r="D4302" t="str">
            <v>PL RF CONSUMER PROD</v>
          </cell>
          <cell r="E4302" t="str">
            <v>W/B 1-4</v>
          </cell>
          <cell r="F4302" t="str">
            <v>FP</v>
          </cell>
          <cell r="G4302" t="str">
            <v>all plants</v>
          </cell>
          <cell r="H4302" t="str">
            <v>all descriptions</v>
          </cell>
          <cell r="I4302" t="str">
            <v>CSW</v>
          </cell>
          <cell r="J4302">
            <v>7229070</v>
          </cell>
          <cell r="K4302">
            <v>0</v>
          </cell>
          <cell r="L4302">
            <v>0</v>
          </cell>
          <cell r="M4302">
            <v>0</v>
          </cell>
          <cell r="N4302">
            <v>0</v>
          </cell>
          <cell r="O4302">
            <v>2615000</v>
          </cell>
          <cell r="P4302">
            <v>9844070</v>
          </cell>
        </row>
        <row r="4303">
          <cell r="A4303" t="str">
            <v>20060109</v>
          </cell>
          <cell r="B4303" t="str">
            <v>0602</v>
          </cell>
          <cell r="C4303" t="str">
            <v>BL RF PRODUCTS</v>
          </cell>
          <cell r="D4303" t="str">
            <v>PL RF CONSUMER PROD</v>
          </cell>
          <cell r="E4303" t="str">
            <v>W/B 1-4</v>
          </cell>
          <cell r="F4303" t="str">
            <v>FP</v>
          </cell>
          <cell r="G4303" t="str">
            <v>all plants</v>
          </cell>
          <cell r="H4303" t="str">
            <v>all descriptions</v>
          </cell>
          <cell r="I4303" t="str">
            <v>ASC</v>
          </cell>
          <cell r="J4303">
            <v>48000</v>
          </cell>
          <cell r="K4303">
            <v>0</v>
          </cell>
          <cell r="L4303">
            <v>0</v>
          </cell>
          <cell r="M4303">
            <v>0</v>
          </cell>
          <cell r="N4303">
            <v>0</v>
          </cell>
          <cell r="O4303">
            <v>0</v>
          </cell>
          <cell r="P4303">
            <v>48000</v>
          </cell>
        </row>
        <row r="4304">
          <cell r="A4304" t="str">
            <v>20060109</v>
          </cell>
          <cell r="B4304" t="str">
            <v>0602</v>
          </cell>
          <cell r="C4304" t="str">
            <v>BL RF PRODUCTS</v>
          </cell>
          <cell r="D4304" t="str">
            <v>PL RF CONSUMER PROD</v>
          </cell>
          <cell r="E4304" t="str">
            <v>W/B 1-4</v>
          </cell>
          <cell r="F4304" t="str">
            <v>FP</v>
          </cell>
          <cell r="G4304" t="str">
            <v>all plants</v>
          </cell>
          <cell r="H4304" t="str">
            <v>all descriptions</v>
          </cell>
          <cell r="I4304" t="str">
            <v>all types</v>
          </cell>
          <cell r="J4304">
            <v>40356210</v>
          </cell>
          <cell r="K4304">
            <v>211301</v>
          </cell>
          <cell r="L4304">
            <v>27400</v>
          </cell>
          <cell r="M4304">
            <v>0</v>
          </cell>
          <cell r="N4304">
            <v>43001</v>
          </cell>
          <cell r="O4304">
            <v>13366685</v>
          </cell>
          <cell r="P4304">
            <v>54004597</v>
          </cell>
        </row>
        <row r="4305">
          <cell r="A4305" t="str">
            <v>20060109</v>
          </cell>
          <cell r="B4305" t="str">
            <v>0602</v>
          </cell>
          <cell r="C4305" t="str">
            <v>BL RF PRODUCTS</v>
          </cell>
          <cell r="D4305" t="str">
            <v>PL RF CONSUMER PROD</v>
          </cell>
          <cell r="E4305" t="str">
            <v>W/B 1-4</v>
          </cell>
          <cell r="F4305" t="str">
            <v>FP</v>
          </cell>
          <cell r="G4305" t="str">
            <v>all plants</v>
          </cell>
          <cell r="H4305" t="str">
            <v>all descriptions</v>
          </cell>
          <cell r="I4305" t="str">
            <v>TRN</v>
          </cell>
          <cell r="J4305">
            <v>0</v>
          </cell>
          <cell r="K4305">
            <v>0</v>
          </cell>
          <cell r="L4305">
            <v>0</v>
          </cell>
          <cell r="M4305">
            <v>0</v>
          </cell>
          <cell r="N4305">
            <v>43001</v>
          </cell>
          <cell r="O4305">
            <v>273000</v>
          </cell>
          <cell r="P4305">
            <v>316001</v>
          </cell>
        </row>
        <row r="4306">
          <cell r="A4306" t="str">
            <v>20060109</v>
          </cell>
          <cell r="B4306" t="str">
            <v>0602</v>
          </cell>
          <cell r="C4306" t="str">
            <v>BL RF PRODUCTS</v>
          </cell>
          <cell r="D4306" t="str">
            <v>PL RF CONSUMER PROD</v>
          </cell>
          <cell r="E4306" t="str">
            <v>W/B 1-4</v>
          </cell>
          <cell r="F4306" t="str">
            <v>FP</v>
          </cell>
          <cell r="G4306" t="str">
            <v>BRNM</v>
          </cell>
          <cell r="H4306" t="str">
            <v>NOKIA DO BRASIL TECNOLOGIA LTD</v>
          </cell>
          <cell r="I4306" t="str">
            <v>CSW</v>
          </cell>
          <cell r="J4306">
            <v>138000</v>
          </cell>
          <cell r="K4306">
            <v>0</v>
          </cell>
          <cell r="L4306">
            <v>0</v>
          </cell>
          <cell r="M4306">
            <v>0</v>
          </cell>
          <cell r="N4306">
            <v>0</v>
          </cell>
          <cell r="O4306">
            <v>0</v>
          </cell>
          <cell r="P4306">
            <v>138000</v>
          </cell>
        </row>
        <row r="4307">
          <cell r="A4307" t="str">
            <v>20060109</v>
          </cell>
          <cell r="B4307" t="str">
            <v>0602</v>
          </cell>
          <cell r="C4307" t="str">
            <v>BL RF PRODUCTS</v>
          </cell>
          <cell r="D4307" t="str">
            <v>PL RF CONSUMER PROD</v>
          </cell>
          <cell r="E4307" t="str">
            <v>W/B 1-4</v>
          </cell>
          <cell r="F4307" t="str">
            <v>FP</v>
          </cell>
          <cell r="G4307" t="str">
            <v>CN10</v>
          </cell>
          <cell r="H4307" t="str">
            <v>IWH (BL Control) Guangdong</v>
          </cell>
          <cell r="I4307" t="str">
            <v>IWH</v>
          </cell>
          <cell r="J4307">
            <v>7441000</v>
          </cell>
          <cell r="K4307">
            <v>0</v>
          </cell>
          <cell r="L4307">
            <v>0</v>
          </cell>
          <cell r="M4307">
            <v>0</v>
          </cell>
          <cell r="N4307">
            <v>0</v>
          </cell>
          <cell r="O4307">
            <v>4388301</v>
          </cell>
          <cell r="P4307">
            <v>11829301</v>
          </cell>
        </row>
        <row r="4308">
          <cell r="A4308" t="str">
            <v>20060109</v>
          </cell>
          <cell r="B4308" t="str">
            <v>0602</v>
          </cell>
          <cell r="C4308" t="str">
            <v>BL RF PRODUCTS</v>
          </cell>
          <cell r="D4308" t="str">
            <v>PL RF CONSUMER PROD</v>
          </cell>
          <cell r="E4308" t="str">
            <v>W/B 1-4</v>
          </cell>
          <cell r="F4308" t="str">
            <v>FP</v>
          </cell>
          <cell r="G4308" t="str">
            <v>CNBB</v>
          </cell>
          <cell r="H4308" t="str">
            <v>BGKI Import</v>
          </cell>
          <cell r="I4308" t="str">
            <v>CSW</v>
          </cell>
          <cell r="J4308">
            <v>122847</v>
          </cell>
          <cell r="K4308">
            <v>0</v>
          </cell>
          <cell r="L4308">
            <v>0</v>
          </cell>
          <cell r="M4308">
            <v>0</v>
          </cell>
          <cell r="N4308">
            <v>0</v>
          </cell>
          <cell r="O4308">
            <v>0</v>
          </cell>
          <cell r="P4308">
            <v>122847</v>
          </cell>
        </row>
        <row r="4309">
          <cell r="A4309" t="str">
            <v>20060109</v>
          </cell>
          <cell r="B4309" t="str">
            <v>0602</v>
          </cell>
          <cell r="C4309" t="str">
            <v>BL RF PRODUCTS</v>
          </cell>
          <cell r="D4309" t="str">
            <v>PL RF CONSUMER PROD</v>
          </cell>
          <cell r="E4309" t="str">
            <v>W/B 1-4</v>
          </cell>
          <cell r="F4309" t="str">
            <v>FP</v>
          </cell>
          <cell r="G4309" t="str">
            <v>CNBC</v>
          </cell>
          <cell r="H4309" t="str">
            <v>BGKI Export</v>
          </cell>
          <cell r="I4309" t="str">
            <v>CSW</v>
          </cell>
          <cell r="J4309">
            <v>202689</v>
          </cell>
          <cell r="K4309">
            <v>0</v>
          </cell>
          <cell r="L4309">
            <v>0</v>
          </cell>
          <cell r="M4309">
            <v>0</v>
          </cell>
          <cell r="N4309">
            <v>0</v>
          </cell>
          <cell r="O4309">
            <v>0</v>
          </cell>
          <cell r="P4309">
            <v>202689</v>
          </cell>
        </row>
        <row r="4310">
          <cell r="A4310" t="str">
            <v>20060109</v>
          </cell>
          <cell r="B4310" t="str">
            <v>0602</v>
          </cell>
          <cell r="C4310" t="str">
            <v>BL RF PRODUCTS</v>
          </cell>
          <cell r="D4310" t="str">
            <v>PL RF CONSUMER PROD</v>
          </cell>
          <cell r="E4310" t="str">
            <v>W/B 1-4</v>
          </cell>
          <cell r="F4310" t="str">
            <v>FP</v>
          </cell>
          <cell r="G4310" t="str">
            <v>CNFE</v>
          </cell>
          <cell r="H4310" t="str">
            <v>FLEXTRONICS_MY_ERI_VMI</v>
          </cell>
          <cell r="I4310" t="str">
            <v>CSW</v>
          </cell>
          <cell r="J4310">
            <v>750000</v>
          </cell>
          <cell r="K4310">
            <v>0</v>
          </cell>
          <cell r="L4310">
            <v>0</v>
          </cell>
          <cell r="M4310">
            <v>0</v>
          </cell>
          <cell r="N4310">
            <v>0</v>
          </cell>
          <cell r="O4310">
            <v>156000</v>
          </cell>
          <cell r="P4310">
            <v>906000</v>
          </cell>
        </row>
        <row r="4311">
          <cell r="A4311" t="str">
            <v>20060109</v>
          </cell>
          <cell r="B4311" t="str">
            <v>0602</v>
          </cell>
          <cell r="C4311" t="str">
            <v>BL RF PRODUCTS</v>
          </cell>
          <cell r="D4311" t="str">
            <v>PL RF CONSUMER PROD</v>
          </cell>
          <cell r="E4311" t="str">
            <v>W/B 1-4</v>
          </cell>
          <cell r="F4311" t="str">
            <v>FP</v>
          </cell>
          <cell r="G4311" t="str">
            <v>CNFT</v>
          </cell>
          <cell r="H4311" t="str">
            <v>FOXCONN</v>
          </cell>
          <cell r="I4311" t="str">
            <v>CSW</v>
          </cell>
          <cell r="J4311">
            <v>100000</v>
          </cell>
          <cell r="K4311">
            <v>0</v>
          </cell>
          <cell r="L4311">
            <v>0</v>
          </cell>
          <cell r="M4311">
            <v>0</v>
          </cell>
          <cell r="N4311">
            <v>0</v>
          </cell>
          <cell r="O4311">
            <v>0</v>
          </cell>
          <cell r="P4311">
            <v>100000</v>
          </cell>
        </row>
        <row r="4312">
          <cell r="A4312" t="str">
            <v>20060109</v>
          </cell>
          <cell r="B4312" t="str">
            <v>0602</v>
          </cell>
          <cell r="C4312" t="str">
            <v>BL RF PRODUCTS</v>
          </cell>
          <cell r="D4312" t="str">
            <v>PL RF CONSUMER PROD</v>
          </cell>
          <cell r="E4312" t="str">
            <v>W/B 1-4</v>
          </cell>
          <cell r="F4312" t="str">
            <v>FP</v>
          </cell>
          <cell r="G4312" t="str">
            <v>CNMT</v>
          </cell>
          <cell r="H4312" t="str">
            <v>MOTOROLA-CGISS</v>
          </cell>
          <cell r="I4312" t="str">
            <v>CSW</v>
          </cell>
          <cell r="J4312">
            <v>318000</v>
          </cell>
          <cell r="K4312">
            <v>0</v>
          </cell>
          <cell r="L4312">
            <v>0</v>
          </cell>
          <cell r="M4312">
            <v>0</v>
          </cell>
          <cell r="N4312">
            <v>0</v>
          </cell>
          <cell r="O4312">
            <v>57000</v>
          </cell>
          <cell r="P4312">
            <v>375000</v>
          </cell>
        </row>
        <row r="4313">
          <cell r="A4313" t="str">
            <v>20060109</v>
          </cell>
          <cell r="B4313" t="str">
            <v>0602</v>
          </cell>
          <cell r="C4313" t="str">
            <v>BL RF PRODUCTS</v>
          </cell>
          <cell r="D4313" t="str">
            <v>PL RF CONSUMER PROD</v>
          </cell>
          <cell r="E4313" t="str">
            <v>W/B 1-4</v>
          </cell>
          <cell r="F4313" t="str">
            <v>FP</v>
          </cell>
          <cell r="G4313" t="str">
            <v>CNMW</v>
          </cell>
          <cell r="H4313" t="str">
            <v>MOTOROLA</v>
          </cell>
          <cell r="I4313" t="str">
            <v>CSW</v>
          </cell>
          <cell r="J4313">
            <v>215000</v>
          </cell>
          <cell r="K4313">
            <v>0</v>
          </cell>
          <cell r="L4313">
            <v>0</v>
          </cell>
          <cell r="M4313">
            <v>0</v>
          </cell>
          <cell r="N4313">
            <v>0</v>
          </cell>
          <cell r="O4313">
            <v>0</v>
          </cell>
          <cell r="P4313">
            <v>215000</v>
          </cell>
        </row>
        <row r="4314">
          <cell r="A4314" t="str">
            <v>20060109</v>
          </cell>
          <cell r="B4314" t="str">
            <v>0602</v>
          </cell>
          <cell r="C4314" t="str">
            <v>BL RF PRODUCTS</v>
          </cell>
          <cell r="D4314" t="str">
            <v>PL RF CONSUMER PROD</v>
          </cell>
          <cell r="E4314" t="str">
            <v>W/B 1-4</v>
          </cell>
          <cell r="F4314" t="str">
            <v>FP</v>
          </cell>
          <cell r="G4314" t="str">
            <v>CNND</v>
          </cell>
          <cell r="H4314" t="str">
            <v>DONGGUAN NOKIA MOBILE PHONES C</v>
          </cell>
          <cell r="I4314" t="str">
            <v>CSW</v>
          </cell>
          <cell r="J4314">
            <v>207000</v>
          </cell>
          <cell r="K4314">
            <v>0</v>
          </cell>
          <cell r="L4314">
            <v>0</v>
          </cell>
          <cell r="M4314">
            <v>0</v>
          </cell>
          <cell r="N4314">
            <v>0</v>
          </cell>
          <cell r="O4314">
            <v>0</v>
          </cell>
          <cell r="P4314">
            <v>207000</v>
          </cell>
        </row>
        <row r="4315">
          <cell r="A4315" t="str">
            <v>20060109</v>
          </cell>
          <cell r="B4315" t="str">
            <v>0602</v>
          </cell>
          <cell r="C4315" t="str">
            <v>BL RF PRODUCTS</v>
          </cell>
          <cell r="D4315" t="str">
            <v>PL RF CONSUMER PROD</v>
          </cell>
          <cell r="E4315" t="str">
            <v>W/B 1-4</v>
          </cell>
          <cell r="F4315" t="str">
            <v>FP</v>
          </cell>
          <cell r="G4315" t="str">
            <v>CNNJ</v>
          </cell>
          <cell r="H4315" t="str">
            <v>XINGWANG LOGISTICS CENTER</v>
          </cell>
          <cell r="I4315" t="str">
            <v>CSW</v>
          </cell>
          <cell r="J4315">
            <v>228000</v>
          </cell>
          <cell r="K4315">
            <v>0</v>
          </cell>
          <cell r="L4315">
            <v>0</v>
          </cell>
          <cell r="M4315">
            <v>0</v>
          </cell>
          <cell r="N4315">
            <v>0</v>
          </cell>
          <cell r="O4315">
            <v>45000</v>
          </cell>
          <cell r="P4315">
            <v>273000</v>
          </cell>
        </row>
        <row r="4316">
          <cell r="A4316" t="str">
            <v>20060109</v>
          </cell>
          <cell r="B4316" t="str">
            <v>0602</v>
          </cell>
          <cell r="C4316" t="str">
            <v>BL RF PRODUCTS</v>
          </cell>
          <cell r="D4316" t="str">
            <v>PL RF CONSUMER PROD</v>
          </cell>
          <cell r="E4316" t="str">
            <v>W/B 1-4</v>
          </cell>
          <cell r="F4316" t="str">
            <v>FP</v>
          </cell>
          <cell r="G4316" t="str">
            <v>CNNS</v>
          </cell>
          <cell r="H4316" t="str">
            <v>NOKIA SUZHOU</v>
          </cell>
          <cell r="I4316" t="str">
            <v>CSW</v>
          </cell>
          <cell r="J4316">
            <v>502000</v>
          </cell>
          <cell r="K4316">
            <v>0</v>
          </cell>
          <cell r="L4316">
            <v>0</v>
          </cell>
          <cell r="M4316">
            <v>0</v>
          </cell>
          <cell r="N4316">
            <v>0</v>
          </cell>
          <cell r="O4316">
            <v>261000</v>
          </cell>
          <cell r="P4316">
            <v>763000</v>
          </cell>
        </row>
        <row r="4317">
          <cell r="A4317" t="str">
            <v>20060109</v>
          </cell>
          <cell r="B4317" t="str">
            <v>0602</v>
          </cell>
          <cell r="C4317" t="str">
            <v>BL RF PRODUCTS</v>
          </cell>
          <cell r="D4317" t="str">
            <v>PL RF CONSUMER PROD</v>
          </cell>
          <cell r="E4317" t="str">
            <v>W/B 1-4</v>
          </cell>
          <cell r="F4317" t="str">
            <v>FP</v>
          </cell>
          <cell r="G4317" t="str">
            <v>DENB</v>
          </cell>
          <cell r="H4317" t="str">
            <v>NOKIA BOCHUM IHUB</v>
          </cell>
          <cell r="I4317" t="str">
            <v>CSW</v>
          </cell>
          <cell r="J4317">
            <v>3000</v>
          </cell>
          <cell r="K4317">
            <v>0</v>
          </cell>
          <cell r="L4317">
            <v>0</v>
          </cell>
          <cell r="M4317">
            <v>0</v>
          </cell>
          <cell r="N4317">
            <v>0</v>
          </cell>
          <cell r="O4317">
            <v>0</v>
          </cell>
          <cell r="P4317">
            <v>3000</v>
          </cell>
        </row>
        <row r="4318">
          <cell r="A4318" t="str">
            <v>20060109</v>
          </cell>
          <cell r="B4318" t="str">
            <v>0602</v>
          </cell>
          <cell r="C4318" t="str">
            <v>BL RF PRODUCTS</v>
          </cell>
          <cell r="D4318" t="str">
            <v>PL RF CONSUMER PROD</v>
          </cell>
          <cell r="E4318" t="str">
            <v>W/B 1-4</v>
          </cell>
          <cell r="F4318" t="str">
            <v>FP</v>
          </cell>
          <cell r="G4318" t="str">
            <v>DESO</v>
          </cell>
          <cell r="H4318" t="str">
            <v>SIEMENS BOCHOLT CONSIGNMENT</v>
          </cell>
          <cell r="I4318" t="str">
            <v>CSW</v>
          </cell>
          <cell r="J4318">
            <v>10000</v>
          </cell>
          <cell r="K4318">
            <v>0</v>
          </cell>
          <cell r="L4318">
            <v>0</v>
          </cell>
          <cell r="M4318">
            <v>0</v>
          </cell>
          <cell r="N4318">
            <v>0</v>
          </cell>
          <cell r="O4318">
            <v>0</v>
          </cell>
          <cell r="P4318">
            <v>10000</v>
          </cell>
        </row>
        <row r="4319">
          <cell r="A4319" t="str">
            <v>20060109</v>
          </cell>
          <cell r="B4319" t="str">
            <v>0602</v>
          </cell>
          <cell r="C4319" t="str">
            <v>BL RF PRODUCTS</v>
          </cell>
          <cell r="D4319" t="str">
            <v>PL RF CONSUMER PROD</v>
          </cell>
          <cell r="E4319" t="str">
            <v>W/B 1-4</v>
          </cell>
          <cell r="F4319" t="str">
            <v>FP</v>
          </cell>
          <cell r="G4319" t="str">
            <v>FINO</v>
          </cell>
          <cell r="H4319" t="str">
            <v>NOKIA NETWORKS OULU</v>
          </cell>
          <cell r="I4319" t="str">
            <v>CSW</v>
          </cell>
          <cell r="J4319">
            <v>292000</v>
          </cell>
          <cell r="K4319">
            <v>0</v>
          </cell>
          <cell r="L4319">
            <v>0</v>
          </cell>
          <cell r="M4319">
            <v>0</v>
          </cell>
          <cell r="N4319">
            <v>0</v>
          </cell>
          <cell r="O4319">
            <v>134000</v>
          </cell>
          <cell r="P4319">
            <v>426000</v>
          </cell>
        </row>
        <row r="4320">
          <cell r="A4320" t="str">
            <v>20060109</v>
          </cell>
          <cell r="B4320" t="str">
            <v>0602</v>
          </cell>
          <cell r="C4320" t="str">
            <v>BL RF PRODUCTS</v>
          </cell>
          <cell r="D4320" t="str">
            <v>PL RF CONSUMER PROD</v>
          </cell>
          <cell r="E4320" t="str">
            <v>W/B 1-4</v>
          </cell>
          <cell r="F4320" t="str">
            <v>FP</v>
          </cell>
          <cell r="G4320" t="str">
            <v>FINS</v>
          </cell>
          <cell r="H4320" t="str">
            <v>NOKIA CORP/NOKIA MOBILE PHONES</v>
          </cell>
          <cell r="I4320" t="str">
            <v>CSW</v>
          </cell>
          <cell r="J4320">
            <v>255000</v>
          </cell>
          <cell r="K4320">
            <v>0</v>
          </cell>
          <cell r="L4320">
            <v>0</v>
          </cell>
          <cell r="M4320">
            <v>0</v>
          </cell>
          <cell r="N4320">
            <v>0</v>
          </cell>
          <cell r="O4320">
            <v>15000</v>
          </cell>
          <cell r="P4320">
            <v>270000</v>
          </cell>
        </row>
        <row r="4321">
          <cell r="A4321" t="str">
            <v>20060109</v>
          </cell>
          <cell r="B4321" t="str">
            <v>0602</v>
          </cell>
          <cell r="C4321" t="str">
            <v>BL RF PRODUCTS</v>
          </cell>
          <cell r="D4321" t="str">
            <v>PL RF CONSUMER PROD</v>
          </cell>
          <cell r="E4321" t="str">
            <v>W/B 1-4</v>
          </cell>
          <cell r="F4321" t="str">
            <v>FP</v>
          </cell>
          <cell r="G4321" t="str">
            <v>FRJV</v>
          </cell>
          <cell r="H4321" t="str">
            <v>JABIL/VALEO FRANCE</v>
          </cell>
          <cell r="I4321" t="str">
            <v>CSW</v>
          </cell>
          <cell r="J4321">
            <v>291000</v>
          </cell>
          <cell r="K4321">
            <v>0</v>
          </cell>
          <cell r="L4321">
            <v>0</v>
          </cell>
          <cell r="M4321">
            <v>0</v>
          </cell>
          <cell r="N4321">
            <v>0</v>
          </cell>
          <cell r="O4321">
            <v>27000</v>
          </cell>
          <cell r="P4321">
            <v>318000</v>
          </cell>
        </row>
        <row r="4322">
          <cell r="A4322" t="str">
            <v>20060109</v>
          </cell>
          <cell r="B4322" t="str">
            <v>0602</v>
          </cell>
          <cell r="C4322" t="str">
            <v>BL RF PRODUCTS</v>
          </cell>
          <cell r="D4322" t="str">
            <v>PL RF CONSUMER PROD</v>
          </cell>
          <cell r="E4322" t="str">
            <v>W/B 1-4</v>
          </cell>
          <cell r="F4322" t="str">
            <v>FP</v>
          </cell>
          <cell r="G4322" t="str">
            <v>HK00</v>
          </cell>
          <cell r="H4322" t="str">
            <v>RDC APSH</v>
          </cell>
          <cell r="I4322" t="str">
            <v>RDC</v>
          </cell>
          <cell r="J4322">
            <v>2970000</v>
          </cell>
          <cell r="K4322">
            <v>0</v>
          </cell>
          <cell r="L4322">
            <v>21000</v>
          </cell>
          <cell r="M4322">
            <v>0</v>
          </cell>
          <cell r="N4322">
            <v>0</v>
          </cell>
          <cell r="O4322">
            <v>0</v>
          </cell>
          <cell r="P4322">
            <v>2991000</v>
          </cell>
        </row>
        <row r="4323">
          <cell r="A4323" t="str">
            <v>20060109</v>
          </cell>
          <cell r="B4323" t="str">
            <v>0602</v>
          </cell>
          <cell r="C4323" t="str">
            <v>BL RF PRODUCTS</v>
          </cell>
          <cell r="D4323" t="str">
            <v>PL RF CONSUMER PROD</v>
          </cell>
          <cell r="E4323" t="str">
            <v>W/B 1-4</v>
          </cell>
          <cell r="F4323" t="str">
            <v>FP</v>
          </cell>
          <cell r="G4323" t="str">
            <v>HK10</v>
          </cell>
          <cell r="H4323" t="str">
            <v>IWH (BL Control) EDL</v>
          </cell>
          <cell r="I4323" t="str">
            <v>IWH</v>
          </cell>
          <cell r="J4323">
            <v>16287000</v>
          </cell>
          <cell r="K4323">
            <v>0</v>
          </cell>
          <cell r="L4323">
            <v>0</v>
          </cell>
          <cell r="M4323">
            <v>0</v>
          </cell>
          <cell r="N4323">
            <v>0</v>
          </cell>
          <cell r="O4323">
            <v>5189000</v>
          </cell>
          <cell r="P4323">
            <v>21476000</v>
          </cell>
        </row>
        <row r="4324">
          <cell r="A4324" t="str">
            <v>20060109</v>
          </cell>
          <cell r="B4324" t="str">
            <v>0602</v>
          </cell>
          <cell r="C4324" t="str">
            <v>BL RF PRODUCTS</v>
          </cell>
          <cell r="D4324" t="str">
            <v>PL RF CONSUMER PROD</v>
          </cell>
          <cell r="E4324" t="str">
            <v>W/B 1-4</v>
          </cell>
          <cell r="F4324" t="str">
            <v>FP</v>
          </cell>
          <cell r="G4324" t="str">
            <v>HKEM</v>
          </cell>
          <cell r="H4324" t="str">
            <v>ELCOTEQ</v>
          </cell>
          <cell r="I4324" t="str">
            <v>CSW</v>
          </cell>
          <cell r="J4324">
            <v>18000</v>
          </cell>
          <cell r="K4324">
            <v>0</v>
          </cell>
          <cell r="L4324">
            <v>0</v>
          </cell>
          <cell r="M4324">
            <v>0</v>
          </cell>
          <cell r="N4324">
            <v>0</v>
          </cell>
          <cell r="O4324">
            <v>0</v>
          </cell>
          <cell r="P4324">
            <v>18000</v>
          </cell>
        </row>
        <row r="4325">
          <cell r="A4325" t="str">
            <v>20060109</v>
          </cell>
          <cell r="B4325" t="str">
            <v>0602</v>
          </cell>
          <cell r="C4325" t="str">
            <v>BL RF PRODUCTS</v>
          </cell>
          <cell r="D4325" t="str">
            <v>PL RF CONSUMER PROD</v>
          </cell>
          <cell r="E4325" t="str">
            <v>W/B 1-4</v>
          </cell>
          <cell r="F4325" t="str">
            <v>FP</v>
          </cell>
          <cell r="G4325" t="str">
            <v>HKSK</v>
          </cell>
          <cell r="H4325" t="str">
            <v>SHENZHEN</v>
          </cell>
          <cell r="I4325" t="str">
            <v>CSW</v>
          </cell>
          <cell r="J4325">
            <v>255534</v>
          </cell>
          <cell r="K4325">
            <v>0</v>
          </cell>
          <cell r="L4325">
            <v>0</v>
          </cell>
          <cell r="M4325">
            <v>0</v>
          </cell>
          <cell r="N4325">
            <v>0</v>
          </cell>
          <cell r="O4325">
            <v>129000</v>
          </cell>
          <cell r="P4325">
            <v>384534</v>
          </cell>
        </row>
        <row r="4326">
          <cell r="A4326" t="str">
            <v>20060109</v>
          </cell>
          <cell r="B4326" t="str">
            <v>0602</v>
          </cell>
          <cell r="C4326" t="str">
            <v>BL RF PRODUCTS</v>
          </cell>
          <cell r="D4326" t="str">
            <v>PL RF CONSUMER PROD</v>
          </cell>
          <cell r="E4326" t="str">
            <v>W/B 1-4</v>
          </cell>
          <cell r="F4326" t="str">
            <v>FP</v>
          </cell>
          <cell r="G4326" t="str">
            <v>HKTT</v>
          </cell>
          <cell r="H4326" t="str">
            <v>CP On-site Warehouse AP</v>
          </cell>
          <cell r="I4326" t="str">
            <v>RDC</v>
          </cell>
          <cell r="J4326">
            <v>2423000</v>
          </cell>
          <cell r="K4326">
            <v>0</v>
          </cell>
          <cell r="L4326">
            <v>0</v>
          </cell>
          <cell r="M4326">
            <v>0</v>
          </cell>
          <cell r="N4326">
            <v>0</v>
          </cell>
          <cell r="O4326">
            <v>0</v>
          </cell>
          <cell r="P4326">
            <v>2423000</v>
          </cell>
        </row>
        <row r="4327">
          <cell r="A4327" t="str">
            <v>20060109</v>
          </cell>
          <cell r="B4327" t="str">
            <v>0602</v>
          </cell>
          <cell r="C4327" t="str">
            <v>BL RF PRODUCTS</v>
          </cell>
          <cell r="D4327" t="str">
            <v>PL RF CONSUMER PROD</v>
          </cell>
          <cell r="E4327" t="str">
            <v>W/B 1-4</v>
          </cell>
          <cell r="F4327" t="str">
            <v>FP</v>
          </cell>
          <cell r="G4327" t="str">
            <v>HUAS</v>
          </cell>
          <cell r="H4327" t="str">
            <v>EXEL</v>
          </cell>
          <cell r="I4327" t="str">
            <v>ASC</v>
          </cell>
          <cell r="J4327">
            <v>48000</v>
          </cell>
          <cell r="K4327">
            <v>0</v>
          </cell>
          <cell r="L4327">
            <v>0</v>
          </cell>
          <cell r="M4327">
            <v>0</v>
          </cell>
          <cell r="N4327">
            <v>0</v>
          </cell>
          <cell r="O4327">
            <v>0</v>
          </cell>
          <cell r="P4327">
            <v>48000</v>
          </cell>
        </row>
        <row r="4328">
          <cell r="A4328" t="str">
            <v>20060109</v>
          </cell>
          <cell r="B4328" t="str">
            <v>0602</v>
          </cell>
          <cell r="C4328" t="str">
            <v>BL RF PRODUCTS</v>
          </cell>
          <cell r="D4328" t="str">
            <v>PL RF CONSUMER PROD</v>
          </cell>
          <cell r="E4328" t="str">
            <v>W/B 1-4</v>
          </cell>
          <cell r="F4328" t="str">
            <v>FP</v>
          </cell>
          <cell r="G4328" t="str">
            <v>KRNM</v>
          </cell>
          <cell r="H4328" t="str">
            <v>NOKIA MASAN KOREA</v>
          </cell>
          <cell r="I4328" t="str">
            <v>CSW</v>
          </cell>
          <cell r="J4328">
            <v>84000</v>
          </cell>
          <cell r="K4328">
            <v>0</v>
          </cell>
          <cell r="L4328">
            <v>0</v>
          </cell>
          <cell r="M4328">
            <v>0</v>
          </cell>
          <cell r="N4328">
            <v>0</v>
          </cell>
          <cell r="O4328">
            <v>0</v>
          </cell>
          <cell r="P4328">
            <v>84000</v>
          </cell>
        </row>
        <row r="4329">
          <cell r="A4329" t="str">
            <v>20060109</v>
          </cell>
          <cell r="B4329" t="str">
            <v>0602</v>
          </cell>
          <cell r="C4329" t="str">
            <v>BL RF PRODUCTS</v>
          </cell>
          <cell r="D4329" t="str">
            <v>PL RF CONSUMER PROD</v>
          </cell>
          <cell r="E4329" t="str">
            <v>W/B 1-4</v>
          </cell>
          <cell r="F4329" t="str">
            <v>FP</v>
          </cell>
          <cell r="G4329" t="str">
            <v>MYBB</v>
          </cell>
          <cell r="H4329" t="str">
            <v>ROBERT BOSCH (M) SDN BHD</v>
          </cell>
          <cell r="I4329" t="str">
            <v>CSW</v>
          </cell>
          <cell r="J4329">
            <v>37000</v>
          </cell>
          <cell r="K4329">
            <v>0</v>
          </cell>
          <cell r="L4329">
            <v>0</v>
          </cell>
          <cell r="M4329">
            <v>0</v>
          </cell>
          <cell r="N4329">
            <v>0</v>
          </cell>
          <cell r="O4329">
            <v>15000</v>
          </cell>
          <cell r="P4329">
            <v>52000</v>
          </cell>
        </row>
        <row r="4330">
          <cell r="A4330" t="str">
            <v>20060109</v>
          </cell>
          <cell r="B4330" t="str">
            <v>0602</v>
          </cell>
          <cell r="C4330" t="str">
            <v>BL RF PRODUCTS</v>
          </cell>
          <cell r="D4330" t="str">
            <v>PL RF CONSUMER PROD</v>
          </cell>
          <cell r="E4330" t="str">
            <v>W/B 1-4</v>
          </cell>
          <cell r="F4330" t="str">
            <v>FP</v>
          </cell>
          <cell r="G4330" t="str">
            <v>MYFA</v>
          </cell>
          <cell r="H4330" t="str">
            <v>FLEXTRONICS_MY_ShahAlam</v>
          </cell>
          <cell r="I4330" t="str">
            <v>CSW</v>
          </cell>
          <cell r="J4330">
            <v>339000</v>
          </cell>
          <cell r="K4330">
            <v>0</v>
          </cell>
          <cell r="L4330">
            <v>0</v>
          </cell>
          <cell r="M4330">
            <v>0</v>
          </cell>
          <cell r="N4330">
            <v>0</v>
          </cell>
          <cell r="O4330">
            <v>156000</v>
          </cell>
          <cell r="P4330">
            <v>495000</v>
          </cell>
        </row>
        <row r="4331">
          <cell r="A4331" t="str">
            <v>20060109</v>
          </cell>
          <cell r="B4331" t="str">
            <v>0602</v>
          </cell>
          <cell r="C4331" t="str">
            <v>BL RF PRODUCTS</v>
          </cell>
          <cell r="D4331" t="str">
            <v>PL RF CONSUMER PROD</v>
          </cell>
          <cell r="E4331" t="str">
            <v>W/B 1-4</v>
          </cell>
          <cell r="F4331" t="str">
            <v>FP</v>
          </cell>
          <cell r="G4331" t="str">
            <v>MYMB</v>
          </cell>
          <cell r="H4331" t="str">
            <v>MOTOROLA_MY</v>
          </cell>
          <cell r="I4331" t="str">
            <v>CSW</v>
          </cell>
          <cell r="J4331">
            <v>1090000</v>
          </cell>
          <cell r="K4331">
            <v>0</v>
          </cell>
          <cell r="L4331">
            <v>0</v>
          </cell>
          <cell r="M4331">
            <v>0</v>
          </cell>
          <cell r="N4331">
            <v>0</v>
          </cell>
          <cell r="O4331">
            <v>474000</v>
          </cell>
          <cell r="P4331">
            <v>1564000</v>
          </cell>
        </row>
        <row r="4332">
          <cell r="A4332" t="str">
            <v>20060109</v>
          </cell>
          <cell r="B4332" t="str">
            <v>0602</v>
          </cell>
          <cell r="C4332" t="str">
            <v>BL RF PRODUCTS</v>
          </cell>
          <cell r="D4332" t="str">
            <v>PL RF CONSUMER PROD</v>
          </cell>
          <cell r="E4332" t="str">
            <v>W/B 1-4</v>
          </cell>
          <cell r="F4332" t="str">
            <v>FP</v>
          </cell>
          <cell r="G4332" t="str">
            <v>NL00</v>
          </cell>
          <cell r="H4332" t="str">
            <v>UPS SCS Nederland BV (Hal B)</v>
          </cell>
          <cell r="I4332" t="str">
            <v>RDC</v>
          </cell>
          <cell r="J4332">
            <v>1838580</v>
          </cell>
          <cell r="K4332">
            <v>26000</v>
          </cell>
          <cell r="L4332">
            <v>0</v>
          </cell>
          <cell r="M4332">
            <v>0</v>
          </cell>
          <cell r="N4332">
            <v>0</v>
          </cell>
          <cell r="O4332">
            <v>130000</v>
          </cell>
          <cell r="P4332">
            <v>1994580</v>
          </cell>
        </row>
        <row r="4333">
          <cell r="A4333" t="str">
            <v>20060109</v>
          </cell>
          <cell r="B4333" t="str">
            <v>0602</v>
          </cell>
          <cell r="C4333" t="str">
            <v>BL RF PRODUCTS</v>
          </cell>
          <cell r="D4333" t="str">
            <v>PL RF CONSUMER PROD</v>
          </cell>
          <cell r="E4333" t="str">
            <v>W/B 1-4</v>
          </cell>
          <cell r="F4333" t="str">
            <v>FP</v>
          </cell>
          <cell r="G4333" t="str">
            <v>NL99</v>
          </cell>
          <cell r="H4333" t="str">
            <v>FDC EU</v>
          </cell>
          <cell r="I4333" t="str">
            <v>FDC</v>
          </cell>
          <cell r="J4333">
            <v>0</v>
          </cell>
          <cell r="K4333">
            <v>0</v>
          </cell>
          <cell r="L4333">
            <v>0</v>
          </cell>
          <cell r="M4333">
            <v>0</v>
          </cell>
          <cell r="N4333">
            <v>0</v>
          </cell>
          <cell r="O4333">
            <v>0</v>
          </cell>
          <cell r="P4333">
            <v>0</v>
          </cell>
        </row>
        <row r="4334">
          <cell r="A4334" t="str">
            <v>20060109</v>
          </cell>
          <cell r="B4334" t="str">
            <v>0602</v>
          </cell>
          <cell r="C4334" t="str">
            <v>BL RF PRODUCTS</v>
          </cell>
          <cell r="D4334" t="str">
            <v>PL RF CONSUMER PROD</v>
          </cell>
          <cell r="E4334" t="str">
            <v>W/B 1-4</v>
          </cell>
          <cell r="F4334" t="str">
            <v>FP</v>
          </cell>
          <cell r="G4334" t="str">
            <v>NLTT</v>
          </cell>
          <cell r="H4334" t="str">
            <v>UPS SCS Nederland BV (Hal B)</v>
          </cell>
          <cell r="I4334" t="str">
            <v>RDC</v>
          </cell>
          <cell r="J4334">
            <v>1686000</v>
          </cell>
          <cell r="K4334">
            <v>0</v>
          </cell>
          <cell r="L4334">
            <v>0</v>
          </cell>
          <cell r="M4334">
            <v>0</v>
          </cell>
          <cell r="N4334">
            <v>0</v>
          </cell>
          <cell r="O4334">
            <v>220000</v>
          </cell>
          <cell r="P4334">
            <v>1906000</v>
          </cell>
        </row>
        <row r="4335">
          <cell r="A4335" t="str">
            <v>20060109</v>
          </cell>
          <cell r="B4335" t="str">
            <v>0602</v>
          </cell>
          <cell r="C4335" t="str">
            <v>BL RF PRODUCTS</v>
          </cell>
          <cell r="D4335" t="str">
            <v>PL RF CONSUMER PROD</v>
          </cell>
          <cell r="E4335" t="str">
            <v>W/B 1-4</v>
          </cell>
          <cell r="F4335" t="str">
            <v>FP</v>
          </cell>
          <cell r="G4335" t="str">
            <v>PH10</v>
          </cell>
          <cell r="H4335" t="str">
            <v>IWH (BL Control) PSC</v>
          </cell>
          <cell r="I4335" t="str">
            <v>IWH</v>
          </cell>
          <cell r="J4335">
            <v>0</v>
          </cell>
          <cell r="K4335">
            <v>0</v>
          </cell>
          <cell r="L4335">
            <v>0</v>
          </cell>
          <cell r="M4335">
            <v>0</v>
          </cell>
          <cell r="N4335">
            <v>0</v>
          </cell>
          <cell r="O4335">
            <v>535144</v>
          </cell>
          <cell r="P4335">
            <v>535144</v>
          </cell>
        </row>
        <row r="4336">
          <cell r="A4336" t="str">
            <v>20060109</v>
          </cell>
          <cell r="B4336" t="str">
            <v>0602</v>
          </cell>
          <cell r="C4336" t="str">
            <v>BL RF PRODUCTS</v>
          </cell>
          <cell r="D4336" t="str">
            <v>PL RF CONSUMER PROD</v>
          </cell>
          <cell r="E4336" t="str">
            <v>W/B 1-4</v>
          </cell>
          <cell r="F4336" t="str">
            <v>FP</v>
          </cell>
          <cell r="G4336" t="str">
            <v>PH11</v>
          </cell>
          <cell r="H4336" t="str">
            <v>IWH (BL Control) PSPI</v>
          </cell>
          <cell r="I4336" t="str">
            <v>IWH</v>
          </cell>
          <cell r="J4336">
            <v>3520</v>
          </cell>
          <cell r="K4336">
            <v>0</v>
          </cell>
          <cell r="L4336">
            <v>0</v>
          </cell>
          <cell r="M4336">
            <v>0</v>
          </cell>
          <cell r="N4336">
            <v>0</v>
          </cell>
          <cell r="O4336">
            <v>7240</v>
          </cell>
          <cell r="P4336">
            <v>10760</v>
          </cell>
        </row>
        <row r="4337">
          <cell r="A4337" t="str">
            <v>20060109</v>
          </cell>
          <cell r="B4337" t="str">
            <v>0602</v>
          </cell>
          <cell r="C4337" t="str">
            <v>BL RF PRODUCTS</v>
          </cell>
          <cell r="D4337" t="str">
            <v>PL RF CONSUMER PROD</v>
          </cell>
          <cell r="E4337" t="str">
            <v>W/B 1-4</v>
          </cell>
          <cell r="F4337" t="str">
            <v>FP</v>
          </cell>
          <cell r="G4337" t="str">
            <v>SGTS</v>
          </cell>
          <cell r="H4337" t="str">
            <v>Tuner</v>
          </cell>
          <cell r="I4337" t="str">
            <v>CSW</v>
          </cell>
          <cell r="J4337">
            <v>1589000</v>
          </cell>
          <cell r="K4337">
            <v>0</v>
          </cell>
          <cell r="L4337">
            <v>0</v>
          </cell>
          <cell r="M4337">
            <v>0</v>
          </cell>
          <cell r="N4337">
            <v>0</v>
          </cell>
          <cell r="O4337">
            <v>1070000</v>
          </cell>
          <cell r="P4337">
            <v>2659000</v>
          </cell>
        </row>
        <row r="4338">
          <cell r="A4338" t="str">
            <v>20060109</v>
          </cell>
          <cell r="B4338" t="str">
            <v>0602</v>
          </cell>
          <cell r="C4338" t="str">
            <v>BL RF PRODUCTS</v>
          </cell>
          <cell r="D4338" t="str">
            <v>PL RF CONSUMER PROD</v>
          </cell>
          <cell r="E4338" t="str">
            <v>W/B 1-4</v>
          </cell>
          <cell r="F4338" t="str">
            <v>FP</v>
          </cell>
          <cell r="G4338" t="str">
            <v>US00</v>
          </cell>
          <cell r="H4338" t="str">
            <v>RDC NARSO</v>
          </cell>
          <cell r="I4338" t="str">
            <v>RDC</v>
          </cell>
          <cell r="J4338">
            <v>121040</v>
          </cell>
          <cell r="K4338">
            <v>185301</v>
          </cell>
          <cell r="L4338">
            <v>6400</v>
          </cell>
          <cell r="M4338">
            <v>0</v>
          </cell>
          <cell r="N4338">
            <v>0</v>
          </cell>
          <cell r="O4338">
            <v>9000</v>
          </cell>
          <cell r="P4338">
            <v>321741</v>
          </cell>
        </row>
        <row r="4339">
          <cell r="A4339" t="str">
            <v>20060109</v>
          </cell>
          <cell r="B4339" t="str">
            <v>0602</v>
          </cell>
          <cell r="C4339" t="str">
            <v>BL RF PRODUCTS</v>
          </cell>
          <cell r="D4339" t="str">
            <v>PL RF CONSUMER PROD</v>
          </cell>
          <cell r="E4339" t="str">
            <v>W/B 1-4</v>
          </cell>
          <cell r="F4339" t="str">
            <v>FP</v>
          </cell>
          <cell r="G4339" t="str">
            <v>US01</v>
          </cell>
          <cell r="H4339" t="str">
            <v>TRN NA</v>
          </cell>
          <cell r="I4339" t="str">
            <v>TRN</v>
          </cell>
          <cell r="J4339">
            <v>0</v>
          </cell>
          <cell r="K4339">
            <v>0</v>
          </cell>
          <cell r="L4339">
            <v>0</v>
          </cell>
          <cell r="M4339">
            <v>0</v>
          </cell>
          <cell r="N4339">
            <v>43001</v>
          </cell>
          <cell r="O4339">
            <v>273000</v>
          </cell>
          <cell r="P4339">
            <v>316001</v>
          </cell>
        </row>
        <row r="4340">
          <cell r="A4340" t="str">
            <v>20060109</v>
          </cell>
          <cell r="B4340" t="str">
            <v>0602</v>
          </cell>
          <cell r="C4340" t="str">
            <v>BL RF PRODUCTS</v>
          </cell>
          <cell r="D4340" t="str">
            <v>PL RF CONSUMER PROD</v>
          </cell>
          <cell r="E4340" t="str">
            <v>W/B 1-4</v>
          </cell>
          <cell r="F4340" t="str">
            <v>FP</v>
          </cell>
          <cell r="G4340" t="str">
            <v>USGI</v>
          </cell>
          <cell r="H4340" t="str">
            <v>CSW Delco VMI (Reynosa)</v>
          </cell>
          <cell r="I4340" t="str">
            <v>CSW</v>
          </cell>
          <cell r="J4340">
            <v>17000</v>
          </cell>
          <cell r="K4340">
            <v>0</v>
          </cell>
          <cell r="L4340">
            <v>0</v>
          </cell>
          <cell r="M4340">
            <v>0</v>
          </cell>
          <cell r="N4340">
            <v>0</v>
          </cell>
          <cell r="O4340">
            <v>1000</v>
          </cell>
          <cell r="P4340">
            <v>18000</v>
          </cell>
        </row>
        <row r="4341">
          <cell r="A4341" t="str">
            <v>20060109</v>
          </cell>
          <cell r="B4341" t="str">
            <v>0602</v>
          </cell>
          <cell r="C4341" t="str">
            <v>BL RF PRODUCTS</v>
          </cell>
          <cell r="D4341" t="str">
            <v>PL RF CONSUMER PROD</v>
          </cell>
          <cell r="E4341" t="str">
            <v>W/B 1-4</v>
          </cell>
          <cell r="F4341" t="str">
            <v>FP</v>
          </cell>
          <cell r="G4341" t="str">
            <v>USNR</v>
          </cell>
          <cell r="H4341" t="str">
            <v>NOKIA INC. REYNOSA</v>
          </cell>
          <cell r="I4341" t="str">
            <v>CSW</v>
          </cell>
          <cell r="J4341">
            <v>18000</v>
          </cell>
          <cell r="K4341">
            <v>0</v>
          </cell>
          <cell r="L4341">
            <v>0</v>
          </cell>
          <cell r="M4341">
            <v>0</v>
          </cell>
          <cell r="N4341">
            <v>0</v>
          </cell>
          <cell r="O4341">
            <v>9000</v>
          </cell>
          <cell r="P4341">
            <v>27000</v>
          </cell>
        </row>
        <row r="4342">
          <cell r="A4342" t="str">
            <v>20060109</v>
          </cell>
          <cell r="B4342" t="str">
            <v>0602</v>
          </cell>
          <cell r="C4342" t="str">
            <v>BL RF PRODUCTS</v>
          </cell>
          <cell r="D4342" t="str">
            <v>PL RF CONSUMER PROD</v>
          </cell>
          <cell r="E4342" t="str">
            <v>W/B 1-4</v>
          </cell>
          <cell r="F4342" t="str">
            <v>FP</v>
          </cell>
          <cell r="G4342" t="str">
            <v>USPW</v>
          </cell>
          <cell r="H4342" t="str">
            <v>CSW Ford (North Penn)</v>
          </cell>
          <cell r="I4342" t="str">
            <v>CSW</v>
          </cell>
          <cell r="J4342">
            <v>81000</v>
          </cell>
          <cell r="K4342">
            <v>0</v>
          </cell>
          <cell r="L4342">
            <v>0</v>
          </cell>
          <cell r="M4342">
            <v>0</v>
          </cell>
          <cell r="N4342">
            <v>0</v>
          </cell>
          <cell r="O4342">
            <v>0</v>
          </cell>
          <cell r="P4342">
            <v>81000</v>
          </cell>
        </row>
        <row r="4343">
          <cell r="A4343" t="str">
            <v>20060109</v>
          </cell>
          <cell r="B4343" t="str">
            <v>0602</v>
          </cell>
          <cell r="C4343" t="str">
            <v>BL RF PRODUCTS</v>
          </cell>
          <cell r="D4343" t="str">
            <v>PL RF CONSUMER PROD</v>
          </cell>
          <cell r="E4343" t="str">
            <v>W/B 1-4</v>
          </cell>
          <cell r="F4343" t="str">
            <v>FP</v>
          </cell>
          <cell r="G4343" t="str">
            <v>USSG</v>
          </cell>
          <cell r="H4343" t="str">
            <v>CSW SIEMENS JIT WHSE</v>
          </cell>
          <cell r="I4343" t="str">
            <v>CSW</v>
          </cell>
          <cell r="J4343">
            <v>66000</v>
          </cell>
          <cell r="K4343">
            <v>0</v>
          </cell>
          <cell r="L4343">
            <v>0</v>
          </cell>
          <cell r="M4343">
            <v>0</v>
          </cell>
          <cell r="N4343">
            <v>0</v>
          </cell>
          <cell r="O4343">
            <v>66000</v>
          </cell>
          <cell r="P4343">
            <v>132000</v>
          </cell>
        </row>
        <row r="4344">
          <cell r="A4344" t="str">
            <v>20060109</v>
          </cell>
          <cell r="B4344" t="str">
            <v>0602</v>
          </cell>
          <cell r="C4344" t="str">
            <v>BL RF PRODUCTS</v>
          </cell>
          <cell r="D4344" t="str">
            <v>PL RF CONSUMER PROD</v>
          </cell>
          <cell r="E4344" t="str">
            <v>W/B 1-4</v>
          </cell>
          <cell r="F4344" t="str">
            <v>FP</v>
          </cell>
          <cell r="G4344" t="str">
            <v>USTT</v>
          </cell>
          <cell r="H4344" t="str">
            <v>CSW Auto</v>
          </cell>
          <cell r="I4344" t="str">
            <v>RDC</v>
          </cell>
          <cell r="J4344">
            <v>309000</v>
          </cell>
          <cell r="K4344">
            <v>0</v>
          </cell>
          <cell r="L4344">
            <v>0</v>
          </cell>
          <cell r="M4344">
            <v>0</v>
          </cell>
          <cell r="N4344">
            <v>0</v>
          </cell>
          <cell r="O4344">
            <v>0</v>
          </cell>
          <cell r="P4344">
            <v>309000</v>
          </cell>
        </row>
        <row r="4345">
          <cell r="A4345" t="str">
            <v>20060109</v>
          </cell>
          <cell r="B4345" t="str">
            <v>0602</v>
          </cell>
          <cell r="C4345" t="str">
            <v>BL RF PRODUCTS</v>
          </cell>
          <cell r="D4345" t="str">
            <v>PL RF CONSUMER PROD</v>
          </cell>
          <cell r="E4345" t="str">
            <v>W/B 1-4</v>
          </cell>
          <cell r="F4345" t="str">
            <v>WAFER</v>
          </cell>
          <cell r="G4345" t="str">
            <v>all plants</v>
          </cell>
          <cell r="H4345" t="str">
            <v>all descriptions</v>
          </cell>
          <cell r="I4345" t="str">
            <v>MFG</v>
          </cell>
          <cell r="J4345">
            <v>1125</v>
          </cell>
          <cell r="K4345">
            <v>0</v>
          </cell>
          <cell r="L4345">
            <v>0</v>
          </cell>
          <cell r="M4345">
            <v>0</v>
          </cell>
          <cell r="N4345">
            <v>0</v>
          </cell>
          <cell r="O4345">
            <v>720</v>
          </cell>
          <cell r="P4345">
            <v>1845</v>
          </cell>
        </row>
        <row r="4346">
          <cell r="A4346" t="str">
            <v>20060109</v>
          </cell>
          <cell r="B4346" t="str">
            <v>0602</v>
          </cell>
          <cell r="C4346" t="str">
            <v>BL RF PRODUCTS</v>
          </cell>
          <cell r="D4346" t="str">
            <v>PL RF CONSUMER PROD</v>
          </cell>
          <cell r="E4346" t="str">
            <v>W/B 1-4</v>
          </cell>
          <cell r="F4346" t="str">
            <v>WAFER</v>
          </cell>
          <cell r="G4346" t="str">
            <v>all plants</v>
          </cell>
          <cell r="H4346" t="str">
            <v>all descriptions</v>
          </cell>
          <cell r="I4346" t="str">
            <v>all types</v>
          </cell>
          <cell r="J4346">
            <v>1125</v>
          </cell>
          <cell r="K4346">
            <v>0</v>
          </cell>
          <cell r="L4346">
            <v>0</v>
          </cell>
          <cell r="M4346">
            <v>0</v>
          </cell>
          <cell r="N4346">
            <v>0</v>
          </cell>
          <cell r="O4346">
            <v>720</v>
          </cell>
          <cell r="P4346">
            <v>1845</v>
          </cell>
        </row>
        <row r="4347">
          <cell r="A4347" t="str">
            <v>20060109</v>
          </cell>
          <cell r="B4347" t="str">
            <v>0602</v>
          </cell>
          <cell r="C4347" t="str">
            <v>BL RF PRODUCTS</v>
          </cell>
          <cell r="D4347" t="str">
            <v>PL RF CONSUMER PROD</v>
          </cell>
          <cell r="E4347" t="str">
            <v>W/B 1-4</v>
          </cell>
          <cell r="F4347" t="str">
            <v>WAFER</v>
          </cell>
          <cell r="G4347" t="str">
            <v>PH79</v>
          </cell>
          <cell r="H4347" t="str">
            <v>WT PSC</v>
          </cell>
          <cell r="I4347" t="str">
            <v>MFG</v>
          </cell>
          <cell r="J4347">
            <v>1125</v>
          </cell>
          <cell r="K4347">
            <v>0</v>
          </cell>
          <cell r="L4347">
            <v>0</v>
          </cell>
          <cell r="M4347">
            <v>0</v>
          </cell>
          <cell r="N4347">
            <v>0</v>
          </cell>
          <cell r="O4347">
            <v>720</v>
          </cell>
          <cell r="P4347">
            <v>1845</v>
          </cell>
        </row>
        <row r="4348">
          <cell r="A4348" t="str">
            <v>20060109</v>
          </cell>
          <cell r="B4348" t="str">
            <v>0602</v>
          </cell>
          <cell r="C4348" t="str">
            <v>BL RF PRODUCTS</v>
          </cell>
          <cell r="D4348" t="str">
            <v>PL RF CONSUMER PROD</v>
          </cell>
          <cell r="E4348" t="str">
            <v>W/B 1-4</v>
          </cell>
          <cell r="F4348" t="str">
            <v>XTAL</v>
          </cell>
          <cell r="G4348" t="str">
            <v>all plants</v>
          </cell>
          <cell r="H4348" t="str">
            <v>all descriptions</v>
          </cell>
          <cell r="I4348" t="str">
            <v>MFG</v>
          </cell>
          <cell r="J4348">
            <v>37851118</v>
          </cell>
          <cell r="K4348">
            <v>0</v>
          </cell>
          <cell r="L4348">
            <v>0</v>
          </cell>
          <cell r="M4348">
            <v>0</v>
          </cell>
          <cell r="N4348">
            <v>0</v>
          </cell>
          <cell r="O4348">
            <v>2846812</v>
          </cell>
          <cell r="P4348">
            <v>40697930</v>
          </cell>
        </row>
        <row r="4349">
          <cell r="A4349" t="str">
            <v>20060109</v>
          </cell>
          <cell r="B4349" t="str">
            <v>0602</v>
          </cell>
          <cell r="C4349" t="str">
            <v>BL RF PRODUCTS</v>
          </cell>
          <cell r="D4349" t="str">
            <v>PL RF CONSUMER PROD</v>
          </cell>
          <cell r="E4349" t="str">
            <v>W/B 1-4</v>
          </cell>
          <cell r="F4349" t="str">
            <v>XTAL</v>
          </cell>
          <cell r="G4349" t="str">
            <v>all plants</v>
          </cell>
          <cell r="H4349" t="str">
            <v>all descriptions</v>
          </cell>
          <cell r="I4349" t="str">
            <v>all types</v>
          </cell>
          <cell r="J4349">
            <v>37851118</v>
          </cell>
          <cell r="K4349">
            <v>0</v>
          </cell>
          <cell r="L4349">
            <v>0</v>
          </cell>
          <cell r="M4349">
            <v>0</v>
          </cell>
          <cell r="N4349">
            <v>0</v>
          </cell>
          <cell r="O4349">
            <v>2846812</v>
          </cell>
          <cell r="P4349">
            <v>40697930</v>
          </cell>
        </row>
        <row r="4350">
          <cell r="A4350" t="str">
            <v>20060109</v>
          </cell>
          <cell r="B4350" t="str">
            <v>0602</v>
          </cell>
          <cell r="C4350" t="str">
            <v>BL RF PRODUCTS</v>
          </cell>
          <cell r="D4350" t="str">
            <v>PL RF CONSUMER PROD</v>
          </cell>
          <cell r="E4350" t="str">
            <v>W/B 1-4</v>
          </cell>
          <cell r="F4350" t="str">
            <v>XTAL</v>
          </cell>
          <cell r="G4350" t="str">
            <v>CN71</v>
          </cell>
          <cell r="H4350" t="str">
            <v>AT PS Guangdong</v>
          </cell>
          <cell r="I4350" t="str">
            <v>MFG</v>
          </cell>
          <cell r="J4350">
            <v>12891151</v>
          </cell>
          <cell r="K4350">
            <v>0</v>
          </cell>
          <cell r="L4350">
            <v>0</v>
          </cell>
          <cell r="M4350">
            <v>0</v>
          </cell>
          <cell r="N4350">
            <v>0</v>
          </cell>
          <cell r="O4350">
            <v>974703</v>
          </cell>
          <cell r="P4350">
            <v>13865854</v>
          </cell>
        </row>
        <row r="4351">
          <cell r="A4351" t="str">
            <v>20060109</v>
          </cell>
          <cell r="B4351" t="str">
            <v>0602</v>
          </cell>
          <cell r="C4351" t="str">
            <v>BL RF PRODUCTS</v>
          </cell>
          <cell r="D4351" t="str">
            <v>PL RF CONSUMER PROD</v>
          </cell>
          <cell r="E4351" t="str">
            <v>W/B 1-4</v>
          </cell>
          <cell r="F4351" t="str">
            <v>XTAL</v>
          </cell>
          <cell r="G4351" t="str">
            <v>HK70</v>
          </cell>
          <cell r="H4351" t="str">
            <v>AT EDL</v>
          </cell>
          <cell r="I4351" t="str">
            <v>MFG</v>
          </cell>
          <cell r="J4351">
            <v>20583752</v>
          </cell>
          <cell r="K4351">
            <v>0</v>
          </cell>
          <cell r="L4351">
            <v>0</v>
          </cell>
          <cell r="M4351">
            <v>0</v>
          </cell>
          <cell r="N4351">
            <v>0</v>
          </cell>
          <cell r="O4351">
            <v>1800609</v>
          </cell>
          <cell r="P4351">
            <v>22384361</v>
          </cell>
        </row>
        <row r="4352">
          <cell r="A4352" t="str">
            <v>20060109</v>
          </cell>
          <cell r="B4352" t="str">
            <v>0602</v>
          </cell>
          <cell r="C4352" t="str">
            <v>BL RF PRODUCTS</v>
          </cell>
          <cell r="D4352" t="str">
            <v>PL RF CONSUMER PROD</v>
          </cell>
          <cell r="E4352" t="str">
            <v>W/B 1-4</v>
          </cell>
          <cell r="F4352" t="str">
            <v>XTAL</v>
          </cell>
          <cell r="G4352" t="str">
            <v>MY71</v>
          </cell>
          <cell r="H4352" t="str">
            <v>AT Seremban</v>
          </cell>
          <cell r="I4352" t="str">
            <v>MFG</v>
          </cell>
          <cell r="J4352">
            <v>4270910</v>
          </cell>
          <cell r="K4352">
            <v>0</v>
          </cell>
          <cell r="L4352">
            <v>0</v>
          </cell>
          <cell r="M4352">
            <v>0</v>
          </cell>
          <cell r="N4352">
            <v>0</v>
          </cell>
          <cell r="O4352">
            <v>71500</v>
          </cell>
          <cell r="P4352">
            <v>4342410</v>
          </cell>
        </row>
        <row r="4353">
          <cell r="A4353" t="str">
            <v>20060109</v>
          </cell>
          <cell r="B4353" t="str">
            <v>0602</v>
          </cell>
          <cell r="C4353" t="str">
            <v>BL RF PRODUCTS</v>
          </cell>
          <cell r="D4353" t="str">
            <v>PL RF CONSUMER PROD</v>
          </cell>
          <cell r="E4353" t="str">
            <v>W/B 1-4</v>
          </cell>
          <cell r="F4353" t="str">
            <v>XTAL</v>
          </cell>
          <cell r="G4353" t="str">
            <v>PH70</v>
          </cell>
          <cell r="H4353" t="str">
            <v>AT PSPI</v>
          </cell>
          <cell r="I4353" t="str">
            <v>MFG</v>
          </cell>
          <cell r="J4353">
            <v>105305</v>
          </cell>
          <cell r="K4353">
            <v>0</v>
          </cell>
          <cell r="L4353">
            <v>0</v>
          </cell>
          <cell r="M4353">
            <v>0</v>
          </cell>
          <cell r="N4353">
            <v>0</v>
          </cell>
          <cell r="O4353">
            <v>0</v>
          </cell>
          <cell r="P4353">
            <v>105305</v>
          </cell>
        </row>
        <row r="4354">
          <cell r="A4354" t="str">
            <v>20060109</v>
          </cell>
          <cell r="B4354" t="str">
            <v>0602</v>
          </cell>
          <cell r="C4354" t="str">
            <v>BL RF PRODUCTS</v>
          </cell>
          <cell r="D4354" t="str">
            <v>PL RF CONSUMER PROD</v>
          </cell>
          <cell r="E4354" t="str">
            <v>W/B 5-7</v>
          </cell>
          <cell r="F4354" t="str">
            <v>all categories</v>
          </cell>
          <cell r="G4354" t="str">
            <v>all plants</v>
          </cell>
          <cell r="H4354" t="str">
            <v>all descriptions</v>
          </cell>
          <cell r="I4354" t="str">
            <v>all types</v>
          </cell>
          <cell r="J4354">
            <v>14436658</v>
          </cell>
          <cell r="K4354">
            <v>0</v>
          </cell>
          <cell r="L4354">
            <v>6000</v>
          </cell>
          <cell r="M4354">
            <v>0</v>
          </cell>
          <cell r="N4354">
            <v>0</v>
          </cell>
          <cell r="O4354">
            <v>3867550</v>
          </cell>
          <cell r="P4354">
            <v>18310208</v>
          </cell>
        </row>
        <row r="4355">
          <cell r="A4355" t="str">
            <v>20060109</v>
          </cell>
          <cell r="B4355" t="str">
            <v>0602</v>
          </cell>
          <cell r="C4355" t="str">
            <v>BL RF PRODUCTS</v>
          </cell>
          <cell r="D4355" t="str">
            <v>PL RF CONSUMER PROD</v>
          </cell>
          <cell r="E4355" t="str">
            <v>W/B 5-7</v>
          </cell>
          <cell r="F4355" t="str">
            <v>all categories</v>
          </cell>
          <cell r="G4355" t="str">
            <v>all plants</v>
          </cell>
          <cell r="H4355" t="str">
            <v>all descriptions</v>
          </cell>
          <cell r="I4355" t="str">
            <v>MFG</v>
          </cell>
          <cell r="J4355">
            <v>7048658</v>
          </cell>
          <cell r="K4355">
            <v>0</v>
          </cell>
          <cell r="L4355">
            <v>0</v>
          </cell>
          <cell r="M4355">
            <v>0</v>
          </cell>
          <cell r="N4355">
            <v>0</v>
          </cell>
          <cell r="O4355">
            <v>936550</v>
          </cell>
          <cell r="P4355">
            <v>7985208</v>
          </cell>
        </row>
        <row r="4356">
          <cell r="A4356" t="str">
            <v>20060109</v>
          </cell>
          <cell r="B4356" t="str">
            <v>0602</v>
          </cell>
          <cell r="C4356" t="str">
            <v>BL RF PRODUCTS</v>
          </cell>
          <cell r="D4356" t="str">
            <v>PL RF CONSUMER PROD</v>
          </cell>
          <cell r="E4356" t="str">
            <v>W/B 5-7</v>
          </cell>
          <cell r="F4356" t="str">
            <v>all categories</v>
          </cell>
          <cell r="G4356" t="str">
            <v>all plants</v>
          </cell>
          <cell r="H4356" t="str">
            <v>all descriptions</v>
          </cell>
          <cell r="I4356" t="str">
            <v>IWH</v>
          </cell>
          <cell r="J4356">
            <v>6873000</v>
          </cell>
          <cell r="K4356">
            <v>0</v>
          </cell>
          <cell r="L4356">
            <v>0</v>
          </cell>
          <cell r="M4356">
            <v>0</v>
          </cell>
          <cell r="N4356">
            <v>0</v>
          </cell>
          <cell r="O4356">
            <v>2928000</v>
          </cell>
          <cell r="P4356">
            <v>9801000</v>
          </cell>
        </row>
        <row r="4357">
          <cell r="A4357" t="str">
            <v>20060109</v>
          </cell>
          <cell r="B4357" t="str">
            <v>0602</v>
          </cell>
          <cell r="C4357" t="str">
            <v>BL RF PRODUCTS</v>
          </cell>
          <cell r="D4357" t="str">
            <v>PL RF CONSUMER PROD</v>
          </cell>
          <cell r="E4357" t="str">
            <v>W/B 5-7</v>
          </cell>
          <cell r="F4357" t="str">
            <v>all categories</v>
          </cell>
          <cell r="G4357" t="str">
            <v>all plants</v>
          </cell>
          <cell r="H4357" t="str">
            <v>all descriptions</v>
          </cell>
          <cell r="I4357" t="str">
            <v>CSW</v>
          </cell>
          <cell r="J4357">
            <v>39000</v>
          </cell>
          <cell r="K4357">
            <v>0</v>
          </cell>
          <cell r="L4357">
            <v>0</v>
          </cell>
          <cell r="M4357">
            <v>0</v>
          </cell>
          <cell r="N4357">
            <v>0</v>
          </cell>
          <cell r="O4357">
            <v>0</v>
          </cell>
          <cell r="P4357">
            <v>39000</v>
          </cell>
        </row>
        <row r="4358">
          <cell r="A4358" t="str">
            <v>20060109</v>
          </cell>
          <cell r="B4358" t="str">
            <v>0602</v>
          </cell>
          <cell r="C4358" t="str">
            <v>BL RF PRODUCTS</v>
          </cell>
          <cell r="D4358" t="str">
            <v>PL RF CONSUMER PROD</v>
          </cell>
          <cell r="E4358" t="str">
            <v>W/B 5-7</v>
          </cell>
          <cell r="F4358" t="str">
            <v>all categories</v>
          </cell>
          <cell r="G4358" t="str">
            <v>all plants</v>
          </cell>
          <cell r="H4358" t="str">
            <v>all descriptions</v>
          </cell>
          <cell r="I4358" t="str">
            <v>RDC</v>
          </cell>
          <cell r="J4358">
            <v>476000</v>
          </cell>
          <cell r="K4358">
            <v>0</v>
          </cell>
          <cell r="L4358">
            <v>6000</v>
          </cell>
          <cell r="M4358">
            <v>0</v>
          </cell>
          <cell r="N4358">
            <v>0</v>
          </cell>
          <cell r="O4358">
            <v>3000</v>
          </cell>
          <cell r="P4358">
            <v>485000</v>
          </cell>
        </row>
        <row r="4359">
          <cell r="A4359" t="str">
            <v>20060109</v>
          </cell>
          <cell r="B4359" t="str">
            <v>0602</v>
          </cell>
          <cell r="C4359" t="str">
            <v>BL RF PRODUCTS</v>
          </cell>
          <cell r="D4359" t="str">
            <v>PL RF CONSUMER PROD</v>
          </cell>
          <cell r="E4359" t="str">
            <v>W/B 5-7</v>
          </cell>
          <cell r="F4359" t="str">
            <v>all categories</v>
          </cell>
          <cell r="G4359" t="str">
            <v>DESR</v>
          </cell>
          <cell r="H4359" t="str">
            <v>SIEMENS REGENSBURG</v>
          </cell>
          <cell r="I4359" t="str">
            <v>CSW</v>
          </cell>
          <cell r="J4359">
            <v>39000</v>
          </cell>
          <cell r="K4359">
            <v>0</v>
          </cell>
          <cell r="L4359">
            <v>0</v>
          </cell>
          <cell r="M4359">
            <v>0</v>
          </cell>
          <cell r="N4359">
            <v>0</v>
          </cell>
          <cell r="O4359">
            <v>0</v>
          </cell>
          <cell r="P4359">
            <v>39000</v>
          </cell>
        </row>
        <row r="4360">
          <cell r="A4360" t="str">
            <v>20060109</v>
          </cell>
          <cell r="B4360" t="str">
            <v>0602</v>
          </cell>
          <cell r="C4360" t="str">
            <v>BL RF PRODUCTS</v>
          </cell>
          <cell r="D4360" t="str">
            <v>PL RF CONSUMER PROD</v>
          </cell>
          <cell r="E4360" t="str">
            <v>W/B 5-7</v>
          </cell>
          <cell r="F4360" t="str">
            <v>all categories</v>
          </cell>
          <cell r="G4360" t="str">
            <v>HK00</v>
          </cell>
          <cell r="H4360" t="str">
            <v>RDC APSH</v>
          </cell>
          <cell r="I4360" t="str">
            <v>RDC</v>
          </cell>
          <cell r="J4360">
            <v>30000</v>
          </cell>
          <cell r="K4360">
            <v>0</v>
          </cell>
          <cell r="L4360">
            <v>6000</v>
          </cell>
          <cell r="M4360">
            <v>0</v>
          </cell>
          <cell r="N4360">
            <v>0</v>
          </cell>
          <cell r="O4360">
            <v>0</v>
          </cell>
          <cell r="P4360">
            <v>36000</v>
          </cell>
        </row>
        <row r="4361">
          <cell r="A4361" t="str">
            <v>20060109</v>
          </cell>
          <cell r="B4361" t="str">
            <v>0602</v>
          </cell>
          <cell r="C4361" t="str">
            <v>BL RF PRODUCTS</v>
          </cell>
          <cell r="D4361" t="str">
            <v>PL RF CONSUMER PROD</v>
          </cell>
          <cell r="E4361" t="str">
            <v>W/B 5-7</v>
          </cell>
          <cell r="F4361" t="str">
            <v>all categories</v>
          </cell>
          <cell r="G4361" t="str">
            <v>HK10</v>
          </cell>
          <cell r="H4361" t="str">
            <v>IWH (BL Control) EDL</v>
          </cell>
          <cell r="I4361" t="str">
            <v>IWH</v>
          </cell>
          <cell r="J4361">
            <v>6873000</v>
          </cell>
          <cell r="K4361">
            <v>0</v>
          </cell>
          <cell r="L4361">
            <v>0</v>
          </cell>
          <cell r="M4361">
            <v>0</v>
          </cell>
          <cell r="N4361">
            <v>0</v>
          </cell>
          <cell r="O4361">
            <v>2928000</v>
          </cell>
          <cell r="P4361">
            <v>9801000</v>
          </cell>
        </row>
        <row r="4362">
          <cell r="A4362" t="str">
            <v>20060109</v>
          </cell>
          <cell r="B4362" t="str">
            <v>0602</v>
          </cell>
          <cell r="C4362" t="str">
            <v>BL RF PRODUCTS</v>
          </cell>
          <cell r="D4362" t="str">
            <v>PL RF CONSUMER PROD</v>
          </cell>
          <cell r="E4362" t="str">
            <v>W/B 5-7</v>
          </cell>
          <cell r="F4362" t="str">
            <v>all categories</v>
          </cell>
          <cell r="G4362" t="str">
            <v>HK70</v>
          </cell>
          <cell r="H4362" t="str">
            <v>AT EDL</v>
          </cell>
          <cell r="I4362" t="str">
            <v>MFG</v>
          </cell>
          <cell r="J4362">
            <v>7048274</v>
          </cell>
          <cell r="K4362">
            <v>0</v>
          </cell>
          <cell r="L4362">
            <v>0</v>
          </cell>
          <cell r="M4362">
            <v>0</v>
          </cell>
          <cell r="N4362">
            <v>0</v>
          </cell>
          <cell r="O4362">
            <v>936275</v>
          </cell>
          <cell r="P4362">
            <v>7984549</v>
          </cell>
        </row>
        <row r="4363">
          <cell r="A4363" t="str">
            <v>20060109</v>
          </cell>
          <cell r="B4363" t="str">
            <v>0602</v>
          </cell>
          <cell r="C4363" t="str">
            <v>BL RF PRODUCTS</v>
          </cell>
          <cell r="D4363" t="str">
            <v>PL RF CONSUMER PROD</v>
          </cell>
          <cell r="E4363" t="str">
            <v>W/B 5-7</v>
          </cell>
          <cell r="F4363" t="str">
            <v>all categories</v>
          </cell>
          <cell r="G4363" t="str">
            <v>HKTT</v>
          </cell>
          <cell r="H4363" t="str">
            <v>CP On-site Warehouse AP</v>
          </cell>
          <cell r="I4363" t="str">
            <v>RDC</v>
          </cell>
          <cell r="J4363">
            <v>162000</v>
          </cell>
          <cell r="K4363">
            <v>0</v>
          </cell>
          <cell r="L4363">
            <v>0</v>
          </cell>
          <cell r="M4363">
            <v>0</v>
          </cell>
          <cell r="N4363">
            <v>0</v>
          </cell>
          <cell r="O4363">
            <v>0</v>
          </cell>
          <cell r="P4363">
            <v>162000</v>
          </cell>
        </row>
        <row r="4364">
          <cell r="A4364" t="str">
            <v>20060109</v>
          </cell>
          <cell r="B4364" t="str">
            <v>0602</v>
          </cell>
          <cell r="C4364" t="str">
            <v>BL RF PRODUCTS</v>
          </cell>
          <cell r="D4364" t="str">
            <v>PL RF CONSUMER PROD</v>
          </cell>
          <cell r="E4364" t="str">
            <v>W/B 5-7</v>
          </cell>
          <cell r="F4364" t="str">
            <v>all categories</v>
          </cell>
          <cell r="G4364" t="str">
            <v>NL00</v>
          </cell>
          <cell r="H4364" t="str">
            <v>UPS SCS Nederland BV (Hal B)</v>
          </cell>
          <cell r="I4364" t="str">
            <v>RDC</v>
          </cell>
          <cell r="J4364">
            <v>227000</v>
          </cell>
          <cell r="K4364">
            <v>0</v>
          </cell>
          <cell r="L4364">
            <v>0</v>
          </cell>
          <cell r="M4364">
            <v>0</v>
          </cell>
          <cell r="N4364">
            <v>0</v>
          </cell>
          <cell r="O4364">
            <v>3000</v>
          </cell>
          <cell r="P4364">
            <v>230000</v>
          </cell>
        </row>
        <row r="4365">
          <cell r="A4365" t="str">
            <v>20060109</v>
          </cell>
          <cell r="B4365" t="str">
            <v>0602</v>
          </cell>
          <cell r="C4365" t="str">
            <v>BL RF PRODUCTS</v>
          </cell>
          <cell r="D4365" t="str">
            <v>PL RF CONSUMER PROD</v>
          </cell>
          <cell r="E4365" t="str">
            <v>W/B 5-7</v>
          </cell>
          <cell r="F4365" t="str">
            <v>all categories</v>
          </cell>
          <cell r="G4365" t="str">
            <v>NLTT</v>
          </cell>
          <cell r="H4365" t="str">
            <v>UPS SCS Nederland BV (Hal B)</v>
          </cell>
          <cell r="I4365" t="str">
            <v>RDC</v>
          </cell>
          <cell r="J4365">
            <v>45000</v>
          </cell>
          <cell r="K4365">
            <v>0</v>
          </cell>
          <cell r="L4365">
            <v>0</v>
          </cell>
          <cell r="M4365">
            <v>0</v>
          </cell>
          <cell r="N4365">
            <v>0</v>
          </cell>
          <cell r="O4365">
            <v>0</v>
          </cell>
          <cell r="P4365">
            <v>45000</v>
          </cell>
        </row>
        <row r="4366">
          <cell r="A4366" t="str">
            <v>20060109</v>
          </cell>
          <cell r="B4366" t="str">
            <v>0602</v>
          </cell>
          <cell r="C4366" t="str">
            <v>BL RF PRODUCTS</v>
          </cell>
          <cell r="D4366" t="str">
            <v>PL RF CONSUMER PROD</v>
          </cell>
          <cell r="E4366" t="str">
            <v>W/B 5-7</v>
          </cell>
          <cell r="F4366" t="str">
            <v>all categories</v>
          </cell>
          <cell r="G4366" t="str">
            <v>PH79</v>
          </cell>
          <cell r="H4366" t="str">
            <v>WT PSC</v>
          </cell>
          <cell r="I4366" t="str">
            <v>MFG</v>
          </cell>
          <cell r="J4366">
            <v>384</v>
          </cell>
          <cell r="K4366">
            <v>0</v>
          </cell>
          <cell r="L4366">
            <v>0</v>
          </cell>
          <cell r="M4366">
            <v>0</v>
          </cell>
          <cell r="N4366">
            <v>0</v>
          </cell>
          <cell r="O4366">
            <v>275</v>
          </cell>
          <cell r="P4366">
            <v>659</v>
          </cell>
        </row>
        <row r="4367">
          <cell r="A4367" t="str">
            <v>20060109</v>
          </cell>
          <cell r="B4367" t="str">
            <v>0602</v>
          </cell>
          <cell r="C4367" t="str">
            <v>BL RF PRODUCTS</v>
          </cell>
          <cell r="D4367" t="str">
            <v>PL RF CONSUMER PROD</v>
          </cell>
          <cell r="E4367" t="str">
            <v>W/B 5-7</v>
          </cell>
          <cell r="F4367" t="str">
            <v>all categories</v>
          </cell>
          <cell r="G4367" t="str">
            <v>US00</v>
          </cell>
          <cell r="H4367" t="str">
            <v>RDC NARSO</v>
          </cell>
          <cell r="I4367" t="str">
            <v>RDC</v>
          </cell>
          <cell r="J4367">
            <v>12000</v>
          </cell>
          <cell r="K4367">
            <v>0</v>
          </cell>
          <cell r="L4367">
            <v>0</v>
          </cell>
          <cell r="M4367">
            <v>0</v>
          </cell>
          <cell r="N4367">
            <v>0</v>
          </cell>
          <cell r="O4367">
            <v>0</v>
          </cell>
          <cell r="P4367">
            <v>12000</v>
          </cell>
        </row>
        <row r="4368">
          <cell r="A4368" t="str">
            <v>20060109</v>
          </cell>
          <cell r="B4368" t="str">
            <v>0602</v>
          </cell>
          <cell r="C4368" t="str">
            <v>BL RF PRODUCTS</v>
          </cell>
          <cell r="D4368" t="str">
            <v>PL RF CONSUMER PROD</v>
          </cell>
          <cell r="E4368" t="str">
            <v>W/B 5-7</v>
          </cell>
          <cell r="F4368" t="str">
            <v>FP</v>
          </cell>
          <cell r="G4368" t="str">
            <v>all plants</v>
          </cell>
          <cell r="H4368" t="str">
            <v>all descriptions</v>
          </cell>
          <cell r="I4368" t="str">
            <v>IWH</v>
          </cell>
          <cell r="J4368">
            <v>6873000</v>
          </cell>
          <cell r="K4368">
            <v>0</v>
          </cell>
          <cell r="L4368">
            <v>0</v>
          </cell>
          <cell r="M4368">
            <v>0</v>
          </cell>
          <cell r="N4368">
            <v>0</v>
          </cell>
          <cell r="O4368">
            <v>2928000</v>
          </cell>
          <cell r="P4368">
            <v>9801000</v>
          </cell>
        </row>
        <row r="4369">
          <cell r="A4369" t="str">
            <v>20060109</v>
          </cell>
          <cell r="B4369" t="str">
            <v>0602</v>
          </cell>
          <cell r="C4369" t="str">
            <v>BL RF PRODUCTS</v>
          </cell>
          <cell r="D4369" t="str">
            <v>PL RF CONSUMER PROD</v>
          </cell>
          <cell r="E4369" t="str">
            <v>W/B 5-7</v>
          </cell>
          <cell r="F4369" t="str">
            <v>FP</v>
          </cell>
          <cell r="G4369" t="str">
            <v>all plants</v>
          </cell>
          <cell r="H4369" t="str">
            <v>all descriptions</v>
          </cell>
          <cell r="I4369" t="str">
            <v>CSW</v>
          </cell>
          <cell r="J4369">
            <v>39000</v>
          </cell>
          <cell r="K4369">
            <v>0</v>
          </cell>
          <cell r="L4369">
            <v>0</v>
          </cell>
          <cell r="M4369">
            <v>0</v>
          </cell>
          <cell r="N4369">
            <v>0</v>
          </cell>
          <cell r="O4369">
            <v>0</v>
          </cell>
          <cell r="P4369">
            <v>39000</v>
          </cell>
        </row>
        <row r="4370">
          <cell r="A4370" t="str">
            <v>20060109</v>
          </cell>
          <cell r="B4370" t="str">
            <v>0602</v>
          </cell>
          <cell r="C4370" t="str">
            <v>BL RF PRODUCTS</v>
          </cell>
          <cell r="D4370" t="str">
            <v>PL RF CONSUMER PROD</v>
          </cell>
          <cell r="E4370" t="str">
            <v>W/B 5-7</v>
          </cell>
          <cell r="F4370" t="str">
            <v>FP</v>
          </cell>
          <cell r="G4370" t="str">
            <v>all plants</v>
          </cell>
          <cell r="H4370" t="str">
            <v>all descriptions</v>
          </cell>
          <cell r="I4370" t="str">
            <v>RDC</v>
          </cell>
          <cell r="J4370">
            <v>476000</v>
          </cell>
          <cell r="K4370">
            <v>0</v>
          </cell>
          <cell r="L4370">
            <v>6000</v>
          </cell>
          <cell r="M4370">
            <v>0</v>
          </cell>
          <cell r="N4370">
            <v>0</v>
          </cell>
          <cell r="O4370">
            <v>3000</v>
          </cell>
          <cell r="P4370">
            <v>485000</v>
          </cell>
        </row>
        <row r="4371">
          <cell r="A4371" t="str">
            <v>20060109</v>
          </cell>
          <cell r="B4371" t="str">
            <v>0602</v>
          </cell>
          <cell r="C4371" t="str">
            <v>BL RF PRODUCTS</v>
          </cell>
          <cell r="D4371" t="str">
            <v>PL RF CONSUMER PROD</v>
          </cell>
          <cell r="E4371" t="str">
            <v>W/B 5-7</v>
          </cell>
          <cell r="F4371" t="str">
            <v>FP</v>
          </cell>
          <cell r="G4371" t="str">
            <v>all plants</v>
          </cell>
          <cell r="H4371" t="str">
            <v>all descriptions</v>
          </cell>
          <cell r="I4371" t="str">
            <v>all types</v>
          </cell>
          <cell r="J4371">
            <v>7388000</v>
          </cell>
          <cell r="K4371">
            <v>0</v>
          </cell>
          <cell r="L4371">
            <v>6000</v>
          </cell>
          <cell r="M4371">
            <v>0</v>
          </cell>
          <cell r="N4371">
            <v>0</v>
          </cell>
          <cell r="O4371">
            <v>2931000</v>
          </cell>
          <cell r="P4371">
            <v>10325000</v>
          </cell>
        </row>
        <row r="4372">
          <cell r="A4372" t="str">
            <v>20060109</v>
          </cell>
          <cell r="B4372" t="str">
            <v>0602</v>
          </cell>
          <cell r="C4372" t="str">
            <v>BL RF PRODUCTS</v>
          </cell>
          <cell r="D4372" t="str">
            <v>PL RF CONSUMER PROD</v>
          </cell>
          <cell r="E4372" t="str">
            <v>W/B 5-7</v>
          </cell>
          <cell r="F4372" t="str">
            <v>FP</v>
          </cell>
          <cell r="G4372" t="str">
            <v>DESR</v>
          </cell>
          <cell r="H4372" t="str">
            <v>SIEMENS REGENSBURG</v>
          </cell>
          <cell r="I4372" t="str">
            <v>CSW</v>
          </cell>
          <cell r="J4372">
            <v>39000</v>
          </cell>
          <cell r="K4372">
            <v>0</v>
          </cell>
          <cell r="L4372">
            <v>0</v>
          </cell>
          <cell r="M4372">
            <v>0</v>
          </cell>
          <cell r="N4372">
            <v>0</v>
          </cell>
          <cell r="O4372">
            <v>0</v>
          </cell>
          <cell r="P4372">
            <v>39000</v>
          </cell>
        </row>
        <row r="4373">
          <cell r="A4373" t="str">
            <v>20060109</v>
          </cell>
          <cell r="B4373" t="str">
            <v>0602</v>
          </cell>
          <cell r="C4373" t="str">
            <v>BL RF PRODUCTS</v>
          </cell>
          <cell r="D4373" t="str">
            <v>PL RF CONSUMER PROD</v>
          </cell>
          <cell r="E4373" t="str">
            <v>W/B 5-7</v>
          </cell>
          <cell r="F4373" t="str">
            <v>FP</v>
          </cell>
          <cell r="G4373" t="str">
            <v>HK00</v>
          </cell>
          <cell r="H4373" t="str">
            <v>RDC APSH</v>
          </cell>
          <cell r="I4373" t="str">
            <v>RDC</v>
          </cell>
          <cell r="J4373">
            <v>30000</v>
          </cell>
          <cell r="K4373">
            <v>0</v>
          </cell>
          <cell r="L4373">
            <v>6000</v>
          </cell>
          <cell r="M4373">
            <v>0</v>
          </cell>
          <cell r="N4373">
            <v>0</v>
          </cell>
          <cell r="O4373">
            <v>0</v>
          </cell>
          <cell r="P4373">
            <v>36000</v>
          </cell>
        </row>
        <row r="4374">
          <cell r="A4374" t="str">
            <v>20060109</v>
          </cell>
          <cell r="B4374" t="str">
            <v>0602</v>
          </cell>
          <cell r="C4374" t="str">
            <v>BL RF PRODUCTS</v>
          </cell>
          <cell r="D4374" t="str">
            <v>PL RF CONSUMER PROD</v>
          </cell>
          <cell r="E4374" t="str">
            <v>W/B 5-7</v>
          </cell>
          <cell r="F4374" t="str">
            <v>FP</v>
          </cell>
          <cell r="G4374" t="str">
            <v>HK10</v>
          </cell>
          <cell r="H4374" t="str">
            <v>IWH (BL Control) EDL</v>
          </cell>
          <cell r="I4374" t="str">
            <v>IWH</v>
          </cell>
          <cell r="J4374">
            <v>6873000</v>
          </cell>
          <cell r="K4374">
            <v>0</v>
          </cell>
          <cell r="L4374">
            <v>0</v>
          </cell>
          <cell r="M4374">
            <v>0</v>
          </cell>
          <cell r="N4374">
            <v>0</v>
          </cell>
          <cell r="O4374">
            <v>2928000</v>
          </cell>
          <cell r="P4374">
            <v>9801000</v>
          </cell>
        </row>
        <row r="4375">
          <cell r="A4375" t="str">
            <v>20060109</v>
          </cell>
          <cell r="B4375" t="str">
            <v>0602</v>
          </cell>
          <cell r="C4375" t="str">
            <v>BL RF PRODUCTS</v>
          </cell>
          <cell r="D4375" t="str">
            <v>PL RF CONSUMER PROD</v>
          </cell>
          <cell r="E4375" t="str">
            <v>W/B 5-7</v>
          </cell>
          <cell r="F4375" t="str">
            <v>FP</v>
          </cell>
          <cell r="G4375" t="str">
            <v>HKTT</v>
          </cell>
          <cell r="H4375" t="str">
            <v>CP On-site Warehouse AP</v>
          </cell>
          <cell r="I4375" t="str">
            <v>RDC</v>
          </cell>
          <cell r="J4375">
            <v>162000</v>
          </cell>
          <cell r="K4375">
            <v>0</v>
          </cell>
          <cell r="L4375">
            <v>0</v>
          </cell>
          <cell r="M4375">
            <v>0</v>
          </cell>
          <cell r="N4375">
            <v>0</v>
          </cell>
          <cell r="O4375">
            <v>0</v>
          </cell>
          <cell r="P4375">
            <v>162000</v>
          </cell>
        </row>
        <row r="4376">
          <cell r="A4376" t="str">
            <v>20060109</v>
          </cell>
          <cell r="B4376" t="str">
            <v>0602</v>
          </cell>
          <cell r="C4376" t="str">
            <v>BL RF PRODUCTS</v>
          </cell>
          <cell r="D4376" t="str">
            <v>PL RF CONSUMER PROD</v>
          </cell>
          <cell r="E4376" t="str">
            <v>W/B 5-7</v>
          </cell>
          <cell r="F4376" t="str">
            <v>FP</v>
          </cell>
          <cell r="G4376" t="str">
            <v>NL00</v>
          </cell>
          <cell r="H4376" t="str">
            <v>UPS SCS Nederland BV (Hal B)</v>
          </cell>
          <cell r="I4376" t="str">
            <v>RDC</v>
          </cell>
          <cell r="J4376">
            <v>227000</v>
          </cell>
          <cell r="K4376">
            <v>0</v>
          </cell>
          <cell r="L4376">
            <v>0</v>
          </cell>
          <cell r="M4376">
            <v>0</v>
          </cell>
          <cell r="N4376">
            <v>0</v>
          </cell>
          <cell r="O4376">
            <v>3000</v>
          </cell>
          <cell r="P4376">
            <v>230000</v>
          </cell>
        </row>
        <row r="4377">
          <cell r="A4377" t="str">
            <v>20060109</v>
          </cell>
          <cell r="B4377" t="str">
            <v>0602</v>
          </cell>
          <cell r="C4377" t="str">
            <v>BL RF PRODUCTS</v>
          </cell>
          <cell r="D4377" t="str">
            <v>PL RF CONSUMER PROD</v>
          </cell>
          <cell r="E4377" t="str">
            <v>W/B 5-7</v>
          </cell>
          <cell r="F4377" t="str">
            <v>FP</v>
          </cell>
          <cell r="G4377" t="str">
            <v>NLTT</v>
          </cell>
          <cell r="H4377" t="str">
            <v>UPS SCS Nederland BV (Hal B)</v>
          </cell>
          <cell r="I4377" t="str">
            <v>RDC</v>
          </cell>
          <cell r="J4377">
            <v>45000</v>
          </cell>
          <cell r="K4377">
            <v>0</v>
          </cell>
          <cell r="L4377">
            <v>0</v>
          </cell>
          <cell r="M4377">
            <v>0</v>
          </cell>
          <cell r="N4377">
            <v>0</v>
          </cell>
          <cell r="O4377">
            <v>0</v>
          </cell>
          <cell r="P4377">
            <v>45000</v>
          </cell>
        </row>
        <row r="4378">
          <cell r="A4378" t="str">
            <v>20060109</v>
          </cell>
          <cell r="B4378" t="str">
            <v>0602</v>
          </cell>
          <cell r="C4378" t="str">
            <v>BL RF PRODUCTS</v>
          </cell>
          <cell r="D4378" t="str">
            <v>PL RF CONSUMER PROD</v>
          </cell>
          <cell r="E4378" t="str">
            <v>W/B 5-7</v>
          </cell>
          <cell r="F4378" t="str">
            <v>FP</v>
          </cell>
          <cell r="G4378" t="str">
            <v>US00</v>
          </cell>
          <cell r="H4378" t="str">
            <v>RDC NARSO</v>
          </cell>
          <cell r="I4378" t="str">
            <v>RDC</v>
          </cell>
          <cell r="J4378">
            <v>12000</v>
          </cell>
          <cell r="K4378">
            <v>0</v>
          </cell>
          <cell r="L4378">
            <v>0</v>
          </cell>
          <cell r="M4378">
            <v>0</v>
          </cell>
          <cell r="N4378">
            <v>0</v>
          </cell>
          <cell r="O4378">
            <v>0</v>
          </cell>
          <cell r="P4378">
            <v>12000</v>
          </cell>
        </row>
        <row r="4379">
          <cell r="A4379" t="str">
            <v>20060109</v>
          </cell>
          <cell r="B4379" t="str">
            <v>0602</v>
          </cell>
          <cell r="C4379" t="str">
            <v>BL RF PRODUCTS</v>
          </cell>
          <cell r="D4379" t="str">
            <v>PL RF CONSUMER PROD</v>
          </cell>
          <cell r="E4379" t="str">
            <v>W/B 5-7</v>
          </cell>
          <cell r="F4379" t="str">
            <v>WAFER</v>
          </cell>
          <cell r="G4379" t="str">
            <v>all plants</v>
          </cell>
          <cell r="H4379" t="str">
            <v>all descriptions</v>
          </cell>
          <cell r="I4379" t="str">
            <v>all types</v>
          </cell>
          <cell r="J4379">
            <v>384</v>
          </cell>
          <cell r="K4379">
            <v>0</v>
          </cell>
          <cell r="L4379">
            <v>0</v>
          </cell>
          <cell r="M4379">
            <v>0</v>
          </cell>
          <cell r="N4379">
            <v>0</v>
          </cell>
          <cell r="O4379">
            <v>275</v>
          </cell>
          <cell r="P4379">
            <v>659</v>
          </cell>
        </row>
        <row r="4380">
          <cell r="A4380" t="str">
            <v>20060109</v>
          </cell>
          <cell r="B4380" t="str">
            <v>0602</v>
          </cell>
          <cell r="C4380" t="str">
            <v>BL RF PRODUCTS</v>
          </cell>
          <cell r="D4380" t="str">
            <v>PL RF CONSUMER PROD</v>
          </cell>
          <cell r="E4380" t="str">
            <v>W/B 5-7</v>
          </cell>
          <cell r="F4380" t="str">
            <v>WAFER</v>
          </cell>
          <cell r="G4380" t="str">
            <v>all plants</v>
          </cell>
          <cell r="H4380" t="str">
            <v>all descriptions</v>
          </cell>
          <cell r="I4380" t="str">
            <v>MFG</v>
          </cell>
          <cell r="J4380">
            <v>384</v>
          </cell>
          <cell r="K4380">
            <v>0</v>
          </cell>
          <cell r="L4380">
            <v>0</v>
          </cell>
          <cell r="M4380">
            <v>0</v>
          </cell>
          <cell r="N4380">
            <v>0</v>
          </cell>
          <cell r="O4380">
            <v>275</v>
          </cell>
          <cell r="P4380">
            <v>659</v>
          </cell>
        </row>
        <row r="4381">
          <cell r="A4381" t="str">
            <v>20060109</v>
          </cell>
          <cell r="B4381" t="str">
            <v>0602</v>
          </cell>
          <cell r="C4381" t="str">
            <v>BL RF PRODUCTS</v>
          </cell>
          <cell r="D4381" t="str">
            <v>PL RF CONSUMER PROD</v>
          </cell>
          <cell r="E4381" t="str">
            <v>W/B 5-7</v>
          </cell>
          <cell r="F4381" t="str">
            <v>WAFER</v>
          </cell>
          <cell r="G4381" t="str">
            <v>PH79</v>
          </cell>
          <cell r="H4381" t="str">
            <v>WT PSC</v>
          </cell>
          <cell r="I4381" t="str">
            <v>MFG</v>
          </cell>
          <cell r="J4381">
            <v>384</v>
          </cell>
          <cell r="K4381">
            <v>0</v>
          </cell>
          <cell r="L4381">
            <v>0</v>
          </cell>
          <cell r="M4381">
            <v>0</v>
          </cell>
          <cell r="N4381">
            <v>0</v>
          </cell>
          <cell r="O4381">
            <v>275</v>
          </cell>
          <cell r="P4381">
            <v>659</v>
          </cell>
        </row>
        <row r="4382">
          <cell r="A4382" t="str">
            <v>20060109</v>
          </cell>
          <cell r="B4382" t="str">
            <v>0602</v>
          </cell>
          <cell r="C4382" t="str">
            <v>BL RF PRODUCTS</v>
          </cell>
          <cell r="D4382" t="str">
            <v>PL RF CONSUMER PROD</v>
          </cell>
          <cell r="E4382" t="str">
            <v>W/B 5-7</v>
          </cell>
          <cell r="F4382" t="str">
            <v>XTAL</v>
          </cell>
          <cell r="G4382" t="str">
            <v>all plants</v>
          </cell>
          <cell r="H4382" t="str">
            <v>all descriptions</v>
          </cell>
          <cell r="I4382" t="str">
            <v>MFG</v>
          </cell>
          <cell r="J4382">
            <v>7048274</v>
          </cell>
          <cell r="K4382">
            <v>0</v>
          </cell>
          <cell r="L4382">
            <v>0</v>
          </cell>
          <cell r="M4382">
            <v>0</v>
          </cell>
          <cell r="N4382">
            <v>0</v>
          </cell>
          <cell r="O4382">
            <v>936275</v>
          </cell>
          <cell r="P4382">
            <v>7984549</v>
          </cell>
        </row>
        <row r="4383">
          <cell r="A4383" t="str">
            <v>20060109</v>
          </cell>
          <cell r="B4383" t="str">
            <v>0602</v>
          </cell>
          <cell r="C4383" t="str">
            <v>BL RF PRODUCTS</v>
          </cell>
          <cell r="D4383" t="str">
            <v>PL RF CONSUMER PROD</v>
          </cell>
          <cell r="E4383" t="str">
            <v>W/B 5-7</v>
          </cell>
          <cell r="F4383" t="str">
            <v>XTAL</v>
          </cell>
          <cell r="G4383" t="str">
            <v>all plants</v>
          </cell>
          <cell r="H4383" t="str">
            <v>all descriptions</v>
          </cell>
          <cell r="I4383" t="str">
            <v>all types</v>
          </cell>
          <cell r="J4383">
            <v>7048274</v>
          </cell>
          <cell r="K4383">
            <v>0</v>
          </cell>
          <cell r="L4383">
            <v>0</v>
          </cell>
          <cell r="M4383">
            <v>0</v>
          </cell>
          <cell r="N4383">
            <v>0</v>
          </cell>
          <cell r="O4383">
            <v>936275</v>
          </cell>
          <cell r="P4383">
            <v>7984549</v>
          </cell>
        </row>
        <row r="4384">
          <cell r="A4384" t="str">
            <v>20060109</v>
          </cell>
          <cell r="B4384" t="str">
            <v>0602</v>
          </cell>
          <cell r="C4384" t="str">
            <v>BL RF PRODUCTS</v>
          </cell>
          <cell r="D4384" t="str">
            <v>PL RF CONSUMER PROD</v>
          </cell>
          <cell r="E4384" t="str">
            <v>W/B 5-7</v>
          </cell>
          <cell r="F4384" t="str">
            <v>XTAL</v>
          </cell>
          <cell r="G4384" t="str">
            <v>HK70</v>
          </cell>
          <cell r="H4384" t="str">
            <v>AT EDL</v>
          </cell>
          <cell r="I4384" t="str">
            <v>MFG</v>
          </cell>
          <cell r="J4384">
            <v>7048274</v>
          </cell>
          <cell r="K4384">
            <v>0</v>
          </cell>
          <cell r="L4384">
            <v>0</v>
          </cell>
          <cell r="M4384">
            <v>0</v>
          </cell>
          <cell r="N4384">
            <v>0</v>
          </cell>
          <cell r="O4384">
            <v>936275</v>
          </cell>
          <cell r="P4384">
            <v>7984549</v>
          </cell>
        </row>
        <row r="4385">
          <cell r="A4385" t="str">
            <v>20060102</v>
          </cell>
          <cell r="B4385" t="str">
            <v>0601</v>
          </cell>
          <cell r="C4385" t="str">
            <v>BL RF PRODUCTS</v>
          </cell>
          <cell r="D4385" t="str">
            <v>all PL's</v>
          </cell>
          <cell r="E4385" t="str">
            <v>all PMC's</v>
          </cell>
          <cell r="F4385" t="str">
            <v>all categories</v>
          </cell>
          <cell r="G4385" t="str">
            <v>all plants</v>
          </cell>
          <cell r="H4385" t="str">
            <v>all descriptions</v>
          </cell>
          <cell r="I4385" t="str">
            <v>IWH</v>
          </cell>
          <cell r="J4385">
            <v>166333968</v>
          </cell>
          <cell r="K4385">
            <v>0</v>
          </cell>
          <cell r="L4385">
            <v>0</v>
          </cell>
          <cell r="M4385">
            <v>0</v>
          </cell>
          <cell r="N4385">
            <v>0</v>
          </cell>
          <cell r="O4385">
            <v>133895348</v>
          </cell>
          <cell r="P4385">
            <v>300229316</v>
          </cell>
        </row>
        <row r="4386">
          <cell r="A4386" t="str">
            <v>20060102</v>
          </cell>
          <cell r="B4386" t="str">
            <v>0601</v>
          </cell>
          <cell r="C4386" t="str">
            <v>BL RF PRODUCTS</v>
          </cell>
          <cell r="D4386" t="str">
            <v>all PL's</v>
          </cell>
          <cell r="E4386" t="str">
            <v>all PMC's</v>
          </cell>
          <cell r="F4386" t="str">
            <v>all categories</v>
          </cell>
          <cell r="G4386" t="str">
            <v>all plants</v>
          </cell>
          <cell r="H4386" t="str">
            <v>all descriptions</v>
          </cell>
          <cell r="I4386" t="str">
            <v>MFG</v>
          </cell>
          <cell r="J4386">
            <v>373611014</v>
          </cell>
          <cell r="K4386">
            <v>0</v>
          </cell>
          <cell r="L4386">
            <v>0</v>
          </cell>
          <cell r="M4386">
            <v>0</v>
          </cell>
          <cell r="N4386">
            <v>0</v>
          </cell>
          <cell r="O4386">
            <v>336497101</v>
          </cell>
          <cell r="P4386">
            <v>710108115</v>
          </cell>
        </row>
        <row r="4387">
          <cell r="A4387" t="str">
            <v>20060102</v>
          </cell>
          <cell r="B4387" t="str">
            <v>0601</v>
          </cell>
          <cell r="C4387" t="str">
            <v>BL RF PRODUCTS</v>
          </cell>
          <cell r="D4387" t="str">
            <v>all PL's</v>
          </cell>
          <cell r="E4387" t="str">
            <v>all PMC's</v>
          </cell>
          <cell r="F4387" t="str">
            <v>all categories</v>
          </cell>
          <cell r="G4387" t="str">
            <v>all plants</v>
          </cell>
          <cell r="H4387" t="str">
            <v>all descriptions</v>
          </cell>
          <cell r="I4387" t="str">
            <v>RDC</v>
          </cell>
          <cell r="J4387">
            <v>96212435</v>
          </cell>
          <cell r="K4387">
            <v>481021</v>
          </cell>
          <cell r="L4387">
            <v>4352877</v>
          </cell>
          <cell r="M4387">
            <v>0</v>
          </cell>
          <cell r="N4387">
            <v>0</v>
          </cell>
          <cell r="O4387">
            <v>2945000</v>
          </cell>
          <cell r="P4387">
            <v>103991333</v>
          </cell>
        </row>
        <row r="4388">
          <cell r="A4388" t="str">
            <v>20060102</v>
          </cell>
          <cell r="B4388" t="str">
            <v>0601</v>
          </cell>
          <cell r="C4388" t="str">
            <v>BL RF PRODUCTS</v>
          </cell>
          <cell r="D4388" t="str">
            <v>all PL's</v>
          </cell>
          <cell r="E4388" t="str">
            <v>all PMC's</v>
          </cell>
          <cell r="F4388" t="str">
            <v>all categories</v>
          </cell>
          <cell r="G4388" t="str">
            <v>all plants</v>
          </cell>
          <cell r="H4388" t="str">
            <v>all descriptions</v>
          </cell>
          <cell r="I4388" t="str">
            <v>TRN</v>
          </cell>
          <cell r="J4388">
            <v>0</v>
          </cell>
          <cell r="K4388">
            <v>0</v>
          </cell>
          <cell r="L4388">
            <v>0</v>
          </cell>
          <cell r="M4388">
            <v>0</v>
          </cell>
          <cell r="N4388">
            <v>12001</v>
          </cell>
          <cell r="O4388">
            <v>140100</v>
          </cell>
          <cell r="P4388">
            <v>152101</v>
          </cell>
        </row>
        <row r="4389">
          <cell r="A4389" t="str">
            <v>20060102</v>
          </cell>
          <cell r="B4389" t="str">
            <v>0601</v>
          </cell>
          <cell r="C4389" t="str">
            <v>BL RF PRODUCTS</v>
          </cell>
          <cell r="D4389" t="str">
            <v>all PL's</v>
          </cell>
          <cell r="E4389" t="str">
            <v>all PMC's</v>
          </cell>
          <cell r="F4389" t="str">
            <v>all categories</v>
          </cell>
          <cell r="G4389" t="str">
            <v>all plants</v>
          </cell>
          <cell r="H4389" t="str">
            <v>all descriptions</v>
          </cell>
          <cell r="I4389" t="str">
            <v>ASC</v>
          </cell>
          <cell r="J4389">
            <v>432000</v>
          </cell>
          <cell r="K4389">
            <v>0</v>
          </cell>
          <cell r="L4389">
            <v>0</v>
          </cell>
          <cell r="M4389">
            <v>0</v>
          </cell>
          <cell r="N4389">
            <v>0</v>
          </cell>
          <cell r="O4389">
            <v>3000</v>
          </cell>
          <cell r="P4389">
            <v>435000</v>
          </cell>
        </row>
        <row r="4390">
          <cell r="A4390" t="str">
            <v>20060102</v>
          </cell>
          <cell r="B4390" t="str">
            <v>0601</v>
          </cell>
          <cell r="C4390" t="str">
            <v>BL RF PRODUCTS</v>
          </cell>
          <cell r="D4390" t="str">
            <v>all PL's</v>
          </cell>
          <cell r="E4390" t="str">
            <v>all PMC's</v>
          </cell>
          <cell r="F4390" t="str">
            <v>all categories</v>
          </cell>
          <cell r="G4390" t="str">
            <v>all plants</v>
          </cell>
          <cell r="H4390" t="str">
            <v>all descriptions</v>
          </cell>
          <cell r="I4390" t="str">
            <v>CSW</v>
          </cell>
          <cell r="J4390">
            <v>46647162</v>
          </cell>
          <cell r="K4390">
            <v>0</v>
          </cell>
          <cell r="L4390">
            <v>0</v>
          </cell>
          <cell r="M4390">
            <v>0</v>
          </cell>
          <cell r="N4390">
            <v>0</v>
          </cell>
          <cell r="O4390">
            <v>5518000</v>
          </cell>
          <cell r="P4390">
            <v>52165162</v>
          </cell>
        </row>
        <row r="4391">
          <cell r="A4391" t="str">
            <v>20060102</v>
          </cell>
          <cell r="B4391" t="str">
            <v>0601</v>
          </cell>
          <cell r="C4391" t="str">
            <v>BL RF PRODUCTS</v>
          </cell>
          <cell r="D4391" t="str">
            <v>all PL's</v>
          </cell>
          <cell r="E4391" t="str">
            <v>all PMC's</v>
          </cell>
          <cell r="F4391" t="str">
            <v>all categories</v>
          </cell>
          <cell r="G4391" t="str">
            <v>all plants</v>
          </cell>
          <cell r="H4391" t="str">
            <v>all descriptions</v>
          </cell>
          <cell r="I4391" t="str">
            <v>FDC</v>
          </cell>
          <cell r="J4391">
            <v>0</v>
          </cell>
          <cell r="K4391">
            <v>0</v>
          </cell>
          <cell r="L4391">
            <v>0</v>
          </cell>
          <cell r="M4391">
            <v>0</v>
          </cell>
          <cell r="N4391">
            <v>0</v>
          </cell>
          <cell r="O4391">
            <v>0</v>
          </cell>
          <cell r="P4391">
            <v>0</v>
          </cell>
        </row>
        <row r="4392">
          <cell r="A4392" t="str">
            <v>20060102</v>
          </cell>
          <cell r="B4392" t="str">
            <v>0601</v>
          </cell>
          <cell r="C4392" t="str">
            <v>BL RF PRODUCTS</v>
          </cell>
          <cell r="D4392" t="str">
            <v>all PL's</v>
          </cell>
          <cell r="E4392" t="str">
            <v>all PMC's</v>
          </cell>
          <cell r="F4392" t="str">
            <v>all categories</v>
          </cell>
          <cell r="G4392" t="str">
            <v>all plants</v>
          </cell>
          <cell r="H4392" t="str">
            <v>all descriptions</v>
          </cell>
          <cell r="I4392" t="str">
            <v>all types</v>
          </cell>
          <cell r="J4392">
            <v>683236579</v>
          </cell>
          <cell r="K4392">
            <v>481021</v>
          </cell>
          <cell r="L4392">
            <v>4352877</v>
          </cell>
          <cell r="M4392">
            <v>0</v>
          </cell>
          <cell r="N4392">
            <v>12001</v>
          </cell>
          <cell r="O4392">
            <v>478998549</v>
          </cell>
          <cell r="P4392">
            <v>1167081027</v>
          </cell>
        </row>
        <row r="4393">
          <cell r="A4393" t="str">
            <v>20060102</v>
          </cell>
          <cell r="B4393" t="str">
            <v>0601</v>
          </cell>
          <cell r="C4393" t="str">
            <v>BL RF PRODUCTS</v>
          </cell>
          <cell r="D4393" t="str">
            <v>all PL's</v>
          </cell>
          <cell r="E4393" t="str">
            <v>all PMC's</v>
          </cell>
          <cell r="F4393" t="str">
            <v>all categories</v>
          </cell>
          <cell r="G4393" t="str">
            <v>BRNM</v>
          </cell>
          <cell r="H4393" t="str">
            <v>NOKIA DO BRASIL TECNOLOGIA LTD</v>
          </cell>
          <cell r="I4393" t="str">
            <v>CSW</v>
          </cell>
          <cell r="J4393">
            <v>498000</v>
          </cell>
          <cell r="K4393">
            <v>0</v>
          </cell>
          <cell r="L4393">
            <v>0</v>
          </cell>
          <cell r="M4393">
            <v>0</v>
          </cell>
          <cell r="N4393">
            <v>0</v>
          </cell>
          <cell r="O4393">
            <v>0</v>
          </cell>
          <cell r="P4393">
            <v>498000</v>
          </cell>
        </row>
        <row r="4394">
          <cell r="A4394" t="str">
            <v>20060102</v>
          </cell>
          <cell r="B4394" t="str">
            <v>0601</v>
          </cell>
          <cell r="C4394" t="str">
            <v>BL RF PRODUCTS</v>
          </cell>
          <cell r="D4394" t="str">
            <v>all PL's</v>
          </cell>
          <cell r="E4394" t="str">
            <v>all PMC's</v>
          </cell>
          <cell r="F4394" t="str">
            <v>all categories</v>
          </cell>
          <cell r="G4394" t="str">
            <v>CN10</v>
          </cell>
          <cell r="H4394" t="str">
            <v>IWH (BL Control) Guangdong</v>
          </cell>
          <cell r="I4394" t="str">
            <v>IWH</v>
          </cell>
          <cell r="J4394">
            <v>40093000</v>
          </cell>
          <cell r="K4394">
            <v>0</v>
          </cell>
          <cell r="L4394">
            <v>0</v>
          </cell>
          <cell r="M4394">
            <v>0</v>
          </cell>
          <cell r="N4394">
            <v>0</v>
          </cell>
          <cell r="O4394">
            <v>36567301</v>
          </cell>
          <cell r="P4394">
            <v>76660301</v>
          </cell>
        </row>
        <row r="4395">
          <cell r="A4395" t="str">
            <v>20060102</v>
          </cell>
          <cell r="B4395" t="str">
            <v>0601</v>
          </cell>
          <cell r="C4395" t="str">
            <v>BL RF PRODUCTS</v>
          </cell>
          <cell r="D4395" t="str">
            <v>all PL's</v>
          </cell>
          <cell r="E4395" t="str">
            <v>all PMC's</v>
          </cell>
          <cell r="F4395" t="str">
            <v>all categories</v>
          </cell>
          <cell r="G4395" t="str">
            <v>CN71</v>
          </cell>
          <cell r="H4395" t="str">
            <v>AT PS Guangdong</v>
          </cell>
          <cell r="I4395" t="str">
            <v>MFG</v>
          </cell>
          <cell r="J4395">
            <v>136578939</v>
          </cell>
          <cell r="K4395">
            <v>0</v>
          </cell>
          <cell r="L4395">
            <v>0</v>
          </cell>
          <cell r="M4395">
            <v>0</v>
          </cell>
          <cell r="N4395">
            <v>0</v>
          </cell>
          <cell r="O4395">
            <v>123433727</v>
          </cell>
          <cell r="P4395">
            <v>260012666</v>
          </cell>
        </row>
        <row r="4396">
          <cell r="A4396" t="str">
            <v>20060102</v>
          </cell>
          <cell r="B4396" t="str">
            <v>0601</v>
          </cell>
          <cell r="C4396" t="str">
            <v>BL RF PRODUCTS</v>
          </cell>
          <cell r="D4396" t="str">
            <v>all PL's</v>
          </cell>
          <cell r="E4396" t="str">
            <v>all PMC's</v>
          </cell>
          <cell r="F4396" t="str">
            <v>all categories</v>
          </cell>
          <cell r="G4396" t="str">
            <v>CNBB</v>
          </cell>
          <cell r="H4396" t="str">
            <v>BGKI Import</v>
          </cell>
          <cell r="I4396" t="str">
            <v>CSW</v>
          </cell>
          <cell r="J4396">
            <v>122847</v>
          </cell>
          <cell r="K4396">
            <v>0</v>
          </cell>
          <cell r="L4396">
            <v>0</v>
          </cell>
          <cell r="M4396">
            <v>0</v>
          </cell>
          <cell r="N4396">
            <v>0</v>
          </cell>
          <cell r="O4396">
            <v>0</v>
          </cell>
          <cell r="P4396">
            <v>122847</v>
          </cell>
        </row>
        <row r="4397">
          <cell r="A4397" t="str">
            <v>20060102</v>
          </cell>
          <cell r="B4397" t="str">
            <v>0601</v>
          </cell>
          <cell r="C4397" t="str">
            <v>BL RF PRODUCTS</v>
          </cell>
          <cell r="D4397" t="str">
            <v>all PL's</v>
          </cell>
          <cell r="E4397" t="str">
            <v>all PMC's</v>
          </cell>
          <cell r="F4397" t="str">
            <v>all categories</v>
          </cell>
          <cell r="G4397" t="str">
            <v>CNBC</v>
          </cell>
          <cell r="H4397" t="str">
            <v>BGKI Export</v>
          </cell>
          <cell r="I4397" t="str">
            <v>CSW</v>
          </cell>
          <cell r="J4397">
            <v>242199</v>
          </cell>
          <cell r="K4397">
            <v>0</v>
          </cell>
          <cell r="L4397">
            <v>0</v>
          </cell>
          <cell r="M4397">
            <v>0</v>
          </cell>
          <cell r="N4397">
            <v>0</v>
          </cell>
          <cell r="O4397">
            <v>0</v>
          </cell>
          <cell r="P4397">
            <v>242199</v>
          </cell>
        </row>
        <row r="4398">
          <cell r="A4398" t="str">
            <v>20060102</v>
          </cell>
          <cell r="B4398" t="str">
            <v>0601</v>
          </cell>
          <cell r="C4398" t="str">
            <v>BL RF PRODUCTS</v>
          </cell>
          <cell r="D4398" t="str">
            <v>all PL's</v>
          </cell>
          <cell r="E4398" t="str">
            <v>all PMC's</v>
          </cell>
          <cell r="F4398" t="str">
            <v>all categories</v>
          </cell>
          <cell r="G4398" t="str">
            <v>CNFB</v>
          </cell>
          <cell r="H4398" t="str">
            <v>FLEXTRONICS</v>
          </cell>
          <cell r="I4398" t="str">
            <v>CSW</v>
          </cell>
          <cell r="J4398">
            <v>87000</v>
          </cell>
          <cell r="K4398">
            <v>0</v>
          </cell>
          <cell r="L4398">
            <v>0</v>
          </cell>
          <cell r="M4398">
            <v>0</v>
          </cell>
          <cell r="N4398">
            <v>0</v>
          </cell>
          <cell r="O4398">
            <v>0</v>
          </cell>
          <cell r="P4398">
            <v>87000</v>
          </cell>
        </row>
        <row r="4399">
          <cell r="A4399" t="str">
            <v>20060102</v>
          </cell>
          <cell r="B4399" t="str">
            <v>0601</v>
          </cell>
          <cell r="C4399" t="str">
            <v>BL RF PRODUCTS</v>
          </cell>
          <cell r="D4399" t="str">
            <v>all PL's</v>
          </cell>
          <cell r="E4399" t="str">
            <v>all PMC's</v>
          </cell>
          <cell r="F4399" t="str">
            <v>all categories</v>
          </cell>
          <cell r="G4399" t="str">
            <v>CNFE</v>
          </cell>
          <cell r="H4399" t="str">
            <v>FLEXTRONICS_MY_ERI_VMI</v>
          </cell>
          <cell r="I4399" t="str">
            <v>CSW</v>
          </cell>
          <cell r="J4399">
            <v>1887000</v>
          </cell>
          <cell r="K4399">
            <v>0</v>
          </cell>
          <cell r="L4399">
            <v>0</v>
          </cell>
          <cell r="M4399">
            <v>0</v>
          </cell>
          <cell r="N4399">
            <v>0</v>
          </cell>
          <cell r="O4399">
            <v>0</v>
          </cell>
          <cell r="P4399">
            <v>1887000</v>
          </cell>
        </row>
        <row r="4400">
          <cell r="A4400" t="str">
            <v>20060102</v>
          </cell>
          <cell r="B4400" t="str">
            <v>0601</v>
          </cell>
          <cell r="C4400" t="str">
            <v>BL RF PRODUCTS</v>
          </cell>
          <cell r="D4400" t="str">
            <v>all PL's</v>
          </cell>
          <cell r="E4400" t="str">
            <v>all PMC's</v>
          </cell>
          <cell r="F4400" t="str">
            <v>all categories</v>
          </cell>
          <cell r="G4400" t="str">
            <v>CNFT</v>
          </cell>
          <cell r="H4400" t="str">
            <v>FOXCONN</v>
          </cell>
          <cell r="I4400" t="str">
            <v>CSW</v>
          </cell>
          <cell r="J4400">
            <v>29080</v>
          </cell>
          <cell r="K4400">
            <v>0</v>
          </cell>
          <cell r="L4400">
            <v>0</v>
          </cell>
          <cell r="M4400">
            <v>0</v>
          </cell>
          <cell r="N4400">
            <v>0</v>
          </cell>
          <cell r="O4400">
            <v>0</v>
          </cell>
          <cell r="P4400">
            <v>29080</v>
          </cell>
        </row>
        <row r="4401">
          <cell r="A4401" t="str">
            <v>20060102</v>
          </cell>
          <cell r="B4401" t="str">
            <v>0601</v>
          </cell>
          <cell r="C4401" t="str">
            <v>BL RF PRODUCTS</v>
          </cell>
          <cell r="D4401" t="str">
            <v>all PL's</v>
          </cell>
          <cell r="E4401" t="str">
            <v>all PMC's</v>
          </cell>
          <cell r="F4401" t="str">
            <v>all categories</v>
          </cell>
          <cell r="G4401" t="str">
            <v>CNMT</v>
          </cell>
          <cell r="H4401" t="str">
            <v>MOTOROLA-CGISS</v>
          </cell>
          <cell r="I4401" t="str">
            <v>CSW</v>
          </cell>
          <cell r="J4401">
            <v>354000</v>
          </cell>
          <cell r="K4401">
            <v>0</v>
          </cell>
          <cell r="L4401">
            <v>0</v>
          </cell>
          <cell r="M4401">
            <v>0</v>
          </cell>
          <cell r="N4401">
            <v>0</v>
          </cell>
          <cell r="O4401">
            <v>0</v>
          </cell>
          <cell r="P4401">
            <v>354000</v>
          </cell>
        </row>
        <row r="4402">
          <cell r="A4402" t="str">
            <v>20060102</v>
          </cell>
          <cell r="B4402" t="str">
            <v>0601</v>
          </cell>
          <cell r="C4402" t="str">
            <v>BL RF PRODUCTS</v>
          </cell>
          <cell r="D4402" t="str">
            <v>all PL's</v>
          </cell>
          <cell r="E4402" t="str">
            <v>all PMC's</v>
          </cell>
          <cell r="F4402" t="str">
            <v>all categories</v>
          </cell>
          <cell r="G4402" t="str">
            <v>CNMW</v>
          </cell>
          <cell r="H4402" t="str">
            <v>MOTOROLA</v>
          </cell>
          <cell r="I4402" t="str">
            <v>CSW</v>
          </cell>
          <cell r="J4402">
            <v>253000</v>
          </cell>
          <cell r="K4402">
            <v>0</v>
          </cell>
          <cell r="L4402">
            <v>0</v>
          </cell>
          <cell r="M4402">
            <v>0</v>
          </cell>
          <cell r="N4402">
            <v>0</v>
          </cell>
          <cell r="O4402">
            <v>0</v>
          </cell>
          <cell r="P4402">
            <v>253000</v>
          </cell>
        </row>
        <row r="4403">
          <cell r="A4403" t="str">
            <v>20060102</v>
          </cell>
          <cell r="B4403" t="str">
            <v>0601</v>
          </cell>
          <cell r="C4403" t="str">
            <v>BL RF PRODUCTS</v>
          </cell>
          <cell r="D4403" t="str">
            <v>all PL's</v>
          </cell>
          <cell r="E4403" t="str">
            <v>all PMC's</v>
          </cell>
          <cell r="F4403" t="str">
            <v>all categories</v>
          </cell>
          <cell r="G4403" t="str">
            <v>CNND</v>
          </cell>
          <cell r="H4403" t="str">
            <v>DONGGUAN NOKIA MOBILE PHONES C</v>
          </cell>
          <cell r="I4403" t="str">
            <v>CSW</v>
          </cell>
          <cell r="J4403">
            <v>581000</v>
          </cell>
          <cell r="K4403">
            <v>0</v>
          </cell>
          <cell r="L4403">
            <v>0</v>
          </cell>
          <cell r="M4403">
            <v>0</v>
          </cell>
          <cell r="N4403">
            <v>0</v>
          </cell>
          <cell r="O4403">
            <v>284000</v>
          </cell>
          <cell r="P4403">
            <v>865000</v>
          </cell>
        </row>
        <row r="4404">
          <cell r="A4404" t="str">
            <v>20060102</v>
          </cell>
          <cell r="B4404" t="str">
            <v>0601</v>
          </cell>
          <cell r="C4404" t="str">
            <v>BL RF PRODUCTS</v>
          </cell>
          <cell r="D4404" t="str">
            <v>all PL's</v>
          </cell>
          <cell r="E4404" t="str">
            <v>all PMC's</v>
          </cell>
          <cell r="F4404" t="str">
            <v>all categories</v>
          </cell>
          <cell r="G4404" t="str">
            <v>CNNJ</v>
          </cell>
          <cell r="H4404" t="str">
            <v>XINGWANG LOGISTICS CENTER</v>
          </cell>
          <cell r="I4404" t="str">
            <v>CSW</v>
          </cell>
          <cell r="J4404">
            <v>294000</v>
          </cell>
          <cell r="K4404">
            <v>0</v>
          </cell>
          <cell r="L4404">
            <v>0</v>
          </cell>
          <cell r="M4404">
            <v>0</v>
          </cell>
          <cell r="N4404">
            <v>0</v>
          </cell>
          <cell r="O4404">
            <v>174000</v>
          </cell>
          <cell r="P4404">
            <v>468000</v>
          </cell>
        </row>
        <row r="4405">
          <cell r="A4405" t="str">
            <v>20060102</v>
          </cell>
          <cell r="B4405" t="str">
            <v>0601</v>
          </cell>
          <cell r="C4405" t="str">
            <v>BL RF PRODUCTS</v>
          </cell>
          <cell r="D4405" t="str">
            <v>all PL's</v>
          </cell>
          <cell r="E4405" t="str">
            <v>all PMC's</v>
          </cell>
          <cell r="F4405" t="str">
            <v>all categories</v>
          </cell>
          <cell r="G4405" t="str">
            <v>CNNS</v>
          </cell>
          <cell r="H4405" t="str">
            <v>NOKIA SUZHOU</v>
          </cell>
          <cell r="I4405" t="str">
            <v>CSW</v>
          </cell>
          <cell r="J4405">
            <v>606000</v>
          </cell>
          <cell r="K4405">
            <v>0</v>
          </cell>
          <cell r="L4405">
            <v>0</v>
          </cell>
          <cell r="M4405">
            <v>0</v>
          </cell>
          <cell r="N4405">
            <v>0</v>
          </cell>
          <cell r="O4405">
            <v>97000</v>
          </cell>
          <cell r="P4405">
            <v>703000</v>
          </cell>
        </row>
        <row r="4406">
          <cell r="A4406" t="str">
            <v>20060102</v>
          </cell>
          <cell r="B4406" t="str">
            <v>0601</v>
          </cell>
          <cell r="C4406" t="str">
            <v>BL RF PRODUCTS</v>
          </cell>
          <cell r="D4406" t="str">
            <v>all PL's</v>
          </cell>
          <cell r="E4406" t="str">
            <v>all PMC's</v>
          </cell>
          <cell r="F4406" t="str">
            <v>all categories</v>
          </cell>
          <cell r="G4406" t="str">
            <v>DENB</v>
          </cell>
          <cell r="H4406" t="str">
            <v>NOKIA BOCHUM IHUB</v>
          </cell>
          <cell r="I4406" t="str">
            <v>CSW</v>
          </cell>
          <cell r="J4406">
            <v>633000</v>
          </cell>
          <cell r="K4406">
            <v>0</v>
          </cell>
          <cell r="L4406">
            <v>0</v>
          </cell>
          <cell r="M4406">
            <v>0</v>
          </cell>
          <cell r="N4406">
            <v>0</v>
          </cell>
          <cell r="O4406">
            <v>200000</v>
          </cell>
          <cell r="P4406">
            <v>833000</v>
          </cell>
        </row>
        <row r="4407">
          <cell r="A4407" t="str">
            <v>20060102</v>
          </cell>
          <cell r="B4407" t="str">
            <v>0601</v>
          </cell>
          <cell r="C4407" t="str">
            <v>BL RF PRODUCTS</v>
          </cell>
          <cell r="D4407" t="str">
            <v>all PL's</v>
          </cell>
          <cell r="E4407" t="str">
            <v>all PMC's</v>
          </cell>
          <cell r="F4407" t="str">
            <v>all categories</v>
          </cell>
          <cell r="G4407" t="str">
            <v>DESO</v>
          </cell>
          <cell r="H4407" t="str">
            <v>SIEMENS BOCHOLT CONSIGNMENT</v>
          </cell>
          <cell r="I4407" t="str">
            <v>CSW</v>
          </cell>
          <cell r="J4407">
            <v>355000</v>
          </cell>
          <cell r="K4407">
            <v>0</v>
          </cell>
          <cell r="L4407">
            <v>0</v>
          </cell>
          <cell r="M4407">
            <v>0</v>
          </cell>
          <cell r="N4407">
            <v>0</v>
          </cell>
          <cell r="O4407">
            <v>0</v>
          </cell>
          <cell r="P4407">
            <v>355000</v>
          </cell>
        </row>
        <row r="4408">
          <cell r="A4408" t="str">
            <v>20060102</v>
          </cell>
          <cell r="B4408" t="str">
            <v>0601</v>
          </cell>
          <cell r="C4408" t="str">
            <v>BL RF PRODUCTS</v>
          </cell>
          <cell r="D4408" t="str">
            <v>all PL's</v>
          </cell>
          <cell r="E4408" t="str">
            <v>all PMC's</v>
          </cell>
          <cell r="F4408" t="str">
            <v>all categories</v>
          </cell>
          <cell r="G4408" t="str">
            <v>DESR</v>
          </cell>
          <cell r="H4408" t="str">
            <v>SIEMENS REGENSBURG</v>
          </cell>
          <cell r="I4408" t="str">
            <v>CSW</v>
          </cell>
          <cell r="J4408">
            <v>27000</v>
          </cell>
          <cell r="K4408">
            <v>0</v>
          </cell>
          <cell r="L4408">
            <v>0</v>
          </cell>
          <cell r="M4408">
            <v>0</v>
          </cell>
          <cell r="N4408">
            <v>0</v>
          </cell>
          <cell r="O4408">
            <v>0</v>
          </cell>
          <cell r="P4408">
            <v>27000</v>
          </cell>
        </row>
        <row r="4409">
          <cell r="A4409" t="str">
            <v>20060102</v>
          </cell>
          <cell r="B4409" t="str">
            <v>0601</v>
          </cell>
          <cell r="C4409" t="str">
            <v>BL RF PRODUCTS</v>
          </cell>
          <cell r="D4409" t="str">
            <v>all PL's</v>
          </cell>
          <cell r="E4409" t="str">
            <v>all PMC's</v>
          </cell>
          <cell r="F4409" t="str">
            <v>all categories</v>
          </cell>
          <cell r="G4409" t="str">
            <v>ESFC</v>
          </cell>
          <cell r="H4409" t="str">
            <v>FORD CADIZ</v>
          </cell>
          <cell r="I4409" t="str">
            <v>CSW</v>
          </cell>
          <cell r="J4409">
            <v>23800</v>
          </cell>
          <cell r="K4409">
            <v>0</v>
          </cell>
          <cell r="L4409">
            <v>0</v>
          </cell>
          <cell r="M4409">
            <v>0</v>
          </cell>
          <cell r="N4409">
            <v>0</v>
          </cell>
          <cell r="O4409">
            <v>0</v>
          </cell>
          <cell r="P4409">
            <v>23800</v>
          </cell>
        </row>
        <row r="4410">
          <cell r="A4410" t="str">
            <v>20060102</v>
          </cell>
          <cell r="B4410" t="str">
            <v>0601</v>
          </cell>
          <cell r="C4410" t="str">
            <v>BL RF PRODUCTS</v>
          </cell>
          <cell r="D4410" t="str">
            <v>all PL's</v>
          </cell>
          <cell r="E4410" t="str">
            <v>all PMC's</v>
          </cell>
          <cell r="F4410" t="str">
            <v>all categories</v>
          </cell>
          <cell r="G4410" t="str">
            <v>FINO</v>
          </cell>
          <cell r="H4410" t="str">
            <v>NOKIA NETWORKS OULU</v>
          </cell>
          <cell r="I4410" t="str">
            <v>CSW</v>
          </cell>
          <cell r="J4410">
            <v>242000</v>
          </cell>
          <cell r="K4410">
            <v>0</v>
          </cell>
          <cell r="L4410">
            <v>0</v>
          </cell>
          <cell r="M4410">
            <v>0</v>
          </cell>
          <cell r="N4410">
            <v>0</v>
          </cell>
          <cell r="O4410">
            <v>70000</v>
          </cell>
          <cell r="P4410">
            <v>312000</v>
          </cell>
        </row>
        <row r="4411">
          <cell r="A4411" t="str">
            <v>20060102</v>
          </cell>
          <cell r="B4411" t="str">
            <v>0601</v>
          </cell>
          <cell r="C4411" t="str">
            <v>BL RF PRODUCTS</v>
          </cell>
          <cell r="D4411" t="str">
            <v>all PL's</v>
          </cell>
          <cell r="E4411" t="str">
            <v>all PMC's</v>
          </cell>
          <cell r="F4411" t="str">
            <v>all categories</v>
          </cell>
          <cell r="G4411" t="str">
            <v>FINS</v>
          </cell>
          <cell r="H4411" t="str">
            <v>NOKIA CORP/NOKIA MOBILE PHONES</v>
          </cell>
          <cell r="I4411" t="str">
            <v>CSW</v>
          </cell>
          <cell r="J4411">
            <v>582000</v>
          </cell>
          <cell r="K4411">
            <v>0</v>
          </cell>
          <cell r="L4411">
            <v>0</v>
          </cell>
          <cell r="M4411">
            <v>0</v>
          </cell>
          <cell r="N4411">
            <v>0</v>
          </cell>
          <cell r="O4411">
            <v>324000</v>
          </cell>
          <cell r="P4411">
            <v>906000</v>
          </cell>
        </row>
        <row r="4412">
          <cell r="A4412" t="str">
            <v>20060102</v>
          </cell>
          <cell r="B4412" t="str">
            <v>0601</v>
          </cell>
          <cell r="C4412" t="str">
            <v>BL RF PRODUCTS</v>
          </cell>
          <cell r="D4412" t="str">
            <v>all PL's</v>
          </cell>
          <cell r="E4412" t="str">
            <v>all PMC's</v>
          </cell>
          <cell r="F4412" t="str">
            <v>all categories</v>
          </cell>
          <cell r="G4412" t="str">
            <v>FR10</v>
          </cell>
          <cell r="H4412" t="str">
            <v>IWH (BL Control) Caen</v>
          </cell>
          <cell r="I4412" t="str">
            <v>IWH</v>
          </cell>
          <cell r="J4412">
            <v>0</v>
          </cell>
          <cell r="K4412">
            <v>0</v>
          </cell>
          <cell r="L4412">
            <v>0</v>
          </cell>
          <cell r="M4412">
            <v>0</v>
          </cell>
          <cell r="N4412">
            <v>0</v>
          </cell>
          <cell r="O4412">
            <v>490</v>
          </cell>
          <cell r="P4412">
            <v>490</v>
          </cell>
        </row>
        <row r="4413">
          <cell r="A4413" t="str">
            <v>20060102</v>
          </cell>
          <cell r="B4413" t="str">
            <v>0601</v>
          </cell>
          <cell r="C4413" t="str">
            <v>BL RF PRODUCTS</v>
          </cell>
          <cell r="D4413" t="str">
            <v>all PL's</v>
          </cell>
          <cell r="E4413" t="str">
            <v>all PMC's</v>
          </cell>
          <cell r="F4413" t="str">
            <v>all categories</v>
          </cell>
          <cell r="G4413" t="str">
            <v>FRJV</v>
          </cell>
          <cell r="H4413" t="str">
            <v>JABIL/VALEO FRANCE</v>
          </cell>
          <cell r="I4413" t="str">
            <v>CSW</v>
          </cell>
          <cell r="J4413">
            <v>204000</v>
          </cell>
          <cell r="K4413">
            <v>0</v>
          </cell>
          <cell r="L4413">
            <v>0</v>
          </cell>
          <cell r="M4413">
            <v>0</v>
          </cell>
          <cell r="N4413">
            <v>0</v>
          </cell>
          <cell r="O4413">
            <v>0</v>
          </cell>
          <cell r="P4413">
            <v>204000</v>
          </cell>
        </row>
        <row r="4414">
          <cell r="A4414" t="str">
            <v>20060102</v>
          </cell>
          <cell r="B4414" t="str">
            <v>0601</v>
          </cell>
          <cell r="C4414" t="str">
            <v>BL RF PRODUCTS</v>
          </cell>
          <cell r="D4414" t="str">
            <v>all PL's</v>
          </cell>
          <cell r="E4414" t="str">
            <v>all PMC's</v>
          </cell>
          <cell r="F4414" t="str">
            <v>all categories</v>
          </cell>
          <cell r="G4414" t="str">
            <v>FRSR</v>
          </cell>
          <cell r="H4414" t="str">
            <v>SIEMENS RAMBOUILLET</v>
          </cell>
          <cell r="I4414" t="str">
            <v>CSW</v>
          </cell>
          <cell r="J4414">
            <v>159000</v>
          </cell>
          <cell r="K4414">
            <v>0</v>
          </cell>
          <cell r="L4414">
            <v>0</v>
          </cell>
          <cell r="M4414">
            <v>0</v>
          </cell>
          <cell r="N4414">
            <v>0</v>
          </cell>
          <cell r="O4414">
            <v>72000</v>
          </cell>
          <cell r="P4414">
            <v>231000</v>
          </cell>
        </row>
        <row r="4415">
          <cell r="A4415" t="str">
            <v>20060102</v>
          </cell>
          <cell r="B4415" t="str">
            <v>0601</v>
          </cell>
          <cell r="C4415" t="str">
            <v>BL RF PRODUCTS</v>
          </cell>
          <cell r="D4415" t="str">
            <v>all PL's</v>
          </cell>
          <cell r="E4415" t="str">
            <v>all PMC's</v>
          </cell>
          <cell r="F4415" t="str">
            <v>all categories</v>
          </cell>
          <cell r="G4415" t="str">
            <v>HK00</v>
          </cell>
          <cell r="H4415" t="str">
            <v>RDC APSH</v>
          </cell>
          <cell r="I4415" t="str">
            <v>RDC</v>
          </cell>
          <cell r="J4415">
            <v>65704570</v>
          </cell>
          <cell r="K4415">
            <v>720</v>
          </cell>
          <cell r="L4415">
            <v>156500</v>
          </cell>
          <cell r="M4415">
            <v>0</v>
          </cell>
          <cell r="N4415">
            <v>0</v>
          </cell>
          <cell r="O4415">
            <v>0</v>
          </cell>
          <cell r="P4415">
            <v>65861790</v>
          </cell>
        </row>
        <row r="4416">
          <cell r="A4416" t="str">
            <v>20060102</v>
          </cell>
          <cell r="B4416" t="str">
            <v>0601</v>
          </cell>
          <cell r="C4416" t="str">
            <v>BL RF PRODUCTS</v>
          </cell>
          <cell r="D4416" t="str">
            <v>all PL's</v>
          </cell>
          <cell r="E4416" t="str">
            <v>all PMC's</v>
          </cell>
          <cell r="F4416" t="str">
            <v>all categories</v>
          </cell>
          <cell r="G4416" t="str">
            <v>HK10</v>
          </cell>
          <cell r="H4416" t="str">
            <v>IWH (BL Control) EDL</v>
          </cell>
          <cell r="I4416" t="str">
            <v>IWH</v>
          </cell>
          <cell r="J4416">
            <v>124106000</v>
          </cell>
          <cell r="K4416">
            <v>0</v>
          </cell>
          <cell r="L4416">
            <v>0</v>
          </cell>
          <cell r="M4416">
            <v>0</v>
          </cell>
          <cell r="N4416">
            <v>0</v>
          </cell>
          <cell r="O4416">
            <v>96255000</v>
          </cell>
          <cell r="P4416">
            <v>220361000</v>
          </cell>
        </row>
        <row r="4417">
          <cell r="A4417" t="str">
            <v>20060102</v>
          </cell>
          <cell r="B4417" t="str">
            <v>0601</v>
          </cell>
          <cell r="C4417" t="str">
            <v>BL RF PRODUCTS</v>
          </cell>
          <cell r="D4417" t="str">
            <v>all PL's</v>
          </cell>
          <cell r="E4417" t="str">
            <v>all PMC's</v>
          </cell>
          <cell r="F4417" t="str">
            <v>all categories</v>
          </cell>
          <cell r="G4417" t="str">
            <v>HK70</v>
          </cell>
          <cell r="H4417" t="str">
            <v>AT EDL</v>
          </cell>
          <cell r="I4417" t="str">
            <v>MFG</v>
          </cell>
          <cell r="J4417">
            <v>223722706</v>
          </cell>
          <cell r="K4417">
            <v>0</v>
          </cell>
          <cell r="L4417">
            <v>0</v>
          </cell>
          <cell r="M4417">
            <v>0</v>
          </cell>
          <cell r="N4417">
            <v>0</v>
          </cell>
          <cell r="O4417">
            <v>212070038</v>
          </cell>
          <cell r="P4417">
            <v>435792744</v>
          </cell>
        </row>
        <row r="4418">
          <cell r="A4418" t="str">
            <v>20060102</v>
          </cell>
          <cell r="B4418" t="str">
            <v>0601</v>
          </cell>
          <cell r="C4418" t="str">
            <v>BL RF PRODUCTS</v>
          </cell>
          <cell r="D4418" t="str">
            <v>all PL's</v>
          </cell>
          <cell r="E4418" t="str">
            <v>all PMC's</v>
          </cell>
          <cell r="F4418" t="str">
            <v>all categories</v>
          </cell>
          <cell r="G4418" t="str">
            <v>HKEM</v>
          </cell>
          <cell r="H4418" t="str">
            <v>ELCOTEQ</v>
          </cell>
          <cell r="I4418" t="str">
            <v>CSW</v>
          </cell>
          <cell r="J4418">
            <v>18000</v>
          </cell>
          <cell r="K4418">
            <v>0</v>
          </cell>
          <cell r="L4418">
            <v>0</v>
          </cell>
          <cell r="M4418">
            <v>0</v>
          </cell>
          <cell r="N4418">
            <v>0</v>
          </cell>
          <cell r="O4418">
            <v>0</v>
          </cell>
          <cell r="P4418">
            <v>18000</v>
          </cell>
        </row>
        <row r="4419">
          <cell r="A4419" t="str">
            <v>20060102</v>
          </cell>
          <cell r="B4419" t="str">
            <v>0601</v>
          </cell>
          <cell r="C4419" t="str">
            <v>BL RF PRODUCTS</v>
          </cell>
          <cell r="D4419" t="str">
            <v>all PL's</v>
          </cell>
          <cell r="E4419" t="str">
            <v>all PMC's</v>
          </cell>
          <cell r="F4419" t="str">
            <v>all categories</v>
          </cell>
          <cell r="G4419" t="str">
            <v>HKSK</v>
          </cell>
          <cell r="H4419" t="str">
            <v>SHENZHEN</v>
          </cell>
          <cell r="I4419" t="str">
            <v>CSW</v>
          </cell>
          <cell r="J4419">
            <v>643736</v>
          </cell>
          <cell r="K4419">
            <v>0</v>
          </cell>
          <cell r="L4419">
            <v>0</v>
          </cell>
          <cell r="M4419">
            <v>0</v>
          </cell>
          <cell r="N4419">
            <v>0</v>
          </cell>
          <cell r="O4419">
            <v>0</v>
          </cell>
          <cell r="P4419">
            <v>643736</v>
          </cell>
        </row>
        <row r="4420">
          <cell r="A4420" t="str">
            <v>20060102</v>
          </cell>
          <cell r="B4420" t="str">
            <v>0601</v>
          </cell>
          <cell r="C4420" t="str">
            <v>BL RF PRODUCTS</v>
          </cell>
          <cell r="D4420" t="str">
            <v>all PL's</v>
          </cell>
          <cell r="E4420" t="str">
            <v>all PMC's</v>
          </cell>
          <cell r="F4420" t="str">
            <v>all categories</v>
          </cell>
          <cell r="G4420" t="str">
            <v>HKTT</v>
          </cell>
          <cell r="H4420" t="str">
            <v>CP On-site Warehouse AP</v>
          </cell>
          <cell r="I4420" t="str">
            <v>RDC</v>
          </cell>
          <cell r="J4420">
            <v>19850000</v>
          </cell>
          <cell r="K4420">
            <v>0</v>
          </cell>
          <cell r="L4420">
            <v>0</v>
          </cell>
          <cell r="M4420">
            <v>0</v>
          </cell>
          <cell r="N4420">
            <v>0</v>
          </cell>
          <cell r="O4420">
            <v>0</v>
          </cell>
          <cell r="P4420">
            <v>19850000</v>
          </cell>
        </row>
        <row r="4421">
          <cell r="A4421" t="str">
            <v>20060102</v>
          </cell>
          <cell r="B4421" t="str">
            <v>0601</v>
          </cell>
          <cell r="C4421" t="str">
            <v>BL RF PRODUCTS</v>
          </cell>
          <cell r="D4421" t="str">
            <v>all PL's</v>
          </cell>
          <cell r="E4421" t="str">
            <v>all PMC's</v>
          </cell>
          <cell r="F4421" t="str">
            <v>all categories</v>
          </cell>
          <cell r="G4421" t="str">
            <v>HUAS</v>
          </cell>
          <cell r="H4421" t="str">
            <v>EXEL</v>
          </cell>
          <cell r="I4421" t="str">
            <v>ASC</v>
          </cell>
          <cell r="J4421">
            <v>429000</v>
          </cell>
          <cell r="K4421">
            <v>0</v>
          </cell>
          <cell r="L4421">
            <v>0</v>
          </cell>
          <cell r="M4421">
            <v>0</v>
          </cell>
          <cell r="N4421">
            <v>0</v>
          </cell>
          <cell r="O4421">
            <v>0</v>
          </cell>
          <cell r="P4421">
            <v>429000</v>
          </cell>
        </row>
        <row r="4422">
          <cell r="A4422" t="str">
            <v>20060102</v>
          </cell>
          <cell r="B4422" t="str">
            <v>0601</v>
          </cell>
          <cell r="C4422" t="str">
            <v>BL RF PRODUCTS</v>
          </cell>
          <cell r="D4422" t="str">
            <v>all PL's</v>
          </cell>
          <cell r="E4422" t="str">
            <v>all PMC's</v>
          </cell>
          <cell r="F4422" t="str">
            <v>all categories</v>
          </cell>
          <cell r="G4422" t="str">
            <v>HUFZ</v>
          </cell>
          <cell r="H4422" t="str">
            <v>FLEXTRONICS ZALAEGERSZEG</v>
          </cell>
          <cell r="I4422" t="str">
            <v>CSW</v>
          </cell>
          <cell r="J4422">
            <v>87000</v>
          </cell>
          <cell r="K4422">
            <v>0</v>
          </cell>
          <cell r="L4422">
            <v>0</v>
          </cell>
          <cell r="M4422">
            <v>0</v>
          </cell>
          <cell r="N4422">
            <v>0</v>
          </cell>
          <cell r="O4422">
            <v>0</v>
          </cell>
          <cell r="P4422">
            <v>87000</v>
          </cell>
        </row>
        <row r="4423">
          <cell r="A4423" t="str">
            <v>20060102</v>
          </cell>
          <cell r="B4423" t="str">
            <v>0601</v>
          </cell>
          <cell r="C4423" t="str">
            <v>BL RF PRODUCTS</v>
          </cell>
          <cell r="D4423" t="str">
            <v>all PL's</v>
          </cell>
          <cell r="E4423" t="str">
            <v>all PMC's</v>
          </cell>
          <cell r="F4423" t="str">
            <v>all categories</v>
          </cell>
          <cell r="G4423" t="str">
            <v>HUJT</v>
          </cell>
          <cell r="H4423" t="str">
            <v>CSW Jabil Tiszaujvaros</v>
          </cell>
          <cell r="I4423" t="str">
            <v>CSW</v>
          </cell>
          <cell r="J4423">
            <v>220000</v>
          </cell>
          <cell r="K4423">
            <v>0</v>
          </cell>
          <cell r="L4423">
            <v>0</v>
          </cell>
          <cell r="M4423">
            <v>0</v>
          </cell>
          <cell r="N4423">
            <v>0</v>
          </cell>
          <cell r="O4423">
            <v>0</v>
          </cell>
          <cell r="P4423">
            <v>220000</v>
          </cell>
        </row>
        <row r="4424">
          <cell r="A4424" t="str">
            <v>20060102</v>
          </cell>
          <cell r="B4424" t="str">
            <v>0601</v>
          </cell>
          <cell r="C4424" t="str">
            <v>BL RF PRODUCTS</v>
          </cell>
          <cell r="D4424" t="str">
            <v>all PL's</v>
          </cell>
          <cell r="E4424" t="str">
            <v>all PMC's</v>
          </cell>
          <cell r="F4424" t="str">
            <v>all categories</v>
          </cell>
          <cell r="G4424" t="str">
            <v>HUNK</v>
          </cell>
          <cell r="H4424" t="str">
            <v>NOKIA KOMAROM KFT</v>
          </cell>
          <cell r="I4424" t="str">
            <v>CSW</v>
          </cell>
          <cell r="J4424">
            <v>510000</v>
          </cell>
          <cell r="K4424">
            <v>0</v>
          </cell>
          <cell r="L4424">
            <v>0</v>
          </cell>
          <cell r="M4424">
            <v>0</v>
          </cell>
          <cell r="N4424">
            <v>0</v>
          </cell>
          <cell r="O4424">
            <v>0</v>
          </cell>
          <cell r="P4424">
            <v>510000</v>
          </cell>
        </row>
        <row r="4425">
          <cell r="A4425" t="str">
            <v>20060102</v>
          </cell>
          <cell r="B4425" t="str">
            <v>0601</v>
          </cell>
          <cell r="C4425" t="str">
            <v>BL RF PRODUCTS</v>
          </cell>
          <cell r="D4425" t="str">
            <v>all PL's</v>
          </cell>
          <cell r="E4425" t="str">
            <v>all PMC's</v>
          </cell>
          <cell r="F4425" t="str">
            <v>all categories</v>
          </cell>
          <cell r="G4425" t="str">
            <v>KRNM</v>
          </cell>
          <cell r="H4425" t="str">
            <v>NOKIA MASAN KOREA</v>
          </cell>
          <cell r="I4425" t="str">
            <v>CSW</v>
          </cell>
          <cell r="J4425">
            <v>670000</v>
          </cell>
          <cell r="K4425">
            <v>0</v>
          </cell>
          <cell r="L4425">
            <v>0</v>
          </cell>
          <cell r="M4425">
            <v>0</v>
          </cell>
          <cell r="N4425">
            <v>0</v>
          </cell>
          <cell r="O4425">
            <v>0</v>
          </cell>
          <cell r="P4425">
            <v>670000</v>
          </cell>
        </row>
        <row r="4426">
          <cell r="A4426" t="str">
            <v>20060102</v>
          </cell>
          <cell r="B4426" t="str">
            <v>0601</v>
          </cell>
          <cell r="C4426" t="str">
            <v>BL RF PRODUCTS</v>
          </cell>
          <cell r="D4426" t="str">
            <v>all PL's</v>
          </cell>
          <cell r="E4426" t="str">
            <v>all PMC's</v>
          </cell>
          <cell r="F4426" t="str">
            <v>all categories</v>
          </cell>
          <cell r="G4426" t="str">
            <v>MY71</v>
          </cell>
          <cell r="H4426" t="str">
            <v>AT Seremban</v>
          </cell>
          <cell r="I4426" t="str">
            <v>MFG</v>
          </cell>
          <cell r="J4426">
            <v>5229052</v>
          </cell>
          <cell r="K4426">
            <v>0</v>
          </cell>
          <cell r="L4426">
            <v>0</v>
          </cell>
          <cell r="M4426">
            <v>0</v>
          </cell>
          <cell r="N4426">
            <v>0</v>
          </cell>
          <cell r="O4426">
            <v>0</v>
          </cell>
          <cell r="P4426">
            <v>5229052</v>
          </cell>
        </row>
        <row r="4427">
          <cell r="A4427" t="str">
            <v>20060102</v>
          </cell>
          <cell r="B4427" t="str">
            <v>0601</v>
          </cell>
          <cell r="C4427" t="str">
            <v>BL RF PRODUCTS</v>
          </cell>
          <cell r="D4427" t="str">
            <v>all PL's</v>
          </cell>
          <cell r="E4427" t="str">
            <v>all PMC's</v>
          </cell>
          <cell r="F4427" t="str">
            <v>all categories</v>
          </cell>
          <cell r="G4427" t="str">
            <v>MYBB</v>
          </cell>
          <cell r="H4427" t="str">
            <v>ROBERT BOSCH (M) SDN BHD</v>
          </cell>
          <cell r="I4427" t="str">
            <v>CSW</v>
          </cell>
          <cell r="J4427">
            <v>103000</v>
          </cell>
          <cell r="K4427">
            <v>0</v>
          </cell>
          <cell r="L4427">
            <v>0</v>
          </cell>
          <cell r="M4427">
            <v>0</v>
          </cell>
          <cell r="N4427">
            <v>0</v>
          </cell>
          <cell r="O4427">
            <v>0</v>
          </cell>
          <cell r="P4427">
            <v>103000</v>
          </cell>
        </row>
        <row r="4428">
          <cell r="A4428" t="str">
            <v>20060102</v>
          </cell>
          <cell r="B4428" t="str">
            <v>0601</v>
          </cell>
          <cell r="C4428" t="str">
            <v>BL RF PRODUCTS</v>
          </cell>
          <cell r="D4428" t="str">
            <v>all PL's</v>
          </cell>
          <cell r="E4428" t="str">
            <v>all PMC's</v>
          </cell>
          <cell r="F4428" t="str">
            <v>all categories</v>
          </cell>
          <cell r="G4428" t="str">
            <v>MYFA</v>
          </cell>
          <cell r="H4428" t="str">
            <v>FLEXTRONICS_MY_ShahAlam</v>
          </cell>
          <cell r="I4428" t="str">
            <v>CSW</v>
          </cell>
          <cell r="J4428">
            <v>1239000</v>
          </cell>
          <cell r="K4428">
            <v>0</v>
          </cell>
          <cell r="L4428">
            <v>0</v>
          </cell>
          <cell r="M4428">
            <v>0</v>
          </cell>
          <cell r="N4428">
            <v>0</v>
          </cell>
          <cell r="O4428">
            <v>192000</v>
          </cell>
          <cell r="P4428">
            <v>1431000</v>
          </cell>
        </row>
        <row r="4429">
          <cell r="A4429" t="str">
            <v>20060102</v>
          </cell>
          <cell r="B4429" t="str">
            <v>0601</v>
          </cell>
          <cell r="C4429" t="str">
            <v>BL RF PRODUCTS</v>
          </cell>
          <cell r="D4429" t="str">
            <v>all PL's</v>
          </cell>
          <cell r="E4429" t="str">
            <v>all PMC's</v>
          </cell>
          <cell r="F4429" t="str">
            <v>all categories</v>
          </cell>
          <cell r="G4429" t="str">
            <v>MYMB</v>
          </cell>
          <cell r="H4429" t="str">
            <v>MOTOROLA_MY</v>
          </cell>
          <cell r="I4429" t="str">
            <v>CSW</v>
          </cell>
          <cell r="J4429">
            <v>1420000</v>
          </cell>
          <cell r="K4429">
            <v>0</v>
          </cell>
          <cell r="L4429">
            <v>0</v>
          </cell>
          <cell r="M4429">
            <v>0</v>
          </cell>
          <cell r="N4429">
            <v>0</v>
          </cell>
          <cell r="O4429">
            <v>108000</v>
          </cell>
          <cell r="P4429">
            <v>1528000</v>
          </cell>
        </row>
        <row r="4430">
          <cell r="A4430" t="str">
            <v>20060102</v>
          </cell>
          <cell r="B4430" t="str">
            <v>0601</v>
          </cell>
          <cell r="C4430" t="str">
            <v>BL RF PRODUCTS</v>
          </cell>
          <cell r="D4430" t="str">
            <v>all PL's</v>
          </cell>
          <cell r="E4430" t="str">
            <v>all PMC's</v>
          </cell>
          <cell r="F4430" t="str">
            <v>all categories</v>
          </cell>
          <cell r="G4430" t="str">
            <v>MYSC</v>
          </cell>
          <cell r="H4430" t="str">
            <v>SONY _MY_Tuner</v>
          </cell>
          <cell r="I4430" t="str">
            <v>CSW</v>
          </cell>
          <cell r="J4430">
            <v>156000</v>
          </cell>
          <cell r="K4430">
            <v>0</v>
          </cell>
          <cell r="L4430">
            <v>0</v>
          </cell>
          <cell r="M4430">
            <v>0</v>
          </cell>
          <cell r="N4430">
            <v>0</v>
          </cell>
          <cell r="O4430">
            <v>30000</v>
          </cell>
          <cell r="P4430">
            <v>186000</v>
          </cell>
        </row>
        <row r="4431">
          <cell r="A4431" t="str">
            <v>20060102</v>
          </cell>
          <cell r="B4431" t="str">
            <v>0601</v>
          </cell>
          <cell r="C4431" t="str">
            <v>BL RF PRODUCTS</v>
          </cell>
          <cell r="D4431" t="str">
            <v>all PL's</v>
          </cell>
          <cell r="E4431" t="str">
            <v>all PMC's</v>
          </cell>
          <cell r="F4431" t="str">
            <v>all categories</v>
          </cell>
          <cell r="G4431" t="str">
            <v>NL00</v>
          </cell>
          <cell r="H4431" t="str">
            <v>UPS SCS Nederland BV (Hal B)</v>
          </cell>
          <cell r="I4431" t="str">
            <v>RDC</v>
          </cell>
          <cell r="J4431">
            <v>2809968</v>
          </cell>
          <cell r="K4431">
            <v>259000</v>
          </cell>
          <cell r="L4431">
            <v>0</v>
          </cell>
          <cell r="M4431">
            <v>0</v>
          </cell>
          <cell r="N4431">
            <v>0</v>
          </cell>
          <cell r="O4431">
            <v>858000</v>
          </cell>
          <cell r="P4431">
            <v>3926968</v>
          </cell>
        </row>
        <row r="4432">
          <cell r="A4432" t="str">
            <v>20060102</v>
          </cell>
          <cell r="B4432" t="str">
            <v>0601</v>
          </cell>
          <cell r="C4432" t="str">
            <v>BL RF PRODUCTS</v>
          </cell>
          <cell r="D4432" t="str">
            <v>all PL's</v>
          </cell>
          <cell r="E4432" t="str">
            <v>all PMC's</v>
          </cell>
          <cell r="F4432" t="str">
            <v>all categories</v>
          </cell>
          <cell r="G4432" t="str">
            <v>NL10</v>
          </cell>
          <cell r="H4432" t="str">
            <v>IWH (BL Control) Nijmegen</v>
          </cell>
          <cell r="I4432" t="str">
            <v>IWH</v>
          </cell>
          <cell r="J4432">
            <v>7500</v>
          </cell>
          <cell r="K4432">
            <v>0</v>
          </cell>
          <cell r="L4432">
            <v>0</v>
          </cell>
          <cell r="M4432">
            <v>0</v>
          </cell>
          <cell r="N4432">
            <v>0</v>
          </cell>
          <cell r="O4432">
            <v>7500</v>
          </cell>
          <cell r="P4432">
            <v>15000</v>
          </cell>
        </row>
        <row r="4433">
          <cell r="A4433" t="str">
            <v>20060102</v>
          </cell>
          <cell r="B4433" t="str">
            <v>0601</v>
          </cell>
          <cell r="C4433" t="str">
            <v>BL RF PRODUCTS</v>
          </cell>
          <cell r="D4433" t="str">
            <v>all PL's</v>
          </cell>
          <cell r="E4433" t="str">
            <v>all PMC's</v>
          </cell>
          <cell r="F4433" t="str">
            <v>all categories</v>
          </cell>
          <cell r="G4433" t="str">
            <v>NL79</v>
          </cell>
          <cell r="H4433" t="str">
            <v>Test IPON Nijmegen</v>
          </cell>
          <cell r="I4433" t="str">
            <v>MFG</v>
          </cell>
          <cell r="J4433">
            <v>25</v>
          </cell>
          <cell r="K4433">
            <v>0</v>
          </cell>
          <cell r="L4433">
            <v>0</v>
          </cell>
          <cell r="M4433">
            <v>0</v>
          </cell>
          <cell r="N4433">
            <v>0</v>
          </cell>
          <cell r="O4433">
            <v>0</v>
          </cell>
          <cell r="P4433">
            <v>25</v>
          </cell>
        </row>
        <row r="4434">
          <cell r="A4434" t="str">
            <v>20060102</v>
          </cell>
          <cell r="B4434" t="str">
            <v>0601</v>
          </cell>
          <cell r="C4434" t="str">
            <v>BL RF PRODUCTS</v>
          </cell>
          <cell r="D4434" t="str">
            <v>all PL's</v>
          </cell>
          <cell r="E4434" t="str">
            <v>all PMC's</v>
          </cell>
          <cell r="F4434" t="str">
            <v>all categories</v>
          </cell>
          <cell r="G4434" t="str">
            <v>NL99</v>
          </cell>
          <cell r="H4434" t="str">
            <v>FDC EU</v>
          </cell>
          <cell r="I4434" t="str">
            <v>FDC</v>
          </cell>
          <cell r="J4434">
            <v>0</v>
          </cell>
          <cell r="K4434">
            <v>0</v>
          </cell>
          <cell r="L4434">
            <v>0</v>
          </cell>
          <cell r="M4434">
            <v>0</v>
          </cell>
          <cell r="N4434">
            <v>0</v>
          </cell>
          <cell r="O4434">
            <v>0</v>
          </cell>
          <cell r="P4434">
            <v>0</v>
          </cell>
        </row>
        <row r="4435">
          <cell r="A4435" t="str">
            <v>20060102</v>
          </cell>
          <cell r="B4435" t="str">
            <v>0601</v>
          </cell>
          <cell r="C4435" t="str">
            <v>BL RF PRODUCTS</v>
          </cell>
          <cell r="D4435" t="str">
            <v>all PL's</v>
          </cell>
          <cell r="E4435" t="str">
            <v>all PMC's</v>
          </cell>
          <cell r="F4435" t="str">
            <v>all categories</v>
          </cell>
          <cell r="G4435" t="str">
            <v>NLTT</v>
          </cell>
          <cell r="H4435" t="str">
            <v>UPS SCS Nederland BV (Hal B)</v>
          </cell>
          <cell r="I4435" t="str">
            <v>RDC</v>
          </cell>
          <cell r="J4435">
            <v>5383100</v>
          </cell>
          <cell r="K4435">
            <v>0</v>
          </cell>
          <cell r="L4435">
            <v>0</v>
          </cell>
          <cell r="M4435">
            <v>0</v>
          </cell>
          <cell r="N4435">
            <v>0</v>
          </cell>
          <cell r="O4435">
            <v>1352000</v>
          </cell>
          <cell r="P4435">
            <v>6735100</v>
          </cell>
        </row>
        <row r="4436">
          <cell r="A4436" t="str">
            <v>20060102</v>
          </cell>
          <cell r="B4436" t="str">
            <v>0601</v>
          </cell>
          <cell r="C4436" t="str">
            <v>BL RF PRODUCTS</v>
          </cell>
          <cell r="D4436" t="str">
            <v>all PL's</v>
          </cell>
          <cell r="E4436" t="str">
            <v>all PMC's</v>
          </cell>
          <cell r="F4436" t="str">
            <v>all categories</v>
          </cell>
          <cell r="G4436" t="str">
            <v>PH10</v>
          </cell>
          <cell r="H4436" t="str">
            <v>IWH (BL Control) PSC</v>
          </cell>
          <cell r="I4436" t="str">
            <v>IWH</v>
          </cell>
          <cell r="J4436">
            <v>660</v>
          </cell>
          <cell r="K4436">
            <v>0</v>
          </cell>
          <cell r="L4436">
            <v>0</v>
          </cell>
          <cell r="M4436">
            <v>0</v>
          </cell>
          <cell r="N4436">
            <v>0</v>
          </cell>
          <cell r="O4436">
            <v>535144</v>
          </cell>
          <cell r="P4436">
            <v>535804</v>
          </cell>
        </row>
        <row r="4437">
          <cell r="A4437" t="str">
            <v>20060102</v>
          </cell>
          <cell r="B4437" t="str">
            <v>0601</v>
          </cell>
          <cell r="C4437" t="str">
            <v>BL RF PRODUCTS</v>
          </cell>
          <cell r="D4437" t="str">
            <v>all PL's</v>
          </cell>
          <cell r="E4437" t="str">
            <v>all PMC's</v>
          </cell>
          <cell r="F4437" t="str">
            <v>all categories</v>
          </cell>
          <cell r="G4437" t="str">
            <v>PH11</v>
          </cell>
          <cell r="H4437" t="str">
            <v>IWH (BL Control) PSPI</v>
          </cell>
          <cell r="I4437" t="str">
            <v>IWH</v>
          </cell>
          <cell r="J4437">
            <v>1265349</v>
          </cell>
          <cell r="K4437">
            <v>0</v>
          </cell>
          <cell r="L4437">
            <v>0</v>
          </cell>
          <cell r="M4437">
            <v>0</v>
          </cell>
          <cell r="N4437">
            <v>0</v>
          </cell>
          <cell r="O4437">
            <v>393840</v>
          </cell>
          <cell r="P4437">
            <v>1659189</v>
          </cell>
        </row>
        <row r="4438">
          <cell r="A4438" t="str">
            <v>20060102</v>
          </cell>
          <cell r="B4438" t="str">
            <v>0601</v>
          </cell>
          <cell r="C4438" t="str">
            <v>BL RF PRODUCTS</v>
          </cell>
          <cell r="D4438" t="str">
            <v>all PL's</v>
          </cell>
          <cell r="E4438" t="str">
            <v>all PMC's</v>
          </cell>
          <cell r="F4438" t="str">
            <v>all categories</v>
          </cell>
          <cell r="G4438" t="str">
            <v>PH70</v>
          </cell>
          <cell r="H4438" t="str">
            <v>AT PSPI</v>
          </cell>
          <cell r="I4438" t="str">
            <v>MFG</v>
          </cell>
          <cell r="J4438">
            <v>2506687</v>
          </cell>
          <cell r="K4438">
            <v>0</v>
          </cell>
          <cell r="L4438">
            <v>0</v>
          </cell>
          <cell r="M4438">
            <v>0</v>
          </cell>
          <cell r="N4438">
            <v>0</v>
          </cell>
          <cell r="O4438">
            <v>299079</v>
          </cell>
          <cell r="P4438">
            <v>2805766</v>
          </cell>
        </row>
        <row r="4439">
          <cell r="A4439" t="str">
            <v>20060102</v>
          </cell>
          <cell r="B4439" t="str">
            <v>0601</v>
          </cell>
          <cell r="C4439" t="str">
            <v>BL RF PRODUCTS</v>
          </cell>
          <cell r="D4439" t="str">
            <v>all PL's</v>
          </cell>
          <cell r="E4439" t="str">
            <v>all PMC's</v>
          </cell>
          <cell r="F4439" t="str">
            <v>all categories</v>
          </cell>
          <cell r="G4439" t="str">
            <v>PH71</v>
          </cell>
          <cell r="H4439" t="str">
            <v>AT PSC</v>
          </cell>
          <cell r="I4439" t="str">
            <v>MFG</v>
          </cell>
          <cell r="J4439">
            <v>99366</v>
          </cell>
          <cell r="K4439">
            <v>0</v>
          </cell>
          <cell r="L4439">
            <v>0</v>
          </cell>
          <cell r="M4439">
            <v>0</v>
          </cell>
          <cell r="N4439">
            <v>0</v>
          </cell>
          <cell r="O4439">
            <v>14881</v>
          </cell>
          <cell r="P4439">
            <v>114247</v>
          </cell>
        </row>
        <row r="4440">
          <cell r="A4440" t="str">
            <v>20060102</v>
          </cell>
          <cell r="B4440" t="str">
            <v>0601</v>
          </cell>
          <cell r="C4440" t="str">
            <v>BL RF PRODUCTS</v>
          </cell>
          <cell r="D4440" t="str">
            <v>all PL's</v>
          </cell>
          <cell r="E4440" t="str">
            <v>all PMC's</v>
          </cell>
          <cell r="F4440" t="str">
            <v>all categories</v>
          </cell>
          <cell r="G4440" t="str">
            <v>PH79</v>
          </cell>
          <cell r="H4440" t="str">
            <v>WT PSC</v>
          </cell>
          <cell r="I4440" t="str">
            <v>MFG</v>
          </cell>
          <cell r="J4440">
            <v>4384</v>
          </cell>
          <cell r="K4440">
            <v>0</v>
          </cell>
          <cell r="L4440">
            <v>0</v>
          </cell>
          <cell r="M4440">
            <v>0</v>
          </cell>
          <cell r="N4440">
            <v>0</v>
          </cell>
          <cell r="O4440">
            <v>4760</v>
          </cell>
          <cell r="P4440">
            <v>9144</v>
          </cell>
        </row>
        <row r="4441">
          <cell r="A4441" t="str">
            <v>20060102</v>
          </cell>
          <cell r="B4441" t="str">
            <v>0601</v>
          </cell>
          <cell r="C4441" t="str">
            <v>BL RF PRODUCTS</v>
          </cell>
          <cell r="D4441" t="str">
            <v>all PL's</v>
          </cell>
          <cell r="E4441" t="str">
            <v>all PMC's</v>
          </cell>
          <cell r="F4441" t="str">
            <v>all categories</v>
          </cell>
          <cell r="G4441" t="str">
            <v>PLAS</v>
          </cell>
          <cell r="H4441" t="str">
            <v>EXEL POLAND SP. Z.O.O.</v>
          </cell>
          <cell r="I4441" t="str">
            <v>ASC</v>
          </cell>
          <cell r="J4441">
            <v>3000</v>
          </cell>
          <cell r="K4441">
            <v>0</v>
          </cell>
          <cell r="L4441">
            <v>0</v>
          </cell>
          <cell r="M4441">
            <v>0</v>
          </cell>
          <cell r="N4441">
            <v>0</v>
          </cell>
          <cell r="O4441">
            <v>3000</v>
          </cell>
          <cell r="P4441">
            <v>6000</v>
          </cell>
        </row>
        <row r="4442">
          <cell r="A4442" t="str">
            <v>20060102</v>
          </cell>
          <cell r="B4442" t="str">
            <v>0601</v>
          </cell>
          <cell r="C4442" t="str">
            <v>BL RF PRODUCTS</v>
          </cell>
          <cell r="D4442" t="str">
            <v>all PL's</v>
          </cell>
          <cell r="E4442" t="str">
            <v>all PMC's</v>
          </cell>
          <cell r="F4442" t="str">
            <v>all categories</v>
          </cell>
          <cell r="G4442" t="str">
            <v>PTFP</v>
          </cell>
          <cell r="H4442" t="str">
            <v>FORD PALMELA</v>
          </cell>
          <cell r="I4442" t="str">
            <v>CSW</v>
          </cell>
          <cell r="J4442">
            <v>891000</v>
          </cell>
          <cell r="K4442">
            <v>0</v>
          </cell>
          <cell r="L4442">
            <v>0</v>
          </cell>
          <cell r="M4442">
            <v>0</v>
          </cell>
          <cell r="N4442">
            <v>0</v>
          </cell>
          <cell r="O4442">
            <v>0</v>
          </cell>
          <cell r="P4442">
            <v>891000</v>
          </cell>
        </row>
        <row r="4443">
          <cell r="A4443" t="str">
            <v>20060102</v>
          </cell>
          <cell r="B4443" t="str">
            <v>0601</v>
          </cell>
          <cell r="C4443" t="str">
            <v>BL RF PRODUCTS</v>
          </cell>
          <cell r="D4443" t="str">
            <v>all PL's</v>
          </cell>
          <cell r="E4443" t="str">
            <v>all PMC's</v>
          </cell>
          <cell r="F4443" t="str">
            <v>all categories</v>
          </cell>
          <cell r="G4443" t="str">
            <v>SGTS</v>
          </cell>
          <cell r="H4443" t="str">
            <v>Tuner</v>
          </cell>
          <cell r="I4443" t="str">
            <v>CSW</v>
          </cell>
          <cell r="J4443">
            <v>26590000</v>
          </cell>
          <cell r="K4443">
            <v>0</v>
          </cell>
          <cell r="L4443">
            <v>0</v>
          </cell>
          <cell r="M4443">
            <v>0</v>
          </cell>
          <cell r="N4443">
            <v>0</v>
          </cell>
          <cell r="O4443">
            <v>1944000</v>
          </cell>
          <cell r="P4443">
            <v>28534000</v>
          </cell>
        </row>
        <row r="4444">
          <cell r="A4444" t="str">
            <v>20060102</v>
          </cell>
          <cell r="B4444" t="str">
            <v>0601</v>
          </cell>
          <cell r="C4444" t="str">
            <v>BL RF PRODUCTS</v>
          </cell>
          <cell r="D4444" t="str">
            <v>all PL's</v>
          </cell>
          <cell r="E4444" t="str">
            <v>all PMC's</v>
          </cell>
          <cell r="F4444" t="str">
            <v>all categories</v>
          </cell>
          <cell r="G4444" t="str">
            <v>TH10</v>
          </cell>
          <cell r="H4444" t="str">
            <v>IWH (BL control) PST</v>
          </cell>
          <cell r="I4444" t="str">
            <v>IWH</v>
          </cell>
          <cell r="J4444">
            <v>201450</v>
          </cell>
          <cell r="K4444">
            <v>0</v>
          </cell>
          <cell r="L4444">
            <v>0</v>
          </cell>
          <cell r="M4444">
            <v>0</v>
          </cell>
          <cell r="N4444">
            <v>0</v>
          </cell>
          <cell r="O4444">
            <v>60000</v>
          </cell>
          <cell r="P4444">
            <v>261450</v>
          </cell>
        </row>
        <row r="4445">
          <cell r="A4445" t="str">
            <v>20060102</v>
          </cell>
          <cell r="B4445" t="str">
            <v>0601</v>
          </cell>
          <cell r="C4445" t="str">
            <v>BL RF PRODUCTS</v>
          </cell>
          <cell r="D4445" t="str">
            <v>all PL's</v>
          </cell>
          <cell r="E4445" t="str">
            <v>all PMC's</v>
          </cell>
          <cell r="F4445" t="str">
            <v>all categories</v>
          </cell>
          <cell r="G4445" t="str">
            <v>TH70</v>
          </cell>
          <cell r="H4445" t="str">
            <v>AT PST</v>
          </cell>
          <cell r="I4445" t="str">
            <v>MFG</v>
          </cell>
          <cell r="J4445">
            <v>101313</v>
          </cell>
          <cell r="K4445">
            <v>0</v>
          </cell>
          <cell r="L4445">
            <v>0</v>
          </cell>
          <cell r="M4445">
            <v>0</v>
          </cell>
          <cell r="N4445">
            <v>0</v>
          </cell>
          <cell r="O4445">
            <v>224616</v>
          </cell>
          <cell r="P4445">
            <v>325929</v>
          </cell>
        </row>
        <row r="4446">
          <cell r="A4446" t="str">
            <v>20060102</v>
          </cell>
          <cell r="B4446" t="str">
            <v>0601</v>
          </cell>
          <cell r="C4446" t="str">
            <v>BL RF PRODUCTS</v>
          </cell>
          <cell r="D4446" t="str">
            <v>all PL's</v>
          </cell>
          <cell r="E4446" t="str">
            <v>all PMC's</v>
          </cell>
          <cell r="F4446" t="str">
            <v>all categories</v>
          </cell>
          <cell r="G4446" t="str">
            <v>THSS</v>
          </cell>
          <cell r="H4446" t="str">
            <v>Samsung</v>
          </cell>
          <cell r="I4446" t="str">
            <v>CSW</v>
          </cell>
          <cell r="J4446">
            <v>5013000</v>
          </cell>
          <cell r="K4446">
            <v>0</v>
          </cell>
          <cell r="L4446">
            <v>0</v>
          </cell>
          <cell r="M4446">
            <v>0</v>
          </cell>
          <cell r="N4446">
            <v>0</v>
          </cell>
          <cell r="O4446">
            <v>723000</v>
          </cell>
          <cell r="P4446">
            <v>5736000</v>
          </cell>
        </row>
        <row r="4447">
          <cell r="A4447" t="str">
            <v>20060102</v>
          </cell>
          <cell r="B4447" t="str">
            <v>0601</v>
          </cell>
          <cell r="C4447" t="str">
            <v>BL RF PRODUCTS</v>
          </cell>
          <cell r="D4447" t="str">
            <v>all PL's</v>
          </cell>
          <cell r="E4447" t="str">
            <v>all PMC's</v>
          </cell>
          <cell r="F4447" t="str">
            <v>all categories</v>
          </cell>
          <cell r="G4447" t="str">
            <v>TW10</v>
          </cell>
          <cell r="H4447" t="str">
            <v>IWH (BL Control) PSK</v>
          </cell>
          <cell r="I4447" t="str">
            <v>IWH</v>
          </cell>
          <cell r="J4447">
            <v>660009</v>
          </cell>
          <cell r="K4447">
            <v>0</v>
          </cell>
          <cell r="L4447">
            <v>0</v>
          </cell>
          <cell r="M4447">
            <v>0</v>
          </cell>
          <cell r="N4447">
            <v>0</v>
          </cell>
          <cell r="O4447">
            <v>76073</v>
          </cell>
          <cell r="P4447">
            <v>736082</v>
          </cell>
        </row>
        <row r="4448">
          <cell r="A4448" t="str">
            <v>20060102</v>
          </cell>
          <cell r="B4448" t="str">
            <v>0601</v>
          </cell>
          <cell r="C4448" t="str">
            <v>BL RF PRODUCTS</v>
          </cell>
          <cell r="D4448" t="str">
            <v>all PL's</v>
          </cell>
          <cell r="E4448" t="str">
            <v>all PMC's</v>
          </cell>
          <cell r="F4448" t="str">
            <v>all categories</v>
          </cell>
          <cell r="G4448" t="str">
            <v>TW70</v>
          </cell>
          <cell r="H4448" t="str">
            <v>AT PSK</v>
          </cell>
          <cell r="I4448" t="str">
            <v>MFG</v>
          </cell>
          <cell r="J4448">
            <v>5368417</v>
          </cell>
          <cell r="K4448">
            <v>0</v>
          </cell>
          <cell r="L4448">
            <v>0</v>
          </cell>
          <cell r="M4448">
            <v>0</v>
          </cell>
          <cell r="N4448">
            <v>0</v>
          </cell>
          <cell r="O4448">
            <v>450000</v>
          </cell>
          <cell r="P4448">
            <v>5818417</v>
          </cell>
        </row>
        <row r="4449">
          <cell r="A4449" t="str">
            <v>20060102</v>
          </cell>
          <cell r="B4449" t="str">
            <v>0601</v>
          </cell>
          <cell r="C4449" t="str">
            <v>BL RF PRODUCTS</v>
          </cell>
          <cell r="D4449" t="str">
            <v>all PL's</v>
          </cell>
          <cell r="E4449" t="str">
            <v>all PMC's</v>
          </cell>
          <cell r="F4449" t="str">
            <v>all categories</v>
          </cell>
          <cell r="G4449" t="str">
            <v>TW79</v>
          </cell>
          <cell r="H4449" t="str">
            <v>WT PSK</v>
          </cell>
          <cell r="I4449" t="str">
            <v>MFG</v>
          </cell>
          <cell r="J4449">
            <v>125</v>
          </cell>
          <cell r="K4449">
            <v>0</v>
          </cell>
          <cell r="L4449">
            <v>0</v>
          </cell>
          <cell r="M4449">
            <v>0</v>
          </cell>
          <cell r="N4449">
            <v>0</v>
          </cell>
          <cell r="O4449">
            <v>0</v>
          </cell>
          <cell r="P4449">
            <v>125</v>
          </cell>
        </row>
        <row r="4450">
          <cell r="A4450" t="str">
            <v>20060102</v>
          </cell>
          <cell r="B4450" t="str">
            <v>0601</v>
          </cell>
          <cell r="C4450" t="str">
            <v>BL RF PRODUCTS</v>
          </cell>
          <cell r="D4450" t="str">
            <v>all PL's</v>
          </cell>
          <cell r="E4450" t="str">
            <v>all PMC's</v>
          </cell>
          <cell r="F4450" t="str">
            <v>all categories</v>
          </cell>
          <cell r="G4450" t="str">
            <v>US00</v>
          </cell>
          <cell r="H4450" t="str">
            <v>RDC NARSO</v>
          </cell>
          <cell r="I4450" t="str">
            <v>RDC</v>
          </cell>
          <cell r="J4450">
            <v>646765</v>
          </cell>
          <cell r="K4450">
            <v>221301</v>
          </cell>
          <cell r="L4450">
            <v>4196377</v>
          </cell>
          <cell r="M4450">
            <v>0</v>
          </cell>
          <cell r="N4450">
            <v>0</v>
          </cell>
          <cell r="O4450">
            <v>227000</v>
          </cell>
          <cell r="P4450">
            <v>5291443</v>
          </cell>
        </row>
        <row r="4451">
          <cell r="A4451" t="str">
            <v>20060102</v>
          </cell>
          <cell r="B4451" t="str">
            <v>0601</v>
          </cell>
          <cell r="C4451" t="str">
            <v>BL RF PRODUCTS</v>
          </cell>
          <cell r="D4451" t="str">
            <v>all PL's</v>
          </cell>
          <cell r="E4451" t="str">
            <v>all PMC's</v>
          </cell>
          <cell r="F4451" t="str">
            <v>all categories</v>
          </cell>
          <cell r="G4451" t="str">
            <v>US01</v>
          </cell>
          <cell r="H4451" t="str">
            <v>TRN NA</v>
          </cell>
          <cell r="I4451" t="str">
            <v>TRN</v>
          </cell>
          <cell r="J4451">
            <v>0</v>
          </cell>
          <cell r="K4451">
            <v>0</v>
          </cell>
          <cell r="L4451">
            <v>0</v>
          </cell>
          <cell r="M4451">
            <v>0</v>
          </cell>
          <cell r="N4451">
            <v>12001</v>
          </cell>
          <cell r="O4451">
            <v>140100</v>
          </cell>
          <cell r="P4451">
            <v>152101</v>
          </cell>
        </row>
        <row r="4452">
          <cell r="A4452" t="str">
            <v>20060102</v>
          </cell>
          <cell r="B4452" t="str">
            <v>0601</v>
          </cell>
          <cell r="C4452" t="str">
            <v>BL RF PRODUCTS</v>
          </cell>
          <cell r="D4452" t="str">
            <v>all PL's</v>
          </cell>
          <cell r="E4452" t="str">
            <v>all PMC's</v>
          </cell>
          <cell r="F4452" t="str">
            <v>all categories</v>
          </cell>
          <cell r="G4452" t="str">
            <v>USDJ</v>
          </cell>
          <cell r="H4452" t="str">
            <v>PHILIPS SEMI DELCO JIT Whse, I</v>
          </cell>
          <cell r="I4452" t="str">
            <v>CSW</v>
          </cell>
          <cell r="J4452">
            <v>372500</v>
          </cell>
          <cell r="K4452">
            <v>0</v>
          </cell>
          <cell r="L4452">
            <v>0</v>
          </cell>
          <cell r="M4452">
            <v>0</v>
          </cell>
          <cell r="N4452">
            <v>0</v>
          </cell>
          <cell r="O4452">
            <v>120000</v>
          </cell>
          <cell r="P4452">
            <v>492500</v>
          </cell>
        </row>
        <row r="4453">
          <cell r="A4453" t="str">
            <v>20060102</v>
          </cell>
          <cell r="B4453" t="str">
            <v>0601</v>
          </cell>
          <cell r="C4453" t="str">
            <v>BL RF PRODUCTS</v>
          </cell>
          <cell r="D4453" t="str">
            <v>all PL's</v>
          </cell>
          <cell r="E4453" t="str">
            <v>all PMC's</v>
          </cell>
          <cell r="F4453" t="str">
            <v>all categories</v>
          </cell>
          <cell r="G4453" t="str">
            <v>USGI</v>
          </cell>
          <cell r="H4453" t="str">
            <v>CSW Delco VMI (Reynosa)</v>
          </cell>
          <cell r="I4453" t="str">
            <v>CSW</v>
          </cell>
          <cell r="J4453">
            <v>497000</v>
          </cell>
          <cell r="K4453">
            <v>0</v>
          </cell>
          <cell r="L4453">
            <v>0</v>
          </cell>
          <cell r="M4453">
            <v>0</v>
          </cell>
          <cell r="N4453">
            <v>0</v>
          </cell>
          <cell r="O4453">
            <v>42000</v>
          </cell>
          <cell r="P4453">
            <v>539000</v>
          </cell>
        </row>
        <row r="4454">
          <cell r="A4454" t="str">
            <v>20060102</v>
          </cell>
          <cell r="B4454" t="str">
            <v>0601</v>
          </cell>
          <cell r="C4454" t="str">
            <v>BL RF PRODUCTS</v>
          </cell>
          <cell r="D4454" t="str">
            <v>all PL's</v>
          </cell>
          <cell r="E4454" t="str">
            <v>all PMC's</v>
          </cell>
          <cell r="F4454" t="str">
            <v>all categories</v>
          </cell>
          <cell r="G4454" t="str">
            <v>USJG</v>
          </cell>
          <cell r="H4454" t="str">
            <v>CSW Jabil JIT Guadalajara</v>
          </cell>
          <cell r="I4454" t="str">
            <v>CSW</v>
          </cell>
          <cell r="J4454">
            <v>40000</v>
          </cell>
          <cell r="K4454">
            <v>0</v>
          </cell>
          <cell r="L4454">
            <v>0</v>
          </cell>
          <cell r="M4454">
            <v>0</v>
          </cell>
          <cell r="N4454">
            <v>0</v>
          </cell>
          <cell r="O4454">
            <v>40000</v>
          </cell>
          <cell r="P4454">
            <v>80000</v>
          </cell>
        </row>
        <row r="4455">
          <cell r="A4455" t="str">
            <v>20060102</v>
          </cell>
          <cell r="B4455" t="str">
            <v>0601</v>
          </cell>
          <cell r="C4455" t="str">
            <v>BL RF PRODUCTS</v>
          </cell>
          <cell r="D4455" t="str">
            <v>all PL's</v>
          </cell>
          <cell r="E4455" t="str">
            <v>all PMC's</v>
          </cell>
          <cell r="F4455" t="str">
            <v>all categories</v>
          </cell>
          <cell r="G4455" t="str">
            <v>USNR</v>
          </cell>
          <cell r="H4455" t="str">
            <v>NOKIA INC. REYNOSA</v>
          </cell>
          <cell r="I4455" t="str">
            <v>CSW</v>
          </cell>
          <cell r="J4455">
            <v>118000</v>
          </cell>
          <cell r="K4455">
            <v>0</v>
          </cell>
          <cell r="L4455">
            <v>0</v>
          </cell>
          <cell r="M4455">
            <v>0</v>
          </cell>
          <cell r="N4455">
            <v>0</v>
          </cell>
          <cell r="O4455">
            <v>129000</v>
          </cell>
          <cell r="P4455">
            <v>247000</v>
          </cell>
        </row>
        <row r="4456">
          <cell r="A4456" t="str">
            <v>20060102</v>
          </cell>
          <cell r="B4456" t="str">
            <v>0601</v>
          </cell>
          <cell r="C4456" t="str">
            <v>BL RF PRODUCTS</v>
          </cell>
          <cell r="D4456" t="str">
            <v>all PL's</v>
          </cell>
          <cell r="E4456" t="str">
            <v>all PMC's</v>
          </cell>
          <cell r="F4456" t="str">
            <v>all categories</v>
          </cell>
          <cell r="G4456" t="str">
            <v>USOH</v>
          </cell>
          <cell r="H4456" t="str">
            <v>CSW Ford (Hatfield)</v>
          </cell>
          <cell r="I4456" t="str">
            <v>CSW</v>
          </cell>
          <cell r="J4456">
            <v>94000</v>
          </cell>
          <cell r="K4456">
            <v>0</v>
          </cell>
          <cell r="L4456">
            <v>0</v>
          </cell>
          <cell r="M4456">
            <v>0</v>
          </cell>
          <cell r="N4456">
            <v>0</v>
          </cell>
          <cell r="O4456">
            <v>57000</v>
          </cell>
          <cell r="P4456">
            <v>151000</v>
          </cell>
        </row>
        <row r="4457">
          <cell r="A4457" t="str">
            <v>20060102</v>
          </cell>
          <cell r="B4457" t="str">
            <v>0601</v>
          </cell>
          <cell r="C4457" t="str">
            <v>BL RF PRODUCTS</v>
          </cell>
          <cell r="D4457" t="str">
            <v>all PL's</v>
          </cell>
          <cell r="E4457" t="str">
            <v>all PMC's</v>
          </cell>
          <cell r="F4457" t="str">
            <v>all categories</v>
          </cell>
          <cell r="G4457" t="str">
            <v>USPP</v>
          </cell>
          <cell r="H4457" t="str">
            <v>CSW PANASONIC PEACHTREE</v>
          </cell>
          <cell r="I4457" t="str">
            <v>CSW</v>
          </cell>
          <cell r="J4457">
            <v>48000</v>
          </cell>
          <cell r="K4457">
            <v>0</v>
          </cell>
          <cell r="L4457">
            <v>0</v>
          </cell>
          <cell r="M4457">
            <v>0</v>
          </cell>
          <cell r="N4457">
            <v>0</v>
          </cell>
          <cell r="O4457">
            <v>45000</v>
          </cell>
          <cell r="P4457">
            <v>93000</v>
          </cell>
        </row>
        <row r="4458">
          <cell r="A4458" t="str">
            <v>20060102</v>
          </cell>
          <cell r="B4458" t="str">
            <v>0601</v>
          </cell>
          <cell r="C4458" t="str">
            <v>BL RF PRODUCTS</v>
          </cell>
          <cell r="D4458" t="str">
            <v>all PL's</v>
          </cell>
          <cell r="E4458" t="str">
            <v>all PMC's</v>
          </cell>
          <cell r="F4458" t="str">
            <v>all categories</v>
          </cell>
          <cell r="G4458" t="str">
            <v>USPR</v>
          </cell>
          <cell r="H4458" t="str">
            <v>CSW PANASONIC REYNOSA</v>
          </cell>
          <cell r="I4458" t="str">
            <v>CSW</v>
          </cell>
          <cell r="J4458">
            <v>0</v>
          </cell>
          <cell r="K4458">
            <v>0</v>
          </cell>
          <cell r="L4458">
            <v>0</v>
          </cell>
          <cell r="M4458">
            <v>0</v>
          </cell>
          <cell r="N4458">
            <v>0</v>
          </cell>
          <cell r="O4458">
            <v>36000</v>
          </cell>
          <cell r="P4458">
            <v>36000</v>
          </cell>
        </row>
        <row r="4459">
          <cell r="A4459" t="str">
            <v>20060102</v>
          </cell>
          <cell r="B4459" t="str">
            <v>0601</v>
          </cell>
          <cell r="C4459" t="str">
            <v>BL RF PRODUCTS</v>
          </cell>
          <cell r="D4459" t="str">
            <v>all PL's</v>
          </cell>
          <cell r="E4459" t="str">
            <v>all PMC's</v>
          </cell>
          <cell r="F4459" t="str">
            <v>all categories</v>
          </cell>
          <cell r="G4459" t="str">
            <v>USPW</v>
          </cell>
          <cell r="H4459" t="str">
            <v>CSW Ford (North Penn)</v>
          </cell>
          <cell r="I4459" t="str">
            <v>CSW</v>
          </cell>
          <cell r="J4459">
            <v>108000</v>
          </cell>
          <cell r="K4459">
            <v>0</v>
          </cell>
          <cell r="L4459">
            <v>0</v>
          </cell>
          <cell r="M4459">
            <v>0</v>
          </cell>
          <cell r="N4459">
            <v>0</v>
          </cell>
          <cell r="O4459">
            <v>18000</v>
          </cell>
          <cell r="P4459">
            <v>126000</v>
          </cell>
        </row>
        <row r="4460">
          <cell r="A4460" t="str">
            <v>20060102</v>
          </cell>
          <cell r="B4460" t="str">
            <v>0601</v>
          </cell>
          <cell r="C4460" t="str">
            <v>BL RF PRODUCTS</v>
          </cell>
          <cell r="D4460" t="str">
            <v>all PL's</v>
          </cell>
          <cell r="E4460" t="str">
            <v>all PMC's</v>
          </cell>
          <cell r="F4460" t="str">
            <v>all categories</v>
          </cell>
          <cell r="G4460" t="str">
            <v>USSG</v>
          </cell>
          <cell r="H4460" t="str">
            <v>CSW SIEMENS JIT WHSE</v>
          </cell>
          <cell r="I4460" t="str">
            <v>CSW</v>
          </cell>
          <cell r="J4460">
            <v>138000</v>
          </cell>
          <cell r="K4460">
            <v>0</v>
          </cell>
          <cell r="L4460">
            <v>0</v>
          </cell>
          <cell r="M4460">
            <v>0</v>
          </cell>
          <cell r="N4460">
            <v>0</v>
          </cell>
          <cell r="O4460">
            <v>0</v>
          </cell>
          <cell r="P4460">
            <v>138000</v>
          </cell>
        </row>
        <row r="4461">
          <cell r="A4461" t="str">
            <v>20060102</v>
          </cell>
          <cell r="B4461" t="str">
            <v>0601</v>
          </cell>
          <cell r="C4461" t="str">
            <v>BL RF PRODUCTS</v>
          </cell>
          <cell r="D4461" t="str">
            <v>all PL's</v>
          </cell>
          <cell r="E4461" t="str">
            <v>all PMC's</v>
          </cell>
          <cell r="F4461" t="str">
            <v>all categories</v>
          </cell>
          <cell r="G4461" t="str">
            <v>USST</v>
          </cell>
          <cell r="H4461" t="str">
            <v>CSW Sony (San Diego)</v>
          </cell>
          <cell r="I4461" t="str">
            <v>CSW</v>
          </cell>
          <cell r="J4461">
            <v>204000</v>
          </cell>
          <cell r="K4461">
            <v>0</v>
          </cell>
          <cell r="L4461">
            <v>0</v>
          </cell>
          <cell r="M4461">
            <v>0</v>
          </cell>
          <cell r="N4461">
            <v>0</v>
          </cell>
          <cell r="O4461">
            <v>621000</v>
          </cell>
          <cell r="P4461">
            <v>825000</v>
          </cell>
        </row>
        <row r="4462">
          <cell r="A4462" t="str">
            <v>20060102</v>
          </cell>
          <cell r="B4462" t="str">
            <v>0601</v>
          </cell>
          <cell r="C4462" t="str">
            <v>BL RF PRODUCTS</v>
          </cell>
          <cell r="D4462" t="str">
            <v>all PL's</v>
          </cell>
          <cell r="E4462" t="str">
            <v>all PMC's</v>
          </cell>
          <cell r="F4462" t="str">
            <v>all categories</v>
          </cell>
          <cell r="G4462" t="str">
            <v>USTC</v>
          </cell>
          <cell r="H4462" t="str">
            <v>CSW Siemens (Huntsville)</v>
          </cell>
          <cell r="I4462" t="str">
            <v>CSW</v>
          </cell>
          <cell r="J4462">
            <v>20000</v>
          </cell>
          <cell r="K4462">
            <v>0</v>
          </cell>
          <cell r="L4462">
            <v>0</v>
          </cell>
          <cell r="M4462">
            <v>0</v>
          </cell>
          <cell r="N4462">
            <v>0</v>
          </cell>
          <cell r="O4462">
            <v>0</v>
          </cell>
          <cell r="P4462">
            <v>20000</v>
          </cell>
        </row>
        <row r="4463">
          <cell r="A4463" t="str">
            <v>20060102</v>
          </cell>
          <cell r="B4463" t="str">
            <v>0601</v>
          </cell>
          <cell r="C4463" t="str">
            <v>BL RF PRODUCTS</v>
          </cell>
          <cell r="D4463" t="str">
            <v>all PL's</v>
          </cell>
          <cell r="E4463" t="str">
            <v>all PMC's</v>
          </cell>
          <cell r="F4463" t="str">
            <v>all categories</v>
          </cell>
          <cell r="G4463" t="str">
            <v>USTM</v>
          </cell>
          <cell r="H4463" t="str">
            <v>CSW Ford (Altec - El Paso)</v>
          </cell>
          <cell r="I4463" t="str">
            <v>CSW</v>
          </cell>
          <cell r="J4463">
            <v>267000</v>
          </cell>
          <cell r="K4463">
            <v>0</v>
          </cell>
          <cell r="L4463">
            <v>0</v>
          </cell>
          <cell r="M4463">
            <v>0</v>
          </cell>
          <cell r="N4463">
            <v>0</v>
          </cell>
          <cell r="O4463">
            <v>192000</v>
          </cell>
          <cell r="P4463">
            <v>459000</v>
          </cell>
        </row>
        <row r="4464">
          <cell r="A4464" t="str">
            <v>20060102</v>
          </cell>
          <cell r="B4464" t="str">
            <v>0601</v>
          </cell>
          <cell r="C4464" t="str">
            <v>BL RF PRODUCTS</v>
          </cell>
          <cell r="D4464" t="str">
            <v>all PL's</v>
          </cell>
          <cell r="E4464" t="str">
            <v>all PMC's</v>
          </cell>
          <cell r="F4464" t="str">
            <v>all categories</v>
          </cell>
          <cell r="G4464" t="str">
            <v>USTT</v>
          </cell>
          <cell r="H4464" t="str">
            <v>CSW Auto</v>
          </cell>
          <cell r="I4464" t="str">
            <v>RDC</v>
          </cell>
          <cell r="J4464">
            <v>1818032</v>
          </cell>
          <cell r="K4464">
            <v>0</v>
          </cell>
          <cell r="L4464">
            <v>0</v>
          </cell>
          <cell r="M4464">
            <v>0</v>
          </cell>
          <cell r="N4464">
            <v>0</v>
          </cell>
          <cell r="O4464">
            <v>508000</v>
          </cell>
          <cell r="P4464">
            <v>2326032</v>
          </cell>
        </row>
        <row r="4465">
          <cell r="A4465" t="str">
            <v>20060102</v>
          </cell>
          <cell r="B4465" t="str">
            <v>0601</v>
          </cell>
          <cell r="C4465" t="str">
            <v>BL RF PRODUCTS</v>
          </cell>
          <cell r="D4465" t="str">
            <v>all PL's</v>
          </cell>
          <cell r="E4465" t="str">
            <v>all PMC's</v>
          </cell>
          <cell r="F4465" t="str">
            <v>FP</v>
          </cell>
          <cell r="G4465" t="str">
            <v>all plants</v>
          </cell>
          <cell r="H4465" t="str">
            <v>all descriptions</v>
          </cell>
          <cell r="I4465" t="str">
            <v>all types</v>
          </cell>
          <cell r="J4465">
            <v>309625565</v>
          </cell>
          <cell r="K4465">
            <v>481021</v>
          </cell>
          <cell r="L4465">
            <v>4352877</v>
          </cell>
          <cell r="M4465">
            <v>0</v>
          </cell>
          <cell r="N4465">
            <v>12001</v>
          </cell>
          <cell r="O4465">
            <v>142501448</v>
          </cell>
          <cell r="P4465">
            <v>456972912</v>
          </cell>
        </row>
        <row r="4466">
          <cell r="A4466" t="str">
            <v>20060102</v>
          </cell>
          <cell r="B4466" t="str">
            <v>0601</v>
          </cell>
          <cell r="C4466" t="str">
            <v>BL RF PRODUCTS</v>
          </cell>
          <cell r="D4466" t="str">
            <v>all PL's</v>
          </cell>
          <cell r="E4466" t="str">
            <v>all PMC's</v>
          </cell>
          <cell r="F4466" t="str">
            <v>FP</v>
          </cell>
          <cell r="G4466" t="str">
            <v>all plants</v>
          </cell>
          <cell r="H4466" t="str">
            <v>all descriptions</v>
          </cell>
          <cell r="I4466" t="str">
            <v>IWH</v>
          </cell>
          <cell r="J4466">
            <v>166333968</v>
          </cell>
          <cell r="K4466">
            <v>0</v>
          </cell>
          <cell r="L4466">
            <v>0</v>
          </cell>
          <cell r="M4466">
            <v>0</v>
          </cell>
          <cell r="N4466">
            <v>0</v>
          </cell>
          <cell r="O4466">
            <v>133895348</v>
          </cell>
          <cell r="P4466">
            <v>300229316</v>
          </cell>
        </row>
        <row r="4467">
          <cell r="A4467" t="str">
            <v>20060102</v>
          </cell>
          <cell r="B4467" t="str">
            <v>0601</v>
          </cell>
          <cell r="C4467" t="str">
            <v>BL RF PRODUCTS</v>
          </cell>
          <cell r="D4467" t="str">
            <v>all PL's</v>
          </cell>
          <cell r="E4467" t="str">
            <v>all PMC's</v>
          </cell>
          <cell r="F4467" t="str">
            <v>FP</v>
          </cell>
          <cell r="G4467" t="str">
            <v>all plants</v>
          </cell>
          <cell r="H4467" t="str">
            <v>all descriptions</v>
          </cell>
          <cell r="I4467" t="str">
            <v>RDC</v>
          </cell>
          <cell r="J4467">
            <v>96212435</v>
          </cell>
          <cell r="K4467">
            <v>481021</v>
          </cell>
          <cell r="L4467">
            <v>4352877</v>
          </cell>
          <cell r="M4467">
            <v>0</v>
          </cell>
          <cell r="N4467">
            <v>0</v>
          </cell>
          <cell r="O4467">
            <v>2945000</v>
          </cell>
          <cell r="P4467">
            <v>103991333</v>
          </cell>
        </row>
        <row r="4468">
          <cell r="A4468" t="str">
            <v>20060102</v>
          </cell>
          <cell r="B4468" t="str">
            <v>0601</v>
          </cell>
          <cell r="C4468" t="str">
            <v>BL RF PRODUCTS</v>
          </cell>
          <cell r="D4468" t="str">
            <v>all PL's</v>
          </cell>
          <cell r="E4468" t="str">
            <v>all PMC's</v>
          </cell>
          <cell r="F4468" t="str">
            <v>FP</v>
          </cell>
          <cell r="G4468" t="str">
            <v>all plants</v>
          </cell>
          <cell r="H4468" t="str">
            <v>all descriptions</v>
          </cell>
          <cell r="I4468" t="str">
            <v>TRN</v>
          </cell>
          <cell r="J4468">
            <v>0</v>
          </cell>
          <cell r="K4468">
            <v>0</v>
          </cell>
          <cell r="L4468">
            <v>0</v>
          </cell>
          <cell r="M4468">
            <v>0</v>
          </cell>
          <cell r="N4468">
            <v>12001</v>
          </cell>
          <cell r="O4468">
            <v>140100</v>
          </cell>
          <cell r="P4468">
            <v>152101</v>
          </cell>
        </row>
        <row r="4469">
          <cell r="A4469" t="str">
            <v>20060102</v>
          </cell>
          <cell r="B4469" t="str">
            <v>0601</v>
          </cell>
          <cell r="C4469" t="str">
            <v>BL RF PRODUCTS</v>
          </cell>
          <cell r="D4469" t="str">
            <v>all PL's</v>
          </cell>
          <cell r="E4469" t="str">
            <v>all PMC's</v>
          </cell>
          <cell r="F4469" t="str">
            <v>FP</v>
          </cell>
          <cell r="G4469" t="str">
            <v>all plants</v>
          </cell>
          <cell r="H4469" t="str">
            <v>all descriptions</v>
          </cell>
          <cell r="I4469" t="str">
            <v>ASC</v>
          </cell>
          <cell r="J4469">
            <v>432000</v>
          </cell>
          <cell r="K4469">
            <v>0</v>
          </cell>
          <cell r="L4469">
            <v>0</v>
          </cell>
          <cell r="M4469">
            <v>0</v>
          </cell>
          <cell r="N4469">
            <v>0</v>
          </cell>
          <cell r="O4469">
            <v>3000</v>
          </cell>
          <cell r="P4469">
            <v>435000</v>
          </cell>
        </row>
        <row r="4470">
          <cell r="A4470" t="str">
            <v>20060102</v>
          </cell>
          <cell r="B4470" t="str">
            <v>0601</v>
          </cell>
          <cell r="C4470" t="str">
            <v>BL RF PRODUCTS</v>
          </cell>
          <cell r="D4470" t="str">
            <v>all PL's</v>
          </cell>
          <cell r="E4470" t="str">
            <v>all PMC's</v>
          </cell>
          <cell r="F4470" t="str">
            <v>FP</v>
          </cell>
          <cell r="G4470" t="str">
            <v>all plants</v>
          </cell>
          <cell r="H4470" t="str">
            <v>all descriptions</v>
          </cell>
          <cell r="I4470" t="str">
            <v>FDC</v>
          </cell>
          <cell r="J4470">
            <v>0</v>
          </cell>
          <cell r="K4470">
            <v>0</v>
          </cell>
          <cell r="L4470">
            <v>0</v>
          </cell>
          <cell r="M4470">
            <v>0</v>
          </cell>
          <cell r="N4470">
            <v>0</v>
          </cell>
          <cell r="O4470">
            <v>0</v>
          </cell>
          <cell r="P4470">
            <v>0</v>
          </cell>
        </row>
        <row r="4471">
          <cell r="A4471" t="str">
            <v>20060102</v>
          </cell>
          <cell r="B4471" t="str">
            <v>0601</v>
          </cell>
          <cell r="C4471" t="str">
            <v>BL RF PRODUCTS</v>
          </cell>
          <cell r="D4471" t="str">
            <v>all PL's</v>
          </cell>
          <cell r="E4471" t="str">
            <v>all PMC's</v>
          </cell>
          <cell r="F4471" t="str">
            <v>FP</v>
          </cell>
          <cell r="G4471" t="str">
            <v>all plants</v>
          </cell>
          <cell r="H4471" t="str">
            <v>all descriptions</v>
          </cell>
          <cell r="I4471" t="str">
            <v>CSW</v>
          </cell>
          <cell r="J4471">
            <v>46647162</v>
          </cell>
          <cell r="K4471">
            <v>0</v>
          </cell>
          <cell r="L4471">
            <v>0</v>
          </cell>
          <cell r="M4471">
            <v>0</v>
          </cell>
          <cell r="N4471">
            <v>0</v>
          </cell>
          <cell r="O4471">
            <v>5518000</v>
          </cell>
          <cell r="P4471">
            <v>52165162</v>
          </cell>
        </row>
        <row r="4472">
          <cell r="A4472" t="str">
            <v>20060102</v>
          </cell>
          <cell r="B4472" t="str">
            <v>0601</v>
          </cell>
          <cell r="C4472" t="str">
            <v>BL RF PRODUCTS</v>
          </cell>
          <cell r="D4472" t="str">
            <v>all PL's</v>
          </cell>
          <cell r="E4472" t="str">
            <v>all PMC's</v>
          </cell>
          <cell r="F4472" t="str">
            <v>FP</v>
          </cell>
          <cell r="G4472" t="str">
            <v>BRNM</v>
          </cell>
          <cell r="H4472" t="str">
            <v>NOKIA DO BRASIL TECNOLOGIA LTD</v>
          </cell>
          <cell r="I4472" t="str">
            <v>CSW</v>
          </cell>
          <cell r="J4472">
            <v>498000</v>
          </cell>
          <cell r="K4472">
            <v>0</v>
          </cell>
          <cell r="L4472">
            <v>0</v>
          </cell>
          <cell r="M4472">
            <v>0</v>
          </cell>
          <cell r="N4472">
            <v>0</v>
          </cell>
          <cell r="O4472">
            <v>0</v>
          </cell>
          <cell r="P4472">
            <v>498000</v>
          </cell>
        </row>
        <row r="4473">
          <cell r="A4473" t="str">
            <v>20060102</v>
          </cell>
          <cell r="B4473" t="str">
            <v>0601</v>
          </cell>
          <cell r="C4473" t="str">
            <v>BL RF PRODUCTS</v>
          </cell>
          <cell r="D4473" t="str">
            <v>all PL's</v>
          </cell>
          <cell r="E4473" t="str">
            <v>all PMC's</v>
          </cell>
          <cell r="F4473" t="str">
            <v>FP</v>
          </cell>
          <cell r="G4473" t="str">
            <v>CN10</v>
          </cell>
          <cell r="H4473" t="str">
            <v>IWH (BL Control) Guangdong</v>
          </cell>
          <cell r="I4473" t="str">
            <v>IWH</v>
          </cell>
          <cell r="J4473">
            <v>40093000</v>
          </cell>
          <cell r="K4473">
            <v>0</v>
          </cell>
          <cell r="L4473">
            <v>0</v>
          </cell>
          <cell r="M4473">
            <v>0</v>
          </cell>
          <cell r="N4473">
            <v>0</v>
          </cell>
          <cell r="O4473">
            <v>36567301</v>
          </cell>
          <cell r="P4473">
            <v>76660301</v>
          </cell>
        </row>
        <row r="4474">
          <cell r="A4474" t="str">
            <v>20060102</v>
          </cell>
          <cell r="B4474" t="str">
            <v>0601</v>
          </cell>
          <cell r="C4474" t="str">
            <v>BL RF PRODUCTS</v>
          </cell>
          <cell r="D4474" t="str">
            <v>all PL's</v>
          </cell>
          <cell r="E4474" t="str">
            <v>all PMC's</v>
          </cell>
          <cell r="F4474" t="str">
            <v>FP</v>
          </cell>
          <cell r="G4474" t="str">
            <v>CNBB</v>
          </cell>
          <cell r="H4474" t="str">
            <v>BGKI Import</v>
          </cell>
          <cell r="I4474" t="str">
            <v>CSW</v>
          </cell>
          <cell r="J4474">
            <v>122847</v>
          </cell>
          <cell r="K4474">
            <v>0</v>
          </cell>
          <cell r="L4474">
            <v>0</v>
          </cell>
          <cell r="M4474">
            <v>0</v>
          </cell>
          <cell r="N4474">
            <v>0</v>
          </cell>
          <cell r="O4474">
            <v>0</v>
          </cell>
          <cell r="P4474">
            <v>122847</v>
          </cell>
        </row>
        <row r="4475">
          <cell r="A4475" t="str">
            <v>20060102</v>
          </cell>
          <cell r="B4475" t="str">
            <v>0601</v>
          </cell>
          <cell r="C4475" t="str">
            <v>BL RF PRODUCTS</v>
          </cell>
          <cell r="D4475" t="str">
            <v>all PL's</v>
          </cell>
          <cell r="E4475" t="str">
            <v>all PMC's</v>
          </cell>
          <cell r="F4475" t="str">
            <v>FP</v>
          </cell>
          <cell r="G4475" t="str">
            <v>CNBC</v>
          </cell>
          <cell r="H4475" t="str">
            <v>BGKI Export</v>
          </cell>
          <cell r="I4475" t="str">
            <v>CSW</v>
          </cell>
          <cell r="J4475">
            <v>242199</v>
          </cell>
          <cell r="K4475">
            <v>0</v>
          </cell>
          <cell r="L4475">
            <v>0</v>
          </cell>
          <cell r="M4475">
            <v>0</v>
          </cell>
          <cell r="N4475">
            <v>0</v>
          </cell>
          <cell r="O4475">
            <v>0</v>
          </cell>
          <cell r="P4475">
            <v>242199</v>
          </cell>
        </row>
        <row r="4476">
          <cell r="A4476" t="str">
            <v>20060102</v>
          </cell>
          <cell r="B4476" t="str">
            <v>0601</v>
          </cell>
          <cell r="C4476" t="str">
            <v>BL RF PRODUCTS</v>
          </cell>
          <cell r="D4476" t="str">
            <v>all PL's</v>
          </cell>
          <cell r="E4476" t="str">
            <v>all PMC's</v>
          </cell>
          <cell r="F4476" t="str">
            <v>FP</v>
          </cell>
          <cell r="G4476" t="str">
            <v>CNFB</v>
          </cell>
          <cell r="H4476" t="str">
            <v>FLEXTRONICS</v>
          </cell>
          <cell r="I4476" t="str">
            <v>CSW</v>
          </cell>
          <cell r="J4476">
            <v>87000</v>
          </cell>
          <cell r="K4476">
            <v>0</v>
          </cell>
          <cell r="L4476">
            <v>0</v>
          </cell>
          <cell r="M4476">
            <v>0</v>
          </cell>
          <cell r="N4476">
            <v>0</v>
          </cell>
          <cell r="O4476">
            <v>0</v>
          </cell>
          <cell r="P4476">
            <v>87000</v>
          </cell>
        </row>
        <row r="4477">
          <cell r="A4477" t="str">
            <v>20060102</v>
          </cell>
          <cell r="B4477" t="str">
            <v>0601</v>
          </cell>
          <cell r="C4477" t="str">
            <v>BL RF PRODUCTS</v>
          </cell>
          <cell r="D4477" t="str">
            <v>all PL's</v>
          </cell>
          <cell r="E4477" t="str">
            <v>all PMC's</v>
          </cell>
          <cell r="F4477" t="str">
            <v>FP</v>
          </cell>
          <cell r="G4477" t="str">
            <v>CNFE</v>
          </cell>
          <cell r="H4477" t="str">
            <v>FLEXTRONICS_MY_ERI_VMI</v>
          </cell>
          <cell r="I4477" t="str">
            <v>CSW</v>
          </cell>
          <cell r="J4477">
            <v>1887000</v>
          </cell>
          <cell r="K4477">
            <v>0</v>
          </cell>
          <cell r="L4477">
            <v>0</v>
          </cell>
          <cell r="M4477">
            <v>0</v>
          </cell>
          <cell r="N4477">
            <v>0</v>
          </cell>
          <cell r="O4477">
            <v>0</v>
          </cell>
          <cell r="P4477">
            <v>1887000</v>
          </cell>
        </row>
        <row r="4478">
          <cell r="A4478" t="str">
            <v>20060102</v>
          </cell>
          <cell r="B4478" t="str">
            <v>0601</v>
          </cell>
          <cell r="C4478" t="str">
            <v>BL RF PRODUCTS</v>
          </cell>
          <cell r="D4478" t="str">
            <v>all PL's</v>
          </cell>
          <cell r="E4478" t="str">
            <v>all PMC's</v>
          </cell>
          <cell r="F4478" t="str">
            <v>FP</v>
          </cell>
          <cell r="G4478" t="str">
            <v>CNFT</v>
          </cell>
          <cell r="H4478" t="str">
            <v>FOXCONN</v>
          </cell>
          <cell r="I4478" t="str">
            <v>CSW</v>
          </cell>
          <cell r="J4478">
            <v>29080</v>
          </cell>
          <cell r="K4478">
            <v>0</v>
          </cell>
          <cell r="L4478">
            <v>0</v>
          </cell>
          <cell r="M4478">
            <v>0</v>
          </cell>
          <cell r="N4478">
            <v>0</v>
          </cell>
          <cell r="O4478">
            <v>0</v>
          </cell>
          <cell r="P4478">
            <v>29080</v>
          </cell>
        </row>
        <row r="4479">
          <cell r="A4479" t="str">
            <v>20060102</v>
          </cell>
          <cell r="B4479" t="str">
            <v>0601</v>
          </cell>
          <cell r="C4479" t="str">
            <v>BL RF PRODUCTS</v>
          </cell>
          <cell r="D4479" t="str">
            <v>all PL's</v>
          </cell>
          <cell r="E4479" t="str">
            <v>all PMC's</v>
          </cell>
          <cell r="F4479" t="str">
            <v>FP</v>
          </cell>
          <cell r="G4479" t="str">
            <v>CNMT</v>
          </cell>
          <cell r="H4479" t="str">
            <v>MOTOROLA-CGISS</v>
          </cell>
          <cell r="I4479" t="str">
            <v>CSW</v>
          </cell>
          <cell r="J4479">
            <v>354000</v>
          </cell>
          <cell r="K4479">
            <v>0</v>
          </cell>
          <cell r="L4479">
            <v>0</v>
          </cell>
          <cell r="M4479">
            <v>0</v>
          </cell>
          <cell r="N4479">
            <v>0</v>
          </cell>
          <cell r="O4479">
            <v>0</v>
          </cell>
          <cell r="P4479">
            <v>354000</v>
          </cell>
        </row>
        <row r="4480">
          <cell r="A4480" t="str">
            <v>20060102</v>
          </cell>
          <cell r="B4480" t="str">
            <v>0601</v>
          </cell>
          <cell r="C4480" t="str">
            <v>BL RF PRODUCTS</v>
          </cell>
          <cell r="D4480" t="str">
            <v>all PL's</v>
          </cell>
          <cell r="E4480" t="str">
            <v>all PMC's</v>
          </cell>
          <cell r="F4480" t="str">
            <v>FP</v>
          </cell>
          <cell r="G4480" t="str">
            <v>CNMW</v>
          </cell>
          <cell r="H4480" t="str">
            <v>MOTOROLA</v>
          </cell>
          <cell r="I4480" t="str">
            <v>CSW</v>
          </cell>
          <cell r="J4480">
            <v>253000</v>
          </cell>
          <cell r="K4480">
            <v>0</v>
          </cell>
          <cell r="L4480">
            <v>0</v>
          </cell>
          <cell r="M4480">
            <v>0</v>
          </cell>
          <cell r="N4480">
            <v>0</v>
          </cell>
          <cell r="O4480">
            <v>0</v>
          </cell>
          <cell r="P4480">
            <v>253000</v>
          </cell>
        </row>
        <row r="4481">
          <cell r="A4481" t="str">
            <v>20060102</v>
          </cell>
          <cell r="B4481" t="str">
            <v>0601</v>
          </cell>
          <cell r="C4481" t="str">
            <v>BL RF PRODUCTS</v>
          </cell>
          <cell r="D4481" t="str">
            <v>all PL's</v>
          </cell>
          <cell r="E4481" t="str">
            <v>all PMC's</v>
          </cell>
          <cell r="F4481" t="str">
            <v>FP</v>
          </cell>
          <cell r="G4481" t="str">
            <v>CNND</v>
          </cell>
          <cell r="H4481" t="str">
            <v>DONGGUAN NOKIA MOBILE PHONES C</v>
          </cell>
          <cell r="I4481" t="str">
            <v>CSW</v>
          </cell>
          <cell r="J4481">
            <v>581000</v>
          </cell>
          <cell r="K4481">
            <v>0</v>
          </cell>
          <cell r="L4481">
            <v>0</v>
          </cell>
          <cell r="M4481">
            <v>0</v>
          </cell>
          <cell r="N4481">
            <v>0</v>
          </cell>
          <cell r="O4481">
            <v>284000</v>
          </cell>
          <cell r="P4481">
            <v>865000</v>
          </cell>
        </row>
        <row r="4482">
          <cell r="A4482" t="str">
            <v>20060102</v>
          </cell>
          <cell r="B4482" t="str">
            <v>0601</v>
          </cell>
          <cell r="C4482" t="str">
            <v>BL RF PRODUCTS</v>
          </cell>
          <cell r="D4482" t="str">
            <v>all PL's</v>
          </cell>
          <cell r="E4482" t="str">
            <v>all PMC's</v>
          </cell>
          <cell r="F4482" t="str">
            <v>FP</v>
          </cell>
          <cell r="G4482" t="str">
            <v>CNNJ</v>
          </cell>
          <cell r="H4482" t="str">
            <v>XINGWANG LOGISTICS CENTER</v>
          </cell>
          <cell r="I4482" t="str">
            <v>CSW</v>
          </cell>
          <cell r="J4482">
            <v>294000</v>
          </cell>
          <cell r="K4482">
            <v>0</v>
          </cell>
          <cell r="L4482">
            <v>0</v>
          </cell>
          <cell r="M4482">
            <v>0</v>
          </cell>
          <cell r="N4482">
            <v>0</v>
          </cell>
          <cell r="O4482">
            <v>174000</v>
          </cell>
          <cell r="P4482">
            <v>468000</v>
          </cell>
        </row>
        <row r="4483">
          <cell r="A4483" t="str">
            <v>20060102</v>
          </cell>
          <cell r="B4483" t="str">
            <v>0601</v>
          </cell>
          <cell r="C4483" t="str">
            <v>BL RF PRODUCTS</v>
          </cell>
          <cell r="D4483" t="str">
            <v>all PL's</v>
          </cell>
          <cell r="E4483" t="str">
            <v>all PMC's</v>
          </cell>
          <cell r="F4483" t="str">
            <v>FP</v>
          </cell>
          <cell r="G4483" t="str">
            <v>CNNS</v>
          </cell>
          <cell r="H4483" t="str">
            <v>NOKIA SUZHOU</v>
          </cell>
          <cell r="I4483" t="str">
            <v>CSW</v>
          </cell>
          <cell r="J4483">
            <v>606000</v>
          </cell>
          <cell r="K4483">
            <v>0</v>
          </cell>
          <cell r="L4483">
            <v>0</v>
          </cell>
          <cell r="M4483">
            <v>0</v>
          </cell>
          <cell r="N4483">
            <v>0</v>
          </cell>
          <cell r="O4483">
            <v>97000</v>
          </cell>
          <cell r="P4483">
            <v>703000</v>
          </cell>
        </row>
        <row r="4484">
          <cell r="A4484" t="str">
            <v>20060102</v>
          </cell>
          <cell r="B4484" t="str">
            <v>0601</v>
          </cell>
          <cell r="C4484" t="str">
            <v>BL RF PRODUCTS</v>
          </cell>
          <cell r="D4484" t="str">
            <v>all PL's</v>
          </cell>
          <cell r="E4484" t="str">
            <v>all PMC's</v>
          </cell>
          <cell r="F4484" t="str">
            <v>FP</v>
          </cell>
          <cell r="G4484" t="str">
            <v>DENB</v>
          </cell>
          <cell r="H4484" t="str">
            <v>NOKIA BOCHUM IHUB</v>
          </cell>
          <cell r="I4484" t="str">
            <v>CSW</v>
          </cell>
          <cell r="J4484">
            <v>633000</v>
          </cell>
          <cell r="K4484">
            <v>0</v>
          </cell>
          <cell r="L4484">
            <v>0</v>
          </cell>
          <cell r="M4484">
            <v>0</v>
          </cell>
          <cell r="N4484">
            <v>0</v>
          </cell>
          <cell r="O4484">
            <v>200000</v>
          </cell>
          <cell r="P4484">
            <v>833000</v>
          </cell>
        </row>
        <row r="4485">
          <cell r="A4485" t="str">
            <v>20060102</v>
          </cell>
          <cell r="B4485" t="str">
            <v>0601</v>
          </cell>
          <cell r="C4485" t="str">
            <v>BL RF PRODUCTS</v>
          </cell>
          <cell r="D4485" t="str">
            <v>all PL's</v>
          </cell>
          <cell r="E4485" t="str">
            <v>all PMC's</v>
          </cell>
          <cell r="F4485" t="str">
            <v>FP</v>
          </cell>
          <cell r="G4485" t="str">
            <v>DESO</v>
          </cell>
          <cell r="H4485" t="str">
            <v>SIEMENS BOCHOLT CONSIGNMENT</v>
          </cell>
          <cell r="I4485" t="str">
            <v>CSW</v>
          </cell>
          <cell r="J4485">
            <v>355000</v>
          </cell>
          <cell r="K4485">
            <v>0</v>
          </cell>
          <cell r="L4485">
            <v>0</v>
          </cell>
          <cell r="M4485">
            <v>0</v>
          </cell>
          <cell r="N4485">
            <v>0</v>
          </cell>
          <cell r="O4485">
            <v>0</v>
          </cell>
          <cell r="P4485">
            <v>355000</v>
          </cell>
        </row>
        <row r="4486">
          <cell r="A4486" t="str">
            <v>20060102</v>
          </cell>
          <cell r="B4486" t="str">
            <v>0601</v>
          </cell>
          <cell r="C4486" t="str">
            <v>BL RF PRODUCTS</v>
          </cell>
          <cell r="D4486" t="str">
            <v>all PL's</v>
          </cell>
          <cell r="E4486" t="str">
            <v>all PMC's</v>
          </cell>
          <cell r="F4486" t="str">
            <v>FP</v>
          </cell>
          <cell r="G4486" t="str">
            <v>DESR</v>
          </cell>
          <cell r="H4486" t="str">
            <v>SIEMENS REGENSBURG</v>
          </cell>
          <cell r="I4486" t="str">
            <v>CSW</v>
          </cell>
          <cell r="J4486">
            <v>27000</v>
          </cell>
          <cell r="K4486">
            <v>0</v>
          </cell>
          <cell r="L4486">
            <v>0</v>
          </cell>
          <cell r="M4486">
            <v>0</v>
          </cell>
          <cell r="N4486">
            <v>0</v>
          </cell>
          <cell r="O4486">
            <v>0</v>
          </cell>
          <cell r="P4486">
            <v>27000</v>
          </cell>
        </row>
        <row r="4487">
          <cell r="A4487" t="str">
            <v>20060102</v>
          </cell>
          <cell r="B4487" t="str">
            <v>0601</v>
          </cell>
          <cell r="C4487" t="str">
            <v>BL RF PRODUCTS</v>
          </cell>
          <cell r="D4487" t="str">
            <v>all PL's</v>
          </cell>
          <cell r="E4487" t="str">
            <v>all PMC's</v>
          </cell>
          <cell r="F4487" t="str">
            <v>FP</v>
          </cell>
          <cell r="G4487" t="str">
            <v>ESFC</v>
          </cell>
          <cell r="H4487" t="str">
            <v>FORD CADIZ</v>
          </cell>
          <cell r="I4487" t="str">
            <v>CSW</v>
          </cell>
          <cell r="J4487">
            <v>23800</v>
          </cell>
          <cell r="K4487">
            <v>0</v>
          </cell>
          <cell r="L4487">
            <v>0</v>
          </cell>
          <cell r="M4487">
            <v>0</v>
          </cell>
          <cell r="N4487">
            <v>0</v>
          </cell>
          <cell r="O4487">
            <v>0</v>
          </cell>
          <cell r="P4487">
            <v>23800</v>
          </cell>
        </row>
        <row r="4488">
          <cell r="A4488" t="str">
            <v>20060102</v>
          </cell>
          <cell r="B4488" t="str">
            <v>0601</v>
          </cell>
          <cell r="C4488" t="str">
            <v>BL RF PRODUCTS</v>
          </cell>
          <cell r="D4488" t="str">
            <v>all PL's</v>
          </cell>
          <cell r="E4488" t="str">
            <v>all PMC's</v>
          </cell>
          <cell r="F4488" t="str">
            <v>FP</v>
          </cell>
          <cell r="G4488" t="str">
            <v>FINO</v>
          </cell>
          <cell r="H4488" t="str">
            <v>NOKIA NETWORKS OULU</v>
          </cell>
          <cell r="I4488" t="str">
            <v>CSW</v>
          </cell>
          <cell r="J4488">
            <v>242000</v>
          </cell>
          <cell r="K4488">
            <v>0</v>
          </cell>
          <cell r="L4488">
            <v>0</v>
          </cell>
          <cell r="M4488">
            <v>0</v>
          </cell>
          <cell r="N4488">
            <v>0</v>
          </cell>
          <cell r="O4488">
            <v>70000</v>
          </cell>
          <cell r="P4488">
            <v>312000</v>
          </cell>
        </row>
        <row r="4489">
          <cell r="A4489" t="str">
            <v>20060102</v>
          </cell>
          <cell r="B4489" t="str">
            <v>0601</v>
          </cell>
          <cell r="C4489" t="str">
            <v>BL RF PRODUCTS</v>
          </cell>
          <cell r="D4489" t="str">
            <v>all PL's</v>
          </cell>
          <cell r="E4489" t="str">
            <v>all PMC's</v>
          </cell>
          <cell r="F4489" t="str">
            <v>FP</v>
          </cell>
          <cell r="G4489" t="str">
            <v>FINS</v>
          </cell>
          <cell r="H4489" t="str">
            <v>NOKIA CORP/NOKIA MOBILE PHONES</v>
          </cell>
          <cell r="I4489" t="str">
            <v>CSW</v>
          </cell>
          <cell r="J4489">
            <v>582000</v>
          </cell>
          <cell r="K4489">
            <v>0</v>
          </cell>
          <cell r="L4489">
            <v>0</v>
          </cell>
          <cell r="M4489">
            <v>0</v>
          </cell>
          <cell r="N4489">
            <v>0</v>
          </cell>
          <cell r="O4489">
            <v>324000</v>
          </cell>
          <cell r="P4489">
            <v>906000</v>
          </cell>
        </row>
        <row r="4490">
          <cell r="A4490" t="str">
            <v>20060102</v>
          </cell>
          <cell r="B4490" t="str">
            <v>0601</v>
          </cell>
          <cell r="C4490" t="str">
            <v>BL RF PRODUCTS</v>
          </cell>
          <cell r="D4490" t="str">
            <v>all PL's</v>
          </cell>
          <cell r="E4490" t="str">
            <v>all PMC's</v>
          </cell>
          <cell r="F4490" t="str">
            <v>FP</v>
          </cell>
          <cell r="G4490" t="str">
            <v>FR10</v>
          </cell>
          <cell r="H4490" t="str">
            <v>IWH (BL Control) Caen</v>
          </cell>
          <cell r="I4490" t="str">
            <v>IWH</v>
          </cell>
          <cell r="J4490">
            <v>0</v>
          </cell>
          <cell r="K4490">
            <v>0</v>
          </cell>
          <cell r="L4490">
            <v>0</v>
          </cell>
          <cell r="M4490">
            <v>0</v>
          </cell>
          <cell r="N4490">
            <v>0</v>
          </cell>
          <cell r="O4490">
            <v>490</v>
          </cell>
          <cell r="P4490">
            <v>490</v>
          </cell>
        </row>
        <row r="4491">
          <cell r="A4491" t="str">
            <v>20060102</v>
          </cell>
          <cell r="B4491" t="str">
            <v>0601</v>
          </cell>
          <cell r="C4491" t="str">
            <v>BL RF PRODUCTS</v>
          </cell>
          <cell r="D4491" t="str">
            <v>all PL's</v>
          </cell>
          <cell r="E4491" t="str">
            <v>all PMC's</v>
          </cell>
          <cell r="F4491" t="str">
            <v>FP</v>
          </cell>
          <cell r="G4491" t="str">
            <v>FRJV</v>
          </cell>
          <cell r="H4491" t="str">
            <v>JABIL/VALEO FRANCE</v>
          </cell>
          <cell r="I4491" t="str">
            <v>CSW</v>
          </cell>
          <cell r="J4491">
            <v>204000</v>
          </cell>
          <cell r="K4491">
            <v>0</v>
          </cell>
          <cell r="L4491">
            <v>0</v>
          </cell>
          <cell r="M4491">
            <v>0</v>
          </cell>
          <cell r="N4491">
            <v>0</v>
          </cell>
          <cell r="O4491">
            <v>0</v>
          </cell>
          <cell r="P4491">
            <v>204000</v>
          </cell>
        </row>
        <row r="4492">
          <cell r="A4492" t="str">
            <v>20060102</v>
          </cell>
          <cell r="B4492" t="str">
            <v>0601</v>
          </cell>
          <cell r="C4492" t="str">
            <v>BL RF PRODUCTS</v>
          </cell>
          <cell r="D4492" t="str">
            <v>all PL's</v>
          </cell>
          <cell r="E4492" t="str">
            <v>all PMC's</v>
          </cell>
          <cell r="F4492" t="str">
            <v>FP</v>
          </cell>
          <cell r="G4492" t="str">
            <v>FRSR</v>
          </cell>
          <cell r="H4492" t="str">
            <v>SIEMENS RAMBOUILLET</v>
          </cell>
          <cell r="I4492" t="str">
            <v>CSW</v>
          </cell>
          <cell r="J4492">
            <v>159000</v>
          </cell>
          <cell r="K4492">
            <v>0</v>
          </cell>
          <cell r="L4492">
            <v>0</v>
          </cell>
          <cell r="M4492">
            <v>0</v>
          </cell>
          <cell r="N4492">
            <v>0</v>
          </cell>
          <cell r="O4492">
            <v>72000</v>
          </cell>
          <cell r="P4492">
            <v>231000</v>
          </cell>
        </row>
        <row r="4493">
          <cell r="A4493" t="str">
            <v>20060102</v>
          </cell>
          <cell r="B4493" t="str">
            <v>0601</v>
          </cell>
          <cell r="C4493" t="str">
            <v>BL RF PRODUCTS</v>
          </cell>
          <cell r="D4493" t="str">
            <v>all PL's</v>
          </cell>
          <cell r="E4493" t="str">
            <v>all PMC's</v>
          </cell>
          <cell r="F4493" t="str">
            <v>FP</v>
          </cell>
          <cell r="G4493" t="str">
            <v>HK00</v>
          </cell>
          <cell r="H4493" t="str">
            <v>RDC APSH</v>
          </cell>
          <cell r="I4493" t="str">
            <v>RDC</v>
          </cell>
          <cell r="J4493">
            <v>65704570</v>
          </cell>
          <cell r="K4493">
            <v>720</v>
          </cell>
          <cell r="L4493">
            <v>156500</v>
          </cell>
          <cell r="M4493">
            <v>0</v>
          </cell>
          <cell r="N4493">
            <v>0</v>
          </cell>
          <cell r="O4493">
            <v>0</v>
          </cell>
          <cell r="P4493">
            <v>65861790</v>
          </cell>
        </row>
        <row r="4494">
          <cell r="A4494" t="str">
            <v>20060102</v>
          </cell>
          <cell r="B4494" t="str">
            <v>0601</v>
          </cell>
          <cell r="C4494" t="str">
            <v>BL RF PRODUCTS</v>
          </cell>
          <cell r="D4494" t="str">
            <v>all PL's</v>
          </cell>
          <cell r="E4494" t="str">
            <v>all PMC's</v>
          </cell>
          <cell r="F4494" t="str">
            <v>FP</v>
          </cell>
          <cell r="G4494" t="str">
            <v>HK10</v>
          </cell>
          <cell r="H4494" t="str">
            <v>IWH (BL Control) EDL</v>
          </cell>
          <cell r="I4494" t="str">
            <v>IWH</v>
          </cell>
          <cell r="J4494">
            <v>124106000</v>
          </cell>
          <cell r="K4494">
            <v>0</v>
          </cell>
          <cell r="L4494">
            <v>0</v>
          </cell>
          <cell r="M4494">
            <v>0</v>
          </cell>
          <cell r="N4494">
            <v>0</v>
          </cell>
          <cell r="O4494">
            <v>96255000</v>
          </cell>
          <cell r="P4494">
            <v>220361000</v>
          </cell>
        </row>
        <row r="4495">
          <cell r="A4495" t="str">
            <v>20060102</v>
          </cell>
          <cell r="B4495" t="str">
            <v>0601</v>
          </cell>
          <cell r="C4495" t="str">
            <v>BL RF PRODUCTS</v>
          </cell>
          <cell r="D4495" t="str">
            <v>all PL's</v>
          </cell>
          <cell r="E4495" t="str">
            <v>all PMC's</v>
          </cell>
          <cell r="F4495" t="str">
            <v>FP</v>
          </cell>
          <cell r="G4495" t="str">
            <v>HKEM</v>
          </cell>
          <cell r="H4495" t="str">
            <v>ELCOTEQ</v>
          </cell>
          <cell r="I4495" t="str">
            <v>CSW</v>
          </cell>
          <cell r="J4495">
            <v>18000</v>
          </cell>
          <cell r="K4495">
            <v>0</v>
          </cell>
          <cell r="L4495">
            <v>0</v>
          </cell>
          <cell r="M4495">
            <v>0</v>
          </cell>
          <cell r="N4495">
            <v>0</v>
          </cell>
          <cell r="O4495">
            <v>0</v>
          </cell>
          <cell r="P4495">
            <v>18000</v>
          </cell>
        </row>
        <row r="4496">
          <cell r="A4496" t="str">
            <v>20060102</v>
          </cell>
          <cell r="B4496" t="str">
            <v>0601</v>
          </cell>
          <cell r="C4496" t="str">
            <v>BL RF PRODUCTS</v>
          </cell>
          <cell r="D4496" t="str">
            <v>all PL's</v>
          </cell>
          <cell r="E4496" t="str">
            <v>all PMC's</v>
          </cell>
          <cell r="F4496" t="str">
            <v>FP</v>
          </cell>
          <cell r="G4496" t="str">
            <v>HKSK</v>
          </cell>
          <cell r="H4496" t="str">
            <v>SHENZHEN</v>
          </cell>
          <cell r="I4496" t="str">
            <v>CSW</v>
          </cell>
          <cell r="J4496">
            <v>643736</v>
          </cell>
          <cell r="K4496">
            <v>0</v>
          </cell>
          <cell r="L4496">
            <v>0</v>
          </cell>
          <cell r="M4496">
            <v>0</v>
          </cell>
          <cell r="N4496">
            <v>0</v>
          </cell>
          <cell r="O4496">
            <v>0</v>
          </cell>
          <cell r="P4496">
            <v>643736</v>
          </cell>
        </row>
        <row r="4497">
          <cell r="A4497" t="str">
            <v>20060102</v>
          </cell>
          <cell r="B4497" t="str">
            <v>0601</v>
          </cell>
          <cell r="C4497" t="str">
            <v>BL RF PRODUCTS</v>
          </cell>
          <cell r="D4497" t="str">
            <v>all PL's</v>
          </cell>
          <cell r="E4497" t="str">
            <v>all PMC's</v>
          </cell>
          <cell r="F4497" t="str">
            <v>FP</v>
          </cell>
          <cell r="G4497" t="str">
            <v>HKTT</v>
          </cell>
          <cell r="H4497" t="str">
            <v>CP On-site Warehouse AP</v>
          </cell>
          <cell r="I4497" t="str">
            <v>RDC</v>
          </cell>
          <cell r="J4497">
            <v>19850000</v>
          </cell>
          <cell r="K4497">
            <v>0</v>
          </cell>
          <cell r="L4497">
            <v>0</v>
          </cell>
          <cell r="M4497">
            <v>0</v>
          </cell>
          <cell r="N4497">
            <v>0</v>
          </cell>
          <cell r="O4497">
            <v>0</v>
          </cell>
          <cell r="P4497">
            <v>19850000</v>
          </cell>
        </row>
        <row r="4498">
          <cell r="A4498" t="str">
            <v>20060102</v>
          </cell>
          <cell r="B4498" t="str">
            <v>0601</v>
          </cell>
          <cell r="C4498" t="str">
            <v>BL RF PRODUCTS</v>
          </cell>
          <cell r="D4498" t="str">
            <v>all PL's</v>
          </cell>
          <cell r="E4498" t="str">
            <v>all PMC's</v>
          </cell>
          <cell r="F4498" t="str">
            <v>FP</v>
          </cell>
          <cell r="G4498" t="str">
            <v>HUAS</v>
          </cell>
          <cell r="H4498" t="str">
            <v>EXEL</v>
          </cell>
          <cell r="I4498" t="str">
            <v>ASC</v>
          </cell>
          <cell r="J4498">
            <v>429000</v>
          </cell>
          <cell r="K4498">
            <v>0</v>
          </cell>
          <cell r="L4498">
            <v>0</v>
          </cell>
          <cell r="M4498">
            <v>0</v>
          </cell>
          <cell r="N4498">
            <v>0</v>
          </cell>
          <cell r="O4498">
            <v>0</v>
          </cell>
          <cell r="P4498">
            <v>429000</v>
          </cell>
        </row>
        <row r="4499">
          <cell r="A4499" t="str">
            <v>20060102</v>
          </cell>
          <cell r="B4499" t="str">
            <v>0601</v>
          </cell>
          <cell r="C4499" t="str">
            <v>BL RF PRODUCTS</v>
          </cell>
          <cell r="D4499" t="str">
            <v>all PL's</v>
          </cell>
          <cell r="E4499" t="str">
            <v>all PMC's</v>
          </cell>
          <cell r="F4499" t="str">
            <v>FP</v>
          </cell>
          <cell r="G4499" t="str">
            <v>HUFZ</v>
          </cell>
          <cell r="H4499" t="str">
            <v>FLEXTRONICS ZALAEGERSZEG</v>
          </cell>
          <cell r="I4499" t="str">
            <v>CSW</v>
          </cell>
          <cell r="J4499">
            <v>87000</v>
          </cell>
          <cell r="K4499">
            <v>0</v>
          </cell>
          <cell r="L4499">
            <v>0</v>
          </cell>
          <cell r="M4499">
            <v>0</v>
          </cell>
          <cell r="N4499">
            <v>0</v>
          </cell>
          <cell r="O4499">
            <v>0</v>
          </cell>
          <cell r="P4499">
            <v>87000</v>
          </cell>
        </row>
        <row r="4500">
          <cell r="A4500" t="str">
            <v>20060102</v>
          </cell>
          <cell r="B4500" t="str">
            <v>0601</v>
          </cell>
          <cell r="C4500" t="str">
            <v>BL RF PRODUCTS</v>
          </cell>
          <cell r="D4500" t="str">
            <v>all PL's</v>
          </cell>
          <cell r="E4500" t="str">
            <v>all PMC's</v>
          </cell>
          <cell r="F4500" t="str">
            <v>FP</v>
          </cell>
          <cell r="G4500" t="str">
            <v>HUJT</v>
          </cell>
          <cell r="H4500" t="str">
            <v>CSW Jabil Tiszaujvaros</v>
          </cell>
          <cell r="I4500" t="str">
            <v>CSW</v>
          </cell>
          <cell r="J4500">
            <v>220000</v>
          </cell>
          <cell r="K4500">
            <v>0</v>
          </cell>
          <cell r="L4500">
            <v>0</v>
          </cell>
          <cell r="M4500">
            <v>0</v>
          </cell>
          <cell r="N4500">
            <v>0</v>
          </cell>
          <cell r="O4500">
            <v>0</v>
          </cell>
          <cell r="P4500">
            <v>220000</v>
          </cell>
        </row>
        <row r="4501">
          <cell r="A4501" t="str">
            <v>20060102</v>
          </cell>
          <cell r="B4501" t="str">
            <v>0601</v>
          </cell>
          <cell r="C4501" t="str">
            <v>BL RF PRODUCTS</v>
          </cell>
          <cell r="D4501" t="str">
            <v>all PL's</v>
          </cell>
          <cell r="E4501" t="str">
            <v>all PMC's</v>
          </cell>
          <cell r="F4501" t="str">
            <v>FP</v>
          </cell>
          <cell r="G4501" t="str">
            <v>HUNK</v>
          </cell>
          <cell r="H4501" t="str">
            <v>NOKIA KOMAROM KFT</v>
          </cell>
          <cell r="I4501" t="str">
            <v>CSW</v>
          </cell>
          <cell r="J4501">
            <v>510000</v>
          </cell>
          <cell r="K4501">
            <v>0</v>
          </cell>
          <cell r="L4501">
            <v>0</v>
          </cell>
          <cell r="M4501">
            <v>0</v>
          </cell>
          <cell r="N4501">
            <v>0</v>
          </cell>
          <cell r="O4501">
            <v>0</v>
          </cell>
          <cell r="P4501">
            <v>510000</v>
          </cell>
        </row>
        <row r="4502">
          <cell r="A4502" t="str">
            <v>20060102</v>
          </cell>
          <cell r="B4502" t="str">
            <v>0601</v>
          </cell>
          <cell r="C4502" t="str">
            <v>BL RF PRODUCTS</v>
          </cell>
          <cell r="D4502" t="str">
            <v>all PL's</v>
          </cell>
          <cell r="E4502" t="str">
            <v>all PMC's</v>
          </cell>
          <cell r="F4502" t="str">
            <v>FP</v>
          </cell>
          <cell r="G4502" t="str">
            <v>KRNM</v>
          </cell>
          <cell r="H4502" t="str">
            <v>NOKIA MASAN KOREA</v>
          </cell>
          <cell r="I4502" t="str">
            <v>CSW</v>
          </cell>
          <cell r="J4502">
            <v>670000</v>
          </cell>
          <cell r="K4502">
            <v>0</v>
          </cell>
          <cell r="L4502">
            <v>0</v>
          </cell>
          <cell r="M4502">
            <v>0</v>
          </cell>
          <cell r="N4502">
            <v>0</v>
          </cell>
          <cell r="O4502">
            <v>0</v>
          </cell>
          <cell r="P4502">
            <v>670000</v>
          </cell>
        </row>
        <row r="4503">
          <cell r="A4503" t="str">
            <v>20060102</v>
          </cell>
          <cell r="B4503" t="str">
            <v>0601</v>
          </cell>
          <cell r="C4503" t="str">
            <v>BL RF PRODUCTS</v>
          </cell>
          <cell r="D4503" t="str">
            <v>all PL's</v>
          </cell>
          <cell r="E4503" t="str">
            <v>all PMC's</v>
          </cell>
          <cell r="F4503" t="str">
            <v>FP</v>
          </cell>
          <cell r="G4503" t="str">
            <v>MYBB</v>
          </cell>
          <cell r="H4503" t="str">
            <v>ROBERT BOSCH (M) SDN BHD</v>
          </cell>
          <cell r="I4503" t="str">
            <v>CSW</v>
          </cell>
          <cell r="J4503">
            <v>103000</v>
          </cell>
          <cell r="K4503">
            <v>0</v>
          </cell>
          <cell r="L4503">
            <v>0</v>
          </cell>
          <cell r="M4503">
            <v>0</v>
          </cell>
          <cell r="N4503">
            <v>0</v>
          </cell>
          <cell r="O4503">
            <v>0</v>
          </cell>
          <cell r="P4503">
            <v>103000</v>
          </cell>
        </row>
        <row r="4504">
          <cell r="A4504" t="str">
            <v>20060102</v>
          </cell>
          <cell r="B4504" t="str">
            <v>0601</v>
          </cell>
          <cell r="C4504" t="str">
            <v>BL RF PRODUCTS</v>
          </cell>
          <cell r="D4504" t="str">
            <v>all PL's</v>
          </cell>
          <cell r="E4504" t="str">
            <v>all PMC's</v>
          </cell>
          <cell r="F4504" t="str">
            <v>FP</v>
          </cell>
          <cell r="G4504" t="str">
            <v>MYFA</v>
          </cell>
          <cell r="H4504" t="str">
            <v>FLEXTRONICS_MY_ShahAlam</v>
          </cell>
          <cell r="I4504" t="str">
            <v>CSW</v>
          </cell>
          <cell r="J4504">
            <v>1239000</v>
          </cell>
          <cell r="K4504">
            <v>0</v>
          </cell>
          <cell r="L4504">
            <v>0</v>
          </cell>
          <cell r="M4504">
            <v>0</v>
          </cell>
          <cell r="N4504">
            <v>0</v>
          </cell>
          <cell r="O4504">
            <v>192000</v>
          </cell>
          <cell r="P4504">
            <v>1431000</v>
          </cell>
        </row>
        <row r="4505">
          <cell r="A4505" t="str">
            <v>20060102</v>
          </cell>
          <cell r="B4505" t="str">
            <v>0601</v>
          </cell>
          <cell r="C4505" t="str">
            <v>BL RF PRODUCTS</v>
          </cell>
          <cell r="D4505" t="str">
            <v>all PL's</v>
          </cell>
          <cell r="E4505" t="str">
            <v>all PMC's</v>
          </cell>
          <cell r="F4505" t="str">
            <v>FP</v>
          </cell>
          <cell r="G4505" t="str">
            <v>MYMB</v>
          </cell>
          <cell r="H4505" t="str">
            <v>MOTOROLA_MY</v>
          </cell>
          <cell r="I4505" t="str">
            <v>CSW</v>
          </cell>
          <cell r="J4505">
            <v>1420000</v>
          </cell>
          <cell r="K4505">
            <v>0</v>
          </cell>
          <cell r="L4505">
            <v>0</v>
          </cell>
          <cell r="M4505">
            <v>0</v>
          </cell>
          <cell r="N4505">
            <v>0</v>
          </cell>
          <cell r="O4505">
            <v>108000</v>
          </cell>
          <cell r="P4505">
            <v>1528000</v>
          </cell>
        </row>
        <row r="4506">
          <cell r="A4506" t="str">
            <v>20060102</v>
          </cell>
          <cell r="B4506" t="str">
            <v>0601</v>
          </cell>
          <cell r="C4506" t="str">
            <v>BL RF PRODUCTS</v>
          </cell>
          <cell r="D4506" t="str">
            <v>all PL's</v>
          </cell>
          <cell r="E4506" t="str">
            <v>all PMC's</v>
          </cell>
          <cell r="F4506" t="str">
            <v>FP</v>
          </cell>
          <cell r="G4506" t="str">
            <v>MYSC</v>
          </cell>
          <cell r="H4506" t="str">
            <v>SONY _MY_Tuner</v>
          </cell>
          <cell r="I4506" t="str">
            <v>CSW</v>
          </cell>
          <cell r="J4506">
            <v>156000</v>
          </cell>
          <cell r="K4506">
            <v>0</v>
          </cell>
          <cell r="L4506">
            <v>0</v>
          </cell>
          <cell r="M4506">
            <v>0</v>
          </cell>
          <cell r="N4506">
            <v>0</v>
          </cell>
          <cell r="O4506">
            <v>30000</v>
          </cell>
          <cell r="P4506">
            <v>186000</v>
          </cell>
        </row>
        <row r="4507">
          <cell r="A4507" t="str">
            <v>20060102</v>
          </cell>
          <cell r="B4507" t="str">
            <v>0601</v>
          </cell>
          <cell r="C4507" t="str">
            <v>BL RF PRODUCTS</v>
          </cell>
          <cell r="D4507" t="str">
            <v>all PL's</v>
          </cell>
          <cell r="E4507" t="str">
            <v>all PMC's</v>
          </cell>
          <cell r="F4507" t="str">
            <v>FP</v>
          </cell>
          <cell r="G4507" t="str">
            <v>NL00</v>
          </cell>
          <cell r="H4507" t="str">
            <v>UPS SCS Nederland BV (Hal B)</v>
          </cell>
          <cell r="I4507" t="str">
            <v>RDC</v>
          </cell>
          <cell r="J4507">
            <v>2809968</v>
          </cell>
          <cell r="K4507">
            <v>259000</v>
          </cell>
          <cell r="L4507">
            <v>0</v>
          </cell>
          <cell r="M4507">
            <v>0</v>
          </cell>
          <cell r="N4507">
            <v>0</v>
          </cell>
          <cell r="O4507">
            <v>858000</v>
          </cell>
          <cell r="P4507">
            <v>3926968</v>
          </cell>
        </row>
        <row r="4508">
          <cell r="A4508" t="str">
            <v>20060102</v>
          </cell>
          <cell r="B4508" t="str">
            <v>0601</v>
          </cell>
          <cell r="C4508" t="str">
            <v>BL RF PRODUCTS</v>
          </cell>
          <cell r="D4508" t="str">
            <v>all PL's</v>
          </cell>
          <cell r="E4508" t="str">
            <v>all PMC's</v>
          </cell>
          <cell r="F4508" t="str">
            <v>FP</v>
          </cell>
          <cell r="G4508" t="str">
            <v>NL10</v>
          </cell>
          <cell r="H4508" t="str">
            <v>IWH (BL Control) Nijmegen</v>
          </cell>
          <cell r="I4508" t="str">
            <v>IWH</v>
          </cell>
          <cell r="J4508">
            <v>7500</v>
          </cell>
          <cell r="K4508">
            <v>0</v>
          </cell>
          <cell r="L4508">
            <v>0</v>
          </cell>
          <cell r="M4508">
            <v>0</v>
          </cell>
          <cell r="N4508">
            <v>0</v>
          </cell>
          <cell r="O4508">
            <v>7500</v>
          </cell>
          <cell r="P4508">
            <v>15000</v>
          </cell>
        </row>
        <row r="4509">
          <cell r="A4509" t="str">
            <v>20060102</v>
          </cell>
          <cell r="B4509" t="str">
            <v>0601</v>
          </cell>
          <cell r="C4509" t="str">
            <v>BL RF PRODUCTS</v>
          </cell>
          <cell r="D4509" t="str">
            <v>all PL's</v>
          </cell>
          <cell r="E4509" t="str">
            <v>all PMC's</v>
          </cell>
          <cell r="F4509" t="str">
            <v>FP</v>
          </cell>
          <cell r="G4509" t="str">
            <v>NL99</v>
          </cell>
          <cell r="H4509" t="str">
            <v>FDC EU</v>
          </cell>
          <cell r="I4509" t="str">
            <v>FDC</v>
          </cell>
          <cell r="J4509">
            <v>0</v>
          </cell>
          <cell r="K4509">
            <v>0</v>
          </cell>
          <cell r="L4509">
            <v>0</v>
          </cell>
          <cell r="M4509">
            <v>0</v>
          </cell>
          <cell r="N4509">
            <v>0</v>
          </cell>
          <cell r="O4509">
            <v>0</v>
          </cell>
          <cell r="P4509">
            <v>0</v>
          </cell>
        </row>
        <row r="4510">
          <cell r="A4510" t="str">
            <v>20060102</v>
          </cell>
          <cell r="B4510" t="str">
            <v>0601</v>
          </cell>
          <cell r="C4510" t="str">
            <v>BL RF PRODUCTS</v>
          </cell>
          <cell r="D4510" t="str">
            <v>all PL's</v>
          </cell>
          <cell r="E4510" t="str">
            <v>all PMC's</v>
          </cell>
          <cell r="F4510" t="str">
            <v>FP</v>
          </cell>
          <cell r="G4510" t="str">
            <v>NLTT</v>
          </cell>
          <cell r="H4510" t="str">
            <v>UPS SCS Nederland BV (Hal B)</v>
          </cell>
          <cell r="I4510" t="str">
            <v>RDC</v>
          </cell>
          <cell r="J4510">
            <v>5383100</v>
          </cell>
          <cell r="K4510">
            <v>0</v>
          </cell>
          <cell r="L4510">
            <v>0</v>
          </cell>
          <cell r="M4510">
            <v>0</v>
          </cell>
          <cell r="N4510">
            <v>0</v>
          </cell>
          <cell r="O4510">
            <v>1352000</v>
          </cell>
          <cell r="P4510">
            <v>6735100</v>
          </cell>
        </row>
        <row r="4511">
          <cell r="A4511" t="str">
            <v>20060102</v>
          </cell>
          <cell r="B4511" t="str">
            <v>0601</v>
          </cell>
          <cell r="C4511" t="str">
            <v>BL RF PRODUCTS</v>
          </cell>
          <cell r="D4511" t="str">
            <v>all PL's</v>
          </cell>
          <cell r="E4511" t="str">
            <v>all PMC's</v>
          </cell>
          <cell r="F4511" t="str">
            <v>FP</v>
          </cell>
          <cell r="G4511" t="str">
            <v>PH10</v>
          </cell>
          <cell r="H4511" t="str">
            <v>IWH (BL Control) PSC</v>
          </cell>
          <cell r="I4511" t="str">
            <v>IWH</v>
          </cell>
          <cell r="J4511">
            <v>660</v>
          </cell>
          <cell r="K4511">
            <v>0</v>
          </cell>
          <cell r="L4511">
            <v>0</v>
          </cell>
          <cell r="M4511">
            <v>0</v>
          </cell>
          <cell r="N4511">
            <v>0</v>
          </cell>
          <cell r="O4511">
            <v>535144</v>
          </cell>
          <cell r="P4511">
            <v>535804</v>
          </cell>
        </row>
        <row r="4512">
          <cell r="A4512" t="str">
            <v>20060102</v>
          </cell>
          <cell r="B4512" t="str">
            <v>0601</v>
          </cell>
          <cell r="C4512" t="str">
            <v>BL RF PRODUCTS</v>
          </cell>
          <cell r="D4512" t="str">
            <v>all PL's</v>
          </cell>
          <cell r="E4512" t="str">
            <v>all PMC's</v>
          </cell>
          <cell r="F4512" t="str">
            <v>FP</v>
          </cell>
          <cell r="G4512" t="str">
            <v>PH11</v>
          </cell>
          <cell r="H4512" t="str">
            <v>IWH (BL Control) PSPI</v>
          </cell>
          <cell r="I4512" t="str">
            <v>IWH</v>
          </cell>
          <cell r="J4512">
            <v>1265349</v>
          </cell>
          <cell r="K4512">
            <v>0</v>
          </cell>
          <cell r="L4512">
            <v>0</v>
          </cell>
          <cell r="M4512">
            <v>0</v>
          </cell>
          <cell r="N4512">
            <v>0</v>
          </cell>
          <cell r="O4512">
            <v>393840</v>
          </cell>
          <cell r="P4512">
            <v>1659189</v>
          </cell>
        </row>
        <row r="4513">
          <cell r="A4513" t="str">
            <v>20060102</v>
          </cell>
          <cell r="B4513" t="str">
            <v>0601</v>
          </cell>
          <cell r="C4513" t="str">
            <v>BL RF PRODUCTS</v>
          </cell>
          <cell r="D4513" t="str">
            <v>all PL's</v>
          </cell>
          <cell r="E4513" t="str">
            <v>all PMC's</v>
          </cell>
          <cell r="F4513" t="str">
            <v>FP</v>
          </cell>
          <cell r="G4513" t="str">
            <v>PLAS</v>
          </cell>
          <cell r="H4513" t="str">
            <v>EXEL POLAND SP. Z.O.O.</v>
          </cell>
          <cell r="I4513" t="str">
            <v>ASC</v>
          </cell>
          <cell r="J4513">
            <v>3000</v>
          </cell>
          <cell r="K4513">
            <v>0</v>
          </cell>
          <cell r="L4513">
            <v>0</v>
          </cell>
          <cell r="M4513">
            <v>0</v>
          </cell>
          <cell r="N4513">
            <v>0</v>
          </cell>
          <cell r="O4513">
            <v>3000</v>
          </cell>
          <cell r="P4513">
            <v>6000</v>
          </cell>
        </row>
        <row r="4514">
          <cell r="A4514" t="str">
            <v>20060102</v>
          </cell>
          <cell r="B4514" t="str">
            <v>0601</v>
          </cell>
          <cell r="C4514" t="str">
            <v>BL RF PRODUCTS</v>
          </cell>
          <cell r="D4514" t="str">
            <v>all PL's</v>
          </cell>
          <cell r="E4514" t="str">
            <v>all PMC's</v>
          </cell>
          <cell r="F4514" t="str">
            <v>FP</v>
          </cell>
          <cell r="G4514" t="str">
            <v>PTFP</v>
          </cell>
          <cell r="H4514" t="str">
            <v>FORD PALMELA</v>
          </cell>
          <cell r="I4514" t="str">
            <v>CSW</v>
          </cell>
          <cell r="J4514">
            <v>891000</v>
          </cell>
          <cell r="K4514">
            <v>0</v>
          </cell>
          <cell r="L4514">
            <v>0</v>
          </cell>
          <cell r="M4514">
            <v>0</v>
          </cell>
          <cell r="N4514">
            <v>0</v>
          </cell>
          <cell r="O4514">
            <v>0</v>
          </cell>
          <cell r="P4514">
            <v>891000</v>
          </cell>
        </row>
        <row r="4515">
          <cell r="A4515" t="str">
            <v>20060102</v>
          </cell>
          <cell r="B4515" t="str">
            <v>0601</v>
          </cell>
          <cell r="C4515" t="str">
            <v>BL RF PRODUCTS</v>
          </cell>
          <cell r="D4515" t="str">
            <v>all PL's</v>
          </cell>
          <cell r="E4515" t="str">
            <v>all PMC's</v>
          </cell>
          <cell r="F4515" t="str">
            <v>FP</v>
          </cell>
          <cell r="G4515" t="str">
            <v>SGTS</v>
          </cell>
          <cell r="H4515" t="str">
            <v>Tuner</v>
          </cell>
          <cell r="I4515" t="str">
            <v>CSW</v>
          </cell>
          <cell r="J4515">
            <v>26590000</v>
          </cell>
          <cell r="K4515">
            <v>0</v>
          </cell>
          <cell r="L4515">
            <v>0</v>
          </cell>
          <cell r="M4515">
            <v>0</v>
          </cell>
          <cell r="N4515">
            <v>0</v>
          </cell>
          <cell r="O4515">
            <v>1944000</v>
          </cell>
          <cell r="P4515">
            <v>28534000</v>
          </cell>
        </row>
        <row r="4516">
          <cell r="A4516" t="str">
            <v>20060102</v>
          </cell>
          <cell r="B4516" t="str">
            <v>0601</v>
          </cell>
          <cell r="C4516" t="str">
            <v>BL RF PRODUCTS</v>
          </cell>
          <cell r="D4516" t="str">
            <v>all PL's</v>
          </cell>
          <cell r="E4516" t="str">
            <v>all PMC's</v>
          </cell>
          <cell r="F4516" t="str">
            <v>FP</v>
          </cell>
          <cell r="G4516" t="str">
            <v>TH10</v>
          </cell>
          <cell r="H4516" t="str">
            <v>IWH (BL control) PST</v>
          </cell>
          <cell r="I4516" t="str">
            <v>IWH</v>
          </cell>
          <cell r="J4516">
            <v>201450</v>
          </cell>
          <cell r="K4516">
            <v>0</v>
          </cell>
          <cell r="L4516">
            <v>0</v>
          </cell>
          <cell r="M4516">
            <v>0</v>
          </cell>
          <cell r="N4516">
            <v>0</v>
          </cell>
          <cell r="O4516">
            <v>60000</v>
          </cell>
          <cell r="P4516">
            <v>261450</v>
          </cell>
        </row>
        <row r="4517">
          <cell r="A4517" t="str">
            <v>20060102</v>
          </cell>
          <cell r="B4517" t="str">
            <v>0601</v>
          </cell>
          <cell r="C4517" t="str">
            <v>BL RF PRODUCTS</v>
          </cell>
          <cell r="D4517" t="str">
            <v>all PL's</v>
          </cell>
          <cell r="E4517" t="str">
            <v>all PMC's</v>
          </cell>
          <cell r="F4517" t="str">
            <v>FP</v>
          </cell>
          <cell r="G4517" t="str">
            <v>THSS</v>
          </cell>
          <cell r="H4517" t="str">
            <v>Samsung</v>
          </cell>
          <cell r="I4517" t="str">
            <v>CSW</v>
          </cell>
          <cell r="J4517">
            <v>5013000</v>
          </cell>
          <cell r="K4517">
            <v>0</v>
          </cell>
          <cell r="L4517">
            <v>0</v>
          </cell>
          <cell r="M4517">
            <v>0</v>
          </cell>
          <cell r="N4517">
            <v>0</v>
          </cell>
          <cell r="O4517">
            <v>723000</v>
          </cell>
          <cell r="P4517">
            <v>5736000</v>
          </cell>
        </row>
        <row r="4518">
          <cell r="A4518" t="str">
            <v>20060102</v>
          </cell>
          <cell r="B4518" t="str">
            <v>0601</v>
          </cell>
          <cell r="C4518" t="str">
            <v>BL RF PRODUCTS</v>
          </cell>
          <cell r="D4518" t="str">
            <v>all PL's</v>
          </cell>
          <cell r="E4518" t="str">
            <v>all PMC's</v>
          </cell>
          <cell r="F4518" t="str">
            <v>FP</v>
          </cell>
          <cell r="G4518" t="str">
            <v>TW10</v>
          </cell>
          <cell r="H4518" t="str">
            <v>IWH (BL Control) PSK</v>
          </cell>
          <cell r="I4518" t="str">
            <v>IWH</v>
          </cell>
          <cell r="J4518">
            <v>660009</v>
          </cell>
          <cell r="K4518">
            <v>0</v>
          </cell>
          <cell r="L4518">
            <v>0</v>
          </cell>
          <cell r="M4518">
            <v>0</v>
          </cell>
          <cell r="N4518">
            <v>0</v>
          </cell>
          <cell r="O4518">
            <v>76073</v>
          </cell>
          <cell r="P4518">
            <v>736082</v>
          </cell>
        </row>
        <row r="4519">
          <cell r="A4519" t="str">
            <v>20060102</v>
          </cell>
          <cell r="B4519" t="str">
            <v>0601</v>
          </cell>
          <cell r="C4519" t="str">
            <v>BL RF PRODUCTS</v>
          </cell>
          <cell r="D4519" t="str">
            <v>all PL's</v>
          </cell>
          <cell r="E4519" t="str">
            <v>all PMC's</v>
          </cell>
          <cell r="F4519" t="str">
            <v>FP</v>
          </cell>
          <cell r="G4519" t="str">
            <v>US00</v>
          </cell>
          <cell r="H4519" t="str">
            <v>RDC NARSO</v>
          </cell>
          <cell r="I4519" t="str">
            <v>RDC</v>
          </cell>
          <cell r="J4519">
            <v>646765</v>
          </cell>
          <cell r="K4519">
            <v>221301</v>
          </cell>
          <cell r="L4519">
            <v>4196377</v>
          </cell>
          <cell r="M4519">
            <v>0</v>
          </cell>
          <cell r="N4519">
            <v>0</v>
          </cell>
          <cell r="O4519">
            <v>227000</v>
          </cell>
          <cell r="P4519">
            <v>5291443</v>
          </cell>
        </row>
        <row r="4520">
          <cell r="A4520" t="str">
            <v>20060102</v>
          </cell>
          <cell r="B4520" t="str">
            <v>0601</v>
          </cell>
          <cell r="C4520" t="str">
            <v>BL RF PRODUCTS</v>
          </cell>
          <cell r="D4520" t="str">
            <v>all PL's</v>
          </cell>
          <cell r="E4520" t="str">
            <v>all PMC's</v>
          </cell>
          <cell r="F4520" t="str">
            <v>FP</v>
          </cell>
          <cell r="G4520" t="str">
            <v>US01</v>
          </cell>
          <cell r="H4520" t="str">
            <v>TRN NA</v>
          </cell>
          <cell r="I4520" t="str">
            <v>TRN</v>
          </cell>
          <cell r="J4520">
            <v>0</v>
          </cell>
          <cell r="K4520">
            <v>0</v>
          </cell>
          <cell r="L4520">
            <v>0</v>
          </cell>
          <cell r="M4520">
            <v>0</v>
          </cell>
          <cell r="N4520">
            <v>12001</v>
          </cell>
          <cell r="O4520">
            <v>140100</v>
          </cell>
          <cell r="P4520">
            <v>152101</v>
          </cell>
        </row>
        <row r="4521">
          <cell r="A4521" t="str">
            <v>20060102</v>
          </cell>
          <cell r="B4521" t="str">
            <v>0601</v>
          </cell>
          <cell r="C4521" t="str">
            <v>BL RF PRODUCTS</v>
          </cell>
          <cell r="D4521" t="str">
            <v>all PL's</v>
          </cell>
          <cell r="E4521" t="str">
            <v>all PMC's</v>
          </cell>
          <cell r="F4521" t="str">
            <v>FP</v>
          </cell>
          <cell r="G4521" t="str">
            <v>USDJ</v>
          </cell>
          <cell r="H4521" t="str">
            <v>PHILIPS SEMI DELCO JIT Whse, I</v>
          </cell>
          <cell r="I4521" t="str">
            <v>CSW</v>
          </cell>
          <cell r="J4521">
            <v>372500</v>
          </cell>
          <cell r="K4521">
            <v>0</v>
          </cell>
          <cell r="L4521">
            <v>0</v>
          </cell>
          <cell r="M4521">
            <v>0</v>
          </cell>
          <cell r="N4521">
            <v>0</v>
          </cell>
          <cell r="O4521">
            <v>120000</v>
          </cell>
          <cell r="P4521">
            <v>492500</v>
          </cell>
        </row>
        <row r="4522">
          <cell r="A4522" t="str">
            <v>20060102</v>
          </cell>
          <cell r="B4522" t="str">
            <v>0601</v>
          </cell>
          <cell r="C4522" t="str">
            <v>BL RF PRODUCTS</v>
          </cell>
          <cell r="D4522" t="str">
            <v>all PL's</v>
          </cell>
          <cell r="E4522" t="str">
            <v>all PMC's</v>
          </cell>
          <cell r="F4522" t="str">
            <v>FP</v>
          </cell>
          <cell r="G4522" t="str">
            <v>USGI</v>
          </cell>
          <cell r="H4522" t="str">
            <v>CSW Delco VMI (Reynosa)</v>
          </cell>
          <cell r="I4522" t="str">
            <v>CSW</v>
          </cell>
          <cell r="J4522">
            <v>497000</v>
          </cell>
          <cell r="K4522">
            <v>0</v>
          </cell>
          <cell r="L4522">
            <v>0</v>
          </cell>
          <cell r="M4522">
            <v>0</v>
          </cell>
          <cell r="N4522">
            <v>0</v>
          </cell>
          <cell r="O4522">
            <v>42000</v>
          </cell>
          <cell r="P4522">
            <v>539000</v>
          </cell>
        </row>
        <row r="4523">
          <cell r="A4523" t="str">
            <v>20060102</v>
          </cell>
          <cell r="B4523" t="str">
            <v>0601</v>
          </cell>
          <cell r="C4523" t="str">
            <v>BL RF PRODUCTS</v>
          </cell>
          <cell r="D4523" t="str">
            <v>all PL's</v>
          </cell>
          <cell r="E4523" t="str">
            <v>all PMC's</v>
          </cell>
          <cell r="F4523" t="str">
            <v>FP</v>
          </cell>
          <cell r="G4523" t="str">
            <v>USJG</v>
          </cell>
          <cell r="H4523" t="str">
            <v>CSW Jabil JIT Guadalajara</v>
          </cell>
          <cell r="I4523" t="str">
            <v>CSW</v>
          </cell>
          <cell r="J4523">
            <v>40000</v>
          </cell>
          <cell r="K4523">
            <v>0</v>
          </cell>
          <cell r="L4523">
            <v>0</v>
          </cell>
          <cell r="M4523">
            <v>0</v>
          </cell>
          <cell r="N4523">
            <v>0</v>
          </cell>
          <cell r="O4523">
            <v>40000</v>
          </cell>
          <cell r="P4523">
            <v>80000</v>
          </cell>
        </row>
        <row r="4524">
          <cell r="A4524" t="str">
            <v>20060102</v>
          </cell>
          <cell r="B4524" t="str">
            <v>0601</v>
          </cell>
          <cell r="C4524" t="str">
            <v>BL RF PRODUCTS</v>
          </cell>
          <cell r="D4524" t="str">
            <v>all PL's</v>
          </cell>
          <cell r="E4524" t="str">
            <v>all PMC's</v>
          </cell>
          <cell r="F4524" t="str">
            <v>FP</v>
          </cell>
          <cell r="G4524" t="str">
            <v>USNR</v>
          </cell>
          <cell r="H4524" t="str">
            <v>NOKIA INC. REYNOSA</v>
          </cell>
          <cell r="I4524" t="str">
            <v>CSW</v>
          </cell>
          <cell r="J4524">
            <v>118000</v>
          </cell>
          <cell r="K4524">
            <v>0</v>
          </cell>
          <cell r="L4524">
            <v>0</v>
          </cell>
          <cell r="M4524">
            <v>0</v>
          </cell>
          <cell r="N4524">
            <v>0</v>
          </cell>
          <cell r="O4524">
            <v>129000</v>
          </cell>
          <cell r="P4524">
            <v>247000</v>
          </cell>
        </row>
        <row r="4525">
          <cell r="A4525" t="str">
            <v>20060102</v>
          </cell>
          <cell r="B4525" t="str">
            <v>0601</v>
          </cell>
          <cell r="C4525" t="str">
            <v>BL RF PRODUCTS</v>
          </cell>
          <cell r="D4525" t="str">
            <v>all PL's</v>
          </cell>
          <cell r="E4525" t="str">
            <v>all PMC's</v>
          </cell>
          <cell r="F4525" t="str">
            <v>FP</v>
          </cell>
          <cell r="G4525" t="str">
            <v>USOH</v>
          </cell>
          <cell r="H4525" t="str">
            <v>CSW Ford (Hatfield)</v>
          </cell>
          <cell r="I4525" t="str">
            <v>CSW</v>
          </cell>
          <cell r="J4525">
            <v>94000</v>
          </cell>
          <cell r="K4525">
            <v>0</v>
          </cell>
          <cell r="L4525">
            <v>0</v>
          </cell>
          <cell r="M4525">
            <v>0</v>
          </cell>
          <cell r="N4525">
            <v>0</v>
          </cell>
          <cell r="O4525">
            <v>57000</v>
          </cell>
          <cell r="P4525">
            <v>151000</v>
          </cell>
        </row>
        <row r="4526">
          <cell r="A4526" t="str">
            <v>20060102</v>
          </cell>
          <cell r="B4526" t="str">
            <v>0601</v>
          </cell>
          <cell r="C4526" t="str">
            <v>BL RF PRODUCTS</v>
          </cell>
          <cell r="D4526" t="str">
            <v>all PL's</v>
          </cell>
          <cell r="E4526" t="str">
            <v>all PMC's</v>
          </cell>
          <cell r="F4526" t="str">
            <v>FP</v>
          </cell>
          <cell r="G4526" t="str">
            <v>USPP</v>
          </cell>
          <cell r="H4526" t="str">
            <v>CSW PANASONIC PEACHTREE</v>
          </cell>
          <cell r="I4526" t="str">
            <v>CSW</v>
          </cell>
          <cell r="J4526">
            <v>48000</v>
          </cell>
          <cell r="K4526">
            <v>0</v>
          </cell>
          <cell r="L4526">
            <v>0</v>
          </cell>
          <cell r="M4526">
            <v>0</v>
          </cell>
          <cell r="N4526">
            <v>0</v>
          </cell>
          <cell r="O4526">
            <v>45000</v>
          </cell>
          <cell r="P4526">
            <v>93000</v>
          </cell>
        </row>
        <row r="4527">
          <cell r="A4527" t="str">
            <v>20060102</v>
          </cell>
          <cell r="B4527" t="str">
            <v>0601</v>
          </cell>
          <cell r="C4527" t="str">
            <v>BL RF PRODUCTS</v>
          </cell>
          <cell r="D4527" t="str">
            <v>all PL's</v>
          </cell>
          <cell r="E4527" t="str">
            <v>all PMC's</v>
          </cell>
          <cell r="F4527" t="str">
            <v>FP</v>
          </cell>
          <cell r="G4527" t="str">
            <v>USPR</v>
          </cell>
          <cell r="H4527" t="str">
            <v>CSW PANASONIC REYNOSA</v>
          </cell>
          <cell r="I4527" t="str">
            <v>CSW</v>
          </cell>
          <cell r="J4527">
            <v>0</v>
          </cell>
          <cell r="K4527">
            <v>0</v>
          </cell>
          <cell r="L4527">
            <v>0</v>
          </cell>
          <cell r="M4527">
            <v>0</v>
          </cell>
          <cell r="N4527">
            <v>0</v>
          </cell>
          <cell r="O4527">
            <v>36000</v>
          </cell>
          <cell r="P4527">
            <v>36000</v>
          </cell>
        </row>
        <row r="4528">
          <cell r="A4528" t="str">
            <v>20060102</v>
          </cell>
          <cell r="B4528" t="str">
            <v>0601</v>
          </cell>
          <cell r="C4528" t="str">
            <v>BL RF PRODUCTS</v>
          </cell>
          <cell r="D4528" t="str">
            <v>all PL's</v>
          </cell>
          <cell r="E4528" t="str">
            <v>all PMC's</v>
          </cell>
          <cell r="F4528" t="str">
            <v>FP</v>
          </cell>
          <cell r="G4528" t="str">
            <v>USPW</v>
          </cell>
          <cell r="H4528" t="str">
            <v>CSW Ford (North Penn)</v>
          </cell>
          <cell r="I4528" t="str">
            <v>CSW</v>
          </cell>
          <cell r="J4528">
            <v>108000</v>
          </cell>
          <cell r="K4528">
            <v>0</v>
          </cell>
          <cell r="L4528">
            <v>0</v>
          </cell>
          <cell r="M4528">
            <v>0</v>
          </cell>
          <cell r="N4528">
            <v>0</v>
          </cell>
          <cell r="O4528">
            <v>18000</v>
          </cell>
          <cell r="P4528">
            <v>126000</v>
          </cell>
        </row>
        <row r="4529">
          <cell r="A4529" t="str">
            <v>20060102</v>
          </cell>
          <cell r="B4529" t="str">
            <v>0601</v>
          </cell>
          <cell r="C4529" t="str">
            <v>BL RF PRODUCTS</v>
          </cell>
          <cell r="D4529" t="str">
            <v>all PL's</v>
          </cell>
          <cell r="E4529" t="str">
            <v>all PMC's</v>
          </cell>
          <cell r="F4529" t="str">
            <v>FP</v>
          </cell>
          <cell r="G4529" t="str">
            <v>USSG</v>
          </cell>
          <cell r="H4529" t="str">
            <v>CSW SIEMENS JIT WHSE</v>
          </cell>
          <cell r="I4529" t="str">
            <v>CSW</v>
          </cell>
          <cell r="J4529">
            <v>138000</v>
          </cell>
          <cell r="K4529">
            <v>0</v>
          </cell>
          <cell r="L4529">
            <v>0</v>
          </cell>
          <cell r="M4529">
            <v>0</v>
          </cell>
          <cell r="N4529">
            <v>0</v>
          </cell>
          <cell r="O4529">
            <v>0</v>
          </cell>
          <cell r="P4529">
            <v>138000</v>
          </cell>
        </row>
        <row r="4530">
          <cell r="A4530" t="str">
            <v>20060102</v>
          </cell>
          <cell r="B4530" t="str">
            <v>0601</v>
          </cell>
          <cell r="C4530" t="str">
            <v>BL RF PRODUCTS</v>
          </cell>
          <cell r="D4530" t="str">
            <v>all PL's</v>
          </cell>
          <cell r="E4530" t="str">
            <v>all PMC's</v>
          </cell>
          <cell r="F4530" t="str">
            <v>FP</v>
          </cell>
          <cell r="G4530" t="str">
            <v>USST</v>
          </cell>
          <cell r="H4530" t="str">
            <v>CSW Sony (San Diego)</v>
          </cell>
          <cell r="I4530" t="str">
            <v>CSW</v>
          </cell>
          <cell r="J4530">
            <v>204000</v>
          </cell>
          <cell r="K4530">
            <v>0</v>
          </cell>
          <cell r="L4530">
            <v>0</v>
          </cell>
          <cell r="M4530">
            <v>0</v>
          </cell>
          <cell r="N4530">
            <v>0</v>
          </cell>
          <cell r="O4530">
            <v>621000</v>
          </cell>
          <cell r="P4530">
            <v>825000</v>
          </cell>
        </row>
        <row r="4531">
          <cell r="A4531" t="str">
            <v>20060102</v>
          </cell>
          <cell r="B4531" t="str">
            <v>0601</v>
          </cell>
          <cell r="C4531" t="str">
            <v>BL RF PRODUCTS</v>
          </cell>
          <cell r="D4531" t="str">
            <v>all PL's</v>
          </cell>
          <cell r="E4531" t="str">
            <v>all PMC's</v>
          </cell>
          <cell r="F4531" t="str">
            <v>FP</v>
          </cell>
          <cell r="G4531" t="str">
            <v>USTC</v>
          </cell>
          <cell r="H4531" t="str">
            <v>CSW Siemens (Huntsville)</v>
          </cell>
          <cell r="I4531" t="str">
            <v>CSW</v>
          </cell>
          <cell r="J4531">
            <v>20000</v>
          </cell>
          <cell r="K4531">
            <v>0</v>
          </cell>
          <cell r="L4531">
            <v>0</v>
          </cell>
          <cell r="M4531">
            <v>0</v>
          </cell>
          <cell r="N4531">
            <v>0</v>
          </cell>
          <cell r="O4531">
            <v>0</v>
          </cell>
          <cell r="P4531">
            <v>20000</v>
          </cell>
        </row>
        <row r="4532">
          <cell r="A4532" t="str">
            <v>20060102</v>
          </cell>
          <cell r="B4532" t="str">
            <v>0601</v>
          </cell>
          <cell r="C4532" t="str">
            <v>BL RF PRODUCTS</v>
          </cell>
          <cell r="D4532" t="str">
            <v>all PL's</v>
          </cell>
          <cell r="E4532" t="str">
            <v>all PMC's</v>
          </cell>
          <cell r="F4532" t="str">
            <v>FP</v>
          </cell>
          <cell r="G4532" t="str">
            <v>USTM</v>
          </cell>
          <cell r="H4532" t="str">
            <v>CSW Ford (Altec - El Paso)</v>
          </cell>
          <cell r="I4532" t="str">
            <v>CSW</v>
          </cell>
          <cell r="J4532">
            <v>267000</v>
          </cell>
          <cell r="K4532">
            <v>0</v>
          </cell>
          <cell r="L4532">
            <v>0</v>
          </cell>
          <cell r="M4532">
            <v>0</v>
          </cell>
          <cell r="N4532">
            <v>0</v>
          </cell>
          <cell r="O4532">
            <v>192000</v>
          </cell>
          <cell r="P4532">
            <v>459000</v>
          </cell>
        </row>
        <row r="4533">
          <cell r="A4533" t="str">
            <v>20060102</v>
          </cell>
          <cell r="B4533" t="str">
            <v>0601</v>
          </cell>
          <cell r="C4533" t="str">
            <v>BL RF PRODUCTS</v>
          </cell>
          <cell r="D4533" t="str">
            <v>all PL's</v>
          </cell>
          <cell r="E4533" t="str">
            <v>all PMC's</v>
          </cell>
          <cell r="F4533" t="str">
            <v>FP</v>
          </cell>
          <cell r="G4533" t="str">
            <v>USTT</v>
          </cell>
          <cell r="H4533" t="str">
            <v>CSW Auto</v>
          </cell>
          <cell r="I4533" t="str">
            <v>RDC</v>
          </cell>
          <cell r="J4533">
            <v>1818032</v>
          </cell>
          <cell r="K4533">
            <v>0</v>
          </cell>
          <cell r="L4533">
            <v>0</v>
          </cell>
          <cell r="M4533">
            <v>0</v>
          </cell>
          <cell r="N4533">
            <v>0</v>
          </cell>
          <cell r="O4533">
            <v>508000</v>
          </cell>
          <cell r="P4533">
            <v>2326032</v>
          </cell>
        </row>
        <row r="4534">
          <cell r="A4534" t="str">
            <v>20060102</v>
          </cell>
          <cell r="B4534" t="str">
            <v>0601</v>
          </cell>
          <cell r="C4534" t="str">
            <v>BL RF PRODUCTS</v>
          </cell>
          <cell r="D4534" t="str">
            <v>all PL's</v>
          </cell>
          <cell r="E4534" t="str">
            <v>all PMC's</v>
          </cell>
          <cell r="F4534" t="str">
            <v>WAFER</v>
          </cell>
          <cell r="G4534" t="str">
            <v>all plants</v>
          </cell>
          <cell r="H4534" t="str">
            <v>all descriptions</v>
          </cell>
          <cell r="I4534" t="str">
            <v>all types</v>
          </cell>
          <cell r="J4534">
            <v>4534</v>
          </cell>
          <cell r="K4534">
            <v>0</v>
          </cell>
          <cell r="L4534">
            <v>0</v>
          </cell>
          <cell r="M4534">
            <v>0</v>
          </cell>
          <cell r="N4534">
            <v>0</v>
          </cell>
          <cell r="O4534">
            <v>4760</v>
          </cell>
          <cell r="P4534">
            <v>9294</v>
          </cell>
        </row>
        <row r="4535">
          <cell r="A4535" t="str">
            <v>20060102</v>
          </cell>
          <cell r="B4535" t="str">
            <v>0601</v>
          </cell>
          <cell r="C4535" t="str">
            <v>BL RF PRODUCTS</v>
          </cell>
          <cell r="D4535" t="str">
            <v>all PL's</v>
          </cell>
          <cell r="E4535" t="str">
            <v>all PMC's</v>
          </cell>
          <cell r="F4535" t="str">
            <v>WAFER</v>
          </cell>
          <cell r="G4535" t="str">
            <v>all plants</v>
          </cell>
          <cell r="H4535" t="str">
            <v>all descriptions</v>
          </cell>
          <cell r="I4535" t="str">
            <v>MFG</v>
          </cell>
          <cell r="J4535">
            <v>4534</v>
          </cell>
          <cell r="K4535">
            <v>0</v>
          </cell>
          <cell r="L4535">
            <v>0</v>
          </cell>
          <cell r="M4535">
            <v>0</v>
          </cell>
          <cell r="N4535">
            <v>0</v>
          </cell>
          <cell r="O4535">
            <v>4760</v>
          </cell>
          <cell r="P4535">
            <v>9294</v>
          </cell>
        </row>
        <row r="4536">
          <cell r="A4536" t="str">
            <v>20060102</v>
          </cell>
          <cell r="B4536" t="str">
            <v>0601</v>
          </cell>
          <cell r="C4536" t="str">
            <v>BL RF PRODUCTS</v>
          </cell>
          <cell r="D4536" t="str">
            <v>all PL's</v>
          </cell>
          <cell r="E4536" t="str">
            <v>all PMC's</v>
          </cell>
          <cell r="F4536" t="str">
            <v>WAFER</v>
          </cell>
          <cell r="G4536" t="str">
            <v>NL79</v>
          </cell>
          <cell r="H4536" t="str">
            <v>Test IPON Nijmegen</v>
          </cell>
          <cell r="I4536" t="str">
            <v>MFG</v>
          </cell>
          <cell r="J4536">
            <v>25</v>
          </cell>
          <cell r="K4536">
            <v>0</v>
          </cell>
          <cell r="L4536">
            <v>0</v>
          </cell>
          <cell r="M4536">
            <v>0</v>
          </cell>
          <cell r="N4536">
            <v>0</v>
          </cell>
          <cell r="O4536">
            <v>0</v>
          </cell>
          <cell r="P4536">
            <v>25</v>
          </cell>
        </row>
        <row r="4537">
          <cell r="A4537" t="str">
            <v>20060102</v>
          </cell>
          <cell r="B4537" t="str">
            <v>0601</v>
          </cell>
          <cell r="C4537" t="str">
            <v>BL RF PRODUCTS</v>
          </cell>
          <cell r="D4537" t="str">
            <v>all PL's</v>
          </cell>
          <cell r="E4537" t="str">
            <v>all PMC's</v>
          </cell>
          <cell r="F4537" t="str">
            <v>WAFER</v>
          </cell>
          <cell r="G4537" t="str">
            <v>PH79</v>
          </cell>
          <cell r="H4537" t="str">
            <v>WT PSC</v>
          </cell>
          <cell r="I4537" t="str">
            <v>MFG</v>
          </cell>
          <cell r="J4537">
            <v>4384</v>
          </cell>
          <cell r="K4537">
            <v>0</v>
          </cell>
          <cell r="L4537">
            <v>0</v>
          </cell>
          <cell r="M4537">
            <v>0</v>
          </cell>
          <cell r="N4537">
            <v>0</v>
          </cell>
          <cell r="O4537">
            <v>4760</v>
          </cell>
          <cell r="P4537">
            <v>9144</v>
          </cell>
        </row>
        <row r="4538">
          <cell r="A4538" t="str">
            <v>20060102</v>
          </cell>
          <cell r="B4538" t="str">
            <v>0601</v>
          </cell>
          <cell r="C4538" t="str">
            <v>BL RF PRODUCTS</v>
          </cell>
          <cell r="D4538" t="str">
            <v>all PL's</v>
          </cell>
          <cell r="E4538" t="str">
            <v>all PMC's</v>
          </cell>
          <cell r="F4538" t="str">
            <v>WAFER</v>
          </cell>
          <cell r="G4538" t="str">
            <v>TW79</v>
          </cell>
          <cell r="H4538" t="str">
            <v>WT PSK</v>
          </cell>
          <cell r="I4538" t="str">
            <v>MFG</v>
          </cell>
          <cell r="J4538">
            <v>125</v>
          </cell>
          <cell r="K4538">
            <v>0</v>
          </cell>
          <cell r="L4538">
            <v>0</v>
          </cell>
          <cell r="M4538">
            <v>0</v>
          </cell>
          <cell r="N4538">
            <v>0</v>
          </cell>
          <cell r="O4538">
            <v>0</v>
          </cell>
          <cell r="P4538">
            <v>125</v>
          </cell>
        </row>
        <row r="4539">
          <cell r="A4539" t="str">
            <v>20060102</v>
          </cell>
          <cell r="B4539" t="str">
            <v>0601</v>
          </cell>
          <cell r="C4539" t="str">
            <v>BL RF PRODUCTS</v>
          </cell>
          <cell r="D4539" t="str">
            <v>all PL's</v>
          </cell>
          <cell r="E4539" t="str">
            <v>all PMC's</v>
          </cell>
          <cell r="F4539" t="str">
            <v>XTAL</v>
          </cell>
          <cell r="G4539" t="str">
            <v>all plants</v>
          </cell>
          <cell r="H4539" t="str">
            <v>all descriptions</v>
          </cell>
          <cell r="I4539" t="str">
            <v>all types</v>
          </cell>
          <cell r="J4539">
            <v>373606480</v>
          </cell>
          <cell r="K4539">
            <v>0</v>
          </cell>
          <cell r="L4539">
            <v>0</v>
          </cell>
          <cell r="M4539">
            <v>0</v>
          </cell>
          <cell r="N4539">
            <v>0</v>
          </cell>
          <cell r="O4539">
            <v>336492341</v>
          </cell>
          <cell r="P4539">
            <v>710098821</v>
          </cell>
        </row>
        <row r="4540">
          <cell r="A4540" t="str">
            <v>20060102</v>
          </cell>
          <cell r="B4540" t="str">
            <v>0601</v>
          </cell>
          <cell r="C4540" t="str">
            <v>BL RF PRODUCTS</v>
          </cell>
          <cell r="D4540" t="str">
            <v>all PL's</v>
          </cell>
          <cell r="E4540" t="str">
            <v>all PMC's</v>
          </cell>
          <cell r="F4540" t="str">
            <v>XTAL</v>
          </cell>
          <cell r="G4540" t="str">
            <v>all plants</v>
          </cell>
          <cell r="H4540" t="str">
            <v>all descriptions</v>
          </cell>
          <cell r="I4540" t="str">
            <v>MFG</v>
          </cell>
          <cell r="J4540">
            <v>373606480</v>
          </cell>
          <cell r="K4540">
            <v>0</v>
          </cell>
          <cell r="L4540">
            <v>0</v>
          </cell>
          <cell r="M4540">
            <v>0</v>
          </cell>
          <cell r="N4540">
            <v>0</v>
          </cell>
          <cell r="O4540">
            <v>336492341</v>
          </cell>
          <cell r="P4540">
            <v>710098821</v>
          </cell>
        </row>
        <row r="4541">
          <cell r="A4541" t="str">
            <v>20060102</v>
          </cell>
          <cell r="B4541" t="str">
            <v>0601</v>
          </cell>
          <cell r="C4541" t="str">
            <v>BL RF PRODUCTS</v>
          </cell>
          <cell r="D4541" t="str">
            <v>all PL's</v>
          </cell>
          <cell r="E4541" t="str">
            <v>all PMC's</v>
          </cell>
          <cell r="F4541" t="str">
            <v>XTAL</v>
          </cell>
          <cell r="G4541" t="str">
            <v>CN71</v>
          </cell>
          <cell r="H4541" t="str">
            <v>AT PS Guangdong</v>
          </cell>
          <cell r="I4541" t="str">
            <v>MFG</v>
          </cell>
          <cell r="J4541">
            <v>136578939</v>
          </cell>
          <cell r="K4541">
            <v>0</v>
          </cell>
          <cell r="L4541">
            <v>0</v>
          </cell>
          <cell r="M4541">
            <v>0</v>
          </cell>
          <cell r="N4541">
            <v>0</v>
          </cell>
          <cell r="O4541">
            <v>123433727</v>
          </cell>
          <cell r="P4541">
            <v>260012666</v>
          </cell>
        </row>
        <row r="4542">
          <cell r="A4542" t="str">
            <v>20060102</v>
          </cell>
          <cell r="B4542" t="str">
            <v>0601</v>
          </cell>
          <cell r="C4542" t="str">
            <v>BL RF PRODUCTS</v>
          </cell>
          <cell r="D4542" t="str">
            <v>all PL's</v>
          </cell>
          <cell r="E4542" t="str">
            <v>all PMC's</v>
          </cell>
          <cell r="F4542" t="str">
            <v>XTAL</v>
          </cell>
          <cell r="G4542" t="str">
            <v>HK70</v>
          </cell>
          <cell r="H4542" t="str">
            <v>AT EDL</v>
          </cell>
          <cell r="I4542" t="str">
            <v>MFG</v>
          </cell>
          <cell r="J4542">
            <v>223722706</v>
          </cell>
          <cell r="K4542">
            <v>0</v>
          </cell>
          <cell r="L4542">
            <v>0</v>
          </cell>
          <cell r="M4542">
            <v>0</v>
          </cell>
          <cell r="N4542">
            <v>0</v>
          </cell>
          <cell r="O4542">
            <v>212070038</v>
          </cell>
          <cell r="P4542">
            <v>435792744</v>
          </cell>
        </row>
        <row r="4543">
          <cell r="A4543" t="str">
            <v>20060102</v>
          </cell>
          <cell r="B4543" t="str">
            <v>0601</v>
          </cell>
          <cell r="C4543" t="str">
            <v>BL RF PRODUCTS</v>
          </cell>
          <cell r="D4543" t="str">
            <v>all PL's</v>
          </cell>
          <cell r="E4543" t="str">
            <v>all PMC's</v>
          </cell>
          <cell r="F4543" t="str">
            <v>XTAL</v>
          </cell>
          <cell r="G4543" t="str">
            <v>MY71</v>
          </cell>
          <cell r="H4543" t="str">
            <v>AT Seremban</v>
          </cell>
          <cell r="I4543" t="str">
            <v>MFG</v>
          </cell>
          <cell r="J4543">
            <v>5229052</v>
          </cell>
          <cell r="K4543">
            <v>0</v>
          </cell>
          <cell r="L4543">
            <v>0</v>
          </cell>
          <cell r="M4543">
            <v>0</v>
          </cell>
          <cell r="N4543">
            <v>0</v>
          </cell>
          <cell r="O4543">
            <v>0</v>
          </cell>
          <cell r="P4543">
            <v>5229052</v>
          </cell>
        </row>
        <row r="4544">
          <cell r="A4544" t="str">
            <v>20060102</v>
          </cell>
          <cell r="B4544" t="str">
            <v>0601</v>
          </cell>
          <cell r="C4544" t="str">
            <v>BL RF PRODUCTS</v>
          </cell>
          <cell r="D4544" t="str">
            <v>all PL's</v>
          </cell>
          <cell r="E4544" t="str">
            <v>all PMC's</v>
          </cell>
          <cell r="F4544" t="str">
            <v>XTAL</v>
          </cell>
          <cell r="G4544" t="str">
            <v>PH70</v>
          </cell>
          <cell r="H4544" t="str">
            <v>AT PSPI</v>
          </cell>
          <cell r="I4544" t="str">
            <v>MFG</v>
          </cell>
          <cell r="J4544">
            <v>2506687</v>
          </cell>
          <cell r="K4544">
            <v>0</v>
          </cell>
          <cell r="L4544">
            <v>0</v>
          </cell>
          <cell r="M4544">
            <v>0</v>
          </cell>
          <cell r="N4544">
            <v>0</v>
          </cell>
          <cell r="O4544">
            <v>299079</v>
          </cell>
          <cell r="P4544">
            <v>2805766</v>
          </cell>
        </row>
        <row r="4545">
          <cell r="A4545" t="str">
            <v>20060102</v>
          </cell>
          <cell r="B4545" t="str">
            <v>0601</v>
          </cell>
          <cell r="C4545" t="str">
            <v>BL RF PRODUCTS</v>
          </cell>
          <cell r="D4545" t="str">
            <v>all PL's</v>
          </cell>
          <cell r="E4545" t="str">
            <v>all PMC's</v>
          </cell>
          <cell r="F4545" t="str">
            <v>XTAL</v>
          </cell>
          <cell r="G4545" t="str">
            <v>PH71</v>
          </cell>
          <cell r="H4545" t="str">
            <v>AT PSC</v>
          </cell>
          <cell r="I4545" t="str">
            <v>MFG</v>
          </cell>
          <cell r="J4545">
            <v>99366</v>
          </cell>
          <cell r="K4545">
            <v>0</v>
          </cell>
          <cell r="L4545">
            <v>0</v>
          </cell>
          <cell r="M4545">
            <v>0</v>
          </cell>
          <cell r="N4545">
            <v>0</v>
          </cell>
          <cell r="O4545">
            <v>14881</v>
          </cell>
          <cell r="P4545">
            <v>114247</v>
          </cell>
        </row>
        <row r="4546">
          <cell r="A4546" t="str">
            <v>20060102</v>
          </cell>
          <cell r="B4546" t="str">
            <v>0601</v>
          </cell>
          <cell r="C4546" t="str">
            <v>BL RF PRODUCTS</v>
          </cell>
          <cell r="D4546" t="str">
            <v>all PL's</v>
          </cell>
          <cell r="E4546" t="str">
            <v>all PMC's</v>
          </cell>
          <cell r="F4546" t="str">
            <v>XTAL</v>
          </cell>
          <cell r="G4546" t="str">
            <v>TH70</v>
          </cell>
          <cell r="H4546" t="str">
            <v>AT PST</v>
          </cell>
          <cell r="I4546" t="str">
            <v>MFG</v>
          </cell>
          <cell r="J4546">
            <v>101313</v>
          </cell>
          <cell r="K4546">
            <v>0</v>
          </cell>
          <cell r="L4546">
            <v>0</v>
          </cell>
          <cell r="M4546">
            <v>0</v>
          </cell>
          <cell r="N4546">
            <v>0</v>
          </cell>
          <cell r="O4546">
            <v>224616</v>
          </cell>
          <cell r="P4546">
            <v>325929</v>
          </cell>
        </row>
        <row r="4547">
          <cell r="A4547" t="str">
            <v>20060102</v>
          </cell>
          <cell r="B4547" t="str">
            <v>0601</v>
          </cell>
          <cell r="C4547" t="str">
            <v>BL RF PRODUCTS</v>
          </cell>
          <cell r="D4547" t="str">
            <v>all PL's</v>
          </cell>
          <cell r="E4547" t="str">
            <v>all PMC's</v>
          </cell>
          <cell r="F4547" t="str">
            <v>XTAL</v>
          </cell>
          <cell r="G4547" t="str">
            <v>TW70</v>
          </cell>
          <cell r="H4547" t="str">
            <v>AT PSK</v>
          </cell>
          <cell r="I4547" t="str">
            <v>MFG</v>
          </cell>
          <cell r="J4547">
            <v>5368417</v>
          </cell>
          <cell r="K4547">
            <v>0</v>
          </cell>
          <cell r="L4547">
            <v>0</v>
          </cell>
          <cell r="M4547">
            <v>0</v>
          </cell>
          <cell r="N4547">
            <v>0</v>
          </cell>
          <cell r="O4547">
            <v>450000</v>
          </cell>
          <cell r="P4547">
            <v>5818417</v>
          </cell>
        </row>
        <row r="4548">
          <cell r="A4548" t="str">
            <v>20060102</v>
          </cell>
          <cell r="B4548" t="str">
            <v>0601</v>
          </cell>
          <cell r="C4548" t="str">
            <v>BL RF PRODUCTS</v>
          </cell>
          <cell r="D4548" t="str">
            <v>PL RF ACCESS SYSTEMS</v>
          </cell>
          <cell r="E4548" t="str">
            <v>all PMC's</v>
          </cell>
          <cell r="F4548" t="str">
            <v>all categories</v>
          </cell>
          <cell r="G4548" t="str">
            <v>all plants</v>
          </cell>
          <cell r="H4548" t="str">
            <v>all descriptions</v>
          </cell>
          <cell r="I4548" t="str">
            <v>all types</v>
          </cell>
          <cell r="J4548">
            <v>6990472</v>
          </cell>
          <cell r="K4548">
            <v>720</v>
          </cell>
          <cell r="L4548">
            <v>3831477</v>
          </cell>
          <cell r="M4548">
            <v>0</v>
          </cell>
          <cell r="N4548">
            <v>1000</v>
          </cell>
          <cell r="O4548">
            <v>1178399</v>
          </cell>
          <cell r="P4548">
            <v>12002068</v>
          </cell>
        </row>
        <row r="4549">
          <cell r="A4549" t="str">
            <v>20060102</v>
          </cell>
          <cell r="B4549" t="str">
            <v>0601</v>
          </cell>
          <cell r="C4549" t="str">
            <v>BL RF PRODUCTS</v>
          </cell>
          <cell r="D4549" t="str">
            <v>PL RF ACCESS SYSTEMS</v>
          </cell>
          <cell r="E4549" t="str">
            <v>all PMC's</v>
          </cell>
          <cell r="F4549" t="str">
            <v>all categories</v>
          </cell>
          <cell r="G4549" t="str">
            <v>all plants</v>
          </cell>
          <cell r="H4549" t="str">
            <v>all descriptions</v>
          </cell>
          <cell r="I4549" t="str">
            <v>IWH</v>
          </cell>
          <cell r="J4549">
            <v>532448</v>
          </cell>
          <cell r="K4549">
            <v>0</v>
          </cell>
          <cell r="L4549">
            <v>0</v>
          </cell>
          <cell r="M4549">
            <v>0</v>
          </cell>
          <cell r="N4549">
            <v>0</v>
          </cell>
          <cell r="O4549">
            <v>187663</v>
          </cell>
          <cell r="P4549">
            <v>720111</v>
          </cell>
        </row>
        <row r="4550">
          <cell r="A4550" t="str">
            <v>20060102</v>
          </cell>
          <cell r="B4550" t="str">
            <v>0601</v>
          </cell>
          <cell r="C4550" t="str">
            <v>BL RF PRODUCTS</v>
          </cell>
          <cell r="D4550" t="str">
            <v>PL RF ACCESS SYSTEMS</v>
          </cell>
          <cell r="E4550" t="str">
            <v>all PMC's</v>
          </cell>
          <cell r="F4550" t="str">
            <v>all categories</v>
          </cell>
          <cell r="G4550" t="str">
            <v>all plants</v>
          </cell>
          <cell r="H4550" t="str">
            <v>all descriptions</v>
          </cell>
          <cell r="I4550" t="str">
            <v>MFG</v>
          </cell>
          <cell r="J4550">
            <v>6321989</v>
          </cell>
          <cell r="K4550">
            <v>0</v>
          </cell>
          <cell r="L4550">
            <v>0</v>
          </cell>
          <cell r="M4550">
            <v>0</v>
          </cell>
          <cell r="N4550">
            <v>0</v>
          </cell>
          <cell r="O4550">
            <v>988636</v>
          </cell>
          <cell r="P4550">
            <v>7310625</v>
          </cell>
        </row>
        <row r="4551">
          <cell r="A4551" t="str">
            <v>20060102</v>
          </cell>
          <cell r="B4551" t="str">
            <v>0601</v>
          </cell>
          <cell r="C4551" t="str">
            <v>BL RF PRODUCTS</v>
          </cell>
          <cell r="D4551" t="str">
            <v>PL RF ACCESS SYSTEMS</v>
          </cell>
          <cell r="E4551" t="str">
            <v>all PMC's</v>
          </cell>
          <cell r="F4551" t="str">
            <v>all categories</v>
          </cell>
          <cell r="G4551" t="str">
            <v>all plants</v>
          </cell>
          <cell r="H4551" t="str">
            <v>all descriptions</v>
          </cell>
          <cell r="I4551" t="str">
            <v>RDC</v>
          </cell>
          <cell r="J4551">
            <v>136035</v>
          </cell>
          <cell r="K4551">
            <v>720</v>
          </cell>
          <cell r="L4551">
            <v>3831477</v>
          </cell>
          <cell r="M4551">
            <v>0</v>
          </cell>
          <cell r="N4551">
            <v>0</v>
          </cell>
          <cell r="O4551">
            <v>1000</v>
          </cell>
          <cell r="P4551">
            <v>3969232</v>
          </cell>
        </row>
        <row r="4552">
          <cell r="A4552" t="str">
            <v>20060102</v>
          </cell>
          <cell r="B4552" t="str">
            <v>0601</v>
          </cell>
          <cell r="C4552" t="str">
            <v>BL RF PRODUCTS</v>
          </cell>
          <cell r="D4552" t="str">
            <v>PL RF ACCESS SYSTEMS</v>
          </cell>
          <cell r="E4552" t="str">
            <v>all PMC's</v>
          </cell>
          <cell r="F4552" t="str">
            <v>all categories</v>
          </cell>
          <cell r="G4552" t="str">
            <v>all plants</v>
          </cell>
          <cell r="H4552" t="str">
            <v>all descriptions</v>
          </cell>
          <cell r="I4552" t="str">
            <v>TRN</v>
          </cell>
          <cell r="J4552">
            <v>0</v>
          </cell>
          <cell r="K4552">
            <v>0</v>
          </cell>
          <cell r="L4552">
            <v>0</v>
          </cell>
          <cell r="M4552">
            <v>0</v>
          </cell>
          <cell r="N4552">
            <v>1000</v>
          </cell>
          <cell r="O4552">
            <v>1100</v>
          </cell>
          <cell r="P4552">
            <v>2100</v>
          </cell>
        </row>
        <row r="4553">
          <cell r="A4553" t="str">
            <v>20060102</v>
          </cell>
          <cell r="B4553" t="str">
            <v>0601</v>
          </cell>
          <cell r="C4553" t="str">
            <v>BL RF PRODUCTS</v>
          </cell>
          <cell r="D4553" t="str">
            <v>PL RF ACCESS SYSTEMS</v>
          </cell>
          <cell r="E4553" t="str">
            <v>all PMC's</v>
          </cell>
          <cell r="F4553" t="str">
            <v>all categories</v>
          </cell>
          <cell r="G4553" t="str">
            <v>FR10</v>
          </cell>
          <cell r="H4553" t="str">
            <v>IWH (BL Control) Caen</v>
          </cell>
          <cell r="I4553" t="str">
            <v>IWH</v>
          </cell>
          <cell r="J4553">
            <v>0</v>
          </cell>
          <cell r="K4553">
            <v>0</v>
          </cell>
          <cell r="L4553">
            <v>0</v>
          </cell>
          <cell r="M4553">
            <v>0</v>
          </cell>
          <cell r="N4553">
            <v>0</v>
          </cell>
          <cell r="O4553">
            <v>490</v>
          </cell>
          <cell r="P4553">
            <v>490</v>
          </cell>
        </row>
        <row r="4554">
          <cell r="A4554" t="str">
            <v>20060102</v>
          </cell>
          <cell r="B4554" t="str">
            <v>0601</v>
          </cell>
          <cell r="C4554" t="str">
            <v>BL RF PRODUCTS</v>
          </cell>
          <cell r="D4554" t="str">
            <v>PL RF ACCESS SYSTEMS</v>
          </cell>
          <cell r="E4554" t="str">
            <v>all PMC's</v>
          </cell>
          <cell r="F4554" t="str">
            <v>all categories</v>
          </cell>
          <cell r="G4554" t="str">
            <v>HK00</v>
          </cell>
          <cell r="H4554" t="str">
            <v>RDC APSH</v>
          </cell>
          <cell r="I4554" t="str">
            <v>RDC</v>
          </cell>
          <cell r="J4554">
            <v>95570</v>
          </cell>
          <cell r="K4554">
            <v>720</v>
          </cell>
          <cell r="L4554">
            <v>12500</v>
          </cell>
          <cell r="M4554">
            <v>0</v>
          </cell>
          <cell r="N4554">
            <v>0</v>
          </cell>
          <cell r="O4554">
            <v>0</v>
          </cell>
          <cell r="P4554">
            <v>108790</v>
          </cell>
        </row>
        <row r="4555">
          <cell r="A4555" t="str">
            <v>20060102</v>
          </cell>
          <cell r="B4555" t="str">
            <v>0601</v>
          </cell>
          <cell r="C4555" t="str">
            <v>BL RF PRODUCTS</v>
          </cell>
          <cell r="D4555" t="str">
            <v>PL RF ACCESS SYSTEMS</v>
          </cell>
          <cell r="E4555" t="str">
            <v>all PMC's</v>
          </cell>
          <cell r="F4555" t="str">
            <v>all categories</v>
          </cell>
          <cell r="G4555" t="str">
            <v>NL00</v>
          </cell>
          <cell r="H4555" t="str">
            <v>UPS SCS Nederland BV (Hal B)</v>
          </cell>
          <cell r="I4555" t="str">
            <v>RDC</v>
          </cell>
          <cell r="J4555">
            <v>5708</v>
          </cell>
          <cell r="K4555">
            <v>0</v>
          </cell>
          <cell r="L4555">
            <v>0</v>
          </cell>
          <cell r="M4555">
            <v>0</v>
          </cell>
          <cell r="N4555">
            <v>0</v>
          </cell>
          <cell r="O4555">
            <v>0</v>
          </cell>
          <cell r="P4555">
            <v>5708</v>
          </cell>
        </row>
        <row r="4556">
          <cell r="A4556" t="str">
            <v>20060102</v>
          </cell>
          <cell r="B4556" t="str">
            <v>0601</v>
          </cell>
          <cell r="C4556" t="str">
            <v>BL RF PRODUCTS</v>
          </cell>
          <cell r="D4556" t="str">
            <v>PL RF ACCESS SYSTEMS</v>
          </cell>
          <cell r="E4556" t="str">
            <v>all PMC's</v>
          </cell>
          <cell r="F4556" t="str">
            <v>all categories</v>
          </cell>
          <cell r="G4556" t="str">
            <v>NL10</v>
          </cell>
          <cell r="H4556" t="str">
            <v>IWH (BL Control) Nijmegen</v>
          </cell>
          <cell r="I4556" t="str">
            <v>IWH</v>
          </cell>
          <cell r="J4556">
            <v>7500</v>
          </cell>
          <cell r="K4556">
            <v>0</v>
          </cell>
          <cell r="L4556">
            <v>0</v>
          </cell>
          <cell r="M4556">
            <v>0</v>
          </cell>
          <cell r="N4556">
            <v>0</v>
          </cell>
          <cell r="O4556">
            <v>7500</v>
          </cell>
          <cell r="P4556">
            <v>15000</v>
          </cell>
        </row>
        <row r="4557">
          <cell r="A4557" t="str">
            <v>20060102</v>
          </cell>
          <cell r="B4557" t="str">
            <v>0601</v>
          </cell>
          <cell r="C4557" t="str">
            <v>BL RF PRODUCTS</v>
          </cell>
          <cell r="D4557" t="str">
            <v>PL RF ACCESS SYSTEMS</v>
          </cell>
          <cell r="E4557" t="str">
            <v>all PMC's</v>
          </cell>
          <cell r="F4557" t="str">
            <v>all categories</v>
          </cell>
          <cell r="G4557" t="str">
            <v>NL79</v>
          </cell>
          <cell r="H4557" t="str">
            <v>Test IPON Nijmegen</v>
          </cell>
          <cell r="I4557" t="str">
            <v>MFG</v>
          </cell>
          <cell r="J4557">
            <v>25</v>
          </cell>
          <cell r="K4557">
            <v>0</v>
          </cell>
          <cell r="L4557">
            <v>0</v>
          </cell>
          <cell r="M4557">
            <v>0</v>
          </cell>
          <cell r="N4557">
            <v>0</v>
          </cell>
          <cell r="O4557">
            <v>0</v>
          </cell>
          <cell r="P4557">
            <v>25</v>
          </cell>
        </row>
        <row r="4558">
          <cell r="A4558" t="str">
            <v>20060102</v>
          </cell>
          <cell r="B4558" t="str">
            <v>0601</v>
          </cell>
          <cell r="C4558" t="str">
            <v>BL RF PRODUCTS</v>
          </cell>
          <cell r="D4558" t="str">
            <v>PL RF ACCESS SYSTEMS</v>
          </cell>
          <cell r="E4558" t="str">
            <v>all PMC's</v>
          </cell>
          <cell r="F4558" t="str">
            <v>all categories</v>
          </cell>
          <cell r="G4558" t="str">
            <v>PH10</v>
          </cell>
          <cell r="H4558" t="str">
            <v>IWH (BL Control) PSC</v>
          </cell>
          <cell r="I4558" t="str">
            <v>IWH</v>
          </cell>
          <cell r="J4558">
            <v>660</v>
          </cell>
          <cell r="K4558">
            <v>0</v>
          </cell>
          <cell r="L4558">
            <v>0</v>
          </cell>
          <cell r="M4558">
            <v>0</v>
          </cell>
          <cell r="N4558">
            <v>0</v>
          </cell>
          <cell r="O4558">
            <v>0</v>
          </cell>
          <cell r="P4558">
            <v>660</v>
          </cell>
        </row>
        <row r="4559">
          <cell r="A4559" t="str">
            <v>20060102</v>
          </cell>
          <cell r="B4559" t="str">
            <v>0601</v>
          </cell>
          <cell r="C4559" t="str">
            <v>BL RF PRODUCTS</v>
          </cell>
          <cell r="D4559" t="str">
            <v>PL RF ACCESS SYSTEMS</v>
          </cell>
          <cell r="E4559" t="str">
            <v>all PMC's</v>
          </cell>
          <cell r="F4559" t="str">
            <v>all categories</v>
          </cell>
          <cell r="G4559" t="str">
            <v>PH11</v>
          </cell>
          <cell r="H4559" t="str">
            <v>IWH (BL Control) PSPI</v>
          </cell>
          <cell r="I4559" t="str">
            <v>IWH</v>
          </cell>
          <cell r="J4559">
            <v>107829</v>
          </cell>
          <cell r="K4559">
            <v>0</v>
          </cell>
          <cell r="L4559">
            <v>0</v>
          </cell>
          <cell r="M4559">
            <v>0</v>
          </cell>
          <cell r="N4559">
            <v>0</v>
          </cell>
          <cell r="O4559">
            <v>43600</v>
          </cell>
          <cell r="P4559">
            <v>151429</v>
          </cell>
        </row>
        <row r="4560">
          <cell r="A4560" t="str">
            <v>20060102</v>
          </cell>
          <cell r="B4560" t="str">
            <v>0601</v>
          </cell>
          <cell r="C4560" t="str">
            <v>BL RF PRODUCTS</v>
          </cell>
          <cell r="D4560" t="str">
            <v>PL RF ACCESS SYSTEMS</v>
          </cell>
          <cell r="E4560" t="str">
            <v>all PMC's</v>
          </cell>
          <cell r="F4560" t="str">
            <v>all categories</v>
          </cell>
          <cell r="G4560" t="str">
            <v>PH70</v>
          </cell>
          <cell r="H4560" t="str">
            <v>AT PSPI</v>
          </cell>
          <cell r="I4560" t="str">
            <v>MFG</v>
          </cell>
          <cell r="J4560">
            <v>2401382</v>
          </cell>
          <cell r="K4560">
            <v>0</v>
          </cell>
          <cell r="L4560">
            <v>0</v>
          </cell>
          <cell r="M4560">
            <v>0</v>
          </cell>
          <cell r="N4560">
            <v>0</v>
          </cell>
          <cell r="O4560">
            <v>299079</v>
          </cell>
          <cell r="P4560">
            <v>2700461</v>
          </cell>
        </row>
        <row r="4561">
          <cell r="A4561" t="str">
            <v>20060102</v>
          </cell>
          <cell r="B4561" t="str">
            <v>0601</v>
          </cell>
          <cell r="C4561" t="str">
            <v>BL RF PRODUCTS</v>
          </cell>
          <cell r="D4561" t="str">
            <v>PL RF ACCESS SYSTEMS</v>
          </cell>
          <cell r="E4561" t="str">
            <v>all PMC's</v>
          </cell>
          <cell r="F4561" t="str">
            <v>all categories</v>
          </cell>
          <cell r="G4561" t="str">
            <v>PH71</v>
          </cell>
          <cell r="H4561" t="str">
            <v>AT PSC</v>
          </cell>
          <cell r="I4561" t="str">
            <v>MFG</v>
          </cell>
          <cell r="J4561">
            <v>99366</v>
          </cell>
          <cell r="K4561">
            <v>0</v>
          </cell>
          <cell r="L4561">
            <v>0</v>
          </cell>
          <cell r="M4561">
            <v>0</v>
          </cell>
          <cell r="N4561">
            <v>0</v>
          </cell>
          <cell r="O4561">
            <v>14881</v>
          </cell>
          <cell r="P4561">
            <v>114247</v>
          </cell>
        </row>
        <row r="4562">
          <cell r="A4562" t="str">
            <v>20060102</v>
          </cell>
          <cell r="B4562" t="str">
            <v>0601</v>
          </cell>
          <cell r="C4562" t="str">
            <v>BL RF PRODUCTS</v>
          </cell>
          <cell r="D4562" t="str">
            <v>PL RF ACCESS SYSTEMS</v>
          </cell>
          <cell r="E4562" t="str">
            <v>all PMC's</v>
          </cell>
          <cell r="F4562" t="str">
            <v>all categories</v>
          </cell>
          <cell r="G4562" t="str">
            <v>PH79</v>
          </cell>
          <cell r="H4562" t="str">
            <v>WT PSC</v>
          </cell>
          <cell r="I4562" t="str">
            <v>MFG</v>
          </cell>
          <cell r="J4562">
            <v>421</v>
          </cell>
          <cell r="K4562">
            <v>0</v>
          </cell>
          <cell r="L4562">
            <v>0</v>
          </cell>
          <cell r="M4562">
            <v>0</v>
          </cell>
          <cell r="N4562">
            <v>0</v>
          </cell>
          <cell r="O4562">
            <v>60</v>
          </cell>
          <cell r="P4562">
            <v>481</v>
          </cell>
        </row>
        <row r="4563">
          <cell r="A4563" t="str">
            <v>20060102</v>
          </cell>
          <cell r="B4563" t="str">
            <v>0601</v>
          </cell>
          <cell r="C4563" t="str">
            <v>BL RF PRODUCTS</v>
          </cell>
          <cell r="D4563" t="str">
            <v>PL RF ACCESS SYSTEMS</v>
          </cell>
          <cell r="E4563" t="str">
            <v>all PMC's</v>
          </cell>
          <cell r="F4563" t="str">
            <v>all categories</v>
          </cell>
          <cell r="G4563" t="str">
            <v>TH10</v>
          </cell>
          <cell r="H4563" t="str">
            <v>IWH (BL control) PST</v>
          </cell>
          <cell r="I4563" t="str">
            <v>IWH</v>
          </cell>
          <cell r="J4563">
            <v>201450</v>
          </cell>
          <cell r="K4563">
            <v>0</v>
          </cell>
          <cell r="L4563">
            <v>0</v>
          </cell>
          <cell r="M4563">
            <v>0</v>
          </cell>
          <cell r="N4563">
            <v>0</v>
          </cell>
          <cell r="O4563">
            <v>60000</v>
          </cell>
          <cell r="P4563">
            <v>261450</v>
          </cell>
        </row>
        <row r="4564">
          <cell r="A4564" t="str">
            <v>20060102</v>
          </cell>
          <cell r="B4564" t="str">
            <v>0601</v>
          </cell>
          <cell r="C4564" t="str">
            <v>BL RF PRODUCTS</v>
          </cell>
          <cell r="D4564" t="str">
            <v>PL RF ACCESS SYSTEMS</v>
          </cell>
          <cell r="E4564" t="str">
            <v>all PMC's</v>
          </cell>
          <cell r="F4564" t="str">
            <v>all categories</v>
          </cell>
          <cell r="G4564" t="str">
            <v>TH70</v>
          </cell>
          <cell r="H4564" t="str">
            <v>AT PST</v>
          </cell>
          <cell r="I4564" t="str">
            <v>MFG</v>
          </cell>
          <cell r="J4564">
            <v>101313</v>
          </cell>
          <cell r="K4564">
            <v>0</v>
          </cell>
          <cell r="L4564">
            <v>0</v>
          </cell>
          <cell r="M4564">
            <v>0</v>
          </cell>
          <cell r="N4564">
            <v>0</v>
          </cell>
          <cell r="O4564">
            <v>224616</v>
          </cell>
          <cell r="P4564">
            <v>325929</v>
          </cell>
        </row>
        <row r="4565">
          <cell r="A4565" t="str">
            <v>20060102</v>
          </cell>
          <cell r="B4565" t="str">
            <v>0601</v>
          </cell>
          <cell r="C4565" t="str">
            <v>BL RF PRODUCTS</v>
          </cell>
          <cell r="D4565" t="str">
            <v>PL RF ACCESS SYSTEMS</v>
          </cell>
          <cell r="E4565" t="str">
            <v>all PMC's</v>
          </cell>
          <cell r="F4565" t="str">
            <v>all categories</v>
          </cell>
          <cell r="G4565" t="str">
            <v>TW10</v>
          </cell>
          <cell r="H4565" t="str">
            <v>IWH (BL Control) PSK</v>
          </cell>
          <cell r="I4565" t="str">
            <v>IWH</v>
          </cell>
          <cell r="J4565">
            <v>215009</v>
          </cell>
          <cell r="K4565">
            <v>0</v>
          </cell>
          <cell r="L4565">
            <v>0</v>
          </cell>
          <cell r="M4565">
            <v>0</v>
          </cell>
          <cell r="N4565">
            <v>0</v>
          </cell>
          <cell r="O4565">
            <v>76073</v>
          </cell>
          <cell r="P4565">
            <v>291082</v>
          </cell>
        </row>
        <row r="4566">
          <cell r="A4566" t="str">
            <v>20060102</v>
          </cell>
          <cell r="B4566" t="str">
            <v>0601</v>
          </cell>
          <cell r="C4566" t="str">
            <v>BL RF PRODUCTS</v>
          </cell>
          <cell r="D4566" t="str">
            <v>PL RF ACCESS SYSTEMS</v>
          </cell>
          <cell r="E4566" t="str">
            <v>all PMC's</v>
          </cell>
          <cell r="F4566" t="str">
            <v>all categories</v>
          </cell>
          <cell r="G4566" t="str">
            <v>TW70</v>
          </cell>
          <cell r="H4566" t="str">
            <v>AT PSK</v>
          </cell>
          <cell r="I4566" t="str">
            <v>MFG</v>
          </cell>
          <cell r="J4566">
            <v>3719482</v>
          </cell>
          <cell r="K4566">
            <v>0</v>
          </cell>
          <cell r="L4566">
            <v>0</v>
          </cell>
          <cell r="M4566">
            <v>0</v>
          </cell>
          <cell r="N4566">
            <v>0</v>
          </cell>
          <cell r="O4566">
            <v>450000</v>
          </cell>
          <cell r="P4566">
            <v>4169482</v>
          </cell>
        </row>
        <row r="4567">
          <cell r="A4567" t="str">
            <v>20060102</v>
          </cell>
          <cell r="B4567" t="str">
            <v>0601</v>
          </cell>
          <cell r="C4567" t="str">
            <v>BL RF PRODUCTS</v>
          </cell>
          <cell r="D4567" t="str">
            <v>PL RF ACCESS SYSTEMS</v>
          </cell>
          <cell r="E4567" t="str">
            <v>all PMC's</v>
          </cell>
          <cell r="F4567" t="str">
            <v>all categories</v>
          </cell>
          <cell r="G4567" t="str">
            <v>US00</v>
          </cell>
          <cell r="H4567" t="str">
            <v>RDC NARSO</v>
          </cell>
          <cell r="I4567" t="str">
            <v>RDC</v>
          </cell>
          <cell r="J4567">
            <v>725</v>
          </cell>
          <cell r="K4567">
            <v>0</v>
          </cell>
          <cell r="L4567">
            <v>3818977</v>
          </cell>
          <cell r="M4567">
            <v>0</v>
          </cell>
          <cell r="N4567">
            <v>0</v>
          </cell>
          <cell r="O4567">
            <v>0</v>
          </cell>
          <cell r="P4567">
            <v>3819702</v>
          </cell>
        </row>
        <row r="4568">
          <cell r="A4568" t="str">
            <v>20060102</v>
          </cell>
          <cell r="B4568" t="str">
            <v>0601</v>
          </cell>
          <cell r="C4568" t="str">
            <v>BL RF PRODUCTS</v>
          </cell>
          <cell r="D4568" t="str">
            <v>PL RF ACCESS SYSTEMS</v>
          </cell>
          <cell r="E4568" t="str">
            <v>all PMC's</v>
          </cell>
          <cell r="F4568" t="str">
            <v>all categories</v>
          </cell>
          <cell r="G4568" t="str">
            <v>US01</v>
          </cell>
          <cell r="H4568" t="str">
            <v>TRN NA</v>
          </cell>
          <cell r="I4568" t="str">
            <v>TRN</v>
          </cell>
          <cell r="J4568">
            <v>0</v>
          </cell>
          <cell r="K4568">
            <v>0</v>
          </cell>
          <cell r="L4568">
            <v>0</v>
          </cell>
          <cell r="M4568">
            <v>0</v>
          </cell>
          <cell r="N4568">
            <v>1000</v>
          </cell>
          <cell r="O4568">
            <v>1100</v>
          </cell>
          <cell r="P4568">
            <v>2100</v>
          </cell>
        </row>
        <row r="4569">
          <cell r="A4569" t="str">
            <v>20060102</v>
          </cell>
          <cell r="B4569" t="str">
            <v>0601</v>
          </cell>
          <cell r="C4569" t="str">
            <v>BL RF PRODUCTS</v>
          </cell>
          <cell r="D4569" t="str">
            <v>PL RF ACCESS SYSTEMS</v>
          </cell>
          <cell r="E4569" t="str">
            <v>all PMC's</v>
          </cell>
          <cell r="F4569" t="str">
            <v>all categories</v>
          </cell>
          <cell r="G4569" t="str">
            <v>USTT</v>
          </cell>
          <cell r="H4569" t="str">
            <v>CSW Auto</v>
          </cell>
          <cell r="I4569" t="str">
            <v>RDC</v>
          </cell>
          <cell r="J4569">
            <v>34032</v>
          </cell>
          <cell r="K4569">
            <v>0</v>
          </cell>
          <cell r="L4569">
            <v>0</v>
          </cell>
          <cell r="M4569">
            <v>0</v>
          </cell>
          <cell r="N4569">
            <v>0</v>
          </cell>
          <cell r="O4569">
            <v>1000</v>
          </cell>
          <cell r="P4569">
            <v>35032</v>
          </cell>
        </row>
        <row r="4570">
          <cell r="A4570" t="str">
            <v>20060102</v>
          </cell>
          <cell r="B4570" t="str">
            <v>0601</v>
          </cell>
          <cell r="C4570" t="str">
            <v>BL RF PRODUCTS</v>
          </cell>
          <cell r="D4570" t="str">
            <v>PL RF ACCESS SYSTEMS</v>
          </cell>
          <cell r="E4570" t="str">
            <v>all PMC's</v>
          </cell>
          <cell r="F4570" t="str">
            <v>FP</v>
          </cell>
          <cell r="G4570" t="str">
            <v>all plants</v>
          </cell>
          <cell r="H4570" t="str">
            <v>all descriptions</v>
          </cell>
          <cell r="I4570" t="str">
            <v>RDC</v>
          </cell>
          <cell r="J4570">
            <v>136035</v>
          </cell>
          <cell r="K4570">
            <v>720</v>
          </cell>
          <cell r="L4570">
            <v>3831477</v>
          </cell>
          <cell r="M4570">
            <v>0</v>
          </cell>
          <cell r="N4570">
            <v>0</v>
          </cell>
          <cell r="O4570">
            <v>1000</v>
          </cell>
          <cell r="P4570">
            <v>3969232</v>
          </cell>
        </row>
        <row r="4571">
          <cell r="A4571" t="str">
            <v>20060102</v>
          </cell>
          <cell r="B4571" t="str">
            <v>0601</v>
          </cell>
          <cell r="C4571" t="str">
            <v>BL RF PRODUCTS</v>
          </cell>
          <cell r="D4571" t="str">
            <v>PL RF ACCESS SYSTEMS</v>
          </cell>
          <cell r="E4571" t="str">
            <v>all PMC's</v>
          </cell>
          <cell r="F4571" t="str">
            <v>FP</v>
          </cell>
          <cell r="G4571" t="str">
            <v>all plants</v>
          </cell>
          <cell r="H4571" t="str">
            <v>all descriptions</v>
          </cell>
          <cell r="I4571" t="str">
            <v>IWH</v>
          </cell>
          <cell r="J4571">
            <v>532448</v>
          </cell>
          <cell r="K4571">
            <v>0</v>
          </cell>
          <cell r="L4571">
            <v>0</v>
          </cell>
          <cell r="M4571">
            <v>0</v>
          </cell>
          <cell r="N4571">
            <v>0</v>
          </cell>
          <cell r="O4571">
            <v>187663</v>
          </cell>
          <cell r="P4571">
            <v>720111</v>
          </cell>
        </row>
        <row r="4572">
          <cell r="A4572" t="str">
            <v>20060102</v>
          </cell>
          <cell r="B4572" t="str">
            <v>0601</v>
          </cell>
          <cell r="C4572" t="str">
            <v>BL RF PRODUCTS</v>
          </cell>
          <cell r="D4572" t="str">
            <v>PL RF ACCESS SYSTEMS</v>
          </cell>
          <cell r="E4572" t="str">
            <v>all PMC's</v>
          </cell>
          <cell r="F4572" t="str">
            <v>FP</v>
          </cell>
          <cell r="G4572" t="str">
            <v>all plants</v>
          </cell>
          <cell r="H4572" t="str">
            <v>all descriptions</v>
          </cell>
          <cell r="I4572" t="str">
            <v>TRN</v>
          </cell>
          <cell r="J4572">
            <v>0</v>
          </cell>
          <cell r="K4572">
            <v>0</v>
          </cell>
          <cell r="L4572">
            <v>0</v>
          </cell>
          <cell r="M4572">
            <v>0</v>
          </cell>
          <cell r="N4572">
            <v>1000</v>
          </cell>
          <cell r="O4572">
            <v>1100</v>
          </cell>
          <cell r="P4572">
            <v>2100</v>
          </cell>
        </row>
        <row r="4573">
          <cell r="A4573" t="str">
            <v>20060102</v>
          </cell>
          <cell r="B4573" t="str">
            <v>0601</v>
          </cell>
          <cell r="C4573" t="str">
            <v>BL RF PRODUCTS</v>
          </cell>
          <cell r="D4573" t="str">
            <v>PL RF ACCESS SYSTEMS</v>
          </cell>
          <cell r="E4573" t="str">
            <v>all PMC's</v>
          </cell>
          <cell r="F4573" t="str">
            <v>FP</v>
          </cell>
          <cell r="G4573" t="str">
            <v>all plants</v>
          </cell>
          <cell r="H4573" t="str">
            <v>all descriptions</v>
          </cell>
          <cell r="I4573" t="str">
            <v>all types</v>
          </cell>
          <cell r="J4573">
            <v>668483</v>
          </cell>
          <cell r="K4573">
            <v>720</v>
          </cell>
          <cell r="L4573">
            <v>3831477</v>
          </cell>
          <cell r="M4573">
            <v>0</v>
          </cell>
          <cell r="N4573">
            <v>1000</v>
          </cell>
          <cell r="O4573">
            <v>189763</v>
          </cell>
          <cell r="P4573">
            <v>4691443</v>
          </cell>
        </row>
        <row r="4574">
          <cell r="A4574" t="str">
            <v>20060102</v>
          </cell>
          <cell r="B4574" t="str">
            <v>0601</v>
          </cell>
          <cell r="C4574" t="str">
            <v>BL RF PRODUCTS</v>
          </cell>
          <cell r="D4574" t="str">
            <v>PL RF ACCESS SYSTEMS</v>
          </cell>
          <cell r="E4574" t="str">
            <v>all PMC's</v>
          </cell>
          <cell r="F4574" t="str">
            <v>FP</v>
          </cell>
          <cell r="G4574" t="str">
            <v>FR10</v>
          </cell>
          <cell r="H4574" t="str">
            <v>IWH (BL Control) Caen</v>
          </cell>
          <cell r="I4574" t="str">
            <v>IWH</v>
          </cell>
          <cell r="J4574">
            <v>0</v>
          </cell>
          <cell r="K4574">
            <v>0</v>
          </cell>
          <cell r="L4574">
            <v>0</v>
          </cell>
          <cell r="M4574">
            <v>0</v>
          </cell>
          <cell r="N4574">
            <v>0</v>
          </cell>
          <cell r="O4574">
            <v>490</v>
          </cell>
          <cell r="P4574">
            <v>490</v>
          </cell>
        </row>
        <row r="4575">
          <cell r="A4575" t="str">
            <v>20060102</v>
          </cell>
          <cell r="B4575" t="str">
            <v>0601</v>
          </cell>
          <cell r="C4575" t="str">
            <v>BL RF PRODUCTS</v>
          </cell>
          <cell r="D4575" t="str">
            <v>PL RF ACCESS SYSTEMS</v>
          </cell>
          <cell r="E4575" t="str">
            <v>all PMC's</v>
          </cell>
          <cell r="F4575" t="str">
            <v>FP</v>
          </cell>
          <cell r="G4575" t="str">
            <v>HK00</v>
          </cell>
          <cell r="H4575" t="str">
            <v>RDC APSH</v>
          </cell>
          <cell r="I4575" t="str">
            <v>RDC</v>
          </cell>
          <cell r="J4575">
            <v>95570</v>
          </cell>
          <cell r="K4575">
            <v>720</v>
          </cell>
          <cell r="L4575">
            <v>12500</v>
          </cell>
          <cell r="M4575">
            <v>0</v>
          </cell>
          <cell r="N4575">
            <v>0</v>
          </cell>
          <cell r="O4575">
            <v>0</v>
          </cell>
          <cell r="P4575">
            <v>108790</v>
          </cell>
        </row>
        <row r="4576">
          <cell r="A4576" t="str">
            <v>20060102</v>
          </cell>
          <cell r="B4576" t="str">
            <v>0601</v>
          </cell>
          <cell r="C4576" t="str">
            <v>BL RF PRODUCTS</v>
          </cell>
          <cell r="D4576" t="str">
            <v>PL RF ACCESS SYSTEMS</v>
          </cell>
          <cell r="E4576" t="str">
            <v>all PMC's</v>
          </cell>
          <cell r="F4576" t="str">
            <v>FP</v>
          </cell>
          <cell r="G4576" t="str">
            <v>NL00</v>
          </cell>
          <cell r="H4576" t="str">
            <v>UPS SCS Nederland BV (Hal B)</v>
          </cell>
          <cell r="I4576" t="str">
            <v>RDC</v>
          </cell>
          <cell r="J4576">
            <v>5708</v>
          </cell>
          <cell r="K4576">
            <v>0</v>
          </cell>
          <cell r="L4576">
            <v>0</v>
          </cell>
          <cell r="M4576">
            <v>0</v>
          </cell>
          <cell r="N4576">
            <v>0</v>
          </cell>
          <cell r="O4576">
            <v>0</v>
          </cell>
          <cell r="P4576">
            <v>5708</v>
          </cell>
        </row>
        <row r="4577">
          <cell r="A4577" t="str">
            <v>20060102</v>
          </cell>
          <cell r="B4577" t="str">
            <v>0601</v>
          </cell>
          <cell r="C4577" t="str">
            <v>BL RF PRODUCTS</v>
          </cell>
          <cell r="D4577" t="str">
            <v>PL RF ACCESS SYSTEMS</v>
          </cell>
          <cell r="E4577" t="str">
            <v>all PMC's</v>
          </cell>
          <cell r="F4577" t="str">
            <v>FP</v>
          </cell>
          <cell r="G4577" t="str">
            <v>NL10</v>
          </cell>
          <cell r="H4577" t="str">
            <v>IWH (BL Control) Nijmegen</v>
          </cell>
          <cell r="I4577" t="str">
            <v>IWH</v>
          </cell>
          <cell r="J4577">
            <v>7500</v>
          </cell>
          <cell r="K4577">
            <v>0</v>
          </cell>
          <cell r="L4577">
            <v>0</v>
          </cell>
          <cell r="M4577">
            <v>0</v>
          </cell>
          <cell r="N4577">
            <v>0</v>
          </cell>
          <cell r="O4577">
            <v>7500</v>
          </cell>
          <cell r="P4577">
            <v>15000</v>
          </cell>
        </row>
        <row r="4578">
          <cell r="A4578" t="str">
            <v>20060102</v>
          </cell>
          <cell r="B4578" t="str">
            <v>0601</v>
          </cell>
          <cell r="C4578" t="str">
            <v>BL RF PRODUCTS</v>
          </cell>
          <cell r="D4578" t="str">
            <v>PL RF ACCESS SYSTEMS</v>
          </cell>
          <cell r="E4578" t="str">
            <v>all PMC's</v>
          </cell>
          <cell r="F4578" t="str">
            <v>FP</v>
          </cell>
          <cell r="G4578" t="str">
            <v>PH10</v>
          </cell>
          <cell r="H4578" t="str">
            <v>IWH (BL Control) PSC</v>
          </cell>
          <cell r="I4578" t="str">
            <v>IWH</v>
          </cell>
          <cell r="J4578">
            <v>660</v>
          </cell>
          <cell r="K4578">
            <v>0</v>
          </cell>
          <cell r="L4578">
            <v>0</v>
          </cell>
          <cell r="M4578">
            <v>0</v>
          </cell>
          <cell r="N4578">
            <v>0</v>
          </cell>
          <cell r="O4578">
            <v>0</v>
          </cell>
          <cell r="P4578">
            <v>660</v>
          </cell>
        </row>
        <row r="4579">
          <cell r="A4579" t="str">
            <v>20060102</v>
          </cell>
          <cell r="B4579" t="str">
            <v>0601</v>
          </cell>
          <cell r="C4579" t="str">
            <v>BL RF PRODUCTS</v>
          </cell>
          <cell r="D4579" t="str">
            <v>PL RF ACCESS SYSTEMS</v>
          </cell>
          <cell r="E4579" t="str">
            <v>all PMC's</v>
          </cell>
          <cell r="F4579" t="str">
            <v>FP</v>
          </cell>
          <cell r="G4579" t="str">
            <v>PH11</v>
          </cell>
          <cell r="H4579" t="str">
            <v>IWH (BL Control) PSPI</v>
          </cell>
          <cell r="I4579" t="str">
            <v>IWH</v>
          </cell>
          <cell r="J4579">
            <v>107829</v>
          </cell>
          <cell r="K4579">
            <v>0</v>
          </cell>
          <cell r="L4579">
            <v>0</v>
          </cell>
          <cell r="M4579">
            <v>0</v>
          </cell>
          <cell r="N4579">
            <v>0</v>
          </cell>
          <cell r="O4579">
            <v>43600</v>
          </cell>
          <cell r="P4579">
            <v>151429</v>
          </cell>
        </row>
        <row r="4580">
          <cell r="A4580" t="str">
            <v>20060102</v>
          </cell>
          <cell r="B4580" t="str">
            <v>0601</v>
          </cell>
          <cell r="C4580" t="str">
            <v>BL RF PRODUCTS</v>
          </cell>
          <cell r="D4580" t="str">
            <v>PL RF ACCESS SYSTEMS</v>
          </cell>
          <cell r="E4580" t="str">
            <v>all PMC's</v>
          </cell>
          <cell r="F4580" t="str">
            <v>FP</v>
          </cell>
          <cell r="G4580" t="str">
            <v>TH10</v>
          </cell>
          <cell r="H4580" t="str">
            <v>IWH (BL control) PST</v>
          </cell>
          <cell r="I4580" t="str">
            <v>IWH</v>
          </cell>
          <cell r="J4580">
            <v>201450</v>
          </cell>
          <cell r="K4580">
            <v>0</v>
          </cell>
          <cell r="L4580">
            <v>0</v>
          </cell>
          <cell r="M4580">
            <v>0</v>
          </cell>
          <cell r="N4580">
            <v>0</v>
          </cell>
          <cell r="O4580">
            <v>60000</v>
          </cell>
          <cell r="P4580">
            <v>261450</v>
          </cell>
        </row>
        <row r="4581">
          <cell r="A4581" t="str">
            <v>20060102</v>
          </cell>
          <cell r="B4581" t="str">
            <v>0601</v>
          </cell>
          <cell r="C4581" t="str">
            <v>BL RF PRODUCTS</v>
          </cell>
          <cell r="D4581" t="str">
            <v>PL RF ACCESS SYSTEMS</v>
          </cell>
          <cell r="E4581" t="str">
            <v>all PMC's</v>
          </cell>
          <cell r="F4581" t="str">
            <v>FP</v>
          </cell>
          <cell r="G4581" t="str">
            <v>TW10</v>
          </cell>
          <cell r="H4581" t="str">
            <v>IWH (BL Control) PSK</v>
          </cell>
          <cell r="I4581" t="str">
            <v>IWH</v>
          </cell>
          <cell r="J4581">
            <v>215009</v>
          </cell>
          <cell r="K4581">
            <v>0</v>
          </cell>
          <cell r="L4581">
            <v>0</v>
          </cell>
          <cell r="M4581">
            <v>0</v>
          </cell>
          <cell r="N4581">
            <v>0</v>
          </cell>
          <cell r="O4581">
            <v>76073</v>
          </cell>
          <cell r="P4581">
            <v>291082</v>
          </cell>
        </row>
        <row r="4582">
          <cell r="A4582" t="str">
            <v>20060102</v>
          </cell>
          <cell r="B4582" t="str">
            <v>0601</v>
          </cell>
          <cell r="C4582" t="str">
            <v>BL RF PRODUCTS</v>
          </cell>
          <cell r="D4582" t="str">
            <v>PL RF ACCESS SYSTEMS</v>
          </cell>
          <cell r="E4582" t="str">
            <v>all PMC's</v>
          </cell>
          <cell r="F4582" t="str">
            <v>FP</v>
          </cell>
          <cell r="G4582" t="str">
            <v>US00</v>
          </cell>
          <cell r="H4582" t="str">
            <v>RDC NARSO</v>
          </cell>
          <cell r="I4582" t="str">
            <v>RDC</v>
          </cell>
          <cell r="J4582">
            <v>725</v>
          </cell>
          <cell r="K4582">
            <v>0</v>
          </cell>
          <cell r="L4582">
            <v>3818977</v>
          </cell>
          <cell r="M4582">
            <v>0</v>
          </cell>
          <cell r="N4582">
            <v>0</v>
          </cell>
          <cell r="O4582">
            <v>0</v>
          </cell>
          <cell r="P4582">
            <v>3819702</v>
          </cell>
        </row>
        <row r="4583">
          <cell r="A4583" t="str">
            <v>20060102</v>
          </cell>
          <cell r="B4583" t="str">
            <v>0601</v>
          </cell>
          <cell r="C4583" t="str">
            <v>BL RF PRODUCTS</v>
          </cell>
          <cell r="D4583" t="str">
            <v>PL RF ACCESS SYSTEMS</v>
          </cell>
          <cell r="E4583" t="str">
            <v>all PMC's</v>
          </cell>
          <cell r="F4583" t="str">
            <v>FP</v>
          </cell>
          <cell r="G4583" t="str">
            <v>US01</v>
          </cell>
          <cell r="H4583" t="str">
            <v>TRN NA</v>
          </cell>
          <cell r="I4583" t="str">
            <v>TRN</v>
          </cell>
          <cell r="J4583">
            <v>0</v>
          </cell>
          <cell r="K4583">
            <v>0</v>
          </cell>
          <cell r="L4583">
            <v>0</v>
          </cell>
          <cell r="M4583">
            <v>0</v>
          </cell>
          <cell r="N4583">
            <v>1000</v>
          </cell>
          <cell r="O4583">
            <v>1100</v>
          </cell>
          <cell r="P4583">
            <v>2100</v>
          </cell>
        </row>
        <row r="4584">
          <cell r="A4584" t="str">
            <v>20060102</v>
          </cell>
          <cell r="B4584" t="str">
            <v>0601</v>
          </cell>
          <cell r="C4584" t="str">
            <v>BL RF PRODUCTS</v>
          </cell>
          <cell r="D4584" t="str">
            <v>PL RF ACCESS SYSTEMS</v>
          </cell>
          <cell r="E4584" t="str">
            <v>all PMC's</v>
          </cell>
          <cell r="F4584" t="str">
            <v>FP</v>
          </cell>
          <cell r="G4584" t="str">
            <v>USTT</v>
          </cell>
          <cell r="H4584" t="str">
            <v>CSW Auto</v>
          </cell>
          <cell r="I4584" t="str">
            <v>RDC</v>
          </cell>
          <cell r="J4584">
            <v>34032</v>
          </cell>
          <cell r="K4584">
            <v>0</v>
          </cell>
          <cell r="L4584">
            <v>0</v>
          </cell>
          <cell r="M4584">
            <v>0</v>
          </cell>
          <cell r="N4584">
            <v>0</v>
          </cell>
          <cell r="O4584">
            <v>1000</v>
          </cell>
          <cell r="P4584">
            <v>35032</v>
          </cell>
        </row>
        <row r="4585">
          <cell r="A4585" t="str">
            <v>20060102</v>
          </cell>
          <cell r="B4585" t="str">
            <v>0601</v>
          </cell>
          <cell r="C4585" t="str">
            <v>BL RF PRODUCTS</v>
          </cell>
          <cell r="D4585" t="str">
            <v>PL RF ACCESS SYSTEMS</v>
          </cell>
          <cell r="E4585" t="str">
            <v>all PMC's</v>
          </cell>
          <cell r="F4585" t="str">
            <v>WAFER</v>
          </cell>
          <cell r="G4585" t="str">
            <v>all plants</v>
          </cell>
          <cell r="H4585" t="str">
            <v>all descriptions</v>
          </cell>
          <cell r="I4585" t="str">
            <v>MFG</v>
          </cell>
          <cell r="J4585">
            <v>446</v>
          </cell>
          <cell r="K4585">
            <v>0</v>
          </cell>
          <cell r="L4585">
            <v>0</v>
          </cell>
          <cell r="M4585">
            <v>0</v>
          </cell>
          <cell r="N4585">
            <v>0</v>
          </cell>
          <cell r="O4585">
            <v>60</v>
          </cell>
          <cell r="P4585">
            <v>506</v>
          </cell>
        </row>
        <row r="4586">
          <cell r="A4586" t="str">
            <v>20060102</v>
          </cell>
          <cell r="B4586" t="str">
            <v>0601</v>
          </cell>
          <cell r="C4586" t="str">
            <v>BL RF PRODUCTS</v>
          </cell>
          <cell r="D4586" t="str">
            <v>PL RF ACCESS SYSTEMS</v>
          </cell>
          <cell r="E4586" t="str">
            <v>all PMC's</v>
          </cell>
          <cell r="F4586" t="str">
            <v>WAFER</v>
          </cell>
          <cell r="G4586" t="str">
            <v>all plants</v>
          </cell>
          <cell r="H4586" t="str">
            <v>all descriptions</v>
          </cell>
          <cell r="I4586" t="str">
            <v>all types</v>
          </cell>
          <cell r="J4586">
            <v>446</v>
          </cell>
          <cell r="K4586">
            <v>0</v>
          </cell>
          <cell r="L4586">
            <v>0</v>
          </cell>
          <cell r="M4586">
            <v>0</v>
          </cell>
          <cell r="N4586">
            <v>0</v>
          </cell>
          <cell r="O4586">
            <v>60</v>
          </cell>
          <cell r="P4586">
            <v>506</v>
          </cell>
        </row>
        <row r="4587">
          <cell r="A4587" t="str">
            <v>20060102</v>
          </cell>
          <cell r="B4587" t="str">
            <v>0601</v>
          </cell>
          <cell r="C4587" t="str">
            <v>BL RF PRODUCTS</v>
          </cell>
          <cell r="D4587" t="str">
            <v>PL RF ACCESS SYSTEMS</v>
          </cell>
          <cell r="E4587" t="str">
            <v>all PMC's</v>
          </cell>
          <cell r="F4587" t="str">
            <v>WAFER</v>
          </cell>
          <cell r="G4587" t="str">
            <v>NL79</v>
          </cell>
          <cell r="H4587" t="str">
            <v>Test IPON Nijmegen</v>
          </cell>
          <cell r="I4587" t="str">
            <v>MFG</v>
          </cell>
          <cell r="J4587">
            <v>25</v>
          </cell>
          <cell r="K4587">
            <v>0</v>
          </cell>
          <cell r="L4587">
            <v>0</v>
          </cell>
          <cell r="M4587">
            <v>0</v>
          </cell>
          <cell r="N4587">
            <v>0</v>
          </cell>
          <cell r="O4587">
            <v>0</v>
          </cell>
          <cell r="P4587">
            <v>25</v>
          </cell>
        </row>
        <row r="4588">
          <cell r="A4588" t="str">
            <v>20060102</v>
          </cell>
          <cell r="B4588" t="str">
            <v>0601</v>
          </cell>
          <cell r="C4588" t="str">
            <v>BL RF PRODUCTS</v>
          </cell>
          <cell r="D4588" t="str">
            <v>PL RF ACCESS SYSTEMS</v>
          </cell>
          <cell r="E4588" t="str">
            <v>all PMC's</v>
          </cell>
          <cell r="F4588" t="str">
            <v>WAFER</v>
          </cell>
          <cell r="G4588" t="str">
            <v>PH79</v>
          </cell>
          <cell r="H4588" t="str">
            <v>WT PSC</v>
          </cell>
          <cell r="I4588" t="str">
            <v>MFG</v>
          </cell>
          <cell r="J4588">
            <v>421</v>
          </cell>
          <cell r="K4588">
            <v>0</v>
          </cell>
          <cell r="L4588">
            <v>0</v>
          </cell>
          <cell r="M4588">
            <v>0</v>
          </cell>
          <cell r="N4588">
            <v>0</v>
          </cell>
          <cell r="O4588">
            <v>60</v>
          </cell>
          <cell r="P4588">
            <v>481</v>
          </cell>
        </row>
        <row r="4589">
          <cell r="A4589" t="str">
            <v>20060102</v>
          </cell>
          <cell r="B4589" t="str">
            <v>0601</v>
          </cell>
          <cell r="C4589" t="str">
            <v>BL RF PRODUCTS</v>
          </cell>
          <cell r="D4589" t="str">
            <v>PL RF ACCESS SYSTEMS</v>
          </cell>
          <cell r="E4589" t="str">
            <v>all PMC's</v>
          </cell>
          <cell r="F4589" t="str">
            <v>XTAL</v>
          </cell>
          <cell r="G4589" t="str">
            <v>all plants</v>
          </cell>
          <cell r="H4589" t="str">
            <v>all descriptions</v>
          </cell>
          <cell r="I4589" t="str">
            <v>MFG</v>
          </cell>
          <cell r="J4589">
            <v>6321543</v>
          </cell>
          <cell r="K4589">
            <v>0</v>
          </cell>
          <cell r="L4589">
            <v>0</v>
          </cell>
          <cell r="M4589">
            <v>0</v>
          </cell>
          <cell r="N4589">
            <v>0</v>
          </cell>
          <cell r="O4589">
            <v>988576</v>
          </cell>
          <cell r="P4589">
            <v>7310119</v>
          </cell>
        </row>
        <row r="4590">
          <cell r="A4590" t="str">
            <v>20060102</v>
          </cell>
          <cell r="B4590" t="str">
            <v>0601</v>
          </cell>
          <cell r="C4590" t="str">
            <v>BL RF PRODUCTS</v>
          </cell>
          <cell r="D4590" t="str">
            <v>PL RF ACCESS SYSTEMS</v>
          </cell>
          <cell r="E4590" t="str">
            <v>all PMC's</v>
          </cell>
          <cell r="F4590" t="str">
            <v>XTAL</v>
          </cell>
          <cell r="G4590" t="str">
            <v>all plants</v>
          </cell>
          <cell r="H4590" t="str">
            <v>all descriptions</v>
          </cell>
          <cell r="I4590" t="str">
            <v>all types</v>
          </cell>
          <cell r="J4590">
            <v>6321543</v>
          </cell>
          <cell r="K4590">
            <v>0</v>
          </cell>
          <cell r="L4590">
            <v>0</v>
          </cell>
          <cell r="M4590">
            <v>0</v>
          </cell>
          <cell r="N4590">
            <v>0</v>
          </cell>
          <cell r="O4590">
            <v>988576</v>
          </cell>
          <cell r="P4590">
            <v>7310119</v>
          </cell>
        </row>
        <row r="4591">
          <cell r="A4591" t="str">
            <v>20060102</v>
          </cell>
          <cell r="B4591" t="str">
            <v>0601</v>
          </cell>
          <cell r="C4591" t="str">
            <v>BL RF PRODUCTS</v>
          </cell>
          <cell r="D4591" t="str">
            <v>PL RF ACCESS SYSTEMS</v>
          </cell>
          <cell r="E4591" t="str">
            <v>all PMC's</v>
          </cell>
          <cell r="F4591" t="str">
            <v>XTAL</v>
          </cell>
          <cell r="G4591" t="str">
            <v>PH70</v>
          </cell>
          <cell r="H4591" t="str">
            <v>AT PSPI</v>
          </cell>
          <cell r="I4591" t="str">
            <v>MFG</v>
          </cell>
          <cell r="J4591">
            <v>2401382</v>
          </cell>
          <cell r="K4591">
            <v>0</v>
          </cell>
          <cell r="L4591">
            <v>0</v>
          </cell>
          <cell r="M4591">
            <v>0</v>
          </cell>
          <cell r="N4591">
            <v>0</v>
          </cell>
          <cell r="O4591">
            <v>299079</v>
          </cell>
          <cell r="P4591">
            <v>2700461</v>
          </cell>
        </row>
        <row r="4592">
          <cell r="A4592" t="str">
            <v>20060102</v>
          </cell>
          <cell r="B4592" t="str">
            <v>0601</v>
          </cell>
          <cell r="C4592" t="str">
            <v>BL RF PRODUCTS</v>
          </cell>
          <cell r="D4592" t="str">
            <v>PL RF ACCESS SYSTEMS</v>
          </cell>
          <cell r="E4592" t="str">
            <v>all PMC's</v>
          </cell>
          <cell r="F4592" t="str">
            <v>XTAL</v>
          </cell>
          <cell r="G4592" t="str">
            <v>PH71</v>
          </cell>
          <cell r="H4592" t="str">
            <v>AT PSC</v>
          </cell>
          <cell r="I4592" t="str">
            <v>MFG</v>
          </cell>
          <cell r="J4592">
            <v>99366</v>
          </cell>
          <cell r="K4592">
            <v>0</v>
          </cell>
          <cell r="L4592">
            <v>0</v>
          </cell>
          <cell r="M4592">
            <v>0</v>
          </cell>
          <cell r="N4592">
            <v>0</v>
          </cell>
          <cell r="O4592">
            <v>14881</v>
          </cell>
          <cell r="P4592">
            <v>114247</v>
          </cell>
        </row>
        <row r="4593">
          <cell r="A4593" t="str">
            <v>20060102</v>
          </cell>
          <cell r="B4593" t="str">
            <v>0601</v>
          </cell>
          <cell r="C4593" t="str">
            <v>BL RF PRODUCTS</v>
          </cell>
          <cell r="D4593" t="str">
            <v>PL RF ACCESS SYSTEMS</v>
          </cell>
          <cell r="E4593" t="str">
            <v>all PMC's</v>
          </cell>
          <cell r="F4593" t="str">
            <v>XTAL</v>
          </cell>
          <cell r="G4593" t="str">
            <v>TH70</v>
          </cell>
          <cell r="H4593" t="str">
            <v>AT PST</v>
          </cell>
          <cell r="I4593" t="str">
            <v>MFG</v>
          </cell>
          <cell r="J4593">
            <v>101313</v>
          </cell>
          <cell r="K4593">
            <v>0</v>
          </cell>
          <cell r="L4593">
            <v>0</v>
          </cell>
          <cell r="M4593">
            <v>0</v>
          </cell>
          <cell r="N4593">
            <v>0</v>
          </cell>
          <cell r="O4593">
            <v>224616</v>
          </cell>
          <cell r="P4593">
            <v>325929</v>
          </cell>
        </row>
        <row r="4594">
          <cell r="A4594" t="str">
            <v>20060102</v>
          </cell>
          <cell r="B4594" t="str">
            <v>0601</v>
          </cell>
          <cell r="C4594" t="str">
            <v>BL RF PRODUCTS</v>
          </cell>
          <cell r="D4594" t="str">
            <v>PL RF ACCESS SYSTEMS</v>
          </cell>
          <cell r="E4594" t="str">
            <v>all PMC's</v>
          </cell>
          <cell r="F4594" t="str">
            <v>XTAL</v>
          </cell>
          <cell r="G4594" t="str">
            <v>TW70</v>
          </cell>
          <cell r="H4594" t="str">
            <v>AT PSK</v>
          </cell>
          <cell r="I4594" t="str">
            <v>MFG</v>
          </cell>
          <cell r="J4594">
            <v>3719482</v>
          </cell>
          <cell r="K4594">
            <v>0</v>
          </cell>
          <cell r="L4594">
            <v>0</v>
          </cell>
          <cell r="M4594">
            <v>0</v>
          </cell>
          <cell r="N4594">
            <v>0</v>
          </cell>
          <cell r="O4594">
            <v>450000</v>
          </cell>
          <cell r="P4594">
            <v>4169482</v>
          </cell>
        </row>
        <row r="4595">
          <cell r="A4595" t="str">
            <v>20060102</v>
          </cell>
          <cell r="B4595" t="str">
            <v>0601</v>
          </cell>
          <cell r="C4595" t="str">
            <v>BL RF PRODUCTS</v>
          </cell>
          <cell r="D4595" t="str">
            <v>PL RF ACCESS SYSTEMS</v>
          </cell>
          <cell r="E4595" t="str">
            <v>BC</v>
          </cell>
          <cell r="F4595" t="str">
            <v>all categories</v>
          </cell>
          <cell r="G4595" t="str">
            <v>all plants</v>
          </cell>
          <cell r="H4595" t="str">
            <v>all descriptions</v>
          </cell>
          <cell r="I4595" t="str">
            <v>all types</v>
          </cell>
          <cell r="J4595">
            <v>2605061</v>
          </cell>
          <cell r="K4595">
            <v>0</v>
          </cell>
          <cell r="L4595">
            <v>800</v>
          </cell>
          <cell r="M4595">
            <v>0</v>
          </cell>
          <cell r="N4595">
            <v>1000</v>
          </cell>
          <cell r="O4595">
            <v>344839</v>
          </cell>
          <cell r="P4595">
            <v>2951700</v>
          </cell>
        </row>
        <row r="4596">
          <cell r="A4596" t="str">
            <v>20060102</v>
          </cell>
          <cell r="B4596" t="str">
            <v>0601</v>
          </cell>
          <cell r="C4596" t="str">
            <v>BL RF PRODUCTS</v>
          </cell>
          <cell r="D4596" t="str">
            <v>PL RF ACCESS SYSTEMS</v>
          </cell>
          <cell r="E4596" t="str">
            <v>BC</v>
          </cell>
          <cell r="F4596" t="str">
            <v>all categories</v>
          </cell>
          <cell r="G4596" t="str">
            <v>all plants</v>
          </cell>
          <cell r="H4596" t="str">
            <v>all descriptions</v>
          </cell>
          <cell r="I4596" t="str">
            <v>IWH</v>
          </cell>
          <cell r="J4596">
            <v>107829</v>
          </cell>
          <cell r="K4596">
            <v>0</v>
          </cell>
          <cell r="L4596">
            <v>0</v>
          </cell>
          <cell r="M4596">
            <v>0</v>
          </cell>
          <cell r="N4596">
            <v>0</v>
          </cell>
          <cell r="O4596">
            <v>43600</v>
          </cell>
          <cell r="P4596">
            <v>151429</v>
          </cell>
        </row>
        <row r="4597">
          <cell r="A4597" t="str">
            <v>20060102</v>
          </cell>
          <cell r="B4597" t="str">
            <v>0601</v>
          </cell>
          <cell r="C4597" t="str">
            <v>BL RF PRODUCTS</v>
          </cell>
          <cell r="D4597" t="str">
            <v>PL RF ACCESS SYSTEMS</v>
          </cell>
          <cell r="E4597" t="str">
            <v>BC</v>
          </cell>
          <cell r="F4597" t="str">
            <v>all categories</v>
          </cell>
          <cell r="G4597" t="str">
            <v>all plants</v>
          </cell>
          <cell r="H4597" t="str">
            <v>all descriptions</v>
          </cell>
          <cell r="I4597" t="str">
            <v>MFG</v>
          </cell>
          <cell r="J4597">
            <v>2451267</v>
          </cell>
          <cell r="K4597">
            <v>0</v>
          </cell>
          <cell r="L4597">
            <v>0</v>
          </cell>
          <cell r="M4597">
            <v>0</v>
          </cell>
          <cell r="N4597">
            <v>0</v>
          </cell>
          <cell r="O4597">
            <v>299139</v>
          </cell>
          <cell r="P4597">
            <v>2750406</v>
          </cell>
        </row>
        <row r="4598">
          <cell r="A4598" t="str">
            <v>20060102</v>
          </cell>
          <cell r="B4598" t="str">
            <v>0601</v>
          </cell>
          <cell r="C4598" t="str">
            <v>BL RF PRODUCTS</v>
          </cell>
          <cell r="D4598" t="str">
            <v>PL RF ACCESS SYSTEMS</v>
          </cell>
          <cell r="E4598" t="str">
            <v>BC</v>
          </cell>
          <cell r="F4598" t="str">
            <v>all categories</v>
          </cell>
          <cell r="G4598" t="str">
            <v>all plants</v>
          </cell>
          <cell r="H4598" t="str">
            <v>all descriptions</v>
          </cell>
          <cell r="I4598" t="str">
            <v>RDC</v>
          </cell>
          <cell r="J4598">
            <v>45965</v>
          </cell>
          <cell r="K4598">
            <v>0</v>
          </cell>
          <cell r="L4598">
            <v>800</v>
          </cell>
          <cell r="M4598">
            <v>0</v>
          </cell>
          <cell r="N4598">
            <v>0</v>
          </cell>
          <cell r="O4598">
            <v>1000</v>
          </cell>
          <cell r="P4598">
            <v>47765</v>
          </cell>
        </row>
        <row r="4599">
          <cell r="A4599" t="str">
            <v>20060102</v>
          </cell>
          <cell r="B4599" t="str">
            <v>0601</v>
          </cell>
          <cell r="C4599" t="str">
            <v>BL RF PRODUCTS</v>
          </cell>
          <cell r="D4599" t="str">
            <v>PL RF ACCESS SYSTEMS</v>
          </cell>
          <cell r="E4599" t="str">
            <v>BC</v>
          </cell>
          <cell r="F4599" t="str">
            <v>all categories</v>
          </cell>
          <cell r="G4599" t="str">
            <v>all plants</v>
          </cell>
          <cell r="H4599" t="str">
            <v>all descriptions</v>
          </cell>
          <cell r="I4599" t="str">
            <v>TRN</v>
          </cell>
          <cell r="J4599">
            <v>0</v>
          </cell>
          <cell r="K4599">
            <v>0</v>
          </cell>
          <cell r="L4599">
            <v>0</v>
          </cell>
          <cell r="M4599">
            <v>0</v>
          </cell>
          <cell r="N4599">
            <v>1000</v>
          </cell>
          <cell r="O4599">
            <v>1100</v>
          </cell>
          <cell r="P4599">
            <v>2100</v>
          </cell>
        </row>
        <row r="4600">
          <cell r="A4600" t="str">
            <v>20060102</v>
          </cell>
          <cell r="B4600" t="str">
            <v>0601</v>
          </cell>
          <cell r="C4600" t="str">
            <v>BL RF PRODUCTS</v>
          </cell>
          <cell r="D4600" t="str">
            <v>PL RF ACCESS SYSTEMS</v>
          </cell>
          <cell r="E4600" t="str">
            <v>BC</v>
          </cell>
          <cell r="F4600" t="str">
            <v>all categories</v>
          </cell>
          <cell r="G4600" t="str">
            <v>HK00</v>
          </cell>
          <cell r="H4600" t="str">
            <v>RDC APSH</v>
          </cell>
          <cell r="I4600" t="str">
            <v>RDC</v>
          </cell>
          <cell r="J4600">
            <v>6550</v>
          </cell>
          <cell r="K4600">
            <v>0</v>
          </cell>
          <cell r="L4600">
            <v>0</v>
          </cell>
          <cell r="M4600">
            <v>0</v>
          </cell>
          <cell r="N4600">
            <v>0</v>
          </cell>
          <cell r="O4600">
            <v>0</v>
          </cell>
          <cell r="P4600">
            <v>6550</v>
          </cell>
        </row>
        <row r="4601">
          <cell r="A4601" t="str">
            <v>20060102</v>
          </cell>
          <cell r="B4601" t="str">
            <v>0601</v>
          </cell>
          <cell r="C4601" t="str">
            <v>BL RF PRODUCTS</v>
          </cell>
          <cell r="D4601" t="str">
            <v>PL RF ACCESS SYSTEMS</v>
          </cell>
          <cell r="E4601" t="str">
            <v>BC</v>
          </cell>
          <cell r="F4601" t="str">
            <v>all categories</v>
          </cell>
          <cell r="G4601" t="str">
            <v>NL00</v>
          </cell>
          <cell r="H4601" t="str">
            <v>UPS SCS Nederland BV (Hal B)</v>
          </cell>
          <cell r="I4601" t="str">
            <v>RDC</v>
          </cell>
          <cell r="J4601">
            <v>4908</v>
          </cell>
          <cell r="K4601">
            <v>0</v>
          </cell>
          <cell r="L4601">
            <v>0</v>
          </cell>
          <cell r="M4601">
            <v>0</v>
          </cell>
          <cell r="N4601">
            <v>0</v>
          </cell>
          <cell r="O4601">
            <v>0</v>
          </cell>
          <cell r="P4601">
            <v>4908</v>
          </cell>
        </row>
        <row r="4602">
          <cell r="A4602" t="str">
            <v>20060102</v>
          </cell>
          <cell r="B4602" t="str">
            <v>0601</v>
          </cell>
          <cell r="C4602" t="str">
            <v>BL RF PRODUCTS</v>
          </cell>
          <cell r="D4602" t="str">
            <v>PL RF ACCESS SYSTEMS</v>
          </cell>
          <cell r="E4602" t="str">
            <v>BC</v>
          </cell>
          <cell r="F4602" t="str">
            <v>all categories</v>
          </cell>
          <cell r="G4602" t="str">
            <v>PH11</v>
          </cell>
          <cell r="H4602" t="str">
            <v>IWH (BL Control) PSPI</v>
          </cell>
          <cell r="I4602" t="str">
            <v>IWH</v>
          </cell>
          <cell r="J4602">
            <v>107829</v>
          </cell>
          <cell r="K4602">
            <v>0</v>
          </cell>
          <cell r="L4602">
            <v>0</v>
          </cell>
          <cell r="M4602">
            <v>0</v>
          </cell>
          <cell r="N4602">
            <v>0</v>
          </cell>
          <cell r="O4602">
            <v>43600</v>
          </cell>
          <cell r="P4602">
            <v>151429</v>
          </cell>
        </row>
        <row r="4603">
          <cell r="A4603" t="str">
            <v>20060102</v>
          </cell>
          <cell r="B4603" t="str">
            <v>0601</v>
          </cell>
          <cell r="C4603" t="str">
            <v>BL RF PRODUCTS</v>
          </cell>
          <cell r="D4603" t="str">
            <v>PL RF ACCESS SYSTEMS</v>
          </cell>
          <cell r="E4603" t="str">
            <v>BC</v>
          </cell>
          <cell r="F4603" t="str">
            <v>all categories</v>
          </cell>
          <cell r="G4603" t="str">
            <v>PH70</v>
          </cell>
          <cell r="H4603" t="str">
            <v>AT PSPI</v>
          </cell>
          <cell r="I4603" t="str">
            <v>MFG</v>
          </cell>
          <cell r="J4603">
            <v>2401382</v>
          </cell>
          <cell r="K4603">
            <v>0</v>
          </cell>
          <cell r="L4603">
            <v>0</v>
          </cell>
          <cell r="M4603">
            <v>0</v>
          </cell>
          <cell r="N4603">
            <v>0</v>
          </cell>
          <cell r="O4603">
            <v>299079</v>
          </cell>
          <cell r="P4603">
            <v>2700461</v>
          </cell>
        </row>
        <row r="4604">
          <cell r="A4604" t="str">
            <v>20060102</v>
          </cell>
          <cell r="B4604" t="str">
            <v>0601</v>
          </cell>
          <cell r="C4604" t="str">
            <v>BL RF PRODUCTS</v>
          </cell>
          <cell r="D4604" t="str">
            <v>PL RF ACCESS SYSTEMS</v>
          </cell>
          <cell r="E4604" t="str">
            <v>BC</v>
          </cell>
          <cell r="F4604" t="str">
            <v>all categories</v>
          </cell>
          <cell r="G4604" t="str">
            <v>PH79</v>
          </cell>
          <cell r="H4604" t="str">
            <v>WT PSC</v>
          </cell>
          <cell r="I4604" t="str">
            <v>MFG</v>
          </cell>
          <cell r="J4604">
            <v>421</v>
          </cell>
          <cell r="K4604">
            <v>0</v>
          </cell>
          <cell r="L4604">
            <v>0</v>
          </cell>
          <cell r="M4604">
            <v>0</v>
          </cell>
          <cell r="N4604">
            <v>0</v>
          </cell>
          <cell r="O4604">
            <v>60</v>
          </cell>
          <cell r="P4604">
            <v>481</v>
          </cell>
        </row>
        <row r="4605">
          <cell r="A4605" t="str">
            <v>20060102</v>
          </cell>
          <cell r="B4605" t="str">
            <v>0601</v>
          </cell>
          <cell r="C4605" t="str">
            <v>BL RF PRODUCTS</v>
          </cell>
          <cell r="D4605" t="str">
            <v>PL RF ACCESS SYSTEMS</v>
          </cell>
          <cell r="E4605" t="str">
            <v>BC</v>
          </cell>
          <cell r="F4605" t="str">
            <v>all categories</v>
          </cell>
          <cell r="G4605" t="str">
            <v>TH70</v>
          </cell>
          <cell r="H4605" t="str">
            <v>AT PST</v>
          </cell>
          <cell r="I4605" t="str">
            <v>MFG</v>
          </cell>
          <cell r="J4605">
            <v>49464</v>
          </cell>
          <cell r="K4605">
            <v>0</v>
          </cell>
          <cell r="L4605">
            <v>0</v>
          </cell>
          <cell r="M4605">
            <v>0</v>
          </cell>
          <cell r="N4605">
            <v>0</v>
          </cell>
          <cell r="O4605">
            <v>0</v>
          </cell>
          <cell r="P4605">
            <v>49464</v>
          </cell>
        </row>
        <row r="4606">
          <cell r="A4606" t="str">
            <v>20060102</v>
          </cell>
          <cell r="B4606" t="str">
            <v>0601</v>
          </cell>
          <cell r="C4606" t="str">
            <v>BL RF PRODUCTS</v>
          </cell>
          <cell r="D4606" t="str">
            <v>PL RF ACCESS SYSTEMS</v>
          </cell>
          <cell r="E4606" t="str">
            <v>BC</v>
          </cell>
          <cell r="F4606" t="str">
            <v>all categories</v>
          </cell>
          <cell r="G4606" t="str">
            <v>US00</v>
          </cell>
          <cell r="H4606" t="str">
            <v>RDC NARSO</v>
          </cell>
          <cell r="I4606" t="str">
            <v>RDC</v>
          </cell>
          <cell r="J4606">
            <v>475</v>
          </cell>
          <cell r="K4606">
            <v>0</v>
          </cell>
          <cell r="L4606">
            <v>800</v>
          </cell>
          <cell r="M4606">
            <v>0</v>
          </cell>
          <cell r="N4606">
            <v>0</v>
          </cell>
          <cell r="O4606">
            <v>0</v>
          </cell>
          <cell r="P4606">
            <v>1275</v>
          </cell>
        </row>
        <row r="4607">
          <cell r="A4607" t="str">
            <v>20060102</v>
          </cell>
          <cell r="B4607" t="str">
            <v>0601</v>
          </cell>
          <cell r="C4607" t="str">
            <v>BL RF PRODUCTS</v>
          </cell>
          <cell r="D4607" t="str">
            <v>PL RF ACCESS SYSTEMS</v>
          </cell>
          <cell r="E4607" t="str">
            <v>BC</v>
          </cell>
          <cell r="F4607" t="str">
            <v>all categories</v>
          </cell>
          <cell r="G4607" t="str">
            <v>US01</v>
          </cell>
          <cell r="H4607" t="str">
            <v>TRN NA</v>
          </cell>
          <cell r="I4607" t="str">
            <v>TRN</v>
          </cell>
          <cell r="J4607">
            <v>0</v>
          </cell>
          <cell r="K4607">
            <v>0</v>
          </cell>
          <cell r="L4607">
            <v>0</v>
          </cell>
          <cell r="M4607">
            <v>0</v>
          </cell>
          <cell r="N4607">
            <v>1000</v>
          </cell>
          <cell r="O4607">
            <v>1100</v>
          </cell>
          <cell r="P4607">
            <v>2100</v>
          </cell>
        </row>
        <row r="4608">
          <cell r="A4608" t="str">
            <v>20060102</v>
          </cell>
          <cell r="B4608" t="str">
            <v>0601</v>
          </cell>
          <cell r="C4608" t="str">
            <v>BL RF PRODUCTS</v>
          </cell>
          <cell r="D4608" t="str">
            <v>PL RF ACCESS SYSTEMS</v>
          </cell>
          <cell r="E4608" t="str">
            <v>BC</v>
          </cell>
          <cell r="F4608" t="str">
            <v>all categories</v>
          </cell>
          <cell r="G4608" t="str">
            <v>USTT</v>
          </cell>
          <cell r="H4608" t="str">
            <v>CSW Auto</v>
          </cell>
          <cell r="I4608" t="str">
            <v>RDC</v>
          </cell>
          <cell r="J4608">
            <v>34032</v>
          </cell>
          <cell r="K4608">
            <v>0</v>
          </cell>
          <cell r="L4608">
            <v>0</v>
          </cell>
          <cell r="M4608">
            <v>0</v>
          </cell>
          <cell r="N4608">
            <v>0</v>
          </cell>
          <cell r="O4608">
            <v>1000</v>
          </cell>
          <cell r="P4608">
            <v>35032</v>
          </cell>
        </row>
        <row r="4609">
          <cell r="A4609" t="str">
            <v>20060102</v>
          </cell>
          <cell r="B4609" t="str">
            <v>0601</v>
          </cell>
          <cell r="C4609" t="str">
            <v>BL RF PRODUCTS</v>
          </cell>
          <cell r="D4609" t="str">
            <v>PL RF ACCESS SYSTEMS</v>
          </cell>
          <cell r="E4609" t="str">
            <v>BC</v>
          </cell>
          <cell r="F4609" t="str">
            <v>FP</v>
          </cell>
          <cell r="G4609" t="str">
            <v>all plants</v>
          </cell>
          <cell r="H4609" t="str">
            <v>all descriptions</v>
          </cell>
          <cell r="I4609" t="str">
            <v>RDC</v>
          </cell>
          <cell r="J4609">
            <v>45965</v>
          </cell>
          <cell r="K4609">
            <v>0</v>
          </cell>
          <cell r="L4609">
            <v>800</v>
          </cell>
          <cell r="M4609">
            <v>0</v>
          </cell>
          <cell r="N4609">
            <v>0</v>
          </cell>
          <cell r="O4609">
            <v>1000</v>
          </cell>
          <cell r="P4609">
            <v>47765</v>
          </cell>
        </row>
        <row r="4610">
          <cell r="A4610" t="str">
            <v>20060102</v>
          </cell>
          <cell r="B4610" t="str">
            <v>0601</v>
          </cell>
          <cell r="C4610" t="str">
            <v>BL RF PRODUCTS</v>
          </cell>
          <cell r="D4610" t="str">
            <v>PL RF ACCESS SYSTEMS</v>
          </cell>
          <cell r="E4610" t="str">
            <v>BC</v>
          </cell>
          <cell r="F4610" t="str">
            <v>FP</v>
          </cell>
          <cell r="G4610" t="str">
            <v>all plants</v>
          </cell>
          <cell r="H4610" t="str">
            <v>all descriptions</v>
          </cell>
          <cell r="I4610" t="str">
            <v>all types</v>
          </cell>
          <cell r="J4610">
            <v>153794</v>
          </cell>
          <cell r="K4610">
            <v>0</v>
          </cell>
          <cell r="L4610">
            <v>800</v>
          </cell>
          <cell r="M4610">
            <v>0</v>
          </cell>
          <cell r="N4610">
            <v>1000</v>
          </cell>
          <cell r="O4610">
            <v>45700</v>
          </cell>
          <cell r="P4610">
            <v>201294</v>
          </cell>
        </row>
        <row r="4611">
          <cell r="A4611" t="str">
            <v>20060102</v>
          </cell>
          <cell r="B4611" t="str">
            <v>0601</v>
          </cell>
          <cell r="C4611" t="str">
            <v>BL RF PRODUCTS</v>
          </cell>
          <cell r="D4611" t="str">
            <v>PL RF ACCESS SYSTEMS</v>
          </cell>
          <cell r="E4611" t="str">
            <v>BC</v>
          </cell>
          <cell r="F4611" t="str">
            <v>FP</v>
          </cell>
          <cell r="G4611" t="str">
            <v>all plants</v>
          </cell>
          <cell r="H4611" t="str">
            <v>all descriptions</v>
          </cell>
          <cell r="I4611" t="str">
            <v>IWH</v>
          </cell>
          <cell r="J4611">
            <v>107829</v>
          </cell>
          <cell r="K4611">
            <v>0</v>
          </cell>
          <cell r="L4611">
            <v>0</v>
          </cell>
          <cell r="M4611">
            <v>0</v>
          </cell>
          <cell r="N4611">
            <v>0</v>
          </cell>
          <cell r="O4611">
            <v>43600</v>
          </cell>
          <cell r="P4611">
            <v>151429</v>
          </cell>
        </row>
        <row r="4612">
          <cell r="A4612" t="str">
            <v>20060102</v>
          </cell>
          <cell r="B4612" t="str">
            <v>0601</v>
          </cell>
          <cell r="C4612" t="str">
            <v>BL RF PRODUCTS</v>
          </cell>
          <cell r="D4612" t="str">
            <v>PL RF ACCESS SYSTEMS</v>
          </cell>
          <cell r="E4612" t="str">
            <v>BC</v>
          </cell>
          <cell r="F4612" t="str">
            <v>FP</v>
          </cell>
          <cell r="G4612" t="str">
            <v>all plants</v>
          </cell>
          <cell r="H4612" t="str">
            <v>all descriptions</v>
          </cell>
          <cell r="I4612" t="str">
            <v>TRN</v>
          </cell>
          <cell r="J4612">
            <v>0</v>
          </cell>
          <cell r="K4612">
            <v>0</v>
          </cell>
          <cell r="L4612">
            <v>0</v>
          </cell>
          <cell r="M4612">
            <v>0</v>
          </cell>
          <cell r="N4612">
            <v>1000</v>
          </cell>
          <cell r="O4612">
            <v>1100</v>
          </cell>
          <cell r="P4612">
            <v>2100</v>
          </cell>
        </row>
        <row r="4613">
          <cell r="A4613" t="str">
            <v>20060102</v>
          </cell>
          <cell r="B4613" t="str">
            <v>0601</v>
          </cell>
          <cell r="C4613" t="str">
            <v>BL RF PRODUCTS</v>
          </cell>
          <cell r="D4613" t="str">
            <v>PL RF ACCESS SYSTEMS</v>
          </cell>
          <cell r="E4613" t="str">
            <v>BC</v>
          </cell>
          <cell r="F4613" t="str">
            <v>FP</v>
          </cell>
          <cell r="G4613" t="str">
            <v>HK00</v>
          </cell>
          <cell r="H4613" t="str">
            <v>RDC APSH</v>
          </cell>
          <cell r="I4613" t="str">
            <v>RDC</v>
          </cell>
          <cell r="J4613">
            <v>6550</v>
          </cell>
          <cell r="K4613">
            <v>0</v>
          </cell>
          <cell r="L4613">
            <v>0</v>
          </cell>
          <cell r="M4613">
            <v>0</v>
          </cell>
          <cell r="N4613">
            <v>0</v>
          </cell>
          <cell r="O4613">
            <v>0</v>
          </cell>
          <cell r="P4613">
            <v>6550</v>
          </cell>
        </row>
        <row r="4614">
          <cell r="A4614" t="str">
            <v>20060102</v>
          </cell>
          <cell r="B4614" t="str">
            <v>0601</v>
          </cell>
          <cell r="C4614" t="str">
            <v>BL RF PRODUCTS</v>
          </cell>
          <cell r="D4614" t="str">
            <v>PL RF ACCESS SYSTEMS</v>
          </cell>
          <cell r="E4614" t="str">
            <v>BC</v>
          </cell>
          <cell r="F4614" t="str">
            <v>FP</v>
          </cell>
          <cell r="G4614" t="str">
            <v>NL00</v>
          </cell>
          <cell r="H4614" t="str">
            <v>UPS SCS Nederland BV (Hal B)</v>
          </cell>
          <cell r="I4614" t="str">
            <v>RDC</v>
          </cell>
          <cell r="J4614">
            <v>4908</v>
          </cell>
          <cell r="K4614">
            <v>0</v>
          </cell>
          <cell r="L4614">
            <v>0</v>
          </cell>
          <cell r="M4614">
            <v>0</v>
          </cell>
          <cell r="N4614">
            <v>0</v>
          </cell>
          <cell r="O4614">
            <v>0</v>
          </cell>
          <cell r="P4614">
            <v>4908</v>
          </cell>
        </row>
        <row r="4615">
          <cell r="A4615" t="str">
            <v>20060102</v>
          </cell>
          <cell r="B4615" t="str">
            <v>0601</v>
          </cell>
          <cell r="C4615" t="str">
            <v>BL RF PRODUCTS</v>
          </cell>
          <cell r="D4615" t="str">
            <v>PL RF ACCESS SYSTEMS</v>
          </cell>
          <cell r="E4615" t="str">
            <v>BC</v>
          </cell>
          <cell r="F4615" t="str">
            <v>FP</v>
          </cell>
          <cell r="G4615" t="str">
            <v>PH11</v>
          </cell>
          <cell r="H4615" t="str">
            <v>IWH (BL Control) PSPI</v>
          </cell>
          <cell r="I4615" t="str">
            <v>IWH</v>
          </cell>
          <cell r="J4615">
            <v>107829</v>
          </cell>
          <cell r="K4615">
            <v>0</v>
          </cell>
          <cell r="L4615">
            <v>0</v>
          </cell>
          <cell r="M4615">
            <v>0</v>
          </cell>
          <cell r="N4615">
            <v>0</v>
          </cell>
          <cell r="O4615">
            <v>43600</v>
          </cell>
          <cell r="P4615">
            <v>151429</v>
          </cell>
        </row>
        <row r="4616">
          <cell r="A4616" t="str">
            <v>20060102</v>
          </cell>
          <cell r="B4616" t="str">
            <v>0601</v>
          </cell>
          <cell r="C4616" t="str">
            <v>BL RF PRODUCTS</v>
          </cell>
          <cell r="D4616" t="str">
            <v>PL RF ACCESS SYSTEMS</v>
          </cell>
          <cell r="E4616" t="str">
            <v>BC</v>
          </cell>
          <cell r="F4616" t="str">
            <v>FP</v>
          </cell>
          <cell r="G4616" t="str">
            <v>US00</v>
          </cell>
          <cell r="H4616" t="str">
            <v>RDC NARSO</v>
          </cell>
          <cell r="I4616" t="str">
            <v>RDC</v>
          </cell>
          <cell r="J4616">
            <v>475</v>
          </cell>
          <cell r="K4616">
            <v>0</v>
          </cell>
          <cell r="L4616">
            <v>800</v>
          </cell>
          <cell r="M4616">
            <v>0</v>
          </cell>
          <cell r="N4616">
            <v>0</v>
          </cell>
          <cell r="O4616">
            <v>0</v>
          </cell>
          <cell r="P4616">
            <v>1275</v>
          </cell>
        </row>
        <row r="4617">
          <cell r="A4617" t="str">
            <v>20060102</v>
          </cell>
          <cell r="B4617" t="str">
            <v>0601</v>
          </cell>
          <cell r="C4617" t="str">
            <v>BL RF PRODUCTS</v>
          </cell>
          <cell r="D4617" t="str">
            <v>PL RF ACCESS SYSTEMS</v>
          </cell>
          <cell r="E4617" t="str">
            <v>BC</v>
          </cell>
          <cell r="F4617" t="str">
            <v>FP</v>
          </cell>
          <cell r="G4617" t="str">
            <v>US01</v>
          </cell>
          <cell r="H4617" t="str">
            <v>TRN NA</v>
          </cell>
          <cell r="I4617" t="str">
            <v>TRN</v>
          </cell>
          <cell r="J4617">
            <v>0</v>
          </cell>
          <cell r="K4617">
            <v>0</v>
          </cell>
          <cell r="L4617">
            <v>0</v>
          </cell>
          <cell r="M4617">
            <v>0</v>
          </cell>
          <cell r="N4617">
            <v>1000</v>
          </cell>
          <cell r="O4617">
            <v>1100</v>
          </cell>
          <cell r="P4617">
            <v>2100</v>
          </cell>
        </row>
        <row r="4618">
          <cell r="A4618" t="str">
            <v>20060102</v>
          </cell>
          <cell r="B4618" t="str">
            <v>0601</v>
          </cell>
          <cell r="C4618" t="str">
            <v>BL RF PRODUCTS</v>
          </cell>
          <cell r="D4618" t="str">
            <v>PL RF ACCESS SYSTEMS</v>
          </cell>
          <cell r="E4618" t="str">
            <v>BC</v>
          </cell>
          <cell r="F4618" t="str">
            <v>FP</v>
          </cell>
          <cell r="G4618" t="str">
            <v>USTT</v>
          </cell>
          <cell r="H4618" t="str">
            <v>CSW Auto</v>
          </cell>
          <cell r="I4618" t="str">
            <v>RDC</v>
          </cell>
          <cell r="J4618">
            <v>34032</v>
          </cell>
          <cell r="K4618">
            <v>0</v>
          </cell>
          <cell r="L4618">
            <v>0</v>
          </cell>
          <cell r="M4618">
            <v>0</v>
          </cell>
          <cell r="N4618">
            <v>0</v>
          </cell>
          <cell r="O4618">
            <v>1000</v>
          </cell>
          <cell r="P4618">
            <v>35032</v>
          </cell>
        </row>
        <row r="4619">
          <cell r="A4619" t="str">
            <v>20060102</v>
          </cell>
          <cell r="B4619" t="str">
            <v>0601</v>
          </cell>
          <cell r="C4619" t="str">
            <v>BL RF PRODUCTS</v>
          </cell>
          <cell r="D4619" t="str">
            <v>PL RF ACCESS SYSTEMS</v>
          </cell>
          <cell r="E4619" t="str">
            <v>BC</v>
          </cell>
          <cell r="F4619" t="str">
            <v>WAFER</v>
          </cell>
          <cell r="G4619" t="str">
            <v>all plants</v>
          </cell>
          <cell r="H4619" t="str">
            <v>all descriptions</v>
          </cell>
          <cell r="I4619" t="str">
            <v>all types</v>
          </cell>
          <cell r="J4619">
            <v>421</v>
          </cell>
          <cell r="K4619">
            <v>0</v>
          </cell>
          <cell r="L4619">
            <v>0</v>
          </cell>
          <cell r="M4619">
            <v>0</v>
          </cell>
          <cell r="N4619">
            <v>0</v>
          </cell>
          <cell r="O4619">
            <v>60</v>
          </cell>
          <cell r="P4619">
            <v>481</v>
          </cell>
        </row>
        <row r="4620">
          <cell r="A4620" t="str">
            <v>20060102</v>
          </cell>
          <cell r="B4620" t="str">
            <v>0601</v>
          </cell>
          <cell r="C4620" t="str">
            <v>BL RF PRODUCTS</v>
          </cell>
          <cell r="D4620" t="str">
            <v>PL RF ACCESS SYSTEMS</v>
          </cell>
          <cell r="E4620" t="str">
            <v>BC</v>
          </cell>
          <cell r="F4620" t="str">
            <v>WAFER</v>
          </cell>
          <cell r="G4620" t="str">
            <v>all plants</v>
          </cell>
          <cell r="H4620" t="str">
            <v>all descriptions</v>
          </cell>
          <cell r="I4620" t="str">
            <v>MFG</v>
          </cell>
          <cell r="J4620">
            <v>421</v>
          </cell>
          <cell r="K4620">
            <v>0</v>
          </cell>
          <cell r="L4620">
            <v>0</v>
          </cell>
          <cell r="M4620">
            <v>0</v>
          </cell>
          <cell r="N4620">
            <v>0</v>
          </cell>
          <cell r="O4620">
            <v>60</v>
          </cell>
          <cell r="P4620">
            <v>481</v>
          </cell>
        </row>
        <row r="4621">
          <cell r="A4621" t="str">
            <v>20060102</v>
          </cell>
          <cell r="B4621" t="str">
            <v>0601</v>
          </cell>
          <cell r="C4621" t="str">
            <v>BL RF PRODUCTS</v>
          </cell>
          <cell r="D4621" t="str">
            <v>PL RF ACCESS SYSTEMS</v>
          </cell>
          <cell r="E4621" t="str">
            <v>BC</v>
          </cell>
          <cell r="F4621" t="str">
            <v>WAFER</v>
          </cell>
          <cell r="G4621" t="str">
            <v>PH79</v>
          </cell>
          <cell r="H4621" t="str">
            <v>WT PSC</v>
          </cell>
          <cell r="I4621" t="str">
            <v>MFG</v>
          </cell>
          <cell r="J4621">
            <v>421</v>
          </cell>
          <cell r="K4621">
            <v>0</v>
          </cell>
          <cell r="L4621">
            <v>0</v>
          </cell>
          <cell r="M4621">
            <v>0</v>
          </cell>
          <cell r="N4621">
            <v>0</v>
          </cell>
          <cell r="O4621">
            <v>60</v>
          </cell>
          <cell r="P4621">
            <v>481</v>
          </cell>
        </row>
        <row r="4622">
          <cell r="A4622" t="str">
            <v>20060102</v>
          </cell>
          <cell r="B4622" t="str">
            <v>0601</v>
          </cell>
          <cell r="C4622" t="str">
            <v>BL RF PRODUCTS</v>
          </cell>
          <cell r="D4622" t="str">
            <v>PL RF ACCESS SYSTEMS</v>
          </cell>
          <cell r="E4622" t="str">
            <v>BC</v>
          </cell>
          <cell r="F4622" t="str">
            <v>XTAL</v>
          </cell>
          <cell r="G4622" t="str">
            <v>all plants</v>
          </cell>
          <cell r="H4622" t="str">
            <v>all descriptions</v>
          </cell>
          <cell r="I4622" t="str">
            <v>MFG</v>
          </cell>
          <cell r="J4622">
            <v>2450846</v>
          </cell>
          <cell r="K4622">
            <v>0</v>
          </cell>
          <cell r="L4622">
            <v>0</v>
          </cell>
          <cell r="M4622">
            <v>0</v>
          </cell>
          <cell r="N4622">
            <v>0</v>
          </cell>
          <cell r="O4622">
            <v>299079</v>
          </cell>
          <cell r="P4622">
            <v>2749925</v>
          </cell>
        </row>
        <row r="4623">
          <cell r="A4623" t="str">
            <v>20060102</v>
          </cell>
          <cell r="B4623" t="str">
            <v>0601</v>
          </cell>
          <cell r="C4623" t="str">
            <v>BL RF PRODUCTS</v>
          </cell>
          <cell r="D4623" t="str">
            <v>PL RF ACCESS SYSTEMS</v>
          </cell>
          <cell r="E4623" t="str">
            <v>BC</v>
          </cell>
          <cell r="F4623" t="str">
            <v>XTAL</v>
          </cell>
          <cell r="G4623" t="str">
            <v>all plants</v>
          </cell>
          <cell r="H4623" t="str">
            <v>all descriptions</v>
          </cell>
          <cell r="I4623" t="str">
            <v>all types</v>
          </cell>
          <cell r="J4623">
            <v>2450846</v>
          </cell>
          <cell r="K4623">
            <v>0</v>
          </cell>
          <cell r="L4623">
            <v>0</v>
          </cell>
          <cell r="M4623">
            <v>0</v>
          </cell>
          <cell r="N4623">
            <v>0</v>
          </cell>
          <cell r="O4623">
            <v>299079</v>
          </cell>
          <cell r="P4623">
            <v>2749925</v>
          </cell>
        </row>
        <row r="4624">
          <cell r="A4624" t="str">
            <v>20060102</v>
          </cell>
          <cell r="B4624" t="str">
            <v>0601</v>
          </cell>
          <cell r="C4624" t="str">
            <v>BL RF PRODUCTS</v>
          </cell>
          <cell r="D4624" t="str">
            <v>PL RF ACCESS SYSTEMS</v>
          </cell>
          <cell r="E4624" t="str">
            <v>BC</v>
          </cell>
          <cell r="F4624" t="str">
            <v>XTAL</v>
          </cell>
          <cell r="G4624" t="str">
            <v>PH70</v>
          </cell>
          <cell r="H4624" t="str">
            <v>AT PSPI</v>
          </cell>
          <cell r="I4624" t="str">
            <v>MFG</v>
          </cell>
          <cell r="J4624">
            <v>2401382</v>
          </cell>
          <cell r="K4624">
            <v>0</v>
          </cell>
          <cell r="L4624">
            <v>0</v>
          </cell>
          <cell r="M4624">
            <v>0</v>
          </cell>
          <cell r="N4624">
            <v>0</v>
          </cell>
          <cell r="O4624">
            <v>299079</v>
          </cell>
          <cell r="P4624">
            <v>2700461</v>
          </cell>
        </row>
        <row r="4625">
          <cell r="A4625" t="str">
            <v>20060102</v>
          </cell>
          <cell r="B4625" t="str">
            <v>0601</v>
          </cell>
          <cell r="C4625" t="str">
            <v>BL RF PRODUCTS</v>
          </cell>
          <cell r="D4625" t="str">
            <v>PL RF ACCESS SYSTEMS</v>
          </cell>
          <cell r="E4625" t="str">
            <v>BC</v>
          </cell>
          <cell r="F4625" t="str">
            <v>XTAL</v>
          </cell>
          <cell r="G4625" t="str">
            <v>TH70</v>
          </cell>
          <cell r="H4625" t="str">
            <v>AT PST</v>
          </cell>
          <cell r="I4625" t="str">
            <v>MFG</v>
          </cell>
          <cell r="J4625">
            <v>49464</v>
          </cell>
          <cell r="K4625">
            <v>0</v>
          </cell>
          <cell r="L4625">
            <v>0</v>
          </cell>
          <cell r="M4625">
            <v>0</v>
          </cell>
          <cell r="N4625">
            <v>0</v>
          </cell>
          <cell r="O4625">
            <v>0</v>
          </cell>
          <cell r="P4625">
            <v>49464</v>
          </cell>
        </row>
        <row r="4626">
          <cell r="A4626" t="str">
            <v>20060102</v>
          </cell>
          <cell r="B4626" t="str">
            <v>0601</v>
          </cell>
          <cell r="C4626" t="str">
            <v>BL RF PRODUCTS</v>
          </cell>
          <cell r="D4626" t="str">
            <v>PL RF ACCESS SYSTEMS</v>
          </cell>
          <cell r="E4626" t="str">
            <v>NI</v>
          </cell>
          <cell r="F4626" t="str">
            <v>all categories</v>
          </cell>
          <cell r="G4626" t="str">
            <v>all plants</v>
          </cell>
          <cell r="H4626" t="str">
            <v>all descriptions</v>
          </cell>
          <cell r="I4626" t="str">
            <v>RDC</v>
          </cell>
          <cell r="J4626">
            <v>89020</v>
          </cell>
          <cell r="K4626">
            <v>720</v>
          </cell>
          <cell r="L4626">
            <v>3816477</v>
          </cell>
          <cell r="M4626">
            <v>0</v>
          </cell>
          <cell r="N4626">
            <v>0</v>
          </cell>
          <cell r="O4626">
            <v>0</v>
          </cell>
          <cell r="P4626">
            <v>3906217</v>
          </cell>
        </row>
        <row r="4627">
          <cell r="A4627" t="str">
            <v>20060102</v>
          </cell>
          <cell r="B4627" t="str">
            <v>0601</v>
          </cell>
          <cell r="C4627" t="str">
            <v>BL RF PRODUCTS</v>
          </cell>
          <cell r="D4627" t="str">
            <v>PL RF ACCESS SYSTEMS</v>
          </cell>
          <cell r="E4627" t="str">
            <v>NI</v>
          </cell>
          <cell r="F4627" t="str">
            <v>all categories</v>
          </cell>
          <cell r="G4627" t="str">
            <v>all plants</v>
          </cell>
          <cell r="H4627" t="str">
            <v>all descriptions</v>
          </cell>
          <cell r="I4627" t="str">
            <v>all types</v>
          </cell>
          <cell r="J4627">
            <v>1886878</v>
          </cell>
          <cell r="K4627">
            <v>720</v>
          </cell>
          <cell r="L4627">
            <v>3816477</v>
          </cell>
          <cell r="M4627">
            <v>0</v>
          </cell>
          <cell r="N4627">
            <v>0</v>
          </cell>
          <cell r="O4627">
            <v>584163</v>
          </cell>
          <cell r="P4627">
            <v>6288238</v>
          </cell>
        </row>
        <row r="4628">
          <cell r="A4628" t="str">
            <v>20060102</v>
          </cell>
          <cell r="B4628" t="str">
            <v>0601</v>
          </cell>
          <cell r="C4628" t="str">
            <v>BL RF PRODUCTS</v>
          </cell>
          <cell r="D4628" t="str">
            <v>PL RF ACCESS SYSTEMS</v>
          </cell>
          <cell r="E4628" t="str">
            <v>NI</v>
          </cell>
          <cell r="F4628" t="str">
            <v>all categories</v>
          </cell>
          <cell r="G4628" t="str">
            <v>all plants</v>
          </cell>
          <cell r="H4628" t="str">
            <v>all descriptions</v>
          </cell>
          <cell r="I4628" t="str">
            <v>MFG</v>
          </cell>
          <cell r="J4628">
            <v>1406919</v>
          </cell>
          <cell r="K4628">
            <v>0</v>
          </cell>
          <cell r="L4628">
            <v>0</v>
          </cell>
          <cell r="M4628">
            <v>0</v>
          </cell>
          <cell r="N4628">
            <v>0</v>
          </cell>
          <cell r="O4628">
            <v>450000</v>
          </cell>
          <cell r="P4628">
            <v>1856919</v>
          </cell>
        </row>
        <row r="4629">
          <cell r="A4629" t="str">
            <v>20060102</v>
          </cell>
          <cell r="B4629" t="str">
            <v>0601</v>
          </cell>
          <cell r="C4629" t="str">
            <v>BL RF PRODUCTS</v>
          </cell>
          <cell r="D4629" t="str">
            <v>PL RF ACCESS SYSTEMS</v>
          </cell>
          <cell r="E4629" t="str">
            <v>NI</v>
          </cell>
          <cell r="F4629" t="str">
            <v>all categories</v>
          </cell>
          <cell r="G4629" t="str">
            <v>all plants</v>
          </cell>
          <cell r="H4629" t="str">
            <v>all descriptions</v>
          </cell>
          <cell r="I4629" t="str">
            <v>IWH</v>
          </cell>
          <cell r="J4629">
            <v>390939</v>
          </cell>
          <cell r="K4629">
            <v>0</v>
          </cell>
          <cell r="L4629">
            <v>0</v>
          </cell>
          <cell r="M4629">
            <v>0</v>
          </cell>
          <cell r="N4629">
            <v>0</v>
          </cell>
          <cell r="O4629">
            <v>134163</v>
          </cell>
          <cell r="P4629">
            <v>525102</v>
          </cell>
        </row>
        <row r="4630">
          <cell r="A4630" t="str">
            <v>20060102</v>
          </cell>
          <cell r="B4630" t="str">
            <v>0601</v>
          </cell>
          <cell r="C4630" t="str">
            <v>BL RF PRODUCTS</v>
          </cell>
          <cell r="D4630" t="str">
            <v>PL RF ACCESS SYSTEMS</v>
          </cell>
          <cell r="E4630" t="str">
            <v>NI</v>
          </cell>
          <cell r="F4630" t="str">
            <v>all categories</v>
          </cell>
          <cell r="G4630" t="str">
            <v>FR10</v>
          </cell>
          <cell r="H4630" t="str">
            <v>IWH (BL Control) Caen</v>
          </cell>
          <cell r="I4630" t="str">
            <v>IWH</v>
          </cell>
          <cell r="J4630">
            <v>0</v>
          </cell>
          <cell r="K4630">
            <v>0</v>
          </cell>
          <cell r="L4630">
            <v>0</v>
          </cell>
          <cell r="M4630">
            <v>0</v>
          </cell>
          <cell r="N4630">
            <v>0</v>
          </cell>
          <cell r="O4630">
            <v>490</v>
          </cell>
          <cell r="P4630">
            <v>490</v>
          </cell>
        </row>
        <row r="4631">
          <cell r="A4631" t="str">
            <v>20060102</v>
          </cell>
          <cell r="B4631" t="str">
            <v>0601</v>
          </cell>
          <cell r="C4631" t="str">
            <v>BL RF PRODUCTS</v>
          </cell>
          <cell r="D4631" t="str">
            <v>PL RF ACCESS SYSTEMS</v>
          </cell>
          <cell r="E4631" t="str">
            <v>NI</v>
          </cell>
          <cell r="F4631" t="str">
            <v>all categories</v>
          </cell>
          <cell r="G4631" t="str">
            <v>HK00</v>
          </cell>
          <cell r="H4631" t="str">
            <v>RDC APSH</v>
          </cell>
          <cell r="I4631" t="str">
            <v>RDC</v>
          </cell>
          <cell r="J4631">
            <v>89020</v>
          </cell>
          <cell r="K4631">
            <v>720</v>
          </cell>
          <cell r="L4631">
            <v>10000</v>
          </cell>
          <cell r="M4631">
            <v>0</v>
          </cell>
          <cell r="N4631">
            <v>0</v>
          </cell>
          <cell r="O4631">
            <v>0</v>
          </cell>
          <cell r="P4631">
            <v>99740</v>
          </cell>
        </row>
        <row r="4632">
          <cell r="A4632" t="str">
            <v>20060102</v>
          </cell>
          <cell r="B4632" t="str">
            <v>0601</v>
          </cell>
          <cell r="C4632" t="str">
            <v>BL RF PRODUCTS</v>
          </cell>
          <cell r="D4632" t="str">
            <v>PL RF ACCESS SYSTEMS</v>
          </cell>
          <cell r="E4632" t="str">
            <v>NI</v>
          </cell>
          <cell r="F4632" t="str">
            <v>all categories</v>
          </cell>
          <cell r="G4632" t="str">
            <v>TH10</v>
          </cell>
          <cell r="H4632" t="str">
            <v>IWH (BL control) PST</v>
          </cell>
          <cell r="I4632" t="str">
            <v>IWH</v>
          </cell>
          <cell r="J4632">
            <v>201450</v>
          </cell>
          <cell r="K4632">
            <v>0</v>
          </cell>
          <cell r="L4632">
            <v>0</v>
          </cell>
          <cell r="M4632">
            <v>0</v>
          </cell>
          <cell r="N4632">
            <v>0</v>
          </cell>
          <cell r="O4632">
            <v>60000</v>
          </cell>
          <cell r="P4632">
            <v>261450</v>
          </cell>
        </row>
        <row r="4633">
          <cell r="A4633" t="str">
            <v>20060102</v>
          </cell>
          <cell r="B4633" t="str">
            <v>0601</v>
          </cell>
          <cell r="C4633" t="str">
            <v>BL RF PRODUCTS</v>
          </cell>
          <cell r="D4633" t="str">
            <v>PL RF ACCESS SYSTEMS</v>
          </cell>
          <cell r="E4633" t="str">
            <v>NI</v>
          </cell>
          <cell r="F4633" t="str">
            <v>all categories</v>
          </cell>
          <cell r="G4633" t="str">
            <v>TH70</v>
          </cell>
          <cell r="H4633" t="str">
            <v>AT PST</v>
          </cell>
          <cell r="I4633" t="str">
            <v>MFG</v>
          </cell>
          <cell r="J4633">
            <v>51849</v>
          </cell>
          <cell r="K4633">
            <v>0</v>
          </cell>
          <cell r="L4633">
            <v>0</v>
          </cell>
          <cell r="M4633">
            <v>0</v>
          </cell>
          <cell r="N4633">
            <v>0</v>
          </cell>
          <cell r="O4633">
            <v>0</v>
          </cell>
          <cell r="P4633">
            <v>51849</v>
          </cell>
        </row>
        <row r="4634">
          <cell r="A4634" t="str">
            <v>20060102</v>
          </cell>
          <cell r="B4634" t="str">
            <v>0601</v>
          </cell>
          <cell r="C4634" t="str">
            <v>BL RF PRODUCTS</v>
          </cell>
          <cell r="D4634" t="str">
            <v>PL RF ACCESS SYSTEMS</v>
          </cell>
          <cell r="E4634" t="str">
            <v>NI</v>
          </cell>
          <cell r="F4634" t="str">
            <v>all categories</v>
          </cell>
          <cell r="G4634" t="str">
            <v>TW10</v>
          </cell>
          <cell r="H4634" t="str">
            <v>IWH (BL Control) PSK</v>
          </cell>
          <cell r="I4634" t="str">
            <v>IWH</v>
          </cell>
          <cell r="J4634">
            <v>189489</v>
          </cell>
          <cell r="K4634">
            <v>0</v>
          </cell>
          <cell r="L4634">
            <v>0</v>
          </cell>
          <cell r="M4634">
            <v>0</v>
          </cell>
          <cell r="N4634">
            <v>0</v>
          </cell>
          <cell r="O4634">
            <v>73673</v>
          </cell>
          <cell r="P4634">
            <v>263162</v>
          </cell>
        </row>
        <row r="4635">
          <cell r="A4635" t="str">
            <v>20060102</v>
          </cell>
          <cell r="B4635" t="str">
            <v>0601</v>
          </cell>
          <cell r="C4635" t="str">
            <v>BL RF PRODUCTS</v>
          </cell>
          <cell r="D4635" t="str">
            <v>PL RF ACCESS SYSTEMS</v>
          </cell>
          <cell r="E4635" t="str">
            <v>NI</v>
          </cell>
          <cell r="F4635" t="str">
            <v>all categories</v>
          </cell>
          <cell r="G4635" t="str">
            <v>TW70</v>
          </cell>
          <cell r="H4635" t="str">
            <v>AT PSK</v>
          </cell>
          <cell r="I4635" t="str">
            <v>MFG</v>
          </cell>
          <cell r="J4635">
            <v>1355070</v>
          </cell>
          <cell r="K4635">
            <v>0</v>
          </cell>
          <cell r="L4635">
            <v>0</v>
          </cell>
          <cell r="M4635">
            <v>0</v>
          </cell>
          <cell r="N4635">
            <v>0</v>
          </cell>
          <cell r="O4635">
            <v>450000</v>
          </cell>
          <cell r="P4635">
            <v>1805070</v>
          </cell>
        </row>
        <row r="4636">
          <cell r="A4636" t="str">
            <v>20060102</v>
          </cell>
          <cell r="B4636" t="str">
            <v>0601</v>
          </cell>
          <cell r="C4636" t="str">
            <v>BL RF PRODUCTS</v>
          </cell>
          <cell r="D4636" t="str">
            <v>PL RF ACCESS SYSTEMS</v>
          </cell>
          <cell r="E4636" t="str">
            <v>NI</v>
          </cell>
          <cell r="F4636" t="str">
            <v>all categories</v>
          </cell>
          <cell r="G4636" t="str">
            <v>US00</v>
          </cell>
          <cell r="H4636" t="str">
            <v>RDC NARSO</v>
          </cell>
          <cell r="I4636" t="str">
            <v>RDC</v>
          </cell>
          <cell r="J4636">
            <v>0</v>
          </cell>
          <cell r="K4636">
            <v>0</v>
          </cell>
          <cell r="L4636">
            <v>3806477</v>
          </cell>
          <cell r="M4636">
            <v>0</v>
          </cell>
          <cell r="N4636">
            <v>0</v>
          </cell>
          <cell r="O4636">
            <v>0</v>
          </cell>
          <cell r="P4636">
            <v>3806477</v>
          </cell>
        </row>
        <row r="4637">
          <cell r="A4637" t="str">
            <v>20060102</v>
          </cell>
          <cell r="B4637" t="str">
            <v>0601</v>
          </cell>
          <cell r="C4637" t="str">
            <v>BL RF PRODUCTS</v>
          </cell>
          <cell r="D4637" t="str">
            <v>PL RF ACCESS SYSTEMS</v>
          </cell>
          <cell r="E4637" t="str">
            <v>NI</v>
          </cell>
          <cell r="F4637" t="str">
            <v>FP</v>
          </cell>
          <cell r="G4637" t="str">
            <v>all plants</v>
          </cell>
          <cell r="H4637" t="str">
            <v>all descriptions</v>
          </cell>
          <cell r="I4637" t="str">
            <v>IWH</v>
          </cell>
          <cell r="J4637">
            <v>390939</v>
          </cell>
          <cell r="K4637">
            <v>0</v>
          </cell>
          <cell r="L4637">
            <v>0</v>
          </cell>
          <cell r="M4637">
            <v>0</v>
          </cell>
          <cell r="N4637">
            <v>0</v>
          </cell>
          <cell r="O4637">
            <v>134163</v>
          </cell>
          <cell r="P4637">
            <v>525102</v>
          </cell>
        </row>
        <row r="4638">
          <cell r="A4638" t="str">
            <v>20060102</v>
          </cell>
          <cell r="B4638" t="str">
            <v>0601</v>
          </cell>
          <cell r="C4638" t="str">
            <v>BL RF PRODUCTS</v>
          </cell>
          <cell r="D4638" t="str">
            <v>PL RF ACCESS SYSTEMS</v>
          </cell>
          <cell r="E4638" t="str">
            <v>NI</v>
          </cell>
          <cell r="F4638" t="str">
            <v>FP</v>
          </cell>
          <cell r="G4638" t="str">
            <v>all plants</v>
          </cell>
          <cell r="H4638" t="str">
            <v>all descriptions</v>
          </cell>
          <cell r="I4638" t="str">
            <v>RDC</v>
          </cell>
          <cell r="J4638">
            <v>89020</v>
          </cell>
          <cell r="K4638">
            <v>720</v>
          </cell>
          <cell r="L4638">
            <v>3816477</v>
          </cell>
          <cell r="M4638">
            <v>0</v>
          </cell>
          <cell r="N4638">
            <v>0</v>
          </cell>
          <cell r="O4638">
            <v>0</v>
          </cell>
          <cell r="P4638">
            <v>3906217</v>
          </cell>
        </row>
        <row r="4639">
          <cell r="A4639" t="str">
            <v>20060102</v>
          </cell>
          <cell r="B4639" t="str">
            <v>0601</v>
          </cell>
          <cell r="C4639" t="str">
            <v>BL RF PRODUCTS</v>
          </cell>
          <cell r="D4639" t="str">
            <v>PL RF ACCESS SYSTEMS</v>
          </cell>
          <cell r="E4639" t="str">
            <v>NI</v>
          </cell>
          <cell r="F4639" t="str">
            <v>FP</v>
          </cell>
          <cell r="G4639" t="str">
            <v>all plants</v>
          </cell>
          <cell r="H4639" t="str">
            <v>all descriptions</v>
          </cell>
          <cell r="I4639" t="str">
            <v>all types</v>
          </cell>
          <cell r="J4639">
            <v>479959</v>
          </cell>
          <cell r="K4639">
            <v>720</v>
          </cell>
          <cell r="L4639">
            <v>3816477</v>
          </cell>
          <cell r="M4639">
            <v>0</v>
          </cell>
          <cell r="N4639">
            <v>0</v>
          </cell>
          <cell r="O4639">
            <v>134163</v>
          </cell>
          <cell r="P4639">
            <v>4431319</v>
          </cell>
        </row>
        <row r="4640">
          <cell r="A4640" t="str">
            <v>20060102</v>
          </cell>
          <cell r="B4640" t="str">
            <v>0601</v>
          </cell>
          <cell r="C4640" t="str">
            <v>BL RF PRODUCTS</v>
          </cell>
          <cell r="D4640" t="str">
            <v>PL RF ACCESS SYSTEMS</v>
          </cell>
          <cell r="E4640" t="str">
            <v>NI</v>
          </cell>
          <cell r="F4640" t="str">
            <v>FP</v>
          </cell>
          <cell r="G4640" t="str">
            <v>FR10</v>
          </cell>
          <cell r="H4640" t="str">
            <v>IWH (BL Control) Caen</v>
          </cell>
          <cell r="I4640" t="str">
            <v>IWH</v>
          </cell>
          <cell r="J4640">
            <v>0</v>
          </cell>
          <cell r="K4640">
            <v>0</v>
          </cell>
          <cell r="L4640">
            <v>0</v>
          </cell>
          <cell r="M4640">
            <v>0</v>
          </cell>
          <cell r="N4640">
            <v>0</v>
          </cell>
          <cell r="O4640">
            <v>490</v>
          </cell>
          <cell r="P4640">
            <v>490</v>
          </cell>
        </row>
        <row r="4641">
          <cell r="A4641" t="str">
            <v>20060102</v>
          </cell>
          <cell r="B4641" t="str">
            <v>0601</v>
          </cell>
          <cell r="C4641" t="str">
            <v>BL RF PRODUCTS</v>
          </cell>
          <cell r="D4641" t="str">
            <v>PL RF ACCESS SYSTEMS</v>
          </cell>
          <cell r="E4641" t="str">
            <v>NI</v>
          </cell>
          <cell r="F4641" t="str">
            <v>FP</v>
          </cell>
          <cell r="G4641" t="str">
            <v>HK00</v>
          </cell>
          <cell r="H4641" t="str">
            <v>RDC APSH</v>
          </cell>
          <cell r="I4641" t="str">
            <v>RDC</v>
          </cell>
          <cell r="J4641">
            <v>89020</v>
          </cell>
          <cell r="K4641">
            <v>720</v>
          </cell>
          <cell r="L4641">
            <v>10000</v>
          </cell>
          <cell r="M4641">
            <v>0</v>
          </cell>
          <cell r="N4641">
            <v>0</v>
          </cell>
          <cell r="O4641">
            <v>0</v>
          </cell>
          <cell r="P4641">
            <v>99740</v>
          </cell>
        </row>
        <row r="4642">
          <cell r="A4642" t="str">
            <v>20060102</v>
          </cell>
          <cell r="B4642" t="str">
            <v>0601</v>
          </cell>
          <cell r="C4642" t="str">
            <v>BL RF PRODUCTS</v>
          </cell>
          <cell r="D4642" t="str">
            <v>PL RF ACCESS SYSTEMS</v>
          </cell>
          <cell r="E4642" t="str">
            <v>NI</v>
          </cell>
          <cell r="F4642" t="str">
            <v>FP</v>
          </cell>
          <cell r="G4642" t="str">
            <v>TH10</v>
          </cell>
          <cell r="H4642" t="str">
            <v>IWH (BL control) PST</v>
          </cell>
          <cell r="I4642" t="str">
            <v>IWH</v>
          </cell>
          <cell r="J4642">
            <v>201450</v>
          </cell>
          <cell r="K4642">
            <v>0</v>
          </cell>
          <cell r="L4642">
            <v>0</v>
          </cell>
          <cell r="M4642">
            <v>0</v>
          </cell>
          <cell r="N4642">
            <v>0</v>
          </cell>
          <cell r="O4642">
            <v>60000</v>
          </cell>
          <cell r="P4642">
            <v>261450</v>
          </cell>
        </row>
        <row r="4643">
          <cell r="A4643" t="str">
            <v>20060102</v>
          </cell>
          <cell r="B4643" t="str">
            <v>0601</v>
          </cell>
          <cell r="C4643" t="str">
            <v>BL RF PRODUCTS</v>
          </cell>
          <cell r="D4643" t="str">
            <v>PL RF ACCESS SYSTEMS</v>
          </cell>
          <cell r="E4643" t="str">
            <v>NI</v>
          </cell>
          <cell r="F4643" t="str">
            <v>FP</v>
          </cell>
          <cell r="G4643" t="str">
            <v>TW10</v>
          </cell>
          <cell r="H4643" t="str">
            <v>IWH (BL Control) PSK</v>
          </cell>
          <cell r="I4643" t="str">
            <v>IWH</v>
          </cell>
          <cell r="J4643">
            <v>189489</v>
          </cell>
          <cell r="K4643">
            <v>0</v>
          </cell>
          <cell r="L4643">
            <v>0</v>
          </cell>
          <cell r="M4643">
            <v>0</v>
          </cell>
          <cell r="N4643">
            <v>0</v>
          </cell>
          <cell r="O4643">
            <v>73673</v>
          </cell>
          <cell r="P4643">
            <v>263162</v>
          </cell>
        </row>
        <row r="4644">
          <cell r="A4644" t="str">
            <v>20060102</v>
          </cell>
          <cell r="B4644" t="str">
            <v>0601</v>
          </cell>
          <cell r="C4644" t="str">
            <v>BL RF PRODUCTS</v>
          </cell>
          <cell r="D4644" t="str">
            <v>PL RF ACCESS SYSTEMS</v>
          </cell>
          <cell r="E4644" t="str">
            <v>NI</v>
          </cell>
          <cell r="F4644" t="str">
            <v>FP</v>
          </cell>
          <cell r="G4644" t="str">
            <v>US00</v>
          </cell>
          <cell r="H4644" t="str">
            <v>RDC NARSO</v>
          </cell>
          <cell r="I4644" t="str">
            <v>RDC</v>
          </cell>
          <cell r="J4644">
            <v>0</v>
          </cell>
          <cell r="K4644">
            <v>0</v>
          </cell>
          <cell r="L4644">
            <v>3806477</v>
          </cell>
          <cell r="M4644">
            <v>0</v>
          </cell>
          <cell r="N4644">
            <v>0</v>
          </cell>
          <cell r="O4644">
            <v>0</v>
          </cell>
          <cell r="P4644">
            <v>3806477</v>
          </cell>
        </row>
        <row r="4645">
          <cell r="A4645" t="str">
            <v>20060102</v>
          </cell>
          <cell r="B4645" t="str">
            <v>0601</v>
          </cell>
          <cell r="C4645" t="str">
            <v>BL RF PRODUCTS</v>
          </cell>
          <cell r="D4645" t="str">
            <v>PL RF ACCESS SYSTEMS</v>
          </cell>
          <cell r="E4645" t="str">
            <v>NI</v>
          </cell>
          <cell r="F4645" t="str">
            <v>XTAL</v>
          </cell>
          <cell r="G4645" t="str">
            <v>all plants</v>
          </cell>
          <cell r="H4645" t="str">
            <v>all descriptions</v>
          </cell>
          <cell r="I4645" t="str">
            <v>MFG</v>
          </cell>
          <cell r="J4645">
            <v>1406919</v>
          </cell>
          <cell r="K4645">
            <v>0</v>
          </cell>
          <cell r="L4645">
            <v>0</v>
          </cell>
          <cell r="M4645">
            <v>0</v>
          </cell>
          <cell r="N4645">
            <v>0</v>
          </cell>
          <cell r="O4645">
            <v>450000</v>
          </cell>
          <cell r="P4645">
            <v>1856919</v>
          </cell>
        </row>
        <row r="4646">
          <cell r="A4646" t="str">
            <v>20060102</v>
          </cell>
          <cell r="B4646" t="str">
            <v>0601</v>
          </cell>
          <cell r="C4646" t="str">
            <v>BL RF PRODUCTS</v>
          </cell>
          <cell r="D4646" t="str">
            <v>PL RF ACCESS SYSTEMS</v>
          </cell>
          <cell r="E4646" t="str">
            <v>NI</v>
          </cell>
          <cell r="F4646" t="str">
            <v>XTAL</v>
          </cell>
          <cell r="G4646" t="str">
            <v>all plants</v>
          </cell>
          <cell r="H4646" t="str">
            <v>all descriptions</v>
          </cell>
          <cell r="I4646" t="str">
            <v>all types</v>
          </cell>
          <cell r="J4646">
            <v>1406919</v>
          </cell>
          <cell r="K4646">
            <v>0</v>
          </cell>
          <cell r="L4646">
            <v>0</v>
          </cell>
          <cell r="M4646">
            <v>0</v>
          </cell>
          <cell r="N4646">
            <v>0</v>
          </cell>
          <cell r="O4646">
            <v>450000</v>
          </cell>
          <cell r="P4646">
            <v>1856919</v>
          </cell>
        </row>
        <row r="4647">
          <cell r="A4647" t="str">
            <v>20060102</v>
          </cell>
          <cell r="B4647" t="str">
            <v>0601</v>
          </cell>
          <cell r="C4647" t="str">
            <v>BL RF PRODUCTS</v>
          </cell>
          <cell r="D4647" t="str">
            <v>PL RF ACCESS SYSTEMS</v>
          </cell>
          <cell r="E4647" t="str">
            <v>NI</v>
          </cell>
          <cell r="F4647" t="str">
            <v>XTAL</v>
          </cell>
          <cell r="G4647" t="str">
            <v>TH70</v>
          </cell>
          <cell r="H4647" t="str">
            <v>AT PST</v>
          </cell>
          <cell r="I4647" t="str">
            <v>MFG</v>
          </cell>
          <cell r="J4647">
            <v>51849</v>
          </cell>
          <cell r="K4647">
            <v>0</v>
          </cell>
          <cell r="L4647">
            <v>0</v>
          </cell>
          <cell r="M4647">
            <v>0</v>
          </cell>
          <cell r="N4647">
            <v>0</v>
          </cell>
          <cell r="O4647">
            <v>0</v>
          </cell>
          <cell r="P4647">
            <v>51849</v>
          </cell>
        </row>
        <row r="4648">
          <cell r="A4648" t="str">
            <v>20060102</v>
          </cell>
          <cell r="B4648" t="str">
            <v>0601</v>
          </cell>
          <cell r="C4648" t="str">
            <v>BL RF PRODUCTS</v>
          </cell>
          <cell r="D4648" t="str">
            <v>PL RF ACCESS SYSTEMS</v>
          </cell>
          <cell r="E4648" t="str">
            <v>NI</v>
          </cell>
          <cell r="F4648" t="str">
            <v>XTAL</v>
          </cell>
          <cell r="G4648" t="str">
            <v>TW70</v>
          </cell>
          <cell r="H4648" t="str">
            <v>AT PSK</v>
          </cell>
          <cell r="I4648" t="str">
            <v>MFG</v>
          </cell>
          <cell r="J4648">
            <v>1355070</v>
          </cell>
          <cell r="K4648">
            <v>0</v>
          </cell>
          <cell r="L4648">
            <v>0</v>
          </cell>
          <cell r="M4648">
            <v>0</v>
          </cell>
          <cell r="N4648">
            <v>0</v>
          </cell>
          <cell r="O4648">
            <v>450000</v>
          </cell>
          <cell r="P4648">
            <v>1805070</v>
          </cell>
        </row>
        <row r="4649">
          <cell r="A4649" t="str">
            <v>20060102</v>
          </cell>
          <cell r="B4649" t="str">
            <v>0601</v>
          </cell>
          <cell r="C4649" t="str">
            <v>BL RF PRODUCTS</v>
          </cell>
          <cell r="D4649" t="str">
            <v>PL RF ACCESS SYSTEMS</v>
          </cell>
          <cell r="E4649" t="str">
            <v>NI-OLD</v>
          </cell>
          <cell r="F4649" t="str">
            <v>all categories</v>
          </cell>
          <cell r="G4649" t="str">
            <v>all plants</v>
          </cell>
          <cell r="H4649" t="str">
            <v>all descriptions</v>
          </cell>
          <cell r="I4649" t="str">
            <v>all types</v>
          </cell>
          <cell r="J4649">
            <v>2498533</v>
          </cell>
          <cell r="K4649">
            <v>0</v>
          </cell>
          <cell r="L4649">
            <v>14200</v>
          </cell>
          <cell r="M4649">
            <v>0</v>
          </cell>
          <cell r="N4649">
            <v>0</v>
          </cell>
          <cell r="O4649">
            <v>249397</v>
          </cell>
          <cell r="P4649">
            <v>2762130</v>
          </cell>
        </row>
        <row r="4650">
          <cell r="A4650" t="str">
            <v>20060102</v>
          </cell>
          <cell r="B4650" t="str">
            <v>0601</v>
          </cell>
          <cell r="C4650" t="str">
            <v>BL RF PRODUCTS</v>
          </cell>
          <cell r="D4650" t="str">
            <v>PL RF ACCESS SYSTEMS</v>
          </cell>
          <cell r="E4650" t="str">
            <v>NI-OLD</v>
          </cell>
          <cell r="F4650" t="str">
            <v>all categories</v>
          </cell>
          <cell r="G4650" t="str">
            <v>all plants</v>
          </cell>
          <cell r="H4650" t="str">
            <v>all descriptions</v>
          </cell>
          <cell r="I4650" t="str">
            <v>IWH</v>
          </cell>
          <cell r="J4650">
            <v>33680</v>
          </cell>
          <cell r="K4650">
            <v>0</v>
          </cell>
          <cell r="L4650">
            <v>0</v>
          </cell>
          <cell r="M4650">
            <v>0</v>
          </cell>
          <cell r="N4650">
            <v>0</v>
          </cell>
          <cell r="O4650">
            <v>9900</v>
          </cell>
          <cell r="P4650">
            <v>43580</v>
          </cell>
        </row>
        <row r="4651">
          <cell r="A4651" t="str">
            <v>20060102</v>
          </cell>
          <cell r="B4651" t="str">
            <v>0601</v>
          </cell>
          <cell r="C4651" t="str">
            <v>BL RF PRODUCTS</v>
          </cell>
          <cell r="D4651" t="str">
            <v>PL RF ACCESS SYSTEMS</v>
          </cell>
          <cell r="E4651" t="str">
            <v>NI-OLD</v>
          </cell>
          <cell r="F4651" t="str">
            <v>all categories</v>
          </cell>
          <cell r="G4651" t="str">
            <v>all plants</v>
          </cell>
          <cell r="H4651" t="str">
            <v>all descriptions</v>
          </cell>
          <cell r="I4651" t="str">
            <v>MFG</v>
          </cell>
          <cell r="J4651">
            <v>2463803</v>
          </cell>
          <cell r="K4651">
            <v>0</v>
          </cell>
          <cell r="L4651">
            <v>0</v>
          </cell>
          <cell r="M4651">
            <v>0</v>
          </cell>
          <cell r="N4651">
            <v>0</v>
          </cell>
          <cell r="O4651">
            <v>239497</v>
          </cell>
          <cell r="P4651">
            <v>2703300</v>
          </cell>
        </row>
        <row r="4652">
          <cell r="A4652" t="str">
            <v>20060102</v>
          </cell>
          <cell r="B4652" t="str">
            <v>0601</v>
          </cell>
          <cell r="C4652" t="str">
            <v>BL RF PRODUCTS</v>
          </cell>
          <cell r="D4652" t="str">
            <v>PL RF ACCESS SYSTEMS</v>
          </cell>
          <cell r="E4652" t="str">
            <v>NI-OLD</v>
          </cell>
          <cell r="F4652" t="str">
            <v>all categories</v>
          </cell>
          <cell r="G4652" t="str">
            <v>all plants</v>
          </cell>
          <cell r="H4652" t="str">
            <v>all descriptions</v>
          </cell>
          <cell r="I4652" t="str">
            <v>RDC</v>
          </cell>
          <cell r="J4652">
            <v>1050</v>
          </cell>
          <cell r="K4652">
            <v>0</v>
          </cell>
          <cell r="L4652">
            <v>14200</v>
          </cell>
          <cell r="M4652">
            <v>0</v>
          </cell>
          <cell r="N4652">
            <v>0</v>
          </cell>
          <cell r="O4652">
            <v>0</v>
          </cell>
          <cell r="P4652">
            <v>15250</v>
          </cell>
        </row>
        <row r="4653">
          <cell r="A4653" t="str">
            <v>20060102</v>
          </cell>
          <cell r="B4653" t="str">
            <v>0601</v>
          </cell>
          <cell r="C4653" t="str">
            <v>BL RF PRODUCTS</v>
          </cell>
          <cell r="D4653" t="str">
            <v>PL RF ACCESS SYSTEMS</v>
          </cell>
          <cell r="E4653" t="str">
            <v>NI-OLD</v>
          </cell>
          <cell r="F4653" t="str">
            <v>all categories</v>
          </cell>
          <cell r="G4653" t="str">
            <v>HK00</v>
          </cell>
          <cell r="H4653" t="str">
            <v>RDC APSH</v>
          </cell>
          <cell r="I4653" t="str">
            <v>RDC</v>
          </cell>
          <cell r="J4653">
            <v>0</v>
          </cell>
          <cell r="K4653">
            <v>0</v>
          </cell>
          <cell r="L4653">
            <v>2500</v>
          </cell>
          <cell r="M4653">
            <v>0</v>
          </cell>
          <cell r="N4653">
            <v>0</v>
          </cell>
          <cell r="O4653">
            <v>0</v>
          </cell>
          <cell r="P4653">
            <v>2500</v>
          </cell>
        </row>
        <row r="4654">
          <cell r="A4654" t="str">
            <v>20060102</v>
          </cell>
          <cell r="B4654" t="str">
            <v>0601</v>
          </cell>
          <cell r="C4654" t="str">
            <v>BL RF PRODUCTS</v>
          </cell>
          <cell r="D4654" t="str">
            <v>PL RF ACCESS SYSTEMS</v>
          </cell>
          <cell r="E4654" t="str">
            <v>NI-OLD</v>
          </cell>
          <cell r="F4654" t="str">
            <v>all categories</v>
          </cell>
          <cell r="G4654" t="str">
            <v>NL00</v>
          </cell>
          <cell r="H4654" t="str">
            <v>UPS SCS Nederland BV (Hal B)</v>
          </cell>
          <cell r="I4654" t="str">
            <v>RDC</v>
          </cell>
          <cell r="J4654">
            <v>800</v>
          </cell>
          <cell r="K4654">
            <v>0</v>
          </cell>
          <cell r="L4654">
            <v>0</v>
          </cell>
          <cell r="M4654">
            <v>0</v>
          </cell>
          <cell r="N4654">
            <v>0</v>
          </cell>
          <cell r="O4654">
            <v>0</v>
          </cell>
          <cell r="P4654">
            <v>800</v>
          </cell>
        </row>
        <row r="4655">
          <cell r="A4655" t="str">
            <v>20060102</v>
          </cell>
          <cell r="B4655" t="str">
            <v>0601</v>
          </cell>
          <cell r="C4655" t="str">
            <v>BL RF PRODUCTS</v>
          </cell>
          <cell r="D4655" t="str">
            <v>PL RF ACCESS SYSTEMS</v>
          </cell>
          <cell r="E4655" t="str">
            <v>NI-OLD</v>
          </cell>
          <cell r="F4655" t="str">
            <v>all categories</v>
          </cell>
          <cell r="G4655" t="str">
            <v>NL10</v>
          </cell>
          <cell r="H4655" t="str">
            <v>IWH (BL Control) Nijmegen</v>
          </cell>
          <cell r="I4655" t="str">
            <v>IWH</v>
          </cell>
          <cell r="J4655">
            <v>7500</v>
          </cell>
          <cell r="K4655">
            <v>0</v>
          </cell>
          <cell r="L4655">
            <v>0</v>
          </cell>
          <cell r="M4655">
            <v>0</v>
          </cell>
          <cell r="N4655">
            <v>0</v>
          </cell>
          <cell r="O4655">
            <v>7500</v>
          </cell>
          <cell r="P4655">
            <v>15000</v>
          </cell>
        </row>
        <row r="4656">
          <cell r="A4656" t="str">
            <v>20060102</v>
          </cell>
          <cell r="B4656" t="str">
            <v>0601</v>
          </cell>
          <cell r="C4656" t="str">
            <v>BL RF PRODUCTS</v>
          </cell>
          <cell r="D4656" t="str">
            <v>PL RF ACCESS SYSTEMS</v>
          </cell>
          <cell r="E4656" t="str">
            <v>NI-OLD</v>
          </cell>
          <cell r="F4656" t="str">
            <v>all categories</v>
          </cell>
          <cell r="G4656" t="str">
            <v>NL79</v>
          </cell>
          <cell r="H4656" t="str">
            <v>Test IPON Nijmegen</v>
          </cell>
          <cell r="I4656" t="str">
            <v>MFG</v>
          </cell>
          <cell r="J4656">
            <v>25</v>
          </cell>
          <cell r="K4656">
            <v>0</v>
          </cell>
          <cell r="L4656">
            <v>0</v>
          </cell>
          <cell r="M4656">
            <v>0</v>
          </cell>
          <cell r="N4656">
            <v>0</v>
          </cell>
          <cell r="O4656">
            <v>0</v>
          </cell>
          <cell r="P4656">
            <v>25</v>
          </cell>
        </row>
        <row r="4657">
          <cell r="A4657" t="str">
            <v>20060102</v>
          </cell>
          <cell r="B4657" t="str">
            <v>0601</v>
          </cell>
          <cell r="C4657" t="str">
            <v>BL RF PRODUCTS</v>
          </cell>
          <cell r="D4657" t="str">
            <v>PL RF ACCESS SYSTEMS</v>
          </cell>
          <cell r="E4657" t="str">
            <v>NI-OLD</v>
          </cell>
          <cell r="F4657" t="str">
            <v>all categories</v>
          </cell>
          <cell r="G4657" t="str">
            <v>PH10</v>
          </cell>
          <cell r="H4657" t="str">
            <v>IWH (BL Control) PSC</v>
          </cell>
          <cell r="I4657" t="str">
            <v>IWH</v>
          </cell>
          <cell r="J4657">
            <v>660</v>
          </cell>
          <cell r="K4657">
            <v>0</v>
          </cell>
          <cell r="L4657">
            <v>0</v>
          </cell>
          <cell r="M4657">
            <v>0</v>
          </cell>
          <cell r="N4657">
            <v>0</v>
          </cell>
          <cell r="O4657">
            <v>0</v>
          </cell>
          <cell r="P4657">
            <v>660</v>
          </cell>
        </row>
        <row r="4658">
          <cell r="A4658" t="str">
            <v>20060102</v>
          </cell>
          <cell r="B4658" t="str">
            <v>0601</v>
          </cell>
          <cell r="C4658" t="str">
            <v>BL RF PRODUCTS</v>
          </cell>
          <cell r="D4658" t="str">
            <v>PL RF ACCESS SYSTEMS</v>
          </cell>
          <cell r="E4658" t="str">
            <v>NI-OLD</v>
          </cell>
          <cell r="F4658" t="str">
            <v>all categories</v>
          </cell>
          <cell r="G4658" t="str">
            <v>PH71</v>
          </cell>
          <cell r="H4658" t="str">
            <v>AT PSC</v>
          </cell>
          <cell r="I4658" t="str">
            <v>MFG</v>
          </cell>
          <cell r="J4658">
            <v>99366</v>
          </cell>
          <cell r="K4658">
            <v>0</v>
          </cell>
          <cell r="L4658">
            <v>0</v>
          </cell>
          <cell r="M4658">
            <v>0</v>
          </cell>
          <cell r="N4658">
            <v>0</v>
          </cell>
          <cell r="O4658">
            <v>14881</v>
          </cell>
          <cell r="P4658">
            <v>114247</v>
          </cell>
        </row>
        <row r="4659">
          <cell r="A4659" t="str">
            <v>20060102</v>
          </cell>
          <cell r="B4659" t="str">
            <v>0601</v>
          </cell>
          <cell r="C4659" t="str">
            <v>BL RF PRODUCTS</v>
          </cell>
          <cell r="D4659" t="str">
            <v>PL RF ACCESS SYSTEMS</v>
          </cell>
          <cell r="E4659" t="str">
            <v>NI-OLD</v>
          </cell>
          <cell r="F4659" t="str">
            <v>all categories</v>
          </cell>
          <cell r="G4659" t="str">
            <v>TH70</v>
          </cell>
          <cell r="H4659" t="str">
            <v>AT PST</v>
          </cell>
          <cell r="I4659" t="str">
            <v>MFG</v>
          </cell>
          <cell r="J4659">
            <v>0</v>
          </cell>
          <cell r="K4659">
            <v>0</v>
          </cell>
          <cell r="L4659">
            <v>0</v>
          </cell>
          <cell r="M4659">
            <v>0</v>
          </cell>
          <cell r="N4659">
            <v>0</v>
          </cell>
          <cell r="O4659">
            <v>224616</v>
          </cell>
          <cell r="P4659">
            <v>224616</v>
          </cell>
        </row>
        <row r="4660">
          <cell r="A4660" t="str">
            <v>20060102</v>
          </cell>
          <cell r="B4660" t="str">
            <v>0601</v>
          </cell>
          <cell r="C4660" t="str">
            <v>BL RF PRODUCTS</v>
          </cell>
          <cell r="D4660" t="str">
            <v>PL RF ACCESS SYSTEMS</v>
          </cell>
          <cell r="E4660" t="str">
            <v>NI-OLD</v>
          </cell>
          <cell r="F4660" t="str">
            <v>all categories</v>
          </cell>
          <cell r="G4660" t="str">
            <v>TW10</v>
          </cell>
          <cell r="H4660" t="str">
            <v>IWH (BL Control) PSK</v>
          </cell>
          <cell r="I4660" t="str">
            <v>IWH</v>
          </cell>
          <cell r="J4660">
            <v>25520</v>
          </cell>
          <cell r="K4660">
            <v>0</v>
          </cell>
          <cell r="L4660">
            <v>0</v>
          </cell>
          <cell r="M4660">
            <v>0</v>
          </cell>
          <cell r="N4660">
            <v>0</v>
          </cell>
          <cell r="O4660">
            <v>2400</v>
          </cell>
          <cell r="P4660">
            <v>27920</v>
          </cell>
        </row>
        <row r="4661">
          <cell r="A4661" t="str">
            <v>20060102</v>
          </cell>
          <cell r="B4661" t="str">
            <v>0601</v>
          </cell>
          <cell r="C4661" t="str">
            <v>BL RF PRODUCTS</v>
          </cell>
          <cell r="D4661" t="str">
            <v>PL RF ACCESS SYSTEMS</v>
          </cell>
          <cell r="E4661" t="str">
            <v>NI-OLD</v>
          </cell>
          <cell r="F4661" t="str">
            <v>all categories</v>
          </cell>
          <cell r="G4661" t="str">
            <v>TW70</v>
          </cell>
          <cell r="H4661" t="str">
            <v>AT PSK</v>
          </cell>
          <cell r="I4661" t="str">
            <v>MFG</v>
          </cell>
          <cell r="J4661">
            <v>2364412</v>
          </cell>
          <cell r="K4661">
            <v>0</v>
          </cell>
          <cell r="L4661">
            <v>0</v>
          </cell>
          <cell r="M4661">
            <v>0</v>
          </cell>
          <cell r="N4661">
            <v>0</v>
          </cell>
          <cell r="O4661">
            <v>0</v>
          </cell>
          <cell r="P4661">
            <v>2364412</v>
          </cell>
        </row>
        <row r="4662">
          <cell r="A4662" t="str">
            <v>20060102</v>
          </cell>
          <cell r="B4662" t="str">
            <v>0601</v>
          </cell>
          <cell r="C4662" t="str">
            <v>BL RF PRODUCTS</v>
          </cell>
          <cell r="D4662" t="str">
            <v>PL RF ACCESS SYSTEMS</v>
          </cell>
          <cell r="E4662" t="str">
            <v>NI-OLD</v>
          </cell>
          <cell r="F4662" t="str">
            <v>all categories</v>
          </cell>
          <cell r="G4662" t="str">
            <v>US00</v>
          </cell>
          <cell r="H4662" t="str">
            <v>RDC NARSO</v>
          </cell>
          <cell r="I4662" t="str">
            <v>RDC</v>
          </cell>
          <cell r="J4662">
            <v>250</v>
          </cell>
          <cell r="K4662">
            <v>0</v>
          </cell>
          <cell r="L4662">
            <v>11700</v>
          </cell>
          <cell r="M4662">
            <v>0</v>
          </cell>
          <cell r="N4662">
            <v>0</v>
          </cell>
          <cell r="O4662">
            <v>0</v>
          </cell>
          <cell r="P4662">
            <v>11950</v>
          </cell>
        </row>
        <row r="4663">
          <cell r="A4663" t="str">
            <v>20060102</v>
          </cell>
          <cell r="B4663" t="str">
            <v>0601</v>
          </cell>
          <cell r="C4663" t="str">
            <v>BL RF PRODUCTS</v>
          </cell>
          <cell r="D4663" t="str">
            <v>PL RF ACCESS SYSTEMS</v>
          </cell>
          <cell r="E4663" t="str">
            <v>NI-OLD</v>
          </cell>
          <cell r="F4663" t="str">
            <v>FP</v>
          </cell>
          <cell r="G4663" t="str">
            <v>all plants</v>
          </cell>
          <cell r="H4663" t="str">
            <v>all descriptions</v>
          </cell>
          <cell r="I4663" t="str">
            <v>all types</v>
          </cell>
          <cell r="J4663">
            <v>34730</v>
          </cell>
          <cell r="K4663">
            <v>0</v>
          </cell>
          <cell r="L4663">
            <v>14200</v>
          </cell>
          <cell r="M4663">
            <v>0</v>
          </cell>
          <cell r="N4663">
            <v>0</v>
          </cell>
          <cell r="O4663">
            <v>9900</v>
          </cell>
          <cell r="P4663">
            <v>58830</v>
          </cell>
        </row>
        <row r="4664">
          <cell r="A4664" t="str">
            <v>20060102</v>
          </cell>
          <cell r="B4664" t="str">
            <v>0601</v>
          </cell>
          <cell r="C4664" t="str">
            <v>BL RF PRODUCTS</v>
          </cell>
          <cell r="D4664" t="str">
            <v>PL RF ACCESS SYSTEMS</v>
          </cell>
          <cell r="E4664" t="str">
            <v>NI-OLD</v>
          </cell>
          <cell r="F4664" t="str">
            <v>FP</v>
          </cell>
          <cell r="G4664" t="str">
            <v>all plants</v>
          </cell>
          <cell r="H4664" t="str">
            <v>all descriptions</v>
          </cell>
          <cell r="I4664" t="str">
            <v>IWH</v>
          </cell>
          <cell r="J4664">
            <v>33680</v>
          </cell>
          <cell r="K4664">
            <v>0</v>
          </cell>
          <cell r="L4664">
            <v>0</v>
          </cell>
          <cell r="M4664">
            <v>0</v>
          </cell>
          <cell r="N4664">
            <v>0</v>
          </cell>
          <cell r="O4664">
            <v>9900</v>
          </cell>
          <cell r="P4664">
            <v>43580</v>
          </cell>
        </row>
        <row r="4665">
          <cell r="A4665" t="str">
            <v>20060102</v>
          </cell>
          <cell r="B4665" t="str">
            <v>0601</v>
          </cell>
          <cell r="C4665" t="str">
            <v>BL RF PRODUCTS</v>
          </cell>
          <cell r="D4665" t="str">
            <v>PL RF ACCESS SYSTEMS</v>
          </cell>
          <cell r="E4665" t="str">
            <v>NI-OLD</v>
          </cell>
          <cell r="F4665" t="str">
            <v>FP</v>
          </cell>
          <cell r="G4665" t="str">
            <v>all plants</v>
          </cell>
          <cell r="H4665" t="str">
            <v>all descriptions</v>
          </cell>
          <cell r="I4665" t="str">
            <v>RDC</v>
          </cell>
          <cell r="J4665">
            <v>1050</v>
          </cell>
          <cell r="K4665">
            <v>0</v>
          </cell>
          <cell r="L4665">
            <v>14200</v>
          </cell>
          <cell r="M4665">
            <v>0</v>
          </cell>
          <cell r="N4665">
            <v>0</v>
          </cell>
          <cell r="O4665">
            <v>0</v>
          </cell>
          <cell r="P4665">
            <v>15250</v>
          </cell>
        </row>
        <row r="4666">
          <cell r="A4666" t="str">
            <v>20060102</v>
          </cell>
          <cell r="B4666" t="str">
            <v>0601</v>
          </cell>
          <cell r="C4666" t="str">
            <v>BL RF PRODUCTS</v>
          </cell>
          <cell r="D4666" t="str">
            <v>PL RF ACCESS SYSTEMS</v>
          </cell>
          <cell r="E4666" t="str">
            <v>NI-OLD</v>
          </cell>
          <cell r="F4666" t="str">
            <v>FP</v>
          </cell>
          <cell r="G4666" t="str">
            <v>HK00</v>
          </cell>
          <cell r="H4666" t="str">
            <v>RDC APSH</v>
          </cell>
          <cell r="I4666" t="str">
            <v>RDC</v>
          </cell>
          <cell r="J4666">
            <v>0</v>
          </cell>
          <cell r="K4666">
            <v>0</v>
          </cell>
          <cell r="L4666">
            <v>2500</v>
          </cell>
          <cell r="M4666">
            <v>0</v>
          </cell>
          <cell r="N4666">
            <v>0</v>
          </cell>
          <cell r="O4666">
            <v>0</v>
          </cell>
          <cell r="P4666">
            <v>2500</v>
          </cell>
        </row>
        <row r="4667">
          <cell r="A4667" t="str">
            <v>20060102</v>
          </cell>
          <cell r="B4667" t="str">
            <v>0601</v>
          </cell>
          <cell r="C4667" t="str">
            <v>BL RF PRODUCTS</v>
          </cell>
          <cell r="D4667" t="str">
            <v>PL RF ACCESS SYSTEMS</v>
          </cell>
          <cell r="E4667" t="str">
            <v>NI-OLD</v>
          </cell>
          <cell r="F4667" t="str">
            <v>FP</v>
          </cell>
          <cell r="G4667" t="str">
            <v>NL00</v>
          </cell>
          <cell r="H4667" t="str">
            <v>UPS SCS Nederland BV (Hal B)</v>
          </cell>
          <cell r="I4667" t="str">
            <v>RDC</v>
          </cell>
          <cell r="J4667">
            <v>800</v>
          </cell>
          <cell r="K4667">
            <v>0</v>
          </cell>
          <cell r="L4667">
            <v>0</v>
          </cell>
          <cell r="M4667">
            <v>0</v>
          </cell>
          <cell r="N4667">
            <v>0</v>
          </cell>
          <cell r="O4667">
            <v>0</v>
          </cell>
          <cell r="P4667">
            <v>800</v>
          </cell>
        </row>
        <row r="4668">
          <cell r="A4668" t="str">
            <v>20060102</v>
          </cell>
          <cell r="B4668" t="str">
            <v>0601</v>
          </cell>
          <cell r="C4668" t="str">
            <v>BL RF PRODUCTS</v>
          </cell>
          <cell r="D4668" t="str">
            <v>PL RF ACCESS SYSTEMS</v>
          </cell>
          <cell r="E4668" t="str">
            <v>NI-OLD</v>
          </cell>
          <cell r="F4668" t="str">
            <v>FP</v>
          </cell>
          <cell r="G4668" t="str">
            <v>NL10</v>
          </cell>
          <cell r="H4668" t="str">
            <v>IWH (BL Control) Nijmegen</v>
          </cell>
          <cell r="I4668" t="str">
            <v>IWH</v>
          </cell>
          <cell r="J4668">
            <v>7500</v>
          </cell>
          <cell r="K4668">
            <v>0</v>
          </cell>
          <cell r="L4668">
            <v>0</v>
          </cell>
          <cell r="M4668">
            <v>0</v>
          </cell>
          <cell r="N4668">
            <v>0</v>
          </cell>
          <cell r="O4668">
            <v>7500</v>
          </cell>
          <cell r="P4668">
            <v>15000</v>
          </cell>
        </row>
        <row r="4669">
          <cell r="A4669" t="str">
            <v>20060102</v>
          </cell>
          <cell r="B4669" t="str">
            <v>0601</v>
          </cell>
          <cell r="C4669" t="str">
            <v>BL RF PRODUCTS</v>
          </cell>
          <cell r="D4669" t="str">
            <v>PL RF ACCESS SYSTEMS</v>
          </cell>
          <cell r="E4669" t="str">
            <v>NI-OLD</v>
          </cell>
          <cell r="F4669" t="str">
            <v>FP</v>
          </cell>
          <cell r="G4669" t="str">
            <v>PH10</v>
          </cell>
          <cell r="H4669" t="str">
            <v>IWH (BL Control) PSC</v>
          </cell>
          <cell r="I4669" t="str">
            <v>IWH</v>
          </cell>
          <cell r="J4669">
            <v>660</v>
          </cell>
          <cell r="K4669">
            <v>0</v>
          </cell>
          <cell r="L4669">
            <v>0</v>
          </cell>
          <cell r="M4669">
            <v>0</v>
          </cell>
          <cell r="N4669">
            <v>0</v>
          </cell>
          <cell r="O4669">
            <v>0</v>
          </cell>
          <cell r="P4669">
            <v>660</v>
          </cell>
        </row>
        <row r="4670">
          <cell r="A4670" t="str">
            <v>20060102</v>
          </cell>
          <cell r="B4670" t="str">
            <v>0601</v>
          </cell>
          <cell r="C4670" t="str">
            <v>BL RF PRODUCTS</v>
          </cell>
          <cell r="D4670" t="str">
            <v>PL RF ACCESS SYSTEMS</v>
          </cell>
          <cell r="E4670" t="str">
            <v>NI-OLD</v>
          </cell>
          <cell r="F4670" t="str">
            <v>FP</v>
          </cell>
          <cell r="G4670" t="str">
            <v>TW10</v>
          </cell>
          <cell r="H4670" t="str">
            <v>IWH (BL Control) PSK</v>
          </cell>
          <cell r="I4670" t="str">
            <v>IWH</v>
          </cell>
          <cell r="J4670">
            <v>25520</v>
          </cell>
          <cell r="K4670">
            <v>0</v>
          </cell>
          <cell r="L4670">
            <v>0</v>
          </cell>
          <cell r="M4670">
            <v>0</v>
          </cell>
          <cell r="N4670">
            <v>0</v>
          </cell>
          <cell r="O4670">
            <v>2400</v>
          </cell>
          <cell r="P4670">
            <v>27920</v>
          </cell>
        </row>
        <row r="4671">
          <cell r="A4671" t="str">
            <v>20060102</v>
          </cell>
          <cell r="B4671" t="str">
            <v>0601</v>
          </cell>
          <cell r="C4671" t="str">
            <v>BL RF PRODUCTS</v>
          </cell>
          <cell r="D4671" t="str">
            <v>PL RF ACCESS SYSTEMS</v>
          </cell>
          <cell r="E4671" t="str">
            <v>NI-OLD</v>
          </cell>
          <cell r="F4671" t="str">
            <v>FP</v>
          </cell>
          <cell r="G4671" t="str">
            <v>US00</v>
          </cell>
          <cell r="H4671" t="str">
            <v>RDC NARSO</v>
          </cell>
          <cell r="I4671" t="str">
            <v>RDC</v>
          </cell>
          <cell r="J4671">
            <v>250</v>
          </cell>
          <cell r="K4671">
            <v>0</v>
          </cell>
          <cell r="L4671">
            <v>11700</v>
          </cell>
          <cell r="M4671">
            <v>0</v>
          </cell>
          <cell r="N4671">
            <v>0</v>
          </cell>
          <cell r="O4671">
            <v>0</v>
          </cell>
          <cell r="P4671">
            <v>11950</v>
          </cell>
        </row>
        <row r="4672">
          <cell r="A4672" t="str">
            <v>20060102</v>
          </cell>
          <cell r="B4672" t="str">
            <v>0601</v>
          </cell>
          <cell r="C4672" t="str">
            <v>BL RF PRODUCTS</v>
          </cell>
          <cell r="D4672" t="str">
            <v>PL RF ACCESS SYSTEMS</v>
          </cell>
          <cell r="E4672" t="str">
            <v>NI-OLD</v>
          </cell>
          <cell r="F4672" t="str">
            <v>WAFER</v>
          </cell>
          <cell r="G4672" t="str">
            <v>all plants</v>
          </cell>
          <cell r="H4672" t="str">
            <v>all descriptions</v>
          </cell>
          <cell r="I4672" t="str">
            <v>all types</v>
          </cell>
          <cell r="J4672">
            <v>25</v>
          </cell>
          <cell r="K4672">
            <v>0</v>
          </cell>
          <cell r="L4672">
            <v>0</v>
          </cell>
          <cell r="M4672">
            <v>0</v>
          </cell>
          <cell r="N4672">
            <v>0</v>
          </cell>
          <cell r="O4672">
            <v>0</v>
          </cell>
          <cell r="P4672">
            <v>25</v>
          </cell>
        </row>
        <row r="4673">
          <cell r="A4673" t="str">
            <v>20060102</v>
          </cell>
          <cell r="B4673" t="str">
            <v>0601</v>
          </cell>
          <cell r="C4673" t="str">
            <v>BL RF PRODUCTS</v>
          </cell>
          <cell r="D4673" t="str">
            <v>PL RF ACCESS SYSTEMS</v>
          </cell>
          <cell r="E4673" t="str">
            <v>NI-OLD</v>
          </cell>
          <cell r="F4673" t="str">
            <v>WAFER</v>
          </cell>
          <cell r="G4673" t="str">
            <v>all plants</v>
          </cell>
          <cell r="H4673" t="str">
            <v>all descriptions</v>
          </cell>
          <cell r="I4673" t="str">
            <v>MFG</v>
          </cell>
          <cell r="J4673">
            <v>25</v>
          </cell>
          <cell r="K4673">
            <v>0</v>
          </cell>
          <cell r="L4673">
            <v>0</v>
          </cell>
          <cell r="M4673">
            <v>0</v>
          </cell>
          <cell r="N4673">
            <v>0</v>
          </cell>
          <cell r="O4673">
            <v>0</v>
          </cell>
          <cell r="P4673">
            <v>25</v>
          </cell>
        </row>
        <row r="4674">
          <cell r="A4674" t="str">
            <v>20060102</v>
          </cell>
          <cell r="B4674" t="str">
            <v>0601</v>
          </cell>
          <cell r="C4674" t="str">
            <v>BL RF PRODUCTS</v>
          </cell>
          <cell r="D4674" t="str">
            <v>PL RF ACCESS SYSTEMS</v>
          </cell>
          <cell r="E4674" t="str">
            <v>NI-OLD</v>
          </cell>
          <cell r="F4674" t="str">
            <v>WAFER</v>
          </cell>
          <cell r="G4674" t="str">
            <v>NL79</v>
          </cell>
          <cell r="H4674" t="str">
            <v>Test IPON Nijmegen</v>
          </cell>
          <cell r="I4674" t="str">
            <v>MFG</v>
          </cell>
          <cell r="J4674">
            <v>25</v>
          </cell>
          <cell r="K4674">
            <v>0</v>
          </cell>
          <cell r="L4674">
            <v>0</v>
          </cell>
          <cell r="M4674">
            <v>0</v>
          </cell>
          <cell r="N4674">
            <v>0</v>
          </cell>
          <cell r="O4674">
            <v>0</v>
          </cell>
          <cell r="P4674">
            <v>25</v>
          </cell>
        </row>
        <row r="4675">
          <cell r="A4675" t="str">
            <v>20060102</v>
          </cell>
          <cell r="B4675" t="str">
            <v>0601</v>
          </cell>
          <cell r="C4675" t="str">
            <v>BL RF PRODUCTS</v>
          </cell>
          <cell r="D4675" t="str">
            <v>PL RF ACCESS SYSTEMS</v>
          </cell>
          <cell r="E4675" t="str">
            <v>NI-OLD</v>
          </cell>
          <cell r="F4675" t="str">
            <v>XTAL</v>
          </cell>
          <cell r="G4675" t="str">
            <v>all plants</v>
          </cell>
          <cell r="H4675" t="str">
            <v>all descriptions</v>
          </cell>
          <cell r="I4675" t="str">
            <v>all types</v>
          </cell>
          <cell r="J4675">
            <v>2463778</v>
          </cell>
          <cell r="K4675">
            <v>0</v>
          </cell>
          <cell r="L4675">
            <v>0</v>
          </cell>
          <cell r="M4675">
            <v>0</v>
          </cell>
          <cell r="N4675">
            <v>0</v>
          </cell>
          <cell r="O4675">
            <v>239497</v>
          </cell>
          <cell r="P4675">
            <v>2703275</v>
          </cell>
        </row>
        <row r="4676">
          <cell r="A4676" t="str">
            <v>20060102</v>
          </cell>
          <cell r="B4676" t="str">
            <v>0601</v>
          </cell>
          <cell r="C4676" t="str">
            <v>BL RF PRODUCTS</v>
          </cell>
          <cell r="D4676" t="str">
            <v>PL RF ACCESS SYSTEMS</v>
          </cell>
          <cell r="E4676" t="str">
            <v>NI-OLD</v>
          </cell>
          <cell r="F4676" t="str">
            <v>XTAL</v>
          </cell>
          <cell r="G4676" t="str">
            <v>all plants</v>
          </cell>
          <cell r="H4676" t="str">
            <v>all descriptions</v>
          </cell>
          <cell r="I4676" t="str">
            <v>MFG</v>
          </cell>
          <cell r="J4676">
            <v>2463778</v>
          </cell>
          <cell r="K4676">
            <v>0</v>
          </cell>
          <cell r="L4676">
            <v>0</v>
          </cell>
          <cell r="M4676">
            <v>0</v>
          </cell>
          <cell r="N4676">
            <v>0</v>
          </cell>
          <cell r="O4676">
            <v>239497</v>
          </cell>
          <cell r="P4676">
            <v>2703275</v>
          </cell>
        </row>
        <row r="4677">
          <cell r="A4677" t="str">
            <v>20060102</v>
          </cell>
          <cell r="B4677" t="str">
            <v>0601</v>
          </cell>
          <cell r="C4677" t="str">
            <v>BL RF PRODUCTS</v>
          </cell>
          <cell r="D4677" t="str">
            <v>PL RF ACCESS SYSTEMS</v>
          </cell>
          <cell r="E4677" t="str">
            <v>NI-OLD</v>
          </cell>
          <cell r="F4677" t="str">
            <v>XTAL</v>
          </cell>
          <cell r="G4677" t="str">
            <v>PH71</v>
          </cell>
          <cell r="H4677" t="str">
            <v>AT PSC</v>
          </cell>
          <cell r="I4677" t="str">
            <v>MFG</v>
          </cell>
          <cell r="J4677">
            <v>99366</v>
          </cell>
          <cell r="K4677">
            <v>0</v>
          </cell>
          <cell r="L4677">
            <v>0</v>
          </cell>
          <cell r="M4677">
            <v>0</v>
          </cell>
          <cell r="N4677">
            <v>0</v>
          </cell>
          <cell r="O4677">
            <v>14881</v>
          </cell>
          <cell r="P4677">
            <v>114247</v>
          </cell>
        </row>
        <row r="4678">
          <cell r="A4678" t="str">
            <v>20060102</v>
          </cell>
          <cell r="B4678" t="str">
            <v>0601</v>
          </cell>
          <cell r="C4678" t="str">
            <v>BL RF PRODUCTS</v>
          </cell>
          <cell r="D4678" t="str">
            <v>PL RF ACCESS SYSTEMS</v>
          </cell>
          <cell r="E4678" t="str">
            <v>NI-OLD</v>
          </cell>
          <cell r="F4678" t="str">
            <v>XTAL</v>
          </cell>
          <cell r="G4678" t="str">
            <v>TH70</v>
          </cell>
          <cell r="H4678" t="str">
            <v>AT PST</v>
          </cell>
          <cell r="I4678" t="str">
            <v>MFG</v>
          </cell>
          <cell r="J4678">
            <v>0</v>
          </cell>
          <cell r="K4678">
            <v>0</v>
          </cell>
          <cell r="L4678">
            <v>0</v>
          </cell>
          <cell r="M4678">
            <v>0</v>
          </cell>
          <cell r="N4678">
            <v>0</v>
          </cell>
          <cell r="O4678">
            <v>224616</v>
          </cell>
          <cell r="P4678">
            <v>224616</v>
          </cell>
        </row>
        <row r="4679">
          <cell r="A4679" t="str">
            <v>20060102</v>
          </cell>
          <cell r="B4679" t="str">
            <v>0601</v>
          </cell>
          <cell r="C4679" t="str">
            <v>BL RF PRODUCTS</v>
          </cell>
          <cell r="D4679" t="str">
            <v>PL RF ACCESS SYSTEMS</v>
          </cell>
          <cell r="E4679" t="str">
            <v>NI-OLD</v>
          </cell>
          <cell r="F4679" t="str">
            <v>XTAL</v>
          </cell>
          <cell r="G4679" t="str">
            <v>TW70</v>
          </cell>
          <cell r="H4679" t="str">
            <v>AT PSK</v>
          </cell>
          <cell r="I4679" t="str">
            <v>MFG</v>
          </cell>
          <cell r="J4679">
            <v>2364412</v>
          </cell>
          <cell r="K4679">
            <v>0</v>
          </cell>
          <cell r="L4679">
            <v>0</v>
          </cell>
          <cell r="M4679">
            <v>0</v>
          </cell>
          <cell r="N4679">
            <v>0</v>
          </cell>
          <cell r="O4679">
            <v>0</v>
          </cell>
          <cell r="P4679">
            <v>2364412</v>
          </cell>
        </row>
        <row r="4680">
          <cell r="A4680" t="str">
            <v>20060102</v>
          </cell>
          <cell r="B4680" t="str">
            <v>0601</v>
          </cell>
          <cell r="C4680" t="str">
            <v>BL RF PRODUCTS</v>
          </cell>
          <cell r="D4680" t="str">
            <v>PL RF CONSUMER PROD</v>
          </cell>
          <cell r="E4680" t="str">
            <v>all PMC's</v>
          </cell>
          <cell r="F4680" t="str">
            <v>all categories</v>
          </cell>
          <cell r="G4680" t="str">
            <v>all plants</v>
          </cell>
          <cell r="H4680" t="str">
            <v>all descriptions</v>
          </cell>
          <cell r="I4680" t="str">
            <v>RDC</v>
          </cell>
          <cell r="J4680">
            <v>96076400</v>
          </cell>
          <cell r="K4680">
            <v>480301</v>
          </cell>
          <cell r="L4680">
            <v>521400</v>
          </cell>
          <cell r="M4680">
            <v>0</v>
          </cell>
          <cell r="N4680">
            <v>0</v>
          </cell>
          <cell r="O4680">
            <v>2944000</v>
          </cell>
          <cell r="P4680">
            <v>100022101</v>
          </cell>
        </row>
        <row r="4681">
          <cell r="A4681" t="str">
            <v>20060102</v>
          </cell>
          <cell r="B4681" t="str">
            <v>0601</v>
          </cell>
          <cell r="C4681" t="str">
            <v>BL RF PRODUCTS</v>
          </cell>
          <cell r="D4681" t="str">
            <v>PL RF CONSUMER PROD</v>
          </cell>
          <cell r="E4681" t="str">
            <v>all PMC's</v>
          </cell>
          <cell r="F4681" t="str">
            <v>all categories</v>
          </cell>
          <cell r="G4681" t="str">
            <v>all plants</v>
          </cell>
          <cell r="H4681" t="str">
            <v>all descriptions</v>
          </cell>
          <cell r="I4681" t="str">
            <v>ASC</v>
          </cell>
          <cell r="J4681">
            <v>432000</v>
          </cell>
          <cell r="K4681">
            <v>0</v>
          </cell>
          <cell r="L4681">
            <v>0</v>
          </cell>
          <cell r="M4681">
            <v>0</v>
          </cell>
          <cell r="N4681">
            <v>0</v>
          </cell>
          <cell r="O4681">
            <v>3000</v>
          </cell>
          <cell r="P4681">
            <v>435000</v>
          </cell>
        </row>
        <row r="4682">
          <cell r="A4682" t="str">
            <v>20060102</v>
          </cell>
          <cell r="B4682" t="str">
            <v>0601</v>
          </cell>
          <cell r="C4682" t="str">
            <v>BL RF PRODUCTS</v>
          </cell>
          <cell r="D4682" t="str">
            <v>PL RF CONSUMER PROD</v>
          </cell>
          <cell r="E4682" t="str">
            <v>all PMC's</v>
          </cell>
          <cell r="F4682" t="str">
            <v>all categories</v>
          </cell>
          <cell r="G4682" t="str">
            <v>all plants</v>
          </cell>
          <cell r="H4682" t="str">
            <v>all descriptions</v>
          </cell>
          <cell r="I4682" t="str">
            <v>TRN</v>
          </cell>
          <cell r="J4682">
            <v>0</v>
          </cell>
          <cell r="K4682">
            <v>0</v>
          </cell>
          <cell r="L4682">
            <v>0</v>
          </cell>
          <cell r="M4682">
            <v>0</v>
          </cell>
          <cell r="N4682">
            <v>11001</v>
          </cell>
          <cell r="O4682">
            <v>139000</v>
          </cell>
          <cell r="P4682">
            <v>150001</v>
          </cell>
        </row>
        <row r="4683">
          <cell r="A4683" t="str">
            <v>20060102</v>
          </cell>
          <cell r="B4683" t="str">
            <v>0601</v>
          </cell>
          <cell r="C4683" t="str">
            <v>BL RF PRODUCTS</v>
          </cell>
          <cell r="D4683" t="str">
            <v>PL RF CONSUMER PROD</v>
          </cell>
          <cell r="E4683" t="str">
            <v>all PMC's</v>
          </cell>
          <cell r="F4683" t="str">
            <v>all categories</v>
          </cell>
          <cell r="G4683" t="str">
            <v>all plants</v>
          </cell>
          <cell r="H4683" t="str">
            <v>all descriptions</v>
          </cell>
          <cell r="I4683" t="str">
            <v>MFG</v>
          </cell>
          <cell r="J4683">
            <v>367289025</v>
          </cell>
          <cell r="K4683">
            <v>0</v>
          </cell>
          <cell r="L4683">
            <v>0</v>
          </cell>
          <cell r="M4683">
            <v>0</v>
          </cell>
          <cell r="N4683">
            <v>0</v>
          </cell>
          <cell r="O4683">
            <v>335508465</v>
          </cell>
          <cell r="P4683">
            <v>702797490</v>
          </cell>
        </row>
        <row r="4684">
          <cell r="A4684" t="str">
            <v>20060102</v>
          </cell>
          <cell r="B4684" t="str">
            <v>0601</v>
          </cell>
          <cell r="C4684" t="str">
            <v>BL RF PRODUCTS</v>
          </cell>
          <cell r="D4684" t="str">
            <v>PL RF CONSUMER PROD</v>
          </cell>
          <cell r="E4684" t="str">
            <v>all PMC's</v>
          </cell>
          <cell r="F4684" t="str">
            <v>all categories</v>
          </cell>
          <cell r="G4684" t="str">
            <v>all plants</v>
          </cell>
          <cell r="H4684" t="str">
            <v>all descriptions</v>
          </cell>
          <cell r="I4684" t="str">
            <v>IWH</v>
          </cell>
          <cell r="J4684">
            <v>165801520</v>
          </cell>
          <cell r="K4684">
            <v>0</v>
          </cell>
          <cell r="L4684">
            <v>0</v>
          </cell>
          <cell r="M4684">
            <v>0</v>
          </cell>
          <cell r="N4684">
            <v>0</v>
          </cell>
          <cell r="O4684">
            <v>133707685</v>
          </cell>
          <cell r="P4684">
            <v>299509205</v>
          </cell>
        </row>
        <row r="4685">
          <cell r="A4685" t="str">
            <v>20060102</v>
          </cell>
          <cell r="B4685" t="str">
            <v>0601</v>
          </cell>
          <cell r="C4685" t="str">
            <v>BL RF PRODUCTS</v>
          </cell>
          <cell r="D4685" t="str">
            <v>PL RF CONSUMER PROD</v>
          </cell>
          <cell r="E4685" t="str">
            <v>all PMC's</v>
          </cell>
          <cell r="F4685" t="str">
            <v>all categories</v>
          </cell>
          <cell r="G4685" t="str">
            <v>all plants</v>
          </cell>
          <cell r="H4685" t="str">
            <v>all descriptions</v>
          </cell>
          <cell r="I4685" t="str">
            <v>FDC</v>
          </cell>
          <cell r="J4685">
            <v>0</v>
          </cell>
          <cell r="K4685">
            <v>0</v>
          </cell>
          <cell r="L4685">
            <v>0</v>
          </cell>
          <cell r="M4685">
            <v>0</v>
          </cell>
          <cell r="N4685">
            <v>0</v>
          </cell>
          <cell r="O4685">
            <v>0</v>
          </cell>
          <cell r="P4685">
            <v>0</v>
          </cell>
        </row>
        <row r="4686">
          <cell r="A4686" t="str">
            <v>20060102</v>
          </cell>
          <cell r="B4686" t="str">
            <v>0601</v>
          </cell>
          <cell r="C4686" t="str">
            <v>BL RF PRODUCTS</v>
          </cell>
          <cell r="D4686" t="str">
            <v>PL RF CONSUMER PROD</v>
          </cell>
          <cell r="E4686" t="str">
            <v>all PMC's</v>
          </cell>
          <cell r="F4686" t="str">
            <v>all categories</v>
          </cell>
          <cell r="G4686" t="str">
            <v>all plants</v>
          </cell>
          <cell r="H4686" t="str">
            <v>all descriptions</v>
          </cell>
          <cell r="I4686" t="str">
            <v>CSW</v>
          </cell>
          <cell r="J4686">
            <v>46647162</v>
          </cell>
          <cell r="K4686">
            <v>0</v>
          </cell>
          <cell r="L4686">
            <v>0</v>
          </cell>
          <cell r="M4686">
            <v>0</v>
          </cell>
          <cell r="N4686">
            <v>0</v>
          </cell>
          <cell r="O4686">
            <v>5518000</v>
          </cell>
          <cell r="P4686">
            <v>52165162</v>
          </cell>
        </row>
        <row r="4687">
          <cell r="A4687" t="str">
            <v>20060102</v>
          </cell>
          <cell r="B4687" t="str">
            <v>0601</v>
          </cell>
          <cell r="C4687" t="str">
            <v>BL RF PRODUCTS</v>
          </cell>
          <cell r="D4687" t="str">
            <v>PL RF CONSUMER PROD</v>
          </cell>
          <cell r="E4687" t="str">
            <v>all PMC's</v>
          </cell>
          <cell r="F4687" t="str">
            <v>all categories</v>
          </cell>
          <cell r="G4687" t="str">
            <v>all plants</v>
          </cell>
          <cell r="H4687" t="str">
            <v>all descriptions</v>
          </cell>
          <cell r="I4687" t="str">
            <v>all types</v>
          </cell>
          <cell r="J4687">
            <v>676246107</v>
          </cell>
          <cell r="K4687">
            <v>480301</v>
          </cell>
          <cell r="L4687">
            <v>521400</v>
          </cell>
          <cell r="M4687">
            <v>0</v>
          </cell>
          <cell r="N4687">
            <v>11001</v>
          </cell>
          <cell r="O4687">
            <v>477820150</v>
          </cell>
          <cell r="P4687">
            <v>1155078959</v>
          </cell>
        </row>
        <row r="4688">
          <cell r="A4688" t="str">
            <v>20060102</v>
          </cell>
          <cell r="B4688" t="str">
            <v>0601</v>
          </cell>
          <cell r="C4688" t="str">
            <v>BL RF PRODUCTS</v>
          </cell>
          <cell r="D4688" t="str">
            <v>PL RF CONSUMER PROD</v>
          </cell>
          <cell r="E4688" t="str">
            <v>all PMC's</v>
          </cell>
          <cell r="F4688" t="str">
            <v>all categories</v>
          </cell>
          <cell r="G4688" t="str">
            <v>BRNM</v>
          </cell>
          <cell r="H4688" t="str">
            <v>NOKIA DO BRASIL TECNOLOGIA LTD</v>
          </cell>
          <cell r="I4688" t="str">
            <v>CSW</v>
          </cell>
          <cell r="J4688">
            <v>498000</v>
          </cell>
          <cell r="K4688">
            <v>0</v>
          </cell>
          <cell r="L4688">
            <v>0</v>
          </cell>
          <cell r="M4688">
            <v>0</v>
          </cell>
          <cell r="N4688">
            <v>0</v>
          </cell>
          <cell r="O4688">
            <v>0</v>
          </cell>
          <cell r="P4688">
            <v>498000</v>
          </cell>
        </row>
        <row r="4689">
          <cell r="A4689" t="str">
            <v>20060102</v>
          </cell>
          <cell r="B4689" t="str">
            <v>0601</v>
          </cell>
          <cell r="C4689" t="str">
            <v>BL RF PRODUCTS</v>
          </cell>
          <cell r="D4689" t="str">
            <v>PL RF CONSUMER PROD</v>
          </cell>
          <cell r="E4689" t="str">
            <v>all PMC's</v>
          </cell>
          <cell r="F4689" t="str">
            <v>all categories</v>
          </cell>
          <cell r="G4689" t="str">
            <v>CN10</v>
          </cell>
          <cell r="H4689" t="str">
            <v>IWH (BL Control) Guangdong</v>
          </cell>
          <cell r="I4689" t="str">
            <v>IWH</v>
          </cell>
          <cell r="J4689">
            <v>40093000</v>
          </cell>
          <cell r="K4689">
            <v>0</v>
          </cell>
          <cell r="L4689">
            <v>0</v>
          </cell>
          <cell r="M4689">
            <v>0</v>
          </cell>
          <cell r="N4689">
            <v>0</v>
          </cell>
          <cell r="O4689">
            <v>36567301</v>
          </cell>
          <cell r="P4689">
            <v>76660301</v>
          </cell>
        </row>
        <row r="4690">
          <cell r="A4690" t="str">
            <v>20060102</v>
          </cell>
          <cell r="B4690" t="str">
            <v>0601</v>
          </cell>
          <cell r="C4690" t="str">
            <v>BL RF PRODUCTS</v>
          </cell>
          <cell r="D4690" t="str">
            <v>PL RF CONSUMER PROD</v>
          </cell>
          <cell r="E4690" t="str">
            <v>all PMC's</v>
          </cell>
          <cell r="F4690" t="str">
            <v>all categories</v>
          </cell>
          <cell r="G4690" t="str">
            <v>CN71</v>
          </cell>
          <cell r="H4690" t="str">
            <v>AT PS Guangdong</v>
          </cell>
          <cell r="I4690" t="str">
            <v>MFG</v>
          </cell>
          <cell r="J4690">
            <v>136578939</v>
          </cell>
          <cell r="K4690">
            <v>0</v>
          </cell>
          <cell r="L4690">
            <v>0</v>
          </cell>
          <cell r="M4690">
            <v>0</v>
          </cell>
          <cell r="N4690">
            <v>0</v>
          </cell>
          <cell r="O4690">
            <v>123433727</v>
          </cell>
          <cell r="P4690">
            <v>260012666</v>
          </cell>
        </row>
        <row r="4691">
          <cell r="A4691" t="str">
            <v>20060102</v>
          </cell>
          <cell r="B4691" t="str">
            <v>0601</v>
          </cell>
          <cell r="C4691" t="str">
            <v>BL RF PRODUCTS</v>
          </cell>
          <cell r="D4691" t="str">
            <v>PL RF CONSUMER PROD</v>
          </cell>
          <cell r="E4691" t="str">
            <v>all PMC's</v>
          </cell>
          <cell r="F4691" t="str">
            <v>all categories</v>
          </cell>
          <cell r="G4691" t="str">
            <v>CNBB</v>
          </cell>
          <cell r="H4691" t="str">
            <v>BGKI Import</v>
          </cell>
          <cell r="I4691" t="str">
            <v>CSW</v>
          </cell>
          <cell r="J4691">
            <v>122847</v>
          </cell>
          <cell r="K4691">
            <v>0</v>
          </cell>
          <cell r="L4691">
            <v>0</v>
          </cell>
          <cell r="M4691">
            <v>0</v>
          </cell>
          <cell r="N4691">
            <v>0</v>
          </cell>
          <cell r="O4691">
            <v>0</v>
          </cell>
          <cell r="P4691">
            <v>122847</v>
          </cell>
        </row>
        <row r="4692">
          <cell r="A4692" t="str">
            <v>20060102</v>
          </cell>
          <cell r="B4692" t="str">
            <v>0601</v>
          </cell>
          <cell r="C4692" t="str">
            <v>BL RF PRODUCTS</v>
          </cell>
          <cell r="D4692" t="str">
            <v>PL RF CONSUMER PROD</v>
          </cell>
          <cell r="E4692" t="str">
            <v>all PMC's</v>
          </cell>
          <cell r="F4692" t="str">
            <v>all categories</v>
          </cell>
          <cell r="G4692" t="str">
            <v>CNBC</v>
          </cell>
          <cell r="H4692" t="str">
            <v>BGKI Export</v>
          </cell>
          <cell r="I4692" t="str">
            <v>CSW</v>
          </cell>
          <cell r="J4692">
            <v>242199</v>
          </cell>
          <cell r="K4692">
            <v>0</v>
          </cell>
          <cell r="L4692">
            <v>0</v>
          </cell>
          <cell r="M4692">
            <v>0</v>
          </cell>
          <cell r="N4692">
            <v>0</v>
          </cell>
          <cell r="O4692">
            <v>0</v>
          </cell>
          <cell r="P4692">
            <v>242199</v>
          </cell>
        </row>
        <row r="4693">
          <cell r="A4693" t="str">
            <v>20060102</v>
          </cell>
          <cell r="B4693" t="str">
            <v>0601</v>
          </cell>
          <cell r="C4693" t="str">
            <v>BL RF PRODUCTS</v>
          </cell>
          <cell r="D4693" t="str">
            <v>PL RF CONSUMER PROD</v>
          </cell>
          <cell r="E4693" t="str">
            <v>all PMC's</v>
          </cell>
          <cell r="F4693" t="str">
            <v>all categories</v>
          </cell>
          <cell r="G4693" t="str">
            <v>CNFB</v>
          </cell>
          <cell r="H4693" t="str">
            <v>FLEXTRONICS</v>
          </cell>
          <cell r="I4693" t="str">
            <v>CSW</v>
          </cell>
          <cell r="J4693">
            <v>87000</v>
          </cell>
          <cell r="K4693">
            <v>0</v>
          </cell>
          <cell r="L4693">
            <v>0</v>
          </cell>
          <cell r="M4693">
            <v>0</v>
          </cell>
          <cell r="N4693">
            <v>0</v>
          </cell>
          <cell r="O4693">
            <v>0</v>
          </cell>
          <cell r="P4693">
            <v>87000</v>
          </cell>
        </row>
        <row r="4694">
          <cell r="A4694" t="str">
            <v>20060102</v>
          </cell>
          <cell r="B4694" t="str">
            <v>0601</v>
          </cell>
          <cell r="C4694" t="str">
            <v>BL RF PRODUCTS</v>
          </cell>
          <cell r="D4694" t="str">
            <v>PL RF CONSUMER PROD</v>
          </cell>
          <cell r="E4694" t="str">
            <v>all PMC's</v>
          </cell>
          <cell r="F4694" t="str">
            <v>all categories</v>
          </cell>
          <cell r="G4694" t="str">
            <v>CNFE</v>
          </cell>
          <cell r="H4694" t="str">
            <v>FLEXTRONICS_MY_ERI_VMI</v>
          </cell>
          <cell r="I4694" t="str">
            <v>CSW</v>
          </cell>
          <cell r="J4694">
            <v>1887000</v>
          </cell>
          <cell r="K4694">
            <v>0</v>
          </cell>
          <cell r="L4694">
            <v>0</v>
          </cell>
          <cell r="M4694">
            <v>0</v>
          </cell>
          <cell r="N4694">
            <v>0</v>
          </cell>
          <cell r="O4694">
            <v>0</v>
          </cell>
          <cell r="P4694">
            <v>1887000</v>
          </cell>
        </row>
        <row r="4695">
          <cell r="A4695" t="str">
            <v>20060102</v>
          </cell>
          <cell r="B4695" t="str">
            <v>0601</v>
          </cell>
          <cell r="C4695" t="str">
            <v>BL RF PRODUCTS</v>
          </cell>
          <cell r="D4695" t="str">
            <v>PL RF CONSUMER PROD</v>
          </cell>
          <cell r="E4695" t="str">
            <v>all PMC's</v>
          </cell>
          <cell r="F4695" t="str">
            <v>all categories</v>
          </cell>
          <cell r="G4695" t="str">
            <v>CNFT</v>
          </cell>
          <cell r="H4695" t="str">
            <v>FOXCONN</v>
          </cell>
          <cell r="I4695" t="str">
            <v>CSW</v>
          </cell>
          <cell r="J4695">
            <v>29080</v>
          </cell>
          <cell r="K4695">
            <v>0</v>
          </cell>
          <cell r="L4695">
            <v>0</v>
          </cell>
          <cell r="M4695">
            <v>0</v>
          </cell>
          <cell r="N4695">
            <v>0</v>
          </cell>
          <cell r="O4695">
            <v>0</v>
          </cell>
          <cell r="P4695">
            <v>29080</v>
          </cell>
        </row>
        <row r="4696">
          <cell r="A4696" t="str">
            <v>20060102</v>
          </cell>
          <cell r="B4696" t="str">
            <v>0601</v>
          </cell>
          <cell r="C4696" t="str">
            <v>BL RF PRODUCTS</v>
          </cell>
          <cell r="D4696" t="str">
            <v>PL RF CONSUMER PROD</v>
          </cell>
          <cell r="E4696" t="str">
            <v>all PMC's</v>
          </cell>
          <cell r="F4696" t="str">
            <v>all categories</v>
          </cell>
          <cell r="G4696" t="str">
            <v>CNMT</v>
          </cell>
          <cell r="H4696" t="str">
            <v>MOTOROLA-CGISS</v>
          </cell>
          <cell r="I4696" t="str">
            <v>CSW</v>
          </cell>
          <cell r="J4696">
            <v>354000</v>
          </cell>
          <cell r="K4696">
            <v>0</v>
          </cell>
          <cell r="L4696">
            <v>0</v>
          </cell>
          <cell r="M4696">
            <v>0</v>
          </cell>
          <cell r="N4696">
            <v>0</v>
          </cell>
          <cell r="O4696">
            <v>0</v>
          </cell>
          <cell r="P4696">
            <v>354000</v>
          </cell>
        </row>
        <row r="4697">
          <cell r="A4697" t="str">
            <v>20060102</v>
          </cell>
          <cell r="B4697" t="str">
            <v>0601</v>
          </cell>
          <cell r="C4697" t="str">
            <v>BL RF PRODUCTS</v>
          </cell>
          <cell r="D4697" t="str">
            <v>PL RF CONSUMER PROD</v>
          </cell>
          <cell r="E4697" t="str">
            <v>all PMC's</v>
          </cell>
          <cell r="F4697" t="str">
            <v>all categories</v>
          </cell>
          <cell r="G4697" t="str">
            <v>CNMW</v>
          </cell>
          <cell r="H4697" t="str">
            <v>MOTOROLA</v>
          </cell>
          <cell r="I4697" t="str">
            <v>CSW</v>
          </cell>
          <cell r="J4697">
            <v>253000</v>
          </cell>
          <cell r="K4697">
            <v>0</v>
          </cell>
          <cell r="L4697">
            <v>0</v>
          </cell>
          <cell r="M4697">
            <v>0</v>
          </cell>
          <cell r="N4697">
            <v>0</v>
          </cell>
          <cell r="O4697">
            <v>0</v>
          </cell>
          <cell r="P4697">
            <v>253000</v>
          </cell>
        </row>
        <row r="4698">
          <cell r="A4698" t="str">
            <v>20060102</v>
          </cell>
          <cell r="B4698" t="str">
            <v>0601</v>
          </cell>
          <cell r="C4698" t="str">
            <v>BL RF PRODUCTS</v>
          </cell>
          <cell r="D4698" t="str">
            <v>PL RF CONSUMER PROD</v>
          </cell>
          <cell r="E4698" t="str">
            <v>all PMC's</v>
          </cell>
          <cell r="F4698" t="str">
            <v>all categories</v>
          </cell>
          <cell r="G4698" t="str">
            <v>CNND</v>
          </cell>
          <cell r="H4698" t="str">
            <v>DONGGUAN NOKIA MOBILE PHONES C</v>
          </cell>
          <cell r="I4698" t="str">
            <v>CSW</v>
          </cell>
          <cell r="J4698">
            <v>581000</v>
          </cell>
          <cell r="K4698">
            <v>0</v>
          </cell>
          <cell r="L4698">
            <v>0</v>
          </cell>
          <cell r="M4698">
            <v>0</v>
          </cell>
          <cell r="N4698">
            <v>0</v>
          </cell>
          <cell r="O4698">
            <v>284000</v>
          </cell>
          <cell r="P4698">
            <v>865000</v>
          </cell>
        </row>
        <row r="4699">
          <cell r="A4699" t="str">
            <v>20060102</v>
          </cell>
          <cell r="B4699" t="str">
            <v>0601</v>
          </cell>
          <cell r="C4699" t="str">
            <v>BL RF PRODUCTS</v>
          </cell>
          <cell r="D4699" t="str">
            <v>PL RF CONSUMER PROD</v>
          </cell>
          <cell r="E4699" t="str">
            <v>all PMC's</v>
          </cell>
          <cell r="F4699" t="str">
            <v>all categories</v>
          </cell>
          <cell r="G4699" t="str">
            <v>CNNJ</v>
          </cell>
          <cell r="H4699" t="str">
            <v>XINGWANG LOGISTICS CENTER</v>
          </cell>
          <cell r="I4699" t="str">
            <v>CSW</v>
          </cell>
          <cell r="J4699">
            <v>294000</v>
          </cell>
          <cell r="K4699">
            <v>0</v>
          </cell>
          <cell r="L4699">
            <v>0</v>
          </cell>
          <cell r="M4699">
            <v>0</v>
          </cell>
          <cell r="N4699">
            <v>0</v>
          </cell>
          <cell r="O4699">
            <v>174000</v>
          </cell>
          <cell r="P4699">
            <v>468000</v>
          </cell>
        </row>
        <row r="4700">
          <cell r="A4700" t="str">
            <v>20060102</v>
          </cell>
          <cell r="B4700" t="str">
            <v>0601</v>
          </cell>
          <cell r="C4700" t="str">
            <v>BL RF PRODUCTS</v>
          </cell>
          <cell r="D4700" t="str">
            <v>PL RF CONSUMER PROD</v>
          </cell>
          <cell r="E4700" t="str">
            <v>all PMC's</v>
          </cell>
          <cell r="F4700" t="str">
            <v>all categories</v>
          </cell>
          <cell r="G4700" t="str">
            <v>CNNS</v>
          </cell>
          <cell r="H4700" t="str">
            <v>NOKIA SUZHOU</v>
          </cell>
          <cell r="I4700" t="str">
            <v>CSW</v>
          </cell>
          <cell r="J4700">
            <v>606000</v>
          </cell>
          <cell r="K4700">
            <v>0</v>
          </cell>
          <cell r="L4700">
            <v>0</v>
          </cell>
          <cell r="M4700">
            <v>0</v>
          </cell>
          <cell r="N4700">
            <v>0</v>
          </cell>
          <cell r="O4700">
            <v>97000</v>
          </cell>
          <cell r="P4700">
            <v>703000</v>
          </cell>
        </row>
        <row r="4701">
          <cell r="A4701" t="str">
            <v>20060102</v>
          </cell>
          <cell r="B4701" t="str">
            <v>0601</v>
          </cell>
          <cell r="C4701" t="str">
            <v>BL RF PRODUCTS</v>
          </cell>
          <cell r="D4701" t="str">
            <v>PL RF CONSUMER PROD</v>
          </cell>
          <cell r="E4701" t="str">
            <v>all PMC's</v>
          </cell>
          <cell r="F4701" t="str">
            <v>all categories</v>
          </cell>
          <cell r="G4701" t="str">
            <v>DENB</v>
          </cell>
          <cell r="H4701" t="str">
            <v>NOKIA BOCHUM IHUB</v>
          </cell>
          <cell r="I4701" t="str">
            <v>CSW</v>
          </cell>
          <cell r="J4701">
            <v>633000</v>
          </cell>
          <cell r="K4701">
            <v>0</v>
          </cell>
          <cell r="L4701">
            <v>0</v>
          </cell>
          <cell r="M4701">
            <v>0</v>
          </cell>
          <cell r="N4701">
            <v>0</v>
          </cell>
          <cell r="O4701">
            <v>200000</v>
          </cell>
          <cell r="P4701">
            <v>833000</v>
          </cell>
        </row>
        <row r="4702">
          <cell r="A4702" t="str">
            <v>20060102</v>
          </cell>
          <cell r="B4702" t="str">
            <v>0601</v>
          </cell>
          <cell r="C4702" t="str">
            <v>BL RF PRODUCTS</v>
          </cell>
          <cell r="D4702" t="str">
            <v>PL RF CONSUMER PROD</v>
          </cell>
          <cell r="E4702" t="str">
            <v>all PMC's</v>
          </cell>
          <cell r="F4702" t="str">
            <v>all categories</v>
          </cell>
          <cell r="G4702" t="str">
            <v>DESO</v>
          </cell>
          <cell r="H4702" t="str">
            <v>SIEMENS BOCHOLT CONSIGNMENT</v>
          </cell>
          <cell r="I4702" t="str">
            <v>CSW</v>
          </cell>
          <cell r="J4702">
            <v>355000</v>
          </cell>
          <cell r="K4702">
            <v>0</v>
          </cell>
          <cell r="L4702">
            <v>0</v>
          </cell>
          <cell r="M4702">
            <v>0</v>
          </cell>
          <cell r="N4702">
            <v>0</v>
          </cell>
          <cell r="O4702">
            <v>0</v>
          </cell>
          <cell r="P4702">
            <v>355000</v>
          </cell>
        </row>
        <row r="4703">
          <cell r="A4703" t="str">
            <v>20060102</v>
          </cell>
          <cell r="B4703" t="str">
            <v>0601</v>
          </cell>
          <cell r="C4703" t="str">
            <v>BL RF PRODUCTS</v>
          </cell>
          <cell r="D4703" t="str">
            <v>PL RF CONSUMER PROD</v>
          </cell>
          <cell r="E4703" t="str">
            <v>all PMC's</v>
          </cell>
          <cell r="F4703" t="str">
            <v>all categories</v>
          </cell>
          <cell r="G4703" t="str">
            <v>DESR</v>
          </cell>
          <cell r="H4703" t="str">
            <v>SIEMENS REGENSBURG</v>
          </cell>
          <cell r="I4703" t="str">
            <v>CSW</v>
          </cell>
          <cell r="J4703">
            <v>27000</v>
          </cell>
          <cell r="K4703">
            <v>0</v>
          </cell>
          <cell r="L4703">
            <v>0</v>
          </cell>
          <cell r="M4703">
            <v>0</v>
          </cell>
          <cell r="N4703">
            <v>0</v>
          </cell>
          <cell r="O4703">
            <v>0</v>
          </cell>
          <cell r="P4703">
            <v>27000</v>
          </cell>
        </row>
        <row r="4704">
          <cell r="A4704" t="str">
            <v>20060102</v>
          </cell>
          <cell r="B4704" t="str">
            <v>0601</v>
          </cell>
          <cell r="C4704" t="str">
            <v>BL RF PRODUCTS</v>
          </cell>
          <cell r="D4704" t="str">
            <v>PL RF CONSUMER PROD</v>
          </cell>
          <cell r="E4704" t="str">
            <v>all PMC's</v>
          </cell>
          <cell r="F4704" t="str">
            <v>all categories</v>
          </cell>
          <cell r="G4704" t="str">
            <v>ESFC</v>
          </cell>
          <cell r="H4704" t="str">
            <v>FORD CADIZ</v>
          </cell>
          <cell r="I4704" t="str">
            <v>CSW</v>
          </cell>
          <cell r="J4704">
            <v>23800</v>
          </cell>
          <cell r="K4704">
            <v>0</v>
          </cell>
          <cell r="L4704">
            <v>0</v>
          </cell>
          <cell r="M4704">
            <v>0</v>
          </cell>
          <cell r="N4704">
            <v>0</v>
          </cell>
          <cell r="O4704">
            <v>0</v>
          </cell>
          <cell r="P4704">
            <v>23800</v>
          </cell>
        </row>
        <row r="4705">
          <cell r="A4705" t="str">
            <v>20060102</v>
          </cell>
          <cell r="B4705" t="str">
            <v>0601</v>
          </cell>
          <cell r="C4705" t="str">
            <v>BL RF PRODUCTS</v>
          </cell>
          <cell r="D4705" t="str">
            <v>PL RF CONSUMER PROD</v>
          </cell>
          <cell r="E4705" t="str">
            <v>all PMC's</v>
          </cell>
          <cell r="F4705" t="str">
            <v>all categories</v>
          </cell>
          <cell r="G4705" t="str">
            <v>FINO</v>
          </cell>
          <cell r="H4705" t="str">
            <v>NOKIA NETWORKS OULU</v>
          </cell>
          <cell r="I4705" t="str">
            <v>CSW</v>
          </cell>
          <cell r="J4705">
            <v>242000</v>
          </cell>
          <cell r="K4705">
            <v>0</v>
          </cell>
          <cell r="L4705">
            <v>0</v>
          </cell>
          <cell r="M4705">
            <v>0</v>
          </cell>
          <cell r="N4705">
            <v>0</v>
          </cell>
          <cell r="O4705">
            <v>70000</v>
          </cell>
          <cell r="P4705">
            <v>312000</v>
          </cell>
        </row>
        <row r="4706">
          <cell r="A4706" t="str">
            <v>20060102</v>
          </cell>
          <cell r="B4706" t="str">
            <v>0601</v>
          </cell>
          <cell r="C4706" t="str">
            <v>BL RF PRODUCTS</v>
          </cell>
          <cell r="D4706" t="str">
            <v>PL RF CONSUMER PROD</v>
          </cell>
          <cell r="E4706" t="str">
            <v>all PMC's</v>
          </cell>
          <cell r="F4706" t="str">
            <v>all categories</v>
          </cell>
          <cell r="G4706" t="str">
            <v>FINS</v>
          </cell>
          <cell r="H4706" t="str">
            <v>NOKIA CORP/NOKIA MOBILE PHONES</v>
          </cell>
          <cell r="I4706" t="str">
            <v>CSW</v>
          </cell>
          <cell r="J4706">
            <v>582000</v>
          </cell>
          <cell r="K4706">
            <v>0</v>
          </cell>
          <cell r="L4706">
            <v>0</v>
          </cell>
          <cell r="M4706">
            <v>0</v>
          </cell>
          <cell r="N4706">
            <v>0</v>
          </cell>
          <cell r="O4706">
            <v>324000</v>
          </cell>
          <cell r="P4706">
            <v>906000</v>
          </cell>
        </row>
        <row r="4707">
          <cell r="A4707" t="str">
            <v>20060102</v>
          </cell>
          <cell r="B4707" t="str">
            <v>0601</v>
          </cell>
          <cell r="C4707" t="str">
            <v>BL RF PRODUCTS</v>
          </cell>
          <cell r="D4707" t="str">
            <v>PL RF CONSUMER PROD</v>
          </cell>
          <cell r="E4707" t="str">
            <v>all PMC's</v>
          </cell>
          <cell r="F4707" t="str">
            <v>all categories</v>
          </cell>
          <cell r="G4707" t="str">
            <v>FRJV</v>
          </cell>
          <cell r="H4707" t="str">
            <v>JABIL/VALEO FRANCE</v>
          </cell>
          <cell r="I4707" t="str">
            <v>CSW</v>
          </cell>
          <cell r="J4707">
            <v>204000</v>
          </cell>
          <cell r="K4707">
            <v>0</v>
          </cell>
          <cell r="L4707">
            <v>0</v>
          </cell>
          <cell r="M4707">
            <v>0</v>
          </cell>
          <cell r="N4707">
            <v>0</v>
          </cell>
          <cell r="O4707">
            <v>0</v>
          </cell>
          <cell r="P4707">
            <v>204000</v>
          </cell>
        </row>
        <row r="4708">
          <cell r="A4708" t="str">
            <v>20060102</v>
          </cell>
          <cell r="B4708" t="str">
            <v>0601</v>
          </cell>
          <cell r="C4708" t="str">
            <v>BL RF PRODUCTS</v>
          </cell>
          <cell r="D4708" t="str">
            <v>PL RF CONSUMER PROD</v>
          </cell>
          <cell r="E4708" t="str">
            <v>all PMC's</v>
          </cell>
          <cell r="F4708" t="str">
            <v>all categories</v>
          </cell>
          <cell r="G4708" t="str">
            <v>FRSR</v>
          </cell>
          <cell r="H4708" t="str">
            <v>SIEMENS RAMBOUILLET</v>
          </cell>
          <cell r="I4708" t="str">
            <v>CSW</v>
          </cell>
          <cell r="J4708">
            <v>159000</v>
          </cell>
          <cell r="K4708">
            <v>0</v>
          </cell>
          <cell r="L4708">
            <v>0</v>
          </cell>
          <cell r="M4708">
            <v>0</v>
          </cell>
          <cell r="N4708">
            <v>0</v>
          </cell>
          <cell r="O4708">
            <v>72000</v>
          </cell>
          <cell r="P4708">
            <v>231000</v>
          </cell>
        </row>
        <row r="4709">
          <cell r="A4709" t="str">
            <v>20060102</v>
          </cell>
          <cell r="B4709" t="str">
            <v>0601</v>
          </cell>
          <cell r="C4709" t="str">
            <v>BL RF PRODUCTS</v>
          </cell>
          <cell r="D4709" t="str">
            <v>PL RF CONSUMER PROD</v>
          </cell>
          <cell r="E4709" t="str">
            <v>all PMC's</v>
          </cell>
          <cell r="F4709" t="str">
            <v>all categories</v>
          </cell>
          <cell r="G4709" t="str">
            <v>HK00</v>
          </cell>
          <cell r="H4709" t="str">
            <v>RDC APSH</v>
          </cell>
          <cell r="I4709" t="str">
            <v>RDC</v>
          </cell>
          <cell r="J4709">
            <v>65609000</v>
          </cell>
          <cell r="K4709">
            <v>0</v>
          </cell>
          <cell r="L4709">
            <v>144000</v>
          </cell>
          <cell r="M4709">
            <v>0</v>
          </cell>
          <cell r="N4709">
            <v>0</v>
          </cell>
          <cell r="O4709">
            <v>0</v>
          </cell>
          <cell r="P4709">
            <v>65753000</v>
          </cell>
        </row>
        <row r="4710">
          <cell r="A4710" t="str">
            <v>20060102</v>
          </cell>
          <cell r="B4710" t="str">
            <v>0601</v>
          </cell>
          <cell r="C4710" t="str">
            <v>BL RF PRODUCTS</v>
          </cell>
          <cell r="D4710" t="str">
            <v>PL RF CONSUMER PROD</v>
          </cell>
          <cell r="E4710" t="str">
            <v>all PMC's</v>
          </cell>
          <cell r="F4710" t="str">
            <v>all categories</v>
          </cell>
          <cell r="G4710" t="str">
            <v>HK10</v>
          </cell>
          <cell r="H4710" t="str">
            <v>IWH (BL Control) EDL</v>
          </cell>
          <cell r="I4710" t="str">
            <v>IWH</v>
          </cell>
          <cell r="J4710">
            <v>124106000</v>
          </cell>
          <cell r="K4710">
            <v>0</v>
          </cell>
          <cell r="L4710">
            <v>0</v>
          </cell>
          <cell r="M4710">
            <v>0</v>
          </cell>
          <cell r="N4710">
            <v>0</v>
          </cell>
          <cell r="O4710">
            <v>96255000</v>
          </cell>
          <cell r="P4710">
            <v>220361000</v>
          </cell>
        </row>
        <row r="4711">
          <cell r="A4711" t="str">
            <v>20060102</v>
          </cell>
          <cell r="B4711" t="str">
            <v>0601</v>
          </cell>
          <cell r="C4711" t="str">
            <v>BL RF PRODUCTS</v>
          </cell>
          <cell r="D4711" t="str">
            <v>PL RF CONSUMER PROD</v>
          </cell>
          <cell r="E4711" t="str">
            <v>all PMC's</v>
          </cell>
          <cell r="F4711" t="str">
            <v>all categories</v>
          </cell>
          <cell r="G4711" t="str">
            <v>HK70</v>
          </cell>
          <cell r="H4711" t="str">
            <v>AT EDL</v>
          </cell>
          <cell r="I4711" t="str">
            <v>MFG</v>
          </cell>
          <cell r="J4711">
            <v>223722706</v>
          </cell>
          <cell r="K4711">
            <v>0</v>
          </cell>
          <cell r="L4711">
            <v>0</v>
          </cell>
          <cell r="M4711">
            <v>0</v>
          </cell>
          <cell r="N4711">
            <v>0</v>
          </cell>
          <cell r="O4711">
            <v>212070038</v>
          </cell>
          <cell r="P4711">
            <v>435792744</v>
          </cell>
        </row>
        <row r="4712">
          <cell r="A4712" t="str">
            <v>20060102</v>
          </cell>
          <cell r="B4712" t="str">
            <v>0601</v>
          </cell>
          <cell r="C4712" t="str">
            <v>BL RF PRODUCTS</v>
          </cell>
          <cell r="D4712" t="str">
            <v>PL RF CONSUMER PROD</v>
          </cell>
          <cell r="E4712" t="str">
            <v>all PMC's</v>
          </cell>
          <cell r="F4712" t="str">
            <v>all categories</v>
          </cell>
          <cell r="G4712" t="str">
            <v>HKEM</v>
          </cell>
          <cell r="H4712" t="str">
            <v>ELCOTEQ</v>
          </cell>
          <cell r="I4712" t="str">
            <v>CSW</v>
          </cell>
          <cell r="J4712">
            <v>18000</v>
          </cell>
          <cell r="K4712">
            <v>0</v>
          </cell>
          <cell r="L4712">
            <v>0</v>
          </cell>
          <cell r="M4712">
            <v>0</v>
          </cell>
          <cell r="N4712">
            <v>0</v>
          </cell>
          <cell r="O4712">
            <v>0</v>
          </cell>
          <cell r="P4712">
            <v>18000</v>
          </cell>
        </row>
        <row r="4713">
          <cell r="A4713" t="str">
            <v>20060102</v>
          </cell>
          <cell r="B4713" t="str">
            <v>0601</v>
          </cell>
          <cell r="C4713" t="str">
            <v>BL RF PRODUCTS</v>
          </cell>
          <cell r="D4713" t="str">
            <v>PL RF CONSUMER PROD</v>
          </cell>
          <cell r="E4713" t="str">
            <v>all PMC's</v>
          </cell>
          <cell r="F4713" t="str">
            <v>all categories</v>
          </cell>
          <cell r="G4713" t="str">
            <v>HKSK</v>
          </cell>
          <cell r="H4713" t="str">
            <v>SHENZHEN</v>
          </cell>
          <cell r="I4713" t="str">
            <v>CSW</v>
          </cell>
          <cell r="J4713">
            <v>643736</v>
          </cell>
          <cell r="K4713">
            <v>0</v>
          </cell>
          <cell r="L4713">
            <v>0</v>
          </cell>
          <cell r="M4713">
            <v>0</v>
          </cell>
          <cell r="N4713">
            <v>0</v>
          </cell>
          <cell r="O4713">
            <v>0</v>
          </cell>
          <cell r="P4713">
            <v>643736</v>
          </cell>
        </row>
        <row r="4714">
          <cell r="A4714" t="str">
            <v>20060102</v>
          </cell>
          <cell r="B4714" t="str">
            <v>0601</v>
          </cell>
          <cell r="C4714" t="str">
            <v>BL RF PRODUCTS</v>
          </cell>
          <cell r="D4714" t="str">
            <v>PL RF CONSUMER PROD</v>
          </cell>
          <cell r="E4714" t="str">
            <v>all PMC's</v>
          </cell>
          <cell r="F4714" t="str">
            <v>all categories</v>
          </cell>
          <cell r="G4714" t="str">
            <v>HKTT</v>
          </cell>
          <cell r="H4714" t="str">
            <v>CP On-site Warehouse AP</v>
          </cell>
          <cell r="I4714" t="str">
            <v>RDC</v>
          </cell>
          <cell r="J4714">
            <v>19850000</v>
          </cell>
          <cell r="K4714">
            <v>0</v>
          </cell>
          <cell r="L4714">
            <v>0</v>
          </cell>
          <cell r="M4714">
            <v>0</v>
          </cell>
          <cell r="N4714">
            <v>0</v>
          </cell>
          <cell r="O4714">
            <v>0</v>
          </cell>
          <cell r="P4714">
            <v>19850000</v>
          </cell>
        </row>
        <row r="4715">
          <cell r="A4715" t="str">
            <v>20060102</v>
          </cell>
          <cell r="B4715" t="str">
            <v>0601</v>
          </cell>
          <cell r="C4715" t="str">
            <v>BL RF PRODUCTS</v>
          </cell>
          <cell r="D4715" t="str">
            <v>PL RF CONSUMER PROD</v>
          </cell>
          <cell r="E4715" t="str">
            <v>all PMC's</v>
          </cell>
          <cell r="F4715" t="str">
            <v>all categories</v>
          </cell>
          <cell r="G4715" t="str">
            <v>HUAS</v>
          </cell>
          <cell r="H4715" t="str">
            <v>EXEL</v>
          </cell>
          <cell r="I4715" t="str">
            <v>ASC</v>
          </cell>
          <cell r="J4715">
            <v>429000</v>
          </cell>
          <cell r="K4715">
            <v>0</v>
          </cell>
          <cell r="L4715">
            <v>0</v>
          </cell>
          <cell r="M4715">
            <v>0</v>
          </cell>
          <cell r="N4715">
            <v>0</v>
          </cell>
          <cell r="O4715">
            <v>0</v>
          </cell>
          <cell r="P4715">
            <v>429000</v>
          </cell>
        </row>
        <row r="4716">
          <cell r="A4716" t="str">
            <v>20060102</v>
          </cell>
          <cell r="B4716" t="str">
            <v>0601</v>
          </cell>
          <cell r="C4716" t="str">
            <v>BL RF PRODUCTS</v>
          </cell>
          <cell r="D4716" t="str">
            <v>PL RF CONSUMER PROD</v>
          </cell>
          <cell r="E4716" t="str">
            <v>all PMC's</v>
          </cell>
          <cell r="F4716" t="str">
            <v>all categories</v>
          </cell>
          <cell r="G4716" t="str">
            <v>HUFZ</v>
          </cell>
          <cell r="H4716" t="str">
            <v>FLEXTRONICS ZALAEGERSZEG</v>
          </cell>
          <cell r="I4716" t="str">
            <v>CSW</v>
          </cell>
          <cell r="J4716">
            <v>87000</v>
          </cell>
          <cell r="K4716">
            <v>0</v>
          </cell>
          <cell r="L4716">
            <v>0</v>
          </cell>
          <cell r="M4716">
            <v>0</v>
          </cell>
          <cell r="N4716">
            <v>0</v>
          </cell>
          <cell r="O4716">
            <v>0</v>
          </cell>
          <cell r="P4716">
            <v>87000</v>
          </cell>
        </row>
        <row r="4717">
          <cell r="A4717" t="str">
            <v>20060102</v>
          </cell>
          <cell r="B4717" t="str">
            <v>0601</v>
          </cell>
          <cell r="C4717" t="str">
            <v>BL RF PRODUCTS</v>
          </cell>
          <cell r="D4717" t="str">
            <v>PL RF CONSUMER PROD</v>
          </cell>
          <cell r="E4717" t="str">
            <v>all PMC's</v>
          </cell>
          <cell r="F4717" t="str">
            <v>all categories</v>
          </cell>
          <cell r="G4717" t="str">
            <v>HUJT</v>
          </cell>
          <cell r="H4717" t="str">
            <v>CSW Jabil Tiszaujvaros</v>
          </cell>
          <cell r="I4717" t="str">
            <v>CSW</v>
          </cell>
          <cell r="J4717">
            <v>220000</v>
          </cell>
          <cell r="K4717">
            <v>0</v>
          </cell>
          <cell r="L4717">
            <v>0</v>
          </cell>
          <cell r="M4717">
            <v>0</v>
          </cell>
          <cell r="N4717">
            <v>0</v>
          </cell>
          <cell r="O4717">
            <v>0</v>
          </cell>
          <cell r="P4717">
            <v>220000</v>
          </cell>
        </row>
        <row r="4718">
          <cell r="A4718" t="str">
            <v>20060102</v>
          </cell>
          <cell r="B4718" t="str">
            <v>0601</v>
          </cell>
          <cell r="C4718" t="str">
            <v>BL RF PRODUCTS</v>
          </cell>
          <cell r="D4718" t="str">
            <v>PL RF CONSUMER PROD</v>
          </cell>
          <cell r="E4718" t="str">
            <v>all PMC's</v>
          </cell>
          <cell r="F4718" t="str">
            <v>all categories</v>
          </cell>
          <cell r="G4718" t="str">
            <v>HUNK</v>
          </cell>
          <cell r="H4718" t="str">
            <v>NOKIA KOMAROM KFT</v>
          </cell>
          <cell r="I4718" t="str">
            <v>CSW</v>
          </cell>
          <cell r="J4718">
            <v>510000</v>
          </cell>
          <cell r="K4718">
            <v>0</v>
          </cell>
          <cell r="L4718">
            <v>0</v>
          </cell>
          <cell r="M4718">
            <v>0</v>
          </cell>
          <cell r="N4718">
            <v>0</v>
          </cell>
          <cell r="O4718">
            <v>0</v>
          </cell>
          <cell r="P4718">
            <v>510000</v>
          </cell>
        </row>
        <row r="4719">
          <cell r="A4719" t="str">
            <v>20060102</v>
          </cell>
          <cell r="B4719" t="str">
            <v>0601</v>
          </cell>
          <cell r="C4719" t="str">
            <v>BL RF PRODUCTS</v>
          </cell>
          <cell r="D4719" t="str">
            <v>PL RF CONSUMER PROD</v>
          </cell>
          <cell r="E4719" t="str">
            <v>all PMC's</v>
          </cell>
          <cell r="F4719" t="str">
            <v>all categories</v>
          </cell>
          <cell r="G4719" t="str">
            <v>KRNM</v>
          </cell>
          <cell r="H4719" t="str">
            <v>NOKIA MASAN KOREA</v>
          </cell>
          <cell r="I4719" t="str">
            <v>CSW</v>
          </cell>
          <cell r="J4719">
            <v>670000</v>
          </cell>
          <cell r="K4719">
            <v>0</v>
          </cell>
          <cell r="L4719">
            <v>0</v>
          </cell>
          <cell r="M4719">
            <v>0</v>
          </cell>
          <cell r="N4719">
            <v>0</v>
          </cell>
          <cell r="O4719">
            <v>0</v>
          </cell>
          <cell r="P4719">
            <v>670000</v>
          </cell>
        </row>
        <row r="4720">
          <cell r="A4720" t="str">
            <v>20060102</v>
          </cell>
          <cell r="B4720" t="str">
            <v>0601</v>
          </cell>
          <cell r="C4720" t="str">
            <v>BL RF PRODUCTS</v>
          </cell>
          <cell r="D4720" t="str">
            <v>PL RF CONSUMER PROD</v>
          </cell>
          <cell r="E4720" t="str">
            <v>all PMC's</v>
          </cell>
          <cell r="F4720" t="str">
            <v>all categories</v>
          </cell>
          <cell r="G4720" t="str">
            <v>MY71</v>
          </cell>
          <cell r="H4720" t="str">
            <v>AT Seremban</v>
          </cell>
          <cell r="I4720" t="str">
            <v>MFG</v>
          </cell>
          <cell r="J4720">
            <v>5229052</v>
          </cell>
          <cell r="K4720">
            <v>0</v>
          </cell>
          <cell r="L4720">
            <v>0</v>
          </cell>
          <cell r="M4720">
            <v>0</v>
          </cell>
          <cell r="N4720">
            <v>0</v>
          </cell>
          <cell r="O4720">
            <v>0</v>
          </cell>
          <cell r="P4720">
            <v>5229052</v>
          </cell>
        </row>
        <row r="4721">
          <cell r="A4721" t="str">
            <v>20060102</v>
          </cell>
          <cell r="B4721" t="str">
            <v>0601</v>
          </cell>
          <cell r="C4721" t="str">
            <v>BL RF PRODUCTS</v>
          </cell>
          <cell r="D4721" t="str">
            <v>PL RF CONSUMER PROD</v>
          </cell>
          <cell r="E4721" t="str">
            <v>all PMC's</v>
          </cell>
          <cell r="F4721" t="str">
            <v>all categories</v>
          </cell>
          <cell r="G4721" t="str">
            <v>MYBB</v>
          </cell>
          <cell r="H4721" t="str">
            <v>ROBERT BOSCH (M) SDN BHD</v>
          </cell>
          <cell r="I4721" t="str">
            <v>CSW</v>
          </cell>
          <cell r="J4721">
            <v>103000</v>
          </cell>
          <cell r="K4721">
            <v>0</v>
          </cell>
          <cell r="L4721">
            <v>0</v>
          </cell>
          <cell r="M4721">
            <v>0</v>
          </cell>
          <cell r="N4721">
            <v>0</v>
          </cell>
          <cell r="O4721">
            <v>0</v>
          </cell>
          <cell r="P4721">
            <v>103000</v>
          </cell>
        </row>
        <row r="4722">
          <cell r="A4722" t="str">
            <v>20060102</v>
          </cell>
          <cell r="B4722" t="str">
            <v>0601</v>
          </cell>
          <cell r="C4722" t="str">
            <v>BL RF PRODUCTS</v>
          </cell>
          <cell r="D4722" t="str">
            <v>PL RF CONSUMER PROD</v>
          </cell>
          <cell r="E4722" t="str">
            <v>all PMC's</v>
          </cell>
          <cell r="F4722" t="str">
            <v>all categories</v>
          </cell>
          <cell r="G4722" t="str">
            <v>MYFA</v>
          </cell>
          <cell r="H4722" t="str">
            <v>FLEXTRONICS_MY_ShahAlam</v>
          </cell>
          <cell r="I4722" t="str">
            <v>CSW</v>
          </cell>
          <cell r="J4722">
            <v>1239000</v>
          </cell>
          <cell r="K4722">
            <v>0</v>
          </cell>
          <cell r="L4722">
            <v>0</v>
          </cell>
          <cell r="M4722">
            <v>0</v>
          </cell>
          <cell r="N4722">
            <v>0</v>
          </cell>
          <cell r="O4722">
            <v>192000</v>
          </cell>
          <cell r="P4722">
            <v>1431000</v>
          </cell>
        </row>
        <row r="4723">
          <cell r="A4723" t="str">
            <v>20060102</v>
          </cell>
          <cell r="B4723" t="str">
            <v>0601</v>
          </cell>
          <cell r="C4723" t="str">
            <v>BL RF PRODUCTS</v>
          </cell>
          <cell r="D4723" t="str">
            <v>PL RF CONSUMER PROD</v>
          </cell>
          <cell r="E4723" t="str">
            <v>all PMC's</v>
          </cell>
          <cell r="F4723" t="str">
            <v>all categories</v>
          </cell>
          <cell r="G4723" t="str">
            <v>MYMB</v>
          </cell>
          <cell r="H4723" t="str">
            <v>MOTOROLA_MY</v>
          </cell>
          <cell r="I4723" t="str">
            <v>CSW</v>
          </cell>
          <cell r="J4723">
            <v>1420000</v>
          </cell>
          <cell r="K4723">
            <v>0</v>
          </cell>
          <cell r="L4723">
            <v>0</v>
          </cell>
          <cell r="M4723">
            <v>0</v>
          </cell>
          <cell r="N4723">
            <v>0</v>
          </cell>
          <cell r="O4723">
            <v>108000</v>
          </cell>
          <cell r="P4723">
            <v>1528000</v>
          </cell>
        </row>
        <row r="4724">
          <cell r="A4724" t="str">
            <v>20060102</v>
          </cell>
          <cell r="B4724" t="str">
            <v>0601</v>
          </cell>
          <cell r="C4724" t="str">
            <v>BL RF PRODUCTS</v>
          </cell>
          <cell r="D4724" t="str">
            <v>PL RF CONSUMER PROD</v>
          </cell>
          <cell r="E4724" t="str">
            <v>all PMC's</v>
          </cell>
          <cell r="F4724" t="str">
            <v>all categories</v>
          </cell>
          <cell r="G4724" t="str">
            <v>MYSC</v>
          </cell>
          <cell r="H4724" t="str">
            <v>SONY _MY_Tuner</v>
          </cell>
          <cell r="I4724" t="str">
            <v>CSW</v>
          </cell>
          <cell r="J4724">
            <v>156000</v>
          </cell>
          <cell r="K4724">
            <v>0</v>
          </cell>
          <cell r="L4724">
            <v>0</v>
          </cell>
          <cell r="M4724">
            <v>0</v>
          </cell>
          <cell r="N4724">
            <v>0</v>
          </cell>
          <cell r="O4724">
            <v>30000</v>
          </cell>
          <cell r="P4724">
            <v>186000</v>
          </cell>
        </row>
        <row r="4725">
          <cell r="A4725" t="str">
            <v>20060102</v>
          </cell>
          <cell r="B4725" t="str">
            <v>0601</v>
          </cell>
          <cell r="C4725" t="str">
            <v>BL RF PRODUCTS</v>
          </cell>
          <cell r="D4725" t="str">
            <v>PL RF CONSUMER PROD</v>
          </cell>
          <cell r="E4725" t="str">
            <v>all PMC's</v>
          </cell>
          <cell r="F4725" t="str">
            <v>all categories</v>
          </cell>
          <cell r="G4725" t="str">
            <v>NL00</v>
          </cell>
          <cell r="H4725" t="str">
            <v>UPS SCS Nederland BV (Hal B)</v>
          </cell>
          <cell r="I4725" t="str">
            <v>RDC</v>
          </cell>
          <cell r="J4725">
            <v>2804260</v>
          </cell>
          <cell r="K4725">
            <v>259000</v>
          </cell>
          <cell r="L4725">
            <v>0</v>
          </cell>
          <cell r="M4725">
            <v>0</v>
          </cell>
          <cell r="N4725">
            <v>0</v>
          </cell>
          <cell r="O4725">
            <v>858000</v>
          </cell>
          <cell r="P4725">
            <v>3921260</v>
          </cell>
        </row>
        <row r="4726">
          <cell r="A4726" t="str">
            <v>20060102</v>
          </cell>
          <cell r="B4726" t="str">
            <v>0601</v>
          </cell>
          <cell r="C4726" t="str">
            <v>BL RF PRODUCTS</v>
          </cell>
          <cell r="D4726" t="str">
            <v>PL RF CONSUMER PROD</v>
          </cell>
          <cell r="E4726" t="str">
            <v>all PMC's</v>
          </cell>
          <cell r="F4726" t="str">
            <v>all categories</v>
          </cell>
          <cell r="G4726" t="str">
            <v>NL99</v>
          </cell>
          <cell r="H4726" t="str">
            <v>FDC EU</v>
          </cell>
          <cell r="I4726" t="str">
            <v>FDC</v>
          </cell>
          <cell r="J4726">
            <v>0</v>
          </cell>
          <cell r="K4726">
            <v>0</v>
          </cell>
          <cell r="L4726">
            <v>0</v>
          </cell>
          <cell r="M4726">
            <v>0</v>
          </cell>
          <cell r="N4726">
            <v>0</v>
          </cell>
          <cell r="O4726">
            <v>0</v>
          </cell>
          <cell r="P4726">
            <v>0</v>
          </cell>
        </row>
        <row r="4727">
          <cell r="A4727" t="str">
            <v>20060102</v>
          </cell>
          <cell r="B4727" t="str">
            <v>0601</v>
          </cell>
          <cell r="C4727" t="str">
            <v>BL RF PRODUCTS</v>
          </cell>
          <cell r="D4727" t="str">
            <v>PL RF CONSUMER PROD</v>
          </cell>
          <cell r="E4727" t="str">
            <v>all PMC's</v>
          </cell>
          <cell r="F4727" t="str">
            <v>all categories</v>
          </cell>
          <cell r="G4727" t="str">
            <v>NLTT</v>
          </cell>
          <cell r="H4727" t="str">
            <v>UPS SCS Nederland BV (Hal B)</v>
          </cell>
          <cell r="I4727" t="str">
            <v>RDC</v>
          </cell>
          <cell r="J4727">
            <v>5383100</v>
          </cell>
          <cell r="K4727">
            <v>0</v>
          </cell>
          <cell r="L4727">
            <v>0</v>
          </cell>
          <cell r="M4727">
            <v>0</v>
          </cell>
          <cell r="N4727">
            <v>0</v>
          </cell>
          <cell r="O4727">
            <v>1352000</v>
          </cell>
          <cell r="P4727">
            <v>6735100</v>
          </cell>
        </row>
        <row r="4728">
          <cell r="A4728" t="str">
            <v>20060102</v>
          </cell>
          <cell r="B4728" t="str">
            <v>0601</v>
          </cell>
          <cell r="C4728" t="str">
            <v>BL RF PRODUCTS</v>
          </cell>
          <cell r="D4728" t="str">
            <v>PL RF CONSUMER PROD</v>
          </cell>
          <cell r="E4728" t="str">
            <v>all PMC's</v>
          </cell>
          <cell r="F4728" t="str">
            <v>all categories</v>
          </cell>
          <cell r="G4728" t="str">
            <v>PH10</v>
          </cell>
          <cell r="H4728" t="str">
            <v>IWH (BL Control) PSC</v>
          </cell>
          <cell r="I4728" t="str">
            <v>IWH</v>
          </cell>
          <cell r="J4728">
            <v>0</v>
          </cell>
          <cell r="K4728">
            <v>0</v>
          </cell>
          <cell r="L4728">
            <v>0</v>
          </cell>
          <cell r="M4728">
            <v>0</v>
          </cell>
          <cell r="N4728">
            <v>0</v>
          </cell>
          <cell r="O4728">
            <v>535144</v>
          </cell>
          <cell r="P4728">
            <v>535144</v>
          </cell>
        </row>
        <row r="4729">
          <cell r="A4729" t="str">
            <v>20060102</v>
          </cell>
          <cell r="B4729" t="str">
            <v>0601</v>
          </cell>
          <cell r="C4729" t="str">
            <v>BL RF PRODUCTS</v>
          </cell>
          <cell r="D4729" t="str">
            <v>PL RF CONSUMER PROD</v>
          </cell>
          <cell r="E4729" t="str">
            <v>all PMC's</v>
          </cell>
          <cell r="F4729" t="str">
            <v>all categories</v>
          </cell>
          <cell r="G4729" t="str">
            <v>PH11</v>
          </cell>
          <cell r="H4729" t="str">
            <v>IWH (BL Control) PSPI</v>
          </cell>
          <cell r="I4729" t="str">
            <v>IWH</v>
          </cell>
          <cell r="J4729">
            <v>1157520</v>
          </cell>
          <cell r="K4729">
            <v>0</v>
          </cell>
          <cell r="L4729">
            <v>0</v>
          </cell>
          <cell r="M4729">
            <v>0</v>
          </cell>
          <cell r="N4729">
            <v>0</v>
          </cell>
          <cell r="O4729">
            <v>350240</v>
          </cell>
          <cell r="P4729">
            <v>1507760</v>
          </cell>
        </row>
        <row r="4730">
          <cell r="A4730" t="str">
            <v>20060102</v>
          </cell>
          <cell r="B4730" t="str">
            <v>0601</v>
          </cell>
          <cell r="C4730" t="str">
            <v>BL RF PRODUCTS</v>
          </cell>
          <cell r="D4730" t="str">
            <v>PL RF CONSUMER PROD</v>
          </cell>
          <cell r="E4730" t="str">
            <v>all PMC's</v>
          </cell>
          <cell r="F4730" t="str">
            <v>all categories</v>
          </cell>
          <cell r="G4730" t="str">
            <v>PH70</v>
          </cell>
          <cell r="H4730" t="str">
            <v>AT PSPI</v>
          </cell>
          <cell r="I4730" t="str">
            <v>MFG</v>
          </cell>
          <cell r="J4730">
            <v>105305</v>
          </cell>
          <cell r="K4730">
            <v>0</v>
          </cell>
          <cell r="L4730">
            <v>0</v>
          </cell>
          <cell r="M4730">
            <v>0</v>
          </cell>
          <cell r="N4730">
            <v>0</v>
          </cell>
          <cell r="O4730">
            <v>0</v>
          </cell>
          <cell r="P4730">
            <v>105305</v>
          </cell>
        </row>
        <row r="4731">
          <cell r="A4731" t="str">
            <v>20060102</v>
          </cell>
          <cell r="B4731" t="str">
            <v>0601</v>
          </cell>
          <cell r="C4731" t="str">
            <v>BL RF PRODUCTS</v>
          </cell>
          <cell r="D4731" t="str">
            <v>PL RF CONSUMER PROD</v>
          </cell>
          <cell r="E4731" t="str">
            <v>all PMC's</v>
          </cell>
          <cell r="F4731" t="str">
            <v>all categories</v>
          </cell>
          <cell r="G4731" t="str">
            <v>PH79</v>
          </cell>
          <cell r="H4731" t="str">
            <v>WT PSC</v>
          </cell>
          <cell r="I4731" t="str">
            <v>MFG</v>
          </cell>
          <cell r="J4731">
            <v>3963</v>
          </cell>
          <cell r="K4731">
            <v>0</v>
          </cell>
          <cell r="L4731">
            <v>0</v>
          </cell>
          <cell r="M4731">
            <v>0</v>
          </cell>
          <cell r="N4731">
            <v>0</v>
          </cell>
          <cell r="O4731">
            <v>4700</v>
          </cell>
          <cell r="P4731">
            <v>8663</v>
          </cell>
        </row>
        <row r="4732">
          <cell r="A4732" t="str">
            <v>20060102</v>
          </cell>
          <cell r="B4732" t="str">
            <v>0601</v>
          </cell>
          <cell r="C4732" t="str">
            <v>BL RF PRODUCTS</v>
          </cell>
          <cell r="D4732" t="str">
            <v>PL RF CONSUMER PROD</v>
          </cell>
          <cell r="E4732" t="str">
            <v>all PMC's</v>
          </cell>
          <cell r="F4732" t="str">
            <v>all categories</v>
          </cell>
          <cell r="G4732" t="str">
            <v>PLAS</v>
          </cell>
          <cell r="H4732" t="str">
            <v>EXEL POLAND SP. Z.O.O.</v>
          </cell>
          <cell r="I4732" t="str">
            <v>ASC</v>
          </cell>
          <cell r="J4732">
            <v>3000</v>
          </cell>
          <cell r="K4732">
            <v>0</v>
          </cell>
          <cell r="L4732">
            <v>0</v>
          </cell>
          <cell r="M4732">
            <v>0</v>
          </cell>
          <cell r="N4732">
            <v>0</v>
          </cell>
          <cell r="O4732">
            <v>3000</v>
          </cell>
          <cell r="P4732">
            <v>6000</v>
          </cell>
        </row>
        <row r="4733">
          <cell r="A4733" t="str">
            <v>20060102</v>
          </cell>
          <cell r="B4733" t="str">
            <v>0601</v>
          </cell>
          <cell r="C4733" t="str">
            <v>BL RF PRODUCTS</v>
          </cell>
          <cell r="D4733" t="str">
            <v>PL RF CONSUMER PROD</v>
          </cell>
          <cell r="E4733" t="str">
            <v>all PMC's</v>
          </cell>
          <cell r="F4733" t="str">
            <v>all categories</v>
          </cell>
          <cell r="G4733" t="str">
            <v>PTFP</v>
          </cell>
          <cell r="H4733" t="str">
            <v>FORD PALMELA</v>
          </cell>
          <cell r="I4733" t="str">
            <v>CSW</v>
          </cell>
          <cell r="J4733">
            <v>891000</v>
          </cell>
          <cell r="K4733">
            <v>0</v>
          </cell>
          <cell r="L4733">
            <v>0</v>
          </cell>
          <cell r="M4733">
            <v>0</v>
          </cell>
          <cell r="N4733">
            <v>0</v>
          </cell>
          <cell r="O4733">
            <v>0</v>
          </cell>
          <cell r="P4733">
            <v>891000</v>
          </cell>
        </row>
        <row r="4734">
          <cell r="A4734" t="str">
            <v>20060102</v>
          </cell>
          <cell r="B4734" t="str">
            <v>0601</v>
          </cell>
          <cell r="C4734" t="str">
            <v>BL RF PRODUCTS</v>
          </cell>
          <cell r="D4734" t="str">
            <v>PL RF CONSUMER PROD</v>
          </cell>
          <cell r="E4734" t="str">
            <v>all PMC's</v>
          </cell>
          <cell r="F4734" t="str">
            <v>all categories</v>
          </cell>
          <cell r="G4734" t="str">
            <v>SGTS</v>
          </cell>
          <cell r="H4734" t="str">
            <v>Tuner</v>
          </cell>
          <cell r="I4734" t="str">
            <v>CSW</v>
          </cell>
          <cell r="J4734">
            <v>26590000</v>
          </cell>
          <cell r="K4734">
            <v>0</v>
          </cell>
          <cell r="L4734">
            <v>0</v>
          </cell>
          <cell r="M4734">
            <v>0</v>
          </cell>
          <cell r="N4734">
            <v>0</v>
          </cell>
          <cell r="O4734">
            <v>1944000</v>
          </cell>
          <cell r="P4734">
            <v>28534000</v>
          </cell>
        </row>
        <row r="4735">
          <cell r="A4735" t="str">
            <v>20060102</v>
          </cell>
          <cell r="B4735" t="str">
            <v>0601</v>
          </cell>
          <cell r="C4735" t="str">
            <v>BL RF PRODUCTS</v>
          </cell>
          <cell r="D4735" t="str">
            <v>PL RF CONSUMER PROD</v>
          </cell>
          <cell r="E4735" t="str">
            <v>all PMC's</v>
          </cell>
          <cell r="F4735" t="str">
            <v>all categories</v>
          </cell>
          <cell r="G4735" t="str">
            <v>THSS</v>
          </cell>
          <cell r="H4735" t="str">
            <v>Samsung</v>
          </cell>
          <cell r="I4735" t="str">
            <v>CSW</v>
          </cell>
          <cell r="J4735">
            <v>5013000</v>
          </cell>
          <cell r="K4735">
            <v>0</v>
          </cell>
          <cell r="L4735">
            <v>0</v>
          </cell>
          <cell r="M4735">
            <v>0</v>
          </cell>
          <cell r="N4735">
            <v>0</v>
          </cell>
          <cell r="O4735">
            <v>723000</v>
          </cell>
          <cell r="P4735">
            <v>5736000</v>
          </cell>
        </row>
        <row r="4736">
          <cell r="A4736" t="str">
            <v>20060102</v>
          </cell>
          <cell r="B4736" t="str">
            <v>0601</v>
          </cell>
          <cell r="C4736" t="str">
            <v>BL RF PRODUCTS</v>
          </cell>
          <cell r="D4736" t="str">
            <v>PL RF CONSUMER PROD</v>
          </cell>
          <cell r="E4736" t="str">
            <v>all PMC's</v>
          </cell>
          <cell r="F4736" t="str">
            <v>all categories</v>
          </cell>
          <cell r="G4736" t="str">
            <v>TW10</v>
          </cell>
          <cell r="H4736" t="str">
            <v>IWH (BL Control) PSK</v>
          </cell>
          <cell r="I4736" t="str">
            <v>IWH</v>
          </cell>
          <cell r="J4736">
            <v>445000</v>
          </cell>
          <cell r="K4736">
            <v>0</v>
          </cell>
          <cell r="L4736">
            <v>0</v>
          </cell>
          <cell r="M4736">
            <v>0</v>
          </cell>
          <cell r="N4736">
            <v>0</v>
          </cell>
          <cell r="O4736">
            <v>0</v>
          </cell>
          <cell r="P4736">
            <v>445000</v>
          </cell>
        </row>
        <row r="4737">
          <cell r="A4737" t="str">
            <v>20060102</v>
          </cell>
          <cell r="B4737" t="str">
            <v>0601</v>
          </cell>
          <cell r="C4737" t="str">
            <v>BL RF PRODUCTS</v>
          </cell>
          <cell r="D4737" t="str">
            <v>PL RF CONSUMER PROD</v>
          </cell>
          <cell r="E4737" t="str">
            <v>all PMC's</v>
          </cell>
          <cell r="F4737" t="str">
            <v>all categories</v>
          </cell>
          <cell r="G4737" t="str">
            <v>TW70</v>
          </cell>
          <cell r="H4737" t="str">
            <v>AT PSK</v>
          </cell>
          <cell r="I4737" t="str">
            <v>MFG</v>
          </cell>
          <cell r="J4737">
            <v>1648935</v>
          </cell>
          <cell r="K4737">
            <v>0</v>
          </cell>
          <cell r="L4737">
            <v>0</v>
          </cell>
          <cell r="M4737">
            <v>0</v>
          </cell>
          <cell r="N4737">
            <v>0</v>
          </cell>
          <cell r="O4737">
            <v>0</v>
          </cell>
          <cell r="P4737">
            <v>1648935</v>
          </cell>
        </row>
        <row r="4738">
          <cell r="A4738" t="str">
            <v>20060102</v>
          </cell>
          <cell r="B4738" t="str">
            <v>0601</v>
          </cell>
          <cell r="C4738" t="str">
            <v>BL RF PRODUCTS</v>
          </cell>
          <cell r="D4738" t="str">
            <v>PL RF CONSUMER PROD</v>
          </cell>
          <cell r="E4738" t="str">
            <v>all PMC's</v>
          </cell>
          <cell r="F4738" t="str">
            <v>all categories</v>
          </cell>
          <cell r="G4738" t="str">
            <v>TW79</v>
          </cell>
          <cell r="H4738" t="str">
            <v>WT PSK</v>
          </cell>
          <cell r="I4738" t="str">
            <v>MFG</v>
          </cell>
          <cell r="J4738">
            <v>125</v>
          </cell>
          <cell r="K4738">
            <v>0</v>
          </cell>
          <cell r="L4738">
            <v>0</v>
          </cell>
          <cell r="M4738">
            <v>0</v>
          </cell>
          <cell r="N4738">
            <v>0</v>
          </cell>
          <cell r="O4738">
            <v>0</v>
          </cell>
          <cell r="P4738">
            <v>125</v>
          </cell>
        </row>
        <row r="4739">
          <cell r="A4739" t="str">
            <v>20060102</v>
          </cell>
          <cell r="B4739" t="str">
            <v>0601</v>
          </cell>
          <cell r="C4739" t="str">
            <v>BL RF PRODUCTS</v>
          </cell>
          <cell r="D4739" t="str">
            <v>PL RF CONSUMER PROD</v>
          </cell>
          <cell r="E4739" t="str">
            <v>all PMC's</v>
          </cell>
          <cell r="F4739" t="str">
            <v>all categories</v>
          </cell>
          <cell r="G4739" t="str">
            <v>US00</v>
          </cell>
          <cell r="H4739" t="str">
            <v>RDC NARSO</v>
          </cell>
          <cell r="I4739" t="str">
            <v>RDC</v>
          </cell>
          <cell r="J4739">
            <v>646040</v>
          </cell>
          <cell r="K4739">
            <v>221301</v>
          </cell>
          <cell r="L4739">
            <v>377400</v>
          </cell>
          <cell r="M4739">
            <v>0</v>
          </cell>
          <cell r="N4739">
            <v>0</v>
          </cell>
          <cell r="O4739">
            <v>227000</v>
          </cell>
          <cell r="P4739">
            <v>1471741</v>
          </cell>
        </row>
        <row r="4740">
          <cell r="A4740" t="str">
            <v>20060102</v>
          </cell>
          <cell r="B4740" t="str">
            <v>0601</v>
          </cell>
          <cell r="C4740" t="str">
            <v>BL RF PRODUCTS</v>
          </cell>
          <cell r="D4740" t="str">
            <v>PL RF CONSUMER PROD</v>
          </cell>
          <cell r="E4740" t="str">
            <v>all PMC's</v>
          </cell>
          <cell r="F4740" t="str">
            <v>all categories</v>
          </cell>
          <cell r="G4740" t="str">
            <v>US01</v>
          </cell>
          <cell r="H4740" t="str">
            <v>TRN NA</v>
          </cell>
          <cell r="I4740" t="str">
            <v>TRN</v>
          </cell>
          <cell r="J4740">
            <v>0</v>
          </cell>
          <cell r="K4740">
            <v>0</v>
          </cell>
          <cell r="L4740">
            <v>0</v>
          </cell>
          <cell r="M4740">
            <v>0</v>
          </cell>
          <cell r="N4740">
            <v>11001</v>
          </cell>
          <cell r="O4740">
            <v>139000</v>
          </cell>
          <cell r="P4740">
            <v>150001</v>
          </cell>
        </row>
        <row r="4741">
          <cell r="A4741" t="str">
            <v>20060102</v>
          </cell>
          <cell r="B4741" t="str">
            <v>0601</v>
          </cell>
          <cell r="C4741" t="str">
            <v>BL RF PRODUCTS</v>
          </cell>
          <cell r="D4741" t="str">
            <v>PL RF CONSUMER PROD</v>
          </cell>
          <cell r="E4741" t="str">
            <v>all PMC's</v>
          </cell>
          <cell r="F4741" t="str">
            <v>all categories</v>
          </cell>
          <cell r="G4741" t="str">
            <v>USDJ</v>
          </cell>
          <cell r="H4741" t="str">
            <v>PHILIPS SEMI DELCO JIT Whse, I</v>
          </cell>
          <cell r="I4741" t="str">
            <v>CSW</v>
          </cell>
          <cell r="J4741">
            <v>372500</v>
          </cell>
          <cell r="K4741">
            <v>0</v>
          </cell>
          <cell r="L4741">
            <v>0</v>
          </cell>
          <cell r="M4741">
            <v>0</v>
          </cell>
          <cell r="N4741">
            <v>0</v>
          </cell>
          <cell r="O4741">
            <v>120000</v>
          </cell>
          <cell r="P4741">
            <v>492500</v>
          </cell>
        </row>
        <row r="4742">
          <cell r="A4742" t="str">
            <v>20060102</v>
          </cell>
          <cell r="B4742" t="str">
            <v>0601</v>
          </cell>
          <cell r="C4742" t="str">
            <v>BL RF PRODUCTS</v>
          </cell>
          <cell r="D4742" t="str">
            <v>PL RF CONSUMER PROD</v>
          </cell>
          <cell r="E4742" t="str">
            <v>all PMC's</v>
          </cell>
          <cell r="F4742" t="str">
            <v>all categories</v>
          </cell>
          <cell r="G4742" t="str">
            <v>USGI</v>
          </cell>
          <cell r="H4742" t="str">
            <v>CSW Delco VMI (Reynosa)</v>
          </cell>
          <cell r="I4742" t="str">
            <v>CSW</v>
          </cell>
          <cell r="J4742">
            <v>497000</v>
          </cell>
          <cell r="K4742">
            <v>0</v>
          </cell>
          <cell r="L4742">
            <v>0</v>
          </cell>
          <cell r="M4742">
            <v>0</v>
          </cell>
          <cell r="N4742">
            <v>0</v>
          </cell>
          <cell r="O4742">
            <v>42000</v>
          </cell>
          <cell r="P4742">
            <v>539000</v>
          </cell>
        </row>
        <row r="4743">
          <cell r="A4743" t="str">
            <v>20060102</v>
          </cell>
          <cell r="B4743" t="str">
            <v>0601</v>
          </cell>
          <cell r="C4743" t="str">
            <v>BL RF PRODUCTS</v>
          </cell>
          <cell r="D4743" t="str">
            <v>PL RF CONSUMER PROD</v>
          </cell>
          <cell r="E4743" t="str">
            <v>all PMC's</v>
          </cell>
          <cell r="F4743" t="str">
            <v>all categories</v>
          </cell>
          <cell r="G4743" t="str">
            <v>USJG</v>
          </cell>
          <cell r="H4743" t="str">
            <v>CSW Jabil JIT Guadalajara</v>
          </cell>
          <cell r="I4743" t="str">
            <v>CSW</v>
          </cell>
          <cell r="J4743">
            <v>40000</v>
          </cell>
          <cell r="K4743">
            <v>0</v>
          </cell>
          <cell r="L4743">
            <v>0</v>
          </cell>
          <cell r="M4743">
            <v>0</v>
          </cell>
          <cell r="N4743">
            <v>0</v>
          </cell>
          <cell r="O4743">
            <v>40000</v>
          </cell>
          <cell r="P4743">
            <v>80000</v>
          </cell>
        </row>
        <row r="4744">
          <cell r="A4744" t="str">
            <v>20060102</v>
          </cell>
          <cell r="B4744" t="str">
            <v>0601</v>
          </cell>
          <cell r="C4744" t="str">
            <v>BL RF PRODUCTS</v>
          </cell>
          <cell r="D4744" t="str">
            <v>PL RF CONSUMER PROD</v>
          </cell>
          <cell r="E4744" t="str">
            <v>all PMC's</v>
          </cell>
          <cell r="F4744" t="str">
            <v>all categories</v>
          </cell>
          <cell r="G4744" t="str">
            <v>USNR</v>
          </cell>
          <cell r="H4744" t="str">
            <v>NOKIA INC. REYNOSA</v>
          </cell>
          <cell r="I4744" t="str">
            <v>CSW</v>
          </cell>
          <cell r="J4744">
            <v>118000</v>
          </cell>
          <cell r="K4744">
            <v>0</v>
          </cell>
          <cell r="L4744">
            <v>0</v>
          </cell>
          <cell r="M4744">
            <v>0</v>
          </cell>
          <cell r="N4744">
            <v>0</v>
          </cell>
          <cell r="O4744">
            <v>129000</v>
          </cell>
          <cell r="P4744">
            <v>247000</v>
          </cell>
        </row>
        <row r="4745">
          <cell r="A4745" t="str">
            <v>20060102</v>
          </cell>
          <cell r="B4745" t="str">
            <v>0601</v>
          </cell>
          <cell r="C4745" t="str">
            <v>BL RF PRODUCTS</v>
          </cell>
          <cell r="D4745" t="str">
            <v>PL RF CONSUMER PROD</v>
          </cell>
          <cell r="E4745" t="str">
            <v>all PMC's</v>
          </cell>
          <cell r="F4745" t="str">
            <v>all categories</v>
          </cell>
          <cell r="G4745" t="str">
            <v>USOH</v>
          </cell>
          <cell r="H4745" t="str">
            <v>CSW Ford (Hatfield)</v>
          </cell>
          <cell r="I4745" t="str">
            <v>CSW</v>
          </cell>
          <cell r="J4745">
            <v>94000</v>
          </cell>
          <cell r="K4745">
            <v>0</v>
          </cell>
          <cell r="L4745">
            <v>0</v>
          </cell>
          <cell r="M4745">
            <v>0</v>
          </cell>
          <cell r="N4745">
            <v>0</v>
          </cell>
          <cell r="O4745">
            <v>57000</v>
          </cell>
          <cell r="P4745">
            <v>151000</v>
          </cell>
        </row>
        <row r="4746">
          <cell r="A4746" t="str">
            <v>20060102</v>
          </cell>
          <cell r="B4746" t="str">
            <v>0601</v>
          </cell>
          <cell r="C4746" t="str">
            <v>BL RF PRODUCTS</v>
          </cell>
          <cell r="D4746" t="str">
            <v>PL RF CONSUMER PROD</v>
          </cell>
          <cell r="E4746" t="str">
            <v>all PMC's</v>
          </cell>
          <cell r="F4746" t="str">
            <v>all categories</v>
          </cell>
          <cell r="G4746" t="str">
            <v>USPP</v>
          </cell>
          <cell r="H4746" t="str">
            <v>CSW PANASONIC PEACHTREE</v>
          </cell>
          <cell r="I4746" t="str">
            <v>CSW</v>
          </cell>
          <cell r="J4746">
            <v>48000</v>
          </cell>
          <cell r="K4746">
            <v>0</v>
          </cell>
          <cell r="L4746">
            <v>0</v>
          </cell>
          <cell r="M4746">
            <v>0</v>
          </cell>
          <cell r="N4746">
            <v>0</v>
          </cell>
          <cell r="O4746">
            <v>45000</v>
          </cell>
          <cell r="P4746">
            <v>93000</v>
          </cell>
        </row>
        <row r="4747">
          <cell r="A4747" t="str">
            <v>20060102</v>
          </cell>
          <cell r="B4747" t="str">
            <v>0601</v>
          </cell>
          <cell r="C4747" t="str">
            <v>BL RF PRODUCTS</v>
          </cell>
          <cell r="D4747" t="str">
            <v>PL RF CONSUMER PROD</v>
          </cell>
          <cell r="E4747" t="str">
            <v>all PMC's</v>
          </cell>
          <cell r="F4747" t="str">
            <v>all categories</v>
          </cell>
          <cell r="G4747" t="str">
            <v>USPR</v>
          </cell>
          <cell r="H4747" t="str">
            <v>CSW PANASONIC REYNOSA</v>
          </cell>
          <cell r="I4747" t="str">
            <v>CSW</v>
          </cell>
          <cell r="J4747">
            <v>0</v>
          </cell>
          <cell r="K4747">
            <v>0</v>
          </cell>
          <cell r="L4747">
            <v>0</v>
          </cell>
          <cell r="M4747">
            <v>0</v>
          </cell>
          <cell r="N4747">
            <v>0</v>
          </cell>
          <cell r="O4747">
            <v>36000</v>
          </cell>
          <cell r="P4747">
            <v>36000</v>
          </cell>
        </row>
        <row r="4748">
          <cell r="A4748" t="str">
            <v>20060102</v>
          </cell>
          <cell r="B4748" t="str">
            <v>0601</v>
          </cell>
          <cell r="C4748" t="str">
            <v>BL RF PRODUCTS</v>
          </cell>
          <cell r="D4748" t="str">
            <v>PL RF CONSUMER PROD</v>
          </cell>
          <cell r="E4748" t="str">
            <v>all PMC's</v>
          </cell>
          <cell r="F4748" t="str">
            <v>all categories</v>
          </cell>
          <cell r="G4748" t="str">
            <v>USPW</v>
          </cell>
          <cell r="H4748" t="str">
            <v>CSW Ford (North Penn)</v>
          </cell>
          <cell r="I4748" t="str">
            <v>CSW</v>
          </cell>
          <cell r="J4748">
            <v>108000</v>
          </cell>
          <cell r="K4748">
            <v>0</v>
          </cell>
          <cell r="L4748">
            <v>0</v>
          </cell>
          <cell r="M4748">
            <v>0</v>
          </cell>
          <cell r="N4748">
            <v>0</v>
          </cell>
          <cell r="O4748">
            <v>18000</v>
          </cell>
          <cell r="P4748">
            <v>126000</v>
          </cell>
        </row>
        <row r="4749">
          <cell r="A4749" t="str">
            <v>20060102</v>
          </cell>
          <cell r="B4749" t="str">
            <v>0601</v>
          </cell>
          <cell r="C4749" t="str">
            <v>BL RF PRODUCTS</v>
          </cell>
          <cell r="D4749" t="str">
            <v>PL RF CONSUMER PROD</v>
          </cell>
          <cell r="E4749" t="str">
            <v>all PMC's</v>
          </cell>
          <cell r="F4749" t="str">
            <v>all categories</v>
          </cell>
          <cell r="G4749" t="str">
            <v>USSG</v>
          </cell>
          <cell r="H4749" t="str">
            <v>CSW SIEMENS JIT WHSE</v>
          </cell>
          <cell r="I4749" t="str">
            <v>CSW</v>
          </cell>
          <cell r="J4749">
            <v>138000</v>
          </cell>
          <cell r="K4749">
            <v>0</v>
          </cell>
          <cell r="L4749">
            <v>0</v>
          </cell>
          <cell r="M4749">
            <v>0</v>
          </cell>
          <cell r="N4749">
            <v>0</v>
          </cell>
          <cell r="O4749">
            <v>0</v>
          </cell>
          <cell r="P4749">
            <v>138000</v>
          </cell>
        </row>
        <row r="4750">
          <cell r="A4750" t="str">
            <v>20060102</v>
          </cell>
          <cell r="B4750" t="str">
            <v>0601</v>
          </cell>
          <cell r="C4750" t="str">
            <v>BL RF PRODUCTS</v>
          </cell>
          <cell r="D4750" t="str">
            <v>PL RF CONSUMER PROD</v>
          </cell>
          <cell r="E4750" t="str">
            <v>all PMC's</v>
          </cell>
          <cell r="F4750" t="str">
            <v>all categories</v>
          </cell>
          <cell r="G4750" t="str">
            <v>USST</v>
          </cell>
          <cell r="H4750" t="str">
            <v>CSW Sony (San Diego)</v>
          </cell>
          <cell r="I4750" t="str">
            <v>CSW</v>
          </cell>
          <cell r="J4750">
            <v>204000</v>
          </cell>
          <cell r="K4750">
            <v>0</v>
          </cell>
          <cell r="L4750">
            <v>0</v>
          </cell>
          <cell r="M4750">
            <v>0</v>
          </cell>
          <cell r="N4750">
            <v>0</v>
          </cell>
          <cell r="O4750">
            <v>621000</v>
          </cell>
          <cell r="P4750">
            <v>825000</v>
          </cell>
        </row>
        <row r="4751">
          <cell r="A4751" t="str">
            <v>20060102</v>
          </cell>
          <cell r="B4751" t="str">
            <v>0601</v>
          </cell>
          <cell r="C4751" t="str">
            <v>BL RF PRODUCTS</v>
          </cell>
          <cell r="D4751" t="str">
            <v>PL RF CONSUMER PROD</v>
          </cell>
          <cell r="E4751" t="str">
            <v>all PMC's</v>
          </cell>
          <cell r="F4751" t="str">
            <v>all categories</v>
          </cell>
          <cell r="G4751" t="str">
            <v>USTC</v>
          </cell>
          <cell r="H4751" t="str">
            <v>CSW Siemens (Huntsville)</v>
          </cell>
          <cell r="I4751" t="str">
            <v>CSW</v>
          </cell>
          <cell r="J4751">
            <v>20000</v>
          </cell>
          <cell r="K4751">
            <v>0</v>
          </cell>
          <cell r="L4751">
            <v>0</v>
          </cell>
          <cell r="M4751">
            <v>0</v>
          </cell>
          <cell r="N4751">
            <v>0</v>
          </cell>
          <cell r="O4751">
            <v>0</v>
          </cell>
          <cell r="P4751">
            <v>20000</v>
          </cell>
        </row>
        <row r="4752">
          <cell r="A4752" t="str">
            <v>20060102</v>
          </cell>
          <cell r="B4752" t="str">
            <v>0601</v>
          </cell>
          <cell r="C4752" t="str">
            <v>BL RF PRODUCTS</v>
          </cell>
          <cell r="D4752" t="str">
            <v>PL RF CONSUMER PROD</v>
          </cell>
          <cell r="E4752" t="str">
            <v>all PMC's</v>
          </cell>
          <cell r="F4752" t="str">
            <v>all categories</v>
          </cell>
          <cell r="G4752" t="str">
            <v>USTM</v>
          </cell>
          <cell r="H4752" t="str">
            <v>CSW Ford (Altec - El Paso)</v>
          </cell>
          <cell r="I4752" t="str">
            <v>CSW</v>
          </cell>
          <cell r="J4752">
            <v>267000</v>
          </cell>
          <cell r="K4752">
            <v>0</v>
          </cell>
          <cell r="L4752">
            <v>0</v>
          </cell>
          <cell r="M4752">
            <v>0</v>
          </cell>
          <cell r="N4752">
            <v>0</v>
          </cell>
          <cell r="O4752">
            <v>192000</v>
          </cell>
          <cell r="P4752">
            <v>459000</v>
          </cell>
        </row>
        <row r="4753">
          <cell r="A4753" t="str">
            <v>20060102</v>
          </cell>
          <cell r="B4753" t="str">
            <v>0601</v>
          </cell>
          <cell r="C4753" t="str">
            <v>BL RF PRODUCTS</v>
          </cell>
          <cell r="D4753" t="str">
            <v>PL RF CONSUMER PROD</v>
          </cell>
          <cell r="E4753" t="str">
            <v>all PMC's</v>
          </cell>
          <cell r="F4753" t="str">
            <v>all categories</v>
          </cell>
          <cell r="G4753" t="str">
            <v>USTT</v>
          </cell>
          <cell r="H4753" t="str">
            <v>CSW Auto</v>
          </cell>
          <cell r="I4753" t="str">
            <v>RDC</v>
          </cell>
          <cell r="J4753">
            <v>1784000</v>
          </cell>
          <cell r="K4753">
            <v>0</v>
          </cell>
          <cell r="L4753">
            <v>0</v>
          </cell>
          <cell r="M4753">
            <v>0</v>
          </cell>
          <cell r="N4753">
            <v>0</v>
          </cell>
          <cell r="O4753">
            <v>507000</v>
          </cell>
          <cell r="P4753">
            <v>2291000</v>
          </cell>
        </row>
        <row r="4754">
          <cell r="A4754" t="str">
            <v>20060102</v>
          </cell>
          <cell r="B4754" t="str">
            <v>0601</v>
          </cell>
          <cell r="C4754" t="str">
            <v>BL RF PRODUCTS</v>
          </cell>
          <cell r="D4754" t="str">
            <v>PL RF CONSUMER PROD</v>
          </cell>
          <cell r="E4754" t="str">
            <v>all PMC's</v>
          </cell>
          <cell r="F4754" t="str">
            <v>FP</v>
          </cell>
          <cell r="G4754" t="str">
            <v>all plants</v>
          </cell>
          <cell r="H4754" t="str">
            <v>all descriptions</v>
          </cell>
          <cell r="I4754" t="str">
            <v>all types</v>
          </cell>
          <cell r="J4754">
            <v>308957082</v>
          </cell>
          <cell r="K4754">
            <v>480301</v>
          </cell>
          <cell r="L4754">
            <v>521400</v>
          </cell>
          <cell r="M4754">
            <v>0</v>
          </cell>
          <cell r="N4754">
            <v>11001</v>
          </cell>
          <cell r="O4754">
            <v>142311685</v>
          </cell>
          <cell r="P4754">
            <v>452281469</v>
          </cell>
        </row>
        <row r="4755">
          <cell r="A4755" t="str">
            <v>20060102</v>
          </cell>
          <cell r="B4755" t="str">
            <v>0601</v>
          </cell>
          <cell r="C4755" t="str">
            <v>BL RF PRODUCTS</v>
          </cell>
          <cell r="D4755" t="str">
            <v>PL RF CONSUMER PROD</v>
          </cell>
          <cell r="E4755" t="str">
            <v>all PMC's</v>
          </cell>
          <cell r="F4755" t="str">
            <v>FP</v>
          </cell>
          <cell r="G4755" t="str">
            <v>all plants</v>
          </cell>
          <cell r="H4755" t="str">
            <v>all descriptions</v>
          </cell>
          <cell r="I4755" t="str">
            <v>CSW</v>
          </cell>
          <cell r="J4755">
            <v>46647162</v>
          </cell>
          <cell r="K4755">
            <v>0</v>
          </cell>
          <cell r="L4755">
            <v>0</v>
          </cell>
          <cell r="M4755">
            <v>0</v>
          </cell>
          <cell r="N4755">
            <v>0</v>
          </cell>
          <cell r="O4755">
            <v>5518000</v>
          </cell>
          <cell r="P4755">
            <v>52165162</v>
          </cell>
        </row>
        <row r="4756">
          <cell r="A4756" t="str">
            <v>20060102</v>
          </cell>
          <cell r="B4756" t="str">
            <v>0601</v>
          </cell>
          <cell r="C4756" t="str">
            <v>BL RF PRODUCTS</v>
          </cell>
          <cell r="D4756" t="str">
            <v>PL RF CONSUMER PROD</v>
          </cell>
          <cell r="E4756" t="str">
            <v>all PMC's</v>
          </cell>
          <cell r="F4756" t="str">
            <v>FP</v>
          </cell>
          <cell r="G4756" t="str">
            <v>all plants</v>
          </cell>
          <cell r="H4756" t="str">
            <v>all descriptions</v>
          </cell>
          <cell r="I4756" t="str">
            <v>ASC</v>
          </cell>
          <cell r="J4756">
            <v>432000</v>
          </cell>
          <cell r="K4756">
            <v>0</v>
          </cell>
          <cell r="L4756">
            <v>0</v>
          </cell>
          <cell r="M4756">
            <v>0</v>
          </cell>
          <cell r="N4756">
            <v>0</v>
          </cell>
          <cell r="O4756">
            <v>3000</v>
          </cell>
          <cell r="P4756">
            <v>435000</v>
          </cell>
        </row>
        <row r="4757">
          <cell r="A4757" t="str">
            <v>20060102</v>
          </cell>
          <cell r="B4757" t="str">
            <v>0601</v>
          </cell>
          <cell r="C4757" t="str">
            <v>BL RF PRODUCTS</v>
          </cell>
          <cell r="D4757" t="str">
            <v>PL RF CONSUMER PROD</v>
          </cell>
          <cell r="E4757" t="str">
            <v>all PMC's</v>
          </cell>
          <cell r="F4757" t="str">
            <v>FP</v>
          </cell>
          <cell r="G4757" t="str">
            <v>all plants</v>
          </cell>
          <cell r="H4757" t="str">
            <v>all descriptions</v>
          </cell>
          <cell r="I4757" t="str">
            <v>FDC</v>
          </cell>
          <cell r="J4757">
            <v>0</v>
          </cell>
          <cell r="K4757">
            <v>0</v>
          </cell>
          <cell r="L4757">
            <v>0</v>
          </cell>
          <cell r="M4757">
            <v>0</v>
          </cell>
          <cell r="N4757">
            <v>0</v>
          </cell>
          <cell r="O4757">
            <v>0</v>
          </cell>
          <cell r="P4757">
            <v>0</v>
          </cell>
        </row>
        <row r="4758">
          <cell r="A4758" t="str">
            <v>20060102</v>
          </cell>
          <cell r="B4758" t="str">
            <v>0601</v>
          </cell>
          <cell r="C4758" t="str">
            <v>BL RF PRODUCTS</v>
          </cell>
          <cell r="D4758" t="str">
            <v>PL RF CONSUMER PROD</v>
          </cell>
          <cell r="E4758" t="str">
            <v>all PMC's</v>
          </cell>
          <cell r="F4758" t="str">
            <v>FP</v>
          </cell>
          <cell r="G4758" t="str">
            <v>all plants</v>
          </cell>
          <cell r="H4758" t="str">
            <v>all descriptions</v>
          </cell>
          <cell r="I4758" t="str">
            <v>RDC</v>
          </cell>
          <cell r="J4758">
            <v>96076400</v>
          </cell>
          <cell r="K4758">
            <v>480301</v>
          </cell>
          <cell r="L4758">
            <v>521400</v>
          </cell>
          <cell r="M4758">
            <v>0</v>
          </cell>
          <cell r="N4758">
            <v>0</v>
          </cell>
          <cell r="O4758">
            <v>2944000</v>
          </cell>
          <cell r="P4758">
            <v>100022101</v>
          </cell>
        </row>
        <row r="4759">
          <cell r="A4759" t="str">
            <v>20060102</v>
          </cell>
          <cell r="B4759" t="str">
            <v>0601</v>
          </cell>
          <cell r="C4759" t="str">
            <v>BL RF PRODUCTS</v>
          </cell>
          <cell r="D4759" t="str">
            <v>PL RF CONSUMER PROD</v>
          </cell>
          <cell r="E4759" t="str">
            <v>all PMC's</v>
          </cell>
          <cell r="F4759" t="str">
            <v>FP</v>
          </cell>
          <cell r="G4759" t="str">
            <v>all plants</v>
          </cell>
          <cell r="H4759" t="str">
            <v>all descriptions</v>
          </cell>
          <cell r="I4759" t="str">
            <v>TRN</v>
          </cell>
          <cell r="J4759">
            <v>0</v>
          </cell>
          <cell r="K4759">
            <v>0</v>
          </cell>
          <cell r="L4759">
            <v>0</v>
          </cell>
          <cell r="M4759">
            <v>0</v>
          </cell>
          <cell r="N4759">
            <v>11001</v>
          </cell>
          <cell r="O4759">
            <v>139000</v>
          </cell>
          <cell r="P4759">
            <v>150001</v>
          </cell>
        </row>
        <row r="4760">
          <cell r="A4760" t="str">
            <v>20060102</v>
          </cell>
          <cell r="B4760" t="str">
            <v>0601</v>
          </cell>
          <cell r="C4760" t="str">
            <v>BL RF PRODUCTS</v>
          </cell>
          <cell r="D4760" t="str">
            <v>PL RF CONSUMER PROD</v>
          </cell>
          <cell r="E4760" t="str">
            <v>all PMC's</v>
          </cell>
          <cell r="F4760" t="str">
            <v>FP</v>
          </cell>
          <cell r="G4760" t="str">
            <v>all plants</v>
          </cell>
          <cell r="H4760" t="str">
            <v>all descriptions</v>
          </cell>
          <cell r="I4760" t="str">
            <v>IWH</v>
          </cell>
          <cell r="J4760">
            <v>165801520</v>
          </cell>
          <cell r="K4760">
            <v>0</v>
          </cell>
          <cell r="L4760">
            <v>0</v>
          </cell>
          <cell r="M4760">
            <v>0</v>
          </cell>
          <cell r="N4760">
            <v>0</v>
          </cell>
          <cell r="O4760">
            <v>133707685</v>
          </cell>
          <cell r="P4760">
            <v>299509205</v>
          </cell>
        </row>
        <row r="4761">
          <cell r="A4761" t="str">
            <v>20060102</v>
          </cell>
          <cell r="B4761" t="str">
            <v>0601</v>
          </cell>
          <cell r="C4761" t="str">
            <v>BL RF PRODUCTS</v>
          </cell>
          <cell r="D4761" t="str">
            <v>PL RF CONSUMER PROD</v>
          </cell>
          <cell r="E4761" t="str">
            <v>all PMC's</v>
          </cell>
          <cell r="F4761" t="str">
            <v>FP</v>
          </cell>
          <cell r="G4761" t="str">
            <v>BRNM</v>
          </cell>
          <cell r="H4761" t="str">
            <v>NOKIA DO BRASIL TECNOLOGIA LTD</v>
          </cell>
          <cell r="I4761" t="str">
            <v>CSW</v>
          </cell>
          <cell r="J4761">
            <v>498000</v>
          </cell>
          <cell r="K4761">
            <v>0</v>
          </cell>
          <cell r="L4761">
            <v>0</v>
          </cell>
          <cell r="M4761">
            <v>0</v>
          </cell>
          <cell r="N4761">
            <v>0</v>
          </cell>
          <cell r="O4761">
            <v>0</v>
          </cell>
          <cell r="P4761">
            <v>498000</v>
          </cell>
        </row>
        <row r="4762">
          <cell r="A4762" t="str">
            <v>20060102</v>
          </cell>
          <cell r="B4762" t="str">
            <v>0601</v>
          </cell>
          <cell r="C4762" t="str">
            <v>BL RF PRODUCTS</v>
          </cell>
          <cell r="D4762" t="str">
            <v>PL RF CONSUMER PROD</v>
          </cell>
          <cell r="E4762" t="str">
            <v>all PMC's</v>
          </cell>
          <cell r="F4762" t="str">
            <v>FP</v>
          </cell>
          <cell r="G4762" t="str">
            <v>CN10</v>
          </cell>
          <cell r="H4762" t="str">
            <v>IWH (BL Control) Guangdong</v>
          </cell>
          <cell r="I4762" t="str">
            <v>IWH</v>
          </cell>
          <cell r="J4762">
            <v>40093000</v>
          </cell>
          <cell r="K4762">
            <v>0</v>
          </cell>
          <cell r="L4762">
            <v>0</v>
          </cell>
          <cell r="M4762">
            <v>0</v>
          </cell>
          <cell r="N4762">
            <v>0</v>
          </cell>
          <cell r="O4762">
            <v>36567301</v>
          </cell>
          <cell r="P4762">
            <v>76660301</v>
          </cell>
        </row>
        <row r="4763">
          <cell r="A4763" t="str">
            <v>20060102</v>
          </cell>
          <cell r="B4763" t="str">
            <v>0601</v>
          </cell>
          <cell r="C4763" t="str">
            <v>BL RF PRODUCTS</v>
          </cell>
          <cell r="D4763" t="str">
            <v>PL RF CONSUMER PROD</v>
          </cell>
          <cell r="E4763" t="str">
            <v>all PMC's</v>
          </cell>
          <cell r="F4763" t="str">
            <v>FP</v>
          </cell>
          <cell r="G4763" t="str">
            <v>CNBB</v>
          </cell>
          <cell r="H4763" t="str">
            <v>BGKI Import</v>
          </cell>
          <cell r="I4763" t="str">
            <v>CSW</v>
          </cell>
          <cell r="J4763">
            <v>122847</v>
          </cell>
          <cell r="K4763">
            <v>0</v>
          </cell>
          <cell r="L4763">
            <v>0</v>
          </cell>
          <cell r="M4763">
            <v>0</v>
          </cell>
          <cell r="N4763">
            <v>0</v>
          </cell>
          <cell r="O4763">
            <v>0</v>
          </cell>
          <cell r="P4763">
            <v>122847</v>
          </cell>
        </row>
        <row r="4764">
          <cell r="A4764" t="str">
            <v>20060102</v>
          </cell>
          <cell r="B4764" t="str">
            <v>0601</v>
          </cell>
          <cell r="C4764" t="str">
            <v>BL RF PRODUCTS</v>
          </cell>
          <cell r="D4764" t="str">
            <v>PL RF CONSUMER PROD</v>
          </cell>
          <cell r="E4764" t="str">
            <v>all PMC's</v>
          </cell>
          <cell r="F4764" t="str">
            <v>FP</v>
          </cell>
          <cell r="G4764" t="str">
            <v>CNBC</v>
          </cell>
          <cell r="H4764" t="str">
            <v>BGKI Export</v>
          </cell>
          <cell r="I4764" t="str">
            <v>CSW</v>
          </cell>
          <cell r="J4764">
            <v>242199</v>
          </cell>
          <cell r="K4764">
            <v>0</v>
          </cell>
          <cell r="L4764">
            <v>0</v>
          </cell>
          <cell r="M4764">
            <v>0</v>
          </cell>
          <cell r="N4764">
            <v>0</v>
          </cell>
          <cell r="O4764">
            <v>0</v>
          </cell>
          <cell r="P4764">
            <v>242199</v>
          </cell>
        </row>
        <row r="4765">
          <cell r="A4765" t="str">
            <v>20060102</v>
          </cell>
          <cell r="B4765" t="str">
            <v>0601</v>
          </cell>
          <cell r="C4765" t="str">
            <v>BL RF PRODUCTS</v>
          </cell>
          <cell r="D4765" t="str">
            <v>PL RF CONSUMER PROD</v>
          </cell>
          <cell r="E4765" t="str">
            <v>all PMC's</v>
          </cell>
          <cell r="F4765" t="str">
            <v>FP</v>
          </cell>
          <cell r="G4765" t="str">
            <v>CNFB</v>
          </cell>
          <cell r="H4765" t="str">
            <v>FLEXTRONICS</v>
          </cell>
          <cell r="I4765" t="str">
            <v>CSW</v>
          </cell>
          <cell r="J4765">
            <v>87000</v>
          </cell>
          <cell r="K4765">
            <v>0</v>
          </cell>
          <cell r="L4765">
            <v>0</v>
          </cell>
          <cell r="M4765">
            <v>0</v>
          </cell>
          <cell r="N4765">
            <v>0</v>
          </cell>
          <cell r="O4765">
            <v>0</v>
          </cell>
          <cell r="P4765">
            <v>87000</v>
          </cell>
        </row>
        <row r="4766">
          <cell r="A4766" t="str">
            <v>20060102</v>
          </cell>
          <cell r="B4766" t="str">
            <v>0601</v>
          </cell>
          <cell r="C4766" t="str">
            <v>BL RF PRODUCTS</v>
          </cell>
          <cell r="D4766" t="str">
            <v>PL RF CONSUMER PROD</v>
          </cell>
          <cell r="E4766" t="str">
            <v>all PMC's</v>
          </cell>
          <cell r="F4766" t="str">
            <v>FP</v>
          </cell>
          <cell r="G4766" t="str">
            <v>CNFE</v>
          </cell>
          <cell r="H4766" t="str">
            <v>FLEXTRONICS_MY_ERI_VMI</v>
          </cell>
          <cell r="I4766" t="str">
            <v>CSW</v>
          </cell>
          <cell r="J4766">
            <v>1887000</v>
          </cell>
          <cell r="K4766">
            <v>0</v>
          </cell>
          <cell r="L4766">
            <v>0</v>
          </cell>
          <cell r="M4766">
            <v>0</v>
          </cell>
          <cell r="N4766">
            <v>0</v>
          </cell>
          <cell r="O4766">
            <v>0</v>
          </cell>
          <cell r="P4766">
            <v>1887000</v>
          </cell>
        </row>
        <row r="4767">
          <cell r="A4767" t="str">
            <v>20060102</v>
          </cell>
          <cell r="B4767" t="str">
            <v>0601</v>
          </cell>
          <cell r="C4767" t="str">
            <v>BL RF PRODUCTS</v>
          </cell>
          <cell r="D4767" t="str">
            <v>PL RF CONSUMER PROD</v>
          </cell>
          <cell r="E4767" t="str">
            <v>all PMC's</v>
          </cell>
          <cell r="F4767" t="str">
            <v>FP</v>
          </cell>
          <cell r="G4767" t="str">
            <v>CNFT</v>
          </cell>
          <cell r="H4767" t="str">
            <v>FOXCONN</v>
          </cell>
          <cell r="I4767" t="str">
            <v>CSW</v>
          </cell>
          <cell r="J4767">
            <v>29080</v>
          </cell>
          <cell r="K4767">
            <v>0</v>
          </cell>
          <cell r="L4767">
            <v>0</v>
          </cell>
          <cell r="M4767">
            <v>0</v>
          </cell>
          <cell r="N4767">
            <v>0</v>
          </cell>
          <cell r="O4767">
            <v>0</v>
          </cell>
          <cell r="P4767">
            <v>29080</v>
          </cell>
        </row>
        <row r="4768">
          <cell r="A4768" t="str">
            <v>20060102</v>
          </cell>
          <cell r="B4768" t="str">
            <v>0601</v>
          </cell>
          <cell r="C4768" t="str">
            <v>BL RF PRODUCTS</v>
          </cell>
          <cell r="D4768" t="str">
            <v>PL RF CONSUMER PROD</v>
          </cell>
          <cell r="E4768" t="str">
            <v>all PMC's</v>
          </cell>
          <cell r="F4768" t="str">
            <v>FP</v>
          </cell>
          <cell r="G4768" t="str">
            <v>CNMT</v>
          </cell>
          <cell r="H4768" t="str">
            <v>MOTOROLA-CGISS</v>
          </cell>
          <cell r="I4768" t="str">
            <v>CSW</v>
          </cell>
          <cell r="J4768">
            <v>354000</v>
          </cell>
          <cell r="K4768">
            <v>0</v>
          </cell>
          <cell r="L4768">
            <v>0</v>
          </cell>
          <cell r="M4768">
            <v>0</v>
          </cell>
          <cell r="N4768">
            <v>0</v>
          </cell>
          <cell r="O4768">
            <v>0</v>
          </cell>
          <cell r="P4768">
            <v>354000</v>
          </cell>
        </row>
        <row r="4769">
          <cell r="A4769" t="str">
            <v>20060102</v>
          </cell>
          <cell r="B4769" t="str">
            <v>0601</v>
          </cell>
          <cell r="C4769" t="str">
            <v>BL RF PRODUCTS</v>
          </cell>
          <cell r="D4769" t="str">
            <v>PL RF CONSUMER PROD</v>
          </cell>
          <cell r="E4769" t="str">
            <v>all PMC's</v>
          </cell>
          <cell r="F4769" t="str">
            <v>FP</v>
          </cell>
          <cell r="G4769" t="str">
            <v>CNMW</v>
          </cell>
          <cell r="H4769" t="str">
            <v>MOTOROLA</v>
          </cell>
          <cell r="I4769" t="str">
            <v>CSW</v>
          </cell>
          <cell r="J4769">
            <v>253000</v>
          </cell>
          <cell r="K4769">
            <v>0</v>
          </cell>
          <cell r="L4769">
            <v>0</v>
          </cell>
          <cell r="M4769">
            <v>0</v>
          </cell>
          <cell r="N4769">
            <v>0</v>
          </cell>
          <cell r="O4769">
            <v>0</v>
          </cell>
          <cell r="P4769">
            <v>253000</v>
          </cell>
        </row>
        <row r="4770">
          <cell r="A4770" t="str">
            <v>20060102</v>
          </cell>
          <cell r="B4770" t="str">
            <v>0601</v>
          </cell>
          <cell r="C4770" t="str">
            <v>BL RF PRODUCTS</v>
          </cell>
          <cell r="D4770" t="str">
            <v>PL RF CONSUMER PROD</v>
          </cell>
          <cell r="E4770" t="str">
            <v>all PMC's</v>
          </cell>
          <cell r="F4770" t="str">
            <v>FP</v>
          </cell>
          <cell r="G4770" t="str">
            <v>CNND</v>
          </cell>
          <cell r="H4770" t="str">
            <v>DONGGUAN NOKIA MOBILE PHONES C</v>
          </cell>
          <cell r="I4770" t="str">
            <v>CSW</v>
          </cell>
          <cell r="J4770">
            <v>581000</v>
          </cell>
          <cell r="K4770">
            <v>0</v>
          </cell>
          <cell r="L4770">
            <v>0</v>
          </cell>
          <cell r="M4770">
            <v>0</v>
          </cell>
          <cell r="N4770">
            <v>0</v>
          </cell>
          <cell r="O4770">
            <v>284000</v>
          </cell>
          <cell r="P4770">
            <v>865000</v>
          </cell>
        </row>
        <row r="4771">
          <cell r="A4771" t="str">
            <v>20060102</v>
          </cell>
          <cell r="B4771" t="str">
            <v>0601</v>
          </cell>
          <cell r="C4771" t="str">
            <v>BL RF PRODUCTS</v>
          </cell>
          <cell r="D4771" t="str">
            <v>PL RF CONSUMER PROD</v>
          </cell>
          <cell r="E4771" t="str">
            <v>all PMC's</v>
          </cell>
          <cell r="F4771" t="str">
            <v>FP</v>
          </cell>
          <cell r="G4771" t="str">
            <v>CNNJ</v>
          </cell>
          <cell r="H4771" t="str">
            <v>XINGWANG LOGISTICS CENTER</v>
          </cell>
          <cell r="I4771" t="str">
            <v>CSW</v>
          </cell>
          <cell r="J4771">
            <v>294000</v>
          </cell>
          <cell r="K4771">
            <v>0</v>
          </cell>
          <cell r="L4771">
            <v>0</v>
          </cell>
          <cell r="M4771">
            <v>0</v>
          </cell>
          <cell r="N4771">
            <v>0</v>
          </cell>
          <cell r="O4771">
            <v>174000</v>
          </cell>
          <cell r="P4771">
            <v>468000</v>
          </cell>
        </row>
        <row r="4772">
          <cell r="A4772" t="str">
            <v>20060102</v>
          </cell>
          <cell r="B4772" t="str">
            <v>0601</v>
          </cell>
          <cell r="C4772" t="str">
            <v>BL RF PRODUCTS</v>
          </cell>
          <cell r="D4772" t="str">
            <v>PL RF CONSUMER PROD</v>
          </cell>
          <cell r="E4772" t="str">
            <v>all PMC's</v>
          </cell>
          <cell r="F4772" t="str">
            <v>FP</v>
          </cell>
          <cell r="G4772" t="str">
            <v>CNNS</v>
          </cell>
          <cell r="H4772" t="str">
            <v>NOKIA SUZHOU</v>
          </cell>
          <cell r="I4772" t="str">
            <v>CSW</v>
          </cell>
          <cell r="J4772">
            <v>606000</v>
          </cell>
          <cell r="K4772">
            <v>0</v>
          </cell>
          <cell r="L4772">
            <v>0</v>
          </cell>
          <cell r="M4772">
            <v>0</v>
          </cell>
          <cell r="N4772">
            <v>0</v>
          </cell>
          <cell r="O4772">
            <v>97000</v>
          </cell>
          <cell r="P4772">
            <v>703000</v>
          </cell>
        </row>
        <row r="4773">
          <cell r="A4773" t="str">
            <v>20060102</v>
          </cell>
          <cell r="B4773" t="str">
            <v>0601</v>
          </cell>
          <cell r="C4773" t="str">
            <v>BL RF PRODUCTS</v>
          </cell>
          <cell r="D4773" t="str">
            <v>PL RF CONSUMER PROD</v>
          </cell>
          <cell r="E4773" t="str">
            <v>all PMC's</v>
          </cell>
          <cell r="F4773" t="str">
            <v>FP</v>
          </cell>
          <cell r="G4773" t="str">
            <v>DENB</v>
          </cell>
          <cell r="H4773" t="str">
            <v>NOKIA BOCHUM IHUB</v>
          </cell>
          <cell r="I4773" t="str">
            <v>CSW</v>
          </cell>
          <cell r="J4773">
            <v>633000</v>
          </cell>
          <cell r="K4773">
            <v>0</v>
          </cell>
          <cell r="L4773">
            <v>0</v>
          </cell>
          <cell r="M4773">
            <v>0</v>
          </cell>
          <cell r="N4773">
            <v>0</v>
          </cell>
          <cell r="O4773">
            <v>200000</v>
          </cell>
          <cell r="P4773">
            <v>833000</v>
          </cell>
        </row>
        <row r="4774">
          <cell r="A4774" t="str">
            <v>20060102</v>
          </cell>
          <cell r="B4774" t="str">
            <v>0601</v>
          </cell>
          <cell r="C4774" t="str">
            <v>BL RF PRODUCTS</v>
          </cell>
          <cell r="D4774" t="str">
            <v>PL RF CONSUMER PROD</v>
          </cell>
          <cell r="E4774" t="str">
            <v>all PMC's</v>
          </cell>
          <cell r="F4774" t="str">
            <v>FP</v>
          </cell>
          <cell r="G4774" t="str">
            <v>DESO</v>
          </cell>
          <cell r="H4774" t="str">
            <v>SIEMENS BOCHOLT CONSIGNMENT</v>
          </cell>
          <cell r="I4774" t="str">
            <v>CSW</v>
          </cell>
          <cell r="J4774">
            <v>355000</v>
          </cell>
          <cell r="K4774">
            <v>0</v>
          </cell>
          <cell r="L4774">
            <v>0</v>
          </cell>
          <cell r="M4774">
            <v>0</v>
          </cell>
          <cell r="N4774">
            <v>0</v>
          </cell>
          <cell r="O4774">
            <v>0</v>
          </cell>
          <cell r="P4774">
            <v>355000</v>
          </cell>
        </row>
        <row r="4775">
          <cell r="A4775" t="str">
            <v>20060102</v>
          </cell>
          <cell r="B4775" t="str">
            <v>0601</v>
          </cell>
          <cell r="C4775" t="str">
            <v>BL RF PRODUCTS</v>
          </cell>
          <cell r="D4775" t="str">
            <v>PL RF CONSUMER PROD</v>
          </cell>
          <cell r="E4775" t="str">
            <v>all PMC's</v>
          </cell>
          <cell r="F4775" t="str">
            <v>FP</v>
          </cell>
          <cell r="G4775" t="str">
            <v>DESR</v>
          </cell>
          <cell r="H4775" t="str">
            <v>SIEMENS REGENSBURG</v>
          </cell>
          <cell r="I4775" t="str">
            <v>CSW</v>
          </cell>
          <cell r="J4775">
            <v>27000</v>
          </cell>
          <cell r="K4775">
            <v>0</v>
          </cell>
          <cell r="L4775">
            <v>0</v>
          </cell>
          <cell r="M4775">
            <v>0</v>
          </cell>
          <cell r="N4775">
            <v>0</v>
          </cell>
          <cell r="O4775">
            <v>0</v>
          </cell>
          <cell r="P4775">
            <v>27000</v>
          </cell>
        </row>
        <row r="4776">
          <cell r="A4776" t="str">
            <v>20060102</v>
          </cell>
          <cell r="B4776" t="str">
            <v>0601</v>
          </cell>
          <cell r="C4776" t="str">
            <v>BL RF PRODUCTS</v>
          </cell>
          <cell r="D4776" t="str">
            <v>PL RF CONSUMER PROD</v>
          </cell>
          <cell r="E4776" t="str">
            <v>all PMC's</v>
          </cell>
          <cell r="F4776" t="str">
            <v>FP</v>
          </cell>
          <cell r="G4776" t="str">
            <v>ESFC</v>
          </cell>
          <cell r="H4776" t="str">
            <v>FORD CADIZ</v>
          </cell>
          <cell r="I4776" t="str">
            <v>CSW</v>
          </cell>
          <cell r="J4776">
            <v>23800</v>
          </cell>
          <cell r="K4776">
            <v>0</v>
          </cell>
          <cell r="L4776">
            <v>0</v>
          </cell>
          <cell r="M4776">
            <v>0</v>
          </cell>
          <cell r="N4776">
            <v>0</v>
          </cell>
          <cell r="O4776">
            <v>0</v>
          </cell>
          <cell r="P4776">
            <v>23800</v>
          </cell>
        </row>
        <row r="4777">
          <cell r="A4777" t="str">
            <v>20060102</v>
          </cell>
          <cell r="B4777" t="str">
            <v>0601</v>
          </cell>
          <cell r="C4777" t="str">
            <v>BL RF PRODUCTS</v>
          </cell>
          <cell r="D4777" t="str">
            <v>PL RF CONSUMER PROD</v>
          </cell>
          <cell r="E4777" t="str">
            <v>all PMC's</v>
          </cell>
          <cell r="F4777" t="str">
            <v>FP</v>
          </cell>
          <cell r="G4777" t="str">
            <v>FINO</v>
          </cell>
          <cell r="H4777" t="str">
            <v>NOKIA NETWORKS OULU</v>
          </cell>
          <cell r="I4777" t="str">
            <v>CSW</v>
          </cell>
          <cell r="J4777">
            <v>242000</v>
          </cell>
          <cell r="K4777">
            <v>0</v>
          </cell>
          <cell r="L4777">
            <v>0</v>
          </cell>
          <cell r="M4777">
            <v>0</v>
          </cell>
          <cell r="N4777">
            <v>0</v>
          </cell>
          <cell r="O4777">
            <v>70000</v>
          </cell>
          <cell r="P4777">
            <v>312000</v>
          </cell>
        </row>
        <row r="4778">
          <cell r="A4778" t="str">
            <v>20060102</v>
          </cell>
          <cell r="B4778" t="str">
            <v>0601</v>
          </cell>
          <cell r="C4778" t="str">
            <v>BL RF PRODUCTS</v>
          </cell>
          <cell r="D4778" t="str">
            <v>PL RF CONSUMER PROD</v>
          </cell>
          <cell r="E4778" t="str">
            <v>all PMC's</v>
          </cell>
          <cell r="F4778" t="str">
            <v>FP</v>
          </cell>
          <cell r="G4778" t="str">
            <v>FINS</v>
          </cell>
          <cell r="H4778" t="str">
            <v>NOKIA CORP/NOKIA MOBILE PHONES</v>
          </cell>
          <cell r="I4778" t="str">
            <v>CSW</v>
          </cell>
          <cell r="J4778">
            <v>582000</v>
          </cell>
          <cell r="K4778">
            <v>0</v>
          </cell>
          <cell r="L4778">
            <v>0</v>
          </cell>
          <cell r="M4778">
            <v>0</v>
          </cell>
          <cell r="N4778">
            <v>0</v>
          </cell>
          <cell r="O4778">
            <v>324000</v>
          </cell>
          <cell r="P4778">
            <v>906000</v>
          </cell>
        </row>
        <row r="4779">
          <cell r="A4779" t="str">
            <v>20060102</v>
          </cell>
          <cell r="B4779" t="str">
            <v>0601</v>
          </cell>
          <cell r="C4779" t="str">
            <v>BL RF PRODUCTS</v>
          </cell>
          <cell r="D4779" t="str">
            <v>PL RF CONSUMER PROD</v>
          </cell>
          <cell r="E4779" t="str">
            <v>all PMC's</v>
          </cell>
          <cell r="F4779" t="str">
            <v>FP</v>
          </cell>
          <cell r="G4779" t="str">
            <v>FRJV</v>
          </cell>
          <cell r="H4779" t="str">
            <v>JABIL/VALEO FRANCE</v>
          </cell>
          <cell r="I4779" t="str">
            <v>CSW</v>
          </cell>
          <cell r="J4779">
            <v>204000</v>
          </cell>
          <cell r="K4779">
            <v>0</v>
          </cell>
          <cell r="L4779">
            <v>0</v>
          </cell>
          <cell r="M4779">
            <v>0</v>
          </cell>
          <cell r="N4779">
            <v>0</v>
          </cell>
          <cell r="O4779">
            <v>0</v>
          </cell>
          <cell r="P4779">
            <v>204000</v>
          </cell>
        </row>
        <row r="4780">
          <cell r="A4780" t="str">
            <v>20060102</v>
          </cell>
          <cell r="B4780" t="str">
            <v>0601</v>
          </cell>
          <cell r="C4780" t="str">
            <v>BL RF PRODUCTS</v>
          </cell>
          <cell r="D4780" t="str">
            <v>PL RF CONSUMER PROD</v>
          </cell>
          <cell r="E4780" t="str">
            <v>all PMC's</v>
          </cell>
          <cell r="F4780" t="str">
            <v>FP</v>
          </cell>
          <cell r="G4780" t="str">
            <v>FRSR</v>
          </cell>
          <cell r="H4780" t="str">
            <v>SIEMENS RAMBOUILLET</v>
          </cell>
          <cell r="I4780" t="str">
            <v>CSW</v>
          </cell>
          <cell r="J4780">
            <v>159000</v>
          </cell>
          <cell r="K4780">
            <v>0</v>
          </cell>
          <cell r="L4780">
            <v>0</v>
          </cell>
          <cell r="M4780">
            <v>0</v>
          </cell>
          <cell r="N4780">
            <v>0</v>
          </cell>
          <cell r="O4780">
            <v>72000</v>
          </cell>
          <cell r="P4780">
            <v>231000</v>
          </cell>
        </row>
        <row r="4781">
          <cell r="A4781" t="str">
            <v>20060102</v>
          </cell>
          <cell r="B4781" t="str">
            <v>0601</v>
          </cell>
          <cell r="C4781" t="str">
            <v>BL RF PRODUCTS</v>
          </cell>
          <cell r="D4781" t="str">
            <v>PL RF CONSUMER PROD</v>
          </cell>
          <cell r="E4781" t="str">
            <v>all PMC's</v>
          </cell>
          <cell r="F4781" t="str">
            <v>FP</v>
          </cell>
          <cell r="G4781" t="str">
            <v>HK00</v>
          </cell>
          <cell r="H4781" t="str">
            <v>RDC APSH</v>
          </cell>
          <cell r="I4781" t="str">
            <v>RDC</v>
          </cell>
          <cell r="J4781">
            <v>65609000</v>
          </cell>
          <cell r="K4781">
            <v>0</v>
          </cell>
          <cell r="L4781">
            <v>144000</v>
          </cell>
          <cell r="M4781">
            <v>0</v>
          </cell>
          <cell r="N4781">
            <v>0</v>
          </cell>
          <cell r="O4781">
            <v>0</v>
          </cell>
          <cell r="P4781">
            <v>65753000</v>
          </cell>
        </row>
        <row r="4782">
          <cell r="A4782" t="str">
            <v>20060102</v>
          </cell>
          <cell r="B4782" t="str">
            <v>0601</v>
          </cell>
          <cell r="C4782" t="str">
            <v>BL RF PRODUCTS</v>
          </cell>
          <cell r="D4782" t="str">
            <v>PL RF CONSUMER PROD</v>
          </cell>
          <cell r="E4782" t="str">
            <v>all PMC's</v>
          </cell>
          <cell r="F4782" t="str">
            <v>FP</v>
          </cell>
          <cell r="G4782" t="str">
            <v>HK10</v>
          </cell>
          <cell r="H4782" t="str">
            <v>IWH (BL Control) EDL</v>
          </cell>
          <cell r="I4782" t="str">
            <v>IWH</v>
          </cell>
          <cell r="J4782">
            <v>124106000</v>
          </cell>
          <cell r="K4782">
            <v>0</v>
          </cell>
          <cell r="L4782">
            <v>0</v>
          </cell>
          <cell r="M4782">
            <v>0</v>
          </cell>
          <cell r="N4782">
            <v>0</v>
          </cell>
          <cell r="O4782">
            <v>96255000</v>
          </cell>
          <cell r="P4782">
            <v>220361000</v>
          </cell>
        </row>
        <row r="4783">
          <cell r="A4783" t="str">
            <v>20060102</v>
          </cell>
          <cell r="B4783" t="str">
            <v>0601</v>
          </cell>
          <cell r="C4783" t="str">
            <v>BL RF PRODUCTS</v>
          </cell>
          <cell r="D4783" t="str">
            <v>PL RF CONSUMER PROD</v>
          </cell>
          <cell r="E4783" t="str">
            <v>all PMC's</v>
          </cell>
          <cell r="F4783" t="str">
            <v>FP</v>
          </cell>
          <cell r="G4783" t="str">
            <v>HKEM</v>
          </cell>
          <cell r="H4783" t="str">
            <v>ELCOTEQ</v>
          </cell>
          <cell r="I4783" t="str">
            <v>CSW</v>
          </cell>
          <cell r="J4783">
            <v>18000</v>
          </cell>
          <cell r="K4783">
            <v>0</v>
          </cell>
          <cell r="L4783">
            <v>0</v>
          </cell>
          <cell r="M4783">
            <v>0</v>
          </cell>
          <cell r="N4783">
            <v>0</v>
          </cell>
          <cell r="O4783">
            <v>0</v>
          </cell>
          <cell r="P4783">
            <v>18000</v>
          </cell>
        </row>
        <row r="4784">
          <cell r="A4784" t="str">
            <v>20060102</v>
          </cell>
          <cell r="B4784" t="str">
            <v>0601</v>
          </cell>
          <cell r="C4784" t="str">
            <v>BL RF PRODUCTS</v>
          </cell>
          <cell r="D4784" t="str">
            <v>PL RF CONSUMER PROD</v>
          </cell>
          <cell r="E4784" t="str">
            <v>all PMC's</v>
          </cell>
          <cell r="F4784" t="str">
            <v>FP</v>
          </cell>
          <cell r="G4784" t="str">
            <v>HKSK</v>
          </cell>
          <cell r="H4784" t="str">
            <v>SHENZHEN</v>
          </cell>
          <cell r="I4784" t="str">
            <v>CSW</v>
          </cell>
          <cell r="J4784">
            <v>643736</v>
          </cell>
          <cell r="K4784">
            <v>0</v>
          </cell>
          <cell r="L4784">
            <v>0</v>
          </cell>
          <cell r="M4784">
            <v>0</v>
          </cell>
          <cell r="N4784">
            <v>0</v>
          </cell>
          <cell r="O4784">
            <v>0</v>
          </cell>
          <cell r="P4784">
            <v>643736</v>
          </cell>
        </row>
        <row r="4785">
          <cell r="A4785" t="str">
            <v>20060102</v>
          </cell>
          <cell r="B4785" t="str">
            <v>0601</v>
          </cell>
          <cell r="C4785" t="str">
            <v>BL RF PRODUCTS</v>
          </cell>
          <cell r="D4785" t="str">
            <v>PL RF CONSUMER PROD</v>
          </cell>
          <cell r="E4785" t="str">
            <v>all PMC's</v>
          </cell>
          <cell r="F4785" t="str">
            <v>FP</v>
          </cell>
          <cell r="G4785" t="str">
            <v>HKTT</v>
          </cell>
          <cell r="H4785" t="str">
            <v>CP On-site Warehouse AP</v>
          </cell>
          <cell r="I4785" t="str">
            <v>RDC</v>
          </cell>
          <cell r="J4785">
            <v>19850000</v>
          </cell>
          <cell r="K4785">
            <v>0</v>
          </cell>
          <cell r="L4785">
            <v>0</v>
          </cell>
          <cell r="M4785">
            <v>0</v>
          </cell>
          <cell r="N4785">
            <v>0</v>
          </cell>
          <cell r="O4785">
            <v>0</v>
          </cell>
          <cell r="P4785">
            <v>19850000</v>
          </cell>
        </row>
        <row r="4786">
          <cell r="A4786" t="str">
            <v>20060102</v>
          </cell>
          <cell r="B4786" t="str">
            <v>0601</v>
          </cell>
          <cell r="C4786" t="str">
            <v>BL RF PRODUCTS</v>
          </cell>
          <cell r="D4786" t="str">
            <v>PL RF CONSUMER PROD</v>
          </cell>
          <cell r="E4786" t="str">
            <v>all PMC's</v>
          </cell>
          <cell r="F4786" t="str">
            <v>FP</v>
          </cell>
          <cell r="G4786" t="str">
            <v>HUAS</v>
          </cell>
          <cell r="H4786" t="str">
            <v>EXEL</v>
          </cell>
          <cell r="I4786" t="str">
            <v>ASC</v>
          </cell>
          <cell r="J4786">
            <v>429000</v>
          </cell>
          <cell r="K4786">
            <v>0</v>
          </cell>
          <cell r="L4786">
            <v>0</v>
          </cell>
          <cell r="M4786">
            <v>0</v>
          </cell>
          <cell r="N4786">
            <v>0</v>
          </cell>
          <cell r="O4786">
            <v>0</v>
          </cell>
          <cell r="P4786">
            <v>429000</v>
          </cell>
        </row>
        <row r="4787">
          <cell r="A4787" t="str">
            <v>20060102</v>
          </cell>
          <cell r="B4787" t="str">
            <v>0601</v>
          </cell>
          <cell r="C4787" t="str">
            <v>BL RF PRODUCTS</v>
          </cell>
          <cell r="D4787" t="str">
            <v>PL RF CONSUMER PROD</v>
          </cell>
          <cell r="E4787" t="str">
            <v>all PMC's</v>
          </cell>
          <cell r="F4787" t="str">
            <v>FP</v>
          </cell>
          <cell r="G4787" t="str">
            <v>HUFZ</v>
          </cell>
          <cell r="H4787" t="str">
            <v>FLEXTRONICS ZALAEGERSZEG</v>
          </cell>
          <cell r="I4787" t="str">
            <v>CSW</v>
          </cell>
          <cell r="J4787">
            <v>87000</v>
          </cell>
          <cell r="K4787">
            <v>0</v>
          </cell>
          <cell r="L4787">
            <v>0</v>
          </cell>
          <cell r="M4787">
            <v>0</v>
          </cell>
          <cell r="N4787">
            <v>0</v>
          </cell>
          <cell r="O4787">
            <v>0</v>
          </cell>
          <cell r="P4787">
            <v>87000</v>
          </cell>
        </row>
        <row r="4788">
          <cell r="A4788" t="str">
            <v>20060102</v>
          </cell>
          <cell r="B4788" t="str">
            <v>0601</v>
          </cell>
          <cell r="C4788" t="str">
            <v>BL RF PRODUCTS</v>
          </cell>
          <cell r="D4788" t="str">
            <v>PL RF CONSUMER PROD</v>
          </cell>
          <cell r="E4788" t="str">
            <v>all PMC's</v>
          </cell>
          <cell r="F4788" t="str">
            <v>FP</v>
          </cell>
          <cell r="G4788" t="str">
            <v>HUJT</v>
          </cell>
          <cell r="H4788" t="str">
            <v>CSW Jabil Tiszaujvaros</v>
          </cell>
          <cell r="I4788" t="str">
            <v>CSW</v>
          </cell>
          <cell r="J4788">
            <v>220000</v>
          </cell>
          <cell r="K4788">
            <v>0</v>
          </cell>
          <cell r="L4788">
            <v>0</v>
          </cell>
          <cell r="M4788">
            <v>0</v>
          </cell>
          <cell r="N4788">
            <v>0</v>
          </cell>
          <cell r="O4788">
            <v>0</v>
          </cell>
          <cell r="P4788">
            <v>220000</v>
          </cell>
        </row>
        <row r="4789">
          <cell r="A4789" t="str">
            <v>20060102</v>
          </cell>
          <cell r="B4789" t="str">
            <v>0601</v>
          </cell>
          <cell r="C4789" t="str">
            <v>BL RF PRODUCTS</v>
          </cell>
          <cell r="D4789" t="str">
            <v>PL RF CONSUMER PROD</v>
          </cell>
          <cell r="E4789" t="str">
            <v>all PMC's</v>
          </cell>
          <cell r="F4789" t="str">
            <v>FP</v>
          </cell>
          <cell r="G4789" t="str">
            <v>HUNK</v>
          </cell>
          <cell r="H4789" t="str">
            <v>NOKIA KOMAROM KFT</v>
          </cell>
          <cell r="I4789" t="str">
            <v>CSW</v>
          </cell>
          <cell r="J4789">
            <v>510000</v>
          </cell>
          <cell r="K4789">
            <v>0</v>
          </cell>
          <cell r="L4789">
            <v>0</v>
          </cell>
          <cell r="M4789">
            <v>0</v>
          </cell>
          <cell r="N4789">
            <v>0</v>
          </cell>
          <cell r="O4789">
            <v>0</v>
          </cell>
          <cell r="P4789">
            <v>510000</v>
          </cell>
        </row>
        <row r="4790">
          <cell r="A4790" t="str">
            <v>20060102</v>
          </cell>
          <cell r="B4790" t="str">
            <v>0601</v>
          </cell>
          <cell r="C4790" t="str">
            <v>BL RF PRODUCTS</v>
          </cell>
          <cell r="D4790" t="str">
            <v>PL RF CONSUMER PROD</v>
          </cell>
          <cell r="E4790" t="str">
            <v>all PMC's</v>
          </cell>
          <cell r="F4790" t="str">
            <v>FP</v>
          </cell>
          <cell r="G4790" t="str">
            <v>KRNM</v>
          </cell>
          <cell r="H4790" t="str">
            <v>NOKIA MASAN KOREA</v>
          </cell>
          <cell r="I4790" t="str">
            <v>CSW</v>
          </cell>
          <cell r="J4790">
            <v>670000</v>
          </cell>
          <cell r="K4790">
            <v>0</v>
          </cell>
          <cell r="L4790">
            <v>0</v>
          </cell>
          <cell r="M4790">
            <v>0</v>
          </cell>
          <cell r="N4790">
            <v>0</v>
          </cell>
          <cell r="O4790">
            <v>0</v>
          </cell>
          <cell r="P4790">
            <v>670000</v>
          </cell>
        </row>
        <row r="4791">
          <cell r="A4791" t="str">
            <v>20060102</v>
          </cell>
          <cell r="B4791" t="str">
            <v>0601</v>
          </cell>
          <cell r="C4791" t="str">
            <v>BL RF PRODUCTS</v>
          </cell>
          <cell r="D4791" t="str">
            <v>PL RF CONSUMER PROD</v>
          </cell>
          <cell r="E4791" t="str">
            <v>all PMC's</v>
          </cell>
          <cell r="F4791" t="str">
            <v>FP</v>
          </cell>
          <cell r="G4791" t="str">
            <v>MYBB</v>
          </cell>
          <cell r="H4791" t="str">
            <v>ROBERT BOSCH (M) SDN BHD</v>
          </cell>
          <cell r="I4791" t="str">
            <v>CSW</v>
          </cell>
          <cell r="J4791">
            <v>103000</v>
          </cell>
          <cell r="K4791">
            <v>0</v>
          </cell>
          <cell r="L4791">
            <v>0</v>
          </cell>
          <cell r="M4791">
            <v>0</v>
          </cell>
          <cell r="N4791">
            <v>0</v>
          </cell>
          <cell r="O4791">
            <v>0</v>
          </cell>
          <cell r="P4791">
            <v>103000</v>
          </cell>
        </row>
        <row r="4792">
          <cell r="A4792" t="str">
            <v>20060102</v>
          </cell>
          <cell r="B4792" t="str">
            <v>0601</v>
          </cell>
          <cell r="C4792" t="str">
            <v>BL RF PRODUCTS</v>
          </cell>
          <cell r="D4792" t="str">
            <v>PL RF CONSUMER PROD</v>
          </cell>
          <cell r="E4792" t="str">
            <v>all PMC's</v>
          </cell>
          <cell r="F4792" t="str">
            <v>FP</v>
          </cell>
          <cell r="G4792" t="str">
            <v>MYFA</v>
          </cell>
          <cell r="H4792" t="str">
            <v>FLEXTRONICS_MY_ShahAlam</v>
          </cell>
          <cell r="I4792" t="str">
            <v>CSW</v>
          </cell>
          <cell r="J4792">
            <v>1239000</v>
          </cell>
          <cell r="K4792">
            <v>0</v>
          </cell>
          <cell r="L4792">
            <v>0</v>
          </cell>
          <cell r="M4792">
            <v>0</v>
          </cell>
          <cell r="N4792">
            <v>0</v>
          </cell>
          <cell r="O4792">
            <v>192000</v>
          </cell>
          <cell r="P4792">
            <v>1431000</v>
          </cell>
        </row>
        <row r="4793">
          <cell r="A4793" t="str">
            <v>20060102</v>
          </cell>
          <cell r="B4793" t="str">
            <v>0601</v>
          </cell>
          <cell r="C4793" t="str">
            <v>BL RF PRODUCTS</v>
          </cell>
          <cell r="D4793" t="str">
            <v>PL RF CONSUMER PROD</v>
          </cell>
          <cell r="E4793" t="str">
            <v>all PMC's</v>
          </cell>
          <cell r="F4793" t="str">
            <v>FP</v>
          </cell>
          <cell r="G4793" t="str">
            <v>MYMB</v>
          </cell>
          <cell r="H4793" t="str">
            <v>MOTOROLA_MY</v>
          </cell>
          <cell r="I4793" t="str">
            <v>CSW</v>
          </cell>
          <cell r="J4793">
            <v>1420000</v>
          </cell>
          <cell r="K4793">
            <v>0</v>
          </cell>
          <cell r="L4793">
            <v>0</v>
          </cell>
          <cell r="M4793">
            <v>0</v>
          </cell>
          <cell r="N4793">
            <v>0</v>
          </cell>
          <cell r="O4793">
            <v>108000</v>
          </cell>
          <cell r="P4793">
            <v>1528000</v>
          </cell>
        </row>
        <row r="4794">
          <cell r="A4794" t="str">
            <v>20060102</v>
          </cell>
          <cell r="B4794" t="str">
            <v>0601</v>
          </cell>
          <cell r="C4794" t="str">
            <v>BL RF PRODUCTS</v>
          </cell>
          <cell r="D4794" t="str">
            <v>PL RF CONSUMER PROD</v>
          </cell>
          <cell r="E4794" t="str">
            <v>all PMC's</v>
          </cell>
          <cell r="F4794" t="str">
            <v>FP</v>
          </cell>
          <cell r="G4794" t="str">
            <v>MYSC</v>
          </cell>
          <cell r="H4794" t="str">
            <v>SONY _MY_Tuner</v>
          </cell>
          <cell r="I4794" t="str">
            <v>CSW</v>
          </cell>
          <cell r="J4794">
            <v>156000</v>
          </cell>
          <cell r="K4794">
            <v>0</v>
          </cell>
          <cell r="L4794">
            <v>0</v>
          </cell>
          <cell r="M4794">
            <v>0</v>
          </cell>
          <cell r="N4794">
            <v>0</v>
          </cell>
          <cell r="O4794">
            <v>30000</v>
          </cell>
          <cell r="P4794">
            <v>186000</v>
          </cell>
        </row>
        <row r="4795">
          <cell r="A4795" t="str">
            <v>20060102</v>
          </cell>
          <cell r="B4795" t="str">
            <v>0601</v>
          </cell>
          <cell r="C4795" t="str">
            <v>BL RF PRODUCTS</v>
          </cell>
          <cell r="D4795" t="str">
            <v>PL RF CONSUMER PROD</v>
          </cell>
          <cell r="E4795" t="str">
            <v>all PMC's</v>
          </cell>
          <cell r="F4795" t="str">
            <v>FP</v>
          </cell>
          <cell r="G4795" t="str">
            <v>NL00</v>
          </cell>
          <cell r="H4795" t="str">
            <v>UPS SCS Nederland BV (Hal B)</v>
          </cell>
          <cell r="I4795" t="str">
            <v>RDC</v>
          </cell>
          <cell r="J4795">
            <v>2804260</v>
          </cell>
          <cell r="K4795">
            <v>259000</v>
          </cell>
          <cell r="L4795">
            <v>0</v>
          </cell>
          <cell r="M4795">
            <v>0</v>
          </cell>
          <cell r="N4795">
            <v>0</v>
          </cell>
          <cell r="O4795">
            <v>858000</v>
          </cell>
          <cell r="P4795">
            <v>3921260</v>
          </cell>
        </row>
        <row r="4796">
          <cell r="A4796" t="str">
            <v>20060102</v>
          </cell>
          <cell r="B4796" t="str">
            <v>0601</v>
          </cell>
          <cell r="C4796" t="str">
            <v>BL RF PRODUCTS</v>
          </cell>
          <cell r="D4796" t="str">
            <v>PL RF CONSUMER PROD</v>
          </cell>
          <cell r="E4796" t="str">
            <v>all PMC's</v>
          </cell>
          <cell r="F4796" t="str">
            <v>FP</v>
          </cell>
          <cell r="G4796" t="str">
            <v>NL99</v>
          </cell>
          <cell r="H4796" t="str">
            <v>FDC EU</v>
          </cell>
          <cell r="I4796" t="str">
            <v>FDC</v>
          </cell>
          <cell r="J4796">
            <v>0</v>
          </cell>
          <cell r="K4796">
            <v>0</v>
          </cell>
          <cell r="L4796">
            <v>0</v>
          </cell>
          <cell r="M4796">
            <v>0</v>
          </cell>
          <cell r="N4796">
            <v>0</v>
          </cell>
          <cell r="O4796">
            <v>0</v>
          </cell>
          <cell r="P4796">
            <v>0</v>
          </cell>
        </row>
        <row r="4797">
          <cell r="A4797" t="str">
            <v>20060102</v>
          </cell>
          <cell r="B4797" t="str">
            <v>0601</v>
          </cell>
          <cell r="C4797" t="str">
            <v>BL RF PRODUCTS</v>
          </cell>
          <cell r="D4797" t="str">
            <v>PL RF CONSUMER PROD</v>
          </cell>
          <cell r="E4797" t="str">
            <v>all PMC's</v>
          </cell>
          <cell r="F4797" t="str">
            <v>FP</v>
          </cell>
          <cell r="G4797" t="str">
            <v>NLTT</v>
          </cell>
          <cell r="H4797" t="str">
            <v>UPS SCS Nederland BV (Hal B)</v>
          </cell>
          <cell r="I4797" t="str">
            <v>RDC</v>
          </cell>
          <cell r="J4797">
            <v>5383100</v>
          </cell>
          <cell r="K4797">
            <v>0</v>
          </cell>
          <cell r="L4797">
            <v>0</v>
          </cell>
          <cell r="M4797">
            <v>0</v>
          </cell>
          <cell r="N4797">
            <v>0</v>
          </cell>
          <cell r="O4797">
            <v>1352000</v>
          </cell>
          <cell r="P4797">
            <v>6735100</v>
          </cell>
        </row>
        <row r="4798">
          <cell r="A4798" t="str">
            <v>20060102</v>
          </cell>
          <cell r="B4798" t="str">
            <v>0601</v>
          </cell>
          <cell r="C4798" t="str">
            <v>BL RF PRODUCTS</v>
          </cell>
          <cell r="D4798" t="str">
            <v>PL RF CONSUMER PROD</v>
          </cell>
          <cell r="E4798" t="str">
            <v>all PMC's</v>
          </cell>
          <cell r="F4798" t="str">
            <v>FP</v>
          </cell>
          <cell r="G4798" t="str">
            <v>PH10</v>
          </cell>
          <cell r="H4798" t="str">
            <v>IWH (BL Control) PSC</v>
          </cell>
          <cell r="I4798" t="str">
            <v>IWH</v>
          </cell>
          <cell r="J4798">
            <v>0</v>
          </cell>
          <cell r="K4798">
            <v>0</v>
          </cell>
          <cell r="L4798">
            <v>0</v>
          </cell>
          <cell r="M4798">
            <v>0</v>
          </cell>
          <cell r="N4798">
            <v>0</v>
          </cell>
          <cell r="O4798">
            <v>535144</v>
          </cell>
          <cell r="P4798">
            <v>535144</v>
          </cell>
        </row>
        <row r="4799">
          <cell r="A4799" t="str">
            <v>20060102</v>
          </cell>
          <cell r="B4799" t="str">
            <v>0601</v>
          </cell>
          <cell r="C4799" t="str">
            <v>BL RF PRODUCTS</v>
          </cell>
          <cell r="D4799" t="str">
            <v>PL RF CONSUMER PROD</v>
          </cell>
          <cell r="E4799" t="str">
            <v>all PMC's</v>
          </cell>
          <cell r="F4799" t="str">
            <v>FP</v>
          </cell>
          <cell r="G4799" t="str">
            <v>PH11</v>
          </cell>
          <cell r="H4799" t="str">
            <v>IWH (BL Control) PSPI</v>
          </cell>
          <cell r="I4799" t="str">
            <v>IWH</v>
          </cell>
          <cell r="J4799">
            <v>1157520</v>
          </cell>
          <cell r="K4799">
            <v>0</v>
          </cell>
          <cell r="L4799">
            <v>0</v>
          </cell>
          <cell r="M4799">
            <v>0</v>
          </cell>
          <cell r="N4799">
            <v>0</v>
          </cell>
          <cell r="O4799">
            <v>350240</v>
          </cell>
          <cell r="P4799">
            <v>1507760</v>
          </cell>
        </row>
        <row r="4800">
          <cell r="A4800" t="str">
            <v>20060102</v>
          </cell>
          <cell r="B4800" t="str">
            <v>0601</v>
          </cell>
          <cell r="C4800" t="str">
            <v>BL RF PRODUCTS</v>
          </cell>
          <cell r="D4800" t="str">
            <v>PL RF CONSUMER PROD</v>
          </cell>
          <cell r="E4800" t="str">
            <v>all PMC's</v>
          </cell>
          <cell r="F4800" t="str">
            <v>FP</v>
          </cell>
          <cell r="G4800" t="str">
            <v>PLAS</v>
          </cell>
          <cell r="H4800" t="str">
            <v>EXEL POLAND SP. Z.O.O.</v>
          </cell>
          <cell r="I4800" t="str">
            <v>ASC</v>
          </cell>
          <cell r="J4800">
            <v>3000</v>
          </cell>
          <cell r="K4800">
            <v>0</v>
          </cell>
          <cell r="L4800">
            <v>0</v>
          </cell>
          <cell r="M4800">
            <v>0</v>
          </cell>
          <cell r="N4800">
            <v>0</v>
          </cell>
          <cell r="O4800">
            <v>3000</v>
          </cell>
          <cell r="P4800">
            <v>6000</v>
          </cell>
        </row>
        <row r="4801">
          <cell r="A4801" t="str">
            <v>20060102</v>
          </cell>
          <cell r="B4801" t="str">
            <v>0601</v>
          </cell>
          <cell r="C4801" t="str">
            <v>BL RF PRODUCTS</v>
          </cell>
          <cell r="D4801" t="str">
            <v>PL RF CONSUMER PROD</v>
          </cell>
          <cell r="E4801" t="str">
            <v>all PMC's</v>
          </cell>
          <cell r="F4801" t="str">
            <v>FP</v>
          </cell>
          <cell r="G4801" t="str">
            <v>PTFP</v>
          </cell>
          <cell r="H4801" t="str">
            <v>FORD PALMELA</v>
          </cell>
          <cell r="I4801" t="str">
            <v>CSW</v>
          </cell>
          <cell r="J4801">
            <v>891000</v>
          </cell>
          <cell r="K4801">
            <v>0</v>
          </cell>
          <cell r="L4801">
            <v>0</v>
          </cell>
          <cell r="M4801">
            <v>0</v>
          </cell>
          <cell r="N4801">
            <v>0</v>
          </cell>
          <cell r="O4801">
            <v>0</v>
          </cell>
          <cell r="P4801">
            <v>891000</v>
          </cell>
        </row>
        <row r="4802">
          <cell r="A4802" t="str">
            <v>20060102</v>
          </cell>
          <cell r="B4802" t="str">
            <v>0601</v>
          </cell>
          <cell r="C4802" t="str">
            <v>BL RF PRODUCTS</v>
          </cell>
          <cell r="D4802" t="str">
            <v>PL RF CONSUMER PROD</v>
          </cell>
          <cell r="E4802" t="str">
            <v>all PMC's</v>
          </cell>
          <cell r="F4802" t="str">
            <v>FP</v>
          </cell>
          <cell r="G4802" t="str">
            <v>SGTS</v>
          </cell>
          <cell r="H4802" t="str">
            <v>Tuner</v>
          </cell>
          <cell r="I4802" t="str">
            <v>CSW</v>
          </cell>
          <cell r="J4802">
            <v>26590000</v>
          </cell>
          <cell r="K4802">
            <v>0</v>
          </cell>
          <cell r="L4802">
            <v>0</v>
          </cell>
          <cell r="M4802">
            <v>0</v>
          </cell>
          <cell r="N4802">
            <v>0</v>
          </cell>
          <cell r="O4802">
            <v>1944000</v>
          </cell>
          <cell r="P4802">
            <v>28534000</v>
          </cell>
        </row>
        <row r="4803">
          <cell r="A4803" t="str">
            <v>20060102</v>
          </cell>
          <cell r="B4803" t="str">
            <v>0601</v>
          </cell>
          <cell r="C4803" t="str">
            <v>BL RF PRODUCTS</v>
          </cell>
          <cell r="D4803" t="str">
            <v>PL RF CONSUMER PROD</v>
          </cell>
          <cell r="E4803" t="str">
            <v>all PMC's</v>
          </cell>
          <cell r="F4803" t="str">
            <v>FP</v>
          </cell>
          <cell r="G4803" t="str">
            <v>THSS</v>
          </cell>
          <cell r="H4803" t="str">
            <v>Samsung</v>
          </cell>
          <cell r="I4803" t="str">
            <v>CSW</v>
          </cell>
          <cell r="J4803">
            <v>5013000</v>
          </cell>
          <cell r="K4803">
            <v>0</v>
          </cell>
          <cell r="L4803">
            <v>0</v>
          </cell>
          <cell r="M4803">
            <v>0</v>
          </cell>
          <cell r="N4803">
            <v>0</v>
          </cell>
          <cell r="O4803">
            <v>723000</v>
          </cell>
          <cell r="P4803">
            <v>5736000</v>
          </cell>
        </row>
        <row r="4804">
          <cell r="A4804" t="str">
            <v>20060102</v>
          </cell>
          <cell r="B4804" t="str">
            <v>0601</v>
          </cell>
          <cell r="C4804" t="str">
            <v>BL RF PRODUCTS</v>
          </cell>
          <cell r="D4804" t="str">
            <v>PL RF CONSUMER PROD</v>
          </cell>
          <cell r="E4804" t="str">
            <v>all PMC's</v>
          </cell>
          <cell r="F4804" t="str">
            <v>FP</v>
          </cell>
          <cell r="G4804" t="str">
            <v>TW10</v>
          </cell>
          <cell r="H4804" t="str">
            <v>IWH (BL Control) PSK</v>
          </cell>
          <cell r="I4804" t="str">
            <v>IWH</v>
          </cell>
          <cell r="J4804">
            <v>445000</v>
          </cell>
          <cell r="K4804">
            <v>0</v>
          </cell>
          <cell r="L4804">
            <v>0</v>
          </cell>
          <cell r="M4804">
            <v>0</v>
          </cell>
          <cell r="N4804">
            <v>0</v>
          </cell>
          <cell r="O4804">
            <v>0</v>
          </cell>
          <cell r="P4804">
            <v>445000</v>
          </cell>
        </row>
        <row r="4805">
          <cell r="A4805" t="str">
            <v>20060102</v>
          </cell>
          <cell r="B4805" t="str">
            <v>0601</v>
          </cell>
          <cell r="C4805" t="str">
            <v>BL RF PRODUCTS</v>
          </cell>
          <cell r="D4805" t="str">
            <v>PL RF CONSUMER PROD</v>
          </cell>
          <cell r="E4805" t="str">
            <v>all PMC's</v>
          </cell>
          <cell r="F4805" t="str">
            <v>FP</v>
          </cell>
          <cell r="G4805" t="str">
            <v>US00</v>
          </cell>
          <cell r="H4805" t="str">
            <v>RDC NARSO</v>
          </cell>
          <cell r="I4805" t="str">
            <v>RDC</v>
          </cell>
          <cell r="J4805">
            <v>646040</v>
          </cell>
          <cell r="K4805">
            <v>221301</v>
          </cell>
          <cell r="L4805">
            <v>377400</v>
          </cell>
          <cell r="M4805">
            <v>0</v>
          </cell>
          <cell r="N4805">
            <v>0</v>
          </cell>
          <cell r="O4805">
            <v>227000</v>
          </cell>
          <cell r="P4805">
            <v>1471741</v>
          </cell>
        </row>
        <row r="4806">
          <cell r="A4806" t="str">
            <v>20060102</v>
          </cell>
          <cell r="B4806" t="str">
            <v>0601</v>
          </cell>
          <cell r="C4806" t="str">
            <v>BL RF PRODUCTS</v>
          </cell>
          <cell r="D4806" t="str">
            <v>PL RF CONSUMER PROD</v>
          </cell>
          <cell r="E4806" t="str">
            <v>all PMC's</v>
          </cell>
          <cell r="F4806" t="str">
            <v>FP</v>
          </cell>
          <cell r="G4806" t="str">
            <v>US01</v>
          </cell>
          <cell r="H4806" t="str">
            <v>TRN NA</v>
          </cell>
          <cell r="I4806" t="str">
            <v>TRN</v>
          </cell>
          <cell r="J4806">
            <v>0</v>
          </cell>
          <cell r="K4806">
            <v>0</v>
          </cell>
          <cell r="L4806">
            <v>0</v>
          </cell>
          <cell r="M4806">
            <v>0</v>
          </cell>
          <cell r="N4806">
            <v>11001</v>
          </cell>
          <cell r="O4806">
            <v>139000</v>
          </cell>
          <cell r="P4806">
            <v>150001</v>
          </cell>
        </row>
        <row r="4807">
          <cell r="A4807" t="str">
            <v>20060102</v>
          </cell>
          <cell r="B4807" t="str">
            <v>0601</v>
          </cell>
          <cell r="C4807" t="str">
            <v>BL RF PRODUCTS</v>
          </cell>
          <cell r="D4807" t="str">
            <v>PL RF CONSUMER PROD</v>
          </cell>
          <cell r="E4807" t="str">
            <v>all PMC's</v>
          </cell>
          <cell r="F4807" t="str">
            <v>FP</v>
          </cell>
          <cell r="G4807" t="str">
            <v>USDJ</v>
          </cell>
          <cell r="H4807" t="str">
            <v>PHILIPS SEMI DELCO JIT Whse, I</v>
          </cell>
          <cell r="I4807" t="str">
            <v>CSW</v>
          </cell>
          <cell r="J4807">
            <v>372500</v>
          </cell>
          <cell r="K4807">
            <v>0</v>
          </cell>
          <cell r="L4807">
            <v>0</v>
          </cell>
          <cell r="M4807">
            <v>0</v>
          </cell>
          <cell r="N4807">
            <v>0</v>
          </cell>
          <cell r="O4807">
            <v>120000</v>
          </cell>
          <cell r="P4807">
            <v>492500</v>
          </cell>
        </row>
        <row r="4808">
          <cell r="A4808" t="str">
            <v>20060102</v>
          </cell>
          <cell r="B4808" t="str">
            <v>0601</v>
          </cell>
          <cell r="C4808" t="str">
            <v>BL RF PRODUCTS</v>
          </cell>
          <cell r="D4808" t="str">
            <v>PL RF CONSUMER PROD</v>
          </cell>
          <cell r="E4808" t="str">
            <v>all PMC's</v>
          </cell>
          <cell r="F4808" t="str">
            <v>FP</v>
          </cell>
          <cell r="G4808" t="str">
            <v>USGI</v>
          </cell>
          <cell r="H4808" t="str">
            <v>CSW Delco VMI (Reynosa)</v>
          </cell>
          <cell r="I4808" t="str">
            <v>CSW</v>
          </cell>
          <cell r="J4808">
            <v>497000</v>
          </cell>
          <cell r="K4808">
            <v>0</v>
          </cell>
          <cell r="L4808">
            <v>0</v>
          </cell>
          <cell r="M4808">
            <v>0</v>
          </cell>
          <cell r="N4808">
            <v>0</v>
          </cell>
          <cell r="O4808">
            <v>42000</v>
          </cell>
          <cell r="P4808">
            <v>539000</v>
          </cell>
        </row>
        <row r="4809">
          <cell r="A4809" t="str">
            <v>20060102</v>
          </cell>
          <cell r="B4809" t="str">
            <v>0601</v>
          </cell>
          <cell r="C4809" t="str">
            <v>BL RF PRODUCTS</v>
          </cell>
          <cell r="D4809" t="str">
            <v>PL RF CONSUMER PROD</v>
          </cell>
          <cell r="E4809" t="str">
            <v>all PMC's</v>
          </cell>
          <cell r="F4809" t="str">
            <v>FP</v>
          </cell>
          <cell r="G4809" t="str">
            <v>USJG</v>
          </cell>
          <cell r="H4809" t="str">
            <v>CSW Jabil JIT Guadalajara</v>
          </cell>
          <cell r="I4809" t="str">
            <v>CSW</v>
          </cell>
          <cell r="J4809">
            <v>40000</v>
          </cell>
          <cell r="K4809">
            <v>0</v>
          </cell>
          <cell r="L4809">
            <v>0</v>
          </cell>
          <cell r="M4809">
            <v>0</v>
          </cell>
          <cell r="N4809">
            <v>0</v>
          </cell>
          <cell r="O4809">
            <v>40000</v>
          </cell>
          <cell r="P4809">
            <v>80000</v>
          </cell>
        </row>
        <row r="4810">
          <cell r="A4810" t="str">
            <v>20060102</v>
          </cell>
          <cell r="B4810" t="str">
            <v>0601</v>
          </cell>
          <cell r="C4810" t="str">
            <v>BL RF PRODUCTS</v>
          </cell>
          <cell r="D4810" t="str">
            <v>PL RF CONSUMER PROD</v>
          </cell>
          <cell r="E4810" t="str">
            <v>all PMC's</v>
          </cell>
          <cell r="F4810" t="str">
            <v>FP</v>
          </cell>
          <cell r="G4810" t="str">
            <v>USNR</v>
          </cell>
          <cell r="H4810" t="str">
            <v>NOKIA INC. REYNOSA</v>
          </cell>
          <cell r="I4810" t="str">
            <v>CSW</v>
          </cell>
          <cell r="J4810">
            <v>118000</v>
          </cell>
          <cell r="K4810">
            <v>0</v>
          </cell>
          <cell r="L4810">
            <v>0</v>
          </cell>
          <cell r="M4810">
            <v>0</v>
          </cell>
          <cell r="N4810">
            <v>0</v>
          </cell>
          <cell r="O4810">
            <v>129000</v>
          </cell>
          <cell r="P4810">
            <v>247000</v>
          </cell>
        </row>
        <row r="4811">
          <cell r="A4811" t="str">
            <v>20060102</v>
          </cell>
          <cell r="B4811" t="str">
            <v>0601</v>
          </cell>
          <cell r="C4811" t="str">
            <v>BL RF PRODUCTS</v>
          </cell>
          <cell r="D4811" t="str">
            <v>PL RF CONSUMER PROD</v>
          </cell>
          <cell r="E4811" t="str">
            <v>all PMC's</v>
          </cell>
          <cell r="F4811" t="str">
            <v>FP</v>
          </cell>
          <cell r="G4811" t="str">
            <v>USOH</v>
          </cell>
          <cell r="H4811" t="str">
            <v>CSW Ford (Hatfield)</v>
          </cell>
          <cell r="I4811" t="str">
            <v>CSW</v>
          </cell>
          <cell r="J4811">
            <v>94000</v>
          </cell>
          <cell r="K4811">
            <v>0</v>
          </cell>
          <cell r="L4811">
            <v>0</v>
          </cell>
          <cell r="M4811">
            <v>0</v>
          </cell>
          <cell r="N4811">
            <v>0</v>
          </cell>
          <cell r="O4811">
            <v>57000</v>
          </cell>
          <cell r="P4811">
            <v>151000</v>
          </cell>
        </row>
        <row r="4812">
          <cell r="A4812" t="str">
            <v>20060102</v>
          </cell>
          <cell r="B4812" t="str">
            <v>0601</v>
          </cell>
          <cell r="C4812" t="str">
            <v>BL RF PRODUCTS</v>
          </cell>
          <cell r="D4812" t="str">
            <v>PL RF CONSUMER PROD</v>
          </cell>
          <cell r="E4812" t="str">
            <v>all PMC's</v>
          </cell>
          <cell r="F4812" t="str">
            <v>FP</v>
          </cell>
          <cell r="G4812" t="str">
            <v>USPP</v>
          </cell>
          <cell r="H4812" t="str">
            <v>CSW PANASONIC PEACHTREE</v>
          </cell>
          <cell r="I4812" t="str">
            <v>CSW</v>
          </cell>
          <cell r="J4812">
            <v>48000</v>
          </cell>
          <cell r="K4812">
            <v>0</v>
          </cell>
          <cell r="L4812">
            <v>0</v>
          </cell>
          <cell r="M4812">
            <v>0</v>
          </cell>
          <cell r="N4812">
            <v>0</v>
          </cell>
          <cell r="O4812">
            <v>45000</v>
          </cell>
          <cell r="P4812">
            <v>93000</v>
          </cell>
        </row>
        <row r="4813">
          <cell r="A4813" t="str">
            <v>20060102</v>
          </cell>
          <cell r="B4813" t="str">
            <v>0601</v>
          </cell>
          <cell r="C4813" t="str">
            <v>BL RF PRODUCTS</v>
          </cell>
          <cell r="D4813" t="str">
            <v>PL RF CONSUMER PROD</v>
          </cell>
          <cell r="E4813" t="str">
            <v>all PMC's</v>
          </cell>
          <cell r="F4813" t="str">
            <v>FP</v>
          </cell>
          <cell r="G4813" t="str">
            <v>USPR</v>
          </cell>
          <cell r="H4813" t="str">
            <v>CSW PANASONIC REYNOSA</v>
          </cell>
          <cell r="I4813" t="str">
            <v>CSW</v>
          </cell>
          <cell r="J4813">
            <v>0</v>
          </cell>
          <cell r="K4813">
            <v>0</v>
          </cell>
          <cell r="L4813">
            <v>0</v>
          </cell>
          <cell r="M4813">
            <v>0</v>
          </cell>
          <cell r="N4813">
            <v>0</v>
          </cell>
          <cell r="O4813">
            <v>36000</v>
          </cell>
          <cell r="P4813">
            <v>36000</v>
          </cell>
        </row>
        <row r="4814">
          <cell r="A4814" t="str">
            <v>20060102</v>
          </cell>
          <cell r="B4814" t="str">
            <v>0601</v>
          </cell>
          <cell r="C4814" t="str">
            <v>BL RF PRODUCTS</v>
          </cell>
          <cell r="D4814" t="str">
            <v>PL RF CONSUMER PROD</v>
          </cell>
          <cell r="E4814" t="str">
            <v>all PMC's</v>
          </cell>
          <cell r="F4814" t="str">
            <v>FP</v>
          </cell>
          <cell r="G4814" t="str">
            <v>USPW</v>
          </cell>
          <cell r="H4814" t="str">
            <v>CSW Ford (North Penn)</v>
          </cell>
          <cell r="I4814" t="str">
            <v>CSW</v>
          </cell>
          <cell r="J4814">
            <v>108000</v>
          </cell>
          <cell r="K4814">
            <v>0</v>
          </cell>
          <cell r="L4814">
            <v>0</v>
          </cell>
          <cell r="M4814">
            <v>0</v>
          </cell>
          <cell r="N4814">
            <v>0</v>
          </cell>
          <cell r="O4814">
            <v>18000</v>
          </cell>
          <cell r="P4814">
            <v>126000</v>
          </cell>
        </row>
        <row r="4815">
          <cell r="A4815" t="str">
            <v>20060102</v>
          </cell>
          <cell r="B4815" t="str">
            <v>0601</v>
          </cell>
          <cell r="C4815" t="str">
            <v>BL RF PRODUCTS</v>
          </cell>
          <cell r="D4815" t="str">
            <v>PL RF CONSUMER PROD</v>
          </cell>
          <cell r="E4815" t="str">
            <v>all PMC's</v>
          </cell>
          <cell r="F4815" t="str">
            <v>FP</v>
          </cell>
          <cell r="G4815" t="str">
            <v>USSG</v>
          </cell>
          <cell r="H4815" t="str">
            <v>CSW SIEMENS JIT WHSE</v>
          </cell>
          <cell r="I4815" t="str">
            <v>CSW</v>
          </cell>
          <cell r="J4815">
            <v>138000</v>
          </cell>
          <cell r="K4815">
            <v>0</v>
          </cell>
          <cell r="L4815">
            <v>0</v>
          </cell>
          <cell r="M4815">
            <v>0</v>
          </cell>
          <cell r="N4815">
            <v>0</v>
          </cell>
          <cell r="O4815">
            <v>0</v>
          </cell>
          <cell r="P4815">
            <v>138000</v>
          </cell>
        </row>
        <row r="4816">
          <cell r="A4816" t="str">
            <v>20060102</v>
          </cell>
          <cell r="B4816" t="str">
            <v>0601</v>
          </cell>
          <cell r="C4816" t="str">
            <v>BL RF PRODUCTS</v>
          </cell>
          <cell r="D4816" t="str">
            <v>PL RF CONSUMER PROD</v>
          </cell>
          <cell r="E4816" t="str">
            <v>all PMC's</v>
          </cell>
          <cell r="F4816" t="str">
            <v>FP</v>
          </cell>
          <cell r="G4816" t="str">
            <v>USST</v>
          </cell>
          <cell r="H4816" t="str">
            <v>CSW Sony (San Diego)</v>
          </cell>
          <cell r="I4816" t="str">
            <v>CSW</v>
          </cell>
          <cell r="J4816">
            <v>204000</v>
          </cell>
          <cell r="K4816">
            <v>0</v>
          </cell>
          <cell r="L4816">
            <v>0</v>
          </cell>
          <cell r="M4816">
            <v>0</v>
          </cell>
          <cell r="N4816">
            <v>0</v>
          </cell>
          <cell r="O4816">
            <v>621000</v>
          </cell>
          <cell r="P4816">
            <v>825000</v>
          </cell>
        </row>
        <row r="4817">
          <cell r="A4817" t="str">
            <v>20060102</v>
          </cell>
          <cell r="B4817" t="str">
            <v>0601</v>
          </cell>
          <cell r="C4817" t="str">
            <v>BL RF PRODUCTS</v>
          </cell>
          <cell r="D4817" t="str">
            <v>PL RF CONSUMER PROD</v>
          </cell>
          <cell r="E4817" t="str">
            <v>all PMC's</v>
          </cell>
          <cell r="F4817" t="str">
            <v>FP</v>
          </cell>
          <cell r="G4817" t="str">
            <v>USTC</v>
          </cell>
          <cell r="H4817" t="str">
            <v>CSW Siemens (Huntsville)</v>
          </cell>
          <cell r="I4817" t="str">
            <v>CSW</v>
          </cell>
          <cell r="J4817">
            <v>20000</v>
          </cell>
          <cell r="K4817">
            <v>0</v>
          </cell>
          <cell r="L4817">
            <v>0</v>
          </cell>
          <cell r="M4817">
            <v>0</v>
          </cell>
          <cell r="N4817">
            <v>0</v>
          </cell>
          <cell r="O4817">
            <v>0</v>
          </cell>
          <cell r="P4817">
            <v>20000</v>
          </cell>
        </row>
        <row r="4818">
          <cell r="A4818" t="str">
            <v>20060102</v>
          </cell>
          <cell r="B4818" t="str">
            <v>0601</v>
          </cell>
          <cell r="C4818" t="str">
            <v>BL RF PRODUCTS</v>
          </cell>
          <cell r="D4818" t="str">
            <v>PL RF CONSUMER PROD</v>
          </cell>
          <cell r="E4818" t="str">
            <v>all PMC's</v>
          </cell>
          <cell r="F4818" t="str">
            <v>FP</v>
          </cell>
          <cell r="G4818" t="str">
            <v>USTM</v>
          </cell>
          <cell r="H4818" t="str">
            <v>CSW Ford (Altec - El Paso)</v>
          </cell>
          <cell r="I4818" t="str">
            <v>CSW</v>
          </cell>
          <cell r="J4818">
            <v>267000</v>
          </cell>
          <cell r="K4818">
            <v>0</v>
          </cell>
          <cell r="L4818">
            <v>0</v>
          </cell>
          <cell r="M4818">
            <v>0</v>
          </cell>
          <cell r="N4818">
            <v>0</v>
          </cell>
          <cell r="O4818">
            <v>192000</v>
          </cell>
          <cell r="P4818">
            <v>459000</v>
          </cell>
        </row>
        <row r="4819">
          <cell r="A4819" t="str">
            <v>20060102</v>
          </cell>
          <cell r="B4819" t="str">
            <v>0601</v>
          </cell>
          <cell r="C4819" t="str">
            <v>BL RF PRODUCTS</v>
          </cell>
          <cell r="D4819" t="str">
            <v>PL RF CONSUMER PROD</v>
          </cell>
          <cell r="E4819" t="str">
            <v>all PMC's</v>
          </cell>
          <cell r="F4819" t="str">
            <v>FP</v>
          </cell>
          <cell r="G4819" t="str">
            <v>USTT</v>
          </cell>
          <cell r="H4819" t="str">
            <v>CSW Auto</v>
          </cell>
          <cell r="I4819" t="str">
            <v>RDC</v>
          </cell>
          <cell r="J4819">
            <v>1784000</v>
          </cell>
          <cell r="K4819">
            <v>0</v>
          </cell>
          <cell r="L4819">
            <v>0</v>
          </cell>
          <cell r="M4819">
            <v>0</v>
          </cell>
          <cell r="N4819">
            <v>0</v>
          </cell>
          <cell r="O4819">
            <v>507000</v>
          </cell>
          <cell r="P4819">
            <v>2291000</v>
          </cell>
        </row>
        <row r="4820">
          <cell r="A4820" t="str">
            <v>20060102</v>
          </cell>
          <cell r="B4820" t="str">
            <v>0601</v>
          </cell>
          <cell r="C4820" t="str">
            <v>BL RF PRODUCTS</v>
          </cell>
          <cell r="D4820" t="str">
            <v>PL RF CONSUMER PROD</v>
          </cell>
          <cell r="E4820" t="str">
            <v>all PMC's</v>
          </cell>
          <cell r="F4820" t="str">
            <v>WAFER</v>
          </cell>
          <cell r="G4820" t="str">
            <v>all plants</v>
          </cell>
          <cell r="H4820" t="str">
            <v>all descriptions</v>
          </cell>
          <cell r="I4820" t="str">
            <v>all types</v>
          </cell>
          <cell r="J4820">
            <v>4088</v>
          </cell>
          <cell r="K4820">
            <v>0</v>
          </cell>
          <cell r="L4820">
            <v>0</v>
          </cell>
          <cell r="M4820">
            <v>0</v>
          </cell>
          <cell r="N4820">
            <v>0</v>
          </cell>
          <cell r="O4820">
            <v>4700</v>
          </cell>
          <cell r="P4820">
            <v>8788</v>
          </cell>
        </row>
        <row r="4821">
          <cell r="A4821" t="str">
            <v>20060102</v>
          </cell>
          <cell r="B4821" t="str">
            <v>0601</v>
          </cell>
          <cell r="C4821" t="str">
            <v>BL RF PRODUCTS</v>
          </cell>
          <cell r="D4821" t="str">
            <v>PL RF CONSUMER PROD</v>
          </cell>
          <cell r="E4821" t="str">
            <v>all PMC's</v>
          </cell>
          <cell r="F4821" t="str">
            <v>WAFER</v>
          </cell>
          <cell r="G4821" t="str">
            <v>all plants</v>
          </cell>
          <cell r="H4821" t="str">
            <v>all descriptions</v>
          </cell>
          <cell r="I4821" t="str">
            <v>MFG</v>
          </cell>
          <cell r="J4821">
            <v>4088</v>
          </cell>
          <cell r="K4821">
            <v>0</v>
          </cell>
          <cell r="L4821">
            <v>0</v>
          </cell>
          <cell r="M4821">
            <v>0</v>
          </cell>
          <cell r="N4821">
            <v>0</v>
          </cell>
          <cell r="O4821">
            <v>4700</v>
          </cell>
          <cell r="P4821">
            <v>8788</v>
          </cell>
        </row>
        <row r="4822">
          <cell r="A4822" t="str">
            <v>20060102</v>
          </cell>
          <cell r="B4822" t="str">
            <v>0601</v>
          </cell>
          <cell r="C4822" t="str">
            <v>BL RF PRODUCTS</v>
          </cell>
          <cell r="D4822" t="str">
            <v>PL RF CONSUMER PROD</v>
          </cell>
          <cell r="E4822" t="str">
            <v>all PMC's</v>
          </cell>
          <cell r="F4822" t="str">
            <v>WAFER</v>
          </cell>
          <cell r="G4822" t="str">
            <v>PH79</v>
          </cell>
          <cell r="H4822" t="str">
            <v>WT PSC</v>
          </cell>
          <cell r="I4822" t="str">
            <v>MFG</v>
          </cell>
          <cell r="J4822">
            <v>3963</v>
          </cell>
          <cell r="K4822">
            <v>0</v>
          </cell>
          <cell r="L4822">
            <v>0</v>
          </cell>
          <cell r="M4822">
            <v>0</v>
          </cell>
          <cell r="N4822">
            <v>0</v>
          </cell>
          <cell r="O4822">
            <v>4700</v>
          </cell>
          <cell r="P4822">
            <v>8663</v>
          </cell>
        </row>
        <row r="4823">
          <cell r="A4823" t="str">
            <v>20060102</v>
          </cell>
          <cell r="B4823" t="str">
            <v>0601</v>
          </cell>
          <cell r="C4823" t="str">
            <v>BL RF PRODUCTS</v>
          </cell>
          <cell r="D4823" t="str">
            <v>PL RF CONSUMER PROD</v>
          </cell>
          <cell r="E4823" t="str">
            <v>all PMC's</v>
          </cell>
          <cell r="F4823" t="str">
            <v>WAFER</v>
          </cell>
          <cell r="G4823" t="str">
            <v>TW79</v>
          </cell>
          <cell r="H4823" t="str">
            <v>WT PSK</v>
          </cell>
          <cell r="I4823" t="str">
            <v>MFG</v>
          </cell>
          <cell r="J4823">
            <v>125</v>
          </cell>
          <cell r="K4823">
            <v>0</v>
          </cell>
          <cell r="L4823">
            <v>0</v>
          </cell>
          <cell r="M4823">
            <v>0</v>
          </cell>
          <cell r="N4823">
            <v>0</v>
          </cell>
          <cell r="O4823">
            <v>0</v>
          </cell>
          <cell r="P4823">
            <v>125</v>
          </cell>
        </row>
        <row r="4824">
          <cell r="A4824" t="str">
            <v>20060102</v>
          </cell>
          <cell r="B4824" t="str">
            <v>0601</v>
          </cell>
          <cell r="C4824" t="str">
            <v>BL RF PRODUCTS</v>
          </cell>
          <cell r="D4824" t="str">
            <v>PL RF CONSUMER PROD</v>
          </cell>
          <cell r="E4824" t="str">
            <v>all PMC's</v>
          </cell>
          <cell r="F4824" t="str">
            <v>XTAL</v>
          </cell>
          <cell r="G4824" t="str">
            <v>all plants</v>
          </cell>
          <cell r="H4824" t="str">
            <v>all descriptions</v>
          </cell>
          <cell r="I4824" t="str">
            <v>all types</v>
          </cell>
          <cell r="J4824">
            <v>367284937</v>
          </cell>
          <cell r="K4824">
            <v>0</v>
          </cell>
          <cell r="L4824">
            <v>0</v>
          </cell>
          <cell r="M4824">
            <v>0</v>
          </cell>
          <cell r="N4824">
            <v>0</v>
          </cell>
          <cell r="O4824">
            <v>335503765</v>
          </cell>
          <cell r="P4824">
            <v>702788702</v>
          </cell>
        </row>
        <row r="4825">
          <cell r="A4825" t="str">
            <v>20060102</v>
          </cell>
          <cell r="B4825" t="str">
            <v>0601</v>
          </cell>
          <cell r="C4825" t="str">
            <v>BL RF PRODUCTS</v>
          </cell>
          <cell r="D4825" t="str">
            <v>PL RF CONSUMER PROD</v>
          </cell>
          <cell r="E4825" t="str">
            <v>all PMC's</v>
          </cell>
          <cell r="F4825" t="str">
            <v>XTAL</v>
          </cell>
          <cell r="G4825" t="str">
            <v>all plants</v>
          </cell>
          <cell r="H4825" t="str">
            <v>all descriptions</v>
          </cell>
          <cell r="I4825" t="str">
            <v>MFG</v>
          </cell>
          <cell r="J4825">
            <v>367284937</v>
          </cell>
          <cell r="K4825">
            <v>0</v>
          </cell>
          <cell r="L4825">
            <v>0</v>
          </cell>
          <cell r="M4825">
            <v>0</v>
          </cell>
          <cell r="N4825">
            <v>0</v>
          </cell>
          <cell r="O4825">
            <v>335503765</v>
          </cell>
          <cell r="P4825">
            <v>702788702</v>
          </cell>
        </row>
        <row r="4826">
          <cell r="A4826" t="str">
            <v>20060102</v>
          </cell>
          <cell r="B4826" t="str">
            <v>0601</v>
          </cell>
          <cell r="C4826" t="str">
            <v>BL RF PRODUCTS</v>
          </cell>
          <cell r="D4826" t="str">
            <v>PL RF CONSUMER PROD</v>
          </cell>
          <cell r="E4826" t="str">
            <v>all PMC's</v>
          </cell>
          <cell r="F4826" t="str">
            <v>XTAL</v>
          </cell>
          <cell r="G4826" t="str">
            <v>CN71</v>
          </cell>
          <cell r="H4826" t="str">
            <v>AT PS Guangdong</v>
          </cell>
          <cell r="I4826" t="str">
            <v>MFG</v>
          </cell>
          <cell r="J4826">
            <v>136578939</v>
          </cell>
          <cell r="K4826">
            <v>0</v>
          </cell>
          <cell r="L4826">
            <v>0</v>
          </cell>
          <cell r="M4826">
            <v>0</v>
          </cell>
          <cell r="N4826">
            <v>0</v>
          </cell>
          <cell r="O4826">
            <v>123433727</v>
          </cell>
          <cell r="P4826">
            <v>260012666</v>
          </cell>
        </row>
        <row r="4827">
          <cell r="A4827" t="str">
            <v>20060102</v>
          </cell>
          <cell r="B4827" t="str">
            <v>0601</v>
          </cell>
          <cell r="C4827" t="str">
            <v>BL RF PRODUCTS</v>
          </cell>
          <cell r="D4827" t="str">
            <v>PL RF CONSUMER PROD</v>
          </cell>
          <cell r="E4827" t="str">
            <v>all PMC's</v>
          </cell>
          <cell r="F4827" t="str">
            <v>XTAL</v>
          </cell>
          <cell r="G4827" t="str">
            <v>HK70</v>
          </cell>
          <cell r="H4827" t="str">
            <v>AT EDL</v>
          </cell>
          <cell r="I4827" t="str">
            <v>MFG</v>
          </cell>
          <cell r="J4827">
            <v>223722706</v>
          </cell>
          <cell r="K4827">
            <v>0</v>
          </cell>
          <cell r="L4827">
            <v>0</v>
          </cell>
          <cell r="M4827">
            <v>0</v>
          </cell>
          <cell r="N4827">
            <v>0</v>
          </cell>
          <cell r="O4827">
            <v>212070038</v>
          </cell>
          <cell r="P4827">
            <v>435792744</v>
          </cell>
        </row>
        <row r="4828">
          <cell r="A4828" t="str">
            <v>20060102</v>
          </cell>
          <cell r="B4828" t="str">
            <v>0601</v>
          </cell>
          <cell r="C4828" t="str">
            <v>BL RF PRODUCTS</v>
          </cell>
          <cell r="D4828" t="str">
            <v>PL RF CONSUMER PROD</v>
          </cell>
          <cell r="E4828" t="str">
            <v>all PMC's</v>
          </cell>
          <cell r="F4828" t="str">
            <v>XTAL</v>
          </cell>
          <cell r="G4828" t="str">
            <v>MY71</v>
          </cell>
          <cell r="H4828" t="str">
            <v>AT Seremban</v>
          </cell>
          <cell r="I4828" t="str">
            <v>MFG</v>
          </cell>
          <cell r="J4828">
            <v>5229052</v>
          </cell>
          <cell r="K4828">
            <v>0</v>
          </cell>
          <cell r="L4828">
            <v>0</v>
          </cell>
          <cell r="M4828">
            <v>0</v>
          </cell>
          <cell r="N4828">
            <v>0</v>
          </cell>
          <cell r="O4828">
            <v>0</v>
          </cell>
          <cell r="P4828">
            <v>5229052</v>
          </cell>
        </row>
        <row r="4829">
          <cell r="A4829" t="str">
            <v>20060102</v>
          </cell>
          <cell r="B4829" t="str">
            <v>0601</v>
          </cell>
          <cell r="C4829" t="str">
            <v>BL RF PRODUCTS</v>
          </cell>
          <cell r="D4829" t="str">
            <v>PL RF CONSUMER PROD</v>
          </cell>
          <cell r="E4829" t="str">
            <v>all PMC's</v>
          </cell>
          <cell r="F4829" t="str">
            <v>XTAL</v>
          </cell>
          <cell r="G4829" t="str">
            <v>PH70</v>
          </cell>
          <cell r="H4829" t="str">
            <v>AT PSPI</v>
          </cell>
          <cell r="I4829" t="str">
            <v>MFG</v>
          </cell>
          <cell r="J4829">
            <v>105305</v>
          </cell>
          <cell r="K4829">
            <v>0</v>
          </cell>
          <cell r="L4829">
            <v>0</v>
          </cell>
          <cell r="M4829">
            <v>0</v>
          </cell>
          <cell r="N4829">
            <v>0</v>
          </cell>
          <cell r="O4829">
            <v>0</v>
          </cell>
          <cell r="P4829">
            <v>105305</v>
          </cell>
        </row>
        <row r="4830">
          <cell r="A4830" t="str">
            <v>20060102</v>
          </cell>
          <cell r="B4830" t="str">
            <v>0601</v>
          </cell>
          <cell r="C4830" t="str">
            <v>BL RF PRODUCTS</v>
          </cell>
          <cell r="D4830" t="str">
            <v>PL RF CONSUMER PROD</v>
          </cell>
          <cell r="E4830" t="str">
            <v>all PMC's</v>
          </cell>
          <cell r="F4830" t="str">
            <v>XTAL</v>
          </cell>
          <cell r="G4830" t="str">
            <v>TW70</v>
          </cell>
          <cell r="H4830" t="str">
            <v>AT PSK</v>
          </cell>
          <cell r="I4830" t="str">
            <v>MFG</v>
          </cell>
          <cell r="J4830">
            <v>1648935</v>
          </cell>
          <cell r="K4830">
            <v>0</v>
          </cell>
          <cell r="L4830">
            <v>0</v>
          </cell>
          <cell r="M4830">
            <v>0</v>
          </cell>
          <cell r="N4830">
            <v>0</v>
          </cell>
          <cell r="O4830">
            <v>0</v>
          </cell>
          <cell r="P4830">
            <v>1648935</v>
          </cell>
        </row>
        <row r="4831">
          <cell r="A4831" t="str">
            <v>20060102</v>
          </cell>
          <cell r="B4831" t="str">
            <v>0601</v>
          </cell>
          <cell r="C4831" t="str">
            <v>BL RF PRODUCTS</v>
          </cell>
          <cell r="D4831" t="str">
            <v>PL RF CONSUMER PROD</v>
          </cell>
          <cell r="E4831" t="str">
            <v>BANDSWITCH</v>
          </cell>
          <cell r="F4831" t="str">
            <v>all categories</v>
          </cell>
          <cell r="G4831" t="str">
            <v>all plants</v>
          </cell>
          <cell r="H4831" t="str">
            <v>all descriptions</v>
          </cell>
          <cell r="I4831" t="str">
            <v>MFG</v>
          </cell>
          <cell r="J4831">
            <v>1307311</v>
          </cell>
          <cell r="K4831">
            <v>0</v>
          </cell>
          <cell r="L4831">
            <v>0</v>
          </cell>
          <cell r="M4831">
            <v>0</v>
          </cell>
          <cell r="N4831">
            <v>0</v>
          </cell>
          <cell r="O4831">
            <v>135</v>
          </cell>
          <cell r="P4831">
            <v>1307446</v>
          </cell>
        </row>
        <row r="4832">
          <cell r="A4832" t="str">
            <v>20060102</v>
          </cell>
          <cell r="B4832" t="str">
            <v>0601</v>
          </cell>
          <cell r="C4832" t="str">
            <v>BL RF PRODUCTS</v>
          </cell>
          <cell r="D4832" t="str">
            <v>PL RF CONSUMER PROD</v>
          </cell>
          <cell r="E4832" t="str">
            <v>BANDSWITCH</v>
          </cell>
          <cell r="F4832" t="str">
            <v>all categories</v>
          </cell>
          <cell r="G4832" t="str">
            <v>all plants</v>
          </cell>
          <cell r="H4832" t="str">
            <v>all descriptions</v>
          </cell>
          <cell r="I4832" t="str">
            <v>RDC</v>
          </cell>
          <cell r="J4832">
            <v>3959100</v>
          </cell>
          <cell r="K4832">
            <v>0</v>
          </cell>
          <cell r="L4832">
            <v>0</v>
          </cell>
          <cell r="M4832">
            <v>0</v>
          </cell>
          <cell r="N4832">
            <v>0</v>
          </cell>
          <cell r="O4832">
            <v>59000</v>
          </cell>
          <cell r="P4832">
            <v>4018100</v>
          </cell>
        </row>
        <row r="4833">
          <cell r="A4833" t="str">
            <v>20060102</v>
          </cell>
          <cell r="B4833" t="str">
            <v>0601</v>
          </cell>
          <cell r="C4833" t="str">
            <v>BL RF PRODUCTS</v>
          </cell>
          <cell r="D4833" t="str">
            <v>PL RF CONSUMER PROD</v>
          </cell>
          <cell r="E4833" t="str">
            <v>BANDSWITCH</v>
          </cell>
          <cell r="F4833" t="str">
            <v>all categories</v>
          </cell>
          <cell r="G4833" t="str">
            <v>all plants</v>
          </cell>
          <cell r="H4833" t="str">
            <v>all descriptions</v>
          </cell>
          <cell r="I4833" t="str">
            <v>IWH</v>
          </cell>
          <cell r="J4833">
            <v>13480000</v>
          </cell>
          <cell r="K4833">
            <v>0</v>
          </cell>
          <cell r="L4833">
            <v>0</v>
          </cell>
          <cell r="M4833">
            <v>0</v>
          </cell>
          <cell r="N4833">
            <v>0</v>
          </cell>
          <cell r="O4833">
            <v>4541000</v>
          </cell>
          <cell r="P4833">
            <v>18021000</v>
          </cell>
        </row>
        <row r="4834">
          <cell r="A4834" t="str">
            <v>20060102</v>
          </cell>
          <cell r="B4834" t="str">
            <v>0601</v>
          </cell>
          <cell r="C4834" t="str">
            <v>BL RF PRODUCTS</v>
          </cell>
          <cell r="D4834" t="str">
            <v>PL RF CONSUMER PROD</v>
          </cell>
          <cell r="E4834" t="str">
            <v>BANDSWITCH</v>
          </cell>
          <cell r="F4834" t="str">
            <v>all categories</v>
          </cell>
          <cell r="G4834" t="str">
            <v>all plants</v>
          </cell>
          <cell r="H4834" t="str">
            <v>all descriptions</v>
          </cell>
          <cell r="I4834" t="str">
            <v>CSW</v>
          </cell>
          <cell r="J4834">
            <v>1137000</v>
          </cell>
          <cell r="K4834">
            <v>0</v>
          </cell>
          <cell r="L4834">
            <v>0</v>
          </cell>
          <cell r="M4834">
            <v>0</v>
          </cell>
          <cell r="N4834">
            <v>0</v>
          </cell>
          <cell r="O4834">
            <v>391000</v>
          </cell>
          <cell r="P4834">
            <v>1528000</v>
          </cell>
        </row>
        <row r="4835">
          <cell r="A4835" t="str">
            <v>20060102</v>
          </cell>
          <cell r="B4835" t="str">
            <v>0601</v>
          </cell>
          <cell r="C4835" t="str">
            <v>BL RF PRODUCTS</v>
          </cell>
          <cell r="D4835" t="str">
            <v>PL RF CONSUMER PROD</v>
          </cell>
          <cell r="E4835" t="str">
            <v>BANDSWITCH</v>
          </cell>
          <cell r="F4835" t="str">
            <v>all categories</v>
          </cell>
          <cell r="G4835" t="str">
            <v>all plants</v>
          </cell>
          <cell r="H4835" t="str">
            <v>all descriptions</v>
          </cell>
          <cell r="I4835" t="str">
            <v>all types</v>
          </cell>
          <cell r="J4835">
            <v>19883411</v>
          </cell>
          <cell r="K4835">
            <v>0</v>
          </cell>
          <cell r="L4835">
            <v>0</v>
          </cell>
          <cell r="M4835">
            <v>0</v>
          </cell>
          <cell r="N4835">
            <v>0</v>
          </cell>
          <cell r="O4835">
            <v>4991135</v>
          </cell>
          <cell r="P4835">
            <v>24874546</v>
          </cell>
        </row>
        <row r="4836">
          <cell r="A4836" t="str">
            <v>20060102</v>
          </cell>
          <cell r="B4836" t="str">
            <v>0601</v>
          </cell>
          <cell r="C4836" t="str">
            <v>BL RF PRODUCTS</v>
          </cell>
          <cell r="D4836" t="str">
            <v>PL RF CONSUMER PROD</v>
          </cell>
          <cell r="E4836" t="str">
            <v>BANDSWITCH</v>
          </cell>
          <cell r="F4836" t="str">
            <v>all categories</v>
          </cell>
          <cell r="G4836" t="str">
            <v>CN10</v>
          </cell>
          <cell r="H4836" t="str">
            <v>IWH (BL Control) Guangdong</v>
          </cell>
          <cell r="I4836" t="str">
            <v>IWH</v>
          </cell>
          <cell r="J4836">
            <v>1139000</v>
          </cell>
          <cell r="K4836">
            <v>0</v>
          </cell>
          <cell r="L4836">
            <v>0</v>
          </cell>
          <cell r="M4836">
            <v>0</v>
          </cell>
          <cell r="N4836">
            <v>0</v>
          </cell>
          <cell r="O4836">
            <v>1611000</v>
          </cell>
          <cell r="P4836">
            <v>2750000</v>
          </cell>
        </row>
        <row r="4837">
          <cell r="A4837" t="str">
            <v>20060102</v>
          </cell>
          <cell r="B4837" t="str">
            <v>0601</v>
          </cell>
          <cell r="C4837" t="str">
            <v>BL RF PRODUCTS</v>
          </cell>
          <cell r="D4837" t="str">
            <v>PL RF CONSUMER PROD</v>
          </cell>
          <cell r="E4837" t="str">
            <v>BANDSWITCH</v>
          </cell>
          <cell r="F4837" t="str">
            <v>all categories</v>
          </cell>
          <cell r="G4837" t="str">
            <v>CN71</v>
          </cell>
          <cell r="H4837" t="str">
            <v>AT PS Guangdong</v>
          </cell>
          <cell r="I4837" t="str">
            <v>MFG</v>
          </cell>
          <cell r="J4837">
            <v>1307253</v>
          </cell>
          <cell r="K4837">
            <v>0</v>
          </cell>
          <cell r="L4837">
            <v>0</v>
          </cell>
          <cell r="M4837">
            <v>0</v>
          </cell>
          <cell r="N4837">
            <v>0</v>
          </cell>
          <cell r="O4837">
            <v>0</v>
          </cell>
          <cell r="P4837">
            <v>1307253</v>
          </cell>
        </row>
        <row r="4838">
          <cell r="A4838" t="str">
            <v>20060102</v>
          </cell>
          <cell r="B4838" t="str">
            <v>0601</v>
          </cell>
          <cell r="C4838" t="str">
            <v>BL RF PRODUCTS</v>
          </cell>
          <cell r="D4838" t="str">
            <v>PL RF CONSUMER PROD</v>
          </cell>
          <cell r="E4838" t="str">
            <v>BANDSWITCH</v>
          </cell>
          <cell r="F4838" t="str">
            <v>all categories</v>
          </cell>
          <cell r="G4838" t="str">
            <v>HK00</v>
          </cell>
          <cell r="H4838" t="str">
            <v>RDC APSH</v>
          </cell>
          <cell r="I4838" t="str">
            <v>RDC</v>
          </cell>
          <cell r="J4838">
            <v>3090000</v>
          </cell>
          <cell r="K4838">
            <v>0</v>
          </cell>
          <cell r="L4838">
            <v>0</v>
          </cell>
          <cell r="M4838">
            <v>0</v>
          </cell>
          <cell r="N4838">
            <v>0</v>
          </cell>
          <cell r="O4838">
            <v>0</v>
          </cell>
          <cell r="P4838">
            <v>3090000</v>
          </cell>
        </row>
        <row r="4839">
          <cell r="A4839" t="str">
            <v>20060102</v>
          </cell>
          <cell r="B4839" t="str">
            <v>0601</v>
          </cell>
          <cell r="C4839" t="str">
            <v>BL RF PRODUCTS</v>
          </cell>
          <cell r="D4839" t="str">
            <v>PL RF CONSUMER PROD</v>
          </cell>
          <cell r="E4839" t="str">
            <v>BANDSWITCH</v>
          </cell>
          <cell r="F4839" t="str">
            <v>all categories</v>
          </cell>
          <cell r="G4839" t="str">
            <v>HK10</v>
          </cell>
          <cell r="H4839" t="str">
            <v>IWH (BL Control) EDL</v>
          </cell>
          <cell r="I4839" t="str">
            <v>IWH</v>
          </cell>
          <cell r="J4839">
            <v>11187000</v>
          </cell>
          <cell r="K4839">
            <v>0</v>
          </cell>
          <cell r="L4839">
            <v>0</v>
          </cell>
          <cell r="M4839">
            <v>0</v>
          </cell>
          <cell r="N4839">
            <v>0</v>
          </cell>
          <cell r="O4839">
            <v>2587000</v>
          </cell>
          <cell r="P4839">
            <v>13774000</v>
          </cell>
        </row>
        <row r="4840">
          <cell r="A4840" t="str">
            <v>20060102</v>
          </cell>
          <cell r="B4840" t="str">
            <v>0601</v>
          </cell>
          <cell r="C4840" t="str">
            <v>BL RF PRODUCTS</v>
          </cell>
          <cell r="D4840" t="str">
            <v>PL RF CONSUMER PROD</v>
          </cell>
          <cell r="E4840" t="str">
            <v>BANDSWITCH</v>
          </cell>
          <cell r="F4840" t="str">
            <v>all categories</v>
          </cell>
          <cell r="G4840" t="str">
            <v>HKTT</v>
          </cell>
          <cell r="H4840" t="str">
            <v>CP On-site Warehouse AP</v>
          </cell>
          <cell r="I4840" t="str">
            <v>RDC</v>
          </cell>
          <cell r="J4840">
            <v>684000</v>
          </cell>
          <cell r="K4840">
            <v>0</v>
          </cell>
          <cell r="L4840">
            <v>0</v>
          </cell>
          <cell r="M4840">
            <v>0</v>
          </cell>
          <cell r="N4840">
            <v>0</v>
          </cell>
          <cell r="O4840">
            <v>0</v>
          </cell>
          <cell r="P4840">
            <v>684000</v>
          </cell>
        </row>
        <row r="4841">
          <cell r="A4841" t="str">
            <v>20060102</v>
          </cell>
          <cell r="B4841" t="str">
            <v>0601</v>
          </cell>
          <cell r="C4841" t="str">
            <v>BL RF PRODUCTS</v>
          </cell>
          <cell r="D4841" t="str">
            <v>PL RF CONSUMER PROD</v>
          </cell>
          <cell r="E4841" t="str">
            <v>BANDSWITCH</v>
          </cell>
          <cell r="F4841" t="str">
            <v>all categories</v>
          </cell>
          <cell r="G4841" t="str">
            <v>NL00</v>
          </cell>
          <cell r="H4841" t="str">
            <v>UPS SCS Nederland BV (Hal B)</v>
          </cell>
          <cell r="I4841" t="str">
            <v>RDC</v>
          </cell>
          <cell r="J4841">
            <v>12000</v>
          </cell>
          <cell r="K4841">
            <v>0</v>
          </cell>
          <cell r="L4841">
            <v>0</v>
          </cell>
          <cell r="M4841">
            <v>0</v>
          </cell>
          <cell r="N4841">
            <v>0</v>
          </cell>
          <cell r="O4841">
            <v>20000</v>
          </cell>
          <cell r="P4841">
            <v>32000</v>
          </cell>
        </row>
        <row r="4842">
          <cell r="A4842" t="str">
            <v>20060102</v>
          </cell>
          <cell r="B4842" t="str">
            <v>0601</v>
          </cell>
          <cell r="C4842" t="str">
            <v>BL RF PRODUCTS</v>
          </cell>
          <cell r="D4842" t="str">
            <v>PL RF CONSUMER PROD</v>
          </cell>
          <cell r="E4842" t="str">
            <v>BANDSWITCH</v>
          </cell>
          <cell r="F4842" t="str">
            <v>all categories</v>
          </cell>
          <cell r="G4842" t="str">
            <v>NLTT</v>
          </cell>
          <cell r="H4842" t="str">
            <v>UPS SCS Nederland BV (Hal B)</v>
          </cell>
          <cell r="I4842" t="str">
            <v>RDC</v>
          </cell>
          <cell r="J4842">
            <v>134100</v>
          </cell>
          <cell r="K4842">
            <v>0</v>
          </cell>
          <cell r="L4842">
            <v>0</v>
          </cell>
          <cell r="M4842">
            <v>0</v>
          </cell>
          <cell r="N4842">
            <v>0</v>
          </cell>
          <cell r="O4842">
            <v>36000</v>
          </cell>
          <cell r="P4842">
            <v>170100</v>
          </cell>
        </row>
        <row r="4843">
          <cell r="A4843" t="str">
            <v>20060102</v>
          </cell>
          <cell r="B4843" t="str">
            <v>0601</v>
          </cell>
          <cell r="C4843" t="str">
            <v>BL RF PRODUCTS</v>
          </cell>
          <cell r="D4843" t="str">
            <v>PL RF CONSUMER PROD</v>
          </cell>
          <cell r="E4843" t="str">
            <v>BANDSWITCH</v>
          </cell>
          <cell r="F4843" t="str">
            <v>all categories</v>
          </cell>
          <cell r="G4843" t="str">
            <v>PH11</v>
          </cell>
          <cell r="H4843" t="str">
            <v>IWH (BL Control) PSPI</v>
          </cell>
          <cell r="I4843" t="str">
            <v>IWH</v>
          </cell>
          <cell r="J4843">
            <v>1154000</v>
          </cell>
          <cell r="K4843">
            <v>0</v>
          </cell>
          <cell r="L4843">
            <v>0</v>
          </cell>
          <cell r="M4843">
            <v>0</v>
          </cell>
          <cell r="N4843">
            <v>0</v>
          </cell>
          <cell r="O4843">
            <v>343000</v>
          </cell>
          <cell r="P4843">
            <v>1497000</v>
          </cell>
        </row>
        <row r="4844">
          <cell r="A4844" t="str">
            <v>20060102</v>
          </cell>
          <cell r="B4844" t="str">
            <v>0601</v>
          </cell>
          <cell r="C4844" t="str">
            <v>BL RF PRODUCTS</v>
          </cell>
          <cell r="D4844" t="str">
            <v>PL RF CONSUMER PROD</v>
          </cell>
          <cell r="E4844" t="str">
            <v>BANDSWITCH</v>
          </cell>
          <cell r="F4844" t="str">
            <v>all categories</v>
          </cell>
          <cell r="G4844" t="str">
            <v>PH79</v>
          </cell>
          <cell r="H4844" t="str">
            <v>WT PSC</v>
          </cell>
          <cell r="I4844" t="str">
            <v>MFG</v>
          </cell>
          <cell r="J4844">
            <v>58</v>
          </cell>
          <cell r="K4844">
            <v>0</v>
          </cell>
          <cell r="L4844">
            <v>0</v>
          </cell>
          <cell r="M4844">
            <v>0</v>
          </cell>
          <cell r="N4844">
            <v>0</v>
          </cell>
          <cell r="O4844">
            <v>135</v>
          </cell>
          <cell r="P4844">
            <v>193</v>
          </cell>
        </row>
        <row r="4845">
          <cell r="A4845" t="str">
            <v>20060102</v>
          </cell>
          <cell r="B4845" t="str">
            <v>0601</v>
          </cell>
          <cell r="C4845" t="str">
            <v>BL RF PRODUCTS</v>
          </cell>
          <cell r="D4845" t="str">
            <v>PL RF CONSUMER PROD</v>
          </cell>
          <cell r="E4845" t="str">
            <v>BANDSWITCH</v>
          </cell>
          <cell r="F4845" t="str">
            <v>all categories</v>
          </cell>
          <cell r="G4845" t="str">
            <v>SGTS</v>
          </cell>
          <cell r="H4845" t="str">
            <v>Tuner</v>
          </cell>
          <cell r="I4845" t="str">
            <v>CSW</v>
          </cell>
          <cell r="J4845">
            <v>1120000</v>
          </cell>
          <cell r="K4845">
            <v>0</v>
          </cell>
          <cell r="L4845">
            <v>0</v>
          </cell>
          <cell r="M4845">
            <v>0</v>
          </cell>
          <cell r="N4845">
            <v>0</v>
          </cell>
          <cell r="O4845">
            <v>380000</v>
          </cell>
          <cell r="P4845">
            <v>1500000</v>
          </cell>
        </row>
        <row r="4846">
          <cell r="A4846" t="str">
            <v>20060102</v>
          </cell>
          <cell r="B4846" t="str">
            <v>0601</v>
          </cell>
          <cell r="C4846" t="str">
            <v>BL RF PRODUCTS</v>
          </cell>
          <cell r="D4846" t="str">
            <v>PL RF CONSUMER PROD</v>
          </cell>
          <cell r="E4846" t="str">
            <v>BANDSWITCH</v>
          </cell>
          <cell r="F4846" t="str">
            <v>all categories</v>
          </cell>
          <cell r="G4846" t="str">
            <v>USGI</v>
          </cell>
          <cell r="H4846" t="str">
            <v>CSW Delco VMI (Reynosa)</v>
          </cell>
          <cell r="I4846" t="str">
            <v>CSW</v>
          </cell>
          <cell r="J4846">
            <v>11000</v>
          </cell>
          <cell r="K4846">
            <v>0</v>
          </cell>
          <cell r="L4846">
            <v>0</v>
          </cell>
          <cell r="M4846">
            <v>0</v>
          </cell>
          <cell r="N4846">
            <v>0</v>
          </cell>
          <cell r="O4846">
            <v>11000</v>
          </cell>
          <cell r="P4846">
            <v>22000</v>
          </cell>
        </row>
        <row r="4847">
          <cell r="A4847" t="str">
            <v>20060102</v>
          </cell>
          <cell r="B4847" t="str">
            <v>0601</v>
          </cell>
          <cell r="C4847" t="str">
            <v>BL RF PRODUCTS</v>
          </cell>
          <cell r="D4847" t="str">
            <v>PL RF CONSUMER PROD</v>
          </cell>
          <cell r="E4847" t="str">
            <v>BANDSWITCH</v>
          </cell>
          <cell r="F4847" t="str">
            <v>all categories</v>
          </cell>
          <cell r="G4847" t="str">
            <v>USTM</v>
          </cell>
          <cell r="H4847" t="str">
            <v>CSW Ford (Altec - El Paso)</v>
          </cell>
          <cell r="I4847" t="str">
            <v>CSW</v>
          </cell>
          <cell r="J4847">
            <v>6000</v>
          </cell>
          <cell r="K4847">
            <v>0</v>
          </cell>
          <cell r="L4847">
            <v>0</v>
          </cell>
          <cell r="M4847">
            <v>0</v>
          </cell>
          <cell r="N4847">
            <v>0</v>
          </cell>
          <cell r="O4847">
            <v>0</v>
          </cell>
          <cell r="P4847">
            <v>6000</v>
          </cell>
        </row>
        <row r="4848">
          <cell r="A4848" t="str">
            <v>20060102</v>
          </cell>
          <cell r="B4848" t="str">
            <v>0601</v>
          </cell>
          <cell r="C4848" t="str">
            <v>BL RF PRODUCTS</v>
          </cell>
          <cell r="D4848" t="str">
            <v>PL RF CONSUMER PROD</v>
          </cell>
          <cell r="E4848" t="str">
            <v>BANDSWITCH</v>
          </cell>
          <cell r="F4848" t="str">
            <v>all categories</v>
          </cell>
          <cell r="G4848" t="str">
            <v>USTT</v>
          </cell>
          <cell r="H4848" t="str">
            <v>CSW Auto</v>
          </cell>
          <cell r="I4848" t="str">
            <v>RDC</v>
          </cell>
          <cell r="J4848">
            <v>39000</v>
          </cell>
          <cell r="K4848">
            <v>0</v>
          </cell>
          <cell r="L4848">
            <v>0</v>
          </cell>
          <cell r="M4848">
            <v>0</v>
          </cell>
          <cell r="N4848">
            <v>0</v>
          </cell>
          <cell r="O4848">
            <v>3000</v>
          </cell>
          <cell r="P4848">
            <v>42000</v>
          </cell>
        </row>
        <row r="4849">
          <cell r="A4849" t="str">
            <v>20060102</v>
          </cell>
          <cell r="B4849" t="str">
            <v>0601</v>
          </cell>
          <cell r="C4849" t="str">
            <v>BL RF PRODUCTS</v>
          </cell>
          <cell r="D4849" t="str">
            <v>PL RF CONSUMER PROD</v>
          </cell>
          <cell r="E4849" t="str">
            <v>BANDSWITCH</v>
          </cell>
          <cell r="F4849" t="str">
            <v>FP</v>
          </cell>
          <cell r="G4849" t="str">
            <v>all plants</v>
          </cell>
          <cell r="H4849" t="str">
            <v>all descriptions</v>
          </cell>
          <cell r="I4849" t="str">
            <v>IWH</v>
          </cell>
          <cell r="J4849">
            <v>13480000</v>
          </cell>
          <cell r="K4849">
            <v>0</v>
          </cell>
          <cell r="L4849">
            <v>0</v>
          </cell>
          <cell r="M4849">
            <v>0</v>
          </cell>
          <cell r="N4849">
            <v>0</v>
          </cell>
          <cell r="O4849">
            <v>4541000</v>
          </cell>
          <cell r="P4849">
            <v>18021000</v>
          </cell>
        </row>
        <row r="4850">
          <cell r="A4850" t="str">
            <v>20060102</v>
          </cell>
          <cell r="B4850" t="str">
            <v>0601</v>
          </cell>
          <cell r="C4850" t="str">
            <v>BL RF PRODUCTS</v>
          </cell>
          <cell r="D4850" t="str">
            <v>PL RF CONSUMER PROD</v>
          </cell>
          <cell r="E4850" t="str">
            <v>BANDSWITCH</v>
          </cell>
          <cell r="F4850" t="str">
            <v>FP</v>
          </cell>
          <cell r="G4850" t="str">
            <v>all plants</v>
          </cell>
          <cell r="H4850" t="str">
            <v>all descriptions</v>
          </cell>
          <cell r="I4850" t="str">
            <v>RDC</v>
          </cell>
          <cell r="J4850">
            <v>3959100</v>
          </cell>
          <cell r="K4850">
            <v>0</v>
          </cell>
          <cell r="L4850">
            <v>0</v>
          </cell>
          <cell r="M4850">
            <v>0</v>
          </cell>
          <cell r="N4850">
            <v>0</v>
          </cell>
          <cell r="O4850">
            <v>59000</v>
          </cell>
          <cell r="P4850">
            <v>4018100</v>
          </cell>
        </row>
        <row r="4851">
          <cell r="A4851" t="str">
            <v>20060102</v>
          </cell>
          <cell r="B4851" t="str">
            <v>0601</v>
          </cell>
          <cell r="C4851" t="str">
            <v>BL RF PRODUCTS</v>
          </cell>
          <cell r="D4851" t="str">
            <v>PL RF CONSUMER PROD</v>
          </cell>
          <cell r="E4851" t="str">
            <v>BANDSWITCH</v>
          </cell>
          <cell r="F4851" t="str">
            <v>FP</v>
          </cell>
          <cell r="G4851" t="str">
            <v>all plants</v>
          </cell>
          <cell r="H4851" t="str">
            <v>all descriptions</v>
          </cell>
          <cell r="I4851" t="str">
            <v>CSW</v>
          </cell>
          <cell r="J4851">
            <v>1137000</v>
          </cell>
          <cell r="K4851">
            <v>0</v>
          </cell>
          <cell r="L4851">
            <v>0</v>
          </cell>
          <cell r="M4851">
            <v>0</v>
          </cell>
          <cell r="N4851">
            <v>0</v>
          </cell>
          <cell r="O4851">
            <v>391000</v>
          </cell>
          <cell r="P4851">
            <v>1528000</v>
          </cell>
        </row>
        <row r="4852">
          <cell r="A4852" t="str">
            <v>20060102</v>
          </cell>
          <cell r="B4852" t="str">
            <v>0601</v>
          </cell>
          <cell r="C4852" t="str">
            <v>BL RF PRODUCTS</v>
          </cell>
          <cell r="D4852" t="str">
            <v>PL RF CONSUMER PROD</v>
          </cell>
          <cell r="E4852" t="str">
            <v>BANDSWITCH</v>
          </cell>
          <cell r="F4852" t="str">
            <v>FP</v>
          </cell>
          <cell r="G4852" t="str">
            <v>all plants</v>
          </cell>
          <cell r="H4852" t="str">
            <v>all descriptions</v>
          </cell>
          <cell r="I4852" t="str">
            <v>all types</v>
          </cell>
          <cell r="J4852">
            <v>18576100</v>
          </cell>
          <cell r="K4852">
            <v>0</v>
          </cell>
          <cell r="L4852">
            <v>0</v>
          </cell>
          <cell r="M4852">
            <v>0</v>
          </cell>
          <cell r="N4852">
            <v>0</v>
          </cell>
          <cell r="O4852">
            <v>4991000</v>
          </cell>
          <cell r="P4852">
            <v>23567100</v>
          </cell>
        </row>
        <row r="4853">
          <cell r="A4853" t="str">
            <v>20060102</v>
          </cell>
          <cell r="B4853" t="str">
            <v>0601</v>
          </cell>
          <cell r="C4853" t="str">
            <v>BL RF PRODUCTS</v>
          </cell>
          <cell r="D4853" t="str">
            <v>PL RF CONSUMER PROD</v>
          </cell>
          <cell r="E4853" t="str">
            <v>BANDSWITCH</v>
          </cell>
          <cell r="F4853" t="str">
            <v>FP</v>
          </cell>
          <cell r="G4853" t="str">
            <v>CN10</v>
          </cell>
          <cell r="H4853" t="str">
            <v>IWH (BL Control) Guangdong</v>
          </cell>
          <cell r="I4853" t="str">
            <v>IWH</v>
          </cell>
          <cell r="J4853">
            <v>1139000</v>
          </cell>
          <cell r="K4853">
            <v>0</v>
          </cell>
          <cell r="L4853">
            <v>0</v>
          </cell>
          <cell r="M4853">
            <v>0</v>
          </cell>
          <cell r="N4853">
            <v>0</v>
          </cell>
          <cell r="O4853">
            <v>1611000</v>
          </cell>
          <cell r="P4853">
            <v>2750000</v>
          </cell>
        </row>
        <row r="4854">
          <cell r="A4854" t="str">
            <v>20060102</v>
          </cell>
          <cell r="B4854" t="str">
            <v>0601</v>
          </cell>
          <cell r="C4854" t="str">
            <v>BL RF PRODUCTS</v>
          </cell>
          <cell r="D4854" t="str">
            <v>PL RF CONSUMER PROD</v>
          </cell>
          <cell r="E4854" t="str">
            <v>BANDSWITCH</v>
          </cell>
          <cell r="F4854" t="str">
            <v>FP</v>
          </cell>
          <cell r="G4854" t="str">
            <v>HK00</v>
          </cell>
          <cell r="H4854" t="str">
            <v>RDC APSH</v>
          </cell>
          <cell r="I4854" t="str">
            <v>RDC</v>
          </cell>
          <cell r="J4854">
            <v>3090000</v>
          </cell>
          <cell r="K4854">
            <v>0</v>
          </cell>
          <cell r="L4854">
            <v>0</v>
          </cell>
          <cell r="M4854">
            <v>0</v>
          </cell>
          <cell r="N4854">
            <v>0</v>
          </cell>
          <cell r="O4854">
            <v>0</v>
          </cell>
          <cell r="P4854">
            <v>3090000</v>
          </cell>
        </row>
        <row r="4855">
          <cell r="A4855" t="str">
            <v>20060102</v>
          </cell>
          <cell r="B4855" t="str">
            <v>0601</v>
          </cell>
          <cell r="C4855" t="str">
            <v>BL RF PRODUCTS</v>
          </cell>
          <cell r="D4855" t="str">
            <v>PL RF CONSUMER PROD</v>
          </cell>
          <cell r="E4855" t="str">
            <v>BANDSWITCH</v>
          </cell>
          <cell r="F4855" t="str">
            <v>FP</v>
          </cell>
          <cell r="G4855" t="str">
            <v>HK10</v>
          </cell>
          <cell r="H4855" t="str">
            <v>IWH (BL Control) EDL</v>
          </cell>
          <cell r="I4855" t="str">
            <v>IWH</v>
          </cell>
          <cell r="J4855">
            <v>11187000</v>
          </cell>
          <cell r="K4855">
            <v>0</v>
          </cell>
          <cell r="L4855">
            <v>0</v>
          </cell>
          <cell r="M4855">
            <v>0</v>
          </cell>
          <cell r="N4855">
            <v>0</v>
          </cell>
          <cell r="O4855">
            <v>2587000</v>
          </cell>
          <cell r="P4855">
            <v>13774000</v>
          </cell>
        </row>
        <row r="4856">
          <cell r="A4856" t="str">
            <v>20060102</v>
          </cell>
          <cell r="B4856" t="str">
            <v>0601</v>
          </cell>
          <cell r="C4856" t="str">
            <v>BL RF PRODUCTS</v>
          </cell>
          <cell r="D4856" t="str">
            <v>PL RF CONSUMER PROD</v>
          </cell>
          <cell r="E4856" t="str">
            <v>BANDSWITCH</v>
          </cell>
          <cell r="F4856" t="str">
            <v>FP</v>
          </cell>
          <cell r="G4856" t="str">
            <v>HKTT</v>
          </cell>
          <cell r="H4856" t="str">
            <v>CP On-site Warehouse AP</v>
          </cell>
          <cell r="I4856" t="str">
            <v>RDC</v>
          </cell>
          <cell r="J4856">
            <v>684000</v>
          </cell>
          <cell r="K4856">
            <v>0</v>
          </cell>
          <cell r="L4856">
            <v>0</v>
          </cell>
          <cell r="M4856">
            <v>0</v>
          </cell>
          <cell r="N4856">
            <v>0</v>
          </cell>
          <cell r="O4856">
            <v>0</v>
          </cell>
          <cell r="P4856">
            <v>684000</v>
          </cell>
        </row>
        <row r="4857">
          <cell r="A4857" t="str">
            <v>20060102</v>
          </cell>
          <cell r="B4857" t="str">
            <v>0601</v>
          </cell>
          <cell r="C4857" t="str">
            <v>BL RF PRODUCTS</v>
          </cell>
          <cell r="D4857" t="str">
            <v>PL RF CONSUMER PROD</v>
          </cell>
          <cell r="E4857" t="str">
            <v>BANDSWITCH</v>
          </cell>
          <cell r="F4857" t="str">
            <v>FP</v>
          </cell>
          <cell r="G4857" t="str">
            <v>NL00</v>
          </cell>
          <cell r="H4857" t="str">
            <v>UPS SCS Nederland BV (Hal B)</v>
          </cell>
          <cell r="I4857" t="str">
            <v>RDC</v>
          </cell>
          <cell r="J4857">
            <v>12000</v>
          </cell>
          <cell r="K4857">
            <v>0</v>
          </cell>
          <cell r="L4857">
            <v>0</v>
          </cell>
          <cell r="M4857">
            <v>0</v>
          </cell>
          <cell r="N4857">
            <v>0</v>
          </cell>
          <cell r="O4857">
            <v>20000</v>
          </cell>
          <cell r="P4857">
            <v>32000</v>
          </cell>
        </row>
        <row r="4858">
          <cell r="A4858" t="str">
            <v>20060102</v>
          </cell>
          <cell r="B4858" t="str">
            <v>0601</v>
          </cell>
          <cell r="C4858" t="str">
            <v>BL RF PRODUCTS</v>
          </cell>
          <cell r="D4858" t="str">
            <v>PL RF CONSUMER PROD</v>
          </cell>
          <cell r="E4858" t="str">
            <v>BANDSWITCH</v>
          </cell>
          <cell r="F4858" t="str">
            <v>FP</v>
          </cell>
          <cell r="G4858" t="str">
            <v>NLTT</v>
          </cell>
          <cell r="H4858" t="str">
            <v>UPS SCS Nederland BV (Hal B)</v>
          </cell>
          <cell r="I4858" t="str">
            <v>RDC</v>
          </cell>
          <cell r="J4858">
            <v>134100</v>
          </cell>
          <cell r="K4858">
            <v>0</v>
          </cell>
          <cell r="L4858">
            <v>0</v>
          </cell>
          <cell r="M4858">
            <v>0</v>
          </cell>
          <cell r="N4858">
            <v>0</v>
          </cell>
          <cell r="O4858">
            <v>36000</v>
          </cell>
          <cell r="P4858">
            <v>170100</v>
          </cell>
        </row>
        <row r="4859">
          <cell r="A4859" t="str">
            <v>20060102</v>
          </cell>
          <cell r="B4859" t="str">
            <v>0601</v>
          </cell>
          <cell r="C4859" t="str">
            <v>BL RF PRODUCTS</v>
          </cell>
          <cell r="D4859" t="str">
            <v>PL RF CONSUMER PROD</v>
          </cell>
          <cell r="E4859" t="str">
            <v>BANDSWITCH</v>
          </cell>
          <cell r="F4859" t="str">
            <v>FP</v>
          </cell>
          <cell r="G4859" t="str">
            <v>PH11</v>
          </cell>
          <cell r="H4859" t="str">
            <v>IWH (BL Control) PSPI</v>
          </cell>
          <cell r="I4859" t="str">
            <v>IWH</v>
          </cell>
          <cell r="J4859">
            <v>1154000</v>
          </cell>
          <cell r="K4859">
            <v>0</v>
          </cell>
          <cell r="L4859">
            <v>0</v>
          </cell>
          <cell r="M4859">
            <v>0</v>
          </cell>
          <cell r="N4859">
            <v>0</v>
          </cell>
          <cell r="O4859">
            <v>343000</v>
          </cell>
          <cell r="P4859">
            <v>1497000</v>
          </cell>
        </row>
        <row r="4860">
          <cell r="A4860" t="str">
            <v>20060102</v>
          </cell>
          <cell r="B4860" t="str">
            <v>0601</v>
          </cell>
          <cell r="C4860" t="str">
            <v>BL RF PRODUCTS</v>
          </cell>
          <cell r="D4860" t="str">
            <v>PL RF CONSUMER PROD</v>
          </cell>
          <cell r="E4860" t="str">
            <v>BANDSWITCH</v>
          </cell>
          <cell r="F4860" t="str">
            <v>FP</v>
          </cell>
          <cell r="G4860" t="str">
            <v>SGTS</v>
          </cell>
          <cell r="H4860" t="str">
            <v>Tuner</v>
          </cell>
          <cell r="I4860" t="str">
            <v>CSW</v>
          </cell>
          <cell r="J4860">
            <v>1120000</v>
          </cell>
          <cell r="K4860">
            <v>0</v>
          </cell>
          <cell r="L4860">
            <v>0</v>
          </cell>
          <cell r="M4860">
            <v>0</v>
          </cell>
          <cell r="N4860">
            <v>0</v>
          </cell>
          <cell r="O4860">
            <v>380000</v>
          </cell>
          <cell r="P4860">
            <v>1500000</v>
          </cell>
        </row>
        <row r="4861">
          <cell r="A4861" t="str">
            <v>20060102</v>
          </cell>
          <cell r="B4861" t="str">
            <v>0601</v>
          </cell>
          <cell r="C4861" t="str">
            <v>BL RF PRODUCTS</v>
          </cell>
          <cell r="D4861" t="str">
            <v>PL RF CONSUMER PROD</v>
          </cell>
          <cell r="E4861" t="str">
            <v>BANDSWITCH</v>
          </cell>
          <cell r="F4861" t="str">
            <v>FP</v>
          </cell>
          <cell r="G4861" t="str">
            <v>USGI</v>
          </cell>
          <cell r="H4861" t="str">
            <v>CSW Delco VMI (Reynosa)</v>
          </cell>
          <cell r="I4861" t="str">
            <v>CSW</v>
          </cell>
          <cell r="J4861">
            <v>11000</v>
          </cell>
          <cell r="K4861">
            <v>0</v>
          </cell>
          <cell r="L4861">
            <v>0</v>
          </cell>
          <cell r="M4861">
            <v>0</v>
          </cell>
          <cell r="N4861">
            <v>0</v>
          </cell>
          <cell r="O4861">
            <v>11000</v>
          </cell>
          <cell r="P4861">
            <v>22000</v>
          </cell>
        </row>
        <row r="4862">
          <cell r="A4862" t="str">
            <v>20060102</v>
          </cell>
          <cell r="B4862" t="str">
            <v>0601</v>
          </cell>
          <cell r="C4862" t="str">
            <v>BL RF PRODUCTS</v>
          </cell>
          <cell r="D4862" t="str">
            <v>PL RF CONSUMER PROD</v>
          </cell>
          <cell r="E4862" t="str">
            <v>BANDSWITCH</v>
          </cell>
          <cell r="F4862" t="str">
            <v>FP</v>
          </cell>
          <cell r="G4862" t="str">
            <v>USTM</v>
          </cell>
          <cell r="H4862" t="str">
            <v>CSW Ford (Altec - El Paso)</v>
          </cell>
          <cell r="I4862" t="str">
            <v>CSW</v>
          </cell>
          <cell r="J4862">
            <v>6000</v>
          </cell>
          <cell r="K4862">
            <v>0</v>
          </cell>
          <cell r="L4862">
            <v>0</v>
          </cell>
          <cell r="M4862">
            <v>0</v>
          </cell>
          <cell r="N4862">
            <v>0</v>
          </cell>
          <cell r="O4862">
            <v>0</v>
          </cell>
          <cell r="P4862">
            <v>6000</v>
          </cell>
        </row>
        <row r="4863">
          <cell r="A4863" t="str">
            <v>20060102</v>
          </cell>
          <cell r="B4863" t="str">
            <v>0601</v>
          </cell>
          <cell r="C4863" t="str">
            <v>BL RF PRODUCTS</v>
          </cell>
          <cell r="D4863" t="str">
            <v>PL RF CONSUMER PROD</v>
          </cell>
          <cell r="E4863" t="str">
            <v>BANDSWITCH</v>
          </cell>
          <cell r="F4863" t="str">
            <v>FP</v>
          </cell>
          <cell r="G4863" t="str">
            <v>USTT</v>
          </cell>
          <cell r="H4863" t="str">
            <v>CSW Auto</v>
          </cell>
          <cell r="I4863" t="str">
            <v>RDC</v>
          </cell>
          <cell r="J4863">
            <v>39000</v>
          </cell>
          <cell r="K4863">
            <v>0</v>
          </cell>
          <cell r="L4863">
            <v>0</v>
          </cell>
          <cell r="M4863">
            <v>0</v>
          </cell>
          <cell r="N4863">
            <v>0</v>
          </cell>
          <cell r="O4863">
            <v>3000</v>
          </cell>
          <cell r="P4863">
            <v>42000</v>
          </cell>
        </row>
        <row r="4864">
          <cell r="A4864" t="str">
            <v>20060102</v>
          </cell>
          <cell r="B4864" t="str">
            <v>0601</v>
          </cell>
          <cell r="C4864" t="str">
            <v>BL RF PRODUCTS</v>
          </cell>
          <cell r="D4864" t="str">
            <v>PL RF CONSUMER PROD</v>
          </cell>
          <cell r="E4864" t="str">
            <v>BANDSWITCH</v>
          </cell>
          <cell r="F4864" t="str">
            <v>WAFER</v>
          </cell>
          <cell r="G4864" t="str">
            <v>all plants</v>
          </cell>
          <cell r="H4864" t="str">
            <v>all descriptions</v>
          </cell>
          <cell r="I4864" t="str">
            <v>MFG</v>
          </cell>
          <cell r="J4864">
            <v>58</v>
          </cell>
          <cell r="K4864">
            <v>0</v>
          </cell>
          <cell r="L4864">
            <v>0</v>
          </cell>
          <cell r="M4864">
            <v>0</v>
          </cell>
          <cell r="N4864">
            <v>0</v>
          </cell>
          <cell r="O4864">
            <v>135</v>
          </cell>
          <cell r="P4864">
            <v>193</v>
          </cell>
        </row>
        <row r="4865">
          <cell r="A4865" t="str">
            <v>20060102</v>
          </cell>
          <cell r="B4865" t="str">
            <v>0601</v>
          </cell>
          <cell r="C4865" t="str">
            <v>BL RF PRODUCTS</v>
          </cell>
          <cell r="D4865" t="str">
            <v>PL RF CONSUMER PROD</v>
          </cell>
          <cell r="E4865" t="str">
            <v>BANDSWITCH</v>
          </cell>
          <cell r="F4865" t="str">
            <v>WAFER</v>
          </cell>
          <cell r="G4865" t="str">
            <v>all plants</v>
          </cell>
          <cell r="H4865" t="str">
            <v>all descriptions</v>
          </cell>
          <cell r="I4865" t="str">
            <v>all types</v>
          </cell>
          <cell r="J4865">
            <v>58</v>
          </cell>
          <cell r="K4865">
            <v>0</v>
          </cell>
          <cell r="L4865">
            <v>0</v>
          </cell>
          <cell r="M4865">
            <v>0</v>
          </cell>
          <cell r="N4865">
            <v>0</v>
          </cell>
          <cell r="O4865">
            <v>135</v>
          </cell>
          <cell r="P4865">
            <v>193</v>
          </cell>
        </row>
        <row r="4866">
          <cell r="A4866" t="str">
            <v>20060102</v>
          </cell>
          <cell r="B4866" t="str">
            <v>0601</v>
          </cell>
          <cell r="C4866" t="str">
            <v>BL RF PRODUCTS</v>
          </cell>
          <cell r="D4866" t="str">
            <v>PL RF CONSUMER PROD</v>
          </cell>
          <cell r="E4866" t="str">
            <v>BANDSWITCH</v>
          </cell>
          <cell r="F4866" t="str">
            <v>WAFER</v>
          </cell>
          <cell r="G4866" t="str">
            <v>PH79</v>
          </cell>
          <cell r="H4866" t="str">
            <v>WT PSC</v>
          </cell>
          <cell r="I4866" t="str">
            <v>MFG</v>
          </cell>
          <cell r="J4866">
            <v>58</v>
          </cell>
          <cell r="K4866">
            <v>0</v>
          </cell>
          <cell r="L4866">
            <v>0</v>
          </cell>
          <cell r="M4866">
            <v>0</v>
          </cell>
          <cell r="N4866">
            <v>0</v>
          </cell>
          <cell r="O4866">
            <v>135</v>
          </cell>
          <cell r="P4866">
            <v>193</v>
          </cell>
        </row>
        <row r="4867">
          <cell r="A4867" t="str">
            <v>20060102</v>
          </cell>
          <cell r="B4867" t="str">
            <v>0601</v>
          </cell>
          <cell r="C4867" t="str">
            <v>BL RF PRODUCTS</v>
          </cell>
          <cell r="D4867" t="str">
            <v>PL RF CONSUMER PROD</v>
          </cell>
          <cell r="E4867" t="str">
            <v>BANDSWITCH</v>
          </cell>
          <cell r="F4867" t="str">
            <v>XTAL</v>
          </cell>
          <cell r="G4867" t="str">
            <v>all plants</v>
          </cell>
          <cell r="H4867" t="str">
            <v>all descriptions</v>
          </cell>
          <cell r="I4867" t="str">
            <v>MFG</v>
          </cell>
          <cell r="J4867">
            <v>1307253</v>
          </cell>
          <cell r="K4867">
            <v>0</v>
          </cell>
          <cell r="L4867">
            <v>0</v>
          </cell>
          <cell r="M4867">
            <v>0</v>
          </cell>
          <cell r="N4867">
            <v>0</v>
          </cell>
          <cell r="O4867">
            <v>0</v>
          </cell>
          <cell r="P4867">
            <v>1307253</v>
          </cell>
        </row>
        <row r="4868">
          <cell r="A4868" t="str">
            <v>20060102</v>
          </cell>
          <cell r="B4868" t="str">
            <v>0601</v>
          </cell>
          <cell r="C4868" t="str">
            <v>BL RF PRODUCTS</v>
          </cell>
          <cell r="D4868" t="str">
            <v>PL RF CONSUMER PROD</v>
          </cell>
          <cell r="E4868" t="str">
            <v>BANDSWITCH</v>
          </cell>
          <cell r="F4868" t="str">
            <v>XTAL</v>
          </cell>
          <cell r="G4868" t="str">
            <v>all plants</v>
          </cell>
          <cell r="H4868" t="str">
            <v>all descriptions</v>
          </cell>
          <cell r="I4868" t="str">
            <v>all types</v>
          </cell>
          <cell r="J4868">
            <v>1307253</v>
          </cell>
          <cell r="K4868">
            <v>0</v>
          </cell>
          <cell r="L4868">
            <v>0</v>
          </cell>
          <cell r="M4868">
            <v>0</v>
          </cell>
          <cell r="N4868">
            <v>0</v>
          </cell>
          <cell r="O4868">
            <v>0</v>
          </cell>
          <cell r="P4868">
            <v>1307253</v>
          </cell>
        </row>
        <row r="4869">
          <cell r="A4869" t="str">
            <v>20060102</v>
          </cell>
          <cell r="B4869" t="str">
            <v>0601</v>
          </cell>
          <cell r="C4869" t="str">
            <v>BL RF PRODUCTS</v>
          </cell>
          <cell r="D4869" t="str">
            <v>PL RF CONSUMER PROD</v>
          </cell>
          <cell r="E4869" t="str">
            <v>BANDSWITCH</v>
          </cell>
          <cell r="F4869" t="str">
            <v>XTAL</v>
          </cell>
          <cell r="G4869" t="str">
            <v>CN71</v>
          </cell>
          <cell r="H4869" t="str">
            <v>AT PS Guangdong</v>
          </cell>
          <cell r="I4869" t="str">
            <v>MFG</v>
          </cell>
          <cell r="J4869">
            <v>1307253</v>
          </cell>
          <cell r="K4869">
            <v>0</v>
          </cell>
          <cell r="L4869">
            <v>0</v>
          </cell>
          <cell r="M4869">
            <v>0</v>
          </cell>
          <cell r="N4869">
            <v>0</v>
          </cell>
          <cell r="O4869">
            <v>0</v>
          </cell>
          <cell r="P4869">
            <v>1307253</v>
          </cell>
        </row>
        <row r="4870">
          <cell r="A4870" t="str">
            <v>20060102</v>
          </cell>
          <cell r="B4870" t="str">
            <v>0601</v>
          </cell>
          <cell r="C4870" t="str">
            <v>BL RF PRODUCTS</v>
          </cell>
          <cell r="D4870" t="str">
            <v>PL RF CONSUMER PROD</v>
          </cell>
          <cell r="E4870" t="str">
            <v>FETS</v>
          </cell>
          <cell r="F4870" t="str">
            <v>all categories</v>
          </cell>
          <cell r="G4870" t="str">
            <v>all plants</v>
          </cell>
          <cell r="H4870" t="str">
            <v>all descriptions</v>
          </cell>
          <cell r="I4870" t="str">
            <v>all types</v>
          </cell>
          <cell r="J4870">
            <v>108185339</v>
          </cell>
          <cell r="K4870">
            <v>21000</v>
          </cell>
          <cell r="L4870">
            <v>23000</v>
          </cell>
          <cell r="M4870">
            <v>0</v>
          </cell>
          <cell r="N4870">
            <v>0</v>
          </cell>
          <cell r="O4870">
            <v>30431950</v>
          </cell>
          <cell r="P4870">
            <v>138661289</v>
          </cell>
        </row>
        <row r="4871">
          <cell r="A4871" t="str">
            <v>20060102</v>
          </cell>
          <cell r="B4871" t="str">
            <v>0601</v>
          </cell>
          <cell r="C4871" t="str">
            <v>BL RF PRODUCTS</v>
          </cell>
          <cell r="D4871" t="str">
            <v>PL RF CONSUMER PROD</v>
          </cell>
          <cell r="E4871" t="str">
            <v>FETS</v>
          </cell>
          <cell r="F4871" t="str">
            <v>all categories</v>
          </cell>
          <cell r="G4871" t="str">
            <v>all plants</v>
          </cell>
          <cell r="H4871" t="str">
            <v>all descriptions</v>
          </cell>
          <cell r="I4871" t="str">
            <v>CSW</v>
          </cell>
          <cell r="J4871">
            <v>8534000</v>
          </cell>
          <cell r="K4871">
            <v>0</v>
          </cell>
          <cell r="L4871">
            <v>0</v>
          </cell>
          <cell r="M4871">
            <v>0</v>
          </cell>
          <cell r="N4871">
            <v>0</v>
          </cell>
          <cell r="O4871">
            <v>2250000</v>
          </cell>
          <cell r="P4871">
            <v>10784000</v>
          </cell>
        </row>
        <row r="4872">
          <cell r="A4872" t="str">
            <v>20060102</v>
          </cell>
          <cell r="B4872" t="str">
            <v>0601</v>
          </cell>
          <cell r="C4872" t="str">
            <v>BL RF PRODUCTS</v>
          </cell>
          <cell r="D4872" t="str">
            <v>PL RF CONSUMER PROD</v>
          </cell>
          <cell r="E4872" t="str">
            <v>FETS</v>
          </cell>
          <cell r="F4872" t="str">
            <v>all categories</v>
          </cell>
          <cell r="G4872" t="str">
            <v>all plants</v>
          </cell>
          <cell r="H4872" t="str">
            <v>all descriptions</v>
          </cell>
          <cell r="I4872" t="str">
            <v>MFG</v>
          </cell>
          <cell r="J4872">
            <v>48215339</v>
          </cell>
          <cell r="K4872">
            <v>0</v>
          </cell>
          <cell r="L4872">
            <v>0</v>
          </cell>
          <cell r="M4872">
            <v>0</v>
          </cell>
          <cell r="N4872">
            <v>0</v>
          </cell>
          <cell r="O4872">
            <v>10922950</v>
          </cell>
          <cell r="P4872">
            <v>59138289</v>
          </cell>
        </row>
        <row r="4873">
          <cell r="A4873" t="str">
            <v>20060102</v>
          </cell>
          <cell r="B4873" t="str">
            <v>0601</v>
          </cell>
          <cell r="C4873" t="str">
            <v>BL RF PRODUCTS</v>
          </cell>
          <cell r="D4873" t="str">
            <v>PL RF CONSUMER PROD</v>
          </cell>
          <cell r="E4873" t="str">
            <v>FETS</v>
          </cell>
          <cell r="F4873" t="str">
            <v>all categories</v>
          </cell>
          <cell r="G4873" t="str">
            <v>all plants</v>
          </cell>
          <cell r="H4873" t="str">
            <v>all descriptions</v>
          </cell>
          <cell r="I4873" t="str">
            <v>RDC</v>
          </cell>
          <cell r="J4873">
            <v>16462000</v>
          </cell>
          <cell r="K4873">
            <v>21000</v>
          </cell>
          <cell r="L4873">
            <v>23000</v>
          </cell>
          <cell r="M4873">
            <v>0</v>
          </cell>
          <cell r="N4873">
            <v>0</v>
          </cell>
          <cell r="O4873">
            <v>493000</v>
          </cell>
          <cell r="P4873">
            <v>16999000</v>
          </cell>
        </row>
        <row r="4874">
          <cell r="A4874" t="str">
            <v>20060102</v>
          </cell>
          <cell r="B4874" t="str">
            <v>0601</v>
          </cell>
          <cell r="C4874" t="str">
            <v>BL RF PRODUCTS</v>
          </cell>
          <cell r="D4874" t="str">
            <v>PL RF CONSUMER PROD</v>
          </cell>
          <cell r="E4874" t="str">
            <v>FETS</v>
          </cell>
          <cell r="F4874" t="str">
            <v>all categories</v>
          </cell>
          <cell r="G4874" t="str">
            <v>all plants</v>
          </cell>
          <cell r="H4874" t="str">
            <v>all descriptions</v>
          </cell>
          <cell r="I4874" t="str">
            <v>IWH</v>
          </cell>
          <cell r="J4874">
            <v>34872000</v>
          </cell>
          <cell r="K4874">
            <v>0</v>
          </cell>
          <cell r="L4874">
            <v>0</v>
          </cell>
          <cell r="M4874">
            <v>0</v>
          </cell>
          <cell r="N4874">
            <v>0</v>
          </cell>
          <cell r="O4874">
            <v>16706000</v>
          </cell>
          <cell r="P4874">
            <v>51578000</v>
          </cell>
        </row>
        <row r="4875">
          <cell r="A4875" t="str">
            <v>20060102</v>
          </cell>
          <cell r="B4875" t="str">
            <v>0601</v>
          </cell>
          <cell r="C4875" t="str">
            <v>BL RF PRODUCTS</v>
          </cell>
          <cell r="D4875" t="str">
            <v>PL RF CONSUMER PROD</v>
          </cell>
          <cell r="E4875" t="str">
            <v>FETS</v>
          </cell>
          <cell r="F4875" t="str">
            <v>all categories</v>
          </cell>
          <cell r="G4875" t="str">
            <v>all plants</v>
          </cell>
          <cell r="H4875" t="str">
            <v>all descriptions</v>
          </cell>
          <cell r="I4875" t="str">
            <v>ASC</v>
          </cell>
          <cell r="J4875">
            <v>102000</v>
          </cell>
          <cell r="K4875">
            <v>0</v>
          </cell>
          <cell r="L4875">
            <v>0</v>
          </cell>
          <cell r="M4875">
            <v>0</v>
          </cell>
          <cell r="N4875">
            <v>0</v>
          </cell>
          <cell r="O4875">
            <v>0</v>
          </cell>
          <cell r="P4875">
            <v>102000</v>
          </cell>
        </row>
        <row r="4876">
          <cell r="A4876" t="str">
            <v>20060102</v>
          </cell>
          <cell r="B4876" t="str">
            <v>0601</v>
          </cell>
          <cell r="C4876" t="str">
            <v>BL RF PRODUCTS</v>
          </cell>
          <cell r="D4876" t="str">
            <v>PL RF CONSUMER PROD</v>
          </cell>
          <cell r="E4876" t="str">
            <v>FETS</v>
          </cell>
          <cell r="F4876" t="str">
            <v>all categories</v>
          </cell>
          <cell r="G4876" t="str">
            <v>all plants</v>
          </cell>
          <cell r="H4876" t="str">
            <v>all descriptions</v>
          </cell>
          <cell r="I4876" t="str">
            <v>TRN</v>
          </cell>
          <cell r="J4876">
            <v>0</v>
          </cell>
          <cell r="K4876">
            <v>0</v>
          </cell>
          <cell r="L4876">
            <v>0</v>
          </cell>
          <cell r="M4876">
            <v>0</v>
          </cell>
          <cell r="N4876">
            <v>0</v>
          </cell>
          <cell r="O4876">
            <v>60000</v>
          </cell>
          <cell r="P4876">
            <v>60000</v>
          </cell>
        </row>
        <row r="4877">
          <cell r="A4877" t="str">
            <v>20060102</v>
          </cell>
          <cell r="B4877" t="str">
            <v>0601</v>
          </cell>
          <cell r="C4877" t="str">
            <v>BL RF PRODUCTS</v>
          </cell>
          <cell r="D4877" t="str">
            <v>PL RF CONSUMER PROD</v>
          </cell>
          <cell r="E4877" t="str">
            <v>FETS</v>
          </cell>
          <cell r="F4877" t="str">
            <v>all categories</v>
          </cell>
          <cell r="G4877" t="str">
            <v>CN10</v>
          </cell>
          <cell r="H4877" t="str">
            <v>IWH (BL Control) Guangdong</v>
          </cell>
          <cell r="I4877" t="str">
            <v>IWH</v>
          </cell>
          <cell r="J4877">
            <v>1859000</v>
          </cell>
          <cell r="K4877">
            <v>0</v>
          </cell>
          <cell r="L4877">
            <v>0</v>
          </cell>
          <cell r="M4877">
            <v>0</v>
          </cell>
          <cell r="N4877">
            <v>0</v>
          </cell>
          <cell r="O4877">
            <v>1159000</v>
          </cell>
          <cell r="P4877">
            <v>3018000</v>
          </cell>
        </row>
        <row r="4878">
          <cell r="A4878" t="str">
            <v>20060102</v>
          </cell>
          <cell r="B4878" t="str">
            <v>0601</v>
          </cell>
          <cell r="C4878" t="str">
            <v>BL RF PRODUCTS</v>
          </cell>
          <cell r="D4878" t="str">
            <v>PL RF CONSUMER PROD</v>
          </cell>
          <cell r="E4878" t="str">
            <v>FETS</v>
          </cell>
          <cell r="F4878" t="str">
            <v>all categories</v>
          </cell>
          <cell r="G4878" t="str">
            <v>CN71</v>
          </cell>
          <cell r="H4878" t="str">
            <v>AT PS Guangdong</v>
          </cell>
          <cell r="I4878" t="str">
            <v>MFG</v>
          </cell>
          <cell r="J4878">
            <v>8088266</v>
          </cell>
          <cell r="K4878">
            <v>0</v>
          </cell>
          <cell r="L4878">
            <v>0</v>
          </cell>
          <cell r="M4878">
            <v>0</v>
          </cell>
          <cell r="N4878">
            <v>0</v>
          </cell>
          <cell r="O4878">
            <v>651786</v>
          </cell>
          <cell r="P4878">
            <v>8740052</v>
          </cell>
        </row>
        <row r="4879">
          <cell r="A4879" t="str">
            <v>20060102</v>
          </cell>
          <cell r="B4879" t="str">
            <v>0601</v>
          </cell>
          <cell r="C4879" t="str">
            <v>BL RF PRODUCTS</v>
          </cell>
          <cell r="D4879" t="str">
            <v>PL RF CONSUMER PROD</v>
          </cell>
          <cell r="E4879" t="str">
            <v>FETS</v>
          </cell>
          <cell r="F4879" t="str">
            <v>all categories</v>
          </cell>
          <cell r="G4879" t="str">
            <v>CNMT</v>
          </cell>
          <cell r="H4879" t="str">
            <v>MOTOROLA-CGISS</v>
          </cell>
          <cell r="I4879" t="str">
            <v>CSW</v>
          </cell>
          <cell r="J4879">
            <v>12000</v>
          </cell>
          <cell r="K4879">
            <v>0</v>
          </cell>
          <cell r="L4879">
            <v>0</v>
          </cell>
          <cell r="M4879">
            <v>0</v>
          </cell>
          <cell r="N4879">
            <v>0</v>
          </cell>
          <cell r="O4879">
            <v>0</v>
          </cell>
          <cell r="P4879">
            <v>12000</v>
          </cell>
        </row>
        <row r="4880">
          <cell r="A4880" t="str">
            <v>20060102</v>
          </cell>
          <cell r="B4880" t="str">
            <v>0601</v>
          </cell>
          <cell r="C4880" t="str">
            <v>BL RF PRODUCTS</v>
          </cell>
          <cell r="D4880" t="str">
            <v>PL RF CONSUMER PROD</v>
          </cell>
          <cell r="E4880" t="str">
            <v>FETS</v>
          </cell>
          <cell r="F4880" t="str">
            <v>all categories</v>
          </cell>
          <cell r="G4880" t="str">
            <v>FRSR</v>
          </cell>
          <cell r="H4880" t="str">
            <v>SIEMENS RAMBOUILLET</v>
          </cell>
          <cell r="I4880" t="str">
            <v>CSW</v>
          </cell>
          <cell r="J4880">
            <v>159000</v>
          </cell>
          <cell r="K4880">
            <v>0</v>
          </cell>
          <cell r="L4880">
            <v>0</v>
          </cell>
          <cell r="M4880">
            <v>0</v>
          </cell>
          <cell r="N4880">
            <v>0</v>
          </cell>
          <cell r="O4880">
            <v>72000</v>
          </cell>
          <cell r="P4880">
            <v>231000</v>
          </cell>
        </row>
        <row r="4881">
          <cell r="A4881" t="str">
            <v>20060102</v>
          </cell>
          <cell r="B4881" t="str">
            <v>0601</v>
          </cell>
          <cell r="C4881" t="str">
            <v>BL RF PRODUCTS</v>
          </cell>
          <cell r="D4881" t="str">
            <v>PL RF CONSUMER PROD</v>
          </cell>
          <cell r="E4881" t="str">
            <v>FETS</v>
          </cell>
          <cell r="F4881" t="str">
            <v>all categories</v>
          </cell>
          <cell r="G4881" t="str">
            <v>HK00</v>
          </cell>
          <cell r="H4881" t="str">
            <v>RDC APSH</v>
          </cell>
          <cell r="I4881" t="str">
            <v>RDC</v>
          </cell>
          <cell r="J4881">
            <v>10498000</v>
          </cell>
          <cell r="K4881">
            <v>0</v>
          </cell>
          <cell r="L4881">
            <v>12000</v>
          </cell>
          <cell r="M4881">
            <v>0</v>
          </cell>
          <cell r="N4881">
            <v>0</v>
          </cell>
          <cell r="O4881">
            <v>0</v>
          </cell>
          <cell r="P4881">
            <v>10510000</v>
          </cell>
        </row>
        <row r="4882">
          <cell r="A4882" t="str">
            <v>20060102</v>
          </cell>
          <cell r="B4882" t="str">
            <v>0601</v>
          </cell>
          <cell r="C4882" t="str">
            <v>BL RF PRODUCTS</v>
          </cell>
          <cell r="D4882" t="str">
            <v>PL RF CONSUMER PROD</v>
          </cell>
          <cell r="E4882" t="str">
            <v>FETS</v>
          </cell>
          <cell r="F4882" t="str">
            <v>all categories</v>
          </cell>
          <cell r="G4882" t="str">
            <v>HK10</v>
          </cell>
          <cell r="H4882" t="str">
            <v>IWH (BL Control) EDL</v>
          </cell>
          <cell r="I4882" t="str">
            <v>IWH</v>
          </cell>
          <cell r="J4882">
            <v>33013000</v>
          </cell>
          <cell r="K4882">
            <v>0</v>
          </cell>
          <cell r="L4882">
            <v>0</v>
          </cell>
          <cell r="M4882">
            <v>0</v>
          </cell>
          <cell r="N4882">
            <v>0</v>
          </cell>
          <cell r="O4882">
            <v>15547000</v>
          </cell>
          <cell r="P4882">
            <v>48560000</v>
          </cell>
        </row>
        <row r="4883">
          <cell r="A4883" t="str">
            <v>20060102</v>
          </cell>
          <cell r="B4883" t="str">
            <v>0601</v>
          </cell>
          <cell r="C4883" t="str">
            <v>BL RF PRODUCTS</v>
          </cell>
          <cell r="D4883" t="str">
            <v>PL RF CONSUMER PROD</v>
          </cell>
          <cell r="E4883" t="str">
            <v>FETS</v>
          </cell>
          <cell r="F4883" t="str">
            <v>all categories</v>
          </cell>
          <cell r="G4883" t="str">
            <v>HK70</v>
          </cell>
          <cell r="H4883" t="str">
            <v>AT EDL</v>
          </cell>
          <cell r="I4883" t="str">
            <v>MFG</v>
          </cell>
          <cell r="J4883">
            <v>40125579</v>
          </cell>
          <cell r="K4883">
            <v>0</v>
          </cell>
          <cell r="L4883">
            <v>0</v>
          </cell>
          <cell r="M4883">
            <v>0</v>
          </cell>
          <cell r="N4883">
            <v>0</v>
          </cell>
          <cell r="O4883">
            <v>10269209</v>
          </cell>
          <cell r="P4883">
            <v>50394788</v>
          </cell>
        </row>
        <row r="4884">
          <cell r="A4884" t="str">
            <v>20060102</v>
          </cell>
          <cell r="B4884" t="str">
            <v>0601</v>
          </cell>
          <cell r="C4884" t="str">
            <v>BL RF PRODUCTS</v>
          </cell>
          <cell r="D4884" t="str">
            <v>PL RF CONSUMER PROD</v>
          </cell>
          <cell r="E4884" t="str">
            <v>FETS</v>
          </cell>
          <cell r="F4884" t="str">
            <v>all categories</v>
          </cell>
          <cell r="G4884" t="str">
            <v>HKTT</v>
          </cell>
          <cell r="H4884" t="str">
            <v>CP On-site Warehouse AP</v>
          </cell>
          <cell r="I4884" t="str">
            <v>RDC</v>
          </cell>
          <cell r="J4884">
            <v>5077000</v>
          </cell>
          <cell r="K4884">
            <v>0</v>
          </cell>
          <cell r="L4884">
            <v>0</v>
          </cell>
          <cell r="M4884">
            <v>0</v>
          </cell>
          <cell r="N4884">
            <v>0</v>
          </cell>
          <cell r="O4884">
            <v>0</v>
          </cell>
          <cell r="P4884">
            <v>5077000</v>
          </cell>
        </row>
        <row r="4885">
          <cell r="A4885" t="str">
            <v>20060102</v>
          </cell>
          <cell r="B4885" t="str">
            <v>0601</v>
          </cell>
          <cell r="C4885" t="str">
            <v>BL RF PRODUCTS</v>
          </cell>
          <cell r="D4885" t="str">
            <v>PL RF CONSUMER PROD</v>
          </cell>
          <cell r="E4885" t="str">
            <v>FETS</v>
          </cell>
          <cell r="F4885" t="str">
            <v>all categories</v>
          </cell>
          <cell r="G4885" t="str">
            <v>HUAS</v>
          </cell>
          <cell r="H4885" t="str">
            <v>EXEL</v>
          </cell>
          <cell r="I4885" t="str">
            <v>ASC</v>
          </cell>
          <cell r="J4885">
            <v>102000</v>
          </cell>
          <cell r="K4885">
            <v>0</v>
          </cell>
          <cell r="L4885">
            <v>0</v>
          </cell>
          <cell r="M4885">
            <v>0</v>
          </cell>
          <cell r="N4885">
            <v>0</v>
          </cell>
          <cell r="O4885">
            <v>0</v>
          </cell>
          <cell r="P4885">
            <v>102000</v>
          </cell>
        </row>
        <row r="4886">
          <cell r="A4886" t="str">
            <v>20060102</v>
          </cell>
          <cell r="B4886" t="str">
            <v>0601</v>
          </cell>
          <cell r="C4886" t="str">
            <v>BL RF PRODUCTS</v>
          </cell>
          <cell r="D4886" t="str">
            <v>PL RF CONSUMER PROD</v>
          </cell>
          <cell r="E4886" t="str">
            <v>FETS</v>
          </cell>
          <cell r="F4886" t="str">
            <v>all categories</v>
          </cell>
          <cell r="G4886" t="str">
            <v>HUFZ</v>
          </cell>
          <cell r="H4886" t="str">
            <v>FLEXTRONICS ZALAEGERSZEG</v>
          </cell>
          <cell r="I4886" t="str">
            <v>CSW</v>
          </cell>
          <cell r="J4886">
            <v>87000</v>
          </cell>
          <cell r="K4886">
            <v>0</v>
          </cell>
          <cell r="L4886">
            <v>0</v>
          </cell>
          <cell r="M4886">
            <v>0</v>
          </cell>
          <cell r="N4886">
            <v>0</v>
          </cell>
          <cell r="O4886">
            <v>0</v>
          </cell>
          <cell r="P4886">
            <v>87000</v>
          </cell>
        </row>
        <row r="4887">
          <cell r="A4887" t="str">
            <v>20060102</v>
          </cell>
          <cell r="B4887" t="str">
            <v>0601</v>
          </cell>
          <cell r="C4887" t="str">
            <v>BL RF PRODUCTS</v>
          </cell>
          <cell r="D4887" t="str">
            <v>PL RF CONSUMER PROD</v>
          </cell>
          <cell r="E4887" t="str">
            <v>FETS</v>
          </cell>
          <cell r="F4887" t="str">
            <v>all categories</v>
          </cell>
          <cell r="G4887" t="str">
            <v>MYBB</v>
          </cell>
          <cell r="H4887" t="str">
            <v>ROBERT BOSCH (M) SDN BHD</v>
          </cell>
          <cell r="I4887" t="str">
            <v>CSW</v>
          </cell>
          <cell r="J4887">
            <v>15000</v>
          </cell>
          <cell r="K4887">
            <v>0</v>
          </cell>
          <cell r="L4887">
            <v>0</v>
          </cell>
          <cell r="M4887">
            <v>0</v>
          </cell>
          <cell r="N4887">
            <v>0</v>
          </cell>
          <cell r="O4887">
            <v>0</v>
          </cell>
          <cell r="P4887">
            <v>15000</v>
          </cell>
        </row>
        <row r="4888">
          <cell r="A4888" t="str">
            <v>20060102</v>
          </cell>
          <cell r="B4888" t="str">
            <v>0601</v>
          </cell>
          <cell r="C4888" t="str">
            <v>BL RF PRODUCTS</v>
          </cell>
          <cell r="D4888" t="str">
            <v>PL RF CONSUMER PROD</v>
          </cell>
          <cell r="E4888" t="str">
            <v>FETS</v>
          </cell>
          <cell r="F4888" t="str">
            <v>all categories</v>
          </cell>
          <cell r="G4888" t="str">
            <v>MYMB</v>
          </cell>
          <cell r="H4888" t="str">
            <v>MOTOROLA_MY</v>
          </cell>
          <cell r="I4888" t="str">
            <v>CSW</v>
          </cell>
          <cell r="J4888">
            <v>6000</v>
          </cell>
          <cell r="K4888">
            <v>0</v>
          </cell>
          <cell r="L4888">
            <v>0</v>
          </cell>
          <cell r="M4888">
            <v>0</v>
          </cell>
          <cell r="N4888">
            <v>0</v>
          </cell>
          <cell r="O4888">
            <v>0</v>
          </cell>
          <cell r="P4888">
            <v>6000</v>
          </cell>
        </row>
        <row r="4889">
          <cell r="A4889" t="str">
            <v>20060102</v>
          </cell>
          <cell r="B4889" t="str">
            <v>0601</v>
          </cell>
          <cell r="C4889" t="str">
            <v>BL RF PRODUCTS</v>
          </cell>
          <cell r="D4889" t="str">
            <v>PL RF CONSUMER PROD</v>
          </cell>
          <cell r="E4889" t="str">
            <v>FETS</v>
          </cell>
          <cell r="F4889" t="str">
            <v>all categories</v>
          </cell>
          <cell r="G4889" t="str">
            <v>MYSC</v>
          </cell>
          <cell r="H4889" t="str">
            <v>SONY _MY_Tuner</v>
          </cell>
          <cell r="I4889" t="str">
            <v>CSW</v>
          </cell>
          <cell r="J4889">
            <v>156000</v>
          </cell>
          <cell r="K4889">
            <v>0</v>
          </cell>
          <cell r="L4889">
            <v>0</v>
          </cell>
          <cell r="M4889">
            <v>0</v>
          </cell>
          <cell r="N4889">
            <v>0</v>
          </cell>
          <cell r="O4889">
            <v>30000</v>
          </cell>
          <cell r="P4889">
            <v>186000</v>
          </cell>
        </row>
        <row r="4890">
          <cell r="A4890" t="str">
            <v>20060102</v>
          </cell>
          <cell r="B4890" t="str">
            <v>0601</v>
          </cell>
          <cell r="C4890" t="str">
            <v>BL RF PRODUCTS</v>
          </cell>
          <cell r="D4890" t="str">
            <v>PL RF CONSUMER PROD</v>
          </cell>
          <cell r="E4890" t="str">
            <v>FETS</v>
          </cell>
          <cell r="F4890" t="str">
            <v>all categories</v>
          </cell>
          <cell r="G4890" t="str">
            <v>NL00</v>
          </cell>
          <cell r="H4890" t="str">
            <v>UPS SCS Nederland BV (Hal B)</v>
          </cell>
          <cell r="I4890" t="str">
            <v>RDC</v>
          </cell>
          <cell r="J4890">
            <v>71000</v>
          </cell>
          <cell r="K4890">
            <v>21000</v>
          </cell>
          <cell r="L4890">
            <v>0</v>
          </cell>
          <cell r="M4890">
            <v>0</v>
          </cell>
          <cell r="N4890">
            <v>0</v>
          </cell>
          <cell r="O4890">
            <v>117000</v>
          </cell>
          <cell r="P4890">
            <v>209000</v>
          </cell>
        </row>
        <row r="4891">
          <cell r="A4891" t="str">
            <v>20060102</v>
          </cell>
          <cell r="B4891" t="str">
            <v>0601</v>
          </cell>
          <cell r="C4891" t="str">
            <v>BL RF PRODUCTS</v>
          </cell>
          <cell r="D4891" t="str">
            <v>PL RF CONSUMER PROD</v>
          </cell>
          <cell r="E4891" t="str">
            <v>FETS</v>
          </cell>
          <cell r="F4891" t="str">
            <v>all categories</v>
          </cell>
          <cell r="G4891" t="str">
            <v>NLTT</v>
          </cell>
          <cell r="H4891" t="str">
            <v>UPS SCS Nederland BV (Hal B)</v>
          </cell>
          <cell r="I4891" t="str">
            <v>RDC</v>
          </cell>
          <cell r="J4891">
            <v>474000</v>
          </cell>
          <cell r="K4891">
            <v>0</v>
          </cell>
          <cell r="L4891">
            <v>0</v>
          </cell>
          <cell r="M4891">
            <v>0</v>
          </cell>
          <cell r="N4891">
            <v>0</v>
          </cell>
          <cell r="O4891">
            <v>171000</v>
          </cell>
          <cell r="P4891">
            <v>645000</v>
          </cell>
        </row>
        <row r="4892">
          <cell r="A4892" t="str">
            <v>20060102</v>
          </cell>
          <cell r="B4892" t="str">
            <v>0601</v>
          </cell>
          <cell r="C4892" t="str">
            <v>BL RF PRODUCTS</v>
          </cell>
          <cell r="D4892" t="str">
            <v>PL RF CONSUMER PROD</v>
          </cell>
          <cell r="E4892" t="str">
            <v>FETS</v>
          </cell>
          <cell r="F4892" t="str">
            <v>all categories</v>
          </cell>
          <cell r="G4892" t="str">
            <v>PH79</v>
          </cell>
          <cell r="H4892" t="str">
            <v>WT PSC</v>
          </cell>
          <cell r="I4892" t="str">
            <v>MFG</v>
          </cell>
          <cell r="J4892">
            <v>1494</v>
          </cell>
          <cell r="K4892">
            <v>0</v>
          </cell>
          <cell r="L4892">
            <v>0</v>
          </cell>
          <cell r="M4892">
            <v>0</v>
          </cell>
          <cell r="N4892">
            <v>0</v>
          </cell>
          <cell r="O4892">
            <v>1955</v>
          </cell>
          <cell r="P4892">
            <v>3449</v>
          </cell>
        </row>
        <row r="4893">
          <cell r="A4893" t="str">
            <v>20060102</v>
          </cell>
          <cell r="B4893" t="str">
            <v>0601</v>
          </cell>
          <cell r="C4893" t="str">
            <v>BL RF PRODUCTS</v>
          </cell>
          <cell r="D4893" t="str">
            <v>PL RF CONSUMER PROD</v>
          </cell>
          <cell r="E4893" t="str">
            <v>FETS</v>
          </cell>
          <cell r="F4893" t="str">
            <v>all categories</v>
          </cell>
          <cell r="G4893" t="str">
            <v>PTFP</v>
          </cell>
          <cell r="H4893" t="str">
            <v>FORD PALMELA</v>
          </cell>
          <cell r="I4893" t="str">
            <v>CSW</v>
          </cell>
          <cell r="J4893">
            <v>336000</v>
          </cell>
          <cell r="K4893">
            <v>0</v>
          </cell>
          <cell r="L4893">
            <v>0</v>
          </cell>
          <cell r="M4893">
            <v>0</v>
          </cell>
          <cell r="N4893">
            <v>0</v>
          </cell>
          <cell r="O4893">
            <v>0</v>
          </cell>
          <cell r="P4893">
            <v>336000</v>
          </cell>
        </row>
        <row r="4894">
          <cell r="A4894" t="str">
            <v>20060102</v>
          </cell>
          <cell r="B4894" t="str">
            <v>0601</v>
          </cell>
          <cell r="C4894" t="str">
            <v>BL RF PRODUCTS</v>
          </cell>
          <cell r="D4894" t="str">
            <v>PL RF CONSUMER PROD</v>
          </cell>
          <cell r="E4894" t="str">
            <v>FETS</v>
          </cell>
          <cell r="F4894" t="str">
            <v>all categories</v>
          </cell>
          <cell r="G4894" t="str">
            <v>SGTS</v>
          </cell>
          <cell r="H4894" t="str">
            <v>Tuner</v>
          </cell>
          <cell r="I4894" t="str">
            <v>CSW</v>
          </cell>
          <cell r="J4894">
            <v>3535000</v>
          </cell>
          <cell r="K4894">
            <v>0</v>
          </cell>
          <cell r="L4894">
            <v>0</v>
          </cell>
          <cell r="M4894">
            <v>0</v>
          </cell>
          <cell r="N4894">
            <v>0</v>
          </cell>
          <cell r="O4894">
            <v>534000</v>
          </cell>
          <cell r="P4894">
            <v>4069000</v>
          </cell>
        </row>
        <row r="4895">
          <cell r="A4895" t="str">
            <v>20060102</v>
          </cell>
          <cell r="B4895" t="str">
            <v>0601</v>
          </cell>
          <cell r="C4895" t="str">
            <v>BL RF PRODUCTS</v>
          </cell>
          <cell r="D4895" t="str">
            <v>PL RF CONSUMER PROD</v>
          </cell>
          <cell r="E4895" t="str">
            <v>FETS</v>
          </cell>
          <cell r="F4895" t="str">
            <v>all categories</v>
          </cell>
          <cell r="G4895" t="str">
            <v>THSS</v>
          </cell>
          <cell r="H4895" t="str">
            <v>Samsung</v>
          </cell>
          <cell r="I4895" t="str">
            <v>CSW</v>
          </cell>
          <cell r="J4895">
            <v>3477000</v>
          </cell>
          <cell r="K4895">
            <v>0</v>
          </cell>
          <cell r="L4895">
            <v>0</v>
          </cell>
          <cell r="M4895">
            <v>0</v>
          </cell>
          <cell r="N4895">
            <v>0</v>
          </cell>
          <cell r="O4895">
            <v>723000</v>
          </cell>
          <cell r="P4895">
            <v>4200000</v>
          </cell>
        </row>
        <row r="4896">
          <cell r="A4896" t="str">
            <v>20060102</v>
          </cell>
          <cell r="B4896" t="str">
            <v>0601</v>
          </cell>
          <cell r="C4896" t="str">
            <v>BL RF PRODUCTS</v>
          </cell>
          <cell r="D4896" t="str">
            <v>PL RF CONSUMER PROD</v>
          </cell>
          <cell r="E4896" t="str">
            <v>FETS</v>
          </cell>
          <cell r="F4896" t="str">
            <v>all categories</v>
          </cell>
          <cell r="G4896" t="str">
            <v>US00</v>
          </cell>
          <cell r="H4896" t="str">
            <v>RDC NARSO</v>
          </cell>
          <cell r="I4896" t="str">
            <v>RDC</v>
          </cell>
          <cell r="J4896">
            <v>37000</v>
          </cell>
          <cell r="K4896">
            <v>0</v>
          </cell>
          <cell r="L4896">
            <v>11000</v>
          </cell>
          <cell r="M4896">
            <v>0</v>
          </cell>
          <cell r="N4896">
            <v>0</v>
          </cell>
          <cell r="O4896">
            <v>16000</v>
          </cell>
          <cell r="P4896">
            <v>64000</v>
          </cell>
        </row>
        <row r="4897">
          <cell r="A4897" t="str">
            <v>20060102</v>
          </cell>
          <cell r="B4897" t="str">
            <v>0601</v>
          </cell>
          <cell r="C4897" t="str">
            <v>BL RF PRODUCTS</v>
          </cell>
          <cell r="D4897" t="str">
            <v>PL RF CONSUMER PROD</v>
          </cell>
          <cell r="E4897" t="str">
            <v>FETS</v>
          </cell>
          <cell r="F4897" t="str">
            <v>all categories</v>
          </cell>
          <cell r="G4897" t="str">
            <v>US01</v>
          </cell>
          <cell r="H4897" t="str">
            <v>TRN NA</v>
          </cell>
          <cell r="I4897" t="str">
            <v>TRN</v>
          </cell>
          <cell r="J4897">
            <v>0</v>
          </cell>
          <cell r="K4897">
            <v>0</v>
          </cell>
          <cell r="L4897">
            <v>0</v>
          </cell>
          <cell r="M4897">
            <v>0</v>
          </cell>
          <cell r="N4897">
            <v>0</v>
          </cell>
          <cell r="O4897">
            <v>60000</v>
          </cell>
          <cell r="P4897">
            <v>60000</v>
          </cell>
        </row>
        <row r="4898">
          <cell r="A4898" t="str">
            <v>20060102</v>
          </cell>
          <cell r="B4898" t="str">
            <v>0601</v>
          </cell>
          <cell r="C4898" t="str">
            <v>BL RF PRODUCTS</v>
          </cell>
          <cell r="D4898" t="str">
            <v>PL RF CONSUMER PROD</v>
          </cell>
          <cell r="E4898" t="str">
            <v>FETS</v>
          </cell>
          <cell r="F4898" t="str">
            <v>all categories</v>
          </cell>
          <cell r="G4898" t="str">
            <v>USDJ</v>
          </cell>
          <cell r="H4898" t="str">
            <v>PHILIPS SEMI DELCO JIT Whse, I</v>
          </cell>
          <cell r="I4898" t="str">
            <v>CSW</v>
          </cell>
          <cell r="J4898">
            <v>180000</v>
          </cell>
          <cell r="K4898">
            <v>0</v>
          </cell>
          <cell r="L4898">
            <v>0</v>
          </cell>
          <cell r="M4898">
            <v>0</v>
          </cell>
          <cell r="N4898">
            <v>0</v>
          </cell>
          <cell r="O4898">
            <v>70000</v>
          </cell>
          <cell r="P4898">
            <v>250000</v>
          </cell>
        </row>
        <row r="4899">
          <cell r="A4899" t="str">
            <v>20060102</v>
          </cell>
          <cell r="B4899" t="str">
            <v>0601</v>
          </cell>
          <cell r="C4899" t="str">
            <v>BL RF PRODUCTS</v>
          </cell>
          <cell r="D4899" t="str">
            <v>PL RF CONSUMER PROD</v>
          </cell>
          <cell r="E4899" t="str">
            <v>FETS</v>
          </cell>
          <cell r="F4899" t="str">
            <v>all categories</v>
          </cell>
          <cell r="G4899" t="str">
            <v>USGI</v>
          </cell>
          <cell r="H4899" t="str">
            <v>CSW Delco VMI (Reynosa)</v>
          </cell>
          <cell r="I4899" t="str">
            <v>CSW</v>
          </cell>
          <cell r="J4899">
            <v>169000</v>
          </cell>
          <cell r="K4899">
            <v>0</v>
          </cell>
          <cell r="L4899">
            <v>0</v>
          </cell>
          <cell r="M4899">
            <v>0</v>
          </cell>
          <cell r="N4899">
            <v>0</v>
          </cell>
          <cell r="O4899">
            <v>20000</v>
          </cell>
          <cell r="P4899">
            <v>189000</v>
          </cell>
        </row>
        <row r="4900">
          <cell r="A4900" t="str">
            <v>20060102</v>
          </cell>
          <cell r="B4900" t="str">
            <v>0601</v>
          </cell>
          <cell r="C4900" t="str">
            <v>BL RF PRODUCTS</v>
          </cell>
          <cell r="D4900" t="str">
            <v>PL RF CONSUMER PROD</v>
          </cell>
          <cell r="E4900" t="str">
            <v>FETS</v>
          </cell>
          <cell r="F4900" t="str">
            <v>all categories</v>
          </cell>
          <cell r="G4900" t="str">
            <v>USOH</v>
          </cell>
          <cell r="H4900" t="str">
            <v>CSW Ford (Hatfield)</v>
          </cell>
          <cell r="I4900" t="str">
            <v>CSW</v>
          </cell>
          <cell r="J4900">
            <v>54000</v>
          </cell>
          <cell r="K4900">
            <v>0</v>
          </cell>
          <cell r="L4900">
            <v>0</v>
          </cell>
          <cell r="M4900">
            <v>0</v>
          </cell>
          <cell r="N4900">
            <v>0</v>
          </cell>
          <cell r="O4900">
            <v>45000</v>
          </cell>
          <cell r="P4900">
            <v>99000</v>
          </cell>
        </row>
        <row r="4901">
          <cell r="A4901" t="str">
            <v>20060102</v>
          </cell>
          <cell r="B4901" t="str">
            <v>0601</v>
          </cell>
          <cell r="C4901" t="str">
            <v>BL RF PRODUCTS</v>
          </cell>
          <cell r="D4901" t="str">
            <v>PL RF CONSUMER PROD</v>
          </cell>
          <cell r="E4901" t="str">
            <v>FETS</v>
          </cell>
          <cell r="F4901" t="str">
            <v>all categories</v>
          </cell>
          <cell r="G4901" t="str">
            <v>USPP</v>
          </cell>
          <cell r="H4901" t="str">
            <v>CSW PANASONIC PEACHTREE</v>
          </cell>
          <cell r="I4901" t="str">
            <v>CSW</v>
          </cell>
          <cell r="J4901">
            <v>15000</v>
          </cell>
          <cell r="K4901">
            <v>0</v>
          </cell>
          <cell r="L4901">
            <v>0</v>
          </cell>
          <cell r="M4901">
            <v>0</v>
          </cell>
          <cell r="N4901">
            <v>0</v>
          </cell>
          <cell r="O4901">
            <v>15000</v>
          </cell>
          <cell r="P4901">
            <v>30000</v>
          </cell>
        </row>
        <row r="4902">
          <cell r="A4902" t="str">
            <v>20060102</v>
          </cell>
          <cell r="B4902" t="str">
            <v>0601</v>
          </cell>
          <cell r="C4902" t="str">
            <v>BL RF PRODUCTS</v>
          </cell>
          <cell r="D4902" t="str">
            <v>PL RF CONSUMER PROD</v>
          </cell>
          <cell r="E4902" t="str">
            <v>FETS</v>
          </cell>
          <cell r="F4902" t="str">
            <v>all categories</v>
          </cell>
          <cell r="G4902" t="str">
            <v>USPR</v>
          </cell>
          <cell r="H4902" t="str">
            <v>CSW PANASONIC REYNOSA</v>
          </cell>
          <cell r="I4902" t="str">
            <v>CSW</v>
          </cell>
          <cell r="J4902">
            <v>0</v>
          </cell>
          <cell r="K4902">
            <v>0</v>
          </cell>
          <cell r="L4902">
            <v>0</v>
          </cell>
          <cell r="M4902">
            <v>0</v>
          </cell>
          <cell r="N4902">
            <v>0</v>
          </cell>
          <cell r="O4902">
            <v>36000</v>
          </cell>
          <cell r="P4902">
            <v>36000</v>
          </cell>
        </row>
        <row r="4903">
          <cell r="A4903" t="str">
            <v>20060102</v>
          </cell>
          <cell r="B4903" t="str">
            <v>0601</v>
          </cell>
          <cell r="C4903" t="str">
            <v>BL RF PRODUCTS</v>
          </cell>
          <cell r="D4903" t="str">
            <v>PL RF CONSUMER PROD</v>
          </cell>
          <cell r="E4903" t="str">
            <v>FETS</v>
          </cell>
          <cell r="F4903" t="str">
            <v>all categories</v>
          </cell>
          <cell r="G4903" t="str">
            <v>USST</v>
          </cell>
          <cell r="H4903" t="str">
            <v>CSW Sony (San Diego)</v>
          </cell>
          <cell r="I4903" t="str">
            <v>CSW</v>
          </cell>
          <cell r="J4903">
            <v>204000</v>
          </cell>
          <cell r="K4903">
            <v>0</v>
          </cell>
          <cell r="L4903">
            <v>0</v>
          </cell>
          <cell r="M4903">
            <v>0</v>
          </cell>
          <cell r="N4903">
            <v>0</v>
          </cell>
          <cell r="O4903">
            <v>621000</v>
          </cell>
          <cell r="P4903">
            <v>825000</v>
          </cell>
        </row>
        <row r="4904">
          <cell r="A4904" t="str">
            <v>20060102</v>
          </cell>
          <cell r="B4904" t="str">
            <v>0601</v>
          </cell>
          <cell r="C4904" t="str">
            <v>BL RF PRODUCTS</v>
          </cell>
          <cell r="D4904" t="str">
            <v>PL RF CONSUMER PROD</v>
          </cell>
          <cell r="E4904" t="str">
            <v>FETS</v>
          </cell>
          <cell r="F4904" t="str">
            <v>all categories</v>
          </cell>
          <cell r="G4904" t="str">
            <v>USTM</v>
          </cell>
          <cell r="H4904" t="str">
            <v>CSW Ford (Altec - El Paso)</v>
          </cell>
          <cell r="I4904" t="str">
            <v>CSW</v>
          </cell>
          <cell r="J4904">
            <v>129000</v>
          </cell>
          <cell r="K4904">
            <v>0</v>
          </cell>
          <cell r="L4904">
            <v>0</v>
          </cell>
          <cell r="M4904">
            <v>0</v>
          </cell>
          <cell r="N4904">
            <v>0</v>
          </cell>
          <cell r="O4904">
            <v>84000</v>
          </cell>
          <cell r="P4904">
            <v>213000</v>
          </cell>
        </row>
        <row r="4905">
          <cell r="A4905" t="str">
            <v>20060102</v>
          </cell>
          <cell r="B4905" t="str">
            <v>0601</v>
          </cell>
          <cell r="C4905" t="str">
            <v>BL RF PRODUCTS</v>
          </cell>
          <cell r="D4905" t="str">
            <v>PL RF CONSUMER PROD</v>
          </cell>
          <cell r="E4905" t="str">
            <v>FETS</v>
          </cell>
          <cell r="F4905" t="str">
            <v>all categories</v>
          </cell>
          <cell r="G4905" t="str">
            <v>USTT</v>
          </cell>
          <cell r="H4905" t="str">
            <v>CSW Auto</v>
          </cell>
          <cell r="I4905" t="str">
            <v>RDC</v>
          </cell>
          <cell r="J4905">
            <v>305000</v>
          </cell>
          <cell r="K4905">
            <v>0</v>
          </cell>
          <cell r="L4905">
            <v>0</v>
          </cell>
          <cell r="M4905">
            <v>0</v>
          </cell>
          <cell r="N4905">
            <v>0</v>
          </cell>
          <cell r="O4905">
            <v>189000</v>
          </cell>
          <cell r="P4905">
            <v>494000</v>
          </cell>
        </row>
        <row r="4906">
          <cell r="A4906" t="str">
            <v>20060102</v>
          </cell>
          <cell r="B4906" t="str">
            <v>0601</v>
          </cell>
          <cell r="C4906" t="str">
            <v>BL RF PRODUCTS</v>
          </cell>
          <cell r="D4906" t="str">
            <v>PL RF CONSUMER PROD</v>
          </cell>
          <cell r="E4906" t="str">
            <v>FETS</v>
          </cell>
          <cell r="F4906" t="str">
            <v>FP</v>
          </cell>
          <cell r="G4906" t="str">
            <v>all plants</v>
          </cell>
          <cell r="H4906" t="str">
            <v>all descriptions</v>
          </cell>
          <cell r="I4906" t="str">
            <v>IWH</v>
          </cell>
          <cell r="J4906">
            <v>34872000</v>
          </cell>
          <cell r="K4906">
            <v>0</v>
          </cell>
          <cell r="L4906">
            <v>0</v>
          </cell>
          <cell r="M4906">
            <v>0</v>
          </cell>
          <cell r="N4906">
            <v>0</v>
          </cell>
          <cell r="O4906">
            <v>16706000</v>
          </cell>
          <cell r="P4906">
            <v>51578000</v>
          </cell>
        </row>
        <row r="4907">
          <cell r="A4907" t="str">
            <v>20060102</v>
          </cell>
          <cell r="B4907" t="str">
            <v>0601</v>
          </cell>
          <cell r="C4907" t="str">
            <v>BL RF PRODUCTS</v>
          </cell>
          <cell r="D4907" t="str">
            <v>PL RF CONSUMER PROD</v>
          </cell>
          <cell r="E4907" t="str">
            <v>FETS</v>
          </cell>
          <cell r="F4907" t="str">
            <v>FP</v>
          </cell>
          <cell r="G4907" t="str">
            <v>all plants</v>
          </cell>
          <cell r="H4907" t="str">
            <v>all descriptions</v>
          </cell>
          <cell r="I4907" t="str">
            <v>RDC</v>
          </cell>
          <cell r="J4907">
            <v>16462000</v>
          </cell>
          <cell r="K4907">
            <v>21000</v>
          </cell>
          <cell r="L4907">
            <v>23000</v>
          </cell>
          <cell r="M4907">
            <v>0</v>
          </cell>
          <cell r="N4907">
            <v>0</v>
          </cell>
          <cell r="O4907">
            <v>493000</v>
          </cell>
          <cell r="P4907">
            <v>16999000</v>
          </cell>
        </row>
        <row r="4908">
          <cell r="A4908" t="str">
            <v>20060102</v>
          </cell>
          <cell r="B4908" t="str">
            <v>0601</v>
          </cell>
          <cell r="C4908" t="str">
            <v>BL RF PRODUCTS</v>
          </cell>
          <cell r="D4908" t="str">
            <v>PL RF CONSUMER PROD</v>
          </cell>
          <cell r="E4908" t="str">
            <v>FETS</v>
          </cell>
          <cell r="F4908" t="str">
            <v>FP</v>
          </cell>
          <cell r="G4908" t="str">
            <v>all plants</v>
          </cell>
          <cell r="H4908" t="str">
            <v>all descriptions</v>
          </cell>
          <cell r="I4908" t="str">
            <v>CSW</v>
          </cell>
          <cell r="J4908">
            <v>8534000</v>
          </cell>
          <cell r="K4908">
            <v>0</v>
          </cell>
          <cell r="L4908">
            <v>0</v>
          </cell>
          <cell r="M4908">
            <v>0</v>
          </cell>
          <cell r="N4908">
            <v>0</v>
          </cell>
          <cell r="O4908">
            <v>2250000</v>
          </cell>
          <cell r="P4908">
            <v>10784000</v>
          </cell>
        </row>
        <row r="4909">
          <cell r="A4909" t="str">
            <v>20060102</v>
          </cell>
          <cell r="B4909" t="str">
            <v>0601</v>
          </cell>
          <cell r="C4909" t="str">
            <v>BL RF PRODUCTS</v>
          </cell>
          <cell r="D4909" t="str">
            <v>PL RF CONSUMER PROD</v>
          </cell>
          <cell r="E4909" t="str">
            <v>FETS</v>
          </cell>
          <cell r="F4909" t="str">
            <v>FP</v>
          </cell>
          <cell r="G4909" t="str">
            <v>all plants</v>
          </cell>
          <cell r="H4909" t="str">
            <v>all descriptions</v>
          </cell>
          <cell r="I4909" t="str">
            <v>TRN</v>
          </cell>
          <cell r="J4909">
            <v>0</v>
          </cell>
          <cell r="K4909">
            <v>0</v>
          </cell>
          <cell r="L4909">
            <v>0</v>
          </cell>
          <cell r="M4909">
            <v>0</v>
          </cell>
          <cell r="N4909">
            <v>0</v>
          </cell>
          <cell r="O4909">
            <v>60000</v>
          </cell>
          <cell r="P4909">
            <v>60000</v>
          </cell>
        </row>
        <row r="4910">
          <cell r="A4910" t="str">
            <v>20060102</v>
          </cell>
          <cell r="B4910" t="str">
            <v>0601</v>
          </cell>
          <cell r="C4910" t="str">
            <v>BL RF PRODUCTS</v>
          </cell>
          <cell r="D4910" t="str">
            <v>PL RF CONSUMER PROD</v>
          </cell>
          <cell r="E4910" t="str">
            <v>FETS</v>
          </cell>
          <cell r="F4910" t="str">
            <v>FP</v>
          </cell>
          <cell r="G4910" t="str">
            <v>all plants</v>
          </cell>
          <cell r="H4910" t="str">
            <v>all descriptions</v>
          </cell>
          <cell r="I4910" t="str">
            <v>ASC</v>
          </cell>
          <cell r="J4910">
            <v>102000</v>
          </cell>
          <cell r="K4910">
            <v>0</v>
          </cell>
          <cell r="L4910">
            <v>0</v>
          </cell>
          <cell r="M4910">
            <v>0</v>
          </cell>
          <cell r="N4910">
            <v>0</v>
          </cell>
          <cell r="O4910">
            <v>0</v>
          </cell>
          <cell r="P4910">
            <v>102000</v>
          </cell>
        </row>
        <row r="4911">
          <cell r="A4911" t="str">
            <v>20060102</v>
          </cell>
          <cell r="B4911" t="str">
            <v>0601</v>
          </cell>
          <cell r="C4911" t="str">
            <v>BL RF PRODUCTS</v>
          </cell>
          <cell r="D4911" t="str">
            <v>PL RF CONSUMER PROD</v>
          </cell>
          <cell r="E4911" t="str">
            <v>FETS</v>
          </cell>
          <cell r="F4911" t="str">
            <v>FP</v>
          </cell>
          <cell r="G4911" t="str">
            <v>all plants</v>
          </cell>
          <cell r="H4911" t="str">
            <v>all descriptions</v>
          </cell>
          <cell r="I4911" t="str">
            <v>all types</v>
          </cell>
          <cell r="J4911">
            <v>59970000</v>
          </cell>
          <cell r="K4911">
            <v>21000</v>
          </cell>
          <cell r="L4911">
            <v>23000</v>
          </cell>
          <cell r="M4911">
            <v>0</v>
          </cell>
          <cell r="N4911">
            <v>0</v>
          </cell>
          <cell r="O4911">
            <v>19509000</v>
          </cell>
          <cell r="P4911">
            <v>79523000</v>
          </cell>
        </row>
        <row r="4912">
          <cell r="A4912" t="str">
            <v>20060102</v>
          </cell>
          <cell r="B4912" t="str">
            <v>0601</v>
          </cell>
          <cell r="C4912" t="str">
            <v>BL RF PRODUCTS</v>
          </cell>
          <cell r="D4912" t="str">
            <v>PL RF CONSUMER PROD</v>
          </cell>
          <cell r="E4912" t="str">
            <v>FETS</v>
          </cell>
          <cell r="F4912" t="str">
            <v>FP</v>
          </cell>
          <cell r="G4912" t="str">
            <v>CN10</v>
          </cell>
          <cell r="H4912" t="str">
            <v>IWH (BL Control) Guangdong</v>
          </cell>
          <cell r="I4912" t="str">
            <v>IWH</v>
          </cell>
          <cell r="J4912">
            <v>1859000</v>
          </cell>
          <cell r="K4912">
            <v>0</v>
          </cell>
          <cell r="L4912">
            <v>0</v>
          </cell>
          <cell r="M4912">
            <v>0</v>
          </cell>
          <cell r="N4912">
            <v>0</v>
          </cell>
          <cell r="O4912">
            <v>1159000</v>
          </cell>
          <cell r="P4912">
            <v>3018000</v>
          </cell>
        </row>
        <row r="4913">
          <cell r="A4913" t="str">
            <v>20060102</v>
          </cell>
          <cell r="B4913" t="str">
            <v>0601</v>
          </cell>
          <cell r="C4913" t="str">
            <v>BL RF PRODUCTS</v>
          </cell>
          <cell r="D4913" t="str">
            <v>PL RF CONSUMER PROD</v>
          </cell>
          <cell r="E4913" t="str">
            <v>FETS</v>
          </cell>
          <cell r="F4913" t="str">
            <v>FP</v>
          </cell>
          <cell r="G4913" t="str">
            <v>CNMT</v>
          </cell>
          <cell r="H4913" t="str">
            <v>MOTOROLA-CGISS</v>
          </cell>
          <cell r="I4913" t="str">
            <v>CSW</v>
          </cell>
          <cell r="J4913">
            <v>12000</v>
          </cell>
          <cell r="K4913">
            <v>0</v>
          </cell>
          <cell r="L4913">
            <v>0</v>
          </cell>
          <cell r="M4913">
            <v>0</v>
          </cell>
          <cell r="N4913">
            <v>0</v>
          </cell>
          <cell r="O4913">
            <v>0</v>
          </cell>
          <cell r="P4913">
            <v>12000</v>
          </cell>
        </row>
        <row r="4914">
          <cell r="A4914" t="str">
            <v>20060102</v>
          </cell>
          <cell r="B4914" t="str">
            <v>0601</v>
          </cell>
          <cell r="C4914" t="str">
            <v>BL RF PRODUCTS</v>
          </cell>
          <cell r="D4914" t="str">
            <v>PL RF CONSUMER PROD</v>
          </cell>
          <cell r="E4914" t="str">
            <v>FETS</v>
          </cell>
          <cell r="F4914" t="str">
            <v>FP</v>
          </cell>
          <cell r="G4914" t="str">
            <v>FRSR</v>
          </cell>
          <cell r="H4914" t="str">
            <v>SIEMENS RAMBOUILLET</v>
          </cell>
          <cell r="I4914" t="str">
            <v>CSW</v>
          </cell>
          <cell r="J4914">
            <v>159000</v>
          </cell>
          <cell r="K4914">
            <v>0</v>
          </cell>
          <cell r="L4914">
            <v>0</v>
          </cell>
          <cell r="M4914">
            <v>0</v>
          </cell>
          <cell r="N4914">
            <v>0</v>
          </cell>
          <cell r="O4914">
            <v>72000</v>
          </cell>
          <cell r="P4914">
            <v>231000</v>
          </cell>
        </row>
        <row r="4915">
          <cell r="A4915" t="str">
            <v>20060102</v>
          </cell>
          <cell r="B4915" t="str">
            <v>0601</v>
          </cell>
          <cell r="C4915" t="str">
            <v>BL RF PRODUCTS</v>
          </cell>
          <cell r="D4915" t="str">
            <v>PL RF CONSUMER PROD</v>
          </cell>
          <cell r="E4915" t="str">
            <v>FETS</v>
          </cell>
          <cell r="F4915" t="str">
            <v>FP</v>
          </cell>
          <cell r="G4915" t="str">
            <v>HK00</v>
          </cell>
          <cell r="H4915" t="str">
            <v>RDC APSH</v>
          </cell>
          <cell r="I4915" t="str">
            <v>RDC</v>
          </cell>
          <cell r="J4915">
            <v>10498000</v>
          </cell>
          <cell r="K4915">
            <v>0</v>
          </cell>
          <cell r="L4915">
            <v>12000</v>
          </cell>
          <cell r="M4915">
            <v>0</v>
          </cell>
          <cell r="N4915">
            <v>0</v>
          </cell>
          <cell r="O4915">
            <v>0</v>
          </cell>
          <cell r="P4915">
            <v>10510000</v>
          </cell>
        </row>
        <row r="4916">
          <cell r="A4916" t="str">
            <v>20060102</v>
          </cell>
          <cell r="B4916" t="str">
            <v>0601</v>
          </cell>
          <cell r="C4916" t="str">
            <v>BL RF PRODUCTS</v>
          </cell>
          <cell r="D4916" t="str">
            <v>PL RF CONSUMER PROD</v>
          </cell>
          <cell r="E4916" t="str">
            <v>FETS</v>
          </cell>
          <cell r="F4916" t="str">
            <v>FP</v>
          </cell>
          <cell r="G4916" t="str">
            <v>HK10</v>
          </cell>
          <cell r="H4916" t="str">
            <v>IWH (BL Control) EDL</v>
          </cell>
          <cell r="I4916" t="str">
            <v>IWH</v>
          </cell>
          <cell r="J4916">
            <v>33013000</v>
          </cell>
          <cell r="K4916">
            <v>0</v>
          </cell>
          <cell r="L4916">
            <v>0</v>
          </cell>
          <cell r="M4916">
            <v>0</v>
          </cell>
          <cell r="N4916">
            <v>0</v>
          </cell>
          <cell r="O4916">
            <v>15547000</v>
          </cell>
          <cell r="P4916">
            <v>48560000</v>
          </cell>
        </row>
        <row r="4917">
          <cell r="A4917" t="str">
            <v>20060102</v>
          </cell>
          <cell r="B4917" t="str">
            <v>0601</v>
          </cell>
          <cell r="C4917" t="str">
            <v>BL RF PRODUCTS</v>
          </cell>
          <cell r="D4917" t="str">
            <v>PL RF CONSUMER PROD</v>
          </cell>
          <cell r="E4917" t="str">
            <v>FETS</v>
          </cell>
          <cell r="F4917" t="str">
            <v>FP</v>
          </cell>
          <cell r="G4917" t="str">
            <v>HKTT</v>
          </cell>
          <cell r="H4917" t="str">
            <v>CP On-site Warehouse AP</v>
          </cell>
          <cell r="I4917" t="str">
            <v>RDC</v>
          </cell>
          <cell r="J4917">
            <v>5077000</v>
          </cell>
          <cell r="K4917">
            <v>0</v>
          </cell>
          <cell r="L4917">
            <v>0</v>
          </cell>
          <cell r="M4917">
            <v>0</v>
          </cell>
          <cell r="N4917">
            <v>0</v>
          </cell>
          <cell r="O4917">
            <v>0</v>
          </cell>
          <cell r="P4917">
            <v>5077000</v>
          </cell>
        </row>
        <row r="4918">
          <cell r="A4918" t="str">
            <v>20060102</v>
          </cell>
          <cell r="B4918" t="str">
            <v>0601</v>
          </cell>
          <cell r="C4918" t="str">
            <v>BL RF PRODUCTS</v>
          </cell>
          <cell r="D4918" t="str">
            <v>PL RF CONSUMER PROD</v>
          </cell>
          <cell r="E4918" t="str">
            <v>FETS</v>
          </cell>
          <cell r="F4918" t="str">
            <v>FP</v>
          </cell>
          <cell r="G4918" t="str">
            <v>HUAS</v>
          </cell>
          <cell r="H4918" t="str">
            <v>EXEL</v>
          </cell>
          <cell r="I4918" t="str">
            <v>ASC</v>
          </cell>
          <cell r="J4918">
            <v>102000</v>
          </cell>
          <cell r="K4918">
            <v>0</v>
          </cell>
          <cell r="L4918">
            <v>0</v>
          </cell>
          <cell r="M4918">
            <v>0</v>
          </cell>
          <cell r="N4918">
            <v>0</v>
          </cell>
          <cell r="O4918">
            <v>0</v>
          </cell>
          <cell r="P4918">
            <v>102000</v>
          </cell>
        </row>
        <row r="4919">
          <cell r="A4919" t="str">
            <v>20060102</v>
          </cell>
          <cell r="B4919" t="str">
            <v>0601</v>
          </cell>
          <cell r="C4919" t="str">
            <v>BL RF PRODUCTS</v>
          </cell>
          <cell r="D4919" t="str">
            <v>PL RF CONSUMER PROD</v>
          </cell>
          <cell r="E4919" t="str">
            <v>FETS</v>
          </cell>
          <cell r="F4919" t="str">
            <v>FP</v>
          </cell>
          <cell r="G4919" t="str">
            <v>HUFZ</v>
          </cell>
          <cell r="H4919" t="str">
            <v>FLEXTRONICS ZALAEGERSZEG</v>
          </cell>
          <cell r="I4919" t="str">
            <v>CSW</v>
          </cell>
          <cell r="J4919">
            <v>87000</v>
          </cell>
          <cell r="K4919">
            <v>0</v>
          </cell>
          <cell r="L4919">
            <v>0</v>
          </cell>
          <cell r="M4919">
            <v>0</v>
          </cell>
          <cell r="N4919">
            <v>0</v>
          </cell>
          <cell r="O4919">
            <v>0</v>
          </cell>
          <cell r="P4919">
            <v>87000</v>
          </cell>
        </row>
        <row r="4920">
          <cell r="A4920" t="str">
            <v>20060102</v>
          </cell>
          <cell r="B4920" t="str">
            <v>0601</v>
          </cell>
          <cell r="C4920" t="str">
            <v>BL RF PRODUCTS</v>
          </cell>
          <cell r="D4920" t="str">
            <v>PL RF CONSUMER PROD</v>
          </cell>
          <cell r="E4920" t="str">
            <v>FETS</v>
          </cell>
          <cell r="F4920" t="str">
            <v>FP</v>
          </cell>
          <cell r="G4920" t="str">
            <v>MYBB</v>
          </cell>
          <cell r="H4920" t="str">
            <v>ROBERT BOSCH (M) SDN BHD</v>
          </cell>
          <cell r="I4920" t="str">
            <v>CSW</v>
          </cell>
          <cell r="J4920">
            <v>15000</v>
          </cell>
          <cell r="K4920">
            <v>0</v>
          </cell>
          <cell r="L4920">
            <v>0</v>
          </cell>
          <cell r="M4920">
            <v>0</v>
          </cell>
          <cell r="N4920">
            <v>0</v>
          </cell>
          <cell r="O4920">
            <v>0</v>
          </cell>
          <cell r="P4920">
            <v>15000</v>
          </cell>
        </row>
        <row r="4921">
          <cell r="A4921" t="str">
            <v>20060102</v>
          </cell>
          <cell r="B4921" t="str">
            <v>0601</v>
          </cell>
          <cell r="C4921" t="str">
            <v>BL RF PRODUCTS</v>
          </cell>
          <cell r="D4921" t="str">
            <v>PL RF CONSUMER PROD</v>
          </cell>
          <cell r="E4921" t="str">
            <v>FETS</v>
          </cell>
          <cell r="F4921" t="str">
            <v>FP</v>
          </cell>
          <cell r="G4921" t="str">
            <v>MYMB</v>
          </cell>
          <cell r="H4921" t="str">
            <v>MOTOROLA_MY</v>
          </cell>
          <cell r="I4921" t="str">
            <v>CSW</v>
          </cell>
          <cell r="J4921">
            <v>6000</v>
          </cell>
          <cell r="K4921">
            <v>0</v>
          </cell>
          <cell r="L4921">
            <v>0</v>
          </cell>
          <cell r="M4921">
            <v>0</v>
          </cell>
          <cell r="N4921">
            <v>0</v>
          </cell>
          <cell r="O4921">
            <v>0</v>
          </cell>
          <cell r="P4921">
            <v>6000</v>
          </cell>
        </row>
        <row r="4922">
          <cell r="A4922" t="str">
            <v>20060102</v>
          </cell>
          <cell r="B4922" t="str">
            <v>0601</v>
          </cell>
          <cell r="C4922" t="str">
            <v>BL RF PRODUCTS</v>
          </cell>
          <cell r="D4922" t="str">
            <v>PL RF CONSUMER PROD</v>
          </cell>
          <cell r="E4922" t="str">
            <v>FETS</v>
          </cell>
          <cell r="F4922" t="str">
            <v>FP</v>
          </cell>
          <cell r="G4922" t="str">
            <v>MYSC</v>
          </cell>
          <cell r="H4922" t="str">
            <v>SONY _MY_Tuner</v>
          </cell>
          <cell r="I4922" t="str">
            <v>CSW</v>
          </cell>
          <cell r="J4922">
            <v>156000</v>
          </cell>
          <cell r="K4922">
            <v>0</v>
          </cell>
          <cell r="L4922">
            <v>0</v>
          </cell>
          <cell r="M4922">
            <v>0</v>
          </cell>
          <cell r="N4922">
            <v>0</v>
          </cell>
          <cell r="O4922">
            <v>30000</v>
          </cell>
          <cell r="P4922">
            <v>186000</v>
          </cell>
        </row>
        <row r="4923">
          <cell r="A4923" t="str">
            <v>20060102</v>
          </cell>
          <cell r="B4923" t="str">
            <v>0601</v>
          </cell>
          <cell r="C4923" t="str">
            <v>BL RF PRODUCTS</v>
          </cell>
          <cell r="D4923" t="str">
            <v>PL RF CONSUMER PROD</v>
          </cell>
          <cell r="E4923" t="str">
            <v>FETS</v>
          </cell>
          <cell r="F4923" t="str">
            <v>FP</v>
          </cell>
          <cell r="G4923" t="str">
            <v>NL00</v>
          </cell>
          <cell r="H4923" t="str">
            <v>UPS SCS Nederland BV (Hal B)</v>
          </cell>
          <cell r="I4923" t="str">
            <v>RDC</v>
          </cell>
          <cell r="J4923">
            <v>71000</v>
          </cell>
          <cell r="K4923">
            <v>21000</v>
          </cell>
          <cell r="L4923">
            <v>0</v>
          </cell>
          <cell r="M4923">
            <v>0</v>
          </cell>
          <cell r="N4923">
            <v>0</v>
          </cell>
          <cell r="O4923">
            <v>117000</v>
          </cell>
          <cell r="P4923">
            <v>209000</v>
          </cell>
        </row>
        <row r="4924">
          <cell r="A4924" t="str">
            <v>20060102</v>
          </cell>
          <cell r="B4924" t="str">
            <v>0601</v>
          </cell>
          <cell r="C4924" t="str">
            <v>BL RF PRODUCTS</v>
          </cell>
          <cell r="D4924" t="str">
            <v>PL RF CONSUMER PROD</v>
          </cell>
          <cell r="E4924" t="str">
            <v>FETS</v>
          </cell>
          <cell r="F4924" t="str">
            <v>FP</v>
          </cell>
          <cell r="G4924" t="str">
            <v>NLTT</v>
          </cell>
          <cell r="H4924" t="str">
            <v>UPS SCS Nederland BV (Hal B)</v>
          </cell>
          <cell r="I4924" t="str">
            <v>RDC</v>
          </cell>
          <cell r="J4924">
            <v>474000</v>
          </cell>
          <cell r="K4924">
            <v>0</v>
          </cell>
          <cell r="L4924">
            <v>0</v>
          </cell>
          <cell r="M4924">
            <v>0</v>
          </cell>
          <cell r="N4924">
            <v>0</v>
          </cell>
          <cell r="O4924">
            <v>171000</v>
          </cell>
          <cell r="P4924">
            <v>645000</v>
          </cell>
        </row>
        <row r="4925">
          <cell r="A4925" t="str">
            <v>20060102</v>
          </cell>
          <cell r="B4925" t="str">
            <v>0601</v>
          </cell>
          <cell r="C4925" t="str">
            <v>BL RF PRODUCTS</v>
          </cell>
          <cell r="D4925" t="str">
            <v>PL RF CONSUMER PROD</v>
          </cell>
          <cell r="E4925" t="str">
            <v>FETS</v>
          </cell>
          <cell r="F4925" t="str">
            <v>FP</v>
          </cell>
          <cell r="G4925" t="str">
            <v>PTFP</v>
          </cell>
          <cell r="H4925" t="str">
            <v>FORD PALMELA</v>
          </cell>
          <cell r="I4925" t="str">
            <v>CSW</v>
          </cell>
          <cell r="J4925">
            <v>336000</v>
          </cell>
          <cell r="K4925">
            <v>0</v>
          </cell>
          <cell r="L4925">
            <v>0</v>
          </cell>
          <cell r="M4925">
            <v>0</v>
          </cell>
          <cell r="N4925">
            <v>0</v>
          </cell>
          <cell r="O4925">
            <v>0</v>
          </cell>
          <cell r="P4925">
            <v>336000</v>
          </cell>
        </row>
        <row r="4926">
          <cell r="A4926" t="str">
            <v>20060102</v>
          </cell>
          <cell r="B4926" t="str">
            <v>0601</v>
          </cell>
          <cell r="C4926" t="str">
            <v>BL RF PRODUCTS</v>
          </cell>
          <cell r="D4926" t="str">
            <v>PL RF CONSUMER PROD</v>
          </cell>
          <cell r="E4926" t="str">
            <v>FETS</v>
          </cell>
          <cell r="F4926" t="str">
            <v>FP</v>
          </cell>
          <cell r="G4926" t="str">
            <v>SGTS</v>
          </cell>
          <cell r="H4926" t="str">
            <v>Tuner</v>
          </cell>
          <cell r="I4926" t="str">
            <v>CSW</v>
          </cell>
          <cell r="J4926">
            <v>3535000</v>
          </cell>
          <cell r="K4926">
            <v>0</v>
          </cell>
          <cell r="L4926">
            <v>0</v>
          </cell>
          <cell r="M4926">
            <v>0</v>
          </cell>
          <cell r="N4926">
            <v>0</v>
          </cell>
          <cell r="O4926">
            <v>534000</v>
          </cell>
          <cell r="P4926">
            <v>4069000</v>
          </cell>
        </row>
        <row r="4927">
          <cell r="A4927" t="str">
            <v>20060102</v>
          </cell>
          <cell r="B4927" t="str">
            <v>0601</v>
          </cell>
          <cell r="C4927" t="str">
            <v>BL RF PRODUCTS</v>
          </cell>
          <cell r="D4927" t="str">
            <v>PL RF CONSUMER PROD</v>
          </cell>
          <cell r="E4927" t="str">
            <v>FETS</v>
          </cell>
          <cell r="F4927" t="str">
            <v>FP</v>
          </cell>
          <cell r="G4927" t="str">
            <v>THSS</v>
          </cell>
          <cell r="H4927" t="str">
            <v>Samsung</v>
          </cell>
          <cell r="I4927" t="str">
            <v>CSW</v>
          </cell>
          <cell r="J4927">
            <v>3477000</v>
          </cell>
          <cell r="K4927">
            <v>0</v>
          </cell>
          <cell r="L4927">
            <v>0</v>
          </cell>
          <cell r="M4927">
            <v>0</v>
          </cell>
          <cell r="N4927">
            <v>0</v>
          </cell>
          <cell r="O4927">
            <v>723000</v>
          </cell>
          <cell r="P4927">
            <v>4200000</v>
          </cell>
        </row>
        <row r="4928">
          <cell r="A4928" t="str">
            <v>20060102</v>
          </cell>
          <cell r="B4928" t="str">
            <v>0601</v>
          </cell>
          <cell r="C4928" t="str">
            <v>BL RF PRODUCTS</v>
          </cell>
          <cell r="D4928" t="str">
            <v>PL RF CONSUMER PROD</v>
          </cell>
          <cell r="E4928" t="str">
            <v>FETS</v>
          </cell>
          <cell r="F4928" t="str">
            <v>FP</v>
          </cell>
          <cell r="G4928" t="str">
            <v>US00</v>
          </cell>
          <cell r="H4928" t="str">
            <v>RDC NARSO</v>
          </cell>
          <cell r="I4928" t="str">
            <v>RDC</v>
          </cell>
          <cell r="J4928">
            <v>37000</v>
          </cell>
          <cell r="K4928">
            <v>0</v>
          </cell>
          <cell r="L4928">
            <v>11000</v>
          </cell>
          <cell r="M4928">
            <v>0</v>
          </cell>
          <cell r="N4928">
            <v>0</v>
          </cell>
          <cell r="O4928">
            <v>16000</v>
          </cell>
          <cell r="P4928">
            <v>64000</v>
          </cell>
        </row>
        <row r="4929">
          <cell r="A4929" t="str">
            <v>20060102</v>
          </cell>
          <cell r="B4929" t="str">
            <v>0601</v>
          </cell>
          <cell r="C4929" t="str">
            <v>BL RF PRODUCTS</v>
          </cell>
          <cell r="D4929" t="str">
            <v>PL RF CONSUMER PROD</v>
          </cell>
          <cell r="E4929" t="str">
            <v>FETS</v>
          </cell>
          <cell r="F4929" t="str">
            <v>FP</v>
          </cell>
          <cell r="G4929" t="str">
            <v>US01</v>
          </cell>
          <cell r="H4929" t="str">
            <v>TRN NA</v>
          </cell>
          <cell r="I4929" t="str">
            <v>TRN</v>
          </cell>
          <cell r="J4929">
            <v>0</v>
          </cell>
          <cell r="K4929">
            <v>0</v>
          </cell>
          <cell r="L4929">
            <v>0</v>
          </cell>
          <cell r="M4929">
            <v>0</v>
          </cell>
          <cell r="N4929">
            <v>0</v>
          </cell>
          <cell r="O4929">
            <v>60000</v>
          </cell>
          <cell r="P4929">
            <v>60000</v>
          </cell>
        </row>
        <row r="4930">
          <cell r="A4930" t="str">
            <v>20060102</v>
          </cell>
          <cell r="B4930" t="str">
            <v>0601</v>
          </cell>
          <cell r="C4930" t="str">
            <v>BL RF PRODUCTS</v>
          </cell>
          <cell r="D4930" t="str">
            <v>PL RF CONSUMER PROD</v>
          </cell>
          <cell r="E4930" t="str">
            <v>FETS</v>
          </cell>
          <cell r="F4930" t="str">
            <v>FP</v>
          </cell>
          <cell r="G4930" t="str">
            <v>USDJ</v>
          </cell>
          <cell r="H4930" t="str">
            <v>PHILIPS SEMI DELCO JIT Whse, I</v>
          </cell>
          <cell r="I4930" t="str">
            <v>CSW</v>
          </cell>
          <cell r="J4930">
            <v>180000</v>
          </cell>
          <cell r="K4930">
            <v>0</v>
          </cell>
          <cell r="L4930">
            <v>0</v>
          </cell>
          <cell r="M4930">
            <v>0</v>
          </cell>
          <cell r="N4930">
            <v>0</v>
          </cell>
          <cell r="O4930">
            <v>70000</v>
          </cell>
          <cell r="P4930">
            <v>250000</v>
          </cell>
        </row>
        <row r="4931">
          <cell r="A4931" t="str">
            <v>20060102</v>
          </cell>
          <cell r="B4931" t="str">
            <v>0601</v>
          </cell>
          <cell r="C4931" t="str">
            <v>BL RF PRODUCTS</v>
          </cell>
          <cell r="D4931" t="str">
            <v>PL RF CONSUMER PROD</v>
          </cell>
          <cell r="E4931" t="str">
            <v>FETS</v>
          </cell>
          <cell r="F4931" t="str">
            <v>FP</v>
          </cell>
          <cell r="G4931" t="str">
            <v>USGI</v>
          </cell>
          <cell r="H4931" t="str">
            <v>CSW Delco VMI (Reynosa)</v>
          </cell>
          <cell r="I4931" t="str">
            <v>CSW</v>
          </cell>
          <cell r="J4931">
            <v>169000</v>
          </cell>
          <cell r="K4931">
            <v>0</v>
          </cell>
          <cell r="L4931">
            <v>0</v>
          </cell>
          <cell r="M4931">
            <v>0</v>
          </cell>
          <cell r="N4931">
            <v>0</v>
          </cell>
          <cell r="O4931">
            <v>20000</v>
          </cell>
          <cell r="P4931">
            <v>189000</v>
          </cell>
        </row>
        <row r="4932">
          <cell r="A4932" t="str">
            <v>20060102</v>
          </cell>
          <cell r="B4932" t="str">
            <v>0601</v>
          </cell>
          <cell r="C4932" t="str">
            <v>BL RF PRODUCTS</v>
          </cell>
          <cell r="D4932" t="str">
            <v>PL RF CONSUMER PROD</v>
          </cell>
          <cell r="E4932" t="str">
            <v>FETS</v>
          </cell>
          <cell r="F4932" t="str">
            <v>FP</v>
          </cell>
          <cell r="G4932" t="str">
            <v>USOH</v>
          </cell>
          <cell r="H4932" t="str">
            <v>CSW Ford (Hatfield)</v>
          </cell>
          <cell r="I4932" t="str">
            <v>CSW</v>
          </cell>
          <cell r="J4932">
            <v>54000</v>
          </cell>
          <cell r="K4932">
            <v>0</v>
          </cell>
          <cell r="L4932">
            <v>0</v>
          </cell>
          <cell r="M4932">
            <v>0</v>
          </cell>
          <cell r="N4932">
            <v>0</v>
          </cell>
          <cell r="O4932">
            <v>45000</v>
          </cell>
          <cell r="P4932">
            <v>99000</v>
          </cell>
        </row>
        <row r="4933">
          <cell r="A4933" t="str">
            <v>20060102</v>
          </cell>
          <cell r="B4933" t="str">
            <v>0601</v>
          </cell>
          <cell r="C4933" t="str">
            <v>BL RF PRODUCTS</v>
          </cell>
          <cell r="D4933" t="str">
            <v>PL RF CONSUMER PROD</v>
          </cell>
          <cell r="E4933" t="str">
            <v>FETS</v>
          </cell>
          <cell r="F4933" t="str">
            <v>FP</v>
          </cell>
          <cell r="G4933" t="str">
            <v>USPP</v>
          </cell>
          <cell r="H4933" t="str">
            <v>CSW PANASONIC PEACHTREE</v>
          </cell>
          <cell r="I4933" t="str">
            <v>CSW</v>
          </cell>
          <cell r="J4933">
            <v>15000</v>
          </cell>
          <cell r="K4933">
            <v>0</v>
          </cell>
          <cell r="L4933">
            <v>0</v>
          </cell>
          <cell r="M4933">
            <v>0</v>
          </cell>
          <cell r="N4933">
            <v>0</v>
          </cell>
          <cell r="O4933">
            <v>15000</v>
          </cell>
          <cell r="P4933">
            <v>30000</v>
          </cell>
        </row>
        <row r="4934">
          <cell r="A4934" t="str">
            <v>20060102</v>
          </cell>
          <cell r="B4934" t="str">
            <v>0601</v>
          </cell>
          <cell r="C4934" t="str">
            <v>BL RF PRODUCTS</v>
          </cell>
          <cell r="D4934" t="str">
            <v>PL RF CONSUMER PROD</v>
          </cell>
          <cell r="E4934" t="str">
            <v>FETS</v>
          </cell>
          <cell r="F4934" t="str">
            <v>FP</v>
          </cell>
          <cell r="G4934" t="str">
            <v>USPR</v>
          </cell>
          <cell r="H4934" t="str">
            <v>CSW PANASONIC REYNOSA</v>
          </cell>
          <cell r="I4934" t="str">
            <v>CSW</v>
          </cell>
          <cell r="J4934">
            <v>0</v>
          </cell>
          <cell r="K4934">
            <v>0</v>
          </cell>
          <cell r="L4934">
            <v>0</v>
          </cell>
          <cell r="M4934">
            <v>0</v>
          </cell>
          <cell r="N4934">
            <v>0</v>
          </cell>
          <cell r="O4934">
            <v>36000</v>
          </cell>
          <cell r="P4934">
            <v>36000</v>
          </cell>
        </row>
        <row r="4935">
          <cell r="A4935" t="str">
            <v>20060102</v>
          </cell>
          <cell r="B4935" t="str">
            <v>0601</v>
          </cell>
          <cell r="C4935" t="str">
            <v>BL RF PRODUCTS</v>
          </cell>
          <cell r="D4935" t="str">
            <v>PL RF CONSUMER PROD</v>
          </cell>
          <cell r="E4935" t="str">
            <v>FETS</v>
          </cell>
          <cell r="F4935" t="str">
            <v>FP</v>
          </cell>
          <cell r="G4935" t="str">
            <v>USST</v>
          </cell>
          <cell r="H4935" t="str">
            <v>CSW Sony (San Diego)</v>
          </cell>
          <cell r="I4935" t="str">
            <v>CSW</v>
          </cell>
          <cell r="J4935">
            <v>204000</v>
          </cell>
          <cell r="K4935">
            <v>0</v>
          </cell>
          <cell r="L4935">
            <v>0</v>
          </cell>
          <cell r="M4935">
            <v>0</v>
          </cell>
          <cell r="N4935">
            <v>0</v>
          </cell>
          <cell r="O4935">
            <v>621000</v>
          </cell>
          <cell r="P4935">
            <v>825000</v>
          </cell>
        </row>
        <row r="4936">
          <cell r="A4936" t="str">
            <v>20060102</v>
          </cell>
          <cell r="B4936" t="str">
            <v>0601</v>
          </cell>
          <cell r="C4936" t="str">
            <v>BL RF PRODUCTS</v>
          </cell>
          <cell r="D4936" t="str">
            <v>PL RF CONSUMER PROD</v>
          </cell>
          <cell r="E4936" t="str">
            <v>FETS</v>
          </cell>
          <cell r="F4936" t="str">
            <v>FP</v>
          </cell>
          <cell r="G4936" t="str">
            <v>USTM</v>
          </cell>
          <cell r="H4936" t="str">
            <v>CSW Ford (Altec - El Paso)</v>
          </cell>
          <cell r="I4936" t="str">
            <v>CSW</v>
          </cell>
          <cell r="J4936">
            <v>129000</v>
          </cell>
          <cell r="K4936">
            <v>0</v>
          </cell>
          <cell r="L4936">
            <v>0</v>
          </cell>
          <cell r="M4936">
            <v>0</v>
          </cell>
          <cell r="N4936">
            <v>0</v>
          </cell>
          <cell r="O4936">
            <v>84000</v>
          </cell>
          <cell r="P4936">
            <v>213000</v>
          </cell>
        </row>
        <row r="4937">
          <cell r="A4937" t="str">
            <v>20060102</v>
          </cell>
          <cell r="B4937" t="str">
            <v>0601</v>
          </cell>
          <cell r="C4937" t="str">
            <v>BL RF PRODUCTS</v>
          </cell>
          <cell r="D4937" t="str">
            <v>PL RF CONSUMER PROD</v>
          </cell>
          <cell r="E4937" t="str">
            <v>FETS</v>
          </cell>
          <cell r="F4937" t="str">
            <v>FP</v>
          </cell>
          <cell r="G4937" t="str">
            <v>USTT</v>
          </cell>
          <cell r="H4937" t="str">
            <v>CSW Auto</v>
          </cell>
          <cell r="I4937" t="str">
            <v>RDC</v>
          </cell>
          <cell r="J4937">
            <v>305000</v>
          </cell>
          <cell r="K4937">
            <v>0</v>
          </cell>
          <cell r="L4937">
            <v>0</v>
          </cell>
          <cell r="M4937">
            <v>0</v>
          </cell>
          <cell r="N4937">
            <v>0</v>
          </cell>
          <cell r="O4937">
            <v>189000</v>
          </cell>
          <cell r="P4937">
            <v>494000</v>
          </cell>
        </row>
        <row r="4938">
          <cell r="A4938" t="str">
            <v>20060102</v>
          </cell>
          <cell r="B4938" t="str">
            <v>0601</v>
          </cell>
          <cell r="C4938" t="str">
            <v>BL RF PRODUCTS</v>
          </cell>
          <cell r="D4938" t="str">
            <v>PL RF CONSUMER PROD</v>
          </cell>
          <cell r="E4938" t="str">
            <v>FETS</v>
          </cell>
          <cell r="F4938" t="str">
            <v>WAFER</v>
          </cell>
          <cell r="G4938" t="str">
            <v>all plants</v>
          </cell>
          <cell r="H4938" t="str">
            <v>all descriptions</v>
          </cell>
          <cell r="I4938" t="str">
            <v>MFG</v>
          </cell>
          <cell r="J4938">
            <v>1494</v>
          </cell>
          <cell r="K4938">
            <v>0</v>
          </cell>
          <cell r="L4938">
            <v>0</v>
          </cell>
          <cell r="M4938">
            <v>0</v>
          </cell>
          <cell r="N4938">
            <v>0</v>
          </cell>
          <cell r="O4938">
            <v>1955</v>
          </cell>
          <cell r="P4938">
            <v>3449</v>
          </cell>
        </row>
        <row r="4939">
          <cell r="A4939" t="str">
            <v>20060102</v>
          </cell>
          <cell r="B4939" t="str">
            <v>0601</v>
          </cell>
          <cell r="C4939" t="str">
            <v>BL RF PRODUCTS</v>
          </cell>
          <cell r="D4939" t="str">
            <v>PL RF CONSUMER PROD</v>
          </cell>
          <cell r="E4939" t="str">
            <v>FETS</v>
          </cell>
          <cell r="F4939" t="str">
            <v>WAFER</v>
          </cell>
          <cell r="G4939" t="str">
            <v>all plants</v>
          </cell>
          <cell r="H4939" t="str">
            <v>all descriptions</v>
          </cell>
          <cell r="I4939" t="str">
            <v>all types</v>
          </cell>
          <cell r="J4939">
            <v>1494</v>
          </cell>
          <cell r="K4939">
            <v>0</v>
          </cell>
          <cell r="L4939">
            <v>0</v>
          </cell>
          <cell r="M4939">
            <v>0</v>
          </cell>
          <cell r="N4939">
            <v>0</v>
          </cell>
          <cell r="O4939">
            <v>1955</v>
          </cell>
          <cell r="P4939">
            <v>3449</v>
          </cell>
        </row>
        <row r="4940">
          <cell r="A4940" t="str">
            <v>20060102</v>
          </cell>
          <cell r="B4940" t="str">
            <v>0601</v>
          </cell>
          <cell r="C4940" t="str">
            <v>BL RF PRODUCTS</v>
          </cell>
          <cell r="D4940" t="str">
            <v>PL RF CONSUMER PROD</v>
          </cell>
          <cell r="E4940" t="str">
            <v>FETS</v>
          </cell>
          <cell r="F4940" t="str">
            <v>WAFER</v>
          </cell>
          <cell r="G4940" t="str">
            <v>PH79</v>
          </cell>
          <cell r="H4940" t="str">
            <v>WT PSC</v>
          </cell>
          <cell r="I4940" t="str">
            <v>MFG</v>
          </cell>
          <cell r="J4940">
            <v>1494</v>
          </cell>
          <cell r="K4940">
            <v>0</v>
          </cell>
          <cell r="L4940">
            <v>0</v>
          </cell>
          <cell r="M4940">
            <v>0</v>
          </cell>
          <cell r="N4940">
            <v>0</v>
          </cell>
          <cell r="O4940">
            <v>1955</v>
          </cell>
          <cell r="P4940">
            <v>3449</v>
          </cell>
        </row>
        <row r="4941">
          <cell r="A4941" t="str">
            <v>20060102</v>
          </cell>
          <cell r="B4941" t="str">
            <v>0601</v>
          </cell>
          <cell r="C4941" t="str">
            <v>BL RF PRODUCTS</v>
          </cell>
          <cell r="D4941" t="str">
            <v>PL RF CONSUMER PROD</v>
          </cell>
          <cell r="E4941" t="str">
            <v>FETS</v>
          </cell>
          <cell r="F4941" t="str">
            <v>XTAL</v>
          </cell>
          <cell r="G4941" t="str">
            <v>all plants</v>
          </cell>
          <cell r="H4941" t="str">
            <v>all descriptions</v>
          </cell>
          <cell r="I4941" t="str">
            <v>all types</v>
          </cell>
          <cell r="J4941">
            <v>48213845</v>
          </cell>
          <cell r="K4941">
            <v>0</v>
          </cell>
          <cell r="L4941">
            <v>0</v>
          </cell>
          <cell r="M4941">
            <v>0</v>
          </cell>
          <cell r="N4941">
            <v>0</v>
          </cell>
          <cell r="O4941">
            <v>10920995</v>
          </cell>
          <cell r="P4941">
            <v>59134840</v>
          </cell>
        </row>
        <row r="4942">
          <cell r="A4942" t="str">
            <v>20060102</v>
          </cell>
          <cell r="B4942" t="str">
            <v>0601</v>
          </cell>
          <cell r="C4942" t="str">
            <v>BL RF PRODUCTS</v>
          </cell>
          <cell r="D4942" t="str">
            <v>PL RF CONSUMER PROD</v>
          </cell>
          <cell r="E4942" t="str">
            <v>FETS</v>
          </cell>
          <cell r="F4942" t="str">
            <v>XTAL</v>
          </cell>
          <cell r="G4942" t="str">
            <v>all plants</v>
          </cell>
          <cell r="H4942" t="str">
            <v>all descriptions</v>
          </cell>
          <cell r="I4942" t="str">
            <v>MFG</v>
          </cell>
          <cell r="J4942">
            <v>48213845</v>
          </cell>
          <cell r="K4942">
            <v>0</v>
          </cell>
          <cell r="L4942">
            <v>0</v>
          </cell>
          <cell r="M4942">
            <v>0</v>
          </cell>
          <cell r="N4942">
            <v>0</v>
          </cell>
          <cell r="O4942">
            <v>10920995</v>
          </cell>
          <cell r="P4942">
            <v>59134840</v>
          </cell>
        </row>
        <row r="4943">
          <cell r="A4943" t="str">
            <v>20060102</v>
          </cell>
          <cell r="B4943" t="str">
            <v>0601</v>
          </cell>
          <cell r="C4943" t="str">
            <v>BL RF PRODUCTS</v>
          </cell>
          <cell r="D4943" t="str">
            <v>PL RF CONSUMER PROD</v>
          </cell>
          <cell r="E4943" t="str">
            <v>FETS</v>
          </cell>
          <cell r="F4943" t="str">
            <v>XTAL</v>
          </cell>
          <cell r="G4943" t="str">
            <v>CN71</v>
          </cell>
          <cell r="H4943" t="str">
            <v>AT PS Guangdong</v>
          </cell>
          <cell r="I4943" t="str">
            <v>MFG</v>
          </cell>
          <cell r="J4943">
            <v>8088266</v>
          </cell>
          <cell r="K4943">
            <v>0</v>
          </cell>
          <cell r="L4943">
            <v>0</v>
          </cell>
          <cell r="M4943">
            <v>0</v>
          </cell>
          <cell r="N4943">
            <v>0</v>
          </cell>
          <cell r="O4943">
            <v>651786</v>
          </cell>
          <cell r="P4943">
            <v>8740052</v>
          </cell>
        </row>
        <row r="4944">
          <cell r="A4944" t="str">
            <v>20060102</v>
          </cell>
          <cell r="B4944" t="str">
            <v>0601</v>
          </cell>
          <cell r="C4944" t="str">
            <v>BL RF PRODUCTS</v>
          </cell>
          <cell r="D4944" t="str">
            <v>PL RF CONSUMER PROD</v>
          </cell>
          <cell r="E4944" t="str">
            <v>FETS</v>
          </cell>
          <cell r="F4944" t="str">
            <v>XTAL</v>
          </cell>
          <cell r="G4944" t="str">
            <v>HK70</v>
          </cell>
          <cell r="H4944" t="str">
            <v>AT EDL</v>
          </cell>
          <cell r="I4944" t="str">
            <v>MFG</v>
          </cell>
          <cell r="J4944">
            <v>40125579</v>
          </cell>
          <cell r="K4944">
            <v>0</v>
          </cell>
          <cell r="L4944">
            <v>0</v>
          </cell>
          <cell r="M4944">
            <v>0</v>
          </cell>
          <cell r="N4944">
            <v>0</v>
          </cell>
          <cell r="O4944">
            <v>10269209</v>
          </cell>
          <cell r="P4944">
            <v>50394788</v>
          </cell>
        </row>
        <row r="4945">
          <cell r="A4945" t="str">
            <v>20060102</v>
          </cell>
          <cell r="B4945" t="str">
            <v>0601</v>
          </cell>
          <cell r="C4945" t="str">
            <v>BL RF PRODUCTS</v>
          </cell>
          <cell r="D4945" t="str">
            <v>PL RF CONSUMER PROD</v>
          </cell>
          <cell r="E4945" t="str">
            <v>MMICS</v>
          </cell>
          <cell r="F4945" t="str">
            <v>all categories</v>
          </cell>
          <cell r="G4945" t="str">
            <v>all plants</v>
          </cell>
          <cell r="H4945" t="str">
            <v>all descriptions</v>
          </cell>
          <cell r="I4945" t="str">
            <v>MFG</v>
          </cell>
          <cell r="J4945">
            <v>8868345</v>
          </cell>
          <cell r="K4945">
            <v>0</v>
          </cell>
          <cell r="L4945">
            <v>0</v>
          </cell>
          <cell r="M4945">
            <v>0</v>
          </cell>
          <cell r="N4945">
            <v>0</v>
          </cell>
          <cell r="O4945">
            <v>3249103</v>
          </cell>
          <cell r="P4945">
            <v>12117448</v>
          </cell>
        </row>
        <row r="4946">
          <cell r="A4946" t="str">
            <v>20060102</v>
          </cell>
          <cell r="B4946" t="str">
            <v>0601</v>
          </cell>
          <cell r="C4946" t="str">
            <v>BL RF PRODUCTS</v>
          </cell>
          <cell r="D4946" t="str">
            <v>PL RF CONSUMER PROD</v>
          </cell>
          <cell r="E4946" t="str">
            <v>MMICS</v>
          </cell>
          <cell r="F4946" t="str">
            <v>all categories</v>
          </cell>
          <cell r="G4946" t="str">
            <v>all plants</v>
          </cell>
          <cell r="H4946" t="str">
            <v>all descriptions</v>
          </cell>
          <cell r="I4946" t="str">
            <v>IWH</v>
          </cell>
          <cell r="J4946">
            <v>3994000</v>
          </cell>
          <cell r="K4946">
            <v>0</v>
          </cell>
          <cell r="L4946">
            <v>0</v>
          </cell>
          <cell r="M4946">
            <v>0</v>
          </cell>
          <cell r="N4946">
            <v>0</v>
          </cell>
          <cell r="O4946">
            <v>1755000</v>
          </cell>
          <cell r="P4946">
            <v>5749000</v>
          </cell>
        </row>
        <row r="4947">
          <cell r="A4947" t="str">
            <v>20060102</v>
          </cell>
          <cell r="B4947" t="str">
            <v>0601</v>
          </cell>
          <cell r="C4947" t="str">
            <v>BL RF PRODUCTS</v>
          </cell>
          <cell r="D4947" t="str">
            <v>PL RF CONSUMER PROD</v>
          </cell>
          <cell r="E4947" t="str">
            <v>MMICS</v>
          </cell>
          <cell r="F4947" t="str">
            <v>all categories</v>
          </cell>
          <cell r="G4947" t="str">
            <v>all plants</v>
          </cell>
          <cell r="H4947" t="str">
            <v>all descriptions</v>
          </cell>
          <cell r="I4947" t="str">
            <v>RDC</v>
          </cell>
          <cell r="J4947">
            <v>1012000</v>
          </cell>
          <cell r="K4947">
            <v>0</v>
          </cell>
          <cell r="L4947">
            <v>42000</v>
          </cell>
          <cell r="M4947">
            <v>0</v>
          </cell>
          <cell r="N4947">
            <v>0</v>
          </cell>
          <cell r="O4947">
            <v>15000</v>
          </cell>
          <cell r="P4947">
            <v>1069000</v>
          </cell>
        </row>
        <row r="4948">
          <cell r="A4948" t="str">
            <v>20060102</v>
          </cell>
          <cell r="B4948" t="str">
            <v>0601</v>
          </cell>
          <cell r="C4948" t="str">
            <v>BL RF PRODUCTS</v>
          </cell>
          <cell r="D4948" t="str">
            <v>PL RF CONSUMER PROD</v>
          </cell>
          <cell r="E4948" t="str">
            <v>MMICS</v>
          </cell>
          <cell r="F4948" t="str">
            <v>all categories</v>
          </cell>
          <cell r="G4948" t="str">
            <v>all plants</v>
          </cell>
          <cell r="H4948" t="str">
            <v>all descriptions</v>
          </cell>
          <cell r="I4948" t="str">
            <v>all types</v>
          </cell>
          <cell r="J4948">
            <v>13874345</v>
          </cell>
          <cell r="K4948">
            <v>0</v>
          </cell>
          <cell r="L4948">
            <v>42000</v>
          </cell>
          <cell r="M4948">
            <v>0</v>
          </cell>
          <cell r="N4948">
            <v>0</v>
          </cell>
          <cell r="O4948">
            <v>5019103</v>
          </cell>
          <cell r="P4948">
            <v>18935448</v>
          </cell>
        </row>
        <row r="4949">
          <cell r="A4949" t="str">
            <v>20060102</v>
          </cell>
          <cell r="B4949" t="str">
            <v>0601</v>
          </cell>
          <cell r="C4949" t="str">
            <v>BL RF PRODUCTS</v>
          </cell>
          <cell r="D4949" t="str">
            <v>PL RF CONSUMER PROD</v>
          </cell>
          <cell r="E4949" t="str">
            <v>MMICS</v>
          </cell>
          <cell r="F4949" t="str">
            <v>all categories</v>
          </cell>
          <cell r="G4949" t="str">
            <v>HK00</v>
          </cell>
          <cell r="H4949" t="str">
            <v>RDC APSH</v>
          </cell>
          <cell r="I4949" t="str">
            <v>RDC</v>
          </cell>
          <cell r="J4949">
            <v>703000</v>
          </cell>
          <cell r="K4949">
            <v>0</v>
          </cell>
          <cell r="L4949">
            <v>0</v>
          </cell>
          <cell r="M4949">
            <v>0</v>
          </cell>
          <cell r="N4949">
            <v>0</v>
          </cell>
          <cell r="O4949">
            <v>0</v>
          </cell>
          <cell r="P4949">
            <v>703000</v>
          </cell>
        </row>
        <row r="4950">
          <cell r="A4950" t="str">
            <v>20060102</v>
          </cell>
          <cell r="B4950" t="str">
            <v>0601</v>
          </cell>
          <cell r="C4950" t="str">
            <v>BL RF PRODUCTS</v>
          </cell>
          <cell r="D4950" t="str">
            <v>PL RF CONSUMER PROD</v>
          </cell>
          <cell r="E4950" t="str">
            <v>MMICS</v>
          </cell>
          <cell r="F4950" t="str">
            <v>all categories</v>
          </cell>
          <cell r="G4950" t="str">
            <v>HK10</v>
          </cell>
          <cell r="H4950" t="str">
            <v>IWH (BL Control) EDL</v>
          </cell>
          <cell r="I4950" t="str">
            <v>IWH</v>
          </cell>
          <cell r="J4950">
            <v>3549000</v>
          </cell>
          <cell r="K4950">
            <v>0</v>
          </cell>
          <cell r="L4950">
            <v>0</v>
          </cell>
          <cell r="M4950">
            <v>0</v>
          </cell>
          <cell r="N4950">
            <v>0</v>
          </cell>
          <cell r="O4950">
            <v>1755000</v>
          </cell>
          <cell r="P4950">
            <v>5304000</v>
          </cell>
        </row>
        <row r="4951">
          <cell r="A4951" t="str">
            <v>20060102</v>
          </cell>
          <cell r="B4951" t="str">
            <v>0601</v>
          </cell>
          <cell r="C4951" t="str">
            <v>BL RF PRODUCTS</v>
          </cell>
          <cell r="D4951" t="str">
            <v>PL RF CONSUMER PROD</v>
          </cell>
          <cell r="E4951" t="str">
            <v>MMICS</v>
          </cell>
          <cell r="F4951" t="str">
            <v>all categories</v>
          </cell>
          <cell r="G4951" t="str">
            <v>HK70</v>
          </cell>
          <cell r="H4951" t="str">
            <v>AT EDL</v>
          </cell>
          <cell r="I4951" t="str">
            <v>MFG</v>
          </cell>
          <cell r="J4951">
            <v>7218712</v>
          </cell>
          <cell r="K4951">
            <v>0</v>
          </cell>
          <cell r="L4951">
            <v>0</v>
          </cell>
          <cell r="M4951">
            <v>0</v>
          </cell>
          <cell r="N4951">
            <v>0</v>
          </cell>
          <cell r="O4951">
            <v>3248339</v>
          </cell>
          <cell r="P4951">
            <v>10467051</v>
          </cell>
        </row>
        <row r="4952">
          <cell r="A4952" t="str">
            <v>20060102</v>
          </cell>
          <cell r="B4952" t="str">
            <v>0601</v>
          </cell>
          <cell r="C4952" t="str">
            <v>BL RF PRODUCTS</v>
          </cell>
          <cell r="D4952" t="str">
            <v>PL RF CONSUMER PROD</v>
          </cell>
          <cell r="E4952" t="str">
            <v>MMICS</v>
          </cell>
          <cell r="F4952" t="str">
            <v>all categories</v>
          </cell>
          <cell r="G4952" t="str">
            <v>NL00</v>
          </cell>
          <cell r="H4952" t="str">
            <v>UPS SCS Nederland BV (Hal B)</v>
          </cell>
          <cell r="I4952" t="str">
            <v>RDC</v>
          </cell>
          <cell r="J4952">
            <v>243000</v>
          </cell>
          <cell r="K4952">
            <v>0</v>
          </cell>
          <cell r="L4952">
            <v>0</v>
          </cell>
          <cell r="M4952">
            <v>0</v>
          </cell>
          <cell r="N4952">
            <v>0</v>
          </cell>
          <cell r="O4952">
            <v>0</v>
          </cell>
          <cell r="P4952">
            <v>243000</v>
          </cell>
        </row>
        <row r="4953">
          <cell r="A4953" t="str">
            <v>20060102</v>
          </cell>
          <cell r="B4953" t="str">
            <v>0601</v>
          </cell>
          <cell r="C4953" t="str">
            <v>BL RF PRODUCTS</v>
          </cell>
          <cell r="D4953" t="str">
            <v>PL RF CONSUMER PROD</v>
          </cell>
          <cell r="E4953" t="str">
            <v>MMICS</v>
          </cell>
          <cell r="F4953" t="str">
            <v>all categories</v>
          </cell>
          <cell r="G4953" t="str">
            <v>NLTT</v>
          </cell>
          <cell r="H4953" t="str">
            <v>UPS SCS Nederland BV (Hal B)</v>
          </cell>
          <cell r="I4953" t="str">
            <v>RDC</v>
          </cell>
          <cell r="J4953">
            <v>12000</v>
          </cell>
          <cell r="K4953">
            <v>0</v>
          </cell>
          <cell r="L4953">
            <v>0</v>
          </cell>
          <cell r="M4953">
            <v>0</v>
          </cell>
          <cell r="N4953">
            <v>0</v>
          </cell>
          <cell r="O4953">
            <v>12000</v>
          </cell>
          <cell r="P4953">
            <v>24000</v>
          </cell>
        </row>
        <row r="4954">
          <cell r="A4954" t="str">
            <v>20060102</v>
          </cell>
          <cell r="B4954" t="str">
            <v>0601</v>
          </cell>
          <cell r="C4954" t="str">
            <v>BL RF PRODUCTS</v>
          </cell>
          <cell r="D4954" t="str">
            <v>PL RF CONSUMER PROD</v>
          </cell>
          <cell r="E4954" t="str">
            <v>MMICS</v>
          </cell>
          <cell r="F4954" t="str">
            <v>all categories</v>
          </cell>
          <cell r="G4954" t="str">
            <v>PH79</v>
          </cell>
          <cell r="H4954" t="str">
            <v>WT PSC</v>
          </cell>
          <cell r="I4954" t="str">
            <v>MFG</v>
          </cell>
          <cell r="J4954">
            <v>573</v>
          </cell>
          <cell r="K4954">
            <v>0</v>
          </cell>
          <cell r="L4954">
            <v>0</v>
          </cell>
          <cell r="M4954">
            <v>0</v>
          </cell>
          <cell r="N4954">
            <v>0</v>
          </cell>
          <cell r="O4954">
            <v>764</v>
          </cell>
          <cell r="P4954">
            <v>1337</v>
          </cell>
        </row>
        <row r="4955">
          <cell r="A4955" t="str">
            <v>20060102</v>
          </cell>
          <cell r="B4955" t="str">
            <v>0601</v>
          </cell>
          <cell r="C4955" t="str">
            <v>BL RF PRODUCTS</v>
          </cell>
          <cell r="D4955" t="str">
            <v>PL RF CONSUMER PROD</v>
          </cell>
          <cell r="E4955" t="str">
            <v>MMICS</v>
          </cell>
          <cell r="F4955" t="str">
            <v>all categories</v>
          </cell>
          <cell r="G4955" t="str">
            <v>TW10</v>
          </cell>
          <cell r="H4955" t="str">
            <v>IWH (BL Control) PSK</v>
          </cell>
          <cell r="I4955" t="str">
            <v>IWH</v>
          </cell>
          <cell r="J4955">
            <v>445000</v>
          </cell>
          <cell r="K4955">
            <v>0</v>
          </cell>
          <cell r="L4955">
            <v>0</v>
          </cell>
          <cell r="M4955">
            <v>0</v>
          </cell>
          <cell r="N4955">
            <v>0</v>
          </cell>
          <cell r="O4955">
            <v>0</v>
          </cell>
          <cell r="P4955">
            <v>445000</v>
          </cell>
        </row>
        <row r="4956">
          <cell r="A4956" t="str">
            <v>20060102</v>
          </cell>
          <cell r="B4956" t="str">
            <v>0601</v>
          </cell>
          <cell r="C4956" t="str">
            <v>BL RF PRODUCTS</v>
          </cell>
          <cell r="D4956" t="str">
            <v>PL RF CONSUMER PROD</v>
          </cell>
          <cell r="E4956" t="str">
            <v>MMICS</v>
          </cell>
          <cell r="F4956" t="str">
            <v>all categories</v>
          </cell>
          <cell r="G4956" t="str">
            <v>TW70</v>
          </cell>
          <cell r="H4956" t="str">
            <v>AT PSK</v>
          </cell>
          <cell r="I4956" t="str">
            <v>MFG</v>
          </cell>
          <cell r="J4956">
            <v>1648935</v>
          </cell>
          <cell r="K4956">
            <v>0</v>
          </cell>
          <cell r="L4956">
            <v>0</v>
          </cell>
          <cell r="M4956">
            <v>0</v>
          </cell>
          <cell r="N4956">
            <v>0</v>
          </cell>
          <cell r="O4956">
            <v>0</v>
          </cell>
          <cell r="P4956">
            <v>1648935</v>
          </cell>
        </row>
        <row r="4957">
          <cell r="A4957" t="str">
            <v>20060102</v>
          </cell>
          <cell r="B4957" t="str">
            <v>0601</v>
          </cell>
          <cell r="C4957" t="str">
            <v>BL RF PRODUCTS</v>
          </cell>
          <cell r="D4957" t="str">
            <v>PL RF CONSUMER PROD</v>
          </cell>
          <cell r="E4957" t="str">
            <v>MMICS</v>
          </cell>
          <cell r="F4957" t="str">
            <v>all categories</v>
          </cell>
          <cell r="G4957" t="str">
            <v>TW79</v>
          </cell>
          <cell r="H4957" t="str">
            <v>WT PSK</v>
          </cell>
          <cell r="I4957" t="str">
            <v>MFG</v>
          </cell>
          <cell r="J4957">
            <v>125</v>
          </cell>
          <cell r="K4957">
            <v>0</v>
          </cell>
          <cell r="L4957">
            <v>0</v>
          </cell>
          <cell r="M4957">
            <v>0</v>
          </cell>
          <cell r="N4957">
            <v>0</v>
          </cell>
          <cell r="O4957">
            <v>0</v>
          </cell>
          <cell r="P4957">
            <v>125</v>
          </cell>
        </row>
        <row r="4958">
          <cell r="A4958" t="str">
            <v>20060102</v>
          </cell>
          <cell r="B4958" t="str">
            <v>0601</v>
          </cell>
          <cell r="C4958" t="str">
            <v>BL RF PRODUCTS</v>
          </cell>
          <cell r="D4958" t="str">
            <v>PL RF CONSUMER PROD</v>
          </cell>
          <cell r="E4958" t="str">
            <v>MMICS</v>
          </cell>
          <cell r="F4958" t="str">
            <v>all categories</v>
          </cell>
          <cell r="G4958" t="str">
            <v>US00</v>
          </cell>
          <cell r="H4958" t="str">
            <v>RDC NARSO</v>
          </cell>
          <cell r="I4958" t="str">
            <v>RDC</v>
          </cell>
          <cell r="J4958">
            <v>54000</v>
          </cell>
          <cell r="K4958">
            <v>0</v>
          </cell>
          <cell r="L4958">
            <v>42000</v>
          </cell>
          <cell r="M4958">
            <v>0</v>
          </cell>
          <cell r="N4958">
            <v>0</v>
          </cell>
          <cell r="O4958">
            <v>3000</v>
          </cell>
          <cell r="P4958">
            <v>99000</v>
          </cell>
        </row>
        <row r="4959">
          <cell r="A4959" t="str">
            <v>20060102</v>
          </cell>
          <cell r="B4959" t="str">
            <v>0601</v>
          </cell>
          <cell r="C4959" t="str">
            <v>BL RF PRODUCTS</v>
          </cell>
          <cell r="D4959" t="str">
            <v>PL RF CONSUMER PROD</v>
          </cell>
          <cell r="E4959" t="str">
            <v>MMICS</v>
          </cell>
          <cell r="F4959" t="str">
            <v>FP</v>
          </cell>
          <cell r="G4959" t="str">
            <v>all plants</v>
          </cell>
          <cell r="H4959" t="str">
            <v>all descriptions</v>
          </cell>
          <cell r="I4959" t="str">
            <v>all types</v>
          </cell>
          <cell r="J4959">
            <v>5006000</v>
          </cell>
          <cell r="K4959">
            <v>0</v>
          </cell>
          <cell r="L4959">
            <v>42000</v>
          </cell>
          <cell r="M4959">
            <v>0</v>
          </cell>
          <cell r="N4959">
            <v>0</v>
          </cell>
          <cell r="O4959">
            <v>1770000</v>
          </cell>
          <cell r="P4959">
            <v>6818000</v>
          </cell>
        </row>
        <row r="4960">
          <cell r="A4960" t="str">
            <v>20060102</v>
          </cell>
          <cell r="B4960" t="str">
            <v>0601</v>
          </cell>
          <cell r="C4960" t="str">
            <v>BL RF PRODUCTS</v>
          </cell>
          <cell r="D4960" t="str">
            <v>PL RF CONSUMER PROD</v>
          </cell>
          <cell r="E4960" t="str">
            <v>MMICS</v>
          </cell>
          <cell r="F4960" t="str">
            <v>FP</v>
          </cell>
          <cell r="G4960" t="str">
            <v>all plants</v>
          </cell>
          <cell r="H4960" t="str">
            <v>all descriptions</v>
          </cell>
          <cell r="I4960" t="str">
            <v>RDC</v>
          </cell>
          <cell r="J4960">
            <v>1012000</v>
          </cell>
          <cell r="K4960">
            <v>0</v>
          </cell>
          <cell r="L4960">
            <v>42000</v>
          </cell>
          <cell r="M4960">
            <v>0</v>
          </cell>
          <cell r="N4960">
            <v>0</v>
          </cell>
          <cell r="O4960">
            <v>15000</v>
          </cell>
          <cell r="P4960">
            <v>1069000</v>
          </cell>
        </row>
        <row r="4961">
          <cell r="A4961" t="str">
            <v>20060102</v>
          </cell>
          <cell r="B4961" t="str">
            <v>0601</v>
          </cell>
          <cell r="C4961" t="str">
            <v>BL RF PRODUCTS</v>
          </cell>
          <cell r="D4961" t="str">
            <v>PL RF CONSUMER PROD</v>
          </cell>
          <cell r="E4961" t="str">
            <v>MMICS</v>
          </cell>
          <cell r="F4961" t="str">
            <v>FP</v>
          </cell>
          <cell r="G4961" t="str">
            <v>all plants</v>
          </cell>
          <cell r="H4961" t="str">
            <v>all descriptions</v>
          </cell>
          <cell r="I4961" t="str">
            <v>IWH</v>
          </cell>
          <cell r="J4961">
            <v>3994000</v>
          </cell>
          <cell r="K4961">
            <v>0</v>
          </cell>
          <cell r="L4961">
            <v>0</v>
          </cell>
          <cell r="M4961">
            <v>0</v>
          </cell>
          <cell r="N4961">
            <v>0</v>
          </cell>
          <cell r="O4961">
            <v>1755000</v>
          </cell>
          <cell r="P4961">
            <v>5749000</v>
          </cell>
        </row>
        <row r="4962">
          <cell r="A4962" t="str">
            <v>20060102</v>
          </cell>
          <cell r="B4962" t="str">
            <v>0601</v>
          </cell>
          <cell r="C4962" t="str">
            <v>BL RF PRODUCTS</v>
          </cell>
          <cell r="D4962" t="str">
            <v>PL RF CONSUMER PROD</v>
          </cell>
          <cell r="E4962" t="str">
            <v>MMICS</v>
          </cell>
          <cell r="F4962" t="str">
            <v>FP</v>
          </cell>
          <cell r="G4962" t="str">
            <v>HK00</v>
          </cell>
          <cell r="H4962" t="str">
            <v>RDC APSH</v>
          </cell>
          <cell r="I4962" t="str">
            <v>RDC</v>
          </cell>
          <cell r="J4962">
            <v>703000</v>
          </cell>
          <cell r="K4962">
            <v>0</v>
          </cell>
          <cell r="L4962">
            <v>0</v>
          </cell>
          <cell r="M4962">
            <v>0</v>
          </cell>
          <cell r="N4962">
            <v>0</v>
          </cell>
          <cell r="O4962">
            <v>0</v>
          </cell>
          <cell r="P4962">
            <v>703000</v>
          </cell>
        </row>
        <row r="4963">
          <cell r="A4963" t="str">
            <v>20060102</v>
          </cell>
          <cell r="B4963" t="str">
            <v>0601</v>
          </cell>
          <cell r="C4963" t="str">
            <v>BL RF PRODUCTS</v>
          </cell>
          <cell r="D4963" t="str">
            <v>PL RF CONSUMER PROD</v>
          </cell>
          <cell r="E4963" t="str">
            <v>MMICS</v>
          </cell>
          <cell r="F4963" t="str">
            <v>FP</v>
          </cell>
          <cell r="G4963" t="str">
            <v>HK10</v>
          </cell>
          <cell r="H4963" t="str">
            <v>IWH (BL Control) EDL</v>
          </cell>
          <cell r="I4963" t="str">
            <v>IWH</v>
          </cell>
          <cell r="J4963">
            <v>3549000</v>
          </cell>
          <cell r="K4963">
            <v>0</v>
          </cell>
          <cell r="L4963">
            <v>0</v>
          </cell>
          <cell r="M4963">
            <v>0</v>
          </cell>
          <cell r="N4963">
            <v>0</v>
          </cell>
          <cell r="O4963">
            <v>1755000</v>
          </cell>
          <cell r="P4963">
            <v>5304000</v>
          </cell>
        </row>
        <row r="4964">
          <cell r="A4964" t="str">
            <v>20060102</v>
          </cell>
          <cell r="B4964" t="str">
            <v>0601</v>
          </cell>
          <cell r="C4964" t="str">
            <v>BL RF PRODUCTS</v>
          </cell>
          <cell r="D4964" t="str">
            <v>PL RF CONSUMER PROD</v>
          </cell>
          <cell r="E4964" t="str">
            <v>MMICS</v>
          </cell>
          <cell r="F4964" t="str">
            <v>FP</v>
          </cell>
          <cell r="G4964" t="str">
            <v>NL00</v>
          </cell>
          <cell r="H4964" t="str">
            <v>UPS SCS Nederland BV (Hal B)</v>
          </cell>
          <cell r="I4964" t="str">
            <v>RDC</v>
          </cell>
          <cell r="J4964">
            <v>243000</v>
          </cell>
          <cell r="K4964">
            <v>0</v>
          </cell>
          <cell r="L4964">
            <v>0</v>
          </cell>
          <cell r="M4964">
            <v>0</v>
          </cell>
          <cell r="N4964">
            <v>0</v>
          </cell>
          <cell r="O4964">
            <v>0</v>
          </cell>
          <cell r="P4964">
            <v>243000</v>
          </cell>
        </row>
        <row r="4965">
          <cell r="A4965" t="str">
            <v>20060102</v>
          </cell>
          <cell r="B4965" t="str">
            <v>0601</v>
          </cell>
          <cell r="C4965" t="str">
            <v>BL RF PRODUCTS</v>
          </cell>
          <cell r="D4965" t="str">
            <v>PL RF CONSUMER PROD</v>
          </cell>
          <cell r="E4965" t="str">
            <v>MMICS</v>
          </cell>
          <cell r="F4965" t="str">
            <v>FP</v>
          </cell>
          <cell r="G4965" t="str">
            <v>NLTT</v>
          </cell>
          <cell r="H4965" t="str">
            <v>UPS SCS Nederland BV (Hal B)</v>
          </cell>
          <cell r="I4965" t="str">
            <v>RDC</v>
          </cell>
          <cell r="J4965">
            <v>12000</v>
          </cell>
          <cell r="K4965">
            <v>0</v>
          </cell>
          <cell r="L4965">
            <v>0</v>
          </cell>
          <cell r="M4965">
            <v>0</v>
          </cell>
          <cell r="N4965">
            <v>0</v>
          </cell>
          <cell r="O4965">
            <v>12000</v>
          </cell>
          <cell r="P4965">
            <v>24000</v>
          </cell>
        </row>
        <row r="4966">
          <cell r="A4966" t="str">
            <v>20060102</v>
          </cell>
          <cell r="B4966" t="str">
            <v>0601</v>
          </cell>
          <cell r="C4966" t="str">
            <v>BL RF PRODUCTS</v>
          </cell>
          <cell r="D4966" t="str">
            <v>PL RF CONSUMER PROD</v>
          </cell>
          <cell r="E4966" t="str">
            <v>MMICS</v>
          </cell>
          <cell r="F4966" t="str">
            <v>FP</v>
          </cell>
          <cell r="G4966" t="str">
            <v>TW10</v>
          </cell>
          <cell r="H4966" t="str">
            <v>IWH (BL Control) PSK</v>
          </cell>
          <cell r="I4966" t="str">
            <v>IWH</v>
          </cell>
          <cell r="J4966">
            <v>445000</v>
          </cell>
          <cell r="K4966">
            <v>0</v>
          </cell>
          <cell r="L4966">
            <v>0</v>
          </cell>
          <cell r="M4966">
            <v>0</v>
          </cell>
          <cell r="N4966">
            <v>0</v>
          </cell>
          <cell r="O4966">
            <v>0</v>
          </cell>
          <cell r="P4966">
            <v>445000</v>
          </cell>
        </row>
        <row r="4967">
          <cell r="A4967" t="str">
            <v>20060102</v>
          </cell>
          <cell r="B4967" t="str">
            <v>0601</v>
          </cell>
          <cell r="C4967" t="str">
            <v>BL RF PRODUCTS</v>
          </cell>
          <cell r="D4967" t="str">
            <v>PL RF CONSUMER PROD</v>
          </cell>
          <cell r="E4967" t="str">
            <v>MMICS</v>
          </cell>
          <cell r="F4967" t="str">
            <v>FP</v>
          </cell>
          <cell r="G4967" t="str">
            <v>US00</v>
          </cell>
          <cell r="H4967" t="str">
            <v>RDC NARSO</v>
          </cell>
          <cell r="I4967" t="str">
            <v>RDC</v>
          </cell>
          <cell r="J4967">
            <v>54000</v>
          </cell>
          <cell r="K4967">
            <v>0</v>
          </cell>
          <cell r="L4967">
            <v>42000</v>
          </cell>
          <cell r="M4967">
            <v>0</v>
          </cell>
          <cell r="N4967">
            <v>0</v>
          </cell>
          <cell r="O4967">
            <v>3000</v>
          </cell>
          <cell r="P4967">
            <v>99000</v>
          </cell>
        </row>
        <row r="4968">
          <cell r="A4968" t="str">
            <v>20060102</v>
          </cell>
          <cell r="B4968" t="str">
            <v>0601</v>
          </cell>
          <cell r="C4968" t="str">
            <v>BL RF PRODUCTS</v>
          </cell>
          <cell r="D4968" t="str">
            <v>PL RF CONSUMER PROD</v>
          </cell>
          <cell r="E4968" t="str">
            <v>MMICS</v>
          </cell>
          <cell r="F4968" t="str">
            <v>WAFER</v>
          </cell>
          <cell r="G4968" t="str">
            <v>all plants</v>
          </cell>
          <cell r="H4968" t="str">
            <v>all descriptions</v>
          </cell>
          <cell r="I4968" t="str">
            <v>all types</v>
          </cell>
          <cell r="J4968">
            <v>698</v>
          </cell>
          <cell r="K4968">
            <v>0</v>
          </cell>
          <cell r="L4968">
            <v>0</v>
          </cell>
          <cell r="M4968">
            <v>0</v>
          </cell>
          <cell r="N4968">
            <v>0</v>
          </cell>
          <cell r="O4968">
            <v>764</v>
          </cell>
          <cell r="P4968">
            <v>1462</v>
          </cell>
        </row>
        <row r="4969">
          <cell r="A4969" t="str">
            <v>20060102</v>
          </cell>
          <cell r="B4969" t="str">
            <v>0601</v>
          </cell>
          <cell r="C4969" t="str">
            <v>BL RF PRODUCTS</v>
          </cell>
          <cell r="D4969" t="str">
            <v>PL RF CONSUMER PROD</v>
          </cell>
          <cell r="E4969" t="str">
            <v>MMICS</v>
          </cell>
          <cell r="F4969" t="str">
            <v>WAFER</v>
          </cell>
          <cell r="G4969" t="str">
            <v>all plants</v>
          </cell>
          <cell r="H4969" t="str">
            <v>all descriptions</v>
          </cell>
          <cell r="I4969" t="str">
            <v>MFG</v>
          </cell>
          <cell r="J4969">
            <v>698</v>
          </cell>
          <cell r="K4969">
            <v>0</v>
          </cell>
          <cell r="L4969">
            <v>0</v>
          </cell>
          <cell r="M4969">
            <v>0</v>
          </cell>
          <cell r="N4969">
            <v>0</v>
          </cell>
          <cell r="O4969">
            <v>764</v>
          </cell>
          <cell r="P4969">
            <v>1462</v>
          </cell>
        </row>
        <row r="4970">
          <cell r="A4970" t="str">
            <v>20060102</v>
          </cell>
          <cell r="B4970" t="str">
            <v>0601</v>
          </cell>
          <cell r="C4970" t="str">
            <v>BL RF PRODUCTS</v>
          </cell>
          <cell r="D4970" t="str">
            <v>PL RF CONSUMER PROD</v>
          </cell>
          <cell r="E4970" t="str">
            <v>MMICS</v>
          </cell>
          <cell r="F4970" t="str">
            <v>WAFER</v>
          </cell>
          <cell r="G4970" t="str">
            <v>PH79</v>
          </cell>
          <cell r="H4970" t="str">
            <v>WT PSC</v>
          </cell>
          <cell r="I4970" t="str">
            <v>MFG</v>
          </cell>
          <cell r="J4970">
            <v>573</v>
          </cell>
          <cell r="K4970">
            <v>0</v>
          </cell>
          <cell r="L4970">
            <v>0</v>
          </cell>
          <cell r="M4970">
            <v>0</v>
          </cell>
          <cell r="N4970">
            <v>0</v>
          </cell>
          <cell r="O4970">
            <v>764</v>
          </cell>
          <cell r="P4970">
            <v>1337</v>
          </cell>
        </row>
        <row r="4971">
          <cell r="A4971" t="str">
            <v>20060102</v>
          </cell>
          <cell r="B4971" t="str">
            <v>0601</v>
          </cell>
          <cell r="C4971" t="str">
            <v>BL RF PRODUCTS</v>
          </cell>
          <cell r="D4971" t="str">
            <v>PL RF CONSUMER PROD</v>
          </cell>
          <cell r="E4971" t="str">
            <v>MMICS</v>
          </cell>
          <cell r="F4971" t="str">
            <v>WAFER</v>
          </cell>
          <cell r="G4971" t="str">
            <v>TW79</v>
          </cell>
          <cell r="H4971" t="str">
            <v>WT PSK</v>
          </cell>
          <cell r="I4971" t="str">
            <v>MFG</v>
          </cell>
          <cell r="J4971">
            <v>125</v>
          </cell>
          <cell r="K4971">
            <v>0</v>
          </cell>
          <cell r="L4971">
            <v>0</v>
          </cell>
          <cell r="M4971">
            <v>0</v>
          </cell>
          <cell r="N4971">
            <v>0</v>
          </cell>
          <cell r="O4971">
            <v>0</v>
          </cell>
          <cell r="P4971">
            <v>125</v>
          </cell>
        </row>
        <row r="4972">
          <cell r="A4972" t="str">
            <v>20060102</v>
          </cell>
          <cell r="B4972" t="str">
            <v>0601</v>
          </cell>
          <cell r="C4972" t="str">
            <v>BL RF PRODUCTS</v>
          </cell>
          <cell r="D4972" t="str">
            <v>PL RF CONSUMER PROD</v>
          </cell>
          <cell r="E4972" t="str">
            <v>MMICS</v>
          </cell>
          <cell r="F4972" t="str">
            <v>XTAL</v>
          </cell>
          <cell r="G4972" t="str">
            <v>all plants</v>
          </cell>
          <cell r="H4972" t="str">
            <v>all descriptions</v>
          </cell>
          <cell r="I4972" t="str">
            <v>MFG</v>
          </cell>
          <cell r="J4972">
            <v>8867647</v>
          </cell>
          <cell r="K4972">
            <v>0</v>
          </cell>
          <cell r="L4972">
            <v>0</v>
          </cell>
          <cell r="M4972">
            <v>0</v>
          </cell>
          <cell r="N4972">
            <v>0</v>
          </cell>
          <cell r="O4972">
            <v>3248339</v>
          </cell>
          <cell r="P4972">
            <v>12115986</v>
          </cell>
        </row>
        <row r="4973">
          <cell r="A4973" t="str">
            <v>20060102</v>
          </cell>
          <cell r="B4973" t="str">
            <v>0601</v>
          </cell>
          <cell r="C4973" t="str">
            <v>BL RF PRODUCTS</v>
          </cell>
          <cell r="D4973" t="str">
            <v>PL RF CONSUMER PROD</v>
          </cell>
          <cell r="E4973" t="str">
            <v>MMICS</v>
          </cell>
          <cell r="F4973" t="str">
            <v>XTAL</v>
          </cell>
          <cell r="G4973" t="str">
            <v>all plants</v>
          </cell>
          <cell r="H4973" t="str">
            <v>all descriptions</v>
          </cell>
          <cell r="I4973" t="str">
            <v>all types</v>
          </cell>
          <cell r="J4973">
            <v>8867647</v>
          </cell>
          <cell r="K4973">
            <v>0</v>
          </cell>
          <cell r="L4973">
            <v>0</v>
          </cell>
          <cell r="M4973">
            <v>0</v>
          </cell>
          <cell r="N4973">
            <v>0</v>
          </cell>
          <cell r="O4973">
            <v>3248339</v>
          </cell>
          <cell r="P4973">
            <v>12115986</v>
          </cell>
        </row>
        <row r="4974">
          <cell r="A4974" t="str">
            <v>20060102</v>
          </cell>
          <cell r="B4974" t="str">
            <v>0601</v>
          </cell>
          <cell r="C4974" t="str">
            <v>BL RF PRODUCTS</v>
          </cell>
          <cell r="D4974" t="str">
            <v>PL RF CONSUMER PROD</v>
          </cell>
          <cell r="E4974" t="str">
            <v>MMICS</v>
          </cell>
          <cell r="F4974" t="str">
            <v>XTAL</v>
          </cell>
          <cell r="G4974" t="str">
            <v>HK70</v>
          </cell>
          <cell r="H4974" t="str">
            <v>AT EDL</v>
          </cell>
          <cell r="I4974" t="str">
            <v>MFG</v>
          </cell>
          <cell r="J4974">
            <v>7218712</v>
          </cell>
          <cell r="K4974">
            <v>0</v>
          </cell>
          <cell r="L4974">
            <v>0</v>
          </cell>
          <cell r="M4974">
            <v>0</v>
          </cell>
          <cell r="N4974">
            <v>0</v>
          </cell>
          <cell r="O4974">
            <v>3248339</v>
          </cell>
          <cell r="P4974">
            <v>10467051</v>
          </cell>
        </row>
        <row r="4975">
          <cell r="A4975" t="str">
            <v>20060102</v>
          </cell>
          <cell r="B4975" t="str">
            <v>0601</v>
          </cell>
          <cell r="C4975" t="str">
            <v>BL RF PRODUCTS</v>
          </cell>
          <cell r="D4975" t="str">
            <v>PL RF CONSUMER PROD</v>
          </cell>
          <cell r="E4975" t="str">
            <v>MMICS</v>
          </cell>
          <cell r="F4975" t="str">
            <v>XTAL</v>
          </cell>
          <cell r="G4975" t="str">
            <v>TW70</v>
          </cell>
          <cell r="H4975" t="str">
            <v>AT PSK</v>
          </cell>
          <cell r="I4975" t="str">
            <v>MFG</v>
          </cell>
          <cell r="J4975">
            <v>1648935</v>
          </cell>
          <cell r="K4975">
            <v>0</v>
          </cell>
          <cell r="L4975">
            <v>0</v>
          </cell>
          <cell r="M4975">
            <v>0</v>
          </cell>
          <cell r="N4975">
            <v>0</v>
          </cell>
          <cell r="O4975">
            <v>0</v>
          </cell>
          <cell r="P4975">
            <v>1648935</v>
          </cell>
        </row>
        <row r="4976">
          <cell r="A4976" t="str">
            <v>20060102</v>
          </cell>
          <cell r="B4976" t="str">
            <v>0601</v>
          </cell>
          <cell r="C4976" t="str">
            <v>BL RF PRODUCTS</v>
          </cell>
          <cell r="D4976" t="str">
            <v>PL RF CONSUMER PROD</v>
          </cell>
          <cell r="E4976" t="str">
            <v>PIN DIODES</v>
          </cell>
          <cell r="F4976" t="str">
            <v>all categories</v>
          </cell>
          <cell r="G4976" t="str">
            <v>all plants</v>
          </cell>
          <cell r="H4976" t="str">
            <v>all descriptions</v>
          </cell>
          <cell r="I4976" t="str">
            <v>CSW</v>
          </cell>
          <cell r="J4976">
            <v>532000</v>
          </cell>
          <cell r="K4976">
            <v>0</v>
          </cell>
          <cell r="L4976">
            <v>0</v>
          </cell>
          <cell r="M4976">
            <v>0</v>
          </cell>
          <cell r="N4976">
            <v>0</v>
          </cell>
          <cell r="O4976">
            <v>18000</v>
          </cell>
          <cell r="P4976">
            <v>550000</v>
          </cell>
        </row>
        <row r="4977">
          <cell r="A4977" t="str">
            <v>20060102</v>
          </cell>
          <cell r="B4977" t="str">
            <v>0601</v>
          </cell>
          <cell r="C4977" t="str">
            <v>BL RF PRODUCTS</v>
          </cell>
          <cell r="D4977" t="str">
            <v>PL RF CONSUMER PROD</v>
          </cell>
          <cell r="E4977" t="str">
            <v>PIN DIODES</v>
          </cell>
          <cell r="F4977" t="str">
            <v>all categories</v>
          </cell>
          <cell r="G4977" t="str">
            <v>all plants</v>
          </cell>
          <cell r="H4977" t="str">
            <v>all descriptions</v>
          </cell>
          <cell r="I4977" t="str">
            <v>IWH</v>
          </cell>
          <cell r="J4977">
            <v>13987000</v>
          </cell>
          <cell r="K4977">
            <v>0</v>
          </cell>
          <cell r="L4977">
            <v>0</v>
          </cell>
          <cell r="M4977">
            <v>0</v>
          </cell>
          <cell r="N4977">
            <v>0</v>
          </cell>
          <cell r="O4977">
            <v>11658000</v>
          </cell>
          <cell r="P4977">
            <v>25645000</v>
          </cell>
        </row>
        <row r="4978">
          <cell r="A4978" t="str">
            <v>20060102</v>
          </cell>
          <cell r="B4978" t="str">
            <v>0601</v>
          </cell>
          <cell r="C4978" t="str">
            <v>BL RF PRODUCTS</v>
          </cell>
          <cell r="D4978" t="str">
            <v>PL RF CONSUMER PROD</v>
          </cell>
          <cell r="E4978" t="str">
            <v>PIN DIODES</v>
          </cell>
          <cell r="F4978" t="str">
            <v>all categories</v>
          </cell>
          <cell r="G4978" t="str">
            <v>all plants</v>
          </cell>
          <cell r="H4978" t="str">
            <v>all descriptions</v>
          </cell>
          <cell r="I4978" t="str">
            <v>MFG</v>
          </cell>
          <cell r="J4978">
            <v>37647995</v>
          </cell>
          <cell r="K4978">
            <v>0</v>
          </cell>
          <cell r="L4978">
            <v>0</v>
          </cell>
          <cell r="M4978">
            <v>0</v>
          </cell>
          <cell r="N4978">
            <v>0</v>
          </cell>
          <cell r="O4978">
            <v>14043104</v>
          </cell>
          <cell r="P4978">
            <v>51691099</v>
          </cell>
        </row>
        <row r="4979">
          <cell r="A4979" t="str">
            <v>20060102</v>
          </cell>
          <cell r="B4979" t="str">
            <v>0601</v>
          </cell>
          <cell r="C4979" t="str">
            <v>BL RF PRODUCTS</v>
          </cell>
          <cell r="D4979" t="str">
            <v>PL RF CONSUMER PROD</v>
          </cell>
          <cell r="E4979" t="str">
            <v>PIN DIODES</v>
          </cell>
          <cell r="F4979" t="str">
            <v>all categories</v>
          </cell>
          <cell r="G4979" t="str">
            <v>all plants</v>
          </cell>
          <cell r="H4979" t="str">
            <v>all descriptions</v>
          </cell>
          <cell r="I4979" t="str">
            <v>RDC</v>
          </cell>
          <cell r="J4979">
            <v>794000</v>
          </cell>
          <cell r="K4979">
            <v>57000</v>
          </cell>
          <cell r="L4979">
            <v>0</v>
          </cell>
          <cell r="M4979">
            <v>0</v>
          </cell>
          <cell r="N4979">
            <v>0</v>
          </cell>
          <cell r="O4979">
            <v>505000</v>
          </cell>
          <cell r="P4979">
            <v>1356000</v>
          </cell>
        </row>
        <row r="4980">
          <cell r="A4980" t="str">
            <v>20060102</v>
          </cell>
          <cell r="B4980" t="str">
            <v>0601</v>
          </cell>
          <cell r="C4980" t="str">
            <v>BL RF PRODUCTS</v>
          </cell>
          <cell r="D4980" t="str">
            <v>PL RF CONSUMER PROD</v>
          </cell>
          <cell r="E4980" t="str">
            <v>PIN DIODES</v>
          </cell>
          <cell r="F4980" t="str">
            <v>all categories</v>
          </cell>
          <cell r="G4980" t="str">
            <v>all plants</v>
          </cell>
          <cell r="H4980" t="str">
            <v>all descriptions</v>
          </cell>
          <cell r="I4980" t="str">
            <v>all types</v>
          </cell>
          <cell r="J4980">
            <v>52960995</v>
          </cell>
          <cell r="K4980">
            <v>57000</v>
          </cell>
          <cell r="L4980">
            <v>0</v>
          </cell>
          <cell r="M4980">
            <v>0</v>
          </cell>
          <cell r="N4980">
            <v>0</v>
          </cell>
          <cell r="O4980">
            <v>26224104</v>
          </cell>
          <cell r="P4980">
            <v>79242099</v>
          </cell>
        </row>
        <row r="4981">
          <cell r="A4981" t="str">
            <v>20060102</v>
          </cell>
          <cell r="B4981" t="str">
            <v>0601</v>
          </cell>
          <cell r="C4981" t="str">
            <v>BL RF PRODUCTS</v>
          </cell>
          <cell r="D4981" t="str">
            <v>PL RF CONSUMER PROD</v>
          </cell>
          <cell r="E4981" t="str">
            <v>PIN DIODES</v>
          </cell>
          <cell r="F4981" t="str">
            <v>all categories</v>
          </cell>
          <cell r="G4981" t="str">
            <v>CN10</v>
          </cell>
          <cell r="H4981" t="str">
            <v>IWH (BL Control) Guangdong</v>
          </cell>
          <cell r="I4981" t="str">
            <v>IWH</v>
          </cell>
          <cell r="J4981">
            <v>8732000</v>
          </cell>
          <cell r="K4981">
            <v>0</v>
          </cell>
          <cell r="L4981">
            <v>0</v>
          </cell>
          <cell r="M4981">
            <v>0</v>
          </cell>
          <cell r="N4981">
            <v>0</v>
          </cell>
          <cell r="O4981">
            <v>8400000</v>
          </cell>
          <cell r="P4981">
            <v>17132000</v>
          </cell>
        </row>
        <row r="4982">
          <cell r="A4982" t="str">
            <v>20060102</v>
          </cell>
          <cell r="B4982" t="str">
            <v>0601</v>
          </cell>
          <cell r="C4982" t="str">
            <v>BL RF PRODUCTS</v>
          </cell>
          <cell r="D4982" t="str">
            <v>PL RF CONSUMER PROD</v>
          </cell>
          <cell r="E4982" t="str">
            <v>PIN DIODES</v>
          </cell>
          <cell r="F4982" t="str">
            <v>all categories</v>
          </cell>
          <cell r="G4982" t="str">
            <v>CN71</v>
          </cell>
          <cell r="H4982" t="str">
            <v>AT PS Guangdong</v>
          </cell>
          <cell r="I4982" t="str">
            <v>MFG</v>
          </cell>
          <cell r="J4982">
            <v>25498720</v>
          </cell>
          <cell r="K4982">
            <v>0</v>
          </cell>
          <cell r="L4982">
            <v>0</v>
          </cell>
          <cell r="M4982">
            <v>0</v>
          </cell>
          <cell r="N4982">
            <v>0</v>
          </cell>
          <cell r="O4982">
            <v>12635326</v>
          </cell>
          <cell r="P4982">
            <v>38134046</v>
          </cell>
        </row>
        <row r="4983">
          <cell r="A4983" t="str">
            <v>20060102</v>
          </cell>
          <cell r="B4983" t="str">
            <v>0601</v>
          </cell>
          <cell r="C4983" t="str">
            <v>BL RF PRODUCTS</v>
          </cell>
          <cell r="D4983" t="str">
            <v>PL RF CONSUMER PROD</v>
          </cell>
          <cell r="E4983" t="str">
            <v>PIN DIODES</v>
          </cell>
          <cell r="F4983" t="str">
            <v>all categories</v>
          </cell>
          <cell r="G4983" t="str">
            <v>CNFB</v>
          </cell>
          <cell r="H4983" t="str">
            <v>FLEXTRONICS</v>
          </cell>
          <cell r="I4983" t="str">
            <v>CSW</v>
          </cell>
          <cell r="J4983">
            <v>87000</v>
          </cell>
          <cell r="K4983">
            <v>0</v>
          </cell>
          <cell r="L4983">
            <v>0</v>
          </cell>
          <cell r="M4983">
            <v>0</v>
          </cell>
          <cell r="N4983">
            <v>0</v>
          </cell>
          <cell r="O4983">
            <v>0</v>
          </cell>
          <cell r="P4983">
            <v>87000</v>
          </cell>
        </row>
        <row r="4984">
          <cell r="A4984" t="str">
            <v>20060102</v>
          </cell>
          <cell r="B4984" t="str">
            <v>0601</v>
          </cell>
          <cell r="C4984" t="str">
            <v>BL RF PRODUCTS</v>
          </cell>
          <cell r="D4984" t="str">
            <v>PL RF CONSUMER PROD</v>
          </cell>
          <cell r="E4984" t="str">
            <v>PIN DIODES</v>
          </cell>
          <cell r="F4984" t="str">
            <v>all categories</v>
          </cell>
          <cell r="G4984" t="str">
            <v>DESO</v>
          </cell>
          <cell r="H4984" t="str">
            <v>SIEMENS BOCHOLT CONSIGNMENT</v>
          </cell>
          <cell r="I4984" t="str">
            <v>CSW</v>
          </cell>
          <cell r="J4984">
            <v>345000</v>
          </cell>
          <cell r="K4984">
            <v>0</v>
          </cell>
          <cell r="L4984">
            <v>0</v>
          </cell>
          <cell r="M4984">
            <v>0</v>
          </cell>
          <cell r="N4984">
            <v>0</v>
          </cell>
          <cell r="O4984">
            <v>0</v>
          </cell>
          <cell r="P4984">
            <v>345000</v>
          </cell>
        </row>
        <row r="4985">
          <cell r="A4985" t="str">
            <v>20060102</v>
          </cell>
          <cell r="B4985" t="str">
            <v>0601</v>
          </cell>
          <cell r="C4985" t="str">
            <v>BL RF PRODUCTS</v>
          </cell>
          <cell r="D4985" t="str">
            <v>PL RF CONSUMER PROD</v>
          </cell>
          <cell r="E4985" t="str">
            <v>PIN DIODES</v>
          </cell>
          <cell r="F4985" t="str">
            <v>all categories</v>
          </cell>
          <cell r="G4985" t="str">
            <v>HK00</v>
          </cell>
          <cell r="H4985" t="str">
            <v>RDC APSH</v>
          </cell>
          <cell r="I4985" t="str">
            <v>RDC</v>
          </cell>
          <cell r="J4985">
            <v>320000</v>
          </cell>
          <cell r="K4985">
            <v>0</v>
          </cell>
          <cell r="L4985">
            <v>0</v>
          </cell>
          <cell r="M4985">
            <v>0</v>
          </cell>
          <cell r="N4985">
            <v>0</v>
          </cell>
          <cell r="O4985">
            <v>0</v>
          </cell>
          <cell r="P4985">
            <v>320000</v>
          </cell>
        </row>
        <row r="4986">
          <cell r="A4986" t="str">
            <v>20060102</v>
          </cell>
          <cell r="B4986" t="str">
            <v>0601</v>
          </cell>
          <cell r="C4986" t="str">
            <v>BL RF PRODUCTS</v>
          </cell>
          <cell r="D4986" t="str">
            <v>PL RF CONSUMER PROD</v>
          </cell>
          <cell r="E4986" t="str">
            <v>PIN DIODES</v>
          </cell>
          <cell r="F4986" t="str">
            <v>all categories</v>
          </cell>
          <cell r="G4986" t="str">
            <v>HK10</v>
          </cell>
          <cell r="H4986" t="str">
            <v>IWH (BL Control) EDL</v>
          </cell>
          <cell r="I4986" t="str">
            <v>IWH</v>
          </cell>
          <cell r="J4986">
            <v>5255000</v>
          </cell>
          <cell r="K4986">
            <v>0</v>
          </cell>
          <cell r="L4986">
            <v>0</v>
          </cell>
          <cell r="M4986">
            <v>0</v>
          </cell>
          <cell r="N4986">
            <v>0</v>
          </cell>
          <cell r="O4986">
            <v>3258000</v>
          </cell>
          <cell r="P4986">
            <v>8513000</v>
          </cell>
        </row>
        <row r="4987">
          <cell r="A4987" t="str">
            <v>20060102</v>
          </cell>
          <cell r="B4987" t="str">
            <v>0601</v>
          </cell>
          <cell r="C4987" t="str">
            <v>BL RF PRODUCTS</v>
          </cell>
          <cell r="D4987" t="str">
            <v>PL RF CONSUMER PROD</v>
          </cell>
          <cell r="E4987" t="str">
            <v>PIN DIODES</v>
          </cell>
          <cell r="F4987" t="str">
            <v>all categories</v>
          </cell>
          <cell r="G4987" t="str">
            <v>HK70</v>
          </cell>
          <cell r="H4987" t="str">
            <v>AT EDL</v>
          </cell>
          <cell r="I4987" t="str">
            <v>MFG</v>
          </cell>
          <cell r="J4987">
            <v>12148554</v>
          </cell>
          <cell r="K4987">
            <v>0</v>
          </cell>
          <cell r="L4987">
            <v>0</v>
          </cell>
          <cell r="M4987">
            <v>0</v>
          </cell>
          <cell r="N4987">
            <v>0</v>
          </cell>
          <cell r="O4987">
            <v>1407283</v>
          </cell>
          <cell r="P4987">
            <v>13555837</v>
          </cell>
        </row>
        <row r="4988">
          <cell r="A4988" t="str">
            <v>20060102</v>
          </cell>
          <cell r="B4988" t="str">
            <v>0601</v>
          </cell>
          <cell r="C4988" t="str">
            <v>BL RF PRODUCTS</v>
          </cell>
          <cell r="D4988" t="str">
            <v>PL RF CONSUMER PROD</v>
          </cell>
          <cell r="E4988" t="str">
            <v>PIN DIODES</v>
          </cell>
          <cell r="F4988" t="str">
            <v>all categories</v>
          </cell>
          <cell r="G4988" t="str">
            <v>HKTT</v>
          </cell>
          <cell r="H4988" t="str">
            <v>CP On-site Warehouse AP</v>
          </cell>
          <cell r="I4988" t="str">
            <v>RDC</v>
          </cell>
          <cell r="J4988">
            <v>27000</v>
          </cell>
          <cell r="K4988">
            <v>0</v>
          </cell>
          <cell r="L4988">
            <v>0</v>
          </cell>
          <cell r="M4988">
            <v>0</v>
          </cell>
          <cell r="N4988">
            <v>0</v>
          </cell>
          <cell r="O4988">
            <v>0</v>
          </cell>
          <cell r="P4988">
            <v>27000</v>
          </cell>
        </row>
        <row r="4989">
          <cell r="A4989" t="str">
            <v>20060102</v>
          </cell>
          <cell r="B4989" t="str">
            <v>0601</v>
          </cell>
          <cell r="C4989" t="str">
            <v>BL RF PRODUCTS</v>
          </cell>
          <cell r="D4989" t="str">
            <v>PL RF CONSUMER PROD</v>
          </cell>
          <cell r="E4989" t="str">
            <v>PIN DIODES</v>
          </cell>
          <cell r="F4989" t="str">
            <v>all categories</v>
          </cell>
          <cell r="G4989" t="str">
            <v>NL00</v>
          </cell>
          <cell r="H4989" t="str">
            <v>UPS SCS Nederland BV (Hal B)</v>
          </cell>
          <cell r="I4989" t="str">
            <v>RDC</v>
          </cell>
          <cell r="J4989">
            <v>72000</v>
          </cell>
          <cell r="K4989">
            <v>57000</v>
          </cell>
          <cell r="L4989">
            <v>0</v>
          </cell>
          <cell r="M4989">
            <v>0</v>
          </cell>
          <cell r="N4989">
            <v>0</v>
          </cell>
          <cell r="O4989">
            <v>0</v>
          </cell>
          <cell r="P4989">
            <v>129000</v>
          </cell>
        </row>
        <row r="4990">
          <cell r="A4990" t="str">
            <v>20060102</v>
          </cell>
          <cell r="B4990" t="str">
            <v>0601</v>
          </cell>
          <cell r="C4990" t="str">
            <v>BL RF PRODUCTS</v>
          </cell>
          <cell r="D4990" t="str">
            <v>PL RF CONSUMER PROD</v>
          </cell>
          <cell r="E4990" t="str">
            <v>PIN DIODES</v>
          </cell>
          <cell r="F4990" t="str">
            <v>all categories</v>
          </cell>
          <cell r="G4990" t="str">
            <v>NLTT</v>
          </cell>
          <cell r="H4990" t="str">
            <v>UPS SCS Nederland BV (Hal B)</v>
          </cell>
          <cell r="I4990" t="str">
            <v>RDC</v>
          </cell>
          <cell r="J4990">
            <v>336000</v>
          </cell>
          <cell r="K4990">
            <v>0</v>
          </cell>
          <cell r="L4990">
            <v>0</v>
          </cell>
          <cell r="M4990">
            <v>0</v>
          </cell>
          <cell r="N4990">
            <v>0</v>
          </cell>
          <cell r="O4990">
            <v>483000</v>
          </cell>
          <cell r="P4990">
            <v>819000</v>
          </cell>
        </row>
        <row r="4991">
          <cell r="A4991" t="str">
            <v>20060102</v>
          </cell>
          <cell r="B4991" t="str">
            <v>0601</v>
          </cell>
          <cell r="C4991" t="str">
            <v>BL RF PRODUCTS</v>
          </cell>
          <cell r="D4991" t="str">
            <v>PL RF CONSUMER PROD</v>
          </cell>
          <cell r="E4991" t="str">
            <v>PIN DIODES</v>
          </cell>
          <cell r="F4991" t="str">
            <v>all categories</v>
          </cell>
          <cell r="G4991" t="str">
            <v>PH79</v>
          </cell>
          <cell r="H4991" t="str">
            <v>WT PSC</v>
          </cell>
          <cell r="I4991" t="str">
            <v>MFG</v>
          </cell>
          <cell r="J4991">
            <v>721</v>
          </cell>
          <cell r="K4991">
            <v>0</v>
          </cell>
          <cell r="L4991">
            <v>0</v>
          </cell>
          <cell r="M4991">
            <v>0</v>
          </cell>
          <cell r="N4991">
            <v>0</v>
          </cell>
          <cell r="O4991">
            <v>495</v>
          </cell>
          <cell r="P4991">
            <v>1216</v>
          </cell>
        </row>
        <row r="4992">
          <cell r="A4992" t="str">
            <v>20060102</v>
          </cell>
          <cell r="B4992" t="str">
            <v>0601</v>
          </cell>
          <cell r="C4992" t="str">
            <v>BL RF PRODUCTS</v>
          </cell>
          <cell r="D4992" t="str">
            <v>PL RF CONSUMER PROD</v>
          </cell>
          <cell r="E4992" t="str">
            <v>PIN DIODES</v>
          </cell>
          <cell r="F4992" t="str">
            <v>all categories</v>
          </cell>
          <cell r="G4992" t="str">
            <v>PTFP</v>
          </cell>
          <cell r="H4992" t="str">
            <v>FORD PALMELA</v>
          </cell>
          <cell r="I4992" t="str">
            <v>CSW</v>
          </cell>
          <cell r="J4992">
            <v>72000</v>
          </cell>
          <cell r="K4992">
            <v>0</v>
          </cell>
          <cell r="L4992">
            <v>0</v>
          </cell>
          <cell r="M4992">
            <v>0</v>
          </cell>
          <cell r="N4992">
            <v>0</v>
          </cell>
          <cell r="O4992">
            <v>0</v>
          </cell>
          <cell r="P4992">
            <v>72000</v>
          </cell>
        </row>
        <row r="4993">
          <cell r="A4993" t="str">
            <v>20060102</v>
          </cell>
          <cell r="B4993" t="str">
            <v>0601</v>
          </cell>
          <cell r="C4993" t="str">
            <v>BL RF PRODUCTS</v>
          </cell>
          <cell r="D4993" t="str">
            <v>PL RF CONSUMER PROD</v>
          </cell>
          <cell r="E4993" t="str">
            <v>PIN DIODES</v>
          </cell>
          <cell r="F4993" t="str">
            <v>all categories</v>
          </cell>
          <cell r="G4993" t="str">
            <v>US00</v>
          </cell>
          <cell r="H4993" t="str">
            <v>RDC NARSO</v>
          </cell>
          <cell r="I4993" t="str">
            <v>RDC</v>
          </cell>
          <cell r="J4993">
            <v>0</v>
          </cell>
          <cell r="K4993">
            <v>0</v>
          </cell>
          <cell r="L4993">
            <v>0</v>
          </cell>
          <cell r="M4993">
            <v>0</v>
          </cell>
          <cell r="N4993">
            <v>0</v>
          </cell>
          <cell r="O4993">
            <v>12000</v>
          </cell>
          <cell r="P4993">
            <v>12000</v>
          </cell>
        </row>
        <row r="4994">
          <cell r="A4994" t="str">
            <v>20060102</v>
          </cell>
          <cell r="B4994" t="str">
            <v>0601</v>
          </cell>
          <cell r="C4994" t="str">
            <v>BL RF PRODUCTS</v>
          </cell>
          <cell r="D4994" t="str">
            <v>PL RF CONSUMER PROD</v>
          </cell>
          <cell r="E4994" t="str">
            <v>PIN DIODES</v>
          </cell>
          <cell r="F4994" t="str">
            <v>all categories</v>
          </cell>
          <cell r="G4994" t="str">
            <v>USGI</v>
          </cell>
          <cell r="H4994" t="str">
            <v>CSW Delco VMI (Reynosa)</v>
          </cell>
          <cell r="I4994" t="str">
            <v>CSW</v>
          </cell>
          <cell r="J4994">
            <v>10000</v>
          </cell>
          <cell r="K4994">
            <v>0</v>
          </cell>
          <cell r="L4994">
            <v>0</v>
          </cell>
          <cell r="M4994">
            <v>0</v>
          </cell>
          <cell r="N4994">
            <v>0</v>
          </cell>
          <cell r="O4994">
            <v>0</v>
          </cell>
          <cell r="P4994">
            <v>10000</v>
          </cell>
        </row>
        <row r="4995">
          <cell r="A4995" t="str">
            <v>20060102</v>
          </cell>
          <cell r="B4995" t="str">
            <v>0601</v>
          </cell>
          <cell r="C4995" t="str">
            <v>BL RF PRODUCTS</v>
          </cell>
          <cell r="D4995" t="str">
            <v>PL RF CONSUMER PROD</v>
          </cell>
          <cell r="E4995" t="str">
            <v>PIN DIODES</v>
          </cell>
          <cell r="F4995" t="str">
            <v>all categories</v>
          </cell>
          <cell r="G4995" t="str">
            <v>USPP</v>
          </cell>
          <cell r="H4995" t="str">
            <v>CSW PANASONIC PEACHTREE</v>
          </cell>
          <cell r="I4995" t="str">
            <v>CSW</v>
          </cell>
          <cell r="J4995">
            <v>18000</v>
          </cell>
          <cell r="K4995">
            <v>0</v>
          </cell>
          <cell r="L4995">
            <v>0</v>
          </cell>
          <cell r="M4995">
            <v>0</v>
          </cell>
          <cell r="N4995">
            <v>0</v>
          </cell>
          <cell r="O4995">
            <v>18000</v>
          </cell>
          <cell r="P4995">
            <v>36000</v>
          </cell>
        </row>
        <row r="4996">
          <cell r="A4996" t="str">
            <v>20060102</v>
          </cell>
          <cell r="B4996" t="str">
            <v>0601</v>
          </cell>
          <cell r="C4996" t="str">
            <v>BL RF PRODUCTS</v>
          </cell>
          <cell r="D4996" t="str">
            <v>PL RF CONSUMER PROD</v>
          </cell>
          <cell r="E4996" t="str">
            <v>PIN DIODES</v>
          </cell>
          <cell r="F4996" t="str">
            <v>all categories</v>
          </cell>
          <cell r="G4996" t="str">
            <v>USTT</v>
          </cell>
          <cell r="H4996" t="str">
            <v>CSW Auto</v>
          </cell>
          <cell r="I4996" t="str">
            <v>RDC</v>
          </cell>
          <cell r="J4996">
            <v>39000</v>
          </cell>
          <cell r="K4996">
            <v>0</v>
          </cell>
          <cell r="L4996">
            <v>0</v>
          </cell>
          <cell r="M4996">
            <v>0</v>
          </cell>
          <cell r="N4996">
            <v>0</v>
          </cell>
          <cell r="O4996">
            <v>10000</v>
          </cell>
          <cell r="P4996">
            <v>49000</v>
          </cell>
        </row>
        <row r="4997">
          <cell r="A4997" t="str">
            <v>20060102</v>
          </cell>
          <cell r="B4997" t="str">
            <v>0601</v>
          </cell>
          <cell r="C4997" t="str">
            <v>BL RF PRODUCTS</v>
          </cell>
          <cell r="D4997" t="str">
            <v>PL RF CONSUMER PROD</v>
          </cell>
          <cell r="E4997" t="str">
            <v>PIN DIODES</v>
          </cell>
          <cell r="F4997" t="str">
            <v>FP</v>
          </cell>
          <cell r="G4997" t="str">
            <v>all plants</v>
          </cell>
          <cell r="H4997" t="str">
            <v>all descriptions</v>
          </cell>
          <cell r="I4997" t="str">
            <v>IWH</v>
          </cell>
          <cell r="J4997">
            <v>13987000</v>
          </cell>
          <cell r="K4997">
            <v>0</v>
          </cell>
          <cell r="L4997">
            <v>0</v>
          </cell>
          <cell r="M4997">
            <v>0</v>
          </cell>
          <cell r="N4997">
            <v>0</v>
          </cell>
          <cell r="O4997">
            <v>11658000</v>
          </cell>
          <cell r="P4997">
            <v>25645000</v>
          </cell>
        </row>
        <row r="4998">
          <cell r="A4998" t="str">
            <v>20060102</v>
          </cell>
          <cell r="B4998" t="str">
            <v>0601</v>
          </cell>
          <cell r="C4998" t="str">
            <v>BL RF PRODUCTS</v>
          </cell>
          <cell r="D4998" t="str">
            <v>PL RF CONSUMER PROD</v>
          </cell>
          <cell r="E4998" t="str">
            <v>PIN DIODES</v>
          </cell>
          <cell r="F4998" t="str">
            <v>FP</v>
          </cell>
          <cell r="G4998" t="str">
            <v>all plants</v>
          </cell>
          <cell r="H4998" t="str">
            <v>all descriptions</v>
          </cell>
          <cell r="I4998" t="str">
            <v>all types</v>
          </cell>
          <cell r="J4998">
            <v>15313000</v>
          </cell>
          <cell r="K4998">
            <v>57000</v>
          </cell>
          <cell r="L4998">
            <v>0</v>
          </cell>
          <cell r="M4998">
            <v>0</v>
          </cell>
          <cell r="N4998">
            <v>0</v>
          </cell>
          <cell r="O4998">
            <v>12181000</v>
          </cell>
          <cell r="P4998">
            <v>27551000</v>
          </cell>
        </row>
        <row r="4999">
          <cell r="A4999" t="str">
            <v>20060102</v>
          </cell>
          <cell r="B4999" t="str">
            <v>0601</v>
          </cell>
          <cell r="C4999" t="str">
            <v>BL RF PRODUCTS</v>
          </cell>
          <cell r="D4999" t="str">
            <v>PL RF CONSUMER PROD</v>
          </cell>
          <cell r="E4999" t="str">
            <v>PIN DIODES</v>
          </cell>
          <cell r="F4999" t="str">
            <v>FP</v>
          </cell>
          <cell r="G4999" t="str">
            <v>all plants</v>
          </cell>
          <cell r="H4999" t="str">
            <v>all descriptions</v>
          </cell>
          <cell r="I4999" t="str">
            <v>CSW</v>
          </cell>
          <cell r="J4999">
            <v>532000</v>
          </cell>
          <cell r="K4999">
            <v>0</v>
          </cell>
          <cell r="L4999">
            <v>0</v>
          </cell>
          <cell r="M4999">
            <v>0</v>
          </cell>
          <cell r="N4999">
            <v>0</v>
          </cell>
          <cell r="O4999">
            <v>18000</v>
          </cell>
          <cell r="P4999">
            <v>550000</v>
          </cell>
        </row>
        <row r="5000">
          <cell r="A5000" t="str">
            <v>20060102</v>
          </cell>
          <cell r="B5000" t="str">
            <v>0601</v>
          </cell>
          <cell r="C5000" t="str">
            <v>BL RF PRODUCTS</v>
          </cell>
          <cell r="D5000" t="str">
            <v>PL RF CONSUMER PROD</v>
          </cell>
          <cell r="E5000" t="str">
            <v>PIN DIODES</v>
          </cell>
          <cell r="F5000" t="str">
            <v>FP</v>
          </cell>
          <cell r="G5000" t="str">
            <v>all plants</v>
          </cell>
          <cell r="H5000" t="str">
            <v>all descriptions</v>
          </cell>
          <cell r="I5000" t="str">
            <v>RDC</v>
          </cell>
          <cell r="J5000">
            <v>794000</v>
          </cell>
          <cell r="K5000">
            <v>57000</v>
          </cell>
          <cell r="L5000">
            <v>0</v>
          </cell>
          <cell r="M5000">
            <v>0</v>
          </cell>
          <cell r="N5000">
            <v>0</v>
          </cell>
          <cell r="O5000">
            <v>505000</v>
          </cell>
          <cell r="P5000">
            <v>1356000</v>
          </cell>
        </row>
        <row r="5001">
          <cell r="A5001" t="str">
            <v>20060102</v>
          </cell>
          <cell r="B5001" t="str">
            <v>0601</v>
          </cell>
          <cell r="C5001" t="str">
            <v>BL RF PRODUCTS</v>
          </cell>
          <cell r="D5001" t="str">
            <v>PL RF CONSUMER PROD</v>
          </cell>
          <cell r="E5001" t="str">
            <v>PIN DIODES</v>
          </cell>
          <cell r="F5001" t="str">
            <v>FP</v>
          </cell>
          <cell r="G5001" t="str">
            <v>CN10</v>
          </cell>
          <cell r="H5001" t="str">
            <v>IWH (BL Control) Guangdong</v>
          </cell>
          <cell r="I5001" t="str">
            <v>IWH</v>
          </cell>
          <cell r="J5001">
            <v>8732000</v>
          </cell>
          <cell r="K5001">
            <v>0</v>
          </cell>
          <cell r="L5001">
            <v>0</v>
          </cell>
          <cell r="M5001">
            <v>0</v>
          </cell>
          <cell r="N5001">
            <v>0</v>
          </cell>
          <cell r="O5001">
            <v>8400000</v>
          </cell>
          <cell r="P5001">
            <v>17132000</v>
          </cell>
        </row>
        <row r="5002">
          <cell r="A5002" t="str">
            <v>20060102</v>
          </cell>
          <cell r="B5002" t="str">
            <v>0601</v>
          </cell>
          <cell r="C5002" t="str">
            <v>BL RF PRODUCTS</v>
          </cell>
          <cell r="D5002" t="str">
            <v>PL RF CONSUMER PROD</v>
          </cell>
          <cell r="E5002" t="str">
            <v>PIN DIODES</v>
          </cell>
          <cell r="F5002" t="str">
            <v>FP</v>
          </cell>
          <cell r="G5002" t="str">
            <v>CNFB</v>
          </cell>
          <cell r="H5002" t="str">
            <v>FLEXTRONICS</v>
          </cell>
          <cell r="I5002" t="str">
            <v>CSW</v>
          </cell>
          <cell r="J5002">
            <v>87000</v>
          </cell>
          <cell r="K5002">
            <v>0</v>
          </cell>
          <cell r="L5002">
            <v>0</v>
          </cell>
          <cell r="M5002">
            <v>0</v>
          </cell>
          <cell r="N5002">
            <v>0</v>
          </cell>
          <cell r="O5002">
            <v>0</v>
          </cell>
          <cell r="P5002">
            <v>87000</v>
          </cell>
        </row>
        <row r="5003">
          <cell r="A5003" t="str">
            <v>20060102</v>
          </cell>
          <cell r="B5003" t="str">
            <v>0601</v>
          </cell>
          <cell r="C5003" t="str">
            <v>BL RF PRODUCTS</v>
          </cell>
          <cell r="D5003" t="str">
            <v>PL RF CONSUMER PROD</v>
          </cell>
          <cell r="E5003" t="str">
            <v>PIN DIODES</v>
          </cell>
          <cell r="F5003" t="str">
            <v>FP</v>
          </cell>
          <cell r="G5003" t="str">
            <v>DESO</v>
          </cell>
          <cell r="H5003" t="str">
            <v>SIEMENS BOCHOLT CONSIGNMENT</v>
          </cell>
          <cell r="I5003" t="str">
            <v>CSW</v>
          </cell>
          <cell r="J5003">
            <v>345000</v>
          </cell>
          <cell r="K5003">
            <v>0</v>
          </cell>
          <cell r="L5003">
            <v>0</v>
          </cell>
          <cell r="M5003">
            <v>0</v>
          </cell>
          <cell r="N5003">
            <v>0</v>
          </cell>
          <cell r="O5003">
            <v>0</v>
          </cell>
          <cell r="P5003">
            <v>345000</v>
          </cell>
        </row>
        <row r="5004">
          <cell r="A5004" t="str">
            <v>20060102</v>
          </cell>
          <cell r="B5004" t="str">
            <v>0601</v>
          </cell>
          <cell r="C5004" t="str">
            <v>BL RF PRODUCTS</v>
          </cell>
          <cell r="D5004" t="str">
            <v>PL RF CONSUMER PROD</v>
          </cell>
          <cell r="E5004" t="str">
            <v>PIN DIODES</v>
          </cell>
          <cell r="F5004" t="str">
            <v>FP</v>
          </cell>
          <cell r="G5004" t="str">
            <v>HK00</v>
          </cell>
          <cell r="H5004" t="str">
            <v>RDC APSH</v>
          </cell>
          <cell r="I5004" t="str">
            <v>RDC</v>
          </cell>
          <cell r="J5004">
            <v>320000</v>
          </cell>
          <cell r="K5004">
            <v>0</v>
          </cell>
          <cell r="L5004">
            <v>0</v>
          </cell>
          <cell r="M5004">
            <v>0</v>
          </cell>
          <cell r="N5004">
            <v>0</v>
          </cell>
          <cell r="O5004">
            <v>0</v>
          </cell>
          <cell r="P5004">
            <v>320000</v>
          </cell>
        </row>
        <row r="5005">
          <cell r="A5005" t="str">
            <v>20060102</v>
          </cell>
          <cell r="B5005" t="str">
            <v>0601</v>
          </cell>
          <cell r="C5005" t="str">
            <v>BL RF PRODUCTS</v>
          </cell>
          <cell r="D5005" t="str">
            <v>PL RF CONSUMER PROD</v>
          </cell>
          <cell r="E5005" t="str">
            <v>PIN DIODES</v>
          </cell>
          <cell r="F5005" t="str">
            <v>FP</v>
          </cell>
          <cell r="G5005" t="str">
            <v>HK10</v>
          </cell>
          <cell r="H5005" t="str">
            <v>IWH (BL Control) EDL</v>
          </cell>
          <cell r="I5005" t="str">
            <v>IWH</v>
          </cell>
          <cell r="J5005">
            <v>5255000</v>
          </cell>
          <cell r="K5005">
            <v>0</v>
          </cell>
          <cell r="L5005">
            <v>0</v>
          </cell>
          <cell r="M5005">
            <v>0</v>
          </cell>
          <cell r="N5005">
            <v>0</v>
          </cell>
          <cell r="O5005">
            <v>3258000</v>
          </cell>
          <cell r="P5005">
            <v>8513000</v>
          </cell>
        </row>
        <row r="5006">
          <cell r="A5006" t="str">
            <v>20060102</v>
          </cell>
          <cell r="B5006" t="str">
            <v>0601</v>
          </cell>
          <cell r="C5006" t="str">
            <v>BL RF PRODUCTS</v>
          </cell>
          <cell r="D5006" t="str">
            <v>PL RF CONSUMER PROD</v>
          </cell>
          <cell r="E5006" t="str">
            <v>PIN DIODES</v>
          </cell>
          <cell r="F5006" t="str">
            <v>FP</v>
          </cell>
          <cell r="G5006" t="str">
            <v>HKTT</v>
          </cell>
          <cell r="H5006" t="str">
            <v>CP On-site Warehouse AP</v>
          </cell>
          <cell r="I5006" t="str">
            <v>RDC</v>
          </cell>
          <cell r="J5006">
            <v>27000</v>
          </cell>
          <cell r="K5006">
            <v>0</v>
          </cell>
          <cell r="L5006">
            <v>0</v>
          </cell>
          <cell r="M5006">
            <v>0</v>
          </cell>
          <cell r="N5006">
            <v>0</v>
          </cell>
          <cell r="O5006">
            <v>0</v>
          </cell>
          <cell r="P5006">
            <v>27000</v>
          </cell>
        </row>
        <row r="5007">
          <cell r="A5007" t="str">
            <v>20060102</v>
          </cell>
          <cell r="B5007" t="str">
            <v>0601</v>
          </cell>
          <cell r="C5007" t="str">
            <v>BL RF PRODUCTS</v>
          </cell>
          <cell r="D5007" t="str">
            <v>PL RF CONSUMER PROD</v>
          </cell>
          <cell r="E5007" t="str">
            <v>PIN DIODES</v>
          </cell>
          <cell r="F5007" t="str">
            <v>FP</v>
          </cell>
          <cell r="G5007" t="str">
            <v>NL00</v>
          </cell>
          <cell r="H5007" t="str">
            <v>UPS SCS Nederland BV (Hal B)</v>
          </cell>
          <cell r="I5007" t="str">
            <v>RDC</v>
          </cell>
          <cell r="J5007">
            <v>72000</v>
          </cell>
          <cell r="K5007">
            <v>57000</v>
          </cell>
          <cell r="L5007">
            <v>0</v>
          </cell>
          <cell r="M5007">
            <v>0</v>
          </cell>
          <cell r="N5007">
            <v>0</v>
          </cell>
          <cell r="O5007">
            <v>0</v>
          </cell>
          <cell r="P5007">
            <v>129000</v>
          </cell>
        </row>
        <row r="5008">
          <cell r="A5008" t="str">
            <v>20060102</v>
          </cell>
          <cell r="B5008" t="str">
            <v>0601</v>
          </cell>
          <cell r="C5008" t="str">
            <v>BL RF PRODUCTS</v>
          </cell>
          <cell r="D5008" t="str">
            <v>PL RF CONSUMER PROD</v>
          </cell>
          <cell r="E5008" t="str">
            <v>PIN DIODES</v>
          </cell>
          <cell r="F5008" t="str">
            <v>FP</v>
          </cell>
          <cell r="G5008" t="str">
            <v>NLTT</v>
          </cell>
          <cell r="H5008" t="str">
            <v>UPS SCS Nederland BV (Hal B)</v>
          </cell>
          <cell r="I5008" t="str">
            <v>RDC</v>
          </cell>
          <cell r="J5008">
            <v>336000</v>
          </cell>
          <cell r="K5008">
            <v>0</v>
          </cell>
          <cell r="L5008">
            <v>0</v>
          </cell>
          <cell r="M5008">
            <v>0</v>
          </cell>
          <cell r="N5008">
            <v>0</v>
          </cell>
          <cell r="O5008">
            <v>483000</v>
          </cell>
          <cell r="P5008">
            <v>819000</v>
          </cell>
        </row>
        <row r="5009">
          <cell r="A5009" t="str">
            <v>20060102</v>
          </cell>
          <cell r="B5009" t="str">
            <v>0601</v>
          </cell>
          <cell r="C5009" t="str">
            <v>BL RF PRODUCTS</v>
          </cell>
          <cell r="D5009" t="str">
            <v>PL RF CONSUMER PROD</v>
          </cell>
          <cell r="E5009" t="str">
            <v>PIN DIODES</v>
          </cell>
          <cell r="F5009" t="str">
            <v>FP</v>
          </cell>
          <cell r="G5009" t="str">
            <v>PTFP</v>
          </cell>
          <cell r="H5009" t="str">
            <v>FORD PALMELA</v>
          </cell>
          <cell r="I5009" t="str">
            <v>CSW</v>
          </cell>
          <cell r="J5009">
            <v>72000</v>
          </cell>
          <cell r="K5009">
            <v>0</v>
          </cell>
          <cell r="L5009">
            <v>0</v>
          </cell>
          <cell r="M5009">
            <v>0</v>
          </cell>
          <cell r="N5009">
            <v>0</v>
          </cell>
          <cell r="O5009">
            <v>0</v>
          </cell>
          <cell r="P5009">
            <v>72000</v>
          </cell>
        </row>
        <row r="5010">
          <cell r="A5010" t="str">
            <v>20060102</v>
          </cell>
          <cell r="B5010" t="str">
            <v>0601</v>
          </cell>
          <cell r="C5010" t="str">
            <v>BL RF PRODUCTS</v>
          </cell>
          <cell r="D5010" t="str">
            <v>PL RF CONSUMER PROD</v>
          </cell>
          <cell r="E5010" t="str">
            <v>PIN DIODES</v>
          </cell>
          <cell r="F5010" t="str">
            <v>FP</v>
          </cell>
          <cell r="G5010" t="str">
            <v>US00</v>
          </cell>
          <cell r="H5010" t="str">
            <v>RDC NARSO</v>
          </cell>
          <cell r="I5010" t="str">
            <v>RDC</v>
          </cell>
          <cell r="J5010">
            <v>0</v>
          </cell>
          <cell r="K5010">
            <v>0</v>
          </cell>
          <cell r="L5010">
            <v>0</v>
          </cell>
          <cell r="M5010">
            <v>0</v>
          </cell>
          <cell r="N5010">
            <v>0</v>
          </cell>
          <cell r="O5010">
            <v>12000</v>
          </cell>
          <cell r="P5010">
            <v>12000</v>
          </cell>
        </row>
        <row r="5011">
          <cell r="A5011" t="str">
            <v>20060102</v>
          </cell>
          <cell r="B5011" t="str">
            <v>0601</v>
          </cell>
          <cell r="C5011" t="str">
            <v>BL RF PRODUCTS</v>
          </cell>
          <cell r="D5011" t="str">
            <v>PL RF CONSUMER PROD</v>
          </cell>
          <cell r="E5011" t="str">
            <v>PIN DIODES</v>
          </cell>
          <cell r="F5011" t="str">
            <v>FP</v>
          </cell>
          <cell r="G5011" t="str">
            <v>USGI</v>
          </cell>
          <cell r="H5011" t="str">
            <v>CSW Delco VMI (Reynosa)</v>
          </cell>
          <cell r="I5011" t="str">
            <v>CSW</v>
          </cell>
          <cell r="J5011">
            <v>10000</v>
          </cell>
          <cell r="K5011">
            <v>0</v>
          </cell>
          <cell r="L5011">
            <v>0</v>
          </cell>
          <cell r="M5011">
            <v>0</v>
          </cell>
          <cell r="N5011">
            <v>0</v>
          </cell>
          <cell r="O5011">
            <v>0</v>
          </cell>
          <cell r="P5011">
            <v>10000</v>
          </cell>
        </row>
        <row r="5012">
          <cell r="A5012" t="str">
            <v>20060102</v>
          </cell>
          <cell r="B5012" t="str">
            <v>0601</v>
          </cell>
          <cell r="C5012" t="str">
            <v>BL RF PRODUCTS</v>
          </cell>
          <cell r="D5012" t="str">
            <v>PL RF CONSUMER PROD</v>
          </cell>
          <cell r="E5012" t="str">
            <v>PIN DIODES</v>
          </cell>
          <cell r="F5012" t="str">
            <v>FP</v>
          </cell>
          <cell r="G5012" t="str">
            <v>USPP</v>
          </cell>
          <cell r="H5012" t="str">
            <v>CSW PANASONIC PEACHTREE</v>
          </cell>
          <cell r="I5012" t="str">
            <v>CSW</v>
          </cell>
          <cell r="J5012">
            <v>18000</v>
          </cell>
          <cell r="K5012">
            <v>0</v>
          </cell>
          <cell r="L5012">
            <v>0</v>
          </cell>
          <cell r="M5012">
            <v>0</v>
          </cell>
          <cell r="N5012">
            <v>0</v>
          </cell>
          <cell r="O5012">
            <v>18000</v>
          </cell>
          <cell r="P5012">
            <v>36000</v>
          </cell>
        </row>
        <row r="5013">
          <cell r="A5013" t="str">
            <v>20060102</v>
          </cell>
          <cell r="B5013" t="str">
            <v>0601</v>
          </cell>
          <cell r="C5013" t="str">
            <v>BL RF PRODUCTS</v>
          </cell>
          <cell r="D5013" t="str">
            <v>PL RF CONSUMER PROD</v>
          </cell>
          <cell r="E5013" t="str">
            <v>PIN DIODES</v>
          </cell>
          <cell r="F5013" t="str">
            <v>FP</v>
          </cell>
          <cell r="G5013" t="str">
            <v>USTT</v>
          </cell>
          <cell r="H5013" t="str">
            <v>CSW Auto</v>
          </cell>
          <cell r="I5013" t="str">
            <v>RDC</v>
          </cell>
          <cell r="J5013">
            <v>39000</v>
          </cell>
          <cell r="K5013">
            <v>0</v>
          </cell>
          <cell r="L5013">
            <v>0</v>
          </cell>
          <cell r="M5013">
            <v>0</v>
          </cell>
          <cell r="N5013">
            <v>0</v>
          </cell>
          <cell r="O5013">
            <v>10000</v>
          </cell>
          <cell r="P5013">
            <v>49000</v>
          </cell>
        </row>
        <row r="5014">
          <cell r="A5014" t="str">
            <v>20060102</v>
          </cell>
          <cell r="B5014" t="str">
            <v>0601</v>
          </cell>
          <cell r="C5014" t="str">
            <v>BL RF PRODUCTS</v>
          </cell>
          <cell r="D5014" t="str">
            <v>PL RF CONSUMER PROD</v>
          </cell>
          <cell r="E5014" t="str">
            <v>PIN DIODES</v>
          </cell>
          <cell r="F5014" t="str">
            <v>WAFER</v>
          </cell>
          <cell r="G5014" t="str">
            <v>all plants</v>
          </cell>
          <cell r="H5014" t="str">
            <v>all descriptions</v>
          </cell>
          <cell r="I5014" t="str">
            <v>MFG</v>
          </cell>
          <cell r="J5014">
            <v>721</v>
          </cell>
          <cell r="K5014">
            <v>0</v>
          </cell>
          <cell r="L5014">
            <v>0</v>
          </cell>
          <cell r="M5014">
            <v>0</v>
          </cell>
          <cell r="N5014">
            <v>0</v>
          </cell>
          <cell r="O5014">
            <v>495</v>
          </cell>
          <cell r="P5014">
            <v>1216</v>
          </cell>
        </row>
        <row r="5015">
          <cell r="A5015" t="str">
            <v>20060102</v>
          </cell>
          <cell r="B5015" t="str">
            <v>0601</v>
          </cell>
          <cell r="C5015" t="str">
            <v>BL RF PRODUCTS</v>
          </cell>
          <cell r="D5015" t="str">
            <v>PL RF CONSUMER PROD</v>
          </cell>
          <cell r="E5015" t="str">
            <v>PIN DIODES</v>
          </cell>
          <cell r="F5015" t="str">
            <v>WAFER</v>
          </cell>
          <cell r="G5015" t="str">
            <v>all plants</v>
          </cell>
          <cell r="H5015" t="str">
            <v>all descriptions</v>
          </cell>
          <cell r="I5015" t="str">
            <v>all types</v>
          </cell>
          <cell r="J5015">
            <v>721</v>
          </cell>
          <cell r="K5015">
            <v>0</v>
          </cell>
          <cell r="L5015">
            <v>0</v>
          </cell>
          <cell r="M5015">
            <v>0</v>
          </cell>
          <cell r="N5015">
            <v>0</v>
          </cell>
          <cell r="O5015">
            <v>495</v>
          </cell>
          <cell r="P5015">
            <v>1216</v>
          </cell>
        </row>
        <row r="5016">
          <cell r="A5016" t="str">
            <v>20060102</v>
          </cell>
          <cell r="B5016" t="str">
            <v>0601</v>
          </cell>
          <cell r="C5016" t="str">
            <v>BL RF PRODUCTS</v>
          </cell>
          <cell r="D5016" t="str">
            <v>PL RF CONSUMER PROD</v>
          </cell>
          <cell r="E5016" t="str">
            <v>PIN DIODES</v>
          </cell>
          <cell r="F5016" t="str">
            <v>WAFER</v>
          </cell>
          <cell r="G5016" t="str">
            <v>PH79</v>
          </cell>
          <cell r="H5016" t="str">
            <v>WT PSC</v>
          </cell>
          <cell r="I5016" t="str">
            <v>MFG</v>
          </cell>
          <cell r="J5016">
            <v>721</v>
          </cell>
          <cell r="K5016">
            <v>0</v>
          </cell>
          <cell r="L5016">
            <v>0</v>
          </cell>
          <cell r="M5016">
            <v>0</v>
          </cell>
          <cell r="N5016">
            <v>0</v>
          </cell>
          <cell r="O5016">
            <v>495</v>
          </cell>
          <cell r="P5016">
            <v>1216</v>
          </cell>
        </row>
        <row r="5017">
          <cell r="A5017" t="str">
            <v>20060102</v>
          </cell>
          <cell r="B5017" t="str">
            <v>0601</v>
          </cell>
          <cell r="C5017" t="str">
            <v>BL RF PRODUCTS</v>
          </cell>
          <cell r="D5017" t="str">
            <v>PL RF CONSUMER PROD</v>
          </cell>
          <cell r="E5017" t="str">
            <v>PIN DIODES</v>
          </cell>
          <cell r="F5017" t="str">
            <v>XTAL</v>
          </cell>
          <cell r="G5017" t="str">
            <v>all plants</v>
          </cell>
          <cell r="H5017" t="str">
            <v>all descriptions</v>
          </cell>
          <cell r="I5017" t="str">
            <v>MFG</v>
          </cell>
          <cell r="J5017">
            <v>37647274</v>
          </cell>
          <cell r="K5017">
            <v>0</v>
          </cell>
          <cell r="L5017">
            <v>0</v>
          </cell>
          <cell r="M5017">
            <v>0</v>
          </cell>
          <cell r="N5017">
            <v>0</v>
          </cell>
          <cell r="O5017">
            <v>14042609</v>
          </cell>
          <cell r="P5017">
            <v>51689883</v>
          </cell>
        </row>
        <row r="5018">
          <cell r="A5018" t="str">
            <v>20060102</v>
          </cell>
          <cell r="B5018" t="str">
            <v>0601</v>
          </cell>
          <cell r="C5018" t="str">
            <v>BL RF PRODUCTS</v>
          </cell>
          <cell r="D5018" t="str">
            <v>PL RF CONSUMER PROD</v>
          </cell>
          <cell r="E5018" t="str">
            <v>PIN DIODES</v>
          </cell>
          <cell r="F5018" t="str">
            <v>XTAL</v>
          </cell>
          <cell r="G5018" t="str">
            <v>all plants</v>
          </cell>
          <cell r="H5018" t="str">
            <v>all descriptions</v>
          </cell>
          <cell r="I5018" t="str">
            <v>all types</v>
          </cell>
          <cell r="J5018">
            <v>37647274</v>
          </cell>
          <cell r="K5018">
            <v>0</v>
          </cell>
          <cell r="L5018">
            <v>0</v>
          </cell>
          <cell r="M5018">
            <v>0</v>
          </cell>
          <cell r="N5018">
            <v>0</v>
          </cell>
          <cell r="O5018">
            <v>14042609</v>
          </cell>
          <cell r="P5018">
            <v>51689883</v>
          </cell>
        </row>
        <row r="5019">
          <cell r="A5019" t="str">
            <v>20060102</v>
          </cell>
          <cell r="B5019" t="str">
            <v>0601</v>
          </cell>
          <cell r="C5019" t="str">
            <v>BL RF PRODUCTS</v>
          </cell>
          <cell r="D5019" t="str">
            <v>PL RF CONSUMER PROD</v>
          </cell>
          <cell r="E5019" t="str">
            <v>PIN DIODES</v>
          </cell>
          <cell r="F5019" t="str">
            <v>XTAL</v>
          </cell>
          <cell r="G5019" t="str">
            <v>CN71</v>
          </cell>
          <cell r="H5019" t="str">
            <v>AT PS Guangdong</v>
          </cell>
          <cell r="I5019" t="str">
            <v>MFG</v>
          </cell>
          <cell r="J5019">
            <v>25498720</v>
          </cell>
          <cell r="K5019">
            <v>0</v>
          </cell>
          <cell r="L5019">
            <v>0</v>
          </cell>
          <cell r="M5019">
            <v>0</v>
          </cell>
          <cell r="N5019">
            <v>0</v>
          </cell>
          <cell r="O5019">
            <v>12635326</v>
          </cell>
          <cell r="P5019">
            <v>38134046</v>
          </cell>
        </row>
        <row r="5020">
          <cell r="A5020" t="str">
            <v>20060102</v>
          </cell>
          <cell r="B5020" t="str">
            <v>0601</v>
          </cell>
          <cell r="C5020" t="str">
            <v>BL RF PRODUCTS</v>
          </cell>
          <cell r="D5020" t="str">
            <v>PL RF CONSUMER PROD</v>
          </cell>
          <cell r="E5020" t="str">
            <v>PIN DIODES</v>
          </cell>
          <cell r="F5020" t="str">
            <v>XTAL</v>
          </cell>
          <cell r="G5020" t="str">
            <v>HK70</v>
          </cell>
          <cell r="H5020" t="str">
            <v>AT EDL</v>
          </cell>
          <cell r="I5020" t="str">
            <v>MFG</v>
          </cell>
          <cell r="J5020">
            <v>12148554</v>
          </cell>
          <cell r="K5020">
            <v>0</v>
          </cell>
          <cell r="L5020">
            <v>0</v>
          </cell>
          <cell r="M5020">
            <v>0</v>
          </cell>
          <cell r="N5020">
            <v>0</v>
          </cell>
          <cell r="O5020">
            <v>1407283</v>
          </cell>
          <cell r="P5020">
            <v>13555837</v>
          </cell>
        </row>
        <row r="5021">
          <cell r="A5021" t="str">
            <v>20060102</v>
          </cell>
          <cell r="B5021" t="str">
            <v>0601</v>
          </cell>
          <cell r="C5021" t="str">
            <v>BL RF PRODUCTS</v>
          </cell>
          <cell r="D5021" t="str">
            <v>PL RF CONSUMER PROD</v>
          </cell>
          <cell r="E5021" t="str">
            <v>VARICAPS</v>
          </cell>
          <cell r="F5021" t="str">
            <v>all categories</v>
          </cell>
          <cell r="G5021" t="str">
            <v>all plants</v>
          </cell>
          <cell r="H5021" t="str">
            <v>all descriptions</v>
          </cell>
          <cell r="I5021" t="str">
            <v>MFG</v>
          </cell>
          <cell r="J5021">
            <v>224830079</v>
          </cell>
          <cell r="K5021">
            <v>0</v>
          </cell>
          <cell r="L5021">
            <v>0</v>
          </cell>
          <cell r="M5021">
            <v>0</v>
          </cell>
          <cell r="N5021">
            <v>0</v>
          </cell>
          <cell r="O5021">
            <v>291130915</v>
          </cell>
          <cell r="P5021">
            <v>515960994</v>
          </cell>
        </row>
        <row r="5022">
          <cell r="A5022" t="str">
            <v>20060102</v>
          </cell>
          <cell r="B5022" t="str">
            <v>0601</v>
          </cell>
          <cell r="C5022" t="str">
            <v>BL RF PRODUCTS</v>
          </cell>
          <cell r="D5022" t="str">
            <v>PL RF CONSUMER PROD</v>
          </cell>
          <cell r="E5022" t="str">
            <v>VARICAPS</v>
          </cell>
          <cell r="F5022" t="str">
            <v>all categories</v>
          </cell>
          <cell r="G5022" t="str">
            <v>all plants</v>
          </cell>
          <cell r="H5022" t="str">
            <v>all descriptions</v>
          </cell>
          <cell r="I5022" t="str">
            <v>all types</v>
          </cell>
          <cell r="J5022">
            <v>388892595</v>
          </cell>
          <cell r="K5022">
            <v>191000</v>
          </cell>
          <cell r="L5022">
            <v>423000</v>
          </cell>
          <cell r="M5022">
            <v>0</v>
          </cell>
          <cell r="N5022">
            <v>0</v>
          </cell>
          <cell r="O5022">
            <v>364227915</v>
          </cell>
          <cell r="P5022">
            <v>753734510</v>
          </cell>
        </row>
        <row r="5023">
          <cell r="A5023" t="str">
            <v>20060102</v>
          </cell>
          <cell r="B5023" t="str">
            <v>0601</v>
          </cell>
          <cell r="C5023" t="str">
            <v>BL RF PRODUCTS</v>
          </cell>
          <cell r="D5023" t="str">
            <v>PL RF CONSUMER PROD</v>
          </cell>
          <cell r="E5023" t="str">
            <v>VARICAPS</v>
          </cell>
          <cell r="F5023" t="str">
            <v>all categories</v>
          </cell>
          <cell r="G5023" t="str">
            <v>all plants</v>
          </cell>
          <cell r="H5023" t="str">
            <v>all descriptions</v>
          </cell>
          <cell r="I5023" t="str">
            <v>ASC</v>
          </cell>
          <cell r="J5023">
            <v>279000</v>
          </cell>
          <cell r="K5023">
            <v>0</v>
          </cell>
          <cell r="L5023">
            <v>0</v>
          </cell>
          <cell r="M5023">
            <v>0</v>
          </cell>
          <cell r="N5023">
            <v>0</v>
          </cell>
          <cell r="O5023">
            <v>3000</v>
          </cell>
          <cell r="P5023">
            <v>282000</v>
          </cell>
        </row>
        <row r="5024">
          <cell r="A5024" t="str">
            <v>20060102</v>
          </cell>
          <cell r="B5024" t="str">
            <v>0601</v>
          </cell>
          <cell r="C5024" t="str">
            <v>BL RF PRODUCTS</v>
          </cell>
          <cell r="D5024" t="str">
            <v>PL RF CONSUMER PROD</v>
          </cell>
          <cell r="E5024" t="str">
            <v>VARICAPS</v>
          </cell>
          <cell r="F5024" t="str">
            <v>all categories</v>
          </cell>
          <cell r="G5024" t="str">
            <v>all plants</v>
          </cell>
          <cell r="H5024" t="str">
            <v>all descriptions</v>
          </cell>
          <cell r="I5024" t="str">
            <v>CSW</v>
          </cell>
          <cell r="J5024">
            <v>26769516</v>
          </cell>
          <cell r="K5024">
            <v>0</v>
          </cell>
          <cell r="L5024">
            <v>0</v>
          </cell>
          <cell r="M5024">
            <v>0</v>
          </cell>
          <cell r="N5024">
            <v>0</v>
          </cell>
          <cell r="O5024">
            <v>1190000</v>
          </cell>
          <cell r="P5024">
            <v>27959516</v>
          </cell>
        </row>
        <row r="5025">
          <cell r="A5025" t="str">
            <v>20060102</v>
          </cell>
          <cell r="B5025" t="str">
            <v>0601</v>
          </cell>
          <cell r="C5025" t="str">
            <v>BL RF PRODUCTS</v>
          </cell>
          <cell r="D5025" t="str">
            <v>PL RF CONSUMER PROD</v>
          </cell>
          <cell r="E5025" t="str">
            <v>VARICAPS</v>
          </cell>
          <cell r="F5025" t="str">
            <v>all categories</v>
          </cell>
          <cell r="G5025" t="str">
            <v>all plants</v>
          </cell>
          <cell r="H5025" t="str">
            <v>all descriptions</v>
          </cell>
          <cell r="I5025" t="str">
            <v>IWH</v>
          </cell>
          <cell r="J5025">
            <v>71315000</v>
          </cell>
          <cell r="K5025">
            <v>0</v>
          </cell>
          <cell r="L5025">
            <v>0</v>
          </cell>
          <cell r="M5025">
            <v>0</v>
          </cell>
          <cell r="N5025">
            <v>0</v>
          </cell>
          <cell r="O5025">
            <v>71426000</v>
          </cell>
          <cell r="P5025">
            <v>142741000</v>
          </cell>
        </row>
        <row r="5026">
          <cell r="A5026" t="str">
            <v>20060102</v>
          </cell>
          <cell r="B5026" t="str">
            <v>0601</v>
          </cell>
          <cell r="C5026" t="str">
            <v>BL RF PRODUCTS</v>
          </cell>
          <cell r="D5026" t="str">
            <v>PL RF CONSUMER PROD</v>
          </cell>
          <cell r="E5026" t="str">
            <v>VARICAPS</v>
          </cell>
          <cell r="F5026" t="str">
            <v>all categories</v>
          </cell>
          <cell r="G5026" t="str">
            <v>all plants</v>
          </cell>
          <cell r="H5026" t="str">
            <v>all descriptions</v>
          </cell>
          <cell r="I5026" t="str">
            <v>RDC</v>
          </cell>
          <cell r="J5026">
            <v>65699000</v>
          </cell>
          <cell r="K5026">
            <v>191000</v>
          </cell>
          <cell r="L5026">
            <v>423000</v>
          </cell>
          <cell r="M5026">
            <v>0</v>
          </cell>
          <cell r="N5026">
            <v>0</v>
          </cell>
          <cell r="O5026">
            <v>478000</v>
          </cell>
          <cell r="P5026">
            <v>66791000</v>
          </cell>
        </row>
        <row r="5027">
          <cell r="A5027" t="str">
            <v>20060102</v>
          </cell>
          <cell r="B5027" t="str">
            <v>0601</v>
          </cell>
          <cell r="C5027" t="str">
            <v>BL RF PRODUCTS</v>
          </cell>
          <cell r="D5027" t="str">
            <v>PL RF CONSUMER PROD</v>
          </cell>
          <cell r="E5027" t="str">
            <v>VARICAPS</v>
          </cell>
          <cell r="F5027" t="str">
            <v>all categories</v>
          </cell>
          <cell r="G5027" t="str">
            <v>BRNM</v>
          </cell>
          <cell r="H5027" t="str">
            <v>NOKIA DO BRASIL TECNOLOGIA LTD</v>
          </cell>
          <cell r="I5027" t="str">
            <v>CSW</v>
          </cell>
          <cell r="J5027">
            <v>360000</v>
          </cell>
          <cell r="K5027">
            <v>0</v>
          </cell>
          <cell r="L5027">
            <v>0</v>
          </cell>
          <cell r="M5027">
            <v>0</v>
          </cell>
          <cell r="N5027">
            <v>0</v>
          </cell>
          <cell r="O5027">
            <v>0</v>
          </cell>
          <cell r="P5027">
            <v>360000</v>
          </cell>
        </row>
        <row r="5028">
          <cell r="A5028" t="str">
            <v>20060102</v>
          </cell>
          <cell r="B5028" t="str">
            <v>0601</v>
          </cell>
          <cell r="C5028" t="str">
            <v>BL RF PRODUCTS</v>
          </cell>
          <cell r="D5028" t="str">
            <v>PL RF CONSUMER PROD</v>
          </cell>
          <cell r="E5028" t="str">
            <v>VARICAPS</v>
          </cell>
          <cell r="F5028" t="str">
            <v>all categories</v>
          </cell>
          <cell r="G5028" t="str">
            <v>CN10</v>
          </cell>
          <cell r="H5028" t="str">
            <v>IWH (BL Control) Guangdong</v>
          </cell>
          <cell r="I5028" t="str">
            <v>IWH</v>
          </cell>
          <cell r="J5028">
            <v>22328000</v>
          </cell>
          <cell r="K5028">
            <v>0</v>
          </cell>
          <cell r="L5028">
            <v>0</v>
          </cell>
          <cell r="M5028">
            <v>0</v>
          </cell>
          <cell r="N5028">
            <v>0</v>
          </cell>
          <cell r="O5028">
            <v>17475000</v>
          </cell>
          <cell r="P5028">
            <v>39803000</v>
          </cell>
        </row>
        <row r="5029">
          <cell r="A5029" t="str">
            <v>20060102</v>
          </cell>
          <cell r="B5029" t="str">
            <v>0601</v>
          </cell>
          <cell r="C5029" t="str">
            <v>BL RF PRODUCTS</v>
          </cell>
          <cell r="D5029" t="str">
            <v>PL RF CONSUMER PROD</v>
          </cell>
          <cell r="E5029" t="str">
            <v>VARICAPS</v>
          </cell>
          <cell r="F5029" t="str">
            <v>all categories</v>
          </cell>
          <cell r="G5029" t="str">
            <v>CN71</v>
          </cell>
          <cell r="H5029" t="str">
            <v>AT PS Guangdong</v>
          </cell>
          <cell r="I5029" t="str">
            <v>MFG</v>
          </cell>
          <cell r="J5029">
            <v>88776256</v>
          </cell>
          <cell r="K5029">
            <v>0</v>
          </cell>
          <cell r="L5029">
            <v>0</v>
          </cell>
          <cell r="M5029">
            <v>0</v>
          </cell>
          <cell r="N5029">
            <v>0</v>
          </cell>
          <cell r="O5029">
            <v>103608545</v>
          </cell>
          <cell r="P5029">
            <v>192384801</v>
          </cell>
        </row>
        <row r="5030">
          <cell r="A5030" t="str">
            <v>20060102</v>
          </cell>
          <cell r="B5030" t="str">
            <v>0601</v>
          </cell>
          <cell r="C5030" t="str">
            <v>BL RF PRODUCTS</v>
          </cell>
          <cell r="D5030" t="str">
            <v>PL RF CONSUMER PROD</v>
          </cell>
          <cell r="E5030" t="str">
            <v>VARICAPS</v>
          </cell>
          <cell r="F5030" t="str">
            <v>all categories</v>
          </cell>
          <cell r="G5030" t="str">
            <v>CNFE</v>
          </cell>
          <cell r="H5030" t="str">
            <v>FLEXTRONICS_MY_ERI_VMI</v>
          </cell>
          <cell r="I5030" t="str">
            <v>CSW</v>
          </cell>
          <cell r="J5030">
            <v>1020000</v>
          </cell>
          <cell r="K5030">
            <v>0</v>
          </cell>
          <cell r="L5030">
            <v>0</v>
          </cell>
          <cell r="M5030">
            <v>0</v>
          </cell>
          <cell r="N5030">
            <v>0</v>
          </cell>
          <cell r="O5030">
            <v>0</v>
          </cell>
          <cell r="P5030">
            <v>1020000</v>
          </cell>
        </row>
        <row r="5031">
          <cell r="A5031" t="str">
            <v>20060102</v>
          </cell>
          <cell r="B5031" t="str">
            <v>0601</v>
          </cell>
          <cell r="C5031" t="str">
            <v>BL RF PRODUCTS</v>
          </cell>
          <cell r="D5031" t="str">
            <v>PL RF CONSUMER PROD</v>
          </cell>
          <cell r="E5031" t="str">
            <v>VARICAPS</v>
          </cell>
          <cell r="F5031" t="str">
            <v>all categories</v>
          </cell>
          <cell r="G5031" t="str">
            <v>CNMT</v>
          </cell>
          <cell r="H5031" t="str">
            <v>MOTOROLA-CGISS</v>
          </cell>
          <cell r="I5031" t="str">
            <v>CSW</v>
          </cell>
          <cell r="J5031">
            <v>39000</v>
          </cell>
          <cell r="K5031">
            <v>0</v>
          </cell>
          <cell r="L5031">
            <v>0</v>
          </cell>
          <cell r="M5031">
            <v>0</v>
          </cell>
          <cell r="N5031">
            <v>0</v>
          </cell>
          <cell r="O5031">
            <v>0</v>
          </cell>
          <cell r="P5031">
            <v>39000</v>
          </cell>
        </row>
        <row r="5032">
          <cell r="A5032" t="str">
            <v>20060102</v>
          </cell>
          <cell r="B5032" t="str">
            <v>0601</v>
          </cell>
          <cell r="C5032" t="str">
            <v>BL RF PRODUCTS</v>
          </cell>
          <cell r="D5032" t="str">
            <v>PL RF CONSUMER PROD</v>
          </cell>
          <cell r="E5032" t="str">
            <v>VARICAPS</v>
          </cell>
          <cell r="F5032" t="str">
            <v>all categories</v>
          </cell>
          <cell r="G5032" t="str">
            <v>CNND</v>
          </cell>
          <cell r="H5032" t="str">
            <v>DONGGUAN NOKIA MOBILE PHONES C</v>
          </cell>
          <cell r="I5032" t="str">
            <v>CSW</v>
          </cell>
          <cell r="J5032">
            <v>350000</v>
          </cell>
          <cell r="K5032">
            <v>0</v>
          </cell>
          <cell r="L5032">
            <v>0</v>
          </cell>
          <cell r="M5032">
            <v>0</v>
          </cell>
          <cell r="N5032">
            <v>0</v>
          </cell>
          <cell r="O5032">
            <v>200000</v>
          </cell>
          <cell r="P5032">
            <v>550000</v>
          </cell>
        </row>
        <row r="5033">
          <cell r="A5033" t="str">
            <v>20060102</v>
          </cell>
          <cell r="B5033" t="str">
            <v>0601</v>
          </cell>
          <cell r="C5033" t="str">
            <v>BL RF PRODUCTS</v>
          </cell>
          <cell r="D5033" t="str">
            <v>PL RF CONSUMER PROD</v>
          </cell>
          <cell r="E5033" t="str">
            <v>VARICAPS</v>
          </cell>
          <cell r="F5033" t="str">
            <v>all categories</v>
          </cell>
          <cell r="G5033" t="str">
            <v>DENB</v>
          </cell>
          <cell r="H5033" t="str">
            <v>NOKIA BOCHUM IHUB</v>
          </cell>
          <cell r="I5033" t="str">
            <v>CSW</v>
          </cell>
          <cell r="J5033">
            <v>630000</v>
          </cell>
          <cell r="K5033">
            <v>0</v>
          </cell>
          <cell r="L5033">
            <v>0</v>
          </cell>
          <cell r="M5033">
            <v>0</v>
          </cell>
          <cell r="N5033">
            <v>0</v>
          </cell>
          <cell r="O5033">
            <v>200000</v>
          </cell>
          <cell r="P5033">
            <v>830000</v>
          </cell>
        </row>
        <row r="5034">
          <cell r="A5034" t="str">
            <v>20060102</v>
          </cell>
          <cell r="B5034" t="str">
            <v>0601</v>
          </cell>
          <cell r="C5034" t="str">
            <v>BL RF PRODUCTS</v>
          </cell>
          <cell r="D5034" t="str">
            <v>PL RF CONSUMER PROD</v>
          </cell>
          <cell r="E5034" t="str">
            <v>VARICAPS</v>
          </cell>
          <cell r="F5034" t="str">
            <v>all categories</v>
          </cell>
          <cell r="G5034" t="str">
            <v>ESFC</v>
          </cell>
          <cell r="H5034" t="str">
            <v>FORD CADIZ</v>
          </cell>
          <cell r="I5034" t="str">
            <v>CSW</v>
          </cell>
          <cell r="J5034">
            <v>23800</v>
          </cell>
          <cell r="K5034">
            <v>0</v>
          </cell>
          <cell r="L5034">
            <v>0</v>
          </cell>
          <cell r="M5034">
            <v>0</v>
          </cell>
          <cell r="N5034">
            <v>0</v>
          </cell>
          <cell r="O5034">
            <v>0</v>
          </cell>
          <cell r="P5034">
            <v>23800</v>
          </cell>
        </row>
        <row r="5035">
          <cell r="A5035" t="str">
            <v>20060102</v>
          </cell>
          <cell r="B5035" t="str">
            <v>0601</v>
          </cell>
          <cell r="C5035" t="str">
            <v>BL RF PRODUCTS</v>
          </cell>
          <cell r="D5035" t="str">
            <v>PL RF CONSUMER PROD</v>
          </cell>
          <cell r="E5035" t="str">
            <v>VARICAPS</v>
          </cell>
          <cell r="F5035" t="str">
            <v>all categories</v>
          </cell>
          <cell r="G5035" t="str">
            <v>FINS</v>
          </cell>
          <cell r="H5035" t="str">
            <v>NOKIA CORP/NOKIA MOBILE PHONES</v>
          </cell>
          <cell r="I5035" t="str">
            <v>CSW</v>
          </cell>
          <cell r="J5035">
            <v>267000</v>
          </cell>
          <cell r="K5035">
            <v>0</v>
          </cell>
          <cell r="L5035">
            <v>0</v>
          </cell>
          <cell r="M5035">
            <v>0</v>
          </cell>
          <cell r="N5035">
            <v>0</v>
          </cell>
          <cell r="O5035">
            <v>240000</v>
          </cell>
          <cell r="P5035">
            <v>507000</v>
          </cell>
        </row>
        <row r="5036">
          <cell r="A5036" t="str">
            <v>20060102</v>
          </cell>
          <cell r="B5036" t="str">
            <v>0601</v>
          </cell>
          <cell r="C5036" t="str">
            <v>BL RF PRODUCTS</v>
          </cell>
          <cell r="D5036" t="str">
            <v>PL RF CONSUMER PROD</v>
          </cell>
          <cell r="E5036" t="str">
            <v>VARICAPS</v>
          </cell>
          <cell r="F5036" t="str">
            <v>all categories</v>
          </cell>
          <cell r="G5036" t="str">
            <v>HK00</v>
          </cell>
          <cell r="H5036" t="str">
            <v>RDC APSH</v>
          </cell>
          <cell r="I5036" t="str">
            <v>RDC</v>
          </cell>
          <cell r="J5036">
            <v>48170000</v>
          </cell>
          <cell r="K5036">
            <v>0</v>
          </cell>
          <cell r="L5036">
            <v>105000</v>
          </cell>
          <cell r="M5036">
            <v>0</v>
          </cell>
          <cell r="N5036">
            <v>0</v>
          </cell>
          <cell r="O5036">
            <v>0</v>
          </cell>
          <cell r="P5036">
            <v>48275000</v>
          </cell>
        </row>
        <row r="5037">
          <cell r="A5037" t="str">
            <v>20060102</v>
          </cell>
          <cell r="B5037" t="str">
            <v>0601</v>
          </cell>
          <cell r="C5037" t="str">
            <v>BL RF PRODUCTS</v>
          </cell>
          <cell r="D5037" t="str">
            <v>PL RF CONSUMER PROD</v>
          </cell>
          <cell r="E5037" t="str">
            <v>VARICAPS</v>
          </cell>
          <cell r="F5037" t="str">
            <v>all categories</v>
          </cell>
          <cell r="G5037" t="str">
            <v>HK10</v>
          </cell>
          <cell r="H5037" t="str">
            <v>IWH (BL Control) EDL</v>
          </cell>
          <cell r="I5037" t="str">
            <v>IWH</v>
          </cell>
          <cell r="J5037">
            <v>48987000</v>
          </cell>
          <cell r="K5037">
            <v>0</v>
          </cell>
          <cell r="L5037">
            <v>0</v>
          </cell>
          <cell r="M5037">
            <v>0</v>
          </cell>
          <cell r="N5037">
            <v>0</v>
          </cell>
          <cell r="O5037">
            <v>53951000</v>
          </cell>
          <cell r="P5037">
            <v>102938000</v>
          </cell>
        </row>
        <row r="5038">
          <cell r="A5038" t="str">
            <v>20060102</v>
          </cell>
          <cell r="B5038" t="str">
            <v>0601</v>
          </cell>
          <cell r="C5038" t="str">
            <v>BL RF PRODUCTS</v>
          </cell>
          <cell r="D5038" t="str">
            <v>PL RF CONSUMER PROD</v>
          </cell>
          <cell r="E5038" t="str">
            <v>VARICAPS</v>
          </cell>
          <cell r="F5038" t="str">
            <v>all categories</v>
          </cell>
          <cell r="G5038" t="str">
            <v>HK70</v>
          </cell>
          <cell r="H5038" t="str">
            <v>AT EDL</v>
          </cell>
          <cell r="I5038" t="str">
            <v>MFG</v>
          </cell>
          <cell r="J5038">
            <v>136053783</v>
          </cell>
          <cell r="K5038">
            <v>0</v>
          </cell>
          <cell r="L5038">
            <v>0</v>
          </cell>
          <cell r="M5038">
            <v>0</v>
          </cell>
          <cell r="N5038">
            <v>0</v>
          </cell>
          <cell r="O5038">
            <v>187522370</v>
          </cell>
          <cell r="P5038">
            <v>323576153</v>
          </cell>
        </row>
        <row r="5039">
          <cell r="A5039" t="str">
            <v>20060102</v>
          </cell>
          <cell r="B5039" t="str">
            <v>0601</v>
          </cell>
          <cell r="C5039" t="str">
            <v>BL RF PRODUCTS</v>
          </cell>
          <cell r="D5039" t="str">
            <v>PL RF CONSUMER PROD</v>
          </cell>
          <cell r="E5039" t="str">
            <v>VARICAPS</v>
          </cell>
          <cell r="F5039" t="str">
            <v>all categories</v>
          </cell>
          <cell r="G5039" t="str">
            <v>HKSK</v>
          </cell>
          <cell r="H5039" t="str">
            <v>SHENZHEN</v>
          </cell>
          <cell r="I5039" t="str">
            <v>CSW</v>
          </cell>
          <cell r="J5039">
            <v>142216</v>
          </cell>
          <cell r="K5039">
            <v>0</v>
          </cell>
          <cell r="L5039">
            <v>0</v>
          </cell>
          <cell r="M5039">
            <v>0</v>
          </cell>
          <cell r="N5039">
            <v>0</v>
          </cell>
          <cell r="O5039">
            <v>0</v>
          </cell>
          <cell r="P5039">
            <v>142216</v>
          </cell>
        </row>
        <row r="5040">
          <cell r="A5040" t="str">
            <v>20060102</v>
          </cell>
          <cell r="B5040" t="str">
            <v>0601</v>
          </cell>
          <cell r="C5040" t="str">
            <v>BL RF PRODUCTS</v>
          </cell>
          <cell r="D5040" t="str">
            <v>PL RF CONSUMER PROD</v>
          </cell>
          <cell r="E5040" t="str">
            <v>VARICAPS</v>
          </cell>
          <cell r="F5040" t="str">
            <v>all categories</v>
          </cell>
          <cell r="G5040" t="str">
            <v>HKTT</v>
          </cell>
          <cell r="H5040" t="str">
            <v>CP On-site Warehouse AP</v>
          </cell>
          <cell r="I5040" t="str">
            <v>RDC</v>
          </cell>
          <cell r="J5040">
            <v>12172000</v>
          </cell>
          <cell r="K5040">
            <v>0</v>
          </cell>
          <cell r="L5040">
            <v>0</v>
          </cell>
          <cell r="M5040">
            <v>0</v>
          </cell>
          <cell r="N5040">
            <v>0</v>
          </cell>
          <cell r="O5040">
            <v>0</v>
          </cell>
          <cell r="P5040">
            <v>12172000</v>
          </cell>
        </row>
        <row r="5041">
          <cell r="A5041" t="str">
            <v>20060102</v>
          </cell>
          <cell r="B5041" t="str">
            <v>0601</v>
          </cell>
          <cell r="C5041" t="str">
            <v>BL RF PRODUCTS</v>
          </cell>
          <cell r="D5041" t="str">
            <v>PL RF CONSUMER PROD</v>
          </cell>
          <cell r="E5041" t="str">
            <v>VARICAPS</v>
          </cell>
          <cell r="F5041" t="str">
            <v>all categories</v>
          </cell>
          <cell r="G5041" t="str">
            <v>HUAS</v>
          </cell>
          <cell r="H5041" t="str">
            <v>EXEL</v>
          </cell>
          <cell r="I5041" t="str">
            <v>ASC</v>
          </cell>
          <cell r="J5041">
            <v>276000</v>
          </cell>
          <cell r="K5041">
            <v>0</v>
          </cell>
          <cell r="L5041">
            <v>0</v>
          </cell>
          <cell r="M5041">
            <v>0</v>
          </cell>
          <cell r="N5041">
            <v>0</v>
          </cell>
          <cell r="O5041">
            <v>0</v>
          </cell>
          <cell r="P5041">
            <v>276000</v>
          </cell>
        </row>
        <row r="5042">
          <cell r="A5042" t="str">
            <v>20060102</v>
          </cell>
          <cell r="B5042" t="str">
            <v>0601</v>
          </cell>
          <cell r="C5042" t="str">
            <v>BL RF PRODUCTS</v>
          </cell>
          <cell r="D5042" t="str">
            <v>PL RF CONSUMER PROD</v>
          </cell>
          <cell r="E5042" t="str">
            <v>VARICAPS</v>
          </cell>
          <cell r="F5042" t="str">
            <v>all categories</v>
          </cell>
          <cell r="G5042" t="str">
            <v>HUJT</v>
          </cell>
          <cell r="H5042" t="str">
            <v>CSW Jabil Tiszaujvaros</v>
          </cell>
          <cell r="I5042" t="str">
            <v>CSW</v>
          </cell>
          <cell r="J5042">
            <v>220000</v>
          </cell>
          <cell r="K5042">
            <v>0</v>
          </cell>
          <cell r="L5042">
            <v>0</v>
          </cell>
          <cell r="M5042">
            <v>0</v>
          </cell>
          <cell r="N5042">
            <v>0</v>
          </cell>
          <cell r="O5042">
            <v>0</v>
          </cell>
          <cell r="P5042">
            <v>220000</v>
          </cell>
        </row>
        <row r="5043">
          <cell r="A5043" t="str">
            <v>20060102</v>
          </cell>
          <cell r="B5043" t="str">
            <v>0601</v>
          </cell>
          <cell r="C5043" t="str">
            <v>BL RF PRODUCTS</v>
          </cell>
          <cell r="D5043" t="str">
            <v>PL RF CONSUMER PROD</v>
          </cell>
          <cell r="E5043" t="str">
            <v>VARICAPS</v>
          </cell>
          <cell r="F5043" t="str">
            <v>all categories</v>
          </cell>
          <cell r="G5043" t="str">
            <v>HUNK</v>
          </cell>
          <cell r="H5043" t="str">
            <v>NOKIA KOMAROM KFT</v>
          </cell>
          <cell r="I5043" t="str">
            <v>CSW</v>
          </cell>
          <cell r="J5043">
            <v>510000</v>
          </cell>
          <cell r="K5043">
            <v>0</v>
          </cell>
          <cell r="L5043">
            <v>0</v>
          </cell>
          <cell r="M5043">
            <v>0</v>
          </cell>
          <cell r="N5043">
            <v>0</v>
          </cell>
          <cell r="O5043">
            <v>0</v>
          </cell>
          <cell r="P5043">
            <v>510000</v>
          </cell>
        </row>
        <row r="5044">
          <cell r="A5044" t="str">
            <v>20060102</v>
          </cell>
          <cell r="B5044" t="str">
            <v>0601</v>
          </cell>
          <cell r="C5044" t="str">
            <v>BL RF PRODUCTS</v>
          </cell>
          <cell r="D5044" t="str">
            <v>PL RF CONSUMER PROD</v>
          </cell>
          <cell r="E5044" t="str">
            <v>VARICAPS</v>
          </cell>
          <cell r="F5044" t="str">
            <v>all categories</v>
          </cell>
          <cell r="G5044" t="str">
            <v>KRNM</v>
          </cell>
          <cell r="H5044" t="str">
            <v>NOKIA MASAN KOREA</v>
          </cell>
          <cell r="I5044" t="str">
            <v>CSW</v>
          </cell>
          <cell r="J5044">
            <v>490000</v>
          </cell>
          <cell r="K5044">
            <v>0</v>
          </cell>
          <cell r="L5044">
            <v>0</v>
          </cell>
          <cell r="M5044">
            <v>0</v>
          </cell>
          <cell r="N5044">
            <v>0</v>
          </cell>
          <cell r="O5044">
            <v>0</v>
          </cell>
          <cell r="P5044">
            <v>490000</v>
          </cell>
        </row>
        <row r="5045">
          <cell r="A5045" t="str">
            <v>20060102</v>
          </cell>
          <cell r="B5045" t="str">
            <v>0601</v>
          </cell>
          <cell r="C5045" t="str">
            <v>BL RF PRODUCTS</v>
          </cell>
          <cell r="D5045" t="str">
            <v>PL RF CONSUMER PROD</v>
          </cell>
          <cell r="E5045" t="str">
            <v>VARICAPS</v>
          </cell>
          <cell r="F5045" t="str">
            <v>all categories</v>
          </cell>
          <cell r="G5045" t="str">
            <v>MYBB</v>
          </cell>
          <cell r="H5045" t="str">
            <v>ROBERT BOSCH (M) SDN BHD</v>
          </cell>
          <cell r="I5045" t="str">
            <v>CSW</v>
          </cell>
          <cell r="J5045">
            <v>51000</v>
          </cell>
          <cell r="K5045">
            <v>0</v>
          </cell>
          <cell r="L5045">
            <v>0</v>
          </cell>
          <cell r="M5045">
            <v>0</v>
          </cell>
          <cell r="N5045">
            <v>0</v>
          </cell>
          <cell r="O5045">
            <v>0</v>
          </cell>
          <cell r="P5045">
            <v>51000</v>
          </cell>
        </row>
        <row r="5046">
          <cell r="A5046" t="str">
            <v>20060102</v>
          </cell>
          <cell r="B5046" t="str">
            <v>0601</v>
          </cell>
          <cell r="C5046" t="str">
            <v>BL RF PRODUCTS</v>
          </cell>
          <cell r="D5046" t="str">
            <v>PL RF CONSUMER PROD</v>
          </cell>
          <cell r="E5046" t="str">
            <v>VARICAPS</v>
          </cell>
          <cell r="F5046" t="str">
            <v>all categories</v>
          </cell>
          <cell r="G5046" t="str">
            <v>MYFA</v>
          </cell>
          <cell r="H5046" t="str">
            <v>FLEXTRONICS_MY_ShahAlam</v>
          </cell>
          <cell r="I5046" t="str">
            <v>CSW</v>
          </cell>
          <cell r="J5046">
            <v>852000</v>
          </cell>
          <cell r="K5046">
            <v>0</v>
          </cell>
          <cell r="L5046">
            <v>0</v>
          </cell>
          <cell r="M5046">
            <v>0</v>
          </cell>
          <cell r="N5046">
            <v>0</v>
          </cell>
          <cell r="O5046">
            <v>192000</v>
          </cell>
          <cell r="P5046">
            <v>1044000</v>
          </cell>
        </row>
        <row r="5047">
          <cell r="A5047" t="str">
            <v>20060102</v>
          </cell>
          <cell r="B5047" t="str">
            <v>0601</v>
          </cell>
          <cell r="C5047" t="str">
            <v>BL RF PRODUCTS</v>
          </cell>
          <cell r="D5047" t="str">
            <v>PL RF CONSUMER PROD</v>
          </cell>
          <cell r="E5047" t="str">
            <v>VARICAPS</v>
          </cell>
          <cell r="F5047" t="str">
            <v>all categories</v>
          </cell>
          <cell r="G5047" t="str">
            <v>NL00</v>
          </cell>
          <cell r="H5047" t="str">
            <v>UPS SCS Nederland BV (Hal B)</v>
          </cell>
          <cell r="I5047" t="str">
            <v>RDC</v>
          </cell>
          <cell r="J5047">
            <v>1453000</v>
          </cell>
          <cell r="K5047">
            <v>155000</v>
          </cell>
          <cell r="L5047">
            <v>0</v>
          </cell>
          <cell r="M5047">
            <v>0</v>
          </cell>
          <cell r="N5047">
            <v>0</v>
          </cell>
          <cell r="O5047">
            <v>0</v>
          </cell>
          <cell r="P5047">
            <v>1608000</v>
          </cell>
        </row>
        <row r="5048">
          <cell r="A5048" t="str">
            <v>20060102</v>
          </cell>
          <cell r="B5048" t="str">
            <v>0601</v>
          </cell>
          <cell r="C5048" t="str">
            <v>BL RF PRODUCTS</v>
          </cell>
          <cell r="D5048" t="str">
            <v>PL RF CONSUMER PROD</v>
          </cell>
          <cell r="E5048" t="str">
            <v>VARICAPS</v>
          </cell>
          <cell r="F5048" t="str">
            <v>all categories</v>
          </cell>
          <cell r="G5048" t="str">
            <v>NLTT</v>
          </cell>
          <cell r="H5048" t="str">
            <v>UPS SCS Nederland BV (Hal B)</v>
          </cell>
          <cell r="I5048" t="str">
            <v>RDC</v>
          </cell>
          <cell r="J5048">
            <v>2411000</v>
          </cell>
          <cell r="K5048">
            <v>0</v>
          </cell>
          <cell r="L5048">
            <v>0</v>
          </cell>
          <cell r="M5048">
            <v>0</v>
          </cell>
          <cell r="N5048">
            <v>0</v>
          </cell>
          <cell r="O5048">
            <v>67000</v>
          </cell>
          <cell r="P5048">
            <v>2478000</v>
          </cell>
        </row>
        <row r="5049">
          <cell r="A5049" t="str">
            <v>20060102</v>
          </cell>
          <cell r="B5049" t="str">
            <v>0601</v>
          </cell>
          <cell r="C5049" t="str">
            <v>BL RF PRODUCTS</v>
          </cell>
          <cell r="D5049" t="str">
            <v>PL RF CONSUMER PROD</v>
          </cell>
          <cell r="E5049" t="str">
            <v>VARICAPS</v>
          </cell>
          <cell r="F5049" t="str">
            <v>all categories</v>
          </cell>
          <cell r="G5049" t="str">
            <v>PH79</v>
          </cell>
          <cell r="H5049" t="str">
            <v>WT PSC</v>
          </cell>
          <cell r="I5049" t="str">
            <v>MFG</v>
          </cell>
          <cell r="J5049">
            <v>40</v>
          </cell>
          <cell r="K5049">
            <v>0</v>
          </cell>
          <cell r="L5049">
            <v>0</v>
          </cell>
          <cell r="M5049">
            <v>0</v>
          </cell>
          <cell r="N5049">
            <v>0</v>
          </cell>
          <cell r="O5049">
            <v>0</v>
          </cell>
          <cell r="P5049">
            <v>40</v>
          </cell>
        </row>
        <row r="5050">
          <cell r="A5050" t="str">
            <v>20060102</v>
          </cell>
          <cell r="B5050" t="str">
            <v>0601</v>
          </cell>
          <cell r="C5050" t="str">
            <v>BL RF PRODUCTS</v>
          </cell>
          <cell r="D5050" t="str">
            <v>PL RF CONSUMER PROD</v>
          </cell>
          <cell r="E5050" t="str">
            <v>VARICAPS</v>
          </cell>
          <cell r="F5050" t="str">
            <v>all categories</v>
          </cell>
          <cell r="G5050" t="str">
            <v>PLAS</v>
          </cell>
          <cell r="H5050" t="str">
            <v>EXEL POLAND SP. Z.O.O.</v>
          </cell>
          <cell r="I5050" t="str">
            <v>ASC</v>
          </cell>
          <cell r="J5050">
            <v>3000</v>
          </cell>
          <cell r="K5050">
            <v>0</v>
          </cell>
          <cell r="L5050">
            <v>0</v>
          </cell>
          <cell r="M5050">
            <v>0</v>
          </cell>
          <cell r="N5050">
            <v>0</v>
          </cell>
          <cell r="O5050">
            <v>3000</v>
          </cell>
          <cell r="P5050">
            <v>6000</v>
          </cell>
        </row>
        <row r="5051">
          <cell r="A5051" t="str">
            <v>20060102</v>
          </cell>
          <cell r="B5051" t="str">
            <v>0601</v>
          </cell>
          <cell r="C5051" t="str">
            <v>BL RF PRODUCTS</v>
          </cell>
          <cell r="D5051" t="str">
            <v>PL RF CONSUMER PROD</v>
          </cell>
          <cell r="E5051" t="str">
            <v>VARICAPS</v>
          </cell>
          <cell r="F5051" t="str">
            <v>all categories</v>
          </cell>
          <cell r="G5051" t="str">
            <v>PTFP</v>
          </cell>
          <cell r="H5051" t="str">
            <v>FORD PALMELA</v>
          </cell>
          <cell r="I5051" t="str">
            <v>CSW</v>
          </cell>
          <cell r="J5051">
            <v>483000</v>
          </cell>
          <cell r="K5051">
            <v>0</v>
          </cell>
          <cell r="L5051">
            <v>0</v>
          </cell>
          <cell r="M5051">
            <v>0</v>
          </cell>
          <cell r="N5051">
            <v>0</v>
          </cell>
          <cell r="O5051">
            <v>0</v>
          </cell>
          <cell r="P5051">
            <v>483000</v>
          </cell>
        </row>
        <row r="5052">
          <cell r="A5052" t="str">
            <v>20060102</v>
          </cell>
          <cell r="B5052" t="str">
            <v>0601</v>
          </cell>
          <cell r="C5052" t="str">
            <v>BL RF PRODUCTS</v>
          </cell>
          <cell r="D5052" t="str">
            <v>PL RF CONSUMER PROD</v>
          </cell>
          <cell r="E5052" t="str">
            <v>VARICAPS</v>
          </cell>
          <cell r="F5052" t="str">
            <v>all categories</v>
          </cell>
          <cell r="G5052" t="str">
            <v>SGTS</v>
          </cell>
          <cell r="H5052" t="str">
            <v>Tuner</v>
          </cell>
          <cell r="I5052" t="str">
            <v>CSW</v>
          </cell>
          <cell r="J5052">
            <v>18960000</v>
          </cell>
          <cell r="K5052">
            <v>0</v>
          </cell>
          <cell r="L5052">
            <v>0</v>
          </cell>
          <cell r="M5052">
            <v>0</v>
          </cell>
          <cell r="N5052">
            <v>0</v>
          </cell>
          <cell r="O5052">
            <v>0</v>
          </cell>
          <cell r="P5052">
            <v>18960000</v>
          </cell>
        </row>
        <row r="5053">
          <cell r="A5053" t="str">
            <v>20060102</v>
          </cell>
          <cell r="B5053" t="str">
            <v>0601</v>
          </cell>
          <cell r="C5053" t="str">
            <v>BL RF PRODUCTS</v>
          </cell>
          <cell r="D5053" t="str">
            <v>PL RF CONSUMER PROD</v>
          </cell>
          <cell r="E5053" t="str">
            <v>VARICAPS</v>
          </cell>
          <cell r="F5053" t="str">
            <v>all categories</v>
          </cell>
          <cell r="G5053" t="str">
            <v>THSS</v>
          </cell>
          <cell r="H5053" t="str">
            <v>Samsung</v>
          </cell>
          <cell r="I5053" t="str">
            <v>CSW</v>
          </cell>
          <cell r="J5053">
            <v>1536000</v>
          </cell>
          <cell r="K5053">
            <v>0</v>
          </cell>
          <cell r="L5053">
            <v>0</v>
          </cell>
          <cell r="M5053">
            <v>0</v>
          </cell>
          <cell r="N5053">
            <v>0</v>
          </cell>
          <cell r="O5053">
            <v>0</v>
          </cell>
          <cell r="P5053">
            <v>1536000</v>
          </cell>
        </row>
        <row r="5054">
          <cell r="A5054" t="str">
            <v>20060102</v>
          </cell>
          <cell r="B5054" t="str">
            <v>0601</v>
          </cell>
          <cell r="C5054" t="str">
            <v>BL RF PRODUCTS</v>
          </cell>
          <cell r="D5054" t="str">
            <v>PL RF CONSUMER PROD</v>
          </cell>
          <cell r="E5054" t="str">
            <v>VARICAPS</v>
          </cell>
          <cell r="F5054" t="str">
            <v>all categories</v>
          </cell>
          <cell r="G5054" t="str">
            <v>US00</v>
          </cell>
          <cell r="H5054" t="str">
            <v>RDC NARSO</v>
          </cell>
          <cell r="I5054" t="str">
            <v>RDC</v>
          </cell>
          <cell r="J5054">
            <v>273000</v>
          </cell>
          <cell r="K5054">
            <v>36000</v>
          </cell>
          <cell r="L5054">
            <v>318000</v>
          </cell>
          <cell r="M5054">
            <v>0</v>
          </cell>
          <cell r="N5054">
            <v>0</v>
          </cell>
          <cell r="O5054">
            <v>193000</v>
          </cell>
          <cell r="P5054">
            <v>820000</v>
          </cell>
        </row>
        <row r="5055">
          <cell r="A5055" t="str">
            <v>20060102</v>
          </cell>
          <cell r="B5055" t="str">
            <v>0601</v>
          </cell>
          <cell r="C5055" t="str">
            <v>BL RF PRODUCTS</v>
          </cell>
          <cell r="D5055" t="str">
            <v>PL RF CONSUMER PROD</v>
          </cell>
          <cell r="E5055" t="str">
            <v>VARICAPS</v>
          </cell>
          <cell r="F5055" t="str">
            <v>all categories</v>
          </cell>
          <cell r="G5055" t="str">
            <v>USDJ</v>
          </cell>
          <cell r="H5055" t="str">
            <v>PHILIPS SEMI DELCO JIT Whse, I</v>
          </cell>
          <cell r="I5055" t="str">
            <v>CSW</v>
          </cell>
          <cell r="J5055">
            <v>192500</v>
          </cell>
          <cell r="K5055">
            <v>0</v>
          </cell>
          <cell r="L5055">
            <v>0</v>
          </cell>
          <cell r="M5055">
            <v>0</v>
          </cell>
          <cell r="N5055">
            <v>0</v>
          </cell>
          <cell r="O5055">
            <v>50000</v>
          </cell>
          <cell r="P5055">
            <v>242500</v>
          </cell>
        </row>
        <row r="5056">
          <cell r="A5056" t="str">
            <v>20060102</v>
          </cell>
          <cell r="B5056" t="str">
            <v>0601</v>
          </cell>
          <cell r="C5056" t="str">
            <v>BL RF PRODUCTS</v>
          </cell>
          <cell r="D5056" t="str">
            <v>PL RF CONSUMER PROD</v>
          </cell>
          <cell r="E5056" t="str">
            <v>VARICAPS</v>
          </cell>
          <cell r="F5056" t="str">
            <v>all categories</v>
          </cell>
          <cell r="G5056" t="str">
            <v>USGI</v>
          </cell>
          <cell r="H5056" t="str">
            <v>CSW Delco VMI (Reynosa)</v>
          </cell>
          <cell r="I5056" t="str">
            <v>CSW</v>
          </cell>
          <cell r="J5056">
            <v>290000</v>
          </cell>
          <cell r="K5056">
            <v>0</v>
          </cell>
          <cell r="L5056">
            <v>0</v>
          </cell>
          <cell r="M5056">
            <v>0</v>
          </cell>
          <cell r="N5056">
            <v>0</v>
          </cell>
          <cell r="O5056">
            <v>10000</v>
          </cell>
          <cell r="P5056">
            <v>300000</v>
          </cell>
        </row>
        <row r="5057">
          <cell r="A5057" t="str">
            <v>20060102</v>
          </cell>
          <cell r="B5057" t="str">
            <v>0601</v>
          </cell>
          <cell r="C5057" t="str">
            <v>BL RF PRODUCTS</v>
          </cell>
          <cell r="D5057" t="str">
            <v>PL RF CONSUMER PROD</v>
          </cell>
          <cell r="E5057" t="str">
            <v>VARICAPS</v>
          </cell>
          <cell r="F5057" t="str">
            <v>all categories</v>
          </cell>
          <cell r="G5057" t="str">
            <v>USJG</v>
          </cell>
          <cell r="H5057" t="str">
            <v>CSW Jabil JIT Guadalajara</v>
          </cell>
          <cell r="I5057" t="str">
            <v>CSW</v>
          </cell>
          <cell r="J5057">
            <v>40000</v>
          </cell>
          <cell r="K5057">
            <v>0</v>
          </cell>
          <cell r="L5057">
            <v>0</v>
          </cell>
          <cell r="M5057">
            <v>0</v>
          </cell>
          <cell r="N5057">
            <v>0</v>
          </cell>
          <cell r="O5057">
            <v>40000</v>
          </cell>
          <cell r="P5057">
            <v>80000</v>
          </cell>
        </row>
        <row r="5058">
          <cell r="A5058" t="str">
            <v>20060102</v>
          </cell>
          <cell r="B5058" t="str">
            <v>0601</v>
          </cell>
          <cell r="C5058" t="str">
            <v>BL RF PRODUCTS</v>
          </cell>
          <cell r="D5058" t="str">
            <v>PL RF CONSUMER PROD</v>
          </cell>
          <cell r="E5058" t="str">
            <v>VARICAPS</v>
          </cell>
          <cell r="F5058" t="str">
            <v>all categories</v>
          </cell>
          <cell r="G5058" t="str">
            <v>USNR</v>
          </cell>
          <cell r="H5058" t="str">
            <v>NOKIA INC. REYNOSA</v>
          </cell>
          <cell r="I5058" t="str">
            <v>CSW</v>
          </cell>
          <cell r="J5058">
            <v>100000</v>
          </cell>
          <cell r="K5058">
            <v>0</v>
          </cell>
          <cell r="L5058">
            <v>0</v>
          </cell>
          <cell r="M5058">
            <v>0</v>
          </cell>
          <cell r="N5058">
            <v>0</v>
          </cell>
          <cell r="O5058">
            <v>120000</v>
          </cell>
          <cell r="P5058">
            <v>220000</v>
          </cell>
        </row>
        <row r="5059">
          <cell r="A5059" t="str">
            <v>20060102</v>
          </cell>
          <cell r="B5059" t="str">
            <v>0601</v>
          </cell>
          <cell r="C5059" t="str">
            <v>BL RF PRODUCTS</v>
          </cell>
          <cell r="D5059" t="str">
            <v>PL RF CONSUMER PROD</v>
          </cell>
          <cell r="E5059" t="str">
            <v>VARICAPS</v>
          </cell>
          <cell r="F5059" t="str">
            <v>all categories</v>
          </cell>
          <cell r="G5059" t="str">
            <v>USOH</v>
          </cell>
          <cell r="H5059" t="str">
            <v>CSW Ford (Hatfield)</v>
          </cell>
          <cell r="I5059" t="str">
            <v>CSW</v>
          </cell>
          <cell r="J5059">
            <v>19000</v>
          </cell>
          <cell r="K5059">
            <v>0</v>
          </cell>
          <cell r="L5059">
            <v>0</v>
          </cell>
          <cell r="M5059">
            <v>0</v>
          </cell>
          <cell r="N5059">
            <v>0</v>
          </cell>
          <cell r="O5059">
            <v>0</v>
          </cell>
          <cell r="P5059">
            <v>19000</v>
          </cell>
        </row>
        <row r="5060">
          <cell r="A5060" t="str">
            <v>20060102</v>
          </cell>
          <cell r="B5060" t="str">
            <v>0601</v>
          </cell>
          <cell r="C5060" t="str">
            <v>BL RF PRODUCTS</v>
          </cell>
          <cell r="D5060" t="str">
            <v>PL RF CONSUMER PROD</v>
          </cell>
          <cell r="E5060" t="str">
            <v>VARICAPS</v>
          </cell>
          <cell r="F5060" t="str">
            <v>all categories</v>
          </cell>
          <cell r="G5060" t="str">
            <v>USPP</v>
          </cell>
          <cell r="H5060" t="str">
            <v>CSW PANASONIC PEACHTREE</v>
          </cell>
          <cell r="I5060" t="str">
            <v>CSW</v>
          </cell>
          <cell r="J5060">
            <v>15000</v>
          </cell>
          <cell r="K5060">
            <v>0</v>
          </cell>
          <cell r="L5060">
            <v>0</v>
          </cell>
          <cell r="M5060">
            <v>0</v>
          </cell>
          <cell r="N5060">
            <v>0</v>
          </cell>
          <cell r="O5060">
            <v>12000</v>
          </cell>
          <cell r="P5060">
            <v>27000</v>
          </cell>
        </row>
        <row r="5061">
          <cell r="A5061" t="str">
            <v>20060102</v>
          </cell>
          <cell r="B5061" t="str">
            <v>0601</v>
          </cell>
          <cell r="C5061" t="str">
            <v>BL RF PRODUCTS</v>
          </cell>
          <cell r="D5061" t="str">
            <v>PL RF CONSUMER PROD</v>
          </cell>
          <cell r="E5061" t="str">
            <v>VARICAPS</v>
          </cell>
          <cell r="F5061" t="str">
            <v>all categories</v>
          </cell>
          <cell r="G5061" t="str">
            <v>USPW</v>
          </cell>
          <cell r="H5061" t="str">
            <v>CSW Ford (North Penn)</v>
          </cell>
          <cell r="I5061" t="str">
            <v>CSW</v>
          </cell>
          <cell r="J5061">
            <v>27000</v>
          </cell>
          <cell r="K5061">
            <v>0</v>
          </cell>
          <cell r="L5061">
            <v>0</v>
          </cell>
          <cell r="M5061">
            <v>0</v>
          </cell>
          <cell r="N5061">
            <v>0</v>
          </cell>
          <cell r="O5061">
            <v>18000</v>
          </cell>
          <cell r="P5061">
            <v>45000</v>
          </cell>
        </row>
        <row r="5062">
          <cell r="A5062" t="str">
            <v>20060102</v>
          </cell>
          <cell r="B5062" t="str">
            <v>0601</v>
          </cell>
          <cell r="C5062" t="str">
            <v>BL RF PRODUCTS</v>
          </cell>
          <cell r="D5062" t="str">
            <v>PL RF CONSUMER PROD</v>
          </cell>
          <cell r="E5062" t="str">
            <v>VARICAPS</v>
          </cell>
          <cell r="F5062" t="str">
            <v>all categories</v>
          </cell>
          <cell r="G5062" t="str">
            <v>USTC</v>
          </cell>
          <cell r="H5062" t="str">
            <v>CSW Siemens (Huntsville)</v>
          </cell>
          <cell r="I5062" t="str">
            <v>CSW</v>
          </cell>
          <cell r="J5062">
            <v>20000</v>
          </cell>
          <cell r="K5062">
            <v>0</v>
          </cell>
          <cell r="L5062">
            <v>0</v>
          </cell>
          <cell r="M5062">
            <v>0</v>
          </cell>
          <cell r="N5062">
            <v>0</v>
          </cell>
          <cell r="O5062">
            <v>0</v>
          </cell>
          <cell r="P5062">
            <v>20000</v>
          </cell>
        </row>
        <row r="5063">
          <cell r="A5063" t="str">
            <v>20060102</v>
          </cell>
          <cell r="B5063" t="str">
            <v>0601</v>
          </cell>
          <cell r="C5063" t="str">
            <v>BL RF PRODUCTS</v>
          </cell>
          <cell r="D5063" t="str">
            <v>PL RF CONSUMER PROD</v>
          </cell>
          <cell r="E5063" t="str">
            <v>VARICAPS</v>
          </cell>
          <cell r="F5063" t="str">
            <v>all categories</v>
          </cell>
          <cell r="G5063" t="str">
            <v>USTM</v>
          </cell>
          <cell r="H5063" t="str">
            <v>CSW Ford (Altec - El Paso)</v>
          </cell>
          <cell r="I5063" t="str">
            <v>CSW</v>
          </cell>
          <cell r="J5063">
            <v>132000</v>
          </cell>
          <cell r="K5063">
            <v>0</v>
          </cell>
          <cell r="L5063">
            <v>0</v>
          </cell>
          <cell r="M5063">
            <v>0</v>
          </cell>
          <cell r="N5063">
            <v>0</v>
          </cell>
          <cell r="O5063">
            <v>108000</v>
          </cell>
          <cell r="P5063">
            <v>240000</v>
          </cell>
        </row>
        <row r="5064">
          <cell r="A5064" t="str">
            <v>20060102</v>
          </cell>
          <cell r="B5064" t="str">
            <v>0601</v>
          </cell>
          <cell r="C5064" t="str">
            <v>BL RF PRODUCTS</v>
          </cell>
          <cell r="D5064" t="str">
            <v>PL RF CONSUMER PROD</v>
          </cell>
          <cell r="E5064" t="str">
            <v>VARICAPS</v>
          </cell>
          <cell r="F5064" t="str">
            <v>all categories</v>
          </cell>
          <cell r="G5064" t="str">
            <v>USTT</v>
          </cell>
          <cell r="H5064" t="str">
            <v>CSW Auto</v>
          </cell>
          <cell r="I5064" t="str">
            <v>RDC</v>
          </cell>
          <cell r="J5064">
            <v>1220000</v>
          </cell>
          <cell r="K5064">
            <v>0</v>
          </cell>
          <cell r="L5064">
            <v>0</v>
          </cell>
          <cell r="M5064">
            <v>0</v>
          </cell>
          <cell r="N5064">
            <v>0</v>
          </cell>
          <cell r="O5064">
            <v>218000</v>
          </cell>
          <cell r="P5064">
            <v>1438000</v>
          </cell>
        </row>
        <row r="5065">
          <cell r="A5065" t="str">
            <v>20060102</v>
          </cell>
          <cell r="B5065" t="str">
            <v>0601</v>
          </cell>
          <cell r="C5065" t="str">
            <v>BL RF PRODUCTS</v>
          </cell>
          <cell r="D5065" t="str">
            <v>PL RF CONSUMER PROD</v>
          </cell>
          <cell r="E5065" t="str">
            <v>VARICAPS</v>
          </cell>
          <cell r="F5065" t="str">
            <v>FP</v>
          </cell>
          <cell r="G5065" t="str">
            <v>all plants</v>
          </cell>
          <cell r="H5065" t="str">
            <v>all descriptions</v>
          </cell>
          <cell r="I5065" t="str">
            <v>IWH</v>
          </cell>
          <cell r="J5065">
            <v>71315000</v>
          </cell>
          <cell r="K5065">
            <v>0</v>
          </cell>
          <cell r="L5065">
            <v>0</v>
          </cell>
          <cell r="M5065">
            <v>0</v>
          </cell>
          <cell r="N5065">
            <v>0</v>
          </cell>
          <cell r="O5065">
            <v>71426000</v>
          </cell>
          <cell r="P5065">
            <v>142741000</v>
          </cell>
        </row>
        <row r="5066">
          <cell r="A5066" t="str">
            <v>20060102</v>
          </cell>
          <cell r="B5066" t="str">
            <v>0601</v>
          </cell>
          <cell r="C5066" t="str">
            <v>BL RF PRODUCTS</v>
          </cell>
          <cell r="D5066" t="str">
            <v>PL RF CONSUMER PROD</v>
          </cell>
          <cell r="E5066" t="str">
            <v>VARICAPS</v>
          </cell>
          <cell r="F5066" t="str">
            <v>FP</v>
          </cell>
          <cell r="G5066" t="str">
            <v>all plants</v>
          </cell>
          <cell r="H5066" t="str">
            <v>all descriptions</v>
          </cell>
          <cell r="I5066" t="str">
            <v>CSW</v>
          </cell>
          <cell r="J5066">
            <v>26769516</v>
          </cell>
          <cell r="K5066">
            <v>0</v>
          </cell>
          <cell r="L5066">
            <v>0</v>
          </cell>
          <cell r="M5066">
            <v>0</v>
          </cell>
          <cell r="N5066">
            <v>0</v>
          </cell>
          <cell r="O5066">
            <v>1190000</v>
          </cell>
          <cell r="P5066">
            <v>27959516</v>
          </cell>
        </row>
        <row r="5067">
          <cell r="A5067" t="str">
            <v>20060102</v>
          </cell>
          <cell r="B5067" t="str">
            <v>0601</v>
          </cell>
          <cell r="C5067" t="str">
            <v>BL RF PRODUCTS</v>
          </cell>
          <cell r="D5067" t="str">
            <v>PL RF CONSUMER PROD</v>
          </cell>
          <cell r="E5067" t="str">
            <v>VARICAPS</v>
          </cell>
          <cell r="F5067" t="str">
            <v>FP</v>
          </cell>
          <cell r="G5067" t="str">
            <v>all plants</v>
          </cell>
          <cell r="H5067" t="str">
            <v>all descriptions</v>
          </cell>
          <cell r="I5067" t="str">
            <v>ASC</v>
          </cell>
          <cell r="J5067">
            <v>279000</v>
          </cell>
          <cell r="K5067">
            <v>0</v>
          </cell>
          <cell r="L5067">
            <v>0</v>
          </cell>
          <cell r="M5067">
            <v>0</v>
          </cell>
          <cell r="N5067">
            <v>0</v>
          </cell>
          <cell r="O5067">
            <v>3000</v>
          </cell>
          <cell r="P5067">
            <v>282000</v>
          </cell>
        </row>
        <row r="5068">
          <cell r="A5068" t="str">
            <v>20060102</v>
          </cell>
          <cell r="B5068" t="str">
            <v>0601</v>
          </cell>
          <cell r="C5068" t="str">
            <v>BL RF PRODUCTS</v>
          </cell>
          <cell r="D5068" t="str">
            <v>PL RF CONSUMER PROD</v>
          </cell>
          <cell r="E5068" t="str">
            <v>VARICAPS</v>
          </cell>
          <cell r="F5068" t="str">
            <v>FP</v>
          </cell>
          <cell r="G5068" t="str">
            <v>all plants</v>
          </cell>
          <cell r="H5068" t="str">
            <v>all descriptions</v>
          </cell>
          <cell r="I5068" t="str">
            <v>all types</v>
          </cell>
          <cell r="J5068">
            <v>164062516</v>
          </cell>
          <cell r="K5068">
            <v>191000</v>
          </cell>
          <cell r="L5068">
            <v>423000</v>
          </cell>
          <cell r="M5068">
            <v>0</v>
          </cell>
          <cell r="N5068">
            <v>0</v>
          </cell>
          <cell r="O5068">
            <v>73097000</v>
          </cell>
          <cell r="P5068">
            <v>237773516</v>
          </cell>
        </row>
        <row r="5069">
          <cell r="A5069" t="str">
            <v>20060102</v>
          </cell>
          <cell r="B5069" t="str">
            <v>0601</v>
          </cell>
          <cell r="C5069" t="str">
            <v>BL RF PRODUCTS</v>
          </cell>
          <cell r="D5069" t="str">
            <v>PL RF CONSUMER PROD</v>
          </cell>
          <cell r="E5069" t="str">
            <v>VARICAPS</v>
          </cell>
          <cell r="F5069" t="str">
            <v>FP</v>
          </cell>
          <cell r="G5069" t="str">
            <v>all plants</v>
          </cell>
          <cell r="H5069" t="str">
            <v>all descriptions</v>
          </cell>
          <cell r="I5069" t="str">
            <v>RDC</v>
          </cell>
          <cell r="J5069">
            <v>65699000</v>
          </cell>
          <cell r="K5069">
            <v>191000</v>
          </cell>
          <cell r="L5069">
            <v>423000</v>
          </cell>
          <cell r="M5069">
            <v>0</v>
          </cell>
          <cell r="N5069">
            <v>0</v>
          </cell>
          <cell r="O5069">
            <v>478000</v>
          </cell>
          <cell r="P5069">
            <v>66791000</v>
          </cell>
        </row>
        <row r="5070">
          <cell r="A5070" t="str">
            <v>20060102</v>
          </cell>
          <cell r="B5070" t="str">
            <v>0601</v>
          </cell>
          <cell r="C5070" t="str">
            <v>BL RF PRODUCTS</v>
          </cell>
          <cell r="D5070" t="str">
            <v>PL RF CONSUMER PROD</v>
          </cell>
          <cell r="E5070" t="str">
            <v>VARICAPS</v>
          </cell>
          <cell r="F5070" t="str">
            <v>FP</v>
          </cell>
          <cell r="G5070" t="str">
            <v>BRNM</v>
          </cell>
          <cell r="H5070" t="str">
            <v>NOKIA DO BRASIL TECNOLOGIA LTD</v>
          </cell>
          <cell r="I5070" t="str">
            <v>CSW</v>
          </cell>
          <cell r="J5070">
            <v>360000</v>
          </cell>
          <cell r="K5070">
            <v>0</v>
          </cell>
          <cell r="L5070">
            <v>0</v>
          </cell>
          <cell r="M5070">
            <v>0</v>
          </cell>
          <cell r="N5070">
            <v>0</v>
          </cell>
          <cell r="O5070">
            <v>0</v>
          </cell>
          <cell r="P5070">
            <v>360000</v>
          </cell>
        </row>
        <row r="5071">
          <cell r="A5071" t="str">
            <v>20060102</v>
          </cell>
          <cell r="B5071" t="str">
            <v>0601</v>
          </cell>
          <cell r="C5071" t="str">
            <v>BL RF PRODUCTS</v>
          </cell>
          <cell r="D5071" t="str">
            <v>PL RF CONSUMER PROD</v>
          </cell>
          <cell r="E5071" t="str">
            <v>VARICAPS</v>
          </cell>
          <cell r="F5071" t="str">
            <v>FP</v>
          </cell>
          <cell r="G5071" t="str">
            <v>CN10</v>
          </cell>
          <cell r="H5071" t="str">
            <v>IWH (BL Control) Guangdong</v>
          </cell>
          <cell r="I5071" t="str">
            <v>IWH</v>
          </cell>
          <cell r="J5071">
            <v>22328000</v>
          </cell>
          <cell r="K5071">
            <v>0</v>
          </cell>
          <cell r="L5071">
            <v>0</v>
          </cell>
          <cell r="M5071">
            <v>0</v>
          </cell>
          <cell r="N5071">
            <v>0</v>
          </cell>
          <cell r="O5071">
            <v>17475000</v>
          </cell>
          <cell r="P5071">
            <v>39803000</v>
          </cell>
        </row>
        <row r="5072">
          <cell r="A5072" t="str">
            <v>20060102</v>
          </cell>
          <cell r="B5072" t="str">
            <v>0601</v>
          </cell>
          <cell r="C5072" t="str">
            <v>BL RF PRODUCTS</v>
          </cell>
          <cell r="D5072" t="str">
            <v>PL RF CONSUMER PROD</v>
          </cell>
          <cell r="E5072" t="str">
            <v>VARICAPS</v>
          </cell>
          <cell r="F5072" t="str">
            <v>FP</v>
          </cell>
          <cell r="G5072" t="str">
            <v>CNFE</v>
          </cell>
          <cell r="H5072" t="str">
            <v>FLEXTRONICS_MY_ERI_VMI</v>
          </cell>
          <cell r="I5072" t="str">
            <v>CSW</v>
          </cell>
          <cell r="J5072">
            <v>1020000</v>
          </cell>
          <cell r="K5072">
            <v>0</v>
          </cell>
          <cell r="L5072">
            <v>0</v>
          </cell>
          <cell r="M5072">
            <v>0</v>
          </cell>
          <cell r="N5072">
            <v>0</v>
          </cell>
          <cell r="O5072">
            <v>0</v>
          </cell>
          <cell r="P5072">
            <v>1020000</v>
          </cell>
        </row>
        <row r="5073">
          <cell r="A5073" t="str">
            <v>20060102</v>
          </cell>
          <cell r="B5073" t="str">
            <v>0601</v>
          </cell>
          <cell r="C5073" t="str">
            <v>BL RF PRODUCTS</v>
          </cell>
          <cell r="D5073" t="str">
            <v>PL RF CONSUMER PROD</v>
          </cell>
          <cell r="E5073" t="str">
            <v>VARICAPS</v>
          </cell>
          <cell r="F5073" t="str">
            <v>FP</v>
          </cell>
          <cell r="G5073" t="str">
            <v>CNMT</v>
          </cell>
          <cell r="H5073" t="str">
            <v>MOTOROLA-CGISS</v>
          </cell>
          <cell r="I5073" t="str">
            <v>CSW</v>
          </cell>
          <cell r="J5073">
            <v>39000</v>
          </cell>
          <cell r="K5073">
            <v>0</v>
          </cell>
          <cell r="L5073">
            <v>0</v>
          </cell>
          <cell r="M5073">
            <v>0</v>
          </cell>
          <cell r="N5073">
            <v>0</v>
          </cell>
          <cell r="O5073">
            <v>0</v>
          </cell>
          <cell r="P5073">
            <v>39000</v>
          </cell>
        </row>
        <row r="5074">
          <cell r="A5074" t="str">
            <v>20060102</v>
          </cell>
          <cell r="B5074" t="str">
            <v>0601</v>
          </cell>
          <cell r="C5074" t="str">
            <v>BL RF PRODUCTS</v>
          </cell>
          <cell r="D5074" t="str">
            <v>PL RF CONSUMER PROD</v>
          </cell>
          <cell r="E5074" t="str">
            <v>VARICAPS</v>
          </cell>
          <cell r="F5074" t="str">
            <v>FP</v>
          </cell>
          <cell r="G5074" t="str">
            <v>CNND</v>
          </cell>
          <cell r="H5074" t="str">
            <v>DONGGUAN NOKIA MOBILE PHONES C</v>
          </cell>
          <cell r="I5074" t="str">
            <v>CSW</v>
          </cell>
          <cell r="J5074">
            <v>350000</v>
          </cell>
          <cell r="K5074">
            <v>0</v>
          </cell>
          <cell r="L5074">
            <v>0</v>
          </cell>
          <cell r="M5074">
            <v>0</v>
          </cell>
          <cell r="N5074">
            <v>0</v>
          </cell>
          <cell r="O5074">
            <v>200000</v>
          </cell>
          <cell r="P5074">
            <v>550000</v>
          </cell>
        </row>
        <row r="5075">
          <cell r="A5075" t="str">
            <v>20060102</v>
          </cell>
          <cell r="B5075" t="str">
            <v>0601</v>
          </cell>
          <cell r="C5075" t="str">
            <v>BL RF PRODUCTS</v>
          </cell>
          <cell r="D5075" t="str">
            <v>PL RF CONSUMER PROD</v>
          </cell>
          <cell r="E5075" t="str">
            <v>VARICAPS</v>
          </cell>
          <cell r="F5075" t="str">
            <v>FP</v>
          </cell>
          <cell r="G5075" t="str">
            <v>DENB</v>
          </cell>
          <cell r="H5075" t="str">
            <v>NOKIA BOCHUM IHUB</v>
          </cell>
          <cell r="I5075" t="str">
            <v>CSW</v>
          </cell>
          <cell r="J5075">
            <v>630000</v>
          </cell>
          <cell r="K5075">
            <v>0</v>
          </cell>
          <cell r="L5075">
            <v>0</v>
          </cell>
          <cell r="M5075">
            <v>0</v>
          </cell>
          <cell r="N5075">
            <v>0</v>
          </cell>
          <cell r="O5075">
            <v>200000</v>
          </cell>
          <cell r="P5075">
            <v>830000</v>
          </cell>
        </row>
        <row r="5076">
          <cell r="A5076" t="str">
            <v>20060102</v>
          </cell>
          <cell r="B5076" t="str">
            <v>0601</v>
          </cell>
          <cell r="C5076" t="str">
            <v>BL RF PRODUCTS</v>
          </cell>
          <cell r="D5076" t="str">
            <v>PL RF CONSUMER PROD</v>
          </cell>
          <cell r="E5076" t="str">
            <v>VARICAPS</v>
          </cell>
          <cell r="F5076" t="str">
            <v>FP</v>
          </cell>
          <cell r="G5076" t="str">
            <v>ESFC</v>
          </cell>
          <cell r="H5076" t="str">
            <v>FORD CADIZ</v>
          </cell>
          <cell r="I5076" t="str">
            <v>CSW</v>
          </cell>
          <cell r="J5076">
            <v>23800</v>
          </cell>
          <cell r="K5076">
            <v>0</v>
          </cell>
          <cell r="L5076">
            <v>0</v>
          </cell>
          <cell r="M5076">
            <v>0</v>
          </cell>
          <cell r="N5076">
            <v>0</v>
          </cell>
          <cell r="O5076">
            <v>0</v>
          </cell>
          <cell r="P5076">
            <v>23800</v>
          </cell>
        </row>
        <row r="5077">
          <cell r="A5077" t="str">
            <v>20060102</v>
          </cell>
          <cell r="B5077" t="str">
            <v>0601</v>
          </cell>
          <cell r="C5077" t="str">
            <v>BL RF PRODUCTS</v>
          </cell>
          <cell r="D5077" t="str">
            <v>PL RF CONSUMER PROD</v>
          </cell>
          <cell r="E5077" t="str">
            <v>VARICAPS</v>
          </cell>
          <cell r="F5077" t="str">
            <v>FP</v>
          </cell>
          <cell r="G5077" t="str">
            <v>FINS</v>
          </cell>
          <cell r="H5077" t="str">
            <v>NOKIA CORP/NOKIA MOBILE PHONES</v>
          </cell>
          <cell r="I5077" t="str">
            <v>CSW</v>
          </cell>
          <cell r="J5077">
            <v>267000</v>
          </cell>
          <cell r="K5077">
            <v>0</v>
          </cell>
          <cell r="L5077">
            <v>0</v>
          </cell>
          <cell r="M5077">
            <v>0</v>
          </cell>
          <cell r="N5077">
            <v>0</v>
          </cell>
          <cell r="O5077">
            <v>240000</v>
          </cell>
          <cell r="P5077">
            <v>507000</v>
          </cell>
        </row>
        <row r="5078">
          <cell r="A5078" t="str">
            <v>20060102</v>
          </cell>
          <cell r="B5078" t="str">
            <v>0601</v>
          </cell>
          <cell r="C5078" t="str">
            <v>BL RF PRODUCTS</v>
          </cell>
          <cell r="D5078" t="str">
            <v>PL RF CONSUMER PROD</v>
          </cell>
          <cell r="E5078" t="str">
            <v>VARICAPS</v>
          </cell>
          <cell r="F5078" t="str">
            <v>FP</v>
          </cell>
          <cell r="G5078" t="str">
            <v>HK00</v>
          </cell>
          <cell r="H5078" t="str">
            <v>RDC APSH</v>
          </cell>
          <cell r="I5078" t="str">
            <v>RDC</v>
          </cell>
          <cell r="J5078">
            <v>48170000</v>
          </cell>
          <cell r="K5078">
            <v>0</v>
          </cell>
          <cell r="L5078">
            <v>105000</v>
          </cell>
          <cell r="M5078">
            <v>0</v>
          </cell>
          <cell r="N5078">
            <v>0</v>
          </cell>
          <cell r="O5078">
            <v>0</v>
          </cell>
          <cell r="P5078">
            <v>48275000</v>
          </cell>
        </row>
        <row r="5079">
          <cell r="A5079" t="str">
            <v>20060102</v>
          </cell>
          <cell r="B5079" t="str">
            <v>0601</v>
          </cell>
          <cell r="C5079" t="str">
            <v>BL RF PRODUCTS</v>
          </cell>
          <cell r="D5079" t="str">
            <v>PL RF CONSUMER PROD</v>
          </cell>
          <cell r="E5079" t="str">
            <v>VARICAPS</v>
          </cell>
          <cell r="F5079" t="str">
            <v>FP</v>
          </cell>
          <cell r="G5079" t="str">
            <v>HK10</v>
          </cell>
          <cell r="H5079" t="str">
            <v>IWH (BL Control) EDL</v>
          </cell>
          <cell r="I5079" t="str">
            <v>IWH</v>
          </cell>
          <cell r="J5079">
            <v>48987000</v>
          </cell>
          <cell r="K5079">
            <v>0</v>
          </cell>
          <cell r="L5079">
            <v>0</v>
          </cell>
          <cell r="M5079">
            <v>0</v>
          </cell>
          <cell r="N5079">
            <v>0</v>
          </cell>
          <cell r="O5079">
            <v>53951000</v>
          </cell>
          <cell r="P5079">
            <v>102938000</v>
          </cell>
        </row>
        <row r="5080">
          <cell r="A5080" t="str">
            <v>20060102</v>
          </cell>
          <cell r="B5080" t="str">
            <v>0601</v>
          </cell>
          <cell r="C5080" t="str">
            <v>BL RF PRODUCTS</v>
          </cell>
          <cell r="D5080" t="str">
            <v>PL RF CONSUMER PROD</v>
          </cell>
          <cell r="E5080" t="str">
            <v>VARICAPS</v>
          </cell>
          <cell r="F5080" t="str">
            <v>FP</v>
          </cell>
          <cell r="G5080" t="str">
            <v>HKSK</v>
          </cell>
          <cell r="H5080" t="str">
            <v>SHENZHEN</v>
          </cell>
          <cell r="I5080" t="str">
            <v>CSW</v>
          </cell>
          <cell r="J5080">
            <v>142216</v>
          </cell>
          <cell r="K5080">
            <v>0</v>
          </cell>
          <cell r="L5080">
            <v>0</v>
          </cell>
          <cell r="M5080">
            <v>0</v>
          </cell>
          <cell r="N5080">
            <v>0</v>
          </cell>
          <cell r="O5080">
            <v>0</v>
          </cell>
          <cell r="P5080">
            <v>142216</v>
          </cell>
        </row>
        <row r="5081">
          <cell r="A5081" t="str">
            <v>20060102</v>
          </cell>
          <cell r="B5081" t="str">
            <v>0601</v>
          </cell>
          <cell r="C5081" t="str">
            <v>BL RF PRODUCTS</v>
          </cell>
          <cell r="D5081" t="str">
            <v>PL RF CONSUMER PROD</v>
          </cell>
          <cell r="E5081" t="str">
            <v>VARICAPS</v>
          </cell>
          <cell r="F5081" t="str">
            <v>FP</v>
          </cell>
          <cell r="G5081" t="str">
            <v>HKTT</v>
          </cell>
          <cell r="H5081" t="str">
            <v>CP On-site Warehouse AP</v>
          </cell>
          <cell r="I5081" t="str">
            <v>RDC</v>
          </cell>
          <cell r="J5081">
            <v>12172000</v>
          </cell>
          <cell r="K5081">
            <v>0</v>
          </cell>
          <cell r="L5081">
            <v>0</v>
          </cell>
          <cell r="M5081">
            <v>0</v>
          </cell>
          <cell r="N5081">
            <v>0</v>
          </cell>
          <cell r="O5081">
            <v>0</v>
          </cell>
          <cell r="P5081">
            <v>12172000</v>
          </cell>
        </row>
        <row r="5082">
          <cell r="A5082" t="str">
            <v>20060102</v>
          </cell>
          <cell r="B5082" t="str">
            <v>0601</v>
          </cell>
          <cell r="C5082" t="str">
            <v>BL RF PRODUCTS</v>
          </cell>
          <cell r="D5082" t="str">
            <v>PL RF CONSUMER PROD</v>
          </cell>
          <cell r="E5082" t="str">
            <v>VARICAPS</v>
          </cell>
          <cell r="F5082" t="str">
            <v>FP</v>
          </cell>
          <cell r="G5082" t="str">
            <v>HUAS</v>
          </cell>
          <cell r="H5082" t="str">
            <v>EXEL</v>
          </cell>
          <cell r="I5082" t="str">
            <v>ASC</v>
          </cell>
          <cell r="J5082">
            <v>276000</v>
          </cell>
          <cell r="K5082">
            <v>0</v>
          </cell>
          <cell r="L5082">
            <v>0</v>
          </cell>
          <cell r="M5082">
            <v>0</v>
          </cell>
          <cell r="N5082">
            <v>0</v>
          </cell>
          <cell r="O5082">
            <v>0</v>
          </cell>
          <cell r="P5082">
            <v>276000</v>
          </cell>
        </row>
        <row r="5083">
          <cell r="A5083" t="str">
            <v>20060102</v>
          </cell>
          <cell r="B5083" t="str">
            <v>0601</v>
          </cell>
          <cell r="C5083" t="str">
            <v>BL RF PRODUCTS</v>
          </cell>
          <cell r="D5083" t="str">
            <v>PL RF CONSUMER PROD</v>
          </cell>
          <cell r="E5083" t="str">
            <v>VARICAPS</v>
          </cell>
          <cell r="F5083" t="str">
            <v>FP</v>
          </cell>
          <cell r="G5083" t="str">
            <v>HUJT</v>
          </cell>
          <cell r="H5083" t="str">
            <v>CSW Jabil Tiszaujvaros</v>
          </cell>
          <cell r="I5083" t="str">
            <v>CSW</v>
          </cell>
          <cell r="J5083">
            <v>220000</v>
          </cell>
          <cell r="K5083">
            <v>0</v>
          </cell>
          <cell r="L5083">
            <v>0</v>
          </cell>
          <cell r="M5083">
            <v>0</v>
          </cell>
          <cell r="N5083">
            <v>0</v>
          </cell>
          <cell r="O5083">
            <v>0</v>
          </cell>
          <cell r="P5083">
            <v>220000</v>
          </cell>
        </row>
        <row r="5084">
          <cell r="A5084" t="str">
            <v>20060102</v>
          </cell>
          <cell r="B5084" t="str">
            <v>0601</v>
          </cell>
          <cell r="C5084" t="str">
            <v>BL RF PRODUCTS</v>
          </cell>
          <cell r="D5084" t="str">
            <v>PL RF CONSUMER PROD</v>
          </cell>
          <cell r="E5084" t="str">
            <v>VARICAPS</v>
          </cell>
          <cell r="F5084" t="str">
            <v>FP</v>
          </cell>
          <cell r="G5084" t="str">
            <v>HUNK</v>
          </cell>
          <cell r="H5084" t="str">
            <v>NOKIA KOMAROM KFT</v>
          </cell>
          <cell r="I5084" t="str">
            <v>CSW</v>
          </cell>
          <cell r="J5084">
            <v>510000</v>
          </cell>
          <cell r="K5084">
            <v>0</v>
          </cell>
          <cell r="L5084">
            <v>0</v>
          </cell>
          <cell r="M5084">
            <v>0</v>
          </cell>
          <cell r="N5084">
            <v>0</v>
          </cell>
          <cell r="O5084">
            <v>0</v>
          </cell>
          <cell r="P5084">
            <v>510000</v>
          </cell>
        </row>
        <row r="5085">
          <cell r="A5085" t="str">
            <v>20060102</v>
          </cell>
          <cell r="B5085" t="str">
            <v>0601</v>
          </cell>
          <cell r="C5085" t="str">
            <v>BL RF PRODUCTS</v>
          </cell>
          <cell r="D5085" t="str">
            <v>PL RF CONSUMER PROD</v>
          </cell>
          <cell r="E5085" t="str">
            <v>VARICAPS</v>
          </cell>
          <cell r="F5085" t="str">
            <v>FP</v>
          </cell>
          <cell r="G5085" t="str">
            <v>KRNM</v>
          </cell>
          <cell r="H5085" t="str">
            <v>NOKIA MASAN KOREA</v>
          </cell>
          <cell r="I5085" t="str">
            <v>CSW</v>
          </cell>
          <cell r="J5085">
            <v>490000</v>
          </cell>
          <cell r="K5085">
            <v>0</v>
          </cell>
          <cell r="L5085">
            <v>0</v>
          </cell>
          <cell r="M5085">
            <v>0</v>
          </cell>
          <cell r="N5085">
            <v>0</v>
          </cell>
          <cell r="O5085">
            <v>0</v>
          </cell>
          <cell r="P5085">
            <v>490000</v>
          </cell>
        </row>
        <row r="5086">
          <cell r="A5086" t="str">
            <v>20060102</v>
          </cell>
          <cell r="B5086" t="str">
            <v>0601</v>
          </cell>
          <cell r="C5086" t="str">
            <v>BL RF PRODUCTS</v>
          </cell>
          <cell r="D5086" t="str">
            <v>PL RF CONSUMER PROD</v>
          </cell>
          <cell r="E5086" t="str">
            <v>VARICAPS</v>
          </cell>
          <cell r="F5086" t="str">
            <v>FP</v>
          </cell>
          <cell r="G5086" t="str">
            <v>MYBB</v>
          </cell>
          <cell r="H5086" t="str">
            <v>ROBERT BOSCH (M) SDN BHD</v>
          </cell>
          <cell r="I5086" t="str">
            <v>CSW</v>
          </cell>
          <cell r="J5086">
            <v>51000</v>
          </cell>
          <cell r="K5086">
            <v>0</v>
          </cell>
          <cell r="L5086">
            <v>0</v>
          </cell>
          <cell r="M5086">
            <v>0</v>
          </cell>
          <cell r="N5086">
            <v>0</v>
          </cell>
          <cell r="O5086">
            <v>0</v>
          </cell>
          <cell r="P5086">
            <v>51000</v>
          </cell>
        </row>
        <row r="5087">
          <cell r="A5087" t="str">
            <v>20060102</v>
          </cell>
          <cell r="B5087" t="str">
            <v>0601</v>
          </cell>
          <cell r="C5087" t="str">
            <v>BL RF PRODUCTS</v>
          </cell>
          <cell r="D5087" t="str">
            <v>PL RF CONSUMER PROD</v>
          </cell>
          <cell r="E5087" t="str">
            <v>VARICAPS</v>
          </cell>
          <cell r="F5087" t="str">
            <v>FP</v>
          </cell>
          <cell r="G5087" t="str">
            <v>MYFA</v>
          </cell>
          <cell r="H5087" t="str">
            <v>FLEXTRONICS_MY_ShahAlam</v>
          </cell>
          <cell r="I5087" t="str">
            <v>CSW</v>
          </cell>
          <cell r="J5087">
            <v>852000</v>
          </cell>
          <cell r="K5087">
            <v>0</v>
          </cell>
          <cell r="L5087">
            <v>0</v>
          </cell>
          <cell r="M5087">
            <v>0</v>
          </cell>
          <cell r="N5087">
            <v>0</v>
          </cell>
          <cell r="O5087">
            <v>192000</v>
          </cell>
          <cell r="P5087">
            <v>1044000</v>
          </cell>
        </row>
        <row r="5088">
          <cell r="A5088" t="str">
            <v>20060102</v>
          </cell>
          <cell r="B5088" t="str">
            <v>0601</v>
          </cell>
          <cell r="C5088" t="str">
            <v>BL RF PRODUCTS</v>
          </cell>
          <cell r="D5088" t="str">
            <v>PL RF CONSUMER PROD</v>
          </cell>
          <cell r="E5088" t="str">
            <v>VARICAPS</v>
          </cell>
          <cell r="F5088" t="str">
            <v>FP</v>
          </cell>
          <cell r="G5088" t="str">
            <v>NL00</v>
          </cell>
          <cell r="H5088" t="str">
            <v>UPS SCS Nederland BV (Hal B)</v>
          </cell>
          <cell r="I5088" t="str">
            <v>RDC</v>
          </cell>
          <cell r="J5088">
            <v>1453000</v>
          </cell>
          <cell r="K5088">
            <v>155000</v>
          </cell>
          <cell r="L5088">
            <v>0</v>
          </cell>
          <cell r="M5088">
            <v>0</v>
          </cell>
          <cell r="N5088">
            <v>0</v>
          </cell>
          <cell r="O5088">
            <v>0</v>
          </cell>
          <cell r="P5088">
            <v>1608000</v>
          </cell>
        </row>
        <row r="5089">
          <cell r="A5089" t="str">
            <v>20060102</v>
          </cell>
          <cell r="B5089" t="str">
            <v>0601</v>
          </cell>
          <cell r="C5089" t="str">
            <v>BL RF PRODUCTS</v>
          </cell>
          <cell r="D5089" t="str">
            <v>PL RF CONSUMER PROD</v>
          </cell>
          <cell r="E5089" t="str">
            <v>VARICAPS</v>
          </cell>
          <cell r="F5089" t="str">
            <v>FP</v>
          </cell>
          <cell r="G5089" t="str">
            <v>NLTT</v>
          </cell>
          <cell r="H5089" t="str">
            <v>UPS SCS Nederland BV (Hal B)</v>
          </cell>
          <cell r="I5089" t="str">
            <v>RDC</v>
          </cell>
          <cell r="J5089">
            <v>2411000</v>
          </cell>
          <cell r="K5089">
            <v>0</v>
          </cell>
          <cell r="L5089">
            <v>0</v>
          </cell>
          <cell r="M5089">
            <v>0</v>
          </cell>
          <cell r="N5089">
            <v>0</v>
          </cell>
          <cell r="O5089">
            <v>67000</v>
          </cell>
          <cell r="P5089">
            <v>2478000</v>
          </cell>
        </row>
        <row r="5090">
          <cell r="A5090" t="str">
            <v>20060102</v>
          </cell>
          <cell r="B5090" t="str">
            <v>0601</v>
          </cell>
          <cell r="C5090" t="str">
            <v>BL RF PRODUCTS</v>
          </cell>
          <cell r="D5090" t="str">
            <v>PL RF CONSUMER PROD</v>
          </cell>
          <cell r="E5090" t="str">
            <v>VARICAPS</v>
          </cell>
          <cell r="F5090" t="str">
            <v>FP</v>
          </cell>
          <cell r="G5090" t="str">
            <v>PLAS</v>
          </cell>
          <cell r="H5090" t="str">
            <v>EXEL POLAND SP. Z.O.O.</v>
          </cell>
          <cell r="I5090" t="str">
            <v>ASC</v>
          </cell>
          <cell r="J5090">
            <v>3000</v>
          </cell>
          <cell r="K5090">
            <v>0</v>
          </cell>
          <cell r="L5090">
            <v>0</v>
          </cell>
          <cell r="M5090">
            <v>0</v>
          </cell>
          <cell r="N5090">
            <v>0</v>
          </cell>
          <cell r="O5090">
            <v>3000</v>
          </cell>
          <cell r="P5090">
            <v>6000</v>
          </cell>
        </row>
        <row r="5091">
          <cell r="A5091" t="str">
            <v>20060102</v>
          </cell>
          <cell r="B5091" t="str">
            <v>0601</v>
          </cell>
          <cell r="C5091" t="str">
            <v>BL RF PRODUCTS</v>
          </cell>
          <cell r="D5091" t="str">
            <v>PL RF CONSUMER PROD</v>
          </cell>
          <cell r="E5091" t="str">
            <v>VARICAPS</v>
          </cell>
          <cell r="F5091" t="str">
            <v>FP</v>
          </cell>
          <cell r="G5091" t="str">
            <v>PTFP</v>
          </cell>
          <cell r="H5091" t="str">
            <v>FORD PALMELA</v>
          </cell>
          <cell r="I5091" t="str">
            <v>CSW</v>
          </cell>
          <cell r="J5091">
            <v>483000</v>
          </cell>
          <cell r="K5091">
            <v>0</v>
          </cell>
          <cell r="L5091">
            <v>0</v>
          </cell>
          <cell r="M5091">
            <v>0</v>
          </cell>
          <cell r="N5091">
            <v>0</v>
          </cell>
          <cell r="O5091">
            <v>0</v>
          </cell>
          <cell r="P5091">
            <v>483000</v>
          </cell>
        </row>
        <row r="5092">
          <cell r="A5092" t="str">
            <v>20060102</v>
          </cell>
          <cell r="B5092" t="str">
            <v>0601</v>
          </cell>
          <cell r="C5092" t="str">
            <v>BL RF PRODUCTS</v>
          </cell>
          <cell r="D5092" t="str">
            <v>PL RF CONSUMER PROD</v>
          </cell>
          <cell r="E5092" t="str">
            <v>VARICAPS</v>
          </cell>
          <cell r="F5092" t="str">
            <v>FP</v>
          </cell>
          <cell r="G5092" t="str">
            <v>SGTS</v>
          </cell>
          <cell r="H5092" t="str">
            <v>Tuner</v>
          </cell>
          <cell r="I5092" t="str">
            <v>CSW</v>
          </cell>
          <cell r="J5092">
            <v>18960000</v>
          </cell>
          <cell r="K5092">
            <v>0</v>
          </cell>
          <cell r="L5092">
            <v>0</v>
          </cell>
          <cell r="M5092">
            <v>0</v>
          </cell>
          <cell r="N5092">
            <v>0</v>
          </cell>
          <cell r="O5092">
            <v>0</v>
          </cell>
          <cell r="P5092">
            <v>18960000</v>
          </cell>
        </row>
        <row r="5093">
          <cell r="A5093" t="str">
            <v>20060102</v>
          </cell>
          <cell r="B5093" t="str">
            <v>0601</v>
          </cell>
          <cell r="C5093" t="str">
            <v>BL RF PRODUCTS</v>
          </cell>
          <cell r="D5093" t="str">
            <v>PL RF CONSUMER PROD</v>
          </cell>
          <cell r="E5093" t="str">
            <v>VARICAPS</v>
          </cell>
          <cell r="F5093" t="str">
            <v>FP</v>
          </cell>
          <cell r="G5093" t="str">
            <v>THSS</v>
          </cell>
          <cell r="H5093" t="str">
            <v>Samsung</v>
          </cell>
          <cell r="I5093" t="str">
            <v>CSW</v>
          </cell>
          <cell r="J5093">
            <v>1536000</v>
          </cell>
          <cell r="K5093">
            <v>0</v>
          </cell>
          <cell r="L5093">
            <v>0</v>
          </cell>
          <cell r="M5093">
            <v>0</v>
          </cell>
          <cell r="N5093">
            <v>0</v>
          </cell>
          <cell r="O5093">
            <v>0</v>
          </cell>
          <cell r="P5093">
            <v>1536000</v>
          </cell>
        </row>
        <row r="5094">
          <cell r="A5094" t="str">
            <v>20060102</v>
          </cell>
          <cell r="B5094" t="str">
            <v>0601</v>
          </cell>
          <cell r="C5094" t="str">
            <v>BL RF PRODUCTS</v>
          </cell>
          <cell r="D5094" t="str">
            <v>PL RF CONSUMER PROD</v>
          </cell>
          <cell r="E5094" t="str">
            <v>VARICAPS</v>
          </cell>
          <cell r="F5094" t="str">
            <v>FP</v>
          </cell>
          <cell r="G5094" t="str">
            <v>US00</v>
          </cell>
          <cell r="H5094" t="str">
            <v>RDC NARSO</v>
          </cell>
          <cell r="I5094" t="str">
            <v>RDC</v>
          </cell>
          <cell r="J5094">
            <v>273000</v>
          </cell>
          <cell r="K5094">
            <v>36000</v>
          </cell>
          <cell r="L5094">
            <v>318000</v>
          </cell>
          <cell r="M5094">
            <v>0</v>
          </cell>
          <cell r="N5094">
            <v>0</v>
          </cell>
          <cell r="O5094">
            <v>193000</v>
          </cell>
          <cell r="P5094">
            <v>820000</v>
          </cell>
        </row>
        <row r="5095">
          <cell r="A5095" t="str">
            <v>20060102</v>
          </cell>
          <cell r="B5095" t="str">
            <v>0601</v>
          </cell>
          <cell r="C5095" t="str">
            <v>BL RF PRODUCTS</v>
          </cell>
          <cell r="D5095" t="str">
            <v>PL RF CONSUMER PROD</v>
          </cell>
          <cell r="E5095" t="str">
            <v>VARICAPS</v>
          </cell>
          <cell r="F5095" t="str">
            <v>FP</v>
          </cell>
          <cell r="G5095" t="str">
            <v>USDJ</v>
          </cell>
          <cell r="H5095" t="str">
            <v>PHILIPS SEMI DELCO JIT Whse, I</v>
          </cell>
          <cell r="I5095" t="str">
            <v>CSW</v>
          </cell>
          <cell r="J5095">
            <v>192500</v>
          </cell>
          <cell r="K5095">
            <v>0</v>
          </cell>
          <cell r="L5095">
            <v>0</v>
          </cell>
          <cell r="M5095">
            <v>0</v>
          </cell>
          <cell r="N5095">
            <v>0</v>
          </cell>
          <cell r="O5095">
            <v>50000</v>
          </cell>
          <cell r="P5095">
            <v>242500</v>
          </cell>
        </row>
        <row r="5096">
          <cell r="A5096" t="str">
            <v>20060102</v>
          </cell>
          <cell r="B5096" t="str">
            <v>0601</v>
          </cell>
          <cell r="C5096" t="str">
            <v>BL RF PRODUCTS</v>
          </cell>
          <cell r="D5096" t="str">
            <v>PL RF CONSUMER PROD</v>
          </cell>
          <cell r="E5096" t="str">
            <v>VARICAPS</v>
          </cell>
          <cell r="F5096" t="str">
            <v>FP</v>
          </cell>
          <cell r="G5096" t="str">
            <v>USGI</v>
          </cell>
          <cell r="H5096" t="str">
            <v>CSW Delco VMI (Reynosa)</v>
          </cell>
          <cell r="I5096" t="str">
            <v>CSW</v>
          </cell>
          <cell r="J5096">
            <v>290000</v>
          </cell>
          <cell r="K5096">
            <v>0</v>
          </cell>
          <cell r="L5096">
            <v>0</v>
          </cell>
          <cell r="M5096">
            <v>0</v>
          </cell>
          <cell r="N5096">
            <v>0</v>
          </cell>
          <cell r="O5096">
            <v>10000</v>
          </cell>
          <cell r="P5096">
            <v>300000</v>
          </cell>
        </row>
        <row r="5097">
          <cell r="A5097" t="str">
            <v>20060102</v>
          </cell>
          <cell r="B5097" t="str">
            <v>0601</v>
          </cell>
          <cell r="C5097" t="str">
            <v>BL RF PRODUCTS</v>
          </cell>
          <cell r="D5097" t="str">
            <v>PL RF CONSUMER PROD</v>
          </cell>
          <cell r="E5097" t="str">
            <v>VARICAPS</v>
          </cell>
          <cell r="F5097" t="str">
            <v>FP</v>
          </cell>
          <cell r="G5097" t="str">
            <v>USJG</v>
          </cell>
          <cell r="H5097" t="str">
            <v>CSW Jabil JIT Guadalajara</v>
          </cell>
          <cell r="I5097" t="str">
            <v>CSW</v>
          </cell>
          <cell r="J5097">
            <v>40000</v>
          </cell>
          <cell r="K5097">
            <v>0</v>
          </cell>
          <cell r="L5097">
            <v>0</v>
          </cell>
          <cell r="M5097">
            <v>0</v>
          </cell>
          <cell r="N5097">
            <v>0</v>
          </cell>
          <cell r="O5097">
            <v>40000</v>
          </cell>
          <cell r="P5097">
            <v>80000</v>
          </cell>
        </row>
        <row r="5098">
          <cell r="A5098" t="str">
            <v>20060102</v>
          </cell>
          <cell r="B5098" t="str">
            <v>0601</v>
          </cell>
          <cell r="C5098" t="str">
            <v>BL RF PRODUCTS</v>
          </cell>
          <cell r="D5098" t="str">
            <v>PL RF CONSUMER PROD</v>
          </cell>
          <cell r="E5098" t="str">
            <v>VARICAPS</v>
          </cell>
          <cell r="F5098" t="str">
            <v>FP</v>
          </cell>
          <cell r="G5098" t="str">
            <v>USNR</v>
          </cell>
          <cell r="H5098" t="str">
            <v>NOKIA INC. REYNOSA</v>
          </cell>
          <cell r="I5098" t="str">
            <v>CSW</v>
          </cell>
          <cell r="J5098">
            <v>100000</v>
          </cell>
          <cell r="K5098">
            <v>0</v>
          </cell>
          <cell r="L5098">
            <v>0</v>
          </cell>
          <cell r="M5098">
            <v>0</v>
          </cell>
          <cell r="N5098">
            <v>0</v>
          </cell>
          <cell r="O5098">
            <v>120000</v>
          </cell>
          <cell r="P5098">
            <v>220000</v>
          </cell>
        </row>
        <row r="5099">
          <cell r="A5099" t="str">
            <v>20060102</v>
          </cell>
          <cell r="B5099" t="str">
            <v>0601</v>
          </cell>
          <cell r="C5099" t="str">
            <v>BL RF PRODUCTS</v>
          </cell>
          <cell r="D5099" t="str">
            <v>PL RF CONSUMER PROD</v>
          </cell>
          <cell r="E5099" t="str">
            <v>VARICAPS</v>
          </cell>
          <cell r="F5099" t="str">
            <v>FP</v>
          </cell>
          <cell r="G5099" t="str">
            <v>USOH</v>
          </cell>
          <cell r="H5099" t="str">
            <v>CSW Ford (Hatfield)</v>
          </cell>
          <cell r="I5099" t="str">
            <v>CSW</v>
          </cell>
          <cell r="J5099">
            <v>19000</v>
          </cell>
          <cell r="K5099">
            <v>0</v>
          </cell>
          <cell r="L5099">
            <v>0</v>
          </cell>
          <cell r="M5099">
            <v>0</v>
          </cell>
          <cell r="N5099">
            <v>0</v>
          </cell>
          <cell r="O5099">
            <v>0</v>
          </cell>
          <cell r="P5099">
            <v>19000</v>
          </cell>
        </row>
        <row r="5100">
          <cell r="A5100" t="str">
            <v>20060102</v>
          </cell>
          <cell r="B5100" t="str">
            <v>0601</v>
          </cell>
          <cell r="C5100" t="str">
            <v>BL RF PRODUCTS</v>
          </cell>
          <cell r="D5100" t="str">
            <v>PL RF CONSUMER PROD</v>
          </cell>
          <cell r="E5100" t="str">
            <v>VARICAPS</v>
          </cell>
          <cell r="F5100" t="str">
            <v>FP</v>
          </cell>
          <cell r="G5100" t="str">
            <v>USPP</v>
          </cell>
          <cell r="H5100" t="str">
            <v>CSW PANASONIC PEACHTREE</v>
          </cell>
          <cell r="I5100" t="str">
            <v>CSW</v>
          </cell>
          <cell r="J5100">
            <v>15000</v>
          </cell>
          <cell r="K5100">
            <v>0</v>
          </cell>
          <cell r="L5100">
            <v>0</v>
          </cell>
          <cell r="M5100">
            <v>0</v>
          </cell>
          <cell r="N5100">
            <v>0</v>
          </cell>
          <cell r="O5100">
            <v>12000</v>
          </cell>
          <cell r="P5100">
            <v>27000</v>
          </cell>
        </row>
        <row r="5101">
          <cell r="A5101" t="str">
            <v>20060102</v>
          </cell>
          <cell r="B5101" t="str">
            <v>0601</v>
          </cell>
          <cell r="C5101" t="str">
            <v>BL RF PRODUCTS</v>
          </cell>
          <cell r="D5101" t="str">
            <v>PL RF CONSUMER PROD</v>
          </cell>
          <cell r="E5101" t="str">
            <v>VARICAPS</v>
          </cell>
          <cell r="F5101" t="str">
            <v>FP</v>
          </cell>
          <cell r="G5101" t="str">
            <v>USPW</v>
          </cell>
          <cell r="H5101" t="str">
            <v>CSW Ford (North Penn)</v>
          </cell>
          <cell r="I5101" t="str">
            <v>CSW</v>
          </cell>
          <cell r="J5101">
            <v>27000</v>
          </cell>
          <cell r="K5101">
            <v>0</v>
          </cell>
          <cell r="L5101">
            <v>0</v>
          </cell>
          <cell r="M5101">
            <v>0</v>
          </cell>
          <cell r="N5101">
            <v>0</v>
          </cell>
          <cell r="O5101">
            <v>18000</v>
          </cell>
          <cell r="P5101">
            <v>45000</v>
          </cell>
        </row>
        <row r="5102">
          <cell r="A5102" t="str">
            <v>20060102</v>
          </cell>
          <cell r="B5102" t="str">
            <v>0601</v>
          </cell>
          <cell r="C5102" t="str">
            <v>BL RF PRODUCTS</v>
          </cell>
          <cell r="D5102" t="str">
            <v>PL RF CONSUMER PROD</v>
          </cell>
          <cell r="E5102" t="str">
            <v>VARICAPS</v>
          </cell>
          <cell r="F5102" t="str">
            <v>FP</v>
          </cell>
          <cell r="G5102" t="str">
            <v>USTC</v>
          </cell>
          <cell r="H5102" t="str">
            <v>CSW Siemens (Huntsville)</v>
          </cell>
          <cell r="I5102" t="str">
            <v>CSW</v>
          </cell>
          <cell r="J5102">
            <v>20000</v>
          </cell>
          <cell r="K5102">
            <v>0</v>
          </cell>
          <cell r="L5102">
            <v>0</v>
          </cell>
          <cell r="M5102">
            <v>0</v>
          </cell>
          <cell r="N5102">
            <v>0</v>
          </cell>
          <cell r="O5102">
            <v>0</v>
          </cell>
          <cell r="P5102">
            <v>20000</v>
          </cell>
        </row>
        <row r="5103">
          <cell r="A5103" t="str">
            <v>20060102</v>
          </cell>
          <cell r="B5103" t="str">
            <v>0601</v>
          </cell>
          <cell r="C5103" t="str">
            <v>BL RF PRODUCTS</v>
          </cell>
          <cell r="D5103" t="str">
            <v>PL RF CONSUMER PROD</v>
          </cell>
          <cell r="E5103" t="str">
            <v>VARICAPS</v>
          </cell>
          <cell r="F5103" t="str">
            <v>FP</v>
          </cell>
          <cell r="G5103" t="str">
            <v>USTM</v>
          </cell>
          <cell r="H5103" t="str">
            <v>CSW Ford (Altec - El Paso)</v>
          </cell>
          <cell r="I5103" t="str">
            <v>CSW</v>
          </cell>
          <cell r="J5103">
            <v>132000</v>
          </cell>
          <cell r="K5103">
            <v>0</v>
          </cell>
          <cell r="L5103">
            <v>0</v>
          </cell>
          <cell r="M5103">
            <v>0</v>
          </cell>
          <cell r="N5103">
            <v>0</v>
          </cell>
          <cell r="O5103">
            <v>108000</v>
          </cell>
          <cell r="P5103">
            <v>240000</v>
          </cell>
        </row>
        <row r="5104">
          <cell r="A5104" t="str">
            <v>20060102</v>
          </cell>
          <cell r="B5104" t="str">
            <v>0601</v>
          </cell>
          <cell r="C5104" t="str">
            <v>BL RF PRODUCTS</v>
          </cell>
          <cell r="D5104" t="str">
            <v>PL RF CONSUMER PROD</v>
          </cell>
          <cell r="E5104" t="str">
            <v>VARICAPS</v>
          </cell>
          <cell r="F5104" t="str">
            <v>FP</v>
          </cell>
          <cell r="G5104" t="str">
            <v>USTT</v>
          </cell>
          <cell r="H5104" t="str">
            <v>CSW Auto</v>
          </cell>
          <cell r="I5104" t="str">
            <v>RDC</v>
          </cell>
          <cell r="J5104">
            <v>1220000</v>
          </cell>
          <cell r="K5104">
            <v>0</v>
          </cell>
          <cell r="L5104">
            <v>0</v>
          </cell>
          <cell r="M5104">
            <v>0</v>
          </cell>
          <cell r="N5104">
            <v>0</v>
          </cell>
          <cell r="O5104">
            <v>218000</v>
          </cell>
          <cell r="P5104">
            <v>1438000</v>
          </cell>
        </row>
        <row r="5105">
          <cell r="A5105" t="str">
            <v>20060102</v>
          </cell>
          <cell r="B5105" t="str">
            <v>0601</v>
          </cell>
          <cell r="C5105" t="str">
            <v>BL RF PRODUCTS</v>
          </cell>
          <cell r="D5105" t="str">
            <v>PL RF CONSUMER PROD</v>
          </cell>
          <cell r="E5105" t="str">
            <v>VARICAPS</v>
          </cell>
          <cell r="F5105" t="str">
            <v>WAFER</v>
          </cell>
          <cell r="G5105" t="str">
            <v>all plants</v>
          </cell>
          <cell r="H5105" t="str">
            <v>all descriptions</v>
          </cell>
          <cell r="I5105" t="str">
            <v>all types</v>
          </cell>
          <cell r="J5105">
            <v>40</v>
          </cell>
          <cell r="K5105">
            <v>0</v>
          </cell>
          <cell r="L5105">
            <v>0</v>
          </cell>
          <cell r="M5105">
            <v>0</v>
          </cell>
          <cell r="N5105">
            <v>0</v>
          </cell>
          <cell r="O5105">
            <v>0</v>
          </cell>
          <cell r="P5105">
            <v>40</v>
          </cell>
        </row>
        <row r="5106">
          <cell r="A5106" t="str">
            <v>20060102</v>
          </cell>
          <cell r="B5106" t="str">
            <v>0601</v>
          </cell>
          <cell r="C5106" t="str">
            <v>BL RF PRODUCTS</v>
          </cell>
          <cell r="D5106" t="str">
            <v>PL RF CONSUMER PROD</v>
          </cell>
          <cell r="E5106" t="str">
            <v>VARICAPS</v>
          </cell>
          <cell r="F5106" t="str">
            <v>WAFER</v>
          </cell>
          <cell r="G5106" t="str">
            <v>all plants</v>
          </cell>
          <cell r="H5106" t="str">
            <v>all descriptions</v>
          </cell>
          <cell r="I5106" t="str">
            <v>MFG</v>
          </cell>
          <cell r="J5106">
            <v>40</v>
          </cell>
          <cell r="K5106">
            <v>0</v>
          </cell>
          <cell r="L5106">
            <v>0</v>
          </cell>
          <cell r="M5106">
            <v>0</v>
          </cell>
          <cell r="N5106">
            <v>0</v>
          </cell>
          <cell r="O5106">
            <v>0</v>
          </cell>
          <cell r="P5106">
            <v>40</v>
          </cell>
        </row>
        <row r="5107">
          <cell r="A5107" t="str">
            <v>20060102</v>
          </cell>
          <cell r="B5107" t="str">
            <v>0601</v>
          </cell>
          <cell r="C5107" t="str">
            <v>BL RF PRODUCTS</v>
          </cell>
          <cell r="D5107" t="str">
            <v>PL RF CONSUMER PROD</v>
          </cell>
          <cell r="E5107" t="str">
            <v>VARICAPS</v>
          </cell>
          <cell r="F5107" t="str">
            <v>WAFER</v>
          </cell>
          <cell r="G5107" t="str">
            <v>PH79</v>
          </cell>
          <cell r="H5107" t="str">
            <v>WT PSC</v>
          </cell>
          <cell r="I5107" t="str">
            <v>MFG</v>
          </cell>
          <cell r="J5107">
            <v>40</v>
          </cell>
          <cell r="K5107">
            <v>0</v>
          </cell>
          <cell r="L5107">
            <v>0</v>
          </cell>
          <cell r="M5107">
            <v>0</v>
          </cell>
          <cell r="N5107">
            <v>0</v>
          </cell>
          <cell r="O5107">
            <v>0</v>
          </cell>
          <cell r="P5107">
            <v>40</v>
          </cell>
        </row>
        <row r="5108">
          <cell r="A5108" t="str">
            <v>20060102</v>
          </cell>
          <cell r="B5108" t="str">
            <v>0601</v>
          </cell>
          <cell r="C5108" t="str">
            <v>BL RF PRODUCTS</v>
          </cell>
          <cell r="D5108" t="str">
            <v>PL RF CONSUMER PROD</v>
          </cell>
          <cell r="E5108" t="str">
            <v>VARICAPS</v>
          </cell>
          <cell r="F5108" t="str">
            <v>XTAL</v>
          </cell>
          <cell r="G5108" t="str">
            <v>all plants</v>
          </cell>
          <cell r="H5108" t="str">
            <v>all descriptions</v>
          </cell>
          <cell r="I5108" t="str">
            <v>MFG</v>
          </cell>
          <cell r="J5108">
            <v>224830039</v>
          </cell>
          <cell r="K5108">
            <v>0</v>
          </cell>
          <cell r="L5108">
            <v>0</v>
          </cell>
          <cell r="M5108">
            <v>0</v>
          </cell>
          <cell r="N5108">
            <v>0</v>
          </cell>
          <cell r="O5108">
            <v>291130915</v>
          </cell>
          <cell r="P5108">
            <v>515960954</v>
          </cell>
        </row>
        <row r="5109">
          <cell r="A5109" t="str">
            <v>20060102</v>
          </cell>
          <cell r="B5109" t="str">
            <v>0601</v>
          </cell>
          <cell r="C5109" t="str">
            <v>BL RF PRODUCTS</v>
          </cell>
          <cell r="D5109" t="str">
            <v>PL RF CONSUMER PROD</v>
          </cell>
          <cell r="E5109" t="str">
            <v>VARICAPS</v>
          </cell>
          <cell r="F5109" t="str">
            <v>XTAL</v>
          </cell>
          <cell r="G5109" t="str">
            <v>all plants</v>
          </cell>
          <cell r="H5109" t="str">
            <v>all descriptions</v>
          </cell>
          <cell r="I5109" t="str">
            <v>all types</v>
          </cell>
          <cell r="J5109">
            <v>224830039</v>
          </cell>
          <cell r="K5109">
            <v>0</v>
          </cell>
          <cell r="L5109">
            <v>0</v>
          </cell>
          <cell r="M5109">
            <v>0</v>
          </cell>
          <cell r="N5109">
            <v>0</v>
          </cell>
          <cell r="O5109">
            <v>291130915</v>
          </cell>
          <cell r="P5109">
            <v>515960954</v>
          </cell>
        </row>
        <row r="5110">
          <cell r="A5110" t="str">
            <v>20060102</v>
          </cell>
          <cell r="B5110" t="str">
            <v>0601</v>
          </cell>
          <cell r="C5110" t="str">
            <v>BL RF PRODUCTS</v>
          </cell>
          <cell r="D5110" t="str">
            <v>PL RF CONSUMER PROD</v>
          </cell>
          <cell r="E5110" t="str">
            <v>VARICAPS</v>
          </cell>
          <cell r="F5110" t="str">
            <v>XTAL</v>
          </cell>
          <cell r="G5110" t="str">
            <v>CN71</v>
          </cell>
          <cell r="H5110" t="str">
            <v>AT PS Guangdong</v>
          </cell>
          <cell r="I5110" t="str">
            <v>MFG</v>
          </cell>
          <cell r="J5110">
            <v>88776256</v>
          </cell>
          <cell r="K5110">
            <v>0</v>
          </cell>
          <cell r="L5110">
            <v>0</v>
          </cell>
          <cell r="M5110">
            <v>0</v>
          </cell>
          <cell r="N5110">
            <v>0</v>
          </cell>
          <cell r="O5110">
            <v>103608545</v>
          </cell>
          <cell r="P5110">
            <v>192384801</v>
          </cell>
        </row>
        <row r="5111">
          <cell r="A5111" t="str">
            <v>20060102</v>
          </cell>
          <cell r="B5111" t="str">
            <v>0601</v>
          </cell>
          <cell r="C5111" t="str">
            <v>BL RF PRODUCTS</v>
          </cell>
          <cell r="D5111" t="str">
            <v>PL RF CONSUMER PROD</v>
          </cell>
          <cell r="E5111" t="str">
            <v>VARICAPS</v>
          </cell>
          <cell r="F5111" t="str">
            <v>XTAL</v>
          </cell>
          <cell r="G5111" t="str">
            <v>HK70</v>
          </cell>
          <cell r="H5111" t="str">
            <v>AT EDL</v>
          </cell>
          <cell r="I5111" t="str">
            <v>MFG</v>
          </cell>
          <cell r="J5111">
            <v>136053783</v>
          </cell>
          <cell r="K5111">
            <v>0</v>
          </cell>
          <cell r="L5111">
            <v>0</v>
          </cell>
          <cell r="M5111">
            <v>0</v>
          </cell>
          <cell r="N5111">
            <v>0</v>
          </cell>
          <cell r="O5111">
            <v>187522370</v>
          </cell>
          <cell r="P5111">
            <v>323576153</v>
          </cell>
        </row>
        <row r="5112">
          <cell r="A5112" t="str">
            <v>20060102</v>
          </cell>
          <cell r="B5112" t="str">
            <v>0601</v>
          </cell>
          <cell r="C5112" t="str">
            <v>BL RF PRODUCTS</v>
          </cell>
          <cell r="D5112" t="str">
            <v>PL RF CONSUMER PROD</v>
          </cell>
          <cell r="E5112" t="str">
            <v>W/B 1-4</v>
          </cell>
          <cell r="F5112" t="str">
            <v>all categories</v>
          </cell>
          <cell r="G5112" t="str">
            <v>all plants</v>
          </cell>
          <cell r="H5112" t="str">
            <v>all descriptions</v>
          </cell>
          <cell r="I5112" t="str">
            <v>RDC</v>
          </cell>
          <cell r="J5112">
            <v>7635300</v>
          </cell>
          <cell r="K5112">
            <v>211301</v>
          </cell>
          <cell r="L5112">
            <v>27400</v>
          </cell>
          <cell r="M5112">
            <v>0</v>
          </cell>
          <cell r="N5112">
            <v>0</v>
          </cell>
          <cell r="O5112">
            <v>1391000</v>
          </cell>
          <cell r="P5112">
            <v>9265001</v>
          </cell>
        </row>
        <row r="5113">
          <cell r="A5113" t="str">
            <v>20060102</v>
          </cell>
          <cell r="B5113" t="str">
            <v>0601</v>
          </cell>
          <cell r="C5113" t="str">
            <v>BL RF PRODUCTS</v>
          </cell>
          <cell r="D5113" t="str">
            <v>PL RF CONSUMER PROD</v>
          </cell>
          <cell r="E5113" t="str">
            <v>W/B 1-4</v>
          </cell>
          <cell r="F5113" t="str">
            <v>all categories</v>
          </cell>
          <cell r="G5113" t="str">
            <v>all plants</v>
          </cell>
          <cell r="H5113" t="str">
            <v>all descriptions</v>
          </cell>
          <cell r="I5113" t="str">
            <v>TRN</v>
          </cell>
          <cell r="J5113">
            <v>0</v>
          </cell>
          <cell r="K5113">
            <v>0</v>
          </cell>
          <cell r="L5113">
            <v>0</v>
          </cell>
          <cell r="M5113">
            <v>0</v>
          </cell>
          <cell r="N5113">
            <v>11001</v>
          </cell>
          <cell r="O5113">
            <v>79000</v>
          </cell>
          <cell r="P5113">
            <v>90001</v>
          </cell>
        </row>
        <row r="5114">
          <cell r="A5114" t="str">
            <v>20060102</v>
          </cell>
          <cell r="B5114" t="str">
            <v>0601</v>
          </cell>
          <cell r="C5114" t="str">
            <v>BL RF PRODUCTS</v>
          </cell>
          <cell r="D5114" t="str">
            <v>PL RF CONSUMER PROD</v>
          </cell>
          <cell r="E5114" t="str">
            <v>W/B 1-4</v>
          </cell>
          <cell r="F5114" t="str">
            <v>all categories</v>
          </cell>
          <cell r="G5114" t="str">
            <v>all plants</v>
          </cell>
          <cell r="H5114" t="str">
            <v>all descriptions</v>
          </cell>
          <cell r="I5114" t="str">
            <v>IWH</v>
          </cell>
          <cell r="J5114">
            <v>23629520</v>
          </cell>
          <cell r="K5114">
            <v>0</v>
          </cell>
          <cell r="L5114">
            <v>0</v>
          </cell>
          <cell r="M5114">
            <v>0</v>
          </cell>
          <cell r="N5114">
            <v>0</v>
          </cell>
          <cell r="O5114">
            <v>19389685</v>
          </cell>
          <cell r="P5114">
            <v>43019205</v>
          </cell>
        </row>
        <row r="5115">
          <cell r="A5115" t="str">
            <v>20060102</v>
          </cell>
          <cell r="B5115" t="str">
            <v>0601</v>
          </cell>
          <cell r="C5115" t="str">
            <v>BL RF PRODUCTS</v>
          </cell>
          <cell r="D5115" t="str">
            <v>PL RF CONSUMER PROD</v>
          </cell>
          <cell r="E5115" t="str">
            <v>W/B 1-4</v>
          </cell>
          <cell r="F5115" t="str">
            <v>all categories</v>
          </cell>
          <cell r="G5115" t="str">
            <v>all plants</v>
          </cell>
          <cell r="H5115" t="str">
            <v>all descriptions</v>
          </cell>
          <cell r="I5115" t="str">
            <v>ASC</v>
          </cell>
          <cell r="J5115">
            <v>51000</v>
          </cell>
          <cell r="K5115">
            <v>0</v>
          </cell>
          <cell r="L5115">
            <v>0</v>
          </cell>
          <cell r="M5115">
            <v>0</v>
          </cell>
          <cell r="N5115">
            <v>0</v>
          </cell>
          <cell r="O5115">
            <v>0</v>
          </cell>
          <cell r="P5115">
            <v>51000</v>
          </cell>
        </row>
        <row r="5116">
          <cell r="A5116" t="str">
            <v>20060102</v>
          </cell>
          <cell r="B5116" t="str">
            <v>0601</v>
          </cell>
          <cell r="C5116" t="str">
            <v>BL RF PRODUCTS</v>
          </cell>
          <cell r="D5116" t="str">
            <v>PL RF CONSUMER PROD</v>
          </cell>
          <cell r="E5116" t="str">
            <v>W/B 1-4</v>
          </cell>
          <cell r="F5116" t="str">
            <v>all categories</v>
          </cell>
          <cell r="G5116" t="str">
            <v>all plants</v>
          </cell>
          <cell r="H5116" t="str">
            <v>all descriptions</v>
          </cell>
          <cell r="I5116" t="str">
            <v>CSW</v>
          </cell>
          <cell r="J5116">
            <v>9647646</v>
          </cell>
          <cell r="K5116">
            <v>0</v>
          </cell>
          <cell r="L5116">
            <v>0</v>
          </cell>
          <cell r="M5116">
            <v>0</v>
          </cell>
          <cell r="N5116">
            <v>0</v>
          </cell>
          <cell r="O5116">
            <v>1669000</v>
          </cell>
          <cell r="P5116">
            <v>11316646</v>
          </cell>
        </row>
        <row r="5117">
          <cell r="A5117" t="str">
            <v>20060102</v>
          </cell>
          <cell r="B5117" t="str">
            <v>0601</v>
          </cell>
          <cell r="C5117" t="str">
            <v>BL RF PRODUCTS</v>
          </cell>
          <cell r="D5117" t="str">
            <v>PL RF CONSUMER PROD</v>
          </cell>
          <cell r="E5117" t="str">
            <v>W/B 1-4</v>
          </cell>
          <cell r="F5117" t="str">
            <v>all categories</v>
          </cell>
          <cell r="G5117" t="str">
            <v>all plants</v>
          </cell>
          <cell r="H5117" t="str">
            <v>all descriptions</v>
          </cell>
          <cell r="I5117" t="str">
            <v>FDC</v>
          </cell>
          <cell r="J5117">
            <v>0</v>
          </cell>
          <cell r="K5117">
            <v>0</v>
          </cell>
          <cell r="L5117">
            <v>0</v>
          </cell>
          <cell r="M5117">
            <v>0</v>
          </cell>
          <cell r="N5117">
            <v>0</v>
          </cell>
          <cell r="O5117">
            <v>0</v>
          </cell>
          <cell r="P5117">
            <v>0</v>
          </cell>
        </row>
        <row r="5118">
          <cell r="A5118" t="str">
            <v>20060102</v>
          </cell>
          <cell r="B5118" t="str">
            <v>0601</v>
          </cell>
          <cell r="C5118" t="str">
            <v>BL RF PRODUCTS</v>
          </cell>
          <cell r="D5118" t="str">
            <v>PL RF CONSUMER PROD</v>
          </cell>
          <cell r="E5118" t="str">
            <v>W/B 1-4</v>
          </cell>
          <cell r="F5118" t="str">
            <v>all categories</v>
          </cell>
          <cell r="G5118" t="str">
            <v>all plants</v>
          </cell>
          <cell r="H5118" t="str">
            <v>all descriptions</v>
          </cell>
          <cell r="I5118" t="str">
            <v>all types</v>
          </cell>
          <cell r="J5118">
            <v>82959138</v>
          </cell>
          <cell r="K5118">
            <v>211301</v>
          </cell>
          <cell r="L5118">
            <v>27400</v>
          </cell>
          <cell r="M5118">
            <v>0</v>
          </cell>
          <cell r="N5118">
            <v>11001</v>
          </cell>
          <cell r="O5118">
            <v>33558713</v>
          </cell>
          <cell r="P5118">
            <v>116767553</v>
          </cell>
        </row>
        <row r="5119">
          <cell r="A5119" t="str">
            <v>20060102</v>
          </cell>
          <cell r="B5119" t="str">
            <v>0601</v>
          </cell>
          <cell r="C5119" t="str">
            <v>BL RF PRODUCTS</v>
          </cell>
          <cell r="D5119" t="str">
            <v>PL RF CONSUMER PROD</v>
          </cell>
          <cell r="E5119" t="str">
            <v>W/B 1-4</v>
          </cell>
          <cell r="F5119" t="str">
            <v>all categories</v>
          </cell>
          <cell r="G5119" t="str">
            <v>all plants</v>
          </cell>
          <cell r="H5119" t="str">
            <v>all descriptions</v>
          </cell>
          <cell r="I5119" t="str">
            <v>MFG</v>
          </cell>
          <cell r="J5119">
            <v>41995672</v>
          </cell>
          <cell r="K5119">
            <v>0</v>
          </cell>
          <cell r="L5119">
            <v>0</v>
          </cell>
          <cell r="M5119">
            <v>0</v>
          </cell>
          <cell r="N5119">
            <v>0</v>
          </cell>
          <cell r="O5119">
            <v>11030028</v>
          </cell>
          <cell r="P5119">
            <v>53025700</v>
          </cell>
        </row>
        <row r="5120">
          <cell r="A5120" t="str">
            <v>20060102</v>
          </cell>
          <cell r="B5120" t="str">
            <v>0601</v>
          </cell>
          <cell r="C5120" t="str">
            <v>BL RF PRODUCTS</v>
          </cell>
          <cell r="D5120" t="str">
            <v>PL RF CONSUMER PROD</v>
          </cell>
          <cell r="E5120" t="str">
            <v>W/B 1-4</v>
          </cell>
          <cell r="F5120" t="str">
            <v>all categories</v>
          </cell>
          <cell r="G5120" t="str">
            <v>BRNM</v>
          </cell>
          <cell r="H5120" t="str">
            <v>NOKIA DO BRASIL TECNOLOGIA LTD</v>
          </cell>
          <cell r="I5120" t="str">
            <v>CSW</v>
          </cell>
          <cell r="J5120">
            <v>138000</v>
          </cell>
          <cell r="K5120">
            <v>0</v>
          </cell>
          <cell r="L5120">
            <v>0</v>
          </cell>
          <cell r="M5120">
            <v>0</v>
          </cell>
          <cell r="N5120">
            <v>0</v>
          </cell>
          <cell r="O5120">
            <v>0</v>
          </cell>
          <cell r="P5120">
            <v>138000</v>
          </cell>
        </row>
        <row r="5121">
          <cell r="A5121" t="str">
            <v>20060102</v>
          </cell>
          <cell r="B5121" t="str">
            <v>0601</v>
          </cell>
          <cell r="C5121" t="str">
            <v>BL RF PRODUCTS</v>
          </cell>
          <cell r="D5121" t="str">
            <v>PL RF CONSUMER PROD</v>
          </cell>
          <cell r="E5121" t="str">
            <v>W/B 1-4</v>
          </cell>
          <cell r="F5121" t="str">
            <v>all categories</v>
          </cell>
          <cell r="G5121" t="str">
            <v>CN10</v>
          </cell>
          <cell r="H5121" t="str">
            <v>IWH (BL Control) Guangdong</v>
          </cell>
          <cell r="I5121" t="str">
            <v>IWH</v>
          </cell>
          <cell r="J5121">
            <v>6035000</v>
          </cell>
          <cell r="K5121">
            <v>0</v>
          </cell>
          <cell r="L5121">
            <v>0</v>
          </cell>
          <cell r="M5121">
            <v>0</v>
          </cell>
          <cell r="N5121">
            <v>0</v>
          </cell>
          <cell r="O5121">
            <v>7922301</v>
          </cell>
          <cell r="P5121">
            <v>13957301</v>
          </cell>
        </row>
        <row r="5122">
          <cell r="A5122" t="str">
            <v>20060102</v>
          </cell>
          <cell r="B5122" t="str">
            <v>0601</v>
          </cell>
          <cell r="C5122" t="str">
            <v>BL RF PRODUCTS</v>
          </cell>
          <cell r="D5122" t="str">
            <v>PL RF CONSUMER PROD</v>
          </cell>
          <cell r="E5122" t="str">
            <v>W/B 1-4</v>
          </cell>
          <cell r="F5122" t="str">
            <v>all categories</v>
          </cell>
          <cell r="G5122" t="str">
            <v>CN71</v>
          </cell>
          <cell r="H5122" t="str">
            <v>AT PS Guangdong</v>
          </cell>
          <cell r="I5122" t="str">
            <v>MFG</v>
          </cell>
          <cell r="J5122">
            <v>12908444</v>
          </cell>
          <cell r="K5122">
            <v>0</v>
          </cell>
          <cell r="L5122">
            <v>0</v>
          </cell>
          <cell r="M5122">
            <v>0</v>
          </cell>
          <cell r="N5122">
            <v>0</v>
          </cell>
          <cell r="O5122">
            <v>6538070</v>
          </cell>
          <cell r="P5122">
            <v>19446514</v>
          </cell>
        </row>
        <row r="5123">
          <cell r="A5123" t="str">
            <v>20060102</v>
          </cell>
          <cell r="B5123" t="str">
            <v>0601</v>
          </cell>
          <cell r="C5123" t="str">
            <v>BL RF PRODUCTS</v>
          </cell>
          <cell r="D5123" t="str">
            <v>PL RF CONSUMER PROD</v>
          </cell>
          <cell r="E5123" t="str">
            <v>W/B 1-4</v>
          </cell>
          <cell r="F5123" t="str">
            <v>all categories</v>
          </cell>
          <cell r="G5123" t="str">
            <v>CNBB</v>
          </cell>
          <cell r="H5123" t="str">
            <v>BGKI Import</v>
          </cell>
          <cell r="I5123" t="str">
            <v>CSW</v>
          </cell>
          <cell r="J5123">
            <v>122847</v>
          </cell>
          <cell r="K5123">
            <v>0</v>
          </cell>
          <cell r="L5123">
            <v>0</v>
          </cell>
          <cell r="M5123">
            <v>0</v>
          </cell>
          <cell r="N5123">
            <v>0</v>
          </cell>
          <cell r="O5123">
            <v>0</v>
          </cell>
          <cell r="P5123">
            <v>122847</v>
          </cell>
        </row>
        <row r="5124">
          <cell r="A5124" t="str">
            <v>20060102</v>
          </cell>
          <cell r="B5124" t="str">
            <v>0601</v>
          </cell>
          <cell r="C5124" t="str">
            <v>BL RF PRODUCTS</v>
          </cell>
          <cell r="D5124" t="str">
            <v>PL RF CONSUMER PROD</v>
          </cell>
          <cell r="E5124" t="str">
            <v>W/B 1-4</v>
          </cell>
          <cell r="F5124" t="str">
            <v>all categories</v>
          </cell>
          <cell r="G5124" t="str">
            <v>CNBC</v>
          </cell>
          <cell r="H5124" t="str">
            <v>BGKI Export</v>
          </cell>
          <cell r="I5124" t="str">
            <v>CSW</v>
          </cell>
          <cell r="J5124">
            <v>242199</v>
          </cell>
          <cell r="K5124">
            <v>0</v>
          </cell>
          <cell r="L5124">
            <v>0</v>
          </cell>
          <cell r="M5124">
            <v>0</v>
          </cell>
          <cell r="N5124">
            <v>0</v>
          </cell>
          <cell r="O5124">
            <v>0</v>
          </cell>
          <cell r="P5124">
            <v>242199</v>
          </cell>
        </row>
        <row r="5125">
          <cell r="A5125" t="str">
            <v>20060102</v>
          </cell>
          <cell r="B5125" t="str">
            <v>0601</v>
          </cell>
          <cell r="C5125" t="str">
            <v>BL RF PRODUCTS</v>
          </cell>
          <cell r="D5125" t="str">
            <v>PL RF CONSUMER PROD</v>
          </cell>
          <cell r="E5125" t="str">
            <v>W/B 1-4</v>
          </cell>
          <cell r="F5125" t="str">
            <v>all categories</v>
          </cell>
          <cell r="G5125" t="str">
            <v>CNFE</v>
          </cell>
          <cell r="H5125" t="str">
            <v>FLEXTRONICS_MY_ERI_VMI</v>
          </cell>
          <cell r="I5125" t="str">
            <v>CSW</v>
          </cell>
          <cell r="J5125">
            <v>867000</v>
          </cell>
          <cell r="K5125">
            <v>0</v>
          </cell>
          <cell r="L5125">
            <v>0</v>
          </cell>
          <cell r="M5125">
            <v>0</v>
          </cell>
          <cell r="N5125">
            <v>0</v>
          </cell>
          <cell r="O5125">
            <v>0</v>
          </cell>
          <cell r="P5125">
            <v>867000</v>
          </cell>
        </row>
        <row r="5126">
          <cell r="A5126" t="str">
            <v>20060102</v>
          </cell>
          <cell r="B5126" t="str">
            <v>0601</v>
          </cell>
          <cell r="C5126" t="str">
            <v>BL RF PRODUCTS</v>
          </cell>
          <cell r="D5126" t="str">
            <v>PL RF CONSUMER PROD</v>
          </cell>
          <cell r="E5126" t="str">
            <v>W/B 1-4</v>
          </cell>
          <cell r="F5126" t="str">
            <v>all categories</v>
          </cell>
          <cell r="G5126" t="str">
            <v>CNFT</v>
          </cell>
          <cell r="H5126" t="str">
            <v>FOXCONN</v>
          </cell>
          <cell r="I5126" t="str">
            <v>CSW</v>
          </cell>
          <cell r="J5126">
            <v>29080</v>
          </cell>
          <cell r="K5126">
            <v>0</v>
          </cell>
          <cell r="L5126">
            <v>0</v>
          </cell>
          <cell r="M5126">
            <v>0</v>
          </cell>
          <cell r="N5126">
            <v>0</v>
          </cell>
          <cell r="O5126">
            <v>0</v>
          </cell>
          <cell r="P5126">
            <v>29080</v>
          </cell>
        </row>
        <row r="5127">
          <cell r="A5127" t="str">
            <v>20060102</v>
          </cell>
          <cell r="B5127" t="str">
            <v>0601</v>
          </cell>
          <cell r="C5127" t="str">
            <v>BL RF PRODUCTS</v>
          </cell>
          <cell r="D5127" t="str">
            <v>PL RF CONSUMER PROD</v>
          </cell>
          <cell r="E5127" t="str">
            <v>W/B 1-4</v>
          </cell>
          <cell r="F5127" t="str">
            <v>all categories</v>
          </cell>
          <cell r="G5127" t="str">
            <v>CNMT</v>
          </cell>
          <cell r="H5127" t="str">
            <v>MOTOROLA-CGISS</v>
          </cell>
          <cell r="I5127" t="str">
            <v>CSW</v>
          </cell>
          <cell r="J5127">
            <v>303000</v>
          </cell>
          <cell r="K5127">
            <v>0</v>
          </cell>
          <cell r="L5127">
            <v>0</v>
          </cell>
          <cell r="M5127">
            <v>0</v>
          </cell>
          <cell r="N5127">
            <v>0</v>
          </cell>
          <cell r="O5127">
            <v>0</v>
          </cell>
          <cell r="P5127">
            <v>303000</v>
          </cell>
        </row>
        <row r="5128">
          <cell r="A5128" t="str">
            <v>20060102</v>
          </cell>
          <cell r="B5128" t="str">
            <v>0601</v>
          </cell>
          <cell r="C5128" t="str">
            <v>BL RF PRODUCTS</v>
          </cell>
          <cell r="D5128" t="str">
            <v>PL RF CONSUMER PROD</v>
          </cell>
          <cell r="E5128" t="str">
            <v>W/B 1-4</v>
          </cell>
          <cell r="F5128" t="str">
            <v>all categories</v>
          </cell>
          <cell r="G5128" t="str">
            <v>CNMW</v>
          </cell>
          <cell r="H5128" t="str">
            <v>MOTOROLA</v>
          </cell>
          <cell r="I5128" t="str">
            <v>CSW</v>
          </cell>
          <cell r="J5128">
            <v>253000</v>
          </cell>
          <cell r="K5128">
            <v>0</v>
          </cell>
          <cell r="L5128">
            <v>0</v>
          </cell>
          <cell r="M5128">
            <v>0</v>
          </cell>
          <cell r="N5128">
            <v>0</v>
          </cell>
          <cell r="O5128">
            <v>0</v>
          </cell>
          <cell r="P5128">
            <v>253000</v>
          </cell>
        </row>
        <row r="5129">
          <cell r="A5129" t="str">
            <v>20060102</v>
          </cell>
          <cell r="B5129" t="str">
            <v>0601</v>
          </cell>
          <cell r="C5129" t="str">
            <v>BL RF PRODUCTS</v>
          </cell>
          <cell r="D5129" t="str">
            <v>PL RF CONSUMER PROD</v>
          </cell>
          <cell r="E5129" t="str">
            <v>W/B 1-4</v>
          </cell>
          <cell r="F5129" t="str">
            <v>all categories</v>
          </cell>
          <cell r="G5129" t="str">
            <v>CNND</v>
          </cell>
          <cell r="H5129" t="str">
            <v>DONGGUAN NOKIA MOBILE PHONES C</v>
          </cell>
          <cell r="I5129" t="str">
            <v>CSW</v>
          </cell>
          <cell r="J5129">
            <v>231000</v>
          </cell>
          <cell r="K5129">
            <v>0</v>
          </cell>
          <cell r="L5129">
            <v>0</v>
          </cell>
          <cell r="M5129">
            <v>0</v>
          </cell>
          <cell r="N5129">
            <v>0</v>
          </cell>
          <cell r="O5129">
            <v>84000</v>
          </cell>
          <cell r="P5129">
            <v>315000</v>
          </cell>
        </row>
        <row r="5130">
          <cell r="A5130" t="str">
            <v>20060102</v>
          </cell>
          <cell r="B5130" t="str">
            <v>0601</v>
          </cell>
          <cell r="C5130" t="str">
            <v>BL RF PRODUCTS</v>
          </cell>
          <cell r="D5130" t="str">
            <v>PL RF CONSUMER PROD</v>
          </cell>
          <cell r="E5130" t="str">
            <v>W/B 1-4</v>
          </cell>
          <cell r="F5130" t="str">
            <v>all categories</v>
          </cell>
          <cell r="G5130" t="str">
            <v>CNNJ</v>
          </cell>
          <cell r="H5130" t="str">
            <v>XINGWANG LOGISTICS CENTER</v>
          </cell>
          <cell r="I5130" t="str">
            <v>CSW</v>
          </cell>
          <cell r="J5130">
            <v>294000</v>
          </cell>
          <cell r="K5130">
            <v>0</v>
          </cell>
          <cell r="L5130">
            <v>0</v>
          </cell>
          <cell r="M5130">
            <v>0</v>
          </cell>
          <cell r="N5130">
            <v>0</v>
          </cell>
          <cell r="O5130">
            <v>174000</v>
          </cell>
          <cell r="P5130">
            <v>468000</v>
          </cell>
        </row>
        <row r="5131">
          <cell r="A5131" t="str">
            <v>20060102</v>
          </cell>
          <cell r="B5131" t="str">
            <v>0601</v>
          </cell>
          <cell r="C5131" t="str">
            <v>BL RF PRODUCTS</v>
          </cell>
          <cell r="D5131" t="str">
            <v>PL RF CONSUMER PROD</v>
          </cell>
          <cell r="E5131" t="str">
            <v>W/B 1-4</v>
          </cell>
          <cell r="F5131" t="str">
            <v>all categories</v>
          </cell>
          <cell r="G5131" t="str">
            <v>CNNS</v>
          </cell>
          <cell r="H5131" t="str">
            <v>NOKIA SUZHOU</v>
          </cell>
          <cell r="I5131" t="str">
            <v>CSW</v>
          </cell>
          <cell r="J5131">
            <v>606000</v>
          </cell>
          <cell r="K5131">
            <v>0</v>
          </cell>
          <cell r="L5131">
            <v>0</v>
          </cell>
          <cell r="M5131">
            <v>0</v>
          </cell>
          <cell r="N5131">
            <v>0</v>
          </cell>
          <cell r="O5131">
            <v>97000</v>
          </cell>
          <cell r="P5131">
            <v>703000</v>
          </cell>
        </row>
        <row r="5132">
          <cell r="A5132" t="str">
            <v>20060102</v>
          </cell>
          <cell r="B5132" t="str">
            <v>0601</v>
          </cell>
          <cell r="C5132" t="str">
            <v>BL RF PRODUCTS</v>
          </cell>
          <cell r="D5132" t="str">
            <v>PL RF CONSUMER PROD</v>
          </cell>
          <cell r="E5132" t="str">
            <v>W/B 1-4</v>
          </cell>
          <cell r="F5132" t="str">
            <v>all categories</v>
          </cell>
          <cell r="G5132" t="str">
            <v>DENB</v>
          </cell>
          <cell r="H5132" t="str">
            <v>NOKIA BOCHUM IHUB</v>
          </cell>
          <cell r="I5132" t="str">
            <v>CSW</v>
          </cell>
          <cell r="J5132">
            <v>3000</v>
          </cell>
          <cell r="K5132">
            <v>0</v>
          </cell>
          <cell r="L5132">
            <v>0</v>
          </cell>
          <cell r="M5132">
            <v>0</v>
          </cell>
          <cell r="N5132">
            <v>0</v>
          </cell>
          <cell r="O5132">
            <v>0</v>
          </cell>
          <cell r="P5132">
            <v>3000</v>
          </cell>
        </row>
        <row r="5133">
          <cell r="A5133" t="str">
            <v>20060102</v>
          </cell>
          <cell r="B5133" t="str">
            <v>0601</v>
          </cell>
          <cell r="C5133" t="str">
            <v>BL RF PRODUCTS</v>
          </cell>
          <cell r="D5133" t="str">
            <v>PL RF CONSUMER PROD</v>
          </cell>
          <cell r="E5133" t="str">
            <v>W/B 1-4</v>
          </cell>
          <cell r="F5133" t="str">
            <v>all categories</v>
          </cell>
          <cell r="G5133" t="str">
            <v>DESO</v>
          </cell>
          <cell r="H5133" t="str">
            <v>SIEMENS BOCHOLT CONSIGNMENT</v>
          </cell>
          <cell r="I5133" t="str">
            <v>CSW</v>
          </cell>
          <cell r="J5133">
            <v>10000</v>
          </cell>
          <cell r="K5133">
            <v>0</v>
          </cell>
          <cell r="L5133">
            <v>0</v>
          </cell>
          <cell r="M5133">
            <v>0</v>
          </cell>
          <cell r="N5133">
            <v>0</v>
          </cell>
          <cell r="O5133">
            <v>0</v>
          </cell>
          <cell r="P5133">
            <v>10000</v>
          </cell>
        </row>
        <row r="5134">
          <cell r="A5134" t="str">
            <v>20060102</v>
          </cell>
          <cell r="B5134" t="str">
            <v>0601</v>
          </cell>
          <cell r="C5134" t="str">
            <v>BL RF PRODUCTS</v>
          </cell>
          <cell r="D5134" t="str">
            <v>PL RF CONSUMER PROD</v>
          </cell>
          <cell r="E5134" t="str">
            <v>W/B 1-4</v>
          </cell>
          <cell r="F5134" t="str">
            <v>all categories</v>
          </cell>
          <cell r="G5134" t="str">
            <v>FINO</v>
          </cell>
          <cell r="H5134" t="str">
            <v>NOKIA NETWORKS OULU</v>
          </cell>
          <cell r="I5134" t="str">
            <v>CSW</v>
          </cell>
          <cell r="J5134">
            <v>242000</v>
          </cell>
          <cell r="K5134">
            <v>0</v>
          </cell>
          <cell r="L5134">
            <v>0</v>
          </cell>
          <cell r="M5134">
            <v>0</v>
          </cell>
          <cell r="N5134">
            <v>0</v>
          </cell>
          <cell r="O5134">
            <v>70000</v>
          </cell>
          <cell r="P5134">
            <v>312000</v>
          </cell>
        </row>
        <row r="5135">
          <cell r="A5135" t="str">
            <v>20060102</v>
          </cell>
          <cell r="B5135" t="str">
            <v>0601</v>
          </cell>
          <cell r="C5135" t="str">
            <v>BL RF PRODUCTS</v>
          </cell>
          <cell r="D5135" t="str">
            <v>PL RF CONSUMER PROD</v>
          </cell>
          <cell r="E5135" t="str">
            <v>W/B 1-4</v>
          </cell>
          <cell r="F5135" t="str">
            <v>all categories</v>
          </cell>
          <cell r="G5135" t="str">
            <v>FINS</v>
          </cell>
          <cell r="H5135" t="str">
            <v>NOKIA CORP/NOKIA MOBILE PHONES</v>
          </cell>
          <cell r="I5135" t="str">
            <v>CSW</v>
          </cell>
          <cell r="J5135">
            <v>315000</v>
          </cell>
          <cell r="K5135">
            <v>0</v>
          </cell>
          <cell r="L5135">
            <v>0</v>
          </cell>
          <cell r="M5135">
            <v>0</v>
          </cell>
          <cell r="N5135">
            <v>0</v>
          </cell>
          <cell r="O5135">
            <v>84000</v>
          </cell>
          <cell r="P5135">
            <v>399000</v>
          </cell>
        </row>
        <row r="5136">
          <cell r="A5136" t="str">
            <v>20060102</v>
          </cell>
          <cell r="B5136" t="str">
            <v>0601</v>
          </cell>
          <cell r="C5136" t="str">
            <v>BL RF PRODUCTS</v>
          </cell>
          <cell r="D5136" t="str">
            <v>PL RF CONSUMER PROD</v>
          </cell>
          <cell r="E5136" t="str">
            <v>W/B 1-4</v>
          </cell>
          <cell r="F5136" t="str">
            <v>all categories</v>
          </cell>
          <cell r="G5136" t="str">
            <v>FRJV</v>
          </cell>
          <cell r="H5136" t="str">
            <v>JABIL/VALEO FRANCE</v>
          </cell>
          <cell r="I5136" t="str">
            <v>CSW</v>
          </cell>
          <cell r="J5136">
            <v>204000</v>
          </cell>
          <cell r="K5136">
            <v>0</v>
          </cell>
          <cell r="L5136">
            <v>0</v>
          </cell>
          <cell r="M5136">
            <v>0</v>
          </cell>
          <cell r="N5136">
            <v>0</v>
          </cell>
          <cell r="O5136">
            <v>0</v>
          </cell>
          <cell r="P5136">
            <v>204000</v>
          </cell>
        </row>
        <row r="5137">
          <cell r="A5137" t="str">
            <v>20060102</v>
          </cell>
          <cell r="B5137" t="str">
            <v>0601</v>
          </cell>
          <cell r="C5137" t="str">
            <v>BL RF PRODUCTS</v>
          </cell>
          <cell r="D5137" t="str">
            <v>PL RF CONSUMER PROD</v>
          </cell>
          <cell r="E5137" t="str">
            <v>W/B 1-4</v>
          </cell>
          <cell r="F5137" t="str">
            <v>all categories</v>
          </cell>
          <cell r="G5137" t="str">
            <v>HK00</v>
          </cell>
          <cell r="H5137" t="str">
            <v>RDC APSH</v>
          </cell>
          <cell r="I5137" t="str">
            <v>RDC</v>
          </cell>
          <cell r="J5137">
            <v>2801000</v>
          </cell>
          <cell r="K5137">
            <v>0</v>
          </cell>
          <cell r="L5137">
            <v>21000</v>
          </cell>
          <cell r="M5137">
            <v>0</v>
          </cell>
          <cell r="N5137">
            <v>0</v>
          </cell>
          <cell r="O5137">
            <v>0</v>
          </cell>
          <cell r="P5137">
            <v>2822000</v>
          </cell>
        </row>
        <row r="5138">
          <cell r="A5138" t="str">
            <v>20060102</v>
          </cell>
          <cell r="B5138" t="str">
            <v>0601</v>
          </cell>
          <cell r="C5138" t="str">
            <v>BL RF PRODUCTS</v>
          </cell>
          <cell r="D5138" t="str">
            <v>PL RF CONSUMER PROD</v>
          </cell>
          <cell r="E5138" t="str">
            <v>W/B 1-4</v>
          </cell>
          <cell r="F5138" t="str">
            <v>all categories</v>
          </cell>
          <cell r="G5138" t="str">
            <v>HK10</v>
          </cell>
          <cell r="H5138" t="str">
            <v>IWH (BL Control) EDL</v>
          </cell>
          <cell r="I5138" t="str">
            <v>IWH</v>
          </cell>
          <cell r="J5138">
            <v>17591000</v>
          </cell>
          <cell r="K5138">
            <v>0</v>
          </cell>
          <cell r="L5138">
            <v>0</v>
          </cell>
          <cell r="M5138">
            <v>0</v>
          </cell>
          <cell r="N5138">
            <v>0</v>
          </cell>
          <cell r="O5138">
            <v>10925000</v>
          </cell>
          <cell r="P5138">
            <v>28516000</v>
          </cell>
        </row>
        <row r="5139">
          <cell r="A5139" t="str">
            <v>20060102</v>
          </cell>
          <cell r="B5139" t="str">
            <v>0601</v>
          </cell>
          <cell r="C5139" t="str">
            <v>BL RF PRODUCTS</v>
          </cell>
          <cell r="D5139" t="str">
            <v>PL RF CONSUMER PROD</v>
          </cell>
          <cell r="E5139" t="str">
            <v>W/B 1-4</v>
          </cell>
          <cell r="F5139" t="str">
            <v>all categories</v>
          </cell>
          <cell r="G5139" t="str">
            <v>HK70</v>
          </cell>
          <cell r="H5139" t="str">
            <v>AT EDL</v>
          </cell>
          <cell r="I5139" t="str">
            <v>MFG</v>
          </cell>
          <cell r="J5139">
            <v>23751974</v>
          </cell>
          <cell r="K5139">
            <v>0</v>
          </cell>
          <cell r="L5139">
            <v>0</v>
          </cell>
          <cell r="M5139">
            <v>0</v>
          </cell>
          <cell r="N5139">
            <v>0</v>
          </cell>
          <cell r="O5139">
            <v>4491182</v>
          </cell>
          <cell r="P5139">
            <v>28243156</v>
          </cell>
        </row>
        <row r="5140">
          <cell r="A5140" t="str">
            <v>20060102</v>
          </cell>
          <cell r="B5140" t="str">
            <v>0601</v>
          </cell>
          <cell r="C5140" t="str">
            <v>BL RF PRODUCTS</v>
          </cell>
          <cell r="D5140" t="str">
            <v>PL RF CONSUMER PROD</v>
          </cell>
          <cell r="E5140" t="str">
            <v>W/B 1-4</v>
          </cell>
          <cell r="F5140" t="str">
            <v>all categories</v>
          </cell>
          <cell r="G5140" t="str">
            <v>HKEM</v>
          </cell>
          <cell r="H5140" t="str">
            <v>ELCOTEQ</v>
          </cell>
          <cell r="I5140" t="str">
            <v>CSW</v>
          </cell>
          <cell r="J5140">
            <v>18000</v>
          </cell>
          <cell r="K5140">
            <v>0</v>
          </cell>
          <cell r="L5140">
            <v>0</v>
          </cell>
          <cell r="M5140">
            <v>0</v>
          </cell>
          <cell r="N5140">
            <v>0</v>
          </cell>
          <cell r="O5140">
            <v>0</v>
          </cell>
          <cell r="P5140">
            <v>18000</v>
          </cell>
        </row>
        <row r="5141">
          <cell r="A5141" t="str">
            <v>20060102</v>
          </cell>
          <cell r="B5141" t="str">
            <v>0601</v>
          </cell>
          <cell r="C5141" t="str">
            <v>BL RF PRODUCTS</v>
          </cell>
          <cell r="D5141" t="str">
            <v>PL RF CONSUMER PROD</v>
          </cell>
          <cell r="E5141" t="str">
            <v>W/B 1-4</v>
          </cell>
          <cell r="F5141" t="str">
            <v>all categories</v>
          </cell>
          <cell r="G5141" t="str">
            <v>HKSK</v>
          </cell>
          <cell r="H5141" t="str">
            <v>SHENZHEN</v>
          </cell>
          <cell r="I5141" t="str">
            <v>CSW</v>
          </cell>
          <cell r="J5141">
            <v>501520</v>
          </cell>
          <cell r="K5141">
            <v>0</v>
          </cell>
          <cell r="L5141">
            <v>0</v>
          </cell>
          <cell r="M5141">
            <v>0</v>
          </cell>
          <cell r="N5141">
            <v>0</v>
          </cell>
          <cell r="O5141">
            <v>0</v>
          </cell>
          <cell r="P5141">
            <v>501520</v>
          </cell>
        </row>
        <row r="5142">
          <cell r="A5142" t="str">
            <v>20060102</v>
          </cell>
          <cell r="B5142" t="str">
            <v>0601</v>
          </cell>
          <cell r="C5142" t="str">
            <v>BL RF PRODUCTS</v>
          </cell>
          <cell r="D5142" t="str">
            <v>PL RF CONSUMER PROD</v>
          </cell>
          <cell r="E5142" t="str">
            <v>W/B 1-4</v>
          </cell>
          <cell r="F5142" t="str">
            <v>all categories</v>
          </cell>
          <cell r="G5142" t="str">
            <v>HKTT</v>
          </cell>
          <cell r="H5142" t="str">
            <v>CP On-site Warehouse AP</v>
          </cell>
          <cell r="I5142" t="str">
            <v>RDC</v>
          </cell>
          <cell r="J5142">
            <v>1728000</v>
          </cell>
          <cell r="K5142">
            <v>0</v>
          </cell>
          <cell r="L5142">
            <v>0</v>
          </cell>
          <cell r="M5142">
            <v>0</v>
          </cell>
          <cell r="N5142">
            <v>0</v>
          </cell>
          <cell r="O5142">
            <v>0</v>
          </cell>
          <cell r="P5142">
            <v>1728000</v>
          </cell>
        </row>
        <row r="5143">
          <cell r="A5143" t="str">
            <v>20060102</v>
          </cell>
          <cell r="B5143" t="str">
            <v>0601</v>
          </cell>
          <cell r="C5143" t="str">
            <v>BL RF PRODUCTS</v>
          </cell>
          <cell r="D5143" t="str">
            <v>PL RF CONSUMER PROD</v>
          </cell>
          <cell r="E5143" t="str">
            <v>W/B 1-4</v>
          </cell>
          <cell r="F5143" t="str">
            <v>all categories</v>
          </cell>
          <cell r="G5143" t="str">
            <v>HUAS</v>
          </cell>
          <cell r="H5143" t="str">
            <v>EXEL</v>
          </cell>
          <cell r="I5143" t="str">
            <v>ASC</v>
          </cell>
          <cell r="J5143">
            <v>51000</v>
          </cell>
          <cell r="K5143">
            <v>0</v>
          </cell>
          <cell r="L5143">
            <v>0</v>
          </cell>
          <cell r="M5143">
            <v>0</v>
          </cell>
          <cell r="N5143">
            <v>0</v>
          </cell>
          <cell r="O5143">
            <v>0</v>
          </cell>
          <cell r="P5143">
            <v>51000</v>
          </cell>
        </row>
        <row r="5144">
          <cell r="A5144" t="str">
            <v>20060102</v>
          </cell>
          <cell r="B5144" t="str">
            <v>0601</v>
          </cell>
          <cell r="C5144" t="str">
            <v>BL RF PRODUCTS</v>
          </cell>
          <cell r="D5144" t="str">
            <v>PL RF CONSUMER PROD</v>
          </cell>
          <cell r="E5144" t="str">
            <v>W/B 1-4</v>
          </cell>
          <cell r="F5144" t="str">
            <v>all categories</v>
          </cell>
          <cell r="G5144" t="str">
            <v>KRNM</v>
          </cell>
          <cell r="H5144" t="str">
            <v>NOKIA MASAN KOREA</v>
          </cell>
          <cell r="I5144" t="str">
            <v>CSW</v>
          </cell>
          <cell r="J5144">
            <v>180000</v>
          </cell>
          <cell r="K5144">
            <v>0</v>
          </cell>
          <cell r="L5144">
            <v>0</v>
          </cell>
          <cell r="M5144">
            <v>0</v>
          </cell>
          <cell r="N5144">
            <v>0</v>
          </cell>
          <cell r="O5144">
            <v>0</v>
          </cell>
          <cell r="P5144">
            <v>180000</v>
          </cell>
        </row>
        <row r="5145">
          <cell r="A5145" t="str">
            <v>20060102</v>
          </cell>
          <cell r="B5145" t="str">
            <v>0601</v>
          </cell>
          <cell r="C5145" t="str">
            <v>BL RF PRODUCTS</v>
          </cell>
          <cell r="D5145" t="str">
            <v>PL RF CONSUMER PROD</v>
          </cell>
          <cell r="E5145" t="str">
            <v>W/B 1-4</v>
          </cell>
          <cell r="F5145" t="str">
            <v>all categories</v>
          </cell>
          <cell r="G5145" t="str">
            <v>MY71</v>
          </cell>
          <cell r="H5145" t="str">
            <v>AT Seremban</v>
          </cell>
          <cell r="I5145" t="str">
            <v>MFG</v>
          </cell>
          <cell r="J5145">
            <v>5229052</v>
          </cell>
          <cell r="K5145">
            <v>0</v>
          </cell>
          <cell r="L5145">
            <v>0</v>
          </cell>
          <cell r="M5145">
            <v>0</v>
          </cell>
          <cell r="N5145">
            <v>0</v>
          </cell>
          <cell r="O5145">
            <v>0</v>
          </cell>
          <cell r="P5145">
            <v>5229052</v>
          </cell>
        </row>
        <row r="5146">
          <cell r="A5146" t="str">
            <v>20060102</v>
          </cell>
          <cell r="B5146" t="str">
            <v>0601</v>
          </cell>
          <cell r="C5146" t="str">
            <v>BL RF PRODUCTS</v>
          </cell>
          <cell r="D5146" t="str">
            <v>PL RF CONSUMER PROD</v>
          </cell>
          <cell r="E5146" t="str">
            <v>W/B 1-4</v>
          </cell>
          <cell r="F5146" t="str">
            <v>all categories</v>
          </cell>
          <cell r="G5146" t="str">
            <v>MYBB</v>
          </cell>
          <cell r="H5146" t="str">
            <v>ROBERT BOSCH (M) SDN BHD</v>
          </cell>
          <cell r="I5146" t="str">
            <v>CSW</v>
          </cell>
          <cell r="J5146">
            <v>37000</v>
          </cell>
          <cell r="K5146">
            <v>0</v>
          </cell>
          <cell r="L5146">
            <v>0</v>
          </cell>
          <cell r="M5146">
            <v>0</v>
          </cell>
          <cell r="N5146">
            <v>0</v>
          </cell>
          <cell r="O5146">
            <v>0</v>
          </cell>
          <cell r="P5146">
            <v>37000</v>
          </cell>
        </row>
        <row r="5147">
          <cell r="A5147" t="str">
            <v>20060102</v>
          </cell>
          <cell r="B5147" t="str">
            <v>0601</v>
          </cell>
          <cell r="C5147" t="str">
            <v>BL RF PRODUCTS</v>
          </cell>
          <cell r="D5147" t="str">
            <v>PL RF CONSUMER PROD</v>
          </cell>
          <cell r="E5147" t="str">
            <v>W/B 1-4</v>
          </cell>
          <cell r="F5147" t="str">
            <v>all categories</v>
          </cell>
          <cell r="G5147" t="str">
            <v>MYFA</v>
          </cell>
          <cell r="H5147" t="str">
            <v>FLEXTRONICS_MY_ShahAlam</v>
          </cell>
          <cell r="I5147" t="str">
            <v>CSW</v>
          </cell>
          <cell r="J5147">
            <v>387000</v>
          </cell>
          <cell r="K5147">
            <v>0</v>
          </cell>
          <cell r="L5147">
            <v>0</v>
          </cell>
          <cell r="M5147">
            <v>0</v>
          </cell>
          <cell r="N5147">
            <v>0</v>
          </cell>
          <cell r="O5147">
            <v>0</v>
          </cell>
          <cell r="P5147">
            <v>387000</v>
          </cell>
        </row>
        <row r="5148">
          <cell r="A5148" t="str">
            <v>20060102</v>
          </cell>
          <cell r="B5148" t="str">
            <v>0601</v>
          </cell>
          <cell r="C5148" t="str">
            <v>BL RF PRODUCTS</v>
          </cell>
          <cell r="D5148" t="str">
            <v>PL RF CONSUMER PROD</v>
          </cell>
          <cell r="E5148" t="str">
            <v>W/B 1-4</v>
          </cell>
          <cell r="F5148" t="str">
            <v>all categories</v>
          </cell>
          <cell r="G5148" t="str">
            <v>MYMB</v>
          </cell>
          <cell r="H5148" t="str">
            <v>MOTOROLA_MY</v>
          </cell>
          <cell r="I5148" t="str">
            <v>CSW</v>
          </cell>
          <cell r="J5148">
            <v>1414000</v>
          </cell>
          <cell r="K5148">
            <v>0</v>
          </cell>
          <cell r="L5148">
            <v>0</v>
          </cell>
          <cell r="M5148">
            <v>0</v>
          </cell>
          <cell r="N5148">
            <v>0</v>
          </cell>
          <cell r="O5148">
            <v>108000</v>
          </cell>
          <cell r="P5148">
            <v>1522000</v>
          </cell>
        </row>
        <row r="5149">
          <cell r="A5149" t="str">
            <v>20060102</v>
          </cell>
          <cell r="B5149" t="str">
            <v>0601</v>
          </cell>
          <cell r="C5149" t="str">
            <v>BL RF PRODUCTS</v>
          </cell>
          <cell r="D5149" t="str">
            <v>PL RF CONSUMER PROD</v>
          </cell>
          <cell r="E5149" t="str">
            <v>W/B 1-4</v>
          </cell>
          <cell r="F5149" t="str">
            <v>all categories</v>
          </cell>
          <cell r="G5149" t="str">
            <v>NL00</v>
          </cell>
          <cell r="H5149" t="str">
            <v>UPS SCS Nederland BV (Hal B)</v>
          </cell>
          <cell r="I5149" t="str">
            <v>RDC</v>
          </cell>
          <cell r="J5149">
            <v>696260</v>
          </cell>
          <cell r="K5149">
            <v>26000</v>
          </cell>
          <cell r="L5149">
            <v>0</v>
          </cell>
          <cell r="M5149">
            <v>0</v>
          </cell>
          <cell r="N5149">
            <v>0</v>
          </cell>
          <cell r="O5149">
            <v>718000</v>
          </cell>
          <cell r="P5149">
            <v>1440260</v>
          </cell>
        </row>
        <row r="5150">
          <cell r="A5150" t="str">
            <v>20060102</v>
          </cell>
          <cell r="B5150" t="str">
            <v>0601</v>
          </cell>
          <cell r="C5150" t="str">
            <v>BL RF PRODUCTS</v>
          </cell>
          <cell r="D5150" t="str">
            <v>PL RF CONSUMER PROD</v>
          </cell>
          <cell r="E5150" t="str">
            <v>W/B 1-4</v>
          </cell>
          <cell r="F5150" t="str">
            <v>all categories</v>
          </cell>
          <cell r="G5150" t="str">
            <v>NL99</v>
          </cell>
          <cell r="H5150" t="str">
            <v>FDC EU</v>
          </cell>
          <cell r="I5150" t="str">
            <v>FDC</v>
          </cell>
          <cell r="J5150">
            <v>0</v>
          </cell>
          <cell r="K5150">
            <v>0</v>
          </cell>
          <cell r="L5150">
            <v>0</v>
          </cell>
          <cell r="M5150">
            <v>0</v>
          </cell>
          <cell r="N5150">
            <v>0</v>
          </cell>
          <cell r="O5150">
            <v>0</v>
          </cell>
          <cell r="P5150">
            <v>0</v>
          </cell>
        </row>
        <row r="5151">
          <cell r="A5151" t="str">
            <v>20060102</v>
          </cell>
          <cell r="B5151" t="str">
            <v>0601</v>
          </cell>
          <cell r="C5151" t="str">
            <v>BL RF PRODUCTS</v>
          </cell>
          <cell r="D5151" t="str">
            <v>PL RF CONSUMER PROD</v>
          </cell>
          <cell r="E5151" t="str">
            <v>W/B 1-4</v>
          </cell>
          <cell r="F5151" t="str">
            <v>all categories</v>
          </cell>
          <cell r="G5151" t="str">
            <v>NLTT</v>
          </cell>
          <cell r="H5151" t="str">
            <v>UPS SCS Nederland BV (Hal B)</v>
          </cell>
          <cell r="I5151" t="str">
            <v>RDC</v>
          </cell>
          <cell r="J5151">
            <v>1947000</v>
          </cell>
          <cell r="K5151">
            <v>0</v>
          </cell>
          <cell r="L5151">
            <v>0</v>
          </cell>
          <cell r="M5151">
            <v>0</v>
          </cell>
          <cell r="N5151">
            <v>0</v>
          </cell>
          <cell r="O5151">
            <v>583000</v>
          </cell>
          <cell r="P5151">
            <v>2530000</v>
          </cell>
        </row>
        <row r="5152">
          <cell r="A5152" t="str">
            <v>20060102</v>
          </cell>
          <cell r="B5152" t="str">
            <v>0601</v>
          </cell>
          <cell r="C5152" t="str">
            <v>BL RF PRODUCTS</v>
          </cell>
          <cell r="D5152" t="str">
            <v>PL RF CONSUMER PROD</v>
          </cell>
          <cell r="E5152" t="str">
            <v>W/B 1-4</v>
          </cell>
          <cell r="F5152" t="str">
            <v>all categories</v>
          </cell>
          <cell r="G5152" t="str">
            <v>PH10</v>
          </cell>
          <cell r="H5152" t="str">
            <v>IWH (BL Control) PSC</v>
          </cell>
          <cell r="I5152" t="str">
            <v>IWH</v>
          </cell>
          <cell r="J5152">
            <v>0</v>
          </cell>
          <cell r="K5152">
            <v>0</v>
          </cell>
          <cell r="L5152">
            <v>0</v>
          </cell>
          <cell r="M5152">
            <v>0</v>
          </cell>
          <cell r="N5152">
            <v>0</v>
          </cell>
          <cell r="O5152">
            <v>535144</v>
          </cell>
          <cell r="P5152">
            <v>535144</v>
          </cell>
        </row>
        <row r="5153">
          <cell r="A5153" t="str">
            <v>20060102</v>
          </cell>
          <cell r="B5153" t="str">
            <v>0601</v>
          </cell>
          <cell r="C5153" t="str">
            <v>BL RF PRODUCTS</v>
          </cell>
          <cell r="D5153" t="str">
            <v>PL RF CONSUMER PROD</v>
          </cell>
          <cell r="E5153" t="str">
            <v>W/B 1-4</v>
          </cell>
          <cell r="F5153" t="str">
            <v>all categories</v>
          </cell>
          <cell r="G5153" t="str">
            <v>PH11</v>
          </cell>
          <cell r="H5153" t="str">
            <v>IWH (BL Control) PSPI</v>
          </cell>
          <cell r="I5153" t="str">
            <v>IWH</v>
          </cell>
          <cell r="J5153">
            <v>3520</v>
          </cell>
          <cell r="K5153">
            <v>0</v>
          </cell>
          <cell r="L5153">
            <v>0</v>
          </cell>
          <cell r="M5153">
            <v>0</v>
          </cell>
          <cell r="N5153">
            <v>0</v>
          </cell>
          <cell r="O5153">
            <v>7240</v>
          </cell>
          <cell r="P5153">
            <v>10760</v>
          </cell>
        </row>
        <row r="5154">
          <cell r="A5154" t="str">
            <v>20060102</v>
          </cell>
          <cell r="B5154" t="str">
            <v>0601</v>
          </cell>
          <cell r="C5154" t="str">
            <v>BL RF PRODUCTS</v>
          </cell>
          <cell r="D5154" t="str">
            <v>PL RF CONSUMER PROD</v>
          </cell>
          <cell r="E5154" t="str">
            <v>W/B 1-4</v>
          </cell>
          <cell r="F5154" t="str">
            <v>all categories</v>
          </cell>
          <cell r="G5154" t="str">
            <v>PH70</v>
          </cell>
          <cell r="H5154" t="str">
            <v>AT PSPI</v>
          </cell>
          <cell r="I5154" t="str">
            <v>MFG</v>
          </cell>
          <cell r="J5154">
            <v>105305</v>
          </cell>
          <cell r="K5154">
            <v>0</v>
          </cell>
          <cell r="L5154">
            <v>0</v>
          </cell>
          <cell r="M5154">
            <v>0</v>
          </cell>
          <cell r="N5154">
            <v>0</v>
          </cell>
          <cell r="O5154">
            <v>0</v>
          </cell>
          <cell r="P5154">
            <v>105305</v>
          </cell>
        </row>
        <row r="5155">
          <cell r="A5155" t="str">
            <v>20060102</v>
          </cell>
          <cell r="B5155" t="str">
            <v>0601</v>
          </cell>
          <cell r="C5155" t="str">
            <v>BL RF PRODUCTS</v>
          </cell>
          <cell r="D5155" t="str">
            <v>PL RF CONSUMER PROD</v>
          </cell>
          <cell r="E5155" t="str">
            <v>W/B 1-4</v>
          </cell>
          <cell r="F5155" t="str">
            <v>all categories</v>
          </cell>
          <cell r="G5155" t="str">
            <v>PH79</v>
          </cell>
          <cell r="H5155" t="str">
            <v>WT PSC</v>
          </cell>
          <cell r="I5155" t="str">
            <v>MFG</v>
          </cell>
          <cell r="J5155">
            <v>897</v>
          </cell>
          <cell r="K5155">
            <v>0</v>
          </cell>
          <cell r="L5155">
            <v>0</v>
          </cell>
          <cell r="M5155">
            <v>0</v>
          </cell>
          <cell r="N5155">
            <v>0</v>
          </cell>
          <cell r="O5155">
            <v>776</v>
          </cell>
          <cell r="P5155">
            <v>1673</v>
          </cell>
        </row>
        <row r="5156">
          <cell r="A5156" t="str">
            <v>20060102</v>
          </cell>
          <cell r="B5156" t="str">
            <v>0601</v>
          </cell>
          <cell r="C5156" t="str">
            <v>BL RF PRODUCTS</v>
          </cell>
          <cell r="D5156" t="str">
            <v>PL RF CONSUMER PROD</v>
          </cell>
          <cell r="E5156" t="str">
            <v>W/B 1-4</v>
          </cell>
          <cell r="F5156" t="str">
            <v>all categories</v>
          </cell>
          <cell r="G5156" t="str">
            <v>SGTS</v>
          </cell>
          <cell r="H5156" t="str">
            <v>Tuner</v>
          </cell>
          <cell r="I5156" t="str">
            <v>CSW</v>
          </cell>
          <cell r="J5156">
            <v>2975000</v>
          </cell>
          <cell r="K5156">
            <v>0</v>
          </cell>
          <cell r="L5156">
            <v>0</v>
          </cell>
          <cell r="M5156">
            <v>0</v>
          </cell>
          <cell r="N5156">
            <v>0</v>
          </cell>
          <cell r="O5156">
            <v>1030000</v>
          </cell>
          <cell r="P5156">
            <v>4005000</v>
          </cell>
        </row>
        <row r="5157">
          <cell r="A5157" t="str">
            <v>20060102</v>
          </cell>
          <cell r="B5157" t="str">
            <v>0601</v>
          </cell>
          <cell r="C5157" t="str">
            <v>BL RF PRODUCTS</v>
          </cell>
          <cell r="D5157" t="str">
            <v>PL RF CONSUMER PROD</v>
          </cell>
          <cell r="E5157" t="str">
            <v>W/B 1-4</v>
          </cell>
          <cell r="F5157" t="str">
            <v>all categories</v>
          </cell>
          <cell r="G5157" t="str">
            <v>US00</v>
          </cell>
          <cell r="H5157" t="str">
            <v>RDC NARSO</v>
          </cell>
          <cell r="I5157" t="str">
            <v>RDC</v>
          </cell>
          <cell r="J5157">
            <v>282040</v>
          </cell>
          <cell r="K5157">
            <v>185301</v>
          </cell>
          <cell r="L5157">
            <v>6400</v>
          </cell>
          <cell r="M5157">
            <v>0</v>
          </cell>
          <cell r="N5157">
            <v>0</v>
          </cell>
          <cell r="O5157">
            <v>3000</v>
          </cell>
          <cell r="P5157">
            <v>476741</v>
          </cell>
        </row>
        <row r="5158">
          <cell r="A5158" t="str">
            <v>20060102</v>
          </cell>
          <cell r="B5158" t="str">
            <v>0601</v>
          </cell>
          <cell r="C5158" t="str">
            <v>BL RF PRODUCTS</v>
          </cell>
          <cell r="D5158" t="str">
            <v>PL RF CONSUMER PROD</v>
          </cell>
          <cell r="E5158" t="str">
            <v>W/B 1-4</v>
          </cell>
          <cell r="F5158" t="str">
            <v>all categories</v>
          </cell>
          <cell r="G5158" t="str">
            <v>US01</v>
          </cell>
          <cell r="H5158" t="str">
            <v>TRN NA</v>
          </cell>
          <cell r="I5158" t="str">
            <v>TRN</v>
          </cell>
          <cell r="J5158">
            <v>0</v>
          </cell>
          <cell r="K5158">
            <v>0</v>
          </cell>
          <cell r="L5158">
            <v>0</v>
          </cell>
          <cell r="M5158">
            <v>0</v>
          </cell>
          <cell r="N5158">
            <v>11001</v>
          </cell>
          <cell r="O5158">
            <v>79000</v>
          </cell>
          <cell r="P5158">
            <v>90001</v>
          </cell>
        </row>
        <row r="5159">
          <cell r="A5159" t="str">
            <v>20060102</v>
          </cell>
          <cell r="B5159" t="str">
            <v>0601</v>
          </cell>
          <cell r="C5159" t="str">
            <v>BL RF PRODUCTS</v>
          </cell>
          <cell r="D5159" t="str">
            <v>PL RF CONSUMER PROD</v>
          </cell>
          <cell r="E5159" t="str">
            <v>W/B 1-4</v>
          </cell>
          <cell r="F5159" t="str">
            <v>all categories</v>
          </cell>
          <cell r="G5159" t="str">
            <v>USGI</v>
          </cell>
          <cell r="H5159" t="str">
            <v>CSW Delco VMI (Reynosa)</v>
          </cell>
          <cell r="I5159" t="str">
            <v>CSW</v>
          </cell>
          <cell r="J5159">
            <v>17000</v>
          </cell>
          <cell r="K5159">
            <v>0</v>
          </cell>
          <cell r="L5159">
            <v>0</v>
          </cell>
          <cell r="M5159">
            <v>0</v>
          </cell>
          <cell r="N5159">
            <v>0</v>
          </cell>
          <cell r="O5159">
            <v>1000</v>
          </cell>
          <cell r="P5159">
            <v>18000</v>
          </cell>
        </row>
        <row r="5160">
          <cell r="A5160" t="str">
            <v>20060102</v>
          </cell>
          <cell r="B5160" t="str">
            <v>0601</v>
          </cell>
          <cell r="C5160" t="str">
            <v>BL RF PRODUCTS</v>
          </cell>
          <cell r="D5160" t="str">
            <v>PL RF CONSUMER PROD</v>
          </cell>
          <cell r="E5160" t="str">
            <v>W/B 1-4</v>
          </cell>
          <cell r="F5160" t="str">
            <v>all categories</v>
          </cell>
          <cell r="G5160" t="str">
            <v>USNR</v>
          </cell>
          <cell r="H5160" t="str">
            <v>NOKIA INC. REYNOSA</v>
          </cell>
          <cell r="I5160" t="str">
            <v>CSW</v>
          </cell>
          <cell r="J5160">
            <v>18000</v>
          </cell>
          <cell r="K5160">
            <v>0</v>
          </cell>
          <cell r="L5160">
            <v>0</v>
          </cell>
          <cell r="M5160">
            <v>0</v>
          </cell>
          <cell r="N5160">
            <v>0</v>
          </cell>
          <cell r="O5160">
            <v>9000</v>
          </cell>
          <cell r="P5160">
            <v>27000</v>
          </cell>
        </row>
        <row r="5161">
          <cell r="A5161" t="str">
            <v>20060102</v>
          </cell>
          <cell r="B5161" t="str">
            <v>0601</v>
          </cell>
          <cell r="C5161" t="str">
            <v>BL RF PRODUCTS</v>
          </cell>
          <cell r="D5161" t="str">
            <v>PL RF CONSUMER PROD</v>
          </cell>
          <cell r="E5161" t="str">
            <v>W/B 1-4</v>
          </cell>
          <cell r="F5161" t="str">
            <v>all categories</v>
          </cell>
          <cell r="G5161" t="str">
            <v>USOH</v>
          </cell>
          <cell r="H5161" t="str">
            <v>CSW Ford (Hatfield)</v>
          </cell>
          <cell r="I5161" t="str">
            <v>CSW</v>
          </cell>
          <cell r="J5161">
            <v>21000</v>
          </cell>
          <cell r="K5161">
            <v>0</v>
          </cell>
          <cell r="L5161">
            <v>0</v>
          </cell>
          <cell r="M5161">
            <v>0</v>
          </cell>
          <cell r="N5161">
            <v>0</v>
          </cell>
          <cell r="O5161">
            <v>12000</v>
          </cell>
          <cell r="P5161">
            <v>33000</v>
          </cell>
        </row>
        <row r="5162">
          <cell r="A5162" t="str">
            <v>20060102</v>
          </cell>
          <cell r="B5162" t="str">
            <v>0601</v>
          </cell>
          <cell r="C5162" t="str">
            <v>BL RF PRODUCTS</v>
          </cell>
          <cell r="D5162" t="str">
            <v>PL RF CONSUMER PROD</v>
          </cell>
          <cell r="E5162" t="str">
            <v>W/B 1-4</v>
          </cell>
          <cell r="F5162" t="str">
            <v>all categories</v>
          </cell>
          <cell r="G5162" t="str">
            <v>USPW</v>
          </cell>
          <cell r="H5162" t="str">
            <v>CSW Ford (North Penn)</v>
          </cell>
          <cell r="I5162" t="str">
            <v>CSW</v>
          </cell>
          <cell r="J5162">
            <v>81000</v>
          </cell>
          <cell r="K5162">
            <v>0</v>
          </cell>
          <cell r="L5162">
            <v>0</v>
          </cell>
          <cell r="M5162">
            <v>0</v>
          </cell>
          <cell r="N5162">
            <v>0</v>
          </cell>
          <cell r="O5162">
            <v>0</v>
          </cell>
          <cell r="P5162">
            <v>81000</v>
          </cell>
        </row>
        <row r="5163">
          <cell r="A5163" t="str">
            <v>20060102</v>
          </cell>
          <cell r="B5163" t="str">
            <v>0601</v>
          </cell>
          <cell r="C5163" t="str">
            <v>BL RF PRODUCTS</v>
          </cell>
          <cell r="D5163" t="str">
            <v>PL RF CONSUMER PROD</v>
          </cell>
          <cell r="E5163" t="str">
            <v>W/B 1-4</v>
          </cell>
          <cell r="F5163" t="str">
            <v>all categories</v>
          </cell>
          <cell r="G5163" t="str">
            <v>USSG</v>
          </cell>
          <cell r="H5163" t="str">
            <v>CSW SIEMENS JIT WHSE</v>
          </cell>
          <cell r="I5163" t="str">
            <v>CSW</v>
          </cell>
          <cell r="J5163">
            <v>138000</v>
          </cell>
          <cell r="K5163">
            <v>0</v>
          </cell>
          <cell r="L5163">
            <v>0</v>
          </cell>
          <cell r="M5163">
            <v>0</v>
          </cell>
          <cell r="N5163">
            <v>0</v>
          </cell>
          <cell r="O5163">
            <v>0</v>
          </cell>
          <cell r="P5163">
            <v>138000</v>
          </cell>
        </row>
        <row r="5164">
          <cell r="A5164" t="str">
            <v>20060102</v>
          </cell>
          <cell r="B5164" t="str">
            <v>0601</v>
          </cell>
          <cell r="C5164" t="str">
            <v>BL RF PRODUCTS</v>
          </cell>
          <cell r="D5164" t="str">
            <v>PL RF CONSUMER PROD</v>
          </cell>
          <cell r="E5164" t="str">
            <v>W/B 1-4</v>
          </cell>
          <cell r="F5164" t="str">
            <v>all categories</v>
          </cell>
          <cell r="G5164" t="str">
            <v>USTT</v>
          </cell>
          <cell r="H5164" t="str">
            <v>CSW Auto</v>
          </cell>
          <cell r="I5164" t="str">
            <v>RDC</v>
          </cell>
          <cell r="J5164">
            <v>181000</v>
          </cell>
          <cell r="K5164">
            <v>0</v>
          </cell>
          <cell r="L5164">
            <v>0</v>
          </cell>
          <cell r="M5164">
            <v>0</v>
          </cell>
          <cell r="N5164">
            <v>0</v>
          </cell>
          <cell r="O5164">
            <v>87000</v>
          </cell>
          <cell r="P5164">
            <v>268000</v>
          </cell>
        </row>
        <row r="5165">
          <cell r="A5165" t="str">
            <v>20060102</v>
          </cell>
          <cell r="B5165" t="str">
            <v>0601</v>
          </cell>
          <cell r="C5165" t="str">
            <v>BL RF PRODUCTS</v>
          </cell>
          <cell r="D5165" t="str">
            <v>PL RF CONSUMER PROD</v>
          </cell>
          <cell r="E5165" t="str">
            <v>W/B 1-4</v>
          </cell>
          <cell r="F5165" t="str">
            <v>FP</v>
          </cell>
          <cell r="G5165" t="str">
            <v>all plants</v>
          </cell>
          <cell r="H5165" t="str">
            <v>all descriptions</v>
          </cell>
          <cell r="I5165" t="str">
            <v>ASC</v>
          </cell>
          <cell r="J5165">
            <v>51000</v>
          </cell>
          <cell r="K5165">
            <v>0</v>
          </cell>
          <cell r="L5165">
            <v>0</v>
          </cell>
          <cell r="M5165">
            <v>0</v>
          </cell>
          <cell r="N5165">
            <v>0</v>
          </cell>
          <cell r="O5165">
            <v>0</v>
          </cell>
          <cell r="P5165">
            <v>51000</v>
          </cell>
        </row>
        <row r="5166">
          <cell r="A5166" t="str">
            <v>20060102</v>
          </cell>
          <cell r="B5166" t="str">
            <v>0601</v>
          </cell>
          <cell r="C5166" t="str">
            <v>BL RF PRODUCTS</v>
          </cell>
          <cell r="D5166" t="str">
            <v>PL RF CONSUMER PROD</v>
          </cell>
          <cell r="E5166" t="str">
            <v>W/B 1-4</v>
          </cell>
          <cell r="F5166" t="str">
            <v>FP</v>
          </cell>
          <cell r="G5166" t="str">
            <v>all plants</v>
          </cell>
          <cell r="H5166" t="str">
            <v>all descriptions</v>
          </cell>
          <cell r="I5166" t="str">
            <v>CSW</v>
          </cell>
          <cell r="J5166">
            <v>9647646</v>
          </cell>
          <cell r="K5166">
            <v>0</v>
          </cell>
          <cell r="L5166">
            <v>0</v>
          </cell>
          <cell r="M5166">
            <v>0</v>
          </cell>
          <cell r="N5166">
            <v>0</v>
          </cell>
          <cell r="O5166">
            <v>1669000</v>
          </cell>
          <cell r="P5166">
            <v>11316646</v>
          </cell>
        </row>
        <row r="5167">
          <cell r="A5167" t="str">
            <v>20060102</v>
          </cell>
          <cell r="B5167" t="str">
            <v>0601</v>
          </cell>
          <cell r="C5167" t="str">
            <v>BL RF PRODUCTS</v>
          </cell>
          <cell r="D5167" t="str">
            <v>PL RF CONSUMER PROD</v>
          </cell>
          <cell r="E5167" t="str">
            <v>W/B 1-4</v>
          </cell>
          <cell r="F5167" t="str">
            <v>FP</v>
          </cell>
          <cell r="G5167" t="str">
            <v>all plants</v>
          </cell>
          <cell r="H5167" t="str">
            <v>all descriptions</v>
          </cell>
          <cell r="I5167" t="str">
            <v>all types</v>
          </cell>
          <cell r="J5167">
            <v>40963466</v>
          </cell>
          <cell r="K5167">
            <v>211301</v>
          </cell>
          <cell r="L5167">
            <v>27400</v>
          </cell>
          <cell r="M5167">
            <v>0</v>
          </cell>
          <cell r="N5167">
            <v>11001</v>
          </cell>
          <cell r="O5167">
            <v>22528685</v>
          </cell>
          <cell r="P5167">
            <v>63741853</v>
          </cell>
        </row>
        <row r="5168">
          <cell r="A5168" t="str">
            <v>20060102</v>
          </cell>
          <cell r="B5168" t="str">
            <v>0601</v>
          </cell>
          <cell r="C5168" t="str">
            <v>BL RF PRODUCTS</v>
          </cell>
          <cell r="D5168" t="str">
            <v>PL RF CONSUMER PROD</v>
          </cell>
          <cell r="E5168" t="str">
            <v>W/B 1-4</v>
          </cell>
          <cell r="F5168" t="str">
            <v>FP</v>
          </cell>
          <cell r="G5168" t="str">
            <v>all plants</v>
          </cell>
          <cell r="H5168" t="str">
            <v>all descriptions</v>
          </cell>
          <cell r="I5168" t="str">
            <v>FDC</v>
          </cell>
          <cell r="J5168">
            <v>0</v>
          </cell>
          <cell r="K5168">
            <v>0</v>
          </cell>
          <cell r="L5168">
            <v>0</v>
          </cell>
          <cell r="M5168">
            <v>0</v>
          </cell>
          <cell r="N5168">
            <v>0</v>
          </cell>
          <cell r="O5168">
            <v>0</v>
          </cell>
          <cell r="P5168">
            <v>0</v>
          </cell>
        </row>
        <row r="5169">
          <cell r="A5169" t="str">
            <v>20060102</v>
          </cell>
          <cell r="B5169" t="str">
            <v>0601</v>
          </cell>
          <cell r="C5169" t="str">
            <v>BL RF PRODUCTS</v>
          </cell>
          <cell r="D5169" t="str">
            <v>PL RF CONSUMER PROD</v>
          </cell>
          <cell r="E5169" t="str">
            <v>W/B 1-4</v>
          </cell>
          <cell r="F5169" t="str">
            <v>FP</v>
          </cell>
          <cell r="G5169" t="str">
            <v>all plants</v>
          </cell>
          <cell r="H5169" t="str">
            <v>all descriptions</v>
          </cell>
          <cell r="I5169" t="str">
            <v>IWH</v>
          </cell>
          <cell r="J5169">
            <v>23629520</v>
          </cell>
          <cell r="K5169">
            <v>0</v>
          </cell>
          <cell r="L5169">
            <v>0</v>
          </cell>
          <cell r="M5169">
            <v>0</v>
          </cell>
          <cell r="N5169">
            <v>0</v>
          </cell>
          <cell r="O5169">
            <v>19389685</v>
          </cell>
          <cell r="P5169">
            <v>43019205</v>
          </cell>
        </row>
        <row r="5170">
          <cell r="A5170" t="str">
            <v>20060102</v>
          </cell>
          <cell r="B5170" t="str">
            <v>0601</v>
          </cell>
          <cell r="C5170" t="str">
            <v>BL RF PRODUCTS</v>
          </cell>
          <cell r="D5170" t="str">
            <v>PL RF CONSUMER PROD</v>
          </cell>
          <cell r="E5170" t="str">
            <v>W/B 1-4</v>
          </cell>
          <cell r="F5170" t="str">
            <v>FP</v>
          </cell>
          <cell r="G5170" t="str">
            <v>all plants</v>
          </cell>
          <cell r="H5170" t="str">
            <v>all descriptions</v>
          </cell>
          <cell r="I5170" t="str">
            <v>RDC</v>
          </cell>
          <cell r="J5170">
            <v>7635300</v>
          </cell>
          <cell r="K5170">
            <v>211301</v>
          </cell>
          <cell r="L5170">
            <v>27400</v>
          </cell>
          <cell r="M5170">
            <v>0</v>
          </cell>
          <cell r="N5170">
            <v>0</v>
          </cell>
          <cell r="O5170">
            <v>1391000</v>
          </cell>
          <cell r="P5170">
            <v>9265001</v>
          </cell>
        </row>
        <row r="5171">
          <cell r="A5171" t="str">
            <v>20060102</v>
          </cell>
          <cell r="B5171" t="str">
            <v>0601</v>
          </cell>
          <cell r="C5171" t="str">
            <v>BL RF PRODUCTS</v>
          </cell>
          <cell r="D5171" t="str">
            <v>PL RF CONSUMER PROD</v>
          </cell>
          <cell r="E5171" t="str">
            <v>W/B 1-4</v>
          </cell>
          <cell r="F5171" t="str">
            <v>FP</v>
          </cell>
          <cell r="G5171" t="str">
            <v>all plants</v>
          </cell>
          <cell r="H5171" t="str">
            <v>all descriptions</v>
          </cell>
          <cell r="I5171" t="str">
            <v>TRN</v>
          </cell>
          <cell r="J5171">
            <v>0</v>
          </cell>
          <cell r="K5171">
            <v>0</v>
          </cell>
          <cell r="L5171">
            <v>0</v>
          </cell>
          <cell r="M5171">
            <v>0</v>
          </cell>
          <cell r="N5171">
            <v>11001</v>
          </cell>
          <cell r="O5171">
            <v>79000</v>
          </cell>
          <cell r="P5171">
            <v>90001</v>
          </cell>
        </row>
        <row r="5172">
          <cell r="A5172" t="str">
            <v>20060102</v>
          </cell>
          <cell r="B5172" t="str">
            <v>0601</v>
          </cell>
          <cell r="C5172" t="str">
            <v>BL RF PRODUCTS</v>
          </cell>
          <cell r="D5172" t="str">
            <v>PL RF CONSUMER PROD</v>
          </cell>
          <cell r="E5172" t="str">
            <v>W/B 1-4</v>
          </cell>
          <cell r="F5172" t="str">
            <v>FP</v>
          </cell>
          <cell r="G5172" t="str">
            <v>BRNM</v>
          </cell>
          <cell r="H5172" t="str">
            <v>NOKIA DO BRASIL TECNOLOGIA LTD</v>
          </cell>
          <cell r="I5172" t="str">
            <v>CSW</v>
          </cell>
          <cell r="J5172">
            <v>138000</v>
          </cell>
          <cell r="K5172">
            <v>0</v>
          </cell>
          <cell r="L5172">
            <v>0</v>
          </cell>
          <cell r="M5172">
            <v>0</v>
          </cell>
          <cell r="N5172">
            <v>0</v>
          </cell>
          <cell r="O5172">
            <v>0</v>
          </cell>
          <cell r="P5172">
            <v>138000</v>
          </cell>
        </row>
        <row r="5173">
          <cell r="A5173" t="str">
            <v>20060102</v>
          </cell>
          <cell r="B5173" t="str">
            <v>0601</v>
          </cell>
          <cell r="C5173" t="str">
            <v>BL RF PRODUCTS</v>
          </cell>
          <cell r="D5173" t="str">
            <v>PL RF CONSUMER PROD</v>
          </cell>
          <cell r="E5173" t="str">
            <v>W/B 1-4</v>
          </cell>
          <cell r="F5173" t="str">
            <v>FP</v>
          </cell>
          <cell r="G5173" t="str">
            <v>CN10</v>
          </cell>
          <cell r="H5173" t="str">
            <v>IWH (BL Control) Guangdong</v>
          </cell>
          <cell r="I5173" t="str">
            <v>IWH</v>
          </cell>
          <cell r="J5173">
            <v>6035000</v>
          </cell>
          <cell r="K5173">
            <v>0</v>
          </cell>
          <cell r="L5173">
            <v>0</v>
          </cell>
          <cell r="M5173">
            <v>0</v>
          </cell>
          <cell r="N5173">
            <v>0</v>
          </cell>
          <cell r="O5173">
            <v>7922301</v>
          </cell>
          <cell r="P5173">
            <v>13957301</v>
          </cell>
        </row>
        <row r="5174">
          <cell r="A5174" t="str">
            <v>20060102</v>
          </cell>
          <cell r="B5174" t="str">
            <v>0601</v>
          </cell>
          <cell r="C5174" t="str">
            <v>BL RF PRODUCTS</v>
          </cell>
          <cell r="D5174" t="str">
            <v>PL RF CONSUMER PROD</v>
          </cell>
          <cell r="E5174" t="str">
            <v>W/B 1-4</v>
          </cell>
          <cell r="F5174" t="str">
            <v>FP</v>
          </cell>
          <cell r="G5174" t="str">
            <v>CNBB</v>
          </cell>
          <cell r="H5174" t="str">
            <v>BGKI Import</v>
          </cell>
          <cell r="I5174" t="str">
            <v>CSW</v>
          </cell>
          <cell r="J5174">
            <v>122847</v>
          </cell>
          <cell r="K5174">
            <v>0</v>
          </cell>
          <cell r="L5174">
            <v>0</v>
          </cell>
          <cell r="M5174">
            <v>0</v>
          </cell>
          <cell r="N5174">
            <v>0</v>
          </cell>
          <cell r="O5174">
            <v>0</v>
          </cell>
          <cell r="P5174">
            <v>122847</v>
          </cell>
        </row>
        <row r="5175">
          <cell r="A5175" t="str">
            <v>20060102</v>
          </cell>
          <cell r="B5175" t="str">
            <v>0601</v>
          </cell>
          <cell r="C5175" t="str">
            <v>BL RF PRODUCTS</v>
          </cell>
          <cell r="D5175" t="str">
            <v>PL RF CONSUMER PROD</v>
          </cell>
          <cell r="E5175" t="str">
            <v>W/B 1-4</v>
          </cell>
          <cell r="F5175" t="str">
            <v>FP</v>
          </cell>
          <cell r="G5175" t="str">
            <v>CNBC</v>
          </cell>
          <cell r="H5175" t="str">
            <v>BGKI Export</v>
          </cell>
          <cell r="I5175" t="str">
            <v>CSW</v>
          </cell>
          <cell r="J5175">
            <v>242199</v>
          </cell>
          <cell r="K5175">
            <v>0</v>
          </cell>
          <cell r="L5175">
            <v>0</v>
          </cell>
          <cell r="M5175">
            <v>0</v>
          </cell>
          <cell r="N5175">
            <v>0</v>
          </cell>
          <cell r="O5175">
            <v>0</v>
          </cell>
          <cell r="P5175">
            <v>242199</v>
          </cell>
        </row>
        <row r="5176">
          <cell r="A5176" t="str">
            <v>20060102</v>
          </cell>
          <cell r="B5176" t="str">
            <v>0601</v>
          </cell>
          <cell r="C5176" t="str">
            <v>BL RF PRODUCTS</v>
          </cell>
          <cell r="D5176" t="str">
            <v>PL RF CONSUMER PROD</v>
          </cell>
          <cell r="E5176" t="str">
            <v>W/B 1-4</v>
          </cell>
          <cell r="F5176" t="str">
            <v>FP</v>
          </cell>
          <cell r="G5176" t="str">
            <v>CNFE</v>
          </cell>
          <cell r="H5176" t="str">
            <v>FLEXTRONICS_MY_ERI_VMI</v>
          </cell>
          <cell r="I5176" t="str">
            <v>CSW</v>
          </cell>
          <cell r="J5176">
            <v>867000</v>
          </cell>
          <cell r="K5176">
            <v>0</v>
          </cell>
          <cell r="L5176">
            <v>0</v>
          </cell>
          <cell r="M5176">
            <v>0</v>
          </cell>
          <cell r="N5176">
            <v>0</v>
          </cell>
          <cell r="O5176">
            <v>0</v>
          </cell>
          <cell r="P5176">
            <v>867000</v>
          </cell>
        </row>
        <row r="5177">
          <cell r="A5177" t="str">
            <v>20060102</v>
          </cell>
          <cell r="B5177" t="str">
            <v>0601</v>
          </cell>
          <cell r="C5177" t="str">
            <v>BL RF PRODUCTS</v>
          </cell>
          <cell r="D5177" t="str">
            <v>PL RF CONSUMER PROD</v>
          </cell>
          <cell r="E5177" t="str">
            <v>W/B 1-4</v>
          </cell>
          <cell r="F5177" t="str">
            <v>FP</v>
          </cell>
          <cell r="G5177" t="str">
            <v>CNFT</v>
          </cell>
          <cell r="H5177" t="str">
            <v>FOXCONN</v>
          </cell>
          <cell r="I5177" t="str">
            <v>CSW</v>
          </cell>
          <cell r="J5177">
            <v>29080</v>
          </cell>
          <cell r="K5177">
            <v>0</v>
          </cell>
          <cell r="L5177">
            <v>0</v>
          </cell>
          <cell r="M5177">
            <v>0</v>
          </cell>
          <cell r="N5177">
            <v>0</v>
          </cell>
          <cell r="O5177">
            <v>0</v>
          </cell>
          <cell r="P5177">
            <v>29080</v>
          </cell>
        </row>
        <row r="5178">
          <cell r="A5178" t="str">
            <v>20060102</v>
          </cell>
          <cell r="B5178" t="str">
            <v>0601</v>
          </cell>
          <cell r="C5178" t="str">
            <v>BL RF PRODUCTS</v>
          </cell>
          <cell r="D5178" t="str">
            <v>PL RF CONSUMER PROD</v>
          </cell>
          <cell r="E5178" t="str">
            <v>W/B 1-4</v>
          </cell>
          <cell r="F5178" t="str">
            <v>FP</v>
          </cell>
          <cell r="G5178" t="str">
            <v>CNMT</v>
          </cell>
          <cell r="H5178" t="str">
            <v>MOTOROLA-CGISS</v>
          </cell>
          <cell r="I5178" t="str">
            <v>CSW</v>
          </cell>
          <cell r="J5178">
            <v>303000</v>
          </cell>
          <cell r="K5178">
            <v>0</v>
          </cell>
          <cell r="L5178">
            <v>0</v>
          </cell>
          <cell r="M5178">
            <v>0</v>
          </cell>
          <cell r="N5178">
            <v>0</v>
          </cell>
          <cell r="O5178">
            <v>0</v>
          </cell>
          <cell r="P5178">
            <v>303000</v>
          </cell>
        </row>
        <row r="5179">
          <cell r="A5179" t="str">
            <v>20060102</v>
          </cell>
          <cell r="B5179" t="str">
            <v>0601</v>
          </cell>
          <cell r="C5179" t="str">
            <v>BL RF PRODUCTS</v>
          </cell>
          <cell r="D5179" t="str">
            <v>PL RF CONSUMER PROD</v>
          </cell>
          <cell r="E5179" t="str">
            <v>W/B 1-4</v>
          </cell>
          <cell r="F5179" t="str">
            <v>FP</v>
          </cell>
          <cell r="G5179" t="str">
            <v>CNMW</v>
          </cell>
          <cell r="H5179" t="str">
            <v>MOTOROLA</v>
          </cell>
          <cell r="I5179" t="str">
            <v>CSW</v>
          </cell>
          <cell r="J5179">
            <v>253000</v>
          </cell>
          <cell r="K5179">
            <v>0</v>
          </cell>
          <cell r="L5179">
            <v>0</v>
          </cell>
          <cell r="M5179">
            <v>0</v>
          </cell>
          <cell r="N5179">
            <v>0</v>
          </cell>
          <cell r="O5179">
            <v>0</v>
          </cell>
          <cell r="P5179">
            <v>253000</v>
          </cell>
        </row>
        <row r="5180">
          <cell r="A5180" t="str">
            <v>20060102</v>
          </cell>
          <cell r="B5180" t="str">
            <v>0601</v>
          </cell>
          <cell r="C5180" t="str">
            <v>BL RF PRODUCTS</v>
          </cell>
          <cell r="D5180" t="str">
            <v>PL RF CONSUMER PROD</v>
          </cell>
          <cell r="E5180" t="str">
            <v>W/B 1-4</v>
          </cell>
          <cell r="F5180" t="str">
            <v>FP</v>
          </cell>
          <cell r="G5180" t="str">
            <v>CNND</v>
          </cell>
          <cell r="H5180" t="str">
            <v>DONGGUAN NOKIA MOBILE PHONES C</v>
          </cell>
          <cell r="I5180" t="str">
            <v>CSW</v>
          </cell>
          <cell r="J5180">
            <v>231000</v>
          </cell>
          <cell r="K5180">
            <v>0</v>
          </cell>
          <cell r="L5180">
            <v>0</v>
          </cell>
          <cell r="M5180">
            <v>0</v>
          </cell>
          <cell r="N5180">
            <v>0</v>
          </cell>
          <cell r="O5180">
            <v>84000</v>
          </cell>
          <cell r="P5180">
            <v>315000</v>
          </cell>
        </row>
        <row r="5181">
          <cell r="A5181" t="str">
            <v>20060102</v>
          </cell>
          <cell r="B5181" t="str">
            <v>0601</v>
          </cell>
          <cell r="C5181" t="str">
            <v>BL RF PRODUCTS</v>
          </cell>
          <cell r="D5181" t="str">
            <v>PL RF CONSUMER PROD</v>
          </cell>
          <cell r="E5181" t="str">
            <v>W/B 1-4</v>
          </cell>
          <cell r="F5181" t="str">
            <v>FP</v>
          </cell>
          <cell r="G5181" t="str">
            <v>CNNJ</v>
          </cell>
          <cell r="H5181" t="str">
            <v>XINGWANG LOGISTICS CENTER</v>
          </cell>
          <cell r="I5181" t="str">
            <v>CSW</v>
          </cell>
          <cell r="J5181">
            <v>294000</v>
          </cell>
          <cell r="K5181">
            <v>0</v>
          </cell>
          <cell r="L5181">
            <v>0</v>
          </cell>
          <cell r="M5181">
            <v>0</v>
          </cell>
          <cell r="N5181">
            <v>0</v>
          </cell>
          <cell r="O5181">
            <v>174000</v>
          </cell>
          <cell r="P5181">
            <v>468000</v>
          </cell>
        </row>
        <row r="5182">
          <cell r="A5182" t="str">
            <v>20060102</v>
          </cell>
          <cell r="B5182" t="str">
            <v>0601</v>
          </cell>
          <cell r="C5182" t="str">
            <v>BL RF PRODUCTS</v>
          </cell>
          <cell r="D5182" t="str">
            <v>PL RF CONSUMER PROD</v>
          </cell>
          <cell r="E5182" t="str">
            <v>W/B 1-4</v>
          </cell>
          <cell r="F5182" t="str">
            <v>FP</v>
          </cell>
          <cell r="G5182" t="str">
            <v>CNNS</v>
          </cell>
          <cell r="H5182" t="str">
            <v>NOKIA SUZHOU</v>
          </cell>
          <cell r="I5182" t="str">
            <v>CSW</v>
          </cell>
          <cell r="J5182">
            <v>606000</v>
          </cell>
          <cell r="K5182">
            <v>0</v>
          </cell>
          <cell r="L5182">
            <v>0</v>
          </cell>
          <cell r="M5182">
            <v>0</v>
          </cell>
          <cell r="N5182">
            <v>0</v>
          </cell>
          <cell r="O5182">
            <v>97000</v>
          </cell>
          <cell r="P5182">
            <v>703000</v>
          </cell>
        </row>
        <row r="5183">
          <cell r="A5183" t="str">
            <v>20060102</v>
          </cell>
          <cell r="B5183" t="str">
            <v>0601</v>
          </cell>
          <cell r="C5183" t="str">
            <v>BL RF PRODUCTS</v>
          </cell>
          <cell r="D5183" t="str">
            <v>PL RF CONSUMER PROD</v>
          </cell>
          <cell r="E5183" t="str">
            <v>W/B 1-4</v>
          </cell>
          <cell r="F5183" t="str">
            <v>FP</v>
          </cell>
          <cell r="G5183" t="str">
            <v>DENB</v>
          </cell>
          <cell r="H5183" t="str">
            <v>NOKIA BOCHUM IHUB</v>
          </cell>
          <cell r="I5183" t="str">
            <v>CSW</v>
          </cell>
          <cell r="J5183">
            <v>3000</v>
          </cell>
          <cell r="K5183">
            <v>0</v>
          </cell>
          <cell r="L5183">
            <v>0</v>
          </cell>
          <cell r="M5183">
            <v>0</v>
          </cell>
          <cell r="N5183">
            <v>0</v>
          </cell>
          <cell r="O5183">
            <v>0</v>
          </cell>
          <cell r="P5183">
            <v>3000</v>
          </cell>
        </row>
        <row r="5184">
          <cell r="A5184" t="str">
            <v>20060102</v>
          </cell>
          <cell r="B5184" t="str">
            <v>0601</v>
          </cell>
          <cell r="C5184" t="str">
            <v>BL RF PRODUCTS</v>
          </cell>
          <cell r="D5184" t="str">
            <v>PL RF CONSUMER PROD</v>
          </cell>
          <cell r="E5184" t="str">
            <v>W/B 1-4</v>
          </cell>
          <cell r="F5184" t="str">
            <v>FP</v>
          </cell>
          <cell r="G5184" t="str">
            <v>DESO</v>
          </cell>
          <cell r="H5184" t="str">
            <v>SIEMENS BOCHOLT CONSIGNMENT</v>
          </cell>
          <cell r="I5184" t="str">
            <v>CSW</v>
          </cell>
          <cell r="J5184">
            <v>10000</v>
          </cell>
          <cell r="K5184">
            <v>0</v>
          </cell>
          <cell r="L5184">
            <v>0</v>
          </cell>
          <cell r="M5184">
            <v>0</v>
          </cell>
          <cell r="N5184">
            <v>0</v>
          </cell>
          <cell r="O5184">
            <v>0</v>
          </cell>
          <cell r="P5184">
            <v>10000</v>
          </cell>
        </row>
        <row r="5185">
          <cell r="A5185" t="str">
            <v>20060102</v>
          </cell>
          <cell r="B5185" t="str">
            <v>0601</v>
          </cell>
          <cell r="C5185" t="str">
            <v>BL RF PRODUCTS</v>
          </cell>
          <cell r="D5185" t="str">
            <v>PL RF CONSUMER PROD</v>
          </cell>
          <cell r="E5185" t="str">
            <v>W/B 1-4</v>
          </cell>
          <cell r="F5185" t="str">
            <v>FP</v>
          </cell>
          <cell r="G5185" t="str">
            <v>FINO</v>
          </cell>
          <cell r="H5185" t="str">
            <v>NOKIA NETWORKS OULU</v>
          </cell>
          <cell r="I5185" t="str">
            <v>CSW</v>
          </cell>
          <cell r="J5185">
            <v>242000</v>
          </cell>
          <cell r="K5185">
            <v>0</v>
          </cell>
          <cell r="L5185">
            <v>0</v>
          </cell>
          <cell r="M5185">
            <v>0</v>
          </cell>
          <cell r="N5185">
            <v>0</v>
          </cell>
          <cell r="O5185">
            <v>70000</v>
          </cell>
          <cell r="P5185">
            <v>312000</v>
          </cell>
        </row>
        <row r="5186">
          <cell r="A5186" t="str">
            <v>20060102</v>
          </cell>
          <cell r="B5186" t="str">
            <v>0601</v>
          </cell>
          <cell r="C5186" t="str">
            <v>BL RF PRODUCTS</v>
          </cell>
          <cell r="D5186" t="str">
            <v>PL RF CONSUMER PROD</v>
          </cell>
          <cell r="E5186" t="str">
            <v>W/B 1-4</v>
          </cell>
          <cell r="F5186" t="str">
            <v>FP</v>
          </cell>
          <cell r="G5186" t="str">
            <v>FINS</v>
          </cell>
          <cell r="H5186" t="str">
            <v>NOKIA CORP/NOKIA MOBILE PHONES</v>
          </cell>
          <cell r="I5186" t="str">
            <v>CSW</v>
          </cell>
          <cell r="J5186">
            <v>315000</v>
          </cell>
          <cell r="K5186">
            <v>0</v>
          </cell>
          <cell r="L5186">
            <v>0</v>
          </cell>
          <cell r="M5186">
            <v>0</v>
          </cell>
          <cell r="N5186">
            <v>0</v>
          </cell>
          <cell r="O5186">
            <v>84000</v>
          </cell>
          <cell r="P5186">
            <v>399000</v>
          </cell>
        </row>
        <row r="5187">
          <cell r="A5187" t="str">
            <v>20060102</v>
          </cell>
          <cell r="B5187" t="str">
            <v>0601</v>
          </cell>
          <cell r="C5187" t="str">
            <v>BL RF PRODUCTS</v>
          </cell>
          <cell r="D5187" t="str">
            <v>PL RF CONSUMER PROD</v>
          </cell>
          <cell r="E5187" t="str">
            <v>W/B 1-4</v>
          </cell>
          <cell r="F5187" t="str">
            <v>FP</v>
          </cell>
          <cell r="G5187" t="str">
            <v>FRJV</v>
          </cell>
          <cell r="H5187" t="str">
            <v>JABIL/VALEO FRANCE</v>
          </cell>
          <cell r="I5187" t="str">
            <v>CSW</v>
          </cell>
          <cell r="J5187">
            <v>204000</v>
          </cell>
          <cell r="K5187">
            <v>0</v>
          </cell>
          <cell r="L5187">
            <v>0</v>
          </cell>
          <cell r="M5187">
            <v>0</v>
          </cell>
          <cell r="N5187">
            <v>0</v>
          </cell>
          <cell r="O5187">
            <v>0</v>
          </cell>
          <cell r="P5187">
            <v>204000</v>
          </cell>
        </row>
        <row r="5188">
          <cell r="A5188" t="str">
            <v>20060102</v>
          </cell>
          <cell r="B5188" t="str">
            <v>0601</v>
          </cell>
          <cell r="C5188" t="str">
            <v>BL RF PRODUCTS</v>
          </cell>
          <cell r="D5188" t="str">
            <v>PL RF CONSUMER PROD</v>
          </cell>
          <cell r="E5188" t="str">
            <v>W/B 1-4</v>
          </cell>
          <cell r="F5188" t="str">
            <v>FP</v>
          </cell>
          <cell r="G5188" t="str">
            <v>HK00</v>
          </cell>
          <cell r="H5188" t="str">
            <v>RDC APSH</v>
          </cell>
          <cell r="I5188" t="str">
            <v>RDC</v>
          </cell>
          <cell r="J5188">
            <v>2801000</v>
          </cell>
          <cell r="K5188">
            <v>0</v>
          </cell>
          <cell r="L5188">
            <v>21000</v>
          </cell>
          <cell r="M5188">
            <v>0</v>
          </cell>
          <cell r="N5188">
            <v>0</v>
          </cell>
          <cell r="O5188">
            <v>0</v>
          </cell>
          <cell r="P5188">
            <v>2822000</v>
          </cell>
        </row>
        <row r="5189">
          <cell r="A5189" t="str">
            <v>20060102</v>
          </cell>
          <cell r="B5189" t="str">
            <v>0601</v>
          </cell>
          <cell r="C5189" t="str">
            <v>BL RF PRODUCTS</v>
          </cell>
          <cell r="D5189" t="str">
            <v>PL RF CONSUMER PROD</v>
          </cell>
          <cell r="E5189" t="str">
            <v>W/B 1-4</v>
          </cell>
          <cell r="F5189" t="str">
            <v>FP</v>
          </cell>
          <cell r="G5189" t="str">
            <v>HK10</v>
          </cell>
          <cell r="H5189" t="str">
            <v>IWH (BL Control) EDL</v>
          </cell>
          <cell r="I5189" t="str">
            <v>IWH</v>
          </cell>
          <cell r="J5189">
            <v>17591000</v>
          </cell>
          <cell r="K5189">
            <v>0</v>
          </cell>
          <cell r="L5189">
            <v>0</v>
          </cell>
          <cell r="M5189">
            <v>0</v>
          </cell>
          <cell r="N5189">
            <v>0</v>
          </cell>
          <cell r="O5189">
            <v>10925000</v>
          </cell>
          <cell r="P5189">
            <v>28516000</v>
          </cell>
        </row>
        <row r="5190">
          <cell r="A5190" t="str">
            <v>20060102</v>
          </cell>
          <cell r="B5190" t="str">
            <v>0601</v>
          </cell>
          <cell r="C5190" t="str">
            <v>BL RF PRODUCTS</v>
          </cell>
          <cell r="D5190" t="str">
            <v>PL RF CONSUMER PROD</v>
          </cell>
          <cell r="E5190" t="str">
            <v>W/B 1-4</v>
          </cell>
          <cell r="F5190" t="str">
            <v>FP</v>
          </cell>
          <cell r="G5190" t="str">
            <v>HKEM</v>
          </cell>
          <cell r="H5190" t="str">
            <v>ELCOTEQ</v>
          </cell>
          <cell r="I5190" t="str">
            <v>CSW</v>
          </cell>
          <cell r="J5190">
            <v>18000</v>
          </cell>
          <cell r="K5190">
            <v>0</v>
          </cell>
          <cell r="L5190">
            <v>0</v>
          </cell>
          <cell r="M5190">
            <v>0</v>
          </cell>
          <cell r="N5190">
            <v>0</v>
          </cell>
          <cell r="O5190">
            <v>0</v>
          </cell>
          <cell r="P5190">
            <v>18000</v>
          </cell>
        </row>
        <row r="5191">
          <cell r="A5191" t="str">
            <v>20060102</v>
          </cell>
          <cell r="B5191" t="str">
            <v>0601</v>
          </cell>
          <cell r="C5191" t="str">
            <v>BL RF PRODUCTS</v>
          </cell>
          <cell r="D5191" t="str">
            <v>PL RF CONSUMER PROD</v>
          </cell>
          <cell r="E5191" t="str">
            <v>W/B 1-4</v>
          </cell>
          <cell r="F5191" t="str">
            <v>FP</v>
          </cell>
          <cell r="G5191" t="str">
            <v>HKSK</v>
          </cell>
          <cell r="H5191" t="str">
            <v>SHENZHEN</v>
          </cell>
          <cell r="I5191" t="str">
            <v>CSW</v>
          </cell>
          <cell r="J5191">
            <v>501520</v>
          </cell>
          <cell r="K5191">
            <v>0</v>
          </cell>
          <cell r="L5191">
            <v>0</v>
          </cell>
          <cell r="M5191">
            <v>0</v>
          </cell>
          <cell r="N5191">
            <v>0</v>
          </cell>
          <cell r="O5191">
            <v>0</v>
          </cell>
          <cell r="P5191">
            <v>501520</v>
          </cell>
        </row>
        <row r="5192">
          <cell r="A5192" t="str">
            <v>20060102</v>
          </cell>
          <cell r="B5192" t="str">
            <v>0601</v>
          </cell>
          <cell r="C5192" t="str">
            <v>BL RF PRODUCTS</v>
          </cell>
          <cell r="D5192" t="str">
            <v>PL RF CONSUMER PROD</v>
          </cell>
          <cell r="E5192" t="str">
            <v>W/B 1-4</v>
          </cell>
          <cell r="F5192" t="str">
            <v>FP</v>
          </cell>
          <cell r="G5192" t="str">
            <v>HKTT</v>
          </cell>
          <cell r="H5192" t="str">
            <v>CP On-site Warehouse AP</v>
          </cell>
          <cell r="I5192" t="str">
            <v>RDC</v>
          </cell>
          <cell r="J5192">
            <v>1728000</v>
          </cell>
          <cell r="K5192">
            <v>0</v>
          </cell>
          <cell r="L5192">
            <v>0</v>
          </cell>
          <cell r="M5192">
            <v>0</v>
          </cell>
          <cell r="N5192">
            <v>0</v>
          </cell>
          <cell r="O5192">
            <v>0</v>
          </cell>
          <cell r="P5192">
            <v>1728000</v>
          </cell>
        </row>
        <row r="5193">
          <cell r="A5193" t="str">
            <v>20060102</v>
          </cell>
          <cell r="B5193" t="str">
            <v>0601</v>
          </cell>
          <cell r="C5193" t="str">
            <v>BL RF PRODUCTS</v>
          </cell>
          <cell r="D5193" t="str">
            <v>PL RF CONSUMER PROD</v>
          </cell>
          <cell r="E5193" t="str">
            <v>W/B 1-4</v>
          </cell>
          <cell r="F5193" t="str">
            <v>FP</v>
          </cell>
          <cell r="G5193" t="str">
            <v>HUAS</v>
          </cell>
          <cell r="H5193" t="str">
            <v>EXEL</v>
          </cell>
          <cell r="I5193" t="str">
            <v>ASC</v>
          </cell>
          <cell r="J5193">
            <v>51000</v>
          </cell>
          <cell r="K5193">
            <v>0</v>
          </cell>
          <cell r="L5193">
            <v>0</v>
          </cell>
          <cell r="M5193">
            <v>0</v>
          </cell>
          <cell r="N5193">
            <v>0</v>
          </cell>
          <cell r="O5193">
            <v>0</v>
          </cell>
          <cell r="P5193">
            <v>51000</v>
          </cell>
        </row>
        <row r="5194">
          <cell r="A5194" t="str">
            <v>20060102</v>
          </cell>
          <cell r="B5194" t="str">
            <v>0601</v>
          </cell>
          <cell r="C5194" t="str">
            <v>BL RF PRODUCTS</v>
          </cell>
          <cell r="D5194" t="str">
            <v>PL RF CONSUMER PROD</v>
          </cell>
          <cell r="E5194" t="str">
            <v>W/B 1-4</v>
          </cell>
          <cell r="F5194" t="str">
            <v>FP</v>
          </cell>
          <cell r="G5194" t="str">
            <v>KRNM</v>
          </cell>
          <cell r="H5194" t="str">
            <v>NOKIA MASAN KOREA</v>
          </cell>
          <cell r="I5194" t="str">
            <v>CSW</v>
          </cell>
          <cell r="J5194">
            <v>180000</v>
          </cell>
          <cell r="K5194">
            <v>0</v>
          </cell>
          <cell r="L5194">
            <v>0</v>
          </cell>
          <cell r="M5194">
            <v>0</v>
          </cell>
          <cell r="N5194">
            <v>0</v>
          </cell>
          <cell r="O5194">
            <v>0</v>
          </cell>
          <cell r="P5194">
            <v>180000</v>
          </cell>
        </row>
        <row r="5195">
          <cell r="A5195" t="str">
            <v>20060102</v>
          </cell>
          <cell r="B5195" t="str">
            <v>0601</v>
          </cell>
          <cell r="C5195" t="str">
            <v>BL RF PRODUCTS</v>
          </cell>
          <cell r="D5195" t="str">
            <v>PL RF CONSUMER PROD</v>
          </cell>
          <cell r="E5195" t="str">
            <v>W/B 1-4</v>
          </cell>
          <cell r="F5195" t="str">
            <v>FP</v>
          </cell>
          <cell r="G5195" t="str">
            <v>MYBB</v>
          </cell>
          <cell r="H5195" t="str">
            <v>ROBERT BOSCH (M) SDN BHD</v>
          </cell>
          <cell r="I5195" t="str">
            <v>CSW</v>
          </cell>
          <cell r="J5195">
            <v>37000</v>
          </cell>
          <cell r="K5195">
            <v>0</v>
          </cell>
          <cell r="L5195">
            <v>0</v>
          </cell>
          <cell r="M5195">
            <v>0</v>
          </cell>
          <cell r="N5195">
            <v>0</v>
          </cell>
          <cell r="O5195">
            <v>0</v>
          </cell>
          <cell r="P5195">
            <v>37000</v>
          </cell>
        </row>
        <row r="5196">
          <cell r="A5196" t="str">
            <v>20060102</v>
          </cell>
          <cell r="B5196" t="str">
            <v>0601</v>
          </cell>
          <cell r="C5196" t="str">
            <v>BL RF PRODUCTS</v>
          </cell>
          <cell r="D5196" t="str">
            <v>PL RF CONSUMER PROD</v>
          </cell>
          <cell r="E5196" t="str">
            <v>W/B 1-4</v>
          </cell>
          <cell r="F5196" t="str">
            <v>FP</v>
          </cell>
          <cell r="G5196" t="str">
            <v>MYFA</v>
          </cell>
          <cell r="H5196" t="str">
            <v>FLEXTRONICS_MY_ShahAlam</v>
          </cell>
          <cell r="I5196" t="str">
            <v>CSW</v>
          </cell>
          <cell r="J5196">
            <v>387000</v>
          </cell>
          <cell r="K5196">
            <v>0</v>
          </cell>
          <cell r="L5196">
            <v>0</v>
          </cell>
          <cell r="M5196">
            <v>0</v>
          </cell>
          <cell r="N5196">
            <v>0</v>
          </cell>
          <cell r="O5196">
            <v>0</v>
          </cell>
          <cell r="P5196">
            <v>387000</v>
          </cell>
        </row>
        <row r="5197">
          <cell r="A5197" t="str">
            <v>20060102</v>
          </cell>
          <cell r="B5197" t="str">
            <v>0601</v>
          </cell>
          <cell r="C5197" t="str">
            <v>BL RF PRODUCTS</v>
          </cell>
          <cell r="D5197" t="str">
            <v>PL RF CONSUMER PROD</v>
          </cell>
          <cell r="E5197" t="str">
            <v>W/B 1-4</v>
          </cell>
          <cell r="F5197" t="str">
            <v>FP</v>
          </cell>
          <cell r="G5197" t="str">
            <v>MYMB</v>
          </cell>
          <cell r="H5197" t="str">
            <v>MOTOROLA_MY</v>
          </cell>
          <cell r="I5197" t="str">
            <v>CSW</v>
          </cell>
          <cell r="J5197">
            <v>1414000</v>
          </cell>
          <cell r="K5197">
            <v>0</v>
          </cell>
          <cell r="L5197">
            <v>0</v>
          </cell>
          <cell r="M5197">
            <v>0</v>
          </cell>
          <cell r="N5197">
            <v>0</v>
          </cell>
          <cell r="O5197">
            <v>108000</v>
          </cell>
          <cell r="P5197">
            <v>1522000</v>
          </cell>
        </row>
        <row r="5198">
          <cell r="A5198" t="str">
            <v>20060102</v>
          </cell>
          <cell r="B5198" t="str">
            <v>0601</v>
          </cell>
          <cell r="C5198" t="str">
            <v>BL RF PRODUCTS</v>
          </cell>
          <cell r="D5198" t="str">
            <v>PL RF CONSUMER PROD</v>
          </cell>
          <cell r="E5198" t="str">
            <v>W/B 1-4</v>
          </cell>
          <cell r="F5198" t="str">
            <v>FP</v>
          </cell>
          <cell r="G5198" t="str">
            <v>NL00</v>
          </cell>
          <cell r="H5198" t="str">
            <v>UPS SCS Nederland BV (Hal B)</v>
          </cell>
          <cell r="I5198" t="str">
            <v>RDC</v>
          </cell>
          <cell r="J5198">
            <v>696260</v>
          </cell>
          <cell r="K5198">
            <v>26000</v>
          </cell>
          <cell r="L5198">
            <v>0</v>
          </cell>
          <cell r="M5198">
            <v>0</v>
          </cell>
          <cell r="N5198">
            <v>0</v>
          </cell>
          <cell r="O5198">
            <v>718000</v>
          </cell>
          <cell r="P5198">
            <v>1440260</v>
          </cell>
        </row>
        <row r="5199">
          <cell r="A5199" t="str">
            <v>20060102</v>
          </cell>
          <cell r="B5199" t="str">
            <v>0601</v>
          </cell>
          <cell r="C5199" t="str">
            <v>BL RF PRODUCTS</v>
          </cell>
          <cell r="D5199" t="str">
            <v>PL RF CONSUMER PROD</v>
          </cell>
          <cell r="E5199" t="str">
            <v>W/B 1-4</v>
          </cell>
          <cell r="F5199" t="str">
            <v>FP</v>
          </cell>
          <cell r="G5199" t="str">
            <v>NL99</v>
          </cell>
          <cell r="H5199" t="str">
            <v>FDC EU</v>
          </cell>
          <cell r="I5199" t="str">
            <v>FDC</v>
          </cell>
          <cell r="J5199">
            <v>0</v>
          </cell>
          <cell r="K5199">
            <v>0</v>
          </cell>
          <cell r="L5199">
            <v>0</v>
          </cell>
          <cell r="M5199">
            <v>0</v>
          </cell>
          <cell r="N5199">
            <v>0</v>
          </cell>
          <cell r="O5199">
            <v>0</v>
          </cell>
          <cell r="P5199">
            <v>0</v>
          </cell>
        </row>
        <row r="5200">
          <cell r="A5200" t="str">
            <v>20060102</v>
          </cell>
          <cell r="B5200" t="str">
            <v>0601</v>
          </cell>
          <cell r="C5200" t="str">
            <v>BL RF PRODUCTS</v>
          </cell>
          <cell r="D5200" t="str">
            <v>PL RF CONSUMER PROD</v>
          </cell>
          <cell r="E5200" t="str">
            <v>W/B 1-4</v>
          </cell>
          <cell r="F5200" t="str">
            <v>FP</v>
          </cell>
          <cell r="G5200" t="str">
            <v>NLTT</v>
          </cell>
          <cell r="H5200" t="str">
            <v>UPS SCS Nederland BV (Hal B)</v>
          </cell>
          <cell r="I5200" t="str">
            <v>RDC</v>
          </cell>
          <cell r="J5200">
            <v>1947000</v>
          </cell>
          <cell r="K5200">
            <v>0</v>
          </cell>
          <cell r="L5200">
            <v>0</v>
          </cell>
          <cell r="M5200">
            <v>0</v>
          </cell>
          <cell r="N5200">
            <v>0</v>
          </cell>
          <cell r="O5200">
            <v>583000</v>
          </cell>
          <cell r="P5200">
            <v>2530000</v>
          </cell>
        </row>
        <row r="5201">
          <cell r="A5201" t="str">
            <v>20060102</v>
          </cell>
          <cell r="B5201" t="str">
            <v>0601</v>
          </cell>
          <cell r="C5201" t="str">
            <v>BL RF PRODUCTS</v>
          </cell>
          <cell r="D5201" t="str">
            <v>PL RF CONSUMER PROD</v>
          </cell>
          <cell r="E5201" t="str">
            <v>W/B 1-4</v>
          </cell>
          <cell r="F5201" t="str">
            <v>FP</v>
          </cell>
          <cell r="G5201" t="str">
            <v>PH10</v>
          </cell>
          <cell r="H5201" t="str">
            <v>IWH (BL Control) PSC</v>
          </cell>
          <cell r="I5201" t="str">
            <v>IWH</v>
          </cell>
          <cell r="J5201">
            <v>0</v>
          </cell>
          <cell r="K5201">
            <v>0</v>
          </cell>
          <cell r="L5201">
            <v>0</v>
          </cell>
          <cell r="M5201">
            <v>0</v>
          </cell>
          <cell r="N5201">
            <v>0</v>
          </cell>
          <cell r="O5201">
            <v>535144</v>
          </cell>
          <cell r="P5201">
            <v>535144</v>
          </cell>
        </row>
        <row r="5202">
          <cell r="A5202" t="str">
            <v>20060102</v>
          </cell>
          <cell r="B5202" t="str">
            <v>0601</v>
          </cell>
          <cell r="C5202" t="str">
            <v>BL RF PRODUCTS</v>
          </cell>
          <cell r="D5202" t="str">
            <v>PL RF CONSUMER PROD</v>
          </cell>
          <cell r="E5202" t="str">
            <v>W/B 1-4</v>
          </cell>
          <cell r="F5202" t="str">
            <v>FP</v>
          </cell>
          <cell r="G5202" t="str">
            <v>PH11</v>
          </cell>
          <cell r="H5202" t="str">
            <v>IWH (BL Control) PSPI</v>
          </cell>
          <cell r="I5202" t="str">
            <v>IWH</v>
          </cell>
          <cell r="J5202">
            <v>3520</v>
          </cell>
          <cell r="K5202">
            <v>0</v>
          </cell>
          <cell r="L5202">
            <v>0</v>
          </cell>
          <cell r="M5202">
            <v>0</v>
          </cell>
          <cell r="N5202">
            <v>0</v>
          </cell>
          <cell r="O5202">
            <v>7240</v>
          </cell>
          <cell r="P5202">
            <v>10760</v>
          </cell>
        </row>
        <row r="5203">
          <cell r="A5203" t="str">
            <v>20060102</v>
          </cell>
          <cell r="B5203" t="str">
            <v>0601</v>
          </cell>
          <cell r="C5203" t="str">
            <v>BL RF PRODUCTS</v>
          </cell>
          <cell r="D5203" t="str">
            <v>PL RF CONSUMER PROD</v>
          </cell>
          <cell r="E5203" t="str">
            <v>W/B 1-4</v>
          </cell>
          <cell r="F5203" t="str">
            <v>FP</v>
          </cell>
          <cell r="G5203" t="str">
            <v>SGTS</v>
          </cell>
          <cell r="H5203" t="str">
            <v>Tuner</v>
          </cell>
          <cell r="I5203" t="str">
            <v>CSW</v>
          </cell>
          <cell r="J5203">
            <v>2975000</v>
          </cell>
          <cell r="K5203">
            <v>0</v>
          </cell>
          <cell r="L5203">
            <v>0</v>
          </cell>
          <cell r="M5203">
            <v>0</v>
          </cell>
          <cell r="N5203">
            <v>0</v>
          </cell>
          <cell r="O5203">
            <v>1030000</v>
          </cell>
          <cell r="P5203">
            <v>4005000</v>
          </cell>
        </row>
        <row r="5204">
          <cell r="A5204" t="str">
            <v>20060102</v>
          </cell>
          <cell r="B5204" t="str">
            <v>0601</v>
          </cell>
          <cell r="C5204" t="str">
            <v>BL RF PRODUCTS</v>
          </cell>
          <cell r="D5204" t="str">
            <v>PL RF CONSUMER PROD</v>
          </cell>
          <cell r="E5204" t="str">
            <v>W/B 1-4</v>
          </cell>
          <cell r="F5204" t="str">
            <v>FP</v>
          </cell>
          <cell r="G5204" t="str">
            <v>US00</v>
          </cell>
          <cell r="H5204" t="str">
            <v>RDC NARSO</v>
          </cell>
          <cell r="I5204" t="str">
            <v>RDC</v>
          </cell>
          <cell r="J5204">
            <v>282040</v>
          </cell>
          <cell r="K5204">
            <v>185301</v>
          </cell>
          <cell r="L5204">
            <v>6400</v>
          </cell>
          <cell r="M5204">
            <v>0</v>
          </cell>
          <cell r="N5204">
            <v>0</v>
          </cell>
          <cell r="O5204">
            <v>3000</v>
          </cell>
          <cell r="P5204">
            <v>476741</v>
          </cell>
        </row>
        <row r="5205">
          <cell r="A5205" t="str">
            <v>20060102</v>
          </cell>
          <cell r="B5205" t="str">
            <v>0601</v>
          </cell>
          <cell r="C5205" t="str">
            <v>BL RF PRODUCTS</v>
          </cell>
          <cell r="D5205" t="str">
            <v>PL RF CONSUMER PROD</v>
          </cell>
          <cell r="E5205" t="str">
            <v>W/B 1-4</v>
          </cell>
          <cell r="F5205" t="str">
            <v>FP</v>
          </cell>
          <cell r="G5205" t="str">
            <v>US01</v>
          </cell>
          <cell r="H5205" t="str">
            <v>TRN NA</v>
          </cell>
          <cell r="I5205" t="str">
            <v>TRN</v>
          </cell>
          <cell r="J5205">
            <v>0</v>
          </cell>
          <cell r="K5205">
            <v>0</v>
          </cell>
          <cell r="L5205">
            <v>0</v>
          </cell>
          <cell r="M5205">
            <v>0</v>
          </cell>
          <cell r="N5205">
            <v>11001</v>
          </cell>
          <cell r="O5205">
            <v>79000</v>
          </cell>
          <cell r="P5205">
            <v>90001</v>
          </cell>
        </row>
        <row r="5206">
          <cell r="A5206" t="str">
            <v>20060102</v>
          </cell>
          <cell r="B5206" t="str">
            <v>0601</v>
          </cell>
          <cell r="C5206" t="str">
            <v>BL RF PRODUCTS</v>
          </cell>
          <cell r="D5206" t="str">
            <v>PL RF CONSUMER PROD</v>
          </cell>
          <cell r="E5206" t="str">
            <v>W/B 1-4</v>
          </cell>
          <cell r="F5206" t="str">
            <v>FP</v>
          </cell>
          <cell r="G5206" t="str">
            <v>USGI</v>
          </cell>
          <cell r="H5206" t="str">
            <v>CSW Delco VMI (Reynosa)</v>
          </cell>
          <cell r="I5206" t="str">
            <v>CSW</v>
          </cell>
          <cell r="J5206">
            <v>17000</v>
          </cell>
          <cell r="K5206">
            <v>0</v>
          </cell>
          <cell r="L5206">
            <v>0</v>
          </cell>
          <cell r="M5206">
            <v>0</v>
          </cell>
          <cell r="N5206">
            <v>0</v>
          </cell>
          <cell r="O5206">
            <v>1000</v>
          </cell>
          <cell r="P5206">
            <v>18000</v>
          </cell>
        </row>
        <row r="5207">
          <cell r="A5207" t="str">
            <v>20060102</v>
          </cell>
          <cell r="B5207" t="str">
            <v>0601</v>
          </cell>
          <cell r="C5207" t="str">
            <v>BL RF PRODUCTS</v>
          </cell>
          <cell r="D5207" t="str">
            <v>PL RF CONSUMER PROD</v>
          </cell>
          <cell r="E5207" t="str">
            <v>W/B 1-4</v>
          </cell>
          <cell r="F5207" t="str">
            <v>FP</v>
          </cell>
          <cell r="G5207" t="str">
            <v>USNR</v>
          </cell>
          <cell r="H5207" t="str">
            <v>NOKIA INC. REYNOSA</v>
          </cell>
          <cell r="I5207" t="str">
            <v>CSW</v>
          </cell>
          <cell r="J5207">
            <v>18000</v>
          </cell>
          <cell r="K5207">
            <v>0</v>
          </cell>
          <cell r="L5207">
            <v>0</v>
          </cell>
          <cell r="M5207">
            <v>0</v>
          </cell>
          <cell r="N5207">
            <v>0</v>
          </cell>
          <cell r="O5207">
            <v>9000</v>
          </cell>
          <cell r="P5207">
            <v>27000</v>
          </cell>
        </row>
        <row r="5208">
          <cell r="A5208" t="str">
            <v>20060102</v>
          </cell>
          <cell r="B5208" t="str">
            <v>0601</v>
          </cell>
          <cell r="C5208" t="str">
            <v>BL RF PRODUCTS</v>
          </cell>
          <cell r="D5208" t="str">
            <v>PL RF CONSUMER PROD</v>
          </cell>
          <cell r="E5208" t="str">
            <v>W/B 1-4</v>
          </cell>
          <cell r="F5208" t="str">
            <v>FP</v>
          </cell>
          <cell r="G5208" t="str">
            <v>USOH</v>
          </cell>
          <cell r="H5208" t="str">
            <v>CSW Ford (Hatfield)</v>
          </cell>
          <cell r="I5208" t="str">
            <v>CSW</v>
          </cell>
          <cell r="J5208">
            <v>21000</v>
          </cell>
          <cell r="K5208">
            <v>0</v>
          </cell>
          <cell r="L5208">
            <v>0</v>
          </cell>
          <cell r="M5208">
            <v>0</v>
          </cell>
          <cell r="N5208">
            <v>0</v>
          </cell>
          <cell r="O5208">
            <v>12000</v>
          </cell>
          <cell r="P5208">
            <v>33000</v>
          </cell>
        </row>
        <row r="5209">
          <cell r="A5209" t="str">
            <v>20060102</v>
          </cell>
          <cell r="B5209" t="str">
            <v>0601</v>
          </cell>
          <cell r="C5209" t="str">
            <v>BL RF PRODUCTS</v>
          </cell>
          <cell r="D5209" t="str">
            <v>PL RF CONSUMER PROD</v>
          </cell>
          <cell r="E5209" t="str">
            <v>W/B 1-4</v>
          </cell>
          <cell r="F5209" t="str">
            <v>FP</v>
          </cell>
          <cell r="G5209" t="str">
            <v>USPW</v>
          </cell>
          <cell r="H5209" t="str">
            <v>CSW Ford (North Penn)</v>
          </cell>
          <cell r="I5209" t="str">
            <v>CSW</v>
          </cell>
          <cell r="J5209">
            <v>81000</v>
          </cell>
          <cell r="K5209">
            <v>0</v>
          </cell>
          <cell r="L5209">
            <v>0</v>
          </cell>
          <cell r="M5209">
            <v>0</v>
          </cell>
          <cell r="N5209">
            <v>0</v>
          </cell>
          <cell r="O5209">
            <v>0</v>
          </cell>
          <cell r="P5209">
            <v>81000</v>
          </cell>
        </row>
        <row r="5210">
          <cell r="A5210" t="str">
            <v>20060102</v>
          </cell>
          <cell r="B5210" t="str">
            <v>0601</v>
          </cell>
          <cell r="C5210" t="str">
            <v>BL RF PRODUCTS</v>
          </cell>
          <cell r="D5210" t="str">
            <v>PL RF CONSUMER PROD</v>
          </cell>
          <cell r="E5210" t="str">
            <v>W/B 1-4</v>
          </cell>
          <cell r="F5210" t="str">
            <v>FP</v>
          </cell>
          <cell r="G5210" t="str">
            <v>USSG</v>
          </cell>
          <cell r="H5210" t="str">
            <v>CSW SIEMENS JIT WHSE</v>
          </cell>
          <cell r="I5210" t="str">
            <v>CSW</v>
          </cell>
          <cell r="J5210">
            <v>138000</v>
          </cell>
          <cell r="K5210">
            <v>0</v>
          </cell>
          <cell r="L5210">
            <v>0</v>
          </cell>
          <cell r="M5210">
            <v>0</v>
          </cell>
          <cell r="N5210">
            <v>0</v>
          </cell>
          <cell r="O5210">
            <v>0</v>
          </cell>
          <cell r="P5210">
            <v>138000</v>
          </cell>
        </row>
        <row r="5211">
          <cell r="A5211" t="str">
            <v>20060102</v>
          </cell>
          <cell r="B5211" t="str">
            <v>0601</v>
          </cell>
          <cell r="C5211" t="str">
            <v>BL RF PRODUCTS</v>
          </cell>
          <cell r="D5211" t="str">
            <v>PL RF CONSUMER PROD</v>
          </cell>
          <cell r="E5211" t="str">
            <v>W/B 1-4</v>
          </cell>
          <cell r="F5211" t="str">
            <v>FP</v>
          </cell>
          <cell r="G5211" t="str">
            <v>USTT</v>
          </cell>
          <cell r="H5211" t="str">
            <v>CSW Auto</v>
          </cell>
          <cell r="I5211" t="str">
            <v>RDC</v>
          </cell>
          <cell r="J5211">
            <v>181000</v>
          </cell>
          <cell r="K5211">
            <v>0</v>
          </cell>
          <cell r="L5211">
            <v>0</v>
          </cell>
          <cell r="M5211">
            <v>0</v>
          </cell>
          <cell r="N5211">
            <v>0</v>
          </cell>
          <cell r="O5211">
            <v>87000</v>
          </cell>
          <cell r="P5211">
            <v>268000</v>
          </cell>
        </row>
        <row r="5212">
          <cell r="A5212" t="str">
            <v>20060102</v>
          </cell>
          <cell r="B5212" t="str">
            <v>0601</v>
          </cell>
          <cell r="C5212" t="str">
            <v>BL RF PRODUCTS</v>
          </cell>
          <cell r="D5212" t="str">
            <v>PL RF CONSUMER PROD</v>
          </cell>
          <cell r="E5212" t="str">
            <v>W/B 1-4</v>
          </cell>
          <cell r="F5212" t="str">
            <v>WAFER</v>
          </cell>
          <cell r="G5212" t="str">
            <v>all plants</v>
          </cell>
          <cell r="H5212" t="str">
            <v>all descriptions</v>
          </cell>
          <cell r="I5212" t="str">
            <v>all types</v>
          </cell>
          <cell r="J5212">
            <v>897</v>
          </cell>
          <cell r="K5212">
            <v>0</v>
          </cell>
          <cell r="L5212">
            <v>0</v>
          </cell>
          <cell r="M5212">
            <v>0</v>
          </cell>
          <cell r="N5212">
            <v>0</v>
          </cell>
          <cell r="O5212">
            <v>776</v>
          </cell>
          <cell r="P5212">
            <v>1673</v>
          </cell>
        </row>
        <row r="5213">
          <cell r="A5213" t="str">
            <v>20060102</v>
          </cell>
          <cell r="B5213" t="str">
            <v>0601</v>
          </cell>
          <cell r="C5213" t="str">
            <v>BL RF PRODUCTS</v>
          </cell>
          <cell r="D5213" t="str">
            <v>PL RF CONSUMER PROD</v>
          </cell>
          <cell r="E5213" t="str">
            <v>W/B 1-4</v>
          </cell>
          <cell r="F5213" t="str">
            <v>WAFER</v>
          </cell>
          <cell r="G5213" t="str">
            <v>all plants</v>
          </cell>
          <cell r="H5213" t="str">
            <v>all descriptions</v>
          </cell>
          <cell r="I5213" t="str">
            <v>MFG</v>
          </cell>
          <cell r="J5213">
            <v>897</v>
          </cell>
          <cell r="K5213">
            <v>0</v>
          </cell>
          <cell r="L5213">
            <v>0</v>
          </cell>
          <cell r="M5213">
            <v>0</v>
          </cell>
          <cell r="N5213">
            <v>0</v>
          </cell>
          <cell r="O5213">
            <v>776</v>
          </cell>
          <cell r="P5213">
            <v>1673</v>
          </cell>
        </row>
        <row r="5214">
          <cell r="A5214" t="str">
            <v>20060102</v>
          </cell>
          <cell r="B5214" t="str">
            <v>0601</v>
          </cell>
          <cell r="C5214" t="str">
            <v>BL RF PRODUCTS</v>
          </cell>
          <cell r="D5214" t="str">
            <v>PL RF CONSUMER PROD</v>
          </cell>
          <cell r="E5214" t="str">
            <v>W/B 1-4</v>
          </cell>
          <cell r="F5214" t="str">
            <v>WAFER</v>
          </cell>
          <cell r="G5214" t="str">
            <v>PH79</v>
          </cell>
          <cell r="H5214" t="str">
            <v>WT PSC</v>
          </cell>
          <cell r="I5214" t="str">
            <v>MFG</v>
          </cell>
          <cell r="J5214">
            <v>897</v>
          </cell>
          <cell r="K5214">
            <v>0</v>
          </cell>
          <cell r="L5214">
            <v>0</v>
          </cell>
          <cell r="M5214">
            <v>0</v>
          </cell>
          <cell r="N5214">
            <v>0</v>
          </cell>
          <cell r="O5214">
            <v>776</v>
          </cell>
          <cell r="P5214">
            <v>1673</v>
          </cell>
        </row>
        <row r="5215">
          <cell r="A5215" t="str">
            <v>20060102</v>
          </cell>
          <cell r="B5215" t="str">
            <v>0601</v>
          </cell>
          <cell r="C5215" t="str">
            <v>BL RF PRODUCTS</v>
          </cell>
          <cell r="D5215" t="str">
            <v>PL RF CONSUMER PROD</v>
          </cell>
          <cell r="E5215" t="str">
            <v>W/B 1-4</v>
          </cell>
          <cell r="F5215" t="str">
            <v>XTAL</v>
          </cell>
          <cell r="G5215" t="str">
            <v>all plants</v>
          </cell>
          <cell r="H5215" t="str">
            <v>all descriptions</v>
          </cell>
          <cell r="I5215" t="str">
            <v>all types</v>
          </cell>
          <cell r="J5215">
            <v>41994775</v>
          </cell>
          <cell r="K5215">
            <v>0</v>
          </cell>
          <cell r="L5215">
            <v>0</v>
          </cell>
          <cell r="M5215">
            <v>0</v>
          </cell>
          <cell r="N5215">
            <v>0</v>
          </cell>
          <cell r="O5215">
            <v>11029252</v>
          </cell>
          <cell r="P5215">
            <v>53024027</v>
          </cell>
        </row>
        <row r="5216">
          <cell r="A5216" t="str">
            <v>20060102</v>
          </cell>
          <cell r="B5216" t="str">
            <v>0601</v>
          </cell>
          <cell r="C5216" t="str">
            <v>BL RF PRODUCTS</v>
          </cell>
          <cell r="D5216" t="str">
            <v>PL RF CONSUMER PROD</v>
          </cell>
          <cell r="E5216" t="str">
            <v>W/B 1-4</v>
          </cell>
          <cell r="F5216" t="str">
            <v>XTAL</v>
          </cell>
          <cell r="G5216" t="str">
            <v>all plants</v>
          </cell>
          <cell r="H5216" t="str">
            <v>all descriptions</v>
          </cell>
          <cell r="I5216" t="str">
            <v>MFG</v>
          </cell>
          <cell r="J5216">
            <v>41994775</v>
          </cell>
          <cell r="K5216">
            <v>0</v>
          </cell>
          <cell r="L5216">
            <v>0</v>
          </cell>
          <cell r="M5216">
            <v>0</v>
          </cell>
          <cell r="N5216">
            <v>0</v>
          </cell>
          <cell r="O5216">
            <v>11029252</v>
          </cell>
          <cell r="P5216">
            <v>53024027</v>
          </cell>
        </row>
        <row r="5217">
          <cell r="A5217" t="str">
            <v>20060102</v>
          </cell>
          <cell r="B5217" t="str">
            <v>0601</v>
          </cell>
          <cell r="C5217" t="str">
            <v>BL RF PRODUCTS</v>
          </cell>
          <cell r="D5217" t="str">
            <v>PL RF CONSUMER PROD</v>
          </cell>
          <cell r="E5217" t="str">
            <v>W/B 1-4</v>
          </cell>
          <cell r="F5217" t="str">
            <v>XTAL</v>
          </cell>
          <cell r="G5217" t="str">
            <v>CN71</v>
          </cell>
          <cell r="H5217" t="str">
            <v>AT PS Guangdong</v>
          </cell>
          <cell r="I5217" t="str">
            <v>MFG</v>
          </cell>
          <cell r="J5217">
            <v>12908444</v>
          </cell>
          <cell r="K5217">
            <v>0</v>
          </cell>
          <cell r="L5217">
            <v>0</v>
          </cell>
          <cell r="M5217">
            <v>0</v>
          </cell>
          <cell r="N5217">
            <v>0</v>
          </cell>
          <cell r="O5217">
            <v>6538070</v>
          </cell>
          <cell r="P5217">
            <v>19446514</v>
          </cell>
        </row>
        <row r="5218">
          <cell r="A5218" t="str">
            <v>20060102</v>
          </cell>
          <cell r="B5218" t="str">
            <v>0601</v>
          </cell>
          <cell r="C5218" t="str">
            <v>BL RF PRODUCTS</v>
          </cell>
          <cell r="D5218" t="str">
            <v>PL RF CONSUMER PROD</v>
          </cell>
          <cell r="E5218" t="str">
            <v>W/B 1-4</v>
          </cell>
          <cell r="F5218" t="str">
            <v>XTAL</v>
          </cell>
          <cell r="G5218" t="str">
            <v>HK70</v>
          </cell>
          <cell r="H5218" t="str">
            <v>AT EDL</v>
          </cell>
          <cell r="I5218" t="str">
            <v>MFG</v>
          </cell>
          <cell r="J5218">
            <v>23751974</v>
          </cell>
          <cell r="K5218">
            <v>0</v>
          </cell>
          <cell r="L5218">
            <v>0</v>
          </cell>
          <cell r="M5218">
            <v>0</v>
          </cell>
          <cell r="N5218">
            <v>0</v>
          </cell>
          <cell r="O5218">
            <v>4491182</v>
          </cell>
          <cell r="P5218">
            <v>28243156</v>
          </cell>
        </row>
        <row r="5219">
          <cell r="A5219" t="str">
            <v>20060102</v>
          </cell>
          <cell r="B5219" t="str">
            <v>0601</v>
          </cell>
          <cell r="C5219" t="str">
            <v>BL RF PRODUCTS</v>
          </cell>
          <cell r="D5219" t="str">
            <v>PL RF CONSUMER PROD</v>
          </cell>
          <cell r="E5219" t="str">
            <v>W/B 1-4</v>
          </cell>
          <cell r="F5219" t="str">
            <v>XTAL</v>
          </cell>
          <cell r="G5219" t="str">
            <v>MY71</v>
          </cell>
          <cell r="H5219" t="str">
            <v>AT Seremban</v>
          </cell>
          <cell r="I5219" t="str">
            <v>MFG</v>
          </cell>
          <cell r="J5219">
            <v>5229052</v>
          </cell>
          <cell r="K5219">
            <v>0</v>
          </cell>
          <cell r="L5219">
            <v>0</v>
          </cell>
          <cell r="M5219">
            <v>0</v>
          </cell>
          <cell r="N5219">
            <v>0</v>
          </cell>
          <cell r="O5219">
            <v>0</v>
          </cell>
          <cell r="P5219">
            <v>5229052</v>
          </cell>
        </row>
        <row r="5220">
          <cell r="A5220" t="str">
            <v>20060102</v>
          </cell>
          <cell r="B5220" t="str">
            <v>0601</v>
          </cell>
          <cell r="C5220" t="str">
            <v>BL RF PRODUCTS</v>
          </cell>
          <cell r="D5220" t="str">
            <v>PL RF CONSUMER PROD</v>
          </cell>
          <cell r="E5220" t="str">
            <v>W/B 1-4</v>
          </cell>
          <cell r="F5220" t="str">
            <v>XTAL</v>
          </cell>
          <cell r="G5220" t="str">
            <v>PH70</v>
          </cell>
          <cell r="H5220" t="str">
            <v>AT PSPI</v>
          </cell>
          <cell r="I5220" t="str">
            <v>MFG</v>
          </cell>
          <cell r="J5220">
            <v>105305</v>
          </cell>
          <cell r="K5220">
            <v>0</v>
          </cell>
          <cell r="L5220">
            <v>0</v>
          </cell>
          <cell r="M5220">
            <v>0</v>
          </cell>
          <cell r="N5220">
            <v>0</v>
          </cell>
          <cell r="O5220">
            <v>0</v>
          </cell>
          <cell r="P5220">
            <v>105305</v>
          </cell>
        </row>
        <row r="5221">
          <cell r="A5221" t="str">
            <v>20060102</v>
          </cell>
          <cell r="B5221" t="str">
            <v>0601</v>
          </cell>
          <cell r="C5221" t="str">
            <v>BL RF PRODUCTS</v>
          </cell>
          <cell r="D5221" t="str">
            <v>PL RF CONSUMER PROD</v>
          </cell>
          <cell r="E5221" t="str">
            <v>W/B 5-7</v>
          </cell>
          <cell r="F5221" t="str">
            <v>all categories</v>
          </cell>
          <cell r="G5221" t="str">
            <v>all plants</v>
          </cell>
          <cell r="H5221" t="str">
            <v>all descriptions</v>
          </cell>
          <cell r="I5221" t="str">
            <v>CSW</v>
          </cell>
          <cell r="J5221">
            <v>27000</v>
          </cell>
          <cell r="K5221">
            <v>0</v>
          </cell>
          <cell r="L5221">
            <v>0</v>
          </cell>
          <cell r="M5221">
            <v>0</v>
          </cell>
          <cell r="N5221">
            <v>0</v>
          </cell>
          <cell r="O5221">
            <v>0</v>
          </cell>
          <cell r="P5221">
            <v>27000</v>
          </cell>
        </row>
        <row r="5222">
          <cell r="A5222" t="str">
            <v>20060102</v>
          </cell>
          <cell r="B5222" t="str">
            <v>0601</v>
          </cell>
          <cell r="C5222" t="str">
            <v>BL RF PRODUCTS</v>
          </cell>
          <cell r="D5222" t="str">
            <v>PL RF CONSUMER PROD</v>
          </cell>
          <cell r="E5222" t="str">
            <v>W/B 5-7</v>
          </cell>
          <cell r="F5222" t="str">
            <v>all categories</v>
          </cell>
          <cell r="G5222" t="str">
            <v>all plants</v>
          </cell>
          <cell r="H5222" t="str">
            <v>all descriptions</v>
          </cell>
          <cell r="I5222" t="str">
            <v>RDC</v>
          </cell>
          <cell r="J5222">
            <v>515000</v>
          </cell>
          <cell r="K5222">
            <v>0</v>
          </cell>
          <cell r="L5222">
            <v>6000</v>
          </cell>
          <cell r="M5222">
            <v>0</v>
          </cell>
          <cell r="N5222">
            <v>0</v>
          </cell>
          <cell r="O5222">
            <v>3000</v>
          </cell>
          <cell r="P5222">
            <v>524000</v>
          </cell>
        </row>
        <row r="5223">
          <cell r="A5223" t="str">
            <v>20060102</v>
          </cell>
          <cell r="B5223" t="str">
            <v>0601</v>
          </cell>
          <cell r="C5223" t="str">
            <v>BL RF PRODUCTS</v>
          </cell>
          <cell r="D5223" t="str">
            <v>PL RF CONSUMER PROD</v>
          </cell>
          <cell r="E5223" t="str">
            <v>W/B 5-7</v>
          </cell>
          <cell r="F5223" t="str">
            <v>all categories</v>
          </cell>
          <cell r="G5223" t="str">
            <v>all plants</v>
          </cell>
          <cell r="H5223" t="str">
            <v>all descriptions</v>
          </cell>
          <cell r="I5223" t="str">
            <v>MFG</v>
          </cell>
          <cell r="J5223">
            <v>4424284</v>
          </cell>
          <cell r="K5223">
            <v>0</v>
          </cell>
          <cell r="L5223">
            <v>0</v>
          </cell>
          <cell r="M5223">
            <v>0</v>
          </cell>
          <cell r="N5223">
            <v>0</v>
          </cell>
          <cell r="O5223">
            <v>5132230</v>
          </cell>
          <cell r="P5223">
            <v>9556514</v>
          </cell>
        </row>
        <row r="5224">
          <cell r="A5224" t="str">
            <v>20060102</v>
          </cell>
          <cell r="B5224" t="str">
            <v>0601</v>
          </cell>
          <cell r="C5224" t="str">
            <v>BL RF PRODUCTS</v>
          </cell>
          <cell r="D5224" t="str">
            <v>PL RF CONSUMER PROD</v>
          </cell>
          <cell r="E5224" t="str">
            <v>W/B 5-7</v>
          </cell>
          <cell r="F5224" t="str">
            <v>all categories</v>
          </cell>
          <cell r="G5224" t="str">
            <v>all plants</v>
          </cell>
          <cell r="H5224" t="str">
            <v>all descriptions</v>
          </cell>
          <cell r="I5224" t="str">
            <v>IWH</v>
          </cell>
          <cell r="J5224">
            <v>4524000</v>
          </cell>
          <cell r="K5224">
            <v>0</v>
          </cell>
          <cell r="L5224">
            <v>0</v>
          </cell>
          <cell r="M5224">
            <v>0</v>
          </cell>
          <cell r="N5224">
            <v>0</v>
          </cell>
          <cell r="O5224">
            <v>8232000</v>
          </cell>
          <cell r="P5224">
            <v>12756000</v>
          </cell>
        </row>
        <row r="5225">
          <cell r="A5225" t="str">
            <v>20060102</v>
          </cell>
          <cell r="B5225" t="str">
            <v>0601</v>
          </cell>
          <cell r="C5225" t="str">
            <v>BL RF PRODUCTS</v>
          </cell>
          <cell r="D5225" t="str">
            <v>PL RF CONSUMER PROD</v>
          </cell>
          <cell r="E5225" t="str">
            <v>W/B 5-7</v>
          </cell>
          <cell r="F5225" t="str">
            <v>all categories</v>
          </cell>
          <cell r="G5225" t="str">
            <v>all plants</v>
          </cell>
          <cell r="H5225" t="str">
            <v>all descriptions</v>
          </cell>
          <cell r="I5225" t="str">
            <v>all types</v>
          </cell>
          <cell r="J5225">
            <v>9490284</v>
          </cell>
          <cell r="K5225">
            <v>0</v>
          </cell>
          <cell r="L5225">
            <v>6000</v>
          </cell>
          <cell r="M5225">
            <v>0</v>
          </cell>
          <cell r="N5225">
            <v>0</v>
          </cell>
          <cell r="O5225">
            <v>13367230</v>
          </cell>
          <cell r="P5225">
            <v>22863514</v>
          </cell>
        </row>
        <row r="5226">
          <cell r="A5226" t="str">
            <v>20060102</v>
          </cell>
          <cell r="B5226" t="str">
            <v>0601</v>
          </cell>
          <cell r="C5226" t="str">
            <v>BL RF PRODUCTS</v>
          </cell>
          <cell r="D5226" t="str">
            <v>PL RF CONSUMER PROD</v>
          </cell>
          <cell r="E5226" t="str">
            <v>W/B 5-7</v>
          </cell>
          <cell r="F5226" t="str">
            <v>all categories</v>
          </cell>
          <cell r="G5226" t="str">
            <v>DESR</v>
          </cell>
          <cell r="H5226" t="str">
            <v>SIEMENS REGENSBURG</v>
          </cell>
          <cell r="I5226" t="str">
            <v>CSW</v>
          </cell>
          <cell r="J5226">
            <v>27000</v>
          </cell>
          <cell r="K5226">
            <v>0</v>
          </cell>
          <cell r="L5226">
            <v>0</v>
          </cell>
          <cell r="M5226">
            <v>0</v>
          </cell>
          <cell r="N5226">
            <v>0</v>
          </cell>
          <cell r="O5226">
            <v>0</v>
          </cell>
          <cell r="P5226">
            <v>27000</v>
          </cell>
        </row>
        <row r="5227">
          <cell r="A5227" t="str">
            <v>20060102</v>
          </cell>
          <cell r="B5227" t="str">
            <v>0601</v>
          </cell>
          <cell r="C5227" t="str">
            <v>BL RF PRODUCTS</v>
          </cell>
          <cell r="D5227" t="str">
            <v>PL RF CONSUMER PROD</v>
          </cell>
          <cell r="E5227" t="str">
            <v>W/B 5-7</v>
          </cell>
          <cell r="F5227" t="str">
            <v>all categories</v>
          </cell>
          <cell r="G5227" t="str">
            <v>HK00</v>
          </cell>
          <cell r="H5227" t="str">
            <v>RDC APSH</v>
          </cell>
          <cell r="I5227" t="str">
            <v>RDC</v>
          </cell>
          <cell r="J5227">
            <v>27000</v>
          </cell>
          <cell r="K5227">
            <v>0</v>
          </cell>
          <cell r="L5227">
            <v>6000</v>
          </cell>
          <cell r="M5227">
            <v>0</v>
          </cell>
          <cell r="N5227">
            <v>0</v>
          </cell>
          <cell r="O5227">
            <v>0</v>
          </cell>
          <cell r="P5227">
            <v>33000</v>
          </cell>
        </row>
        <row r="5228">
          <cell r="A5228" t="str">
            <v>20060102</v>
          </cell>
          <cell r="B5228" t="str">
            <v>0601</v>
          </cell>
          <cell r="C5228" t="str">
            <v>BL RF PRODUCTS</v>
          </cell>
          <cell r="D5228" t="str">
            <v>PL RF CONSUMER PROD</v>
          </cell>
          <cell r="E5228" t="str">
            <v>W/B 5-7</v>
          </cell>
          <cell r="F5228" t="str">
            <v>all categories</v>
          </cell>
          <cell r="G5228" t="str">
            <v>HK10</v>
          </cell>
          <cell r="H5228" t="str">
            <v>IWH (BL Control) EDL</v>
          </cell>
          <cell r="I5228" t="str">
            <v>IWH</v>
          </cell>
          <cell r="J5228">
            <v>4524000</v>
          </cell>
          <cell r="K5228">
            <v>0</v>
          </cell>
          <cell r="L5228">
            <v>0</v>
          </cell>
          <cell r="M5228">
            <v>0</v>
          </cell>
          <cell r="N5228">
            <v>0</v>
          </cell>
          <cell r="O5228">
            <v>8232000</v>
          </cell>
          <cell r="P5228">
            <v>12756000</v>
          </cell>
        </row>
        <row r="5229">
          <cell r="A5229" t="str">
            <v>20060102</v>
          </cell>
          <cell r="B5229" t="str">
            <v>0601</v>
          </cell>
          <cell r="C5229" t="str">
            <v>BL RF PRODUCTS</v>
          </cell>
          <cell r="D5229" t="str">
            <v>PL RF CONSUMER PROD</v>
          </cell>
          <cell r="E5229" t="str">
            <v>W/B 5-7</v>
          </cell>
          <cell r="F5229" t="str">
            <v>all categories</v>
          </cell>
          <cell r="G5229" t="str">
            <v>HK70</v>
          </cell>
          <cell r="H5229" t="str">
            <v>AT EDL</v>
          </cell>
          <cell r="I5229" t="str">
            <v>MFG</v>
          </cell>
          <cell r="J5229">
            <v>4424104</v>
          </cell>
          <cell r="K5229">
            <v>0</v>
          </cell>
          <cell r="L5229">
            <v>0</v>
          </cell>
          <cell r="M5229">
            <v>0</v>
          </cell>
          <cell r="N5229">
            <v>0</v>
          </cell>
          <cell r="O5229">
            <v>5131655</v>
          </cell>
          <cell r="P5229">
            <v>9555759</v>
          </cell>
        </row>
        <row r="5230">
          <cell r="A5230" t="str">
            <v>20060102</v>
          </cell>
          <cell r="B5230" t="str">
            <v>0601</v>
          </cell>
          <cell r="C5230" t="str">
            <v>BL RF PRODUCTS</v>
          </cell>
          <cell r="D5230" t="str">
            <v>PL RF CONSUMER PROD</v>
          </cell>
          <cell r="E5230" t="str">
            <v>W/B 5-7</v>
          </cell>
          <cell r="F5230" t="str">
            <v>all categories</v>
          </cell>
          <cell r="G5230" t="str">
            <v>HKTT</v>
          </cell>
          <cell r="H5230" t="str">
            <v>CP On-site Warehouse AP</v>
          </cell>
          <cell r="I5230" t="str">
            <v>RDC</v>
          </cell>
          <cell r="J5230">
            <v>162000</v>
          </cell>
          <cell r="K5230">
            <v>0</v>
          </cell>
          <cell r="L5230">
            <v>0</v>
          </cell>
          <cell r="M5230">
            <v>0</v>
          </cell>
          <cell r="N5230">
            <v>0</v>
          </cell>
          <cell r="O5230">
            <v>0</v>
          </cell>
          <cell r="P5230">
            <v>162000</v>
          </cell>
        </row>
        <row r="5231">
          <cell r="A5231" t="str">
            <v>20060102</v>
          </cell>
          <cell r="B5231" t="str">
            <v>0601</v>
          </cell>
          <cell r="C5231" t="str">
            <v>BL RF PRODUCTS</v>
          </cell>
          <cell r="D5231" t="str">
            <v>PL RF CONSUMER PROD</v>
          </cell>
          <cell r="E5231" t="str">
            <v>W/B 5-7</v>
          </cell>
          <cell r="F5231" t="str">
            <v>all categories</v>
          </cell>
          <cell r="G5231" t="str">
            <v>NL00</v>
          </cell>
          <cell r="H5231" t="str">
            <v>UPS SCS Nederland BV (Hal B)</v>
          </cell>
          <cell r="I5231" t="str">
            <v>RDC</v>
          </cell>
          <cell r="J5231">
            <v>257000</v>
          </cell>
          <cell r="K5231">
            <v>0</v>
          </cell>
          <cell r="L5231">
            <v>0</v>
          </cell>
          <cell r="M5231">
            <v>0</v>
          </cell>
          <cell r="N5231">
            <v>0</v>
          </cell>
          <cell r="O5231">
            <v>3000</v>
          </cell>
          <cell r="P5231">
            <v>260000</v>
          </cell>
        </row>
        <row r="5232">
          <cell r="A5232" t="str">
            <v>20060102</v>
          </cell>
          <cell r="B5232" t="str">
            <v>0601</v>
          </cell>
          <cell r="C5232" t="str">
            <v>BL RF PRODUCTS</v>
          </cell>
          <cell r="D5232" t="str">
            <v>PL RF CONSUMER PROD</v>
          </cell>
          <cell r="E5232" t="str">
            <v>W/B 5-7</v>
          </cell>
          <cell r="F5232" t="str">
            <v>all categories</v>
          </cell>
          <cell r="G5232" t="str">
            <v>NLTT</v>
          </cell>
          <cell r="H5232" t="str">
            <v>UPS SCS Nederland BV (Hal B)</v>
          </cell>
          <cell r="I5232" t="str">
            <v>RDC</v>
          </cell>
          <cell r="J5232">
            <v>69000</v>
          </cell>
          <cell r="K5232">
            <v>0</v>
          </cell>
          <cell r="L5232">
            <v>0</v>
          </cell>
          <cell r="M5232">
            <v>0</v>
          </cell>
          <cell r="N5232">
            <v>0</v>
          </cell>
          <cell r="O5232">
            <v>0</v>
          </cell>
          <cell r="P5232">
            <v>69000</v>
          </cell>
        </row>
        <row r="5233">
          <cell r="A5233" t="str">
            <v>20060102</v>
          </cell>
          <cell r="B5233" t="str">
            <v>0601</v>
          </cell>
          <cell r="C5233" t="str">
            <v>BL RF PRODUCTS</v>
          </cell>
          <cell r="D5233" t="str">
            <v>PL RF CONSUMER PROD</v>
          </cell>
          <cell r="E5233" t="str">
            <v>W/B 5-7</v>
          </cell>
          <cell r="F5233" t="str">
            <v>all categories</v>
          </cell>
          <cell r="G5233" t="str">
            <v>PH79</v>
          </cell>
          <cell r="H5233" t="str">
            <v>WT PSC</v>
          </cell>
          <cell r="I5233" t="str">
            <v>MFG</v>
          </cell>
          <cell r="J5233">
            <v>180</v>
          </cell>
          <cell r="K5233">
            <v>0</v>
          </cell>
          <cell r="L5233">
            <v>0</v>
          </cell>
          <cell r="M5233">
            <v>0</v>
          </cell>
          <cell r="N5233">
            <v>0</v>
          </cell>
          <cell r="O5233">
            <v>575</v>
          </cell>
          <cell r="P5233">
            <v>755</v>
          </cell>
        </row>
        <row r="5234">
          <cell r="A5234" t="str">
            <v>20060102</v>
          </cell>
          <cell r="B5234" t="str">
            <v>0601</v>
          </cell>
          <cell r="C5234" t="str">
            <v>BL RF PRODUCTS</v>
          </cell>
          <cell r="D5234" t="str">
            <v>PL RF CONSUMER PROD</v>
          </cell>
          <cell r="E5234" t="str">
            <v>W/B 5-7</v>
          </cell>
          <cell r="F5234" t="str">
            <v>FP</v>
          </cell>
          <cell r="G5234" t="str">
            <v>all plants</v>
          </cell>
          <cell r="H5234" t="str">
            <v>all descriptions</v>
          </cell>
          <cell r="I5234" t="str">
            <v>CSW</v>
          </cell>
          <cell r="J5234">
            <v>27000</v>
          </cell>
          <cell r="K5234">
            <v>0</v>
          </cell>
          <cell r="L5234">
            <v>0</v>
          </cell>
          <cell r="M5234">
            <v>0</v>
          </cell>
          <cell r="N5234">
            <v>0</v>
          </cell>
          <cell r="O5234">
            <v>0</v>
          </cell>
          <cell r="P5234">
            <v>27000</v>
          </cell>
        </row>
        <row r="5235">
          <cell r="A5235" t="str">
            <v>20060102</v>
          </cell>
          <cell r="B5235" t="str">
            <v>0601</v>
          </cell>
          <cell r="C5235" t="str">
            <v>BL RF PRODUCTS</v>
          </cell>
          <cell r="D5235" t="str">
            <v>PL RF CONSUMER PROD</v>
          </cell>
          <cell r="E5235" t="str">
            <v>W/B 5-7</v>
          </cell>
          <cell r="F5235" t="str">
            <v>FP</v>
          </cell>
          <cell r="G5235" t="str">
            <v>all plants</v>
          </cell>
          <cell r="H5235" t="str">
            <v>all descriptions</v>
          </cell>
          <cell r="I5235" t="str">
            <v>IWH</v>
          </cell>
          <cell r="J5235">
            <v>4524000</v>
          </cell>
          <cell r="K5235">
            <v>0</v>
          </cell>
          <cell r="L5235">
            <v>0</v>
          </cell>
          <cell r="M5235">
            <v>0</v>
          </cell>
          <cell r="N5235">
            <v>0</v>
          </cell>
          <cell r="O5235">
            <v>8232000</v>
          </cell>
          <cell r="P5235">
            <v>12756000</v>
          </cell>
        </row>
        <row r="5236">
          <cell r="A5236" t="str">
            <v>20060102</v>
          </cell>
          <cell r="B5236" t="str">
            <v>0601</v>
          </cell>
          <cell r="C5236" t="str">
            <v>BL RF PRODUCTS</v>
          </cell>
          <cell r="D5236" t="str">
            <v>PL RF CONSUMER PROD</v>
          </cell>
          <cell r="E5236" t="str">
            <v>W/B 5-7</v>
          </cell>
          <cell r="F5236" t="str">
            <v>FP</v>
          </cell>
          <cell r="G5236" t="str">
            <v>all plants</v>
          </cell>
          <cell r="H5236" t="str">
            <v>all descriptions</v>
          </cell>
          <cell r="I5236" t="str">
            <v>RDC</v>
          </cell>
          <cell r="J5236">
            <v>515000</v>
          </cell>
          <cell r="K5236">
            <v>0</v>
          </cell>
          <cell r="L5236">
            <v>6000</v>
          </cell>
          <cell r="M5236">
            <v>0</v>
          </cell>
          <cell r="N5236">
            <v>0</v>
          </cell>
          <cell r="O5236">
            <v>3000</v>
          </cell>
          <cell r="P5236">
            <v>524000</v>
          </cell>
        </row>
        <row r="5237">
          <cell r="A5237" t="str">
            <v>20060102</v>
          </cell>
          <cell r="B5237" t="str">
            <v>0601</v>
          </cell>
          <cell r="C5237" t="str">
            <v>BL RF PRODUCTS</v>
          </cell>
          <cell r="D5237" t="str">
            <v>PL RF CONSUMER PROD</v>
          </cell>
          <cell r="E5237" t="str">
            <v>W/B 5-7</v>
          </cell>
          <cell r="F5237" t="str">
            <v>FP</v>
          </cell>
          <cell r="G5237" t="str">
            <v>all plants</v>
          </cell>
          <cell r="H5237" t="str">
            <v>all descriptions</v>
          </cell>
          <cell r="I5237" t="str">
            <v>all types</v>
          </cell>
          <cell r="J5237">
            <v>5066000</v>
          </cell>
          <cell r="K5237">
            <v>0</v>
          </cell>
          <cell r="L5237">
            <v>6000</v>
          </cell>
          <cell r="M5237">
            <v>0</v>
          </cell>
          <cell r="N5237">
            <v>0</v>
          </cell>
          <cell r="O5237">
            <v>8235000</v>
          </cell>
          <cell r="P5237">
            <v>13307000</v>
          </cell>
        </row>
        <row r="5238">
          <cell r="A5238" t="str">
            <v>20060102</v>
          </cell>
          <cell r="B5238" t="str">
            <v>0601</v>
          </cell>
          <cell r="C5238" t="str">
            <v>BL RF PRODUCTS</v>
          </cell>
          <cell r="D5238" t="str">
            <v>PL RF CONSUMER PROD</v>
          </cell>
          <cell r="E5238" t="str">
            <v>W/B 5-7</v>
          </cell>
          <cell r="F5238" t="str">
            <v>FP</v>
          </cell>
          <cell r="G5238" t="str">
            <v>DESR</v>
          </cell>
          <cell r="H5238" t="str">
            <v>SIEMENS REGENSBURG</v>
          </cell>
          <cell r="I5238" t="str">
            <v>CSW</v>
          </cell>
          <cell r="J5238">
            <v>27000</v>
          </cell>
          <cell r="K5238">
            <v>0</v>
          </cell>
          <cell r="L5238">
            <v>0</v>
          </cell>
          <cell r="M5238">
            <v>0</v>
          </cell>
          <cell r="N5238">
            <v>0</v>
          </cell>
          <cell r="O5238">
            <v>0</v>
          </cell>
          <cell r="P5238">
            <v>27000</v>
          </cell>
        </row>
        <row r="5239">
          <cell r="A5239" t="str">
            <v>20060102</v>
          </cell>
          <cell r="B5239" t="str">
            <v>0601</v>
          </cell>
          <cell r="C5239" t="str">
            <v>BL RF PRODUCTS</v>
          </cell>
          <cell r="D5239" t="str">
            <v>PL RF CONSUMER PROD</v>
          </cell>
          <cell r="E5239" t="str">
            <v>W/B 5-7</v>
          </cell>
          <cell r="F5239" t="str">
            <v>FP</v>
          </cell>
          <cell r="G5239" t="str">
            <v>HK00</v>
          </cell>
          <cell r="H5239" t="str">
            <v>RDC APSH</v>
          </cell>
          <cell r="I5239" t="str">
            <v>RDC</v>
          </cell>
          <cell r="J5239">
            <v>27000</v>
          </cell>
          <cell r="K5239">
            <v>0</v>
          </cell>
          <cell r="L5239">
            <v>6000</v>
          </cell>
          <cell r="M5239">
            <v>0</v>
          </cell>
          <cell r="N5239">
            <v>0</v>
          </cell>
          <cell r="O5239">
            <v>0</v>
          </cell>
          <cell r="P5239">
            <v>33000</v>
          </cell>
        </row>
        <row r="5240">
          <cell r="A5240" t="str">
            <v>20060102</v>
          </cell>
          <cell r="B5240" t="str">
            <v>0601</v>
          </cell>
          <cell r="C5240" t="str">
            <v>BL RF PRODUCTS</v>
          </cell>
          <cell r="D5240" t="str">
            <v>PL RF CONSUMER PROD</v>
          </cell>
          <cell r="E5240" t="str">
            <v>W/B 5-7</v>
          </cell>
          <cell r="F5240" t="str">
            <v>FP</v>
          </cell>
          <cell r="G5240" t="str">
            <v>HK10</v>
          </cell>
          <cell r="H5240" t="str">
            <v>IWH (BL Control) EDL</v>
          </cell>
          <cell r="I5240" t="str">
            <v>IWH</v>
          </cell>
          <cell r="J5240">
            <v>4524000</v>
          </cell>
          <cell r="K5240">
            <v>0</v>
          </cell>
          <cell r="L5240">
            <v>0</v>
          </cell>
          <cell r="M5240">
            <v>0</v>
          </cell>
          <cell r="N5240">
            <v>0</v>
          </cell>
          <cell r="O5240">
            <v>8232000</v>
          </cell>
          <cell r="P5240">
            <v>12756000</v>
          </cell>
        </row>
        <row r="5241">
          <cell r="A5241" t="str">
            <v>20060102</v>
          </cell>
          <cell r="B5241" t="str">
            <v>0601</v>
          </cell>
          <cell r="C5241" t="str">
            <v>BL RF PRODUCTS</v>
          </cell>
          <cell r="D5241" t="str">
            <v>PL RF CONSUMER PROD</v>
          </cell>
          <cell r="E5241" t="str">
            <v>W/B 5-7</v>
          </cell>
          <cell r="F5241" t="str">
            <v>FP</v>
          </cell>
          <cell r="G5241" t="str">
            <v>HKTT</v>
          </cell>
          <cell r="H5241" t="str">
            <v>CP On-site Warehouse AP</v>
          </cell>
          <cell r="I5241" t="str">
            <v>RDC</v>
          </cell>
          <cell r="J5241">
            <v>162000</v>
          </cell>
          <cell r="K5241">
            <v>0</v>
          </cell>
          <cell r="L5241">
            <v>0</v>
          </cell>
          <cell r="M5241">
            <v>0</v>
          </cell>
          <cell r="N5241">
            <v>0</v>
          </cell>
          <cell r="O5241">
            <v>0</v>
          </cell>
          <cell r="P5241">
            <v>162000</v>
          </cell>
        </row>
        <row r="5242">
          <cell r="A5242" t="str">
            <v>20060102</v>
          </cell>
          <cell r="B5242" t="str">
            <v>0601</v>
          </cell>
          <cell r="C5242" t="str">
            <v>BL RF PRODUCTS</v>
          </cell>
          <cell r="D5242" t="str">
            <v>PL RF CONSUMER PROD</v>
          </cell>
          <cell r="E5242" t="str">
            <v>W/B 5-7</v>
          </cell>
          <cell r="F5242" t="str">
            <v>FP</v>
          </cell>
          <cell r="G5242" t="str">
            <v>NL00</v>
          </cell>
          <cell r="H5242" t="str">
            <v>UPS SCS Nederland BV (Hal B)</v>
          </cell>
          <cell r="I5242" t="str">
            <v>RDC</v>
          </cell>
          <cell r="J5242">
            <v>257000</v>
          </cell>
          <cell r="K5242">
            <v>0</v>
          </cell>
          <cell r="L5242">
            <v>0</v>
          </cell>
          <cell r="M5242">
            <v>0</v>
          </cell>
          <cell r="N5242">
            <v>0</v>
          </cell>
          <cell r="O5242">
            <v>3000</v>
          </cell>
          <cell r="P5242">
            <v>260000</v>
          </cell>
        </row>
        <row r="5243">
          <cell r="A5243" t="str">
            <v>20060102</v>
          </cell>
          <cell r="B5243" t="str">
            <v>0601</v>
          </cell>
          <cell r="C5243" t="str">
            <v>BL RF PRODUCTS</v>
          </cell>
          <cell r="D5243" t="str">
            <v>PL RF CONSUMER PROD</v>
          </cell>
          <cell r="E5243" t="str">
            <v>W/B 5-7</v>
          </cell>
          <cell r="F5243" t="str">
            <v>FP</v>
          </cell>
          <cell r="G5243" t="str">
            <v>NLTT</v>
          </cell>
          <cell r="H5243" t="str">
            <v>UPS SCS Nederland BV (Hal B)</v>
          </cell>
          <cell r="I5243" t="str">
            <v>RDC</v>
          </cell>
          <cell r="J5243">
            <v>69000</v>
          </cell>
          <cell r="K5243">
            <v>0</v>
          </cell>
          <cell r="L5243">
            <v>0</v>
          </cell>
          <cell r="M5243">
            <v>0</v>
          </cell>
          <cell r="N5243">
            <v>0</v>
          </cell>
          <cell r="O5243">
            <v>0</v>
          </cell>
          <cell r="P5243">
            <v>69000</v>
          </cell>
        </row>
        <row r="5244">
          <cell r="A5244" t="str">
            <v>20060102</v>
          </cell>
          <cell r="B5244" t="str">
            <v>0601</v>
          </cell>
          <cell r="C5244" t="str">
            <v>BL RF PRODUCTS</v>
          </cell>
          <cell r="D5244" t="str">
            <v>PL RF CONSUMER PROD</v>
          </cell>
          <cell r="E5244" t="str">
            <v>W/B 5-7</v>
          </cell>
          <cell r="F5244" t="str">
            <v>WAFER</v>
          </cell>
          <cell r="G5244" t="str">
            <v>all plants</v>
          </cell>
          <cell r="H5244" t="str">
            <v>all descriptions</v>
          </cell>
          <cell r="I5244" t="str">
            <v>all types</v>
          </cell>
          <cell r="J5244">
            <v>180</v>
          </cell>
          <cell r="K5244">
            <v>0</v>
          </cell>
          <cell r="L5244">
            <v>0</v>
          </cell>
          <cell r="M5244">
            <v>0</v>
          </cell>
          <cell r="N5244">
            <v>0</v>
          </cell>
          <cell r="O5244">
            <v>575</v>
          </cell>
          <cell r="P5244">
            <v>755</v>
          </cell>
        </row>
        <row r="5245">
          <cell r="A5245" t="str">
            <v>20060102</v>
          </cell>
          <cell r="B5245" t="str">
            <v>0601</v>
          </cell>
          <cell r="C5245" t="str">
            <v>BL RF PRODUCTS</v>
          </cell>
          <cell r="D5245" t="str">
            <v>PL RF CONSUMER PROD</v>
          </cell>
          <cell r="E5245" t="str">
            <v>W/B 5-7</v>
          </cell>
          <cell r="F5245" t="str">
            <v>WAFER</v>
          </cell>
          <cell r="G5245" t="str">
            <v>all plants</v>
          </cell>
          <cell r="H5245" t="str">
            <v>all descriptions</v>
          </cell>
          <cell r="I5245" t="str">
            <v>MFG</v>
          </cell>
          <cell r="J5245">
            <v>180</v>
          </cell>
          <cell r="K5245">
            <v>0</v>
          </cell>
          <cell r="L5245">
            <v>0</v>
          </cell>
          <cell r="M5245">
            <v>0</v>
          </cell>
          <cell r="N5245">
            <v>0</v>
          </cell>
          <cell r="O5245">
            <v>575</v>
          </cell>
          <cell r="P5245">
            <v>755</v>
          </cell>
        </row>
        <row r="5246">
          <cell r="A5246" t="str">
            <v>20060102</v>
          </cell>
          <cell r="B5246" t="str">
            <v>0601</v>
          </cell>
          <cell r="C5246" t="str">
            <v>BL RF PRODUCTS</v>
          </cell>
          <cell r="D5246" t="str">
            <v>PL RF CONSUMER PROD</v>
          </cell>
          <cell r="E5246" t="str">
            <v>W/B 5-7</v>
          </cell>
          <cell r="F5246" t="str">
            <v>WAFER</v>
          </cell>
          <cell r="G5246" t="str">
            <v>PH79</v>
          </cell>
          <cell r="H5246" t="str">
            <v>WT PSC</v>
          </cell>
          <cell r="I5246" t="str">
            <v>MFG</v>
          </cell>
          <cell r="J5246">
            <v>180</v>
          </cell>
          <cell r="K5246">
            <v>0</v>
          </cell>
          <cell r="L5246">
            <v>0</v>
          </cell>
          <cell r="M5246">
            <v>0</v>
          </cell>
          <cell r="N5246">
            <v>0</v>
          </cell>
          <cell r="O5246">
            <v>575</v>
          </cell>
          <cell r="P5246">
            <v>755</v>
          </cell>
        </row>
        <row r="5247">
          <cell r="A5247" t="str">
            <v>20060102</v>
          </cell>
          <cell r="B5247" t="str">
            <v>0601</v>
          </cell>
          <cell r="C5247" t="str">
            <v>BL RF PRODUCTS</v>
          </cell>
          <cell r="D5247" t="str">
            <v>PL RF CONSUMER PROD</v>
          </cell>
          <cell r="E5247" t="str">
            <v>W/B 5-7</v>
          </cell>
          <cell r="F5247" t="str">
            <v>XTAL</v>
          </cell>
          <cell r="G5247" t="str">
            <v>all plants</v>
          </cell>
          <cell r="H5247" t="str">
            <v>all descriptions</v>
          </cell>
          <cell r="I5247" t="str">
            <v>all types</v>
          </cell>
          <cell r="J5247">
            <v>4424104</v>
          </cell>
          <cell r="K5247">
            <v>0</v>
          </cell>
          <cell r="L5247">
            <v>0</v>
          </cell>
          <cell r="M5247">
            <v>0</v>
          </cell>
          <cell r="N5247">
            <v>0</v>
          </cell>
          <cell r="O5247">
            <v>5131655</v>
          </cell>
          <cell r="P5247">
            <v>9555759</v>
          </cell>
        </row>
        <row r="5248">
          <cell r="A5248" t="str">
            <v>20060102</v>
          </cell>
          <cell r="B5248" t="str">
            <v>0601</v>
          </cell>
          <cell r="C5248" t="str">
            <v>BL RF PRODUCTS</v>
          </cell>
          <cell r="D5248" t="str">
            <v>PL RF CONSUMER PROD</v>
          </cell>
          <cell r="E5248" t="str">
            <v>W/B 5-7</v>
          </cell>
          <cell r="F5248" t="str">
            <v>XTAL</v>
          </cell>
          <cell r="G5248" t="str">
            <v>all plants</v>
          </cell>
          <cell r="H5248" t="str">
            <v>all descriptions</v>
          </cell>
          <cell r="I5248" t="str">
            <v>MFG</v>
          </cell>
          <cell r="J5248">
            <v>4424104</v>
          </cell>
          <cell r="K5248">
            <v>0</v>
          </cell>
          <cell r="L5248">
            <v>0</v>
          </cell>
          <cell r="M5248">
            <v>0</v>
          </cell>
          <cell r="N5248">
            <v>0</v>
          </cell>
          <cell r="O5248">
            <v>5131655</v>
          </cell>
          <cell r="P5248">
            <v>9555759</v>
          </cell>
        </row>
        <row r="5249">
          <cell r="A5249" t="str">
            <v>20060102</v>
          </cell>
          <cell r="B5249" t="str">
            <v>0601</v>
          </cell>
          <cell r="C5249" t="str">
            <v>BL RF PRODUCTS</v>
          </cell>
          <cell r="D5249" t="str">
            <v>PL RF CONSUMER PROD</v>
          </cell>
          <cell r="E5249" t="str">
            <v>W/B 5-7</v>
          </cell>
          <cell r="F5249" t="str">
            <v>XTAL</v>
          </cell>
          <cell r="G5249" t="str">
            <v>HK70</v>
          </cell>
          <cell r="H5249" t="str">
            <v>AT EDL</v>
          </cell>
          <cell r="I5249" t="str">
            <v>MFG</v>
          </cell>
          <cell r="J5249">
            <v>4424104</v>
          </cell>
          <cell r="K5249">
            <v>0</v>
          </cell>
          <cell r="L5249">
            <v>0</v>
          </cell>
          <cell r="M5249">
            <v>0</v>
          </cell>
          <cell r="N5249">
            <v>0</v>
          </cell>
          <cell r="O5249">
            <v>5131655</v>
          </cell>
          <cell r="P5249">
            <v>9555759</v>
          </cell>
        </row>
        <row r="5250">
          <cell r="A5250" t="str">
            <v>20051227</v>
          </cell>
          <cell r="B5250" t="str">
            <v>0552</v>
          </cell>
          <cell r="C5250" t="str">
            <v>BL RF PRODUCTS</v>
          </cell>
          <cell r="D5250" t="str">
            <v>all PL's</v>
          </cell>
          <cell r="E5250" t="str">
            <v>all PMC's</v>
          </cell>
          <cell r="F5250" t="str">
            <v>all categories</v>
          </cell>
          <cell r="G5250" t="str">
            <v>all plants</v>
          </cell>
          <cell r="H5250" t="str">
            <v>all descriptions</v>
          </cell>
          <cell r="I5250" t="str">
            <v>ASC</v>
          </cell>
          <cell r="J5250">
            <v>432000</v>
          </cell>
          <cell r="K5250">
            <v>0</v>
          </cell>
          <cell r="L5250">
            <v>0</v>
          </cell>
          <cell r="M5250">
            <v>0</v>
          </cell>
          <cell r="N5250">
            <v>0</v>
          </cell>
          <cell r="O5250">
            <v>0</v>
          </cell>
          <cell r="P5250">
            <v>432000</v>
          </cell>
        </row>
        <row r="5251">
          <cell r="A5251" t="str">
            <v>20051227</v>
          </cell>
          <cell r="B5251" t="str">
            <v>0552</v>
          </cell>
          <cell r="C5251" t="str">
            <v>BL RF PRODUCTS</v>
          </cell>
          <cell r="D5251" t="str">
            <v>all PL's</v>
          </cell>
          <cell r="E5251" t="str">
            <v>all PMC's</v>
          </cell>
          <cell r="F5251" t="str">
            <v>all categories</v>
          </cell>
          <cell r="G5251" t="str">
            <v>all plants</v>
          </cell>
          <cell r="H5251" t="str">
            <v>all descriptions</v>
          </cell>
          <cell r="I5251" t="str">
            <v>CSW</v>
          </cell>
          <cell r="J5251">
            <v>39493162</v>
          </cell>
          <cell r="K5251">
            <v>0</v>
          </cell>
          <cell r="L5251">
            <v>0</v>
          </cell>
          <cell r="M5251">
            <v>0</v>
          </cell>
          <cell r="N5251">
            <v>0</v>
          </cell>
          <cell r="O5251">
            <v>11721000</v>
          </cell>
          <cell r="P5251">
            <v>51214162</v>
          </cell>
        </row>
        <row r="5252">
          <cell r="A5252" t="str">
            <v>20051227</v>
          </cell>
          <cell r="B5252" t="str">
            <v>0552</v>
          </cell>
          <cell r="C5252" t="str">
            <v>BL RF PRODUCTS</v>
          </cell>
          <cell r="D5252" t="str">
            <v>all PL's</v>
          </cell>
          <cell r="E5252" t="str">
            <v>all PMC's</v>
          </cell>
          <cell r="F5252" t="str">
            <v>all categories</v>
          </cell>
          <cell r="G5252" t="str">
            <v>all plants</v>
          </cell>
          <cell r="H5252" t="str">
            <v>all descriptions</v>
          </cell>
          <cell r="I5252" t="str">
            <v>FDC</v>
          </cell>
          <cell r="J5252">
            <v>0</v>
          </cell>
          <cell r="K5252">
            <v>0</v>
          </cell>
          <cell r="L5252">
            <v>0</v>
          </cell>
          <cell r="M5252">
            <v>0</v>
          </cell>
          <cell r="N5252">
            <v>0</v>
          </cell>
          <cell r="O5252">
            <v>0</v>
          </cell>
          <cell r="P5252">
            <v>0</v>
          </cell>
        </row>
        <row r="5253">
          <cell r="A5253" t="str">
            <v>20051227</v>
          </cell>
          <cell r="B5253" t="str">
            <v>0552</v>
          </cell>
          <cell r="C5253" t="str">
            <v>BL RF PRODUCTS</v>
          </cell>
          <cell r="D5253" t="str">
            <v>all PL's</v>
          </cell>
          <cell r="E5253" t="str">
            <v>all PMC's</v>
          </cell>
          <cell r="F5253" t="str">
            <v>all categories</v>
          </cell>
          <cell r="G5253" t="str">
            <v>all plants</v>
          </cell>
          <cell r="H5253" t="str">
            <v>all descriptions</v>
          </cell>
          <cell r="I5253" t="str">
            <v>IWH</v>
          </cell>
          <cell r="J5253">
            <v>118977876</v>
          </cell>
          <cell r="K5253">
            <v>0</v>
          </cell>
          <cell r="L5253">
            <v>0</v>
          </cell>
          <cell r="M5253">
            <v>0</v>
          </cell>
          <cell r="N5253">
            <v>0</v>
          </cell>
          <cell r="O5253">
            <v>138493035</v>
          </cell>
          <cell r="P5253">
            <v>257470911</v>
          </cell>
        </row>
        <row r="5254">
          <cell r="A5254" t="str">
            <v>20051227</v>
          </cell>
          <cell r="B5254" t="str">
            <v>0552</v>
          </cell>
          <cell r="C5254" t="str">
            <v>BL RF PRODUCTS</v>
          </cell>
          <cell r="D5254" t="str">
            <v>all PL's</v>
          </cell>
          <cell r="E5254" t="str">
            <v>all PMC's</v>
          </cell>
          <cell r="F5254" t="str">
            <v>all categories</v>
          </cell>
          <cell r="G5254" t="str">
            <v>all plants</v>
          </cell>
          <cell r="H5254" t="str">
            <v>all descriptions</v>
          </cell>
          <cell r="I5254" t="str">
            <v>MFG</v>
          </cell>
          <cell r="J5254">
            <v>380722271</v>
          </cell>
          <cell r="K5254">
            <v>0</v>
          </cell>
          <cell r="L5254">
            <v>0</v>
          </cell>
          <cell r="M5254">
            <v>0</v>
          </cell>
          <cell r="N5254">
            <v>0</v>
          </cell>
          <cell r="O5254">
            <v>330764487</v>
          </cell>
          <cell r="P5254">
            <v>711486758</v>
          </cell>
        </row>
        <row r="5255">
          <cell r="A5255" t="str">
            <v>20051227</v>
          </cell>
          <cell r="B5255" t="str">
            <v>0552</v>
          </cell>
          <cell r="C5255" t="str">
            <v>BL RF PRODUCTS</v>
          </cell>
          <cell r="D5255" t="str">
            <v>all PL's</v>
          </cell>
          <cell r="E5255" t="str">
            <v>all PMC's</v>
          </cell>
          <cell r="F5255" t="str">
            <v>all categories</v>
          </cell>
          <cell r="G5255" t="str">
            <v>all plants</v>
          </cell>
          <cell r="H5255" t="str">
            <v>all descriptions</v>
          </cell>
          <cell r="I5255" t="str">
            <v>TRN</v>
          </cell>
          <cell r="J5255">
            <v>0</v>
          </cell>
          <cell r="K5255">
            <v>0</v>
          </cell>
          <cell r="L5255">
            <v>0</v>
          </cell>
          <cell r="M5255">
            <v>0</v>
          </cell>
          <cell r="N5255">
            <v>187881</v>
          </cell>
          <cell r="O5255">
            <v>151500</v>
          </cell>
          <cell r="P5255">
            <v>339381</v>
          </cell>
        </row>
        <row r="5256">
          <cell r="A5256" t="str">
            <v>20051227</v>
          </cell>
          <cell r="B5256" t="str">
            <v>0552</v>
          </cell>
          <cell r="C5256" t="str">
            <v>BL RF PRODUCTS</v>
          </cell>
          <cell r="D5256" t="str">
            <v>all PL's</v>
          </cell>
          <cell r="E5256" t="str">
            <v>all PMC's</v>
          </cell>
          <cell r="F5256" t="str">
            <v>all categories</v>
          </cell>
          <cell r="G5256" t="str">
            <v>all plants</v>
          </cell>
          <cell r="H5256" t="str">
            <v>all descriptions</v>
          </cell>
          <cell r="I5256" t="str">
            <v>all types</v>
          </cell>
          <cell r="J5256">
            <v>637438745</v>
          </cell>
          <cell r="K5256">
            <v>481021</v>
          </cell>
          <cell r="L5256">
            <v>4208877</v>
          </cell>
          <cell r="M5256">
            <v>0</v>
          </cell>
          <cell r="N5256">
            <v>187881</v>
          </cell>
          <cell r="O5256">
            <v>484075022</v>
          </cell>
          <cell r="P5256">
            <v>1126391546</v>
          </cell>
        </row>
        <row r="5257">
          <cell r="A5257" t="str">
            <v>20051227</v>
          </cell>
          <cell r="B5257" t="str">
            <v>0552</v>
          </cell>
          <cell r="C5257" t="str">
            <v>BL RF PRODUCTS</v>
          </cell>
          <cell r="D5257" t="str">
            <v>all PL's</v>
          </cell>
          <cell r="E5257" t="str">
            <v>all PMC's</v>
          </cell>
          <cell r="F5257" t="str">
            <v>all categories</v>
          </cell>
          <cell r="G5257" t="str">
            <v>all plants</v>
          </cell>
          <cell r="H5257" t="str">
            <v>all descriptions</v>
          </cell>
          <cell r="I5257" t="str">
            <v>RDC</v>
          </cell>
          <cell r="J5257">
            <v>97813436</v>
          </cell>
          <cell r="K5257">
            <v>481021</v>
          </cell>
          <cell r="L5257">
            <v>4208877</v>
          </cell>
          <cell r="M5257">
            <v>0</v>
          </cell>
          <cell r="N5257">
            <v>0</v>
          </cell>
          <cell r="O5257">
            <v>2945000</v>
          </cell>
          <cell r="P5257">
            <v>105448334</v>
          </cell>
        </row>
        <row r="5258">
          <cell r="A5258" t="str">
            <v>20051227</v>
          </cell>
          <cell r="B5258" t="str">
            <v>0552</v>
          </cell>
          <cell r="C5258" t="str">
            <v>BL RF PRODUCTS</v>
          </cell>
          <cell r="D5258" t="str">
            <v>all PL's</v>
          </cell>
          <cell r="E5258" t="str">
            <v>all PMC's</v>
          </cell>
          <cell r="F5258" t="str">
            <v>all categories</v>
          </cell>
          <cell r="G5258" t="str">
            <v>BRNM</v>
          </cell>
          <cell r="H5258" t="str">
            <v>NOKIA DO BRASIL TECNOLOGIA LTD</v>
          </cell>
          <cell r="I5258" t="str">
            <v>CSW</v>
          </cell>
          <cell r="J5258">
            <v>498000</v>
          </cell>
          <cell r="K5258">
            <v>0</v>
          </cell>
          <cell r="L5258">
            <v>0</v>
          </cell>
          <cell r="M5258">
            <v>0</v>
          </cell>
          <cell r="N5258">
            <v>0</v>
          </cell>
          <cell r="O5258">
            <v>0</v>
          </cell>
          <cell r="P5258">
            <v>498000</v>
          </cell>
        </row>
        <row r="5259">
          <cell r="A5259" t="str">
            <v>20051227</v>
          </cell>
          <cell r="B5259" t="str">
            <v>0552</v>
          </cell>
          <cell r="C5259" t="str">
            <v>BL RF PRODUCTS</v>
          </cell>
          <cell r="D5259" t="str">
            <v>all PL's</v>
          </cell>
          <cell r="E5259" t="str">
            <v>all PMC's</v>
          </cell>
          <cell r="F5259" t="str">
            <v>all categories</v>
          </cell>
          <cell r="G5259" t="str">
            <v>CN10</v>
          </cell>
          <cell r="H5259" t="str">
            <v>IWH (BL Control) Guangdong</v>
          </cell>
          <cell r="I5259" t="str">
            <v>IWH</v>
          </cell>
          <cell r="J5259">
            <v>28096000</v>
          </cell>
          <cell r="K5259">
            <v>0</v>
          </cell>
          <cell r="L5259">
            <v>0</v>
          </cell>
          <cell r="M5259">
            <v>0</v>
          </cell>
          <cell r="N5259">
            <v>0</v>
          </cell>
          <cell r="O5259">
            <v>41822301</v>
          </cell>
          <cell r="P5259">
            <v>69918301</v>
          </cell>
        </row>
        <row r="5260">
          <cell r="A5260" t="str">
            <v>20051227</v>
          </cell>
          <cell r="B5260" t="str">
            <v>0552</v>
          </cell>
          <cell r="C5260" t="str">
            <v>BL RF PRODUCTS</v>
          </cell>
          <cell r="D5260" t="str">
            <v>all PL's</v>
          </cell>
          <cell r="E5260" t="str">
            <v>all PMC's</v>
          </cell>
          <cell r="F5260" t="str">
            <v>all categories</v>
          </cell>
          <cell r="G5260" t="str">
            <v>CN71</v>
          </cell>
          <cell r="H5260" t="str">
            <v>AT PS Guangdong</v>
          </cell>
          <cell r="I5260" t="str">
            <v>MFG</v>
          </cell>
          <cell r="J5260">
            <v>129404438</v>
          </cell>
          <cell r="K5260">
            <v>0</v>
          </cell>
          <cell r="L5260">
            <v>0</v>
          </cell>
          <cell r="M5260">
            <v>0</v>
          </cell>
          <cell r="N5260">
            <v>0</v>
          </cell>
          <cell r="O5260">
            <v>121026048</v>
          </cell>
          <cell r="P5260">
            <v>250430486</v>
          </cell>
        </row>
        <row r="5261">
          <cell r="A5261" t="str">
            <v>20051227</v>
          </cell>
          <cell r="B5261" t="str">
            <v>0552</v>
          </cell>
          <cell r="C5261" t="str">
            <v>BL RF PRODUCTS</v>
          </cell>
          <cell r="D5261" t="str">
            <v>all PL's</v>
          </cell>
          <cell r="E5261" t="str">
            <v>all PMC's</v>
          </cell>
          <cell r="F5261" t="str">
            <v>all categories</v>
          </cell>
          <cell r="G5261" t="str">
            <v>CNBB</v>
          </cell>
          <cell r="H5261" t="str">
            <v>BGKI Import</v>
          </cell>
          <cell r="I5261" t="str">
            <v>CSW</v>
          </cell>
          <cell r="J5261">
            <v>122847</v>
          </cell>
          <cell r="K5261">
            <v>0</v>
          </cell>
          <cell r="L5261">
            <v>0</v>
          </cell>
          <cell r="M5261">
            <v>0</v>
          </cell>
          <cell r="N5261">
            <v>0</v>
          </cell>
          <cell r="O5261">
            <v>0</v>
          </cell>
          <cell r="P5261">
            <v>122847</v>
          </cell>
        </row>
        <row r="5262">
          <cell r="A5262" t="str">
            <v>20051227</v>
          </cell>
          <cell r="B5262" t="str">
            <v>0552</v>
          </cell>
          <cell r="C5262" t="str">
            <v>BL RF PRODUCTS</v>
          </cell>
          <cell r="D5262" t="str">
            <v>all PL's</v>
          </cell>
          <cell r="E5262" t="str">
            <v>all PMC's</v>
          </cell>
          <cell r="F5262" t="str">
            <v>all categories</v>
          </cell>
          <cell r="G5262" t="str">
            <v>CNBC</v>
          </cell>
          <cell r="H5262" t="str">
            <v>BGKI Export</v>
          </cell>
          <cell r="I5262" t="str">
            <v>CSW</v>
          </cell>
          <cell r="J5262">
            <v>242199</v>
          </cell>
          <cell r="K5262">
            <v>0</v>
          </cell>
          <cell r="L5262">
            <v>0</v>
          </cell>
          <cell r="M5262">
            <v>0</v>
          </cell>
          <cell r="N5262">
            <v>0</v>
          </cell>
          <cell r="O5262">
            <v>0</v>
          </cell>
          <cell r="P5262">
            <v>242199</v>
          </cell>
        </row>
        <row r="5263">
          <cell r="A5263" t="str">
            <v>20051227</v>
          </cell>
          <cell r="B5263" t="str">
            <v>0552</v>
          </cell>
          <cell r="C5263" t="str">
            <v>BL RF PRODUCTS</v>
          </cell>
          <cell r="D5263" t="str">
            <v>all PL's</v>
          </cell>
          <cell r="E5263" t="str">
            <v>all PMC's</v>
          </cell>
          <cell r="F5263" t="str">
            <v>all categories</v>
          </cell>
          <cell r="G5263" t="str">
            <v>CNFB</v>
          </cell>
          <cell r="H5263" t="str">
            <v>FLEXTRONICS</v>
          </cell>
          <cell r="I5263" t="str">
            <v>CSW</v>
          </cell>
          <cell r="J5263">
            <v>87000</v>
          </cell>
          <cell r="K5263">
            <v>0</v>
          </cell>
          <cell r="L5263">
            <v>0</v>
          </cell>
          <cell r="M5263">
            <v>0</v>
          </cell>
          <cell r="N5263">
            <v>0</v>
          </cell>
          <cell r="O5263">
            <v>0</v>
          </cell>
          <cell r="P5263">
            <v>87000</v>
          </cell>
        </row>
        <row r="5264">
          <cell r="A5264" t="str">
            <v>20051227</v>
          </cell>
          <cell r="B5264" t="str">
            <v>0552</v>
          </cell>
          <cell r="C5264" t="str">
            <v>BL RF PRODUCTS</v>
          </cell>
          <cell r="D5264" t="str">
            <v>all PL's</v>
          </cell>
          <cell r="E5264" t="str">
            <v>all PMC's</v>
          </cell>
          <cell r="F5264" t="str">
            <v>all categories</v>
          </cell>
          <cell r="G5264" t="str">
            <v>CNFE</v>
          </cell>
          <cell r="H5264" t="str">
            <v>FLEXTRONICS_MY_ERI_VMI</v>
          </cell>
          <cell r="I5264" t="str">
            <v>CSW</v>
          </cell>
          <cell r="J5264">
            <v>1356000</v>
          </cell>
          <cell r="K5264">
            <v>0</v>
          </cell>
          <cell r="L5264">
            <v>0</v>
          </cell>
          <cell r="M5264">
            <v>0</v>
          </cell>
          <cell r="N5264">
            <v>0</v>
          </cell>
          <cell r="O5264">
            <v>570000</v>
          </cell>
          <cell r="P5264">
            <v>1926000</v>
          </cell>
        </row>
        <row r="5265">
          <cell r="A5265" t="str">
            <v>20051227</v>
          </cell>
          <cell r="B5265" t="str">
            <v>0552</v>
          </cell>
          <cell r="C5265" t="str">
            <v>BL RF PRODUCTS</v>
          </cell>
          <cell r="D5265" t="str">
            <v>all PL's</v>
          </cell>
          <cell r="E5265" t="str">
            <v>all PMC's</v>
          </cell>
          <cell r="F5265" t="str">
            <v>all categories</v>
          </cell>
          <cell r="G5265" t="str">
            <v>CNFT</v>
          </cell>
          <cell r="H5265" t="str">
            <v>FOXCONN</v>
          </cell>
          <cell r="I5265" t="str">
            <v>CSW</v>
          </cell>
          <cell r="J5265">
            <v>29080</v>
          </cell>
          <cell r="K5265">
            <v>0</v>
          </cell>
          <cell r="L5265">
            <v>0</v>
          </cell>
          <cell r="M5265">
            <v>0</v>
          </cell>
          <cell r="N5265">
            <v>0</v>
          </cell>
          <cell r="O5265">
            <v>0</v>
          </cell>
          <cell r="P5265">
            <v>29080</v>
          </cell>
        </row>
        <row r="5266">
          <cell r="A5266" t="str">
            <v>20051227</v>
          </cell>
          <cell r="B5266" t="str">
            <v>0552</v>
          </cell>
          <cell r="C5266" t="str">
            <v>BL RF PRODUCTS</v>
          </cell>
          <cell r="D5266" t="str">
            <v>all PL's</v>
          </cell>
          <cell r="E5266" t="str">
            <v>all PMC's</v>
          </cell>
          <cell r="F5266" t="str">
            <v>all categories</v>
          </cell>
          <cell r="G5266" t="str">
            <v>CNMT</v>
          </cell>
          <cell r="H5266" t="str">
            <v>MOTOROLA-CGISS</v>
          </cell>
          <cell r="I5266" t="str">
            <v>CSW</v>
          </cell>
          <cell r="J5266">
            <v>327000</v>
          </cell>
          <cell r="K5266">
            <v>0</v>
          </cell>
          <cell r="L5266">
            <v>0</v>
          </cell>
          <cell r="M5266">
            <v>0</v>
          </cell>
          <cell r="N5266">
            <v>0</v>
          </cell>
          <cell r="O5266">
            <v>54000</v>
          </cell>
          <cell r="P5266">
            <v>381000</v>
          </cell>
        </row>
        <row r="5267">
          <cell r="A5267" t="str">
            <v>20051227</v>
          </cell>
          <cell r="B5267" t="str">
            <v>0552</v>
          </cell>
          <cell r="C5267" t="str">
            <v>BL RF PRODUCTS</v>
          </cell>
          <cell r="D5267" t="str">
            <v>all PL's</v>
          </cell>
          <cell r="E5267" t="str">
            <v>all PMC's</v>
          </cell>
          <cell r="F5267" t="str">
            <v>all categories</v>
          </cell>
          <cell r="G5267" t="str">
            <v>CNMW</v>
          </cell>
          <cell r="H5267" t="str">
            <v>MOTOROLA</v>
          </cell>
          <cell r="I5267" t="str">
            <v>CSW</v>
          </cell>
          <cell r="J5267">
            <v>253000</v>
          </cell>
          <cell r="K5267">
            <v>0</v>
          </cell>
          <cell r="L5267">
            <v>0</v>
          </cell>
          <cell r="M5267">
            <v>0</v>
          </cell>
          <cell r="N5267">
            <v>0</v>
          </cell>
          <cell r="O5267">
            <v>0</v>
          </cell>
          <cell r="P5267">
            <v>253000</v>
          </cell>
        </row>
        <row r="5268">
          <cell r="A5268" t="str">
            <v>20051227</v>
          </cell>
          <cell r="B5268" t="str">
            <v>0552</v>
          </cell>
          <cell r="C5268" t="str">
            <v>BL RF PRODUCTS</v>
          </cell>
          <cell r="D5268" t="str">
            <v>all PL's</v>
          </cell>
          <cell r="E5268" t="str">
            <v>all PMC's</v>
          </cell>
          <cell r="F5268" t="str">
            <v>all categories</v>
          </cell>
          <cell r="G5268" t="str">
            <v>CNND</v>
          </cell>
          <cell r="H5268" t="str">
            <v>DONGGUAN NOKIA MOBILE PHONES C</v>
          </cell>
          <cell r="I5268" t="str">
            <v>CSW</v>
          </cell>
          <cell r="J5268">
            <v>297000</v>
          </cell>
          <cell r="K5268">
            <v>0</v>
          </cell>
          <cell r="L5268">
            <v>0</v>
          </cell>
          <cell r="M5268">
            <v>0</v>
          </cell>
          <cell r="N5268">
            <v>0</v>
          </cell>
          <cell r="O5268">
            <v>284000</v>
          </cell>
          <cell r="P5268">
            <v>581000</v>
          </cell>
        </row>
        <row r="5269">
          <cell r="A5269" t="str">
            <v>20051227</v>
          </cell>
          <cell r="B5269" t="str">
            <v>0552</v>
          </cell>
          <cell r="C5269" t="str">
            <v>BL RF PRODUCTS</v>
          </cell>
          <cell r="D5269" t="str">
            <v>all PL's</v>
          </cell>
          <cell r="E5269" t="str">
            <v>all PMC's</v>
          </cell>
          <cell r="F5269" t="str">
            <v>all categories</v>
          </cell>
          <cell r="G5269" t="str">
            <v>CNNJ</v>
          </cell>
          <cell r="H5269" t="str">
            <v>XINGWANG LOGISTICS CENTER</v>
          </cell>
          <cell r="I5269" t="str">
            <v>CSW</v>
          </cell>
          <cell r="J5269">
            <v>201000</v>
          </cell>
          <cell r="K5269">
            <v>0</v>
          </cell>
          <cell r="L5269">
            <v>0</v>
          </cell>
          <cell r="M5269">
            <v>0</v>
          </cell>
          <cell r="N5269">
            <v>0</v>
          </cell>
          <cell r="O5269">
            <v>174000</v>
          </cell>
          <cell r="P5269">
            <v>375000</v>
          </cell>
        </row>
        <row r="5270">
          <cell r="A5270" t="str">
            <v>20051227</v>
          </cell>
          <cell r="B5270" t="str">
            <v>0552</v>
          </cell>
          <cell r="C5270" t="str">
            <v>BL RF PRODUCTS</v>
          </cell>
          <cell r="D5270" t="str">
            <v>all PL's</v>
          </cell>
          <cell r="E5270" t="str">
            <v>all PMC's</v>
          </cell>
          <cell r="F5270" t="str">
            <v>all categories</v>
          </cell>
          <cell r="G5270" t="str">
            <v>CNNS</v>
          </cell>
          <cell r="H5270" t="str">
            <v>NOKIA SUZHOU</v>
          </cell>
          <cell r="I5270" t="str">
            <v>CSW</v>
          </cell>
          <cell r="J5270">
            <v>681000</v>
          </cell>
          <cell r="K5270">
            <v>0</v>
          </cell>
          <cell r="L5270">
            <v>0</v>
          </cell>
          <cell r="M5270">
            <v>0</v>
          </cell>
          <cell r="N5270">
            <v>0</v>
          </cell>
          <cell r="O5270">
            <v>97000</v>
          </cell>
          <cell r="P5270">
            <v>778000</v>
          </cell>
        </row>
        <row r="5271">
          <cell r="A5271" t="str">
            <v>20051227</v>
          </cell>
          <cell r="B5271" t="str">
            <v>0552</v>
          </cell>
          <cell r="C5271" t="str">
            <v>BL RF PRODUCTS</v>
          </cell>
          <cell r="D5271" t="str">
            <v>all PL's</v>
          </cell>
          <cell r="E5271" t="str">
            <v>all PMC's</v>
          </cell>
          <cell r="F5271" t="str">
            <v>all categories</v>
          </cell>
          <cell r="G5271" t="str">
            <v>DENB</v>
          </cell>
          <cell r="H5271" t="str">
            <v>NOKIA BOCHUM IHUB</v>
          </cell>
          <cell r="I5271" t="str">
            <v>CSW</v>
          </cell>
          <cell r="J5271">
            <v>573000</v>
          </cell>
          <cell r="K5271">
            <v>0</v>
          </cell>
          <cell r="L5271">
            <v>0</v>
          </cell>
          <cell r="M5271">
            <v>0</v>
          </cell>
          <cell r="N5271">
            <v>0</v>
          </cell>
          <cell r="O5271">
            <v>200000</v>
          </cell>
          <cell r="P5271">
            <v>773000</v>
          </cell>
        </row>
        <row r="5272">
          <cell r="A5272" t="str">
            <v>20051227</v>
          </cell>
          <cell r="B5272" t="str">
            <v>0552</v>
          </cell>
          <cell r="C5272" t="str">
            <v>BL RF PRODUCTS</v>
          </cell>
          <cell r="D5272" t="str">
            <v>all PL's</v>
          </cell>
          <cell r="E5272" t="str">
            <v>all PMC's</v>
          </cell>
          <cell r="F5272" t="str">
            <v>all categories</v>
          </cell>
          <cell r="G5272" t="str">
            <v>DESO</v>
          </cell>
          <cell r="H5272" t="str">
            <v>SIEMENS BOCHOLT CONSIGNMENT</v>
          </cell>
          <cell r="I5272" t="str">
            <v>CSW</v>
          </cell>
          <cell r="J5272">
            <v>469000</v>
          </cell>
          <cell r="K5272">
            <v>0</v>
          </cell>
          <cell r="L5272">
            <v>0</v>
          </cell>
          <cell r="M5272">
            <v>0</v>
          </cell>
          <cell r="N5272">
            <v>0</v>
          </cell>
          <cell r="O5272">
            <v>0</v>
          </cell>
          <cell r="P5272">
            <v>469000</v>
          </cell>
        </row>
        <row r="5273">
          <cell r="A5273" t="str">
            <v>20051227</v>
          </cell>
          <cell r="B5273" t="str">
            <v>0552</v>
          </cell>
          <cell r="C5273" t="str">
            <v>BL RF PRODUCTS</v>
          </cell>
          <cell r="D5273" t="str">
            <v>all PL's</v>
          </cell>
          <cell r="E5273" t="str">
            <v>all PMC's</v>
          </cell>
          <cell r="F5273" t="str">
            <v>all categories</v>
          </cell>
          <cell r="G5273" t="str">
            <v>DESR</v>
          </cell>
          <cell r="H5273" t="str">
            <v>SIEMENS REGENSBURG</v>
          </cell>
          <cell r="I5273" t="str">
            <v>CSW</v>
          </cell>
          <cell r="J5273">
            <v>27000</v>
          </cell>
          <cell r="K5273">
            <v>0</v>
          </cell>
          <cell r="L5273">
            <v>0</v>
          </cell>
          <cell r="M5273">
            <v>0</v>
          </cell>
          <cell r="N5273">
            <v>0</v>
          </cell>
          <cell r="O5273">
            <v>0</v>
          </cell>
          <cell r="P5273">
            <v>27000</v>
          </cell>
        </row>
        <row r="5274">
          <cell r="A5274" t="str">
            <v>20051227</v>
          </cell>
          <cell r="B5274" t="str">
            <v>0552</v>
          </cell>
          <cell r="C5274" t="str">
            <v>BL RF PRODUCTS</v>
          </cell>
          <cell r="D5274" t="str">
            <v>all PL's</v>
          </cell>
          <cell r="E5274" t="str">
            <v>all PMC's</v>
          </cell>
          <cell r="F5274" t="str">
            <v>all categories</v>
          </cell>
          <cell r="G5274" t="str">
            <v>ESFC</v>
          </cell>
          <cell r="H5274" t="str">
            <v>FORD CADIZ</v>
          </cell>
          <cell r="I5274" t="str">
            <v>CSW</v>
          </cell>
          <cell r="J5274">
            <v>23800</v>
          </cell>
          <cell r="K5274">
            <v>0</v>
          </cell>
          <cell r="L5274">
            <v>0</v>
          </cell>
          <cell r="M5274">
            <v>0</v>
          </cell>
          <cell r="N5274">
            <v>0</v>
          </cell>
          <cell r="O5274">
            <v>0</v>
          </cell>
          <cell r="P5274">
            <v>23800</v>
          </cell>
        </row>
        <row r="5275">
          <cell r="A5275" t="str">
            <v>20051227</v>
          </cell>
          <cell r="B5275" t="str">
            <v>0552</v>
          </cell>
          <cell r="C5275" t="str">
            <v>BL RF PRODUCTS</v>
          </cell>
          <cell r="D5275" t="str">
            <v>all PL's</v>
          </cell>
          <cell r="E5275" t="str">
            <v>all PMC's</v>
          </cell>
          <cell r="F5275" t="str">
            <v>all categories</v>
          </cell>
          <cell r="G5275" t="str">
            <v>FINO</v>
          </cell>
          <cell r="H5275" t="str">
            <v>NOKIA NETWORKS OULU</v>
          </cell>
          <cell r="I5275" t="str">
            <v>CSW</v>
          </cell>
          <cell r="J5275">
            <v>260000</v>
          </cell>
          <cell r="K5275">
            <v>0</v>
          </cell>
          <cell r="L5275">
            <v>0</v>
          </cell>
          <cell r="M5275">
            <v>0</v>
          </cell>
          <cell r="N5275">
            <v>0</v>
          </cell>
          <cell r="O5275">
            <v>60000</v>
          </cell>
          <cell r="P5275">
            <v>320000</v>
          </cell>
        </row>
        <row r="5276">
          <cell r="A5276" t="str">
            <v>20051227</v>
          </cell>
          <cell r="B5276" t="str">
            <v>0552</v>
          </cell>
          <cell r="C5276" t="str">
            <v>BL RF PRODUCTS</v>
          </cell>
          <cell r="D5276" t="str">
            <v>all PL's</v>
          </cell>
          <cell r="E5276" t="str">
            <v>all PMC's</v>
          </cell>
          <cell r="F5276" t="str">
            <v>all categories</v>
          </cell>
          <cell r="G5276" t="str">
            <v>FINS</v>
          </cell>
          <cell r="H5276" t="str">
            <v>NOKIA CORP/NOKIA MOBILE PHONES</v>
          </cell>
          <cell r="I5276" t="str">
            <v>CSW</v>
          </cell>
          <cell r="J5276">
            <v>369000</v>
          </cell>
          <cell r="K5276">
            <v>0</v>
          </cell>
          <cell r="L5276">
            <v>0</v>
          </cell>
          <cell r="M5276">
            <v>0</v>
          </cell>
          <cell r="N5276">
            <v>0</v>
          </cell>
          <cell r="O5276">
            <v>324000</v>
          </cell>
          <cell r="P5276">
            <v>693000</v>
          </cell>
        </row>
        <row r="5277">
          <cell r="A5277" t="str">
            <v>20051227</v>
          </cell>
          <cell r="B5277" t="str">
            <v>0552</v>
          </cell>
          <cell r="C5277" t="str">
            <v>BL RF PRODUCTS</v>
          </cell>
          <cell r="D5277" t="str">
            <v>all PL's</v>
          </cell>
          <cell r="E5277" t="str">
            <v>all PMC's</v>
          </cell>
          <cell r="F5277" t="str">
            <v>all categories</v>
          </cell>
          <cell r="G5277" t="str">
            <v>FR10</v>
          </cell>
          <cell r="H5277" t="str">
            <v>IWH (BL Control) Caen</v>
          </cell>
          <cell r="I5277" t="str">
            <v>IWH</v>
          </cell>
          <cell r="J5277">
            <v>0</v>
          </cell>
          <cell r="K5277">
            <v>0</v>
          </cell>
          <cell r="L5277">
            <v>0</v>
          </cell>
          <cell r="M5277">
            <v>0</v>
          </cell>
          <cell r="N5277">
            <v>0</v>
          </cell>
          <cell r="O5277">
            <v>490</v>
          </cell>
          <cell r="P5277">
            <v>490</v>
          </cell>
        </row>
        <row r="5278">
          <cell r="A5278" t="str">
            <v>20051227</v>
          </cell>
          <cell r="B5278" t="str">
            <v>0552</v>
          </cell>
          <cell r="C5278" t="str">
            <v>BL RF PRODUCTS</v>
          </cell>
          <cell r="D5278" t="str">
            <v>all PL's</v>
          </cell>
          <cell r="E5278" t="str">
            <v>all PMC's</v>
          </cell>
          <cell r="F5278" t="str">
            <v>all categories</v>
          </cell>
          <cell r="G5278" t="str">
            <v>FRJV</v>
          </cell>
          <cell r="H5278" t="str">
            <v>JABIL/VALEO FRANCE</v>
          </cell>
          <cell r="I5278" t="str">
            <v>CSW</v>
          </cell>
          <cell r="J5278">
            <v>126000</v>
          </cell>
          <cell r="K5278">
            <v>0</v>
          </cell>
          <cell r="L5278">
            <v>0</v>
          </cell>
          <cell r="M5278">
            <v>0</v>
          </cell>
          <cell r="N5278">
            <v>0</v>
          </cell>
          <cell r="O5278">
            <v>78000</v>
          </cell>
          <cell r="P5278">
            <v>204000</v>
          </cell>
        </row>
        <row r="5279">
          <cell r="A5279" t="str">
            <v>20051227</v>
          </cell>
          <cell r="B5279" t="str">
            <v>0552</v>
          </cell>
          <cell r="C5279" t="str">
            <v>BL RF PRODUCTS</v>
          </cell>
          <cell r="D5279" t="str">
            <v>all PL's</v>
          </cell>
          <cell r="E5279" t="str">
            <v>all PMC's</v>
          </cell>
          <cell r="F5279" t="str">
            <v>all categories</v>
          </cell>
          <cell r="G5279" t="str">
            <v>FRSR</v>
          </cell>
          <cell r="H5279" t="str">
            <v>SIEMENS RAMBOUILLET</v>
          </cell>
          <cell r="I5279" t="str">
            <v>CSW</v>
          </cell>
          <cell r="J5279">
            <v>174000</v>
          </cell>
          <cell r="K5279">
            <v>0</v>
          </cell>
          <cell r="L5279">
            <v>0</v>
          </cell>
          <cell r="M5279">
            <v>0</v>
          </cell>
          <cell r="N5279">
            <v>0</v>
          </cell>
          <cell r="O5279">
            <v>72000</v>
          </cell>
          <cell r="P5279">
            <v>246000</v>
          </cell>
        </row>
        <row r="5280">
          <cell r="A5280" t="str">
            <v>20051227</v>
          </cell>
          <cell r="B5280" t="str">
            <v>0552</v>
          </cell>
          <cell r="C5280" t="str">
            <v>BL RF PRODUCTS</v>
          </cell>
          <cell r="D5280" t="str">
            <v>all PL's</v>
          </cell>
          <cell r="E5280" t="str">
            <v>all PMC's</v>
          </cell>
          <cell r="F5280" t="str">
            <v>all categories</v>
          </cell>
          <cell r="G5280" t="str">
            <v>HK00</v>
          </cell>
          <cell r="H5280" t="str">
            <v>RDC APSH</v>
          </cell>
          <cell r="I5280" t="str">
            <v>RDC</v>
          </cell>
          <cell r="J5280">
            <v>65832570</v>
          </cell>
          <cell r="K5280">
            <v>720</v>
          </cell>
          <cell r="L5280">
            <v>12500</v>
          </cell>
          <cell r="M5280">
            <v>0</v>
          </cell>
          <cell r="N5280">
            <v>0</v>
          </cell>
          <cell r="O5280">
            <v>0</v>
          </cell>
          <cell r="P5280">
            <v>65845790</v>
          </cell>
        </row>
        <row r="5281">
          <cell r="A5281" t="str">
            <v>20051227</v>
          </cell>
          <cell r="B5281" t="str">
            <v>0552</v>
          </cell>
          <cell r="C5281" t="str">
            <v>BL RF PRODUCTS</v>
          </cell>
          <cell r="D5281" t="str">
            <v>all PL's</v>
          </cell>
          <cell r="E5281" t="str">
            <v>all PMC's</v>
          </cell>
          <cell r="F5281" t="str">
            <v>all categories</v>
          </cell>
          <cell r="G5281" t="str">
            <v>HK10</v>
          </cell>
          <cell r="H5281" t="str">
            <v>IWH (BL Control) EDL</v>
          </cell>
          <cell r="I5281" t="str">
            <v>IWH</v>
          </cell>
          <cell r="J5281">
            <v>89311000</v>
          </cell>
          <cell r="K5281">
            <v>0</v>
          </cell>
          <cell r="L5281">
            <v>0</v>
          </cell>
          <cell r="M5281">
            <v>0</v>
          </cell>
          <cell r="N5281">
            <v>0</v>
          </cell>
          <cell r="O5281">
            <v>95513000</v>
          </cell>
          <cell r="P5281">
            <v>184824000</v>
          </cell>
        </row>
        <row r="5282">
          <cell r="A5282" t="str">
            <v>20051227</v>
          </cell>
          <cell r="B5282" t="str">
            <v>0552</v>
          </cell>
          <cell r="C5282" t="str">
            <v>BL RF PRODUCTS</v>
          </cell>
          <cell r="D5282" t="str">
            <v>all PL's</v>
          </cell>
          <cell r="E5282" t="str">
            <v>all PMC's</v>
          </cell>
          <cell r="F5282" t="str">
            <v>all categories</v>
          </cell>
          <cell r="G5282" t="str">
            <v>HK70</v>
          </cell>
          <cell r="H5282" t="str">
            <v>AT EDL</v>
          </cell>
          <cell r="I5282" t="str">
            <v>MFG</v>
          </cell>
          <cell r="J5282">
            <v>237917517</v>
          </cell>
          <cell r="K5282">
            <v>0</v>
          </cell>
          <cell r="L5282">
            <v>0</v>
          </cell>
          <cell r="M5282">
            <v>0</v>
          </cell>
          <cell r="N5282">
            <v>0</v>
          </cell>
          <cell r="O5282">
            <v>208798707</v>
          </cell>
          <cell r="P5282">
            <v>446716224</v>
          </cell>
        </row>
        <row r="5283">
          <cell r="A5283" t="str">
            <v>20051227</v>
          </cell>
          <cell r="B5283" t="str">
            <v>0552</v>
          </cell>
          <cell r="C5283" t="str">
            <v>BL RF PRODUCTS</v>
          </cell>
          <cell r="D5283" t="str">
            <v>all PL's</v>
          </cell>
          <cell r="E5283" t="str">
            <v>all PMC's</v>
          </cell>
          <cell r="F5283" t="str">
            <v>all categories</v>
          </cell>
          <cell r="G5283" t="str">
            <v>HKEM</v>
          </cell>
          <cell r="H5283" t="str">
            <v>ELCOTEQ</v>
          </cell>
          <cell r="I5283" t="str">
            <v>CSW</v>
          </cell>
          <cell r="J5283">
            <v>18000</v>
          </cell>
          <cell r="K5283">
            <v>0</v>
          </cell>
          <cell r="L5283">
            <v>0</v>
          </cell>
          <cell r="M5283">
            <v>0</v>
          </cell>
          <cell r="N5283">
            <v>0</v>
          </cell>
          <cell r="O5283">
            <v>0</v>
          </cell>
          <cell r="P5283">
            <v>18000</v>
          </cell>
        </row>
        <row r="5284">
          <cell r="A5284" t="str">
            <v>20051227</v>
          </cell>
          <cell r="B5284" t="str">
            <v>0552</v>
          </cell>
          <cell r="C5284" t="str">
            <v>BL RF PRODUCTS</v>
          </cell>
          <cell r="D5284" t="str">
            <v>all PL's</v>
          </cell>
          <cell r="E5284" t="str">
            <v>all PMC's</v>
          </cell>
          <cell r="F5284" t="str">
            <v>all categories</v>
          </cell>
          <cell r="G5284" t="str">
            <v>HKSK</v>
          </cell>
          <cell r="H5284" t="str">
            <v>SHENZHEN</v>
          </cell>
          <cell r="I5284" t="str">
            <v>CSW</v>
          </cell>
          <cell r="J5284">
            <v>349736</v>
          </cell>
          <cell r="K5284">
            <v>0</v>
          </cell>
          <cell r="L5284">
            <v>0</v>
          </cell>
          <cell r="M5284">
            <v>0</v>
          </cell>
          <cell r="N5284">
            <v>0</v>
          </cell>
          <cell r="O5284">
            <v>438000</v>
          </cell>
          <cell r="P5284">
            <v>787736</v>
          </cell>
        </row>
        <row r="5285">
          <cell r="A5285" t="str">
            <v>20051227</v>
          </cell>
          <cell r="B5285" t="str">
            <v>0552</v>
          </cell>
          <cell r="C5285" t="str">
            <v>BL RF PRODUCTS</v>
          </cell>
          <cell r="D5285" t="str">
            <v>all PL's</v>
          </cell>
          <cell r="E5285" t="str">
            <v>all PMC's</v>
          </cell>
          <cell r="F5285" t="str">
            <v>all categories</v>
          </cell>
          <cell r="G5285" t="str">
            <v>HKTT</v>
          </cell>
          <cell r="H5285" t="str">
            <v>CP On-site Warehouse AP</v>
          </cell>
          <cell r="I5285" t="str">
            <v>RDC</v>
          </cell>
          <cell r="J5285">
            <v>19871000</v>
          </cell>
          <cell r="K5285">
            <v>0</v>
          </cell>
          <cell r="L5285">
            <v>0</v>
          </cell>
          <cell r="M5285">
            <v>0</v>
          </cell>
          <cell r="N5285">
            <v>0</v>
          </cell>
          <cell r="O5285">
            <v>0</v>
          </cell>
          <cell r="P5285">
            <v>19871000</v>
          </cell>
        </row>
        <row r="5286">
          <cell r="A5286" t="str">
            <v>20051227</v>
          </cell>
          <cell r="B5286" t="str">
            <v>0552</v>
          </cell>
          <cell r="C5286" t="str">
            <v>BL RF PRODUCTS</v>
          </cell>
          <cell r="D5286" t="str">
            <v>all PL's</v>
          </cell>
          <cell r="E5286" t="str">
            <v>all PMC's</v>
          </cell>
          <cell r="F5286" t="str">
            <v>all categories</v>
          </cell>
          <cell r="G5286" t="str">
            <v>HUAS</v>
          </cell>
          <cell r="H5286" t="str">
            <v>EXEL</v>
          </cell>
          <cell r="I5286" t="str">
            <v>ASC</v>
          </cell>
          <cell r="J5286">
            <v>429000</v>
          </cell>
          <cell r="K5286">
            <v>0</v>
          </cell>
          <cell r="L5286">
            <v>0</v>
          </cell>
          <cell r="M5286">
            <v>0</v>
          </cell>
          <cell r="N5286">
            <v>0</v>
          </cell>
          <cell r="O5286">
            <v>0</v>
          </cell>
          <cell r="P5286">
            <v>429000</v>
          </cell>
        </row>
        <row r="5287">
          <cell r="A5287" t="str">
            <v>20051227</v>
          </cell>
          <cell r="B5287" t="str">
            <v>0552</v>
          </cell>
          <cell r="C5287" t="str">
            <v>BL RF PRODUCTS</v>
          </cell>
          <cell r="D5287" t="str">
            <v>all PL's</v>
          </cell>
          <cell r="E5287" t="str">
            <v>all PMC's</v>
          </cell>
          <cell r="F5287" t="str">
            <v>all categories</v>
          </cell>
          <cell r="G5287" t="str">
            <v>HUFZ</v>
          </cell>
          <cell r="H5287" t="str">
            <v>FLEXTRONICS ZALAEGERSZEG</v>
          </cell>
          <cell r="I5287" t="str">
            <v>CSW</v>
          </cell>
          <cell r="J5287">
            <v>66000</v>
          </cell>
          <cell r="K5287">
            <v>0</v>
          </cell>
          <cell r="L5287">
            <v>0</v>
          </cell>
          <cell r="M5287">
            <v>0</v>
          </cell>
          <cell r="N5287">
            <v>0</v>
          </cell>
          <cell r="O5287">
            <v>0</v>
          </cell>
          <cell r="P5287">
            <v>66000</v>
          </cell>
        </row>
        <row r="5288">
          <cell r="A5288" t="str">
            <v>20051227</v>
          </cell>
          <cell r="B5288" t="str">
            <v>0552</v>
          </cell>
          <cell r="C5288" t="str">
            <v>BL RF PRODUCTS</v>
          </cell>
          <cell r="D5288" t="str">
            <v>all PL's</v>
          </cell>
          <cell r="E5288" t="str">
            <v>all PMC's</v>
          </cell>
          <cell r="F5288" t="str">
            <v>all categories</v>
          </cell>
          <cell r="G5288" t="str">
            <v>HUJT</v>
          </cell>
          <cell r="H5288" t="str">
            <v>CSW Jabil Tiszaujvaros</v>
          </cell>
          <cell r="I5288" t="str">
            <v>CSW</v>
          </cell>
          <cell r="J5288">
            <v>220000</v>
          </cell>
          <cell r="K5288">
            <v>0</v>
          </cell>
          <cell r="L5288">
            <v>0</v>
          </cell>
          <cell r="M5288">
            <v>0</v>
          </cell>
          <cell r="N5288">
            <v>0</v>
          </cell>
          <cell r="O5288">
            <v>0</v>
          </cell>
          <cell r="P5288">
            <v>220000</v>
          </cell>
        </row>
        <row r="5289">
          <cell r="A5289" t="str">
            <v>20051227</v>
          </cell>
          <cell r="B5289" t="str">
            <v>0552</v>
          </cell>
          <cell r="C5289" t="str">
            <v>BL RF PRODUCTS</v>
          </cell>
          <cell r="D5289" t="str">
            <v>all PL's</v>
          </cell>
          <cell r="E5289" t="str">
            <v>all PMC's</v>
          </cell>
          <cell r="F5289" t="str">
            <v>all categories</v>
          </cell>
          <cell r="G5289" t="str">
            <v>HUNK</v>
          </cell>
          <cell r="H5289" t="str">
            <v>NOKIA KOMAROM KFT</v>
          </cell>
          <cell r="I5289" t="str">
            <v>CSW</v>
          </cell>
          <cell r="J5289">
            <v>570000</v>
          </cell>
          <cell r="K5289">
            <v>0</v>
          </cell>
          <cell r="L5289">
            <v>0</v>
          </cell>
          <cell r="M5289">
            <v>0</v>
          </cell>
          <cell r="N5289">
            <v>0</v>
          </cell>
          <cell r="O5289">
            <v>0</v>
          </cell>
          <cell r="P5289">
            <v>570000</v>
          </cell>
        </row>
        <row r="5290">
          <cell r="A5290" t="str">
            <v>20051227</v>
          </cell>
          <cell r="B5290" t="str">
            <v>0552</v>
          </cell>
          <cell r="C5290" t="str">
            <v>BL RF PRODUCTS</v>
          </cell>
          <cell r="D5290" t="str">
            <v>all PL's</v>
          </cell>
          <cell r="E5290" t="str">
            <v>all PMC's</v>
          </cell>
          <cell r="F5290" t="str">
            <v>all categories</v>
          </cell>
          <cell r="G5290" t="str">
            <v>KRNM</v>
          </cell>
          <cell r="H5290" t="str">
            <v>NOKIA MASAN KOREA</v>
          </cell>
          <cell r="I5290" t="str">
            <v>CSW</v>
          </cell>
          <cell r="J5290">
            <v>739000</v>
          </cell>
          <cell r="K5290">
            <v>0</v>
          </cell>
          <cell r="L5290">
            <v>0</v>
          </cell>
          <cell r="M5290">
            <v>0</v>
          </cell>
          <cell r="N5290">
            <v>0</v>
          </cell>
          <cell r="O5290">
            <v>0</v>
          </cell>
          <cell r="P5290">
            <v>739000</v>
          </cell>
        </row>
        <row r="5291">
          <cell r="A5291" t="str">
            <v>20051227</v>
          </cell>
          <cell r="B5291" t="str">
            <v>0552</v>
          </cell>
          <cell r="C5291" t="str">
            <v>BL RF PRODUCTS</v>
          </cell>
          <cell r="D5291" t="str">
            <v>all PL's</v>
          </cell>
          <cell r="E5291" t="str">
            <v>all PMC's</v>
          </cell>
          <cell r="F5291" t="str">
            <v>all categories</v>
          </cell>
          <cell r="G5291" t="str">
            <v>MY71</v>
          </cell>
          <cell r="H5291" t="str">
            <v>AT Seremban</v>
          </cell>
          <cell r="I5291" t="str">
            <v>MFG</v>
          </cell>
          <cell r="J5291">
            <v>5317345</v>
          </cell>
          <cell r="K5291">
            <v>0</v>
          </cell>
          <cell r="L5291">
            <v>0</v>
          </cell>
          <cell r="M5291">
            <v>0</v>
          </cell>
          <cell r="N5291">
            <v>0</v>
          </cell>
          <cell r="O5291">
            <v>0</v>
          </cell>
          <cell r="P5291">
            <v>5317345</v>
          </cell>
        </row>
        <row r="5292">
          <cell r="A5292" t="str">
            <v>20051227</v>
          </cell>
          <cell r="B5292" t="str">
            <v>0552</v>
          </cell>
          <cell r="C5292" t="str">
            <v>BL RF PRODUCTS</v>
          </cell>
          <cell r="D5292" t="str">
            <v>all PL's</v>
          </cell>
          <cell r="E5292" t="str">
            <v>all PMC's</v>
          </cell>
          <cell r="F5292" t="str">
            <v>all categories</v>
          </cell>
          <cell r="G5292" t="str">
            <v>MYBB</v>
          </cell>
          <cell r="H5292" t="str">
            <v>ROBERT BOSCH (M) SDN BHD</v>
          </cell>
          <cell r="I5292" t="str">
            <v>CSW</v>
          </cell>
          <cell r="J5292">
            <v>100000</v>
          </cell>
          <cell r="K5292">
            <v>0</v>
          </cell>
          <cell r="L5292">
            <v>0</v>
          </cell>
          <cell r="M5292">
            <v>0</v>
          </cell>
          <cell r="N5292">
            <v>0</v>
          </cell>
          <cell r="O5292">
            <v>9000</v>
          </cell>
          <cell r="P5292">
            <v>109000</v>
          </cell>
        </row>
        <row r="5293">
          <cell r="A5293" t="str">
            <v>20051227</v>
          </cell>
          <cell r="B5293" t="str">
            <v>0552</v>
          </cell>
          <cell r="C5293" t="str">
            <v>BL RF PRODUCTS</v>
          </cell>
          <cell r="D5293" t="str">
            <v>all PL's</v>
          </cell>
          <cell r="E5293" t="str">
            <v>all PMC's</v>
          </cell>
          <cell r="F5293" t="str">
            <v>all categories</v>
          </cell>
          <cell r="G5293" t="str">
            <v>MYFA</v>
          </cell>
          <cell r="H5293" t="str">
            <v>FLEXTRONICS_MY_ShahAlam</v>
          </cell>
          <cell r="I5293" t="str">
            <v>CSW</v>
          </cell>
          <cell r="J5293">
            <v>960000</v>
          </cell>
          <cell r="K5293">
            <v>0</v>
          </cell>
          <cell r="L5293">
            <v>0</v>
          </cell>
          <cell r="M5293">
            <v>0</v>
          </cell>
          <cell r="N5293">
            <v>0</v>
          </cell>
          <cell r="O5293">
            <v>519000</v>
          </cell>
          <cell r="P5293">
            <v>1479000</v>
          </cell>
        </row>
        <row r="5294">
          <cell r="A5294" t="str">
            <v>20051227</v>
          </cell>
          <cell r="B5294" t="str">
            <v>0552</v>
          </cell>
          <cell r="C5294" t="str">
            <v>BL RF PRODUCTS</v>
          </cell>
          <cell r="D5294" t="str">
            <v>all PL's</v>
          </cell>
          <cell r="E5294" t="str">
            <v>all PMC's</v>
          </cell>
          <cell r="F5294" t="str">
            <v>all categories</v>
          </cell>
          <cell r="G5294" t="str">
            <v>MYMB</v>
          </cell>
          <cell r="H5294" t="str">
            <v>MOTOROLA_MY</v>
          </cell>
          <cell r="I5294" t="str">
            <v>CSW</v>
          </cell>
          <cell r="J5294">
            <v>1306000</v>
          </cell>
          <cell r="K5294">
            <v>0</v>
          </cell>
          <cell r="L5294">
            <v>0</v>
          </cell>
          <cell r="M5294">
            <v>0</v>
          </cell>
          <cell r="N5294">
            <v>0</v>
          </cell>
          <cell r="O5294">
            <v>222000</v>
          </cell>
          <cell r="P5294">
            <v>1528000</v>
          </cell>
        </row>
        <row r="5295">
          <cell r="A5295" t="str">
            <v>20051227</v>
          </cell>
          <cell r="B5295" t="str">
            <v>0552</v>
          </cell>
          <cell r="C5295" t="str">
            <v>BL RF PRODUCTS</v>
          </cell>
          <cell r="D5295" t="str">
            <v>all PL's</v>
          </cell>
          <cell r="E5295" t="str">
            <v>all PMC's</v>
          </cell>
          <cell r="F5295" t="str">
            <v>all categories</v>
          </cell>
          <cell r="G5295" t="str">
            <v>MYSC</v>
          </cell>
          <cell r="H5295" t="str">
            <v>SONY _MY_Tuner</v>
          </cell>
          <cell r="I5295" t="str">
            <v>CSW</v>
          </cell>
          <cell r="J5295">
            <v>192000</v>
          </cell>
          <cell r="K5295">
            <v>0</v>
          </cell>
          <cell r="L5295">
            <v>0</v>
          </cell>
          <cell r="M5295">
            <v>0</v>
          </cell>
          <cell r="N5295">
            <v>0</v>
          </cell>
          <cell r="O5295">
            <v>54000</v>
          </cell>
          <cell r="P5295">
            <v>246000</v>
          </cell>
        </row>
        <row r="5296">
          <cell r="A5296" t="str">
            <v>20051227</v>
          </cell>
          <cell r="B5296" t="str">
            <v>0552</v>
          </cell>
          <cell r="C5296" t="str">
            <v>BL RF PRODUCTS</v>
          </cell>
          <cell r="D5296" t="str">
            <v>all PL's</v>
          </cell>
          <cell r="E5296" t="str">
            <v>all PMC's</v>
          </cell>
          <cell r="F5296" t="str">
            <v>all categories</v>
          </cell>
          <cell r="G5296" t="str">
            <v>NL00</v>
          </cell>
          <cell r="H5296" t="str">
            <v>UPS SCS Nederland BV (Hal B)</v>
          </cell>
          <cell r="I5296" t="str">
            <v>RDC</v>
          </cell>
          <cell r="J5296">
            <v>2971968</v>
          </cell>
          <cell r="K5296">
            <v>259000</v>
          </cell>
          <cell r="L5296">
            <v>0</v>
          </cell>
          <cell r="M5296">
            <v>0</v>
          </cell>
          <cell r="N5296">
            <v>0</v>
          </cell>
          <cell r="O5296">
            <v>858000</v>
          </cell>
          <cell r="P5296">
            <v>4088968</v>
          </cell>
        </row>
        <row r="5297">
          <cell r="A5297" t="str">
            <v>20051227</v>
          </cell>
          <cell r="B5297" t="str">
            <v>0552</v>
          </cell>
          <cell r="C5297" t="str">
            <v>BL RF PRODUCTS</v>
          </cell>
          <cell r="D5297" t="str">
            <v>all PL's</v>
          </cell>
          <cell r="E5297" t="str">
            <v>all PMC's</v>
          </cell>
          <cell r="F5297" t="str">
            <v>all categories</v>
          </cell>
          <cell r="G5297" t="str">
            <v>NL10</v>
          </cell>
          <cell r="H5297" t="str">
            <v>IWH (BL Control) Nijmegen</v>
          </cell>
          <cell r="I5297" t="str">
            <v>IWH</v>
          </cell>
          <cell r="J5297">
            <v>0</v>
          </cell>
          <cell r="K5297">
            <v>0</v>
          </cell>
          <cell r="L5297">
            <v>0</v>
          </cell>
          <cell r="M5297">
            <v>0</v>
          </cell>
          <cell r="N5297">
            <v>0</v>
          </cell>
          <cell r="O5297">
            <v>6000</v>
          </cell>
          <cell r="P5297">
            <v>6000</v>
          </cell>
        </row>
        <row r="5298">
          <cell r="A5298" t="str">
            <v>20051227</v>
          </cell>
          <cell r="B5298" t="str">
            <v>0552</v>
          </cell>
          <cell r="C5298" t="str">
            <v>BL RF PRODUCTS</v>
          </cell>
          <cell r="D5298" t="str">
            <v>all PL's</v>
          </cell>
          <cell r="E5298" t="str">
            <v>all PMC's</v>
          </cell>
          <cell r="F5298" t="str">
            <v>all categories</v>
          </cell>
          <cell r="G5298" t="str">
            <v>NL79</v>
          </cell>
          <cell r="H5298" t="str">
            <v>Test IPON Nijmegen</v>
          </cell>
          <cell r="I5298" t="str">
            <v>MFG</v>
          </cell>
          <cell r="J5298">
            <v>1514</v>
          </cell>
          <cell r="K5298">
            <v>0</v>
          </cell>
          <cell r="L5298">
            <v>0</v>
          </cell>
          <cell r="M5298">
            <v>0</v>
          </cell>
          <cell r="N5298">
            <v>0</v>
          </cell>
          <cell r="O5298">
            <v>0</v>
          </cell>
          <cell r="P5298">
            <v>1514</v>
          </cell>
        </row>
        <row r="5299">
          <cell r="A5299" t="str">
            <v>20051227</v>
          </cell>
          <cell r="B5299" t="str">
            <v>0552</v>
          </cell>
          <cell r="C5299" t="str">
            <v>BL RF PRODUCTS</v>
          </cell>
          <cell r="D5299" t="str">
            <v>all PL's</v>
          </cell>
          <cell r="E5299" t="str">
            <v>all PMC's</v>
          </cell>
          <cell r="F5299" t="str">
            <v>all categories</v>
          </cell>
          <cell r="G5299" t="str">
            <v>NL99</v>
          </cell>
          <cell r="H5299" t="str">
            <v>FDC EU</v>
          </cell>
          <cell r="I5299" t="str">
            <v>FDC</v>
          </cell>
          <cell r="J5299">
            <v>0</v>
          </cell>
          <cell r="K5299">
            <v>0</v>
          </cell>
          <cell r="L5299">
            <v>0</v>
          </cell>
          <cell r="M5299">
            <v>0</v>
          </cell>
          <cell r="N5299">
            <v>0</v>
          </cell>
          <cell r="O5299">
            <v>0</v>
          </cell>
          <cell r="P5299">
            <v>0</v>
          </cell>
        </row>
        <row r="5300">
          <cell r="A5300" t="str">
            <v>20051227</v>
          </cell>
          <cell r="B5300" t="str">
            <v>0552</v>
          </cell>
          <cell r="C5300" t="str">
            <v>BL RF PRODUCTS</v>
          </cell>
          <cell r="D5300" t="str">
            <v>all PL's</v>
          </cell>
          <cell r="E5300" t="str">
            <v>all PMC's</v>
          </cell>
          <cell r="F5300" t="str">
            <v>all categories</v>
          </cell>
          <cell r="G5300" t="str">
            <v>NLTT</v>
          </cell>
          <cell r="H5300" t="str">
            <v>UPS SCS Nederland BV (Hal B)</v>
          </cell>
          <cell r="I5300" t="str">
            <v>RDC</v>
          </cell>
          <cell r="J5300">
            <v>6020100</v>
          </cell>
          <cell r="K5300">
            <v>0</v>
          </cell>
          <cell r="L5300">
            <v>0</v>
          </cell>
          <cell r="M5300">
            <v>0</v>
          </cell>
          <cell r="N5300">
            <v>0</v>
          </cell>
          <cell r="O5300">
            <v>1352000</v>
          </cell>
          <cell r="P5300">
            <v>7372100</v>
          </cell>
        </row>
        <row r="5301">
          <cell r="A5301" t="str">
            <v>20051227</v>
          </cell>
          <cell r="B5301" t="str">
            <v>0552</v>
          </cell>
          <cell r="C5301" t="str">
            <v>BL RF PRODUCTS</v>
          </cell>
          <cell r="D5301" t="str">
            <v>all PL's</v>
          </cell>
          <cell r="E5301" t="str">
            <v>all PMC's</v>
          </cell>
          <cell r="F5301" t="str">
            <v>all categories</v>
          </cell>
          <cell r="G5301" t="str">
            <v>PH10</v>
          </cell>
          <cell r="H5301" t="str">
            <v>IWH (BL Control) PSC</v>
          </cell>
          <cell r="I5301" t="str">
            <v>IWH</v>
          </cell>
          <cell r="J5301">
            <v>660</v>
          </cell>
          <cell r="K5301">
            <v>0</v>
          </cell>
          <cell r="L5301">
            <v>0</v>
          </cell>
          <cell r="M5301">
            <v>0</v>
          </cell>
          <cell r="N5301">
            <v>0</v>
          </cell>
          <cell r="O5301">
            <v>535144</v>
          </cell>
          <cell r="P5301">
            <v>535804</v>
          </cell>
        </row>
        <row r="5302">
          <cell r="A5302" t="str">
            <v>20051227</v>
          </cell>
          <cell r="B5302" t="str">
            <v>0552</v>
          </cell>
          <cell r="C5302" t="str">
            <v>BL RF PRODUCTS</v>
          </cell>
          <cell r="D5302" t="str">
            <v>all PL's</v>
          </cell>
          <cell r="E5302" t="str">
            <v>all PMC's</v>
          </cell>
          <cell r="F5302" t="str">
            <v>all categories</v>
          </cell>
          <cell r="G5302" t="str">
            <v>PH11</v>
          </cell>
          <cell r="H5302" t="str">
            <v>IWH (BL Control) PSPI</v>
          </cell>
          <cell r="I5302" t="str">
            <v>IWH</v>
          </cell>
          <cell r="J5302">
            <v>857409</v>
          </cell>
          <cell r="K5302">
            <v>0</v>
          </cell>
          <cell r="L5302">
            <v>0</v>
          </cell>
          <cell r="M5302">
            <v>0</v>
          </cell>
          <cell r="N5302">
            <v>0</v>
          </cell>
          <cell r="O5302">
            <v>469448</v>
          </cell>
          <cell r="P5302">
            <v>1326857</v>
          </cell>
        </row>
        <row r="5303">
          <cell r="A5303" t="str">
            <v>20051227</v>
          </cell>
          <cell r="B5303" t="str">
            <v>0552</v>
          </cell>
          <cell r="C5303" t="str">
            <v>BL RF PRODUCTS</v>
          </cell>
          <cell r="D5303" t="str">
            <v>all PL's</v>
          </cell>
          <cell r="E5303" t="str">
            <v>all PMC's</v>
          </cell>
          <cell r="F5303" t="str">
            <v>all categories</v>
          </cell>
          <cell r="G5303" t="str">
            <v>PH70</v>
          </cell>
          <cell r="H5303" t="str">
            <v>AT PSPI</v>
          </cell>
          <cell r="I5303" t="str">
            <v>MFG</v>
          </cell>
          <cell r="J5303">
            <v>2506687</v>
          </cell>
          <cell r="K5303">
            <v>0</v>
          </cell>
          <cell r="L5303">
            <v>0</v>
          </cell>
          <cell r="M5303">
            <v>0</v>
          </cell>
          <cell r="N5303">
            <v>0</v>
          </cell>
          <cell r="O5303">
            <v>245159</v>
          </cell>
          <cell r="P5303">
            <v>2751846</v>
          </cell>
        </row>
        <row r="5304">
          <cell r="A5304" t="str">
            <v>20051227</v>
          </cell>
          <cell r="B5304" t="str">
            <v>0552</v>
          </cell>
          <cell r="C5304" t="str">
            <v>BL RF PRODUCTS</v>
          </cell>
          <cell r="D5304" t="str">
            <v>all PL's</v>
          </cell>
          <cell r="E5304" t="str">
            <v>all PMC's</v>
          </cell>
          <cell r="F5304" t="str">
            <v>all categories</v>
          </cell>
          <cell r="G5304" t="str">
            <v>PH71</v>
          </cell>
          <cell r="H5304" t="str">
            <v>AT PSC</v>
          </cell>
          <cell r="I5304" t="str">
            <v>MFG</v>
          </cell>
          <cell r="J5304">
            <v>99838</v>
          </cell>
          <cell r="K5304">
            <v>0</v>
          </cell>
          <cell r="L5304">
            <v>0</v>
          </cell>
          <cell r="M5304">
            <v>0</v>
          </cell>
          <cell r="N5304">
            <v>0</v>
          </cell>
          <cell r="O5304">
            <v>14881</v>
          </cell>
          <cell r="P5304">
            <v>114719</v>
          </cell>
        </row>
        <row r="5305">
          <cell r="A5305" t="str">
            <v>20051227</v>
          </cell>
          <cell r="B5305" t="str">
            <v>0552</v>
          </cell>
          <cell r="C5305" t="str">
            <v>BL RF PRODUCTS</v>
          </cell>
          <cell r="D5305" t="str">
            <v>all PL's</v>
          </cell>
          <cell r="E5305" t="str">
            <v>all PMC's</v>
          </cell>
          <cell r="F5305" t="str">
            <v>all categories</v>
          </cell>
          <cell r="G5305" t="str">
            <v>PH79</v>
          </cell>
          <cell r="H5305" t="str">
            <v>WT PSC</v>
          </cell>
          <cell r="I5305" t="str">
            <v>MFG</v>
          </cell>
          <cell r="J5305">
            <v>4717</v>
          </cell>
          <cell r="K5305">
            <v>0</v>
          </cell>
          <cell r="L5305">
            <v>0</v>
          </cell>
          <cell r="M5305">
            <v>0</v>
          </cell>
          <cell r="N5305">
            <v>0</v>
          </cell>
          <cell r="O5305">
            <v>5076</v>
          </cell>
          <cell r="P5305">
            <v>9793</v>
          </cell>
        </row>
        <row r="5306">
          <cell r="A5306" t="str">
            <v>20051227</v>
          </cell>
          <cell r="B5306" t="str">
            <v>0552</v>
          </cell>
          <cell r="C5306" t="str">
            <v>BL RF PRODUCTS</v>
          </cell>
          <cell r="D5306" t="str">
            <v>all PL's</v>
          </cell>
          <cell r="E5306" t="str">
            <v>all PMC's</v>
          </cell>
          <cell r="F5306" t="str">
            <v>all categories</v>
          </cell>
          <cell r="G5306" t="str">
            <v>PLAS</v>
          </cell>
          <cell r="H5306" t="str">
            <v>EXEL POLAND SP. Z.O.O.</v>
          </cell>
          <cell r="I5306" t="str">
            <v>ASC</v>
          </cell>
          <cell r="J5306">
            <v>3000</v>
          </cell>
          <cell r="K5306">
            <v>0</v>
          </cell>
          <cell r="L5306">
            <v>0</v>
          </cell>
          <cell r="M5306">
            <v>0</v>
          </cell>
          <cell r="N5306">
            <v>0</v>
          </cell>
          <cell r="O5306">
            <v>0</v>
          </cell>
          <cell r="P5306">
            <v>3000</v>
          </cell>
        </row>
        <row r="5307">
          <cell r="A5307" t="str">
            <v>20051227</v>
          </cell>
          <cell r="B5307" t="str">
            <v>0552</v>
          </cell>
          <cell r="C5307" t="str">
            <v>BL RF PRODUCTS</v>
          </cell>
          <cell r="D5307" t="str">
            <v>all PL's</v>
          </cell>
          <cell r="E5307" t="str">
            <v>all PMC's</v>
          </cell>
          <cell r="F5307" t="str">
            <v>all categories</v>
          </cell>
          <cell r="G5307" t="str">
            <v>PTFP</v>
          </cell>
          <cell r="H5307" t="str">
            <v>FORD PALMELA</v>
          </cell>
          <cell r="I5307" t="str">
            <v>CSW</v>
          </cell>
          <cell r="J5307">
            <v>705000</v>
          </cell>
          <cell r="K5307">
            <v>0</v>
          </cell>
          <cell r="L5307">
            <v>0</v>
          </cell>
          <cell r="M5307">
            <v>0</v>
          </cell>
          <cell r="N5307">
            <v>0</v>
          </cell>
          <cell r="O5307">
            <v>0</v>
          </cell>
          <cell r="P5307">
            <v>705000</v>
          </cell>
        </row>
        <row r="5308">
          <cell r="A5308" t="str">
            <v>20051227</v>
          </cell>
          <cell r="B5308" t="str">
            <v>0552</v>
          </cell>
          <cell r="C5308" t="str">
            <v>BL RF PRODUCTS</v>
          </cell>
          <cell r="D5308" t="str">
            <v>all PL's</v>
          </cell>
          <cell r="E5308" t="str">
            <v>all PMC's</v>
          </cell>
          <cell r="F5308" t="str">
            <v>all categories</v>
          </cell>
          <cell r="G5308" t="str">
            <v>SGTS</v>
          </cell>
          <cell r="H5308" t="str">
            <v>Tuner</v>
          </cell>
          <cell r="I5308" t="str">
            <v>CSW</v>
          </cell>
          <cell r="J5308">
            <v>22102000</v>
          </cell>
          <cell r="K5308">
            <v>0</v>
          </cell>
          <cell r="L5308">
            <v>0</v>
          </cell>
          <cell r="M5308">
            <v>0</v>
          </cell>
          <cell r="N5308">
            <v>0</v>
          </cell>
          <cell r="O5308">
            <v>6432000</v>
          </cell>
          <cell r="P5308">
            <v>28534000</v>
          </cell>
        </row>
        <row r="5309">
          <cell r="A5309" t="str">
            <v>20051227</v>
          </cell>
          <cell r="B5309" t="str">
            <v>0552</v>
          </cell>
          <cell r="C5309" t="str">
            <v>BL RF PRODUCTS</v>
          </cell>
          <cell r="D5309" t="str">
            <v>all PL's</v>
          </cell>
          <cell r="E5309" t="str">
            <v>all PMC's</v>
          </cell>
          <cell r="F5309" t="str">
            <v>all categories</v>
          </cell>
          <cell r="G5309" t="str">
            <v>TH10</v>
          </cell>
          <cell r="H5309" t="str">
            <v>IWH (BL control) PST</v>
          </cell>
          <cell r="I5309" t="str">
            <v>IWH</v>
          </cell>
          <cell r="J5309">
            <v>128471</v>
          </cell>
          <cell r="K5309">
            <v>0</v>
          </cell>
          <cell r="L5309">
            <v>0</v>
          </cell>
          <cell r="M5309">
            <v>0</v>
          </cell>
          <cell r="N5309">
            <v>0</v>
          </cell>
          <cell r="O5309">
            <v>70579</v>
          </cell>
          <cell r="P5309">
            <v>199050</v>
          </cell>
        </row>
        <row r="5310">
          <cell r="A5310" t="str">
            <v>20051227</v>
          </cell>
          <cell r="B5310" t="str">
            <v>0552</v>
          </cell>
          <cell r="C5310" t="str">
            <v>BL RF PRODUCTS</v>
          </cell>
          <cell r="D5310" t="str">
            <v>all PL's</v>
          </cell>
          <cell r="E5310" t="str">
            <v>all PMC's</v>
          </cell>
          <cell r="F5310" t="str">
            <v>all categories</v>
          </cell>
          <cell r="G5310" t="str">
            <v>TH70</v>
          </cell>
          <cell r="H5310" t="str">
            <v>AT PST</v>
          </cell>
          <cell r="I5310" t="str">
            <v>MFG</v>
          </cell>
          <cell r="J5310">
            <v>101313</v>
          </cell>
          <cell r="K5310">
            <v>0</v>
          </cell>
          <cell r="L5310">
            <v>0</v>
          </cell>
          <cell r="M5310">
            <v>0</v>
          </cell>
          <cell r="N5310">
            <v>0</v>
          </cell>
          <cell r="O5310">
            <v>224616</v>
          </cell>
          <cell r="P5310">
            <v>325929</v>
          </cell>
        </row>
        <row r="5311">
          <cell r="A5311" t="str">
            <v>20051227</v>
          </cell>
          <cell r="B5311" t="str">
            <v>0552</v>
          </cell>
          <cell r="C5311" t="str">
            <v>BL RF PRODUCTS</v>
          </cell>
          <cell r="D5311" t="str">
            <v>all PL's</v>
          </cell>
          <cell r="E5311" t="str">
            <v>all PMC's</v>
          </cell>
          <cell r="F5311" t="str">
            <v>all categories</v>
          </cell>
          <cell r="G5311" t="str">
            <v>THSS</v>
          </cell>
          <cell r="H5311" t="str">
            <v>Samsung</v>
          </cell>
          <cell r="I5311" t="str">
            <v>CSW</v>
          </cell>
          <cell r="J5311">
            <v>4278000</v>
          </cell>
          <cell r="K5311">
            <v>0</v>
          </cell>
          <cell r="L5311">
            <v>0</v>
          </cell>
          <cell r="M5311">
            <v>0</v>
          </cell>
          <cell r="N5311">
            <v>0</v>
          </cell>
          <cell r="O5311">
            <v>1458000</v>
          </cell>
          <cell r="P5311">
            <v>5736000</v>
          </cell>
        </row>
        <row r="5312">
          <cell r="A5312" t="str">
            <v>20051227</v>
          </cell>
          <cell r="B5312" t="str">
            <v>0552</v>
          </cell>
          <cell r="C5312" t="str">
            <v>BL RF PRODUCTS</v>
          </cell>
          <cell r="D5312" t="str">
            <v>all PL's</v>
          </cell>
          <cell r="E5312" t="str">
            <v>all PMC's</v>
          </cell>
          <cell r="F5312" t="str">
            <v>all categories</v>
          </cell>
          <cell r="G5312" t="str">
            <v>TW10</v>
          </cell>
          <cell r="H5312" t="str">
            <v>IWH (BL Control) PSK</v>
          </cell>
          <cell r="I5312" t="str">
            <v>IWH</v>
          </cell>
          <cell r="J5312">
            <v>584336</v>
          </cell>
          <cell r="K5312">
            <v>0</v>
          </cell>
          <cell r="L5312">
            <v>0</v>
          </cell>
          <cell r="M5312">
            <v>0</v>
          </cell>
          <cell r="N5312">
            <v>0</v>
          </cell>
          <cell r="O5312">
            <v>76073</v>
          </cell>
          <cell r="P5312">
            <v>660409</v>
          </cell>
        </row>
        <row r="5313">
          <cell r="A5313" t="str">
            <v>20051227</v>
          </cell>
          <cell r="B5313" t="str">
            <v>0552</v>
          </cell>
          <cell r="C5313" t="str">
            <v>BL RF PRODUCTS</v>
          </cell>
          <cell r="D5313" t="str">
            <v>all PL's</v>
          </cell>
          <cell r="E5313" t="str">
            <v>all PMC's</v>
          </cell>
          <cell r="F5313" t="str">
            <v>all categories</v>
          </cell>
          <cell r="G5313" t="str">
            <v>TW70</v>
          </cell>
          <cell r="H5313" t="str">
            <v>AT PSK</v>
          </cell>
          <cell r="I5313" t="str">
            <v>MFG</v>
          </cell>
          <cell r="J5313">
            <v>5368777</v>
          </cell>
          <cell r="K5313">
            <v>0</v>
          </cell>
          <cell r="L5313">
            <v>0</v>
          </cell>
          <cell r="M5313">
            <v>0</v>
          </cell>
          <cell r="N5313">
            <v>0</v>
          </cell>
          <cell r="O5313">
            <v>450000</v>
          </cell>
          <cell r="P5313">
            <v>5818777</v>
          </cell>
        </row>
        <row r="5314">
          <cell r="A5314" t="str">
            <v>20051227</v>
          </cell>
          <cell r="B5314" t="str">
            <v>0552</v>
          </cell>
          <cell r="C5314" t="str">
            <v>BL RF PRODUCTS</v>
          </cell>
          <cell r="D5314" t="str">
            <v>all PL's</v>
          </cell>
          <cell r="E5314" t="str">
            <v>all PMC's</v>
          </cell>
          <cell r="F5314" t="str">
            <v>all categories</v>
          </cell>
          <cell r="G5314" t="str">
            <v>TW79</v>
          </cell>
          <cell r="H5314" t="str">
            <v>WT PSK</v>
          </cell>
          <cell r="I5314" t="str">
            <v>MFG</v>
          </cell>
          <cell r="J5314">
            <v>125</v>
          </cell>
          <cell r="K5314">
            <v>0</v>
          </cell>
          <cell r="L5314">
            <v>0</v>
          </cell>
          <cell r="M5314">
            <v>0</v>
          </cell>
          <cell r="N5314">
            <v>0</v>
          </cell>
          <cell r="O5314">
            <v>0</v>
          </cell>
          <cell r="P5314">
            <v>125</v>
          </cell>
        </row>
        <row r="5315">
          <cell r="A5315" t="str">
            <v>20051227</v>
          </cell>
          <cell r="B5315" t="str">
            <v>0552</v>
          </cell>
          <cell r="C5315" t="str">
            <v>BL RF PRODUCTS</v>
          </cell>
          <cell r="D5315" t="str">
            <v>all PL's</v>
          </cell>
          <cell r="E5315" t="str">
            <v>all PMC's</v>
          </cell>
          <cell r="F5315" t="str">
            <v>all categories</v>
          </cell>
          <cell r="G5315" t="str">
            <v>US00</v>
          </cell>
          <cell r="H5315" t="str">
            <v>RDC NARSO</v>
          </cell>
          <cell r="I5315" t="str">
            <v>RDC</v>
          </cell>
          <cell r="J5315">
            <v>649766</v>
          </cell>
          <cell r="K5315">
            <v>221301</v>
          </cell>
          <cell r="L5315">
            <v>4196377</v>
          </cell>
          <cell r="M5315">
            <v>0</v>
          </cell>
          <cell r="N5315">
            <v>0</v>
          </cell>
          <cell r="O5315">
            <v>227000</v>
          </cell>
          <cell r="P5315">
            <v>5294444</v>
          </cell>
        </row>
        <row r="5316">
          <cell r="A5316" t="str">
            <v>20051227</v>
          </cell>
          <cell r="B5316" t="str">
            <v>0552</v>
          </cell>
          <cell r="C5316" t="str">
            <v>BL RF PRODUCTS</v>
          </cell>
          <cell r="D5316" t="str">
            <v>all PL's</v>
          </cell>
          <cell r="E5316" t="str">
            <v>all PMC's</v>
          </cell>
          <cell r="F5316" t="str">
            <v>all categories</v>
          </cell>
          <cell r="G5316" t="str">
            <v>US01</v>
          </cell>
          <cell r="H5316" t="str">
            <v>TRN NA</v>
          </cell>
          <cell r="I5316" t="str">
            <v>TRN</v>
          </cell>
          <cell r="J5316">
            <v>0</v>
          </cell>
          <cell r="K5316">
            <v>0</v>
          </cell>
          <cell r="L5316">
            <v>0</v>
          </cell>
          <cell r="M5316">
            <v>0</v>
          </cell>
          <cell r="N5316">
            <v>187881</v>
          </cell>
          <cell r="O5316">
            <v>151500</v>
          </cell>
          <cell r="P5316">
            <v>339381</v>
          </cell>
        </row>
        <row r="5317">
          <cell r="A5317" t="str">
            <v>20051227</v>
          </cell>
          <cell r="B5317" t="str">
            <v>0552</v>
          </cell>
          <cell r="C5317" t="str">
            <v>BL RF PRODUCTS</v>
          </cell>
          <cell r="D5317" t="str">
            <v>all PL's</v>
          </cell>
          <cell r="E5317" t="str">
            <v>all PMC's</v>
          </cell>
          <cell r="F5317" t="str">
            <v>all categories</v>
          </cell>
          <cell r="G5317" t="str">
            <v>USDJ</v>
          </cell>
          <cell r="H5317" t="str">
            <v>PHILIPS SEMI DELCO JIT Whse, I</v>
          </cell>
          <cell r="I5317" t="str">
            <v>CSW</v>
          </cell>
          <cell r="J5317">
            <v>302500</v>
          </cell>
          <cell r="K5317">
            <v>0</v>
          </cell>
          <cell r="L5317">
            <v>0</v>
          </cell>
          <cell r="M5317">
            <v>0</v>
          </cell>
          <cell r="N5317">
            <v>0</v>
          </cell>
          <cell r="O5317">
            <v>30000</v>
          </cell>
          <cell r="P5317">
            <v>332500</v>
          </cell>
        </row>
        <row r="5318">
          <cell r="A5318" t="str">
            <v>20051227</v>
          </cell>
          <cell r="B5318" t="str">
            <v>0552</v>
          </cell>
          <cell r="C5318" t="str">
            <v>BL RF PRODUCTS</v>
          </cell>
          <cell r="D5318" t="str">
            <v>all PL's</v>
          </cell>
          <cell r="E5318" t="str">
            <v>all PMC's</v>
          </cell>
          <cell r="F5318" t="str">
            <v>all categories</v>
          </cell>
          <cell r="G5318" t="str">
            <v>USGI</v>
          </cell>
          <cell r="H5318" t="str">
            <v>CSW Delco VMI (Reynosa)</v>
          </cell>
          <cell r="I5318" t="str">
            <v>CSW</v>
          </cell>
          <cell r="J5318">
            <v>497000</v>
          </cell>
          <cell r="K5318">
            <v>0</v>
          </cell>
          <cell r="L5318">
            <v>0</v>
          </cell>
          <cell r="M5318">
            <v>0</v>
          </cell>
          <cell r="N5318">
            <v>0</v>
          </cell>
          <cell r="O5318">
            <v>42000</v>
          </cell>
          <cell r="P5318">
            <v>539000</v>
          </cell>
        </row>
        <row r="5319">
          <cell r="A5319" t="str">
            <v>20051227</v>
          </cell>
          <cell r="B5319" t="str">
            <v>0552</v>
          </cell>
          <cell r="C5319" t="str">
            <v>BL RF PRODUCTS</v>
          </cell>
          <cell r="D5319" t="str">
            <v>all PL's</v>
          </cell>
          <cell r="E5319" t="str">
            <v>all PMC's</v>
          </cell>
          <cell r="F5319" t="str">
            <v>all categories</v>
          </cell>
          <cell r="G5319" t="str">
            <v>USJG</v>
          </cell>
          <cell r="H5319" t="str">
            <v>CSW Jabil JIT Guadalajara</v>
          </cell>
          <cell r="I5319" t="str">
            <v>CSW</v>
          </cell>
          <cell r="J5319">
            <v>50000</v>
          </cell>
          <cell r="K5319">
            <v>0</v>
          </cell>
          <cell r="L5319">
            <v>0</v>
          </cell>
          <cell r="M5319">
            <v>0</v>
          </cell>
          <cell r="N5319">
            <v>0</v>
          </cell>
          <cell r="O5319">
            <v>40000</v>
          </cell>
          <cell r="P5319">
            <v>90000</v>
          </cell>
        </row>
        <row r="5320">
          <cell r="A5320" t="str">
            <v>20051227</v>
          </cell>
          <cell r="B5320" t="str">
            <v>0552</v>
          </cell>
          <cell r="C5320" t="str">
            <v>BL RF PRODUCTS</v>
          </cell>
          <cell r="D5320" t="str">
            <v>all PL's</v>
          </cell>
          <cell r="E5320" t="str">
            <v>all PMC's</v>
          </cell>
          <cell r="F5320" t="str">
            <v>all categories</v>
          </cell>
          <cell r="G5320" t="str">
            <v>USNR</v>
          </cell>
          <cell r="H5320" t="str">
            <v>NOKIA INC. REYNOSA</v>
          </cell>
          <cell r="I5320" t="str">
            <v>CSW</v>
          </cell>
          <cell r="J5320">
            <v>118000</v>
          </cell>
          <cell r="K5320">
            <v>0</v>
          </cell>
          <cell r="L5320">
            <v>0</v>
          </cell>
          <cell r="M5320">
            <v>0</v>
          </cell>
          <cell r="N5320">
            <v>0</v>
          </cell>
          <cell r="O5320">
            <v>129000</v>
          </cell>
          <cell r="P5320">
            <v>247000</v>
          </cell>
        </row>
        <row r="5321">
          <cell r="A5321" t="str">
            <v>20051227</v>
          </cell>
          <cell r="B5321" t="str">
            <v>0552</v>
          </cell>
          <cell r="C5321" t="str">
            <v>BL RF PRODUCTS</v>
          </cell>
          <cell r="D5321" t="str">
            <v>all PL's</v>
          </cell>
          <cell r="E5321" t="str">
            <v>all PMC's</v>
          </cell>
          <cell r="F5321" t="str">
            <v>all categories</v>
          </cell>
          <cell r="G5321" t="str">
            <v>USOH</v>
          </cell>
          <cell r="H5321" t="str">
            <v>CSW Ford (Hatfield)</v>
          </cell>
          <cell r="I5321" t="str">
            <v>CSW</v>
          </cell>
          <cell r="J5321">
            <v>34000</v>
          </cell>
          <cell r="K5321">
            <v>0</v>
          </cell>
          <cell r="L5321">
            <v>0</v>
          </cell>
          <cell r="M5321">
            <v>0</v>
          </cell>
          <cell r="N5321">
            <v>0</v>
          </cell>
          <cell r="O5321">
            <v>6000</v>
          </cell>
          <cell r="P5321">
            <v>40000</v>
          </cell>
        </row>
        <row r="5322">
          <cell r="A5322" t="str">
            <v>20051227</v>
          </cell>
          <cell r="B5322" t="str">
            <v>0552</v>
          </cell>
          <cell r="C5322" t="str">
            <v>BL RF PRODUCTS</v>
          </cell>
          <cell r="D5322" t="str">
            <v>all PL's</v>
          </cell>
          <cell r="E5322" t="str">
            <v>all PMC's</v>
          </cell>
          <cell r="F5322" t="str">
            <v>all categories</v>
          </cell>
          <cell r="G5322" t="str">
            <v>USPP</v>
          </cell>
          <cell r="H5322" t="str">
            <v>CSW PANASONIC PEACHTREE</v>
          </cell>
          <cell r="I5322" t="str">
            <v>CSW</v>
          </cell>
          <cell r="J5322">
            <v>42000</v>
          </cell>
          <cell r="K5322">
            <v>0</v>
          </cell>
          <cell r="L5322">
            <v>0</v>
          </cell>
          <cell r="M5322">
            <v>0</v>
          </cell>
          <cell r="N5322">
            <v>0</v>
          </cell>
          <cell r="O5322">
            <v>6000</v>
          </cell>
          <cell r="P5322">
            <v>48000</v>
          </cell>
        </row>
        <row r="5323">
          <cell r="A5323" t="str">
            <v>20051227</v>
          </cell>
          <cell r="B5323" t="str">
            <v>0552</v>
          </cell>
          <cell r="C5323" t="str">
            <v>BL RF PRODUCTS</v>
          </cell>
          <cell r="D5323" t="str">
            <v>all PL's</v>
          </cell>
          <cell r="E5323" t="str">
            <v>all PMC's</v>
          </cell>
          <cell r="F5323" t="str">
            <v>all categories</v>
          </cell>
          <cell r="G5323" t="str">
            <v>USPR</v>
          </cell>
          <cell r="H5323" t="str">
            <v>CSW PANASONIC REYNOSA</v>
          </cell>
          <cell r="I5323" t="str">
            <v>CSW</v>
          </cell>
          <cell r="J5323">
            <v>0</v>
          </cell>
          <cell r="K5323">
            <v>0</v>
          </cell>
          <cell r="L5323">
            <v>0</v>
          </cell>
          <cell r="M5323">
            <v>0</v>
          </cell>
          <cell r="N5323">
            <v>0</v>
          </cell>
          <cell r="O5323">
            <v>24000</v>
          </cell>
          <cell r="P5323">
            <v>24000</v>
          </cell>
        </row>
        <row r="5324">
          <cell r="A5324" t="str">
            <v>20051227</v>
          </cell>
          <cell r="B5324" t="str">
            <v>0552</v>
          </cell>
          <cell r="C5324" t="str">
            <v>BL RF PRODUCTS</v>
          </cell>
          <cell r="D5324" t="str">
            <v>all PL's</v>
          </cell>
          <cell r="E5324" t="str">
            <v>all PMC's</v>
          </cell>
          <cell r="F5324" t="str">
            <v>all categories</v>
          </cell>
          <cell r="G5324" t="str">
            <v>USPW</v>
          </cell>
          <cell r="H5324" t="str">
            <v>CSW Ford (North Penn)</v>
          </cell>
          <cell r="I5324" t="str">
            <v>CSW</v>
          </cell>
          <cell r="J5324">
            <v>90000</v>
          </cell>
          <cell r="K5324">
            <v>0</v>
          </cell>
          <cell r="L5324">
            <v>0</v>
          </cell>
          <cell r="M5324">
            <v>0</v>
          </cell>
          <cell r="N5324">
            <v>0</v>
          </cell>
          <cell r="O5324">
            <v>0</v>
          </cell>
          <cell r="P5324">
            <v>90000</v>
          </cell>
        </row>
        <row r="5325">
          <cell r="A5325" t="str">
            <v>20051227</v>
          </cell>
          <cell r="B5325" t="str">
            <v>0552</v>
          </cell>
          <cell r="C5325" t="str">
            <v>BL RF PRODUCTS</v>
          </cell>
          <cell r="D5325" t="str">
            <v>all PL's</v>
          </cell>
          <cell r="E5325" t="str">
            <v>all PMC's</v>
          </cell>
          <cell r="F5325" t="str">
            <v>all categories</v>
          </cell>
          <cell r="G5325" t="str">
            <v>USSG</v>
          </cell>
          <cell r="H5325" t="str">
            <v>CSW SIEMENS JIT WHSE</v>
          </cell>
          <cell r="I5325" t="str">
            <v>CSW</v>
          </cell>
          <cell r="J5325">
            <v>138000</v>
          </cell>
          <cell r="K5325">
            <v>0</v>
          </cell>
          <cell r="L5325">
            <v>0</v>
          </cell>
          <cell r="M5325">
            <v>0</v>
          </cell>
          <cell r="N5325">
            <v>0</v>
          </cell>
          <cell r="O5325">
            <v>0</v>
          </cell>
          <cell r="P5325">
            <v>138000</v>
          </cell>
        </row>
        <row r="5326">
          <cell r="A5326" t="str">
            <v>20051227</v>
          </cell>
          <cell r="B5326" t="str">
            <v>0552</v>
          </cell>
          <cell r="C5326" t="str">
            <v>BL RF PRODUCTS</v>
          </cell>
          <cell r="D5326" t="str">
            <v>all PL's</v>
          </cell>
          <cell r="E5326" t="str">
            <v>all PMC's</v>
          </cell>
          <cell r="F5326" t="str">
            <v>all categories</v>
          </cell>
          <cell r="G5326" t="str">
            <v>USST</v>
          </cell>
          <cell r="H5326" t="str">
            <v>CSW Sony (San Diego)</v>
          </cell>
          <cell r="I5326" t="str">
            <v>CSW</v>
          </cell>
          <cell r="J5326">
            <v>234000</v>
          </cell>
          <cell r="K5326">
            <v>0</v>
          </cell>
          <cell r="L5326">
            <v>0</v>
          </cell>
          <cell r="M5326">
            <v>0</v>
          </cell>
          <cell r="N5326">
            <v>0</v>
          </cell>
          <cell r="O5326">
            <v>339000</v>
          </cell>
          <cell r="P5326">
            <v>573000</v>
          </cell>
        </row>
        <row r="5327">
          <cell r="A5327" t="str">
            <v>20051227</v>
          </cell>
          <cell r="B5327" t="str">
            <v>0552</v>
          </cell>
          <cell r="C5327" t="str">
            <v>BL RF PRODUCTS</v>
          </cell>
          <cell r="D5327" t="str">
            <v>all PL's</v>
          </cell>
          <cell r="E5327" t="str">
            <v>all PMC's</v>
          </cell>
          <cell r="F5327" t="str">
            <v>all categories</v>
          </cell>
          <cell r="G5327" t="str">
            <v>USTC</v>
          </cell>
          <cell r="H5327" t="str">
            <v>CSW Siemens (Huntsville)</v>
          </cell>
          <cell r="I5327" t="str">
            <v>CSW</v>
          </cell>
          <cell r="J5327">
            <v>20000</v>
          </cell>
          <cell r="K5327">
            <v>0</v>
          </cell>
          <cell r="L5327">
            <v>0</v>
          </cell>
          <cell r="M5327">
            <v>0</v>
          </cell>
          <cell r="N5327">
            <v>0</v>
          </cell>
          <cell r="O5327">
            <v>0</v>
          </cell>
          <cell r="P5327">
            <v>20000</v>
          </cell>
        </row>
        <row r="5328">
          <cell r="A5328" t="str">
            <v>20051227</v>
          </cell>
          <cell r="B5328" t="str">
            <v>0552</v>
          </cell>
          <cell r="C5328" t="str">
            <v>BL RF PRODUCTS</v>
          </cell>
          <cell r="D5328" t="str">
            <v>all PL's</v>
          </cell>
          <cell r="E5328" t="str">
            <v>all PMC's</v>
          </cell>
          <cell r="F5328" t="str">
            <v>all categories</v>
          </cell>
          <cell r="G5328" t="str">
            <v>USTM</v>
          </cell>
          <cell r="H5328" t="str">
            <v>CSW Ford (Altec - El Paso)</v>
          </cell>
          <cell r="I5328" t="str">
            <v>CSW</v>
          </cell>
          <cell r="J5328">
            <v>246000</v>
          </cell>
          <cell r="K5328">
            <v>0</v>
          </cell>
          <cell r="L5328">
            <v>0</v>
          </cell>
          <cell r="M5328">
            <v>0</v>
          </cell>
          <cell r="N5328">
            <v>0</v>
          </cell>
          <cell r="O5328">
            <v>60000</v>
          </cell>
          <cell r="P5328">
            <v>306000</v>
          </cell>
        </row>
        <row r="5329">
          <cell r="A5329" t="str">
            <v>20051227</v>
          </cell>
          <cell r="B5329" t="str">
            <v>0552</v>
          </cell>
          <cell r="C5329" t="str">
            <v>BL RF PRODUCTS</v>
          </cell>
          <cell r="D5329" t="str">
            <v>all PL's</v>
          </cell>
          <cell r="E5329" t="str">
            <v>all PMC's</v>
          </cell>
          <cell r="F5329" t="str">
            <v>all categories</v>
          </cell>
          <cell r="G5329" t="str">
            <v>USTT</v>
          </cell>
          <cell r="H5329" t="str">
            <v>CSW Auto</v>
          </cell>
          <cell r="I5329" t="str">
            <v>RDC</v>
          </cell>
          <cell r="J5329">
            <v>2468032</v>
          </cell>
          <cell r="K5329">
            <v>0</v>
          </cell>
          <cell r="L5329">
            <v>0</v>
          </cell>
          <cell r="M5329">
            <v>0</v>
          </cell>
          <cell r="N5329">
            <v>0</v>
          </cell>
          <cell r="O5329">
            <v>508000</v>
          </cell>
          <cell r="P5329">
            <v>2976032</v>
          </cell>
        </row>
        <row r="5330">
          <cell r="A5330" t="str">
            <v>20051227</v>
          </cell>
          <cell r="B5330" t="str">
            <v>0552</v>
          </cell>
          <cell r="C5330" t="str">
            <v>BL RF PRODUCTS</v>
          </cell>
          <cell r="D5330" t="str">
            <v>all PL's</v>
          </cell>
          <cell r="E5330" t="str">
            <v>all PMC's</v>
          </cell>
          <cell r="F5330" t="str">
            <v>FP</v>
          </cell>
          <cell r="G5330" t="str">
            <v>all plants</v>
          </cell>
          <cell r="H5330" t="str">
            <v>all descriptions</v>
          </cell>
          <cell r="I5330" t="str">
            <v>RDC</v>
          </cell>
          <cell r="J5330">
            <v>97813436</v>
          </cell>
          <cell r="K5330">
            <v>481021</v>
          </cell>
          <cell r="L5330">
            <v>4208877</v>
          </cell>
          <cell r="M5330">
            <v>0</v>
          </cell>
          <cell r="N5330">
            <v>0</v>
          </cell>
          <cell r="O5330">
            <v>2945000</v>
          </cell>
          <cell r="P5330">
            <v>105448334</v>
          </cell>
        </row>
        <row r="5331">
          <cell r="A5331" t="str">
            <v>20051227</v>
          </cell>
          <cell r="B5331" t="str">
            <v>0552</v>
          </cell>
          <cell r="C5331" t="str">
            <v>BL RF PRODUCTS</v>
          </cell>
          <cell r="D5331" t="str">
            <v>all PL's</v>
          </cell>
          <cell r="E5331" t="str">
            <v>all PMC's</v>
          </cell>
          <cell r="F5331" t="str">
            <v>FP</v>
          </cell>
          <cell r="G5331" t="str">
            <v>all plants</v>
          </cell>
          <cell r="H5331" t="str">
            <v>all descriptions</v>
          </cell>
          <cell r="I5331" t="str">
            <v>all types</v>
          </cell>
          <cell r="J5331">
            <v>256717963</v>
          </cell>
          <cell r="K5331">
            <v>481021</v>
          </cell>
          <cell r="L5331">
            <v>4208877</v>
          </cell>
          <cell r="M5331">
            <v>0</v>
          </cell>
          <cell r="N5331">
            <v>187881</v>
          </cell>
          <cell r="O5331">
            <v>153310535</v>
          </cell>
          <cell r="P5331">
            <v>414906277</v>
          </cell>
        </row>
        <row r="5332">
          <cell r="A5332" t="str">
            <v>20051227</v>
          </cell>
          <cell r="B5332" t="str">
            <v>0552</v>
          </cell>
          <cell r="C5332" t="str">
            <v>BL RF PRODUCTS</v>
          </cell>
          <cell r="D5332" t="str">
            <v>all PL's</v>
          </cell>
          <cell r="E5332" t="str">
            <v>all PMC's</v>
          </cell>
          <cell r="F5332" t="str">
            <v>FP</v>
          </cell>
          <cell r="G5332" t="str">
            <v>all plants</v>
          </cell>
          <cell r="H5332" t="str">
            <v>all descriptions</v>
          </cell>
          <cell r="I5332" t="str">
            <v>IWH</v>
          </cell>
          <cell r="J5332">
            <v>118977876</v>
          </cell>
          <cell r="K5332">
            <v>0</v>
          </cell>
          <cell r="L5332">
            <v>0</v>
          </cell>
          <cell r="M5332">
            <v>0</v>
          </cell>
          <cell r="N5332">
            <v>0</v>
          </cell>
          <cell r="O5332">
            <v>138493035</v>
          </cell>
          <cell r="P5332">
            <v>257470911</v>
          </cell>
        </row>
        <row r="5333">
          <cell r="A5333" t="str">
            <v>20051227</v>
          </cell>
          <cell r="B5333" t="str">
            <v>0552</v>
          </cell>
          <cell r="C5333" t="str">
            <v>BL RF PRODUCTS</v>
          </cell>
          <cell r="D5333" t="str">
            <v>all PL's</v>
          </cell>
          <cell r="E5333" t="str">
            <v>all PMC's</v>
          </cell>
          <cell r="F5333" t="str">
            <v>FP</v>
          </cell>
          <cell r="G5333" t="str">
            <v>all plants</v>
          </cell>
          <cell r="H5333" t="str">
            <v>all descriptions</v>
          </cell>
          <cell r="I5333" t="str">
            <v>MFG</v>
          </cell>
          <cell r="J5333">
            <v>1489</v>
          </cell>
          <cell r="K5333">
            <v>0</v>
          </cell>
          <cell r="L5333">
            <v>0</v>
          </cell>
          <cell r="M5333">
            <v>0</v>
          </cell>
          <cell r="N5333">
            <v>0</v>
          </cell>
          <cell r="O5333">
            <v>0</v>
          </cell>
          <cell r="P5333">
            <v>1489</v>
          </cell>
        </row>
        <row r="5334">
          <cell r="A5334" t="str">
            <v>20051227</v>
          </cell>
          <cell r="B5334" t="str">
            <v>0552</v>
          </cell>
          <cell r="C5334" t="str">
            <v>BL RF PRODUCTS</v>
          </cell>
          <cell r="D5334" t="str">
            <v>all PL's</v>
          </cell>
          <cell r="E5334" t="str">
            <v>all PMC's</v>
          </cell>
          <cell r="F5334" t="str">
            <v>FP</v>
          </cell>
          <cell r="G5334" t="str">
            <v>all plants</v>
          </cell>
          <cell r="H5334" t="str">
            <v>all descriptions</v>
          </cell>
          <cell r="I5334" t="str">
            <v>FDC</v>
          </cell>
          <cell r="J5334">
            <v>0</v>
          </cell>
          <cell r="K5334">
            <v>0</v>
          </cell>
          <cell r="L5334">
            <v>0</v>
          </cell>
          <cell r="M5334">
            <v>0</v>
          </cell>
          <cell r="N5334">
            <v>0</v>
          </cell>
          <cell r="O5334">
            <v>0</v>
          </cell>
          <cell r="P5334">
            <v>0</v>
          </cell>
        </row>
        <row r="5335">
          <cell r="A5335" t="str">
            <v>20051227</v>
          </cell>
          <cell r="B5335" t="str">
            <v>0552</v>
          </cell>
          <cell r="C5335" t="str">
            <v>BL RF PRODUCTS</v>
          </cell>
          <cell r="D5335" t="str">
            <v>all PL's</v>
          </cell>
          <cell r="E5335" t="str">
            <v>all PMC's</v>
          </cell>
          <cell r="F5335" t="str">
            <v>FP</v>
          </cell>
          <cell r="G5335" t="str">
            <v>all plants</v>
          </cell>
          <cell r="H5335" t="str">
            <v>all descriptions</v>
          </cell>
          <cell r="I5335" t="str">
            <v>CSW</v>
          </cell>
          <cell r="J5335">
            <v>39493162</v>
          </cell>
          <cell r="K5335">
            <v>0</v>
          </cell>
          <cell r="L5335">
            <v>0</v>
          </cell>
          <cell r="M5335">
            <v>0</v>
          </cell>
          <cell r="N5335">
            <v>0</v>
          </cell>
          <cell r="O5335">
            <v>11721000</v>
          </cell>
          <cell r="P5335">
            <v>51214162</v>
          </cell>
        </row>
        <row r="5336">
          <cell r="A5336" t="str">
            <v>20051227</v>
          </cell>
          <cell r="B5336" t="str">
            <v>0552</v>
          </cell>
          <cell r="C5336" t="str">
            <v>BL RF PRODUCTS</v>
          </cell>
          <cell r="D5336" t="str">
            <v>all PL's</v>
          </cell>
          <cell r="E5336" t="str">
            <v>all PMC's</v>
          </cell>
          <cell r="F5336" t="str">
            <v>FP</v>
          </cell>
          <cell r="G5336" t="str">
            <v>all plants</v>
          </cell>
          <cell r="H5336" t="str">
            <v>all descriptions</v>
          </cell>
          <cell r="I5336" t="str">
            <v>ASC</v>
          </cell>
          <cell r="J5336">
            <v>432000</v>
          </cell>
          <cell r="K5336">
            <v>0</v>
          </cell>
          <cell r="L5336">
            <v>0</v>
          </cell>
          <cell r="M5336">
            <v>0</v>
          </cell>
          <cell r="N5336">
            <v>0</v>
          </cell>
          <cell r="O5336">
            <v>0</v>
          </cell>
          <cell r="P5336">
            <v>432000</v>
          </cell>
        </row>
        <row r="5337">
          <cell r="A5337" t="str">
            <v>20051227</v>
          </cell>
          <cell r="B5337" t="str">
            <v>0552</v>
          </cell>
          <cell r="C5337" t="str">
            <v>BL RF PRODUCTS</v>
          </cell>
          <cell r="D5337" t="str">
            <v>all PL's</v>
          </cell>
          <cell r="E5337" t="str">
            <v>all PMC's</v>
          </cell>
          <cell r="F5337" t="str">
            <v>FP</v>
          </cell>
          <cell r="G5337" t="str">
            <v>all plants</v>
          </cell>
          <cell r="H5337" t="str">
            <v>all descriptions</v>
          </cell>
          <cell r="I5337" t="str">
            <v>TRN</v>
          </cell>
          <cell r="J5337">
            <v>0</v>
          </cell>
          <cell r="K5337">
            <v>0</v>
          </cell>
          <cell r="L5337">
            <v>0</v>
          </cell>
          <cell r="M5337">
            <v>0</v>
          </cell>
          <cell r="N5337">
            <v>187881</v>
          </cell>
          <cell r="O5337">
            <v>151500</v>
          </cell>
          <cell r="P5337">
            <v>339381</v>
          </cell>
        </row>
        <row r="5338">
          <cell r="A5338" t="str">
            <v>20051227</v>
          </cell>
          <cell r="B5338" t="str">
            <v>0552</v>
          </cell>
          <cell r="C5338" t="str">
            <v>BL RF PRODUCTS</v>
          </cell>
          <cell r="D5338" t="str">
            <v>all PL's</v>
          </cell>
          <cell r="E5338" t="str">
            <v>all PMC's</v>
          </cell>
          <cell r="F5338" t="str">
            <v>FP</v>
          </cell>
          <cell r="G5338" t="str">
            <v>BRNM</v>
          </cell>
          <cell r="H5338" t="str">
            <v>NOKIA DO BRASIL TECNOLOGIA LTD</v>
          </cell>
          <cell r="I5338" t="str">
            <v>CSW</v>
          </cell>
          <cell r="J5338">
            <v>498000</v>
          </cell>
          <cell r="K5338">
            <v>0</v>
          </cell>
          <cell r="L5338">
            <v>0</v>
          </cell>
          <cell r="M5338">
            <v>0</v>
          </cell>
          <cell r="N5338">
            <v>0</v>
          </cell>
          <cell r="O5338">
            <v>0</v>
          </cell>
          <cell r="P5338">
            <v>498000</v>
          </cell>
        </row>
        <row r="5339">
          <cell r="A5339" t="str">
            <v>20051227</v>
          </cell>
          <cell r="B5339" t="str">
            <v>0552</v>
          </cell>
          <cell r="C5339" t="str">
            <v>BL RF PRODUCTS</v>
          </cell>
          <cell r="D5339" t="str">
            <v>all PL's</v>
          </cell>
          <cell r="E5339" t="str">
            <v>all PMC's</v>
          </cell>
          <cell r="F5339" t="str">
            <v>FP</v>
          </cell>
          <cell r="G5339" t="str">
            <v>CN10</v>
          </cell>
          <cell r="H5339" t="str">
            <v>IWH (BL Control) Guangdong</v>
          </cell>
          <cell r="I5339" t="str">
            <v>IWH</v>
          </cell>
          <cell r="J5339">
            <v>28096000</v>
          </cell>
          <cell r="K5339">
            <v>0</v>
          </cell>
          <cell r="L5339">
            <v>0</v>
          </cell>
          <cell r="M5339">
            <v>0</v>
          </cell>
          <cell r="N5339">
            <v>0</v>
          </cell>
          <cell r="O5339">
            <v>41822301</v>
          </cell>
          <cell r="P5339">
            <v>69918301</v>
          </cell>
        </row>
        <row r="5340">
          <cell r="A5340" t="str">
            <v>20051227</v>
          </cell>
          <cell r="B5340" t="str">
            <v>0552</v>
          </cell>
          <cell r="C5340" t="str">
            <v>BL RF PRODUCTS</v>
          </cell>
          <cell r="D5340" t="str">
            <v>all PL's</v>
          </cell>
          <cell r="E5340" t="str">
            <v>all PMC's</v>
          </cell>
          <cell r="F5340" t="str">
            <v>FP</v>
          </cell>
          <cell r="G5340" t="str">
            <v>CNBB</v>
          </cell>
          <cell r="H5340" t="str">
            <v>BGKI Import</v>
          </cell>
          <cell r="I5340" t="str">
            <v>CSW</v>
          </cell>
          <cell r="J5340">
            <v>122847</v>
          </cell>
          <cell r="K5340">
            <v>0</v>
          </cell>
          <cell r="L5340">
            <v>0</v>
          </cell>
          <cell r="M5340">
            <v>0</v>
          </cell>
          <cell r="N5340">
            <v>0</v>
          </cell>
          <cell r="O5340">
            <v>0</v>
          </cell>
          <cell r="P5340">
            <v>122847</v>
          </cell>
        </row>
        <row r="5341">
          <cell r="A5341" t="str">
            <v>20051227</v>
          </cell>
          <cell r="B5341" t="str">
            <v>0552</v>
          </cell>
          <cell r="C5341" t="str">
            <v>BL RF PRODUCTS</v>
          </cell>
          <cell r="D5341" t="str">
            <v>all PL's</v>
          </cell>
          <cell r="E5341" t="str">
            <v>all PMC's</v>
          </cell>
          <cell r="F5341" t="str">
            <v>FP</v>
          </cell>
          <cell r="G5341" t="str">
            <v>CNBC</v>
          </cell>
          <cell r="H5341" t="str">
            <v>BGKI Export</v>
          </cell>
          <cell r="I5341" t="str">
            <v>CSW</v>
          </cell>
          <cell r="J5341">
            <v>242199</v>
          </cell>
          <cell r="K5341">
            <v>0</v>
          </cell>
          <cell r="L5341">
            <v>0</v>
          </cell>
          <cell r="M5341">
            <v>0</v>
          </cell>
          <cell r="N5341">
            <v>0</v>
          </cell>
          <cell r="O5341">
            <v>0</v>
          </cell>
          <cell r="P5341">
            <v>242199</v>
          </cell>
        </row>
        <row r="5342">
          <cell r="A5342" t="str">
            <v>20051227</v>
          </cell>
          <cell r="B5342" t="str">
            <v>0552</v>
          </cell>
          <cell r="C5342" t="str">
            <v>BL RF PRODUCTS</v>
          </cell>
          <cell r="D5342" t="str">
            <v>all PL's</v>
          </cell>
          <cell r="E5342" t="str">
            <v>all PMC's</v>
          </cell>
          <cell r="F5342" t="str">
            <v>FP</v>
          </cell>
          <cell r="G5342" t="str">
            <v>CNFB</v>
          </cell>
          <cell r="H5342" t="str">
            <v>FLEXTRONICS</v>
          </cell>
          <cell r="I5342" t="str">
            <v>CSW</v>
          </cell>
          <cell r="J5342">
            <v>87000</v>
          </cell>
          <cell r="K5342">
            <v>0</v>
          </cell>
          <cell r="L5342">
            <v>0</v>
          </cell>
          <cell r="M5342">
            <v>0</v>
          </cell>
          <cell r="N5342">
            <v>0</v>
          </cell>
          <cell r="O5342">
            <v>0</v>
          </cell>
          <cell r="P5342">
            <v>87000</v>
          </cell>
        </row>
        <row r="5343">
          <cell r="A5343" t="str">
            <v>20051227</v>
          </cell>
          <cell r="B5343" t="str">
            <v>0552</v>
          </cell>
          <cell r="C5343" t="str">
            <v>BL RF PRODUCTS</v>
          </cell>
          <cell r="D5343" t="str">
            <v>all PL's</v>
          </cell>
          <cell r="E5343" t="str">
            <v>all PMC's</v>
          </cell>
          <cell r="F5343" t="str">
            <v>FP</v>
          </cell>
          <cell r="G5343" t="str">
            <v>CNFE</v>
          </cell>
          <cell r="H5343" t="str">
            <v>FLEXTRONICS_MY_ERI_VMI</v>
          </cell>
          <cell r="I5343" t="str">
            <v>CSW</v>
          </cell>
          <cell r="J5343">
            <v>1356000</v>
          </cell>
          <cell r="K5343">
            <v>0</v>
          </cell>
          <cell r="L5343">
            <v>0</v>
          </cell>
          <cell r="M5343">
            <v>0</v>
          </cell>
          <cell r="N5343">
            <v>0</v>
          </cell>
          <cell r="O5343">
            <v>570000</v>
          </cell>
          <cell r="P5343">
            <v>1926000</v>
          </cell>
        </row>
        <row r="5344">
          <cell r="A5344" t="str">
            <v>20051227</v>
          </cell>
          <cell r="B5344" t="str">
            <v>0552</v>
          </cell>
          <cell r="C5344" t="str">
            <v>BL RF PRODUCTS</v>
          </cell>
          <cell r="D5344" t="str">
            <v>all PL's</v>
          </cell>
          <cell r="E5344" t="str">
            <v>all PMC's</v>
          </cell>
          <cell r="F5344" t="str">
            <v>FP</v>
          </cell>
          <cell r="G5344" t="str">
            <v>CNFT</v>
          </cell>
          <cell r="H5344" t="str">
            <v>FOXCONN</v>
          </cell>
          <cell r="I5344" t="str">
            <v>CSW</v>
          </cell>
          <cell r="J5344">
            <v>29080</v>
          </cell>
          <cell r="K5344">
            <v>0</v>
          </cell>
          <cell r="L5344">
            <v>0</v>
          </cell>
          <cell r="M5344">
            <v>0</v>
          </cell>
          <cell r="N5344">
            <v>0</v>
          </cell>
          <cell r="O5344">
            <v>0</v>
          </cell>
          <cell r="P5344">
            <v>29080</v>
          </cell>
        </row>
        <row r="5345">
          <cell r="A5345" t="str">
            <v>20051227</v>
          </cell>
          <cell r="B5345" t="str">
            <v>0552</v>
          </cell>
          <cell r="C5345" t="str">
            <v>BL RF PRODUCTS</v>
          </cell>
          <cell r="D5345" t="str">
            <v>all PL's</v>
          </cell>
          <cell r="E5345" t="str">
            <v>all PMC's</v>
          </cell>
          <cell r="F5345" t="str">
            <v>FP</v>
          </cell>
          <cell r="G5345" t="str">
            <v>CNMT</v>
          </cell>
          <cell r="H5345" t="str">
            <v>MOTOROLA-CGISS</v>
          </cell>
          <cell r="I5345" t="str">
            <v>CSW</v>
          </cell>
          <cell r="J5345">
            <v>327000</v>
          </cell>
          <cell r="K5345">
            <v>0</v>
          </cell>
          <cell r="L5345">
            <v>0</v>
          </cell>
          <cell r="M5345">
            <v>0</v>
          </cell>
          <cell r="N5345">
            <v>0</v>
          </cell>
          <cell r="O5345">
            <v>54000</v>
          </cell>
          <cell r="P5345">
            <v>381000</v>
          </cell>
        </row>
        <row r="5346">
          <cell r="A5346" t="str">
            <v>20051227</v>
          </cell>
          <cell r="B5346" t="str">
            <v>0552</v>
          </cell>
          <cell r="C5346" t="str">
            <v>BL RF PRODUCTS</v>
          </cell>
          <cell r="D5346" t="str">
            <v>all PL's</v>
          </cell>
          <cell r="E5346" t="str">
            <v>all PMC's</v>
          </cell>
          <cell r="F5346" t="str">
            <v>FP</v>
          </cell>
          <cell r="G5346" t="str">
            <v>CNMW</v>
          </cell>
          <cell r="H5346" t="str">
            <v>MOTOROLA</v>
          </cell>
          <cell r="I5346" t="str">
            <v>CSW</v>
          </cell>
          <cell r="J5346">
            <v>253000</v>
          </cell>
          <cell r="K5346">
            <v>0</v>
          </cell>
          <cell r="L5346">
            <v>0</v>
          </cell>
          <cell r="M5346">
            <v>0</v>
          </cell>
          <cell r="N5346">
            <v>0</v>
          </cell>
          <cell r="O5346">
            <v>0</v>
          </cell>
          <cell r="P5346">
            <v>253000</v>
          </cell>
        </row>
        <row r="5347">
          <cell r="A5347" t="str">
            <v>20051227</v>
          </cell>
          <cell r="B5347" t="str">
            <v>0552</v>
          </cell>
          <cell r="C5347" t="str">
            <v>BL RF PRODUCTS</v>
          </cell>
          <cell r="D5347" t="str">
            <v>all PL's</v>
          </cell>
          <cell r="E5347" t="str">
            <v>all PMC's</v>
          </cell>
          <cell r="F5347" t="str">
            <v>FP</v>
          </cell>
          <cell r="G5347" t="str">
            <v>CNND</v>
          </cell>
          <cell r="H5347" t="str">
            <v>DONGGUAN NOKIA MOBILE PHONES C</v>
          </cell>
          <cell r="I5347" t="str">
            <v>CSW</v>
          </cell>
          <cell r="J5347">
            <v>297000</v>
          </cell>
          <cell r="K5347">
            <v>0</v>
          </cell>
          <cell r="L5347">
            <v>0</v>
          </cell>
          <cell r="M5347">
            <v>0</v>
          </cell>
          <cell r="N5347">
            <v>0</v>
          </cell>
          <cell r="O5347">
            <v>284000</v>
          </cell>
          <cell r="P5347">
            <v>581000</v>
          </cell>
        </row>
        <row r="5348">
          <cell r="A5348" t="str">
            <v>20051227</v>
          </cell>
          <cell r="B5348" t="str">
            <v>0552</v>
          </cell>
          <cell r="C5348" t="str">
            <v>BL RF PRODUCTS</v>
          </cell>
          <cell r="D5348" t="str">
            <v>all PL's</v>
          </cell>
          <cell r="E5348" t="str">
            <v>all PMC's</v>
          </cell>
          <cell r="F5348" t="str">
            <v>FP</v>
          </cell>
          <cell r="G5348" t="str">
            <v>CNNJ</v>
          </cell>
          <cell r="H5348" t="str">
            <v>XINGWANG LOGISTICS CENTER</v>
          </cell>
          <cell r="I5348" t="str">
            <v>CSW</v>
          </cell>
          <cell r="J5348">
            <v>201000</v>
          </cell>
          <cell r="K5348">
            <v>0</v>
          </cell>
          <cell r="L5348">
            <v>0</v>
          </cell>
          <cell r="M5348">
            <v>0</v>
          </cell>
          <cell r="N5348">
            <v>0</v>
          </cell>
          <cell r="O5348">
            <v>174000</v>
          </cell>
          <cell r="P5348">
            <v>375000</v>
          </cell>
        </row>
        <row r="5349">
          <cell r="A5349" t="str">
            <v>20051227</v>
          </cell>
          <cell r="B5349" t="str">
            <v>0552</v>
          </cell>
          <cell r="C5349" t="str">
            <v>BL RF PRODUCTS</v>
          </cell>
          <cell r="D5349" t="str">
            <v>all PL's</v>
          </cell>
          <cell r="E5349" t="str">
            <v>all PMC's</v>
          </cell>
          <cell r="F5349" t="str">
            <v>FP</v>
          </cell>
          <cell r="G5349" t="str">
            <v>CNNS</v>
          </cell>
          <cell r="H5349" t="str">
            <v>NOKIA SUZHOU</v>
          </cell>
          <cell r="I5349" t="str">
            <v>CSW</v>
          </cell>
          <cell r="J5349">
            <v>681000</v>
          </cell>
          <cell r="K5349">
            <v>0</v>
          </cell>
          <cell r="L5349">
            <v>0</v>
          </cell>
          <cell r="M5349">
            <v>0</v>
          </cell>
          <cell r="N5349">
            <v>0</v>
          </cell>
          <cell r="O5349">
            <v>97000</v>
          </cell>
          <cell r="P5349">
            <v>778000</v>
          </cell>
        </row>
        <row r="5350">
          <cell r="A5350" t="str">
            <v>20051227</v>
          </cell>
          <cell r="B5350" t="str">
            <v>0552</v>
          </cell>
          <cell r="C5350" t="str">
            <v>BL RF PRODUCTS</v>
          </cell>
          <cell r="D5350" t="str">
            <v>all PL's</v>
          </cell>
          <cell r="E5350" t="str">
            <v>all PMC's</v>
          </cell>
          <cell r="F5350" t="str">
            <v>FP</v>
          </cell>
          <cell r="G5350" t="str">
            <v>DENB</v>
          </cell>
          <cell r="H5350" t="str">
            <v>NOKIA BOCHUM IHUB</v>
          </cell>
          <cell r="I5350" t="str">
            <v>CSW</v>
          </cell>
          <cell r="J5350">
            <v>573000</v>
          </cell>
          <cell r="K5350">
            <v>0</v>
          </cell>
          <cell r="L5350">
            <v>0</v>
          </cell>
          <cell r="M5350">
            <v>0</v>
          </cell>
          <cell r="N5350">
            <v>0</v>
          </cell>
          <cell r="O5350">
            <v>200000</v>
          </cell>
          <cell r="P5350">
            <v>773000</v>
          </cell>
        </row>
        <row r="5351">
          <cell r="A5351" t="str">
            <v>20051227</v>
          </cell>
          <cell r="B5351" t="str">
            <v>0552</v>
          </cell>
          <cell r="C5351" t="str">
            <v>BL RF PRODUCTS</v>
          </cell>
          <cell r="D5351" t="str">
            <v>all PL's</v>
          </cell>
          <cell r="E5351" t="str">
            <v>all PMC's</v>
          </cell>
          <cell r="F5351" t="str">
            <v>FP</v>
          </cell>
          <cell r="G5351" t="str">
            <v>DESO</v>
          </cell>
          <cell r="H5351" t="str">
            <v>SIEMENS BOCHOLT CONSIGNMENT</v>
          </cell>
          <cell r="I5351" t="str">
            <v>CSW</v>
          </cell>
          <cell r="J5351">
            <v>469000</v>
          </cell>
          <cell r="K5351">
            <v>0</v>
          </cell>
          <cell r="L5351">
            <v>0</v>
          </cell>
          <cell r="M5351">
            <v>0</v>
          </cell>
          <cell r="N5351">
            <v>0</v>
          </cell>
          <cell r="O5351">
            <v>0</v>
          </cell>
          <cell r="P5351">
            <v>469000</v>
          </cell>
        </row>
        <row r="5352">
          <cell r="A5352" t="str">
            <v>20051227</v>
          </cell>
          <cell r="B5352" t="str">
            <v>0552</v>
          </cell>
          <cell r="C5352" t="str">
            <v>BL RF PRODUCTS</v>
          </cell>
          <cell r="D5352" t="str">
            <v>all PL's</v>
          </cell>
          <cell r="E5352" t="str">
            <v>all PMC's</v>
          </cell>
          <cell r="F5352" t="str">
            <v>FP</v>
          </cell>
          <cell r="G5352" t="str">
            <v>DESR</v>
          </cell>
          <cell r="H5352" t="str">
            <v>SIEMENS REGENSBURG</v>
          </cell>
          <cell r="I5352" t="str">
            <v>CSW</v>
          </cell>
          <cell r="J5352">
            <v>27000</v>
          </cell>
          <cell r="K5352">
            <v>0</v>
          </cell>
          <cell r="L5352">
            <v>0</v>
          </cell>
          <cell r="M5352">
            <v>0</v>
          </cell>
          <cell r="N5352">
            <v>0</v>
          </cell>
          <cell r="O5352">
            <v>0</v>
          </cell>
          <cell r="P5352">
            <v>27000</v>
          </cell>
        </row>
        <row r="5353">
          <cell r="A5353" t="str">
            <v>20051227</v>
          </cell>
          <cell r="B5353" t="str">
            <v>0552</v>
          </cell>
          <cell r="C5353" t="str">
            <v>BL RF PRODUCTS</v>
          </cell>
          <cell r="D5353" t="str">
            <v>all PL's</v>
          </cell>
          <cell r="E5353" t="str">
            <v>all PMC's</v>
          </cell>
          <cell r="F5353" t="str">
            <v>FP</v>
          </cell>
          <cell r="G5353" t="str">
            <v>ESFC</v>
          </cell>
          <cell r="H5353" t="str">
            <v>FORD CADIZ</v>
          </cell>
          <cell r="I5353" t="str">
            <v>CSW</v>
          </cell>
          <cell r="J5353">
            <v>23800</v>
          </cell>
          <cell r="K5353">
            <v>0</v>
          </cell>
          <cell r="L5353">
            <v>0</v>
          </cell>
          <cell r="M5353">
            <v>0</v>
          </cell>
          <cell r="N5353">
            <v>0</v>
          </cell>
          <cell r="O5353">
            <v>0</v>
          </cell>
          <cell r="P5353">
            <v>23800</v>
          </cell>
        </row>
        <row r="5354">
          <cell r="A5354" t="str">
            <v>20051227</v>
          </cell>
          <cell r="B5354" t="str">
            <v>0552</v>
          </cell>
          <cell r="C5354" t="str">
            <v>BL RF PRODUCTS</v>
          </cell>
          <cell r="D5354" t="str">
            <v>all PL's</v>
          </cell>
          <cell r="E5354" t="str">
            <v>all PMC's</v>
          </cell>
          <cell r="F5354" t="str">
            <v>FP</v>
          </cell>
          <cell r="G5354" t="str">
            <v>FINO</v>
          </cell>
          <cell r="H5354" t="str">
            <v>NOKIA NETWORKS OULU</v>
          </cell>
          <cell r="I5354" t="str">
            <v>CSW</v>
          </cell>
          <cell r="J5354">
            <v>260000</v>
          </cell>
          <cell r="K5354">
            <v>0</v>
          </cell>
          <cell r="L5354">
            <v>0</v>
          </cell>
          <cell r="M5354">
            <v>0</v>
          </cell>
          <cell r="N5354">
            <v>0</v>
          </cell>
          <cell r="O5354">
            <v>60000</v>
          </cell>
          <cell r="P5354">
            <v>320000</v>
          </cell>
        </row>
        <row r="5355">
          <cell r="A5355" t="str">
            <v>20051227</v>
          </cell>
          <cell r="B5355" t="str">
            <v>0552</v>
          </cell>
          <cell r="C5355" t="str">
            <v>BL RF PRODUCTS</v>
          </cell>
          <cell r="D5355" t="str">
            <v>all PL's</v>
          </cell>
          <cell r="E5355" t="str">
            <v>all PMC's</v>
          </cell>
          <cell r="F5355" t="str">
            <v>FP</v>
          </cell>
          <cell r="G5355" t="str">
            <v>FINS</v>
          </cell>
          <cell r="H5355" t="str">
            <v>NOKIA CORP/NOKIA MOBILE PHONES</v>
          </cell>
          <cell r="I5355" t="str">
            <v>CSW</v>
          </cell>
          <cell r="J5355">
            <v>369000</v>
          </cell>
          <cell r="K5355">
            <v>0</v>
          </cell>
          <cell r="L5355">
            <v>0</v>
          </cell>
          <cell r="M5355">
            <v>0</v>
          </cell>
          <cell r="N5355">
            <v>0</v>
          </cell>
          <cell r="O5355">
            <v>324000</v>
          </cell>
          <cell r="P5355">
            <v>693000</v>
          </cell>
        </row>
        <row r="5356">
          <cell r="A5356" t="str">
            <v>20051227</v>
          </cell>
          <cell r="B5356" t="str">
            <v>0552</v>
          </cell>
          <cell r="C5356" t="str">
            <v>BL RF PRODUCTS</v>
          </cell>
          <cell r="D5356" t="str">
            <v>all PL's</v>
          </cell>
          <cell r="E5356" t="str">
            <v>all PMC's</v>
          </cell>
          <cell r="F5356" t="str">
            <v>FP</v>
          </cell>
          <cell r="G5356" t="str">
            <v>FR10</v>
          </cell>
          <cell r="H5356" t="str">
            <v>IWH (BL Control) Caen</v>
          </cell>
          <cell r="I5356" t="str">
            <v>IWH</v>
          </cell>
          <cell r="J5356">
            <v>0</v>
          </cell>
          <cell r="K5356">
            <v>0</v>
          </cell>
          <cell r="L5356">
            <v>0</v>
          </cell>
          <cell r="M5356">
            <v>0</v>
          </cell>
          <cell r="N5356">
            <v>0</v>
          </cell>
          <cell r="O5356">
            <v>490</v>
          </cell>
          <cell r="P5356">
            <v>490</v>
          </cell>
        </row>
        <row r="5357">
          <cell r="A5357" t="str">
            <v>20051227</v>
          </cell>
          <cell r="B5357" t="str">
            <v>0552</v>
          </cell>
          <cell r="C5357" t="str">
            <v>BL RF PRODUCTS</v>
          </cell>
          <cell r="D5357" t="str">
            <v>all PL's</v>
          </cell>
          <cell r="E5357" t="str">
            <v>all PMC's</v>
          </cell>
          <cell r="F5357" t="str">
            <v>FP</v>
          </cell>
          <cell r="G5357" t="str">
            <v>FRJV</v>
          </cell>
          <cell r="H5357" t="str">
            <v>JABIL/VALEO FRANCE</v>
          </cell>
          <cell r="I5357" t="str">
            <v>CSW</v>
          </cell>
          <cell r="J5357">
            <v>126000</v>
          </cell>
          <cell r="K5357">
            <v>0</v>
          </cell>
          <cell r="L5357">
            <v>0</v>
          </cell>
          <cell r="M5357">
            <v>0</v>
          </cell>
          <cell r="N5357">
            <v>0</v>
          </cell>
          <cell r="O5357">
            <v>78000</v>
          </cell>
          <cell r="P5357">
            <v>204000</v>
          </cell>
        </row>
        <row r="5358">
          <cell r="A5358" t="str">
            <v>20051227</v>
          </cell>
          <cell r="B5358" t="str">
            <v>0552</v>
          </cell>
          <cell r="C5358" t="str">
            <v>BL RF PRODUCTS</v>
          </cell>
          <cell r="D5358" t="str">
            <v>all PL's</v>
          </cell>
          <cell r="E5358" t="str">
            <v>all PMC's</v>
          </cell>
          <cell r="F5358" t="str">
            <v>FP</v>
          </cell>
          <cell r="G5358" t="str">
            <v>FRSR</v>
          </cell>
          <cell r="H5358" t="str">
            <v>SIEMENS RAMBOUILLET</v>
          </cell>
          <cell r="I5358" t="str">
            <v>CSW</v>
          </cell>
          <cell r="J5358">
            <v>174000</v>
          </cell>
          <cell r="K5358">
            <v>0</v>
          </cell>
          <cell r="L5358">
            <v>0</v>
          </cell>
          <cell r="M5358">
            <v>0</v>
          </cell>
          <cell r="N5358">
            <v>0</v>
          </cell>
          <cell r="O5358">
            <v>72000</v>
          </cell>
          <cell r="P5358">
            <v>246000</v>
          </cell>
        </row>
        <row r="5359">
          <cell r="A5359" t="str">
            <v>20051227</v>
          </cell>
          <cell r="B5359" t="str">
            <v>0552</v>
          </cell>
          <cell r="C5359" t="str">
            <v>BL RF PRODUCTS</v>
          </cell>
          <cell r="D5359" t="str">
            <v>all PL's</v>
          </cell>
          <cell r="E5359" t="str">
            <v>all PMC's</v>
          </cell>
          <cell r="F5359" t="str">
            <v>FP</v>
          </cell>
          <cell r="G5359" t="str">
            <v>HK00</v>
          </cell>
          <cell r="H5359" t="str">
            <v>RDC APSH</v>
          </cell>
          <cell r="I5359" t="str">
            <v>RDC</v>
          </cell>
          <cell r="J5359">
            <v>65832570</v>
          </cell>
          <cell r="K5359">
            <v>720</v>
          </cell>
          <cell r="L5359">
            <v>12500</v>
          </cell>
          <cell r="M5359">
            <v>0</v>
          </cell>
          <cell r="N5359">
            <v>0</v>
          </cell>
          <cell r="O5359">
            <v>0</v>
          </cell>
          <cell r="P5359">
            <v>65845790</v>
          </cell>
        </row>
        <row r="5360">
          <cell r="A5360" t="str">
            <v>20051227</v>
          </cell>
          <cell r="B5360" t="str">
            <v>0552</v>
          </cell>
          <cell r="C5360" t="str">
            <v>BL RF PRODUCTS</v>
          </cell>
          <cell r="D5360" t="str">
            <v>all PL's</v>
          </cell>
          <cell r="E5360" t="str">
            <v>all PMC's</v>
          </cell>
          <cell r="F5360" t="str">
            <v>FP</v>
          </cell>
          <cell r="G5360" t="str">
            <v>HK10</v>
          </cell>
          <cell r="H5360" t="str">
            <v>IWH (BL Control) EDL</v>
          </cell>
          <cell r="I5360" t="str">
            <v>IWH</v>
          </cell>
          <cell r="J5360">
            <v>89311000</v>
          </cell>
          <cell r="K5360">
            <v>0</v>
          </cell>
          <cell r="L5360">
            <v>0</v>
          </cell>
          <cell r="M5360">
            <v>0</v>
          </cell>
          <cell r="N5360">
            <v>0</v>
          </cell>
          <cell r="O5360">
            <v>95513000</v>
          </cell>
          <cell r="P5360">
            <v>184824000</v>
          </cell>
        </row>
        <row r="5361">
          <cell r="A5361" t="str">
            <v>20051227</v>
          </cell>
          <cell r="B5361" t="str">
            <v>0552</v>
          </cell>
          <cell r="C5361" t="str">
            <v>BL RF PRODUCTS</v>
          </cell>
          <cell r="D5361" t="str">
            <v>all PL's</v>
          </cell>
          <cell r="E5361" t="str">
            <v>all PMC's</v>
          </cell>
          <cell r="F5361" t="str">
            <v>FP</v>
          </cell>
          <cell r="G5361" t="str">
            <v>HKEM</v>
          </cell>
          <cell r="H5361" t="str">
            <v>ELCOTEQ</v>
          </cell>
          <cell r="I5361" t="str">
            <v>CSW</v>
          </cell>
          <cell r="J5361">
            <v>18000</v>
          </cell>
          <cell r="K5361">
            <v>0</v>
          </cell>
          <cell r="L5361">
            <v>0</v>
          </cell>
          <cell r="M5361">
            <v>0</v>
          </cell>
          <cell r="N5361">
            <v>0</v>
          </cell>
          <cell r="O5361">
            <v>0</v>
          </cell>
          <cell r="P5361">
            <v>18000</v>
          </cell>
        </row>
        <row r="5362">
          <cell r="A5362" t="str">
            <v>20051227</v>
          </cell>
          <cell r="B5362" t="str">
            <v>0552</v>
          </cell>
          <cell r="C5362" t="str">
            <v>BL RF PRODUCTS</v>
          </cell>
          <cell r="D5362" t="str">
            <v>all PL's</v>
          </cell>
          <cell r="E5362" t="str">
            <v>all PMC's</v>
          </cell>
          <cell r="F5362" t="str">
            <v>FP</v>
          </cell>
          <cell r="G5362" t="str">
            <v>HKSK</v>
          </cell>
          <cell r="H5362" t="str">
            <v>SHENZHEN</v>
          </cell>
          <cell r="I5362" t="str">
            <v>CSW</v>
          </cell>
          <cell r="J5362">
            <v>349736</v>
          </cell>
          <cell r="K5362">
            <v>0</v>
          </cell>
          <cell r="L5362">
            <v>0</v>
          </cell>
          <cell r="M5362">
            <v>0</v>
          </cell>
          <cell r="N5362">
            <v>0</v>
          </cell>
          <cell r="O5362">
            <v>438000</v>
          </cell>
          <cell r="P5362">
            <v>787736</v>
          </cell>
        </row>
        <row r="5363">
          <cell r="A5363" t="str">
            <v>20051227</v>
          </cell>
          <cell r="B5363" t="str">
            <v>0552</v>
          </cell>
          <cell r="C5363" t="str">
            <v>BL RF PRODUCTS</v>
          </cell>
          <cell r="D5363" t="str">
            <v>all PL's</v>
          </cell>
          <cell r="E5363" t="str">
            <v>all PMC's</v>
          </cell>
          <cell r="F5363" t="str">
            <v>FP</v>
          </cell>
          <cell r="G5363" t="str">
            <v>HKTT</v>
          </cell>
          <cell r="H5363" t="str">
            <v>CP On-site Warehouse AP</v>
          </cell>
          <cell r="I5363" t="str">
            <v>RDC</v>
          </cell>
          <cell r="J5363">
            <v>19871000</v>
          </cell>
          <cell r="K5363">
            <v>0</v>
          </cell>
          <cell r="L5363">
            <v>0</v>
          </cell>
          <cell r="M5363">
            <v>0</v>
          </cell>
          <cell r="N5363">
            <v>0</v>
          </cell>
          <cell r="O5363">
            <v>0</v>
          </cell>
          <cell r="P5363">
            <v>19871000</v>
          </cell>
        </row>
        <row r="5364">
          <cell r="A5364" t="str">
            <v>20051227</v>
          </cell>
          <cell r="B5364" t="str">
            <v>0552</v>
          </cell>
          <cell r="C5364" t="str">
            <v>BL RF PRODUCTS</v>
          </cell>
          <cell r="D5364" t="str">
            <v>all PL's</v>
          </cell>
          <cell r="E5364" t="str">
            <v>all PMC's</v>
          </cell>
          <cell r="F5364" t="str">
            <v>FP</v>
          </cell>
          <cell r="G5364" t="str">
            <v>HUAS</v>
          </cell>
          <cell r="H5364" t="str">
            <v>EXEL</v>
          </cell>
          <cell r="I5364" t="str">
            <v>ASC</v>
          </cell>
          <cell r="J5364">
            <v>429000</v>
          </cell>
          <cell r="K5364">
            <v>0</v>
          </cell>
          <cell r="L5364">
            <v>0</v>
          </cell>
          <cell r="M5364">
            <v>0</v>
          </cell>
          <cell r="N5364">
            <v>0</v>
          </cell>
          <cell r="O5364">
            <v>0</v>
          </cell>
          <cell r="P5364">
            <v>429000</v>
          </cell>
        </row>
        <row r="5365">
          <cell r="A5365" t="str">
            <v>20051227</v>
          </cell>
          <cell r="B5365" t="str">
            <v>0552</v>
          </cell>
          <cell r="C5365" t="str">
            <v>BL RF PRODUCTS</v>
          </cell>
          <cell r="D5365" t="str">
            <v>all PL's</v>
          </cell>
          <cell r="E5365" t="str">
            <v>all PMC's</v>
          </cell>
          <cell r="F5365" t="str">
            <v>FP</v>
          </cell>
          <cell r="G5365" t="str">
            <v>HUFZ</v>
          </cell>
          <cell r="H5365" t="str">
            <v>FLEXTRONICS ZALAEGERSZEG</v>
          </cell>
          <cell r="I5365" t="str">
            <v>CSW</v>
          </cell>
          <cell r="J5365">
            <v>66000</v>
          </cell>
          <cell r="K5365">
            <v>0</v>
          </cell>
          <cell r="L5365">
            <v>0</v>
          </cell>
          <cell r="M5365">
            <v>0</v>
          </cell>
          <cell r="N5365">
            <v>0</v>
          </cell>
          <cell r="O5365">
            <v>0</v>
          </cell>
          <cell r="P5365">
            <v>66000</v>
          </cell>
        </row>
        <row r="5366">
          <cell r="A5366" t="str">
            <v>20051227</v>
          </cell>
          <cell r="B5366" t="str">
            <v>0552</v>
          </cell>
          <cell r="C5366" t="str">
            <v>BL RF PRODUCTS</v>
          </cell>
          <cell r="D5366" t="str">
            <v>all PL's</v>
          </cell>
          <cell r="E5366" t="str">
            <v>all PMC's</v>
          </cell>
          <cell r="F5366" t="str">
            <v>FP</v>
          </cell>
          <cell r="G5366" t="str">
            <v>HUJT</v>
          </cell>
          <cell r="H5366" t="str">
            <v>CSW Jabil Tiszaujvaros</v>
          </cell>
          <cell r="I5366" t="str">
            <v>CSW</v>
          </cell>
          <cell r="J5366">
            <v>220000</v>
          </cell>
          <cell r="K5366">
            <v>0</v>
          </cell>
          <cell r="L5366">
            <v>0</v>
          </cell>
          <cell r="M5366">
            <v>0</v>
          </cell>
          <cell r="N5366">
            <v>0</v>
          </cell>
          <cell r="O5366">
            <v>0</v>
          </cell>
          <cell r="P5366">
            <v>220000</v>
          </cell>
        </row>
        <row r="5367">
          <cell r="A5367" t="str">
            <v>20051227</v>
          </cell>
          <cell r="B5367" t="str">
            <v>0552</v>
          </cell>
          <cell r="C5367" t="str">
            <v>BL RF PRODUCTS</v>
          </cell>
          <cell r="D5367" t="str">
            <v>all PL's</v>
          </cell>
          <cell r="E5367" t="str">
            <v>all PMC's</v>
          </cell>
          <cell r="F5367" t="str">
            <v>FP</v>
          </cell>
          <cell r="G5367" t="str">
            <v>HUNK</v>
          </cell>
          <cell r="H5367" t="str">
            <v>NOKIA KOMAROM KFT</v>
          </cell>
          <cell r="I5367" t="str">
            <v>CSW</v>
          </cell>
          <cell r="J5367">
            <v>570000</v>
          </cell>
          <cell r="K5367">
            <v>0</v>
          </cell>
          <cell r="L5367">
            <v>0</v>
          </cell>
          <cell r="M5367">
            <v>0</v>
          </cell>
          <cell r="N5367">
            <v>0</v>
          </cell>
          <cell r="O5367">
            <v>0</v>
          </cell>
          <cell r="P5367">
            <v>570000</v>
          </cell>
        </row>
        <row r="5368">
          <cell r="A5368" t="str">
            <v>20051227</v>
          </cell>
          <cell r="B5368" t="str">
            <v>0552</v>
          </cell>
          <cell r="C5368" t="str">
            <v>BL RF PRODUCTS</v>
          </cell>
          <cell r="D5368" t="str">
            <v>all PL's</v>
          </cell>
          <cell r="E5368" t="str">
            <v>all PMC's</v>
          </cell>
          <cell r="F5368" t="str">
            <v>FP</v>
          </cell>
          <cell r="G5368" t="str">
            <v>KRNM</v>
          </cell>
          <cell r="H5368" t="str">
            <v>NOKIA MASAN KOREA</v>
          </cell>
          <cell r="I5368" t="str">
            <v>CSW</v>
          </cell>
          <cell r="J5368">
            <v>739000</v>
          </cell>
          <cell r="K5368">
            <v>0</v>
          </cell>
          <cell r="L5368">
            <v>0</v>
          </cell>
          <cell r="M5368">
            <v>0</v>
          </cell>
          <cell r="N5368">
            <v>0</v>
          </cell>
          <cell r="O5368">
            <v>0</v>
          </cell>
          <cell r="P5368">
            <v>739000</v>
          </cell>
        </row>
        <row r="5369">
          <cell r="A5369" t="str">
            <v>20051227</v>
          </cell>
          <cell r="B5369" t="str">
            <v>0552</v>
          </cell>
          <cell r="C5369" t="str">
            <v>BL RF PRODUCTS</v>
          </cell>
          <cell r="D5369" t="str">
            <v>all PL's</v>
          </cell>
          <cell r="E5369" t="str">
            <v>all PMC's</v>
          </cell>
          <cell r="F5369" t="str">
            <v>FP</v>
          </cell>
          <cell r="G5369" t="str">
            <v>MYBB</v>
          </cell>
          <cell r="H5369" t="str">
            <v>ROBERT BOSCH (M) SDN BHD</v>
          </cell>
          <cell r="I5369" t="str">
            <v>CSW</v>
          </cell>
          <cell r="J5369">
            <v>100000</v>
          </cell>
          <cell r="K5369">
            <v>0</v>
          </cell>
          <cell r="L5369">
            <v>0</v>
          </cell>
          <cell r="M5369">
            <v>0</v>
          </cell>
          <cell r="N5369">
            <v>0</v>
          </cell>
          <cell r="O5369">
            <v>9000</v>
          </cell>
          <cell r="P5369">
            <v>109000</v>
          </cell>
        </row>
        <row r="5370">
          <cell r="A5370" t="str">
            <v>20051227</v>
          </cell>
          <cell r="B5370" t="str">
            <v>0552</v>
          </cell>
          <cell r="C5370" t="str">
            <v>BL RF PRODUCTS</v>
          </cell>
          <cell r="D5370" t="str">
            <v>all PL's</v>
          </cell>
          <cell r="E5370" t="str">
            <v>all PMC's</v>
          </cell>
          <cell r="F5370" t="str">
            <v>FP</v>
          </cell>
          <cell r="G5370" t="str">
            <v>MYFA</v>
          </cell>
          <cell r="H5370" t="str">
            <v>FLEXTRONICS_MY_ShahAlam</v>
          </cell>
          <cell r="I5370" t="str">
            <v>CSW</v>
          </cell>
          <cell r="J5370">
            <v>960000</v>
          </cell>
          <cell r="K5370">
            <v>0</v>
          </cell>
          <cell r="L5370">
            <v>0</v>
          </cell>
          <cell r="M5370">
            <v>0</v>
          </cell>
          <cell r="N5370">
            <v>0</v>
          </cell>
          <cell r="O5370">
            <v>519000</v>
          </cell>
          <cell r="P5370">
            <v>1479000</v>
          </cell>
        </row>
        <row r="5371">
          <cell r="A5371" t="str">
            <v>20051227</v>
          </cell>
          <cell r="B5371" t="str">
            <v>0552</v>
          </cell>
          <cell r="C5371" t="str">
            <v>BL RF PRODUCTS</v>
          </cell>
          <cell r="D5371" t="str">
            <v>all PL's</v>
          </cell>
          <cell r="E5371" t="str">
            <v>all PMC's</v>
          </cell>
          <cell r="F5371" t="str">
            <v>FP</v>
          </cell>
          <cell r="G5371" t="str">
            <v>MYMB</v>
          </cell>
          <cell r="H5371" t="str">
            <v>MOTOROLA_MY</v>
          </cell>
          <cell r="I5371" t="str">
            <v>CSW</v>
          </cell>
          <cell r="J5371">
            <v>1306000</v>
          </cell>
          <cell r="K5371">
            <v>0</v>
          </cell>
          <cell r="L5371">
            <v>0</v>
          </cell>
          <cell r="M5371">
            <v>0</v>
          </cell>
          <cell r="N5371">
            <v>0</v>
          </cell>
          <cell r="O5371">
            <v>222000</v>
          </cell>
          <cell r="P5371">
            <v>1528000</v>
          </cell>
        </row>
        <row r="5372">
          <cell r="A5372" t="str">
            <v>20051227</v>
          </cell>
          <cell r="B5372" t="str">
            <v>0552</v>
          </cell>
          <cell r="C5372" t="str">
            <v>BL RF PRODUCTS</v>
          </cell>
          <cell r="D5372" t="str">
            <v>all PL's</v>
          </cell>
          <cell r="E5372" t="str">
            <v>all PMC's</v>
          </cell>
          <cell r="F5372" t="str">
            <v>FP</v>
          </cell>
          <cell r="G5372" t="str">
            <v>MYSC</v>
          </cell>
          <cell r="H5372" t="str">
            <v>SONY _MY_Tuner</v>
          </cell>
          <cell r="I5372" t="str">
            <v>CSW</v>
          </cell>
          <cell r="J5372">
            <v>192000</v>
          </cell>
          <cell r="K5372">
            <v>0</v>
          </cell>
          <cell r="L5372">
            <v>0</v>
          </cell>
          <cell r="M5372">
            <v>0</v>
          </cell>
          <cell r="N5372">
            <v>0</v>
          </cell>
          <cell r="O5372">
            <v>54000</v>
          </cell>
          <cell r="P5372">
            <v>246000</v>
          </cell>
        </row>
        <row r="5373">
          <cell r="A5373" t="str">
            <v>20051227</v>
          </cell>
          <cell r="B5373" t="str">
            <v>0552</v>
          </cell>
          <cell r="C5373" t="str">
            <v>BL RF PRODUCTS</v>
          </cell>
          <cell r="D5373" t="str">
            <v>all PL's</v>
          </cell>
          <cell r="E5373" t="str">
            <v>all PMC's</v>
          </cell>
          <cell r="F5373" t="str">
            <v>FP</v>
          </cell>
          <cell r="G5373" t="str">
            <v>NL00</v>
          </cell>
          <cell r="H5373" t="str">
            <v>UPS SCS Nederland BV (Hal B)</v>
          </cell>
          <cell r="I5373" t="str">
            <v>RDC</v>
          </cell>
          <cell r="J5373">
            <v>2971968</v>
          </cell>
          <cell r="K5373">
            <v>259000</v>
          </cell>
          <cell r="L5373">
            <v>0</v>
          </cell>
          <cell r="M5373">
            <v>0</v>
          </cell>
          <cell r="N5373">
            <v>0</v>
          </cell>
          <cell r="O5373">
            <v>858000</v>
          </cell>
          <cell r="P5373">
            <v>4088968</v>
          </cell>
        </row>
        <row r="5374">
          <cell r="A5374" t="str">
            <v>20051227</v>
          </cell>
          <cell r="B5374" t="str">
            <v>0552</v>
          </cell>
          <cell r="C5374" t="str">
            <v>BL RF PRODUCTS</v>
          </cell>
          <cell r="D5374" t="str">
            <v>all PL's</v>
          </cell>
          <cell r="E5374" t="str">
            <v>all PMC's</v>
          </cell>
          <cell r="F5374" t="str">
            <v>FP</v>
          </cell>
          <cell r="G5374" t="str">
            <v>NL10</v>
          </cell>
          <cell r="H5374" t="str">
            <v>IWH (BL Control) Nijmegen</v>
          </cell>
          <cell r="I5374" t="str">
            <v>IWH</v>
          </cell>
          <cell r="J5374">
            <v>0</v>
          </cell>
          <cell r="K5374">
            <v>0</v>
          </cell>
          <cell r="L5374">
            <v>0</v>
          </cell>
          <cell r="M5374">
            <v>0</v>
          </cell>
          <cell r="N5374">
            <v>0</v>
          </cell>
          <cell r="O5374">
            <v>6000</v>
          </cell>
          <cell r="P5374">
            <v>6000</v>
          </cell>
        </row>
        <row r="5375">
          <cell r="A5375" t="str">
            <v>20051227</v>
          </cell>
          <cell r="B5375" t="str">
            <v>0552</v>
          </cell>
          <cell r="C5375" t="str">
            <v>BL RF PRODUCTS</v>
          </cell>
          <cell r="D5375" t="str">
            <v>all PL's</v>
          </cell>
          <cell r="E5375" t="str">
            <v>all PMC's</v>
          </cell>
          <cell r="F5375" t="str">
            <v>FP</v>
          </cell>
          <cell r="G5375" t="str">
            <v>NL79</v>
          </cell>
          <cell r="H5375" t="str">
            <v>Test IPON Nijmegen</v>
          </cell>
          <cell r="I5375" t="str">
            <v>MFG</v>
          </cell>
          <cell r="J5375">
            <v>1489</v>
          </cell>
          <cell r="K5375">
            <v>0</v>
          </cell>
          <cell r="L5375">
            <v>0</v>
          </cell>
          <cell r="M5375">
            <v>0</v>
          </cell>
          <cell r="N5375">
            <v>0</v>
          </cell>
          <cell r="O5375">
            <v>0</v>
          </cell>
          <cell r="P5375">
            <v>1489</v>
          </cell>
        </row>
        <row r="5376">
          <cell r="A5376" t="str">
            <v>20051227</v>
          </cell>
          <cell r="B5376" t="str">
            <v>0552</v>
          </cell>
          <cell r="C5376" t="str">
            <v>BL RF PRODUCTS</v>
          </cell>
          <cell r="D5376" t="str">
            <v>all PL's</v>
          </cell>
          <cell r="E5376" t="str">
            <v>all PMC's</v>
          </cell>
          <cell r="F5376" t="str">
            <v>FP</v>
          </cell>
          <cell r="G5376" t="str">
            <v>NL99</v>
          </cell>
          <cell r="H5376" t="str">
            <v>FDC EU</v>
          </cell>
          <cell r="I5376" t="str">
            <v>FDC</v>
          </cell>
          <cell r="J5376">
            <v>0</v>
          </cell>
          <cell r="K5376">
            <v>0</v>
          </cell>
          <cell r="L5376">
            <v>0</v>
          </cell>
          <cell r="M5376">
            <v>0</v>
          </cell>
          <cell r="N5376">
            <v>0</v>
          </cell>
          <cell r="O5376">
            <v>0</v>
          </cell>
          <cell r="P5376">
            <v>0</v>
          </cell>
        </row>
        <row r="5377">
          <cell r="A5377" t="str">
            <v>20051227</v>
          </cell>
          <cell r="B5377" t="str">
            <v>0552</v>
          </cell>
          <cell r="C5377" t="str">
            <v>BL RF PRODUCTS</v>
          </cell>
          <cell r="D5377" t="str">
            <v>all PL's</v>
          </cell>
          <cell r="E5377" t="str">
            <v>all PMC's</v>
          </cell>
          <cell r="F5377" t="str">
            <v>FP</v>
          </cell>
          <cell r="G5377" t="str">
            <v>NLTT</v>
          </cell>
          <cell r="H5377" t="str">
            <v>UPS SCS Nederland BV (Hal B)</v>
          </cell>
          <cell r="I5377" t="str">
            <v>RDC</v>
          </cell>
          <cell r="J5377">
            <v>6020100</v>
          </cell>
          <cell r="K5377">
            <v>0</v>
          </cell>
          <cell r="L5377">
            <v>0</v>
          </cell>
          <cell r="M5377">
            <v>0</v>
          </cell>
          <cell r="N5377">
            <v>0</v>
          </cell>
          <cell r="O5377">
            <v>1352000</v>
          </cell>
          <cell r="P5377">
            <v>7372100</v>
          </cell>
        </row>
        <row r="5378">
          <cell r="A5378" t="str">
            <v>20051227</v>
          </cell>
          <cell r="B5378" t="str">
            <v>0552</v>
          </cell>
          <cell r="C5378" t="str">
            <v>BL RF PRODUCTS</v>
          </cell>
          <cell r="D5378" t="str">
            <v>all PL's</v>
          </cell>
          <cell r="E5378" t="str">
            <v>all PMC's</v>
          </cell>
          <cell r="F5378" t="str">
            <v>FP</v>
          </cell>
          <cell r="G5378" t="str">
            <v>PH10</v>
          </cell>
          <cell r="H5378" t="str">
            <v>IWH (BL Control) PSC</v>
          </cell>
          <cell r="I5378" t="str">
            <v>IWH</v>
          </cell>
          <cell r="J5378">
            <v>660</v>
          </cell>
          <cell r="K5378">
            <v>0</v>
          </cell>
          <cell r="L5378">
            <v>0</v>
          </cell>
          <cell r="M5378">
            <v>0</v>
          </cell>
          <cell r="N5378">
            <v>0</v>
          </cell>
          <cell r="O5378">
            <v>535144</v>
          </cell>
          <cell r="P5378">
            <v>535804</v>
          </cell>
        </row>
        <row r="5379">
          <cell r="A5379" t="str">
            <v>20051227</v>
          </cell>
          <cell r="B5379" t="str">
            <v>0552</v>
          </cell>
          <cell r="C5379" t="str">
            <v>BL RF PRODUCTS</v>
          </cell>
          <cell r="D5379" t="str">
            <v>all PL's</v>
          </cell>
          <cell r="E5379" t="str">
            <v>all PMC's</v>
          </cell>
          <cell r="F5379" t="str">
            <v>FP</v>
          </cell>
          <cell r="G5379" t="str">
            <v>PH11</v>
          </cell>
          <cell r="H5379" t="str">
            <v>IWH (BL Control) PSPI</v>
          </cell>
          <cell r="I5379" t="str">
            <v>IWH</v>
          </cell>
          <cell r="J5379">
            <v>857409</v>
          </cell>
          <cell r="K5379">
            <v>0</v>
          </cell>
          <cell r="L5379">
            <v>0</v>
          </cell>
          <cell r="M5379">
            <v>0</v>
          </cell>
          <cell r="N5379">
            <v>0</v>
          </cell>
          <cell r="O5379">
            <v>469448</v>
          </cell>
          <cell r="P5379">
            <v>1326857</v>
          </cell>
        </row>
        <row r="5380">
          <cell r="A5380" t="str">
            <v>20051227</v>
          </cell>
          <cell r="B5380" t="str">
            <v>0552</v>
          </cell>
          <cell r="C5380" t="str">
            <v>BL RF PRODUCTS</v>
          </cell>
          <cell r="D5380" t="str">
            <v>all PL's</v>
          </cell>
          <cell r="E5380" t="str">
            <v>all PMC's</v>
          </cell>
          <cell r="F5380" t="str">
            <v>FP</v>
          </cell>
          <cell r="G5380" t="str">
            <v>PLAS</v>
          </cell>
          <cell r="H5380" t="str">
            <v>EXEL POLAND SP. Z.O.O.</v>
          </cell>
          <cell r="I5380" t="str">
            <v>ASC</v>
          </cell>
          <cell r="J5380">
            <v>3000</v>
          </cell>
          <cell r="K5380">
            <v>0</v>
          </cell>
          <cell r="L5380">
            <v>0</v>
          </cell>
          <cell r="M5380">
            <v>0</v>
          </cell>
          <cell r="N5380">
            <v>0</v>
          </cell>
          <cell r="O5380">
            <v>0</v>
          </cell>
          <cell r="P5380">
            <v>3000</v>
          </cell>
        </row>
        <row r="5381">
          <cell r="A5381" t="str">
            <v>20051227</v>
          </cell>
          <cell r="B5381" t="str">
            <v>0552</v>
          </cell>
          <cell r="C5381" t="str">
            <v>BL RF PRODUCTS</v>
          </cell>
          <cell r="D5381" t="str">
            <v>all PL's</v>
          </cell>
          <cell r="E5381" t="str">
            <v>all PMC's</v>
          </cell>
          <cell r="F5381" t="str">
            <v>FP</v>
          </cell>
          <cell r="G5381" t="str">
            <v>PTFP</v>
          </cell>
          <cell r="H5381" t="str">
            <v>FORD PALMELA</v>
          </cell>
          <cell r="I5381" t="str">
            <v>CSW</v>
          </cell>
          <cell r="J5381">
            <v>705000</v>
          </cell>
          <cell r="K5381">
            <v>0</v>
          </cell>
          <cell r="L5381">
            <v>0</v>
          </cell>
          <cell r="M5381">
            <v>0</v>
          </cell>
          <cell r="N5381">
            <v>0</v>
          </cell>
          <cell r="O5381">
            <v>0</v>
          </cell>
          <cell r="P5381">
            <v>705000</v>
          </cell>
        </row>
        <row r="5382">
          <cell r="A5382" t="str">
            <v>20051227</v>
          </cell>
          <cell r="B5382" t="str">
            <v>0552</v>
          </cell>
          <cell r="C5382" t="str">
            <v>BL RF PRODUCTS</v>
          </cell>
          <cell r="D5382" t="str">
            <v>all PL's</v>
          </cell>
          <cell r="E5382" t="str">
            <v>all PMC's</v>
          </cell>
          <cell r="F5382" t="str">
            <v>FP</v>
          </cell>
          <cell r="G5382" t="str">
            <v>SGTS</v>
          </cell>
          <cell r="H5382" t="str">
            <v>Tuner</v>
          </cell>
          <cell r="I5382" t="str">
            <v>CSW</v>
          </cell>
          <cell r="J5382">
            <v>22102000</v>
          </cell>
          <cell r="K5382">
            <v>0</v>
          </cell>
          <cell r="L5382">
            <v>0</v>
          </cell>
          <cell r="M5382">
            <v>0</v>
          </cell>
          <cell r="N5382">
            <v>0</v>
          </cell>
          <cell r="O5382">
            <v>6432000</v>
          </cell>
          <cell r="P5382">
            <v>28534000</v>
          </cell>
        </row>
        <row r="5383">
          <cell r="A5383" t="str">
            <v>20051227</v>
          </cell>
          <cell r="B5383" t="str">
            <v>0552</v>
          </cell>
          <cell r="C5383" t="str">
            <v>BL RF PRODUCTS</v>
          </cell>
          <cell r="D5383" t="str">
            <v>all PL's</v>
          </cell>
          <cell r="E5383" t="str">
            <v>all PMC's</v>
          </cell>
          <cell r="F5383" t="str">
            <v>FP</v>
          </cell>
          <cell r="G5383" t="str">
            <v>TH10</v>
          </cell>
          <cell r="H5383" t="str">
            <v>IWH (BL control) PST</v>
          </cell>
          <cell r="I5383" t="str">
            <v>IWH</v>
          </cell>
          <cell r="J5383">
            <v>128471</v>
          </cell>
          <cell r="K5383">
            <v>0</v>
          </cell>
          <cell r="L5383">
            <v>0</v>
          </cell>
          <cell r="M5383">
            <v>0</v>
          </cell>
          <cell r="N5383">
            <v>0</v>
          </cell>
          <cell r="O5383">
            <v>70579</v>
          </cell>
          <cell r="P5383">
            <v>199050</v>
          </cell>
        </row>
        <row r="5384">
          <cell r="A5384" t="str">
            <v>20051227</v>
          </cell>
          <cell r="B5384" t="str">
            <v>0552</v>
          </cell>
          <cell r="C5384" t="str">
            <v>BL RF PRODUCTS</v>
          </cell>
          <cell r="D5384" t="str">
            <v>all PL's</v>
          </cell>
          <cell r="E5384" t="str">
            <v>all PMC's</v>
          </cell>
          <cell r="F5384" t="str">
            <v>FP</v>
          </cell>
          <cell r="G5384" t="str">
            <v>THSS</v>
          </cell>
          <cell r="H5384" t="str">
            <v>Samsung</v>
          </cell>
          <cell r="I5384" t="str">
            <v>CSW</v>
          </cell>
          <cell r="J5384">
            <v>4278000</v>
          </cell>
          <cell r="K5384">
            <v>0</v>
          </cell>
          <cell r="L5384">
            <v>0</v>
          </cell>
          <cell r="M5384">
            <v>0</v>
          </cell>
          <cell r="N5384">
            <v>0</v>
          </cell>
          <cell r="O5384">
            <v>1458000</v>
          </cell>
          <cell r="P5384">
            <v>5736000</v>
          </cell>
        </row>
        <row r="5385">
          <cell r="A5385" t="str">
            <v>20051227</v>
          </cell>
          <cell r="B5385" t="str">
            <v>0552</v>
          </cell>
          <cell r="C5385" t="str">
            <v>BL RF PRODUCTS</v>
          </cell>
          <cell r="D5385" t="str">
            <v>all PL's</v>
          </cell>
          <cell r="E5385" t="str">
            <v>all PMC's</v>
          </cell>
          <cell r="F5385" t="str">
            <v>FP</v>
          </cell>
          <cell r="G5385" t="str">
            <v>TW10</v>
          </cell>
          <cell r="H5385" t="str">
            <v>IWH (BL Control) PSK</v>
          </cell>
          <cell r="I5385" t="str">
            <v>IWH</v>
          </cell>
          <cell r="J5385">
            <v>584336</v>
          </cell>
          <cell r="K5385">
            <v>0</v>
          </cell>
          <cell r="L5385">
            <v>0</v>
          </cell>
          <cell r="M5385">
            <v>0</v>
          </cell>
          <cell r="N5385">
            <v>0</v>
          </cell>
          <cell r="O5385">
            <v>76073</v>
          </cell>
          <cell r="P5385">
            <v>660409</v>
          </cell>
        </row>
        <row r="5386">
          <cell r="A5386" t="str">
            <v>20051227</v>
          </cell>
          <cell r="B5386" t="str">
            <v>0552</v>
          </cell>
          <cell r="C5386" t="str">
            <v>BL RF PRODUCTS</v>
          </cell>
          <cell r="D5386" t="str">
            <v>all PL's</v>
          </cell>
          <cell r="E5386" t="str">
            <v>all PMC's</v>
          </cell>
          <cell r="F5386" t="str">
            <v>FP</v>
          </cell>
          <cell r="G5386" t="str">
            <v>US00</v>
          </cell>
          <cell r="H5386" t="str">
            <v>RDC NARSO</v>
          </cell>
          <cell r="I5386" t="str">
            <v>RDC</v>
          </cell>
          <cell r="J5386">
            <v>649766</v>
          </cell>
          <cell r="K5386">
            <v>221301</v>
          </cell>
          <cell r="L5386">
            <v>4196377</v>
          </cell>
          <cell r="M5386">
            <v>0</v>
          </cell>
          <cell r="N5386">
            <v>0</v>
          </cell>
          <cell r="O5386">
            <v>227000</v>
          </cell>
          <cell r="P5386">
            <v>5294444</v>
          </cell>
        </row>
        <row r="5387">
          <cell r="A5387" t="str">
            <v>20051227</v>
          </cell>
          <cell r="B5387" t="str">
            <v>0552</v>
          </cell>
          <cell r="C5387" t="str">
            <v>BL RF PRODUCTS</v>
          </cell>
          <cell r="D5387" t="str">
            <v>all PL's</v>
          </cell>
          <cell r="E5387" t="str">
            <v>all PMC's</v>
          </cell>
          <cell r="F5387" t="str">
            <v>FP</v>
          </cell>
          <cell r="G5387" t="str">
            <v>US01</v>
          </cell>
          <cell r="H5387" t="str">
            <v>TRN NA</v>
          </cell>
          <cell r="I5387" t="str">
            <v>TRN</v>
          </cell>
          <cell r="J5387">
            <v>0</v>
          </cell>
          <cell r="K5387">
            <v>0</v>
          </cell>
          <cell r="L5387">
            <v>0</v>
          </cell>
          <cell r="M5387">
            <v>0</v>
          </cell>
          <cell r="N5387">
            <v>187881</v>
          </cell>
          <cell r="O5387">
            <v>151500</v>
          </cell>
          <cell r="P5387">
            <v>339381</v>
          </cell>
        </row>
        <row r="5388">
          <cell r="A5388" t="str">
            <v>20051227</v>
          </cell>
          <cell r="B5388" t="str">
            <v>0552</v>
          </cell>
          <cell r="C5388" t="str">
            <v>BL RF PRODUCTS</v>
          </cell>
          <cell r="D5388" t="str">
            <v>all PL's</v>
          </cell>
          <cell r="E5388" t="str">
            <v>all PMC's</v>
          </cell>
          <cell r="F5388" t="str">
            <v>FP</v>
          </cell>
          <cell r="G5388" t="str">
            <v>USDJ</v>
          </cell>
          <cell r="H5388" t="str">
            <v>PHILIPS SEMI DELCO JIT Whse, I</v>
          </cell>
          <cell r="I5388" t="str">
            <v>CSW</v>
          </cell>
          <cell r="J5388">
            <v>302500</v>
          </cell>
          <cell r="K5388">
            <v>0</v>
          </cell>
          <cell r="L5388">
            <v>0</v>
          </cell>
          <cell r="M5388">
            <v>0</v>
          </cell>
          <cell r="N5388">
            <v>0</v>
          </cell>
          <cell r="O5388">
            <v>30000</v>
          </cell>
          <cell r="P5388">
            <v>332500</v>
          </cell>
        </row>
        <row r="5389">
          <cell r="A5389" t="str">
            <v>20051227</v>
          </cell>
          <cell r="B5389" t="str">
            <v>0552</v>
          </cell>
          <cell r="C5389" t="str">
            <v>BL RF PRODUCTS</v>
          </cell>
          <cell r="D5389" t="str">
            <v>all PL's</v>
          </cell>
          <cell r="E5389" t="str">
            <v>all PMC's</v>
          </cell>
          <cell r="F5389" t="str">
            <v>FP</v>
          </cell>
          <cell r="G5389" t="str">
            <v>USGI</v>
          </cell>
          <cell r="H5389" t="str">
            <v>CSW Delco VMI (Reynosa)</v>
          </cell>
          <cell r="I5389" t="str">
            <v>CSW</v>
          </cell>
          <cell r="J5389">
            <v>497000</v>
          </cell>
          <cell r="K5389">
            <v>0</v>
          </cell>
          <cell r="L5389">
            <v>0</v>
          </cell>
          <cell r="M5389">
            <v>0</v>
          </cell>
          <cell r="N5389">
            <v>0</v>
          </cell>
          <cell r="O5389">
            <v>42000</v>
          </cell>
          <cell r="P5389">
            <v>539000</v>
          </cell>
        </row>
        <row r="5390">
          <cell r="A5390" t="str">
            <v>20051227</v>
          </cell>
          <cell r="B5390" t="str">
            <v>0552</v>
          </cell>
          <cell r="C5390" t="str">
            <v>BL RF PRODUCTS</v>
          </cell>
          <cell r="D5390" t="str">
            <v>all PL's</v>
          </cell>
          <cell r="E5390" t="str">
            <v>all PMC's</v>
          </cell>
          <cell r="F5390" t="str">
            <v>FP</v>
          </cell>
          <cell r="G5390" t="str">
            <v>USJG</v>
          </cell>
          <cell r="H5390" t="str">
            <v>CSW Jabil JIT Guadalajara</v>
          </cell>
          <cell r="I5390" t="str">
            <v>CSW</v>
          </cell>
          <cell r="J5390">
            <v>50000</v>
          </cell>
          <cell r="K5390">
            <v>0</v>
          </cell>
          <cell r="L5390">
            <v>0</v>
          </cell>
          <cell r="M5390">
            <v>0</v>
          </cell>
          <cell r="N5390">
            <v>0</v>
          </cell>
          <cell r="O5390">
            <v>40000</v>
          </cell>
          <cell r="P5390">
            <v>90000</v>
          </cell>
        </row>
        <row r="5391">
          <cell r="A5391" t="str">
            <v>20051227</v>
          </cell>
          <cell r="B5391" t="str">
            <v>0552</v>
          </cell>
          <cell r="C5391" t="str">
            <v>BL RF PRODUCTS</v>
          </cell>
          <cell r="D5391" t="str">
            <v>all PL's</v>
          </cell>
          <cell r="E5391" t="str">
            <v>all PMC's</v>
          </cell>
          <cell r="F5391" t="str">
            <v>FP</v>
          </cell>
          <cell r="G5391" t="str">
            <v>USNR</v>
          </cell>
          <cell r="H5391" t="str">
            <v>NOKIA INC. REYNOSA</v>
          </cell>
          <cell r="I5391" t="str">
            <v>CSW</v>
          </cell>
          <cell r="J5391">
            <v>118000</v>
          </cell>
          <cell r="K5391">
            <v>0</v>
          </cell>
          <cell r="L5391">
            <v>0</v>
          </cell>
          <cell r="M5391">
            <v>0</v>
          </cell>
          <cell r="N5391">
            <v>0</v>
          </cell>
          <cell r="O5391">
            <v>129000</v>
          </cell>
          <cell r="P5391">
            <v>247000</v>
          </cell>
        </row>
        <row r="5392">
          <cell r="A5392" t="str">
            <v>20051227</v>
          </cell>
          <cell r="B5392" t="str">
            <v>0552</v>
          </cell>
          <cell r="C5392" t="str">
            <v>BL RF PRODUCTS</v>
          </cell>
          <cell r="D5392" t="str">
            <v>all PL's</v>
          </cell>
          <cell r="E5392" t="str">
            <v>all PMC's</v>
          </cell>
          <cell r="F5392" t="str">
            <v>FP</v>
          </cell>
          <cell r="G5392" t="str">
            <v>USOH</v>
          </cell>
          <cell r="H5392" t="str">
            <v>CSW Ford (Hatfield)</v>
          </cell>
          <cell r="I5392" t="str">
            <v>CSW</v>
          </cell>
          <cell r="J5392">
            <v>34000</v>
          </cell>
          <cell r="K5392">
            <v>0</v>
          </cell>
          <cell r="L5392">
            <v>0</v>
          </cell>
          <cell r="M5392">
            <v>0</v>
          </cell>
          <cell r="N5392">
            <v>0</v>
          </cell>
          <cell r="O5392">
            <v>6000</v>
          </cell>
          <cell r="P5392">
            <v>40000</v>
          </cell>
        </row>
        <row r="5393">
          <cell r="A5393" t="str">
            <v>20051227</v>
          </cell>
          <cell r="B5393" t="str">
            <v>0552</v>
          </cell>
          <cell r="C5393" t="str">
            <v>BL RF PRODUCTS</v>
          </cell>
          <cell r="D5393" t="str">
            <v>all PL's</v>
          </cell>
          <cell r="E5393" t="str">
            <v>all PMC's</v>
          </cell>
          <cell r="F5393" t="str">
            <v>FP</v>
          </cell>
          <cell r="G5393" t="str">
            <v>USPP</v>
          </cell>
          <cell r="H5393" t="str">
            <v>CSW PANASONIC PEACHTREE</v>
          </cell>
          <cell r="I5393" t="str">
            <v>CSW</v>
          </cell>
          <cell r="J5393">
            <v>42000</v>
          </cell>
          <cell r="K5393">
            <v>0</v>
          </cell>
          <cell r="L5393">
            <v>0</v>
          </cell>
          <cell r="M5393">
            <v>0</v>
          </cell>
          <cell r="N5393">
            <v>0</v>
          </cell>
          <cell r="O5393">
            <v>6000</v>
          </cell>
          <cell r="P5393">
            <v>48000</v>
          </cell>
        </row>
        <row r="5394">
          <cell r="A5394" t="str">
            <v>20051227</v>
          </cell>
          <cell r="B5394" t="str">
            <v>0552</v>
          </cell>
          <cell r="C5394" t="str">
            <v>BL RF PRODUCTS</v>
          </cell>
          <cell r="D5394" t="str">
            <v>all PL's</v>
          </cell>
          <cell r="E5394" t="str">
            <v>all PMC's</v>
          </cell>
          <cell r="F5394" t="str">
            <v>FP</v>
          </cell>
          <cell r="G5394" t="str">
            <v>USPR</v>
          </cell>
          <cell r="H5394" t="str">
            <v>CSW PANASONIC REYNOSA</v>
          </cell>
          <cell r="I5394" t="str">
            <v>CSW</v>
          </cell>
          <cell r="J5394">
            <v>0</v>
          </cell>
          <cell r="K5394">
            <v>0</v>
          </cell>
          <cell r="L5394">
            <v>0</v>
          </cell>
          <cell r="M5394">
            <v>0</v>
          </cell>
          <cell r="N5394">
            <v>0</v>
          </cell>
          <cell r="O5394">
            <v>24000</v>
          </cell>
          <cell r="P5394">
            <v>24000</v>
          </cell>
        </row>
        <row r="5395">
          <cell r="A5395" t="str">
            <v>20051227</v>
          </cell>
          <cell r="B5395" t="str">
            <v>0552</v>
          </cell>
          <cell r="C5395" t="str">
            <v>BL RF PRODUCTS</v>
          </cell>
          <cell r="D5395" t="str">
            <v>all PL's</v>
          </cell>
          <cell r="E5395" t="str">
            <v>all PMC's</v>
          </cell>
          <cell r="F5395" t="str">
            <v>FP</v>
          </cell>
          <cell r="G5395" t="str">
            <v>USPW</v>
          </cell>
          <cell r="H5395" t="str">
            <v>CSW Ford (North Penn)</v>
          </cell>
          <cell r="I5395" t="str">
            <v>CSW</v>
          </cell>
          <cell r="J5395">
            <v>90000</v>
          </cell>
          <cell r="K5395">
            <v>0</v>
          </cell>
          <cell r="L5395">
            <v>0</v>
          </cell>
          <cell r="M5395">
            <v>0</v>
          </cell>
          <cell r="N5395">
            <v>0</v>
          </cell>
          <cell r="O5395">
            <v>0</v>
          </cell>
          <cell r="P5395">
            <v>90000</v>
          </cell>
        </row>
        <row r="5396">
          <cell r="A5396" t="str">
            <v>20051227</v>
          </cell>
          <cell r="B5396" t="str">
            <v>0552</v>
          </cell>
          <cell r="C5396" t="str">
            <v>BL RF PRODUCTS</v>
          </cell>
          <cell r="D5396" t="str">
            <v>all PL's</v>
          </cell>
          <cell r="E5396" t="str">
            <v>all PMC's</v>
          </cell>
          <cell r="F5396" t="str">
            <v>FP</v>
          </cell>
          <cell r="G5396" t="str">
            <v>USSG</v>
          </cell>
          <cell r="H5396" t="str">
            <v>CSW SIEMENS JIT WHSE</v>
          </cell>
          <cell r="I5396" t="str">
            <v>CSW</v>
          </cell>
          <cell r="J5396">
            <v>138000</v>
          </cell>
          <cell r="K5396">
            <v>0</v>
          </cell>
          <cell r="L5396">
            <v>0</v>
          </cell>
          <cell r="M5396">
            <v>0</v>
          </cell>
          <cell r="N5396">
            <v>0</v>
          </cell>
          <cell r="O5396">
            <v>0</v>
          </cell>
          <cell r="P5396">
            <v>138000</v>
          </cell>
        </row>
        <row r="5397">
          <cell r="A5397" t="str">
            <v>20051227</v>
          </cell>
          <cell r="B5397" t="str">
            <v>0552</v>
          </cell>
          <cell r="C5397" t="str">
            <v>BL RF PRODUCTS</v>
          </cell>
          <cell r="D5397" t="str">
            <v>all PL's</v>
          </cell>
          <cell r="E5397" t="str">
            <v>all PMC's</v>
          </cell>
          <cell r="F5397" t="str">
            <v>FP</v>
          </cell>
          <cell r="G5397" t="str">
            <v>USST</v>
          </cell>
          <cell r="H5397" t="str">
            <v>CSW Sony (San Diego)</v>
          </cell>
          <cell r="I5397" t="str">
            <v>CSW</v>
          </cell>
          <cell r="J5397">
            <v>234000</v>
          </cell>
          <cell r="K5397">
            <v>0</v>
          </cell>
          <cell r="L5397">
            <v>0</v>
          </cell>
          <cell r="M5397">
            <v>0</v>
          </cell>
          <cell r="N5397">
            <v>0</v>
          </cell>
          <cell r="O5397">
            <v>339000</v>
          </cell>
          <cell r="P5397">
            <v>573000</v>
          </cell>
        </row>
        <row r="5398">
          <cell r="A5398" t="str">
            <v>20051227</v>
          </cell>
          <cell r="B5398" t="str">
            <v>0552</v>
          </cell>
          <cell r="C5398" t="str">
            <v>BL RF PRODUCTS</v>
          </cell>
          <cell r="D5398" t="str">
            <v>all PL's</v>
          </cell>
          <cell r="E5398" t="str">
            <v>all PMC's</v>
          </cell>
          <cell r="F5398" t="str">
            <v>FP</v>
          </cell>
          <cell r="G5398" t="str">
            <v>USTC</v>
          </cell>
          <cell r="H5398" t="str">
            <v>CSW Siemens (Huntsville)</v>
          </cell>
          <cell r="I5398" t="str">
            <v>CSW</v>
          </cell>
          <cell r="J5398">
            <v>20000</v>
          </cell>
          <cell r="K5398">
            <v>0</v>
          </cell>
          <cell r="L5398">
            <v>0</v>
          </cell>
          <cell r="M5398">
            <v>0</v>
          </cell>
          <cell r="N5398">
            <v>0</v>
          </cell>
          <cell r="O5398">
            <v>0</v>
          </cell>
          <cell r="P5398">
            <v>20000</v>
          </cell>
        </row>
        <row r="5399">
          <cell r="A5399" t="str">
            <v>20051227</v>
          </cell>
          <cell r="B5399" t="str">
            <v>0552</v>
          </cell>
          <cell r="C5399" t="str">
            <v>BL RF PRODUCTS</v>
          </cell>
          <cell r="D5399" t="str">
            <v>all PL's</v>
          </cell>
          <cell r="E5399" t="str">
            <v>all PMC's</v>
          </cell>
          <cell r="F5399" t="str">
            <v>FP</v>
          </cell>
          <cell r="G5399" t="str">
            <v>USTM</v>
          </cell>
          <cell r="H5399" t="str">
            <v>CSW Ford (Altec - El Paso)</v>
          </cell>
          <cell r="I5399" t="str">
            <v>CSW</v>
          </cell>
          <cell r="J5399">
            <v>246000</v>
          </cell>
          <cell r="K5399">
            <v>0</v>
          </cell>
          <cell r="L5399">
            <v>0</v>
          </cell>
          <cell r="M5399">
            <v>0</v>
          </cell>
          <cell r="N5399">
            <v>0</v>
          </cell>
          <cell r="O5399">
            <v>60000</v>
          </cell>
          <cell r="P5399">
            <v>306000</v>
          </cell>
        </row>
        <row r="5400">
          <cell r="A5400" t="str">
            <v>20051227</v>
          </cell>
          <cell r="B5400" t="str">
            <v>0552</v>
          </cell>
          <cell r="C5400" t="str">
            <v>BL RF PRODUCTS</v>
          </cell>
          <cell r="D5400" t="str">
            <v>all PL's</v>
          </cell>
          <cell r="E5400" t="str">
            <v>all PMC's</v>
          </cell>
          <cell r="F5400" t="str">
            <v>FP</v>
          </cell>
          <cell r="G5400" t="str">
            <v>USTT</v>
          </cell>
          <cell r="H5400" t="str">
            <v>CSW Auto</v>
          </cell>
          <cell r="I5400" t="str">
            <v>RDC</v>
          </cell>
          <cell r="J5400">
            <v>2468032</v>
          </cell>
          <cell r="K5400">
            <v>0</v>
          </cell>
          <cell r="L5400">
            <v>0</v>
          </cell>
          <cell r="M5400">
            <v>0</v>
          </cell>
          <cell r="N5400">
            <v>0</v>
          </cell>
          <cell r="O5400">
            <v>508000</v>
          </cell>
          <cell r="P5400">
            <v>2976032</v>
          </cell>
        </row>
        <row r="5401">
          <cell r="A5401" t="str">
            <v>20051227</v>
          </cell>
          <cell r="B5401" t="str">
            <v>0552</v>
          </cell>
          <cell r="C5401" t="str">
            <v>BL RF PRODUCTS</v>
          </cell>
          <cell r="D5401" t="str">
            <v>all PL's</v>
          </cell>
          <cell r="E5401" t="str">
            <v>all PMC's</v>
          </cell>
          <cell r="F5401" t="str">
            <v>WAFER</v>
          </cell>
          <cell r="G5401" t="str">
            <v>all plants</v>
          </cell>
          <cell r="H5401" t="str">
            <v>all descriptions</v>
          </cell>
          <cell r="I5401" t="str">
            <v>all types</v>
          </cell>
          <cell r="J5401">
            <v>4867</v>
          </cell>
          <cell r="K5401">
            <v>0</v>
          </cell>
          <cell r="L5401">
            <v>0</v>
          </cell>
          <cell r="M5401">
            <v>0</v>
          </cell>
          <cell r="N5401">
            <v>0</v>
          </cell>
          <cell r="O5401">
            <v>5076</v>
          </cell>
          <cell r="P5401">
            <v>9943</v>
          </cell>
        </row>
        <row r="5402">
          <cell r="A5402" t="str">
            <v>20051227</v>
          </cell>
          <cell r="B5402" t="str">
            <v>0552</v>
          </cell>
          <cell r="C5402" t="str">
            <v>BL RF PRODUCTS</v>
          </cell>
          <cell r="D5402" t="str">
            <v>all PL's</v>
          </cell>
          <cell r="E5402" t="str">
            <v>all PMC's</v>
          </cell>
          <cell r="F5402" t="str">
            <v>WAFER</v>
          </cell>
          <cell r="G5402" t="str">
            <v>all plants</v>
          </cell>
          <cell r="H5402" t="str">
            <v>all descriptions</v>
          </cell>
          <cell r="I5402" t="str">
            <v>MFG</v>
          </cell>
          <cell r="J5402">
            <v>4867</v>
          </cell>
          <cell r="K5402">
            <v>0</v>
          </cell>
          <cell r="L5402">
            <v>0</v>
          </cell>
          <cell r="M5402">
            <v>0</v>
          </cell>
          <cell r="N5402">
            <v>0</v>
          </cell>
          <cell r="O5402">
            <v>5076</v>
          </cell>
          <cell r="P5402">
            <v>9943</v>
          </cell>
        </row>
        <row r="5403">
          <cell r="A5403" t="str">
            <v>20051227</v>
          </cell>
          <cell r="B5403" t="str">
            <v>0552</v>
          </cell>
          <cell r="C5403" t="str">
            <v>BL RF PRODUCTS</v>
          </cell>
          <cell r="D5403" t="str">
            <v>all PL's</v>
          </cell>
          <cell r="E5403" t="str">
            <v>all PMC's</v>
          </cell>
          <cell r="F5403" t="str">
            <v>WAFER</v>
          </cell>
          <cell r="G5403" t="str">
            <v>NL79</v>
          </cell>
          <cell r="H5403" t="str">
            <v>Test IPON Nijmegen</v>
          </cell>
          <cell r="I5403" t="str">
            <v>MFG</v>
          </cell>
          <cell r="J5403">
            <v>25</v>
          </cell>
          <cell r="K5403">
            <v>0</v>
          </cell>
          <cell r="L5403">
            <v>0</v>
          </cell>
          <cell r="M5403">
            <v>0</v>
          </cell>
          <cell r="N5403">
            <v>0</v>
          </cell>
          <cell r="O5403">
            <v>0</v>
          </cell>
          <cell r="P5403">
            <v>25</v>
          </cell>
        </row>
        <row r="5404">
          <cell r="A5404" t="str">
            <v>20051227</v>
          </cell>
          <cell r="B5404" t="str">
            <v>0552</v>
          </cell>
          <cell r="C5404" t="str">
            <v>BL RF PRODUCTS</v>
          </cell>
          <cell r="D5404" t="str">
            <v>all PL's</v>
          </cell>
          <cell r="E5404" t="str">
            <v>all PMC's</v>
          </cell>
          <cell r="F5404" t="str">
            <v>WAFER</v>
          </cell>
          <cell r="G5404" t="str">
            <v>PH79</v>
          </cell>
          <cell r="H5404" t="str">
            <v>WT PSC</v>
          </cell>
          <cell r="I5404" t="str">
            <v>MFG</v>
          </cell>
          <cell r="J5404">
            <v>4717</v>
          </cell>
          <cell r="K5404">
            <v>0</v>
          </cell>
          <cell r="L5404">
            <v>0</v>
          </cell>
          <cell r="M5404">
            <v>0</v>
          </cell>
          <cell r="N5404">
            <v>0</v>
          </cell>
          <cell r="O5404">
            <v>5076</v>
          </cell>
          <cell r="P5404">
            <v>9793</v>
          </cell>
        </row>
        <row r="5405">
          <cell r="A5405" t="str">
            <v>20051227</v>
          </cell>
          <cell r="B5405" t="str">
            <v>0552</v>
          </cell>
          <cell r="C5405" t="str">
            <v>BL RF PRODUCTS</v>
          </cell>
          <cell r="D5405" t="str">
            <v>all PL's</v>
          </cell>
          <cell r="E5405" t="str">
            <v>all PMC's</v>
          </cell>
          <cell r="F5405" t="str">
            <v>WAFER</v>
          </cell>
          <cell r="G5405" t="str">
            <v>TW79</v>
          </cell>
          <cell r="H5405" t="str">
            <v>WT PSK</v>
          </cell>
          <cell r="I5405" t="str">
            <v>MFG</v>
          </cell>
          <cell r="J5405">
            <v>125</v>
          </cell>
          <cell r="K5405">
            <v>0</v>
          </cell>
          <cell r="L5405">
            <v>0</v>
          </cell>
          <cell r="M5405">
            <v>0</v>
          </cell>
          <cell r="N5405">
            <v>0</v>
          </cell>
          <cell r="O5405">
            <v>0</v>
          </cell>
          <cell r="P5405">
            <v>125</v>
          </cell>
        </row>
        <row r="5406">
          <cell r="A5406" t="str">
            <v>20051227</v>
          </cell>
          <cell r="B5406" t="str">
            <v>0552</v>
          </cell>
          <cell r="C5406" t="str">
            <v>BL RF PRODUCTS</v>
          </cell>
          <cell r="D5406" t="str">
            <v>all PL's</v>
          </cell>
          <cell r="E5406" t="str">
            <v>all PMC's</v>
          </cell>
          <cell r="F5406" t="str">
            <v>XTAL</v>
          </cell>
          <cell r="G5406" t="str">
            <v>all plants</v>
          </cell>
          <cell r="H5406" t="str">
            <v>all descriptions</v>
          </cell>
          <cell r="I5406" t="str">
            <v>all types</v>
          </cell>
          <cell r="J5406">
            <v>380715915</v>
          </cell>
          <cell r="K5406">
            <v>0</v>
          </cell>
          <cell r="L5406">
            <v>0</v>
          </cell>
          <cell r="M5406">
            <v>0</v>
          </cell>
          <cell r="N5406">
            <v>0</v>
          </cell>
          <cell r="O5406">
            <v>330759411</v>
          </cell>
          <cell r="P5406">
            <v>711475326</v>
          </cell>
        </row>
        <row r="5407">
          <cell r="A5407" t="str">
            <v>20051227</v>
          </cell>
          <cell r="B5407" t="str">
            <v>0552</v>
          </cell>
          <cell r="C5407" t="str">
            <v>BL RF PRODUCTS</v>
          </cell>
          <cell r="D5407" t="str">
            <v>all PL's</v>
          </cell>
          <cell r="E5407" t="str">
            <v>all PMC's</v>
          </cell>
          <cell r="F5407" t="str">
            <v>XTAL</v>
          </cell>
          <cell r="G5407" t="str">
            <v>all plants</v>
          </cell>
          <cell r="H5407" t="str">
            <v>all descriptions</v>
          </cell>
          <cell r="I5407" t="str">
            <v>MFG</v>
          </cell>
          <cell r="J5407">
            <v>380715915</v>
          </cell>
          <cell r="K5407">
            <v>0</v>
          </cell>
          <cell r="L5407">
            <v>0</v>
          </cell>
          <cell r="M5407">
            <v>0</v>
          </cell>
          <cell r="N5407">
            <v>0</v>
          </cell>
          <cell r="O5407">
            <v>330759411</v>
          </cell>
          <cell r="P5407">
            <v>711475326</v>
          </cell>
        </row>
        <row r="5408">
          <cell r="A5408" t="str">
            <v>20051227</v>
          </cell>
          <cell r="B5408" t="str">
            <v>0552</v>
          </cell>
          <cell r="C5408" t="str">
            <v>BL RF PRODUCTS</v>
          </cell>
          <cell r="D5408" t="str">
            <v>all PL's</v>
          </cell>
          <cell r="E5408" t="str">
            <v>all PMC's</v>
          </cell>
          <cell r="F5408" t="str">
            <v>XTAL</v>
          </cell>
          <cell r="G5408" t="str">
            <v>CN71</v>
          </cell>
          <cell r="H5408" t="str">
            <v>AT PS Guangdong</v>
          </cell>
          <cell r="I5408" t="str">
            <v>MFG</v>
          </cell>
          <cell r="J5408">
            <v>129404438</v>
          </cell>
          <cell r="K5408">
            <v>0</v>
          </cell>
          <cell r="L5408">
            <v>0</v>
          </cell>
          <cell r="M5408">
            <v>0</v>
          </cell>
          <cell r="N5408">
            <v>0</v>
          </cell>
          <cell r="O5408">
            <v>121026048</v>
          </cell>
          <cell r="P5408">
            <v>250430486</v>
          </cell>
        </row>
        <row r="5409">
          <cell r="A5409" t="str">
            <v>20051227</v>
          </cell>
          <cell r="B5409" t="str">
            <v>0552</v>
          </cell>
          <cell r="C5409" t="str">
            <v>BL RF PRODUCTS</v>
          </cell>
          <cell r="D5409" t="str">
            <v>all PL's</v>
          </cell>
          <cell r="E5409" t="str">
            <v>all PMC's</v>
          </cell>
          <cell r="F5409" t="str">
            <v>XTAL</v>
          </cell>
          <cell r="G5409" t="str">
            <v>HK70</v>
          </cell>
          <cell r="H5409" t="str">
            <v>AT EDL</v>
          </cell>
          <cell r="I5409" t="str">
            <v>MFG</v>
          </cell>
          <cell r="J5409">
            <v>237917517</v>
          </cell>
          <cell r="K5409">
            <v>0</v>
          </cell>
          <cell r="L5409">
            <v>0</v>
          </cell>
          <cell r="M5409">
            <v>0</v>
          </cell>
          <cell r="N5409">
            <v>0</v>
          </cell>
          <cell r="O5409">
            <v>208798707</v>
          </cell>
          <cell r="P5409">
            <v>446716224</v>
          </cell>
        </row>
        <row r="5410">
          <cell r="A5410" t="str">
            <v>20051227</v>
          </cell>
          <cell r="B5410" t="str">
            <v>0552</v>
          </cell>
          <cell r="C5410" t="str">
            <v>BL RF PRODUCTS</v>
          </cell>
          <cell r="D5410" t="str">
            <v>all PL's</v>
          </cell>
          <cell r="E5410" t="str">
            <v>all PMC's</v>
          </cell>
          <cell r="F5410" t="str">
            <v>XTAL</v>
          </cell>
          <cell r="G5410" t="str">
            <v>MY71</v>
          </cell>
          <cell r="H5410" t="str">
            <v>AT Seremban</v>
          </cell>
          <cell r="I5410" t="str">
            <v>MFG</v>
          </cell>
          <cell r="J5410">
            <v>5317345</v>
          </cell>
          <cell r="K5410">
            <v>0</v>
          </cell>
          <cell r="L5410">
            <v>0</v>
          </cell>
          <cell r="M5410">
            <v>0</v>
          </cell>
          <cell r="N5410">
            <v>0</v>
          </cell>
          <cell r="O5410">
            <v>0</v>
          </cell>
          <cell r="P5410">
            <v>5317345</v>
          </cell>
        </row>
        <row r="5411">
          <cell r="A5411" t="str">
            <v>20051227</v>
          </cell>
          <cell r="B5411" t="str">
            <v>0552</v>
          </cell>
          <cell r="C5411" t="str">
            <v>BL RF PRODUCTS</v>
          </cell>
          <cell r="D5411" t="str">
            <v>all PL's</v>
          </cell>
          <cell r="E5411" t="str">
            <v>all PMC's</v>
          </cell>
          <cell r="F5411" t="str">
            <v>XTAL</v>
          </cell>
          <cell r="G5411" t="str">
            <v>PH70</v>
          </cell>
          <cell r="H5411" t="str">
            <v>AT PSPI</v>
          </cell>
          <cell r="I5411" t="str">
            <v>MFG</v>
          </cell>
          <cell r="J5411">
            <v>2506687</v>
          </cell>
          <cell r="K5411">
            <v>0</v>
          </cell>
          <cell r="L5411">
            <v>0</v>
          </cell>
          <cell r="M5411">
            <v>0</v>
          </cell>
          <cell r="N5411">
            <v>0</v>
          </cell>
          <cell r="O5411">
            <v>245159</v>
          </cell>
          <cell r="P5411">
            <v>2751846</v>
          </cell>
        </row>
        <row r="5412">
          <cell r="A5412" t="str">
            <v>20051227</v>
          </cell>
          <cell r="B5412" t="str">
            <v>0552</v>
          </cell>
          <cell r="C5412" t="str">
            <v>BL RF PRODUCTS</v>
          </cell>
          <cell r="D5412" t="str">
            <v>all PL's</v>
          </cell>
          <cell r="E5412" t="str">
            <v>all PMC's</v>
          </cell>
          <cell r="F5412" t="str">
            <v>XTAL</v>
          </cell>
          <cell r="G5412" t="str">
            <v>PH71</v>
          </cell>
          <cell r="H5412" t="str">
            <v>AT PSC</v>
          </cell>
          <cell r="I5412" t="str">
            <v>MFG</v>
          </cell>
          <cell r="J5412">
            <v>99838</v>
          </cell>
          <cell r="K5412">
            <v>0</v>
          </cell>
          <cell r="L5412">
            <v>0</v>
          </cell>
          <cell r="M5412">
            <v>0</v>
          </cell>
          <cell r="N5412">
            <v>0</v>
          </cell>
          <cell r="O5412">
            <v>14881</v>
          </cell>
          <cell r="P5412">
            <v>114719</v>
          </cell>
        </row>
        <row r="5413">
          <cell r="A5413" t="str">
            <v>20051227</v>
          </cell>
          <cell r="B5413" t="str">
            <v>0552</v>
          </cell>
          <cell r="C5413" t="str">
            <v>BL RF PRODUCTS</v>
          </cell>
          <cell r="D5413" t="str">
            <v>all PL's</v>
          </cell>
          <cell r="E5413" t="str">
            <v>all PMC's</v>
          </cell>
          <cell r="F5413" t="str">
            <v>XTAL</v>
          </cell>
          <cell r="G5413" t="str">
            <v>TH70</v>
          </cell>
          <cell r="H5413" t="str">
            <v>AT PST</v>
          </cell>
          <cell r="I5413" t="str">
            <v>MFG</v>
          </cell>
          <cell r="J5413">
            <v>101313</v>
          </cell>
          <cell r="K5413">
            <v>0</v>
          </cell>
          <cell r="L5413">
            <v>0</v>
          </cell>
          <cell r="M5413">
            <v>0</v>
          </cell>
          <cell r="N5413">
            <v>0</v>
          </cell>
          <cell r="O5413">
            <v>224616</v>
          </cell>
          <cell r="P5413">
            <v>325929</v>
          </cell>
        </row>
        <row r="5414">
          <cell r="A5414" t="str">
            <v>20051227</v>
          </cell>
          <cell r="B5414" t="str">
            <v>0552</v>
          </cell>
          <cell r="C5414" t="str">
            <v>BL RF PRODUCTS</v>
          </cell>
          <cell r="D5414" t="str">
            <v>all PL's</v>
          </cell>
          <cell r="E5414" t="str">
            <v>all PMC's</v>
          </cell>
          <cell r="F5414" t="str">
            <v>XTAL</v>
          </cell>
          <cell r="G5414" t="str">
            <v>TW70</v>
          </cell>
          <cell r="H5414" t="str">
            <v>AT PSK</v>
          </cell>
          <cell r="I5414" t="str">
            <v>MFG</v>
          </cell>
          <cell r="J5414">
            <v>5368777</v>
          </cell>
          <cell r="K5414">
            <v>0</v>
          </cell>
          <cell r="L5414">
            <v>0</v>
          </cell>
          <cell r="M5414">
            <v>0</v>
          </cell>
          <cell r="N5414">
            <v>0</v>
          </cell>
          <cell r="O5414">
            <v>450000</v>
          </cell>
          <cell r="P5414">
            <v>5818777</v>
          </cell>
        </row>
        <row r="5415">
          <cell r="A5415" t="str">
            <v>20051227</v>
          </cell>
          <cell r="B5415" t="str">
            <v>0552</v>
          </cell>
          <cell r="C5415" t="str">
            <v>BL RF PRODUCTS</v>
          </cell>
          <cell r="D5415" t="str">
            <v>PL RF ACCESS SYSTEMS</v>
          </cell>
          <cell r="E5415" t="str">
            <v>all PMC's</v>
          </cell>
          <cell r="F5415" t="str">
            <v>all categories</v>
          </cell>
          <cell r="G5415" t="str">
            <v>all plants</v>
          </cell>
          <cell r="H5415" t="str">
            <v>all descriptions</v>
          </cell>
          <cell r="I5415" t="str">
            <v>RDC</v>
          </cell>
          <cell r="J5415">
            <v>136035</v>
          </cell>
          <cell r="K5415">
            <v>720</v>
          </cell>
          <cell r="L5415">
            <v>3831477</v>
          </cell>
          <cell r="M5415">
            <v>0</v>
          </cell>
          <cell r="N5415">
            <v>0</v>
          </cell>
          <cell r="O5415">
            <v>1000</v>
          </cell>
          <cell r="P5415">
            <v>3969232</v>
          </cell>
        </row>
        <row r="5416">
          <cell r="A5416" t="str">
            <v>20051227</v>
          </cell>
          <cell r="B5416" t="str">
            <v>0552</v>
          </cell>
          <cell r="C5416" t="str">
            <v>BL RF PRODUCTS</v>
          </cell>
          <cell r="D5416" t="str">
            <v>PL RF ACCESS SYSTEMS</v>
          </cell>
          <cell r="E5416" t="str">
            <v>all PMC's</v>
          </cell>
          <cell r="F5416" t="str">
            <v>all categories</v>
          </cell>
          <cell r="G5416" t="str">
            <v>all plants</v>
          </cell>
          <cell r="H5416" t="str">
            <v>all descriptions</v>
          </cell>
          <cell r="I5416" t="str">
            <v>MFG</v>
          </cell>
          <cell r="J5416">
            <v>6324314</v>
          </cell>
          <cell r="K5416">
            <v>0</v>
          </cell>
          <cell r="L5416">
            <v>0</v>
          </cell>
          <cell r="M5416">
            <v>0</v>
          </cell>
          <cell r="N5416">
            <v>0</v>
          </cell>
          <cell r="O5416">
            <v>934716</v>
          </cell>
          <cell r="P5416">
            <v>7259030</v>
          </cell>
        </row>
        <row r="5417">
          <cell r="A5417" t="str">
            <v>20051227</v>
          </cell>
          <cell r="B5417" t="str">
            <v>0552</v>
          </cell>
          <cell r="C5417" t="str">
            <v>BL RF PRODUCTS</v>
          </cell>
          <cell r="D5417" t="str">
            <v>PL RF ACCESS SYSTEMS</v>
          </cell>
          <cell r="E5417" t="str">
            <v>all PMC's</v>
          </cell>
          <cell r="F5417" t="str">
            <v>all categories</v>
          </cell>
          <cell r="G5417" t="str">
            <v>all plants</v>
          </cell>
          <cell r="H5417" t="str">
            <v>all descriptions</v>
          </cell>
          <cell r="I5417" t="str">
            <v>all types</v>
          </cell>
          <cell r="J5417">
            <v>6812705</v>
          </cell>
          <cell r="K5417">
            <v>720</v>
          </cell>
          <cell r="L5417">
            <v>3831477</v>
          </cell>
          <cell r="M5417">
            <v>0</v>
          </cell>
          <cell r="N5417">
            <v>880</v>
          </cell>
          <cell r="O5417">
            <v>1146566</v>
          </cell>
          <cell r="P5417">
            <v>11792348</v>
          </cell>
        </row>
        <row r="5418">
          <cell r="A5418" t="str">
            <v>20051227</v>
          </cell>
          <cell r="B5418" t="str">
            <v>0552</v>
          </cell>
          <cell r="C5418" t="str">
            <v>BL RF PRODUCTS</v>
          </cell>
          <cell r="D5418" t="str">
            <v>PL RF ACCESS SYSTEMS</v>
          </cell>
          <cell r="E5418" t="str">
            <v>all PMC's</v>
          </cell>
          <cell r="F5418" t="str">
            <v>all categories</v>
          </cell>
          <cell r="G5418" t="str">
            <v>all plants</v>
          </cell>
          <cell r="H5418" t="str">
            <v>all descriptions</v>
          </cell>
          <cell r="I5418" t="str">
            <v>TRN</v>
          </cell>
          <cell r="J5418">
            <v>0</v>
          </cell>
          <cell r="K5418">
            <v>0</v>
          </cell>
          <cell r="L5418">
            <v>0</v>
          </cell>
          <cell r="M5418">
            <v>0</v>
          </cell>
          <cell r="N5418">
            <v>880</v>
          </cell>
          <cell r="O5418">
            <v>1500</v>
          </cell>
          <cell r="P5418">
            <v>2380</v>
          </cell>
        </row>
        <row r="5419">
          <cell r="A5419" t="str">
            <v>20051227</v>
          </cell>
          <cell r="B5419" t="str">
            <v>0552</v>
          </cell>
          <cell r="C5419" t="str">
            <v>BL RF PRODUCTS</v>
          </cell>
          <cell r="D5419" t="str">
            <v>PL RF ACCESS SYSTEMS</v>
          </cell>
          <cell r="E5419" t="str">
            <v>all PMC's</v>
          </cell>
          <cell r="F5419" t="str">
            <v>all categories</v>
          </cell>
          <cell r="G5419" t="str">
            <v>all plants</v>
          </cell>
          <cell r="H5419" t="str">
            <v>all descriptions</v>
          </cell>
          <cell r="I5419" t="str">
            <v>IWH</v>
          </cell>
          <cell r="J5419">
            <v>352356</v>
          </cell>
          <cell r="K5419">
            <v>0</v>
          </cell>
          <cell r="L5419">
            <v>0</v>
          </cell>
          <cell r="M5419">
            <v>0</v>
          </cell>
          <cell r="N5419">
            <v>0</v>
          </cell>
          <cell r="O5419">
            <v>209350</v>
          </cell>
          <cell r="P5419">
            <v>561706</v>
          </cell>
        </row>
        <row r="5420">
          <cell r="A5420" t="str">
            <v>20051227</v>
          </cell>
          <cell r="B5420" t="str">
            <v>0552</v>
          </cell>
          <cell r="C5420" t="str">
            <v>BL RF PRODUCTS</v>
          </cell>
          <cell r="D5420" t="str">
            <v>PL RF ACCESS SYSTEMS</v>
          </cell>
          <cell r="E5420" t="str">
            <v>all PMC's</v>
          </cell>
          <cell r="F5420" t="str">
            <v>all categories</v>
          </cell>
          <cell r="G5420" t="str">
            <v>FR10</v>
          </cell>
          <cell r="H5420" t="str">
            <v>IWH (BL Control) Caen</v>
          </cell>
          <cell r="I5420" t="str">
            <v>IWH</v>
          </cell>
          <cell r="J5420">
            <v>0</v>
          </cell>
          <cell r="K5420">
            <v>0</v>
          </cell>
          <cell r="L5420">
            <v>0</v>
          </cell>
          <cell r="M5420">
            <v>0</v>
          </cell>
          <cell r="N5420">
            <v>0</v>
          </cell>
          <cell r="O5420">
            <v>490</v>
          </cell>
          <cell r="P5420">
            <v>490</v>
          </cell>
        </row>
        <row r="5421">
          <cell r="A5421" t="str">
            <v>20051227</v>
          </cell>
          <cell r="B5421" t="str">
            <v>0552</v>
          </cell>
          <cell r="C5421" t="str">
            <v>BL RF PRODUCTS</v>
          </cell>
          <cell r="D5421" t="str">
            <v>PL RF ACCESS SYSTEMS</v>
          </cell>
          <cell r="E5421" t="str">
            <v>all PMC's</v>
          </cell>
          <cell r="F5421" t="str">
            <v>all categories</v>
          </cell>
          <cell r="G5421" t="str">
            <v>HK00</v>
          </cell>
          <cell r="H5421" t="str">
            <v>RDC APSH</v>
          </cell>
          <cell r="I5421" t="str">
            <v>RDC</v>
          </cell>
          <cell r="J5421">
            <v>95570</v>
          </cell>
          <cell r="K5421">
            <v>720</v>
          </cell>
          <cell r="L5421">
            <v>12500</v>
          </cell>
          <cell r="M5421">
            <v>0</v>
          </cell>
          <cell r="N5421">
            <v>0</v>
          </cell>
          <cell r="O5421">
            <v>0</v>
          </cell>
          <cell r="P5421">
            <v>108790</v>
          </cell>
        </row>
        <row r="5422">
          <cell r="A5422" t="str">
            <v>20051227</v>
          </cell>
          <cell r="B5422" t="str">
            <v>0552</v>
          </cell>
          <cell r="C5422" t="str">
            <v>BL RF PRODUCTS</v>
          </cell>
          <cell r="D5422" t="str">
            <v>PL RF ACCESS SYSTEMS</v>
          </cell>
          <cell r="E5422" t="str">
            <v>all PMC's</v>
          </cell>
          <cell r="F5422" t="str">
            <v>all categories</v>
          </cell>
          <cell r="G5422" t="str">
            <v>NL00</v>
          </cell>
          <cell r="H5422" t="str">
            <v>UPS SCS Nederland BV (Hal B)</v>
          </cell>
          <cell r="I5422" t="str">
            <v>RDC</v>
          </cell>
          <cell r="J5422">
            <v>5708</v>
          </cell>
          <cell r="K5422">
            <v>0</v>
          </cell>
          <cell r="L5422">
            <v>0</v>
          </cell>
          <cell r="M5422">
            <v>0</v>
          </cell>
          <cell r="N5422">
            <v>0</v>
          </cell>
          <cell r="O5422">
            <v>0</v>
          </cell>
          <cell r="P5422">
            <v>5708</v>
          </cell>
        </row>
        <row r="5423">
          <cell r="A5423" t="str">
            <v>20051227</v>
          </cell>
          <cell r="B5423" t="str">
            <v>0552</v>
          </cell>
          <cell r="C5423" t="str">
            <v>BL RF PRODUCTS</v>
          </cell>
          <cell r="D5423" t="str">
            <v>PL RF ACCESS SYSTEMS</v>
          </cell>
          <cell r="E5423" t="str">
            <v>all PMC's</v>
          </cell>
          <cell r="F5423" t="str">
            <v>all categories</v>
          </cell>
          <cell r="G5423" t="str">
            <v>NL10</v>
          </cell>
          <cell r="H5423" t="str">
            <v>IWH (BL Control) Nijmegen</v>
          </cell>
          <cell r="I5423" t="str">
            <v>IWH</v>
          </cell>
          <cell r="J5423">
            <v>0</v>
          </cell>
          <cell r="K5423">
            <v>0</v>
          </cell>
          <cell r="L5423">
            <v>0</v>
          </cell>
          <cell r="M5423">
            <v>0</v>
          </cell>
          <cell r="N5423">
            <v>0</v>
          </cell>
          <cell r="O5423">
            <v>6000</v>
          </cell>
          <cell r="P5423">
            <v>6000</v>
          </cell>
        </row>
        <row r="5424">
          <cell r="A5424" t="str">
            <v>20051227</v>
          </cell>
          <cell r="B5424" t="str">
            <v>0552</v>
          </cell>
          <cell r="C5424" t="str">
            <v>BL RF PRODUCTS</v>
          </cell>
          <cell r="D5424" t="str">
            <v>PL RF ACCESS SYSTEMS</v>
          </cell>
          <cell r="E5424" t="str">
            <v>all PMC's</v>
          </cell>
          <cell r="F5424" t="str">
            <v>all categories</v>
          </cell>
          <cell r="G5424" t="str">
            <v>NL79</v>
          </cell>
          <cell r="H5424" t="str">
            <v>Test IPON Nijmegen</v>
          </cell>
          <cell r="I5424" t="str">
            <v>MFG</v>
          </cell>
          <cell r="J5424">
            <v>1514</v>
          </cell>
          <cell r="K5424">
            <v>0</v>
          </cell>
          <cell r="L5424">
            <v>0</v>
          </cell>
          <cell r="M5424">
            <v>0</v>
          </cell>
          <cell r="N5424">
            <v>0</v>
          </cell>
          <cell r="O5424">
            <v>0</v>
          </cell>
          <cell r="P5424">
            <v>1514</v>
          </cell>
        </row>
        <row r="5425">
          <cell r="A5425" t="str">
            <v>20051227</v>
          </cell>
          <cell r="B5425" t="str">
            <v>0552</v>
          </cell>
          <cell r="C5425" t="str">
            <v>BL RF PRODUCTS</v>
          </cell>
          <cell r="D5425" t="str">
            <v>PL RF ACCESS SYSTEMS</v>
          </cell>
          <cell r="E5425" t="str">
            <v>all PMC's</v>
          </cell>
          <cell r="F5425" t="str">
            <v>all categories</v>
          </cell>
          <cell r="G5425" t="str">
            <v>PH10</v>
          </cell>
          <cell r="H5425" t="str">
            <v>IWH (BL Control) PSC</v>
          </cell>
          <cell r="I5425" t="str">
            <v>IWH</v>
          </cell>
          <cell r="J5425">
            <v>660</v>
          </cell>
          <cell r="K5425">
            <v>0</v>
          </cell>
          <cell r="L5425">
            <v>0</v>
          </cell>
          <cell r="M5425">
            <v>0</v>
          </cell>
          <cell r="N5425">
            <v>0</v>
          </cell>
          <cell r="O5425">
            <v>0</v>
          </cell>
          <cell r="P5425">
            <v>660</v>
          </cell>
        </row>
        <row r="5426">
          <cell r="A5426" t="str">
            <v>20051227</v>
          </cell>
          <cell r="B5426" t="str">
            <v>0552</v>
          </cell>
          <cell r="C5426" t="str">
            <v>BL RF PRODUCTS</v>
          </cell>
          <cell r="D5426" t="str">
            <v>PL RF ACCESS SYSTEMS</v>
          </cell>
          <cell r="E5426" t="str">
            <v>all PMC's</v>
          </cell>
          <cell r="F5426" t="str">
            <v>all categories</v>
          </cell>
          <cell r="G5426" t="str">
            <v>PH11</v>
          </cell>
          <cell r="H5426" t="str">
            <v>IWH (BL Control) PSPI</v>
          </cell>
          <cell r="I5426" t="str">
            <v>IWH</v>
          </cell>
          <cell r="J5426">
            <v>83889</v>
          </cell>
          <cell r="K5426">
            <v>0</v>
          </cell>
          <cell r="L5426">
            <v>0</v>
          </cell>
          <cell r="M5426">
            <v>0</v>
          </cell>
          <cell r="N5426">
            <v>0</v>
          </cell>
          <cell r="O5426">
            <v>56208</v>
          </cell>
          <cell r="P5426">
            <v>140097</v>
          </cell>
        </row>
        <row r="5427">
          <cell r="A5427" t="str">
            <v>20051227</v>
          </cell>
          <cell r="B5427" t="str">
            <v>0552</v>
          </cell>
          <cell r="C5427" t="str">
            <v>BL RF PRODUCTS</v>
          </cell>
          <cell r="D5427" t="str">
            <v>PL RF ACCESS SYSTEMS</v>
          </cell>
          <cell r="E5427" t="str">
            <v>all PMC's</v>
          </cell>
          <cell r="F5427" t="str">
            <v>all categories</v>
          </cell>
          <cell r="G5427" t="str">
            <v>PH70</v>
          </cell>
          <cell r="H5427" t="str">
            <v>AT PSPI</v>
          </cell>
          <cell r="I5427" t="str">
            <v>MFG</v>
          </cell>
          <cell r="J5427">
            <v>2401382</v>
          </cell>
          <cell r="K5427">
            <v>0</v>
          </cell>
          <cell r="L5427">
            <v>0</v>
          </cell>
          <cell r="M5427">
            <v>0</v>
          </cell>
          <cell r="N5427">
            <v>0</v>
          </cell>
          <cell r="O5427">
            <v>245159</v>
          </cell>
          <cell r="P5427">
            <v>2646541</v>
          </cell>
        </row>
        <row r="5428">
          <cell r="A5428" t="str">
            <v>20051227</v>
          </cell>
          <cell r="B5428" t="str">
            <v>0552</v>
          </cell>
          <cell r="C5428" t="str">
            <v>BL RF PRODUCTS</v>
          </cell>
          <cell r="D5428" t="str">
            <v>PL RF ACCESS SYSTEMS</v>
          </cell>
          <cell r="E5428" t="str">
            <v>all PMC's</v>
          </cell>
          <cell r="F5428" t="str">
            <v>all categories</v>
          </cell>
          <cell r="G5428" t="str">
            <v>PH71</v>
          </cell>
          <cell r="H5428" t="str">
            <v>AT PSC</v>
          </cell>
          <cell r="I5428" t="str">
            <v>MFG</v>
          </cell>
          <cell r="J5428">
            <v>99838</v>
          </cell>
          <cell r="K5428">
            <v>0</v>
          </cell>
          <cell r="L5428">
            <v>0</v>
          </cell>
          <cell r="M5428">
            <v>0</v>
          </cell>
          <cell r="N5428">
            <v>0</v>
          </cell>
          <cell r="O5428">
            <v>14881</v>
          </cell>
          <cell r="P5428">
            <v>114719</v>
          </cell>
        </row>
        <row r="5429">
          <cell r="A5429" t="str">
            <v>20051227</v>
          </cell>
          <cell r="B5429" t="str">
            <v>0552</v>
          </cell>
          <cell r="C5429" t="str">
            <v>BL RF PRODUCTS</v>
          </cell>
          <cell r="D5429" t="str">
            <v>PL RF ACCESS SYSTEMS</v>
          </cell>
          <cell r="E5429" t="str">
            <v>all PMC's</v>
          </cell>
          <cell r="F5429" t="str">
            <v>all categories</v>
          </cell>
          <cell r="G5429" t="str">
            <v>PH79</v>
          </cell>
          <cell r="H5429" t="str">
            <v>WT PSC</v>
          </cell>
          <cell r="I5429" t="str">
            <v>MFG</v>
          </cell>
          <cell r="J5429">
            <v>425</v>
          </cell>
          <cell r="K5429">
            <v>0</v>
          </cell>
          <cell r="L5429">
            <v>0</v>
          </cell>
          <cell r="M5429">
            <v>0</v>
          </cell>
          <cell r="N5429">
            <v>0</v>
          </cell>
          <cell r="O5429">
            <v>60</v>
          </cell>
          <cell r="P5429">
            <v>485</v>
          </cell>
        </row>
        <row r="5430">
          <cell r="A5430" t="str">
            <v>20051227</v>
          </cell>
          <cell r="B5430" t="str">
            <v>0552</v>
          </cell>
          <cell r="C5430" t="str">
            <v>BL RF PRODUCTS</v>
          </cell>
          <cell r="D5430" t="str">
            <v>PL RF ACCESS SYSTEMS</v>
          </cell>
          <cell r="E5430" t="str">
            <v>all PMC's</v>
          </cell>
          <cell r="F5430" t="str">
            <v>all categories</v>
          </cell>
          <cell r="G5430" t="str">
            <v>TH10</v>
          </cell>
          <cell r="H5430" t="str">
            <v>IWH (BL control) PST</v>
          </cell>
          <cell r="I5430" t="str">
            <v>IWH</v>
          </cell>
          <cell r="J5430">
            <v>128471</v>
          </cell>
          <cell r="K5430">
            <v>0</v>
          </cell>
          <cell r="L5430">
            <v>0</v>
          </cell>
          <cell r="M5430">
            <v>0</v>
          </cell>
          <cell r="N5430">
            <v>0</v>
          </cell>
          <cell r="O5430">
            <v>70579</v>
          </cell>
          <cell r="P5430">
            <v>199050</v>
          </cell>
        </row>
        <row r="5431">
          <cell r="A5431" t="str">
            <v>20051227</v>
          </cell>
          <cell r="B5431" t="str">
            <v>0552</v>
          </cell>
          <cell r="C5431" t="str">
            <v>BL RF PRODUCTS</v>
          </cell>
          <cell r="D5431" t="str">
            <v>PL RF ACCESS SYSTEMS</v>
          </cell>
          <cell r="E5431" t="str">
            <v>all PMC's</v>
          </cell>
          <cell r="F5431" t="str">
            <v>all categories</v>
          </cell>
          <cell r="G5431" t="str">
            <v>TH70</v>
          </cell>
          <cell r="H5431" t="str">
            <v>AT PST</v>
          </cell>
          <cell r="I5431" t="str">
            <v>MFG</v>
          </cell>
          <cell r="J5431">
            <v>101313</v>
          </cell>
          <cell r="K5431">
            <v>0</v>
          </cell>
          <cell r="L5431">
            <v>0</v>
          </cell>
          <cell r="M5431">
            <v>0</v>
          </cell>
          <cell r="N5431">
            <v>0</v>
          </cell>
          <cell r="O5431">
            <v>224616</v>
          </cell>
          <cell r="P5431">
            <v>325929</v>
          </cell>
        </row>
        <row r="5432">
          <cell r="A5432" t="str">
            <v>20051227</v>
          </cell>
          <cell r="B5432" t="str">
            <v>0552</v>
          </cell>
          <cell r="C5432" t="str">
            <v>BL RF PRODUCTS</v>
          </cell>
          <cell r="D5432" t="str">
            <v>PL RF ACCESS SYSTEMS</v>
          </cell>
          <cell r="E5432" t="str">
            <v>all PMC's</v>
          </cell>
          <cell r="F5432" t="str">
            <v>all categories</v>
          </cell>
          <cell r="G5432" t="str">
            <v>TW10</v>
          </cell>
          <cell r="H5432" t="str">
            <v>IWH (BL Control) PSK</v>
          </cell>
          <cell r="I5432" t="str">
            <v>IWH</v>
          </cell>
          <cell r="J5432">
            <v>139336</v>
          </cell>
          <cell r="K5432">
            <v>0</v>
          </cell>
          <cell r="L5432">
            <v>0</v>
          </cell>
          <cell r="M5432">
            <v>0</v>
          </cell>
          <cell r="N5432">
            <v>0</v>
          </cell>
          <cell r="O5432">
            <v>76073</v>
          </cell>
          <cell r="P5432">
            <v>215409</v>
          </cell>
        </row>
        <row r="5433">
          <cell r="A5433" t="str">
            <v>20051227</v>
          </cell>
          <cell r="B5433" t="str">
            <v>0552</v>
          </cell>
          <cell r="C5433" t="str">
            <v>BL RF PRODUCTS</v>
          </cell>
          <cell r="D5433" t="str">
            <v>PL RF ACCESS SYSTEMS</v>
          </cell>
          <cell r="E5433" t="str">
            <v>all PMC's</v>
          </cell>
          <cell r="F5433" t="str">
            <v>all categories</v>
          </cell>
          <cell r="G5433" t="str">
            <v>TW70</v>
          </cell>
          <cell r="H5433" t="str">
            <v>AT PSK</v>
          </cell>
          <cell r="I5433" t="str">
            <v>MFG</v>
          </cell>
          <cell r="J5433">
            <v>3719842</v>
          </cell>
          <cell r="K5433">
            <v>0</v>
          </cell>
          <cell r="L5433">
            <v>0</v>
          </cell>
          <cell r="M5433">
            <v>0</v>
          </cell>
          <cell r="N5433">
            <v>0</v>
          </cell>
          <cell r="O5433">
            <v>450000</v>
          </cell>
          <cell r="P5433">
            <v>4169842</v>
          </cell>
        </row>
        <row r="5434">
          <cell r="A5434" t="str">
            <v>20051227</v>
          </cell>
          <cell r="B5434" t="str">
            <v>0552</v>
          </cell>
          <cell r="C5434" t="str">
            <v>BL RF PRODUCTS</v>
          </cell>
          <cell r="D5434" t="str">
            <v>PL RF ACCESS SYSTEMS</v>
          </cell>
          <cell r="E5434" t="str">
            <v>all PMC's</v>
          </cell>
          <cell r="F5434" t="str">
            <v>all categories</v>
          </cell>
          <cell r="G5434" t="str">
            <v>US00</v>
          </cell>
          <cell r="H5434" t="str">
            <v>RDC NARSO</v>
          </cell>
          <cell r="I5434" t="str">
            <v>RDC</v>
          </cell>
          <cell r="J5434">
            <v>725</v>
          </cell>
          <cell r="K5434">
            <v>0</v>
          </cell>
          <cell r="L5434">
            <v>3818977</v>
          </cell>
          <cell r="M5434">
            <v>0</v>
          </cell>
          <cell r="N5434">
            <v>0</v>
          </cell>
          <cell r="O5434">
            <v>0</v>
          </cell>
          <cell r="P5434">
            <v>3819702</v>
          </cell>
        </row>
        <row r="5435">
          <cell r="A5435" t="str">
            <v>20051227</v>
          </cell>
          <cell r="B5435" t="str">
            <v>0552</v>
          </cell>
          <cell r="C5435" t="str">
            <v>BL RF PRODUCTS</v>
          </cell>
          <cell r="D5435" t="str">
            <v>PL RF ACCESS SYSTEMS</v>
          </cell>
          <cell r="E5435" t="str">
            <v>all PMC's</v>
          </cell>
          <cell r="F5435" t="str">
            <v>all categories</v>
          </cell>
          <cell r="G5435" t="str">
            <v>US01</v>
          </cell>
          <cell r="H5435" t="str">
            <v>TRN NA</v>
          </cell>
          <cell r="I5435" t="str">
            <v>TRN</v>
          </cell>
          <cell r="J5435">
            <v>0</v>
          </cell>
          <cell r="K5435">
            <v>0</v>
          </cell>
          <cell r="L5435">
            <v>0</v>
          </cell>
          <cell r="M5435">
            <v>0</v>
          </cell>
          <cell r="N5435">
            <v>880</v>
          </cell>
          <cell r="O5435">
            <v>1500</v>
          </cell>
          <cell r="P5435">
            <v>2380</v>
          </cell>
        </row>
        <row r="5436">
          <cell r="A5436" t="str">
            <v>20051227</v>
          </cell>
          <cell r="B5436" t="str">
            <v>0552</v>
          </cell>
          <cell r="C5436" t="str">
            <v>BL RF PRODUCTS</v>
          </cell>
          <cell r="D5436" t="str">
            <v>PL RF ACCESS SYSTEMS</v>
          </cell>
          <cell r="E5436" t="str">
            <v>all PMC's</v>
          </cell>
          <cell r="F5436" t="str">
            <v>all categories</v>
          </cell>
          <cell r="G5436" t="str">
            <v>USTT</v>
          </cell>
          <cell r="H5436" t="str">
            <v>CSW Auto</v>
          </cell>
          <cell r="I5436" t="str">
            <v>RDC</v>
          </cell>
          <cell r="J5436">
            <v>34032</v>
          </cell>
          <cell r="K5436">
            <v>0</v>
          </cell>
          <cell r="L5436">
            <v>0</v>
          </cell>
          <cell r="M5436">
            <v>0</v>
          </cell>
          <cell r="N5436">
            <v>0</v>
          </cell>
          <cell r="O5436">
            <v>1000</v>
          </cell>
          <cell r="P5436">
            <v>35032</v>
          </cell>
        </row>
        <row r="5437">
          <cell r="A5437" t="str">
            <v>20051227</v>
          </cell>
          <cell r="B5437" t="str">
            <v>0552</v>
          </cell>
          <cell r="C5437" t="str">
            <v>BL RF PRODUCTS</v>
          </cell>
          <cell r="D5437" t="str">
            <v>PL RF ACCESS SYSTEMS</v>
          </cell>
          <cell r="E5437" t="str">
            <v>all PMC's</v>
          </cell>
          <cell r="F5437" t="str">
            <v>FP</v>
          </cell>
          <cell r="G5437" t="str">
            <v>all plants</v>
          </cell>
          <cell r="H5437" t="str">
            <v>all descriptions</v>
          </cell>
          <cell r="I5437" t="str">
            <v>IWH</v>
          </cell>
          <cell r="J5437">
            <v>352356</v>
          </cell>
          <cell r="K5437">
            <v>0</v>
          </cell>
          <cell r="L5437">
            <v>0</v>
          </cell>
          <cell r="M5437">
            <v>0</v>
          </cell>
          <cell r="N5437">
            <v>0</v>
          </cell>
          <cell r="O5437">
            <v>209350</v>
          </cell>
          <cell r="P5437">
            <v>561706</v>
          </cell>
        </row>
        <row r="5438">
          <cell r="A5438" t="str">
            <v>20051227</v>
          </cell>
          <cell r="B5438" t="str">
            <v>0552</v>
          </cell>
          <cell r="C5438" t="str">
            <v>BL RF PRODUCTS</v>
          </cell>
          <cell r="D5438" t="str">
            <v>PL RF ACCESS SYSTEMS</v>
          </cell>
          <cell r="E5438" t="str">
            <v>all PMC's</v>
          </cell>
          <cell r="F5438" t="str">
            <v>FP</v>
          </cell>
          <cell r="G5438" t="str">
            <v>all plants</v>
          </cell>
          <cell r="H5438" t="str">
            <v>all descriptions</v>
          </cell>
          <cell r="I5438" t="str">
            <v>all types</v>
          </cell>
          <cell r="J5438">
            <v>489880</v>
          </cell>
          <cell r="K5438">
            <v>720</v>
          </cell>
          <cell r="L5438">
            <v>3831477</v>
          </cell>
          <cell r="M5438">
            <v>0</v>
          </cell>
          <cell r="N5438">
            <v>880</v>
          </cell>
          <cell r="O5438">
            <v>211850</v>
          </cell>
          <cell r="P5438">
            <v>4534807</v>
          </cell>
        </row>
        <row r="5439">
          <cell r="A5439" t="str">
            <v>20051227</v>
          </cell>
          <cell r="B5439" t="str">
            <v>0552</v>
          </cell>
          <cell r="C5439" t="str">
            <v>BL RF PRODUCTS</v>
          </cell>
          <cell r="D5439" t="str">
            <v>PL RF ACCESS SYSTEMS</v>
          </cell>
          <cell r="E5439" t="str">
            <v>all PMC's</v>
          </cell>
          <cell r="F5439" t="str">
            <v>FP</v>
          </cell>
          <cell r="G5439" t="str">
            <v>all plants</v>
          </cell>
          <cell r="H5439" t="str">
            <v>all descriptions</v>
          </cell>
          <cell r="I5439" t="str">
            <v>MFG</v>
          </cell>
          <cell r="J5439">
            <v>1489</v>
          </cell>
          <cell r="K5439">
            <v>0</v>
          </cell>
          <cell r="L5439">
            <v>0</v>
          </cell>
          <cell r="M5439">
            <v>0</v>
          </cell>
          <cell r="N5439">
            <v>0</v>
          </cell>
          <cell r="O5439">
            <v>0</v>
          </cell>
          <cell r="P5439">
            <v>1489</v>
          </cell>
        </row>
        <row r="5440">
          <cell r="A5440" t="str">
            <v>20051227</v>
          </cell>
          <cell r="B5440" t="str">
            <v>0552</v>
          </cell>
          <cell r="C5440" t="str">
            <v>BL RF PRODUCTS</v>
          </cell>
          <cell r="D5440" t="str">
            <v>PL RF ACCESS SYSTEMS</v>
          </cell>
          <cell r="E5440" t="str">
            <v>all PMC's</v>
          </cell>
          <cell r="F5440" t="str">
            <v>FP</v>
          </cell>
          <cell r="G5440" t="str">
            <v>all plants</v>
          </cell>
          <cell r="H5440" t="str">
            <v>all descriptions</v>
          </cell>
          <cell r="I5440" t="str">
            <v>RDC</v>
          </cell>
          <cell r="J5440">
            <v>136035</v>
          </cell>
          <cell r="K5440">
            <v>720</v>
          </cell>
          <cell r="L5440">
            <v>3831477</v>
          </cell>
          <cell r="M5440">
            <v>0</v>
          </cell>
          <cell r="N5440">
            <v>0</v>
          </cell>
          <cell r="O5440">
            <v>1000</v>
          </cell>
          <cell r="P5440">
            <v>3969232</v>
          </cell>
        </row>
        <row r="5441">
          <cell r="A5441" t="str">
            <v>20051227</v>
          </cell>
          <cell r="B5441" t="str">
            <v>0552</v>
          </cell>
          <cell r="C5441" t="str">
            <v>BL RF PRODUCTS</v>
          </cell>
          <cell r="D5441" t="str">
            <v>PL RF ACCESS SYSTEMS</v>
          </cell>
          <cell r="E5441" t="str">
            <v>all PMC's</v>
          </cell>
          <cell r="F5441" t="str">
            <v>FP</v>
          </cell>
          <cell r="G5441" t="str">
            <v>all plants</v>
          </cell>
          <cell r="H5441" t="str">
            <v>all descriptions</v>
          </cell>
          <cell r="I5441" t="str">
            <v>TRN</v>
          </cell>
          <cell r="J5441">
            <v>0</v>
          </cell>
          <cell r="K5441">
            <v>0</v>
          </cell>
          <cell r="L5441">
            <v>0</v>
          </cell>
          <cell r="M5441">
            <v>0</v>
          </cell>
          <cell r="N5441">
            <v>880</v>
          </cell>
          <cell r="O5441">
            <v>1500</v>
          </cell>
          <cell r="P5441">
            <v>2380</v>
          </cell>
        </row>
        <row r="5442">
          <cell r="A5442" t="str">
            <v>20051227</v>
          </cell>
          <cell r="B5442" t="str">
            <v>0552</v>
          </cell>
          <cell r="C5442" t="str">
            <v>BL RF PRODUCTS</v>
          </cell>
          <cell r="D5442" t="str">
            <v>PL RF ACCESS SYSTEMS</v>
          </cell>
          <cell r="E5442" t="str">
            <v>all PMC's</v>
          </cell>
          <cell r="F5442" t="str">
            <v>FP</v>
          </cell>
          <cell r="G5442" t="str">
            <v>FR10</v>
          </cell>
          <cell r="H5442" t="str">
            <v>IWH (BL Control) Caen</v>
          </cell>
          <cell r="I5442" t="str">
            <v>IWH</v>
          </cell>
          <cell r="J5442">
            <v>0</v>
          </cell>
          <cell r="K5442">
            <v>0</v>
          </cell>
          <cell r="L5442">
            <v>0</v>
          </cell>
          <cell r="M5442">
            <v>0</v>
          </cell>
          <cell r="N5442">
            <v>0</v>
          </cell>
          <cell r="O5442">
            <v>490</v>
          </cell>
          <cell r="P5442">
            <v>490</v>
          </cell>
        </row>
        <row r="5443">
          <cell r="A5443" t="str">
            <v>20051227</v>
          </cell>
          <cell r="B5443" t="str">
            <v>0552</v>
          </cell>
          <cell r="C5443" t="str">
            <v>BL RF PRODUCTS</v>
          </cell>
          <cell r="D5443" t="str">
            <v>PL RF ACCESS SYSTEMS</v>
          </cell>
          <cell r="E5443" t="str">
            <v>all PMC's</v>
          </cell>
          <cell r="F5443" t="str">
            <v>FP</v>
          </cell>
          <cell r="G5443" t="str">
            <v>HK00</v>
          </cell>
          <cell r="H5443" t="str">
            <v>RDC APSH</v>
          </cell>
          <cell r="I5443" t="str">
            <v>RDC</v>
          </cell>
          <cell r="J5443">
            <v>95570</v>
          </cell>
          <cell r="K5443">
            <v>720</v>
          </cell>
          <cell r="L5443">
            <v>12500</v>
          </cell>
          <cell r="M5443">
            <v>0</v>
          </cell>
          <cell r="N5443">
            <v>0</v>
          </cell>
          <cell r="O5443">
            <v>0</v>
          </cell>
          <cell r="P5443">
            <v>108790</v>
          </cell>
        </row>
        <row r="5444">
          <cell r="A5444" t="str">
            <v>20051227</v>
          </cell>
          <cell r="B5444" t="str">
            <v>0552</v>
          </cell>
          <cell r="C5444" t="str">
            <v>BL RF PRODUCTS</v>
          </cell>
          <cell r="D5444" t="str">
            <v>PL RF ACCESS SYSTEMS</v>
          </cell>
          <cell r="E5444" t="str">
            <v>all PMC's</v>
          </cell>
          <cell r="F5444" t="str">
            <v>FP</v>
          </cell>
          <cell r="G5444" t="str">
            <v>NL00</v>
          </cell>
          <cell r="H5444" t="str">
            <v>UPS SCS Nederland BV (Hal B)</v>
          </cell>
          <cell r="I5444" t="str">
            <v>RDC</v>
          </cell>
          <cell r="J5444">
            <v>5708</v>
          </cell>
          <cell r="K5444">
            <v>0</v>
          </cell>
          <cell r="L5444">
            <v>0</v>
          </cell>
          <cell r="M5444">
            <v>0</v>
          </cell>
          <cell r="N5444">
            <v>0</v>
          </cell>
          <cell r="O5444">
            <v>0</v>
          </cell>
          <cell r="P5444">
            <v>5708</v>
          </cell>
        </row>
        <row r="5445">
          <cell r="A5445" t="str">
            <v>20051227</v>
          </cell>
          <cell r="B5445" t="str">
            <v>0552</v>
          </cell>
          <cell r="C5445" t="str">
            <v>BL RF PRODUCTS</v>
          </cell>
          <cell r="D5445" t="str">
            <v>PL RF ACCESS SYSTEMS</v>
          </cell>
          <cell r="E5445" t="str">
            <v>all PMC's</v>
          </cell>
          <cell r="F5445" t="str">
            <v>FP</v>
          </cell>
          <cell r="G5445" t="str">
            <v>NL10</v>
          </cell>
          <cell r="H5445" t="str">
            <v>IWH (BL Control) Nijmegen</v>
          </cell>
          <cell r="I5445" t="str">
            <v>IWH</v>
          </cell>
          <cell r="J5445">
            <v>0</v>
          </cell>
          <cell r="K5445">
            <v>0</v>
          </cell>
          <cell r="L5445">
            <v>0</v>
          </cell>
          <cell r="M5445">
            <v>0</v>
          </cell>
          <cell r="N5445">
            <v>0</v>
          </cell>
          <cell r="O5445">
            <v>6000</v>
          </cell>
          <cell r="P5445">
            <v>6000</v>
          </cell>
        </row>
        <row r="5446">
          <cell r="A5446" t="str">
            <v>20051227</v>
          </cell>
          <cell r="B5446" t="str">
            <v>0552</v>
          </cell>
          <cell r="C5446" t="str">
            <v>BL RF PRODUCTS</v>
          </cell>
          <cell r="D5446" t="str">
            <v>PL RF ACCESS SYSTEMS</v>
          </cell>
          <cell r="E5446" t="str">
            <v>all PMC's</v>
          </cell>
          <cell r="F5446" t="str">
            <v>FP</v>
          </cell>
          <cell r="G5446" t="str">
            <v>NL79</v>
          </cell>
          <cell r="H5446" t="str">
            <v>Test IPON Nijmegen</v>
          </cell>
          <cell r="I5446" t="str">
            <v>MFG</v>
          </cell>
          <cell r="J5446">
            <v>1489</v>
          </cell>
          <cell r="K5446">
            <v>0</v>
          </cell>
          <cell r="L5446">
            <v>0</v>
          </cell>
          <cell r="M5446">
            <v>0</v>
          </cell>
          <cell r="N5446">
            <v>0</v>
          </cell>
          <cell r="O5446">
            <v>0</v>
          </cell>
          <cell r="P5446">
            <v>1489</v>
          </cell>
        </row>
        <row r="5447">
          <cell r="A5447" t="str">
            <v>20051227</v>
          </cell>
          <cell r="B5447" t="str">
            <v>0552</v>
          </cell>
          <cell r="C5447" t="str">
            <v>BL RF PRODUCTS</v>
          </cell>
          <cell r="D5447" t="str">
            <v>PL RF ACCESS SYSTEMS</v>
          </cell>
          <cell r="E5447" t="str">
            <v>all PMC's</v>
          </cell>
          <cell r="F5447" t="str">
            <v>FP</v>
          </cell>
          <cell r="G5447" t="str">
            <v>PH10</v>
          </cell>
          <cell r="H5447" t="str">
            <v>IWH (BL Control) PSC</v>
          </cell>
          <cell r="I5447" t="str">
            <v>IWH</v>
          </cell>
          <cell r="J5447">
            <v>660</v>
          </cell>
          <cell r="K5447">
            <v>0</v>
          </cell>
          <cell r="L5447">
            <v>0</v>
          </cell>
          <cell r="M5447">
            <v>0</v>
          </cell>
          <cell r="N5447">
            <v>0</v>
          </cell>
          <cell r="O5447">
            <v>0</v>
          </cell>
          <cell r="P5447">
            <v>660</v>
          </cell>
        </row>
        <row r="5448">
          <cell r="A5448" t="str">
            <v>20051227</v>
          </cell>
          <cell r="B5448" t="str">
            <v>0552</v>
          </cell>
          <cell r="C5448" t="str">
            <v>BL RF PRODUCTS</v>
          </cell>
          <cell r="D5448" t="str">
            <v>PL RF ACCESS SYSTEMS</v>
          </cell>
          <cell r="E5448" t="str">
            <v>all PMC's</v>
          </cell>
          <cell r="F5448" t="str">
            <v>FP</v>
          </cell>
          <cell r="G5448" t="str">
            <v>PH11</v>
          </cell>
          <cell r="H5448" t="str">
            <v>IWH (BL Control) PSPI</v>
          </cell>
          <cell r="I5448" t="str">
            <v>IWH</v>
          </cell>
          <cell r="J5448">
            <v>83889</v>
          </cell>
          <cell r="K5448">
            <v>0</v>
          </cell>
          <cell r="L5448">
            <v>0</v>
          </cell>
          <cell r="M5448">
            <v>0</v>
          </cell>
          <cell r="N5448">
            <v>0</v>
          </cell>
          <cell r="O5448">
            <v>56208</v>
          </cell>
          <cell r="P5448">
            <v>140097</v>
          </cell>
        </row>
        <row r="5449">
          <cell r="A5449" t="str">
            <v>20051227</v>
          </cell>
          <cell r="B5449" t="str">
            <v>0552</v>
          </cell>
          <cell r="C5449" t="str">
            <v>BL RF PRODUCTS</v>
          </cell>
          <cell r="D5449" t="str">
            <v>PL RF ACCESS SYSTEMS</v>
          </cell>
          <cell r="E5449" t="str">
            <v>all PMC's</v>
          </cell>
          <cell r="F5449" t="str">
            <v>FP</v>
          </cell>
          <cell r="G5449" t="str">
            <v>TH10</v>
          </cell>
          <cell r="H5449" t="str">
            <v>IWH (BL control) PST</v>
          </cell>
          <cell r="I5449" t="str">
            <v>IWH</v>
          </cell>
          <cell r="J5449">
            <v>128471</v>
          </cell>
          <cell r="K5449">
            <v>0</v>
          </cell>
          <cell r="L5449">
            <v>0</v>
          </cell>
          <cell r="M5449">
            <v>0</v>
          </cell>
          <cell r="N5449">
            <v>0</v>
          </cell>
          <cell r="O5449">
            <v>70579</v>
          </cell>
          <cell r="P5449">
            <v>199050</v>
          </cell>
        </row>
        <row r="5450">
          <cell r="A5450" t="str">
            <v>20051227</v>
          </cell>
          <cell r="B5450" t="str">
            <v>0552</v>
          </cell>
          <cell r="C5450" t="str">
            <v>BL RF PRODUCTS</v>
          </cell>
          <cell r="D5450" t="str">
            <v>PL RF ACCESS SYSTEMS</v>
          </cell>
          <cell r="E5450" t="str">
            <v>all PMC's</v>
          </cell>
          <cell r="F5450" t="str">
            <v>FP</v>
          </cell>
          <cell r="G5450" t="str">
            <v>TW10</v>
          </cell>
          <cell r="H5450" t="str">
            <v>IWH (BL Control) PSK</v>
          </cell>
          <cell r="I5450" t="str">
            <v>IWH</v>
          </cell>
          <cell r="J5450">
            <v>139336</v>
          </cell>
          <cell r="K5450">
            <v>0</v>
          </cell>
          <cell r="L5450">
            <v>0</v>
          </cell>
          <cell r="M5450">
            <v>0</v>
          </cell>
          <cell r="N5450">
            <v>0</v>
          </cell>
          <cell r="O5450">
            <v>76073</v>
          </cell>
          <cell r="P5450">
            <v>215409</v>
          </cell>
        </row>
        <row r="5451">
          <cell r="A5451" t="str">
            <v>20051227</v>
          </cell>
          <cell r="B5451" t="str">
            <v>0552</v>
          </cell>
          <cell r="C5451" t="str">
            <v>BL RF PRODUCTS</v>
          </cell>
          <cell r="D5451" t="str">
            <v>PL RF ACCESS SYSTEMS</v>
          </cell>
          <cell r="E5451" t="str">
            <v>all PMC's</v>
          </cell>
          <cell r="F5451" t="str">
            <v>FP</v>
          </cell>
          <cell r="G5451" t="str">
            <v>US00</v>
          </cell>
          <cell r="H5451" t="str">
            <v>RDC NARSO</v>
          </cell>
          <cell r="I5451" t="str">
            <v>RDC</v>
          </cell>
          <cell r="J5451">
            <v>725</v>
          </cell>
          <cell r="K5451">
            <v>0</v>
          </cell>
          <cell r="L5451">
            <v>3818977</v>
          </cell>
          <cell r="M5451">
            <v>0</v>
          </cell>
          <cell r="N5451">
            <v>0</v>
          </cell>
          <cell r="O5451">
            <v>0</v>
          </cell>
          <cell r="P5451">
            <v>3819702</v>
          </cell>
        </row>
        <row r="5452">
          <cell r="A5452" t="str">
            <v>20051227</v>
          </cell>
          <cell r="B5452" t="str">
            <v>0552</v>
          </cell>
          <cell r="C5452" t="str">
            <v>BL RF PRODUCTS</v>
          </cell>
          <cell r="D5452" t="str">
            <v>PL RF ACCESS SYSTEMS</v>
          </cell>
          <cell r="E5452" t="str">
            <v>all PMC's</v>
          </cell>
          <cell r="F5452" t="str">
            <v>FP</v>
          </cell>
          <cell r="G5452" t="str">
            <v>US01</v>
          </cell>
          <cell r="H5452" t="str">
            <v>TRN NA</v>
          </cell>
          <cell r="I5452" t="str">
            <v>TRN</v>
          </cell>
          <cell r="J5452">
            <v>0</v>
          </cell>
          <cell r="K5452">
            <v>0</v>
          </cell>
          <cell r="L5452">
            <v>0</v>
          </cell>
          <cell r="M5452">
            <v>0</v>
          </cell>
          <cell r="N5452">
            <v>880</v>
          </cell>
          <cell r="O5452">
            <v>1500</v>
          </cell>
          <cell r="P5452">
            <v>2380</v>
          </cell>
        </row>
        <row r="5453">
          <cell r="A5453" t="str">
            <v>20051227</v>
          </cell>
          <cell r="B5453" t="str">
            <v>0552</v>
          </cell>
          <cell r="C5453" t="str">
            <v>BL RF PRODUCTS</v>
          </cell>
          <cell r="D5453" t="str">
            <v>PL RF ACCESS SYSTEMS</v>
          </cell>
          <cell r="E5453" t="str">
            <v>all PMC's</v>
          </cell>
          <cell r="F5453" t="str">
            <v>FP</v>
          </cell>
          <cell r="G5453" t="str">
            <v>USTT</v>
          </cell>
          <cell r="H5453" t="str">
            <v>CSW Auto</v>
          </cell>
          <cell r="I5453" t="str">
            <v>RDC</v>
          </cell>
          <cell r="J5453">
            <v>34032</v>
          </cell>
          <cell r="K5453">
            <v>0</v>
          </cell>
          <cell r="L5453">
            <v>0</v>
          </cell>
          <cell r="M5453">
            <v>0</v>
          </cell>
          <cell r="N5453">
            <v>0</v>
          </cell>
          <cell r="O5453">
            <v>1000</v>
          </cell>
          <cell r="P5453">
            <v>35032</v>
          </cell>
        </row>
        <row r="5454">
          <cell r="A5454" t="str">
            <v>20051227</v>
          </cell>
          <cell r="B5454" t="str">
            <v>0552</v>
          </cell>
          <cell r="C5454" t="str">
            <v>BL RF PRODUCTS</v>
          </cell>
          <cell r="D5454" t="str">
            <v>PL RF ACCESS SYSTEMS</v>
          </cell>
          <cell r="E5454" t="str">
            <v>all PMC's</v>
          </cell>
          <cell r="F5454" t="str">
            <v>WAFER</v>
          </cell>
          <cell r="G5454" t="str">
            <v>all plants</v>
          </cell>
          <cell r="H5454" t="str">
            <v>all descriptions</v>
          </cell>
          <cell r="I5454" t="str">
            <v>MFG</v>
          </cell>
          <cell r="J5454">
            <v>450</v>
          </cell>
          <cell r="K5454">
            <v>0</v>
          </cell>
          <cell r="L5454">
            <v>0</v>
          </cell>
          <cell r="M5454">
            <v>0</v>
          </cell>
          <cell r="N5454">
            <v>0</v>
          </cell>
          <cell r="O5454">
            <v>60</v>
          </cell>
          <cell r="P5454">
            <v>510</v>
          </cell>
        </row>
        <row r="5455">
          <cell r="A5455" t="str">
            <v>20051227</v>
          </cell>
          <cell r="B5455" t="str">
            <v>0552</v>
          </cell>
          <cell r="C5455" t="str">
            <v>BL RF PRODUCTS</v>
          </cell>
          <cell r="D5455" t="str">
            <v>PL RF ACCESS SYSTEMS</v>
          </cell>
          <cell r="E5455" t="str">
            <v>all PMC's</v>
          </cell>
          <cell r="F5455" t="str">
            <v>WAFER</v>
          </cell>
          <cell r="G5455" t="str">
            <v>all plants</v>
          </cell>
          <cell r="H5455" t="str">
            <v>all descriptions</v>
          </cell>
          <cell r="I5455" t="str">
            <v>all types</v>
          </cell>
          <cell r="J5455">
            <v>450</v>
          </cell>
          <cell r="K5455">
            <v>0</v>
          </cell>
          <cell r="L5455">
            <v>0</v>
          </cell>
          <cell r="M5455">
            <v>0</v>
          </cell>
          <cell r="N5455">
            <v>0</v>
          </cell>
          <cell r="O5455">
            <v>60</v>
          </cell>
          <cell r="P5455">
            <v>510</v>
          </cell>
        </row>
        <row r="5456">
          <cell r="A5456" t="str">
            <v>20051227</v>
          </cell>
          <cell r="B5456" t="str">
            <v>0552</v>
          </cell>
          <cell r="C5456" t="str">
            <v>BL RF PRODUCTS</v>
          </cell>
          <cell r="D5456" t="str">
            <v>PL RF ACCESS SYSTEMS</v>
          </cell>
          <cell r="E5456" t="str">
            <v>all PMC's</v>
          </cell>
          <cell r="F5456" t="str">
            <v>WAFER</v>
          </cell>
          <cell r="G5456" t="str">
            <v>NL79</v>
          </cell>
          <cell r="H5456" t="str">
            <v>Test IPON Nijmegen</v>
          </cell>
          <cell r="I5456" t="str">
            <v>MFG</v>
          </cell>
          <cell r="J5456">
            <v>25</v>
          </cell>
          <cell r="K5456">
            <v>0</v>
          </cell>
          <cell r="L5456">
            <v>0</v>
          </cell>
          <cell r="M5456">
            <v>0</v>
          </cell>
          <cell r="N5456">
            <v>0</v>
          </cell>
          <cell r="O5456">
            <v>0</v>
          </cell>
          <cell r="P5456">
            <v>25</v>
          </cell>
        </row>
        <row r="5457">
          <cell r="A5457" t="str">
            <v>20051227</v>
          </cell>
          <cell r="B5457" t="str">
            <v>0552</v>
          </cell>
          <cell r="C5457" t="str">
            <v>BL RF PRODUCTS</v>
          </cell>
          <cell r="D5457" t="str">
            <v>PL RF ACCESS SYSTEMS</v>
          </cell>
          <cell r="E5457" t="str">
            <v>all PMC's</v>
          </cell>
          <cell r="F5457" t="str">
            <v>WAFER</v>
          </cell>
          <cell r="G5457" t="str">
            <v>PH79</v>
          </cell>
          <cell r="H5457" t="str">
            <v>WT PSC</v>
          </cell>
          <cell r="I5457" t="str">
            <v>MFG</v>
          </cell>
          <cell r="J5457">
            <v>425</v>
          </cell>
          <cell r="K5457">
            <v>0</v>
          </cell>
          <cell r="L5457">
            <v>0</v>
          </cell>
          <cell r="M5457">
            <v>0</v>
          </cell>
          <cell r="N5457">
            <v>0</v>
          </cell>
          <cell r="O5457">
            <v>60</v>
          </cell>
          <cell r="P5457">
            <v>485</v>
          </cell>
        </row>
        <row r="5458">
          <cell r="A5458" t="str">
            <v>20051227</v>
          </cell>
          <cell r="B5458" t="str">
            <v>0552</v>
          </cell>
          <cell r="C5458" t="str">
            <v>BL RF PRODUCTS</v>
          </cell>
          <cell r="D5458" t="str">
            <v>PL RF ACCESS SYSTEMS</v>
          </cell>
          <cell r="E5458" t="str">
            <v>all PMC's</v>
          </cell>
          <cell r="F5458" t="str">
            <v>XTAL</v>
          </cell>
          <cell r="G5458" t="str">
            <v>all plants</v>
          </cell>
          <cell r="H5458" t="str">
            <v>all descriptions</v>
          </cell>
          <cell r="I5458" t="str">
            <v>all types</v>
          </cell>
          <cell r="J5458">
            <v>6322375</v>
          </cell>
          <cell r="K5458">
            <v>0</v>
          </cell>
          <cell r="L5458">
            <v>0</v>
          </cell>
          <cell r="M5458">
            <v>0</v>
          </cell>
          <cell r="N5458">
            <v>0</v>
          </cell>
          <cell r="O5458">
            <v>934656</v>
          </cell>
          <cell r="P5458">
            <v>7257031</v>
          </cell>
        </row>
        <row r="5459">
          <cell r="A5459" t="str">
            <v>20051227</v>
          </cell>
          <cell r="B5459" t="str">
            <v>0552</v>
          </cell>
          <cell r="C5459" t="str">
            <v>BL RF PRODUCTS</v>
          </cell>
          <cell r="D5459" t="str">
            <v>PL RF ACCESS SYSTEMS</v>
          </cell>
          <cell r="E5459" t="str">
            <v>all PMC's</v>
          </cell>
          <cell r="F5459" t="str">
            <v>XTAL</v>
          </cell>
          <cell r="G5459" t="str">
            <v>all plants</v>
          </cell>
          <cell r="H5459" t="str">
            <v>all descriptions</v>
          </cell>
          <cell r="I5459" t="str">
            <v>MFG</v>
          </cell>
          <cell r="J5459">
            <v>6322375</v>
          </cell>
          <cell r="K5459">
            <v>0</v>
          </cell>
          <cell r="L5459">
            <v>0</v>
          </cell>
          <cell r="M5459">
            <v>0</v>
          </cell>
          <cell r="N5459">
            <v>0</v>
          </cell>
          <cell r="O5459">
            <v>934656</v>
          </cell>
          <cell r="P5459">
            <v>7257031</v>
          </cell>
        </row>
        <row r="5460">
          <cell r="A5460" t="str">
            <v>20051227</v>
          </cell>
          <cell r="B5460" t="str">
            <v>0552</v>
          </cell>
          <cell r="C5460" t="str">
            <v>BL RF PRODUCTS</v>
          </cell>
          <cell r="D5460" t="str">
            <v>PL RF ACCESS SYSTEMS</v>
          </cell>
          <cell r="E5460" t="str">
            <v>all PMC's</v>
          </cell>
          <cell r="F5460" t="str">
            <v>XTAL</v>
          </cell>
          <cell r="G5460" t="str">
            <v>PH70</v>
          </cell>
          <cell r="H5460" t="str">
            <v>AT PSPI</v>
          </cell>
          <cell r="I5460" t="str">
            <v>MFG</v>
          </cell>
          <cell r="J5460">
            <v>2401382</v>
          </cell>
          <cell r="K5460">
            <v>0</v>
          </cell>
          <cell r="L5460">
            <v>0</v>
          </cell>
          <cell r="M5460">
            <v>0</v>
          </cell>
          <cell r="N5460">
            <v>0</v>
          </cell>
          <cell r="O5460">
            <v>245159</v>
          </cell>
          <cell r="P5460">
            <v>2646541</v>
          </cell>
        </row>
        <row r="5461">
          <cell r="A5461" t="str">
            <v>20051227</v>
          </cell>
          <cell r="B5461" t="str">
            <v>0552</v>
          </cell>
          <cell r="C5461" t="str">
            <v>BL RF PRODUCTS</v>
          </cell>
          <cell r="D5461" t="str">
            <v>PL RF ACCESS SYSTEMS</v>
          </cell>
          <cell r="E5461" t="str">
            <v>all PMC's</v>
          </cell>
          <cell r="F5461" t="str">
            <v>XTAL</v>
          </cell>
          <cell r="G5461" t="str">
            <v>PH71</v>
          </cell>
          <cell r="H5461" t="str">
            <v>AT PSC</v>
          </cell>
          <cell r="I5461" t="str">
            <v>MFG</v>
          </cell>
          <cell r="J5461">
            <v>99838</v>
          </cell>
          <cell r="K5461">
            <v>0</v>
          </cell>
          <cell r="L5461">
            <v>0</v>
          </cell>
          <cell r="M5461">
            <v>0</v>
          </cell>
          <cell r="N5461">
            <v>0</v>
          </cell>
          <cell r="O5461">
            <v>14881</v>
          </cell>
          <cell r="P5461">
            <v>114719</v>
          </cell>
        </row>
        <row r="5462">
          <cell r="A5462" t="str">
            <v>20051227</v>
          </cell>
          <cell r="B5462" t="str">
            <v>0552</v>
          </cell>
          <cell r="C5462" t="str">
            <v>BL RF PRODUCTS</v>
          </cell>
          <cell r="D5462" t="str">
            <v>PL RF ACCESS SYSTEMS</v>
          </cell>
          <cell r="E5462" t="str">
            <v>all PMC's</v>
          </cell>
          <cell r="F5462" t="str">
            <v>XTAL</v>
          </cell>
          <cell r="G5462" t="str">
            <v>TH70</v>
          </cell>
          <cell r="H5462" t="str">
            <v>AT PST</v>
          </cell>
          <cell r="I5462" t="str">
            <v>MFG</v>
          </cell>
          <cell r="J5462">
            <v>101313</v>
          </cell>
          <cell r="K5462">
            <v>0</v>
          </cell>
          <cell r="L5462">
            <v>0</v>
          </cell>
          <cell r="M5462">
            <v>0</v>
          </cell>
          <cell r="N5462">
            <v>0</v>
          </cell>
          <cell r="O5462">
            <v>224616</v>
          </cell>
          <cell r="P5462">
            <v>325929</v>
          </cell>
        </row>
        <row r="5463">
          <cell r="A5463" t="str">
            <v>20051227</v>
          </cell>
          <cell r="B5463" t="str">
            <v>0552</v>
          </cell>
          <cell r="C5463" t="str">
            <v>BL RF PRODUCTS</v>
          </cell>
          <cell r="D5463" t="str">
            <v>PL RF ACCESS SYSTEMS</v>
          </cell>
          <cell r="E5463" t="str">
            <v>all PMC's</v>
          </cell>
          <cell r="F5463" t="str">
            <v>XTAL</v>
          </cell>
          <cell r="G5463" t="str">
            <v>TW70</v>
          </cell>
          <cell r="H5463" t="str">
            <v>AT PSK</v>
          </cell>
          <cell r="I5463" t="str">
            <v>MFG</v>
          </cell>
          <cell r="J5463">
            <v>3719842</v>
          </cell>
          <cell r="K5463">
            <v>0</v>
          </cell>
          <cell r="L5463">
            <v>0</v>
          </cell>
          <cell r="M5463">
            <v>0</v>
          </cell>
          <cell r="N5463">
            <v>0</v>
          </cell>
          <cell r="O5463">
            <v>450000</v>
          </cell>
          <cell r="P5463">
            <v>4169842</v>
          </cell>
        </row>
        <row r="5464">
          <cell r="A5464" t="str">
            <v>20051227</v>
          </cell>
          <cell r="B5464" t="str">
            <v>0552</v>
          </cell>
          <cell r="C5464" t="str">
            <v>BL RF PRODUCTS</v>
          </cell>
          <cell r="D5464" t="str">
            <v>PL RF ACCESS SYSTEMS</v>
          </cell>
          <cell r="E5464" t="str">
            <v>BC</v>
          </cell>
          <cell r="F5464" t="str">
            <v>all categories</v>
          </cell>
          <cell r="G5464" t="str">
            <v>all plants</v>
          </cell>
          <cell r="H5464" t="str">
            <v>all descriptions</v>
          </cell>
          <cell r="I5464" t="str">
            <v>MFG</v>
          </cell>
          <cell r="J5464">
            <v>2451271</v>
          </cell>
          <cell r="K5464">
            <v>0</v>
          </cell>
          <cell r="L5464">
            <v>0</v>
          </cell>
          <cell r="M5464">
            <v>0</v>
          </cell>
          <cell r="N5464">
            <v>0</v>
          </cell>
          <cell r="O5464">
            <v>245219</v>
          </cell>
          <cell r="P5464">
            <v>2696490</v>
          </cell>
        </row>
        <row r="5465">
          <cell r="A5465" t="str">
            <v>20051227</v>
          </cell>
          <cell r="B5465" t="str">
            <v>0552</v>
          </cell>
          <cell r="C5465" t="str">
            <v>BL RF PRODUCTS</v>
          </cell>
          <cell r="D5465" t="str">
            <v>PL RF ACCESS SYSTEMS</v>
          </cell>
          <cell r="E5465" t="str">
            <v>BC</v>
          </cell>
          <cell r="F5465" t="str">
            <v>all categories</v>
          </cell>
          <cell r="G5465" t="str">
            <v>all plants</v>
          </cell>
          <cell r="H5465" t="str">
            <v>all descriptions</v>
          </cell>
          <cell r="I5465" t="str">
            <v>IWH</v>
          </cell>
          <cell r="J5465">
            <v>83889</v>
          </cell>
          <cell r="K5465">
            <v>0</v>
          </cell>
          <cell r="L5465">
            <v>0</v>
          </cell>
          <cell r="M5465">
            <v>0</v>
          </cell>
          <cell r="N5465">
            <v>0</v>
          </cell>
          <cell r="O5465">
            <v>56208</v>
          </cell>
          <cell r="P5465">
            <v>140097</v>
          </cell>
        </row>
        <row r="5466">
          <cell r="A5466" t="str">
            <v>20051227</v>
          </cell>
          <cell r="B5466" t="str">
            <v>0552</v>
          </cell>
          <cell r="C5466" t="str">
            <v>BL RF PRODUCTS</v>
          </cell>
          <cell r="D5466" t="str">
            <v>PL RF ACCESS SYSTEMS</v>
          </cell>
          <cell r="E5466" t="str">
            <v>BC</v>
          </cell>
          <cell r="F5466" t="str">
            <v>all categories</v>
          </cell>
          <cell r="G5466" t="str">
            <v>all plants</v>
          </cell>
          <cell r="H5466" t="str">
            <v>all descriptions</v>
          </cell>
          <cell r="I5466" t="str">
            <v>TRN</v>
          </cell>
          <cell r="J5466">
            <v>0</v>
          </cell>
          <cell r="K5466">
            <v>0</v>
          </cell>
          <cell r="L5466">
            <v>0</v>
          </cell>
          <cell r="M5466">
            <v>0</v>
          </cell>
          <cell r="N5466">
            <v>700</v>
          </cell>
          <cell r="O5466">
            <v>1500</v>
          </cell>
          <cell r="P5466">
            <v>2200</v>
          </cell>
        </row>
        <row r="5467">
          <cell r="A5467" t="str">
            <v>20051227</v>
          </cell>
          <cell r="B5467" t="str">
            <v>0552</v>
          </cell>
          <cell r="C5467" t="str">
            <v>BL RF PRODUCTS</v>
          </cell>
          <cell r="D5467" t="str">
            <v>PL RF ACCESS SYSTEMS</v>
          </cell>
          <cell r="E5467" t="str">
            <v>BC</v>
          </cell>
          <cell r="F5467" t="str">
            <v>all categories</v>
          </cell>
          <cell r="G5467" t="str">
            <v>all plants</v>
          </cell>
          <cell r="H5467" t="str">
            <v>all descriptions</v>
          </cell>
          <cell r="I5467" t="str">
            <v>all types</v>
          </cell>
          <cell r="J5467">
            <v>2581125</v>
          </cell>
          <cell r="K5467">
            <v>0</v>
          </cell>
          <cell r="L5467">
            <v>800</v>
          </cell>
          <cell r="M5467">
            <v>0</v>
          </cell>
          <cell r="N5467">
            <v>700</v>
          </cell>
          <cell r="O5467">
            <v>303927</v>
          </cell>
          <cell r="P5467">
            <v>2886552</v>
          </cell>
        </row>
        <row r="5468">
          <cell r="A5468" t="str">
            <v>20051227</v>
          </cell>
          <cell r="B5468" t="str">
            <v>0552</v>
          </cell>
          <cell r="C5468" t="str">
            <v>BL RF PRODUCTS</v>
          </cell>
          <cell r="D5468" t="str">
            <v>PL RF ACCESS SYSTEMS</v>
          </cell>
          <cell r="E5468" t="str">
            <v>BC</v>
          </cell>
          <cell r="F5468" t="str">
            <v>all categories</v>
          </cell>
          <cell r="G5468" t="str">
            <v>all plants</v>
          </cell>
          <cell r="H5468" t="str">
            <v>all descriptions</v>
          </cell>
          <cell r="I5468" t="str">
            <v>RDC</v>
          </cell>
          <cell r="J5468">
            <v>45965</v>
          </cell>
          <cell r="K5468">
            <v>0</v>
          </cell>
          <cell r="L5468">
            <v>800</v>
          </cell>
          <cell r="M5468">
            <v>0</v>
          </cell>
          <cell r="N5468">
            <v>0</v>
          </cell>
          <cell r="O5468">
            <v>1000</v>
          </cell>
          <cell r="P5468">
            <v>47765</v>
          </cell>
        </row>
        <row r="5469">
          <cell r="A5469" t="str">
            <v>20051227</v>
          </cell>
          <cell r="B5469" t="str">
            <v>0552</v>
          </cell>
          <cell r="C5469" t="str">
            <v>BL RF PRODUCTS</v>
          </cell>
          <cell r="D5469" t="str">
            <v>PL RF ACCESS SYSTEMS</v>
          </cell>
          <cell r="E5469" t="str">
            <v>BC</v>
          </cell>
          <cell r="F5469" t="str">
            <v>all categories</v>
          </cell>
          <cell r="G5469" t="str">
            <v>HK00</v>
          </cell>
          <cell r="H5469" t="str">
            <v>RDC APSH</v>
          </cell>
          <cell r="I5469" t="str">
            <v>RDC</v>
          </cell>
          <cell r="J5469">
            <v>6550</v>
          </cell>
          <cell r="K5469">
            <v>0</v>
          </cell>
          <cell r="L5469">
            <v>0</v>
          </cell>
          <cell r="M5469">
            <v>0</v>
          </cell>
          <cell r="N5469">
            <v>0</v>
          </cell>
          <cell r="O5469">
            <v>0</v>
          </cell>
          <cell r="P5469">
            <v>6550</v>
          </cell>
        </row>
        <row r="5470">
          <cell r="A5470" t="str">
            <v>20051227</v>
          </cell>
          <cell r="B5470" t="str">
            <v>0552</v>
          </cell>
          <cell r="C5470" t="str">
            <v>BL RF PRODUCTS</v>
          </cell>
          <cell r="D5470" t="str">
            <v>PL RF ACCESS SYSTEMS</v>
          </cell>
          <cell r="E5470" t="str">
            <v>BC</v>
          </cell>
          <cell r="F5470" t="str">
            <v>all categories</v>
          </cell>
          <cell r="G5470" t="str">
            <v>NL00</v>
          </cell>
          <cell r="H5470" t="str">
            <v>UPS SCS Nederland BV (Hal B)</v>
          </cell>
          <cell r="I5470" t="str">
            <v>RDC</v>
          </cell>
          <cell r="J5470">
            <v>4908</v>
          </cell>
          <cell r="K5470">
            <v>0</v>
          </cell>
          <cell r="L5470">
            <v>0</v>
          </cell>
          <cell r="M5470">
            <v>0</v>
          </cell>
          <cell r="N5470">
            <v>0</v>
          </cell>
          <cell r="O5470">
            <v>0</v>
          </cell>
          <cell r="P5470">
            <v>4908</v>
          </cell>
        </row>
        <row r="5471">
          <cell r="A5471" t="str">
            <v>20051227</v>
          </cell>
          <cell r="B5471" t="str">
            <v>0552</v>
          </cell>
          <cell r="C5471" t="str">
            <v>BL RF PRODUCTS</v>
          </cell>
          <cell r="D5471" t="str">
            <v>PL RF ACCESS SYSTEMS</v>
          </cell>
          <cell r="E5471" t="str">
            <v>BC</v>
          </cell>
          <cell r="F5471" t="str">
            <v>all categories</v>
          </cell>
          <cell r="G5471" t="str">
            <v>PH11</v>
          </cell>
          <cell r="H5471" t="str">
            <v>IWH (BL Control) PSPI</v>
          </cell>
          <cell r="I5471" t="str">
            <v>IWH</v>
          </cell>
          <cell r="J5471">
            <v>83889</v>
          </cell>
          <cell r="K5471">
            <v>0</v>
          </cell>
          <cell r="L5471">
            <v>0</v>
          </cell>
          <cell r="M5471">
            <v>0</v>
          </cell>
          <cell r="N5471">
            <v>0</v>
          </cell>
          <cell r="O5471">
            <v>56208</v>
          </cell>
          <cell r="P5471">
            <v>140097</v>
          </cell>
        </row>
        <row r="5472">
          <cell r="A5472" t="str">
            <v>20051227</v>
          </cell>
          <cell r="B5472" t="str">
            <v>0552</v>
          </cell>
          <cell r="C5472" t="str">
            <v>BL RF PRODUCTS</v>
          </cell>
          <cell r="D5472" t="str">
            <v>PL RF ACCESS SYSTEMS</v>
          </cell>
          <cell r="E5472" t="str">
            <v>BC</v>
          </cell>
          <cell r="F5472" t="str">
            <v>all categories</v>
          </cell>
          <cell r="G5472" t="str">
            <v>PH70</v>
          </cell>
          <cell r="H5472" t="str">
            <v>AT PSPI</v>
          </cell>
          <cell r="I5472" t="str">
            <v>MFG</v>
          </cell>
          <cell r="J5472">
            <v>2401382</v>
          </cell>
          <cell r="K5472">
            <v>0</v>
          </cell>
          <cell r="L5472">
            <v>0</v>
          </cell>
          <cell r="M5472">
            <v>0</v>
          </cell>
          <cell r="N5472">
            <v>0</v>
          </cell>
          <cell r="O5472">
            <v>245159</v>
          </cell>
          <cell r="P5472">
            <v>2646541</v>
          </cell>
        </row>
        <row r="5473">
          <cell r="A5473" t="str">
            <v>20051227</v>
          </cell>
          <cell r="B5473" t="str">
            <v>0552</v>
          </cell>
          <cell r="C5473" t="str">
            <v>BL RF PRODUCTS</v>
          </cell>
          <cell r="D5473" t="str">
            <v>PL RF ACCESS SYSTEMS</v>
          </cell>
          <cell r="E5473" t="str">
            <v>BC</v>
          </cell>
          <cell r="F5473" t="str">
            <v>all categories</v>
          </cell>
          <cell r="G5473" t="str">
            <v>PH79</v>
          </cell>
          <cell r="H5473" t="str">
            <v>WT PSC</v>
          </cell>
          <cell r="I5473" t="str">
            <v>MFG</v>
          </cell>
          <cell r="J5473">
            <v>425</v>
          </cell>
          <cell r="K5473">
            <v>0</v>
          </cell>
          <cell r="L5473">
            <v>0</v>
          </cell>
          <cell r="M5473">
            <v>0</v>
          </cell>
          <cell r="N5473">
            <v>0</v>
          </cell>
          <cell r="O5473">
            <v>60</v>
          </cell>
          <cell r="P5473">
            <v>485</v>
          </cell>
        </row>
        <row r="5474">
          <cell r="A5474" t="str">
            <v>20051227</v>
          </cell>
          <cell r="B5474" t="str">
            <v>0552</v>
          </cell>
          <cell r="C5474" t="str">
            <v>BL RF PRODUCTS</v>
          </cell>
          <cell r="D5474" t="str">
            <v>PL RF ACCESS SYSTEMS</v>
          </cell>
          <cell r="E5474" t="str">
            <v>BC</v>
          </cell>
          <cell r="F5474" t="str">
            <v>all categories</v>
          </cell>
          <cell r="G5474" t="str">
            <v>TH70</v>
          </cell>
          <cell r="H5474" t="str">
            <v>AT PST</v>
          </cell>
          <cell r="I5474" t="str">
            <v>MFG</v>
          </cell>
          <cell r="J5474">
            <v>49464</v>
          </cell>
          <cell r="K5474">
            <v>0</v>
          </cell>
          <cell r="L5474">
            <v>0</v>
          </cell>
          <cell r="M5474">
            <v>0</v>
          </cell>
          <cell r="N5474">
            <v>0</v>
          </cell>
          <cell r="O5474">
            <v>0</v>
          </cell>
          <cell r="P5474">
            <v>49464</v>
          </cell>
        </row>
        <row r="5475">
          <cell r="A5475" t="str">
            <v>20051227</v>
          </cell>
          <cell r="B5475" t="str">
            <v>0552</v>
          </cell>
          <cell r="C5475" t="str">
            <v>BL RF PRODUCTS</v>
          </cell>
          <cell r="D5475" t="str">
            <v>PL RF ACCESS SYSTEMS</v>
          </cell>
          <cell r="E5475" t="str">
            <v>BC</v>
          </cell>
          <cell r="F5475" t="str">
            <v>all categories</v>
          </cell>
          <cell r="G5475" t="str">
            <v>US00</v>
          </cell>
          <cell r="H5475" t="str">
            <v>RDC NARSO</v>
          </cell>
          <cell r="I5475" t="str">
            <v>RDC</v>
          </cell>
          <cell r="J5475">
            <v>475</v>
          </cell>
          <cell r="K5475">
            <v>0</v>
          </cell>
          <cell r="L5475">
            <v>800</v>
          </cell>
          <cell r="M5475">
            <v>0</v>
          </cell>
          <cell r="N5475">
            <v>0</v>
          </cell>
          <cell r="O5475">
            <v>0</v>
          </cell>
          <cell r="P5475">
            <v>1275</v>
          </cell>
        </row>
        <row r="5476">
          <cell r="A5476" t="str">
            <v>20051227</v>
          </cell>
          <cell r="B5476" t="str">
            <v>0552</v>
          </cell>
          <cell r="C5476" t="str">
            <v>BL RF PRODUCTS</v>
          </cell>
          <cell r="D5476" t="str">
            <v>PL RF ACCESS SYSTEMS</v>
          </cell>
          <cell r="E5476" t="str">
            <v>BC</v>
          </cell>
          <cell r="F5476" t="str">
            <v>all categories</v>
          </cell>
          <cell r="G5476" t="str">
            <v>US01</v>
          </cell>
          <cell r="H5476" t="str">
            <v>TRN NA</v>
          </cell>
          <cell r="I5476" t="str">
            <v>TRN</v>
          </cell>
          <cell r="J5476">
            <v>0</v>
          </cell>
          <cell r="K5476">
            <v>0</v>
          </cell>
          <cell r="L5476">
            <v>0</v>
          </cell>
          <cell r="M5476">
            <v>0</v>
          </cell>
          <cell r="N5476">
            <v>700</v>
          </cell>
          <cell r="O5476">
            <v>1500</v>
          </cell>
          <cell r="P5476">
            <v>2200</v>
          </cell>
        </row>
        <row r="5477">
          <cell r="A5477" t="str">
            <v>20051227</v>
          </cell>
          <cell r="B5477" t="str">
            <v>0552</v>
          </cell>
          <cell r="C5477" t="str">
            <v>BL RF PRODUCTS</v>
          </cell>
          <cell r="D5477" t="str">
            <v>PL RF ACCESS SYSTEMS</v>
          </cell>
          <cell r="E5477" t="str">
            <v>BC</v>
          </cell>
          <cell r="F5477" t="str">
            <v>all categories</v>
          </cell>
          <cell r="G5477" t="str">
            <v>USTT</v>
          </cell>
          <cell r="H5477" t="str">
            <v>CSW Auto</v>
          </cell>
          <cell r="I5477" t="str">
            <v>RDC</v>
          </cell>
          <cell r="J5477">
            <v>34032</v>
          </cell>
          <cell r="K5477">
            <v>0</v>
          </cell>
          <cell r="L5477">
            <v>0</v>
          </cell>
          <cell r="M5477">
            <v>0</v>
          </cell>
          <cell r="N5477">
            <v>0</v>
          </cell>
          <cell r="O5477">
            <v>1000</v>
          </cell>
          <cell r="P5477">
            <v>35032</v>
          </cell>
        </row>
        <row r="5478">
          <cell r="A5478" t="str">
            <v>20051227</v>
          </cell>
          <cell r="B5478" t="str">
            <v>0552</v>
          </cell>
          <cell r="C5478" t="str">
            <v>BL RF PRODUCTS</v>
          </cell>
          <cell r="D5478" t="str">
            <v>PL RF ACCESS SYSTEMS</v>
          </cell>
          <cell r="E5478" t="str">
            <v>BC</v>
          </cell>
          <cell r="F5478" t="str">
            <v>FP</v>
          </cell>
          <cell r="G5478" t="str">
            <v>all plants</v>
          </cell>
          <cell r="H5478" t="str">
            <v>all descriptions</v>
          </cell>
          <cell r="I5478" t="str">
            <v>TRN</v>
          </cell>
          <cell r="J5478">
            <v>0</v>
          </cell>
          <cell r="K5478">
            <v>0</v>
          </cell>
          <cell r="L5478">
            <v>0</v>
          </cell>
          <cell r="M5478">
            <v>0</v>
          </cell>
          <cell r="N5478">
            <v>700</v>
          </cell>
          <cell r="O5478">
            <v>1500</v>
          </cell>
          <cell r="P5478">
            <v>2200</v>
          </cell>
        </row>
        <row r="5479">
          <cell r="A5479" t="str">
            <v>20051227</v>
          </cell>
          <cell r="B5479" t="str">
            <v>0552</v>
          </cell>
          <cell r="C5479" t="str">
            <v>BL RF PRODUCTS</v>
          </cell>
          <cell r="D5479" t="str">
            <v>PL RF ACCESS SYSTEMS</v>
          </cell>
          <cell r="E5479" t="str">
            <v>BC</v>
          </cell>
          <cell r="F5479" t="str">
            <v>FP</v>
          </cell>
          <cell r="G5479" t="str">
            <v>all plants</v>
          </cell>
          <cell r="H5479" t="str">
            <v>all descriptions</v>
          </cell>
          <cell r="I5479" t="str">
            <v>RDC</v>
          </cell>
          <cell r="J5479">
            <v>45965</v>
          </cell>
          <cell r="K5479">
            <v>0</v>
          </cell>
          <cell r="L5479">
            <v>800</v>
          </cell>
          <cell r="M5479">
            <v>0</v>
          </cell>
          <cell r="N5479">
            <v>0</v>
          </cell>
          <cell r="O5479">
            <v>1000</v>
          </cell>
          <cell r="P5479">
            <v>47765</v>
          </cell>
        </row>
        <row r="5480">
          <cell r="A5480" t="str">
            <v>20051227</v>
          </cell>
          <cell r="B5480" t="str">
            <v>0552</v>
          </cell>
          <cell r="C5480" t="str">
            <v>BL RF PRODUCTS</v>
          </cell>
          <cell r="D5480" t="str">
            <v>PL RF ACCESS SYSTEMS</v>
          </cell>
          <cell r="E5480" t="str">
            <v>BC</v>
          </cell>
          <cell r="F5480" t="str">
            <v>FP</v>
          </cell>
          <cell r="G5480" t="str">
            <v>all plants</v>
          </cell>
          <cell r="H5480" t="str">
            <v>all descriptions</v>
          </cell>
          <cell r="I5480" t="str">
            <v>IWH</v>
          </cell>
          <cell r="J5480">
            <v>83889</v>
          </cell>
          <cell r="K5480">
            <v>0</v>
          </cell>
          <cell r="L5480">
            <v>0</v>
          </cell>
          <cell r="M5480">
            <v>0</v>
          </cell>
          <cell r="N5480">
            <v>0</v>
          </cell>
          <cell r="O5480">
            <v>56208</v>
          </cell>
          <cell r="P5480">
            <v>140097</v>
          </cell>
        </row>
        <row r="5481">
          <cell r="A5481" t="str">
            <v>20051227</v>
          </cell>
          <cell r="B5481" t="str">
            <v>0552</v>
          </cell>
          <cell r="C5481" t="str">
            <v>BL RF PRODUCTS</v>
          </cell>
          <cell r="D5481" t="str">
            <v>PL RF ACCESS SYSTEMS</v>
          </cell>
          <cell r="E5481" t="str">
            <v>BC</v>
          </cell>
          <cell r="F5481" t="str">
            <v>FP</v>
          </cell>
          <cell r="G5481" t="str">
            <v>all plants</v>
          </cell>
          <cell r="H5481" t="str">
            <v>all descriptions</v>
          </cell>
          <cell r="I5481" t="str">
            <v>all types</v>
          </cell>
          <cell r="J5481">
            <v>129854</v>
          </cell>
          <cell r="K5481">
            <v>0</v>
          </cell>
          <cell r="L5481">
            <v>800</v>
          </cell>
          <cell r="M5481">
            <v>0</v>
          </cell>
          <cell r="N5481">
            <v>700</v>
          </cell>
          <cell r="O5481">
            <v>58708</v>
          </cell>
          <cell r="P5481">
            <v>190062</v>
          </cell>
        </row>
        <row r="5482">
          <cell r="A5482" t="str">
            <v>20051227</v>
          </cell>
          <cell r="B5482" t="str">
            <v>0552</v>
          </cell>
          <cell r="C5482" t="str">
            <v>BL RF PRODUCTS</v>
          </cell>
          <cell r="D5482" t="str">
            <v>PL RF ACCESS SYSTEMS</v>
          </cell>
          <cell r="E5482" t="str">
            <v>BC</v>
          </cell>
          <cell r="F5482" t="str">
            <v>FP</v>
          </cell>
          <cell r="G5482" t="str">
            <v>HK00</v>
          </cell>
          <cell r="H5482" t="str">
            <v>RDC APSH</v>
          </cell>
          <cell r="I5482" t="str">
            <v>RDC</v>
          </cell>
          <cell r="J5482">
            <v>6550</v>
          </cell>
          <cell r="K5482">
            <v>0</v>
          </cell>
          <cell r="L5482">
            <v>0</v>
          </cell>
          <cell r="M5482">
            <v>0</v>
          </cell>
          <cell r="N5482">
            <v>0</v>
          </cell>
          <cell r="O5482">
            <v>0</v>
          </cell>
          <cell r="P5482">
            <v>6550</v>
          </cell>
        </row>
        <row r="5483">
          <cell r="A5483" t="str">
            <v>20051227</v>
          </cell>
          <cell r="B5483" t="str">
            <v>0552</v>
          </cell>
          <cell r="C5483" t="str">
            <v>BL RF PRODUCTS</v>
          </cell>
          <cell r="D5483" t="str">
            <v>PL RF ACCESS SYSTEMS</v>
          </cell>
          <cell r="E5483" t="str">
            <v>BC</v>
          </cell>
          <cell r="F5483" t="str">
            <v>FP</v>
          </cell>
          <cell r="G5483" t="str">
            <v>NL00</v>
          </cell>
          <cell r="H5483" t="str">
            <v>UPS SCS Nederland BV (Hal B)</v>
          </cell>
          <cell r="I5483" t="str">
            <v>RDC</v>
          </cell>
          <cell r="J5483">
            <v>4908</v>
          </cell>
          <cell r="K5483">
            <v>0</v>
          </cell>
          <cell r="L5483">
            <v>0</v>
          </cell>
          <cell r="M5483">
            <v>0</v>
          </cell>
          <cell r="N5483">
            <v>0</v>
          </cell>
          <cell r="O5483">
            <v>0</v>
          </cell>
          <cell r="P5483">
            <v>4908</v>
          </cell>
        </row>
        <row r="5484">
          <cell r="A5484" t="str">
            <v>20051227</v>
          </cell>
          <cell r="B5484" t="str">
            <v>0552</v>
          </cell>
          <cell r="C5484" t="str">
            <v>BL RF PRODUCTS</v>
          </cell>
          <cell r="D5484" t="str">
            <v>PL RF ACCESS SYSTEMS</v>
          </cell>
          <cell r="E5484" t="str">
            <v>BC</v>
          </cell>
          <cell r="F5484" t="str">
            <v>FP</v>
          </cell>
          <cell r="G5484" t="str">
            <v>PH11</v>
          </cell>
          <cell r="H5484" t="str">
            <v>IWH (BL Control) PSPI</v>
          </cell>
          <cell r="I5484" t="str">
            <v>IWH</v>
          </cell>
          <cell r="J5484">
            <v>83889</v>
          </cell>
          <cell r="K5484">
            <v>0</v>
          </cell>
          <cell r="L5484">
            <v>0</v>
          </cell>
          <cell r="M5484">
            <v>0</v>
          </cell>
          <cell r="N5484">
            <v>0</v>
          </cell>
          <cell r="O5484">
            <v>56208</v>
          </cell>
          <cell r="P5484">
            <v>140097</v>
          </cell>
        </row>
        <row r="5485">
          <cell r="A5485" t="str">
            <v>20051227</v>
          </cell>
          <cell r="B5485" t="str">
            <v>0552</v>
          </cell>
          <cell r="C5485" t="str">
            <v>BL RF PRODUCTS</v>
          </cell>
          <cell r="D5485" t="str">
            <v>PL RF ACCESS SYSTEMS</v>
          </cell>
          <cell r="E5485" t="str">
            <v>BC</v>
          </cell>
          <cell r="F5485" t="str">
            <v>FP</v>
          </cell>
          <cell r="G5485" t="str">
            <v>US00</v>
          </cell>
          <cell r="H5485" t="str">
            <v>RDC NARSO</v>
          </cell>
          <cell r="I5485" t="str">
            <v>RDC</v>
          </cell>
          <cell r="J5485">
            <v>475</v>
          </cell>
          <cell r="K5485">
            <v>0</v>
          </cell>
          <cell r="L5485">
            <v>800</v>
          </cell>
          <cell r="M5485">
            <v>0</v>
          </cell>
          <cell r="N5485">
            <v>0</v>
          </cell>
          <cell r="O5485">
            <v>0</v>
          </cell>
          <cell r="P5485">
            <v>1275</v>
          </cell>
        </row>
        <row r="5486">
          <cell r="A5486" t="str">
            <v>20051227</v>
          </cell>
          <cell r="B5486" t="str">
            <v>0552</v>
          </cell>
          <cell r="C5486" t="str">
            <v>BL RF PRODUCTS</v>
          </cell>
          <cell r="D5486" t="str">
            <v>PL RF ACCESS SYSTEMS</v>
          </cell>
          <cell r="E5486" t="str">
            <v>BC</v>
          </cell>
          <cell r="F5486" t="str">
            <v>FP</v>
          </cell>
          <cell r="G5486" t="str">
            <v>US01</v>
          </cell>
          <cell r="H5486" t="str">
            <v>TRN NA</v>
          </cell>
          <cell r="I5486" t="str">
            <v>TRN</v>
          </cell>
          <cell r="J5486">
            <v>0</v>
          </cell>
          <cell r="K5486">
            <v>0</v>
          </cell>
          <cell r="L5486">
            <v>0</v>
          </cell>
          <cell r="M5486">
            <v>0</v>
          </cell>
          <cell r="N5486">
            <v>700</v>
          </cell>
          <cell r="O5486">
            <v>1500</v>
          </cell>
          <cell r="P5486">
            <v>2200</v>
          </cell>
        </row>
        <row r="5487">
          <cell r="A5487" t="str">
            <v>20051227</v>
          </cell>
          <cell r="B5487" t="str">
            <v>0552</v>
          </cell>
          <cell r="C5487" t="str">
            <v>BL RF PRODUCTS</v>
          </cell>
          <cell r="D5487" t="str">
            <v>PL RF ACCESS SYSTEMS</v>
          </cell>
          <cell r="E5487" t="str">
            <v>BC</v>
          </cell>
          <cell r="F5487" t="str">
            <v>FP</v>
          </cell>
          <cell r="G5487" t="str">
            <v>USTT</v>
          </cell>
          <cell r="H5487" t="str">
            <v>CSW Auto</v>
          </cell>
          <cell r="I5487" t="str">
            <v>RDC</v>
          </cell>
          <cell r="J5487">
            <v>34032</v>
          </cell>
          <cell r="K5487">
            <v>0</v>
          </cell>
          <cell r="L5487">
            <v>0</v>
          </cell>
          <cell r="M5487">
            <v>0</v>
          </cell>
          <cell r="N5487">
            <v>0</v>
          </cell>
          <cell r="O5487">
            <v>1000</v>
          </cell>
          <cell r="P5487">
            <v>35032</v>
          </cell>
        </row>
        <row r="5488">
          <cell r="A5488" t="str">
            <v>20051227</v>
          </cell>
          <cell r="B5488" t="str">
            <v>0552</v>
          </cell>
          <cell r="C5488" t="str">
            <v>BL RF PRODUCTS</v>
          </cell>
          <cell r="D5488" t="str">
            <v>PL RF ACCESS SYSTEMS</v>
          </cell>
          <cell r="E5488" t="str">
            <v>BC</v>
          </cell>
          <cell r="F5488" t="str">
            <v>WAFER</v>
          </cell>
          <cell r="G5488" t="str">
            <v>all plants</v>
          </cell>
          <cell r="H5488" t="str">
            <v>all descriptions</v>
          </cell>
          <cell r="I5488" t="str">
            <v>all types</v>
          </cell>
          <cell r="J5488">
            <v>425</v>
          </cell>
          <cell r="K5488">
            <v>0</v>
          </cell>
          <cell r="L5488">
            <v>0</v>
          </cell>
          <cell r="M5488">
            <v>0</v>
          </cell>
          <cell r="N5488">
            <v>0</v>
          </cell>
          <cell r="O5488">
            <v>60</v>
          </cell>
          <cell r="P5488">
            <v>485</v>
          </cell>
        </row>
        <row r="5489">
          <cell r="A5489" t="str">
            <v>20051227</v>
          </cell>
          <cell r="B5489" t="str">
            <v>0552</v>
          </cell>
          <cell r="C5489" t="str">
            <v>BL RF PRODUCTS</v>
          </cell>
          <cell r="D5489" t="str">
            <v>PL RF ACCESS SYSTEMS</v>
          </cell>
          <cell r="E5489" t="str">
            <v>BC</v>
          </cell>
          <cell r="F5489" t="str">
            <v>WAFER</v>
          </cell>
          <cell r="G5489" t="str">
            <v>all plants</v>
          </cell>
          <cell r="H5489" t="str">
            <v>all descriptions</v>
          </cell>
          <cell r="I5489" t="str">
            <v>MFG</v>
          </cell>
          <cell r="J5489">
            <v>425</v>
          </cell>
          <cell r="K5489">
            <v>0</v>
          </cell>
          <cell r="L5489">
            <v>0</v>
          </cell>
          <cell r="M5489">
            <v>0</v>
          </cell>
          <cell r="N5489">
            <v>0</v>
          </cell>
          <cell r="O5489">
            <v>60</v>
          </cell>
          <cell r="P5489">
            <v>485</v>
          </cell>
        </row>
        <row r="5490">
          <cell r="A5490" t="str">
            <v>20051227</v>
          </cell>
          <cell r="B5490" t="str">
            <v>0552</v>
          </cell>
          <cell r="C5490" t="str">
            <v>BL RF PRODUCTS</v>
          </cell>
          <cell r="D5490" t="str">
            <v>PL RF ACCESS SYSTEMS</v>
          </cell>
          <cell r="E5490" t="str">
            <v>BC</v>
          </cell>
          <cell r="F5490" t="str">
            <v>WAFER</v>
          </cell>
          <cell r="G5490" t="str">
            <v>PH79</v>
          </cell>
          <cell r="H5490" t="str">
            <v>WT PSC</v>
          </cell>
          <cell r="I5490" t="str">
            <v>MFG</v>
          </cell>
          <cell r="J5490">
            <v>425</v>
          </cell>
          <cell r="K5490">
            <v>0</v>
          </cell>
          <cell r="L5490">
            <v>0</v>
          </cell>
          <cell r="M5490">
            <v>0</v>
          </cell>
          <cell r="N5490">
            <v>0</v>
          </cell>
          <cell r="O5490">
            <v>60</v>
          </cell>
          <cell r="P5490">
            <v>485</v>
          </cell>
        </row>
        <row r="5491">
          <cell r="A5491" t="str">
            <v>20051227</v>
          </cell>
          <cell r="B5491" t="str">
            <v>0552</v>
          </cell>
          <cell r="C5491" t="str">
            <v>BL RF PRODUCTS</v>
          </cell>
          <cell r="D5491" t="str">
            <v>PL RF ACCESS SYSTEMS</v>
          </cell>
          <cell r="E5491" t="str">
            <v>BC</v>
          </cell>
          <cell r="F5491" t="str">
            <v>XTAL</v>
          </cell>
          <cell r="G5491" t="str">
            <v>all plants</v>
          </cell>
          <cell r="H5491" t="str">
            <v>all descriptions</v>
          </cell>
          <cell r="I5491" t="str">
            <v>MFG</v>
          </cell>
          <cell r="J5491">
            <v>2450846</v>
          </cell>
          <cell r="K5491">
            <v>0</v>
          </cell>
          <cell r="L5491">
            <v>0</v>
          </cell>
          <cell r="M5491">
            <v>0</v>
          </cell>
          <cell r="N5491">
            <v>0</v>
          </cell>
          <cell r="O5491">
            <v>245159</v>
          </cell>
          <cell r="P5491">
            <v>2696005</v>
          </cell>
        </row>
        <row r="5492">
          <cell r="A5492" t="str">
            <v>20051227</v>
          </cell>
          <cell r="B5492" t="str">
            <v>0552</v>
          </cell>
          <cell r="C5492" t="str">
            <v>BL RF PRODUCTS</v>
          </cell>
          <cell r="D5492" t="str">
            <v>PL RF ACCESS SYSTEMS</v>
          </cell>
          <cell r="E5492" t="str">
            <v>BC</v>
          </cell>
          <cell r="F5492" t="str">
            <v>XTAL</v>
          </cell>
          <cell r="G5492" t="str">
            <v>all plants</v>
          </cell>
          <cell r="H5492" t="str">
            <v>all descriptions</v>
          </cell>
          <cell r="I5492" t="str">
            <v>all types</v>
          </cell>
          <cell r="J5492">
            <v>2450846</v>
          </cell>
          <cell r="K5492">
            <v>0</v>
          </cell>
          <cell r="L5492">
            <v>0</v>
          </cell>
          <cell r="M5492">
            <v>0</v>
          </cell>
          <cell r="N5492">
            <v>0</v>
          </cell>
          <cell r="O5492">
            <v>245159</v>
          </cell>
          <cell r="P5492">
            <v>2696005</v>
          </cell>
        </row>
        <row r="5493">
          <cell r="A5493" t="str">
            <v>20051227</v>
          </cell>
          <cell r="B5493" t="str">
            <v>0552</v>
          </cell>
          <cell r="C5493" t="str">
            <v>BL RF PRODUCTS</v>
          </cell>
          <cell r="D5493" t="str">
            <v>PL RF ACCESS SYSTEMS</v>
          </cell>
          <cell r="E5493" t="str">
            <v>BC</v>
          </cell>
          <cell r="F5493" t="str">
            <v>XTAL</v>
          </cell>
          <cell r="G5493" t="str">
            <v>PH70</v>
          </cell>
          <cell r="H5493" t="str">
            <v>AT PSPI</v>
          </cell>
          <cell r="I5493" t="str">
            <v>MFG</v>
          </cell>
          <cell r="J5493">
            <v>2401382</v>
          </cell>
          <cell r="K5493">
            <v>0</v>
          </cell>
          <cell r="L5493">
            <v>0</v>
          </cell>
          <cell r="M5493">
            <v>0</v>
          </cell>
          <cell r="N5493">
            <v>0</v>
          </cell>
          <cell r="O5493">
            <v>245159</v>
          </cell>
          <cell r="P5493">
            <v>2646541</v>
          </cell>
        </row>
        <row r="5494">
          <cell r="A5494" t="str">
            <v>20051227</v>
          </cell>
          <cell r="B5494" t="str">
            <v>0552</v>
          </cell>
          <cell r="C5494" t="str">
            <v>BL RF PRODUCTS</v>
          </cell>
          <cell r="D5494" t="str">
            <v>PL RF ACCESS SYSTEMS</v>
          </cell>
          <cell r="E5494" t="str">
            <v>BC</v>
          </cell>
          <cell r="F5494" t="str">
            <v>XTAL</v>
          </cell>
          <cell r="G5494" t="str">
            <v>TH70</v>
          </cell>
          <cell r="H5494" t="str">
            <v>AT PST</v>
          </cell>
          <cell r="I5494" t="str">
            <v>MFG</v>
          </cell>
          <cell r="J5494">
            <v>49464</v>
          </cell>
          <cell r="K5494">
            <v>0</v>
          </cell>
          <cell r="L5494">
            <v>0</v>
          </cell>
          <cell r="M5494">
            <v>0</v>
          </cell>
          <cell r="N5494">
            <v>0</v>
          </cell>
          <cell r="O5494">
            <v>0</v>
          </cell>
          <cell r="P5494">
            <v>49464</v>
          </cell>
        </row>
        <row r="5495">
          <cell r="A5495" t="str">
            <v>20051227</v>
          </cell>
          <cell r="B5495" t="str">
            <v>0552</v>
          </cell>
          <cell r="C5495" t="str">
            <v>BL RF PRODUCTS</v>
          </cell>
          <cell r="D5495" t="str">
            <v>PL RF ACCESS SYSTEMS</v>
          </cell>
          <cell r="E5495" t="str">
            <v>NI</v>
          </cell>
          <cell r="F5495" t="str">
            <v>all categories</v>
          </cell>
          <cell r="G5495" t="str">
            <v>all plants</v>
          </cell>
          <cell r="H5495" t="str">
            <v>all descriptions</v>
          </cell>
          <cell r="I5495" t="str">
            <v>IWH</v>
          </cell>
          <cell r="J5495">
            <v>242827</v>
          </cell>
          <cell r="K5495">
            <v>0</v>
          </cell>
          <cell r="L5495">
            <v>0</v>
          </cell>
          <cell r="M5495">
            <v>0</v>
          </cell>
          <cell r="N5495">
            <v>0</v>
          </cell>
          <cell r="O5495">
            <v>144742</v>
          </cell>
          <cell r="P5495">
            <v>387569</v>
          </cell>
        </row>
        <row r="5496">
          <cell r="A5496" t="str">
            <v>20051227</v>
          </cell>
          <cell r="B5496" t="str">
            <v>0552</v>
          </cell>
          <cell r="C5496" t="str">
            <v>BL RF PRODUCTS</v>
          </cell>
          <cell r="D5496" t="str">
            <v>PL RF ACCESS SYSTEMS</v>
          </cell>
          <cell r="E5496" t="str">
            <v>NI</v>
          </cell>
          <cell r="F5496" t="str">
            <v>all categories</v>
          </cell>
          <cell r="G5496" t="str">
            <v>all plants</v>
          </cell>
          <cell r="H5496" t="str">
            <v>all descriptions</v>
          </cell>
          <cell r="I5496" t="str">
            <v>RDC</v>
          </cell>
          <cell r="J5496">
            <v>89020</v>
          </cell>
          <cell r="K5496">
            <v>720</v>
          </cell>
          <cell r="L5496">
            <v>3816477</v>
          </cell>
          <cell r="M5496">
            <v>0</v>
          </cell>
          <cell r="N5496">
            <v>0</v>
          </cell>
          <cell r="O5496">
            <v>0</v>
          </cell>
          <cell r="P5496">
            <v>3906217</v>
          </cell>
        </row>
        <row r="5497">
          <cell r="A5497" t="str">
            <v>20051227</v>
          </cell>
          <cell r="B5497" t="str">
            <v>0552</v>
          </cell>
          <cell r="C5497" t="str">
            <v>BL RF PRODUCTS</v>
          </cell>
          <cell r="D5497" t="str">
            <v>PL RF ACCESS SYSTEMS</v>
          </cell>
          <cell r="E5497" t="str">
            <v>NI</v>
          </cell>
          <cell r="F5497" t="str">
            <v>all categories</v>
          </cell>
          <cell r="G5497" t="str">
            <v>all plants</v>
          </cell>
          <cell r="H5497" t="str">
            <v>all descriptions</v>
          </cell>
          <cell r="I5497" t="str">
            <v>all types</v>
          </cell>
          <cell r="J5497">
            <v>1765635</v>
          </cell>
          <cell r="K5497">
            <v>720</v>
          </cell>
          <cell r="L5497">
            <v>3816477</v>
          </cell>
          <cell r="M5497">
            <v>0</v>
          </cell>
          <cell r="N5497">
            <v>0</v>
          </cell>
          <cell r="O5497">
            <v>594742</v>
          </cell>
          <cell r="P5497">
            <v>6177574</v>
          </cell>
        </row>
        <row r="5498">
          <cell r="A5498" t="str">
            <v>20051227</v>
          </cell>
          <cell r="B5498" t="str">
            <v>0552</v>
          </cell>
          <cell r="C5498" t="str">
            <v>BL RF PRODUCTS</v>
          </cell>
          <cell r="D5498" t="str">
            <v>PL RF ACCESS SYSTEMS</v>
          </cell>
          <cell r="E5498" t="str">
            <v>NI</v>
          </cell>
          <cell r="F5498" t="str">
            <v>all categories</v>
          </cell>
          <cell r="G5498" t="str">
            <v>all plants</v>
          </cell>
          <cell r="H5498" t="str">
            <v>all descriptions</v>
          </cell>
          <cell r="I5498" t="str">
            <v>MFG</v>
          </cell>
          <cell r="J5498">
            <v>1433788</v>
          </cell>
          <cell r="K5498">
            <v>0</v>
          </cell>
          <cell r="L5498">
            <v>0</v>
          </cell>
          <cell r="M5498">
            <v>0</v>
          </cell>
          <cell r="N5498">
            <v>0</v>
          </cell>
          <cell r="O5498">
            <v>450000</v>
          </cell>
          <cell r="P5498">
            <v>1883788</v>
          </cell>
        </row>
        <row r="5499">
          <cell r="A5499" t="str">
            <v>20051227</v>
          </cell>
          <cell r="B5499" t="str">
            <v>0552</v>
          </cell>
          <cell r="C5499" t="str">
            <v>BL RF PRODUCTS</v>
          </cell>
          <cell r="D5499" t="str">
            <v>PL RF ACCESS SYSTEMS</v>
          </cell>
          <cell r="E5499" t="str">
            <v>NI</v>
          </cell>
          <cell r="F5499" t="str">
            <v>all categories</v>
          </cell>
          <cell r="G5499" t="str">
            <v>FR10</v>
          </cell>
          <cell r="H5499" t="str">
            <v>IWH (BL Control) Caen</v>
          </cell>
          <cell r="I5499" t="str">
            <v>IWH</v>
          </cell>
          <cell r="J5499">
            <v>0</v>
          </cell>
          <cell r="K5499">
            <v>0</v>
          </cell>
          <cell r="L5499">
            <v>0</v>
          </cell>
          <cell r="M5499">
            <v>0</v>
          </cell>
          <cell r="N5499">
            <v>0</v>
          </cell>
          <cell r="O5499">
            <v>490</v>
          </cell>
          <cell r="P5499">
            <v>490</v>
          </cell>
        </row>
        <row r="5500">
          <cell r="A5500" t="str">
            <v>20051227</v>
          </cell>
          <cell r="B5500" t="str">
            <v>0552</v>
          </cell>
          <cell r="C5500" t="str">
            <v>BL RF PRODUCTS</v>
          </cell>
          <cell r="D5500" t="str">
            <v>PL RF ACCESS SYSTEMS</v>
          </cell>
          <cell r="E5500" t="str">
            <v>NI</v>
          </cell>
          <cell r="F5500" t="str">
            <v>all categories</v>
          </cell>
          <cell r="G5500" t="str">
            <v>HK00</v>
          </cell>
          <cell r="H5500" t="str">
            <v>RDC APSH</v>
          </cell>
          <cell r="I5500" t="str">
            <v>RDC</v>
          </cell>
          <cell r="J5500">
            <v>89020</v>
          </cell>
          <cell r="K5500">
            <v>720</v>
          </cell>
          <cell r="L5500">
            <v>10000</v>
          </cell>
          <cell r="M5500">
            <v>0</v>
          </cell>
          <cell r="N5500">
            <v>0</v>
          </cell>
          <cell r="O5500">
            <v>0</v>
          </cell>
          <cell r="P5500">
            <v>99740</v>
          </cell>
        </row>
        <row r="5501">
          <cell r="A5501" t="str">
            <v>20051227</v>
          </cell>
          <cell r="B5501" t="str">
            <v>0552</v>
          </cell>
          <cell r="C5501" t="str">
            <v>BL RF PRODUCTS</v>
          </cell>
          <cell r="D5501" t="str">
            <v>PL RF ACCESS SYSTEMS</v>
          </cell>
          <cell r="E5501" t="str">
            <v>NI</v>
          </cell>
          <cell r="F5501" t="str">
            <v>all categories</v>
          </cell>
          <cell r="G5501" t="str">
            <v>TH10</v>
          </cell>
          <cell r="H5501" t="str">
            <v>IWH (BL control) PST</v>
          </cell>
          <cell r="I5501" t="str">
            <v>IWH</v>
          </cell>
          <cell r="J5501">
            <v>128471</v>
          </cell>
          <cell r="K5501">
            <v>0</v>
          </cell>
          <cell r="L5501">
            <v>0</v>
          </cell>
          <cell r="M5501">
            <v>0</v>
          </cell>
          <cell r="N5501">
            <v>0</v>
          </cell>
          <cell r="O5501">
            <v>70579</v>
          </cell>
          <cell r="P5501">
            <v>199050</v>
          </cell>
        </row>
        <row r="5502">
          <cell r="A5502" t="str">
            <v>20051227</v>
          </cell>
          <cell r="B5502" t="str">
            <v>0552</v>
          </cell>
          <cell r="C5502" t="str">
            <v>BL RF PRODUCTS</v>
          </cell>
          <cell r="D5502" t="str">
            <v>PL RF ACCESS SYSTEMS</v>
          </cell>
          <cell r="E5502" t="str">
            <v>NI</v>
          </cell>
          <cell r="F5502" t="str">
            <v>all categories</v>
          </cell>
          <cell r="G5502" t="str">
            <v>TH70</v>
          </cell>
          <cell r="H5502" t="str">
            <v>AT PST</v>
          </cell>
          <cell r="I5502" t="str">
            <v>MFG</v>
          </cell>
          <cell r="J5502">
            <v>51849</v>
          </cell>
          <cell r="K5502">
            <v>0</v>
          </cell>
          <cell r="L5502">
            <v>0</v>
          </cell>
          <cell r="M5502">
            <v>0</v>
          </cell>
          <cell r="N5502">
            <v>0</v>
          </cell>
          <cell r="O5502">
            <v>0</v>
          </cell>
          <cell r="P5502">
            <v>51849</v>
          </cell>
        </row>
        <row r="5503">
          <cell r="A5503" t="str">
            <v>20051227</v>
          </cell>
          <cell r="B5503" t="str">
            <v>0552</v>
          </cell>
          <cell r="C5503" t="str">
            <v>BL RF PRODUCTS</v>
          </cell>
          <cell r="D5503" t="str">
            <v>PL RF ACCESS SYSTEMS</v>
          </cell>
          <cell r="E5503" t="str">
            <v>NI</v>
          </cell>
          <cell r="F5503" t="str">
            <v>all categories</v>
          </cell>
          <cell r="G5503" t="str">
            <v>TW10</v>
          </cell>
          <cell r="H5503" t="str">
            <v>IWH (BL Control) PSK</v>
          </cell>
          <cell r="I5503" t="str">
            <v>IWH</v>
          </cell>
          <cell r="J5503">
            <v>114356</v>
          </cell>
          <cell r="K5503">
            <v>0</v>
          </cell>
          <cell r="L5503">
            <v>0</v>
          </cell>
          <cell r="M5503">
            <v>0</v>
          </cell>
          <cell r="N5503">
            <v>0</v>
          </cell>
          <cell r="O5503">
            <v>73673</v>
          </cell>
          <cell r="P5503">
            <v>188029</v>
          </cell>
        </row>
        <row r="5504">
          <cell r="A5504" t="str">
            <v>20051227</v>
          </cell>
          <cell r="B5504" t="str">
            <v>0552</v>
          </cell>
          <cell r="C5504" t="str">
            <v>BL RF PRODUCTS</v>
          </cell>
          <cell r="D5504" t="str">
            <v>PL RF ACCESS SYSTEMS</v>
          </cell>
          <cell r="E5504" t="str">
            <v>NI</v>
          </cell>
          <cell r="F5504" t="str">
            <v>all categories</v>
          </cell>
          <cell r="G5504" t="str">
            <v>TW70</v>
          </cell>
          <cell r="H5504" t="str">
            <v>AT PSK</v>
          </cell>
          <cell r="I5504" t="str">
            <v>MFG</v>
          </cell>
          <cell r="J5504">
            <v>1381939</v>
          </cell>
          <cell r="K5504">
            <v>0</v>
          </cell>
          <cell r="L5504">
            <v>0</v>
          </cell>
          <cell r="M5504">
            <v>0</v>
          </cell>
          <cell r="N5504">
            <v>0</v>
          </cell>
          <cell r="O5504">
            <v>450000</v>
          </cell>
          <cell r="P5504">
            <v>1831939</v>
          </cell>
        </row>
        <row r="5505">
          <cell r="A5505" t="str">
            <v>20051227</v>
          </cell>
          <cell r="B5505" t="str">
            <v>0552</v>
          </cell>
          <cell r="C5505" t="str">
            <v>BL RF PRODUCTS</v>
          </cell>
          <cell r="D5505" t="str">
            <v>PL RF ACCESS SYSTEMS</v>
          </cell>
          <cell r="E5505" t="str">
            <v>NI</v>
          </cell>
          <cell r="F5505" t="str">
            <v>all categories</v>
          </cell>
          <cell r="G5505" t="str">
            <v>US00</v>
          </cell>
          <cell r="H5505" t="str">
            <v>RDC NARSO</v>
          </cell>
          <cell r="I5505" t="str">
            <v>RDC</v>
          </cell>
          <cell r="J5505">
            <v>0</v>
          </cell>
          <cell r="K5505">
            <v>0</v>
          </cell>
          <cell r="L5505">
            <v>3806477</v>
          </cell>
          <cell r="M5505">
            <v>0</v>
          </cell>
          <cell r="N5505">
            <v>0</v>
          </cell>
          <cell r="O5505">
            <v>0</v>
          </cell>
          <cell r="P5505">
            <v>3806477</v>
          </cell>
        </row>
        <row r="5506">
          <cell r="A5506" t="str">
            <v>20051227</v>
          </cell>
          <cell r="B5506" t="str">
            <v>0552</v>
          </cell>
          <cell r="C5506" t="str">
            <v>BL RF PRODUCTS</v>
          </cell>
          <cell r="D5506" t="str">
            <v>PL RF ACCESS SYSTEMS</v>
          </cell>
          <cell r="E5506" t="str">
            <v>NI</v>
          </cell>
          <cell r="F5506" t="str">
            <v>FP</v>
          </cell>
          <cell r="G5506" t="str">
            <v>all plants</v>
          </cell>
          <cell r="H5506" t="str">
            <v>all descriptions</v>
          </cell>
          <cell r="I5506" t="str">
            <v>all types</v>
          </cell>
          <cell r="J5506">
            <v>331847</v>
          </cell>
          <cell r="K5506">
            <v>720</v>
          </cell>
          <cell r="L5506">
            <v>3816477</v>
          </cell>
          <cell r="M5506">
            <v>0</v>
          </cell>
          <cell r="N5506">
            <v>0</v>
          </cell>
          <cell r="O5506">
            <v>144742</v>
          </cell>
          <cell r="P5506">
            <v>4293786</v>
          </cell>
        </row>
        <row r="5507">
          <cell r="A5507" t="str">
            <v>20051227</v>
          </cell>
          <cell r="B5507" t="str">
            <v>0552</v>
          </cell>
          <cell r="C5507" t="str">
            <v>BL RF PRODUCTS</v>
          </cell>
          <cell r="D5507" t="str">
            <v>PL RF ACCESS SYSTEMS</v>
          </cell>
          <cell r="E5507" t="str">
            <v>NI</v>
          </cell>
          <cell r="F5507" t="str">
            <v>FP</v>
          </cell>
          <cell r="G5507" t="str">
            <v>all plants</v>
          </cell>
          <cell r="H5507" t="str">
            <v>all descriptions</v>
          </cell>
          <cell r="I5507" t="str">
            <v>IWH</v>
          </cell>
          <cell r="J5507">
            <v>242827</v>
          </cell>
          <cell r="K5507">
            <v>0</v>
          </cell>
          <cell r="L5507">
            <v>0</v>
          </cell>
          <cell r="M5507">
            <v>0</v>
          </cell>
          <cell r="N5507">
            <v>0</v>
          </cell>
          <cell r="O5507">
            <v>144742</v>
          </cell>
          <cell r="P5507">
            <v>387569</v>
          </cell>
        </row>
        <row r="5508">
          <cell r="A5508" t="str">
            <v>20051227</v>
          </cell>
          <cell r="B5508" t="str">
            <v>0552</v>
          </cell>
          <cell r="C5508" t="str">
            <v>BL RF PRODUCTS</v>
          </cell>
          <cell r="D5508" t="str">
            <v>PL RF ACCESS SYSTEMS</v>
          </cell>
          <cell r="E5508" t="str">
            <v>NI</v>
          </cell>
          <cell r="F5508" t="str">
            <v>FP</v>
          </cell>
          <cell r="G5508" t="str">
            <v>all plants</v>
          </cell>
          <cell r="H5508" t="str">
            <v>all descriptions</v>
          </cell>
          <cell r="I5508" t="str">
            <v>RDC</v>
          </cell>
          <cell r="J5508">
            <v>89020</v>
          </cell>
          <cell r="K5508">
            <v>720</v>
          </cell>
          <cell r="L5508">
            <v>3816477</v>
          </cell>
          <cell r="M5508">
            <v>0</v>
          </cell>
          <cell r="N5508">
            <v>0</v>
          </cell>
          <cell r="O5508">
            <v>0</v>
          </cell>
          <cell r="P5508">
            <v>3906217</v>
          </cell>
        </row>
        <row r="5509">
          <cell r="A5509" t="str">
            <v>20051227</v>
          </cell>
          <cell r="B5509" t="str">
            <v>0552</v>
          </cell>
          <cell r="C5509" t="str">
            <v>BL RF PRODUCTS</v>
          </cell>
          <cell r="D5509" t="str">
            <v>PL RF ACCESS SYSTEMS</v>
          </cell>
          <cell r="E5509" t="str">
            <v>NI</v>
          </cell>
          <cell r="F5509" t="str">
            <v>FP</v>
          </cell>
          <cell r="G5509" t="str">
            <v>FR10</v>
          </cell>
          <cell r="H5509" t="str">
            <v>IWH (BL Control) Caen</v>
          </cell>
          <cell r="I5509" t="str">
            <v>IWH</v>
          </cell>
          <cell r="J5509">
            <v>0</v>
          </cell>
          <cell r="K5509">
            <v>0</v>
          </cell>
          <cell r="L5509">
            <v>0</v>
          </cell>
          <cell r="M5509">
            <v>0</v>
          </cell>
          <cell r="N5509">
            <v>0</v>
          </cell>
          <cell r="O5509">
            <v>490</v>
          </cell>
          <cell r="P5509">
            <v>490</v>
          </cell>
        </row>
        <row r="5510">
          <cell r="A5510" t="str">
            <v>20051227</v>
          </cell>
          <cell r="B5510" t="str">
            <v>0552</v>
          </cell>
          <cell r="C5510" t="str">
            <v>BL RF PRODUCTS</v>
          </cell>
          <cell r="D5510" t="str">
            <v>PL RF ACCESS SYSTEMS</v>
          </cell>
          <cell r="E5510" t="str">
            <v>NI</v>
          </cell>
          <cell r="F5510" t="str">
            <v>FP</v>
          </cell>
          <cell r="G5510" t="str">
            <v>HK00</v>
          </cell>
          <cell r="H5510" t="str">
            <v>RDC APSH</v>
          </cell>
          <cell r="I5510" t="str">
            <v>RDC</v>
          </cell>
          <cell r="J5510">
            <v>89020</v>
          </cell>
          <cell r="K5510">
            <v>720</v>
          </cell>
          <cell r="L5510">
            <v>10000</v>
          </cell>
          <cell r="M5510">
            <v>0</v>
          </cell>
          <cell r="N5510">
            <v>0</v>
          </cell>
          <cell r="O5510">
            <v>0</v>
          </cell>
          <cell r="P5510">
            <v>99740</v>
          </cell>
        </row>
        <row r="5511">
          <cell r="A5511" t="str">
            <v>20051227</v>
          </cell>
          <cell r="B5511" t="str">
            <v>0552</v>
          </cell>
          <cell r="C5511" t="str">
            <v>BL RF PRODUCTS</v>
          </cell>
          <cell r="D5511" t="str">
            <v>PL RF ACCESS SYSTEMS</v>
          </cell>
          <cell r="E5511" t="str">
            <v>NI</v>
          </cell>
          <cell r="F5511" t="str">
            <v>FP</v>
          </cell>
          <cell r="G5511" t="str">
            <v>TH10</v>
          </cell>
          <cell r="H5511" t="str">
            <v>IWH (BL control) PST</v>
          </cell>
          <cell r="I5511" t="str">
            <v>IWH</v>
          </cell>
          <cell r="J5511">
            <v>128471</v>
          </cell>
          <cell r="K5511">
            <v>0</v>
          </cell>
          <cell r="L5511">
            <v>0</v>
          </cell>
          <cell r="M5511">
            <v>0</v>
          </cell>
          <cell r="N5511">
            <v>0</v>
          </cell>
          <cell r="O5511">
            <v>70579</v>
          </cell>
          <cell r="P5511">
            <v>199050</v>
          </cell>
        </row>
        <row r="5512">
          <cell r="A5512" t="str">
            <v>20051227</v>
          </cell>
          <cell r="B5512" t="str">
            <v>0552</v>
          </cell>
          <cell r="C5512" t="str">
            <v>BL RF PRODUCTS</v>
          </cell>
          <cell r="D5512" t="str">
            <v>PL RF ACCESS SYSTEMS</v>
          </cell>
          <cell r="E5512" t="str">
            <v>NI</v>
          </cell>
          <cell r="F5512" t="str">
            <v>FP</v>
          </cell>
          <cell r="G5512" t="str">
            <v>TW10</v>
          </cell>
          <cell r="H5512" t="str">
            <v>IWH (BL Control) PSK</v>
          </cell>
          <cell r="I5512" t="str">
            <v>IWH</v>
          </cell>
          <cell r="J5512">
            <v>114356</v>
          </cell>
          <cell r="K5512">
            <v>0</v>
          </cell>
          <cell r="L5512">
            <v>0</v>
          </cell>
          <cell r="M5512">
            <v>0</v>
          </cell>
          <cell r="N5512">
            <v>0</v>
          </cell>
          <cell r="O5512">
            <v>73673</v>
          </cell>
          <cell r="P5512">
            <v>188029</v>
          </cell>
        </row>
        <row r="5513">
          <cell r="A5513" t="str">
            <v>20051227</v>
          </cell>
          <cell r="B5513" t="str">
            <v>0552</v>
          </cell>
          <cell r="C5513" t="str">
            <v>BL RF PRODUCTS</v>
          </cell>
          <cell r="D5513" t="str">
            <v>PL RF ACCESS SYSTEMS</v>
          </cell>
          <cell r="E5513" t="str">
            <v>NI</v>
          </cell>
          <cell r="F5513" t="str">
            <v>FP</v>
          </cell>
          <cell r="G5513" t="str">
            <v>US00</v>
          </cell>
          <cell r="H5513" t="str">
            <v>RDC NARSO</v>
          </cell>
          <cell r="I5513" t="str">
            <v>RDC</v>
          </cell>
          <cell r="J5513">
            <v>0</v>
          </cell>
          <cell r="K5513">
            <v>0</v>
          </cell>
          <cell r="L5513">
            <v>3806477</v>
          </cell>
          <cell r="M5513">
            <v>0</v>
          </cell>
          <cell r="N5513">
            <v>0</v>
          </cell>
          <cell r="O5513">
            <v>0</v>
          </cell>
          <cell r="P5513">
            <v>3806477</v>
          </cell>
        </row>
        <row r="5514">
          <cell r="A5514" t="str">
            <v>20051227</v>
          </cell>
          <cell r="B5514" t="str">
            <v>0552</v>
          </cell>
          <cell r="C5514" t="str">
            <v>BL RF PRODUCTS</v>
          </cell>
          <cell r="D5514" t="str">
            <v>PL RF ACCESS SYSTEMS</v>
          </cell>
          <cell r="E5514" t="str">
            <v>NI</v>
          </cell>
          <cell r="F5514" t="str">
            <v>XTAL</v>
          </cell>
          <cell r="G5514" t="str">
            <v>all plants</v>
          </cell>
          <cell r="H5514" t="str">
            <v>all descriptions</v>
          </cell>
          <cell r="I5514" t="str">
            <v>all types</v>
          </cell>
          <cell r="J5514">
            <v>1433788</v>
          </cell>
          <cell r="K5514">
            <v>0</v>
          </cell>
          <cell r="L5514">
            <v>0</v>
          </cell>
          <cell r="M5514">
            <v>0</v>
          </cell>
          <cell r="N5514">
            <v>0</v>
          </cell>
          <cell r="O5514">
            <v>450000</v>
          </cell>
          <cell r="P5514">
            <v>1883788</v>
          </cell>
        </row>
        <row r="5515">
          <cell r="A5515" t="str">
            <v>20051227</v>
          </cell>
          <cell r="B5515" t="str">
            <v>0552</v>
          </cell>
          <cell r="C5515" t="str">
            <v>BL RF PRODUCTS</v>
          </cell>
          <cell r="D5515" t="str">
            <v>PL RF ACCESS SYSTEMS</v>
          </cell>
          <cell r="E5515" t="str">
            <v>NI</v>
          </cell>
          <cell r="F5515" t="str">
            <v>XTAL</v>
          </cell>
          <cell r="G5515" t="str">
            <v>all plants</v>
          </cell>
          <cell r="H5515" t="str">
            <v>all descriptions</v>
          </cell>
          <cell r="I5515" t="str">
            <v>MFG</v>
          </cell>
          <cell r="J5515">
            <v>1433788</v>
          </cell>
          <cell r="K5515">
            <v>0</v>
          </cell>
          <cell r="L5515">
            <v>0</v>
          </cell>
          <cell r="M5515">
            <v>0</v>
          </cell>
          <cell r="N5515">
            <v>0</v>
          </cell>
          <cell r="O5515">
            <v>450000</v>
          </cell>
          <cell r="P5515">
            <v>1883788</v>
          </cell>
        </row>
        <row r="5516">
          <cell r="A5516" t="str">
            <v>20051227</v>
          </cell>
          <cell r="B5516" t="str">
            <v>0552</v>
          </cell>
          <cell r="C5516" t="str">
            <v>BL RF PRODUCTS</v>
          </cell>
          <cell r="D5516" t="str">
            <v>PL RF ACCESS SYSTEMS</v>
          </cell>
          <cell r="E5516" t="str">
            <v>NI</v>
          </cell>
          <cell r="F5516" t="str">
            <v>XTAL</v>
          </cell>
          <cell r="G5516" t="str">
            <v>TH70</v>
          </cell>
          <cell r="H5516" t="str">
            <v>AT PST</v>
          </cell>
          <cell r="I5516" t="str">
            <v>MFG</v>
          </cell>
          <cell r="J5516">
            <v>51849</v>
          </cell>
          <cell r="K5516">
            <v>0</v>
          </cell>
          <cell r="L5516">
            <v>0</v>
          </cell>
          <cell r="M5516">
            <v>0</v>
          </cell>
          <cell r="N5516">
            <v>0</v>
          </cell>
          <cell r="O5516">
            <v>0</v>
          </cell>
          <cell r="P5516">
            <v>51849</v>
          </cell>
        </row>
        <row r="5517">
          <cell r="A5517" t="str">
            <v>20051227</v>
          </cell>
          <cell r="B5517" t="str">
            <v>0552</v>
          </cell>
          <cell r="C5517" t="str">
            <v>BL RF PRODUCTS</v>
          </cell>
          <cell r="D5517" t="str">
            <v>PL RF ACCESS SYSTEMS</v>
          </cell>
          <cell r="E5517" t="str">
            <v>NI</v>
          </cell>
          <cell r="F5517" t="str">
            <v>XTAL</v>
          </cell>
          <cell r="G5517" t="str">
            <v>TW70</v>
          </cell>
          <cell r="H5517" t="str">
            <v>AT PSK</v>
          </cell>
          <cell r="I5517" t="str">
            <v>MFG</v>
          </cell>
          <cell r="J5517">
            <v>1381939</v>
          </cell>
          <cell r="K5517">
            <v>0</v>
          </cell>
          <cell r="L5517">
            <v>0</v>
          </cell>
          <cell r="M5517">
            <v>0</v>
          </cell>
          <cell r="N5517">
            <v>0</v>
          </cell>
          <cell r="O5517">
            <v>450000</v>
          </cell>
          <cell r="P5517">
            <v>1831939</v>
          </cell>
        </row>
        <row r="5518">
          <cell r="A5518" t="str">
            <v>20051227</v>
          </cell>
          <cell r="B5518" t="str">
            <v>0552</v>
          </cell>
          <cell r="C5518" t="str">
            <v>BL RF PRODUCTS</v>
          </cell>
          <cell r="D5518" t="str">
            <v>PL RF ACCESS SYSTEMS</v>
          </cell>
          <cell r="E5518" t="str">
            <v>NI-OLD</v>
          </cell>
          <cell r="F5518" t="str">
            <v>all categories</v>
          </cell>
          <cell r="G5518" t="str">
            <v>all plants</v>
          </cell>
          <cell r="H5518" t="str">
            <v>all descriptions</v>
          </cell>
          <cell r="I5518" t="str">
            <v>all types</v>
          </cell>
          <cell r="J5518">
            <v>2465945</v>
          </cell>
          <cell r="K5518">
            <v>0</v>
          </cell>
          <cell r="L5518">
            <v>14200</v>
          </cell>
          <cell r="M5518">
            <v>0</v>
          </cell>
          <cell r="N5518">
            <v>180</v>
          </cell>
          <cell r="O5518">
            <v>247897</v>
          </cell>
          <cell r="P5518">
            <v>2728222</v>
          </cell>
        </row>
        <row r="5519">
          <cell r="A5519" t="str">
            <v>20051227</v>
          </cell>
          <cell r="B5519" t="str">
            <v>0552</v>
          </cell>
          <cell r="C5519" t="str">
            <v>BL RF PRODUCTS</v>
          </cell>
          <cell r="D5519" t="str">
            <v>PL RF ACCESS SYSTEMS</v>
          </cell>
          <cell r="E5519" t="str">
            <v>NI-OLD</v>
          </cell>
          <cell r="F5519" t="str">
            <v>all categories</v>
          </cell>
          <cell r="G5519" t="str">
            <v>all plants</v>
          </cell>
          <cell r="H5519" t="str">
            <v>all descriptions</v>
          </cell>
          <cell r="I5519" t="str">
            <v>RDC</v>
          </cell>
          <cell r="J5519">
            <v>1050</v>
          </cell>
          <cell r="K5519">
            <v>0</v>
          </cell>
          <cell r="L5519">
            <v>14200</v>
          </cell>
          <cell r="M5519">
            <v>0</v>
          </cell>
          <cell r="N5519">
            <v>0</v>
          </cell>
          <cell r="O5519">
            <v>0</v>
          </cell>
          <cell r="P5519">
            <v>15250</v>
          </cell>
        </row>
        <row r="5520">
          <cell r="A5520" t="str">
            <v>20051227</v>
          </cell>
          <cell r="B5520" t="str">
            <v>0552</v>
          </cell>
          <cell r="C5520" t="str">
            <v>BL RF PRODUCTS</v>
          </cell>
          <cell r="D5520" t="str">
            <v>PL RF ACCESS SYSTEMS</v>
          </cell>
          <cell r="E5520" t="str">
            <v>NI-OLD</v>
          </cell>
          <cell r="F5520" t="str">
            <v>all categories</v>
          </cell>
          <cell r="G5520" t="str">
            <v>all plants</v>
          </cell>
          <cell r="H5520" t="str">
            <v>all descriptions</v>
          </cell>
          <cell r="I5520" t="str">
            <v>MFG</v>
          </cell>
          <cell r="J5520">
            <v>2439255</v>
          </cell>
          <cell r="K5520">
            <v>0</v>
          </cell>
          <cell r="L5520">
            <v>0</v>
          </cell>
          <cell r="M5520">
            <v>0</v>
          </cell>
          <cell r="N5520">
            <v>0</v>
          </cell>
          <cell r="O5520">
            <v>239497</v>
          </cell>
          <cell r="P5520">
            <v>2678752</v>
          </cell>
        </row>
        <row r="5521">
          <cell r="A5521" t="str">
            <v>20051227</v>
          </cell>
          <cell r="B5521" t="str">
            <v>0552</v>
          </cell>
          <cell r="C5521" t="str">
            <v>BL RF PRODUCTS</v>
          </cell>
          <cell r="D5521" t="str">
            <v>PL RF ACCESS SYSTEMS</v>
          </cell>
          <cell r="E5521" t="str">
            <v>NI-OLD</v>
          </cell>
          <cell r="F5521" t="str">
            <v>all categories</v>
          </cell>
          <cell r="G5521" t="str">
            <v>all plants</v>
          </cell>
          <cell r="H5521" t="str">
            <v>all descriptions</v>
          </cell>
          <cell r="I5521" t="str">
            <v>IWH</v>
          </cell>
          <cell r="J5521">
            <v>25640</v>
          </cell>
          <cell r="K5521">
            <v>0</v>
          </cell>
          <cell r="L5521">
            <v>0</v>
          </cell>
          <cell r="M5521">
            <v>0</v>
          </cell>
          <cell r="N5521">
            <v>0</v>
          </cell>
          <cell r="O5521">
            <v>8400</v>
          </cell>
          <cell r="P5521">
            <v>34040</v>
          </cell>
        </row>
        <row r="5522">
          <cell r="A5522" t="str">
            <v>20051227</v>
          </cell>
          <cell r="B5522" t="str">
            <v>0552</v>
          </cell>
          <cell r="C5522" t="str">
            <v>BL RF PRODUCTS</v>
          </cell>
          <cell r="D5522" t="str">
            <v>PL RF ACCESS SYSTEMS</v>
          </cell>
          <cell r="E5522" t="str">
            <v>NI-OLD</v>
          </cell>
          <cell r="F5522" t="str">
            <v>all categories</v>
          </cell>
          <cell r="G5522" t="str">
            <v>all plants</v>
          </cell>
          <cell r="H5522" t="str">
            <v>all descriptions</v>
          </cell>
          <cell r="I5522" t="str">
            <v>TRN</v>
          </cell>
          <cell r="J5522">
            <v>0</v>
          </cell>
          <cell r="K5522">
            <v>0</v>
          </cell>
          <cell r="L5522">
            <v>0</v>
          </cell>
          <cell r="M5522">
            <v>0</v>
          </cell>
          <cell r="N5522">
            <v>180</v>
          </cell>
          <cell r="O5522">
            <v>0</v>
          </cell>
          <cell r="P5522">
            <v>180</v>
          </cell>
        </row>
        <row r="5523">
          <cell r="A5523" t="str">
            <v>20051227</v>
          </cell>
          <cell r="B5523" t="str">
            <v>0552</v>
          </cell>
          <cell r="C5523" t="str">
            <v>BL RF PRODUCTS</v>
          </cell>
          <cell r="D5523" t="str">
            <v>PL RF ACCESS SYSTEMS</v>
          </cell>
          <cell r="E5523" t="str">
            <v>NI-OLD</v>
          </cell>
          <cell r="F5523" t="str">
            <v>all categories</v>
          </cell>
          <cell r="G5523" t="str">
            <v>HK00</v>
          </cell>
          <cell r="H5523" t="str">
            <v>RDC APSH</v>
          </cell>
          <cell r="I5523" t="str">
            <v>RDC</v>
          </cell>
          <cell r="J5523">
            <v>0</v>
          </cell>
          <cell r="K5523">
            <v>0</v>
          </cell>
          <cell r="L5523">
            <v>2500</v>
          </cell>
          <cell r="M5523">
            <v>0</v>
          </cell>
          <cell r="N5523">
            <v>0</v>
          </cell>
          <cell r="O5523">
            <v>0</v>
          </cell>
          <cell r="P5523">
            <v>2500</v>
          </cell>
        </row>
        <row r="5524">
          <cell r="A5524" t="str">
            <v>20051227</v>
          </cell>
          <cell r="B5524" t="str">
            <v>0552</v>
          </cell>
          <cell r="C5524" t="str">
            <v>BL RF PRODUCTS</v>
          </cell>
          <cell r="D5524" t="str">
            <v>PL RF ACCESS SYSTEMS</v>
          </cell>
          <cell r="E5524" t="str">
            <v>NI-OLD</v>
          </cell>
          <cell r="F5524" t="str">
            <v>all categories</v>
          </cell>
          <cell r="G5524" t="str">
            <v>NL00</v>
          </cell>
          <cell r="H5524" t="str">
            <v>UPS SCS Nederland BV (Hal B)</v>
          </cell>
          <cell r="I5524" t="str">
            <v>RDC</v>
          </cell>
          <cell r="J5524">
            <v>800</v>
          </cell>
          <cell r="K5524">
            <v>0</v>
          </cell>
          <cell r="L5524">
            <v>0</v>
          </cell>
          <cell r="M5524">
            <v>0</v>
          </cell>
          <cell r="N5524">
            <v>0</v>
          </cell>
          <cell r="O5524">
            <v>0</v>
          </cell>
          <cell r="P5524">
            <v>800</v>
          </cell>
        </row>
        <row r="5525">
          <cell r="A5525" t="str">
            <v>20051227</v>
          </cell>
          <cell r="B5525" t="str">
            <v>0552</v>
          </cell>
          <cell r="C5525" t="str">
            <v>BL RF PRODUCTS</v>
          </cell>
          <cell r="D5525" t="str">
            <v>PL RF ACCESS SYSTEMS</v>
          </cell>
          <cell r="E5525" t="str">
            <v>NI-OLD</v>
          </cell>
          <cell r="F5525" t="str">
            <v>all categories</v>
          </cell>
          <cell r="G5525" t="str">
            <v>NL10</v>
          </cell>
          <cell r="H5525" t="str">
            <v>IWH (BL Control) Nijmegen</v>
          </cell>
          <cell r="I5525" t="str">
            <v>IWH</v>
          </cell>
          <cell r="J5525">
            <v>0</v>
          </cell>
          <cell r="K5525">
            <v>0</v>
          </cell>
          <cell r="L5525">
            <v>0</v>
          </cell>
          <cell r="M5525">
            <v>0</v>
          </cell>
          <cell r="N5525">
            <v>0</v>
          </cell>
          <cell r="O5525">
            <v>6000</v>
          </cell>
          <cell r="P5525">
            <v>6000</v>
          </cell>
        </row>
        <row r="5526">
          <cell r="A5526" t="str">
            <v>20051227</v>
          </cell>
          <cell r="B5526" t="str">
            <v>0552</v>
          </cell>
          <cell r="C5526" t="str">
            <v>BL RF PRODUCTS</v>
          </cell>
          <cell r="D5526" t="str">
            <v>PL RF ACCESS SYSTEMS</v>
          </cell>
          <cell r="E5526" t="str">
            <v>NI-OLD</v>
          </cell>
          <cell r="F5526" t="str">
            <v>all categories</v>
          </cell>
          <cell r="G5526" t="str">
            <v>NL79</v>
          </cell>
          <cell r="H5526" t="str">
            <v>Test IPON Nijmegen</v>
          </cell>
          <cell r="I5526" t="str">
            <v>MFG</v>
          </cell>
          <cell r="J5526">
            <v>1514</v>
          </cell>
          <cell r="K5526">
            <v>0</v>
          </cell>
          <cell r="L5526">
            <v>0</v>
          </cell>
          <cell r="M5526">
            <v>0</v>
          </cell>
          <cell r="N5526">
            <v>0</v>
          </cell>
          <cell r="O5526">
            <v>0</v>
          </cell>
          <cell r="P5526">
            <v>1514</v>
          </cell>
        </row>
        <row r="5527">
          <cell r="A5527" t="str">
            <v>20051227</v>
          </cell>
          <cell r="B5527" t="str">
            <v>0552</v>
          </cell>
          <cell r="C5527" t="str">
            <v>BL RF PRODUCTS</v>
          </cell>
          <cell r="D5527" t="str">
            <v>PL RF ACCESS SYSTEMS</v>
          </cell>
          <cell r="E5527" t="str">
            <v>NI-OLD</v>
          </cell>
          <cell r="F5527" t="str">
            <v>all categories</v>
          </cell>
          <cell r="G5527" t="str">
            <v>PH10</v>
          </cell>
          <cell r="H5527" t="str">
            <v>IWH (BL Control) PSC</v>
          </cell>
          <cell r="I5527" t="str">
            <v>IWH</v>
          </cell>
          <cell r="J5527">
            <v>660</v>
          </cell>
          <cell r="K5527">
            <v>0</v>
          </cell>
          <cell r="L5527">
            <v>0</v>
          </cell>
          <cell r="M5527">
            <v>0</v>
          </cell>
          <cell r="N5527">
            <v>0</v>
          </cell>
          <cell r="O5527">
            <v>0</v>
          </cell>
          <cell r="P5527">
            <v>660</v>
          </cell>
        </row>
        <row r="5528">
          <cell r="A5528" t="str">
            <v>20051227</v>
          </cell>
          <cell r="B5528" t="str">
            <v>0552</v>
          </cell>
          <cell r="C5528" t="str">
            <v>BL RF PRODUCTS</v>
          </cell>
          <cell r="D5528" t="str">
            <v>PL RF ACCESS SYSTEMS</v>
          </cell>
          <cell r="E5528" t="str">
            <v>NI-OLD</v>
          </cell>
          <cell r="F5528" t="str">
            <v>all categories</v>
          </cell>
          <cell r="G5528" t="str">
            <v>PH71</v>
          </cell>
          <cell r="H5528" t="str">
            <v>AT PSC</v>
          </cell>
          <cell r="I5528" t="str">
            <v>MFG</v>
          </cell>
          <cell r="J5528">
            <v>99838</v>
          </cell>
          <cell r="K5528">
            <v>0</v>
          </cell>
          <cell r="L5528">
            <v>0</v>
          </cell>
          <cell r="M5528">
            <v>0</v>
          </cell>
          <cell r="N5528">
            <v>0</v>
          </cell>
          <cell r="O5528">
            <v>14881</v>
          </cell>
          <cell r="P5528">
            <v>114719</v>
          </cell>
        </row>
        <row r="5529">
          <cell r="A5529" t="str">
            <v>20051227</v>
          </cell>
          <cell r="B5529" t="str">
            <v>0552</v>
          </cell>
          <cell r="C5529" t="str">
            <v>BL RF PRODUCTS</v>
          </cell>
          <cell r="D5529" t="str">
            <v>PL RF ACCESS SYSTEMS</v>
          </cell>
          <cell r="E5529" t="str">
            <v>NI-OLD</v>
          </cell>
          <cell r="F5529" t="str">
            <v>all categories</v>
          </cell>
          <cell r="G5529" t="str">
            <v>TH70</v>
          </cell>
          <cell r="H5529" t="str">
            <v>AT PST</v>
          </cell>
          <cell r="I5529" t="str">
            <v>MFG</v>
          </cell>
          <cell r="J5529">
            <v>0</v>
          </cell>
          <cell r="K5529">
            <v>0</v>
          </cell>
          <cell r="L5529">
            <v>0</v>
          </cell>
          <cell r="M5529">
            <v>0</v>
          </cell>
          <cell r="N5529">
            <v>0</v>
          </cell>
          <cell r="O5529">
            <v>224616</v>
          </cell>
          <cell r="P5529">
            <v>224616</v>
          </cell>
        </row>
        <row r="5530">
          <cell r="A5530" t="str">
            <v>20051227</v>
          </cell>
          <cell r="B5530" t="str">
            <v>0552</v>
          </cell>
          <cell r="C5530" t="str">
            <v>BL RF PRODUCTS</v>
          </cell>
          <cell r="D5530" t="str">
            <v>PL RF ACCESS SYSTEMS</v>
          </cell>
          <cell r="E5530" t="str">
            <v>NI-OLD</v>
          </cell>
          <cell r="F5530" t="str">
            <v>all categories</v>
          </cell>
          <cell r="G5530" t="str">
            <v>TW10</v>
          </cell>
          <cell r="H5530" t="str">
            <v>IWH (BL Control) PSK</v>
          </cell>
          <cell r="I5530" t="str">
            <v>IWH</v>
          </cell>
          <cell r="J5530">
            <v>24980</v>
          </cell>
          <cell r="K5530">
            <v>0</v>
          </cell>
          <cell r="L5530">
            <v>0</v>
          </cell>
          <cell r="M5530">
            <v>0</v>
          </cell>
          <cell r="N5530">
            <v>0</v>
          </cell>
          <cell r="O5530">
            <v>2400</v>
          </cell>
          <cell r="P5530">
            <v>27380</v>
          </cell>
        </row>
        <row r="5531">
          <cell r="A5531" t="str">
            <v>20051227</v>
          </cell>
          <cell r="B5531" t="str">
            <v>0552</v>
          </cell>
          <cell r="C5531" t="str">
            <v>BL RF PRODUCTS</v>
          </cell>
          <cell r="D5531" t="str">
            <v>PL RF ACCESS SYSTEMS</v>
          </cell>
          <cell r="E5531" t="str">
            <v>NI-OLD</v>
          </cell>
          <cell r="F5531" t="str">
            <v>all categories</v>
          </cell>
          <cell r="G5531" t="str">
            <v>TW70</v>
          </cell>
          <cell r="H5531" t="str">
            <v>AT PSK</v>
          </cell>
          <cell r="I5531" t="str">
            <v>MFG</v>
          </cell>
          <cell r="J5531">
            <v>2337903</v>
          </cell>
          <cell r="K5531">
            <v>0</v>
          </cell>
          <cell r="L5531">
            <v>0</v>
          </cell>
          <cell r="M5531">
            <v>0</v>
          </cell>
          <cell r="N5531">
            <v>0</v>
          </cell>
          <cell r="O5531">
            <v>0</v>
          </cell>
          <cell r="P5531">
            <v>2337903</v>
          </cell>
        </row>
        <row r="5532">
          <cell r="A5532" t="str">
            <v>20051227</v>
          </cell>
          <cell r="B5532" t="str">
            <v>0552</v>
          </cell>
          <cell r="C5532" t="str">
            <v>BL RF PRODUCTS</v>
          </cell>
          <cell r="D5532" t="str">
            <v>PL RF ACCESS SYSTEMS</v>
          </cell>
          <cell r="E5532" t="str">
            <v>NI-OLD</v>
          </cell>
          <cell r="F5532" t="str">
            <v>all categories</v>
          </cell>
          <cell r="G5532" t="str">
            <v>US00</v>
          </cell>
          <cell r="H5532" t="str">
            <v>RDC NARSO</v>
          </cell>
          <cell r="I5532" t="str">
            <v>RDC</v>
          </cell>
          <cell r="J5532">
            <v>250</v>
          </cell>
          <cell r="K5532">
            <v>0</v>
          </cell>
          <cell r="L5532">
            <v>11700</v>
          </cell>
          <cell r="M5532">
            <v>0</v>
          </cell>
          <cell r="N5532">
            <v>0</v>
          </cell>
          <cell r="O5532">
            <v>0</v>
          </cell>
          <cell r="P5532">
            <v>11950</v>
          </cell>
        </row>
        <row r="5533">
          <cell r="A5533" t="str">
            <v>20051227</v>
          </cell>
          <cell r="B5533" t="str">
            <v>0552</v>
          </cell>
          <cell r="C5533" t="str">
            <v>BL RF PRODUCTS</v>
          </cell>
          <cell r="D5533" t="str">
            <v>PL RF ACCESS SYSTEMS</v>
          </cell>
          <cell r="E5533" t="str">
            <v>NI-OLD</v>
          </cell>
          <cell r="F5533" t="str">
            <v>all categories</v>
          </cell>
          <cell r="G5533" t="str">
            <v>US01</v>
          </cell>
          <cell r="H5533" t="str">
            <v>TRN NA</v>
          </cell>
          <cell r="I5533" t="str">
            <v>TRN</v>
          </cell>
          <cell r="J5533">
            <v>0</v>
          </cell>
          <cell r="K5533">
            <v>0</v>
          </cell>
          <cell r="L5533">
            <v>0</v>
          </cell>
          <cell r="M5533">
            <v>0</v>
          </cell>
          <cell r="N5533">
            <v>180</v>
          </cell>
          <cell r="O5533">
            <v>0</v>
          </cell>
          <cell r="P5533">
            <v>180</v>
          </cell>
        </row>
        <row r="5534">
          <cell r="A5534" t="str">
            <v>20051227</v>
          </cell>
          <cell r="B5534" t="str">
            <v>0552</v>
          </cell>
          <cell r="C5534" t="str">
            <v>BL RF PRODUCTS</v>
          </cell>
          <cell r="D5534" t="str">
            <v>PL RF ACCESS SYSTEMS</v>
          </cell>
          <cell r="E5534" t="str">
            <v>NI-OLD</v>
          </cell>
          <cell r="F5534" t="str">
            <v>FP</v>
          </cell>
          <cell r="G5534" t="str">
            <v>all plants</v>
          </cell>
          <cell r="H5534" t="str">
            <v>all descriptions</v>
          </cell>
          <cell r="I5534" t="str">
            <v>RDC</v>
          </cell>
          <cell r="J5534">
            <v>1050</v>
          </cell>
          <cell r="K5534">
            <v>0</v>
          </cell>
          <cell r="L5534">
            <v>14200</v>
          </cell>
          <cell r="M5534">
            <v>0</v>
          </cell>
          <cell r="N5534">
            <v>0</v>
          </cell>
          <cell r="O5534">
            <v>0</v>
          </cell>
          <cell r="P5534">
            <v>15250</v>
          </cell>
        </row>
        <row r="5535">
          <cell r="A5535" t="str">
            <v>20051227</v>
          </cell>
          <cell r="B5535" t="str">
            <v>0552</v>
          </cell>
          <cell r="C5535" t="str">
            <v>BL RF PRODUCTS</v>
          </cell>
          <cell r="D5535" t="str">
            <v>PL RF ACCESS SYSTEMS</v>
          </cell>
          <cell r="E5535" t="str">
            <v>NI-OLD</v>
          </cell>
          <cell r="F5535" t="str">
            <v>FP</v>
          </cell>
          <cell r="G5535" t="str">
            <v>all plants</v>
          </cell>
          <cell r="H5535" t="str">
            <v>all descriptions</v>
          </cell>
          <cell r="I5535" t="str">
            <v>MFG</v>
          </cell>
          <cell r="J5535">
            <v>1489</v>
          </cell>
          <cell r="K5535">
            <v>0</v>
          </cell>
          <cell r="L5535">
            <v>0</v>
          </cell>
          <cell r="M5535">
            <v>0</v>
          </cell>
          <cell r="N5535">
            <v>0</v>
          </cell>
          <cell r="O5535">
            <v>0</v>
          </cell>
          <cell r="P5535">
            <v>1489</v>
          </cell>
        </row>
        <row r="5536">
          <cell r="A5536" t="str">
            <v>20051227</v>
          </cell>
          <cell r="B5536" t="str">
            <v>0552</v>
          </cell>
          <cell r="C5536" t="str">
            <v>BL RF PRODUCTS</v>
          </cell>
          <cell r="D5536" t="str">
            <v>PL RF ACCESS SYSTEMS</v>
          </cell>
          <cell r="E5536" t="str">
            <v>NI-OLD</v>
          </cell>
          <cell r="F5536" t="str">
            <v>FP</v>
          </cell>
          <cell r="G5536" t="str">
            <v>all plants</v>
          </cell>
          <cell r="H5536" t="str">
            <v>all descriptions</v>
          </cell>
          <cell r="I5536" t="str">
            <v>IWH</v>
          </cell>
          <cell r="J5536">
            <v>25640</v>
          </cell>
          <cell r="K5536">
            <v>0</v>
          </cell>
          <cell r="L5536">
            <v>0</v>
          </cell>
          <cell r="M5536">
            <v>0</v>
          </cell>
          <cell r="N5536">
            <v>0</v>
          </cell>
          <cell r="O5536">
            <v>8400</v>
          </cell>
          <cell r="P5536">
            <v>34040</v>
          </cell>
        </row>
        <row r="5537">
          <cell r="A5537" t="str">
            <v>20051227</v>
          </cell>
          <cell r="B5537" t="str">
            <v>0552</v>
          </cell>
          <cell r="C5537" t="str">
            <v>BL RF PRODUCTS</v>
          </cell>
          <cell r="D5537" t="str">
            <v>PL RF ACCESS SYSTEMS</v>
          </cell>
          <cell r="E5537" t="str">
            <v>NI-OLD</v>
          </cell>
          <cell r="F5537" t="str">
            <v>FP</v>
          </cell>
          <cell r="G5537" t="str">
            <v>all plants</v>
          </cell>
          <cell r="H5537" t="str">
            <v>all descriptions</v>
          </cell>
          <cell r="I5537" t="str">
            <v>all types</v>
          </cell>
          <cell r="J5537">
            <v>28179</v>
          </cell>
          <cell r="K5537">
            <v>0</v>
          </cell>
          <cell r="L5537">
            <v>14200</v>
          </cell>
          <cell r="M5537">
            <v>0</v>
          </cell>
          <cell r="N5537">
            <v>180</v>
          </cell>
          <cell r="O5537">
            <v>8400</v>
          </cell>
          <cell r="P5537">
            <v>50959</v>
          </cell>
        </row>
        <row r="5538">
          <cell r="A5538" t="str">
            <v>20051227</v>
          </cell>
          <cell r="B5538" t="str">
            <v>0552</v>
          </cell>
          <cell r="C5538" t="str">
            <v>BL RF PRODUCTS</v>
          </cell>
          <cell r="D5538" t="str">
            <v>PL RF ACCESS SYSTEMS</v>
          </cell>
          <cell r="E5538" t="str">
            <v>NI-OLD</v>
          </cell>
          <cell r="F5538" t="str">
            <v>FP</v>
          </cell>
          <cell r="G5538" t="str">
            <v>all plants</v>
          </cell>
          <cell r="H5538" t="str">
            <v>all descriptions</v>
          </cell>
          <cell r="I5538" t="str">
            <v>TRN</v>
          </cell>
          <cell r="J5538">
            <v>0</v>
          </cell>
          <cell r="K5538">
            <v>0</v>
          </cell>
          <cell r="L5538">
            <v>0</v>
          </cell>
          <cell r="M5538">
            <v>0</v>
          </cell>
          <cell r="N5538">
            <v>180</v>
          </cell>
          <cell r="O5538">
            <v>0</v>
          </cell>
          <cell r="P5538">
            <v>180</v>
          </cell>
        </row>
        <row r="5539">
          <cell r="A5539" t="str">
            <v>20051227</v>
          </cell>
          <cell r="B5539" t="str">
            <v>0552</v>
          </cell>
          <cell r="C5539" t="str">
            <v>BL RF PRODUCTS</v>
          </cell>
          <cell r="D5539" t="str">
            <v>PL RF ACCESS SYSTEMS</v>
          </cell>
          <cell r="E5539" t="str">
            <v>NI-OLD</v>
          </cell>
          <cell r="F5539" t="str">
            <v>FP</v>
          </cell>
          <cell r="G5539" t="str">
            <v>HK00</v>
          </cell>
          <cell r="H5539" t="str">
            <v>RDC APSH</v>
          </cell>
          <cell r="I5539" t="str">
            <v>RDC</v>
          </cell>
          <cell r="J5539">
            <v>0</v>
          </cell>
          <cell r="K5539">
            <v>0</v>
          </cell>
          <cell r="L5539">
            <v>2500</v>
          </cell>
          <cell r="M5539">
            <v>0</v>
          </cell>
          <cell r="N5539">
            <v>0</v>
          </cell>
          <cell r="O5539">
            <v>0</v>
          </cell>
          <cell r="P5539">
            <v>2500</v>
          </cell>
        </row>
        <row r="5540">
          <cell r="A5540" t="str">
            <v>20051227</v>
          </cell>
          <cell r="B5540" t="str">
            <v>0552</v>
          </cell>
          <cell r="C5540" t="str">
            <v>BL RF PRODUCTS</v>
          </cell>
          <cell r="D5540" t="str">
            <v>PL RF ACCESS SYSTEMS</v>
          </cell>
          <cell r="E5540" t="str">
            <v>NI-OLD</v>
          </cell>
          <cell r="F5540" t="str">
            <v>FP</v>
          </cell>
          <cell r="G5540" t="str">
            <v>NL00</v>
          </cell>
          <cell r="H5540" t="str">
            <v>UPS SCS Nederland BV (Hal B)</v>
          </cell>
          <cell r="I5540" t="str">
            <v>RDC</v>
          </cell>
          <cell r="J5540">
            <v>800</v>
          </cell>
          <cell r="K5540">
            <v>0</v>
          </cell>
          <cell r="L5540">
            <v>0</v>
          </cell>
          <cell r="M5540">
            <v>0</v>
          </cell>
          <cell r="N5540">
            <v>0</v>
          </cell>
          <cell r="O5540">
            <v>0</v>
          </cell>
          <cell r="P5540">
            <v>800</v>
          </cell>
        </row>
        <row r="5541">
          <cell r="A5541" t="str">
            <v>20051227</v>
          </cell>
          <cell r="B5541" t="str">
            <v>0552</v>
          </cell>
          <cell r="C5541" t="str">
            <v>BL RF PRODUCTS</v>
          </cell>
          <cell r="D5541" t="str">
            <v>PL RF ACCESS SYSTEMS</v>
          </cell>
          <cell r="E5541" t="str">
            <v>NI-OLD</v>
          </cell>
          <cell r="F5541" t="str">
            <v>FP</v>
          </cell>
          <cell r="G5541" t="str">
            <v>NL10</v>
          </cell>
          <cell r="H5541" t="str">
            <v>IWH (BL Control) Nijmegen</v>
          </cell>
          <cell r="I5541" t="str">
            <v>IWH</v>
          </cell>
          <cell r="J5541">
            <v>0</v>
          </cell>
          <cell r="K5541">
            <v>0</v>
          </cell>
          <cell r="L5541">
            <v>0</v>
          </cell>
          <cell r="M5541">
            <v>0</v>
          </cell>
          <cell r="N5541">
            <v>0</v>
          </cell>
          <cell r="O5541">
            <v>6000</v>
          </cell>
          <cell r="P5541">
            <v>6000</v>
          </cell>
        </row>
        <row r="5542">
          <cell r="A5542" t="str">
            <v>20051227</v>
          </cell>
          <cell r="B5542" t="str">
            <v>0552</v>
          </cell>
          <cell r="C5542" t="str">
            <v>BL RF PRODUCTS</v>
          </cell>
          <cell r="D5542" t="str">
            <v>PL RF ACCESS SYSTEMS</v>
          </cell>
          <cell r="E5542" t="str">
            <v>NI-OLD</v>
          </cell>
          <cell r="F5542" t="str">
            <v>FP</v>
          </cell>
          <cell r="G5542" t="str">
            <v>NL79</v>
          </cell>
          <cell r="H5542" t="str">
            <v>Test IPON Nijmegen</v>
          </cell>
          <cell r="I5542" t="str">
            <v>MFG</v>
          </cell>
          <cell r="J5542">
            <v>1489</v>
          </cell>
          <cell r="K5542">
            <v>0</v>
          </cell>
          <cell r="L5542">
            <v>0</v>
          </cell>
          <cell r="M5542">
            <v>0</v>
          </cell>
          <cell r="N5542">
            <v>0</v>
          </cell>
          <cell r="O5542">
            <v>0</v>
          </cell>
          <cell r="P5542">
            <v>1489</v>
          </cell>
        </row>
        <row r="5543">
          <cell r="A5543" t="str">
            <v>20051227</v>
          </cell>
          <cell r="B5543" t="str">
            <v>0552</v>
          </cell>
          <cell r="C5543" t="str">
            <v>BL RF PRODUCTS</v>
          </cell>
          <cell r="D5543" t="str">
            <v>PL RF ACCESS SYSTEMS</v>
          </cell>
          <cell r="E5543" t="str">
            <v>NI-OLD</v>
          </cell>
          <cell r="F5543" t="str">
            <v>FP</v>
          </cell>
          <cell r="G5543" t="str">
            <v>PH10</v>
          </cell>
          <cell r="H5543" t="str">
            <v>IWH (BL Control) PSC</v>
          </cell>
          <cell r="I5543" t="str">
            <v>IWH</v>
          </cell>
          <cell r="J5543">
            <v>660</v>
          </cell>
          <cell r="K5543">
            <v>0</v>
          </cell>
          <cell r="L5543">
            <v>0</v>
          </cell>
          <cell r="M5543">
            <v>0</v>
          </cell>
          <cell r="N5543">
            <v>0</v>
          </cell>
          <cell r="O5543">
            <v>0</v>
          </cell>
          <cell r="P5543">
            <v>660</v>
          </cell>
        </row>
        <row r="5544">
          <cell r="A5544" t="str">
            <v>20051227</v>
          </cell>
          <cell r="B5544" t="str">
            <v>0552</v>
          </cell>
          <cell r="C5544" t="str">
            <v>BL RF PRODUCTS</v>
          </cell>
          <cell r="D5544" t="str">
            <v>PL RF ACCESS SYSTEMS</v>
          </cell>
          <cell r="E5544" t="str">
            <v>NI-OLD</v>
          </cell>
          <cell r="F5544" t="str">
            <v>FP</v>
          </cell>
          <cell r="G5544" t="str">
            <v>TW10</v>
          </cell>
          <cell r="H5544" t="str">
            <v>IWH (BL Control) PSK</v>
          </cell>
          <cell r="I5544" t="str">
            <v>IWH</v>
          </cell>
          <cell r="J5544">
            <v>24980</v>
          </cell>
          <cell r="K5544">
            <v>0</v>
          </cell>
          <cell r="L5544">
            <v>0</v>
          </cell>
          <cell r="M5544">
            <v>0</v>
          </cell>
          <cell r="N5544">
            <v>0</v>
          </cell>
          <cell r="O5544">
            <v>2400</v>
          </cell>
          <cell r="P5544">
            <v>27380</v>
          </cell>
        </row>
        <row r="5545">
          <cell r="A5545" t="str">
            <v>20051227</v>
          </cell>
          <cell r="B5545" t="str">
            <v>0552</v>
          </cell>
          <cell r="C5545" t="str">
            <v>BL RF PRODUCTS</v>
          </cell>
          <cell r="D5545" t="str">
            <v>PL RF ACCESS SYSTEMS</v>
          </cell>
          <cell r="E5545" t="str">
            <v>NI-OLD</v>
          </cell>
          <cell r="F5545" t="str">
            <v>FP</v>
          </cell>
          <cell r="G5545" t="str">
            <v>US00</v>
          </cell>
          <cell r="H5545" t="str">
            <v>RDC NARSO</v>
          </cell>
          <cell r="I5545" t="str">
            <v>RDC</v>
          </cell>
          <cell r="J5545">
            <v>250</v>
          </cell>
          <cell r="K5545">
            <v>0</v>
          </cell>
          <cell r="L5545">
            <v>11700</v>
          </cell>
          <cell r="M5545">
            <v>0</v>
          </cell>
          <cell r="N5545">
            <v>0</v>
          </cell>
          <cell r="O5545">
            <v>0</v>
          </cell>
          <cell r="P5545">
            <v>11950</v>
          </cell>
        </row>
        <row r="5546">
          <cell r="A5546" t="str">
            <v>20051227</v>
          </cell>
          <cell r="B5546" t="str">
            <v>0552</v>
          </cell>
          <cell r="C5546" t="str">
            <v>BL RF PRODUCTS</v>
          </cell>
          <cell r="D5546" t="str">
            <v>PL RF ACCESS SYSTEMS</v>
          </cell>
          <cell r="E5546" t="str">
            <v>NI-OLD</v>
          </cell>
          <cell r="F5546" t="str">
            <v>FP</v>
          </cell>
          <cell r="G5546" t="str">
            <v>US01</v>
          </cell>
          <cell r="H5546" t="str">
            <v>TRN NA</v>
          </cell>
          <cell r="I5546" t="str">
            <v>TRN</v>
          </cell>
          <cell r="J5546">
            <v>0</v>
          </cell>
          <cell r="K5546">
            <v>0</v>
          </cell>
          <cell r="L5546">
            <v>0</v>
          </cell>
          <cell r="M5546">
            <v>0</v>
          </cell>
          <cell r="N5546">
            <v>180</v>
          </cell>
          <cell r="O5546">
            <v>0</v>
          </cell>
          <cell r="P5546">
            <v>180</v>
          </cell>
        </row>
        <row r="5547">
          <cell r="A5547" t="str">
            <v>20051227</v>
          </cell>
          <cell r="B5547" t="str">
            <v>0552</v>
          </cell>
          <cell r="C5547" t="str">
            <v>BL RF PRODUCTS</v>
          </cell>
          <cell r="D5547" t="str">
            <v>PL RF ACCESS SYSTEMS</v>
          </cell>
          <cell r="E5547" t="str">
            <v>NI-OLD</v>
          </cell>
          <cell r="F5547" t="str">
            <v>WAFER</v>
          </cell>
          <cell r="G5547" t="str">
            <v>all plants</v>
          </cell>
          <cell r="H5547" t="str">
            <v>all descriptions</v>
          </cell>
          <cell r="I5547" t="str">
            <v>MFG</v>
          </cell>
          <cell r="J5547">
            <v>25</v>
          </cell>
          <cell r="K5547">
            <v>0</v>
          </cell>
          <cell r="L5547">
            <v>0</v>
          </cell>
          <cell r="M5547">
            <v>0</v>
          </cell>
          <cell r="N5547">
            <v>0</v>
          </cell>
          <cell r="O5547">
            <v>0</v>
          </cell>
          <cell r="P5547">
            <v>25</v>
          </cell>
        </row>
        <row r="5548">
          <cell r="A5548" t="str">
            <v>20051227</v>
          </cell>
          <cell r="B5548" t="str">
            <v>0552</v>
          </cell>
          <cell r="C5548" t="str">
            <v>BL RF PRODUCTS</v>
          </cell>
          <cell r="D5548" t="str">
            <v>PL RF ACCESS SYSTEMS</v>
          </cell>
          <cell r="E5548" t="str">
            <v>NI-OLD</v>
          </cell>
          <cell r="F5548" t="str">
            <v>WAFER</v>
          </cell>
          <cell r="G5548" t="str">
            <v>all plants</v>
          </cell>
          <cell r="H5548" t="str">
            <v>all descriptions</v>
          </cell>
          <cell r="I5548" t="str">
            <v>all types</v>
          </cell>
          <cell r="J5548">
            <v>25</v>
          </cell>
          <cell r="K5548">
            <v>0</v>
          </cell>
          <cell r="L5548">
            <v>0</v>
          </cell>
          <cell r="M5548">
            <v>0</v>
          </cell>
          <cell r="N5548">
            <v>0</v>
          </cell>
          <cell r="O5548">
            <v>0</v>
          </cell>
          <cell r="P5548">
            <v>25</v>
          </cell>
        </row>
        <row r="5549">
          <cell r="A5549" t="str">
            <v>20051227</v>
          </cell>
          <cell r="B5549" t="str">
            <v>0552</v>
          </cell>
          <cell r="C5549" t="str">
            <v>BL RF PRODUCTS</v>
          </cell>
          <cell r="D5549" t="str">
            <v>PL RF ACCESS SYSTEMS</v>
          </cell>
          <cell r="E5549" t="str">
            <v>NI-OLD</v>
          </cell>
          <cell r="F5549" t="str">
            <v>WAFER</v>
          </cell>
          <cell r="G5549" t="str">
            <v>NL79</v>
          </cell>
          <cell r="H5549" t="str">
            <v>Test IPON Nijmegen</v>
          </cell>
          <cell r="I5549" t="str">
            <v>MFG</v>
          </cell>
          <cell r="J5549">
            <v>25</v>
          </cell>
          <cell r="K5549">
            <v>0</v>
          </cell>
          <cell r="L5549">
            <v>0</v>
          </cell>
          <cell r="M5549">
            <v>0</v>
          </cell>
          <cell r="N5549">
            <v>0</v>
          </cell>
          <cell r="O5549">
            <v>0</v>
          </cell>
          <cell r="P5549">
            <v>25</v>
          </cell>
        </row>
        <row r="5550">
          <cell r="A5550" t="str">
            <v>20051227</v>
          </cell>
          <cell r="B5550" t="str">
            <v>0552</v>
          </cell>
          <cell r="C5550" t="str">
            <v>BL RF PRODUCTS</v>
          </cell>
          <cell r="D5550" t="str">
            <v>PL RF ACCESS SYSTEMS</v>
          </cell>
          <cell r="E5550" t="str">
            <v>NI-OLD</v>
          </cell>
          <cell r="F5550" t="str">
            <v>XTAL</v>
          </cell>
          <cell r="G5550" t="str">
            <v>all plants</v>
          </cell>
          <cell r="H5550" t="str">
            <v>all descriptions</v>
          </cell>
          <cell r="I5550" t="str">
            <v>MFG</v>
          </cell>
          <cell r="J5550">
            <v>2437741</v>
          </cell>
          <cell r="K5550">
            <v>0</v>
          </cell>
          <cell r="L5550">
            <v>0</v>
          </cell>
          <cell r="M5550">
            <v>0</v>
          </cell>
          <cell r="N5550">
            <v>0</v>
          </cell>
          <cell r="O5550">
            <v>239497</v>
          </cell>
          <cell r="P5550">
            <v>2677238</v>
          </cell>
        </row>
        <row r="5551">
          <cell r="A5551" t="str">
            <v>20051227</v>
          </cell>
          <cell r="B5551" t="str">
            <v>0552</v>
          </cell>
          <cell r="C5551" t="str">
            <v>BL RF PRODUCTS</v>
          </cell>
          <cell r="D5551" t="str">
            <v>PL RF ACCESS SYSTEMS</v>
          </cell>
          <cell r="E5551" t="str">
            <v>NI-OLD</v>
          </cell>
          <cell r="F5551" t="str">
            <v>XTAL</v>
          </cell>
          <cell r="G5551" t="str">
            <v>all plants</v>
          </cell>
          <cell r="H5551" t="str">
            <v>all descriptions</v>
          </cell>
          <cell r="I5551" t="str">
            <v>all types</v>
          </cell>
          <cell r="J5551">
            <v>2437741</v>
          </cell>
          <cell r="K5551">
            <v>0</v>
          </cell>
          <cell r="L5551">
            <v>0</v>
          </cell>
          <cell r="M5551">
            <v>0</v>
          </cell>
          <cell r="N5551">
            <v>0</v>
          </cell>
          <cell r="O5551">
            <v>239497</v>
          </cell>
          <cell r="P5551">
            <v>2677238</v>
          </cell>
        </row>
        <row r="5552">
          <cell r="A5552" t="str">
            <v>20051227</v>
          </cell>
          <cell r="B5552" t="str">
            <v>0552</v>
          </cell>
          <cell r="C5552" t="str">
            <v>BL RF PRODUCTS</v>
          </cell>
          <cell r="D5552" t="str">
            <v>PL RF ACCESS SYSTEMS</v>
          </cell>
          <cell r="E5552" t="str">
            <v>NI-OLD</v>
          </cell>
          <cell r="F5552" t="str">
            <v>XTAL</v>
          </cell>
          <cell r="G5552" t="str">
            <v>PH71</v>
          </cell>
          <cell r="H5552" t="str">
            <v>AT PSC</v>
          </cell>
          <cell r="I5552" t="str">
            <v>MFG</v>
          </cell>
          <cell r="J5552">
            <v>99838</v>
          </cell>
          <cell r="K5552">
            <v>0</v>
          </cell>
          <cell r="L5552">
            <v>0</v>
          </cell>
          <cell r="M5552">
            <v>0</v>
          </cell>
          <cell r="N5552">
            <v>0</v>
          </cell>
          <cell r="O5552">
            <v>14881</v>
          </cell>
          <cell r="P5552">
            <v>114719</v>
          </cell>
        </row>
        <row r="5553">
          <cell r="A5553" t="str">
            <v>20051227</v>
          </cell>
          <cell r="B5553" t="str">
            <v>0552</v>
          </cell>
          <cell r="C5553" t="str">
            <v>BL RF PRODUCTS</v>
          </cell>
          <cell r="D5553" t="str">
            <v>PL RF ACCESS SYSTEMS</v>
          </cell>
          <cell r="E5553" t="str">
            <v>NI-OLD</v>
          </cell>
          <cell r="F5553" t="str">
            <v>XTAL</v>
          </cell>
          <cell r="G5553" t="str">
            <v>TH70</v>
          </cell>
          <cell r="H5553" t="str">
            <v>AT PST</v>
          </cell>
          <cell r="I5553" t="str">
            <v>MFG</v>
          </cell>
          <cell r="J5553">
            <v>0</v>
          </cell>
          <cell r="K5553">
            <v>0</v>
          </cell>
          <cell r="L5553">
            <v>0</v>
          </cell>
          <cell r="M5553">
            <v>0</v>
          </cell>
          <cell r="N5553">
            <v>0</v>
          </cell>
          <cell r="O5553">
            <v>224616</v>
          </cell>
          <cell r="P5553">
            <v>224616</v>
          </cell>
        </row>
        <row r="5554">
          <cell r="A5554" t="str">
            <v>20051227</v>
          </cell>
          <cell r="B5554" t="str">
            <v>0552</v>
          </cell>
          <cell r="C5554" t="str">
            <v>BL RF PRODUCTS</v>
          </cell>
          <cell r="D5554" t="str">
            <v>PL RF ACCESS SYSTEMS</v>
          </cell>
          <cell r="E5554" t="str">
            <v>NI-OLD</v>
          </cell>
          <cell r="F5554" t="str">
            <v>XTAL</v>
          </cell>
          <cell r="G5554" t="str">
            <v>TW70</v>
          </cell>
          <cell r="H5554" t="str">
            <v>AT PSK</v>
          </cell>
          <cell r="I5554" t="str">
            <v>MFG</v>
          </cell>
          <cell r="J5554">
            <v>2337903</v>
          </cell>
          <cell r="K5554">
            <v>0</v>
          </cell>
          <cell r="L5554">
            <v>0</v>
          </cell>
          <cell r="M5554">
            <v>0</v>
          </cell>
          <cell r="N5554">
            <v>0</v>
          </cell>
          <cell r="O5554">
            <v>0</v>
          </cell>
          <cell r="P5554">
            <v>2337903</v>
          </cell>
        </row>
        <row r="5555">
          <cell r="A5555" t="str">
            <v>20051227</v>
          </cell>
          <cell r="B5555" t="str">
            <v>0552</v>
          </cell>
          <cell r="C5555" t="str">
            <v>BL RF PRODUCTS</v>
          </cell>
          <cell r="D5555" t="str">
            <v>PL RF CONSUMER PROD</v>
          </cell>
          <cell r="E5555" t="str">
            <v>all PMC's</v>
          </cell>
          <cell r="F5555" t="str">
            <v>all categories</v>
          </cell>
          <cell r="G5555" t="str">
            <v>all plants</v>
          </cell>
          <cell r="H5555" t="str">
            <v>all descriptions</v>
          </cell>
          <cell r="I5555" t="str">
            <v>RDC</v>
          </cell>
          <cell r="J5555">
            <v>97677401</v>
          </cell>
          <cell r="K5555">
            <v>480301</v>
          </cell>
          <cell r="L5555">
            <v>377400</v>
          </cell>
          <cell r="M5555">
            <v>0</v>
          </cell>
          <cell r="N5555">
            <v>0</v>
          </cell>
          <cell r="O5555">
            <v>2944000</v>
          </cell>
          <cell r="P5555">
            <v>101479102</v>
          </cell>
        </row>
        <row r="5556">
          <cell r="A5556" t="str">
            <v>20051227</v>
          </cell>
          <cell r="B5556" t="str">
            <v>0552</v>
          </cell>
          <cell r="C5556" t="str">
            <v>BL RF PRODUCTS</v>
          </cell>
          <cell r="D5556" t="str">
            <v>PL RF CONSUMER PROD</v>
          </cell>
          <cell r="E5556" t="str">
            <v>all PMC's</v>
          </cell>
          <cell r="F5556" t="str">
            <v>all categories</v>
          </cell>
          <cell r="G5556" t="str">
            <v>all plants</v>
          </cell>
          <cell r="H5556" t="str">
            <v>all descriptions</v>
          </cell>
          <cell r="I5556" t="str">
            <v>all types</v>
          </cell>
          <cell r="J5556">
            <v>630626040</v>
          </cell>
          <cell r="K5556">
            <v>480301</v>
          </cell>
          <cell r="L5556">
            <v>377400</v>
          </cell>
          <cell r="M5556">
            <v>0</v>
          </cell>
          <cell r="N5556">
            <v>187001</v>
          </cell>
          <cell r="O5556">
            <v>482928456</v>
          </cell>
          <cell r="P5556">
            <v>1114599198</v>
          </cell>
        </row>
        <row r="5557">
          <cell r="A5557" t="str">
            <v>20051227</v>
          </cell>
          <cell r="B5557" t="str">
            <v>0552</v>
          </cell>
          <cell r="C5557" t="str">
            <v>BL RF PRODUCTS</v>
          </cell>
          <cell r="D5557" t="str">
            <v>PL RF CONSUMER PROD</v>
          </cell>
          <cell r="E5557" t="str">
            <v>all PMC's</v>
          </cell>
          <cell r="F5557" t="str">
            <v>all categories</v>
          </cell>
          <cell r="G5557" t="str">
            <v>all plants</v>
          </cell>
          <cell r="H5557" t="str">
            <v>all descriptions</v>
          </cell>
          <cell r="I5557" t="str">
            <v>ASC</v>
          </cell>
          <cell r="J5557">
            <v>432000</v>
          </cell>
          <cell r="K5557">
            <v>0</v>
          </cell>
          <cell r="L5557">
            <v>0</v>
          </cell>
          <cell r="M5557">
            <v>0</v>
          </cell>
          <cell r="N5557">
            <v>0</v>
          </cell>
          <cell r="O5557">
            <v>0</v>
          </cell>
          <cell r="P5557">
            <v>432000</v>
          </cell>
        </row>
        <row r="5558">
          <cell r="A5558" t="str">
            <v>20051227</v>
          </cell>
          <cell r="B5558" t="str">
            <v>0552</v>
          </cell>
          <cell r="C5558" t="str">
            <v>BL RF PRODUCTS</v>
          </cell>
          <cell r="D5558" t="str">
            <v>PL RF CONSUMER PROD</v>
          </cell>
          <cell r="E5558" t="str">
            <v>all PMC's</v>
          </cell>
          <cell r="F5558" t="str">
            <v>all categories</v>
          </cell>
          <cell r="G5558" t="str">
            <v>all plants</v>
          </cell>
          <cell r="H5558" t="str">
            <v>all descriptions</v>
          </cell>
          <cell r="I5558" t="str">
            <v>TRN</v>
          </cell>
          <cell r="J5558">
            <v>0</v>
          </cell>
          <cell r="K5558">
            <v>0</v>
          </cell>
          <cell r="L5558">
            <v>0</v>
          </cell>
          <cell r="M5558">
            <v>0</v>
          </cell>
          <cell r="N5558">
            <v>187001</v>
          </cell>
          <cell r="O5558">
            <v>150000</v>
          </cell>
          <cell r="P5558">
            <v>337001</v>
          </cell>
        </row>
        <row r="5559">
          <cell r="A5559" t="str">
            <v>20051227</v>
          </cell>
          <cell r="B5559" t="str">
            <v>0552</v>
          </cell>
          <cell r="C5559" t="str">
            <v>BL RF PRODUCTS</v>
          </cell>
          <cell r="D5559" t="str">
            <v>PL RF CONSUMER PROD</v>
          </cell>
          <cell r="E5559" t="str">
            <v>all PMC's</v>
          </cell>
          <cell r="F5559" t="str">
            <v>all categories</v>
          </cell>
          <cell r="G5559" t="str">
            <v>all plants</v>
          </cell>
          <cell r="H5559" t="str">
            <v>all descriptions</v>
          </cell>
          <cell r="I5559" t="str">
            <v>MFG</v>
          </cell>
          <cell r="J5559">
            <v>374397957</v>
          </cell>
          <cell r="K5559">
            <v>0</v>
          </cell>
          <cell r="L5559">
            <v>0</v>
          </cell>
          <cell r="M5559">
            <v>0</v>
          </cell>
          <cell r="N5559">
            <v>0</v>
          </cell>
          <cell r="O5559">
            <v>329829771</v>
          </cell>
          <cell r="P5559">
            <v>704227728</v>
          </cell>
        </row>
        <row r="5560">
          <cell r="A5560" t="str">
            <v>20051227</v>
          </cell>
          <cell r="B5560" t="str">
            <v>0552</v>
          </cell>
          <cell r="C5560" t="str">
            <v>BL RF PRODUCTS</v>
          </cell>
          <cell r="D5560" t="str">
            <v>PL RF CONSUMER PROD</v>
          </cell>
          <cell r="E5560" t="str">
            <v>all PMC's</v>
          </cell>
          <cell r="F5560" t="str">
            <v>all categories</v>
          </cell>
          <cell r="G5560" t="str">
            <v>all plants</v>
          </cell>
          <cell r="H5560" t="str">
            <v>all descriptions</v>
          </cell>
          <cell r="I5560" t="str">
            <v>IWH</v>
          </cell>
          <cell r="J5560">
            <v>118625520</v>
          </cell>
          <cell r="K5560">
            <v>0</v>
          </cell>
          <cell r="L5560">
            <v>0</v>
          </cell>
          <cell r="M5560">
            <v>0</v>
          </cell>
          <cell r="N5560">
            <v>0</v>
          </cell>
          <cell r="O5560">
            <v>138283685</v>
          </cell>
          <cell r="P5560">
            <v>256909205</v>
          </cell>
        </row>
        <row r="5561">
          <cell r="A5561" t="str">
            <v>20051227</v>
          </cell>
          <cell r="B5561" t="str">
            <v>0552</v>
          </cell>
          <cell r="C5561" t="str">
            <v>BL RF PRODUCTS</v>
          </cell>
          <cell r="D5561" t="str">
            <v>PL RF CONSUMER PROD</v>
          </cell>
          <cell r="E5561" t="str">
            <v>all PMC's</v>
          </cell>
          <cell r="F5561" t="str">
            <v>all categories</v>
          </cell>
          <cell r="G5561" t="str">
            <v>all plants</v>
          </cell>
          <cell r="H5561" t="str">
            <v>all descriptions</v>
          </cell>
          <cell r="I5561" t="str">
            <v>FDC</v>
          </cell>
          <cell r="J5561">
            <v>0</v>
          </cell>
          <cell r="K5561">
            <v>0</v>
          </cell>
          <cell r="L5561">
            <v>0</v>
          </cell>
          <cell r="M5561">
            <v>0</v>
          </cell>
          <cell r="N5561">
            <v>0</v>
          </cell>
          <cell r="O5561">
            <v>0</v>
          </cell>
          <cell r="P5561">
            <v>0</v>
          </cell>
        </row>
        <row r="5562">
          <cell r="A5562" t="str">
            <v>20051227</v>
          </cell>
          <cell r="B5562" t="str">
            <v>0552</v>
          </cell>
          <cell r="C5562" t="str">
            <v>BL RF PRODUCTS</v>
          </cell>
          <cell r="D5562" t="str">
            <v>PL RF CONSUMER PROD</v>
          </cell>
          <cell r="E5562" t="str">
            <v>all PMC's</v>
          </cell>
          <cell r="F5562" t="str">
            <v>all categories</v>
          </cell>
          <cell r="G5562" t="str">
            <v>all plants</v>
          </cell>
          <cell r="H5562" t="str">
            <v>all descriptions</v>
          </cell>
          <cell r="I5562" t="str">
            <v>CSW</v>
          </cell>
          <cell r="J5562">
            <v>39493162</v>
          </cell>
          <cell r="K5562">
            <v>0</v>
          </cell>
          <cell r="L5562">
            <v>0</v>
          </cell>
          <cell r="M5562">
            <v>0</v>
          </cell>
          <cell r="N5562">
            <v>0</v>
          </cell>
          <cell r="O5562">
            <v>11721000</v>
          </cell>
          <cell r="P5562">
            <v>51214162</v>
          </cell>
        </row>
        <row r="5563">
          <cell r="A5563" t="str">
            <v>20051227</v>
          </cell>
          <cell r="B5563" t="str">
            <v>0552</v>
          </cell>
          <cell r="C5563" t="str">
            <v>BL RF PRODUCTS</v>
          </cell>
          <cell r="D5563" t="str">
            <v>PL RF CONSUMER PROD</v>
          </cell>
          <cell r="E5563" t="str">
            <v>all PMC's</v>
          </cell>
          <cell r="F5563" t="str">
            <v>all categories</v>
          </cell>
          <cell r="G5563" t="str">
            <v>BRNM</v>
          </cell>
          <cell r="H5563" t="str">
            <v>NOKIA DO BRASIL TECNOLOGIA LTD</v>
          </cell>
          <cell r="I5563" t="str">
            <v>CSW</v>
          </cell>
          <cell r="J5563">
            <v>498000</v>
          </cell>
          <cell r="K5563">
            <v>0</v>
          </cell>
          <cell r="L5563">
            <v>0</v>
          </cell>
          <cell r="M5563">
            <v>0</v>
          </cell>
          <cell r="N5563">
            <v>0</v>
          </cell>
          <cell r="O5563">
            <v>0</v>
          </cell>
          <cell r="P5563">
            <v>498000</v>
          </cell>
        </row>
        <row r="5564">
          <cell r="A5564" t="str">
            <v>20051227</v>
          </cell>
          <cell r="B5564" t="str">
            <v>0552</v>
          </cell>
          <cell r="C5564" t="str">
            <v>BL RF PRODUCTS</v>
          </cell>
          <cell r="D5564" t="str">
            <v>PL RF CONSUMER PROD</v>
          </cell>
          <cell r="E5564" t="str">
            <v>all PMC's</v>
          </cell>
          <cell r="F5564" t="str">
            <v>all categories</v>
          </cell>
          <cell r="G5564" t="str">
            <v>CN10</v>
          </cell>
          <cell r="H5564" t="str">
            <v>IWH (BL Control) Guangdong</v>
          </cell>
          <cell r="I5564" t="str">
            <v>IWH</v>
          </cell>
          <cell r="J5564">
            <v>28096000</v>
          </cell>
          <cell r="K5564">
            <v>0</v>
          </cell>
          <cell r="L5564">
            <v>0</v>
          </cell>
          <cell r="M5564">
            <v>0</v>
          </cell>
          <cell r="N5564">
            <v>0</v>
          </cell>
          <cell r="O5564">
            <v>41822301</v>
          </cell>
          <cell r="P5564">
            <v>69918301</v>
          </cell>
        </row>
        <row r="5565">
          <cell r="A5565" t="str">
            <v>20051227</v>
          </cell>
          <cell r="B5565" t="str">
            <v>0552</v>
          </cell>
          <cell r="C5565" t="str">
            <v>BL RF PRODUCTS</v>
          </cell>
          <cell r="D5565" t="str">
            <v>PL RF CONSUMER PROD</v>
          </cell>
          <cell r="E5565" t="str">
            <v>all PMC's</v>
          </cell>
          <cell r="F5565" t="str">
            <v>all categories</v>
          </cell>
          <cell r="G5565" t="str">
            <v>CN71</v>
          </cell>
          <cell r="H5565" t="str">
            <v>AT PS Guangdong</v>
          </cell>
          <cell r="I5565" t="str">
            <v>MFG</v>
          </cell>
          <cell r="J5565">
            <v>129404438</v>
          </cell>
          <cell r="K5565">
            <v>0</v>
          </cell>
          <cell r="L5565">
            <v>0</v>
          </cell>
          <cell r="M5565">
            <v>0</v>
          </cell>
          <cell r="N5565">
            <v>0</v>
          </cell>
          <cell r="O5565">
            <v>121026048</v>
          </cell>
          <cell r="P5565">
            <v>250430486</v>
          </cell>
        </row>
        <row r="5566">
          <cell r="A5566" t="str">
            <v>20051227</v>
          </cell>
          <cell r="B5566" t="str">
            <v>0552</v>
          </cell>
          <cell r="C5566" t="str">
            <v>BL RF PRODUCTS</v>
          </cell>
          <cell r="D5566" t="str">
            <v>PL RF CONSUMER PROD</v>
          </cell>
          <cell r="E5566" t="str">
            <v>all PMC's</v>
          </cell>
          <cell r="F5566" t="str">
            <v>all categories</v>
          </cell>
          <cell r="G5566" t="str">
            <v>CNBB</v>
          </cell>
          <cell r="H5566" t="str">
            <v>BGKI Import</v>
          </cell>
          <cell r="I5566" t="str">
            <v>CSW</v>
          </cell>
          <cell r="J5566">
            <v>122847</v>
          </cell>
          <cell r="K5566">
            <v>0</v>
          </cell>
          <cell r="L5566">
            <v>0</v>
          </cell>
          <cell r="M5566">
            <v>0</v>
          </cell>
          <cell r="N5566">
            <v>0</v>
          </cell>
          <cell r="O5566">
            <v>0</v>
          </cell>
          <cell r="P5566">
            <v>122847</v>
          </cell>
        </row>
        <row r="5567">
          <cell r="A5567" t="str">
            <v>20051227</v>
          </cell>
          <cell r="B5567" t="str">
            <v>0552</v>
          </cell>
          <cell r="C5567" t="str">
            <v>BL RF PRODUCTS</v>
          </cell>
          <cell r="D5567" t="str">
            <v>PL RF CONSUMER PROD</v>
          </cell>
          <cell r="E5567" t="str">
            <v>all PMC's</v>
          </cell>
          <cell r="F5567" t="str">
            <v>all categories</v>
          </cell>
          <cell r="G5567" t="str">
            <v>CNBC</v>
          </cell>
          <cell r="H5567" t="str">
            <v>BGKI Export</v>
          </cell>
          <cell r="I5567" t="str">
            <v>CSW</v>
          </cell>
          <cell r="J5567">
            <v>242199</v>
          </cell>
          <cell r="K5567">
            <v>0</v>
          </cell>
          <cell r="L5567">
            <v>0</v>
          </cell>
          <cell r="M5567">
            <v>0</v>
          </cell>
          <cell r="N5567">
            <v>0</v>
          </cell>
          <cell r="O5567">
            <v>0</v>
          </cell>
          <cell r="P5567">
            <v>242199</v>
          </cell>
        </row>
        <row r="5568">
          <cell r="A5568" t="str">
            <v>20051227</v>
          </cell>
          <cell r="B5568" t="str">
            <v>0552</v>
          </cell>
          <cell r="C5568" t="str">
            <v>BL RF PRODUCTS</v>
          </cell>
          <cell r="D5568" t="str">
            <v>PL RF CONSUMER PROD</v>
          </cell>
          <cell r="E5568" t="str">
            <v>all PMC's</v>
          </cell>
          <cell r="F5568" t="str">
            <v>all categories</v>
          </cell>
          <cell r="G5568" t="str">
            <v>CNFB</v>
          </cell>
          <cell r="H5568" t="str">
            <v>FLEXTRONICS</v>
          </cell>
          <cell r="I5568" t="str">
            <v>CSW</v>
          </cell>
          <cell r="J5568">
            <v>87000</v>
          </cell>
          <cell r="K5568">
            <v>0</v>
          </cell>
          <cell r="L5568">
            <v>0</v>
          </cell>
          <cell r="M5568">
            <v>0</v>
          </cell>
          <cell r="N5568">
            <v>0</v>
          </cell>
          <cell r="O5568">
            <v>0</v>
          </cell>
          <cell r="P5568">
            <v>87000</v>
          </cell>
        </row>
        <row r="5569">
          <cell r="A5569" t="str">
            <v>20051227</v>
          </cell>
          <cell r="B5569" t="str">
            <v>0552</v>
          </cell>
          <cell r="C5569" t="str">
            <v>BL RF PRODUCTS</v>
          </cell>
          <cell r="D5569" t="str">
            <v>PL RF CONSUMER PROD</v>
          </cell>
          <cell r="E5569" t="str">
            <v>all PMC's</v>
          </cell>
          <cell r="F5569" t="str">
            <v>all categories</v>
          </cell>
          <cell r="G5569" t="str">
            <v>CNFE</v>
          </cell>
          <cell r="H5569" t="str">
            <v>FLEXTRONICS_MY_ERI_VMI</v>
          </cell>
          <cell r="I5569" t="str">
            <v>CSW</v>
          </cell>
          <cell r="J5569">
            <v>1356000</v>
          </cell>
          <cell r="K5569">
            <v>0</v>
          </cell>
          <cell r="L5569">
            <v>0</v>
          </cell>
          <cell r="M5569">
            <v>0</v>
          </cell>
          <cell r="N5569">
            <v>0</v>
          </cell>
          <cell r="O5569">
            <v>570000</v>
          </cell>
          <cell r="P5569">
            <v>1926000</v>
          </cell>
        </row>
        <row r="5570">
          <cell r="A5570" t="str">
            <v>20051227</v>
          </cell>
          <cell r="B5570" t="str">
            <v>0552</v>
          </cell>
          <cell r="C5570" t="str">
            <v>BL RF PRODUCTS</v>
          </cell>
          <cell r="D5570" t="str">
            <v>PL RF CONSUMER PROD</v>
          </cell>
          <cell r="E5570" t="str">
            <v>all PMC's</v>
          </cell>
          <cell r="F5570" t="str">
            <v>all categories</v>
          </cell>
          <cell r="G5570" t="str">
            <v>CNFT</v>
          </cell>
          <cell r="H5570" t="str">
            <v>FOXCONN</v>
          </cell>
          <cell r="I5570" t="str">
            <v>CSW</v>
          </cell>
          <cell r="J5570">
            <v>29080</v>
          </cell>
          <cell r="K5570">
            <v>0</v>
          </cell>
          <cell r="L5570">
            <v>0</v>
          </cell>
          <cell r="M5570">
            <v>0</v>
          </cell>
          <cell r="N5570">
            <v>0</v>
          </cell>
          <cell r="O5570">
            <v>0</v>
          </cell>
          <cell r="P5570">
            <v>29080</v>
          </cell>
        </row>
        <row r="5571">
          <cell r="A5571" t="str">
            <v>20051227</v>
          </cell>
          <cell r="B5571" t="str">
            <v>0552</v>
          </cell>
          <cell r="C5571" t="str">
            <v>BL RF PRODUCTS</v>
          </cell>
          <cell r="D5571" t="str">
            <v>PL RF CONSUMER PROD</v>
          </cell>
          <cell r="E5571" t="str">
            <v>all PMC's</v>
          </cell>
          <cell r="F5571" t="str">
            <v>all categories</v>
          </cell>
          <cell r="G5571" t="str">
            <v>CNMT</v>
          </cell>
          <cell r="H5571" t="str">
            <v>MOTOROLA-CGISS</v>
          </cell>
          <cell r="I5571" t="str">
            <v>CSW</v>
          </cell>
          <cell r="J5571">
            <v>327000</v>
          </cell>
          <cell r="K5571">
            <v>0</v>
          </cell>
          <cell r="L5571">
            <v>0</v>
          </cell>
          <cell r="M5571">
            <v>0</v>
          </cell>
          <cell r="N5571">
            <v>0</v>
          </cell>
          <cell r="O5571">
            <v>54000</v>
          </cell>
          <cell r="P5571">
            <v>381000</v>
          </cell>
        </row>
        <row r="5572">
          <cell r="A5572" t="str">
            <v>20051227</v>
          </cell>
          <cell r="B5572" t="str">
            <v>0552</v>
          </cell>
          <cell r="C5572" t="str">
            <v>BL RF PRODUCTS</v>
          </cell>
          <cell r="D5572" t="str">
            <v>PL RF CONSUMER PROD</v>
          </cell>
          <cell r="E5572" t="str">
            <v>all PMC's</v>
          </cell>
          <cell r="F5572" t="str">
            <v>all categories</v>
          </cell>
          <cell r="G5572" t="str">
            <v>CNMW</v>
          </cell>
          <cell r="H5572" t="str">
            <v>MOTOROLA</v>
          </cell>
          <cell r="I5572" t="str">
            <v>CSW</v>
          </cell>
          <cell r="J5572">
            <v>253000</v>
          </cell>
          <cell r="K5572">
            <v>0</v>
          </cell>
          <cell r="L5572">
            <v>0</v>
          </cell>
          <cell r="M5572">
            <v>0</v>
          </cell>
          <cell r="N5572">
            <v>0</v>
          </cell>
          <cell r="O5572">
            <v>0</v>
          </cell>
          <cell r="P5572">
            <v>253000</v>
          </cell>
        </row>
        <row r="5573">
          <cell r="A5573" t="str">
            <v>20051227</v>
          </cell>
          <cell r="B5573" t="str">
            <v>0552</v>
          </cell>
          <cell r="C5573" t="str">
            <v>BL RF PRODUCTS</v>
          </cell>
          <cell r="D5573" t="str">
            <v>PL RF CONSUMER PROD</v>
          </cell>
          <cell r="E5573" t="str">
            <v>all PMC's</v>
          </cell>
          <cell r="F5573" t="str">
            <v>all categories</v>
          </cell>
          <cell r="G5573" t="str">
            <v>CNND</v>
          </cell>
          <cell r="H5573" t="str">
            <v>DONGGUAN NOKIA MOBILE PHONES C</v>
          </cell>
          <cell r="I5573" t="str">
            <v>CSW</v>
          </cell>
          <cell r="J5573">
            <v>297000</v>
          </cell>
          <cell r="K5573">
            <v>0</v>
          </cell>
          <cell r="L5573">
            <v>0</v>
          </cell>
          <cell r="M5573">
            <v>0</v>
          </cell>
          <cell r="N5573">
            <v>0</v>
          </cell>
          <cell r="O5573">
            <v>284000</v>
          </cell>
          <cell r="P5573">
            <v>581000</v>
          </cell>
        </row>
        <row r="5574">
          <cell r="A5574" t="str">
            <v>20051227</v>
          </cell>
          <cell r="B5574" t="str">
            <v>0552</v>
          </cell>
          <cell r="C5574" t="str">
            <v>BL RF PRODUCTS</v>
          </cell>
          <cell r="D5574" t="str">
            <v>PL RF CONSUMER PROD</v>
          </cell>
          <cell r="E5574" t="str">
            <v>all PMC's</v>
          </cell>
          <cell r="F5574" t="str">
            <v>all categories</v>
          </cell>
          <cell r="G5574" t="str">
            <v>CNNJ</v>
          </cell>
          <cell r="H5574" t="str">
            <v>XINGWANG LOGISTICS CENTER</v>
          </cell>
          <cell r="I5574" t="str">
            <v>CSW</v>
          </cell>
          <cell r="J5574">
            <v>201000</v>
          </cell>
          <cell r="K5574">
            <v>0</v>
          </cell>
          <cell r="L5574">
            <v>0</v>
          </cell>
          <cell r="M5574">
            <v>0</v>
          </cell>
          <cell r="N5574">
            <v>0</v>
          </cell>
          <cell r="O5574">
            <v>174000</v>
          </cell>
          <cell r="P5574">
            <v>375000</v>
          </cell>
        </row>
        <row r="5575">
          <cell r="A5575" t="str">
            <v>20051227</v>
          </cell>
          <cell r="B5575" t="str">
            <v>0552</v>
          </cell>
          <cell r="C5575" t="str">
            <v>BL RF PRODUCTS</v>
          </cell>
          <cell r="D5575" t="str">
            <v>PL RF CONSUMER PROD</v>
          </cell>
          <cell r="E5575" t="str">
            <v>all PMC's</v>
          </cell>
          <cell r="F5575" t="str">
            <v>all categories</v>
          </cell>
          <cell r="G5575" t="str">
            <v>CNNS</v>
          </cell>
          <cell r="H5575" t="str">
            <v>NOKIA SUZHOU</v>
          </cell>
          <cell r="I5575" t="str">
            <v>CSW</v>
          </cell>
          <cell r="J5575">
            <v>681000</v>
          </cell>
          <cell r="K5575">
            <v>0</v>
          </cell>
          <cell r="L5575">
            <v>0</v>
          </cell>
          <cell r="M5575">
            <v>0</v>
          </cell>
          <cell r="N5575">
            <v>0</v>
          </cell>
          <cell r="O5575">
            <v>97000</v>
          </cell>
          <cell r="P5575">
            <v>778000</v>
          </cell>
        </row>
        <row r="5576">
          <cell r="A5576" t="str">
            <v>20051227</v>
          </cell>
          <cell r="B5576" t="str">
            <v>0552</v>
          </cell>
          <cell r="C5576" t="str">
            <v>BL RF PRODUCTS</v>
          </cell>
          <cell r="D5576" t="str">
            <v>PL RF CONSUMER PROD</v>
          </cell>
          <cell r="E5576" t="str">
            <v>all PMC's</v>
          </cell>
          <cell r="F5576" t="str">
            <v>all categories</v>
          </cell>
          <cell r="G5576" t="str">
            <v>DENB</v>
          </cell>
          <cell r="H5576" t="str">
            <v>NOKIA BOCHUM IHUB</v>
          </cell>
          <cell r="I5576" t="str">
            <v>CSW</v>
          </cell>
          <cell r="J5576">
            <v>573000</v>
          </cell>
          <cell r="K5576">
            <v>0</v>
          </cell>
          <cell r="L5576">
            <v>0</v>
          </cell>
          <cell r="M5576">
            <v>0</v>
          </cell>
          <cell r="N5576">
            <v>0</v>
          </cell>
          <cell r="O5576">
            <v>200000</v>
          </cell>
          <cell r="P5576">
            <v>773000</v>
          </cell>
        </row>
        <row r="5577">
          <cell r="A5577" t="str">
            <v>20051227</v>
          </cell>
          <cell r="B5577" t="str">
            <v>0552</v>
          </cell>
          <cell r="C5577" t="str">
            <v>BL RF PRODUCTS</v>
          </cell>
          <cell r="D5577" t="str">
            <v>PL RF CONSUMER PROD</v>
          </cell>
          <cell r="E5577" t="str">
            <v>all PMC's</v>
          </cell>
          <cell r="F5577" t="str">
            <v>all categories</v>
          </cell>
          <cell r="G5577" t="str">
            <v>DESO</v>
          </cell>
          <cell r="H5577" t="str">
            <v>SIEMENS BOCHOLT CONSIGNMENT</v>
          </cell>
          <cell r="I5577" t="str">
            <v>CSW</v>
          </cell>
          <cell r="J5577">
            <v>469000</v>
          </cell>
          <cell r="K5577">
            <v>0</v>
          </cell>
          <cell r="L5577">
            <v>0</v>
          </cell>
          <cell r="M5577">
            <v>0</v>
          </cell>
          <cell r="N5577">
            <v>0</v>
          </cell>
          <cell r="O5577">
            <v>0</v>
          </cell>
          <cell r="P5577">
            <v>469000</v>
          </cell>
        </row>
        <row r="5578">
          <cell r="A5578" t="str">
            <v>20051227</v>
          </cell>
          <cell r="B5578" t="str">
            <v>0552</v>
          </cell>
          <cell r="C5578" t="str">
            <v>BL RF PRODUCTS</v>
          </cell>
          <cell r="D5578" t="str">
            <v>PL RF CONSUMER PROD</v>
          </cell>
          <cell r="E5578" t="str">
            <v>all PMC's</v>
          </cell>
          <cell r="F5578" t="str">
            <v>all categories</v>
          </cell>
          <cell r="G5578" t="str">
            <v>DESR</v>
          </cell>
          <cell r="H5578" t="str">
            <v>SIEMENS REGENSBURG</v>
          </cell>
          <cell r="I5578" t="str">
            <v>CSW</v>
          </cell>
          <cell r="J5578">
            <v>27000</v>
          </cell>
          <cell r="K5578">
            <v>0</v>
          </cell>
          <cell r="L5578">
            <v>0</v>
          </cell>
          <cell r="M5578">
            <v>0</v>
          </cell>
          <cell r="N5578">
            <v>0</v>
          </cell>
          <cell r="O5578">
            <v>0</v>
          </cell>
          <cell r="P5578">
            <v>27000</v>
          </cell>
        </row>
        <row r="5579">
          <cell r="A5579" t="str">
            <v>20051227</v>
          </cell>
          <cell r="B5579" t="str">
            <v>0552</v>
          </cell>
          <cell r="C5579" t="str">
            <v>BL RF PRODUCTS</v>
          </cell>
          <cell r="D5579" t="str">
            <v>PL RF CONSUMER PROD</v>
          </cell>
          <cell r="E5579" t="str">
            <v>all PMC's</v>
          </cell>
          <cell r="F5579" t="str">
            <v>all categories</v>
          </cell>
          <cell r="G5579" t="str">
            <v>ESFC</v>
          </cell>
          <cell r="H5579" t="str">
            <v>FORD CADIZ</v>
          </cell>
          <cell r="I5579" t="str">
            <v>CSW</v>
          </cell>
          <cell r="J5579">
            <v>23800</v>
          </cell>
          <cell r="K5579">
            <v>0</v>
          </cell>
          <cell r="L5579">
            <v>0</v>
          </cell>
          <cell r="M5579">
            <v>0</v>
          </cell>
          <cell r="N5579">
            <v>0</v>
          </cell>
          <cell r="O5579">
            <v>0</v>
          </cell>
          <cell r="P5579">
            <v>23800</v>
          </cell>
        </row>
        <row r="5580">
          <cell r="A5580" t="str">
            <v>20051227</v>
          </cell>
          <cell r="B5580" t="str">
            <v>0552</v>
          </cell>
          <cell r="C5580" t="str">
            <v>BL RF PRODUCTS</v>
          </cell>
          <cell r="D5580" t="str">
            <v>PL RF CONSUMER PROD</v>
          </cell>
          <cell r="E5580" t="str">
            <v>all PMC's</v>
          </cell>
          <cell r="F5580" t="str">
            <v>all categories</v>
          </cell>
          <cell r="G5580" t="str">
            <v>FINO</v>
          </cell>
          <cell r="H5580" t="str">
            <v>NOKIA NETWORKS OULU</v>
          </cell>
          <cell r="I5580" t="str">
            <v>CSW</v>
          </cell>
          <cell r="J5580">
            <v>260000</v>
          </cell>
          <cell r="K5580">
            <v>0</v>
          </cell>
          <cell r="L5580">
            <v>0</v>
          </cell>
          <cell r="M5580">
            <v>0</v>
          </cell>
          <cell r="N5580">
            <v>0</v>
          </cell>
          <cell r="O5580">
            <v>60000</v>
          </cell>
          <cell r="P5580">
            <v>320000</v>
          </cell>
        </row>
        <row r="5581">
          <cell r="A5581" t="str">
            <v>20051227</v>
          </cell>
          <cell r="B5581" t="str">
            <v>0552</v>
          </cell>
          <cell r="C5581" t="str">
            <v>BL RF PRODUCTS</v>
          </cell>
          <cell r="D5581" t="str">
            <v>PL RF CONSUMER PROD</v>
          </cell>
          <cell r="E5581" t="str">
            <v>all PMC's</v>
          </cell>
          <cell r="F5581" t="str">
            <v>all categories</v>
          </cell>
          <cell r="G5581" t="str">
            <v>FINS</v>
          </cell>
          <cell r="H5581" t="str">
            <v>NOKIA CORP/NOKIA MOBILE PHONES</v>
          </cell>
          <cell r="I5581" t="str">
            <v>CSW</v>
          </cell>
          <cell r="J5581">
            <v>369000</v>
          </cell>
          <cell r="K5581">
            <v>0</v>
          </cell>
          <cell r="L5581">
            <v>0</v>
          </cell>
          <cell r="M5581">
            <v>0</v>
          </cell>
          <cell r="N5581">
            <v>0</v>
          </cell>
          <cell r="O5581">
            <v>324000</v>
          </cell>
          <cell r="P5581">
            <v>693000</v>
          </cell>
        </row>
        <row r="5582">
          <cell r="A5582" t="str">
            <v>20051227</v>
          </cell>
          <cell r="B5582" t="str">
            <v>0552</v>
          </cell>
          <cell r="C5582" t="str">
            <v>BL RF PRODUCTS</v>
          </cell>
          <cell r="D5582" t="str">
            <v>PL RF CONSUMER PROD</v>
          </cell>
          <cell r="E5582" t="str">
            <v>all PMC's</v>
          </cell>
          <cell r="F5582" t="str">
            <v>all categories</v>
          </cell>
          <cell r="G5582" t="str">
            <v>FRJV</v>
          </cell>
          <cell r="H5582" t="str">
            <v>JABIL/VALEO FRANCE</v>
          </cell>
          <cell r="I5582" t="str">
            <v>CSW</v>
          </cell>
          <cell r="J5582">
            <v>126000</v>
          </cell>
          <cell r="K5582">
            <v>0</v>
          </cell>
          <cell r="L5582">
            <v>0</v>
          </cell>
          <cell r="M5582">
            <v>0</v>
          </cell>
          <cell r="N5582">
            <v>0</v>
          </cell>
          <cell r="O5582">
            <v>78000</v>
          </cell>
          <cell r="P5582">
            <v>204000</v>
          </cell>
        </row>
        <row r="5583">
          <cell r="A5583" t="str">
            <v>20051227</v>
          </cell>
          <cell r="B5583" t="str">
            <v>0552</v>
          </cell>
          <cell r="C5583" t="str">
            <v>BL RF PRODUCTS</v>
          </cell>
          <cell r="D5583" t="str">
            <v>PL RF CONSUMER PROD</v>
          </cell>
          <cell r="E5583" t="str">
            <v>all PMC's</v>
          </cell>
          <cell r="F5583" t="str">
            <v>all categories</v>
          </cell>
          <cell r="G5583" t="str">
            <v>FRSR</v>
          </cell>
          <cell r="H5583" t="str">
            <v>SIEMENS RAMBOUILLET</v>
          </cell>
          <cell r="I5583" t="str">
            <v>CSW</v>
          </cell>
          <cell r="J5583">
            <v>174000</v>
          </cell>
          <cell r="K5583">
            <v>0</v>
          </cell>
          <cell r="L5583">
            <v>0</v>
          </cell>
          <cell r="M5583">
            <v>0</v>
          </cell>
          <cell r="N5583">
            <v>0</v>
          </cell>
          <cell r="O5583">
            <v>72000</v>
          </cell>
          <cell r="P5583">
            <v>246000</v>
          </cell>
        </row>
        <row r="5584">
          <cell r="A5584" t="str">
            <v>20051227</v>
          </cell>
          <cell r="B5584" t="str">
            <v>0552</v>
          </cell>
          <cell r="C5584" t="str">
            <v>BL RF PRODUCTS</v>
          </cell>
          <cell r="D5584" t="str">
            <v>PL RF CONSUMER PROD</v>
          </cell>
          <cell r="E5584" t="str">
            <v>all PMC's</v>
          </cell>
          <cell r="F5584" t="str">
            <v>all categories</v>
          </cell>
          <cell r="G5584" t="str">
            <v>HK00</v>
          </cell>
          <cell r="H5584" t="str">
            <v>RDC APSH</v>
          </cell>
          <cell r="I5584" t="str">
            <v>RDC</v>
          </cell>
          <cell r="J5584">
            <v>65737000</v>
          </cell>
          <cell r="K5584">
            <v>0</v>
          </cell>
          <cell r="L5584">
            <v>0</v>
          </cell>
          <cell r="M5584">
            <v>0</v>
          </cell>
          <cell r="N5584">
            <v>0</v>
          </cell>
          <cell r="O5584">
            <v>0</v>
          </cell>
          <cell r="P5584">
            <v>65737000</v>
          </cell>
        </row>
        <row r="5585">
          <cell r="A5585" t="str">
            <v>20051227</v>
          </cell>
          <cell r="B5585" t="str">
            <v>0552</v>
          </cell>
          <cell r="C5585" t="str">
            <v>BL RF PRODUCTS</v>
          </cell>
          <cell r="D5585" t="str">
            <v>PL RF CONSUMER PROD</v>
          </cell>
          <cell r="E5585" t="str">
            <v>all PMC's</v>
          </cell>
          <cell r="F5585" t="str">
            <v>all categories</v>
          </cell>
          <cell r="G5585" t="str">
            <v>HK10</v>
          </cell>
          <cell r="H5585" t="str">
            <v>IWH (BL Control) EDL</v>
          </cell>
          <cell r="I5585" t="str">
            <v>IWH</v>
          </cell>
          <cell r="J5585">
            <v>89311000</v>
          </cell>
          <cell r="K5585">
            <v>0</v>
          </cell>
          <cell r="L5585">
            <v>0</v>
          </cell>
          <cell r="M5585">
            <v>0</v>
          </cell>
          <cell r="N5585">
            <v>0</v>
          </cell>
          <cell r="O5585">
            <v>95513000</v>
          </cell>
          <cell r="P5585">
            <v>184824000</v>
          </cell>
        </row>
        <row r="5586">
          <cell r="A5586" t="str">
            <v>20051227</v>
          </cell>
          <cell r="B5586" t="str">
            <v>0552</v>
          </cell>
          <cell r="C5586" t="str">
            <v>BL RF PRODUCTS</v>
          </cell>
          <cell r="D5586" t="str">
            <v>PL RF CONSUMER PROD</v>
          </cell>
          <cell r="E5586" t="str">
            <v>all PMC's</v>
          </cell>
          <cell r="F5586" t="str">
            <v>all categories</v>
          </cell>
          <cell r="G5586" t="str">
            <v>HK70</v>
          </cell>
          <cell r="H5586" t="str">
            <v>AT EDL</v>
          </cell>
          <cell r="I5586" t="str">
            <v>MFG</v>
          </cell>
          <cell r="J5586">
            <v>237917517</v>
          </cell>
          <cell r="K5586">
            <v>0</v>
          </cell>
          <cell r="L5586">
            <v>0</v>
          </cell>
          <cell r="M5586">
            <v>0</v>
          </cell>
          <cell r="N5586">
            <v>0</v>
          </cell>
          <cell r="O5586">
            <v>208798707</v>
          </cell>
          <cell r="P5586">
            <v>446716224</v>
          </cell>
        </row>
        <row r="5587">
          <cell r="A5587" t="str">
            <v>20051227</v>
          </cell>
          <cell r="B5587" t="str">
            <v>0552</v>
          </cell>
          <cell r="C5587" t="str">
            <v>BL RF PRODUCTS</v>
          </cell>
          <cell r="D5587" t="str">
            <v>PL RF CONSUMER PROD</v>
          </cell>
          <cell r="E5587" t="str">
            <v>all PMC's</v>
          </cell>
          <cell r="F5587" t="str">
            <v>all categories</v>
          </cell>
          <cell r="G5587" t="str">
            <v>HKEM</v>
          </cell>
          <cell r="H5587" t="str">
            <v>ELCOTEQ</v>
          </cell>
          <cell r="I5587" t="str">
            <v>CSW</v>
          </cell>
          <cell r="J5587">
            <v>18000</v>
          </cell>
          <cell r="K5587">
            <v>0</v>
          </cell>
          <cell r="L5587">
            <v>0</v>
          </cell>
          <cell r="M5587">
            <v>0</v>
          </cell>
          <cell r="N5587">
            <v>0</v>
          </cell>
          <cell r="O5587">
            <v>0</v>
          </cell>
          <cell r="P5587">
            <v>18000</v>
          </cell>
        </row>
        <row r="5588">
          <cell r="A5588" t="str">
            <v>20051227</v>
          </cell>
          <cell r="B5588" t="str">
            <v>0552</v>
          </cell>
          <cell r="C5588" t="str">
            <v>BL RF PRODUCTS</v>
          </cell>
          <cell r="D5588" t="str">
            <v>PL RF CONSUMER PROD</v>
          </cell>
          <cell r="E5588" t="str">
            <v>all PMC's</v>
          </cell>
          <cell r="F5588" t="str">
            <v>all categories</v>
          </cell>
          <cell r="G5588" t="str">
            <v>HKSK</v>
          </cell>
          <cell r="H5588" t="str">
            <v>SHENZHEN</v>
          </cell>
          <cell r="I5588" t="str">
            <v>CSW</v>
          </cell>
          <cell r="J5588">
            <v>349736</v>
          </cell>
          <cell r="K5588">
            <v>0</v>
          </cell>
          <cell r="L5588">
            <v>0</v>
          </cell>
          <cell r="M5588">
            <v>0</v>
          </cell>
          <cell r="N5588">
            <v>0</v>
          </cell>
          <cell r="O5588">
            <v>438000</v>
          </cell>
          <cell r="P5588">
            <v>787736</v>
          </cell>
        </row>
        <row r="5589">
          <cell r="A5589" t="str">
            <v>20051227</v>
          </cell>
          <cell r="B5589" t="str">
            <v>0552</v>
          </cell>
          <cell r="C5589" t="str">
            <v>BL RF PRODUCTS</v>
          </cell>
          <cell r="D5589" t="str">
            <v>PL RF CONSUMER PROD</v>
          </cell>
          <cell r="E5589" t="str">
            <v>all PMC's</v>
          </cell>
          <cell r="F5589" t="str">
            <v>all categories</v>
          </cell>
          <cell r="G5589" t="str">
            <v>HKTT</v>
          </cell>
          <cell r="H5589" t="str">
            <v>CP On-site Warehouse AP</v>
          </cell>
          <cell r="I5589" t="str">
            <v>RDC</v>
          </cell>
          <cell r="J5589">
            <v>19871000</v>
          </cell>
          <cell r="K5589">
            <v>0</v>
          </cell>
          <cell r="L5589">
            <v>0</v>
          </cell>
          <cell r="M5589">
            <v>0</v>
          </cell>
          <cell r="N5589">
            <v>0</v>
          </cell>
          <cell r="O5589">
            <v>0</v>
          </cell>
          <cell r="P5589">
            <v>19871000</v>
          </cell>
        </row>
        <row r="5590">
          <cell r="A5590" t="str">
            <v>20051227</v>
          </cell>
          <cell r="B5590" t="str">
            <v>0552</v>
          </cell>
          <cell r="C5590" t="str">
            <v>BL RF PRODUCTS</v>
          </cell>
          <cell r="D5590" t="str">
            <v>PL RF CONSUMER PROD</v>
          </cell>
          <cell r="E5590" t="str">
            <v>all PMC's</v>
          </cell>
          <cell r="F5590" t="str">
            <v>all categories</v>
          </cell>
          <cell r="G5590" t="str">
            <v>HUAS</v>
          </cell>
          <cell r="H5590" t="str">
            <v>EXEL</v>
          </cell>
          <cell r="I5590" t="str">
            <v>ASC</v>
          </cell>
          <cell r="J5590">
            <v>429000</v>
          </cell>
          <cell r="K5590">
            <v>0</v>
          </cell>
          <cell r="L5590">
            <v>0</v>
          </cell>
          <cell r="M5590">
            <v>0</v>
          </cell>
          <cell r="N5590">
            <v>0</v>
          </cell>
          <cell r="O5590">
            <v>0</v>
          </cell>
          <cell r="P5590">
            <v>429000</v>
          </cell>
        </row>
        <row r="5591">
          <cell r="A5591" t="str">
            <v>20051227</v>
          </cell>
          <cell r="B5591" t="str">
            <v>0552</v>
          </cell>
          <cell r="C5591" t="str">
            <v>BL RF PRODUCTS</v>
          </cell>
          <cell r="D5591" t="str">
            <v>PL RF CONSUMER PROD</v>
          </cell>
          <cell r="E5591" t="str">
            <v>all PMC's</v>
          </cell>
          <cell r="F5591" t="str">
            <v>all categories</v>
          </cell>
          <cell r="G5591" t="str">
            <v>HUFZ</v>
          </cell>
          <cell r="H5591" t="str">
            <v>FLEXTRONICS ZALAEGERSZEG</v>
          </cell>
          <cell r="I5591" t="str">
            <v>CSW</v>
          </cell>
          <cell r="J5591">
            <v>66000</v>
          </cell>
          <cell r="K5591">
            <v>0</v>
          </cell>
          <cell r="L5591">
            <v>0</v>
          </cell>
          <cell r="M5591">
            <v>0</v>
          </cell>
          <cell r="N5591">
            <v>0</v>
          </cell>
          <cell r="O5591">
            <v>0</v>
          </cell>
          <cell r="P5591">
            <v>66000</v>
          </cell>
        </row>
        <row r="5592">
          <cell r="A5592" t="str">
            <v>20051227</v>
          </cell>
          <cell r="B5592" t="str">
            <v>0552</v>
          </cell>
          <cell r="C5592" t="str">
            <v>BL RF PRODUCTS</v>
          </cell>
          <cell r="D5592" t="str">
            <v>PL RF CONSUMER PROD</v>
          </cell>
          <cell r="E5592" t="str">
            <v>all PMC's</v>
          </cell>
          <cell r="F5592" t="str">
            <v>all categories</v>
          </cell>
          <cell r="G5592" t="str">
            <v>HUJT</v>
          </cell>
          <cell r="H5592" t="str">
            <v>CSW Jabil Tiszaujvaros</v>
          </cell>
          <cell r="I5592" t="str">
            <v>CSW</v>
          </cell>
          <cell r="J5592">
            <v>220000</v>
          </cell>
          <cell r="K5592">
            <v>0</v>
          </cell>
          <cell r="L5592">
            <v>0</v>
          </cell>
          <cell r="M5592">
            <v>0</v>
          </cell>
          <cell r="N5592">
            <v>0</v>
          </cell>
          <cell r="O5592">
            <v>0</v>
          </cell>
          <cell r="P5592">
            <v>220000</v>
          </cell>
        </row>
        <row r="5593">
          <cell r="A5593" t="str">
            <v>20051227</v>
          </cell>
          <cell r="B5593" t="str">
            <v>0552</v>
          </cell>
          <cell r="C5593" t="str">
            <v>BL RF PRODUCTS</v>
          </cell>
          <cell r="D5593" t="str">
            <v>PL RF CONSUMER PROD</v>
          </cell>
          <cell r="E5593" t="str">
            <v>all PMC's</v>
          </cell>
          <cell r="F5593" t="str">
            <v>all categories</v>
          </cell>
          <cell r="G5593" t="str">
            <v>HUNK</v>
          </cell>
          <cell r="H5593" t="str">
            <v>NOKIA KOMAROM KFT</v>
          </cell>
          <cell r="I5593" t="str">
            <v>CSW</v>
          </cell>
          <cell r="J5593">
            <v>570000</v>
          </cell>
          <cell r="K5593">
            <v>0</v>
          </cell>
          <cell r="L5593">
            <v>0</v>
          </cell>
          <cell r="M5593">
            <v>0</v>
          </cell>
          <cell r="N5593">
            <v>0</v>
          </cell>
          <cell r="O5593">
            <v>0</v>
          </cell>
          <cell r="P5593">
            <v>570000</v>
          </cell>
        </row>
        <row r="5594">
          <cell r="A5594" t="str">
            <v>20051227</v>
          </cell>
          <cell r="B5594" t="str">
            <v>0552</v>
          </cell>
          <cell r="C5594" t="str">
            <v>BL RF PRODUCTS</v>
          </cell>
          <cell r="D5594" t="str">
            <v>PL RF CONSUMER PROD</v>
          </cell>
          <cell r="E5594" t="str">
            <v>all PMC's</v>
          </cell>
          <cell r="F5594" t="str">
            <v>all categories</v>
          </cell>
          <cell r="G5594" t="str">
            <v>KRNM</v>
          </cell>
          <cell r="H5594" t="str">
            <v>NOKIA MASAN KOREA</v>
          </cell>
          <cell r="I5594" t="str">
            <v>CSW</v>
          </cell>
          <cell r="J5594">
            <v>739000</v>
          </cell>
          <cell r="K5594">
            <v>0</v>
          </cell>
          <cell r="L5594">
            <v>0</v>
          </cell>
          <cell r="M5594">
            <v>0</v>
          </cell>
          <cell r="N5594">
            <v>0</v>
          </cell>
          <cell r="O5594">
            <v>0</v>
          </cell>
          <cell r="P5594">
            <v>739000</v>
          </cell>
        </row>
        <row r="5595">
          <cell r="A5595" t="str">
            <v>20051227</v>
          </cell>
          <cell r="B5595" t="str">
            <v>0552</v>
          </cell>
          <cell r="C5595" t="str">
            <v>BL RF PRODUCTS</v>
          </cell>
          <cell r="D5595" t="str">
            <v>PL RF CONSUMER PROD</v>
          </cell>
          <cell r="E5595" t="str">
            <v>all PMC's</v>
          </cell>
          <cell r="F5595" t="str">
            <v>all categories</v>
          </cell>
          <cell r="G5595" t="str">
            <v>MY71</v>
          </cell>
          <cell r="H5595" t="str">
            <v>AT Seremban</v>
          </cell>
          <cell r="I5595" t="str">
            <v>MFG</v>
          </cell>
          <cell r="J5595">
            <v>5317345</v>
          </cell>
          <cell r="K5595">
            <v>0</v>
          </cell>
          <cell r="L5595">
            <v>0</v>
          </cell>
          <cell r="M5595">
            <v>0</v>
          </cell>
          <cell r="N5595">
            <v>0</v>
          </cell>
          <cell r="O5595">
            <v>0</v>
          </cell>
          <cell r="P5595">
            <v>5317345</v>
          </cell>
        </row>
        <row r="5596">
          <cell r="A5596" t="str">
            <v>20051227</v>
          </cell>
          <cell r="B5596" t="str">
            <v>0552</v>
          </cell>
          <cell r="C5596" t="str">
            <v>BL RF PRODUCTS</v>
          </cell>
          <cell r="D5596" t="str">
            <v>PL RF CONSUMER PROD</v>
          </cell>
          <cell r="E5596" t="str">
            <v>all PMC's</v>
          </cell>
          <cell r="F5596" t="str">
            <v>all categories</v>
          </cell>
          <cell r="G5596" t="str">
            <v>MYBB</v>
          </cell>
          <cell r="H5596" t="str">
            <v>ROBERT BOSCH (M) SDN BHD</v>
          </cell>
          <cell r="I5596" t="str">
            <v>CSW</v>
          </cell>
          <cell r="J5596">
            <v>100000</v>
          </cell>
          <cell r="K5596">
            <v>0</v>
          </cell>
          <cell r="L5596">
            <v>0</v>
          </cell>
          <cell r="M5596">
            <v>0</v>
          </cell>
          <cell r="N5596">
            <v>0</v>
          </cell>
          <cell r="O5596">
            <v>9000</v>
          </cell>
          <cell r="P5596">
            <v>109000</v>
          </cell>
        </row>
        <row r="5597">
          <cell r="A5597" t="str">
            <v>20051227</v>
          </cell>
          <cell r="B5597" t="str">
            <v>0552</v>
          </cell>
          <cell r="C5597" t="str">
            <v>BL RF PRODUCTS</v>
          </cell>
          <cell r="D5597" t="str">
            <v>PL RF CONSUMER PROD</v>
          </cell>
          <cell r="E5597" t="str">
            <v>all PMC's</v>
          </cell>
          <cell r="F5597" t="str">
            <v>all categories</v>
          </cell>
          <cell r="G5597" t="str">
            <v>MYFA</v>
          </cell>
          <cell r="H5597" t="str">
            <v>FLEXTRONICS_MY_ShahAlam</v>
          </cell>
          <cell r="I5597" t="str">
            <v>CSW</v>
          </cell>
          <cell r="J5597">
            <v>960000</v>
          </cell>
          <cell r="K5597">
            <v>0</v>
          </cell>
          <cell r="L5597">
            <v>0</v>
          </cell>
          <cell r="M5597">
            <v>0</v>
          </cell>
          <cell r="N5597">
            <v>0</v>
          </cell>
          <cell r="O5597">
            <v>519000</v>
          </cell>
          <cell r="P5597">
            <v>1479000</v>
          </cell>
        </row>
        <row r="5598">
          <cell r="A5598" t="str">
            <v>20051227</v>
          </cell>
          <cell r="B5598" t="str">
            <v>0552</v>
          </cell>
          <cell r="C5598" t="str">
            <v>BL RF PRODUCTS</v>
          </cell>
          <cell r="D5598" t="str">
            <v>PL RF CONSUMER PROD</v>
          </cell>
          <cell r="E5598" t="str">
            <v>all PMC's</v>
          </cell>
          <cell r="F5598" t="str">
            <v>all categories</v>
          </cell>
          <cell r="G5598" t="str">
            <v>MYMB</v>
          </cell>
          <cell r="H5598" t="str">
            <v>MOTOROLA_MY</v>
          </cell>
          <cell r="I5598" t="str">
            <v>CSW</v>
          </cell>
          <cell r="J5598">
            <v>1306000</v>
          </cell>
          <cell r="K5598">
            <v>0</v>
          </cell>
          <cell r="L5598">
            <v>0</v>
          </cell>
          <cell r="M5598">
            <v>0</v>
          </cell>
          <cell r="N5598">
            <v>0</v>
          </cell>
          <cell r="O5598">
            <v>222000</v>
          </cell>
          <cell r="P5598">
            <v>1528000</v>
          </cell>
        </row>
        <row r="5599">
          <cell r="A5599" t="str">
            <v>20051227</v>
          </cell>
          <cell r="B5599" t="str">
            <v>0552</v>
          </cell>
          <cell r="C5599" t="str">
            <v>BL RF PRODUCTS</v>
          </cell>
          <cell r="D5599" t="str">
            <v>PL RF CONSUMER PROD</v>
          </cell>
          <cell r="E5599" t="str">
            <v>all PMC's</v>
          </cell>
          <cell r="F5599" t="str">
            <v>all categories</v>
          </cell>
          <cell r="G5599" t="str">
            <v>MYSC</v>
          </cell>
          <cell r="H5599" t="str">
            <v>SONY _MY_Tuner</v>
          </cell>
          <cell r="I5599" t="str">
            <v>CSW</v>
          </cell>
          <cell r="J5599">
            <v>192000</v>
          </cell>
          <cell r="K5599">
            <v>0</v>
          </cell>
          <cell r="L5599">
            <v>0</v>
          </cell>
          <cell r="M5599">
            <v>0</v>
          </cell>
          <cell r="N5599">
            <v>0</v>
          </cell>
          <cell r="O5599">
            <v>54000</v>
          </cell>
          <cell r="P5599">
            <v>246000</v>
          </cell>
        </row>
        <row r="5600">
          <cell r="A5600" t="str">
            <v>20051227</v>
          </cell>
          <cell r="B5600" t="str">
            <v>0552</v>
          </cell>
          <cell r="C5600" t="str">
            <v>BL RF PRODUCTS</v>
          </cell>
          <cell r="D5600" t="str">
            <v>PL RF CONSUMER PROD</v>
          </cell>
          <cell r="E5600" t="str">
            <v>all PMC's</v>
          </cell>
          <cell r="F5600" t="str">
            <v>all categories</v>
          </cell>
          <cell r="G5600" t="str">
            <v>NL00</v>
          </cell>
          <cell r="H5600" t="str">
            <v>UPS SCS Nederland BV (Hal B)</v>
          </cell>
          <cell r="I5600" t="str">
            <v>RDC</v>
          </cell>
          <cell r="J5600">
            <v>2966260</v>
          </cell>
          <cell r="K5600">
            <v>259000</v>
          </cell>
          <cell r="L5600">
            <v>0</v>
          </cell>
          <cell r="M5600">
            <v>0</v>
          </cell>
          <cell r="N5600">
            <v>0</v>
          </cell>
          <cell r="O5600">
            <v>858000</v>
          </cell>
          <cell r="P5600">
            <v>4083260</v>
          </cell>
        </row>
        <row r="5601">
          <cell r="A5601" t="str">
            <v>20051227</v>
          </cell>
          <cell r="B5601" t="str">
            <v>0552</v>
          </cell>
          <cell r="C5601" t="str">
            <v>BL RF PRODUCTS</v>
          </cell>
          <cell r="D5601" t="str">
            <v>PL RF CONSUMER PROD</v>
          </cell>
          <cell r="E5601" t="str">
            <v>all PMC's</v>
          </cell>
          <cell r="F5601" t="str">
            <v>all categories</v>
          </cell>
          <cell r="G5601" t="str">
            <v>NL99</v>
          </cell>
          <cell r="H5601" t="str">
            <v>FDC EU</v>
          </cell>
          <cell r="I5601" t="str">
            <v>FDC</v>
          </cell>
          <cell r="J5601">
            <v>0</v>
          </cell>
          <cell r="K5601">
            <v>0</v>
          </cell>
          <cell r="L5601">
            <v>0</v>
          </cell>
          <cell r="M5601">
            <v>0</v>
          </cell>
          <cell r="N5601">
            <v>0</v>
          </cell>
          <cell r="O5601">
            <v>0</v>
          </cell>
          <cell r="P5601">
            <v>0</v>
          </cell>
        </row>
        <row r="5602">
          <cell r="A5602" t="str">
            <v>20051227</v>
          </cell>
          <cell r="B5602" t="str">
            <v>0552</v>
          </cell>
          <cell r="C5602" t="str">
            <v>BL RF PRODUCTS</v>
          </cell>
          <cell r="D5602" t="str">
            <v>PL RF CONSUMER PROD</v>
          </cell>
          <cell r="E5602" t="str">
            <v>all PMC's</v>
          </cell>
          <cell r="F5602" t="str">
            <v>all categories</v>
          </cell>
          <cell r="G5602" t="str">
            <v>NLTT</v>
          </cell>
          <cell r="H5602" t="str">
            <v>UPS SCS Nederland BV (Hal B)</v>
          </cell>
          <cell r="I5602" t="str">
            <v>RDC</v>
          </cell>
          <cell r="J5602">
            <v>6020100</v>
          </cell>
          <cell r="K5602">
            <v>0</v>
          </cell>
          <cell r="L5602">
            <v>0</v>
          </cell>
          <cell r="M5602">
            <v>0</v>
          </cell>
          <cell r="N5602">
            <v>0</v>
          </cell>
          <cell r="O5602">
            <v>1352000</v>
          </cell>
          <cell r="P5602">
            <v>7372100</v>
          </cell>
        </row>
        <row r="5603">
          <cell r="A5603" t="str">
            <v>20051227</v>
          </cell>
          <cell r="B5603" t="str">
            <v>0552</v>
          </cell>
          <cell r="C5603" t="str">
            <v>BL RF PRODUCTS</v>
          </cell>
          <cell r="D5603" t="str">
            <v>PL RF CONSUMER PROD</v>
          </cell>
          <cell r="E5603" t="str">
            <v>all PMC's</v>
          </cell>
          <cell r="F5603" t="str">
            <v>all categories</v>
          </cell>
          <cell r="G5603" t="str">
            <v>PH10</v>
          </cell>
          <cell r="H5603" t="str">
            <v>IWH (BL Control) PSC</v>
          </cell>
          <cell r="I5603" t="str">
            <v>IWH</v>
          </cell>
          <cell r="J5603">
            <v>0</v>
          </cell>
          <cell r="K5603">
            <v>0</v>
          </cell>
          <cell r="L5603">
            <v>0</v>
          </cell>
          <cell r="M5603">
            <v>0</v>
          </cell>
          <cell r="N5603">
            <v>0</v>
          </cell>
          <cell r="O5603">
            <v>535144</v>
          </cell>
          <cell r="P5603">
            <v>535144</v>
          </cell>
        </row>
        <row r="5604">
          <cell r="A5604" t="str">
            <v>20051227</v>
          </cell>
          <cell r="B5604" t="str">
            <v>0552</v>
          </cell>
          <cell r="C5604" t="str">
            <v>BL RF PRODUCTS</v>
          </cell>
          <cell r="D5604" t="str">
            <v>PL RF CONSUMER PROD</v>
          </cell>
          <cell r="E5604" t="str">
            <v>all PMC's</v>
          </cell>
          <cell r="F5604" t="str">
            <v>all categories</v>
          </cell>
          <cell r="G5604" t="str">
            <v>PH11</v>
          </cell>
          <cell r="H5604" t="str">
            <v>IWH (BL Control) PSPI</v>
          </cell>
          <cell r="I5604" t="str">
            <v>IWH</v>
          </cell>
          <cell r="J5604">
            <v>773520</v>
          </cell>
          <cell r="K5604">
            <v>0</v>
          </cell>
          <cell r="L5604">
            <v>0</v>
          </cell>
          <cell r="M5604">
            <v>0</v>
          </cell>
          <cell r="N5604">
            <v>0</v>
          </cell>
          <cell r="O5604">
            <v>413240</v>
          </cell>
          <cell r="P5604">
            <v>1186760</v>
          </cell>
        </row>
        <row r="5605">
          <cell r="A5605" t="str">
            <v>20051227</v>
          </cell>
          <cell r="B5605" t="str">
            <v>0552</v>
          </cell>
          <cell r="C5605" t="str">
            <v>BL RF PRODUCTS</v>
          </cell>
          <cell r="D5605" t="str">
            <v>PL RF CONSUMER PROD</v>
          </cell>
          <cell r="E5605" t="str">
            <v>all PMC's</v>
          </cell>
          <cell r="F5605" t="str">
            <v>all categories</v>
          </cell>
          <cell r="G5605" t="str">
            <v>PH70</v>
          </cell>
          <cell r="H5605" t="str">
            <v>AT PSPI</v>
          </cell>
          <cell r="I5605" t="str">
            <v>MFG</v>
          </cell>
          <cell r="J5605">
            <v>105305</v>
          </cell>
          <cell r="K5605">
            <v>0</v>
          </cell>
          <cell r="L5605">
            <v>0</v>
          </cell>
          <cell r="M5605">
            <v>0</v>
          </cell>
          <cell r="N5605">
            <v>0</v>
          </cell>
          <cell r="O5605">
            <v>0</v>
          </cell>
          <cell r="P5605">
            <v>105305</v>
          </cell>
        </row>
        <row r="5606">
          <cell r="A5606" t="str">
            <v>20051227</v>
          </cell>
          <cell r="B5606" t="str">
            <v>0552</v>
          </cell>
          <cell r="C5606" t="str">
            <v>BL RF PRODUCTS</v>
          </cell>
          <cell r="D5606" t="str">
            <v>PL RF CONSUMER PROD</v>
          </cell>
          <cell r="E5606" t="str">
            <v>all PMC's</v>
          </cell>
          <cell r="F5606" t="str">
            <v>all categories</v>
          </cell>
          <cell r="G5606" t="str">
            <v>PH79</v>
          </cell>
          <cell r="H5606" t="str">
            <v>WT PSC</v>
          </cell>
          <cell r="I5606" t="str">
            <v>MFG</v>
          </cell>
          <cell r="J5606">
            <v>4292</v>
          </cell>
          <cell r="K5606">
            <v>0</v>
          </cell>
          <cell r="L5606">
            <v>0</v>
          </cell>
          <cell r="M5606">
            <v>0</v>
          </cell>
          <cell r="N5606">
            <v>0</v>
          </cell>
          <cell r="O5606">
            <v>5016</v>
          </cell>
          <cell r="P5606">
            <v>9308</v>
          </cell>
        </row>
        <row r="5607">
          <cell r="A5607" t="str">
            <v>20051227</v>
          </cell>
          <cell r="B5607" t="str">
            <v>0552</v>
          </cell>
          <cell r="C5607" t="str">
            <v>BL RF PRODUCTS</v>
          </cell>
          <cell r="D5607" t="str">
            <v>PL RF CONSUMER PROD</v>
          </cell>
          <cell r="E5607" t="str">
            <v>all PMC's</v>
          </cell>
          <cell r="F5607" t="str">
            <v>all categories</v>
          </cell>
          <cell r="G5607" t="str">
            <v>PLAS</v>
          </cell>
          <cell r="H5607" t="str">
            <v>EXEL POLAND SP. Z.O.O.</v>
          </cell>
          <cell r="I5607" t="str">
            <v>ASC</v>
          </cell>
          <cell r="J5607">
            <v>3000</v>
          </cell>
          <cell r="K5607">
            <v>0</v>
          </cell>
          <cell r="L5607">
            <v>0</v>
          </cell>
          <cell r="M5607">
            <v>0</v>
          </cell>
          <cell r="N5607">
            <v>0</v>
          </cell>
          <cell r="O5607">
            <v>0</v>
          </cell>
          <cell r="P5607">
            <v>3000</v>
          </cell>
        </row>
        <row r="5608">
          <cell r="A5608" t="str">
            <v>20051227</v>
          </cell>
          <cell r="B5608" t="str">
            <v>0552</v>
          </cell>
          <cell r="C5608" t="str">
            <v>BL RF PRODUCTS</v>
          </cell>
          <cell r="D5608" t="str">
            <v>PL RF CONSUMER PROD</v>
          </cell>
          <cell r="E5608" t="str">
            <v>all PMC's</v>
          </cell>
          <cell r="F5608" t="str">
            <v>all categories</v>
          </cell>
          <cell r="G5608" t="str">
            <v>PTFP</v>
          </cell>
          <cell r="H5608" t="str">
            <v>FORD PALMELA</v>
          </cell>
          <cell r="I5608" t="str">
            <v>CSW</v>
          </cell>
          <cell r="J5608">
            <v>705000</v>
          </cell>
          <cell r="K5608">
            <v>0</v>
          </cell>
          <cell r="L5608">
            <v>0</v>
          </cell>
          <cell r="M5608">
            <v>0</v>
          </cell>
          <cell r="N5608">
            <v>0</v>
          </cell>
          <cell r="O5608">
            <v>0</v>
          </cell>
          <cell r="P5608">
            <v>705000</v>
          </cell>
        </row>
        <row r="5609">
          <cell r="A5609" t="str">
            <v>20051227</v>
          </cell>
          <cell r="B5609" t="str">
            <v>0552</v>
          </cell>
          <cell r="C5609" t="str">
            <v>BL RF PRODUCTS</v>
          </cell>
          <cell r="D5609" t="str">
            <v>PL RF CONSUMER PROD</v>
          </cell>
          <cell r="E5609" t="str">
            <v>all PMC's</v>
          </cell>
          <cell r="F5609" t="str">
            <v>all categories</v>
          </cell>
          <cell r="G5609" t="str">
            <v>SGTS</v>
          </cell>
          <cell r="H5609" t="str">
            <v>Tuner</v>
          </cell>
          <cell r="I5609" t="str">
            <v>CSW</v>
          </cell>
          <cell r="J5609">
            <v>22102000</v>
          </cell>
          <cell r="K5609">
            <v>0</v>
          </cell>
          <cell r="L5609">
            <v>0</v>
          </cell>
          <cell r="M5609">
            <v>0</v>
          </cell>
          <cell r="N5609">
            <v>0</v>
          </cell>
          <cell r="O5609">
            <v>6432000</v>
          </cell>
          <cell r="P5609">
            <v>28534000</v>
          </cell>
        </row>
        <row r="5610">
          <cell r="A5610" t="str">
            <v>20051227</v>
          </cell>
          <cell r="B5610" t="str">
            <v>0552</v>
          </cell>
          <cell r="C5610" t="str">
            <v>BL RF PRODUCTS</v>
          </cell>
          <cell r="D5610" t="str">
            <v>PL RF CONSUMER PROD</v>
          </cell>
          <cell r="E5610" t="str">
            <v>all PMC's</v>
          </cell>
          <cell r="F5610" t="str">
            <v>all categories</v>
          </cell>
          <cell r="G5610" t="str">
            <v>THSS</v>
          </cell>
          <cell r="H5610" t="str">
            <v>Samsung</v>
          </cell>
          <cell r="I5610" t="str">
            <v>CSW</v>
          </cell>
          <cell r="J5610">
            <v>4278000</v>
          </cell>
          <cell r="K5610">
            <v>0</v>
          </cell>
          <cell r="L5610">
            <v>0</v>
          </cell>
          <cell r="M5610">
            <v>0</v>
          </cell>
          <cell r="N5610">
            <v>0</v>
          </cell>
          <cell r="O5610">
            <v>1458000</v>
          </cell>
          <cell r="P5610">
            <v>5736000</v>
          </cell>
        </row>
        <row r="5611">
          <cell r="A5611" t="str">
            <v>20051227</v>
          </cell>
          <cell r="B5611" t="str">
            <v>0552</v>
          </cell>
          <cell r="C5611" t="str">
            <v>BL RF PRODUCTS</v>
          </cell>
          <cell r="D5611" t="str">
            <v>PL RF CONSUMER PROD</v>
          </cell>
          <cell r="E5611" t="str">
            <v>all PMC's</v>
          </cell>
          <cell r="F5611" t="str">
            <v>all categories</v>
          </cell>
          <cell r="G5611" t="str">
            <v>TW10</v>
          </cell>
          <cell r="H5611" t="str">
            <v>IWH (BL Control) PSK</v>
          </cell>
          <cell r="I5611" t="str">
            <v>IWH</v>
          </cell>
          <cell r="J5611">
            <v>445000</v>
          </cell>
          <cell r="K5611">
            <v>0</v>
          </cell>
          <cell r="L5611">
            <v>0</v>
          </cell>
          <cell r="M5611">
            <v>0</v>
          </cell>
          <cell r="N5611">
            <v>0</v>
          </cell>
          <cell r="O5611">
            <v>0</v>
          </cell>
          <cell r="P5611">
            <v>445000</v>
          </cell>
        </row>
        <row r="5612">
          <cell r="A5612" t="str">
            <v>20051227</v>
          </cell>
          <cell r="B5612" t="str">
            <v>0552</v>
          </cell>
          <cell r="C5612" t="str">
            <v>BL RF PRODUCTS</v>
          </cell>
          <cell r="D5612" t="str">
            <v>PL RF CONSUMER PROD</v>
          </cell>
          <cell r="E5612" t="str">
            <v>all PMC's</v>
          </cell>
          <cell r="F5612" t="str">
            <v>all categories</v>
          </cell>
          <cell r="G5612" t="str">
            <v>TW70</v>
          </cell>
          <cell r="H5612" t="str">
            <v>AT PSK</v>
          </cell>
          <cell r="I5612" t="str">
            <v>MFG</v>
          </cell>
          <cell r="J5612">
            <v>1648935</v>
          </cell>
          <cell r="K5612">
            <v>0</v>
          </cell>
          <cell r="L5612">
            <v>0</v>
          </cell>
          <cell r="M5612">
            <v>0</v>
          </cell>
          <cell r="N5612">
            <v>0</v>
          </cell>
          <cell r="O5612">
            <v>0</v>
          </cell>
          <cell r="P5612">
            <v>1648935</v>
          </cell>
        </row>
        <row r="5613">
          <cell r="A5613" t="str">
            <v>20051227</v>
          </cell>
          <cell r="B5613" t="str">
            <v>0552</v>
          </cell>
          <cell r="C5613" t="str">
            <v>BL RF PRODUCTS</v>
          </cell>
          <cell r="D5613" t="str">
            <v>PL RF CONSUMER PROD</v>
          </cell>
          <cell r="E5613" t="str">
            <v>all PMC's</v>
          </cell>
          <cell r="F5613" t="str">
            <v>all categories</v>
          </cell>
          <cell r="G5613" t="str">
            <v>TW79</v>
          </cell>
          <cell r="H5613" t="str">
            <v>WT PSK</v>
          </cell>
          <cell r="I5613" t="str">
            <v>MFG</v>
          </cell>
          <cell r="J5613">
            <v>125</v>
          </cell>
          <cell r="K5613">
            <v>0</v>
          </cell>
          <cell r="L5613">
            <v>0</v>
          </cell>
          <cell r="M5613">
            <v>0</v>
          </cell>
          <cell r="N5613">
            <v>0</v>
          </cell>
          <cell r="O5613">
            <v>0</v>
          </cell>
          <cell r="P5613">
            <v>125</v>
          </cell>
        </row>
        <row r="5614">
          <cell r="A5614" t="str">
            <v>20051227</v>
          </cell>
          <cell r="B5614" t="str">
            <v>0552</v>
          </cell>
          <cell r="C5614" t="str">
            <v>BL RF PRODUCTS</v>
          </cell>
          <cell r="D5614" t="str">
            <v>PL RF CONSUMER PROD</v>
          </cell>
          <cell r="E5614" t="str">
            <v>all PMC's</v>
          </cell>
          <cell r="F5614" t="str">
            <v>all categories</v>
          </cell>
          <cell r="G5614" t="str">
            <v>US00</v>
          </cell>
          <cell r="H5614" t="str">
            <v>RDC NARSO</v>
          </cell>
          <cell r="I5614" t="str">
            <v>RDC</v>
          </cell>
          <cell r="J5614">
            <v>649041</v>
          </cell>
          <cell r="K5614">
            <v>221301</v>
          </cell>
          <cell r="L5614">
            <v>377400</v>
          </cell>
          <cell r="M5614">
            <v>0</v>
          </cell>
          <cell r="N5614">
            <v>0</v>
          </cell>
          <cell r="O5614">
            <v>227000</v>
          </cell>
          <cell r="P5614">
            <v>1474742</v>
          </cell>
        </row>
        <row r="5615">
          <cell r="A5615" t="str">
            <v>20051227</v>
          </cell>
          <cell r="B5615" t="str">
            <v>0552</v>
          </cell>
          <cell r="C5615" t="str">
            <v>BL RF PRODUCTS</v>
          </cell>
          <cell r="D5615" t="str">
            <v>PL RF CONSUMER PROD</v>
          </cell>
          <cell r="E5615" t="str">
            <v>all PMC's</v>
          </cell>
          <cell r="F5615" t="str">
            <v>all categories</v>
          </cell>
          <cell r="G5615" t="str">
            <v>US01</v>
          </cell>
          <cell r="H5615" t="str">
            <v>TRN NA</v>
          </cell>
          <cell r="I5615" t="str">
            <v>TRN</v>
          </cell>
          <cell r="J5615">
            <v>0</v>
          </cell>
          <cell r="K5615">
            <v>0</v>
          </cell>
          <cell r="L5615">
            <v>0</v>
          </cell>
          <cell r="M5615">
            <v>0</v>
          </cell>
          <cell r="N5615">
            <v>187001</v>
          </cell>
          <cell r="O5615">
            <v>150000</v>
          </cell>
          <cell r="P5615">
            <v>337001</v>
          </cell>
        </row>
        <row r="5616">
          <cell r="A5616" t="str">
            <v>20051227</v>
          </cell>
          <cell r="B5616" t="str">
            <v>0552</v>
          </cell>
          <cell r="C5616" t="str">
            <v>BL RF PRODUCTS</v>
          </cell>
          <cell r="D5616" t="str">
            <v>PL RF CONSUMER PROD</v>
          </cell>
          <cell r="E5616" t="str">
            <v>all PMC's</v>
          </cell>
          <cell r="F5616" t="str">
            <v>all categories</v>
          </cell>
          <cell r="G5616" t="str">
            <v>USDJ</v>
          </cell>
          <cell r="H5616" t="str">
            <v>PHILIPS SEMI DELCO JIT Whse, I</v>
          </cell>
          <cell r="I5616" t="str">
            <v>CSW</v>
          </cell>
          <cell r="J5616">
            <v>302500</v>
          </cell>
          <cell r="K5616">
            <v>0</v>
          </cell>
          <cell r="L5616">
            <v>0</v>
          </cell>
          <cell r="M5616">
            <v>0</v>
          </cell>
          <cell r="N5616">
            <v>0</v>
          </cell>
          <cell r="O5616">
            <v>30000</v>
          </cell>
          <cell r="P5616">
            <v>332500</v>
          </cell>
        </row>
        <row r="5617">
          <cell r="A5617" t="str">
            <v>20051227</v>
          </cell>
          <cell r="B5617" t="str">
            <v>0552</v>
          </cell>
          <cell r="C5617" t="str">
            <v>BL RF PRODUCTS</v>
          </cell>
          <cell r="D5617" t="str">
            <v>PL RF CONSUMER PROD</v>
          </cell>
          <cell r="E5617" t="str">
            <v>all PMC's</v>
          </cell>
          <cell r="F5617" t="str">
            <v>all categories</v>
          </cell>
          <cell r="G5617" t="str">
            <v>USGI</v>
          </cell>
          <cell r="H5617" t="str">
            <v>CSW Delco VMI (Reynosa)</v>
          </cell>
          <cell r="I5617" t="str">
            <v>CSW</v>
          </cell>
          <cell r="J5617">
            <v>497000</v>
          </cell>
          <cell r="K5617">
            <v>0</v>
          </cell>
          <cell r="L5617">
            <v>0</v>
          </cell>
          <cell r="M5617">
            <v>0</v>
          </cell>
          <cell r="N5617">
            <v>0</v>
          </cell>
          <cell r="O5617">
            <v>42000</v>
          </cell>
          <cell r="P5617">
            <v>539000</v>
          </cell>
        </row>
        <row r="5618">
          <cell r="A5618" t="str">
            <v>20051227</v>
          </cell>
          <cell r="B5618" t="str">
            <v>0552</v>
          </cell>
          <cell r="C5618" t="str">
            <v>BL RF PRODUCTS</v>
          </cell>
          <cell r="D5618" t="str">
            <v>PL RF CONSUMER PROD</v>
          </cell>
          <cell r="E5618" t="str">
            <v>all PMC's</v>
          </cell>
          <cell r="F5618" t="str">
            <v>all categories</v>
          </cell>
          <cell r="G5618" t="str">
            <v>USJG</v>
          </cell>
          <cell r="H5618" t="str">
            <v>CSW Jabil JIT Guadalajara</v>
          </cell>
          <cell r="I5618" t="str">
            <v>CSW</v>
          </cell>
          <cell r="J5618">
            <v>50000</v>
          </cell>
          <cell r="K5618">
            <v>0</v>
          </cell>
          <cell r="L5618">
            <v>0</v>
          </cell>
          <cell r="M5618">
            <v>0</v>
          </cell>
          <cell r="N5618">
            <v>0</v>
          </cell>
          <cell r="O5618">
            <v>40000</v>
          </cell>
          <cell r="P5618">
            <v>90000</v>
          </cell>
        </row>
        <row r="5619">
          <cell r="A5619" t="str">
            <v>20051227</v>
          </cell>
          <cell r="B5619" t="str">
            <v>0552</v>
          </cell>
          <cell r="C5619" t="str">
            <v>BL RF PRODUCTS</v>
          </cell>
          <cell r="D5619" t="str">
            <v>PL RF CONSUMER PROD</v>
          </cell>
          <cell r="E5619" t="str">
            <v>all PMC's</v>
          </cell>
          <cell r="F5619" t="str">
            <v>all categories</v>
          </cell>
          <cell r="G5619" t="str">
            <v>USNR</v>
          </cell>
          <cell r="H5619" t="str">
            <v>NOKIA INC. REYNOSA</v>
          </cell>
          <cell r="I5619" t="str">
            <v>CSW</v>
          </cell>
          <cell r="J5619">
            <v>118000</v>
          </cell>
          <cell r="K5619">
            <v>0</v>
          </cell>
          <cell r="L5619">
            <v>0</v>
          </cell>
          <cell r="M5619">
            <v>0</v>
          </cell>
          <cell r="N5619">
            <v>0</v>
          </cell>
          <cell r="O5619">
            <v>129000</v>
          </cell>
          <cell r="P5619">
            <v>247000</v>
          </cell>
        </row>
        <row r="5620">
          <cell r="A5620" t="str">
            <v>20051227</v>
          </cell>
          <cell r="B5620" t="str">
            <v>0552</v>
          </cell>
          <cell r="C5620" t="str">
            <v>BL RF PRODUCTS</v>
          </cell>
          <cell r="D5620" t="str">
            <v>PL RF CONSUMER PROD</v>
          </cell>
          <cell r="E5620" t="str">
            <v>all PMC's</v>
          </cell>
          <cell r="F5620" t="str">
            <v>all categories</v>
          </cell>
          <cell r="G5620" t="str">
            <v>USOH</v>
          </cell>
          <cell r="H5620" t="str">
            <v>CSW Ford (Hatfield)</v>
          </cell>
          <cell r="I5620" t="str">
            <v>CSW</v>
          </cell>
          <cell r="J5620">
            <v>34000</v>
          </cell>
          <cell r="K5620">
            <v>0</v>
          </cell>
          <cell r="L5620">
            <v>0</v>
          </cell>
          <cell r="M5620">
            <v>0</v>
          </cell>
          <cell r="N5620">
            <v>0</v>
          </cell>
          <cell r="O5620">
            <v>6000</v>
          </cell>
          <cell r="P5620">
            <v>40000</v>
          </cell>
        </row>
        <row r="5621">
          <cell r="A5621" t="str">
            <v>20051227</v>
          </cell>
          <cell r="B5621" t="str">
            <v>0552</v>
          </cell>
          <cell r="C5621" t="str">
            <v>BL RF PRODUCTS</v>
          </cell>
          <cell r="D5621" t="str">
            <v>PL RF CONSUMER PROD</v>
          </cell>
          <cell r="E5621" t="str">
            <v>all PMC's</v>
          </cell>
          <cell r="F5621" t="str">
            <v>all categories</v>
          </cell>
          <cell r="G5621" t="str">
            <v>USPP</v>
          </cell>
          <cell r="H5621" t="str">
            <v>CSW PANASONIC PEACHTREE</v>
          </cell>
          <cell r="I5621" t="str">
            <v>CSW</v>
          </cell>
          <cell r="J5621">
            <v>42000</v>
          </cell>
          <cell r="K5621">
            <v>0</v>
          </cell>
          <cell r="L5621">
            <v>0</v>
          </cell>
          <cell r="M5621">
            <v>0</v>
          </cell>
          <cell r="N5621">
            <v>0</v>
          </cell>
          <cell r="O5621">
            <v>6000</v>
          </cell>
          <cell r="P5621">
            <v>48000</v>
          </cell>
        </row>
        <row r="5622">
          <cell r="A5622" t="str">
            <v>20051227</v>
          </cell>
          <cell r="B5622" t="str">
            <v>0552</v>
          </cell>
          <cell r="C5622" t="str">
            <v>BL RF PRODUCTS</v>
          </cell>
          <cell r="D5622" t="str">
            <v>PL RF CONSUMER PROD</v>
          </cell>
          <cell r="E5622" t="str">
            <v>all PMC's</v>
          </cell>
          <cell r="F5622" t="str">
            <v>all categories</v>
          </cell>
          <cell r="G5622" t="str">
            <v>USPR</v>
          </cell>
          <cell r="H5622" t="str">
            <v>CSW PANASONIC REYNOSA</v>
          </cell>
          <cell r="I5622" t="str">
            <v>CSW</v>
          </cell>
          <cell r="J5622">
            <v>0</v>
          </cell>
          <cell r="K5622">
            <v>0</v>
          </cell>
          <cell r="L5622">
            <v>0</v>
          </cell>
          <cell r="M5622">
            <v>0</v>
          </cell>
          <cell r="N5622">
            <v>0</v>
          </cell>
          <cell r="O5622">
            <v>24000</v>
          </cell>
          <cell r="P5622">
            <v>24000</v>
          </cell>
        </row>
        <row r="5623">
          <cell r="A5623" t="str">
            <v>20051227</v>
          </cell>
          <cell r="B5623" t="str">
            <v>0552</v>
          </cell>
          <cell r="C5623" t="str">
            <v>BL RF PRODUCTS</v>
          </cell>
          <cell r="D5623" t="str">
            <v>PL RF CONSUMER PROD</v>
          </cell>
          <cell r="E5623" t="str">
            <v>all PMC's</v>
          </cell>
          <cell r="F5623" t="str">
            <v>all categories</v>
          </cell>
          <cell r="G5623" t="str">
            <v>USPW</v>
          </cell>
          <cell r="H5623" t="str">
            <v>CSW Ford (North Penn)</v>
          </cell>
          <cell r="I5623" t="str">
            <v>CSW</v>
          </cell>
          <cell r="J5623">
            <v>90000</v>
          </cell>
          <cell r="K5623">
            <v>0</v>
          </cell>
          <cell r="L5623">
            <v>0</v>
          </cell>
          <cell r="M5623">
            <v>0</v>
          </cell>
          <cell r="N5623">
            <v>0</v>
          </cell>
          <cell r="O5623">
            <v>0</v>
          </cell>
          <cell r="P5623">
            <v>90000</v>
          </cell>
        </row>
        <row r="5624">
          <cell r="A5624" t="str">
            <v>20051227</v>
          </cell>
          <cell r="B5624" t="str">
            <v>0552</v>
          </cell>
          <cell r="C5624" t="str">
            <v>BL RF PRODUCTS</v>
          </cell>
          <cell r="D5624" t="str">
            <v>PL RF CONSUMER PROD</v>
          </cell>
          <cell r="E5624" t="str">
            <v>all PMC's</v>
          </cell>
          <cell r="F5624" t="str">
            <v>all categories</v>
          </cell>
          <cell r="G5624" t="str">
            <v>USSG</v>
          </cell>
          <cell r="H5624" t="str">
            <v>CSW SIEMENS JIT WHSE</v>
          </cell>
          <cell r="I5624" t="str">
            <v>CSW</v>
          </cell>
          <cell r="J5624">
            <v>138000</v>
          </cell>
          <cell r="K5624">
            <v>0</v>
          </cell>
          <cell r="L5624">
            <v>0</v>
          </cell>
          <cell r="M5624">
            <v>0</v>
          </cell>
          <cell r="N5624">
            <v>0</v>
          </cell>
          <cell r="O5624">
            <v>0</v>
          </cell>
          <cell r="P5624">
            <v>138000</v>
          </cell>
        </row>
        <row r="5625">
          <cell r="A5625" t="str">
            <v>20051227</v>
          </cell>
          <cell r="B5625" t="str">
            <v>0552</v>
          </cell>
          <cell r="C5625" t="str">
            <v>BL RF PRODUCTS</v>
          </cell>
          <cell r="D5625" t="str">
            <v>PL RF CONSUMER PROD</v>
          </cell>
          <cell r="E5625" t="str">
            <v>all PMC's</v>
          </cell>
          <cell r="F5625" t="str">
            <v>all categories</v>
          </cell>
          <cell r="G5625" t="str">
            <v>USST</v>
          </cell>
          <cell r="H5625" t="str">
            <v>CSW Sony (San Diego)</v>
          </cell>
          <cell r="I5625" t="str">
            <v>CSW</v>
          </cell>
          <cell r="J5625">
            <v>234000</v>
          </cell>
          <cell r="K5625">
            <v>0</v>
          </cell>
          <cell r="L5625">
            <v>0</v>
          </cell>
          <cell r="M5625">
            <v>0</v>
          </cell>
          <cell r="N5625">
            <v>0</v>
          </cell>
          <cell r="O5625">
            <v>339000</v>
          </cell>
          <cell r="P5625">
            <v>573000</v>
          </cell>
        </row>
        <row r="5626">
          <cell r="A5626" t="str">
            <v>20051227</v>
          </cell>
          <cell r="B5626" t="str">
            <v>0552</v>
          </cell>
          <cell r="C5626" t="str">
            <v>BL RF PRODUCTS</v>
          </cell>
          <cell r="D5626" t="str">
            <v>PL RF CONSUMER PROD</v>
          </cell>
          <cell r="E5626" t="str">
            <v>all PMC's</v>
          </cell>
          <cell r="F5626" t="str">
            <v>all categories</v>
          </cell>
          <cell r="G5626" t="str">
            <v>USTC</v>
          </cell>
          <cell r="H5626" t="str">
            <v>CSW Siemens (Huntsville)</v>
          </cell>
          <cell r="I5626" t="str">
            <v>CSW</v>
          </cell>
          <cell r="J5626">
            <v>20000</v>
          </cell>
          <cell r="K5626">
            <v>0</v>
          </cell>
          <cell r="L5626">
            <v>0</v>
          </cell>
          <cell r="M5626">
            <v>0</v>
          </cell>
          <cell r="N5626">
            <v>0</v>
          </cell>
          <cell r="O5626">
            <v>0</v>
          </cell>
          <cell r="P5626">
            <v>20000</v>
          </cell>
        </row>
        <row r="5627">
          <cell r="A5627" t="str">
            <v>20051227</v>
          </cell>
          <cell r="B5627" t="str">
            <v>0552</v>
          </cell>
          <cell r="C5627" t="str">
            <v>BL RF PRODUCTS</v>
          </cell>
          <cell r="D5627" t="str">
            <v>PL RF CONSUMER PROD</v>
          </cell>
          <cell r="E5627" t="str">
            <v>all PMC's</v>
          </cell>
          <cell r="F5627" t="str">
            <v>all categories</v>
          </cell>
          <cell r="G5627" t="str">
            <v>USTM</v>
          </cell>
          <cell r="H5627" t="str">
            <v>CSW Ford (Altec - El Paso)</v>
          </cell>
          <cell r="I5627" t="str">
            <v>CSW</v>
          </cell>
          <cell r="J5627">
            <v>246000</v>
          </cell>
          <cell r="K5627">
            <v>0</v>
          </cell>
          <cell r="L5627">
            <v>0</v>
          </cell>
          <cell r="M5627">
            <v>0</v>
          </cell>
          <cell r="N5627">
            <v>0</v>
          </cell>
          <cell r="O5627">
            <v>60000</v>
          </cell>
          <cell r="P5627">
            <v>306000</v>
          </cell>
        </row>
        <row r="5628">
          <cell r="A5628" t="str">
            <v>20051227</v>
          </cell>
          <cell r="B5628" t="str">
            <v>0552</v>
          </cell>
          <cell r="C5628" t="str">
            <v>BL RF PRODUCTS</v>
          </cell>
          <cell r="D5628" t="str">
            <v>PL RF CONSUMER PROD</v>
          </cell>
          <cell r="E5628" t="str">
            <v>all PMC's</v>
          </cell>
          <cell r="F5628" t="str">
            <v>all categories</v>
          </cell>
          <cell r="G5628" t="str">
            <v>USTT</v>
          </cell>
          <cell r="H5628" t="str">
            <v>CSW Auto</v>
          </cell>
          <cell r="I5628" t="str">
            <v>RDC</v>
          </cell>
          <cell r="J5628">
            <v>2434000</v>
          </cell>
          <cell r="K5628">
            <v>0</v>
          </cell>
          <cell r="L5628">
            <v>0</v>
          </cell>
          <cell r="M5628">
            <v>0</v>
          </cell>
          <cell r="N5628">
            <v>0</v>
          </cell>
          <cell r="O5628">
            <v>507000</v>
          </cell>
          <cell r="P5628">
            <v>2941000</v>
          </cell>
        </row>
        <row r="5629">
          <cell r="A5629" t="str">
            <v>20051227</v>
          </cell>
          <cell r="B5629" t="str">
            <v>0552</v>
          </cell>
          <cell r="C5629" t="str">
            <v>BL RF PRODUCTS</v>
          </cell>
          <cell r="D5629" t="str">
            <v>PL RF CONSUMER PROD</v>
          </cell>
          <cell r="E5629" t="str">
            <v>all PMC's</v>
          </cell>
          <cell r="F5629" t="str">
            <v>FP</v>
          </cell>
          <cell r="G5629" t="str">
            <v>all plants</v>
          </cell>
          <cell r="H5629" t="str">
            <v>all descriptions</v>
          </cell>
          <cell r="I5629" t="str">
            <v>RDC</v>
          </cell>
          <cell r="J5629">
            <v>97677401</v>
          </cell>
          <cell r="K5629">
            <v>480301</v>
          </cell>
          <cell r="L5629">
            <v>377400</v>
          </cell>
          <cell r="M5629">
            <v>0</v>
          </cell>
          <cell r="N5629">
            <v>0</v>
          </cell>
          <cell r="O5629">
            <v>2944000</v>
          </cell>
          <cell r="P5629">
            <v>101479102</v>
          </cell>
        </row>
        <row r="5630">
          <cell r="A5630" t="str">
            <v>20051227</v>
          </cell>
          <cell r="B5630" t="str">
            <v>0552</v>
          </cell>
          <cell r="C5630" t="str">
            <v>BL RF PRODUCTS</v>
          </cell>
          <cell r="D5630" t="str">
            <v>PL RF CONSUMER PROD</v>
          </cell>
          <cell r="E5630" t="str">
            <v>all PMC's</v>
          </cell>
          <cell r="F5630" t="str">
            <v>FP</v>
          </cell>
          <cell r="G5630" t="str">
            <v>all plants</v>
          </cell>
          <cell r="H5630" t="str">
            <v>all descriptions</v>
          </cell>
          <cell r="I5630" t="str">
            <v>IWH</v>
          </cell>
          <cell r="J5630">
            <v>118625520</v>
          </cell>
          <cell r="K5630">
            <v>0</v>
          </cell>
          <cell r="L5630">
            <v>0</v>
          </cell>
          <cell r="M5630">
            <v>0</v>
          </cell>
          <cell r="N5630">
            <v>0</v>
          </cell>
          <cell r="O5630">
            <v>138283685</v>
          </cell>
          <cell r="P5630">
            <v>256909205</v>
          </cell>
        </row>
        <row r="5631">
          <cell r="A5631" t="str">
            <v>20051227</v>
          </cell>
          <cell r="B5631" t="str">
            <v>0552</v>
          </cell>
          <cell r="C5631" t="str">
            <v>BL RF PRODUCTS</v>
          </cell>
          <cell r="D5631" t="str">
            <v>PL RF CONSUMER PROD</v>
          </cell>
          <cell r="E5631" t="str">
            <v>all PMC's</v>
          </cell>
          <cell r="F5631" t="str">
            <v>FP</v>
          </cell>
          <cell r="G5631" t="str">
            <v>all plants</v>
          </cell>
          <cell r="H5631" t="str">
            <v>all descriptions</v>
          </cell>
          <cell r="I5631" t="str">
            <v>FDC</v>
          </cell>
          <cell r="J5631">
            <v>0</v>
          </cell>
          <cell r="K5631">
            <v>0</v>
          </cell>
          <cell r="L5631">
            <v>0</v>
          </cell>
          <cell r="M5631">
            <v>0</v>
          </cell>
          <cell r="N5631">
            <v>0</v>
          </cell>
          <cell r="O5631">
            <v>0</v>
          </cell>
          <cell r="P5631">
            <v>0</v>
          </cell>
        </row>
        <row r="5632">
          <cell r="A5632" t="str">
            <v>20051227</v>
          </cell>
          <cell r="B5632" t="str">
            <v>0552</v>
          </cell>
          <cell r="C5632" t="str">
            <v>BL RF PRODUCTS</v>
          </cell>
          <cell r="D5632" t="str">
            <v>PL RF CONSUMER PROD</v>
          </cell>
          <cell r="E5632" t="str">
            <v>all PMC's</v>
          </cell>
          <cell r="F5632" t="str">
            <v>FP</v>
          </cell>
          <cell r="G5632" t="str">
            <v>all plants</v>
          </cell>
          <cell r="H5632" t="str">
            <v>all descriptions</v>
          </cell>
          <cell r="I5632" t="str">
            <v>CSW</v>
          </cell>
          <cell r="J5632">
            <v>39493162</v>
          </cell>
          <cell r="K5632">
            <v>0</v>
          </cell>
          <cell r="L5632">
            <v>0</v>
          </cell>
          <cell r="M5632">
            <v>0</v>
          </cell>
          <cell r="N5632">
            <v>0</v>
          </cell>
          <cell r="O5632">
            <v>11721000</v>
          </cell>
          <cell r="P5632">
            <v>51214162</v>
          </cell>
        </row>
        <row r="5633">
          <cell r="A5633" t="str">
            <v>20051227</v>
          </cell>
          <cell r="B5633" t="str">
            <v>0552</v>
          </cell>
          <cell r="C5633" t="str">
            <v>BL RF PRODUCTS</v>
          </cell>
          <cell r="D5633" t="str">
            <v>PL RF CONSUMER PROD</v>
          </cell>
          <cell r="E5633" t="str">
            <v>all PMC's</v>
          </cell>
          <cell r="F5633" t="str">
            <v>FP</v>
          </cell>
          <cell r="G5633" t="str">
            <v>all plants</v>
          </cell>
          <cell r="H5633" t="str">
            <v>all descriptions</v>
          </cell>
          <cell r="I5633" t="str">
            <v>TRN</v>
          </cell>
          <cell r="J5633">
            <v>0</v>
          </cell>
          <cell r="K5633">
            <v>0</v>
          </cell>
          <cell r="L5633">
            <v>0</v>
          </cell>
          <cell r="M5633">
            <v>0</v>
          </cell>
          <cell r="N5633">
            <v>187001</v>
          </cell>
          <cell r="O5633">
            <v>150000</v>
          </cell>
          <cell r="P5633">
            <v>337001</v>
          </cell>
        </row>
        <row r="5634">
          <cell r="A5634" t="str">
            <v>20051227</v>
          </cell>
          <cell r="B5634" t="str">
            <v>0552</v>
          </cell>
          <cell r="C5634" t="str">
            <v>BL RF PRODUCTS</v>
          </cell>
          <cell r="D5634" t="str">
            <v>PL RF CONSUMER PROD</v>
          </cell>
          <cell r="E5634" t="str">
            <v>all PMC's</v>
          </cell>
          <cell r="F5634" t="str">
            <v>FP</v>
          </cell>
          <cell r="G5634" t="str">
            <v>all plants</v>
          </cell>
          <cell r="H5634" t="str">
            <v>all descriptions</v>
          </cell>
          <cell r="I5634" t="str">
            <v>all types</v>
          </cell>
          <cell r="J5634">
            <v>256228083</v>
          </cell>
          <cell r="K5634">
            <v>480301</v>
          </cell>
          <cell r="L5634">
            <v>377400</v>
          </cell>
          <cell r="M5634">
            <v>0</v>
          </cell>
          <cell r="N5634">
            <v>187001</v>
          </cell>
          <cell r="O5634">
            <v>153098685</v>
          </cell>
          <cell r="P5634">
            <v>410371470</v>
          </cell>
        </row>
        <row r="5635">
          <cell r="A5635" t="str">
            <v>20051227</v>
          </cell>
          <cell r="B5635" t="str">
            <v>0552</v>
          </cell>
          <cell r="C5635" t="str">
            <v>BL RF PRODUCTS</v>
          </cell>
          <cell r="D5635" t="str">
            <v>PL RF CONSUMER PROD</v>
          </cell>
          <cell r="E5635" t="str">
            <v>all PMC's</v>
          </cell>
          <cell r="F5635" t="str">
            <v>FP</v>
          </cell>
          <cell r="G5635" t="str">
            <v>all plants</v>
          </cell>
          <cell r="H5635" t="str">
            <v>all descriptions</v>
          </cell>
          <cell r="I5635" t="str">
            <v>ASC</v>
          </cell>
          <cell r="J5635">
            <v>432000</v>
          </cell>
          <cell r="K5635">
            <v>0</v>
          </cell>
          <cell r="L5635">
            <v>0</v>
          </cell>
          <cell r="M5635">
            <v>0</v>
          </cell>
          <cell r="N5635">
            <v>0</v>
          </cell>
          <cell r="O5635">
            <v>0</v>
          </cell>
          <cell r="P5635">
            <v>432000</v>
          </cell>
        </row>
        <row r="5636">
          <cell r="A5636" t="str">
            <v>20051227</v>
          </cell>
          <cell r="B5636" t="str">
            <v>0552</v>
          </cell>
          <cell r="C5636" t="str">
            <v>BL RF PRODUCTS</v>
          </cell>
          <cell r="D5636" t="str">
            <v>PL RF CONSUMER PROD</v>
          </cell>
          <cell r="E5636" t="str">
            <v>all PMC's</v>
          </cell>
          <cell r="F5636" t="str">
            <v>FP</v>
          </cell>
          <cell r="G5636" t="str">
            <v>BRNM</v>
          </cell>
          <cell r="H5636" t="str">
            <v>NOKIA DO BRASIL TECNOLOGIA LTD</v>
          </cell>
          <cell r="I5636" t="str">
            <v>CSW</v>
          </cell>
          <cell r="J5636">
            <v>498000</v>
          </cell>
          <cell r="K5636">
            <v>0</v>
          </cell>
          <cell r="L5636">
            <v>0</v>
          </cell>
          <cell r="M5636">
            <v>0</v>
          </cell>
          <cell r="N5636">
            <v>0</v>
          </cell>
          <cell r="O5636">
            <v>0</v>
          </cell>
          <cell r="P5636">
            <v>498000</v>
          </cell>
        </row>
        <row r="5637">
          <cell r="A5637" t="str">
            <v>20051227</v>
          </cell>
          <cell r="B5637" t="str">
            <v>0552</v>
          </cell>
          <cell r="C5637" t="str">
            <v>BL RF PRODUCTS</v>
          </cell>
          <cell r="D5637" t="str">
            <v>PL RF CONSUMER PROD</v>
          </cell>
          <cell r="E5637" t="str">
            <v>all PMC's</v>
          </cell>
          <cell r="F5637" t="str">
            <v>FP</v>
          </cell>
          <cell r="G5637" t="str">
            <v>CN10</v>
          </cell>
          <cell r="H5637" t="str">
            <v>IWH (BL Control) Guangdong</v>
          </cell>
          <cell r="I5637" t="str">
            <v>IWH</v>
          </cell>
          <cell r="J5637">
            <v>28096000</v>
          </cell>
          <cell r="K5637">
            <v>0</v>
          </cell>
          <cell r="L5637">
            <v>0</v>
          </cell>
          <cell r="M5637">
            <v>0</v>
          </cell>
          <cell r="N5637">
            <v>0</v>
          </cell>
          <cell r="O5637">
            <v>41822301</v>
          </cell>
          <cell r="P5637">
            <v>69918301</v>
          </cell>
        </row>
        <row r="5638">
          <cell r="A5638" t="str">
            <v>20051227</v>
          </cell>
          <cell r="B5638" t="str">
            <v>0552</v>
          </cell>
          <cell r="C5638" t="str">
            <v>BL RF PRODUCTS</v>
          </cell>
          <cell r="D5638" t="str">
            <v>PL RF CONSUMER PROD</v>
          </cell>
          <cell r="E5638" t="str">
            <v>all PMC's</v>
          </cell>
          <cell r="F5638" t="str">
            <v>FP</v>
          </cell>
          <cell r="G5638" t="str">
            <v>CNBB</v>
          </cell>
          <cell r="H5638" t="str">
            <v>BGKI Import</v>
          </cell>
          <cell r="I5638" t="str">
            <v>CSW</v>
          </cell>
          <cell r="J5638">
            <v>122847</v>
          </cell>
          <cell r="K5638">
            <v>0</v>
          </cell>
          <cell r="L5638">
            <v>0</v>
          </cell>
          <cell r="M5638">
            <v>0</v>
          </cell>
          <cell r="N5638">
            <v>0</v>
          </cell>
          <cell r="O5638">
            <v>0</v>
          </cell>
          <cell r="P5638">
            <v>122847</v>
          </cell>
        </row>
        <row r="5639">
          <cell r="A5639" t="str">
            <v>20051227</v>
          </cell>
          <cell r="B5639" t="str">
            <v>0552</v>
          </cell>
          <cell r="C5639" t="str">
            <v>BL RF PRODUCTS</v>
          </cell>
          <cell r="D5639" t="str">
            <v>PL RF CONSUMER PROD</v>
          </cell>
          <cell r="E5639" t="str">
            <v>all PMC's</v>
          </cell>
          <cell r="F5639" t="str">
            <v>FP</v>
          </cell>
          <cell r="G5639" t="str">
            <v>CNBC</v>
          </cell>
          <cell r="H5639" t="str">
            <v>BGKI Export</v>
          </cell>
          <cell r="I5639" t="str">
            <v>CSW</v>
          </cell>
          <cell r="J5639">
            <v>242199</v>
          </cell>
          <cell r="K5639">
            <v>0</v>
          </cell>
          <cell r="L5639">
            <v>0</v>
          </cell>
          <cell r="M5639">
            <v>0</v>
          </cell>
          <cell r="N5639">
            <v>0</v>
          </cell>
          <cell r="O5639">
            <v>0</v>
          </cell>
          <cell r="P5639">
            <v>242199</v>
          </cell>
        </row>
        <row r="5640">
          <cell r="A5640" t="str">
            <v>20051227</v>
          </cell>
          <cell r="B5640" t="str">
            <v>0552</v>
          </cell>
          <cell r="C5640" t="str">
            <v>BL RF PRODUCTS</v>
          </cell>
          <cell r="D5640" t="str">
            <v>PL RF CONSUMER PROD</v>
          </cell>
          <cell r="E5640" t="str">
            <v>all PMC's</v>
          </cell>
          <cell r="F5640" t="str">
            <v>FP</v>
          </cell>
          <cell r="G5640" t="str">
            <v>CNFB</v>
          </cell>
          <cell r="H5640" t="str">
            <v>FLEXTRONICS</v>
          </cell>
          <cell r="I5640" t="str">
            <v>CSW</v>
          </cell>
          <cell r="J5640">
            <v>87000</v>
          </cell>
          <cell r="K5640">
            <v>0</v>
          </cell>
          <cell r="L5640">
            <v>0</v>
          </cell>
          <cell r="M5640">
            <v>0</v>
          </cell>
          <cell r="N5640">
            <v>0</v>
          </cell>
          <cell r="O5640">
            <v>0</v>
          </cell>
          <cell r="P5640">
            <v>87000</v>
          </cell>
        </row>
        <row r="5641">
          <cell r="A5641" t="str">
            <v>20051227</v>
          </cell>
          <cell r="B5641" t="str">
            <v>0552</v>
          </cell>
          <cell r="C5641" t="str">
            <v>BL RF PRODUCTS</v>
          </cell>
          <cell r="D5641" t="str">
            <v>PL RF CONSUMER PROD</v>
          </cell>
          <cell r="E5641" t="str">
            <v>all PMC's</v>
          </cell>
          <cell r="F5641" t="str">
            <v>FP</v>
          </cell>
          <cell r="G5641" t="str">
            <v>CNFE</v>
          </cell>
          <cell r="H5641" t="str">
            <v>FLEXTRONICS_MY_ERI_VMI</v>
          </cell>
          <cell r="I5641" t="str">
            <v>CSW</v>
          </cell>
          <cell r="J5641">
            <v>1356000</v>
          </cell>
          <cell r="K5641">
            <v>0</v>
          </cell>
          <cell r="L5641">
            <v>0</v>
          </cell>
          <cell r="M5641">
            <v>0</v>
          </cell>
          <cell r="N5641">
            <v>0</v>
          </cell>
          <cell r="O5641">
            <v>570000</v>
          </cell>
          <cell r="P5641">
            <v>1926000</v>
          </cell>
        </row>
        <row r="5642">
          <cell r="A5642" t="str">
            <v>20051227</v>
          </cell>
          <cell r="B5642" t="str">
            <v>0552</v>
          </cell>
          <cell r="C5642" t="str">
            <v>BL RF PRODUCTS</v>
          </cell>
          <cell r="D5642" t="str">
            <v>PL RF CONSUMER PROD</v>
          </cell>
          <cell r="E5642" t="str">
            <v>all PMC's</v>
          </cell>
          <cell r="F5642" t="str">
            <v>FP</v>
          </cell>
          <cell r="G5642" t="str">
            <v>CNFT</v>
          </cell>
          <cell r="H5642" t="str">
            <v>FOXCONN</v>
          </cell>
          <cell r="I5642" t="str">
            <v>CSW</v>
          </cell>
          <cell r="J5642">
            <v>29080</v>
          </cell>
          <cell r="K5642">
            <v>0</v>
          </cell>
          <cell r="L5642">
            <v>0</v>
          </cell>
          <cell r="M5642">
            <v>0</v>
          </cell>
          <cell r="N5642">
            <v>0</v>
          </cell>
          <cell r="O5642">
            <v>0</v>
          </cell>
          <cell r="P5642">
            <v>29080</v>
          </cell>
        </row>
        <row r="5643">
          <cell r="A5643" t="str">
            <v>20051227</v>
          </cell>
          <cell r="B5643" t="str">
            <v>0552</v>
          </cell>
          <cell r="C5643" t="str">
            <v>BL RF PRODUCTS</v>
          </cell>
          <cell r="D5643" t="str">
            <v>PL RF CONSUMER PROD</v>
          </cell>
          <cell r="E5643" t="str">
            <v>all PMC's</v>
          </cell>
          <cell r="F5643" t="str">
            <v>FP</v>
          </cell>
          <cell r="G5643" t="str">
            <v>CNMT</v>
          </cell>
          <cell r="H5643" t="str">
            <v>MOTOROLA-CGISS</v>
          </cell>
          <cell r="I5643" t="str">
            <v>CSW</v>
          </cell>
          <cell r="J5643">
            <v>327000</v>
          </cell>
          <cell r="K5643">
            <v>0</v>
          </cell>
          <cell r="L5643">
            <v>0</v>
          </cell>
          <cell r="M5643">
            <v>0</v>
          </cell>
          <cell r="N5643">
            <v>0</v>
          </cell>
          <cell r="O5643">
            <v>54000</v>
          </cell>
          <cell r="P5643">
            <v>381000</v>
          </cell>
        </row>
        <row r="5644">
          <cell r="A5644" t="str">
            <v>20051227</v>
          </cell>
          <cell r="B5644" t="str">
            <v>0552</v>
          </cell>
          <cell r="C5644" t="str">
            <v>BL RF PRODUCTS</v>
          </cell>
          <cell r="D5644" t="str">
            <v>PL RF CONSUMER PROD</v>
          </cell>
          <cell r="E5644" t="str">
            <v>all PMC's</v>
          </cell>
          <cell r="F5644" t="str">
            <v>FP</v>
          </cell>
          <cell r="G5644" t="str">
            <v>CNMW</v>
          </cell>
          <cell r="H5644" t="str">
            <v>MOTOROLA</v>
          </cell>
          <cell r="I5644" t="str">
            <v>CSW</v>
          </cell>
          <cell r="J5644">
            <v>253000</v>
          </cell>
          <cell r="K5644">
            <v>0</v>
          </cell>
          <cell r="L5644">
            <v>0</v>
          </cell>
          <cell r="M5644">
            <v>0</v>
          </cell>
          <cell r="N5644">
            <v>0</v>
          </cell>
          <cell r="O5644">
            <v>0</v>
          </cell>
          <cell r="P5644">
            <v>253000</v>
          </cell>
        </row>
        <row r="5645">
          <cell r="A5645" t="str">
            <v>20051227</v>
          </cell>
          <cell r="B5645" t="str">
            <v>0552</v>
          </cell>
          <cell r="C5645" t="str">
            <v>BL RF PRODUCTS</v>
          </cell>
          <cell r="D5645" t="str">
            <v>PL RF CONSUMER PROD</v>
          </cell>
          <cell r="E5645" t="str">
            <v>all PMC's</v>
          </cell>
          <cell r="F5645" t="str">
            <v>FP</v>
          </cell>
          <cell r="G5645" t="str">
            <v>CNND</v>
          </cell>
          <cell r="H5645" t="str">
            <v>DONGGUAN NOKIA MOBILE PHONES C</v>
          </cell>
          <cell r="I5645" t="str">
            <v>CSW</v>
          </cell>
          <cell r="J5645">
            <v>297000</v>
          </cell>
          <cell r="K5645">
            <v>0</v>
          </cell>
          <cell r="L5645">
            <v>0</v>
          </cell>
          <cell r="M5645">
            <v>0</v>
          </cell>
          <cell r="N5645">
            <v>0</v>
          </cell>
          <cell r="O5645">
            <v>284000</v>
          </cell>
          <cell r="P5645">
            <v>581000</v>
          </cell>
        </row>
        <row r="5646">
          <cell r="A5646" t="str">
            <v>20051227</v>
          </cell>
          <cell r="B5646" t="str">
            <v>0552</v>
          </cell>
          <cell r="C5646" t="str">
            <v>BL RF PRODUCTS</v>
          </cell>
          <cell r="D5646" t="str">
            <v>PL RF CONSUMER PROD</v>
          </cell>
          <cell r="E5646" t="str">
            <v>all PMC's</v>
          </cell>
          <cell r="F5646" t="str">
            <v>FP</v>
          </cell>
          <cell r="G5646" t="str">
            <v>CNNJ</v>
          </cell>
          <cell r="H5646" t="str">
            <v>XINGWANG LOGISTICS CENTER</v>
          </cell>
          <cell r="I5646" t="str">
            <v>CSW</v>
          </cell>
          <cell r="J5646">
            <v>201000</v>
          </cell>
          <cell r="K5646">
            <v>0</v>
          </cell>
          <cell r="L5646">
            <v>0</v>
          </cell>
          <cell r="M5646">
            <v>0</v>
          </cell>
          <cell r="N5646">
            <v>0</v>
          </cell>
          <cell r="O5646">
            <v>174000</v>
          </cell>
          <cell r="P5646">
            <v>375000</v>
          </cell>
        </row>
        <row r="5647">
          <cell r="A5647" t="str">
            <v>20051227</v>
          </cell>
          <cell r="B5647" t="str">
            <v>0552</v>
          </cell>
          <cell r="C5647" t="str">
            <v>BL RF PRODUCTS</v>
          </cell>
          <cell r="D5647" t="str">
            <v>PL RF CONSUMER PROD</v>
          </cell>
          <cell r="E5647" t="str">
            <v>all PMC's</v>
          </cell>
          <cell r="F5647" t="str">
            <v>FP</v>
          </cell>
          <cell r="G5647" t="str">
            <v>CNNS</v>
          </cell>
          <cell r="H5647" t="str">
            <v>NOKIA SUZHOU</v>
          </cell>
          <cell r="I5647" t="str">
            <v>CSW</v>
          </cell>
          <cell r="J5647">
            <v>681000</v>
          </cell>
          <cell r="K5647">
            <v>0</v>
          </cell>
          <cell r="L5647">
            <v>0</v>
          </cell>
          <cell r="M5647">
            <v>0</v>
          </cell>
          <cell r="N5647">
            <v>0</v>
          </cell>
          <cell r="O5647">
            <v>97000</v>
          </cell>
          <cell r="P5647">
            <v>778000</v>
          </cell>
        </row>
        <row r="5648">
          <cell r="A5648" t="str">
            <v>20051227</v>
          </cell>
          <cell r="B5648" t="str">
            <v>0552</v>
          </cell>
          <cell r="C5648" t="str">
            <v>BL RF PRODUCTS</v>
          </cell>
          <cell r="D5648" t="str">
            <v>PL RF CONSUMER PROD</v>
          </cell>
          <cell r="E5648" t="str">
            <v>all PMC's</v>
          </cell>
          <cell r="F5648" t="str">
            <v>FP</v>
          </cell>
          <cell r="G5648" t="str">
            <v>DENB</v>
          </cell>
          <cell r="H5648" t="str">
            <v>NOKIA BOCHUM IHUB</v>
          </cell>
          <cell r="I5648" t="str">
            <v>CSW</v>
          </cell>
          <cell r="J5648">
            <v>573000</v>
          </cell>
          <cell r="K5648">
            <v>0</v>
          </cell>
          <cell r="L5648">
            <v>0</v>
          </cell>
          <cell r="M5648">
            <v>0</v>
          </cell>
          <cell r="N5648">
            <v>0</v>
          </cell>
          <cell r="O5648">
            <v>200000</v>
          </cell>
          <cell r="P5648">
            <v>773000</v>
          </cell>
        </row>
        <row r="5649">
          <cell r="A5649" t="str">
            <v>20051227</v>
          </cell>
          <cell r="B5649" t="str">
            <v>0552</v>
          </cell>
          <cell r="C5649" t="str">
            <v>BL RF PRODUCTS</v>
          </cell>
          <cell r="D5649" t="str">
            <v>PL RF CONSUMER PROD</v>
          </cell>
          <cell r="E5649" t="str">
            <v>all PMC's</v>
          </cell>
          <cell r="F5649" t="str">
            <v>FP</v>
          </cell>
          <cell r="G5649" t="str">
            <v>DESO</v>
          </cell>
          <cell r="H5649" t="str">
            <v>SIEMENS BOCHOLT CONSIGNMENT</v>
          </cell>
          <cell r="I5649" t="str">
            <v>CSW</v>
          </cell>
          <cell r="J5649">
            <v>469000</v>
          </cell>
          <cell r="K5649">
            <v>0</v>
          </cell>
          <cell r="L5649">
            <v>0</v>
          </cell>
          <cell r="M5649">
            <v>0</v>
          </cell>
          <cell r="N5649">
            <v>0</v>
          </cell>
          <cell r="O5649">
            <v>0</v>
          </cell>
          <cell r="P5649">
            <v>469000</v>
          </cell>
        </row>
        <row r="5650">
          <cell r="A5650" t="str">
            <v>20051227</v>
          </cell>
          <cell r="B5650" t="str">
            <v>0552</v>
          </cell>
          <cell r="C5650" t="str">
            <v>BL RF PRODUCTS</v>
          </cell>
          <cell r="D5650" t="str">
            <v>PL RF CONSUMER PROD</v>
          </cell>
          <cell r="E5650" t="str">
            <v>all PMC's</v>
          </cell>
          <cell r="F5650" t="str">
            <v>FP</v>
          </cell>
          <cell r="G5650" t="str">
            <v>DESR</v>
          </cell>
          <cell r="H5650" t="str">
            <v>SIEMENS REGENSBURG</v>
          </cell>
          <cell r="I5650" t="str">
            <v>CSW</v>
          </cell>
          <cell r="J5650">
            <v>27000</v>
          </cell>
          <cell r="K5650">
            <v>0</v>
          </cell>
          <cell r="L5650">
            <v>0</v>
          </cell>
          <cell r="M5650">
            <v>0</v>
          </cell>
          <cell r="N5650">
            <v>0</v>
          </cell>
          <cell r="O5650">
            <v>0</v>
          </cell>
          <cell r="P5650">
            <v>27000</v>
          </cell>
        </row>
        <row r="5651">
          <cell r="A5651" t="str">
            <v>20051227</v>
          </cell>
          <cell r="B5651" t="str">
            <v>0552</v>
          </cell>
          <cell r="C5651" t="str">
            <v>BL RF PRODUCTS</v>
          </cell>
          <cell r="D5651" t="str">
            <v>PL RF CONSUMER PROD</v>
          </cell>
          <cell r="E5651" t="str">
            <v>all PMC's</v>
          </cell>
          <cell r="F5651" t="str">
            <v>FP</v>
          </cell>
          <cell r="G5651" t="str">
            <v>ESFC</v>
          </cell>
          <cell r="H5651" t="str">
            <v>FORD CADIZ</v>
          </cell>
          <cell r="I5651" t="str">
            <v>CSW</v>
          </cell>
          <cell r="J5651">
            <v>23800</v>
          </cell>
          <cell r="K5651">
            <v>0</v>
          </cell>
          <cell r="L5651">
            <v>0</v>
          </cell>
          <cell r="M5651">
            <v>0</v>
          </cell>
          <cell r="N5651">
            <v>0</v>
          </cell>
          <cell r="O5651">
            <v>0</v>
          </cell>
          <cell r="P5651">
            <v>23800</v>
          </cell>
        </row>
        <row r="5652">
          <cell r="A5652" t="str">
            <v>20051227</v>
          </cell>
          <cell r="B5652" t="str">
            <v>0552</v>
          </cell>
          <cell r="C5652" t="str">
            <v>BL RF PRODUCTS</v>
          </cell>
          <cell r="D5652" t="str">
            <v>PL RF CONSUMER PROD</v>
          </cell>
          <cell r="E5652" t="str">
            <v>all PMC's</v>
          </cell>
          <cell r="F5652" t="str">
            <v>FP</v>
          </cell>
          <cell r="G5652" t="str">
            <v>FINO</v>
          </cell>
          <cell r="H5652" t="str">
            <v>NOKIA NETWORKS OULU</v>
          </cell>
          <cell r="I5652" t="str">
            <v>CSW</v>
          </cell>
          <cell r="J5652">
            <v>260000</v>
          </cell>
          <cell r="K5652">
            <v>0</v>
          </cell>
          <cell r="L5652">
            <v>0</v>
          </cell>
          <cell r="M5652">
            <v>0</v>
          </cell>
          <cell r="N5652">
            <v>0</v>
          </cell>
          <cell r="O5652">
            <v>60000</v>
          </cell>
          <cell r="P5652">
            <v>320000</v>
          </cell>
        </row>
        <row r="5653">
          <cell r="A5653" t="str">
            <v>20051227</v>
          </cell>
          <cell r="B5653" t="str">
            <v>0552</v>
          </cell>
          <cell r="C5653" t="str">
            <v>BL RF PRODUCTS</v>
          </cell>
          <cell r="D5653" t="str">
            <v>PL RF CONSUMER PROD</v>
          </cell>
          <cell r="E5653" t="str">
            <v>all PMC's</v>
          </cell>
          <cell r="F5653" t="str">
            <v>FP</v>
          </cell>
          <cell r="G5653" t="str">
            <v>FINS</v>
          </cell>
          <cell r="H5653" t="str">
            <v>NOKIA CORP/NOKIA MOBILE PHONES</v>
          </cell>
          <cell r="I5653" t="str">
            <v>CSW</v>
          </cell>
          <cell r="J5653">
            <v>369000</v>
          </cell>
          <cell r="K5653">
            <v>0</v>
          </cell>
          <cell r="L5653">
            <v>0</v>
          </cell>
          <cell r="M5653">
            <v>0</v>
          </cell>
          <cell r="N5653">
            <v>0</v>
          </cell>
          <cell r="O5653">
            <v>324000</v>
          </cell>
          <cell r="P5653">
            <v>693000</v>
          </cell>
        </row>
        <row r="5654">
          <cell r="A5654" t="str">
            <v>20051227</v>
          </cell>
          <cell r="B5654" t="str">
            <v>0552</v>
          </cell>
          <cell r="C5654" t="str">
            <v>BL RF PRODUCTS</v>
          </cell>
          <cell r="D5654" t="str">
            <v>PL RF CONSUMER PROD</v>
          </cell>
          <cell r="E5654" t="str">
            <v>all PMC's</v>
          </cell>
          <cell r="F5654" t="str">
            <v>FP</v>
          </cell>
          <cell r="G5654" t="str">
            <v>FRJV</v>
          </cell>
          <cell r="H5654" t="str">
            <v>JABIL/VALEO FRANCE</v>
          </cell>
          <cell r="I5654" t="str">
            <v>CSW</v>
          </cell>
          <cell r="J5654">
            <v>126000</v>
          </cell>
          <cell r="K5654">
            <v>0</v>
          </cell>
          <cell r="L5654">
            <v>0</v>
          </cell>
          <cell r="M5654">
            <v>0</v>
          </cell>
          <cell r="N5654">
            <v>0</v>
          </cell>
          <cell r="O5654">
            <v>78000</v>
          </cell>
          <cell r="P5654">
            <v>204000</v>
          </cell>
        </row>
        <row r="5655">
          <cell r="A5655" t="str">
            <v>20051227</v>
          </cell>
          <cell r="B5655" t="str">
            <v>0552</v>
          </cell>
          <cell r="C5655" t="str">
            <v>BL RF PRODUCTS</v>
          </cell>
          <cell r="D5655" t="str">
            <v>PL RF CONSUMER PROD</v>
          </cell>
          <cell r="E5655" t="str">
            <v>all PMC's</v>
          </cell>
          <cell r="F5655" t="str">
            <v>FP</v>
          </cell>
          <cell r="G5655" t="str">
            <v>FRSR</v>
          </cell>
          <cell r="H5655" t="str">
            <v>SIEMENS RAMBOUILLET</v>
          </cell>
          <cell r="I5655" t="str">
            <v>CSW</v>
          </cell>
          <cell r="J5655">
            <v>174000</v>
          </cell>
          <cell r="K5655">
            <v>0</v>
          </cell>
          <cell r="L5655">
            <v>0</v>
          </cell>
          <cell r="M5655">
            <v>0</v>
          </cell>
          <cell r="N5655">
            <v>0</v>
          </cell>
          <cell r="O5655">
            <v>72000</v>
          </cell>
          <cell r="P5655">
            <v>246000</v>
          </cell>
        </row>
        <row r="5656">
          <cell r="A5656" t="str">
            <v>20051227</v>
          </cell>
          <cell r="B5656" t="str">
            <v>0552</v>
          </cell>
          <cell r="C5656" t="str">
            <v>BL RF PRODUCTS</v>
          </cell>
          <cell r="D5656" t="str">
            <v>PL RF CONSUMER PROD</v>
          </cell>
          <cell r="E5656" t="str">
            <v>all PMC's</v>
          </cell>
          <cell r="F5656" t="str">
            <v>FP</v>
          </cell>
          <cell r="G5656" t="str">
            <v>HK00</v>
          </cell>
          <cell r="H5656" t="str">
            <v>RDC APSH</v>
          </cell>
          <cell r="I5656" t="str">
            <v>RDC</v>
          </cell>
          <cell r="J5656">
            <v>65737000</v>
          </cell>
          <cell r="K5656">
            <v>0</v>
          </cell>
          <cell r="L5656">
            <v>0</v>
          </cell>
          <cell r="M5656">
            <v>0</v>
          </cell>
          <cell r="N5656">
            <v>0</v>
          </cell>
          <cell r="O5656">
            <v>0</v>
          </cell>
          <cell r="P5656">
            <v>65737000</v>
          </cell>
        </row>
        <row r="5657">
          <cell r="A5657" t="str">
            <v>20051227</v>
          </cell>
          <cell r="B5657" t="str">
            <v>0552</v>
          </cell>
          <cell r="C5657" t="str">
            <v>BL RF PRODUCTS</v>
          </cell>
          <cell r="D5657" t="str">
            <v>PL RF CONSUMER PROD</v>
          </cell>
          <cell r="E5657" t="str">
            <v>all PMC's</v>
          </cell>
          <cell r="F5657" t="str">
            <v>FP</v>
          </cell>
          <cell r="G5657" t="str">
            <v>HK10</v>
          </cell>
          <cell r="H5657" t="str">
            <v>IWH (BL Control) EDL</v>
          </cell>
          <cell r="I5657" t="str">
            <v>IWH</v>
          </cell>
          <cell r="J5657">
            <v>89311000</v>
          </cell>
          <cell r="K5657">
            <v>0</v>
          </cell>
          <cell r="L5657">
            <v>0</v>
          </cell>
          <cell r="M5657">
            <v>0</v>
          </cell>
          <cell r="N5657">
            <v>0</v>
          </cell>
          <cell r="O5657">
            <v>95513000</v>
          </cell>
          <cell r="P5657">
            <v>184824000</v>
          </cell>
        </row>
        <row r="5658">
          <cell r="A5658" t="str">
            <v>20051227</v>
          </cell>
          <cell r="B5658" t="str">
            <v>0552</v>
          </cell>
          <cell r="C5658" t="str">
            <v>BL RF PRODUCTS</v>
          </cell>
          <cell r="D5658" t="str">
            <v>PL RF CONSUMER PROD</v>
          </cell>
          <cell r="E5658" t="str">
            <v>all PMC's</v>
          </cell>
          <cell r="F5658" t="str">
            <v>FP</v>
          </cell>
          <cell r="G5658" t="str">
            <v>HKEM</v>
          </cell>
          <cell r="H5658" t="str">
            <v>ELCOTEQ</v>
          </cell>
          <cell r="I5658" t="str">
            <v>CSW</v>
          </cell>
          <cell r="J5658">
            <v>18000</v>
          </cell>
          <cell r="K5658">
            <v>0</v>
          </cell>
          <cell r="L5658">
            <v>0</v>
          </cell>
          <cell r="M5658">
            <v>0</v>
          </cell>
          <cell r="N5658">
            <v>0</v>
          </cell>
          <cell r="O5658">
            <v>0</v>
          </cell>
          <cell r="P5658">
            <v>18000</v>
          </cell>
        </row>
        <row r="5659">
          <cell r="A5659" t="str">
            <v>20051227</v>
          </cell>
          <cell r="B5659" t="str">
            <v>0552</v>
          </cell>
          <cell r="C5659" t="str">
            <v>BL RF PRODUCTS</v>
          </cell>
          <cell r="D5659" t="str">
            <v>PL RF CONSUMER PROD</v>
          </cell>
          <cell r="E5659" t="str">
            <v>all PMC's</v>
          </cell>
          <cell r="F5659" t="str">
            <v>FP</v>
          </cell>
          <cell r="G5659" t="str">
            <v>HKSK</v>
          </cell>
          <cell r="H5659" t="str">
            <v>SHENZHEN</v>
          </cell>
          <cell r="I5659" t="str">
            <v>CSW</v>
          </cell>
          <cell r="J5659">
            <v>349736</v>
          </cell>
          <cell r="K5659">
            <v>0</v>
          </cell>
          <cell r="L5659">
            <v>0</v>
          </cell>
          <cell r="M5659">
            <v>0</v>
          </cell>
          <cell r="N5659">
            <v>0</v>
          </cell>
          <cell r="O5659">
            <v>438000</v>
          </cell>
          <cell r="P5659">
            <v>787736</v>
          </cell>
        </row>
        <row r="5660">
          <cell r="A5660" t="str">
            <v>20051227</v>
          </cell>
          <cell r="B5660" t="str">
            <v>0552</v>
          </cell>
          <cell r="C5660" t="str">
            <v>BL RF PRODUCTS</v>
          </cell>
          <cell r="D5660" t="str">
            <v>PL RF CONSUMER PROD</v>
          </cell>
          <cell r="E5660" t="str">
            <v>all PMC's</v>
          </cell>
          <cell r="F5660" t="str">
            <v>FP</v>
          </cell>
          <cell r="G5660" t="str">
            <v>HKTT</v>
          </cell>
          <cell r="H5660" t="str">
            <v>CP On-site Warehouse AP</v>
          </cell>
          <cell r="I5660" t="str">
            <v>RDC</v>
          </cell>
          <cell r="J5660">
            <v>19871000</v>
          </cell>
          <cell r="K5660">
            <v>0</v>
          </cell>
          <cell r="L5660">
            <v>0</v>
          </cell>
          <cell r="M5660">
            <v>0</v>
          </cell>
          <cell r="N5660">
            <v>0</v>
          </cell>
          <cell r="O5660">
            <v>0</v>
          </cell>
          <cell r="P5660">
            <v>19871000</v>
          </cell>
        </row>
        <row r="5661">
          <cell r="A5661" t="str">
            <v>20051227</v>
          </cell>
          <cell r="B5661" t="str">
            <v>0552</v>
          </cell>
          <cell r="C5661" t="str">
            <v>BL RF PRODUCTS</v>
          </cell>
          <cell r="D5661" t="str">
            <v>PL RF CONSUMER PROD</v>
          </cell>
          <cell r="E5661" t="str">
            <v>all PMC's</v>
          </cell>
          <cell r="F5661" t="str">
            <v>FP</v>
          </cell>
          <cell r="G5661" t="str">
            <v>HUAS</v>
          </cell>
          <cell r="H5661" t="str">
            <v>EXEL</v>
          </cell>
          <cell r="I5661" t="str">
            <v>ASC</v>
          </cell>
          <cell r="J5661">
            <v>429000</v>
          </cell>
          <cell r="K5661">
            <v>0</v>
          </cell>
          <cell r="L5661">
            <v>0</v>
          </cell>
          <cell r="M5661">
            <v>0</v>
          </cell>
          <cell r="N5661">
            <v>0</v>
          </cell>
          <cell r="O5661">
            <v>0</v>
          </cell>
          <cell r="P5661">
            <v>429000</v>
          </cell>
        </row>
        <row r="5662">
          <cell r="A5662" t="str">
            <v>20051227</v>
          </cell>
          <cell r="B5662" t="str">
            <v>0552</v>
          </cell>
          <cell r="C5662" t="str">
            <v>BL RF PRODUCTS</v>
          </cell>
          <cell r="D5662" t="str">
            <v>PL RF CONSUMER PROD</v>
          </cell>
          <cell r="E5662" t="str">
            <v>all PMC's</v>
          </cell>
          <cell r="F5662" t="str">
            <v>FP</v>
          </cell>
          <cell r="G5662" t="str">
            <v>HUFZ</v>
          </cell>
          <cell r="H5662" t="str">
            <v>FLEXTRONICS ZALAEGERSZEG</v>
          </cell>
          <cell r="I5662" t="str">
            <v>CSW</v>
          </cell>
          <cell r="J5662">
            <v>66000</v>
          </cell>
          <cell r="K5662">
            <v>0</v>
          </cell>
          <cell r="L5662">
            <v>0</v>
          </cell>
          <cell r="M5662">
            <v>0</v>
          </cell>
          <cell r="N5662">
            <v>0</v>
          </cell>
          <cell r="O5662">
            <v>0</v>
          </cell>
          <cell r="P5662">
            <v>66000</v>
          </cell>
        </row>
        <row r="5663">
          <cell r="A5663" t="str">
            <v>20051227</v>
          </cell>
          <cell r="B5663" t="str">
            <v>0552</v>
          </cell>
          <cell r="C5663" t="str">
            <v>BL RF PRODUCTS</v>
          </cell>
          <cell r="D5663" t="str">
            <v>PL RF CONSUMER PROD</v>
          </cell>
          <cell r="E5663" t="str">
            <v>all PMC's</v>
          </cell>
          <cell r="F5663" t="str">
            <v>FP</v>
          </cell>
          <cell r="G5663" t="str">
            <v>HUJT</v>
          </cell>
          <cell r="H5663" t="str">
            <v>CSW Jabil Tiszaujvaros</v>
          </cell>
          <cell r="I5663" t="str">
            <v>CSW</v>
          </cell>
          <cell r="J5663">
            <v>220000</v>
          </cell>
          <cell r="K5663">
            <v>0</v>
          </cell>
          <cell r="L5663">
            <v>0</v>
          </cell>
          <cell r="M5663">
            <v>0</v>
          </cell>
          <cell r="N5663">
            <v>0</v>
          </cell>
          <cell r="O5663">
            <v>0</v>
          </cell>
          <cell r="P5663">
            <v>220000</v>
          </cell>
        </row>
        <row r="5664">
          <cell r="A5664" t="str">
            <v>20051227</v>
          </cell>
          <cell r="B5664" t="str">
            <v>0552</v>
          </cell>
          <cell r="C5664" t="str">
            <v>BL RF PRODUCTS</v>
          </cell>
          <cell r="D5664" t="str">
            <v>PL RF CONSUMER PROD</v>
          </cell>
          <cell r="E5664" t="str">
            <v>all PMC's</v>
          </cell>
          <cell r="F5664" t="str">
            <v>FP</v>
          </cell>
          <cell r="G5664" t="str">
            <v>HUNK</v>
          </cell>
          <cell r="H5664" t="str">
            <v>NOKIA KOMAROM KFT</v>
          </cell>
          <cell r="I5664" t="str">
            <v>CSW</v>
          </cell>
          <cell r="J5664">
            <v>570000</v>
          </cell>
          <cell r="K5664">
            <v>0</v>
          </cell>
          <cell r="L5664">
            <v>0</v>
          </cell>
          <cell r="M5664">
            <v>0</v>
          </cell>
          <cell r="N5664">
            <v>0</v>
          </cell>
          <cell r="O5664">
            <v>0</v>
          </cell>
          <cell r="P5664">
            <v>570000</v>
          </cell>
        </row>
        <row r="5665">
          <cell r="A5665" t="str">
            <v>20051227</v>
          </cell>
          <cell r="B5665" t="str">
            <v>0552</v>
          </cell>
          <cell r="C5665" t="str">
            <v>BL RF PRODUCTS</v>
          </cell>
          <cell r="D5665" t="str">
            <v>PL RF CONSUMER PROD</v>
          </cell>
          <cell r="E5665" t="str">
            <v>all PMC's</v>
          </cell>
          <cell r="F5665" t="str">
            <v>FP</v>
          </cell>
          <cell r="G5665" t="str">
            <v>KRNM</v>
          </cell>
          <cell r="H5665" t="str">
            <v>NOKIA MASAN KOREA</v>
          </cell>
          <cell r="I5665" t="str">
            <v>CSW</v>
          </cell>
          <cell r="J5665">
            <v>739000</v>
          </cell>
          <cell r="K5665">
            <v>0</v>
          </cell>
          <cell r="L5665">
            <v>0</v>
          </cell>
          <cell r="M5665">
            <v>0</v>
          </cell>
          <cell r="N5665">
            <v>0</v>
          </cell>
          <cell r="O5665">
            <v>0</v>
          </cell>
          <cell r="P5665">
            <v>739000</v>
          </cell>
        </row>
        <row r="5666">
          <cell r="A5666" t="str">
            <v>20051227</v>
          </cell>
          <cell r="B5666" t="str">
            <v>0552</v>
          </cell>
          <cell r="C5666" t="str">
            <v>BL RF PRODUCTS</v>
          </cell>
          <cell r="D5666" t="str">
            <v>PL RF CONSUMER PROD</v>
          </cell>
          <cell r="E5666" t="str">
            <v>all PMC's</v>
          </cell>
          <cell r="F5666" t="str">
            <v>FP</v>
          </cell>
          <cell r="G5666" t="str">
            <v>MYBB</v>
          </cell>
          <cell r="H5666" t="str">
            <v>ROBERT BOSCH (M) SDN BHD</v>
          </cell>
          <cell r="I5666" t="str">
            <v>CSW</v>
          </cell>
          <cell r="J5666">
            <v>100000</v>
          </cell>
          <cell r="K5666">
            <v>0</v>
          </cell>
          <cell r="L5666">
            <v>0</v>
          </cell>
          <cell r="M5666">
            <v>0</v>
          </cell>
          <cell r="N5666">
            <v>0</v>
          </cell>
          <cell r="O5666">
            <v>9000</v>
          </cell>
          <cell r="P5666">
            <v>109000</v>
          </cell>
        </row>
        <row r="5667">
          <cell r="A5667" t="str">
            <v>20051227</v>
          </cell>
          <cell r="B5667" t="str">
            <v>0552</v>
          </cell>
          <cell r="C5667" t="str">
            <v>BL RF PRODUCTS</v>
          </cell>
          <cell r="D5667" t="str">
            <v>PL RF CONSUMER PROD</v>
          </cell>
          <cell r="E5667" t="str">
            <v>all PMC's</v>
          </cell>
          <cell r="F5667" t="str">
            <v>FP</v>
          </cell>
          <cell r="G5667" t="str">
            <v>MYFA</v>
          </cell>
          <cell r="H5667" t="str">
            <v>FLEXTRONICS_MY_ShahAlam</v>
          </cell>
          <cell r="I5667" t="str">
            <v>CSW</v>
          </cell>
          <cell r="J5667">
            <v>960000</v>
          </cell>
          <cell r="K5667">
            <v>0</v>
          </cell>
          <cell r="L5667">
            <v>0</v>
          </cell>
          <cell r="M5667">
            <v>0</v>
          </cell>
          <cell r="N5667">
            <v>0</v>
          </cell>
          <cell r="O5667">
            <v>519000</v>
          </cell>
          <cell r="P5667">
            <v>1479000</v>
          </cell>
        </row>
        <row r="5668">
          <cell r="A5668" t="str">
            <v>20051227</v>
          </cell>
          <cell r="B5668" t="str">
            <v>0552</v>
          </cell>
          <cell r="C5668" t="str">
            <v>BL RF PRODUCTS</v>
          </cell>
          <cell r="D5668" t="str">
            <v>PL RF CONSUMER PROD</v>
          </cell>
          <cell r="E5668" t="str">
            <v>all PMC's</v>
          </cell>
          <cell r="F5668" t="str">
            <v>FP</v>
          </cell>
          <cell r="G5668" t="str">
            <v>MYMB</v>
          </cell>
          <cell r="H5668" t="str">
            <v>MOTOROLA_MY</v>
          </cell>
          <cell r="I5668" t="str">
            <v>CSW</v>
          </cell>
          <cell r="J5668">
            <v>1306000</v>
          </cell>
          <cell r="K5668">
            <v>0</v>
          </cell>
          <cell r="L5668">
            <v>0</v>
          </cell>
          <cell r="M5668">
            <v>0</v>
          </cell>
          <cell r="N5668">
            <v>0</v>
          </cell>
          <cell r="O5668">
            <v>222000</v>
          </cell>
          <cell r="P5668">
            <v>1528000</v>
          </cell>
        </row>
        <row r="5669">
          <cell r="A5669" t="str">
            <v>20051227</v>
          </cell>
          <cell r="B5669" t="str">
            <v>0552</v>
          </cell>
          <cell r="C5669" t="str">
            <v>BL RF PRODUCTS</v>
          </cell>
          <cell r="D5669" t="str">
            <v>PL RF CONSUMER PROD</v>
          </cell>
          <cell r="E5669" t="str">
            <v>all PMC's</v>
          </cell>
          <cell r="F5669" t="str">
            <v>FP</v>
          </cell>
          <cell r="G5669" t="str">
            <v>MYSC</v>
          </cell>
          <cell r="H5669" t="str">
            <v>SONY _MY_Tuner</v>
          </cell>
          <cell r="I5669" t="str">
            <v>CSW</v>
          </cell>
          <cell r="J5669">
            <v>192000</v>
          </cell>
          <cell r="K5669">
            <v>0</v>
          </cell>
          <cell r="L5669">
            <v>0</v>
          </cell>
          <cell r="M5669">
            <v>0</v>
          </cell>
          <cell r="N5669">
            <v>0</v>
          </cell>
          <cell r="O5669">
            <v>54000</v>
          </cell>
          <cell r="P5669">
            <v>246000</v>
          </cell>
        </row>
        <row r="5670">
          <cell r="A5670" t="str">
            <v>20051227</v>
          </cell>
          <cell r="B5670" t="str">
            <v>0552</v>
          </cell>
          <cell r="C5670" t="str">
            <v>BL RF PRODUCTS</v>
          </cell>
          <cell r="D5670" t="str">
            <v>PL RF CONSUMER PROD</v>
          </cell>
          <cell r="E5670" t="str">
            <v>all PMC's</v>
          </cell>
          <cell r="F5670" t="str">
            <v>FP</v>
          </cell>
          <cell r="G5670" t="str">
            <v>NL00</v>
          </cell>
          <cell r="H5670" t="str">
            <v>UPS SCS Nederland BV (Hal B)</v>
          </cell>
          <cell r="I5670" t="str">
            <v>RDC</v>
          </cell>
          <cell r="J5670">
            <v>2966260</v>
          </cell>
          <cell r="K5670">
            <v>259000</v>
          </cell>
          <cell r="L5670">
            <v>0</v>
          </cell>
          <cell r="M5670">
            <v>0</v>
          </cell>
          <cell r="N5670">
            <v>0</v>
          </cell>
          <cell r="O5670">
            <v>858000</v>
          </cell>
          <cell r="P5670">
            <v>4083260</v>
          </cell>
        </row>
        <row r="5671">
          <cell r="A5671" t="str">
            <v>20051227</v>
          </cell>
          <cell r="B5671" t="str">
            <v>0552</v>
          </cell>
          <cell r="C5671" t="str">
            <v>BL RF PRODUCTS</v>
          </cell>
          <cell r="D5671" t="str">
            <v>PL RF CONSUMER PROD</v>
          </cell>
          <cell r="E5671" t="str">
            <v>all PMC's</v>
          </cell>
          <cell r="F5671" t="str">
            <v>FP</v>
          </cell>
          <cell r="G5671" t="str">
            <v>NL99</v>
          </cell>
          <cell r="H5671" t="str">
            <v>FDC EU</v>
          </cell>
          <cell r="I5671" t="str">
            <v>FDC</v>
          </cell>
          <cell r="J5671">
            <v>0</v>
          </cell>
          <cell r="K5671">
            <v>0</v>
          </cell>
          <cell r="L5671">
            <v>0</v>
          </cell>
          <cell r="M5671">
            <v>0</v>
          </cell>
          <cell r="N5671">
            <v>0</v>
          </cell>
          <cell r="O5671">
            <v>0</v>
          </cell>
          <cell r="P5671">
            <v>0</v>
          </cell>
        </row>
        <row r="5672">
          <cell r="A5672" t="str">
            <v>20051227</v>
          </cell>
          <cell r="B5672" t="str">
            <v>0552</v>
          </cell>
          <cell r="C5672" t="str">
            <v>BL RF PRODUCTS</v>
          </cell>
          <cell r="D5672" t="str">
            <v>PL RF CONSUMER PROD</v>
          </cell>
          <cell r="E5672" t="str">
            <v>all PMC's</v>
          </cell>
          <cell r="F5672" t="str">
            <v>FP</v>
          </cell>
          <cell r="G5672" t="str">
            <v>NLTT</v>
          </cell>
          <cell r="H5672" t="str">
            <v>UPS SCS Nederland BV (Hal B)</v>
          </cell>
          <cell r="I5672" t="str">
            <v>RDC</v>
          </cell>
          <cell r="J5672">
            <v>6020100</v>
          </cell>
          <cell r="K5672">
            <v>0</v>
          </cell>
          <cell r="L5672">
            <v>0</v>
          </cell>
          <cell r="M5672">
            <v>0</v>
          </cell>
          <cell r="N5672">
            <v>0</v>
          </cell>
          <cell r="O5672">
            <v>1352000</v>
          </cell>
          <cell r="P5672">
            <v>7372100</v>
          </cell>
        </row>
        <row r="5673">
          <cell r="A5673" t="str">
            <v>20051227</v>
          </cell>
          <cell r="B5673" t="str">
            <v>0552</v>
          </cell>
          <cell r="C5673" t="str">
            <v>BL RF PRODUCTS</v>
          </cell>
          <cell r="D5673" t="str">
            <v>PL RF CONSUMER PROD</v>
          </cell>
          <cell r="E5673" t="str">
            <v>all PMC's</v>
          </cell>
          <cell r="F5673" t="str">
            <v>FP</v>
          </cell>
          <cell r="G5673" t="str">
            <v>PH10</v>
          </cell>
          <cell r="H5673" t="str">
            <v>IWH (BL Control) PSC</v>
          </cell>
          <cell r="I5673" t="str">
            <v>IWH</v>
          </cell>
          <cell r="J5673">
            <v>0</v>
          </cell>
          <cell r="K5673">
            <v>0</v>
          </cell>
          <cell r="L5673">
            <v>0</v>
          </cell>
          <cell r="M5673">
            <v>0</v>
          </cell>
          <cell r="N5673">
            <v>0</v>
          </cell>
          <cell r="O5673">
            <v>535144</v>
          </cell>
          <cell r="P5673">
            <v>535144</v>
          </cell>
        </row>
        <row r="5674">
          <cell r="A5674" t="str">
            <v>20051227</v>
          </cell>
          <cell r="B5674" t="str">
            <v>0552</v>
          </cell>
          <cell r="C5674" t="str">
            <v>BL RF PRODUCTS</v>
          </cell>
          <cell r="D5674" t="str">
            <v>PL RF CONSUMER PROD</v>
          </cell>
          <cell r="E5674" t="str">
            <v>all PMC's</v>
          </cell>
          <cell r="F5674" t="str">
            <v>FP</v>
          </cell>
          <cell r="G5674" t="str">
            <v>PH11</v>
          </cell>
          <cell r="H5674" t="str">
            <v>IWH (BL Control) PSPI</v>
          </cell>
          <cell r="I5674" t="str">
            <v>IWH</v>
          </cell>
          <cell r="J5674">
            <v>773520</v>
          </cell>
          <cell r="K5674">
            <v>0</v>
          </cell>
          <cell r="L5674">
            <v>0</v>
          </cell>
          <cell r="M5674">
            <v>0</v>
          </cell>
          <cell r="N5674">
            <v>0</v>
          </cell>
          <cell r="O5674">
            <v>413240</v>
          </cell>
          <cell r="P5674">
            <v>1186760</v>
          </cell>
        </row>
        <row r="5675">
          <cell r="A5675" t="str">
            <v>20051227</v>
          </cell>
          <cell r="B5675" t="str">
            <v>0552</v>
          </cell>
          <cell r="C5675" t="str">
            <v>BL RF PRODUCTS</v>
          </cell>
          <cell r="D5675" t="str">
            <v>PL RF CONSUMER PROD</v>
          </cell>
          <cell r="E5675" t="str">
            <v>all PMC's</v>
          </cell>
          <cell r="F5675" t="str">
            <v>FP</v>
          </cell>
          <cell r="G5675" t="str">
            <v>PLAS</v>
          </cell>
          <cell r="H5675" t="str">
            <v>EXEL POLAND SP. Z.O.O.</v>
          </cell>
          <cell r="I5675" t="str">
            <v>ASC</v>
          </cell>
          <cell r="J5675">
            <v>3000</v>
          </cell>
          <cell r="K5675">
            <v>0</v>
          </cell>
          <cell r="L5675">
            <v>0</v>
          </cell>
          <cell r="M5675">
            <v>0</v>
          </cell>
          <cell r="N5675">
            <v>0</v>
          </cell>
          <cell r="O5675">
            <v>0</v>
          </cell>
          <cell r="P5675">
            <v>3000</v>
          </cell>
        </row>
        <row r="5676">
          <cell r="A5676" t="str">
            <v>20051227</v>
          </cell>
          <cell r="B5676" t="str">
            <v>0552</v>
          </cell>
          <cell r="C5676" t="str">
            <v>BL RF PRODUCTS</v>
          </cell>
          <cell r="D5676" t="str">
            <v>PL RF CONSUMER PROD</v>
          </cell>
          <cell r="E5676" t="str">
            <v>all PMC's</v>
          </cell>
          <cell r="F5676" t="str">
            <v>FP</v>
          </cell>
          <cell r="G5676" t="str">
            <v>PTFP</v>
          </cell>
          <cell r="H5676" t="str">
            <v>FORD PALMELA</v>
          </cell>
          <cell r="I5676" t="str">
            <v>CSW</v>
          </cell>
          <cell r="J5676">
            <v>705000</v>
          </cell>
          <cell r="K5676">
            <v>0</v>
          </cell>
          <cell r="L5676">
            <v>0</v>
          </cell>
          <cell r="M5676">
            <v>0</v>
          </cell>
          <cell r="N5676">
            <v>0</v>
          </cell>
          <cell r="O5676">
            <v>0</v>
          </cell>
          <cell r="P5676">
            <v>705000</v>
          </cell>
        </row>
        <row r="5677">
          <cell r="A5677" t="str">
            <v>20051227</v>
          </cell>
          <cell r="B5677" t="str">
            <v>0552</v>
          </cell>
          <cell r="C5677" t="str">
            <v>BL RF PRODUCTS</v>
          </cell>
          <cell r="D5677" t="str">
            <v>PL RF CONSUMER PROD</v>
          </cell>
          <cell r="E5677" t="str">
            <v>all PMC's</v>
          </cell>
          <cell r="F5677" t="str">
            <v>FP</v>
          </cell>
          <cell r="G5677" t="str">
            <v>SGTS</v>
          </cell>
          <cell r="H5677" t="str">
            <v>Tuner</v>
          </cell>
          <cell r="I5677" t="str">
            <v>CSW</v>
          </cell>
          <cell r="J5677">
            <v>22102000</v>
          </cell>
          <cell r="K5677">
            <v>0</v>
          </cell>
          <cell r="L5677">
            <v>0</v>
          </cell>
          <cell r="M5677">
            <v>0</v>
          </cell>
          <cell r="N5677">
            <v>0</v>
          </cell>
          <cell r="O5677">
            <v>6432000</v>
          </cell>
          <cell r="P5677">
            <v>28534000</v>
          </cell>
        </row>
        <row r="5678">
          <cell r="A5678" t="str">
            <v>20051227</v>
          </cell>
          <cell r="B5678" t="str">
            <v>0552</v>
          </cell>
          <cell r="C5678" t="str">
            <v>BL RF PRODUCTS</v>
          </cell>
          <cell r="D5678" t="str">
            <v>PL RF CONSUMER PROD</v>
          </cell>
          <cell r="E5678" t="str">
            <v>all PMC's</v>
          </cell>
          <cell r="F5678" t="str">
            <v>FP</v>
          </cell>
          <cell r="G5678" t="str">
            <v>THSS</v>
          </cell>
          <cell r="H5678" t="str">
            <v>Samsung</v>
          </cell>
          <cell r="I5678" t="str">
            <v>CSW</v>
          </cell>
          <cell r="J5678">
            <v>4278000</v>
          </cell>
          <cell r="K5678">
            <v>0</v>
          </cell>
          <cell r="L5678">
            <v>0</v>
          </cell>
          <cell r="M5678">
            <v>0</v>
          </cell>
          <cell r="N5678">
            <v>0</v>
          </cell>
          <cell r="O5678">
            <v>1458000</v>
          </cell>
          <cell r="P5678">
            <v>5736000</v>
          </cell>
        </row>
        <row r="5679">
          <cell r="A5679" t="str">
            <v>20051227</v>
          </cell>
          <cell r="B5679" t="str">
            <v>0552</v>
          </cell>
          <cell r="C5679" t="str">
            <v>BL RF PRODUCTS</v>
          </cell>
          <cell r="D5679" t="str">
            <v>PL RF CONSUMER PROD</v>
          </cell>
          <cell r="E5679" t="str">
            <v>all PMC's</v>
          </cell>
          <cell r="F5679" t="str">
            <v>FP</v>
          </cell>
          <cell r="G5679" t="str">
            <v>TW10</v>
          </cell>
          <cell r="H5679" t="str">
            <v>IWH (BL Control) PSK</v>
          </cell>
          <cell r="I5679" t="str">
            <v>IWH</v>
          </cell>
          <cell r="J5679">
            <v>445000</v>
          </cell>
          <cell r="K5679">
            <v>0</v>
          </cell>
          <cell r="L5679">
            <v>0</v>
          </cell>
          <cell r="M5679">
            <v>0</v>
          </cell>
          <cell r="N5679">
            <v>0</v>
          </cell>
          <cell r="O5679">
            <v>0</v>
          </cell>
          <cell r="P5679">
            <v>445000</v>
          </cell>
        </row>
        <row r="5680">
          <cell r="A5680" t="str">
            <v>20051227</v>
          </cell>
          <cell r="B5680" t="str">
            <v>0552</v>
          </cell>
          <cell r="C5680" t="str">
            <v>BL RF PRODUCTS</v>
          </cell>
          <cell r="D5680" t="str">
            <v>PL RF CONSUMER PROD</v>
          </cell>
          <cell r="E5680" t="str">
            <v>all PMC's</v>
          </cell>
          <cell r="F5680" t="str">
            <v>FP</v>
          </cell>
          <cell r="G5680" t="str">
            <v>US00</v>
          </cell>
          <cell r="H5680" t="str">
            <v>RDC NARSO</v>
          </cell>
          <cell r="I5680" t="str">
            <v>RDC</v>
          </cell>
          <cell r="J5680">
            <v>649041</v>
          </cell>
          <cell r="K5680">
            <v>221301</v>
          </cell>
          <cell r="L5680">
            <v>377400</v>
          </cell>
          <cell r="M5680">
            <v>0</v>
          </cell>
          <cell r="N5680">
            <v>0</v>
          </cell>
          <cell r="O5680">
            <v>227000</v>
          </cell>
          <cell r="P5680">
            <v>1474742</v>
          </cell>
        </row>
        <row r="5681">
          <cell r="A5681" t="str">
            <v>20051227</v>
          </cell>
          <cell r="B5681" t="str">
            <v>0552</v>
          </cell>
          <cell r="C5681" t="str">
            <v>BL RF PRODUCTS</v>
          </cell>
          <cell r="D5681" t="str">
            <v>PL RF CONSUMER PROD</v>
          </cell>
          <cell r="E5681" t="str">
            <v>all PMC's</v>
          </cell>
          <cell r="F5681" t="str">
            <v>FP</v>
          </cell>
          <cell r="G5681" t="str">
            <v>US01</v>
          </cell>
          <cell r="H5681" t="str">
            <v>TRN NA</v>
          </cell>
          <cell r="I5681" t="str">
            <v>TRN</v>
          </cell>
          <cell r="J5681">
            <v>0</v>
          </cell>
          <cell r="K5681">
            <v>0</v>
          </cell>
          <cell r="L5681">
            <v>0</v>
          </cell>
          <cell r="M5681">
            <v>0</v>
          </cell>
          <cell r="N5681">
            <v>187001</v>
          </cell>
          <cell r="O5681">
            <v>150000</v>
          </cell>
          <cell r="P5681">
            <v>337001</v>
          </cell>
        </row>
        <row r="5682">
          <cell r="A5682" t="str">
            <v>20051227</v>
          </cell>
          <cell r="B5682" t="str">
            <v>0552</v>
          </cell>
          <cell r="C5682" t="str">
            <v>BL RF PRODUCTS</v>
          </cell>
          <cell r="D5682" t="str">
            <v>PL RF CONSUMER PROD</v>
          </cell>
          <cell r="E5682" t="str">
            <v>all PMC's</v>
          </cell>
          <cell r="F5682" t="str">
            <v>FP</v>
          </cell>
          <cell r="G5682" t="str">
            <v>USDJ</v>
          </cell>
          <cell r="H5682" t="str">
            <v>PHILIPS SEMI DELCO JIT Whse, I</v>
          </cell>
          <cell r="I5682" t="str">
            <v>CSW</v>
          </cell>
          <cell r="J5682">
            <v>302500</v>
          </cell>
          <cell r="K5682">
            <v>0</v>
          </cell>
          <cell r="L5682">
            <v>0</v>
          </cell>
          <cell r="M5682">
            <v>0</v>
          </cell>
          <cell r="N5682">
            <v>0</v>
          </cell>
          <cell r="O5682">
            <v>30000</v>
          </cell>
          <cell r="P5682">
            <v>332500</v>
          </cell>
        </row>
        <row r="5683">
          <cell r="A5683" t="str">
            <v>20051227</v>
          </cell>
          <cell r="B5683" t="str">
            <v>0552</v>
          </cell>
          <cell r="C5683" t="str">
            <v>BL RF PRODUCTS</v>
          </cell>
          <cell r="D5683" t="str">
            <v>PL RF CONSUMER PROD</v>
          </cell>
          <cell r="E5683" t="str">
            <v>all PMC's</v>
          </cell>
          <cell r="F5683" t="str">
            <v>FP</v>
          </cell>
          <cell r="G5683" t="str">
            <v>USGI</v>
          </cell>
          <cell r="H5683" t="str">
            <v>CSW Delco VMI (Reynosa)</v>
          </cell>
          <cell r="I5683" t="str">
            <v>CSW</v>
          </cell>
          <cell r="J5683">
            <v>497000</v>
          </cell>
          <cell r="K5683">
            <v>0</v>
          </cell>
          <cell r="L5683">
            <v>0</v>
          </cell>
          <cell r="M5683">
            <v>0</v>
          </cell>
          <cell r="N5683">
            <v>0</v>
          </cell>
          <cell r="O5683">
            <v>42000</v>
          </cell>
          <cell r="P5683">
            <v>539000</v>
          </cell>
        </row>
        <row r="5684">
          <cell r="A5684" t="str">
            <v>20051227</v>
          </cell>
          <cell r="B5684" t="str">
            <v>0552</v>
          </cell>
          <cell r="C5684" t="str">
            <v>BL RF PRODUCTS</v>
          </cell>
          <cell r="D5684" t="str">
            <v>PL RF CONSUMER PROD</v>
          </cell>
          <cell r="E5684" t="str">
            <v>all PMC's</v>
          </cell>
          <cell r="F5684" t="str">
            <v>FP</v>
          </cell>
          <cell r="G5684" t="str">
            <v>USJG</v>
          </cell>
          <cell r="H5684" t="str">
            <v>CSW Jabil JIT Guadalajara</v>
          </cell>
          <cell r="I5684" t="str">
            <v>CSW</v>
          </cell>
          <cell r="J5684">
            <v>50000</v>
          </cell>
          <cell r="K5684">
            <v>0</v>
          </cell>
          <cell r="L5684">
            <v>0</v>
          </cell>
          <cell r="M5684">
            <v>0</v>
          </cell>
          <cell r="N5684">
            <v>0</v>
          </cell>
          <cell r="O5684">
            <v>40000</v>
          </cell>
          <cell r="P5684">
            <v>90000</v>
          </cell>
        </row>
        <row r="5685">
          <cell r="A5685" t="str">
            <v>20051227</v>
          </cell>
          <cell r="B5685" t="str">
            <v>0552</v>
          </cell>
          <cell r="C5685" t="str">
            <v>BL RF PRODUCTS</v>
          </cell>
          <cell r="D5685" t="str">
            <v>PL RF CONSUMER PROD</v>
          </cell>
          <cell r="E5685" t="str">
            <v>all PMC's</v>
          </cell>
          <cell r="F5685" t="str">
            <v>FP</v>
          </cell>
          <cell r="G5685" t="str">
            <v>USNR</v>
          </cell>
          <cell r="H5685" t="str">
            <v>NOKIA INC. REYNOSA</v>
          </cell>
          <cell r="I5685" t="str">
            <v>CSW</v>
          </cell>
          <cell r="J5685">
            <v>118000</v>
          </cell>
          <cell r="K5685">
            <v>0</v>
          </cell>
          <cell r="L5685">
            <v>0</v>
          </cell>
          <cell r="M5685">
            <v>0</v>
          </cell>
          <cell r="N5685">
            <v>0</v>
          </cell>
          <cell r="O5685">
            <v>129000</v>
          </cell>
          <cell r="P5685">
            <v>247000</v>
          </cell>
        </row>
        <row r="5686">
          <cell r="A5686" t="str">
            <v>20051227</v>
          </cell>
          <cell r="B5686" t="str">
            <v>0552</v>
          </cell>
          <cell r="C5686" t="str">
            <v>BL RF PRODUCTS</v>
          </cell>
          <cell r="D5686" t="str">
            <v>PL RF CONSUMER PROD</v>
          </cell>
          <cell r="E5686" t="str">
            <v>all PMC's</v>
          </cell>
          <cell r="F5686" t="str">
            <v>FP</v>
          </cell>
          <cell r="G5686" t="str">
            <v>USOH</v>
          </cell>
          <cell r="H5686" t="str">
            <v>CSW Ford (Hatfield)</v>
          </cell>
          <cell r="I5686" t="str">
            <v>CSW</v>
          </cell>
          <cell r="J5686">
            <v>34000</v>
          </cell>
          <cell r="K5686">
            <v>0</v>
          </cell>
          <cell r="L5686">
            <v>0</v>
          </cell>
          <cell r="M5686">
            <v>0</v>
          </cell>
          <cell r="N5686">
            <v>0</v>
          </cell>
          <cell r="O5686">
            <v>6000</v>
          </cell>
          <cell r="P5686">
            <v>40000</v>
          </cell>
        </row>
        <row r="5687">
          <cell r="A5687" t="str">
            <v>20051227</v>
          </cell>
          <cell r="B5687" t="str">
            <v>0552</v>
          </cell>
          <cell r="C5687" t="str">
            <v>BL RF PRODUCTS</v>
          </cell>
          <cell r="D5687" t="str">
            <v>PL RF CONSUMER PROD</v>
          </cell>
          <cell r="E5687" t="str">
            <v>all PMC's</v>
          </cell>
          <cell r="F5687" t="str">
            <v>FP</v>
          </cell>
          <cell r="G5687" t="str">
            <v>USPP</v>
          </cell>
          <cell r="H5687" t="str">
            <v>CSW PANASONIC PEACHTREE</v>
          </cell>
          <cell r="I5687" t="str">
            <v>CSW</v>
          </cell>
          <cell r="J5687">
            <v>42000</v>
          </cell>
          <cell r="K5687">
            <v>0</v>
          </cell>
          <cell r="L5687">
            <v>0</v>
          </cell>
          <cell r="M5687">
            <v>0</v>
          </cell>
          <cell r="N5687">
            <v>0</v>
          </cell>
          <cell r="O5687">
            <v>6000</v>
          </cell>
          <cell r="P5687">
            <v>48000</v>
          </cell>
        </row>
        <row r="5688">
          <cell r="A5688" t="str">
            <v>20051227</v>
          </cell>
          <cell r="B5688" t="str">
            <v>0552</v>
          </cell>
          <cell r="C5688" t="str">
            <v>BL RF PRODUCTS</v>
          </cell>
          <cell r="D5688" t="str">
            <v>PL RF CONSUMER PROD</v>
          </cell>
          <cell r="E5688" t="str">
            <v>all PMC's</v>
          </cell>
          <cell r="F5688" t="str">
            <v>FP</v>
          </cell>
          <cell r="G5688" t="str">
            <v>USPR</v>
          </cell>
          <cell r="H5688" t="str">
            <v>CSW PANASONIC REYNOSA</v>
          </cell>
          <cell r="I5688" t="str">
            <v>CSW</v>
          </cell>
          <cell r="J5688">
            <v>0</v>
          </cell>
          <cell r="K5688">
            <v>0</v>
          </cell>
          <cell r="L5688">
            <v>0</v>
          </cell>
          <cell r="M5688">
            <v>0</v>
          </cell>
          <cell r="N5688">
            <v>0</v>
          </cell>
          <cell r="O5688">
            <v>24000</v>
          </cell>
          <cell r="P5688">
            <v>24000</v>
          </cell>
        </row>
        <row r="5689">
          <cell r="A5689" t="str">
            <v>20051227</v>
          </cell>
          <cell r="B5689" t="str">
            <v>0552</v>
          </cell>
          <cell r="C5689" t="str">
            <v>BL RF PRODUCTS</v>
          </cell>
          <cell r="D5689" t="str">
            <v>PL RF CONSUMER PROD</v>
          </cell>
          <cell r="E5689" t="str">
            <v>all PMC's</v>
          </cell>
          <cell r="F5689" t="str">
            <v>FP</v>
          </cell>
          <cell r="G5689" t="str">
            <v>USPW</v>
          </cell>
          <cell r="H5689" t="str">
            <v>CSW Ford (North Penn)</v>
          </cell>
          <cell r="I5689" t="str">
            <v>CSW</v>
          </cell>
          <cell r="J5689">
            <v>90000</v>
          </cell>
          <cell r="K5689">
            <v>0</v>
          </cell>
          <cell r="L5689">
            <v>0</v>
          </cell>
          <cell r="M5689">
            <v>0</v>
          </cell>
          <cell r="N5689">
            <v>0</v>
          </cell>
          <cell r="O5689">
            <v>0</v>
          </cell>
          <cell r="P5689">
            <v>90000</v>
          </cell>
        </row>
        <row r="5690">
          <cell r="A5690" t="str">
            <v>20051227</v>
          </cell>
          <cell r="B5690" t="str">
            <v>0552</v>
          </cell>
          <cell r="C5690" t="str">
            <v>BL RF PRODUCTS</v>
          </cell>
          <cell r="D5690" t="str">
            <v>PL RF CONSUMER PROD</v>
          </cell>
          <cell r="E5690" t="str">
            <v>all PMC's</v>
          </cell>
          <cell r="F5690" t="str">
            <v>FP</v>
          </cell>
          <cell r="G5690" t="str">
            <v>USSG</v>
          </cell>
          <cell r="H5690" t="str">
            <v>CSW SIEMENS JIT WHSE</v>
          </cell>
          <cell r="I5690" t="str">
            <v>CSW</v>
          </cell>
          <cell r="J5690">
            <v>138000</v>
          </cell>
          <cell r="K5690">
            <v>0</v>
          </cell>
          <cell r="L5690">
            <v>0</v>
          </cell>
          <cell r="M5690">
            <v>0</v>
          </cell>
          <cell r="N5690">
            <v>0</v>
          </cell>
          <cell r="O5690">
            <v>0</v>
          </cell>
          <cell r="P5690">
            <v>138000</v>
          </cell>
        </row>
        <row r="5691">
          <cell r="A5691" t="str">
            <v>20051227</v>
          </cell>
          <cell r="B5691" t="str">
            <v>0552</v>
          </cell>
          <cell r="C5691" t="str">
            <v>BL RF PRODUCTS</v>
          </cell>
          <cell r="D5691" t="str">
            <v>PL RF CONSUMER PROD</v>
          </cell>
          <cell r="E5691" t="str">
            <v>all PMC's</v>
          </cell>
          <cell r="F5691" t="str">
            <v>FP</v>
          </cell>
          <cell r="G5691" t="str">
            <v>USST</v>
          </cell>
          <cell r="H5691" t="str">
            <v>CSW Sony (San Diego)</v>
          </cell>
          <cell r="I5691" t="str">
            <v>CSW</v>
          </cell>
          <cell r="J5691">
            <v>234000</v>
          </cell>
          <cell r="K5691">
            <v>0</v>
          </cell>
          <cell r="L5691">
            <v>0</v>
          </cell>
          <cell r="M5691">
            <v>0</v>
          </cell>
          <cell r="N5691">
            <v>0</v>
          </cell>
          <cell r="O5691">
            <v>339000</v>
          </cell>
          <cell r="P5691">
            <v>573000</v>
          </cell>
        </row>
        <row r="5692">
          <cell r="A5692" t="str">
            <v>20051227</v>
          </cell>
          <cell r="B5692" t="str">
            <v>0552</v>
          </cell>
          <cell r="C5692" t="str">
            <v>BL RF PRODUCTS</v>
          </cell>
          <cell r="D5692" t="str">
            <v>PL RF CONSUMER PROD</v>
          </cell>
          <cell r="E5692" t="str">
            <v>all PMC's</v>
          </cell>
          <cell r="F5692" t="str">
            <v>FP</v>
          </cell>
          <cell r="G5692" t="str">
            <v>USTC</v>
          </cell>
          <cell r="H5692" t="str">
            <v>CSW Siemens (Huntsville)</v>
          </cell>
          <cell r="I5692" t="str">
            <v>CSW</v>
          </cell>
          <cell r="J5692">
            <v>20000</v>
          </cell>
          <cell r="K5692">
            <v>0</v>
          </cell>
          <cell r="L5692">
            <v>0</v>
          </cell>
          <cell r="M5692">
            <v>0</v>
          </cell>
          <cell r="N5692">
            <v>0</v>
          </cell>
          <cell r="O5692">
            <v>0</v>
          </cell>
          <cell r="P5692">
            <v>20000</v>
          </cell>
        </row>
        <row r="5693">
          <cell r="A5693" t="str">
            <v>20051227</v>
          </cell>
          <cell r="B5693" t="str">
            <v>0552</v>
          </cell>
          <cell r="C5693" t="str">
            <v>BL RF PRODUCTS</v>
          </cell>
          <cell r="D5693" t="str">
            <v>PL RF CONSUMER PROD</v>
          </cell>
          <cell r="E5693" t="str">
            <v>all PMC's</v>
          </cell>
          <cell r="F5693" t="str">
            <v>FP</v>
          </cell>
          <cell r="G5693" t="str">
            <v>USTM</v>
          </cell>
          <cell r="H5693" t="str">
            <v>CSW Ford (Altec - El Paso)</v>
          </cell>
          <cell r="I5693" t="str">
            <v>CSW</v>
          </cell>
          <cell r="J5693">
            <v>246000</v>
          </cell>
          <cell r="K5693">
            <v>0</v>
          </cell>
          <cell r="L5693">
            <v>0</v>
          </cell>
          <cell r="M5693">
            <v>0</v>
          </cell>
          <cell r="N5693">
            <v>0</v>
          </cell>
          <cell r="O5693">
            <v>60000</v>
          </cell>
          <cell r="P5693">
            <v>306000</v>
          </cell>
        </row>
        <row r="5694">
          <cell r="A5694" t="str">
            <v>20051227</v>
          </cell>
          <cell r="B5694" t="str">
            <v>0552</v>
          </cell>
          <cell r="C5694" t="str">
            <v>BL RF PRODUCTS</v>
          </cell>
          <cell r="D5694" t="str">
            <v>PL RF CONSUMER PROD</v>
          </cell>
          <cell r="E5694" t="str">
            <v>all PMC's</v>
          </cell>
          <cell r="F5694" t="str">
            <v>FP</v>
          </cell>
          <cell r="G5694" t="str">
            <v>USTT</v>
          </cell>
          <cell r="H5694" t="str">
            <v>CSW Auto</v>
          </cell>
          <cell r="I5694" t="str">
            <v>RDC</v>
          </cell>
          <cell r="J5694">
            <v>2434000</v>
          </cell>
          <cell r="K5694">
            <v>0</v>
          </cell>
          <cell r="L5694">
            <v>0</v>
          </cell>
          <cell r="M5694">
            <v>0</v>
          </cell>
          <cell r="N5694">
            <v>0</v>
          </cell>
          <cell r="O5694">
            <v>507000</v>
          </cell>
          <cell r="P5694">
            <v>2941000</v>
          </cell>
        </row>
        <row r="5695">
          <cell r="A5695" t="str">
            <v>20051227</v>
          </cell>
          <cell r="B5695" t="str">
            <v>0552</v>
          </cell>
          <cell r="C5695" t="str">
            <v>BL RF PRODUCTS</v>
          </cell>
          <cell r="D5695" t="str">
            <v>PL RF CONSUMER PROD</v>
          </cell>
          <cell r="E5695" t="str">
            <v>all PMC's</v>
          </cell>
          <cell r="F5695" t="str">
            <v>WAFER</v>
          </cell>
          <cell r="G5695" t="str">
            <v>all plants</v>
          </cell>
          <cell r="H5695" t="str">
            <v>all descriptions</v>
          </cell>
          <cell r="I5695" t="str">
            <v>all types</v>
          </cell>
          <cell r="J5695">
            <v>4417</v>
          </cell>
          <cell r="K5695">
            <v>0</v>
          </cell>
          <cell r="L5695">
            <v>0</v>
          </cell>
          <cell r="M5695">
            <v>0</v>
          </cell>
          <cell r="N5695">
            <v>0</v>
          </cell>
          <cell r="O5695">
            <v>5016</v>
          </cell>
          <cell r="P5695">
            <v>9433</v>
          </cell>
        </row>
        <row r="5696">
          <cell r="A5696" t="str">
            <v>20051227</v>
          </cell>
          <cell r="B5696" t="str">
            <v>0552</v>
          </cell>
          <cell r="C5696" t="str">
            <v>BL RF PRODUCTS</v>
          </cell>
          <cell r="D5696" t="str">
            <v>PL RF CONSUMER PROD</v>
          </cell>
          <cell r="E5696" t="str">
            <v>all PMC's</v>
          </cell>
          <cell r="F5696" t="str">
            <v>WAFER</v>
          </cell>
          <cell r="G5696" t="str">
            <v>all plants</v>
          </cell>
          <cell r="H5696" t="str">
            <v>all descriptions</v>
          </cell>
          <cell r="I5696" t="str">
            <v>MFG</v>
          </cell>
          <cell r="J5696">
            <v>4417</v>
          </cell>
          <cell r="K5696">
            <v>0</v>
          </cell>
          <cell r="L5696">
            <v>0</v>
          </cell>
          <cell r="M5696">
            <v>0</v>
          </cell>
          <cell r="N5696">
            <v>0</v>
          </cell>
          <cell r="O5696">
            <v>5016</v>
          </cell>
          <cell r="P5696">
            <v>9433</v>
          </cell>
        </row>
        <row r="5697">
          <cell r="A5697" t="str">
            <v>20051227</v>
          </cell>
          <cell r="B5697" t="str">
            <v>0552</v>
          </cell>
          <cell r="C5697" t="str">
            <v>BL RF PRODUCTS</v>
          </cell>
          <cell r="D5697" t="str">
            <v>PL RF CONSUMER PROD</v>
          </cell>
          <cell r="E5697" t="str">
            <v>all PMC's</v>
          </cell>
          <cell r="F5697" t="str">
            <v>WAFER</v>
          </cell>
          <cell r="G5697" t="str">
            <v>PH79</v>
          </cell>
          <cell r="H5697" t="str">
            <v>WT PSC</v>
          </cell>
          <cell r="I5697" t="str">
            <v>MFG</v>
          </cell>
          <cell r="J5697">
            <v>4292</v>
          </cell>
          <cell r="K5697">
            <v>0</v>
          </cell>
          <cell r="L5697">
            <v>0</v>
          </cell>
          <cell r="M5697">
            <v>0</v>
          </cell>
          <cell r="N5697">
            <v>0</v>
          </cell>
          <cell r="O5697">
            <v>5016</v>
          </cell>
          <cell r="P5697">
            <v>9308</v>
          </cell>
        </row>
        <row r="5698">
          <cell r="A5698" t="str">
            <v>20051227</v>
          </cell>
          <cell r="B5698" t="str">
            <v>0552</v>
          </cell>
          <cell r="C5698" t="str">
            <v>BL RF PRODUCTS</v>
          </cell>
          <cell r="D5698" t="str">
            <v>PL RF CONSUMER PROD</v>
          </cell>
          <cell r="E5698" t="str">
            <v>all PMC's</v>
          </cell>
          <cell r="F5698" t="str">
            <v>WAFER</v>
          </cell>
          <cell r="G5698" t="str">
            <v>TW79</v>
          </cell>
          <cell r="H5698" t="str">
            <v>WT PSK</v>
          </cell>
          <cell r="I5698" t="str">
            <v>MFG</v>
          </cell>
          <cell r="J5698">
            <v>125</v>
          </cell>
          <cell r="K5698">
            <v>0</v>
          </cell>
          <cell r="L5698">
            <v>0</v>
          </cell>
          <cell r="M5698">
            <v>0</v>
          </cell>
          <cell r="N5698">
            <v>0</v>
          </cell>
          <cell r="O5698">
            <v>0</v>
          </cell>
          <cell r="P5698">
            <v>125</v>
          </cell>
        </row>
        <row r="5699">
          <cell r="A5699" t="str">
            <v>20051227</v>
          </cell>
          <cell r="B5699" t="str">
            <v>0552</v>
          </cell>
          <cell r="C5699" t="str">
            <v>BL RF PRODUCTS</v>
          </cell>
          <cell r="D5699" t="str">
            <v>PL RF CONSUMER PROD</v>
          </cell>
          <cell r="E5699" t="str">
            <v>all PMC's</v>
          </cell>
          <cell r="F5699" t="str">
            <v>XTAL</v>
          </cell>
          <cell r="G5699" t="str">
            <v>all plants</v>
          </cell>
          <cell r="H5699" t="str">
            <v>all descriptions</v>
          </cell>
          <cell r="I5699" t="str">
            <v>all types</v>
          </cell>
          <cell r="J5699">
            <v>374393540</v>
          </cell>
          <cell r="K5699">
            <v>0</v>
          </cell>
          <cell r="L5699">
            <v>0</v>
          </cell>
          <cell r="M5699">
            <v>0</v>
          </cell>
          <cell r="N5699">
            <v>0</v>
          </cell>
          <cell r="O5699">
            <v>329824755</v>
          </cell>
          <cell r="P5699">
            <v>704218295</v>
          </cell>
        </row>
        <row r="5700">
          <cell r="A5700" t="str">
            <v>20051227</v>
          </cell>
          <cell r="B5700" t="str">
            <v>0552</v>
          </cell>
          <cell r="C5700" t="str">
            <v>BL RF PRODUCTS</v>
          </cell>
          <cell r="D5700" t="str">
            <v>PL RF CONSUMER PROD</v>
          </cell>
          <cell r="E5700" t="str">
            <v>all PMC's</v>
          </cell>
          <cell r="F5700" t="str">
            <v>XTAL</v>
          </cell>
          <cell r="G5700" t="str">
            <v>all plants</v>
          </cell>
          <cell r="H5700" t="str">
            <v>all descriptions</v>
          </cell>
          <cell r="I5700" t="str">
            <v>MFG</v>
          </cell>
          <cell r="J5700">
            <v>374393540</v>
          </cell>
          <cell r="K5700">
            <v>0</v>
          </cell>
          <cell r="L5700">
            <v>0</v>
          </cell>
          <cell r="M5700">
            <v>0</v>
          </cell>
          <cell r="N5700">
            <v>0</v>
          </cell>
          <cell r="O5700">
            <v>329824755</v>
          </cell>
          <cell r="P5700">
            <v>704218295</v>
          </cell>
        </row>
        <row r="5701">
          <cell r="A5701" t="str">
            <v>20051227</v>
          </cell>
          <cell r="B5701" t="str">
            <v>0552</v>
          </cell>
          <cell r="C5701" t="str">
            <v>BL RF PRODUCTS</v>
          </cell>
          <cell r="D5701" t="str">
            <v>PL RF CONSUMER PROD</v>
          </cell>
          <cell r="E5701" t="str">
            <v>all PMC's</v>
          </cell>
          <cell r="F5701" t="str">
            <v>XTAL</v>
          </cell>
          <cell r="G5701" t="str">
            <v>CN71</v>
          </cell>
          <cell r="H5701" t="str">
            <v>AT PS Guangdong</v>
          </cell>
          <cell r="I5701" t="str">
            <v>MFG</v>
          </cell>
          <cell r="J5701">
            <v>129404438</v>
          </cell>
          <cell r="K5701">
            <v>0</v>
          </cell>
          <cell r="L5701">
            <v>0</v>
          </cell>
          <cell r="M5701">
            <v>0</v>
          </cell>
          <cell r="N5701">
            <v>0</v>
          </cell>
          <cell r="O5701">
            <v>121026048</v>
          </cell>
          <cell r="P5701">
            <v>250430486</v>
          </cell>
        </row>
        <row r="5702">
          <cell r="A5702" t="str">
            <v>20051227</v>
          </cell>
          <cell r="B5702" t="str">
            <v>0552</v>
          </cell>
          <cell r="C5702" t="str">
            <v>BL RF PRODUCTS</v>
          </cell>
          <cell r="D5702" t="str">
            <v>PL RF CONSUMER PROD</v>
          </cell>
          <cell r="E5702" t="str">
            <v>all PMC's</v>
          </cell>
          <cell r="F5702" t="str">
            <v>XTAL</v>
          </cell>
          <cell r="G5702" t="str">
            <v>HK70</v>
          </cell>
          <cell r="H5702" t="str">
            <v>AT EDL</v>
          </cell>
          <cell r="I5702" t="str">
            <v>MFG</v>
          </cell>
          <cell r="J5702">
            <v>237917517</v>
          </cell>
          <cell r="K5702">
            <v>0</v>
          </cell>
          <cell r="L5702">
            <v>0</v>
          </cell>
          <cell r="M5702">
            <v>0</v>
          </cell>
          <cell r="N5702">
            <v>0</v>
          </cell>
          <cell r="O5702">
            <v>208798707</v>
          </cell>
          <cell r="P5702">
            <v>446716224</v>
          </cell>
        </row>
        <row r="5703">
          <cell r="A5703" t="str">
            <v>20051227</v>
          </cell>
          <cell r="B5703" t="str">
            <v>0552</v>
          </cell>
          <cell r="C5703" t="str">
            <v>BL RF PRODUCTS</v>
          </cell>
          <cell r="D5703" t="str">
            <v>PL RF CONSUMER PROD</v>
          </cell>
          <cell r="E5703" t="str">
            <v>all PMC's</v>
          </cell>
          <cell r="F5703" t="str">
            <v>XTAL</v>
          </cell>
          <cell r="G5703" t="str">
            <v>MY71</v>
          </cell>
          <cell r="H5703" t="str">
            <v>AT Seremban</v>
          </cell>
          <cell r="I5703" t="str">
            <v>MFG</v>
          </cell>
          <cell r="J5703">
            <v>5317345</v>
          </cell>
          <cell r="K5703">
            <v>0</v>
          </cell>
          <cell r="L5703">
            <v>0</v>
          </cell>
          <cell r="M5703">
            <v>0</v>
          </cell>
          <cell r="N5703">
            <v>0</v>
          </cell>
          <cell r="O5703">
            <v>0</v>
          </cell>
          <cell r="P5703">
            <v>5317345</v>
          </cell>
        </row>
        <row r="5704">
          <cell r="A5704" t="str">
            <v>20051227</v>
          </cell>
          <cell r="B5704" t="str">
            <v>0552</v>
          </cell>
          <cell r="C5704" t="str">
            <v>BL RF PRODUCTS</v>
          </cell>
          <cell r="D5704" t="str">
            <v>PL RF CONSUMER PROD</v>
          </cell>
          <cell r="E5704" t="str">
            <v>all PMC's</v>
          </cell>
          <cell r="F5704" t="str">
            <v>XTAL</v>
          </cell>
          <cell r="G5704" t="str">
            <v>PH70</v>
          </cell>
          <cell r="H5704" t="str">
            <v>AT PSPI</v>
          </cell>
          <cell r="I5704" t="str">
            <v>MFG</v>
          </cell>
          <cell r="J5704">
            <v>105305</v>
          </cell>
          <cell r="K5704">
            <v>0</v>
          </cell>
          <cell r="L5704">
            <v>0</v>
          </cell>
          <cell r="M5704">
            <v>0</v>
          </cell>
          <cell r="N5704">
            <v>0</v>
          </cell>
          <cell r="O5704">
            <v>0</v>
          </cell>
          <cell r="P5704">
            <v>105305</v>
          </cell>
        </row>
        <row r="5705">
          <cell r="A5705" t="str">
            <v>20051227</v>
          </cell>
          <cell r="B5705" t="str">
            <v>0552</v>
          </cell>
          <cell r="C5705" t="str">
            <v>BL RF PRODUCTS</v>
          </cell>
          <cell r="D5705" t="str">
            <v>PL RF CONSUMER PROD</v>
          </cell>
          <cell r="E5705" t="str">
            <v>all PMC's</v>
          </cell>
          <cell r="F5705" t="str">
            <v>XTAL</v>
          </cell>
          <cell r="G5705" t="str">
            <v>TW70</v>
          </cell>
          <cell r="H5705" t="str">
            <v>AT PSK</v>
          </cell>
          <cell r="I5705" t="str">
            <v>MFG</v>
          </cell>
          <cell r="J5705">
            <v>1648935</v>
          </cell>
          <cell r="K5705">
            <v>0</v>
          </cell>
          <cell r="L5705">
            <v>0</v>
          </cell>
          <cell r="M5705">
            <v>0</v>
          </cell>
          <cell r="N5705">
            <v>0</v>
          </cell>
          <cell r="O5705">
            <v>0</v>
          </cell>
          <cell r="P5705">
            <v>1648935</v>
          </cell>
        </row>
        <row r="5706">
          <cell r="A5706" t="str">
            <v>20051227</v>
          </cell>
          <cell r="B5706" t="str">
            <v>0552</v>
          </cell>
          <cell r="C5706" t="str">
            <v>BL RF PRODUCTS</v>
          </cell>
          <cell r="D5706" t="str">
            <v>PL RF CONSUMER PROD</v>
          </cell>
          <cell r="E5706" t="str">
            <v>BANDSWITCH</v>
          </cell>
          <cell r="F5706" t="str">
            <v>all categories</v>
          </cell>
          <cell r="G5706" t="str">
            <v>all plants</v>
          </cell>
          <cell r="H5706" t="str">
            <v>all descriptions</v>
          </cell>
          <cell r="I5706" t="str">
            <v>IWH</v>
          </cell>
          <cell r="J5706">
            <v>9467000</v>
          </cell>
          <cell r="K5706">
            <v>0</v>
          </cell>
          <cell r="L5706">
            <v>0</v>
          </cell>
          <cell r="M5706">
            <v>0</v>
          </cell>
          <cell r="N5706">
            <v>0</v>
          </cell>
          <cell r="O5706">
            <v>5536000</v>
          </cell>
          <cell r="P5706">
            <v>15003000</v>
          </cell>
        </row>
        <row r="5707">
          <cell r="A5707" t="str">
            <v>20051227</v>
          </cell>
          <cell r="B5707" t="str">
            <v>0552</v>
          </cell>
          <cell r="C5707" t="str">
            <v>BL RF PRODUCTS</v>
          </cell>
          <cell r="D5707" t="str">
            <v>PL RF CONSUMER PROD</v>
          </cell>
          <cell r="E5707" t="str">
            <v>BANDSWITCH</v>
          </cell>
          <cell r="F5707" t="str">
            <v>all categories</v>
          </cell>
          <cell r="G5707" t="str">
            <v>all plants</v>
          </cell>
          <cell r="H5707" t="str">
            <v>all descriptions</v>
          </cell>
          <cell r="I5707" t="str">
            <v>all types</v>
          </cell>
          <cell r="J5707">
            <v>31634386</v>
          </cell>
          <cell r="K5707">
            <v>36000</v>
          </cell>
          <cell r="L5707">
            <v>0</v>
          </cell>
          <cell r="M5707">
            <v>0</v>
          </cell>
          <cell r="N5707">
            <v>0</v>
          </cell>
          <cell r="O5707">
            <v>6891039</v>
          </cell>
          <cell r="P5707">
            <v>38561425</v>
          </cell>
        </row>
        <row r="5708">
          <cell r="A5708" t="str">
            <v>20051227</v>
          </cell>
          <cell r="B5708" t="str">
            <v>0552</v>
          </cell>
          <cell r="C5708" t="str">
            <v>BL RF PRODUCTS</v>
          </cell>
          <cell r="D5708" t="str">
            <v>PL RF CONSUMER PROD</v>
          </cell>
          <cell r="E5708" t="str">
            <v>BANDSWITCH</v>
          </cell>
          <cell r="F5708" t="str">
            <v>all categories</v>
          </cell>
          <cell r="G5708" t="str">
            <v>all plants</v>
          </cell>
          <cell r="H5708" t="str">
            <v>all descriptions</v>
          </cell>
          <cell r="I5708" t="str">
            <v>CSW</v>
          </cell>
          <cell r="J5708">
            <v>1064500</v>
          </cell>
          <cell r="K5708">
            <v>0</v>
          </cell>
          <cell r="L5708">
            <v>0</v>
          </cell>
          <cell r="M5708">
            <v>0</v>
          </cell>
          <cell r="N5708">
            <v>0</v>
          </cell>
          <cell r="O5708">
            <v>491000</v>
          </cell>
          <cell r="P5708">
            <v>1555500</v>
          </cell>
        </row>
        <row r="5709">
          <cell r="A5709" t="str">
            <v>20051227</v>
          </cell>
          <cell r="B5709" t="str">
            <v>0552</v>
          </cell>
          <cell r="C5709" t="str">
            <v>BL RF PRODUCTS</v>
          </cell>
          <cell r="D5709" t="str">
            <v>PL RF CONSUMER PROD</v>
          </cell>
          <cell r="E5709" t="str">
            <v>BANDSWITCH</v>
          </cell>
          <cell r="F5709" t="str">
            <v>all categories</v>
          </cell>
          <cell r="G5709" t="str">
            <v>all plants</v>
          </cell>
          <cell r="H5709" t="str">
            <v>all descriptions</v>
          </cell>
          <cell r="I5709" t="str">
            <v>MFG</v>
          </cell>
          <cell r="J5709">
            <v>17028786</v>
          </cell>
          <cell r="K5709">
            <v>0</v>
          </cell>
          <cell r="L5709">
            <v>0</v>
          </cell>
          <cell r="M5709">
            <v>0</v>
          </cell>
          <cell r="N5709">
            <v>0</v>
          </cell>
          <cell r="O5709">
            <v>799039</v>
          </cell>
          <cell r="P5709">
            <v>17827825</v>
          </cell>
        </row>
        <row r="5710">
          <cell r="A5710" t="str">
            <v>20051227</v>
          </cell>
          <cell r="B5710" t="str">
            <v>0552</v>
          </cell>
          <cell r="C5710" t="str">
            <v>BL RF PRODUCTS</v>
          </cell>
          <cell r="D5710" t="str">
            <v>PL RF CONSUMER PROD</v>
          </cell>
          <cell r="E5710" t="str">
            <v>BANDSWITCH</v>
          </cell>
          <cell r="F5710" t="str">
            <v>all categories</v>
          </cell>
          <cell r="G5710" t="str">
            <v>all plants</v>
          </cell>
          <cell r="H5710" t="str">
            <v>all descriptions</v>
          </cell>
          <cell r="I5710" t="str">
            <v>RDC</v>
          </cell>
          <cell r="J5710">
            <v>4074100</v>
          </cell>
          <cell r="K5710">
            <v>36000</v>
          </cell>
          <cell r="L5710">
            <v>0</v>
          </cell>
          <cell r="M5710">
            <v>0</v>
          </cell>
          <cell r="N5710">
            <v>0</v>
          </cell>
          <cell r="O5710">
            <v>65000</v>
          </cell>
          <cell r="P5710">
            <v>4175100</v>
          </cell>
        </row>
        <row r="5711">
          <cell r="A5711" t="str">
            <v>20051227</v>
          </cell>
          <cell r="B5711" t="str">
            <v>0552</v>
          </cell>
          <cell r="C5711" t="str">
            <v>BL RF PRODUCTS</v>
          </cell>
          <cell r="D5711" t="str">
            <v>PL RF CONSUMER PROD</v>
          </cell>
          <cell r="E5711" t="str">
            <v>BANDSWITCH</v>
          </cell>
          <cell r="F5711" t="str">
            <v>all categories</v>
          </cell>
          <cell r="G5711" t="str">
            <v>CN10</v>
          </cell>
          <cell r="H5711" t="str">
            <v>IWH (BL Control) Guangdong</v>
          </cell>
          <cell r="I5711" t="str">
            <v>IWH</v>
          </cell>
          <cell r="J5711">
            <v>629000</v>
          </cell>
          <cell r="K5711">
            <v>0</v>
          </cell>
          <cell r="L5711">
            <v>0</v>
          </cell>
          <cell r="M5711">
            <v>0</v>
          </cell>
          <cell r="N5711">
            <v>0</v>
          </cell>
          <cell r="O5711">
            <v>1751000</v>
          </cell>
          <cell r="P5711">
            <v>2380000</v>
          </cell>
        </row>
        <row r="5712">
          <cell r="A5712" t="str">
            <v>20051227</v>
          </cell>
          <cell r="B5712" t="str">
            <v>0552</v>
          </cell>
          <cell r="C5712" t="str">
            <v>BL RF PRODUCTS</v>
          </cell>
          <cell r="D5712" t="str">
            <v>PL RF CONSUMER PROD</v>
          </cell>
          <cell r="E5712" t="str">
            <v>BANDSWITCH</v>
          </cell>
          <cell r="F5712" t="str">
            <v>all categories</v>
          </cell>
          <cell r="G5712" t="str">
            <v>CN71</v>
          </cell>
          <cell r="H5712" t="str">
            <v>AT PS Guangdong</v>
          </cell>
          <cell r="I5712" t="str">
            <v>MFG</v>
          </cell>
          <cell r="J5712">
            <v>5619714</v>
          </cell>
          <cell r="K5712">
            <v>0</v>
          </cell>
          <cell r="L5712">
            <v>0</v>
          </cell>
          <cell r="M5712">
            <v>0</v>
          </cell>
          <cell r="N5712">
            <v>0</v>
          </cell>
          <cell r="O5712">
            <v>0</v>
          </cell>
          <cell r="P5712">
            <v>5619714</v>
          </cell>
        </row>
        <row r="5713">
          <cell r="A5713" t="str">
            <v>20051227</v>
          </cell>
          <cell r="B5713" t="str">
            <v>0552</v>
          </cell>
          <cell r="C5713" t="str">
            <v>BL RF PRODUCTS</v>
          </cell>
          <cell r="D5713" t="str">
            <v>PL RF CONSUMER PROD</v>
          </cell>
          <cell r="E5713" t="str">
            <v>BANDSWITCH</v>
          </cell>
          <cell r="F5713" t="str">
            <v>all categories</v>
          </cell>
          <cell r="G5713" t="str">
            <v>ESFC</v>
          </cell>
          <cell r="H5713" t="str">
            <v>FORD CADIZ</v>
          </cell>
          <cell r="I5713" t="str">
            <v>CSW</v>
          </cell>
          <cell r="J5713">
            <v>8500</v>
          </cell>
          <cell r="K5713">
            <v>0</v>
          </cell>
          <cell r="L5713">
            <v>0</v>
          </cell>
          <cell r="M5713">
            <v>0</v>
          </cell>
          <cell r="N5713">
            <v>0</v>
          </cell>
          <cell r="O5713">
            <v>0</v>
          </cell>
          <cell r="P5713">
            <v>8500</v>
          </cell>
        </row>
        <row r="5714">
          <cell r="A5714" t="str">
            <v>20051227</v>
          </cell>
          <cell r="B5714" t="str">
            <v>0552</v>
          </cell>
          <cell r="C5714" t="str">
            <v>BL RF PRODUCTS</v>
          </cell>
          <cell r="D5714" t="str">
            <v>PL RF CONSUMER PROD</v>
          </cell>
          <cell r="E5714" t="str">
            <v>BANDSWITCH</v>
          </cell>
          <cell r="F5714" t="str">
            <v>all categories</v>
          </cell>
          <cell r="G5714" t="str">
            <v>HK00</v>
          </cell>
          <cell r="H5714" t="str">
            <v>RDC APSH</v>
          </cell>
          <cell r="I5714" t="str">
            <v>RDC</v>
          </cell>
          <cell r="J5714">
            <v>3090000</v>
          </cell>
          <cell r="K5714">
            <v>0</v>
          </cell>
          <cell r="L5714">
            <v>0</v>
          </cell>
          <cell r="M5714">
            <v>0</v>
          </cell>
          <cell r="N5714">
            <v>0</v>
          </cell>
          <cell r="O5714">
            <v>0</v>
          </cell>
          <cell r="P5714">
            <v>3090000</v>
          </cell>
        </row>
        <row r="5715">
          <cell r="A5715" t="str">
            <v>20051227</v>
          </cell>
          <cell r="B5715" t="str">
            <v>0552</v>
          </cell>
          <cell r="C5715" t="str">
            <v>BL RF PRODUCTS</v>
          </cell>
          <cell r="D5715" t="str">
            <v>PL RF CONSUMER PROD</v>
          </cell>
          <cell r="E5715" t="str">
            <v>BANDSWITCH</v>
          </cell>
          <cell r="F5715" t="str">
            <v>all categories</v>
          </cell>
          <cell r="G5715" t="str">
            <v>HK10</v>
          </cell>
          <cell r="H5715" t="str">
            <v>IWH (BL Control) EDL</v>
          </cell>
          <cell r="I5715" t="str">
            <v>IWH</v>
          </cell>
          <cell r="J5715">
            <v>8068000</v>
          </cell>
          <cell r="K5715">
            <v>0</v>
          </cell>
          <cell r="L5715">
            <v>0</v>
          </cell>
          <cell r="M5715">
            <v>0</v>
          </cell>
          <cell r="N5715">
            <v>0</v>
          </cell>
          <cell r="O5715">
            <v>3379000</v>
          </cell>
          <cell r="P5715">
            <v>11447000</v>
          </cell>
        </row>
        <row r="5716">
          <cell r="A5716" t="str">
            <v>20051227</v>
          </cell>
          <cell r="B5716" t="str">
            <v>0552</v>
          </cell>
          <cell r="C5716" t="str">
            <v>BL RF PRODUCTS</v>
          </cell>
          <cell r="D5716" t="str">
            <v>PL RF CONSUMER PROD</v>
          </cell>
          <cell r="E5716" t="str">
            <v>BANDSWITCH</v>
          </cell>
          <cell r="F5716" t="str">
            <v>all categories</v>
          </cell>
          <cell r="G5716" t="str">
            <v>HK70</v>
          </cell>
          <cell r="H5716" t="str">
            <v>AT EDL</v>
          </cell>
          <cell r="I5716" t="str">
            <v>MFG</v>
          </cell>
          <cell r="J5716">
            <v>11409000</v>
          </cell>
          <cell r="K5716">
            <v>0</v>
          </cell>
          <cell r="L5716">
            <v>0</v>
          </cell>
          <cell r="M5716">
            <v>0</v>
          </cell>
          <cell r="N5716">
            <v>0</v>
          </cell>
          <cell r="O5716">
            <v>798904</v>
          </cell>
          <cell r="P5716">
            <v>12207904</v>
          </cell>
        </row>
        <row r="5717">
          <cell r="A5717" t="str">
            <v>20051227</v>
          </cell>
          <cell r="B5717" t="str">
            <v>0552</v>
          </cell>
          <cell r="C5717" t="str">
            <v>BL RF PRODUCTS</v>
          </cell>
          <cell r="D5717" t="str">
            <v>PL RF CONSUMER PROD</v>
          </cell>
          <cell r="E5717" t="str">
            <v>BANDSWITCH</v>
          </cell>
          <cell r="F5717" t="str">
            <v>all categories</v>
          </cell>
          <cell r="G5717" t="str">
            <v>HKTT</v>
          </cell>
          <cell r="H5717" t="str">
            <v>CP On-site Warehouse AP</v>
          </cell>
          <cell r="I5717" t="str">
            <v>RDC</v>
          </cell>
          <cell r="J5717">
            <v>714000</v>
          </cell>
          <cell r="K5717">
            <v>0</v>
          </cell>
          <cell r="L5717">
            <v>0</v>
          </cell>
          <cell r="M5717">
            <v>0</v>
          </cell>
          <cell r="N5717">
            <v>0</v>
          </cell>
          <cell r="O5717">
            <v>0</v>
          </cell>
          <cell r="P5717">
            <v>714000</v>
          </cell>
        </row>
        <row r="5718">
          <cell r="A5718" t="str">
            <v>20051227</v>
          </cell>
          <cell r="B5718" t="str">
            <v>0552</v>
          </cell>
          <cell r="C5718" t="str">
            <v>BL RF PRODUCTS</v>
          </cell>
          <cell r="D5718" t="str">
            <v>PL RF CONSUMER PROD</v>
          </cell>
          <cell r="E5718" t="str">
            <v>BANDSWITCH</v>
          </cell>
          <cell r="F5718" t="str">
            <v>all categories</v>
          </cell>
          <cell r="G5718" t="str">
            <v>NL00</v>
          </cell>
          <cell r="H5718" t="str">
            <v>UPS SCS Nederland BV (Hal B)</v>
          </cell>
          <cell r="I5718" t="str">
            <v>RDC</v>
          </cell>
          <cell r="J5718">
            <v>22000</v>
          </cell>
          <cell r="K5718">
            <v>0</v>
          </cell>
          <cell r="L5718">
            <v>0</v>
          </cell>
          <cell r="M5718">
            <v>0</v>
          </cell>
          <cell r="N5718">
            <v>0</v>
          </cell>
          <cell r="O5718">
            <v>20000</v>
          </cell>
          <cell r="P5718">
            <v>42000</v>
          </cell>
        </row>
        <row r="5719">
          <cell r="A5719" t="str">
            <v>20051227</v>
          </cell>
          <cell r="B5719" t="str">
            <v>0552</v>
          </cell>
          <cell r="C5719" t="str">
            <v>BL RF PRODUCTS</v>
          </cell>
          <cell r="D5719" t="str">
            <v>PL RF CONSUMER PROD</v>
          </cell>
          <cell r="E5719" t="str">
            <v>BANDSWITCH</v>
          </cell>
          <cell r="F5719" t="str">
            <v>all categories</v>
          </cell>
          <cell r="G5719" t="str">
            <v>NLTT</v>
          </cell>
          <cell r="H5719" t="str">
            <v>UPS SCS Nederland BV (Hal B)</v>
          </cell>
          <cell r="I5719" t="str">
            <v>RDC</v>
          </cell>
          <cell r="J5719">
            <v>188100</v>
          </cell>
          <cell r="K5719">
            <v>0</v>
          </cell>
          <cell r="L5719">
            <v>0</v>
          </cell>
          <cell r="M5719">
            <v>0</v>
          </cell>
          <cell r="N5719">
            <v>0</v>
          </cell>
          <cell r="O5719">
            <v>36000</v>
          </cell>
          <cell r="P5719">
            <v>224100</v>
          </cell>
        </row>
        <row r="5720">
          <cell r="A5720" t="str">
            <v>20051227</v>
          </cell>
          <cell r="B5720" t="str">
            <v>0552</v>
          </cell>
          <cell r="C5720" t="str">
            <v>BL RF PRODUCTS</v>
          </cell>
          <cell r="D5720" t="str">
            <v>PL RF CONSUMER PROD</v>
          </cell>
          <cell r="E5720" t="str">
            <v>BANDSWITCH</v>
          </cell>
          <cell r="F5720" t="str">
            <v>all categories</v>
          </cell>
          <cell r="G5720" t="str">
            <v>PH11</v>
          </cell>
          <cell r="H5720" t="str">
            <v>IWH (BL Control) PSPI</v>
          </cell>
          <cell r="I5720" t="str">
            <v>IWH</v>
          </cell>
          <cell r="J5720">
            <v>770000</v>
          </cell>
          <cell r="K5720">
            <v>0</v>
          </cell>
          <cell r="L5720">
            <v>0</v>
          </cell>
          <cell r="M5720">
            <v>0</v>
          </cell>
          <cell r="N5720">
            <v>0</v>
          </cell>
          <cell r="O5720">
            <v>406000</v>
          </cell>
          <cell r="P5720">
            <v>1176000</v>
          </cell>
        </row>
        <row r="5721">
          <cell r="A5721" t="str">
            <v>20051227</v>
          </cell>
          <cell r="B5721" t="str">
            <v>0552</v>
          </cell>
          <cell r="C5721" t="str">
            <v>BL RF PRODUCTS</v>
          </cell>
          <cell r="D5721" t="str">
            <v>PL RF CONSUMER PROD</v>
          </cell>
          <cell r="E5721" t="str">
            <v>BANDSWITCH</v>
          </cell>
          <cell r="F5721" t="str">
            <v>all categories</v>
          </cell>
          <cell r="G5721" t="str">
            <v>PH79</v>
          </cell>
          <cell r="H5721" t="str">
            <v>WT PSC</v>
          </cell>
          <cell r="I5721" t="str">
            <v>MFG</v>
          </cell>
          <cell r="J5721">
            <v>72</v>
          </cell>
          <cell r="K5721">
            <v>0</v>
          </cell>
          <cell r="L5721">
            <v>0</v>
          </cell>
          <cell r="M5721">
            <v>0</v>
          </cell>
          <cell r="N5721">
            <v>0</v>
          </cell>
          <cell r="O5721">
            <v>135</v>
          </cell>
          <cell r="P5721">
            <v>207</v>
          </cell>
        </row>
        <row r="5722">
          <cell r="A5722" t="str">
            <v>20051227</v>
          </cell>
          <cell r="B5722" t="str">
            <v>0552</v>
          </cell>
          <cell r="C5722" t="str">
            <v>BL RF PRODUCTS</v>
          </cell>
          <cell r="D5722" t="str">
            <v>PL RF CONSUMER PROD</v>
          </cell>
          <cell r="E5722" t="str">
            <v>BANDSWITCH</v>
          </cell>
          <cell r="F5722" t="str">
            <v>all categories</v>
          </cell>
          <cell r="G5722" t="str">
            <v>SGTS</v>
          </cell>
          <cell r="H5722" t="str">
            <v>Tuner</v>
          </cell>
          <cell r="I5722" t="str">
            <v>CSW</v>
          </cell>
          <cell r="J5722">
            <v>1020000</v>
          </cell>
          <cell r="K5722">
            <v>0</v>
          </cell>
          <cell r="L5722">
            <v>0</v>
          </cell>
          <cell r="M5722">
            <v>0</v>
          </cell>
          <cell r="N5722">
            <v>0</v>
          </cell>
          <cell r="O5722">
            <v>480000</v>
          </cell>
          <cell r="P5722">
            <v>1500000</v>
          </cell>
        </row>
        <row r="5723">
          <cell r="A5723" t="str">
            <v>20051227</v>
          </cell>
          <cell r="B5723" t="str">
            <v>0552</v>
          </cell>
          <cell r="C5723" t="str">
            <v>BL RF PRODUCTS</v>
          </cell>
          <cell r="D5723" t="str">
            <v>PL RF CONSUMER PROD</v>
          </cell>
          <cell r="E5723" t="str">
            <v>BANDSWITCH</v>
          </cell>
          <cell r="F5723" t="str">
            <v>all categories</v>
          </cell>
          <cell r="G5723" t="str">
            <v>US00</v>
          </cell>
          <cell r="H5723" t="str">
            <v>RDC NARSO</v>
          </cell>
          <cell r="I5723" t="str">
            <v>RDC</v>
          </cell>
          <cell r="J5723">
            <v>0</v>
          </cell>
          <cell r="K5723">
            <v>36000</v>
          </cell>
          <cell r="L5723">
            <v>0</v>
          </cell>
          <cell r="M5723">
            <v>0</v>
          </cell>
          <cell r="N5723">
            <v>0</v>
          </cell>
          <cell r="O5723">
            <v>0</v>
          </cell>
          <cell r="P5723">
            <v>36000</v>
          </cell>
        </row>
        <row r="5724">
          <cell r="A5724" t="str">
            <v>20051227</v>
          </cell>
          <cell r="B5724" t="str">
            <v>0552</v>
          </cell>
          <cell r="C5724" t="str">
            <v>BL RF PRODUCTS</v>
          </cell>
          <cell r="D5724" t="str">
            <v>PL RF CONSUMER PROD</v>
          </cell>
          <cell r="E5724" t="str">
            <v>BANDSWITCH</v>
          </cell>
          <cell r="F5724" t="str">
            <v>all categories</v>
          </cell>
          <cell r="G5724" t="str">
            <v>USGI</v>
          </cell>
          <cell r="H5724" t="str">
            <v>CSW Delco VMI (Reynosa)</v>
          </cell>
          <cell r="I5724" t="str">
            <v>CSW</v>
          </cell>
          <cell r="J5724">
            <v>11000</v>
          </cell>
          <cell r="K5724">
            <v>0</v>
          </cell>
          <cell r="L5724">
            <v>0</v>
          </cell>
          <cell r="M5724">
            <v>0</v>
          </cell>
          <cell r="N5724">
            <v>0</v>
          </cell>
          <cell r="O5724">
            <v>11000</v>
          </cell>
          <cell r="P5724">
            <v>22000</v>
          </cell>
        </row>
        <row r="5725">
          <cell r="A5725" t="str">
            <v>20051227</v>
          </cell>
          <cell r="B5725" t="str">
            <v>0552</v>
          </cell>
          <cell r="C5725" t="str">
            <v>BL RF PRODUCTS</v>
          </cell>
          <cell r="D5725" t="str">
            <v>PL RF CONSUMER PROD</v>
          </cell>
          <cell r="E5725" t="str">
            <v>BANDSWITCH</v>
          </cell>
          <cell r="F5725" t="str">
            <v>all categories</v>
          </cell>
          <cell r="G5725" t="str">
            <v>USOH</v>
          </cell>
          <cell r="H5725" t="str">
            <v>CSW Ford (Hatfield)</v>
          </cell>
          <cell r="I5725" t="str">
            <v>CSW</v>
          </cell>
          <cell r="J5725">
            <v>10000</v>
          </cell>
          <cell r="K5725">
            <v>0</v>
          </cell>
          <cell r="L5725">
            <v>0</v>
          </cell>
          <cell r="M5725">
            <v>0</v>
          </cell>
          <cell r="N5725">
            <v>0</v>
          </cell>
          <cell r="O5725">
            <v>0</v>
          </cell>
          <cell r="P5725">
            <v>10000</v>
          </cell>
        </row>
        <row r="5726">
          <cell r="A5726" t="str">
            <v>20051227</v>
          </cell>
          <cell r="B5726" t="str">
            <v>0552</v>
          </cell>
          <cell r="C5726" t="str">
            <v>BL RF PRODUCTS</v>
          </cell>
          <cell r="D5726" t="str">
            <v>PL RF CONSUMER PROD</v>
          </cell>
          <cell r="E5726" t="str">
            <v>BANDSWITCH</v>
          </cell>
          <cell r="F5726" t="str">
            <v>all categories</v>
          </cell>
          <cell r="G5726" t="str">
            <v>USPW</v>
          </cell>
          <cell r="H5726" t="str">
            <v>CSW Ford (North Penn)</v>
          </cell>
          <cell r="I5726" t="str">
            <v>CSW</v>
          </cell>
          <cell r="J5726">
            <v>9000</v>
          </cell>
          <cell r="K5726">
            <v>0</v>
          </cell>
          <cell r="L5726">
            <v>0</v>
          </cell>
          <cell r="M5726">
            <v>0</v>
          </cell>
          <cell r="N5726">
            <v>0</v>
          </cell>
          <cell r="O5726">
            <v>0</v>
          </cell>
          <cell r="P5726">
            <v>9000</v>
          </cell>
        </row>
        <row r="5727">
          <cell r="A5727" t="str">
            <v>20051227</v>
          </cell>
          <cell r="B5727" t="str">
            <v>0552</v>
          </cell>
          <cell r="C5727" t="str">
            <v>BL RF PRODUCTS</v>
          </cell>
          <cell r="D5727" t="str">
            <v>PL RF CONSUMER PROD</v>
          </cell>
          <cell r="E5727" t="str">
            <v>BANDSWITCH</v>
          </cell>
          <cell r="F5727" t="str">
            <v>all categories</v>
          </cell>
          <cell r="G5727" t="str">
            <v>USTM</v>
          </cell>
          <cell r="H5727" t="str">
            <v>CSW Ford (Altec - El Paso)</v>
          </cell>
          <cell r="I5727" t="str">
            <v>CSW</v>
          </cell>
          <cell r="J5727">
            <v>6000</v>
          </cell>
          <cell r="K5727">
            <v>0</v>
          </cell>
          <cell r="L5727">
            <v>0</v>
          </cell>
          <cell r="M5727">
            <v>0</v>
          </cell>
          <cell r="N5727">
            <v>0</v>
          </cell>
          <cell r="O5727">
            <v>0</v>
          </cell>
          <cell r="P5727">
            <v>6000</v>
          </cell>
        </row>
        <row r="5728">
          <cell r="A5728" t="str">
            <v>20051227</v>
          </cell>
          <cell r="B5728" t="str">
            <v>0552</v>
          </cell>
          <cell r="C5728" t="str">
            <v>BL RF PRODUCTS</v>
          </cell>
          <cell r="D5728" t="str">
            <v>PL RF CONSUMER PROD</v>
          </cell>
          <cell r="E5728" t="str">
            <v>BANDSWITCH</v>
          </cell>
          <cell r="F5728" t="str">
            <v>all categories</v>
          </cell>
          <cell r="G5728" t="str">
            <v>USTT</v>
          </cell>
          <cell r="H5728" t="str">
            <v>CSW Auto</v>
          </cell>
          <cell r="I5728" t="str">
            <v>RDC</v>
          </cell>
          <cell r="J5728">
            <v>60000</v>
          </cell>
          <cell r="K5728">
            <v>0</v>
          </cell>
          <cell r="L5728">
            <v>0</v>
          </cell>
          <cell r="M5728">
            <v>0</v>
          </cell>
          <cell r="N5728">
            <v>0</v>
          </cell>
          <cell r="O5728">
            <v>9000</v>
          </cell>
          <cell r="P5728">
            <v>69000</v>
          </cell>
        </row>
        <row r="5729">
          <cell r="A5729" t="str">
            <v>20051227</v>
          </cell>
          <cell r="B5729" t="str">
            <v>0552</v>
          </cell>
          <cell r="C5729" t="str">
            <v>BL RF PRODUCTS</v>
          </cell>
          <cell r="D5729" t="str">
            <v>PL RF CONSUMER PROD</v>
          </cell>
          <cell r="E5729" t="str">
            <v>BANDSWITCH</v>
          </cell>
          <cell r="F5729" t="str">
            <v>FP</v>
          </cell>
          <cell r="G5729" t="str">
            <v>all plants</v>
          </cell>
          <cell r="H5729" t="str">
            <v>all descriptions</v>
          </cell>
          <cell r="I5729" t="str">
            <v>all types</v>
          </cell>
          <cell r="J5729">
            <v>14605600</v>
          </cell>
          <cell r="K5729">
            <v>36000</v>
          </cell>
          <cell r="L5729">
            <v>0</v>
          </cell>
          <cell r="M5729">
            <v>0</v>
          </cell>
          <cell r="N5729">
            <v>0</v>
          </cell>
          <cell r="O5729">
            <v>6092000</v>
          </cell>
          <cell r="P5729">
            <v>20733600</v>
          </cell>
        </row>
        <row r="5730">
          <cell r="A5730" t="str">
            <v>20051227</v>
          </cell>
          <cell r="B5730" t="str">
            <v>0552</v>
          </cell>
          <cell r="C5730" t="str">
            <v>BL RF PRODUCTS</v>
          </cell>
          <cell r="D5730" t="str">
            <v>PL RF CONSUMER PROD</v>
          </cell>
          <cell r="E5730" t="str">
            <v>BANDSWITCH</v>
          </cell>
          <cell r="F5730" t="str">
            <v>FP</v>
          </cell>
          <cell r="G5730" t="str">
            <v>all plants</v>
          </cell>
          <cell r="H5730" t="str">
            <v>all descriptions</v>
          </cell>
          <cell r="I5730" t="str">
            <v>CSW</v>
          </cell>
          <cell r="J5730">
            <v>1064500</v>
          </cell>
          <cell r="K5730">
            <v>0</v>
          </cell>
          <cell r="L5730">
            <v>0</v>
          </cell>
          <cell r="M5730">
            <v>0</v>
          </cell>
          <cell r="N5730">
            <v>0</v>
          </cell>
          <cell r="O5730">
            <v>491000</v>
          </cell>
          <cell r="P5730">
            <v>1555500</v>
          </cell>
        </row>
        <row r="5731">
          <cell r="A5731" t="str">
            <v>20051227</v>
          </cell>
          <cell r="B5731" t="str">
            <v>0552</v>
          </cell>
          <cell r="C5731" t="str">
            <v>BL RF PRODUCTS</v>
          </cell>
          <cell r="D5731" t="str">
            <v>PL RF CONSUMER PROD</v>
          </cell>
          <cell r="E5731" t="str">
            <v>BANDSWITCH</v>
          </cell>
          <cell r="F5731" t="str">
            <v>FP</v>
          </cell>
          <cell r="G5731" t="str">
            <v>all plants</v>
          </cell>
          <cell r="H5731" t="str">
            <v>all descriptions</v>
          </cell>
          <cell r="I5731" t="str">
            <v>IWH</v>
          </cell>
          <cell r="J5731">
            <v>9467000</v>
          </cell>
          <cell r="K5731">
            <v>0</v>
          </cell>
          <cell r="L5731">
            <v>0</v>
          </cell>
          <cell r="M5731">
            <v>0</v>
          </cell>
          <cell r="N5731">
            <v>0</v>
          </cell>
          <cell r="O5731">
            <v>5536000</v>
          </cell>
          <cell r="P5731">
            <v>15003000</v>
          </cell>
        </row>
        <row r="5732">
          <cell r="A5732" t="str">
            <v>20051227</v>
          </cell>
          <cell r="B5732" t="str">
            <v>0552</v>
          </cell>
          <cell r="C5732" t="str">
            <v>BL RF PRODUCTS</v>
          </cell>
          <cell r="D5732" t="str">
            <v>PL RF CONSUMER PROD</v>
          </cell>
          <cell r="E5732" t="str">
            <v>BANDSWITCH</v>
          </cell>
          <cell r="F5732" t="str">
            <v>FP</v>
          </cell>
          <cell r="G5732" t="str">
            <v>all plants</v>
          </cell>
          <cell r="H5732" t="str">
            <v>all descriptions</v>
          </cell>
          <cell r="I5732" t="str">
            <v>RDC</v>
          </cell>
          <cell r="J5732">
            <v>4074100</v>
          </cell>
          <cell r="K5732">
            <v>36000</v>
          </cell>
          <cell r="L5732">
            <v>0</v>
          </cell>
          <cell r="M5732">
            <v>0</v>
          </cell>
          <cell r="N5732">
            <v>0</v>
          </cell>
          <cell r="O5732">
            <v>65000</v>
          </cell>
          <cell r="P5732">
            <v>4175100</v>
          </cell>
        </row>
        <row r="5733">
          <cell r="A5733" t="str">
            <v>20051227</v>
          </cell>
          <cell r="B5733" t="str">
            <v>0552</v>
          </cell>
          <cell r="C5733" t="str">
            <v>BL RF PRODUCTS</v>
          </cell>
          <cell r="D5733" t="str">
            <v>PL RF CONSUMER PROD</v>
          </cell>
          <cell r="E5733" t="str">
            <v>BANDSWITCH</v>
          </cell>
          <cell r="F5733" t="str">
            <v>FP</v>
          </cell>
          <cell r="G5733" t="str">
            <v>CN10</v>
          </cell>
          <cell r="H5733" t="str">
            <v>IWH (BL Control) Guangdong</v>
          </cell>
          <cell r="I5733" t="str">
            <v>IWH</v>
          </cell>
          <cell r="J5733">
            <v>629000</v>
          </cell>
          <cell r="K5733">
            <v>0</v>
          </cell>
          <cell r="L5733">
            <v>0</v>
          </cell>
          <cell r="M5733">
            <v>0</v>
          </cell>
          <cell r="N5733">
            <v>0</v>
          </cell>
          <cell r="O5733">
            <v>1751000</v>
          </cell>
          <cell r="P5733">
            <v>2380000</v>
          </cell>
        </row>
        <row r="5734">
          <cell r="A5734" t="str">
            <v>20051227</v>
          </cell>
          <cell r="B5734" t="str">
            <v>0552</v>
          </cell>
          <cell r="C5734" t="str">
            <v>BL RF PRODUCTS</v>
          </cell>
          <cell r="D5734" t="str">
            <v>PL RF CONSUMER PROD</v>
          </cell>
          <cell r="E5734" t="str">
            <v>BANDSWITCH</v>
          </cell>
          <cell r="F5734" t="str">
            <v>FP</v>
          </cell>
          <cell r="G5734" t="str">
            <v>ESFC</v>
          </cell>
          <cell r="H5734" t="str">
            <v>FORD CADIZ</v>
          </cell>
          <cell r="I5734" t="str">
            <v>CSW</v>
          </cell>
          <cell r="J5734">
            <v>8500</v>
          </cell>
          <cell r="K5734">
            <v>0</v>
          </cell>
          <cell r="L5734">
            <v>0</v>
          </cell>
          <cell r="M5734">
            <v>0</v>
          </cell>
          <cell r="N5734">
            <v>0</v>
          </cell>
          <cell r="O5734">
            <v>0</v>
          </cell>
          <cell r="P5734">
            <v>8500</v>
          </cell>
        </row>
        <row r="5735">
          <cell r="A5735" t="str">
            <v>20051227</v>
          </cell>
          <cell r="B5735" t="str">
            <v>0552</v>
          </cell>
          <cell r="C5735" t="str">
            <v>BL RF PRODUCTS</v>
          </cell>
          <cell r="D5735" t="str">
            <v>PL RF CONSUMER PROD</v>
          </cell>
          <cell r="E5735" t="str">
            <v>BANDSWITCH</v>
          </cell>
          <cell r="F5735" t="str">
            <v>FP</v>
          </cell>
          <cell r="G5735" t="str">
            <v>HK00</v>
          </cell>
          <cell r="H5735" t="str">
            <v>RDC APSH</v>
          </cell>
          <cell r="I5735" t="str">
            <v>RDC</v>
          </cell>
          <cell r="J5735">
            <v>3090000</v>
          </cell>
          <cell r="K5735">
            <v>0</v>
          </cell>
          <cell r="L5735">
            <v>0</v>
          </cell>
          <cell r="M5735">
            <v>0</v>
          </cell>
          <cell r="N5735">
            <v>0</v>
          </cell>
          <cell r="O5735">
            <v>0</v>
          </cell>
          <cell r="P5735">
            <v>3090000</v>
          </cell>
        </row>
        <row r="5736">
          <cell r="A5736" t="str">
            <v>20051227</v>
          </cell>
          <cell r="B5736" t="str">
            <v>0552</v>
          </cell>
          <cell r="C5736" t="str">
            <v>BL RF PRODUCTS</v>
          </cell>
          <cell r="D5736" t="str">
            <v>PL RF CONSUMER PROD</v>
          </cell>
          <cell r="E5736" t="str">
            <v>BANDSWITCH</v>
          </cell>
          <cell r="F5736" t="str">
            <v>FP</v>
          </cell>
          <cell r="G5736" t="str">
            <v>HK10</v>
          </cell>
          <cell r="H5736" t="str">
            <v>IWH (BL Control) EDL</v>
          </cell>
          <cell r="I5736" t="str">
            <v>IWH</v>
          </cell>
          <cell r="J5736">
            <v>8068000</v>
          </cell>
          <cell r="K5736">
            <v>0</v>
          </cell>
          <cell r="L5736">
            <v>0</v>
          </cell>
          <cell r="M5736">
            <v>0</v>
          </cell>
          <cell r="N5736">
            <v>0</v>
          </cell>
          <cell r="O5736">
            <v>3379000</v>
          </cell>
          <cell r="P5736">
            <v>11447000</v>
          </cell>
        </row>
        <row r="5737">
          <cell r="A5737" t="str">
            <v>20051227</v>
          </cell>
          <cell r="B5737" t="str">
            <v>0552</v>
          </cell>
          <cell r="C5737" t="str">
            <v>BL RF PRODUCTS</v>
          </cell>
          <cell r="D5737" t="str">
            <v>PL RF CONSUMER PROD</v>
          </cell>
          <cell r="E5737" t="str">
            <v>BANDSWITCH</v>
          </cell>
          <cell r="F5737" t="str">
            <v>FP</v>
          </cell>
          <cell r="G5737" t="str">
            <v>HKTT</v>
          </cell>
          <cell r="H5737" t="str">
            <v>CP On-site Warehouse AP</v>
          </cell>
          <cell r="I5737" t="str">
            <v>RDC</v>
          </cell>
          <cell r="J5737">
            <v>714000</v>
          </cell>
          <cell r="K5737">
            <v>0</v>
          </cell>
          <cell r="L5737">
            <v>0</v>
          </cell>
          <cell r="M5737">
            <v>0</v>
          </cell>
          <cell r="N5737">
            <v>0</v>
          </cell>
          <cell r="O5737">
            <v>0</v>
          </cell>
          <cell r="P5737">
            <v>714000</v>
          </cell>
        </row>
        <row r="5738">
          <cell r="A5738" t="str">
            <v>20051227</v>
          </cell>
          <cell r="B5738" t="str">
            <v>0552</v>
          </cell>
          <cell r="C5738" t="str">
            <v>BL RF PRODUCTS</v>
          </cell>
          <cell r="D5738" t="str">
            <v>PL RF CONSUMER PROD</v>
          </cell>
          <cell r="E5738" t="str">
            <v>BANDSWITCH</v>
          </cell>
          <cell r="F5738" t="str">
            <v>FP</v>
          </cell>
          <cell r="G5738" t="str">
            <v>NL00</v>
          </cell>
          <cell r="H5738" t="str">
            <v>UPS SCS Nederland BV (Hal B)</v>
          </cell>
          <cell r="I5738" t="str">
            <v>RDC</v>
          </cell>
          <cell r="J5738">
            <v>22000</v>
          </cell>
          <cell r="K5738">
            <v>0</v>
          </cell>
          <cell r="L5738">
            <v>0</v>
          </cell>
          <cell r="M5738">
            <v>0</v>
          </cell>
          <cell r="N5738">
            <v>0</v>
          </cell>
          <cell r="O5738">
            <v>20000</v>
          </cell>
          <cell r="P5738">
            <v>42000</v>
          </cell>
        </row>
        <row r="5739">
          <cell r="A5739" t="str">
            <v>20051227</v>
          </cell>
          <cell r="B5739" t="str">
            <v>0552</v>
          </cell>
          <cell r="C5739" t="str">
            <v>BL RF PRODUCTS</v>
          </cell>
          <cell r="D5739" t="str">
            <v>PL RF CONSUMER PROD</v>
          </cell>
          <cell r="E5739" t="str">
            <v>BANDSWITCH</v>
          </cell>
          <cell r="F5739" t="str">
            <v>FP</v>
          </cell>
          <cell r="G5739" t="str">
            <v>NLTT</v>
          </cell>
          <cell r="H5739" t="str">
            <v>UPS SCS Nederland BV (Hal B)</v>
          </cell>
          <cell r="I5739" t="str">
            <v>RDC</v>
          </cell>
          <cell r="J5739">
            <v>188100</v>
          </cell>
          <cell r="K5739">
            <v>0</v>
          </cell>
          <cell r="L5739">
            <v>0</v>
          </cell>
          <cell r="M5739">
            <v>0</v>
          </cell>
          <cell r="N5739">
            <v>0</v>
          </cell>
          <cell r="O5739">
            <v>36000</v>
          </cell>
          <cell r="P5739">
            <v>224100</v>
          </cell>
        </row>
        <row r="5740">
          <cell r="A5740" t="str">
            <v>20051227</v>
          </cell>
          <cell r="B5740" t="str">
            <v>0552</v>
          </cell>
          <cell r="C5740" t="str">
            <v>BL RF PRODUCTS</v>
          </cell>
          <cell r="D5740" t="str">
            <v>PL RF CONSUMER PROD</v>
          </cell>
          <cell r="E5740" t="str">
            <v>BANDSWITCH</v>
          </cell>
          <cell r="F5740" t="str">
            <v>FP</v>
          </cell>
          <cell r="G5740" t="str">
            <v>PH11</v>
          </cell>
          <cell r="H5740" t="str">
            <v>IWH (BL Control) PSPI</v>
          </cell>
          <cell r="I5740" t="str">
            <v>IWH</v>
          </cell>
          <cell r="J5740">
            <v>770000</v>
          </cell>
          <cell r="K5740">
            <v>0</v>
          </cell>
          <cell r="L5740">
            <v>0</v>
          </cell>
          <cell r="M5740">
            <v>0</v>
          </cell>
          <cell r="N5740">
            <v>0</v>
          </cell>
          <cell r="O5740">
            <v>406000</v>
          </cell>
          <cell r="P5740">
            <v>1176000</v>
          </cell>
        </row>
        <row r="5741">
          <cell r="A5741" t="str">
            <v>20051227</v>
          </cell>
          <cell r="B5741" t="str">
            <v>0552</v>
          </cell>
          <cell r="C5741" t="str">
            <v>BL RF PRODUCTS</v>
          </cell>
          <cell r="D5741" t="str">
            <v>PL RF CONSUMER PROD</v>
          </cell>
          <cell r="E5741" t="str">
            <v>BANDSWITCH</v>
          </cell>
          <cell r="F5741" t="str">
            <v>FP</v>
          </cell>
          <cell r="G5741" t="str">
            <v>SGTS</v>
          </cell>
          <cell r="H5741" t="str">
            <v>Tuner</v>
          </cell>
          <cell r="I5741" t="str">
            <v>CSW</v>
          </cell>
          <cell r="J5741">
            <v>1020000</v>
          </cell>
          <cell r="K5741">
            <v>0</v>
          </cell>
          <cell r="L5741">
            <v>0</v>
          </cell>
          <cell r="M5741">
            <v>0</v>
          </cell>
          <cell r="N5741">
            <v>0</v>
          </cell>
          <cell r="O5741">
            <v>480000</v>
          </cell>
          <cell r="P5741">
            <v>1500000</v>
          </cell>
        </row>
        <row r="5742">
          <cell r="A5742" t="str">
            <v>20051227</v>
          </cell>
          <cell r="B5742" t="str">
            <v>0552</v>
          </cell>
          <cell r="C5742" t="str">
            <v>BL RF PRODUCTS</v>
          </cell>
          <cell r="D5742" t="str">
            <v>PL RF CONSUMER PROD</v>
          </cell>
          <cell r="E5742" t="str">
            <v>BANDSWITCH</v>
          </cell>
          <cell r="F5742" t="str">
            <v>FP</v>
          </cell>
          <cell r="G5742" t="str">
            <v>US00</v>
          </cell>
          <cell r="H5742" t="str">
            <v>RDC NARSO</v>
          </cell>
          <cell r="I5742" t="str">
            <v>RDC</v>
          </cell>
          <cell r="J5742">
            <v>0</v>
          </cell>
          <cell r="K5742">
            <v>36000</v>
          </cell>
          <cell r="L5742">
            <v>0</v>
          </cell>
          <cell r="M5742">
            <v>0</v>
          </cell>
          <cell r="N5742">
            <v>0</v>
          </cell>
          <cell r="O5742">
            <v>0</v>
          </cell>
          <cell r="P5742">
            <v>36000</v>
          </cell>
        </row>
        <row r="5743">
          <cell r="A5743" t="str">
            <v>20051227</v>
          </cell>
          <cell r="B5743" t="str">
            <v>0552</v>
          </cell>
          <cell r="C5743" t="str">
            <v>BL RF PRODUCTS</v>
          </cell>
          <cell r="D5743" t="str">
            <v>PL RF CONSUMER PROD</v>
          </cell>
          <cell r="E5743" t="str">
            <v>BANDSWITCH</v>
          </cell>
          <cell r="F5743" t="str">
            <v>FP</v>
          </cell>
          <cell r="G5743" t="str">
            <v>USGI</v>
          </cell>
          <cell r="H5743" t="str">
            <v>CSW Delco VMI (Reynosa)</v>
          </cell>
          <cell r="I5743" t="str">
            <v>CSW</v>
          </cell>
          <cell r="J5743">
            <v>11000</v>
          </cell>
          <cell r="K5743">
            <v>0</v>
          </cell>
          <cell r="L5743">
            <v>0</v>
          </cell>
          <cell r="M5743">
            <v>0</v>
          </cell>
          <cell r="N5743">
            <v>0</v>
          </cell>
          <cell r="O5743">
            <v>11000</v>
          </cell>
          <cell r="P5743">
            <v>22000</v>
          </cell>
        </row>
        <row r="5744">
          <cell r="A5744" t="str">
            <v>20051227</v>
          </cell>
          <cell r="B5744" t="str">
            <v>0552</v>
          </cell>
          <cell r="C5744" t="str">
            <v>BL RF PRODUCTS</v>
          </cell>
          <cell r="D5744" t="str">
            <v>PL RF CONSUMER PROD</v>
          </cell>
          <cell r="E5744" t="str">
            <v>BANDSWITCH</v>
          </cell>
          <cell r="F5744" t="str">
            <v>FP</v>
          </cell>
          <cell r="G5744" t="str">
            <v>USOH</v>
          </cell>
          <cell r="H5744" t="str">
            <v>CSW Ford (Hatfield)</v>
          </cell>
          <cell r="I5744" t="str">
            <v>CSW</v>
          </cell>
          <cell r="J5744">
            <v>10000</v>
          </cell>
          <cell r="K5744">
            <v>0</v>
          </cell>
          <cell r="L5744">
            <v>0</v>
          </cell>
          <cell r="M5744">
            <v>0</v>
          </cell>
          <cell r="N5744">
            <v>0</v>
          </cell>
          <cell r="O5744">
            <v>0</v>
          </cell>
          <cell r="P5744">
            <v>10000</v>
          </cell>
        </row>
        <row r="5745">
          <cell r="A5745" t="str">
            <v>20051227</v>
          </cell>
          <cell r="B5745" t="str">
            <v>0552</v>
          </cell>
          <cell r="C5745" t="str">
            <v>BL RF PRODUCTS</v>
          </cell>
          <cell r="D5745" t="str">
            <v>PL RF CONSUMER PROD</v>
          </cell>
          <cell r="E5745" t="str">
            <v>BANDSWITCH</v>
          </cell>
          <cell r="F5745" t="str">
            <v>FP</v>
          </cell>
          <cell r="G5745" t="str">
            <v>USPW</v>
          </cell>
          <cell r="H5745" t="str">
            <v>CSW Ford (North Penn)</v>
          </cell>
          <cell r="I5745" t="str">
            <v>CSW</v>
          </cell>
          <cell r="J5745">
            <v>9000</v>
          </cell>
          <cell r="K5745">
            <v>0</v>
          </cell>
          <cell r="L5745">
            <v>0</v>
          </cell>
          <cell r="M5745">
            <v>0</v>
          </cell>
          <cell r="N5745">
            <v>0</v>
          </cell>
          <cell r="O5745">
            <v>0</v>
          </cell>
          <cell r="P5745">
            <v>9000</v>
          </cell>
        </row>
        <row r="5746">
          <cell r="A5746" t="str">
            <v>20051227</v>
          </cell>
          <cell r="B5746" t="str">
            <v>0552</v>
          </cell>
          <cell r="C5746" t="str">
            <v>BL RF PRODUCTS</v>
          </cell>
          <cell r="D5746" t="str">
            <v>PL RF CONSUMER PROD</v>
          </cell>
          <cell r="E5746" t="str">
            <v>BANDSWITCH</v>
          </cell>
          <cell r="F5746" t="str">
            <v>FP</v>
          </cell>
          <cell r="G5746" t="str">
            <v>USTM</v>
          </cell>
          <cell r="H5746" t="str">
            <v>CSW Ford (Altec - El Paso)</v>
          </cell>
          <cell r="I5746" t="str">
            <v>CSW</v>
          </cell>
          <cell r="J5746">
            <v>6000</v>
          </cell>
          <cell r="K5746">
            <v>0</v>
          </cell>
          <cell r="L5746">
            <v>0</v>
          </cell>
          <cell r="M5746">
            <v>0</v>
          </cell>
          <cell r="N5746">
            <v>0</v>
          </cell>
          <cell r="O5746">
            <v>0</v>
          </cell>
          <cell r="P5746">
            <v>6000</v>
          </cell>
        </row>
        <row r="5747">
          <cell r="A5747" t="str">
            <v>20051227</v>
          </cell>
          <cell r="B5747" t="str">
            <v>0552</v>
          </cell>
          <cell r="C5747" t="str">
            <v>BL RF PRODUCTS</v>
          </cell>
          <cell r="D5747" t="str">
            <v>PL RF CONSUMER PROD</v>
          </cell>
          <cell r="E5747" t="str">
            <v>BANDSWITCH</v>
          </cell>
          <cell r="F5747" t="str">
            <v>FP</v>
          </cell>
          <cell r="G5747" t="str">
            <v>USTT</v>
          </cell>
          <cell r="H5747" t="str">
            <v>CSW Auto</v>
          </cell>
          <cell r="I5747" t="str">
            <v>RDC</v>
          </cell>
          <cell r="J5747">
            <v>60000</v>
          </cell>
          <cell r="K5747">
            <v>0</v>
          </cell>
          <cell r="L5747">
            <v>0</v>
          </cell>
          <cell r="M5747">
            <v>0</v>
          </cell>
          <cell r="N5747">
            <v>0</v>
          </cell>
          <cell r="O5747">
            <v>9000</v>
          </cell>
          <cell r="P5747">
            <v>69000</v>
          </cell>
        </row>
        <row r="5748">
          <cell r="A5748" t="str">
            <v>20051227</v>
          </cell>
          <cell r="B5748" t="str">
            <v>0552</v>
          </cell>
          <cell r="C5748" t="str">
            <v>BL RF PRODUCTS</v>
          </cell>
          <cell r="D5748" t="str">
            <v>PL RF CONSUMER PROD</v>
          </cell>
          <cell r="E5748" t="str">
            <v>BANDSWITCH</v>
          </cell>
          <cell r="F5748" t="str">
            <v>WAFER</v>
          </cell>
          <cell r="G5748" t="str">
            <v>all plants</v>
          </cell>
          <cell r="H5748" t="str">
            <v>all descriptions</v>
          </cell>
          <cell r="I5748" t="str">
            <v>all types</v>
          </cell>
          <cell r="J5748">
            <v>72</v>
          </cell>
          <cell r="K5748">
            <v>0</v>
          </cell>
          <cell r="L5748">
            <v>0</v>
          </cell>
          <cell r="M5748">
            <v>0</v>
          </cell>
          <cell r="N5748">
            <v>0</v>
          </cell>
          <cell r="O5748">
            <v>135</v>
          </cell>
          <cell r="P5748">
            <v>207</v>
          </cell>
        </row>
        <row r="5749">
          <cell r="A5749" t="str">
            <v>20051227</v>
          </cell>
          <cell r="B5749" t="str">
            <v>0552</v>
          </cell>
          <cell r="C5749" t="str">
            <v>BL RF PRODUCTS</v>
          </cell>
          <cell r="D5749" t="str">
            <v>PL RF CONSUMER PROD</v>
          </cell>
          <cell r="E5749" t="str">
            <v>BANDSWITCH</v>
          </cell>
          <cell r="F5749" t="str">
            <v>WAFER</v>
          </cell>
          <cell r="G5749" t="str">
            <v>all plants</v>
          </cell>
          <cell r="H5749" t="str">
            <v>all descriptions</v>
          </cell>
          <cell r="I5749" t="str">
            <v>MFG</v>
          </cell>
          <cell r="J5749">
            <v>72</v>
          </cell>
          <cell r="K5749">
            <v>0</v>
          </cell>
          <cell r="L5749">
            <v>0</v>
          </cell>
          <cell r="M5749">
            <v>0</v>
          </cell>
          <cell r="N5749">
            <v>0</v>
          </cell>
          <cell r="O5749">
            <v>135</v>
          </cell>
          <cell r="P5749">
            <v>207</v>
          </cell>
        </row>
        <row r="5750">
          <cell r="A5750" t="str">
            <v>20051227</v>
          </cell>
          <cell r="B5750" t="str">
            <v>0552</v>
          </cell>
          <cell r="C5750" t="str">
            <v>BL RF PRODUCTS</v>
          </cell>
          <cell r="D5750" t="str">
            <v>PL RF CONSUMER PROD</v>
          </cell>
          <cell r="E5750" t="str">
            <v>BANDSWITCH</v>
          </cell>
          <cell r="F5750" t="str">
            <v>WAFER</v>
          </cell>
          <cell r="G5750" t="str">
            <v>PH79</v>
          </cell>
          <cell r="H5750" t="str">
            <v>WT PSC</v>
          </cell>
          <cell r="I5750" t="str">
            <v>MFG</v>
          </cell>
          <cell r="J5750">
            <v>72</v>
          </cell>
          <cell r="K5750">
            <v>0</v>
          </cell>
          <cell r="L5750">
            <v>0</v>
          </cell>
          <cell r="M5750">
            <v>0</v>
          </cell>
          <cell r="N5750">
            <v>0</v>
          </cell>
          <cell r="O5750">
            <v>135</v>
          </cell>
          <cell r="P5750">
            <v>207</v>
          </cell>
        </row>
        <row r="5751">
          <cell r="A5751" t="str">
            <v>20051227</v>
          </cell>
          <cell r="B5751" t="str">
            <v>0552</v>
          </cell>
          <cell r="C5751" t="str">
            <v>BL RF PRODUCTS</v>
          </cell>
          <cell r="D5751" t="str">
            <v>PL RF CONSUMER PROD</v>
          </cell>
          <cell r="E5751" t="str">
            <v>BANDSWITCH</v>
          </cell>
          <cell r="F5751" t="str">
            <v>XTAL</v>
          </cell>
          <cell r="G5751" t="str">
            <v>all plants</v>
          </cell>
          <cell r="H5751" t="str">
            <v>all descriptions</v>
          </cell>
          <cell r="I5751" t="str">
            <v>MFG</v>
          </cell>
          <cell r="J5751">
            <v>17028714</v>
          </cell>
          <cell r="K5751">
            <v>0</v>
          </cell>
          <cell r="L5751">
            <v>0</v>
          </cell>
          <cell r="M5751">
            <v>0</v>
          </cell>
          <cell r="N5751">
            <v>0</v>
          </cell>
          <cell r="O5751">
            <v>798904</v>
          </cell>
          <cell r="P5751">
            <v>17827618</v>
          </cell>
        </row>
        <row r="5752">
          <cell r="A5752" t="str">
            <v>20051227</v>
          </cell>
          <cell r="B5752" t="str">
            <v>0552</v>
          </cell>
          <cell r="C5752" t="str">
            <v>BL RF PRODUCTS</v>
          </cell>
          <cell r="D5752" t="str">
            <v>PL RF CONSUMER PROD</v>
          </cell>
          <cell r="E5752" t="str">
            <v>BANDSWITCH</v>
          </cell>
          <cell r="F5752" t="str">
            <v>XTAL</v>
          </cell>
          <cell r="G5752" t="str">
            <v>all plants</v>
          </cell>
          <cell r="H5752" t="str">
            <v>all descriptions</v>
          </cell>
          <cell r="I5752" t="str">
            <v>all types</v>
          </cell>
          <cell r="J5752">
            <v>17028714</v>
          </cell>
          <cell r="K5752">
            <v>0</v>
          </cell>
          <cell r="L5752">
            <v>0</v>
          </cell>
          <cell r="M5752">
            <v>0</v>
          </cell>
          <cell r="N5752">
            <v>0</v>
          </cell>
          <cell r="O5752">
            <v>798904</v>
          </cell>
          <cell r="P5752">
            <v>17827618</v>
          </cell>
        </row>
        <row r="5753">
          <cell r="A5753" t="str">
            <v>20051227</v>
          </cell>
          <cell r="B5753" t="str">
            <v>0552</v>
          </cell>
          <cell r="C5753" t="str">
            <v>BL RF PRODUCTS</v>
          </cell>
          <cell r="D5753" t="str">
            <v>PL RF CONSUMER PROD</v>
          </cell>
          <cell r="E5753" t="str">
            <v>BANDSWITCH</v>
          </cell>
          <cell r="F5753" t="str">
            <v>XTAL</v>
          </cell>
          <cell r="G5753" t="str">
            <v>CN71</v>
          </cell>
          <cell r="H5753" t="str">
            <v>AT PS Guangdong</v>
          </cell>
          <cell r="I5753" t="str">
            <v>MFG</v>
          </cell>
          <cell r="J5753">
            <v>5619714</v>
          </cell>
          <cell r="K5753">
            <v>0</v>
          </cell>
          <cell r="L5753">
            <v>0</v>
          </cell>
          <cell r="M5753">
            <v>0</v>
          </cell>
          <cell r="N5753">
            <v>0</v>
          </cell>
          <cell r="O5753">
            <v>0</v>
          </cell>
          <cell r="P5753">
            <v>5619714</v>
          </cell>
        </row>
        <row r="5754">
          <cell r="A5754" t="str">
            <v>20051227</v>
          </cell>
          <cell r="B5754" t="str">
            <v>0552</v>
          </cell>
          <cell r="C5754" t="str">
            <v>BL RF PRODUCTS</v>
          </cell>
          <cell r="D5754" t="str">
            <v>PL RF CONSUMER PROD</v>
          </cell>
          <cell r="E5754" t="str">
            <v>BANDSWITCH</v>
          </cell>
          <cell r="F5754" t="str">
            <v>XTAL</v>
          </cell>
          <cell r="G5754" t="str">
            <v>HK70</v>
          </cell>
          <cell r="H5754" t="str">
            <v>AT EDL</v>
          </cell>
          <cell r="I5754" t="str">
            <v>MFG</v>
          </cell>
          <cell r="J5754">
            <v>11409000</v>
          </cell>
          <cell r="K5754">
            <v>0</v>
          </cell>
          <cell r="L5754">
            <v>0</v>
          </cell>
          <cell r="M5754">
            <v>0</v>
          </cell>
          <cell r="N5754">
            <v>0</v>
          </cell>
          <cell r="O5754">
            <v>798904</v>
          </cell>
          <cell r="P5754">
            <v>12207904</v>
          </cell>
        </row>
        <row r="5755">
          <cell r="A5755" t="str">
            <v>20051227</v>
          </cell>
          <cell r="B5755" t="str">
            <v>0552</v>
          </cell>
          <cell r="C5755" t="str">
            <v>BL RF PRODUCTS</v>
          </cell>
          <cell r="D5755" t="str">
            <v>PL RF CONSUMER PROD</v>
          </cell>
          <cell r="E5755" t="str">
            <v>FETS</v>
          </cell>
          <cell r="F5755" t="str">
            <v>all categories</v>
          </cell>
          <cell r="G5755" t="str">
            <v>all plants</v>
          </cell>
          <cell r="H5755" t="str">
            <v>all descriptions</v>
          </cell>
          <cell r="I5755" t="str">
            <v>CSW</v>
          </cell>
          <cell r="J5755">
            <v>7079000</v>
          </cell>
          <cell r="K5755">
            <v>0</v>
          </cell>
          <cell r="L5755">
            <v>0</v>
          </cell>
          <cell r="M5755">
            <v>0</v>
          </cell>
          <cell r="N5755">
            <v>0</v>
          </cell>
          <cell r="O5755">
            <v>3129000</v>
          </cell>
          <cell r="P5755">
            <v>10208000</v>
          </cell>
        </row>
        <row r="5756">
          <cell r="A5756" t="str">
            <v>20051227</v>
          </cell>
          <cell r="B5756" t="str">
            <v>0552</v>
          </cell>
          <cell r="C5756" t="str">
            <v>BL RF PRODUCTS</v>
          </cell>
          <cell r="D5756" t="str">
            <v>PL RF CONSUMER PROD</v>
          </cell>
          <cell r="E5756" t="str">
            <v>FETS</v>
          </cell>
          <cell r="F5756" t="str">
            <v>all categories</v>
          </cell>
          <cell r="G5756" t="str">
            <v>all plants</v>
          </cell>
          <cell r="H5756" t="str">
            <v>all descriptions</v>
          </cell>
          <cell r="I5756" t="str">
            <v>all types</v>
          </cell>
          <cell r="J5756">
            <v>88360607</v>
          </cell>
          <cell r="K5756">
            <v>21000</v>
          </cell>
          <cell r="L5756">
            <v>11000</v>
          </cell>
          <cell r="M5756">
            <v>0</v>
          </cell>
          <cell r="N5756">
            <v>0</v>
          </cell>
          <cell r="O5756">
            <v>26399769</v>
          </cell>
          <cell r="P5756">
            <v>114792376</v>
          </cell>
        </row>
        <row r="5757">
          <cell r="A5757" t="str">
            <v>20051227</v>
          </cell>
          <cell r="B5757" t="str">
            <v>0552</v>
          </cell>
          <cell r="C5757" t="str">
            <v>BL RF PRODUCTS</v>
          </cell>
          <cell r="D5757" t="str">
            <v>PL RF CONSUMER PROD</v>
          </cell>
          <cell r="E5757" t="str">
            <v>FETS</v>
          </cell>
          <cell r="F5757" t="str">
            <v>all categories</v>
          </cell>
          <cell r="G5757" t="str">
            <v>all plants</v>
          </cell>
          <cell r="H5757" t="str">
            <v>all descriptions</v>
          </cell>
          <cell r="I5757" t="str">
            <v>TRN</v>
          </cell>
          <cell r="J5757">
            <v>0</v>
          </cell>
          <cell r="K5757">
            <v>0</v>
          </cell>
          <cell r="L5757">
            <v>0</v>
          </cell>
          <cell r="M5757">
            <v>0</v>
          </cell>
          <cell r="N5757">
            <v>0</v>
          </cell>
          <cell r="O5757">
            <v>60000</v>
          </cell>
          <cell r="P5757">
            <v>60000</v>
          </cell>
        </row>
        <row r="5758">
          <cell r="A5758" t="str">
            <v>20051227</v>
          </cell>
          <cell r="B5758" t="str">
            <v>0552</v>
          </cell>
          <cell r="C5758" t="str">
            <v>BL RF PRODUCTS</v>
          </cell>
          <cell r="D5758" t="str">
            <v>PL RF CONSUMER PROD</v>
          </cell>
          <cell r="E5758" t="str">
            <v>FETS</v>
          </cell>
          <cell r="F5758" t="str">
            <v>all categories</v>
          </cell>
          <cell r="G5758" t="str">
            <v>all plants</v>
          </cell>
          <cell r="H5758" t="str">
            <v>all descriptions</v>
          </cell>
          <cell r="I5758" t="str">
            <v>RDC</v>
          </cell>
          <cell r="J5758">
            <v>17126000</v>
          </cell>
          <cell r="K5758">
            <v>21000</v>
          </cell>
          <cell r="L5758">
            <v>11000</v>
          </cell>
          <cell r="M5758">
            <v>0</v>
          </cell>
          <cell r="N5758">
            <v>0</v>
          </cell>
          <cell r="O5758">
            <v>493000</v>
          </cell>
          <cell r="P5758">
            <v>17651000</v>
          </cell>
        </row>
        <row r="5759">
          <cell r="A5759" t="str">
            <v>20051227</v>
          </cell>
          <cell r="B5759" t="str">
            <v>0552</v>
          </cell>
          <cell r="C5759" t="str">
            <v>BL RF PRODUCTS</v>
          </cell>
          <cell r="D5759" t="str">
            <v>PL RF CONSUMER PROD</v>
          </cell>
          <cell r="E5759" t="str">
            <v>FETS</v>
          </cell>
          <cell r="F5759" t="str">
            <v>all categories</v>
          </cell>
          <cell r="G5759" t="str">
            <v>all plants</v>
          </cell>
          <cell r="H5759" t="str">
            <v>all descriptions</v>
          </cell>
          <cell r="I5759" t="str">
            <v>IWH</v>
          </cell>
          <cell r="J5759">
            <v>26833000</v>
          </cell>
          <cell r="K5759">
            <v>0</v>
          </cell>
          <cell r="L5759">
            <v>0</v>
          </cell>
          <cell r="M5759">
            <v>0</v>
          </cell>
          <cell r="N5759">
            <v>0</v>
          </cell>
          <cell r="O5759">
            <v>16665000</v>
          </cell>
          <cell r="P5759">
            <v>43498000</v>
          </cell>
        </row>
        <row r="5760">
          <cell r="A5760" t="str">
            <v>20051227</v>
          </cell>
          <cell r="B5760" t="str">
            <v>0552</v>
          </cell>
          <cell r="C5760" t="str">
            <v>BL RF PRODUCTS</v>
          </cell>
          <cell r="D5760" t="str">
            <v>PL RF CONSUMER PROD</v>
          </cell>
          <cell r="E5760" t="str">
            <v>FETS</v>
          </cell>
          <cell r="F5760" t="str">
            <v>all categories</v>
          </cell>
          <cell r="G5760" t="str">
            <v>all plants</v>
          </cell>
          <cell r="H5760" t="str">
            <v>all descriptions</v>
          </cell>
          <cell r="I5760" t="str">
            <v>ASC</v>
          </cell>
          <cell r="J5760">
            <v>102000</v>
          </cell>
          <cell r="K5760">
            <v>0</v>
          </cell>
          <cell r="L5760">
            <v>0</v>
          </cell>
          <cell r="M5760">
            <v>0</v>
          </cell>
          <cell r="N5760">
            <v>0</v>
          </cell>
          <cell r="O5760">
            <v>0</v>
          </cell>
          <cell r="P5760">
            <v>102000</v>
          </cell>
        </row>
        <row r="5761">
          <cell r="A5761" t="str">
            <v>20051227</v>
          </cell>
          <cell r="B5761" t="str">
            <v>0552</v>
          </cell>
          <cell r="C5761" t="str">
            <v>BL RF PRODUCTS</v>
          </cell>
          <cell r="D5761" t="str">
            <v>PL RF CONSUMER PROD</v>
          </cell>
          <cell r="E5761" t="str">
            <v>FETS</v>
          </cell>
          <cell r="F5761" t="str">
            <v>all categories</v>
          </cell>
          <cell r="G5761" t="str">
            <v>all plants</v>
          </cell>
          <cell r="H5761" t="str">
            <v>all descriptions</v>
          </cell>
          <cell r="I5761" t="str">
            <v>MFG</v>
          </cell>
          <cell r="J5761">
            <v>37220607</v>
          </cell>
          <cell r="K5761">
            <v>0</v>
          </cell>
          <cell r="L5761">
            <v>0</v>
          </cell>
          <cell r="M5761">
            <v>0</v>
          </cell>
          <cell r="N5761">
            <v>0</v>
          </cell>
          <cell r="O5761">
            <v>6052769</v>
          </cell>
          <cell r="P5761">
            <v>43273376</v>
          </cell>
        </row>
        <row r="5762">
          <cell r="A5762" t="str">
            <v>20051227</v>
          </cell>
          <cell r="B5762" t="str">
            <v>0552</v>
          </cell>
          <cell r="C5762" t="str">
            <v>BL RF PRODUCTS</v>
          </cell>
          <cell r="D5762" t="str">
            <v>PL RF CONSUMER PROD</v>
          </cell>
          <cell r="E5762" t="str">
            <v>FETS</v>
          </cell>
          <cell r="F5762" t="str">
            <v>all categories</v>
          </cell>
          <cell r="G5762" t="str">
            <v>CN10</v>
          </cell>
          <cell r="H5762" t="str">
            <v>IWH (BL Control) Guangdong</v>
          </cell>
          <cell r="I5762" t="str">
            <v>IWH</v>
          </cell>
          <cell r="J5762">
            <v>1783000</v>
          </cell>
          <cell r="K5762">
            <v>0</v>
          </cell>
          <cell r="L5762">
            <v>0</v>
          </cell>
          <cell r="M5762">
            <v>0</v>
          </cell>
          <cell r="N5762">
            <v>0</v>
          </cell>
          <cell r="O5762">
            <v>1152000</v>
          </cell>
          <cell r="P5762">
            <v>2935000</v>
          </cell>
        </row>
        <row r="5763">
          <cell r="A5763" t="str">
            <v>20051227</v>
          </cell>
          <cell r="B5763" t="str">
            <v>0552</v>
          </cell>
          <cell r="C5763" t="str">
            <v>BL RF PRODUCTS</v>
          </cell>
          <cell r="D5763" t="str">
            <v>PL RF CONSUMER PROD</v>
          </cell>
          <cell r="E5763" t="str">
            <v>FETS</v>
          </cell>
          <cell r="F5763" t="str">
            <v>all categories</v>
          </cell>
          <cell r="G5763" t="str">
            <v>CN71</v>
          </cell>
          <cell r="H5763" t="str">
            <v>AT PS Guangdong</v>
          </cell>
          <cell r="I5763" t="str">
            <v>MFG</v>
          </cell>
          <cell r="J5763">
            <v>5117124</v>
          </cell>
          <cell r="K5763">
            <v>0</v>
          </cell>
          <cell r="L5763">
            <v>0</v>
          </cell>
          <cell r="M5763">
            <v>0</v>
          </cell>
          <cell r="N5763">
            <v>0</v>
          </cell>
          <cell r="O5763">
            <v>651786</v>
          </cell>
          <cell r="P5763">
            <v>5768910</v>
          </cell>
        </row>
        <row r="5764">
          <cell r="A5764" t="str">
            <v>20051227</v>
          </cell>
          <cell r="B5764" t="str">
            <v>0552</v>
          </cell>
          <cell r="C5764" t="str">
            <v>BL RF PRODUCTS</v>
          </cell>
          <cell r="D5764" t="str">
            <v>PL RF CONSUMER PROD</v>
          </cell>
          <cell r="E5764" t="str">
            <v>FETS</v>
          </cell>
          <cell r="F5764" t="str">
            <v>all categories</v>
          </cell>
          <cell r="G5764" t="str">
            <v>CNMT</v>
          </cell>
          <cell r="H5764" t="str">
            <v>MOTOROLA-CGISS</v>
          </cell>
          <cell r="I5764" t="str">
            <v>CSW</v>
          </cell>
          <cell r="J5764">
            <v>12000</v>
          </cell>
          <cell r="K5764">
            <v>0</v>
          </cell>
          <cell r="L5764">
            <v>0</v>
          </cell>
          <cell r="M5764">
            <v>0</v>
          </cell>
          <cell r="N5764">
            <v>0</v>
          </cell>
          <cell r="O5764">
            <v>0</v>
          </cell>
          <cell r="P5764">
            <v>12000</v>
          </cell>
        </row>
        <row r="5765">
          <cell r="A5765" t="str">
            <v>20051227</v>
          </cell>
          <cell r="B5765" t="str">
            <v>0552</v>
          </cell>
          <cell r="C5765" t="str">
            <v>BL RF PRODUCTS</v>
          </cell>
          <cell r="D5765" t="str">
            <v>PL RF CONSUMER PROD</v>
          </cell>
          <cell r="E5765" t="str">
            <v>FETS</v>
          </cell>
          <cell r="F5765" t="str">
            <v>all categories</v>
          </cell>
          <cell r="G5765" t="str">
            <v>FRSR</v>
          </cell>
          <cell r="H5765" t="str">
            <v>SIEMENS RAMBOUILLET</v>
          </cell>
          <cell r="I5765" t="str">
            <v>CSW</v>
          </cell>
          <cell r="J5765">
            <v>174000</v>
          </cell>
          <cell r="K5765">
            <v>0</v>
          </cell>
          <cell r="L5765">
            <v>0</v>
          </cell>
          <cell r="M5765">
            <v>0</v>
          </cell>
          <cell r="N5765">
            <v>0</v>
          </cell>
          <cell r="O5765">
            <v>72000</v>
          </cell>
          <cell r="P5765">
            <v>246000</v>
          </cell>
        </row>
        <row r="5766">
          <cell r="A5766" t="str">
            <v>20051227</v>
          </cell>
          <cell r="B5766" t="str">
            <v>0552</v>
          </cell>
          <cell r="C5766" t="str">
            <v>BL RF PRODUCTS</v>
          </cell>
          <cell r="D5766" t="str">
            <v>PL RF CONSUMER PROD</v>
          </cell>
          <cell r="E5766" t="str">
            <v>FETS</v>
          </cell>
          <cell r="F5766" t="str">
            <v>all categories</v>
          </cell>
          <cell r="G5766" t="str">
            <v>HK00</v>
          </cell>
          <cell r="H5766" t="str">
            <v>RDC APSH</v>
          </cell>
          <cell r="I5766" t="str">
            <v>RDC</v>
          </cell>
          <cell r="J5766">
            <v>10498000</v>
          </cell>
          <cell r="K5766">
            <v>0</v>
          </cell>
          <cell r="L5766">
            <v>0</v>
          </cell>
          <cell r="M5766">
            <v>0</v>
          </cell>
          <cell r="N5766">
            <v>0</v>
          </cell>
          <cell r="O5766">
            <v>0</v>
          </cell>
          <cell r="P5766">
            <v>10498000</v>
          </cell>
        </row>
        <row r="5767">
          <cell r="A5767" t="str">
            <v>20051227</v>
          </cell>
          <cell r="B5767" t="str">
            <v>0552</v>
          </cell>
          <cell r="C5767" t="str">
            <v>BL RF PRODUCTS</v>
          </cell>
          <cell r="D5767" t="str">
            <v>PL RF CONSUMER PROD</v>
          </cell>
          <cell r="E5767" t="str">
            <v>FETS</v>
          </cell>
          <cell r="F5767" t="str">
            <v>all categories</v>
          </cell>
          <cell r="G5767" t="str">
            <v>HK10</v>
          </cell>
          <cell r="H5767" t="str">
            <v>IWH (BL Control) EDL</v>
          </cell>
          <cell r="I5767" t="str">
            <v>IWH</v>
          </cell>
          <cell r="J5767">
            <v>25050000</v>
          </cell>
          <cell r="K5767">
            <v>0</v>
          </cell>
          <cell r="L5767">
            <v>0</v>
          </cell>
          <cell r="M5767">
            <v>0</v>
          </cell>
          <cell r="N5767">
            <v>0</v>
          </cell>
          <cell r="O5767">
            <v>15513000</v>
          </cell>
          <cell r="P5767">
            <v>40563000</v>
          </cell>
        </row>
        <row r="5768">
          <cell r="A5768" t="str">
            <v>20051227</v>
          </cell>
          <cell r="B5768" t="str">
            <v>0552</v>
          </cell>
          <cell r="C5768" t="str">
            <v>BL RF PRODUCTS</v>
          </cell>
          <cell r="D5768" t="str">
            <v>PL RF CONSUMER PROD</v>
          </cell>
          <cell r="E5768" t="str">
            <v>FETS</v>
          </cell>
          <cell r="F5768" t="str">
            <v>all categories</v>
          </cell>
          <cell r="G5768" t="str">
            <v>HK70</v>
          </cell>
          <cell r="H5768" t="str">
            <v>AT EDL</v>
          </cell>
          <cell r="I5768" t="str">
            <v>MFG</v>
          </cell>
          <cell r="J5768">
            <v>32101880</v>
          </cell>
          <cell r="K5768">
            <v>0</v>
          </cell>
          <cell r="L5768">
            <v>0</v>
          </cell>
          <cell r="M5768">
            <v>0</v>
          </cell>
          <cell r="N5768">
            <v>0</v>
          </cell>
          <cell r="O5768">
            <v>5398909</v>
          </cell>
          <cell r="P5768">
            <v>37500789</v>
          </cell>
        </row>
        <row r="5769">
          <cell r="A5769" t="str">
            <v>20051227</v>
          </cell>
          <cell r="B5769" t="str">
            <v>0552</v>
          </cell>
          <cell r="C5769" t="str">
            <v>BL RF PRODUCTS</v>
          </cell>
          <cell r="D5769" t="str">
            <v>PL RF CONSUMER PROD</v>
          </cell>
          <cell r="E5769" t="str">
            <v>FETS</v>
          </cell>
          <cell r="F5769" t="str">
            <v>all categories</v>
          </cell>
          <cell r="G5769" t="str">
            <v>HKTT</v>
          </cell>
          <cell r="H5769" t="str">
            <v>CP On-site Warehouse AP</v>
          </cell>
          <cell r="I5769" t="str">
            <v>RDC</v>
          </cell>
          <cell r="J5769">
            <v>5077000</v>
          </cell>
          <cell r="K5769">
            <v>0</v>
          </cell>
          <cell r="L5769">
            <v>0</v>
          </cell>
          <cell r="M5769">
            <v>0</v>
          </cell>
          <cell r="N5769">
            <v>0</v>
          </cell>
          <cell r="O5769">
            <v>0</v>
          </cell>
          <cell r="P5769">
            <v>5077000</v>
          </cell>
        </row>
        <row r="5770">
          <cell r="A5770" t="str">
            <v>20051227</v>
          </cell>
          <cell r="B5770" t="str">
            <v>0552</v>
          </cell>
          <cell r="C5770" t="str">
            <v>BL RF PRODUCTS</v>
          </cell>
          <cell r="D5770" t="str">
            <v>PL RF CONSUMER PROD</v>
          </cell>
          <cell r="E5770" t="str">
            <v>FETS</v>
          </cell>
          <cell r="F5770" t="str">
            <v>all categories</v>
          </cell>
          <cell r="G5770" t="str">
            <v>HUAS</v>
          </cell>
          <cell r="H5770" t="str">
            <v>EXEL</v>
          </cell>
          <cell r="I5770" t="str">
            <v>ASC</v>
          </cell>
          <cell r="J5770">
            <v>102000</v>
          </cell>
          <cell r="K5770">
            <v>0</v>
          </cell>
          <cell r="L5770">
            <v>0</v>
          </cell>
          <cell r="M5770">
            <v>0</v>
          </cell>
          <cell r="N5770">
            <v>0</v>
          </cell>
          <cell r="O5770">
            <v>0</v>
          </cell>
          <cell r="P5770">
            <v>102000</v>
          </cell>
        </row>
        <row r="5771">
          <cell r="A5771" t="str">
            <v>20051227</v>
          </cell>
          <cell r="B5771" t="str">
            <v>0552</v>
          </cell>
          <cell r="C5771" t="str">
            <v>BL RF PRODUCTS</v>
          </cell>
          <cell r="D5771" t="str">
            <v>PL RF CONSUMER PROD</v>
          </cell>
          <cell r="E5771" t="str">
            <v>FETS</v>
          </cell>
          <cell r="F5771" t="str">
            <v>all categories</v>
          </cell>
          <cell r="G5771" t="str">
            <v>HUFZ</v>
          </cell>
          <cell r="H5771" t="str">
            <v>FLEXTRONICS ZALAEGERSZEG</v>
          </cell>
          <cell r="I5771" t="str">
            <v>CSW</v>
          </cell>
          <cell r="J5771">
            <v>66000</v>
          </cell>
          <cell r="K5771">
            <v>0</v>
          </cell>
          <cell r="L5771">
            <v>0</v>
          </cell>
          <cell r="M5771">
            <v>0</v>
          </cell>
          <cell r="N5771">
            <v>0</v>
          </cell>
          <cell r="O5771">
            <v>0</v>
          </cell>
          <cell r="P5771">
            <v>66000</v>
          </cell>
        </row>
        <row r="5772">
          <cell r="A5772" t="str">
            <v>20051227</v>
          </cell>
          <cell r="B5772" t="str">
            <v>0552</v>
          </cell>
          <cell r="C5772" t="str">
            <v>BL RF PRODUCTS</v>
          </cell>
          <cell r="D5772" t="str">
            <v>PL RF CONSUMER PROD</v>
          </cell>
          <cell r="E5772" t="str">
            <v>FETS</v>
          </cell>
          <cell r="F5772" t="str">
            <v>all categories</v>
          </cell>
          <cell r="G5772" t="str">
            <v>MYBB</v>
          </cell>
          <cell r="H5772" t="str">
            <v>ROBERT BOSCH (M) SDN BHD</v>
          </cell>
          <cell r="I5772" t="str">
            <v>CSW</v>
          </cell>
          <cell r="J5772">
            <v>15000</v>
          </cell>
          <cell r="K5772">
            <v>0</v>
          </cell>
          <cell r="L5772">
            <v>0</v>
          </cell>
          <cell r="M5772">
            <v>0</v>
          </cell>
          <cell r="N5772">
            <v>0</v>
          </cell>
          <cell r="O5772">
            <v>0</v>
          </cell>
          <cell r="P5772">
            <v>15000</v>
          </cell>
        </row>
        <row r="5773">
          <cell r="A5773" t="str">
            <v>20051227</v>
          </cell>
          <cell r="B5773" t="str">
            <v>0552</v>
          </cell>
          <cell r="C5773" t="str">
            <v>BL RF PRODUCTS</v>
          </cell>
          <cell r="D5773" t="str">
            <v>PL RF CONSUMER PROD</v>
          </cell>
          <cell r="E5773" t="str">
            <v>FETS</v>
          </cell>
          <cell r="F5773" t="str">
            <v>all categories</v>
          </cell>
          <cell r="G5773" t="str">
            <v>MYMB</v>
          </cell>
          <cell r="H5773" t="str">
            <v>MOTOROLA_MY</v>
          </cell>
          <cell r="I5773" t="str">
            <v>CSW</v>
          </cell>
          <cell r="J5773">
            <v>6000</v>
          </cell>
          <cell r="K5773">
            <v>0</v>
          </cell>
          <cell r="L5773">
            <v>0</v>
          </cell>
          <cell r="M5773">
            <v>0</v>
          </cell>
          <cell r="N5773">
            <v>0</v>
          </cell>
          <cell r="O5773">
            <v>0</v>
          </cell>
          <cell r="P5773">
            <v>6000</v>
          </cell>
        </row>
        <row r="5774">
          <cell r="A5774" t="str">
            <v>20051227</v>
          </cell>
          <cell r="B5774" t="str">
            <v>0552</v>
          </cell>
          <cell r="C5774" t="str">
            <v>BL RF PRODUCTS</v>
          </cell>
          <cell r="D5774" t="str">
            <v>PL RF CONSUMER PROD</v>
          </cell>
          <cell r="E5774" t="str">
            <v>FETS</v>
          </cell>
          <cell r="F5774" t="str">
            <v>all categories</v>
          </cell>
          <cell r="G5774" t="str">
            <v>MYSC</v>
          </cell>
          <cell r="H5774" t="str">
            <v>SONY _MY_Tuner</v>
          </cell>
          <cell r="I5774" t="str">
            <v>CSW</v>
          </cell>
          <cell r="J5774">
            <v>192000</v>
          </cell>
          <cell r="K5774">
            <v>0</v>
          </cell>
          <cell r="L5774">
            <v>0</v>
          </cell>
          <cell r="M5774">
            <v>0</v>
          </cell>
          <cell r="N5774">
            <v>0</v>
          </cell>
          <cell r="O5774">
            <v>54000</v>
          </cell>
          <cell r="P5774">
            <v>246000</v>
          </cell>
        </row>
        <row r="5775">
          <cell r="A5775" t="str">
            <v>20051227</v>
          </cell>
          <cell r="B5775" t="str">
            <v>0552</v>
          </cell>
          <cell r="C5775" t="str">
            <v>BL RF PRODUCTS</v>
          </cell>
          <cell r="D5775" t="str">
            <v>PL RF CONSUMER PROD</v>
          </cell>
          <cell r="E5775" t="str">
            <v>FETS</v>
          </cell>
          <cell r="F5775" t="str">
            <v>all categories</v>
          </cell>
          <cell r="G5775" t="str">
            <v>NL00</v>
          </cell>
          <cell r="H5775" t="str">
            <v>UPS SCS Nederland BV (Hal B)</v>
          </cell>
          <cell r="I5775" t="str">
            <v>RDC</v>
          </cell>
          <cell r="J5775">
            <v>71000</v>
          </cell>
          <cell r="K5775">
            <v>21000</v>
          </cell>
          <cell r="L5775">
            <v>0</v>
          </cell>
          <cell r="M5775">
            <v>0</v>
          </cell>
          <cell r="N5775">
            <v>0</v>
          </cell>
          <cell r="O5775">
            <v>117000</v>
          </cell>
          <cell r="P5775">
            <v>209000</v>
          </cell>
        </row>
        <row r="5776">
          <cell r="A5776" t="str">
            <v>20051227</v>
          </cell>
          <cell r="B5776" t="str">
            <v>0552</v>
          </cell>
          <cell r="C5776" t="str">
            <v>BL RF PRODUCTS</v>
          </cell>
          <cell r="D5776" t="str">
            <v>PL RF CONSUMER PROD</v>
          </cell>
          <cell r="E5776" t="str">
            <v>FETS</v>
          </cell>
          <cell r="F5776" t="str">
            <v>all categories</v>
          </cell>
          <cell r="G5776" t="str">
            <v>NLTT</v>
          </cell>
          <cell r="H5776" t="str">
            <v>UPS SCS Nederland BV (Hal B)</v>
          </cell>
          <cell r="I5776" t="str">
            <v>RDC</v>
          </cell>
          <cell r="J5776">
            <v>672000</v>
          </cell>
          <cell r="K5776">
            <v>0</v>
          </cell>
          <cell r="L5776">
            <v>0</v>
          </cell>
          <cell r="M5776">
            <v>0</v>
          </cell>
          <cell r="N5776">
            <v>0</v>
          </cell>
          <cell r="O5776">
            <v>171000</v>
          </cell>
          <cell r="P5776">
            <v>843000</v>
          </cell>
        </row>
        <row r="5777">
          <cell r="A5777" t="str">
            <v>20051227</v>
          </cell>
          <cell r="B5777" t="str">
            <v>0552</v>
          </cell>
          <cell r="C5777" t="str">
            <v>BL RF PRODUCTS</v>
          </cell>
          <cell r="D5777" t="str">
            <v>PL RF CONSUMER PROD</v>
          </cell>
          <cell r="E5777" t="str">
            <v>FETS</v>
          </cell>
          <cell r="F5777" t="str">
            <v>all categories</v>
          </cell>
          <cell r="G5777" t="str">
            <v>PH79</v>
          </cell>
          <cell r="H5777" t="str">
            <v>WT PSC</v>
          </cell>
          <cell r="I5777" t="str">
            <v>MFG</v>
          </cell>
          <cell r="J5777">
            <v>1603</v>
          </cell>
          <cell r="K5777">
            <v>0</v>
          </cell>
          <cell r="L5777">
            <v>0</v>
          </cell>
          <cell r="M5777">
            <v>0</v>
          </cell>
          <cell r="N5777">
            <v>0</v>
          </cell>
          <cell r="O5777">
            <v>2074</v>
          </cell>
          <cell r="P5777">
            <v>3677</v>
          </cell>
        </row>
        <row r="5778">
          <cell r="A5778" t="str">
            <v>20051227</v>
          </cell>
          <cell r="B5778" t="str">
            <v>0552</v>
          </cell>
          <cell r="C5778" t="str">
            <v>BL RF PRODUCTS</v>
          </cell>
          <cell r="D5778" t="str">
            <v>PL RF CONSUMER PROD</v>
          </cell>
          <cell r="E5778" t="str">
            <v>FETS</v>
          </cell>
          <cell r="F5778" t="str">
            <v>all categories</v>
          </cell>
          <cell r="G5778" t="str">
            <v>PTFP</v>
          </cell>
          <cell r="H5778" t="str">
            <v>FORD PALMELA</v>
          </cell>
          <cell r="I5778" t="str">
            <v>CSW</v>
          </cell>
          <cell r="J5778">
            <v>249000</v>
          </cell>
          <cell r="K5778">
            <v>0</v>
          </cell>
          <cell r="L5778">
            <v>0</v>
          </cell>
          <cell r="M5778">
            <v>0</v>
          </cell>
          <cell r="N5778">
            <v>0</v>
          </cell>
          <cell r="O5778">
            <v>0</v>
          </cell>
          <cell r="P5778">
            <v>249000</v>
          </cell>
        </row>
        <row r="5779">
          <cell r="A5779" t="str">
            <v>20051227</v>
          </cell>
          <cell r="B5779" t="str">
            <v>0552</v>
          </cell>
          <cell r="C5779" t="str">
            <v>BL RF PRODUCTS</v>
          </cell>
          <cell r="D5779" t="str">
            <v>PL RF CONSUMER PROD</v>
          </cell>
          <cell r="E5779" t="str">
            <v>FETS</v>
          </cell>
          <cell r="F5779" t="str">
            <v>all categories</v>
          </cell>
          <cell r="G5779" t="str">
            <v>SGTS</v>
          </cell>
          <cell r="H5779" t="str">
            <v>Tuner</v>
          </cell>
          <cell r="I5779" t="str">
            <v>CSW</v>
          </cell>
          <cell r="J5779">
            <v>2937000</v>
          </cell>
          <cell r="K5779">
            <v>0</v>
          </cell>
          <cell r="L5779">
            <v>0</v>
          </cell>
          <cell r="M5779">
            <v>0</v>
          </cell>
          <cell r="N5779">
            <v>0</v>
          </cell>
          <cell r="O5779">
            <v>1132000</v>
          </cell>
          <cell r="P5779">
            <v>4069000</v>
          </cell>
        </row>
        <row r="5780">
          <cell r="A5780" t="str">
            <v>20051227</v>
          </cell>
          <cell r="B5780" t="str">
            <v>0552</v>
          </cell>
          <cell r="C5780" t="str">
            <v>BL RF PRODUCTS</v>
          </cell>
          <cell r="D5780" t="str">
            <v>PL RF CONSUMER PROD</v>
          </cell>
          <cell r="E5780" t="str">
            <v>FETS</v>
          </cell>
          <cell r="F5780" t="str">
            <v>all categories</v>
          </cell>
          <cell r="G5780" t="str">
            <v>THSS</v>
          </cell>
          <cell r="H5780" t="str">
            <v>Samsung</v>
          </cell>
          <cell r="I5780" t="str">
            <v>CSW</v>
          </cell>
          <cell r="J5780">
            <v>2760000</v>
          </cell>
          <cell r="K5780">
            <v>0</v>
          </cell>
          <cell r="L5780">
            <v>0</v>
          </cell>
          <cell r="M5780">
            <v>0</v>
          </cell>
          <cell r="N5780">
            <v>0</v>
          </cell>
          <cell r="O5780">
            <v>1440000</v>
          </cell>
          <cell r="P5780">
            <v>4200000</v>
          </cell>
        </row>
        <row r="5781">
          <cell r="A5781" t="str">
            <v>20051227</v>
          </cell>
          <cell r="B5781" t="str">
            <v>0552</v>
          </cell>
          <cell r="C5781" t="str">
            <v>BL RF PRODUCTS</v>
          </cell>
          <cell r="D5781" t="str">
            <v>PL RF CONSUMER PROD</v>
          </cell>
          <cell r="E5781" t="str">
            <v>FETS</v>
          </cell>
          <cell r="F5781" t="str">
            <v>all categories</v>
          </cell>
          <cell r="G5781" t="str">
            <v>US00</v>
          </cell>
          <cell r="H5781" t="str">
            <v>RDC NARSO</v>
          </cell>
          <cell r="I5781" t="str">
            <v>RDC</v>
          </cell>
          <cell r="J5781">
            <v>40000</v>
          </cell>
          <cell r="K5781">
            <v>0</v>
          </cell>
          <cell r="L5781">
            <v>11000</v>
          </cell>
          <cell r="M5781">
            <v>0</v>
          </cell>
          <cell r="N5781">
            <v>0</v>
          </cell>
          <cell r="O5781">
            <v>16000</v>
          </cell>
          <cell r="P5781">
            <v>67000</v>
          </cell>
        </row>
        <row r="5782">
          <cell r="A5782" t="str">
            <v>20051227</v>
          </cell>
          <cell r="B5782" t="str">
            <v>0552</v>
          </cell>
          <cell r="C5782" t="str">
            <v>BL RF PRODUCTS</v>
          </cell>
          <cell r="D5782" t="str">
            <v>PL RF CONSUMER PROD</v>
          </cell>
          <cell r="E5782" t="str">
            <v>FETS</v>
          </cell>
          <cell r="F5782" t="str">
            <v>all categories</v>
          </cell>
          <cell r="G5782" t="str">
            <v>US01</v>
          </cell>
          <cell r="H5782" t="str">
            <v>TRN NA</v>
          </cell>
          <cell r="I5782" t="str">
            <v>TRN</v>
          </cell>
          <cell r="J5782">
            <v>0</v>
          </cell>
          <cell r="K5782">
            <v>0</v>
          </cell>
          <cell r="L5782">
            <v>0</v>
          </cell>
          <cell r="M5782">
            <v>0</v>
          </cell>
          <cell r="N5782">
            <v>0</v>
          </cell>
          <cell r="O5782">
            <v>60000</v>
          </cell>
          <cell r="P5782">
            <v>60000</v>
          </cell>
        </row>
        <row r="5783">
          <cell r="A5783" t="str">
            <v>20051227</v>
          </cell>
          <cell r="B5783" t="str">
            <v>0552</v>
          </cell>
          <cell r="C5783" t="str">
            <v>BL RF PRODUCTS</v>
          </cell>
          <cell r="D5783" t="str">
            <v>PL RF CONSUMER PROD</v>
          </cell>
          <cell r="E5783" t="str">
            <v>FETS</v>
          </cell>
          <cell r="F5783" t="str">
            <v>all categories</v>
          </cell>
          <cell r="G5783" t="str">
            <v>USDJ</v>
          </cell>
          <cell r="H5783" t="str">
            <v>PHILIPS SEMI DELCO JIT Whse, I</v>
          </cell>
          <cell r="I5783" t="str">
            <v>CSW</v>
          </cell>
          <cell r="J5783">
            <v>130000</v>
          </cell>
          <cell r="K5783">
            <v>0</v>
          </cell>
          <cell r="L5783">
            <v>0</v>
          </cell>
          <cell r="M5783">
            <v>0</v>
          </cell>
          <cell r="N5783">
            <v>0</v>
          </cell>
          <cell r="O5783">
            <v>0</v>
          </cell>
          <cell r="P5783">
            <v>130000</v>
          </cell>
        </row>
        <row r="5784">
          <cell r="A5784" t="str">
            <v>20051227</v>
          </cell>
          <cell r="B5784" t="str">
            <v>0552</v>
          </cell>
          <cell r="C5784" t="str">
            <v>BL RF PRODUCTS</v>
          </cell>
          <cell r="D5784" t="str">
            <v>PL RF CONSUMER PROD</v>
          </cell>
          <cell r="E5784" t="str">
            <v>FETS</v>
          </cell>
          <cell r="F5784" t="str">
            <v>all categories</v>
          </cell>
          <cell r="G5784" t="str">
            <v>USGI</v>
          </cell>
          <cell r="H5784" t="str">
            <v>CSW Delco VMI (Reynosa)</v>
          </cell>
          <cell r="I5784" t="str">
            <v>CSW</v>
          </cell>
          <cell r="J5784">
            <v>169000</v>
          </cell>
          <cell r="K5784">
            <v>0</v>
          </cell>
          <cell r="L5784">
            <v>0</v>
          </cell>
          <cell r="M5784">
            <v>0</v>
          </cell>
          <cell r="N5784">
            <v>0</v>
          </cell>
          <cell r="O5784">
            <v>20000</v>
          </cell>
          <cell r="P5784">
            <v>189000</v>
          </cell>
        </row>
        <row r="5785">
          <cell r="A5785" t="str">
            <v>20051227</v>
          </cell>
          <cell r="B5785" t="str">
            <v>0552</v>
          </cell>
          <cell r="C5785" t="str">
            <v>BL RF PRODUCTS</v>
          </cell>
          <cell r="D5785" t="str">
            <v>PL RF CONSUMER PROD</v>
          </cell>
          <cell r="E5785" t="str">
            <v>FETS</v>
          </cell>
          <cell r="F5785" t="str">
            <v>all categories</v>
          </cell>
          <cell r="G5785" t="str">
            <v>USOH</v>
          </cell>
          <cell r="H5785" t="str">
            <v>CSW Ford (Hatfield)</v>
          </cell>
          <cell r="I5785" t="str">
            <v>CSW</v>
          </cell>
          <cell r="J5785">
            <v>6000</v>
          </cell>
          <cell r="K5785">
            <v>0</v>
          </cell>
          <cell r="L5785">
            <v>0</v>
          </cell>
          <cell r="M5785">
            <v>0</v>
          </cell>
          <cell r="N5785">
            <v>0</v>
          </cell>
          <cell r="O5785">
            <v>6000</v>
          </cell>
          <cell r="P5785">
            <v>12000</v>
          </cell>
        </row>
        <row r="5786">
          <cell r="A5786" t="str">
            <v>20051227</v>
          </cell>
          <cell r="B5786" t="str">
            <v>0552</v>
          </cell>
          <cell r="C5786" t="str">
            <v>BL RF PRODUCTS</v>
          </cell>
          <cell r="D5786" t="str">
            <v>PL RF CONSUMER PROD</v>
          </cell>
          <cell r="E5786" t="str">
            <v>FETS</v>
          </cell>
          <cell r="F5786" t="str">
            <v>all categories</v>
          </cell>
          <cell r="G5786" t="str">
            <v>USPP</v>
          </cell>
          <cell r="H5786" t="str">
            <v>CSW PANASONIC PEACHTREE</v>
          </cell>
          <cell r="I5786" t="str">
            <v>CSW</v>
          </cell>
          <cell r="J5786">
            <v>15000</v>
          </cell>
          <cell r="K5786">
            <v>0</v>
          </cell>
          <cell r="L5786">
            <v>0</v>
          </cell>
          <cell r="M5786">
            <v>0</v>
          </cell>
          <cell r="N5786">
            <v>0</v>
          </cell>
          <cell r="O5786">
            <v>0</v>
          </cell>
          <cell r="P5786">
            <v>15000</v>
          </cell>
        </row>
        <row r="5787">
          <cell r="A5787" t="str">
            <v>20051227</v>
          </cell>
          <cell r="B5787" t="str">
            <v>0552</v>
          </cell>
          <cell r="C5787" t="str">
            <v>BL RF PRODUCTS</v>
          </cell>
          <cell r="D5787" t="str">
            <v>PL RF CONSUMER PROD</v>
          </cell>
          <cell r="E5787" t="str">
            <v>FETS</v>
          </cell>
          <cell r="F5787" t="str">
            <v>all categories</v>
          </cell>
          <cell r="G5787" t="str">
            <v>USPR</v>
          </cell>
          <cell r="H5787" t="str">
            <v>CSW PANASONIC REYNOSA</v>
          </cell>
          <cell r="I5787" t="str">
            <v>CSW</v>
          </cell>
          <cell r="J5787">
            <v>0</v>
          </cell>
          <cell r="K5787">
            <v>0</v>
          </cell>
          <cell r="L5787">
            <v>0</v>
          </cell>
          <cell r="M5787">
            <v>0</v>
          </cell>
          <cell r="N5787">
            <v>0</v>
          </cell>
          <cell r="O5787">
            <v>24000</v>
          </cell>
          <cell r="P5787">
            <v>24000</v>
          </cell>
        </row>
        <row r="5788">
          <cell r="A5788" t="str">
            <v>20051227</v>
          </cell>
          <cell r="B5788" t="str">
            <v>0552</v>
          </cell>
          <cell r="C5788" t="str">
            <v>BL RF PRODUCTS</v>
          </cell>
          <cell r="D5788" t="str">
            <v>PL RF CONSUMER PROD</v>
          </cell>
          <cell r="E5788" t="str">
            <v>FETS</v>
          </cell>
          <cell r="F5788" t="str">
            <v>all categories</v>
          </cell>
          <cell r="G5788" t="str">
            <v>USST</v>
          </cell>
          <cell r="H5788" t="str">
            <v>CSW Sony (San Diego)</v>
          </cell>
          <cell r="I5788" t="str">
            <v>CSW</v>
          </cell>
          <cell r="J5788">
            <v>234000</v>
          </cell>
          <cell r="K5788">
            <v>0</v>
          </cell>
          <cell r="L5788">
            <v>0</v>
          </cell>
          <cell r="M5788">
            <v>0</v>
          </cell>
          <cell r="N5788">
            <v>0</v>
          </cell>
          <cell r="O5788">
            <v>339000</v>
          </cell>
          <cell r="P5788">
            <v>573000</v>
          </cell>
        </row>
        <row r="5789">
          <cell r="A5789" t="str">
            <v>20051227</v>
          </cell>
          <cell r="B5789" t="str">
            <v>0552</v>
          </cell>
          <cell r="C5789" t="str">
            <v>BL RF PRODUCTS</v>
          </cell>
          <cell r="D5789" t="str">
            <v>PL RF CONSUMER PROD</v>
          </cell>
          <cell r="E5789" t="str">
            <v>FETS</v>
          </cell>
          <cell r="F5789" t="str">
            <v>all categories</v>
          </cell>
          <cell r="G5789" t="str">
            <v>USTM</v>
          </cell>
          <cell r="H5789" t="str">
            <v>CSW Ford (Altec - El Paso)</v>
          </cell>
          <cell r="I5789" t="str">
            <v>CSW</v>
          </cell>
          <cell r="J5789">
            <v>114000</v>
          </cell>
          <cell r="K5789">
            <v>0</v>
          </cell>
          <cell r="L5789">
            <v>0</v>
          </cell>
          <cell r="M5789">
            <v>0</v>
          </cell>
          <cell r="N5789">
            <v>0</v>
          </cell>
          <cell r="O5789">
            <v>42000</v>
          </cell>
          <cell r="P5789">
            <v>156000</v>
          </cell>
        </row>
        <row r="5790">
          <cell r="A5790" t="str">
            <v>20051227</v>
          </cell>
          <cell r="B5790" t="str">
            <v>0552</v>
          </cell>
          <cell r="C5790" t="str">
            <v>BL RF PRODUCTS</v>
          </cell>
          <cell r="D5790" t="str">
            <v>PL RF CONSUMER PROD</v>
          </cell>
          <cell r="E5790" t="str">
            <v>FETS</v>
          </cell>
          <cell r="F5790" t="str">
            <v>all categories</v>
          </cell>
          <cell r="G5790" t="str">
            <v>USTT</v>
          </cell>
          <cell r="H5790" t="str">
            <v>CSW Auto</v>
          </cell>
          <cell r="I5790" t="str">
            <v>RDC</v>
          </cell>
          <cell r="J5790">
            <v>768000</v>
          </cell>
          <cell r="K5790">
            <v>0</v>
          </cell>
          <cell r="L5790">
            <v>0</v>
          </cell>
          <cell r="M5790">
            <v>0</v>
          </cell>
          <cell r="N5790">
            <v>0</v>
          </cell>
          <cell r="O5790">
            <v>189000</v>
          </cell>
          <cell r="P5790">
            <v>957000</v>
          </cell>
        </row>
        <row r="5791">
          <cell r="A5791" t="str">
            <v>20051227</v>
          </cell>
          <cell r="B5791" t="str">
            <v>0552</v>
          </cell>
          <cell r="C5791" t="str">
            <v>BL RF PRODUCTS</v>
          </cell>
          <cell r="D5791" t="str">
            <v>PL RF CONSUMER PROD</v>
          </cell>
          <cell r="E5791" t="str">
            <v>FETS</v>
          </cell>
          <cell r="F5791" t="str">
            <v>FP</v>
          </cell>
          <cell r="G5791" t="str">
            <v>all plants</v>
          </cell>
          <cell r="H5791" t="str">
            <v>all descriptions</v>
          </cell>
          <cell r="I5791" t="str">
            <v>all types</v>
          </cell>
          <cell r="J5791">
            <v>51140000</v>
          </cell>
          <cell r="K5791">
            <v>21000</v>
          </cell>
          <cell r="L5791">
            <v>11000</v>
          </cell>
          <cell r="M5791">
            <v>0</v>
          </cell>
          <cell r="N5791">
            <v>0</v>
          </cell>
          <cell r="O5791">
            <v>20347000</v>
          </cell>
          <cell r="P5791">
            <v>71519000</v>
          </cell>
        </row>
        <row r="5792">
          <cell r="A5792" t="str">
            <v>20051227</v>
          </cell>
          <cell r="B5792" t="str">
            <v>0552</v>
          </cell>
          <cell r="C5792" t="str">
            <v>BL RF PRODUCTS</v>
          </cell>
          <cell r="D5792" t="str">
            <v>PL RF CONSUMER PROD</v>
          </cell>
          <cell r="E5792" t="str">
            <v>FETS</v>
          </cell>
          <cell r="F5792" t="str">
            <v>FP</v>
          </cell>
          <cell r="G5792" t="str">
            <v>all plants</v>
          </cell>
          <cell r="H5792" t="str">
            <v>all descriptions</v>
          </cell>
          <cell r="I5792" t="str">
            <v>ASC</v>
          </cell>
          <cell r="J5792">
            <v>102000</v>
          </cell>
          <cell r="K5792">
            <v>0</v>
          </cell>
          <cell r="L5792">
            <v>0</v>
          </cell>
          <cell r="M5792">
            <v>0</v>
          </cell>
          <cell r="N5792">
            <v>0</v>
          </cell>
          <cell r="O5792">
            <v>0</v>
          </cell>
          <cell r="P5792">
            <v>102000</v>
          </cell>
        </row>
        <row r="5793">
          <cell r="A5793" t="str">
            <v>20051227</v>
          </cell>
          <cell r="B5793" t="str">
            <v>0552</v>
          </cell>
          <cell r="C5793" t="str">
            <v>BL RF PRODUCTS</v>
          </cell>
          <cell r="D5793" t="str">
            <v>PL RF CONSUMER PROD</v>
          </cell>
          <cell r="E5793" t="str">
            <v>FETS</v>
          </cell>
          <cell r="F5793" t="str">
            <v>FP</v>
          </cell>
          <cell r="G5793" t="str">
            <v>all plants</v>
          </cell>
          <cell r="H5793" t="str">
            <v>all descriptions</v>
          </cell>
          <cell r="I5793" t="str">
            <v>CSW</v>
          </cell>
          <cell r="J5793">
            <v>7079000</v>
          </cell>
          <cell r="K5793">
            <v>0</v>
          </cell>
          <cell r="L5793">
            <v>0</v>
          </cell>
          <cell r="M5793">
            <v>0</v>
          </cell>
          <cell r="N5793">
            <v>0</v>
          </cell>
          <cell r="O5793">
            <v>3129000</v>
          </cell>
          <cell r="P5793">
            <v>10208000</v>
          </cell>
        </row>
        <row r="5794">
          <cell r="A5794" t="str">
            <v>20051227</v>
          </cell>
          <cell r="B5794" t="str">
            <v>0552</v>
          </cell>
          <cell r="C5794" t="str">
            <v>BL RF PRODUCTS</v>
          </cell>
          <cell r="D5794" t="str">
            <v>PL RF CONSUMER PROD</v>
          </cell>
          <cell r="E5794" t="str">
            <v>FETS</v>
          </cell>
          <cell r="F5794" t="str">
            <v>FP</v>
          </cell>
          <cell r="G5794" t="str">
            <v>all plants</v>
          </cell>
          <cell r="H5794" t="str">
            <v>all descriptions</v>
          </cell>
          <cell r="I5794" t="str">
            <v>TRN</v>
          </cell>
          <cell r="J5794">
            <v>0</v>
          </cell>
          <cell r="K5794">
            <v>0</v>
          </cell>
          <cell r="L5794">
            <v>0</v>
          </cell>
          <cell r="M5794">
            <v>0</v>
          </cell>
          <cell r="N5794">
            <v>0</v>
          </cell>
          <cell r="O5794">
            <v>60000</v>
          </cell>
          <cell r="P5794">
            <v>60000</v>
          </cell>
        </row>
        <row r="5795">
          <cell r="A5795" t="str">
            <v>20051227</v>
          </cell>
          <cell r="B5795" t="str">
            <v>0552</v>
          </cell>
          <cell r="C5795" t="str">
            <v>BL RF PRODUCTS</v>
          </cell>
          <cell r="D5795" t="str">
            <v>PL RF CONSUMER PROD</v>
          </cell>
          <cell r="E5795" t="str">
            <v>FETS</v>
          </cell>
          <cell r="F5795" t="str">
            <v>FP</v>
          </cell>
          <cell r="G5795" t="str">
            <v>all plants</v>
          </cell>
          <cell r="H5795" t="str">
            <v>all descriptions</v>
          </cell>
          <cell r="I5795" t="str">
            <v>IWH</v>
          </cell>
          <cell r="J5795">
            <v>26833000</v>
          </cell>
          <cell r="K5795">
            <v>0</v>
          </cell>
          <cell r="L5795">
            <v>0</v>
          </cell>
          <cell r="M5795">
            <v>0</v>
          </cell>
          <cell r="N5795">
            <v>0</v>
          </cell>
          <cell r="O5795">
            <v>16665000</v>
          </cell>
          <cell r="P5795">
            <v>43498000</v>
          </cell>
        </row>
        <row r="5796">
          <cell r="A5796" t="str">
            <v>20051227</v>
          </cell>
          <cell r="B5796" t="str">
            <v>0552</v>
          </cell>
          <cell r="C5796" t="str">
            <v>BL RF PRODUCTS</v>
          </cell>
          <cell r="D5796" t="str">
            <v>PL RF CONSUMER PROD</v>
          </cell>
          <cell r="E5796" t="str">
            <v>FETS</v>
          </cell>
          <cell r="F5796" t="str">
            <v>FP</v>
          </cell>
          <cell r="G5796" t="str">
            <v>all plants</v>
          </cell>
          <cell r="H5796" t="str">
            <v>all descriptions</v>
          </cell>
          <cell r="I5796" t="str">
            <v>RDC</v>
          </cell>
          <cell r="J5796">
            <v>17126000</v>
          </cell>
          <cell r="K5796">
            <v>21000</v>
          </cell>
          <cell r="L5796">
            <v>11000</v>
          </cell>
          <cell r="M5796">
            <v>0</v>
          </cell>
          <cell r="N5796">
            <v>0</v>
          </cell>
          <cell r="O5796">
            <v>493000</v>
          </cell>
          <cell r="P5796">
            <v>17651000</v>
          </cell>
        </row>
        <row r="5797">
          <cell r="A5797" t="str">
            <v>20051227</v>
          </cell>
          <cell r="B5797" t="str">
            <v>0552</v>
          </cell>
          <cell r="C5797" t="str">
            <v>BL RF PRODUCTS</v>
          </cell>
          <cell r="D5797" t="str">
            <v>PL RF CONSUMER PROD</v>
          </cell>
          <cell r="E5797" t="str">
            <v>FETS</v>
          </cell>
          <cell r="F5797" t="str">
            <v>FP</v>
          </cell>
          <cell r="G5797" t="str">
            <v>CN10</v>
          </cell>
          <cell r="H5797" t="str">
            <v>IWH (BL Control) Guangdong</v>
          </cell>
          <cell r="I5797" t="str">
            <v>IWH</v>
          </cell>
          <cell r="J5797">
            <v>1783000</v>
          </cell>
          <cell r="K5797">
            <v>0</v>
          </cell>
          <cell r="L5797">
            <v>0</v>
          </cell>
          <cell r="M5797">
            <v>0</v>
          </cell>
          <cell r="N5797">
            <v>0</v>
          </cell>
          <cell r="O5797">
            <v>1152000</v>
          </cell>
          <cell r="P5797">
            <v>2935000</v>
          </cell>
        </row>
        <row r="5798">
          <cell r="A5798" t="str">
            <v>20051227</v>
          </cell>
          <cell r="B5798" t="str">
            <v>0552</v>
          </cell>
          <cell r="C5798" t="str">
            <v>BL RF PRODUCTS</v>
          </cell>
          <cell r="D5798" t="str">
            <v>PL RF CONSUMER PROD</v>
          </cell>
          <cell r="E5798" t="str">
            <v>FETS</v>
          </cell>
          <cell r="F5798" t="str">
            <v>FP</v>
          </cell>
          <cell r="G5798" t="str">
            <v>CNMT</v>
          </cell>
          <cell r="H5798" t="str">
            <v>MOTOROLA-CGISS</v>
          </cell>
          <cell r="I5798" t="str">
            <v>CSW</v>
          </cell>
          <cell r="J5798">
            <v>12000</v>
          </cell>
          <cell r="K5798">
            <v>0</v>
          </cell>
          <cell r="L5798">
            <v>0</v>
          </cell>
          <cell r="M5798">
            <v>0</v>
          </cell>
          <cell r="N5798">
            <v>0</v>
          </cell>
          <cell r="O5798">
            <v>0</v>
          </cell>
          <cell r="P5798">
            <v>12000</v>
          </cell>
        </row>
        <row r="5799">
          <cell r="A5799" t="str">
            <v>20051227</v>
          </cell>
          <cell r="B5799" t="str">
            <v>0552</v>
          </cell>
          <cell r="C5799" t="str">
            <v>BL RF PRODUCTS</v>
          </cell>
          <cell r="D5799" t="str">
            <v>PL RF CONSUMER PROD</v>
          </cell>
          <cell r="E5799" t="str">
            <v>FETS</v>
          </cell>
          <cell r="F5799" t="str">
            <v>FP</v>
          </cell>
          <cell r="G5799" t="str">
            <v>FRSR</v>
          </cell>
          <cell r="H5799" t="str">
            <v>SIEMENS RAMBOUILLET</v>
          </cell>
          <cell r="I5799" t="str">
            <v>CSW</v>
          </cell>
          <cell r="J5799">
            <v>174000</v>
          </cell>
          <cell r="K5799">
            <v>0</v>
          </cell>
          <cell r="L5799">
            <v>0</v>
          </cell>
          <cell r="M5799">
            <v>0</v>
          </cell>
          <cell r="N5799">
            <v>0</v>
          </cell>
          <cell r="O5799">
            <v>72000</v>
          </cell>
          <cell r="P5799">
            <v>246000</v>
          </cell>
        </row>
        <row r="5800">
          <cell r="A5800" t="str">
            <v>20051227</v>
          </cell>
          <cell r="B5800" t="str">
            <v>0552</v>
          </cell>
          <cell r="C5800" t="str">
            <v>BL RF PRODUCTS</v>
          </cell>
          <cell r="D5800" t="str">
            <v>PL RF CONSUMER PROD</v>
          </cell>
          <cell r="E5800" t="str">
            <v>FETS</v>
          </cell>
          <cell r="F5800" t="str">
            <v>FP</v>
          </cell>
          <cell r="G5800" t="str">
            <v>HK00</v>
          </cell>
          <cell r="H5800" t="str">
            <v>RDC APSH</v>
          </cell>
          <cell r="I5800" t="str">
            <v>RDC</v>
          </cell>
          <cell r="J5800">
            <v>10498000</v>
          </cell>
          <cell r="K5800">
            <v>0</v>
          </cell>
          <cell r="L5800">
            <v>0</v>
          </cell>
          <cell r="M5800">
            <v>0</v>
          </cell>
          <cell r="N5800">
            <v>0</v>
          </cell>
          <cell r="O5800">
            <v>0</v>
          </cell>
          <cell r="P5800">
            <v>10498000</v>
          </cell>
        </row>
        <row r="5801">
          <cell r="A5801" t="str">
            <v>20051227</v>
          </cell>
          <cell r="B5801" t="str">
            <v>0552</v>
          </cell>
          <cell r="C5801" t="str">
            <v>BL RF PRODUCTS</v>
          </cell>
          <cell r="D5801" t="str">
            <v>PL RF CONSUMER PROD</v>
          </cell>
          <cell r="E5801" t="str">
            <v>FETS</v>
          </cell>
          <cell r="F5801" t="str">
            <v>FP</v>
          </cell>
          <cell r="G5801" t="str">
            <v>HK10</v>
          </cell>
          <cell r="H5801" t="str">
            <v>IWH (BL Control) EDL</v>
          </cell>
          <cell r="I5801" t="str">
            <v>IWH</v>
          </cell>
          <cell r="J5801">
            <v>25050000</v>
          </cell>
          <cell r="K5801">
            <v>0</v>
          </cell>
          <cell r="L5801">
            <v>0</v>
          </cell>
          <cell r="M5801">
            <v>0</v>
          </cell>
          <cell r="N5801">
            <v>0</v>
          </cell>
          <cell r="O5801">
            <v>15513000</v>
          </cell>
          <cell r="P5801">
            <v>40563000</v>
          </cell>
        </row>
        <row r="5802">
          <cell r="A5802" t="str">
            <v>20051227</v>
          </cell>
          <cell r="B5802" t="str">
            <v>0552</v>
          </cell>
          <cell r="C5802" t="str">
            <v>BL RF PRODUCTS</v>
          </cell>
          <cell r="D5802" t="str">
            <v>PL RF CONSUMER PROD</v>
          </cell>
          <cell r="E5802" t="str">
            <v>FETS</v>
          </cell>
          <cell r="F5802" t="str">
            <v>FP</v>
          </cell>
          <cell r="G5802" t="str">
            <v>HKTT</v>
          </cell>
          <cell r="H5802" t="str">
            <v>CP On-site Warehouse AP</v>
          </cell>
          <cell r="I5802" t="str">
            <v>RDC</v>
          </cell>
          <cell r="J5802">
            <v>5077000</v>
          </cell>
          <cell r="K5802">
            <v>0</v>
          </cell>
          <cell r="L5802">
            <v>0</v>
          </cell>
          <cell r="M5802">
            <v>0</v>
          </cell>
          <cell r="N5802">
            <v>0</v>
          </cell>
          <cell r="O5802">
            <v>0</v>
          </cell>
          <cell r="P5802">
            <v>5077000</v>
          </cell>
        </row>
        <row r="5803">
          <cell r="A5803" t="str">
            <v>20051227</v>
          </cell>
          <cell r="B5803" t="str">
            <v>0552</v>
          </cell>
          <cell r="C5803" t="str">
            <v>BL RF PRODUCTS</v>
          </cell>
          <cell r="D5803" t="str">
            <v>PL RF CONSUMER PROD</v>
          </cell>
          <cell r="E5803" t="str">
            <v>FETS</v>
          </cell>
          <cell r="F5803" t="str">
            <v>FP</v>
          </cell>
          <cell r="G5803" t="str">
            <v>HUAS</v>
          </cell>
          <cell r="H5803" t="str">
            <v>EXEL</v>
          </cell>
          <cell r="I5803" t="str">
            <v>ASC</v>
          </cell>
          <cell r="J5803">
            <v>102000</v>
          </cell>
          <cell r="K5803">
            <v>0</v>
          </cell>
          <cell r="L5803">
            <v>0</v>
          </cell>
          <cell r="M5803">
            <v>0</v>
          </cell>
          <cell r="N5803">
            <v>0</v>
          </cell>
          <cell r="O5803">
            <v>0</v>
          </cell>
          <cell r="P5803">
            <v>102000</v>
          </cell>
        </row>
        <row r="5804">
          <cell r="A5804" t="str">
            <v>20051227</v>
          </cell>
          <cell r="B5804" t="str">
            <v>0552</v>
          </cell>
          <cell r="C5804" t="str">
            <v>BL RF PRODUCTS</v>
          </cell>
          <cell r="D5804" t="str">
            <v>PL RF CONSUMER PROD</v>
          </cell>
          <cell r="E5804" t="str">
            <v>FETS</v>
          </cell>
          <cell r="F5804" t="str">
            <v>FP</v>
          </cell>
          <cell r="G5804" t="str">
            <v>HUFZ</v>
          </cell>
          <cell r="H5804" t="str">
            <v>FLEXTRONICS ZALAEGERSZEG</v>
          </cell>
          <cell r="I5804" t="str">
            <v>CSW</v>
          </cell>
          <cell r="J5804">
            <v>66000</v>
          </cell>
          <cell r="K5804">
            <v>0</v>
          </cell>
          <cell r="L5804">
            <v>0</v>
          </cell>
          <cell r="M5804">
            <v>0</v>
          </cell>
          <cell r="N5804">
            <v>0</v>
          </cell>
          <cell r="O5804">
            <v>0</v>
          </cell>
          <cell r="P5804">
            <v>66000</v>
          </cell>
        </row>
        <row r="5805">
          <cell r="A5805" t="str">
            <v>20051227</v>
          </cell>
          <cell r="B5805" t="str">
            <v>0552</v>
          </cell>
          <cell r="C5805" t="str">
            <v>BL RF PRODUCTS</v>
          </cell>
          <cell r="D5805" t="str">
            <v>PL RF CONSUMER PROD</v>
          </cell>
          <cell r="E5805" t="str">
            <v>FETS</v>
          </cell>
          <cell r="F5805" t="str">
            <v>FP</v>
          </cell>
          <cell r="G5805" t="str">
            <v>MYBB</v>
          </cell>
          <cell r="H5805" t="str">
            <v>ROBERT BOSCH (M) SDN BHD</v>
          </cell>
          <cell r="I5805" t="str">
            <v>CSW</v>
          </cell>
          <cell r="J5805">
            <v>15000</v>
          </cell>
          <cell r="K5805">
            <v>0</v>
          </cell>
          <cell r="L5805">
            <v>0</v>
          </cell>
          <cell r="M5805">
            <v>0</v>
          </cell>
          <cell r="N5805">
            <v>0</v>
          </cell>
          <cell r="O5805">
            <v>0</v>
          </cell>
          <cell r="P5805">
            <v>15000</v>
          </cell>
        </row>
        <row r="5806">
          <cell r="A5806" t="str">
            <v>20051227</v>
          </cell>
          <cell r="B5806" t="str">
            <v>0552</v>
          </cell>
          <cell r="C5806" t="str">
            <v>BL RF PRODUCTS</v>
          </cell>
          <cell r="D5806" t="str">
            <v>PL RF CONSUMER PROD</v>
          </cell>
          <cell r="E5806" t="str">
            <v>FETS</v>
          </cell>
          <cell r="F5806" t="str">
            <v>FP</v>
          </cell>
          <cell r="G5806" t="str">
            <v>MYMB</v>
          </cell>
          <cell r="H5806" t="str">
            <v>MOTOROLA_MY</v>
          </cell>
          <cell r="I5806" t="str">
            <v>CSW</v>
          </cell>
          <cell r="J5806">
            <v>6000</v>
          </cell>
          <cell r="K5806">
            <v>0</v>
          </cell>
          <cell r="L5806">
            <v>0</v>
          </cell>
          <cell r="M5806">
            <v>0</v>
          </cell>
          <cell r="N5806">
            <v>0</v>
          </cell>
          <cell r="O5806">
            <v>0</v>
          </cell>
          <cell r="P5806">
            <v>6000</v>
          </cell>
        </row>
        <row r="5807">
          <cell r="A5807" t="str">
            <v>20051227</v>
          </cell>
          <cell r="B5807" t="str">
            <v>0552</v>
          </cell>
          <cell r="C5807" t="str">
            <v>BL RF PRODUCTS</v>
          </cell>
          <cell r="D5807" t="str">
            <v>PL RF CONSUMER PROD</v>
          </cell>
          <cell r="E5807" t="str">
            <v>FETS</v>
          </cell>
          <cell r="F5807" t="str">
            <v>FP</v>
          </cell>
          <cell r="G5807" t="str">
            <v>MYSC</v>
          </cell>
          <cell r="H5807" t="str">
            <v>SONY _MY_Tuner</v>
          </cell>
          <cell r="I5807" t="str">
            <v>CSW</v>
          </cell>
          <cell r="J5807">
            <v>192000</v>
          </cell>
          <cell r="K5807">
            <v>0</v>
          </cell>
          <cell r="L5807">
            <v>0</v>
          </cell>
          <cell r="M5807">
            <v>0</v>
          </cell>
          <cell r="N5807">
            <v>0</v>
          </cell>
          <cell r="O5807">
            <v>54000</v>
          </cell>
          <cell r="P5807">
            <v>246000</v>
          </cell>
        </row>
        <row r="5808">
          <cell r="A5808" t="str">
            <v>20051227</v>
          </cell>
          <cell r="B5808" t="str">
            <v>0552</v>
          </cell>
          <cell r="C5808" t="str">
            <v>BL RF PRODUCTS</v>
          </cell>
          <cell r="D5808" t="str">
            <v>PL RF CONSUMER PROD</v>
          </cell>
          <cell r="E5808" t="str">
            <v>FETS</v>
          </cell>
          <cell r="F5808" t="str">
            <v>FP</v>
          </cell>
          <cell r="G5808" t="str">
            <v>NL00</v>
          </cell>
          <cell r="H5808" t="str">
            <v>UPS SCS Nederland BV (Hal B)</v>
          </cell>
          <cell r="I5808" t="str">
            <v>RDC</v>
          </cell>
          <cell r="J5808">
            <v>71000</v>
          </cell>
          <cell r="K5808">
            <v>21000</v>
          </cell>
          <cell r="L5808">
            <v>0</v>
          </cell>
          <cell r="M5808">
            <v>0</v>
          </cell>
          <cell r="N5808">
            <v>0</v>
          </cell>
          <cell r="O5808">
            <v>117000</v>
          </cell>
          <cell r="P5808">
            <v>209000</v>
          </cell>
        </row>
        <row r="5809">
          <cell r="A5809" t="str">
            <v>20051227</v>
          </cell>
          <cell r="B5809" t="str">
            <v>0552</v>
          </cell>
          <cell r="C5809" t="str">
            <v>BL RF PRODUCTS</v>
          </cell>
          <cell r="D5809" t="str">
            <v>PL RF CONSUMER PROD</v>
          </cell>
          <cell r="E5809" t="str">
            <v>FETS</v>
          </cell>
          <cell r="F5809" t="str">
            <v>FP</v>
          </cell>
          <cell r="G5809" t="str">
            <v>NLTT</v>
          </cell>
          <cell r="H5809" t="str">
            <v>UPS SCS Nederland BV (Hal B)</v>
          </cell>
          <cell r="I5809" t="str">
            <v>RDC</v>
          </cell>
          <cell r="J5809">
            <v>672000</v>
          </cell>
          <cell r="K5809">
            <v>0</v>
          </cell>
          <cell r="L5809">
            <v>0</v>
          </cell>
          <cell r="M5809">
            <v>0</v>
          </cell>
          <cell r="N5809">
            <v>0</v>
          </cell>
          <cell r="O5809">
            <v>171000</v>
          </cell>
          <cell r="P5809">
            <v>843000</v>
          </cell>
        </row>
        <row r="5810">
          <cell r="A5810" t="str">
            <v>20051227</v>
          </cell>
          <cell r="B5810" t="str">
            <v>0552</v>
          </cell>
          <cell r="C5810" t="str">
            <v>BL RF PRODUCTS</v>
          </cell>
          <cell r="D5810" t="str">
            <v>PL RF CONSUMER PROD</v>
          </cell>
          <cell r="E5810" t="str">
            <v>FETS</v>
          </cell>
          <cell r="F5810" t="str">
            <v>FP</v>
          </cell>
          <cell r="G5810" t="str">
            <v>PTFP</v>
          </cell>
          <cell r="H5810" t="str">
            <v>FORD PALMELA</v>
          </cell>
          <cell r="I5810" t="str">
            <v>CSW</v>
          </cell>
          <cell r="J5810">
            <v>249000</v>
          </cell>
          <cell r="K5810">
            <v>0</v>
          </cell>
          <cell r="L5810">
            <v>0</v>
          </cell>
          <cell r="M5810">
            <v>0</v>
          </cell>
          <cell r="N5810">
            <v>0</v>
          </cell>
          <cell r="O5810">
            <v>0</v>
          </cell>
          <cell r="P5810">
            <v>249000</v>
          </cell>
        </row>
        <row r="5811">
          <cell r="A5811" t="str">
            <v>20051227</v>
          </cell>
          <cell r="B5811" t="str">
            <v>0552</v>
          </cell>
          <cell r="C5811" t="str">
            <v>BL RF PRODUCTS</v>
          </cell>
          <cell r="D5811" t="str">
            <v>PL RF CONSUMER PROD</v>
          </cell>
          <cell r="E5811" t="str">
            <v>FETS</v>
          </cell>
          <cell r="F5811" t="str">
            <v>FP</v>
          </cell>
          <cell r="G5811" t="str">
            <v>SGTS</v>
          </cell>
          <cell r="H5811" t="str">
            <v>Tuner</v>
          </cell>
          <cell r="I5811" t="str">
            <v>CSW</v>
          </cell>
          <cell r="J5811">
            <v>2937000</v>
          </cell>
          <cell r="K5811">
            <v>0</v>
          </cell>
          <cell r="L5811">
            <v>0</v>
          </cell>
          <cell r="M5811">
            <v>0</v>
          </cell>
          <cell r="N5811">
            <v>0</v>
          </cell>
          <cell r="O5811">
            <v>1132000</v>
          </cell>
          <cell r="P5811">
            <v>4069000</v>
          </cell>
        </row>
        <row r="5812">
          <cell r="A5812" t="str">
            <v>20051227</v>
          </cell>
          <cell r="B5812" t="str">
            <v>0552</v>
          </cell>
          <cell r="C5812" t="str">
            <v>BL RF PRODUCTS</v>
          </cell>
          <cell r="D5812" t="str">
            <v>PL RF CONSUMER PROD</v>
          </cell>
          <cell r="E5812" t="str">
            <v>FETS</v>
          </cell>
          <cell r="F5812" t="str">
            <v>FP</v>
          </cell>
          <cell r="G5812" t="str">
            <v>THSS</v>
          </cell>
          <cell r="H5812" t="str">
            <v>Samsung</v>
          </cell>
          <cell r="I5812" t="str">
            <v>CSW</v>
          </cell>
          <cell r="J5812">
            <v>2760000</v>
          </cell>
          <cell r="K5812">
            <v>0</v>
          </cell>
          <cell r="L5812">
            <v>0</v>
          </cell>
          <cell r="M5812">
            <v>0</v>
          </cell>
          <cell r="N5812">
            <v>0</v>
          </cell>
          <cell r="O5812">
            <v>1440000</v>
          </cell>
          <cell r="P5812">
            <v>4200000</v>
          </cell>
        </row>
        <row r="5813">
          <cell r="A5813" t="str">
            <v>20051227</v>
          </cell>
          <cell r="B5813" t="str">
            <v>0552</v>
          </cell>
          <cell r="C5813" t="str">
            <v>BL RF PRODUCTS</v>
          </cell>
          <cell r="D5813" t="str">
            <v>PL RF CONSUMER PROD</v>
          </cell>
          <cell r="E5813" t="str">
            <v>FETS</v>
          </cell>
          <cell r="F5813" t="str">
            <v>FP</v>
          </cell>
          <cell r="G5813" t="str">
            <v>US00</v>
          </cell>
          <cell r="H5813" t="str">
            <v>RDC NARSO</v>
          </cell>
          <cell r="I5813" t="str">
            <v>RDC</v>
          </cell>
          <cell r="J5813">
            <v>40000</v>
          </cell>
          <cell r="K5813">
            <v>0</v>
          </cell>
          <cell r="L5813">
            <v>11000</v>
          </cell>
          <cell r="M5813">
            <v>0</v>
          </cell>
          <cell r="N5813">
            <v>0</v>
          </cell>
          <cell r="O5813">
            <v>16000</v>
          </cell>
          <cell r="P5813">
            <v>67000</v>
          </cell>
        </row>
        <row r="5814">
          <cell r="A5814" t="str">
            <v>20051227</v>
          </cell>
          <cell r="B5814" t="str">
            <v>0552</v>
          </cell>
          <cell r="C5814" t="str">
            <v>BL RF PRODUCTS</v>
          </cell>
          <cell r="D5814" t="str">
            <v>PL RF CONSUMER PROD</v>
          </cell>
          <cell r="E5814" t="str">
            <v>FETS</v>
          </cell>
          <cell r="F5814" t="str">
            <v>FP</v>
          </cell>
          <cell r="G5814" t="str">
            <v>US01</v>
          </cell>
          <cell r="H5814" t="str">
            <v>TRN NA</v>
          </cell>
          <cell r="I5814" t="str">
            <v>TRN</v>
          </cell>
          <cell r="J5814">
            <v>0</v>
          </cell>
          <cell r="K5814">
            <v>0</v>
          </cell>
          <cell r="L5814">
            <v>0</v>
          </cell>
          <cell r="M5814">
            <v>0</v>
          </cell>
          <cell r="N5814">
            <v>0</v>
          </cell>
          <cell r="O5814">
            <v>60000</v>
          </cell>
          <cell r="P5814">
            <v>60000</v>
          </cell>
        </row>
        <row r="5815">
          <cell r="A5815" t="str">
            <v>20051227</v>
          </cell>
          <cell r="B5815" t="str">
            <v>0552</v>
          </cell>
          <cell r="C5815" t="str">
            <v>BL RF PRODUCTS</v>
          </cell>
          <cell r="D5815" t="str">
            <v>PL RF CONSUMER PROD</v>
          </cell>
          <cell r="E5815" t="str">
            <v>FETS</v>
          </cell>
          <cell r="F5815" t="str">
            <v>FP</v>
          </cell>
          <cell r="G5815" t="str">
            <v>USDJ</v>
          </cell>
          <cell r="H5815" t="str">
            <v>PHILIPS SEMI DELCO JIT Whse, I</v>
          </cell>
          <cell r="I5815" t="str">
            <v>CSW</v>
          </cell>
          <cell r="J5815">
            <v>130000</v>
          </cell>
          <cell r="K5815">
            <v>0</v>
          </cell>
          <cell r="L5815">
            <v>0</v>
          </cell>
          <cell r="M5815">
            <v>0</v>
          </cell>
          <cell r="N5815">
            <v>0</v>
          </cell>
          <cell r="O5815">
            <v>0</v>
          </cell>
          <cell r="P5815">
            <v>130000</v>
          </cell>
        </row>
        <row r="5816">
          <cell r="A5816" t="str">
            <v>20051227</v>
          </cell>
          <cell r="B5816" t="str">
            <v>0552</v>
          </cell>
          <cell r="C5816" t="str">
            <v>BL RF PRODUCTS</v>
          </cell>
          <cell r="D5816" t="str">
            <v>PL RF CONSUMER PROD</v>
          </cell>
          <cell r="E5816" t="str">
            <v>FETS</v>
          </cell>
          <cell r="F5816" t="str">
            <v>FP</v>
          </cell>
          <cell r="G5816" t="str">
            <v>USGI</v>
          </cell>
          <cell r="H5816" t="str">
            <v>CSW Delco VMI (Reynosa)</v>
          </cell>
          <cell r="I5816" t="str">
            <v>CSW</v>
          </cell>
          <cell r="J5816">
            <v>169000</v>
          </cell>
          <cell r="K5816">
            <v>0</v>
          </cell>
          <cell r="L5816">
            <v>0</v>
          </cell>
          <cell r="M5816">
            <v>0</v>
          </cell>
          <cell r="N5816">
            <v>0</v>
          </cell>
          <cell r="O5816">
            <v>20000</v>
          </cell>
          <cell r="P5816">
            <v>189000</v>
          </cell>
        </row>
        <row r="5817">
          <cell r="A5817" t="str">
            <v>20051227</v>
          </cell>
          <cell r="B5817" t="str">
            <v>0552</v>
          </cell>
          <cell r="C5817" t="str">
            <v>BL RF PRODUCTS</v>
          </cell>
          <cell r="D5817" t="str">
            <v>PL RF CONSUMER PROD</v>
          </cell>
          <cell r="E5817" t="str">
            <v>FETS</v>
          </cell>
          <cell r="F5817" t="str">
            <v>FP</v>
          </cell>
          <cell r="G5817" t="str">
            <v>USOH</v>
          </cell>
          <cell r="H5817" t="str">
            <v>CSW Ford (Hatfield)</v>
          </cell>
          <cell r="I5817" t="str">
            <v>CSW</v>
          </cell>
          <cell r="J5817">
            <v>6000</v>
          </cell>
          <cell r="K5817">
            <v>0</v>
          </cell>
          <cell r="L5817">
            <v>0</v>
          </cell>
          <cell r="M5817">
            <v>0</v>
          </cell>
          <cell r="N5817">
            <v>0</v>
          </cell>
          <cell r="O5817">
            <v>6000</v>
          </cell>
          <cell r="P5817">
            <v>12000</v>
          </cell>
        </row>
        <row r="5818">
          <cell r="A5818" t="str">
            <v>20051227</v>
          </cell>
          <cell r="B5818" t="str">
            <v>0552</v>
          </cell>
          <cell r="C5818" t="str">
            <v>BL RF PRODUCTS</v>
          </cell>
          <cell r="D5818" t="str">
            <v>PL RF CONSUMER PROD</v>
          </cell>
          <cell r="E5818" t="str">
            <v>FETS</v>
          </cell>
          <cell r="F5818" t="str">
            <v>FP</v>
          </cell>
          <cell r="G5818" t="str">
            <v>USPP</v>
          </cell>
          <cell r="H5818" t="str">
            <v>CSW PANASONIC PEACHTREE</v>
          </cell>
          <cell r="I5818" t="str">
            <v>CSW</v>
          </cell>
          <cell r="J5818">
            <v>15000</v>
          </cell>
          <cell r="K5818">
            <v>0</v>
          </cell>
          <cell r="L5818">
            <v>0</v>
          </cell>
          <cell r="M5818">
            <v>0</v>
          </cell>
          <cell r="N5818">
            <v>0</v>
          </cell>
          <cell r="O5818">
            <v>0</v>
          </cell>
          <cell r="P5818">
            <v>15000</v>
          </cell>
        </row>
        <row r="5819">
          <cell r="A5819" t="str">
            <v>20051227</v>
          </cell>
          <cell r="B5819" t="str">
            <v>0552</v>
          </cell>
          <cell r="C5819" t="str">
            <v>BL RF PRODUCTS</v>
          </cell>
          <cell r="D5819" t="str">
            <v>PL RF CONSUMER PROD</v>
          </cell>
          <cell r="E5819" t="str">
            <v>FETS</v>
          </cell>
          <cell r="F5819" t="str">
            <v>FP</v>
          </cell>
          <cell r="G5819" t="str">
            <v>USPR</v>
          </cell>
          <cell r="H5819" t="str">
            <v>CSW PANASONIC REYNOSA</v>
          </cell>
          <cell r="I5819" t="str">
            <v>CSW</v>
          </cell>
          <cell r="J5819">
            <v>0</v>
          </cell>
          <cell r="K5819">
            <v>0</v>
          </cell>
          <cell r="L5819">
            <v>0</v>
          </cell>
          <cell r="M5819">
            <v>0</v>
          </cell>
          <cell r="N5819">
            <v>0</v>
          </cell>
          <cell r="O5819">
            <v>24000</v>
          </cell>
          <cell r="P5819">
            <v>24000</v>
          </cell>
        </row>
        <row r="5820">
          <cell r="A5820" t="str">
            <v>20051227</v>
          </cell>
          <cell r="B5820" t="str">
            <v>0552</v>
          </cell>
          <cell r="C5820" t="str">
            <v>BL RF PRODUCTS</v>
          </cell>
          <cell r="D5820" t="str">
            <v>PL RF CONSUMER PROD</v>
          </cell>
          <cell r="E5820" t="str">
            <v>FETS</v>
          </cell>
          <cell r="F5820" t="str">
            <v>FP</v>
          </cell>
          <cell r="G5820" t="str">
            <v>USST</v>
          </cell>
          <cell r="H5820" t="str">
            <v>CSW Sony (San Diego)</v>
          </cell>
          <cell r="I5820" t="str">
            <v>CSW</v>
          </cell>
          <cell r="J5820">
            <v>234000</v>
          </cell>
          <cell r="K5820">
            <v>0</v>
          </cell>
          <cell r="L5820">
            <v>0</v>
          </cell>
          <cell r="M5820">
            <v>0</v>
          </cell>
          <cell r="N5820">
            <v>0</v>
          </cell>
          <cell r="O5820">
            <v>339000</v>
          </cell>
          <cell r="P5820">
            <v>573000</v>
          </cell>
        </row>
        <row r="5821">
          <cell r="A5821" t="str">
            <v>20051227</v>
          </cell>
          <cell r="B5821" t="str">
            <v>0552</v>
          </cell>
          <cell r="C5821" t="str">
            <v>BL RF PRODUCTS</v>
          </cell>
          <cell r="D5821" t="str">
            <v>PL RF CONSUMER PROD</v>
          </cell>
          <cell r="E5821" t="str">
            <v>FETS</v>
          </cell>
          <cell r="F5821" t="str">
            <v>FP</v>
          </cell>
          <cell r="G5821" t="str">
            <v>USTM</v>
          </cell>
          <cell r="H5821" t="str">
            <v>CSW Ford (Altec - El Paso)</v>
          </cell>
          <cell r="I5821" t="str">
            <v>CSW</v>
          </cell>
          <cell r="J5821">
            <v>114000</v>
          </cell>
          <cell r="K5821">
            <v>0</v>
          </cell>
          <cell r="L5821">
            <v>0</v>
          </cell>
          <cell r="M5821">
            <v>0</v>
          </cell>
          <cell r="N5821">
            <v>0</v>
          </cell>
          <cell r="O5821">
            <v>42000</v>
          </cell>
          <cell r="P5821">
            <v>156000</v>
          </cell>
        </row>
        <row r="5822">
          <cell r="A5822" t="str">
            <v>20051227</v>
          </cell>
          <cell r="B5822" t="str">
            <v>0552</v>
          </cell>
          <cell r="C5822" t="str">
            <v>BL RF PRODUCTS</v>
          </cell>
          <cell r="D5822" t="str">
            <v>PL RF CONSUMER PROD</v>
          </cell>
          <cell r="E5822" t="str">
            <v>FETS</v>
          </cell>
          <cell r="F5822" t="str">
            <v>FP</v>
          </cell>
          <cell r="G5822" t="str">
            <v>USTT</v>
          </cell>
          <cell r="H5822" t="str">
            <v>CSW Auto</v>
          </cell>
          <cell r="I5822" t="str">
            <v>RDC</v>
          </cell>
          <cell r="J5822">
            <v>768000</v>
          </cell>
          <cell r="K5822">
            <v>0</v>
          </cell>
          <cell r="L5822">
            <v>0</v>
          </cell>
          <cell r="M5822">
            <v>0</v>
          </cell>
          <cell r="N5822">
            <v>0</v>
          </cell>
          <cell r="O5822">
            <v>189000</v>
          </cell>
          <cell r="P5822">
            <v>957000</v>
          </cell>
        </row>
        <row r="5823">
          <cell r="A5823" t="str">
            <v>20051227</v>
          </cell>
          <cell r="B5823" t="str">
            <v>0552</v>
          </cell>
          <cell r="C5823" t="str">
            <v>BL RF PRODUCTS</v>
          </cell>
          <cell r="D5823" t="str">
            <v>PL RF CONSUMER PROD</v>
          </cell>
          <cell r="E5823" t="str">
            <v>FETS</v>
          </cell>
          <cell r="F5823" t="str">
            <v>WAFER</v>
          </cell>
          <cell r="G5823" t="str">
            <v>all plants</v>
          </cell>
          <cell r="H5823" t="str">
            <v>all descriptions</v>
          </cell>
          <cell r="I5823" t="str">
            <v>MFG</v>
          </cell>
          <cell r="J5823">
            <v>1603</v>
          </cell>
          <cell r="K5823">
            <v>0</v>
          </cell>
          <cell r="L5823">
            <v>0</v>
          </cell>
          <cell r="M5823">
            <v>0</v>
          </cell>
          <cell r="N5823">
            <v>0</v>
          </cell>
          <cell r="O5823">
            <v>2074</v>
          </cell>
          <cell r="P5823">
            <v>3677</v>
          </cell>
        </row>
        <row r="5824">
          <cell r="A5824" t="str">
            <v>20051227</v>
          </cell>
          <cell r="B5824" t="str">
            <v>0552</v>
          </cell>
          <cell r="C5824" t="str">
            <v>BL RF PRODUCTS</v>
          </cell>
          <cell r="D5824" t="str">
            <v>PL RF CONSUMER PROD</v>
          </cell>
          <cell r="E5824" t="str">
            <v>FETS</v>
          </cell>
          <cell r="F5824" t="str">
            <v>WAFER</v>
          </cell>
          <cell r="G5824" t="str">
            <v>all plants</v>
          </cell>
          <cell r="H5824" t="str">
            <v>all descriptions</v>
          </cell>
          <cell r="I5824" t="str">
            <v>all types</v>
          </cell>
          <cell r="J5824">
            <v>1603</v>
          </cell>
          <cell r="K5824">
            <v>0</v>
          </cell>
          <cell r="L5824">
            <v>0</v>
          </cell>
          <cell r="M5824">
            <v>0</v>
          </cell>
          <cell r="N5824">
            <v>0</v>
          </cell>
          <cell r="O5824">
            <v>2074</v>
          </cell>
          <cell r="P5824">
            <v>3677</v>
          </cell>
        </row>
        <row r="5825">
          <cell r="A5825" t="str">
            <v>20051227</v>
          </cell>
          <cell r="B5825" t="str">
            <v>0552</v>
          </cell>
          <cell r="C5825" t="str">
            <v>BL RF PRODUCTS</v>
          </cell>
          <cell r="D5825" t="str">
            <v>PL RF CONSUMER PROD</v>
          </cell>
          <cell r="E5825" t="str">
            <v>FETS</v>
          </cell>
          <cell r="F5825" t="str">
            <v>WAFER</v>
          </cell>
          <cell r="G5825" t="str">
            <v>PH79</v>
          </cell>
          <cell r="H5825" t="str">
            <v>WT PSC</v>
          </cell>
          <cell r="I5825" t="str">
            <v>MFG</v>
          </cell>
          <cell r="J5825">
            <v>1603</v>
          </cell>
          <cell r="K5825">
            <v>0</v>
          </cell>
          <cell r="L5825">
            <v>0</v>
          </cell>
          <cell r="M5825">
            <v>0</v>
          </cell>
          <cell r="N5825">
            <v>0</v>
          </cell>
          <cell r="O5825">
            <v>2074</v>
          </cell>
          <cell r="P5825">
            <v>3677</v>
          </cell>
        </row>
        <row r="5826">
          <cell r="A5826" t="str">
            <v>20051227</v>
          </cell>
          <cell r="B5826" t="str">
            <v>0552</v>
          </cell>
          <cell r="C5826" t="str">
            <v>BL RF PRODUCTS</v>
          </cell>
          <cell r="D5826" t="str">
            <v>PL RF CONSUMER PROD</v>
          </cell>
          <cell r="E5826" t="str">
            <v>FETS</v>
          </cell>
          <cell r="F5826" t="str">
            <v>XTAL</v>
          </cell>
          <cell r="G5826" t="str">
            <v>all plants</v>
          </cell>
          <cell r="H5826" t="str">
            <v>all descriptions</v>
          </cell>
          <cell r="I5826" t="str">
            <v>all types</v>
          </cell>
          <cell r="J5826">
            <v>37219004</v>
          </cell>
          <cell r="K5826">
            <v>0</v>
          </cell>
          <cell r="L5826">
            <v>0</v>
          </cell>
          <cell r="M5826">
            <v>0</v>
          </cell>
          <cell r="N5826">
            <v>0</v>
          </cell>
          <cell r="O5826">
            <v>6050695</v>
          </cell>
          <cell r="P5826">
            <v>43269699</v>
          </cell>
        </row>
        <row r="5827">
          <cell r="A5827" t="str">
            <v>20051227</v>
          </cell>
          <cell r="B5827" t="str">
            <v>0552</v>
          </cell>
          <cell r="C5827" t="str">
            <v>BL RF PRODUCTS</v>
          </cell>
          <cell r="D5827" t="str">
            <v>PL RF CONSUMER PROD</v>
          </cell>
          <cell r="E5827" t="str">
            <v>FETS</v>
          </cell>
          <cell r="F5827" t="str">
            <v>XTAL</v>
          </cell>
          <cell r="G5827" t="str">
            <v>all plants</v>
          </cell>
          <cell r="H5827" t="str">
            <v>all descriptions</v>
          </cell>
          <cell r="I5827" t="str">
            <v>MFG</v>
          </cell>
          <cell r="J5827">
            <v>37219004</v>
          </cell>
          <cell r="K5827">
            <v>0</v>
          </cell>
          <cell r="L5827">
            <v>0</v>
          </cell>
          <cell r="M5827">
            <v>0</v>
          </cell>
          <cell r="N5827">
            <v>0</v>
          </cell>
          <cell r="O5827">
            <v>6050695</v>
          </cell>
          <cell r="P5827">
            <v>43269699</v>
          </cell>
        </row>
        <row r="5828">
          <cell r="A5828" t="str">
            <v>20051227</v>
          </cell>
          <cell r="B5828" t="str">
            <v>0552</v>
          </cell>
          <cell r="C5828" t="str">
            <v>BL RF PRODUCTS</v>
          </cell>
          <cell r="D5828" t="str">
            <v>PL RF CONSUMER PROD</v>
          </cell>
          <cell r="E5828" t="str">
            <v>FETS</v>
          </cell>
          <cell r="F5828" t="str">
            <v>XTAL</v>
          </cell>
          <cell r="G5828" t="str">
            <v>CN71</v>
          </cell>
          <cell r="H5828" t="str">
            <v>AT PS Guangdong</v>
          </cell>
          <cell r="I5828" t="str">
            <v>MFG</v>
          </cell>
          <cell r="J5828">
            <v>5117124</v>
          </cell>
          <cell r="K5828">
            <v>0</v>
          </cell>
          <cell r="L5828">
            <v>0</v>
          </cell>
          <cell r="M5828">
            <v>0</v>
          </cell>
          <cell r="N5828">
            <v>0</v>
          </cell>
          <cell r="O5828">
            <v>651786</v>
          </cell>
          <cell r="P5828">
            <v>5768910</v>
          </cell>
        </row>
        <row r="5829">
          <cell r="A5829" t="str">
            <v>20051227</v>
          </cell>
          <cell r="B5829" t="str">
            <v>0552</v>
          </cell>
          <cell r="C5829" t="str">
            <v>BL RF PRODUCTS</v>
          </cell>
          <cell r="D5829" t="str">
            <v>PL RF CONSUMER PROD</v>
          </cell>
          <cell r="E5829" t="str">
            <v>FETS</v>
          </cell>
          <cell r="F5829" t="str">
            <v>XTAL</v>
          </cell>
          <cell r="G5829" t="str">
            <v>HK70</v>
          </cell>
          <cell r="H5829" t="str">
            <v>AT EDL</v>
          </cell>
          <cell r="I5829" t="str">
            <v>MFG</v>
          </cell>
          <cell r="J5829">
            <v>32101880</v>
          </cell>
          <cell r="K5829">
            <v>0</v>
          </cell>
          <cell r="L5829">
            <v>0</v>
          </cell>
          <cell r="M5829">
            <v>0</v>
          </cell>
          <cell r="N5829">
            <v>0</v>
          </cell>
          <cell r="O5829">
            <v>5398909</v>
          </cell>
          <cell r="P5829">
            <v>37500789</v>
          </cell>
        </row>
        <row r="5830">
          <cell r="A5830" t="str">
            <v>20051227</v>
          </cell>
          <cell r="B5830" t="str">
            <v>0552</v>
          </cell>
          <cell r="C5830" t="str">
            <v>BL RF PRODUCTS</v>
          </cell>
          <cell r="D5830" t="str">
            <v>PL RF CONSUMER PROD</v>
          </cell>
          <cell r="E5830" t="str">
            <v>MMICS</v>
          </cell>
          <cell r="F5830" t="str">
            <v>all categories</v>
          </cell>
          <cell r="G5830" t="str">
            <v>all plants</v>
          </cell>
          <cell r="H5830" t="str">
            <v>all descriptions</v>
          </cell>
          <cell r="I5830" t="str">
            <v>IWH</v>
          </cell>
          <cell r="J5830">
            <v>3061000</v>
          </cell>
          <cell r="K5830">
            <v>0</v>
          </cell>
          <cell r="L5830">
            <v>0</v>
          </cell>
          <cell r="M5830">
            <v>0</v>
          </cell>
          <cell r="N5830">
            <v>0</v>
          </cell>
          <cell r="O5830">
            <v>1944000</v>
          </cell>
          <cell r="P5830">
            <v>5005000</v>
          </cell>
        </row>
        <row r="5831">
          <cell r="A5831" t="str">
            <v>20051227</v>
          </cell>
          <cell r="B5831" t="str">
            <v>0552</v>
          </cell>
          <cell r="C5831" t="str">
            <v>BL RF PRODUCTS</v>
          </cell>
          <cell r="D5831" t="str">
            <v>PL RF CONSUMER PROD</v>
          </cell>
          <cell r="E5831" t="str">
            <v>MMICS</v>
          </cell>
          <cell r="F5831" t="str">
            <v>all categories</v>
          </cell>
          <cell r="G5831" t="str">
            <v>all plants</v>
          </cell>
          <cell r="H5831" t="str">
            <v>all descriptions</v>
          </cell>
          <cell r="I5831" t="str">
            <v>all types</v>
          </cell>
          <cell r="J5831">
            <v>12176484</v>
          </cell>
          <cell r="K5831">
            <v>0</v>
          </cell>
          <cell r="L5831">
            <v>42000</v>
          </cell>
          <cell r="M5831">
            <v>0</v>
          </cell>
          <cell r="N5831">
            <v>0</v>
          </cell>
          <cell r="O5831">
            <v>4597087</v>
          </cell>
          <cell r="P5831">
            <v>16815571</v>
          </cell>
        </row>
        <row r="5832">
          <cell r="A5832" t="str">
            <v>20051227</v>
          </cell>
          <cell r="B5832" t="str">
            <v>0552</v>
          </cell>
          <cell r="C5832" t="str">
            <v>BL RF PRODUCTS</v>
          </cell>
          <cell r="D5832" t="str">
            <v>PL RF CONSUMER PROD</v>
          </cell>
          <cell r="E5832" t="str">
            <v>MMICS</v>
          </cell>
          <cell r="F5832" t="str">
            <v>all categories</v>
          </cell>
          <cell r="G5832" t="str">
            <v>all plants</v>
          </cell>
          <cell r="H5832" t="str">
            <v>all descriptions</v>
          </cell>
          <cell r="I5832" t="str">
            <v>RDC</v>
          </cell>
          <cell r="J5832">
            <v>1024000</v>
          </cell>
          <cell r="K5832">
            <v>0</v>
          </cell>
          <cell r="L5832">
            <v>42000</v>
          </cell>
          <cell r="M5832">
            <v>0</v>
          </cell>
          <cell r="N5832">
            <v>0</v>
          </cell>
          <cell r="O5832">
            <v>15000</v>
          </cell>
          <cell r="P5832">
            <v>1081000</v>
          </cell>
        </row>
        <row r="5833">
          <cell r="A5833" t="str">
            <v>20051227</v>
          </cell>
          <cell r="B5833" t="str">
            <v>0552</v>
          </cell>
          <cell r="C5833" t="str">
            <v>BL RF PRODUCTS</v>
          </cell>
          <cell r="D5833" t="str">
            <v>PL RF CONSUMER PROD</v>
          </cell>
          <cell r="E5833" t="str">
            <v>MMICS</v>
          </cell>
          <cell r="F5833" t="str">
            <v>all categories</v>
          </cell>
          <cell r="G5833" t="str">
            <v>all plants</v>
          </cell>
          <cell r="H5833" t="str">
            <v>all descriptions</v>
          </cell>
          <cell r="I5833" t="str">
            <v>MFG</v>
          </cell>
          <cell r="J5833">
            <v>8091484</v>
          </cell>
          <cell r="K5833">
            <v>0</v>
          </cell>
          <cell r="L5833">
            <v>0</v>
          </cell>
          <cell r="M5833">
            <v>0</v>
          </cell>
          <cell r="N5833">
            <v>0</v>
          </cell>
          <cell r="O5833">
            <v>2638087</v>
          </cell>
          <cell r="P5833">
            <v>10729571</v>
          </cell>
        </row>
        <row r="5834">
          <cell r="A5834" t="str">
            <v>20051227</v>
          </cell>
          <cell r="B5834" t="str">
            <v>0552</v>
          </cell>
          <cell r="C5834" t="str">
            <v>BL RF PRODUCTS</v>
          </cell>
          <cell r="D5834" t="str">
            <v>PL RF CONSUMER PROD</v>
          </cell>
          <cell r="E5834" t="str">
            <v>MMICS</v>
          </cell>
          <cell r="F5834" t="str">
            <v>all categories</v>
          </cell>
          <cell r="G5834" t="str">
            <v>HK00</v>
          </cell>
          <cell r="H5834" t="str">
            <v>RDC APSH</v>
          </cell>
          <cell r="I5834" t="str">
            <v>RDC</v>
          </cell>
          <cell r="J5834">
            <v>703000</v>
          </cell>
          <cell r="K5834">
            <v>0</v>
          </cell>
          <cell r="L5834">
            <v>0</v>
          </cell>
          <cell r="M5834">
            <v>0</v>
          </cell>
          <cell r="N5834">
            <v>0</v>
          </cell>
          <cell r="O5834">
            <v>0</v>
          </cell>
          <cell r="P5834">
            <v>703000</v>
          </cell>
        </row>
        <row r="5835">
          <cell r="A5835" t="str">
            <v>20051227</v>
          </cell>
          <cell r="B5835" t="str">
            <v>0552</v>
          </cell>
          <cell r="C5835" t="str">
            <v>BL RF PRODUCTS</v>
          </cell>
          <cell r="D5835" t="str">
            <v>PL RF CONSUMER PROD</v>
          </cell>
          <cell r="E5835" t="str">
            <v>MMICS</v>
          </cell>
          <cell r="F5835" t="str">
            <v>all categories</v>
          </cell>
          <cell r="G5835" t="str">
            <v>HK10</v>
          </cell>
          <cell r="H5835" t="str">
            <v>IWH (BL Control) EDL</v>
          </cell>
          <cell r="I5835" t="str">
            <v>IWH</v>
          </cell>
          <cell r="J5835">
            <v>2616000</v>
          </cell>
          <cell r="K5835">
            <v>0</v>
          </cell>
          <cell r="L5835">
            <v>0</v>
          </cell>
          <cell r="M5835">
            <v>0</v>
          </cell>
          <cell r="N5835">
            <v>0</v>
          </cell>
          <cell r="O5835">
            <v>1944000</v>
          </cell>
          <cell r="P5835">
            <v>4560000</v>
          </cell>
        </row>
        <row r="5836">
          <cell r="A5836" t="str">
            <v>20051227</v>
          </cell>
          <cell r="B5836" t="str">
            <v>0552</v>
          </cell>
          <cell r="C5836" t="str">
            <v>BL RF PRODUCTS</v>
          </cell>
          <cell r="D5836" t="str">
            <v>PL RF CONSUMER PROD</v>
          </cell>
          <cell r="E5836" t="str">
            <v>MMICS</v>
          </cell>
          <cell r="F5836" t="str">
            <v>all categories</v>
          </cell>
          <cell r="G5836" t="str">
            <v>HK70</v>
          </cell>
          <cell r="H5836" t="str">
            <v>AT EDL</v>
          </cell>
          <cell r="I5836" t="str">
            <v>MFG</v>
          </cell>
          <cell r="J5836">
            <v>6441817</v>
          </cell>
          <cell r="K5836">
            <v>0</v>
          </cell>
          <cell r="L5836">
            <v>0</v>
          </cell>
          <cell r="M5836">
            <v>0</v>
          </cell>
          <cell r="N5836">
            <v>0</v>
          </cell>
          <cell r="O5836">
            <v>2637323</v>
          </cell>
          <cell r="P5836">
            <v>9079140</v>
          </cell>
        </row>
        <row r="5837">
          <cell r="A5837" t="str">
            <v>20051227</v>
          </cell>
          <cell r="B5837" t="str">
            <v>0552</v>
          </cell>
          <cell r="C5837" t="str">
            <v>BL RF PRODUCTS</v>
          </cell>
          <cell r="D5837" t="str">
            <v>PL RF CONSUMER PROD</v>
          </cell>
          <cell r="E5837" t="str">
            <v>MMICS</v>
          </cell>
          <cell r="F5837" t="str">
            <v>all categories</v>
          </cell>
          <cell r="G5837" t="str">
            <v>NL00</v>
          </cell>
          <cell r="H5837" t="str">
            <v>UPS SCS Nederland BV (Hal B)</v>
          </cell>
          <cell r="I5837" t="str">
            <v>RDC</v>
          </cell>
          <cell r="J5837">
            <v>255000</v>
          </cell>
          <cell r="K5837">
            <v>0</v>
          </cell>
          <cell r="L5837">
            <v>0</v>
          </cell>
          <cell r="M5837">
            <v>0</v>
          </cell>
          <cell r="N5837">
            <v>0</v>
          </cell>
          <cell r="O5837">
            <v>0</v>
          </cell>
          <cell r="P5837">
            <v>255000</v>
          </cell>
        </row>
        <row r="5838">
          <cell r="A5838" t="str">
            <v>20051227</v>
          </cell>
          <cell r="B5838" t="str">
            <v>0552</v>
          </cell>
          <cell r="C5838" t="str">
            <v>BL RF PRODUCTS</v>
          </cell>
          <cell r="D5838" t="str">
            <v>PL RF CONSUMER PROD</v>
          </cell>
          <cell r="E5838" t="str">
            <v>MMICS</v>
          </cell>
          <cell r="F5838" t="str">
            <v>all categories</v>
          </cell>
          <cell r="G5838" t="str">
            <v>NLTT</v>
          </cell>
          <cell r="H5838" t="str">
            <v>UPS SCS Nederland BV (Hal B)</v>
          </cell>
          <cell r="I5838" t="str">
            <v>RDC</v>
          </cell>
          <cell r="J5838">
            <v>12000</v>
          </cell>
          <cell r="K5838">
            <v>0</v>
          </cell>
          <cell r="L5838">
            <v>0</v>
          </cell>
          <cell r="M5838">
            <v>0</v>
          </cell>
          <cell r="N5838">
            <v>0</v>
          </cell>
          <cell r="O5838">
            <v>12000</v>
          </cell>
          <cell r="P5838">
            <v>24000</v>
          </cell>
        </row>
        <row r="5839">
          <cell r="A5839" t="str">
            <v>20051227</v>
          </cell>
          <cell r="B5839" t="str">
            <v>0552</v>
          </cell>
          <cell r="C5839" t="str">
            <v>BL RF PRODUCTS</v>
          </cell>
          <cell r="D5839" t="str">
            <v>PL RF CONSUMER PROD</v>
          </cell>
          <cell r="E5839" t="str">
            <v>MMICS</v>
          </cell>
          <cell r="F5839" t="str">
            <v>all categories</v>
          </cell>
          <cell r="G5839" t="str">
            <v>PH79</v>
          </cell>
          <cell r="H5839" t="str">
            <v>WT PSC</v>
          </cell>
          <cell r="I5839" t="str">
            <v>MFG</v>
          </cell>
          <cell r="J5839">
            <v>607</v>
          </cell>
          <cell r="K5839">
            <v>0</v>
          </cell>
          <cell r="L5839">
            <v>0</v>
          </cell>
          <cell r="M5839">
            <v>0</v>
          </cell>
          <cell r="N5839">
            <v>0</v>
          </cell>
          <cell r="O5839">
            <v>764</v>
          </cell>
          <cell r="P5839">
            <v>1371</v>
          </cell>
        </row>
        <row r="5840">
          <cell r="A5840" t="str">
            <v>20051227</v>
          </cell>
          <cell r="B5840" t="str">
            <v>0552</v>
          </cell>
          <cell r="C5840" t="str">
            <v>BL RF PRODUCTS</v>
          </cell>
          <cell r="D5840" t="str">
            <v>PL RF CONSUMER PROD</v>
          </cell>
          <cell r="E5840" t="str">
            <v>MMICS</v>
          </cell>
          <cell r="F5840" t="str">
            <v>all categories</v>
          </cell>
          <cell r="G5840" t="str">
            <v>TW10</v>
          </cell>
          <cell r="H5840" t="str">
            <v>IWH (BL Control) PSK</v>
          </cell>
          <cell r="I5840" t="str">
            <v>IWH</v>
          </cell>
          <cell r="J5840">
            <v>445000</v>
          </cell>
          <cell r="K5840">
            <v>0</v>
          </cell>
          <cell r="L5840">
            <v>0</v>
          </cell>
          <cell r="M5840">
            <v>0</v>
          </cell>
          <cell r="N5840">
            <v>0</v>
          </cell>
          <cell r="O5840">
            <v>0</v>
          </cell>
          <cell r="P5840">
            <v>445000</v>
          </cell>
        </row>
        <row r="5841">
          <cell r="A5841" t="str">
            <v>20051227</v>
          </cell>
          <cell r="B5841" t="str">
            <v>0552</v>
          </cell>
          <cell r="C5841" t="str">
            <v>BL RF PRODUCTS</v>
          </cell>
          <cell r="D5841" t="str">
            <v>PL RF CONSUMER PROD</v>
          </cell>
          <cell r="E5841" t="str">
            <v>MMICS</v>
          </cell>
          <cell r="F5841" t="str">
            <v>all categories</v>
          </cell>
          <cell r="G5841" t="str">
            <v>TW70</v>
          </cell>
          <cell r="H5841" t="str">
            <v>AT PSK</v>
          </cell>
          <cell r="I5841" t="str">
            <v>MFG</v>
          </cell>
          <cell r="J5841">
            <v>1648935</v>
          </cell>
          <cell r="K5841">
            <v>0</v>
          </cell>
          <cell r="L5841">
            <v>0</v>
          </cell>
          <cell r="M5841">
            <v>0</v>
          </cell>
          <cell r="N5841">
            <v>0</v>
          </cell>
          <cell r="O5841">
            <v>0</v>
          </cell>
          <cell r="P5841">
            <v>1648935</v>
          </cell>
        </row>
        <row r="5842">
          <cell r="A5842" t="str">
            <v>20051227</v>
          </cell>
          <cell r="B5842" t="str">
            <v>0552</v>
          </cell>
          <cell r="C5842" t="str">
            <v>BL RF PRODUCTS</v>
          </cell>
          <cell r="D5842" t="str">
            <v>PL RF CONSUMER PROD</v>
          </cell>
          <cell r="E5842" t="str">
            <v>MMICS</v>
          </cell>
          <cell r="F5842" t="str">
            <v>all categories</v>
          </cell>
          <cell r="G5842" t="str">
            <v>TW79</v>
          </cell>
          <cell r="H5842" t="str">
            <v>WT PSK</v>
          </cell>
          <cell r="I5842" t="str">
            <v>MFG</v>
          </cell>
          <cell r="J5842">
            <v>125</v>
          </cell>
          <cell r="K5842">
            <v>0</v>
          </cell>
          <cell r="L5842">
            <v>0</v>
          </cell>
          <cell r="M5842">
            <v>0</v>
          </cell>
          <cell r="N5842">
            <v>0</v>
          </cell>
          <cell r="O5842">
            <v>0</v>
          </cell>
          <cell r="P5842">
            <v>125</v>
          </cell>
        </row>
        <row r="5843">
          <cell r="A5843" t="str">
            <v>20051227</v>
          </cell>
          <cell r="B5843" t="str">
            <v>0552</v>
          </cell>
          <cell r="C5843" t="str">
            <v>BL RF PRODUCTS</v>
          </cell>
          <cell r="D5843" t="str">
            <v>PL RF CONSUMER PROD</v>
          </cell>
          <cell r="E5843" t="str">
            <v>MMICS</v>
          </cell>
          <cell r="F5843" t="str">
            <v>all categories</v>
          </cell>
          <cell r="G5843" t="str">
            <v>US00</v>
          </cell>
          <cell r="H5843" t="str">
            <v>RDC NARSO</v>
          </cell>
          <cell r="I5843" t="str">
            <v>RDC</v>
          </cell>
          <cell r="J5843">
            <v>54000</v>
          </cell>
          <cell r="K5843">
            <v>0</v>
          </cell>
          <cell r="L5843">
            <v>42000</v>
          </cell>
          <cell r="M5843">
            <v>0</v>
          </cell>
          <cell r="N5843">
            <v>0</v>
          </cell>
          <cell r="O5843">
            <v>3000</v>
          </cell>
          <cell r="P5843">
            <v>99000</v>
          </cell>
        </row>
        <row r="5844">
          <cell r="A5844" t="str">
            <v>20051227</v>
          </cell>
          <cell r="B5844" t="str">
            <v>0552</v>
          </cell>
          <cell r="C5844" t="str">
            <v>BL RF PRODUCTS</v>
          </cell>
          <cell r="D5844" t="str">
            <v>PL RF CONSUMER PROD</v>
          </cell>
          <cell r="E5844" t="str">
            <v>MMICS</v>
          </cell>
          <cell r="F5844" t="str">
            <v>FP</v>
          </cell>
          <cell r="G5844" t="str">
            <v>all plants</v>
          </cell>
          <cell r="H5844" t="str">
            <v>all descriptions</v>
          </cell>
          <cell r="I5844" t="str">
            <v>all types</v>
          </cell>
          <cell r="J5844">
            <v>4085000</v>
          </cell>
          <cell r="K5844">
            <v>0</v>
          </cell>
          <cell r="L5844">
            <v>42000</v>
          </cell>
          <cell r="M5844">
            <v>0</v>
          </cell>
          <cell r="N5844">
            <v>0</v>
          </cell>
          <cell r="O5844">
            <v>1959000</v>
          </cell>
          <cell r="P5844">
            <v>6086000</v>
          </cell>
        </row>
        <row r="5845">
          <cell r="A5845" t="str">
            <v>20051227</v>
          </cell>
          <cell r="B5845" t="str">
            <v>0552</v>
          </cell>
          <cell r="C5845" t="str">
            <v>BL RF PRODUCTS</v>
          </cell>
          <cell r="D5845" t="str">
            <v>PL RF CONSUMER PROD</v>
          </cell>
          <cell r="E5845" t="str">
            <v>MMICS</v>
          </cell>
          <cell r="F5845" t="str">
            <v>FP</v>
          </cell>
          <cell r="G5845" t="str">
            <v>all plants</v>
          </cell>
          <cell r="H5845" t="str">
            <v>all descriptions</v>
          </cell>
          <cell r="I5845" t="str">
            <v>IWH</v>
          </cell>
          <cell r="J5845">
            <v>3061000</v>
          </cell>
          <cell r="K5845">
            <v>0</v>
          </cell>
          <cell r="L5845">
            <v>0</v>
          </cell>
          <cell r="M5845">
            <v>0</v>
          </cell>
          <cell r="N5845">
            <v>0</v>
          </cell>
          <cell r="O5845">
            <v>1944000</v>
          </cell>
          <cell r="P5845">
            <v>5005000</v>
          </cell>
        </row>
        <row r="5846">
          <cell r="A5846" t="str">
            <v>20051227</v>
          </cell>
          <cell r="B5846" t="str">
            <v>0552</v>
          </cell>
          <cell r="C5846" t="str">
            <v>BL RF PRODUCTS</v>
          </cell>
          <cell r="D5846" t="str">
            <v>PL RF CONSUMER PROD</v>
          </cell>
          <cell r="E5846" t="str">
            <v>MMICS</v>
          </cell>
          <cell r="F5846" t="str">
            <v>FP</v>
          </cell>
          <cell r="G5846" t="str">
            <v>all plants</v>
          </cell>
          <cell r="H5846" t="str">
            <v>all descriptions</v>
          </cell>
          <cell r="I5846" t="str">
            <v>RDC</v>
          </cell>
          <cell r="J5846">
            <v>1024000</v>
          </cell>
          <cell r="K5846">
            <v>0</v>
          </cell>
          <cell r="L5846">
            <v>42000</v>
          </cell>
          <cell r="M5846">
            <v>0</v>
          </cell>
          <cell r="N5846">
            <v>0</v>
          </cell>
          <cell r="O5846">
            <v>15000</v>
          </cell>
          <cell r="P5846">
            <v>1081000</v>
          </cell>
        </row>
        <row r="5847">
          <cell r="A5847" t="str">
            <v>20051227</v>
          </cell>
          <cell r="B5847" t="str">
            <v>0552</v>
          </cell>
          <cell r="C5847" t="str">
            <v>BL RF PRODUCTS</v>
          </cell>
          <cell r="D5847" t="str">
            <v>PL RF CONSUMER PROD</v>
          </cell>
          <cell r="E5847" t="str">
            <v>MMICS</v>
          </cell>
          <cell r="F5847" t="str">
            <v>FP</v>
          </cell>
          <cell r="G5847" t="str">
            <v>HK00</v>
          </cell>
          <cell r="H5847" t="str">
            <v>RDC APSH</v>
          </cell>
          <cell r="I5847" t="str">
            <v>RDC</v>
          </cell>
          <cell r="J5847">
            <v>703000</v>
          </cell>
          <cell r="K5847">
            <v>0</v>
          </cell>
          <cell r="L5847">
            <v>0</v>
          </cell>
          <cell r="M5847">
            <v>0</v>
          </cell>
          <cell r="N5847">
            <v>0</v>
          </cell>
          <cell r="O5847">
            <v>0</v>
          </cell>
          <cell r="P5847">
            <v>703000</v>
          </cell>
        </row>
        <row r="5848">
          <cell r="A5848" t="str">
            <v>20051227</v>
          </cell>
          <cell r="B5848" t="str">
            <v>0552</v>
          </cell>
          <cell r="C5848" t="str">
            <v>BL RF PRODUCTS</v>
          </cell>
          <cell r="D5848" t="str">
            <v>PL RF CONSUMER PROD</v>
          </cell>
          <cell r="E5848" t="str">
            <v>MMICS</v>
          </cell>
          <cell r="F5848" t="str">
            <v>FP</v>
          </cell>
          <cell r="G5848" t="str">
            <v>HK10</v>
          </cell>
          <cell r="H5848" t="str">
            <v>IWH (BL Control) EDL</v>
          </cell>
          <cell r="I5848" t="str">
            <v>IWH</v>
          </cell>
          <cell r="J5848">
            <v>2616000</v>
          </cell>
          <cell r="K5848">
            <v>0</v>
          </cell>
          <cell r="L5848">
            <v>0</v>
          </cell>
          <cell r="M5848">
            <v>0</v>
          </cell>
          <cell r="N5848">
            <v>0</v>
          </cell>
          <cell r="O5848">
            <v>1944000</v>
          </cell>
          <cell r="P5848">
            <v>4560000</v>
          </cell>
        </row>
        <row r="5849">
          <cell r="A5849" t="str">
            <v>20051227</v>
          </cell>
          <cell r="B5849" t="str">
            <v>0552</v>
          </cell>
          <cell r="C5849" t="str">
            <v>BL RF PRODUCTS</v>
          </cell>
          <cell r="D5849" t="str">
            <v>PL RF CONSUMER PROD</v>
          </cell>
          <cell r="E5849" t="str">
            <v>MMICS</v>
          </cell>
          <cell r="F5849" t="str">
            <v>FP</v>
          </cell>
          <cell r="G5849" t="str">
            <v>NL00</v>
          </cell>
          <cell r="H5849" t="str">
            <v>UPS SCS Nederland BV (Hal B)</v>
          </cell>
          <cell r="I5849" t="str">
            <v>RDC</v>
          </cell>
          <cell r="J5849">
            <v>255000</v>
          </cell>
          <cell r="K5849">
            <v>0</v>
          </cell>
          <cell r="L5849">
            <v>0</v>
          </cell>
          <cell r="M5849">
            <v>0</v>
          </cell>
          <cell r="N5849">
            <v>0</v>
          </cell>
          <cell r="O5849">
            <v>0</v>
          </cell>
          <cell r="P5849">
            <v>255000</v>
          </cell>
        </row>
        <row r="5850">
          <cell r="A5850" t="str">
            <v>20051227</v>
          </cell>
          <cell r="B5850" t="str">
            <v>0552</v>
          </cell>
          <cell r="C5850" t="str">
            <v>BL RF PRODUCTS</v>
          </cell>
          <cell r="D5850" t="str">
            <v>PL RF CONSUMER PROD</v>
          </cell>
          <cell r="E5850" t="str">
            <v>MMICS</v>
          </cell>
          <cell r="F5850" t="str">
            <v>FP</v>
          </cell>
          <cell r="G5850" t="str">
            <v>NLTT</v>
          </cell>
          <cell r="H5850" t="str">
            <v>UPS SCS Nederland BV (Hal B)</v>
          </cell>
          <cell r="I5850" t="str">
            <v>RDC</v>
          </cell>
          <cell r="J5850">
            <v>12000</v>
          </cell>
          <cell r="K5850">
            <v>0</v>
          </cell>
          <cell r="L5850">
            <v>0</v>
          </cell>
          <cell r="M5850">
            <v>0</v>
          </cell>
          <cell r="N5850">
            <v>0</v>
          </cell>
          <cell r="O5850">
            <v>12000</v>
          </cell>
          <cell r="P5850">
            <v>24000</v>
          </cell>
        </row>
        <row r="5851">
          <cell r="A5851" t="str">
            <v>20051227</v>
          </cell>
          <cell r="B5851" t="str">
            <v>0552</v>
          </cell>
          <cell r="C5851" t="str">
            <v>BL RF PRODUCTS</v>
          </cell>
          <cell r="D5851" t="str">
            <v>PL RF CONSUMER PROD</v>
          </cell>
          <cell r="E5851" t="str">
            <v>MMICS</v>
          </cell>
          <cell r="F5851" t="str">
            <v>FP</v>
          </cell>
          <cell r="G5851" t="str">
            <v>TW10</v>
          </cell>
          <cell r="H5851" t="str">
            <v>IWH (BL Control) PSK</v>
          </cell>
          <cell r="I5851" t="str">
            <v>IWH</v>
          </cell>
          <cell r="J5851">
            <v>445000</v>
          </cell>
          <cell r="K5851">
            <v>0</v>
          </cell>
          <cell r="L5851">
            <v>0</v>
          </cell>
          <cell r="M5851">
            <v>0</v>
          </cell>
          <cell r="N5851">
            <v>0</v>
          </cell>
          <cell r="O5851">
            <v>0</v>
          </cell>
          <cell r="P5851">
            <v>445000</v>
          </cell>
        </row>
        <row r="5852">
          <cell r="A5852" t="str">
            <v>20051227</v>
          </cell>
          <cell r="B5852" t="str">
            <v>0552</v>
          </cell>
          <cell r="C5852" t="str">
            <v>BL RF PRODUCTS</v>
          </cell>
          <cell r="D5852" t="str">
            <v>PL RF CONSUMER PROD</v>
          </cell>
          <cell r="E5852" t="str">
            <v>MMICS</v>
          </cell>
          <cell r="F5852" t="str">
            <v>FP</v>
          </cell>
          <cell r="G5852" t="str">
            <v>US00</v>
          </cell>
          <cell r="H5852" t="str">
            <v>RDC NARSO</v>
          </cell>
          <cell r="I5852" t="str">
            <v>RDC</v>
          </cell>
          <cell r="J5852">
            <v>54000</v>
          </cell>
          <cell r="K5852">
            <v>0</v>
          </cell>
          <cell r="L5852">
            <v>42000</v>
          </cell>
          <cell r="M5852">
            <v>0</v>
          </cell>
          <cell r="N5852">
            <v>0</v>
          </cell>
          <cell r="O5852">
            <v>3000</v>
          </cell>
          <cell r="P5852">
            <v>99000</v>
          </cell>
        </row>
        <row r="5853">
          <cell r="A5853" t="str">
            <v>20051227</v>
          </cell>
          <cell r="B5853" t="str">
            <v>0552</v>
          </cell>
          <cell r="C5853" t="str">
            <v>BL RF PRODUCTS</v>
          </cell>
          <cell r="D5853" t="str">
            <v>PL RF CONSUMER PROD</v>
          </cell>
          <cell r="E5853" t="str">
            <v>MMICS</v>
          </cell>
          <cell r="F5853" t="str">
            <v>WAFER</v>
          </cell>
          <cell r="G5853" t="str">
            <v>all plants</v>
          </cell>
          <cell r="H5853" t="str">
            <v>all descriptions</v>
          </cell>
          <cell r="I5853" t="str">
            <v>MFG</v>
          </cell>
          <cell r="J5853">
            <v>732</v>
          </cell>
          <cell r="K5853">
            <v>0</v>
          </cell>
          <cell r="L5853">
            <v>0</v>
          </cell>
          <cell r="M5853">
            <v>0</v>
          </cell>
          <cell r="N5853">
            <v>0</v>
          </cell>
          <cell r="O5853">
            <v>764</v>
          </cell>
          <cell r="P5853">
            <v>1496</v>
          </cell>
        </row>
        <row r="5854">
          <cell r="A5854" t="str">
            <v>20051227</v>
          </cell>
          <cell r="B5854" t="str">
            <v>0552</v>
          </cell>
          <cell r="C5854" t="str">
            <v>BL RF PRODUCTS</v>
          </cell>
          <cell r="D5854" t="str">
            <v>PL RF CONSUMER PROD</v>
          </cell>
          <cell r="E5854" t="str">
            <v>MMICS</v>
          </cell>
          <cell r="F5854" t="str">
            <v>WAFER</v>
          </cell>
          <cell r="G5854" t="str">
            <v>all plants</v>
          </cell>
          <cell r="H5854" t="str">
            <v>all descriptions</v>
          </cell>
          <cell r="I5854" t="str">
            <v>all types</v>
          </cell>
          <cell r="J5854">
            <v>732</v>
          </cell>
          <cell r="K5854">
            <v>0</v>
          </cell>
          <cell r="L5854">
            <v>0</v>
          </cell>
          <cell r="M5854">
            <v>0</v>
          </cell>
          <cell r="N5854">
            <v>0</v>
          </cell>
          <cell r="O5854">
            <v>764</v>
          </cell>
          <cell r="P5854">
            <v>1496</v>
          </cell>
        </row>
        <row r="5855">
          <cell r="A5855" t="str">
            <v>20051227</v>
          </cell>
          <cell r="B5855" t="str">
            <v>0552</v>
          </cell>
          <cell r="C5855" t="str">
            <v>BL RF PRODUCTS</v>
          </cell>
          <cell r="D5855" t="str">
            <v>PL RF CONSUMER PROD</v>
          </cell>
          <cell r="E5855" t="str">
            <v>MMICS</v>
          </cell>
          <cell r="F5855" t="str">
            <v>WAFER</v>
          </cell>
          <cell r="G5855" t="str">
            <v>PH79</v>
          </cell>
          <cell r="H5855" t="str">
            <v>WT PSC</v>
          </cell>
          <cell r="I5855" t="str">
            <v>MFG</v>
          </cell>
          <cell r="J5855">
            <v>607</v>
          </cell>
          <cell r="K5855">
            <v>0</v>
          </cell>
          <cell r="L5855">
            <v>0</v>
          </cell>
          <cell r="M5855">
            <v>0</v>
          </cell>
          <cell r="N5855">
            <v>0</v>
          </cell>
          <cell r="O5855">
            <v>764</v>
          </cell>
          <cell r="P5855">
            <v>1371</v>
          </cell>
        </row>
        <row r="5856">
          <cell r="A5856" t="str">
            <v>20051227</v>
          </cell>
          <cell r="B5856" t="str">
            <v>0552</v>
          </cell>
          <cell r="C5856" t="str">
            <v>BL RF PRODUCTS</v>
          </cell>
          <cell r="D5856" t="str">
            <v>PL RF CONSUMER PROD</v>
          </cell>
          <cell r="E5856" t="str">
            <v>MMICS</v>
          </cell>
          <cell r="F5856" t="str">
            <v>WAFER</v>
          </cell>
          <cell r="G5856" t="str">
            <v>TW79</v>
          </cell>
          <cell r="H5856" t="str">
            <v>WT PSK</v>
          </cell>
          <cell r="I5856" t="str">
            <v>MFG</v>
          </cell>
          <cell r="J5856">
            <v>125</v>
          </cell>
          <cell r="K5856">
            <v>0</v>
          </cell>
          <cell r="L5856">
            <v>0</v>
          </cell>
          <cell r="M5856">
            <v>0</v>
          </cell>
          <cell r="N5856">
            <v>0</v>
          </cell>
          <cell r="O5856">
            <v>0</v>
          </cell>
          <cell r="P5856">
            <v>125</v>
          </cell>
        </row>
        <row r="5857">
          <cell r="A5857" t="str">
            <v>20051227</v>
          </cell>
          <cell r="B5857" t="str">
            <v>0552</v>
          </cell>
          <cell r="C5857" t="str">
            <v>BL RF PRODUCTS</v>
          </cell>
          <cell r="D5857" t="str">
            <v>PL RF CONSUMER PROD</v>
          </cell>
          <cell r="E5857" t="str">
            <v>MMICS</v>
          </cell>
          <cell r="F5857" t="str">
            <v>XTAL</v>
          </cell>
          <cell r="G5857" t="str">
            <v>all plants</v>
          </cell>
          <cell r="H5857" t="str">
            <v>all descriptions</v>
          </cell>
          <cell r="I5857" t="str">
            <v>all types</v>
          </cell>
          <cell r="J5857">
            <v>8090752</v>
          </cell>
          <cell r="K5857">
            <v>0</v>
          </cell>
          <cell r="L5857">
            <v>0</v>
          </cell>
          <cell r="M5857">
            <v>0</v>
          </cell>
          <cell r="N5857">
            <v>0</v>
          </cell>
          <cell r="O5857">
            <v>2637323</v>
          </cell>
          <cell r="P5857">
            <v>10728075</v>
          </cell>
        </row>
        <row r="5858">
          <cell r="A5858" t="str">
            <v>20051227</v>
          </cell>
          <cell r="B5858" t="str">
            <v>0552</v>
          </cell>
          <cell r="C5858" t="str">
            <v>BL RF PRODUCTS</v>
          </cell>
          <cell r="D5858" t="str">
            <v>PL RF CONSUMER PROD</v>
          </cell>
          <cell r="E5858" t="str">
            <v>MMICS</v>
          </cell>
          <cell r="F5858" t="str">
            <v>XTAL</v>
          </cell>
          <cell r="G5858" t="str">
            <v>all plants</v>
          </cell>
          <cell r="H5858" t="str">
            <v>all descriptions</v>
          </cell>
          <cell r="I5858" t="str">
            <v>MFG</v>
          </cell>
          <cell r="J5858">
            <v>8090752</v>
          </cell>
          <cell r="K5858">
            <v>0</v>
          </cell>
          <cell r="L5858">
            <v>0</v>
          </cell>
          <cell r="M5858">
            <v>0</v>
          </cell>
          <cell r="N5858">
            <v>0</v>
          </cell>
          <cell r="O5858">
            <v>2637323</v>
          </cell>
          <cell r="P5858">
            <v>10728075</v>
          </cell>
        </row>
        <row r="5859">
          <cell r="A5859" t="str">
            <v>20051227</v>
          </cell>
          <cell r="B5859" t="str">
            <v>0552</v>
          </cell>
          <cell r="C5859" t="str">
            <v>BL RF PRODUCTS</v>
          </cell>
          <cell r="D5859" t="str">
            <v>PL RF CONSUMER PROD</v>
          </cell>
          <cell r="E5859" t="str">
            <v>MMICS</v>
          </cell>
          <cell r="F5859" t="str">
            <v>XTAL</v>
          </cell>
          <cell r="G5859" t="str">
            <v>HK70</v>
          </cell>
          <cell r="H5859" t="str">
            <v>AT EDL</v>
          </cell>
          <cell r="I5859" t="str">
            <v>MFG</v>
          </cell>
          <cell r="J5859">
            <v>6441817</v>
          </cell>
          <cell r="K5859">
            <v>0</v>
          </cell>
          <cell r="L5859">
            <v>0</v>
          </cell>
          <cell r="M5859">
            <v>0</v>
          </cell>
          <cell r="N5859">
            <v>0</v>
          </cell>
          <cell r="O5859">
            <v>2637323</v>
          </cell>
          <cell r="P5859">
            <v>9079140</v>
          </cell>
        </row>
        <row r="5860">
          <cell r="A5860" t="str">
            <v>20051227</v>
          </cell>
          <cell r="B5860" t="str">
            <v>0552</v>
          </cell>
          <cell r="C5860" t="str">
            <v>BL RF PRODUCTS</v>
          </cell>
          <cell r="D5860" t="str">
            <v>PL RF CONSUMER PROD</v>
          </cell>
          <cell r="E5860" t="str">
            <v>MMICS</v>
          </cell>
          <cell r="F5860" t="str">
            <v>XTAL</v>
          </cell>
          <cell r="G5860" t="str">
            <v>TW70</v>
          </cell>
          <cell r="H5860" t="str">
            <v>AT PSK</v>
          </cell>
          <cell r="I5860" t="str">
            <v>MFG</v>
          </cell>
          <cell r="J5860">
            <v>1648935</v>
          </cell>
          <cell r="K5860">
            <v>0</v>
          </cell>
          <cell r="L5860">
            <v>0</v>
          </cell>
          <cell r="M5860">
            <v>0</v>
          </cell>
          <cell r="N5860">
            <v>0</v>
          </cell>
          <cell r="O5860">
            <v>0</v>
          </cell>
          <cell r="P5860">
            <v>1648935</v>
          </cell>
        </row>
        <row r="5861">
          <cell r="A5861" t="str">
            <v>20051227</v>
          </cell>
          <cell r="B5861" t="str">
            <v>0552</v>
          </cell>
          <cell r="C5861" t="str">
            <v>BL RF PRODUCTS</v>
          </cell>
          <cell r="D5861" t="str">
            <v>PL RF CONSUMER PROD</v>
          </cell>
          <cell r="E5861" t="str">
            <v>PIN DIODES</v>
          </cell>
          <cell r="F5861" t="str">
            <v>all categories</v>
          </cell>
          <cell r="G5861" t="str">
            <v>all plants</v>
          </cell>
          <cell r="H5861" t="str">
            <v>all descriptions</v>
          </cell>
          <cell r="I5861" t="str">
            <v>CSW</v>
          </cell>
          <cell r="J5861">
            <v>631000</v>
          </cell>
          <cell r="K5861">
            <v>0</v>
          </cell>
          <cell r="L5861">
            <v>0</v>
          </cell>
          <cell r="M5861">
            <v>0</v>
          </cell>
          <cell r="N5861">
            <v>0</v>
          </cell>
          <cell r="O5861">
            <v>3000</v>
          </cell>
          <cell r="P5861">
            <v>634000</v>
          </cell>
        </row>
        <row r="5862">
          <cell r="A5862" t="str">
            <v>20051227</v>
          </cell>
          <cell r="B5862" t="str">
            <v>0552</v>
          </cell>
          <cell r="C5862" t="str">
            <v>BL RF PRODUCTS</v>
          </cell>
          <cell r="D5862" t="str">
            <v>PL RF CONSUMER PROD</v>
          </cell>
          <cell r="E5862" t="str">
            <v>PIN DIODES</v>
          </cell>
          <cell r="F5862" t="str">
            <v>all categories</v>
          </cell>
          <cell r="G5862" t="str">
            <v>all plants</v>
          </cell>
          <cell r="H5862" t="str">
            <v>all descriptions</v>
          </cell>
          <cell r="I5862" t="str">
            <v>IWH</v>
          </cell>
          <cell r="J5862">
            <v>10948000</v>
          </cell>
          <cell r="K5862">
            <v>0</v>
          </cell>
          <cell r="L5862">
            <v>0</v>
          </cell>
          <cell r="M5862">
            <v>0</v>
          </cell>
          <cell r="N5862">
            <v>0</v>
          </cell>
          <cell r="O5862">
            <v>13389000</v>
          </cell>
          <cell r="P5862">
            <v>24337000</v>
          </cell>
        </row>
        <row r="5863">
          <cell r="A5863" t="str">
            <v>20051227</v>
          </cell>
          <cell r="B5863" t="str">
            <v>0552</v>
          </cell>
          <cell r="C5863" t="str">
            <v>BL RF PRODUCTS</v>
          </cell>
          <cell r="D5863" t="str">
            <v>PL RF CONSUMER PROD</v>
          </cell>
          <cell r="E5863" t="str">
            <v>PIN DIODES</v>
          </cell>
          <cell r="F5863" t="str">
            <v>all categories</v>
          </cell>
          <cell r="G5863" t="str">
            <v>all plants</v>
          </cell>
          <cell r="H5863" t="str">
            <v>all descriptions</v>
          </cell>
          <cell r="I5863" t="str">
            <v>RDC</v>
          </cell>
          <cell r="J5863">
            <v>866000</v>
          </cell>
          <cell r="K5863">
            <v>57000</v>
          </cell>
          <cell r="L5863">
            <v>0</v>
          </cell>
          <cell r="M5863">
            <v>0</v>
          </cell>
          <cell r="N5863">
            <v>0</v>
          </cell>
          <cell r="O5863">
            <v>505000</v>
          </cell>
          <cell r="P5863">
            <v>1428000</v>
          </cell>
        </row>
        <row r="5864">
          <cell r="A5864" t="str">
            <v>20051227</v>
          </cell>
          <cell r="B5864" t="str">
            <v>0552</v>
          </cell>
          <cell r="C5864" t="str">
            <v>BL RF PRODUCTS</v>
          </cell>
          <cell r="D5864" t="str">
            <v>PL RF CONSUMER PROD</v>
          </cell>
          <cell r="E5864" t="str">
            <v>PIN DIODES</v>
          </cell>
          <cell r="F5864" t="str">
            <v>all categories</v>
          </cell>
          <cell r="G5864" t="str">
            <v>all plants</v>
          </cell>
          <cell r="H5864" t="str">
            <v>all descriptions</v>
          </cell>
          <cell r="I5864" t="str">
            <v>all types</v>
          </cell>
          <cell r="J5864">
            <v>47827215</v>
          </cell>
          <cell r="K5864">
            <v>57000</v>
          </cell>
          <cell r="L5864">
            <v>0</v>
          </cell>
          <cell r="M5864">
            <v>0</v>
          </cell>
          <cell r="N5864">
            <v>0</v>
          </cell>
          <cell r="O5864">
            <v>27057513</v>
          </cell>
          <cell r="P5864">
            <v>74941728</v>
          </cell>
        </row>
        <row r="5865">
          <cell r="A5865" t="str">
            <v>20051227</v>
          </cell>
          <cell r="B5865" t="str">
            <v>0552</v>
          </cell>
          <cell r="C5865" t="str">
            <v>BL RF PRODUCTS</v>
          </cell>
          <cell r="D5865" t="str">
            <v>PL RF CONSUMER PROD</v>
          </cell>
          <cell r="E5865" t="str">
            <v>PIN DIODES</v>
          </cell>
          <cell r="F5865" t="str">
            <v>all categories</v>
          </cell>
          <cell r="G5865" t="str">
            <v>all plants</v>
          </cell>
          <cell r="H5865" t="str">
            <v>all descriptions</v>
          </cell>
          <cell r="I5865" t="str">
            <v>MFG</v>
          </cell>
          <cell r="J5865">
            <v>35382215</v>
          </cell>
          <cell r="K5865">
            <v>0</v>
          </cell>
          <cell r="L5865">
            <v>0</v>
          </cell>
          <cell r="M5865">
            <v>0</v>
          </cell>
          <cell r="N5865">
            <v>0</v>
          </cell>
          <cell r="O5865">
            <v>13160513</v>
          </cell>
          <cell r="P5865">
            <v>48542728</v>
          </cell>
        </row>
        <row r="5866">
          <cell r="A5866" t="str">
            <v>20051227</v>
          </cell>
          <cell r="B5866" t="str">
            <v>0552</v>
          </cell>
          <cell r="C5866" t="str">
            <v>BL RF PRODUCTS</v>
          </cell>
          <cell r="D5866" t="str">
            <v>PL RF CONSUMER PROD</v>
          </cell>
          <cell r="E5866" t="str">
            <v>PIN DIODES</v>
          </cell>
          <cell r="F5866" t="str">
            <v>all categories</v>
          </cell>
          <cell r="G5866" t="str">
            <v>CN10</v>
          </cell>
          <cell r="H5866" t="str">
            <v>IWH (BL Control) Guangdong</v>
          </cell>
          <cell r="I5866" t="str">
            <v>IWH</v>
          </cell>
          <cell r="J5866">
            <v>6169000</v>
          </cell>
          <cell r="K5866">
            <v>0</v>
          </cell>
          <cell r="L5866">
            <v>0</v>
          </cell>
          <cell r="M5866">
            <v>0</v>
          </cell>
          <cell r="N5866">
            <v>0</v>
          </cell>
          <cell r="O5866">
            <v>10248000</v>
          </cell>
          <cell r="P5866">
            <v>16417000</v>
          </cell>
        </row>
        <row r="5867">
          <cell r="A5867" t="str">
            <v>20051227</v>
          </cell>
          <cell r="B5867" t="str">
            <v>0552</v>
          </cell>
          <cell r="C5867" t="str">
            <v>BL RF PRODUCTS</v>
          </cell>
          <cell r="D5867" t="str">
            <v>PL RF CONSUMER PROD</v>
          </cell>
          <cell r="E5867" t="str">
            <v>PIN DIODES</v>
          </cell>
          <cell r="F5867" t="str">
            <v>all categories</v>
          </cell>
          <cell r="G5867" t="str">
            <v>CN71</v>
          </cell>
          <cell r="H5867" t="str">
            <v>AT PS Guangdong</v>
          </cell>
          <cell r="I5867" t="str">
            <v>MFG</v>
          </cell>
          <cell r="J5867">
            <v>22039872</v>
          </cell>
          <cell r="K5867">
            <v>0</v>
          </cell>
          <cell r="L5867">
            <v>0</v>
          </cell>
          <cell r="M5867">
            <v>0</v>
          </cell>
          <cell r="N5867">
            <v>0</v>
          </cell>
          <cell r="O5867">
            <v>11752687</v>
          </cell>
          <cell r="P5867">
            <v>33792559</v>
          </cell>
        </row>
        <row r="5868">
          <cell r="A5868" t="str">
            <v>20051227</v>
          </cell>
          <cell r="B5868" t="str">
            <v>0552</v>
          </cell>
          <cell r="C5868" t="str">
            <v>BL RF PRODUCTS</v>
          </cell>
          <cell r="D5868" t="str">
            <v>PL RF CONSUMER PROD</v>
          </cell>
          <cell r="E5868" t="str">
            <v>PIN DIODES</v>
          </cell>
          <cell r="F5868" t="str">
            <v>all categories</v>
          </cell>
          <cell r="G5868" t="str">
            <v>CNFB</v>
          </cell>
          <cell r="H5868" t="str">
            <v>FLEXTRONICS</v>
          </cell>
          <cell r="I5868" t="str">
            <v>CSW</v>
          </cell>
          <cell r="J5868">
            <v>87000</v>
          </cell>
          <cell r="K5868">
            <v>0</v>
          </cell>
          <cell r="L5868">
            <v>0</v>
          </cell>
          <cell r="M5868">
            <v>0</v>
          </cell>
          <cell r="N5868">
            <v>0</v>
          </cell>
          <cell r="O5868">
            <v>0</v>
          </cell>
          <cell r="P5868">
            <v>87000</v>
          </cell>
        </row>
        <row r="5869">
          <cell r="A5869" t="str">
            <v>20051227</v>
          </cell>
          <cell r="B5869" t="str">
            <v>0552</v>
          </cell>
          <cell r="C5869" t="str">
            <v>BL RF PRODUCTS</v>
          </cell>
          <cell r="D5869" t="str">
            <v>PL RF CONSUMER PROD</v>
          </cell>
          <cell r="E5869" t="str">
            <v>PIN DIODES</v>
          </cell>
          <cell r="F5869" t="str">
            <v>all categories</v>
          </cell>
          <cell r="G5869" t="str">
            <v>DESO</v>
          </cell>
          <cell r="H5869" t="str">
            <v>SIEMENS BOCHOLT CONSIGNMENT</v>
          </cell>
          <cell r="I5869" t="str">
            <v>CSW</v>
          </cell>
          <cell r="J5869">
            <v>459000</v>
          </cell>
          <cell r="K5869">
            <v>0</v>
          </cell>
          <cell r="L5869">
            <v>0</v>
          </cell>
          <cell r="M5869">
            <v>0</v>
          </cell>
          <cell r="N5869">
            <v>0</v>
          </cell>
          <cell r="O5869">
            <v>0</v>
          </cell>
          <cell r="P5869">
            <v>459000</v>
          </cell>
        </row>
        <row r="5870">
          <cell r="A5870" t="str">
            <v>20051227</v>
          </cell>
          <cell r="B5870" t="str">
            <v>0552</v>
          </cell>
          <cell r="C5870" t="str">
            <v>BL RF PRODUCTS</v>
          </cell>
          <cell r="D5870" t="str">
            <v>PL RF CONSUMER PROD</v>
          </cell>
          <cell r="E5870" t="str">
            <v>PIN DIODES</v>
          </cell>
          <cell r="F5870" t="str">
            <v>all categories</v>
          </cell>
          <cell r="G5870" t="str">
            <v>HK00</v>
          </cell>
          <cell r="H5870" t="str">
            <v>RDC APSH</v>
          </cell>
          <cell r="I5870" t="str">
            <v>RDC</v>
          </cell>
          <cell r="J5870">
            <v>320000</v>
          </cell>
          <cell r="K5870">
            <v>0</v>
          </cell>
          <cell r="L5870">
            <v>0</v>
          </cell>
          <cell r="M5870">
            <v>0</v>
          </cell>
          <cell r="N5870">
            <v>0</v>
          </cell>
          <cell r="O5870">
            <v>0</v>
          </cell>
          <cell r="P5870">
            <v>320000</v>
          </cell>
        </row>
        <row r="5871">
          <cell r="A5871" t="str">
            <v>20051227</v>
          </cell>
          <cell r="B5871" t="str">
            <v>0552</v>
          </cell>
          <cell r="C5871" t="str">
            <v>BL RF PRODUCTS</v>
          </cell>
          <cell r="D5871" t="str">
            <v>PL RF CONSUMER PROD</v>
          </cell>
          <cell r="E5871" t="str">
            <v>PIN DIODES</v>
          </cell>
          <cell r="F5871" t="str">
            <v>all categories</v>
          </cell>
          <cell r="G5871" t="str">
            <v>HK10</v>
          </cell>
          <cell r="H5871" t="str">
            <v>IWH (BL Control) EDL</v>
          </cell>
          <cell r="I5871" t="str">
            <v>IWH</v>
          </cell>
          <cell r="J5871">
            <v>4779000</v>
          </cell>
          <cell r="K5871">
            <v>0</v>
          </cell>
          <cell r="L5871">
            <v>0</v>
          </cell>
          <cell r="M5871">
            <v>0</v>
          </cell>
          <cell r="N5871">
            <v>0</v>
          </cell>
          <cell r="O5871">
            <v>3141000</v>
          </cell>
          <cell r="P5871">
            <v>7920000</v>
          </cell>
        </row>
        <row r="5872">
          <cell r="A5872" t="str">
            <v>20051227</v>
          </cell>
          <cell r="B5872" t="str">
            <v>0552</v>
          </cell>
          <cell r="C5872" t="str">
            <v>BL RF PRODUCTS</v>
          </cell>
          <cell r="D5872" t="str">
            <v>PL RF CONSUMER PROD</v>
          </cell>
          <cell r="E5872" t="str">
            <v>PIN DIODES</v>
          </cell>
          <cell r="F5872" t="str">
            <v>all categories</v>
          </cell>
          <cell r="G5872" t="str">
            <v>HK70</v>
          </cell>
          <cell r="H5872" t="str">
            <v>AT EDL</v>
          </cell>
          <cell r="I5872" t="str">
            <v>MFG</v>
          </cell>
          <cell r="J5872">
            <v>13341548</v>
          </cell>
          <cell r="K5872">
            <v>0</v>
          </cell>
          <cell r="L5872">
            <v>0</v>
          </cell>
          <cell r="M5872">
            <v>0</v>
          </cell>
          <cell r="N5872">
            <v>0</v>
          </cell>
          <cell r="O5872">
            <v>1407283</v>
          </cell>
          <cell r="P5872">
            <v>14748831</v>
          </cell>
        </row>
        <row r="5873">
          <cell r="A5873" t="str">
            <v>20051227</v>
          </cell>
          <cell r="B5873" t="str">
            <v>0552</v>
          </cell>
          <cell r="C5873" t="str">
            <v>BL RF PRODUCTS</v>
          </cell>
          <cell r="D5873" t="str">
            <v>PL RF CONSUMER PROD</v>
          </cell>
          <cell r="E5873" t="str">
            <v>PIN DIODES</v>
          </cell>
          <cell r="F5873" t="str">
            <v>all categories</v>
          </cell>
          <cell r="G5873" t="str">
            <v>HKTT</v>
          </cell>
          <cell r="H5873" t="str">
            <v>CP On-site Warehouse AP</v>
          </cell>
          <cell r="I5873" t="str">
            <v>RDC</v>
          </cell>
          <cell r="J5873">
            <v>27000</v>
          </cell>
          <cell r="K5873">
            <v>0</v>
          </cell>
          <cell r="L5873">
            <v>0</v>
          </cell>
          <cell r="M5873">
            <v>0</v>
          </cell>
          <cell r="N5873">
            <v>0</v>
          </cell>
          <cell r="O5873">
            <v>0</v>
          </cell>
          <cell r="P5873">
            <v>27000</v>
          </cell>
        </row>
        <row r="5874">
          <cell r="A5874" t="str">
            <v>20051227</v>
          </cell>
          <cell r="B5874" t="str">
            <v>0552</v>
          </cell>
          <cell r="C5874" t="str">
            <v>BL RF PRODUCTS</v>
          </cell>
          <cell r="D5874" t="str">
            <v>PL RF CONSUMER PROD</v>
          </cell>
          <cell r="E5874" t="str">
            <v>PIN DIODES</v>
          </cell>
          <cell r="F5874" t="str">
            <v>all categories</v>
          </cell>
          <cell r="G5874" t="str">
            <v>NL00</v>
          </cell>
          <cell r="H5874" t="str">
            <v>UPS SCS Nederland BV (Hal B)</v>
          </cell>
          <cell r="I5874" t="str">
            <v>RDC</v>
          </cell>
          <cell r="J5874">
            <v>72000</v>
          </cell>
          <cell r="K5874">
            <v>57000</v>
          </cell>
          <cell r="L5874">
            <v>0</v>
          </cell>
          <cell r="M5874">
            <v>0</v>
          </cell>
          <cell r="N5874">
            <v>0</v>
          </cell>
          <cell r="O5874">
            <v>0</v>
          </cell>
          <cell r="P5874">
            <v>129000</v>
          </cell>
        </row>
        <row r="5875">
          <cell r="A5875" t="str">
            <v>20051227</v>
          </cell>
          <cell r="B5875" t="str">
            <v>0552</v>
          </cell>
          <cell r="C5875" t="str">
            <v>BL RF PRODUCTS</v>
          </cell>
          <cell r="D5875" t="str">
            <v>PL RF CONSUMER PROD</v>
          </cell>
          <cell r="E5875" t="str">
            <v>PIN DIODES</v>
          </cell>
          <cell r="F5875" t="str">
            <v>all categories</v>
          </cell>
          <cell r="G5875" t="str">
            <v>NLTT</v>
          </cell>
          <cell r="H5875" t="str">
            <v>UPS SCS Nederland BV (Hal B)</v>
          </cell>
          <cell r="I5875" t="str">
            <v>RDC</v>
          </cell>
          <cell r="J5875">
            <v>393000</v>
          </cell>
          <cell r="K5875">
            <v>0</v>
          </cell>
          <cell r="L5875">
            <v>0</v>
          </cell>
          <cell r="M5875">
            <v>0</v>
          </cell>
          <cell r="N5875">
            <v>0</v>
          </cell>
          <cell r="O5875">
            <v>483000</v>
          </cell>
          <cell r="P5875">
            <v>876000</v>
          </cell>
        </row>
        <row r="5876">
          <cell r="A5876" t="str">
            <v>20051227</v>
          </cell>
          <cell r="B5876" t="str">
            <v>0552</v>
          </cell>
          <cell r="C5876" t="str">
            <v>BL RF PRODUCTS</v>
          </cell>
          <cell r="D5876" t="str">
            <v>PL RF CONSUMER PROD</v>
          </cell>
          <cell r="E5876" t="str">
            <v>PIN DIODES</v>
          </cell>
          <cell r="F5876" t="str">
            <v>all categories</v>
          </cell>
          <cell r="G5876" t="str">
            <v>PH79</v>
          </cell>
          <cell r="H5876" t="str">
            <v>WT PSC</v>
          </cell>
          <cell r="I5876" t="str">
            <v>MFG</v>
          </cell>
          <cell r="J5876">
            <v>795</v>
          </cell>
          <cell r="K5876">
            <v>0</v>
          </cell>
          <cell r="L5876">
            <v>0</v>
          </cell>
          <cell r="M5876">
            <v>0</v>
          </cell>
          <cell r="N5876">
            <v>0</v>
          </cell>
          <cell r="O5876">
            <v>543</v>
          </cell>
          <cell r="P5876">
            <v>1338</v>
          </cell>
        </row>
        <row r="5877">
          <cell r="A5877" t="str">
            <v>20051227</v>
          </cell>
          <cell r="B5877" t="str">
            <v>0552</v>
          </cell>
          <cell r="C5877" t="str">
            <v>BL RF PRODUCTS</v>
          </cell>
          <cell r="D5877" t="str">
            <v>PL RF CONSUMER PROD</v>
          </cell>
          <cell r="E5877" t="str">
            <v>PIN DIODES</v>
          </cell>
          <cell r="F5877" t="str">
            <v>all categories</v>
          </cell>
          <cell r="G5877" t="str">
            <v>PTFP</v>
          </cell>
          <cell r="H5877" t="str">
            <v>FORD PALMELA</v>
          </cell>
          <cell r="I5877" t="str">
            <v>CSW</v>
          </cell>
          <cell r="J5877">
            <v>60000</v>
          </cell>
          <cell r="K5877">
            <v>0</v>
          </cell>
          <cell r="L5877">
            <v>0</v>
          </cell>
          <cell r="M5877">
            <v>0</v>
          </cell>
          <cell r="N5877">
            <v>0</v>
          </cell>
          <cell r="O5877">
            <v>0</v>
          </cell>
          <cell r="P5877">
            <v>60000</v>
          </cell>
        </row>
        <row r="5878">
          <cell r="A5878" t="str">
            <v>20051227</v>
          </cell>
          <cell r="B5878" t="str">
            <v>0552</v>
          </cell>
          <cell r="C5878" t="str">
            <v>BL RF PRODUCTS</v>
          </cell>
          <cell r="D5878" t="str">
            <v>PL RF CONSUMER PROD</v>
          </cell>
          <cell r="E5878" t="str">
            <v>PIN DIODES</v>
          </cell>
          <cell r="F5878" t="str">
            <v>all categories</v>
          </cell>
          <cell r="G5878" t="str">
            <v>US00</v>
          </cell>
          <cell r="H5878" t="str">
            <v>RDC NARSO</v>
          </cell>
          <cell r="I5878" t="str">
            <v>RDC</v>
          </cell>
          <cell r="J5878">
            <v>0</v>
          </cell>
          <cell r="K5878">
            <v>0</v>
          </cell>
          <cell r="L5878">
            <v>0</v>
          </cell>
          <cell r="M5878">
            <v>0</v>
          </cell>
          <cell r="N5878">
            <v>0</v>
          </cell>
          <cell r="O5878">
            <v>12000</v>
          </cell>
          <cell r="P5878">
            <v>12000</v>
          </cell>
        </row>
        <row r="5879">
          <cell r="A5879" t="str">
            <v>20051227</v>
          </cell>
          <cell r="B5879" t="str">
            <v>0552</v>
          </cell>
          <cell r="C5879" t="str">
            <v>BL RF PRODUCTS</v>
          </cell>
          <cell r="D5879" t="str">
            <v>PL RF CONSUMER PROD</v>
          </cell>
          <cell r="E5879" t="str">
            <v>PIN DIODES</v>
          </cell>
          <cell r="F5879" t="str">
            <v>all categories</v>
          </cell>
          <cell r="G5879" t="str">
            <v>USGI</v>
          </cell>
          <cell r="H5879" t="str">
            <v>CSW Delco VMI (Reynosa)</v>
          </cell>
          <cell r="I5879" t="str">
            <v>CSW</v>
          </cell>
          <cell r="J5879">
            <v>10000</v>
          </cell>
          <cell r="K5879">
            <v>0</v>
          </cell>
          <cell r="L5879">
            <v>0</v>
          </cell>
          <cell r="M5879">
            <v>0</v>
          </cell>
          <cell r="N5879">
            <v>0</v>
          </cell>
          <cell r="O5879">
            <v>0</v>
          </cell>
          <cell r="P5879">
            <v>10000</v>
          </cell>
        </row>
        <row r="5880">
          <cell r="A5880" t="str">
            <v>20051227</v>
          </cell>
          <cell r="B5880" t="str">
            <v>0552</v>
          </cell>
          <cell r="C5880" t="str">
            <v>BL RF PRODUCTS</v>
          </cell>
          <cell r="D5880" t="str">
            <v>PL RF CONSUMER PROD</v>
          </cell>
          <cell r="E5880" t="str">
            <v>PIN DIODES</v>
          </cell>
          <cell r="F5880" t="str">
            <v>all categories</v>
          </cell>
          <cell r="G5880" t="str">
            <v>USPP</v>
          </cell>
          <cell r="H5880" t="str">
            <v>CSW PANASONIC PEACHTREE</v>
          </cell>
          <cell r="I5880" t="str">
            <v>CSW</v>
          </cell>
          <cell r="J5880">
            <v>15000</v>
          </cell>
          <cell r="K5880">
            <v>0</v>
          </cell>
          <cell r="L5880">
            <v>0</v>
          </cell>
          <cell r="M5880">
            <v>0</v>
          </cell>
          <cell r="N5880">
            <v>0</v>
          </cell>
          <cell r="O5880">
            <v>3000</v>
          </cell>
          <cell r="P5880">
            <v>18000</v>
          </cell>
        </row>
        <row r="5881">
          <cell r="A5881" t="str">
            <v>20051227</v>
          </cell>
          <cell r="B5881" t="str">
            <v>0552</v>
          </cell>
          <cell r="C5881" t="str">
            <v>BL RF PRODUCTS</v>
          </cell>
          <cell r="D5881" t="str">
            <v>PL RF CONSUMER PROD</v>
          </cell>
          <cell r="E5881" t="str">
            <v>PIN DIODES</v>
          </cell>
          <cell r="F5881" t="str">
            <v>all categories</v>
          </cell>
          <cell r="G5881" t="str">
            <v>USTT</v>
          </cell>
          <cell r="H5881" t="str">
            <v>CSW Auto</v>
          </cell>
          <cell r="I5881" t="str">
            <v>RDC</v>
          </cell>
          <cell r="J5881">
            <v>54000</v>
          </cell>
          <cell r="K5881">
            <v>0</v>
          </cell>
          <cell r="L5881">
            <v>0</v>
          </cell>
          <cell r="M5881">
            <v>0</v>
          </cell>
          <cell r="N5881">
            <v>0</v>
          </cell>
          <cell r="O5881">
            <v>10000</v>
          </cell>
          <cell r="P5881">
            <v>64000</v>
          </cell>
        </row>
        <row r="5882">
          <cell r="A5882" t="str">
            <v>20051227</v>
          </cell>
          <cell r="B5882" t="str">
            <v>0552</v>
          </cell>
          <cell r="C5882" t="str">
            <v>BL RF PRODUCTS</v>
          </cell>
          <cell r="D5882" t="str">
            <v>PL RF CONSUMER PROD</v>
          </cell>
          <cell r="E5882" t="str">
            <v>PIN DIODES</v>
          </cell>
          <cell r="F5882" t="str">
            <v>FP</v>
          </cell>
          <cell r="G5882" t="str">
            <v>all plants</v>
          </cell>
          <cell r="H5882" t="str">
            <v>all descriptions</v>
          </cell>
          <cell r="I5882" t="str">
            <v>CSW</v>
          </cell>
          <cell r="J5882">
            <v>631000</v>
          </cell>
          <cell r="K5882">
            <v>0</v>
          </cell>
          <cell r="L5882">
            <v>0</v>
          </cell>
          <cell r="M5882">
            <v>0</v>
          </cell>
          <cell r="N5882">
            <v>0</v>
          </cell>
          <cell r="O5882">
            <v>3000</v>
          </cell>
          <cell r="P5882">
            <v>634000</v>
          </cell>
        </row>
        <row r="5883">
          <cell r="A5883" t="str">
            <v>20051227</v>
          </cell>
          <cell r="B5883" t="str">
            <v>0552</v>
          </cell>
          <cell r="C5883" t="str">
            <v>BL RF PRODUCTS</v>
          </cell>
          <cell r="D5883" t="str">
            <v>PL RF CONSUMER PROD</v>
          </cell>
          <cell r="E5883" t="str">
            <v>PIN DIODES</v>
          </cell>
          <cell r="F5883" t="str">
            <v>FP</v>
          </cell>
          <cell r="G5883" t="str">
            <v>all plants</v>
          </cell>
          <cell r="H5883" t="str">
            <v>all descriptions</v>
          </cell>
          <cell r="I5883" t="str">
            <v>IWH</v>
          </cell>
          <cell r="J5883">
            <v>10948000</v>
          </cell>
          <cell r="K5883">
            <v>0</v>
          </cell>
          <cell r="L5883">
            <v>0</v>
          </cell>
          <cell r="M5883">
            <v>0</v>
          </cell>
          <cell r="N5883">
            <v>0</v>
          </cell>
          <cell r="O5883">
            <v>13389000</v>
          </cell>
          <cell r="P5883">
            <v>24337000</v>
          </cell>
        </row>
        <row r="5884">
          <cell r="A5884" t="str">
            <v>20051227</v>
          </cell>
          <cell r="B5884" t="str">
            <v>0552</v>
          </cell>
          <cell r="C5884" t="str">
            <v>BL RF PRODUCTS</v>
          </cell>
          <cell r="D5884" t="str">
            <v>PL RF CONSUMER PROD</v>
          </cell>
          <cell r="E5884" t="str">
            <v>PIN DIODES</v>
          </cell>
          <cell r="F5884" t="str">
            <v>FP</v>
          </cell>
          <cell r="G5884" t="str">
            <v>all plants</v>
          </cell>
          <cell r="H5884" t="str">
            <v>all descriptions</v>
          </cell>
          <cell r="I5884" t="str">
            <v>RDC</v>
          </cell>
          <cell r="J5884">
            <v>866000</v>
          </cell>
          <cell r="K5884">
            <v>57000</v>
          </cell>
          <cell r="L5884">
            <v>0</v>
          </cell>
          <cell r="M5884">
            <v>0</v>
          </cell>
          <cell r="N5884">
            <v>0</v>
          </cell>
          <cell r="O5884">
            <v>505000</v>
          </cell>
          <cell r="P5884">
            <v>1428000</v>
          </cell>
        </row>
        <row r="5885">
          <cell r="A5885" t="str">
            <v>20051227</v>
          </cell>
          <cell r="B5885" t="str">
            <v>0552</v>
          </cell>
          <cell r="C5885" t="str">
            <v>BL RF PRODUCTS</v>
          </cell>
          <cell r="D5885" t="str">
            <v>PL RF CONSUMER PROD</v>
          </cell>
          <cell r="E5885" t="str">
            <v>PIN DIODES</v>
          </cell>
          <cell r="F5885" t="str">
            <v>FP</v>
          </cell>
          <cell r="G5885" t="str">
            <v>all plants</v>
          </cell>
          <cell r="H5885" t="str">
            <v>all descriptions</v>
          </cell>
          <cell r="I5885" t="str">
            <v>all types</v>
          </cell>
          <cell r="J5885">
            <v>12445000</v>
          </cell>
          <cell r="K5885">
            <v>57000</v>
          </cell>
          <cell r="L5885">
            <v>0</v>
          </cell>
          <cell r="M5885">
            <v>0</v>
          </cell>
          <cell r="N5885">
            <v>0</v>
          </cell>
          <cell r="O5885">
            <v>13897000</v>
          </cell>
          <cell r="P5885">
            <v>26399000</v>
          </cell>
        </row>
        <row r="5886">
          <cell r="A5886" t="str">
            <v>20051227</v>
          </cell>
          <cell r="B5886" t="str">
            <v>0552</v>
          </cell>
          <cell r="C5886" t="str">
            <v>BL RF PRODUCTS</v>
          </cell>
          <cell r="D5886" t="str">
            <v>PL RF CONSUMER PROD</v>
          </cell>
          <cell r="E5886" t="str">
            <v>PIN DIODES</v>
          </cell>
          <cell r="F5886" t="str">
            <v>FP</v>
          </cell>
          <cell r="G5886" t="str">
            <v>CN10</v>
          </cell>
          <cell r="H5886" t="str">
            <v>IWH (BL Control) Guangdong</v>
          </cell>
          <cell r="I5886" t="str">
            <v>IWH</v>
          </cell>
          <cell r="J5886">
            <v>6169000</v>
          </cell>
          <cell r="K5886">
            <v>0</v>
          </cell>
          <cell r="L5886">
            <v>0</v>
          </cell>
          <cell r="M5886">
            <v>0</v>
          </cell>
          <cell r="N5886">
            <v>0</v>
          </cell>
          <cell r="O5886">
            <v>10248000</v>
          </cell>
          <cell r="P5886">
            <v>16417000</v>
          </cell>
        </row>
        <row r="5887">
          <cell r="A5887" t="str">
            <v>20051227</v>
          </cell>
          <cell r="B5887" t="str">
            <v>0552</v>
          </cell>
          <cell r="C5887" t="str">
            <v>BL RF PRODUCTS</v>
          </cell>
          <cell r="D5887" t="str">
            <v>PL RF CONSUMER PROD</v>
          </cell>
          <cell r="E5887" t="str">
            <v>PIN DIODES</v>
          </cell>
          <cell r="F5887" t="str">
            <v>FP</v>
          </cell>
          <cell r="G5887" t="str">
            <v>CNFB</v>
          </cell>
          <cell r="H5887" t="str">
            <v>FLEXTRONICS</v>
          </cell>
          <cell r="I5887" t="str">
            <v>CSW</v>
          </cell>
          <cell r="J5887">
            <v>87000</v>
          </cell>
          <cell r="K5887">
            <v>0</v>
          </cell>
          <cell r="L5887">
            <v>0</v>
          </cell>
          <cell r="M5887">
            <v>0</v>
          </cell>
          <cell r="N5887">
            <v>0</v>
          </cell>
          <cell r="O5887">
            <v>0</v>
          </cell>
          <cell r="P5887">
            <v>87000</v>
          </cell>
        </row>
        <row r="5888">
          <cell r="A5888" t="str">
            <v>20051227</v>
          </cell>
          <cell r="B5888" t="str">
            <v>0552</v>
          </cell>
          <cell r="C5888" t="str">
            <v>BL RF PRODUCTS</v>
          </cell>
          <cell r="D5888" t="str">
            <v>PL RF CONSUMER PROD</v>
          </cell>
          <cell r="E5888" t="str">
            <v>PIN DIODES</v>
          </cell>
          <cell r="F5888" t="str">
            <v>FP</v>
          </cell>
          <cell r="G5888" t="str">
            <v>DESO</v>
          </cell>
          <cell r="H5888" t="str">
            <v>SIEMENS BOCHOLT CONSIGNMENT</v>
          </cell>
          <cell r="I5888" t="str">
            <v>CSW</v>
          </cell>
          <cell r="J5888">
            <v>459000</v>
          </cell>
          <cell r="K5888">
            <v>0</v>
          </cell>
          <cell r="L5888">
            <v>0</v>
          </cell>
          <cell r="M5888">
            <v>0</v>
          </cell>
          <cell r="N5888">
            <v>0</v>
          </cell>
          <cell r="O5888">
            <v>0</v>
          </cell>
          <cell r="P5888">
            <v>459000</v>
          </cell>
        </row>
        <row r="5889">
          <cell r="A5889" t="str">
            <v>20051227</v>
          </cell>
          <cell r="B5889" t="str">
            <v>0552</v>
          </cell>
          <cell r="C5889" t="str">
            <v>BL RF PRODUCTS</v>
          </cell>
          <cell r="D5889" t="str">
            <v>PL RF CONSUMER PROD</v>
          </cell>
          <cell r="E5889" t="str">
            <v>PIN DIODES</v>
          </cell>
          <cell r="F5889" t="str">
            <v>FP</v>
          </cell>
          <cell r="G5889" t="str">
            <v>HK00</v>
          </cell>
          <cell r="H5889" t="str">
            <v>RDC APSH</v>
          </cell>
          <cell r="I5889" t="str">
            <v>RDC</v>
          </cell>
          <cell r="J5889">
            <v>320000</v>
          </cell>
          <cell r="K5889">
            <v>0</v>
          </cell>
          <cell r="L5889">
            <v>0</v>
          </cell>
          <cell r="M5889">
            <v>0</v>
          </cell>
          <cell r="N5889">
            <v>0</v>
          </cell>
          <cell r="O5889">
            <v>0</v>
          </cell>
          <cell r="P5889">
            <v>320000</v>
          </cell>
        </row>
        <row r="5890">
          <cell r="A5890" t="str">
            <v>20051227</v>
          </cell>
          <cell r="B5890" t="str">
            <v>0552</v>
          </cell>
          <cell r="C5890" t="str">
            <v>BL RF PRODUCTS</v>
          </cell>
          <cell r="D5890" t="str">
            <v>PL RF CONSUMER PROD</v>
          </cell>
          <cell r="E5890" t="str">
            <v>PIN DIODES</v>
          </cell>
          <cell r="F5890" t="str">
            <v>FP</v>
          </cell>
          <cell r="G5890" t="str">
            <v>HK10</v>
          </cell>
          <cell r="H5890" t="str">
            <v>IWH (BL Control) EDL</v>
          </cell>
          <cell r="I5890" t="str">
            <v>IWH</v>
          </cell>
          <cell r="J5890">
            <v>4779000</v>
          </cell>
          <cell r="K5890">
            <v>0</v>
          </cell>
          <cell r="L5890">
            <v>0</v>
          </cell>
          <cell r="M5890">
            <v>0</v>
          </cell>
          <cell r="N5890">
            <v>0</v>
          </cell>
          <cell r="O5890">
            <v>3141000</v>
          </cell>
          <cell r="P5890">
            <v>7920000</v>
          </cell>
        </row>
        <row r="5891">
          <cell r="A5891" t="str">
            <v>20051227</v>
          </cell>
          <cell r="B5891" t="str">
            <v>0552</v>
          </cell>
          <cell r="C5891" t="str">
            <v>BL RF PRODUCTS</v>
          </cell>
          <cell r="D5891" t="str">
            <v>PL RF CONSUMER PROD</v>
          </cell>
          <cell r="E5891" t="str">
            <v>PIN DIODES</v>
          </cell>
          <cell r="F5891" t="str">
            <v>FP</v>
          </cell>
          <cell r="G5891" t="str">
            <v>HKTT</v>
          </cell>
          <cell r="H5891" t="str">
            <v>CP On-site Warehouse AP</v>
          </cell>
          <cell r="I5891" t="str">
            <v>RDC</v>
          </cell>
          <cell r="J5891">
            <v>27000</v>
          </cell>
          <cell r="K5891">
            <v>0</v>
          </cell>
          <cell r="L5891">
            <v>0</v>
          </cell>
          <cell r="M5891">
            <v>0</v>
          </cell>
          <cell r="N5891">
            <v>0</v>
          </cell>
          <cell r="O5891">
            <v>0</v>
          </cell>
          <cell r="P5891">
            <v>27000</v>
          </cell>
        </row>
        <row r="5892">
          <cell r="A5892" t="str">
            <v>20051227</v>
          </cell>
          <cell r="B5892" t="str">
            <v>0552</v>
          </cell>
          <cell r="C5892" t="str">
            <v>BL RF PRODUCTS</v>
          </cell>
          <cell r="D5892" t="str">
            <v>PL RF CONSUMER PROD</v>
          </cell>
          <cell r="E5892" t="str">
            <v>PIN DIODES</v>
          </cell>
          <cell r="F5892" t="str">
            <v>FP</v>
          </cell>
          <cell r="G5892" t="str">
            <v>NL00</v>
          </cell>
          <cell r="H5892" t="str">
            <v>UPS SCS Nederland BV (Hal B)</v>
          </cell>
          <cell r="I5892" t="str">
            <v>RDC</v>
          </cell>
          <cell r="J5892">
            <v>72000</v>
          </cell>
          <cell r="K5892">
            <v>57000</v>
          </cell>
          <cell r="L5892">
            <v>0</v>
          </cell>
          <cell r="M5892">
            <v>0</v>
          </cell>
          <cell r="N5892">
            <v>0</v>
          </cell>
          <cell r="O5892">
            <v>0</v>
          </cell>
          <cell r="P5892">
            <v>129000</v>
          </cell>
        </row>
        <row r="5893">
          <cell r="A5893" t="str">
            <v>20051227</v>
          </cell>
          <cell r="B5893" t="str">
            <v>0552</v>
          </cell>
          <cell r="C5893" t="str">
            <v>BL RF PRODUCTS</v>
          </cell>
          <cell r="D5893" t="str">
            <v>PL RF CONSUMER PROD</v>
          </cell>
          <cell r="E5893" t="str">
            <v>PIN DIODES</v>
          </cell>
          <cell r="F5893" t="str">
            <v>FP</v>
          </cell>
          <cell r="G5893" t="str">
            <v>NLTT</v>
          </cell>
          <cell r="H5893" t="str">
            <v>UPS SCS Nederland BV (Hal B)</v>
          </cell>
          <cell r="I5893" t="str">
            <v>RDC</v>
          </cell>
          <cell r="J5893">
            <v>393000</v>
          </cell>
          <cell r="K5893">
            <v>0</v>
          </cell>
          <cell r="L5893">
            <v>0</v>
          </cell>
          <cell r="M5893">
            <v>0</v>
          </cell>
          <cell r="N5893">
            <v>0</v>
          </cell>
          <cell r="O5893">
            <v>483000</v>
          </cell>
          <cell r="P5893">
            <v>876000</v>
          </cell>
        </row>
        <row r="5894">
          <cell r="A5894" t="str">
            <v>20051227</v>
          </cell>
          <cell r="B5894" t="str">
            <v>0552</v>
          </cell>
          <cell r="C5894" t="str">
            <v>BL RF PRODUCTS</v>
          </cell>
          <cell r="D5894" t="str">
            <v>PL RF CONSUMER PROD</v>
          </cell>
          <cell r="E5894" t="str">
            <v>PIN DIODES</v>
          </cell>
          <cell r="F5894" t="str">
            <v>FP</v>
          </cell>
          <cell r="G5894" t="str">
            <v>PTFP</v>
          </cell>
          <cell r="H5894" t="str">
            <v>FORD PALMELA</v>
          </cell>
          <cell r="I5894" t="str">
            <v>CSW</v>
          </cell>
          <cell r="J5894">
            <v>60000</v>
          </cell>
          <cell r="K5894">
            <v>0</v>
          </cell>
          <cell r="L5894">
            <v>0</v>
          </cell>
          <cell r="M5894">
            <v>0</v>
          </cell>
          <cell r="N5894">
            <v>0</v>
          </cell>
          <cell r="O5894">
            <v>0</v>
          </cell>
          <cell r="P5894">
            <v>60000</v>
          </cell>
        </row>
        <row r="5895">
          <cell r="A5895" t="str">
            <v>20051227</v>
          </cell>
          <cell r="B5895" t="str">
            <v>0552</v>
          </cell>
          <cell r="C5895" t="str">
            <v>BL RF PRODUCTS</v>
          </cell>
          <cell r="D5895" t="str">
            <v>PL RF CONSUMER PROD</v>
          </cell>
          <cell r="E5895" t="str">
            <v>PIN DIODES</v>
          </cell>
          <cell r="F5895" t="str">
            <v>FP</v>
          </cell>
          <cell r="G5895" t="str">
            <v>US00</v>
          </cell>
          <cell r="H5895" t="str">
            <v>RDC NARSO</v>
          </cell>
          <cell r="I5895" t="str">
            <v>RDC</v>
          </cell>
          <cell r="J5895">
            <v>0</v>
          </cell>
          <cell r="K5895">
            <v>0</v>
          </cell>
          <cell r="L5895">
            <v>0</v>
          </cell>
          <cell r="M5895">
            <v>0</v>
          </cell>
          <cell r="N5895">
            <v>0</v>
          </cell>
          <cell r="O5895">
            <v>12000</v>
          </cell>
          <cell r="P5895">
            <v>12000</v>
          </cell>
        </row>
        <row r="5896">
          <cell r="A5896" t="str">
            <v>20051227</v>
          </cell>
          <cell r="B5896" t="str">
            <v>0552</v>
          </cell>
          <cell r="C5896" t="str">
            <v>BL RF PRODUCTS</v>
          </cell>
          <cell r="D5896" t="str">
            <v>PL RF CONSUMER PROD</v>
          </cell>
          <cell r="E5896" t="str">
            <v>PIN DIODES</v>
          </cell>
          <cell r="F5896" t="str">
            <v>FP</v>
          </cell>
          <cell r="G5896" t="str">
            <v>USGI</v>
          </cell>
          <cell r="H5896" t="str">
            <v>CSW Delco VMI (Reynosa)</v>
          </cell>
          <cell r="I5896" t="str">
            <v>CSW</v>
          </cell>
          <cell r="J5896">
            <v>10000</v>
          </cell>
          <cell r="K5896">
            <v>0</v>
          </cell>
          <cell r="L5896">
            <v>0</v>
          </cell>
          <cell r="M5896">
            <v>0</v>
          </cell>
          <cell r="N5896">
            <v>0</v>
          </cell>
          <cell r="O5896">
            <v>0</v>
          </cell>
          <cell r="P5896">
            <v>10000</v>
          </cell>
        </row>
        <row r="5897">
          <cell r="A5897" t="str">
            <v>20051227</v>
          </cell>
          <cell r="B5897" t="str">
            <v>0552</v>
          </cell>
          <cell r="C5897" t="str">
            <v>BL RF PRODUCTS</v>
          </cell>
          <cell r="D5897" t="str">
            <v>PL RF CONSUMER PROD</v>
          </cell>
          <cell r="E5897" t="str">
            <v>PIN DIODES</v>
          </cell>
          <cell r="F5897" t="str">
            <v>FP</v>
          </cell>
          <cell r="G5897" t="str">
            <v>USPP</v>
          </cell>
          <cell r="H5897" t="str">
            <v>CSW PANASONIC PEACHTREE</v>
          </cell>
          <cell r="I5897" t="str">
            <v>CSW</v>
          </cell>
          <cell r="J5897">
            <v>15000</v>
          </cell>
          <cell r="K5897">
            <v>0</v>
          </cell>
          <cell r="L5897">
            <v>0</v>
          </cell>
          <cell r="M5897">
            <v>0</v>
          </cell>
          <cell r="N5897">
            <v>0</v>
          </cell>
          <cell r="O5897">
            <v>3000</v>
          </cell>
          <cell r="P5897">
            <v>18000</v>
          </cell>
        </row>
        <row r="5898">
          <cell r="A5898" t="str">
            <v>20051227</v>
          </cell>
          <cell r="B5898" t="str">
            <v>0552</v>
          </cell>
          <cell r="C5898" t="str">
            <v>BL RF PRODUCTS</v>
          </cell>
          <cell r="D5898" t="str">
            <v>PL RF CONSUMER PROD</v>
          </cell>
          <cell r="E5898" t="str">
            <v>PIN DIODES</v>
          </cell>
          <cell r="F5898" t="str">
            <v>FP</v>
          </cell>
          <cell r="G5898" t="str">
            <v>USTT</v>
          </cell>
          <cell r="H5898" t="str">
            <v>CSW Auto</v>
          </cell>
          <cell r="I5898" t="str">
            <v>RDC</v>
          </cell>
          <cell r="J5898">
            <v>54000</v>
          </cell>
          <cell r="K5898">
            <v>0</v>
          </cell>
          <cell r="L5898">
            <v>0</v>
          </cell>
          <cell r="M5898">
            <v>0</v>
          </cell>
          <cell r="N5898">
            <v>0</v>
          </cell>
          <cell r="O5898">
            <v>10000</v>
          </cell>
          <cell r="P5898">
            <v>64000</v>
          </cell>
        </row>
        <row r="5899">
          <cell r="A5899" t="str">
            <v>20051227</v>
          </cell>
          <cell r="B5899" t="str">
            <v>0552</v>
          </cell>
          <cell r="C5899" t="str">
            <v>BL RF PRODUCTS</v>
          </cell>
          <cell r="D5899" t="str">
            <v>PL RF CONSUMER PROD</v>
          </cell>
          <cell r="E5899" t="str">
            <v>PIN DIODES</v>
          </cell>
          <cell r="F5899" t="str">
            <v>WAFER</v>
          </cell>
          <cell r="G5899" t="str">
            <v>all plants</v>
          </cell>
          <cell r="H5899" t="str">
            <v>all descriptions</v>
          </cell>
          <cell r="I5899" t="str">
            <v>MFG</v>
          </cell>
          <cell r="J5899">
            <v>795</v>
          </cell>
          <cell r="K5899">
            <v>0</v>
          </cell>
          <cell r="L5899">
            <v>0</v>
          </cell>
          <cell r="M5899">
            <v>0</v>
          </cell>
          <cell r="N5899">
            <v>0</v>
          </cell>
          <cell r="O5899">
            <v>543</v>
          </cell>
          <cell r="P5899">
            <v>1338</v>
          </cell>
        </row>
        <row r="5900">
          <cell r="A5900" t="str">
            <v>20051227</v>
          </cell>
          <cell r="B5900" t="str">
            <v>0552</v>
          </cell>
          <cell r="C5900" t="str">
            <v>BL RF PRODUCTS</v>
          </cell>
          <cell r="D5900" t="str">
            <v>PL RF CONSUMER PROD</v>
          </cell>
          <cell r="E5900" t="str">
            <v>PIN DIODES</v>
          </cell>
          <cell r="F5900" t="str">
            <v>WAFER</v>
          </cell>
          <cell r="G5900" t="str">
            <v>all plants</v>
          </cell>
          <cell r="H5900" t="str">
            <v>all descriptions</v>
          </cell>
          <cell r="I5900" t="str">
            <v>all types</v>
          </cell>
          <cell r="J5900">
            <v>795</v>
          </cell>
          <cell r="K5900">
            <v>0</v>
          </cell>
          <cell r="L5900">
            <v>0</v>
          </cell>
          <cell r="M5900">
            <v>0</v>
          </cell>
          <cell r="N5900">
            <v>0</v>
          </cell>
          <cell r="O5900">
            <v>543</v>
          </cell>
          <cell r="P5900">
            <v>1338</v>
          </cell>
        </row>
        <row r="5901">
          <cell r="A5901" t="str">
            <v>20051227</v>
          </cell>
          <cell r="B5901" t="str">
            <v>0552</v>
          </cell>
          <cell r="C5901" t="str">
            <v>BL RF PRODUCTS</v>
          </cell>
          <cell r="D5901" t="str">
            <v>PL RF CONSUMER PROD</v>
          </cell>
          <cell r="E5901" t="str">
            <v>PIN DIODES</v>
          </cell>
          <cell r="F5901" t="str">
            <v>WAFER</v>
          </cell>
          <cell r="G5901" t="str">
            <v>PH79</v>
          </cell>
          <cell r="H5901" t="str">
            <v>WT PSC</v>
          </cell>
          <cell r="I5901" t="str">
            <v>MFG</v>
          </cell>
          <cell r="J5901">
            <v>795</v>
          </cell>
          <cell r="K5901">
            <v>0</v>
          </cell>
          <cell r="L5901">
            <v>0</v>
          </cell>
          <cell r="M5901">
            <v>0</v>
          </cell>
          <cell r="N5901">
            <v>0</v>
          </cell>
          <cell r="O5901">
            <v>543</v>
          </cell>
          <cell r="P5901">
            <v>1338</v>
          </cell>
        </row>
        <row r="5902">
          <cell r="A5902" t="str">
            <v>20051227</v>
          </cell>
          <cell r="B5902" t="str">
            <v>0552</v>
          </cell>
          <cell r="C5902" t="str">
            <v>BL RF PRODUCTS</v>
          </cell>
          <cell r="D5902" t="str">
            <v>PL RF CONSUMER PROD</v>
          </cell>
          <cell r="E5902" t="str">
            <v>PIN DIODES</v>
          </cell>
          <cell r="F5902" t="str">
            <v>XTAL</v>
          </cell>
          <cell r="G5902" t="str">
            <v>all plants</v>
          </cell>
          <cell r="H5902" t="str">
            <v>all descriptions</v>
          </cell>
          <cell r="I5902" t="str">
            <v>MFG</v>
          </cell>
          <cell r="J5902">
            <v>35381420</v>
          </cell>
          <cell r="K5902">
            <v>0</v>
          </cell>
          <cell r="L5902">
            <v>0</v>
          </cell>
          <cell r="M5902">
            <v>0</v>
          </cell>
          <cell r="N5902">
            <v>0</v>
          </cell>
          <cell r="O5902">
            <v>13159970</v>
          </cell>
          <cell r="P5902">
            <v>48541390</v>
          </cell>
        </row>
        <row r="5903">
          <cell r="A5903" t="str">
            <v>20051227</v>
          </cell>
          <cell r="B5903" t="str">
            <v>0552</v>
          </cell>
          <cell r="C5903" t="str">
            <v>BL RF PRODUCTS</v>
          </cell>
          <cell r="D5903" t="str">
            <v>PL RF CONSUMER PROD</v>
          </cell>
          <cell r="E5903" t="str">
            <v>PIN DIODES</v>
          </cell>
          <cell r="F5903" t="str">
            <v>XTAL</v>
          </cell>
          <cell r="G5903" t="str">
            <v>all plants</v>
          </cell>
          <cell r="H5903" t="str">
            <v>all descriptions</v>
          </cell>
          <cell r="I5903" t="str">
            <v>all types</v>
          </cell>
          <cell r="J5903">
            <v>35381420</v>
          </cell>
          <cell r="K5903">
            <v>0</v>
          </cell>
          <cell r="L5903">
            <v>0</v>
          </cell>
          <cell r="M5903">
            <v>0</v>
          </cell>
          <cell r="N5903">
            <v>0</v>
          </cell>
          <cell r="O5903">
            <v>13159970</v>
          </cell>
          <cell r="P5903">
            <v>48541390</v>
          </cell>
        </row>
        <row r="5904">
          <cell r="A5904" t="str">
            <v>20051227</v>
          </cell>
          <cell r="B5904" t="str">
            <v>0552</v>
          </cell>
          <cell r="C5904" t="str">
            <v>BL RF PRODUCTS</v>
          </cell>
          <cell r="D5904" t="str">
            <v>PL RF CONSUMER PROD</v>
          </cell>
          <cell r="E5904" t="str">
            <v>PIN DIODES</v>
          </cell>
          <cell r="F5904" t="str">
            <v>XTAL</v>
          </cell>
          <cell r="G5904" t="str">
            <v>CN71</v>
          </cell>
          <cell r="H5904" t="str">
            <v>AT PS Guangdong</v>
          </cell>
          <cell r="I5904" t="str">
            <v>MFG</v>
          </cell>
          <cell r="J5904">
            <v>22039872</v>
          </cell>
          <cell r="K5904">
            <v>0</v>
          </cell>
          <cell r="L5904">
            <v>0</v>
          </cell>
          <cell r="M5904">
            <v>0</v>
          </cell>
          <cell r="N5904">
            <v>0</v>
          </cell>
          <cell r="O5904">
            <v>11752687</v>
          </cell>
          <cell r="P5904">
            <v>33792559</v>
          </cell>
        </row>
        <row r="5905">
          <cell r="A5905" t="str">
            <v>20051227</v>
          </cell>
          <cell r="B5905" t="str">
            <v>0552</v>
          </cell>
          <cell r="C5905" t="str">
            <v>BL RF PRODUCTS</v>
          </cell>
          <cell r="D5905" t="str">
            <v>PL RF CONSUMER PROD</v>
          </cell>
          <cell r="E5905" t="str">
            <v>PIN DIODES</v>
          </cell>
          <cell r="F5905" t="str">
            <v>XTAL</v>
          </cell>
          <cell r="G5905" t="str">
            <v>HK70</v>
          </cell>
          <cell r="H5905" t="str">
            <v>AT EDL</v>
          </cell>
          <cell r="I5905" t="str">
            <v>MFG</v>
          </cell>
          <cell r="J5905">
            <v>13341548</v>
          </cell>
          <cell r="K5905">
            <v>0</v>
          </cell>
          <cell r="L5905">
            <v>0</v>
          </cell>
          <cell r="M5905">
            <v>0</v>
          </cell>
          <cell r="N5905">
            <v>0</v>
          </cell>
          <cell r="O5905">
            <v>1407283</v>
          </cell>
          <cell r="P5905">
            <v>14748831</v>
          </cell>
        </row>
        <row r="5906">
          <cell r="A5906" t="str">
            <v>20051227</v>
          </cell>
          <cell r="B5906" t="str">
            <v>0552</v>
          </cell>
          <cell r="C5906" t="str">
            <v>BL RF PRODUCTS</v>
          </cell>
          <cell r="D5906" t="str">
            <v>PL RF CONSUMER PROD</v>
          </cell>
          <cell r="E5906" t="str">
            <v>VARICAPS</v>
          </cell>
          <cell r="F5906" t="str">
            <v>all categories</v>
          </cell>
          <cell r="G5906" t="str">
            <v>all plants</v>
          </cell>
          <cell r="H5906" t="str">
            <v>all descriptions</v>
          </cell>
          <cell r="I5906" t="str">
            <v>CSW</v>
          </cell>
          <cell r="J5906">
            <v>22260016</v>
          </cell>
          <cell r="K5906">
            <v>0</v>
          </cell>
          <cell r="L5906">
            <v>0</v>
          </cell>
          <cell r="M5906">
            <v>0</v>
          </cell>
          <cell r="N5906">
            <v>0</v>
          </cell>
          <cell r="O5906">
            <v>5073000</v>
          </cell>
          <cell r="P5906">
            <v>27333016</v>
          </cell>
        </row>
        <row r="5907">
          <cell r="A5907" t="str">
            <v>20051227</v>
          </cell>
          <cell r="B5907" t="str">
            <v>0552</v>
          </cell>
          <cell r="C5907" t="str">
            <v>BL RF PRODUCTS</v>
          </cell>
          <cell r="D5907" t="str">
            <v>PL RF CONSUMER PROD</v>
          </cell>
          <cell r="E5907" t="str">
            <v>VARICAPS</v>
          </cell>
          <cell r="F5907" t="str">
            <v>all categories</v>
          </cell>
          <cell r="G5907" t="str">
            <v>all plants</v>
          </cell>
          <cell r="H5907" t="str">
            <v>all descriptions</v>
          </cell>
          <cell r="I5907" t="str">
            <v>ASC</v>
          </cell>
          <cell r="J5907">
            <v>279000</v>
          </cell>
          <cell r="K5907">
            <v>0</v>
          </cell>
          <cell r="L5907">
            <v>0</v>
          </cell>
          <cell r="M5907">
            <v>0</v>
          </cell>
          <cell r="N5907">
            <v>0</v>
          </cell>
          <cell r="O5907">
            <v>0</v>
          </cell>
          <cell r="P5907">
            <v>279000</v>
          </cell>
        </row>
        <row r="5908">
          <cell r="A5908" t="str">
            <v>20051227</v>
          </cell>
          <cell r="B5908" t="str">
            <v>0552</v>
          </cell>
          <cell r="C5908" t="str">
            <v>BL RF PRODUCTS</v>
          </cell>
          <cell r="D5908" t="str">
            <v>PL RF CONSUMER PROD</v>
          </cell>
          <cell r="E5908" t="str">
            <v>VARICAPS</v>
          </cell>
          <cell r="F5908" t="str">
            <v>all categories</v>
          </cell>
          <cell r="G5908" t="str">
            <v>all plants</v>
          </cell>
          <cell r="H5908" t="str">
            <v>all descriptions</v>
          </cell>
          <cell r="I5908" t="str">
            <v>IWH</v>
          </cell>
          <cell r="J5908">
            <v>46654000</v>
          </cell>
          <cell r="K5908">
            <v>0</v>
          </cell>
          <cell r="L5908">
            <v>0</v>
          </cell>
          <cell r="M5908">
            <v>0</v>
          </cell>
          <cell r="N5908">
            <v>0</v>
          </cell>
          <cell r="O5908">
            <v>72719000</v>
          </cell>
          <cell r="P5908">
            <v>119373000</v>
          </cell>
        </row>
        <row r="5909">
          <cell r="A5909" t="str">
            <v>20051227</v>
          </cell>
          <cell r="B5909" t="str">
            <v>0552</v>
          </cell>
          <cell r="C5909" t="str">
            <v>BL RF PRODUCTS</v>
          </cell>
          <cell r="D5909" t="str">
            <v>PL RF CONSUMER PROD</v>
          </cell>
          <cell r="E5909" t="str">
            <v>VARICAPS</v>
          </cell>
          <cell r="F5909" t="str">
            <v>all categories</v>
          </cell>
          <cell r="G5909" t="str">
            <v>all plants</v>
          </cell>
          <cell r="H5909" t="str">
            <v>all descriptions</v>
          </cell>
          <cell r="I5909" t="str">
            <v>MFG</v>
          </cell>
          <cell r="J5909">
            <v>226591841</v>
          </cell>
          <cell r="K5909">
            <v>0</v>
          </cell>
          <cell r="L5909">
            <v>0</v>
          </cell>
          <cell r="M5909">
            <v>0</v>
          </cell>
          <cell r="N5909">
            <v>0</v>
          </cell>
          <cell r="O5909">
            <v>300593994</v>
          </cell>
          <cell r="P5909">
            <v>527185835</v>
          </cell>
        </row>
        <row r="5910">
          <cell r="A5910" t="str">
            <v>20051227</v>
          </cell>
          <cell r="B5910" t="str">
            <v>0552</v>
          </cell>
          <cell r="C5910" t="str">
            <v>BL RF PRODUCTS</v>
          </cell>
          <cell r="D5910" t="str">
            <v>PL RF CONSUMER PROD</v>
          </cell>
          <cell r="E5910" t="str">
            <v>VARICAPS</v>
          </cell>
          <cell r="F5910" t="str">
            <v>all categories</v>
          </cell>
          <cell r="G5910" t="str">
            <v>all plants</v>
          </cell>
          <cell r="H5910" t="str">
            <v>all descriptions</v>
          </cell>
          <cell r="I5910" t="str">
            <v>RDC</v>
          </cell>
          <cell r="J5910">
            <v>66120000</v>
          </cell>
          <cell r="K5910">
            <v>155000</v>
          </cell>
          <cell r="L5910">
            <v>318000</v>
          </cell>
          <cell r="M5910">
            <v>0</v>
          </cell>
          <cell r="N5910">
            <v>0</v>
          </cell>
          <cell r="O5910">
            <v>472000</v>
          </cell>
          <cell r="P5910">
            <v>67065000</v>
          </cell>
        </row>
        <row r="5911">
          <cell r="A5911" t="str">
            <v>20051227</v>
          </cell>
          <cell r="B5911" t="str">
            <v>0552</v>
          </cell>
          <cell r="C5911" t="str">
            <v>BL RF PRODUCTS</v>
          </cell>
          <cell r="D5911" t="str">
            <v>PL RF CONSUMER PROD</v>
          </cell>
          <cell r="E5911" t="str">
            <v>VARICAPS</v>
          </cell>
          <cell r="F5911" t="str">
            <v>all categories</v>
          </cell>
          <cell r="G5911" t="str">
            <v>all plants</v>
          </cell>
          <cell r="H5911" t="str">
            <v>all descriptions</v>
          </cell>
          <cell r="I5911" t="str">
            <v>TRN</v>
          </cell>
          <cell r="J5911">
            <v>0</v>
          </cell>
          <cell r="K5911">
            <v>0</v>
          </cell>
          <cell r="L5911">
            <v>0</v>
          </cell>
          <cell r="M5911">
            <v>0</v>
          </cell>
          <cell r="N5911">
            <v>40000</v>
          </cell>
          <cell r="O5911">
            <v>0</v>
          </cell>
          <cell r="P5911">
            <v>40000</v>
          </cell>
        </row>
        <row r="5912">
          <cell r="A5912" t="str">
            <v>20051227</v>
          </cell>
          <cell r="B5912" t="str">
            <v>0552</v>
          </cell>
          <cell r="C5912" t="str">
            <v>BL RF PRODUCTS</v>
          </cell>
          <cell r="D5912" t="str">
            <v>PL RF CONSUMER PROD</v>
          </cell>
          <cell r="E5912" t="str">
            <v>VARICAPS</v>
          </cell>
          <cell r="F5912" t="str">
            <v>all categories</v>
          </cell>
          <cell r="G5912" t="str">
            <v>all plants</v>
          </cell>
          <cell r="H5912" t="str">
            <v>all descriptions</v>
          </cell>
          <cell r="I5912" t="str">
            <v>all types</v>
          </cell>
          <cell r="J5912">
            <v>361904857</v>
          </cell>
          <cell r="K5912">
            <v>155000</v>
          </cell>
          <cell r="L5912">
            <v>318000</v>
          </cell>
          <cell r="M5912">
            <v>0</v>
          </cell>
          <cell r="N5912">
            <v>40000</v>
          </cell>
          <cell r="O5912">
            <v>378857994</v>
          </cell>
          <cell r="P5912">
            <v>741275851</v>
          </cell>
        </row>
        <row r="5913">
          <cell r="A5913" t="str">
            <v>20051227</v>
          </cell>
          <cell r="B5913" t="str">
            <v>0552</v>
          </cell>
          <cell r="C5913" t="str">
            <v>BL RF PRODUCTS</v>
          </cell>
          <cell r="D5913" t="str">
            <v>PL RF CONSUMER PROD</v>
          </cell>
          <cell r="E5913" t="str">
            <v>VARICAPS</v>
          </cell>
          <cell r="F5913" t="str">
            <v>all categories</v>
          </cell>
          <cell r="G5913" t="str">
            <v>BRNM</v>
          </cell>
          <cell r="H5913" t="str">
            <v>NOKIA DO BRASIL TECNOLOGIA LTD</v>
          </cell>
          <cell r="I5913" t="str">
            <v>CSW</v>
          </cell>
          <cell r="J5913">
            <v>360000</v>
          </cell>
          <cell r="K5913">
            <v>0</v>
          </cell>
          <cell r="L5913">
            <v>0</v>
          </cell>
          <cell r="M5913">
            <v>0</v>
          </cell>
          <cell r="N5913">
            <v>0</v>
          </cell>
          <cell r="O5913">
            <v>0</v>
          </cell>
          <cell r="P5913">
            <v>360000</v>
          </cell>
        </row>
        <row r="5914">
          <cell r="A5914" t="str">
            <v>20051227</v>
          </cell>
          <cell r="B5914" t="str">
            <v>0552</v>
          </cell>
          <cell r="C5914" t="str">
            <v>BL RF PRODUCTS</v>
          </cell>
          <cell r="D5914" t="str">
            <v>PL RF CONSUMER PROD</v>
          </cell>
          <cell r="E5914" t="str">
            <v>VARICAPS</v>
          </cell>
          <cell r="F5914" t="str">
            <v>all categories</v>
          </cell>
          <cell r="G5914" t="str">
            <v>CN10</v>
          </cell>
          <cell r="H5914" t="str">
            <v>IWH (BL Control) Guangdong</v>
          </cell>
          <cell r="I5914" t="str">
            <v>IWH</v>
          </cell>
          <cell r="J5914">
            <v>14818000</v>
          </cell>
          <cell r="K5914">
            <v>0</v>
          </cell>
          <cell r="L5914">
            <v>0</v>
          </cell>
          <cell r="M5914">
            <v>0</v>
          </cell>
          <cell r="N5914">
            <v>0</v>
          </cell>
          <cell r="O5914">
            <v>20239000</v>
          </cell>
          <cell r="P5914">
            <v>35057000</v>
          </cell>
        </row>
        <row r="5915">
          <cell r="A5915" t="str">
            <v>20051227</v>
          </cell>
          <cell r="B5915" t="str">
            <v>0552</v>
          </cell>
          <cell r="C5915" t="str">
            <v>BL RF PRODUCTS</v>
          </cell>
          <cell r="D5915" t="str">
            <v>PL RF CONSUMER PROD</v>
          </cell>
          <cell r="E5915" t="str">
            <v>VARICAPS</v>
          </cell>
          <cell r="F5915" t="str">
            <v>all categories</v>
          </cell>
          <cell r="G5915" t="str">
            <v>CN71</v>
          </cell>
          <cell r="H5915" t="str">
            <v>AT PS Guangdong</v>
          </cell>
          <cell r="I5915" t="str">
            <v>MFG</v>
          </cell>
          <cell r="J5915">
            <v>84510698</v>
          </cell>
          <cell r="K5915">
            <v>0</v>
          </cell>
          <cell r="L5915">
            <v>0</v>
          </cell>
          <cell r="M5915">
            <v>0</v>
          </cell>
          <cell r="N5915">
            <v>0</v>
          </cell>
          <cell r="O5915">
            <v>103608545</v>
          </cell>
          <cell r="P5915">
            <v>188119243</v>
          </cell>
        </row>
        <row r="5916">
          <cell r="A5916" t="str">
            <v>20051227</v>
          </cell>
          <cell r="B5916" t="str">
            <v>0552</v>
          </cell>
          <cell r="C5916" t="str">
            <v>BL RF PRODUCTS</v>
          </cell>
          <cell r="D5916" t="str">
            <v>PL RF CONSUMER PROD</v>
          </cell>
          <cell r="E5916" t="str">
            <v>VARICAPS</v>
          </cell>
          <cell r="F5916" t="str">
            <v>all categories</v>
          </cell>
          <cell r="G5916" t="str">
            <v>CNFE</v>
          </cell>
          <cell r="H5916" t="str">
            <v>FLEXTRONICS_MY_ERI_VMI</v>
          </cell>
          <cell r="I5916" t="str">
            <v>CSW</v>
          </cell>
          <cell r="J5916">
            <v>735000</v>
          </cell>
          <cell r="K5916">
            <v>0</v>
          </cell>
          <cell r="L5916">
            <v>0</v>
          </cell>
          <cell r="M5916">
            <v>0</v>
          </cell>
          <cell r="N5916">
            <v>0</v>
          </cell>
          <cell r="O5916">
            <v>285000</v>
          </cell>
          <cell r="P5916">
            <v>1020000</v>
          </cell>
        </row>
        <row r="5917">
          <cell r="A5917" t="str">
            <v>20051227</v>
          </cell>
          <cell r="B5917" t="str">
            <v>0552</v>
          </cell>
          <cell r="C5917" t="str">
            <v>BL RF PRODUCTS</v>
          </cell>
          <cell r="D5917" t="str">
            <v>PL RF CONSUMER PROD</v>
          </cell>
          <cell r="E5917" t="str">
            <v>VARICAPS</v>
          </cell>
          <cell r="F5917" t="str">
            <v>all categories</v>
          </cell>
          <cell r="G5917" t="str">
            <v>CNMT</v>
          </cell>
          <cell r="H5917" t="str">
            <v>MOTOROLA-CGISS</v>
          </cell>
          <cell r="I5917" t="str">
            <v>CSW</v>
          </cell>
          <cell r="J5917">
            <v>39000</v>
          </cell>
          <cell r="K5917">
            <v>0</v>
          </cell>
          <cell r="L5917">
            <v>0</v>
          </cell>
          <cell r="M5917">
            <v>0</v>
          </cell>
          <cell r="N5917">
            <v>0</v>
          </cell>
          <cell r="O5917">
            <v>0</v>
          </cell>
          <cell r="P5917">
            <v>39000</v>
          </cell>
        </row>
        <row r="5918">
          <cell r="A5918" t="str">
            <v>20051227</v>
          </cell>
          <cell r="B5918" t="str">
            <v>0552</v>
          </cell>
          <cell r="C5918" t="str">
            <v>BL RF PRODUCTS</v>
          </cell>
          <cell r="D5918" t="str">
            <v>PL RF CONSUMER PROD</v>
          </cell>
          <cell r="E5918" t="str">
            <v>VARICAPS</v>
          </cell>
          <cell r="F5918" t="str">
            <v>all categories</v>
          </cell>
          <cell r="G5918" t="str">
            <v>CNND</v>
          </cell>
          <cell r="H5918" t="str">
            <v>DONGGUAN NOKIA MOBILE PHONES C</v>
          </cell>
          <cell r="I5918" t="str">
            <v>CSW</v>
          </cell>
          <cell r="J5918">
            <v>150000</v>
          </cell>
          <cell r="K5918">
            <v>0</v>
          </cell>
          <cell r="L5918">
            <v>0</v>
          </cell>
          <cell r="M5918">
            <v>0</v>
          </cell>
          <cell r="N5918">
            <v>0</v>
          </cell>
          <cell r="O5918">
            <v>200000</v>
          </cell>
          <cell r="P5918">
            <v>350000</v>
          </cell>
        </row>
        <row r="5919">
          <cell r="A5919" t="str">
            <v>20051227</v>
          </cell>
          <cell r="B5919" t="str">
            <v>0552</v>
          </cell>
          <cell r="C5919" t="str">
            <v>BL RF PRODUCTS</v>
          </cell>
          <cell r="D5919" t="str">
            <v>PL RF CONSUMER PROD</v>
          </cell>
          <cell r="E5919" t="str">
            <v>VARICAPS</v>
          </cell>
          <cell r="F5919" t="str">
            <v>all categories</v>
          </cell>
          <cell r="G5919" t="str">
            <v>DENB</v>
          </cell>
          <cell r="H5919" t="str">
            <v>NOKIA BOCHUM IHUB</v>
          </cell>
          <cell r="I5919" t="str">
            <v>CSW</v>
          </cell>
          <cell r="J5919">
            <v>570000</v>
          </cell>
          <cell r="K5919">
            <v>0</v>
          </cell>
          <cell r="L5919">
            <v>0</v>
          </cell>
          <cell r="M5919">
            <v>0</v>
          </cell>
          <cell r="N5919">
            <v>0</v>
          </cell>
          <cell r="O5919">
            <v>200000</v>
          </cell>
          <cell r="P5919">
            <v>770000</v>
          </cell>
        </row>
        <row r="5920">
          <cell r="A5920" t="str">
            <v>20051227</v>
          </cell>
          <cell r="B5920" t="str">
            <v>0552</v>
          </cell>
          <cell r="C5920" t="str">
            <v>BL RF PRODUCTS</v>
          </cell>
          <cell r="D5920" t="str">
            <v>PL RF CONSUMER PROD</v>
          </cell>
          <cell r="E5920" t="str">
            <v>VARICAPS</v>
          </cell>
          <cell r="F5920" t="str">
            <v>all categories</v>
          </cell>
          <cell r="G5920" t="str">
            <v>ESFC</v>
          </cell>
          <cell r="H5920" t="str">
            <v>FORD CADIZ</v>
          </cell>
          <cell r="I5920" t="str">
            <v>CSW</v>
          </cell>
          <cell r="J5920">
            <v>15300</v>
          </cell>
          <cell r="K5920">
            <v>0</v>
          </cell>
          <cell r="L5920">
            <v>0</v>
          </cell>
          <cell r="M5920">
            <v>0</v>
          </cell>
          <cell r="N5920">
            <v>0</v>
          </cell>
          <cell r="O5920">
            <v>0</v>
          </cell>
          <cell r="P5920">
            <v>15300</v>
          </cell>
        </row>
        <row r="5921">
          <cell r="A5921" t="str">
            <v>20051227</v>
          </cell>
          <cell r="B5921" t="str">
            <v>0552</v>
          </cell>
          <cell r="C5921" t="str">
            <v>BL RF PRODUCTS</v>
          </cell>
          <cell r="D5921" t="str">
            <v>PL RF CONSUMER PROD</v>
          </cell>
          <cell r="E5921" t="str">
            <v>VARICAPS</v>
          </cell>
          <cell r="F5921" t="str">
            <v>all categories</v>
          </cell>
          <cell r="G5921" t="str">
            <v>FINS</v>
          </cell>
          <cell r="H5921" t="str">
            <v>NOKIA CORP/NOKIA MOBILE PHONES</v>
          </cell>
          <cell r="I5921" t="str">
            <v>CSW</v>
          </cell>
          <cell r="J5921">
            <v>60000</v>
          </cell>
          <cell r="K5921">
            <v>0</v>
          </cell>
          <cell r="L5921">
            <v>0</v>
          </cell>
          <cell r="M5921">
            <v>0</v>
          </cell>
          <cell r="N5921">
            <v>0</v>
          </cell>
          <cell r="O5921">
            <v>240000</v>
          </cell>
          <cell r="P5921">
            <v>300000</v>
          </cell>
        </row>
        <row r="5922">
          <cell r="A5922" t="str">
            <v>20051227</v>
          </cell>
          <cell r="B5922" t="str">
            <v>0552</v>
          </cell>
          <cell r="C5922" t="str">
            <v>BL RF PRODUCTS</v>
          </cell>
          <cell r="D5922" t="str">
            <v>PL RF CONSUMER PROD</v>
          </cell>
          <cell r="E5922" t="str">
            <v>VARICAPS</v>
          </cell>
          <cell r="F5922" t="str">
            <v>all categories</v>
          </cell>
          <cell r="G5922" t="str">
            <v>HK00</v>
          </cell>
          <cell r="H5922" t="str">
            <v>RDC APSH</v>
          </cell>
          <cell r="I5922" t="str">
            <v>RDC</v>
          </cell>
          <cell r="J5922">
            <v>48170000</v>
          </cell>
          <cell r="K5922">
            <v>0</v>
          </cell>
          <cell r="L5922">
            <v>0</v>
          </cell>
          <cell r="M5922">
            <v>0</v>
          </cell>
          <cell r="N5922">
            <v>0</v>
          </cell>
          <cell r="O5922">
            <v>0</v>
          </cell>
          <cell r="P5922">
            <v>48170000</v>
          </cell>
        </row>
        <row r="5923">
          <cell r="A5923" t="str">
            <v>20051227</v>
          </cell>
          <cell r="B5923" t="str">
            <v>0552</v>
          </cell>
          <cell r="C5923" t="str">
            <v>BL RF PRODUCTS</v>
          </cell>
          <cell r="D5923" t="str">
            <v>PL RF CONSUMER PROD</v>
          </cell>
          <cell r="E5923" t="str">
            <v>VARICAPS</v>
          </cell>
          <cell r="F5923" t="str">
            <v>all categories</v>
          </cell>
          <cell r="G5923" t="str">
            <v>HK10</v>
          </cell>
          <cell r="H5923" t="str">
            <v>IWH (BL Control) EDL</v>
          </cell>
          <cell r="I5923" t="str">
            <v>IWH</v>
          </cell>
          <cell r="J5923">
            <v>31836000</v>
          </cell>
          <cell r="K5923">
            <v>0</v>
          </cell>
          <cell r="L5923">
            <v>0</v>
          </cell>
          <cell r="M5923">
            <v>0</v>
          </cell>
          <cell r="N5923">
            <v>0</v>
          </cell>
          <cell r="O5923">
            <v>52480000</v>
          </cell>
          <cell r="P5923">
            <v>84316000</v>
          </cell>
        </row>
        <row r="5924">
          <cell r="A5924" t="str">
            <v>20051227</v>
          </cell>
          <cell r="B5924" t="str">
            <v>0552</v>
          </cell>
          <cell r="C5924" t="str">
            <v>BL RF PRODUCTS</v>
          </cell>
          <cell r="D5924" t="str">
            <v>PL RF CONSUMER PROD</v>
          </cell>
          <cell r="E5924" t="str">
            <v>VARICAPS</v>
          </cell>
          <cell r="F5924" t="str">
            <v>all categories</v>
          </cell>
          <cell r="G5924" t="str">
            <v>HK70</v>
          </cell>
          <cell r="H5924" t="str">
            <v>AT EDL</v>
          </cell>
          <cell r="I5924" t="str">
            <v>MFG</v>
          </cell>
          <cell r="J5924">
            <v>142081103</v>
          </cell>
          <cell r="K5924">
            <v>0</v>
          </cell>
          <cell r="L5924">
            <v>0</v>
          </cell>
          <cell r="M5924">
            <v>0</v>
          </cell>
          <cell r="N5924">
            <v>0</v>
          </cell>
          <cell r="O5924">
            <v>196985449</v>
          </cell>
          <cell r="P5924">
            <v>339066552</v>
          </cell>
        </row>
        <row r="5925">
          <cell r="A5925" t="str">
            <v>20051227</v>
          </cell>
          <cell r="B5925" t="str">
            <v>0552</v>
          </cell>
          <cell r="C5925" t="str">
            <v>BL RF PRODUCTS</v>
          </cell>
          <cell r="D5925" t="str">
            <v>PL RF CONSUMER PROD</v>
          </cell>
          <cell r="E5925" t="str">
            <v>VARICAPS</v>
          </cell>
          <cell r="F5925" t="str">
            <v>all categories</v>
          </cell>
          <cell r="G5925" t="str">
            <v>HKSK</v>
          </cell>
          <cell r="H5925" t="str">
            <v>SHENZHEN</v>
          </cell>
          <cell r="I5925" t="str">
            <v>CSW</v>
          </cell>
          <cell r="J5925">
            <v>49216</v>
          </cell>
          <cell r="K5925">
            <v>0</v>
          </cell>
          <cell r="L5925">
            <v>0</v>
          </cell>
          <cell r="M5925">
            <v>0</v>
          </cell>
          <cell r="N5925">
            <v>0</v>
          </cell>
          <cell r="O5925">
            <v>93000</v>
          </cell>
          <cell r="P5925">
            <v>142216</v>
          </cell>
        </row>
        <row r="5926">
          <cell r="A5926" t="str">
            <v>20051227</v>
          </cell>
          <cell r="B5926" t="str">
            <v>0552</v>
          </cell>
          <cell r="C5926" t="str">
            <v>BL RF PRODUCTS</v>
          </cell>
          <cell r="D5926" t="str">
            <v>PL RF CONSUMER PROD</v>
          </cell>
          <cell r="E5926" t="str">
            <v>VARICAPS</v>
          </cell>
          <cell r="F5926" t="str">
            <v>all categories</v>
          </cell>
          <cell r="G5926" t="str">
            <v>HKTT</v>
          </cell>
          <cell r="H5926" t="str">
            <v>CP On-site Warehouse AP</v>
          </cell>
          <cell r="I5926" t="str">
            <v>RDC</v>
          </cell>
          <cell r="J5926">
            <v>12142000</v>
          </cell>
          <cell r="K5926">
            <v>0</v>
          </cell>
          <cell r="L5926">
            <v>0</v>
          </cell>
          <cell r="M5926">
            <v>0</v>
          </cell>
          <cell r="N5926">
            <v>0</v>
          </cell>
          <cell r="O5926">
            <v>0</v>
          </cell>
          <cell r="P5926">
            <v>12142000</v>
          </cell>
        </row>
        <row r="5927">
          <cell r="A5927" t="str">
            <v>20051227</v>
          </cell>
          <cell r="B5927" t="str">
            <v>0552</v>
          </cell>
          <cell r="C5927" t="str">
            <v>BL RF PRODUCTS</v>
          </cell>
          <cell r="D5927" t="str">
            <v>PL RF CONSUMER PROD</v>
          </cell>
          <cell r="E5927" t="str">
            <v>VARICAPS</v>
          </cell>
          <cell r="F5927" t="str">
            <v>all categories</v>
          </cell>
          <cell r="G5927" t="str">
            <v>HUAS</v>
          </cell>
          <cell r="H5927" t="str">
            <v>EXEL</v>
          </cell>
          <cell r="I5927" t="str">
            <v>ASC</v>
          </cell>
          <cell r="J5927">
            <v>276000</v>
          </cell>
          <cell r="K5927">
            <v>0</v>
          </cell>
          <cell r="L5927">
            <v>0</v>
          </cell>
          <cell r="M5927">
            <v>0</v>
          </cell>
          <cell r="N5927">
            <v>0</v>
          </cell>
          <cell r="O5927">
            <v>0</v>
          </cell>
          <cell r="P5927">
            <v>276000</v>
          </cell>
        </row>
        <row r="5928">
          <cell r="A5928" t="str">
            <v>20051227</v>
          </cell>
          <cell r="B5928" t="str">
            <v>0552</v>
          </cell>
          <cell r="C5928" t="str">
            <v>BL RF PRODUCTS</v>
          </cell>
          <cell r="D5928" t="str">
            <v>PL RF CONSUMER PROD</v>
          </cell>
          <cell r="E5928" t="str">
            <v>VARICAPS</v>
          </cell>
          <cell r="F5928" t="str">
            <v>all categories</v>
          </cell>
          <cell r="G5928" t="str">
            <v>HUJT</v>
          </cell>
          <cell r="H5928" t="str">
            <v>CSW Jabil Tiszaujvaros</v>
          </cell>
          <cell r="I5928" t="str">
            <v>CSW</v>
          </cell>
          <cell r="J5928">
            <v>220000</v>
          </cell>
          <cell r="K5928">
            <v>0</v>
          </cell>
          <cell r="L5928">
            <v>0</v>
          </cell>
          <cell r="M5928">
            <v>0</v>
          </cell>
          <cell r="N5928">
            <v>0</v>
          </cell>
          <cell r="O5928">
            <v>0</v>
          </cell>
          <cell r="P5928">
            <v>220000</v>
          </cell>
        </row>
        <row r="5929">
          <cell r="A5929" t="str">
            <v>20051227</v>
          </cell>
          <cell r="B5929" t="str">
            <v>0552</v>
          </cell>
          <cell r="C5929" t="str">
            <v>BL RF PRODUCTS</v>
          </cell>
          <cell r="D5929" t="str">
            <v>PL RF CONSUMER PROD</v>
          </cell>
          <cell r="E5929" t="str">
            <v>VARICAPS</v>
          </cell>
          <cell r="F5929" t="str">
            <v>all categories</v>
          </cell>
          <cell r="G5929" t="str">
            <v>HUNK</v>
          </cell>
          <cell r="H5929" t="str">
            <v>NOKIA KOMAROM KFT</v>
          </cell>
          <cell r="I5929" t="str">
            <v>CSW</v>
          </cell>
          <cell r="J5929">
            <v>570000</v>
          </cell>
          <cell r="K5929">
            <v>0</v>
          </cell>
          <cell r="L5929">
            <v>0</v>
          </cell>
          <cell r="M5929">
            <v>0</v>
          </cell>
          <cell r="N5929">
            <v>0</v>
          </cell>
          <cell r="O5929">
            <v>0</v>
          </cell>
          <cell r="P5929">
            <v>570000</v>
          </cell>
        </row>
        <row r="5930">
          <cell r="A5930" t="str">
            <v>20051227</v>
          </cell>
          <cell r="B5930" t="str">
            <v>0552</v>
          </cell>
          <cell r="C5930" t="str">
            <v>BL RF PRODUCTS</v>
          </cell>
          <cell r="D5930" t="str">
            <v>PL RF CONSUMER PROD</v>
          </cell>
          <cell r="E5930" t="str">
            <v>VARICAPS</v>
          </cell>
          <cell r="F5930" t="str">
            <v>all categories</v>
          </cell>
          <cell r="G5930" t="str">
            <v>KRNM</v>
          </cell>
          <cell r="H5930" t="str">
            <v>NOKIA MASAN KOREA</v>
          </cell>
          <cell r="I5930" t="str">
            <v>CSW</v>
          </cell>
          <cell r="J5930">
            <v>520000</v>
          </cell>
          <cell r="K5930">
            <v>0</v>
          </cell>
          <cell r="L5930">
            <v>0</v>
          </cell>
          <cell r="M5930">
            <v>0</v>
          </cell>
          <cell r="N5930">
            <v>0</v>
          </cell>
          <cell r="O5930">
            <v>0</v>
          </cell>
          <cell r="P5930">
            <v>520000</v>
          </cell>
        </row>
        <row r="5931">
          <cell r="A5931" t="str">
            <v>20051227</v>
          </cell>
          <cell r="B5931" t="str">
            <v>0552</v>
          </cell>
          <cell r="C5931" t="str">
            <v>BL RF PRODUCTS</v>
          </cell>
          <cell r="D5931" t="str">
            <v>PL RF CONSUMER PROD</v>
          </cell>
          <cell r="E5931" t="str">
            <v>VARICAPS</v>
          </cell>
          <cell r="F5931" t="str">
            <v>all categories</v>
          </cell>
          <cell r="G5931" t="str">
            <v>MYBB</v>
          </cell>
          <cell r="H5931" t="str">
            <v>ROBERT BOSCH (M) SDN BHD</v>
          </cell>
          <cell r="I5931" t="str">
            <v>CSW</v>
          </cell>
          <cell r="J5931">
            <v>51000</v>
          </cell>
          <cell r="K5931">
            <v>0</v>
          </cell>
          <cell r="L5931">
            <v>0</v>
          </cell>
          <cell r="M5931">
            <v>0</v>
          </cell>
          <cell r="N5931">
            <v>0</v>
          </cell>
          <cell r="O5931">
            <v>3000</v>
          </cell>
          <cell r="P5931">
            <v>54000</v>
          </cell>
        </row>
        <row r="5932">
          <cell r="A5932" t="str">
            <v>20051227</v>
          </cell>
          <cell r="B5932" t="str">
            <v>0552</v>
          </cell>
          <cell r="C5932" t="str">
            <v>BL RF PRODUCTS</v>
          </cell>
          <cell r="D5932" t="str">
            <v>PL RF CONSUMER PROD</v>
          </cell>
          <cell r="E5932" t="str">
            <v>VARICAPS</v>
          </cell>
          <cell r="F5932" t="str">
            <v>all categories</v>
          </cell>
          <cell r="G5932" t="str">
            <v>MYFA</v>
          </cell>
          <cell r="H5932" t="str">
            <v>FLEXTRONICS_MY_ShahAlam</v>
          </cell>
          <cell r="I5932" t="str">
            <v>CSW</v>
          </cell>
          <cell r="J5932">
            <v>627000</v>
          </cell>
          <cell r="K5932">
            <v>0</v>
          </cell>
          <cell r="L5932">
            <v>0</v>
          </cell>
          <cell r="M5932">
            <v>0</v>
          </cell>
          <cell r="N5932">
            <v>0</v>
          </cell>
          <cell r="O5932">
            <v>453000</v>
          </cell>
          <cell r="P5932">
            <v>1080000</v>
          </cell>
        </row>
        <row r="5933">
          <cell r="A5933" t="str">
            <v>20051227</v>
          </cell>
          <cell r="B5933" t="str">
            <v>0552</v>
          </cell>
          <cell r="C5933" t="str">
            <v>BL RF PRODUCTS</v>
          </cell>
          <cell r="D5933" t="str">
            <v>PL RF CONSUMER PROD</v>
          </cell>
          <cell r="E5933" t="str">
            <v>VARICAPS</v>
          </cell>
          <cell r="F5933" t="str">
            <v>all categories</v>
          </cell>
          <cell r="G5933" t="str">
            <v>NL00</v>
          </cell>
          <cell r="H5933" t="str">
            <v>UPS SCS Nederland BV (Hal B)</v>
          </cell>
          <cell r="I5933" t="str">
            <v>RDC</v>
          </cell>
          <cell r="J5933">
            <v>1548000</v>
          </cell>
          <cell r="K5933">
            <v>155000</v>
          </cell>
          <cell r="L5933">
            <v>0</v>
          </cell>
          <cell r="M5933">
            <v>0</v>
          </cell>
          <cell r="N5933">
            <v>0</v>
          </cell>
          <cell r="O5933">
            <v>0</v>
          </cell>
          <cell r="P5933">
            <v>1703000</v>
          </cell>
        </row>
        <row r="5934">
          <cell r="A5934" t="str">
            <v>20051227</v>
          </cell>
          <cell r="B5934" t="str">
            <v>0552</v>
          </cell>
          <cell r="C5934" t="str">
            <v>BL RF PRODUCTS</v>
          </cell>
          <cell r="D5934" t="str">
            <v>PL RF CONSUMER PROD</v>
          </cell>
          <cell r="E5934" t="str">
            <v>VARICAPS</v>
          </cell>
          <cell r="F5934" t="str">
            <v>all categories</v>
          </cell>
          <cell r="G5934" t="str">
            <v>NLTT</v>
          </cell>
          <cell r="H5934" t="str">
            <v>UPS SCS Nederland BV (Hal B)</v>
          </cell>
          <cell r="I5934" t="str">
            <v>RDC</v>
          </cell>
          <cell r="J5934">
            <v>2648000</v>
          </cell>
          <cell r="K5934">
            <v>0</v>
          </cell>
          <cell r="L5934">
            <v>0</v>
          </cell>
          <cell r="M5934">
            <v>0</v>
          </cell>
          <cell r="N5934">
            <v>0</v>
          </cell>
          <cell r="O5934">
            <v>67000</v>
          </cell>
          <cell r="P5934">
            <v>2715000</v>
          </cell>
        </row>
        <row r="5935">
          <cell r="A5935" t="str">
            <v>20051227</v>
          </cell>
          <cell r="B5935" t="str">
            <v>0552</v>
          </cell>
          <cell r="C5935" t="str">
            <v>BL RF PRODUCTS</v>
          </cell>
          <cell r="D5935" t="str">
            <v>PL RF CONSUMER PROD</v>
          </cell>
          <cell r="E5935" t="str">
            <v>VARICAPS</v>
          </cell>
          <cell r="F5935" t="str">
            <v>all categories</v>
          </cell>
          <cell r="G5935" t="str">
            <v>PH79</v>
          </cell>
          <cell r="H5935" t="str">
            <v>WT PSC</v>
          </cell>
          <cell r="I5935" t="str">
            <v>MFG</v>
          </cell>
          <cell r="J5935">
            <v>40</v>
          </cell>
          <cell r="K5935">
            <v>0</v>
          </cell>
          <cell r="L5935">
            <v>0</v>
          </cell>
          <cell r="M5935">
            <v>0</v>
          </cell>
          <cell r="N5935">
            <v>0</v>
          </cell>
          <cell r="O5935">
            <v>0</v>
          </cell>
          <cell r="P5935">
            <v>40</v>
          </cell>
        </row>
        <row r="5936">
          <cell r="A5936" t="str">
            <v>20051227</v>
          </cell>
          <cell r="B5936" t="str">
            <v>0552</v>
          </cell>
          <cell r="C5936" t="str">
            <v>BL RF PRODUCTS</v>
          </cell>
          <cell r="D5936" t="str">
            <v>PL RF CONSUMER PROD</v>
          </cell>
          <cell r="E5936" t="str">
            <v>VARICAPS</v>
          </cell>
          <cell r="F5936" t="str">
            <v>all categories</v>
          </cell>
          <cell r="G5936" t="str">
            <v>PLAS</v>
          </cell>
          <cell r="H5936" t="str">
            <v>EXEL POLAND SP. Z.O.O.</v>
          </cell>
          <cell r="I5936" t="str">
            <v>ASC</v>
          </cell>
          <cell r="J5936">
            <v>3000</v>
          </cell>
          <cell r="K5936">
            <v>0</v>
          </cell>
          <cell r="L5936">
            <v>0</v>
          </cell>
          <cell r="M5936">
            <v>0</v>
          </cell>
          <cell r="N5936">
            <v>0</v>
          </cell>
          <cell r="O5936">
            <v>0</v>
          </cell>
          <cell r="P5936">
            <v>3000</v>
          </cell>
        </row>
        <row r="5937">
          <cell r="A5937" t="str">
            <v>20051227</v>
          </cell>
          <cell r="B5937" t="str">
            <v>0552</v>
          </cell>
          <cell r="C5937" t="str">
            <v>BL RF PRODUCTS</v>
          </cell>
          <cell r="D5937" t="str">
            <v>PL RF CONSUMER PROD</v>
          </cell>
          <cell r="E5937" t="str">
            <v>VARICAPS</v>
          </cell>
          <cell r="F5937" t="str">
            <v>all categories</v>
          </cell>
          <cell r="G5937" t="str">
            <v>PTFP</v>
          </cell>
          <cell r="H5937" t="str">
            <v>FORD PALMELA</v>
          </cell>
          <cell r="I5937" t="str">
            <v>CSW</v>
          </cell>
          <cell r="J5937">
            <v>396000</v>
          </cell>
          <cell r="K5937">
            <v>0</v>
          </cell>
          <cell r="L5937">
            <v>0</v>
          </cell>
          <cell r="M5937">
            <v>0</v>
          </cell>
          <cell r="N5937">
            <v>0</v>
          </cell>
          <cell r="O5937">
            <v>0</v>
          </cell>
          <cell r="P5937">
            <v>396000</v>
          </cell>
        </row>
        <row r="5938">
          <cell r="A5938" t="str">
            <v>20051227</v>
          </cell>
          <cell r="B5938" t="str">
            <v>0552</v>
          </cell>
          <cell r="C5938" t="str">
            <v>BL RF PRODUCTS</v>
          </cell>
          <cell r="D5938" t="str">
            <v>PL RF CONSUMER PROD</v>
          </cell>
          <cell r="E5938" t="str">
            <v>VARICAPS</v>
          </cell>
          <cell r="F5938" t="str">
            <v>all categories</v>
          </cell>
          <cell r="G5938" t="str">
            <v>SGTS</v>
          </cell>
          <cell r="H5938" t="str">
            <v>Tuner</v>
          </cell>
          <cell r="I5938" t="str">
            <v>CSW</v>
          </cell>
          <cell r="J5938">
            <v>15600000</v>
          </cell>
          <cell r="K5938">
            <v>0</v>
          </cell>
          <cell r="L5938">
            <v>0</v>
          </cell>
          <cell r="M5938">
            <v>0</v>
          </cell>
          <cell r="N5938">
            <v>0</v>
          </cell>
          <cell r="O5938">
            <v>3360000</v>
          </cell>
          <cell r="P5938">
            <v>18960000</v>
          </cell>
        </row>
        <row r="5939">
          <cell r="A5939" t="str">
            <v>20051227</v>
          </cell>
          <cell r="B5939" t="str">
            <v>0552</v>
          </cell>
          <cell r="C5939" t="str">
            <v>BL RF PRODUCTS</v>
          </cell>
          <cell r="D5939" t="str">
            <v>PL RF CONSUMER PROD</v>
          </cell>
          <cell r="E5939" t="str">
            <v>VARICAPS</v>
          </cell>
          <cell r="F5939" t="str">
            <v>all categories</v>
          </cell>
          <cell r="G5939" t="str">
            <v>THSS</v>
          </cell>
          <cell r="H5939" t="str">
            <v>Samsung</v>
          </cell>
          <cell r="I5939" t="str">
            <v>CSW</v>
          </cell>
          <cell r="J5939">
            <v>1518000</v>
          </cell>
          <cell r="K5939">
            <v>0</v>
          </cell>
          <cell r="L5939">
            <v>0</v>
          </cell>
          <cell r="M5939">
            <v>0</v>
          </cell>
          <cell r="N5939">
            <v>0</v>
          </cell>
          <cell r="O5939">
            <v>18000</v>
          </cell>
          <cell r="P5939">
            <v>1536000</v>
          </cell>
        </row>
        <row r="5940">
          <cell r="A5940" t="str">
            <v>20051227</v>
          </cell>
          <cell r="B5940" t="str">
            <v>0552</v>
          </cell>
          <cell r="C5940" t="str">
            <v>BL RF PRODUCTS</v>
          </cell>
          <cell r="D5940" t="str">
            <v>PL RF CONSUMER PROD</v>
          </cell>
          <cell r="E5940" t="str">
            <v>VARICAPS</v>
          </cell>
          <cell r="F5940" t="str">
            <v>all categories</v>
          </cell>
          <cell r="G5940" t="str">
            <v>US00</v>
          </cell>
          <cell r="H5940" t="str">
            <v>RDC NARSO</v>
          </cell>
          <cell r="I5940" t="str">
            <v>RDC</v>
          </cell>
          <cell r="J5940">
            <v>273000</v>
          </cell>
          <cell r="K5940">
            <v>0</v>
          </cell>
          <cell r="L5940">
            <v>318000</v>
          </cell>
          <cell r="M5940">
            <v>0</v>
          </cell>
          <cell r="N5940">
            <v>0</v>
          </cell>
          <cell r="O5940">
            <v>193000</v>
          </cell>
          <cell r="P5940">
            <v>784000</v>
          </cell>
        </row>
        <row r="5941">
          <cell r="A5941" t="str">
            <v>20051227</v>
          </cell>
          <cell r="B5941" t="str">
            <v>0552</v>
          </cell>
          <cell r="C5941" t="str">
            <v>BL RF PRODUCTS</v>
          </cell>
          <cell r="D5941" t="str">
            <v>PL RF CONSUMER PROD</v>
          </cell>
          <cell r="E5941" t="str">
            <v>VARICAPS</v>
          </cell>
          <cell r="F5941" t="str">
            <v>all categories</v>
          </cell>
          <cell r="G5941" t="str">
            <v>US01</v>
          </cell>
          <cell r="H5941" t="str">
            <v>TRN NA</v>
          </cell>
          <cell r="I5941" t="str">
            <v>TRN</v>
          </cell>
          <cell r="J5941">
            <v>0</v>
          </cell>
          <cell r="K5941">
            <v>0</v>
          </cell>
          <cell r="L5941">
            <v>0</v>
          </cell>
          <cell r="M5941">
            <v>0</v>
          </cell>
          <cell r="N5941">
            <v>40000</v>
          </cell>
          <cell r="O5941">
            <v>0</v>
          </cell>
          <cell r="P5941">
            <v>40000</v>
          </cell>
        </row>
        <row r="5942">
          <cell r="A5942" t="str">
            <v>20051227</v>
          </cell>
          <cell r="B5942" t="str">
            <v>0552</v>
          </cell>
          <cell r="C5942" t="str">
            <v>BL RF PRODUCTS</v>
          </cell>
          <cell r="D5942" t="str">
            <v>PL RF CONSUMER PROD</v>
          </cell>
          <cell r="E5942" t="str">
            <v>VARICAPS</v>
          </cell>
          <cell r="F5942" t="str">
            <v>all categories</v>
          </cell>
          <cell r="G5942" t="str">
            <v>USDJ</v>
          </cell>
          <cell r="H5942" t="str">
            <v>PHILIPS SEMI DELCO JIT Whse, I</v>
          </cell>
          <cell r="I5942" t="str">
            <v>CSW</v>
          </cell>
          <cell r="J5942">
            <v>172500</v>
          </cell>
          <cell r="K5942">
            <v>0</v>
          </cell>
          <cell r="L5942">
            <v>0</v>
          </cell>
          <cell r="M5942">
            <v>0</v>
          </cell>
          <cell r="N5942">
            <v>0</v>
          </cell>
          <cell r="O5942">
            <v>30000</v>
          </cell>
          <cell r="P5942">
            <v>202500</v>
          </cell>
        </row>
        <row r="5943">
          <cell r="A5943" t="str">
            <v>20051227</v>
          </cell>
          <cell r="B5943" t="str">
            <v>0552</v>
          </cell>
          <cell r="C5943" t="str">
            <v>BL RF PRODUCTS</v>
          </cell>
          <cell r="D5943" t="str">
            <v>PL RF CONSUMER PROD</v>
          </cell>
          <cell r="E5943" t="str">
            <v>VARICAPS</v>
          </cell>
          <cell r="F5943" t="str">
            <v>all categories</v>
          </cell>
          <cell r="G5943" t="str">
            <v>USGI</v>
          </cell>
          <cell r="H5943" t="str">
            <v>CSW Delco VMI (Reynosa)</v>
          </cell>
          <cell r="I5943" t="str">
            <v>CSW</v>
          </cell>
          <cell r="J5943">
            <v>290000</v>
          </cell>
          <cell r="K5943">
            <v>0</v>
          </cell>
          <cell r="L5943">
            <v>0</v>
          </cell>
          <cell r="M5943">
            <v>0</v>
          </cell>
          <cell r="N5943">
            <v>0</v>
          </cell>
          <cell r="O5943">
            <v>10000</v>
          </cell>
          <cell r="P5943">
            <v>300000</v>
          </cell>
        </row>
        <row r="5944">
          <cell r="A5944" t="str">
            <v>20051227</v>
          </cell>
          <cell r="B5944" t="str">
            <v>0552</v>
          </cell>
          <cell r="C5944" t="str">
            <v>BL RF PRODUCTS</v>
          </cell>
          <cell r="D5944" t="str">
            <v>PL RF CONSUMER PROD</v>
          </cell>
          <cell r="E5944" t="str">
            <v>VARICAPS</v>
          </cell>
          <cell r="F5944" t="str">
            <v>all categories</v>
          </cell>
          <cell r="G5944" t="str">
            <v>USJG</v>
          </cell>
          <cell r="H5944" t="str">
            <v>CSW Jabil JIT Guadalajara</v>
          </cell>
          <cell r="I5944" t="str">
            <v>CSW</v>
          </cell>
          <cell r="J5944">
            <v>50000</v>
          </cell>
          <cell r="K5944">
            <v>0</v>
          </cell>
          <cell r="L5944">
            <v>0</v>
          </cell>
          <cell r="M5944">
            <v>0</v>
          </cell>
          <cell r="N5944">
            <v>0</v>
          </cell>
          <cell r="O5944">
            <v>40000</v>
          </cell>
          <cell r="P5944">
            <v>90000</v>
          </cell>
        </row>
        <row r="5945">
          <cell r="A5945" t="str">
            <v>20051227</v>
          </cell>
          <cell r="B5945" t="str">
            <v>0552</v>
          </cell>
          <cell r="C5945" t="str">
            <v>BL RF PRODUCTS</v>
          </cell>
          <cell r="D5945" t="str">
            <v>PL RF CONSUMER PROD</v>
          </cell>
          <cell r="E5945" t="str">
            <v>VARICAPS</v>
          </cell>
          <cell r="F5945" t="str">
            <v>all categories</v>
          </cell>
          <cell r="G5945" t="str">
            <v>USNR</v>
          </cell>
          <cell r="H5945" t="str">
            <v>NOKIA INC. REYNOSA</v>
          </cell>
          <cell r="I5945" t="str">
            <v>CSW</v>
          </cell>
          <cell r="J5945">
            <v>100000</v>
          </cell>
          <cell r="K5945">
            <v>0</v>
          </cell>
          <cell r="L5945">
            <v>0</v>
          </cell>
          <cell r="M5945">
            <v>0</v>
          </cell>
          <cell r="N5945">
            <v>0</v>
          </cell>
          <cell r="O5945">
            <v>120000</v>
          </cell>
          <cell r="P5945">
            <v>220000</v>
          </cell>
        </row>
        <row r="5946">
          <cell r="A5946" t="str">
            <v>20051227</v>
          </cell>
          <cell r="B5946" t="str">
            <v>0552</v>
          </cell>
          <cell r="C5946" t="str">
            <v>BL RF PRODUCTS</v>
          </cell>
          <cell r="D5946" t="str">
            <v>PL RF CONSUMER PROD</v>
          </cell>
          <cell r="E5946" t="str">
            <v>VARICAPS</v>
          </cell>
          <cell r="F5946" t="str">
            <v>all categories</v>
          </cell>
          <cell r="G5946" t="str">
            <v>USOH</v>
          </cell>
          <cell r="H5946" t="str">
            <v>CSW Ford (Hatfield)</v>
          </cell>
          <cell r="I5946" t="str">
            <v>CSW</v>
          </cell>
          <cell r="J5946">
            <v>9000</v>
          </cell>
          <cell r="K5946">
            <v>0</v>
          </cell>
          <cell r="L5946">
            <v>0</v>
          </cell>
          <cell r="M5946">
            <v>0</v>
          </cell>
          <cell r="N5946">
            <v>0</v>
          </cell>
          <cell r="O5946">
            <v>0</v>
          </cell>
          <cell r="P5946">
            <v>9000</v>
          </cell>
        </row>
        <row r="5947">
          <cell r="A5947" t="str">
            <v>20051227</v>
          </cell>
          <cell r="B5947" t="str">
            <v>0552</v>
          </cell>
          <cell r="C5947" t="str">
            <v>BL RF PRODUCTS</v>
          </cell>
          <cell r="D5947" t="str">
            <v>PL RF CONSUMER PROD</v>
          </cell>
          <cell r="E5947" t="str">
            <v>VARICAPS</v>
          </cell>
          <cell r="F5947" t="str">
            <v>all categories</v>
          </cell>
          <cell r="G5947" t="str">
            <v>USPP</v>
          </cell>
          <cell r="H5947" t="str">
            <v>CSW PANASONIC PEACHTREE</v>
          </cell>
          <cell r="I5947" t="str">
            <v>CSW</v>
          </cell>
          <cell r="J5947">
            <v>12000</v>
          </cell>
          <cell r="K5947">
            <v>0</v>
          </cell>
          <cell r="L5947">
            <v>0</v>
          </cell>
          <cell r="M5947">
            <v>0</v>
          </cell>
          <cell r="N5947">
            <v>0</v>
          </cell>
          <cell r="O5947">
            <v>3000</v>
          </cell>
          <cell r="P5947">
            <v>15000</v>
          </cell>
        </row>
        <row r="5948">
          <cell r="A5948" t="str">
            <v>20051227</v>
          </cell>
          <cell r="B5948" t="str">
            <v>0552</v>
          </cell>
          <cell r="C5948" t="str">
            <v>BL RF PRODUCTS</v>
          </cell>
          <cell r="D5948" t="str">
            <v>PL RF CONSUMER PROD</v>
          </cell>
          <cell r="E5948" t="str">
            <v>VARICAPS</v>
          </cell>
          <cell r="F5948" t="str">
            <v>all categories</v>
          </cell>
          <cell r="G5948" t="str">
            <v>USTC</v>
          </cell>
          <cell r="H5948" t="str">
            <v>CSW Siemens (Huntsville)</v>
          </cell>
          <cell r="I5948" t="str">
            <v>CSW</v>
          </cell>
          <cell r="J5948">
            <v>20000</v>
          </cell>
          <cell r="K5948">
            <v>0</v>
          </cell>
          <cell r="L5948">
            <v>0</v>
          </cell>
          <cell r="M5948">
            <v>0</v>
          </cell>
          <cell r="N5948">
            <v>0</v>
          </cell>
          <cell r="O5948">
            <v>0</v>
          </cell>
          <cell r="P5948">
            <v>20000</v>
          </cell>
        </row>
        <row r="5949">
          <cell r="A5949" t="str">
            <v>20051227</v>
          </cell>
          <cell r="B5949" t="str">
            <v>0552</v>
          </cell>
          <cell r="C5949" t="str">
            <v>BL RF PRODUCTS</v>
          </cell>
          <cell r="D5949" t="str">
            <v>PL RF CONSUMER PROD</v>
          </cell>
          <cell r="E5949" t="str">
            <v>VARICAPS</v>
          </cell>
          <cell r="F5949" t="str">
            <v>all categories</v>
          </cell>
          <cell r="G5949" t="str">
            <v>USTM</v>
          </cell>
          <cell r="H5949" t="str">
            <v>CSW Ford (Altec - El Paso)</v>
          </cell>
          <cell r="I5949" t="str">
            <v>CSW</v>
          </cell>
          <cell r="J5949">
            <v>126000</v>
          </cell>
          <cell r="K5949">
            <v>0</v>
          </cell>
          <cell r="L5949">
            <v>0</v>
          </cell>
          <cell r="M5949">
            <v>0</v>
          </cell>
          <cell r="N5949">
            <v>0</v>
          </cell>
          <cell r="O5949">
            <v>18000</v>
          </cell>
          <cell r="P5949">
            <v>144000</v>
          </cell>
        </row>
        <row r="5950">
          <cell r="A5950" t="str">
            <v>20051227</v>
          </cell>
          <cell r="B5950" t="str">
            <v>0552</v>
          </cell>
          <cell r="C5950" t="str">
            <v>BL RF PRODUCTS</v>
          </cell>
          <cell r="D5950" t="str">
            <v>PL RF CONSUMER PROD</v>
          </cell>
          <cell r="E5950" t="str">
            <v>VARICAPS</v>
          </cell>
          <cell r="F5950" t="str">
            <v>all categories</v>
          </cell>
          <cell r="G5950" t="str">
            <v>USTT</v>
          </cell>
          <cell r="H5950" t="str">
            <v>CSW Auto</v>
          </cell>
          <cell r="I5950" t="str">
            <v>RDC</v>
          </cell>
          <cell r="J5950">
            <v>1339000</v>
          </cell>
          <cell r="K5950">
            <v>0</v>
          </cell>
          <cell r="L5950">
            <v>0</v>
          </cell>
          <cell r="M5950">
            <v>0</v>
          </cell>
          <cell r="N5950">
            <v>0</v>
          </cell>
          <cell r="O5950">
            <v>212000</v>
          </cell>
          <cell r="P5950">
            <v>1551000</v>
          </cell>
        </row>
        <row r="5951">
          <cell r="A5951" t="str">
            <v>20051227</v>
          </cell>
          <cell r="B5951" t="str">
            <v>0552</v>
          </cell>
          <cell r="C5951" t="str">
            <v>BL RF PRODUCTS</v>
          </cell>
          <cell r="D5951" t="str">
            <v>PL RF CONSUMER PROD</v>
          </cell>
          <cell r="E5951" t="str">
            <v>VARICAPS</v>
          </cell>
          <cell r="F5951" t="str">
            <v>FP</v>
          </cell>
          <cell r="G5951" t="str">
            <v>all plants</v>
          </cell>
          <cell r="H5951" t="str">
            <v>all descriptions</v>
          </cell>
          <cell r="I5951" t="str">
            <v>ASC</v>
          </cell>
          <cell r="J5951">
            <v>279000</v>
          </cell>
          <cell r="K5951">
            <v>0</v>
          </cell>
          <cell r="L5951">
            <v>0</v>
          </cell>
          <cell r="M5951">
            <v>0</v>
          </cell>
          <cell r="N5951">
            <v>0</v>
          </cell>
          <cell r="O5951">
            <v>0</v>
          </cell>
          <cell r="P5951">
            <v>279000</v>
          </cell>
        </row>
        <row r="5952">
          <cell r="A5952" t="str">
            <v>20051227</v>
          </cell>
          <cell r="B5952" t="str">
            <v>0552</v>
          </cell>
          <cell r="C5952" t="str">
            <v>BL RF PRODUCTS</v>
          </cell>
          <cell r="D5952" t="str">
            <v>PL RF CONSUMER PROD</v>
          </cell>
          <cell r="E5952" t="str">
            <v>VARICAPS</v>
          </cell>
          <cell r="F5952" t="str">
            <v>FP</v>
          </cell>
          <cell r="G5952" t="str">
            <v>all plants</v>
          </cell>
          <cell r="H5952" t="str">
            <v>all descriptions</v>
          </cell>
          <cell r="I5952" t="str">
            <v>CSW</v>
          </cell>
          <cell r="J5952">
            <v>22260016</v>
          </cell>
          <cell r="K5952">
            <v>0</v>
          </cell>
          <cell r="L5952">
            <v>0</v>
          </cell>
          <cell r="M5952">
            <v>0</v>
          </cell>
          <cell r="N5952">
            <v>0</v>
          </cell>
          <cell r="O5952">
            <v>5073000</v>
          </cell>
          <cell r="P5952">
            <v>27333016</v>
          </cell>
        </row>
        <row r="5953">
          <cell r="A5953" t="str">
            <v>20051227</v>
          </cell>
          <cell r="B5953" t="str">
            <v>0552</v>
          </cell>
          <cell r="C5953" t="str">
            <v>BL RF PRODUCTS</v>
          </cell>
          <cell r="D5953" t="str">
            <v>PL RF CONSUMER PROD</v>
          </cell>
          <cell r="E5953" t="str">
            <v>VARICAPS</v>
          </cell>
          <cell r="F5953" t="str">
            <v>FP</v>
          </cell>
          <cell r="G5953" t="str">
            <v>all plants</v>
          </cell>
          <cell r="H5953" t="str">
            <v>all descriptions</v>
          </cell>
          <cell r="I5953" t="str">
            <v>all types</v>
          </cell>
          <cell r="J5953">
            <v>135313016</v>
          </cell>
          <cell r="K5953">
            <v>155000</v>
          </cell>
          <cell r="L5953">
            <v>318000</v>
          </cell>
          <cell r="M5953">
            <v>0</v>
          </cell>
          <cell r="N5953">
            <v>40000</v>
          </cell>
          <cell r="O5953">
            <v>78264000</v>
          </cell>
          <cell r="P5953">
            <v>214090016</v>
          </cell>
        </row>
        <row r="5954">
          <cell r="A5954" t="str">
            <v>20051227</v>
          </cell>
          <cell r="B5954" t="str">
            <v>0552</v>
          </cell>
          <cell r="C5954" t="str">
            <v>BL RF PRODUCTS</v>
          </cell>
          <cell r="D5954" t="str">
            <v>PL RF CONSUMER PROD</v>
          </cell>
          <cell r="E5954" t="str">
            <v>VARICAPS</v>
          </cell>
          <cell r="F5954" t="str">
            <v>FP</v>
          </cell>
          <cell r="G5954" t="str">
            <v>all plants</v>
          </cell>
          <cell r="H5954" t="str">
            <v>all descriptions</v>
          </cell>
          <cell r="I5954" t="str">
            <v>IWH</v>
          </cell>
          <cell r="J5954">
            <v>46654000</v>
          </cell>
          <cell r="K5954">
            <v>0</v>
          </cell>
          <cell r="L5954">
            <v>0</v>
          </cell>
          <cell r="M5954">
            <v>0</v>
          </cell>
          <cell r="N5954">
            <v>0</v>
          </cell>
          <cell r="O5954">
            <v>72719000</v>
          </cell>
          <cell r="P5954">
            <v>119373000</v>
          </cell>
        </row>
        <row r="5955">
          <cell r="A5955" t="str">
            <v>20051227</v>
          </cell>
          <cell r="B5955" t="str">
            <v>0552</v>
          </cell>
          <cell r="C5955" t="str">
            <v>BL RF PRODUCTS</v>
          </cell>
          <cell r="D5955" t="str">
            <v>PL RF CONSUMER PROD</v>
          </cell>
          <cell r="E5955" t="str">
            <v>VARICAPS</v>
          </cell>
          <cell r="F5955" t="str">
            <v>FP</v>
          </cell>
          <cell r="G5955" t="str">
            <v>all plants</v>
          </cell>
          <cell r="H5955" t="str">
            <v>all descriptions</v>
          </cell>
          <cell r="I5955" t="str">
            <v>RDC</v>
          </cell>
          <cell r="J5955">
            <v>66120000</v>
          </cell>
          <cell r="K5955">
            <v>155000</v>
          </cell>
          <cell r="L5955">
            <v>318000</v>
          </cell>
          <cell r="M5955">
            <v>0</v>
          </cell>
          <cell r="N5955">
            <v>0</v>
          </cell>
          <cell r="O5955">
            <v>472000</v>
          </cell>
          <cell r="P5955">
            <v>67065000</v>
          </cell>
        </row>
        <row r="5956">
          <cell r="A5956" t="str">
            <v>20051227</v>
          </cell>
          <cell r="B5956" t="str">
            <v>0552</v>
          </cell>
          <cell r="C5956" t="str">
            <v>BL RF PRODUCTS</v>
          </cell>
          <cell r="D5956" t="str">
            <v>PL RF CONSUMER PROD</v>
          </cell>
          <cell r="E5956" t="str">
            <v>VARICAPS</v>
          </cell>
          <cell r="F5956" t="str">
            <v>FP</v>
          </cell>
          <cell r="G5956" t="str">
            <v>all plants</v>
          </cell>
          <cell r="H5956" t="str">
            <v>all descriptions</v>
          </cell>
          <cell r="I5956" t="str">
            <v>TRN</v>
          </cell>
          <cell r="J5956">
            <v>0</v>
          </cell>
          <cell r="K5956">
            <v>0</v>
          </cell>
          <cell r="L5956">
            <v>0</v>
          </cell>
          <cell r="M5956">
            <v>0</v>
          </cell>
          <cell r="N5956">
            <v>40000</v>
          </cell>
          <cell r="O5956">
            <v>0</v>
          </cell>
          <cell r="P5956">
            <v>40000</v>
          </cell>
        </row>
        <row r="5957">
          <cell r="A5957" t="str">
            <v>20051227</v>
          </cell>
          <cell r="B5957" t="str">
            <v>0552</v>
          </cell>
          <cell r="C5957" t="str">
            <v>BL RF PRODUCTS</v>
          </cell>
          <cell r="D5957" t="str">
            <v>PL RF CONSUMER PROD</v>
          </cell>
          <cell r="E5957" t="str">
            <v>VARICAPS</v>
          </cell>
          <cell r="F5957" t="str">
            <v>FP</v>
          </cell>
          <cell r="G5957" t="str">
            <v>BRNM</v>
          </cell>
          <cell r="H5957" t="str">
            <v>NOKIA DO BRASIL TECNOLOGIA LTD</v>
          </cell>
          <cell r="I5957" t="str">
            <v>CSW</v>
          </cell>
          <cell r="J5957">
            <v>360000</v>
          </cell>
          <cell r="K5957">
            <v>0</v>
          </cell>
          <cell r="L5957">
            <v>0</v>
          </cell>
          <cell r="M5957">
            <v>0</v>
          </cell>
          <cell r="N5957">
            <v>0</v>
          </cell>
          <cell r="O5957">
            <v>0</v>
          </cell>
          <cell r="P5957">
            <v>360000</v>
          </cell>
        </row>
        <row r="5958">
          <cell r="A5958" t="str">
            <v>20051227</v>
          </cell>
          <cell r="B5958" t="str">
            <v>0552</v>
          </cell>
          <cell r="C5958" t="str">
            <v>BL RF PRODUCTS</v>
          </cell>
          <cell r="D5958" t="str">
            <v>PL RF CONSUMER PROD</v>
          </cell>
          <cell r="E5958" t="str">
            <v>VARICAPS</v>
          </cell>
          <cell r="F5958" t="str">
            <v>FP</v>
          </cell>
          <cell r="G5958" t="str">
            <v>CN10</v>
          </cell>
          <cell r="H5958" t="str">
            <v>IWH (BL Control) Guangdong</v>
          </cell>
          <cell r="I5958" t="str">
            <v>IWH</v>
          </cell>
          <cell r="J5958">
            <v>14818000</v>
          </cell>
          <cell r="K5958">
            <v>0</v>
          </cell>
          <cell r="L5958">
            <v>0</v>
          </cell>
          <cell r="M5958">
            <v>0</v>
          </cell>
          <cell r="N5958">
            <v>0</v>
          </cell>
          <cell r="O5958">
            <v>20239000</v>
          </cell>
          <cell r="P5958">
            <v>35057000</v>
          </cell>
        </row>
        <row r="5959">
          <cell r="A5959" t="str">
            <v>20051227</v>
          </cell>
          <cell r="B5959" t="str">
            <v>0552</v>
          </cell>
          <cell r="C5959" t="str">
            <v>BL RF PRODUCTS</v>
          </cell>
          <cell r="D5959" t="str">
            <v>PL RF CONSUMER PROD</v>
          </cell>
          <cell r="E5959" t="str">
            <v>VARICAPS</v>
          </cell>
          <cell r="F5959" t="str">
            <v>FP</v>
          </cell>
          <cell r="G5959" t="str">
            <v>CNFE</v>
          </cell>
          <cell r="H5959" t="str">
            <v>FLEXTRONICS_MY_ERI_VMI</v>
          </cell>
          <cell r="I5959" t="str">
            <v>CSW</v>
          </cell>
          <cell r="J5959">
            <v>735000</v>
          </cell>
          <cell r="K5959">
            <v>0</v>
          </cell>
          <cell r="L5959">
            <v>0</v>
          </cell>
          <cell r="M5959">
            <v>0</v>
          </cell>
          <cell r="N5959">
            <v>0</v>
          </cell>
          <cell r="O5959">
            <v>285000</v>
          </cell>
          <cell r="P5959">
            <v>1020000</v>
          </cell>
        </row>
        <row r="5960">
          <cell r="A5960" t="str">
            <v>20051227</v>
          </cell>
          <cell r="B5960" t="str">
            <v>0552</v>
          </cell>
          <cell r="C5960" t="str">
            <v>BL RF PRODUCTS</v>
          </cell>
          <cell r="D5960" t="str">
            <v>PL RF CONSUMER PROD</v>
          </cell>
          <cell r="E5960" t="str">
            <v>VARICAPS</v>
          </cell>
          <cell r="F5960" t="str">
            <v>FP</v>
          </cell>
          <cell r="G5960" t="str">
            <v>CNMT</v>
          </cell>
          <cell r="H5960" t="str">
            <v>MOTOROLA-CGISS</v>
          </cell>
          <cell r="I5960" t="str">
            <v>CSW</v>
          </cell>
          <cell r="J5960">
            <v>39000</v>
          </cell>
          <cell r="K5960">
            <v>0</v>
          </cell>
          <cell r="L5960">
            <v>0</v>
          </cell>
          <cell r="M5960">
            <v>0</v>
          </cell>
          <cell r="N5960">
            <v>0</v>
          </cell>
          <cell r="O5960">
            <v>0</v>
          </cell>
          <cell r="P5960">
            <v>39000</v>
          </cell>
        </row>
        <row r="5961">
          <cell r="A5961" t="str">
            <v>20051227</v>
          </cell>
          <cell r="B5961" t="str">
            <v>0552</v>
          </cell>
          <cell r="C5961" t="str">
            <v>BL RF PRODUCTS</v>
          </cell>
          <cell r="D5961" t="str">
            <v>PL RF CONSUMER PROD</v>
          </cell>
          <cell r="E5961" t="str">
            <v>VARICAPS</v>
          </cell>
          <cell r="F5961" t="str">
            <v>FP</v>
          </cell>
          <cell r="G5961" t="str">
            <v>CNND</v>
          </cell>
          <cell r="H5961" t="str">
            <v>DONGGUAN NOKIA MOBILE PHONES C</v>
          </cell>
          <cell r="I5961" t="str">
            <v>CSW</v>
          </cell>
          <cell r="J5961">
            <v>150000</v>
          </cell>
          <cell r="K5961">
            <v>0</v>
          </cell>
          <cell r="L5961">
            <v>0</v>
          </cell>
          <cell r="M5961">
            <v>0</v>
          </cell>
          <cell r="N5961">
            <v>0</v>
          </cell>
          <cell r="O5961">
            <v>200000</v>
          </cell>
          <cell r="P5961">
            <v>350000</v>
          </cell>
        </row>
        <row r="5962">
          <cell r="A5962" t="str">
            <v>20051227</v>
          </cell>
          <cell r="B5962" t="str">
            <v>0552</v>
          </cell>
          <cell r="C5962" t="str">
            <v>BL RF PRODUCTS</v>
          </cell>
          <cell r="D5962" t="str">
            <v>PL RF CONSUMER PROD</v>
          </cell>
          <cell r="E5962" t="str">
            <v>VARICAPS</v>
          </cell>
          <cell r="F5962" t="str">
            <v>FP</v>
          </cell>
          <cell r="G5962" t="str">
            <v>DENB</v>
          </cell>
          <cell r="H5962" t="str">
            <v>NOKIA BOCHUM IHUB</v>
          </cell>
          <cell r="I5962" t="str">
            <v>CSW</v>
          </cell>
          <cell r="J5962">
            <v>570000</v>
          </cell>
          <cell r="K5962">
            <v>0</v>
          </cell>
          <cell r="L5962">
            <v>0</v>
          </cell>
          <cell r="M5962">
            <v>0</v>
          </cell>
          <cell r="N5962">
            <v>0</v>
          </cell>
          <cell r="O5962">
            <v>200000</v>
          </cell>
          <cell r="P5962">
            <v>770000</v>
          </cell>
        </row>
        <row r="5963">
          <cell r="A5963" t="str">
            <v>20051227</v>
          </cell>
          <cell r="B5963" t="str">
            <v>0552</v>
          </cell>
          <cell r="C5963" t="str">
            <v>BL RF PRODUCTS</v>
          </cell>
          <cell r="D5963" t="str">
            <v>PL RF CONSUMER PROD</v>
          </cell>
          <cell r="E5963" t="str">
            <v>VARICAPS</v>
          </cell>
          <cell r="F5963" t="str">
            <v>FP</v>
          </cell>
          <cell r="G5963" t="str">
            <v>ESFC</v>
          </cell>
          <cell r="H5963" t="str">
            <v>FORD CADIZ</v>
          </cell>
          <cell r="I5963" t="str">
            <v>CSW</v>
          </cell>
          <cell r="J5963">
            <v>15300</v>
          </cell>
          <cell r="K5963">
            <v>0</v>
          </cell>
          <cell r="L5963">
            <v>0</v>
          </cell>
          <cell r="M5963">
            <v>0</v>
          </cell>
          <cell r="N5963">
            <v>0</v>
          </cell>
          <cell r="O5963">
            <v>0</v>
          </cell>
          <cell r="P5963">
            <v>15300</v>
          </cell>
        </row>
        <row r="5964">
          <cell r="A5964" t="str">
            <v>20051227</v>
          </cell>
          <cell r="B5964" t="str">
            <v>0552</v>
          </cell>
          <cell r="C5964" t="str">
            <v>BL RF PRODUCTS</v>
          </cell>
          <cell r="D5964" t="str">
            <v>PL RF CONSUMER PROD</v>
          </cell>
          <cell r="E5964" t="str">
            <v>VARICAPS</v>
          </cell>
          <cell r="F5964" t="str">
            <v>FP</v>
          </cell>
          <cell r="G5964" t="str">
            <v>FINS</v>
          </cell>
          <cell r="H5964" t="str">
            <v>NOKIA CORP/NOKIA MOBILE PHONES</v>
          </cell>
          <cell r="I5964" t="str">
            <v>CSW</v>
          </cell>
          <cell r="J5964">
            <v>60000</v>
          </cell>
          <cell r="K5964">
            <v>0</v>
          </cell>
          <cell r="L5964">
            <v>0</v>
          </cell>
          <cell r="M5964">
            <v>0</v>
          </cell>
          <cell r="N5964">
            <v>0</v>
          </cell>
          <cell r="O5964">
            <v>240000</v>
          </cell>
          <cell r="P5964">
            <v>300000</v>
          </cell>
        </row>
        <row r="5965">
          <cell r="A5965" t="str">
            <v>20051227</v>
          </cell>
          <cell r="B5965" t="str">
            <v>0552</v>
          </cell>
          <cell r="C5965" t="str">
            <v>BL RF PRODUCTS</v>
          </cell>
          <cell r="D5965" t="str">
            <v>PL RF CONSUMER PROD</v>
          </cell>
          <cell r="E5965" t="str">
            <v>VARICAPS</v>
          </cell>
          <cell r="F5965" t="str">
            <v>FP</v>
          </cell>
          <cell r="G5965" t="str">
            <v>HK00</v>
          </cell>
          <cell r="H5965" t="str">
            <v>RDC APSH</v>
          </cell>
          <cell r="I5965" t="str">
            <v>RDC</v>
          </cell>
          <cell r="J5965">
            <v>48170000</v>
          </cell>
          <cell r="K5965">
            <v>0</v>
          </cell>
          <cell r="L5965">
            <v>0</v>
          </cell>
          <cell r="M5965">
            <v>0</v>
          </cell>
          <cell r="N5965">
            <v>0</v>
          </cell>
          <cell r="O5965">
            <v>0</v>
          </cell>
          <cell r="P5965">
            <v>48170000</v>
          </cell>
        </row>
        <row r="5966">
          <cell r="A5966" t="str">
            <v>20051227</v>
          </cell>
          <cell r="B5966" t="str">
            <v>0552</v>
          </cell>
          <cell r="C5966" t="str">
            <v>BL RF PRODUCTS</v>
          </cell>
          <cell r="D5966" t="str">
            <v>PL RF CONSUMER PROD</v>
          </cell>
          <cell r="E5966" t="str">
            <v>VARICAPS</v>
          </cell>
          <cell r="F5966" t="str">
            <v>FP</v>
          </cell>
          <cell r="G5966" t="str">
            <v>HK10</v>
          </cell>
          <cell r="H5966" t="str">
            <v>IWH (BL Control) EDL</v>
          </cell>
          <cell r="I5966" t="str">
            <v>IWH</v>
          </cell>
          <cell r="J5966">
            <v>31836000</v>
          </cell>
          <cell r="K5966">
            <v>0</v>
          </cell>
          <cell r="L5966">
            <v>0</v>
          </cell>
          <cell r="M5966">
            <v>0</v>
          </cell>
          <cell r="N5966">
            <v>0</v>
          </cell>
          <cell r="O5966">
            <v>52480000</v>
          </cell>
          <cell r="P5966">
            <v>84316000</v>
          </cell>
        </row>
        <row r="5967">
          <cell r="A5967" t="str">
            <v>20051227</v>
          </cell>
          <cell r="B5967" t="str">
            <v>0552</v>
          </cell>
          <cell r="C5967" t="str">
            <v>BL RF PRODUCTS</v>
          </cell>
          <cell r="D5967" t="str">
            <v>PL RF CONSUMER PROD</v>
          </cell>
          <cell r="E5967" t="str">
            <v>VARICAPS</v>
          </cell>
          <cell r="F5967" t="str">
            <v>FP</v>
          </cell>
          <cell r="G5967" t="str">
            <v>HKSK</v>
          </cell>
          <cell r="H5967" t="str">
            <v>SHENZHEN</v>
          </cell>
          <cell r="I5967" t="str">
            <v>CSW</v>
          </cell>
          <cell r="J5967">
            <v>49216</v>
          </cell>
          <cell r="K5967">
            <v>0</v>
          </cell>
          <cell r="L5967">
            <v>0</v>
          </cell>
          <cell r="M5967">
            <v>0</v>
          </cell>
          <cell r="N5967">
            <v>0</v>
          </cell>
          <cell r="O5967">
            <v>93000</v>
          </cell>
          <cell r="P5967">
            <v>142216</v>
          </cell>
        </row>
        <row r="5968">
          <cell r="A5968" t="str">
            <v>20051227</v>
          </cell>
          <cell r="B5968" t="str">
            <v>0552</v>
          </cell>
          <cell r="C5968" t="str">
            <v>BL RF PRODUCTS</v>
          </cell>
          <cell r="D5968" t="str">
            <v>PL RF CONSUMER PROD</v>
          </cell>
          <cell r="E5968" t="str">
            <v>VARICAPS</v>
          </cell>
          <cell r="F5968" t="str">
            <v>FP</v>
          </cell>
          <cell r="G5968" t="str">
            <v>HKTT</v>
          </cell>
          <cell r="H5968" t="str">
            <v>CP On-site Warehouse AP</v>
          </cell>
          <cell r="I5968" t="str">
            <v>RDC</v>
          </cell>
          <cell r="J5968">
            <v>12142000</v>
          </cell>
          <cell r="K5968">
            <v>0</v>
          </cell>
          <cell r="L5968">
            <v>0</v>
          </cell>
          <cell r="M5968">
            <v>0</v>
          </cell>
          <cell r="N5968">
            <v>0</v>
          </cell>
          <cell r="O5968">
            <v>0</v>
          </cell>
          <cell r="P5968">
            <v>12142000</v>
          </cell>
        </row>
        <row r="5969">
          <cell r="A5969" t="str">
            <v>20051227</v>
          </cell>
          <cell r="B5969" t="str">
            <v>0552</v>
          </cell>
          <cell r="C5969" t="str">
            <v>BL RF PRODUCTS</v>
          </cell>
          <cell r="D5969" t="str">
            <v>PL RF CONSUMER PROD</v>
          </cell>
          <cell r="E5969" t="str">
            <v>VARICAPS</v>
          </cell>
          <cell r="F5969" t="str">
            <v>FP</v>
          </cell>
          <cell r="G5969" t="str">
            <v>HUAS</v>
          </cell>
          <cell r="H5969" t="str">
            <v>EXEL</v>
          </cell>
          <cell r="I5969" t="str">
            <v>ASC</v>
          </cell>
          <cell r="J5969">
            <v>276000</v>
          </cell>
          <cell r="K5969">
            <v>0</v>
          </cell>
          <cell r="L5969">
            <v>0</v>
          </cell>
          <cell r="M5969">
            <v>0</v>
          </cell>
          <cell r="N5969">
            <v>0</v>
          </cell>
          <cell r="O5969">
            <v>0</v>
          </cell>
          <cell r="P5969">
            <v>276000</v>
          </cell>
        </row>
        <row r="5970">
          <cell r="A5970" t="str">
            <v>20051227</v>
          </cell>
          <cell r="B5970" t="str">
            <v>0552</v>
          </cell>
          <cell r="C5970" t="str">
            <v>BL RF PRODUCTS</v>
          </cell>
          <cell r="D5970" t="str">
            <v>PL RF CONSUMER PROD</v>
          </cell>
          <cell r="E5970" t="str">
            <v>VARICAPS</v>
          </cell>
          <cell r="F5970" t="str">
            <v>FP</v>
          </cell>
          <cell r="G5970" t="str">
            <v>HUJT</v>
          </cell>
          <cell r="H5970" t="str">
            <v>CSW Jabil Tiszaujvaros</v>
          </cell>
          <cell r="I5970" t="str">
            <v>CSW</v>
          </cell>
          <cell r="J5970">
            <v>220000</v>
          </cell>
          <cell r="K5970">
            <v>0</v>
          </cell>
          <cell r="L5970">
            <v>0</v>
          </cell>
          <cell r="M5970">
            <v>0</v>
          </cell>
          <cell r="N5970">
            <v>0</v>
          </cell>
          <cell r="O5970">
            <v>0</v>
          </cell>
          <cell r="P5970">
            <v>220000</v>
          </cell>
        </row>
        <row r="5971">
          <cell r="A5971" t="str">
            <v>20051227</v>
          </cell>
          <cell r="B5971" t="str">
            <v>0552</v>
          </cell>
          <cell r="C5971" t="str">
            <v>BL RF PRODUCTS</v>
          </cell>
          <cell r="D5971" t="str">
            <v>PL RF CONSUMER PROD</v>
          </cell>
          <cell r="E5971" t="str">
            <v>VARICAPS</v>
          </cell>
          <cell r="F5971" t="str">
            <v>FP</v>
          </cell>
          <cell r="G5971" t="str">
            <v>HUNK</v>
          </cell>
          <cell r="H5971" t="str">
            <v>NOKIA KOMAROM KFT</v>
          </cell>
          <cell r="I5971" t="str">
            <v>CSW</v>
          </cell>
          <cell r="J5971">
            <v>570000</v>
          </cell>
          <cell r="K5971">
            <v>0</v>
          </cell>
          <cell r="L5971">
            <v>0</v>
          </cell>
          <cell r="M5971">
            <v>0</v>
          </cell>
          <cell r="N5971">
            <v>0</v>
          </cell>
          <cell r="O5971">
            <v>0</v>
          </cell>
          <cell r="P5971">
            <v>570000</v>
          </cell>
        </row>
        <row r="5972">
          <cell r="A5972" t="str">
            <v>20051227</v>
          </cell>
          <cell r="B5972" t="str">
            <v>0552</v>
          </cell>
          <cell r="C5972" t="str">
            <v>BL RF PRODUCTS</v>
          </cell>
          <cell r="D5972" t="str">
            <v>PL RF CONSUMER PROD</v>
          </cell>
          <cell r="E5972" t="str">
            <v>VARICAPS</v>
          </cell>
          <cell r="F5972" t="str">
            <v>FP</v>
          </cell>
          <cell r="G5972" t="str">
            <v>KRNM</v>
          </cell>
          <cell r="H5972" t="str">
            <v>NOKIA MASAN KOREA</v>
          </cell>
          <cell r="I5972" t="str">
            <v>CSW</v>
          </cell>
          <cell r="J5972">
            <v>520000</v>
          </cell>
          <cell r="K5972">
            <v>0</v>
          </cell>
          <cell r="L5972">
            <v>0</v>
          </cell>
          <cell r="M5972">
            <v>0</v>
          </cell>
          <cell r="N5972">
            <v>0</v>
          </cell>
          <cell r="O5972">
            <v>0</v>
          </cell>
          <cell r="P5972">
            <v>520000</v>
          </cell>
        </row>
        <row r="5973">
          <cell r="A5973" t="str">
            <v>20051227</v>
          </cell>
          <cell r="B5973" t="str">
            <v>0552</v>
          </cell>
          <cell r="C5973" t="str">
            <v>BL RF PRODUCTS</v>
          </cell>
          <cell r="D5973" t="str">
            <v>PL RF CONSUMER PROD</v>
          </cell>
          <cell r="E5973" t="str">
            <v>VARICAPS</v>
          </cell>
          <cell r="F5973" t="str">
            <v>FP</v>
          </cell>
          <cell r="G5973" t="str">
            <v>MYBB</v>
          </cell>
          <cell r="H5973" t="str">
            <v>ROBERT BOSCH (M) SDN BHD</v>
          </cell>
          <cell r="I5973" t="str">
            <v>CSW</v>
          </cell>
          <cell r="J5973">
            <v>51000</v>
          </cell>
          <cell r="K5973">
            <v>0</v>
          </cell>
          <cell r="L5973">
            <v>0</v>
          </cell>
          <cell r="M5973">
            <v>0</v>
          </cell>
          <cell r="N5973">
            <v>0</v>
          </cell>
          <cell r="O5973">
            <v>3000</v>
          </cell>
          <cell r="P5973">
            <v>54000</v>
          </cell>
        </row>
        <row r="5974">
          <cell r="A5974" t="str">
            <v>20051227</v>
          </cell>
          <cell r="B5974" t="str">
            <v>0552</v>
          </cell>
          <cell r="C5974" t="str">
            <v>BL RF PRODUCTS</v>
          </cell>
          <cell r="D5974" t="str">
            <v>PL RF CONSUMER PROD</v>
          </cell>
          <cell r="E5974" t="str">
            <v>VARICAPS</v>
          </cell>
          <cell r="F5974" t="str">
            <v>FP</v>
          </cell>
          <cell r="G5974" t="str">
            <v>MYFA</v>
          </cell>
          <cell r="H5974" t="str">
            <v>FLEXTRONICS_MY_ShahAlam</v>
          </cell>
          <cell r="I5974" t="str">
            <v>CSW</v>
          </cell>
          <cell r="J5974">
            <v>627000</v>
          </cell>
          <cell r="K5974">
            <v>0</v>
          </cell>
          <cell r="L5974">
            <v>0</v>
          </cell>
          <cell r="M5974">
            <v>0</v>
          </cell>
          <cell r="N5974">
            <v>0</v>
          </cell>
          <cell r="O5974">
            <v>453000</v>
          </cell>
          <cell r="P5974">
            <v>1080000</v>
          </cell>
        </row>
        <row r="5975">
          <cell r="A5975" t="str">
            <v>20051227</v>
          </cell>
          <cell r="B5975" t="str">
            <v>0552</v>
          </cell>
          <cell r="C5975" t="str">
            <v>BL RF PRODUCTS</v>
          </cell>
          <cell r="D5975" t="str">
            <v>PL RF CONSUMER PROD</v>
          </cell>
          <cell r="E5975" t="str">
            <v>VARICAPS</v>
          </cell>
          <cell r="F5975" t="str">
            <v>FP</v>
          </cell>
          <cell r="G5975" t="str">
            <v>NL00</v>
          </cell>
          <cell r="H5975" t="str">
            <v>UPS SCS Nederland BV (Hal B)</v>
          </cell>
          <cell r="I5975" t="str">
            <v>RDC</v>
          </cell>
          <cell r="J5975">
            <v>1548000</v>
          </cell>
          <cell r="K5975">
            <v>155000</v>
          </cell>
          <cell r="L5975">
            <v>0</v>
          </cell>
          <cell r="M5975">
            <v>0</v>
          </cell>
          <cell r="N5975">
            <v>0</v>
          </cell>
          <cell r="O5975">
            <v>0</v>
          </cell>
          <cell r="P5975">
            <v>1703000</v>
          </cell>
        </row>
        <row r="5976">
          <cell r="A5976" t="str">
            <v>20051227</v>
          </cell>
          <cell r="B5976" t="str">
            <v>0552</v>
          </cell>
          <cell r="C5976" t="str">
            <v>BL RF PRODUCTS</v>
          </cell>
          <cell r="D5976" t="str">
            <v>PL RF CONSUMER PROD</v>
          </cell>
          <cell r="E5976" t="str">
            <v>VARICAPS</v>
          </cell>
          <cell r="F5976" t="str">
            <v>FP</v>
          </cell>
          <cell r="G5976" t="str">
            <v>NLTT</v>
          </cell>
          <cell r="H5976" t="str">
            <v>UPS SCS Nederland BV (Hal B)</v>
          </cell>
          <cell r="I5976" t="str">
            <v>RDC</v>
          </cell>
          <cell r="J5976">
            <v>2648000</v>
          </cell>
          <cell r="K5976">
            <v>0</v>
          </cell>
          <cell r="L5976">
            <v>0</v>
          </cell>
          <cell r="M5976">
            <v>0</v>
          </cell>
          <cell r="N5976">
            <v>0</v>
          </cell>
          <cell r="O5976">
            <v>67000</v>
          </cell>
          <cell r="P5976">
            <v>2715000</v>
          </cell>
        </row>
        <row r="5977">
          <cell r="A5977" t="str">
            <v>20051227</v>
          </cell>
          <cell r="B5977" t="str">
            <v>0552</v>
          </cell>
          <cell r="C5977" t="str">
            <v>BL RF PRODUCTS</v>
          </cell>
          <cell r="D5977" t="str">
            <v>PL RF CONSUMER PROD</v>
          </cell>
          <cell r="E5977" t="str">
            <v>VARICAPS</v>
          </cell>
          <cell r="F5977" t="str">
            <v>FP</v>
          </cell>
          <cell r="G5977" t="str">
            <v>PLAS</v>
          </cell>
          <cell r="H5977" t="str">
            <v>EXEL POLAND SP. Z.O.O.</v>
          </cell>
          <cell r="I5977" t="str">
            <v>ASC</v>
          </cell>
          <cell r="J5977">
            <v>3000</v>
          </cell>
          <cell r="K5977">
            <v>0</v>
          </cell>
          <cell r="L5977">
            <v>0</v>
          </cell>
          <cell r="M5977">
            <v>0</v>
          </cell>
          <cell r="N5977">
            <v>0</v>
          </cell>
          <cell r="O5977">
            <v>0</v>
          </cell>
          <cell r="P5977">
            <v>3000</v>
          </cell>
        </row>
        <row r="5978">
          <cell r="A5978" t="str">
            <v>20051227</v>
          </cell>
          <cell r="B5978" t="str">
            <v>0552</v>
          </cell>
          <cell r="C5978" t="str">
            <v>BL RF PRODUCTS</v>
          </cell>
          <cell r="D5978" t="str">
            <v>PL RF CONSUMER PROD</v>
          </cell>
          <cell r="E5978" t="str">
            <v>VARICAPS</v>
          </cell>
          <cell r="F5978" t="str">
            <v>FP</v>
          </cell>
          <cell r="G5978" t="str">
            <v>PTFP</v>
          </cell>
          <cell r="H5978" t="str">
            <v>FORD PALMELA</v>
          </cell>
          <cell r="I5978" t="str">
            <v>CSW</v>
          </cell>
          <cell r="J5978">
            <v>396000</v>
          </cell>
          <cell r="K5978">
            <v>0</v>
          </cell>
          <cell r="L5978">
            <v>0</v>
          </cell>
          <cell r="M5978">
            <v>0</v>
          </cell>
          <cell r="N5978">
            <v>0</v>
          </cell>
          <cell r="O5978">
            <v>0</v>
          </cell>
          <cell r="P5978">
            <v>396000</v>
          </cell>
        </row>
        <row r="5979">
          <cell r="A5979" t="str">
            <v>20051227</v>
          </cell>
          <cell r="B5979" t="str">
            <v>0552</v>
          </cell>
          <cell r="C5979" t="str">
            <v>BL RF PRODUCTS</v>
          </cell>
          <cell r="D5979" t="str">
            <v>PL RF CONSUMER PROD</v>
          </cell>
          <cell r="E5979" t="str">
            <v>VARICAPS</v>
          </cell>
          <cell r="F5979" t="str">
            <v>FP</v>
          </cell>
          <cell r="G5979" t="str">
            <v>SGTS</v>
          </cell>
          <cell r="H5979" t="str">
            <v>Tuner</v>
          </cell>
          <cell r="I5979" t="str">
            <v>CSW</v>
          </cell>
          <cell r="J5979">
            <v>15600000</v>
          </cell>
          <cell r="K5979">
            <v>0</v>
          </cell>
          <cell r="L5979">
            <v>0</v>
          </cell>
          <cell r="M5979">
            <v>0</v>
          </cell>
          <cell r="N5979">
            <v>0</v>
          </cell>
          <cell r="O5979">
            <v>3360000</v>
          </cell>
          <cell r="P5979">
            <v>18960000</v>
          </cell>
        </row>
        <row r="5980">
          <cell r="A5980" t="str">
            <v>20051227</v>
          </cell>
          <cell r="B5980" t="str">
            <v>0552</v>
          </cell>
          <cell r="C5980" t="str">
            <v>BL RF PRODUCTS</v>
          </cell>
          <cell r="D5980" t="str">
            <v>PL RF CONSUMER PROD</v>
          </cell>
          <cell r="E5980" t="str">
            <v>VARICAPS</v>
          </cell>
          <cell r="F5980" t="str">
            <v>FP</v>
          </cell>
          <cell r="G5980" t="str">
            <v>THSS</v>
          </cell>
          <cell r="H5980" t="str">
            <v>Samsung</v>
          </cell>
          <cell r="I5980" t="str">
            <v>CSW</v>
          </cell>
          <cell r="J5980">
            <v>1518000</v>
          </cell>
          <cell r="K5980">
            <v>0</v>
          </cell>
          <cell r="L5980">
            <v>0</v>
          </cell>
          <cell r="M5980">
            <v>0</v>
          </cell>
          <cell r="N5980">
            <v>0</v>
          </cell>
          <cell r="O5980">
            <v>18000</v>
          </cell>
          <cell r="P5980">
            <v>1536000</v>
          </cell>
        </row>
        <row r="5981">
          <cell r="A5981" t="str">
            <v>20051227</v>
          </cell>
          <cell r="B5981" t="str">
            <v>0552</v>
          </cell>
          <cell r="C5981" t="str">
            <v>BL RF PRODUCTS</v>
          </cell>
          <cell r="D5981" t="str">
            <v>PL RF CONSUMER PROD</v>
          </cell>
          <cell r="E5981" t="str">
            <v>VARICAPS</v>
          </cell>
          <cell r="F5981" t="str">
            <v>FP</v>
          </cell>
          <cell r="G5981" t="str">
            <v>US00</v>
          </cell>
          <cell r="H5981" t="str">
            <v>RDC NARSO</v>
          </cell>
          <cell r="I5981" t="str">
            <v>RDC</v>
          </cell>
          <cell r="J5981">
            <v>273000</v>
          </cell>
          <cell r="K5981">
            <v>0</v>
          </cell>
          <cell r="L5981">
            <v>318000</v>
          </cell>
          <cell r="M5981">
            <v>0</v>
          </cell>
          <cell r="N5981">
            <v>0</v>
          </cell>
          <cell r="O5981">
            <v>193000</v>
          </cell>
          <cell r="P5981">
            <v>784000</v>
          </cell>
        </row>
        <row r="5982">
          <cell r="A5982" t="str">
            <v>20051227</v>
          </cell>
          <cell r="B5982" t="str">
            <v>0552</v>
          </cell>
          <cell r="C5982" t="str">
            <v>BL RF PRODUCTS</v>
          </cell>
          <cell r="D5982" t="str">
            <v>PL RF CONSUMER PROD</v>
          </cell>
          <cell r="E5982" t="str">
            <v>VARICAPS</v>
          </cell>
          <cell r="F5982" t="str">
            <v>FP</v>
          </cell>
          <cell r="G5982" t="str">
            <v>US01</v>
          </cell>
          <cell r="H5982" t="str">
            <v>TRN NA</v>
          </cell>
          <cell r="I5982" t="str">
            <v>TRN</v>
          </cell>
          <cell r="J5982">
            <v>0</v>
          </cell>
          <cell r="K5982">
            <v>0</v>
          </cell>
          <cell r="L5982">
            <v>0</v>
          </cell>
          <cell r="M5982">
            <v>0</v>
          </cell>
          <cell r="N5982">
            <v>40000</v>
          </cell>
          <cell r="O5982">
            <v>0</v>
          </cell>
          <cell r="P5982">
            <v>40000</v>
          </cell>
        </row>
        <row r="5983">
          <cell r="A5983" t="str">
            <v>20051227</v>
          </cell>
          <cell r="B5983" t="str">
            <v>0552</v>
          </cell>
          <cell r="C5983" t="str">
            <v>BL RF PRODUCTS</v>
          </cell>
          <cell r="D5983" t="str">
            <v>PL RF CONSUMER PROD</v>
          </cell>
          <cell r="E5983" t="str">
            <v>VARICAPS</v>
          </cell>
          <cell r="F5983" t="str">
            <v>FP</v>
          </cell>
          <cell r="G5983" t="str">
            <v>USDJ</v>
          </cell>
          <cell r="H5983" t="str">
            <v>PHILIPS SEMI DELCO JIT Whse, I</v>
          </cell>
          <cell r="I5983" t="str">
            <v>CSW</v>
          </cell>
          <cell r="J5983">
            <v>172500</v>
          </cell>
          <cell r="K5983">
            <v>0</v>
          </cell>
          <cell r="L5983">
            <v>0</v>
          </cell>
          <cell r="M5983">
            <v>0</v>
          </cell>
          <cell r="N5983">
            <v>0</v>
          </cell>
          <cell r="O5983">
            <v>30000</v>
          </cell>
          <cell r="P5983">
            <v>202500</v>
          </cell>
        </row>
        <row r="5984">
          <cell r="A5984" t="str">
            <v>20051227</v>
          </cell>
          <cell r="B5984" t="str">
            <v>0552</v>
          </cell>
          <cell r="C5984" t="str">
            <v>BL RF PRODUCTS</v>
          </cell>
          <cell r="D5984" t="str">
            <v>PL RF CONSUMER PROD</v>
          </cell>
          <cell r="E5984" t="str">
            <v>VARICAPS</v>
          </cell>
          <cell r="F5984" t="str">
            <v>FP</v>
          </cell>
          <cell r="G5984" t="str">
            <v>USGI</v>
          </cell>
          <cell r="H5984" t="str">
            <v>CSW Delco VMI (Reynosa)</v>
          </cell>
          <cell r="I5984" t="str">
            <v>CSW</v>
          </cell>
          <cell r="J5984">
            <v>290000</v>
          </cell>
          <cell r="K5984">
            <v>0</v>
          </cell>
          <cell r="L5984">
            <v>0</v>
          </cell>
          <cell r="M5984">
            <v>0</v>
          </cell>
          <cell r="N5984">
            <v>0</v>
          </cell>
          <cell r="O5984">
            <v>10000</v>
          </cell>
          <cell r="P5984">
            <v>300000</v>
          </cell>
        </row>
        <row r="5985">
          <cell r="A5985" t="str">
            <v>20051227</v>
          </cell>
          <cell r="B5985" t="str">
            <v>0552</v>
          </cell>
          <cell r="C5985" t="str">
            <v>BL RF PRODUCTS</v>
          </cell>
          <cell r="D5985" t="str">
            <v>PL RF CONSUMER PROD</v>
          </cell>
          <cell r="E5985" t="str">
            <v>VARICAPS</v>
          </cell>
          <cell r="F5985" t="str">
            <v>FP</v>
          </cell>
          <cell r="G5985" t="str">
            <v>USJG</v>
          </cell>
          <cell r="H5985" t="str">
            <v>CSW Jabil JIT Guadalajara</v>
          </cell>
          <cell r="I5985" t="str">
            <v>CSW</v>
          </cell>
          <cell r="J5985">
            <v>50000</v>
          </cell>
          <cell r="K5985">
            <v>0</v>
          </cell>
          <cell r="L5985">
            <v>0</v>
          </cell>
          <cell r="M5985">
            <v>0</v>
          </cell>
          <cell r="N5985">
            <v>0</v>
          </cell>
          <cell r="O5985">
            <v>40000</v>
          </cell>
          <cell r="P5985">
            <v>90000</v>
          </cell>
        </row>
        <row r="5986">
          <cell r="A5986" t="str">
            <v>20051227</v>
          </cell>
          <cell r="B5986" t="str">
            <v>0552</v>
          </cell>
          <cell r="C5986" t="str">
            <v>BL RF PRODUCTS</v>
          </cell>
          <cell r="D5986" t="str">
            <v>PL RF CONSUMER PROD</v>
          </cell>
          <cell r="E5986" t="str">
            <v>VARICAPS</v>
          </cell>
          <cell r="F5986" t="str">
            <v>FP</v>
          </cell>
          <cell r="G5986" t="str">
            <v>USNR</v>
          </cell>
          <cell r="H5986" t="str">
            <v>NOKIA INC. REYNOSA</v>
          </cell>
          <cell r="I5986" t="str">
            <v>CSW</v>
          </cell>
          <cell r="J5986">
            <v>100000</v>
          </cell>
          <cell r="K5986">
            <v>0</v>
          </cell>
          <cell r="L5986">
            <v>0</v>
          </cell>
          <cell r="M5986">
            <v>0</v>
          </cell>
          <cell r="N5986">
            <v>0</v>
          </cell>
          <cell r="O5986">
            <v>120000</v>
          </cell>
          <cell r="P5986">
            <v>220000</v>
          </cell>
        </row>
        <row r="5987">
          <cell r="A5987" t="str">
            <v>20051227</v>
          </cell>
          <cell r="B5987" t="str">
            <v>0552</v>
          </cell>
          <cell r="C5987" t="str">
            <v>BL RF PRODUCTS</v>
          </cell>
          <cell r="D5987" t="str">
            <v>PL RF CONSUMER PROD</v>
          </cell>
          <cell r="E5987" t="str">
            <v>VARICAPS</v>
          </cell>
          <cell r="F5987" t="str">
            <v>FP</v>
          </cell>
          <cell r="G5987" t="str">
            <v>USOH</v>
          </cell>
          <cell r="H5987" t="str">
            <v>CSW Ford (Hatfield)</v>
          </cell>
          <cell r="I5987" t="str">
            <v>CSW</v>
          </cell>
          <cell r="J5987">
            <v>9000</v>
          </cell>
          <cell r="K5987">
            <v>0</v>
          </cell>
          <cell r="L5987">
            <v>0</v>
          </cell>
          <cell r="M5987">
            <v>0</v>
          </cell>
          <cell r="N5987">
            <v>0</v>
          </cell>
          <cell r="O5987">
            <v>0</v>
          </cell>
          <cell r="P5987">
            <v>9000</v>
          </cell>
        </row>
        <row r="5988">
          <cell r="A5988" t="str">
            <v>20051227</v>
          </cell>
          <cell r="B5988" t="str">
            <v>0552</v>
          </cell>
          <cell r="C5988" t="str">
            <v>BL RF PRODUCTS</v>
          </cell>
          <cell r="D5988" t="str">
            <v>PL RF CONSUMER PROD</v>
          </cell>
          <cell r="E5988" t="str">
            <v>VARICAPS</v>
          </cell>
          <cell r="F5988" t="str">
            <v>FP</v>
          </cell>
          <cell r="G5988" t="str">
            <v>USPP</v>
          </cell>
          <cell r="H5988" t="str">
            <v>CSW PANASONIC PEACHTREE</v>
          </cell>
          <cell r="I5988" t="str">
            <v>CSW</v>
          </cell>
          <cell r="J5988">
            <v>12000</v>
          </cell>
          <cell r="K5988">
            <v>0</v>
          </cell>
          <cell r="L5988">
            <v>0</v>
          </cell>
          <cell r="M5988">
            <v>0</v>
          </cell>
          <cell r="N5988">
            <v>0</v>
          </cell>
          <cell r="O5988">
            <v>3000</v>
          </cell>
          <cell r="P5988">
            <v>15000</v>
          </cell>
        </row>
        <row r="5989">
          <cell r="A5989" t="str">
            <v>20051227</v>
          </cell>
          <cell r="B5989" t="str">
            <v>0552</v>
          </cell>
          <cell r="C5989" t="str">
            <v>BL RF PRODUCTS</v>
          </cell>
          <cell r="D5989" t="str">
            <v>PL RF CONSUMER PROD</v>
          </cell>
          <cell r="E5989" t="str">
            <v>VARICAPS</v>
          </cell>
          <cell r="F5989" t="str">
            <v>FP</v>
          </cell>
          <cell r="G5989" t="str">
            <v>USTC</v>
          </cell>
          <cell r="H5989" t="str">
            <v>CSW Siemens (Huntsville)</v>
          </cell>
          <cell r="I5989" t="str">
            <v>CSW</v>
          </cell>
          <cell r="J5989">
            <v>20000</v>
          </cell>
          <cell r="K5989">
            <v>0</v>
          </cell>
          <cell r="L5989">
            <v>0</v>
          </cell>
          <cell r="M5989">
            <v>0</v>
          </cell>
          <cell r="N5989">
            <v>0</v>
          </cell>
          <cell r="O5989">
            <v>0</v>
          </cell>
          <cell r="P5989">
            <v>20000</v>
          </cell>
        </row>
        <row r="5990">
          <cell r="A5990" t="str">
            <v>20051227</v>
          </cell>
          <cell r="B5990" t="str">
            <v>0552</v>
          </cell>
          <cell r="C5990" t="str">
            <v>BL RF PRODUCTS</v>
          </cell>
          <cell r="D5990" t="str">
            <v>PL RF CONSUMER PROD</v>
          </cell>
          <cell r="E5990" t="str">
            <v>VARICAPS</v>
          </cell>
          <cell r="F5990" t="str">
            <v>FP</v>
          </cell>
          <cell r="G5990" t="str">
            <v>USTM</v>
          </cell>
          <cell r="H5990" t="str">
            <v>CSW Ford (Altec - El Paso)</v>
          </cell>
          <cell r="I5990" t="str">
            <v>CSW</v>
          </cell>
          <cell r="J5990">
            <v>126000</v>
          </cell>
          <cell r="K5990">
            <v>0</v>
          </cell>
          <cell r="L5990">
            <v>0</v>
          </cell>
          <cell r="M5990">
            <v>0</v>
          </cell>
          <cell r="N5990">
            <v>0</v>
          </cell>
          <cell r="O5990">
            <v>18000</v>
          </cell>
          <cell r="P5990">
            <v>144000</v>
          </cell>
        </row>
        <row r="5991">
          <cell r="A5991" t="str">
            <v>20051227</v>
          </cell>
          <cell r="B5991" t="str">
            <v>0552</v>
          </cell>
          <cell r="C5991" t="str">
            <v>BL RF PRODUCTS</v>
          </cell>
          <cell r="D5991" t="str">
            <v>PL RF CONSUMER PROD</v>
          </cell>
          <cell r="E5991" t="str">
            <v>VARICAPS</v>
          </cell>
          <cell r="F5991" t="str">
            <v>FP</v>
          </cell>
          <cell r="G5991" t="str">
            <v>USTT</v>
          </cell>
          <cell r="H5991" t="str">
            <v>CSW Auto</v>
          </cell>
          <cell r="I5991" t="str">
            <v>RDC</v>
          </cell>
          <cell r="J5991">
            <v>1339000</v>
          </cell>
          <cell r="K5991">
            <v>0</v>
          </cell>
          <cell r="L5991">
            <v>0</v>
          </cell>
          <cell r="M5991">
            <v>0</v>
          </cell>
          <cell r="N5991">
            <v>0</v>
          </cell>
          <cell r="O5991">
            <v>212000</v>
          </cell>
          <cell r="P5991">
            <v>1551000</v>
          </cell>
        </row>
        <row r="5992">
          <cell r="A5992" t="str">
            <v>20051227</v>
          </cell>
          <cell r="B5992" t="str">
            <v>0552</v>
          </cell>
          <cell r="C5992" t="str">
            <v>BL RF PRODUCTS</v>
          </cell>
          <cell r="D5992" t="str">
            <v>PL RF CONSUMER PROD</v>
          </cell>
          <cell r="E5992" t="str">
            <v>VARICAPS</v>
          </cell>
          <cell r="F5992" t="str">
            <v>WAFER</v>
          </cell>
          <cell r="G5992" t="str">
            <v>all plants</v>
          </cell>
          <cell r="H5992" t="str">
            <v>all descriptions</v>
          </cell>
          <cell r="I5992" t="str">
            <v>all types</v>
          </cell>
          <cell r="J5992">
            <v>40</v>
          </cell>
          <cell r="K5992">
            <v>0</v>
          </cell>
          <cell r="L5992">
            <v>0</v>
          </cell>
          <cell r="M5992">
            <v>0</v>
          </cell>
          <cell r="N5992">
            <v>0</v>
          </cell>
          <cell r="O5992">
            <v>0</v>
          </cell>
          <cell r="P5992">
            <v>40</v>
          </cell>
        </row>
        <row r="5993">
          <cell r="A5993" t="str">
            <v>20051227</v>
          </cell>
          <cell r="B5993" t="str">
            <v>0552</v>
          </cell>
          <cell r="C5993" t="str">
            <v>BL RF PRODUCTS</v>
          </cell>
          <cell r="D5993" t="str">
            <v>PL RF CONSUMER PROD</v>
          </cell>
          <cell r="E5993" t="str">
            <v>VARICAPS</v>
          </cell>
          <cell r="F5993" t="str">
            <v>WAFER</v>
          </cell>
          <cell r="G5993" t="str">
            <v>all plants</v>
          </cell>
          <cell r="H5993" t="str">
            <v>all descriptions</v>
          </cell>
          <cell r="I5993" t="str">
            <v>MFG</v>
          </cell>
          <cell r="J5993">
            <v>40</v>
          </cell>
          <cell r="K5993">
            <v>0</v>
          </cell>
          <cell r="L5993">
            <v>0</v>
          </cell>
          <cell r="M5993">
            <v>0</v>
          </cell>
          <cell r="N5993">
            <v>0</v>
          </cell>
          <cell r="O5993">
            <v>0</v>
          </cell>
          <cell r="P5993">
            <v>40</v>
          </cell>
        </row>
        <row r="5994">
          <cell r="A5994" t="str">
            <v>20051227</v>
          </cell>
          <cell r="B5994" t="str">
            <v>0552</v>
          </cell>
          <cell r="C5994" t="str">
            <v>BL RF PRODUCTS</v>
          </cell>
          <cell r="D5994" t="str">
            <v>PL RF CONSUMER PROD</v>
          </cell>
          <cell r="E5994" t="str">
            <v>VARICAPS</v>
          </cell>
          <cell r="F5994" t="str">
            <v>WAFER</v>
          </cell>
          <cell r="G5994" t="str">
            <v>PH79</v>
          </cell>
          <cell r="H5994" t="str">
            <v>WT PSC</v>
          </cell>
          <cell r="I5994" t="str">
            <v>MFG</v>
          </cell>
          <cell r="J5994">
            <v>40</v>
          </cell>
          <cell r="K5994">
            <v>0</v>
          </cell>
          <cell r="L5994">
            <v>0</v>
          </cell>
          <cell r="M5994">
            <v>0</v>
          </cell>
          <cell r="N5994">
            <v>0</v>
          </cell>
          <cell r="O5994">
            <v>0</v>
          </cell>
          <cell r="P5994">
            <v>40</v>
          </cell>
        </row>
        <row r="5995">
          <cell r="A5995" t="str">
            <v>20051227</v>
          </cell>
          <cell r="B5995" t="str">
            <v>0552</v>
          </cell>
          <cell r="C5995" t="str">
            <v>BL RF PRODUCTS</v>
          </cell>
          <cell r="D5995" t="str">
            <v>PL RF CONSUMER PROD</v>
          </cell>
          <cell r="E5995" t="str">
            <v>VARICAPS</v>
          </cell>
          <cell r="F5995" t="str">
            <v>XTAL</v>
          </cell>
          <cell r="G5995" t="str">
            <v>all plants</v>
          </cell>
          <cell r="H5995" t="str">
            <v>all descriptions</v>
          </cell>
          <cell r="I5995" t="str">
            <v>MFG</v>
          </cell>
          <cell r="J5995">
            <v>226591801</v>
          </cell>
          <cell r="K5995">
            <v>0</v>
          </cell>
          <cell r="L5995">
            <v>0</v>
          </cell>
          <cell r="M5995">
            <v>0</v>
          </cell>
          <cell r="N5995">
            <v>0</v>
          </cell>
          <cell r="O5995">
            <v>300593994</v>
          </cell>
          <cell r="P5995">
            <v>527185795</v>
          </cell>
        </row>
        <row r="5996">
          <cell r="A5996" t="str">
            <v>20051227</v>
          </cell>
          <cell r="B5996" t="str">
            <v>0552</v>
          </cell>
          <cell r="C5996" t="str">
            <v>BL RF PRODUCTS</v>
          </cell>
          <cell r="D5996" t="str">
            <v>PL RF CONSUMER PROD</v>
          </cell>
          <cell r="E5996" t="str">
            <v>VARICAPS</v>
          </cell>
          <cell r="F5996" t="str">
            <v>XTAL</v>
          </cell>
          <cell r="G5996" t="str">
            <v>all plants</v>
          </cell>
          <cell r="H5996" t="str">
            <v>all descriptions</v>
          </cell>
          <cell r="I5996" t="str">
            <v>all types</v>
          </cell>
          <cell r="J5996">
            <v>226591801</v>
          </cell>
          <cell r="K5996">
            <v>0</v>
          </cell>
          <cell r="L5996">
            <v>0</v>
          </cell>
          <cell r="M5996">
            <v>0</v>
          </cell>
          <cell r="N5996">
            <v>0</v>
          </cell>
          <cell r="O5996">
            <v>300593994</v>
          </cell>
          <cell r="P5996">
            <v>527185795</v>
          </cell>
        </row>
        <row r="5997">
          <cell r="A5997" t="str">
            <v>20051227</v>
          </cell>
          <cell r="B5997" t="str">
            <v>0552</v>
          </cell>
          <cell r="C5997" t="str">
            <v>BL RF PRODUCTS</v>
          </cell>
          <cell r="D5997" t="str">
            <v>PL RF CONSUMER PROD</v>
          </cell>
          <cell r="E5997" t="str">
            <v>VARICAPS</v>
          </cell>
          <cell r="F5997" t="str">
            <v>XTAL</v>
          </cell>
          <cell r="G5997" t="str">
            <v>CN71</v>
          </cell>
          <cell r="H5997" t="str">
            <v>AT PS Guangdong</v>
          </cell>
          <cell r="I5997" t="str">
            <v>MFG</v>
          </cell>
          <cell r="J5997">
            <v>84510698</v>
          </cell>
          <cell r="K5997">
            <v>0</v>
          </cell>
          <cell r="L5997">
            <v>0</v>
          </cell>
          <cell r="M5997">
            <v>0</v>
          </cell>
          <cell r="N5997">
            <v>0</v>
          </cell>
          <cell r="O5997">
            <v>103608545</v>
          </cell>
          <cell r="P5997">
            <v>188119243</v>
          </cell>
        </row>
        <row r="5998">
          <cell r="A5998" t="str">
            <v>20051227</v>
          </cell>
          <cell r="B5998" t="str">
            <v>0552</v>
          </cell>
          <cell r="C5998" t="str">
            <v>BL RF PRODUCTS</v>
          </cell>
          <cell r="D5998" t="str">
            <v>PL RF CONSUMER PROD</v>
          </cell>
          <cell r="E5998" t="str">
            <v>VARICAPS</v>
          </cell>
          <cell r="F5998" t="str">
            <v>XTAL</v>
          </cell>
          <cell r="G5998" t="str">
            <v>HK70</v>
          </cell>
          <cell r="H5998" t="str">
            <v>AT EDL</v>
          </cell>
          <cell r="I5998" t="str">
            <v>MFG</v>
          </cell>
          <cell r="J5998">
            <v>142081103</v>
          </cell>
          <cell r="K5998">
            <v>0</v>
          </cell>
          <cell r="L5998">
            <v>0</v>
          </cell>
          <cell r="M5998">
            <v>0</v>
          </cell>
          <cell r="N5998">
            <v>0</v>
          </cell>
          <cell r="O5998">
            <v>196985449</v>
          </cell>
          <cell r="P5998">
            <v>339066552</v>
          </cell>
        </row>
        <row r="5999">
          <cell r="A5999" t="str">
            <v>20051227</v>
          </cell>
          <cell r="B5999" t="str">
            <v>0552</v>
          </cell>
          <cell r="C5999" t="str">
            <v>BL RF PRODUCTS</v>
          </cell>
          <cell r="D5999" t="str">
            <v>PL RF CONSUMER PROD</v>
          </cell>
          <cell r="E5999" t="str">
            <v>W/B 1-4</v>
          </cell>
          <cell r="F5999" t="str">
            <v>all categories</v>
          </cell>
          <cell r="G5999" t="str">
            <v>all plants</v>
          </cell>
          <cell r="H5999" t="str">
            <v>all descriptions</v>
          </cell>
          <cell r="I5999" t="str">
            <v>CSW</v>
          </cell>
          <cell r="J5999">
            <v>8431646</v>
          </cell>
          <cell r="K5999">
            <v>0</v>
          </cell>
          <cell r="L5999">
            <v>0</v>
          </cell>
          <cell r="M5999">
            <v>0</v>
          </cell>
          <cell r="N5999">
            <v>0</v>
          </cell>
          <cell r="O5999">
            <v>3025000</v>
          </cell>
          <cell r="P5999">
            <v>11456646</v>
          </cell>
        </row>
        <row r="6000">
          <cell r="A6000" t="str">
            <v>20051227</v>
          </cell>
          <cell r="B6000" t="str">
            <v>0552</v>
          </cell>
          <cell r="C6000" t="str">
            <v>BL RF PRODUCTS</v>
          </cell>
          <cell r="D6000" t="str">
            <v>PL RF CONSUMER PROD</v>
          </cell>
          <cell r="E6000" t="str">
            <v>W/B 1-4</v>
          </cell>
          <cell r="F6000" t="str">
            <v>all categories</v>
          </cell>
          <cell r="G6000" t="str">
            <v>all plants</v>
          </cell>
          <cell r="H6000" t="str">
            <v>all descriptions</v>
          </cell>
          <cell r="I6000" t="str">
            <v>FDC</v>
          </cell>
          <cell r="J6000">
            <v>0</v>
          </cell>
          <cell r="K6000">
            <v>0</v>
          </cell>
          <cell r="L6000">
            <v>0</v>
          </cell>
          <cell r="M6000">
            <v>0</v>
          </cell>
          <cell r="N6000">
            <v>0</v>
          </cell>
          <cell r="O6000">
            <v>0</v>
          </cell>
          <cell r="P6000">
            <v>0</v>
          </cell>
        </row>
        <row r="6001">
          <cell r="A6001" t="str">
            <v>20051227</v>
          </cell>
          <cell r="B6001" t="str">
            <v>0552</v>
          </cell>
          <cell r="C6001" t="str">
            <v>BL RF PRODUCTS</v>
          </cell>
          <cell r="D6001" t="str">
            <v>PL RF CONSUMER PROD</v>
          </cell>
          <cell r="E6001" t="str">
            <v>W/B 1-4</v>
          </cell>
          <cell r="F6001" t="str">
            <v>all categories</v>
          </cell>
          <cell r="G6001" t="str">
            <v>all plants</v>
          </cell>
          <cell r="H6001" t="str">
            <v>all descriptions</v>
          </cell>
          <cell r="I6001" t="str">
            <v>IWH</v>
          </cell>
          <cell r="J6001">
            <v>18524520</v>
          </cell>
          <cell r="K6001">
            <v>0</v>
          </cell>
          <cell r="L6001">
            <v>0</v>
          </cell>
          <cell r="M6001">
            <v>0</v>
          </cell>
          <cell r="N6001">
            <v>0</v>
          </cell>
          <cell r="O6001">
            <v>19735685</v>
          </cell>
          <cell r="P6001">
            <v>38260205</v>
          </cell>
        </row>
        <row r="6002">
          <cell r="A6002" t="str">
            <v>20051227</v>
          </cell>
          <cell r="B6002" t="str">
            <v>0552</v>
          </cell>
          <cell r="C6002" t="str">
            <v>BL RF PRODUCTS</v>
          </cell>
          <cell r="D6002" t="str">
            <v>PL RF CONSUMER PROD</v>
          </cell>
          <cell r="E6002" t="str">
            <v>W/B 1-4</v>
          </cell>
          <cell r="F6002" t="str">
            <v>all categories</v>
          </cell>
          <cell r="G6002" t="str">
            <v>all plants</v>
          </cell>
          <cell r="H6002" t="str">
            <v>all descriptions</v>
          </cell>
          <cell r="I6002" t="str">
            <v>ASC</v>
          </cell>
          <cell r="J6002">
            <v>51000</v>
          </cell>
          <cell r="K6002">
            <v>0</v>
          </cell>
          <cell r="L6002">
            <v>0</v>
          </cell>
          <cell r="M6002">
            <v>0</v>
          </cell>
          <cell r="N6002">
            <v>0</v>
          </cell>
          <cell r="O6002">
            <v>0</v>
          </cell>
          <cell r="P6002">
            <v>51000</v>
          </cell>
        </row>
        <row r="6003">
          <cell r="A6003" t="str">
            <v>20051227</v>
          </cell>
          <cell r="B6003" t="str">
            <v>0552</v>
          </cell>
          <cell r="C6003" t="str">
            <v>BL RF PRODUCTS</v>
          </cell>
          <cell r="D6003" t="str">
            <v>PL RF CONSUMER PROD</v>
          </cell>
          <cell r="E6003" t="str">
            <v>W/B 1-4</v>
          </cell>
          <cell r="F6003" t="str">
            <v>all categories</v>
          </cell>
          <cell r="G6003" t="str">
            <v>all plants</v>
          </cell>
          <cell r="H6003" t="str">
            <v>all descriptions</v>
          </cell>
          <cell r="I6003" t="str">
            <v>MFG</v>
          </cell>
          <cell r="J6003">
            <v>42419242</v>
          </cell>
          <cell r="K6003">
            <v>0</v>
          </cell>
          <cell r="L6003">
            <v>0</v>
          </cell>
          <cell r="M6003">
            <v>0</v>
          </cell>
          <cell r="N6003">
            <v>0</v>
          </cell>
          <cell r="O6003">
            <v>6197865</v>
          </cell>
          <cell r="P6003">
            <v>48617107</v>
          </cell>
        </row>
        <row r="6004">
          <cell r="A6004" t="str">
            <v>20051227</v>
          </cell>
          <cell r="B6004" t="str">
            <v>0552</v>
          </cell>
          <cell r="C6004" t="str">
            <v>BL RF PRODUCTS</v>
          </cell>
          <cell r="D6004" t="str">
            <v>PL RF CONSUMER PROD</v>
          </cell>
          <cell r="E6004" t="str">
            <v>W/B 1-4</v>
          </cell>
          <cell r="F6004" t="str">
            <v>all categories</v>
          </cell>
          <cell r="G6004" t="str">
            <v>all plants</v>
          </cell>
          <cell r="H6004" t="str">
            <v>all descriptions</v>
          </cell>
          <cell r="I6004" t="str">
            <v>RDC</v>
          </cell>
          <cell r="J6004">
            <v>7943301</v>
          </cell>
          <cell r="K6004">
            <v>211301</v>
          </cell>
          <cell r="L6004">
            <v>6400</v>
          </cell>
          <cell r="M6004">
            <v>0</v>
          </cell>
          <cell r="N6004">
            <v>0</v>
          </cell>
          <cell r="O6004">
            <v>1391000</v>
          </cell>
          <cell r="P6004">
            <v>9552002</v>
          </cell>
        </row>
        <row r="6005">
          <cell r="A6005" t="str">
            <v>20051227</v>
          </cell>
          <cell r="B6005" t="str">
            <v>0552</v>
          </cell>
          <cell r="C6005" t="str">
            <v>BL RF PRODUCTS</v>
          </cell>
          <cell r="D6005" t="str">
            <v>PL RF CONSUMER PROD</v>
          </cell>
          <cell r="E6005" t="str">
            <v>W/B 1-4</v>
          </cell>
          <cell r="F6005" t="str">
            <v>all categories</v>
          </cell>
          <cell r="G6005" t="str">
            <v>all plants</v>
          </cell>
          <cell r="H6005" t="str">
            <v>all descriptions</v>
          </cell>
          <cell r="I6005" t="str">
            <v>TRN</v>
          </cell>
          <cell r="J6005">
            <v>0</v>
          </cell>
          <cell r="K6005">
            <v>0</v>
          </cell>
          <cell r="L6005">
            <v>0</v>
          </cell>
          <cell r="M6005">
            <v>0</v>
          </cell>
          <cell r="N6005">
            <v>147001</v>
          </cell>
          <cell r="O6005">
            <v>90000</v>
          </cell>
          <cell r="P6005">
            <v>237001</v>
          </cell>
        </row>
        <row r="6006">
          <cell r="A6006" t="str">
            <v>20051227</v>
          </cell>
          <cell r="B6006" t="str">
            <v>0552</v>
          </cell>
          <cell r="C6006" t="str">
            <v>BL RF PRODUCTS</v>
          </cell>
          <cell r="D6006" t="str">
            <v>PL RF CONSUMER PROD</v>
          </cell>
          <cell r="E6006" t="str">
            <v>W/B 1-4</v>
          </cell>
          <cell r="F6006" t="str">
            <v>all categories</v>
          </cell>
          <cell r="G6006" t="str">
            <v>all plants</v>
          </cell>
          <cell r="H6006" t="str">
            <v>all descriptions</v>
          </cell>
          <cell r="I6006" t="str">
            <v>all types</v>
          </cell>
          <cell r="J6006">
            <v>77369709</v>
          </cell>
          <cell r="K6006">
            <v>211301</v>
          </cell>
          <cell r="L6006">
            <v>6400</v>
          </cell>
          <cell r="M6006">
            <v>0</v>
          </cell>
          <cell r="N6006">
            <v>147001</v>
          </cell>
          <cell r="O6006">
            <v>30439550</v>
          </cell>
          <cell r="P6006">
            <v>108173961</v>
          </cell>
        </row>
        <row r="6007">
          <cell r="A6007" t="str">
            <v>20051227</v>
          </cell>
          <cell r="B6007" t="str">
            <v>0552</v>
          </cell>
          <cell r="C6007" t="str">
            <v>BL RF PRODUCTS</v>
          </cell>
          <cell r="D6007" t="str">
            <v>PL RF CONSUMER PROD</v>
          </cell>
          <cell r="E6007" t="str">
            <v>W/B 1-4</v>
          </cell>
          <cell r="F6007" t="str">
            <v>all categories</v>
          </cell>
          <cell r="G6007" t="str">
            <v>BRNM</v>
          </cell>
          <cell r="H6007" t="str">
            <v>NOKIA DO BRASIL TECNOLOGIA LTD</v>
          </cell>
          <cell r="I6007" t="str">
            <v>CSW</v>
          </cell>
          <cell r="J6007">
            <v>138000</v>
          </cell>
          <cell r="K6007">
            <v>0</v>
          </cell>
          <cell r="L6007">
            <v>0</v>
          </cell>
          <cell r="M6007">
            <v>0</v>
          </cell>
          <cell r="N6007">
            <v>0</v>
          </cell>
          <cell r="O6007">
            <v>0</v>
          </cell>
          <cell r="P6007">
            <v>138000</v>
          </cell>
        </row>
        <row r="6008">
          <cell r="A6008" t="str">
            <v>20051227</v>
          </cell>
          <cell r="B6008" t="str">
            <v>0552</v>
          </cell>
          <cell r="C6008" t="str">
            <v>BL RF PRODUCTS</v>
          </cell>
          <cell r="D6008" t="str">
            <v>PL RF CONSUMER PROD</v>
          </cell>
          <cell r="E6008" t="str">
            <v>W/B 1-4</v>
          </cell>
          <cell r="F6008" t="str">
            <v>all categories</v>
          </cell>
          <cell r="G6008" t="str">
            <v>CN10</v>
          </cell>
          <cell r="H6008" t="str">
            <v>IWH (BL Control) Guangdong</v>
          </cell>
          <cell r="I6008" t="str">
            <v>IWH</v>
          </cell>
          <cell r="J6008">
            <v>4697000</v>
          </cell>
          <cell r="K6008">
            <v>0</v>
          </cell>
          <cell r="L6008">
            <v>0</v>
          </cell>
          <cell r="M6008">
            <v>0</v>
          </cell>
          <cell r="N6008">
            <v>0</v>
          </cell>
          <cell r="O6008">
            <v>8432301</v>
          </cell>
          <cell r="P6008">
            <v>13129301</v>
          </cell>
        </row>
        <row r="6009">
          <cell r="A6009" t="str">
            <v>20051227</v>
          </cell>
          <cell r="B6009" t="str">
            <v>0552</v>
          </cell>
          <cell r="C6009" t="str">
            <v>BL RF PRODUCTS</v>
          </cell>
          <cell r="D6009" t="str">
            <v>PL RF CONSUMER PROD</v>
          </cell>
          <cell r="E6009" t="str">
            <v>W/B 1-4</v>
          </cell>
          <cell r="F6009" t="str">
            <v>all categories</v>
          </cell>
          <cell r="G6009" t="str">
            <v>CN71</v>
          </cell>
          <cell r="H6009" t="str">
            <v>AT PS Guangdong</v>
          </cell>
          <cell r="I6009" t="str">
            <v>MFG</v>
          </cell>
          <cell r="J6009">
            <v>12117030</v>
          </cell>
          <cell r="K6009">
            <v>0</v>
          </cell>
          <cell r="L6009">
            <v>0</v>
          </cell>
          <cell r="M6009">
            <v>0</v>
          </cell>
          <cell r="N6009">
            <v>0</v>
          </cell>
          <cell r="O6009">
            <v>5013030</v>
          </cell>
          <cell r="P6009">
            <v>17130060</v>
          </cell>
        </row>
        <row r="6010">
          <cell r="A6010" t="str">
            <v>20051227</v>
          </cell>
          <cell r="B6010" t="str">
            <v>0552</v>
          </cell>
          <cell r="C6010" t="str">
            <v>BL RF PRODUCTS</v>
          </cell>
          <cell r="D6010" t="str">
            <v>PL RF CONSUMER PROD</v>
          </cell>
          <cell r="E6010" t="str">
            <v>W/B 1-4</v>
          </cell>
          <cell r="F6010" t="str">
            <v>all categories</v>
          </cell>
          <cell r="G6010" t="str">
            <v>CNBB</v>
          </cell>
          <cell r="H6010" t="str">
            <v>BGKI Import</v>
          </cell>
          <cell r="I6010" t="str">
            <v>CSW</v>
          </cell>
          <cell r="J6010">
            <v>122847</v>
          </cell>
          <cell r="K6010">
            <v>0</v>
          </cell>
          <cell r="L6010">
            <v>0</v>
          </cell>
          <cell r="M6010">
            <v>0</v>
          </cell>
          <cell r="N6010">
            <v>0</v>
          </cell>
          <cell r="O6010">
            <v>0</v>
          </cell>
          <cell r="P6010">
            <v>122847</v>
          </cell>
        </row>
        <row r="6011">
          <cell r="A6011" t="str">
            <v>20051227</v>
          </cell>
          <cell r="B6011" t="str">
            <v>0552</v>
          </cell>
          <cell r="C6011" t="str">
            <v>BL RF PRODUCTS</v>
          </cell>
          <cell r="D6011" t="str">
            <v>PL RF CONSUMER PROD</v>
          </cell>
          <cell r="E6011" t="str">
            <v>W/B 1-4</v>
          </cell>
          <cell r="F6011" t="str">
            <v>all categories</v>
          </cell>
          <cell r="G6011" t="str">
            <v>CNBC</v>
          </cell>
          <cell r="H6011" t="str">
            <v>BGKI Export</v>
          </cell>
          <cell r="I6011" t="str">
            <v>CSW</v>
          </cell>
          <cell r="J6011">
            <v>242199</v>
          </cell>
          <cell r="K6011">
            <v>0</v>
          </cell>
          <cell r="L6011">
            <v>0</v>
          </cell>
          <cell r="M6011">
            <v>0</v>
          </cell>
          <cell r="N6011">
            <v>0</v>
          </cell>
          <cell r="O6011">
            <v>0</v>
          </cell>
          <cell r="P6011">
            <v>242199</v>
          </cell>
        </row>
        <row r="6012">
          <cell r="A6012" t="str">
            <v>20051227</v>
          </cell>
          <cell r="B6012" t="str">
            <v>0552</v>
          </cell>
          <cell r="C6012" t="str">
            <v>BL RF PRODUCTS</v>
          </cell>
          <cell r="D6012" t="str">
            <v>PL RF CONSUMER PROD</v>
          </cell>
          <cell r="E6012" t="str">
            <v>W/B 1-4</v>
          </cell>
          <cell r="F6012" t="str">
            <v>all categories</v>
          </cell>
          <cell r="G6012" t="str">
            <v>CNFE</v>
          </cell>
          <cell r="H6012" t="str">
            <v>FLEXTRONICS_MY_ERI_VMI</v>
          </cell>
          <cell r="I6012" t="str">
            <v>CSW</v>
          </cell>
          <cell r="J6012">
            <v>621000</v>
          </cell>
          <cell r="K6012">
            <v>0</v>
          </cell>
          <cell r="L6012">
            <v>0</v>
          </cell>
          <cell r="M6012">
            <v>0</v>
          </cell>
          <cell r="N6012">
            <v>0</v>
          </cell>
          <cell r="O6012">
            <v>285000</v>
          </cell>
          <cell r="P6012">
            <v>906000</v>
          </cell>
        </row>
        <row r="6013">
          <cell r="A6013" t="str">
            <v>20051227</v>
          </cell>
          <cell r="B6013" t="str">
            <v>0552</v>
          </cell>
          <cell r="C6013" t="str">
            <v>BL RF PRODUCTS</v>
          </cell>
          <cell r="D6013" t="str">
            <v>PL RF CONSUMER PROD</v>
          </cell>
          <cell r="E6013" t="str">
            <v>W/B 1-4</v>
          </cell>
          <cell r="F6013" t="str">
            <v>all categories</v>
          </cell>
          <cell r="G6013" t="str">
            <v>CNFT</v>
          </cell>
          <cell r="H6013" t="str">
            <v>FOXCONN</v>
          </cell>
          <cell r="I6013" t="str">
            <v>CSW</v>
          </cell>
          <cell r="J6013">
            <v>29080</v>
          </cell>
          <cell r="K6013">
            <v>0</v>
          </cell>
          <cell r="L6013">
            <v>0</v>
          </cell>
          <cell r="M6013">
            <v>0</v>
          </cell>
          <cell r="N6013">
            <v>0</v>
          </cell>
          <cell r="O6013">
            <v>0</v>
          </cell>
          <cell r="P6013">
            <v>29080</v>
          </cell>
        </row>
        <row r="6014">
          <cell r="A6014" t="str">
            <v>20051227</v>
          </cell>
          <cell r="B6014" t="str">
            <v>0552</v>
          </cell>
          <cell r="C6014" t="str">
            <v>BL RF PRODUCTS</v>
          </cell>
          <cell r="D6014" t="str">
            <v>PL RF CONSUMER PROD</v>
          </cell>
          <cell r="E6014" t="str">
            <v>W/B 1-4</v>
          </cell>
          <cell r="F6014" t="str">
            <v>all categories</v>
          </cell>
          <cell r="G6014" t="str">
            <v>CNMT</v>
          </cell>
          <cell r="H6014" t="str">
            <v>MOTOROLA-CGISS</v>
          </cell>
          <cell r="I6014" t="str">
            <v>CSW</v>
          </cell>
          <cell r="J6014">
            <v>276000</v>
          </cell>
          <cell r="K6014">
            <v>0</v>
          </cell>
          <cell r="L6014">
            <v>0</v>
          </cell>
          <cell r="M6014">
            <v>0</v>
          </cell>
          <cell r="N6014">
            <v>0</v>
          </cell>
          <cell r="O6014">
            <v>54000</v>
          </cell>
          <cell r="P6014">
            <v>330000</v>
          </cell>
        </row>
        <row r="6015">
          <cell r="A6015" t="str">
            <v>20051227</v>
          </cell>
          <cell r="B6015" t="str">
            <v>0552</v>
          </cell>
          <cell r="C6015" t="str">
            <v>BL RF PRODUCTS</v>
          </cell>
          <cell r="D6015" t="str">
            <v>PL RF CONSUMER PROD</v>
          </cell>
          <cell r="E6015" t="str">
            <v>W/B 1-4</v>
          </cell>
          <cell r="F6015" t="str">
            <v>all categories</v>
          </cell>
          <cell r="G6015" t="str">
            <v>CNMW</v>
          </cell>
          <cell r="H6015" t="str">
            <v>MOTOROLA</v>
          </cell>
          <cell r="I6015" t="str">
            <v>CSW</v>
          </cell>
          <cell r="J6015">
            <v>253000</v>
          </cell>
          <cell r="K6015">
            <v>0</v>
          </cell>
          <cell r="L6015">
            <v>0</v>
          </cell>
          <cell r="M6015">
            <v>0</v>
          </cell>
          <cell r="N6015">
            <v>0</v>
          </cell>
          <cell r="O6015">
            <v>0</v>
          </cell>
          <cell r="P6015">
            <v>253000</v>
          </cell>
        </row>
        <row r="6016">
          <cell r="A6016" t="str">
            <v>20051227</v>
          </cell>
          <cell r="B6016" t="str">
            <v>0552</v>
          </cell>
          <cell r="C6016" t="str">
            <v>BL RF PRODUCTS</v>
          </cell>
          <cell r="D6016" t="str">
            <v>PL RF CONSUMER PROD</v>
          </cell>
          <cell r="E6016" t="str">
            <v>W/B 1-4</v>
          </cell>
          <cell r="F6016" t="str">
            <v>all categories</v>
          </cell>
          <cell r="G6016" t="str">
            <v>CNND</v>
          </cell>
          <cell r="H6016" t="str">
            <v>DONGGUAN NOKIA MOBILE PHONES C</v>
          </cell>
          <cell r="I6016" t="str">
            <v>CSW</v>
          </cell>
          <cell r="J6016">
            <v>147000</v>
          </cell>
          <cell r="K6016">
            <v>0</v>
          </cell>
          <cell r="L6016">
            <v>0</v>
          </cell>
          <cell r="M6016">
            <v>0</v>
          </cell>
          <cell r="N6016">
            <v>0</v>
          </cell>
          <cell r="O6016">
            <v>84000</v>
          </cell>
          <cell r="P6016">
            <v>231000</v>
          </cell>
        </row>
        <row r="6017">
          <cell r="A6017" t="str">
            <v>20051227</v>
          </cell>
          <cell r="B6017" t="str">
            <v>0552</v>
          </cell>
          <cell r="C6017" t="str">
            <v>BL RF PRODUCTS</v>
          </cell>
          <cell r="D6017" t="str">
            <v>PL RF CONSUMER PROD</v>
          </cell>
          <cell r="E6017" t="str">
            <v>W/B 1-4</v>
          </cell>
          <cell r="F6017" t="str">
            <v>all categories</v>
          </cell>
          <cell r="G6017" t="str">
            <v>CNNJ</v>
          </cell>
          <cell r="H6017" t="str">
            <v>XINGWANG LOGISTICS CENTER</v>
          </cell>
          <cell r="I6017" t="str">
            <v>CSW</v>
          </cell>
          <cell r="J6017">
            <v>201000</v>
          </cell>
          <cell r="K6017">
            <v>0</v>
          </cell>
          <cell r="L6017">
            <v>0</v>
          </cell>
          <cell r="M6017">
            <v>0</v>
          </cell>
          <cell r="N6017">
            <v>0</v>
          </cell>
          <cell r="O6017">
            <v>174000</v>
          </cell>
          <cell r="P6017">
            <v>375000</v>
          </cell>
        </row>
        <row r="6018">
          <cell r="A6018" t="str">
            <v>20051227</v>
          </cell>
          <cell r="B6018" t="str">
            <v>0552</v>
          </cell>
          <cell r="C6018" t="str">
            <v>BL RF PRODUCTS</v>
          </cell>
          <cell r="D6018" t="str">
            <v>PL RF CONSUMER PROD</v>
          </cell>
          <cell r="E6018" t="str">
            <v>W/B 1-4</v>
          </cell>
          <cell r="F6018" t="str">
            <v>all categories</v>
          </cell>
          <cell r="G6018" t="str">
            <v>CNNS</v>
          </cell>
          <cell r="H6018" t="str">
            <v>NOKIA SUZHOU</v>
          </cell>
          <cell r="I6018" t="str">
            <v>CSW</v>
          </cell>
          <cell r="J6018">
            <v>681000</v>
          </cell>
          <cell r="K6018">
            <v>0</v>
          </cell>
          <cell r="L6018">
            <v>0</v>
          </cell>
          <cell r="M6018">
            <v>0</v>
          </cell>
          <cell r="N6018">
            <v>0</v>
          </cell>
          <cell r="O6018">
            <v>97000</v>
          </cell>
          <cell r="P6018">
            <v>778000</v>
          </cell>
        </row>
        <row r="6019">
          <cell r="A6019" t="str">
            <v>20051227</v>
          </cell>
          <cell r="B6019" t="str">
            <v>0552</v>
          </cell>
          <cell r="C6019" t="str">
            <v>BL RF PRODUCTS</v>
          </cell>
          <cell r="D6019" t="str">
            <v>PL RF CONSUMER PROD</v>
          </cell>
          <cell r="E6019" t="str">
            <v>W/B 1-4</v>
          </cell>
          <cell r="F6019" t="str">
            <v>all categories</v>
          </cell>
          <cell r="G6019" t="str">
            <v>DENB</v>
          </cell>
          <cell r="H6019" t="str">
            <v>NOKIA BOCHUM IHUB</v>
          </cell>
          <cell r="I6019" t="str">
            <v>CSW</v>
          </cell>
          <cell r="J6019">
            <v>3000</v>
          </cell>
          <cell r="K6019">
            <v>0</v>
          </cell>
          <cell r="L6019">
            <v>0</v>
          </cell>
          <cell r="M6019">
            <v>0</v>
          </cell>
          <cell r="N6019">
            <v>0</v>
          </cell>
          <cell r="O6019">
            <v>0</v>
          </cell>
          <cell r="P6019">
            <v>3000</v>
          </cell>
        </row>
        <row r="6020">
          <cell r="A6020" t="str">
            <v>20051227</v>
          </cell>
          <cell r="B6020" t="str">
            <v>0552</v>
          </cell>
          <cell r="C6020" t="str">
            <v>BL RF PRODUCTS</v>
          </cell>
          <cell r="D6020" t="str">
            <v>PL RF CONSUMER PROD</v>
          </cell>
          <cell r="E6020" t="str">
            <v>W/B 1-4</v>
          </cell>
          <cell r="F6020" t="str">
            <v>all categories</v>
          </cell>
          <cell r="G6020" t="str">
            <v>DESO</v>
          </cell>
          <cell r="H6020" t="str">
            <v>SIEMENS BOCHOLT CONSIGNMENT</v>
          </cell>
          <cell r="I6020" t="str">
            <v>CSW</v>
          </cell>
          <cell r="J6020">
            <v>10000</v>
          </cell>
          <cell r="K6020">
            <v>0</v>
          </cell>
          <cell r="L6020">
            <v>0</v>
          </cell>
          <cell r="M6020">
            <v>0</v>
          </cell>
          <cell r="N6020">
            <v>0</v>
          </cell>
          <cell r="O6020">
            <v>0</v>
          </cell>
          <cell r="P6020">
            <v>10000</v>
          </cell>
        </row>
        <row r="6021">
          <cell r="A6021" t="str">
            <v>20051227</v>
          </cell>
          <cell r="B6021" t="str">
            <v>0552</v>
          </cell>
          <cell r="C6021" t="str">
            <v>BL RF PRODUCTS</v>
          </cell>
          <cell r="D6021" t="str">
            <v>PL RF CONSUMER PROD</v>
          </cell>
          <cell r="E6021" t="str">
            <v>W/B 1-4</v>
          </cell>
          <cell r="F6021" t="str">
            <v>all categories</v>
          </cell>
          <cell r="G6021" t="str">
            <v>FINO</v>
          </cell>
          <cell r="H6021" t="str">
            <v>NOKIA NETWORKS OULU</v>
          </cell>
          <cell r="I6021" t="str">
            <v>CSW</v>
          </cell>
          <cell r="J6021">
            <v>260000</v>
          </cell>
          <cell r="K6021">
            <v>0</v>
          </cell>
          <cell r="L6021">
            <v>0</v>
          </cell>
          <cell r="M6021">
            <v>0</v>
          </cell>
          <cell r="N6021">
            <v>0</v>
          </cell>
          <cell r="O6021">
            <v>60000</v>
          </cell>
          <cell r="P6021">
            <v>320000</v>
          </cell>
        </row>
        <row r="6022">
          <cell r="A6022" t="str">
            <v>20051227</v>
          </cell>
          <cell r="B6022" t="str">
            <v>0552</v>
          </cell>
          <cell r="C6022" t="str">
            <v>BL RF PRODUCTS</v>
          </cell>
          <cell r="D6022" t="str">
            <v>PL RF CONSUMER PROD</v>
          </cell>
          <cell r="E6022" t="str">
            <v>W/B 1-4</v>
          </cell>
          <cell r="F6022" t="str">
            <v>all categories</v>
          </cell>
          <cell r="G6022" t="str">
            <v>FINS</v>
          </cell>
          <cell r="H6022" t="str">
            <v>NOKIA CORP/NOKIA MOBILE PHONES</v>
          </cell>
          <cell r="I6022" t="str">
            <v>CSW</v>
          </cell>
          <cell r="J6022">
            <v>309000</v>
          </cell>
          <cell r="K6022">
            <v>0</v>
          </cell>
          <cell r="L6022">
            <v>0</v>
          </cell>
          <cell r="M6022">
            <v>0</v>
          </cell>
          <cell r="N6022">
            <v>0</v>
          </cell>
          <cell r="O6022">
            <v>84000</v>
          </cell>
          <cell r="P6022">
            <v>393000</v>
          </cell>
        </row>
        <row r="6023">
          <cell r="A6023" t="str">
            <v>20051227</v>
          </cell>
          <cell r="B6023" t="str">
            <v>0552</v>
          </cell>
          <cell r="C6023" t="str">
            <v>BL RF PRODUCTS</v>
          </cell>
          <cell r="D6023" t="str">
            <v>PL RF CONSUMER PROD</v>
          </cell>
          <cell r="E6023" t="str">
            <v>W/B 1-4</v>
          </cell>
          <cell r="F6023" t="str">
            <v>all categories</v>
          </cell>
          <cell r="G6023" t="str">
            <v>FRJV</v>
          </cell>
          <cell r="H6023" t="str">
            <v>JABIL/VALEO FRANCE</v>
          </cell>
          <cell r="I6023" t="str">
            <v>CSW</v>
          </cell>
          <cell r="J6023">
            <v>126000</v>
          </cell>
          <cell r="K6023">
            <v>0</v>
          </cell>
          <cell r="L6023">
            <v>0</v>
          </cell>
          <cell r="M6023">
            <v>0</v>
          </cell>
          <cell r="N6023">
            <v>0</v>
          </cell>
          <cell r="O6023">
            <v>78000</v>
          </cell>
          <cell r="P6023">
            <v>204000</v>
          </cell>
        </row>
        <row r="6024">
          <cell r="A6024" t="str">
            <v>20051227</v>
          </cell>
          <cell r="B6024" t="str">
            <v>0552</v>
          </cell>
          <cell r="C6024" t="str">
            <v>BL RF PRODUCTS</v>
          </cell>
          <cell r="D6024" t="str">
            <v>PL RF CONSUMER PROD</v>
          </cell>
          <cell r="E6024" t="str">
            <v>W/B 1-4</v>
          </cell>
          <cell r="F6024" t="str">
            <v>all categories</v>
          </cell>
          <cell r="G6024" t="str">
            <v>HK00</v>
          </cell>
          <cell r="H6024" t="str">
            <v>RDC APSH</v>
          </cell>
          <cell r="I6024" t="str">
            <v>RDC</v>
          </cell>
          <cell r="J6024">
            <v>2929000</v>
          </cell>
          <cell r="K6024">
            <v>0</v>
          </cell>
          <cell r="L6024">
            <v>0</v>
          </cell>
          <cell r="M6024">
            <v>0</v>
          </cell>
          <cell r="N6024">
            <v>0</v>
          </cell>
          <cell r="O6024">
            <v>0</v>
          </cell>
          <cell r="P6024">
            <v>2929000</v>
          </cell>
        </row>
        <row r="6025">
          <cell r="A6025" t="str">
            <v>20051227</v>
          </cell>
          <cell r="B6025" t="str">
            <v>0552</v>
          </cell>
          <cell r="C6025" t="str">
            <v>BL RF PRODUCTS</v>
          </cell>
          <cell r="D6025" t="str">
            <v>PL RF CONSUMER PROD</v>
          </cell>
          <cell r="E6025" t="str">
            <v>W/B 1-4</v>
          </cell>
          <cell r="F6025" t="str">
            <v>all categories</v>
          </cell>
          <cell r="G6025" t="str">
            <v>HK10</v>
          </cell>
          <cell r="H6025" t="str">
            <v>IWH (BL Control) EDL</v>
          </cell>
          <cell r="I6025" t="str">
            <v>IWH</v>
          </cell>
          <cell r="J6025">
            <v>13824000</v>
          </cell>
          <cell r="K6025">
            <v>0</v>
          </cell>
          <cell r="L6025">
            <v>0</v>
          </cell>
          <cell r="M6025">
            <v>0</v>
          </cell>
          <cell r="N6025">
            <v>0</v>
          </cell>
          <cell r="O6025">
            <v>10761000</v>
          </cell>
          <cell r="P6025">
            <v>24585000</v>
          </cell>
        </row>
        <row r="6026">
          <cell r="A6026" t="str">
            <v>20051227</v>
          </cell>
          <cell r="B6026" t="str">
            <v>0552</v>
          </cell>
          <cell r="C6026" t="str">
            <v>BL RF PRODUCTS</v>
          </cell>
          <cell r="D6026" t="str">
            <v>PL RF CONSUMER PROD</v>
          </cell>
          <cell r="E6026" t="str">
            <v>W/B 1-4</v>
          </cell>
          <cell r="F6026" t="str">
            <v>all categories</v>
          </cell>
          <cell r="G6026" t="str">
            <v>HK70</v>
          </cell>
          <cell r="H6026" t="str">
            <v>AT EDL</v>
          </cell>
          <cell r="I6026" t="str">
            <v>MFG</v>
          </cell>
          <cell r="J6026">
            <v>24878634</v>
          </cell>
          <cell r="K6026">
            <v>0</v>
          </cell>
          <cell r="L6026">
            <v>0</v>
          </cell>
          <cell r="M6026">
            <v>0</v>
          </cell>
          <cell r="N6026">
            <v>0</v>
          </cell>
          <cell r="O6026">
            <v>1183959</v>
          </cell>
          <cell r="P6026">
            <v>26062593</v>
          </cell>
        </row>
        <row r="6027">
          <cell r="A6027" t="str">
            <v>20051227</v>
          </cell>
          <cell r="B6027" t="str">
            <v>0552</v>
          </cell>
          <cell r="C6027" t="str">
            <v>BL RF PRODUCTS</v>
          </cell>
          <cell r="D6027" t="str">
            <v>PL RF CONSUMER PROD</v>
          </cell>
          <cell r="E6027" t="str">
            <v>W/B 1-4</v>
          </cell>
          <cell r="F6027" t="str">
            <v>all categories</v>
          </cell>
          <cell r="G6027" t="str">
            <v>HKEM</v>
          </cell>
          <cell r="H6027" t="str">
            <v>ELCOTEQ</v>
          </cell>
          <cell r="I6027" t="str">
            <v>CSW</v>
          </cell>
          <cell r="J6027">
            <v>18000</v>
          </cell>
          <cell r="K6027">
            <v>0</v>
          </cell>
          <cell r="L6027">
            <v>0</v>
          </cell>
          <cell r="M6027">
            <v>0</v>
          </cell>
          <cell r="N6027">
            <v>0</v>
          </cell>
          <cell r="O6027">
            <v>0</v>
          </cell>
          <cell r="P6027">
            <v>18000</v>
          </cell>
        </row>
        <row r="6028">
          <cell r="A6028" t="str">
            <v>20051227</v>
          </cell>
          <cell r="B6028" t="str">
            <v>0552</v>
          </cell>
          <cell r="C6028" t="str">
            <v>BL RF PRODUCTS</v>
          </cell>
          <cell r="D6028" t="str">
            <v>PL RF CONSUMER PROD</v>
          </cell>
          <cell r="E6028" t="str">
            <v>W/B 1-4</v>
          </cell>
          <cell r="F6028" t="str">
            <v>all categories</v>
          </cell>
          <cell r="G6028" t="str">
            <v>HKSK</v>
          </cell>
          <cell r="H6028" t="str">
            <v>SHENZHEN</v>
          </cell>
          <cell r="I6028" t="str">
            <v>CSW</v>
          </cell>
          <cell r="J6028">
            <v>300520</v>
          </cell>
          <cell r="K6028">
            <v>0</v>
          </cell>
          <cell r="L6028">
            <v>0</v>
          </cell>
          <cell r="M6028">
            <v>0</v>
          </cell>
          <cell r="N6028">
            <v>0</v>
          </cell>
          <cell r="O6028">
            <v>345000</v>
          </cell>
          <cell r="P6028">
            <v>645520</v>
          </cell>
        </row>
        <row r="6029">
          <cell r="A6029" t="str">
            <v>20051227</v>
          </cell>
          <cell r="B6029" t="str">
            <v>0552</v>
          </cell>
          <cell r="C6029" t="str">
            <v>BL RF PRODUCTS</v>
          </cell>
          <cell r="D6029" t="str">
            <v>PL RF CONSUMER PROD</v>
          </cell>
          <cell r="E6029" t="str">
            <v>W/B 1-4</v>
          </cell>
          <cell r="F6029" t="str">
            <v>all categories</v>
          </cell>
          <cell r="G6029" t="str">
            <v>HKTT</v>
          </cell>
          <cell r="H6029" t="str">
            <v>CP On-site Warehouse AP</v>
          </cell>
          <cell r="I6029" t="str">
            <v>RDC</v>
          </cell>
          <cell r="J6029">
            <v>1749000</v>
          </cell>
          <cell r="K6029">
            <v>0</v>
          </cell>
          <cell r="L6029">
            <v>0</v>
          </cell>
          <cell r="M6029">
            <v>0</v>
          </cell>
          <cell r="N6029">
            <v>0</v>
          </cell>
          <cell r="O6029">
            <v>0</v>
          </cell>
          <cell r="P6029">
            <v>1749000</v>
          </cell>
        </row>
        <row r="6030">
          <cell r="A6030" t="str">
            <v>20051227</v>
          </cell>
          <cell r="B6030" t="str">
            <v>0552</v>
          </cell>
          <cell r="C6030" t="str">
            <v>BL RF PRODUCTS</v>
          </cell>
          <cell r="D6030" t="str">
            <v>PL RF CONSUMER PROD</v>
          </cell>
          <cell r="E6030" t="str">
            <v>W/B 1-4</v>
          </cell>
          <cell r="F6030" t="str">
            <v>all categories</v>
          </cell>
          <cell r="G6030" t="str">
            <v>HUAS</v>
          </cell>
          <cell r="H6030" t="str">
            <v>EXEL</v>
          </cell>
          <cell r="I6030" t="str">
            <v>ASC</v>
          </cell>
          <cell r="J6030">
            <v>51000</v>
          </cell>
          <cell r="K6030">
            <v>0</v>
          </cell>
          <cell r="L6030">
            <v>0</v>
          </cell>
          <cell r="M6030">
            <v>0</v>
          </cell>
          <cell r="N6030">
            <v>0</v>
          </cell>
          <cell r="O6030">
            <v>0</v>
          </cell>
          <cell r="P6030">
            <v>51000</v>
          </cell>
        </row>
        <row r="6031">
          <cell r="A6031" t="str">
            <v>20051227</v>
          </cell>
          <cell r="B6031" t="str">
            <v>0552</v>
          </cell>
          <cell r="C6031" t="str">
            <v>BL RF PRODUCTS</v>
          </cell>
          <cell r="D6031" t="str">
            <v>PL RF CONSUMER PROD</v>
          </cell>
          <cell r="E6031" t="str">
            <v>W/B 1-4</v>
          </cell>
          <cell r="F6031" t="str">
            <v>all categories</v>
          </cell>
          <cell r="G6031" t="str">
            <v>KRNM</v>
          </cell>
          <cell r="H6031" t="str">
            <v>NOKIA MASAN KOREA</v>
          </cell>
          <cell r="I6031" t="str">
            <v>CSW</v>
          </cell>
          <cell r="J6031">
            <v>219000</v>
          </cell>
          <cell r="K6031">
            <v>0</v>
          </cell>
          <cell r="L6031">
            <v>0</v>
          </cell>
          <cell r="M6031">
            <v>0</v>
          </cell>
          <cell r="N6031">
            <v>0</v>
          </cell>
          <cell r="O6031">
            <v>0</v>
          </cell>
          <cell r="P6031">
            <v>219000</v>
          </cell>
        </row>
        <row r="6032">
          <cell r="A6032" t="str">
            <v>20051227</v>
          </cell>
          <cell r="B6032" t="str">
            <v>0552</v>
          </cell>
          <cell r="C6032" t="str">
            <v>BL RF PRODUCTS</v>
          </cell>
          <cell r="D6032" t="str">
            <v>PL RF CONSUMER PROD</v>
          </cell>
          <cell r="E6032" t="str">
            <v>W/B 1-4</v>
          </cell>
          <cell r="F6032" t="str">
            <v>all categories</v>
          </cell>
          <cell r="G6032" t="str">
            <v>MY71</v>
          </cell>
          <cell r="H6032" t="str">
            <v>AT Seremban</v>
          </cell>
          <cell r="I6032" t="str">
            <v>MFG</v>
          </cell>
          <cell r="J6032">
            <v>5317345</v>
          </cell>
          <cell r="K6032">
            <v>0</v>
          </cell>
          <cell r="L6032">
            <v>0</v>
          </cell>
          <cell r="M6032">
            <v>0</v>
          </cell>
          <cell r="N6032">
            <v>0</v>
          </cell>
          <cell r="O6032">
            <v>0</v>
          </cell>
          <cell r="P6032">
            <v>5317345</v>
          </cell>
        </row>
        <row r="6033">
          <cell r="A6033" t="str">
            <v>20051227</v>
          </cell>
          <cell r="B6033" t="str">
            <v>0552</v>
          </cell>
          <cell r="C6033" t="str">
            <v>BL RF PRODUCTS</v>
          </cell>
          <cell r="D6033" t="str">
            <v>PL RF CONSUMER PROD</v>
          </cell>
          <cell r="E6033" t="str">
            <v>W/B 1-4</v>
          </cell>
          <cell r="F6033" t="str">
            <v>all categories</v>
          </cell>
          <cell r="G6033" t="str">
            <v>MYBB</v>
          </cell>
          <cell r="H6033" t="str">
            <v>ROBERT BOSCH (M) SDN BHD</v>
          </cell>
          <cell r="I6033" t="str">
            <v>CSW</v>
          </cell>
          <cell r="J6033">
            <v>34000</v>
          </cell>
          <cell r="K6033">
            <v>0</v>
          </cell>
          <cell r="L6033">
            <v>0</v>
          </cell>
          <cell r="M6033">
            <v>0</v>
          </cell>
          <cell r="N6033">
            <v>0</v>
          </cell>
          <cell r="O6033">
            <v>6000</v>
          </cell>
          <cell r="P6033">
            <v>40000</v>
          </cell>
        </row>
        <row r="6034">
          <cell r="A6034" t="str">
            <v>20051227</v>
          </cell>
          <cell r="B6034" t="str">
            <v>0552</v>
          </cell>
          <cell r="C6034" t="str">
            <v>BL RF PRODUCTS</v>
          </cell>
          <cell r="D6034" t="str">
            <v>PL RF CONSUMER PROD</v>
          </cell>
          <cell r="E6034" t="str">
            <v>W/B 1-4</v>
          </cell>
          <cell r="F6034" t="str">
            <v>all categories</v>
          </cell>
          <cell r="G6034" t="str">
            <v>MYFA</v>
          </cell>
          <cell r="H6034" t="str">
            <v>FLEXTRONICS_MY_ShahAlam</v>
          </cell>
          <cell r="I6034" t="str">
            <v>CSW</v>
          </cell>
          <cell r="J6034">
            <v>333000</v>
          </cell>
          <cell r="K6034">
            <v>0</v>
          </cell>
          <cell r="L6034">
            <v>0</v>
          </cell>
          <cell r="M6034">
            <v>0</v>
          </cell>
          <cell r="N6034">
            <v>0</v>
          </cell>
          <cell r="O6034">
            <v>66000</v>
          </cell>
          <cell r="P6034">
            <v>399000</v>
          </cell>
        </row>
        <row r="6035">
          <cell r="A6035" t="str">
            <v>20051227</v>
          </cell>
          <cell r="B6035" t="str">
            <v>0552</v>
          </cell>
          <cell r="C6035" t="str">
            <v>BL RF PRODUCTS</v>
          </cell>
          <cell r="D6035" t="str">
            <v>PL RF CONSUMER PROD</v>
          </cell>
          <cell r="E6035" t="str">
            <v>W/B 1-4</v>
          </cell>
          <cell r="F6035" t="str">
            <v>all categories</v>
          </cell>
          <cell r="G6035" t="str">
            <v>MYMB</v>
          </cell>
          <cell r="H6035" t="str">
            <v>MOTOROLA_MY</v>
          </cell>
          <cell r="I6035" t="str">
            <v>CSW</v>
          </cell>
          <cell r="J6035">
            <v>1300000</v>
          </cell>
          <cell r="K6035">
            <v>0</v>
          </cell>
          <cell r="L6035">
            <v>0</v>
          </cell>
          <cell r="M6035">
            <v>0</v>
          </cell>
          <cell r="N6035">
            <v>0</v>
          </cell>
          <cell r="O6035">
            <v>222000</v>
          </cell>
          <cell r="P6035">
            <v>1522000</v>
          </cell>
        </row>
        <row r="6036">
          <cell r="A6036" t="str">
            <v>20051227</v>
          </cell>
          <cell r="B6036" t="str">
            <v>0552</v>
          </cell>
          <cell r="C6036" t="str">
            <v>BL RF PRODUCTS</v>
          </cell>
          <cell r="D6036" t="str">
            <v>PL RF CONSUMER PROD</v>
          </cell>
          <cell r="E6036" t="str">
            <v>W/B 1-4</v>
          </cell>
          <cell r="F6036" t="str">
            <v>all categories</v>
          </cell>
          <cell r="G6036" t="str">
            <v>NL00</v>
          </cell>
          <cell r="H6036" t="str">
            <v>UPS SCS Nederland BV (Hal B)</v>
          </cell>
          <cell r="I6036" t="str">
            <v>RDC</v>
          </cell>
          <cell r="J6036">
            <v>741260</v>
          </cell>
          <cell r="K6036">
            <v>26000</v>
          </cell>
          <cell r="L6036">
            <v>0</v>
          </cell>
          <cell r="M6036">
            <v>0</v>
          </cell>
          <cell r="N6036">
            <v>0</v>
          </cell>
          <cell r="O6036">
            <v>718000</v>
          </cell>
          <cell r="P6036">
            <v>1485260</v>
          </cell>
        </row>
        <row r="6037">
          <cell r="A6037" t="str">
            <v>20051227</v>
          </cell>
          <cell r="B6037" t="str">
            <v>0552</v>
          </cell>
          <cell r="C6037" t="str">
            <v>BL RF PRODUCTS</v>
          </cell>
          <cell r="D6037" t="str">
            <v>PL RF CONSUMER PROD</v>
          </cell>
          <cell r="E6037" t="str">
            <v>W/B 1-4</v>
          </cell>
          <cell r="F6037" t="str">
            <v>all categories</v>
          </cell>
          <cell r="G6037" t="str">
            <v>NL99</v>
          </cell>
          <cell r="H6037" t="str">
            <v>FDC EU</v>
          </cell>
          <cell r="I6037" t="str">
            <v>FDC</v>
          </cell>
          <cell r="J6037">
            <v>0</v>
          </cell>
          <cell r="K6037">
            <v>0</v>
          </cell>
          <cell r="L6037">
            <v>0</v>
          </cell>
          <cell r="M6037">
            <v>0</v>
          </cell>
          <cell r="N6037">
            <v>0</v>
          </cell>
          <cell r="O6037">
            <v>0</v>
          </cell>
          <cell r="P6037">
            <v>0</v>
          </cell>
        </row>
        <row r="6038">
          <cell r="A6038" t="str">
            <v>20051227</v>
          </cell>
          <cell r="B6038" t="str">
            <v>0552</v>
          </cell>
          <cell r="C6038" t="str">
            <v>BL RF PRODUCTS</v>
          </cell>
          <cell r="D6038" t="str">
            <v>PL RF CONSUMER PROD</v>
          </cell>
          <cell r="E6038" t="str">
            <v>W/B 1-4</v>
          </cell>
          <cell r="F6038" t="str">
            <v>all categories</v>
          </cell>
          <cell r="G6038" t="str">
            <v>NLTT</v>
          </cell>
          <cell r="H6038" t="str">
            <v>UPS SCS Nederland BV (Hal B)</v>
          </cell>
          <cell r="I6038" t="str">
            <v>RDC</v>
          </cell>
          <cell r="J6038">
            <v>2029000</v>
          </cell>
          <cell r="K6038">
            <v>0</v>
          </cell>
          <cell r="L6038">
            <v>0</v>
          </cell>
          <cell r="M6038">
            <v>0</v>
          </cell>
          <cell r="N6038">
            <v>0</v>
          </cell>
          <cell r="O6038">
            <v>583000</v>
          </cell>
          <cell r="P6038">
            <v>2612000</v>
          </cell>
        </row>
        <row r="6039">
          <cell r="A6039" t="str">
            <v>20051227</v>
          </cell>
          <cell r="B6039" t="str">
            <v>0552</v>
          </cell>
          <cell r="C6039" t="str">
            <v>BL RF PRODUCTS</v>
          </cell>
          <cell r="D6039" t="str">
            <v>PL RF CONSUMER PROD</v>
          </cell>
          <cell r="E6039" t="str">
            <v>W/B 1-4</v>
          </cell>
          <cell r="F6039" t="str">
            <v>all categories</v>
          </cell>
          <cell r="G6039" t="str">
            <v>PH10</v>
          </cell>
          <cell r="H6039" t="str">
            <v>IWH (BL Control) PSC</v>
          </cell>
          <cell r="I6039" t="str">
            <v>IWH</v>
          </cell>
          <cell r="J6039">
            <v>0</v>
          </cell>
          <cell r="K6039">
            <v>0</v>
          </cell>
          <cell r="L6039">
            <v>0</v>
          </cell>
          <cell r="M6039">
            <v>0</v>
          </cell>
          <cell r="N6039">
            <v>0</v>
          </cell>
          <cell r="O6039">
            <v>535144</v>
          </cell>
          <cell r="P6039">
            <v>535144</v>
          </cell>
        </row>
        <row r="6040">
          <cell r="A6040" t="str">
            <v>20051227</v>
          </cell>
          <cell r="B6040" t="str">
            <v>0552</v>
          </cell>
          <cell r="C6040" t="str">
            <v>BL RF PRODUCTS</v>
          </cell>
          <cell r="D6040" t="str">
            <v>PL RF CONSUMER PROD</v>
          </cell>
          <cell r="E6040" t="str">
            <v>W/B 1-4</v>
          </cell>
          <cell r="F6040" t="str">
            <v>all categories</v>
          </cell>
          <cell r="G6040" t="str">
            <v>PH11</v>
          </cell>
          <cell r="H6040" t="str">
            <v>IWH (BL Control) PSPI</v>
          </cell>
          <cell r="I6040" t="str">
            <v>IWH</v>
          </cell>
          <cell r="J6040">
            <v>3520</v>
          </cell>
          <cell r="K6040">
            <v>0</v>
          </cell>
          <cell r="L6040">
            <v>0</v>
          </cell>
          <cell r="M6040">
            <v>0</v>
          </cell>
          <cell r="N6040">
            <v>0</v>
          </cell>
          <cell r="O6040">
            <v>7240</v>
          </cell>
          <cell r="P6040">
            <v>10760</v>
          </cell>
        </row>
        <row r="6041">
          <cell r="A6041" t="str">
            <v>20051227</v>
          </cell>
          <cell r="B6041" t="str">
            <v>0552</v>
          </cell>
          <cell r="C6041" t="str">
            <v>BL RF PRODUCTS</v>
          </cell>
          <cell r="D6041" t="str">
            <v>PL RF CONSUMER PROD</v>
          </cell>
          <cell r="E6041" t="str">
            <v>W/B 1-4</v>
          </cell>
          <cell r="F6041" t="str">
            <v>all categories</v>
          </cell>
          <cell r="G6041" t="str">
            <v>PH70</v>
          </cell>
          <cell r="H6041" t="str">
            <v>AT PSPI</v>
          </cell>
          <cell r="I6041" t="str">
            <v>MFG</v>
          </cell>
          <cell r="J6041">
            <v>105305</v>
          </cell>
          <cell r="K6041">
            <v>0</v>
          </cell>
          <cell r="L6041">
            <v>0</v>
          </cell>
          <cell r="M6041">
            <v>0</v>
          </cell>
          <cell r="N6041">
            <v>0</v>
          </cell>
          <cell r="O6041">
            <v>0</v>
          </cell>
          <cell r="P6041">
            <v>105305</v>
          </cell>
        </row>
        <row r="6042">
          <cell r="A6042" t="str">
            <v>20051227</v>
          </cell>
          <cell r="B6042" t="str">
            <v>0552</v>
          </cell>
          <cell r="C6042" t="str">
            <v>BL RF PRODUCTS</v>
          </cell>
          <cell r="D6042" t="str">
            <v>PL RF CONSUMER PROD</v>
          </cell>
          <cell r="E6042" t="str">
            <v>W/B 1-4</v>
          </cell>
          <cell r="F6042" t="str">
            <v>all categories</v>
          </cell>
          <cell r="G6042" t="str">
            <v>PH79</v>
          </cell>
          <cell r="H6042" t="str">
            <v>WT PSC</v>
          </cell>
          <cell r="I6042" t="str">
            <v>MFG</v>
          </cell>
          <cell r="J6042">
            <v>928</v>
          </cell>
          <cell r="K6042">
            <v>0</v>
          </cell>
          <cell r="L6042">
            <v>0</v>
          </cell>
          <cell r="M6042">
            <v>0</v>
          </cell>
          <cell r="N6042">
            <v>0</v>
          </cell>
          <cell r="O6042">
            <v>876</v>
          </cell>
          <cell r="P6042">
            <v>1804</v>
          </cell>
        </row>
        <row r="6043">
          <cell r="A6043" t="str">
            <v>20051227</v>
          </cell>
          <cell r="B6043" t="str">
            <v>0552</v>
          </cell>
          <cell r="C6043" t="str">
            <v>BL RF PRODUCTS</v>
          </cell>
          <cell r="D6043" t="str">
            <v>PL RF CONSUMER PROD</v>
          </cell>
          <cell r="E6043" t="str">
            <v>W/B 1-4</v>
          </cell>
          <cell r="F6043" t="str">
            <v>all categories</v>
          </cell>
          <cell r="G6043" t="str">
            <v>SGTS</v>
          </cell>
          <cell r="H6043" t="str">
            <v>Tuner</v>
          </cell>
          <cell r="I6043" t="str">
            <v>CSW</v>
          </cell>
          <cell r="J6043">
            <v>2545000</v>
          </cell>
          <cell r="K6043">
            <v>0</v>
          </cell>
          <cell r="L6043">
            <v>0</v>
          </cell>
          <cell r="M6043">
            <v>0</v>
          </cell>
          <cell r="N6043">
            <v>0</v>
          </cell>
          <cell r="O6043">
            <v>1460000</v>
          </cell>
          <cell r="P6043">
            <v>4005000</v>
          </cell>
        </row>
        <row r="6044">
          <cell r="A6044" t="str">
            <v>20051227</v>
          </cell>
          <cell r="B6044" t="str">
            <v>0552</v>
          </cell>
          <cell r="C6044" t="str">
            <v>BL RF PRODUCTS</v>
          </cell>
          <cell r="D6044" t="str">
            <v>PL RF CONSUMER PROD</v>
          </cell>
          <cell r="E6044" t="str">
            <v>W/B 1-4</v>
          </cell>
          <cell r="F6044" t="str">
            <v>all categories</v>
          </cell>
          <cell r="G6044" t="str">
            <v>US00</v>
          </cell>
          <cell r="H6044" t="str">
            <v>RDC NARSO</v>
          </cell>
          <cell r="I6044" t="str">
            <v>RDC</v>
          </cell>
          <cell r="J6044">
            <v>282041</v>
          </cell>
          <cell r="K6044">
            <v>185301</v>
          </cell>
          <cell r="L6044">
            <v>6400</v>
          </cell>
          <cell r="M6044">
            <v>0</v>
          </cell>
          <cell r="N6044">
            <v>0</v>
          </cell>
          <cell r="O6044">
            <v>3000</v>
          </cell>
          <cell r="P6044">
            <v>476742</v>
          </cell>
        </row>
        <row r="6045">
          <cell r="A6045" t="str">
            <v>20051227</v>
          </cell>
          <cell r="B6045" t="str">
            <v>0552</v>
          </cell>
          <cell r="C6045" t="str">
            <v>BL RF PRODUCTS</v>
          </cell>
          <cell r="D6045" t="str">
            <v>PL RF CONSUMER PROD</v>
          </cell>
          <cell r="E6045" t="str">
            <v>W/B 1-4</v>
          </cell>
          <cell r="F6045" t="str">
            <v>all categories</v>
          </cell>
          <cell r="G6045" t="str">
            <v>US01</v>
          </cell>
          <cell r="H6045" t="str">
            <v>TRN NA</v>
          </cell>
          <cell r="I6045" t="str">
            <v>TRN</v>
          </cell>
          <cell r="J6045">
            <v>0</v>
          </cell>
          <cell r="K6045">
            <v>0</v>
          </cell>
          <cell r="L6045">
            <v>0</v>
          </cell>
          <cell r="M6045">
            <v>0</v>
          </cell>
          <cell r="N6045">
            <v>147001</v>
          </cell>
          <cell r="O6045">
            <v>90000</v>
          </cell>
          <cell r="P6045">
            <v>237001</v>
          </cell>
        </row>
        <row r="6046">
          <cell r="A6046" t="str">
            <v>20051227</v>
          </cell>
          <cell r="B6046" t="str">
            <v>0552</v>
          </cell>
          <cell r="C6046" t="str">
            <v>BL RF PRODUCTS</v>
          </cell>
          <cell r="D6046" t="str">
            <v>PL RF CONSUMER PROD</v>
          </cell>
          <cell r="E6046" t="str">
            <v>W/B 1-4</v>
          </cell>
          <cell r="F6046" t="str">
            <v>all categories</v>
          </cell>
          <cell r="G6046" t="str">
            <v>USGI</v>
          </cell>
          <cell r="H6046" t="str">
            <v>CSW Delco VMI (Reynosa)</v>
          </cell>
          <cell r="I6046" t="str">
            <v>CSW</v>
          </cell>
          <cell r="J6046">
            <v>17000</v>
          </cell>
          <cell r="K6046">
            <v>0</v>
          </cell>
          <cell r="L6046">
            <v>0</v>
          </cell>
          <cell r="M6046">
            <v>0</v>
          </cell>
          <cell r="N6046">
            <v>0</v>
          </cell>
          <cell r="O6046">
            <v>1000</v>
          </cell>
          <cell r="P6046">
            <v>18000</v>
          </cell>
        </row>
        <row r="6047">
          <cell r="A6047" t="str">
            <v>20051227</v>
          </cell>
          <cell r="B6047" t="str">
            <v>0552</v>
          </cell>
          <cell r="C6047" t="str">
            <v>BL RF PRODUCTS</v>
          </cell>
          <cell r="D6047" t="str">
            <v>PL RF CONSUMER PROD</v>
          </cell>
          <cell r="E6047" t="str">
            <v>W/B 1-4</v>
          </cell>
          <cell r="F6047" t="str">
            <v>all categories</v>
          </cell>
          <cell r="G6047" t="str">
            <v>USNR</v>
          </cell>
          <cell r="H6047" t="str">
            <v>NOKIA INC. REYNOSA</v>
          </cell>
          <cell r="I6047" t="str">
            <v>CSW</v>
          </cell>
          <cell r="J6047">
            <v>18000</v>
          </cell>
          <cell r="K6047">
            <v>0</v>
          </cell>
          <cell r="L6047">
            <v>0</v>
          </cell>
          <cell r="M6047">
            <v>0</v>
          </cell>
          <cell r="N6047">
            <v>0</v>
          </cell>
          <cell r="O6047">
            <v>9000</v>
          </cell>
          <cell r="P6047">
            <v>27000</v>
          </cell>
        </row>
        <row r="6048">
          <cell r="A6048" t="str">
            <v>20051227</v>
          </cell>
          <cell r="B6048" t="str">
            <v>0552</v>
          </cell>
          <cell r="C6048" t="str">
            <v>BL RF PRODUCTS</v>
          </cell>
          <cell r="D6048" t="str">
            <v>PL RF CONSUMER PROD</v>
          </cell>
          <cell r="E6048" t="str">
            <v>W/B 1-4</v>
          </cell>
          <cell r="F6048" t="str">
            <v>all categories</v>
          </cell>
          <cell r="G6048" t="str">
            <v>USOH</v>
          </cell>
          <cell r="H6048" t="str">
            <v>CSW Ford (Hatfield)</v>
          </cell>
          <cell r="I6048" t="str">
            <v>CSW</v>
          </cell>
          <cell r="J6048">
            <v>9000</v>
          </cell>
          <cell r="K6048">
            <v>0</v>
          </cell>
          <cell r="L6048">
            <v>0</v>
          </cell>
          <cell r="M6048">
            <v>0</v>
          </cell>
          <cell r="N6048">
            <v>0</v>
          </cell>
          <cell r="O6048">
            <v>0</v>
          </cell>
          <cell r="P6048">
            <v>9000</v>
          </cell>
        </row>
        <row r="6049">
          <cell r="A6049" t="str">
            <v>20051227</v>
          </cell>
          <cell r="B6049" t="str">
            <v>0552</v>
          </cell>
          <cell r="C6049" t="str">
            <v>BL RF PRODUCTS</v>
          </cell>
          <cell r="D6049" t="str">
            <v>PL RF CONSUMER PROD</v>
          </cell>
          <cell r="E6049" t="str">
            <v>W/B 1-4</v>
          </cell>
          <cell r="F6049" t="str">
            <v>all categories</v>
          </cell>
          <cell r="G6049" t="str">
            <v>USPW</v>
          </cell>
          <cell r="H6049" t="str">
            <v>CSW Ford (North Penn)</v>
          </cell>
          <cell r="I6049" t="str">
            <v>CSW</v>
          </cell>
          <cell r="J6049">
            <v>81000</v>
          </cell>
          <cell r="K6049">
            <v>0</v>
          </cell>
          <cell r="L6049">
            <v>0</v>
          </cell>
          <cell r="M6049">
            <v>0</v>
          </cell>
          <cell r="N6049">
            <v>0</v>
          </cell>
          <cell r="O6049">
            <v>0</v>
          </cell>
          <cell r="P6049">
            <v>81000</v>
          </cell>
        </row>
        <row r="6050">
          <cell r="A6050" t="str">
            <v>20051227</v>
          </cell>
          <cell r="B6050" t="str">
            <v>0552</v>
          </cell>
          <cell r="C6050" t="str">
            <v>BL RF PRODUCTS</v>
          </cell>
          <cell r="D6050" t="str">
            <v>PL RF CONSUMER PROD</v>
          </cell>
          <cell r="E6050" t="str">
            <v>W/B 1-4</v>
          </cell>
          <cell r="F6050" t="str">
            <v>all categories</v>
          </cell>
          <cell r="G6050" t="str">
            <v>USSG</v>
          </cell>
          <cell r="H6050" t="str">
            <v>CSW SIEMENS JIT WHSE</v>
          </cell>
          <cell r="I6050" t="str">
            <v>CSW</v>
          </cell>
          <cell r="J6050">
            <v>138000</v>
          </cell>
          <cell r="K6050">
            <v>0</v>
          </cell>
          <cell r="L6050">
            <v>0</v>
          </cell>
          <cell r="M6050">
            <v>0</v>
          </cell>
          <cell r="N6050">
            <v>0</v>
          </cell>
          <cell r="O6050">
            <v>0</v>
          </cell>
          <cell r="P6050">
            <v>138000</v>
          </cell>
        </row>
        <row r="6051">
          <cell r="A6051" t="str">
            <v>20051227</v>
          </cell>
          <cell r="B6051" t="str">
            <v>0552</v>
          </cell>
          <cell r="C6051" t="str">
            <v>BL RF PRODUCTS</v>
          </cell>
          <cell r="D6051" t="str">
            <v>PL RF CONSUMER PROD</v>
          </cell>
          <cell r="E6051" t="str">
            <v>W/B 1-4</v>
          </cell>
          <cell r="F6051" t="str">
            <v>all categories</v>
          </cell>
          <cell r="G6051" t="str">
            <v>USTT</v>
          </cell>
          <cell r="H6051" t="str">
            <v>CSW Auto</v>
          </cell>
          <cell r="I6051" t="str">
            <v>RDC</v>
          </cell>
          <cell r="J6051">
            <v>213000</v>
          </cell>
          <cell r="K6051">
            <v>0</v>
          </cell>
          <cell r="L6051">
            <v>0</v>
          </cell>
          <cell r="M6051">
            <v>0</v>
          </cell>
          <cell r="N6051">
            <v>0</v>
          </cell>
          <cell r="O6051">
            <v>87000</v>
          </cell>
          <cell r="P6051">
            <v>300000</v>
          </cell>
        </row>
        <row r="6052">
          <cell r="A6052" t="str">
            <v>20051227</v>
          </cell>
          <cell r="B6052" t="str">
            <v>0552</v>
          </cell>
          <cell r="C6052" t="str">
            <v>BL RF PRODUCTS</v>
          </cell>
          <cell r="D6052" t="str">
            <v>PL RF CONSUMER PROD</v>
          </cell>
          <cell r="E6052" t="str">
            <v>W/B 1-4</v>
          </cell>
          <cell r="F6052" t="str">
            <v>FP</v>
          </cell>
          <cell r="G6052" t="str">
            <v>all plants</v>
          </cell>
          <cell r="H6052" t="str">
            <v>all descriptions</v>
          </cell>
          <cell r="I6052" t="str">
            <v>IWH</v>
          </cell>
          <cell r="J6052">
            <v>18524520</v>
          </cell>
          <cell r="K6052">
            <v>0</v>
          </cell>
          <cell r="L6052">
            <v>0</v>
          </cell>
          <cell r="M6052">
            <v>0</v>
          </cell>
          <cell r="N6052">
            <v>0</v>
          </cell>
          <cell r="O6052">
            <v>19735685</v>
          </cell>
          <cell r="P6052">
            <v>38260205</v>
          </cell>
        </row>
        <row r="6053">
          <cell r="A6053" t="str">
            <v>20051227</v>
          </cell>
          <cell r="B6053" t="str">
            <v>0552</v>
          </cell>
          <cell r="C6053" t="str">
            <v>BL RF PRODUCTS</v>
          </cell>
          <cell r="D6053" t="str">
            <v>PL RF CONSUMER PROD</v>
          </cell>
          <cell r="E6053" t="str">
            <v>W/B 1-4</v>
          </cell>
          <cell r="F6053" t="str">
            <v>FP</v>
          </cell>
          <cell r="G6053" t="str">
            <v>all plants</v>
          </cell>
          <cell r="H6053" t="str">
            <v>all descriptions</v>
          </cell>
          <cell r="I6053" t="str">
            <v>CSW</v>
          </cell>
          <cell r="J6053">
            <v>8431646</v>
          </cell>
          <cell r="K6053">
            <v>0</v>
          </cell>
          <cell r="L6053">
            <v>0</v>
          </cell>
          <cell r="M6053">
            <v>0</v>
          </cell>
          <cell r="N6053">
            <v>0</v>
          </cell>
          <cell r="O6053">
            <v>3025000</v>
          </cell>
          <cell r="P6053">
            <v>11456646</v>
          </cell>
        </row>
        <row r="6054">
          <cell r="A6054" t="str">
            <v>20051227</v>
          </cell>
          <cell r="B6054" t="str">
            <v>0552</v>
          </cell>
          <cell r="C6054" t="str">
            <v>BL RF PRODUCTS</v>
          </cell>
          <cell r="D6054" t="str">
            <v>PL RF CONSUMER PROD</v>
          </cell>
          <cell r="E6054" t="str">
            <v>W/B 1-4</v>
          </cell>
          <cell r="F6054" t="str">
            <v>FP</v>
          </cell>
          <cell r="G6054" t="str">
            <v>all plants</v>
          </cell>
          <cell r="H6054" t="str">
            <v>all descriptions</v>
          </cell>
          <cell r="I6054" t="str">
            <v>ASC</v>
          </cell>
          <cell r="J6054">
            <v>51000</v>
          </cell>
          <cell r="K6054">
            <v>0</v>
          </cell>
          <cell r="L6054">
            <v>0</v>
          </cell>
          <cell r="M6054">
            <v>0</v>
          </cell>
          <cell r="N6054">
            <v>0</v>
          </cell>
          <cell r="O6054">
            <v>0</v>
          </cell>
          <cell r="P6054">
            <v>51000</v>
          </cell>
        </row>
        <row r="6055">
          <cell r="A6055" t="str">
            <v>20051227</v>
          </cell>
          <cell r="B6055" t="str">
            <v>0552</v>
          </cell>
          <cell r="C6055" t="str">
            <v>BL RF PRODUCTS</v>
          </cell>
          <cell r="D6055" t="str">
            <v>PL RF CONSUMER PROD</v>
          </cell>
          <cell r="E6055" t="str">
            <v>W/B 1-4</v>
          </cell>
          <cell r="F6055" t="str">
            <v>FP</v>
          </cell>
          <cell r="G6055" t="str">
            <v>all plants</v>
          </cell>
          <cell r="H6055" t="str">
            <v>all descriptions</v>
          </cell>
          <cell r="I6055" t="str">
            <v>FDC</v>
          </cell>
          <cell r="J6055">
            <v>0</v>
          </cell>
          <cell r="K6055">
            <v>0</v>
          </cell>
          <cell r="L6055">
            <v>0</v>
          </cell>
          <cell r="M6055">
            <v>0</v>
          </cell>
          <cell r="N6055">
            <v>0</v>
          </cell>
          <cell r="O6055">
            <v>0</v>
          </cell>
          <cell r="P6055">
            <v>0</v>
          </cell>
        </row>
        <row r="6056">
          <cell r="A6056" t="str">
            <v>20051227</v>
          </cell>
          <cell r="B6056" t="str">
            <v>0552</v>
          </cell>
          <cell r="C6056" t="str">
            <v>BL RF PRODUCTS</v>
          </cell>
          <cell r="D6056" t="str">
            <v>PL RF CONSUMER PROD</v>
          </cell>
          <cell r="E6056" t="str">
            <v>W/B 1-4</v>
          </cell>
          <cell r="F6056" t="str">
            <v>FP</v>
          </cell>
          <cell r="G6056" t="str">
            <v>all plants</v>
          </cell>
          <cell r="H6056" t="str">
            <v>all descriptions</v>
          </cell>
          <cell r="I6056" t="str">
            <v>TRN</v>
          </cell>
          <cell r="J6056">
            <v>0</v>
          </cell>
          <cell r="K6056">
            <v>0</v>
          </cell>
          <cell r="L6056">
            <v>0</v>
          </cell>
          <cell r="M6056">
            <v>0</v>
          </cell>
          <cell r="N6056">
            <v>147001</v>
          </cell>
          <cell r="O6056">
            <v>90000</v>
          </cell>
          <cell r="P6056">
            <v>237001</v>
          </cell>
        </row>
        <row r="6057">
          <cell r="A6057" t="str">
            <v>20051227</v>
          </cell>
          <cell r="B6057" t="str">
            <v>0552</v>
          </cell>
          <cell r="C6057" t="str">
            <v>BL RF PRODUCTS</v>
          </cell>
          <cell r="D6057" t="str">
            <v>PL RF CONSUMER PROD</v>
          </cell>
          <cell r="E6057" t="str">
            <v>W/B 1-4</v>
          </cell>
          <cell r="F6057" t="str">
            <v>FP</v>
          </cell>
          <cell r="G6057" t="str">
            <v>all plants</v>
          </cell>
          <cell r="H6057" t="str">
            <v>all descriptions</v>
          </cell>
          <cell r="I6057" t="str">
            <v>RDC</v>
          </cell>
          <cell r="J6057">
            <v>7943301</v>
          </cell>
          <cell r="K6057">
            <v>211301</v>
          </cell>
          <cell r="L6057">
            <v>6400</v>
          </cell>
          <cell r="M6057">
            <v>0</v>
          </cell>
          <cell r="N6057">
            <v>0</v>
          </cell>
          <cell r="O6057">
            <v>1391000</v>
          </cell>
          <cell r="P6057">
            <v>9552002</v>
          </cell>
        </row>
        <row r="6058">
          <cell r="A6058" t="str">
            <v>20051227</v>
          </cell>
          <cell r="B6058" t="str">
            <v>0552</v>
          </cell>
          <cell r="C6058" t="str">
            <v>BL RF PRODUCTS</v>
          </cell>
          <cell r="D6058" t="str">
            <v>PL RF CONSUMER PROD</v>
          </cell>
          <cell r="E6058" t="str">
            <v>W/B 1-4</v>
          </cell>
          <cell r="F6058" t="str">
            <v>FP</v>
          </cell>
          <cell r="G6058" t="str">
            <v>all plants</v>
          </cell>
          <cell r="H6058" t="str">
            <v>all descriptions</v>
          </cell>
          <cell r="I6058" t="str">
            <v>all types</v>
          </cell>
          <cell r="J6058">
            <v>34950467</v>
          </cell>
          <cell r="K6058">
            <v>211301</v>
          </cell>
          <cell r="L6058">
            <v>6400</v>
          </cell>
          <cell r="M6058">
            <v>0</v>
          </cell>
          <cell r="N6058">
            <v>147001</v>
          </cell>
          <cell r="O6058">
            <v>24241685</v>
          </cell>
          <cell r="P6058">
            <v>59556854</v>
          </cell>
        </row>
        <row r="6059">
          <cell r="A6059" t="str">
            <v>20051227</v>
          </cell>
          <cell r="B6059" t="str">
            <v>0552</v>
          </cell>
          <cell r="C6059" t="str">
            <v>BL RF PRODUCTS</v>
          </cell>
          <cell r="D6059" t="str">
            <v>PL RF CONSUMER PROD</v>
          </cell>
          <cell r="E6059" t="str">
            <v>W/B 1-4</v>
          </cell>
          <cell r="F6059" t="str">
            <v>FP</v>
          </cell>
          <cell r="G6059" t="str">
            <v>BRNM</v>
          </cell>
          <cell r="H6059" t="str">
            <v>NOKIA DO BRASIL TECNOLOGIA LTD</v>
          </cell>
          <cell r="I6059" t="str">
            <v>CSW</v>
          </cell>
          <cell r="J6059">
            <v>138000</v>
          </cell>
          <cell r="K6059">
            <v>0</v>
          </cell>
          <cell r="L6059">
            <v>0</v>
          </cell>
          <cell r="M6059">
            <v>0</v>
          </cell>
          <cell r="N6059">
            <v>0</v>
          </cell>
          <cell r="O6059">
            <v>0</v>
          </cell>
          <cell r="P6059">
            <v>138000</v>
          </cell>
        </row>
        <row r="6060">
          <cell r="A6060" t="str">
            <v>20051227</v>
          </cell>
          <cell r="B6060" t="str">
            <v>0552</v>
          </cell>
          <cell r="C6060" t="str">
            <v>BL RF PRODUCTS</v>
          </cell>
          <cell r="D6060" t="str">
            <v>PL RF CONSUMER PROD</v>
          </cell>
          <cell r="E6060" t="str">
            <v>W/B 1-4</v>
          </cell>
          <cell r="F6060" t="str">
            <v>FP</v>
          </cell>
          <cell r="G6060" t="str">
            <v>CN10</v>
          </cell>
          <cell r="H6060" t="str">
            <v>IWH (BL Control) Guangdong</v>
          </cell>
          <cell r="I6060" t="str">
            <v>IWH</v>
          </cell>
          <cell r="J6060">
            <v>4697000</v>
          </cell>
          <cell r="K6060">
            <v>0</v>
          </cell>
          <cell r="L6060">
            <v>0</v>
          </cell>
          <cell r="M6060">
            <v>0</v>
          </cell>
          <cell r="N6060">
            <v>0</v>
          </cell>
          <cell r="O6060">
            <v>8432301</v>
          </cell>
          <cell r="P6060">
            <v>13129301</v>
          </cell>
        </row>
        <row r="6061">
          <cell r="A6061" t="str">
            <v>20051227</v>
          </cell>
          <cell r="B6061" t="str">
            <v>0552</v>
          </cell>
          <cell r="C6061" t="str">
            <v>BL RF PRODUCTS</v>
          </cell>
          <cell r="D6061" t="str">
            <v>PL RF CONSUMER PROD</v>
          </cell>
          <cell r="E6061" t="str">
            <v>W/B 1-4</v>
          </cell>
          <cell r="F6061" t="str">
            <v>FP</v>
          </cell>
          <cell r="G6061" t="str">
            <v>CNBB</v>
          </cell>
          <cell r="H6061" t="str">
            <v>BGKI Import</v>
          </cell>
          <cell r="I6061" t="str">
            <v>CSW</v>
          </cell>
          <cell r="J6061">
            <v>122847</v>
          </cell>
          <cell r="K6061">
            <v>0</v>
          </cell>
          <cell r="L6061">
            <v>0</v>
          </cell>
          <cell r="M6061">
            <v>0</v>
          </cell>
          <cell r="N6061">
            <v>0</v>
          </cell>
          <cell r="O6061">
            <v>0</v>
          </cell>
          <cell r="P6061">
            <v>122847</v>
          </cell>
        </row>
        <row r="6062">
          <cell r="A6062" t="str">
            <v>20051227</v>
          </cell>
          <cell r="B6062" t="str">
            <v>0552</v>
          </cell>
          <cell r="C6062" t="str">
            <v>BL RF PRODUCTS</v>
          </cell>
          <cell r="D6062" t="str">
            <v>PL RF CONSUMER PROD</v>
          </cell>
          <cell r="E6062" t="str">
            <v>W/B 1-4</v>
          </cell>
          <cell r="F6062" t="str">
            <v>FP</v>
          </cell>
          <cell r="G6062" t="str">
            <v>CNBC</v>
          </cell>
          <cell r="H6062" t="str">
            <v>BGKI Export</v>
          </cell>
          <cell r="I6062" t="str">
            <v>CSW</v>
          </cell>
          <cell r="J6062">
            <v>242199</v>
          </cell>
          <cell r="K6062">
            <v>0</v>
          </cell>
          <cell r="L6062">
            <v>0</v>
          </cell>
          <cell r="M6062">
            <v>0</v>
          </cell>
          <cell r="N6062">
            <v>0</v>
          </cell>
          <cell r="O6062">
            <v>0</v>
          </cell>
          <cell r="P6062">
            <v>242199</v>
          </cell>
        </row>
        <row r="6063">
          <cell r="A6063" t="str">
            <v>20051227</v>
          </cell>
          <cell r="B6063" t="str">
            <v>0552</v>
          </cell>
          <cell r="C6063" t="str">
            <v>BL RF PRODUCTS</v>
          </cell>
          <cell r="D6063" t="str">
            <v>PL RF CONSUMER PROD</v>
          </cell>
          <cell r="E6063" t="str">
            <v>W/B 1-4</v>
          </cell>
          <cell r="F6063" t="str">
            <v>FP</v>
          </cell>
          <cell r="G6063" t="str">
            <v>CNFE</v>
          </cell>
          <cell r="H6063" t="str">
            <v>FLEXTRONICS_MY_ERI_VMI</v>
          </cell>
          <cell r="I6063" t="str">
            <v>CSW</v>
          </cell>
          <cell r="J6063">
            <v>621000</v>
          </cell>
          <cell r="K6063">
            <v>0</v>
          </cell>
          <cell r="L6063">
            <v>0</v>
          </cell>
          <cell r="M6063">
            <v>0</v>
          </cell>
          <cell r="N6063">
            <v>0</v>
          </cell>
          <cell r="O6063">
            <v>285000</v>
          </cell>
          <cell r="P6063">
            <v>906000</v>
          </cell>
        </row>
        <row r="6064">
          <cell r="A6064" t="str">
            <v>20051227</v>
          </cell>
          <cell r="B6064" t="str">
            <v>0552</v>
          </cell>
          <cell r="C6064" t="str">
            <v>BL RF PRODUCTS</v>
          </cell>
          <cell r="D6064" t="str">
            <v>PL RF CONSUMER PROD</v>
          </cell>
          <cell r="E6064" t="str">
            <v>W/B 1-4</v>
          </cell>
          <cell r="F6064" t="str">
            <v>FP</v>
          </cell>
          <cell r="G6064" t="str">
            <v>CNFT</v>
          </cell>
          <cell r="H6064" t="str">
            <v>FOXCONN</v>
          </cell>
          <cell r="I6064" t="str">
            <v>CSW</v>
          </cell>
          <cell r="J6064">
            <v>29080</v>
          </cell>
          <cell r="K6064">
            <v>0</v>
          </cell>
          <cell r="L6064">
            <v>0</v>
          </cell>
          <cell r="M6064">
            <v>0</v>
          </cell>
          <cell r="N6064">
            <v>0</v>
          </cell>
          <cell r="O6064">
            <v>0</v>
          </cell>
          <cell r="P6064">
            <v>29080</v>
          </cell>
        </row>
        <row r="6065">
          <cell r="A6065" t="str">
            <v>20051227</v>
          </cell>
          <cell r="B6065" t="str">
            <v>0552</v>
          </cell>
          <cell r="C6065" t="str">
            <v>BL RF PRODUCTS</v>
          </cell>
          <cell r="D6065" t="str">
            <v>PL RF CONSUMER PROD</v>
          </cell>
          <cell r="E6065" t="str">
            <v>W/B 1-4</v>
          </cell>
          <cell r="F6065" t="str">
            <v>FP</v>
          </cell>
          <cell r="G6065" t="str">
            <v>CNMT</v>
          </cell>
          <cell r="H6065" t="str">
            <v>MOTOROLA-CGISS</v>
          </cell>
          <cell r="I6065" t="str">
            <v>CSW</v>
          </cell>
          <cell r="J6065">
            <v>276000</v>
          </cell>
          <cell r="K6065">
            <v>0</v>
          </cell>
          <cell r="L6065">
            <v>0</v>
          </cell>
          <cell r="M6065">
            <v>0</v>
          </cell>
          <cell r="N6065">
            <v>0</v>
          </cell>
          <cell r="O6065">
            <v>54000</v>
          </cell>
          <cell r="P6065">
            <v>330000</v>
          </cell>
        </row>
        <row r="6066">
          <cell r="A6066" t="str">
            <v>20051227</v>
          </cell>
          <cell r="B6066" t="str">
            <v>0552</v>
          </cell>
          <cell r="C6066" t="str">
            <v>BL RF PRODUCTS</v>
          </cell>
          <cell r="D6066" t="str">
            <v>PL RF CONSUMER PROD</v>
          </cell>
          <cell r="E6066" t="str">
            <v>W/B 1-4</v>
          </cell>
          <cell r="F6066" t="str">
            <v>FP</v>
          </cell>
          <cell r="G6066" t="str">
            <v>CNMW</v>
          </cell>
          <cell r="H6066" t="str">
            <v>MOTOROLA</v>
          </cell>
          <cell r="I6066" t="str">
            <v>CSW</v>
          </cell>
          <cell r="J6066">
            <v>253000</v>
          </cell>
          <cell r="K6066">
            <v>0</v>
          </cell>
          <cell r="L6066">
            <v>0</v>
          </cell>
          <cell r="M6066">
            <v>0</v>
          </cell>
          <cell r="N6066">
            <v>0</v>
          </cell>
          <cell r="O6066">
            <v>0</v>
          </cell>
          <cell r="P6066">
            <v>253000</v>
          </cell>
        </row>
        <row r="6067">
          <cell r="A6067" t="str">
            <v>20051227</v>
          </cell>
          <cell r="B6067" t="str">
            <v>0552</v>
          </cell>
          <cell r="C6067" t="str">
            <v>BL RF PRODUCTS</v>
          </cell>
          <cell r="D6067" t="str">
            <v>PL RF CONSUMER PROD</v>
          </cell>
          <cell r="E6067" t="str">
            <v>W/B 1-4</v>
          </cell>
          <cell r="F6067" t="str">
            <v>FP</v>
          </cell>
          <cell r="G6067" t="str">
            <v>CNND</v>
          </cell>
          <cell r="H6067" t="str">
            <v>DONGGUAN NOKIA MOBILE PHONES C</v>
          </cell>
          <cell r="I6067" t="str">
            <v>CSW</v>
          </cell>
          <cell r="J6067">
            <v>147000</v>
          </cell>
          <cell r="K6067">
            <v>0</v>
          </cell>
          <cell r="L6067">
            <v>0</v>
          </cell>
          <cell r="M6067">
            <v>0</v>
          </cell>
          <cell r="N6067">
            <v>0</v>
          </cell>
          <cell r="O6067">
            <v>84000</v>
          </cell>
          <cell r="P6067">
            <v>231000</v>
          </cell>
        </row>
        <row r="6068">
          <cell r="A6068" t="str">
            <v>20051227</v>
          </cell>
          <cell r="B6068" t="str">
            <v>0552</v>
          </cell>
          <cell r="C6068" t="str">
            <v>BL RF PRODUCTS</v>
          </cell>
          <cell r="D6068" t="str">
            <v>PL RF CONSUMER PROD</v>
          </cell>
          <cell r="E6068" t="str">
            <v>W/B 1-4</v>
          </cell>
          <cell r="F6068" t="str">
            <v>FP</v>
          </cell>
          <cell r="G6068" t="str">
            <v>CNNJ</v>
          </cell>
          <cell r="H6068" t="str">
            <v>XINGWANG LOGISTICS CENTER</v>
          </cell>
          <cell r="I6068" t="str">
            <v>CSW</v>
          </cell>
          <cell r="J6068">
            <v>201000</v>
          </cell>
          <cell r="K6068">
            <v>0</v>
          </cell>
          <cell r="L6068">
            <v>0</v>
          </cell>
          <cell r="M6068">
            <v>0</v>
          </cell>
          <cell r="N6068">
            <v>0</v>
          </cell>
          <cell r="O6068">
            <v>174000</v>
          </cell>
          <cell r="P6068">
            <v>375000</v>
          </cell>
        </row>
        <row r="6069">
          <cell r="A6069" t="str">
            <v>20051227</v>
          </cell>
          <cell r="B6069" t="str">
            <v>0552</v>
          </cell>
          <cell r="C6069" t="str">
            <v>BL RF PRODUCTS</v>
          </cell>
          <cell r="D6069" t="str">
            <v>PL RF CONSUMER PROD</v>
          </cell>
          <cell r="E6069" t="str">
            <v>W/B 1-4</v>
          </cell>
          <cell r="F6069" t="str">
            <v>FP</v>
          </cell>
          <cell r="G6069" t="str">
            <v>CNNS</v>
          </cell>
          <cell r="H6069" t="str">
            <v>NOKIA SUZHOU</v>
          </cell>
          <cell r="I6069" t="str">
            <v>CSW</v>
          </cell>
          <cell r="J6069">
            <v>681000</v>
          </cell>
          <cell r="K6069">
            <v>0</v>
          </cell>
          <cell r="L6069">
            <v>0</v>
          </cell>
          <cell r="M6069">
            <v>0</v>
          </cell>
          <cell r="N6069">
            <v>0</v>
          </cell>
          <cell r="O6069">
            <v>97000</v>
          </cell>
          <cell r="P6069">
            <v>778000</v>
          </cell>
        </row>
        <row r="6070">
          <cell r="A6070" t="str">
            <v>20051227</v>
          </cell>
          <cell r="B6070" t="str">
            <v>0552</v>
          </cell>
          <cell r="C6070" t="str">
            <v>BL RF PRODUCTS</v>
          </cell>
          <cell r="D6070" t="str">
            <v>PL RF CONSUMER PROD</v>
          </cell>
          <cell r="E6070" t="str">
            <v>W/B 1-4</v>
          </cell>
          <cell r="F6070" t="str">
            <v>FP</v>
          </cell>
          <cell r="G6070" t="str">
            <v>DENB</v>
          </cell>
          <cell r="H6070" t="str">
            <v>NOKIA BOCHUM IHUB</v>
          </cell>
          <cell r="I6070" t="str">
            <v>CSW</v>
          </cell>
          <cell r="J6070">
            <v>3000</v>
          </cell>
          <cell r="K6070">
            <v>0</v>
          </cell>
          <cell r="L6070">
            <v>0</v>
          </cell>
          <cell r="M6070">
            <v>0</v>
          </cell>
          <cell r="N6070">
            <v>0</v>
          </cell>
          <cell r="O6070">
            <v>0</v>
          </cell>
          <cell r="P6070">
            <v>3000</v>
          </cell>
        </row>
        <row r="6071">
          <cell r="A6071" t="str">
            <v>20051227</v>
          </cell>
          <cell r="B6071" t="str">
            <v>0552</v>
          </cell>
          <cell r="C6071" t="str">
            <v>BL RF PRODUCTS</v>
          </cell>
          <cell r="D6071" t="str">
            <v>PL RF CONSUMER PROD</v>
          </cell>
          <cell r="E6071" t="str">
            <v>W/B 1-4</v>
          </cell>
          <cell r="F6071" t="str">
            <v>FP</v>
          </cell>
          <cell r="G6071" t="str">
            <v>DESO</v>
          </cell>
          <cell r="H6071" t="str">
            <v>SIEMENS BOCHOLT CONSIGNMENT</v>
          </cell>
          <cell r="I6071" t="str">
            <v>CSW</v>
          </cell>
          <cell r="J6071">
            <v>10000</v>
          </cell>
          <cell r="K6071">
            <v>0</v>
          </cell>
          <cell r="L6071">
            <v>0</v>
          </cell>
          <cell r="M6071">
            <v>0</v>
          </cell>
          <cell r="N6071">
            <v>0</v>
          </cell>
          <cell r="O6071">
            <v>0</v>
          </cell>
          <cell r="P6071">
            <v>10000</v>
          </cell>
        </row>
        <row r="6072">
          <cell r="A6072" t="str">
            <v>20051227</v>
          </cell>
          <cell r="B6072" t="str">
            <v>0552</v>
          </cell>
          <cell r="C6072" t="str">
            <v>BL RF PRODUCTS</v>
          </cell>
          <cell r="D6072" t="str">
            <v>PL RF CONSUMER PROD</v>
          </cell>
          <cell r="E6072" t="str">
            <v>W/B 1-4</v>
          </cell>
          <cell r="F6072" t="str">
            <v>FP</v>
          </cell>
          <cell r="G6072" t="str">
            <v>FINO</v>
          </cell>
          <cell r="H6072" t="str">
            <v>NOKIA NETWORKS OULU</v>
          </cell>
          <cell r="I6072" t="str">
            <v>CSW</v>
          </cell>
          <cell r="J6072">
            <v>260000</v>
          </cell>
          <cell r="K6072">
            <v>0</v>
          </cell>
          <cell r="L6072">
            <v>0</v>
          </cell>
          <cell r="M6072">
            <v>0</v>
          </cell>
          <cell r="N6072">
            <v>0</v>
          </cell>
          <cell r="O6072">
            <v>60000</v>
          </cell>
          <cell r="P6072">
            <v>320000</v>
          </cell>
        </row>
        <row r="6073">
          <cell r="A6073" t="str">
            <v>20051227</v>
          </cell>
          <cell r="B6073" t="str">
            <v>0552</v>
          </cell>
          <cell r="C6073" t="str">
            <v>BL RF PRODUCTS</v>
          </cell>
          <cell r="D6073" t="str">
            <v>PL RF CONSUMER PROD</v>
          </cell>
          <cell r="E6073" t="str">
            <v>W/B 1-4</v>
          </cell>
          <cell r="F6073" t="str">
            <v>FP</v>
          </cell>
          <cell r="G6073" t="str">
            <v>FINS</v>
          </cell>
          <cell r="H6073" t="str">
            <v>NOKIA CORP/NOKIA MOBILE PHONES</v>
          </cell>
          <cell r="I6073" t="str">
            <v>CSW</v>
          </cell>
          <cell r="J6073">
            <v>309000</v>
          </cell>
          <cell r="K6073">
            <v>0</v>
          </cell>
          <cell r="L6073">
            <v>0</v>
          </cell>
          <cell r="M6073">
            <v>0</v>
          </cell>
          <cell r="N6073">
            <v>0</v>
          </cell>
          <cell r="O6073">
            <v>84000</v>
          </cell>
          <cell r="P6073">
            <v>393000</v>
          </cell>
        </row>
        <row r="6074">
          <cell r="A6074" t="str">
            <v>20051227</v>
          </cell>
          <cell r="B6074" t="str">
            <v>0552</v>
          </cell>
          <cell r="C6074" t="str">
            <v>BL RF PRODUCTS</v>
          </cell>
          <cell r="D6074" t="str">
            <v>PL RF CONSUMER PROD</v>
          </cell>
          <cell r="E6074" t="str">
            <v>W/B 1-4</v>
          </cell>
          <cell r="F6074" t="str">
            <v>FP</v>
          </cell>
          <cell r="G6074" t="str">
            <v>FRJV</v>
          </cell>
          <cell r="H6074" t="str">
            <v>JABIL/VALEO FRANCE</v>
          </cell>
          <cell r="I6074" t="str">
            <v>CSW</v>
          </cell>
          <cell r="J6074">
            <v>126000</v>
          </cell>
          <cell r="K6074">
            <v>0</v>
          </cell>
          <cell r="L6074">
            <v>0</v>
          </cell>
          <cell r="M6074">
            <v>0</v>
          </cell>
          <cell r="N6074">
            <v>0</v>
          </cell>
          <cell r="O6074">
            <v>78000</v>
          </cell>
          <cell r="P6074">
            <v>204000</v>
          </cell>
        </row>
        <row r="6075">
          <cell r="A6075" t="str">
            <v>20051227</v>
          </cell>
          <cell r="B6075" t="str">
            <v>0552</v>
          </cell>
          <cell r="C6075" t="str">
            <v>BL RF PRODUCTS</v>
          </cell>
          <cell r="D6075" t="str">
            <v>PL RF CONSUMER PROD</v>
          </cell>
          <cell r="E6075" t="str">
            <v>W/B 1-4</v>
          </cell>
          <cell r="F6075" t="str">
            <v>FP</v>
          </cell>
          <cell r="G6075" t="str">
            <v>HK00</v>
          </cell>
          <cell r="H6075" t="str">
            <v>RDC APSH</v>
          </cell>
          <cell r="I6075" t="str">
            <v>RDC</v>
          </cell>
          <cell r="J6075">
            <v>2929000</v>
          </cell>
          <cell r="K6075">
            <v>0</v>
          </cell>
          <cell r="L6075">
            <v>0</v>
          </cell>
          <cell r="M6075">
            <v>0</v>
          </cell>
          <cell r="N6075">
            <v>0</v>
          </cell>
          <cell r="O6075">
            <v>0</v>
          </cell>
          <cell r="P6075">
            <v>2929000</v>
          </cell>
        </row>
        <row r="6076">
          <cell r="A6076" t="str">
            <v>20051227</v>
          </cell>
          <cell r="B6076" t="str">
            <v>0552</v>
          </cell>
          <cell r="C6076" t="str">
            <v>BL RF PRODUCTS</v>
          </cell>
          <cell r="D6076" t="str">
            <v>PL RF CONSUMER PROD</v>
          </cell>
          <cell r="E6076" t="str">
            <v>W/B 1-4</v>
          </cell>
          <cell r="F6076" t="str">
            <v>FP</v>
          </cell>
          <cell r="G6076" t="str">
            <v>HK10</v>
          </cell>
          <cell r="H6076" t="str">
            <v>IWH (BL Control) EDL</v>
          </cell>
          <cell r="I6076" t="str">
            <v>IWH</v>
          </cell>
          <cell r="J6076">
            <v>13824000</v>
          </cell>
          <cell r="K6076">
            <v>0</v>
          </cell>
          <cell r="L6076">
            <v>0</v>
          </cell>
          <cell r="M6076">
            <v>0</v>
          </cell>
          <cell r="N6076">
            <v>0</v>
          </cell>
          <cell r="O6076">
            <v>10761000</v>
          </cell>
          <cell r="P6076">
            <v>24585000</v>
          </cell>
        </row>
        <row r="6077">
          <cell r="A6077" t="str">
            <v>20051227</v>
          </cell>
          <cell r="B6077" t="str">
            <v>0552</v>
          </cell>
          <cell r="C6077" t="str">
            <v>BL RF PRODUCTS</v>
          </cell>
          <cell r="D6077" t="str">
            <v>PL RF CONSUMER PROD</v>
          </cell>
          <cell r="E6077" t="str">
            <v>W/B 1-4</v>
          </cell>
          <cell r="F6077" t="str">
            <v>FP</v>
          </cell>
          <cell r="G6077" t="str">
            <v>HKEM</v>
          </cell>
          <cell r="H6077" t="str">
            <v>ELCOTEQ</v>
          </cell>
          <cell r="I6077" t="str">
            <v>CSW</v>
          </cell>
          <cell r="J6077">
            <v>18000</v>
          </cell>
          <cell r="K6077">
            <v>0</v>
          </cell>
          <cell r="L6077">
            <v>0</v>
          </cell>
          <cell r="M6077">
            <v>0</v>
          </cell>
          <cell r="N6077">
            <v>0</v>
          </cell>
          <cell r="O6077">
            <v>0</v>
          </cell>
          <cell r="P6077">
            <v>18000</v>
          </cell>
        </row>
        <row r="6078">
          <cell r="A6078" t="str">
            <v>20051227</v>
          </cell>
          <cell r="B6078" t="str">
            <v>0552</v>
          </cell>
          <cell r="C6078" t="str">
            <v>BL RF PRODUCTS</v>
          </cell>
          <cell r="D6078" t="str">
            <v>PL RF CONSUMER PROD</v>
          </cell>
          <cell r="E6078" t="str">
            <v>W/B 1-4</v>
          </cell>
          <cell r="F6078" t="str">
            <v>FP</v>
          </cell>
          <cell r="G6078" t="str">
            <v>HKSK</v>
          </cell>
          <cell r="H6078" t="str">
            <v>SHENZHEN</v>
          </cell>
          <cell r="I6078" t="str">
            <v>CSW</v>
          </cell>
          <cell r="J6078">
            <v>300520</v>
          </cell>
          <cell r="K6078">
            <v>0</v>
          </cell>
          <cell r="L6078">
            <v>0</v>
          </cell>
          <cell r="M6078">
            <v>0</v>
          </cell>
          <cell r="N6078">
            <v>0</v>
          </cell>
          <cell r="O6078">
            <v>345000</v>
          </cell>
          <cell r="P6078">
            <v>645520</v>
          </cell>
        </row>
        <row r="6079">
          <cell r="A6079" t="str">
            <v>20051227</v>
          </cell>
          <cell r="B6079" t="str">
            <v>0552</v>
          </cell>
          <cell r="C6079" t="str">
            <v>BL RF PRODUCTS</v>
          </cell>
          <cell r="D6079" t="str">
            <v>PL RF CONSUMER PROD</v>
          </cell>
          <cell r="E6079" t="str">
            <v>W/B 1-4</v>
          </cell>
          <cell r="F6079" t="str">
            <v>FP</v>
          </cell>
          <cell r="G6079" t="str">
            <v>HKTT</v>
          </cell>
          <cell r="H6079" t="str">
            <v>CP On-site Warehouse AP</v>
          </cell>
          <cell r="I6079" t="str">
            <v>RDC</v>
          </cell>
          <cell r="J6079">
            <v>1749000</v>
          </cell>
          <cell r="K6079">
            <v>0</v>
          </cell>
          <cell r="L6079">
            <v>0</v>
          </cell>
          <cell r="M6079">
            <v>0</v>
          </cell>
          <cell r="N6079">
            <v>0</v>
          </cell>
          <cell r="O6079">
            <v>0</v>
          </cell>
          <cell r="P6079">
            <v>1749000</v>
          </cell>
        </row>
        <row r="6080">
          <cell r="A6080" t="str">
            <v>20051227</v>
          </cell>
          <cell r="B6080" t="str">
            <v>0552</v>
          </cell>
          <cell r="C6080" t="str">
            <v>BL RF PRODUCTS</v>
          </cell>
          <cell r="D6080" t="str">
            <v>PL RF CONSUMER PROD</v>
          </cell>
          <cell r="E6080" t="str">
            <v>W/B 1-4</v>
          </cell>
          <cell r="F6080" t="str">
            <v>FP</v>
          </cell>
          <cell r="G6080" t="str">
            <v>HUAS</v>
          </cell>
          <cell r="H6080" t="str">
            <v>EXEL</v>
          </cell>
          <cell r="I6080" t="str">
            <v>ASC</v>
          </cell>
          <cell r="J6080">
            <v>51000</v>
          </cell>
          <cell r="K6080">
            <v>0</v>
          </cell>
          <cell r="L6080">
            <v>0</v>
          </cell>
          <cell r="M6080">
            <v>0</v>
          </cell>
          <cell r="N6080">
            <v>0</v>
          </cell>
          <cell r="O6080">
            <v>0</v>
          </cell>
          <cell r="P6080">
            <v>51000</v>
          </cell>
        </row>
        <row r="6081">
          <cell r="A6081" t="str">
            <v>20051227</v>
          </cell>
          <cell r="B6081" t="str">
            <v>0552</v>
          </cell>
          <cell r="C6081" t="str">
            <v>BL RF PRODUCTS</v>
          </cell>
          <cell r="D6081" t="str">
            <v>PL RF CONSUMER PROD</v>
          </cell>
          <cell r="E6081" t="str">
            <v>W/B 1-4</v>
          </cell>
          <cell r="F6081" t="str">
            <v>FP</v>
          </cell>
          <cell r="G6081" t="str">
            <v>KRNM</v>
          </cell>
          <cell r="H6081" t="str">
            <v>NOKIA MASAN KOREA</v>
          </cell>
          <cell r="I6081" t="str">
            <v>CSW</v>
          </cell>
          <cell r="J6081">
            <v>219000</v>
          </cell>
          <cell r="K6081">
            <v>0</v>
          </cell>
          <cell r="L6081">
            <v>0</v>
          </cell>
          <cell r="M6081">
            <v>0</v>
          </cell>
          <cell r="N6081">
            <v>0</v>
          </cell>
          <cell r="O6081">
            <v>0</v>
          </cell>
          <cell r="P6081">
            <v>219000</v>
          </cell>
        </row>
        <row r="6082">
          <cell r="A6082" t="str">
            <v>20051227</v>
          </cell>
          <cell r="B6082" t="str">
            <v>0552</v>
          </cell>
          <cell r="C6082" t="str">
            <v>BL RF PRODUCTS</v>
          </cell>
          <cell r="D6082" t="str">
            <v>PL RF CONSUMER PROD</v>
          </cell>
          <cell r="E6082" t="str">
            <v>W/B 1-4</v>
          </cell>
          <cell r="F6082" t="str">
            <v>FP</v>
          </cell>
          <cell r="G6082" t="str">
            <v>MYBB</v>
          </cell>
          <cell r="H6082" t="str">
            <v>ROBERT BOSCH (M) SDN BHD</v>
          </cell>
          <cell r="I6082" t="str">
            <v>CSW</v>
          </cell>
          <cell r="J6082">
            <v>34000</v>
          </cell>
          <cell r="K6082">
            <v>0</v>
          </cell>
          <cell r="L6082">
            <v>0</v>
          </cell>
          <cell r="M6082">
            <v>0</v>
          </cell>
          <cell r="N6082">
            <v>0</v>
          </cell>
          <cell r="O6082">
            <v>6000</v>
          </cell>
          <cell r="P6082">
            <v>40000</v>
          </cell>
        </row>
        <row r="6083">
          <cell r="A6083" t="str">
            <v>20051227</v>
          </cell>
          <cell r="B6083" t="str">
            <v>0552</v>
          </cell>
          <cell r="C6083" t="str">
            <v>BL RF PRODUCTS</v>
          </cell>
          <cell r="D6083" t="str">
            <v>PL RF CONSUMER PROD</v>
          </cell>
          <cell r="E6083" t="str">
            <v>W/B 1-4</v>
          </cell>
          <cell r="F6083" t="str">
            <v>FP</v>
          </cell>
          <cell r="G6083" t="str">
            <v>MYFA</v>
          </cell>
          <cell r="H6083" t="str">
            <v>FLEXTRONICS_MY_ShahAlam</v>
          </cell>
          <cell r="I6083" t="str">
            <v>CSW</v>
          </cell>
          <cell r="J6083">
            <v>333000</v>
          </cell>
          <cell r="K6083">
            <v>0</v>
          </cell>
          <cell r="L6083">
            <v>0</v>
          </cell>
          <cell r="M6083">
            <v>0</v>
          </cell>
          <cell r="N6083">
            <v>0</v>
          </cell>
          <cell r="O6083">
            <v>66000</v>
          </cell>
          <cell r="P6083">
            <v>399000</v>
          </cell>
        </row>
        <row r="6084">
          <cell r="A6084" t="str">
            <v>20051227</v>
          </cell>
          <cell r="B6084" t="str">
            <v>0552</v>
          </cell>
          <cell r="C6084" t="str">
            <v>BL RF PRODUCTS</v>
          </cell>
          <cell r="D6084" t="str">
            <v>PL RF CONSUMER PROD</v>
          </cell>
          <cell r="E6084" t="str">
            <v>W/B 1-4</v>
          </cell>
          <cell r="F6084" t="str">
            <v>FP</v>
          </cell>
          <cell r="G6084" t="str">
            <v>MYMB</v>
          </cell>
          <cell r="H6084" t="str">
            <v>MOTOROLA_MY</v>
          </cell>
          <cell r="I6084" t="str">
            <v>CSW</v>
          </cell>
          <cell r="J6084">
            <v>1300000</v>
          </cell>
          <cell r="K6084">
            <v>0</v>
          </cell>
          <cell r="L6084">
            <v>0</v>
          </cell>
          <cell r="M6084">
            <v>0</v>
          </cell>
          <cell r="N6084">
            <v>0</v>
          </cell>
          <cell r="O6084">
            <v>222000</v>
          </cell>
          <cell r="P6084">
            <v>1522000</v>
          </cell>
        </row>
        <row r="6085">
          <cell r="A6085" t="str">
            <v>20051227</v>
          </cell>
          <cell r="B6085" t="str">
            <v>0552</v>
          </cell>
          <cell r="C6085" t="str">
            <v>BL RF PRODUCTS</v>
          </cell>
          <cell r="D6085" t="str">
            <v>PL RF CONSUMER PROD</v>
          </cell>
          <cell r="E6085" t="str">
            <v>W/B 1-4</v>
          </cell>
          <cell r="F6085" t="str">
            <v>FP</v>
          </cell>
          <cell r="G6085" t="str">
            <v>NL00</v>
          </cell>
          <cell r="H6085" t="str">
            <v>UPS SCS Nederland BV (Hal B)</v>
          </cell>
          <cell r="I6085" t="str">
            <v>RDC</v>
          </cell>
          <cell r="J6085">
            <v>741260</v>
          </cell>
          <cell r="K6085">
            <v>26000</v>
          </cell>
          <cell r="L6085">
            <v>0</v>
          </cell>
          <cell r="M6085">
            <v>0</v>
          </cell>
          <cell r="N6085">
            <v>0</v>
          </cell>
          <cell r="O6085">
            <v>718000</v>
          </cell>
          <cell r="P6085">
            <v>1485260</v>
          </cell>
        </row>
        <row r="6086">
          <cell r="A6086" t="str">
            <v>20051227</v>
          </cell>
          <cell r="B6086" t="str">
            <v>0552</v>
          </cell>
          <cell r="C6086" t="str">
            <v>BL RF PRODUCTS</v>
          </cell>
          <cell r="D6086" t="str">
            <v>PL RF CONSUMER PROD</v>
          </cell>
          <cell r="E6086" t="str">
            <v>W/B 1-4</v>
          </cell>
          <cell r="F6086" t="str">
            <v>FP</v>
          </cell>
          <cell r="G6086" t="str">
            <v>NL99</v>
          </cell>
          <cell r="H6086" t="str">
            <v>FDC EU</v>
          </cell>
          <cell r="I6086" t="str">
            <v>FDC</v>
          </cell>
          <cell r="J6086">
            <v>0</v>
          </cell>
          <cell r="K6086">
            <v>0</v>
          </cell>
          <cell r="L6086">
            <v>0</v>
          </cell>
          <cell r="M6086">
            <v>0</v>
          </cell>
          <cell r="N6086">
            <v>0</v>
          </cell>
          <cell r="O6086">
            <v>0</v>
          </cell>
          <cell r="P6086">
            <v>0</v>
          </cell>
        </row>
        <row r="6087">
          <cell r="A6087" t="str">
            <v>20051227</v>
          </cell>
          <cell r="B6087" t="str">
            <v>0552</v>
          </cell>
          <cell r="C6087" t="str">
            <v>BL RF PRODUCTS</v>
          </cell>
          <cell r="D6087" t="str">
            <v>PL RF CONSUMER PROD</v>
          </cell>
          <cell r="E6087" t="str">
            <v>W/B 1-4</v>
          </cell>
          <cell r="F6087" t="str">
            <v>FP</v>
          </cell>
          <cell r="G6087" t="str">
            <v>NLTT</v>
          </cell>
          <cell r="H6087" t="str">
            <v>UPS SCS Nederland BV (Hal B)</v>
          </cell>
          <cell r="I6087" t="str">
            <v>RDC</v>
          </cell>
          <cell r="J6087">
            <v>2029000</v>
          </cell>
          <cell r="K6087">
            <v>0</v>
          </cell>
          <cell r="L6087">
            <v>0</v>
          </cell>
          <cell r="M6087">
            <v>0</v>
          </cell>
          <cell r="N6087">
            <v>0</v>
          </cell>
          <cell r="O6087">
            <v>583000</v>
          </cell>
          <cell r="P6087">
            <v>2612000</v>
          </cell>
        </row>
        <row r="6088">
          <cell r="A6088" t="str">
            <v>20051227</v>
          </cell>
          <cell r="B6088" t="str">
            <v>0552</v>
          </cell>
          <cell r="C6088" t="str">
            <v>BL RF PRODUCTS</v>
          </cell>
          <cell r="D6088" t="str">
            <v>PL RF CONSUMER PROD</v>
          </cell>
          <cell r="E6088" t="str">
            <v>W/B 1-4</v>
          </cell>
          <cell r="F6088" t="str">
            <v>FP</v>
          </cell>
          <cell r="G6088" t="str">
            <v>PH10</v>
          </cell>
          <cell r="H6088" t="str">
            <v>IWH (BL Control) PSC</v>
          </cell>
          <cell r="I6088" t="str">
            <v>IWH</v>
          </cell>
          <cell r="J6088">
            <v>0</v>
          </cell>
          <cell r="K6088">
            <v>0</v>
          </cell>
          <cell r="L6088">
            <v>0</v>
          </cell>
          <cell r="M6088">
            <v>0</v>
          </cell>
          <cell r="N6088">
            <v>0</v>
          </cell>
          <cell r="O6088">
            <v>535144</v>
          </cell>
          <cell r="P6088">
            <v>535144</v>
          </cell>
        </row>
        <row r="6089">
          <cell r="A6089" t="str">
            <v>20051227</v>
          </cell>
          <cell r="B6089" t="str">
            <v>0552</v>
          </cell>
          <cell r="C6089" t="str">
            <v>BL RF PRODUCTS</v>
          </cell>
          <cell r="D6089" t="str">
            <v>PL RF CONSUMER PROD</v>
          </cell>
          <cell r="E6089" t="str">
            <v>W/B 1-4</v>
          </cell>
          <cell r="F6089" t="str">
            <v>FP</v>
          </cell>
          <cell r="G6089" t="str">
            <v>PH11</v>
          </cell>
          <cell r="H6089" t="str">
            <v>IWH (BL Control) PSPI</v>
          </cell>
          <cell r="I6089" t="str">
            <v>IWH</v>
          </cell>
          <cell r="J6089">
            <v>3520</v>
          </cell>
          <cell r="K6089">
            <v>0</v>
          </cell>
          <cell r="L6089">
            <v>0</v>
          </cell>
          <cell r="M6089">
            <v>0</v>
          </cell>
          <cell r="N6089">
            <v>0</v>
          </cell>
          <cell r="O6089">
            <v>7240</v>
          </cell>
          <cell r="P6089">
            <v>10760</v>
          </cell>
        </row>
        <row r="6090">
          <cell r="A6090" t="str">
            <v>20051227</v>
          </cell>
          <cell r="B6090" t="str">
            <v>0552</v>
          </cell>
          <cell r="C6090" t="str">
            <v>BL RF PRODUCTS</v>
          </cell>
          <cell r="D6090" t="str">
            <v>PL RF CONSUMER PROD</v>
          </cell>
          <cell r="E6090" t="str">
            <v>W/B 1-4</v>
          </cell>
          <cell r="F6090" t="str">
            <v>FP</v>
          </cell>
          <cell r="G6090" t="str">
            <v>SGTS</v>
          </cell>
          <cell r="H6090" t="str">
            <v>Tuner</v>
          </cell>
          <cell r="I6090" t="str">
            <v>CSW</v>
          </cell>
          <cell r="J6090">
            <v>2545000</v>
          </cell>
          <cell r="K6090">
            <v>0</v>
          </cell>
          <cell r="L6090">
            <v>0</v>
          </cell>
          <cell r="M6090">
            <v>0</v>
          </cell>
          <cell r="N6090">
            <v>0</v>
          </cell>
          <cell r="O6090">
            <v>1460000</v>
          </cell>
          <cell r="P6090">
            <v>4005000</v>
          </cell>
        </row>
        <row r="6091">
          <cell r="A6091" t="str">
            <v>20051227</v>
          </cell>
          <cell r="B6091" t="str">
            <v>0552</v>
          </cell>
          <cell r="C6091" t="str">
            <v>BL RF PRODUCTS</v>
          </cell>
          <cell r="D6091" t="str">
            <v>PL RF CONSUMER PROD</v>
          </cell>
          <cell r="E6091" t="str">
            <v>W/B 1-4</v>
          </cell>
          <cell r="F6091" t="str">
            <v>FP</v>
          </cell>
          <cell r="G6091" t="str">
            <v>US00</v>
          </cell>
          <cell r="H6091" t="str">
            <v>RDC NARSO</v>
          </cell>
          <cell r="I6091" t="str">
            <v>RDC</v>
          </cell>
          <cell r="J6091">
            <v>282041</v>
          </cell>
          <cell r="K6091">
            <v>185301</v>
          </cell>
          <cell r="L6091">
            <v>6400</v>
          </cell>
          <cell r="M6091">
            <v>0</v>
          </cell>
          <cell r="N6091">
            <v>0</v>
          </cell>
          <cell r="O6091">
            <v>3000</v>
          </cell>
          <cell r="P6091">
            <v>476742</v>
          </cell>
        </row>
        <row r="6092">
          <cell r="A6092" t="str">
            <v>20051227</v>
          </cell>
          <cell r="B6092" t="str">
            <v>0552</v>
          </cell>
          <cell r="C6092" t="str">
            <v>BL RF PRODUCTS</v>
          </cell>
          <cell r="D6092" t="str">
            <v>PL RF CONSUMER PROD</v>
          </cell>
          <cell r="E6092" t="str">
            <v>W/B 1-4</v>
          </cell>
          <cell r="F6092" t="str">
            <v>FP</v>
          </cell>
          <cell r="G6092" t="str">
            <v>US01</v>
          </cell>
          <cell r="H6092" t="str">
            <v>TRN NA</v>
          </cell>
          <cell r="I6092" t="str">
            <v>TRN</v>
          </cell>
          <cell r="J6092">
            <v>0</v>
          </cell>
          <cell r="K6092">
            <v>0</v>
          </cell>
          <cell r="L6092">
            <v>0</v>
          </cell>
          <cell r="M6092">
            <v>0</v>
          </cell>
          <cell r="N6092">
            <v>147001</v>
          </cell>
          <cell r="O6092">
            <v>90000</v>
          </cell>
          <cell r="P6092">
            <v>237001</v>
          </cell>
        </row>
        <row r="6093">
          <cell r="A6093" t="str">
            <v>20051227</v>
          </cell>
          <cell r="B6093" t="str">
            <v>0552</v>
          </cell>
          <cell r="C6093" t="str">
            <v>BL RF PRODUCTS</v>
          </cell>
          <cell r="D6093" t="str">
            <v>PL RF CONSUMER PROD</v>
          </cell>
          <cell r="E6093" t="str">
            <v>W/B 1-4</v>
          </cell>
          <cell r="F6093" t="str">
            <v>FP</v>
          </cell>
          <cell r="G6093" t="str">
            <v>USGI</v>
          </cell>
          <cell r="H6093" t="str">
            <v>CSW Delco VMI (Reynosa)</v>
          </cell>
          <cell r="I6093" t="str">
            <v>CSW</v>
          </cell>
          <cell r="J6093">
            <v>17000</v>
          </cell>
          <cell r="K6093">
            <v>0</v>
          </cell>
          <cell r="L6093">
            <v>0</v>
          </cell>
          <cell r="M6093">
            <v>0</v>
          </cell>
          <cell r="N6093">
            <v>0</v>
          </cell>
          <cell r="O6093">
            <v>1000</v>
          </cell>
          <cell r="P6093">
            <v>18000</v>
          </cell>
        </row>
        <row r="6094">
          <cell r="A6094" t="str">
            <v>20051227</v>
          </cell>
          <cell r="B6094" t="str">
            <v>0552</v>
          </cell>
          <cell r="C6094" t="str">
            <v>BL RF PRODUCTS</v>
          </cell>
          <cell r="D6094" t="str">
            <v>PL RF CONSUMER PROD</v>
          </cell>
          <cell r="E6094" t="str">
            <v>W/B 1-4</v>
          </cell>
          <cell r="F6094" t="str">
            <v>FP</v>
          </cell>
          <cell r="G6094" t="str">
            <v>USNR</v>
          </cell>
          <cell r="H6094" t="str">
            <v>NOKIA INC. REYNOSA</v>
          </cell>
          <cell r="I6094" t="str">
            <v>CSW</v>
          </cell>
          <cell r="J6094">
            <v>18000</v>
          </cell>
          <cell r="K6094">
            <v>0</v>
          </cell>
          <cell r="L6094">
            <v>0</v>
          </cell>
          <cell r="M6094">
            <v>0</v>
          </cell>
          <cell r="N6094">
            <v>0</v>
          </cell>
          <cell r="O6094">
            <v>9000</v>
          </cell>
          <cell r="P6094">
            <v>27000</v>
          </cell>
        </row>
        <row r="6095">
          <cell r="A6095" t="str">
            <v>20051227</v>
          </cell>
          <cell r="B6095" t="str">
            <v>0552</v>
          </cell>
          <cell r="C6095" t="str">
            <v>BL RF PRODUCTS</v>
          </cell>
          <cell r="D6095" t="str">
            <v>PL RF CONSUMER PROD</v>
          </cell>
          <cell r="E6095" t="str">
            <v>W/B 1-4</v>
          </cell>
          <cell r="F6095" t="str">
            <v>FP</v>
          </cell>
          <cell r="G6095" t="str">
            <v>USOH</v>
          </cell>
          <cell r="H6095" t="str">
            <v>CSW Ford (Hatfield)</v>
          </cell>
          <cell r="I6095" t="str">
            <v>CSW</v>
          </cell>
          <cell r="J6095">
            <v>9000</v>
          </cell>
          <cell r="K6095">
            <v>0</v>
          </cell>
          <cell r="L6095">
            <v>0</v>
          </cell>
          <cell r="M6095">
            <v>0</v>
          </cell>
          <cell r="N6095">
            <v>0</v>
          </cell>
          <cell r="O6095">
            <v>0</v>
          </cell>
          <cell r="P6095">
            <v>9000</v>
          </cell>
        </row>
        <row r="6096">
          <cell r="A6096" t="str">
            <v>20051227</v>
          </cell>
          <cell r="B6096" t="str">
            <v>0552</v>
          </cell>
          <cell r="C6096" t="str">
            <v>BL RF PRODUCTS</v>
          </cell>
          <cell r="D6096" t="str">
            <v>PL RF CONSUMER PROD</v>
          </cell>
          <cell r="E6096" t="str">
            <v>W/B 1-4</v>
          </cell>
          <cell r="F6096" t="str">
            <v>FP</v>
          </cell>
          <cell r="G6096" t="str">
            <v>USPW</v>
          </cell>
          <cell r="H6096" t="str">
            <v>CSW Ford (North Penn)</v>
          </cell>
          <cell r="I6096" t="str">
            <v>CSW</v>
          </cell>
          <cell r="J6096">
            <v>81000</v>
          </cell>
          <cell r="K6096">
            <v>0</v>
          </cell>
          <cell r="L6096">
            <v>0</v>
          </cell>
          <cell r="M6096">
            <v>0</v>
          </cell>
          <cell r="N6096">
            <v>0</v>
          </cell>
          <cell r="O6096">
            <v>0</v>
          </cell>
          <cell r="P6096">
            <v>81000</v>
          </cell>
        </row>
        <row r="6097">
          <cell r="A6097" t="str">
            <v>20051227</v>
          </cell>
          <cell r="B6097" t="str">
            <v>0552</v>
          </cell>
          <cell r="C6097" t="str">
            <v>BL RF PRODUCTS</v>
          </cell>
          <cell r="D6097" t="str">
            <v>PL RF CONSUMER PROD</v>
          </cell>
          <cell r="E6097" t="str">
            <v>W/B 1-4</v>
          </cell>
          <cell r="F6097" t="str">
            <v>FP</v>
          </cell>
          <cell r="G6097" t="str">
            <v>USSG</v>
          </cell>
          <cell r="H6097" t="str">
            <v>CSW SIEMENS JIT WHSE</v>
          </cell>
          <cell r="I6097" t="str">
            <v>CSW</v>
          </cell>
          <cell r="J6097">
            <v>138000</v>
          </cell>
          <cell r="K6097">
            <v>0</v>
          </cell>
          <cell r="L6097">
            <v>0</v>
          </cell>
          <cell r="M6097">
            <v>0</v>
          </cell>
          <cell r="N6097">
            <v>0</v>
          </cell>
          <cell r="O6097">
            <v>0</v>
          </cell>
          <cell r="P6097">
            <v>138000</v>
          </cell>
        </row>
        <row r="6098">
          <cell r="A6098" t="str">
            <v>20051227</v>
          </cell>
          <cell r="B6098" t="str">
            <v>0552</v>
          </cell>
          <cell r="C6098" t="str">
            <v>BL RF PRODUCTS</v>
          </cell>
          <cell r="D6098" t="str">
            <v>PL RF CONSUMER PROD</v>
          </cell>
          <cell r="E6098" t="str">
            <v>W/B 1-4</v>
          </cell>
          <cell r="F6098" t="str">
            <v>FP</v>
          </cell>
          <cell r="G6098" t="str">
            <v>USTT</v>
          </cell>
          <cell r="H6098" t="str">
            <v>CSW Auto</v>
          </cell>
          <cell r="I6098" t="str">
            <v>RDC</v>
          </cell>
          <cell r="J6098">
            <v>213000</v>
          </cell>
          <cell r="K6098">
            <v>0</v>
          </cell>
          <cell r="L6098">
            <v>0</v>
          </cell>
          <cell r="M6098">
            <v>0</v>
          </cell>
          <cell r="N6098">
            <v>0</v>
          </cell>
          <cell r="O6098">
            <v>87000</v>
          </cell>
          <cell r="P6098">
            <v>300000</v>
          </cell>
        </row>
        <row r="6099">
          <cell r="A6099" t="str">
            <v>20051227</v>
          </cell>
          <cell r="B6099" t="str">
            <v>0552</v>
          </cell>
          <cell r="C6099" t="str">
            <v>BL RF PRODUCTS</v>
          </cell>
          <cell r="D6099" t="str">
            <v>PL RF CONSUMER PROD</v>
          </cell>
          <cell r="E6099" t="str">
            <v>W/B 1-4</v>
          </cell>
          <cell r="F6099" t="str">
            <v>WAFER</v>
          </cell>
          <cell r="G6099" t="str">
            <v>all plants</v>
          </cell>
          <cell r="H6099" t="str">
            <v>all descriptions</v>
          </cell>
          <cell r="I6099" t="str">
            <v>all types</v>
          </cell>
          <cell r="J6099">
            <v>928</v>
          </cell>
          <cell r="K6099">
            <v>0</v>
          </cell>
          <cell r="L6099">
            <v>0</v>
          </cell>
          <cell r="M6099">
            <v>0</v>
          </cell>
          <cell r="N6099">
            <v>0</v>
          </cell>
          <cell r="O6099">
            <v>876</v>
          </cell>
          <cell r="P6099">
            <v>1804</v>
          </cell>
        </row>
        <row r="6100">
          <cell r="A6100" t="str">
            <v>20051227</v>
          </cell>
          <cell r="B6100" t="str">
            <v>0552</v>
          </cell>
          <cell r="C6100" t="str">
            <v>BL RF PRODUCTS</v>
          </cell>
          <cell r="D6100" t="str">
            <v>PL RF CONSUMER PROD</v>
          </cell>
          <cell r="E6100" t="str">
            <v>W/B 1-4</v>
          </cell>
          <cell r="F6100" t="str">
            <v>WAFER</v>
          </cell>
          <cell r="G6100" t="str">
            <v>all plants</v>
          </cell>
          <cell r="H6100" t="str">
            <v>all descriptions</v>
          </cell>
          <cell r="I6100" t="str">
            <v>MFG</v>
          </cell>
          <cell r="J6100">
            <v>928</v>
          </cell>
          <cell r="K6100">
            <v>0</v>
          </cell>
          <cell r="L6100">
            <v>0</v>
          </cell>
          <cell r="M6100">
            <v>0</v>
          </cell>
          <cell r="N6100">
            <v>0</v>
          </cell>
          <cell r="O6100">
            <v>876</v>
          </cell>
          <cell r="P6100">
            <v>1804</v>
          </cell>
        </row>
        <row r="6101">
          <cell r="A6101" t="str">
            <v>20051227</v>
          </cell>
          <cell r="B6101" t="str">
            <v>0552</v>
          </cell>
          <cell r="C6101" t="str">
            <v>BL RF PRODUCTS</v>
          </cell>
          <cell r="D6101" t="str">
            <v>PL RF CONSUMER PROD</v>
          </cell>
          <cell r="E6101" t="str">
            <v>W/B 1-4</v>
          </cell>
          <cell r="F6101" t="str">
            <v>WAFER</v>
          </cell>
          <cell r="G6101" t="str">
            <v>PH79</v>
          </cell>
          <cell r="H6101" t="str">
            <v>WT PSC</v>
          </cell>
          <cell r="I6101" t="str">
            <v>MFG</v>
          </cell>
          <cell r="J6101">
            <v>928</v>
          </cell>
          <cell r="K6101">
            <v>0</v>
          </cell>
          <cell r="L6101">
            <v>0</v>
          </cell>
          <cell r="M6101">
            <v>0</v>
          </cell>
          <cell r="N6101">
            <v>0</v>
          </cell>
          <cell r="O6101">
            <v>876</v>
          </cell>
          <cell r="P6101">
            <v>1804</v>
          </cell>
        </row>
        <row r="6102">
          <cell r="A6102" t="str">
            <v>20051227</v>
          </cell>
          <cell r="B6102" t="str">
            <v>0552</v>
          </cell>
          <cell r="C6102" t="str">
            <v>BL RF PRODUCTS</v>
          </cell>
          <cell r="D6102" t="str">
            <v>PL RF CONSUMER PROD</v>
          </cell>
          <cell r="E6102" t="str">
            <v>W/B 1-4</v>
          </cell>
          <cell r="F6102" t="str">
            <v>XTAL</v>
          </cell>
          <cell r="G6102" t="str">
            <v>all plants</v>
          </cell>
          <cell r="H6102" t="str">
            <v>all descriptions</v>
          </cell>
          <cell r="I6102" t="str">
            <v>all types</v>
          </cell>
          <cell r="J6102">
            <v>42418314</v>
          </cell>
          <cell r="K6102">
            <v>0</v>
          </cell>
          <cell r="L6102">
            <v>0</v>
          </cell>
          <cell r="M6102">
            <v>0</v>
          </cell>
          <cell r="N6102">
            <v>0</v>
          </cell>
          <cell r="O6102">
            <v>6196989</v>
          </cell>
          <cell r="P6102">
            <v>48615303</v>
          </cell>
        </row>
        <row r="6103">
          <cell r="A6103" t="str">
            <v>20051227</v>
          </cell>
          <cell r="B6103" t="str">
            <v>0552</v>
          </cell>
          <cell r="C6103" t="str">
            <v>BL RF PRODUCTS</v>
          </cell>
          <cell r="D6103" t="str">
            <v>PL RF CONSUMER PROD</v>
          </cell>
          <cell r="E6103" t="str">
            <v>W/B 1-4</v>
          </cell>
          <cell r="F6103" t="str">
            <v>XTAL</v>
          </cell>
          <cell r="G6103" t="str">
            <v>all plants</v>
          </cell>
          <cell r="H6103" t="str">
            <v>all descriptions</v>
          </cell>
          <cell r="I6103" t="str">
            <v>MFG</v>
          </cell>
          <cell r="J6103">
            <v>42418314</v>
          </cell>
          <cell r="K6103">
            <v>0</v>
          </cell>
          <cell r="L6103">
            <v>0</v>
          </cell>
          <cell r="M6103">
            <v>0</v>
          </cell>
          <cell r="N6103">
            <v>0</v>
          </cell>
          <cell r="O6103">
            <v>6196989</v>
          </cell>
          <cell r="P6103">
            <v>48615303</v>
          </cell>
        </row>
        <row r="6104">
          <cell r="A6104" t="str">
            <v>20051227</v>
          </cell>
          <cell r="B6104" t="str">
            <v>0552</v>
          </cell>
          <cell r="C6104" t="str">
            <v>BL RF PRODUCTS</v>
          </cell>
          <cell r="D6104" t="str">
            <v>PL RF CONSUMER PROD</v>
          </cell>
          <cell r="E6104" t="str">
            <v>W/B 1-4</v>
          </cell>
          <cell r="F6104" t="str">
            <v>XTAL</v>
          </cell>
          <cell r="G6104" t="str">
            <v>CN71</v>
          </cell>
          <cell r="H6104" t="str">
            <v>AT PS Guangdong</v>
          </cell>
          <cell r="I6104" t="str">
            <v>MFG</v>
          </cell>
          <cell r="J6104">
            <v>12117030</v>
          </cell>
          <cell r="K6104">
            <v>0</v>
          </cell>
          <cell r="L6104">
            <v>0</v>
          </cell>
          <cell r="M6104">
            <v>0</v>
          </cell>
          <cell r="N6104">
            <v>0</v>
          </cell>
          <cell r="O6104">
            <v>5013030</v>
          </cell>
          <cell r="P6104">
            <v>17130060</v>
          </cell>
        </row>
        <row r="6105">
          <cell r="A6105" t="str">
            <v>20051227</v>
          </cell>
          <cell r="B6105" t="str">
            <v>0552</v>
          </cell>
          <cell r="C6105" t="str">
            <v>BL RF PRODUCTS</v>
          </cell>
          <cell r="D6105" t="str">
            <v>PL RF CONSUMER PROD</v>
          </cell>
          <cell r="E6105" t="str">
            <v>W/B 1-4</v>
          </cell>
          <cell r="F6105" t="str">
            <v>XTAL</v>
          </cell>
          <cell r="G6105" t="str">
            <v>HK70</v>
          </cell>
          <cell r="H6105" t="str">
            <v>AT EDL</v>
          </cell>
          <cell r="I6105" t="str">
            <v>MFG</v>
          </cell>
          <cell r="J6105">
            <v>24878634</v>
          </cell>
          <cell r="K6105">
            <v>0</v>
          </cell>
          <cell r="L6105">
            <v>0</v>
          </cell>
          <cell r="M6105">
            <v>0</v>
          </cell>
          <cell r="N6105">
            <v>0</v>
          </cell>
          <cell r="O6105">
            <v>1183959</v>
          </cell>
          <cell r="P6105">
            <v>26062593</v>
          </cell>
        </row>
        <row r="6106">
          <cell r="A6106" t="str">
            <v>20051227</v>
          </cell>
          <cell r="B6106" t="str">
            <v>0552</v>
          </cell>
          <cell r="C6106" t="str">
            <v>BL RF PRODUCTS</v>
          </cell>
          <cell r="D6106" t="str">
            <v>PL RF CONSUMER PROD</v>
          </cell>
          <cell r="E6106" t="str">
            <v>W/B 1-4</v>
          </cell>
          <cell r="F6106" t="str">
            <v>XTAL</v>
          </cell>
          <cell r="G6106" t="str">
            <v>MY71</v>
          </cell>
          <cell r="H6106" t="str">
            <v>AT Seremban</v>
          </cell>
          <cell r="I6106" t="str">
            <v>MFG</v>
          </cell>
          <cell r="J6106">
            <v>5317345</v>
          </cell>
          <cell r="K6106">
            <v>0</v>
          </cell>
          <cell r="L6106">
            <v>0</v>
          </cell>
          <cell r="M6106">
            <v>0</v>
          </cell>
          <cell r="N6106">
            <v>0</v>
          </cell>
          <cell r="O6106">
            <v>0</v>
          </cell>
          <cell r="P6106">
            <v>5317345</v>
          </cell>
        </row>
        <row r="6107">
          <cell r="A6107" t="str">
            <v>20051227</v>
          </cell>
          <cell r="B6107" t="str">
            <v>0552</v>
          </cell>
          <cell r="C6107" t="str">
            <v>BL RF PRODUCTS</v>
          </cell>
          <cell r="D6107" t="str">
            <v>PL RF CONSUMER PROD</v>
          </cell>
          <cell r="E6107" t="str">
            <v>W/B 1-4</v>
          </cell>
          <cell r="F6107" t="str">
            <v>XTAL</v>
          </cell>
          <cell r="G6107" t="str">
            <v>PH70</v>
          </cell>
          <cell r="H6107" t="str">
            <v>AT PSPI</v>
          </cell>
          <cell r="I6107" t="str">
            <v>MFG</v>
          </cell>
          <cell r="J6107">
            <v>105305</v>
          </cell>
          <cell r="K6107">
            <v>0</v>
          </cell>
          <cell r="L6107">
            <v>0</v>
          </cell>
          <cell r="M6107">
            <v>0</v>
          </cell>
          <cell r="N6107">
            <v>0</v>
          </cell>
          <cell r="O6107">
            <v>0</v>
          </cell>
          <cell r="P6107">
            <v>105305</v>
          </cell>
        </row>
        <row r="6108">
          <cell r="A6108" t="str">
            <v>20051227</v>
          </cell>
          <cell r="B6108" t="str">
            <v>0552</v>
          </cell>
          <cell r="C6108" t="str">
            <v>BL RF PRODUCTS</v>
          </cell>
          <cell r="D6108" t="str">
            <v>PL RF CONSUMER PROD</v>
          </cell>
          <cell r="E6108" t="str">
            <v>W/B 5-7</v>
          </cell>
          <cell r="F6108" t="str">
            <v>all categories</v>
          </cell>
          <cell r="G6108" t="str">
            <v>all plants</v>
          </cell>
          <cell r="H6108" t="str">
            <v>all descriptions</v>
          </cell>
          <cell r="I6108" t="str">
            <v>MFG</v>
          </cell>
          <cell r="J6108">
            <v>7663782</v>
          </cell>
          <cell r="K6108">
            <v>0</v>
          </cell>
          <cell r="L6108">
            <v>0</v>
          </cell>
          <cell r="M6108">
            <v>0</v>
          </cell>
          <cell r="N6108">
            <v>0</v>
          </cell>
          <cell r="O6108">
            <v>387504</v>
          </cell>
          <cell r="P6108">
            <v>8051286</v>
          </cell>
        </row>
        <row r="6109">
          <cell r="A6109" t="str">
            <v>20051227</v>
          </cell>
          <cell r="B6109" t="str">
            <v>0552</v>
          </cell>
          <cell r="C6109" t="str">
            <v>BL RF PRODUCTS</v>
          </cell>
          <cell r="D6109" t="str">
            <v>PL RF CONSUMER PROD</v>
          </cell>
          <cell r="E6109" t="str">
            <v>W/B 5-7</v>
          </cell>
          <cell r="F6109" t="str">
            <v>all categories</v>
          </cell>
          <cell r="G6109" t="str">
            <v>all plants</v>
          </cell>
          <cell r="H6109" t="str">
            <v>all descriptions</v>
          </cell>
          <cell r="I6109" t="str">
            <v>RDC</v>
          </cell>
          <cell r="J6109">
            <v>524000</v>
          </cell>
          <cell r="K6109">
            <v>0</v>
          </cell>
          <cell r="L6109">
            <v>0</v>
          </cell>
          <cell r="M6109">
            <v>0</v>
          </cell>
          <cell r="N6109">
            <v>0</v>
          </cell>
          <cell r="O6109">
            <v>3000</v>
          </cell>
          <cell r="P6109">
            <v>527000</v>
          </cell>
        </row>
        <row r="6110">
          <cell r="A6110" t="str">
            <v>20051227</v>
          </cell>
          <cell r="B6110" t="str">
            <v>0552</v>
          </cell>
          <cell r="C6110" t="str">
            <v>BL RF PRODUCTS</v>
          </cell>
          <cell r="D6110" t="str">
            <v>PL RF CONSUMER PROD</v>
          </cell>
          <cell r="E6110" t="str">
            <v>W/B 5-7</v>
          </cell>
          <cell r="F6110" t="str">
            <v>all categories</v>
          </cell>
          <cell r="G6110" t="str">
            <v>all plants</v>
          </cell>
          <cell r="H6110" t="str">
            <v>all descriptions</v>
          </cell>
          <cell r="I6110" t="str">
            <v>CSW</v>
          </cell>
          <cell r="J6110">
            <v>27000</v>
          </cell>
          <cell r="K6110">
            <v>0</v>
          </cell>
          <cell r="L6110">
            <v>0</v>
          </cell>
          <cell r="M6110">
            <v>0</v>
          </cell>
          <cell r="N6110">
            <v>0</v>
          </cell>
          <cell r="O6110">
            <v>0</v>
          </cell>
          <cell r="P6110">
            <v>27000</v>
          </cell>
        </row>
        <row r="6111">
          <cell r="A6111" t="str">
            <v>20051227</v>
          </cell>
          <cell r="B6111" t="str">
            <v>0552</v>
          </cell>
          <cell r="C6111" t="str">
            <v>BL RF PRODUCTS</v>
          </cell>
          <cell r="D6111" t="str">
            <v>PL RF CONSUMER PROD</v>
          </cell>
          <cell r="E6111" t="str">
            <v>W/B 5-7</v>
          </cell>
          <cell r="F6111" t="str">
            <v>all categories</v>
          </cell>
          <cell r="G6111" t="str">
            <v>all plants</v>
          </cell>
          <cell r="H6111" t="str">
            <v>all descriptions</v>
          </cell>
          <cell r="I6111" t="str">
            <v>IWH</v>
          </cell>
          <cell r="J6111">
            <v>3138000</v>
          </cell>
          <cell r="K6111">
            <v>0</v>
          </cell>
          <cell r="L6111">
            <v>0</v>
          </cell>
          <cell r="M6111">
            <v>0</v>
          </cell>
          <cell r="N6111">
            <v>0</v>
          </cell>
          <cell r="O6111">
            <v>8295000</v>
          </cell>
          <cell r="P6111">
            <v>11433000</v>
          </cell>
        </row>
        <row r="6112">
          <cell r="A6112" t="str">
            <v>20051227</v>
          </cell>
          <cell r="B6112" t="str">
            <v>0552</v>
          </cell>
          <cell r="C6112" t="str">
            <v>BL RF PRODUCTS</v>
          </cell>
          <cell r="D6112" t="str">
            <v>PL RF CONSUMER PROD</v>
          </cell>
          <cell r="E6112" t="str">
            <v>W/B 5-7</v>
          </cell>
          <cell r="F6112" t="str">
            <v>all categories</v>
          </cell>
          <cell r="G6112" t="str">
            <v>all plants</v>
          </cell>
          <cell r="H6112" t="str">
            <v>all descriptions</v>
          </cell>
          <cell r="I6112" t="str">
            <v>all types</v>
          </cell>
          <cell r="J6112">
            <v>11352782</v>
          </cell>
          <cell r="K6112">
            <v>0</v>
          </cell>
          <cell r="L6112">
            <v>0</v>
          </cell>
          <cell r="M6112">
            <v>0</v>
          </cell>
          <cell r="N6112">
            <v>0</v>
          </cell>
          <cell r="O6112">
            <v>8685504</v>
          </cell>
          <cell r="P6112">
            <v>20038286</v>
          </cell>
        </row>
        <row r="6113">
          <cell r="A6113" t="str">
            <v>20051227</v>
          </cell>
          <cell r="B6113" t="str">
            <v>0552</v>
          </cell>
          <cell r="C6113" t="str">
            <v>BL RF PRODUCTS</v>
          </cell>
          <cell r="D6113" t="str">
            <v>PL RF CONSUMER PROD</v>
          </cell>
          <cell r="E6113" t="str">
            <v>W/B 5-7</v>
          </cell>
          <cell r="F6113" t="str">
            <v>all categories</v>
          </cell>
          <cell r="G6113" t="str">
            <v>DESR</v>
          </cell>
          <cell r="H6113" t="str">
            <v>SIEMENS REGENSBURG</v>
          </cell>
          <cell r="I6113" t="str">
            <v>CSW</v>
          </cell>
          <cell r="J6113">
            <v>27000</v>
          </cell>
          <cell r="K6113">
            <v>0</v>
          </cell>
          <cell r="L6113">
            <v>0</v>
          </cell>
          <cell r="M6113">
            <v>0</v>
          </cell>
          <cell r="N6113">
            <v>0</v>
          </cell>
          <cell r="O6113">
            <v>0</v>
          </cell>
          <cell r="P6113">
            <v>27000</v>
          </cell>
        </row>
        <row r="6114">
          <cell r="A6114" t="str">
            <v>20051227</v>
          </cell>
          <cell r="B6114" t="str">
            <v>0552</v>
          </cell>
          <cell r="C6114" t="str">
            <v>BL RF PRODUCTS</v>
          </cell>
          <cell r="D6114" t="str">
            <v>PL RF CONSUMER PROD</v>
          </cell>
          <cell r="E6114" t="str">
            <v>W/B 5-7</v>
          </cell>
          <cell r="F6114" t="str">
            <v>all categories</v>
          </cell>
          <cell r="G6114" t="str">
            <v>HK00</v>
          </cell>
          <cell r="H6114" t="str">
            <v>RDC APSH</v>
          </cell>
          <cell r="I6114" t="str">
            <v>RDC</v>
          </cell>
          <cell r="J6114">
            <v>27000</v>
          </cell>
          <cell r="K6114">
            <v>0</v>
          </cell>
          <cell r="L6114">
            <v>0</v>
          </cell>
          <cell r="M6114">
            <v>0</v>
          </cell>
          <cell r="N6114">
            <v>0</v>
          </cell>
          <cell r="O6114">
            <v>0</v>
          </cell>
          <cell r="P6114">
            <v>27000</v>
          </cell>
        </row>
        <row r="6115">
          <cell r="A6115" t="str">
            <v>20051227</v>
          </cell>
          <cell r="B6115" t="str">
            <v>0552</v>
          </cell>
          <cell r="C6115" t="str">
            <v>BL RF PRODUCTS</v>
          </cell>
          <cell r="D6115" t="str">
            <v>PL RF CONSUMER PROD</v>
          </cell>
          <cell r="E6115" t="str">
            <v>W/B 5-7</v>
          </cell>
          <cell r="F6115" t="str">
            <v>all categories</v>
          </cell>
          <cell r="G6115" t="str">
            <v>HK10</v>
          </cell>
          <cell r="H6115" t="str">
            <v>IWH (BL Control) EDL</v>
          </cell>
          <cell r="I6115" t="str">
            <v>IWH</v>
          </cell>
          <cell r="J6115">
            <v>3138000</v>
          </cell>
          <cell r="K6115">
            <v>0</v>
          </cell>
          <cell r="L6115">
            <v>0</v>
          </cell>
          <cell r="M6115">
            <v>0</v>
          </cell>
          <cell r="N6115">
            <v>0</v>
          </cell>
          <cell r="O6115">
            <v>8295000</v>
          </cell>
          <cell r="P6115">
            <v>11433000</v>
          </cell>
        </row>
        <row r="6116">
          <cell r="A6116" t="str">
            <v>20051227</v>
          </cell>
          <cell r="B6116" t="str">
            <v>0552</v>
          </cell>
          <cell r="C6116" t="str">
            <v>BL RF PRODUCTS</v>
          </cell>
          <cell r="D6116" t="str">
            <v>PL RF CONSUMER PROD</v>
          </cell>
          <cell r="E6116" t="str">
            <v>W/B 5-7</v>
          </cell>
          <cell r="F6116" t="str">
            <v>all categories</v>
          </cell>
          <cell r="G6116" t="str">
            <v>HK70</v>
          </cell>
          <cell r="H6116" t="str">
            <v>AT EDL</v>
          </cell>
          <cell r="I6116" t="str">
            <v>MFG</v>
          </cell>
          <cell r="J6116">
            <v>7663535</v>
          </cell>
          <cell r="K6116">
            <v>0</v>
          </cell>
          <cell r="L6116">
            <v>0</v>
          </cell>
          <cell r="M6116">
            <v>0</v>
          </cell>
          <cell r="N6116">
            <v>0</v>
          </cell>
          <cell r="O6116">
            <v>386880</v>
          </cell>
          <cell r="P6116">
            <v>8050415</v>
          </cell>
        </row>
        <row r="6117">
          <cell r="A6117" t="str">
            <v>20051227</v>
          </cell>
          <cell r="B6117" t="str">
            <v>0552</v>
          </cell>
          <cell r="C6117" t="str">
            <v>BL RF PRODUCTS</v>
          </cell>
          <cell r="D6117" t="str">
            <v>PL RF CONSUMER PROD</v>
          </cell>
          <cell r="E6117" t="str">
            <v>W/B 5-7</v>
          </cell>
          <cell r="F6117" t="str">
            <v>all categories</v>
          </cell>
          <cell r="G6117" t="str">
            <v>HKTT</v>
          </cell>
          <cell r="H6117" t="str">
            <v>CP On-site Warehouse AP</v>
          </cell>
          <cell r="I6117" t="str">
            <v>RDC</v>
          </cell>
          <cell r="J6117">
            <v>162000</v>
          </cell>
          <cell r="K6117">
            <v>0</v>
          </cell>
          <cell r="L6117">
            <v>0</v>
          </cell>
          <cell r="M6117">
            <v>0</v>
          </cell>
          <cell r="N6117">
            <v>0</v>
          </cell>
          <cell r="O6117">
            <v>0</v>
          </cell>
          <cell r="P6117">
            <v>162000</v>
          </cell>
        </row>
        <row r="6118">
          <cell r="A6118" t="str">
            <v>20051227</v>
          </cell>
          <cell r="B6118" t="str">
            <v>0552</v>
          </cell>
          <cell r="C6118" t="str">
            <v>BL RF PRODUCTS</v>
          </cell>
          <cell r="D6118" t="str">
            <v>PL RF CONSUMER PROD</v>
          </cell>
          <cell r="E6118" t="str">
            <v>W/B 5-7</v>
          </cell>
          <cell r="F6118" t="str">
            <v>all categories</v>
          </cell>
          <cell r="G6118" t="str">
            <v>NL00</v>
          </cell>
          <cell r="H6118" t="str">
            <v>UPS SCS Nederland BV (Hal B)</v>
          </cell>
          <cell r="I6118" t="str">
            <v>RDC</v>
          </cell>
          <cell r="J6118">
            <v>257000</v>
          </cell>
          <cell r="K6118">
            <v>0</v>
          </cell>
          <cell r="L6118">
            <v>0</v>
          </cell>
          <cell r="M6118">
            <v>0</v>
          </cell>
          <cell r="N6118">
            <v>0</v>
          </cell>
          <cell r="O6118">
            <v>3000</v>
          </cell>
          <cell r="P6118">
            <v>260000</v>
          </cell>
        </row>
        <row r="6119">
          <cell r="A6119" t="str">
            <v>20051227</v>
          </cell>
          <cell r="B6119" t="str">
            <v>0552</v>
          </cell>
          <cell r="C6119" t="str">
            <v>BL RF PRODUCTS</v>
          </cell>
          <cell r="D6119" t="str">
            <v>PL RF CONSUMER PROD</v>
          </cell>
          <cell r="E6119" t="str">
            <v>W/B 5-7</v>
          </cell>
          <cell r="F6119" t="str">
            <v>all categories</v>
          </cell>
          <cell r="G6119" t="str">
            <v>NLTT</v>
          </cell>
          <cell r="H6119" t="str">
            <v>UPS SCS Nederland BV (Hal B)</v>
          </cell>
          <cell r="I6119" t="str">
            <v>RDC</v>
          </cell>
          <cell r="J6119">
            <v>78000</v>
          </cell>
          <cell r="K6119">
            <v>0</v>
          </cell>
          <cell r="L6119">
            <v>0</v>
          </cell>
          <cell r="M6119">
            <v>0</v>
          </cell>
          <cell r="N6119">
            <v>0</v>
          </cell>
          <cell r="O6119">
            <v>0</v>
          </cell>
          <cell r="P6119">
            <v>78000</v>
          </cell>
        </row>
        <row r="6120">
          <cell r="A6120" t="str">
            <v>20051227</v>
          </cell>
          <cell r="B6120" t="str">
            <v>0552</v>
          </cell>
          <cell r="C6120" t="str">
            <v>BL RF PRODUCTS</v>
          </cell>
          <cell r="D6120" t="str">
            <v>PL RF CONSUMER PROD</v>
          </cell>
          <cell r="E6120" t="str">
            <v>W/B 5-7</v>
          </cell>
          <cell r="F6120" t="str">
            <v>all categories</v>
          </cell>
          <cell r="G6120" t="str">
            <v>PH79</v>
          </cell>
          <cell r="H6120" t="str">
            <v>WT PSC</v>
          </cell>
          <cell r="I6120" t="str">
            <v>MFG</v>
          </cell>
          <cell r="J6120">
            <v>247</v>
          </cell>
          <cell r="K6120">
            <v>0</v>
          </cell>
          <cell r="L6120">
            <v>0</v>
          </cell>
          <cell r="M6120">
            <v>0</v>
          </cell>
          <cell r="N6120">
            <v>0</v>
          </cell>
          <cell r="O6120">
            <v>624</v>
          </cell>
          <cell r="P6120">
            <v>871</v>
          </cell>
        </row>
        <row r="6121">
          <cell r="A6121" t="str">
            <v>20051227</v>
          </cell>
          <cell r="B6121" t="str">
            <v>0552</v>
          </cell>
          <cell r="C6121" t="str">
            <v>BL RF PRODUCTS</v>
          </cell>
          <cell r="D6121" t="str">
            <v>PL RF CONSUMER PROD</v>
          </cell>
          <cell r="E6121" t="str">
            <v>W/B 5-7</v>
          </cell>
          <cell r="F6121" t="str">
            <v>FP</v>
          </cell>
          <cell r="G6121" t="str">
            <v>all plants</v>
          </cell>
          <cell r="H6121" t="str">
            <v>all descriptions</v>
          </cell>
          <cell r="I6121" t="str">
            <v>IWH</v>
          </cell>
          <cell r="J6121">
            <v>3138000</v>
          </cell>
          <cell r="K6121">
            <v>0</v>
          </cell>
          <cell r="L6121">
            <v>0</v>
          </cell>
          <cell r="M6121">
            <v>0</v>
          </cell>
          <cell r="N6121">
            <v>0</v>
          </cell>
          <cell r="O6121">
            <v>8295000</v>
          </cell>
          <cell r="P6121">
            <v>11433000</v>
          </cell>
        </row>
        <row r="6122">
          <cell r="A6122" t="str">
            <v>20051227</v>
          </cell>
          <cell r="B6122" t="str">
            <v>0552</v>
          </cell>
          <cell r="C6122" t="str">
            <v>BL RF PRODUCTS</v>
          </cell>
          <cell r="D6122" t="str">
            <v>PL RF CONSUMER PROD</v>
          </cell>
          <cell r="E6122" t="str">
            <v>W/B 5-7</v>
          </cell>
          <cell r="F6122" t="str">
            <v>FP</v>
          </cell>
          <cell r="G6122" t="str">
            <v>all plants</v>
          </cell>
          <cell r="H6122" t="str">
            <v>all descriptions</v>
          </cell>
          <cell r="I6122" t="str">
            <v>all types</v>
          </cell>
          <cell r="J6122">
            <v>3689000</v>
          </cell>
          <cell r="K6122">
            <v>0</v>
          </cell>
          <cell r="L6122">
            <v>0</v>
          </cell>
          <cell r="M6122">
            <v>0</v>
          </cell>
          <cell r="N6122">
            <v>0</v>
          </cell>
          <cell r="O6122">
            <v>8298000</v>
          </cell>
          <cell r="P6122">
            <v>11987000</v>
          </cell>
        </row>
        <row r="6123">
          <cell r="A6123" t="str">
            <v>20051227</v>
          </cell>
          <cell r="B6123" t="str">
            <v>0552</v>
          </cell>
          <cell r="C6123" t="str">
            <v>BL RF PRODUCTS</v>
          </cell>
          <cell r="D6123" t="str">
            <v>PL RF CONSUMER PROD</v>
          </cell>
          <cell r="E6123" t="str">
            <v>W/B 5-7</v>
          </cell>
          <cell r="F6123" t="str">
            <v>FP</v>
          </cell>
          <cell r="G6123" t="str">
            <v>all plants</v>
          </cell>
          <cell r="H6123" t="str">
            <v>all descriptions</v>
          </cell>
          <cell r="I6123" t="str">
            <v>CSW</v>
          </cell>
          <cell r="J6123">
            <v>27000</v>
          </cell>
          <cell r="K6123">
            <v>0</v>
          </cell>
          <cell r="L6123">
            <v>0</v>
          </cell>
          <cell r="M6123">
            <v>0</v>
          </cell>
          <cell r="N6123">
            <v>0</v>
          </cell>
          <cell r="O6123">
            <v>0</v>
          </cell>
          <cell r="P6123">
            <v>27000</v>
          </cell>
        </row>
        <row r="6124">
          <cell r="A6124" t="str">
            <v>20051227</v>
          </cell>
          <cell r="B6124" t="str">
            <v>0552</v>
          </cell>
          <cell r="C6124" t="str">
            <v>BL RF PRODUCTS</v>
          </cell>
          <cell r="D6124" t="str">
            <v>PL RF CONSUMER PROD</v>
          </cell>
          <cell r="E6124" t="str">
            <v>W/B 5-7</v>
          </cell>
          <cell r="F6124" t="str">
            <v>FP</v>
          </cell>
          <cell r="G6124" t="str">
            <v>all plants</v>
          </cell>
          <cell r="H6124" t="str">
            <v>all descriptions</v>
          </cell>
          <cell r="I6124" t="str">
            <v>RDC</v>
          </cell>
          <cell r="J6124">
            <v>524000</v>
          </cell>
          <cell r="K6124">
            <v>0</v>
          </cell>
          <cell r="L6124">
            <v>0</v>
          </cell>
          <cell r="M6124">
            <v>0</v>
          </cell>
          <cell r="N6124">
            <v>0</v>
          </cell>
          <cell r="O6124">
            <v>3000</v>
          </cell>
          <cell r="P6124">
            <v>527000</v>
          </cell>
        </row>
        <row r="6125">
          <cell r="A6125" t="str">
            <v>20051227</v>
          </cell>
          <cell r="B6125" t="str">
            <v>0552</v>
          </cell>
          <cell r="C6125" t="str">
            <v>BL RF PRODUCTS</v>
          </cell>
          <cell r="D6125" t="str">
            <v>PL RF CONSUMER PROD</v>
          </cell>
          <cell r="E6125" t="str">
            <v>W/B 5-7</v>
          </cell>
          <cell r="F6125" t="str">
            <v>FP</v>
          </cell>
          <cell r="G6125" t="str">
            <v>DESR</v>
          </cell>
          <cell r="H6125" t="str">
            <v>SIEMENS REGENSBURG</v>
          </cell>
          <cell r="I6125" t="str">
            <v>CSW</v>
          </cell>
          <cell r="J6125">
            <v>27000</v>
          </cell>
          <cell r="K6125">
            <v>0</v>
          </cell>
          <cell r="L6125">
            <v>0</v>
          </cell>
          <cell r="M6125">
            <v>0</v>
          </cell>
          <cell r="N6125">
            <v>0</v>
          </cell>
          <cell r="O6125">
            <v>0</v>
          </cell>
          <cell r="P6125">
            <v>27000</v>
          </cell>
        </row>
        <row r="6126">
          <cell r="A6126" t="str">
            <v>20051227</v>
          </cell>
          <cell r="B6126" t="str">
            <v>0552</v>
          </cell>
          <cell r="C6126" t="str">
            <v>BL RF PRODUCTS</v>
          </cell>
          <cell r="D6126" t="str">
            <v>PL RF CONSUMER PROD</v>
          </cell>
          <cell r="E6126" t="str">
            <v>W/B 5-7</v>
          </cell>
          <cell r="F6126" t="str">
            <v>FP</v>
          </cell>
          <cell r="G6126" t="str">
            <v>HK00</v>
          </cell>
          <cell r="H6126" t="str">
            <v>RDC APSH</v>
          </cell>
          <cell r="I6126" t="str">
            <v>RDC</v>
          </cell>
          <cell r="J6126">
            <v>27000</v>
          </cell>
          <cell r="K6126">
            <v>0</v>
          </cell>
          <cell r="L6126">
            <v>0</v>
          </cell>
          <cell r="M6126">
            <v>0</v>
          </cell>
          <cell r="N6126">
            <v>0</v>
          </cell>
          <cell r="O6126">
            <v>0</v>
          </cell>
          <cell r="P6126">
            <v>27000</v>
          </cell>
        </row>
        <row r="6127">
          <cell r="A6127" t="str">
            <v>20051227</v>
          </cell>
          <cell r="B6127" t="str">
            <v>0552</v>
          </cell>
          <cell r="C6127" t="str">
            <v>BL RF PRODUCTS</v>
          </cell>
          <cell r="D6127" t="str">
            <v>PL RF CONSUMER PROD</v>
          </cell>
          <cell r="E6127" t="str">
            <v>W/B 5-7</v>
          </cell>
          <cell r="F6127" t="str">
            <v>FP</v>
          </cell>
          <cell r="G6127" t="str">
            <v>HK10</v>
          </cell>
          <cell r="H6127" t="str">
            <v>IWH (BL Control) EDL</v>
          </cell>
          <cell r="I6127" t="str">
            <v>IWH</v>
          </cell>
          <cell r="J6127">
            <v>3138000</v>
          </cell>
          <cell r="K6127">
            <v>0</v>
          </cell>
          <cell r="L6127">
            <v>0</v>
          </cell>
          <cell r="M6127">
            <v>0</v>
          </cell>
          <cell r="N6127">
            <v>0</v>
          </cell>
          <cell r="O6127">
            <v>8295000</v>
          </cell>
          <cell r="P6127">
            <v>11433000</v>
          </cell>
        </row>
        <row r="6128">
          <cell r="A6128" t="str">
            <v>20051227</v>
          </cell>
          <cell r="B6128" t="str">
            <v>0552</v>
          </cell>
          <cell r="C6128" t="str">
            <v>BL RF PRODUCTS</v>
          </cell>
          <cell r="D6128" t="str">
            <v>PL RF CONSUMER PROD</v>
          </cell>
          <cell r="E6128" t="str">
            <v>W/B 5-7</v>
          </cell>
          <cell r="F6128" t="str">
            <v>FP</v>
          </cell>
          <cell r="G6128" t="str">
            <v>HKTT</v>
          </cell>
          <cell r="H6128" t="str">
            <v>CP On-site Warehouse AP</v>
          </cell>
          <cell r="I6128" t="str">
            <v>RDC</v>
          </cell>
          <cell r="J6128">
            <v>162000</v>
          </cell>
          <cell r="K6128">
            <v>0</v>
          </cell>
          <cell r="L6128">
            <v>0</v>
          </cell>
          <cell r="M6128">
            <v>0</v>
          </cell>
          <cell r="N6128">
            <v>0</v>
          </cell>
          <cell r="O6128">
            <v>0</v>
          </cell>
          <cell r="P6128">
            <v>162000</v>
          </cell>
        </row>
        <row r="6129">
          <cell r="A6129" t="str">
            <v>20051227</v>
          </cell>
          <cell r="B6129" t="str">
            <v>0552</v>
          </cell>
          <cell r="C6129" t="str">
            <v>BL RF PRODUCTS</v>
          </cell>
          <cell r="D6129" t="str">
            <v>PL RF CONSUMER PROD</v>
          </cell>
          <cell r="E6129" t="str">
            <v>W/B 5-7</v>
          </cell>
          <cell r="F6129" t="str">
            <v>FP</v>
          </cell>
          <cell r="G6129" t="str">
            <v>NL00</v>
          </cell>
          <cell r="H6129" t="str">
            <v>UPS SCS Nederland BV (Hal B)</v>
          </cell>
          <cell r="I6129" t="str">
            <v>RDC</v>
          </cell>
          <cell r="J6129">
            <v>257000</v>
          </cell>
          <cell r="K6129">
            <v>0</v>
          </cell>
          <cell r="L6129">
            <v>0</v>
          </cell>
          <cell r="M6129">
            <v>0</v>
          </cell>
          <cell r="N6129">
            <v>0</v>
          </cell>
          <cell r="O6129">
            <v>3000</v>
          </cell>
          <cell r="P6129">
            <v>260000</v>
          </cell>
        </row>
        <row r="6130">
          <cell r="A6130" t="str">
            <v>20051227</v>
          </cell>
          <cell r="B6130" t="str">
            <v>0552</v>
          </cell>
          <cell r="C6130" t="str">
            <v>BL RF PRODUCTS</v>
          </cell>
          <cell r="D6130" t="str">
            <v>PL RF CONSUMER PROD</v>
          </cell>
          <cell r="E6130" t="str">
            <v>W/B 5-7</v>
          </cell>
          <cell r="F6130" t="str">
            <v>FP</v>
          </cell>
          <cell r="G6130" t="str">
            <v>NLTT</v>
          </cell>
          <cell r="H6130" t="str">
            <v>UPS SCS Nederland BV (Hal B)</v>
          </cell>
          <cell r="I6130" t="str">
            <v>RDC</v>
          </cell>
          <cell r="J6130">
            <v>78000</v>
          </cell>
          <cell r="K6130">
            <v>0</v>
          </cell>
          <cell r="L6130">
            <v>0</v>
          </cell>
          <cell r="M6130">
            <v>0</v>
          </cell>
          <cell r="N6130">
            <v>0</v>
          </cell>
          <cell r="O6130">
            <v>0</v>
          </cell>
          <cell r="P6130">
            <v>78000</v>
          </cell>
        </row>
        <row r="6131">
          <cell r="A6131" t="str">
            <v>20051227</v>
          </cell>
          <cell r="B6131" t="str">
            <v>0552</v>
          </cell>
          <cell r="C6131" t="str">
            <v>BL RF PRODUCTS</v>
          </cell>
          <cell r="D6131" t="str">
            <v>PL RF CONSUMER PROD</v>
          </cell>
          <cell r="E6131" t="str">
            <v>W/B 5-7</v>
          </cell>
          <cell r="F6131" t="str">
            <v>WAFER</v>
          </cell>
          <cell r="G6131" t="str">
            <v>all plants</v>
          </cell>
          <cell r="H6131" t="str">
            <v>all descriptions</v>
          </cell>
          <cell r="I6131" t="str">
            <v>all types</v>
          </cell>
          <cell r="J6131">
            <v>247</v>
          </cell>
          <cell r="K6131">
            <v>0</v>
          </cell>
          <cell r="L6131">
            <v>0</v>
          </cell>
          <cell r="M6131">
            <v>0</v>
          </cell>
          <cell r="N6131">
            <v>0</v>
          </cell>
          <cell r="O6131">
            <v>624</v>
          </cell>
          <cell r="P6131">
            <v>871</v>
          </cell>
        </row>
        <row r="6132">
          <cell r="A6132" t="str">
            <v>20051227</v>
          </cell>
          <cell r="B6132" t="str">
            <v>0552</v>
          </cell>
          <cell r="C6132" t="str">
            <v>BL RF PRODUCTS</v>
          </cell>
          <cell r="D6132" t="str">
            <v>PL RF CONSUMER PROD</v>
          </cell>
          <cell r="E6132" t="str">
            <v>W/B 5-7</v>
          </cell>
          <cell r="F6132" t="str">
            <v>WAFER</v>
          </cell>
          <cell r="G6132" t="str">
            <v>all plants</v>
          </cell>
          <cell r="H6132" t="str">
            <v>all descriptions</v>
          </cell>
          <cell r="I6132" t="str">
            <v>MFG</v>
          </cell>
          <cell r="J6132">
            <v>247</v>
          </cell>
          <cell r="K6132">
            <v>0</v>
          </cell>
          <cell r="L6132">
            <v>0</v>
          </cell>
          <cell r="M6132">
            <v>0</v>
          </cell>
          <cell r="N6132">
            <v>0</v>
          </cell>
          <cell r="O6132">
            <v>624</v>
          </cell>
          <cell r="P6132">
            <v>871</v>
          </cell>
        </row>
        <row r="6133">
          <cell r="A6133" t="str">
            <v>20051227</v>
          </cell>
          <cell r="B6133" t="str">
            <v>0552</v>
          </cell>
          <cell r="C6133" t="str">
            <v>BL RF PRODUCTS</v>
          </cell>
          <cell r="D6133" t="str">
            <v>PL RF CONSUMER PROD</v>
          </cell>
          <cell r="E6133" t="str">
            <v>W/B 5-7</v>
          </cell>
          <cell r="F6133" t="str">
            <v>WAFER</v>
          </cell>
          <cell r="G6133" t="str">
            <v>PH79</v>
          </cell>
          <cell r="H6133" t="str">
            <v>WT PSC</v>
          </cell>
          <cell r="I6133" t="str">
            <v>MFG</v>
          </cell>
          <cell r="J6133">
            <v>247</v>
          </cell>
          <cell r="K6133">
            <v>0</v>
          </cell>
          <cell r="L6133">
            <v>0</v>
          </cell>
          <cell r="M6133">
            <v>0</v>
          </cell>
          <cell r="N6133">
            <v>0</v>
          </cell>
          <cell r="O6133">
            <v>624</v>
          </cell>
          <cell r="P6133">
            <v>871</v>
          </cell>
        </row>
        <row r="6134">
          <cell r="A6134" t="str">
            <v>20051227</v>
          </cell>
          <cell r="B6134" t="str">
            <v>0552</v>
          </cell>
          <cell r="C6134" t="str">
            <v>BL RF PRODUCTS</v>
          </cell>
          <cell r="D6134" t="str">
            <v>PL RF CONSUMER PROD</v>
          </cell>
          <cell r="E6134" t="str">
            <v>W/B 5-7</v>
          </cell>
          <cell r="F6134" t="str">
            <v>XTAL</v>
          </cell>
          <cell r="G6134" t="str">
            <v>all plants</v>
          </cell>
          <cell r="H6134" t="str">
            <v>all descriptions</v>
          </cell>
          <cell r="I6134" t="str">
            <v>all types</v>
          </cell>
          <cell r="J6134">
            <v>7663535</v>
          </cell>
          <cell r="K6134">
            <v>0</v>
          </cell>
          <cell r="L6134">
            <v>0</v>
          </cell>
          <cell r="M6134">
            <v>0</v>
          </cell>
          <cell r="N6134">
            <v>0</v>
          </cell>
          <cell r="O6134">
            <v>386880</v>
          </cell>
          <cell r="P6134">
            <v>8050415</v>
          </cell>
        </row>
        <row r="6135">
          <cell r="A6135" t="str">
            <v>20051227</v>
          </cell>
          <cell r="B6135" t="str">
            <v>0552</v>
          </cell>
          <cell r="C6135" t="str">
            <v>BL RF PRODUCTS</v>
          </cell>
          <cell r="D6135" t="str">
            <v>PL RF CONSUMER PROD</v>
          </cell>
          <cell r="E6135" t="str">
            <v>W/B 5-7</v>
          </cell>
          <cell r="F6135" t="str">
            <v>XTAL</v>
          </cell>
          <cell r="G6135" t="str">
            <v>all plants</v>
          </cell>
          <cell r="H6135" t="str">
            <v>all descriptions</v>
          </cell>
          <cell r="I6135" t="str">
            <v>MFG</v>
          </cell>
          <cell r="J6135">
            <v>7663535</v>
          </cell>
          <cell r="K6135">
            <v>0</v>
          </cell>
          <cell r="L6135">
            <v>0</v>
          </cell>
          <cell r="M6135">
            <v>0</v>
          </cell>
          <cell r="N6135">
            <v>0</v>
          </cell>
          <cell r="O6135">
            <v>386880</v>
          </cell>
          <cell r="P6135">
            <v>8050415</v>
          </cell>
        </row>
        <row r="6136">
          <cell r="A6136" t="str">
            <v>20051227</v>
          </cell>
          <cell r="B6136" t="str">
            <v>0552</v>
          </cell>
          <cell r="C6136" t="str">
            <v>BL RF PRODUCTS</v>
          </cell>
          <cell r="D6136" t="str">
            <v>PL RF CONSUMER PROD</v>
          </cell>
          <cell r="E6136" t="str">
            <v>W/B 5-7</v>
          </cell>
          <cell r="F6136" t="str">
            <v>XTAL</v>
          </cell>
          <cell r="G6136" t="str">
            <v>HK70</v>
          </cell>
          <cell r="H6136" t="str">
            <v>AT EDL</v>
          </cell>
          <cell r="I6136" t="str">
            <v>MFG</v>
          </cell>
          <cell r="J6136">
            <v>7663535</v>
          </cell>
          <cell r="K6136">
            <v>0</v>
          </cell>
          <cell r="L6136">
            <v>0</v>
          </cell>
          <cell r="M6136">
            <v>0</v>
          </cell>
          <cell r="N6136">
            <v>0</v>
          </cell>
          <cell r="O6136">
            <v>386880</v>
          </cell>
          <cell r="P6136">
            <v>8050415</v>
          </cell>
        </row>
        <row r="6137">
          <cell r="A6137" t="str">
            <v>20051219</v>
          </cell>
          <cell r="B6137" t="str">
            <v>0551</v>
          </cell>
          <cell r="C6137" t="str">
            <v>BL RF PRODUCTS</v>
          </cell>
          <cell r="D6137" t="str">
            <v>all PL's</v>
          </cell>
          <cell r="E6137" t="str">
            <v>all PMC's</v>
          </cell>
          <cell r="F6137" t="str">
            <v>all categories</v>
          </cell>
          <cell r="G6137" t="str">
            <v>all plants</v>
          </cell>
          <cell r="H6137" t="str">
            <v>all descriptions</v>
          </cell>
          <cell r="I6137" t="str">
            <v>all types</v>
          </cell>
          <cell r="J6137">
            <v>505401643</v>
          </cell>
          <cell r="K6137">
            <v>272301</v>
          </cell>
          <cell r="L6137">
            <v>4198877</v>
          </cell>
          <cell r="M6137">
            <v>0</v>
          </cell>
          <cell r="N6137">
            <v>3481</v>
          </cell>
          <cell r="O6137">
            <v>463700486</v>
          </cell>
          <cell r="P6137">
            <v>973576788</v>
          </cell>
        </row>
        <row r="6138">
          <cell r="A6138" t="str">
            <v>20051219</v>
          </cell>
          <cell r="B6138" t="str">
            <v>0551</v>
          </cell>
          <cell r="C6138" t="str">
            <v>BL RF PRODUCTS</v>
          </cell>
          <cell r="D6138" t="str">
            <v>all PL's</v>
          </cell>
          <cell r="E6138" t="str">
            <v>all PMC's</v>
          </cell>
          <cell r="F6138" t="str">
            <v>all categories</v>
          </cell>
          <cell r="G6138" t="str">
            <v>all plants</v>
          </cell>
          <cell r="H6138" t="str">
            <v>all descriptions</v>
          </cell>
          <cell r="I6138" t="str">
            <v>RDC</v>
          </cell>
          <cell r="J6138">
            <v>84256124</v>
          </cell>
          <cell r="K6138">
            <v>272301</v>
          </cell>
          <cell r="L6138">
            <v>4198877</v>
          </cell>
          <cell r="M6138">
            <v>0</v>
          </cell>
          <cell r="N6138">
            <v>0</v>
          </cell>
          <cell r="O6138">
            <v>1003200</v>
          </cell>
          <cell r="P6138">
            <v>89730502</v>
          </cell>
        </row>
        <row r="6139">
          <cell r="A6139" t="str">
            <v>20051219</v>
          </cell>
          <cell r="B6139" t="str">
            <v>0551</v>
          </cell>
          <cell r="C6139" t="str">
            <v>BL RF PRODUCTS</v>
          </cell>
          <cell r="D6139" t="str">
            <v>all PL's</v>
          </cell>
          <cell r="E6139" t="str">
            <v>all PMC's</v>
          </cell>
          <cell r="F6139" t="str">
            <v>all categories</v>
          </cell>
          <cell r="G6139" t="str">
            <v>all plants</v>
          </cell>
          <cell r="H6139" t="str">
            <v>all descriptions</v>
          </cell>
          <cell r="I6139" t="str">
            <v>IWH</v>
          </cell>
          <cell r="J6139">
            <v>105678125</v>
          </cell>
          <cell r="K6139">
            <v>0</v>
          </cell>
          <cell r="L6139">
            <v>0</v>
          </cell>
          <cell r="M6139">
            <v>0</v>
          </cell>
          <cell r="N6139">
            <v>0</v>
          </cell>
          <cell r="O6139">
            <v>117122678</v>
          </cell>
          <cell r="P6139">
            <v>222800803</v>
          </cell>
        </row>
        <row r="6140">
          <cell r="A6140" t="str">
            <v>20051219</v>
          </cell>
          <cell r="B6140" t="str">
            <v>0551</v>
          </cell>
          <cell r="C6140" t="str">
            <v>BL RF PRODUCTS</v>
          </cell>
          <cell r="D6140" t="str">
            <v>all PL's</v>
          </cell>
          <cell r="E6140" t="str">
            <v>all PMC's</v>
          </cell>
          <cell r="F6140" t="str">
            <v>all categories</v>
          </cell>
          <cell r="G6140" t="str">
            <v>all plants</v>
          </cell>
          <cell r="H6140" t="str">
            <v>all descriptions</v>
          </cell>
          <cell r="I6140" t="str">
            <v>FDC</v>
          </cell>
          <cell r="J6140">
            <v>0</v>
          </cell>
          <cell r="K6140">
            <v>0</v>
          </cell>
          <cell r="L6140">
            <v>0</v>
          </cell>
          <cell r="M6140">
            <v>0</v>
          </cell>
          <cell r="N6140">
            <v>0</v>
          </cell>
          <cell r="O6140">
            <v>0</v>
          </cell>
          <cell r="P6140">
            <v>0</v>
          </cell>
        </row>
        <row r="6141">
          <cell r="A6141" t="str">
            <v>20051219</v>
          </cell>
          <cell r="B6141" t="str">
            <v>0551</v>
          </cell>
          <cell r="C6141" t="str">
            <v>BL RF PRODUCTS</v>
          </cell>
          <cell r="D6141" t="str">
            <v>all PL's</v>
          </cell>
          <cell r="E6141" t="str">
            <v>all PMC's</v>
          </cell>
          <cell r="F6141" t="str">
            <v>all categories</v>
          </cell>
          <cell r="G6141" t="str">
            <v>all plants</v>
          </cell>
          <cell r="H6141" t="str">
            <v>all descriptions</v>
          </cell>
          <cell r="I6141" t="str">
            <v>TRN</v>
          </cell>
          <cell r="J6141">
            <v>0</v>
          </cell>
          <cell r="K6141">
            <v>0</v>
          </cell>
          <cell r="L6141">
            <v>0</v>
          </cell>
          <cell r="M6141">
            <v>0</v>
          </cell>
          <cell r="N6141">
            <v>3481</v>
          </cell>
          <cell r="O6141">
            <v>1894760</v>
          </cell>
          <cell r="P6141">
            <v>1898241</v>
          </cell>
        </row>
        <row r="6142">
          <cell r="A6142" t="str">
            <v>20051219</v>
          </cell>
          <cell r="B6142" t="str">
            <v>0551</v>
          </cell>
          <cell r="C6142" t="str">
            <v>BL RF PRODUCTS</v>
          </cell>
          <cell r="D6142" t="str">
            <v>all PL's</v>
          </cell>
          <cell r="E6142" t="str">
            <v>all PMC's</v>
          </cell>
          <cell r="F6142" t="str">
            <v>all categories</v>
          </cell>
          <cell r="G6142" t="str">
            <v>all plants</v>
          </cell>
          <cell r="H6142" t="str">
            <v>all descriptions</v>
          </cell>
          <cell r="I6142" t="str">
            <v>CSW</v>
          </cell>
          <cell r="J6142">
            <v>34576647</v>
          </cell>
          <cell r="K6142">
            <v>0</v>
          </cell>
          <cell r="L6142">
            <v>0</v>
          </cell>
          <cell r="M6142">
            <v>0</v>
          </cell>
          <cell r="N6142">
            <v>0</v>
          </cell>
          <cell r="O6142">
            <v>11019000</v>
          </cell>
          <cell r="P6142">
            <v>45595647</v>
          </cell>
        </row>
        <row r="6143">
          <cell r="A6143" t="str">
            <v>20051219</v>
          </cell>
          <cell r="B6143" t="str">
            <v>0551</v>
          </cell>
          <cell r="C6143" t="str">
            <v>BL RF PRODUCTS</v>
          </cell>
          <cell r="D6143" t="str">
            <v>all PL's</v>
          </cell>
          <cell r="E6143" t="str">
            <v>all PMC's</v>
          </cell>
          <cell r="F6143" t="str">
            <v>all categories</v>
          </cell>
          <cell r="G6143" t="str">
            <v>all plants</v>
          </cell>
          <cell r="H6143" t="str">
            <v>all descriptions</v>
          </cell>
          <cell r="I6143" t="str">
            <v>MFG</v>
          </cell>
          <cell r="J6143">
            <v>280890747</v>
          </cell>
          <cell r="K6143">
            <v>0</v>
          </cell>
          <cell r="L6143">
            <v>0</v>
          </cell>
          <cell r="M6143">
            <v>0</v>
          </cell>
          <cell r="N6143">
            <v>0</v>
          </cell>
          <cell r="O6143">
            <v>332660848</v>
          </cell>
          <cell r="P6143">
            <v>613551595</v>
          </cell>
        </row>
        <row r="6144">
          <cell r="A6144" t="str">
            <v>20051219</v>
          </cell>
          <cell r="B6144" t="str">
            <v>0551</v>
          </cell>
          <cell r="C6144" t="str">
            <v>BL RF PRODUCTS</v>
          </cell>
          <cell r="D6144" t="str">
            <v>all PL's</v>
          </cell>
          <cell r="E6144" t="str">
            <v>all PMC's</v>
          </cell>
          <cell r="F6144" t="str">
            <v>all categories</v>
          </cell>
          <cell r="G6144" t="str">
            <v>BRNM</v>
          </cell>
          <cell r="H6144" t="str">
            <v>NOKIA DO BRASIL TECNOLOGIA LTD</v>
          </cell>
          <cell r="I6144" t="str">
            <v>CSW</v>
          </cell>
          <cell r="J6144">
            <v>498000</v>
          </cell>
          <cell r="K6144">
            <v>0</v>
          </cell>
          <cell r="L6144">
            <v>0</v>
          </cell>
          <cell r="M6144">
            <v>0</v>
          </cell>
          <cell r="N6144">
            <v>0</v>
          </cell>
          <cell r="O6144">
            <v>0</v>
          </cell>
          <cell r="P6144">
            <v>498000</v>
          </cell>
        </row>
        <row r="6145">
          <cell r="A6145" t="str">
            <v>20051219</v>
          </cell>
          <cell r="B6145" t="str">
            <v>0551</v>
          </cell>
          <cell r="C6145" t="str">
            <v>BL RF PRODUCTS</v>
          </cell>
          <cell r="D6145" t="str">
            <v>all PL's</v>
          </cell>
          <cell r="E6145" t="str">
            <v>all PMC's</v>
          </cell>
          <cell r="F6145" t="str">
            <v>all categories</v>
          </cell>
          <cell r="G6145" t="str">
            <v>CN10</v>
          </cell>
          <cell r="H6145" t="str">
            <v>IWH (BL Control) Guangdong</v>
          </cell>
          <cell r="I6145" t="str">
            <v>IWH</v>
          </cell>
          <cell r="J6145">
            <v>31068000</v>
          </cell>
          <cell r="K6145">
            <v>0</v>
          </cell>
          <cell r="L6145">
            <v>0</v>
          </cell>
          <cell r="M6145">
            <v>0</v>
          </cell>
          <cell r="N6145">
            <v>0</v>
          </cell>
          <cell r="O6145">
            <v>29737301</v>
          </cell>
          <cell r="P6145">
            <v>60805301</v>
          </cell>
        </row>
        <row r="6146">
          <cell r="A6146" t="str">
            <v>20051219</v>
          </cell>
          <cell r="B6146" t="str">
            <v>0551</v>
          </cell>
          <cell r="C6146" t="str">
            <v>BL RF PRODUCTS</v>
          </cell>
          <cell r="D6146" t="str">
            <v>all PL's</v>
          </cell>
          <cell r="E6146" t="str">
            <v>all PMC's</v>
          </cell>
          <cell r="F6146" t="str">
            <v>all categories</v>
          </cell>
          <cell r="G6146" t="str">
            <v>CN71</v>
          </cell>
          <cell r="H6146" t="str">
            <v>AT PS Guangdong</v>
          </cell>
          <cell r="I6146" t="str">
            <v>MFG</v>
          </cell>
          <cell r="J6146">
            <v>110303669</v>
          </cell>
          <cell r="K6146">
            <v>0</v>
          </cell>
          <cell r="L6146">
            <v>0</v>
          </cell>
          <cell r="M6146">
            <v>0</v>
          </cell>
          <cell r="N6146">
            <v>0</v>
          </cell>
          <cell r="O6146">
            <v>106689029</v>
          </cell>
          <cell r="P6146">
            <v>216992698</v>
          </cell>
        </row>
        <row r="6147">
          <cell r="A6147" t="str">
            <v>20051219</v>
          </cell>
          <cell r="B6147" t="str">
            <v>0551</v>
          </cell>
          <cell r="C6147" t="str">
            <v>BL RF PRODUCTS</v>
          </cell>
          <cell r="D6147" t="str">
            <v>all PL's</v>
          </cell>
          <cell r="E6147" t="str">
            <v>all PMC's</v>
          </cell>
          <cell r="F6147" t="str">
            <v>all categories</v>
          </cell>
          <cell r="G6147" t="str">
            <v>CNBB</v>
          </cell>
          <cell r="H6147" t="str">
            <v>BGKI Import</v>
          </cell>
          <cell r="I6147" t="str">
            <v>CSW</v>
          </cell>
          <cell r="J6147">
            <v>122847</v>
          </cell>
          <cell r="K6147">
            <v>0</v>
          </cell>
          <cell r="L6147">
            <v>0</v>
          </cell>
          <cell r="M6147">
            <v>0</v>
          </cell>
          <cell r="N6147">
            <v>0</v>
          </cell>
          <cell r="O6147">
            <v>0</v>
          </cell>
          <cell r="P6147">
            <v>122847</v>
          </cell>
        </row>
        <row r="6148">
          <cell r="A6148" t="str">
            <v>20051219</v>
          </cell>
          <cell r="B6148" t="str">
            <v>0551</v>
          </cell>
          <cell r="C6148" t="str">
            <v>BL RF PRODUCTS</v>
          </cell>
          <cell r="D6148" t="str">
            <v>all PL's</v>
          </cell>
          <cell r="E6148" t="str">
            <v>all PMC's</v>
          </cell>
          <cell r="F6148" t="str">
            <v>all categories</v>
          </cell>
          <cell r="G6148" t="str">
            <v>CNBC</v>
          </cell>
          <cell r="H6148" t="str">
            <v>BGKI Export</v>
          </cell>
          <cell r="I6148" t="str">
            <v>CSW</v>
          </cell>
          <cell r="J6148">
            <v>185795</v>
          </cell>
          <cell r="K6148">
            <v>0</v>
          </cell>
          <cell r="L6148">
            <v>0</v>
          </cell>
          <cell r="M6148">
            <v>0</v>
          </cell>
          <cell r="N6148">
            <v>0</v>
          </cell>
          <cell r="O6148">
            <v>63000</v>
          </cell>
          <cell r="P6148">
            <v>248795</v>
          </cell>
        </row>
        <row r="6149">
          <cell r="A6149" t="str">
            <v>20051219</v>
          </cell>
          <cell r="B6149" t="str">
            <v>0551</v>
          </cell>
          <cell r="C6149" t="str">
            <v>BL RF PRODUCTS</v>
          </cell>
          <cell r="D6149" t="str">
            <v>all PL's</v>
          </cell>
          <cell r="E6149" t="str">
            <v>all PMC's</v>
          </cell>
          <cell r="F6149" t="str">
            <v>all categories</v>
          </cell>
          <cell r="G6149" t="str">
            <v>CNFB</v>
          </cell>
          <cell r="H6149" t="str">
            <v>FLEXTRONICS</v>
          </cell>
          <cell r="I6149" t="str">
            <v>CSW</v>
          </cell>
          <cell r="J6149">
            <v>78000</v>
          </cell>
          <cell r="K6149">
            <v>0</v>
          </cell>
          <cell r="L6149">
            <v>0</v>
          </cell>
          <cell r="M6149">
            <v>0</v>
          </cell>
          <cell r="N6149">
            <v>0</v>
          </cell>
          <cell r="O6149">
            <v>9000</v>
          </cell>
          <cell r="P6149">
            <v>87000</v>
          </cell>
        </row>
        <row r="6150">
          <cell r="A6150" t="str">
            <v>20051219</v>
          </cell>
          <cell r="B6150" t="str">
            <v>0551</v>
          </cell>
          <cell r="C6150" t="str">
            <v>BL RF PRODUCTS</v>
          </cell>
          <cell r="D6150" t="str">
            <v>all PL's</v>
          </cell>
          <cell r="E6150" t="str">
            <v>all PMC's</v>
          </cell>
          <cell r="F6150" t="str">
            <v>all categories</v>
          </cell>
          <cell r="G6150" t="str">
            <v>CNFE</v>
          </cell>
          <cell r="H6150" t="str">
            <v>FLEXTRONICS_MY_ERI_VMI</v>
          </cell>
          <cell r="I6150" t="str">
            <v>CSW</v>
          </cell>
          <cell r="J6150">
            <v>1323000</v>
          </cell>
          <cell r="K6150">
            <v>0</v>
          </cell>
          <cell r="L6150">
            <v>0</v>
          </cell>
          <cell r="M6150">
            <v>0</v>
          </cell>
          <cell r="N6150">
            <v>0</v>
          </cell>
          <cell r="O6150">
            <v>462000</v>
          </cell>
          <cell r="P6150">
            <v>1785000</v>
          </cell>
        </row>
        <row r="6151">
          <cell r="A6151" t="str">
            <v>20051219</v>
          </cell>
          <cell r="B6151" t="str">
            <v>0551</v>
          </cell>
          <cell r="C6151" t="str">
            <v>BL RF PRODUCTS</v>
          </cell>
          <cell r="D6151" t="str">
            <v>all PL's</v>
          </cell>
          <cell r="E6151" t="str">
            <v>all PMC's</v>
          </cell>
          <cell r="F6151" t="str">
            <v>all categories</v>
          </cell>
          <cell r="G6151" t="str">
            <v>CNFT</v>
          </cell>
          <cell r="H6151" t="str">
            <v>FOXCONN</v>
          </cell>
          <cell r="I6151" t="str">
            <v>CSW</v>
          </cell>
          <cell r="J6151">
            <v>9000</v>
          </cell>
          <cell r="K6151">
            <v>0</v>
          </cell>
          <cell r="L6151">
            <v>0</v>
          </cell>
          <cell r="M6151">
            <v>0</v>
          </cell>
          <cell r="N6151">
            <v>0</v>
          </cell>
          <cell r="O6151">
            <v>21000</v>
          </cell>
          <cell r="P6151">
            <v>30000</v>
          </cell>
        </row>
        <row r="6152">
          <cell r="A6152" t="str">
            <v>20051219</v>
          </cell>
          <cell r="B6152" t="str">
            <v>0551</v>
          </cell>
          <cell r="C6152" t="str">
            <v>BL RF PRODUCTS</v>
          </cell>
          <cell r="D6152" t="str">
            <v>all PL's</v>
          </cell>
          <cell r="E6152" t="str">
            <v>all PMC's</v>
          </cell>
          <cell r="F6152" t="str">
            <v>all categories</v>
          </cell>
          <cell r="G6152" t="str">
            <v>CNMT</v>
          </cell>
          <cell r="H6152" t="str">
            <v>MOTOROLA-CGISS</v>
          </cell>
          <cell r="I6152" t="str">
            <v>CSW</v>
          </cell>
          <cell r="J6152">
            <v>351000</v>
          </cell>
          <cell r="K6152">
            <v>0</v>
          </cell>
          <cell r="L6152">
            <v>0</v>
          </cell>
          <cell r="M6152">
            <v>0</v>
          </cell>
          <cell r="N6152">
            <v>0</v>
          </cell>
          <cell r="O6152">
            <v>66000</v>
          </cell>
          <cell r="P6152">
            <v>417000</v>
          </cell>
        </row>
        <row r="6153">
          <cell r="A6153" t="str">
            <v>20051219</v>
          </cell>
          <cell r="B6153" t="str">
            <v>0551</v>
          </cell>
          <cell r="C6153" t="str">
            <v>BL RF PRODUCTS</v>
          </cell>
          <cell r="D6153" t="str">
            <v>all PL's</v>
          </cell>
          <cell r="E6153" t="str">
            <v>all PMC's</v>
          </cell>
          <cell r="F6153" t="str">
            <v>all categories</v>
          </cell>
          <cell r="G6153" t="str">
            <v>CNMW</v>
          </cell>
          <cell r="H6153" t="str">
            <v>MOTOROLA</v>
          </cell>
          <cell r="I6153" t="str">
            <v>CSW</v>
          </cell>
          <cell r="J6153">
            <v>359000</v>
          </cell>
          <cell r="K6153">
            <v>0</v>
          </cell>
          <cell r="L6153">
            <v>0</v>
          </cell>
          <cell r="M6153">
            <v>0</v>
          </cell>
          <cell r="N6153">
            <v>0</v>
          </cell>
          <cell r="O6153">
            <v>0</v>
          </cell>
          <cell r="P6153">
            <v>359000</v>
          </cell>
        </row>
        <row r="6154">
          <cell r="A6154" t="str">
            <v>20051219</v>
          </cell>
          <cell r="B6154" t="str">
            <v>0551</v>
          </cell>
          <cell r="C6154" t="str">
            <v>BL RF PRODUCTS</v>
          </cell>
          <cell r="D6154" t="str">
            <v>all PL's</v>
          </cell>
          <cell r="E6154" t="str">
            <v>all PMC's</v>
          </cell>
          <cell r="F6154" t="str">
            <v>all categories</v>
          </cell>
          <cell r="G6154" t="str">
            <v>CNND</v>
          </cell>
          <cell r="H6154" t="str">
            <v>DONGGUAN NOKIA MOBILE PHONES C</v>
          </cell>
          <cell r="I6154" t="str">
            <v>CSW</v>
          </cell>
          <cell r="J6154">
            <v>396000</v>
          </cell>
          <cell r="K6154">
            <v>0</v>
          </cell>
          <cell r="L6154">
            <v>0</v>
          </cell>
          <cell r="M6154">
            <v>0</v>
          </cell>
          <cell r="N6154">
            <v>0</v>
          </cell>
          <cell r="O6154">
            <v>106000</v>
          </cell>
          <cell r="P6154">
            <v>502000</v>
          </cell>
        </row>
        <row r="6155">
          <cell r="A6155" t="str">
            <v>20051219</v>
          </cell>
          <cell r="B6155" t="str">
            <v>0551</v>
          </cell>
          <cell r="C6155" t="str">
            <v>BL RF PRODUCTS</v>
          </cell>
          <cell r="D6155" t="str">
            <v>all PL's</v>
          </cell>
          <cell r="E6155" t="str">
            <v>all PMC's</v>
          </cell>
          <cell r="F6155" t="str">
            <v>all categories</v>
          </cell>
          <cell r="G6155" t="str">
            <v>CNNJ</v>
          </cell>
          <cell r="H6155" t="str">
            <v>XINGWANG LOGISTICS CENTER</v>
          </cell>
          <cell r="I6155" t="str">
            <v>CSW</v>
          </cell>
          <cell r="J6155">
            <v>186000</v>
          </cell>
          <cell r="K6155">
            <v>0</v>
          </cell>
          <cell r="L6155">
            <v>0</v>
          </cell>
          <cell r="M6155">
            <v>0</v>
          </cell>
          <cell r="N6155">
            <v>0</v>
          </cell>
          <cell r="O6155">
            <v>108000</v>
          </cell>
          <cell r="P6155">
            <v>294000</v>
          </cell>
        </row>
        <row r="6156">
          <cell r="A6156" t="str">
            <v>20051219</v>
          </cell>
          <cell r="B6156" t="str">
            <v>0551</v>
          </cell>
          <cell r="C6156" t="str">
            <v>BL RF PRODUCTS</v>
          </cell>
          <cell r="D6156" t="str">
            <v>all PL's</v>
          </cell>
          <cell r="E6156" t="str">
            <v>all PMC's</v>
          </cell>
          <cell r="F6156" t="str">
            <v>all categories</v>
          </cell>
          <cell r="G6156" t="str">
            <v>CNNS</v>
          </cell>
          <cell r="H6156" t="str">
            <v>NOKIA SUZHOU</v>
          </cell>
          <cell r="I6156" t="str">
            <v>CSW</v>
          </cell>
          <cell r="J6156">
            <v>408000</v>
          </cell>
          <cell r="K6156">
            <v>0</v>
          </cell>
          <cell r="L6156">
            <v>0</v>
          </cell>
          <cell r="M6156">
            <v>0</v>
          </cell>
          <cell r="N6156">
            <v>0</v>
          </cell>
          <cell r="O6156">
            <v>432000</v>
          </cell>
          <cell r="P6156">
            <v>840000</v>
          </cell>
        </row>
        <row r="6157">
          <cell r="A6157" t="str">
            <v>20051219</v>
          </cell>
          <cell r="B6157" t="str">
            <v>0551</v>
          </cell>
          <cell r="C6157" t="str">
            <v>BL RF PRODUCTS</v>
          </cell>
          <cell r="D6157" t="str">
            <v>all PL's</v>
          </cell>
          <cell r="E6157" t="str">
            <v>all PMC's</v>
          </cell>
          <cell r="F6157" t="str">
            <v>all categories</v>
          </cell>
          <cell r="G6157" t="str">
            <v>DENB</v>
          </cell>
          <cell r="H6157" t="str">
            <v>NOKIA BOCHUM IHUB</v>
          </cell>
          <cell r="I6157" t="str">
            <v>CSW</v>
          </cell>
          <cell r="J6157">
            <v>833000</v>
          </cell>
          <cell r="K6157">
            <v>0</v>
          </cell>
          <cell r="L6157">
            <v>0</v>
          </cell>
          <cell r="M6157">
            <v>0</v>
          </cell>
          <cell r="N6157">
            <v>0</v>
          </cell>
          <cell r="O6157">
            <v>20000</v>
          </cell>
          <cell r="P6157">
            <v>853000</v>
          </cell>
        </row>
        <row r="6158">
          <cell r="A6158" t="str">
            <v>20051219</v>
          </cell>
          <cell r="B6158" t="str">
            <v>0551</v>
          </cell>
          <cell r="C6158" t="str">
            <v>BL RF PRODUCTS</v>
          </cell>
          <cell r="D6158" t="str">
            <v>all PL's</v>
          </cell>
          <cell r="E6158" t="str">
            <v>all PMC's</v>
          </cell>
          <cell r="F6158" t="str">
            <v>all categories</v>
          </cell>
          <cell r="G6158" t="str">
            <v>DESO</v>
          </cell>
          <cell r="H6158" t="str">
            <v>SIEMENS BOCHOLT CONSIGNMENT</v>
          </cell>
          <cell r="I6158" t="str">
            <v>CSW</v>
          </cell>
          <cell r="J6158">
            <v>280000</v>
          </cell>
          <cell r="K6158">
            <v>0</v>
          </cell>
          <cell r="L6158">
            <v>0</v>
          </cell>
          <cell r="M6158">
            <v>0</v>
          </cell>
          <cell r="N6158">
            <v>0</v>
          </cell>
          <cell r="O6158">
            <v>0</v>
          </cell>
          <cell r="P6158">
            <v>280000</v>
          </cell>
        </row>
        <row r="6159">
          <cell r="A6159" t="str">
            <v>20051219</v>
          </cell>
          <cell r="B6159" t="str">
            <v>0551</v>
          </cell>
          <cell r="C6159" t="str">
            <v>BL RF PRODUCTS</v>
          </cell>
          <cell r="D6159" t="str">
            <v>all PL's</v>
          </cell>
          <cell r="E6159" t="str">
            <v>all PMC's</v>
          </cell>
          <cell r="F6159" t="str">
            <v>all categories</v>
          </cell>
          <cell r="G6159" t="str">
            <v>DESR</v>
          </cell>
          <cell r="H6159" t="str">
            <v>SIEMENS REGENSBURG</v>
          </cell>
          <cell r="I6159" t="str">
            <v>CSW</v>
          </cell>
          <cell r="J6159">
            <v>33000</v>
          </cell>
          <cell r="K6159">
            <v>0</v>
          </cell>
          <cell r="L6159">
            <v>0</v>
          </cell>
          <cell r="M6159">
            <v>0</v>
          </cell>
          <cell r="N6159">
            <v>0</v>
          </cell>
          <cell r="O6159">
            <v>0</v>
          </cell>
          <cell r="P6159">
            <v>33000</v>
          </cell>
        </row>
        <row r="6160">
          <cell r="A6160" t="str">
            <v>20051219</v>
          </cell>
          <cell r="B6160" t="str">
            <v>0551</v>
          </cell>
          <cell r="C6160" t="str">
            <v>BL RF PRODUCTS</v>
          </cell>
          <cell r="D6160" t="str">
            <v>all PL's</v>
          </cell>
          <cell r="E6160" t="str">
            <v>all PMC's</v>
          </cell>
          <cell r="F6160" t="str">
            <v>all categories</v>
          </cell>
          <cell r="G6160" t="str">
            <v>ESFC</v>
          </cell>
          <cell r="H6160" t="str">
            <v>FORD CADIZ</v>
          </cell>
          <cell r="I6160" t="str">
            <v>CSW</v>
          </cell>
          <cell r="J6160">
            <v>20800</v>
          </cell>
          <cell r="K6160">
            <v>0</v>
          </cell>
          <cell r="L6160">
            <v>0</v>
          </cell>
          <cell r="M6160">
            <v>0</v>
          </cell>
          <cell r="N6160">
            <v>0</v>
          </cell>
          <cell r="O6160">
            <v>0</v>
          </cell>
          <cell r="P6160">
            <v>20800</v>
          </cell>
        </row>
        <row r="6161">
          <cell r="A6161" t="str">
            <v>20051219</v>
          </cell>
          <cell r="B6161" t="str">
            <v>0551</v>
          </cell>
          <cell r="C6161" t="str">
            <v>BL RF PRODUCTS</v>
          </cell>
          <cell r="D6161" t="str">
            <v>all PL's</v>
          </cell>
          <cell r="E6161" t="str">
            <v>all PMC's</v>
          </cell>
          <cell r="F6161" t="str">
            <v>all categories</v>
          </cell>
          <cell r="G6161" t="str">
            <v>FINO</v>
          </cell>
          <cell r="H6161" t="str">
            <v>NOKIA NETWORKS OULU</v>
          </cell>
          <cell r="I6161" t="str">
            <v>CSW</v>
          </cell>
          <cell r="J6161">
            <v>194000</v>
          </cell>
          <cell r="K6161">
            <v>0</v>
          </cell>
          <cell r="L6161">
            <v>0</v>
          </cell>
          <cell r="M6161">
            <v>0</v>
          </cell>
          <cell r="N6161">
            <v>0</v>
          </cell>
          <cell r="O6161">
            <v>176000</v>
          </cell>
          <cell r="P6161">
            <v>370000</v>
          </cell>
        </row>
        <row r="6162">
          <cell r="A6162" t="str">
            <v>20051219</v>
          </cell>
          <cell r="B6162" t="str">
            <v>0551</v>
          </cell>
          <cell r="C6162" t="str">
            <v>BL RF PRODUCTS</v>
          </cell>
          <cell r="D6162" t="str">
            <v>all PL's</v>
          </cell>
          <cell r="E6162" t="str">
            <v>all PMC's</v>
          </cell>
          <cell r="F6162" t="str">
            <v>all categories</v>
          </cell>
          <cell r="G6162" t="str">
            <v>FINS</v>
          </cell>
          <cell r="H6162" t="str">
            <v>NOKIA CORP/NOKIA MOBILE PHONES</v>
          </cell>
          <cell r="I6162" t="str">
            <v>CSW</v>
          </cell>
          <cell r="J6162">
            <v>411000</v>
          </cell>
          <cell r="K6162">
            <v>0</v>
          </cell>
          <cell r="L6162">
            <v>0</v>
          </cell>
          <cell r="M6162">
            <v>0</v>
          </cell>
          <cell r="N6162">
            <v>0</v>
          </cell>
          <cell r="O6162">
            <v>120000</v>
          </cell>
          <cell r="P6162">
            <v>531000</v>
          </cell>
        </row>
        <row r="6163">
          <cell r="A6163" t="str">
            <v>20051219</v>
          </cell>
          <cell r="B6163" t="str">
            <v>0551</v>
          </cell>
          <cell r="C6163" t="str">
            <v>BL RF PRODUCTS</v>
          </cell>
          <cell r="D6163" t="str">
            <v>all PL's</v>
          </cell>
          <cell r="E6163" t="str">
            <v>all PMC's</v>
          </cell>
          <cell r="F6163" t="str">
            <v>all categories</v>
          </cell>
          <cell r="G6163" t="str">
            <v>FR10</v>
          </cell>
          <cell r="H6163" t="str">
            <v>IWH (BL Control) Caen</v>
          </cell>
          <cell r="I6163" t="str">
            <v>IWH</v>
          </cell>
          <cell r="J6163">
            <v>0</v>
          </cell>
          <cell r="K6163">
            <v>0</v>
          </cell>
          <cell r="L6163">
            <v>0</v>
          </cell>
          <cell r="M6163">
            <v>0</v>
          </cell>
          <cell r="N6163">
            <v>0</v>
          </cell>
          <cell r="O6163">
            <v>490</v>
          </cell>
          <cell r="P6163">
            <v>490</v>
          </cell>
        </row>
        <row r="6164">
          <cell r="A6164" t="str">
            <v>20051219</v>
          </cell>
          <cell r="B6164" t="str">
            <v>0551</v>
          </cell>
          <cell r="C6164" t="str">
            <v>BL RF PRODUCTS</v>
          </cell>
          <cell r="D6164" t="str">
            <v>all PL's</v>
          </cell>
          <cell r="E6164" t="str">
            <v>all PMC's</v>
          </cell>
          <cell r="F6164" t="str">
            <v>all categories</v>
          </cell>
          <cell r="G6164" t="str">
            <v>FRJV</v>
          </cell>
          <cell r="H6164" t="str">
            <v>JABIL/VALEO FRANCE</v>
          </cell>
          <cell r="I6164" t="str">
            <v>CSW</v>
          </cell>
          <cell r="J6164">
            <v>258000</v>
          </cell>
          <cell r="K6164">
            <v>0</v>
          </cell>
          <cell r="L6164">
            <v>0</v>
          </cell>
          <cell r="M6164">
            <v>0</v>
          </cell>
          <cell r="N6164">
            <v>0</v>
          </cell>
          <cell r="O6164">
            <v>18000</v>
          </cell>
          <cell r="P6164">
            <v>276000</v>
          </cell>
        </row>
        <row r="6165">
          <cell r="A6165" t="str">
            <v>20051219</v>
          </cell>
          <cell r="B6165" t="str">
            <v>0551</v>
          </cell>
          <cell r="C6165" t="str">
            <v>BL RF PRODUCTS</v>
          </cell>
          <cell r="D6165" t="str">
            <v>all PL's</v>
          </cell>
          <cell r="E6165" t="str">
            <v>all PMC's</v>
          </cell>
          <cell r="F6165" t="str">
            <v>all categories</v>
          </cell>
          <cell r="G6165" t="str">
            <v>FRSR</v>
          </cell>
          <cell r="H6165" t="str">
            <v>SIEMENS RAMBOUILLET</v>
          </cell>
          <cell r="I6165" t="str">
            <v>CSW</v>
          </cell>
          <cell r="J6165">
            <v>225000</v>
          </cell>
          <cell r="K6165">
            <v>0</v>
          </cell>
          <cell r="L6165">
            <v>0</v>
          </cell>
          <cell r="M6165">
            <v>0</v>
          </cell>
          <cell r="N6165">
            <v>0</v>
          </cell>
          <cell r="O6165">
            <v>30000</v>
          </cell>
          <cell r="P6165">
            <v>255000</v>
          </cell>
        </row>
        <row r="6166">
          <cell r="A6166" t="str">
            <v>20051219</v>
          </cell>
          <cell r="B6166" t="str">
            <v>0551</v>
          </cell>
          <cell r="C6166" t="str">
            <v>BL RF PRODUCTS</v>
          </cell>
          <cell r="D6166" t="str">
            <v>all PL's</v>
          </cell>
          <cell r="E6166" t="str">
            <v>all PMC's</v>
          </cell>
          <cell r="F6166" t="str">
            <v>all categories</v>
          </cell>
          <cell r="G6166" t="str">
            <v>HK00</v>
          </cell>
          <cell r="H6166" t="str">
            <v>RDC APSH</v>
          </cell>
          <cell r="I6166" t="str">
            <v>RDC</v>
          </cell>
          <cell r="J6166">
            <v>54710648</v>
          </cell>
          <cell r="K6166">
            <v>45000</v>
          </cell>
          <cell r="L6166">
            <v>2500</v>
          </cell>
          <cell r="M6166">
            <v>0</v>
          </cell>
          <cell r="N6166">
            <v>0</v>
          </cell>
          <cell r="O6166">
            <v>0</v>
          </cell>
          <cell r="P6166">
            <v>54758148</v>
          </cell>
        </row>
        <row r="6167">
          <cell r="A6167" t="str">
            <v>20051219</v>
          </cell>
          <cell r="B6167" t="str">
            <v>0551</v>
          </cell>
          <cell r="C6167" t="str">
            <v>BL RF PRODUCTS</v>
          </cell>
          <cell r="D6167" t="str">
            <v>all PL's</v>
          </cell>
          <cell r="E6167" t="str">
            <v>all PMC's</v>
          </cell>
          <cell r="F6167" t="str">
            <v>all categories</v>
          </cell>
          <cell r="G6167" t="str">
            <v>HK10</v>
          </cell>
          <cell r="H6167" t="str">
            <v>IWH (BL Control) EDL</v>
          </cell>
          <cell r="I6167" t="str">
            <v>IWH</v>
          </cell>
          <cell r="J6167">
            <v>73282000</v>
          </cell>
          <cell r="K6167">
            <v>0</v>
          </cell>
          <cell r="L6167">
            <v>0</v>
          </cell>
          <cell r="M6167">
            <v>0</v>
          </cell>
          <cell r="N6167">
            <v>0</v>
          </cell>
          <cell r="O6167">
            <v>86328000</v>
          </cell>
          <cell r="P6167">
            <v>159610000</v>
          </cell>
        </row>
        <row r="6168">
          <cell r="A6168" t="str">
            <v>20051219</v>
          </cell>
          <cell r="B6168" t="str">
            <v>0551</v>
          </cell>
          <cell r="C6168" t="str">
            <v>BL RF PRODUCTS</v>
          </cell>
          <cell r="D6168" t="str">
            <v>all PL's</v>
          </cell>
          <cell r="E6168" t="str">
            <v>all PMC's</v>
          </cell>
          <cell r="F6168" t="str">
            <v>all categories</v>
          </cell>
          <cell r="G6168" t="str">
            <v>HK70</v>
          </cell>
          <cell r="H6168" t="str">
            <v>AT EDL</v>
          </cell>
          <cell r="I6168" t="str">
            <v>MFG</v>
          </cell>
          <cell r="J6168">
            <v>154328709</v>
          </cell>
          <cell r="K6168">
            <v>0</v>
          </cell>
          <cell r="L6168">
            <v>0</v>
          </cell>
          <cell r="M6168">
            <v>0</v>
          </cell>
          <cell r="N6168">
            <v>0</v>
          </cell>
          <cell r="O6168">
            <v>224440789</v>
          </cell>
          <cell r="P6168">
            <v>378769498</v>
          </cell>
        </row>
        <row r="6169">
          <cell r="A6169" t="str">
            <v>20051219</v>
          </cell>
          <cell r="B6169" t="str">
            <v>0551</v>
          </cell>
          <cell r="C6169" t="str">
            <v>BL RF PRODUCTS</v>
          </cell>
          <cell r="D6169" t="str">
            <v>all PL's</v>
          </cell>
          <cell r="E6169" t="str">
            <v>all PMC's</v>
          </cell>
          <cell r="F6169" t="str">
            <v>all categories</v>
          </cell>
          <cell r="G6169" t="str">
            <v>HKEM</v>
          </cell>
          <cell r="H6169" t="str">
            <v>ELCOTEQ</v>
          </cell>
          <cell r="I6169" t="str">
            <v>CSW</v>
          </cell>
          <cell r="J6169">
            <v>18000</v>
          </cell>
          <cell r="K6169">
            <v>0</v>
          </cell>
          <cell r="L6169">
            <v>0</v>
          </cell>
          <cell r="M6169">
            <v>0</v>
          </cell>
          <cell r="N6169">
            <v>0</v>
          </cell>
          <cell r="O6169">
            <v>0</v>
          </cell>
          <cell r="P6169">
            <v>18000</v>
          </cell>
        </row>
        <row r="6170">
          <cell r="A6170" t="str">
            <v>20051219</v>
          </cell>
          <cell r="B6170" t="str">
            <v>0551</v>
          </cell>
          <cell r="C6170" t="str">
            <v>BL RF PRODUCTS</v>
          </cell>
          <cell r="D6170" t="str">
            <v>all PL's</v>
          </cell>
          <cell r="E6170" t="str">
            <v>all PMC's</v>
          </cell>
          <cell r="F6170" t="str">
            <v>all categories</v>
          </cell>
          <cell r="G6170" t="str">
            <v>HKSK</v>
          </cell>
          <cell r="H6170" t="str">
            <v>SHENZHEN</v>
          </cell>
          <cell r="I6170" t="str">
            <v>CSW</v>
          </cell>
          <cell r="J6170">
            <v>394705</v>
          </cell>
          <cell r="K6170">
            <v>0</v>
          </cell>
          <cell r="L6170">
            <v>0</v>
          </cell>
          <cell r="M6170">
            <v>0</v>
          </cell>
          <cell r="N6170">
            <v>0</v>
          </cell>
          <cell r="O6170">
            <v>0</v>
          </cell>
          <cell r="P6170">
            <v>394705</v>
          </cell>
        </row>
        <row r="6171">
          <cell r="A6171" t="str">
            <v>20051219</v>
          </cell>
          <cell r="B6171" t="str">
            <v>0551</v>
          </cell>
          <cell r="C6171" t="str">
            <v>BL RF PRODUCTS</v>
          </cell>
          <cell r="D6171" t="str">
            <v>all PL's</v>
          </cell>
          <cell r="E6171" t="str">
            <v>all PMC's</v>
          </cell>
          <cell r="F6171" t="str">
            <v>all categories</v>
          </cell>
          <cell r="G6171" t="str">
            <v>HKTT</v>
          </cell>
          <cell r="H6171" t="str">
            <v>CP On-site Warehouse AP</v>
          </cell>
          <cell r="I6171" t="str">
            <v>RDC</v>
          </cell>
          <cell r="J6171">
            <v>19645000</v>
          </cell>
          <cell r="K6171">
            <v>0</v>
          </cell>
          <cell r="L6171">
            <v>0</v>
          </cell>
          <cell r="M6171">
            <v>0</v>
          </cell>
          <cell r="N6171">
            <v>0</v>
          </cell>
          <cell r="O6171">
            <v>0</v>
          </cell>
          <cell r="P6171">
            <v>19645000</v>
          </cell>
        </row>
        <row r="6172">
          <cell r="A6172" t="str">
            <v>20051219</v>
          </cell>
          <cell r="B6172" t="str">
            <v>0551</v>
          </cell>
          <cell r="C6172" t="str">
            <v>BL RF PRODUCTS</v>
          </cell>
          <cell r="D6172" t="str">
            <v>all PL's</v>
          </cell>
          <cell r="E6172" t="str">
            <v>all PMC's</v>
          </cell>
          <cell r="F6172" t="str">
            <v>all categories</v>
          </cell>
          <cell r="G6172" t="str">
            <v>HUAS</v>
          </cell>
          <cell r="H6172" t="str">
            <v>EXEL</v>
          </cell>
          <cell r="I6172" t="str">
            <v>CSW</v>
          </cell>
          <cell r="J6172">
            <v>429000</v>
          </cell>
          <cell r="K6172">
            <v>0</v>
          </cell>
          <cell r="L6172">
            <v>0</v>
          </cell>
          <cell r="M6172">
            <v>0</v>
          </cell>
          <cell r="N6172">
            <v>0</v>
          </cell>
          <cell r="O6172">
            <v>0</v>
          </cell>
          <cell r="P6172">
            <v>429000</v>
          </cell>
        </row>
        <row r="6173">
          <cell r="A6173" t="str">
            <v>20051219</v>
          </cell>
          <cell r="B6173" t="str">
            <v>0551</v>
          </cell>
          <cell r="C6173" t="str">
            <v>BL RF PRODUCTS</v>
          </cell>
          <cell r="D6173" t="str">
            <v>all PL's</v>
          </cell>
          <cell r="E6173" t="str">
            <v>all PMC's</v>
          </cell>
          <cell r="F6173" t="str">
            <v>all categories</v>
          </cell>
          <cell r="G6173" t="str">
            <v>HUFZ</v>
          </cell>
          <cell r="H6173" t="str">
            <v>FLEXTRONICS ZALAEGERSZEG</v>
          </cell>
          <cell r="I6173" t="str">
            <v>CSW</v>
          </cell>
          <cell r="J6173">
            <v>66000</v>
          </cell>
          <cell r="K6173">
            <v>0</v>
          </cell>
          <cell r="L6173">
            <v>0</v>
          </cell>
          <cell r="M6173">
            <v>0</v>
          </cell>
          <cell r="N6173">
            <v>0</v>
          </cell>
          <cell r="O6173">
            <v>0</v>
          </cell>
          <cell r="P6173">
            <v>66000</v>
          </cell>
        </row>
        <row r="6174">
          <cell r="A6174" t="str">
            <v>20051219</v>
          </cell>
          <cell r="B6174" t="str">
            <v>0551</v>
          </cell>
          <cell r="C6174" t="str">
            <v>BL RF PRODUCTS</v>
          </cell>
          <cell r="D6174" t="str">
            <v>all PL's</v>
          </cell>
          <cell r="E6174" t="str">
            <v>all PMC's</v>
          </cell>
          <cell r="F6174" t="str">
            <v>all categories</v>
          </cell>
          <cell r="G6174" t="str">
            <v>HUJT</v>
          </cell>
          <cell r="H6174" t="str">
            <v>CSW Jabil Tiszaujvaros</v>
          </cell>
          <cell r="I6174" t="str">
            <v>CSW</v>
          </cell>
          <cell r="J6174">
            <v>240000</v>
          </cell>
          <cell r="K6174">
            <v>0</v>
          </cell>
          <cell r="L6174">
            <v>0</v>
          </cell>
          <cell r="M6174">
            <v>0</v>
          </cell>
          <cell r="N6174">
            <v>0</v>
          </cell>
          <cell r="O6174">
            <v>0</v>
          </cell>
          <cell r="P6174">
            <v>240000</v>
          </cell>
        </row>
        <row r="6175">
          <cell r="A6175" t="str">
            <v>20051219</v>
          </cell>
          <cell r="B6175" t="str">
            <v>0551</v>
          </cell>
          <cell r="C6175" t="str">
            <v>BL RF PRODUCTS</v>
          </cell>
          <cell r="D6175" t="str">
            <v>all PL's</v>
          </cell>
          <cell r="E6175" t="str">
            <v>all PMC's</v>
          </cell>
          <cell r="F6175" t="str">
            <v>all categories</v>
          </cell>
          <cell r="G6175" t="str">
            <v>HUNK</v>
          </cell>
          <cell r="H6175" t="str">
            <v>NOKIA KOMAROM KFT</v>
          </cell>
          <cell r="I6175" t="str">
            <v>CSW</v>
          </cell>
          <cell r="J6175">
            <v>435000</v>
          </cell>
          <cell r="K6175">
            <v>0</v>
          </cell>
          <cell r="L6175">
            <v>0</v>
          </cell>
          <cell r="M6175">
            <v>0</v>
          </cell>
          <cell r="N6175">
            <v>0</v>
          </cell>
          <cell r="O6175">
            <v>210000</v>
          </cell>
          <cell r="P6175">
            <v>645000</v>
          </cell>
        </row>
        <row r="6176">
          <cell r="A6176" t="str">
            <v>20051219</v>
          </cell>
          <cell r="B6176" t="str">
            <v>0551</v>
          </cell>
          <cell r="C6176" t="str">
            <v>BL RF PRODUCTS</v>
          </cell>
          <cell r="D6176" t="str">
            <v>all PL's</v>
          </cell>
          <cell r="E6176" t="str">
            <v>all PMC's</v>
          </cell>
          <cell r="F6176" t="str">
            <v>all categories</v>
          </cell>
          <cell r="G6176" t="str">
            <v>KRNM</v>
          </cell>
          <cell r="H6176" t="str">
            <v>NOKIA MASAN KOREA</v>
          </cell>
          <cell r="I6176" t="str">
            <v>CSW</v>
          </cell>
          <cell r="J6176">
            <v>658000</v>
          </cell>
          <cell r="K6176">
            <v>0</v>
          </cell>
          <cell r="L6176">
            <v>0</v>
          </cell>
          <cell r="M6176">
            <v>0</v>
          </cell>
          <cell r="N6176">
            <v>0</v>
          </cell>
          <cell r="O6176">
            <v>220000</v>
          </cell>
          <cell r="P6176">
            <v>878000</v>
          </cell>
        </row>
        <row r="6177">
          <cell r="A6177" t="str">
            <v>20051219</v>
          </cell>
          <cell r="B6177" t="str">
            <v>0551</v>
          </cell>
          <cell r="C6177" t="str">
            <v>BL RF PRODUCTS</v>
          </cell>
          <cell r="D6177" t="str">
            <v>all PL's</v>
          </cell>
          <cell r="E6177" t="str">
            <v>all PMC's</v>
          </cell>
          <cell r="F6177" t="str">
            <v>all categories</v>
          </cell>
          <cell r="G6177" t="str">
            <v>MY71</v>
          </cell>
          <cell r="H6177" t="str">
            <v>AT Seremban</v>
          </cell>
          <cell r="I6177" t="str">
            <v>MFG</v>
          </cell>
          <cell r="J6177">
            <v>5773429</v>
          </cell>
          <cell r="K6177">
            <v>0</v>
          </cell>
          <cell r="L6177">
            <v>0</v>
          </cell>
          <cell r="M6177">
            <v>0</v>
          </cell>
          <cell r="N6177">
            <v>0</v>
          </cell>
          <cell r="O6177">
            <v>614448</v>
          </cell>
          <cell r="P6177">
            <v>6387877</v>
          </cell>
        </row>
        <row r="6178">
          <cell r="A6178" t="str">
            <v>20051219</v>
          </cell>
          <cell r="B6178" t="str">
            <v>0551</v>
          </cell>
          <cell r="C6178" t="str">
            <v>BL RF PRODUCTS</v>
          </cell>
          <cell r="D6178" t="str">
            <v>all PL's</v>
          </cell>
          <cell r="E6178" t="str">
            <v>all PMC's</v>
          </cell>
          <cell r="F6178" t="str">
            <v>all categories</v>
          </cell>
          <cell r="G6178" t="str">
            <v>MYBB</v>
          </cell>
          <cell r="H6178" t="str">
            <v>ROBERT BOSCH (M) SDN BHD</v>
          </cell>
          <cell r="I6178" t="str">
            <v>CSW</v>
          </cell>
          <cell r="J6178">
            <v>139000</v>
          </cell>
          <cell r="K6178">
            <v>0</v>
          </cell>
          <cell r="L6178">
            <v>0</v>
          </cell>
          <cell r="M6178">
            <v>0</v>
          </cell>
          <cell r="N6178">
            <v>0</v>
          </cell>
          <cell r="O6178">
            <v>0</v>
          </cell>
          <cell r="P6178">
            <v>139000</v>
          </cell>
        </row>
        <row r="6179">
          <cell r="A6179" t="str">
            <v>20051219</v>
          </cell>
          <cell r="B6179" t="str">
            <v>0551</v>
          </cell>
          <cell r="C6179" t="str">
            <v>BL RF PRODUCTS</v>
          </cell>
          <cell r="D6179" t="str">
            <v>all PL's</v>
          </cell>
          <cell r="E6179" t="str">
            <v>all PMC's</v>
          </cell>
          <cell r="F6179" t="str">
            <v>all categories</v>
          </cell>
          <cell r="G6179" t="str">
            <v>MYFA</v>
          </cell>
          <cell r="H6179" t="str">
            <v>FLEXTRONICS_MY_ShahAlam</v>
          </cell>
          <cell r="I6179" t="str">
            <v>CSW</v>
          </cell>
          <cell r="J6179">
            <v>1128000</v>
          </cell>
          <cell r="K6179">
            <v>0</v>
          </cell>
          <cell r="L6179">
            <v>0</v>
          </cell>
          <cell r="M6179">
            <v>0</v>
          </cell>
          <cell r="N6179">
            <v>0</v>
          </cell>
          <cell r="O6179">
            <v>81000</v>
          </cell>
          <cell r="P6179">
            <v>1209000</v>
          </cell>
        </row>
        <row r="6180">
          <cell r="A6180" t="str">
            <v>20051219</v>
          </cell>
          <cell r="B6180" t="str">
            <v>0551</v>
          </cell>
          <cell r="C6180" t="str">
            <v>BL RF PRODUCTS</v>
          </cell>
          <cell r="D6180" t="str">
            <v>all PL's</v>
          </cell>
          <cell r="E6180" t="str">
            <v>all PMC's</v>
          </cell>
          <cell r="F6180" t="str">
            <v>all categories</v>
          </cell>
          <cell r="G6180" t="str">
            <v>MYMB</v>
          </cell>
          <cell r="H6180" t="str">
            <v>MOTOROLA_MY</v>
          </cell>
          <cell r="I6180" t="str">
            <v>CSW</v>
          </cell>
          <cell r="J6180">
            <v>1765000</v>
          </cell>
          <cell r="K6180">
            <v>0</v>
          </cell>
          <cell r="L6180">
            <v>0</v>
          </cell>
          <cell r="M6180">
            <v>0</v>
          </cell>
          <cell r="N6180">
            <v>0</v>
          </cell>
          <cell r="O6180">
            <v>111000</v>
          </cell>
          <cell r="P6180">
            <v>1876000</v>
          </cell>
        </row>
        <row r="6181">
          <cell r="A6181" t="str">
            <v>20051219</v>
          </cell>
          <cell r="B6181" t="str">
            <v>0551</v>
          </cell>
          <cell r="C6181" t="str">
            <v>BL RF PRODUCTS</v>
          </cell>
          <cell r="D6181" t="str">
            <v>all PL's</v>
          </cell>
          <cell r="E6181" t="str">
            <v>all PMC's</v>
          </cell>
          <cell r="F6181" t="str">
            <v>all categories</v>
          </cell>
          <cell r="G6181" t="str">
            <v>MYSC</v>
          </cell>
          <cell r="H6181" t="str">
            <v>SONY _MY_Tuner</v>
          </cell>
          <cell r="I6181" t="str">
            <v>CSW</v>
          </cell>
          <cell r="J6181">
            <v>138000</v>
          </cell>
          <cell r="K6181">
            <v>0</v>
          </cell>
          <cell r="L6181">
            <v>0</v>
          </cell>
          <cell r="M6181">
            <v>0</v>
          </cell>
          <cell r="N6181">
            <v>0</v>
          </cell>
          <cell r="O6181">
            <v>24000</v>
          </cell>
          <cell r="P6181">
            <v>162000</v>
          </cell>
        </row>
        <row r="6182">
          <cell r="A6182" t="str">
            <v>20051219</v>
          </cell>
          <cell r="B6182" t="str">
            <v>0551</v>
          </cell>
          <cell r="C6182" t="str">
            <v>BL RF PRODUCTS</v>
          </cell>
          <cell r="D6182" t="str">
            <v>all PL's</v>
          </cell>
          <cell r="E6182" t="str">
            <v>all PMC's</v>
          </cell>
          <cell r="F6182" t="str">
            <v>all categories</v>
          </cell>
          <cell r="G6182" t="str">
            <v>NL00</v>
          </cell>
          <cell r="H6182" t="str">
            <v>RDC EU / TNT LOGISTICS BV</v>
          </cell>
          <cell r="I6182" t="str">
            <v>RDC</v>
          </cell>
          <cell r="J6182">
            <v>0</v>
          </cell>
          <cell r="K6182">
            <v>0</v>
          </cell>
          <cell r="L6182">
            <v>0</v>
          </cell>
          <cell r="M6182">
            <v>0</v>
          </cell>
          <cell r="N6182">
            <v>0</v>
          </cell>
          <cell r="O6182">
            <v>437800</v>
          </cell>
          <cell r="P6182">
            <v>437800</v>
          </cell>
        </row>
        <row r="6183">
          <cell r="A6183" t="str">
            <v>20051219</v>
          </cell>
          <cell r="B6183" t="str">
            <v>0551</v>
          </cell>
          <cell r="C6183" t="str">
            <v>BL RF PRODUCTS</v>
          </cell>
          <cell r="D6183" t="str">
            <v>all PL's</v>
          </cell>
          <cell r="E6183" t="str">
            <v>all PMC's</v>
          </cell>
          <cell r="F6183" t="str">
            <v>all categories</v>
          </cell>
          <cell r="G6183" t="str">
            <v>NL00</v>
          </cell>
          <cell r="H6183" t="str">
            <v>UPS SCS Nederland BV (Hal B)</v>
          </cell>
          <cell r="I6183" t="str">
            <v>RDC</v>
          </cell>
          <cell r="J6183">
            <v>3059628</v>
          </cell>
          <cell r="K6183">
            <v>6000</v>
          </cell>
          <cell r="L6183">
            <v>0</v>
          </cell>
          <cell r="M6183">
            <v>0</v>
          </cell>
          <cell r="N6183">
            <v>0</v>
          </cell>
          <cell r="O6183">
            <v>0</v>
          </cell>
          <cell r="P6183">
            <v>3065628</v>
          </cell>
        </row>
        <row r="6184">
          <cell r="A6184" t="str">
            <v>20051219</v>
          </cell>
          <cell r="B6184" t="str">
            <v>0551</v>
          </cell>
          <cell r="C6184" t="str">
            <v>BL RF PRODUCTS</v>
          </cell>
          <cell r="D6184" t="str">
            <v>all PL's</v>
          </cell>
          <cell r="E6184" t="str">
            <v>all PMC's</v>
          </cell>
          <cell r="F6184" t="str">
            <v>all categories</v>
          </cell>
          <cell r="G6184" t="str">
            <v>NL79</v>
          </cell>
          <cell r="H6184" t="str">
            <v>Test IPON Nijmegen</v>
          </cell>
          <cell r="I6184" t="str">
            <v>MFG</v>
          </cell>
          <cell r="J6184">
            <v>25</v>
          </cell>
          <cell r="K6184">
            <v>0</v>
          </cell>
          <cell r="L6184">
            <v>0</v>
          </cell>
          <cell r="M6184">
            <v>0</v>
          </cell>
          <cell r="N6184">
            <v>0</v>
          </cell>
          <cell r="O6184">
            <v>8000</v>
          </cell>
          <cell r="P6184">
            <v>8025</v>
          </cell>
        </row>
        <row r="6185">
          <cell r="A6185" t="str">
            <v>20051219</v>
          </cell>
          <cell r="B6185" t="str">
            <v>0551</v>
          </cell>
          <cell r="C6185" t="str">
            <v>BL RF PRODUCTS</v>
          </cell>
          <cell r="D6185" t="str">
            <v>all PL's</v>
          </cell>
          <cell r="E6185" t="str">
            <v>all PMC's</v>
          </cell>
          <cell r="F6185" t="str">
            <v>all categories</v>
          </cell>
          <cell r="G6185" t="str">
            <v>NL99</v>
          </cell>
          <cell r="H6185" t="str">
            <v>FDC EU</v>
          </cell>
          <cell r="I6185" t="str">
            <v>FDC</v>
          </cell>
          <cell r="J6185">
            <v>0</v>
          </cell>
          <cell r="K6185">
            <v>0</v>
          </cell>
          <cell r="L6185">
            <v>0</v>
          </cell>
          <cell r="M6185">
            <v>0</v>
          </cell>
          <cell r="N6185">
            <v>0</v>
          </cell>
          <cell r="O6185">
            <v>0</v>
          </cell>
          <cell r="P6185">
            <v>0</v>
          </cell>
        </row>
        <row r="6186">
          <cell r="A6186" t="str">
            <v>20051219</v>
          </cell>
          <cell r="B6186" t="str">
            <v>0551</v>
          </cell>
          <cell r="C6186" t="str">
            <v>BL RF PRODUCTS</v>
          </cell>
          <cell r="D6186" t="str">
            <v>all PL's</v>
          </cell>
          <cell r="E6186" t="str">
            <v>all PMC's</v>
          </cell>
          <cell r="F6186" t="str">
            <v>all categories</v>
          </cell>
          <cell r="G6186" t="str">
            <v>NLTT</v>
          </cell>
          <cell r="H6186" t="str">
            <v>TNT LOGISTICS BV</v>
          </cell>
          <cell r="I6186" t="str">
            <v>RDC</v>
          </cell>
          <cell r="J6186">
            <v>0</v>
          </cell>
          <cell r="K6186">
            <v>0</v>
          </cell>
          <cell r="L6186">
            <v>0</v>
          </cell>
          <cell r="M6186">
            <v>0</v>
          </cell>
          <cell r="N6186">
            <v>0</v>
          </cell>
          <cell r="O6186">
            <v>497000</v>
          </cell>
          <cell r="P6186">
            <v>497000</v>
          </cell>
        </row>
        <row r="6187">
          <cell r="A6187" t="str">
            <v>20051219</v>
          </cell>
          <cell r="B6187" t="str">
            <v>0551</v>
          </cell>
          <cell r="C6187" t="str">
            <v>BL RF PRODUCTS</v>
          </cell>
          <cell r="D6187" t="str">
            <v>all PL's</v>
          </cell>
          <cell r="E6187" t="str">
            <v>all PMC's</v>
          </cell>
          <cell r="F6187" t="str">
            <v>all categories</v>
          </cell>
          <cell r="G6187" t="str">
            <v>NLTT</v>
          </cell>
          <cell r="H6187" t="str">
            <v>UPS SCS Nederland BV (Hal B)</v>
          </cell>
          <cell r="I6187" t="str">
            <v>RDC</v>
          </cell>
          <cell r="J6187">
            <v>4198000</v>
          </cell>
          <cell r="K6187">
            <v>0</v>
          </cell>
          <cell r="L6187">
            <v>0</v>
          </cell>
          <cell r="M6187">
            <v>0</v>
          </cell>
          <cell r="N6187">
            <v>0</v>
          </cell>
          <cell r="O6187">
            <v>0</v>
          </cell>
          <cell r="P6187">
            <v>4198000</v>
          </cell>
        </row>
        <row r="6188">
          <cell r="A6188" t="str">
            <v>20051219</v>
          </cell>
          <cell r="B6188" t="str">
            <v>0551</v>
          </cell>
          <cell r="C6188" t="str">
            <v>BL RF PRODUCTS</v>
          </cell>
          <cell r="D6188" t="str">
            <v>all PL's</v>
          </cell>
          <cell r="E6188" t="str">
            <v>all PMC's</v>
          </cell>
          <cell r="F6188" t="str">
            <v>all categories</v>
          </cell>
          <cell r="G6188" t="str">
            <v>PH10</v>
          </cell>
          <cell r="H6188" t="str">
            <v>IWH (BL Control) PSC</v>
          </cell>
          <cell r="I6188" t="str">
            <v>IWH</v>
          </cell>
          <cell r="J6188">
            <v>660</v>
          </cell>
          <cell r="K6188">
            <v>0</v>
          </cell>
          <cell r="L6188">
            <v>0</v>
          </cell>
          <cell r="M6188">
            <v>0</v>
          </cell>
          <cell r="N6188">
            <v>0</v>
          </cell>
          <cell r="O6188">
            <v>535144</v>
          </cell>
          <cell r="P6188">
            <v>535804</v>
          </cell>
        </row>
        <row r="6189">
          <cell r="A6189" t="str">
            <v>20051219</v>
          </cell>
          <cell r="B6189" t="str">
            <v>0551</v>
          </cell>
          <cell r="C6189" t="str">
            <v>BL RF PRODUCTS</v>
          </cell>
          <cell r="D6189" t="str">
            <v>all PL's</v>
          </cell>
          <cell r="E6189" t="str">
            <v>all PMC's</v>
          </cell>
          <cell r="F6189" t="str">
            <v>all categories</v>
          </cell>
          <cell r="G6189" t="str">
            <v>PH11</v>
          </cell>
          <cell r="H6189" t="str">
            <v>IWH (BL Control) PSPI</v>
          </cell>
          <cell r="I6189" t="str">
            <v>IWH</v>
          </cell>
          <cell r="J6189">
            <v>707661</v>
          </cell>
          <cell r="K6189">
            <v>0</v>
          </cell>
          <cell r="L6189">
            <v>0</v>
          </cell>
          <cell r="M6189">
            <v>0</v>
          </cell>
          <cell r="N6189">
            <v>0</v>
          </cell>
          <cell r="O6189">
            <v>430684</v>
          </cell>
          <cell r="P6189">
            <v>1138345</v>
          </cell>
        </row>
        <row r="6190">
          <cell r="A6190" t="str">
            <v>20051219</v>
          </cell>
          <cell r="B6190" t="str">
            <v>0551</v>
          </cell>
          <cell r="C6190" t="str">
            <v>BL RF PRODUCTS</v>
          </cell>
          <cell r="D6190" t="str">
            <v>all PL's</v>
          </cell>
          <cell r="E6190" t="str">
            <v>all PMC's</v>
          </cell>
          <cell r="F6190" t="str">
            <v>all categories</v>
          </cell>
          <cell r="G6190" t="str">
            <v>PH70</v>
          </cell>
          <cell r="H6190" t="str">
            <v>AT PSPI</v>
          </cell>
          <cell r="I6190" t="str">
            <v>MFG</v>
          </cell>
          <cell r="J6190">
            <v>4598157</v>
          </cell>
          <cell r="K6190">
            <v>0</v>
          </cell>
          <cell r="L6190">
            <v>0</v>
          </cell>
          <cell r="M6190">
            <v>0</v>
          </cell>
          <cell r="N6190">
            <v>0</v>
          </cell>
          <cell r="O6190">
            <v>178896</v>
          </cell>
          <cell r="P6190">
            <v>4777053</v>
          </cell>
        </row>
        <row r="6191">
          <cell r="A6191" t="str">
            <v>20051219</v>
          </cell>
          <cell r="B6191" t="str">
            <v>0551</v>
          </cell>
          <cell r="C6191" t="str">
            <v>BL RF PRODUCTS</v>
          </cell>
          <cell r="D6191" t="str">
            <v>all PL's</v>
          </cell>
          <cell r="E6191" t="str">
            <v>all PMC's</v>
          </cell>
          <cell r="F6191" t="str">
            <v>all categories</v>
          </cell>
          <cell r="G6191" t="str">
            <v>PH71</v>
          </cell>
          <cell r="H6191" t="str">
            <v>AT PSC</v>
          </cell>
          <cell r="I6191" t="str">
            <v>MFG</v>
          </cell>
          <cell r="J6191">
            <v>99838</v>
          </cell>
          <cell r="K6191">
            <v>0</v>
          </cell>
          <cell r="L6191">
            <v>0</v>
          </cell>
          <cell r="M6191">
            <v>0</v>
          </cell>
          <cell r="N6191">
            <v>0</v>
          </cell>
          <cell r="O6191">
            <v>14881</v>
          </cell>
          <cell r="P6191">
            <v>114719</v>
          </cell>
        </row>
        <row r="6192">
          <cell r="A6192" t="str">
            <v>20051219</v>
          </cell>
          <cell r="B6192" t="str">
            <v>0551</v>
          </cell>
          <cell r="C6192" t="str">
            <v>BL RF PRODUCTS</v>
          </cell>
          <cell r="D6192" t="str">
            <v>all PL's</v>
          </cell>
          <cell r="E6192" t="str">
            <v>all PMC's</v>
          </cell>
          <cell r="F6192" t="str">
            <v>all categories</v>
          </cell>
          <cell r="G6192" t="str">
            <v>PH79</v>
          </cell>
          <cell r="H6192" t="str">
            <v>WT PSC</v>
          </cell>
          <cell r="I6192" t="str">
            <v>MFG</v>
          </cell>
          <cell r="J6192">
            <v>5072</v>
          </cell>
          <cell r="K6192">
            <v>0</v>
          </cell>
          <cell r="L6192">
            <v>0</v>
          </cell>
          <cell r="M6192">
            <v>0</v>
          </cell>
          <cell r="N6192">
            <v>0</v>
          </cell>
          <cell r="O6192">
            <v>4869</v>
          </cell>
          <cell r="P6192">
            <v>9941</v>
          </cell>
        </row>
        <row r="6193">
          <cell r="A6193" t="str">
            <v>20051219</v>
          </cell>
          <cell r="B6193" t="str">
            <v>0551</v>
          </cell>
          <cell r="C6193" t="str">
            <v>BL RF PRODUCTS</v>
          </cell>
          <cell r="D6193" t="str">
            <v>all PL's</v>
          </cell>
          <cell r="E6193" t="str">
            <v>all PMC's</v>
          </cell>
          <cell r="F6193" t="str">
            <v>all categories</v>
          </cell>
          <cell r="G6193" t="str">
            <v>PLAS</v>
          </cell>
          <cell r="H6193" t="str">
            <v>EXEL POLAND SP. Z.O.O.</v>
          </cell>
          <cell r="I6193" t="str">
            <v>CSW</v>
          </cell>
          <cell r="J6193">
            <v>3000</v>
          </cell>
          <cell r="K6193">
            <v>0</v>
          </cell>
          <cell r="L6193">
            <v>0</v>
          </cell>
          <cell r="M6193">
            <v>0</v>
          </cell>
          <cell r="N6193">
            <v>0</v>
          </cell>
          <cell r="O6193">
            <v>0</v>
          </cell>
          <cell r="P6193">
            <v>3000</v>
          </cell>
        </row>
        <row r="6194">
          <cell r="A6194" t="str">
            <v>20051219</v>
          </cell>
          <cell r="B6194" t="str">
            <v>0551</v>
          </cell>
          <cell r="C6194" t="str">
            <v>BL RF PRODUCTS</v>
          </cell>
          <cell r="D6194" t="str">
            <v>all PL's</v>
          </cell>
          <cell r="E6194" t="str">
            <v>all PMC's</v>
          </cell>
          <cell r="F6194" t="str">
            <v>all categories</v>
          </cell>
          <cell r="G6194" t="str">
            <v>PTFP</v>
          </cell>
          <cell r="H6194" t="str">
            <v>FORD PALMELA</v>
          </cell>
          <cell r="I6194" t="str">
            <v>CSW</v>
          </cell>
          <cell r="J6194">
            <v>783000</v>
          </cell>
          <cell r="K6194">
            <v>0</v>
          </cell>
          <cell r="L6194">
            <v>0</v>
          </cell>
          <cell r="M6194">
            <v>0</v>
          </cell>
          <cell r="N6194">
            <v>0</v>
          </cell>
          <cell r="O6194">
            <v>9000</v>
          </cell>
          <cell r="P6194">
            <v>792000</v>
          </cell>
        </row>
        <row r="6195">
          <cell r="A6195" t="str">
            <v>20051219</v>
          </cell>
          <cell r="B6195" t="str">
            <v>0551</v>
          </cell>
          <cell r="C6195" t="str">
            <v>BL RF PRODUCTS</v>
          </cell>
          <cell r="D6195" t="str">
            <v>all PL's</v>
          </cell>
          <cell r="E6195" t="str">
            <v>all PMC's</v>
          </cell>
          <cell r="F6195" t="str">
            <v>all categories</v>
          </cell>
          <cell r="G6195" t="str">
            <v>SGTS</v>
          </cell>
          <cell r="H6195" t="str">
            <v>Tuner</v>
          </cell>
          <cell r="I6195" t="str">
            <v>CSW</v>
          </cell>
          <cell r="J6195">
            <v>17394000</v>
          </cell>
          <cell r="K6195">
            <v>0</v>
          </cell>
          <cell r="L6195">
            <v>0</v>
          </cell>
          <cell r="M6195">
            <v>0</v>
          </cell>
          <cell r="N6195">
            <v>0</v>
          </cell>
          <cell r="O6195">
            <v>7407000</v>
          </cell>
          <cell r="P6195">
            <v>24801000</v>
          </cell>
        </row>
        <row r="6196">
          <cell r="A6196" t="str">
            <v>20051219</v>
          </cell>
          <cell r="B6196" t="str">
            <v>0551</v>
          </cell>
          <cell r="C6196" t="str">
            <v>BL RF PRODUCTS</v>
          </cell>
          <cell r="D6196" t="str">
            <v>all PL's</v>
          </cell>
          <cell r="E6196" t="str">
            <v>all PMC's</v>
          </cell>
          <cell r="F6196" t="str">
            <v>all categories</v>
          </cell>
          <cell r="G6196" t="str">
            <v>TH10</v>
          </cell>
          <cell r="H6196" t="str">
            <v>IWH (BL control) PST</v>
          </cell>
          <cell r="I6196" t="str">
            <v>IWH</v>
          </cell>
          <cell r="J6196">
            <v>59298</v>
          </cell>
          <cell r="K6196">
            <v>0</v>
          </cell>
          <cell r="L6196">
            <v>0</v>
          </cell>
          <cell r="M6196">
            <v>0</v>
          </cell>
          <cell r="N6196">
            <v>0</v>
          </cell>
          <cell r="O6196">
            <v>89779</v>
          </cell>
          <cell r="P6196">
            <v>149077</v>
          </cell>
        </row>
        <row r="6197">
          <cell r="A6197" t="str">
            <v>20051219</v>
          </cell>
          <cell r="B6197" t="str">
            <v>0551</v>
          </cell>
          <cell r="C6197" t="str">
            <v>BL RF PRODUCTS</v>
          </cell>
          <cell r="D6197" t="str">
            <v>all PL's</v>
          </cell>
          <cell r="E6197" t="str">
            <v>all PMC's</v>
          </cell>
          <cell r="F6197" t="str">
            <v>all categories</v>
          </cell>
          <cell r="G6197" t="str">
            <v>TH70</v>
          </cell>
          <cell r="H6197" t="str">
            <v>AT PST</v>
          </cell>
          <cell r="I6197" t="str">
            <v>MFG</v>
          </cell>
          <cell r="J6197">
            <v>324960</v>
          </cell>
          <cell r="K6197">
            <v>0</v>
          </cell>
          <cell r="L6197">
            <v>0</v>
          </cell>
          <cell r="M6197">
            <v>0</v>
          </cell>
          <cell r="N6197">
            <v>0</v>
          </cell>
          <cell r="O6197">
            <v>187180</v>
          </cell>
          <cell r="P6197">
            <v>512140</v>
          </cell>
        </row>
        <row r="6198">
          <cell r="A6198" t="str">
            <v>20051219</v>
          </cell>
          <cell r="B6198" t="str">
            <v>0551</v>
          </cell>
          <cell r="C6198" t="str">
            <v>BL RF PRODUCTS</v>
          </cell>
          <cell r="D6198" t="str">
            <v>all PL's</v>
          </cell>
          <cell r="E6198" t="str">
            <v>all PMC's</v>
          </cell>
          <cell r="F6198" t="str">
            <v>all categories</v>
          </cell>
          <cell r="G6198" t="str">
            <v>THSS</v>
          </cell>
          <cell r="H6198" t="str">
            <v>Samsung</v>
          </cell>
          <cell r="I6198" t="str">
            <v>CSW</v>
          </cell>
          <cell r="J6198">
            <v>3183000</v>
          </cell>
          <cell r="K6198">
            <v>0</v>
          </cell>
          <cell r="L6198">
            <v>0</v>
          </cell>
          <cell r="M6198">
            <v>0</v>
          </cell>
          <cell r="N6198">
            <v>0</v>
          </cell>
          <cell r="O6198">
            <v>825000</v>
          </cell>
          <cell r="P6198">
            <v>4008000</v>
          </cell>
        </row>
        <row r="6199">
          <cell r="A6199" t="str">
            <v>20051219</v>
          </cell>
          <cell r="B6199" t="str">
            <v>0551</v>
          </cell>
          <cell r="C6199" t="str">
            <v>BL RF PRODUCTS</v>
          </cell>
          <cell r="D6199" t="str">
            <v>all PL's</v>
          </cell>
          <cell r="E6199" t="str">
            <v>all PMC's</v>
          </cell>
          <cell r="F6199" t="str">
            <v>all categories</v>
          </cell>
          <cell r="G6199" t="str">
            <v>TW10</v>
          </cell>
          <cell r="H6199" t="str">
            <v>IWH (BL Control) PSK</v>
          </cell>
          <cell r="I6199" t="str">
            <v>IWH</v>
          </cell>
          <cell r="J6199">
            <v>560506</v>
          </cell>
          <cell r="K6199">
            <v>0</v>
          </cell>
          <cell r="L6199">
            <v>0</v>
          </cell>
          <cell r="M6199">
            <v>0</v>
          </cell>
          <cell r="N6199">
            <v>0</v>
          </cell>
          <cell r="O6199">
            <v>1280</v>
          </cell>
          <cell r="P6199">
            <v>561786</v>
          </cell>
        </row>
        <row r="6200">
          <cell r="A6200" t="str">
            <v>20051219</v>
          </cell>
          <cell r="B6200" t="str">
            <v>0551</v>
          </cell>
          <cell r="C6200" t="str">
            <v>BL RF PRODUCTS</v>
          </cell>
          <cell r="D6200" t="str">
            <v>all PL's</v>
          </cell>
          <cell r="E6200" t="str">
            <v>all PMC's</v>
          </cell>
          <cell r="F6200" t="str">
            <v>all categories</v>
          </cell>
          <cell r="G6200" t="str">
            <v>TW70</v>
          </cell>
          <cell r="H6200" t="str">
            <v>AT PSK</v>
          </cell>
          <cell r="I6200" t="str">
            <v>MFG</v>
          </cell>
          <cell r="J6200">
            <v>5456763</v>
          </cell>
          <cell r="K6200">
            <v>0</v>
          </cell>
          <cell r="L6200">
            <v>0</v>
          </cell>
          <cell r="M6200">
            <v>0</v>
          </cell>
          <cell r="N6200">
            <v>0</v>
          </cell>
          <cell r="O6200">
            <v>522756</v>
          </cell>
          <cell r="P6200">
            <v>5979519</v>
          </cell>
        </row>
        <row r="6201">
          <cell r="A6201" t="str">
            <v>20051219</v>
          </cell>
          <cell r="B6201" t="str">
            <v>0551</v>
          </cell>
          <cell r="C6201" t="str">
            <v>BL RF PRODUCTS</v>
          </cell>
          <cell r="D6201" t="str">
            <v>all PL's</v>
          </cell>
          <cell r="E6201" t="str">
            <v>all PMC's</v>
          </cell>
          <cell r="F6201" t="str">
            <v>all categories</v>
          </cell>
          <cell r="G6201" t="str">
            <v>TW79</v>
          </cell>
          <cell r="H6201" t="str">
            <v>WT PSK</v>
          </cell>
          <cell r="I6201" t="str">
            <v>MFG</v>
          </cell>
          <cell r="J6201">
            <v>125</v>
          </cell>
          <cell r="K6201">
            <v>0</v>
          </cell>
          <cell r="L6201">
            <v>0</v>
          </cell>
          <cell r="M6201">
            <v>0</v>
          </cell>
          <cell r="N6201">
            <v>0</v>
          </cell>
          <cell r="O6201">
            <v>0</v>
          </cell>
          <cell r="P6201">
            <v>125</v>
          </cell>
        </row>
        <row r="6202">
          <cell r="A6202" t="str">
            <v>20051219</v>
          </cell>
          <cell r="B6202" t="str">
            <v>0551</v>
          </cell>
          <cell r="C6202" t="str">
            <v>BL RF PRODUCTS</v>
          </cell>
          <cell r="D6202" t="str">
            <v>all PL's</v>
          </cell>
          <cell r="E6202" t="str">
            <v>all PMC's</v>
          </cell>
          <cell r="F6202" t="str">
            <v>all categories</v>
          </cell>
          <cell r="G6202" t="str">
            <v>US00</v>
          </cell>
          <cell r="H6202" t="str">
            <v>RDC NARSO</v>
          </cell>
          <cell r="I6202" t="str">
            <v>RDC</v>
          </cell>
          <cell r="J6202">
            <v>462516</v>
          </cell>
          <cell r="K6202">
            <v>221301</v>
          </cell>
          <cell r="L6202">
            <v>4196377</v>
          </cell>
          <cell r="M6202">
            <v>0</v>
          </cell>
          <cell r="N6202">
            <v>0</v>
          </cell>
          <cell r="O6202">
            <v>41000</v>
          </cell>
          <cell r="P6202">
            <v>4921194</v>
          </cell>
        </row>
        <row r="6203">
          <cell r="A6203" t="str">
            <v>20051219</v>
          </cell>
          <cell r="B6203" t="str">
            <v>0551</v>
          </cell>
          <cell r="C6203" t="str">
            <v>BL RF PRODUCTS</v>
          </cell>
          <cell r="D6203" t="str">
            <v>all PL's</v>
          </cell>
          <cell r="E6203" t="str">
            <v>all PMC's</v>
          </cell>
          <cell r="F6203" t="str">
            <v>all categories</v>
          </cell>
          <cell r="G6203" t="str">
            <v>US01</v>
          </cell>
          <cell r="H6203" t="str">
            <v>TRN NA</v>
          </cell>
          <cell r="I6203" t="str">
            <v>TRN</v>
          </cell>
          <cell r="J6203">
            <v>0</v>
          </cell>
          <cell r="K6203">
            <v>0</v>
          </cell>
          <cell r="L6203">
            <v>0</v>
          </cell>
          <cell r="M6203">
            <v>0</v>
          </cell>
          <cell r="N6203">
            <v>3481</v>
          </cell>
          <cell r="O6203">
            <v>1894760</v>
          </cell>
          <cell r="P6203">
            <v>1898241</v>
          </cell>
        </row>
        <row r="6204">
          <cell r="A6204" t="str">
            <v>20051219</v>
          </cell>
          <cell r="B6204" t="str">
            <v>0551</v>
          </cell>
          <cell r="C6204" t="str">
            <v>BL RF PRODUCTS</v>
          </cell>
          <cell r="D6204" t="str">
            <v>all PL's</v>
          </cell>
          <cell r="E6204" t="str">
            <v>all PMC's</v>
          </cell>
          <cell r="F6204" t="str">
            <v>all categories</v>
          </cell>
          <cell r="G6204" t="str">
            <v>USDJ</v>
          </cell>
          <cell r="H6204" t="str">
            <v>PHILIPS SEMI DELCO JIT Whse, I</v>
          </cell>
          <cell r="I6204" t="str">
            <v>CSW</v>
          </cell>
          <cell r="J6204">
            <v>345500</v>
          </cell>
          <cell r="K6204">
            <v>0</v>
          </cell>
          <cell r="L6204">
            <v>0</v>
          </cell>
          <cell r="M6204">
            <v>0</v>
          </cell>
          <cell r="N6204">
            <v>0</v>
          </cell>
          <cell r="O6204">
            <v>30000</v>
          </cell>
          <cell r="P6204">
            <v>375500</v>
          </cell>
        </row>
        <row r="6205">
          <cell r="A6205" t="str">
            <v>20051219</v>
          </cell>
          <cell r="B6205" t="str">
            <v>0551</v>
          </cell>
          <cell r="C6205" t="str">
            <v>BL RF PRODUCTS</v>
          </cell>
          <cell r="D6205" t="str">
            <v>all PL's</v>
          </cell>
          <cell r="E6205" t="str">
            <v>all PMC's</v>
          </cell>
          <cell r="F6205" t="str">
            <v>all categories</v>
          </cell>
          <cell r="G6205" t="str">
            <v>USGI</v>
          </cell>
          <cell r="H6205" t="str">
            <v>CSW Delco VMI (Reynosa)</v>
          </cell>
          <cell r="I6205" t="str">
            <v>CSW</v>
          </cell>
          <cell r="J6205">
            <v>557000</v>
          </cell>
          <cell r="K6205">
            <v>0</v>
          </cell>
          <cell r="L6205">
            <v>0</v>
          </cell>
          <cell r="M6205">
            <v>0</v>
          </cell>
          <cell r="N6205">
            <v>0</v>
          </cell>
          <cell r="O6205">
            <v>30000</v>
          </cell>
          <cell r="P6205">
            <v>587000</v>
          </cell>
        </row>
        <row r="6206">
          <cell r="A6206" t="str">
            <v>20051219</v>
          </cell>
          <cell r="B6206" t="str">
            <v>0551</v>
          </cell>
          <cell r="C6206" t="str">
            <v>BL RF PRODUCTS</v>
          </cell>
          <cell r="D6206" t="str">
            <v>all PL's</v>
          </cell>
          <cell r="E6206" t="str">
            <v>all PMC's</v>
          </cell>
          <cell r="F6206" t="str">
            <v>all categories</v>
          </cell>
          <cell r="G6206" t="str">
            <v>USJG</v>
          </cell>
          <cell r="H6206" t="str">
            <v>CSW Jabil JIT Guadalajara</v>
          </cell>
          <cell r="I6206" t="str">
            <v>CSW</v>
          </cell>
          <cell r="J6206">
            <v>50000</v>
          </cell>
          <cell r="K6206">
            <v>0</v>
          </cell>
          <cell r="L6206">
            <v>0</v>
          </cell>
          <cell r="M6206">
            <v>0</v>
          </cell>
          <cell r="N6206">
            <v>0</v>
          </cell>
          <cell r="O6206">
            <v>0</v>
          </cell>
          <cell r="P6206">
            <v>50000</v>
          </cell>
        </row>
        <row r="6207">
          <cell r="A6207" t="str">
            <v>20051219</v>
          </cell>
          <cell r="B6207" t="str">
            <v>0551</v>
          </cell>
          <cell r="C6207" t="str">
            <v>BL RF PRODUCTS</v>
          </cell>
          <cell r="D6207" t="str">
            <v>all PL's</v>
          </cell>
          <cell r="E6207" t="str">
            <v>all PMC's</v>
          </cell>
          <cell r="F6207" t="str">
            <v>all categories</v>
          </cell>
          <cell r="G6207" t="str">
            <v>USNR</v>
          </cell>
          <cell r="H6207" t="str">
            <v>NOKIA INC. REYNOSA</v>
          </cell>
          <cell r="I6207" t="str">
            <v>CSW</v>
          </cell>
          <cell r="J6207">
            <v>118000</v>
          </cell>
          <cell r="K6207">
            <v>0</v>
          </cell>
          <cell r="L6207">
            <v>0</v>
          </cell>
          <cell r="M6207">
            <v>0</v>
          </cell>
          <cell r="N6207">
            <v>0</v>
          </cell>
          <cell r="O6207">
            <v>129000</v>
          </cell>
          <cell r="P6207">
            <v>247000</v>
          </cell>
        </row>
        <row r="6208">
          <cell r="A6208" t="str">
            <v>20051219</v>
          </cell>
          <cell r="B6208" t="str">
            <v>0551</v>
          </cell>
          <cell r="C6208" t="str">
            <v>BL RF PRODUCTS</v>
          </cell>
          <cell r="D6208" t="str">
            <v>all PL's</v>
          </cell>
          <cell r="E6208" t="str">
            <v>all PMC's</v>
          </cell>
          <cell r="F6208" t="str">
            <v>all categories</v>
          </cell>
          <cell r="G6208" t="str">
            <v>USOH</v>
          </cell>
          <cell r="H6208" t="str">
            <v>CSW Ford (Hatfield)</v>
          </cell>
          <cell r="I6208" t="str">
            <v>CSW</v>
          </cell>
          <cell r="J6208">
            <v>58000</v>
          </cell>
          <cell r="K6208">
            <v>0</v>
          </cell>
          <cell r="L6208">
            <v>0</v>
          </cell>
          <cell r="M6208">
            <v>0</v>
          </cell>
          <cell r="N6208">
            <v>0</v>
          </cell>
          <cell r="O6208">
            <v>3000</v>
          </cell>
          <cell r="P6208">
            <v>61000</v>
          </cell>
        </row>
        <row r="6209">
          <cell r="A6209" t="str">
            <v>20051219</v>
          </cell>
          <cell r="B6209" t="str">
            <v>0551</v>
          </cell>
          <cell r="C6209" t="str">
            <v>BL RF PRODUCTS</v>
          </cell>
          <cell r="D6209" t="str">
            <v>all PL's</v>
          </cell>
          <cell r="E6209" t="str">
            <v>all PMC's</v>
          </cell>
          <cell r="F6209" t="str">
            <v>all categories</v>
          </cell>
          <cell r="G6209" t="str">
            <v>USPP</v>
          </cell>
          <cell r="H6209" t="str">
            <v>CSW PANASONIC PEACHTREE</v>
          </cell>
          <cell r="I6209" t="str">
            <v>CSW</v>
          </cell>
          <cell r="J6209">
            <v>45000</v>
          </cell>
          <cell r="K6209">
            <v>0</v>
          </cell>
          <cell r="L6209">
            <v>0</v>
          </cell>
          <cell r="M6209">
            <v>0</v>
          </cell>
          <cell r="N6209">
            <v>0</v>
          </cell>
          <cell r="O6209">
            <v>0</v>
          </cell>
          <cell r="P6209">
            <v>45000</v>
          </cell>
        </row>
        <row r="6210">
          <cell r="A6210" t="str">
            <v>20051219</v>
          </cell>
          <cell r="B6210" t="str">
            <v>0551</v>
          </cell>
          <cell r="C6210" t="str">
            <v>BL RF PRODUCTS</v>
          </cell>
          <cell r="D6210" t="str">
            <v>all PL's</v>
          </cell>
          <cell r="E6210" t="str">
            <v>all PMC's</v>
          </cell>
          <cell r="F6210" t="str">
            <v>all categories</v>
          </cell>
          <cell r="G6210" t="str">
            <v>USPR</v>
          </cell>
          <cell r="H6210" t="str">
            <v>CSW PANASONIC REYNOSA</v>
          </cell>
          <cell r="I6210" t="str">
            <v>CSW</v>
          </cell>
          <cell r="J6210">
            <v>0</v>
          </cell>
          <cell r="K6210">
            <v>0</v>
          </cell>
          <cell r="L6210">
            <v>0</v>
          </cell>
          <cell r="M6210">
            <v>0</v>
          </cell>
          <cell r="N6210">
            <v>0</v>
          </cell>
          <cell r="O6210">
            <v>21000</v>
          </cell>
          <cell r="P6210">
            <v>21000</v>
          </cell>
        </row>
        <row r="6211">
          <cell r="A6211" t="str">
            <v>20051219</v>
          </cell>
          <cell r="B6211" t="str">
            <v>0551</v>
          </cell>
          <cell r="C6211" t="str">
            <v>BL RF PRODUCTS</v>
          </cell>
          <cell r="D6211" t="str">
            <v>all PL's</v>
          </cell>
          <cell r="E6211" t="str">
            <v>all PMC's</v>
          </cell>
          <cell r="F6211" t="str">
            <v>all categories</v>
          </cell>
          <cell r="G6211" t="str">
            <v>USPW</v>
          </cell>
          <cell r="H6211" t="str">
            <v>CSW Ford (North Penn)</v>
          </cell>
          <cell r="I6211" t="str">
            <v>CSW</v>
          </cell>
          <cell r="J6211">
            <v>96000</v>
          </cell>
          <cell r="K6211">
            <v>0</v>
          </cell>
          <cell r="L6211">
            <v>0</v>
          </cell>
          <cell r="M6211">
            <v>0</v>
          </cell>
          <cell r="N6211">
            <v>0</v>
          </cell>
          <cell r="O6211">
            <v>0</v>
          </cell>
          <cell r="P6211">
            <v>96000</v>
          </cell>
        </row>
        <row r="6212">
          <cell r="A6212" t="str">
            <v>20051219</v>
          </cell>
          <cell r="B6212" t="str">
            <v>0551</v>
          </cell>
          <cell r="C6212" t="str">
            <v>BL RF PRODUCTS</v>
          </cell>
          <cell r="D6212" t="str">
            <v>all PL's</v>
          </cell>
          <cell r="E6212" t="str">
            <v>all PMC's</v>
          </cell>
          <cell r="F6212" t="str">
            <v>all categories</v>
          </cell>
          <cell r="G6212" t="str">
            <v>USSG</v>
          </cell>
          <cell r="H6212" t="str">
            <v>CSW SIEMENS JIT WHSE</v>
          </cell>
          <cell r="I6212" t="str">
            <v>CSW</v>
          </cell>
          <cell r="J6212">
            <v>87000</v>
          </cell>
          <cell r="K6212">
            <v>0</v>
          </cell>
          <cell r="L6212">
            <v>0</v>
          </cell>
          <cell r="M6212">
            <v>0</v>
          </cell>
          <cell r="N6212">
            <v>0</v>
          </cell>
          <cell r="O6212">
            <v>0</v>
          </cell>
          <cell r="P6212">
            <v>87000</v>
          </cell>
        </row>
        <row r="6213">
          <cell r="A6213" t="str">
            <v>20051219</v>
          </cell>
          <cell r="B6213" t="str">
            <v>0551</v>
          </cell>
          <cell r="C6213" t="str">
            <v>BL RF PRODUCTS</v>
          </cell>
          <cell r="D6213" t="str">
            <v>all PL's</v>
          </cell>
          <cell r="E6213" t="str">
            <v>all PMC's</v>
          </cell>
          <cell r="F6213" t="str">
            <v>all categories</v>
          </cell>
          <cell r="G6213" t="str">
            <v>USSG</v>
          </cell>
          <cell r="H6213" t="str">
            <v>CSW Siemens JIT Guadalajara</v>
          </cell>
          <cell r="I6213" t="str">
            <v>CSW</v>
          </cell>
          <cell r="J6213">
            <v>0</v>
          </cell>
          <cell r="K6213">
            <v>0</v>
          </cell>
          <cell r="L6213">
            <v>0</v>
          </cell>
          <cell r="M6213">
            <v>0</v>
          </cell>
          <cell r="N6213">
            <v>0</v>
          </cell>
          <cell r="O6213">
            <v>45000</v>
          </cell>
          <cell r="P6213">
            <v>45000</v>
          </cell>
        </row>
        <row r="6214">
          <cell r="A6214" t="str">
            <v>20051219</v>
          </cell>
          <cell r="B6214" t="str">
            <v>0551</v>
          </cell>
          <cell r="C6214" t="str">
            <v>BL RF PRODUCTS</v>
          </cell>
          <cell r="D6214" t="str">
            <v>all PL's</v>
          </cell>
          <cell r="E6214" t="str">
            <v>all PMC's</v>
          </cell>
          <cell r="F6214" t="str">
            <v>all categories</v>
          </cell>
          <cell r="G6214" t="str">
            <v>USST</v>
          </cell>
          <cell r="H6214" t="str">
            <v>CSW Sony (San Diego)</v>
          </cell>
          <cell r="I6214" t="str">
            <v>CSW</v>
          </cell>
          <cell r="J6214">
            <v>0</v>
          </cell>
          <cell r="K6214">
            <v>0</v>
          </cell>
          <cell r="L6214">
            <v>0</v>
          </cell>
          <cell r="M6214">
            <v>0</v>
          </cell>
          <cell r="N6214">
            <v>0</v>
          </cell>
          <cell r="O6214">
            <v>240000</v>
          </cell>
          <cell r="P6214">
            <v>240000</v>
          </cell>
        </row>
        <row r="6215">
          <cell r="A6215" t="str">
            <v>20051219</v>
          </cell>
          <cell r="B6215" t="str">
            <v>0551</v>
          </cell>
          <cell r="C6215" t="str">
            <v>BL RF PRODUCTS</v>
          </cell>
          <cell r="D6215" t="str">
            <v>all PL's</v>
          </cell>
          <cell r="E6215" t="str">
            <v>all PMC's</v>
          </cell>
          <cell r="F6215" t="str">
            <v>all categories</v>
          </cell>
          <cell r="G6215" t="str">
            <v>USTC</v>
          </cell>
          <cell r="H6215" t="str">
            <v>CSW Siemens (Huntsville)</v>
          </cell>
          <cell r="I6215" t="str">
            <v>CSW</v>
          </cell>
          <cell r="J6215">
            <v>20000</v>
          </cell>
          <cell r="K6215">
            <v>0</v>
          </cell>
          <cell r="L6215">
            <v>0</v>
          </cell>
          <cell r="M6215">
            <v>0</v>
          </cell>
          <cell r="N6215">
            <v>0</v>
          </cell>
          <cell r="O6215">
            <v>0</v>
          </cell>
          <cell r="P6215">
            <v>20000</v>
          </cell>
        </row>
        <row r="6216">
          <cell r="A6216" t="str">
            <v>20051219</v>
          </cell>
          <cell r="B6216" t="str">
            <v>0551</v>
          </cell>
          <cell r="C6216" t="str">
            <v>BL RF PRODUCTS</v>
          </cell>
          <cell r="D6216" t="str">
            <v>all PL's</v>
          </cell>
          <cell r="E6216" t="str">
            <v>all PMC's</v>
          </cell>
          <cell r="F6216" t="str">
            <v>all categories</v>
          </cell>
          <cell r="G6216" t="str">
            <v>USTM</v>
          </cell>
          <cell r="H6216" t="str">
            <v>CSW Ford (Altec - El Paso)</v>
          </cell>
          <cell r="I6216" t="str">
            <v>CSW</v>
          </cell>
          <cell r="J6216">
            <v>255000</v>
          </cell>
          <cell r="K6216">
            <v>0</v>
          </cell>
          <cell r="L6216">
            <v>0</v>
          </cell>
          <cell r="M6216">
            <v>0</v>
          </cell>
          <cell r="N6216">
            <v>0</v>
          </cell>
          <cell r="O6216">
            <v>3000</v>
          </cell>
          <cell r="P6216">
            <v>258000</v>
          </cell>
        </row>
        <row r="6217">
          <cell r="A6217" t="str">
            <v>20051219</v>
          </cell>
          <cell r="B6217" t="str">
            <v>0551</v>
          </cell>
          <cell r="C6217" t="str">
            <v>BL RF PRODUCTS</v>
          </cell>
          <cell r="D6217" t="str">
            <v>all PL's</v>
          </cell>
          <cell r="E6217" t="str">
            <v>all PMC's</v>
          </cell>
          <cell r="F6217" t="str">
            <v>all categories</v>
          </cell>
          <cell r="G6217" t="str">
            <v>USTT</v>
          </cell>
          <cell r="H6217" t="str">
            <v>CSW Auto</v>
          </cell>
          <cell r="I6217" t="str">
            <v>RDC</v>
          </cell>
          <cell r="J6217">
            <v>2180332</v>
          </cell>
          <cell r="K6217">
            <v>0</v>
          </cell>
          <cell r="L6217">
            <v>0</v>
          </cell>
          <cell r="M6217">
            <v>0</v>
          </cell>
          <cell r="N6217">
            <v>0</v>
          </cell>
          <cell r="O6217">
            <v>27400</v>
          </cell>
          <cell r="P6217">
            <v>2207732</v>
          </cell>
        </row>
        <row r="6218">
          <cell r="A6218" t="str">
            <v>20051219</v>
          </cell>
          <cell r="B6218" t="str">
            <v>0551</v>
          </cell>
          <cell r="C6218" t="str">
            <v>BL RF PRODUCTS</v>
          </cell>
          <cell r="D6218" t="str">
            <v>all PL's</v>
          </cell>
          <cell r="E6218" t="str">
            <v>all PMC's</v>
          </cell>
          <cell r="F6218" t="str">
            <v>FP</v>
          </cell>
          <cell r="G6218" t="str">
            <v>all plants</v>
          </cell>
          <cell r="H6218" t="str">
            <v>all descriptions</v>
          </cell>
          <cell r="I6218" t="str">
            <v>all types</v>
          </cell>
          <cell r="J6218">
            <v>224510896</v>
          </cell>
          <cell r="K6218">
            <v>272301</v>
          </cell>
          <cell r="L6218">
            <v>4198877</v>
          </cell>
          <cell r="M6218">
            <v>0</v>
          </cell>
          <cell r="N6218">
            <v>3481</v>
          </cell>
          <cell r="O6218">
            <v>131070394</v>
          </cell>
          <cell r="P6218">
            <v>360055949</v>
          </cell>
        </row>
        <row r="6219">
          <cell r="A6219" t="str">
            <v>20051219</v>
          </cell>
          <cell r="B6219" t="str">
            <v>0551</v>
          </cell>
          <cell r="C6219" t="str">
            <v>BL RF PRODUCTS</v>
          </cell>
          <cell r="D6219" t="str">
            <v>all PL's</v>
          </cell>
          <cell r="E6219" t="str">
            <v>all PMC's</v>
          </cell>
          <cell r="F6219" t="str">
            <v>FP</v>
          </cell>
          <cell r="G6219" t="str">
            <v>all plants</v>
          </cell>
          <cell r="H6219" t="str">
            <v>all descriptions</v>
          </cell>
          <cell r="I6219" t="str">
            <v>MFG</v>
          </cell>
          <cell r="J6219">
            <v>0</v>
          </cell>
          <cell r="K6219">
            <v>0</v>
          </cell>
          <cell r="L6219">
            <v>0</v>
          </cell>
          <cell r="M6219">
            <v>0</v>
          </cell>
          <cell r="N6219">
            <v>0</v>
          </cell>
          <cell r="O6219">
            <v>30756</v>
          </cell>
          <cell r="P6219">
            <v>30756</v>
          </cell>
        </row>
        <row r="6220">
          <cell r="A6220" t="str">
            <v>20051219</v>
          </cell>
          <cell r="B6220" t="str">
            <v>0551</v>
          </cell>
          <cell r="C6220" t="str">
            <v>BL RF PRODUCTS</v>
          </cell>
          <cell r="D6220" t="str">
            <v>all PL's</v>
          </cell>
          <cell r="E6220" t="str">
            <v>all PMC's</v>
          </cell>
          <cell r="F6220" t="str">
            <v>FP</v>
          </cell>
          <cell r="G6220" t="str">
            <v>all plants</v>
          </cell>
          <cell r="H6220" t="str">
            <v>all descriptions</v>
          </cell>
          <cell r="I6220" t="str">
            <v>CSW</v>
          </cell>
          <cell r="J6220">
            <v>34576647</v>
          </cell>
          <cell r="K6220">
            <v>0</v>
          </cell>
          <cell r="L6220">
            <v>0</v>
          </cell>
          <cell r="M6220">
            <v>0</v>
          </cell>
          <cell r="N6220">
            <v>0</v>
          </cell>
          <cell r="O6220">
            <v>11019000</v>
          </cell>
          <cell r="P6220">
            <v>45595647</v>
          </cell>
        </row>
        <row r="6221">
          <cell r="A6221" t="str">
            <v>20051219</v>
          </cell>
          <cell r="B6221" t="str">
            <v>0551</v>
          </cell>
          <cell r="C6221" t="str">
            <v>BL RF PRODUCTS</v>
          </cell>
          <cell r="D6221" t="str">
            <v>all PL's</v>
          </cell>
          <cell r="E6221" t="str">
            <v>all PMC's</v>
          </cell>
          <cell r="F6221" t="str">
            <v>FP</v>
          </cell>
          <cell r="G6221" t="str">
            <v>all plants</v>
          </cell>
          <cell r="H6221" t="str">
            <v>all descriptions</v>
          </cell>
          <cell r="I6221" t="str">
            <v>FDC</v>
          </cell>
          <cell r="J6221">
            <v>0</v>
          </cell>
          <cell r="K6221">
            <v>0</v>
          </cell>
          <cell r="L6221">
            <v>0</v>
          </cell>
          <cell r="M6221">
            <v>0</v>
          </cell>
          <cell r="N6221">
            <v>0</v>
          </cell>
          <cell r="O6221">
            <v>0</v>
          </cell>
          <cell r="P6221">
            <v>0</v>
          </cell>
        </row>
        <row r="6222">
          <cell r="A6222" t="str">
            <v>20051219</v>
          </cell>
          <cell r="B6222" t="str">
            <v>0551</v>
          </cell>
          <cell r="C6222" t="str">
            <v>BL RF PRODUCTS</v>
          </cell>
          <cell r="D6222" t="str">
            <v>all PL's</v>
          </cell>
          <cell r="E6222" t="str">
            <v>all PMC's</v>
          </cell>
          <cell r="F6222" t="str">
            <v>FP</v>
          </cell>
          <cell r="G6222" t="str">
            <v>all plants</v>
          </cell>
          <cell r="H6222" t="str">
            <v>all descriptions</v>
          </cell>
          <cell r="I6222" t="str">
            <v>IWH</v>
          </cell>
          <cell r="J6222">
            <v>105678125</v>
          </cell>
          <cell r="K6222">
            <v>0</v>
          </cell>
          <cell r="L6222">
            <v>0</v>
          </cell>
          <cell r="M6222">
            <v>0</v>
          </cell>
          <cell r="N6222">
            <v>0</v>
          </cell>
          <cell r="O6222">
            <v>117122678</v>
          </cell>
          <cell r="P6222">
            <v>222800803</v>
          </cell>
        </row>
        <row r="6223">
          <cell r="A6223" t="str">
            <v>20051219</v>
          </cell>
          <cell r="B6223" t="str">
            <v>0551</v>
          </cell>
          <cell r="C6223" t="str">
            <v>BL RF PRODUCTS</v>
          </cell>
          <cell r="D6223" t="str">
            <v>all PL's</v>
          </cell>
          <cell r="E6223" t="str">
            <v>all PMC's</v>
          </cell>
          <cell r="F6223" t="str">
            <v>FP</v>
          </cell>
          <cell r="G6223" t="str">
            <v>all plants</v>
          </cell>
          <cell r="H6223" t="str">
            <v>all descriptions</v>
          </cell>
          <cell r="I6223" t="str">
            <v>RDC</v>
          </cell>
          <cell r="J6223">
            <v>84256124</v>
          </cell>
          <cell r="K6223">
            <v>272301</v>
          </cell>
          <cell r="L6223">
            <v>4198877</v>
          </cell>
          <cell r="M6223">
            <v>0</v>
          </cell>
          <cell r="N6223">
            <v>0</v>
          </cell>
          <cell r="O6223">
            <v>1003200</v>
          </cell>
          <cell r="P6223">
            <v>89730502</v>
          </cell>
        </row>
        <row r="6224">
          <cell r="A6224" t="str">
            <v>20051219</v>
          </cell>
          <cell r="B6224" t="str">
            <v>0551</v>
          </cell>
          <cell r="C6224" t="str">
            <v>BL RF PRODUCTS</v>
          </cell>
          <cell r="D6224" t="str">
            <v>all PL's</v>
          </cell>
          <cell r="E6224" t="str">
            <v>all PMC's</v>
          </cell>
          <cell r="F6224" t="str">
            <v>FP</v>
          </cell>
          <cell r="G6224" t="str">
            <v>all plants</v>
          </cell>
          <cell r="H6224" t="str">
            <v>all descriptions</v>
          </cell>
          <cell r="I6224" t="str">
            <v>TRN</v>
          </cell>
          <cell r="J6224">
            <v>0</v>
          </cell>
          <cell r="K6224">
            <v>0</v>
          </cell>
          <cell r="L6224">
            <v>0</v>
          </cell>
          <cell r="M6224">
            <v>0</v>
          </cell>
          <cell r="N6224">
            <v>3481</v>
          </cell>
          <cell r="O6224">
            <v>1894760</v>
          </cell>
          <cell r="P6224">
            <v>1898241</v>
          </cell>
        </row>
        <row r="6225">
          <cell r="A6225" t="str">
            <v>20051219</v>
          </cell>
          <cell r="B6225" t="str">
            <v>0551</v>
          </cell>
          <cell r="C6225" t="str">
            <v>BL RF PRODUCTS</v>
          </cell>
          <cell r="D6225" t="str">
            <v>all PL's</v>
          </cell>
          <cell r="E6225" t="str">
            <v>all PMC's</v>
          </cell>
          <cell r="F6225" t="str">
            <v>FP</v>
          </cell>
          <cell r="G6225" t="str">
            <v>BRNM</v>
          </cell>
          <cell r="H6225" t="str">
            <v>NOKIA DO BRASIL TECNOLOGIA LTD</v>
          </cell>
          <cell r="I6225" t="str">
            <v>CSW</v>
          </cell>
          <cell r="J6225">
            <v>498000</v>
          </cell>
          <cell r="K6225">
            <v>0</v>
          </cell>
          <cell r="L6225">
            <v>0</v>
          </cell>
          <cell r="M6225">
            <v>0</v>
          </cell>
          <cell r="N6225">
            <v>0</v>
          </cell>
          <cell r="O6225">
            <v>0</v>
          </cell>
          <cell r="P6225">
            <v>498000</v>
          </cell>
        </row>
        <row r="6226">
          <cell r="A6226" t="str">
            <v>20051219</v>
          </cell>
          <cell r="B6226" t="str">
            <v>0551</v>
          </cell>
          <cell r="C6226" t="str">
            <v>BL RF PRODUCTS</v>
          </cell>
          <cell r="D6226" t="str">
            <v>all PL's</v>
          </cell>
          <cell r="E6226" t="str">
            <v>all PMC's</v>
          </cell>
          <cell r="F6226" t="str">
            <v>FP</v>
          </cell>
          <cell r="G6226" t="str">
            <v>CN10</v>
          </cell>
          <cell r="H6226" t="str">
            <v>IWH (BL Control) Guangdong</v>
          </cell>
          <cell r="I6226" t="str">
            <v>IWH</v>
          </cell>
          <cell r="J6226">
            <v>31068000</v>
          </cell>
          <cell r="K6226">
            <v>0</v>
          </cell>
          <cell r="L6226">
            <v>0</v>
          </cell>
          <cell r="M6226">
            <v>0</v>
          </cell>
          <cell r="N6226">
            <v>0</v>
          </cell>
          <cell r="O6226">
            <v>29737301</v>
          </cell>
          <cell r="P6226">
            <v>60805301</v>
          </cell>
        </row>
        <row r="6227">
          <cell r="A6227" t="str">
            <v>20051219</v>
          </cell>
          <cell r="B6227" t="str">
            <v>0551</v>
          </cell>
          <cell r="C6227" t="str">
            <v>BL RF PRODUCTS</v>
          </cell>
          <cell r="D6227" t="str">
            <v>all PL's</v>
          </cell>
          <cell r="E6227" t="str">
            <v>all PMC's</v>
          </cell>
          <cell r="F6227" t="str">
            <v>FP</v>
          </cell>
          <cell r="G6227" t="str">
            <v>CNBB</v>
          </cell>
          <cell r="H6227" t="str">
            <v>BGKI Import</v>
          </cell>
          <cell r="I6227" t="str">
            <v>CSW</v>
          </cell>
          <cell r="J6227">
            <v>122847</v>
          </cell>
          <cell r="K6227">
            <v>0</v>
          </cell>
          <cell r="L6227">
            <v>0</v>
          </cell>
          <cell r="M6227">
            <v>0</v>
          </cell>
          <cell r="N6227">
            <v>0</v>
          </cell>
          <cell r="O6227">
            <v>0</v>
          </cell>
          <cell r="P6227">
            <v>122847</v>
          </cell>
        </row>
        <row r="6228">
          <cell r="A6228" t="str">
            <v>20051219</v>
          </cell>
          <cell r="B6228" t="str">
            <v>0551</v>
          </cell>
          <cell r="C6228" t="str">
            <v>BL RF PRODUCTS</v>
          </cell>
          <cell r="D6228" t="str">
            <v>all PL's</v>
          </cell>
          <cell r="E6228" t="str">
            <v>all PMC's</v>
          </cell>
          <cell r="F6228" t="str">
            <v>FP</v>
          </cell>
          <cell r="G6228" t="str">
            <v>CNBC</v>
          </cell>
          <cell r="H6228" t="str">
            <v>BGKI Export</v>
          </cell>
          <cell r="I6228" t="str">
            <v>CSW</v>
          </cell>
          <cell r="J6228">
            <v>185795</v>
          </cell>
          <cell r="K6228">
            <v>0</v>
          </cell>
          <cell r="L6228">
            <v>0</v>
          </cell>
          <cell r="M6228">
            <v>0</v>
          </cell>
          <cell r="N6228">
            <v>0</v>
          </cell>
          <cell r="O6228">
            <v>63000</v>
          </cell>
          <cell r="P6228">
            <v>248795</v>
          </cell>
        </row>
        <row r="6229">
          <cell r="A6229" t="str">
            <v>20051219</v>
          </cell>
          <cell r="B6229" t="str">
            <v>0551</v>
          </cell>
          <cell r="C6229" t="str">
            <v>BL RF PRODUCTS</v>
          </cell>
          <cell r="D6229" t="str">
            <v>all PL's</v>
          </cell>
          <cell r="E6229" t="str">
            <v>all PMC's</v>
          </cell>
          <cell r="F6229" t="str">
            <v>FP</v>
          </cell>
          <cell r="G6229" t="str">
            <v>CNFB</v>
          </cell>
          <cell r="H6229" t="str">
            <v>FLEXTRONICS</v>
          </cell>
          <cell r="I6229" t="str">
            <v>CSW</v>
          </cell>
          <cell r="J6229">
            <v>78000</v>
          </cell>
          <cell r="K6229">
            <v>0</v>
          </cell>
          <cell r="L6229">
            <v>0</v>
          </cell>
          <cell r="M6229">
            <v>0</v>
          </cell>
          <cell r="N6229">
            <v>0</v>
          </cell>
          <cell r="O6229">
            <v>9000</v>
          </cell>
          <cell r="P6229">
            <v>87000</v>
          </cell>
        </row>
        <row r="6230">
          <cell r="A6230" t="str">
            <v>20051219</v>
          </cell>
          <cell r="B6230" t="str">
            <v>0551</v>
          </cell>
          <cell r="C6230" t="str">
            <v>BL RF PRODUCTS</v>
          </cell>
          <cell r="D6230" t="str">
            <v>all PL's</v>
          </cell>
          <cell r="E6230" t="str">
            <v>all PMC's</v>
          </cell>
          <cell r="F6230" t="str">
            <v>FP</v>
          </cell>
          <cell r="G6230" t="str">
            <v>CNFE</v>
          </cell>
          <cell r="H6230" t="str">
            <v>FLEXTRONICS_MY_ERI_VMI</v>
          </cell>
          <cell r="I6230" t="str">
            <v>CSW</v>
          </cell>
          <cell r="J6230">
            <v>1323000</v>
          </cell>
          <cell r="K6230">
            <v>0</v>
          </cell>
          <cell r="L6230">
            <v>0</v>
          </cell>
          <cell r="M6230">
            <v>0</v>
          </cell>
          <cell r="N6230">
            <v>0</v>
          </cell>
          <cell r="O6230">
            <v>462000</v>
          </cell>
          <cell r="P6230">
            <v>1785000</v>
          </cell>
        </row>
        <row r="6231">
          <cell r="A6231" t="str">
            <v>20051219</v>
          </cell>
          <cell r="B6231" t="str">
            <v>0551</v>
          </cell>
          <cell r="C6231" t="str">
            <v>BL RF PRODUCTS</v>
          </cell>
          <cell r="D6231" t="str">
            <v>all PL's</v>
          </cell>
          <cell r="E6231" t="str">
            <v>all PMC's</v>
          </cell>
          <cell r="F6231" t="str">
            <v>FP</v>
          </cell>
          <cell r="G6231" t="str">
            <v>CNFT</v>
          </cell>
          <cell r="H6231" t="str">
            <v>FOXCONN</v>
          </cell>
          <cell r="I6231" t="str">
            <v>CSW</v>
          </cell>
          <cell r="J6231">
            <v>9000</v>
          </cell>
          <cell r="K6231">
            <v>0</v>
          </cell>
          <cell r="L6231">
            <v>0</v>
          </cell>
          <cell r="M6231">
            <v>0</v>
          </cell>
          <cell r="N6231">
            <v>0</v>
          </cell>
          <cell r="O6231">
            <v>21000</v>
          </cell>
          <cell r="P6231">
            <v>30000</v>
          </cell>
        </row>
        <row r="6232">
          <cell r="A6232" t="str">
            <v>20051219</v>
          </cell>
          <cell r="B6232" t="str">
            <v>0551</v>
          </cell>
          <cell r="C6232" t="str">
            <v>BL RF PRODUCTS</v>
          </cell>
          <cell r="D6232" t="str">
            <v>all PL's</v>
          </cell>
          <cell r="E6232" t="str">
            <v>all PMC's</v>
          </cell>
          <cell r="F6232" t="str">
            <v>FP</v>
          </cell>
          <cell r="G6232" t="str">
            <v>CNMT</v>
          </cell>
          <cell r="H6232" t="str">
            <v>MOTOROLA-CGISS</v>
          </cell>
          <cell r="I6232" t="str">
            <v>CSW</v>
          </cell>
          <cell r="J6232">
            <v>351000</v>
          </cell>
          <cell r="K6232">
            <v>0</v>
          </cell>
          <cell r="L6232">
            <v>0</v>
          </cell>
          <cell r="M6232">
            <v>0</v>
          </cell>
          <cell r="N6232">
            <v>0</v>
          </cell>
          <cell r="O6232">
            <v>66000</v>
          </cell>
          <cell r="P6232">
            <v>417000</v>
          </cell>
        </row>
        <row r="6233">
          <cell r="A6233" t="str">
            <v>20051219</v>
          </cell>
          <cell r="B6233" t="str">
            <v>0551</v>
          </cell>
          <cell r="C6233" t="str">
            <v>BL RF PRODUCTS</v>
          </cell>
          <cell r="D6233" t="str">
            <v>all PL's</v>
          </cell>
          <cell r="E6233" t="str">
            <v>all PMC's</v>
          </cell>
          <cell r="F6233" t="str">
            <v>FP</v>
          </cell>
          <cell r="G6233" t="str">
            <v>CNMW</v>
          </cell>
          <cell r="H6233" t="str">
            <v>MOTOROLA</v>
          </cell>
          <cell r="I6233" t="str">
            <v>CSW</v>
          </cell>
          <cell r="J6233">
            <v>359000</v>
          </cell>
          <cell r="K6233">
            <v>0</v>
          </cell>
          <cell r="L6233">
            <v>0</v>
          </cell>
          <cell r="M6233">
            <v>0</v>
          </cell>
          <cell r="N6233">
            <v>0</v>
          </cell>
          <cell r="O6233">
            <v>0</v>
          </cell>
          <cell r="P6233">
            <v>359000</v>
          </cell>
        </row>
        <row r="6234">
          <cell r="A6234" t="str">
            <v>20051219</v>
          </cell>
          <cell r="B6234" t="str">
            <v>0551</v>
          </cell>
          <cell r="C6234" t="str">
            <v>BL RF PRODUCTS</v>
          </cell>
          <cell r="D6234" t="str">
            <v>all PL's</v>
          </cell>
          <cell r="E6234" t="str">
            <v>all PMC's</v>
          </cell>
          <cell r="F6234" t="str">
            <v>FP</v>
          </cell>
          <cell r="G6234" t="str">
            <v>CNND</v>
          </cell>
          <cell r="H6234" t="str">
            <v>DONGGUAN NOKIA MOBILE PHONES C</v>
          </cell>
          <cell r="I6234" t="str">
            <v>CSW</v>
          </cell>
          <cell r="J6234">
            <v>396000</v>
          </cell>
          <cell r="K6234">
            <v>0</v>
          </cell>
          <cell r="L6234">
            <v>0</v>
          </cell>
          <cell r="M6234">
            <v>0</v>
          </cell>
          <cell r="N6234">
            <v>0</v>
          </cell>
          <cell r="O6234">
            <v>106000</v>
          </cell>
          <cell r="P6234">
            <v>502000</v>
          </cell>
        </row>
        <row r="6235">
          <cell r="A6235" t="str">
            <v>20051219</v>
          </cell>
          <cell r="B6235" t="str">
            <v>0551</v>
          </cell>
          <cell r="C6235" t="str">
            <v>BL RF PRODUCTS</v>
          </cell>
          <cell r="D6235" t="str">
            <v>all PL's</v>
          </cell>
          <cell r="E6235" t="str">
            <v>all PMC's</v>
          </cell>
          <cell r="F6235" t="str">
            <v>FP</v>
          </cell>
          <cell r="G6235" t="str">
            <v>CNNJ</v>
          </cell>
          <cell r="H6235" t="str">
            <v>XINGWANG LOGISTICS CENTER</v>
          </cell>
          <cell r="I6235" t="str">
            <v>CSW</v>
          </cell>
          <cell r="J6235">
            <v>186000</v>
          </cell>
          <cell r="K6235">
            <v>0</v>
          </cell>
          <cell r="L6235">
            <v>0</v>
          </cell>
          <cell r="M6235">
            <v>0</v>
          </cell>
          <cell r="N6235">
            <v>0</v>
          </cell>
          <cell r="O6235">
            <v>108000</v>
          </cell>
          <cell r="P6235">
            <v>294000</v>
          </cell>
        </row>
        <row r="6236">
          <cell r="A6236" t="str">
            <v>20051219</v>
          </cell>
          <cell r="B6236" t="str">
            <v>0551</v>
          </cell>
          <cell r="C6236" t="str">
            <v>BL RF PRODUCTS</v>
          </cell>
          <cell r="D6236" t="str">
            <v>all PL's</v>
          </cell>
          <cell r="E6236" t="str">
            <v>all PMC's</v>
          </cell>
          <cell r="F6236" t="str">
            <v>FP</v>
          </cell>
          <cell r="G6236" t="str">
            <v>CNNS</v>
          </cell>
          <cell r="H6236" t="str">
            <v>NOKIA SUZHOU</v>
          </cell>
          <cell r="I6236" t="str">
            <v>CSW</v>
          </cell>
          <cell r="J6236">
            <v>408000</v>
          </cell>
          <cell r="K6236">
            <v>0</v>
          </cell>
          <cell r="L6236">
            <v>0</v>
          </cell>
          <cell r="M6236">
            <v>0</v>
          </cell>
          <cell r="N6236">
            <v>0</v>
          </cell>
          <cell r="O6236">
            <v>432000</v>
          </cell>
          <cell r="P6236">
            <v>840000</v>
          </cell>
        </row>
        <row r="6237">
          <cell r="A6237" t="str">
            <v>20051219</v>
          </cell>
          <cell r="B6237" t="str">
            <v>0551</v>
          </cell>
          <cell r="C6237" t="str">
            <v>BL RF PRODUCTS</v>
          </cell>
          <cell r="D6237" t="str">
            <v>all PL's</v>
          </cell>
          <cell r="E6237" t="str">
            <v>all PMC's</v>
          </cell>
          <cell r="F6237" t="str">
            <v>FP</v>
          </cell>
          <cell r="G6237" t="str">
            <v>DENB</v>
          </cell>
          <cell r="H6237" t="str">
            <v>NOKIA BOCHUM IHUB</v>
          </cell>
          <cell r="I6237" t="str">
            <v>CSW</v>
          </cell>
          <cell r="J6237">
            <v>833000</v>
          </cell>
          <cell r="K6237">
            <v>0</v>
          </cell>
          <cell r="L6237">
            <v>0</v>
          </cell>
          <cell r="M6237">
            <v>0</v>
          </cell>
          <cell r="N6237">
            <v>0</v>
          </cell>
          <cell r="O6237">
            <v>20000</v>
          </cell>
          <cell r="P6237">
            <v>853000</v>
          </cell>
        </row>
        <row r="6238">
          <cell r="A6238" t="str">
            <v>20051219</v>
          </cell>
          <cell r="B6238" t="str">
            <v>0551</v>
          </cell>
          <cell r="C6238" t="str">
            <v>BL RF PRODUCTS</v>
          </cell>
          <cell r="D6238" t="str">
            <v>all PL's</v>
          </cell>
          <cell r="E6238" t="str">
            <v>all PMC's</v>
          </cell>
          <cell r="F6238" t="str">
            <v>FP</v>
          </cell>
          <cell r="G6238" t="str">
            <v>DESO</v>
          </cell>
          <cell r="H6238" t="str">
            <v>SIEMENS BOCHOLT CONSIGNMENT</v>
          </cell>
          <cell r="I6238" t="str">
            <v>CSW</v>
          </cell>
          <cell r="J6238">
            <v>280000</v>
          </cell>
          <cell r="K6238">
            <v>0</v>
          </cell>
          <cell r="L6238">
            <v>0</v>
          </cell>
          <cell r="M6238">
            <v>0</v>
          </cell>
          <cell r="N6238">
            <v>0</v>
          </cell>
          <cell r="O6238">
            <v>0</v>
          </cell>
          <cell r="P6238">
            <v>280000</v>
          </cell>
        </row>
        <row r="6239">
          <cell r="A6239" t="str">
            <v>20051219</v>
          </cell>
          <cell r="B6239" t="str">
            <v>0551</v>
          </cell>
          <cell r="C6239" t="str">
            <v>BL RF PRODUCTS</v>
          </cell>
          <cell r="D6239" t="str">
            <v>all PL's</v>
          </cell>
          <cell r="E6239" t="str">
            <v>all PMC's</v>
          </cell>
          <cell r="F6239" t="str">
            <v>FP</v>
          </cell>
          <cell r="G6239" t="str">
            <v>DESR</v>
          </cell>
          <cell r="H6239" t="str">
            <v>SIEMENS REGENSBURG</v>
          </cell>
          <cell r="I6239" t="str">
            <v>CSW</v>
          </cell>
          <cell r="J6239">
            <v>33000</v>
          </cell>
          <cell r="K6239">
            <v>0</v>
          </cell>
          <cell r="L6239">
            <v>0</v>
          </cell>
          <cell r="M6239">
            <v>0</v>
          </cell>
          <cell r="N6239">
            <v>0</v>
          </cell>
          <cell r="O6239">
            <v>0</v>
          </cell>
          <cell r="P6239">
            <v>33000</v>
          </cell>
        </row>
        <row r="6240">
          <cell r="A6240" t="str">
            <v>20051219</v>
          </cell>
          <cell r="B6240" t="str">
            <v>0551</v>
          </cell>
          <cell r="C6240" t="str">
            <v>BL RF PRODUCTS</v>
          </cell>
          <cell r="D6240" t="str">
            <v>all PL's</v>
          </cell>
          <cell r="E6240" t="str">
            <v>all PMC's</v>
          </cell>
          <cell r="F6240" t="str">
            <v>FP</v>
          </cell>
          <cell r="G6240" t="str">
            <v>ESFC</v>
          </cell>
          <cell r="H6240" t="str">
            <v>FORD CADIZ</v>
          </cell>
          <cell r="I6240" t="str">
            <v>CSW</v>
          </cell>
          <cell r="J6240">
            <v>20800</v>
          </cell>
          <cell r="K6240">
            <v>0</v>
          </cell>
          <cell r="L6240">
            <v>0</v>
          </cell>
          <cell r="M6240">
            <v>0</v>
          </cell>
          <cell r="N6240">
            <v>0</v>
          </cell>
          <cell r="O6240">
            <v>0</v>
          </cell>
          <cell r="P6240">
            <v>20800</v>
          </cell>
        </row>
        <row r="6241">
          <cell r="A6241" t="str">
            <v>20051219</v>
          </cell>
          <cell r="B6241" t="str">
            <v>0551</v>
          </cell>
          <cell r="C6241" t="str">
            <v>BL RF PRODUCTS</v>
          </cell>
          <cell r="D6241" t="str">
            <v>all PL's</v>
          </cell>
          <cell r="E6241" t="str">
            <v>all PMC's</v>
          </cell>
          <cell r="F6241" t="str">
            <v>FP</v>
          </cell>
          <cell r="G6241" t="str">
            <v>FINO</v>
          </cell>
          <cell r="H6241" t="str">
            <v>NOKIA NETWORKS OULU</v>
          </cell>
          <cell r="I6241" t="str">
            <v>CSW</v>
          </cell>
          <cell r="J6241">
            <v>194000</v>
          </cell>
          <cell r="K6241">
            <v>0</v>
          </cell>
          <cell r="L6241">
            <v>0</v>
          </cell>
          <cell r="M6241">
            <v>0</v>
          </cell>
          <cell r="N6241">
            <v>0</v>
          </cell>
          <cell r="O6241">
            <v>176000</v>
          </cell>
          <cell r="P6241">
            <v>370000</v>
          </cell>
        </row>
        <row r="6242">
          <cell r="A6242" t="str">
            <v>20051219</v>
          </cell>
          <cell r="B6242" t="str">
            <v>0551</v>
          </cell>
          <cell r="C6242" t="str">
            <v>BL RF PRODUCTS</v>
          </cell>
          <cell r="D6242" t="str">
            <v>all PL's</v>
          </cell>
          <cell r="E6242" t="str">
            <v>all PMC's</v>
          </cell>
          <cell r="F6242" t="str">
            <v>FP</v>
          </cell>
          <cell r="G6242" t="str">
            <v>FINS</v>
          </cell>
          <cell r="H6242" t="str">
            <v>NOKIA CORP/NOKIA MOBILE PHONES</v>
          </cell>
          <cell r="I6242" t="str">
            <v>CSW</v>
          </cell>
          <cell r="J6242">
            <v>411000</v>
          </cell>
          <cell r="K6242">
            <v>0</v>
          </cell>
          <cell r="L6242">
            <v>0</v>
          </cell>
          <cell r="M6242">
            <v>0</v>
          </cell>
          <cell r="N6242">
            <v>0</v>
          </cell>
          <cell r="O6242">
            <v>120000</v>
          </cell>
          <cell r="P6242">
            <v>531000</v>
          </cell>
        </row>
        <row r="6243">
          <cell r="A6243" t="str">
            <v>20051219</v>
          </cell>
          <cell r="B6243" t="str">
            <v>0551</v>
          </cell>
          <cell r="C6243" t="str">
            <v>BL RF PRODUCTS</v>
          </cell>
          <cell r="D6243" t="str">
            <v>all PL's</v>
          </cell>
          <cell r="E6243" t="str">
            <v>all PMC's</v>
          </cell>
          <cell r="F6243" t="str">
            <v>FP</v>
          </cell>
          <cell r="G6243" t="str">
            <v>FR10</v>
          </cell>
          <cell r="H6243" t="str">
            <v>IWH (BL Control) Caen</v>
          </cell>
          <cell r="I6243" t="str">
            <v>IWH</v>
          </cell>
          <cell r="J6243">
            <v>0</v>
          </cell>
          <cell r="K6243">
            <v>0</v>
          </cell>
          <cell r="L6243">
            <v>0</v>
          </cell>
          <cell r="M6243">
            <v>0</v>
          </cell>
          <cell r="N6243">
            <v>0</v>
          </cell>
          <cell r="O6243">
            <v>490</v>
          </cell>
          <cell r="P6243">
            <v>490</v>
          </cell>
        </row>
        <row r="6244">
          <cell r="A6244" t="str">
            <v>20051219</v>
          </cell>
          <cell r="B6244" t="str">
            <v>0551</v>
          </cell>
          <cell r="C6244" t="str">
            <v>BL RF PRODUCTS</v>
          </cell>
          <cell r="D6244" t="str">
            <v>all PL's</v>
          </cell>
          <cell r="E6244" t="str">
            <v>all PMC's</v>
          </cell>
          <cell r="F6244" t="str">
            <v>FP</v>
          </cell>
          <cell r="G6244" t="str">
            <v>FRJV</v>
          </cell>
          <cell r="H6244" t="str">
            <v>JABIL/VALEO FRANCE</v>
          </cell>
          <cell r="I6244" t="str">
            <v>CSW</v>
          </cell>
          <cell r="J6244">
            <v>258000</v>
          </cell>
          <cell r="K6244">
            <v>0</v>
          </cell>
          <cell r="L6244">
            <v>0</v>
          </cell>
          <cell r="M6244">
            <v>0</v>
          </cell>
          <cell r="N6244">
            <v>0</v>
          </cell>
          <cell r="O6244">
            <v>18000</v>
          </cell>
          <cell r="P6244">
            <v>276000</v>
          </cell>
        </row>
        <row r="6245">
          <cell r="A6245" t="str">
            <v>20051219</v>
          </cell>
          <cell r="B6245" t="str">
            <v>0551</v>
          </cell>
          <cell r="C6245" t="str">
            <v>BL RF PRODUCTS</v>
          </cell>
          <cell r="D6245" t="str">
            <v>all PL's</v>
          </cell>
          <cell r="E6245" t="str">
            <v>all PMC's</v>
          </cell>
          <cell r="F6245" t="str">
            <v>FP</v>
          </cell>
          <cell r="G6245" t="str">
            <v>FRSR</v>
          </cell>
          <cell r="H6245" t="str">
            <v>SIEMENS RAMBOUILLET</v>
          </cell>
          <cell r="I6245" t="str">
            <v>CSW</v>
          </cell>
          <cell r="J6245">
            <v>225000</v>
          </cell>
          <cell r="K6245">
            <v>0</v>
          </cell>
          <cell r="L6245">
            <v>0</v>
          </cell>
          <cell r="M6245">
            <v>0</v>
          </cell>
          <cell r="N6245">
            <v>0</v>
          </cell>
          <cell r="O6245">
            <v>30000</v>
          </cell>
          <cell r="P6245">
            <v>255000</v>
          </cell>
        </row>
        <row r="6246">
          <cell r="A6246" t="str">
            <v>20051219</v>
          </cell>
          <cell r="B6246" t="str">
            <v>0551</v>
          </cell>
          <cell r="C6246" t="str">
            <v>BL RF PRODUCTS</v>
          </cell>
          <cell r="D6246" t="str">
            <v>all PL's</v>
          </cell>
          <cell r="E6246" t="str">
            <v>all PMC's</v>
          </cell>
          <cell r="F6246" t="str">
            <v>FP</v>
          </cell>
          <cell r="G6246" t="str">
            <v>HK00</v>
          </cell>
          <cell r="H6246" t="str">
            <v>RDC APSH</v>
          </cell>
          <cell r="I6246" t="str">
            <v>RDC</v>
          </cell>
          <cell r="J6246">
            <v>54710648</v>
          </cell>
          <cell r="K6246">
            <v>45000</v>
          </cell>
          <cell r="L6246">
            <v>2500</v>
          </cell>
          <cell r="M6246">
            <v>0</v>
          </cell>
          <cell r="N6246">
            <v>0</v>
          </cell>
          <cell r="O6246">
            <v>0</v>
          </cell>
          <cell r="P6246">
            <v>54758148</v>
          </cell>
        </row>
        <row r="6247">
          <cell r="A6247" t="str">
            <v>20051219</v>
          </cell>
          <cell r="B6247" t="str">
            <v>0551</v>
          </cell>
          <cell r="C6247" t="str">
            <v>BL RF PRODUCTS</v>
          </cell>
          <cell r="D6247" t="str">
            <v>all PL's</v>
          </cell>
          <cell r="E6247" t="str">
            <v>all PMC's</v>
          </cell>
          <cell r="F6247" t="str">
            <v>FP</v>
          </cell>
          <cell r="G6247" t="str">
            <v>HK10</v>
          </cell>
          <cell r="H6247" t="str">
            <v>IWH (BL Control) EDL</v>
          </cell>
          <cell r="I6247" t="str">
            <v>IWH</v>
          </cell>
          <cell r="J6247">
            <v>73282000</v>
          </cell>
          <cell r="K6247">
            <v>0</v>
          </cell>
          <cell r="L6247">
            <v>0</v>
          </cell>
          <cell r="M6247">
            <v>0</v>
          </cell>
          <cell r="N6247">
            <v>0</v>
          </cell>
          <cell r="O6247">
            <v>86328000</v>
          </cell>
          <cell r="P6247">
            <v>159610000</v>
          </cell>
        </row>
        <row r="6248">
          <cell r="A6248" t="str">
            <v>20051219</v>
          </cell>
          <cell r="B6248" t="str">
            <v>0551</v>
          </cell>
          <cell r="C6248" t="str">
            <v>BL RF PRODUCTS</v>
          </cell>
          <cell r="D6248" t="str">
            <v>all PL's</v>
          </cell>
          <cell r="E6248" t="str">
            <v>all PMC's</v>
          </cell>
          <cell r="F6248" t="str">
            <v>FP</v>
          </cell>
          <cell r="G6248" t="str">
            <v>HKEM</v>
          </cell>
          <cell r="H6248" t="str">
            <v>ELCOTEQ</v>
          </cell>
          <cell r="I6248" t="str">
            <v>CSW</v>
          </cell>
          <cell r="J6248">
            <v>18000</v>
          </cell>
          <cell r="K6248">
            <v>0</v>
          </cell>
          <cell r="L6248">
            <v>0</v>
          </cell>
          <cell r="M6248">
            <v>0</v>
          </cell>
          <cell r="N6248">
            <v>0</v>
          </cell>
          <cell r="O6248">
            <v>0</v>
          </cell>
          <cell r="P6248">
            <v>18000</v>
          </cell>
        </row>
        <row r="6249">
          <cell r="A6249" t="str">
            <v>20051219</v>
          </cell>
          <cell r="B6249" t="str">
            <v>0551</v>
          </cell>
          <cell r="C6249" t="str">
            <v>BL RF PRODUCTS</v>
          </cell>
          <cell r="D6249" t="str">
            <v>all PL's</v>
          </cell>
          <cell r="E6249" t="str">
            <v>all PMC's</v>
          </cell>
          <cell r="F6249" t="str">
            <v>FP</v>
          </cell>
          <cell r="G6249" t="str">
            <v>HKSK</v>
          </cell>
          <cell r="H6249" t="str">
            <v>SHENZHEN</v>
          </cell>
          <cell r="I6249" t="str">
            <v>CSW</v>
          </cell>
          <cell r="J6249">
            <v>394705</v>
          </cell>
          <cell r="K6249">
            <v>0</v>
          </cell>
          <cell r="L6249">
            <v>0</v>
          </cell>
          <cell r="M6249">
            <v>0</v>
          </cell>
          <cell r="N6249">
            <v>0</v>
          </cell>
          <cell r="O6249">
            <v>0</v>
          </cell>
          <cell r="P6249">
            <v>394705</v>
          </cell>
        </row>
        <row r="6250">
          <cell r="A6250" t="str">
            <v>20051219</v>
          </cell>
          <cell r="B6250" t="str">
            <v>0551</v>
          </cell>
          <cell r="C6250" t="str">
            <v>BL RF PRODUCTS</v>
          </cell>
          <cell r="D6250" t="str">
            <v>all PL's</v>
          </cell>
          <cell r="E6250" t="str">
            <v>all PMC's</v>
          </cell>
          <cell r="F6250" t="str">
            <v>FP</v>
          </cell>
          <cell r="G6250" t="str">
            <v>HKTT</v>
          </cell>
          <cell r="H6250" t="str">
            <v>CP On-site Warehouse AP</v>
          </cell>
          <cell r="I6250" t="str">
            <v>RDC</v>
          </cell>
          <cell r="J6250">
            <v>19645000</v>
          </cell>
          <cell r="K6250">
            <v>0</v>
          </cell>
          <cell r="L6250">
            <v>0</v>
          </cell>
          <cell r="M6250">
            <v>0</v>
          </cell>
          <cell r="N6250">
            <v>0</v>
          </cell>
          <cell r="O6250">
            <v>0</v>
          </cell>
          <cell r="P6250">
            <v>19645000</v>
          </cell>
        </row>
        <row r="6251">
          <cell r="A6251" t="str">
            <v>20051219</v>
          </cell>
          <cell r="B6251" t="str">
            <v>0551</v>
          </cell>
          <cell r="C6251" t="str">
            <v>BL RF PRODUCTS</v>
          </cell>
          <cell r="D6251" t="str">
            <v>all PL's</v>
          </cell>
          <cell r="E6251" t="str">
            <v>all PMC's</v>
          </cell>
          <cell r="F6251" t="str">
            <v>FP</v>
          </cell>
          <cell r="G6251" t="str">
            <v>HUAS</v>
          </cell>
          <cell r="H6251" t="str">
            <v>EXEL</v>
          </cell>
          <cell r="I6251" t="str">
            <v>CSW</v>
          </cell>
          <cell r="J6251">
            <v>429000</v>
          </cell>
          <cell r="K6251">
            <v>0</v>
          </cell>
          <cell r="L6251">
            <v>0</v>
          </cell>
          <cell r="M6251">
            <v>0</v>
          </cell>
          <cell r="N6251">
            <v>0</v>
          </cell>
          <cell r="O6251">
            <v>0</v>
          </cell>
          <cell r="P6251">
            <v>429000</v>
          </cell>
        </row>
        <row r="6252">
          <cell r="A6252" t="str">
            <v>20051219</v>
          </cell>
          <cell r="B6252" t="str">
            <v>0551</v>
          </cell>
          <cell r="C6252" t="str">
            <v>BL RF PRODUCTS</v>
          </cell>
          <cell r="D6252" t="str">
            <v>all PL's</v>
          </cell>
          <cell r="E6252" t="str">
            <v>all PMC's</v>
          </cell>
          <cell r="F6252" t="str">
            <v>FP</v>
          </cell>
          <cell r="G6252" t="str">
            <v>HUFZ</v>
          </cell>
          <cell r="H6252" t="str">
            <v>FLEXTRONICS ZALAEGERSZEG</v>
          </cell>
          <cell r="I6252" t="str">
            <v>CSW</v>
          </cell>
          <cell r="J6252">
            <v>66000</v>
          </cell>
          <cell r="K6252">
            <v>0</v>
          </cell>
          <cell r="L6252">
            <v>0</v>
          </cell>
          <cell r="M6252">
            <v>0</v>
          </cell>
          <cell r="N6252">
            <v>0</v>
          </cell>
          <cell r="O6252">
            <v>0</v>
          </cell>
          <cell r="P6252">
            <v>66000</v>
          </cell>
        </row>
        <row r="6253">
          <cell r="A6253" t="str">
            <v>20051219</v>
          </cell>
          <cell r="B6253" t="str">
            <v>0551</v>
          </cell>
          <cell r="C6253" t="str">
            <v>BL RF PRODUCTS</v>
          </cell>
          <cell r="D6253" t="str">
            <v>all PL's</v>
          </cell>
          <cell r="E6253" t="str">
            <v>all PMC's</v>
          </cell>
          <cell r="F6253" t="str">
            <v>FP</v>
          </cell>
          <cell r="G6253" t="str">
            <v>HUJT</v>
          </cell>
          <cell r="H6253" t="str">
            <v>CSW Jabil Tiszaujvaros</v>
          </cell>
          <cell r="I6253" t="str">
            <v>CSW</v>
          </cell>
          <cell r="J6253">
            <v>240000</v>
          </cell>
          <cell r="K6253">
            <v>0</v>
          </cell>
          <cell r="L6253">
            <v>0</v>
          </cell>
          <cell r="M6253">
            <v>0</v>
          </cell>
          <cell r="N6253">
            <v>0</v>
          </cell>
          <cell r="O6253">
            <v>0</v>
          </cell>
          <cell r="P6253">
            <v>240000</v>
          </cell>
        </row>
        <row r="6254">
          <cell r="A6254" t="str">
            <v>20051219</v>
          </cell>
          <cell r="B6254" t="str">
            <v>0551</v>
          </cell>
          <cell r="C6254" t="str">
            <v>BL RF PRODUCTS</v>
          </cell>
          <cell r="D6254" t="str">
            <v>all PL's</v>
          </cell>
          <cell r="E6254" t="str">
            <v>all PMC's</v>
          </cell>
          <cell r="F6254" t="str">
            <v>FP</v>
          </cell>
          <cell r="G6254" t="str">
            <v>HUNK</v>
          </cell>
          <cell r="H6254" t="str">
            <v>NOKIA KOMAROM KFT</v>
          </cell>
          <cell r="I6254" t="str">
            <v>CSW</v>
          </cell>
          <cell r="J6254">
            <v>435000</v>
          </cell>
          <cell r="K6254">
            <v>0</v>
          </cell>
          <cell r="L6254">
            <v>0</v>
          </cell>
          <cell r="M6254">
            <v>0</v>
          </cell>
          <cell r="N6254">
            <v>0</v>
          </cell>
          <cell r="O6254">
            <v>210000</v>
          </cell>
          <cell r="P6254">
            <v>645000</v>
          </cell>
        </row>
        <row r="6255">
          <cell r="A6255" t="str">
            <v>20051219</v>
          </cell>
          <cell r="B6255" t="str">
            <v>0551</v>
          </cell>
          <cell r="C6255" t="str">
            <v>BL RF PRODUCTS</v>
          </cell>
          <cell r="D6255" t="str">
            <v>all PL's</v>
          </cell>
          <cell r="E6255" t="str">
            <v>all PMC's</v>
          </cell>
          <cell r="F6255" t="str">
            <v>FP</v>
          </cell>
          <cell r="G6255" t="str">
            <v>KRNM</v>
          </cell>
          <cell r="H6255" t="str">
            <v>NOKIA MASAN KOREA</v>
          </cell>
          <cell r="I6255" t="str">
            <v>CSW</v>
          </cell>
          <cell r="J6255">
            <v>658000</v>
          </cell>
          <cell r="K6255">
            <v>0</v>
          </cell>
          <cell r="L6255">
            <v>0</v>
          </cell>
          <cell r="M6255">
            <v>0</v>
          </cell>
          <cell r="N6255">
            <v>0</v>
          </cell>
          <cell r="O6255">
            <v>220000</v>
          </cell>
          <cell r="P6255">
            <v>878000</v>
          </cell>
        </row>
        <row r="6256">
          <cell r="A6256" t="str">
            <v>20051219</v>
          </cell>
          <cell r="B6256" t="str">
            <v>0551</v>
          </cell>
          <cell r="C6256" t="str">
            <v>BL RF PRODUCTS</v>
          </cell>
          <cell r="D6256" t="str">
            <v>all PL's</v>
          </cell>
          <cell r="E6256" t="str">
            <v>all PMC's</v>
          </cell>
          <cell r="F6256" t="str">
            <v>FP</v>
          </cell>
          <cell r="G6256" t="str">
            <v>MYBB</v>
          </cell>
          <cell r="H6256" t="str">
            <v>ROBERT BOSCH (M) SDN BHD</v>
          </cell>
          <cell r="I6256" t="str">
            <v>CSW</v>
          </cell>
          <cell r="J6256">
            <v>139000</v>
          </cell>
          <cell r="K6256">
            <v>0</v>
          </cell>
          <cell r="L6256">
            <v>0</v>
          </cell>
          <cell r="M6256">
            <v>0</v>
          </cell>
          <cell r="N6256">
            <v>0</v>
          </cell>
          <cell r="O6256">
            <v>0</v>
          </cell>
          <cell r="P6256">
            <v>139000</v>
          </cell>
        </row>
        <row r="6257">
          <cell r="A6257" t="str">
            <v>20051219</v>
          </cell>
          <cell r="B6257" t="str">
            <v>0551</v>
          </cell>
          <cell r="C6257" t="str">
            <v>BL RF PRODUCTS</v>
          </cell>
          <cell r="D6257" t="str">
            <v>all PL's</v>
          </cell>
          <cell r="E6257" t="str">
            <v>all PMC's</v>
          </cell>
          <cell r="F6257" t="str">
            <v>FP</v>
          </cell>
          <cell r="G6257" t="str">
            <v>MYFA</v>
          </cell>
          <cell r="H6257" t="str">
            <v>FLEXTRONICS_MY_ShahAlam</v>
          </cell>
          <cell r="I6257" t="str">
            <v>CSW</v>
          </cell>
          <cell r="J6257">
            <v>1128000</v>
          </cell>
          <cell r="K6257">
            <v>0</v>
          </cell>
          <cell r="L6257">
            <v>0</v>
          </cell>
          <cell r="M6257">
            <v>0</v>
          </cell>
          <cell r="N6257">
            <v>0</v>
          </cell>
          <cell r="O6257">
            <v>81000</v>
          </cell>
          <cell r="P6257">
            <v>1209000</v>
          </cell>
        </row>
        <row r="6258">
          <cell r="A6258" t="str">
            <v>20051219</v>
          </cell>
          <cell r="B6258" t="str">
            <v>0551</v>
          </cell>
          <cell r="C6258" t="str">
            <v>BL RF PRODUCTS</v>
          </cell>
          <cell r="D6258" t="str">
            <v>all PL's</v>
          </cell>
          <cell r="E6258" t="str">
            <v>all PMC's</v>
          </cell>
          <cell r="F6258" t="str">
            <v>FP</v>
          </cell>
          <cell r="G6258" t="str">
            <v>MYMB</v>
          </cell>
          <cell r="H6258" t="str">
            <v>MOTOROLA_MY</v>
          </cell>
          <cell r="I6258" t="str">
            <v>CSW</v>
          </cell>
          <cell r="J6258">
            <v>1765000</v>
          </cell>
          <cell r="K6258">
            <v>0</v>
          </cell>
          <cell r="L6258">
            <v>0</v>
          </cell>
          <cell r="M6258">
            <v>0</v>
          </cell>
          <cell r="N6258">
            <v>0</v>
          </cell>
          <cell r="O6258">
            <v>111000</v>
          </cell>
          <cell r="P6258">
            <v>1876000</v>
          </cell>
        </row>
        <row r="6259">
          <cell r="A6259" t="str">
            <v>20051219</v>
          </cell>
          <cell r="B6259" t="str">
            <v>0551</v>
          </cell>
          <cell r="C6259" t="str">
            <v>BL RF PRODUCTS</v>
          </cell>
          <cell r="D6259" t="str">
            <v>all PL's</v>
          </cell>
          <cell r="E6259" t="str">
            <v>all PMC's</v>
          </cell>
          <cell r="F6259" t="str">
            <v>FP</v>
          </cell>
          <cell r="G6259" t="str">
            <v>MYSC</v>
          </cell>
          <cell r="H6259" t="str">
            <v>SONY _MY_Tuner</v>
          </cell>
          <cell r="I6259" t="str">
            <v>CSW</v>
          </cell>
          <cell r="J6259">
            <v>138000</v>
          </cell>
          <cell r="K6259">
            <v>0</v>
          </cell>
          <cell r="L6259">
            <v>0</v>
          </cell>
          <cell r="M6259">
            <v>0</v>
          </cell>
          <cell r="N6259">
            <v>0</v>
          </cell>
          <cell r="O6259">
            <v>24000</v>
          </cell>
          <cell r="P6259">
            <v>162000</v>
          </cell>
        </row>
        <row r="6260">
          <cell r="A6260" t="str">
            <v>20051219</v>
          </cell>
          <cell r="B6260" t="str">
            <v>0551</v>
          </cell>
          <cell r="C6260" t="str">
            <v>BL RF PRODUCTS</v>
          </cell>
          <cell r="D6260" t="str">
            <v>all PL's</v>
          </cell>
          <cell r="E6260" t="str">
            <v>all PMC's</v>
          </cell>
          <cell r="F6260" t="str">
            <v>FP</v>
          </cell>
          <cell r="G6260" t="str">
            <v>NL00</v>
          </cell>
          <cell r="H6260" t="str">
            <v>UPS SCS Nederland BV (Hal B)</v>
          </cell>
          <cell r="I6260" t="str">
            <v>RDC</v>
          </cell>
          <cell r="J6260">
            <v>3059628</v>
          </cell>
          <cell r="K6260">
            <v>6000</v>
          </cell>
          <cell r="L6260">
            <v>0</v>
          </cell>
          <cell r="M6260">
            <v>0</v>
          </cell>
          <cell r="N6260">
            <v>0</v>
          </cell>
          <cell r="O6260">
            <v>0</v>
          </cell>
          <cell r="P6260">
            <v>3065628</v>
          </cell>
        </row>
        <row r="6261">
          <cell r="A6261" t="str">
            <v>20051219</v>
          </cell>
          <cell r="B6261" t="str">
            <v>0551</v>
          </cell>
          <cell r="C6261" t="str">
            <v>BL RF PRODUCTS</v>
          </cell>
          <cell r="D6261" t="str">
            <v>all PL's</v>
          </cell>
          <cell r="E6261" t="str">
            <v>all PMC's</v>
          </cell>
          <cell r="F6261" t="str">
            <v>FP</v>
          </cell>
          <cell r="G6261" t="str">
            <v>NL00</v>
          </cell>
          <cell r="H6261" t="str">
            <v>RDC EU / TNT LOGISTICS BV</v>
          </cell>
          <cell r="I6261" t="str">
            <v>RDC</v>
          </cell>
          <cell r="J6261">
            <v>0</v>
          </cell>
          <cell r="K6261">
            <v>0</v>
          </cell>
          <cell r="L6261">
            <v>0</v>
          </cell>
          <cell r="M6261">
            <v>0</v>
          </cell>
          <cell r="N6261">
            <v>0</v>
          </cell>
          <cell r="O6261">
            <v>437800</v>
          </cell>
          <cell r="P6261">
            <v>437800</v>
          </cell>
        </row>
        <row r="6262">
          <cell r="A6262" t="str">
            <v>20051219</v>
          </cell>
          <cell r="B6262" t="str">
            <v>0551</v>
          </cell>
          <cell r="C6262" t="str">
            <v>BL RF PRODUCTS</v>
          </cell>
          <cell r="D6262" t="str">
            <v>all PL's</v>
          </cell>
          <cell r="E6262" t="str">
            <v>all PMC's</v>
          </cell>
          <cell r="F6262" t="str">
            <v>FP</v>
          </cell>
          <cell r="G6262" t="str">
            <v>NL79</v>
          </cell>
          <cell r="H6262" t="str">
            <v>Test IPON Nijmegen</v>
          </cell>
          <cell r="I6262" t="str">
            <v>MFG</v>
          </cell>
          <cell r="J6262">
            <v>0</v>
          </cell>
          <cell r="K6262">
            <v>0</v>
          </cell>
          <cell r="L6262">
            <v>0</v>
          </cell>
          <cell r="M6262">
            <v>0</v>
          </cell>
          <cell r="N6262">
            <v>0</v>
          </cell>
          <cell r="O6262">
            <v>8000</v>
          </cell>
          <cell r="P6262">
            <v>8000</v>
          </cell>
        </row>
        <row r="6263">
          <cell r="A6263" t="str">
            <v>20051219</v>
          </cell>
          <cell r="B6263" t="str">
            <v>0551</v>
          </cell>
          <cell r="C6263" t="str">
            <v>BL RF PRODUCTS</v>
          </cell>
          <cell r="D6263" t="str">
            <v>all PL's</v>
          </cell>
          <cell r="E6263" t="str">
            <v>all PMC's</v>
          </cell>
          <cell r="F6263" t="str">
            <v>FP</v>
          </cell>
          <cell r="G6263" t="str">
            <v>NL99</v>
          </cell>
          <cell r="H6263" t="str">
            <v>FDC EU</v>
          </cell>
          <cell r="I6263" t="str">
            <v>FDC</v>
          </cell>
          <cell r="J6263">
            <v>0</v>
          </cell>
          <cell r="K6263">
            <v>0</v>
          </cell>
          <cell r="L6263">
            <v>0</v>
          </cell>
          <cell r="M6263">
            <v>0</v>
          </cell>
          <cell r="N6263">
            <v>0</v>
          </cell>
          <cell r="O6263">
            <v>0</v>
          </cell>
          <cell r="P6263">
            <v>0</v>
          </cell>
        </row>
        <row r="6264">
          <cell r="A6264" t="str">
            <v>20051219</v>
          </cell>
          <cell r="B6264" t="str">
            <v>0551</v>
          </cell>
          <cell r="C6264" t="str">
            <v>BL RF PRODUCTS</v>
          </cell>
          <cell r="D6264" t="str">
            <v>all PL's</v>
          </cell>
          <cell r="E6264" t="str">
            <v>all PMC's</v>
          </cell>
          <cell r="F6264" t="str">
            <v>FP</v>
          </cell>
          <cell r="G6264" t="str">
            <v>NLTT</v>
          </cell>
          <cell r="H6264" t="str">
            <v>UPS SCS Nederland BV (Hal B)</v>
          </cell>
          <cell r="I6264" t="str">
            <v>RDC</v>
          </cell>
          <cell r="J6264">
            <v>4198000</v>
          </cell>
          <cell r="K6264">
            <v>0</v>
          </cell>
          <cell r="L6264">
            <v>0</v>
          </cell>
          <cell r="M6264">
            <v>0</v>
          </cell>
          <cell r="N6264">
            <v>0</v>
          </cell>
          <cell r="O6264">
            <v>0</v>
          </cell>
          <cell r="P6264">
            <v>4198000</v>
          </cell>
        </row>
        <row r="6265">
          <cell r="A6265" t="str">
            <v>20051219</v>
          </cell>
          <cell r="B6265" t="str">
            <v>0551</v>
          </cell>
          <cell r="C6265" t="str">
            <v>BL RF PRODUCTS</v>
          </cell>
          <cell r="D6265" t="str">
            <v>all PL's</v>
          </cell>
          <cell r="E6265" t="str">
            <v>all PMC's</v>
          </cell>
          <cell r="F6265" t="str">
            <v>FP</v>
          </cell>
          <cell r="G6265" t="str">
            <v>NLTT</v>
          </cell>
          <cell r="H6265" t="str">
            <v>TNT LOGISTICS BV</v>
          </cell>
          <cell r="I6265" t="str">
            <v>RDC</v>
          </cell>
          <cell r="J6265">
            <v>0</v>
          </cell>
          <cell r="K6265">
            <v>0</v>
          </cell>
          <cell r="L6265">
            <v>0</v>
          </cell>
          <cell r="M6265">
            <v>0</v>
          </cell>
          <cell r="N6265">
            <v>0</v>
          </cell>
          <cell r="O6265">
            <v>497000</v>
          </cell>
          <cell r="P6265">
            <v>497000</v>
          </cell>
        </row>
        <row r="6266">
          <cell r="A6266" t="str">
            <v>20051219</v>
          </cell>
          <cell r="B6266" t="str">
            <v>0551</v>
          </cell>
          <cell r="C6266" t="str">
            <v>BL RF PRODUCTS</v>
          </cell>
          <cell r="D6266" t="str">
            <v>all PL's</v>
          </cell>
          <cell r="E6266" t="str">
            <v>all PMC's</v>
          </cell>
          <cell r="F6266" t="str">
            <v>FP</v>
          </cell>
          <cell r="G6266" t="str">
            <v>PH10</v>
          </cell>
          <cell r="H6266" t="str">
            <v>IWH (BL Control) PSC</v>
          </cell>
          <cell r="I6266" t="str">
            <v>IWH</v>
          </cell>
          <cell r="J6266">
            <v>660</v>
          </cell>
          <cell r="K6266">
            <v>0</v>
          </cell>
          <cell r="L6266">
            <v>0</v>
          </cell>
          <cell r="M6266">
            <v>0</v>
          </cell>
          <cell r="N6266">
            <v>0</v>
          </cell>
          <cell r="O6266">
            <v>535144</v>
          </cell>
          <cell r="P6266">
            <v>535804</v>
          </cell>
        </row>
        <row r="6267">
          <cell r="A6267" t="str">
            <v>20051219</v>
          </cell>
          <cell r="B6267" t="str">
            <v>0551</v>
          </cell>
          <cell r="C6267" t="str">
            <v>BL RF PRODUCTS</v>
          </cell>
          <cell r="D6267" t="str">
            <v>all PL's</v>
          </cell>
          <cell r="E6267" t="str">
            <v>all PMC's</v>
          </cell>
          <cell r="F6267" t="str">
            <v>FP</v>
          </cell>
          <cell r="G6267" t="str">
            <v>PH11</v>
          </cell>
          <cell r="H6267" t="str">
            <v>IWH (BL Control) PSPI</v>
          </cell>
          <cell r="I6267" t="str">
            <v>IWH</v>
          </cell>
          <cell r="J6267">
            <v>707661</v>
          </cell>
          <cell r="K6267">
            <v>0</v>
          </cell>
          <cell r="L6267">
            <v>0</v>
          </cell>
          <cell r="M6267">
            <v>0</v>
          </cell>
          <cell r="N6267">
            <v>0</v>
          </cell>
          <cell r="O6267">
            <v>430684</v>
          </cell>
          <cell r="P6267">
            <v>1138345</v>
          </cell>
        </row>
        <row r="6268">
          <cell r="A6268" t="str">
            <v>20051219</v>
          </cell>
          <cell r="B6268" t="str">
            <v>0551</v>
          </cell>
          <cell r="C6268" t="str">
            <v>BL RF PRODUCTS</v>
          </cell>
          <cell r="D6268" t="str">
            <v>all PL's</v>
          </cell>
          <cell r="E6268" t="str">
            <v>all PMC's</v>
          </cell>
          <cell r="F6268" t="str">
            <v>FP</v>
          </cell>
          <cell r="G6268" t="str">
            <v>PLAS</v>
          </cell>
          <cell r="H6268" t="str">
            <v>EXEL POLAND SP. Z.O.O.</v>
          </cell>
          <cell r="I6268" t="str">
            <v>CSW</v>
          </cell>
          <cell r="J6268">
            <v>3000</v>
          </cell>
          <cell r="K6268">
            <v>0</v>
          </cell>
          <cell r="L6268">
            <v>0</v>
          </cell>
          <cell r="M6268">
            <v>0</v>
          </cell>
          <cell r="N6268">
            <v>0</v>
          </cell>
          <cell r="O6268">
            <v>0</v>
          </cell>
          <cell r="P6268">
            <v>3000</v>
          </cell>
        </row>
        <row r="6269">
          <cell r="A6269" t="str">
            <v>20051219</v>
          </cell>
          <cell r="B6269" t="str">
            <v>0551</v>
          </cell>
          <cell r="C6269" t="str">
            <v>BL RF PRODUCTS</v>
          </cell>
          <cell r="D6269" t="str">
            <v>all PL's</v>
          </cell>
          <cell r="E6269" t="str">
            <v>all PMC's</v>
          </cell>
          <cell r="F6269" t="str">
            <v>FP</v>
          </cell>
          <cell r="G6269" t="str">
            <v>PTFP</v>
          </cell>
          <cell r="H6269" t="str">
            <v>FORD PALMELA</v>
          </cell>
          <cell r="I6269" t="str">
            <v>CSW</v>
          </cell>
          <cell r="J6269">
            <v>783000</v>
          </cell>
          <cell r="K6269">
            <v>0</v>
          </cell>
          <cell r="L6269">
            <v>0</v>
          </cell>
          <cell r="M6269">
            <v>0</v>
          </cell>
          <cell r="N6269">
            <v>0</v>
          </cell>
          <cell r="O6269">
            <v>9000</v>
          </cell>
          <cell r="P6269">
            <v>792000</v>
          </cell>
        </row>
        <row r="6270">
          <cell r="A6270" t="str">
            <v>20051219</v>
          </cell>
          <cell r="B6270" t="str">
            <v>0551</v>
          </cell>
          <cell r="C6270" t="str">
            <v>BL RF PRODUCTS</v>
          </cell>
          <cell r="D6270" t="str">
            <v>all PL's</v>
          </cell>
          <cell r="E6270" t="str">
            <v>all PMC's</v>
          </cell>
          <cell r="F6270" t="str">
            <v>FP</v>
          </cell>
          <cell r="G6270" t="str">
            <v>SGTS</v>
          </cell>
          <cell r="H6270" t="str">
            <v>Tuner</v>
          </cell>
          <cell r="I6270" t="str">
            <v>CSW</v>
          </cell>
          <cell r="J6270">
            <v>17394000</v>
          </cell>
          <cell r="K6270">
            <v>0</v>
          </cell>
          <cell r="L6270">
            <v>0</v>
          </cell>
          <cell r="M6270">
            <v>0</v>
          </cell>
          <cell r="N6270">
            <v>0</v>
          </cell>
          <cell r="O6270">
            <v>7407000</v>
          </cell>
          <cell r="P6270">
            <v>24801000</v>
          </cell>
        </row>
        <row r="6271">
          <cell r="A6271" t="str">
            <v>20051219</v>
          </cell>
          <cell r="B6271" t="str">
            <v>0551</v>
          </cell>
          <cell r="C6271" t="str">
            <v>BL RF PRODUCTS</v>
          </cell>
          <cell r="D6271" t="str">
            <v>all PL's</v>
          </cell>
          <cell r="E6271" t="str">
            <v>all PMC's</v>
          </cell>
          <cell r="F6271" t="str">
            <v>FP</v>
          </cell>
          <cell r="G6271" t="str">
            <v>TH10</v>
          </cell>
          <cell r="H6271" t="str">
            <v>IWH (BL control) PST</v>
          </cell>
          <cell r="I6271" t="str">
            <v>IWH</v>
          </cell>
          <cell r="J6271">
            <v>59298</v>
          </cell>
          <cell r="K6271">
            <v>0</v>
          </cell>
          <cell r="L6271">
            <v>0</v>
          </cell>
          <cell r="M6271">
            <v>0</v>
          </cell>
          <cell r="N6271">
            <v>0</v>
          </cell>
          <cell r="O6271">
            <v>89779</v>
          </cell>
          <cell r="P6271">
            <v>149077</v>
          </cell>
        </row>
        <row r="6272">
          <cell r="A6272" t="str">
            <v>20051219</v>
          </cell>
          <cell r="B6272" t="str">
            <v>0551</v>
          </cell>
          <cell r="C6272" t="str">
            <v>BL RF PRODUCTS</v>
          </cell>
          <cell r="D6272" t="str">
            <v>all PL's</v>
          </cell>
          <cell r="E6272" t="str">
            <v>all PMC's</v>
          </cell>
          <cell r="F6272" t="str">
            <v>FP</v>
          </cell>
          <cell r="G6272" t="str">
            <v>THSS</v>
          </cell>
          <cell r="H6272" t="str">
            <v>Samsung</v>
          </cell>
          <cell r="I6272" t="str">
            <v>CSW</v>
          </cell>
          <cell r="J6272">
            <v>3183000</v>
          </cell>
          <cell r="K6272">
            <v>0</v>
          </cell>
          <cell r="L6272">
            <v>0</v>
          </cell>
          <cell r="M6272">
            <v>0</v>
          </cell>
          <cell r="N6272">
            <v>0</v>
          </cell>
          <cell r="O6272">
            <v>825000</v>
          </cell>
          <cell r="P6272">
            <v>4008000</v>
          </cell>
        </row>
        <row r="6273">
          <cell r="A6273" t="str">
            <v>20051219</v>
          </cell>
          <cell r="B6273" t="str">
            <v>0551</v>
          </cell>
          <cell r="C6273" t="str">
            <v>BL RF PRODUCTS</v>
          </cell>
          <cell r="D6273" t="str">
            <v>all PL's</v>
          </cell>
          <cell r="E6273" t="str">
            <v>all PMC's</v>
          </cell>
          <cell r="F6273" t="str">
            <v>FP</v>
          </cell>
          <cell r="G6273" t="str">
            <v>TW10</v>
          </cell>
          <cell r="H6273" t="str">
            <v>IWH (BL Control) PSK</v>
          </cell>
          <cell r="I6273" t="str">
            <v>IWH</v>
          </cell>
          <cell r="J6273">
            <v>560506</v>
          </cell>
          <cell r="K6273">
            <v>0</v>
          </cell>
          <cell r="L6273">
            <v>0</v>
          </cell>
          <cell r="M6273">
            <v>0</v>
          </cell>
          <cell r="N6273">
            <v>0</v>
          </cell>
          <cell r="O6273">
            <v>1280</v>
          </cell>
          <cell r="P6273">
            <v>561786</v>
          </cell>
        </row>
        <row r="6274">
          <cell r="A6274" t="str">
            <v>20051219</v>
          </cell>
          <cell r="B6274" t="str">
            <v>0551</v>
          </cell>
          <cell r="C6274" t="str">
            <v>BL RF PRODUCTS</v>
          </cell>
          <cell r="D6274" t="str">
            <v>all PL's</v>
          </cell>
          <cell r="E6274" t="str">
            <v>all PMC's</v>
          </cell>
          <cell r="F6274" t="str">
            <v>FP</v>
          </cell>
          <cell r="G6274" t="str">
            <v>TW70</v>
          </cell>
          <cell r="H6274" t="str">
            <v>AT PSK</v>
          </cell>
          <cell r="I6274" t="str">
            <v>MFG</v>
          </cell>
          <cell r="J6274">
            <v>0</v>
          </cell>
          <cell r="K6274">
            <v>0</v>
          </cell>
          <cell r="L6274">
            <v>0</v>
          </cell>
          <cell r="M6274">
            <v>0</v>
          </cell>
          <cell r="N6274">
            <v>0</v>
          </cell>
          <cell r="O6274">
            <v>22756</v>
          </cell>
          <cell r="P6274">
            <v>22756</v>
          </cell>
        </row>
        <row r="6275">
          <cell r="A6275" t="str">
            <v>20051219</v>
          </cell>
          <cell r="B6275" t="str">
            <v>0551</v>
          </cell>
          <cell r="C6275" t="str">
            <v>BL RF PRODUCTS</v>
          </cell>
          <cell r="D6275" t="str">
            <v>all PL's</v>
          </cell>
          <cell r="E6275" t="str">
            <v>all PMC's</v>
          </cell>
          <cell r="F6275" t="str">
            <v>FP</v>
          </cell>
          <cell r="G6275" t="str">
            <v>US00</v>
          </cell>
          <cell r="H6275" t="str">
            <v>RDC NARSO</v>
          </cell>
          <cell r="I6275" t="str">
            <v>RDC</v>
          </cell>
          <cell r="J6275">
            <v>462516</v>
          </cell>
          <cell r="K6275">
            <v>221301</v>
          </cell>
          <cell r="L6275">
            <v>4196377</v>
          </cell>
          <cell r="M6275">
            <v>0</v>
          </cell>
          <cell r="N6275">
            <v>0</v>
          </cell>
          <cell r="O6275">
            <v>41000</v>
          </cell>
          <cell r="P6275">
            <v>4921194</v>
          </cell>
        </row>
        <row r="6276">
          <cell r="A6276" t="str">
            <v>20051219</v>
          </cell>
          <cell r="B6276" t="str">
            <v>0551</v>
          </cell>
          <cell r="C6276" t="str">
            <v>BL RF PRODUCTS</v>
          </cell>
          <cell r="D6276" t="str">
            <v>all PL's</v>
          </cell>
          <cell r="E6276" t="str">
            <v>all PMC's</v>
          </cell>
          <cell r="F6276" t="str">
            <v>FP</v>
          </cell>
          <cell r="G6276" t="str">
            <v>US01</v>
          </cell>
          <cell r="H6276" t="str">
            <v>TRN NA</v>
          </cell>
          <cell r="I6276" t="str">
            <v>TRN</v>
          </cell>
          <cell r="J6276">
            <v>0</v>
          </cell>
          <cell r="K6276">
            <v>0</v>
          </cell>
          <cell r="L6276">
            <v>0</v>
          </cell>
          <cell r="M6276">
            <v>0</v>
          </cell>
          <cell r="N6276">
            <v>3481</v>
          </cell>
          <cell r="O6276">
            <v>1894760</v>
          </cell>
          <cell r="P6276">
            <v>1898241</v>
          </cell>
        </row>
        <row r="6277">
          <cell r="A6277" t="str">
            <v>20051219</v>
          </cell>
          <cell r="B6277" t="str">
            <v>0551</v>
          </cell>
          <cell r="C6277" t="str">
            <v>BL RF PRODUCTS</v>
          </cell>
          <cell r="D6277" t="str">
            <v>all PL's</v>
          </cell>
          <cell r="E6277" t="str">
            <v>all PMC's</v>
          </cell>
          <cell r="F6277" t="str">
            <v>FP</v>
          </cell>
          <cell r="G6277" t="str">
            <v>USDJ</v>
          </cell>
          <cell r="H6277" t="str">
            <v>PHILIPS SEMI DELCO JIT Whse, I</v>
          </cell>
          <cell r="I6277" t="str">
            <v>CSW</v>
          </cell>
          <cell r="J6277">
            <v>345500</v>
          </cell>
          <cell r="K6277">
            <v>0</v>
          </cell>
          <cell r="L6277">
            <v>0</v>
          </cell>
          <cell r="M6277">
            <v>0</v>
          </cell>
          <cell r="N6277">
            <v>0</v>
          </cell>
          <cell r="O6277">
            <v>30000</v>
          </cell>
          <cell r="P6277">
            <v>375500</v>
          </cell>
        </row>
        <row r="6278">
          <cell r="A6278" t="str">
            <v>20051219</v>
          </cell>
          <cell r="B6278" t="str">
            <v>0551</v>
          </cell>
          <cell r="C6278" t="str">
            <v>BL RF PRODUCTS</v>
          </cell>
          <cell r="D6278" t="str">
            <v>all PL's</v>
          </cell>
          <cell r="E6278" t="str">
            <v>all PMC's</v>
          </cell>
          <cell r="F6278" t="str">
            <v>FP</v>
          </cell>
          <cell r="G6278" t="str">
            <v>USGI</v>
          </cell>
          <cell r="H6278" t="str">
            <v>CSW Delco VMI (Reynosa)</v>
          </cell>
          <cell r="I6278" t="str">
            <v>CSW</v>
          </cell>
          <cell r="J6278">
            <v>557000</v>
          </cell>
          <cell r="K6278">
            <v>0</v>
          </cell>
          <cell r="L6278">
            <v>0</v>
          </cell>
          <cell r="M6278">
            <v>0</v>
          </cell>
          <cell r="N6278">
            <v>0</v>
          </cell>
          <cell r="O6278">
            <v>30000</v>
          </cell>
          <cell r="P6278">
            <v>587000</v>
          </cell>
        </row>
        <row r="6279">
          <cell r="A6279" t="str">
            <v>20051219</v>
          </cell>
          <cell r="B6279" t="str">
            <v>0551</v>
          </cell>
          <cell r="C6279" t="str">
            <v>BL RF PRODUCTS</v>
          </cell>
          <cell r="D6279" t="str">
            <v>all PL's</v>
          </cell>
          <cell r="E6279" t="str">
            <v>all PMC's</v>
          </cell>
          <cell r="F6279" t="str">
            <v>FP</v>
          </cell>
          <cell r="G6279" t="str">
            <v>USJG</v>
          </cell>
          <cell r="H6279" t="str">
            <v>CSW Jabil JIT Guadalajara</v>
          </cell>
          <cell r="I6279" t="str">
            <v>CSW</v>
          </cell>
          <cell r="J6279">
            <v>50000</v>
          </cell>
          <cell r="K6279">
            <v>0</v>
          </cell>
          <cell r="L6279">
            <v>0</v>
          </cell>
          <cell r="M6279">
            <v>0</v>
          </cell>
          <cell r="N6279">
            <v>0</v>
          </cell>
          <cell r="O6279">
            <v>0</v>
          </cell>
          <cell r="P6279">
            <v>50000</v>
          </cell>
        </row>
        <row r="6280">
          <cell r="A6280" t="str">
            <v>20051219</v>
          </cell>
          <cell r="B6280" t="str">
            <v>0551</v>
          </cell>
          <cell r="C6280" t="str">
            <v>BL RF PRODUCTS</v>
          </cell>
          <cell r="D6280" t="str">
            <v>all PL's</v>
          </cell>
          <cell r="E6280" t="str">
            <v>all PMC's</v>
          </cell>
          <cell r="F6280" t="str">
            <v>FP</v>
          </cell>
          <cell r="G6280" t="str">
            <v>USNR</v>
          </cell>
          <cell r="H6280" t="str">
            <v>NOKIA INC. REYNOSA</v>
          </cell>
          <cell r="I6280" t="str">
            <v>CSW</v>
          </cell>
          <cell r="J6280">
            <v>118000</v>
          </cell>
          <cell r="K6280">
            <v>0</v>
          </cell>
          <cell r="L6280">
            <v>0</v>
          </cell>
          <cell r="M6280">
            <v>0</v>
          </cell>
          <cell r="N6280">
            <v>0</v>
          </cell>
          <cell r="O6280">
            <v>129000</v>
          </cell>
          <cell r="P6280">
            <v>247000</v>
          </cell>
        </row>
        <row r="6281">
          <cell r="A6281" t="str">
            <v>20051219</v>
          </cell>
          <cell r="B6281" t="str">
            <v>0551</v>
          </cell>
          <cell r="C6281" t="str">
            <v>BL RF PRODUCTS</v>
          </cell>
          <cell r="D6281" t="str">
            <v>all PL's</v>
          </cell>
          <cell r="E6281" t="str">
            <v>all PMC's</v>
          </cell>
          <cell r="F6281" t="str">
            <v>FP</v>
          </cell>
          <cell r="G6281" t="str">
            <v>USOH</v>
          </cell>
          <cell r="H6281" t="str">
            <v>CSW Ford (Hatfield)</v>
          </cell>
          <cell r="I6281" t="str">
            <v>CSW</v>
          </cell>
          <cell r="J6281">
            <v>58000</v>
          </cell>
          <cell r="K6281">
            <v>0</v>
          </cell>
          <cell r="L6281">
            <v>0</v>
          </cell>
          <cell r="M6281">
            <v>0</v>
          </cell>
          <cell r="N6281">
            <v>0</v>
          </cell>
          <cell r="O6281">
            <v>3000</v>
          </cell>
          <cell r="P6281">
            <v>61000</v>
          </cell>
        </row>
        <row r="6282">
          <cell r="A6282" t="str">
            <v>20051219</v>
          </cell>
          <cell r="B6282" t="str">
            <v>0551</v>
          </cell>
          <cell r="C6282" t="str">
            <v>BL RF PRODUCTS</v>
          </cell>
          <cell r="D6282" t="str">
            <v>all PL's</v>
          </cell>
          <cell r="E6282" t="str">
            <v>all PMC's</v>
          </cell>
          <cell r="F6282" t="str">
            <v>FP</v>
          </cell>
          <cell r="G6282" t="str">
            <v>USPP</v>
          </cell>
          <cell r="H6282" t="str">
            <v>CSW PANASONIC PEACHTREE</v>
          </cell>
          <cell r="I6282" t="str">
            <v>CSW</v>
          </cell>
          <cell r="J6282">
            <v>45000</v>
          </cell>
          <cell r="K6282">
            <v>0</v>
          </cell>
          <cell r="L6282">
            <v>0</v>
          </cell>
          <cell r="M6282">
            <v>0</v>
          </cell>
          <cell r="N6282">
            <v>0</v>
          </cell>
          <cell r="O6282">
            <v>0</v>
          </cell>
          <cell r="P6282">
            <v>45000</v>
          </cell>
        </row>
        <row r="6283">
          <cell r="A6283" t="str">
            <v>20051219</v>
          </cell>
          <cell r="B6283" t="str">
            <v>0551</v>
          </cell>
          <cell r="C6283" t="str">
            <v>BL RF PRODUCTS</v>
          </cell>
          <cell r="D6283" t="str">
            <v>all PL's</v>
          </cell>
          <cell r="E6283" t="str">
            <v>all PMC's</v>
          </cell>
          <cell r="F6283" t="str">
            <v>FP</v>
          </cell>
          <cell r="G6283" t="str">
            <v>USPR</v>
          </cell>
          <cell r="H6283" t="str">
            <v>CSW PANASONIC REYNOSA</v>
          </cell>
          <cell r="I6283" t="str">
            <v>CSW</v>
          </cell>
          <cell r="J6283">
            <v>0</v>
          </cell>
          <cell r="K6283">
            <v>0</v>
          </cell>
          <cell r="L6283">
            <v>0</v>
          </cell>
          <cell r="M6283">
            <v>0</v>
          </cell>
          <cell r="N6283">
            <v>0</v>
          </cell>
          <cell r="O6283">
            <v>21000</v>
          </cell>
          <cell r="P6283">
            <v>21000</v>
          </cell>
        </row>
        <row r="6284">
          <cell r="A6284" t="str">
            <v>20051219</v>
          </cell>
          <cell r="B6284" t="str">
            <v>0551</v>
          </cell>
          <cell r="C6284" t="str">
            <v>BL RF PRODUCTS</v>
          </cell>
          <cell r="D6284" t="str">
            <v>all PL's</v>
          </cell>
          <cell r="E6284" t="str">
            <v>all PMC's</v>
          </cell>
          <cell r="F6284" t="str">
            <v>FP</v>
          </cell>
          <cell r="G6284" t="str">
            <v>USPW</v>
          </cell>
          <cell r="H6284" t="str">
            <v>CSW Ford (North Penn)</v>
          </cell>
          <cell r="I6284" t="str">
            <v>CSW</v>
          </cell>
          <cell r="J6284">
            <v>96000</v>
          </cell>
          <cell r="K6284">
            <v>0</v>
          </cell>
          <cell r="L6284">
            <v>0</v>
          </cell>
          <cell r="M6284">
            <v>0</v>
          </cell>
          <cell r="N6284">
            <v>0</v>
          </cell>
          <cell r="O6284">
            <v>0</v>
          </cell>
          <cell r="P6284">
            <v>96000</v>
          </cell>
        </row>
        <row r="6285">
          <cell r="A6285" t="str">
            <v>20051219</v>
          </cell>
          <cell r="B6285" t="str">
            <v>0551</v>
          </cell>
          <cell r="C6285" t="str">
            <v>BL RF PRODUCTS</v>
          </cell>
          <cell r="D6285" t="str">
            <v>all PL's</v>
          </cell>
          <cell r="E6285" t="str">
            <v>all PMC's</v>
          </cell>
          <cell r="F6285" t="str">
            <v>FP</v>
          </cell>
          <cell r="G6285" t="str">
            <v>USSG</v>
          </cell>
          <cell r="H6285" t="str">
            <v>CSW SIEMENS JIT WHSE</v>
          </cell>
          <cell r="I6285" t="str">
            <v>CSW</v>
          </cell>
          <cell r="J6285">
            <v>87000</v>
          </cell>
          <cell r="K6285">
            <v>0</v>
          </cell>
          <cell r="L6285">
            <v>0</v>
          </cell>
          <cell r="M6285">
            <v>0</v>
          </cell>
          <cell r="N6285">
            <v>0</v>
          </cell>
          <cell r="O6285">
            <v>0</v>
          </cell>
          <cell r="P6285">
            <v>87000</v>
          </cell>
        </row>
        <row r="6286">
          <cell r="A6286" t="str">
            <v>20051219</v>
          </cell>
          <cell r="B6286" t="str">
            <v>0551</v>
          </cell>
          <cell r="C6286" t="str">
            <v>BL RF PRODUCTS</v>
          </cell>
          <cell r="D6286" t="str">
            <v>all PL's</v>
          </cell>
          <cell r="E6286" t="str">
            <v>all PMC's</v>
          </cell>
          <cell r="F6286" t="str">
            <v>FP</v>
          </cell>
          <cell r="G6286" t="str">
            <v>USSG</v>
          </cell>
          <cell r="H6286" t="str">
            <v>CSW Siemens JIT Guadalajara</v>
          </cell>
          <cell r="I6286" t="str">
            <v>CSW</v>
          </cell>
          <cell r="J6286">
            <v>0</v>
          </cell>
          <cell r="K6286">
            <v>0</v>
          </cell>
          <cell r="L6286">
            <v>0</v>
          </cell>
          <cell r="M6286">
            <v>0</v>
          </cell>
          <cell r="N6286">
            <v>0</v>
          </cell>
          <cell r="O6286">
            <v>45000</v>
          </cell>
          <cell r="P6286">
            <v>45000</v>
          </cell>
        </row>
        <row r="6287">
          <cell r="A6287" t="str">
            <v>20051219</v>
          </cell>
          <cell r="B6287" t="str">
            <v>0551</v>
          </cell>
          <cell r="C6287" t="str">
            <v>BL RF PRODUCTS</v>
          </cell>
          <cell r="D6287" t="str">
            <v>all PL's</v>
          </cell>
          <cell r="E6287" t="str">
            <v>all PMC's</v>
          </cell>
          <cell r="F6287" t="str">
            <v>FP</v>
          </cell>
          <cell r="G6287" t="str">
            <v>USST</v>
          </cell>
          <cell r="H6287" t="str">
            <v>CSW Sony (San Diego)</v>
          </cell>
          <cell r="I6287" t="str">
            <v>CSW</v>
          </cell>
          <cell r="J6287">
            <v>0</v>
          </cell>
          <cell r="K6287">
            <v>0</v>
          </cell>
          <cell r="L6287">
            <v>0</v>
          </cell>
          <cell r="M6287">
            <v>0</v>
          </cell>
          <cell r="N6287">
            <v>0</v>
          </cell>
          <cell r="O6287">
            <v>240000</v>
          </cell>
          <cell r="P6287">
            <v>240000</v>
          </cell>
        </row>
        <row r="6288">
          <cell r="A6288" t="str">
            <v>20051219</v>
          </cell>
          <cell r="B6288" t="str">
            <v>0551</v>
          </cell>
          <cell r="C6288" t="str">
            <v>BL RF PRODUCTS</v>
          </cell>
          <cell r="D6288" t="str">
            <v>all PL's</v>
          </cell>
          <cell r="E6288" t="str">
            <v>all PMC's</v>
          </cell>
          <cell r="F6288" t="str">
            <v>FP</v>
          </cell>
          <cell r="G6288" t="str">
            <v>USTC</v>
          </cell>
          <cell r="H6288" t="str">
            <v>CSW Siemens (Huntsville)</v>
          </cell>
          <cell r="I6288" t="str">
            <v>CSW</v>
          </cell>
          <cell r="J6288">
            <v>20000</v>
          </cell>
          <cell r="K6288">
            <v>0</v>
          </cell>
          <cell r="L6288">
            <v>0</v>
          </cell>
          <cell r="M6288">
            <v>0</v>
          </cell>
          <cell r="N6288">
            <v>0</v>
          </cell>
          <cell r="O6288">
            <v>0</v>
          </cell>
          <cell r="P6288">
            <v>20000</v>
          </cell>
        </row>
        <row r="6289">
          <cell r="A6289" t="str">
            <v>20051219</v>
          </cell>
          <cell r="B6289" t="str">
            <v>0551</v>
          </cell>
          <cell r="C6289" t="str">
            <v>BL RF PRODUCTS</v>
          </cell>
          <cell r="D6289" t="str">
            <v>all PL's</v>
          </cell>
          <cell r="E6289" t="str">
            <v>all PMC's</v>
          </cell>
          <cell r="F6289" t="str">
            <v>FP</v>
          </cell>
          <cell r="G6289" t="str">
            <v>USTM</v>
          </cell>
          <cell r="H6289" t="str">
            <v>CSW Ford (Altec - El Paso)</v>
          </cell>
          <cell r="I6289" t="str">
            <v>CSW</v>
          </cell>
          <cell r="J6289">
            <v>255000</v>
          </cell>
          <cell r="K6289">
            <v>0</v>
          </cell>
          <cell r="L6289">
            <v>0</v>
          </cell>
          <cell r="M6289">
            <v>0</v>
          </cell>
          <cell r="N6289">
            <v>0</v>
          </cell>
          <cell r="O6289">
            <v>3000</v>
          </cell>
          <cell r="P6289">
            <v>258000</v>
          </cell>
        </row>
        <row r="6290">
          <cell r="A6290" t="str">
            <v>20051219</v>
          </cell>
          <cell r="B6290" t="str">
            <v>0551</v>
          </cell>
          <cell r="C6290" t="str">
            <v>BL RF PRODUCTS</v>
          </cell>
          <cell r="D6290" t="str">
            <v>all PL's</v>
          </cell>
          <cell r="E6290" t="str">
            <v>all PMC's</v>
          </cell>
          <cell r="F6290" t="str">
            <v>FP</v>
          </cell>
          <cell r="G6290" t="str">
            <v>USTT</v>
          </cell>
          <cell r="H6290" t="str">
            <v>CSW Auto</v>
          </cell>
          <cell r="I6290" t="str">
            <v>RDC</v>
          </cell>
          <cell r="J6290">
            <v>2180332</v>
          </cell>
          <cell r="K6290">
            <v>0</v>
          </cell>
          <cell r="L6290">
            <v>0</v>
          </cell>
          <cell r="M6290">
            <v>0</v>
          </cell>
          <cell r="N6290">
            <v>0</v>
          </cell>
          <cell r="O6290">
            <v>27400</v>
          </cell>
          <cell r="P6290">
            <v>2207732</v>
          </cell>
        </row>
        <row r="6291">
          <cell r="A6291" t="str">
            <v>20051219</v>
          </cell>
          <cell r="B6291" t="str">
            <v>0551</v>
          </cell>
          <cell r="C6291" t="str">
            <v>BL RF PRODUCTS</v>
          </cell>
          <cell r="D6291" t="str">
            <v>all PL's</v>
          </cell>
          <cell r="E6291" t="str">
            <v>all PMC's</v>
          </cell>
          <cell r="F6291" t="str">
            <v>WAFER</v>
          </cell>
          <cell r="G6291" t="str">
            <v>all plants</v>
          </cell>
          <cell r="H6291" t="str">
            <v>all descriptions</v>
          </cell>
          <cell r="I6291" t="str">
            <v>all types</v>
          </cell>
          <cell r="J6291">
            <v>5222</v>
          </cell>
          <cell r="K6291">
            <v>0</v>
          </cell>
          <cell r="L6291">
            <v>0</v>
          </cell>
          <cell r="M6291">
            <v>0</v>
          </cell>
          <cell r="N6291">
            <v>0</v>
          </cell>
          <cell r="O6291">
            <v>4869</v>
          </cell>
          <cell r="P6291">
            <v>10091</v>
          </cell>
        </row>
        <row r="6292">
          <cell r="A6292" t="str">
            <v>20051219</v>
          </cell>
          <cell r="B6292" t="str">
            <v>0551</v>
          </cell>
          <cell r="C6292" t="str">
            <v>BL RF PRODUCTS</v>
          </cell>
          <cell r="D6292" t="str">
            <v>all PL's</v>
          </cell>
          <cell r="E6292" t="str">
            <v>all PMC's</v>
          </cell>
          <cell r="F6292" t="str">
            <v>WAFER</v>
          </cell>
          <cell r="G6292" t="str">
            <v>all plants</v>
          </cell>
          <cell r="H6292" t="str">
            <v>all descriptions</v>
          </cell>
          <cell r="I6292" t="str">
            <v>MFG</v>
          </cell>
          <cell r="J6292">
            <v>5222</v>
          </cell>
          <cell r="K6292">
            <v>0</v>
          </cell>
          <cell r="L6292">
            <v>0</v>
          </cell>
          <cell r="M6292">
            <v>0</v>
          </cell>
          <cell r="N6292">
            <v>0</v>
          </cell>
          <cell r="O6292">
            <v>4869</v>
          </cell>
          <cell r="P6292">
            <v>10091</v>
          </cell>
        </row>
        <row r="6293">
          <cell r="A6293" t="str">
            <v>20051219</v>
          </cell>
          <cell r="B6293" t="str">
            <v>0551</v>
          </cell>
          <cell r="C6293" t="str">
            <v>BL RF PRODUCTS</v>
          </cell>
          <cell r="D6293" t="str">
            <v>all PL's</v>
          </cell>
          <cell r="E6293" t="str">
            <v>all PMC's</v>
          </cell>
          <cell r="F6293" t="str">
            <v>WAFER</v>
          </cell>
          <cell r="G6293" t="str">
            <v>NL79</v>
          </cell>
          <cell r="H6293" t="str">
            <v>Test IPON Nijmegen</v>
          </cell>
          <cell r="I6293" t="str">
            <v>MFG</v>
          </cell>
          <cell r="J6293">
            <v>25</v>
          </cell>
          <cell r="K6293">
            <v>0</v>
          </cell>
          <cell r="L6293">
            <v>0</v>
          </cell>
          <cell r="M6293">
            <v>0</v>
          </cell>
          <cell r="N6293">
            <v>0</v>
          </cell>
          <cell r="O6293">
            <v>0</v>
          </cell>
          <cell r="P6293">
            <v>25</v>
          </cell>
        </row>
        <row r="6294">
          <cell r="A6294" t="str">
            <v>20051219</v>
          </cell>
          <cell r="B6294" t="str">
            <v>0551</v>
          </cell>
          <cell r="C6294" t="str">
            <v>BL RF PRODUCTS</v>
          </cell>
          <cell r="D6294" t="str">
            <v>all PL's</v>
          </cell>
          <cell r="E6294" t="str">
            <v>all PMC's</v>
          </cell>
          <cell r="F6294" t="str">
            <v>WAFER</v>
          </cell>
          <cell r="G6294" t="str">
            <v>PH79</v>
          </cell>
          <cell r="H6294" t="str">
            <v>WT PSC</v>
          </cell>
          <cell r="I6294" t="str">
            <v>MFG</v>
          </cell>
          <cell r="J6294">
            <v>5072</v>
          </cell>
          <cell r="K6294">
            <v>0</v>
          </cell>
          <cell r="L6294">
            <v>0</v>
          </cell>
          <cell r="M6294">
            <v>0</v>
          </cell>
          <cell r="N6294">
            <v>0</v>
          </cell>
          <cell r="O6294">
            <v>4869</v>
          </cell>
          <cell r="P6294">
            <v>9941</v>
          </cell>
        </row>
        <row r="6295">
          <cell r="A6295" t="str">
            <v>20051219</v>
          </cell>
          <cell r="B6295" t="str">
            <v>0551</v>
          </cell>
          <cell r="C6295" t="str">
            <v>BL RF PRODUCTS</v>
          </cell>
          <cell r="D6295" t="str">
            <v>all PL's</v>
          </cell>
          <cell r="E6295" t="str">
            <v>all PMC's</v>
          </cell>
          <cell r="F6295" t="str">
            <v>WAFER</v>
          </cell>
          <cell r="G6295" t="str">
            <v>TW79</v>
          </cell>
          <cell r="H6295" t="str">
            <v>WT PSK</v>
          </cell>
          <cell r="I6295" t="str">
            <v>MFG</v>
          </cell>
          <cell r="J6295">
            <v>125</v>
          </cell>
          <cell r="K6295">
            <v>0</v>
          </cell>
          <cell r="L6295">
            <v>0</v>
          </cell>
          <cell r="M6295">
            <v>0</v>
          </cell>
          <cell r="N6295">
            <v>0</v>
          </cell>
          <cell r="O6295">
            <v>0</v>
          </cell>
          <cell r="P6295">
            <v>125</v>
          </cell>
        </row>
        <row r="6296">
          <cell r="A6296" t="str">
            <v>20051219</v>
          </cell>
          <cell r="B6296" t="str">
            <v>0551</v>
          </cell>
          <cell r="C6296" t="str">
            <v>BL RF PRODUCTS</v>
          </cell>
          <cell r="D6296" t="str">
            <v>all PL's</v>
          </cell>
          <cell r="E6296" t="str">
            <v>all PMC's</v>
          </cell>
          <cell r="F6296" t="str">
            <v>XTAL</v>
          </cell>
          <cell r="G6296" t="str">
            <v>all plants</v>
          </cell>
          <cell r="H6296" t="str">
            <v>all descriptions</v>
          </cell>
          <cell r="I6296" t="str">
            <v>all types</v>
          </cell>
          <cell r="J6296">
            <v>280885525</v>
          </cell>
          <cell r="K6296">
            <v>0</v>
          </cell>
          <cell r="L6296">
            <v>0</v>
          </cell>
          <cell r="M6296">
            <v>0</v>
          </cell>
          <cell r="N6296">
            <v>0</v>
          </cell>
          <cell r="O6296">
            <v>332625223</v>
          </cell>
          <cell r="P6296">
            <v>613510748</v>
          </cell>
        </row>
        <row r="6297">
          <cell r="A6297" t="str">
            <v>20051219</v>
          </cell>
          <cell r="B6297" t="str">
            <v>0551</v>
          </cell>
          <cell r="C6297" t="str">
            <v>BL RF PRODUCTS</v>
          </cell>
          <cell r="D6297" t="str">
            <v>all PL's</v>
          </cell>
          <cell r="E6297" t="str">
            <v>all PMC's</v>
          </cell>
          <cell r="F6297" t="str">
            <v>XTAL</v>
          </cell>
          <cell r="G6297" t="str">
            <v>all plants</v>
          </cell>
          <cell r="H6297" t="str">
            <v>all descriptions</v>
          </cell>
          <cell r="I6297" t="str">
            <v>MFG</v>
          </cell>
          <cell r="J6297">
            <v>280885525</v>
          </cell>
          <cell r="K6297">
            <v>0</v>
          </cell>
          <cell r="L6297">
            <v>0</v>
          </cell>
          <cell r="M6297">
            <v>0</v>
          </cell>
          <cell r="N6297">
            <v>0</v>
          </cell>
          <cell r="O6297">
            <v>332625223</v>
          </cell>
          <cell r="P6297">
            <v>613510748</v>
          </cell>
        </row>
        <row r="6298">
          <cell r="A6298" t="str">
            <v>20051219</v>
          </cell>
          <cell r="B6298" t="str">
            <v>0551</v>
          </cell>
          <cell r="C6298" t="str">
            <v>BL RF PRODUCTS</v>
          </cell>
          <cell r="D6298" t="str">
            <v>all PL's</v>
          </cell>
          <cell r="E6298" t="str">
            <v>all PMC's</v>
          </cell>
          <cell r="F6298" t="str">
            <v>XTAL</v>
          </cell>
          <cell r="G6298" t="str">
            <v>CN71</v>
          </cell>
          <cell r="H6298" t="str">
            <v>AT PS Guangdong</v>
          </cell>
          <cell r="I6298" t="str">
            <v>MFG</v>
          </cell>
          <cell r="J6298">
            <v>110303669</v>
          </cell>
          <cell r="K6298">
            <v>0</v>
          </cell>
          <cell r="L6298">
            <v>0</v>
          </cell>
          <cell r="M6298">
            <v>0</v>
          </cell>
          <cell r="N6298">
            <v>0</v>
          </cell>
          <cell r="O6298">
            <v>106689029</v>
          </cell>
          <cell r="P6298">
            <v>216992698</v>
          </cell>
        </row>
        <row r="6299">
          <cell r="A6299" t="str">
            <v>20051219</v>
          </cell>
          <cell r="B6299" t="str">
            <v>0551</v>
          </cell>
          <cell r="C6299" t="str">
            <v>BL RF PRODUCTS</v>
          </cell>
          <cell r="D6299" t="str">
            <v>all PL's</v>
          </cell>
          <cell r="E6299" t="str">
            <v>all PMC's</v>
          </cell>
          <cell r="F6299" t="str">
            <v>XTAL</v>
          </cell>
          <cell r="G6299" t="str">
            <v>HK70</v>
          </cell>
          <cell r="H6299" t="str">
            <v>AT EDL</v>
          </cell>
          <cell r="I6299" t="str">
            <v>MFG</v>
          </cell>
          <cell r="J6299">
            <v>154328709</v>
          </cell>
          <cell r="K6299">
            <v>0</v>
          </cell>
          <cell r="L6299">
            <v>0</v>
          </cell>
          <cell r="M6299">
            <v>0</v>
          </cell>
          <cell r="N6299">
            <v>0</v>
          </cell>
          <cell r="O6299">
            <v>224440789</v>
          </cell>
          <cell r="P6299">
            <v>378769498</v>
          </cell>
        </row>
        <row r="6300">
          <cell r="A6300" t="str">
            <v>20051219</v>
          </cell>
          <cell r="B6300" t="str">
            <v>0551</v>
          </cell>
          <cell r="C6300" t="str">
            <v>BL RF PRODUCTS</v>
          </cell>
          <cell r="D6300" t="str">
            <v>all PL's</v>
          </cell>
          <cell r="E6300" t="str">
            <v>all PMC's</v>
          </cell>
          <cell r="F6300" t="str">
            <v>XTAL</v>
          </cell>
          <cell r="G6300" t="str">
            <v>MY71</v>
          </cell>
          <cell r="H6300" t="str">
            <v>AT Seremban</v>
          </cell>
          <cell r="I6300" t="str">
            <v>MFG</v>
          </cell>
          <cell r="J6300">
            <v>5773429</v>
          </cell>
          <cell r="K6300">
            <v>0</v>
          </cell>
          <cell r="L6300">
            <v>0</v>
          </cell>
          <cell r="M6300">
            <v>0</v>
          </cell>
          <cell r="N6300">
            <v>0</v>
          </cell>
          <cell r="O6300">
            <v>614448</v>
          </cell>
          <cell r="P6300">
            <v>6387877</v>
          </cell>
        </row>
        <row r="6301">
          <cell r="A6301" t="str">
            <v>20051219</v>
          </cell>
          <cell r="B6301" t="str">
            <v>0551</v>
          </cell>
          <cell r="C6301" t="str">
            <v>BL RF PRODUCTS</v>
          </cell>
          <cell r="D6301" t="str">
            <v>all PL's</v>
          </cell>
          <cell r="E6301" t="str">
            <v>all PMC's</v>
          </cell>
          <cell r="F6301" t="str">
            <v>XTAL</v>
          </cell>
          <cell r="G6301" t="str">
            <v>PH70</v>
          </cell>
          <cell r="H6301" t="str">
            <v>AT PSPI</v>
          </cell>
          <cell r="I6301" t="str">
            <v>MFG</v>
          </cell>
          <cell r="J6301">
            <v>4598157</v>
          </cell>
          <cell r="K6301">
            <v>0</v>
          </cell>
          <cell r="L6301">
            <v>0</v>
          </cell>
          <cell r="M6301">
            <v>0</v>
          </cell>
          <cell r="N6301">
            <v>0</v>
          </cell>
          <cell r="O6301">
            <v>178896</v>
          </cell>
          <cell r="P6301">
            <v>4777053</v>
          </cell>
        </row>
        <row r="6302">
          <cell r="A6302" t="str">
            <v>20051219</v>
          </cell>
          <cell r="B6302" t="str">
            <v>0551</v>
          </cell>
          <cell r="C6302" t="str">
            <v>BL RF PRODUCTS</v>
          </cell>
          <cell r="D6302" t="str">
            <v>all PL's</v>
          </cell>
          <cell r="E6302" t="str">
            <v>all PMC's</v>
          </cell>
          <cell r="F6302" t="str">
            <v>XTAL</v>
          </cell>
          <cell r="G6302" t="str">
            <v>PH71</v>
          </cell>
          <cell r="H6302" t="str">
            <v>AT PSC</v>
          </cell>
          <cell r="I6302" t="str">
            <v>MFG</v>
          </cell>
          <cell r="J6302">
            <v>99838</v>
          </cell>
          <cell r="K6302">
            <v>0</v>
          </cell>
          <cell r="L6302">
            <v>0</v>
          </cell>
          <cell r="M6302">
            <v>0</v>
          </cell>
          <cell r="N6302">
            <v>0</v>
          </cell>
          <cell r="O6302">
            <v>14881</v>
          </cell>
          <cell r="P6302">
            <v>114719</v>
          </cell>
        </row>
        <row r="6303">
          <cell r="A6303" t="str">
            <v>20051219</v>
          </cell>
          <cell r="B6303" t="str">
            <v>0551</v>
          </cell>
          <cell r="C6303" t="str">
            <v>BL RF PRODUCTS</v>
          </cell>
          <cell r="D6303" t="str">
            <v>all PL's</v>
          </cell>
          <cell r="E6303" t="str">
            <v>all PMC's</v>
          </cell>
          <cell r="F6303" t="str">
            <v>XTAL</v>
          </cell>
          <cell r="G6303" t="str">
            <v>TH70</v>
          </cell>
          <cell r="H6303" t="str">
            <v>AT PST</v>
          </cell>
          <cell r="I6303" t="str">
            <v>MFG</v>
          </cell>
          <cell r="J6303">
            <v>324960</v>
          </cell>
          <cell r="K6303">
            <v>0</v>
          </cell>
          <cell r="L6303">
            <v>0</v>
          </cell>
          <cell r="M6303">
            <v>0</v>
          </cell>
          <cell r="N6303">
            <v>0</v>
          </cell>
          <cell r="O6303">
            <v>187180</v>
          </cell>
          <cell r="P6303">
            <v>512140</v>
          </cell>
        </row>
        <row r="6304">
          <cell r="A6304" t="str">
            <v>20051219</v>
          </cell>
          <cell r="B6304" t="str">
            <v>0551</v>
          </cell>
          <cell r="C6304" t="str">
            <v>BL RF PRODUCTS</v>
          </cell>
          <cell r="D6304" t="str">
            <v>all PL's</v>
          </cell>
          <cell r="E6304" t="str">
            <v>all PMC's</v>
          </cell>
          <cell r="F6304" t="str">
            <v>XTAL</v>
          </cell>
          <cell r="G6304" t="str">
            <v>TW70</v>
          </cell>
          <cell r="H6304" t="str">
            <v>AT PSK</v>
          </cell>
          <cell r="I6304" t="str">
            <v>MFG</v>
          </cell>
          <cell r="J6304">
            <v>5456763</v>
          </cell>
          <cell r="K6304">
            <v>0</v>
          </cell>
          <cell r="L6304">
            <v>0</v>
          </cell>
          <cell r="M6304">
            <v>0</v>
          </cell>
          <cell r="N6304">
            <v>0</v>
          </cell>
          <cell r="O6304">
            <v>500000</v>
          </cell>
          <cell r="P6304">
            <v>5956763</v>
          </cell>
        </row>
        <row r="6305">
          <cell r="A6305" t="str">
            <v>20051219</v>
          </cell>
          <cell r="B6305" t="str">
            <v>0551</v>
          </cell>
          <cell r="C6305" t="str">
            <v>BL RF PRODUCTS</v>
          </cell>
          <cell r="D6305" t="str">
            <v>PL RF ACCESS SYSTEMS</v>
          </cell>
          <cell r="E6305" t="str">
            <v>all PMC's</v>
          </cell>
          <cell r="F6305" t="str">
            <v>all categories</v>
          </cell>
          <cell r="G6305" t="str">
            <v>all plants</v>
          </cell>
          <cell r="H6305" t="str">
            <v>all descriptions</v>
          </cell>
          <cell r="I6305" t="str">
            <v>RDC</v>
          </cell>
          <cell r="J6305">
            <v>88263</v>
          </cell>
          <cell r="K6305">
            <v>0</v>
          </cell>
          <cell r="L6305">
            <v>3821477</v>
          </cell>
          <cell r="M6305">
            <v>0</v>
          </cell>
          <cell r="N6305">
            <v>0</v>
          </cell>
          <cell r="O6305">
            <v>1400</v>
          </cell>
          <cell r="P6305">
            <v>3911140</v>
          </cell>
        </row>
        <row r="6306">
          <cell r="A6306" t="str">
            <v>20051219</v>
          </cell>
          <cell r="B6306" t="str">
            <v>0551</v>
          </cell>
          <cell r="C6306" t="str">
            <v>BL RF PRODUCTS</v>
          </cell>
          <cell r="D6306" t="str">
            <v>PL RF ACCESS SYSTEMS</v>
          </cell>
          <cell r="E6306" t="str">
            <v>all PMC's</v>
          </cell>
          <cell r="F6306" t="str">
            <v>all categories</v>
          </cell>
          <cell r="G6306" t="str">
            <v>all plants</v>
          </cell>
          <cell r="H6306" t="str">
            <v>all descriptions</v>
          </cell>
          <cell r="I6306" t="str">
            <v>MFG</v>
          </cell>
          <cell r="J6306">
            <v>6483293</v>
          </cell>
          <cell r="K6306">
            <v>0</v>
          </cell>
          <cell r="L6306">
            <v>0</v>
          </cell>
          <cell r="M6306">
            <v>0</v>
          </cell>
          <cell r="N6306">
            <v>0</v>
          </cell>
          <cell r="O6306">
            <v>911733</v>
          </cell>
          <cell r="P6306">
            <v>7395026</v>
          </cell>
        </row>
        <row r="6307">
          <cell r="A6307" t="str">
            <v>20051219</v>
          </cell>
          <cell r="B6307" t="str">
            <v>0551</v>
          </cell>
          <cell r="C6307" t="str">
            <v>BL RF PRODUCTS</v>
          </cell>
          <cell r="D6307" t="str">
            <v>PL RF ACCESS SYSTEMS</v>
          </cell>
          <cell r="E6307" t="str">
            <v>all PMC's</v>
          </cell>
          <cell r="F6307" t="str">
            <v>all categories</v>
          </cell>
          <cell r="G6307" t="str">
            <v>all plants</v>
          </cell>
          <cell r="H6307" t="str">
            <v>all descriptions</v>
          </cell>
          <cell r="I6307" t="str">
            <v>TRN</v>
          </cell>
          <cell r="J6307">
            <v>0</v>
          </cell>
          <cell r="K6307">
            <v>0</v>
          </cell>
          <cell r="L6307">
            <v>0</v>
          </cell>
          <cell r="M6307">
            <v>0</v>
          </cell>
          <cell r="N6307">
            <v>480</v>
          </cell>
          <cell r="O6307">
            <v>760</v>
          </cell>
          <cell r="P6307">
            <v>1240</v>
          </cell>
        </row>
        <row r="6308">
          <cell r="A6308" t="str">
            <v>20051219</v>
          </cell>
          <cell r="B6308" t="str">
            <v>0551</v>
          </cell>
          <cell r="C6308" t="str">
            <v>BL RF PRODUCTS</v>
          </cell>
          <cell r="D6308" t="str">
            <v>PL RF ACCESS SYSTEMS</v>
          </cell>
          <cell r="E6308" t="str">
            <v>all PMC's</v>
          </cell>
          <cell r="F6308" t="str">
            <v>all categories</v>
          </cell>
          <cell r="G6308" t="str">
            <v>all plants</v>
          </cell>
          <cell r="H6308" t="str">
            <v>all descriptions</v>
          </cell>
          <cell r="I6308" t="str">
            <v>IWH</v>
          </cell>
          <cell r="J6308">
            <v>276805</v>
          </cell>
          <cell r="K6308">
            <v>0</v>
          </cell>
          <cell r="L6308">
            <v>0</v>
          </cell>
          <cell r="M6308">
            <v>0</v>
          </cell>
          <cell r="N6308">
            <v>0</v>
          </cell>
          <cell r="O6308">
            <v>164993</v>
          </cell>
          <cell r="P6308">
            <v>441798</v>
          </cell>
        </row>
        <row r="6309">
          <cell r="A6309" t="str">
            <v>20051219</v>
          </cell>
          <cell r="B6309" t="str">
            <v>0551</v>
          </cell>
          <cell r="C6309" t="str">
            <v>BL RF PRODUCTS</v>
          </cell>
          <cell r="D6309" t="str">
            <v>PL RF ACCESS SYSTEMS</v>
          </cell>
          <cell r="E6309" t="str">
            <v>all PMC's</v>
          </cell>
          <cell r="F6309" t="str">
            <v>all categories</v>
          </cell>
          <cell r="G6309" t="str">
            <v>all plants</v>
          </cell>
          <cell r="H6309" t="str">
            <v>all descriptions</v>
          </cell>
          <cell r="I6309" t="str">
            <v>all types</v>
          </cell>
          <cell r="J6309">
            <v>6848361</v>
          </cell>
          <cell r="K6309">
            <v>0</v>
          </cell>
          <cell r="L6309">
            <v>3821477</v>
          </cell>
          <cell r="M6309">
            <v>0</v>
          </cell>
          <cell r="N6309">
            <v>480</v>
          </cell>
          <cell r="O6309">
            <v>1078886</v>
          </cell>
          <cell r="P6309">
            <v>11749204</v>
          </cell>
        </row>
        <row r="6310">
          <cell r="A6310" t="str">
            <v>20051219</v>
          </cell>
          <cell r="B6310" t="str">
            <v>0551</v>
          </cell>
          <cell r="C6310" t="str">
            <v>BL RF PRODUCTS</v>
          </cell>
          <cell r="D6310" t="str">
            <v>PL RF ACCESS SYSTEMS</v>
          </cell>
          <cell r="E6310" t="str">
            <v>all PMC's</v>
          </cell>
          <cell r="F6310" t="str">
            <v>all categories</v>
          </cell>
          <cell r="G6310" t="str">
            <v>FR10</v>
          </cell>
          <cell r="H6310" t="str">
            <v>IWH (BL Control) Caen</v>
          </cell>
          <cell r="I6310" t="str">
            <v>IWH</v>
          </cell>
          <cell r="J6310">
            <v>0</v>
          </cell>
          <cell r="K6310">
            <v>0</v>
          </cell>
          <cell r="L6310">
            <v>0</v>
          </cell>
          <cell r="M6310">
            <v>0</v>
          </cell>
          <cell r="N6310">
            <v>0</v>
          </cell>
          <cell r="O6310">
            <v>490</v>
          </cell>
          <cell r="P6310">
            <v>490</v>
          </cell>
        </row>
        <row r="6311">
          <cell r="A6311" t="str">
            <v>20051219</v>
          </cell>
          <cell r="B6311" t="str">
            <v>0551</v>
          </cell>
          <cell r="C6311" t="str">
            <v>BL RF PRODUCTS</v>
          </cell>
          <cell r="D6311" t="str">
            <v>PL RF ACCESS SYSTEMS</v>
          </cell>
          <cell r="E6311" t="str">
            <v>all PMC's</v>
          </cell>
          <cell r="F6311" t="str">
            <v>all categories</v>
          </cell>
          <cell r="G6311" t="str">
            <v>HK00</v>
          </cell>
          <cell r="H6311" t="str">
            <v>RDC APSH</v>
          </cell>
          <cell r="I6311" t="str">
            <v>RDC</v>
          </cell>
          <cell r="J6311">
            <v>42648</v>
          </cell>
          <cell r="K6311">
            <v>0</v>
          </cell>
          <cell r="L6311">
            <v>2500</v>
          </cell>
          <cell r="M6311">
            <v>0</v>
          </cell>
          <cell r="N6311">
            <v>0</v>
          </cell>
          <cell r="O6311">
            <v>0</v>
          </cell>
          <cell r="P6311">
            <v>45148</v>
          </cell>
        </row>
        <row r="6312">
          <cell r="A6312" t="str">
            <v>20051219</v>
          </cell>
          <cell r="B6312" t="str">
            <v>0551</v>
          </cell>
          <cell r="C6312" t="str">
            <v>BL RF PRODUCTS</v>
          </cell>
          <cell r="D6312" t="str">
            <v>PL RF ACCESS SYSTEMS</v>
          </cell>
          <cell r="E6312" t="str">
            <v>all PMC's</v>
          </cell>
          <cell r="F6312" t="str">
            <v>all categories</v>
          </cell>
          <cell r="G6312" t="str">
            <v>NL00</v>
          </cell>
          <cell r="H6312" t="str">
            <v>UPS SCS Nederland BV (Hal B)</v>
          </cell>
          <cell r="I6312" t="str">
            <v>RDC</v>
          </cell>
          <cell r="J6312">
            <v>5808</v>
          </cell>
          <cell r="K6312">
            <v>0</v>
          </cell>
          <cell r="L6312">
            <v>0</v>
          </cell>
          <cell r="M6312">
            <v>0</v>
          </cell>
          <cell r="N6312">
            <v>0</v>
          </cell>
          <cell r="O6312">
            <v>0</v>
          </cell>
          <cell r="P6312">
            <v>5808</v>
          </cell>
        </row>
        <row r="6313">
          <cell r="A6313" t="str">
            <v>20051219</v>
          </cell>
          <cell r="B6313" t="str">
            <v>0551</v>
          </cell>
          <cell r="C6313" t="str">
            <v>BL RF PRODUCTS</v>
          </cell>
          <cell r="D6313" t="str">
            <v>PL RF ACCESS SYSTEMS</v>
          </cell>
          <cell r="E6313" t="str">
            <v>all PMC's</v>
          </cell>
          <cell r="F6313" t="str">
            <v>all categories</v>
          </cell>
          <cell r="G6313" t="str">
            <v>NL79</v>
          </cell>
          <cell r="H6313" t="str">
            <v>Test IPON Nijmegen</v>
          </cell>
          <cell r="I6313" t="str">
            <v>MFG</v>
          </cell>
          <cell r="J6313">
            <v>25</v>
          </cell>
          <cell r="K6313">
            <v>0</v>
          </cell>
          <cell r="L6313">
            <v>0</v>
          </cell>
          <cell r="M6313">
            <v>0</v>
          </cell>
          <cell r="N6313">
            <v>0</v>
          </cell>
          <cell r="O6313">
            <v>8000</v>
          </cell>
          <cell r="P6313">
            <v>8025</v>
          </cell>
        </row>
        <row r="6314">
          <cell r="A6314" t="str">
            <v>20051219</v>
          </cell>
          <cell r="B6314" t="str">
            <v>0551</v>
          </cell>
          <cell r="C6314" t="str">
            <v>BL RF PRODUCTS</v>
          </cell>
          <cell r="D6314" t="str">
            <v>PL RF ACCESS SYSTEMS</v>
          </cell>
          <cell r="E6314" t="str">
            <v>all PMC's</v>
          </cell>
          <cell r="F6314" t="str">
            <v>all categories</v>
          </cell>
          <cell r="G6314" t="str">
            <v>PH10</v>
          </cell>
          <cell r="H6314" t="str">
            <v>IWH (BL Control) PSC</v>
          </cell>
          <cell r="I6314" t="str">
            <v>IWH</v>
          </cell>
          <cell r="J6314">
            <v>660</v>
          </cell>
          <cell r="K6314">
            <v>0</v>
          </cell>
          <cell r="L6314">
            <v>0</v>
          </cell>
          <cell r="M6314">
            <v>0</v>
          </cell>
          <cell r="N6314">
            <v>0</v>
          </cell>
          <cell r="O6314">
            <v>0</v>
          </cell>
          <cell r="P6314">
            <v>660</v>
          </cell>
        </row>
        <row r="6315">
          <cell r="A6315" t="str">
            <v>20051219</v>
          </cell>
          <cell r="B6315" t="str">
            <v>0551</v>
          </cell>
          <cell r="C6315" t="str">
            <v>BL RF PRODUCTS</v>
          </cell>
          <cell r="D6315" t="str">
            <v>PL RF ACCESS SYSTEMS</v>
          </cell>
          <cell r="E6315" t="str">
            <v>all PMC's</v>
          </cell>
          <cell r="F6315" t="str">
            <v>all categories</v>
          </cell>
          <cell r="G6315" t="str">
            <v>PH11</v>
          </cell>
          <cell r="H6315" t="str">
            <v>IWH (BL Control) PSPI</v>
          </cell>
          <cell r="I6315" t="str">
            <v>IWH</v>
          </cell>
          <cell r="J6315">
            <v>101341</v>
          </cell>
          <cell r="K6315">
            <v>0</v>
          </cell>
          <cell r="L6315">
            <v>0</v>
          </cell>
          <cell r="M6315">
            <v>0</v>
          </cell>
          <cell r="N6315">
            <v>0</v>
          </cell>
          <cell r="O6315">
            <v>73444</v>
          </cell>
          <cell r="P6315">
            <v>174785</v>
          </cell>
        </row>
        <row r="6316">
          <cell r="A6316" t="str">
            <v>20051219</v>
          </cell>
          <cell r="B6316" t="str">
            <v>0551</v>
          </cell>
          <cell r="C6316" t="str">
            <v>BL RF PRODUCTS</v>
          </cell>
          <cell r="D6316" t="str">
            <v>PL RF ACCESS SYSTEMS</v>
          </cell>
          <cell r="E6316" t="str">
            <v>all PMC's</v>
          </cell>
          <cell r="F6316" t="str">
            <v>all categories</v>
          </cell>
          <cell r="G6316" t="str">
            <v>PH70</v>
          </cell>
          <cell r="H6316" t="str">
            <v>AT PSPI</v>
          </cell>
          <cell r="I6316" t="str">
            <v>MFG</v>
          </cell>
          <cell r="J6316">
            <v>2250203</v>
          </cell>
          <cell r="K6316">
            <v>0</v>
          </cell>
          <cell r="L6316">
            <v>0</v>
          </cell>
          <cell r="M6316">
            <v>0</v>
          </cell>
          <cell r="N6316">
            <v>0</v>
          </cell>
          <cell r="O6316">
            <v>178896</v>
          </cell>
          <cell r="P6316">
            <v>2429099</v>
          </cell>
        </row>
        <row r="6317">
          <cell r="A6317" t="str">
            <v>20051219</v>
          </cell>
          <cell r="B6317" t="str">
            <v>0551</v>
          </cell>
          <cell r="C6317" t="str">
            <v>BL RF PRODUCTS</v>
          </cell>
          <cell r="D6317" t="str">
            <v>PL RF ACCESS SYSTEMS</v>
          </cell>
          <cell r="E6317" t="str">
            <v>all PMC's</v>
          </cell>
          <cell r="F6317" t="str">
            <v>all categories</v>
          </cell>
          <cell r="G6317" t="str">
            <v>PH71</v>
          </cell>
          <cell r="H6317" t="str">
            <v>AT PSC</v>
          </cell>
          <cell r="I6317" t="str">
            <v>MFG</v>
          </cell>
          <cell r="J6317">
            <v>99838</v>
          </cell>
          <cell r="K6317">
            <v>0</v>
          </cell>
          <cell r="L6317">
            <v>0</v>
          </cell>
          <cell r="M6317">
            <v>0</v>
          </cell>
          <cell r="N6317">
            <v>0</v>
          </cell>
          <cell r="O6317">
            <v>14881</v>
          </cell>
          <cell r="P6317">
            <v>114719</v>
          </cell>
        </row>
        <row r="6318">
          <cell r="A6318" t="str">
            <v>20051219</v>
          </cell>
          <cell r="B6318" t="str">
            <v>0551</v>
          </cell>
          <cell r="C6318" t="str">
            <v>BL RF PRODUCTS</v>
          </cell>
          <cell r="D6318" t="str">
            <v>PL RF ACCESS SYSTEMS</v>
          </cell>
          <cell r="E6318" t="str">
            <v>all PMC's</v>
          </cell>
          <cell r="F6318" t="str">
            <v>all categories</v>
          </cell>
          <cell r="G6318" t="str">
            <v>PH79</v>
          </cell>
          <cell r="H6318" t="str">
            <v>WT PSC</v>
          </cell>
          <cell r="I6318" t="str">
            <v>MFG</v>
          </cell>
          <cell r="J6318">
            <v>439</v>
          </cell>
          <cell r="K6318">
            <v>0</v>
          </cell>
          <cell r="L6318">
            <v>0</v>
          </cell>
          <cell r="M6318">
            <v>0</v>
          </cell>
          <cell r="N6318">
            <v>0</v>
          </cell>
          <cell r="O6318">
            <v>20</v>
          </cell>
          <cell r="P6318">
            <v>459</v>
          </cell>
        </row>
        <row r="6319">
          <cell r="A6319" t="str">
            <v>20051219</v>
          </cell>
          <cell r="B6319" t="str">
            <v>0551</v>
          </cell>
          <cell r="C6319" t="str">
            <v>BL RF PRODUCTS</v>
          </cell>
          <cell r="D6319" t="str">
            <v>PL RF ACCESS SYSTEMS</v>
          </cell>
          <cell r="E6319" t="str">
            <v>all PMC's</v>
          </cell>
          <cell r="F6319" t="str">
            <v>all categories</v>
          </cell>
          <cell r="G6319" t="str">
            <v>TH10</v>
          </cell>
          <cell r="H6319" t="str">
            <v>IWH (BL control) PST</v>
          </cell>
          <cell r="I6319" t="str">
            <v>IWH</v>
          </cell>
          <cell r="J6319">
            <v>59298</v>
          </cell>
          <cell r="K6319">
            <v>0</v>
          </cell>
          <cell r="L6319">
            <v>0</v>
          </cell>
          <cell r="M6319">
            <v>0</v>
          </cell>
          <cell r="N6319">
            <v>0</v>
          </cell>
          <cell r="O6319">
            <v>89779</v>
          </cell>
          <cell r="P6319">
            <v>149077</v>
          </cell>
        </row>
        <row r="6320">
          <cell r="A6320" t="str">
            <v>20051219</v>
          </cell>
          <cell r="B6320" t="str">
            <v>0551</v>
          </cell>
          <cell r="C6320" t="str">
            <v>BL RF PRODUCTS</v>
          </cell>
          <cell r="D6320" t="str">
            <v>PL RF ACCESS SYSTEMS</v>
          </cell>
          <cell r="E6320" t="str">
            <v>all PMC's</v>
          </cell>
          <cell r="F6320" t="str">
            <v>all categories</v>
          </cell>
          <cell r="G6320" t="str">
            <v>TH70</v>
          </cell>
          <cell r="H6320" t="str">
            <v>AT PST</v>
          </cell>
          <cell r="I6320" t="str">
            <v>MFG</v>
          </cell>
          <cell r="J6320">
            <v>324960</v>
          </cell>
          <cell r="K6320">
            <v>0</v>
          </cell>
          <cell r="L6320">
            <v>0</v>
          </cell>
          <cell r="M6320">
            <v>0</v>
          </cell>
          <cell r="N6320">
            <v>0</v>
          </cell>
          <cell r="O6320">
            <v>187180</v>
          </cell>
          <cell r="P6320">
            <v>512140</v>
          </cell>
        </row>
        <row r="6321">
          <cell r="A6321" t="str">
            <v>20051219</v>
          </cell>
          <cell r="B6321" t="str">
            <v>0551</v>
          </cell>
          <cell r="C6321" t="str">
            <v>BL RF PRODUCTS</v>
          </cell>
          <cell r="D6321" t="str">
            <v>PL RF ACCESS SYSTEMS</v>
          </cell>
          <cell r="E6321" t="str">
            <v>all PMC's</v>
          </cell>
          <cell r="F6321" t="str">
            <v>all categories</v>
          </cell>
          <cell r="G6321" t="str">
            <v>TW10</v>
          </cell>
          <cell r="H6321" t="str">
            <v>IWH (BL Control) PSK</v>
          </cell>
          <cell r="I6321" t="str">
            <v>IWH</v>
          </cell>
          <cell r="J6321">
            <v>115506</v>
          </cell>
          <cell r="K6321">
            <v>0</v>
          </cell>
          <cell r="L6321">
            <v>0</v>
          </cell>
          <cell r="M6321">
            <v>0</v>
          </cell>
          <cell r="N6321">
            <v>0</v>
          </cell>
          <cell r="O6321">
            <v>1280</v>
          </cell>
          <cell r="P6321">
            <v>116786</v>
          </cell>
        </row>
        <row r="6322">
          <cell r="A6322" t="str">
            <v>20051219</v>
          </cell>
          <cell r="B6322" t="str">
            <v>0551</v>
          </cell>
          <cell r="C6322" t="str">
            <v>BL RF PRODUCTS</v>
          </cell>
          <cell r="D6322" t="str">
            <v>PL RF ACCESS SYSTEMS</v>
          </cell>
          <cell r="E6322" t="str">
            <v>all PMC's</v>
          </cell>
          <cell r="F6322" t="str">
            <v>all categories</v>
          </cell>
          <cell r="G6322" t="str">
            <v>TW70</v>
          </cell>
          <cell r="H6322" t="str">
            <v>AT PSK</v>
          </cell>
          <cell r="I6322" t="str">
            <v>MFG</v>
          </cell>
          <cell r="J6322">
            <v>3807828</v>
          </cell>
          <cell r="K6322">
            <v>0</v>
          </cell>
          <cell r="L6322">
            <v>0</v>
          </cell>
          <cell r="M6322">
            <v>0</v>
          </cell>
          <cell r="N6322">
            <v>0</v>
          </cell>
          <cell r="O6322">
            <v>522756</v>
          </cell>
          <cell r="P6322">
            <v>4330584</v>
          </cell>
        </row>
        <row r="6323">
          <cell r="A6323" t="str">
            <v>20051219</v>
          </cell>
          <cell r="B6323" t="str">
            <v>0551</v>
          </cell>
          <cell r="C6323" t="str">
            <v>BL RF PRODUCTS</v>
          </cell>
          <cell r="D6323" t="str">
            <v>PL RF ACCESS SYSTEMS</v>
          </cell>
          <cell r="E6323" t="str">
            <v>all PMC's</v>
          </cell>
          <cell r="F6323" t="str">
            <v>all categories</v>
          </cell>
          <cell r="G6323" t="str">
            <v>US00</v>
          </cell>
          <cell r="H6323" t="str">
            <v>RDC NARSO</v>
          </cell>
          <cell r="I6323" t="str">
            <v>RDC</v>
          </cell>
          <cell r="J6323">
            <v>8475</v>
          </cell>
          <cell r="K6323">
            <v>0</v>
          </cell>
          <cell r="L6323">
            <v>3818977</v>
          </cell>
          <cell r="M6323">
            <v>0</v>
          </cell>
          <cell r="N6323">
            <v>0</v>
          </cell>
          <cell r="O6323">
            <v>0</v>
          </cell>
          <cell r="P6323">
            <v>3827452</v>
          </cell>
        </row>
        <row r="6324">
          <cell r="A6324" t="str">
            <v>20051219</v>
          </cell>
          <cell r="B6324" t="str">
            <v>0551</v>
          </cell>
          <cell r="C6324" t="str">
            <v>BL RF PRODUCTS</v>
          </cell>
          <cell r="D6324" t="str">
            <v>PL RF ACCESS SYSTEMS</v>
          </cell>
          <cell r="E6324" t="str">
            <v>all PMC's</v>
          </cell>
          <cell r="F6324" t="str">
            <v>all categories</v>
          </cell>
          <cell r="G6324" t="str">
            <v>US01</v>
          </cell>
          <cell r="H6324" t="str">
            <v>TRN NA</v>
          </cell>
          <cell r="I6324" t="str">
            <v>TRN</v>
          </cell>
          <cell r="J6324">
            <v>0</v>
          </cell>
          <cell r="K6324">
            <v>0</v>
          </cell>
          <cell r="L6324">
            <v>0</v>
          </cell>
          <cell r="M6324">
            <v>0</v>
          </cell>
          <cell r="N6324">
            <v>480</v>
          </cell>
          <cell r="O6324">
            <v>760</v>
          </cell>
          <cell r="P6324">
            <v>1240</v>
          </cell>
        </row>
        <row r="6325">
          <cell r="A6325" t="str">
            <v>20051219</v>
          </cell>
          <cell r="B6325" t="str">
            <v>0551</v>
          </cell>
          <cell r="C6325" t="str">
            <v>BL RF PRODUCTS</v>
          </cell>
          <cell r="D6325" t="str">
            <v>PL RF ACCESS SYSTEMS</v>
          </cell>
          <cell r="E6325" t="str">
            <v>all PMC's</v>
          </cell>
          <cell r="F6325" t="str">
            <v>all categories</v>
          </cell>
          <cell r="G6325" t="str">
            <v>USTT</v>
          </cell>
          <cell r="H6325" t="str">
            <v>CSW Auto</v>
          </cell>
          <cell r="I6325" t="str">
            <v>RDC</v>
          </cell>
          <cell r="J6325">
            <v>31332</v>
          </cell>
          <cell r="K6325">
            <v>0</v>
          </cell>
          <cell r="L6325">
            <v>0</v>
          </cell>
          <cell r="M6325">
            <v>0</v>
          </cell>
          <cell r="N6325">
            <v>0</v>
          </cell>
          <cell r="O6325">
            <v>1400</v>
          </cell>
          <cell r="P6325">
            <v>32732</v>
          </cell>
        </row>
        <row r="6326">
          <cell r="A6326" t="str">
            <v>20051219</v>
          </cell>
          <cell r="B6326" t="str">
            <v>0551</v>
          </cell>
          <cell r="C6326" t="str">
            <v>BL RF PRODUCTS</v>
          </cell>
          <cell r="D6326" t="str">
            <v>PL RF ACCESS SYSTEMS</v>
          </cell>
          <cell r="E6326" t="str">
            <v>all PMC's</v>
          </cell>
          <cell r="F6326" t="str">
            <v>FP</v>
          </cell>
          <cell r="G6326" t="str">
            <v>all plants</v>
          </cell>
          <cell r="H6326" t="str">
            <v>all descriptions</v>
          </cell>
          <cell r="I6326" t="str">
            <v>TRN</v>
          </cell>
          <cell r="J6326">
            <v>0</v>
          </cell>
          <cell r="K6326">
            <v>0</v>
          </cell>
          <cell r="L6326">
            <v>0</v>
          </cell>
          <cell r="M6326">
            <v>0</v>
          </cell>
          <cell r="N6326">
            <v>480</v>
          </cell>
          <cell r="O6326">
            <v>760</v>
          </cell>
          <cell r="P6326">
            <v>1240</v>
          </cell>
        </row>
        <row r="6327">
          <cell r="A6327" t="str">
            <v>20051219</v>
          </cell>
          <cell r="B6327" t="str">
            <v>0551</v>
          </cell>
          <cell r="C6327" t="str">
            <v>BL RF PRODUCTS</v>
          </cell>
          <cell r="D6327" t="str">
            <v>PL RF ACCESS SYSTEMS</v>
          </cell>
          <cell r="E6327" t="str">
            <v>all PMC's</v>
          </cell>
          <cell r="F6327" t="str">
            <v>FP</v>
          </cell>
          <cell r="G6327" t="str">
            <v>all plants</v>
          </cell>
          <cell r="H6327" t="str">
            <v>all descriptions</v>
          </cell>
          <cell r="I6327" t="str">
            <v>RDC</v>
          </cell>
          <cell r="J6327">
            <v>88263</v>
          </cell>
          <cell r="K6327">
            <v>0</v>
          </cell>
          <cell r="L6327">
            <v>3821477</v>
          </cell>
          <cell r="M6327">
            <v>0</v>
          </cell>
          <cell r="N6327">
            <v>0</v>
          </cell>
          <cell r="O6327">
            <v>1400</v>
          </cell>
          <cell r="P6327">
            <v>3911140</v>
          </cell>
        </row>
        <row r="6328">
          <cell r="A6328" t="str">
            <v>20051219</v>
          </cell>
          <cell r="B6328" t="str">
            <v>0551</v>
          </cell>
          <cell r="C6328" t="str">
            <v>BL RF PRODUCTS</v>
          </cell>
          <cell r="D6328" t="str">
            <v>PL RF ACCESS SYSTEMS</v>
          </cell>
          <cell r="E6328" t="str">
            <v>all PMC's</v>
          </cell>
          <cell r="F6328" t="str">
            <v>FP</v>
          </cell>
          <cell r="G6328" t="str">
            <v>all plants</v>
          </cell>
          <cell r="H6328" t="str">
            <v>all descriptions</v>
          </cell>
          <cell r="I6328" t="str">
            <v>MFG</v>
          </cell>
          <cell r="J6328">
            <v>0</v>
          </cell>
          <cell r="K6328">
            <v>0</v>
          </cell>
          <cell r="L6328">
            <v>0</v>
          </cell>
          <cell r="M6328">
            <v>0</v>
          </cell>
          <cell r="N6328">
            <v>0</v>
          </cell>
          <cell r="O6328">
            <v>30756</v>
          </cell>
          <cell r="P6328">
            <v>30756</v>
          </cell>
        </row>
        <row r="6329">
          <cell r="A6329" t="str">
            <v>20051219</v>
          </cell>
          <cell r="B6329" t="str">
            <v>0551</v>
          </cell>
          <cell r="C6329" t="str">
            <v>BL RF PRODUCTS</v>
          </cell>
          <cell r="D6329" t="str">
            <v>PL RF ACCESS SYSTEMS</v>
          </cell>
          <cell r="E6329" t="str">
            <v>all PMC's</v>
          </cell>
          <cell r="F6329" t="str">
            <v>FP</v>
          </cell>
          <cell r="G6329" t="str">
            <v>all plants</v>
          </cell>
          <cell r="H6329" t="str">
            <v>all descriptions</v>
          </cell>
          <cell r="I6329" t="str">
            <v>IWH</v>
          </cell>
          <cell r="J6329">
            <v>276805</v>
          </cell>
          <cell r="K6329">
            <v>0</v>
          </cell>
          <cell r="L6329">
            <v>0</v>
          </cell>
          <cell r="M6329">
            <v>0</v>
          </cell>
          <cell r="N6329">
            <v>0</v>
          </cell>
          <cell r="O6329">
            <v>164993</v>
          </cell>
          <cell r="P6329">
            <v>441798</v>
          </cell>
        </row>
        <row r="6330">
          <cell r="A6330" t="str">
            <v>20051219</v>
          </cell>
          <cell r="B6330" t="str">
            <v>0551</v>
          </cell>
          <cell r="C6330" t="str">
            <v>BL RF PRODUCTS</v>
          </cell>
          <cell r="D6330" t="str">
            <v>PL RF ACCESS SYSTEMS</v>
          </cell>
          <cell r="E6330" t="str">
            <v>all PMC's</v>
          </cell>
          <cell r="F6330" t="str">
            <v>FP</v>
          </cell>
          <cell r="G6330" t="str">
            <v>all plants</v>
          </cell>
          <cell r="H6330" t="str">
            <v>all descriptions</v>
          </cell>
          <cell r="I6330" t="str">
            <v>all types</v>
          </cell>
          <cell r="J6330">
            <v>365068</v>
          </cell>
          <cell r="K6330">
            <v>0</v>
          </cell>
          <cell r="L6330">
            <v>3821477</v>
          </cell>
          <cell r="M6330">
            <v>0</v>
          </cell>
          <cell r="N6330">
            <v>480</v>
          </cell>
          <cell r="O6330">
            <v>197909</v>
          </cell>
          <cell r="P6330">
            <v>4384934</v>
          </cell>
        </row>
        <row r="6331">
          <cell r="A6331" t="str">
            <v>20051219</v>
          </cell>
          <cell r="B6331" t="str">
            <v>0551</v>
          </cell>
          <cell r="C6331" t="str">
            <v>BL RF PRODUCTS</v>
          </cell>
          <cell r="D6331" t="str">
            <v>PL RF ACCESS SYSTEMS</v>
          </cell>
          <cell r="E6331" t="str">
            <v>all PMC's</v>
          </cell>
          <cell r="F6331" t="str">
            <v>FP</v>
          </cell>
          <cell r="G6331" t="str">
            <v>FR10</v>
          </cell>
          <cell r="H6331" t="str">
            <v>IWH (BL Control) Caen</v>
          </cell>
          <cell r="I6331" t="str">
            <v>IWH</v>
          </cell>
          <cell r="J6331">
            <v>0</v>
          </cell>
          <cell r="K6331">
            <v>0</v>
          </cell>
          <cell r="L6331">
            <v>0</v>
          </cell>
          <cell r="M6331">
            <v>0</v>
          </cell>
          <cell r="N6331">
            <v>0</v>
          </cell>
          <cell r="O6331">
            <v>490</v>
          </cell>
          <cell r="P6331">
            <v>490</v>
          </cell>
        </row>
        <row r="6332">
          <cell r="A6332" t="str">
            <v>20051219</v>
          </cell>
          <cell r="B6332" t="str">
            <v>0551</v>
          </cell>
          <cell r="C6332" t="str">
            <v>BL RF PRODUCTS</v>
          </cell>
          <cell r="D6332" t="str">
            <v>PL RF ACCESS SYSTEMS</v>
          </cell>
          <cell r="E6332" t="str">
            <v>all PMC's</v>
          </cell>
          <cell r="F6332" t="str">
            <v>FP</v>
          </cell>
          <cell r="G6332" t="str">
            <v>HK00</v>
          </cell>
          <cell r="H6332" t="str">
            <v>RDC APSH</v>
          </cell>
          <cell r="I6332" t="str">
            <v>RDC</v>
          </cell>
          <cell r="J6332">
            <v>42648</v>
          </cell>
          <cell r="K6332">
            <v>0</v>
          </cell>
          <cell r="L6332">
            <v>2500</v>
          </cell>
          <cell r="M6332">
            <v>0</v>
          </cell>
          <cell r="N6332">
            <v>0</v>
          </cell>
          <cell r="O6332">
            <v>0</v>
          </cell>
          <cell r="P6332">
            <v>45148</v>
          </cell>
        </row>
        <row r="6333">
          <cell r="A6333" t="str">
            <v>20051219</v>
          </cell>
          <cell r="B6333" t="str">
            <v>0551</v>
          </cell>
          <cell r="C6333" t="str">
            <v>BL RF PRODUCTS</v>
          </cell>
          <cell r="D6333" t="str">
            <v>PL RF ACCESS SYSTEMS</v>
          </cell>
          <cell r="E6333" t="str">
            <v>all PMC's</v>
          </cell>
          <cell r="F6333" t="str">
            <v>FP</v>
          </cell>
          <cell r="G6333" t="str">
            <v>NL00</v>
          </cell>
          <cell r="H6333" t="str">
            <v>UPS SCS Nederland BV (Hal B)</v>
          </cell>
          <cell r="I6333" t="str">
            <v>RDC</v>
          </cell>
          <cell r="J6333">
            <v>5808</v>
          </cell>
          <cell r="K6333">
            <v>0</v>
          </cell>
          <cell r="L6333">
            <v>0</v>
          </cell>
          <cell r="M6333">
            <v>0</v>
          </cell>
          <cell r="N6333">
            <v>0</v>
          </cell>
          <cell r="O6333">
            <v>0</v>
          </cell>
          <cell r="P6333">
            <v>5808</v>
          </cell>
        </row>
        <row r="6334">
          <cell r="A6334" t="str">
            <v>20051219</v>
          </cell>
          <cell r="B6334" t="str">
            <v>0551</v>
          </cell>
          <cell r="C6334" t="str">
            <v>BL RF PRODUCTS</v>
          </cell>
          <cell r="D6334" t="str">
            <v>PL RF ACCESS SYSTEMS</v>
          </cell>
          <cell r="E6334" t="str">
            <v>all PMC's</v>
          </cell>
          <cell r="F6334" t="str">
            <v>FP</v>
          </cell>
          <cell r="G6334" t="str">
            <v>NL79</v>
          </cell>
          <cell r="H6334" t="str">
            <v>Test IPON Nijmegen</v>
          </cell>
          <cell r="I6334" t="str">
            <v>MFG</v>
          </cell>
          <cell r="J6334">
            <v>0</v>
          </cell>
          <cell r="K6334">
            <v>0</v>
          </cell>
          <cell r="L6334">
            <v>0</v>
          </cell>
          <cell r="M6334">
            <v>0</v>
          </cell>
          <cell r="N6334">
            <v>0</v>
          </cell>
          <cell r="O6334">
            <v>8000</v>
          </cell>
          <cell r="P6334">
            <v>8000</v>
          </cell>
        </row>
        <row r="6335">
          <cell r="A6335" t="str">
            <v>20051219</v>
          </cell>
          <cell r="B6335" t="str">
            <v>0551</v>
          </cell>
          <cell r="C6335" t="str">
            <v>BL RF PRODUCTS</v>
          </cell>
          <cell r="D6335" t="str">
            <v>PL RF ACCESS SYSTEMS</v>
          </cell>
          <cell r="E6335" t="str">
            <v>all PMC's</v>
          </cell>
          <cell r="F6335" t="str">
            <v>FP</v>
          </cell>
          <cell r="G6335" t="str">
            <v>PH10</v>
          </cell>
          <cell r="H6335" t="str">
            <v>IWH (BL Control) PSC</v>
          </cell>
          <cell r="I6335" t="str">
            <v>IWH</v>
          </cell>
          <cell r="J6335">
            <v>660</v>
          </cell>
          <cell r="K6335">
            <v>0</v>
          </cell>
          <cell r="L6335">
            <v>0</v>
          </cell>
          <cell r="M6335">
            <v>0</v>
          </cell>
          <cell r="N6335">
            <v>0</v>
          </cell>
          <cell r="O6335">
            <v>0</v>
          </cell>
          <cell r="P6335">
            <v>660</v>
          </cell>
        </row>
        <row r="6336">
          <cell r="A6336" t="str">
            <v>20051219</v>
          </cell>
          <cell r="B6336" t="str">
            <v>0551</v>
          </cell>
          <cell r="C6336" t="str">
            <v>BL RF PRODUCTS</v>
          </cell>
          <cell r="D6336" t="str">
            <v>PL RF ACCESS SYSTEMS</v>
          </cell>
          <cell r="E6336" t="str">
            <v>all PMC's</v>
          </cell>
          <cell r="F6336" t="str">
            <v>FP</v>
          </cell>
          <cell r="G6336" t="str">
            <v>PH11</v>
          </cell>
          <cell r="H6336" t="str">
            <v>IWH (BL Control) PSPI</v>
          </cell>
          <cell r="I6336" t="str">
            <v>IWH</v>
          </cell>
          <cell r="J6336">
            <v>101341</v>
          </cell>
          <cell r="K6336">
            <v>0</v>
          </cell>
          <cell r="L6336">
            <v>0</v>
          </cell>
          <cell r="M6336">
            <v>0</v>
          </cell>
          <cell r="N6336">
            <v>0</v>
          </cell>
          <cell r="O6336">
            <v>73444</v>
          </cell>
          <cell r="P6336">
            <v>174785</v>
          </cell>
        </row>
        <row r="6337">
          <cell r="A6337" t="str">
            <v>20051219</v>
          </cell>
          <cell r="B6337" t="str">
            <v>0551</v>
          </cell>
          <cell r="C6337" t="str">
            <v>BL RF PRODUCTS</v>
          </cell>
          <cell r="D6337" t="str">
            <v>PL RF ACCESS SYSTEMS</v>
          </cell>
          <cell r="E6337" t="str">
            <v>all PMC's</v>
          </cell>
          <cell r="F6337" t="str">
            <v>FP</v>
          </cell>
          <cell r="G6337" t="str">
            <v>TH10</v>
          </cell>
          <cell r="H6337" t="str">
            <v>IWH (BL control) PST</v>
          </cell>
          <cell r="I6337" t="str">
            <v>IWH</v>
          </cell>
          <cell r="J6337">
            <v>59298</v>
          </cell>
          <cell r="K6337">
            <v>0</v>
          </cell>
          <cell r="L6337">
            <v>0</v>
          </cell>
          <cell r="M6337">
            <v>0</v>
          </cell>
          <cell r="N6337">
            <v>0</v>
          </cell>
          <cell r="O6337">
            <v>89779</v>
          </cell>
          <cell r="P6337">
            <v>149077</v>
          </cell>
        </row>
        <row r="6338">
          <cell r="A6338" t="str">
            <v>20051219</v>
          </cell>
          <cell r="B6338" t="str">
            <v>0551</v>
          </cell>
          <cell r="C6338" t="str">
            <v>BL RF PRODUCTS</v>
          </cell>
          <cell r="D6338" t="str">
            <v>PL RF ACCESS SYSTEMS</v>
          </cell>
          <cell r="E6338" t="str">
            <v>all PMC's</v>
          </cell>
          <cell r="F6338" t="str">
            <v>FP</v>
          </cell>
          <cell r="G6338" t="str">
            <v>TW10</v>
          </cell>
          <cell r="H6338" t="str">
            <v>IWH (BL Control) PSK</v>
          </cell>
          <cell r="I6338" t="str">
            <v>IWH</v>
          </cell>
          <cell r="J6338">
            <v>115506</v>
          </cell>
          <cell r="K6338">
            <v>0</v>
          </cell>
          <cell r="L6338">
            <v>0</v>
          </cell>
          <cell r="M6338">
            <v>0</v>
          </cell>
          <cell r="N6338">
            <v>0</v>
          </cell>
          <cell r="O6338">
            <v>1280</v>
          </cell>
          <cell r="P6338">
            <v>116786</v>
          </cell>
        </row>
        <row r="6339">
          <cell r="A6339" t="str">
            <v>20051219</v>
          </cell>
          <cell r="B6339" t="str">
            <v>0551</v>
          </cell>
          <cell r="C6339" t="str">
            <v>BL RF PRODUCTS</v>
          </cell>
          <cell r="D6339" t="str">
            <v>PL RF ACCESS SYSTEMS</v>
          </cell>
          <cell r="E6339" t="str">
            <v>all PMC's</v>
          </cell>
          <cell r="F6339" t="str">
            <v>FP</v>
          </cell>
          <cell r="G6339" t="str">
            <v>TW70</v>
          </cell>
          <cell r="H6339" t="str">
            <v>AT PSK</v>
          </cell>
          <cell r="I6339" t="str">
            <v>MFG</v>
          </cell>
          <cell r="J6339">
            <v>0</v>
          </cell>
          <cell r="K6339">
            <v>0</v>
          </cell>
          <cell r="L6339">
            <v>0</v>
          </cell>
          <cell r="M6339">
            <v>0</v>
          </cell>
          <cell r="N6339">
            <v>0</v>
          </cell>
          <cell r="O6339">
            <v>22756</v>
          </cell>
          <cell r="P6339">
            <v>22756</v>
          </cell>
        </row>
        <row r="6340">
          <cell r="A6340" t="str">
            <v>20051219</v>
          </cell>
          <cell r="B6340" t="str">
            <v>0551</v>
          </cell>
          <cell r="C6340" t="str">
            <v>BL RF PRODUCTS</v>
          </cell>
          <cell r="D6340" t="str">
            <v>PL RF ACCESS SYSTEMS</v>
          </cell>
          <cell r="E6340" t="str">
            <v>all PMC's</v>
          </cell>
          <cell r="F6340" t="str">
            <v>FP</v>
          </cell>
          <cell r="G6340" t="str">
            <v>US00</v>
          </cell>
          <cell r="H6340" t="str">
            <v>RDC NARSO</v>
          </cell>
          <cell r="I6340" t="str">
            <v>RDC</v>
          </cell>
          <cell r="J6340">
            <v>8475</v>
          </cell>
          <cell r="K6340">
            <v>0</v>
          </cell>
          <cell r="L6340">
            <v>3818977</v>
          </cell>
          <cell r="M6340">
            <v>0</v>
          </cell>
          <cell r="N6340">
            <v>0</v>
          </cell>
          <cell r="O6340">
            <v>0</v>
          </cell>
          <cell r="P6340">
            <v>3827452</v>
          </cell>
        </row>
        <row r="6341">
          <cell r="A6341" t="str">
            <v>20051219</v>
          </cell>
          <cell r="B6341" t="str">
            <v>0551</v>
          </cell>
          <cell r="C6341" t="str">
            <v>BL RF PRODUCTS</v>
          </cell>
          <cell r="D6341" t="str">
            <v>PL RF ACCESS SYSTEMS</v>
          </cell>
          <cell r="E6341" t="str">
            <v>all PMC's</v>
          </cell>
          <cell r="F6341" t="str">
            <v>FP</v>
          </cell>
          <cell r="G6341" t="str">
            <v>US01</v>
          </cell>
          <cell r="H6341" t="str">
            <v>TRN NA</v>
          </cell>
          <cell r="I6341" t="str">
            <v>TRN</v>
          </cell>
          <cell r="J6341">
            <v>0</v>
          </cell>
          <cell r="K6341">
            <v>0</v>
          </cell>
          <cell r="L6341">
            <v>0</v>
          </cell>
          <cell r="M6341">
            <v>0</v>
          </cell>
          <cell r="N6341">
            <v>480</v>
          </cell>
          <cell r="O6341">
            <v>760</v>
          </cell>
          <cell r="P6341">
            <v>1240</v>
          </cell>
        </row>
        <row r="6342">
          <cell r="A6342" t="str">
            <v>20051219</v>
          </cell>
          <cell r="B6342" t="str">
            <v>0551</v>
          </cell>
          <cell r="C6342" t="str">
            <v>BL RF PRODUCTS</v>
          </cell>
          <cell r="D6342" t="str">
            <v>PL RF ACCESS SYSTEMS</v>
          </cell>
          <cell r="E6342" t="str">
            <v>all PMC's</v>
          </cell>
          <cell r="F6342" t="str">
            <v>FP</v>
          </cell>
          <cell r="G6342" t="str">
            <v>USTT</v>
          </cell>
          <cell r="H6342" t="str">
            <v>CSW Auto</v>
          </cell>
          <cell r="I6342" t="str">
            <v>RDC</v>
          </cell>
          <cell r="J6342">
            <v>31332</v>
          </cell>
          <cell r="K6342">
            <v>0</v>
          </cell>
          <cell r="L6342">
            <v>0</v>
          </cell>
          <cell r="M6342">
            <v>0</v>
          </cell>
          <cell r="N6342">
            <v>0</v>
          </cell>
          <cell r="O6342">
            <v>1400</v>
          </cell>
          <cell r="P6342">
            <v>32732</v>
          </cell>
        </row>
        <row r="6343">
          <cell r="A6343" t="str">
            <v>20051219</v>
          </cell>
          <cell r="B6343" t="str">
            <v>0551</v>
          </cell>
          <cell r="C6343" t="str">
            <v>BL RF PRODUCTS</v>
          </cell>
          <cell r="D6343" t="str">
            <v>PL RF ACCESS SYSTEMS</v>
          </cell>
          <cell r="E6343" t="str">
            <v>all PMC's</v>
          </cell>
          <cell r="F6343" t="str">
            <v>WAFER</v>
          </cell>
          <cell r="G6343" t="str">
            <v>all plants</v>
          </cell>
          <cell r="H6343" t="str">
            <v>all descriptions</v>
          </cell>
          <cell r="I6343" t="str">
            <v>all types</v>
          </cell>
          <cell r="J6343">
            <v>464</v>
          </cell>
          <cell r="K6343">
            <v>0</v>
          </cell>
          <cell r="L6343">
            <v>0</v>
          </cell>
          <cell r="M6343">
            <v>0</v>
          </cell>
          <cell r="N6343">
            <v>0</v>
          </cell>
          <cell r="O6343">
            <v>20</v>
          </cell>
          <cell r="P6343">
            <v>484</v>
          </cell>
        </row>
        <row r="6344">
          <cell r="A6344" t="str">
            <v>20051219</v>
          </cell>
          <cell r="B6344" t="str">
            <v>0551</v>
          </cell>
          <cell r="C6344" t="str">
            <v>BL RF PRODUCTS</v>
          </cell>
          <cell r="D6344" t="str">
            <v>PL RF ACCESS SYSTEMS</v>
          </cell>
          <cell r="E6344" t="str">
            <v>all PMC's</v>
          </cell>
          <cell r="F6344" t="str">
            <v>WAFER</v>
          </cell>
          <cell r="G6344" t="str">
            <v>all plants</v>
          </cell>
          <cell r="H6344" t="str">
            <v>all descriptions</v>
          </cell>
          <cell r="I6344" t="str">
            <v>MFG</v>
          </cell>
          <cell r="J6344">
            <v>464</v>
          </cell>
          <cell r="K6344">
            <v>0</v>
          </cell>
          <cell r="L6344">
            <v>0</v>
          </cell>
          <cell r="M6344">
            <v>0</v>
          </cell>
          <cell r="N6344">
            <v>0</v>
          </cell>
          <cell r="O6344">
            <v>20</v>
          </cell>
          <cell r="P6344">
            <v>484</v>
          </cell>
        </row>
        <row r="6345">
          <cell r="A6345" t="str">
            <v>20051219</v>
          </cell>
          <cell r="B6345" t="str">
            <v>0551</v>
          </cell>
          <cell r="C6345" t="str">
            <v>BL RF PRODUCTS</v>
          </cell>
          <cell r="D6345" t="str">
            <v>PL RF ACCESS SYSTEMS</v>
          </cell>
          <cell r="E6345" t="str">
            <v>all PMC's</v>
          </cell>
          <cell r="F6345" t="str">
            <v>WAFER</v>
          </cell>
          <cell r="G6345" t="str">
            <v>NL79</v>
          </cell>
          <cell r="H6345" t="str">
            <v>Test IPON Nijmegen</v>
          </cell>
          <cell r="I6345" t="str">
            <v>MFG</v>
          </cell>
          <cell r="J6345">
            <v>25</v>
          </cell>
          <cell r="K6345">
            <v>0</v>
          </cell>
          <cell r="L6345">
            <v>0</v>
          </cell>
          <cell r="M6345">
            <v>0</v>
          </cell>
          <cell r="N6345">
            <v>0</v>
          </cell>
          <cell r="O6345">
            <v>0</v>
          </cell>
          <cell r="P6345">
            <v>25</v>
          </cell>
        </row>
        <row r="6346">
          <cell r="A6346" t="str">
            <v>20051219</v>
          </cell>
          <cell r="B6346" t="str">
            <v>0551</v>
          </cell>
          <cell r="C6346" t="str">
            <v>BL RF PRODUCTS</v>
          </cell>
          <cell r="D6346" t="str">
            <v>PL RF ACCESS SYSTEMS</v>
          </cell>
          <cell r="E6346" t="str">
            <v>all PMC's</v>
          </cell>
          <cell r="F6346" t="str">
            <v>WAFER</v>
          </cell>
          <cell r="G6346" t="str">
            <v>PH79</v>
          </cell>
          <cell r="H6346" t="str">
            <v>WT PSC</v>
          </cell>
          <cell r="I6346" t="str">
            <v>MFG</v>
          </cell>
          <cell r="J6346">
            <v>439</v>
          </cell>
          <cell r="K6346">
            <v>0</v>
          </cell>
          <cell r="L6346">
            <v>0</v>
          </cell>
          <cell r="M6346">
            <v>0</v>
          </cell>
          <cell r="N6346">
            <v>0</v>
          </cell>
          <cell r="O6346">
            <v>20</v>
          </cell>
          <cell r="P6346">
            <v>459</v>
          </cell>
        </row>
        <row r="6347">
          <cell r="A6347" t="str">
            <v>20051219</v>
          </cell>
          <cell r="B6347" t="str">
            <v>0551</v>
          </cell>
          <cell r="C6347" t="str">
            <v>BL RF PRODUCTS</v>
          </cell>
          <cell r="D6347" t="str">
            <v>PL RF ACCESS SYSTEMS</v>
          </cell>
          <cell r="E6347" t="str">
            <v>all PMC's</v>
          </cell>
          <cell r="F6347" t="str">
            <v>XTAL</v>
          </cell>
          <cell r="G6347" t="str">
            <v>all plants</v>
          </cell>
          <cell r="H6347" t="str">
            <v>all descriptions</v>
          </cell>
          <cell r="I6347" t="str">
            <v>MFG</v>
          </cell>
          <cell r="J6347">
            <v>6482829</v>
          </cell>
          <cell r="K6347">
            <v>0</v>
          </cell>
          <cell r="L6347">
            <v>0</v>
          </cell>
          <cell r="M6347">
            <v>0</v>
          </cell>
          <cell r="N6347">
            <v>0</v>
          </cell>
          <cell r="O6347">
            <v>880957</v>
          </cell>
          <cell r="P6347">
            <v>7363786</v>
          </cell>
        </row>
        <row r="6348">
          <cell r="A6348" t="str">
            <v>20051219</v>
          </cell>
          <cell r="B6348" t="str">
            <v>0551</v>
          </cell>
          <cell r="C6348" t="str">
            <v>BL RF PRODUCTS</v>
          </cell>
          <cell r="D6348" t="str">
            <v>PL RF ACCESS SYSTEMS</v>
          </cell>
          <cell r="E6348" t="str">
            <v>all PMC's</v>
          </cell>
          <cell r="F6348" t="str">
            <v>XTAL</v>
          </cell>
          <cell r="G6348" t="str">
            <v>all plants</v>
          </cell>
          <cell r="H6348" t="str">
            <v>all descriptions</v>
          </cell>
          <cell r="I6348" t="str">
            <v>all types</v>
          </cell>
          <cell r="J6348">
            <v>6482829</v>
          </cell>
          <cell r="K6348">
            <v>0</v>
          </cell>
          <cell r="L6348">
            <v>0</v>
          </cell>
          <cell r="M6348">
            <v>0</v>
          </cell>
          <cell r="N6348">
            <v>0</v>
          </cell>
          <cell r="O6348">
            <v>880957</v>
          </cell>
          <cell r="P6348">
            <v>7363786</v>
          </cell>
        </row>
        <row r="6349">
          <cell r="A6349" t="str">
            <v>20051219</v>
          </cell>
          <cell r="B6349" t="str">
            <v>0551</v>
          </cell>
          <cell r="C6349" t="str">
            <v>BL RF PRODUCTS</v>
          </cell>
          <cell r="D6349" t="str">
            <v>PL RF ACCESS SYSTEMS</v>
          </cell>
          <cell r="E6349" t="str">
            <v>all PMC's</v>
          </cell>
          <cell r="F6349" t="str">
            <v>XTAL</v>
          </cell>
          <cell r="G6349" t="str">
            <v>PH70</v>
          </cell>
          <cell r="H6349" t="str">
            <v>AT PSPI</v>
          </cell>
          <cell r="I6349" t="str">
            <v>MFG</v>
          </cell>
          <cell r="J6349">
            <v>2250203</v>
          </cell>
          <cell r="K6349">
            <v>0</v>
          </cell>
          <cell r="L6349">
            <v>0</v>
          </cell>
          <cell r="M6349">
            <v>0</v>
          </cell>
          <cell r="N6349">
            <v>0</v>
          </cell>
          <cell r="O6349">
            <v>178896</v>
          </cell>
          <cell r="P6349">
            <v>2429099</v>
          </cell>
        </row>
        <row r="6350">
          <cell r="A6350" t="str">
            <v>20051219</v>
          </cell>
          <cell r="B6350" t="str">
            <v>0551</v>
          </cell>
          <cell r="C6350" t="str">
            <v>BL RF PRODUCTS</v>
          </cell>
          <cell r="D6350" t="str">
            <v>PL RF ACCESS SYSTEMS</v>
          </cell>
          <cell r="E6350" t="str">
            <v>all PMC's</v>
          </cell>
          <cell r="F6350" t="str">
            <v>XTAL</v>
          </cell>
          <cell r="G6350" t="str">
            <v>PH71</v>
          </cell>
          <cell r="H6350" t="str">
            <v>AT PSC</v>
          </cell>
          <cell r="I6350" t="str">
            <v>MFG</v>
          </cell>
          <cell r="J6350">
            <v>99838</v>
          </cell>
          <cell r="K6350">
            <v>0</v>
          </cell>
          <cell r="L6350">
            <v>0</v>
          </cell>
          <cell r="M6350">
            <v>0</v>
          </cell>
          <cell r="N6350">
            <v>0</v>
          </cell>
          <cell r="O6350">
            <v>14881</v>
          </cell>
          <cell r="P6350">
            <v>114719</v>
          </cell>
        </row>
        <row r="6351">
          <cell r="A6351" t="str">
            <v>20051219</v>
          </cell>
          <cell r="B6351" t="str">
            <v>0551</v>
          </cell>
          <cell r="C6351" t="str">
            <v>BL RF PRODUCTS</v>
          </cell>
          <cell r="D6351" t="str">
            <v>PL RF ACCESS SYSTEMS</v>
          </cell>
          <cell r="E6351" t="str">
            <v>all PMC's</v>
          </cell>
          <cell r="F6351" t="str">
            <v>XTAL</v>
          </cell>
          <cell r="G6351" t="str">
            <v>TH70</v>
          </cell>
          <cell r="H6351" t="str">
            <v>AT PST</v>
          </cell>
          <cell r="I6351" t="str">
            <v>MFG</v>
          </cell>
          <cell r="J6351">
            <v>324960</v>
          </cell>
          <cell r="K6351">
            <v>0</v>
          </cell>
          <cell r="L6351">
            <v>0</v>
          </cell>
          <cell r="M6351">
            <v>0</v>
          </cell>
          <cell r="N6351">
            <v>0</v>
          </cell>
          <cell r="O6351">
            <v>187180</v>
          </cell>
          <cell r="P6351">
            <v>512140</v>
          </cell>
        </row>
        <row r="6352">
          <cell r="A6352" t="str">
            <v>20051219</v>
          </cell>
          <cell r="B6352" t="str">
            <v>0551</v>
          </cell>
          <cell r="C6352" t="str">
            <v>BL RF PRODUCTS</v>
          </cell>
          <cell r="D6352" t="str">
            <v>PL RF ACCESS SYSTEMS</v>
          </cell>
          <cell r="E6352" t="str">
            <v>all PMC's</v>
          </cell>
          <cell r="F6352" t="str">
            <v>XTAL</v>
          </cell>
          <cell r="G6352" t="str">
            <v>TW70</v>
          </cell>
          <cell r="H6352" t="str">
            <v>AT PSK</v>
          </cell>
          <cell r="I6352" t="str">
            <v>MFG</v>
          </cell>
          <cell r="J6352">
            <v>3807828</v>
          </cell>
          <cell r="K6352">
            <v>0</v>
          </cell>
          <cell r="L6352">
            <v>0</v>
          </cell>
          <cell r="M6352">
            <v>0</v>
          </cell>
          <cell r="N6352">
            <v>0</v>
          </cell>
          <cell r="O6352">
            <v>500000</v>
          </cell>
          <cell r="P6352">
            <v>4307828</v>
          </cell>
        </row>
        <row r="6353">
          <cell r="A6353" t="str">
            <v>20051219</v>
          </cell>
          <cell r="B6353" t="str">
            <v>0551</v>
          </cell>
          <cell r="C6353" t="str">
            <v>BL RF PRODUCTS</v>
          </cell>
          <cell r="D6353" t="str">
            <v>PL RF ACCESS SYSTEMS</v>
          </cell>
          <cell r="E6353" t="str">
            <v>BC</v>
          </cell>
          <cell r="F6353" t="str">
            <v>all categories</v>
          </cell>
          <cell r="G6353" t="str">
            <v>all plants</v>
          </cell>
          <cell r="H6353" t="str">
            <v>all descriptions</v>
          </cell>
          <cell r="I6353" t="str">
            <v>all types</v>
          </cell>
          <cell r="J6353">
            <v>2447612</v>
          </cell>
          <cell r="K6353">
            <v>0</v>
          </cell>
          <cell r="L6353">
            <v>800</v>
          </cell>
          <cell r="M6353">
            <v>0</v>
          </cell>
          <cell r="N6353">
            <v>300</v>
          </cell>
          <cell r="O6353">
            <v>254520</v>
          </cell>
          <cell r="P6353">
            <v>2703232</v>
          </cell>
        </row>
        <row r="6354">
          <cell r="A6354" t="str">
            <v>20051219</v>
          </cell>
          <cell r="B6354" t="str">
            <v>0551</v>
          </cell>
          <cell r="C6354" t="str">
            <v>BL RF PRODUCTS</v>
          </cell>
          <cell r="D6354" t="str">
            <v>PL RF ACCESS SYSTEMS</v>
          </cell>
          <cell r="E6354" t="str">
            <v>BC</v>
          </cell>
          <cell r="F6354" t="str">
            <v>all categories</v>
          </cell>
          <cell r="G6354" t="str">
            <v>all plants</v>
          </cell>
          <cell r="H6354" t="str">
            <v>all descriptions</v>
          </cell>
          <cell r="I6354" t="str">
            <v>MFG</v>
          </cell>
          <cell r="J6354">
            <v>2300106</v>
          </cell>
          <cell r="K6354">
            <v>0</v>
          </cell>
          <cell r="L6354">
            <v>0</v>
          </cell>
          <cell r="M6354">
            <v>0</v>
          </cell>
          <cell r="N6354">
            <v>0</v>
          </cell>
          <cell r="O6354">
            <v>178916</v>
          </cell>
          <cell r="P6354">
            <v>2479022</v>
          </cell>
        </row>
        <row r="6355">
          <cell r="A6355" t="str">
            <v>20051219</v>
          </cell>
          <cell r="B6355" t="str">
            <v>0551</v>
          </cell>
          <cell r="C6355" t="str">
            <v>BL RF PRODUCTS</v>
          </cell>
          <cell r="D6355" t="str">
            <v>PL RF ACCESS SYSTEMS</v>
          </cell>
          <cell r="E6355" t="str">
            <v>BC</v>
          </cell>
          <cell r="F6355" t="str">
            <v>all categories</v>
          </cell>
          <cell r="G6355" t="str">
            <v>all plants</v>
          </cell>
          <cell r="H6355" t="str">
            <v>all descriptions</v>
          </cell>
          <cell r="I6355" t="str">
            <v>TRN</v>
          </cell>
          <cell r="J6355">
            <v>0</v>
          </cell>
          <cell r="K6355">
            <v>0</v>
          </cell>
          <cell r="L6355">
            <v>0</v>
          </cell>
          <cell r="M6355">
            <v>0</v>
          </cell>
          <cell r="N6355">
            <v>300</v>
          </cell>
          <cell r="O6355">
            <v>760</v>
          </cell>
          <cell r="P6355">
            <v>1060</v>
          </cell>
        </row>
        <row r="6356">
          <cell r="A6356" t="str">
            <v>20051219</v>
          </cell>
          <cell r="B6356" t="str">
            <v>0551</v>
          </cell>
          <cell r="C6356" t="str">
            <v>BL RF PRODUCTS</v>
          </cell>
          <cell r="D6356" t="str">
            <v>PL RF ACCESS SYSTEMS</v>
          </cell>
          <cell r="E6356" t="str">
            <v>BC</v>
          </cell>
          <cell r="F6356" t="str">
            <v>all categories</v>
          </cell>
          <cell r="G6356" t="str">
            <v>all plants</v>
          </cell>
          <cell r="H6356" t="str">
            <v>all descriptions</v>
          </cell>
          <cell r="I6356" t="str">
            <v>IWH</v>
          </cell>
          <cell r="J6356">
            <v>101341</v>
          </cell>
          <cell r="K6356">
            <v>0</v>
          </cell>
          <cell r="L6356">
            <v>0</v>
          </cell>
          <cell r="M6356">
            <v>0</v>
          </cell>
          <cell r="N6356">
            <v>0</v>
          </cell>
          <cell r="O6356">
            <v>73444</v>
          </cell>
          <cell r="P6356">
            <v>174785</v>
          </cell>
        </row>
        <row r="6357">
          <cell r="A6357" t="str">
            <v>20051219</v>
          </cell>
          <cell r="B6357" t="str">
            <v>0551</v>
          </cell>
          <cell r="C6357" t="str">
            <v>BL RF PRODUCTS</v>
          </cell>
          <cell r="D6357" t="str">
            <v>PL RF ACCESS SYSTEMS</v>
          </cell>
          <cell r="E6357" t="str">
            <v>BC</v>
          </cell>
          <cell r="F6357" t="str">
            <v>all categories</v>
          </cell>
          <cell r="G6357" t="str">
            <v>all plants</v>
          </cell>
          <cell r="H6357" t="str">
            <v>all descriptions</v>
          </cell>
          <cell r="I6357" t="str">
            <v>RDC</v>
          </cell>
          <cell r="J6357">
            <v>46165</v>
          </cell>
          <cell r="K6357">
            <v>0</v>
          </cell>
          <cell r="L6357">
            <v>800</v>
          </cell>
          <cell r="M6357">
            <v>0</v>
          </cell>
          <cell r="N6357">
            <v>0</v>
          </cell>
          <cell r="O6357">
            <v>1400</v>
          </cell>
          <cell r="P6357">
            <v>48365</v>
          </cell>
        </row>
        <row r="6358">
          <cell r="A6358" t="str">
            <v>20051219</v>
          </cell>
          <cell r="B6358" t="str">
            <v>0551</v>
          </cell>
          <cell r="C6358" t="str">
            <v>BL RF PRODUCTS</v>
          </cell>
          <cell r="D6358" t="str">
            <v>PL RF ACCESS SYSTEMS</v>
          </cell>
          <cell r="E6358" t="str">
            <v>BC</v>
          </cell>
          <cell r="F6358" t="str">
            <v>all categories</v>
          </cell>
          <cell r="G6358" t="str">
            <v>HK00</v>
          </cell>
          <cell r="H6358" t="str">
            <v>RDC APSH</v>
          </cell>
          <cell r="I6358" t="str">
            <v>RDC</v>
          </cell>
          <cell r="J6358">
            <v>9350</v>
          </cell>
          <cell r="K6358">
            <v>0</v>
          </cell>
          <cell r="L6358">
            <v>0</v>
          </cell>
          <cell r="M6358">
            <v>0</v>
          </cell>
          <cell r="N6358">
            <v>0</v>
          </cell>
          <cell r="O6358">
            <v>0</v>
          </cell>
          <cell r="P6358">
            <v>9350</v>
          </cell>
        </row>
        <row r="6359">
          <cell r="A6359" t="str">
            <v>20051219</v>
          </cell>
          <cell r="B6359" t="str">
            <v>0551</v>
          </cell>
          <cell r="C6359" t="str">
            <v>BL RF PRODUCTS</v>
          </cell>
          <cell r="D6359" t="str">
            <v>PL RF ACCESS SYSTEMS</v>
          </cell>
          <cell r="E6359" t="str">
            <v>BC</v>
          </cell>
          <cell r="F6359" t="str">
            <v>all categories</v>
          </cell>
          <cell r="G6359" t="str">
            <v>NL00</v>
          </cell>
          <cell r="H6359" t="str">
            <v>UPS SCS Nederland BV (Hal B)</v>
          </cell>
          <cell r="I6359" t="str">
            <v>RDC</v>
          </cell>
          <cell r="J6359">
            <v>5008</v>
          </cell>
          <cell r="K6359">
            <v>0</v>
          </cell>
          <cell r="L6359">
            <v>0</v>
          </cell>
          <cell r="M6359">
            <v>0</v>
          </cell>
          <cell r="N6359">
            <v>0</v>
          </cell>
          <cell r="O6359">
            <v>0</v>
          </cell>
          <cell r="P6359">
            <v>5008</v>
          </cell>
        </row>
        <row r="6360">
          <cell r="A6360" t="str">
            <v>20051219</v>
          </cell>
          <cell r="B6360" t="str">
            <v>0551</v>
          </cell>
          <cell r="C6360" t="str">
            <v>BL RF PRODUCTS</v>
          </cell>
          <cell r="D6360" t="str">
            <v>PL RF ACCESS SYSTEMS</v>
          </cell>
          <cell r="E6360" t="str">
            <v>BC</v>
          </cell>
          <cell r="F6360" t="str">
            <v>all categories</v>
          </cell>
          <cell r="G6360" t="str">
            <v>PH11</v>
          </cell>
          <cell r="H6360" t="str">
            <v>IWH (BL Control) PSPI</v>
          </cell>
          <cell r="I6360" t="str">
            <v>IWH</v>
          </cell>
          <cell r="J6360">
            <v>101341</v>
          </cell>
          <cell r="K6360">
            <v>0</v>
          </cell>
          <cell r="L6360">
            <v>0</v>
          </cell>
          <cell r="M6360">
            <v>0</v>
          </cell>
          <cell r="N6360">
            <v>0</v>
          </cell>
          <cell r="O6360">
            <v>73444</v>
          </cell>
          <cell r="P6360">
            <v>174785</v>
          </cell>
        </row>
        <row r="6361">
          <cell r="A6361" t="str">
            <v>20051219</v>
          </cell>
          <cell r="B6361" t="str">
            <v>0551</v>
          </cell>
          <cell r="C6361" t="str">
            <v>BL RF PRODUCTS</v>
          </cell>
          <cell r="D6361" t="str">
            <v>PL RF ACCESS SYSTEMS</v>
          </cell>
          <cell r="E6361" t="str">
            <v>BC</v>
          </cell>
          <cell r="F6361" t="str">
            <v>all categories</v>
          </cell>
          <cell r="G6361" t="str">
            <v>PH70</v>
          </cell>
          <cell r="H6361" t="str">
            <v>AT PSPI</v>
          </cell>
          <cell r="I6361" t="str">
            <v>MFG</v>
          </cell>
          <cell r="J6361">
            <v>2250203</v>
          </cell>
          <cell r="K6361">
            <v>0</v>
          </cell>
          <cell r="L6361">
            <v>0</v>
          </cell>
          <cell r="M6361">
            <v>0</v>
          </cell>
          <cell r="N6361">
            <v>0</v>
          </cell>
          <cell r="O6361">
            <v>178896</v>
          </cell>
          <cell r="P6361">
            <v>2429099</v>
          </cell>
        </row>
        <row r="6362">
          <cell r="A6362" t="str">
            <v>20051219</v>
          </cell>
          <cell r="B6362" t="str">
            <v>0551</v>
          </cell>
          <cell r="C6362" t="str">
            <v>BL RF PRODUCTS</v>
          </cell>
          <cell r="D6362" t="str">
            <v>PL RF ACCESS SYSTEMS</v>
          </cell>
          <cell r="E6362" t="str">
            <v>BC</v>
          </cell>
          <cell r="F6362" t="str">
            <v>all categories</v>
          </cell>
          <cell r="G6362" t="str">
            <v>PH79</v>
          </cell>
          <cell r="H6362" t="str">
            <v>WT PSC</v>
          </cell>
          <cell r="I6362" t="str">
            <v>MFG</v>
          </cell>
          <cell r="J6362">
            <v>439</v>
          </cell>
          <cell r="K6362">
            <v>0</v>
          </cell>
          <cell r="L6362">
            <v>0</v>
          </cell>
          <cell r="M6362">
            <v>0</v>
          </cell>
          <cell r="N6362">
            <v>0</v>
          </cell>
          <cell r="O6362">
            <v>20</v>
          </cell>
          <cell r="P6362">
            <v>459</v>
          </cell>
        </row>
        <row r="6363">
          <cell r="A6363" t="str">
            <v>20051219</v>
          </cell>
          <cell r="B6363" t="str">
            <v>0551</v>
          </cell>
          <cell r="C6363" t="str">
            <v>BL RF PRODUCTS</v>
          </cell>
          <cell r="D6363" t="str">
            <v>PL RF ACCESS SYSTEMS</v>
          </cell>
          <cell r="E6363" t="str">
            <v>BC</v>
          </cell>
          <cell r="F6363" t="str">
            <v>all categories</v>
          </cell>
          <cell r="G6363" t="str">
            <v>TH70</v>
          </cell>
          <cell r="H6363" t="str">
            <v>AT PST</v>
          </cell>
          <cell r="I6363" t="str">
            <v>MFG</v>
          </cell>
          <cell r="J6363">
            <v>49464</v>
          </cell>
          <cell r="K6363">
            <v>0</v>
          </cell>
          <cell r="L6363">
            <v>0</v>
          </cell>
          <cell r="M6363">
            <v>0</v>
          </cell>
          <cell r="N6363">
            <v>0</v>
          </cell>
          <cell r="O6363">
            <v>0</v>
          </cell>
          <cell r="P6363">
            <v>49464</v>
          </cell>
        </row>
        <row r="6364">
          <cell r="A6364" t="str">
            <v>20051219</v>
          </cell>
          <cell r="B6364" t="str">
            <v>0551</v>
          </cell>
          <cell r="C6364" t="str">
            <v>BL RF PRODUCTS</v>
          </cell>
          <cell r="D6364" t="str">
            <v>PL RF ACCESS SYSTEMS</v>
          </cell>
          <cell r="E6364" t="str">
            <v>BC</v>
          </cell>
          <cell r="F6364" t="str">
            <v>all categories</v>
          </cell>
          <cell r="G6364" t="str">
            <v>US00</v>
          </cell>
          <cell r="H6364" t="str">
            <v>RDC NARSO</v>
          </cell>
          <cell r="I6364" t="str">
            <v>RDC</v>
          </cell>
          <cell r="J6364">
            <v>475</v>
          </cell>
          <cell r="K6364">
            <v>0</v>
          </cell>
          <cell r="L6364">
            <v>800</v>
          </cell>
          <cell r="M6364">
            <v>0</v>
          </cell>
          <cell r="N6364">
            <v>0</v>
          </cell>
          <cell r="O6364">
            <v>0</v>
          </cell>
          <cell r="P6364">
            <v>1275</v>
          </cell>
        </row>
        <row r="6365">
          <cell r="A6365" t="str">
            <v>20051219</v>
          </cell>
          <cell r="B6365" t="str">
            <v>0551</v>
          </cell>
          <cell r="C6365" t="str">
            <v>BL RF PRODUCTS</v>
          </cell>
          <cell r="D6365" t="str">
            <v>PL RF ACCESS SYSTEMS</v>
          </cell>
          <cell r="E6365" t="str">
            <v>BC</v>
          </cell>
          <cell r="F6365" t="str">
            <v>all categories</v>
          </cell>
          <cell r="G6365" t="str">
            <v>US01</v>
          </cell>
          <cell r="H6365" t="str">
            <v>TRN NA</v>
          </cell>
          <cell r="I6365" t="str">
            <v>TRN</v>
          </cell>
          <cell r="J6365">
            <v>0</v>
          </cell>
          <cell r="K6365">
            <v>0</v>
          </cell>
          <cell r="L6365">
            <v>0</v>
          </cell>
          <cell r="M6365">
            <v>0</v>
          </cell>
          <cell r="N6365">
            <v>300</v>
          </cell>
          <cell r="O6365">
            <v>760</v>
          </cell>
          <cell r="P6365">
            <v>1060</v>
          </cell>
        </row>
        <row r="6366">
          <cell r="A6366" t="str">
            <v>20051219</v>
          </cell>
          <cell r="B6366" t="str">
            <v>0551</v>
          </cell>
          <cell r="C6366" t="str">
            <v>BL RF PRODUCTS</v>
          </cell>
          <cell r="D6366" t="str">
            <v>PL RF ACCESS SYSTEMS</v>
          </cell>
          <cell r="E6366" t="str">
            <v>BC</v>
          </cell>
          <cell r="F6366" t="str">
            <v>all categories</v>
          </cell>
          <cell r="G6366" t="str">
            <v>USTT</v>
          </cell>
          <cell r="H6366" t="str">
            <v>CSW Auto</v>
          </cell>
          <cell r="I6366" t="str">
            <v>RDC</v>
          </cell>
          <cell r="J6366">
            <v>31332</v>
          </cell>
          <cell r="K6366">
            <v>0</v>
          </cell>
          <cell r="L6366">
            <v>0</v>
          </cell>
          <cell r="M6366">
            <v>0</v>
          </cell>
          <cell r="N6366">
            <v>0</v>
          </cell>
          <cell r="O6366">
            <v>1400</v>
          </cell>
          <cell r="P6366">
            <v>32732</v>
          </cell>
        </row>
        <row r="6367">
          <cell r="A6367" t="str">
            <v>20051219</v>
          </cell>
          <cell r="B6367" t="str">
            <v>0551</v>
          </cell>
          <cell r="C6367" t="str">
            <v>BL RF PRODUCTS</v>
          </cell>
          <cell r="D6367" t="str">
            <v>PL RF ACCESS SYSTEMS</v>
          </cell>
          <cell r="E6367" t="str">
            <v>BC</v>
          </cell>
          <cell r="F6367" t="str">
            <v>FP</v>
          </cell>
          <cell r="G6367" t="str">
            <v>all plants</v>
          </cell>
          <cell r="H6367" t="str">
            <v>all descriptions</v>
          </cell>
          <cell r="I6367" t="str">
            <v>RDC</v>
          </cell>
          <cell r="J6367">
            <v>46165</v>
          </cell>
          <cell r="K6367">
            <v>0</v>
          </cell>
          <cell r="L6367">
            <v>800</v>
          </cell>
          <cell r="M6367">
            <v>0</v>
          </cell>
          <cell r="N6367">
            <v>0</v>
          </cell>
          <cell r="O6367">
            <v>1400</v>
          </cell>
          <cell r="P6367">
            <v>48365</v>
          </cell>
        </row>
        <row r="6368">
          <cell r="A6368" t="str">
            <v>20051219</v>
          </cell>
          <cell r="B6368" t="str">
            <v>0551</v>
          </cell>
          <cell r="C6368" t="str">
            <v>BL RF PRODUCTS</v>
          </cell>
          <cell r="D6368" t="str">
            <v>PL RF ACCESS SYSTEMS</v>
          </cell>
          <cell r="E6368" t="str">
            <v>BC</v>
          </cell>
          <cell r="F6368" t="str">
            <v>FP</v>
          </cell>
          <cell r="G6368" t="str">
            <v>all plants</v>
          </cell>
          <cell r="H6368" t="str">
            <v>all descriptions</v>
          </cell>
          <cell r="I6368" t="str">
            <v>IWH</v>
          </cell>
          <cell r="J6368">
            <v>101341</v>
          </cell>
          <cell r="K6368">
            <v>0</v>
          </cell>
          <cell r="L6368">
            <v>0</v>
          </cell>
          <cell r="M6368">
            <v>0</v>
          </cell>
          <cell r="N6368">
            <v>0</v>
          </cell>
          <cell r="O6368">
            <v>73444</v>
          </cell>
          <cell r="P6368">
            <v>174785</v>
          </cell>
        </row>
        <row r="6369">
          <cell r="A6369" t="str">
            <v>20051219</v>
          </cell>
          <cell r="B6369" t="str">
            <v>0551</v>
          </cell>
          <cell r="C6369" t="str">
            <v>BL RF PRODUCTS</v>
          </cell>
          <cell r="D6369" t="str">
            <v>PL RF ACCESS SYSTEMS</v>
          </cell>
          <cell r="E6369" t="str">
            <v>BC</v>
          </cell>
          <cell r="F6369" t="str">
            <v>FP</v>
          </cell>
          <cell r="G6369" t="str">
            <v>all plants</v>
          </cell>
          <cell r="H6369" t="str">
            <v>all descriptions</v>
          </cell>
          <cell r="I6369" t="str">
            <v>all types</v>
          </cell>
          <cell r="J6369">
            <v>147506</v>
          </cell>
          <cell r="K6369">
            <v>0</v>
          </cell>
          <cell r="L6369">
            <v>800</v>
          </cell>
          <cell r="M6369">
            <v>0</v>
          </cell>
          <cell r="N6369">
            <v>300</v>
          </cell>
          <cell r="O6369">
            <v>75604</v>
          </cell>
          <cell r="P6369">
            <v>224210</v>
          </cell>
        </row>
        <row r="6370">
          <cell r="A6370" t="str">
            <v>20051219</v>
          </cell>
          <cell r="B6370" t="str">
            <v>0551</v>
          </cell>
          <cell r="C6370" t="str">
            <v>BL RF PRODUCTS</v>
          </cell>
          <cell r="D6370" t="str">
            <v>PL RF ACCESS SYSTEMS</v>
          </cell>
          <cell r="E6370" t="str">
            <v>BC</v>
          </cell>
          <cell r="F6370" t="str">
            <v>FP</v>
          </cell>
          <cell r="G6370" t="str">
            <v>all plants</v>
          </cell>
          <cell r="H6370" t="str">
            <v>all descriptions</v>
          </cell>
          <cell r="I6370" t="str">
            <v>TRN</v>
          </cell>
          <cell r="J6370">
            <v>0</v>
          </cell>
          <cell r="K6370">
            <v>0</v>
          </cell>
          <cell r="L6370">
            <v>0</v>
          </cell>
          <cell r="M6370">
            <v>0</v>
          </cell>
          <cell r="N6370">
            <v>300</v>
          </cell>
          <cell r="O6370">
            <v>760</v>
          </cell>
          <cell r="P6370">
            <v>1060</v>
          </cell>
        </row>
        <row r="6371">
          <cell r="A6371" t="str">
            <v>20051219</v>
          </cell>
          <cell r="B6371" t="str">
            <v>0551</v>
          </cell>
          <cell r="C6371" t="str">
            <v>BL RF PRODUCTS</v>
          </cell>
          <cell r="D6371" t="str">
            <v>PL RF ACCESS SYSTEMS</v>
          </cell>
          <cell r="E6371" t="str">
            <v>BC</v>
          </cell>
          <cell r="F6371" t="str">
            <v>FP</v>
          </cell>
          <cell r="G6371" t="str">
            <v>HK00</v>
          </cell>
          <cell r="H6371" t="str">
            <v>RDC APSH</v>
          </cell>
          <cell r="I6371" t="str">
            <v>RDC</v>
          </cell>
          <cell r="J6371">
            <v>9350</v>
          </cell>
          <cell r="K6371">
            <v>0</v>
          </cell>
          <cell r="L6371">
            <v>0</v>
          </cell>
          <cell r="M6371">
            <v>0</v>
          </cell>
          <cell r="N6371">
            <v>0</v>
          </cell>
          <cell r="O6371">
            <v>0</v>
          </cell>
          <cell r="P6371">
            <v>9350</v>
          </cell>
        </row>
        <row r="6372">
          <cell r="A6372" t="str">
            <v>20051219</v>
          </cell>
          <cell r="B6372" t="str">
            <v>0551</v>
          </cell>
          <cell r="C6372" t="str">
            <v>BL RF PRODUCTS</v>
          </cell>
          <cell r="D6372" t="str">
            <v>PL RF ACCESS SYSTEMS</v>
          </cell>
          <cell r="E6372" t="str">
            <v>BC</v>
          </cell>
          <cell r="F6372" t="str">
            <v>FP</v>
          </cell>
          <cell r="G6372" t="str">
            <v>NL00</v>
          </cell>
          <cell r="H6372" t="str">
            <v>UPS SCS Nederland BV (Hal B)</v>
          </cell>
          <cell r="I6372" t="str">
            <v>RDC</v>
          </cell>
          <cell r="J6372">
            <v>5008</v>
          </cell>
          <cell r="K6372">
            <v>0</v>
          </cell>
          <cell r="L6372">
            <v>0</v>
          </cell>
          <cell r="M6372">
            <v>0</v>
          </cell>
          <cell r="N6372">
            <v>0</v>
          </cell>
          <cell r="O6372">
            <v>0</v>
          </cell>
          <cell r="P6372">
            <v>5008</v>
          </cell>
        </row>
        <row r="6373">
          <cell r="A6373" t="str">
            <v>20051219</v>
          </cell>
          <cell r="B6373" t="str">
            <v>0551</v>
          </cell>
          <cell r="C6373" t="str">
            <v>BL RF PRODUCTS</v>
          </cell>
          <cell r="D6373" t="str">
            <v>PL RF ACCESS SYSTEMS</v>
          </cell>
          <cell r="E6373" t="str">
            <v>BC</v>
          </cell>
          <cell r="F6373" t="str">
            <v>FP</v>
          </cell>
          <cell r="G6373" t="str">
            <v>PH11</v>
          </cell>
          <cell r="H6373" t="str">
            <v>IWH (BL Control) PSPI</v>
          </cell>
          <cell r="I6373" t="str">
            <v>IWH</v>
          </cell>
          <cell r="J6373">
            <v>101341</v>
          </cell>
          <cell r="K6373">
            <v>0</v>
          </cell>
          <cell r="L6373">
            <v>0</v>
          </cell>
          <cell r="M6373">
            <v>0</v>
          </cell>
          <cell r="N6373">
            <v>0</v>
          </cell>
          <cell r="O6373">
            <v>73444</v>
          </cell>
          <cell r="P6373">
            <v>174785</v>
          </cell>
        </row>
        <row r="6374">
          <cell r="A6374" t="str">
            <v>20051219</v>
          </cell>
          <cell r="B6374" t="str">
            <v>0551</v>
          </cell>
          <cell r="C6374" t="str">
            <v>BL RF PRODUCTS</v>
          </cell>
          <cell r="D6374" t="str">
            <v>PL RF ACCESS SYSTEMS</v>
          </cell>
          <cell r="E6374" t="str">
            <v>BC</v>
          </cell>
          <cell r="F6374" t="str">
            <v>FP</v>
          </cell>
          <cell r="G6374" t="str">
            <v>US00</v>
          </cell>
          <cell r="H6374" t="str">
            <v>RDC NARSO</v>
          </cell>
          <cell r="I6374" t="str">
            <v>RDC</v>
          </cell>
          <cell r="J6374">
            <v>475</v>
          </cell>
          <cell r="K6374">
            <v>0</v>
          </cell>
          <cell r="L6374">
            <v>800</v>
          </cell>
          <cell r="M6374">
            <v>0</v>
          </cell>
          <cell r="N6374">
            <v>0</v>
          </cell>
          <cell r="O6374">
            <v>0</v>
          </cell>
          <cell r="P6374">
            <v>1275</v>
          </cell>
        </row>
        <row r="6375">
          <cell r="A6375" t="str">
            <v>20051219</v>
          </cell>
          <cell r="B6375" t="str">
            <v>0551</v>
          </cell>
          <cell r="C6375" t="str">
            <v>BL RF PRODUCTS</v>
          </cell>
          <cell r="D6375" t="str">
            <v>PL RF ACCESS SYSTEMS</v>
          </cell>
          <cell r="E6375" t="str">
            <v>BC</v>
          </cell>
          <cell r="F6375" t="str">
            <v>FP</v>
          </cell>
          <cell r="G6375" t="str">
            <v>US01</v>
          </cell>
          <cell r="H6375" t="str">
            <v>TRN NA</v>
          </cell>
          <cell r="I6375" t="str">
            <v>TRN</v>
          </cell>
          <cell r="J6375">
            <v>0</v>
          </cell>
          <cell r="K6375">
            <v>0</v>
          </cell>
          <cell r="L6375">
            <v>0</v>
          </cell>
          <cell r="M6375">
            <v>0</v>
          </cell>
          <cell r="N6375">
            <v>300</v>
          </cell>
          <cell r="O6375">
            <v>760</v>
          </cell>
          <cell r="P6375">
            <v>1060</v>
          </cell>
        </row>
        <row r="6376">
          <cell r="A6376" t="str">
            <v>20051219</v>
          </cell>
          <cell r="B6376" t="str">
            <v>0551</v>
          </cell>
          <cell r="C6376" t="str">
            <v>BL RF PRODUCTS</v>
          </cell>
          <cell r="D6376" t="str">
            <v>PL RF ACCESS SYSTEMS</v>
          </cell>
          <cell r="E6376" t="str">
            <v>BC</v>
          </cell>
          <cell r="F6376" t="str">
            <v>FP</v>
          </cell>
          <cell r="G6376" t="str">
            <v>USTT</v>
          </cell>
          <cell r="H6376" t="str">
            <v>CSW Auto</v>
          </cell>
          <cell r="I6376" t="str">
            <v>RDC</v>
          </cell>
          <cell r="J6376">
            <v>31332</v>
          </cell>
          <cell r="K6376">
            <v>0</v>
          </cell>
          <cell r="L6376">
            <v>0</v>
          </cell>
          <cell r="M6376">
            <v>0</v>
          </cell>
          <cell r="N6376">
            <v>0</v>
          </cell>
          <cell r="O6376">
            <v>1400</v>
          </cell>
          <cell r="P6376">
            <v>32732</v>
          </cell>
        </row>
        <row r="6377">
          <cell r="A6377" t="str">
            <v>20051219</v>
          </cell>
          <cell r="B6377" t="str">
            <v>0551</v>
          </cell>
          <cell r="C6377" t="str">
            <v>BL RF PRODUCTS</v>
          </cell>
          <cell r="D6377" t="str">
            <v>PL RF ACCESS SYSTEMS</v>
          </cell>
          <cell r="E6377" t="str">
            <v>BC</v>
          </cell>
          <cell r="F6377" t="str">
            <v>WAFER</v>
          </cell>
          <cell r="G6377" t="str">
            <v>all plants</v>
          </cell>
          <cell r="H6377" t="str">
            <v>all descriptions</v>
          </cell>
          <cell r="I6377" t="str">
            <v>MFG</v>
          </cell>
          <cell r="J6377">
            <v>439</v>
          </cell>
          <cell r="K6377">
            <v>0</v>
          </cell>
          <cell r="L6377">
            <v>0</v>
          </cell>
          <cell r="M6377">
            <v>0</v>
          </cell>
          <cell r="N6377">
            <v>0</v>
          </cell>
          <cell r="O6377">
            <v>20</v>
          </cell>
          <cell r="P6377">
            <v>459</v>
          </cell>
        </row>
        <row r="6378">
          <cell r="A6378" t="str">
            <v>20051219</v>
          </cell>
          <cell r="B6378" t="str">
            <v>0551</v>
          </cell>
          <cell r="C6378" t="str">
            <v>BL RF PRODUCTS</v>
          </cell>
          <cell r="D6378" t="str">
            <v>PL RF ACCESS SYSTEMS</v>
          </cell>
          <cell r="E6378" t="str">
            <v>BC</v>
          </cell>
          <cell r="F6378" t="str">
            <v>WAFER</v>
          </cell>
          <cell r="G6378" t="str">
            <v>all plants</v>
          </cell>
          <cell r="H6378" t="str">
            <v>all descriptions</v>
          </cell>
          <cell r="I6378" t="str">
            <v>all types</v>
          </cell>
          <cell r="J6378">
            <v>439</v>
          </cell>
          <cell r="K6378">
            <v>0</v>
          </cell>
          <cell r="L6378">
            <v>0</v>
          </cell>
          <cell r="M6378">
            <v>0</v>
          </cell>
          <cell r="N6378">
            <v>0</v>
          </cell>
          <cell r="O6378">
            <v>20</v>
          </cell>
          <cell r="P6378">
            <v>459</v>
          </cell>
        </row>
        <row r="6379">
          <cell r="A6379" t="str">
            <v>20051219</v>
          </cell>
          <cell r="B6379" t="str">
            <v>0551</v>
          </cell>
          <cell r="C6379" t="str">
            <v>BL RF PRODUCTS</v>
          </cell>
          <cell r="D6379" t="str">
            <v>PL RF ACCESS SYSTEMS</v>
          </cell>
          <cell r="E6379" t="str">
            <v>BC</v>
          </cell>
          <cell r="F6379" t="str">
            <v>WAFER</v>
          </cell>
          <cell r="G6379" t="str">
            <v>PH79</v>
          </cell>
          <cell r="H6379" t="str">
            <v>WT PSC</v>
          </cell>
          <cell r="I6379" t="str">
            <v>MFG</v>
          </cell>
          <cell r="J6379">
            <v>439</v>
          </cell>
          <cell r="K6379">
            <v>0</v>
          </cell>
          <cell r="L6379">
            <v>0</v>
          </cell>
          <cell r="M6379">
            <v>0</v>
          </cell>
          <cell r="N6379">
            <v>0</v>
          </cell>
          <cell r="O6379">
            <v>20</v>
          </cell>
          <cell r="P6379">
            <v>459</v>
          </cell>
        </row>
        <row r="6380">
          <cell r="A6380" t="str">
            <v>20051219</v>
          </cell>
          <cell r="B6380" t="str">
            <v>0551</v>
          </cell>
          <cell r="C6380" t="str">
            <v>BL RF PRODUCTS</v>
          </cell>
          <cell r="D6380" t="str">
            <v>PL RF ACCESS SYSTEMS</v>
          </cell>
          <cell r="E6380" t="str">
            <v>BC</v>
          </cell>
          <cell r="F6380" t="str">
            <v>XTAL</v>
          </cell>
          <cell r="G6380" t="str">
            <v>all plants</v>
          </cell>
          <cell r="H6380" t="str">
            <v>all descriptions</v>
          </cell>
          <cell r="I6380" t="str">
            <v>all types</v>
          </cell>
          <cell r="J6380">
            <v>2299667</v>
          </cell>
          <cell r="K6380">
            <v>0</v>
          </cell>
          <cell r="L6380">
            <v>0</v>
          </cell>
          <cell r="M6380">
            <v>0</v>
          </cell>
          <cell r="N6380">
            <v>0</v>
          </cell>
          <cell r="O6380">
            <v>178896</v>
          </cell>
          <cell r="P6380">
            <v>2478563</v>
          </cell>
        </row>
        <row r="6381">
          <cell r="A6381" t="str">
            <v>20051219</v>
          </cell>
          <cell r="B6381" t="str">
            <v>0551</v>
          </cell>
          <cell r="C6381" t="str">
            <v>BL RF PRODUCTS</v>
          </cell>
          <cell r="D6381" t="str">
            <v>PL RF ACCESS SYSTEMS</v>
          </cell>
          <cell r="E6381" t="str">
            <v>BC</v>
          </cell>
          <cell r="F6381" t="str">
            <v>XTAL</v>
          </cell>
          <cell r="G6381" t="str">
            <v>all plants</v>
          </cell>
          <cell r="H6381" t="str">
            <v>all descriptions</v>
          </cell>
          <cell r="I6381" t="str">
            <v>MFG</v>
          </cell>
          <cell r="J6381">
            <v>2299667</v>
          </cell>
          <cell r="K6381">
            <v>0</v>
          </cell>
          <cell r="L6381">
            <v>0</v>
          </cell>
          <cell r="M6381">
            <v>0</v>
          </cell>
          <cell r="N6381">
            <v>0</v>
          </cell>
          <cell r="O6381">
            <v>178896</v>
          </cell>
          <cell r="P6381">
            <v>2478563</v>
          </cell>
        </row>
        <row r="6382">
          <cell r="A6382" t="str">
            <v>20051219</v>
          </cell>
          <cell r="B6382" t="str">
            <v>0551</v>
          </cell>
          <cell r="C6382" t="str">
            <v>BL RF PRODUCTS</v>
          </cell>
          <cell r="D6382" t="str">
            <v>PL RF ACCESS SYSTEMS</v>
          </cell>
          <cell r="E6382" t="str">
            <v>BC</v>
          </cell>
          <cell r="F6382" t="str">
            <v>XTAL</v>
          </cell>
          <cell r="G6382" t="str">
            <v>PH70</v>
          </cell>
          <cell r="H6382" t="str">
            <v>AT PSPI</v>
          </cell>
          <cell r="I6382" t="str">
            <v>MFG</v>
          </cell>
          <cell r="J6382">
            <v>2250203</v>
          </cell>
          <cell r="K6382">
            <v>0</v>
          </cell>
          <cell r="L6382">
            <v>0</v>
          </cell>
          <cell r="M6382">
            <v>0</v>
          </cell>
          <cell r="N6382">
            <v>0</v>
          </cell>
          <cell r="O6382">
            <v>178896</v>
          </cell>
          <cell r="P6382">
            <v>2429099</v>
          </cell>
        </row>
        <row r="6383">
          <cell r="A6383" t="str">
            <v>20051219</v>
          </cell>
          <cell r="B6383" t="str">
            <v>0551</v>
          </cell>
          <cell r="C6383" t="str">
            <v>BL RF PRODUCTS</v>
          </cell>
          <cell r="D6383" t="str">
            <v>PL RF ACCESS SYSTEMS</v>
          </cell>
          <cell r="E6383" t="str">
            <v>BC</v>
          </cell>
          <cell r="F6383" t="str">
            <v>XTAL</v>
          </cell>
          <cell r="G6383" t="str">
            <v>TH70</v>
          </cell>
          <cell r="H6383" t="str">
            <v>AT PST</v>
          </cell>
          <cell r="I6383" t="str">
            <v>MFG</v>
          </cell>
          <cell r="J6383">
            <v>49464</v>
          </cell>
          <cell r="K6383">
            <v>0</v>
          </cell>
          <cell r="L6383">
            <v>0</v>
          </cell>
          <cell r="M6383">
            <v>0</v>
          </cell>
          <cell r="N6383">
            <v>0</v>
          </cell>
          <cell r="O6383">
            <v>0</v>
          </cell>
          <cell r="P6383">
            <v>49464</v>
          </cell>
        </row>
        <row r="6384">
          <cell r="A6384" t="str">
            <v>20051219</v>
          </cell>
          <cell r="B6384" t="str">
            <v>0551</v>
          </cell>
          <cell r="C6384" t="str">
            <v>BL RF PRODUCTS</v>
          </cell>
          <cell r="D6384" t="str">
            <v>PL RF ACCESS SYSTEMS</v>
          </cell>
          <cell r="E6384" t="str">
            <v>NI</v>
          </cell>
          <cell r="F6384" t="str">
            <v>all categories</v>
          </cell>
          <cell r="G6384" t="str">
            <v>all plants</v>
          </cell>
          <cell r="H6384" t="str">
            <v>all descriptions</v>
          </cell>
          <cell r="I6384" t="str">
            <v>all types</v>
          </cell>
          <cell r="J6384">
            <v>1918631</v>
          </cell>
          <cell r="K6384">
            <v>0</v>
          </cell>
          <cell r="L6384">
            <v>3806477</v>
          </cell>
          <cell r="M6384">
            <v>0</v>
          </cell>
          <cell r="N6384">
            <v>0</v>
          </cell>
          <cell r="O6384">
            <v>590759</v>
          </cell>
          <cell r="P6384">
            <v>6315867</v>
          </cell>
        </row>
        <row r="6385">
          <cell r="A6385" t="str">
            <v>20051219</v>
          </cell>
          <cell r="B6385" t="str">
            <v>0551</v>
          </cell>
          <cell r="C6385" t="str">
            <v>BL RF PRODUCTS</v>
          </cell>
          <cell r="D6385" t="str">
            <v>PL RF ACCESS SYSTEMS</v>
          </cell>
          <cell r="E6385" t="str">
            <v>NI</v>
          </cell>
          <cell r="F6385" t="str">
            <v>all categories</v>
          </cell>
          <cell r="G6385" t="str">
            <v>all plants</v>
          </cell>
          <cell r="H6385" t="str">
            <v>all descriptions</v>
          </cell>
          <cell r="I6385" t="str">
            <v>TRN</v>
          </cell>
          <cell r="J6385">
            <v>0</v>
          </cell>
          <cell r="K6385">
            <v>0</v>
          </cell>
          <cell r="L6385">
            <v>0</v>
          </cell>
          <cell r="M6385">
            <v>0</v>
          </cell>
          <cell r="N6385">
            <v>0</v>
          </cell>
          <cell r="O6385">
            <v>0</v>
          </cell>
          <cell r="P6385">
            <v>0</v>
          </cell>
        </row>
        <row r="6386">
          <cell r="A6386" t="str">
            <v>20051219</v>
          </cell>
          <cell r="B6386" t="str">
            <v>0551</v>
          </cell>
          <cell r="C6386" t="str">
            <v>BL RF PRODUCTS</v>
          </cell>
          <cell r="D6386" t="str">
            <v>PL RF ACCESS SYSTEMS</v>
          </cell>
          <cell r="E6386" t="str">
            <v>NI</v>
          </cell>
          <cell r="F6386" t="str">
            <v>all categories</v>
          </cell>
          <cell r="G6386" t="str">
            <v>all plants</v>
          </cell>
          <cell r="H6386" t="str">
            <v>all descriptions</v>
          </cell>
          <cell r="I6386" t="str">
            <v>RDC</v>
          </cell>
          <cell r="J6386">
            <v>33298</v>
          </cell>
          <cell r="K6386">
            <v>0</v>
          </cell>
          <cell r="L6386">
            <v>3806477</v>
          </cell>
          <cell r="M6386">
            <v>0</v>
          </cell>
          <cell r="N6386">
            <v>0</v>
          </cell>
          <cell r="O6386">
            <v>0</v>
          </cell>
          <cell r="P6386">
            <v>3839775</v>
          </cell>
        </row>
        <row r="6387">
          <cell r="A6387" t="str">
            <v>20051219</v>
          </cell>
          <cell r="B6387" t="str">
            <v>0551</v>
          </cell>
          <cell r="C6387" t="str">
            <v>BL RF PRODUCTS</v>
          </cell>
          <cell r="D6387" t="str">
            <v>PL RF ACCESS SYSTEMS</v>
          </cell>
          <cell r="E6387" t="str">
            <v>NI</v>
          </cell>
          <cell r="F6387" t="str">
            <v>all categories</v>
          </cell>
          <cell r="G6387" t="str">
            <v>all plants</v>
          </cell>
          <cell r="H6387" t="str">
            <v>all descriptions</v>
          </cell>
          <cell r="I6387" t="str">
            <v>IWH</v>
          </cell>
          <cell r="J6387">
            <v>171364</v>
          </cell>
          <cell r="K6387">
            <v>0</v>
          </cell>
          <cell r="L6387">
            <v>0</v>
          </cell>
          <cell r="M6387">
            <v>0</v>
          </cell>
          <cell r="N6387">
            <v>0</v>
          </cell>
          <cell r="O6387">
            <v>90759</v>
          </cell>
          <cell r="P6387">
            <v>262123</v>
          </cell>
        </row>
        <row r="6388">
          <cell r="A6388" t="str">
            <v>20051219</v>
          </cell>
          <cell r="B6388" t="str">
            <v>0551</v>
          </cell>
          <cell r="C6388" t="str">
            <v>BL RF PRODUCTS</v>
          </cell>
          <cell r="D6388" t="str">
            <v>PL RF ACCESS SYSTEMS</v>
          </cell>
          <cell r="E6388" t="str">
            <v>NI</v>
          </cell>
          <cell r="F6388" t="str">
            <v>all categories</v>
          </cell>
          <cell r="G6388" t="str">
            <v>all plants</v>
          </cell>
          <cell r="H6388" t="str">
            <v>all descriptions</v>
          </cell>
          <cell r="I6388" t="str">
            <v>MFG</v>
          </cell>
          <cell r="J6388">
            <v>1713969</v>
          </cell>
          <cell r="K6388">
            <v>0</v>
          </cell>
          <cell r="L6388">
            <v>0</v>
          </cell>
          <cell r="M6388">
            <v>0</v>
          </cell>
          <cell r="N6388">
            <v>0</v>
          </cell>
          <cell r="O6388">
            <v>500000</v>
          </cell>
          <cell r="P6388">
            <v>2213969</v>
          </cell>
        </row>
        <row r="6389">
          <cell r="A6389" t="str">
            <v>20051219</v>
          </cell>
          <cell r="B6389" t="str">
            <v>0551</v>
          </cell>
          <cell r="C6389" t="str">
            <v>BL RF PRODUCTS</v>
          </cell>
          <cell r="D6389" t="str">
            <v>PL RF ACCESS SYSTEMS</v>
          </cell>
          <cell r="E6389" t="str">
            <v>NI</v>
          </cell>
          <cell r="F6389" t="str">
            <v>all categories</v>
          </cell>
          <cell r="G6389" t="str">
            <v>FR10</v>
          </cell>
          <cell r="H6389" t="str">
            <v>IWH (BL Control) Caen</v>
          </cell>
          <cell r="I6389" t="str">
            <v>IWH</v>
          </cell>
          <cell r="J6389">
            <v>0</v>
          </cell>
          <cell r="K6389">
            <v>0</v>
          </cell>
          <cell r="L6389">
            <v>0</v>
          </cell>
          <cell r="M6389">
            <v>0</v>
          </cell>
          <cell r="N6389">
            <v>0</v>
          </cell>
          <cell r="O6389">
            <v>490</v>
          </cell>
          <cell r="P6389">
            <v>490</v>
          </cell>
        </row>
        <row r="6390">
          <cell r="A6390" t="str">
            <v>20051219</v>
          </cell>
          <cell r="B6390" t="str">
            <v>0551</v>
          </cell>
          <cell r="C6390" t="str">
            <v>BL RF PRODUCTS</v>
          </cell>
          <cell r="D6390" t="str">
            <v>PL RF ACCESS SYSTEMS</v>
          </cell>
          <cell r="E6390" t="str">
            <v>NI</v>
          </cell>
          <cell r="F6390" t="str">
            <v>all categories</v>
          </cell>
          <cell r="G6390" t="str">
            <v>HK00</v>
          </cell>
          <cell r="H6390" t="str">
            <v>RDC APSH</v>
          </cell>
          <cell r="I6390" t="str">
            <v>RDC</v>
          </cell>
          <cell r="J6390">
            <v>33298</v>
          </cell>
          <cell r="K6390">
            <v>0</v>
          </cell>
          <cell r="L6390">
            <v>0</v>
          </cell>
          <cell r="M6390">
            <v>0</v>
          </cell>
          <cell r="N6390">
            <v>0</v>
          </cell>
          <cell r="O6390">
            <v>0</v>
          </cell>
          <cell r="P6390">
            <v>33298</v>
          </cell>
        </row>
        <row r="6391">
          <cell r="A6391" t="str">
            <v>20051219</v>
          </cell>
          <cell r="B6391" t="str">
            <v>0551</v>
          </cell>
          <cell r="C6391" t="str">
            <v>BL RF PRODUCTS</v>
          </cell>
          <cell r="D6391" t="str">
            <v>PL RF ACCESS SYSTEMS</v>
          </cell>
          <cell r="E6391" t="str">
            <v>NI</v>
          </cell>
          <cell r="F6391" t="str">
            <v>all categories</v>
          </cell>
          <cell r="G6391" t="str">
            <v>TH10</v>
          </cell>
          <cell r="H6391" t="str">
            <v>IWH (BL control) PST</v>
          </cell>
          <cell r="I6391" t="str">
            <v>IWH</v>
          </cell>
          <cell r="J6391">
            <v>59298</v>
          </cell>
          <cell r="K6391">
            <v>0</v>
          </cell>
          <cell r="L6391">
            <v>0</v>
          </cell>
          <cell r="M6391">
            <v>0</v>
          </cell>
          <cell r="N6391">
            <v>0</v>
          </cell>
          <cell r="O6391">
            <v>89779</v>
          </cell>
          <cell r="P6391">
            <v>149077</v>
          </cell>
        </row>
        <row r="6392">
          <cell r="A6392" t="str">
            <v>20051219</v>
          </cell>
          <cell r="B6392" t="str">
            <v>0551</v>
          </cell>
          <cell r="C6392" t="str">
            <v>BL RF PRODUCTS</v>
          </cell>
          <cell r="D6392" t="str">
            <v>PL RF ACCESS SYSTEMS</v>
          </cell>
          <cell r="E6392" t="str">
            <v>NI</v>
          </cell>
          <cell r="F6392" t="str">
            <v>all categories</v>
          </cell>
          <cell r="G6392" t="str">
            <v>TH70</v>
          </cell>
          <cell r="H6392" t="str">
            <v>AT PST</v>
          </cell>
          <cell r="I6392" t="str">
            <v>MFG</v>
          </cell>
          <cell r="J6392">
            <v>275496</v>
          </cell>
          <cell r="K6392">
            <v>0</v>
          </cell>
          <cell r="L6392">
            <v>0</v>
          </cell>
          <cell r="M6392">
            <v>0</v>
          </cell>
          <cell r="N6392">
            <v>0</v>
          </cell>
          <cell r="O6392">
            <v>0</v>
          </cell>
          <cell r="P6392">
            <v>275496</v>
          </cell>
        </row>
        <row r="6393">
          <cell r="A6393" t="str">
            <v>20051219</v>
          </cell>
          <cell r="B6393" t="str">
            <v>0551</v>
          </cell>
          <cell r="C6393" t="str">
            <v>BL RF PRODUCTS</v>
          </cell>
          <cell r="D6393" t="str">
            <v>PL RF ACCESS SYSTEMS</v>
          </cell>
          <cell r="E6393" t="str">
            <v>NI</v>
          </cell>
          <cell r="F6393" t="str">
            <v>all categories</v>
          </cell>
          <cell r="G6393" t="str">
            <v>TW10</v>
          </cell>
          <cell r="H6393" t="str">
            <v>IWH (BL Control) PSK</v>
          </cell>
          <cell r="I6393" t="str">
            <v>IWH</v>
          </cell>
          <cell r="J6393">
            <v>112066</v>
          </cell>
          <cell r="K6393">
            <v>0</v>
          </cell>
          <cell r="L6393">
            <v>0</v>
          </cell>
          <cell r="M6393">
            <v>0</v>
          </cell>
          <cell r="N6393">
            <v>0</v>
          </cell>
          <cell r="O6393">
            <v>490</v>
          </cell>
          <cell r="P6393">
            <v>112556</v>
          </cell>
        </row>
        <row r="6394">
          <cell r="A6394" t="str">
            <v>20051219</v>
          </cell>
          <cell r="B6394" t="str">
            <v>0551</v>
          </cell>
          <cell r="C6394" t="str">
            <v>BL RF PRODUCTS</v>
          </cell>
          <cell r="D6394" t="str">
            <v>PL RF ACCESS SYSTEMS</v>
          </cell>
          <cell r="E6394" t="str">
            <v>NI</v>
          </cell>
          <cell r="F6394" t="str">
            <v>all categories</v>
          </cell>
          <cell r="G6394" t="str">
            <v>TW70</v>
          </cell>
          <cell r="H6394" t="str">
            <v>AT PSK</v>
          </cell>
          <cell r="I6394" t="str">
            <v>MFG</v>
          </cell>
          <cell r="J6394">
            <v>1438473</v>
          </cell>
          <cell r="K6394">
            <v>0</v>
          </cell>
          <cell r="L6394">
            <v>0</v>
          </cell>
          <cell r="M6394">
            <v>0</v>
          </cell>
          <cell r="N6394">
            <v>0</v>
          </cell>
          <cell r="O6394">
            <v>500000</v>
          </cell>
          <cell r="P6394">
            <v>1938473</v>
          </cell>
        </row>
        <row r="6395">
          <cell r="A6395" t="str">
            <v>20051219</v>
          </cell>
          <cell r="B6395" t="str">
            <v>0551</v>
          </cell>
          <cell r="C6395" t="str">
            <v>BL RF PRODUCTS</v>
          </cell>
          <cell r="D6395" t="str">
            <v>PL RF ACCESS SYSTEMS</v>
          </cell>
          <cell r="E6395" t="str">
            <v>NI</v>
          </cell>
          <cell r="F6395" t="str">
            <v>all categories</v>
          </cell>
          <cell r="G6395" t="str">
            <v>US00</v>
          </cell>
          <cell r="H6395" t="str">
            <v>RDC NARSO</v>
          </cell>
          <cell r="I6395" t="str">
            <v>RDC</v>
          </cell>
          <cell r="J6395">
            <v>0</v>
          </cell>
          <cell r="K6395">
            <v>0</v>
          </cell>
          <cell r="L6395">
            <v>3806477</v>
          </cell>
          <cell r="M6395">
            <v>0</v>
          </cell>
          <cell r="N6395">
            <v>0</v>
          </cell>
          <cell r="O6395">
            <v>0</v>
          </cell>
          <cell r="P6395">
            <v>3806477</v>
          </cell>
        </row>
        <row r="6396">
          <cell r="A6396" t="str">
            <v>20051219</v>
          </cell>
          <cell r="B6396" t="str">
            <v>0551</v>
          </cell>
          <cell r="C6396" t="str">
            <v>BL RF PRODUCTS</v>
          </cell>
          <cell r="D6396" t="str">
            <v>PL RF ACCESS SYSTEMS</v>
          </cell>
          <cell r="E6396" t="str">
            <v>NI</v>
          </cell>
          <cell r="F6396" t="str">
            <v>all categories</v>
          </cell>
          <cell r="G6396" t="str">
            <v>US01</v>
          </cell>
          <cell r="H6396" t="str">
            <v>TRN NA</v>
          </cell>
          <cell r="I6396" t="str">
            <v>TRN</v>
          </cell>
          <cell r="J6396">
            <v>0</v>
          </cell>
          <cell r="K6396">
            <v>0</v>
          </cell>
          <cell r="L6396">
            <v>0</v>
          </cell>
          <cell r="M6396">
            <v>0</v>
          </cell>
          <cell r="N6396">
            <v>0</v>
          </cell>
          <cell r="O6396">
            <v>0</v>
          </cell>
          <cell r="P6396">
            <v>0</v>
          </cell>
        </row>
        <row r="6397">
          <cell r="A6397" t="str">
            <v>20051219</v>
          </cell>
          <cell r="B6397" t="str">
            <v>0551</v>
          </cell>
          <cell r="C6397" t="str">
            <v>BL RF PRODUCTS</v>
          </cell>
          <cell r="D6397" t="str">
            <v>PL RF ACCESS SYSTEMS</v>
          </cell>
          <cell r="E6397" t="str">
            <v>NI</v>
          </cell>
          <cell r="F6397" t="str">
            <v>FP</v>
          </cell>
          <cell r="G6397" t="str">
            <v>all plants</v>
          </cell>
          <cell r="H6397" t="str">
            <v>all descriptions</v>
          </cell>
          <cell r="I6397" t="str">
            <v>all types</v>
          </cell>
          <cell r="J6397">
            <v>204662</v>
          </cell>
          <cell r="K6397">
            <v>0</v>
          </cell>
          <cell r="L6397">
            <v>3806477</v>
          </cell>
          <cell r="M6397">
            <v>0</v>
          </cell>
          <cell r="N6397">
            <v>0</v>
          </cell>
          <cell r="O6397">
            <v>90759</v>
          </cell>
          <cell r="P6397">
            <v>4101898</v>
          </cell>
        </row>
        <row r="6398">
          <cell r="A6398" t="str">
            <v>20051219</v>
          </cell>
          <cell r="B6398" t="str">
            <v>0551</v>
          </cell>
          <cell r="C6398" t="str">
            <v>BL RF PRODUCTS</v>
          </cell>
          <cell r="D6398" t="str">
            <v>PL RF ACCESS SYSTEMS</v>
          </cell>
          <cell r="E6398" t="str">
            <v>NI</v>
          </cell>
          <cell r="F6398" t="str">
            <v>FP</v>
          </cell>
          <cell r="G6398" t="str">
            <v>all plants</v>
          </cell>
          <cell r="H6398" t="str">
            <v>all descriptions</v>
          </cell>
          <cell r="I6398" t="str">
            <v>RDC</v>
          </cell>
          <cell r="J6398">
            <v>33298</v>
          </cell>
          <cell r="K6398">
            <v>0</v>
          </cell>
          <cell r="L6398">
            <v>3806477</v>
          </cell>
          <cell r="M6398">
            <v>0</v>
          </cell>
          <cell r="N6398">
            <v>0</v>
          </cell>
          <cell r="O6398">
            <v>0</v>
          </cell>
          <cell r="P6398">
            <v>3839775</v>
          </cell>
        </row>
        <row r="6399">
          <cell r="A6399" t="str">
            <v>20051219</v>
          </cell>
          <cell r="B6399" t="str">
            <v>0551</v>
          </cell>
          <cell r="C6399" t="str">
            <v>BL RF PRODUCTS</v>
          </cell>
          <cell r="D6399" t="str">
            <v>PL RF ACCESS SYSTEMS</v>
          </cell>
          <cell r="E6399" t="str">
            <v>NI</v>
          </cell>
          <cell r="F6399" t="str">
            <v>FP</v>
          </cell>
          <cell r="G6399" t="str">
            <v>all plants</v>
          </cell>
          <cell r="H6399" t="str">
            <v>all descriptions</v>
          </cell>
          <cell r="I6399" t="str">
            <v>IWH</v>
          </cell>
          <cell r="J6399">
            <v>171364</v>
          </cell>
          <cell r="K6399">
            <v>0</v>
          </cell>
          <cell r="L6399">
            <v>0</v>
          </cell>
          <cell r="M6399">
            <v>0</v>
          </cell>
          <cell r="N6399">
            <v>0</v>
          </cell>
          <cell r="O6399">
            <v>90759</v>
          </cell>
          <cell r="P6399">
            <v>262123</v>
          </cell>
        </row>
        <row r="6400">
          <cell r="A6400" t="str">
            <v>20051219</v>
          </cell>
          <cell r="B6400" t="str">
            <v>0551</v>
          </cell>
          <cell r="C6400" t="str">
            <v>BL RF PRODUCTS</v>
          </cell>
          <cell r="D6400" t="str">
            <v>PL RF ACCESS SYSTEMS</v>
          </cell>
          <cell r="E6400" t="str">
            <v>NI</v>
          </cell>
          <cell r="F6400" t="str">
            <v>FP</v>
          </cell>
          <cell r="G6400" t="str">
            <v>all plants</v>
          </cell>
          <cell r="H6400" t="str">
            <v>all descriptions</v>
          </cell>
          <cell r="I6400" t="str">
            <v>TRN</v>
          </cell>
          <cell r="J6400">
            <v>0</v>
          </cell>
          <cell r="K6400">
            <v>0</v>
          </cell>
          <cell r="L6400">
            <v>0</v>
          </cell>
          <cell r="M6400">
            <v>0</v>
          </cell>
          <cell r="N6400">
            <v>0</v>
          </cell>
          <cell r="O6400">
            <v>0</v>
          </cell>
          <cell r="P6400">
            <v>0</v>
          </cell>
        </row>
        <row r="6401">
          <cell r="A6401" t="str">
            <v>20051219</v>
          </cell>
          <cell r="B6401" t="str">
            <v>0551</v>
          </cell>
          <cell r="C6401" t="str">
            <v>BL RF PRODUCTS</v>
          </cell>
          <cell r="D6401" t="str">
            <v>PL RF ACCESS SYSTEMS</v>
          </cell>
          <cell r="E6401" t="str">
            <v>NI</v>
          </cell>
          <cell r="F6401" t="str">
            <v>FP</v>
          </cell>
          <cell r="G6401" t="str">
            <v>FR10</v>
          </cell>
          <cell r="H6401" t="str">
            <v>IWH (BL Control) Caen</v>
          </cell>
          <cell r="I6401" t="str">
            <v>IWH</v>
          </cell>
          <cell r="J6401">
            <v>0</v>
          </cell>
          <cell r="K6401">
            <v>0</v>
          </cell>
          <cell r="L6401">
            <v>0</v>
          </cell>
          <cell r="M6401">
            <v>0</v>
          </cell>
          <cell r="N6401">
            <v>0</v>
          </cell>
          <cell r="O6401">
            <v>490</v>
          </cell>
          <cell r="P6401">
            <v>490</v>
          </cell>
        </row>
        <row r="6402">
          <cell r="A6402" t="str">
            <v>20051219</v>
          </cell>
          <cell r="B6402" t="str">
            <v>0551</v>
          </cell>
          <cell r="C6402" t="str">
            <v>BL RF PRODUCTS</v>
          </cell>
          <cell r="D6402" t="str">
            <v>PL RF ACCESS SYSTEMS</v>
          </cell>
          <cell r="E6402" t="str">
            <v>NI</v>
          </cell>
          <cell r="F6402" t="str">
            <v>FP</v>
          </cell>
          <cell r="G6402" t="str">
            <v>HK00</v>
          </cell>
          <cell r="H6402" t="str">
            <v>RDC APSH</v>
          </cell>
          <cell r="I6402" t="str">
            <v>RDC</v>
          </cell>
          <cell r="J6402">
            <v>33298</v>
          </cell>
          <cell r="K6402">
            <v>0</v>
          </cell>
          <cell r="L6402">
            <v>0</v>
          </cell>
          <cell r="M6402">
            <v>0</v>
          </cell>
          <cell r="N6402">
            <v>0</v>
          </cell>
          <cell r="O6402">
            <v>0</v>
          </cell>
          <cell r="P6402">
            <v>33298</v>
          </cell>
        </row>
        <row r="6403">
          <cell r="A6403" t="str">
            <v>20051219</v>
          </cell>
          <cell r="B6403" t="str">
            <v>0551</v>
          </cell>
          <cell r="C6403" t="str">
            <v>BL RF PRODUCTS</v>
          </cell>
          <cell r="D6403" t="str">
            <v>PL RF ACCESS SYSTEMS</v>
          </cell>
          <cell r="E6403" t="str">
            <v>NI</v>
          </cell>
          <cell r="F6403" t="str">
            <v>FP</v>
          </cell>
          <cell r="G6403" t="str">
            <v>TH10</v>
          </cell>
          <cell r="H6403" t="str">
            <v>IWH (BL control) PST</v>
          </cell>
          <cell r="I6403" t="str">
            <v>IWH</v>
          </cell>
          <cell r="J6403">
            <v>59298</v>
          </cell>
          <cell r="K6403">
            <v>0</v>
          </cell>
          <cell r="L6403">
            <v>0</v>
          </cell>
          <cell r="M6403">
            <v>0</v>
          </cell>
          <cell r="N6403">
            <v>0</v>
          </cell>
          <cell r="O6403">
            <v>89779</v>
          </cell>
          <cell r="P6403">
            <v>149077</v>
          </cell>
        </row>
        <row r="6404">
          <cell r="A6404" t="str">
            <v>20051219</v>
          </cell>
          <cell r="B6404" t="str">
            <v>0551</v>
          </cell>
          <cell r="C6404" t="str">
            <v>BL RF PRODUCTS</v>
          </cell>
          <cell r="D6404" t="str">
            <v>PL RF ACCESS SYSTEMS</v>
          </cell>
          <cell r="E6404" t="str">
            <v>NI</v>
          </cell>
          <cell r="F6404" t="str">
            <v>FP</v>
          </cell>
          <cell r="G6404" t="str">
            <v>TW10</v>
          </cell>
          <cell r="H6404" t="str">
            <v>IWH (BL Control) PSK</v>
          </cell>
          <cell r="I6404" t="str">
            <v>IWH</v>
          </cell>
          <cell r="J6404">
            <v>112066</v>
          </cell>
          <cell r="K6404">
            <v>0</v>
          </cell>
          <cell r="L6404">
            <v>0</v>
          </cell>
          <cell r="M6404">
            <v>0</v>
          </cell>
          <cell r="N6404">
            <v>0</v>
          </cell>
          <cell r="O6404">
            <v>490</v>
          </cell>
          <cell r="P6404">
            <v>112556</v>
          </cell>
        </row>
        <row r="6405">
          <cell r="A6405" t="str">
            <v>20051219</v>
          </cell>
          <cell r="B6405" t="str">
            <v>0551</v>
          </cell>
          <cell r="C6405" t="str">
            <v>BL RF PRODUCTS</v>
          </cell>
          <cell r="D6405" t="str">
            <v>PL RF ACCESS SYSTEMS</v>
          </cell>
          <cell r="E6405" t="str">
            <v>NI</v>
          </cell>
          <cell r="F6405" t="str">
            <v>FP</v>
          </cell>
          <cell r="G6405" t="str">
            <v>US00</v>
          </cell>
          <cell r="H6405" t="str">
            <v>RDC NARSO</v>
          </cell>
          <cell r="I6405" t="str">
            <v>RDC</v>
          </cell>
          <cell r="J6405">
            <v>0</v>
          </cell>
          <cell r="K6405">
            <v>0</v>
          </cell>
          <cell r="L6405">
            <v>3806477</v>
          </cell>
          <cell r="M6405">
            <v>0</v>
          </cell>
          <cell r="N6405">
            <v>0</v>
          </cell>
          <cell r="O6405">
            <v>0</v>
          </cell>
          <cell r="P6405">
            <v>3806477</v>
          </cell>
        </row>
        <row r="6406">
          <cell r="A6406" t="str">
            <v>20051219</v>
          </cell>
          <cell r="B6406" t="str">
            <v>0551</v>
          </cell>
          <cell r="C6406" t="str">
            <v>BL RF PRODUCTS</v>
          </cell>
          <cell r="D6406" t="str">
            <v>PL RF ACCESS SYSTEMS</v>
          </cell>
          <cell r="E6406" t="str">
            <v>NI</v>
          </cell>
          <cell r="F6406" t="str">
            <v>FP</v>
          </cell>
          <cell r="G6406" t="str">
            <v>US01</v>
          </cell>
          <cell r="H6406" t="str">
            <v>TRN NA</v>
          </cell>
          <cell r="I6406" t="str">
            <v>TRN</v>
          </cell>
          <cell r="J6406">
            <v>0</v>
          </cell>
          <cell r="K6406">
            <v>0</v>
          </cell>
          <cell r="L6406">
            <v>0</v>
          </cell>
          <cell r="M6406">
            <v>0</v>
          </cell>
          <cell r="N6406">
            <v>0</v>
          </cell>
          <cell r="O6406">
            <v>0</v>
          </cell>
          <cell r="P6406">
            <v>0</v>
          </cell>
        </row>
        <row r="6407">
          <cell r="A6407" t="str">
            <v>20051219</v>
          </cell>
          <cell r="B6407" t="str">
            <v>0551</v>
          </cell>
          <cell r="C6407" t="str">
            <v>BL RF PRODUCTS</v>
          </cell>
          <cell r="D6407" t="str">
            <v>PL RF ACCESS SYSTEMS</v>
          </cell>
          <cell r="E6407" t="str">
            <v>NI</v>
          </cell>
          <cell r="F6407" t="str">
            <v>XTAL</v>
          </cell>
          <cell r="G6407" t="str">
            <v>all plants</v>
          </cell>
          <cell r="H6407" t="str">
            <v>all descriptions</v>
          </cell>
          <cell r="I6407" t="str">
            <v>all types</v>
          </cell>
          <cell r="J6407">
            <v>1713969</v>
          </cell>
          <cell r="K6407">
            <v>0</v>
          </cell>
          <cell r="L6407">
            <v>0</v>
          </cell>
          <cell r="M6407">
            <v>0</v>
          </cell>
          <cell r="N6407">
            <v>0</v>
          </cell>
          <cell r="O6407">
            <v>500000</v>
          </cell>
          <cell r="P6407">
            <v>2213969</v>
          </cell>
        </row>
        <row r="6408">
          <cell r="A6408" t="str">
            <v>20051219</v>
          </cell>
          <cell r="B6408" t="str">
            <v>0551</v>
          </cell>
          <cell r="C6408" t="str">
            <v>BL RF PRODUCTS</v>
          </cell>
          <cell r="D6408" t="str">
            <v>PL RF ACCESS SYSTEMS</v>
          </cell>
          <cell r="E6408" t="str">
            <v>NI</v>
          </cell>
          <cell r="F6408" t="str">
            <v>XTAL</v>
          </cell>
          <cell r="G6408" t="str">
            <v>all plants</v>
          </cell>
          <cell r="H6408" t="str">
            <v>all descriptions</v>
          </cell>
          <cell r="I6408" t="str">
            <v>MFG</v>
          </cell>
          <cell r="J6408">
            <v>1713969</v>
          </cell>
          <cell r="K6408">
            <v>0</v>
          </cell>
          <cell r="L6408">
            <v>0</v>
          </cell>
          <cell r="M6408">
            <v>0</v>
          </cell>
          <cell r="N6408">
            <v>0</v>
          </cell>
          <cell r="O6408">
            <v>500000</v>
          </cell>
          <cell r="P6408">
            <v>2213969</v>
          </cell>
        </row>
        <row r="6409">
          <cell r="A6409" t="str">
            <v>20051219</v>
          </cell>
          <cell r="B6409" t="str">
            <v>0551</v>
          </cell>
          <cell r="C6409" t="str">
            <v>BL RF PRODUCTS</v>
          </cell>
          <cell r="D6409" t="str">
            <v>PL RF ACCESS SYSTEMS</v>
          </cell>
          <cell r="E6409" t="str">
            <v>NI</v>
          </cell>
          <cell r="F6409" t="str">
            <v>XTAL</v>
          </cell>
          <cell r="G6409" t="str">
            <v>TH70</v>
          </cell>
          <cell r="H6409" t="str">
            <v>AT PST</v>
          </cell>
          <cell r="I6409" t="str">
            <v>MFG</v>
          </cell>
          <cell r="J6409">
            <v>275496</v>
          </cell>
          <cell r="K6409">
            <v>0</v>
          </cell>
          <cell r="L6409">
            <v>0</v>
          </cell>
          <cell r="M6409">
            <v>0</v>
          </cell>
          <cell r="N6409">
            <v>0</v>
          </cell>
          <cell r="O6409">
            <v>0</v>
          </cell>
          <cell r="P6409">
            <v>275496</v>
          </cell>
        </row>
        <row r="6410">
          <cell r="A6410" t="str">
            <v>20051219</v>
          </cell>
          <cell r="B6410" t="str">
            <v>0551</v>
          </cell>
          <cell r="C6410" t="str">
            <v>BL RF PRODUCTS</v>
          </cell>
          <cell r="D6410" t="str">
            <v>PL RF ACCESS SYSTEMS</v>
          </cell>
          <cell r="E6410" t="str">
            <v>NI</v>
          </cell>
          <cell r="F6410" t="str">
            <v>XTAL</v>
          </cell>
          <cell r="G6410" t="str">
            <v>TW70</v>
          </cell>
          <cell r="H6410" t="str">
            <v>AT PSK</v>
          </cell>
          <cell r="I6410" t="str">
            <v>MFG</v>
          </cell>
          <cell r="J6410">
            <v>1438473</v>
          </cell>
          <cell r="K6410">
            <v>0</v>
          </cell>
          <cell r="L6410">
            <v>0</v>
          </cell>
          <cell r="M6410">
            <v>0</v>
          </cell>
          <cell r="N6410">
            <v>0</v>
          </cell>
          <cell r="O6410">
            <v>500000</v>
          </cell>
          <cell r="P6410">
            <v>1938473</v>
          </cell>
        </row>
        <row r="6411">
          <cell r="A6411" t="str">
            <v>20051219</v>
          </cell>
          <cell r="B6411" t="str">
            <v>0551</v>
          </cell>
          <cell r="C6411" t="str">
            <v>BL RF PRODUCTS</v>
          </cell>
          <cell r="D6411" t="str">
            <v>PL RF ACCESS SYSTEMS</v>
          </cell>
          <cell r="E6411" t="str">
            <v>NI-OLD</v>
          </cell>
          <cell r="F6411" t="str">
            <v>all categories</v>
          </cell>
          <cell r="G6411" t="str">
            <v>all plants</v>
          </cell>
          <cell r="H6411" t="str">
            <v>all descriptions</v>
          </cell>
          <cell r="I6411" t="str">
            <v>all types</v>
          </cell>
          <cell r="J6411">
            <v>2482118</v>
          </cell>
          <cell r="K6411">
            <v>0</v>
          </cell>
          <cell r="L6411">
            <v>14200</v>
          </cell>
          <cell r="M6411">
            <v>0</v>
          </cell>
          <cell r="N6411">
            <v>180</v>
          </cell>
          <cell r="O6411">
            <v>233607</v>
          </cell>
          <cell r="P6411">
            <v>2730105</v>
          </cell>
        </row>
        <row r="6412">
          <cell r="A6412" t="str">
            <v>20051219</v>
          </cell>
          <cell r="B6412" t="str">
            <v>0551</v>
          </cell>
          <cell r="C6412" t="str">
            <v>BL RF PRODUCTS</v>
          </cell>
          <cell r="D6412" t="str">
            <v>PL RF ACCESS SYSTEMS</v>
          </cell>
          <cell r="E6412" t="str">
            <v>NI-OLD</v>
          </cell>
          <cell r="F6412" t="str">
            <v>all categories</v>
          </cell>
          <cell r="G6412" t="str">
            <v>all plants</v>
          </cell>
          <cell r="H6412" t="str">
            <v>all descriptions</v>
          </cell>
          <cell r="I6412" t="str">
            <v>IWH</v>
          </cell>
          <cell r="J6412">
            <v>4100</v>
          </cell>
          <cell r="K6412">
            <v>0</v>
          </cell>
          <cell r="L6412">
            <v>0</v>
          </cell>
          <cell r="M6412">
            <v>0</v>
          </cell>
          <cell r="N6412">
            <v>0</v>
          </cell>
          <cell r="O6412">
            <v>790</v>
          </cell>
          <cell r="P6412">
            <v>4890</v>
          </cell>
        </row>
        <row r="6413">
          <cell r="A6413" t="str">
            <v>20051219</v>
          </cell>
          <cell r="B6413" t="str">
            <v>0551</v>
          </cell>
          <cell r="C6413" t="str">
            <v>BL RF PRODUCTS</v>
          </cell>
          <cell r="D6413" t="str">
            <v>PL RF ACCESS SYSTEMS</v>
          </cell>
          <cell r="E6413" t="str">
            <v>NI-OLD</v>
          </cell>
          <cell r="F6413" t="str">
            <v>all categories</v>
          </cell>
          <cell r="G6413" t="str">
            <v>all plants</v>
          </cell>
          <cell r="H6413" t="str">
            <v>all descriptions</v>
          </cell>
          <cell r="I6413" t="str">
            <v>MFG</v>
          </cell>
          <cell r="J6413">
            <v>2469218</v>
          </cell>
          <cell r="K6413">
            <v>0</v>
          </cell>
          <cell r="L6413">
            <v>0</v>
          </cell>
          <cell r="M6413">
            <v>0</v>
          </cell>
          <cell r="N6413">
            <v>0</v>
          </cell>
          <cell r="O6413">
            <v>232817</v>
          </cell>
          <cell r="P6413">
            <v>2702035</v>
          </cell>
        </row>
        <row r="6414">
          <cell r="A6414" t="str">
            <v>20051219</v>
          </cell>
          <cell r="B6414" t="str">
            <v>0551</v>
          </cell>
          <cell r="C6414" t="str">
            <v>BL RF PRODUCTS</v>
          </cell>
          <cell r="D6414" t="str">
            <v>PL RF ACCESS SYSTEMS</v>
          </cell>
          <cell r="E6414" t="str">
            <v>NI-OLD</v>
          </cell>
          <cell r="F6414" t="str">
            <v>all categories</v>
          </cell>
          <cell r="G6414" t="str">
            <v>all plants</v>
          </cell>
          <cell r="H6414" t="str">
            <v>all descriptions</v>
          </cell>
          <cell r="I6414" t="str">
            <v>RDC</v>
          </cell>
          <cell r="J6414">
            <v>8800</v>
          </cell>
          <cell r="K6414">
            <v>0</v>
          </cell>
          <cell r="L6414">
            <v>14200</v>
          </cell>
          <cell r="M6414">
            <v>0</v>
          </cell>
          <cell r="N6414">
            <v>0</v>
          </cell>
          <cell r="O6414">
            <v>0</v>
          </cell>
          <cell r="P6414">
            <v>23000</v>
          </cell>
        </row>
        <row r="6415">
          <cell r="A6415" t="str">
            <v>20051219</v>
          </cell>
          <cell r="B6415" t="str">
            <v>0551</v>
          </cell>
          <cell r="C6415" t="str">
            <v>BL RF PRODUCTS</v>
          </cell>
          <cell r="D6415" t="str">
            <v>PL RF ACCESS SYSTEMS</v>
          </cell>
          <cell r="E6415" t="str">
            <v>NI-OLD</v>
          </cell>
          <cell r="F6415" t="str">
            <v>all categories</v>
          </cell>
          <cell r="G6415" t="str">
            <v>all plants</v>
          </cell>
          <cell r="H6415" t="str">
            <v>all descriptions</v>
          </cell>
          <cell r="I6415" t="str">
            <v>TRN</v>
          </cell>
          <cell r="J6415">
            <v>0</v>
          </cell>
          <cell r="K6415">
            <v>0</v>
          </cell>
          <cell r="L6415">
            <v>0</v>
          </cell>
          <cell r="M6415">
            <v>0</v>
          </cell>
          <cell r="N6415">
            <v>180</v>
          </cell>
          <cell r="O6415">
            <v>0</v>
          </cell>
          <cell r="P6415">
            <v>180</v>
          </cell>
        </row>
        <row r="6416">
          <cell r="A6416" t="str">
            <v>20051219</v>
          </cell>
          <cell r="B6416" t="str">
            <v>0551</v>
          </cell>
          <cell r="C6416" t="str">
            <v>BL RF PRODUCTS</v>
          </cell>
          <cell r="D6416" t="str">
            <v>PL RF ACCESS SYSTEMS</v>
          </cell>
          <cell r="E6416" t="str">
            <v>NI-OLD</v>
          </cell>
          <cell r="F6416" t="str">
            <v>all categories</v>
          </cell>
          <cell r="G6416" t="str">
            <v>HK00</v>
          </cell>
          <cell r="H6416" t="str">
            <v>RDC APSH</v>
          </cell>
          <cell r="I6416" t="str">
            <v>RDC</v>
          </cell>
          <cell r="J6416">
            <v>0</v>
          </cell>
          <cell r="K6416">
            <v>0</v>
          </cell>
          <cell r="L6416">
            <v>2500</v>
          </cell>
          <cell r="M6416">
            <v>0</v>
          </cell>
          <cell r="N6416">
            <v>0</v>
          </cell>
          <cell r="O6416">
            <v>0</v>
          </cell>
          <cell r="P6416">
            <v>2500</v>
          </cell>
        </row>
        <row r="6417">
          <cell r="A6417" t="str">
            <v>20051219</v>
          </cell>
          <cell r="B6417" t="str">
            <v>0551</v>
          </cell>
          <cell r="C6417" t="str">
            <v>BL RF PRODUCTS</v>
          </cell>
          <cell r="D6417" t="str">
            <v>PL RF ACCESS SYSTEMS</v>
          </cell>
          <cell r="E6417" t="str">
            <v>NI-OLD</v>
          </cell>
          <cell r="F6417" t="str">
            <v>all categories</v>
          </cell>
          <cell r="G6417" t="str">
            <v>NL00</v>
          </cell>
          <cell r="H6417" t="str">
            <v>UPS SCS Nederland BV (Hal B)</v>
          </cell>
          <cell r="I6417" t="str">
            <v>RDC</v>
          </cell>
          <cell r="J6417">
            <v>800</v>
          </cell>
          <cell r="K6417">
            <v>0</v>
          </cell>
          <cell r="L6417">
            <v>0</v>
          </cell>
          <cell r="M6417">
            <v>0</v>
          </cell>
          <cell r="N6417">
            <v>0</v>
          </cell>
          <cell r="O6417">
            <v>0</v>
          </cell>
          <cell r="P6417">
            <v>800</v>
          </cell>
        </row>
        <row r="6418">
          <cell r="A6418" t="str">
            <v>20051219</v>
          </cell>
          <cell r="B6418" t="str">
            <v>0551</v>
          </cell>
          <cell r="C6418" t="str">
            <v>BL RF PRODUCTS</v>
          </cell>
          <cell r="D6418" t="str">
            <v>PL RF ACCESS SYSTEMS</v>
          </cell>
          <cell r="E6418" t="str">
            <v>NI-OLD</v>
          </cell>
          <cell r="F6418" t="str">
            <v>all categories</v>
          </cell>
          <cell r="G6418" t="str">
            <v>NL79</v>
          </cell>
          <cell r="H6418" t="str">
            <v>Test IPON Nijmegen</v>
          </cell>
          <cell r="I6418" t="str">
            <v>MFG</v>
          </cell>
          <cell r="J6418">
            <v>25</v>
          </cell>
          <cell r="K6418">
            <v>0</v>
          </cell>
          <cell r="L6418">
            <v>0</v>
          </cell>
          <cell r="M6418">
            <v>0</v>
          </cell>
          <cell r="N6418">
            <v>0</v>
          </cell>
          <cell r="O6418">
            <v>8000</v>
          </cell>
          <cell r="P6418">
            <v>8025</v>
          </cell>
        </row>
        <row r="6419">
          <cell r="A6419" t="str">
            <v>20051219</v>
          </cell>
          <cell r="B6419" t="str">
            <v>0551</v>
          </cell>
          <cell r="C6419" t="str">
            <v>BL RF PRODUCTS</v>
          </cell>
          <cell r="D6419" t="str">
            <v>PL RF ACCESS SYSTEMS</v>
          </cell>
          <cell r="E6419" t="str">
            <v>NI-OLD</v>
          </cell>
          <cell r="F6419" t="str">
            <v>all categories</v>
          </cell>
          <cell r="G6419" t="str">
            <v>PH10</v>
          </cell>
          <cell r="H6419" t="str">
            <v>IWH (BL Control) PSC</v>
          </cell>
          <cell r="I6419" t="str">
            <v>IWH</v>
          </cell>
          <cell r="J6419">
            <v>660</v>
          </cell>
          <cell r="K6419">
            <v>0</v>
          </cell>
          <cell r="L6419">
            <v>0</v>
          </cell>
          <cell r="M6419">
            <v>0</v>
          </cell>
          <cell r="N6419">
            <v>0</v>
          </cell>
          <cell r="O6419">
            <v>0</v>
          </cell>
          <cell r="P6419">
            <v>660</v>
          </cell>
        </row>
        <row r="6420">
          <cell r="A6420" t="str">
            <v>20051219</v>
          </cell>
          <cell r="B6420" t="str">
            <v>0551</v>
          </cell>
          <cell r="C6420" t="str">
            <v>BL RF PRODUCTS</v>
          </cell>
          <cell r="D6420" t="str">
            <v>PL RF ACCESS SYSTEMS</v>
          </cell>
          <cell r="E6420" t="str">
            <v>NI-OLD</v>
          </cell>
          <cell r="F6420" t="str">
            <v>all categories</v>
          </cell>
          <cell r="G6420" t="str">
            <v>PH71</v>
          </cell>
          <cell r="H6420" t="str">
            <v>AT PSC</v>
          </cell>
          <cell r="I6420" t="str">
            <v>MFG</v>
          </cell>
          <cell r="J6420">
            <v>99838</v>
          </cell>
          <cell r="K6420">
            <v>0</v>
          </cell>
          <cell r="L6420">
            <v>0</v>
          </cell>
          <cell r="M6420">
            <v>0</v>
          </cell>
          <cell r="N6420">
            <v>0</v>
          </cell>
          <cell r="O6420">
            <v>14881</v>
          </cell>
          <cell r="P6420">
            <v>114719</v>
          </cell>
        </row>
        <row r="6421">
          <cell r="A6421" t="str">
            <v>20051219</v>
          </cell>
          <cell r="B6421" t="str">
            <v>0551</v>
          </cell>
          <cell r="C6421" t="str">
            <v>BL RF PRODUCTS</v>
          </cell>
          <cell r="D6421" t="str">
            <v>PL RF ACCESS SYSTEMS</v>
          </cell>
          <cell r="E6421" t="str">
            <v>NI-OLD</v>
          </cell>
          <cell r="F6421" t="str">
            <v>all categories</v>
          </cell>
          <cell r="G6421" t="str">
            <v>TH70</v>
          </cell>
          <cell r="H6421" t="str">
            <v>AT PST</v>
          </cell>
          <cell r="I6421" t="str">
            <v>MFG</v>
          </cell>
          <cell r="J6421">
            <v>0</v>
          </cell>
          <cell r="K6421">
            <v>0</v>
          </cell>
          <cell r="L6421">
            <v>0</v>
          </cell>
          <cell r="M6421">
            <v>0</v>
          </cell>
          <cell r="N6421">
            <v>0</v>
          </cell>
          <cell r="O6421">
            <v>187180</v>
          </cell>
          <cell r="P6421">
            <v>187180</v>
          </cell>
        </row>
        <row r="6422">
          <cell r="A6422" t="str">
            <v>20051219</v>
          </cell>
          <cell r="B6422" t="str">
            <v>0551</v>
          </cell>
          <cell r="C6422" t="str">
            <v>BL RF PRODUCTS</v>
          </cell>
          <cell r="D6422" t="str">
            <v>PL RF ACCESS SYSTEMS</v>
          </cell>
          <cell r="E6422" t="str">
            <v>NI-OLD</v>
          </cell>
          <cell r="F6422" t="str">
            <v>all categories</v>
          </cell>
          <cell r="G6422" t="str">
            <v>TW10</v>
          </cell>
          <cell r="H6422" t="str">
            <v>IWH (BL Control) PSK</v>
          </cell>
          <cell r="I6422" t="str">
            <v>IWH</v>
          </cell>
          <cell r="J6422">
            <v>3440</v>
          </cell>
          <cell r="K6422">
            <v>0</v>
          </cell>
          <cell r="L6422">
            <v>0</v>
          </cell>
          <cell r="M6422">
            <v>0</v>
          </cell>
          <cell r="N6422">
            <v>0</v>
          </cell>
          <cell r="O6422">
            <v>790</v>
          </cell>
          <cell r="P6422">
            <v>4230</v>
          </cell>
        </row>
        <row r="6423">
          <cell r="A6423" t="str">
            <v>20051219</v>
          </cell>
          <cell r="B6423" t="str">
            <v>0551</v>
          </cell>
          <cell r="C6423" t="str">
            <v>BL RF PRODUCTS</v>
          </cell>
          <cell r="D6423" t="str">
            <v>PL RF ACCESS SYSTEMS</v>
          </cell>
          <cell r="E6423" t="str">
            <v>NI-OLD</v>
          </cell>
          <cell r="F6423" t="str">
            <v>all categories</v>
          </cell>
          <cell r="G6423" t="str">
            <v>TW70</v>
          </cell>
          <cell r="H6423" t="str">
            <v>AT PSK</v>
          </cell>
          <cell r="I6423" t="str">
            <v>MFG</v>
          </cell>
          <cell r="J6423">
            <v>2369355</v>
          </cell>
          <cell r="K6423">
            <v>0</v>
          </cell>
          <cell r="L6423">
            <v>0</v>
          </cell>
          <cell r="M6423">
            <v>0</v>
          </cell>
          <cell r="N6423">
            <v>0</v>
          </cell>
          <cell r="O6423">
            <v>22756</v>
          </cell>
          <cell r="P6423">
            <v>2392111</v>
          </cell>
        </row>
        <row r="6424">
          <cell r="A6424" t="str">
            <v>20051219</v>
          </cell>
          <cell r="B6424" t="str">
            <v>0551</v>
          </cell>
          <cell r="C6424" t="str">
            <v>BL RF PRODUCTS</v>
          </cell>
          <cell r="D6424" t="str">
            <v>PL RF ACCESS SYSTEMS</v>
          </cell>
          <cell r="E6424" t="str">
            <v>NI-OLD</v>
          </cell>
          <cell r="F6424" t="str">
            <v>all categories</v>
          </cell>
          <cell r="G6424" t="str">
            <v>US00</v>
          </cell>
          <cell r="H6424" t="str">
            <v>RDC NARSO</v>
          </cell>
          <cell r="I6424" t="str">
            <v>RDC</v>
          </cell>
          <cell r="J6424">
            <v>8000</v>
          </cell>
          <cell r="K6424">
            <v>0</v>
          </cell>
          <cell r="L6424">
            <v>11700</v>
          </cell>
          <cell r="M6424">
            <v>0</v>
          </cell>
          <cell r="N6424">
            <v>0</v>
          </cell>
          <cell r="O6424">
            <v>0</v>
          </cell>
          <cell r="P6424">
            <v>19700</v>
          </cell>
        </row>
        <row r="6425">
          <cell r="A6425" t="str">
            <v>20051219</v>
          </cell>
          <cell r="B6425" t="str">
            <v>0551</v>
          </cell>
          <cell r="C6425" t="str">
            <v>BL RF PRODUCTS</v>
          </cell>
          <cell r="D6425" t="str">
            <v>PL RF ACCESS SYSTEMS</v>
          </cell>
          <cell r="E6425" t="str">
            <v>NI-OLD</v>
          </cell>
          <cell r="F6425" t="str">
            <v>all categories</v>
          </cell>
          <cell r="G6425" t="str">
            <v>US01</v>
          </cell>
          <cell r="H6425" t="str">
            <v>TRN NA</v>
          </cell>
          <cell r="I6425" t="str">
            <v>TRN</v>
          </cell>
          <cell r="J6425">
            <v>0</v>
          </cell>
          <cell r="K6425">
            <v>0</v>
          </cell>
          <cell r="L6425">
            <v>0</v>
          </cell>
          <cell r="M6425">
            <v>0</v>
          </cell>
          <cell r="N6425">
            <v>180</v>
          </cell>
          <cell r="O6425">
            <v>0</v>
          </cell>
          <cell r="P6425">
            <v>180</v>
          </cell>
        </row>
        <row r="6426">
          <cell r="A6426" t="str">
            <v>20051219</v>
          </cell>
          <cell r="B6426" t="str">
            <v>0551</v>
          </cell>
          <cell r="C6426" t="str">
            <v>BL RF PRODUCTS</v>
          </cell>
          <cell r="D6426" t="str">
            <v>PL RF ACCESS SYSTEMS</v>
          </cell>
          <cell r="E6426" t="str">
            <v>NI-OLD</v>
          </cell>
          <cell r="F6426" t="str">
            <v>FP</v>
          </cell>
          <cell r="G6426" t="str">
            <v>all plants</v>
          </cell>
          <cell r="H6426" t="str">
            <v>all descriptions</v>
          </cell>
          <cell r="I6426" t="str">
            <v>all types</v>
          </cell>
          <cell r="J6426">
            <v>12900</v>
          </cell>
          <cell r="K6426">
            <v>0</v>
          </cell>
          <cell r="L6426">
            <v>14200</v>
          </cell>
          <cell r="M6426">
            <v>0</v>
          </cell>
          <cell r="N6426">
            <v>180</v>
          </cell>
          <cell r="O6426">
            <v>31546</v>
          </cell>
          <cell r="P6426">
            <v>58826</v>
          </cell>
        </row>
        <row r="6427">
          <cell r="A6427" t="str">
            <v>20051219</v>
          </cell>
          <cell r="B6427" t="str">
            <v>0551</v>
          </cell>
          <cell r="C6427" t="str">
            <v>BL RF PRODUCTS</v>
          </cell>
          <cell r="D6427" t="str">
            <v>PL RF ACCESS SYSTEMS</v>
          </cell>
          <cell r="E6427" t="str">
            <v>NI-OLD</v>
          </cell>
          <cell r="F6427" t="str">
            <v>FP</v>
          </cell>
          <cell r="G6427" t="str">
            <v>all plants</v>
          </cell>
          <cell r="H6427" t="str">
            <v>all descriptions</v>
          </cell>
          <cell r="I6427" t="str">
            <v>IWH</v>
          </cell>
          <cell r="J6427">
            <v>4100</v>
          </cell>
          <cell r="K6427">
            <v>0</v>
          </cell>
          <cell r="L6427">
            <v>0</v>
          </cell>
          <cell r="M6427">
            <v>0</v>
          </cell>
          <cell r="N6427">
            <v>0</v>
          </cell>
          <cell r="O6427">
            <v>790</v>
          </cell>
          <cell r="P6427">
            <v>4890</v>
          </cell>
        </row>
        <row r="6428">
          <cell r="A6428" t="str">
            <v>20051219</v>
          </cell>
          <cell r="B6428" t="str">
            <v>0551</v>
          </cell>
          <cell r="C6428" t="str">
            <v>BL RF PRODUCTS</v>
          </cell>
          <cell r="D6428" t="str">
            <v>PL RF ACCESS SYSTEMS</v>
          </cell>
          <cell r="E6428" t="str">
            <v>NI-OLD</v>
          </cell>
          <cell r="F6428" t="str">
            <v>FP</v>
          </cell>
          <cell r="G6428" t="str">
            <v>all plants</v>
          </cell>
          <cell r="H6428" t="str">
            <v>all descriptions</v>
          </cell>
          <cell r="I6428" t="str">
            <v>TRN</v>
          </cell>
          <cell r="J6428">
            <v>0</v>
          </cell>
          <cell r="K6428">
            <v>0</v>
          </cell>
          <cell r="L6428">
            <v>0</v>
          </cell>
          <cell r="M6428">
            <v>0</v>
          </cell>
          <cell r="N6428">
            <v>180</v>
          </cell>
          <cell r="O6428">
            <v>0</v>
          </cell>
          <cell r="P6428">
            <v>180</v>
          </cell>
        </row>
        <row r="6429">
          <cell r="A6429" t="str">
            <v>20051219</v>
          </cell>
          <cell r="B6429" t="str">
            <v>0551</v>
          </cell>
          <cell r="C6429" t="str">
            <v>BL RF PRODUCTS</v>
          </cell>
          <cell r="D6429" t="str">
            <v>PL RF ACCESS SYSTEMS</v>
          </cell>
          <cell r="E6429" t="str">
            <v>NI-OLD</v>
          </cell>
          <cell r="F6429" t="str">
            <v>FP</v>
          </cell>
          <cell r="G6429" t="str">
            <v>all plants</v>
          </cell>
          <cell r="H6429" t="str">
            <v>all descriptions</v>
          </cell>
          <cell r="I6429" t="str">
            <v>MFG</v>
          </cell>
          <cell r="J6429">
            <v>0</v>
          </cell>
          <cell r="K6429">
            <v>0</v>
          </cell>
          <cell r="L6429">
            <v>0</v>
          </cell>
          <cell r="M6429">
            <v>0</v>
          </cell>
          <cell r="N6429">
            <v>0</v>
          </cell>
          <cell r="O6429">
            <v>30756</v>
          </cell>
          <cell r="P6429">
            <v>30756</v>
          </cell>
        </row>
        <row r="6430">
          <cell r="A6430" t="str">
            <v>20051219</v>
          </cell>
          <cell r="B6430" t="str">
            <v>0551</v>
          </cell>
          <cell r="C6430" t="str">
            <v>BL RF PRODUCTS</v>
          </cell>
          <cell r="D6430" t="str">
            <v>PL RF ACCESS SYSTEMS</v>
          </cell>
          <cell r="E6430" t="str">
            <v>NI-OLD</v>
          </cell>
          <cell r="F6430" t="str">
            <v>FP</v>
          </cell>
          <cell r="G6430" t="str">
            <v>all plants</v>
          </cell>
          <cell r="H6430" t="str">
            <v>all descriptions</v>
          </cell>
          <cell r="I6430" t="str">
            <v>RDC</v>
          </cell>
          <cell r="J6430">
            <v>8800</v>
          </cell>
          <cell r="K6430">
            <v>0</v>
          </cell>
          <cell r="L6430">
            <v>14200</v>
          </cell>
          <cell r="M6430">
            <v>0</v>
          </cell>
          <cell r="N6430">
            <v>0</v>
          </cell>
          <cell r="O6430">
            <v>0</v>
          </cell>
          <cell r="P6430">
            <v>23000</v>
          </cell>
        </row>
        <row r="6431">
          <cell r="A6431" t="str">
            <v>20051219</v>
          </cell>
          <cell r="B6431" t="str">
            <v>0551</v>
          </cell>
          <cell r="C6431" t="str">
            <v>BL RF PRODUCTS</v>
          </cell>
          <cell r="D6431" t="str">
            <v>PL RF ACCESS SYSTEMS</v>
          </cell>
          <cell r="E6431" t="str">
            <v>NI-OLD</v>
          </cell>
          <cell r="F6431" t="str">
            <v>FP</v>
          </cell>
          <cell r="G6431" t="str">
            <v>HK00</v>
          </cell>
          <cell r="H6431" t="str">
            <v>RDC APSH</v>
          </cell>
          <cell r="I6431" t="str">
            <v>RDC</v>
          </cell>
          <cell r="J6431">
            <v>0</v>
          </cell>
          <cell r="K6431">
            <v>0</v>
          </cell>
          <cell r="L6431">
            <v>2500</v>
          </cell>
          <cell r="M6431">
            <v>0</v>
          </cell>
          <cell r="N6431">
            <v>0</v>
          </cell>
          <cell r="O6431">
            <v>0</v>
          </cell>
          <cell r="P6431">
            <v>2500</v>
          </cell>
        </row>
        <row r="6432">
          <cell r="A6432" t="str">
            <v>20051219</v>
          </cell>
          <cell r="B6432" t="str">
            <v>0551</v>
          </cell>
          <cell r="C6432" t="str">
            <v>BL RF PRODUCTS</v>
          </cell>
          <cell r="D6432" t="str">
            <v>PL RF ACCESS SYSTEMS</v>
          </cell>
          <cell r="E6432" t="str">
            <v>NI-OLD</v>
          </cell>
          <cell r="F6432" t="str">
            <v>FP</v>
          </cell>
          <cell r="G6432" t="str">
            <v>NL00</v>
          </cell>
          <cell r="H6432" t="str">
            <v>UPS SCS Nederland BV (Hal B)</v>
          </cell>
          <cell r="I6432" t="str">
            <v>RDC</v>
          </cell>
          <cell r="J6432">
            <v>800</v>
          </cell>
          <cell r="K6432">
            <v>0</v>
          </cell>
          <cell r="L6432">
            <v>0</v>
          </cell>
          <cell r="M6432">
            <v>0</v>
          </cell>
          <cell r="N6432">
            <v>0</v>
          </cell>
          <cell r="O6432">
            <v>0</v>
          </cell>
          <cell r="P6432">
            <v>800</v>
          </cell>
        </row>
        <row r="6433">
          <cell r="A6433" t="str">
            <v>20051219</v>
          </cell>
          <cell r="B6433" t="str">
            <v>0551</v>
          </cell>
          <cell r="C6433" t="str">
            <v>BL RF PRODUCTS</v>
          </cell>
          <cell r="D6433" t="str">
            <v>PL RF ACCESS SYSTEMS</v>
          </cell>
          <cell r="E6433" t="str">
            <v>NI-OLD</v>
          </cell>
          <cell r="F6433" t="str">
            <v>FP</v>
          </cell>
          <cell r="G6433" t="str">
            <v>NL79</v>
          </cell>
          <cell r="H6433" t="str">
            <v>Test IPON Nijmegen</v>
          </cell>
          <cell r="I6433" t="str">
            <v>MFG</v>
          </cell>
          <cell r="J6433">
            <v>0</v>
          </cell>
          <cell r="K6433">
            <v>0</v>
          </cell>
          <cell r="L6433">
            <v>0</v>
          </cell>
          <cell r="M6433">
            <v>0</v>
          </cell>
          <cell r="N6433">
            <v>0</v>
          </cell>
          <cell r="O6433">
            <v>8000</v>
          </cell>
          <cell r="P6433">
            <v>8000</v>
          </cell>
        </row>
        <row r="6434">
          <cell r="A6434" t="str">
            <v>20051219</v>
          </cell>
          <cell r="B6434" t="str">
            <v>0551</v>
          </cell>
          <cell r="C6434" t="str">
            <v>BL RF PRODUCTS</v>
          </cell>
          <cell r="D6434" t="str">
            <v>PL RF ACCESS SYSTEMS</v>
          </cell>
          <cell r="E6434" t="str">
            <v>NI-OLD</v>
          </cell>
          <cell r="F6434" t="str">
            <v>FP</v>
          </cell>
          <cell r="G6434" t="str">
            <v>PH10</v>
          </cell>
          <cell r="H6434" t="str">
            <v>IWH (BL Control) PSC</v>
          </cell>
          <cell r="I6434" t="str">
            <v>IWH</v>
          </cell>
          <cell r="J6434">
            <v>660</v>
          </cell>
          <cell r="K6434">
            <v>0</v>
          </cell>
          <cell r="L6434">
            <v>0</v>
          </cell>
          <cell r="M6434">
            <v>0</v>
          </cell>
          <cell r="N6434">
            <v>0</v>
          </cell>
          <cell r="O6434">
            <v>0</v>
          </cell>
          <cell r="P6434">
            <v>660</v>
          </cell>
        </row>
        <row r="6435">
          <cell r="A6435" t="str">
            <v>20051219</v>
          </cell>
          <cell r="B6435" t="str">
            <v>0551</v>
          </cell>
          <cell r="C6435" t="str">
            <v>BL RF PRODUCTS</v>
          </cell>
          <cell r="D6435" t="str">
            <v>PL RF ACCESS SYSTEMS</v>
          </cell>
          <cell r="E6435" t="str">
            <v>NI-OLD</v>
          </cell>
          <cell r="F6435" t="str">
            <v>FP</v>
          </cell>
          <cell r="G6435" t="str">
            <v>TW10</v>
          </cell>
          <cell r="H6435" t="str">
            <v>IWH (BL Control) PSK</v>
          </cell>
          <cell r="I6435" t="str">
            <v>IWH</v>
          </cell>
          <cell r="J6435">
            <v>3440</v>
          </cell>
          <cell r="K6435">
            <v>0</v>
          </cell>
          <cell r="L6435">
            <v>0</v>
          </cell>
          <cell r="M6435">
            <v>0</v>
          </cell>
          <cell r="N6435">
            <v>0</v>
          </cell>
          <cell r="O6435">
            <v>790</v>
          </cell>
          <cell r="P6435">
            <v>4230</v>
          </cell>
        </row>
        <row r="6436">
          <cell r="A6436" t="str">
            <v>20051219</v>
          </cell>
          <cell r="B6436" t="str">
            <v>0551</v>
          </cell>
          <cell r="C6436" t="str">
            <v>BL RF PRODUCTS</v>
          </cell>
          <cell r="D6436" t="str">
            <v>PL RF ACCESS SYSTEMS</v>
          </cell>
          <cell r="E6436" t="str">
            <v>NI-OLD</v>
          </cell>
          <cell r="F6436" t="str">
            <v>FP</v>
          </cell>
          <cell r="G6436" t="str">
            <v>TW70</v>
          </cell>
          <cell r="H6436" t="str">
            <v>AT PSK</v>
          </cell>
          <cell r="I6436" t="str">
            <v>MFG</v>
          </cell>
          <cell r="J6436">
            <v>0</v>
          </cell>
          <cell r="K6436">
            <v>0</v>
          </cell>
          <cell r="L6436">
            <v>0</v>
          </cell>
          <cell r="M6436">
            <v>0</v>
          </cell>
          <cell r="N6436">
            <v>0</v>
          </cell>
          <cell r="O6436">
            <v>22756</v>
          </cell>
          <cell r="P6436">
            <v>22756</v>
          </cell>
        </row>
        <row r="6437">
          <cell r="A6437" t="str">
            <v>20051219</v>
          </cell>
          <cell r="B6437" t="str">
            <v>0551</v>
          </cell>
          <cell r="C6437" t="str">
            <v>BL RF PRODUCTS</v>
          </cell>
          <cell r="D6437" t="str">
            <v>PL RF ACCESS SYSTEMS</v>
          </cell>
          <cell r="E6437" t="str">
            <v>NI-OLD</v>
          </cell>
          <cell r="F6437" t="str">
            <v>FP</v>
          </cell>
          <cell r="G6437" t="str">
            <v>US00</v>
          </cell>
          <cell r="H6437" t="str">
            <v>RDC NARSO</v>
          </cell>
          <cell r="I6437" t="str">
            <v>RDC</v>
          </cell>
          <cell r="J6437">
            <v>8000</v>
          </cell>
          <cell r="K6437">
            <v>0</v>
          </cell>
          <cell r="L6437">
            <v>11700</v>
          </cell>
          <cell r="M6437">
            <v>0</v>
          </cell>
          <cell r="N6437">
            <v>0</v>
          </cell>
          <cell r="O6437">
            <v>0</v>
          </cell>
          <cell r="P6437">
            <v>19700</v>
          </cell>
        </row>
        <row r="6438">
          <cell r="A6438" t="str">
            <v>20051219</v>
          </cell>
          <cell r="B6438" t="str">
            <v>0551</v>
          </cell>
          <cell r="C6438" t="str">
            <v>BL RF PRODUCTS</v>
          </cell>
          <cell r="D6438" t="str">
            <v>PL RF ACCESS SYSTEMS</v>
          </cell>
          <cell r="E6438" t="str">
            <v>NI-OLD</v>
          </cell>
          <cell r="F6438" t="str">
            <v>FP</v>
          </cell>
          <cell r="G6438" t="str">
            <v>US01</v>
          </cell>
          <cell r="H6438" t="str">
            <v>TRN NA</v>
          </cell>
          <cell r="I6438" t="str">
            <v>TRN</v>
          </cell>
          <cell r="J6438">
            <v>0</v>
          </cell>
          <cell r="K6438">
            <v>0</v>
          </cell>
          <cell r="L6438">
            <v>0</v>
          </cell>
          <cell r="M6438">
            <v>0</v>
          </cell>
          <cell r="N6438">
            <v>180</v>
          </cell>
          <cell r="O6438">
            <v>0</v>
          </cell>
          <cell r="P6438">
            <v>180</v>
          </cell>
        </row>
        <row r="6439">
          <cell r="A6439" t="str">
            <v>20051219</v>
          </cell>
          <cell r="B6439" t="str">
            <v>0551</v>
          </cell>
          <cell r="C6439" t="str">
            <v>BL RF PRODUCTS</v>
          </cell>
          <cell r="D6439" t="str">
            <v>PL RF ACCESS SYSTEMS</v>
          </cell>
          <cell r="E6439" t="str">
            <v>NI-OLD</v>
          </cell>
          <cell r="F6439" t="str">
            <v>WAFER</v>
          </cell>
          <cell r="G6439" t="str">
            <v>all plants</v>
          </cell>
          <cell r="H6439" t="str">
            <v>all descriptions</v>
          </cell>
          <cell r="I6439" t="str">
            <v>MFG</v>
          </cell>
          <cell r="J6439">
            <v>25</v>
          </cell>
          <cell r="K6439">
            <v>0</v>
          </cell>
          <cell r="L6439">
            <v>0</v>
          </cell>
          <cell r="M6439">
            <v>0</v>
          </cell>
          <cell r="N6439">
            <v>0</v>
          </cell>
          <cell r="O6439">
            <v>0</v>
          </cell>
          <cell r="P6439">
            <v>25</v>
          </cell>
        </row>
        <row r="6440">
          <cell r="A6440" t="str">
            <v>20051219</v>
          </cell>
          <cell r="B6440" t="str">
            <v>0551</v>
          </cell>
          <cell r="C6440" t="str">
            <v>BL RF PRODUCTS</v>
          </cell>
          <cell r="D6440" t="str">
            <v>PL RF ACCESS SYSTEMS</v>
          </cell>
          <cell r="E6440" t="str">
            <v>NI-OLD</v>
          </cell>
          <cell r="F6440" t="str">
            <v>WAFER</v>
          </cell>
          <cell r="G6440" t="str">
            <v>all plants</v>
          </cell>
          <cell r="H6440" t="str">
            <v>all descriptions</v>
          </cell>
          <cell r="I6440" t="str">
            <v>all types</v>
          </cell>
          <cell r="J6440">
            <v>25</v>
          </cell>
          <cell r="K6440">
            <v>0</v>
          </cell>
          <cell r="L6440">
            <v>0</v>
          </cell>
          <cell r="M6440">
            <v>0</v>
          </cell>
          <cell r="N6440">
            <v>0</v>
          </cell>
          <cell r="O6440">
            <v>0</v>
          </cell>
          <cell r="P6440">
            <v>25</v>
          </cell>
        </row>
        <row r="6441">
          <cell r="A6441" t="str">
            <v>20051219</v>
          </cell>
          <cell r="B6441" t="str">
            <v>0551</v>
          </cell>
          <cell r="C6441" t="str">
            <v>BL RF PRODUCTS</v>
          </cell>
          <cell r="D6441" t="str">
            <v>PL RF ACCESS SYSTEMS</v>
          </cell>
          <cell r="E6441" t="str">
            <v>NI-OLD</v>
          </cell>
          <cell r="F6441" t="str">
            <v>WAFER</v>
          </cell>
          <cell r="G6441" t="str">
            <v>NL79</v>
          </cell>
          <cell r="H6441" t="str">
            <v>Test IPON Nijmegen</v>
          </cell>
          <cell r="I6441" t="str">
            <v>MFG</v>
          </cell>
          <cell r="J6441">
            <v>25</v>
          </cell>
          <cell r="K6441">
            <v>0</v>
          </cell>
          <cell r="L6441">
            <v>0</v>
          </cell>
          <cell r="M6441">
            <v>0</v>
          </cell>
          <cell r="N6441">
            <v>0</v>
          </cell>
          <cell r="O6441">
            <v>0</v>
          </cell>
          <cell r="P6441">
            <v>25</v>
          </cell>
        </row>
        <row r="6442">
          <cell r="A6442" t="str">
            <v>20051219</v>
          </cell>
          <cell r="B6442" t="str">
            <v>0551</v>
          </cell>
          <cell r="C6442" t="str">
            <v>BL RF PRODUCTS</v>
          </cell>
          <cell r="D6442" t="str">
            <v>PL RF ACCESS SYSTEMS</v>
          </cell>
          <cell r="E6442" t="str">
            <v>NI-OLD</v>
          </cell>
          <cell r="F6442" t="str">
            <v>XTAL</v>
          </cell>
          <cell r="G6442" t="str">
            <v>all plants</v>
          </cell>
          <cell r="H6442" t="str">
            <v>all descriptions</v>
          </cell>
          <cell r="I6442" t="str">
            <v>all types</v>
          </cell>
          <cell r="J6442">
            <v>2469193</v>
          </cell>
          <cell r="K6442">
            <v>0</v>
          </cell>
          <cell r="L6442">
            <v>0</v>
          </cell>
          <cell r="M6442">
            <v>0</v>
          </cell>
          <cell r="N6442">
            <v>0</v>
          </cell>
          <cell r="O6442">
            <v>202061</v>
          </cell>
          <cell r="P6442">
            <v>2671254</v>
          </cell>
        </row>
        <row r="6443">
          <cell r="A6443" t="str">
            <v>20051219</v>
          </cell>
          <cell r="B6443" t="str">
            <v>0551</v>
          </cell>
          <cell r="C6443" t="str">
            <v>BL RF PRODUCTS</v>
          </cell>
          <cell r="D6443" t="str">
            <v>PL RF ACCESS SYSTEMS</v>
          </cell>
          <cell r="E6443" t="str">
            <v>NI-OLD</v>
          </cell>
          <cell r="F6443" t="str">
            <v>XTAL</v>
          </cell>
          <cell r="G6443" t="str">
            <v>all plants</v>
          </cell>
          <cell r="H6443" t="str">
            <v>all descriptions</v>
          </cell>
          <cell r="I6443" t="str">
            <v>MFG</v>
          </cell>
          <cell r="J6443">
            <v>2469193</v>
          </cell>
          <cell r="K6443">
            <v>0</v>
          </cell>
          <cell r="L6443">
            <v>0</v>
          </cell>
          <cell r="M6443">
            <v>0</v>
          </cell>
          <cell r="N6443">
            <v>0</v>
          </cell>
          <cell r="O6443">
            <v>202061</v>
          </cell>
          <cell r="P6443">
            <v>2671254</v>
          </cell>
        </row>
        <row r="6444">
          <cell r="A6444" t="str">
            <v>20051219</v>
          </cell>
          <cell r="B6444" t="str">
            <v>0551</v>
          </cell>
          <cell r="C6444" t="str">
            <v>BL RF PRODUCTS</v>
          </cell>
          <cell r="D6444" t="str">
            <v>PL RF ACCESS SYSTEMS</v>
          </cell>
          <cell r="E6444" t="str">
            <v>NI-OLD</v>
          </cell>
          <cell r="F6444" t="str">
            <v>XTAL</v>
          </cell>
          <cell r="G6444" t="str">
            <v>PH71</v>
          </cell>
          <cell r="H6444" t="str">
            <v>AT PSC</v>
          </cell>
          <cell r="I6444" t="str">
            <v>MFG</v>
          </cell>
          <cell r="J6444">
            <v>99838</v>
          </cell>
          <cell r="K6444">
            <v>0</v>
          </cell>
          <cell r="L6444">
            <v>0</v>
          </cell>
          <cell r="M6444">
            <v>0</v>
          </cell>
          <cell r="N6444">
            <v>0</v>
          </cell>
          <cell r="O6444">
            <v>14881</v>
          </cell>
          <cell r="P6444">
            <v>114719</v>
          </cell>
        </row>
        <row r="6445">
          <cell r="A6445" t="str">
            <v>20051219</v>
          </cell>
          <cell r="B6445" t="str">
            <v>0551</v>
          </cell>
          <cell r="C6445" t="str">
            <v>BL RF PRODUCTS</v>
          </cell>
          <cell r="D6445" t="str">
            <v>PL RF ACCESS SYSTEMS</v>
          </cell>
          <cell r="E6445" t="str">
            <v>NI-OLD</v>
          </cell>
          <cell r="F6445" t="str">
            <v>XTAL</v>
          </cell>
          <cell r="G6445" t="str">
            <v>TH70</v>
          </cell>
          <cell r="H6445" t="str">
            <v>AT PST</v>
          </cell>
          <cell r="I6445" t="str">
            <v>MFG</v>
          </cell>
          <cell r="J6445">
            <v>0</v>
          </cell>
          <cell r="K6445">
            <v>0</v>
          </cell>
          <cell r="L6445">
            <v>0</v>
          </cell>
          <cell r="M6445">
            <v>0</v>
          </cell>
          <cell r="N6445">
            <v>0</v>
          </cell>
          <cell r="O6445">
            <v>187180</v>
          </cell>
          <cell r="P6445">
            <v>187180</v>
          </cell>
        </row>
        <row r="6446">
          <cell r="A6446" t="str">
            <v>20051219</v>
          </cell>
          <cell r="B6446" t="str">
            <v>0551</v>
          </cell>
          <cell r="C6446" t="str">
            <v>BL RF PRODUCTS</v>
          </cell>
          <cell r="D6446" t="str">
            <v>PL RF ACCESS SYSTEMS</v>
          </cell>
          <cell r="E6446" t="str">
            <v>NI-OLD</v>
          </cell>
          <cell r="F6446" t="str">
            <v>XTAL</v>
          </cell>
          <cell r="G6446" t="str">
            <v>TW70</v>
          </cell>
          <cell r="H6446" t="str">
            <v>AT PSK</v>
          </cell>
          <cell r="I6446" t="str">
            <v>MFG</v>
          </cell>
          <cell r="J6446">
            <v>2369355</v>
          </cell>
          <cell r="K6446">
            <v>0</v>
          </cell>
          <cell r="L6446">
            <v>0</v>
          </cell>
          <cell r="M6446">
            <v>0</v>
          </cell>
          <cell r="N6446">
            <v>0</v>
          </cell>
          <cell r="O6446">
            <v>0</v>
          </cell>
          <cell r="P6446">
            <v>2369355</v>
          </cell>
        </row>
        <row r="6447">
          <cell r="A6447" t="str">
            <v>20051219</v>
          </cell>
          <cell r="B6447" t="str">
            <v>0551</v>
          </cell>
          <cell r="C6447" t="str">
            <v>BL RF PRODUCTS</v>
          </cell>
          <cell r="D6447" t="str">
            <v>PL RF CONSUMER PROD</v>
          </cell>
          <cell r="E6447" t="str">
            <v>all PMC's</v>
          </cell>
          <cell r="F6447" t="str">
            <v>all categories</v>
          </cell>
          <cell r="G6447" t="str">
            <v>all plants</v>
          </cell>
          <cell r="H6447" t="str">
            <v>all descriptions</v>
          </cell>
          <cell r="I6447" t="str">
            <v>all types</v>
          </cell>
          <cell r="J6447">
            <v>498553282</v>
          </cell>
          <cell r="K6447">
            <v>272301</v>
          </cell>
          <cell r="L6447">
            <v>377400</v>
          </cell>
          <cell r="M6447">
            <v>0</v>
          </cell>
          <cell r="N6447">
            <v>3001</v>
          </cell>
          <cell r="O6447">
            <v>462621600</v>
          </cell>
          <cell r="P6447">
            <v>961827584</v>
          </cell>
        </row>
        <row r="6448">
          <cell r="A6448" t="str">
            <v>20051219</v>
          </cell>
          <cell r="B6448" t="str">
            <v>0551</v>
          </cell>
          <cell r="C6448" t="str">
            <v>BL RF PRODUCTS</v>
          </cell>
          <cell r="D6448" t="str">
            <v>PL RF CONSUMER PROD</v>
          </cell>
          <cell r="E6448" t="str">
            <v>all PMC's</v>
          </cell>
          <cell r="F6448" t="str">
            <v>all categories</v>
          </cell>
          <cell r="G6448" t="str">
            <v>all plants</v>
          </cell>
          <cell r="H6448" t="str">
            <v>all descriptions</v>
          </cell>
          <cell r="I6448" t="str">
            <v>CSW</v>
          </cell>
          <cell r="J6448">
            <v>34576647</v>
          </cell>
          <cell r="K6448">
            <v>0</v>
          </cell>
          <cell r="L6448">
            <v>0</v>
          </cell>
          <cell r="M6448">
            <v>0</v>
          </cell>
          <cell r="N6448">
            <v>0</v>
          </cell>
          <cell r="O6448">
            <v>11019000</v>
          </cell>
          <cell r="P6448">
            <v>45595647</v>
          </cell>
        </row>
        <row r="6449">
          <cell r="A6449" t="str">
            <v>20051219</v>
          </cell>
          <cell r="B6449" t="str">
            <v>0551</v>
          </cell>
          <cell r="C6449" t="str">
            <v>BL RF PRODUCTS</v>
          </cell>
          <cell r="D6449" t="str">
            <v>PL RF CONSUMER PROD</v>
          </cell>
          <cell r="E6449" t="str">
            <v>all PMC's</v>
          </cell>
          <cell r="F6449" t="str">
            <v>all categories</v>
          </cell>
          <cell r="G6449" t="str">
            <v>all plants</v>
          </cell>
          <cell r="H6449" t="str">
            <v>all descriptions</v>
          </cell>
          <cell r="I6449" t="str">
            <v>FDC</v>
          </cell>
          <cell r="J6449">
            <v>0</v>
          </cell>
          <cell r="K6449">
            <v>0</v>
          </cell>
          <cell r="L6449">
            <v>0</v>
          </cell>
          <cell r="M6449">
            <v>0</v>
          </cell>
          <cell r="N6449">
            <v>0</v>
          </cell>
          <cell r="O6449">
            <v>0</v>
          </cell>
          <cell r="P6449">
            <v>0</v>
          </cell>
        </row>
        <row r="6450">
          <cell r="A6450" t="str">
            <v>20051219</v>
          </cell>
          <cell r="B6450" t="str">
            <v>0551</v>
          </cell>
          <cell r="C6450" t="str">
            <v>BL RF PRODUCTS</v>
          </cell>
          <cell r="D6450" t="str">
            <v>PL RF CONSUMER PROD</v>
          </cell>
          <cell r="E6450" t="str">
            <v>all PMC's</v>
          </cell>
          <cell r="F6450" t="str">
            <v>all categories</v>
          </cell>
          <cell r="G6450" t="str">
            <v>all plants</v>
          </cell>
          <cell r="H6450" t="str">
            <v>all descriptions</v>
          </cell>
          <cell r="I6450" t="str">
            <v>IWH</v>
          </cell>
          <cell r="J6450">
            <v>105401320</v>
          </cell>
          <cell r="K6450">
            <v>0</v>
          </cell>
          <cell r="L6450">
            <v>0</v>
          </cell>
          <cell r="M6450">
            <v>0</v>
          </cell>
          <cell r="N6450">
            <v>0</v>
          </cell>
          <cell r="O6450">
            <v>116957685</v>
          </cell>
          <cell r="P6450">
            <v>222359005</v>
          </cell>
        </row>
        <row r="6451">
          <cell r="A6451" t="str">
            <v>20051219</v>
          </cell>
          <cell r="B6451" t="str">
            <v>0551</v>
          </cell>
          <cell r="C6451" t="str">
            <v>BL RF PRODUCTS</v>
          </cell>
          <cell r="D6451" t="str">
            <v>PL RF CONSUMER PROD</v>
          </cell>
          <cell r="E6451" t="str">
            <v>all PMC's</v>
          </cell>
          <cell r="F6451" t="str">
            <v>all categories</v>
          </cell>
          <cell r="G6451" t="str">
            <v>all plants</v>
          </cell>
          <cell r="H6451" t="str">
            <v>all descriptions</v>
          </cell>
          <cell r="I6451" t="str">
            <v>MFG</v>
          </cell>
          <cell r="J6451">
            <v>274407454</v>
          </cell>
          <cell r="K6451">
            <v>0</v>
          </cell>
          <cell r="L6451">
            <v>0</v>
          </cell>
          <cell r="M6451">
            <v>0</v>
          </cell>
          <cell r="N6451">
            <v>0</v>
          </cell>
          <cell r="O6451">
            <v>331749115</v>
          </cell>
          <cell r="P6451">
            <v>606156569</v>
          </cell>
        </row>
        <row r="6452">
          <cell r="A6452" t="str">
            <v>20051219</v>
          </cell>
          <cell r="B6452" t="str">
            <v>0551</v>
          </cell>
          <cell r="C6452" t="str">
            <v>BL RF PRODUCTS</v>
          </cell>
          <cell r="D6452" t="str">
            <v>PL RF CONSUMER PROD</v>
          </cell>
          <cell r="E6452" t="str">
            <v>all PMC's</v>
          </cell>
          <cell r="F6452" t="str">
            <v>all categories</v>
          </cell>
          <cell r="G6452" t="str">
            <v>all plants</v>
          </cell>
          <cell r="H6452" t="str">
            <v>all descriptions</v>
          </cell>
          <cell r="I6452" t="str">
            <v>RDC</v>
          </cell>
          <cell r="J6452">
            <v>84167861</v>
          </cell>
          <cell r="K6452">
            <v>272301</v>
          </cell>
          <cell r="L6452">
            <v>377400</v>
          </cell>
          <cell r="M6452">
            <v>0</v>
          </cell>
          <cell r="N6452">
            <v>0</v>
          </cell>
          <cell r="O6452">
            <v>1001800</v>
          </cell>
          <cell r="P6452">
            <v>85819362</v>
          </cell>
        </row>
        <row r="6453">
          <cell r="A6453" t="str">
            <v>20051219</v>
          </cell>
          <cell r="B6453" t="str">
            <v>0551</v>
          </cell>
          <cell r="C6453" t="str">
            <v>BL RF PRODUCTS</v>
          </cell>
          <cell r="D6453" t="str">
            <v>PL RF CONSUMER PROD</v>
          </cell>
          <cell r="E6453" t="str">
            <v>all PMC's</v>
          </cell>
          <cell r="F6453" t="str">
            <v>all categories</v>
          </cell>
          <cell r="G6453" t="str">
            <v>all plants</v>
          </cell>
          <cell r="H6453" t="str">
            <v>all descriptions</v>
          </cell>
          <cell r="I6453" t="str">
            <v>TRN</v>
          </cell>
          <cell r="J6453">
            <v>0</v>
          </cell>
          <cell r="K6453">
            <v>0</v>
          </cell>
          <cell r="L6453">
            <v>0</v>
          </cell>
          <cell r="M6453">
            <v>0</v>
          </cell>
          <cell r="N6453">
            <v>3001</v>
          </cell>
          <cell r="O6453">
            <v>1894000</v>
          </cell>
          <cell r="P6453">
            <v>1897001</v>
          </cell>
        </row>
        <row r="6454">
          <cell r="A6454" t="str">
            <v>20051219</v>
          </cell>
          <cell r="B6454" t="str">
            <v>0551</v>
          </cell>
          <cell r="C6454" t="str">
            <v>BL RF PRODUCTS</v>
          </cell>
          <cell r="D6454" t="str">
            <v>PL RF CONSUMER PROD</v>
          </cell>
          <cell r="E6454" t="str">
            <v>all PMC's</v>
          </cell>
          <cell r="F6454" t="str">
            <v>all categories</v>
          </cell>
          <cell r="G6454" t="str">
            <v>BRNM</v>
          </cell>
          <cell r="H6454" t="str">
            <v>NOKIA DO BRASIL TECNOLOGIA LTD</v>
          </cell>
          <cell r="I6454" t="str">
            <v>CSW</v>
          </cell>
          <cell r="J6454">
            <v>498000</v>
          </cell>
          <cell r="K6454">
            <v>0</v>
          </cell>
          <cell r="L6454">
            <v>0</v>
          </cell>
          <cell r="M6454">
            <v>0</v>
          </cell>
          <cell r="N6454">
            <v>0</v>
          </cell>
          <cell r="O6454">
            <v>0</v>
          </cell>
          <cell r="P6454">
            <v>498000</v>
          </cell>
        </row>
        <row r="6455">
          <cell r="A6455" t="str">
            <v>20051219</v>
          </cell>
          <cell r="B6455" t="str">
            <v>0551</v>
          </cell>
          <cell r="C6455" t="str">
            <v>BL RF PRODUCTS</v>
          </cell>
          <cell r="D6455" t="str">
            <v>PL RF CONSUMER PROD</v>
          </cell>
          <cell r="E6455" t="str">
            <v>all PMC's</v>
          </cell>
          <cell r="F6455" t="str">
            <v>all categories</v>
          </cell>
          <cell r="G6455" t="str">
            <v>CN10</v>
          </cell>
          <cell r="H6455" t="str">
            <v>IWH (BL Control) Guangdong</v>
          </cell>
          <cell r="I6455" t="str">
            <v>IWH</v>
          </cell>
          <cell r="J6455">
            <v>31068000</v>
          </cell>
          <cell r="K6455">
            <v>0</v>
          </cell>
          <cell r="L6455">
            <v>0</v>
          </cell>
          <cell r="M6455">
            <v>0</v>
          </cell>
          <cell r="N6455">
            <v>0</v>
          </cell>
          <cell r="O6455">
            <v>29737301</v>
          </cell>
          <cell r="P6455">
            <v>60805301</v>
          </cell>
        </row>
        <row r="6456">
          <cell r="A6456" t="str">
            <v>20051219</v>
          </cell>
          <cell r="B6456" t="str">
            <v>0551</v>
          </cell>
          <cell r="C6456" t="str">
            <v>BL RF PRODUCTS</v>
          </cell>
          <cell r="D6456" t="str">
            <v>PL RF CONSUMER PROD</v>
          </cell>
          <cell r="E6456" t="str">
            <v>all PMC's</v>
          </cell>
          <cell r="F6456" t="str">
            <v>all categories</v>
          </cell>
          <cell r="G6456" t="str">
            <v>CN71</v>
          </cell>
          <cell r="H6456" t="str">
            <v>AT PS Guangdong</v>
          </cell>
          <cell r="I6456" t="str">
            <v>MFG</v>
          </cell>
          <cell r="J6456">
            <v>110303669</v>
          </cell>
          <cell r="K6456">
            <v>0</v>
          </cell>
          <cell r="L6456">
            <v>0</v>
          </cell>
          <cell r="M6456">
            <v>0</v>
          </cell>
          <cell r="N6456">
            <v>0</v>
          </cell>
          <cell r="O6456">
            <v>106689029</v>
          </cell>
          <cell r="P6456">
            <v>216992698</v>
          </cell>
        </row>
        <row r="6457">
          <cell r="A6457" t="str">
            <v>20051219</v>
          </cell>
          <cell r="B6457" t="str">
            <v>0551</v>
          </cell>
          <cell r="C6457" t="str">
            <v>BL RF PRODUCTS</v>
          </cell>
          <cell r="D6457" t="str">
            <v>PL RF CONSUMER PROD</v>
          </cell>
          <cell r="E6457" t="str">
            <v>all PMC's</v>
          </cell>
          <cell r="F6457" t="str">
            <v>all categories</v>
          </cell>
          <cell r="G6457" t="str">
            <v>CNBB</v>
          </cell>
          <cell r="H6457" t="str">
            <v>BGKI Import</v>
          </cell>
          <cell r="I6457" t="str">
            <v>CSW</v>
          </cell>
          <cell r="J6457">
            <v>122847</v>
          </cell>
          <cell r="K6457">
            <v>0</v>
          </cell>
          <cell r="L6457">
            <v>0</v>
          </cell>
          <cell r="M6457">
            <v>0</v>
          </cell>
          <cell r="N6457">
            <v>0</v>
          </cell>
          <cell r="O6457">
            <v>0</v>
          </cell>
          <cell r="P6457">
            <v>122847</v>
          </cell>
        </row>
        <row r="6458">
          <cell r="A6458" t="str">
            <v>20051219</v>
          </cell>
          <cell r="B6458" t="str">
            <v>0551</v>
          </cell>
          <cell r="C6458" t="str">
            <v>BL RF PRODUCTS</v>
          </cell>
          <cell r="D6458" t="str">
            <v>PL RF CONSUMER PROD</v>
          </cell>
          <cell r="E6458" t="str">
            <v>all PMC's</v>
          </cell>
          <cell r="F6458" t="str">
            <v>all categories</v>
          </cell>
          <cell r="G6458" t="str">
            <v>CNBC</v>
          </cell>
          <cell r="H6458" t="str">
            <v>BGKI Export</v>
          </cell>
          <cell r="I6458" t="str">
            <v>CSW</v>
          </cell>
          <cell r="J6458">
            <v>185795</v>
          </cell>
          <cell r="K6458">
            <v>0</v>
          </cell>
          <cell r="L6458">
            <v>0</v>
          </cell>
          <cell r="M6458">
            <v>0</v>
          </cell>
          <cell r="N6458">
            <v>0</v>
          </cell>
          <cell r="O6458">
            <v>63000</v>
          </cell>
          <cell r="P6458">
            <v>248795</v>
          </cell>
        </row>
        <row r="6459">
          <cell r="A6459" t="str">
            <v>20051219</v>
          </cell>
          <cell r="B6459" t="str">
            <v>0551</v>
          </cell>
          <cell r="C6459" t="str">
            <v>BL RF PRODUCTS</v>
          </cell>
          <cell r="D6459" t="str">
            <v>PL RF CONSUMER PROD</v>
          </cell>
          <cell r="E6459" t="str">
            <v>all PMC's</v>
          </cell>
          <cell r="F6459" t="str">
            <v>all categories</v>
          </cell>
          <cell r="G6459" t="str">
            <v>CNFB</v>
          </cell>
          <cell r="H6459" t="str">
            <v>FLEXTRONICS</v>
          </cell>
          <cell r="I6459" t="str">
            <v>CSW</v>
          </cell>
          <cell r="J6459">
            <v>78000</v>
          </cell>
          <cell r="K6459">
            <v>0</v>
          </cell>
          <cell r="L6459">
            <v>0</v>
          </cell>
          <cell r="M6459">
            <v>0</v>
          </cell>
          <cell r="N6459">
            <v>0</v>
          </cell>
          <cell r="O6459">
            <v>9000</v>
          </cell>
          <cell r="P6459">
            <v>87000</v>
          </cell>
        </row>
        <row r="6460">
          <cell r="A6460" t="str">
            <v>20051219</v>
          </cell>
          <cell r="B6460" t="str">
            <v>0551</v>
          </cell>
          <cell r="C6460" t="str">
            <v>BL RF PRODUCTS</v>
          </cell>
          <cell r="D6460" t="str">
            <v>PL RF CONSUMER PROD</v>
          </cell>
          <cell r="E6460" t="str">
            <v>all PMC's</v>
          </cell>
          <cell r="F6460" t="str">
            <v>all categories</v>
          </cell>
          <cell r="G6460" t="str">
            <v>CNFE</v>
          </cell>
          <cell r="H6460" t="str">
            <v>FLEXTRONICS_MY_ERI_VMI</v>
          </cell>
          <cell r="I6460" t="str">
            <v>CSW</v>
          </cell>
          <cell r="J6460">
            <v>1323000</v>
          </cell>
          <cell r="K6460">
            <v>0</v>
          </cell>
          <cell r="L6460">
            <v>0</v>
          </cell>
          <cell r="M6460">
            <v>0</v>
          </cell>
          <cell r="N6460">
            <v>0</v>
          </cell>
          <cell r="O6460">
            <v>462000</v>
          </cell>
          <cell r="P6460">
            <v>1785000</v>
          </cell>
        </row>
        <row r="6461">
          <cell r="A6461" t="str">
            <v>20051219</v>
          </cell>
          <cell r="B6461" t="str">
            <v>0551</v>
          </cell>
          <cell r="C6461" t="str">
            <v>BL RF PRODUCTS</v>
          </cell>
          <cell r="D6461" t="str">
            <v>PL RF CONSUMER PROD</v>
          </cell>
          <cell r="E6461" t="str">
            <v>all PMC's</v>
          </cell>
          <cell r="F6461" t="str">
            <v>all categories</v>
          </cell>
          <cell r="G6461" t="str">
            <v>CNFT</v>
          </cell>
          <cell r="H6461" t="str">
            <v>FOXCONN</v>
          </cell>
          <cell r="I6461" t="str">
            <v>CSW</v>
          </cell>
          <cell r="J6461">
            <v>9000</v>
          </cell>
          <cell r="K6461">
            <v>0</v>
          </cell>
          <cell r="L6461">
            <v>0</v>
          </cell>
          <cell r="M6461">
            <v>0</v>
          </cell>
          <cell r="N6461">
            <v>0</v>
          </cell>
          <cell r="O6461">
            <v>21000</v>
          </cell>
          <cell r="P6461">
            <v>30000</v>
          </cell>
        </row>
        <row r="6462">
          <cell r="A6462" t="str">
            <v>20051219</v>
          </cell>
          <cell r="B6462" t="str">
            <v>0551</v>
          </cell>
          <cell r="C6462" t="str">
            <v>BL RF PRODUCTS</v>
          </cell>
          <cell r="D6462" t="str">
            <v>PL RF CONSUMER PROD</v>
          </cell>
          <cell r="E6462" t="str">
            <v>all PMC's</v>
          </cell>
          <cell r="F6462" t="str">
            <v>all categories</v>
          </cell>
          <cell r="G6462" t="str">
            <v>CNMT</v>
          </cell>
          <cell r="H6462" t="str">
            <v>MOTOROLA-CGISS</v>
          </cell>
          <cell r="I6462" t="str">
            <v>CSW</v>
          </cell>
          <cell r="J6462">
            <v>351000</v>
          </cell>
          <cell r="K6462">
            <v>0</v>
          </cell>
          <cell r="L6462">
            <v>0</v>
          </cell>
          <cell r="M6462">
            <v>0</v>
          </cell>
          <cell r="N6462">
            <v>0</v>
          </cell>
          <cell r="O6462">
            <v>66000</v>
          </cell>
          <cell r="P6462">
            <v>417000</v>
          </cell>
        </row>
        <row r="6463">
          <cell r="A6463" t="str">
            <v>20051219</v>
          </cell>
          <cell r="B6463" t="str">
            <v>0551</v>
          </cell>
          <cell r="C6463" t="str">
            <v>BL RF PRODUCTS</v>
          </cell>
          <cell r="D6463" t="str">
            <v>PL RF CONSUMER PROD</v>
          </cell>
          <cell r="E6463" t="str">
            <v>all PMC's</v>
          </cell>
          <cell r="F6463" t="str">
            <v>all categories</v>
          </cell>
          <cell r="G6463" t="str">
            <v>CNMW</v>
          </cell>
          <cell r="H6463" t="str">
            <v>MOTOROLA</v>
          </cell>
          <cell r="I6463" t="str">
            <v>CSW</v>
          </cell>
          <cell r="J6463">
            <v>359000</v>
          </cell>
          <cell r="K6463">
            <v>0</v>
          </cell>
          <cell r="L6463">
            <v>0</v>
          </cell>
          <cell r="M6463">
            <v>0</v>
          </cell>
          <cell r="N6463">
            <v>0</v>
          </cell>
          <cell r="O6463">
            <v>0</v>
          </cell>
          <cell r="P6463">
            <v>359000</v>
          </cell>
        </row>
        <row r="6464">
          <cell r="A6464" t="str">
            <v>20051219</v>
          </cell>
          <cell r="B6464" t="str">
            <v>0551</v>
          </cell>
          <cell r="C6464" t="str">
            <v>BL RF PRODUCTS</v>
          </cell>
          <cell r="D6464" t="str">
            <v>PL RF CONSUMER PROD</v>
          </cell>
          <cell r="E6464" t="str">
            <v>all PMC's</v>
          </cell>
          <cell r="F6464" t="str">
            <v>all categories</v>
          </cell>
          <cell r="G6464" t="str">
            <v>CNND</v>
          </cell>
          <cell r="H6464" t="str">
            <v>DONGGUAN NOKIA MOBILE PHONES C</v>
          </cell>
          <cell r="I6464" t="str">
            <v>CSW</v>
          </cell>
          <cell r="J6464">
            <v>396000</v>
          </cell>
          <cell r="K6464">
            <v>0</v>
          </cell>
          <cell r="L6464">
            <v>0</v>
          </cell>
          <cell r="M6464">
            <v>0</v>
          </cell>
          <cell r="N6464">
            <v>0</v>
          </cell>
          <cell r="O6464">
            <v>106000</v>
          </cell>
          <cell r="P6464">
            <v>502000</v>
          </cell>
        </row>
        <row r="6465">
          <cell r="A6465" t="str">
            <v>20051219</v>
          </cell>
          <cell r="B6465" t="str">
            <v>0551</v>
          </cell>
          <cell r="C6465" t="str">
            <v>BL RF PRODUCTS</v>
          </cell>
          <cell r="D6465" t="str">
            <v>PL RF CONSUMER PROD</v>
          </cell>
          <cell r="E6465" t="str">
            <v>all PMC's</v>
          </cell>
          <cell r="F6465" t="str">
            <v>all categories</v>
          </cell>
          <cell r="G6465" t="str">
            <v>CNNJ</v>
          </cell>
          <cell r="H6465" t="str">
            <v>XINGWANG LOGISTICS CENTER</v>
          </cell>
          <cell r="I6465" t="str">
            <v>CSW</v>
          </cell>
          <cell r="J6465">
            <v>186000</v>
          </cell>
          <cell r="K6465">
            <v>0</v>
          </cell>
          <cell r="L6465">
            <v>0</v>
          </cell>
          <cell r="M6465">
            <v>0</v>
          </cell>
          <cell r="N6465">
            <v>0</v>
          </cell>
          <cell r="O6465">
            <v>108000</v>
          </cell>
          <cell r="P6465">
            <v>294000</v>
          </cell>
        </row>
        <row r="6466">
          <cell r="A6466" t="str">
            <v>20051219</v>
          </cell>
          <cell r="B6466" t="str">
            <v>0551</v>
          </cell>
          <cell r="C6466" t="str">
            <v>BL RF PRODUCTS</v>
          </cell>
          <cell r="D6466" t="str">
            <v>PL RF CONSUMER PROD</v>
          </cell>
          <cell r="E6466" t="str">
            <v>all PMC's</v>
          </cell>
          <cell r="F6466" t="str">
            <v>all categories</v>
          </cell>
          <cell r="G6466" t="str">
            <v>CNNS</v>
          </cell>
          <cell r="H6466" t="str">
            <v>NOKIA SUZHOU</v>
          </cell>
          <cell r="I6466" t="str">
            <v>CSW</v>
          </cell>
          <cell r="J6466">
            <v>408000</v>
          </cell>
          <cell r="K6466">
            <v>0</v>
          </cell>
          <cell r="L6466">
            <v>0</v>
          </cell>
          <cell r="M6466">
            <v>0</v>
          </cell>
          <cell r="N6466">
            <v>0</v>
          </cell>
          <cell r="O6466">
            <v>432000</v>
          </cell>
          <cell r="P6466">
            <v>840000</v>
          </cell>
        </row>
        <row r="6467">
          <cell r="A6467" t="str">
            <v>20051219</v>
          </cell>
          <cell r="B6467" t="str">
            <v>0551</v>
          </cell>
          <cell r="C6467" t="str">
            <v>BL RF PRODUCTS</v>
          </cell>
          <cell r="D6467" t="str">
            <v>PL RF CONSUMER PROD</v>
          </cell>
          <cell r="E6467" t="str">
            <v>all PMC's</v>
          </cell>
          <cell r="F6467" t="str">
            <v>all categories</v>
          </cell>
          <cell r="G6467" t="str">
            <v>DENB</v>
          </cell>
          <cell r="H6467" t="str">
            <v>NOKIA BOCHUM IHUB</v>
          </cell>
          <cell r="I6467" t="str">
            <v>CSW</v>
          </cell>
          <cell r="J6467">
            <v>833000</v>
          </cell>
          <cell r="K6467">
            <v>0</v>
          </cell>
          <cell r="L6467">
            <v>0</v>
          </cell>
          <cell r="M6467">
            <v>0</v>
          </cell>
          <cell r="N6467">
            <v>0</v>
          </cell>
          <cell r="O6467">
            <v>20000</v>
          </cell>
          <cell r="P6467">
            <v>853000</v>
          </cell>
        </row>
        <row r="6468">
          <cell r="A6468" t="str">
            <v>20051219</v>
          </cell>
          <cell r="B6468" t="str">
            <v>0551</v>
          </cell>
          <cell r="C6468" t="str">
            <v>BL RF PRODUCTS</v>
          </cell>
          <cell r="D6468" t="str">
            <v>PL RF CONSUMER PROD</v>
          </cell>
          <cell r="E6468" t="str">
            <v>all PMC's</v>
          </cell>
          <cell r="F6468" t="str">
            <v>all categories</v>
          </cell>
          <cell r="G6468" t="str">
            <v>DESO</v>
          </cell>
          <cell r="H6468" t="str">
            <v>SIEMENS BOCHOLT CONSIGNMENT</v>
          </cell>
          <cell r="I6468" t="str">
            <v>CSW</v>
          </cell>
          <cell r="J6468">
            <v>280000</v>
          </cell>
          <cell r="K6468">
            <v>0</v>
          </cell>
          <cell r="L6468">
            <v>0</v>
          </cell>
          <cell r="M6468">
            <v>0</v>
          </cell>
          <cell r="N6468">
            <v>0</v>
          </cell>
          <cell r="O6468">
            <v>0</v>
          </cell>
          <cell r="P6468">
            <v>280000</v>
          </cell>
        </row>
        <row r="6469">
          <cell r="A6469" t="str">
            <v>20051219</v>
          </cell>
          <cell r="B6469" t="str">
            <v>0551</v>
          </cell>
          <cell r="C6469" t="str">
            <v>BL RF PRODUCTS</v>
          </cell>
          <cell r="D6469" t="str">
            <v>PL RF CONSUMER PROD</v>
          </cell>
          <cell r="E6469" t="str">
            <v>all PMC's</v>
          </cell>
          <cell r="F6469" t="str">
            <v>all categories</v>
          </cell>
          <cell r="G6469" t="str">
            <v>DESR</v>
          </cell>
          <cell r="H6469" t="str">
            <v>SIEMENS REGENSBURG</v>
          </cell>
          <cell r="I6469" t="str">
            <v>CSW</v>
          </cell>
          <cell r="J6469">
            <v>33000</v>
          </cell>
          <cell r="K6469">
            <v>0</v>
          </cell>
          <cell r="L6469">
            <v>0</v>
          </cell>
          <cell r="M6469">
            <v>0</v>
          </cell>
          <cell r="N6469">
            <v>0</v>
          </cell>
          <cell r="O6469">
            <v>0</v>
          </cell>
          <cell r="P6469">
            <v>33000</v>
          </cell>
        </row>
        <row r="6470">
          <cell r="A6470" t="str">
            <v>20051219</v>
          </cell>
          <cell r="B6470" t="str">
            <v>0551</v>
          </cell>
          <cell r="C6470" t="str">
            <v>BL RF PRODUCTS</v>
          </cell>
          <cell r="D6470" t="str">
            <v>PL RF CONSUMER PROD</v>
          </cell>
          <cell r="E6470" t="str">
            <v>all PMC's</v>
          </cell>
          <cell r="F6470" t="str">
            <v>all categories</v>
          </cell>
          <cell r="G6470" t="str">
            <v>ESFC</v>
          </cell>
          <cell r="H6470" t="str">
            <v>FORD CADIZ</v>
          </cell>
          <cell r="I6470" t="str">
            <v>CSW</v>
          </cell>
          <cell r="J6470">
            <v>20800</v>
          </cell>
          <cell r="K6470">
            <v>0</v>
          </cell>
          <cell r="L6470">
            <v>0</v>
          </cell>
          <cell r="M6470">
            <v>0</v>
          </cell>
          <cell r="N6470">
            <v>0</v>
          </cell>
          <cell r="O6470">
            <v>0</v>
          </cell>
          <cell r="P6470">
            <v>20800</v>
          </cell>
        </row>
        <row r="6471">
          <cell r="A6471" t="str">
            <v>20051219</v>
          </cell>
          <cell r="B6471" t="str">
            <v>0551</v>
          </cell>
          <cell r="C6471" t="str">
            <v>BL RF PRODUCTS</v>
          </cell>
          <cell r="D6471" t="str">
            <v>PL RF CONSUMER PROD</v>
          </cell>
          <cell r="E6471" t="str">
            <v>all PMC's</v>
          </cell>
          <cell r="F6471" t="str">
            <v>all categories</v>
          </cell>
          <cell r="G6471" t="str">
            <v>FINO</v>
          </cell>
          <cell r="H6471" t="str">
            <v>NOKIA NETWORKS OULU</v>
          </cell>
          <cell r="I6471" t="str">
            <v>CSW</v>
          </cell>
          <cell r="J6471">
            <v>194000</v>
          </cell>
          <cell r="K6471">
            <v>0</v>
          </cell>
          <cell r="L6471">
            <v>0</v>
          </cell>
          <cell r="M6471">
            <v>0</v>
          </cell>
          <cell r="N6471">
            <v>0</v>
          </cell>
          <cell r="O6471">
            <v>176000</v>
          </cell>
          <cell r="P6471">
            <v>370000</v>
          </cell>
        </row>
        <row r="6472">
          <cell r="A6472" t="str">
            <v>20051219</v>
          </cell>
          <cell r="B6472" t="str">
            <v>0551</v>
          </cell>
          <cell r="C6472" t="str">
            <v>BL RF PRODUCTS</v>
          </cell>
          <cell r="D6472" t="str">
            <v>PL RF CONSUMER PROD</v>
          </cell>
          <cell r="E6472" t="str">
            <v>all PMC's</v>
          </cell>
          <cell r="F6472" t="str">
            <v>all categories</v>
          </cell>
          <cell r="G6472" t="str">
            <v>FINS</v>
          </cell>
          <cell r="H6472" t="str">
            <v>NOKIA CORP/NOKIA MOBILE PHONES</v>
          </cell>
          <cell r="I6472" t="str">
            <v>CSW</v>
          </cell>
          <cell r="J6472">
            <v>411000</v>
          </cell>
          <cell r="K6472">
            <v>0</v>
          </cell>
          <cell r="L6472">
            <v>0</v>
          </cell>
          <cell r="M6472">
            <v>0</v>
          </cell>
          <cell r="N6472">
            <v>0</v>
          </cell>
          <cell r="O6472">
            <v>120000</v>
          </cell>
          <cell r="P6472">
            <v>531000</v>
          </cell>
        </row>
        <row r="6473">
          <cell r="A6473" t="str">
            <v>20051219</v>
          </cell>
          <cell r="B6473" t="str">
            <v>0551</v>
          </cell>
          <cell r="C6473" t="str">
            <v>BL RF PRODUCTS</v>
          </cell>
          <cell r="D6473" t="str">
            <v>PL RF CONSUMER PROD</v>
          </cell>
          <cell r="E6473" t="str">
            <v>all PMC's</v>
          </cell>
          <cell r="F6473" t="str">
            <v>all categories</v>
          </cell>
          <cell r="G6473" t="str">
            <v>FRJV</v>
          </cell>
          <cell r="H6473" t="str">
            <v>JABIL/VALEO FRANCE</v>
          </cell>
          <cell r="I6473" t="str">
            <v>CSW</v>
          </cell>
          <cell r="J6473">
            <v>258000</v>
          </cell>
          <cell r="K6473">
            <v>0</v>
          </cell>
          <cell r="L6473">
            <v>0</v>
          </cell>
          <cell r="M6473">
            <v>0</v>
          </cell>
          <cell r="N6473">
            <v>0</v>
          </cell>
          <cell r="O6473">
            <v>18000</v>
          </cell>
          <cell r="P6473">
            <v>276000</v>
          </cell>
        </row>
        <row r="6474">
          <cell r="A6474" t="str">
            <v>20051219</v>
          </cell>
          <cell r="B6474" t="str">
            <v>0551</v>
          </cell>
          <cell r="C6474" t="str">
            <v>BL RF PRODUCTS</v>
          </cell>
          <cell r="D6474" t="str">
            <v>PL RF CONSUMER PROD</v>
          </cell>
          <cell r="E6474" t="str">
            <v>all PMC's</v>
          </cell>
          <cell r="F6474" t="str">
            <v>all categories</v>
          </cell>
          <cell r="G6474" t="str">
            <v>FRSR</v>
          </cell>
          <cell r="H6474" t="str">
            <v>SIEMENS RAMBOUILLET</v>
          </cell>
          <cell r="I6474" t="str">
            <v>CSW</v>
          </cell>
          <cell r="J6474">
            <v>225000</v>
          </cell>
          <cell r="K6474">
            <v>0</v>
          </cell>
          <cell r="L6474">
            <v>0</v>
          </cell>
          <cell r="M6474">
            <v>0</v>
          </cell>
          <cell r="N6474">
            <v>0</v>
          </cell>
          <cell r="O6474">
            <v>30000</v>
          </cell>
          <cell r="P6474">
            <v>255000</v>
          </cell>
        </row>
        <row r="6475">
          <cell r="A6475" t="str">
            <v>20051219</v>
          </cell>
          <cell r="B6475" t="str">
            <v>0551</v>
          </cell>
          <cell r="C6475" t="str">
            <v>BL RF PRODUCTS</v>
          </cell>
          <cell r="D6475" t="str">
            <v>PL RF CONSUMER PROD</v>
          </cell>
          <cell r="E6475" t="str">
            <v>all PMC's</v>
          </cell>
          <cell r="F6475" t="str">
            <v>all categories</v>
          </cell>
          <cell r="G6475" t="str">
            <v>HK00</v>
          </cell>
          <cell r="H6475" t="str">
            <v>RDC APSH</v>
          </cell>
          <cell r="I6475" t="str">
            <v>RDC</v>
          </cell>
          <cell r="J6475">
            <v>54668000</v>
          </cell>
          <cell r="K6475">
            <v>45000</v>
          </cell>
          <cell r="L6475">
            <v>0</v>
          </cell>
          <cell r="M6475">
            <v>0</v>
          </cell>
          <cell r="N6475">
            <v>0</v>
          </cell>
          <cell r="O6475">
            <v>0</v>
          </cell>
          <cell r="P6475">
            <v>54713000</v>
          </cell>
        </row>
        <row r="6476">
          <cell r="A6476" t="str">
            <v>20051219</v>
          </cell>
          <cell r="B6476" t="str">
            <v>0551</v>
          </cell>
          <cell r="C6476" t="str">
            <v>BL RF PRODUCTS</v>
          </cell>
          <cell r="D6476" t="str">
            <v>PL RF CONSUMER PROD</v>
          </cell>
          <cell r="E6476" t="str">
            <v>all PMC's</v>
          </cell>
          <cell r="F6476" t="str">
            <v>all categories</v>
          </cell>
          <cell r="G6476" t="str">
            <v>HK10</v>
          </cell>
          <cell r="H6476" t="str">
            <v>IWH (BL Control) EDL</v>
          </cell>
          <cell r="I6476" t="str">
            <v>IWH</v>
          </cell>
          <cell r="J6476">
            <v>73282000</v>
          </cell>
          <cell r="K6476">
            <v>0</v>
          </cell>
          <cell r="L6476">
            <v>0</v>
          </cell>
          <cell r="M6476">
            <v>0</v>
          </cell>
          <cell r="N6476">
            <v>0</v>
          </cell>
          <cell r="O6476">
            <v>86328000</v>
          </cell>
          <cell r="P6476">
            <v>159610000</v>
          </cell>
        </row>
        <row r="6477">
          <cell r="A6477" t="str">
            <v>20051219</v>
          </cell>
          <cell r="B6477" t="str">
            <v>0551</v>
          </cell>
          <cell r="C6477" t="str">
            <v>BL RF PRODUCTS</v>
          </cell>
          <cell r="D6477" t="str">
            <v>PL RF CONSUMER PROD</v>
          </cell>
          <cell r="E6477" t="str">
            <v>all PMC's</v>
          </cell>
          <cell r="F6477" t="str">
            <v>all categories</v>
          </cell>
          <cell r="G6477" t="str">
            <v>HK70</v>
          </cell>
          <cell r="H6477" t="str">
            <v>AT EDL</v>
          </cell>
          <cell r="I6477" t="str">
            <v>MFG</v>
          </cell>
          <cell r="J6477">
            <v>154328709</v>
          </cell>
          <cell r="K6477">
            <v>0</v>
          </cell>
          <cell r="L6477">
            <v>0</v>
          </cell>
          <cell r="M6477">
            <v>0</v>
          </cell>
          <cell r="N6477">
            <v>0</v>
          </cell>
          <cell r="O6477">
            <v>224440789</v>
          </cell>
          <cell r="P6477">
            <v>378769498</v>
          </cell>
        </row>
        <row r="6478">
          <cell r="A6478" t="str">
            <v>20051219</v>
          </cell>
          <cell r="B6478" t="str">
            <v>0551</v>
          </cell>
          <cell r="C6478" t="str">
            <v>BL RF PRODUCTS</v>
          </cell>
          <cell r="D6478" t="str">
            <v>PL RF CONSUMER PROD</v>
          </cell>
          <cell r="E6478" t="str">
            <v>all PMC's</v>
          </cell>
          <cell r="F6478" t="str">
            <v>all categories</v>
          </cell>
          <cell r="G6478" t="str">
            <v>HKEM</v>
          </cell>
          <cell r="H6478" t="str">
            <v>ELCOTEQ</v>
          </cell>
          <cell r="I6478" t="str">
            <v>CSW</v>
          </cell>
          <cell r="J6478">
            <v>18000</v>
          </cell>
          <cell r="K6478">
            <v>0</v>
          </cell>
          <cell r="L6478">
            <v>0</v>
          </cell>
          <cell r="M6478">
            <v>0</v>
          </cell>
          <cell r="N6478">
            <v>0</v>
          </cell>
          <cell r="O6478">
            <v>0</v>
          </cell>
          <cell r="P6478">
            <v>18000</v>
          </cell>
        </row>
        <row r="6479">
          <cell r="A6479" t="str">
            <v>20051219</v>
          </cell>
          <cell r="B6479" t="str">
            <v>0551</v>
          </cell>
          <cell r="C6479" t="str">
            <v>BL RF PRODUCTS</v>
          </cell>
          <cell r="D6479" t="str">
            <v>PL RF CONSUMER PROD</v>
          </cell>
          <cell r="E6479" t="str">
            <v>all PMC's</v>
          </cell>
          <cell r="F6479" t="str">
            <v>all categories</v>
          </cell>
          <cell r="G6479" t="str">
            <v>HKSK</v>
          </cell>
          <cell r="H6479" t="str">
            <v>SHENZHEN</v>
          </cell>
          <cell r="I6479" t="str">
            <v>CSW</v>
          </cell>
          <cell r="J6479">
            <v>394705</v>
          </cell>
          <cell r="K6479">
            <v>0</v>
          </cell>
          <cell r="L6479">
            <v>0</v>
          </cell>
          <cell r="M6479">
            <v>0</v>
          </cell>
          <cell r="N6479">
            <v>0</v>
          </cell>
          <cell r="O6479">
            <v>0</v>
          </cell>
          <cell r="P6479">
            <v>394705</v>
          </cell>
        </row>
        <row r="6480">
          <cell r="A6480" t="str">
            <v>20051219</v>
          </cell>
          <cell r="B6480" t="str">
            <v>0551</v>
          </cell>
          <cell r="C6480" t="str">
            <v>BL RF PRODUCTS</v>
          </cell>
          <cell r="D6480" t="str">
            <v>PL RF CONSUMER PROD</v>
          </cell>
          <cell r="E6480" t="str">
            <v>all PMC's</v>
          </cell>
          <cell r="F6480" t="str">
            <v>all categories</v>
          </cell>
          <cell r="G6480" t="str">
            <v>HKTT</v>
          </cell>
          <cell r="H6480" t="str">
            <v>CP On-site Warehouse AP</v>
          </cell>
          <cell r="I6480" t="str">
            <v>RDC</v>
          </cell>
          <cell r="J6480">
            <v>19645000</v>
          </cell>
          <cell r="K6480">
            <v>0</v>
          </cell>
          <cell r="L6480">
            <v>0</v>
          </cell>
          <cell r="M6480">
            <v>0</v>
          </cell>
          <cell r="N6480">
            <v>0</v>
          </cell>
          <cell r="O6480">
            <v>0</v>
          </cell>
          <cell r="P6480">
            <v>19645000</v>
          </cell>
        </row>
        <row r="6481">
          <cell r="A6481" t="str">
            <v>20051219</v>
          </cell>
          <cell r="B6481" t="str">
            <v>0551</v>
          </cell>
          <cell r="C6481" t="str">
            <v>BL RF PRODUCTS</v>
          </cell>
          <cell r="D6481" t="str">
            <v>PL RF CONSUMER PROD</v>
          </cell>
          <cell r="E6481" t="str">
            <v>all PMC's</v>
          </cell>
          <cell r="F6481" t="str">
            <v>all categories</v>
          </cell>
          <cell r="G6481" t="str">
            <v>HUAS</v>
          </cell>
          <cell r="H6481" t="str">
            <v>EXEL</v>
          </cell>
          <cell r="I6481" t="str">
            <v>CSW</v>
          </cell>
          <cell r="J6481">
            <v>429000</v>
          </cell>
          <cell r="K6481">
            <v>0</v>
          </cell>
          <cell r="L6481">
            <v>0</v>
          </cell>
          <cell r="M6481">
            <v>0</v>
          </cell>
          <cell r="N6481">
            <v>0</v>
          </cell>
          <cell r="O6481">
            <v>0</v>
          </cell>
          <cell r="P6481">
            <v>429000</v>
          </cell>
        </row>
        <row r="6482">
          <cell r="A6482" t="str">
            <v>20051219</v>
          </cell>
          <cell r="B6482" t="str">
            <v>0551</v>
          </cell>
          <cell r="C6482" t="str">
            <v>BL RF PRODUCTS</v>
          </cell>
          <cell r="D6482" t="str">
            <v>PL RF CONSUMER PROD</v>
          </cell>
          <cell r="E6482" t="str">
            <v>all PMC's</v>
          </cell>
          <cell r="F6482" t="str">
            <v>all categories</v>
          </cell>
          <cell r="G6482" t="str">
            <v>HUFZ</v>
          </cell>
          <cell r="H6482" t="str">
            <v>FLEXTRONICS ZALAEGERSZEG</v>
          </cell>
          <cell r="I6482" t="str">
            <v>CSW</v>
          </cell>
          <cell r="J6482">
            <v>66000</v>
          </cell>
          <cell r="K6482">
            <v>0</v>
          </cell>
          <cell r="L6482">
            <v>0</v>
          </cell>
          <cell r="M6482">
            <v>0</v>
          </cell>
          <cell r="N6482">
            <v>0</v>
          </cell>
          <cell r="O6482">
            <v>0</v>
          </cell>
          <cell r="P6482">
            <v>66000</v>
          </cell>
        </row>
        <row r="6483">
          <cell r="A6483" t="str">
            <v>20051219</v>
          </cell>
          <cell r="B6483" t="str">
            <v>0551</v>
          </cell>
          <cell r="C6483" t="str">
            <v>BL RF PRODUCTS</v>
          </cell>
          <cell r="D6483" t="str">
            <v>PL RF CONSUMER PROD</v>
          </cell>
          <cell r="E6483" t="str">
            <v>all PMC's</v>
          </cell>
          <cell r="F6483" t="str">
            <v>all categories</v>
          </cell>
          <cell r="G6483" t="str">
            <v>HUJT</v>
          </cell>
          <cell r="H6483" t="str">
            <v>CSW Jabil Tiszaujvaros</v>
          </cell>
          <cell r="I6483" t="str">
            <v>CSW</v>
          </cell>
          <cell r="J6483">
            <v>240000</v>
          </cell>
          <cell r="K6483">
            <v>0</v>
          </cell>
          <cell r="L6483">
            <v>0</v>
          </cell>
          <cell r="M6483">
            <v>0</v>
          </cell>
          <cell r="N6483">
            <v>0</v>
          </cell>
          <cell r="O6483">
            <v>0</v>
          </cell>
          <cell r="P6483">
            <v>240000</v>
          </cell>
        </row>
        <row r="6484">
          <cell r="A6484" t="str">
            <v>20051219</v>
          </cell>
          <cell r="B6484" t="str">
            <v>0551</v>
          </cell>
          <cell r="C6484" t="str">
            <v>BL RF PRODUCTS</v>
          </cell>
          <cell r="D6484" t="str">
            <v>PL RF CONSUMER PROD</v>
          </cell>
          <cell r="E6484" t="str">
            <v>all PMC's</v>
          </cell>
          <cell r="F6484" t="str">
            <v>all categories</v>
          </cell>
          <cell r="G6484" t="str">
            <v>HUNK</v>
          </cell>
          <cell r="H6484" t="str">
            <v>NOKIA KOMAROM KFT</v>
          </cell>
          <cell r="I6484" t="str">
            <v>CSW</v>
          </cell>
          <cell r="J6484">
            <v>435000</v>
          </cell>
          <cell r="K6484">
            <v>0</v>
          </cell>
          <cell r="L6484">
            <v>0</v>
          </cell>
          <cell r="M6484">
            <v>0</v>
          </cell>
          <cell r="N6484">
            <v>0</v>
          </cell>
          <cell r="O6484">
            <v>210000</v>
          </cell>
          <cell r="P6484">
            <v>645000</v>
          </cell>
        </row>
        <row r="6485">
          <cell r="A6485" t="str">
            <v>20051219</v>
          </cell>
          <cell r="B6485" t="str">
            <v>0551</v>
          </cell>
          <cell r="C6485" t="str">
            <v>BL RF PRODUCTS</v>
          </cell>
          <cell r="D6485" t="str">
            <v>PL RF CONSUMER PROD</v>
          </cell>
          <cell r="E6485" t="str">
            <v>all PMC's</v>
          </cell>
          <cell r="F6485" t="str">
            <v>all categories</v>
          </cell>
          <cell r="G6485" t="str">
            <v>KRNM</v>
          </cell>
          <cell r="H6485" t="str">
            <v>NOKIA MASAN KOREA</v>
          </cell>
          <cell r="I6485" t="str">
            <v>CSW</v>
          </cell>
          <cell r="J6485">
            <v>658000</v>
          </cell>
          <cell r="K6485">
            <v>0</v>
          </cell>
          <cell r="L6485">
            <v>0</v>
          </cell>
          <cell r="M6485">
            <v>0</v>
          </cell>
          <cell r="N6485">
            <v>0</v>
          </cell>
          <cell r="O6485">
            <v>220000</v>
          </cell>
          <cell r="P6485">
            <v>878000</v>
          </cell>
        </row>
        <row r="6486">
          <cell r="A6486" t="str">
            <v>20051219</v>
          </cell>
          <cell r="B6486" t="str">
            <v>0551</v>
          </cell>
          <cell r="C6486" t="str">
            <v>BL RF PRODUCTS</v>
          </cell>
          <cell r="D6486" t="str">
            <v>PL RF CONSUMER PROD</v>
          </cell>
          <cell r="E6486" t="str">
            <v>all PMC's</v>
          </cell>
          <cell r="F6486" t="str">
            <v>all categories</v>
          </cell>
          <cell r="G6486" t="str">
            <v>MY71</v>
          </cell>
          <cell r="H6486" t="str">
            <v>AT Seremban</v>
          </cell>
          <cell r="I6486" t="str">
            <v>MFG</v>
          </cell>
          <cell r="J6486">
            <v>5773429</v>
          </cell>
          <cell r="K6486">
            <v>0</v>
          </cell>
          <cell r="L6486">
            <v>0</v>
          </cell>
          <cell r="M6486">
            <v>0</v>
          </cell>
          <cell r="N6486">
            <v>0</v>
          </cell>
          <cell r="O6486">
            <v>614448</v>
          </cell>
          <cell r="P6486">
            <v>6387877</v>
          </cell>
        </row>
        <row r="6487">
          <cell r="A6487" t="str">
            <v>20051219</v>
          </cell>
          <cell r="B6487" t="str">
            <v>0551</v>
          </cell>
          <cell r="C6487" t="str">
            <v>BL RF PRODUCTS</v>
          </cell>
          <cell r="D6487" t="str">
            <v>PL RF CONSUMER PROD</v>
          </cell>
          <cell r="E6487" t="str">
            <v>all PMC's</v>
          </cell>
          <cell r="F6487" t="str">
            <v>all categories</v>
          </cell>
          <cell r="G6487" t="str">
            <v>MYBB</v>
          </cell>
          <cell r="H6487" t="str">
            <v>ROBERT BOSCH (M) SDN BHD</v>
          </cell>
          <cell r="I6487" t="str">
            <v>CSW</v>
          </cell>
          <cell r="J6487">
            <v>139000</v>
          </cell>
          <cell r="K6487">
            <v>0</v>
          </cell>
          <cell r="L6487">
            <v>0</v>
          </cell>
          <cell r="M6487">
            <v>0</v>
          </cell>
          <cell r="N6487">
            <v>0</v>
          </cell>
          <cell r="O6487">
            <v>0</v>
          </cell>
          <cell r="P6487">
            <v>139000</v>
          </cell>
        </row>
        <row r="6488">
          <cell r="A6488" t="str">
            <v>20051219</v>
          </cell>
          <cell r="B6488" t="str">
            <v>0551</v>
          </cell>
          <cell r="C6488" t="str">
            <v>BL RF PRODUCTS</v>
          </cell>
          <cell r="D6488" t="str">
            <v>PL RF CONSUMER PROD</v>
          </cell>
          <cell r="E6488" t="str">
            <v>all PMC's</v>
          </cell>
          <cell r="F6488" t="str">
            <v>all categories</v>
          </cell>
          <cell r="G6488" t="str">
            <v>MYFA</v>
          </cell>
          <cell r="H6488" t="str">
            <v>FLEXTRONICS_MY_ShahAlam</v>
          </cell>
          <cell r="I6488" t="str">
            <v>CSW</v>
          </cell>
          <cell r="J6488">
            <v>1128000</v>
          </cell>
          <cell r="K6488">
            <v>0</v>
          </cell>
          <cell r="L6488">
            <v>0</v>
          </cell>
          <cell r="M6488">
            <v>0</v>
          </cell>
          <cell r="N6488">
            <v>0</v>
          </cell>
          <cell r="O6488">
            <v>81000</v>
          </cell>
          <cell r="P6488">
            <v>1209000</v>
          </cell>
        </row>
        <row r="6489">
          <cell r="A6489" t="str">
            <v>20051219</v>
          </cell>
          <cell r="B6489" t="str">
            <v>0551</v>
          </cell>
          <cell r="C6489" t="str">
            <v>BL RF PRODUCTS</v>
          </cell>
          <cell r="D6489" t="str">
            <v>PL RF CONSUMER PROD</v>
          </cell>
          <cell r="E6489" t="str">
            <v>all PMC's</v>
          </cell>
          <cell r="F6489" t="str">
            <v>all categories</v>
          </cell>
          <cell r="G6489" t="str">
            <v>MYMB</v>
          </cell>
          <cell r="H6489" t="str">
            <v>MOTOROLA_MY</v>
          </cell>
          <cell r="I6489" t="str">
            <v>CSW</v>
          </cell>
          <cell r="J6489">
            <v>1765000</v>
          </cell>
          <cell r="K6489">
            <v>0</v>
          </cell>
          <cell r="L6489">
            <v>0</v>
          </cell>
          <cell r="M6489">
            <v>0</v>
          </cell>
          <cell r="N6489">
            <v>0</v>
          </cell>
          <cell r="O6489">
            <v>111000</v>
          </cell>
          <cell r="P6489">
            <v>1876000</v>
          </cell>
        </row>
        <row r="6490">
          <cell r="A6490" t="str">
            <v>20051219</v>
          </cell>
          <cell r="B6490" t="str">
            <v>0551</v>
          </cell>
          <cell r="C6490" t="str">
            <v>BL RF PRODUCTS</v>
          </cell>
          <cell r="D6490" t="str">
            <v>PL RF CONSUMER PROD</v>
          </cell>
          <cell r="E6490" t="str">
            <v>all PMC's</v>
          </cell>
          <cell r="F6490" t="str">
            <v>all categories</v>
          </cell>
          <cell r="G6490" t="str">
            <v>MYSC</v>
          </cell>
          <cell r="H6490" t="str">
            <v>SONY _MY_Tuner</v>
          </cell>
          <cell r="I6490" t="str">
            <v>CSW</v>
          </cell>
          <cell r="J6490">
            <v>138000</v>
          </cell>
          <cell r="K6490">
            <v>0</v>
          </cell>
          <cell r="L6490">
            <v>0</v>
          </cell>
          <cell r="M6490">
            <v>0</v>
          </cell>
          <cell r="N6490">
            <v>0</v>
          </cell>
          <cell r="O6490">
            <v>24000</v>
          </cell>
          <cell r="P6490">
            <v>162000</v>
          </cell>
        </row>
        <row r="6491">
          <cell r="A6491" t="str">
            <v>20051219</v>
          </cell>
          <cell r="B6491" t="str">
            <v>0551</v>
          </cell>
          <cell r="C6491" t="str">
            <v>BL RF PRODUCTS</v>
          </cell>
          <cell r="D6491" t="str">
            <v>PL RF CONSUMER PROD</v>
          </cell>
          <cell r="E6491" t="str">
            <v>all PMC's</v>
          </cell>
          <cell r="F6491" t="str">
            <v>all categories</v>
          </cell>
          <cell r="G6491" t="str">
            <v>NL00</v>
          </cell>
          <cell r="H6491" t="str">
            <v>UPS SCS Nederland BV (Hal B)</v>
          </cell>
          <cell r="I6491" t="str">
            <v>RDC</v>
          </cell>
          <cell r="J6491">
            <v>3053820</v>
          </cell>
          <cell r="K6491">
            <v>6000</v>
          </cell>
          <cell r="L6491">
            <v>0</v>
          </cell>
          <cell r="M6491">
            <v>0</v>
          </cell>
          <cell r="N6491">
            <v>0</v>
          </cell>
          <cell r="O6491">
            <v>0</v>
          </cell>
          <cell r="P6491">
            <v>3059820</v>
          </cell>
        </row>
        <row r="6492">
          <cell r="A6492" t="str">
            <v>20051219</v>
          </cell>
          <cell r="B6492" t="str">
            <v>0551</v>
          </cell>
          <cell r="C6492" t="str">
            <v>BL RF PRODUCTS</v>
          </cell>
          <cell r="D6492" t="str">
            <v>PL RF CONSUMER PROD</v>
          </cell>
          <cell r="E6492" t="str">
            <v>all PMC's</v>
          </cell>
          <cell r="F6492" t="str">
            <v>all categories</v>
          </cell>
          <cell r="G6492" t="str">
            <v>NL00</v>
          </cell>
          <cell r="H6492" t="str">
            <v>RDC EU / TNT LOGISTICS BV</v>
          </cell>
          <cell r="I6492" t="str">
            <v>RDC</v>
          </cell>
          <cell r="J6492">
            <v>0</v>
          </cell>
          <cell r="K6492">
            <v>0</v>
          </cell>
          <cell r="L6492">
            <v>0</v>
          </cell>
          <cell r="M6492">
            <v>0</v>
          </cell>
          <cell r="N6492">
            <v>0</v>
          </cell>
          <cell r="O6492">
            <v>437800</v>
          </cell>
          <cell r="P6492">
            <v>437800</v>
          </cell>
        </row>
        <row r="6493">
          <cell r="A6493" t="str">
            <v>20051219</v>
          </cell>
          <cell r="B6493" t="str">
            <v>0551</v>
          </cell>
          <cell r="C6493" t="str">
            <v>BL RF PRODUCTS</v>
          </cell>
          <cell r="D6493" t="str">
            <v>PL RF CONSUMER PROD</v>
          </cell>
          <cell r="E6493" t="str">
            <v>all PMC's</v>
          </cell>
          <cell r="F6493" t="str">
            <v>all categories</v>
          </cell>
          <cell r="G6493" t="str">
            <v>NL99</v>
          </cell>
          <cell r="H6493" t="str">
            <v>FDC EU</v>
          </cell>
          <cell r="I6493" t="str">
            <v>FDC</v>
          </cell>
          <cell r="J6493">
            <v>0</v>
          </cell>
          <cell r="K6493">
            <v>0</v>
          </cell>
          <cell r="L6493">
            <v>0</v>
          </cell>
          <cell r="M6493">
            <v>0</v>
          </cell>
          <cell r="N6493">
            <v>0</v>
          </cell>
          <cell r="O6493">
            <v>0</v>
          </cell>
          <cell r="P6493">
            <v>0</v>
          </cell>
        </row>
        <row r="6494">
          <cell r="A6494" t="str">
            <v>20051219</v>
          </cell>
          <cell r="B6494" t="str">
            <v>0551</v>
          </cell>
          <cell r="C6494" t="str">
            <v>BL RF PRODUCTS</v>
          </cell>
          <cell r="D6494" t="str">
            <v>PL RF CONSUMER PROD</v>
          </cell>
          <cell r="E6494" t="str">
            <v>all PMC's</v>
          </cell>
          <cell r="F6494" t="str">
            <v>all categories</v>
          </cell>
          <cell r="G6494" t="str">
            <v>NLTT</v>
          </cell>
          <cell r="H6494" t="str">
            <v>TNT LOGISTICS BV</v>
          </cell>
          <cell r="I6494" t="str">
            <v>RDC</v>
          </cell>
          <cell r="J6494">
            <v>0</v>
          </cell>
          <cell r="K6494">
            <v>0</v>
          </cell>
          <cell r="L6494">
            <v>0</v>
          </cell>
          <cell r="M6494">
            <v>0</v>
          </cell>
          <cell r="N6494">
            <v>0</v>
          </cell>
          <cell r="O6494">
            <v>497000</v>
          </cell>
          <cell r="P6494">
            <v>497000</v>
          </cell>
        </row>
        <row r="6495">
          <cell r="A6495" t="str">
            <v>20051219</v>
          </cell>
          <cell r="B6495" t="str">
            <v>0551</v>
          </cell>
          <cell r="C6495" t="str">
            <v>BL RF PRODUCTS</v>
          </cell>
          <cell r="D6495" t="str">
            <v>PL RF CONSUMER PROD</v>
          </cell>
          <cell r="E6495" t="str">
            <v>all PMC's</v>
          </cell>
          <cell r="F6495" t="str">
            <v>all categories</v>
          </cell>
          <cell r="G6495" t="str">
            <v>NLTT</v>
          </cell>
          <cell r="H6495" t="str">
            <v>UPS SCS Nederland BV (Hal B)</v>
          </cell>
          <cell r="I6495" t="str">
            <v>RDC</v>
          </cell>
          <cell r="J6495">
            <v>4198000</v>
          </cell>
          <cell r="K6495">
            <v>0</v>
          </cell>
          <cell r="L6495">
            <v>0</v>
          </cell>
          <cell r="M6495">
            <v>0</v>
          </cell>
          <cell r="N6495">
            <v>0</v>
          </cell>
          <cell r="O6495">
            <v>0</v>
          </cell>
          <cell r="P6495">
            <v>4198000</v>
          </cell>
        </row>
        <row r="6496">
          <cell r="A6496" t="str">
            <v>20051219</v>
          </cell>
          <cell r="B6496" t="str">
            <v>0551</v>
          </cell>
          <cell r="C6496" t="str">
            <v>BL RF PRODUCTS</v>
          </cell>
          <cell r="D6496" t="str">
            <v>PL RF CONSUMER PROD</v>
          </cell>
          <cell r="E6496" t="str">
            <v>all PMC's</v>
          </cell>
          <cell r="F6496" t="str">
            <v>all categories</v>
          </cell>
          <cell r="G6496" t="str">
            <v>PH10</v>
          </cell>
          <cell r="H6496" t="str">
            <v>IWH (BL Control) PSC</v>
          </cell>
          <cell r="I6496" t="str">
            <v>IWH</v>
          </cell>
          <cell r="J6496">
            <v>0</v>
          </cell>
          <cell r="K6496">
            <v>0</v>
          </cell>
          <cell r="L6496">
            <v>0</v>
          </cell>
          <cell r="M6496">
            <v>0</v>
          </cell>
          <cell r="N6496">
            <v>0</v>
          </cell>
          <cell r="O6496">
            <v>535144</v>
          </cell>
          <cell r="P6496">
            <v>535144</v>
          </cell>
        </row>
        <row r="6497">
          <cell r="A6497" t="str">
            <v>20051219</v>
          </cell>
          <cell r="B6497" t="str">
            <v>0551</v>
          </cell>
          <cell r="C6497" t="str">
            <v>BL RF PRODUCTS</v>
          </cell>
          <cell r="D6497" t="str">
            <v>PL RF CONSUMER PROD</v>
          </cell>
          <cell r="E6497" t="str">
            <v>all PMC's</v>
          </cell>
          <cell r="F6497" t="str">
            <v>all categories</v>
          </cell>
          <cell r="G6497" t="str">
            <v>PH11</v>
          </cell>
          <cell r="H6497" t="str">
            <v>IWH (BL Control) PSPI</v>
          </cell>
          <cell r="I6497" t="str">
            <v>IWH</v>
          </cell>
          <cell r="J6497">
            <v>606320</v>
          </cell>
          <cell r="K6497">
            <v>0</v>
          </cell>
          <cell r="L6497">
            <v>0</v>
          </cell>
          <cell r="M6497">
            <v>0</v>
          </cell>
          <cell r="N6497">
            <v>0</v>
          </cell>
          <cell r="O6497">
            <v>357240</v>
          </cell>
          <cell r="P6497">
            <v>963560</v>
          </cell>
        </row>
        <row r="6498">
          <cell r="A6498" t="str">
            <v>20051219</v>
          </cell>
          <cell r="B6498" t="str">
            <v>0551</v>
          </cell>
          <cell r="C6498" t="str">
            <v>BL RF PRODUCTS</v>
          </cell>
          <cell r="D6498" t="str">
            <v>PL RF CONSUMER PROD</v>
          </cell>
          <cell r="E6498" t="str">
            <v>all PMC's</v>
          </cell>
          <cell r="F6498" t="str">
            <v>all categories</v>
          </cell>
          <cell r="G6498" t="str">
            <v>PH70</v>
          </cell>
          <cell r="H6498" t="str">
            <v>AT PSPI</v>
          </cell>
          <cell r="I6498" t="str">
            <v>MFG</v>
          </cell>
          <cell r="J6498">
            <v>2347954</v>
          </cell>
          <cell r="K6498">
            <v>0</v>
          </cell>
          <cell r="L6498">
            <v>0</v>
          </cell>
          <cell r="M6498">
            <v>0</v>
          </cell>
          <cell r="N6498">
            <v>0</v>
          </cell>
          <cell r="O6498">
            <v>0</v>
          </cell>
          <cell r="P6498">
            <v>2347954</v>
          </cell>
        </row>
        <row r="6499">
          <cell r="A6499" t="str">
            <v>20051219</v>
          </cell>
          <cell r="B6499" t="str">
            <v>0551</v>
          </cell>
          <cell r="C6499" t="str">
            <v>BL RF PRODUCTS</v>
          </cell>
          <cell r="D6499" t="str">
            <v>PL RF CONSUMER PROD</v>
          </cell>
          <cell r="E6499" t="str">
            <v>all PMC's</v>
          </cell>
          <cell r="F6499" t="str">
            <v>all categories</v>
          </cell>
          <cell r="G6499" t="str">
            <v>PH79</v>
          </cell>
          <cell r="H6499" t="str">
            <v>WT PSC</v>
          </cell>
          <cell r="I6499" t="str">
            <v>MFG</v>
          </cell>
          <cell r="J6499">
            <v>4633</v>
          </cell>
          <cell r="K6499">
            <v>0</v>
          </cell>
          <cell r="L6499">
            <v>0</v>
          </cell>
          <cell r="M6499">
            <v>0</v>
          </cell>
          <cell r="N6499">
            <v>0</v>
          </cell>
          <cell r="O6499">
            <v>4849</v>
          </cell>
          <cell r="P6499">
            <v>9482</v>
          </cell>
        </row>
        <row r="6500">
          <cell r="A6500" t="str">
            <v>20051219</v>
          </cell>
          <cell r="B6500" t="str">
            <v>0551</v>
          </cell>
          <cell r="C6500" t="str">
            <v>BL RF PRODUCTS</v>
          </cell>
          <cell r="D6500" t="str">
            <v>PL RF CONSUMER PROD</v>
          </cell>
          <cell r="E6500" t="str">
            <v>all PMC's</v>
          </cell>
          <cell r="F6500" t="str">
            <v>all categories</v>
          </cell>
          <cell r="G6500" t="str">
            <v>PLAS</v>
          </cell>
          <cell r="H6500" t="str">
            <v>EXEL POLAND SP. Z.O.O.</v>
          </cell>
          <cell r="I6500" t="str">
            <v>CSW</v>
          </cell>
          <cell r="J6500">
            <v>3000</v>
          </cell>
          <cell r="K6500">
            <v>0</v>
          </cell>
          <cell r="L6500">
            <v>0</v>
          </cell>
          <cell r="M6500">
            <v>0</v>
          </cell>
          <cell r="N6500">
            <v>0</v>
          </cell>
          <cell r="O6500">
            <v>0</v>
          </cell>
          <cell r="P6500">
            <v>3000</v>
          </cell>
        </row>
        <row r="6501">
          <cell r="A6501" t="str">
            <v>20051219</v>
          </cell>
          <cell r="B6501" t="str">
            <v>0551</v>
          </cell>
          <cell r="C6501" t="str">
            <v>BL RF PRODUCTS</v>
          </cell>
          <cell r="D6501" t="str">
            <v>PL RF CONSUMER PROD</v>
          </cell>
          <cell r="E6501" t="str">
            <v>all PMC's</v>
          </cell>
          <cell r="F6501" t="str">
            <v>all categories</v>
          </cell>
          <cell r="G6501" t="str">
            <v>PTFP</v>
          </cell>
          <cell r="H6501" t="str">
            <v>FORD PALMELA</v>
          </cell>
          <cell r="I6501" t="str">
            <v>CSW</v>
          </cell>
          <cell r="J6501">
            <v>783000</v>
          </cell>
          <cell r="K6501">
            <v>0</v>
          </cell>
          <cell r="L6501">
            <v>0</v>
          </cell>
          <cell r="M6501">
            <v>0</v>
          </cell>
          <cell r="N6501">
            <v>0</v>
          </cell>
          <cell r="O6501">
            <v>9000</v>
          </cell>
          <cell r="P6501">
            <v>792000</v>
          </cell>
        </row>
        <row r="6502">
          <cell r="A6502" t="str">
            <v>20051219</v>
          </cell>
          <cell r="B6502" t="str">
            <v>0551</v>
          </cell>
          <cell r="C6502" t="str">
            <v>BL RF PRODUCTS</v>
          </cell>
          <cell r="D6502" t="str">
            <v>PL RF CONSUMER PROD</v>
          </cell>
          <cell r="E6502" t="str">
            <v>all PMC's</v>
          </cell>
          <cell r="F6502" t="str">
            <v>all categories</v>
          </cell>
          <cell r="G6502" t="str">
            <v>SGTS</v>
          </cell>
          <cell r="H6502" t="str">
            <v>Tuner</v>
          </cell>
          <cell r="I6502" t="str">
            <v>CSW</v>
          </cell>
          <cell r="J6502">
            <v>17394000</v>
          </cell>
          <cell r="K6502">
            <v>0</v>
          </cell>
          <cell r="L6502">
            <v>0</v>
          </cell>
          <cell r="M6502">
            <v>0</v>
          </cell>
          <cell r="N6502">
            <v>0</v>
          </cell>
          <cell r="O6502">
            <v>7407000</v>
          </cell>
          <cell r="P6502">
            <v>24801000</v>
          </cell>
        </row>
        <row r="6503">
          <cell r="A6503" t="str">
            <v>20051219</v>
          </cell>
          <cell r="B6503" t="str">
            <v>0551</v>
          </cell>
          <cell r="C6503" t="str">
            <v>BL RF PRODUCTS</v>
          </cell>
          <cell r="D6503" t="str">
            <v>PL RF CONSUMER PROD</v>
          </cell>
          <cell r="E6503" t="str">
            <v>all PMC's</v>
          </cell>
          <cell r="F6503" t="str">
            <v>all categories</v>
          </cell>
          <cell r="G6503" t="str">
            <v>THSS</v>
          </cell>
          <cell r="H6503" t="str">
            <v>Samsung</v>
          </cell>
          <cell r="I6503" t="str">
            <v>CSW</v>
          </cell>
          <cell r="J6503">
            <v>3183000</v>
          </cell>
          <cell r="K6503">
            <v>0</v>
          </cell>
          <cell r="L6503">
            <v>0</v>
          </cell>
          <cell r="M6503">
            <v>0</v>
          </cell>
          <cell r="N6503">
            <v>0</v>
          </cell>
          <cell r="O6503">
            <v>825000</v>
          </cell>
          <cell r="P6503">
            <v>4008000</v>
          </cell>
        </row>
        <row r="6504">
          <cell r="A6504" t="str">
            <v>20051219</v>
          </cell>
          <cell r="B6504" t="str">
            <v>0551</v>
          </cell>
          <cell r="C6504" t="str">
            <v>BL RF PRODUCTS</v>
          </cell>
          <cell r="D6504" t="str">
            <v>PL RF CONSUMER PROD</v>
          </cell>
          <cell r="E6504" t="str">
            <v>all PMC's</v>
          </cell>
          <cell r="F6504" t="str">
            <v>all categories</v>
          </cell>
          <cell r="G6504" t="str">
            <v>TW10</v>
          </cell>
          <cell r="H6504" t="str">
            <v>IWH (BL Control) PSK</v>
          </cell>
          <cell r="I6504" t="str">
            <v>IWH</v>
          </cell>
          <cell r="J6504">
            <v>445000</v>
          </cell>
          <cell r="K6504">
            <v>0</v>
          </cell>
          <cell r="L6504">
            <v>0</v>
          </cell>
          <cell r="M6504">
            <v>0</v>
          </cell>
          <cell r="N6504">
            <v>0</v>
          </cell>
          <cell r="O6504">
            <v>0</v>
          </cell>
          <cell r="P6504">
            <v>445000</v>
          </cell>
        </row>
        <row r="6505">
          <cell r="A6505" t="str">
            <v>20051219</v>
          </cell>
          <cell r="B6505" t="str">
            <v>0551</v>
          </cell>
          <cell r="C6505" t="str">
            <v>BL RF PRODUCTS</v>
          </cell>
          <cell r="D6505" t="str">
            <v>PL RF CONSUMER PROD</v>
          </cell>
          <cell r="E6505" t="str">
            <v>all PMC's</v>
          </cell>
          <cell r="F6505" t="str">
            <v>all categories</v>
          </cell>
          <cell r="G6505" t="str">
            <v>TW70</v>
          </cell>
          <cell r="H6505" t="str">
            <v>AT PSK</v>
          </cell>
          <cell r="I6505" t="str">
            <v>MFG</v>
          </cell>
          <cell r="J6505">
            <v>1648935</v>
          </cell>
          <cell r="K6505">
            <v>0</v>
          </cell>
          <cell r="L6505">
            <v>0</v>
          </cell>
          <cell r="M6505">
            <v>0</v>
          </cell>
          <cell r="N6505">
            <v>0</v>
          </cell>
          <cell r="O6505">
            <v>0</v>
          </cell>
          <cell r="P6505">
            <v>1648935</v>
          </cell>
        </row>
        <row r="6506">
          <cell r="A6506" t="str">
            <v>20051219</v>
          </cell>
          <cell r="B6506" t="str">
            <v>0551</v>
          </cell>
          <cell r="C6506" t="str">
            <v>BL RF PRODUCTS</v>
          </cell>
          <cell r="D6506" t="str">
            <v>PL RF CONSUMER PROD</v>
          </cell>
          <cell r="E6506" t="str">
            <v>all PMC's</v>
          </cell>
          <cell r="F6506" t="str">
            <v>all categories</v>
          </cell>
          <cell r="G6506" t="str">
            <v>TW79</v>
          </cell>
          <cell r="H6506" t="str">
            <v>WT PSK</v>
          </cell>
          <cell r="I6506" t="str">
            <v>MFG</v>
          </cell>
          <cell r="J6506">
            <v>125</v>
          </cell>
          <cell r="K6506">
            <v>0</v>
          </cell>
          <cell r="L6506">
            <v>0</v>
          </cell>
          <cell r="M6506">
            <v>0</v>
          </cell>
          <cell r="N6506">
            <v>0</v>
          </cell>
          <cell r="O6506">
            <v>0</v>
          </cell>
          <cell r="P6506">
            <v>125</v>
          </cell>
        </row>
        <row r="6507">
          <cell r="A6507" t="str">
            <v>20051219</v>
          </cell>
          <cell r="B6507" t="str">
            <v>0551</v>
          </cell>
          <cell r="C6507" t="str">
            <v>BL RF PRODUCTS</v>
          </cell>
          <cell r="D6507" t="str">
            <v>PL RF CONSUMER PROD</v>
          </cell>
          <cell r="E6507" t="str">
            <v>all PMC's</v>
          </cell>
          <cell r="F6507" t="str">
            <v>all categories</v>
          </cell>
          <cell r="G6507" t="str">
            <v>US00</v>
          </cell>
          <cell r="H6507" t="str">
            <v>RDC NARSO</v>
          </cell>
          <cell r="I6507" t="str">
            <v>RDC</v>
          </cell>
          <cell r="J6507">
            <v>454041</v>
          </cell>
          <cell r="K6507">
            <v>221301</v>
          </cell>
          <cell r="L6507">
            <v>377400</v>
          </cell>
          <cell r="M6507">
            <v>0</v>
          </cell>
          <cell r="N6507">
            <v>0</v>
          </cell>
          <cell r="O6507">
            <v>41000</v>
          </cell>
          <cell r="P6507">
            <v>1093742</v>
          </cell>
        </row>
        <row r="6508">
          <cell r="A6508" t="str">
            <v>20051219</v>
          </cell>
          <cell r="B6508" t="str">
            <v>0551</v>
          </cell>
          <cell r="C6508" t="str">
            <v>BL RF PRODUCTS</v>
          </cell>
          <cell r="D6508" t="str">
            <v>PL RF CONSUMER PROD</v>
          </cell>
          <cell r="E6508" t="str">
            <v>all PMC's</v>
          </cell>
          <cell r="F6508" t="str">
            <v>all categories</v>
          </cell>
          <cell r="G6508" t="str">
            <v>US01</v>
          </cell>
          <cell r="H6508" t="str">
            <v>TRN NA</v>
          </cell>
          <cell r="I6508" t="str">
            <v>TRN</v>
          </cell>
          <cell r="J6508">
            <v>0</v>
          </cell>
          <cell r="K6508">
            <v>0</v>
          </cell>
          <cell r="L6508">
            <v>0</v>
          </cell>
          <cell r="M6508">
            <v>0</v>
          </cell>
          <cell r="N6508">
            <v>3001</v>
          </cell>
          <cell r="O6508">
            <v>1894000</v>
          </cell>
          <cell r="P6508">
            <v>1897001</v>
          </cell>
        </row>
        <row r="6509">
          <cell r="A6509" t="str">
            <v>20051219</v>
          </cell>
          <cell r="B6509" t="str">
            <v>0551</v>
          </cell>
          <cell r="C6509" t="str">
            <v>BL RF PRODUCTS</v>
          </cell>
          <cell r="D6509" t="str">
            <v>PL RF CONSUMER PROD</v>
          </cell>
          <cell r="E6509" t="str">
            <v>all PMC's</v>
          </cell>
          <cell r="F6509" t="str">
            <v>all categories</v>
          </cell>
          <cell r="G6509" t="str">
            <v>USDJ</v>
          </cell>
          <cell r="H6509" t="str">
            <v>PHILIPS SEMI DELCO JIT Whse, I</v>
          </cell>
          <cell r="I6509" t="str">
            <v>CSW</v>
          </cell>
          <cell r="J6509">
            <v>345500</v>
          </cell>
          <cell r="K6509">
            <v>0</v>
          </cell>
          <cell r="L6509">
            <v>0</v>
          </cell>
          <cell r="M6509">
            <v>0</v>
          </cell>
          <cell r="N6509">
            <v>0</v>
          </cell>
          <cell r="O6509">
            <v>30000</v>
          </cell>
          <cell r="P6509">
            <v>375500</v>
          </cell>
        </row>
        <row r="6510">
          <cell r="A6510" t="str">
            <v>20051219</v>
          </cell>
          <cell r="B6510" t="str">
            <v>0551</v>
          </cell>
          <cell r="C6510" t="str">
            <v>BL RF PRODUCTS</v>
          </cell>
          <cell r="D6510" t="str">
            <v>PL RF CONSUMER PROD</v>
          </cell>
          <cell r="E6510" t="str">
            <v>all PMC's</v>
          </cell>
          <cell r="F6510" t="str">
            <v>all categories</v>
          </cell>
          <cell r="G6510" t="str">
            <v>USGI</v>
          </cell>
          <cell r="H6510" t="str">
            <v>CSW Delco VMI (Reynosa)</v>
          </cell>
          <cell r="I6510" t="str">
            <v>CSW</v>
          </cell>
          <cell r="J6510">
            <v>557000</v>
          </cell>
          <cell r="K6510">
            <v>0</v>
          </cell>
          <cell r="L6510">
            <v>0</v>
          </cell>
          <cell r="M6510">
            <v>0</v>
          </cell>
          <cell r="N6510">
            <v>0</v>
          </cell>
          <cell r="O6510">
            <v>30000</v>
          </cell>
          <cell r="P6510">
            <v>587000</v>
          </cell>
        </row>
        <row r="6511">
          <cell r="A6511" t="str">
            <v>20051219</v>
          </cell>
          <cell r="B6511" t="str">
            <v>0551</v>
          </cell>
          <cell r="C6511" t="str">
            <v>BL RF PRODUCTS</v>
          </cell>
          <cell r="D6511" t="str">
            <v>PL RF CONSUMER PROD</v>
          </cell>
          <cell r="E6511" t="str">
            <v>all PMC's</v>
          </cell>
          <cell r="F6511" t="str">
            <v>all categories</v>
          </cell>
          <cell r="G6511" t="str">
            <v>USJG</v>
          </cell>
          <cell r="H6511" t="str">
            <v>CSW Jabil JIT Guadalajara</v>
          </cell>
          <cell r="I6511" t="str">
            <v>CSW</v>
          </cell>
          <cell r="J6511">
            <v>50000</v>
          </cell>
          <cell r="K6511">
            <v>0</v>
          </cell>
          <cell r="L6511">
            <v>0</v>
          </cell>
          <cell r="M6511">
            <v>0</v>
          </cell>
          <cell r="N6511">
            <v>0</v>
          </cell>
          <cell r="O6511">
            <v>0</v>
          </cell>
          <cell r="P6511">
            <v>50000</v>
          </cell>
        </row>
        <row r="6512">
          <cell r="A6512" t="str">
            <v>20051219</v>
          </cell>
          <cell r="B6512" t="str">
            <v>0551</v>
          </cell>
          <cell r="C6512" t="str">
            <v>BL RF PRODUCTS</v>
          </cell>
          <cell r="D6512" t="str">
            <v>PL RF CONSUMER PROD</v>
          </cell>
          <cell r="E6512" t="str">
            <v>all PMC's</v>
          </cell>
          <cell r="F6512" t="str">
            <v>all categories</v>
          </cell>
          <cell r="G6512" t="str">
            <v>USNR</v>
          </cell>
          <cell r="H6512" t="str">
            <v>NOKIA INC. REYNOSA</v>
          </cell>
          <cell r="I6512" t="str">
            <v>CSW</v>
          </cell>
          <cell r="J6512">
            <v>118000</v>
          </cell>
          <cell r="K6512">
            <v>0</v>
          </cell>
          <cell r="L6512">
            <v>0</v>
          </cell>
          <cell r="M6512">
            <v>0</v>
          </cell>
          <cell r="N6512">
            <v>0</v>
          </cell>
          <cell r="O6512">
            <v>129000</v>
          </cell>
          <cell r="P6512">
            <v>247000</v>
          </cell>
        </row>
        <row r="6513">
          <cell r="A6513" t="str">
            <v>20051219</v>
          </cell>
          <cell r="B6513" t="str">
            <v>0551</v>
          </cell>
          <cell r="C6513" t="str">
            <v>BL RF PRODUCTS</v>
          </cell>
          <cell r="D6513" t="str">
            <v>PL RF CONSUMER PROD</v>
          </cell>
          <cell r="E6513" t="str">
            <v>all PMC's</v>
          </cell>
          <cell r="F6513" t="str">
            <v>all categories</v>
          </cell>
          <cell r="G6513" t="str">
            <v>USOH</v>
          </cell>
          <cell r="H6513" t="str">
            <v>CSW Ford (Hatfield)</v>
          </cell>
          <cell r="I6513" t="str">
            <v>CSW</v>
          </cell>
          <cell r="J6513">
            <v>58000</v>
          </cell>
          <cell r="K6513">
            <v>0</v>
          </cell>
          <cell r="L6513">
            <v>0</v>
          </cell>
          <cell r="M6513">
            <v>0</v>
          </cell>
          <cell r="N6513">
            <v>0</v>
          </cell>
          <cell r="O6513">
            <v>3000</v>
          </cell>
          <cell r="P6513">
            <v>61000</v>
          </cell>
        </row>
        <row r="6514">
          <cell r="A6514" t="str">
            <v>20051219</v>
          </cell>
          <cell r="B6514" t="str">
            <v>0551</v>
          </cell>
          <cell r="C6514" t="str">
            <v>BL RF PRODUCTS</v>
          </cell>
          <cell r="D6514" t="str">
            <v>PL RF CONSUMER PROD</v>
          </cell>
          <cell r="E6514" t="str">
            <v>all PMC's</v>
          </cell>
          <cell r="F6514" t="str">
            <v>all categories</v>
          </cell>
          <cell r="G6514" t="str">
            <v>USPP</v>
          </cell>
          <cell r="H6514" t="str">
            <v>CSW PANASONIC PEACHTREE</v>
          </cell>
          <cell r="I6514" t="str">
            <v>CSW</v>
          </cell>
          <cell r="J6514">
            <v>45000</v>
          </cell>
          <cell r="K6514">
            <v>0</v>
          </cell>
          <cell r="L6514">
            <v>0</v>
          </cell>
          <cell r="M6514">
            <v>0</v>
          </cell>
          <cell r="N6514">
            <v>0</v>
          </cell>
          <cell r="O6514">
            <v>0</v>
          </cell>
          <cell r="P6514">
            <v>45000</v>
          </cell>
        </row>
        <row r="6515">
          <cell r="A6515" t="str">
            <v>20051219</v>
          </cell>
          <cell r="B6515" t="str">
            <v>0551</v>
          </cell>
          <cell r="C6515" t="str">
            <v>BL RF PRODUCTS</v>
          </cell>
          <cell r="D6515" t="str">
            <v>PL RF CONSUMER PROD</v>
          </cell>
          <cell r="E6515" t="str">
            <v>all PMC's</v>
          </cell>
          <cell r="F6515" t="str">
            <v>all categories</v>
          </cell>
          <cell r="G6515" t="str">
            <v>USPR</v>
          </cell>
          <cell r="H6515" t="str">
            <v>CSW PANASONIC REYNOSA</v>
          </cell>
          <cell r="I6515" t="str">
            <v>CSW</v>
          </cell>
          <cell r="J6515">
            <v>0</v>
          </cell>
          <cell r="K6515">
            <v>0</v>
          </cell>
          <cell r="L6515">
            <v>0</v>
          </cell>
          <cell r="M6515">
            <v>0</v>
          </cell>
          <cell r="N6515">
            <v>0</v>
          </cell>
          <cell r="O6515">
            <v>21000</v>
          </cell>
          <cell r="P6515">
            <v>21000</v>
          </cell>
        </row>
        <row r="6516">
          <cell r="A6516" t="str">
            <v>20051219</v>
          </cell>
          <cell r="B6516" t="str">
            <v>0551</v>
          </cell>
          <cell r="C6516" t="str">
            <v>BL RF PRODUCTS</v>
          </cell>
          <cell r="D6516" t="str">
            <v>PL RF CONSUMER PROD</v>
          </cell>
          <cell r="E6516" t="str">
            <v>all PMC's</v>
          </cell>
          <cell r="F6516" t="str">
            <v>all categories</v>
          </cell>
          <cell r="G6516" t="str">
            <v>USPW</v>
          </cell>
          <cell r="H6516" t="str">
            <v>CSW Ford (North Penn)</v>
          </cell>
          <cell r="I6516" t="str">
            <v>CSW</v>
          </cell>
          <cell r="J6516">
            <v>96000</v>
          </cell>
          <cell r="K6516">
            <v>0</v>
          </cell>
          <cell r="L6516">
            <v>0</v>
          </cell>
          <cell r="M6516">
            <v>0</v>
          </cell>
          <cell r="N6516">
            <v>0</v>
          </cell>
          <cell r="O6516">
            <v>0</v>
          </cell>
          <cell r="P6516">
            <v>96000</v>
          </cell>
        </row>
        <row r="6517">
          <cell r="A6517" t="str">
            <v>20051219</v>
          </cell>
          <cell r="B6517" t="str">
            <v>0551</v>
          </cell>
          <cell r="C6517" t="str">
            <v>BL RF PRODUCTS</v>
          </cell>
          <cell r="D6517" t="str">
            <v>PL RF CONSUMER PROD</v>
          </cell>
          <cell r="E6517" t="str">
            <v>all PMC's</v>
          </cell>
          <cell r="F6517" t="str">
            <v>all categories</v>
          </cell>
          <cell r="G6517" t="str">
            <v>USSG</v>
          </cell>
          <cell r="H6517" t="str">
            <v>CSW Siemens JIT Guadalajara</v>
          </cell>
          <cell r="I6517" t="str">
            <v>CSW</v>
          </cell>
          <cell r="J6517">
            <v>0</v>
          </cell>
          <cell r="K6517">
            <v>0</v>
          </cell>
          <cell r="L6517">
            <v>0</v>
          </cell>
          <cell r="M6517">
            <v>0</v>
          </cell>
          <cell r="N6517">
            <v>0</v>
          </cell>
          <cell r="O6517">
            <v>45000</v>
          </cell>
          <cell r="P6517">
            <v>45000</v>
          </cell>
        </row>
        <row r="6518">
          <cell r="A6518" t="str">
            <v>20051219</v>
          </cell>
          <cell r="B6518" t="str">
            <v>0551</v>
          </cell>
          <cell r="C6518" t="str">
            <v>BL RF PRODUCTS</v>
          </cell>
          <cell r="D6518" t="str">
            <v>PL RF CONSUMER PROD</v>
          </cell>
          <cell r="E6518" t="str">
            <v>all PMC's</v>
          </cell>
          <cell r="F6518" t="str">
            <v>all categories</v>
          </cell>
          <cell r="G6518" t="str">
            <v>USSG</v>
          </cell>
          <cell r="H6518" t="str">
            <v>CSW SIEMENS JIT WHSE</v>
          </cell>
          <cell r="I6518" t="str">
            <v>CSW</v>
          </cell>
          <cell r="J6518">
            <v>87000</v>
          </cell>
          <cell r="K6518">
            <v>0</v>
          </cell>
          <cell r="L6518">
            <v>0</v>
          </cell>
          <cell r="M6518">
            <v>0</v>
          </cell>
          <cell r="N6518">
            <v>0</v>
          </cell>
          <cell r="O6518">
            <v>0</v>
          </cell>
          <cell r="P6518">
            <v>87000</v>
          </cell>
        </row>
        <row r="6519">
          <cell r="A6519" t="str">
            <v>20051219</v>
          </cell>
          <cell r="B6519" t="str">
            <v>0551</v>
          </cell>
          <cell r="C6519" t="str">
            <v>BL RF PRODUCTS</v>
          </cell>
          <cell r="D6519" t="str">
            <v>PL RF CONSUMER PROD</v>
          </cell>
          <cell r="E6519" t="str">
            <v>all PMC's</v>
          </cell>
          <cell r="F6519" t="str">
            <v>all categories</v>
          </cell>
          <cell r="G6519" t="str">
            <v>USST</v>
          </cell>
          <cell r="H6519" t="str">
            <v>CSW Sony (San Diego)</v>
          </cell>
          <cell r="I6519" t="str">
            <v>CSW</v>
          </cell>
          <cell r="J6519">
            <v>0</v>
          </cell>
          <cell r="K6519">
            <v>0</v>
          </cell>
          <cell r="L6519">
            <v>0</v>
          </cell>
          <cell r="M6519">
            <v>0</v>
          </cell>
          <cell r="N6519">
            <v>0</v>
          </cell>
          <cell r="O6519">
            <v>240000</v>
          </cell>
          <cell r="P6519">
            <v>240000</v>
          </cell>
        </row>
        <row r="6520">
          <cell r="A6520" t="str">
            <v>20051219</v>
          </cell>
          <cell r="B6520" t="str">
            <v>0551</v>
          </cell>
          <cell r="C6520" t="str">
            <v>BL RF PRODUCTS</v>
          </cell>
          <cell r="D6520" t="str">
            <v>PL RF CONSUMER PROD</v>
          </cell>
          <cell r="E6520" t="str">
            <v>all PMC's</v>
          </cell>
          <cell r="F6520" t="str">
            <v>all categories</v>
          </cell>
          <cell r="G6520" t="str">
            <v>USTC</v>
          </cell>
          <cell r="H6520" t="str">
            <v>CSW Siemens (Huntsville)</v>
          </cell>
          <cell r="I6520" t="str">
            <v>CSW</v>
          </cell>
          <cell r="J6520">
            <v>20000</v>
          </cell>
          <cell r="K6520">
            <v>0</v>
          </cell>
          <cell r="L6520">
            <v>0</v>
          </cell>
          <cell r="M6520">
            <v>0</v>
          </cell>
          <cell r="N6520">
            <v>0</v>
          </cell>
          <cell r="O6520">
            <v>0</v>
          </cell>
          <cell r="P6520">
            <v>20000</v>
          </cell>
        </row>
        <row r="6521">
          <cell r="A6521" t="str">
            <v>20051219</v>
          </cell>
          <cell r="B6521" t="str">
            <v>0551</v>
          </cell>
          <cell r="C6521" t="str">
            <v>BL RF PRODUCTS</v>
          </cell>
          <cell r="D6521" t="str">
            <v>PL RF CONSUMER PROD</v>
          </cell>
          <cell r="E6521" t="str">
            <v>all PMC's</v>
          </cell>
          <cell r="F6521" t="str">
            <v>all categories</v>
          </cell>
          <cell r="G6521" t="str">
            <v>USTM</v>
          </cell>
          <cell r="H6521" t="str">
            <v>CSW Ford (Altec - El Paso)</v>
          </cell>
          <cell r="I6521" t="str">
            <v>CSW</v>
          </cell>
          <cell r="J6521">
            <v>255000</v>
          </cell>
          <cell r="K6521">
            <v>0</v>
          </cell>
          <cell r="L6521">
            <v>0</v>
          </cell>
          <cell r="M6521">
            <v>0</v>
          </cell>
          <cell r="N6521">
            <v>0</v>
          </cell>
          <cell r="O6521">
            <v>3000</v>
          </cell>
          <cell r="P6521">
            <v>258000</v>
          </cell>
        </row>
        <row r="6522">
          <cell r="A6522" t="str">
            <v>20051219</v>
          </cell>
          <cell r="B6522" t="str">
            <v>0551</v>
          </cell>
          <cell r="C6522" t="str">
            <v>BL RF PRODUCTS</v>
          </cell>
          <cell r="D6522" t="str">
            <v>PL RF CONSUMER PROD</v>
          </cell>
          <cell r="E6522" t="str">
            <v>all PMC's</v>
          </cell>
          <cell r="F6522" t="str">
            <v>all categories</v>
          </cell>
          <cell r="G6522" t="str">
            <v>USTT</v>
          </cell>
          <cell r="H6522" t="str">
            <v>CSW Auto</v>
          </cell>
          <cell r="I6522" t="str">
            <v>RDC</v>
          </cell>
          <cell r="J6522">
            <v>2149000</v>
          </cell>
          <cell r="K6522">
            <v>0</v>
          </cell>
          <cell r="L6522">
            <v>0</v>
          </cell>
          <cell r="M6522">
            <v>0</v>
          </cell>
          <cell r="N6522">
            <v>0</v>
          </cell>
          <cell r="O6522">
            <v>26000</v>
          </cell>
          <cell r="P6522">
            <v>2175000</v>
          </cell>
        </row>
        <row r="6523">
          <cell r="A6523" t="str">
            <v>20051219</v>
          </cell>
          <cell r="B6523" t="str">
            <v>0551</v>
          </cell>
          <cell r="C6523" t="str">
            <v>BL RF PRODUCTS</v>
          </cell>
          <cell r="D6523" t="str">
            <v>PL RF CONSUMER PROD</v>
          </cell>
          <cell r="E6523" t="str">
            <v>all PMC's</v>
          </cell>
          <cell r="F6523" t="str">
            <v>FP</v>
          </cell>
          <cell r="G6523" t="str">
            <v>all plants</v>
          </cell>
          <cell r="H6523" t="str">
            <v>all descriptions</v>
          </cell>
          <cell r="I6523" t="str">
            <v>CSW</v>
          </cell>
          <cell r="J6523">
            <v>34576647</v>
          </cell>
          <cell r="K6523">
            <v>0</v>
          </cell>
          <cell r="L6523">
            <v>0</v>
          </cell>
          <cell r="M6523">
            <v>0</v>
          </cell>
          <cell r="N6523">
            <v>0</v>
          </cell>
          <cell r="O6523">
            <v>11019000</v>
          </cell>
          <cell r="P6523">
            <v>45595647</v>
          </cell>
        </row>
        <row r="6524">
          <cell r="A6524" t="str">
            <v>20051219</v>
          </cell>
          <cell r="B6524" t="str">
            <v>0551</v>
          </cell>
          <cell r="C6524" t="str">
            <v>BL RF PRODUCTS</v>
          </cell>
          <cell r="D6524" t="str">
            <v>PL RF CONSUMER PROD</v>
          </cell>
          <cell r="E6524" t="str">
            <v>all PMC's</v>
          </cell>
          <cell r="F6524" t="str">
            <v>FP</v>
          </cell>
          <cell r="G6524" t="str">
            <v>all plants</v>
          </cell>
          <cell r="H6524" t="str">
            <v>all descriptions</v>
          </cell>
          <cell r="I6524" t="str">
            <v>RDC</v>
          </cell>
          <cell r="J6524">
            <v>84167861</v>
          </cell>
          <cell r="K6524">
            <v>272301</v>
          </cell>
          <cell r="L6524">
            <v>377400</v>
          </cell>
          <cell r="M6524">
            <v>0</v>
          </cell>
          <cell r="N6524">
            <v>0</v>
          </cell>
          <cell r="O6524">
            <v>1001800</v>
          </cell>
          <cell r="P6524">
            <v>85819362</v>
          </cell>
        </row>
        <row r="6525">
          <cell r="A6525" t="str">
            <v>20051219</v>
          </cell>
          <cell r="B6525" t="str">
            <v>0551</v>
          </cell>
          <cell r="C6525" t="str">
            <v>BL RF PRODUCTS</v>
          </cell>
          <cell r="D6525" t="str">
            <v>PL RF CONSUMER PROD</v>
          </cell>
          <cell r="E6525" t="str">
            <v>all PMC's</v>
          </cell>
          <cell r="F6525" t="str">
            <v>FP</v>
          </cell>
          <cell r="G6525" t="str">
            <v>all plants</v>
          </cell>
          <cell r="H6525" t="str">
            <v>all descriptions</v>
          </cell>
          <cell r="I6525" t="str">
            <v>IWH</v>
          </cell>
          <cell r="J6525">
            <v>105401320</v>
          </cell>
          <cell r="K6525">
            <v>0</v>
          </cell>
          <cell r="L6525">
            <v>0</v>
          </cell>
          <cell r="M6525">
            <v>0</v>
          </cell>
          <cell r="N6525">
            <v>0</v>
          </cell>
          <cell r="O6525">
            <v>116957685</v>
          </cell>
          <cell r="P6525">
            <v>222359005</v>
          </cell>
        </row>
        <row r="6526">
          <cell r="A6526" t="str">
            <v>20051219</v>
          </cell>
          <cell r="B6526" t="str">
            <v>0551</v>
          </cell>
          <cell r="C6526" t="str">
            <v>BL RF PRODUCTS</v>
          </cell>
          <cell r="D6526" t="str">
            <v>PL RF CONSUMER PROD</v>
          </cell>
          <cell r="E6526" t="str">
            <v>all PMC's</v>
          </cell>
          <cell r="F6526" t="str">
            <v>FP</v>
          </cell>
          <cell r="G6526" t="str">
            <v>all plants</v>
          </cell>
          <cell r="H6526" t="str">
            <v>all descriptions</v>
          </cell>
          <cell r="I6526" t="str">
            <v>FDC</v>
          </cell>
          <cell r="J6526">
            <v>0</v>
          </cell>
          <cell r="K6526">
            <v>0</v>
          </cell>
          <cell r="L6526">
            <v>0</v>
          </cell>
          <cell r="M6526">
            <v>0</v>
          </cell>
          <cell r="N6526">
            <v>0</v>
          </cell>
          <cell r="O6526">
            <v>0</v>
          </cell>
          <cell r="P6526">
            <v>0</v>
          </cell>
        </row>
        <row r="6527">
          <cell r="A6527" t="str">
            <v>20051219</v>
          </cell>
          <cell r="B6527" t="str">
            <v>0551</v>
          </cell>
          <cell r="C6527" t="str">
            <v>BL RF PRODUCTS</v>
          </cell>
          <cell r="D6527" t="str">
            <v>PL RF CONSUMER PROD</v>
          </cell>
          <cell r="E6527" t="str">
            <v>all PMC's</v>
          </cell>
          <cell r="F6527" t="str">
            <v>FP</v>
          </cell>
          <cell r="G6527" t="str">
            <v>all plants</v>
          </cell>
          <cell r="H6527" t="str">
            <v>all descriptions</v>
          </cell>
          <cell r="I6527" t="str">
            <v>all types</v>
          </cell>
          <cell r="J6527">
            <v>224145828</v>
          </cell>
          <cell r="K6527">
            <v>272301</v>
          </cell>
          <cell r="L6527">
            <v>377400</v>
          </cell>
          <cell r="M6527">
            <v>0</v>
          </cell>
          <cell r="N6527">
            <v>3001</v>
          </cell>
          <cell r="O6527">
            <v>130872485</v>
          </cell>
          <cell r="P6527">
            <v>355671015</v>
          </cell>
        </row>
        <row r="6528">
          <cell r="A6528" t="str">
            <v>20051219</v>
          </cell>
          <cell r="B6528" t="str">
            <v>0551</v>
          </cell>
          <cell r="C6528" t="str">
            <v>BL RF PRODUCTS</v>
          </cell>
          <cell r="D6528" t="str">
            <v>PL RF CONSUMER PROD</v>
          </cell>
          <cell r="E6528" t="str">
            <v>all PMC's</v>
          </cell>
          <cell r="F6528" t="str">
            <v>FP</v>
          </cell>
          <cell r="G6528" t="str">
            <v>all plants</v>
          </cell>
          <cell r="H6528" t="str">
            <v>all descriptions</v>
          </cell>
          <cell r="I6528" t="str">
            <v>TRN</v>
          </cell>
          <cell r="J6528">
            <v>0</v>
          </cell>
          <cell r="K6528">
            <v>0</v>
          </cell>
          <cell r="L6528">
            <v>0</v>
          </cell>
          <cell r="M6528">
            <v>0</v>
          </cell>
          <cell r="N6528">
            <v>3001</v>
          </cell>
          <cell r="O6528">
            <v>1894000</v>
          </cell>
          <cell r="P6528">
            <v>1897001</v>
          </cell>
        </row>
        <row r="6529">
          <cell r="A6529" t="str">
            <v>20051219</v>
          </cell>
          <cell r="B6529" t="str">
            <v>0551</v>
          </cell>
          <cell r="C6529" t="str">
            <v>BL RF PRODUCTS</v>
          </cell>
          <cell r="D6529" t="str">
            <v>PL RF CONSUMER PROD</v>
          </cell>
          <cell r="E6529" t="str">
            <v>all PMC's</v>
          </cell>
          <cell r="F6529" t="str">
            <v>FP</v>
          </cell>
          <cell r="G6529" t="str">
            <v>BRNM</v>
          </cell>
          <cell r="H6529" t="str">
            <v>NOKIA DO BRASIL TECNOLOGIA LTD</v>
          </cell>
          <cell r="I6529" t="str">
            <v>CSW</v>
          </cell>
          <cell r="J6529">
            <v>498000</v>
          </cell>
          <cell r="K6529">
            <v>0</v>
          </cell>
          <cell r="L6529">
            <v>0</v>
          </cell>
          <cell r="M6529">
            <v>0</v>
          </cell>
          <cell r="N6529">
            <v>0</v>
          </cell>
          <cell r="O6529">
            <v>0</v>
          </cell>
          <cell r="P6529">
            <v>498000</v>
          </cell>
        </row>
        <row r="6530">
          <cell r="A6530" t="str">
            <v>20051219</v>
          </cell>
          <cell r="B6530" t="str">
            <v>0551</v>
          </cell>
          <cell r="C6530" t="str">
            <v>BL RF PRODUCTS</v>
          </cell>
          <cell r="D6530" t="str">
            <v>PL RF CONSUMER PROD</v>
          </cell>
          <cell r="E6530" t="str">
            <v>all PMC's</v>
          </cell>
          <cell r="F6530" t="str">
            <v>FP</v>
          </cell>
          <cell r="G6530" t="str">
            <v>CN10</v>
          </cell>
          <cell r="H6530" t="str">
            <v>IWH (BL Control) Guangdong</v>
          </cell>
          <cell r="I6530" t="str">
            <v>IWH</v>
          </cell>
          <cell r="J6530">
            <v>31068000</v>
          </cell>
          <cell r="K6530">
            <v>0</v>
          </cell>
          <cell r="L6530">
            <v>0</v>
          </cell>
          <cell r="M6530">
            <v>0</v>
          </cell>
          <cell r="N6530">
            <v>0</v>
          </cell>
          <cell r="O6530">
            <v>29737301</v>
          </cell>
          <cell r="P6530">
            <v>60805301</v>
          </cell>
        </row>
        <row r="6531">
          <cell r="A6531" t="str">
            <v>20051219</v>
          </cell>
          <cell r="B6531" t="str">
            <v>0551</v>
          </cell>
          <cell r="C6531" t="str">
            <v>BL RF PRODUCTS</v>
          </cell>
          <cell r="D6531" t="str">
            <v>PL RF CONSUMER PROD</v>
          </cell>
          <cell r="E6531" t="str">
            <v>all PMC's</v>
          </cell>
          <cell r="F6531" t="str">
            <v>FP</v>
          </cell>
          <cell r="G6531" t="str">
            <v>CNBB</v>
          </cell>
          <cell r="H6531" t="str">
            <v>BGKI Import</v>
          </cell>
          <cell r="I6531" t="str">
            <v>CSW</v>
          </cell>
          <cell r="J6531">
            <v>122847</v>
          </cell>
          <cell r="K6531">
            <v>0</v>
          </cell>
          <cell r="L6531">
            <v>0</v>
          </cell>
          <cell r="M6531">
            <v>0</v>
          </cell>
          <cell r="N6531">
            <v>0</v>
          </cell>
          <cell r="O6531">
            <v>0</v>
          </cell>
          <cell r="P6531">
            <v>122847</v>
          </cell>
        </row>
        <row r="6532">
          <cell r="A6532" t="str">
            <v>20051219</v>
          </cell>
          <cell r="B6532" t="str">
            <v>0551</v>
          </cell>
          <cell r="C6532" t="str">
            <v>BL RF PRODUCTS</v>
          </cell>
          <cell r="D6532" t="str">
            <v>PL RF CONSUMER PROD</v>
          </cell>
          <cell r="E6532" t="str">
            <v>all PMC's</v>
          </cell>
          <cell r="F6532" t="str">
            <v>FP</v>
          </cell>
          <cell r="G6532" t="str">
            <v>CNBC</v>
          </cell>
          <cell r="H6532" t="str">
            <v>BGKI Export</v>
          </cell>
          <cell r="I6532" t="str">
            <v>CSW</v>
          </cell>
          <cell r="J6532">
            <v>185795</v>
          </cell>
          <cell r="K6532">
            <v>0</v>
          </cell>
          <cell r="L6532">
            <v>0</v>
          </cell>
          <cell r="M6532">
            <v>0</v>
          </cell>
          <cell r="N6532">
            <v>0</v>
          </cell>
          <cell r="O6532">
            <v>63000</v>
          </cell>
          <cell r="P6532">
            <v>248795</v>
          </cell>
        </row>
        <row r="6533">
          <cell r="A6533" t="str">
            <v>20051219</v>
          </cell>
          <cell r="B6533" t="str">
            <v>0551</v>
          </cell>
          <cell r="C6533" t="str">
            <v>BL RF PRODUCTS</v>
          </cell>
          <cell r="D6533" t="str">
            <v>PL RF CONSUMER PROD</v>
          </cell>
          <cell r="E6533" t="str">
            <v>all PMC's</v>
          </cell>
          <cell r="F6533" t="str">
            <v>FP</v>
          </cell>
          <cell r="G6533" t="str">
            <v>CNFB</v>
          </cell>
          <cell r="H6533" t="str">
            <v>FLEXTRONICS</v>
          </cell>
          <cell r="I6533" t="str">
            <v>CSW</v>
          </cell>
          <cell r="J6533">
            <v>78000</v>
          </cell>
          <cell r="K6533">
            <v>0</v>
          </cell>
          <cell r="L6533">
            <v>0</v>
          </cell>
          <cell r="M6533">
            <v>0</v>
          </cell>
          <cell r="N6533">
            <v>0</v>
          </cell>
          <cell r="O6533">
            <v>9000</v>
          </cell>
          <cell r="P6533">
            <v>87000</v>
          </cell>
        </row>
        <row r="6534">
          <cell r="A6534" t="str">
            <v>20051219</v>
          </cell>
          <cell r="B6534" t="str">
            <v>0551</v>
          </cell>
          <cell r="C6534" t="str">
            <v>BL RF PRODUCTS</v>
          </cell>
          <cell r="D6534" t="str">
            <v>PL RF CONSUMER PROD</v>
          </cell>
          <cell r="E6534" t="str">
            <v>all PMC's</v>
          </cell>
          <cell r="F6534" t="str">
            <v>FP</v>
          </cell>
          <cell r="G6534" t="str">
            <v>CNFE</v>
          </cell>
          <cell r="H6534" t="str">
            <v>FLEXTRONICS_MY_ERI_VMI</v>
          </cell>
          <cell r="I6534" t="str">
            <v>CSW</v>
          </cell>
          <cell r="J6534">
            <v>1323000</v>
          </cell>
          <cell r="K6534">
            <v>0</v>
          </cell>
          <cell r="L6534">
            <v>0</v>
          </cell>
          <cell r="M6534">
            <v>0</v>
          </cell>
          <cell r="N6534">
            <v>0</v>
          </cell>
          <cell r="O6534">
            <v>462000</v>
          </cell>
          <cell r="P6534">
            <v>1785000</v>
          </cell>
        </row>
        <row r="6535">
          <cell r="A6535" t="str">
            <v>20051219</v>
          </cell>
          <cell r="B6535" t="str">
            <v>0551</v>
          </cell>
          <cell r="C6535" t="str">
            <v>BL RF PRODUCTS</v>
          </cell>
          <cell r="D6535" t="str">
            <v>PL RF CONSUMER PROD</v>
          </cell>
          <cell r="E6535" t="str">
            <v>all PMC's</v>
          </cell>
          <cell r="F6535" t="str">
            <v>FP</v>
          </cell>
          <cell r="G6535" t="str">
            <v>CNFT</v>
          </cell>
          <cell r="H6535" t="str">
            <v>FOXCONN</v>
          </cell>
          <cell r="I6535" t="str">
            <v>CSW</v>
          </cell>
          <cell r="J6535">
            <v>9000</v>
          </cell>
          <cell r="K6535">
            <v>0</v>
          </cell>
          <cell r="L6535">
            <v>0</v>
          </cell>
          <cell r="M6535">
            <v>0</v>
          </cell>
          <cell r="N6535">
            <v>0</v>
          </cell>
          <cell r="O6535">
            <v>21000</v>
          </cell>
          <cell r="P6535">
            <v>30000</v>
          </cell>
        </row>
        <row r="6536">
          <cell r="A6536" t="str">
            <v>20051219</v>
          </cell>
          <cell r="B6536" t="str">
            <v>0551</v>
          </cell>
          <cell r="C6536" t="str">
            <v>BL RF PRODUCTS</v>
          </cell>
          <cell r="D6536" t="str">
            <v>PL RF CONSUMER PROD</v>
          </cell>
          <cell r="E6536" t="str">
            <v>all PMC's</v>
          </cell>
          <cell r="F6536" t="str">
            <v>FP</v>
          </cell>
          <cell r="G6536" t="str">
            <v>CNMT</v>
          </cell>
          <cell r="H6536" t="str">
            <v>MOTOROLA-CGISS</v>
          </cell>
          <cell r="I6536" t="str">
            <v>CSW</v>
          </cell>
          <cell r="J6536">
            <v>351000</v>
          </cell>
          <cell r="K6536">
            <v>0</v>
          </cell>
          <cell r="L6536">
            <v>0</v>
          </cell>
          <cell r="M6536">
            <v>0</v>
          </cell>
          <cell r="N6536">
            <v>0</v>
          </cell>
          <cell r="O6536">
            <v>66000</v>
          </cell>
          <cell r="P6536">
            <v>417000</v>
          </cell>
        </row>
        <row r="6537">
          <cell r="A6537" t="str">
            <v>20051219</v>
          </cell>
          <cell r="B6537" t="str">
            <v>0551</v>
          </cell>
          <cell r="C6537" t="str">
            <v>BL RF PRODUCTS</v>
          </cell>
          <cell r="D6537" t="str">
            <v>PL RF CONSUMER PROD</v>
          </cell>
          <cell r="E6537" t="str">
            <v>all PMC's</v>
          </cell>
          <cell r="F6537" t="str">
            <v>FP</v>
          </cell>
          <cell r="G6537" t="str">
            <v>CNMW</v>
          </cell>
          <cell r="H6537" t="str">
            <v>MOTOROLA</v>
          </cell>
          <cell r="I6537" t="str">
            <v>CSW</v>
          </cell>
          <cell r="J6537">
            <v>359000</v>
          </cell>
          <cell r="K6537">
            <v>0</v>
          </cell>
          <cell r="L6537">
            <v>0</v>
          </cell>
          <cell r="M6537">
            <v>0</v>
          </cell>
          <cell r="N6537">
            <v>0</v>
          </cell>
          <cell r="O6537">
            <v>0</v>
          </cell>
          <cell r="P6537">
            <v>359000</v>
          </cell>
        </row>
        <row r="6538">
          <cell r="A6538" t="str">
            <v>20051219</v>
          </cell>
          <cell r="B6538" t="str">
            <v>0551</v>
          </cell>
          <cell r="C6538" t="str">
            <v>BL RF PRODUCTS</v>
          </cell>
          <cell r="D6538" t="str">
            <v>PL RF CONSUMER PROD</v>
          </cell>
          <cell r="E6538" t="str">
            <v>all PMC's</v>
          </cell>
          <cell r="F6538" t="str">
            <v>FP</v>
          </cell>
          <cell r="G6538" t="str">
            <v>CNND</v>
          </cell>
          <cell r="H6538" t="str">
            <v>DONGGUAN NOKIA MOBILE PHONES C</v>
          </cell>
          <cell r="I6538" t="str">
            <v>CSW</v>
          </cell>
          <cell r="J6538">
            <v>396000</v>
          </cell>
          <cell r="K6538">
            <v>0</v>
          </cell>
          <cell r="L6538">
            <v>0</v>
          </cell>
          <cell r="M6538">
            <v>0</v>
          </cell>
          <cell r="N6538">
            <v>0</v>
          </cell>
          <cell r="O6538">
            <v>106000</v>
          </cell>
          <cell r="P6538">
            <v>502000</v>
          </cell>
        </row>
        <row r="6539">
          <cell r="A6539" t="str">
            <v>20051219</v>
          </cell>
          <cell r="B6539" t="str">
            <v>0551</v>
          </cell>
          <cell r="C6539" t="str">
            <v>BL RF PRODUCTS</v>
          </cell>
          <cell r="D6539" t="str">
            <v>PL RF CONSUMER PROD</v>
          </cell>
          <cell r="E6539" t="str">
            <v>all PMC's</v>
          </cell>
          <cell r="F6539" t="str">
            <v>FP</v>
          </cell>
          <cell r="G6539" t="str">
            <v>CNNJ</v>
          </cell>
          <cell r="H6539" t="str">
            <v>XINGWANG LOGISTICS CENTER</v>
          </cell>
          <cell r="I6539" t="str">
            <v>CSW</v>
          </cell>
          <cell r="J6539">
            <v>186000</v>
          </cell>
          <cell r="K6539">
            <v>0</v>
          </cell>
          <cell r="L6539">
            <v>0</v>
          </cell>
          <cell r="M6539">
            <v>0</v>
          </cell>
          <cell r="N6539">
            <v>0</v>
          </cell>
          <cell r="O6539">
            <v>108000</v>
          </cell>
          <cell r="P6539">
            <v>294000</v>
          </cell>
        </row>
        <row r="6540">
          <cell r="A6540" t="str">
            <v>20051219</v>
          </cell>
          <cell r="B6540" t="str">
            <v>0551</v>
          </cell>
          <cell r="C6540" t="str">
            <v>BL RF PRODUCTS</v>
          </cell>
          <cell r="D6540" t="str">
            <v>PL RF CONSUMER PROD</v>
          </cell>
          <cell r="E6540" t="str">
            <v>all PMC's</v>
          </cell>
          <cell r="F6540" t="str">
            <v>FP</v>
          </cell>
          <cell r="G6540" t="str">
            <v>CNNS</v>
          </cell>
          <cell r="H6540" t="str">
            <v>NOKIA SUZHOU</v>
          </cell>
          <cell r="I6540" t="str">
            <v>CSW</v>
          </cell>
          <cell r="J6540">
            <v>408000</v>
          </cell>
          <cell r="K6540">
            <v>0</v>
          </cell>
          <cell r="L6540">
            <v>0</v>
          </cell>
          <cell r="M6540">
            <v>0</v>
          </cell>
          <cell r="N6540">
            <v>0</v>
          </cell>
          <cell r="O6540">
            <v>432000</v>
          </cell>
          <cell r="P6540">
            <v>840000</v>
          </cell>
        </row>
        <row r="6541">
          <cell r="A6541" t="str">
            <v>20051219</v>
          </cell>
          <cell r="B6541" t="str">
            <v>0551</v>
          </cell>
          <cell r="C6541" t="str">
            <v>BL RF PRODUCTS</v>
          </cell>
          <cell r="D6541" t="str">
            <v>PL RF CONSUMER PROD</v>
          </cell>
          <cell r="E6541" t="str">
            <v>all PMC's</v>
          </cell>
          <cell r="F6541" t="str">
            <v>FP</v>
          </cell>
          <cell r="G6541" t="str">
            <v>DENB</v>
          </cell>
          <cell r="H6541" t="str">
            <v>NOKIA BOCHUM IHUB</v>
          </cell>
          <cell r="I6541" t="str">
            <v>CSW</v>
          </cell>
          <cell r="J6541">
            <v>833000</v>
          </cell>
          <cell r="K6541">
            <v>0</v>
          </cell>
          <cell r="L6541">
            <v>0</v>
          </cell>
          <cell r="M6541">
            <v>0</v>
          </cell>
          <cell r="N6541">
            <v>0</v>
          </cell>
          <cell r="O6541">
            <v>20000</v>
          </cell>
          <cell r="P6541">
            <v>853000</v>
          </cell>
        </row>
        <row r="6542">
          <cell r="A6542" t="str">
            <v>20051219</v>
          </cell>
          <cell r="B6542" t="str">
            <v>0551</v>
          </cell>
          <cell r="C6542" t="str">
            <v>BL RF PRODUCTS</v>
          </cell>
          <cell r="D6542" t="str">
            <v>PL RF CONSUMER PROD</v>
          </cell>
          <cell r="E6542" t="str">
            <v>all PMC's</v>
          </cell>
          <cell r="F6542" t="str">
            <v>FP</v>
          </cell>
          <cell r="G6542" t="str">
            <v>DESO</v>
          </cell>
          <cell r="H6542" t="str">
            <v>SIEMENS BOCHOLT CONSIGNMENT</v>
          </cell>
          <cell r="I6542" t="str">
            <v>CSW</v>
          </cell>
          <cell r="J6542">
            <v>280000</v>
          </cell>
          <cell r="K6542">
            <v>0</v>
          </cell>
          <cell r="L6542">
            <v>0</v>
          </cell>
          <cell r="M6542">
            <v>0</v>
          </cell>
          <cell r="N6542">
            <v>0</v>
          </cell>
          <cell r="O6542">
            <v>0</v>
          </cell>
          <cell r="P6542">
            <v>280000</v>
          </cell>
        </row>
        <row r="6543">
          <cell r="A6543" t="str">
            <v>20051219</v>
          </cell>
          <cell r="B6543" t="str">
            <v>0551</v>
          </cell>
          <cell r="C6543" t="str">
            <v>BL RF PRODUCTS</v>
          </cell>
          <cell r="D6543" t="str">
            <v>PL RF CONSUMER PROD</v>
          </cell>
          <cell r="E6543" t="str">
            <v>all PMC's</v>
          </cell>
          <cell r="F6543" t="str">
            <v>FP</v>
          </cell>
          <cell r="G6543" t="str">
            <v>DESR</v>
          </cell>
          <cell r="H6543" t="str">
            <v>SIEMENS REGENSBURG</v>
          </cell>
          <cell r="I6543" t="str">
            <v>CSW</v>
          </cell>
          <cell r="J6543">
            <v>33000</v>
          </cell>
          <cell r="K6543">
            <v>0</v>
          </cell>
          <cell r="L6543">
            <v>0</v>
          </cell>
          <cell r="M6543">
            <v>0</v>
          </cell>
          <cell r="N6543">
            <v>0</v>
          </cell>
          <cell r="O6543">
            <v>0</v>
          </cell>
          <cell r="P6543">
            <v>33000</v>
          </cell>
        </row>
        <row r="6544">
          <cell r="A6544" t="str">
            <v>20051219</v>
          </cell>
          <cell r="B6544" t="str">
            <v>0551</v>
          </cell>
          <cell r="C6544" t="str">
            <v>BL RF PRODUCTS</v>
          </cell>
          <cell r="D6544" t="str">
            <v>PL RF CONSUMER PROD</v>
          </cell>
          <cell r="E6544" t="str">
            <v>all PMC's</v>
          </cell>
          <cell r="F6544" t="str">
            <v>FP</v>
          </cell>
          <cell r="G6544" t="str">
            <v>ESFC</v>
          </cell>
          <cell r="H6544" t="str">
            <v>FORD CADIZ</v>
          </cell>
          <cell r="I6544" t="str">
            <v>CSW</v>
          </cell>
          <cell r="J6544">
            <v>20800</v>
          </cell>
          <cell r="K6544">
            <v>0</v>
          </cell>
          <cell r="L6544">
            <v>0</v>
          </cell>
          <cell r="M6544">
            <v>0</v>
          </cell>
          <cell r="N6544">
            <v>0</v>
          </cell>
          <cell r="O6544">
            <v>0</v>
          </cell>
          <cell r="P6544">
            <v>20800</v>
          </cell>
        </row>
        <row r="6545">
          <cell r="A6545" t="str">
            <v>20051219</v>
          </cell>
          <cell r="B6545" t="str">
            <v>0551</v>
          </cell>
          <cell r="C6545" t="str">
            <v>BL RF PRODUCTS</v>
          </cell>
          <cell r="D6545" t="str">
            <v>PL RF CONSUMER PROD</v>
          </cell>
          <cell r="E6545" t="str">
            <v>all PMC's</v>
          </cell>
          <cell r="F6545" t="str">
            <v>FP</v>
          </cell>
          <cell r="G6545" t="str">
            <v>FINO</v>
          </cell>
          <cell r="H6545" t="str">
            <v>NOKIA NETWORKS OULU</v>
          </cell>
          <cell r="I6545" t="str">
            <v>CSW</v>
          </cell>
          <cell r="J6545">
            <v>194000</v>
          </cell>
          <cell r="K6545">
            <v>0</v>
          </cell>
          <cell r="L6545">
            <v>0</v>
          </cell>
          <cell r="M6545">
            <v>0</v>
          </cell>
          <cell r="N6545">
            <v>0</v>
          </cell>
          <cell r="O6545">
            <v>176000</v>
          </cell>
          <cell r="P6545">
            <v>370000</v>
          </cell>
        </row>
        <row r="6546">
          <cell r="A6546" t="str">
            <v>20051219</v>
          </cell>
          <cell r="B6546" t="str">
            <v>0551</v>
          </cell>
          <cell r="C6546" t="str">
            <v>BL RF PRODUCTS</v>
          </cell>
          <cell r="D6546" t="str">
            <v>PL RF CONSUMER PROD</v>
          </cell>
          <cell r="E6546" t="str">
            <v>all PMC's</v>
          </cell>
          <cell r="F6546" t="str">
            <v>FP</v>
          </cell>
          <cell r="G6546" t="str">
            <v>FINS</v>
          </cell>
          <cell r="H6546" t="str">
            <v>NOKIA CORP/NOKIA MOBILE PHONES</v>
          </cell>
          <cell r="I6546" t="str">
            <v>CSW</v>
          </cell>
          <cell r="J6546">
            <v>411000</v>
          </cell>
          <cell r="K6546">
            <v>0</v>
          </cell>
          <cell r="L6546">
            <v>0</v>
          </cell>
          <cell r="M6546">
            <v>0</v>
          </cell>
          <cell r="N6546">
            <v>0</v>
          </cell>
          <cell r="O6546">
            <v>120000</v>
          </cell>
          <cell r="P6546">
            <v>531000</v>
          </cell>
        </row>
        <row r="6547">
          <cell r="A6547" t="str">
            <v>20051219</v>
          </cell>
          <cell r="B6547" t="str">
            <v>0551</v>
          </cell>
          <cell r="C6547" t="str">
            <v>BL RF PRODUCTS</v>
          </cell>
          <cell r="D6547" t="str">
            <v>PL RF CONSUMER PROD</v>
          </cell>
          <cell r="E6547" t="str">
            <v>all PMC's</v>
          </cell>
          <cell r="F6547" t="str">
            <v>FP</v>
          </cell>
          <cell r="G6547" t="str">
            <v>FRJV</v>
          </cell>
          <cell r="H6547" t="str">
            <v>JABIL/VALEO FRANCE</v>
          </cell>
          <cell r="I6547" t="str">
            <v>CSW</v>
          </cell>
          <cell r="J6547">
            <v>258000</v>
          </cell>
          <cell r="K6547">
            <v>0</v>
          </cell>
          <cell r="L6547">
            <v>0</v>
          </cell>
          <cell r="M6547">
            <v>0</v>
          </cell>
          <cell r="N6547">
            <v>0</v>
          </cell>
          <cell r="O6547">
            <v>18000</v>
          </cell>
          <cell r="P6547">
            <v>276000</v>
          </cell>
        </row>
        <row r="6548">
          <cell r="A6548" t="str">
            <v>20051219</v>
          </cell>
          <cell r="B6548" t="str">
            <v>0551</v>
          </cell>
          <cell r="C6548" t="str">
            <v>BL RF PRODUCTS</v>
          </cell>
          <cell r="D6548" t="str">
            <v>PL RF CONSUMER PROD</v>
          </cell>
          <cell r="E6548" t="str">
            <v>all PMC's</v>
          </cell>
          <cell r="F6548" t="str">
            <v>FP</v>
          </cell>
          <cell r="G6548" t="str">
            <v>FRSR</v>
          </cell>
          <cell r="H6548" t="str">
            <v>SIEMENS RAMBOUILLET</v>
          </cell>
          <cell r="I6548" t="str">
            <v>CSW</v>
          </cell>
          <cell r="J6548">
            <v>225000</v>
          </cell>
          <cell r="K6548">
            <v>0</v>
          </cell>
          <cell r="L6548">
            <v>0</v>
          </cell>
          <cell r="M6548">
            <v>0</v>
          </cell>
          <cell r="N6548">
            <v>0</v>
          </cell>
          <cell r="O6548">
            <v>30000</v>
          </cell>
          <cell r="P6548">
            <v>255000</v>
          </cell>
        </row>
        <row r="6549">
          <cell r="A6549" t="str">
            <v>20051219</v>
          </cell>
          <cell r="B6549" t="str">
            <v>0551</v>
          </cell>
          <cell r="C6549" t="str">
            <v>BL RF PRODUCTS</v>
          </cell>
          <cell r="D6549" t="str">
            <v>PL RF CONSUMER PROD</v>
          </cell>
          <cell r="E6549" t="str">
            <v>all PMC's</v>
          </cell>
          <cell r="F6549" t="str">
            <v>FP</v>
          </cell>
          <cell r="G6549" t="str">
            <v>HK00</v>
          </cell>
          <cell r="H6549" t="str">
            <v>RDC APSH</v>
          </cell>
          <cell r="I6549" t="str">
            <v>RDC</v>
          </cell>
          <cell r="J6549">
            <v>54668000</v>
          </cell>
          <cell r="K6549">
            <v>45000</v>
          </cell>
          <cell r="L6549">
            <v>0</v>
          </cell>
          <cell r="M6549">
            <v>0</v>
          </cell>
          <cell r="N6549">
            <v>0</v>
          </cell>
          <cell r="O6549">
            <v>0</v>
          </cell>
          <cell r="P6549">
            <v>54713000</v>
          </cell>
        </row>
        <row r="6550">
          <cell r="A6550" t="str">
            <v>20051219</v>
          </cell>
          <cell r="B6550" t="str">
            <v>0551</v>
          </cell>
          <cell r="C6550" t="str">
            <v>BL RF PRODUCTS</v>
          </cell>
          <cell r="D6550" t="str">
            <v>PL RF CONSUMER PROD</v>
          </cell>
          <cell r="E6550" t="str">
            <v>all PMC's</v>
          </cell>
          <cell r="F6550" t="str">
            <v>FP</v>
          </cell>
          <cell r="G6550" t="str">
            <v>HK10</v>
          </cell>
          <cell r="H6550" t="str">
            <v>IWH (BL Control) EDL</v>
          </cell>
          <cell r="I6550" t="str">
            <v>IWH</v>
          </cell>
          <cell r="J6550">
            <v>73282000</v>
          </cell>
          <cell r="K6550">
            <v>0</v>
          </cell>
          <cell r="L6550">
            <v>0</v>
          </cell>
          <cell r="M6550">
            <v>0</v>
          </cell>
          <cell r="N6550">
            <v>0</v>
          </cell>
          <cell r="O6550">
            <v>86328000</v>
          </cell>
          <cell r="P6550">
            <v>159610000</v>
          </cell>
        </row>
        <row r="6551">
          <cell r="A6551" t="str">
            <v>20051219</v>
          </cell>
          <cell r="B6551" t="str">
            <v>0551</v>
          </cell>
          <cell r="C6551" t="str">
            <v>BL RF PRODUCTS</v>
          </cell>
          <cell r="D6551" t="str">
            <v>PL RF CONSUMER PROD</v>
          </cell>
          <cell r="E6551" t="str">
            <v>all PMC's</v>
          </cell>
          <cell r="F6551" t="str">
            <v>FP</v>
          </cell>
          <cell r="G6551" t="str">
            <v>HKEM</v>
          </cell>
          <cell r="H6551" t="str">
            <v>ELCOTEQ</v>
          </cell>
          <cell r="I6551" t="str">
            <v>CSW</v>
          </cell>
          <cell r="J6551">
            <v>18000</v>
          </cell>
          <cell r="K6551">
            <v>0</v>
          </cell>
          <cell r="L6551">
            <v>0</v>
          </cell>
          <cell r="M6551">
            <v>0</v>
          </cell>
          <cell r="N6551">
            <v>0</v>
          </cell>
          <cell r="O6551">
            <v>0</v>
          </cell>
          <cell r="P6551">
            <v>18000</v>
          </cell>
        </row>
        <row r="6552">
          <cell r="A6552" t="str">
            <v>20051219</v>
          </cell>
          <cell r="B6552" t="str">
            <v>0551</v>
          </cell>
          <cell r="C6552" t="str">
            <v>BL RF PRODUCTS</v>
          </cell>
          <cell r="D6552" t="str">
            <v>PL RF CONSUMER PROD</v>
          </cell>
          <cell r="E6552" t="str">
            <v>all PMC's</v>
          </cell>
          <cell r="F6552" t="str">
            <v>FP</v>
          </cell>
          <cell r="G6552" t="str">
            <v>HKSK</v>
          </cell>
          <cell r="H6552" t="str">
            <v>SHENZHEN</v>
          </cell>
          <cell r="I6552" t="str">
            <v>CSW</v>
          </cell>
          <cell r="J6552">
            <v>394705</v>
          </cell>
          <cell r="K6552">
            <v>0</v>
          </cell>
          <cell r="L6552">
            <v>0</v>
          </cell>
          <cell r="M6552">
            <v>0</v>
          </cell>
          <cell r="N6552">
            <v>0</v>
          </cell>
          <cell r="O6552">
            <v>0</v>
          </cell>
          <cell r="P6552">
            <v>394705</v>
          </cell>
        </row>
        <row r="6553">
          <cell r="A6553" t="str">
            <v>20051219</v>
          </cell>
          <cell r="B6553" t="str">
            <v>0551</v>
          </cell>
          <cell r="C6553" t="str">
            <v>BL RF PRODUCTS</v>
          </cell>
          <cell r="D6553" t="str">
            <v>PL RF CONSUMER PROD</v>
          </cell>
          <cell r="E6553" t="str">
            <v>all PMC's</v>
          </cell>
          <cell r="F6553" t="str">
            <v>FP</v>
          </cell>
          <cell r="G6553" t="str">
            <v>HKTT</v>
          </cell>
          <cell r="H6553" t="str">
            <v>CP On-site Warehouse AP</v>
          </cell>
          <cell r="I6553" t="str">
            <v>RDC</v>
          </cell>
          <cell r="J6553">
            <v>19645000</v>
          </cell>
          <cell r="K6553">
            <v>0</v>
          </cell>
          <cell r="L6553">
            <v>0</v>
          </cell>
          <cell r="M6553">
            <v>0</v>
          </cell>
          <cell r="N6553">
            <v>0</v>
          </cell>
          <cell r="O6553">
            <v>0</v>
          </cell>
          <cell r="P6553">
            <v>19645000</v>
          </cell>
        </row>
        <row r="6554">
          <cell r="A6554" t="str">
            <v>20051219</v>
          </cell>
          <cell r="B6554" t="str">
            <v>0551</v>
          </cell>
          <cell r="C6554" t="str">
            <v>BL RF PRODUCTS</v>
          </cell>
          <cell r="D6554" t="str">
            <v>PL RF CONSUMER PROD</v>
          </cell>
          <cell r="E6554" t="str">
            <v>all PMC's</v>
          </cell>
          <cell r="F6554" t="str">
            <v>FP</v>
          </cell>
          <cell r="G6554" t="str">
            <v>HUAS</v>
          </cell>
          <cell r="H6554" t="str">
            <v>EXEL</v>
          </cell>
          <cell r="I6554" t="str">
            <v>CSW</v>
          </cell>
          <cell r="J6554">
            <v>429000</v>
          </cell>
          <cell r="K6554">
            <v>0</v>
          </cell>
          <cell r="L6554">
            <v>0</v>
          </cell>
          <cell r="M6554">
            <v>0</v>
          </cell>
          <cell r="N6554">
            <v>0</v>
          </cell>
          <cell r="O6554">
            <v>0</v>
          </cell>
          <cell r="P6554">
            <v>429000</v>
          </cell>
        </row>
        <row r="6555">
          <cell r="A6555" t="str">
            <v>20051219</v>
          </cell>
          <cell r="B6555" t="str">
            <v>0551</v>
          </cell>
          <cell r="C6555" t="str">
            <v>BL RF PRODUCTS</v>
          </cell>
          <cell r="D6555" t="str">
            <v>PL RF CONSUMER PROD</v>
          </cell>
          <cell r="E6555" t="str">
            <v>all PMC's</v>
          </cell>
          <cell r="F6555" t="str">
            <v>FP</v>
          </cell>
          <cell r="G6555" t="str">
            <v>HUFZ</v>
          </cell>
          <cell r="H6555" t="str">
            <v>FLEXTRONICS ZALAEGERSZEG</v>
          </cell>
          <cell r="I6555" t="str">
            <v>CSW</v>
          </cell>
          <cell r="J6555">
            <v>66000</v>
          </cell>
          <cell r="K6555">
            <v>0</v>
          </cell>
          <cell r="L6555">
            <v>0</v>
          </cell>
          <cell r="M6555">
            <v>0</v>
          </cell>
          <cell r="N6555">
            <v>0</v>
          </cell>
          <cell r="O6555">
            <v>0</v>
          </cell>
          <cell r="P6555">
            <v>66000</v>
          </cell>
        </row>
        <row r="6556">
          <cell r="A6556" t="str">
            <v>20051219</v>
          </cell>
          <cell r="B6556" t="str">
            <v>0551</v>
          </cell>
          <cell r="C6556" t="str">
            <v>BL RF PRODUCTS</v>
          </cell>
          <cell r="D6556" t="str">
            <v>PL RF CONSUMER PROD</v>
          </cell>
          <cell r="E6556" t="str">
            <v>all PMC's</v>
          </cell>
          <cell r="F6556" t="str">
            <v>FP</v>
          </cell>
          <cell r="G6556" t="str">
            <v>HUJT</v>
          </cell>
          <cell r="H6556" t="str">
            <v>CSW Jabil Tiszaujvaros</v>
          </cell>
          <cell r="I6556" t="str">
            <v>CSW</v>
          </cell>
          <cell r="J6556">
            <v>240000</v>
          </cell>
          <cell r="K6556">
            <v>0</v>
          </cell>
          <cell r="L6556">
            <v>0</v>
          </cell>
          <cell r="M6556">
            <v>0</v>
          </cell>
          <cell r="N6556">
            <v>0</v>
          </cell>
          <cell r="O6556">
            <v>0</v>
          </cell>
          <cell r="P6556">
            <v>240000</v>
          </cell>
        </row>
        <row r="6557">
          <cell r="A6557" t="str">
            <v>20051219</v>
          </cell>
          <cell r="B6557" t="str">
            <v>0551</v>
          </cell>
          <cell r="C6557" t="str">
            <v>BL RF PRODUCTS</v>
          </cell>
          <cell r="D6557" t="str">
            <v>PL RF CONSUMER PROD</v>
          </cell>
          <cell r="E6557" t="str">
            <v>all PMC's</v>
          </cell>
          <cell r="F6557" t="str">
            <v>FP</v>
          </cell>
          <cell r="G6557" t="str">
            <v>HUNK</v>
          </cell>
          <cell r="H6557" t="str">
            <v>NOKIA KOMAROM KFT</v>
          </cell>
          <cell r="I6557" t="str">
            <v>CSW</v>
          </cell>
          <cell r="J6557">
            <v>435000</v>
          </cell>
          <cell r="K6557">
            <v>0</v>
          </cell>
          <cell r="L6557">
            <v>0</v>
          </cell>
          <cell r="M6557">
            <v>0</v>
          </cell>
          <cell r="N6557">
            <v>0</v>
          </cell>
          <cell r="O6557">
            <v>210000</v>
          </cell>
          <cell r="P6557">
            <v>645000</v>
          </cell>
        </row>
        <row r="6558">
          <cell r="A6558" t="str">
            <v>20051219</v>
          </cell>
          <cell r="B6558" t="str">
            <v>0551</v>
          </cell>
          <cell r="C6558" t="str">
            <v>BL RF PRODUCTS</v>
          </cell>
          <cell r="D6558" t="str">
            <v>PL RF CONSUMER PROD</v>
          </cell>
          <cell r="E6558" t="str">
            <v>all PMC's</v>
          </cell>
          <cell r="F6558" t="str">
            <v>FP</v>
          </cell>
          <cell r="G6558" t="str">
            <v>KRNM</v>
          </cell>
          <cell r="H6558" t="str">
            <v>NOKIA MASAN KOREA</v>
          </cell>
          <cell r="I6558" t="str">
            <v>CSW</v>
          </cell>
          <cell r="J6558">
            <v>658000</v>
          </cell>
          <cell r="K6558">
            <v>0</v>
          </cell>
          <cell r="L6558">
            <v>0</v>
          </cell>
          <cell r="M6558">
            <v>0</v>
          </cell>
          <cell r="N6558">
            <v>0</v>
          </cell>
          <cell r="O6558">
            <v>220000</v>
          </cell>
          <cell r="P6558">
            <v>878000</v>
          </cell>
        </row>
        <row r="6559">
          <cell r="A6559" t="str">
            <v>20051219</v>
          </cell>
          <cell r="B6559" t="str">
            <v>0551</v>
          </cell>
          <cell r="C6559" t="str">
            <v>BL RF PRODUCTS</v>
          </cell>
          <cell r="D6559" t="str">
            <v>PL RF CONSUMER PROD</v>
          </cell>
          <cell r="E6559" t="str">
            <v>all PMC's</v>
          </cell>
          <cell r="F6559" t="str">
            <v>FP</v>
          </cell>
          <cell r="G6559" t="str">
            <v>MYBB</v>
          </cell>
          <cell r="H6559" t="str">
            <v>ROBERT BOSCH (M) SDN BHD</v>
          </cell>
          <cell r="I6559" t="str">
            <v>CSW</v>
          </cell>
          <cell r="J6559">
            <v>139000</v>
          </cell>
          <cell r="K6559">
            <v>0</v>
          </cell>
          <cell r="L6559">
            <v>0</v>
          </cell>
          <cell r="M6559">
            <v>0</v>
          </cell>
          <cell r="N6559">
            <v>0</v>
          </cell>
          <cell r="O6559">
            <v>0</v>
          </cell>
          <cell r="P6559">
            <v>139000</v>
          </cell>
        </row>
        <row r="6560">
          <cell r="A6560" t="str">
            <v>20051219</v>
          </cell>
          <cell r="B6560" t="str">
            <v>0551</v>
          </cell>
          <cell r="C6560" t="str">
            <v>BL RF PRODUCTS</v>
          </cell>
          <cell r="D6560" t="str">
            <v>PL RF CONSUMER PROD</v>
          </cell>
          <cell r="E6560" t="str">
            <v>all PMC's</v>
          </cell>
          <cell r="F6560" t="str">
            <v>FP</v>
          </cell>
          <cell r="G6560" t="str">
            <v>MYFA</v>
          </cell>
          <cell r="H6560" t="str">
            <v>FLEXTRONICS_MY_ShahAlam</v>
          </cell>
          <cell r="I6560" t="str">
            <v>CSW</v>
          </cell>
          <cell r="J6560">
            <v>1128000</v>
          </cell>
          <cell r="K6560">
            <v>0</v>
          </cell>
          <cell r="L6560">
            <v>0</v>
          </cell>
          <cell r="M6560">
            <v>0</v>
          </cell>
          <cell r="N6560">
            <v>0</v>
          </cell>
          <cell r="O6560">
            <v>81000</v>
          </cell>
          <cell r="P6560">
            <v>1209000</v>
          </cell>
        </row>
        <row r="6561">
          <cell r="A6561" t="str">
            <v>20051219</v>
          </cell>
          <cell r="B6561" t="str">
            <v>0551</v>
          </cell>
          <cell r="C6561" t="str">
            <v>BL RF PRODUCTS</v>
          </cell>
          <cell r="D6561" t="str">
            <v>PL RF CONSUMER PROD</v>
          </cell>
          <cell r="E6561" t="str">
            <v>all PMC's</v>
          </cell>
          <cell r="F6561" t="str">
            <v>FP</v>
          </cell>
          <cell r="G6561" t="str">
            <v>MYMB</v>
          </cell>
          <cell r="H6561" t="str">
            <v>MOTOROLA_MY</v>
          </cell>
          <cell r="I6561" t="str">
            <v>CSW</v>
          </cell>
          <cell r="J6561">
            <v>1765000</v>
          </cell>
          <cell r="K6561">
            <v>0</v>
          </cell>
          <cell r="L6561">
            <v>0</v>
          </cell>
          <cell r="M6561">
            <v>0</v>
          </cell>
          <cell r="N6561">
            <v>0</v>
          </cell>
          <cell r="O6561">
            <v>111000</v>
          </cell>
          <cell r="P6561">
            <v>1876000</v>
          </cell>
        </row>
        <row r="6562">
          <cell r="A6562" t="str">
            <v>20051219</v>
          </cell>
          <cell r="B6562" t="str">
            <v>0551</v>
          </cell>
          <cell r="C6562" t="str">
            <v>BL RF PRODUCTS</v>
          </cell>
          <cell r="D6562" t="str">
            <v>PL RF CONSUMER PROD</v>
          </cell>
          <cell r="E6562" t="str">
            <v>all PMC's</v>
          </cell>
          <cell r="F6562" t="str">
            <v>FP</v>
          </cell>
          <cell r="G6562" t="str">
            <v>MYSC</v>
          </cell>
          <cell r="H6562" t="str">
            <v>SONY _MY_Tuner</v>
          </cell>
          <cell r="I6562" t="str">
            <v>CSW</v>
          </cell>
          <cell r="J6562">
            <v>138000</v>
          </cell>
          <cell r="K6562">
            <v>0</v>
          </cell>
          <cell r="L6562">
            <v>0</v>
          </cell>
          <cell r="M6562">
            <v>0</v>
          </cell>
          <cell r="N6562">
            <v>0</v>
          </cell>
          <cell r="O6562">
            <v>24000</v>
          </cell>
          <cell r="P6562">
            <v>162000</v>
          </cell>
        </row>
        <row r="6563">
          <cell r="A6563" t="str">
            <v>20051219</v>
          </cell>
          <cell r="B6563" t="str">
            <v>0551</v>
          </cell>
          <cell r="C6563" t="str">
            <v>BL RF PRODUCTS</v>
          </cell>
          <cell r="D6563" t="str">
            <v>PL RF CONSUMER PROD</v>
          </cell>
          <cell r="E6563" t="str">
            <v>all PMC's</v>
          </cell>
          <cell r="F6563" t="str">
            <v>FP</v>
          </cell>
          <cell r="G6563" t="str">
            <v>NL00</v>
          </cell>
          <cell r="H6563" t="str">
            <v>RDC EU / TNT LOGISTICS BV</v>
          </cell>
          <cell r="I6563" t="str">
            <v>RDC</v>
          </cell>
          <cell r="J6563">
            <v>0</v>
          </cell>
          <cell r="K6563">
            <v>0</v>
          </cell>
          <cell r="L6563">
            <v>0</v>
          </cell>
          <cell r="M6563">
            <v>0</v>
          </cell>
          <cell r="N6563">
            <v>0</v>
          </cell>
          <cell r="O6563">
            <v>437800</v>
          </cell>
          <cell r="P6563">
            <v>437800</v>
          </cell>
        </row>
        <row r="6564">
          <cell r="A6564" t="str">
            <v>20051219</v>
          </cell>
          <cell r="B6564" t="str">
            <v>0551</v>
          </cell>
          <cell r="C6564" t="str">
            <v>BL RF PRODUCTS</v>
          </cell>
          <cell r="D6564" t="str">
            <v>PL RF CONSUMER PROD</v>
          </cell>
          <cell r="E6564" t="str">
            <v>all PMC's</v>
          </cell>
          <cell r="F6564" t="str">
            <v>FP</v>
          </cell>
          <cell r="G6564" t="str">
            <v>NL00</v>
          </cell>
          <cell r="H6564" t="str">
            <v>UPS SCS Nederland BV (Hal B)</v>
          </cell>
          <cell r="I6564" t="str">
            <v>RDC</v>
          </cell>
          <cell r="J6564">
            <v>3053820</v>
          </cell>
          <cell r="K6564">
            <v>6000</v>
          </cell>
          <cell r="L6564">
            <v>0</v>
          </cell>
          <cell r="M6564">
            <v>0</v>
          </cell>
          <cell r="N6564">
            <v>0</v>
          </cell>
          <cell r="O6564">
            <v>0</v>
          </cell>
          <cell r="P6564">
            <v>3059820</v>
          </cell>
        </row>
        <row r="6565">
          <cell r="A6565" t="str">
            <v>20051219</v>
          </cell>
          <cell r="B6565" t="str">
            <v>0551</v>
          </cell>
          <cell r="C6565" t="str">
            <v>BL RF PRODUCTS</v>
          </cell>
          <cell r="D6565" t="str">
            <v>PL RF CONSUMER PROD</v>
          </cell>
          <cell r="E6565" t="str">
            <v>all PMC's</v>
          </cell>
          <cell r="F6565" t="str">
            <v>FP</v>
          </cell>
          <cell r="G6565" t="str">
            <v>NL99</v>
          </cell>
          <cell r="H6565" t="str">
            <v>FDC EU</v>
          </cell>
          <cell r="I6565" t="str">
            <v>FDC</v>
          </cell>
          <cell r="J6565">
            <v>0</v>
          </cell>
          <cell r="K6565">
            <v>0</v>
          </cell>
          <cell r="L6565">
            <v>0</v>
          </cell>
          <cell r="M6565">
            <v>0</v>
          </cell>
          <cell r="N6565">
            <v>0</v>
          </cell>
          <cell r="O6565">
            <v>0</v>
          </cell>
          <cell r="P6565">
            <v>0</v>
          </cell>
        </row>
        <row r="6566">
          <cell r="A6566" t="str">
            <v>20051219</v>
          </cell>
          <cell r="B6566" t="str">
            <v>0551</v>
          </cell>
          <cell r="C6566" t="str">
            <v>BL RF PRODUCTS</v>
          </cell>
          <cell r="D6566" t="str">
            <v>PL RF CONSUMER PROD</v>
          </cell>
          <cell r="E6566" t="str">
            <v>all PMC's</v>
          </cell>
          <cell r="F6566" t="str">
            <v>FP</v>
          </cell>
          <cell r="G6566" t="str">
            <v>NLTT</v>
          </cell>
          <cell r="H6566" t="str">
            <v>TNT LOGISTICS BV</v>
          </cell>
          <cell r="I6566" t="str">
            <v>RDC</v>
          </cell>
          <cell r="J6566">
            <v>0</v>
          </cell>
          <cell r="K6566">
            <v>0</v>
          </cell>
          <cell r="L6566">
            <v>0</v>
          </cell>
          <cell r="M6566">
            <v>0</v>
          </cell>
          <cell r="N6566">
            <v>0</v>
          </cell>
          <cell r="O6566">
            <v>497000</v>
          </cell>
          <cell r="P6566">
            <v>497000</v>
          </cell>
        </row>
        <row r="6567">
          <cell r="A6567" t="str">
            <v>20051219</v>
          </cell>
          <cell r="B6567" t="str">
            <v>0551</v>
          </cell>
          <cell r="C6567" t="str">
            <v>BL RF PRODUCTS</v>
          </cell>
          <cell r="D6567" t="str">
            <v>PL RF CONSUMER PROD</v>
          </cell>
          <cell r="E6567" t="str">
            <v>all PMC's</v>
          </cell>
          <cell r="F6567" t="str">
            <v>FP</v>
          </cell>
          <cell r="G6567" t="str">
            <v>NLTT</v>
          </cell>
          <cell r="H6567" t="str">
            <v>UPS SCS Nederland BV (Hal B)</v>
          </cell>
          <cell r="I6567" t="str">
            <v>RDC</v>
          </cell>
          <cell r="J6567">
            <v>4198000</v>
          </cell>
          <cell r="K6567">
            <v>0</v>
          </cell>
          <cell r="L6567">
            <v>0</v>
          </cell>
          <cell r="M6567">
            <v>0</v>
          </cell>
          <cell r="N6567">
            <v>0</v>
          </cell>
          <cell r="O6567">
            <v>0</v>
          </cell>
          <cell r="P6567">
            <v>4198000</v>
          </cell>
        </row>
        <row r="6568">
          <cell r="A6568" t="str">
            <v>20051219</v>
          </cell>
          <cell r="B6568" t="str">
            <v>0551</v>
          </cell>
          <cell r="C6568" t="str">
            <v>BL RF PRODUCTS</v>
          </cell>
          <cell r="D6568" t="str">
            <v>PL RF CONSUMER PROD</v>
          </cell>
          <cell r="E6568" t="str">
            <v>all PMC's</v>
          </cell>
          <cell r="F6568" t="str">
            <v>FP</v>
          </cell>
          <cell r="G6568" t="str">
            <v>PH10</v>
          </cell>
          <cell r="H6568" t="str">
            <v>IWH (BL Control) PSC</v>
          </cell>
          <cell r="I6568" t="str">
            <v>IWH</v>
          </cell>
          <cell r="J6568">
            <v>0</v>
          </cell>
          <cell r="K6568">
            <v>0</v>
          </cell>
          <cell r="L6568">
            <v>0</v>
          </cell>
          <cell r="M6568">
            <v>0</v>
          </cell>
          <cell r="N6568">
            <v>0</v>
          </cell>
          <cell r="O6568">
            <v>535144</v>
          </cell>
          <cell r="P6568">
            <v>535144</v>
          </cell>
        </row>
        <row r="6569">
          <cell r="A6569" t="str">
            <v>20051219</v>
          </cell>
          <cell r="B6569" t="str">
            <v>0551</v>
          </cell>
          <cell r="C6569" t="str">
            <v>BL RF PRODUCTS</v>
          </cell>
          <cell r="D6569" t="str">
            <v>PL RF CONSUMER PROD</v>
          </cell>
          <cell r="E6569" t="str">
            <v>all PMC's</v>
          </cell>
          <cell r="F6569" t="str">
            <v>FP</v>
          </cell>
          <cell r="G6569" t="str">
            <v>PH11</v>
          </cell>
          <cell r="H6569" t="str">
            <v>IWH (BL Control) PSPI</v>
          </cell>
          <cell r="I6569" t="str">
            <v>IWH</v>
          </cell>
          <cell r="J6569">
            <v>606320</v>
          </cell>
          <cell r="K6569">
            <v>0</v>
          </cell>
          <cell r="L6569">
            <v>0</v>
          </cell>
          <cell r="M6569">
            <v>0</v>
          </cell>
          <cell r="N6569">
            <v>0</v>
          </cell>
          <cell r="O6569">
            <v>357240</v>
          </cell>
          <cell r="P6569">
            <v>963560</v>
          </cell>
        </row>
        <row r="6570">
          <cell r="A6570" t="str">
            <v>20051219</v>
          </cell>
          <cell r="B6570" t="str">
            <v>0551</v>
          </cell>
          <cell r="C6570" t="str">
            <v>BL RF PRODUCTS</v>
          </cell>
          <cell r="D6570" t="str">
            <v>PL RF CONSUMER PROD</v>
          </cell>
          <cell r="E6570" t="str">
            <v>all PMC's</v>
          </cell>
          <cell r="F6570" t="str">
            <v>FP</v>
          </cell>
          <cell r="G6570" t="str">
            <v>PLAS</v>
          </cell>
          <cell r="H6570" t="str">
            <v>EXEL POLAND SP. Z.O.O.</v>
          </cell>
          <cell r="I6570" t="str">
            <v>CSW</v>
          </cell>
          <cell r="J6570">
            <v>3000</v>
          </cell>
          <cell r="K6570">
            <v>0</v>
          </cell>
          <cell r="L6570">
            <v>0</v>
          </cell>
          <cell r="M6570">
            <v>0</v>
          </cell>
          <cell r="N6570">
            <v>0</v>
          </cell>
          <cell r="O6570">
            <v>0</v>
          </cell>
          <cell r="P6570">
            <v>3000</v>
          </cell>
        </row>
        <row r="6571">
          <cell r="A6571" t="str">
            <v>20051219</v>
          </cell>
          <cell r="B6571" t="str">
            <v>0551</v>
          </cell>
          <cell r="C6571" t="str">
            <v>BL RF PRODUCTS</v>
          </cell>
          <cell r="D6571" t="str">
            <v>PL RF CONSUMER PROD</v>
          </cell>
          <cell r="E6571" t="str">
            <v>all PMC's</v>
          </cell>
          <cell r="F6571" t="str">
            <v>FP</v>
          </cell>
          <cell r="G6571" t="str">
            <v>PTFP</v>
          </cell>
          <cell r="H6571" t="str">
            <v>FORD PALMELA</v>
          </cell>
          <cell r="I6571" t="str">
            <v>CSW</v>
          </cell>
          <cell r="J6571">
            <v>783000</v>
          </cell>
          <cell r="K6571">
            <v>0</v>
          </cell>
          <cell r="L6571">
            <v>0</v>
          </cell>
          <cell r="M6571">
            <v>0</v>
          </cell>
          <cell r="N6571">
            <v>0</v>
          </cell>
          <cell r="O6571">
            <v>9000</v>
          </cell>
          <cell r="P6571">
            <v>792000</v>
          </cell>
        </row>
        <row r="6572">
          <cell r="A6572" t="str">
            <v>20051219</v>
          </cell>
          <cell r="B6572" t="str">
            <v>0551</v>
          </cell>
          <cell r="C6572" t="str">
            <v>BL RF PRODUCTS</v>
          </cell>
          <cell r="D6572" t="str">
            <v>PL RF CONSUMER PROD</v>
          </cell>
          <cell r="E6572" t="str">
            <v>all PMC's</v>
          </cell>
          <cell r="F6572" t="str">
            <v>FP</v>
          </cell>
          <cell r="G6572" t="str">
            <v>SGTS</v>
          </cell>
          <cell r="H6572" t="str">
            <v>Tuner</v>
          </cell>
          <cell r="I6572" t="str">
            <v>CSW</v>
          </cell>
          <cell r="J6572">
            <v>17394000</v>
          </cell>
          <cell r="K6572">
            <v>0</v>
          </cell>
          <cell r="L6572">
            <v>0</v>
          </cell>
          <cell r="M6572">
            <v>0</v>
          </cell>
          <cell r="N6572">
            <v>0</v>
          </cell>
          <cell r="O6572">
            <v>7407000</v>
          </cell>
          <cell r="P6572">
            <v>24801000</v>
          </cell>
        </row>
        <row r="6573">
          <cell r="A6573" t="str">
            <v>20051219</v>
          </cell>
          <cell r="B6573" t="str">
            <v>0551</v>
          </cell>
          <cell r="C6573" t="str">
            <v>BL RF PRODUCTS</v>
          </cell>
          <cell r="D6573" t="str">
            <v>PL RF CONSUMER PROD</v>
          </cell>
          <cell r="E6573" t="str">
            <v>all PMC's</v>
          </cell>
          <cell r="F6573" t="str">
            <v>FP</v>
          </cell>
          <cell r="G6573" t="str">
            <v>THSS</v>
          </cell>
          <cell r="H6573" t="str">
            <v>Samsung</v>
          </cell>
          <cell r="I6573" t="str">
            <v>CSW</v>
          </cell>
          <cell r="J6573">
            <v>3183000</v>
          </cell>
          <cell r="K6573">
            <v>0</v>
          </cell>
          <cell r="L6573">
            <v>0</v>
          </cell>
          <cell r="M6573">
            <v>0</v>
          </cell>
          <cell r="N6573">
            <v>0</v>
          </cell>
          <cell r="O6573">
            <v>825000</v>
          </cell>
          <cell r="P6573">
            <v>4008000</v>
          </cell>
        </row>
        <row r="6574">
          <cell r="A6574" t="str">
            <v>20051219</v>
          </cell>
          <cell r="B6574" t="str">
            <v>0551</v>
          </cell>
          <cell r="C6574" t="str">
            <v>BL RF PRODUCTS</v>
          </cell>
          <cell r="D6574" t="str">
            <v>PL RF CONSUMER PROD</v>
          </cell>
          <cell r="E6574" t="str">
            <v>all PMC's</v>
          </cell>
          <cell r="F6574" t="str">
            <v>FP</v>
          </cell>
          <cell r="G6574" t="str">
            <v>TW10</v>
          </cell>
          <cell r="H6574" t="str">
            <v>IWH (BL Control) PSK</v>
          </cell>
          <cell r="I6574" t="str">
            <v>IWH</v>
          </cell>
          <cell r="J6574">
            <v>445000</v>
          </cell>
          <cell r="K6574">
            <v>0</v>
          </cell>
          <cell r="L6574">
            <v>0</v>
          </cell>
          <cell r="M6574">
            <v>0</v>
          </cell>
          <cell r="N6574">
            <v>0</v>
          </cell>
          <cell r="O6574">
            <v>0</v>
          </cell>
          <cell r="P6574">
            <v>445000</v>
          </cell>
        </row>
        <row r="6575">
          <cell r="A6575" t="str">
            <v>20051219</v>
          </cell>
          <cell r="B6575" t="str">
            <v>0551</v>
          </cell>
          <cell r="C6575" t="str">
            <v>BL RF PRODUCTS</v>
          </cell>
          <cell r="D6575" t="str">
            <v>PL RF CONSUMER PROD</v>
          </cell>
          <cell r="E6575" t="str">
            <v>all PMC's</v>
          </cell>
          <cell r="F6575" t="str">
            <v>FP</v>
          </cell>
          <cell r="G6575" t="str">
            <v>US00</v>
          </cell>
          <cell r="H6575" t="str">
            <v>RDC NARSO</v>
          </cell>
          <cell r="I6575" t="str">
            <v>RDC</v>
          </cell>
          <cell r="J6575">
            <v>454041</v>
          </cell>
          <cell r="K6575">
            <v>221301</v>
          </cell>
          <cell r="L6575">
            <v>377400</v>
          </cell>
          <cell r="M6575">
            <v>0</v>
          </cell>
          <cell r="N6575">
            <v>0</v>
          </cell>
          <cell r="O6575">
            <v>41000</v>
          </cell>
          <cell r="P6575">
            <v>1093742</v>
          </cell>
        </row>
        <row r="6576">
          <cell r="A6576" t="str">
            <v>20051219</v>
          </cell>
          <cell r="B6576" t="str">
            <v>0551</v>
          </cell>
          <cell r="C6576" t="str">
            <v>BL RF PRODUCTS</v>
          </cell>
          <cell r="D6576" t="str">
            <v>PL RF CONSUMER PROD</v>
          </cell>
          <cell r="E6576" t="str">
            <v>all PMC's</v>
          </cell>
          <cell r="F6576" t="str">
            <v>FP</v>
          </cell>
          <cell r="G6576" t="str">
            <v>US01</v>
          </cell>
          <cell r="H6576" t="str">
            <v>TRN NA</v>
          </cell>
          <cell r="I6576" t="str">
            <v>TRN</v>
          </cell>
          <cell r="J6576">
            <v>0</v>
          </cell>
          <cell r="K6576">
            <v>0</v>
          </cell>
          <cell r="L6576">
            <v>0</v>
          </cell>
          <cell r="M6576">
            <v>0</v>
          </cell>
          <cell r="N6576">
            <v>3001</v>
          </cell>
          <cell r="O6576">
            <v>1894000</v>
          </cell>
          <cell r="P6576">
            <v>1897001</v>
          </cell>
        </row>
        <row r="6577">
          <cell r="A6577" t="str">
            <v>20051219</v>
          </cell>
          <cell r="B6577" t="str">
            <v>0551</v>
          </cell>
          <cell r="C6577" t="str">
            <v>BL RF PRODUCTS</v>
          </cell>
          <cell r="D6577" t="str">
            <v>PL RF CONSUMER PROD</v>
          </cell>
          <cell r="E6577" t="str">
            <v>all PMC's</v>
          </cell>
          <cell r="F6577" t="str">
            <v>FP</v>
          </cell>
          <cell r="G6577" t="str">
            <v>USDJ</v>
          </cell>
          <cell r="H6577" t="str">
            <v>PHILIPS SEMI DELCO JIT Whse, I</v>
          </cell>
          <cell r="I6577" t="str">
            <v>CSW</v>
          </cell>
          <cell r="J6577">
            <v>345500</v>
          </cell>
          <cell r="K6577">
            <v>0</v>
          </cell>
          <cell r="L6577">
            <v>0</v>
          </cell>
          <cell r="M6577">
            <v>0</v>
          </cell>
          <cell r="N6577">
            <v>0</v>
          </cell>
          <cell r="O6577">
            <v>30000</v>
          </cell>
          <cell r="P6577">
            <v>375500</v>
          </cell>
        </row>
        <row r="6578">
          <cell r="A6578" t="str">
            <v>20051219</v>
          </cell>
          <cell r="B6578" t="str">
            <v>0551</v>
          </cell>
          <cell r="C6578" t="str">
            <v>BL RF PRODUCTS</v>
          </cell>
          <cell r="D6578" t="str">
            <v>PL RF CONSUMER PROD</v>
          </cell>
          <cell r="E6578" t="str">
            <v>all PMC's</v>
          </cell>
          <cell r="F6578" t="str">
            <v>FP</v>
          </cell>
          <cell r="G6578" t="str">
            <v>USGI</v>
          </cell>
          <cell r="H6578" t="str">
            <v>CSW Delco VMI (Reynosa)</v>
          </cell>
          <cell r="I6578" t="str">
            <v>CSW</v>
          </cell>
          <cell r="J6578">
            <v>557000</v>
          </cell>
          <cell r="K6578">
            <v>0</v>
          </cell>
          <cell r="L6578">
            <v>0</v>
          </cell>
          <cell r="M6578">
            <v>0</v>
          </cell>
          <cell r="N6578">
            <v>0</v>
          </cell>
          <cell r="O6578">
            <v>30000</v>
          </cell>
          <cell r="P6578">
            <v>587000</v>
          </cell>
        </row>
        <row r="6579">
          <cell r="A6579" t="str">
            <v>20051219</v>
          </cell>
          <cell r="B6579" t="str">
            <v>0551</v>
          </cell>
          <cell r="C6579" t="str">
            <v>BL RF PRODUCTS</v>
          </cell>
          <cell r="D6579" t="str">
            <v>PL RF CONSUMER PROD</v>
          </cell>
          <cell r="E6579" t="str">
            <v>all PMC's</v>
          </cell>
          <cell r="F6579" t="str">
            <v>FP</v>
          </cell>
          <cell r="G6579" t="str">
            <v>USJG</v>
          </cell>
          <cell r="H6579" t="str">
            <v>CSW Jabil JIT Guadalajara</v>
          </cell>
          <cell r="I6579" t="str">
            <v>CSW</v>
          </cell>
          <cell r="J6579">
            <v>50000</v>
          </cell>
          <cell r="K6579">
            <v>0</v>
          </cell>
          <cell r="L6579">
            <v>0</v>
          </cell>
          <cell r="M6579">
            <v>0</v>
          </cell>
          <cell r="N6579">
            <v>0</v>
          </cell>
          <cell r="O6579">
            <v>0</v>
          </cell>
          <cell r="P6579">
            <v>50000</v>
          </cell>
        </row>
        <row r="6580">
          <cell r="A6580" t="str">
            <v>20051219</v>
          </cell>
          <cell r="B6580" t="str">
            <v>0551</v>
          </cell>
          <cell r="C6580" t="str">
            <v>BL RF PRODUCTS</v>
          </cell>
          <cell r="D6580" t="str">
            <v>PL RF CONSUMER PROD</v>
          </cell>
          <cell r="E6580" t="str">
            <v>all PMC's</v>
          </cell>
          <cell r="F6580" t="str">
            <v>FP</v>
          </cell>
          <cell r="G6580" t="str">
            <v>USNR</v>
          </cell>
          <cell r="H6580" t="str">
            <v>NOKIA INC. REYNOSA</v>
          </cell>
          <cell r="I6580" t="str">
            <v>CSW</v>
          </cell>
          <cell r="J6580">
            <v>118000</v>
          </cell>
          <cell r="K6580">
            <v>0</v>
          </cell>
          <cell r="L6580">
            <v>0</v>
          </cell>
          <cell r="M6580">
            <v>0</v>
          </cell>
          <cell r="N6580">
            <v>0</v>
          </cell>
          <cell r="O6580">
            <v>129000</v>
          </cell>
          <cell r="P6580">
            <v>247000</v>
          </cell>
        </row>
        <row r="6581">
          <cell r="A6581" t="str">
            <v>20051219</v>
          </cell>
          <cell r="B6581" t="str">
            <v>0551</v>
          </cell>
          <cell r="C6581" t="str">
            <v>BL RF PRODUCTS</v>
          </cell>
          <cell r="D6581" t="str">
            <v>PL RF CONSUMER PROD</v>
          </cell>
          <cell r="E6581" t="str">
            <v>all PMC's</v>
          </cell>
          <cell r="F6581" t="str">
            <v>FP</v>
          </cell>
          <cell r="G6581" t="str">
            <v>USOH</v>
          </cell>
          <cell r="H6581" t="str">
            <v>CSW Ford (Hatfield)</v>
          </cell>
          <cell r="I6581" t="str">
            <v>CSW</v>
          </cell>
          <cell r="J6581">
            <v>58000</v>
          </cell>
          <cell r="K6581">
            <v>0</v>
          </cell>
          <cell r="L6581">
            <v>0</v>
          </cell>
          <cell r="M6581">
            <v>0</v>
          </cell>
          <cell r="N6581">
            <v>0</v>
          </cell>
          <cell r="O6581">
            <v>3000</v>
          </cell>
          <cell r="P6581">
            <v>61000</v>
          </cell>
        </row>
        <row r="6582">
          <cell r="A6582" t="str">
            <v>20051219</v>
          </cell>
          <cell r="B6582" t="str">
            <v>0551</v>
          </cell>
          <cell r="C6582" t="str">
            <v>BL RF PRODUCTS</v>
          </cell>
          <cell r="D6582" t="str">
            <v>PL RF CONSUMER PROD</v>
          </cell>
          <cell r="E6582" t="str">
            <v>all PMC's</v>
          </cell>
          <cell r="F6582" t="str">
            <v>FP</v>
          </cell>
          <cell r="G6582" t="str">
            <v>USPP</v>
          </cell>
          <cell r="H6582" t="str">
            <v>CSW PANASONIC PEACHTREE</v>
          </cell>
          <cell r="I6582" t="str">
            <v>CSW</v>
          </cell>
          <cell r="J6582">
            <v>45000</v>
          </cell>
          <cell r="K6582">
            <v>0</v>
          </cell>
          <cell r="L6582">
            <v>0</v>
          </cell>
          <cell r="M6582">
            <v>0</v>
          </cell>
          <cell r="N6582">
            <v>0</v>
          </cell>
          <cell r="O6582">
            <v>0</v>
          </cell>
          <cell r="P6582">
            <v>45000</v>
          </cell>
        </row>
        <row r="6583">
          <cell r="A6583" t="str">
            <v>20051219</v>
          </cell>
          <cell r="B6583" t="str">
            <v>0551</v>
          </cell>
          <cell r="C6583" t="str">
            <v>BL RF PRODUCTS</v>
          </cell>
          <cell r="D6583" t="str">
            <v>PL RF CONSUMER PROD</v>
          </cell>
          <cell r="E6583" t="str">
            <v>all PMC's</v>
          </cell>
          <cell r="F6583" t="str">
            <v>FP</v>
          </cell>
          <cell r="G6583" t="str">
            <v>USPR</v>
          </cell>
          <cell r="H6583" t="str">
            <v>CSW PANASONIC REYNOSA</v>
          </cell>
          <cell r="I6583" t="str">
            <v>CSW</v>
          </cell>
          <cell r="J6583">
            <v>0</v>
          </cell>
          <cell r="K6583">
            <v>0</v>
          </cell>
          <cell r="L6583">
            <v>0</v>
          </cell>
          <cell r="M6583">
            <v>0</v>
          </cell>
          <cell r="N6583">
            <v>0</v>
          </cell>
          <cell r="O6583">
            <v>21000</v>
          </cell>
          <cell r="P6583">
            <v>21000</v>
          </cell>
        </row>
        <row r="6584">
          <cell r="A6584" t="str">
            <v>20051219</v>
          </cell>
          <cell r="B6584" t="str">
            <v>0551</v>
          </cell>
          <cell r="C6584" t="str">
            <v>BL RF PRODUCTS</v>
          </cell>
          <cell r="D6584" t="str">
            <v>PL RF CONSUMER PROD</v>
          </cell>
          <cell r="E6584" t="str">
            <v>all PMC's</v>
          </cell>
          <cell r="F6584" t="str">
            <v>FP</v>
          </cell>
          <cell r="G6584" t="str">
            <v>USPW</v>
          </cell>
          <cell r="H6584" t="str">
            <v>CSW Ford (North Penn)</v>
          </cell>
          <cell r="I6584" t="str">
            <v>CSW</v>
          </cell>
          <cell r="J6584">
            <v>96000</v>
          </cell>
          <cell r="K6584">
            <v>0</v>
          </cell>
          <cell r="L6584">
            <v>0</v>
          </cell>
          <cell r="M6584">
            <v>0</v>
          </cell>
          <cell r="N6584">
            <v>0</v>
          </cell>
          <cell r="O6584">
            <v>0</v>
          </cell>
          <cell r="P6584">
            <v>96000</v>
          </cell>
        </row>
        <row r="6585">
          <cell r="A6585" t="str">
            <v>20051219</v>
          </cell>
          <cell r="B6585" t="str">
            <v>0551</v>
          </cell>
          <cell r="C6585" t="str">
            <v>BL RF PRODUCTS</v>
          </cell>
          <cell r="D6585" t="str">
            <v>PL RF CONSUMER PROD</v>
          </cell>
          <cell r="E6585" t="str">
            <v>all PMC's</v>
          </cell>
          <cell r="F6585" t="str">
            <v>FP</v>
          </cell>
          <cell r="G6585" t="str">
            <v>USSG</v>
          </cell>
          <cell r="H6585" t="str">
            <v>CSW Siemens JIT Guadalajara</v>
          </cell>
          <cell r="I6585" t="str">
            <v>CSW</v>
          </cell>
          <cell r="J6585">
            <v>0</v>
          </cell>
          <cell r="K6585">
            <v>0</v>
          </cell>
          <cell r="L6585">
            <v>0</v>
          </cell>
          <cell r="M6585">
            <v>0</v>
          </cell>
          <cell r="N6585">
            <v>0</v>
          </cell>
          <cell r="O6585">
            <v>45000</v>
          </cell>
          <cell r="P6585">
            <v>45000</v>
          </cell>
        </row>
        <row r="6586">
          <cell r="A6586" t="str">
            <v>20051219</v>
          </cell>
          <cell r="B6586" t="str">
            <v>0551</v>
          </cell>
          <cell r="C6586" t="str">
            <v>BL RF PRODUCTS</v>
          </cell>
          <cell r="D6586" t="str">
            <v>PL RF CONSUMER PROD</v>
          </cell>
          <cell r="E6586" t="str">
            <v>all PMC's</v>
          </cell>
          <cell r="F6586" t="str">
            <v>FP</v>
          </cell>
          <cell r="G6586" t="str">
            <v>USSG</v>
          </cell>
          <cell r="H6586" t="str">
            <v>CSW SIEMENS JIT WHSE</v>
          </cell>
          <cell r="I6586" t="str">
            <v>CSW</v>
          </cell>
          <cell r="J6586">
            <v>87000</v>
          </cell>
          <cell r="K6586">
            <v>0</v>
          </cell>
          <cell r="L6586">
            <v>0</v>
          </cell>
          <cell r="M6586">
            <v>0</v>
          </cell>
          <cell r="N6586">
            <v>0</v>
          </cell>
          <cell r="O6586">
            <v>0</v>
          </cell>
          <cell r="P6586">
            <v>87000</v>
          </cell>
        </row>
        <row r="6587">
          <cell r="A6587" t="str">
            <v>20051219</v>
          </cell>
          <cell r="B6587" t="str">
            <v>0551</v>
          </cell>
          <cell r="C6587" t="str">
            <v>BL RF PRODUCTS</v>
          </cell>
          <cell r="D6587" t="str">
            <v>PL RF CONSUMER PROD</v>
          </cell>
          <cell r="E6587" t="str">
            <v>all PMC's</v>
          </cell>
          <cell r="F6587" t="str">
            <v>FP</v>
          </cell>
          <cell r="G6587" t="str">
            <v>USST</v>
          </cell>
          <cell r="H6587" t="str">
            <v>CSW Sony (San Diego)</v>
          </cell>
          <cell r="I6587" t="str">
            <v>CSW</v>
          </cell>
          <cell r="J6587">
            <v>0</v>
          </cell>
          <cell r="K6587">
            <v>0</v>
          </cell>
          <cell r="L6587">
            <v>0</v>
          </cell>
          <cell r="M6587">
            <v>0</v>
          </cell>
          <cell r="N6587">
            <v>0</v>
          </cell>
          <cell r="O6587">
            <v>240000</v>
          </cell>
          <cell r="P6587">
            <v>240000</v>
          </cell>
        </row>
        <row r="6588">
          <cell r="A6588" t="str">
            <v>20051219</v>
          </cell>
          <cell r="B6588" t="str">
            <v>0551</v>
          </cell>
          <cell r="C6588" t="str">
            <v>BL RF PRODUCTS</v>
          </cell>
          <cell r="D6588" t="str">
            <v>PL RF CONSUMER PROD</v>
          </cell>
          <cell r="E6588" t="str">
            <v>all PMC's</v>
          </cell>
          <cell r="F6588" t="str">
            <v>FP</v>
          </cell>
          <cell r="G6588" t="str">
            <v>USTC</v>
          </cell>
          <cell r="H6588" t="str">
            <v>CSW Siemens (Huntsville)</v>
          </cell>
          <cell r="I6588" t="str">
            <v>CSW</v>
          </cell>
          <cell r="J6588">
            <v>20000</v>
          </cell>
          <cell r="K6588">
            <v>0</v>
          </cell>
          <cell r="L6588">
            <v>0</v>
          </cell>
          <cell r="M6588">
            <v>0</v>
          </cell>
          <cell r="N6588">
            <v>0</v>
          </cell>
          <cell r="O6588">
            <v>0</v>
          </cell>
          <cell r="P6588">
            <v>20000</v>
          </cell>
        </row>
        <row r="6589">
          <cell r="A6589" t="str">
            <v>20051219</v>
          </cell>
          <cell r="B6589" t="str">
            <v>0551</v>
          </cell>
          <cell r="C6589" t="str">
            <v>BL RF PRODUCTS</v>
          </cell>
          <cell r="D6589" t="str">
            <v>PL RF CONSUMER PROD</v>
          </cell>
          <cell r="E6589" t="str">
            <v>all PMC's</v>
          </cell>
          <cell r="F6589" t="str">
            <v>FP</v>
          </cell>
          <cell r="G6589" t="str">
            <v>USTM</v>
          </cell>
          <cell r="H6589" t="str">
            <v>CSW Ford (Altec - El Paso)</v>
          </cell>
          <cell r="I6589" t="str">
            <v>CSW</v>
          </cell>
          <cell r="J6589">
            <v>255000</v>
          </cell>
          <cell r="K6589">
            <v>0</v>
          </cell>
          <cell r="L6589">
            <v>0</v>
          </cell>
          <cell r="M6589">
            <v>0</v>
          </cell>
          <cell r="N6589">
            <v>0</v>
          </cell>
          <cell r="O6589">
            <v>3000</v>
          </cell>
          <cell r="P6589">
            <v>258000</v>
          </cell>
        </row>
        <row r="6590">
          <cell r="A6590" t="str">
            <v>20051219</v>
          </cell>
          <cell r="B6590" t="str">
            <v>0551</v>
          </cell>
          <cell r="C6590" t="str">
            <v>BL RF PRODUCTS</v>
          </cell>
          <cell r="D6590" t="str">
            <v>PL RF CONSUMER PROD</v>
          </cell>
          <cell r="E6590" t="str">
            <v>all PMC's</v>
          </cell>
          <cell r="F6590" t="str">
            <v>FP</v>
          </cell>
          <cell r="G6590" t="str">
            <v>USTT</v>
          </cell>
          <cell r="H6590" t="str">
            <v>CSW Auto</v>
          </cell>
          <cell r="I6590" t="str">
            <v>RDC</v>
          </cell>
          <cell r="J6590">
            <v>2149000</v>
          </cell>
          <cell r="K6590">
            <v>0</v>
          </cell>
          <cell r="L6590">
            <v>0</v>
          </cell>
          <cell r="M6590">
            <v>0</v>
          </cell>
          <cell r="N6590">
            <v>0</v>
          </cell>
          <cell r="O6590">
            <v>26000</v>
          </cell>
          <cell r="P6590">
            <v>2175000</v>
          </cell>
        </row>
        <row r="6591">
          <cell r="A6591" t="str">
            <v>20051219</v>
          </cell>
          <cell r="B6591" t="str">
            <v>0551</v>
          </cell>
          <cell r="C6591" t="str">
            <v>BL RF PRODUCTS</v>
          </cell>
          <cell r="D6591" t="str">
            <v>PL RF CONSUMER PROD</v>
          </cell>
          <cell r="E6591" t="str">
            <v>all PMC's</v>
          </cell>
          <cell r="F6591" t="str">
            <v>WAFER</v>
          </cell>
          <cell r="G6591" t="str">
            <v>all plants</v>
          </cell>
          <cell r="H6591" t="str">
            <v>all descriptions</v>
          </cell>
          <cell r="I6591" t="str">
            <v>MFG</v>
          </cell>
          <cell r="J6591">
            <v>4758</v>
          </cell>
          <cell r="K6591">
            <v>0</v>
          </cell>
          <cell r="L6591">
            <v>0</v>
          </cell>
          <cell r="M6591">
            <v>0</v>
          </cell>
          <cell r="N6591">
            <v>0</v>
          </cell>
          <cell r="O6591">
            <v>4849</v>
          </cell>
          <cell r="P6591">
            <v>9607</v>
          </cell>
        </row>
        <row r="6592">
          <cell r="A6592" t="str">
            <v>20051219</v>
          </cell>
          <cell r="B6592" t="str">
            <v>0551</v>
          </cell>
          <cell r="C6592" t="str">
            <v>BL RF PRODUCTS</v>
          </cell>
          <cell r="D6592" t="str">
            <v>PL RF CONSUMER PROD</v>
          </cell>
          <cell r="E6592" t="str">
            <v>all PMC's</v>
          </cell>
          <cell r="F6592" t="str">
            <v>WAFER</v>
          </cell>
          <cell r="G6592" t="str">
            <v>all plants</v>
          </cell>
          <cell r="H6592" t="str">
            <v>all descriptions</v>
          </cell>
          <cell r="I6592" t="str">
            <v>all types</v>
          </cell>
          <cell r="J6592">
            <v>4758</v>
          </cell>
          <cell r="K6592">
            <v>0</v>
          </cell>
          <cell r="L6592">
            <v>0</v>
          </cell>
          <cell r="M6592">
            <v>0</v>
          </cell>
          <cell r="N6592">
            <v>0</v>
          </cell>
          <cell r="O6592">
            <v>4849</v>
          </cell>
          <cell r="P6592">
            <v>9607</v>
          </cell>
        </row>
        <row r="6593">
          <cell r="A6593" t="str">
            <v>20051219</v>
          </cell>
          <cell r="B6593" t="str">
            <v>0551</v>
          </cell>
          <cell r="C6593" t="str">
            <v>BL RF PRODUCTS</v>
          </cell>
          <cell r="D6593" t="str">
            <v>PL RF CONSUMER PROD</v>
          </cell>
          <cell r="E6593" t="str">
            <v>all PMC's</v>
          </cell>
          <cell r="F6593" t="str">
            <v>WAFER</v>
          </cell>
          <cell r="G6593" t="str">
            <v>PH79</v>
          </cell>
          <cell r="H6593" t="str">
            <v>WT PSC</v>
          </cell>
          <cell r="I6593" t="str">
            <v>MFG</v>
          </cell>
          <cell r="J6593">
            <v>4633</v>
          </cell>
          <cell r="K6593">
            <v>0</v>
          </cell>
          <cell r="L6593">
            <v>0</v>
          </cell>
          <cell r="M6593">
            <v>0</v>
          </cell>
          <cell r="N6593">
            <v>0</v>
          </cell>
          <cell r="O6593">
            <v>4849</v>
          </cell>
          <cell r="P6593">
            <v>9482</v>
          </cell>
        </row>
        <row r="6594">
          <cell r="A6594" t="str">
            <v>20051219</v>
          </cell>
          <cell r="B6594" t="str">
            <v>0551</v>
          </cell>
          <cell r="C6594" t="str">
            <v>BL RF PRODUCTS</v>
          </cell>
          <cell r="D6594" t="str">
            <v>PL RF CONSUMER PROD</v>
          </cell>
          <cell r="E6594" t="str">
            <v>all PMC's</v>
          </cell>
          <cell r="F6594" t="str">
            <v>WAFER</v>
          </cell>
          <cell r="G6594" t="str">
            <v>TW79</v>
          </cell>
          <cell r="H6594" t="str">
            <v>WT PSK</v>
          </cell>
          <cell r="I6594" t="str">
            <v>MFG</v>
          </cell>
          <cell r="J6594">
            <v>125</v>
          </cell>
          <cell r="K6594">
            <v>0</v>
          </cell>
          <cell r="L6594">
            <v>0</v>
          </cell>
          <cell r="M6594">
            <v>0</v>
          </cell>
          <cell r="N6594">
            <v>0</v>
          </cell>
          <cell r="O6594">
            <v>0</v>
          </cell>
          <cell r="P6594">
            <v>125</v>
          </cell>
        </row>
        <row r="6595">
          <cell r="A6595" t="str">
            <v>20051219</v>
          </cell>
          <cell r="B6595" t="str">
            <v>0551</v>
          </cell>
          <cell r="C6595" t="str">
            <v>BL RF PRODUCTS</v>
          </cell>
          <cell r="D6595" t="str">
            <v>PL RF CONSUMER PROD</v>
          </cell>
          <cell r="E6595" t="str">
            <v>all PMC's</v>
          </cell>
          <cell r="F6595" t="str">
            <v>XTAL</v>
          </cell>
          <cell r="G6595" t="str">
            <v>all plants</v>
          </cell>
          <cell r="H6595" t="str">
            <v>all descriptions</v>
          </cell>
          <cell r="I6595" t="str">
            <v>MFG</v>
          </cell>
          <cell r="J6595">
            <v>274402696</v>
          </cell>
          <cell r="K6595">
            <v>0</v>
          </cell>
          <cell r="L6595">
            <v>0</v>
          </cell>
          <cell r="M6595">
            <v>0</v>
          </cell>
          <cell r="N6595">
            <v>0</v>
          </cell>
          <cell r="O6595">
            <v>331744266</v>
          </cell>
          <cell r="P6595">
            <v>606146962</v>
          </cell>
        </row>
        <row r="6596">
          <cell r="A6596" t="str">
            <v>20051219</v>
          </cell>
          <cell r="B6596" t="str">
            <v>0551</v>
          </cell>
          <cell r="C6596" t="str">
            <v>BL RF PRODUCTS</v>
          </cell>
          <cell r="D6596" t="str">
            <v>PL RF CONSUMER PROD</v>
          </cell>
          <cell r="E6596" t="str">
            <v>all PMC's</v>
          </cell>
          <cell r="F6596" t="str">
            <v>XTAL</v>
          </cell>
          <cell r="G6596" t="str">
            <v>all plants</v>
          </cell>
          <cell r="H6596" t="str">
            <v>all descriptions</v>
          </cell>
          <cell r="I6596" t="str">
            <v>all types</v>
          </cell>
          <cell r="J6596">
            <v>274402696</v>
          </cell>
          <cell r="K6596">
            <v>0</v>
          </cell>
          <cell r="L6596">
            <v>0</v>
          </cell>
          <cell r="M6596">
            <v>0</v>
          </cell>
          <cell r="N6596">
            <v>0</v>
          </cell>
          <cell r="O6596">
            <v>331744266</v>
          </cell>
          <cell r="P6596">
            <v>606146962</v>
          </cell>
        </row>
        <row r="6597">
          <cell r="A6597" t="str">
            <v>20051219</v>
          </cell>
          <cell r="B6597" t="str">
            <v>0551</v>
          </cell>
          <cell r="C6597" t="str">
            <v>BL RF PRODUCTS</v>
          </cell>
          <cell r="D6597" t="str">
            <v>PL RF CONSUMER PROD</v>
          </cell>
          <cell r="E6597" t="str">
            <v>all PMC's</v>
          </cell>
          <cell r="F6597" t="str">
            <v>XTAL</v>
          </cell>
          <cell r="G6597" t="str">
            <v>CN71</v>
          </cell>
          <cell r="H6597" t="str">
            <v>AT PS Guangdong</v>
          </cell>
          <cell r="I6597" t="str">
            <v>MFG</v>
          </cell>
          <cell r="J6597">
            <v>110303669</v>
          </cell>
          <cell r="K6597">
            <v>0</v>
          </cell>
          <cell r="L6597">
            <v>0</v>
          </cell>
          <cell r="M6597">
            <v>0</v>
          </cell>
          <cell r="N6597">
            <v>0</v>
          </cell>
          <cell r="O6597">
            <v>106689029</v>
          </cell>
          <cell r="P6597">
            <v>216992698</v>
          </cell>
        </row>
        <row r="6598">
          <cell r="A6598" t="str">
            <v>20051219</v>
          </cell>
          <cell r="B6598" t="str">
            <v>0551</v>
          </cell>
          <cell r="C6598" t="str">
            <v>BL RF PRODUCTS</v>
          </cell>
          <cell r="D6598" t="str">
            <v>PL RF CONSUMER PROD</v>
          </cell>
          <cell r="E6598" t="str">
            <v>all PMC's</v>
          </cell>
          <cell r="F6598" t="str">
            <v>XTAL</v>
          </cell>
          <cell r="G6598" t="str">
            <v>HK70</v>
          </cell>
          <cell r="H6598" t="str">
            <v>AT EDL</v>
          </cell>
          <cell r="I6598" t="str">
            <v>MFG</v>
          </cell>
          <cell r="J6598">
            <v>154328709</v>
          </cell>
          <cell r="K6598">
            <v>0</v>
          </cell>
          <cell r="L6598">
            <v>0</v>
          </cell>
          <cell r="M6598">
            <v>0</v>
          </cell>
          <cell r="N6598">
            <v>0</v>
          </cell>
          <cell r="O6598">
            <v>224440789</v>
          </cell>
          <cell r="P6598">
            <v>378769498</v>
          </cell>
        </row>
        <row r="6599">
          <cell r="A6599" t="str">
            <v>20051219</v>
          </cell>
          <cell r="B6599" t="str">
            <v>0551</v>
          </cell>
          <cell r="C6599" t="str">
            <v>BL RF PRODUCTS</v>
          </cell>
          <cell r="D6599" t="str">
            <v>PL RF CONSUMER PROD</v>
          </cell>
          <cell r="E6599" t="str">
            <v>all PMC's</v>
          </cell>
          <cell r="F6599" t="str">
            <v>XTAL</v>
          </cell>
          <cell r="G6599" t="str">
            <v>MY71</v>
          </cell>
          <cell r="H6599" t="str">
            <v>AT Seremban</v>
          </cell>
          <cell r="I6599" t="str">
            <v>MFG</v>
          </cell>
          <cell r="J6599">
            <v>5773429</v>
          </cell>
          <cell r="K6599">
            <v>0</v>
          </cell>
          <cell r="L6599">
            <v>0</v>
          </cell>
          <cell r="M6599">
            <v>0</v>
          </cell>
          <cell r="N6599">
            <v>0</v>
          </cell>
          <cell r="O6599">
            <v>614448</v>
          </cell>
          <cell r="P6599">
            <v>6387877</v>
          </cell>
        </row>
        <row r="6600">
          <cell r="A6600" t="str">
            <v>20051219</v>
          </cell>
          <cell r="B6600" t="str">
            <v>0551</v>
          </cell>
          <cell r="C6600" t="str">
            <v>BL RF PRODUCTS</v>
          </cell>
          <cell r="D6600" t="str">
            <v>PL RF CONSUMER PROD</v>
          </cell>
          <cell r="E6600" t="str">
            <v>all PMC's</v>
          </cell>
          <cell r="F6600" t="str">
            <v>XTAL</v>
          </cell>
          <cell r="G6600" t="str">
            <v>PH70</v>
          </cell>
          <cell r="H6600" t="str">
            <v>AT PSPI</v>
          </cell>
          <cell r="I6600" t="str">
            <v>MFG</v>
          </cell>
          <cell r="J6600">
            <v>2347954</v>
          </cell>
          <cell r="K6600">
            <v>0</v>
          </cell>
          <cell r="L6600">
            <v>0</v>
          </cell>
          <cell r="M6600">
            <v>0</v>
          </cell>
          <cell r="N6600">
            <v>0</v>
          </cell>
          <cell r="O6600">
            <v>0</v>
          </cell>
          <cell r="P6600">
            <v>2347954</v>
          </cell>
        </row>
        <row r="6601">
          <cell r="A6601" t="str">
            <v>20051219</v>
          </cell>
          <cell r="B6601" t="str">
            <v>0551</v>
          </cell>
          <cell r="C6601" t="str">
            <v>BL RF PRODUCTS</v>
          </cell>
          <cell r="D6601" t="str">
            <v>PL RF CONSUMER PROD</v>
          </cell>
          <cell r="E6601" t="str">
            <v>all PMC's</v>
          </cell>
          <cell r="F6601" t="str">
            <v>XTAL</v>
          </cell>
          <cell r="G6601" t="str">
            <v>TW70</v>
          </cell>
          <cell r="H6601" t="str">
            <v>AT PSK</v>
          </cell>
          <cell r="I6601" t="str">
            <v>MFG</v>
          </cell>
          <cell r="J6601">
            <v>1648935</v>
          </cell>
          <cell r="K6601">
            <v>0</v>
          </cell>
          <cell r="L6601">
            <v>0</v>
          </cell>
          <cell r="M6601">
            <v>0</v>
          </cell>
          <cell r="N6601">
            <v>0</v>
          </cell>
          <cell r="O6601">
            <v>0</v>
          </cell>
          <cell r="P6601">
            <v>1648935</v>
          </cell>
        </row>
        <row r="6602">
          <cell r="A6602" t="str">
            <v>20051219</v>
          </cell>
          <cell r="B6602" t="str">
            <v>0551</v>
          </cell>
          <cell r="C6602" t="str">
            <v>BL RF PRODUCTS</v>
          </cell>
          <cell r="D6602" t="str">
            <v>PL RF CONSUMER PROD</v>
          </cell>
          <cell r="E6602" t="str">
            <v>BANDSWITCH</v>
          </cell>
          <cell r="F6602" t="str">
            <v>all categories</v>
          </cell>
          <cell r="G6602" t="str">
            <v>all plants</v>
          </cell>
          <cell r="H6602" t="str">
            <v>all descriptions</v>
          </cell>
          <cell r="I6602" t="str">
            <v>all types</v>
          </cell>
          <cell r="J6602">
            <v>22488297</v>
          </cell>
          <cell r="K6602">
            <v>36000</v>
          </cell>
          <cell r="L6602">
            <v>0</v>
          </cell>
          <cell r="M6602">
            <v>0</v>
          </cell>
          <cell r="N6602">
            <v>0</v>
          </cell>
          <cell r="O6602">
            <v>12612858</v>
          </cell>
          <cell r="P6602">
            <v>35137155</v>
          </cell>
        </row>
        <row r="6603">
          <cell r="A6603" t="str">
            <v>20051219</v>
          </cell>
          <cell r="B6603" t="str">
            <v>0551</v>
          </cell>
          <cell r="C6603" t="str">
            <v>BL RF PRODUCTS</v>
          </cell>
          <cell r="D6603" t="str">
            <v>PL RF CONSUMER PROD</v>
          </cell>
          <cell r="E6603" t="str">
            <v>BANDSWITCH</v>
          </cell>
          <cell r="F6603" t="str">
            <v>all categories</v>
          </cell>
          <cell r="G6603" t="str">
            <v>all plants</v>
          </cell>
          <cell r="H6603" t="str">
            <v>all descriptions</v>
          </cell>
          <cell r="I6603" t="str">
            <v>RDC</v>
          </cell>
          <cell r="J6603">
            <v>2775000</v>
          </cell>
          <cell r="K6603">
            <v>36000</v>
          </cell>
          <cell r="L6603">
            <v>0</v>
          </cell>
          <cell r="M6603">
            <v>0</v>
          </cell>
          <cell r="N6603">
            <v>0</v>
          </cell>
          <cell r="O6603">
            <v>17000</v>
          </cell>
          <cell r="P6603">
            <v>2828000</v>
          </cell>
        </row>
        <row r="6604">
          <cell r="A6604" t="str">
            <v>20051219</v>
          </cell>
          <cell r="B6604" t="str">
            <v>0551</v>
          </cell>
          <cell r="C6604" t="str">
            <v>BL RF PRODUCTS</v>
          </cell>
          <cell r="D6604" t="str">
            <v>PL RF CONSUMER PROD</v>
          </cell>
          <cell r="E6604" t="str">
            <v>BANDSWITCH</v>
          </cell>
          <cell r="F6604" t="str">
            <v>all categories</v>
          </cell>
          <cell r="G6604" t="str">
            <v>all plants</v>
          </cell>
          <cell r="H6604" t="str">
            <v>all descriptions</v>
          </cell>
          <cell r="I6604" t="str">
            <v>MFG</v>
          </cell>
          <cell r="J6604">
            <v>11608797</v>
          </cell>
          <cell r="K6604">
            <v>0</v>
          </cell>
          <cell r="L6604">
            <v>0</v>
          </cell>
          <cell r="M6604">
            <v>0</v>
          </cell>
          <cell r="N6604">
            <v>0</v>
          </cell>
          <cell r="O6604">
            <v>3594858</v>
          </cell>
          <cell r="P6604">
            <v>15203655</v>
          </cell>
        </row>
        <row r="6605">
          <cell r="A6605" t="str">
            <v>20051219</v>
          </cell>
          <cell r="B6605" t="str">
            <v>0551</v>
          </cell>
          <cell r="C6605" t="str">
            <v>BL RF PRODUCTS</v>
          </cell>
          <cell r="D6605" t="str">
            <v>PL RF CONSUMER PROD</v>
          </cell>
          <cell r="E6605" t="str">
            <v>BANDSWITCH</v>
          </cell>
          <cell r="F6605" t="str">
            <v>all categories</v>
          </cell>
          <cell r="G6605" t="str">
            <v>all plants</v>
          </cell>
          <cell r="H6605" t="str">
            <v>all descriptions</v>
          </cell>
          <cell r="I6605" t="str">
            <v>IWH</v>
          </cell>
          <cell r="J6605">
            <v>7334000</v>
          </cell>
          <cell r="K6605">
            <v>0</v>
          </cell>
          <cell r="L6605">
            <v>0</v>
          </cell>
          <cell r="M6605">
            <v>0</v>
          </cell>
          <cell r="N6605">
            <v>0</v>
          </cell>
          <cell r="O6605">
            <v>8821000</v>
          </cell>
          <cell r="P6605">
            <v>16155000</v>
          </cell>
        </row>
        <row r="6606">
          <cell r="A6606" t="str">
            <v>20051219</v>
          </cell>
          <cell r="B6606" t="str">
            <v>0551</v>
          </cell>
          <cell r="C6606" t="str">
            <v>BL RF PRODUCTS</v>
          </cell>
          <cell r="D6606" t="str">
            <v>PL RF CONSUMER PROD</v>
          </cell>
          <cell r="E6606" t="str">
            <v>BANDSWITCH</v>
          </cell>
          <cell r="F6606" t="str">
            <v>all categories</v>
          </cell>
          <cell r="G6606" t="str">
            <v>all plants</v>
          </cell>
          <cell r="H6606" t="str">
            <v>all descriptions</v>
          </cell>
          <cell r="I6606" t="str">
            <v>CSW</v>
          </cell>
          <cell r="J6606">
            <v>770500</v>
          </cell>
          <cell r="K6606">
            <v>0</v>
          </cell>
          <cell r="L6606">
            <v>0</v>
          </cell>
          <cell r="M6606">
            <v>0</v>
          </cell>
          <cell r="N6606">
            <v>0</v>
          </cell>
          <cell r="O6606">
            <v>180000</v>
          </cell>
          <cell r="P6606">
            <v>950500</v>
          </cell>
        </row>
        <row r="6607">
          <cell r="A6607" t="str">
            <v>20051219</v>
          </cell>
          <cell r="B6607" t="str">
            <v>0551</v>
          </cell>
          <cell r="C6607" t="str">
            <v>BL RF PRODUCTS</v>
          </cell>
          <cell r="D6607" t="str">
            <v>PL RF CONSUMER PROD</v>
          </cell>
          <cell r="E6607" t="str">
            <v>BANDSWITCH</v>
          </cell>
          <cell r="F6607" t="str">
            <v>all categories</v>
          </cell>
          <cell r="G6607" t="str">
            <v>CN10</v>
          </cell>
          <cell r="H6607" t="str">
            <v>IWH (BL Control) Guangdong</v>
          </cell>
          <cell r="I6607" t="str">
            <v>IWH</v>
          </cell>
          <cell r="J6607">
            <v>547000</v>
          </cell>
          <cell r="K6607">
            <v>0</v>
          </cell>
          <cell r="L6607">
            <v>0</v>
          </cell>
          <cell r="M6607">
            <v>0</v>
          </cell>
          <cell r="N6607">
            <v>0</v>
          </cell>
          <cell r="O6607">
            <v>1229000</v>
          </cell>
          <cell r="P6607">
            <v>1776000</v>
          </cell>
        </row>
        <row r="6608">
          <cell r="A6608" t="str">
            <v>20051219</v>
          </cell>
          <cell r="B6608" t="str">
            <v>0551</v>
          </cell>
          <cell r="C6608" t="str">
            <v>BL RF PRODUCTS</v>
          </cell>
          <cell r="D6608" t="str">
            <v>PL RF CONSUMER PROD</v>
          </cell>
          <cell r="E6608" t="str">
            <v>BANDSWITCH</v>
          </cell>
          <cell r="F6608" t="str">
            <v>all categories</v>
          </cell>
          <cell r="G6608" t="str">
            <v>CN71</v>
          </cell>
          <cell r="H6608" t="str">
            <v>AT PS Guangdong</v>
          </cell>
          <cell r="I6608" t="str">
            <v>MFG</v>
          </cell>
          <cell r="J6608">
            <v>5300587</v>
          </cell>
          <cell r="K6608">
            <v>0</v>
          </cell>
          <cell r="L6608">
            <v>0</v>
          </cell>
          <cell r="M6608">
            <v>0</v>
          </cell>
          <cell r="N6608">
            <v>0</v>
          </cell>
          <cell r="O6608">
            <v>1195116</v>
          </cell>
          <cell r="P6608">
            <v>6495703</v>
          </cell>
        </row>
        <row r="6609">
          <cell r="A6609" t="str">
            <v>20051219</v>
          </cell>
          <cell r="B6609" t="str">
            <v>0551</v>
          </cell>
          <cell r="C6609" t="str">
            <v>BL RF PRODUCTS</v>
          </cell>
          <cell r="D6609" t="str">
            <v>PL RF CONSUMER PROD</v>
          </cell>
          <cell r="E6609" t="str">
            <v>BANDSWITCH</v>
          </cell>
          <cell r="F6609" t="str">
            <v>all categories</v>
          </cell>
          <cell r="G6609" t="str">
            <v>ESFC</v>
          </cell>
          <cell r="H6609" t="str">
            <v>FORD CADIZ</v>
          </cell>
          <cell r="I6609" t="str">
            <v>CSW</v>
          </cell>
          <cell r="J6609">
            <v>8500</v>
          </cell>
          <cell r="K6609">
            <v>0</v>
          </cell>
          <cell r="L6609">
            <v>0</v>
          </cell>
          <cell r="M6609">
            <v>0</v>
          </cell>
          <cell r="N6609">
            <v>0</v>
          </cell>
          <cell r="O6609">
            <v>0</v>
          </cell>
          <cell r="P6609">
            <v>8500</v>
          </cell>
        </row>
        <row r="6610">
          <cell r="A6610" t="str">
            <v>20051219</v>
          </cell>
          <cell r="B6610" t="str">
            <v>0551</v>
          </cell>
          <cell r="C6610" t="str">
            <v>BL RF PRODUCTS</v>
          </cell>
          <cell r="D6610" t="str">
            <v>PL RF CONSUMER PROD</v>
          </cell>
          <cell r="E6610" t="str">
            <v>BANDSWITCH</v>
          </cell>
          <cell r="F6610" t="str">
            <v>all categories</v>
          </cell>
          <cell r="G6610" t="str">
            <v>HK00</v>
          </cell>
          <cell r="H6610" t="str">
            <v>RDC APSH</v>
          </cell>
          <cell r="I6610" t="str">
            <v>RDC</v>
          </cell>
          <cell r="J6610">
            <v>1721000</v>
          </cell>
          <cell r="K6610">
            <v>0</v>
          </cell>
          <cell r="L6610">
            <v>0</v>
          </cell>
          <cell r="M6610">
            <v>0</v>
          </cell>
          <cell r="N6610">
            <v>0</v>
          </cell>
          <cell r="O6610">
            <v>0</v>
          </cell>
          <cell r="P6610">
            <v>1721000</v>
          </cell>
        </row>
        <row r="6611">
          <cell r="A6611" t="str">
            <v>20051219</v>
          </cell>
          <cell r="B6611" t="str">
            <v>0551</v>
          </cell>
          <cell r="C6611" t="str">
            <v>BL RF PRODUCTS</v>
          </cell>
          <cell r="D6611" t="str">
            <v>PL RF CONSUMER PROD</v>
          </cell>
          <cell r="E6611" t="str">
            <v>BANDSWITCH</v>
          </cell>
          <cell r="F6611" t="str">
            <v>all categories</v>
          </cell>
          <cell r="G6611" t="str">
            <v>HK10</v>
          </cell>
          <cell r="H6611" t="str">
            <v>IWH (BL Control) EDL</v>
          </cell>
          <cell r="I6611" t="str">
            <v>IWH</v>
          </cell>
          <cell r="J6611">
            <v>6185000</v>
          </cell>
          <cell r="K6611">
            <v>0</v>
          </cell>
          <cell r="L6611">
            <v>0</v>
          </cell>
          <cell r="M6611">
            <v>0</v>
          </cell>
          <cell r="N6611">
            <v>0</v>
          </cell>
          <cell r="O6611">
            <v>7247000</v>
          </cell>
          <cell r="P6611">
            <v>13432000</v>
          </cell>
        </row>
        <row r="6612">
          <cell r="A6612" t="str">
            <v>20051219</v>
          </cell>
          <cell r="B6612" t="str">
            <v>0551</v>
          </cell>
          <cell r="C6612" t="str">
            <v>BL RF PRODUCTS</v>
          </cell>
          <cell r="D6612" t="str">
            <v>PL RF CONSUMER PROD</v>
          </cell>
          <cell r="E6612" t="str">
            <v>BANDSWITCH</v>
          </cell>
          <cell r="F6612" t="str">
            <v>all categories</v>
          </cell>
          <cell r="G6612" t="str">
            <v>HK70</v>
          </cell>
          <cell r="H6612" t="str">
            <v>AT EDL</v>
          </cell>
          <cell r="I6612" t="str">
            <v>MFG</v>
          </cell>
          <cell r="J6612">
            <v>4019552</v>
          </cell>
          <cell r="K6612">
            <v>0</v>
          </cell>
          <cell r="L6612">
            <v>0</v>
          </cell>
          <cell r="M6612">
            <v>0</v>
          </cell>
          <cell r="N6612">
            <v>0</v>
          </cell>
          <cell r="O6612">
            <v>2399652</v>
          </cell>
          <cell r="P6612">
            <v>6419204</v>
          </cell>
        </row>
        <row r="6613">
          <cell r="A6613" t="str">
            <v>20051219</v>
          </cell>
          <cell r="B6613" t="str">
            <v>0551</v>
          </cell>
          <cell r="C6613" t="str">
            <v>BL RF PRODUCTS</v>
          </cell>
          <cell r="D6613" t="str">
            <v>PL RF CONSUMER PROD</v>
          </cell>
          <cell r="E6613" t="str">
            <v>BANDSWITCH</v>
          </cell>
          <cell r="F6613" t="str">
            <v>all categories</v>
          </cell>
          <cell r="G6613" t="str">
            <v>HKTT</v>
          </cell>
          <cell r="H6613" t="str">
            <v>CP On-site Warehouse AP</v>
          </cell>
          <cell r="I6613" t="str">
            <v>RDC</v>
          </cell>
          <cell r="J6613">
            <v>825000</v>
          </cell>
          <cell r="K6613">
            <v>0</v>
          </cell>
          <cell r="L6613">
            <v>0</v>
          </cell>
          <cell r="M6613">
            <v>0</v>
          </cell>
          <cell r="N6613">
            <v>0</v>
          </cell>
          <cell r="O6613">
            <v>0</v>
          </cell>
          <cell r="P6613">
            <v>825000</v>
          </cell>
        </row>
        <row r="6614">
          <cell r="A6614" t="str">
            <v>20051219</v>
          </cell>
          <cell r="B6614" t="str">
            <v>0551</v>
          </cell>
          <cell r="C6614" t="str">
            <v>BL RF PRODUCTS</v>
          </cell>
          <cell r="D6614" t="str">
            <v>PL RF CONSUMER PROD</v>
          </cell>
          <cell r="E6614" t="str">
            <v>BANDSWITCH</v>
          </cell>
          <cell r="F6614" t="str">
            <v>all categories</v>
          </cell>
          <cell r="G6614" t="str">
            <v>NL00</v>
          </cell>
          <cell r="H6614" t="str">
            <v>UPS SCS Nederland BV (Hal B)</v>
          </cell>
          <cell r="I6614" t="str">
            <v>RDC</v>
          </cell>
          <cell r="J6614">
            <v>82000</v>
          </cell>
          <cell r="K6614">
            <v>0</v>
          </cell>
          <cell r="L6614">
            <v>0</v>
          </cell>
          <cell r="M6614">
            <v>0</v>
          </cell>
          <cell r="N6614">
            <v>0</v>
          </cell>
          <cell r="O6614">
            <v>0</v>
          </cell>
          <cell r="P6614">
            <v>82000</v>
          </cell>
        </row>
        <row r="6615">
          <cell r="A6615" t="str">
            <v>20051219</v>
          </cell>
          <cell r="B6615" t="str">
            <v>0551</v>
          </cell>
          <cell r="C6615" t="str">
            <v>BL RF PRODUCTS</v>
          </cell>
          <cell r="D6615" t="str">
            <v>PL RF CONSUMER PROD</v>
          </cell>
          <cell r="E6615" t="str">
            <v>BANDSWITCH</v>
          </cell>
          <cell r="F6615" t="str">
            <v>all categories</v>
          </cell>
          <cell r="G6615" t="str">
            <v>NLTT</v>
          </cell>
          <cell r="H6615" t="str">
            <v>TNT LOGISTICS BV</v>
          </cell>
          <cell r="I6615" t="str">
            <v>RDC</v>
          </cell>
          <cell r="J6615">
            <v>0</v>
          </cell>
          <cell r="K6615">
            <v>0</v>
          </cell>
          <cell r="L6615">
            <v>0</v>
          </cell>
          <cell r="M6615">
            <v>0</v>
          </cell>
          <cell r="N6615">
            <v>0</v>
          </cell>
          <cell r="O6615">
            <v>6000</v>
          </cell>
          <cell r="P6615">
            <v>6000</v>
          </cell>
        </row>
        <row r="6616">
          <cell r="A6616" t="str">
            <v>20051219</v>
          </cell>
          <cell r="B6616" t="str">
            <v>0551</v>
          </cell>
          <cell r="C6616" t="str">
            <v>BL RF PRODUCTS</v>
          </cell>
          <cell r="D6616" t="str">
            <v>PL RF CONSUMER PROD</v>
          </cell>
          <cell r="E6616" t="str">
            <v>BANDSWITCH</v>
          </cell>
          <cell r="F6616" t="str">
            <v>all categories</v>
          </cell>
          <cell r="G6616" t="str">
            <v>NLTT</v>
          </cell>
          <cell r="H6616" t="str">
            <v>UPS SCS Nederland BV (Hal B)</v>
          </cell>
          <cell r="I6616" t="str">
            <v>RDC</v>
          </cell>
          <cell r="J6616">
            <v>126000</v>
          </cell>
          <cell r="K6616">
            <v>0</v>
          </cell>
          <cell r="L6616">
            <v>0</v>
          </cell>
          <cell r="M6616">
            <v>0</v>
          </cell>
          <cell r="N6616">
            <v>0</v>
          </cell>
          <cell r="O6616">
            <v>0</v>
          </cell>
          <cell r="P6616">
            <v>126000</v>
          </cell>
        </row>
        <row r="6617">
          <cell r="A6617" t="str">
            <v>20051219</v>
          </cell>
          <cell r="B6617" t="str">
            <v>0551</v>
          </cell>
          <cell r="C6617" t="str">
            <v>BL RF PRODUCTS</v>
          </cell>
          <cell r="D6617" t="str">
            <v>PL RF CONSUMER PROD</v>
          </cell>
          <cell r="E6617" t="str">
            <v>BANDSWITCH</v>
          </cell>
          <cell r="F6617" t="str">
            <v>all categories</v>
          </cell>
          <cell r="G6617" t="str">
            <v>PH11</v>
          </cell>
          <cell r="H6617" t="str">
            <v>IWH (BL Control) PSPI</v>
          </cell>
          <cell r="I6617" t="str">
            <v>IWH</v>
          </cell>
          <cell r="J6617">
            <v>602000</v>
          </cell>
          <cell r="K6617">
            <v>0</v>
          </cell>
          <cell r="L6617">
            <v>0</v>
          </cell>
          <cell r="M6617">
            <v>0</v>
          </cell>
          <cell r="N6617">
            <v>0</v>
          </cell>
          <cell r="O6617">
            <v>345000</v>
          </cell>
          <cell r="P6617">
            <v>947000</v>
          </cell>
        </row>
        <row r="6618">
          <cell r="A6618" t="str">
            <v>20051219</v>
          </cell>
          <cell r="B6618" t="str">
            <v>0551</v>
          </cell>
          <cell r="C6618" t="str">
            <v>BL RF PRODUCTS</v>
          </cell>
          <cell r="D6618" t="str">
            <v>PL RF CONSUMER PROD</v>
          </cell>
          <cell r="E6618" t="str">
            <v>BANDSWITCH</v>
          </cell>
          <cell r="F6618" t="str">
            <v>all categories</v>
          </cell>
          <cell r="G6618" t="str">
            <v>PH70</v>
          </cell>
          <cell r="H6618" t="str">
            <v>AT PSPI</v>
          </cell>
          <cell r="I6618" t="str">
            <v>MFG</v>
          </cell>
          <cell r="J6618">
            <v>2288500</v>
          </cell>
          <cell r="K6618">
            <v>0</v>
          </cell>
          <cell r="L6618">
            <v>0</v>
          </cell>
          <cell r="M6618">
            <v>0</v>
          </cell>
          <cell r="N6618">
            <v>0</v>
          </cell>
          <cell r="O6618">
            <v>0</v>
          </cell>
          <cell r="P6618">
            <v>2288500</v>
          </cell>
        </row>
        <row r="6619">
          <cell r="A6619" t="str">
            <v>20051219</v>
          </cell>
          <cell r="B6619" t="str">
            <v>0551</v>
          </cell>
          <cell r="C6619" t="str">
            <v>BL RF PRODUCTS</v>
          </cell>
          <cell r="D6619" t="str">
            <v>PL RF CONSUMER PROD</v>
          </cell>
          <cell r="E6619" t="str">
            <v>BANDSWITCH</v>
          </cell>
          <cell r="F6619" t="str">
            <v>all categories</v>
          </cell>
          <cell r="G6619" t="str">
            <v>PH79</v>
          </cell>
          <cell r="H6619" t="str">
            <v>WT PSC</v>
          </cell>
          <cell r="I6619" t="str">
            <v>MFG</v>
          </cell>
          <cell r="J6619">
            <v>158</v>
          </cell>
          <cell r="K6619">
            <v>0</v>
          </cell>
          <cell r="L6619">
            <v>0</v>
          </cell>
          <cell r="M6619">
            <v>0</v>
          </cell>
          <cell r="N6619">
            <v>0</v>
          </cell>
          <cell r="O6619">
            <v>90</v>
          </cell>
          <cell r="P6619">
            <v>248</v>
          </cell>
        </row>
        <row r="6620">
          <cell r="A6620" t="str">
            <v>20051219</v>
          </cell>
          <cell r="B6620" t="str">
            <v>0551</v>
          </cell>
          <cell r="C6620" t="str">
            <v>BL RF PRODUCTS</v>
          </cell>
          <cell r="D6620" t="str">
            <v>PL RF CONSUMER PROD</v>
          </cell>
          <cell r="E6620" t="str">
            <v>BANDSWITCH</v>
          </cell>
          <cell r="F6620" t="str">
            <v>all categories</v>
          </cell>
          <cell r="G6620" t="str">
            <v>SGTS</v>
          </cell>
          <cell r="H6620" t="str">
            <v>Tuner</v>
          </cell>
          <cell r="I6620" t="str">
            <v>CSW</v>
          </cell>
          <cell r="J6620">
            <v>720000</v>
          </cell>
          <cell r="K6620">
            <v>0</v>
          </cell>
          <cell r="L6620">
            <v>0</v>
          </cell>
          <cell r="M6620">
            <v>0</v>
          </cell>
          <cell r="N6620">
            <v>0</v>
          </cell>
          <cell r="O6620">
            <v>180000</v>
          </cell>
          <cell r="P6620">
            <v>900000</v>
          </cell>
        </row>
        <row r="6621">
          <cell r="A6621" t="str">
            <v>20051219</v>
          </cell>
          <cell r="B6621" t="str">
            <v>0551</v>
          </cell>
          <cell r="C6621" t="str">
            <v>BL RF PRODUCTS</v>
          </cell>
          <cell r="D6621" t="str">
            <v>PL RF CONSUMER PROD</v>
          </cell>
          <cell r="E6621" t="str">
            <v>BANDSWITCH</v>
          </cell>
          <cell r="F6621" t="str">
            <v>all categories</v>
          </cell>
          <cell r="G6621" t="str">
            <v>US00</v>
          </cell>
          <cell r="H6621" t="str">
            <v>RDC NARSO</v>
          </cell>
          <cell r="I6621" t="str">
            <v>RDC</v>
          </cell>
          <cell r="J6621">
            <v>0</v>
          </cell>
          <cell r="K6621">
            <v>36000</v>
          </cell>
          <cell r="L6621">
            <v>0</v>
          </cell>
          <cell r="M6621">
            <v>0</v>
          </cell>
          <cell r="N6621">
            <v>0</v>
          </cell>
          <cell r="O6621">
            <v>0</v>
          </cell>
          <cell r="P6621">
            <v>36000</v>
          </cell>
        </row>
        <row r="6622">
          <cell r="A6622" t="str">
            <v>20051219</v>
          </cell>
          <cell r="B6622" t="str">
            <v>0551</v>
          </cell>
          <cell r="C6622" t="str">
            <v>BL RF PRODUCTS</v>
          </cell>
          <cell r="D6622" t="str">
            <v>PL RF CONSUMER PROD</v>
          </cell>
          <cell r="E6622" t="str">
            <v>BANDSWITCH</v>
          </cell>
          <cell r="F6622" t="str">
            <v>all categories</v>
          </cell>
          <cell r="G6622" t="str">
            <v>USGI</v>
          </cell>
          <cell r="H6622" t="str">
            <v>CSW Delco VMI (Reynosa)</v>
          </cell>
          <cell r="I6622" t="str">
            <v>CSW</v>
          </cell>
          <cell r="J6622">
            <v>11000</v>
          </cell>
          <cell r="K6622">
            <v>0</v>
          </cell>
          <cell r="L6622">
            <v>0</v>
          </cell>
          <cell r="M6622">
            <v>0</v>
          </cell>
          <cell r="N6622">
            <v>0</v>
          </cell>
          <cell r="O6622">
            <v>0</v>
          </cell>
          <cell r="P6622">
            <v>11000</v>
          </cell>
        </row>
        <row r="6623">
          <cell r="A6623" t="str">
            <v>20051219</v>
          </cell>
          <cell r="B6623" t="str">
            <v>0551</v>
          </cell>
          <cell r="C6623" t="str">
            <v>BL RF PRODUCTS</v>
          </cell>
          <cell r="D6623" t="str">
            <v>PL RF CONSUMER PROD</v>
          </cell>
          <cell r="E6623" t="str">
            <v>BANDSWITCH</v>
          </cell>
          <cell r="F6623" t="str">
            <v>all categories</v>
          </cell>
          <cell r="G6623" t="str">
            <v>USOH</v>
          </cell>
          <cell r="H6623" t="str">
            <v>CSW Ford (Hatfield)</v>
          </cell>
          <cell r="I6623" t="str">
            <v>CSW</v>
          </cell>
          <cell r="J6623">
            <v>10000</v>
          </cell>
          <cell r="K6623">
            <v>0</v>
          </cell>
          <cell r="L6623">
            <v>0</v>
          </cell>
          <cell r="M6623">
            <v>0</v>
          </cell>
          <cell r="N6623">
            <v>0</v>
          </cell>
          <cell r="O6623">
            <v>0</v>
          </cell>
          <cell r="P6623">
            <v>10000</v>
          </cell>
        </row>
        <row r="6624">
          <cell r="A6624" t="str">
            <v>20051219</v>
          </cell>
          <cell r="B6624" t="str">
            <v>0551</v>
          </cell>
          <cell r="C6624" t="str">
            <v>BL RF PRODUCTS</v>
          </cell>
          <cell r="D6624" t="str">
            <v>PL RF CONSUMER PROD</v>
          </cell>
          <cell r="E6624" t="str">
            <v>BANDSWITCH</v>
          </cell>
          <cell r="F6624" t="str">
            <v>all categories</v>
          </cell>
          <cell r="G6624" t="str">
            <v>USPW</v>
          </cell>
          <cell r="H6624" t="str">
            <v>CSW Ford (North Penn)</v>
          </cell>
          <cell r="I6624" t="str">
            <v>CSW</v>
          </cell>
          <cell r="J6624">
            <v>15000</v>
          </cell>
          <cell r="K6624">
            <v>0</v>
          </cell>
          <cell r="L6624">
            <v>0</v>
          </cell>
          <cell r="M6624">
            <v>0</v>
          </cell>
          <cell r="N6624">
            <v>0</v>
          </cell>
          <cell r="O6624">
            <v>0</v>
          </cell>
          <cell r="P6624">
            <v>15000</v>
          </cell>
        </row>
        <row r="6625">
          <cell r="A6625" t="str">
            <v>20051219</v>
          </cell>
          <cell r="B6625" t="str">
            <v>0551</v>
          </cell>
          <cell r="C6625" t="str">
            <v>BL RF PRODUCTS</v>
          </cell>
          <cell r="D6625" t="str">
            <v>PL RF CONSUMER PROD</v>
          </cell>
          <cell r="E6625" t="str">
            <v>BANDSWITCH</v>
          </cell>
          <cell r="F6625" t="str">
            <v>all categories</v>
          </cell>
          <cell r="G6625" t="str">
            <v>USTM</v>
          </cell>
          <cell r="H6625" t="str">
            <v>CSW Ford (Altec - El Paso)</v>
          </cell>
          <cell r="I6625" t="str">
            <v>CSW</v>
          </cell>
          <cell r="J6625">
            <v>6000</v>
          </cell>
          <cell r="K6625">
            <v>0</v>
          </cell>
          <cell r="L6625">
            <v>0</v>
          </cell>
          <cell r="M6625">
            <v>0</v>
          </cell>
          <cell r="N6625">
            <v>0</v>
          </cell>
          <cell r="O6625">
            <v>0</v>
          </cell>
          <cell r="P6625">
            <v>6000</v>
          </cell>
        </row>
        <row r="6626">
          <cell r="A6626" t="str">
            <v>20051219</v>
          </cell>
          <cell r="B6626" t="str">
            <v>0551</v>
          </cell>
          <cell r="C6626" t="str">
            <v>BL RF PRODUCTS</v>
          </cell>
          <cell r="D6626" t="str">
            <v>PL RF CONSUMER PROD</v>
          </cell>
          <cell r="E6626" t="str">
            <v>BANDSWITCH</v>
          </cell>
          <cell r="F6626" t="str">
            <v>all categories</v>
          </cell>
          <cell r="G6626" t="str">
            <v>USTT</v>
          </cell>
          <cell r="H6626" t="str">
            <v>CSW Auto</v>
          </cell>
          <cell r="I6626" t="str">
            <v>RDC</v>
          </cell>
          <cell r="J6626">
            <v>21000</v>
          </cell>
          <cell r="K6626">
            <v>0</v>
          </cell>
          <cell r="L6626">
            <v>0</v>
          </cell>
          <cell r="M6626">
            <v>0</v>
          </cell>
          <cell r="N6626">
            <v>0</v>
          </cell>
          <cell r="O6626">
            <v>11000</v>
          </cell>
          <cell r="P6626">
            <v>32000</v>
          </cell>
        </row>
        <row r="6627">
          <cell r="A6627" t="str">
            <v>20051219</v>
          </cell>
          <cell r="B6627" t="str">
            <v>0551</v>
          </cell>
          <cell r="C6627" t="str">
            <v>BL RF PRODUCTS</v>
          </cell>
          <cell r="D6627" t="str">
            <v>PL RF CONSUMER PROD</v>
          </cell>
          <cell r="E6627" t="str">
            <v>BANDSWITCH</v>
          </cell>
          <cell r="F6627" t="str">
            <v>FP</v>
          </cell>
          <cell r="G6627" t="str">
            <v>all plants</v>
          </cell>
          <cell r="H6627" t="str">
            <v>all descriptions</v>
          </cell>
          <cell r="I6627" t="str">
            <v>RDC</v>
          </cell>
          <cell r="J6627">
            <v>2775000</v>
          </cell>
          <cell r="K6627">
            <v>36000</v>
          </cell>
          <cell r="L6627">
            <v>0</v>
          </cell>
          <cell r="M6627">
            <v>0</v>
          </cell>
          <cell r="N6627">
            <v>0</v>
          </cell>
          <cell r="O6627">
            <v>17000</v>
          </cell>
          <cell r="P6627">
            <v>2828000</v>
          </cell>
        </row>
        <row r="6628">
          <cell r="A6628" t="str">
            <v>20051219</v>
          </cell>
          <cell r="B6628" t="str">
            <v>0551</v>
          </cell>
          <cell r="C6628" t="str">
            <v>BL RF PRODUCTS</v>
          </cell>
          <cell r="D6628" t="str">
            <v>PL RF CONSUMER PROD</v>
          </cell>
          <cell r="E6628" t="str">
            <v>BANDSWITCH</v>
          </cell>
          <cell r="F6628" t="str">
            <v>FP</v>
          </cell>
          <cell r="G6628" t="str">
            <v>all plants</v>
          </cell>
          <cell r="H6628" t="str">
            <v>all descriptions</v>
          </cell>
          <cell r="I6628" t="str">
            <v>IWH</v>
          </cell>
          <cell r="J6628">
            <v>7334000</v>
          </cell>
          <cell r="K6628">
            <v>0</v>
          </cell>
          <cell r="L6628">
            <v>0</v>
          </cell>
          <cell r="M6628">
            <v>0</v>
          </cell>
          <cell r="N6628">
            <v>0</v>
          </cell>
          <cell r="O6628">
            <v>8821000</v>
          </cell>
          <cell r="P6628">
            <v>16155000</v>
          </cell>
        </row>
        <row r="6629">
          <cell r="A6629" t="str">
            <v>20051219</v>
          </cell>
          <cell r="B6629" t="str">
            <v>0551</v>
          </cell>
          <cell r="C6629" t="str">
            <v>BL RF PRODUCTS</v>
          </cell>
          <cell r="D6629" t="str">
            <v>PL RF CONSUMER PROD</v>
          </cell>
          <cell r="E6629" t="str">
            <v>BANDSWITCH</v>
          </cell>
          <cell r="F6629" t="str">
            <v>FP</v>
          </cell>
          <cell r="G6629" t="str">
            <v>all plants</v>
          </cell>
          <cell r="H6629" t="str">
            <v>all descriptions</v>
          </cell>
          <cell r="I6629" t="str">
            <v>CSW</v>
          </cell>
          <cell r="J6629">
            <v>770500</v>
          </cell>
          <cell r="K6629">
            <v>0</v>
          </cell>
          <cell r="L6629">
            <v>0</v>
          </cell>
          <cell r="M6629">
            <v>0</v>
          </cell>
          <cell r="N6629">
            <v>0</v>
          </cell>
          <cell r="O6629">
            <v>180000</v>
          </cell>
          <cell r="P6629">
            <v>950500</v>
          </cell>
        </row>
        <row r="6630">
          <cell r="A6630" t="str">
            <v>20051219</v>
          </cell>
          <cell r="B6630" t="str">
            <v>0551</v>
          </cell>
          <cell r="C6630" t="str">
            <v>BL RF PRODUCTS</v>
          </cell>
          <cell r="D6630" t="str">
            <v>PL RF CONSUMER PROD</v>
          </cell>
          <cell r="E6630" t="str">
            <v>BANDSWITCH</v>
          </cell>
          <cell r="F6630" t="str">
            <v>FP</v>
          </cell>
          <cell r="G6630" t="str">
            <v>all plants</v>
          </cell>
          <cell r="H6630" t="str">
            <v>all descriptions</v>
          </cell>
          <cell r="I6630" t="str">
            <v>all types</v>
          </cell>
          <cell r="J6630">
            <v>10879500</v>
          </cell>
          <cell r="K6630">
            <v>36000</v>
          </cell>
          <cell r="L6630">
            <v>0</v>
          </cell>
          <cell r="M6630">
            <v>0</v>
          </cell>
          <cell r="N6630">
            <v>0</v>
          </cell>
          <cell r="O6630">
            <v>9018000</v>
          </cell>
          <cell r="P6630">
            <v>19933500</v>
          </cell>
        </row>
        <row r="6631">
          <cell r="A6631" t="str">
            <v>20051219</v>
          </cell>
          <cell r="B6631" t="str">
            <v>0551</v>
          </cell>
          <cell r="C6631" t="str">
            <v>BL RF PRODUCTS</v>
          </cell>
          <cell r="D6631" t="str">
            <v>PL RF CONSUMER PROD</v>
          </cell>
          <cell r="E6631" t="str">
            <v>BANDSWITCH</v>
          </cell>
          <cell r="F6631" t="str">
            <v>FP</v>
          </cell>
          <cell r="G6631" t="str">
            <v>CN10</v>
          </cell>
          <cell r="H6631" t="str">
            <v>IWH (BL Control) Guangdong</v>
          </cell>
          <cell r="I6631" t="str">
            <v>IWH</v>
          </cell>
          <cell r="J6631">
            <v>547000</v>
          </cell>
          <cell r="K6631">
            <v>0</v>
          </cell>
          <cell r="L6631">
            <v>0</v>
          </cell>
          <cell r="M6631">
            <v>0</v>
          </cell>
          <cell r="N6631">
            <v>0</v>
          </cell>
          <cell r="O6631">
            <v>1229000</v>
          </cell>
          <cell r="P6631">
            <v>1776000</v>
          </cell>
        </row>
        <row r="6632">
          <cell r="A6632" t="str">
            <v>20051219</v>
          </cell>
          <cell r="B6632" t="str">
            <v>0551</v>
          </cell>
          <cell r="C6632" t="str">
            <v>BL RF PRODUCTS</v>
          </cell>
          <cell r="D6632" t="str">
            <v>PL RF CONSUMER PROD</v>
          </cell>
          <cell r="E6632" t="str">
            <v>BANDSWITCH</v>
          </cell>
          <cell r="F6632" t="str">
            <v>FP</v>
          </cell>
          <cell r="G6632" t="str">
            <v>ESFC</v>
          </cell>
          <cell r="H6632" t="str">
            <v>FORD CADIZ</v>
          </cell>
          <cell r="I6632" t="str">
            <v>CSW</v>
          </cell>
          <cell r="J6632">
            <v>8500</v>
          </cell>
          <cell r="K6632">
            <v>0</v>
          </cell>
          <cell r="L6632">
            <v>0</v>
          </cell>
          <cell r="M6632">
            <v>0</v>
          </cell>
          <cell r="N6632">
            <v>0</v>
          </cell>
          <cell r="O6632">
            <v>0</v>
          </cell>
          <cell r="P6632">
            <v>8500</v>
          </cell>
        </row>
        <row r="6633">
          <cell r="A6633" t="str">
            <v>20051219</v>
          </cell>
          <cell r="B6633" t="str">
            <v>0551</v>
          </cell>
          <cell r="C6633" t="str">
            <v>BL RF PRODUCTS</v>
          </cell>
          <cell r="D6633" t="str">
            <v>PL RF CONSUMER PROD</v>
          </cell>
          <cell r="E6633" t="str">
            <v>BANDSWITCH</v>
          </cell>
          <cell r="F6633" t="str">
            <v>FP</v>
          </cell>
          <cell r="G6633" t="str">
            <v>HK00</v>
          </cell>
          <cell r="H6633" t="str">
            <v>RDC APSH</v>
          </cell>
          <cell r="I6633" t="str">
            <v>RDC</v>
          </cell>
          <cell r="J6633">
            <v>1721000</v>
          </cell>
          <cell r="K6633">
            <v>0</v>
          </cell>
          <cell r="L6633">
            <v>0</v>
          </cell>
          <cell r="M6633">
            <v>0</v>
          </cell>
          <cell r="N6633">
            <v>0</v>
          </cell>
          <cell r="O6633">
            <v>0</v>
          </cell>
          <cell r="P6633">
            <v>1721000</v>
          </cell>
        </row>
        <row r="6634">
          <cell r="A6634" t="str">
            <v>20051219</v>
          </cell>
          <cell r="B6634" t="str">
            <v>0551</v>
          </cell>
          <cell r="C6634" t="str">
            <v>BL RF PRODUCTS</v>
          </cell>
          <cell r="D6634" t="str">
            <v>PL RF CONSUMER PROD</v>
          </cell>
          <cell r="E6634" t="str">
            <v>BANDSWITCH</v>
          </cell>
          <cell r="F6634" t="str">
            <v>FP</v>
          </cell>
          <cell r="G6634" t="str">
            <v>HK10</v>
          </cell>
          <cell r="H6634" t="str">
            <v>IWH (BL Control) EDL</v>
          </cell>
          <cell r="I6634" t="str">
            <v>IWH</v>
          </cell>
          <cell r="J6634">
            <v>6185000</v>
          </cell>
          <cell r="K6634">
            <v>0</v>
          </cell>
          <cell r="L6634">
            <v>0</v>
          </cell>
          <cell r="M6634">
            <v>0</v>
          </cell>
          <cell r="N6634">
            <v>0</v>
          </cell>
          <cell r="O6634">
            <v>7247000</v>
          </cell>
          <cell r="P6634">
            <v>13432000</v>
          </cell>
        </row>
        <row r="6635">
          <cell r="A6635" t="str">
            <v>20051219</v>
          </cell>
          <cell r="B6635" t="str">
            <v>0551</v>
          </cell>
          <cell r="C6635" t="str">
            <v>BL RF PRODUCTS</v>
          </cell>
          <cell r="D6635" t="str">
            <v>PL RF CONSUMER PROD</v>
          </cell>
          <cell r="E6635" t="str">
            <v>BANDSWITCH</v>
          </cell>
          <cell r="F6635" t="str">
            <v>FP</v>
          </cell>
          <cell r="G6635" t="str">
            <v>HKTT</v>
          </cell>
          <cell r="H6635" t="str">
            <v>CP On-site Warehouse AP</v>
          </cell>
          <cell r="I6635" t="str">
            <v>RDC</v>
          </cell>
          <cell r="J6635">
            <v>825000</v>
          </cell>
          <cell r="K6635">
            <v>0</v>
          </cell>
          <cell r="L6635">
            <v>0</v>
          </cell>
          <cell r="M6635">
            <v>0</v>
          </cell>
          <cell r="N6635">
            <v>0</v>
          </cell>
          <cell r="O6635">
            <v>0</v>
          </cell>
          <cell r="P6635">
            <v>825000</v>
          </cell>
        </row>
        <row r="6636">
          <cell r="A6636" t="str">
            <v>20051219</v>
          </cell>
          <cell r="B6636" t="str">
            <v>0551</v>
          </cell>
          <cell r="C6636" t="str">
            <v>BL RF PRODUCTS</v>
          </cell>
          <cell r="D6636" t="str">
            <v>PL RF CONSUMER PROD</v>
          </cell>
          <cell r="E6636" t="str">
            <v>BANDSWITCH</v>
          </cell>
          <cell r="F6636" t="str">
            <v>FP</v>
          </cell>
          <cell r="G6636" t="str">
            <v>NL00</v>
          </cell>
          <cell r="H6636" t="str">
            <v>UPS SCS Nederland BV (Hal B)</v>
          </cell>
          <cell r="I6636" t="str">
            <v>RDC</v>
          </cell>
          <cell r="J6636">
            <v>82000</v>
          </cell>
          <cell r="K6636">
            <v>0</v>
          </cell>
          <cell r="L6636">
            <v>0</v>
          </cell>
          <cell r="M6636">
            <v>0</v>
          </cell>
          <cell r="N6636">
            <v>0</v>
          </cell>
          <cell r="O6636">
            <v>0</v>
          </cell>
          <cell r="P6636">
            <v>82000</v>
          </cell>
        </row>
        <row r="6637">
          <cell r="A6637" t="str">
            <v>20051219</v>
          </cell>
          <cell r="B6637" t="str">
            <v>0551</v>
          </cell>
          <cell r="C6637" t="str">
            <v>BL RF PRODUCTS</v>
          </cell>
          <cell r="D6637" t="str">
            <v>PL RF CONSUMER PROD</v>
          </cell>
          <cell r="E6637" t="str">
            <v>BANDSWITCH</v>
          </cell>
          <cell r="F6637" t="str">
            <v>FP</v>
          </cell>
          <cell r="G6637" t="str">
            <v>NLTT</v>
          </cell>
          <cell r="H6637" t="str">
            <v>UPS SCS Nederland BV (Hal B)</v>
          </cell>
          <cell r="I6637" t="str">
            <v>RDC</v>
          </cell>
          <cell r="J6637">
            <v>126000</v>
          </cell>
          <cell r="K6637">
            <v>0</v>
          </cell>
          <cell r="L6637">
            <v>0</v>
          </cell>
          <cell r="M6637">
            <v>0</v>
          </cell>
          <cell r="N6637">
            <v>0</v>
          </cell>
          <cell r="O6637">
            <v>0</v>
          </cell>
          <cell r="P6637">
            <v>126000</v>
          </cell>
        </row>
        <row r="6638">
          <cell r="A6638" t="str">
            <v>20051219</v>
          </cell>
          <cell r="B6638" t="str">
            <v>0551</v>
          </cell>
          <cell r="C6638" t="str">
            <v>BL RF PRODUCTS</v>
          </cell>
          <cell r="D6638" t="str">
            <v>PL RF CONSUMER PROD</v>
          </cell>
          <cell r="E6638" t="str">
            <v>BANDSWITCH</v>
          </cell>
          <cell r="F6638" t="str">
            <v>FP</v>
          </cell>
          <cell r="G6638" t="str">
            <v>NLTT</v>
          </cell>
          <cell r="H6638" t="str">
            <v>TNT LOGISTICS BV</v>
          </cell>
          <cell r="I6638" t="str">
            <v>RDC</v>
          </cell>
          <cell r="J6638">
            <v>0</v>
          </cell>
          <cell r="K6638">
            <v>0</v>
          </cell>
          <cell r="L6638">
            <v>0</v>
          </cell>
          <cell r="M6638">
            <v>0</v>
          </cell>
          <cell r="N6638">
            <v>0</v>
          </cell>
          <cell r="O6638">
            <v>6000</v>
          </cell>
          <cell r="P6638">
            <v>6000</v>
          </cell>
        </row>
        <row r="6639">
          <cell r="A6639" t="str">
            <v>20051219</v>
          </cell>
          <cell r="B6639" t="str">
            <v>0551</v>
          </cell>
          <cell r="C6639" t="str">
            <v>BL RF PRODUCTS</v>
          </cell>
          <cell r="D6639" t="str">
            <v>PL RF CONSUMER PROD</v>
          </cell>
          <cell r="E6639" t="str">
            <v>BANDSWITCH</v>
          </cell>
          <cell r="F6639" t="str">
            <v>FP</v>
          </cell>
          <cell r="G6639" t="str">
            <v>PH11</v>
          </cell>
          <cell r="H6639" t="str">
            <v>IWH (BL Control) PSPI</v>
          </cell>
          <cell r="I6639" t="str">
            <v>IWH</v>
          </cell>
          <cell r="J6639">
            <v>602000</v>
          </cell>
          <cell r="K6639">
            <v>0</v>
          </cell>
          <cell r="L6639">
            <v>0</v>
          </cell>
          <cell r="M6639">
            <v>0</v>
          </cell>
          <cell r="N6639">
            <v>0</v>
          </cell>
          <cell r="O6639">
            <v>345000</v>
          </cell>
          <cell r="P6639">
            <v>947000</v>
          </cell>
        </row>
        <row r="6640">
          <cell r="A6640" t="str">
            <v>20051219</v>
          </cell>
          <cell r="B6640" t="str">
            <v>0551</v>
          </cell>
          <cell r="C6640" t="str">
            <v>BL RF PRODUCTS</v>
          </cell>
          <cell r="D6640" t="str">
            <v>PL RF CONSUMER PROD</v>
          </cell>
          <cell r="E6640" t="str">
            <v>BANDSWITCH</v>
          </cell>
          <cell r="F6640" t="str">
            <v>FP</v>
          </cell>
          <cell r="G6640" t="str">
            <v>SGTS</v>
          </cell>
          <cell r="H6640" t="str">
            <v>Tuner</v>
          </cell>
          <cell r="I6640" t="str">
            <v>CSW</v>
          </cell>
          <cell r="J6640">
            <v>720000</v>
          </cell>
          <cell r="K6640">
            <v>0</v>
          </cell>
          <cell r="L6640">
            <v>0</v>
          </cell>
          <cell r="M6640">
            <v>0</v>
          </cell>
          <cell r="N6640">
            <v>0</v>
          </cell>
          <cell r="O6640">
            <v>180000</v>
          </cell>
          <cell r="P6640">
            <v>900000</v>
          </cell>
        </row>
        <row r="6641">
          <cell r="A6641" t="str">
            <v>20051219</v>
          </cell>
          <cell r="B6641" t="str">
            <v>0551</v>
          </cell>
          <cell r="C6641" t="str">
            <v>BL RF PRODUCTS</v>
          </cell>
          <cell r="D6641" t="str">
            <v>PL RF CONSUMER PROD</v>
          </cell>
          <cell r="E6641" t="str">
            <v>BANDSWITCH</v>
          </cell>
          <cell r="F6641" t="str">
            <v>FP</v>
          </cell>
          <cell r="G6641" t="str">
            <v>US00</v>
          </cell>
          <cell r="H6641" t="str">
            <v>RDC NARSO</v>
          </cell>
          <cell r="I6641" t="str">
            <v>RDC</v>
          </cell>
          <cell r="J6641">
            <v>0</v>
          </cell>
          <cell r="K6641">
            <v>36000</v>
          </cell>
          <cell r="L6641">
            <v>0</v>
          </cell>
          <cell r="M6641">
            <v>0</v>
          </cell>
          <cell r="N6641">
            <v>0</v>
          </cell>
          <cell r="O6641">
            <v>0</v>
          </cell>
          <cell r="P6641">
            <v>36000</v>
          </cell>
        </row>
        <row r="6642">
          <cell r="A6642" t="str">
            <v>20051219</v>
          </cell>
          <cell r="B6642" t="str">
            <v>0551</v>
          </cell>
          <cell r="C6642" t="str">
            <v>BL RF PRODUCTS</v>
          </cell>
          <cell r="D6642" t="str">
            <v>PL RF CONSUMER PROD</v>
          </cell>
          <cell r="E6642" t="str">
            <v>BANDSWITCH</v>
          </cell>
          <cell r="F6642" t="str">
            <v>FP</v>
          </cell>
          <cell r="G6642" t="str">
            <v>USGI</v>
          </cell>
          <cell r="H6642" t="str">
            <v>CSW Delco VMI (Reynosa)</v>
          </cell>
          <cell r="I6642" t="str">
            <v>CSW</v>
          </cell>
          <cell r="J6642">
            <v>11000</v>
          </cell>
          <cell r="K6642">
            <v>0</v>
          </cell>
          <cell r="L6642">
            <v>0</v>
          </cell>
          <cell r="M6642">
            <v>0</v>
          </cell>
          <cell r="N6642">
            <v>0</v>
          </cell>
          <cell r="O6642">
            <v>0</v>
          </cell>
          <cell r="P6642">
            <v>11000</v>
          </cell>
        </row>
        <row r="6643">
          <cell r="A6643" t="str">
            <v>20051219</v>
          </cell>
          <cell r="B6643" t="str">
            <v>0551</v>
          </cell>
          <cell r="C6643" t="str">
            <v>BL RF PRODUCTS</v>
          </cell>
          <cell r="D6643" t="str">
            <v>PL RF CONSUMER PROD</v>
          </cell>
          <cell r="E6643" t="str">
            <v>BANDSWITCH</v>
          </cell>
          <cell r="F6643" t="str">
            <v>FP</v>
          </cell>
          <cell r="G6643" t="str">
            <v>USOH</v>
          </cell>
          <cell r="H6643" t="str">
            <v>CSW Ford (Hatfield)</v>
          </cell>
          <cell r="I6643" t="str">
            <v>CSW</v>
          </cell>
          <cell r="J6643">
            <v>10000</v>
          </cell>
          <cell r="K6643">
            <v>0</v>
          </cell>
          <cell r="L6643">
            <v>0</v>
          </cell>
          <cell r="M6643">
            <v>0</v>
          </cell>
          <cell r="N6643">
            <v>0</v>
          </cell>
          <cell r="O6643">
            <v>0</v>
          </cell>
          <cell r="P6643">
            <v>10000</v>
          </cell>
        </row>
        <row r="6644">
          <cell r="A6644" t="str">
            <v>20051219</v>
          </cell>
          <cell r="B6644" t="str">
            <v>0551</v>
          </cell>
          <cell r="C6644" t="str">
            <v>BL RF PRODUCTS</v>
          </cell>
          <cell r="D6644" t="str">
            <v>PL RF CONSUMER PROD</v>
          </cell>
          <cell r="E6644" t="str">
            <v>BANDSWITCH</v>
          </cell>
          <cell r="F6644" t="str">
            <v>FP</v>
          </cell>
          <cell r="G6644" t="str">
            <v>USPW</v>
          </cell>
          <cell r="H6644" t="str">
            <v>CSW Ford (North Penn)</v>
          </cell>
          <cell r="I6644" t="str">
            <v>CSW</v>
          </cell>
          <cell r="J6644">
            <v>15000</v>
          </cell>
          <cell r="K6644">
            <v>0</v>
          </cell>
          <cell r="L6644">
            <v>0</v>
          </cell>
          <cell r="M6644">
            <v>0</v>
          </cell>
          <cell r="N6644">
            <v>0</v>
          </cell>
          <cell r="O6644">
            <v>0</v>
          </cell>
          <cell r="P6644">
            <v>15000</v>
          </cell>
        </row>
        <row r="6645">
          <cell r="A6645" t="str">
            <v>20051219</v>
          </cell>
          <cell r="B6645" t="str">
            <v>0551</v>
          </cell>
          <cell r="C6645" t="str">
            <v>BL RF PRODUCTS</v>
          </cell>
          <cell r="D6645" t="str">
            <v>PL RF CONSUMER PROD</v>
          </cell>
          <cell r="E6645" t="str">
            <v>BANDSWITCH</v>
          </cell>
          <cell r="F6645" t="str">
            <v>FP</v>
          </cell>
          <cell r="G6645" t="str">
            <v>USTM</v>
          </cell>
          <cell r="H6645" t="str">
            <v>CSW Ford (Altec - El Paso)</v>
          </cell>
          <cell r="I6645" t="str">
            <v>CSW</v>
          </cell>
          <cell r="J6645">
            <v>6000</v>
          </cell>
          <cell r="K6645">
            <v>0</v>
          </cell>
          <cell r="L6645">
            <v>0</v>
          </cell>
          <cell r="M6645">
            <v>0</v>
          </cell>
          <cell r="N6645">
            <v>0</v>
          </cell>
          <cell r="O6645">
            <v>0</v>
          </cell>
          <cell r="P6645">
            <v>6000</v>
          </cell>
        </row>
        <row r="6646">
          <cell r="A6646" t="str">
            <v>20051219</v>
          </cell>
          <cell r="B6646" t="str">
            <v>0551</v>
          </cell>
          <cell r="C6646" t="str">
            <v>BL RF PRODUCTS</v>
          </cell>
          <cell r="D6646" t="str">
            <v>PL RF CONSUMER PROD</v>
          </cell>
          <cell r="E6646" t="str">
            <v>BANDSWITCH</v>
          </cell>
          <cell r="F6646" t="str">
            <v>FP</v>
          </cell>
          <cell r="G6646" t="str">
            <v>USTT</v>
          </cell>
          <cell r="H6646" t="str">
            <v>CSW Auto</v>
          </cell>
          <cell r="I6646" t="str">
            <v>RDC</v>
          </cell>
          <cell r="J6646">
            <v>21000</v>
          </cell>
          <cell r="K6646">
            <v>0</v>
          </cell>
          <cell r="L6646">
            <v>0</v>
          </cell>
          <cell r="M6646">
            <v>0</v>
          </cell>
          <cell r="N6646">
            <v>0</v>
          </cell>
          <cell r="O6646">
            <v>11000</v>
          </cell>
          <cell r="P6646">
            <v>32000</v>
          </cell>
        </row>
        <row r="6647">
          <cell r="A6647" t="str">
            <v>20051219</v>
          </cell>
          <cell r="B6647" t="str">
            <v>0551</v>
          </cell>
          <cell r="C6647" t="str">
            <v>BL RF PRODUCTS</v>
          </cell>
          <cell r="D6647" t="str">
            <v>PL RF CONSUMER PROD</v>
          </cell>
          <cell r="E6647" t="str">
            <v>BANDSWITCH</v>
          </cell>
          <cell r="F6647" t="str">
            <v>WAFER</v>
          </cell>
          <cell r="G6647" t="str">
            <v>all plants</v>
          </cell>
          <cell r="H6647" t="str">
            <v>all descriptions</v>
          </cell>
          <cell r="I6647" t="str">
            <v>all types</v>
          </cell>
          <cell r="J6647">
            <v>158</v>
          </cell>
          <cell r="K6647">
            <v>0</v>
          </cell>
          <cell r="L6647">
            <v>0</v>
          </cell>
          <cell r="M6647">
            <v>0</v>
          </cell>
          <cell r="N6647">
            <v>0</v>
          </cell>
          <cell r="O6647">
            <v>90</v>
          </cell>
          <cell r="P6647">
            <v>248</v>
          </cell>
        </row>
        <row r="6648">
          <cell r="A6648" t="str">
            <v>20051219</v>
          </cell>
          <cell r="B6648" t="str">
            <v>0551</v>
          </cell>
          <cell r="C6648" t="str">
            <v>BL RF PRODUCTS</v>
          </cell>
          <cell r="D6648" t="str">
            <v>PL RF CONSUMER PROD</v>
          </cell>
          <cell r="E6648" t="str">
            <v>BANDSWITCH</v>
          </cell>
          <cell r="F6648" t="str">
            <v>WAFER</v>
          </cell>
          <cell r="G6648" t="str">
            <v>all plants</v>
          </cell>
          <cell r="H6648" t="str">
            <v>all descriptions</v>
          </cell>
          <cell r="I6648" t="str">
            <v>MFG</v>
          </cell>
          <cell r="J6648">
            <v>158</v>
          </cell>
          <cell r="K6648">
            <v>0</v>
          </cell>
          <cell r="L6648">
            <v>0</v>
          </cell>
          <cell r="M6648">
            <v>0</v>
          </cell>
          <cell r="N6648">
            <v>0</v>
          </cell>
          <cell r="O6648">
            <v>90</v>
          </cell>
          <cell r="P6648">
            <v>248</v>
          </cell>
        </row>
        <row r="6649">
          <cell r="A6649" t="str">
            <v>20051219</v>
          </cell>
          <cell r="B6649" t="str">
            <v>0551</v>
          </cell>
          <cell r="C6649" t="str">
            <v>BL RF PRODUCTS</v>
          </cell>
          <cell r="D6649" t="str">
            <v>PL RF CONSUMER PROD</v>
          </cell>
          <cell r="E6649" t="str">
            <v>BANDSWITCH</v>
          </cell>
          <cell r="F6649" t="str">
            <v>WAFER</v>
          </cell>
          <cell r="G6649" t="str">
            <v>PH79</v>
          </cell>
          <cell r="H6649" t="str">
            <v>WT PSC</v>
          </cell>
          <cell r="I6649" t="str">
            <v>MFG</v>
          </cell>
          <cell r="J6649">
            <v>158</v>
          </cell>
          <cell r="K6649">
            <v>0</v>
          </cell>
          <cell r="L6649">
            <v>0</v>
          </cell>
          <cell r="M6649">
            <v>0</v>
          </cell>
          <cell r="N6649">
            <v>0</v>
          </cell>
          <cell r="O6649">
            <v>90</v>
          </cell>
          <cell r="P6649">
            <v>248</v>
          </cell>
        </row>
        <row r="6650">
          <cell r="A6650" t="str">
            <v>20051219</v>
          </cell>
          <cell r="B6650" t="str">
            <v>0551</v>
          </cell>
          <cell r="C6650" t="str">
            <v>BL RF PRODUCTS</v>
          </cell>
          <cell r="D6650" t="str">
            <v>PL RF CONSUMER PROD</v>
          </cell>
          <cell r="E6650" t="str">
            <v>BANDSWITCH</v>
          </cell>
          <cell r="F6650" t="str">
            <v>XTAL</v>
          </cell>
          <cell r="G6650" t="str">
            <v>all plants</v>
          </cell>
          <cell r="H6650" t="str">
            <v>all descriptions</v>
          </cell>
          <cell r="I6650" t="str">
            <v>all types</v>
          </cell>
          <cell r="J6650">
            <v>11608639</v>
          </cell>
          <cell r="K6650">
            <v>0</v>
          </cell>
          <cell r="L6650">
            <v>0</v>
          </cell>
          <cell r="M6650">
            <v>0</v>
          </cell>
          <cell r="N6650">
            <v>0</v>
          </cell>
          <cell r="O6650">
            <v>3594768</v>
          </cell>
          <cell r="P6650">
            <v>15203407</v>
          </cell>
        </row>
        <row r="6651">
          <cell r="A6651" t="str">
            <v>20051219</v>
          </cell>
          <cell r="B6651" t="str">
            <v>0551</v>
          </cell>
          <cell r="C6651" t="str">
            <v>BL RF PRODUCTS</v>
          </cell>
          <cell r="D6651" t="str">
            <v>PL RF CONSUMER PROD</v>
          </cell>
          <cell r="E6651" t="str">
            <v>BANDSWITCH</v>
          </cell>
          <cell r="F6651" t="str">
            <v>XTAL</v>
          </cell>
          <cell r="G6651" t="str">
            <v>all plants</v>
          </cell>
          <cell r="H6651" t="str">
            <v>all descriptions</v>
          </cell>
          <cell r="I6651" t="str">
            <v>MFG</v>
          </cell>
          <cell r="J6651">
            <v>11608639</v>
          </cell>
          <cell r="K6651">
            <v>0</v>
          </cell>
          <cell r="L6651">
            <v>0</v>
          </cell>
          <cell r="M6651">
            <v>0</v>
          </cell>
          <cell r="N6651">
            <v>0</v>
          </cell>
          <cell r="O6651">
            <v>3594768</v>
          </cell>
          <cell r="P6651">
            <v>15203407</v>
          </cell>
        </row>
        <row r="6652">
          <cell r="A6652" t="str">
            <v>20051219</v>
          </cell>
          <cell r="B6652" t="str">
            <v>0551</v>
          </cell>
          <cell r="C6652" t="str">
            <v>BL RF PRODUCTS</v>
          </cell>
          <cell r="D6652" t="str">
            <v>PL RF CONSUMER PROD</v>
          </cell>
          <cell r="E6652" t="str">
            <v>BANDSWITCH</v>
          </cell>
          <cell r="F6652" t="str">
            <v>XTAL</v>
          </cell>
          <cell r="G6652" t="str">
            <v>CN71</v>
          </cell>
          <cell r="H6652" t="str">
            <v>AT PS Guangdong</v>
          </cell>
          <cell r="I6652" t="str">
            <v>MFG</v>
          </cell>
          <cell r="J6652">
            <v>5300587</v>
          </cell>
          <cell r="K6652">
            <v>0</v>
          </cell>
          <cell r="L6652">
            <v>0</v>
          </cell>
          <cell r="M6652">
            <v>0</v>
          </cell>
          <cell r="N6652">
            <v>0</v>
          </cell>
          <cell r="O6652">
            <v>1195116</v>
          </cell>
          <cell r="P6652">
            <v>6495703</v>
          </cell>
        </row>
        <row r="6653">
          <cell r="A6653" t="str">
            <v>20051219</v>
          </cell>
          <cell r="B6653" t="str">
            <v>0551</v>
          </cell>
          <cell r="C6653" t="str">
            <v>BL RF PRODUCTS</v>
          </cell>
          <cell r="D6653" t="str">
            <v>PL RF CONSUMER PROD</v>
          </cell>
          <cell r="E6653" t="str">
            <v>BANDSWITCH</v>
          </cell>
          <cell r="F6653" t="str">
            <v>XTAL</v>
          </cell>
          <cell r="G6653" t="str">
            <v>HK70</v>
          </cell>
          <cell r="H6653" t="str">
            <v>AT EDL</v>
          </cell>
          <cell r="I6653" t="str">
            <v>MFG</v>
          </cell>
          <cell r="J6653">
            <v>4019552</v>
          </cell>
          <cell r="K6653">
            <v>0</v>
          </cell>
          <cell r="L6653">
            <v>0</v>
          </cell>
          <cell r="M6653">
            <v>0</v>
          </cell>
          <cell r="N6653">
            <v>0</v>
          </cell>
          <cell r="O6653">
            <v>2399652</v>
          </cell>
          <cell r="P6653">
            <v>6419204</v>
          </cell>
        </row>
        <row r="6654">
          <cell r="A6654" t="str">
            <v>20051219</v>
          </cell>
          <cell r="B6654" t="str">
            <v>0551</v>
          </cell>
          <cell r="C6654" t="str">
            <v>BL RF PRODUCTS</v>
          </cell>
          <cell r="D6654" t="str">
            <v>PL RF CONSUMER PROD</v>
          </cell>
          <cell r="E6654" t="str">
            <v>BANDSWITCH</v>
          </cell>
          <cell r="F6654" t="str">
            <v>XTAL</v>
          </cell>
          <cell r="G6654" t="str">
            <v>PH70</v>
          </cell>
          <cell r="H6654" t="str">
            <v>AT PSPI</v>
          </cell>
          <cell r="I6654" t="str">
            <v>MFG</v>
          </cell>
          <cell r="J6654">
            <v>2288500</v>
          </cell>
          <cell r="K6654">
            <v>0</v>
          </cell>
          <cell r="L6654">
            <v>0</v>
          </cell>
          <cell r="M6654">
            <v>0</v>
          </cell>
          <cell r="N6654">
            <v>0</v>
          </cell>
          <cell r="O6654">
            <v>0</v>
          </cell>
          <cell r="P6654">
            <v>2288500</v>
          </cell>
        </row>
        <row r="6655">
          <cell r="A6655" t="str">
            <v>20051219</v>
          </cell>
          <cell r="B6655" t="str">
            <v>0551</v>
          </cell>
          <cell r="C6655" t="str">
            <v>BL RF PRODUCTS</v>
          </cell>
          <cell r="D6655" t="str">
            <v>PL RF CONSUMER PROD</v>
          </cell>
          <cell r="E6655" t="str">
            <v>FETS</v>
          </cell>
          <cell r="F6655" t="str">
            <v>all categories</v>
          </cell>
          <cell r="G6655" t="str">
            <v>all plants</v>
          </cell>
          <cell r="H6655" t="str">
            <v>all descriptions</v>
          </cell>
          <cell r="I6655" t="str">
            <v>all types</v>
          </cell>
          <cell r="J6655">
            <v>68975262</v>
          </cell>
          <cell r="K6655">
            <v>33000</v>
          </cell>
          <cell r="L6655">
            <v>11000</v>
          </cell>
          <cell r="M6655">
            <v>0</v>
          </cell>
          <cell r="N6655">
            <v>0</v>
          </cell>
          <cell r="O6655">
            <v>28572400</v>
          </cell>
          <cell r="P6655">
            <v>97591662</v>
          </cell>
        </row>
        <row r="6656">
          <cell r="A6656" t="str">
            <v>20051219</v>
          </cell>
          <cell r="B6656" t="str">
            <v>0551</v>
          </cell>
          <cell r="C6656" t="str">
            <v>BL RF PRODUCTS</v>
          </cell>
          <cell r="D6656" t="str">
            <v>PL RF CONSUMER PROD</v>
          </cell>
          <cell r="E6656" t="str">
            <v>FETS</v>
          </cell>
          <cell r="F6656" t="str">
            <v>all categories</v>
          </cell>
          <cell r="G6656" t="str">
            <v>all plants</v>
          </cell>
          <cell r="H6656" t="str">
            <v>all descriptions</v>
          </cell>
          <cell r="I6656" t="str">
            <v>CSW</v>
          </cell>
          <cell r="J6656">
            <v>5377000</v>
          </cell>
          <cell r="K6656">
            <v>0</v>
          </cell>
          <cell r="L6656">
            <v>0</v>
          </cell>
          <cell r="M6656">
            <v>0</v>
          </cell>
          <cell r="N6656">
            <v>0</v>
          </cell>
          <cell r="O6656">
            <v>2004000</v>
          </cell>
          <cell r="P6656">
            <v>7381000</v>
          </cell>
        </row>
        <row r="6657">
          <cell r="A6657" t="str">
            <v>20051219</v>
          </cell>
          <cell r="B6657" t="str">
            <v>0551</v>
          </cell>
          <cell r="C6657" t="str">
            <v>BL RF PRODUCTS</v>
          </cell>
          <cell r="D6657" t="str">
            <v>PL RF CONSUMER PROD</v>
          </cell>
          <cell r="E6657" t="str">
            <v>FETS</v>
          </cell>
          <cell r="F6657" t="str">
            <v>all categories</v>
          </cell>
          <cell r="G6657" t="str">
            <v>all plants</v>
          </cell>
          <cell r="H6657" t="str">
            <v>all descriptions</v>
          </cell>
          <cell r="I6657" t="str">
            <v>MFG</v>
          </cell>
          <cell r="J6657">
            <v>24549262</v>
          </cell>
          <cell r="K6657">
            <v>0</v>
          </cell>
          <cell r="L6657">
            <v>0</v>
          </cell>
          <cell r="M6657">
            <v>0</v>
          </cell>
          <cell r="N6657">
            <v>0</v>
          </cell>
          <cell r="O6657">
            <v>8256400</v>
          </cell>
          <cell r="P6657">
            <v>32805662</v>
          </cell>
        </row>
        <row r="6658">
          <cell r="A6658" t="str">
            <v>20051219</v>
          </cell>
          <cell r="B6658" t="str">
            <v>0551</v>
          </cell>
          <cell r="C6658" t="str">
            <v>BL RF PRODUCTS</v>
          </cell>
          <cell r="D6658" t="str">
            <v>PL RF CONSUMER PROD</v>
          </cell>
          <cell r="E6658" t="str">
            <v>FETS</v>
          </cell>
          <cell r="F6658" t="str">
            <v>all categories</v>
          </cell>
          <cell r="G6658" t="str">
            <v>all plants</v>
          </cell>
          <cell r="H6658" t="str">
            <v>all descriptions</v>
          </cell>
          <cell r="I6658" t="str">
            <v>RDC</v>
          </cell>
          <cell r="J6658">
            <v>17305000</v>
          </cell>
          <cell r="K6658">
            <v>33000</v>
          </cell>
          <cell r="L6658">
            <v>11000</v>
          </cell>
          <cell r="M6658">
            <v>0</v>
          </cell>
          <cell r="N6658">
            <v>0</v>
          </cell>
          <cell r="O6658">
            <v>292000</v>
          </cell>
          <cell r="P6658">
            <v>17641000</v>
          </cell>
        </row>
        <row r="6659">
          <cell r="A6659" t="str">
            <v>20051219</v>
          </cell>
          <cell r="B6659" t="str">
            <v>0551</v>
          </cell>
          <cell r="C6659" t="str">
            <v>BL RF PRODUCTS</v>
          </cell>
          <cell r="D6659" t="str">
            <v>PL RF CONSUMER PROD</v>
          </cell>
          <cell r="E6659" t="str">
            <v>FETS</v>
          </cell>
          <cell r="F6659" t="str">
            <v>all categories</v>
          </cell>
          <cell r="G6659" t="str">
            <v>all plants</v>
          </cell>
          <cell r="H6659" t="str">
            <v>all descriptions</v>
          </cell>
          <cell r="I6659" t="str">
            <v>TRN</v>
          </cell>
          <cell r="J6659">
            <v>0</v>
          </cell>
          <cell r="K6659">
            <v>0</v>
          </cell>
          <cell r="L6659">
            <v>0</v>
          </cell>
          <cell r="M6659">
            <v>0</v>
          </cell>
          <cell r="N6659">
            <v>0</v>
          </cell>
          <cell r="O6659">
            <v>72000</v>
          </cell>
          <cell r="P6659">
            <v>72000</v>
          </cell>
        </row>
        <row r="6660">
          <cell r="A6660" t="str">
            <v>20051219</v>
          </cell>
          <cell r="B6660" t="str">
            <v>0551</v>
          </cell>
          <cell r="C6660" t="str">
            <v>BL RF PRODUCTS</v>
          </cell>
          <cell r="D6660" t="str">
            <v>PL RF CONSUMER PROD</v>
          </cell>
          <cell r="E6660" t="str">
            <v>FETS</v>
          </cell>
          <cell r="F6660" t="str">
            <v>all categories</v>
          </cell>
          <cell r="G6660" t="str">
            <v>all plants</v>
          </cell>
          <cell r="H6660" t="str">
            <v>all descriptions</v>
          </cell>
          <cell r="I6660" t="str">
            <v>IWH</v>
          </cell>
          <cell r="J6660">
            <v>21744000</v>
          </cell>
          <cell r="K6660">
            <v>0</v>
          </cell>
          <cell r="L6660">
            <v>0</v>
          </cell>
          <cell r="M6660">
            <v>0</v>
          </cell>
          <cell r="N6660">
            <v>0</v>
          </cell>
          <cell r="O6660">
            <v>17948000</v>
          </cell>
          <cell r="P6660">
            <v>39692000</v>
          </cell>
        </row>
        <row r="6661">
          <cell r="A6661" t="str">
            <v>20051219</v>
          </cell>
          <cell r="B6661" t="str">
            <v>0551</v>
          </cell>
          <cell r="C6661" t="str">
            <v>BL RF PRODUCTS</v>
          </cell>
          <cell r="D6661" t="str">
            <v>PL RF CONSUMER PROD</v>
          </cell>
          <cell r="E6661" t="str">
            <v>FETS</v>
          </cell>
          <cell r="F6661" t="str">
            <v>all categories</v>
          </cell>
          <cell r="G6661" t="str">
            <v>CN10</v>
          </cell>
          <cell r="H6661" t="str">
            <v>IWH (BL Control) Guangdong</v>
          </cell>
          <cell r="I6661" t="str">
            <v>IWH</v>
          </cell>
          <cell r="J6661">
            <v>1142000</v>
          </cell>
          <cell r="K6661">
            <v>0</v>
          </cell>
          <cell r="L6661">
            <v>0</v>
          </cell>
          <cell r="M6661">
            <v>0</v>
          </cell>
          <cell r="N6661">
            <v>0</v>
          </cell>
          <cell r="O6661">
            <v>2051000</v>
          </cell>
          <cell r="P6661">
            <v>3193000</v>
          </cell>
        </row>
        <row r="6662">
          <cell r="A6662" t="str">
            <v>20051219</v>
          </cell>
          <cell r="B6662" t="str">
            <v>0551</v>
          </cell>
          <cell r="C6662" t="str">
            <v>BL RF PRODUCTS</v>
          </cell>
          <cell r="D6662" t="str">
            <v>PL RF CONSUMER PROD</v>
          </cell>
          <cell r="E6662" t="str">
            <v>FETS</v>
          </cell>
          <cell r="F6662" t="str">
            <v>all categories</v>
          </cell>
          <cell r="G6662" t="str">
            <v>CN71</v>
          </cell>
          <cell r="H6662" t="str">
            <v>AT PS Guangdong</v>
          </cell>
          <cell r="I6662" t="str">
            <v>MFG</v>
          </cell>
          <cell r="J6662">
            <v>4421294</v>
          </cell>
          <cell r="K6662">
            <v>0</v>
          </cell>
          <cell r="L6662">
            <v>0</v>
          </cell>
          <cell r="M6662">
            <v>0</v>
          </cell>
          <cell r="N6662">
            <v>0</v>
          </cell>
          <cell r="O6662">
            <v>1000162</v>
          </cell>
          <cell r="P6662">
            <v>5421456</v>
          </cell>
        </row>
        <row r="6663">
          <cell r="A6663" t="str">
            <v>20051219</v>
          </cell>
          <cell r="B6663" t="str">
            <v>0551</v>
          </cell>
          <cell r="C6663" t="str">
            <v>BL RF PRODUCTS</v>
          </cell>
          <cell r="D6663" t="str">
            <v>PL RF CONSUMER PROD</v>
          </cell>
          <cell r="E6663" t="str">
            <v>FETS</v>
          </cell>
          <cell r="F6663" t="str">
            <v>all categories</v>
          </cell>
          <cell r="G6663" t="str">
            <v>CNMT</v>
          </cell>
          <cell r="H6663" t="str">
            <v>MOTOROLA-CGISS</v>
          </cell>
          <cell r="I6663" t="str">
            <v>CSW</v>
          </cell>
          <cell r="J6663">
            <v>12000</v>
          </cell>
          <cell r="K6663">
            <v>0</v>
          </cell>
          <cell r="L6663">
            <v>0</v>
          </cell>
          <cell r="M6663">
            <v>0</v>
          </cell>
          <cell r="N6663">
            <v>0</v>
          </cell>
          <cell r="O6663">
            <v>0</v>
          </cell>
          <cell r="P6663">
            <v>12000</v>
          </cell>
        </row>
        <row r="6664">
          <cell r="A6664" t="str">
            <v>20051219</v>
          </cell>
          <cell r="B6664" t="str">
            <v>0551</v>
          </cell>
          <cell r="C6664" t="str">
            <v>BL RF PRODUCTS</v>
          </cell>
          <cell r="D6664" t="str">
            <v>PL RF CONSUMER PROD</v>
          </cell>
          <cell r="E6664" t="str">
            <v>FETS</v>
          </cell>
          <cell r="F6664" t="str">
            <v>all categories</v>
          </cell>
          <cell r="G6664" t="str">
            <v>FRSR</v>
          </cell>
          <cell r="H6664" t="str">
            <v>SIEMENS RAMBOUILLET</v>
          </cell>
          <cell r="I6664" t="str">
            <v>CSW</v>
          </cell>
          <cell r="J6664">
            <v>225000</v>
          </cell>
          <cell r="K6664">
            <v>0</v>
          </cell>
          <cell r="L6664">
            <v>0</v>
          </cell>
          <cell r="M6664">
            <v>0</v>
          </cell>
          <cell r="N6664">
            <v>0</v>
          </cell>
          <cell r="O6664">
            <v>30000</v>
          </cell>
          <cell r="P6664">
            <v>255000</v>
          </cell>
        </row>
        <row r="6665">
          <cell r="A6665" t="str">
            <v>20051219</v>
          </cell>
          <cell r="B6665" t="str">
            <v>0551</v>
          </cell>
          <cell r="C6665" t="str">
            <v>BL RF PRODUCTS</v>
          </cell>
          <cell r="D6665" t="str">
            <v>PL RF CONSUMER PROD</v>
          </cell>
          <cell r="E6665" t="str">
            <v>FETS</v>
          </cell>
          <cell r="F6665" t="str">
            <v>all categories</v>
          </cell>
          <cell r="G6665" t="str">
            <v>HK00</v>
          </cell>
          <cell r="H6665" t="str">
            <v>RDC APSH</v>
          </cell>
          <cell r="I6665" t="str">
            <v>RDC</v>
          </cell>
          <cell r="J6665">
            <v>10384000</v>
          </cell>
          <cell r="K6665">
            <v>33000</v>
          </cell>
          <cell r="L6665">
            <v>0</v>
          </cell>
          <cell r="M6665">
            <v>0</v>
          </cell>
          <cell r="N6665">
            <v>0</v>
          </cell>
          <cell r="O6665">
            <v>0</v>
          </cell>
          <cell r="P6665">
            <v>10417000</v>
          </cell>
        </row>
        <row r="6666">
          <cell r="A6666" t="str">
            <v>20051219</v>
          </cell>
          <cell r="B6666" t="str">
            <v>0551</v>
          </cell>
          <cell r="C6666" t="str">
            <v>BL RF PRODUCTS</v>
          </cell>
          <cell r="D6666" t="str">
            <v>PL RF CONSUMER PROD</v>
          </cell>
          <cell r="E6666" t="str">
            <v>FETS</v>
          </cell>
          <cell r="F6666" t="str">
            <v>all categories</v>
          </cell>
          <cell r="G6666" t="str">
            <v>HK10</v>
          </cell>
          <cell r="H6666" t="str">
            <v>IWH (BL Control) EDL</v>
          </cell>
          <cell r="I6666" t="str">
            <v>IWH</v>
          </cell>
          <cell r="J6666">
            <v>20602000</v>
          </cell>
          <cell r="K6666">
            <v>0</v>
          </cell>
          <cell r="L6666">
            <v>0</v>
          </cell>
          <cell r="M6666">
            <v>0</v>
          </cell>
          <cell r="N6666">
            <v>0</v>
          </cell>
          <cell r="O6666">
            <v>15897000</v>
          </cell>
          <cell r="P6666">
            <v>36499000</v>
          </cell>
        </row>
        <row r="6667">
          <cell r="A6667" t="str">
            <v>20051219</v>
          </cell>
          <cell r="B6667" t="str">
            <v>0551</v>
          </cell>
          <cell r="C6667" t="str">
            <v>BL RF PRODUCTS</v>
          </cell>
          <cell r="D6667" t="str">
            <v>PL RF CONSUMER PROD</v>
          </cell>
          <cell r="E6667" t="str">
            <v>FETS</v>
          </cell>
          <cell r="F6667" t="str">
            <v>all categories</v>
          </cell>
          <cell r="G6667" t="str">
            <v>HK70</v>
          </cell>
          <cell r="H6667" t="str">
            <v>AT EDL</v>
          </cell>
          <cell r="I6667" t="str">
            <v>MFG</v>
          </cell>
          <cell r="J6667">
            <v>20126287</v>
          </cell>
          <cell r="K6667">
            <v>0</v>
          </cell>
          <cell r="L6667">
            <v>0</v>
          </cell>
          <cell r="M6667">
            <v>0</v>
          </cell>
          <cell r="N6667">
            <v>0</v>
          </cell>
          <cell r="O6667">
            <v>7254421</v>
          </cell>
          <cell r="P6667">
            <v>27380708</v>
          </cell>
        </row>
        <row r="6668">
          <cell r="A6668" t="str">
            <v>20051219</v>
          </cell>
          <cell r="B6668" t="str">
            <v>0551</v>
          </cell>
          <cell r="C6668" t="str">
            <v>BL RF PRODUCTS</v>
          </cell>
          <cell r="D6668" t="str">
            <v>PL RF CONSUMER PROD</v>
          </cell>
          <cell r="E6668" t="str">
            <v>FETS</v>
          </cell>
          <cell r="F6668" t="str">
            <v>all categories</v>
          </cell>
          <cell r="G6668" t="str">
            <v>HKTT</v>
          </cell>
          <cell r="H6668" t="str">
            <v>CP On-site Warehouse AP</v>
          </cell>
          <cell r="I6668" t="str">
            <v>RDC</v>
          </cell>
          <cell r="J6668">
            <v>5361000</v>
          </cell>
          <cell r="K6668">
            <v>0</v>
          </cell>
          <cell r="L6668">
            <v>0</v>
          </cell>
          <cell r="M6668">
            <v>0</v>
          </cell>
          <cell r="N6668">
            <v>0</v>
          </cell>
          <cell r="O6668">
            <v>0</v>
          </cell>
          <cell r="P6668">
            <v>5361000</v>
          </cell>
        </row>
        <row r="6669">
          <cell r="A6669" t="str">
            <v>20051219</v>
          </cell>
          <cell r="B6669" t="str">
            <v>0551</v>
          </cell>
          <cell r="C6669" t="str">
            <v>BL RF PRODUCTS</v>
          </cell>
          <cell r="D6669" t="str">
            <v>PL RF CONSUMER PROD</v>
          </cell>
          <cell r="E6669" t="str">
            <v>FETS</v>
          </cell>
          <cell r="F6669" t="str">
            <v>all categories</v>
          </cell>
          <cell r="G6669" t="str">
            <v>HUAS</v>
          </cell>
          <cell r="H6669" t="str">
            <v>EXEL</v>
          </cell>
          <cell r="I6669" t="str">
            <v>CSW</v>
          </cell>
          <cell r="J6669">
            <v>102000</v>
          </cell>
          <cell r="K6669">
            <v>0</v>
          </cell>
          <cell r="L6669">
            <v>0</v>
          </cell>
          <cell r="M6669">
            <v>0</v>
          </cell>
          <cell r="N6669">
            <v>0</v>
          </cell>
          <cell r="O6669">
            <v>0</v>
          </cell>
          <cell r="P6669">
            <v>102000</v>
          </cell>
        </row>
        <row r="6670">
          <cell r="A6670" t="str">
            <v>20051219</v>
          </cell>
          <cell r="B6670" t="str">
            <v>0551</v>
          </cell>
          <cell r="C6670" t="str">
            <v>BL RF PRODUCTS</v>
          </cell>
          <cell r="D6670" t="str">
            <v>PL RF CONSUMER PROD</v>
          </cell>
          <cell r="E6670" t="str">
            <v>FETS</v>
          </cell>
          <cell r="F6670" t="str">
            <v>all categories</v>
          </cell>
          <cell r="G6670" t="str">
            <v>HUFZ</v>
          </cell>
          <cell r="H6670" t="str">
            <v>FLEXTRONICS ZALAEGERSZEG</v>
          </cell>
          <cell r="I6670" t="str">
            <v>CSW</v>
          </cell>
          <cell r="J6670">
            <v>66000</v>
          </cell>
          <cell r="K6670">
            <v>0</v>
          </cell>
          <cell r="L6670">
            <v>0</v>
          </cell>
          <cell r="M6670">
            <v>0</v>
          </cell>
          <cell r="N6670">
            <v>0</v>
          </cell>
          <cell r="O6670">
            <v>0</v>
          </cell>
          <cell r="P6670">
            <v>66000</v>
          </cell>
        </row>
        <row r="6671">
          <cell r="A6671" t="str">
            <v>20051219</v>
          </cell>
          <cell r="B6671" t="str">
            <v>0551</v>
          </cell>
          <cell r="C6671" t="str">
            <v>BL RF PRODUCTS</v>
          </cell>
          <cell r="D6671" t="str">
            <v>PL RF CONSUMER PROD</v>
          </cell>
          <cell r="E6671" t="str">
            <v>FETS</v>
          </cell>
          <cell r="F6671" t="str">
            <v>all categories</v>
          </cell>
          <cell r="G6671" t="str">
            <v>MYBB</v>
          </cell>
          <cell r="H6671" t="str">
            <v>ROBERT BOSCH (M) SDN BHD</v>
          </cell>
          <cell r="I6671" t="str">
            <v>CSW</v>
          </cell>
          <cell r="J6671">
            <v>21000</v>
          </cell>
          <cell r="K6671">
            <v>0</v>
          </cell>
          <cell r="L6671">
            <v>0</v>
          </cell>
          <cell r="M6671">
            <v>0</v>
          </cell>
          <cell r="N6671">
            <v>0</v>
          </cell>
          <cell r="O6671">
            <v>0</v>
          </cell>
          <cell r="P6671">
            <v>21000</v>
          </cell>
        </row>
        <row r="6672">
          <cell r="A6672" t="str">
            <v>20051219</v>
          </cell>
          <cell r="B6672" t="str">
            <v>0551</v>
          </cell>
          <cell r="C6672" t="str">
            <v>BL RF PRODUCTS</v>
          </cell>
          <cell r="D6672" t="str">
            <v>PL RF CONSUMER PROD</v>
          </cell>
          <cell r="E6672" t="str">
            <v>FETS</v>
          </cell>
          <cell r="F6672" t="str">
            <v>all categories</v>
          </cell>
          <cell r="G6672" t="str">
            <v>MYMB</v>
          </cell>
          <cell r="H6672" t="str">
            <v>MOTOROLA_MY</v>
          </cell>
          <cell r="I6672" t="str">
            <v>CSW</v>
          </cell>
          <cell r="J6672">
            <v>18000</v>
          </cell>
          <cell r="K6672">
            <v>0</v>
          </cell>
          <cell r="L6672">
            <v>0</v>
          </cell>
          <cell r="M6672">
            <v>0</v>
          </cell>
          <cell r="N6672">
            <v>0</v>
          </cell>
          <cell r="O6672">
            <v>0</v>
          </cell>
          <cell r="P6672">
            <v>18000</v>
          </cell>
        </row>
        <row r="6673">
          <cell r="A6673" t="str">
            <v>20051219</v>
          </cell>
          <cell r="B6673" t="str">
            <v>0551</v>
          </cell>
          <cell r="C6673" t="str">
            <v>BL RF PRODUCTS</v>
          </cell>
          <cell r="D6673" t="str">
            <v>PL RF CONSUMER PROD</v>
          </cell>
          <cell r="E6673" t="str">
            <v>FETS</v>
          </cell>
          <cell r="F6673" t="str">
            <v>all categories</v>
          </cell>
          <cell r="G6673" t="str">
            <v>MYSC</v>
          </cell>
          <cell r="H6673" t="str">
            <v>SONY _MY_Tuner</v>
          </cell>
          <cell r="I6673" t="str">
            <v>CSW</v>
          </cell>
          <cell r="J6673">
            <v>138000</v>
          </cell>
          <cell r="K6673">
            <v>0</v>
          </cell>
          <cell r="L6673">
            <v>0</v>
          </cell>
          <cell r="M6673">
            <v>0</v>
          </cell>
          <cell r="N6673">
            <v>0</v>
          </cell>
          <cell r="O6673">
            <v>24000</v>
          </cell>
          <cell r="P6673">
            <v>162000</v>
          </cell>
        </row>
        <row r="6674">
          <cell r="A6674" t="str">
            <v>20051219</v>
          </cell>
          <cell r="B6674" t="str">
            <v>0551</v>
          </cell>
          <cell r="C6674" t="str">
            <v>BL RF PRODUCTS</v>
          </cell>
          <cell r="D6674" t="str">
            <v>PL RF CONSUMER PROD</v>
          </cell>
          <cell r="E6674" t="str">
            <v>FETS</v>
          </cell>
          <cell r="F6674" t="str">
            <v>all categories</v>
          </cell>
          <cell r="G6674" t="str">
            <v>NL00</v>
          </cell>
          <cell r="H6674" t="str">
            <v>RDC EU / TNT LOGISTICS BV</v>
          </cell>
          <cell r="I6674" t="str">
            <v>RDC</v>
          </cell>
          <cell r="J6674">
            <v>0</v>
          </cell>
          <cell r="K6674">
            <v>0</v>
          </cell>
          <cell r="L6674">
            <v>0</v>
          </cell>
          <cell r="M6674">
            <v>0</v>
          </cell>
          <cell r="N6674">
            <v>0</v>
          </cell>
          <cell r="O6674">
            <v>159000</v>
          </cell>
          <cell r="P6674">
            <v>159000</v>
          </cell>
        </row>
        <row r="6675">
          <cell r="A6675" t="str">
            <v>20051219</v>
          </cell>
          <cell r="B6675" t="str">
            <v>0551</v>
          </cell>
          <cell r="C6675" t="str">
            <v>BL RF PRODUCTS</v>
          </cell>
          <cell r="D6675" t="str">
            <v>PL RF CONSUMER PROD</v>
          </cell>
          <cell r="E6675" t="str">
            <v>FETS</v>
          </cell>
          <cell r="F6675" t="str">
            <v>all categories</v>
          </cell>
          <cell r="G6675" t="str">
            <v>NL00</v>
          </cell>
          <cell r="H6675" t="str">
            <v>UPS SCS Nederland BV (Hal B)</v>
          </cell>
          <cell r="I6675" t="str">
            <v>RDC</v>
          </cell>
          <cell r="J6675">
            <v>329000</v>
          </cell>
          <cell r="K6675">
            <v>0</v>
          </cell>
          <cell r="L6675">
            <v>0</v>
          </cell>
          <cell r="M6675">
            <v>0</v>
          </cell>
          <cell r="N6675">
            <v>0</v>
          </cell>
          <cell r="O6675">
            <v>0</v>
          </cell>
          <cell r="P6675">
            <v>329000</v>
          </cell>
        </row>
        <row r="6676">
          <cell r="A6676" t="str">
            <v>20051219</v>
          </cell>
          <cell r="B6676" t="str">
            <v>0551</v>
          </cell>
          <cell r="C6676" t="str">
            <v>BL RF PRODUCTS</v>
          </cell>
          <cell r="D6676" t="str">
            <v>PL RF CONSUMER PROD</v>
          </cell>
          <cell r="E6676" t="str">
            <v>FETS</v>
          </cell>
          <cell r="F6676" t="str">
            <v>all categories</v>
          </cell>
          <cell r="G6676" t="str">
            <v>NLTT</v>
          </cell>
          <cell r="H6676" t="str">
            <v>UPS SCS Nederland BV (Hal B)</v>
          </cell>
          <cell r="I6676" t="str">
            <v>RDC</v>
          </cell>
          <cell r="J6676">
            <v>705000</v>
          </cell>
          <cell r="K6676">
            <v>0</v>
          </cell>
          <cell r="L6676">
            <v>0</v>
          </cell>
          <cell r="M6676">
            <v>0</v>
          </cell>
          <cell r="N6676">
            <v>0</v>
          </cell>
          <cell r="O6676">
            <v>0</v>
          </cell>
          <cell r="P6676">
            <v>705000</v>
          </cell>
        </row>
        <row r="6677">
          <cell r="A6677" t="str">
            <v>20051219</v>
          </cell>
          <cell r="B6677" t="str">
            <v>0551</v>
          </cell>
          <cell r="C6677" t="str">
            <v>BL RF PRODUCTS</v>
          </cell>
          <cell r="D6677" t="str">
            <v>PL RF CONSUMER PROD</v>
          </cell>
          <cell r="E6677" t="str">
            <v>FETS</v>
          </cell>
          <cell r="F6677" t="str">
            <v>all categories</v>
          </cell>
          <cell r="G6677" t="str">
            <v>NLTT</v>
          </cell>
          <cell r="H6677" t="str">
            <v>TNT LOGISTICS BV</v>
          </cell>
          <cell r="I6677" t="str">
            <v>RDC</v>
          </cell>
          <cell r="J6677">
            <v>0</v>
          </cell>
          <cell r="K6677">
            <v>0</v>
          </cell>
          <cell r="L6677">
            <v>0</v>
          </cell>
          <cell r="M6677">
            <v>0</v>
          </cell>
          <cell r="N6677">
            <v>0</v>
          </cell>
          <cell r="O6677">
            <v>120000</v>
          </cell>
          <cell r="P6677">
            <v>120000</v>
          </cell>
        </row>
        <row r="6678">
          <cell r="A6678" t="str">
            <v>20051219</v>
          </cell>
          <cell r="B6678" t="str">
            <v>0551</v>
          </cell>
          <cell r="C6678" t="str">
            <v>BL RF PRODUCTS</v>
          </cell>
          <cell r="D6678" t="str">
            <v>PL RF CONSUMER PROD</v>
          </cell>
          <cell r="E6678" t="str">
            <v>FETS</v>
          </cell>
          <cell r="F6678" t="str">
            <v>all categories</v>
          </cell>
          <cell r="G6678" t="str">
            <v>PH79</v>
          </cell>
          <cell r="H6678" t="str">
            <v>WT PSC</v>
          </cell>
          <cell r="I6678" t="str">
            <v>MFG</v>
          </cell>
          <cell r="J6678">
            <v>1681</v>
          </cell>
          <cell r="K6678">
            <v>0</v>
          </cell>
          <cell r="L6678">
            <v>0</v>
          </cell>
          <cell r="M6678">
            <v>0</v>
          </cell>
          <cell r="N6678">
            <v>0</v>
          </cell>
          <cell r="O6678">
            <v>1817</v>
          </cell>
          <cell r="P6678">
            <v>3498</v>
          </cell>
        </row>
        <row r="6679">
          <cell r="A6679" t="str">
            <v>20051219</v>
          </cell>
          <cell r="B6679" t="str">
            <v>0551</v>
          </cell>
          <cell r="C6679" t="str">
            <v>BL RF PRODUCTS</v>
          </cell>
          <cell r="D6679" t="str">
            <v>PL RF CONSUMER PROD</v>
          </cell>
          <cell r="E6679" t="str">
            <v>FETS</v>
          </cell>
          <cell r="F6679" t="str">
            <v>all categories</v>
          </cell>
          <cell r="G6679" t="str">
            <v>PTFP</v>
          </cell>
          <cell r="H6679" t="str">
            <v>FORD PALMELA</v>
          </cell>
          <cell r="I6679" t="str">
            <v>CSW</v>
          </cell>
          <cell r="J6679">
            <v>294000</v>
          </cell>
          <cell r="K6679">
            <v>0</v>
          </cell>
          <cell r="L6679">
            <v>0</v>
          </cell>
          <cell r="M6679">
            <v>0</v>
          </cell>
          <cell r="N6679">
            <v>0</v>
          </cell>
          <cell r="O6679">
            <v>0</v>
          </cell>
          <cell r="P6679">
            <v>294000</v>
          </cell>
        </row>
        <row r="6680">
          <cell r="A6680" t="str">
            <v>20051219</v>
          </cell>
          <cell r="B6680" t="str">
            <v>0551</v>
          </cell>
          <cell r="C6680" t="str">
            <v>BL RF PRODUCTS</v>
          </cell>
          <cell r="D6680" t="str">
            <v>PL RF CONSUMER PROD</v>
          </cell>
          <cell r="E6680" t="str">
            <v>FETS</v>
          </cell>
          <cell r="F6680" t="str">
            <v>all categories</v>
          </cell>
          <cell r="G6680" t="str">
            <v>SGTS</v>
          </cell>
          <cell r="H6680" t="str">
            <v>Tuner</v>
          </cell>
          <cell r="I6680" t="str">
            <v>CSW</v>
          </cell>
          <cell r="J6680">
            <v>1913000</v>
          </cell>
          <cell r="K6680">
            <v>0</v>
          </cell>
          <cell r="L6680">
            <v>0</v>
          </cell>
          <cell r="M6680">
            <v>0</v>
          </cell>
          <cell r="N6680">
            <v>0</v>
          </cell>
          <cell r="O6680">
            <v>987000</v>
          </cell>
          <cell r="P6680">
            <v>2900000</v>
          </cell>
        </row>
        <row r="6681">
          <cell r="A6681" t="str">
            <v>20051219</v>
          </cell>
          <cell r="B6681" t="str">
            <v>0551</v>
          </cell>
          <cell r="C6681" t="str">
            <v>BL RF PRODUCTS</v>
          </cell>
          <cell r="D6681" t="str">
            <v>PL RF CONSUMER PROD</v>
          </cell>
          <cell r="E6681" t="str">
            <v>FETS</v>
          </cell>
          <cell r="F6681" t="str">
            <v>all categories</v>
          </cell>
          <cell r="G6681" t="str">
            <v>THSS</v>
          </cell>
          <cell r="H6681" t="str">
            <v>Samsung</v>
          </cell>
          <cell r="I6681" t="str">
            <v>CSW</v>
          </cell>
          <cell r="J6681">
            <v>2139000</v>
          </cell>
          <cell r="K6681">
            <v>0</v>
          </cell>
          <cell r="L6681">
            <v>0</v>
          </cell>
          <cell r="M6681">
            <v>0</v>
          </cell>
          <cell r="N6681">
            <v>0</v>
          </cell>
          <cell r="O6681">
            <v>639000</v>
          </cell>
          <cell r="P6681">
            <v>2778000</v>
          </cell>
        </row>
        <row r="6682">
          <cell r="A6682" t="str">
            <v>20051219</v>
          </cell>
          <cell r="B6682" t="str">
            <v>0551</v>
          </cell>
          <cell r="C6682" t="str">
            <v>BL RF PRODUCTS</v>
          </cell>
          <cell r="D6682" t="str">
            <v>PL RF CONSUMER PROD</v>
          </cell>
          <cell r="E6682" t="str">
            <v>FETS</v>
          </cell>
          <cell r="F6682" t="str">
            <v>all categories</v>
          </cell>
          <cell r="G6682" t="str">
            <v>US00</v>
          </cell>
          <cell r="H6682" t="str">
            <v>RDC NARSO</v>
          </cell>
          <cell r="I6682" t="str">
            <v>RDC</v>
          </cell>
          <cell r="J6682">
            <v>18000</v>
          </cell>
          <cell r="K6682">
            <v>0</v>
          </cell>
          <cell r="L6682">
            <v>11000</v>
          </cell>
          <cell r="M6682">
            <v>0</v>
          </cell>
          <cell r="N6682">
            <v>0</v>
          </cell>
          <cell r="O6682">
            <v>10000</v>
          </cell>
          <cell r="P6682">
            <v>39000</v>
          </cell>
        </row>
        <row r="6683">
          <cell r="A6683" t="str">
            <v>20051219</v>
          </cell>
          <cell r="B6683" t="str">
            <v>0551</v>
          </cell>
          <cell r="C6683" t="str">
            <v>BL RF PRODUCTS</v>
          </cell>
          <cell r="D6683" t="str">
            <v>PL RF CONSUMER PROD</v>
          </cell>
          <cell r="E6683" t="str">
            <v>FETS</v>
          </cell>
          <cell r="F6683" t="str">
            <v>all categories</v>
          </cell>
          <cell r="G6683" t="str">
            <v>US01</v>
          </cell>
          <cell r="H6683" t="str">
            <v>TRN NA</v>
          </cell>
          <cell r="I6683" t="str">
            <v>TRN</v>
          </cell>
          <cell r="J6683">
            <v>0</v>
          </cell>
          <cell r="K6683">
            <v>0</v>
          </cell>
          <cell r="L6683">
            <v>0</v>
          </cell>
          <cell r="M6683">
            <v>0</v>
          </cell>
          <cell r="N6683">
            <v>0</v>
          </cell>
          <cell r="O6683">
            <v>72000</v>
          </cell>
          <cell r="P6683">
            <v>72000</v>
          </cell>
        </row>
        <row r="6684">
          <cell r="A6684" t="str">
            <v>20051219</v>
          </cell>
          <cell r="B6684" t="str">
            <v>0551</v>
          </cell>
          <cell r="C6684" t="str">
            <v>BL RF PRODUCTS</v>
          </cell>
          <cell r="D6684" t="str">
            <v>PL RF CONSUMER PROD</v>
          </cell>
          <cell r="E6684" t="str">
            <v>FETS</v>
          </cell>
          <cell r="F6684" t="str">
            <v>all categories</v>
          </cell>
          <cell r="G6684" t="str">
            <v>USDJ</v>
          </cell>
          <cell r="H6684" t="str">
            <v>PHILIPS SEMI DELCO JIT Whse, I</v>
          </cell>
          <cell r="I6684" t="str">
            <v>CSW</v>
          </cell>
          <cell r="J6684">
            <v>133000</v>
          </cell>
          <cell r="K6684">
            <v>0</v>
          </cell>
          <cell r="L6684">
            <v>0</v>
          </cell>
          <cell r="M6684">
            <v>0</v>
          </cell>
          <cell r="N6684">
            <v>0</v>
          </cell>
          <cell r="O6684">
            <v>30000</v>
          </cell>
          <cell r="P6684">
            <v>163000</v>
          </cell>
        </row>
        <row r="6685">
          <cell r="A6685" t="str">
            <v>20051219</v>
          </cell>
          <cell r="B6685" t="str">
            <v>0551</v>
          </cell>
          <cell r="C6685" t="str">
            <v>BL RF PRODUCTS</v>
          </cell>
          <cell r="D6685" t="str">
            <v>PL RF CONSUMER PROD</v>
          </cell>
          <cell r="E6685" t="str">
            <v>FETS</v>
          </cell>
          <cell r="F6685" t="str">
            <v>all categories</v>
          </cell>
          <cell r="G6685" t="str">
            <v>USGI</v>
          </cell>
          <cell r="H6685" t="str">
            <v>CSW Delco VMI (Reynosa)</v>
          </cell>
          <cell r="I6685" t="str">
            <v>CSW</v>
          </cell>
          <cell r="J6685">
            <v>169000</v>
          </cell>
          <cell r="K6685">
            <v>0</v>
          </cell>
          <cell r="L6685">
            <v>0</v>
          </cell>
          <cell r="M6685">
            <v>0</v>
          </cell>
          <cell r="N6685">
            <v>0</v>
          </cell>
          <cell r="O6685">
            <v>30000</v>
          </cell>
          <cell r="P6685">
            <v>199000</v>
          </cell>
        </row>
        <row r="6686">
          <cell r="A6686" t="str">
            <v>20051219</v>
          </cell>
          <cell r="B6686" t="str">
            <v>0551</v>
          </cell>
          <cell r="C6686" t="str">
            <v>BL RF PRODUCTS</v>
          </cell>
          <cell r="D6686" t="str">
            <v>PL RF CONSUMER PROD</v>
          </cell>
          <cell r="E6686" t="str">
            <v>FETS</v>
          </cell>
          <cell r="F6686" t="str">
            <v>all categories</v>
          </cell>
          <cell r="G6686" t="str">
            <v>USOH</v>
          </cell>
          <cell r="H6686" t="str">
            <v>CSW Ford (Hatfield)</v>
          </cell>
          <cell r="I6686" t="str">
            <v>CSW</v>
          </cell>
          <cell r="J6686">
            <v>18000</v>
          </cell>
          <cell r="K6686">
            <v>0</v>
          </cell>
          <cell r="L6686">
            <v>0</v>
          </cell>
          <cell r="M6686">
            <v>0</v>
          </cell>
          <cell r="N6686">
            <v>0</v>
          </cell>
          <cell r="O6686">
            <v>3000</v>
          </cell>
          <cell r="P6686">
            <v>21000</v>
          </cell>
        </row>
        <row r="6687">
          <cell r="A6687" t="str">
            <v>20051219</v>
          </cell>
          <cell r="B6687" t="str">
            <v>0551</v>
          </cell>
          <cell r="C6687" t="str">
            <v>BL RF PRODUCTS</v>
          </cell>
          <cell r="D6687" t="str">
            <v>PL RF CONSUMER PROD</v>
          </cell>
          <cell r="E6687" t="str">
            <v>FETS</v>
          </cell>
          <cell r="F6687" t="str">
            <v>all categories</v>
          </cell>
          <cell r="G6687" t="str">
            <v>USPP</v>
          </cell>
          <cell r="H6687" t="str">
            <v>CSW PANASONIC PEACHTREE</v>
          </cell>
          <cell r="I6687" t="str">
            <v>CSW</v>
          </cell>
          <cell r="J6687">
            <v>15000</v>
          </cell>
          <cell r="K6687">
            <v>0</v>
          </cell>
          <cell r="L6687">
            <v>0</v>
          </cell>
          <cell r="M6687">
            <v>0</v>
          </cell>
          <cell r="N6687">
            <v>0</v>
          </cell>
          <cell r="O6687">
            <v>0</v>
          </cell>
          <cell r="P6687">
            <v>15000</v>
          </cell>
        </row>
        <row r="6688">
          <cell r="A6688" t="str">
            <v>20051219</v>
          </cell>
          <cell r="B6688" t="str">
            <v>0551</v>
          </cell>
          <cell r="C6688" t="str">
            <v>BL RF PRODUCTS</v>
          </cell>
          <cell r="D6688" t="str">
            <v>PL RF CONSUMER PROD</v>
          </cell>
          <cell r="E6688" t="str">
            <v>FETS</v>
          </cell>
          <cell r="F6688" t="str">
            <v>all categories</v>
          </cell>
          <cell r="G6688" t="str">
            <v>USPR</v>
          </cell>
          <cell r="H6688" t="str">
            <v>CSW PANASONIC REYNOSA</v>
          </cell>
          <cell r="I6688" t="str">
            <v>CSW</v>
          </cell>
          <cell r="J6688">
            <v>0</v>
          </cell>
          <cell r="K6688">
            <v>0</v>
          </cell>
          <cell r="L6688">
            <v>0</v>
          </cell>
          <cell r="M6688">
            <v>0</v>
          </cell>
          <cell r="N6688">
            <v>0</v>
          </cell>
          <cell r="O6688">
            <v>21000</v>
          </cell>
          <cell r="P6688">
            <v>21000</v>
          </cell>
        </row>
        <row r="6689">
          <cell r="A6689" t="str">
            <v>20051219</v>
          </cell>
          <cell r="B6689" t="str">
            <v>0551</v>
          </cell>
          <cell r="C6689" t="str">
            <v>BL RF PRODUCTS</v>
          </cell>
          <cell r="D6689" t="str">
            <v>PL RF CONSUMER PROD</v>
          </cell>
          <cell r="E6689" t="str">
            <v>FETS</v>
          </cell>
          <cell r="F6689" t="str">
            <v>all categories</v>
          </cell>
          <cell r="G6689" t="str">
            <v>USST</v>
          </cell>
          <cell r="H6689" t="str">
            <v>CSW Sony (San Diego)</v>
          </cell>
          <cell r="I6689" t="str">
            <v>CSW</v>
          </cell>
          <cell r="J6689">
            <v>0</v>
          </cell>
          <cell r="K6689">
            <v>0</v>
          </cell>
          <cell r="L6689">
            <v>0</v>
          </cell>
          <cell r="M6689">
            <v>0</v>
          </cell>
          <cell r="N6689">
            <v>0</v>
          </cell>
          <cell r="O6689">
            <v>240000</v>
          </cell>
          <cell r="P6689">
            <v>240000</v>
          </cell>
        </row>
        <row r="6690">
          <cell r="A6690" t="str">
            <v>20051219</v>
          </cell>
          <cell r="B6690" t="str">
            <v>0551</v>
          </cell>
          <cell r="C6690" t="str">
            <v>BL RF PRODUCTS</v>
          </cell>
          <cell r="D6690" t="str">
            <v>PL RF CONSUMER PROD</v>
          </cell>
          <cell r="E6690" t="str">
            <v>FETS</v>
          </cell>
          <cell r="F6690" t="str">
            <v>all categories</v>
          </cell>
          <cell r="G6690" t="str">
            <v>USTM</v>
          </cell>
          <cell r="H6690" t="str">
            <v>CSW Ford (Altec - El Paso)</v>
          </cell>
          <cell r="I6690" t="str">
            <v>CSW</v>
          </cell>
          <cell r="J6690">
            <v>114000</v>
          </cell>
          <cell r="K6690">
            <v>0</v>
          </cell>
          <cell r="L6690">
            <v>0</v>
          </cell>
          <cell r="M6690">
            <v>0</v>
          </cell>
          <cell r="N6690">
            <v>0</v>
          </cell>
          <cell r="O6690">
            <v>0</v>
          </cell>
          <cell r="P6690">
            <v>114000</v>
          </cell>
        </row>
        <row r="6691">
          <cell r="A6691" t="str">
            <v>20051219</v>
          </cell>
          <cell r="B6691" t="str">
            <v>0551</v>
          </cell>
          <cell r="C6691" t="str">
            <v>BL RF PRODUCTS</v>
          </cell>
          <cell r="D6691" t="str">
            <v>PL RF CONSUMER PROD</v>
          </cell>
          <cell r="E6691" t="str">
            <v>FETS</v>
          </cell>
          <cell r="F6691" t="str">
            <v>all categories</v>
          </cell>
          <cell r="G6691" t="str">
            <v>USTT</v>
          </cell>
          <cell r="H6691" t="str">
            <v>CSW Auto</v>
          </cell>
          <cell r="I6691" t="str">
            <v>RDC</v>
          </cell>
          <cell r="J6691">
            <v>508000</v>
          </cell>
          <cell r="K6691">
            <v>0</v>
          </cell>
          <cell r="L6691">
            <v>0</v>
          </cell>
          <cell r="M6691">
            <v>0</v>
          </cell>
          <cell r="N6691">
            <v>0</v>
          </cell>
          <cell r="O6691">
            <v>3000</v>
          </cell>
          <cell r="P6691">
            <v>511000</v>
          </cell>
        </row>
        <row r="6692">
          <cell r="A6692" t="str">
            <v>20051219</v>
          </cell>
          <cell r="B6692" t="str">
            <v>0551</v>
          </cell>
          <cell r="C6692" t="str">
            <v>BL RF PRODUCTS</v>
          </cell>
          <cell r="D6692" t="str">
            <v>PL RF CONSUMER PROD</v>
          </cell>
          <cell r="E6692" t="str">
            <v>FETS</v>
          </cell>
          <cell r="F6692" t="str">
            <v>FP</v>
          </cell>
          <cell r="G6692" t="str">
            <v>all plants</v>
          </cell>
          <cell r="H6692" t="str">
            <v>all descriptions</v>
          </cell>
          <cell r="I6692" t="str">
            <v>IWH</v>
          </cell>
          <cell r="J6692">
            <v>21744000</v>
          </cell>
          <cell r="K6692">
            <v>0</v>
          </cell>
          <cell r="L6692">
            <v>0</v>
          </cell>
          <cell r="M6692">
            <v>0</v>
          </cell>
          <cell r="N6692">
            <v>0</v>
          </cell>
          <cell r="O6692">
            <v>17948000</v>
          </cell>
          <cell r="P6692">
            <v>39692000</v>
          </cell>
        </row>
        <row r="6693">
          <cell r="A6693" t="str">
            <v>20051219</v>
          </cell>
          <cell r="B6693" t="str">
            <v>0551</v>
          </cell>
          <cell r="C6693" t="str">
            <v>BL RF PRODUCTS</v>
          </cell>
          <cell r="D6693" t="str">
            <v>PL RF CONSUMER PROD</v>
          </cell>
          <cell r="E6693" t="str">
            <v>FETS</v>
          </cell>
          <cell r="F6693" t="str">
            <v>FP</v>
          </cell>
          <cell r="G6693" t="str">
            <v>all plants</v>
          </cell>
          <cell r="H6693" t="str">
            <v>all descriptions</v>
          </cell>
          <cell r="I6693" t="str">
            <v>RDC</v>
          </cell>
          <cell r="J6693">
            <v>17305000</v>
          </cell>
          <cell r="K6693">
            <v>33000</v>
          </cell>
          <cell r="L6693">
            <v>11000</v>
          </cell>
          <cell r="M6693">
            <v>0</v>
          </cell>
          <cell r="N6693">
            <v>0</v>
          </cell>
          <cell r="O6693">
            <v>292000</v>
          </cell>
          <cell r="P6693">
            <v>17641000</v>
          </cell>
        </row>
        <row r="6694">
          <cell r="A6694" t="str">
            <v>20051219</v>
          </cell>
          <cell r="B6694" t="str">
            <v>0551</v>
          </cell>
          <cell r="C6694" t="str">
            <v>BL RF PRODUCTS</v>
          </cell>
          <cell r="D6694" t="str">
            <v>PL RF CONSUMER PROD</v>
          </cell>
          <cell r="E6694" t="str">
            <v>FETS</v>
          </cell>
          <cell r="F6694" t="str">
            <v>FP</v>
          </cell>
          <cell r="G6694" t="str">
            <v>all plants</v>
          </cell>
          <cell r="H6694" t="str">
            <v>all descriptions</v>
          </cell>
          <cell r="I6694" t="str">
            <v>all types</v>
          </cell>
          <cell r="J6694">
            <v>44426000</v>
          </cell>
          <cell r="K6694">
            <v>33000</v>
          </cell>
          <cell r="L6694">
            <v>11000</v>
          </cell>
          <cell r="M6694">
            <v>0</v>
          </cell>
          <cell r="N6694">
            <v>0</v>
          </cell>
          <cell r="O6694">
            <v>20316000</v>
          </cell>
          <cell r="P6694">
            <v>64786000</v>
          </cell>
        </row>
        <row r="6695">
          <cell r="A6695" t="str">
            <v>20051219</v>
          </cell>
          <cell r="B6695" t="str">
            <v>0551</v>
          </cell>
          <cell r="C6695" t="str">
            <v>BL RF PRODUCTS</v>
          </cell>
          <cell r="D6695" t="str">
            <v>PL RF CONSUMER PROD</v>
          </cell>
          <cell r="E6695" t="str">
            <v>FETS</v>
          </cell>
          <cell r="F6695" t="str">
            <v>FP</v>
          </cell>
          <cell r="G6695" t="str">
            <v>all plants</v>
          </cell>
          <cell r="H6695" t="str">
            <v>all descriptions</v>
          </cell>
          <cell r="I6695" t="str">
            <v>CSW</v>
          </cell>
          <cell r="J6695">
            <v>5377000</v>
          </cell>
          <cell r="K6695">
            <v>0</v>
          </cell>
          <cell r="L6695">
            <v>0</v>
          </cell>
          <cell r="M6695">
            <v>0</v>
          </cell>
          <cell r="N6695">
            <v>0</v>
          </cell>
          <cell r="O6695">
            <v>2004000</v>
          </cell>
          <cell r="P6695">
            <v>7381000</v>
          </cell>
        </row>
        <row r="6696">
          <cell r="A6696" t="str">
            <v>20051219</v>
          </cell>
          <cell r="B6696" t="str">
            <v>0551</v>
          </cell>
          <cell r="C6696" t="str">
            <v>BL RF PRODUCTS</v>
          </cell>
          <cell r="D6696" t="str">
            <v>PL RF CONSUMER PROD</v>
          </cell>
          <cell r="E6696" t="str">
            <v>FETS</v>
          </cell>
          <cell r="F6696" t="str">
            <v>FP</v>
          </cell>
          <cell r="G6696" t="str">
            <v>all plants</v>
          </cell>
          <cell r="H6696" t="str">
            <v>all descriptions</v>
          </cell>
          <cell r="I6696" t="str">
            <v>TRN</v>
          </cell>
          <cell r="J6696">
            <v>0</v>
          </cell>
          <cell r="K6696">
            <v>0</v>
          </cell>
          <cell r="L6696">
            <v>0</v>
          </cell>
          <cell r="M6696">
            <v>0</v>
          </cell>
          <cell r="N6696">
            <v>0</v>
          </cell>
          <cell r="O6696">
            <v>72000</v>
          </cell>
          <cell r="P6696">
            <v>72000</v>
          </cell>
        </row>
        <row r="6697">
          <cell r="A6697" t="str">
            <v>20051219</v>
          </cell>
          <cell r="B6697" t="str">
            <v>0551</v>
          </cell>
          <cell r="C6697" t="str">
            <v>BL RF PRODUCTS</v>
          </cell>
          <cell r="D6697" t="str">
            <v>PL RF CONSUMER PROD</v>
          </cell>
          <cell r="E6697" t="str">
            <v>FETS</v>
          </cell>
          <cell r="F6697" t="str">
            <v>FP</v>
          </cell>
          <cell r="G6697" t="str">
            <v>CN10</v>
          </cell>
          <cell r="H6697" t="str">
            <v>IWH (BL Control) Guangdong</v>
          </cell>
          <cell r="I6697" t="str">
            <v>IWH</v>
          </cell>
          <cell r="J6697">
            <v>1142000</v>
          </cell>
          <cell r="K6697">
            <v>0</v>
          </cell>
          <cell r="L6697">
            <v>0</v>
          </cell>
          <cell r="M6697">
            <v>0</v>
          </cell>
          <cell r="N6697">
            <v>0</v>
          </cell>
          <cell r="O6697">
            <v>2051000</v>
          </cell>
          <cell r="P6697">
            <v>3193000</v>
          </cell>
        </row>
        <row r="6698">
          <cell r="A6698" t="str">
            <v>20051219</v>
          </cell>
          <cell r="B6698" t="str">
            <v>0551</v>
          </cell>
          <cell r="C6698" t="str">
            <v>BL RF PRODUCTS</v>
          </cell>
          <cell r="D6698" t="str">
            <v>PL RF CONSUMER PROD</v>
          </cell>
          <cell r="E6698" t="str">
            <v>FETS</v>
          </cell>
          <cell r="F6698" t="str">
            <v>FP</v>
          </cell>
          <cell r="G6698" t="str">
            <v>CNMT</v>
          </cell>
          <cell r="H6698" t="str">
            <v>MOTOROLA-CGISS</v>
          </cell>
          <cell r="I6698" t="str">
            <v>CSW</v>
          </cell>
          <cell r="J6698">
            <v>12000</v>
          </cell>
          <cell r="K6698">
            <v>0</v>
          </cell>
          <cell r="L6698">
            <v>0</v>
          </cell>
          <cell r="M6698">
            <v>0</v>
          </cell>
          <cell r="N6698">
            <v>0</v>
          </cell>
          <cell r="O6698">
            <v>0</v>
          </cell>
          <cell r="P6698">
            <v>12000</v>
          </cell>
        </row>
        <row r="6699">
          <cell r="A6699" t="str">
            <v>20051219</v>
          </cell>
          <cell r="B6699" t="str">
            <v>0551</v>
          </cell>
          <cell r="C6699" t="str">
            <v>BL RF PRODUCTS</v>
          </cell>
          <cell r="D6699" t="str">
            <v>PL RF CONSUMER PROD</v>
          </cell>
          <cell r="E6699" t="str">
            <v>FETS</v>
          </cell>
          <cell r="F6699" t="str">
            <v>FP</v>
          </cell>
          <cell r="G6699" t="str">
            <v>FRSR</v>
          </cell>
          <cell r="H6699" t="str">
            <v>SIEMENS RAMBOUILLET</v>
          </cell>
          <cell r="I6699" t="str">
            <v>CSW</v>
          </cell>
          <cell r="J6699">
            <v>225000</v>
          </cell>
          <cell r="K6699">
            <v>0</v>
          </cell>
          <cell r="L6699">
            <v>0</v>
          </cell>
          <cell r="M6699">
            <v>0</v>
          </cell>
          <cell r="N6699">
            <v>0</v>
          </cell>
          <cell r="O6699">
            <v>30000</v>
          </cell>
          <cell r="P6699">
            <v>255000</v>
          </cell>
        </row>
        <row r="6700">
          <cell r="A6700" t="str">
            <v>20051219</v>
          </cell>
          <cell r="B6700" t="str">
            <v>0551</v>
          </cell>
          <cell r="C6700" t="str">
            <v>BL RF PRODUCTS</v>
          </cell>
          <cell r="D6700" t="str">
            <v>PL RF CONSUMER PROD</v>
          </cell>
          <cell r="E6700" t="str">
            <v>FETS</v>
          </cell>
          <cell r="F6700" t="str">
            <v>FP</v>
          </cell>
          <cell r="G6700" t="str">
            <v>HK00</v>
          </cell>
          <cell r="H6700" t="str">
            <v>RDC APSH</v>
          </cell>
          <cell r="I6700" t="str">
            <v>RDC</v>
          </cell>
          <cell r="J6700">
            <v>10384000</v>
          </cell>
          <cell r="K6700">
            <v>33000</v>
          </cell>
          <cell r="L6700">
            <v>0</v>
          </cell>
          <cell r="M6700">
            <v>0</v>
          </cell>
          <cell r="N6700">
            <v>0</v>
          </cell>
          <cell r="O6700">
            <v>0</v>
          </cell>
          <cell r="P6700">
            <v>10417000</v>
          </cell>
        </row>
        <row r="6701">
          <cell r="A6701" t="str">
            <v>20051219</v>
          </cell>
          <cell r="B6701" t="str">
            <v>0551</v>
          </cell>
          <cell r="C6701" t="str">
            <v>BL RF PRODUCTS</v>
          </cell>
          <cell r="D6701" t="str">
            <v>PL RF CONSUMER PROD</v>
          </cell>
          <cell r="E6701" t="str">
            <v>FETS</v>
          </cell>
          <cell r="F6701" t="str">
            <v>FP</v>
          </cell>
          <cell r="G6701" t="str">
            <v>HK10</v>
          </cell>
          <cell r="H6701" t="str">
            <v>IWH (BL Control) EDL</v>
          </cell>
          <cell r="I6701" t="str">
            <v>IWH</v>
          </cell>
          <cell r="J6701">
            <v>20602000</v>
          </cell>
          <cell r="K6701">
            <v>0</v>
          </cell>
          <cell r="L6701">
            <v>0</v>
          </cell>
          <cell r="M6701">
            <v>0</v>
          </cell>
          <cell r="N6701">
            <v>0</v>
          </cell>
          <cell r="O6701">
            <v>15897000</v>
          </cell>
          <cell r="P6701">
            <v>36499000</v>
          </cell>
        </row>
        <row r="6702">
          <cell r="A6702" t="str">
            <v>20051219</v>
          </cell>
          <cell r="B6702" t="str">
            <v>0551</v>
          </cell>
          <cell r="C6702" t="str">
            <v>BL RF PRODUCTS</v>
          </cell>
          <cell r="D6702" t="str">
            <v>PL RF CONSUMER PROD</v>
          </cell>
          <cell r="E6702" t="str">
            <v>FETS</v>
          </cell>
          <cell r="F6702" t="str">
            <v>FP</v>
          </cell>
          <cell r="G6702" t="str">
            <v>HKTT</v>
          </cell>
          <cell r="H6702" t="str">
            <v>CP On-site Warehouse AP</v>
          </cell>
          <cell r="I6702" t="str">
            <v>RDC</v>
          </cell>
          <cell r="J6702">
            <v>5361000</v>
          </cell>
          <cell r="K6702">
            <v>0</v>
          </cell>
          <cell r="L6702">
            <v>0</v>
          </cell>
          <cell r="M6702">
            <v>0</v>
          </cell>
          <cell r="N6702">
            <v>0</v>
          </cell>
          <cell r="O6702">
            <v>0</v>
          </cell>
          <cell r="P6702">
            <v>5361000</v>
          </cell>
        </row>
        <row r="6703">
          <cell r="A6703" t="str">
            <v>20051219</v>
          </cell>
          <cell r="B6703" t="str">
            <v>0551</v>
          </cell>
          <cell r="C6703" t="str">
            <v>BL RF PRODUCTS</v>
          </cell>
          <cell r="D6703" t="str">
            <v>PL RF CONSUMER PROD</v>
          </cell>
          <cell r="E6703" t="str">
            <v>FETS</v>
          </cell>
          <cell r="F6703" t="str">
            <v>FP</v>
          </cell>
          <cell r="G6703" t="str">
            <v>HUAS</v>
          </cell>
          <cell r="H6703" t="str">
            <v>EXEL</v>
          </cell>
          <cell r="I6703" t="str">
            <v>CSW</v>
          </cell>
          <cell r="J6703">
            <v>102000</v>
          </cell>
          <cell r="K6703">
            <v>0</v>
          </cell>
          <cell r="L6703">
            <v>0</v>
          </cell>
          <cell r="M6703">
            <v>0</v>
          </cell>
          <cell r="N6703">
            <v>0</v>
          </cell>
          <cell r="O6703">
            <v>0</v>
          </cell>
          <cell r="P6703">
            <v>102000</v>
          </cell>
        </row>
        <row r="6704">
          <cell r="A6704" t="str">
            <v>20051219</v>
          </cell>
          <cell r="B6704" t="str">
            <v>0551</v>
          </cell>
          <cell r="C6704" t="str">
            <v>BL RF PRODUCTS</v>
          </cell>
          <cell r="D6704" t="str">
            <v>PL RF CONSUMER PROD</v>
          </cell>
          <cell r="E6704" t="str">
            <v>FETS</v>
          </cell>
          <cell r="F6704" t="str">
            <v>FP</v>
          </cell>
          <cell r="G6704" t="str">
            <v>HUFZ</v>
          </cell>
          <cell r="H6704" t="str">
            <v>FLEXTRONICS ZALAEGERSZEG</v>
          </cell>
          <cell r="I6704" t="str">
            <v>CSW</v>
          </cell>
          <cell r="J6704">
            <v>66000</v>
          </cell>
          <cell r="K6704">
            <v>0</v>
          </cell>
          <cell r="L6704">
            <v>0</v>
          </cell>
          <cell r="M6704">
            <v>0</v>
          </cell>
          <cell r="N6704">
            <v>0</v>
          </cell>
          <cell r="O6704">
            <v>0</v>
          </cell>
          <cell r="P6704">
            <v>66000</v>
          </cell>
        </row>
        <row r="6705">
          <cell r="A6705" t="str">
            <v>20051219</v>
          </cell>
          <cell r="B6705" t="str">
            <v>0551</v>
          </cell>
          <cell r="C6705" t="str">
            <v>BL RF PRODUCTS</v>
          </cell>
          <cell r="D6705" t="str">
            <v>PL RF CONSUMER PROD</v>
          </cell>
          <cell r="E6705" t="str">
            <v>FETS</v>
          </cell>
          <cell r="F6705" t="str">
            <v>FP</v>
          </cell>
          <cell r="G6705" t="str">
            <v>MYBB</v>
          </cell>
          <cell r="H6705" t="str">
            <v>ROBERT BOSCH (M) SDN BHD</v>
          </cell>
          <cell r="I6705" t="str">
            <v>CSW</v>
          </cell>
          <cell r="J6705">
            <v>21000</v>
          </cell>
          <cell r="K6705">
            <v>0</v>
          </cell>
          <cell r="L6705">
            <v>0</v>
          </cell>
          <cell r="M6705">
            <v>0</v>
          </cell>
          <cell r="N6705">
            <v>0</v>
          </cell>
          <cell r="O6705">
            <v>0</v>
          </cell>
          <cell r="P6705">
            <v>21000</v>
          </cell>
        </row>
        <row r="6706">
          <cell r="A6706" t="str">
            <v>20051219</v>
          </cell>
          <cell r="B6706" t="str">
            <v>0551</v>
          </cell>
          <cell r="C6706" t="str">
            <v>BL RF PRODUCTS</v>
          </cell>
          <cell r="D6706" t="str">
            <v>PL RF CONSUMER PROD</v>
          </cell>
          <cell r="E6706" t="str">
            <v>FETS</v>
          </cell>
          <cell r="F6706" t="str">
            <v>FP</v>
          </cell>
          <cell r="G6706" t="str">
            <v>MYMB</v>
          </cell>
          <cell r="H6706" t="str">
            <v>MOTOROLA_MY</v>
          </cell>
          <cell r="I6706" t="str">
            <v>CSW</v>
          </cell>
          <cell r="J6706">
            <v>18000</v>
          </cell>
          <cell r="K6706">
            <v>0</v>
          </cell>
          <cell r="L6706">
            <v>0</v>
          </cell>
          <cell r="M6706">
            <v>0</v>
          </cell>
          <cell r="N6706">
            <v>0</v>
          </cell>
          <cell r="O6706">
            <v>0</v>
          </cell>
          <cell r="P6706">
            <v>18000</v>
          </cell>
        </row>
        <row r="6707">
          <cell r="A6707" t="str">
            <v>20051219</v>
          </cell>
          <cell r="B6707" t="str">
            <v>0551</v>
          </cell>
          <cell r="C6707" t="str">
            <v>BL RF PRODUCTS</v>
          </cell>
          <cell r="D6707" t="str">
            <v>PL RF CONSUMER PROD</v>
          </cell>
          <cell r="E6707" t="str">
            <v>FETS</v>
          </cell>
          <cell r="F6707" t="str">
            <v>FP</v>
          </cell>
          <cell r="G6707" t="str">
            <v>MYSC</v>
          </cell>
          <cell r="H6707" t="str">
            <v>SONY _MY_Tuner</v>
          </cell>
          <cell r="I6707" t="str">
            <v>CSW</v>
          </cell>
          <cell r="J6707">
            <v>138000</v>
          </cell>
          <cell r="K6707">
            <v>0</v>
          </cell>
          <cell r="L6707">
            <v>0</v>
          </cell>
          <cell r="M6707">
            <v>0</v>
          </cell>
          <cell r="N6707">
            <v>0</v>
          </cell>
          <cell r="O6707">
            <v>24000</v>
          </cell>
          <cell r="P6707">
            <v>162000</v>
          </cell>
        </row>
        <row r="6708">
          <cell r="A6708" t="str">
            <v>20051219</v>
          </cell>
          <cell r="B6708" t="str">
            <v>0551</v>
          </cell>
          <cell r="C6708" t="str">
            <v>BL RF PRODUCTS</v>
          </cell>
          <cell r="D6708" t="str">
            <v>PL RF CONSUMER PROD</v>
          </cell>
          <cell r="E6708" t="str">
            <v>FETS</v>
          </cell>
          <cell r="F6708" t="str">
            <v>FP</v>
          </cell>
          <cell r="G6708" t="str">
            <v>NL00</v>
          </cell>
          <cell r="H6708" t="str">
            <v>RDC EU / TNT LOGISTICS BV</v>
          </cell>
          <cell r="I6708" t="str">
            <v>RDC</v>
          </cell>
          <cell r="J6708">
            <v>0</v>
          </cell>
          <cell r="K6708">
            <v>0</v>
          </cell>
          <cell r="L6708">
            <v>0</v>
          </cell>
          <cell r="M6708">
            <v>0</v>
          </cell>
          <cell r="N6708">
            <v>0</v>
          </cell>
          <cell r="O6708">
            <v>159000</v>
          </cell>
          <cell r="P6708">
            <v>159000</v>
          </cell>
        </row>
        <row r="6709">
          <cell r="A6709" t="str">
            <v>20051219</v>
          </cell>
          <cell r="B6709" t="str">
            <v>0551</v>
          </cell>
          <cell r="C6709" t="str">
            <v>BL RF PRODUCTS</v>
          </cell>
          <cell r="D6709" t="str">
            <v>PL RF CONSUMER PROD</v>
          </cell>
          <cell r="E6709" t="str">
            <v>FETS</v>
          </cell>
          <cell r="F6709" t="str">
            <v>FP</v>
          </cell>
          <cell r="G6709" t="str">
            <v>NL00</v>
          </cell>
          <cell r="H6709" t="str">
            <v>UPS SCS Nederland BV (Hal B)</v>
          </cell>
          <cell r="I6709" t="str">
            <v>RDC</v>
          </cell>
          <cell r="J6709">
            <v>329000</v>
          </cell>
          <cell r="K6709">
            <v>0</v>
          </cell>
          <cell r="L6709">
            <v>0</v>
          </cell>
          <cell r="M6709">
            <v>0</v>
          </cell>
          <cell r="N6709">
            <v>0</v>
          </cell>
          <cell r="O6709">
            <v>0</v>
          </cell>
          <cell r="P6709">
            <v>329000</v>
          </cell>
        </row>
        <row r="6710">
          <cell r="A6710" t="str">
            <v>20051219</v>
          </cell>
          <cell r="B6710" t="str">
            <v>0551</v>
          </cell>
          <cell r="C6710" t="str">
            <v>BL RF PRODUCTS</v>
          </cell>
          <cell r="D6710" t="str">
            <v>PL RF CONSUMER PROD</v>
          </cell>
          <cell r="E6710" t="str">
            <v>FETS</v>
          </cell>
          <cell r="F6710" t="str">
            <v>FP</v>
          </cell>
          <cell r="G6710" t="str">
            <v>NLTT</v>
          </cell>
          <cell r="H6710" t="str">
            <v>TNT LOGISTICS BV</v>
          </cell>
          <cell r="I6710" t="str">
            <v>RDC</v>
          </cell>
          <cell r="J6710">
            <v>0</v>
          </cell>
          <cell r="K6710">
            <v>0</v>
          </cell>
          <cell r="L6710">
            <v>0</v>
          </cell>
          <cell r="M6710">
            <v>0</v>
          </cell>
          <cell r="N6710">
            <v>0</v>
          </cell>
          <cell r="O6710">
            <v>120000</v>
          </cell>
          <cell r="P6710">
            <v>120000</v>
          </cell>
        </row>
        <row r="6711">
          <cell r="A6711" t="str">
            <v>20051219</v>
          </cell>
          <cell r="B6711" t="str">
            <v>0551</v>
          </cell>
          <cell r="C6711" t="str">
            <v>BL RF PRODUCTS</v>
          </cell>
          <cell r="D6711" t="str">
            <v>PL RF CONSUMER PROD</v>
          </cell>
          <cell r="E6711" t="str">
            <v>FETS</v>
          </cell>
          <cell r="F6711" t="str">
            <v>FP</v>
          </cell>
          <cell r="G6711" t="str">
            <v>NLTT</v>
          </cell>
          <cell r="H6711" t="str">
            <v>UPS SCS Nederland BV (Hal B)</v>
          </cell>
          <cell r="I6711" t="str">
            <v>RDC</v>
          </cell>
          <cell r="J6711">
            <v>705000</v>
          </cell>
          <cell r="K6711">
            <v>0</v>
          </cell>
          <cell r="L6711">
            <v>0</v>
          </cell>
          <cell r="M6711">
            <v>0</v>
          </cell>
          <cell r="N6711">
            <v>0</v>
          </cell>
          <cell r="O6711">
            <v>0</v>
          </cell>
          <cell r="P6711">
            <v>705000</v>
          </cell>
        </row>
        <row r="6712">
          <cell r="A6712" t="str">
            <v>20051219</v>
          </cell>
          <cell r="B6712" t="str">
            <v>0551</v>
          </cell>
          <cell r="C6712" t="str">
            <v>BL RF PRODUCTS</v>
          </cell>
          <cell r="D6712" t="str">
            <v>PL RF CONSUMER PROD</v>
          </cell>
          <cell r="E6712" t="str">
            <v>FETS</v>
          </cell>
          <cell r="F6712" t="str">
            <v>FP</v>
          </cell>
          <cell r="G6712" t="str">
            <v>PTFP</v>
          </cell>
          <cell r="H6712" t="str">
            <v>FORD PALMELA</v>
          </cell>
          <cell r="I6712" t="str">
            <v>CSW</v>
          </cell>
          <cell r="J6712">
            <v>294000</v>
          </cell>
          <cell r="K6712">
            <v>0</v>
          </cell>
          <cell r="L6712">
            <v>0</v>
          </cell>
          <cell r="M6712">
            <v>0</v>
          </cell>
          <cell r="N6712">
            <v>0</v>
          </cell>
          <cell r="O6712">
            <v>0</v>
          </cell>
          <cell r="P6712">
            <v>294000</v>
          </cell>
        </row>
        <row r="6713">
          <cell r="A6713" t="str">
            <v>20051219</v>
          </cell>
          <cell r="B6713" t="str">
            <v>0551</v>
          </cell>
          <cell r="C6713" t="str">
            <v>BL RF PRODUCTS</v>
          </cell>
          <cell r="D6713" t="str">
            <v>PL RF CONSUMER PROD</v>
          </cell>
          <cell r="E6713" t="str">
            <v>FETS</v>
          </cell>
          <cell r="F6713" t="str">
            <v>FP</v>
          </cell>
          <cell r="G6713" t="str">
            <v>SGTS</v>
          </cell>
          <cell r="H6713" t="str">
            <v>Tuner</v>
          </cell>
          <cell r="I6713" t="str">
            <v>CSW</v>
          </cell>
          <cell r="J6713">
            <v>1913000</v>
          </cell>
          <cell r="K6713">
            <v>0</v>
          </cell>
          <cell r="L6713">
            <v>0</v>
          </cell>
          <cell r="M6713">
            <v>0</v>
          </cell>
          <cell r="N6713">
            <v>0</v>
          </cell>
          <cell r="O6713">
            <v>987000</v>
          </cell>
          <cell r="P6713">
            <v>2900000</v>
          </cell>
        </row>
        <row r="6714">
          <cell r="A6714" t="str">
            <v>20051219</v>
          </cell>
          <cell r="B6714" t="str">
            <v>0551</v>
          </cell>
          <cell r="C6714" t="str">
            <v>BL RF PRODUCTS</v>
          </cell>
          <cell r="D6714" t="str">
            <v>PL RF CONSUMER PROD</v>
          </cell>
          <cell r="E6714" t="str">
            <v>FETS</v>
          </cell>
          <cell r="F6714" t="str">
            <v>FP</v>
          </cell>
          <cell r="G6714" t="str">
            <v>THSS</v>
          </cell>
          <cell r="H6714" t="str">
            <v>Samsung</v>
          </cell>
          <cell r="I6714" t="str">
            <v>CSW</v>
          </cell>
          <cell r="J6714">
            <v>2139000</v>
          </cell>
          <cell r="K6714">
            <v>0</v>
          </cell>
          <cell r="L6714">
            <v>0</v>
          </cell>
          <cell r="M6714">
            <v>0</v>
          </cell>
          <cell r="N6714">
            <v>0</v>
          </cell>
          <cell r="O6714">
            <v>639000</v>
          </cell>
          <cell r="P6714">
            <v>2778000</v>
          </cell>
        </row>
        <row r="6715">
          <cell r="A6715" t="str">
            <v>20051219</v>
          </cell>
          <cell r="B6715" t="str">
            <v>0551</v>
          </cell>
          <cell r="C6715" t="str">
            <v>BL RF PRODUCTS</v>
          </cell>
          <cell r="D6715" t="str">
            <v>PL RF CONSUMER PROD</v>
          </cell>
          <cell r="E6715" t="str">
            <v>FETS</v>
          </cell>
          <cell r="F6715" t="str">
            <v>FP</v>
          </cell>
          <cell r="G6715" t="str">
            <v>US00</v>
          </cell>
          <cell r="H6715" t="str">
            <v>RDC NARSO</v>
          </cell>
          <cell r="I6715" t="str">
            <v>RDC</v>
          </cell>
          <cell r="J6715">
            <v>18000</v>
          </cell>
          <cell r="K6715">
            <v>0</v>
          </cell>
          <cell r="L6715">
            <v>11000</v>
          </cell>
          <cell r="M6715">
            <v>0</v>
          </cell>
          <cell r="N6715">
            <v>0</v>
          </cell>
          <cell r="O6715">
            <v>10000</v>
          </cell>
          <cell r="P6715">
            <v>39000</v>
          </cell>
        </row>
        <row r="6716">
          <cell r="A6716" t="str">
            <v>20051219</v>
          </cell>
          <cell r="B6716" t="str">
            <v>0551</v>
          </cell>
          <cell r="C6716" t="str">
            <v>BL RF PRODUCTS</v>
          </cell>
          <cell r="D6716" t="str">
            <v>PL RF CONSUMER PROD</v>
          </cell>
          <cell r="E6716" t="str">
            <v>FETS</v>
          </cell>
          <cell r="F6716" t="str">
            <v>FP</v>
          </cell>
          <cell r="G6716" t="str">
            <v>US01</v>
          </cell>
          <cell r="H6716" t="str">
            <v>TRN NA</v>
          </cell>
          <cell r="I6716" t="str">
            <v>TRN</v>
          </cell>
          <cell r="J6716">
            <v>0</v>
          </cell>
          <cell r="K6716">
            <v>0</v>
          </cell>
          <cell r="L6716">
            <v>0</v>
          </cell>
          <cell r="M6716">
            <v>0</v>
          </cell>
          <cell r="N6716">
            <v>0</v>
          </cell>
          <cell r="O6716">
            <v>72000</v>
          </cell>
          <cell r="P6716">
            <v>72000</v>
          </cell>
        </row>
        <row r="6717">
          <cell r="A6717" t="str">
            <v>20051219</v>
          </cell>
          <cell r="B6717" t="str">
            <v>0551</v>
          </cell>
          <cell r="C6717" t="str">
            <v>BL RF PRODUCTS</v>
          </cell>
          <cell r="D6717" t="str">
            <v>PL RF CONSUMER PROD</v>
          </cell>
          <cell r="E6717" t="str">
            <v>FETS</v>
          </cell>
          <cell r="F6717" t="str">
            <v>FP</v>
          </cell>
          <cell r="G6717" t="str">
            <v>USDJ</v>
          </cell>
          <cell r="H6717" t="str">
            <v>PHILIPS SEMI DELCO JIT Whse, I</v>
          </cell>
          <cell r="I6717" t="str">
            <v>CSW</v>
          </cell>
          <cell r="J6717">
            <v>133000</v>
          </cell>
          <cell r="K6717">
            <v>0</v>
          </cell>
          <cell r="L6717">
            <v>0</v>
          </cell>
          <cell r="M6717">
            <v>0</v>
          </cell>
          <cell r="N6717">
            <v>0</v>
          </cell>
          <cell r="O6717">
            <v>30000</v>
          </cell>
          <cell r="P6717">
            <v>163000</v>
          </cell>
        </row>
        <row r="6718">
          <cell r="A6718" t="str">
            <v>20051219</v>
          </cell>
          <cell r="B6718" t="str">
            <v>0551</v>
          </cell>
          <cell r="C6718" t="str">
            <v>BL RF PRODUCTS</v>
          </cell>
          <cell r="D6718" t="str">
            <v>PL RF CONSUMER PROD</v>
          </cell>
          <cell r="E6718" t="str">
            <v>FETS</v>
          </cell>
          <cell r="F6718" t="str">
            <v>FP</v>
          </cell>
          <cell r="G6718" t="str">
            <v>USGI</v>
          </cell>
          <cell r="H6718" t="str">
            <v>CSW Delco VMI (Reynosa)</v>
          </cell>
          <cell r="I6718" t="str">
            <v>CSW</v>
          </cell>
          <cell r="J6718">
            <v>169000</v>
          </cell>
          <cell r="K6718">
            <v>0</v>
          </cell>
          <cell r="L6718">
            <v>0</v>
          </cell>
          <cell r="M6718">
            <v>0</v>
          </cell>
          <cell r="N6718">
            <v>0</v>
          </cell>
          <cell r="O6718">
            <v>30000</v>
          </cell>
          <cell r="P6718">
            <v>199000</v>
          </cell>
        </row>
        <row r="6719">
          <cell r="A6719" t="str">
            <v>20051219</v>
          </cell>
          <cell r="B6719" t="str">
            <v>0551</v>
          </cell>
          <cell r="C6719" t="str">
            <v>BL RF PRODUCTS</v>
          </cell>
          <cell r="D6719" t="str">
            <v>PL RF CONSUMER PROD</v>
          </cell>
          <cell r="E6719" t="str">
            <v>FETS</v>
          </cell>
          <cell r="F6719" t="str">
            <v>FP</v>
          </cell>
          <cell r="G6719" t="str">
            <v>USOH</v>
          </cell>
          <cell r="H6719" t="str">
            <v>CSW Ford (Hatfield)</v>
          </cell>
          <cell r="I6719" t="str">
            <v>CSW</v>
          </cell>
          <cell r="J6719">
            <v>18000</v>
          </cell>
          <cell r="K6719">
            <v>0</v>
          </cell>
          <cell r="L6719">
            <v>0</v>
          </cell>
          <cell r="M6719">
            <v>0</v>
          </cell>
          <cell r="N6719">
            <v>0</v>
          </cell>
          <cell r="O6719">
            <v>3000</v>
          </cell>
          <cell r="P6719">
            <v>21000</v>
          </cell>
        </row>
        <row r="6720">
          <cell r="A6720" t="str">
            <v>20051219</v>
          </cell>
          <cell r="B6720" t="str">
            <v>0551</v>
          </cell>
          <cell r="C6720" t="str">
            <v>BL RF PRODUCTS</v>
          </cell>
          <cell r="D6720" t="str">
            <v>PL RF CONSUMER PROD</v>
          </cell>
          <cell r="E6720" t="str">
            <v>FETS</v>
          </cell>
          <cell r="F6720" t="str">
            <v>FP</v>
          </cell>
          <cell r="G6720" t="str">
            <v>USPP</v>
          </cell>
          <cell r="H6720" t="str">
            <v>CSW PANASONIC PEACHTREE</v>
          </cell>
          <cell r="I6720" t="str">
            <v>CSW</v>
          </cell>
          <cell r="J6720">
            <v>15000</v>
          </cell>
          <cell r="K6720">
            <v>0</v>
          </cell>
          <cell r="L6720">
            <v>0</v>
          </cell>
          <cell r="M6720">
            <v>0</v>
          </cell>
          <cell r="N6720">
            <v>0</v>
          </cell>
          <cell r="O6720">
            <v>0</v>
          </cell>
          <cell r="P6720">
            <v>15000</v>
          </cell>
        </row>
        <row r="6721">
          <cell r="A6721" t="str">
            <v>20051219</v>
          </cell>
          <cell r="B6721" t="str">
            <v>0551</v>
          </cell>
          <cell r="C6721" t="str">
            <v>BL RF PRODUCTS</v>
          </cell>
          <cell r="D6721" t="str">
            <v>PL RF CONSUMER PROD</v>
          </cell>
          <cell r="E6721" t="str">
            <v>FETS</v>
          </cell>
          <cell r="F6721" t="str">
            <v>FP</v>
          </cell>
          <cell r="G6721" t="str">
            <v>USPR</v>
          </cell>
          <cell r="H6721" t="str">
            <v>CSW PANASONIC REYNOSA</v>
          </cell>
          <cell r="I6721" t="str">
            <v>CSW</v>
          </cell>
          <cell r="J6721">
            <v>0</v>
          </cell>
          <cell r="K6721">
            <v>0</v>
          </cell>
          <cell r="L6721">
            <v>0</v>
          </cell>
          <cell r="M6721">
            <v>0</v>
          </cell>
          <cell r="N6721">
            <v>0</v>
          </cell>
          <cell r="O6721">
            <v>21000</v>
          </cell>
          <cell r="P6721">
            <v>21000</v>
          </cell>
        </row>
        <row r="6722">
          <cell r="A6722" t="str">
            <v>20051219</v>
          </cell>
          <cell r="B6722" t="str">
            <v>0551</v>
          </cell>
          <cell r="C6722" t="str">
            <v>BL RF PRODUCTS</v>
          </cell>
          <cell r="D6722" t="str">
            <v>PL RF CONSUMER PROD</v>
          </cell>
          <cell r="E6722" t="str">
            <v>FETS</v>
          </cell>
          <cell r="F6722" t="str">
            <v>FP</v>
          </cell>
          <cell r="G6722" t="str">
            <v>USST</v>
          </cell>
          <cell r="H6722" t="str">
            <v>CSW Sony (San Diego)</v>
          </cell>
          <cell r="I6722" t="str">
            <v>CSW</v>
          </cell>
          <cell r="J6722">
            <v>0</v>
          </cell>
          <cell r="K6722">
            <v>0</v>
          </cell>
          <cell r="L6722">
            <v>0</v>
          </cell>
          <cell r="M6722">
            <v>0</v>
          </cell>
          <cell r="N6722">
            <v>0</v>
          </cell>
          <cell r="O6722">
            <v>240000</v>
          </cell>
          <cell r="P6722">
            <v>240000</v>
          </cell>
        </row>
        <row r="6723">
          <cell r="A6723" t="str">
            <v>20051219</v>
          </cell>
          <cell r="B6723" t="str">
            <v>0551</v>
          </cell>
          <cell r="C6723" t="str">
            <v>BL RF PRODUCTS</v>
          </cell>
          <cell r="D6723" t="str">
            <v>PL RF CONSUMER PROD</v>
          </cell>
          <cell r="E6723" t="str">
            <v>FETS</v>
          </cell>
          <cell r="F6723" t="str">
            <v>FP</v>
          </cell>
          <cell r="G6723" t="str">
            <v>USTM</v>
          </cell>
          <cell r="H6723" t="str">
            <v>CSW Ford (Altec - El Paso)</v>
          </cell>
          <cell r="I6723" t="str">
            <v>CSW</v>
          </cell>
          <cell r="J6723">
            <v>114000</v>
          </cell>
          <cell r="K6723">
            <v>0</v>
          </cell>
          <cell r="L6723">
            <v>0</v>
          </cell>
          <cell r="M6723">
            <v>0</v>
          </cell>
          <cell r="N6723">
            <v>0</v>
          </cell>
          <cell r="O6723">
            <v>0</v>
          </cell>
          <cell r="P6723">
            <v>114000</v>
          </cell>
        </row>
        <row r="6724">
          <cell r="A6724" t="str">
            <v>20051219</v>
          </cell>
          <cell r="B6724" t="str">
            <v>0551</v>
          </cell>
          <cell r="C6724" t="str">
            <v>BL RF PRODUCTS</v>
          </cell>
          <cell r="D6724" t="str">
            <v>PL RF CONSUMER PROD</v>
          </cell>
          <cell r="E6724" t="str">
            <v>FETS</v>
          </cell>
          <cell r="F6724" t="str">
            <v>FP</v>
          </cell>
          <cell r="G6724" t="str">
            <v>USTT</v>
          </cell>
          <cell r="H6724" t="str">
            <v>CSW Auto</v>
          </cell>
          <cell r="I6724" t="str">
            <v>RDC</v>
          </cell>
          <cell r="J6724">
            <v>508000</v>
          </cell>
          <cell r="K6724">
            <v>0</v>
          </cell>
          <cell r="L6724">
            <v>0</v>
          </cell>
          <cell r="M6724">
            <v>0</v>
          </cell>
          <cell r="N6724">
            <v>0</v>
          </cell>
          <cell r="O6724">
            <v>3000</v>
          </cell>
          <cell r="P6724">
            <v>511000</v>
          </cell>
        </row>
        <row r="6725">
          <cell r="A6725" t="str">
            <v>20051219</v>
          </cell>
          <cell r="B6725" t="str">
            <v>0551</v>
          </cell>
          <cell r="C6725" t="str">
            <v>BL RF PRODUCTS</v>
          </cell>
          <cell r="D6725" t="str">
            <v>PL RF CONSUMER PROD</v>
          </cell>
          <cell r="E6725" t="str">
            <v>FETS</v>
          </cell>
          <cell r="F6725" t="str">
            <v>WAFER</v>
          </cell>
          <cell r="G6725" t="str">
            <v>all plants</v>
          </cell>
          <cell r="H6725" t="str">
            <v>all descriptions</v>
          </cell>
          <cell r="I6725" t="str">
            <v>all types</v>
          </cell>
          <cell r="J6725">
            <v>1681</v>
          </cell>
          <cell r="K6725">
            <v>0</v>
          </cell>
          <cell r="L6725">
            <v>0</v>
          </cell>
          <cell r="M6725">
            <v>0</v>
          </cell>
          <cell r="N6725">
            <v>0</v>
          </cell>
          <cell r="O6725">
            <v>1817</v>
          </cell>
          <cell r="P6725">
            <v>3498</v>
          </cell>
        </row>
        <row r="6726">
          <cell r="A6726" t="str">
            <v>20051219</v>
          </cell>
          <cell r="B6726" t="str">
            <v>0551</v>
          </cell>
          <cell r="C6726" t="str">
            <v>BL RF PRODUCTS</v>
          </cell>
          <cell r="D6726" t="str">
            <v>PL RF CONSUMER PROD</v>
          </cell>
          <cell r="E6726" t="str">
            <v>FETS</v>
          </cell>
          <cell r="F6726" t="str">
            <v>WAFER</v>
          </cell>
          <cell r="G6726" t="str">
            <v>all plants</v>
          </cell>
          <cell r="H6726" t="str">
            <v>all descriptions</v>
          </cell>
          <cell r="I6726" t="str">
            <v>MFG</v>
          </cell>
          <cell r="J6726">
            <v>1681</v>
          </cell>
          <cell r="K6726">
            <v>0</v>
          </cell>
          <cell r="L6726">
            <v>0</v>
          </cell>
          <cell r="M6726">
            <v>0</v>
          </cell>
          <cell r="N6726">
            <v>0</v>
          </cell>
          <cell r="O6726">
            <v>1817</v>
          </cell>
          <cell r="P6726">
            <v>3498</v>
          </cell>
        </row>
        <row r="6727">
          <cell r="A6727" t="str">
            <v>20051219</v>
          </cell>
          <cell r="B6727" t="str">
            <v>0551</v>
          </cell>
          <cell r="C6727" t="str">
            <v>BL RF PRODUCTS</v>
          </cell>
          <cell r="D6727" t="str">
            <v>PL RF CONSUMER PROD</v>
          </cell>
          <cell r="E6727" t="str">
            <v>FETS</v>
          </cell>
          <cell r="F6727" t="str">
            <v>WAFER</v>
          </cell>
          <cell r="G6727" t="str">
            <v>PH79</v>
          </cell>
          <cell r="H6727" t="str">
            <v>WT PSC</v>
          </cell>
          <cell r="I6727" t="str">
            <v>MFG</v>
          </cell>
          <cell r="J6727">
            <v>1681</v>
          </cell>
          <cell r="K6727">
            <v>0</v>
          </cell>
          <cell r="L6727">
            <v>0</v>
          </cell>
          <cell r="M6727">
            <v>0</v>
          </cell>
          <cell r="N6727">
            <v>0</v>
          </cell>
          <cell r="O6727">
            <v>1817</v>
          </cell>
          <cell r="P6727">
            <v>3498</v>
          </cell>
        </row>
        <row r="6728">
          <cell r="A6728" t="str">
            <v>20051219</v>
          </cell>
          <cell r="B6728" t="str">
            <v>0551</v>
          </cell>
          <cell r="C6728" t="str">
            <v>BL RF PRODUCTS</v>
          </cell>
          <cell r="D6728" t="str">
            <v>PL RF CONSUMER PROD</v>
          </cell>
          <cell r="E6728" t="str">
            <v>FETS</v>
          </cell>
          <cell r="F6728" t="str">
            <v>XTAL</v>
          </cell>
          <cell r="G6728" t="str">
            <v>all plants</v>
          </cell>
          <cell r="H6728" t="str">
            <v>all descriptions</v>
          </cell>
          <cell r="I6728" t="str">
            <v>MFG</v>
          </cell>
          <cell r="J6728">
            <v>24547581</v>
          </cell>
          <cell r="K6728">
            <v>0</v>
          </cell>
          <cell r="L6728">
            <v>0</v>
          </cell>
          <cell r="M6728">
            <v>0</v>
          </cell>
          <cell r="N6728">
            <v>0</v>
          </cell>
          <cell r="O6728">
            <v>8254583</v>
          </cell>
          <cell r="P6728">
            <v>32802164</v>
          </cell>
        </row>
        <row r="6729">
          <cell r="A6729" t="str">
            <v>20051219</v>
          </cell>
          <cell r="B6729" t="str">
            <v>0551</v>
          </cell>
          <cell r="C6729" t="str">
            <v>BL RF PRODUCTS</v>
          </cell>
          <cell r="D6729" t="str">
            <v>PL RF CONSUMER PROD</v>
          </cell>
          <cell r="E6729" t="str">
            <v>FETS</v>
          </cell>
          <cell r="F6729" t="str">
            <v>XTAL</v>
          </cell>
          <cell r="G6729" t="str">
            <v>all plants</v>
          </cell>
          <cell r="H6729" t="str">
            <v>all descriptions</v>
          </cell>
          <cell r="I6729" t="str">
            <v>all types</v>
          </cell>
          <cell r="J6729">
            <v>24547581</v>
          </cell>
          <cell r="K6729">
            <v>0</v>
          </cell>
          <cell r="L6729">
            <v>0</v>
          </cell>
          <cell r="M6729">
            <v>0</v>
          </cell>
          <cell r="N6729">
            <v>0</v>
          </cell>
          <cell r="O6729">
            <v>8254583</v>
          </cell>
          <cell r="P6729">
            <v>32802164</v>
          </cell>
        </row>
        <row r="6730">
          <cell r="A6730" t="str">
            <v>20051219</v>
          </cell>
          <cell r="B6730" t="str">
            <v>0551</v>
          </cell>
          <cell r="C6730" t="str">
            <v>BL RF PRODUCTS</v>
          </cell>
          <cell r="D6730" t="str">
            <v>PL RF CONSUMER PROD</v>
          </cell>
          <cell r="E6730" t="str">
            <v>FETS</v>
          </cell>
          <cell r="F6730" t="str">
            <v>XTAL</v>
          </cell>
          <cell r="G6730" t="str">
            <v>CN71</v>
          </cell>
          <cell r="H6730" t="str">
            <v>AT PS Guangdong</v>
          </cell>
          <cell r="I6730" t="str">
            <v>MFG</v>
          </cell>
          <cell r="J6730">
            <v>4421294</v>
          </cell>
          <cell r="K6730">
            <v>0</v>
          </cell>
          <cell r="L6730">
            <v>0</v>
          </cell>
          <cell r="M6730">
            <v>0</v>
          </cell>
          <cell r="N6730">
            <v>0</v>
          </cell>
          <cell r="O6730">
            <v>1000162</v>
          </cell>
          <cell r="P6730">
            <v>5421456</v>
          </cell>
        </row>
        <row r="6731">
          <cell r="A6731" t="str">
            <v>20051219</v>
          </cell>
          <cell r="B6731" t="str">
            <v>0551</v>
          </cell>
          <cell r="C6731" t="str">
            <v>BL RF PRODUCTS</v>
          </cell>
          <cell r="D6731" t="str">
            <v>PL RF CONSUMER PROD</v>
          </cell>
          <cell r="E6731" t="str">
            <v>FETS</v>
          </cell>
          <cell r="F6731" t="str">
            <v>XTAL</v>
          </cell>
          <cell r="G6731" t="str">
            <v>HK70</v>
          </cell>
          <cell r="H6731" t="str">
            <v>AT EDL</v>
          </cell>
          <cell r="I6731" t="str">
            <v>MFG</v>
          </cell>
          <cell r="J6731">
            <v>20126287</v>
          </cell>
          <cell r="K6731">
            <v>0</v>
          </cell>
          <cell r="L6731">
            <v>0</v>
          </cell>
          <cell r="M6731">
            <v>0</v>
          </cell>
          <cell r="N6731">
            <v>0</v>
          </cell>
          <cell r="O6731">
            <v>7254421</v>
          </cell>
          <cell r="P6731">
            <v>27380708</v>
          </cell>
        </row>
        <row r="6732">
          <cell r="A6732" t="str">
            <v>20051219</v>
          </cell>
          <cell r="B6732" t="str">
            <v>0551</v>
          </cell>
          <cell r="C6732" t="str">
            <v>BL RF PRODUCTS</v>
          </cell>
          <cell r="D6732" t="str">
            <v>PL RF CONSUMER PROD</v>
          </cell>
          <cell r="E6732" t="str">
            <v>MMICS</v>
          </cell>
          <cell r="F6732" t="str">
            <v>all categories</v>
          </cell>
          <cell r="G6732" t="str">
            <v>all plants</v>
          </cell>
          <cell r="H6732" t="str">
            <v>all descriptions</v>
          </cell>
          <cell r="I6732" t="str">
            <v>all types</v>
          </cell>
          <cell r="J6732">
            <v>11585632</v>
          </cell>
          <cell r="K6732">
            <v>0</v>
          </cell>
          <cell r="L6732">
            <v>42000</v>
          </cell>
          <cell r="M6732">
            <v>0</v>
          </cell>
          <cell r="N6732">
            <v>0</v>
          </cell>
          <cell r="O6732">
            <v>2001053</v>
          </cell>
          <cell r="P6732">
            <v>13628685</v>
          </cell>
        </row>
        <row r="6733">
          <cell r="A6733" t="str">
            <v>20051219</v>
          </cell>
          <cell r="B6733" t="str">
            <v>0551</v>
          </cell>
          <cell r="C6733" t="str">
            <v>BL RF PRODUCTS</v>
          </cell>
          <cell r="D6733" t="str">
            <v>PL RF CONSUMER PROD</v>
          </cell>
          <cell r="E6733" t="str">
            <v>MMICS</v>
          </cell>
          <cell r="F6733" t="str">
            <v>all categories</v>
          </cell>
          <cell r="G6733" t="str">
            <v>all plants</v>
          </cell>
          <cell r="H6733" t="str">
            <v>all descriptions</v>
          </cell>
          <cell r="I6733" t="str">
            <v>RDC</v>
          </cell>
          <cell r="J6733">
            <v>1093000</v>
          </cell>
          <cell r="K6733">
            <v>0</v>
          </cell>
          <cell r="L6733">
            <v>42000</v>
          </cell>
          <cell r="M6733">
            <v>0</v>
          </cell>
          <cell r="N6733">
            <v>0</v>
          </cell>
          <cell r="O6733">
            <v>12000</v>
          </cell>
          <cell r="P6733">
            <v>1147000</v>
          </cell>
        </row>
        <row r="6734">
          <cell r="A6734" t="str">
            <v>20051219</v>
          </cell>
          <cell r="B6734" t="str">
            <v>0551</v>
          </cell>
          <cell r="C6734" t="str">
            <v>BL RF PRODUCTS</v>
          </cell>
          <cell r="D6734" t="str">
            <v>PL RF CONSUMER PROD</v>
          </cell>
          <cell r="E6734" t="str">
            <v>MMICS</v>
          </cell>
          <cell r="F6734" t="str">
            <v>all categories</v>
          </cell>
          <cell r="G6734" t="str">
            <v>all plants</v>
          </cell>
          <cell r="H6734" t="str">
            <v>all descriptions</v>
          </cell>
          <cell r="I6734" t="str">
            <v>MFG</v>
          </cell>
          <cell r="J6734">
            <v>7902632</v>
          </cell>
          <cell r="K6734">
            <v>0</v>
          </cell>
          <cell r="L6734">
            <v>0</v>
          </cell>
          <cell r="M6734">
            <v>0</v>
          </cell>
          <cell r="N6734">
            <v>0</v>
          </cell>
          <cell r="O6734">
            <v>597053</v>
          </cell>
          <cell r="P6734">
            <v>8499685</v>
          </cell>
        </row>
        <row r="6735">
          <cell r="A6735" t="str">
            <v>20051219</v>
          </cell>
          <cell r="B6735" t="str">
            <v>0551</v>
          </cell>
          <cell r="C6735" t="str">
            <v>BL RF PRODUCTS</v>
          </cell>
          <cell r="D6735" t="str">
            <v>PL RF CONSUMER PROD</v>
          </cell>
          <cell r="E6735" t="str">
            <v>MMICS</v>
          </cell>
          <cell r="F6735" t="str">
            <v>all categories</v>
          </cell>
          <cell r="G6735" t="str">
            <v>all plants</v>
          </cell>
          <cell r="H6735" t="str">
            <v>all descriptions</v>
          </cell>
          <cell r="I6735" t="str">
            <v>IWH</v>
          </cell>
          <cell r="J6735">
            <v>2590000</v>
          </cell>
          <cell r="K6735">
            <v>0</v>
          </cell>
          <cell r="L6735">
            <v>0</v>
          </cell>
          <cell r="M6735">
            <v>0</v>
          </cell>
          <cell r="N6735">
            <v>0</v>
          </cell>
          <cell r="O6735">
            <v>1392000</v>
          </cell>
          <cell r="P6735">
            <v>3982000</v>
          </cell>
        </row>
        <row r="6736">
          <cell r="A6736" t="str">
            <v>20051219</v>
          </cell>
          <cell r="B6736" t="str">
            <v>0551</v>
          </cell>
          <cell r="C6736" t="str">
            <v>BL RF PRODUCTS</v>
          </cell>
          <cell r="D6736" t="str">
            <v>PL RF CONSUMER PROD</v>
          </cell>
          <cell r="E6736" t="str">
            <v>MMICS</v>
          </cell>
          <cell r="F6736" t="str">
            <v>all categories</v>
          </cell>
          <cell r="G6736" t="str">
            <v>HK00</v>
          </cell>
          <cell r="H6736" t="str">
            <v>RDC APSH</v>
          </cell>
          <cell r="I6736" t="str">
            <v>RDC</v>
          </cell>
          <cell r="J6736">
            <v>769000</v>
          </cell>
          <cell r="K6736">
            <v>0</v>
          </cell>
          <cell r="L6736">
            <v>0</v>
          </cell>
          <cell r="M6736">
            <v>0</v>
          </cell>
          <cell r="N6736">
            <v>0</v>
          </cell>
          <cell r="O6736">
            <v>0</v>
          </cell>
          <cell r="P6736">
            <v>769000</v>
          </cell>
        </row>
        <row r="6737">
          <cell r="A6737" t="str">
            <v>20051219</v>
          </cell>
          <cell r="B6737" t="str">
            <v>0551</v>
          </cell>
          <cell r="C6737" t="str">
            <v>BL RF PRODUCTS</v>
          </cell>
          <cell r="D6737" t="str">
            <v>PL RF CONSUMER PROD</v>
          </cell>
          <cell r="E6737" t="str">
            <v>MMICS</v>
          </cell>
          <cell r="F6737" t="str">
            <v>all categories</v>
          </cell>
          <cell r="G6737" t="str">
            <v>HK10</v>
          </cell>
          <cell r="H6737" t="str">
            <v>IWH (BL Control) EDL</v>
          </cell>
          <cell r="I6737" t="str">
            <v>IWH</v>
          </cell>
          <cell r="J6737">
            <v>2145000</v>
          </cell>
          <cell r="K6737">
            <v>0</v>
          </cell>
          <cell r="L6737">
            <v>0</v>
          </cell>
          <cell r="M6737">
            <v>0</v>
          </cell>
          <cell r="N6737">
            <v>0</v>
          </cell>
          <cell r="O6737">
            <v>1392000</v>
          </cell>
          <cell r="P6737">
            <v>3537000</v>
          </cell>
        </row>
        <row r="6738">
          <cell r="A6738" t="str">
            <v>20051219</v>
          </cell>
          <cell r="B6738" t="str">
            <v>0551</v>
          </cell>
          <cell r="C6738" t="str">
            <v>BL RF PRODUCTS</v>
          </cell>
          <cell r="D6738" t="str">
            <v>PL RF CONSUMER PROD</v>
          </cell>
          <cell r="E6738" t="str">
            <v>MMICS</v>
          </cell>
          <cell r="F6738" t="str">
            <v>all categories</v>
          </cell>
          <cell r="G6738" t="str">
            <v>HK70</v>
          </cell>
          <cell r="H6738" t="str">
            <v>AT EDL</v>
          </cell>
          <cell r="I6738" t="str">
            <v>MFG</v>
          </cell>
          <cell r="J6738">
            <v>6252915</v>
          </cell>
          <cell r="K6738">
            <v>0</v>
          </cell>
          <cell r="L6738">
            <v>0</v>
          </cell>
          <cell r="M6738">
            <v>0</v>
          </cell>
          <cell r="N6738">
            <v>0</v>
          </cell>
          <cell r="O6738">
            <v>596304</v>
          </cell>
          <cell r="P6738">
            <v>6849219</v>
          </cell>
        </row>
        <row r="6739">
          <cell r="A6739" t="str">
            <v>20051219</v>
          </cell>
          <cell r="B6739" t="str">
            <v>0551</v>
          </cell>
          <cell r="C6739" t="str">
            <v>BL RF PRODUCTS</v>
          </cell>
          <cell r="D6739" t="str">
            <v>PL RF CONSUMER PROD</v>
          </cell>
          <cell r="E6739" t="str">
            <v>MMICS</v>
          </cell>
          <cell r="F6739" t="str">
            <v>all categories</v>
          </cell>
          <cell r="G6739" t="str">
            <v>NL00</v>
          </cell>
          <cell r="H6739" t="str">
            <v>RDC EU / TNT LOGISTICS BV</v>
          </cell>
          <cell r="I6739" t="str">
            <v>RDC</v>
          </cell>
          <cell r="J6739">
            <v>0</v>
          </cell>
          <cell r="K6739">
            <v>0</v>
          </cell>
          <cell r="L6739">
            <v>0</v>
          </cell>
          <cell r="M6739">
            <v>0</v>
          </cell>
          <cell r="N6739">
            <v>0</v>
          </cell>
          <cell r="O6739">
            <v>12000</v>
          </cell>
          <cell r="P6739">
            <v>12000</v>
          </cell>
        </row>
        <row r="6740">
          <cell r="A6740" t="str">
            <v>20051219</v>
          </cell>
          <cell r="B6740" t="str">
            <v>0551</v>
          </cell>
          <cell r="C6740" t="str">
            <v>BL RF PRODUCTS</v>
          </cell>
          <cell r="D6740" t="str">
            <v>PL RF CONSUMER PROD</v>
          </cell>
          <cell r="E6740" t="str">
            <v>MMICS</v>
          </cell>
          <cell r="F6740" t="str">
            <v>all categories</v>
          </cell>
          <cell r="G6740" t="str">
            <v>NL00</v>
          </cell>
          <cell r="H6740" t="str">
            <v>UPS SCS Nederland BV (Hal B)</v>
          </cell>
          <cell r="I6740" t="str">
            <v>RDC</v>
          </cell>
          <cell r="J6740">
            <v>243000</v>
          </cell>
          <cell r="K6740">
            <v>0</v>
          </cell>
          <cell r="L6740">
            <v>0</v>
          </cell>
          <cell r="M6740">
            <v>0</v>
          </cell>
          <cell r="N6740">
            <v>0</v>
          </cell>
          <cell r="O6740">
            <v>0</v>
          </cell>
          <cell r="P6740">
            <v>243000</v>
          </cell>
        </row>
        <row r="6741">
          <cell r="A6741" t="str">
            <v>20051219</v>
          </cell>
          <cell r="B6741" t="str">
            <v>0551</v>
          </cell>
          <cell r="C6741" t="str">
            <v>BL RF PRODUCTS</v>
          </cell>
          <cell r="D6741" t="str">
            <v>PL RF CONSUMER PROD</v>
          </cell>
          <cell r="E6741" t="str">
            <v>MMICS</v>
          </cell>
          <cell r="F6741" t="str">
            <v>all categories</v>
          </cell>
          <cell r="G6741" t="str">
            <v>NLTT</v>
          </cell>
          <cell r="H6741" t="str">
            <v>UPS SCS Nederland BV (Hal B)</v>
          </cell>
          <cell r="I6741" t="str">
            <v>RDC</v>
          </cell>
          <cell r="J6741">
            <v>27000</v>
          </cell>
          <cell r="K6741">
            <v>0</v>
          </cell>
          <cell r="L6741">
            <v>0</v>
          </cell>
          <cell r="M6741">
            <v>0</v>
          </cell>
          <cell r="N6741">
            <v>0</v>
          </cell>
          <cell r="O6741">
            <v>0</v>
          </cell>
          <cell r="P6741">
            <v>27000</v>
          </cell>
        </row>
        <row r="6742">
          <cell r="A6742" t="str">
            <v>20051219</v>
          </cell>
          <cell r="B6742" t="str">
            <v>0551</v>
          </cell>
          <cell r="C6742" t="str">
            <v>BL RF PRODUCTS</v>
          </cell>
          <cell r="D6742" t="str">
            <v>PL RF CONSUMER PROD</v>
          </cell>
          <cell r="E6742" t="str">
            <v>MMICS</v>
          </cell>
          <cell r="F6742" t="str">
            <v>all categories</v>
          </cell>
          <cell r="G6742" t="str">
            <v>PH79</v>
          </cell>
          <cell r="H6742" t="str">
            <v>WT PSC</v>
          </cell>
          <cell r="I6742" t="str">
            <v>MFG</v>
          </cell>
          <cell r="J6742">
            <v>657</v>
          </cell>
          <cell r="K6742">
            <v>0</v>
          </cell>
          <cell r="L6742">
            <v>0</v>
          </cell>
          <cell r="M6742">
            <v>0</v>
          </cell>
          <cell r="N6742">
            <v>0</v>
          </cell>
          <cell r="O6742">
            <v>749</v>
          </cell>
          <cell r="P6742">
            <v>1406</v>
          </cell>
        </row>
        <row r="6743">
          <cell r="A6743" t="str">
            <v>20051219</v>
          </cell>
          <cell r="B6743" t="str">
            <v>0551</v>
          </cell>
          <cell r="C6743" t="str">
            <v>BL RF PRODUCTS</v>
          </cell>
          <cell r="D6743" t="str">
            <v>PL RF CONSUMER PROD</v>
          </cell>
          <cell r="E6743" t="str">
            <v>MMICS</v>
          </cell>
          <cell r="F6743" t="str">
            <v>all categories</v>
          </cell>
          <cell r="G6743" t="str">
            <v>TW10</v>
          </cell>
          <cell r="H6743" t="str">
            <v>IWH (BL Control) PSK</v>
          </cell>
          <cell r="I6743" t="str">
            <v>IWH</v>
          </cell>
          <cell r="J6743">
            <v>445000</v>
          </cell>
          <cell r="K6743">
            <v>0</v>
          </cell>
          <cell r="L6743">
            <v>0</v>
          </cell>
          <cell r="M6743">
            <v>0</v>
          </cell>
          <cell r="N6743">
            <v>0</v>
          </cell>
          <cell r="O6743">
            <v>0</v>
          </cell>
          <cell r="P6743">
            <v>445000</v>
          </cell>
        </row>
        <row r="6744">
          <cell r="A6744" t="str">
            <v>20051219</v>
          </cell>
          <cell r="B6744" t="str">
            <v>0551</v>
          </cell>
          <cell r="C6744" t="str">
            <v>BL RF PRODUCTS</v>
          </cell>
          <cell r="D6744" t="str">
            <v>PL RF CONSUMER PROD</v>
          </cell>
          <cell r="E6744" t="str">
            <v>MMICS</v>
          </cell>
          <cell r="F6744" t="str">
            <v>all categories</v>
          </cell>
          <cell r="G6744" t="str">
            <v>TW70</v>
          </cell>
          <cell r="H6744" t="str">
            <v>AT PSK</v>
          </cell>
          <cell r="I6744" t="str">
            <v>MFG</v>
          </cell>
          <cell r="J6744">
            <v>1648935</v>
          </cell>
          <cell r="K6744">
            <v>0</v>
          </cell>
          <cell r="L6744">
            <v>0</v>
          </cell>
          <cell r="M6744">
            <v>0</v>
          </cell>
          <cell r="N6744">
            <v>0</v>
          </cell>
          <cell r="O6744">
            <v>0</v>
          </cell>
          <cell r="P6744">
            <v>1648935</v>
          </cell>
        </row>
        <row r="6745">
          <cell r="A6745" t="str">
            <v>20051219</v>
          </cell>
          <cell r="B6745" t="str">
            <v>0551</v>
          </cell>
          <cell r="C6745" t="str">
            <v>BL RF PRODUCTS</v>
          </cell>
          <cell r="D6745" t="str">
            <v>PL RF CONSUMER PROD</v>
          </cell>
          <cell r="E6745" t="str">
            <v>MMICS</v>
          </cell>
          <cell r="F6745" t="str">
            <v>all categories</v>
          </cell>
          <cell r="G6745" t="str">
            <v>TW79</v>
          </cell>
          <cell r="H6745" t="str">
            <v>WT PSK</v>
          </cell>
          <cell r="I6745" t="str">
            <v>MFG</v>
          </cell>
          <cell r="J6745">
            <v>125</v>
          </cell>
          <cell r="K6745">
            <v>0</v>
          </cell>
          <cell r="L6745">
            <v>0</v>
          </cell>
          <cell r="M6745">
            <v>0</v>
          </cell>
          <cell r="N6745">
            <v>0</v>
          </cell>
          <cell r="O6745">
            <v>0</v>
          </cell>
          <cell r="P6745">
            <v>125</v>
          </cell>
        </row>
        <row r="6746">
          <cell r="A6746" t="str">
            <v>20051219</v>
          </cell>
          <cell r="B6746" t="str">
            <v>0551</v>
          </cell>
          <cell r="C6746" t="str">
            <v>BL RF PRODUCTS</v>
          </cell>
          <cell r="D6746" t="str">
            <v>PL RF CONSUMER PROD</v>
          </cell>
          <cell r="E6746" t="str">
            <v>MMICS</v>
          </cell>
          <cell r="F6746" t="str">
            <v>all categories</v>
          </cell>
          <cell r="G6746" t="str">
            <v>US00</v>
          </cell>
          <cell r="H6746" t="str">
            <v>RDC NARSO</v>
          </cell>
          <cell r="I6746" t="str">
            <v>RDC</v>
          </cell>
          <cell r="J6746">
            <v>54000</v>
          </cell>
          <cell r="K6746">
            <v>0</v>
          </cell>
          <cell r="L6746">
            <v>42000</v>
          </cell>
          <cell r="M6746">
            <v>0</v>
          </cell>
          <cell r="N6746">
            <v>0</v>
          </cell>
          <cell r="O6746">
            <v>0</v>
          </cell>
          <cell r="P6746">
            <v>96000</v>
          </cell>
        </row>
        <row r="6747">
          <cell r="A6747" t="str">
            <v>20051219</v>
          </cell>
          <cell r="B6747" t="str">
            <v>0551</v>
          </cell>
          <cell r="C6747" t="str">
            <v>BL RF PRODUCTS</v>
          </cell>
          <cell r="D6747" t="str">
            <v>PL RF CONSUMER PROD</v>
          </cell>
          <cell r="E6747" t="str">
            <v>MMICS</v>
          </cell>
          <cell r="F6747" t="str">
            <v>FP</v>
          </cell>
          <cell r="G6747" t="str">
            <v>all plants</v>
          </cell>
          <cell r="H6747" t="str">
            <v>all descriptions</v>
          </cell>
          <cell r="I6747" t="str">
            <v>RDC</v>
          </cell>
          <cell r="J6747">
            <v>1093000</v>
          </cell>
          <cell r="K6747">
            <v>0</v>
          </cell>
          <cell r="L6747">
            <v>42000</v>
          </cell>
          <cell r="M6747">
            <v>0</v>
          </cell>
          <cell r="N6747">
            <v>0</v>
          </cell>
          <cell r="O6747">
            <v>12000</v>
          </cell>
          <cell r="P6747">
            <v>1147000</v>
          </cell>
        </row>
        <row r="6748">
          <cell r="A6748" t="str">
            <v>20051219</v>
          </cell>
          <cell r="B6748" t="str">
            <v>0551</v>
          </cell>
          <cell r="C6748" t="str">
            <v>BL RF PRODUCTS</v>
          </cell>
          <cell r="D6748" t="str">
            <v>PL RF CONSUMER PROD</v>
          </cell>
          <cell r="E6748" t="str">
            <v>MMICS</v>
          </cell>
          <cell r="F6748" t="str">
            <v>FP</v>
          </cell>
          <cell r="G6748" t="str">
            <v>all plants</v>
          </cell>
          <cell r="H6748" t="str">
            <v>all descriptions</v>
          </cell>
          <cell r="I6748" t="str">
            <v>IWH</v>
          </cell>
          <cell r="J6748">
            <v>2590000</v>
          </cell>
          <cell r="K6748">
            <v>0</v>
          </cell>
          <cell r="L6748">
            <v>0</v>
          </cell>
          <cell r="M6748">
            <v>0</v>
          </cell>
          <cell r="N6748">
            <v>0</v>
          </cell>
          <cell r="O6748">
            <v>1392000</v>
          </cell>
          <cell r="P6748">
            <v>3982000</v>
          </cell>
        </row>
        <row r="6749">
          <cell r="A6749" t="str">
            <v>20051219</v>
          </cell>
          <cell r="B6749" t="str">
            <v>0551</v>
          </cell>
          <cell r="C6749" t="str">
            <v>BL RF PRODUCTS</v>
          </cell>
          <cell r="D6749" t="str">
            <v>PL RF CONSUMER PROD</v>
          </cell>
          <cell r="E6749" t="str">
            <v>MMICS</v>
          </cell>
          <cell r="F6749" t="str">
            <v>FP</v>
          </cell>
          <cell r="G6749" t="str">
            <v>all plants</v>
          </cell>
          <cell r="H6749" t="str">
            <v>all descriptions</v>
          </cell>
          <cell r="I6749" t="str">
            <v>all types</v>
          </cell>
          <cell r="J6749">
            <v>3683000</v>
          </cell>
          <cell r="K6749">
            <v>0</v>
          </cell>
          <cell r="L6749">
            <v>42000</v>
          </cell>
          <cell r="M6749">
            <v>0</v>
          </cell>
          <cell r="N6749">
            <v>0</v>
          </cell>
          <cell r="O6749">
            <v>1404000</v>
          </cell>
          <cell r="P6749">
            <v>5129000</v>
          </cell>
        </row>
        <row r="6750">
          <cell r="A6750" t="str">
            <v>20051219</v>
          </cell>
          <cell r="B6750" t="str">
            <v>0551</v>
          </cell>
          <cell r="C6750" t="str">
            <v>BL RF PRODUCTS</v>
          </cell>
          <cell r="D6750" t="str">
            <v>PL RF CONSUMER PROD</v>
          </cell>
          <cell r="E6750" t="str">
            <v>MMICS</v>
          </cell>
          <cell r="F6750" t="str">
            <v>FP</v>
          </cell>
          <cell r="G6750" t="str">
            <v>HK00</v>
          </cell>
          <cell r="H6750" t="str">
            <v>RDC APSH</v>
          </cell>
          <cell r="I6750" t="str">
            <v>RDC</v>
          </cell>
          <cell r="J6750">
            <v>769000</v>
          </cell>
          <cell r="K6750">
            <v>0</v>
          </cell>
          <cell r="L6750">
            <v>0</v>
          </cell>
          <cell r="M6750">
            <v>0</v>
          </cell>
          <cell r="N6750">
            <v>0</v>
          </cell>
          <cell r="O6750">
            <v>0</v>
          </cell>
          <cell r="P6750">
            <v>769000</v>
          </cell>
        </row>
        <row r="6751">
          <cell r="A6751" t="str">
            <v>20051219</v>
          </cell>
          <cell r="B6751" t="str">
            <v>0551</v>
          </cell>
          <cell r="C6751" t="str">
            <v>BL RF PRODUCTS</v>
          </cell>
          <cell r="D6751" t="str">
            <v>PL RF CONSUMER PROD</v>
          </cell>
          <cell r="E6751" t="str">
            <v>MMICS</v>
          </cell>
          <cell r="F6751" t="str">
            <v>FP</v>
          </cell>
          <cell r="G6751" t="str">
            <v>HK10</v>
          </cell>
          <cell r="H6751" t="str">
            <v>IWH (BL Control) EDL</v>
          </cell>
          <cell r="I6751" t="str">
            <v>IWH</v>
          </cell>
          <cell r="J6751">
            <v>2145000</v>
          </cell>
          <cell r="K6751">
            <v>0</v>
          </cell>
          <cell r="L6751">
            <v>0</v>
          </cell>
          <cell r="M6751">
            <v>0</v>
          </cell>
          <cell r="N6751">
            <v>0</v>
          </cell>
          <cell r="O6751">
            <v>1392000</v>
          </cell>
          <cell r="P6751">
            <v>3537000</v>
          </cell>
        </row>
        <row r="6752">
          <cell r="A6752" t="str">
            <v>20051219</v>
          </cell>
          <cell r="B6752" t="str">
            <v>0551</v>
          </cell>
          <cell r="C6752" t="str">
            <v>BL RF PRODUCTS</v>
          </cell>
          <cell r="D6752" t="str">
            <v>PL RF CONSUMER PROD</v>
          </cell>
          <cell r="E6752" t="str">
            <v>MMICS</v>
          </cell>
          <cell r="F6752" t="str">
            <v>FP</v>
          </cell>
          <cell r="G6752" t="str">
            <v>NL00</v>
          </cell>
          <cell r="H6752" t="str">
            <v>UPS SCS Nederland BV (Hal B)</v>
          </cell>
          <cell r="I6752" t="str">
            <v>RDC</v>
          </cell>
          <cell r="J6752">
            <v>243000</v>
          </cell>
          <cell r="K6752">
            <v>0</v>
          </cell>
          <cell r="L6752">
            <v>0</v>
          </cell>
          <cell r="M6752">
            <v>0</v>
          </cell>
          <cell r="N6752">
            <v>0</v>
          </cell>
          <cell r="O6752">
            <v>0</v>
          </cell>
          <cell r="P6752">
            <v>243000</v>
          </cell>
        </row>
        <row r="6753">
          <cell r="A6753" t="str">
            <v>20051219</v>
          </cell>
          <cell r="B6753" t="str">
            <v>0551</v>
          </cell>
          <cell r="C6753" t="str">
            <v>BL RF PRODUCTS</v>
          </cell>
          <cell r="D6753" t="str">
            <v>PL RF CONSUMER PROD</v>
          </cell>
          <cell r="E6753" t="str">
            <v>MMICS</v>
          </cell>
          <cell r="F6753" t="str">
            <v>FP</v>
          </cell>
          <cell r="G6753" t="str">
            <v>NL00</v>
          </cell>
          <cell r="H6753" t="str">
            <v>RDC EU / TNT LOGISTICS BV</v>
          </cell>
          <cell r="I6753" t="str">
            <v>RDC</v>
          </cell>
          <cell r="J6753">
            <v>0</v>
          </cell>
          <cell r="K6753">
            <v>0</v>
          </cell>
          <cell r="L6753">
            <v>0</v>
          </cell>
          <cell r="M6753">
            <v>0</v>
          </cell>
          <cell r="N6753">
            <v>0</v>
          </cell>
          <cell r="O6753">
            <v>12000</v>
          </cell>
          <cell r="P6753">
            <v>12000</v>
          </cell>
        </row>
        <row r="6754">
          <cell r="A6754" t="str">
            <v>20051219</v>
          </cell>
          <cell r="B6754" t="str">
            <v>0551</v>
          </cell>
          <cell r="C6754" t="str">
            <v>BL RF PRODUCTS</v>
          </cell>
          <cell r="D6754" t="str">
            <v>PL RF CONSUMER PROD</v>
          </cell>
          <cell r="E6754" t="str">
            <v>MMICS</v>
          </cell>
          <cell r="F6754" t="str">
            <v>FP</v>
          </cell>
          <cell r="G6754" t="str">
            <v>NLTT</v>
          </cell>
          <cell r="H6754" t="str">
            <v>UPS SCS Nederland BV (Hal B)</v>
          </cell>
          <cell r="I6754" t="str">
            <v>RDC</v>
          </cell>
          <cell r="J6754">
            <v>27000</v>
          </cell>
          <cell r="K6754">
            <v>0</v>
          </cell>
          <cell r="L6754">
            <v>0</v>
          </cell>
          <cell r="M6754">
            <v>0</v>
          </cell>
          <cell r="N6754">
            <v>0</v>
          </cell>
          <cell r="O6754">
            <v>0</v>
          </cell>
          <cell r="P6754">
            <v>27000</v>
          </cell>
        </row>
        <row r="6755">
          <cell r="A6755" t="str">
            <v>20051219</v>
          </cell>
          <cell r="B6755" t="str">
            <v>0551</v>
          </cell>
          <cell r="C6755" t="str">
            <v>BL RF PRODUCTS</v>
          </cell>
          <cell r="D6755" t="str">
            <v>PL RF CONSUMER PROD</v>
          </cell>
          <cell r="E6755" t="str">
            <v>MMICS</v>
          </cell>
          <cell r="F6755" t="str">
            <v>FP</v>
          </cell>
          <cell r="G6755" t="str">
            <v>TW10</v>
          </cell>
          <cell r="H6755" t="str">
            <v>IWH (BL Control) PSK</v>
          </cell>
          <cell r="I6755" t="str">
            <v>IWH</v>
          </cell>
          <cell r="J6755">
            <v>445000</v>
          </cell>
          <cell r="K6755">
            <v>0</v>
          </cell>
          <cell r="L6755">
            <v>0</v>
          </cell>
          <cell r="M6755">
            <v>0</v>
          </cell>
          <cell r="N6755">
            <v>0</v>
          </cell>
          <cell r="O6755">
            <v>0</v>
          </cell>
          <cell r="P6755">
            <v>445000</v>
          </cell>
        </row>
        <row r="6756">
          <cell r="A6756" t="str">
            <v>20051219</v>
          </cell>
          <cell r="B6756" t="str">
            <v>0551</v>
          </cell>
          <cell r="C6756" t="str">
            <v>BL RF PRODUCTS</v>
          </cell>
          <cell r="D6756" t="str">
            <v>PL RF CONSUMER PROD</v>
          </cell>
          <cell r="E6756" t="str">
            <v>MMICS</v>
          </cell>
          <cell r="F6756" t="str">
            <v>FP</v>
          </cell>
          <cell r="G6756" t="str">
            <v>US00</v>
          </cell>
          <cell r="H6756" t="str">
            <v>RDC NARSO</v>
          </cell>
          <cell r="I6756" t="str">
            <v>RDC</v>
          </cell>
          <cell r="J6756">
            <v>54000</v>
          </cell>
          <cell r="K6756">
            <v>0</v>
          </cell>
          <cell r="L6756">
            <v>42000</v>
          </cell>
          <cell r="M6756">
            <v>0</v>
          </cell>
          <cell r="N6756">
            <v>0</v>
          </cell>
          <cell r="O6756">
            <v>0</v>
          </cell>
          <cell r="P6756">
            <v>96000</v>
          </cell>
        </row>
        <row r="6757">
          <cell r="A6757" t="str">
            <v>20051219</v>
          </cell>
          <cell r="B6757" t="str">
            <v>0551</v>
          </cell>
          <cell r="C6757" t="str">
            <v>BL RF PRODUCTS</v>
          </cell>
          <cell r="D6757" t="str">
            <v>PL RF CONSUMER PROD</v>
          </cell>
          <cell r="E6757" t="str">
            <v>MMICS</v>
          </cell>
          <cell r="F6757" t="str">
            <v>WAFER</v>
          </cell>
          <cell r="G6757" t="str">
            <v>all plants</v>
          </cell>
          <cell r="H6757" t="str">
            <v>all descriptions</v>
          </cell>
          <cell r="I6757" t="str">
            <v>MFG</v>
          </cell>
          <cell r="J6757">
            <v>782</v>
          </cell>
          <cell r="K6757">
            <v>0</v>
          </cell>
          <cell r="L6757">
            <v>0</v>
          </cell>
          <cell r="M6757">
            <v>0</v>
          </cell>
          <cell r="N6757">
            <v>0</v>
          </cell>
          <cell r="O6757">
            <v>749</v>
          </cell>
          <cell r="P6757">
            <v>1531</v>
          </cell>
        </row>
        <row r="6758">
          <cell r="A6758" t="str">
            <v>20051219</v>
          </cell>
          <cell r="B6758" t="str">
            <v>0551</v>
          </cell>
          <cell r="C6758" t="str">
            <v>BL RF PRODUCTS</v>
          </cell>
          <cell r="D6758" t="str">
            <v>PL RF CONSUMER PROD</v>
          </cell>
          <cell r="E6758" t="str">
            <v>MMICS</v>
          </cell>
          <cell r="F6758" t="str">
            <v>WAFER</v>
          </cell>
          <cell r="G6758" t="str">
            <v>all plants</v>
          </cell>
          <cell r="H6758" t="str">
            <v>all descriptions</v>
          </cell>
          <cell r="I6758" t="str">
            <v>all types</v>
          </cell>
          <cell r="J6758">
            <v>782</v>
          </cell>
          <cell r="K6758">
            <v>0</v>
          </cell>
          <cell r="L6758">
            <v>0</v>
          </cell>
          <cell r="M6758">
            <v>0</v>
          </cell>
          <cell r="N6758">
            <v>0</v>
          </cell>
          <cell r="O6758">
            <v>749</v>
          </cell>
          <cell r="P6758">
            <v>1531</v>
          </cell>
        </row>
        <row r="6759">
          <cell r="A6759" t="str">
            <v>20051219</v>
          </cell>
          <cell r="B6759" t="str">
            <v>0551</v>
          </cell>
          <cell r="C6759" t="str">
            <v>BL RF PRODUCTS</v>
          </cell>
          <cell r="D6759" t="str">
            <v>PL RF CONSUMER PROD</v>
          </cell>
          <cell r="E6759" t="str">
            <v>MMICS</v>
          </cell>
          <cell r="F6759" t="str">
            <v>WAFER</v>
          </cell>
          <cell r="G6759" t="str">
            <v>PH79</v>
          </cell>
          <cell r="H6759" t="str">
            <v>WT PSC</v>
          </cell>
          <cell r="I6759" t="str">
            <v>MFG</v>
          </cell>
          <cell r="J6759">
            <v>657</v>
          </cell>
          <cell r="K6759">
            <v>0</v>
          </cell>
          <cell r="L6759">
            <v>0</v>
          </cell>
          <cell r="M6759">
            <v>0</v>
          </cell>
          <cell r="N6759">
            <v>0</v>
          </cell>
          <cell r="O6759">
            <v>749</v>
          </cell>
          <cell r="P6759">
            <v>1406</v>
          </cell>
        </row>
        <row r="6760">
          <cell r="A6760" t="str">
            <v>20051219</v>
          </cell>
          <cell r="B6760" t="str">
            <v>0551</v>
          </cell>
          <cell r="C6760" t="str">
            <v>BL RF PRODUCTS</v>
          </cell>
          <cell r="D6760" t="str">
            <v>PL RF CONSUMER PROD</v>
          </cell>
          <cell r="E6760" t="str">
            <v>MMICS</v>
          </cell>
          <cell r="F6760" t="str">
            <v>WAFER</v>
          </cell>
          <cell r="G6760" t="str">
            <v>TW79</v>
          </cell>
          <cell r="H6760" t="str">
            <v>WT PSK</v>
          </cell>
          <cell r="I6760" t="str">
            <v>MFG</v>
          </cell>
          <cell r="J6760">
            <v>125</v>
          </cell>
          <cell r="K6760">
            <v>0</v>
          </cell>
          <cell r="L6760">
            <v>0</v>
          </cell>
          <cell r="M6760">
            <v>0</v>
          </cell>
          <cell r="N6760">
            <v>0</v>
          </cell>
          <cell r="O6760">
            <v>0</v>
          </cell>
          <cell r="P6760">
            <v>125</v>
          </cell>
        </row>
        <row r="6761">
          <cell r="A6761" t="str">
            <v>20051219</v>
          </cell>
          <cell r="B6761" t="str">
            <v>0551</v>
          </cell>
          <cell r="C6761" t="str">
            <v>BL RF PRODUCTS</v>
          </cell>
          <cell r="D6761" t="str">
            <v>PL RF CONSUMER PROD</v>
          </cell>
          <cell r="E6761" t="str">
            <v>MMICS</v>
          </cell>
          <cell r="F6761" t="str">
            <v>XTAL</v>
          </cell>
          <cell r="G6761" t="str">
            <v>all plants</v>
          </cell>
          <cell r="H6761" t="str">
            <v>all descriptions</v>
          </cell>
          <cell r="I6761" t="str">
            <v>all types</v>
          </cell>
          <cell r="J6761">
            <v>7901850</v>
          </cell>
          <cell r="K6761">
            <v>0</v>
          </cell>
          <cell r="L6761">
            <v>0</v>
          </cell>
          <cell r="M6761">
            <v>0</v>
          </cell>
          <cell r="N6761">
            <v>0</v>
          </cell>
          <cell r="O6761">
            <v>596304</v>
          </cell>
          <cell r="P6761">
            <v>8498154</v>
          </cell>
        </row>
        <row r="6762">
          <cell r="A6762" t="str">
            <v>20051219</v>
          </cell>
          <cell r="B6762" t="str">
            <v>0551</v>
          </cell>
          <cell r="C6762" t="str">
            <v>BL RF PRODUCTS</v>
          </cell>
          <cell r="D6762" t="str">
            <v>PL RF CONSUMER PROD</v>
          </cell>
          <cell r="E6762" t="str">
            <v>MMICS</v>
          </cell>
          <cell r="F6762" t="str">
            <v>XTAL</v>
          </cell>
          <cell r="G6762" t="str">
            <v>all plants</v>
          </cell>
          <cell r="H6762" t="str">
            <v>all descriptions</v>
          </cell>
          <cell r="I6762" t="str">
            <v>MFG</v>
          </cell>
          <cell r="J6762">
            <v>7901850</v>
          </cell>
          <cell r="K6762">
            <v>0</v>
          </cell>
          <cell r="L6762">
            <v>0</v>
          </cell>
          <cell r="M6762">
            <v>0</v>
          </cell>
          <cell r="N6762">
            <v>0</v>
          </cell>
          <cell r="O6762">
            <v>596304</v>
          </cell>
          <cell r="P6762">
            <v>8498154</v>
          </cell>
        </row>
        <row r="6763">
          <cell r="A6763" t="str">
            <v>20051219</v>
          </cell>
          <cell r="B6763" t="str">
            <v>0551</v>
          </cell>
          <cell r="C6763" t="str">
            <v>BL RF PRODUCTS</v>
          </cell>
          <cell r="D6763" t="str">
            <v>PL RF CONSUMER PROD</v>
          </cell>
          <cell r="E6763" t="str">
            <v>MMICS</v>
          </cell>
          <cell r="F6763" t="str">
            <v>XTAL</v>
          </cell>
          <cell r="G6763" t="str">
            <v>HK70</v>
          </cell>
          <cell r="H6763" t="str">
            <v>AT EDL</v>
          </cell>
          <cell r="I6763" t="str">
            <v>MFG</v>
          </cell>
          <cell r="J6763">
            <v>6252915</v>
          </cell>
          <cell r="K6763">
            <v>0</v>
          </cell>
          <cell r="L6763">
            <v>0</v>
          </cell>
          <cell r="M6763">
            <v>0</v>
          </cell>
          <cell r="N6763">
            <v>0</v>
          </cell>
          <cell r="O6763">
            <v>596304</v>
          </cell>
          <cell r="P6763">
            <v>6849219</v>
          </cell>
        </row>
        <row r="6764">
          <cell r="A6764" t="str">
            <v>20051219</v>
          </cell>
          <cell r="B6764" t="str">
            <v>0551</v>
          </cell>
          <cell r="C6764" t="str">
            <v>BL RF PRODUCTS</v>
          </cell>
          <cell r="D6764" t="str">
            <v>PL RF CONSUMER PROD</v>
          </cell>
          <cell r="E6764" t="str">
            <v>MMICS</v>
          </cell>
          <cell r="F6764" t="str">
            <v>XTAL</v>
          </cell>
          <cell r="G6764" t="str">
            <v>TW70</v>
          </cell>
          <cell r="H6764" t="str">
            <v>AT PSK</v>
          </cell>
          <cell r="I6764" t="str">
            <v>MFG</v>
          </cell>
          <cell r="J6764">
            <v>1648935</v>
          </cell>
          <cell r="K6764">
            <v>0</v>
          </cell>
          <cell r="L6764">
            <v>0</v>
          </cell>
          <cell r="M6764">
            <v>0</v>
          </cell>
          <cell r="N6764">
            <v>0</v>
          </cell>
          <cell r="O6764">
            <v>0</v>
          </cell>
          <cell r="P6764">
            <v>1648935</v>
          </cell>
        </row>
        <row r="6765">
          <cell r="A6765" t="str">
            <v>20051219</v>
          </cell>
          <cell r="B6765" t="str">
            <v>0551</v>
          </cell>
          <cell r="C6765" t="str">
            <v>BL RF PRODUCTS</v>
          </cell>
          <cell r="D6765" t="str">
            <v>PL RF CONSUMER PROD</v>
          </cell>
          <cell r="E6765" t="str">
            <v>PIN DIODES</v>
          </cell>
          <cell r="F6765" t="str">
            <v>all categories</v>
          </cell>
          <cell r="G6765" t="str">
            <v>all plants</v>
          </cell>
          <cell r="H6765" t="str">
            <v>all descriptions</v>
          </cell>
          <cell r="I6765" t="str">
            <v>all types</v>
          </cell>
          <cell r="J6765">
            <v>45704840</v>
          </cell>
          <cell r="K6765">
            <v>0</v>
          </cell>
          <cell r="L6765">
            <v>0</v>
          </cell>
          <cell r="M6765">
            <v>0</v>
          </cell>
          <cell r="N6765">
            <v>0</v>
          </cell>
          <cell r="O6765">
            <v>32956146</v>
          </cell>
          <cell r="P6765">
            <v>78660986</v>
          </cell>
        </row>
        <row r="6766">
          <cell r="A6766" t="str">
            <v>20051219</v>
          </cell>
          <cell r="B6766" t="str">
            <v>0551</v>
          </cell>
          <cell r="C6766" t="str">
            <v>BL RF PRODUCTS</v>
          </cell>
          <cell r="D6766" t="str">
            <v>PL RF CONSUMER PROD</v>
          </cell>
          <cell r="E6766" t="str">
            <v>PIN DIODES</v>
          </cell>
          <cell r="F6766" t="str">
            <v>all categories</v>
          </cell>
          <cell r="G6766" t="str">
            <v>all plants</v>
          </cell>
          <cell r="H6766" t="str">
            <v>all descriptions</v>
          </cell>
          <cell r="I6766" t="str">
            <v>MFG</v>
          </cell>
          <cell r="J6766">
            <v>31881840</v>
          </cell>
          <cell r="K6766">
            <v>0</v>
          </cell>
          <cell r="L6766">
            <v>0</v>
          </cell>
          <cell r="M6766">
            <v>0</v>
          </cell>
          <cell r="N6766">
            <v>0</v>
          </cell>
          <cell r="O6766">
            <v>16108146</v>
          </cell>
          <cell r="P6766">
            <v>47989986</v>
          </cell>
        </row>
        <row r="6767">
          <cell r="A6767" t="str">
            <v>20051219</v>
          </cell>
          <cell r="B6767" t="str">
            <v>0551</v>
          </cell>
          <cell r="C6767" t="str">
            <v>BL RF PRODUCTS</v>
          </cell>
          <cell r="D6767" t="str">
            <v>PL RF CONSUMER PROD</v>
          </cell>
          <cell r="E6767" t="str">
            <v>PIN DIODES</v>
          </cell>
          <cell r="F6767" t="str">
            <v>all categories</v>
          </cell>
          <cell r="G6767" t="str">
            <v>all plants</v>
          </cell>
          <cell r="H6767" t="str">
            <v>all descriptions</v>
          </cell>
          <cell r="I6767" t="str">
            <v>CSW</v>
          </cell>
          <cell r="J6767">
            <v>432000</v>
          </cell>
          <cell r="K6767">
            <v>0</v>
          </cell>
          <cell r="L6767">
            <v>0</v>
          </cell>
          <cell r="M6767">
            <v>0</v>
          </cell>
          <cell r="N6767">
            <v>0</v>
          </cell>
          <cell r="O6767">
            <v>12000</v>
          </cell>
          <cell r="P6767">
            <v>444000</v>
          </cell>
        </row>
        <row r="6768">
          <cell r="A6768" t="str">
            <v>20051219</v>
          </cell>
          <cell r="B6768" t="str">
            <v>0551</v>
          </cell>
          <cell r="C6768" t="str">
            <v>BL RF PRODUCTS</v>
          </cell>
          <cell r="D6768" t="str">
            <v>PL RF CONSUMER PROD</v>
          </cell>
          <cell r="E6768" t="str">
            <v>PIN DIODES</v>
          </cell>
          <cell r="F6768" t="str">
            <v>all categories</v>
          </cell>
          <cell r="G6768" t="str">
            <v>all plants</v>
          </cell>
          <cell r="H6768" t="str">
            <v>all descriptions</v>
          </cell>
          <cell r="I6768" t="str">
            <v>RDC</v>
          </cell>
          <cell r="J6768">
            <v>1136000</v>
          </cell>
          <cell r="K6768">
            <v>0</v>
          </cell>
          <cell r="L6768">
            <v>0</v>
          </cell>
          <cell r="M6768">
            <v>0</v>
          </cell>
          <cell r="N6768">
            <v>0</v>
          </cell>
          <cell r="O6768">
            <v>132000</v>
          </cell>
          <cell r="P6768">
            <v>1268000</v>
          </cell>
        </row>
        <row r="6769">
          <cell r="A6769" t="str">
            <v>20051219</v>
          </cell>
          <cell r="B6769" t="str">
            <v>0551</v>
          </cell>
          <cell r="C6769" t="str">
            <v>BL RF PRODUCTS</v>
          </cell>
          <cell r="D6769" t="str">
            <v>PL RF CONSUMER PROD</v>
          </cell>
          <cell r="E6769" t="str">
            <v>PIN DIODES</v>
          </cell>
          <cell r="F6769" t="str">
            <v>all categories</v>
          </cell>
          <cell r="G6769" t="str">
            <v>all plants</v>
          </cell>
          <cell r="H6769" t="str">
            <v>all descriptions</v>
          </cell>
          <cell r="I6769" t="str">
            <v>IWH</v>
          </cell>
          <cell r="J6769">
            <v>12255000</v>
          </cell>
          <cell r="K6769">
            <v>0</v>
          </cell>
          <cell r="L6769">
            <v>0</v>
          </cell>
          <cell r="M6769">
            <v>0</v>
          </cell>
          <cell r="N6769">
            <v>0</v>
          </cell>
          <cell r="O6769">
            <v>16704000</v>
          </cell>
          <cell r="P6769">
            <v>28959000</v>
          </cell>
        </row>
        <row r="6770">
          <cell r="A6770" t="str">
            <v>20051219</v>
          </cell>
          <cell r="B6770" t="str">
            <v>0551</v>
          </cell>
          <cell r="C6770" t="str">
            <v>BL RF PRODUCTS</v>
          </cell>
          <cell r="D6770" t="str">
            <v>PL RF CONSUMER PROD</v>
          </cell>
          <cell r="E6770" t="str">
            <v>PIN DIODES</v>
          </cell>
          <cell r="F6770" t="str">
            <v>all categories</v>
          </cell>
          <cell r="G6770" t="str">
            <v>CN10</v>
          </cell>
          <cell r="H6770" t="str">
            <v>IWH (BL Control) Guangdong</v>
          </cell>
          <cell r="I6770" t="str">
            <v>IWH</v>
          </cell>
          <cell r="J6770">
            <v>8996000</v>
          </cell>
          <cell r="K6770">
            <v>0</v>
          </cell>
          <cell r="L6770">
            <v>0</v>
          </cell>
          <cell r="M6770">
            <v>0</v>
          </cell>
          <cell r="N6770">
            <v>0</v>
          </cell>
          <cell r="O6770">
            <v>13679000</v>
          </cell>
          <cell r="P6770">
            <v>22675000</v>
          </cell>
        </row>
        <row r="6771">
          <cell r="A6771" t="str">
            <v>20051219</v>
          </cell>
          <cell r="B6771" t="str">
            <v>0551</v>
          </cell>
          <cell r="C6771" t="str">
            <v>BL RF PRODUCTS</v>
          </cell>
          <cell r="D6771" t="str">
            <v>PL RF CONSUMER PROD</v>
          </cell>
          <cell r="E6771" t="str">
            <v>PIN DIODES</v>
          </cell>
          <cell r="F6771" t="str">
            <v>all categories</v>
          </cell>
          <cell r="G6771" t="str">
            <v>CN71</v>
          </cell>
          <cell r="H6771" t="str">
            <v>AT PS Guangdong</v>
          </cell>
          <cell r="I6771" t="str">
            <v>MFG</v>
          </cell>
          <cell r="J6771">
            <v>17493823</v>
          </cell>
          <cell r="K6771">
            <v>0</v>
          </cell>
          <cell r="L6771">
            <v>0</v>
          </cell>
          <cell r="M6771">
            <v>0</v>
          </cell>
          <cell r="N6771">
            <v>0</v>
          </cell>
          <cell r="O6771">
            <v>14592944</v>
          </cell>
          <cell r="P6771">
            <v>32086767</v>
          </cell>
        </row>
        <row r="6772">
          <cell r="A6772" t="str">
            <v>20051219</v>
          </cell>
          <cell r="B6772" t="str">
            <v>0551</v>
          </cell>
          <cell r="C6772" t="str">
            <v>BL RF PRODUCTS</v>
          </cell>
          <cell r="D6772" t="str">
            <v>PL RF CONSUMER PROD</v>
          </cell>
          <cell r="E6772" t="str">
            <v>PIN DIODES</v>
          </cell>
          <cell r="F6772" t="str">
            <v>all categories</v>
          </cell>
          <cell r="G6772" t="str">
            <v>CNFB</v>
          </cell>
          <cell r="H6772" t="str">
            <v>FLEXTRONICS</v>
          </cell>
          <cell r="I6772" t="str">
            <v>CSW</v>
          </cell>
          <cell r="J6772">
            <v>78000</v>
          </cell>
          <cell r="K6772">
            <v>0</v>
          </cell>
          <cell r="L6772">
            <v>0</v>
          </cell>
          <cell r="M6772">
            <v>0</v>
          </cell>
          <cell r="N6772">
            <v>0</v>
          </cell>
          <cell r="O6772">
            <v>9000</v>
          </cell>
          <cell r="P6772">
            <v>87000</v>
          </cell>
        </row>
        <row r="6773">
          <cell r="A6773" t="str">
            <v>20051219</v>
          </cell>
          <cell r="B6773" t="str">
            <v>0551</v>
          </cell>
          <cell r="C6773" t="str">
            <v>BL RF PRODUCTS</v>
          </cell>
          <cell r="D6773" t="str">
            <v>PL RF CONSUMER PROD</v>
          </cell>
          <cell r="E6773" t="str">
            <v>PIN DIODES</v>
          </cell>
          <cell r="F6773" t="str">
            <v>all categories</v>
          </cell>
          <cell r="G6773" t="str">
            <v>DESO</v>
          </cell>
          <cell r="H6773" t="str">
            <v>SIEMENS BOCHOLT CONSIGNMENT</v>
          </cell>
          <cell r="I6773" t="str">
            <v>CSW</v>
          </cell>
          <cell r="J6773">
            <v>270000</v>
          </cell>
          <cell r="K6773">
            <v>0</v>
          </cell>
          <cell r="L6773">
            <v>0</v>
          </cell>
          <cell r="M6773">
            <v>0</v>
          </cell>
          <cell r="N6773">
            <v>0</v>
          </cell>
          <cell r="O6773">
            <v>0</v>
          </cell>
          <cell r="P6773">
            <v>270000</v>
          </cell>
        </row>
        <row r="6774">
          <cell r="A6774" t="str">
            <v>20051219</v>
          </cell>
          <cell r="B6774" t="str">
            <v>0551</v>
          </cell>
          <cell r="C6774" t="str">
            <v>BL RF PRODUCTS</v>
          </cell>
          <cell r="D6774" t="str">
            <v>PL RF CONSUMER PROD</v>
          </cell>
          <cell r="E6774" t="str">
            <v>PIN DIODES</v>
          </cell>
          <cell r="F6774" t="str">
            <v>all categories</v>
          </cell>
          <cell r="G6774" t="str">
            <v>HK00</v>
          </cell>
          <cell r="H6774" t="str">
            <v>RDC APSH</v>
          </cell>
          <cell r="I6774" t="str">
            <v>RDC</v>
          </cell>
          <cell r="J6774">
            <v>716000</v>
          </cell>
          <cell r="K6774">
            <v>0</v>
          </cell>
          <cell r="L6774">
            <v>0</v>
          </cell>
          <cell r="M6774">
            <v>0</v>
          </cell>
          <cell r="N6774">
            <v>0</v>
          </cell>
          <cell r="O6774">
            <v>0</v>
          </cell>
          <cell r="P6774">
            <v>716000</v>
          </cell>
        </row>
        <row r="6775">
          <cell r="A6775" t="str">
            <v>20051219</v>
          </cell>
          <cell r="B6775" t="str">
            <v>0551</v>
          </cell>
          <cell r="C6775" t="str">
            <v>BL RF PRODUCTS</v>
          </cell>
          <cell r="D6775" t="str">
            <v>PL RF CONSUMER PROD</v>
          </cell>
          <cell r="E6775" t="str">
            <v>PIN DIODES</v>
          </cell>
          <cell r="F6775" t="str">
            <v>all categories</v>
          </cell>
          <cell r="G6775" t="str">
            <v>HK10</v>
          </cell>
          <cell r="H6775" t="str">
            <v>IWH (BL Control) EDL</v>
          </cell>
          <cell r="I6775" t="str">
            <v>IWH</v>
          </cell>
          <cell r="J6775">
            <v>3259000</v>
          </cell>
          <cell r="K6775">
            <v>0</v>
          </cell>
          <cell r="L6775">
            <v>0</v>
          </cell>
          <cell r="M6775">
            <v>0</v>
          </cell>
          <cell r="N6775">
            <v>0</v>
          </cell>
          <cell r="O6775">
            <v>3025000</v>
          </cell>
          <cell r="P6775">
            <v>6284000</v>
          </cell>
        </row>
        <row r="6776">
          <cell r="A6776" t="str">
            <v>20051219</v>
          </cell>
          <cell r="B6776" t="str">
            <v>0551</v>
          </cell>
          <cell r="C6776" t="str">
            <v>BL RF PRODUCTS</v>
          </cell>
          <cell r="D6776" t="str">
            <v>PL RF CONSUMER PROD</v>
          </cell>
          <cell r="E6776" t="str">
            <v>PIN DIODES</v>
          </cell>
          <cell r="F6776" t="str">
            <v>all categories</v>
          </cell>
          <cell r="G6776" t="str">
            <v>HK70</v>
          </cell>
          <cell r="H6776" t="str">
            <v>AT EDL</v>
          </cell>
          <cell r="I6776" t="str">
            <v>MFG</v>
          </cell>
          <cell r="J6776">
            <v>14387319</v>
          </cell>
          <cell r="K6776">
            <v>0</v>
          </cell>
          <cell r="L6776">
            <v>0</v>
          </cell>
          <cell r="M6776">
            <v>0</v>
          </cell>
          <cell r="N6776">
            <v>0</v>
          </cell>
          <cell r="O6776">
            <v>1514517</v>
          </cell>
          <cell r="P6776">
            <v>15901836</v>
          </cell>
        </row>
        <row r="6777">
          <cell r="A6777" t="str">
            <v>20051219</v>
          </cell>
          <cell r="B6777" t="str">
            <v>0551</v>
          </cell>
          <cell r="C6777" t="str">
            <v>BL RF PRODUCTS</v>
          </cell>
          <cell r="D6777" t="str">
            <v>PL RF CONSUMER PROD</v>
          </cell>
          <cell r="E6777" t="str">
            <v>PIN DIODES</v>
          </cell>
          <cell r="F6777" t="str">
            <v>all categories</v>
          </cell>
          <cell r="G6777" t="str">
            <v>HKTT</v>
          </cell>
          <cell r="H6777" t="str">
            <v>CP On-site Warehouse AP</v>
          </cell>
          <cell r="I6777" t="str">
            <v>RDC</v>
          </cell>
          <cell r="J6777">
            <v>21000</v>
          </cell>
          <cell r="K6777">
            <v>0</v>
          </cell>
          <cell r="L6777">
            <v>0</v>
          </cell>
          <cell r="M6777">
            <v>0</v>
          </cell>
          <cell r="N6777">
            <v>0</v>
          </cell>
          <cell r="O6777">
            <v>0</v>
          </cell>
          <cell r="P6777">
            <v>21000</v>
          </cell>
        </row>
        <row r="6778">
          <cell r="A6778" t="str">
            <v>20051219</v>
          </cell>
          <cell r="B6778" t="str">
            <v>0551</v>
          </cell>
          <cell r="C6778" t="str">
            <v>BL RF PRODUCTS</v>
          </cell>
          <cell r="D6778" t="str">
            <v>PL RF CONSUMER PROD</v>
          </cell>
          <cell r="E6778" t="str">
            <v>PIN DIODES</v>
          </cell>
          <cell r="F6778" t="str">
            <v>all categories</v>
          </cell>
          <cell r="G6778" t="str">
            <v>NL00</v>
          </cell>
          <cell r="H6778" t="str">
            <v>UPS SCS Nederland BV (Hal B)</v>
          </cell>
          <cell r="I6778" t="str">
            <v>RDC</v>
          </cell>
          <cell r="J6778">
            <v>72000</v>
          </cell>
          <cell r="K6778">
            <v>0</v>
          </cell>
          <cell r="L6778">
            <v>0</v>
          </cell>
          <cell r="M6778">
            <v>0</v>
          </cell>
          <cell r="N6778">
            <v>0</v>
          </cell>
          <cell r="O6778">
            <v>0</v>
          </cell>
          <cell r="P6778">
            <v>72000</v>
          </cell>
        </row>
        <row r="6779">
          <cell r="A6779" t="str">
            <v>20051219</v>
          </cell>
          <cell r="B6779" t="str">
            <v>0551</v>
          </cell>
          <cell r="C6779" t="str">
            <v>BL RF PRODUCTS</v>
          </cell>
          <cell r="D6779" t="str">
            <v>PL RF CONSUMER PROD</v>
          </cell>
          <cell r="E6779" t="str">
            <v>PIN DIODES</v>
          </cell>
          <cell r="F6779" t="str">
            <v>all categories</v>
          </cell>
          <cell r="G6779" t="str">
            <v>NLTT</v>
          </cell>
          <cell r="H6779" t="str">
            <v>UPS SCS Nederland BV (Hal B)</v>
          </cell>
          <cell r="I6779" t="str">
            <v>RDC</v>
          </cell>
          <cell r="J6779">
            <v>306000</v>
          </cell>
          <cell r="K6779">
            <v>0</v>
          </cell>
          <cell r="L6779">
            <v>0</v>
          </cell>
          <cell r="M6779">
            <v>0</v>
          </cell>
          <cell r="N6779">
            <v>0</v>
          </cell>
          <cell r="O6779">
            <v>0</v>
          </cell>
          <cell r="P6779">
            <v>306000</v>
          </cell>
        </row>
        <row r="6780">
          <cell r="A6780" t="str">
            <v>20051219</v>
          </cell>
          <cell r="B6780" t="str">
            <v>0551</v>
          </cell>
          <cell r="C6780" t="str">
            <v>BL RF PRODUCTS</v>
          </cell>
          <cell r="D6780" t="str">
            <v>PL RF CONSUMER PROD</v>
          </cell>
          <cell r="E6780" t="str">
            <v>PIN DIODES</v>
          </cell>
          <cell r="F6780" t="str">
            <v>all categories</v>
          </cell>
          <cell r="G6780" t="str">
            <v>NLTT</v>
          </cell>
          <cell r="H6780" t="str">
            <v>TNT LOGISTICS BV</v>
          </cell>
          <cell r="I6780" t="str">
            <v>RDC</v>
          </cell>
          <cell r="J6780">
            <v>0</v>
          </cell>
          <cell r="K6780">
            <v>0</v>
          </cell>
          <cell r="L6780">
            <v>0</v>
          </cell>
          <cell r="M6780">
            <v>0</v>
          </cell>
          <cell r="N6780">
            <v>0</v>
          </cell>
          <cell r="O6780">
            <v>132000</v>
          </cell>
          <cell r="P6780">
            <v>132000</v>
          </cell>
        </row>
        <row r="6781">
          <cell r="A6781" t="str">
            <v>20051219</v>
          </cell>
          <cell r="B6781" t="str">
            <v>0551</v>
          </cell>
          <cell r="C6781" t="str">
            <v>BL RF PRODUCTS</v>
          </cell>
          <cell r="D6781" t="str">
            <v>PL RF CONSUMER PROD</v>
          </cell>
          <cell r="E6781" t="str">
            <v>PIN DIODES</v>
          </cell>
          <cell r="F6781" t="str">
            <v>all categories</v>
          </cell>
          <cell r="G6781" t="str">
            <v>PH79</v>
          </cell>
          <cell r="H6781" t="str">
            <v>WT PSC</v>
          </cell>
          <cell r="I6781" t="str">
            <v>MFG</v>
          </cell>
          <cell r="J6781">
            <v>698</v>
          </cell>
          <cell r="K6781">
            <v>0</v>
          </cell>
          <cell r="L6781">
            <v>0</v>
          </cell>
          <cell r="M6781">
            <v>0</v>
          </cell>
          <cell r="N6781">
            <v>0</v>
          </cell>
          <cell r="O6781">
            <v>685</v>
          </cell>
          <cell r="P6781">
            <v>1383</v>
          </cell>
        </row>
        <row r="6782">
          <cell r="A6782" t="str">
            <v>20051219</v>
          </cell>
          <cell r="B6782" t="str">
            <v>0551</v>
          </cell>
          <cell r="C6782" t="str">
            <v>BL RF PRODUCTS</v>
          </cell>
          <cell r="D6782" t="str">
            <v>PL RF CONSUMER PROD</v>
          </cell>
          <cell r="E6782" t="str">
            <v>PIN DIODES</v>
          </cell>
          <cell r="F6782" t="str">
            <v>all categories</v>
          </cell>
          <cell r="G6782" t="str">
            <v>PTFP</v>
          </cell>
          <cell r="H6782" t="str">
            <v>FORD PALMELA</v>
          </cell>
          <cell r="I6782" t="str">
            <v>CSW</v>
          </cell>
          <cell r="J6782">
            <v>69000</v>
          </cell>
          <cell r="K6782">
            <v>0</v>
          </cell>
          <cell r="L6782">
            <v>0</v>
          </cell>
          <cell r="M6782">
            <v>0</v>
          </cell>
          <cell r="N6782">
            <v>0</v>
          </cell>
          <cell r="O6782">
            <v>3000</v>
          </cell>
          <cell r="P6782">
            <v>72000</v>
          </cell>
        </row>
        <row r="6783">
          <cell r="A6783" t="str">
            <v>20051219</v>
          </cell>
          <cell r="B6783" t="str">
            <v>0551</v>
          </cell>
          <cell r="C6783" t="str">
            <v>BL RF PRODUCTS</v>
          </cell>
          <cell r="D6783" t="str">
            <v>PL RF CONSUMER PROD</v>
          </cell>
          <cell r="E6783" t="str">
            <v>PIN DIODES</v>
          </cell>
          <cell r="F6783" t="str">
            <v>all categories</v>
          </cell>
          <cell r="G6783" t="str">
            <v>USPP</v>
          </cell>
          <cell r="H6783" t="str">
            <v>CSW PANASONIC PEACHTREE</v>
          </cell>
          <cell r="I6783" t="str">
            <v>CSW</v>
          </cell>
          <cell r="J6783">
            <v>15000</v>
          </cell>
          <cell r="K6783">
            <v>0</v>
          </cell>
          <cell r="L6783">
            <v>0</v>
          </cell>
          <cell r="M6783">
            <v>0</v>
          </cell>
          <cell r="N6783">
            <v>0</v>
          </cell>
          <cell r="O6783">
            <v>0</v>
          </cell>
          <cell r="P6783">
            <v>15000</v>
          </cell>
        </row>
        <row r="6784">
          <cell r="A6784" t="str">
            <v>20051219</v>
          </cell>
          <cell r="B6784" t="str">
            <v>0551</v>
          </cell>
          <cell r="C6784" t="str">
            <v>BL RF PRODUCTS</v>
          </cell>
          <cell r="D6784" t="str">
            <v>PL RF CONSUMER PROD</v>
          </cell>
          <cell r="E6784" t="str">
            <v>PIN DIODES</v>
          </cell>
          <cell r="F6784" t="str">
            <v>all categories</v>
          </cell>
          <cell r="G6784" t="str">
            <v>USTT</v>
          </cell>
          <cell r="H6784" t="str">
            <v>CSW Auto</v>
          </cell>
          <cell r="I6784" t="str">
            <v>RDC</v>
          </cell>
          <cell r="J6784">
            <v>21000</v>
          </cell>
          <cell r="K6784">
            <v>0</v>
          </cell>
          <cell r="L6784">
            <v>0</v>
          </cell>
          <cell r="M6784">
            <v>0</v>
          </cell>
          <cell r="N6784">
            <v>0</v>
          </cell>
          <cell r="O6784">
            <v>0</v>
          </cell>
          <cell r="P6784">
            <v>21000</v>
          </cell>
        </row>
        <row r="6785">
          <cell r="A6785" t="str">
            <v>20051219</v>
          </cell>
          <cell r="B6785" t="str">
            <v>0551</v>
          </cell>
          <cell r="C6785" t="str">
            <v>BL RF PRODUCTS</v>
          </cell>
          <cell r="D6785" t="str">
            <v>PL RF CONSUMER PROD</v>
          </cell>
          <cell r="E6785" t="str">
            <v>PIN DIODES</v>
          </cell>
          <cell r="F6785" t="str">
            <v>FP</v>
          </cell>
          <cell r="G6785" t="str">
            <v>all plants</v>
          </cell>
          <cell r="H6785" t="str">
            <v>all descriptions</v>
          </cell>
          <cell r="I6785" t="str">
            <v>CSW</v>
          </cell>
          <cell r="J6785">
            <v>432000</v>
          </cell>
          <cell r="K6785">
            <v>0</v>
          </cell>
          <cell r="L6785">
            <v>0</v>
          </cell>
          <cell r="M6785">
            <v>0</v>
          </cell>
          <cell r="N6785">
            <v>0</v>
          </cell>
          <cell r="O6785">
            <v>12000</v>
          </cell>
          <cell r="P6785">
            <v>444000</v>
          </cell>
        </row>
        <row r="6786">
          <cell r="A6786" t="str">
            <v>20051219</v>
          </cell>
          <cell r="B6786" t="str">
            <v>0551</v>
          </cell>
          <cell r="C6786" t="str">
            <v>BL RF PRODUCTS</v>
          </cell>
          <cell r="D6786" t="str">
            <v>PL RF CONSUMER PROD</v>
          </cell>
          <cell r="E6786" t="str">
            <v>PIN DIODES</v>
          </cell>
          <cell r="F6786" t="str">
            <v>FP</v>
          </cell>
          <cell r="G6786" t="str">
            <v>all plants</v>
          </cell>
          <cell r="H6786" t="str">
            <v>all descriptions</v>
          </cell>
          <cell r="I6786" t="str">
            <v>IWH</v>
          </cell>
          <cell r="J6786">
            <v>12255000</v>
          </cell>
          <cell r="K6786">
            <v>0</v>
          </cell>
          <cell r="L6786">
            <v>0</v>
          </cell>
          <cell r="M6786">
            <v>0</v>
          </cell>
          <cell r="N6786">
            <v>0</v>
          </cell>
          <cell r="O6786">
            <v>16704000</v>
          </cell>
          <cell r="P6786">
            <v>28959000</v>
          </cell>
        </row>
        <row r="6787">
          <cell r="A6787" t="str">
            <v>20051219</v>
          </cell>
          <cell r="B6787" t="str">
            <v>0551</v>
          </cell>
          <cell r="C6787" t="str">
            <v>BL RF PRODUCTS</v>
          </cell>
          <cell r="D6787" t="str">
            <v>PL RF CONSUMER PROD</v>
          </cell>
          <cell r="E6787" t="str">
            <v>PIN DIODES</v>
          </cell>
          <cell r="F6787" t="str">
            <v>FP</v>
          </cell>
          <cell r="G6787" t="str">
            <v>all plants</v>
          </cell>
          <cell r="H6787" t="str">
            <v>all descriptions</v>
          </cell>
          <cell r="I6787" t="str">
            <v>all types</v>
          </cell>
          <cell r="J6787">
            <v>13823000</v>
          </cell>
          <cell r="K6787">
            <v>0</v>
          </cell>
          <cell r="L6787">
            <v>0</v>
          </cell>
          <cell r="M6787">
            <v>0</v>
          </cell>
          <cell r="N6787">
            <v>0</v>
          </cell>
          <cell r="O6787">
            <v>16848000</v>
          </cell>
          <cell r="P6787">
            <v>30671000</v>
          </cell>
        </row>
        <row r="6788">
          <cell r="A6788" t="str">
            <v>20051219</v>
          </cell>
          <cell r="B6788" t="str">
            <v>0551</v>
          </cell>
          <cell r="C6788" t="str">
            <v>BL RF PRODUCTS</v>
          </cell>
          <cell r="D6788" t="str">
            <v>PL RF CONSUMER PROD</v>
          </cell>
          <cell r="E6788" t="str">
            <v>PIN DIODES</v>
          </cell>
          <cell r="F6788" t="str">
            <v>FP</v>
          </cell>
          <cell r="G6788" t="str">
            <v>all plants</v>
          </cell>
          <cell r="H6788" t="str">
            <v>all descriptions</v>
          </cell>
          <cell r="I6788" t="str">
            <v>RDC</v>
          </cell>
          <cell r="J6788">
            <v>1136000</v>
          </cell>
          <cell r="K6788">
            <v>0</v>
          </cell>
          <cell r="L6788">
            <v>0</v>
          </cell>
          <cell r="M6788">
            <v>0</v>
          </cell>
          <cell r="N6788">
            <v>0</v>
          </cell>
          <cell r="O6788">
            <v>132000</v>
          </cell>
          <cell r="P6788">
            <v>1268000</v>
          </cell>
        </row>
        <row r="6789">
          <cell r="A6789" t="str">
            <v>20051219</v>
          </cell>
          <cell r="B6789" t="str">
            <v>0551</v>
          </cell>
          <cell r="C6789" t="str">
            <v>BL RF PRODUCTS</v>
          </cell>
          <cell r="D6789" t="str">
            <v>PL RF CONSUMER PROD</v>
          </cell>
          <cell r="E6789" t="str">
            <v>PIN DIODES</v>
          </cell>
          <cell r="F6789" t="str">
            <v>FP</v>
          </cell>
          <cell r="G6789" t="str">
            <v>CN10</v>
          </cell>
          <cell r="H6789" t="str">
            <v>IWH (BL Control) Guangdong</v>
          </cell>
          <cell r="I6789" t="str">
            <v>IWH</v>
          </cell>
          <cell r="J6789">
            <v>8996000</v>
          </cell>
          <cell r="K6789">
            <v>0</v>
          </cell>
          <cell r="L6789">
            <v>0</v>
          </cell>
          <cell r="M6789">
            <v>0</v>
          </cell>
          <cell r="N6789">
            <v>0</v>
          </cell>
          <cell r="O6789">
            <v>13679000</v>
          </cell>
          <cell r="P6789">
            <v>22675000</v>
          </cell>
        </row>
        <row r="6790">
          <cell r="A6790" t="str">
            <v>20051219</v>
          </cell>
          <cell r="B6790" t="str">
            <v>0551</v>
          </cell>
          <cell r="C6790" t="str">
            <v>BL RF PRODUCTS</v>
          </cell>
          <cell r="D6790" t="str">
            <v>PL RF CONSUMER PROD</v>
          </cell>
          <cell r="E6790" t="str">
            <v>PIN DIODES</v>
          </cell>
          <cell r="F6790" t="str">
            <v>FP</v>
          </cell>
          <cell r="G6790" t="str">
            <v>CNFB</v>
          </cell>
          <cell r="H6790" t="str">
            <v>FLEXTRONICS</v>
          </cell>
          <cell r="I6790" t="str">
            <v>CSW</v>
          </cell>
          <cell r="J6790">
            <v>78000</v>
          </cell>
          <cell r="K6790">
            <v>0</v>
          </cell>
          <cell r="L6790">
            <v>0</v>
          </cell>
          <cell r="M6790">
            <v>0</v>
          </cell>
          <cell r="N6790">
            <v>0</v>
          </cell>
          <cell r="O6790">
            <v>9000</v>
          </cell>
          <cell r="P6790">
            <v>87000</v>
          </cell>
        </row>
        <row r="6791">
          <cell r="A6791" t="str">
            <v>20051219</v>
          </cell>
          <cell r="B6791" t="str">
            <v>0551</v>
          </cell>
          <cell r="C6791" t="str">
            <v>BL RF PRODUCTS</v>
          </cell>
          <cell r="D6791" t="str">
            <v>PL RF CONSUMER PROD</v>
          </cell>
          <cell r="E6791" t="str">
            <v>PIN DIODES</v>
          </cell>
          <cell r="F6791" t="str">
            <v>FP</v>
          </cell>
          <cell r="G6791" t="str">
            <v>DESO</v>
          </cell>
          <cell r="H6791" t="str">
            <v>SIEMENS BOCHOLT CONSIGNMENT</v>
          </cell>
          <cell r="I6791" t="str">
            <v>CSW</v>
          </cell>
          <cell r="J6791">
            <v>270000</v>
          </cell>
          <cell r="K6791">
            <v>0</v>
          </cell>
          <cell r="L6791">
            <v>0</v>
          </cell>
          <cell r="M6791">
            <v>0</v>
          </cell>
          <cell r="N6791">
            <v>0</v>
          </cell>
          <cell r="O6791">
            <v>0</v>
          </cell>
          <cell r="P6791">
            <v>270000</v>
          </cell>
        </row>
        <row r="6792">
          <cell r="A6792" t="str">
            <v>20051219</v>
          </cell>
          <cell r="B6792" t="str">
            <v>0551</v>
          </cell>
          <cell r="C6792" t="str">
            <v>BL RF PRODUCTS</v>
          </cell>
          <cell r="D6792" t="str">
            <v>PL RF CONSUMER PROD</v>
          </cell>
          <cell r="E6792" t="str">
            <v>PIN DIODES</v>
          </cell>
          <cell r="F6792" t="str">
            <v>FP</v>
          </cell>
          <cell r="G6792" t="str">
            <v>HK00</v>
          </cell>
          <cell r="H6792" t="str">
            <v>RDC APSH</v>
          </cell>
          <cell r="I6792" t="str">
            <v>RDC</v>
          </cell>
          <cell r="J6792">
            <v>716000</v>
          </cell>
          <cell r="K6792">
            <v>0</v>
          </cell>
          <cell r="L6792">
            <v>0</v>
          </cell>
          <cell r="M6792">
            <v>0</v>
          </cell>
          <cell r="N6792">
            <v>0</v>
          </cell>
          <cell r="O6792">
            <v>0</v>
          </cell>
          <cell r="P6792">
            <v>716000</v>
          </cell>
        </row>
        <row r="6793">
          <cell r="A6793" t="str">
            <v>20051219</v>
          </cell>
          <cell r="B6793" t="str">
            <v>0551</v>
          </cell>
          <cell r="C6793" t="str">
            <v>BL RF PRODUCTS</v>
          </cell>
          <cell r="D6793" t="str">
            <v>PL RF CONSUMER PROD</v>
          </cell>
          <cell r="E6793" t="str">
            <v>PIN DIODES</v>
          </cell>
          <cell r="F6793" t="str">
            <v>FP</v>
          </cell>
          <cell r="G6793" t="str">
            <v>HK10</v>
          </cell>
          <cell r="H6793" t="str">
            <v>IWH (BL Control) EDL</v>
          </cell>
          <cell r="I6793" t="str">
            <v>IWH</v>
          </cell>
          <cell r="J6793">
            <v>3259000</v>
          </cell>
          <cell r="K6793">
            <v>0</v>
          </cell>
          <cell r="L6793">
            <v>0</v>
          </cell>
          <cell r="M6793">
            <v>0</v>
          </cell>
          <cell r="N6793">
            <v>0</v>
          </cell>
          <cell r="O6793">
            <v>3025000</v>
          </cell>
          <cell r="P6793">
            <v>6284000</v>
          </cell>
        </row>
        <row r="6794">
          <cell r="A6794" t="str">
            <v>20051219</v>
          </cell>
          <cell r="B6794" t="str">
            <v>0551</v>
          </cell>
          <cell r="C6794" t="str">
            <v>BL RF PRODUCTS</v>
          </cell>
          <cell r="D6794" t="str">
            <v>PL RF CONSUMER PROD</v>
          </cell>
          <cell r="E6794" t="str">
            <v>PIN DIODES</v>
          </cell>
          <cell r="F6794" t="str">
            <v>FP</v>
          </cell>
          <cell r="G6794" t="str">
            <v>HKTT</v>
          </cell>
          <cell r="H6794" t="str">
            <v>CP On-site Warehouse AP</v>
          </cell>
          <cell r="I6794" t="str">
            <v>RDC</v>
          </cell>
          <cell r="J6794">
            <v>21000</v>
          </cell>
          <cell r="K6794">
            <v>0</v>
          </cell>
          <cell r="L6794">
            <v>0</v>
          </cell>
          <cell r="M6794">
            <v>0</v>
          </cell>
          <cell r="N6794">
            <v>0</v>
          </cell>
          <cell r="O6794">
            <v>0</v>
          </cell>
          <cell r="P6794">
            <v>21000</v>
          </cell>
        </row>
        <row r="6795">
          <cell r="A6795" t="str">
            <v>20051219</v>
          </cell>
          <cell r="B6795" t="str">
            <v>0551</v>
          </cell>
          <cell r="C6795" t="str">
            <v>BL RF PRODUCTS</v>
          </cell>
          <cell r="D6795" t="str">
            <v>PL RF CONSUMER PROD</v>
          </cell>
          <cell r="E6795" t="str">
            <v>PIN DIODES</v>
          </cell>
          <cell r="F6795" t="str">
            <v>FP</v>
          </cell>
          <cell r="G6795" t="str">
            <v>NL00</v>
          </cell>
          <cell r="H6795" t="str">
            <v>UPS SCS Nederland BV (Hal B)</v>
          </cell>
          <cell r="I6795" t="str">
            <v>RDC</v>
          </cell>
          <cell r="J6795">
            <v>72000</v>
          </cell>
          <cell r="K6795">
            <v>0</v>
          </cell>
          <cell r="L6795">
            <v>0</v>
          </cell>
          <cell r="M6795">
            <v>0</v>
          </cell>
          <cell r="N6795">
            <v>0</v>
          </cell>
          <cell r="O6795">
            <v>0</v>
          </cell>
          <cell r="P6795">
            <v>72000</v>
          </cell>
        </row>
        <row r="6796">
          <cell r="A6796" t="str">
            <v>20051219</v>
          </cell>
          <cell r="B6796" t="str">
            <v>0551</v>
          </cell>
          <cell r="C6796" t="str">
            <v>BL RF PRODUCTS</v>
          </cell>
          <cell r="D6796" t="str">
            <v>PL RF CONSUMER PROD</v>
          </cell>
          <cell r="E6796" t="str">
            <v>PIN DIODES</v>
          </cell>
          <cell r="F6796" t="str">
            <v>FP</v>
          </cell>
          <cell r="G6796" t="str">
            <v>NLTT</v>
          </cell>
          <cell r="H6796" t="str">
            <v>UPS SCS Nederland BV (Hal B)</v>
          </cell>
          <cell r="I6796" t="str">
            <v>RDC</v>
          </cell>
          <cell r="J6796">
            <v>306000</v>
          </cell>
          <cell r="K6796">
            <v>0</v>
          </cell>
          <cell r="L6796">
            <v>0</v>
          </cell>
          <cell r="M6796">
            <v>0</v>
          </cell>
          <cell r="N6796">
            <v>0</v>
          </cell>
          <cell r="O6796">
            <v>0</v>
          </cell>
          <cell r="P6796">
            <v>306000</v>
          </cell>
        </row>
        <row r="6797">
          <cell r="A6797" t="str">
            <v>20051219</v>
          </cell>
          <cell r="B6797" t="str">
            <v>0551</v>
          </cell>
          <cell r="C6797" t="str">
            <v>BL RF PRODUCTS</v>
          </cell>
          <cell r="D6797" t="str">
            <v>PL RF CONSUMER PROD</v>
          </cell>
          <cell r="E6797" t="str">
            <v>PIN DIODES</v>
          </cell>
          <cell r="F6797" t="str">
            <v>FP</v>
          </cell>
          <cell r="G6797" t="str">
            <v>NLTT</v>
          </cell>
          <cell r="H6797" t="str">
            <v>TNT LOGISTICS BV</v>
          </cell>
          <cell r="I6797" t="str">
            <v>RDC</v>
          </cell>
          <cell r="J6797">
            <v>0</v>
          </cell>
          <cell r="K6797">
            <v>0</v>
          </cell>
          <cell r="L6797">
            <v>0</v>
          </cell>
          <cell r="M6797">
            <v>0</v>
          </cell>
          <cell r="N6797">
            <v>0</v>
          </cell>
          <cell r="O6797">
            <v>132000</v>
          </cell>
          <cell r="P6797">
            <v>132000</v>
          </cell>
        </row>
        <row r="6798">
          <cell r="A6798" t="str">
            <v>20051219</v>
          </cell>
          <cell r="B6798" t="str">
            <v>0551</v>
          </cell>
          <cell r="C6798" t="str">
            <v>BL RF PRODUCTS</v>
          </cell>
          <cell r="D6798" t="str">
            <v>PL RF CONSUMER PROD</v>
          </cell>
          <cell r="E6798" t="str">
            <v>PIN DIODES</v>
          </cell>
          <cell r="F6798" t="str">
            <v>FP</v>
          </cell>
          <cell r="G6798" t="str">
            <v>PTFP</v>
          </cell>
          <cell r="H6798" t="str">
            <v>FORD PALMELA</v>
          </cell>
          <cell r="I6798" t="str">
            <v>CSW</v>
          </cell>
          <cell r="J6798">
            <v>69000</v>
          </cell>
          <cell r="K6798">
            <v>0</v>
          </cell>
          <cell r="L6798">
            <v>0</v>
          </cell>
          <cell r="M6798">
            <v>0</v>
          </cell>
          <cell r="N6798">
            <v>0</v>
          </cell>
          <cell r="O6798">
            <v>3000</v>
          </cell>
          <cell r="P6798">
            <v>72000</v>
          </cell>
        </row>
        <row r="6799">
          <cell r="A6799" t="str">
            <v>20051219</v>
          </cell>
          <cell r="B6799" t="str">
            <v>0551</v>
          </cell>
          <cell r="C6799" t="str">
            <v>BL RF PRODUCTS</v>
          </cell>
          <cell r="D6799" t="str">
            <v>PL RF CONSUMER PROD</v>
          </cell>
          <cell r="E6799" t="str">
            <v>PIN DIODES</v>
          </cell>
          <cell r="F6799" t="str">
            <v>FP</v>
          </cell>
          <cell r="G6799" t="str">
            <v>USPP</v>
          </cell>
          <cell r="H6799" t="str">
            <v>CSW PANASONIC PEACHTREE</v>
          </cell>
          <cell r="I6799" t="str">
            <v>CSW</v>
          </cell>
          <cell r="J6799">
            <v>15000</v>
          </cell>
          <cell r="K6799">
            <v>0</v>
          </cell>
          <cell r="L6799">
            <v>0</v>
          </cell>
          <cell r="M6799">
            <v>0</v>
          </cell>
          <cell r="N6799">
            <v>0</v>
          </cell>
          <cell r="O6799">
            <v>0</v>
          </cell>
          <cell r="P6799">
            <v>15000</v>
          </cell>
        </row>
        <row r="6800">
          <cell r="A6800" t="str">
            <v>20051219</v>
          </cell>
          <cell r="B6800" t="str">
            <v>0551</v>
          </cell>
          <cell r="C6800" t="str">
            <v>BL RF PRODUCTS</v>
          </cell>
          <cell r="D6800" t="str">
            <v>PL RF CONSUMER PROD</v>
          </cell>
          <cell r="E6800" t="str">
            <v>PIN DIODES</v>
          </cell>
          <cell r="F6800" t="str">
            <v>FP</v>
          </cell>
          <cell r="G6800" t="str">
            <v>USTT</v>
          </cell>
          <cell r="H6800" t="str">
            <v>CSW Auto</v>
          </cell>
          <cell r="I6800" t="str">
            <v>RDC</v>
          </cell>
          <cell r="J6800">
            <v>21000</v>
          </cell>
          <cell r="K6800">
            <v>0</v>
          </cell>
          <cell r="L6800">
            <v>0</v>
          </cell>
          <cell r="M6800">
            <v>0</v>
          </cell>
          <cell r="N6800">
            <v>0</v>
          </cell>
          <cell r="O6800">
            <v>0</v>
          </cell>
          <cell r="P6800">
            <v>21000</v>
          </cell>
        </row>
        <row r="6801">
          <cell r="A6801" t="str">
            <v>20051219</v>
          </cell>
          <cell r="B6801" t="str">
            <v>0551</v>
          </cell>
          <cell r="C6801" t="str">
            <v>BL RF PRODUCTS</v>
          </cell>
          <cell r="D6801" t="str">
            <v>PL RF CONSUMER PROD</v>
          </cell>
          <cell r="E6801" t="str">
            <v>PIN DIODES</v>
          </cell>
          <cell r="F6801" t="str">
            <v>WAFER</v>
          </cell>
          <cell r="G6801" t="str">
            <v>all plants</v>
          </cell>
          <cell r="H6801" t="str">
            <v>all descriptions</v>
          </cell>
          <cell r="I6801" t="str">
            <v>all types</v>
          </cell>
          <cell r="J6801">
            <v>698</v>
          </cell>
          <cell r="K6801">
            <v>0</v>
          </cell>
          <cell r="L6801">
            <v>0</v>
          </cell>
          <cell r="M6801">
            <v>0</v>
          </cell>
          <cell r="N6801">
            <v>0</v>
          </cell>
          <cell r="O6801">
            <v>685</v>
          </cell>
          <cell r="P6801">
            <v>1383</v>
          </cell>
        </row>
        <row r="6802">
          <cell r="A6802" t="str">
            <v>20051219</v>
          </cell>
          <cell r="B6802" t="str">
            <v>0551</v>
          </cell>
          <cell r="C6802" t="str">
            <v>BL RF PRODUCTS</v>
          </cell>
          <cell r="D6802" t="str">
            <v>PL RF CONSUMER PROD</v>
          </cell>
          <cell r="E6802" t="str">
            <v>PIN DIODES</v>
          </cell>
          <cell r="F6802" t="str">
            <v>WAFER</v>
          </cell>
          <cell r="G6802" t="str">
            <v>all plants</v>
          </cell>
          <cell r="H6802" t="str">
            <v>all descriptions</v>
          </cell>
          <cell r="I6802" t="str">
            <v>MFG</v>
          </cell>
          <cell r="J6802">
            <v>698</v>
          </cell>
          <cell r="K6802">
            <v>0</v>
          </cell>
          <cell r="L6802">
            <v>0</v>
          </cell>
          <cell r="M6802">
            <v>0</v>
          </cell>
          <cell r="N6802">
            <v>0</v>
          </cell>
          <cell r="O6802">
            <v>685</v>
          </cell>
          <cell r="P6802">
            <v>1383</v>
          </cell>
        </row>
        <row r="6803">
          <cell r="A6803" t="str">
            <v>20051219</v>
          </cell>
          <cell r="B6803" t="str">
            <v>0551</v>
          </cell>
          <cell r="C6803" t="str">
            <v>BL RF PRODUCTS</v>
          </cell>
          <cell r="D6803" t="str">
            <v>PL RF CONSUMER PROD</v>
          </cell>
          <cell r="E6803" t="str">
            <v>PIN DIODES</v>
          </cell>
          <cell r="F6803" t="str">
            <v>WAFER</v>
          </cell>
          <cell r="G6803" t="str">
            <v>PH79</v>
          </cell>
          <cell r="H6803" t="str">
            <v>WT PSC</v>
          </cell>
          <cell r="I6803" t="str">
            <v>MFG</v>
          </cell>
          <cell r="J6803">
            <v>698</v>
          </cell>
          <cell r="K6803">
            <v>0</v>
          </cell>
          <cell r="L6803">
            <v>0</v>
          </cell>
          <cell r="M6803">
            <v>0</v>
          </cell>
          <cell r="N6803">
            <v>0</v>
          </cell>
          <cell r="O6803">
            <v>685</v>
          </cell>
          <cell r="P6803">
            <v>1383</v>
          </cell>
        </row>
        <row r="6804">
          <cell r="A6804" t="str">
            <v>20051219</v>
          </cell>
          <cell r="B6804" t="str">
            <v>0551</v>
          </cell>
          <cell r="C6804" t="str">
            <v>BL RF PRODUCTS</v>
          </cell>
          <cell r="D6804" t="str">
            <v>PL RF CONSUMER PROD</v>
          </cell>
          <cell r="E6804" t="str">
            <v>PIN DIODES</v>
          </cell>
          <cell r="F6804" t="str">
            <v>XTAL</v>
          </cell>
          <cell r="G6804" t="str">
            <v>all plants</v>
          </cell>
          <cell r="H6804" t="str">
            <v>all descriptions</v>
          </cell>
          <cell r="I6804" t="str">
            <v>MFG</v>
          </cell>
          <cell r="J6804">
            <v>31881142</v>
          </cell>
          <cell r="K6804">
            <v>0</v>
          </cell>
          <cell r="L6804">
            <v>0</v>
          </cell>
          <cell r="M6804">
            <v>0</v>
          </cell>
          <cell r="N6804">
            <v>0</v>
          </cell>
          <cell r="O6804">
            <v>16107461</v>
          </cell>
          <cell r="P6804">
            <v>47988603</v>
          </cell>
        </row>
        <row r="6805">
          <cell r="A6805" t="str">
            <v>20051219</v>
          </cell>
          <cell r="B6805" t="str">
            <v>0551</v>
          </cell>
          <cell r="C6805" t="str">
            <v>BL RF PRODUCTS</v>
          </cell>
          <cell r="D6805" t="str">
            <v>PL RF CONSUMER PROD</v>
          </cell>
          <cell r="E6805" t="str">
            <v>PIN DIODES</v>
          </cell>
          <cell r="F6805" t="str">
            <v>XTAL</v>
          </cell>
          <cell r="G6805" t="str">
            <v>all plants</v>
          </cell>
          <cell r="H6805" t="str">
            <v>all descriptions</v>
          </cell>
          <cell r="I6805" t="str">
            <v>all types</v>
          </cell>
          <cell r="J6805">
            <v>31881142</v>
          </cell>
          <cell r="K6805">
            <v>0</v>
          </cell>
          <cell r="L6805">
            <v>0</v>
          </cell>
          <cell r="M6805">
            <v>0</v>
          </cell>
          <cell r="N6805">
            <v>0</v>
          </cell>
          <cell r="O6805">
            <v>16107461</v>
          </cell>
          <cell r="P6805">
            <v>47988603</v>
          </cell>
        </row>
        <row r="6806">
          <cell r="A6806" t="str">
            <v>20051219</v>
          </cell>
          <cell r="B6806" t="str">
            <v>0551</v>
          </cell>
          <cell r="C6806" t="str">
            <v>BL RF PRODUCTS</v>
          </cell>
          <cell r="D6806" t="str">
            <v>PL RF CONSUMER PROD</v>
          </cell>
          <cell r="E6806" t="str">
            <v>PIN DIODES</v>
          </cell>
          <cell r="F6806" t="str">
            <v>XTAL</v>
          </cell>
          <cell r="G6806" t="str">
            <v>CN71</v>
          </cell>
          <cell r="H6806" t="str">
            <v>AT PS Guangdong</v>
          </cell>
          <cell r="I6806" t="str">
            <v>MFG</v>
          </cell>
          <cell r="J6806">
            <v>17493823</v>
          </cell>
          <cell r="K6806">
            <v>0</v>
          </cell>
          <cell r="L6806">
            <v>0</v>
          </cell>
          <cell r="M6806">
            <v>0</v>
          </cell>
          <cell r="N6806">
            <v>0</v>
          </cell>
          <cell r="O6806">
            <v>14592944</v>
          </cell>
          <cell r="P6806">
            <v>32086767</v>
          </cell>
        </row>
        <row r="6807">
          <cell r="A6807" t="str">
            <v>20051219</v>
          </cell>
          <cell r="B6807" t="str">
            <v>0551</v>
          </cell>
          <cell r="C6807" t="str">
            <v>BL RF PRODUCTS</v>
          </cell>
          <cell r="D6807" t="str">
            <v>PL RF CONSUMER PROD</v>
          </cell>
          <cell r="E6807" t="str">
            <v>PIN DIODES</v>
          </cell>
          <cell r="F6807" t="str">
            <v>XTAL</v>
          </cell>
          <cell r="G6807" t="str">
            <v>HK70</v>
          </cell>
          <cell r="H6807" t="str">
            <v>AT EDL</v>
          </cell>
          <cell r="I6807" t="str">
            <v>MFG</v>
          </cell>
          <cell r="J6807">
            <v>14387319</v>
          </cell>
          <cell r="K6807">
            <v>0</v>
          </cell>
          <cell r="L6807">
            <v>0</v>
          </cell>
          <cell r="M6807">
            <v>0</v>
          </cell>
          <cell r="N6807">
            <v>0</v>
          </cell>
          <cell r="O6807">
            <v>1514517</v>
          </cell>
          <cell r="P6807">
            <v>15901836</v>
          </cell>
        </row>
        <row r="6808">
          <cell r="A6808" t="str">
            <v>20051219</v>
          </cell>
          <cell r="B6808" t="str">
            <v>0551</v>
          </cell>
          <cell r="C6808" t="str">
            <v>BL RF PRODUCTS</v>
          </cell>
          <cell r="D6808" t="str">
            <v>PL RF CONSUMER PROD</v>
          </cell>
          <cell r="E6808" t="str">
            <v>VARICAPS</v>
          </cell>
          <cell r="F6808" t="str">
            <v>all categories</v>
          </cell>
          <cell r="G6808" t="str">
            <v>all plants</v>
          </cell>
          <cell r="H6808" t="str">
            <v>all descriptions</v>
          </cell>
          <cell r="I6808" t="str">
            <v>all types</v>
          </cell>
          <cell r="J6808">
            <v>265776090</v>
          </cell>
          <cell r="K6808">
            <v>0</v>
          </cell>
          <cell r="L6808">
            <v>318000</v>
          </cell>
          <cell r="M6808">
            <v>0</v>
          </cell>
          <cell r="N6808">
            <v>0</v>
          </cell>
          <cell r="O6808">
            <v>356440447</v>
          </cell>
          <cell r="P6808">
            <v>622534537</v>
          </cell>
        </row>
        <row r="6809">
          <cell r="A6809" t="str">
            <v>20051219</v>
          </cell>
          <cell r="B6809" t="str">
            <v>0551</v>
          </cell>
          <cell r="C6809" t="str">
            <v>BL RF PRODUCTS</v>
          </cell>
          <cell r="D6809" t="str">
            <v>PL RF CONSUMER PROD</v>
          </cell>
          <cell r="E6809" t="str">
            <v>VARICAPS</v>
          </cell>
          <cell r="F6809" t="str">
            <v>all categories</v>
          </cell>
          <cell r="G6809" t="str">
            <v>all plants</v>
          </cell>
          <cell r="H6809" t="str">
            <v>all descriptions</v>
          </cell>
          <cell r="I6809" t="str">
            <v>TRN</v>
          </cell>
          <cell r="J6809">
            <v>0</v>
          </cell>
          <cell r="K6809">
            <v>0</v>
          </cell>
          <cell r="L6809">
            <v>0</v>
          </cell>
          <cell r="M6809">
            <v>0</v>
          </cell>
          <cell r="N6809">
            <v>0</v>
          </cell>
          <cell r="O6809">
            <v>1480000</v>
          </cell>
          <cell r="P6809">
            <v>1480000</v>
          </cell>
        </row>
        <row r="6810">
          <cell r="A6810" t="str">
            <v>20051219</v>
          </cell>
          <cell r="B6810" t="str">
            <v>0551</v>
          </cell>
          <cell r="C6810" t="str">
            <v>BL RF PRODUCTS</v>
          </cell>
          <cell r="D6810" t="str">
            <v>PL RF CONSUMER PROD</v>
          </cell>
          <cell r="E6810" t="str">
            <v>VARICAPS</v>
          </cell>
          <cell r="F6810" t="str">
            <v>all categories</v>
          </cell>
          <cell r="G6810" t="str">
            <v>all plants</v>
          </cell>
          <cell r="H6810" t="str">
            <v>all descriptions</v>
          </cell>
          <cell r="I6810" t="str">
            <v>IWH</v>
          </cell>
          <cell r="J6810">
            <v>38603000</v>
          </cell>
          <cell r="K6810">
            <v>0</v>
          </cell>
          <cell r="L6810">
            <v>0</v>
          </cell>
          <cell r="M6810">
            <v>0</v>
          </cell>
          <cell r="N6810">
            <v>0</v>
          </cell>
          <cell r="O6810">
            <v>51500000</v>
          </cell>
          <cell r="P6810">
            <v>90103000</v>
          </cell>
        </row>
        <row r="6811">
          <cell r="A6811" t="str">
            <v>20051219</v>
          </cell>
          <cell r="B6811" t="str">
            <v>0551</v>
          </cell>
          <cell r="C6811" t="str">
            <v>BL RF PRODUCTS</v>
          </cell>
          <cell r="D6811" t="str">
            <v>PL RF CONSUMER PROD</v>
          </cell>
          <cell r="E6811" t="str">
            <v>VARICAPS</v>
          </cell>
          <cell r="F6811" t="str">
            <v>all categories</v>
          </cell>
          <cell r="G6811" t="str">
            <v>all plants</v>
          </cell>
          <cell r="H6811" t="str">
            <v>all descriptions</v>
          </cell>
          <cell r="I6811" t="str">
            <v>MFG</v>
          </cell>
          <cell r="J6811">
            <v>153742322</v>
          </cell>
          <cell r="K6811">
            <v>0</v>
          </cell>
          <cell r="L6811">
            <v>0</v>
          </cell>
          <cell r="M6811">
            <v>0</v>
          </cell>
          <cell r="N6811">
            <v>0</v>
          </cell>
          <cell r="O6811">
            <v>296654447</v>
          </cell>
          <cell r="P6811">
            <v>450396769</v>
          </cell>
        </row>
        <row r="6812">
          <cell r="A6812" t="str">
            <v>20051219</v>
          </cell>
          <cell r="B6812" t="str">
            <v>0551</v>
          </cell>
          <cell r="C6812" t="str">
            <v>BL RF PRODUCTS</v>
          </cell>
          <cell r="D6812" t="str">
            <v>PL RF CONSUMER PROD</v>
          </cell>
          <cell r="E6812" t="str">
            <v>VARICAPS</v>
          </cell>
          <cell r="F6812" t="str">
            <v>all categories</v>
          </cell>
          <cell r="G6812" t="str">
            <v>all plants</v>
          </cell>
          <cell r="H6812" t="str">
            <v>all descriptions</v>
          </cell>
          <cell r="I6812" t="str">
            <v>RDC</v>
          </cell>
          <cell r="J6812">
            <v>53392000</v>
          </cell>
          <cell r="K6812">
            <v>0</v>
          </cell>
          <cell r="L6812">
            <v>318000</v>
          </cell>
          <cell r="M6812">
            <v>0</v>
          </cell>
          <cell r="N6812">
            <v>0</v>
          </cell>
          <cell r="O6812">
            <v>58000</v>
          </cell>
          <cell r="P6812">
            <v>53768000</v>
          </cell>
        </row>
        <row r="6813">
          <cell r="A6813" t="str">
            <v>20051219</v>
          </cell>
          <cell r="B6813" t="str">
            <v>0551</v>
          </cell>
          <cell r="C6813" t="str">
            <v>BL RF PRODUCTS</v>
          </cell>
          <cell r="D6813" t="str">
            <v>PL RF CONSUMER PROD</v>
          </cell>
          <cell r="E6813" t="str">
            <v>VARICAPS</v>
          </cell>
          <cell r="F6813" t="str">
            <v>all categories</v>
          </cell>
          <cell r="G6813" t="str">
            <v>all plants</v>
          </cell>
          <cell r="H6813" t="str">
            <v>all descriptions</v>
          </cell>
          <cell r="I6813" t="str">
            <v>CSW</v>
          </cell>
          <cell r="J6813">
            <v>20038768</v>
          </cell>
          <cell r="K6813">
            <v>0</v>
          </cell>
          <cell r="L6813">
            <v>0</v>
          </cell>
          <cell r="M6813">
            <v>0</v>
          </cell>
          <cell r="N6813">
            <v>0</v>
          </cell>
          <cell r="O6813">
            <v>6748000</v>
          </cell>
          <cell r="P6813">
            <v>26786768</v>
          </cell>
        </row>
        <row r="6814">
          <cell r="A6814" t="str">
            <v>20051219</v>
          </cell>
          <cell r="B6814" t="str">
            <v>0551</v>
          </cell>
          <cell r="C6814" t="str">
            <v>BL RF PRODUCTS</v>
          </cell>
          <cell r="D6814" t="str">
            <v>PL RF CONSUMER PROD</v>
          </cell>
          <cell r="E6814" t="str">
            <v>VARICAPS</v>
          </cell>
          <cell r="F6814" t="str">
            <v>all categories</v>
          </cell>
          <cell r="G6814" t="str">
            <v>BRNM</v>
          </cell>
          <cell r="H6814" t="str">
            <v>NOKIA DO BRASIL TECNOLOGIA LTD</v>
          </cell>
          <cell r="I6814" t="str">
            <v>CSW</v>
          </cell>
          <cell r="J6814">
            <v>360000</v>
          </cell>
          <cell r="K6814">
            <v>0</v>
          </cell>
          <cell r="L6814">
            <v>0</v>
          </cell>
          <cell r="M6814">
            <v>0</v>
          </cell>
          <cell r="N6814">
            <v>0</v>
          </cell>
          <cell r="O6814">
            <v>0</v>
          </cell>
          <cell r="P6814">
            <v>360000</v>
          </cell>
        </row>
        <row r="6815">
          <cell r="A6815" t="str">
            <v>20051219</v>
          </cell>
          <cell r="B6815" t="str">
            <v>0551</v>
          </cell>
          <cell r="C6815" t="str">
            <v>BL RF PRODUCTS</v>
          </cell>
          <cell r="D6815" t="str">
            <v>PL RF CONSUMER PROD</v>
          </cell>
          <cell r="E6815" t="str">
            <v>VARICAPS</v>
          </cell>
          <cell r="F6815" t="str">
            <v>all categories</v>
          </cell>
          <cell r="G6815" t="str">
            <v>CN10</v>
          </cell>
          <cell r="H6815" t="str">
            <v>IWH (BL Control) Guangdong</v>
          </cell>
          <cell r="I6815" t="str">
            <v>IWH</v>
          </cell>
          <cell r="J6815">
            <v>13509000</v>
          </cell>
          <cell r="K6815">
            <v>0</v>
          </cell>
          <cell r="L6815">
            <v>0</v>
          </cell>
          <cell r="M6815">
            <v>0</v>
          </cell>
          <cell r="N6815">
            <v>0</v>
          </cell>
          <cell r="O6815">
            <v>5814000</v>
          </cell>
          <cell r="P6815">
            <v>19323000</v>
          </cell>
        </row>
        <row r="6816">
          <cell r="A6816" t="str">
            <v>20051219</v>
          </cell>
          <cell r="B6816" t="str">
            <v>0551</v>
          </cell>
          <cell r="C6816" t="str">
            <v>BL RF PRODUCTS</v>
          </cell>
          <cell r="D6816" t="str">
            <v>PL RF CONSUMER PROD</v>
          </cell>
          <cell r="E6816" t="str">
            <v>VARICAPS</v>
          </cell>
          <cell r="F6816" t="str">
            <v>all categories</v>
          </cell>
          <cell r="G6816" t="str">
            <v>CN71</v>
          </cell>
          <cell r="H6816" t="str">
            <v>AT PS Guangdong</v>
          </cell>
          <cell r="I6816" t="str">
            <v>MFG</v>
          </cell>
          <cell r="J6816">
            <v>67619017</v>
          </cell>
          <cell r="K6816">
            <v>0</v>
          </cell>
          <cell r="L6816">
            <v>0</v>
          </cell>
          <cell r="M6816">
            <v>0</v>
          </cell>
          <cell r="N6816">
            <v>0</v>
          </cell>
          <cell r="O6816">
            <v>89382887</v>
          </cell>
          <cell r="P6816">
            <v>157001904</v>
          </cell>
        </row>
        <row r="6817">
          <cell r="A6817" t="str">
            <v>20051219</v>
          </cell>
          <cell r="B6817" t="str">
            <v>0551</v>
          </cell>
          <cell r="C6817" t="str">
            <v>BL RF PRODUCTS</v>
          </cell>
          <cell r="D6817" t="str">
            <v>PL RF CONSUMER PROD</v>
          </cell>
          <cell r="E6817" t="str">
            <v>VARICAPS</v>
          </cell>
          <cell r="F6817" t="str">
            <v>all categories</v>
          </cell>
          <cell r="G6817" t="str">
            <v>CNFE</v>
          </cell>
          <cell r="H6817" t="str">
            <v>FLEXTRONICS_MY_ERI_VMI</v>
          </cell>
          <cell r="I6817" t="str">
            <v>CSW</v>
          </cell>
          <cell r="J6817">
            <v>729000</v>
          </cell>
          <cell r="K6817">
            <v>0</v>
          </cell>
          <cell r="L6817">
            <v>0</v>
          </cell>
          <cell r="M6817">
            <v>0</v>
          </cell>
          <cell r="N6817">
            <v>0</v>
          </cell>
          <cell r="O6817">
            <v>162000</v>
          </cell>
          <cell r="P6817">
            <v>891000</v>
          </cell>
        </row>
        <row r="6818">
          <cell r="A6818" t="str">
            <v>20051219</v>
          </cell>
          <cell r="B6818" t="str">
            <v>0551</v>
          </cell>
          <cell r="C6818" t="str">
            <v>BL RF PRODUCTS</v>
          </cell>
          <cell r="D6818" t="str">
            <v>PL RF CONSUMER PROD</v>
          </cell>
          <cell r="E6818" t="str">
            <v>VARICAPS</v>
          </cell>
          <cell r="F6818" t="str">
            <v>all categories</v>
          </cell>
          <cell r="G6818" t="str">
            <v>CNMT</v>
          </cell>
          <cell r="H6818" t="str">
            <v>MOTOROLA-CGISS</v>
          </cell>
          <cell r="I6818" t="str">
            <v>CSW</v>
          </cell>
          <cell r="J6818">
            <v>39000</v>
          </cell>
          <cell r="K6818">
            <v>0</v>
          </cell>
          <cell r="L6818">
            <v>0</v>
          </cell>
          <cell r="M6818">
            <v>0</v>
          </cell>
          <cell r="N6818">
            <v>0</v>
          </cell>
          <cell r="O6818">
            <v>0</v>
          </cell>
          <cell r="P6818">
            <v>39000</v>
          </cell>
        </row>
        <row r="6819">
          <cell r="A6819" t="str">
            <v>20051219</v>
          </cell>
          <cell r="B6819" t="str">
            <v>0551</v>
          </cell>
          <cell r="C6819" t="str">
            <v>BL RF PRODUCTS</v>
          </cell>
          <cell r="D6819" t="str">
            <v>PL RF CONSUMER PROD</v>
          </cell>
          <cell r="E6819" t="str">
            <v>VARICAPS</v>
          </cell>
          <cell r="F6819" t="str">
            <v>all categories</v>
          </cell>
          <cell r="G6819" t="str">
            <v>CNND</v>
          </cell>
          <cell r="H6819" t="str">
            <v>DONGGUAN NOKIA MOBILE PHONES C</v>
          </cell>
          <cell r="I6819" t="str">
            <v>CSW</v>
          </cell>
          <cell r="J6819">
            <v>240000</v>
          </cell>
          <cell r="K6819">
            <v>0</v>
          </cell>
          <cell r="L6819">
            <v>0</v>
          </cell>
          <cell r="M6819">
            <v>0</v>
          </cell>
          <cell r="N6819">
            <v>0</v>
          </cell>
          <cell r="O6819">
            <v>40000</v>
          </cell>
          <cell r="P6819">
            <v>280000</v>
          </cell>
        </row>
        <row r="6820">
          <cell r="A6820" t="str">
            <v>20051219</v>
          </cell>
          <cell r="B6820" t="str">
            <v>0551</v>
          </cell>
          <cell r="C6820" t="str">
            <v>BL RF PRODUCTS</v>
          </cell>
          <cell r="D6820" t="str">
            <v>PL RF CONSUMER PROD</v>
          </cell>
          <cell r="E6820" t="str">
            <v>VARICAPS</v>
          </cell>
          <cell r="F6820" t="str">
            <v>all categories</v>
          </cell>
          <cell r="G6820" t="str">
            <v>DENB</v>
          </cell>
          <cell r="H6820" t="str">
            <v>NOKIA BOCHUM IHUB</v>
          </cell>
          <cell r="I6820" t="str">
            <v>CSW</v>
          </cell>
          <cell r="J6820">
            <v>830000</v>
          </cell>
          <cell r="K6820">
            <v>0</v>
          </cell>
          <cell r="L6820">
            <v>0</v>
          </cell>
          <cell r="M6820">
            <v>0</v>
          </cell>
          <cell r="N6820">
            <v>0</v>
          </cell>
          <cell r="O6820">
            <v>20000</v>
          </cell>
          <cell r="P6820">
            <v>850000</v>
          </cell>
        </row>
        <row r="6821">
          <cell r="A6821" t="str">
            <v>20051219</v>
          </cell>
          <cell r="B6821" t="str">
            <v>0551</v>
          </cell>
          <cell r="C6821" t="str">
            <v>BL RF PRODUCTS</v>
          </cell>
          <cell r="D6821" t="str">
            <v>PL RF CONSUMER PROD</v>
          </cell>
          <cell r="E6821" t="str">
            <v>VARICAPS</v>
          </cell>
          <cell r="F6821" t="str">
            <v>all categories</v>
          </cell>
          <cell r="G6821" t="str">
            <v>ESFC</v>
          </cell>
          <cell r="H6821" t="str">
            <v>FORD CADIZ</v>
          </cell>
          <cell r="I6821" t="str">
            <v>CSW</v>
          </cell>
          <cell r="J6821">
            <v>12300</v>
          </cell>
          <cell r="K6821">
            <v>0</v>
          </cell>
          <cell r="L6821">
            <v>0</v>
          </cell>
          <cell r="M6821">
            <v>0</v>
          </cell>
          <cell r="N6821">
            <v>0</v>
          </cell>
          <cell r="O6821">
            <v>0</v>
          </cell>
          <cell r="P6821">
            <v>12300</v>
          </cell>
        </row>
        <row r="6822">
          <cell r="A6822" t="str">
            <v>20051219</v>
          </cell>
          <cell r="B6822" t="str">
            <v>0551</v>
          </cell>
          <cell r="C6822" t="str">
            <v>BL RF PRODUCTS</v>
          </cell>
          <cell r="D6822" t="str">
            <v>PL RF CONSUMER PROD</v>
          </cell>
          <cell r="E6822" t="str">
            <v>VARICAPS</v>
          </cell>
          <cell r="F6822" t="str">
            <v>all categories</v>
          </cell>
          <cell r="G6822" t="str">
            <v>FINS</v>
          </cell>
          <cell r="H6822" t="str">
            <v>NOKIA CORP/NOKIA MOBILE PHONES</v>
          </cell>
          <cell r="I6822" t="str">
            <v>CSW</v>
          </cell>
          <cell r="J6822">
            <v>168000</v>
          </cell>
          <cell r="K6822">
            <v>0</v>
          </cell>
          <cell r="L6822">
            <v>0</v>
          </cell>
          <cell r="M6822">
            <v>0</v>
          </cell>
          <cell r="N6822">
            <v>0</v>
          </cell>
          <cell r="O6822">
            <v>0</v>
          </cell>
          <cell r="P6822">
            <v>168000</v>
          </cell>
        </row>
        <row r="6823">
          <cell r="A6823" t="str">
            <v>20051219</v>
          </cell>
          <cell r="B6823" t="str">
            <v>0551</v>
          </cell>
          <cell r="C6823" t="str">
            <v>BL RF PRODUCTS</v>
          </cell>
          <cell r="D6823" t="str">
            <v>PL RF CONSUMER PROD</v>
          </cell>
          <cell r="E6823" t="str">
            <v>VARICAPS</v>
          </cell>
          <cell r="F6823" t="str">
            <v>all categories</v>
          </cell>
          <cell r="G6823" t="str">
            <v>HK00</v>
          </cell>
          <cell r="H6823" t="str">
            <v>RDC APSH</v>
          </cell>
          <cell r="I6823" t="str">
            <v>RDC</v>
          </cell>
          <cell r="J6823">
            <v>38334000</v>
          </cell>
          <cell r="K6823">
            <v>0</v>
          </cell>
          <cell r="L6823">
            <v>0</v>
          </cell>
          <cell r="M6823">
            <v>0</v>
          </cell>
          <cell r="N6823">
            <v>0</v>
          </cell>
          <cell r="O6823">
            <v>0</v>
          </cell>
          <cell r="P6823">
            <v>38334000</v>
          </cell>
        </row>
        <row r="6824">
          <cell r="A6824" t="str">
            <v>20051219</v>
          </cell>
          <cell r="B6824" t="str">
            <v>0551</v>
          </cell>
          <cell r="C6824" t="str">
            <v>BL RF PRODUCTS</v>
          </cell>
          <cell r="D6824" t="str">
            <v>PL RF CONSUMER PROD</v>
          </cell>
          <cell r="E6824" t="str">
            <v>VARICAPS</v>
          </cell>
          <cell r="F6824" t="str">
            <v>all categories</v>
          </cell>
          <cell r="G6824" t="str">
            <v>HK10</v>
          </cell>
          <cell r="H6824" t="str">
            <v>IWH (BL Control) EDL</v>
          </cell>
          <cell r="I6824" t="str">
            <v>IWH</v>
          </cell>
          <cell r="J6824">
            <v>25094000</v>
          </cell>
          <cell r="K6824">
            <v>0</v>
          </cell>
          <cell r="L6824">
            <v>0</v>
          </cell>
          <cell r="M6824">
            <v>0</v>
          </cell>
          <cell r="N6824">
            <v>0</v>
          </cell>
          <cell r="O6824">
            <v>45686000</v>
          </cell>
          <cell r="P6824">
            <v>70780000</v>
          </cell>
        </row>
        <row r="6825">
          <cell r="A6825" t="str">
            <v>20051219</v>
          </cell>
          <cell r="B6825" t="str">
            <v>0551</v>
          </cell>
          <cell r="C6825" t="str">
            <v>BL RF PRODUCTS</v>
          </cell>
          <cell r="D6825" t="str">
            <v>PL RF CONSUMER PROD</v>
          </cell>
          <cell r="E6825" t="str">
            <v>VARICAPS</v>
          </cell>
          <cell r="F6825" t="str">
            <v>all categories</v>
          </cell>
          <cell r="G6825" t="str">
            <v>HK70</v>
          </cell>
          <cell r="H6825" t="str">
            <v>AT EDL</v>
          </cell>
          <cell r="I6825" t="str">
            <v>MFG</v>
          </cell>
          <cell r="J6825">
            <v>86123265</v>
          </cell>
          <cell r="K6825">
            <v>0</v>
          </cell>
          <cell r="L6825">
            <v>0</v>
          </cell>
          <cell r="M6825">
            <v>0</v>
          </cell>
          <cell r="N6825">
            <v>0</v>
          </cell>
          <cell r="O6825">
            <v>207271560</v>
          </cell>
          <cell r="P6825">
            <v>293394825</v>
          </cell>
        </row>
        <row r="6826">
          <cell r="A6826" t="str">
            <v>20051219</v>
          </cell>
          <cell r="B6826" t="str">
            <v>0551</v>
          </cell>
          <cell r="C6826" t="str">
            <v>BL RF PRODUCTS</v>
          </cell>
          <cell r="D6826" t="str">
            <v>PL RF CONSUMER PROD</v>
          </cell>
          <cell r="E6826" t="str">
            <v>VARICAPS</v>
          </cell>
          <cell r="F6826" t="str">
            <v>all categories</v>
          </cell>
          <cell r="G6826" t="str">
            <v>HKSK</v>
          </cell>
          <cell r="H6826" t="str">
            <v>SHENZHEN</v>
          </cell>
          <cell r="I6826" t="str">
            <v>CSW</v>
          </cell>
          <cell r="J6826">
            <v>117968</v>
          </cell>
          <cell r="K6826">
            <v>0</v>
          </cell>
          <cell r="L6826">
            <v>0</v>
          </cell>
          <cell r="M6826">
            <v>0</v>
          </cell>
          <cell r="N6826">
            <v>0</v>
          </cell>
          <cell r="O6826">
            <v>0</v>
          </cell>
          <cell r="P6826">
            <v>117968</v>
          </cell>
        </row>
        <row r="6827">
          <cell r="A6827" t="str">
            <v>20051219</v>
          </cell>
          <cell r="B6827" t="str">
            <v>0551</v>
          </cell>
          <cell r="C6827" t="str">
            <v>BL RF PRODUCTS</v>
          </cell>
          <cell r="D6827" t="str">
            <v>PL RF CONSUMER PROD</v>
          </cell>
          <cell r="E6827" t="str">
            <v>VARICAPS</v>
          </cell>
          <cell r="F6827" t="str">
            <v>all categories</v>
          </cell>
          <cell r="G6827" t="str">
            <v>HKTT</v>
          </cell>
          <cell r="H6827" t="str">
            <v>CP On-site Warehouse AP</v>
          </cell>
          <cell r="I6827" t="str">
            <v>RDC</v>
          </cell>
          <cell r="J6827">
            <v>10752000</v>
          </cell>
          <cell r="K6827">
            <v>0</v>
          </cell>
          <cell r="L6827">
            <v>0</v>
          </cell>
          <cell r="M6827">
            <v>0</v>
          </cell>
          <cell r="N6827">
            <v>0</v>
          </cell>
          <cell r="O6827">
            <v>0</v>
          </cell>
          <cell r="P6827">
            <v>10752000</v>
          </cell>
        </row>
        <row r="6828">
          <cell r="A6828" t="str">
            <v>20051219</v>
          </cell>
          <cell r="B6828" t="str">
            <v>0551</v>
          </cell>
          <cell r="C6828" t="str">
            <v>BL RF PRODUCTS</v>
          </cell>
          <cell r="D6828" t="str">
            <v>PL RF CONSUMER PROD</v>
          </cell>
          <cell r="E6828" t="str">
            <v>VARICAPS</v>
          </cell>
          <cell r="F6828" t="str">
            <v>all categories</v>
          </cell>
          <cell r="G6828" t="str">
            <v>HUAS</v>
          </cell>
          <cell r="H6828" t="str">
            <v>EXEL</v>
          </cell>
          <cell r="I6828" t="str">
            <v>CSW</v>
          </cell>
          <cell r="J6828">
            <v>276000</v>
          </cell>
          <cell r="K6828">
            <v>0</v>
          </cell>
          <cell r="L6828">
            <v>0</v>
          </cell>
          <cell r="M6828">
            <v>0</v>
          </cell>
          <cell r="N6828">
            <v>0</v>
          </cell>
          <cell r="O6828">
            <v>0</v>
          </cell>
          <cell r="P6828">
            <v>276000</v>
          </cell>
        </row>
        <row r="6829">
          <cell r="A6829" t="str">
            <v>20051219</v>
          </cell>
          <cell r="B6829" t="str">
            <v>0551</v>
          </cell>
          <cell r="C6829" t="str">
            <v>BL RF PRODUCTS</v>
          </cell>
          <cell r="D6829" t="str">
            <v>PL RF CONSUMER PROD</v>
          </cell>
          <cell r="E6829" t="str">
            <v>VARICAPS</v>
          </cell>
          <cell r="F6829" t="str">
            <v>all categories</v>
          </cell>
          <cell r="G6829" t="str">
            <v>HUJT</v>
          </cell>
          <cell r="H6829" t="str">
            <v>CSW Jabil Tiszaujvaros</v>
          </cell>
          <cell r="I6829" t="str">
            <v>CSW</v>
          </cell>
          <cell r="J6829">
            <v>240000</v>
          </cell>
          <cell r="K6829">
            <v>0</v>
          </cell>
          <cell r="L6829">
            <v>0</v>
          </cell>
          <cell r="M6829">
            <v>0</v>
          </cell>
          <cell r="N6829">
            <v>0</v>
          </cell>
          <cell r="O6829">
            <v>0</v>
          </cell>
          <cell r="P6829">
            <v>240000</v>
          </cell>
        </row>
        <row r="6830">
          <cell r="A6830" t="str">
            <v>20051219</v>
          </cell>
          <cell r="B6830" t="str">
            <v>0551</v>
          </cell>
          <cell r="C6830" t="str">
            <v>BL RF PRODUCTS</v>
          </cell>
          <cell r="D6830" t="str">
            <v>PL RF CONSUMER PROD</v>
          </cell>
          <cell r="E6830" t="str">
            <v>VARICAPS</v>
          </cell>
          <cell r="F6830" t="str">
            <v>all categories</v>
          </cell>
          <cell r="G6830" t="str">
            <v>HUNK</v>
          </cell>
          <cell r="H6830" t="str">
            <v>NOKIA KOMAROM KFT</v>
          </cell>
          <cell r="I6830" t="str">
            <v>CSW</v>
          </cell>
          <cell r="J6830">
            <v>435000</v>
          </cell>
          <cell r="K6830">
            <v>0</v>
          </cell>
          <cell r="L6830">
            <v>0</v>
          </cell>
          <cell r="M6830">
            <v>0</v>
          </cell>
          <cell r="N6830">
            <v>0</v>
          </cell>
          <cell r="O6830">
            <v>210000</v>
          </cell>
          <cell r="P6830">
            <v>645000</v>
          </cell>
        </row>
        <row r="6831">
          <cell r="A6831" t="str">
            <v>20051219</v>
          </cell>
          <cell r="B6831" t="str">
            <v>0551</v>
          </cell>
          <cell r="C6831" t="str">
            <v>BL RF PRODUCTS</v>
          </cell>
          <cell r="D6831" t="str">
            <v>PL RF CONSUMER PROD</v>
          </cell>
          <cell r="E6831" t="str">
            <v>VARICAPS</v>
          </cell>
          <cell r="F6831" t="str">
            <v>all categories</v>
          </cell>
          <cell r="G6831" t="str">
            <v>KRNM</v>
          </cell>
          <cell r="H6831" t="str">
            <v>NOKIA MASAN KOREA</v>
          </cell>
          <cell r="I6831" t="str">
            <v>CSW</v>
          </cell>
          <cell r="J6831">
            <v>400000</v>
          </cell>
          <cell r="K6831">
            <v>0</v>
          </cell>
          <cell r="L6831">
            <v>0</v>
          </cell>
          <cell r="M6831">
            <v>0</v>
          </cell>
          <cell r="N6831">
            <v>0</v>
          </cell>
          <cell r="O6831">
            <v>220000</v>
          </cell>
          <cell r="P6831">
            <v>620000</v>
          </cell>
        </row>
        <row r="6832">
          <cell r="A6832" t="str">
            <v>20051219</v>
          </cell>
          <cell r="B6832" t="str">
            <v>0551</v>
          </cell>
          <cell r="C6832" t="str">
            <v>BL RF PRODUCTS</v>
          </cell>
          <cell r="D6832" t="str">
            <v>PL RF CONSUMER PROD</v>
          </cell>
          <cell r="E6832" t="str">
            <v>VARICAPS</v>
          </cell>
          <cell r="F6832" t="str">
            <v>all categories</v>
          </cell>
          <cell r="G6832" t="str">
            <v>MYBB</v>
          </cell>
          <cell r="H6832" t="str">
            <v>ROBERT BOSCH (M) SDN BHD</v>
          </cell>
          <cell r="I6832" t="str">
            <v>CSW</v>
          </cell>
          <cell r="J6832">
            <v>72000</v>
          </cell>
          <cell r="K6832">
            <v>0</v>
          </cell>
          <cell r="L6832">
            <v>0</v>
          </cell>
          <cell r="M6832">
            <v>0</v>
          </cell>
          <cell r="N6832">
            <v>0</v>
          </cell>
          <cell r="O6832">
            <v>0</v>
          </cell>
          <cell r="P6832">
            <v>72000</v>
          </cell>
        </row>
        <row r="6833">
          <cell r="A6833" t="str">
            <v>20051219</v>
          </cell>
          <cell r="B6833" t="str">
            <v>0551</v>
          </cell>
          <cell r="C6833" t="str">
            <v>BL RF PRODUCTS</v>
          </cell>
          <cell r="D6833" t="str">
            <v>PL RF CONSUMER PROD</v>
          </cell>
          <cell r="E6833" t="str">
            <v>VARICAPS</v>
          </cell>
          <cell r="F6833" t="str">
            <v>all categories</v>
          </cell>
          <cell r="G6833" t="str">
            <v>MYFA</v>
          </cell>
          <cell r="H6833" t="str">
            <v>FLEXTRONICS_MY_ShahAlam</v>
          </cell>
          <cell r="I6833" t="str">
            <v>CSW</v>
          </cell>
          <cell r="J6833">
            <v>651000</v>
          </cell>
          <cell r="K6833">
            <v>0</v>
          </cell>
          <cell r="L6833">
            <v>0</v>
          </cell>
          <cell r="M6833">
            <v>0</v>
          </cell>
          <cell r="N6833">
            <v>0</v>
          </cell>
          <cell r="O6833">
            <v>81000</v>
          </cell>
          <cell r="P6833">
            <v>732000</v>
          </cell>
        </row>
        <row r="6834">
          <cell r="A6834" t="str">
            <v>20051219</v>
          </cell>
          <cell r="B6834" t="str">
            <v>0551</v>
          </cell>
          <cell r="C6834" t="str">
            <v>BL RF PRODUCTS</v>
          </cell>
          <cell r="D6834" t="str">
            <v>PL RF CONSUMER PROD</v>
          </cell>
          <cell r="E6834" t="str">
            <v>VARICAPS</v>
          </cell>
          <cell r="F6834" t="str">
            <v>all categories</v>
          </cell>
          <cell r="G6834" t="str">
            <v>NL00</v>
          </cell>
          <cell r="H6834" t="str">
            <v>UPS SCS Nederland BV (Hal B)</v>
          </cell>
          <cell r="I6834" t="str">
            <v>RDC</v>
          </cell>
          <cell r="J6834">
            <v>1335000</v>
          </cell>
          <cell r="K6834">
            <v>0</v>
          </cell>
          <cell r="L6834">
            <v>0</v>
          </cell>
          <cell r="M6834">
            <v>0</v>
          </cell>
          <cell r="N6834">
            <v>0</v>
          </cell>
          <cell r="O6834">
            <v>0</v>
          </cell>
          <cell r="P6834">
            <v>1335000</v>
          </cell>
        </row>
        <row r="6835">
          <cell r="A6835" t="str">
            <v>20051219</v>
          </cell>
          <cell r="B6835" t="str">
            <v>0551</v>
          </cell>
          <cell r="C6835" t="str">
            <v>BL RF PRODUCTS</v>
          </cell>
          <cell r="D6835" t="str">
            <v>PL RF CONSUMER PROD</v>
          </cell>
          <cell r="E6835" t="str">
            <v>VARICAPS</v>
          </cell>
          <cell r="F6835" t="str">
            <v>all categories</v>
          </cell>
          <cell r="G6835" t="str">
            <v>NLTT</v>
          </cell>
          <cell r="H6835" t="str">
            <v>TNT LOGISTICS BV</v>
          </cell>
          <cell r="I6835" t="str">
            <v>RDC</v>
          </cell>
          <cell r="J6835">
            <v>0</v>
          </cell>
          <cell r="K6835">
            <v>0</v>
          </cell>
          <cell r="L6835">
            <v>0</v>
          </cell>
          <cell r="M6835">
            <v>0</v>
          </cell>
          <cell r="N6835">
            <v>0</v>
          </cell>
          <cell r="O6835">
            <v>27000</v>
          </cell>
          <cell r="P6835">
            <v>27000</v>
          </cell>
        </row>
        <row r="6836">
          <cell r="A6836" t="str">
            <v>20051219</v>
          </cell>
          <cell r="B6836" t="str">
            <v>0551</v>
          </cell>
          <cell r="C6836" t="str">
            <v>BL RF PRODUCTS</v>
          </cell>
          <cell r="D6836" t="str">
            <v>PL RF CONSUMER PROD</v>
          </cell>
          <cell r="E6836" t="str">
            <v>VARICAPS</v>
          </cell>
          <cell r="F6836" t="str">
            <v>all categories</v>
          </cell>
          <cell r="G6836" t="str">
            <v>NLTT</v>
          </cell>
          <cell r="H6836" t="str">
            <v>UPS SCS Nederland BV (Hal B)</v>
          </cell>
          <cell r="I6836" t="str">
            <v>RDC</v>
          </cell>
          <cell r="J6836">
            <v>1319000</v>
          </cell>
          <cell r="K6836">
            <v>0</v>
          </cell>
          <cell r="L6836">
            <v>0</v>
          </cell>
          <cell r="M6836">
            <v>0</v>
          </cell>
          <cell r="N6836">
            <v>0</v>
          </cell>
          <cell r="O6836">
            <v>0</v>
          </cell>
          <cell r="P6836">
            <v>1319000</v>
          </cell>
        </row>
        <row r="6837">
          <cell r="A6837" t="str">
            <v>20051219</v>
          </cell>
          <cell r="B6837" t="str">
            <v>0551</v>
          </cell>
          <cell r="C6837" t="str">
            <v>BL RF PRODUCTS</v>
          </cell>
          <cell r="D6837" t="str">
            <v>PL RF CONSUMER PROD</v>
          </cell>
          <cell r="E6837" t="str">
            <v>VARICAPS</v>
          </cell>
          <cell r="F6837" t="str">
            <v>all categories</v>
          </cell>
          <cell r="G6837" t="str">
            <v>PH79</v>
          </cell>
          <cell r="H6837" t="str">
            <v>WT PSC</v>
          </cell>
          <cell r="I6837" t="str">
            <v>MFG</v>
          </cell>
          <cell r="J6837">
            <v>40</v>
          </cell>
          <cell r="K6837">
            <v>0</v>
          </cell>
          <cell r="L6837">
            <v>0</v>
          </cell>
          <cell r="M6837">
            <v>0</v>
          </cell>
          <cell r="N6837">
            <v>0</v>
          </cell>
          <cell r="O6837">
            <v>0</v>
          </cell>
          <cell r="P6837">
            <v>40</v>
          </cell>
        </row>
        <row r="6838">
          <cell r="A6838" t="str">
            <v>20051219</v>
          </cell>
          <cell r="B6838" t="str">
            <v>0551</v>
          </cell>
          <cell r="C6838" t="str">
            <v>BL RF PRODUCTS</v>
          </cell>
          <cell r="D6838" t="str">
            <v>PL RF CONSUMER PROD</v>
          </cell>
          <cell r="E6838" t="str">
            <v>VARICAPS</v>
          </cell>
          <cell r="F6838" t="str">
            <v>all categories</v>
          </cell>
          <cell r="G6838" t="str">
            <v>PLAS</v>
          </cell>
          <cell r="H6838" t="str">
            <v>EXEL POLAND SP. Z.O.O.</v>
          </cell>
          <cell r="I6838" t="str">
            <v>CSW</v>
          </cell>
          <cell r="J6838">
            <v>3000</v>
          </cell>
          <cell r="K6838">
            <v>0</v>
          </cell>
          <cell r="L6838">
            <v>0</v>
          </cell>
          <cell r="M6838">
            <v>0</v>
          </cell>
          <cell r="N6838">
            <v>0</v>
          </cell>
          <cell r="O6838">
            <v>0</v>
          </cell>
          <cell r="P6838">
            <v>3000</v>
          </cell>
        </row>
        <row r="6839">
          <cell r="A6839" t="str">
            <v>20051219</v>
          </cell>
          <cell r="B6839" t="str">
            <v>0551</v>
          </cell>
          <cell r="C6839" t="str">
            <v>BL RF PRODUCTS</v>
          </cell>
          <cell r="D6839" t="str">
            <v>PL RF CONSUMER PROD</v>
          </cell>
          <cell r="E6839" t="str">
            <v>VARICAPS</v>
          </cell>
          <cell r="F6839" t="str">
            <v>all categories</v>
          </cell>
          <cell r="G6839" t="str">
            <v>PTFP</v>
          </cell>
          <cell r="H6839" t="str">
            <v>FORD PALMELA</v>
          </cell>
          <cell r="I6839" t="str">
            <v>CSW</v>
          </cell>
          <cell r="J6839">
            <v>420000</v>
          </cell>
          <cell r="K6839">
            <v>0</v>
          </cell>
          <cell r="L6839">
            <v>0</v>
          </cell>
          <cell r="M6839">
            <v>0</v>
          </cell>
          <cell r="N6839">
            <v>0</v>
          </cell>
          <cell r="O6839">
            <v>6000</v>
          </cell>
          <cell r="P6839">
            <v>426000</v>
          </cell>
        </row>
        <row r="6840">
          <cell r="A6840" t="str">
            <v>20051219</v>
          </cell>
          <cell r="B6840" t="str">
            <v>0551</v>
          </cell>
          <cell r="C6840" t="str">
            <v>BL RF PRODUCTS</v>
          </cell>
          <cell r="D6840" t="str">
            <v>PL RF CONSUMER PROD</v>
          </cell>
          <cell r="E6840" t="str">
            <v>VARICAPS</v>
          </cell>
          <cell r="F6840" t="str">
            <v>all categories</v>
          </cell>
          <cell r="G6840" t="str">
            <v>SGTS</v>
          </cell>
          <cell r="H6840" t="str">
            <v>Tuner</v>
          </cell>
          <cell r="I6840" t="str">
            <v>CSW</v>
          </cell>
          <cell r="J6840">
            <v>13100000</v>
          </cell>
          <cell r="K6840">
            <v>0</v>
          </cell>
          <cell r="L6840">
            <v>0</v>
          </cell>
          <cell r="M6840">
            <v>0</v>
          </cell>
          <cell r="N6840">
            <v>0</v>
          </cell>
          <cell r="O6840">
            <v>5700000</v>
          </cell>
          <cell r="P6840">
            <v>18800000</v>
          </cell>
        </row>
        <row r="6841">
          <cell r="A6841" t="str">
            <v>20051219</v>
          </cell>
          <cell r="B6841" t="str">
            <v>0551</v>
          </cell>
          <cell r="C6841" t="str">
            <v>BL RF PRODUCTS</v>
          </cell>
          <cell r="D6841" t="str">
            <v>PL RF CONSUMER PROD</v>
          </cell>
          <cell r="E6841" t="str">
            <v>VARICAPS</v>
          </cell>
          <cell r="F6841" t="str">
            <v>all categories</v>
          </cell>
          <cell r="G6841" t="str">
            <v>THSS</v>
          </cell>
          <cell r="H6841" t="str">
            <v>Samsung</v>
          </cell>
          <cell r="I6841" t="str">
            <v>CSW</v>
          </cell>
          <cell r="J6841">
            <v>1044000</v>
          </cell>
          <cell r="K6841">
            <v>0</v>
          </cell>
          <cell r="L6841">
            <v>0</v>
          </cell>
          <cell r="M6841">
            <v>0</v>
          </cell>
          <cell r="N6841">
            <v>0</v>
          </cell>
          <cell r="O6841">
            <v>186000</v>
          </cell>
          <cell r="P6841">
            <v>1230000</v>
          </cell>
        </row>
        <row r="6842">
          <cell r="A6842" t="str">
            <v>20051219</v>
          </cell>
          <cell r="B6842" t="str">
            <v>0551</v>
          </cell>
          <cell r="C6842" t="str">
            <v>BL RF PRODUCTS</v>
          </cell>
          <cell r="D6842" t="str">
            <v>PL RF CONSUMER PROD</v>
          </cell>
          <cell r="E6842" t="str">
            <v>VARICAPS</v>
          </cell>
          <cell r="F6842" t="str">
            <v>all categories</v>
          </cell>
          <cell r="G6842" t="str">
            <v>US00</v>
          </cell>
          <cell r="H6842" t="str">
            <v>RDC NARSO</v>
          </cell>
          <cell r="I6842" t="str">
            <v>RDC</v>
          </cell>
          <cell r="J6842">
            <v>251000</v>
          </cell>
          <cell r="K6842">
            <v>0</v>
          </cell>
          <cell r="L6842">
            <v>318000</v>
          </cell>
          <cell r="M6842">
            <v>0</v>
          </cell>
          <cell r="N6842">
            <v>0</v>
          </cell>
          <cell r="O6842">
            <v>31000</v>
          </cell>
          <cell r="P6842">
            <v>600000</v>
          </cell>
        </row>
        <row r="6843">
          <cell r="A6843" t="str">
            <v>20051219</v>
          </cell>
          <cell r="B6843" t="str">
            <v>0551</v>
          </cell>
          <cell r="C6843" t="str">
            <v>BL RF PRODUCTS</v>
          </cell>
          <cell r="D6843" t="str">
            <v>PL RF CONSUMER PROD</v>
          </cell>
          <cell r="E6843" t="str">
            <v>VARICAPS</v>
          </cell>
          <cell r="F6843" t="str">
            <v>all categories</v>
          </cell>
          <cell r="G6843" t="str">
            <v>US01</v>
          </cell>
          <cell r="H6843" t="str">
            <v>TRN NA</v>
          </cell>
          <cell r="I6843" t="str">
            <v>TRN</v>
          </cell>
          <cell r="J6843">
            <v>0</v>
          </cell>
          <cell r="K6843">
            <v>0</v>
          </cell>
          <cell r="L6843">
            <v>0</v>
          </cell>
          <cell r="M6843">
            <v>0</v>
          </cell>
          <cell r="N6843">
            <v>0</v>
          </cell>
          <cell r="O6843">
            <v>1480000</v>
          </cell>
          <cell r="P6843">
            <v>1480000</v>
          </cell>
        </row>
        <row r="6844">
          <cell r="A6844" t="str">
            <v>20051219</v>
          </cell>
          <cell r="B6844" t="str">
            <v>0551</v>
          </cell>
          <cell r="C6844" t="str">
            <v>BL RF PRODUCTS</v>
          </cell>
          <cell r="D6844" t="str">
            <v>PL RF CONSUMER PROD</v>
          </cell>
          <cell r="E6844" t="str">
            <v>VARICAPS</v>
          </cell>
          <cell r="F6844" t="str">
            <v>all categories</v>
          </cell>
          <cell r="G6844" t="str">
            <v>USDJ</v>
          </cell>
          <cell r="H6844" t="str">
            <v>PHILIPS SEMI DELCO JIT Whse, I</v>
          </cell>
          <cell r="I6844" t="str">
            <v>CSW</v>
          </cell>
          <cell r="J6844">
            <v>212500</v>
          </cell>
          <cell r="K6844">
            <v>0</v>
          </cell>
          <cell r="L6844">
            <v>0</v>
          </cell>
          <cell r="M6844">
            <v>0</v>
          </cell>
          <cell r="N6844">
            <v>0</v>
          </cell>
          <cell r="O6844">
            <v>0</v>
          </cell>
          <cell r="P6844">
            <v>212500</v>
          </cell>
        </row>
        <row r="6845">
          <cell r="A6845" t="str">
            <v>20051219</v>
          </cell>
          <cell r="B6845" t="str">
            <v>0551</v>
          </cell>
          <cell r="C6845" t="str">
            <v>BL RF PRODUCTS</v>
          </cell>
          <cell r="D6845" t="str">
            <v>PL RF CONSUMER PROD</v>
          </cell>
          <cell r="E6845" t="str">
            <v>VARICAPS</v>
          </cell>
          <cell r="F6845" t="str">
            <v>all categories</v>
          </cell>
          <cell r="G6845" t="str">
            <v>USGI</v>
          </cell>
          <cell r="H6845" t="str">
            <v>CSW Delco VMI (Reynosa)</v>
          </cell>
          <cell r="I6845" t="str">
            <v>CSW</v>
          </cell>
          <cell r="J6845">
            <v>360000</v>
          </cell>
          <cell r="K6845">
            <v>0</v>
          </cell>
          <cell r="L6845">
            <v>0</v>
          </cell>
          <cell r="M6845">
            <v>0</v>
          </cell>
          <cell r="N6845">
            <v>0</v>
          </cell>
          <cell r="O6845">
            <v>0</v>
          </cell>
          <cell r="P6845">
            <v>360000</v>
          </cell>
        </row>
        <row r="6846">
          <cell r="A6846" t="str">
            <v>20051219</v>
          </cell>
          <cell r="B6846" t="str">
            <v>0551</v>
          </cell>
          <cell r="C6846" t="str">
            <v>BL RF PRODUCTS</v>
          </cell>
          <cell r="D6846" t="str">
            <v>PL RF CONSUMER PROD</v>
          </cell>
          <cell r="E6846" t="str">
            <v>VARICAPS</v>
          </cell>
          <cell r="F6846" t="str">
            <v>all categories</v>
          </cell>
          <cell r="G6846" t="str">
            <v>USJG</v>
          </cell>
          <cell r="H6846" t="str">
            <v>CSW Jabil JIT Guadalajara</v>
          </cell>
          <cell r="I6846" t="str">
            <v>CSW</v>
          </cell>
          <cell r="J6846">
            <v>50000</v>
          </cell>
          <cell r="K6846">
            <v>0</v>
          </cell>
          <cell r="L6846">
            <v>0</v>
          </cell>
          <cell r="M6846">
            <v>0</v>
          </cell>
          <cell r="N6846">
            <v>0</v>
          </cell>
          <cell r="O6846">
            <v>0</v>
          </cell>
          <cell r="P6846">
            <v>50000</v>
          </cell>
        </row>
        <row r="6847">
          <cell r="A6847" t="str">
            <v>20051219</v>
          </cell>
          <cell r="B6847" t="str">
            <v>0551</v>
          </cell>
          <cell r="C6847" t="str">
            <v>BL RF PRODUCTS</v>
          </cell>
          <cell r="D6847" t="str">
            <v>PL RF CONSUMER PROD</v>
          </cell>
          <cell r="E6847" t="str">
            <v>VARICAPS</v>
          </cell>
          <cell r="F6847" t="str">
            <v>all categories</v>
          </cell>
          <cell r="G6847" t="str">
            <v>USNR</v>
          </cell>
          <cell r="H6847" t="str">
            <v>NOKIA INC. REYNOSA</v>
          </cell>
          <cell r="I6847" t="str">
            <v>CSW</v>
          </cell>
          <cell r="J6847">
            <v>100000</v>
          </cell>
          <cell r="K6847">
            <v>0</v>
          </cell>
          <cell r="L6847">
            <v>0</v>
          </cell>
          <cell r="M6847">
            <v>0</v>
          </cell>
          <cell r="N6847">
            <v>0</v>
          </cell>
          <cell r="O6847">
            <v>120000</v>
          </cell>
          <cell r="P6847">
            <v>220000</v>
          </cell>
        </row>
        <row r="6848">
          <cell r="A6848" t="str">
            <v>20051219</v>
          </cell>
          <cell r="B6848" t="str">
            <v>0551</v>
          </cell>
          <cell r="C6848" t="str">
            <v>BL RF PRODUCTS</v>
          </cell>
          <cell r="D6848" t="str">
            <v>PL RF CONSUMER PROD</v>
          </cell>
          <cell r="E6848" t="str">
            <v>VARICAPS</v>
          </cell>
          <cell r="F6848" t="str">
            <v>all categories</v>
          </cell>
          <cell r="G6848" t="str">
            <v>USOH</v>
          </cell>
          <cell r="H6848" t="str">
            <v>CSW Ford (Hatfield)</v>
          </cell>
          <cell r="I6848" t="str">
            <v>CSW</v>
          </cell>
          <cell r="J6848">
            <v>9000</v>
          </cell>
          <cell r="K6848">
            <v>0</v>
          </cell>
          <cell r="L6848">
            <v>0</v>
          </cell>
          <cell r="M6848">
            <v>0</v>
          </cell>
          <cell r="N6848">
            <v>0</v>
          </cell>
          <cell r="O6848">
            <v>0</v>
          </cell>
          <cell r="P6848">
            <v>9000</v>
          </cell>
        </row>
        <row r="6849">
          <cell r="A6849" t="str">
            <v>20051219</v>
          </cell>
          <cell r="B6849" t="str">
            <v>0551</v>
          </cell>
          <cell r="C6849" t="str">
            <v>BL RF PRODUCTS</v>
          </cell>
          <cell r="D6849" t="str">
            <v>PL RF CONSUMER PROD</v>
          </cell>
          <cell r="E6849" t="str">
            <v>VARICAPS</v>
          </cell>
          <cell r="F6849" t="str">
            <v>all categories</v>
          </cell>
          <cell r="G6849" t="str">
            <v>USPP</v>
          </cell>
          <cell r="H6849" t="str">
            <v>CSW PANASONIC PEACHTREE</v>
          </cell>
          <cell r="I6849" t="str">
            <v>CSW</v>
          </cell>
          <cell r="J6849">
            <v>15000</v>
          </cell>
          <cell r="K6849">
            <v>0</v>
          </cell>
          <cell r="L6849">
            <v>0</v>
          </cell>
          <cell r="M6849">
            <v>0</v>
          </cell>
          <cell r="N6849">
            <v>0</v>
          </cell>
          <cell r="O6849">
            <v>0</v>
          </cell>
          <cell r="P6849">
            <v>15000</v>
          </cell>
        </row>
        <row r="6850">
          <cell r="A6850" t="str">
            <v>20051219</v>
          </cell>
          <cell r="B6850" t="str">
            <v>0551</v>
          </cell>
          <cell r="C6850" t="str">
            <v>BL RF PRODUCTS</v>
          </cell>
          <cell r="D6850" t="str">
            <v>PL RF CONSUMER PROD</v>
          </cell>
          <cell r="E6850" t="str">
            <v>VARICAPS</v>
          </cell>
          <cell r="F6850" t="str">
            <v>all categories</v>
          </cell>
          <cell r="G6850" t="str">
            <v>USTC</v>
          </cell>
          <cell r="H6850" t="str">
            <v>CSW Siemens (Huntsville)</v>
          </cell>
          <cell r="I6850" t="str">
            <v>CSW</v>
          </cell>
          <cell r="J6850">
            <v>20000</v>
          </cell>
          <cell r="K6850">
            <v>0</v>
          </cell>
          <cell r="L6850">
            <v>0</v>
          </cell>
          <cell r="M6850">
            <v>0</v>
          </cell>
          <cell r="N6850">
            <v>0</v>
          </cell>
          <cell r="O6850">
            <v>0</v>
          </cell>
          <cell r="P6850">
            <v>20000</v>
          </cell>
        </row>
        <row r="6851">
          <cell r="A6851" t="str">
            <v>20051219</v>
          </cell>
          <cell r="B6851" t="str">
            <v>0551</v>
          </cell>
          <cell r="C6851" t="str">
            <v>BL RF PRODUCTS</v>
          </cell>
          <cell r="D6851" t="str">
            <v>PL RF CONSUMER PROD</v>
          </cell>
          <cell r="E6851" t="str">
            <v>VARICAPS</v>
          </cell>
          <cell r="F6851" t="str">
            <v>all categories</v>
          </cell>
          <cell r="G6851" t="str">
            <v>USTM</v>
          </cell>
          <cell r="H6851" t="str">
            <v>CSW Ford (Altec - El Paso)</v>
          </cell>
          <cell r="I6851" t="str">
            <v>CSW</v>
          </cell>
          <cell r="J6851">
            <v>135000</v>
          </cell>
          <cell r="K6851">
            <v>0</v>
          </cell>
          <cell r="L6851">
            <v>0</v>
          </cell>
          <cell r="M6851">
            <v>0</v>
          </cell>
          <cell r="N6851">
            <v>0</v>
          </cell>
          <cell r="O6851">
            <v>3000</v>
          </cell>
          <cell r="P6851">
            <v>138000</v>
          </cell>
        </row>
        <row r="6852">
          <cell r="A6852" t="str">
            <v>20051219</v>
          </cell>
          <cell r="B6852" t="str">
            <v>0551</v>
          </cell>
          <cell r="C6852" t="str">
            <v>BL RF PRODUCTS</v>
          </cell>
          <cell r="D6852" t="str">
            <v>PL RF CONSUMER PROD</v>
          </cell>
          <cell r="E6852" t="str">
            <v>VARICAPS</v>
          </cell>
          <cell r="F6852" t="str">
            <v>all categories</v>
          </cell>
          <cell r="G6852" t="str">
            <v>USTT</v>
          </cell>
          <cell r="H6852" t="str">
            <v>CSW Auto</v>
          </cell>
          <cell r="I6852" t="str">
            <v>RDC</v>
          </cell>
          <cell r="J6852">
            <v>1401000</v>
          </cell>
          <cell r="K6852">
            <v>0</v>
          </cell>
          <cell r="L6852">
            <v>0</v>
          </cell>
          <cell r="M6852">
            <v>0</v>
          </cell>
          <cell r="N6852">
            <v>0</v>
          </cell>
          <cell r="O6852">
            <v>0</v>
          </cell>
          <cell r="P6852">
            <v>1401000</v>
          </cell>
        </row>
        <row r="6853">
          <cell r="A6853" t="str">
            <v>20051219</v>
          </cell>
          <cell r="B6853" t="str">
            <v>0551</v>
          </cell>
          <cell r="C6853" t="str">
            <v>BL RF PRODUCTS</v>
          </cell>
          <cell r="D6853" t="str">
            <v>PL RF CONSUMER PROD</v>
          </cell>
          <cell r="E6853" t="str">
            <v>VARICAPS</v>
          </cell>
          <cell r="F6853" t="str">
            <v>FP</v>
          </cell>
          <cell r="G6853" t="str">
            <v>all plants</v>
          </cell>
          <cell r="H6853" t="str">
            <v>all descriptions</v>
          </cell>
          <cell r="I6853" t="str">
            <v>all types</v>
          </cell>
          <cell r="J6853">
            <v>112033768</v>
          </cell>
          <cell r="K6853">
            <v>0</v>
          </cell>
          <cell r="L6853">
            <v>318000</v>
          </cell>
          <cell r="M6853">
            <v>0</v>
          </cell>
          <cell r="N6853">
            <v>0</v>
          </cell>
          <cell r="O6853">
            <v>59786000</v>
          </cell>
          <cell r="P6853">
            <v>172137768</v>
          </cell>
        </row>
        <row r="6854">
          <cell r="A6854" t="str">
            <v>20051219</v>
          </cell>
          <cell r="B6854" t="str">
            <v>0551</v>
          </cell>
          <cell r="C6854" t="str">
            <v>BL RF PRODUCTS</v>
          </cell>
          <cell r="D6854" t="str">
            <v>PL RF CONSUMER PROD</v>
          </cell>
          <cell r="E6854" t="str">
            <v>VARICAPS</v>
          </cell>
          <cell r="F6854" t="str">
            <v>FP</v>
          </cell>
          <cell r="G6854" t="str">
            <v>all plants</v>
          </cell>
          <cell r="H6854" t="str">
            <v>all descriptions</v>
          </cell>
          <cell r="I6854" t="str">
            <v>TRN</v>
          </cell>
          <cell r="J6854">
            <v>0</v>
          </cell>
          <cell r="K6854">
            <v>0</v>
          </cell>
          <cell r="L6854">
            <v>0</v>
          </cell>
          <cell r="M6854">
            <v>0</v>
          </cell>
          <cell r="N6854">
            <v>0</v>
          </cell>
          <cell r="O6854">
            <v>1480000</v>
          </cell>
          <cell r="P6854">
            <v>1480000</v>
          </cell>
        </row>
        <row r="6855">
          <cell r="A6855" t="str">
            <v>20051219</v>
          </cell>
          <cell r="B6855" t="str">
            <v>0551</v>
          </cell>
          <cell r="C6855" t="str">
            <v>BL RF PRODUCTS</v>
          </cell>
          <cell r="D6855" t="str">
            <v>PL RF CONSUMER PROD</v>
          </cell>
          <cell r="E6855" t="str">
            <v>VARICAPS</v>
          </cell>
          <cell r="F6855" t="str">
            <v>FP</v>
          </cell>
          <cell r="G6855" t="str">
            <v>all plants</v>
          </cell>
          <cell r="H6855" t="str">
            <v>all descriptions</v>
          </cell>
          <cell r="I6855" t="str">
            <v>RDC</v>
          </cell>
          <cell r="J6855">
            <v>53392000</v>
          </cell>
          <cell r="K6855">
            <v>0</v>
          </cell>
          <cell r="L6855">
            <v>318000</v>
          </cell>
          <cell r="M6855">
            <v>0</v>
          </cell>
          <cell r="N6855">
            <v>0</v>
          </cell>
          <cell r="O6855">
            <v>58000</v>
          </cell>
          <cell r="P6855">
            <v>53768000</v>
          </cell>
        </row>
        <row r="6856">
          <cell r="A6856" t="str">
            <v>20051219</v>
          </cell>
          <cell r="B6856" t="str">
            <v>0551</v>
          </cell>
          <cell r="C6856" t="str">
            <v>BL RF PRODUCTS</v>
          </cell>
          <cell r="D6856" t="str">
            <v>PL RF CONSUMER PROD</v>
          </cell>
          <cell r="E6856" t="str">
            <v>VARICAPS</v>
          </cell>
          <cell r="F6856" t="str">
            <v>FP</v>
          </cell>
          <cell r="G6856" t="str">
            <v>all plants</v>
          </cell>
          <cell r="H6856" t="str">
            <v>all descriptions</v>
          </cell>
          <cell r="I6856" t="str">
            <v>IWH</v>
          </cell>
          <cell r="J6856">
            <v>38603000</v>
          </cell>
          <cell r="K6856">
            <v>0</v>
          </cell>
          <cell r="L6856">
            <v>0</v>
          </cell>
          <cell r="M6856">
            <v>0</v>
          </cell>
          <cell r="N6856">
            <v>0</v>
          </cell>
          <cell r="O6856">
            <v>51500000</v>
          </cell>
          <cell r="P6856">
            <v>90103000</v>
          </cell>
        </row>
        <row r="6857">
          <cell r="A6857" t="str">
            <v>20051219</v>
          </cell>
          <cell r="B6857" t="str">
            <v>0551</v>
          </cell>
          <cell r="C6857" t="str">
            <v>BL RF PRODUCTS</v>
          </cell>
          <cell r="D6857" t="str">
            <v>PL RF CONSUMER PROD</v>
          </cell>
          <cell r="E6857" t="str">
            <v>VARICAPS</v>
          </cell>
          <cell r="F6857" t="str">
            <v>FP</v>
          </cell>
          <cell r="G6857" t="str">
            <v>all plants</v>
          </cell>
          <cell r="H6857" t="str">
            <v>all descriptions</v>
          </cell>
          <cell r="I6857" t="str">
            <v>CSW</v>
          </cell>
          <cell r="J6857">
            <v>20038768</v>
          </cell>
          <cell r="K6857">
            <v>0</v>
          </cell>
          <cell r="L6857">
            <v>0</v>
          </cell>
          <cell r="M6857">
            <v>0</v>
          </cell>
          <cell r="N6857">
            <v>0</v>
          </cell>
          <cell r="O6857">
            <v>6748000</v>
          </cell>
          <cell r="P6857">
            <v>26786768</v>
          </cell>
        </row>
        <row r="6858">
          <cell r="A6858" t="str">
            <v>20051219</v>
          </cell>
          <cell r="B6858" t="str">
            <v>0551</v>
          </cell>
          <cell r="C6858" t="str">
            <v>BL RF PRODUCTS</v>
          </cell>
          <cell r="D6858" t="str">
            <v>PL RF CONSUMER PROD</v>
          </cell>
          <cell r="E6858" t="str">
            <v>VARICAPS</v>
          </cell>
          <cell r="F6858" t="str">
            <v>FP</v>
          </cell>
          <cell r="G6858" t="str">
            <v>BRNM</v>
          </cell>
          <cell r="H6858" t="str">
            <v>NOKIA DO BRASIL TECNOLOGIA LTD</v>
          </cell>
          <cell r="I6858" t="str">
            <v>CSW</v>
          </cell>
          <cell r="J6858">
            <v>360000</v>
          </cell>
          <cell r="K6858">
            <v>0</v>
          </cell>
          <cell r="L6858">
            <v>0</v>
          </cell>
          <cell r="M6858">
            <v>0</v>
          </cell>
          <cell r="N6858">
            <v>0</v>
          </cell>
          <cell r="O6858">
            <v>0</v>
          </cell>
          <cell r="P6858">
            <v>360000</v>
          </cell>
        </row>
        <row r="6859">
          <cell r="A6859" t="str">
            <v>20051219</v>
          </cell>
          <cell r="B6859" t="str">
            <v>0551</v>
          </cell>
          <cell r="C6859" t="str">
            <v>BL RF PRODUCTS</v>
          </cell>
          <cell r="D6859" t="str">
            <v>PL RF CONSUMER PROD</v>
          </cell>
          <cell r="E6859" t="str">
            <v>VARICAPS</v>
          </cell>
          <cell r="F6859" t="str">
            <v>FP</v>
          </cell>
          <cell r="G6859" t="str">
            <v>CN10</v>
          </cell>
          <cell r="H6859" t="str">
            <v>IWH (BL Control) Guangdong</v>
          </cell>
          <cell r="I6859" t="str">
            <v>IWH</v>
          </cell>
          <cell r="J6859">
            <v>13509000</v>
          </cell>
          <cell r="K6859">
            <v>0</v>
          </cell>
          <cell r="L6859">
            <v>0</v>
          </cell>
          <cell r="M6859">
            <v>0</v>
          </cell>
          <cell r="N6859">
            <v>0</v>
          </cell>
          <cell r="O6859">
            <v>5814000</v>
          </cell>
          <cell r="P6859">
            <v>19323000</v>
          </cell>
        </row>
        <row r="6860">
          <cell r="A6860" t="str">
            <v>20051219</v>
          </cell>
          <cell r="B6860" t="str">
            <v>0551</v>
          </cell>
          <cell r="C6860" t="str">
            <v>BL RF PRODUCTS</v>
          </cell>
          <cell r="D6860" t="str">
            <v>PL RF CONSUMER PROD</v>
          </cell>
          <cell r="E6860" t="str">
            <v>VARICAPS</v>
          </cell>
          <cell r="F6860" t="str">
            <v>FP</v>
          </cell>
          <cell r="G6860" t="str">
            <v>CNFE</v>
          </cell>
          <cell r="H6860" t="str">
            <v>FLEXTRONICS_MY_ERI_VMI</v>
          </cell>
          <cell r="I6860" t="str">
            <v>CSW</v>
          </cell>
          <cell r="J6860">
            <v>729000</v>
          </cell>
          <cell r="K6860">
            <v>0</v>
          </cell>
          <cell r="L6860">
            <v>0</v>
          </cell>
          <cell r="M6860">
            <v>0</v>
          </cell>
          <cell r="N6860">
            <v>0</v>
          </cell>
          <cell r="O6860">
            <v>162000</v>
          </cell>
          <cell r="P6860">
            <v>891000</v>
          </cell>
        </row>
        <row r="6861">
          <cell r="A6861" t="str">
            <v>20051219</v>
          </cell>
          <cell r="B6861" t="str">
            <v>0551</v>
          </cell>
          <cell r="C6861" t="str">
            <v>BL RF PRODUCTS</v>
          </cell>
          <cell r="D6861" t="str">
            <v>PL RF CONSUMER PROD</v>
          </cell>
          <cell r="E6861" t="str">
            <v>VARICAPS</v>
          </cell>
          <cell r="F6861" t="str">
            <v>FP</v>
          </cell>
          <cell r="G6861" t="str">
            <v>CNMT</v>
          </cell>
          <cell r="H6861" t="str">
            <v>MOTOROLA-CGISS</v>
          </cell>
          <cell r="I6861" t="str">
            <v>CSW</v>
          </cell>
          <cell r="J6861">
            <v>39000</v>
          </cell>
          <cell r="K6861">
            <v>0</v>
          </cell>
          <cell r="L6861">
            <v>0</v>
          </cell>
          <cell r="M6861">
            <v>0</v>
          </cell>
          <cell r="N6861">
            <v>0</v>
          </cell>
          <cell r="O6861">
            <v>0</v>
          </cell>
          <cell r="P6861">
            <v>39000</v>
          </cell>
        </row>
        <row r="6862">
          <cell r="A6862" t="str">
            <v>20051219</v>
          </cell>
          <cell r="B6862" t="str">
            <v>0551</v>
          </cell>
          <cell r="C6862" t="str">
            <v>BL RF PRODUCTS</v>
          </cell>
          <cell r="D6862" t="str">
            <v>PL RF CONSUMER PROD</v>
          </cell>
          <cell r="E6862" t="str">
            <v>VARICAPS</v>
          </cell>
          <cell r="F6862" t="str">
            <v>FP</v>
          </cell>
          <cell r="G6862" t="str">
            <v>CNND</v>
          </cell>
          <cell r="H6862" t="str">
            <v>DONGGUAN NOKIA MOBILE PHONES C</v>
          </cell>
          <cell r="I6862" t="str">
            <v>CSW</v>
          </cell>
          <cell r="J6862">
            <v>240000</v>
          </cell>
          <cell r="K6862">
            <v>0</v>
          </cell>
          <cell r="L6862">
            <v>0</v>
          </cell>
          <cell r="M6862">
            <v>0</v>
          </cell>
          <cell r="N6862">
            <v>0</v>
          </cell>
          <cell r="O6862">
            <v>40000</v>
          </cell>
          <cell r="P6862">
            <v>280000</v>
          </cell>
        </row>
        <row r="6863">
          <cell r="A6863" t="str">
            <v>20051219</v>
          </cell>
          <cell r="B6863" t="str">
            <v>0551</v>
          </cell>
          <cell r="C6863" t="str">
            <v>BL RF PRODUCTS</v>
          </cell>
          <cell r="D6863" t="str">
            <v>PL RF CONSUMER PROD</v>
          </cell>
          <cell r="E6863" t="str">
            <v>VARICAPS</v>
          </cell>
          <cell r="F6863" t="str">
            <v>FP</v>
          </cell>
          <cell r="G6863" t="str">
            <v>DENB</v>
          </cell>
          <cell r="H6863" t="str">
            <v>NOKIA BOCHUM IHUB</v>
          </cell>
          <cell r="I6863" t="str">
            <v>CSW</v>
          </cell>
          <cell r="J6863">
            <v>830000</v>
          </cell>
          <cell r="K6863">
            <v>0</v>
          </cell>
          <cell r="L6863">
            <v>0</v>
          </cell>
          <cell r="M6863">
            <v>0</v>
          </cell>
          <cell r="N6863">
            <v>0</v>
          </cell>
          <cell r="O6863">
            <v>20000</v>
          </cell>
          <cell r="P6863">
            <v>850000</v>
          </cell>
        </row>
        <row r="6864">
          <cell r="A6864" t="str">
            <v>20051219</v>
          </cell>
          <cell r="B6864" t="str">
            <v>0551</v>
          </cell>
          <cell r="C6864" t="str">
            <v>BL RF PRODUCTS</v>
          </cell>
          <cell r="D6864" t="str">
            <v>PL RF CONSUMER PROD</v>
          </cell>
          <cell r="E6864" t="str">
            <v>VARICAPS</v>
          </cell>
          <cell r="F6864" t="str">
            <v>FP</v>
          </cell>
          <cell r="G6864" t="str">
            <v>ESFC</v>
          </cell>
          <cell r="H6864" t="str">
            <v>FORD CADIZ</v>
          </cell>
          <cell r="I6864" t="str">
            <v>CSW</v>
          </cell>
          <cell r="J6864">
            <v>12300</v>
          </cell>
          <cell r="K6864">
            <v>0</v>
          </cell>
          <cell r="L6864">
            <v>0</v>
          </cell>
          <cell r="M6864">
            <v>0</v>
          </cell>
          <cell r="N6864">
            <v>0</v>
          </cell>
          <cell r="O6864">
            <v>0</v>
          </cell>
          <cell r="P6864">
            <v>12300</v>
          </cell>
        </row>
        <row r="6865">
          <cell r="A6865" t="str">
            <v>20051219</v>
          </cell>
          <cell r="B6865" t="str">
            <v>0551</v>
          </cell>
          <cell r="C6865" t="str">
            <v>BL RF PRODUCTS</v>
          </cell>
          <cell r="D6865" t="str">
            <v>PL RF CONSUMER PROD</v>
          </cell>
          <cell r="E6865" t="str">
            <v>VARICAPS</v>
          </cell>
          <cell r="F6865" t="str">
            <v>FP</v>
          </cell>
          <cell r="G6865" t="str">
            <v>FINS</v>
          </cell>
          <cell r="H6865" t="str">
            <v>NOKIA CORP/NOKIA MOBILE PHONES</v>
          </cell>
          <cell r="I6865" t="str">
            <v>CSW</v>
          </cell>
          <cell r="J6865">
            <v>168000</v>
          </cell>
          <cell r="K6865">
            <v>0</v>
          </cell>
          <cell r="L6865">
            <v>0</v>
          </cell>
          <cell r="M6865">
            <v>0</v>
          </cell>
          <cell r="N6865">
            <v>0</v>
          </cell>
          <cell r="O6865">
            <v>0</v>
          </cell>
          <cell r="P6865">
            <v>168000</v>
          </cell>
        </row>
        <row r="6866">
          <cell r="A6866" t="str">
            <v>20051219</v>
          </cell>
          <cell r="B6866" t="str">
            <v>0551</v>
          </cell>
          <cell r="C6866" t="str">
            <v>BL RF PRODUCTS</v>
          </cell>
          <cell r="D6866" t="str">
            <v>PL RF CONSUMER PROD</v>
          </cell>
          <cell r="E6866" t="str">
            <v>VARICAPS</v>
          </cell>
          <cell r="F6866" t="str">
            <v>FP</v>
          </cell>
          <cell r="G6866" t="str">
            <v>HK00</v>
          </cell>
          <cell r="H6866" t="str">
            <v>RDC APSH</v>
          </cell>
          <cell r="I6866" t="str">
            <v>RDC</v>
          </cell>
          <cell r="J6866">
            <v>38334000</v>
          </cell>
          <cell r="K6866">
            <v>0</v>
          </cell>
          <cell r="L6866">
            <v>0</v>
          </cell>
          <cell r="M6866">
            <v>0</v>
          </cell>
          <cell r="N6866">
            <v>0</v>
          </cell>
          <cell r="O6866">
            <v>0</v>
          </cell>
          <cell r="P6866">
            <v>38334000</v>
          </cell>
        </row>
        <row r="6867">
          <cell r="A6867" t="str">
            <v>20051219</v>
          </cell>
          <cell r="B6867" t="str">
            <v>0551</v>
          </cell>
          <cell r="C6867" t="str">
            <v>BL RF PRODUCTS</v>
          </cell>
          <cell r="D6867" t="str">
            <v>PL RF CONSUMER PROD</v>
          </cell>
          <cell r="E6867" t="str">
            <v>VARICAPS</v>
          </cell>
          <cell r="F6867" t="str">
            <v>FP</v>
          </cell>
          <cell r="G6867" t="str">
            <v>HK10</v>
          </cell>
          <cell r="H6867" t="str">
            <v>IWH (BL Control) EDL</v>
          </cell>
          <cell r="I6867" t="str">
            <v>IWH</v>
          </cell>
          <cell r="J6867">
            <v>25094000</v>
          </cell>
          <cell r="K6867">
            <v>0</v>
          </cell>
          <cell r="L6867">
            <v>0</v>
          </cell>
          <cell r="M6867">
            <v>0</v>
          </cell>
          <cell r="N6867">
            <v>0</v>
          </cell>
          <cell r="O6867">
            <v>45686000</v>
          </cell>
          <cell r="P6867">
            <v>70780000</v>
          </cell>
        </row>
        <row r="6868">
          <cell r="A6868" t="str">
            <v>20051219</v>
          </cell>
          <cell r="B6868" t="str">
            <v>0551</v>
          </cell>
          <cell r="C6868" t="str">
            <v>BL RF PRODUCTS</v>
          </cell>
          <cell r="D6868" t="str">
            <v>PL RF CONSUMER PROD</v>
          </cell>
          <cell r="E6868" t="str">
            <v>VARICAPS</v>
          </cell>
          <cell r="F6868" t="str">
            <v>FP</v>
          </cell>
          <cell r="G6868" t="str">
            <v>HKSK</v>
          </cell>
          <cell r="H6868" t="str">
            <v>SHENZHEN</v>
          </cell>
          <cell r="I6868" t="str">
            <v>CSW</v>
          </cell>
          <cell r="J6868">
            <v>117968</v>
          </cell>
          <cell r="K6868">
            <v>0</v>
          </cell>
          <cell r="L6868">
            <v>0</v>
          </cell>
          <cell r="M6868">
            <v>0</v>
          </cell>
          <cell r="N6868">
            <v>0</v>
          </cell>
          <cell r="O6868">
            <v>0</v>
          </cell>
          <cell r="P6868">
            <v>117968</v>
          </cell>
        </row>
        <row r="6869">
          <cell r="A6869" t="str">
            <v>20051219</v>
          </cell>
          <cell r="B6869" t="str">
            <v>0551</v>
          </cell>
          <cell r="C6869" t="str">
            <v>BL RF PRODUCTS</v>
          </cell>
          <cell r="D6869" t="str">
            <v>PL RF CONSUMER PROD</v>
          </cell>
          <cell r="E6869" t="str">
            <v>VARICAPS</v>
          </cell>
          <cell r="F6869" t="str">
            <v>FP</v>
          </cell>
          <cell r="G6869" t="str">
            <v>HKTT</v>
          </cell>
          <cell r="H6869" t="str">
            <v>CP On-site Warehouse AP</v>
          </cell>
          <cell r="I6869" t="str">
            <v>RDC</v>
          </cell>
          <cell r="J6869">
            <v>10752000</v>
          </cell>
          <cell r="K6869">
            <v>0</v>
          </cell>
          <cell r="L6869">
            <v>0</v>
          </cell>
          <cell r="M6869">
            <v>0</v>
          </cell>
          <cell r="N6869">
            <v>0</v>
          </cell>
          <cell r="O6869">
            <v>0</v>
          </cell>
          <cell r="P6869">
            <v>10752000</v>
          </cell>
        </row>
        <row r="6870">
          <cell r="A6870" t="str">
            <v>20051219</v>
          </cell>
          <cell r="B6870" t="str">
            <v>0551</v>
          </cell>
          <cell r="C6870" t="str">
            <v>BL RF PRODUCTS</v>
          </cell>
          <cell r="D6870" t="str">
            <v>PL RF CONSUMER PROD</v>
          </cell>
          <cell r="E6870" t="str">
            <v>VARICAPS</v>
          </cell>
          <cell r="F6870" t="str">
            <v>FP</v>
          </cell>
          <cell r="G6870" t="str">
            <v>HUAS</v>
          </cell>
          <cell r="H6870" t="str">
            <v>EXEL</v>
          </cell>
          <cell r="I6870" t="str">
            <v>CSW</v>
          </cell>
          <cell r="J6870">
            <v>276000</v>
          </cell>
          <cell r="K6870">
            <v>0</v>
          </cell>
          <cell r="L6870">
            <v>0</v>
          </cell>
          <cell r="M6870">
            <v>0</v>
          </cell>
          <cell r="N6870">
            <v>0</v>
          </cell>
          <cell r="O6870">
            <v>0</v>
          </cell>
          <cell r="P6870">
            <v>276000</v>
          </cell>
        </row>
        <row r="6871">
          <cell r="A6871" t="str">
            <v>20051219</v>
          </cell>
          <cell r="B6871" t="str">
            <v>0551</v>
          </cell>
          <cell r="C6871" t="str">
            <v>BL RF PRODUCTS</v>
          </cell>
          <cell r="D6871" t="str">
            <v>PL RF CONSUMER PROD</v>
          </cell>
          <cell r="E6871" t="str">
            <v>VARICAPS</v>
          </cell>
          <cell r="F6871" t="str">
            <v>FP</v>
          </cell>
          <cell r="G6871" t="str">
            <v>HUJT</v>
          </cell>
          <cell r="H6871" t="str">
            <v>CSW Jabil Tiszaujvaros</v>
          </cell>
          <cell r="I6871" t="str">
            <v>CSW</v>
          </cell>
          <cell r="J6871">
            <v>240000</v>
          </cell>
          <cell r="K6871">
            <v>0</v>
          </cell>
          <cell r="L6871">
            <v>0</v>
          </cell>
          <cell r="M6871">
            <v>0</v>
          </cell>
          <cell r="N6871">
            <v>0</v>
          </cell>
          <cell r="O6871">
            <v>0</v>
          </cell>
          <cell r="P6871">
            <v>240000</v>
          </cell>
        </row>
        <row r="6872">
          <cell r="A6872" t="str">
            <v>20051219</v>
          </cell>
          <cell r="B6872" t="str">
            <v>0551</v>
          </cell>
          <cell r="C6872" t="str">
            <v>BL RF PRODUCTS</v>
          </cell>
          <cell r="D6872" t="str">
            <v>PL RF CONSUMER PROD</v>
          </cell>
          <cell r="E6872" t="str">
            <v>VARICAPS</v>
          </cell>
          <cell r="F6872" t="str">
            <v>FP</v>
          </cell>
          <cell r="G6872" t="str">
            <v>HUNK</v>
          </cell>
          <cell r="H6872" t="str">
            <v>NOKIA KOMAROM KFT</v>
          </cell>
          <cell r="I6872" t="str">
            <v>CSW</v>
          </cell>
          <cell r="J6872">
            <v>435000</v>
          </cell>
          <cell r="K6872">
            <v>0</v>
          </cell>
          <cell r="L6872">
            <v>0</v>
          </cell>
          <cell r="M6872">
            <v>0</v>
          </cell>
          <cell r="N6872">
            <v>0</v>
          </cell>
          <cell r="O6872">
            <v>210000</v>
          </cell>
          <cell r="P6872">
            <v>645000</v>
          </cell>
        </row>
        <row r="6873">
          <cell r="A6873" t="str">
            <v>20051219</v>
          </cell>
          <cell r="B6873" t="str">
            <v>0551</v>
          </cell>
          <cell r="C6873" t="str">
            <v>BL RF PRODUCTS</v>
          </cell>
          <cell r="D6873" t="str">
            <v>PL RF CONSUMER PROD</v>
          </cell>
          <cell r="E6873" t="str">
            <v>VARICAPS</v>
          </cell>
          <cell r="F6873" t="str">
            <v>FP</v>
          </cell>
          <cell r="G6873" t="str">
            <v>KRNM</v>
          </cell>
          <cell r="H6873" t="str">
            <v>NOKIA MASAN KOREA</v>
          </cell>
          <cell r="I6873" t="str">
            <v>CSW</v>
          </cell>
          <cell r="J6873">
            <v>400000</v>
          </cell>
          <cell r="K6873">
            <v>0</v>
          </cell>
          <cell r="L6873">
            <v>0</v>
          </cell>
          <cell r="M6873">
            <v>0</v>
          </cell>
          <cell r="N6873">
            <v>0</v>
          </cell>
          <cell r="O6873">
            <v>220000</v>
          </cell>
          <cell r="P6873">
            <v>620000</v>
          </cell>
        </row>
        <row r="6874">
          <cell r="A6874" t="str">
            <v>20051219</v>
          </cell>
          <cell r="B6874" t="str">
            <v>0551</v>
          </cell>
          <cell r="C6874" t="str">
            <v>BL RF PRODUCTS</v>
          </cell>
          <cell r="D6874" t="str">
            <v>PL RF CONSUMER PROD</v>
          </cell>
          <cell r="E6874" t="str">
            <v>VARICAPS</v>
          </cell>
          <cell r="F6874" t="str">
            <v>FP</v>
          </cell>
          <cell r="G6874" t="str">
            <v>MYBB</v>
          </cell>
          <cell r="H6874" t="str">
            <v>ROBERT BOSCH (M) SDN BHD</v>
          </cell>
          <cell r="I6874" t="str">
            <v>CSW</v>
          </cell>
          <cell r="J6874">
            <v>72000</v>
          </cell>
          <cell r="K6874">
            <v>0</v>
          </cell>
          <cell r="L6874">
            <v>0</v>
          </cell>
          <cell r="M6874">
            <v>0</v>
          </cell>
          <cell r="N6874">
            <v>0</v>
          </cell>
          <cell r="O6874">
            <v>0</v>
          </cell>
          <cell r="P6874">
            <v>72000</v>
          </cell>
        </row>
        <row r="6875">
          <cell r="A6875" t="str">
            <v>20051219</v>
          </cell>
          <cell r="B6875" t="str">
            <v>0551</v>
          </cell>
          <cell r="C6875" t="str">
            <v>BL RF PRODUCTS</v>
          </cell>
          <cell r="D6875" t="str">
            <v>PL RF CONSUMER PROD</v>
          </cell>
          <cell r="E6875" t="str">
            <v>VARICAPS</v>
          </cell>
          <cell r="F6875" t="str">
            <v>FP</v>
          </cell>
          <cell r="G6875" t="str">
            <v>MYFA</v>
          </cell>
          <cell r="H6875" t="str">
            <v>FLEXTRONICS_MY_ShahAlam</v>
          </cell>
          <cell r="I6875" t="str">
            <v>CSW</v>
          </cell>
          <cell r="J6875">
            <v>651000</v>
          </cell>
          <cell r="K6875">
            <v>0</v>
          </cell>
          <cell r="L6875">
            <v>0</v>
          </cell>
          <cell r="M6875">
            <v>0</v>
          </cell>
          <cell r="N6875">
            <v>0</v>
          </cell>
          <cell r="O6875">
            <v>81000</v>
          </cell>
          <cell r="P6875">
            <v>732000</v>
          </cell>
        </row>
        <row r="6876">
          <cell r="A6876" t="str">
            <v>20051219</v>
          </cell>
          <cell r="B6876" t="str">
            <v>0551</v>
          </cell>
          <cell r="C6876" t="str">
            <v>BL RF PRODUCTS</v>
          </cell>
          <cell r="D6876" t="str">
            <v>PL RF CONSUMER PROD</v>
          </cell>
          <cell r="E6876" t="str">
            <v>VARICAPS</v>
          </cell>
          <cell r="F6876" t="str">
            <v>FP</v>
          </cell>
          <cell r="G6876" t="str">
            <v>NL00</v>
          </cell>
          <cell r="H6876" t="str">
            <v>UPS SCS Nederland BV (Hal B)</v>
          </cell>
          <cell r="I6876" t="str">
            <v>RDC</v>
          </cell>
          <cell r="J6876">
            <v>1335000</v>
          </cell>
          <cell r="K6876">
            <v>0</v>
          </cell>
          <cell r="L6876">
            <v>0</v>
          </cell>
          <cell r="M6876">
            <v>0</v>
          </cell>
          <cell r="N6876">
            <v>0</v>
          </cell>
          <cell r="O6876">
            <v>0</v>
          </cell>
          <cell r="P6876">
            <v>1335000</v>
          </cell>
        </row>
        <row r="6877">
          <cell r="A6877" t="str">
            <v>20051219</v>
          </cell>
          <cell r="B6877" t="str">
            <v>0551</v>
          </cell>
          <cell r="C6877" t="str">
            <v>BL RF PRODUCTS</v>
          </cell>
          <cell r="D6877" t="str">
            <v>PL RF CONSUMER PROD</v>
          </cell>
          <cell r="E6877" t="str">
            <v>VARICAPS</v>
          </cell>
          <cell r="F6877" t="str">
            <v>FP</v>
          </cell>
          <cell r="G6877" t="str">
            <v>NLTT</v>
          </cell>
          <cell r="H6877" t="str">
            <v>UPS SCS Nederland BV (Hal B)</v>
          </cell>
          <cell r="I6877" t="str">
            <v>RDC</v>
          </cell>
          <cell r="J6877">
            <v>1319000</v>
          </cell>
          <cell r="K6877">
            <v>0</v>
          </cell>
          <cell r="L6877">
            <v>0</v>
          </cell>
          <cell r="M6877">
            <v>0</v>
          </cell>
          <cell r="N6877">
            <v>0</v>
          </cell>
          <cell r="O6877">
            <v>0</v>
          </cell>
          <cell r="P6877">
            <v>1319000</v>
          </cell>
        </row>
        <row r="6878">
          <cell r="A6878" t="str">
            <v>20051219</v>
          </cell>
          <cell r="B6878" t="str">
            <v>0551</v>
          </cell>
          <cell r="C6878" t="str">
            <v>BL RF PRODUCTS</v>
          </cell>
          <cell r="D6878" t="str">
            <v>PL RF CONSUMER PROD</v>
          </cell>
          <cell r="E6878" t="str">
            <v>VARICAPS</v>
          </cell>
          <cell r="F6878" t="str">
            <v>FP</v>
          </cell>
          <cell r="G6878" t="str">
            <v>NLTT</v>
          </cell>
          <cell r="H6878" t="str">
            <v>TNT LOGISTICS BV</v>
          </cell>
          <cell r="I6878" t="str">
            <v>RDC</v>
          </cell>
          <cell r="J6878">
            <v>0</v>
          </cell>
          <cell r="K6878">
            <v>0</v>
          </cell>
          <cell r="L6878">
            <v>0</v>
          </cell>
          <cell r="M6878">
            <v>0</v>
          </cell>
          <cell r="N6878">
            <v>0</v>
          </cell>
          <cell r="O6878">
            <v>27000</v>
          </cell>
          <cell r="P6878">
            <v>27000</v>
          </cell>
        </row>
        <row r="6879">
          <cell r="A6879" t="str">
            <v>20051219</v>
          </cell>
          <cell r="B6879" t="str">
            <v>0551</v>
          </cell>
          <cell r="C6879" t="str">
            <v>BL RF PRODUCTS</v>
          </cell>
          <cell r="D6879" t="str">
            <v>PL RF CONSUMER PROD</v>
          </cell>
          <cell r="E6879" t="str">
            <v>VARICAPS</v>
          </cell>
          <cell r="F6879" t="str">
            <v>FP</v>
          </cell>
          <cell r="G6879" t="str">
            <v>PLAS</v>
          </cell>
          <cell r="H6879" t="str">
            <v>EXEL POLAND SP. Z.O.O.</v>
          </cell>
          <cell r="I6879" t="str">
            <v>CSW</v>
          </cell>
          <cell r="J6879">
            <v>3000</v>
          </cell>
          <cell r="K6879">
            <v>0</v>
          </cell>
          <cell r="L6879">
            <v>0</v>
          </cell>
          <cell r="M6879">
            <v>0</v>
          </cell>
          <cell r="N6879">
            <v>0</v>
          </cell>
          <cell r="O6879">
            <v>0</v>
          </cell>
          <cell r="P6879">
            <v>3000</v>
          </cell>
        </row>
        <row r="6880">
          <cell r="A6880" t="str">
            <v>20051219</v>
          </cell>
          <cell r="B6880" t="str">
            <v>0551</v>
          </cell>
          <cell r="C6880" t="str">
            <v>BL RF PRODUCTS</v>
          </cell>
          <cell r="D6880" t="str">
            <v>PL RF CONSUMER PROD</v>
          </cell>
          <cell r="E6880" t="str">
            <v>VARICAPS</v>
          </cell>
          <cell r="F6880" t="str">
            <v>FP</v>
          </cell>
          <cell r="G6880" t="str">
            <v>PTFP</v>
          </cell>
          <cell r="H6880" t="str">
            <v>FORD PALMELA</v>
          </cell>
          <cell r="I6880" t="str">
            <v>CSW</v>
          </cell>
          <cell r="J6880">
            <v>420000</v>
          </cell>
          <cell r="K6880">
            <v>0</v>
          </cell>
          <cell r="L6880">
            <v>0</v>
          </cell>
          <cell r="M6880">
            <v>0</v>
          </cell>
          <cell r="N6880">
            <v>0</v>
          </cell>
          <cell r="O6880">
            <v>6000</v>
          </cell>
          <cell r="P6880">
            <v>426000</v>
          </cell>
        </row>
        <row r="6881">
          <cell r="A6881" t="str">
            <v>20051219</v>
          </cell>
          <cell r="B6881" t="str">
            <v>0551</v>
          </cell>
          <cell r="C6881" t="str">
            <v>BL RF PRODUCTS</v>
          </cell>
          <cell r="D6881" t="str">
            <v>PL RF CONSUMER PROD</v>
          </cell>
          <cell r="E6881" t="str">
            <v>VARICAPS</v>
          </cell>
          <cell r="F6881" t="str">
            <v>FP</v>
          </cell>
          <cell r="G6881" t="str">
            <v>SGTS</v>
          </cell>
          <cell r="H6881" t="str">
            <v>Tuner</v>
          </cell>
          <cell r="I6881" t="str">
            <v>CSW</v>
          </cell>
          <cell r="J6881">
            <v>13100000</v>
          </cell>
          <cell r="K6881">
            <v>0</v>
          </cell>
          <cell r="L6881">
            <v>0</v>
          </cell>
          <cell r="M6881">
            <v>0</v>
          </cell>
          <cell r="N6881">
            <v>0</v>
          </cell>
          <cell r="O6881">
            <v>5700000</v>
          </cell>
          <cell r="P6881">
            <v>18800000</v>
          </cell>
        </row>
        <row r="6882">
          <cell r="A6882" t="str">
            <v>20051219</v>
          </cell>
          <cell r="B6882" t="str">
            <v>0551</v>
          </cell>
          <cell r="C6882" t="str">
            <v>BL RF PRODUCTS</v>
          </cell>
          <cell r="D6882" t="str">
            <v>PL RF CONSUMER PROD</v>
          </cell>
          <cell r="E6882" t="str">
            <v>VARICAPS</v>
          </cell>
          <cell r="F6882" t="str">
            <v>FP</v>
          </cell>
          <cell r="G6882" t="str">
            <v>THSS</v>
          </cell>
          <cell r="H6882" t="str">
            <v>Samsung</v>
          </cell>
          <cell r="I6882" t="str">
            <v>CSW</v>
          </cell>
          <cell r="J6882">
            <v>1044000</v>
          </cell>
          <cell r="K6882">
            <v>0</v>
          </cell>
          <cell r="L6882">
            <v>0</v>
          </cell>
          <cell r="M6882">
            <v>0</v>
          </cell>
          <cell r="N6882">
            <v>0</v>
          </cell>
          <cell r="O6882">
            <v>186000</v>
          </cell>
          <cell r="P6882">
            <v>1230000</v>
          </cell>
        </row>
        <row r="6883">
          <cell r="A6883" t="str">
            <v>20051219</v>
          </cell>
          <cell r="B6883" t="str">
            <v>0551</v>
          </cell>
          <cell r="C6883" t="str">
            <v>BL RF PRODUCTS</v>
          </cell>
          <cell r="D6883" t="str">
            <v>PL RF CONSUMER PROD</v>
          </cell>
          <cell r="E6883" t="str">
            <v>VARICAPS</v>
          </cell>
          <cell r="F6883" t="str">
            <v>FP</v>
          </cell>
          <cell r="G6883" t="str">
            <v>US00</v>
          </cell>
          <cell r="H6883" t="str">
            <v>RDC NARSO</v>
          </cell>
          <cell r="I6883" t="str">
            <v>RDC</v>
          </cell>
          <cell r="J6883">
            <v>251000</v>
          </cell>
          <cell r="K6883">
            <v>0</v>
          </cell>
          <cell r="L6883">
            <v>318000</v>
          </cell>
          <cell r="M6883">
            <v>0</v>
          </cell>
          <cell r="N6883">
            <v>0</v>
          </cell>
          <cell r="O6883">
            <v>31000</v>
          </cell>
          <cell r="P6883">
            <v>600000</v>
          </cell>
        </row>
        <row r="6884">
          <cell r="A6884" t="str">
            <v>20051219</v>
          </cell>
          <cell r="B6884" t="str">
            <v>0551</v>
          </cell>
          <cell r="C6884" t="str">
            <v>BL RF PRODUCTS</v>
          </cell>
          <cell r="D6884" t="str">
            <v>PL RF CONSUMER PROD</v>
          </cell>
          <cell r="E6884" t="str">
            <v>VARICAPS</v>
          </cell>
          <cell r="F6884" t="str">
            <v>FP</v>
          </cell>
          <cell r="G6884" t="str">
            <v>US01</v>
          </cell>
          <cell r="H6884" t="str">
            <v>TRN NA</v>
          </cell>
          <cell r="I6884" t="str">
            <v>TRN</v>
          </cell>
          <cell r="J6884">
            <v>0</v>
          </cell>
          <cell r="K6884">
            <v>0</v>
          </cell>
          <cell r="L6884">
            <v>0</v>
          </cell>
          <cell r="M6884">
            <v>0</v>
          </cell>
          <cell r="N6884">
            <v>0</v>
          </cell>
          <cell r="O6884">
            <v>1480000</v>
          </cell>
          <cell r="P6884">
            <v>1480000</v>
          </cell>
        </row>
        <row r="6885">
          <cell r="A6885" t="str">
            <v>20051219</v>
          </cell>
          <cell r="B6885" t="str">
            <v>0551</v>
          </cell>
          <cell r="C6885" t="str">
            <v>BL RF PRODUCTS</v>
          </cell>
          <cell r="D6885" t="str">
            <v>PL RF CONSUMER PROD</v>
          </cell>
          <cell r="E6885" t="str">
            <v>VARICAPS</v>
          </cell>
          <cell r="F6885" t="str">
            <v>FP</v>
          </cell>
          <cell r="G6885" t="str">
            <v>USDJ</v>
          </cell>
          <cell r="H6885" t="str">
            <v>PHILIPS SEMI DELCO JIT Whse, I</v>
          </cell>
          <cell r="I6885" t="str">
            <v>CSW</v>
          </cell>
          <cell r="J6885">
            <v>212500</v>
          </cell>
          <cell r="K6885">
            <v>0</v>
          </cell>
          <cell r="L6885">
            <v>0</v>
          </cell>
          <cell r="M6885">
            <v>0</v>
          </cell>
          <cell r="N6885">
            <v>0</v>
          </cell>
          <cell r="O6885">
            <v>0</v>
          </cell>
          <cell r="P6885">
            <v>212500</v>
          </cell>
        </row>
        <row r="6886">
          <cell r="A6886" t="str">
            <v>20051219</v>
          </cell>
          <cell r="B6886" t="str">
            <v>0551</v>
          </cell>
          <cell r="C6886" t="str">
            <v>BL RF PRODUCTS</v>
          </cell>
          <cell r="D6886" t="str">
            <v>PL RF CONSUMER PROD</v>
          </cell>
          <cell r="E6886" t="str">
            <v>VARICAPS</v>
          </cell>
          <cell r="F6886" t="str">
            <v>FP</v>
          </cell>
          <cell r="G6886" t="str">
            <v>USGI</v>
          </cell>
          <cell r="H6886" t="str">
            <v>CSW Delco VMI (Reynosa)</v>
          </cell>
          <cell r="I6886" t="str">
            <v>CSW</v>
          </cell>
          <cell r="J6886">
            <v>360000</v>
          </cell>
          <cell r="K6886">
            <v>0</v>
          </cell>
          <cell r="L6886">
            <v>0</v>
          </cell>
          <cell r="M6886">
            <v>0</v>
          </cell>
          <cell r="N6886">
            <v>0</v>
          </cell>
          <cell r="O6886">
            <v>0</v>
          </cell>
          <cell r="P6886">
            <v>360000</v>
          </cell>
        </row>
        <row r="6887">
          <cell r="A6887" t="str">
            <v>20051219</v>
          </cell>
          <cell r="B6887" t="str">
            <v>0551</v>
          </cell>
          <cell r="C6887" t="str">
            <v>BL RF PRODUCTS</v>
          </cell>
          <cell r="D6887" t="str">
            <v>PL RF CONSUMER PROD</v>
          </cell>
          <cell r="E6887" t="str">
            <v>VARICAPS</v>
          </cell>
          <cell r="F6887" t="str">
            <v>FP</v>
          </cell>
          <cell r="G6887" t="str">
            <v>USJG</v>
          </cell>
          <cell r="H6887" t="str">
            <v>CSW Jabil JIT Guadalajara</v>
          </cell>
          <cell r="I6887" t="str">
            <v>CSW</v>
          </cell>
          <cell r="J6887">
            <v>50000</v>
          </cell>
          <cell r="K6887">
            <v>0</v>
          </cell>
          <cell r="L6887">
            <v>0</v>
          </cell>
          <cell r="M6887">
            <v>0</v>
          </cell>
          <cell r="N6887">
            <v>0</v>
          </cell>
          <cell r="O6887">
            <v>0</v>
          </cell>
          <cell r="P6887">
            <v>50000</v>
          </cell>
        </row>
        <row r="6888">
          <cell r="A6888" t="str">
            <v>20051219</v>
          </cell>
          <cell r="B6888" t="str">
            <v>0551</v>
          </cell>
          <cell r="C6888" t="str">
            <v>BL RF PRODUCTS</v>
          </cell>
          <cell r="D6888" t="str">
            <v>PL RF CONSUMER PROD</v>
          </cell>
          <cell r="E6888" t="str">
            <v>VARICAPS</v>
          </cell>
          <cell r="F6888" t="str">
            <v>FP</v>
          </cell>
          <cell r="G6888" t="str">
            <v>USNR</v>
          </cell>
          <cell r="H6888" t="str">
            <v>NOKIA INC. REYNOSA</v>
          </cell>
          <cell r="I6888" t="str">
            <v>CSW</v>
          </cell>
          <cell r="J6888">
            <v>100000</v>
          </cell>
          <cell r="K6888">
            <v>0</v>
          </cell>
          <cell r="L6888">
            <v>0</v>
          </cell>
          <cell r="M6888">
            <v>0</v>
          </cell>
          <cell r="N6888">
            <v>0</v>
          </cell>
          <cell r="O6888">
            <v>120000</v>
          </cell>
          <cell r="P6888">
            <v>220000</v>
          </cell>
        </row>
        <row r="6889">
          <cell r="A6889" t="str">
            <v>20051219</v>
          </cell>
          <cell r="B6889" t="str">
            <v>0551</v>
          </cell>
          <cell r="C6889" t="str">
            <v>BL RF PRODUCTS</v>
          </cell>
          <cell r="D6889" t="str">
            <v>PL RF CONSUMER PROD</v>
          </cell>
          <cell r="E6889" t="str">
            <v>VARICAPS</v>
          </cell>
          <cell r="F6889" t="str">
            <v>FP</v>
          </cell>
          <cell r="G6889" t="str">
            <v>USOH</v>
          </cell>
          <cell r="H6889" t="str">
            <v>CSW Ford (Hatfield)</v>
          </cell>
          <cell r="I6889" t="str">
            <v>CSW</v>
          </cell>
          <cell r="J6889">
            <v>9000</v>
          </cell>
          <cell r="K6889">
            <v>0</v>
          </cell>
          <cell r="L6889">
            <v>0</v>
          </cell>
          <cell r="M6889">
            <v>0</v>
          </cell>
          <cell r="N6889">
            <v>0</v>
          </cell>
          <cell r="O6889">
            <v>0</v>
          </cell>
          <cell r="P6889">
            <v>9000</v>
          </cell>
        </row>
        <row r="6890">
          <cell r="A6890" t="str">
            <v>20051219</v>
          </cell>
          <cell r="B6890" t="str">
            <v>0551</v>
          </cell>
          <cell r="C6890" t="str">
            <v>BL RF PRODUCTS</v>
          </cell>
          <cell r="D6890" t="str">
            <v>PL RF CONSUMER PROD</v>
          </cell>
          <cell r="E6890" t="str">
            <v>VARICAPS</v>
          </cell>
          <cell r="F6890" t="str">
            <v>FP</v>
          </cell>
          <cell r="G6890" t="str">
            <v>USPP</v>
          </cell>
          <cell r="H6890" t="str">
            <v>CSW PANASONIC PEACHTREE</v>
          </cell>
          <cell r="I6890" t="str">
            <v>CSW</v>
          </cell>
          <cell r="J6890">
            <v>15000</v>
          </cell>
          <cell r="K6890">
            <v>0</v>
          </cell>
          <cell r="L6890">
            <v>0</v>
          </cell>
          <cell r="M6890">
            <v>0</v>
          </cell>
          <cell r="N6890">
            <v>0</v>
          </cell>
          <cell r="O6890">
            <v>0</v>
          </cell>
          <cell r="P6890">
            <v>15000</v>
          </cell>
        </row>
        <row r="6891">
          <cell r="A6891" t="str">
            <v>20051219</v>
          </cell>
          <cell r="B6891" t="str">
            <v>0551</v>
          </cell>
          <cell r="C6891" t="str">
            <v>BL RF PRODUCTS</v>
          </cell>
          <cell r="D6891" t="str">
            <v>PL RF CONSUMER PROD</v>
          </cell>
          <cell r="E6891" t="str">
            <v>VARICAPS</v>
          </cell>
          <cell r="F6891" t="str">
            <v>FP</v>
          </cell>
          <cell r="G6891" t="str">
            <v>USTC</v>
          </cell>
          <cell r="H6891" t="str">
            <v>CSW Siemens (Huntsville)</v>
          </cell>
          <cell r="I6891" t="str">
            <v>CSW</v>
          </cell>
          <cell r="J6891">
            <v>20000</v>
          </cell>
          <cell r="K6891">
            <v>0</v>
          </cell>
          <cell r="L6891">
            <v>0</v>
          </cell>
          <cell r="M6891">
            <v>0</v>
          </cell>
          <cell r="N6891">
            <v>0</v>
          </cell>
          <cell r="O6891">
            <v>0</v>
          </cell>
          <cell r="P6891">
            <v>20000</v>
          </cell>
        </row>
        <row r="6892">
          <cell r="A6892" t="str">
            <v>20051219</v>
          </cell>
          <cell r="B6892" t="str">
            <v>0551</v>
          </cell>
          <cell r="C6892" t="str">
            <v>BL RF PRODUCTS</v>
          </cell>
          <cell r="D6892" t="str">
            <v>PL RF CONSUMER PROD</v>
          </cell>
          <cell r="E6892" t="str">
            <v>VARICAPS</v>
          </cell>
          <cell r="F6892" t="str">
            <v>FP</v>
          </cell>
          <cell r="G6892" t="str">
            <v>USTM</v>
          </cell>
          <cell r="H6892" t="str">
            <v>CSW Ford (Altec - El Paso)</v>
          </cell>
          <cell r="I6892" t="str">
            <v>CSW</v>
          </cell>
          <cell r="J6892">
            <v>135000</v>
          </cell>
          <cell r="K6892">
            <v>0</v>
          </cell>
          <cell r="L6892">
            <v>0</v>
          </cell>
          <cell r="M6892">
            <v>0</v>
          </cell>
          <cell r="N6892">
            <v>0</v>
          </cell>
          <cell r="O6892">
            <v>3000</v>
          </cell>
          <cell r="P6892">
            <v>138000</v>
          </cell>
        </row>
        <row r="6893">
          <cell r="A6893" t="str">
            <v>20051219</v>
          </cell>
          <cell r="B6893" t="str">
            <v>0551</v>
          </cell>
          <cell r="C6893" t="str">
            <v>BL RF PRODUCTS</v>
          </cell>
          <cell r="D6893" t="str">
            <v>PL RF CONSUMER PROD</v>
          </cell>
          <cell r="E6893" t="str">
            <v>VARICAPS</v>
          </cell>
          <cell r="F6893" t="str">
            <v>FP</v>
          </cell>
          <cell r="G6893" t="str">
            <v>USTT</v>
          </cell>
          <cell r="H6893" t="str">
            <v>CSW Auto</v>
          </cell>
          <cell r="I6893" t="str">
            <v>RDC</v>
          </cell>
          <cell r="J6893">
            <v>1401000</v>
          </cell>
          <cell r="K6893">
            <v>0</v>
          </cell>
          <cell r="L6893">
            <v>0</v>
          </cell>
          <cell r="M6893">
            <v>0</v>
          </cell>
          <cell r="N6893">
            <v>0</v>
          </cell>
          <cell r="O6893">
            <v>0</v>
          </cell>
          <cell r="P6893">
            <v>1401000</v>
          </cell>
        </row>
        <row r="6894">
          <cell r="A6894" t="str">
            <v>20051219</v>
          </cell>
          <cell r="B6894" t="str">
            <v>0551</v>
          </cell>
          <cell r="C6894" t="str">
            <v>BL RF PRODUCTS</v>
          </cell>
          <cell r="D6894" t="str">
            <v>PL RF CONSUMER PROD</v>
          </cell>
          <cell r="E6894" t="str">
            <v>VARICAPS</v>
          </cell>
          <cell r="F6894" t="str">
            <v>WAFER</v>
          </cell>
          <cell r="G6894" t="str">
            <v>all plants</v>
          </cell>
          <cell r="H6894" t="str">
            <v>all descriptions</v>
          </cell>
          <cell r="I6894" t="str">
            <v>MFG</v>
          </cell>
          <cell r="J6894">
            <v>40</v>
          </cell>
          <cell r="K6894">
            <v>0</v>
          </cell>
          <cell r="L6894">
            <v>0</v>
          </cell>
          <cell r="M6894">
            <v>0</v>
          </cell>
          <cell r="N6894">
            <v>0</v>
          </cell>
          <cell r="O6894">
            <v>0</v>
          </cell>
          <cell r="P6894">
            <v>40</v>
          </cell>
        </row>
        <row r="6895">
          <cell r="A6895" t="str">
            <v>20051219</v>
          </cell>
          <cell r="B6895" t="str">
            <v>0551</v>
          </cell>
          <cell r="C6895" t="str">
            <v>BL RF PRODUCTS</v>
          </cell>
          <cell r="D6895" t="str">
            <v>PL RF CONSUMER PROD</v>
          </cell>
          <cell r="E6895" t="str">
            <v>VARICAPS</v>
          </cell>
          <cell r="F6895" t="str">
            <v>WAFER</v>
          </cell>
          <cell r="G6895" t="str">
            <v>all plants</v>
          </cell>
          <cell r="H6895" t="str">
            <v>all descriptions</v>
          </cell>
          <cell r="I6895" t="str">
            <v>all types</v>
          </cell>
          <cell r="J6895">
            <v>40</v>
          </cell>
          <cell r="K6895">
            <v>0</v>
          </cell>
          <cell r="L6895">
            <v>0</v>
          </cell>
          <cell r="M6895">
            <v>0</v>
          </cell>
          <cell r="N6895">
            <v>0</v>
          </cell>
          <cell r="O6895">
            <v>0</v>
          </cell>
          <cell r="P6895">
            <v>40</v>
          </cell>
        </row>
        <row r="6896">
          <cell r="A6896" t="str">
            <v>20051219</v>
          </cell>
          <cell r="B6896" t="str">
            <v>0551</v>
          </cell>
          <cell r="C6896" t="str">
            <v>BL RF PRODUCTS</v>
          </cell>
          <cell r="D6896" t="str">
            <v>PL RF CONSUMER PROD</v>
          </cell>
          <cell r="E6896" t="str">
            <v>VARICAPS</v>
          </cell>
          <cell r="F6896" t="str">
            <v>WAFER</v>
          </cell>
          <cell r="G6896" t="str">
            <v>PH79</v>
          </cell>
          <cell r="H6896" t="str">
            <v>WT PSC</v>
          </cell>
          <cell r="I6896" t="str">
            <v>MFG</v>
          </cell>
          <cell r="J6896">
            <v>40</v>
          </cell>
          <cell r="K6896">
            <v>0</v>
          </cell>
          <cell r="L6896">
            <v>0</v>
          </cell>
          <cell r="M6896">
            <v>0</v>
          </cell>
          <cell r="N6896">
            <v>0</v>
          </cell>
          <cell r="O6896">
            <v>0</v>
          </cell>
          <cell r="P6896">
            <v>40</v>
          </cell>
        </row>
        <row r="6897">
          <cell r="A6897" t="str">
            <v>20051219</v>
          </cell>
          <cell r="B6897" t="str">
            <v>0551</v>
          </cell>
          <cell r="C6897" t="str">
            <v>BL RF PRODUCTS</v>
          </cell>
          <cell r="D6897" t="str">
            <v>PL RF CONSUMER PROD</v>
          </cell>
          <cell r="E6897" t="str">
            <v>VARICAPS</v>
          </cell>
          <cell r="F6897" t="str">
            <v>XTAL</v>
          </cell>
          <cell r="G6897" t="str">
            <v>all plants</v>
          </cell>
          <cell r="H6897" t="str">
            <v>all descriptions</v>
          </cell>
          <cell r="I6897" t="str">
            <v>MFG</v>
          </cell>
          <cell r="J6897">
            <v>153742282</v>
          </cell>
          <cell r="K6897">
            <v>0</v>
          </cell>
          <cell r="L6897">
            <v>0</v>
          </cell>
          <cell r="M6897">
            <v>0</v>
          </cell>
          <cell r="N6897">
            <v>0</v>
          </cell>
          <cell r="O6897">
            <v>296654447</v>
          </cell>
          <cell r="P6897">
            <v>450396729</v>
          </cell>
        </row>
        <row r="6898">
          <cell r="A6898" t="str">
            <v>20051219</v>
          </cell>
          <cell r="B6898" t="str">
            <v>0551</v>
          </cell>
          <cell r="C6898" t="str">
            <v>BL RF PRODUCTS</v>
          </cell>
          <cell r="D6898" t="str">
            <v>PL RF CONSUMER PROD</v>
          </cell>
          <cell r="E6898" t="str">
            <v>VARICAPS</v>
          </cell>
          <cell r="F6898" t="str">
            <v>XTAL</v>
          </cell>
          <cell r="G6898" t="str">
            <v>all plants</v>
          </cell>
          <cell r="H6898" t="str">
            <v>all descriptions</v>
          </cell>
          <cell r="I6898" t="str">
            <v>all types</v>
          </cell>
          <cell r="J6898">
            <v>153742282</v>
          </cell>
          <cell r="K6898">
            <v>0</v>
          </cell>
          <cell r="L6898">
            <v>0</v>
          </cell>
          <cell r="M6898">
            <v>0</v>
          </cell>
          <cell r="N6898">
            <v>0</v>
          </cell>
          <cell r="O6898">
            <v>296654447</v>
          </cell>
          <cell r="P6898">
            <v>450396729</v>
          </cell>
        </row>
        <row r="6899">
          <cell r="A6899" t="str">
            <v>20051219</v>
          </cell>
          <cell r="B6899" t="str">
            <v>0551</v>
          </cell>
          <cell r="C6899" t="str">
            <v>BL RF PRODUCTS</v>
          </cell>
          <cell r="D6899" t="str">
            <v>PL RF CONSUMER PROD</v>
          </cell>
          <cell r="E6899" t="str">
            <v>VARICAPS</v>
          </cell>
          <cell r="F6899" t="str">
            <v>XTAL</v>
          </cell>
          <cell r="G6899" t="str">
            <v>CN71</v>
          </cell>
          <cell r="H6899" t="str">
            <v>AT PS Guangdong</v>
          </cell>
          <cell r="I6899" t="str">
            <v>MFG</v>
          </cell>
          <cell r="J6899">
            <v>67619017</v>
          </cell>
          <cell r="K6899">
            <v>0</v>
          </cell>
          <cell r="L6899">
            <v>0</v>
          </cell>
          <cell r="M6899">
            <v>0</v>
          </cell>
          <cell r="N6899">
            <v>0</v>
          </cell>
          <cell r="O6899">
            <v>89382887</v>
          </cell>
          <cell r="P6899">
            <v>157001904</v>
          </cell>
        </row>
        <row r="6900">
          <cell r="A6900" t="str">
            <v>20051219</v>
          </cell>
          <cell r="B6900" t="str">
            <v>0551</v>
          </cell>
          <cell r="C6900" t="str">
            <v>BL RF PRODUCTS</v>
          </cell>
          <cell r="D6900" t="str">
            <v>PL RF CONSUMER PROD</v>
          </cell>
          <cell r="E6900" t="str">
            <v>VARICAPS</v>
          </cell>
          <cell r="F6900" t="str">
            <v>XTAL</v>
          </cell>
          <cell r="G6900" t="str">
            <v>HK70</v>
          </cell>
          <cell r="H6900" t="str">
            <v>AT EDL</v>
          </cell>
          <cell r="I6900" t="str">
            <v>MFG</v>
          </cell>
          <cell r="J6900">
            <v>86123265</v>
          </cell>
          <cell r="K6900">
            <v>0</v>
          </cell>
          <cell r="L6900">
            <v>0</v>
          </cell>
          <cell r="M6900">
            <v>0</v>
          </cell>
          <cell r="N6900">
            <v>0</v>
          </cell>
          <cell r="O6900">
            <v>207271560</v>
          </cell>
          <cell r="P6900">
            <v>293394825</v>
          </cell>
        </row>
        <row r="6901">
          <cell r="A6901" t="str">
            <v>20051219</v>
          </cell>
          <cell r="B6901" t="str">
            <v>0551</v>
          </cell>
          <cell r="C6901" t="str">
            <v>BL RF PRODUCTS</v>
          </cell>
          <cell r="D6901" t="str">
            <v>PL RF CONSUMER PROD</v>
          </cell>
          <cell r="E6901" t="str">
            <v>W/B 1-4</v>
          </cell>
          <cell r="F6901" t="str">
            <v>all categories</v>
          </cell>
          <cell r="G6901" t="str">
            <v>all plants</v>
          </cell>
          <cell r="H6901" t="str">
            <v>all descriptions</v>
          </cell>
          <cell r="I6901" t="str">
            <v>all types</v>
          </cell>
          <cell r="J6901">
            <v>75701366</v>
          </cell>
          <cell r="K6901">
            <v>203301</v>
          </cell>
          <cell r="L6901">
            <v>6400</v>
          </cell>
          <cell r="M6901">
            <v>0</v>
          </cell>
          <cell r="N6901">
            <v>3001</v>
          </cell>
          <cell r="O6901">
            <v>22852323</v>
          </cell>
          <cell r="P6901">
            <v>98766391</v>
          </cell>
        </row>
        <row r="6902">
          <cell r="A6902" t="str">
            <v>20051219</v>
          </cell>
          <cell r="B6902" t="str">
            <v>0551</v>
          </cell>
          <cell r="C6902" t="str">
            <v>BL RF PRODUCTS</v>
          </cell>
          <cell r="D6902" t="str">
            <v>PL RF CONSUMER PROD</v>
          </cell>
          <cell r="E6902" t="str">
            <v>W/B 1-4</v>
          </cell>
          <cell r="F6902" t="str">
            <v>all categories</v>
          </cell>
          <cell r="G6902" t="str">
            <v>all plants</v>
          </cell>
          <cell r="H6902" t="str">
            <v>all descriptions</v>
          </cell>
          <cell r="I6902" t="str">
            <v>FDC</v>
          </cell>
          <cell r="J6902">
            <v>0</v>
          </cell>
          <cell r="K6902">
            <v>0</v>
          </cell>
          <cell r="L6902">
            <v>0</v>
          </cell>
          <cell r="M6902">
            <v>0</v>
          </cell>
          <cell r="N6902">
            <v>0</v>
          </cell>
          <cell r="O6902">
            <v>0</v>
          </cell>
          <cell r="P6902">
            <v>0</v>
          </cell>
        </row>
        <row r="6903">
          <cell r="A6903" t="str">
            <v>20051219</v>
          </cell>
          <cell r="B6903" t="str">
            <v>0551</v>
          </cell>
          <cell r="C6903" t="str">
            <v>BL RF PRODUCTS</v>
          </cell>
          <cell r="D6903" t="str">
            <v>PL RF CONSUMER PROD</v>
          </cell>
          <cell r="E6903" t="str">
            <v>W/B 1-4</v>
          </cell>
          <cell r="F6903" t="str">
            <v>all categories</v>
          </cell>
          <cell r="G6903" t="str">
            <v>all plants</v>
          </cell>
          <cell r="H6903" t="str">
            <v>all descriptions</v>
          </cell>
          <cell r="I6903" t="str">
            <v>CSW</v>
          </cell>
          <cell r="J6903">
            <v>7925379</v>
          </cell>
          <cell r="K6903">
            <v>0</v>
          </cell>
          <cell r="L6903">
            <v>0</v>
          </cell>
          <cell r="M6903">
            <v>0</v>
          </cell>
          <cell r="N6903">
            <v>0</v>
          </cell>
          <cell r="O6903">
            <v>2075000</v>
          </cell>
          <cell r="P6903">
            <v>10000379</v>
          </cell>
        </row>
        <row r="6904">
          <cell r="A6904" t="str">
            <v>20051219</v>
          </cell>
          <cell r="B6904" t="str">
            <v>0551</v>
          </cell>
          <cell r="C6904" t="str">
            <v>BL RF PRODUCTS</v>
          </cell>
          <cell r="D6904" t="str">
            <v>PL RF CONSUMER PROD</v>
          </cell>
          <cell r="E6904" t="str">
            <v>W/B 1-4</v>
          </cell>
          <cell r="F6904" t="str">
            <v>all categories</v>
          </cell>
          <cell r="G6904" t="str">
            <v>all plants</v>
          </cell>
          <cell r="H6904" t="str">
            <v>all descriptions</v>
          </cell>
          <cell r="I6904" t="str">
            <v>TRN</v>
          </cell>
          <cell r="J6904">
            <v>0</v>
          </cell>
          <cell r="K6904">
            <v>0</v>
          </cell>
          <cell r="L6904">
            <v>0</v>
          </cell>
          <cell r="M6904">
            <v>0</v>
          </cell>
          <cell r="N6904">
            <v>3001</v>
          </cell>
          <cell r="O6904">
            <v>342000</v>
          </cell>
          <cell r="P6904">
            <v>345001</v>
          </cell>
        </row>
        <row r="6905">
          <cell r="A6905" t="str">
            <v>20051219</v>
          </cell>
          <cell r="B6905" t="str">
            <v>0551</v>
          </cell>
          <cell r="C6905" t="str">
            <v>BL RF PRODUCTS</v>
          </cell>
          <cell r="D6905" t="str">
            <v>PL RF CONSUMER PROD</v>
          </cell>
          <cell r="E6905" t="str">
            <v>W/B 1-4</v>
          </cell>
          <cell r="F6905" t="str">
            <v>all categories</v>
          </cell>
          <cell r="G6905" t="str">
            <v>all plants</v>
          </cell>
          <cell r="H6905" t="str">
            <v>all descriptions</v>
          </cell>
          <cell r="I6905" t="str">
            <v>IWH</v>
          </cell>
          <cell r="J6905">
            <v>21225320</v>
          </cell>
          <cell r="K6905">
            <v>0</v>
          </cell>
          <cell r="L6905">
            <v>0</v>
          </cell>
          <cell r="M6905">
            <v>0</v>
          </cell>
          <cell r="N6905">
            <v>0</v>
          </cell>
          <cell r="O6905">
            <v>15942685</v>
          </cell>
          <cell r="P6905">
            <v>37168005</v>
          </cell>
        </row>
        <row r="6906">
          <cell r="A6906" t="str">
            <v>20051219</v>
          </cell>
          <cell r="B6906" t="str">
            <v>0551</v>
          </cell>
          <cell r="C6906" t="str">
            <v>BL RF PRODUCTS</v>
          </cell>
          <cell r="D6906" t="str">
            <v>PL RF CONSUMER PROD</v>
          </cell>
          <cell r="E6906" t="str">
            <v>W/B 1-4</v>
          </cell>
          <cell r="F6906" t="str">
            <v>all categories</v>
          </cell>
          <cell r="G6906" t="str">
            <v>all plants</v>
          </cell>
          <cell r="H6906" t="str">
            <v>all descriptions</v>
          </cell>
          <cell r="I6906" t="str">
            <v>RDC</v>
          </cell>
          <cell r="J6906">
            <v>7900861</v>
          </cell>
          <cell r="K6906">
            <v>203301</v>
          </cell>
          <cell r="L6906">
            <v>6400</v>
          </cell>
          <cell r="M6906">
            <v>0</v>
          </cell>
          <cell r="N6906">
            <v>0</v>
          </cell>
          <cell r="O6906">
            <v>451800</v>
          </cell>
          <cell r="P6906">
            <v>8562362</v>
          </cell>
        </row>
        <row r="6907">
          <cell r="A6907" t="str">
            <v>20051219</v>
          </cell>
          <cell r="B6907" t="str">
            <v>0551</v>
          </cell>
          <cell r="C6907" t="str">
            <v>BL RF PRODUCTS</v>
          </cell>
          <cell r="D6907" t="str">
            <v>PL RF CONSUMER PROD</v>
          </cell>
          <cell r="E6907" t="str">
            <v>W/B 1-4</v>
          </cell>
          <cell r="F6907" t="str">
            <v>all categories</v>
          </cell>
          <cell r="G6907" t="str">
            <v>all plants</v>
          </cell>
          <cell r="H6907" t="str">
            <v>all descriptions</v>
          </cell>
          <cell r="I6907" t="str">
            <v>MFG</v>
          </cell>
          <cell r="J6907">
            <v>38649806</v>
          </cell>
          <cell r="K6907">
            <v>0</v>
          </cell>
          <cell r="L6907">
            <v>0</v>
          </cell>
          <cell r="M6907">
            <v>0</v>
          </cell>
          <cell r="N6907">
            <v>0</v>
          </cell>
          <cell r="O6907">
            <v>4040838</v>
          </cell>
          <cell r="P6907">
            <v>42690644</v>
          </cell>
        </row>
        <row r="6908">
          <cell r="A6908" t="str">
            <v>20051219</v>
          </cell>
          <cell r="B6908" t="str">
            <v>0551</v>
          </cell>
          <cell r="C6908" t="str">
            <v>BL RF PRODUCTS</v>
          </cell>
          <cell r="D6908" t="str">
            <v>PL RF CONSUMER PROD</v>
          </cell>
          <cell r="E6908" t="str">
            <v>W/B 1-4</v>
          </cell>
          <cell r="F6908" t="str">
            <v>all categories</v>
          </cell>
          <cell r="G6908" t="str">
            <v>BRNM</v>
          </cell>
          <cell r="H6908" t="str">
            <v>NOKIA DO BRASIL TECNOLOGIA LTD</v>
          </cell>
          <cell r="I6908" t="str">
            <v>CSW</v>
          </cell>
          <cell r="J6908">
            <v>138000</v>
          </cell>
          <cell r="K6908">
            <v>0</v>
          </cell>
          <cell r="L6908">
            <v>0</v>
          </cell>
          <cell r="M6908">
            <v>0</v>
          </cell>
          <cell r="N6908">
            <v>0</v>
          </cell>
          <cell r="O6908">
            <v>0</v>
          </cell>
          <cell r="P6908">
            <v>138000</v>
          </cell>
        </row>
        <row r="6909">
          <cell r="A6909" t="str">
            <v>20051219</v>
          </cell>
          <cell r="B6909" t="str">
            <v>0551</v>
          </cell>
          <cell r="C6909" t="str">
            <v>BL RF PRODUCTS</v>
          </cell>
          <cell r="D6909" t="str">
            <v>PL RF CONSUMER PROD</v>
          </cell>
          <cell r="E6909" t="str">
            <v>W/B 1-4</v>
          </cell>
          <cell r="F6909" t="str">
            <v>all categories</v>
          </cell>
          <cell r="G6909" t="str">
            <v>CN10</v>
          </cell>
          <cell r="H6909" t="str">
            <v>IWH (BL Control) Guangdong</v>
          </cell>
          <cell r="I6909" t="str">
            <v>IWH</v>
          </cell>
          <cell r="J6909">
            <v>6874000</v>
          </cell>
          <cell r="K6909">
            <v>0</v>
          </cell>
          <cell r="L6909">
            <v>0</v>
          </cell>
          <cell r="M6909">
            <v>0</v>
          </cell>
          <cell r="N6909">
            <v>0</v>
          </cell>
          <cell r="O6909">
            <v>6964301</v>
          </cell>
          <cell r="P6909">
            <v>13838301</v>
          </cell>
        </row>
        <row r="6910">
          <cell r="A6910" t="str">
            <v>20051219</v>
          </cell>
          <cell r="B6910" t="str">
            <v>0551</v>
          </cell>
          <cell r="C6910" t="str">
            <v>BL RF PRODUCTS</v>
          </cell>
          <cell r="D6910" t="str">
            <v>PL RF CONSUMER PROD</v>
          </cell>
          <cell r="E6910" t="str">
            <v>W/B 1-4</v>
          </cell>
          <cell r="F6910" t="str">
            <v>all categories</v>
          </cell>
          <cell r="G6910" t="str">
            <v>CN71</v>
          </cell>
          <cell r="H6910" t="str">
            <v>AT PS Guangdong</v>
          </cell>
          <cell r="I6910" t="str">
            <v>MFG</v>
          </cell>
          <cell r="J6910">
            <v>15468948</v>
          </cell>
          <cell r="K6910">
            <v>0</v>
          </cell>
          <cell r="L6910">
            <v>0</v>
          </cell>
          <cell r="M6910">
            <v>0</v>
          </cell>
          <cell r="N6910">
            <v>0</v>
          </cell>
          <cell r="O6910">
            <v>517920</v>
          </cell>
          <cell r="P6910">
            <v>15986868</v>
          </cell>
        </row>
        <row r="6911">
          <cell r="A6911" t="str">
            <v>20051219</v>
          </cell>
          <cell r="B6911" t="str">
            <v>0551</v>
          </cell>
          <cell r="C6911" t="str">
            <v>BL RF PRODUCTS</v>
          </cell>
          <cell r="D6911" t="str">
            <v>PL RF CONSUMER PROD</v>
          </cell>
          <cell r="E6911" t="str">
            <v>W/B 1-4</v>
          </cell>
          <cell r="F6911" t="str">
            <v>all categories</v>
          </cell>
          <cell r="G6911" t="str">
            <v>CNBB</v>
          </cell>
          <cell r="H6911" t="str">
            <v>BGKI Import</v>
          </cell>
          <cell r="I6911" t="str">
            <v>CSW</v>
          </cell>
          <cell r="J6911">
            <v>122847</v>
          </cell>
          <cell r="K6911">
            <v>0</v>
          </cell>
          <cell r="L6911">
            <v>0</v>
          </cell>
          <cell r="M6911">
            <v>0</v>
          </cell>
          <cell r="N6911">
            <v>0</v>
          </cell>
          <cell r="O6911">
            <v>0</v>
          </cell>
          <cell r="P6911">
            <v>122847</v>
          </cell>
        </row>
        <row r="6912">
          <cell r="A6912" t="str">
            <v>20051219</v>
          </cell>
          <cell r="B6912" t="str">
            <v>0551</v>
          </cell>
          <cell r="C6912" t="str">
            <v>BL RF PRODUCTS</v>
          </cell>
          <cell r="D6912" t="str">
            <v>PL RF CONSUMER PROD</v>
          </cell>
          <cell r="E6912" t="str">
            <v>W/B 1-4</v>
          </cell>
          <cell r="F6912" t="str">
            <v>all categories</v>
          </cell>
          <cell r="G6912" t="str">
            <v>CNBC</v>
          </cell>
          <cell r="H6912" t="str">
            <v>BGKI Export</v>
          </cell>
          <cell r="I6912" t="str">
            <v>CSW</v>
          </cell>
          <cell r="J6912">
            <v>185795</v>
          </cell>
          <cell r="K6912">
            <v>0</v>
          </cell>
          <cell r="L6912">
            <v>0</v>
          </cell>
          <cell r="M6912">
            <v>0</v>
          </cell>
          <cell r="N6912">
            <v>0</v>
          </cell>
          <cell r="O6912">
            <v>63000</v>
          </cell>
          <cell r="P6912">
            <v>248795</v>
          </cell>
        </row>
        <row r="6913">
          <cell r="A6913" t="str">
            <v>20051219</v>
          </cell>
          <cell r="B6913" t="str">
            <v>0551</v>
          </cell>
          <cell r="C6913" t="str">
            <v>BL RF PRODUCTS</v>
          </cell>
          <cell r="D6913" t="str">
            <v>PL RF CONSUMER PROD</v>
          </cell>
          <cell r="E6913" t="str">
            <v>W/B 1-4</v>
          </cell>
          <cell r="F6913" t="str">
            <v>all categories</v>
          </cell>
          <cell r="G6913" t="str">
            <v>CNFE</v>
          </cell>
          <cell r="H6913" t="str">
            <v>FLEXTRONICS_MY_ERI_VMI</v>
          </cell>
          <cell r="I6913" t="str">
            <v>CSW</v>
          </cell>
          <cell r="J6913">
            <v>594000</v>
          </cell>
          <cell r="K6913">
            <v>0</v>
          </cell>
          <cell r="L6913">
            <v>0</v>
          </cell>
          <cell r="M6913">
            <v>0</v>
          </cell>
          <cell r="N6913">
            <v>0</v>
          </cell>
          <cell r="O6913">
            <v>300000</v>
          </cell>
          <cell r="P6913">
            <v>894000</v>
          </cell>
        </row>
        <row r="6914">
          <cell r="A6914" t="str">
            <v>20051219</v>
          </cell>
          <cell r="B6914" t="str">
            <v>0551</v>
          </cell>
          <cell r="C6914" t="str">
            <v>BL RF PRODUCTS</v>
          </cell>
          <cell r="D6914" t="str">
            <v>PL RF CONSUMER PROD</v>
          </cell>
          <cell r="E6914" t="str">
            <v>W/B 1-4</v>
          </cell>
          <cell r="F6914" t="str">
            <v>all categories</v>
          </cell>
          <cell r="G6914" t="str">
            <v>CNFT</v>
          </cell>
          <cell r="H6914" t="str">
            <v>FOXCONN</v>
          </cell>
          <cell r="I6914" t="str">
            <v>CSW</v>
          </cell>
          <cell r="J6914">
            <v>9000</v>
          </cell>
          <cell r="K6914">
            <v>0</v>
          </cell>
          <cell r="L6914">
            <v>0</v>
          </cell>
          <cell r="M6914">
            <v>0</v>
          </cell>
          <cell r="N6914">
            <v>0</v>
          </cell>
          <cell r="O6914">
            <v>21000</v>
          </cell>
          <cell r="P6914">
            <v>30000</v>
          </cell>
        </row>
        <row r="6915">
          <cell r="A6915" t="str">
            <v>20051219</v>
          </cell>
          <cell r="B6915" t="str">
            <v>0551</v>
          </cell>
          <cell r="C6915" t="str">
            <v>BL RF PRODUCTS</v>
          </cell>
          <cell r="D6915" t="str">
            <v>PL RF CONSUMER PROD</v>
          </cell>
          <cell r="E6915" t="str">
            <v>W/B 1-4</v>
          </cell>
          <cell r="F6915" t="str">
            <v>all categories</v>
          </cell>
          <cell r="G6915" t="str">
            <v>CNMT</v>
          </cell>
          <cell r="H6915" t="str">
            <v>MOTOROLA-CGISS</v>
          </cell>
          <cell r="I6915" t="str">
            <v>CSW</v>
          </cell>
          <cell r="J6915">
            <v>300000</v>
          </cell>
          <cell r="K6915">
            <v>0</v>
          </cell>
          <cell r="L6915">
            <v>0</v>
          </cell>
          <cell r="M6915">
            <v>0</v>
          </cell>
          <cell r="N6915">
            <v>0</v>
          </cell>
          <cell r="O6915">
            <v>66000</v>
          </cell>
          <cell r="P6915">
            <v>366000</v>
          </cell>
        </row>
        <row r="6916">
          <cell r="A6916" t="str">
            <v>20051219</v>
          </cell>
          <cell r="B6916" t="str">
            <v>0551</v>
          </cell>
          <cell r="C6916" t="str">
            <v>BL RF PRODUCTS</v>
          </cell>
          <cell r="D6916" t="str">
            <v>PL RF CONSUMER PROD</v>
          </cell>
          <cell r="E6916" t="str">
            <v>W/B 1-4</v>
          </cell>
          <cell r="F6916" t="str">
            <v>all categories</v>
          </cell>
          <cell r="G6916" t="str">
            <v>CNMW</v>
          </cell>
          <cell r="H6916" t="str">
            <v>MOTOROLA</v>
          </cell>
          <cell r="I6916" t="str">
            <v>CSW</v>
          </cell>
          <cell r="J6916">
            <v>359000</v>
          </cell>
          <cell r="K6916">
            <v>0</v>
          </cell>
          <cell r="L6916">
            <v>0</v>
          </cell>
          <cell r="M6916">
            <v>0</v>
          </cell>
          <cell r="N6916">
            <v>0</v>
          </cell>
          <cell r="O6916">
            <v>0</v>
          </cell>
          <cell r="P6916">
            <v>359000</v>
          </cell>
        </row>
        <row r="6917">
          <cell r="A6917" t="str">
            <v>20051219</v>
          </cell>
          <cell r="B6917" t="str">
            <v>0551</v>
          </cell>
          <cell r="C6917" t="str">
            <v>BL RF PRODUCTS</v>
          </cell>
          <cell r="D6917" t="str">
            <v>PL RF CONSUMER PROD</v>
          </cell>
          <cell r="E6917" t="str">
            <v>W/B 1-4</v>
          </cell>
          <cell r="F6917" t="str">
            <v>all categories</v>
          </cell>
          <cell r="G6917" t="str">
            <v>CNND</v>
          </cell>
          <cell r="H6917" t="str">
            <v>DONGGUAN NOKIA MOBILE PHONES C</v>
          </cell>
          <cell r="I6917" t="str">
            <v>CSW</v>
          </cell>
          <cell r="J6917">
            <v>156000</v>
          </cell>
          <cell r="K6917">
            <v>0</v>
          </cell>
          <cell r="L6917">
            <v>0</v>
          </cell>
          <cell r="M6917">
            <v>0</v>
          </cell>
          <cell r="N6917">
            <v>0</v>
          </cell>
          <cell r="O6917">
            <v>66000</v>
          </cell>
          <cell r="P6917">
            <v>222000</v>
          </cell>
        </row>
        <row r="6918">
          <cell r="A6918" t="str">
            <v>20051219</v>
          </cell>
          <cell r="B6918" t="str">
            <v>0551</v>
          </cell>
          <cell r="C6918" t="str">
            <v>BL RF PRODUCTS</v>
          </cell>
          <cell r="D6918" t="str">
            <v>PL RF CONSUMER PROD</v>
          </cell>
          <cell r="E6918" t="str">
            <v>W/B 1-4</v>
          </cell>
          <cell r="F6918" t="str">
            <v>all categories</v>
          </cell>
          <cell r="G6918" t="str">
            <v>CNNJ</v>
          </cell>
          <cell r="H6918" t="str">
            <v>XINGWANG LOGISTICS CENTER</v>
          </cell>
          <cell r="I6918" t="str">
            <v>CSW</v>
          </cell>
          <cell r="J6918">
            <v>186000</v>
          </cell>
          <cell r="K6918">
            <v>0</v>
          </cell>
          <cell r="L6918">
            <v>0</v>
          </cell>
          <cell r="M6918">
            <v>0</v>
          </cell>
          <cell r="N6918">
            <v>0</v>
          </cell>
          <cell r="O6918">
            <v>108000</v>
          </cell>
          <cell r="P6918">
            <v>294000</v>
          </cell>
        </row>
        <row r="6919">
          <cell r="A6919" t="str">
            <v>20051219</v>
          </cell>
          <cell r="B6919" t="str">
            <v>0551</v>
          </cell>
          <cell r="C6919" t="str">
            <v>BL RF PRODUCTS</v>
          </cell>
          <cell r="D6919" t="str">
            <v>PL RF CONSUMER PROD</v>
          </cell>
          <cell r="E6919" t="str">
            <v>W/B 1-4</v>
          </cell>
          <cell r="F6919" t="str">
            <v>all categories</v>
          </cell>
          <cell r="G6919" t="str">
            <v>CNNS</v>
          </cell>
          <cell r="H6919" t="str">
            <v>NOKIA SUZHOU</v>
          </cell>
          <cell r="I6919" t="str">
            <v>CSW</v>
          </cell>
          <cell r="J6919">
            <v>408000</v>
          </cell>
          <cell r="K6919">
            <v>0</v>
          </cell>
          <cell r="L6919">
            <v>0</v>
          </cell>
          <cell r="M6919">
            <v>0</v>
          </cell>
          <cell r="N6919">
            <v>0</v>
          </cell>
          <cell r="O6919">
            <v>432000</v>
          </cell>
          <cell r="P6919">
            <v>840000</v>
          </cell>
        </row>
        <row r="6920">
          <cell r="A6920" t="str">
            <v>20051219</v>
          </cell>
          <cell r="B6920" t="str">
            <v>0551</v>
          </cell>
          <cell r="C6920" t="str">
            <v>BL RF PRODUCTS</v>
          </cell>
          <cell r="D6920" t="str">
            <v>PL RF CONSUMER PROD</v>
          </cell>
          <cell r="E6920" t="str">
            <v>W/B 1-4</v>
          </cell>
          <cell r="F6920" t="str">
            <v>all categories</v>
          </cell>
          <cell r="G6920" t="str">
            <v>DENB</v>
          </cell>
          <cell r="H6920" t="str">
            <v>NOKIA BOCHUM IHUB</v>
          </cell>
          <cell r="I6920" t="str">
            <v>CSW</v>
          </cell>
          <cell r="J6920">
            <v>3000</v>
          </cell>
          <cell r="K6920">
            <v>0</v>
          </cell>
          <cell r="L6920">
            <v>0</v>
          </cell>
          <cell r="M6920">
            <v>0</v>
          </cell>
          <cell r="N6920">
            <v>0</v>
          </cell>
          <cell r="O6920">
            <v>0</v>
          </cell>
          <cell r="P6920">
            <v>3000</v>
          </cell>
        </row>
        <row r="6921">
          <cell r="A6921" t="str">
            <v>20051219</v>
          </cell>
          <cell r="B6921" t="str">
            <v>0551</v>
          </cell>
          <cell r="C6921" t="str">
            <v>BL RF PRODUCTS</v>
          </cell>
          <cell r="D6921" t="str">
            <v>PL RF CONSUMER PROD</v>
          </cell>
          <cell r="E6921" t="str">
            <v>W/B 1-4</v>
          </cell>
          <cell r="F6921" t="str">
            <v>all categories</v>
          </cell>
          <cell r="G6921" t="str">
            <v>DESO</v>
          </cell>
          <cell r="H6921" t="str">
            <v>SIEMENS BOCHOLT CONSIGNMENT</v>
          </cell>
          <cell r="I6921" t="str">
            <v>CSW</v>
          </cell>
          <cell r="J6921">
            <v>10000</v>
          </cell>
          <cell r="K6921">
            <v>0</v>
          </cell>
          <cell r="L6921">
            <v>0</v>
          </cell>
          <cell r="M6921">
            <v>0</v>
          </cell>
          <cell r="N6921">
            <v>0</v>
          </cell>
          <cell r="O6921">
            <v>0</v>
          </cell>
          <cell r="P6921">
            <v>10000</v>
          </cell>
        </row>
        <row r="6922">
          <cell r="A6922" t="str">
            <v>20051219</v>
          </cell>
          <cell r="B6922" t="str">
            <v>0551</v>
          </cell>
          <cell r="C6922" t="str">
            <v>BL RF PRODUCTS</v>
          </cell>
          <cell r="D6922" t="str">
            <v>PL RF CONSUMER PROD</v>
          </cell>
          <cell r="E6922" t="str">
            <v>W/B 1-4</v>
          </cell>
          <cell r="F6922" t="str">
            <v>all categories</v>
          </cell>
          <cell r="G6922" t="str">
            <v>FINO</v>
          </cell>
          <cell r="H6922" t="str">
            <v>NOKIA NETWORKS OULU</v>
          </cell>
          <cell r="I6922" t="str">
            <v>CSW</v>
          </cell>
          <cell r="J6922">
            <v>194000</v>
          </cell>
          <cell r="K6922">
            <v>0</v>
          </cell>
          <cell r="L6922">
            <v>0</v>
          </cell>
          <cell r="M6922">
            <v>0</v>
          </cell>
          <cell r="N6922">
            <v>0</v>
          </cell>
          <cell r="O6922">
            <v>176000</v>
          </cell>
          <cell r="P6922">
            <v>370000</v>
          </cell>
        </row>
        <row r="6923">
          <cell r="A6923" t="str">
            <v>20051219</v>
          </cell>
          <cell r="B6923" t="str">
            <v>0551</v>
          </cell>
          <cell r="C6923" t="str">
            <v>BL RF PRODUCTS</v>
          </cell>
          <cell r="D6923" t="str">
            <v>PL RF CONSUMER PROD</v>
          </cell>
          <cell r="E6923" t="str">
            <v>W/B 1-4</v>
          </cell>
          <cell r="F6923" t="str">
            <v>all categories</v>
          </cell>
          <cell r="G6923" t="str">
            <v>FINS</v>
          </cell>
          <cell r="H6923" t="str">
            <v>NOKIA CORP/NOKIA MOBILE PHONES</v>
          </cell>
          <cell r="I6923" t="str">
            <v>CSW</v>
          </cell>
          <cell r="J6923">
            <v>243000</v>
          </cell>
          <cell r="K6923">
            <v>0</v>
          </cell>
          <cell r="L6923">
            <v>0</v>
          </cell>
          <cell r="M6923">
            <v>0</v>
          </cell>
          <cell r="N6923">
            <v>0</v>
          </cell>
          <cell r="O6923">
            <v>120000</v>
          </cell>
          <cell r="P6923">
            <v>363000</v>
          </cell>
        </row>
        <row r="6924">
          <cell r="A6924" t="str">
            <v>20051219</v>
          </cell>
          <cell r="B6924" t="str">
            <v>0551</v>
          </cell>
          <cell r="C6924" t="str">
            <v>BL RF PRODUCTS</v>
          </cell>
          <cell r="D6924" t="str">
            <v>PL RF CONSUMER PROD</v>
          </cell>
          <cell r="E6924" t="str">
            <v>W/B 1-4</v>
          </cell>
          <cell r="F6924" t="str">
            <v>all categories</v>
          </cell>
          <cell r="G6924" t="str">
            <v>FRJV</v>
          </cell>
          <cell r="H6924" t="str">
            <v>JABIL/VALEO FRANCE</v>
          </cell>
          <cell r="I6924" t="str">
            <v>CSW</v>
          </cell>
          <cell r="J6924">
            <v>258000</v>
          </cell>
          <cell r="K6924">
            <v>0</v>
          </cell>
          <cell r="L6924">
            <v>0</v>
          </cell>
          <cell r="M6924">
            <v>0</v>
          </cell>
          <cell r="N6924">
            <v>0</v>
          </cell>
          <cell r="O6924">
            <v>18000</v>
          </cell>
          <cell r="P6924">
            <v>276000</v>
          </cell>
        </row>
        <row r="6925">
          <cell r="A6925" t="str">
            <v>20051219</v>
          </cell>
          <cell r="B6925" t="str">
            <v>0551</v>
          </cell>
          <cell r="C6925" t="str">
            <v>BL RF PRODUCTS</v>
          </cell>
          <cell r="D6925" t="str">
            <v>PL RF CONSUMER PROD</v>
          </cell>
          <cell r="E6925" t="str">
            <v>W/B 1-4</v>
          </cell>
          <cell r="F6925" t="str">
            <v>all categories</v>
          </cell>
          <cell r="G6925" t="str">
            <v>HK00</v>
          </cell>
          <cell r="H6925" t="str">
            <v>RDC APSH</v>
          </cell>
          <cell r="I6925" t="str">
            <v>RDC</v>
          </cell>
          <cell r="J6925">
            <v>2621000</v>
          </cell>
          <cell r="K6925">
            <v>12000</v>
          </cell>
          <cell r="L6925">
            <v>0</v>
          </cell>
          <cell r="M6925">
            <v>0</v>
          </cell>
          <cell r="N6925">
            <v>0</v>
          </cell>
          <cell r="O6925">
            <v>0</v>
          </cell>
          <cell r="P6925">
            <v>2633000</v>
          </cell>
        </row>
        <row r="6926">
          <cell r="A6926" t="str">
            <v>20051219</v>
          </cell>
          <cell r="B6926" t="str">
            <v>0551</v>
          </cell>
          <cell r="C6926" t="str">
            <v>BL RF PRODUCTS</v>
          </cell>
          <cell r="D6926" t="str">
            <v>PL RF CONSUMER PROD</v>
          </cell>
          <cell r="E6926" t="str">
            <v>W/B 1-4</v>
          </cell>
          <cell r="F6926" t="str">
            <v>all categories</v>
          </cell>
          <cell r="G6926" t="str">
            <v>HK10</v>
          </cell>
          <cell r="H6926" t="str">
            <v>IWH (BL Control) EDL</v>
          </cell>
          <cell r="I6926" t="str">
            <v>IWH</v>
          </cell>
          <cell r="J6926">
            <v>14347000</v>
          </cell>
          <cell r="K6926">
            <v>0</v>
          </cell>
          <cell r="L6926">
            <v>0</v>
          </cell>
          <cell r="M6926">
            <v>0</v>
          </cell>
          <cell r="N6926">
            <v>0</v>
          </cell>
          <cell r="O6926">
            <v>8431000</v>
          </cell>
          <cell r="P6926">
            <v>22778000</v>
          </cell>
        </row>
        <row r="6927">
          <cell r="A6927" t="str">
            <v>20051219</v>
          </cell>
          <cell r="B6927" t="str">
            <v>0551</v>
          </cell>
          <cell r="C6927" t="str">
            <v>BL RF PRODUCTS</v>
          </cell>
          <cell r="D6927" t="str">
            <v>PL RF CONSUMER PROD</v>
          </cell>
          <cell r="E6927" t="str">
            <v>W/B 1-4</v>
          </cell>
          <cell r="F6927" t="str">
            <v>all categories</v>
          </cell>
          <cell r="G6927" t="str">
            <v>HK70</v>
          </cell>
          <cell r="H6927" t="str">
            <v>AT EDL</v>
          </cell>
          <cell r="I6927" t="str">
            <v>MFG</v>
          </cell>
          <cell r="J6927">
            <v>17346739</v>
          </cell>
          <cell r="K6927">
            <v>0</v>
          </cell>
          <cell r="L6927">
            <v>0</v>
          </cell>
          <cell r="M6927">
            <v>0</v>
          </cell>
          <cell r="N6927">
            <v>0</v>
          </cell>
          <cell r="O6927">
            <v>2907705</v>
          </cell>
          <cell r="P6927">
            <v>20254444</v>
          </cell>
        </row>
        <row r="6928">
          <cell r="A6928" t="str">
            <v>20051219</v>
          </cell>
          <cell r="B6928" t="str">
            <v>0551</v>
          </cell>
          <cell r="C6928" t="str">
            <v>BL RF PRODUCTS</v>
          </cell>
          <cell r="D6928" t="str">
            <v>PL RF CONSUMER PROD</v>
          </cell>
          <cell r="E6928" t="str">
            <v>W/B 1-4</v>
          </cell>
          <cell r="F6928" t="str">
            <v>all categories</v>
          </cell>
          <cell r="G6928" t="str">
            <v>HKEM</v>
          </cell>
          <cell r="H6928" t="str">
            <v>ELCOTEQ</v>
          </cell>
          <cell r="I6928" t="str">
            <v>CSW</v>
          </cell>
          <cell r="J6928">
            <v>18000</v>
          </cell>
          <cell r="K6928">
            <v>0</v>
          </cell>
          <cell r="L6928">
            <v>0</v>
          </cell>
          <cell r="M6928">
            <v>0</v>
          </cell>
          <cell r="N6928">
            <v>0</v>
          </cell>
          <cell r="O6928">
            <v>0</v>
          </cell>
          <cell r="P6928">
            <v>18000</v>
          </cell>
        </row>
        <row r="6929">
          <cell r="A6929" t="str">
            <v>20051219</v>
          </cell>
          <cell r="B6929" t="str">
            <v>0551</v>
          </cell>
          <cell r="C6929" t="str">
            <v>BL RF PRODUCTS</v>
          </cell>
          <cell r="D6929" t="str">
            <v>PL RF CONSUMER PROD</v>
          </cell>
          <cell r="E6929" t="str">
            <v>W/B 1-4</v>
          </cell>
          <cell r="F6929" t="str">
            <v>all categories</v>
          </cell>
          <cell r="G6929" t="str">
            <v>HKSK</v>
          </cell>
          <cell r="H6929" t="str">
            <v>SHENZHEN</v>
          </cell>
          <cell r="I6929" t="str">
            <v>CSW</v>
          </cell>
          <cell r="J6929">
            <v>276737</v>
          </cell>
          <cell r="K6929">
            <v>0</v>
          </cell>
          <cell r="L6929">
            <v>0</v>
          </cell>
          <cell r="M6929">
            <v>0</v>
          </cell>
          <cell r="N6929">
            <v>0</v>
          </cell>
          <cell r="O6929">
            <v>0</v>
          </cell>
          <cell r="P6929">
            <v>276737</v>
          </cell>
        </row>
        <row r="6930">
          <cell r="A6930" t="str">
            <v>20051219</v>
          </cell>
          <cell r="B6930" t="str">
            <v>0551</v>
          </cell>
          <cell r="C6930" t="str">
            <v>BL RF PRODUCTS</v>
          </cell>
          <cell r="D6930" t="str">
            <v>PL RF CONSUMER PROD</v>
          </cell>
          <cell r="E6930" t="str">
            <v>W/B 1-4</v>
          </cell>
          <cell r="F6930" t="str">
            <v>all categories</v>
          </cell>
          <cell r="G6930" t="str">
            <v>HKTT</v>
          </cell>
          <cell r="H6930" t="str">
            <v>CP On-site Warehouse AP</v>
          </cell>
          <cell r="I6930" t="str">
            <v>RDC</v>
          </cell>
          <cell r="J6930">
            <v>2524000</v>
          </cell>
          <cell r="K6930">
            <v>0</v>
          </cell>
          <cell r="L6930">
            <v>0</v>
          </cell>
          <cell r="M6930">
            <v>0</v>
          </cell>
          <cell r="N6930">
            <v>0</v>
          </cell>
          <cell r="O6930">
            <v>0</v>
          </cell>
          <cell r="P6930">
            <v>2524000</v>
          </cell>
        </row>
        <row r="6931">
          <cell r="A6931" t="str">
            <v>20051219</v>
          </cell>
          <cell r="B6931" t="str">
            <v>0551</v>
          </cell>
          <cell r="C6931" t="str">
            <v>BL RF PRODUCTS</v>
          </cell>
          <cell r="D6931" t="str">
            <v>PL RF CONSUMER PROD</v>
          </cell>
          <cell r="E6931" t="str">
            <v>W/B 1-4</v>
          </cell>
          <cell r="F6931" t="str">
            <v>all categories</v>
          </cell>
          <cell r="G6931" t="str">
            <v>HUAS</v>
          </cell>
          <cell r="H6931" t="str">
            <v>EXEL</v>
          </cell>
          <cell r="I6931" t="str">
            <v>CSW</v>
          </cell>
          <cell r="J6931">
            <v>51000</v>
          </cell>
          <cell r="K6931">
            <v>0</v>
          </cell>
          <cell r="L6931">
            <v>0</v>
          </cell>
          <cell r="M6931">
            <v>0</v>
          </cell>
          <cell r="N6931">
            <v>0</v>
          </cell>
          <cell r="O6931">
            <v>0</v>
          </cell>
          <cell r="P6931">
            <v>51000</v>
          </cell>
        </row>
        <row r="6932">
          <cell r="A6932" t="str">
            <v>20051219</v>
          </cell>
          <cell r="B6932" t="str">
            <v>0551</v>
          </cell>
          <cell r="C6932" t="str">
            <v>BL RF PRODUCTS</v>
          </cell>
          <cell r="D6932" t="str">
            <v>PL RF CONSUMER PROD</v>
          </cell>
          <cell r="E6932" t="str">
            <v>W/B 1-4</v>
          </cell>
          <cell r="F6932" t="str">
            <v>all categories</v>
          </cell>
          <cell r="G6932" t="str">
            <v>KRNM</v>
          </cell>
          <cell r="H6932" t="str">
            <v>NOKIA MASAN KOREA</v>
          </cell>
          <cell r="I6932" t="str">
            <v>CSW</v>
          </cell>
          <cell r="J6932">
            <v>258000</v>
          </cell>
          <cell r="K6932">
            <v>0</v>
          </cell>
          <cell r="L6932">
            <v>0</v>
          </cell>
          <cell r="M6932">
            <v>0</v>
          </cell>
          <cell r="N6932">
            <v>0</v>
          </cell>
          <cell r="O6932">
            <v>0</v>
          </cell>
          <cell r="P6932">
            <v>258000</v>
          </cell>
        </row>
        <row r="6933">
          <cell r="A6933" t="str">
            <v>20051219</v>
          </cell>
          <cell r="B6933" t="str">
            <v>0551</v>
          </cell>
          <cell r="C6933" t="str">
            <v>BL RF PRODUCTS</v>
          </cell>
          <cell r="D6933" t="str">
            <v>PL RF CONSUMER PROD</v>
          </cell>
          <cell r="E6933" t="str">
            <v>W/B 1-4</v>
          </cell>
          <cell r="F6933" t="str">
            <v>all categories</v>
          </cell>
          <cell r="G6933" t="str">
            <v>MY71</v>
          </cell>
          <cell r="H6933" t="str">
            <v>AT Seremban</v>
          </cell>
          <cell r="I6933" t="str">
            <v>MFG</v>
          </cell>
          <cell r="J6933">
            <v>5773429</v>
          </cell>
          <cell r="K6933">
            <v>0</v>
          </cell>
          <cell r="L6933">
            <v>0</v>
          </cell>
          <cell r="M6933">
            <v>0</v>
          </cell>
          <cell r="N6933">
            <v>0</v>
          </cell>
          <cell r="O6933">
            <v>614448</v>
          </cell>
          <cell r="P6933">
            <v>6387877</v>
          </cell>
        </row>
        <row r="6934">
          <cell r="A6934" t="str">
            <v>20051219</v>
          </cell>
          <cell r="B6934" t="str">
            <v>0551</v>
          </cell>
          <cell r="C6934" t="str">
            <v>BL RF PRODUCTS</v>
          </cell>
          <cell r="D6934" t="str">
            <v>PL RF CONSUMER PROD</v>
          </cell>
          <cell r="E6934" t="str">
            <v>W/B 1-4</v>
          </cell>
          <cell r="F6934" t="str">
            <v>all categories</v>
          </cell>
          <cell r="G6934" t="str">
            <v>MYBB</v>
          </cell>
          <cell r="H6934" t="str">
            <v>ROBERT BOSCH (M) SDN BHD</v>
          </cell>
          <cell r="I6934" t="str">
            <v>CSW</v>
          </cell>
          <cell r="J6934">
            <v>46000</v>
          </cell>
          <cell r="K6934">
            <v>0</v>
          </cell>
          <cell r="L6934">
            <v>0</v>
          </cell>
          <cell r="M6934">
            <v>0</v>
          </cell>
          <cell r="N6934">
            <v>0</v>
          </cell>
          <cell r="O6934">
            <v>0</v>
          </cell>
          <cell r="P6934">
            <v>46000</v>
          </cell>
        </row>
        <row r="6935">
          <cell r="A6935" t="str">
            <v>20051219</v>
          </cell>
          <cell r="B6935" t="str">
            <v>0551</v>
          </cell>
          <cell r="C6935" t="str">
            <v>BL RF PRODUCTS</v>
          </cell>
          <cell r="D6935" t="str">
            <v>PL RF CONSUMER PROD</v>
          </cell>
          <cell r="E6935" t="str">
            <v>W/B 1-4</v>
          </cell>
          <cell r="F6935" t="str">
            <v>all categories</v>
          </cell>
          <cell r="G6935" t="str">
            <v>MYFA</v>
          </cell>
          <cell r="H6935" t="str">
            <v>FLEXTRONICS_MY_ShahAlam</v>
          </cell>
          <cell r="I6935" t="str">
            <v>CSW</v>
          </cell>
          <cell r="J6935">
            <v>477000</v>
          </cell>
          <cell r="K6935">
            <v>0</v>
          </cell>
          <cell r="L6935">
            <v>0</v>
          </cell>
          <cell r="M6935">
            <v>0</v>
          </cell>
          <cell r="N6935">
            <v>0</v>
          </cell>
          <cell r="O6935">
            <v>0</v>
          </cell>
          <cell r="P6935">
            <v>477000</v>
          </cell>
        </row>
        <row r="6936">
          <cell r="A6936" t="str">
            <v>20051219</v>
          </cell>
          <cell r="B6936" t="str">
            <v>0551</v>
          </cell>
          <cell r="C6936" t="str">
            <v>BL RF PRODUCTS</v>
          </cell>
          <cell r="D6936" t="str">
            <v>PL RF CONSUMER PROD</v>
          </cell>
          <cell r="E6936" t="str">
            <v>W/B 1-4</v>
          </cell>
          <cell r="F6936" t="str">
            <v>all categories</v>
          </cell>
          <cell r="G6936" t="str">
            <v>MYMB</v>
          </cell>
          <cell r="H6936" t="str">
            <v>MOTOROLA_MY</v>
          </cell>
          <cell r="I6936" t="str">
            <v>CSW</v>
          </cell>
          <cell r="J6936">
            <v>1747000</v>
          </cell>
          <cell r="K6936">
            <v>0</v>
          </cell>
          <cell r="L6936">
            <v>0</v>
          </cell>
          <cell r="M6936">
            <v>0</v>
          </cell>
          <cell r="N6936">
            <v>0</v>
          </cell>
          <cell r="O6936">
            <v>111000</v>
          </cell>
          <cell r="P6936">
            <v>1858000</v>
          </cell>
        </row>
        <row r="6937">
          <cell r="A6937" t="str">
            <v>20051219</v>
          </cell>
          <cell r="B6937" t="str">
            <v>0551</v>
          </cell>
          <cell r="C6937" t="str">
            <v>BL RF PRODUCTS</v>
          </cell>
          <cell r="D6937" t="str">
            <v>PL RF CONSUMER PROD</v>
          </cell>
          <cell r="E6937" t="str">
            <v>W/B 1-4</v>
          </cell>
          <cell r="F6937" t="str">
            <v>all categories</v>
          </cell>
          <cell r="G6937" t="str">
            <v>NL00</v>
          </cell>
          <cell r="H6937" t="str">
            <v>UPS SCS Nederland BV (Hal B)</v>
          </cell>
          <cell r="I6937" t="str">
            <v>RDC</v>
          </cell>
          <cell r="J6937">
            <v>792820</v>
          </cell>
          <cell r="K6937">
            <v>6000</v>
          </cell>
          <cell r="L6937">
            <v>0</v>
          </cell>
          <cell r="M6937">
            <v>0</v>
          </cell>
          <cell r="N6937">
            <v>0</v>
          </cell>
          <cell r="O6937">
            <v>0</v>
          </cell>
          <cell r="P6937">
            <v>798820</v>
          </cell>
        </row>
        <row r="6938">
          <cell r="A6938" t="str">
            <v>20051219</v>
          </cell>
          <cell r="B6938" t="str">
            <v>0551</v>
          </cell>
          <cell r="C6938" t="str">
            <v>BL RF PRODUCTS</v>
          </cell>
          <cell r="D6938" t="str">
            <v>PL RF CONSUMER PROD</v>
          </cell>
          <cell r="E6938" t="str">
            <v>W/B 1-4</v>
          </cell>
          <cell r="F6938" t="str">
            <v>all categories</v>
          </cell>
          <cell r="G6938" t="str">
            <v>NL00</v>
          </cell>
          <cell r="H6938" t="str">
            <v>RDC EU / TNT LOGISTICS BV</v>
          </cell>
          <cell r="I6938" t="str">
            <v>RDC</v>
          </cell>
          <cell r="J6938">
            <v>0</v>
          </cell>
          <cell r="K6938">
            <v>0</v>
          </cell>
          <cell r="L6938">
            <v>0</v>
          </cell>
          <cell r="M6938">
            <v>0</v>
          </cell>
          <cell r="N6938">
            <v>0</v>
          </cell>
          <cell r="O6938">
            <v>227800</v>
          </cell>
          <cell r="P6938">
            <v>227800</v>
          </cell>
        </row>
        <row r="6939">
          <cell r="A6939" t="str">
            <v>20051219</v>
          </cell>
          <cell r="B6939" t="str">
            <v>0551</v>
          </cell>
          <cell r="C6939" t="str">
            <v>BL RF PRODUCTS</v>
          </cell>
          <cell r="D6939" t="str">
            <v>PL RF CONSUMER PROD</v>
          </cell>
          <cell r="E6939" t="str">
            <v>W/B 1-4</v>
          </cell>
          <cell r="F6939" t="str">
            <v>all categories</v>
          </cell>
          <cell r="G6939" t="str">
            <v>NL99</v>
          </cell>
          <cell r="H6939" t="str">
            <v>FDC EU</v>
          </cell>
          <cell r="I6939" t="str">
            <v>FDC</v>
          </cell>
          <cell r="J6939">
            <v>0</v>
          </cell>
          <cell r="K6939">
            <v>0</v>
          </cell>
          <cell r="L6939">
            <v>0</v>
          </cell>
          <cell r="M6939">
            <v>0</v>
          </cell>
          <cell r="N6939">
            <v>0</v>
          </cell>
          <cell r="O6939">
            <v>0</v>
          </cell>
          <cell r="P6939">
            <v>0</v>
          </cell>
        </row>
        <row r="6940">
          <cell r="A6940" t="str">
            <v>20051219</v>
          </cell>
          <cell r="B6940" t="str">
            <v>0551</v>
          </cell>
          <cell r="C6940" t="str">
            <v>BL RF PRODUCTS</v>
          </cell>
          <cell r="D6940" t="str">
            <v>PL RF CONSUMER PROD</v>
          </cell>
          <cell r="E6940" t="str">
            <v>W/B 1-4</v>
          </cell>
          <cell r="F6940" t="str">
            <v>all categories</v>
          </cell>
          <cell r="G6940" t="str">
            <v>NLTT</v>
          </cell>
          <cell r="H6940" t="str">
            <v>UPS SCS Nederland BV (Hal B)</v>
          </cell>
          <cell r="I6940" t="str">
            <v>RDC</v>
          </cell>
          <cell r="J6940">
            <v>1637000</v>
          </cell>
          <cell r="K6940">
            <v>0</v>
          </cell>
          <cell r="L6940">
            <v>0</v>
          </cell>
          <cell r="M6940">
            <v>0</v>
          </cell>
          <cell r="N6940">
            <v>0</v>
          </cell>
          <cell r="O6940">
            <v>0</v>
          </cell>
          <cell r="P6940">
            <v>1637000</v>
          </cell>
        </row>
        <row r="6941">
          <cell r="A6941" t="str">
            <v>20051219</v>
          </cell>
          <cell r="B6941" t="str">
            <v>0551</v>
          </cell>
          <cell r="C6941" t="str">
            <v>BL RF PRODUCTS</v>
          </cell>
          <cell r="D6941" t="str">
            <v>PL RF CONSUMER PROD</v>
          </cell>
          <cell r="E6941" t="str">
            <v>W/B 1-4</v>
          </cell>
          <cell r="F6941" t="str">
            <v>all categories</v>
          </cell>
          <cell r="G6941" t="str">
            <v>NLTT</v>
          </cell>
          <cell r="H6941" t="str">
            <v>TNT LOGISTICS BV</v>
          </cell>
          <cell r="I6941" t="str">
            <v>RDC</v>
          </cell>
          <cell r="J6941">
            <v>0</v>
          </cell>
          <cell r="K6941">
            <v>0</v>
          </cell>
          <cell r="L6941">
            <v>0</v>
          </cell>
          <cell r="M6941">
            <v>0</v>
          </cell>
          <cell r="N6941">
            <v>0</v>
          </cell>
          <cell r="O6941">
            <v>212000</v>
          </cell>
          <cell r="P6941">
            <v>212000</v>
          </cell>
        </row>
        <row r="6942">
          <cell r="A6942" t="str">
            <v>20051219</v>
          </cell>
          <cell r="B6942" t="str">
            <v>0551</v>
          </cell>
          <cell r="C6942" t="str">
            <v>BL RF PRODUCTS</v>
          </cell>
          <cell r="D6942" t="str">
            <v>PL RF CONSUMER PROD</v>
          </cell>
          <cell r="E6942" t="str">
            <v>W/B 1-4</v>
          </cell>
          <cell r="F6942" t="str">
            <v>all categories</v>
          </cell>
          <cell r="G6942" t="str">
            <v>PH10</v>
          </cell>
          <cell r="H6942" t="str">
            <v>IWH (BL Control) PSC</v>
          </cell>
          <cell r="I6942" t="str">
            <v>IWH</v>
          </cell>
          <cell r="J6942">
            <v>0</v>
          </cell>
          <cell r="K6942">
            <v>0</v>
          </cell>
          <cell r="L6942">
            <v>0</v>
          </cell>
          <cell r="M6942">
            <v>0</v>
          </cell>
          <cell r="N6942">
            <v>0</v>
          </cell>
          <cell r="O6942">
            <v>535144</v>
          </cell>
          <cell r="P6942">
            <v>535144</v>
          </cell>
        </row>
        <row r="6943">
          <cell r="A6943" t="str">
            <v>20051219</v>
          </cell>
          <cell r="B6943" t="str">
            <v>0551</v>
          </cell>
          <cell r="C6943" t="str">
            <v>BL RF PRODUCTS</v>
          </cell>
          <cell r="D6943" t="str">
            <v>PL RF CONSUMER PROD</v>
          </cell>
          <cell r="E6943" t="str">
            <v>W/B 1-4</v>
          </cell>
          <cell r="F6943" t="str">
            <v>all categories</v>
          </cell>
          <cell r="G6943" t="str">
            <v>PH11</v>
          </cell>
          <cell r="H6943" t="str">
            <v>IWH (BL Control) PSPI</v>
          </cell>
          <cell r="I6943" t="str">
            <v>IWH</v>
          </cell>
          <cell r="J6943">
            <v>4320</v>
          </cell>
          <cell r="K6943">
            <v>0</v>
          </cell>
          <cell r="L6943">
            <v>0</v>
          </cell>
          <cell r="M6943">
            <v>0</v>
          </cell>
          <cell r="N6943">
            <v>0</v>
          </cell>
          <cell r="O6943">
            <v>12240</v>
          </cell>
          <cell r="P6943">
            <v>16560</v>
          </cell>
        </row>
        <row r="6944">
          <cell r="A6944" t="str">
            <v>20051219</v>
          </cell>
          <cell r="B6944" t="str">
            <v>0551</v>
          </cell>
          <cell r="C6944" t="str">
            <v>BL RF PRODUCTS</v>
          </cell>
          <cell r="D6944" t="str">
            <v>PL RF CONSUMER PROD</v>
          </cell>
          <cell r="E6944" t="str">
            <v>W/B 1-4</v>
          </cell>
          <cell r="F6944" t="str">
            <v>all categories</v>
          </cell>
          <cell r="G6944" t="str">
            <v>PH70</v>
          </cell>
          <cell r="H6944" t="str">
            <v>AT PSPI</v>
          </cell>
          <cell r="I6944" t="str">
            <v>MFG</v>
          </cell>
          <cell r="J6944">
            <v>59454</v>
          </cell>
          <cell r="K6944">
            <v>0</v>
          </cell>
          <cell r="L6944">
            <v>0</v>
          </cell>
          <cell r="M6944">
            <v>0</v>
          </cell>
          <cell r="N6944">
            <v>0</v>
          </cell>
          <cell r="O6944">
            <v>0</v>
          </cell>
          <cell r="P6944">
            <v>59454</v>
          </cell>
        </row>
        <row r="6945">
          <cell r="A6945" t="str">
            <v>20051219</v>
          </cell>
          <cell r="B6945" t="str">
            <v>0551</v>
          </cell>
          <cell r="C6945" t="str">
            <v>BL RF PRODUCTS</v>
          </cell>
          <cell r="D6945" t="str">
            <v>PL RF CONSUMER PROD</v>
          </cell>
          <cell r="E6945" t="str">
            <v>W/B 1-4</v>
          </cell>
          <cell r="F6945" t="str">
            <v>all categories</v>
          </cell>
          <cell r="G6945" t="str">
            <v>PH79</v>
          </cell>
          <cell r="H6945" t="str">
            <v>WT PSC</v>
          </cell>
          <cell r="I6945" t="str">
            <v>MFG</v>
          </cell>
          <cell r="J6945">
            <v>1236</v>
          </cell>
          <cell r="K6945">
            <v>0</v>
          </cell>
          <cell r="L6945">
            <v>0</v>
          </cell>
          <cell r="M6945">
            <v>0</v>
          </cell>
          <cell r="N6945">
            <v>0</v>
          </cell>
          <cell r="O6945">
            <v>765</v>
          </cell>
          <cell r="P6945">
            <v>2001</v>
          </cell>
        </row>
        <row r="6946">
          <cell r="A6946" t="str">
            <v>20051219</v>
          </cell>
          <cell r="B6946" t="str">
            <v>0551</v>
          </cell>
          <cell r="C6946" t="str">
            <v>BL RF PRODUCTS</v>
          </cell>
          <cell r="D6946" t="str">
            <v>PL RF CONSUMER PROD</v>
          </cell>
          <cell r="E6946" t="str">
            <v>W/B 1-4</v>
          </cell>
          <cell r="F6946" t="str">
            <v>all categories</v>
          </cell>
          <cell r="G6946" t="str">
            <v>SGTS</v>
          </cell>
          <cell r="H6946" t="str">
            <v>Tuner</v>
          </cell>
          <cell r="I6946" t="str">
            <v>CSW</v>
          </cell>
          <cell r="J6946">
            <v>1661000</v>
          </cell>
          <cell r="K6946">
            <v>0</v>
          </cell>
          <cell r="L6946">
            <v>0</v>
          </cell>
          <cell r="M6946">
            <v>0</v>
          </cell>
          <cell r="N6946">
            <v>0</v>
          </cell>
          <cell r="O6946">
            <v>540000</v>
          </cell>
          <cell r="P6946">
            <v>2201000</v>
          </cell>
        </row>
        <row r="6947">
          <cell r="A6947" t="str">
            <v>20051219</v>
          </cell>
          <cell r="B6947" t="str">
            <v>0551</v>
          </cell>
          <cell r="C6947" t="str">
            <v>BL RF PRODUCTS</v>
          </cell>
          <cell r="D6947" t="str">
            <v>PL RF CONSUMER PROD</v>
          </cell>
          <cell r="E6947" t="str">
            <v>W/B 1-4</v>
          </cell>
          <cell r="F6947" t="str">
            <v>all categories</v>
          </cell>
          <cell r="G6947" t="str">
            <v>US00</v>
          </cell>
          <cell r="H6947" t="str">
            <v>RDC NARSO</v>
          </cell>
          <cell r="I6947" t="str">
            <v>RDC</v>
          </cell>
          <cell r="J6947">
            <v>128041</v>
          </cell>
          <cell r="K6947">
            <v>185301</v>
          </cell>
          <cell r="L6947">
            <v>6400</v>
          </cell>
          <cell r="M6947">
            <v>0</v>
          </cell>
          <cell r="N6947">
            <v>0</v>
          </cell>
          <cell r="O6947">
            <v>0</v>
          </cell>
          <cell r="P6947">
            <v>319742</v>
          </cell>
        </row>
        <row r="6948">
          <cell r="A6948" t="str">
            <v>20051219</v>
          </cell>
          <cell r="B6948" t="str">
            <v>0551</v>
          </cell>
          <cell r="C6948" t="str">
            <v>BL RF PRODUCTS</v>
          </cell>
          <cell r="D6948" t="str">
            <v>PL RF CONSUMER PROD</v>
          </cell>
          <cell r="E6948" t="str">
            <v>W/B 1-4</v>
          </cell>
          <cell r="F6948" t="str">
            <v>all categories</v>
          </cell>
          <cell r="G6948" t="str">
            <v>US01</v>
          </cell>
          <cell r="H6948" t="str">
            <v>TRN NA</v>
          </cell>
          <cell r="I6948" t="str">
            <v>TRN</v>
          </cell>
          <cell r="J6948">
            <v>0</v>
          </cell>
          <cell r="K6948">
            <v>0</v>
          </cell>
          <cell r="L6948">
            <v>0</v>
          </cell>
          <cell r="M6948">
            <v>0</v>
          </cell>
          <cell r="N6948">
            <v>3001</v>
          </cell>
          <cell r="O6948">
            <v>342000</v>
          </cell>
          <cell r="P6948">
            <v>345001</v>
          </cell>
        </row>
        <row r="6949">
          <cell r="A6949" t="str">
            <v>20051219</v>
          </cell>
          <cell r="B6949" t="str">
            <v>0551</v>
          </cell>
          <cell r="C6949" t="str">
            <v>BL RF PRODUCTS</v>
          </cell>
          <cell r="D6949" t="str">
            <v>PL RF CONSUMER PROD</v>
          </cell>
          <cell r="E6949" t="str">
            <v>W/B 1-4</v>
          </cell>
          <cell r="F6949" t="str">
            <v>all categories</v>
          </cell>
          <cell r="G6949" t="str">
            <v>USGI</v>
          </cell>
          <cell r="H6949" t="str">
            <v>CSW Delco VMI (Reynosa)</v>
          </cell>
          <cell r="I6949" t="str">
            <v>CSW</v>
          </cell>
          <cell r="J6949">
            <v>17000</v>
          </cell>
          <cell r="K6949">
            <v>0</v>
          </cell>
          <cell r="L6949">
            <v>0</v>
          </cell>
          <cell r="M6949">
            <v>0</v>
          </cell>
          <cell r="N6949">
            <v>0</v>
          </cell>
          <cell r="O6949">
            <v>0</v>
          </cell>
          <cell r="P6949">
            <v>17000</v>
          </cell>
        </row>
        <row r="6950">
          <cell r="A6950" t="str">
            <v>20051219</v>
          </cell>
          <cell r="B6950" t="str">
            <v>0551</v>
          </cell>
          <cell r="C6950" t="str">
            <v>BL RF PRODUCTS</v>
          </cell>
          <cell r="D6950" t="str">
            <v>PL RF CONSUMER PROD</v>
          </cell>
          <cell r="E6950" t="str">
            <v>W/B 1-4</v>
          </cell>
          <cell r="F6950" t="str">
            <v>all categories</v>
          </cell>
          <cell r="G6950" t="str">
            <v>USNR</v>
          </cell>
          <cell r="H6950" t="str">
            <v>NOKIA INC. REYNOSA</v>
          </cell>
          <cell r="I6950" t="str">
            <v>CSW</v>
          </cell>
          <cell r="J6950">
            <v>18000</v>
          </cell>
          <cell r="K6950">
            <v>0</v>
          </cell>
          <cell r="L6950">
            <v>0</v>
          </cell>
          <cell r="M6950">
            <v>0</v>
          </cell>
          <cell r="N6950">
            <v>0</v>
          </cell>
          <cell r="O6950">
            <v>9000</v>
          </cell>
          <cell r="P6950">
            <v>27000</v>
          </cell>
        </row>
        <row r="6951">
          <cell r="A6951" t="str">
            <v>20051219</v>
          </cell>
          <cell r="B6951" t="str">
            <v>0551</v>
          </cell>
          <cell r="C6951" t="str">
            <v>BL RF PRODUCTS</v>
          </cell>
          <cell r="D6951" t="str">
            <v>PL RF CONSUMER PROD</v>
          </cell>
          <cell r="E6951" t="str">
            <v>W/B 1-4</v>
          </cell>
          <cell r="F6951" t="str">
            <v>all categories</v>
          </cell>
          <cell r="G6951" t="str">
            <v>USOH</v>
          </cell>
          <cell r="H6951" t="str">
            <v>CSW Ford (Hatfield)</v>
          </cell>
          <cell r="I6951" t="str">
            <v>CSW</v>
          </cell>
          <cell r="J6951">
            <v>21000</v>
          </cell>
          <cell r="K6951">
            <v>0</v>
          </cell>
          <cell r="L6951">
            <v>0</v>
          </cell>
          <cell r="M6951">
            <v>0</v>
          </cell>
          <cell r="N6951">
            <v>0</v>
          </cell>
          <cell r="O6951">
            <v>0</v>
          </cell>
          <cell r="P6951">
            <v>21000</v>
          </cell>
        </row>
        <row r="6952">
          <cell r="A6952" t="str">
            <v>20051219</v>
          </cell>
          <cell r="B6952" t="str">
            <v>0551</v>
          </cell>
          <cell r="C6952" t="str">
            <v>BL RF PRODUCTS</v>
          </cell>
          <cell r="D6952" t="str">
            <v>PL RF CONSUMER PROD</v>
          </cell>
          <cell r="E6952" t="str">
            <v>W/B 1-4</v>
          </cell>
          <cell r="F6952" t="str">
            <v>all categories</v>
          </cell>
          <cell r="G6952" t="str">
            <v>USPW</v>
          </cell>
          <cell r="H6952" t="str">
            <v>CSW Ford (North Penn)</v>
          </cell>
          <cell r="I6952" t="str">
            <v>CSW</v>
          </cell>
          <cell r="J6952">
            <v>81000</v>
          </cell>
          <cell r="K6952">
            <v>0</v>
          </cell>
          <cell r="L6952">
            <v>0</v>
          </cell>
          <cell r="M6952">
            <v>0</v>
          </cell>
          <cell r="N6952">
            <v>0</v>
          </cell>
          <cell r="O6952">
            <v>0</v>
          </cell>
          <cell r="P6952">
            <v>81000</v>
          </cell>
        </row>
        <row r="6953">
          <cell r="A6953" t="str">
            <v>20051219</v>
          </cell>
          <cell r="B6953" t="str">
            <v>0551</v>
          </cell>
          <cell r="C6953" t="str">
            <v>BL RF PRODUCTS</v>
          </cell>
          <cell r="D6953" t="str">
            <v>PL RF CONSUMER PROD</v>
          </cell>
          <cell r="E6953" t="str">
            <v>W/B 1-4</v>
          </cell>
          <cell r="F6953" t="str">
            <v>all categories</v>
          </cell>
          <cell r="G6953" t="str">
            <v>USSG</v>
          </cell>
          <cell r="H6953" t="str">
            <v>CSW SIEMENS JIT WHSE</v>
          </cell>
          <cell r="I6953" t="str">
            <v>CSW</v>
          </cell>
          <cell r="J6953">
            <v>87000</v>
          </cell>
          <cell r="K6953">
            <v>0</v>
          </cell>
          <cell r="L6953">
            <v>0</v>
          </cell>
          <cell r="M6953">
            <v>0</v>
          </cell>
          <cell r="N6953">
            <v>0</v>
          </cell>
          <cell r="O6953">
            <v>0</v>
          </cell>
          <cell r="P6953">
            <v>87000</v>
          </cell>
        </row>
        <row r="6954">
          <cell r="A6954" t="str">
            <v>20051219</v>
          </cell>
          <cell r="B6954" t="str">
            <v>0551</v>
          </cell>
          <cell r="C6954" t="str">
            <v>BL RF PRODUCTS</v>
          </cell>
          <cell r="D6954" t="str">
            <v>PL RF CONSUMER PROD</v>
          </cell>
          <cell r="E6954" t="str">
            <v>W/B 1-4</v>
          </cell>
          <cell r="F6954" t="str">
            <v>all categories</v>
          </cell>
          <cell r="G6954" t="str">
            <v>USSG</v>
          </cell>
          <cell r="H6954" t="str">
            <v>CSW Siemens JIT Guadalajara</v>
          </cell>
          <cell r="I6954" t="str">
            <v>CSW</v>
          </cell>
          <cell r="J6954">
            <v>0</v>
          </cell>
          <cell r="K6954">
            <v>0</v>
          </cell>
          <cell r="L6954">
            <v>0</v>
          </cell>
          <cell r="M6954">
            <v>0</v>
          </cell>
          <cell r="N6954">
            <v>0</v>
          </cell>
          <cell r="O6954">
            <v>45000</v>
          </cell>
          <cell r="P6954">
            <v>45000</v>
          </cell>
        </row>
        <row r="6955">
          <cell r="A6955" t="str">
            <v>20051219</v>
          </cell>
          <cell r="B6955" t="str">
            <v>0551</v>
          </cell>
          <cell r="C6955" t="str">
            <v>BL RF PRODUCTS</v>
          </cell>
          <cell r="D6955" t="str">
            <v>PL RF CONSUMER PROD</v>
          </cell>
          <cell r="E6955" t="str">
            <v>W/B 1-4</v>
          </cell>
          <cell r="F6955" t="str">
            <v>all categories</v>
          </cell>
          <cell r="G6955" t="str">
            <v>USTT</v>
          </cell>
          <cell r="H6955" t="str">
            <v>CSW Auto</v>
          </cell>
          <cell r="I6955" t="str">
            <v>RDC</v>
          </cell>
          <cell r="J6955">
            <v>198000</v>
          </cell>
          <cell r="K6955">
            <v>0</v>
          </cell>
          <cell r="L6955">
            <v>0</v>
          </cell>
          <cell r="M6955">
            <v>0</v>
          </cell>
          <cell r="N6955">
            <v>0</v>
          </cell>
          <cell r="O6955">
            <v>12000</v>
          </cell>
          <cell r="P6955">
            <v>210000</v>
          </cell>
        </row>
        <row r="6956">
          <cell r="A6956" t="str">
            <v>20051219</v>
          </cell>
          <cell r="B6956" t="str">
            <v>0551</v>
          </cell>
          <cell r="C6956" t="str">
            <v>BL RF PRODUCTS</v>
          </cell>
          <cell r="D6956" t="str">
            <v>PL RF CONSUMER PROD</v>
          </cell>
          <cell r="E6956" t="str">
            <v>W/B 1-4</v>
          </cell>
          <cell r="F6956" t="str">
            <v>FP</v>
          </cell>
          <cell r="G6956" t="str">
            <v>all plants</v>
          </cell>
          <cell r="H6956" t="str">
            <v>all descriptions</v>
          </cell>
          <cell r="I6956" t="str">
            <v>all types</v>
          </cell>
          <cell r="J6956">
            <v>37051560</v>
          </cell>
          <cell r="K6956">
            <v>203301</v>
          </cell>
          <cell r="L6956">
            <v>6400</v>
          </cell>
          <cell r="M6956">
            <v>0</v>
          </cell>
          <cell r="N6956">
            <v>3001</v>
          </cell>
          <cell r="O6956">
            <v>18811485</v>
          </cell>
          <cell r="P6956">
            <v>56075747</v>
          </cell>
        </row>
        <row r="6957">
          <cell r="A6957" t="str">
            <v>20051219</v>
          </cell>
          <cell r="B6957" t="str">
            <v>0551</v>
          </cell>
          <cell r="C6957" t="str">
            <v>BL RF PRODUCTS</v>
          </cell>
          <cell r="D6957" t="str">
            <v>PL RF CONSUMER PROD</v>
          </cell>
          <cell r="E6957" t="str">
            <v>W/B 1-4</v>
          </cell>
          <cell r="F6957" t="str">
            <v>FP</v>
          </cell>
          <cell r="G6957" t="str">
            <v>all plants</v>
          </cell>
          <cell r="H6957" t="str">
            <v>all descriptions</v>
          </cell>
          <cell r="I6957" t="str">
            <v>CSW</v>
          </cell>
          <cell r="J6957">
            <v>7925379</v>
          </cell>
          <cell r="K6957">
            <v>0</v>
          </cell>
          <cell r="L6957">
            <v>0</v>
          </cell>
          <cell r="M6957">
            <v>0</v>
          </cell>
          <cell r="N6957">
            <v>0</v>
          </cell>
          <cell r="O6957">
            <v>2075000</v>
          </cell>
          <cell r="P6957">
            <v>10000379</v>
          </cell>
        </row>
        <row r="6958">
          <cell r="A6958" t="str">
            <v>20051219</v>
          </cell>
          <cell r="B6958" t="str">
            <v>0551</v>
          </cell>
          <cell r="C6958" t="str">
            <v>BL RF PRODUCTS</v>
          </cell>
          <cell r="D6958" t="str">
            <v>PL RF CONSUMER PROD</v>
          </cell>
          <cell r="E6958" t="str">
            <v>W/B 1-4</v>
          </cell>
          <cell r="F6958" t="str">
            <v>FP</v>
          </cell>
          <cell r="G6958" t="str">
            <v>all plants</v>
          </cell>
          <cell r="H6958" t="str">
            <v>all descriptions</v>
          </cell>
          <cell r="I6958" t="str">
            <v>TRN</v>
          </cell>
          <cell r="J6958">
            <v>0</v>
          </cell>
          <cell r="K6958">
            <v>0</v>
          </cell>
          <cell r="L6958">
            <v>0</v>
          </cell>
          <cell r="M6958">
            <v>0</v>
          </cell>
          <cell r="N6958">
            <v>3001</v>
          </cell>
          <cell r="O6958">
            <v>342000</v>
          </cell>
          <cell r="P6958">
            <v>345001</v>
          </cell>
        </row>
        <row r="6959">
          <cell r="A6959" t="str">
            <v>20051219</v>
          </cell>
          <cell r="B6959" t="str">
            <v>0551</v>
          </cell>
          <cell r="C6959" t="str">
            <v>BL RF PRODUCTS</v>
          </cell>
          <cell r="D6959" t="str">
            <v>PL RF CONSUMER PROD</v>
          </cell>
          <cell r="E6959" t="str">
            <v>W/B 1-4</v>
          </cell>
          <cell r="F6959" t="str">
            <v>FP</v>
          </cell>
          <cell r="G6959" t="str">
            <v>all plants</v>
          </cell>
          <cell r="H6959" t="str">
            <v>all descriptions</v>
          </cell>
          <cell r="I6959" t="str">
            <v>RDC</v>
          </cell>
          <cell r="J6959">
            <v>7900861</v>
          </cell>
          <cell r="K6959">
            <v>203301</v>
          </cell>
          <cell r="L6959">
            <v>6400</v>
          </cell>
          <cell r="M6959">
            <v>0</v>
          </cell>
          <cell r="N6959">
            <v>0</v>
          </cell>
          <cell r="O6959">
            <v>451800</v>
          </cell>
          <cell r="P6959">
            <v>8562362</v>
          </cell>
        </row>
        <row r="6960">
          <cell r="A6960" t="str">
            <v>20051219</v>
          </cell>
          <cell r="B6960" t="str">
            <v>0551</v>
          </cell>
          <cell r="C6960" t="str">
            <v>BL RF PRODUCTS</v>
          </cell>
          <cell r="D6960" t="str">
            <v>PL RF CONSUMER PROD</v>
          </cell>
          <cell r="E6960" t="str">
            <v>W/B 1-4</v>
          </cell>
          <cell r="F6960" t="str">
            <v>FP</v>
          </cell>
          <cell r="G6960" t="str">
            <v>all plants</v>
          </cell>
          <cell r="H6960" t="str">
            <v>all descriptions</v>
          </cell>
          <cell r="I6960" t="str">
            <v>IWH</v>
          </cell>
          <cell r="J6960">
            <v>21225320</v>
          </cell>
          <cell r="K6960">
            <v>0</v>
          </cell>
          <cell r="L6960">
            <v>0</v>
          </cell>
          <cell r="M6960">
            <v>0</v>
          </cell>
          <cell r="N6960">
            <v>0</v>
          </cell>
          <cell r="O6960">
            <v>15942685</v>
          </cell>
          <cell r="P6960">
            <v>37168005</v>
          </cell>
        </row>
        <row r="6961">
          <cell r="A6961" t="str">
            <v>20051219</v>
          </cell>
          <cell r="B6961" t="str">
            <v>0551</v>
          </cell>
          <cell r="C6961" t="str">
            <v>BL RF PRODUCTS</v>
          </cell>
          <cell r="D6961" t="str">
            <v>PL RF CONSUMER PROD</v>
          </cell>
          <cell r="E6961" t="str">
            <v>W/B 1-4</v>
          </cell>
          <cell r="F6961" t="str">
            <v>FP</v>
          </cell>
          <cell r="G6961" t="str">
            <v>all plants</v>
          </cell>
          <cell r="H6961" t="str">
            <v>all descriptions</v>
          </cell>
          <cell r="I6961" t="str">
            <v>FDC</v>
          </cell>
          <cell r="J6961">
            <v>0</v>
          </cell>
          <cell r="K6961">
            <v>0</v>
          </cell>
          <cell r="L6961">
            <v>0</v>
          </cell>
          <cell r="M6961">
            <v>0</v>
          </cell>
          <cell r="N6961">
            <v>0</v>
          </cell>
          <cell r="O6961">
            <v>0</v>
          </cell>
          <cell r="P6961">
            <v>0</v>
          </cell>
        </row>
        <row r="6962">
          <cell r="A6962" t="str">
            <v>20051219</v>
          </cell>
          <cell r="B6962" t="str">
            <v>0551</v>
          </cell>
          <cell r="C6962" t="str">
            <v>BL RF PRODUCTS</v>
          </cell>
          <cell r="D6962" t="str">
            <v>PL RF CONSUMER PROD</v>
          </cell>
          <cell r="E6962" t="str">
            <v>W/B 1-4</v>
          </cell>
          <cell r="F6962" t="str">
            <v>FP</v>
          </cell>
          <cell r="G6962" t="str">
            <v>BRNM</v>
          </cell>
          <cell r="H6962" t="str">
            <v>NOKIA DO BRASIL TECNOLOGIA LTD</v>
          </cell>
          <cell r="I6962" t="str">
            <v>CSW</v>
          </cell>
          <cell r="J6962">
            <v>138000</v>
          </cell>
          <cell r="K6962">
            <v>0</v>
          </cell>
          <cell r="L6962">
            <v>0</v>
          </cell>
          <cell r="M6962">
            <v>0</v>
          </cell>
          <cell r="N6962">
            <v>0</v>
          </cell>
          <cell r="O6962">
            <v>0</v>
          </cell>
          <cell r="P6962">
            <v>138000</v>
          </cell>
        </row>
        <row r="6963">
          <cell r="A6963" t="str">
            <v>20051219</v>
          </cell>
          <cell r="B6963" t="str">
            <v>0551</v>
          </cell>
          <cell r="C6963" t="str">
            <v>BL RF PRODUCTS</v>
          </cell>
          <cell r="D6963" t="str">
            <v>PL RF CONSUMER PROD</v>
          </cell>
          <cell r="E6963" t="str">
            <v>W/B 1-4</v>
          </cell>
          <cell r="F6963" t="str">
            <v>FP</v>
          </cell>
          <cell r="G6963" t="str">
            <v>CN10</v>
          </cell>
          <cell r="H6963" t="str">
            <v>IWH (BL Control) Guangdong</v>
          </cell>
          <cell r="I6963" t="str">
            <v>IWH</v>
          </cell>
          <cell r="J6963">
            <v>6874000</v>
          </cell>
          <cell r="K6963">
            <v>0</v>
          </cell>
          <cell r="L6963">
            <v>0</v>
          </cell>
          <cell r="M6963">
            <v>0</v>
          </cell>
          <cell r="N6963">
            <v>0</v>
          </cell>
          <cell r="O6963">
            <v>6964301</v>
          </cell>
          <cell r="P6963">
            <v>13838301</v>
          </cell>
        </row>
        <row r="6964">
          <cell r="A6964" t="str">
            <v>20051219</v>
          </cell>
          <cell r="B6964" t="str">
            <v>0551</v>
          </cell>
          <cell r="C6964" t="str">
            <v>BL RF PRODUCTS</v>
          </cell>
          <cell r="D6964" t="str">
            <v>PL RF CONSUMER PROD</v>
          </cell>
          <cell r="E6964" t="str">
            <v>W/B 1-4</v>
          </cell>
          <cell r="F6964" t="str">
            <v>FP</v>
          </cell>
          <cell r="G6964" t="str">
            <v>CNBB</v>
          </cell>
          <cell r="H6964" t="str">
            <v>BGKI Import</v>
          </cell>
          <cell r="I6964" t="str">
            <v>CSW</v>
          </cell>
          <cell r="J6964">
            <v>122847</v>
          </cell>
          <cell r="K6964">
            <v>0</v>
          </cell>
          <cell r="L6964">
            <v>0</v>
          </cell>
          <cell r="M6964">
            <v>0</v>
          </cell>
          <cell r="N6964">
            <v>0</v>
          </cell>
          <cell r="O6964">
            <v>0</v>
          </cell>
          <cell r="P6964">
            <v>122847</v>
          </cell>
        </row>
        <row r="6965">
          <cell r="A6965" t="str">
            <v>20051219</v>
          </cell>
          <cell r="B6965" t="str">
            <v>0551</v>
          </cell>
          <cell r="C6965" t="str">
            <v>BL RF PRODUCTS</v>
          </cell>
          <cell r="D6965" t="str">
            <v>PL RF CONSUMER PROD</v>
          </cell>
          <cell r="E6965" t="str">
            <v>W/B 1-4</v>
          </cell>
          <cell r="F6965" t="str">
            <v>FP</v>
          </cell>
          <cell r="G6965" t="str">
            <v>CNBC</v>
          </cell>
          <cell r="H6965" t="str">
            <v>BGKI Export</v>
          </cell>
          <cell r="I6965" t="str">
            <v>CSW</v>
          </cell>
          <cell r="J6965">
            <v>185795</v>
          </cell>
          <cell r="K6965">
            <v>0</v>
          </cell>
          <cell r="L6965">
            <v>0</v>
          </cell>
          <cell r="M6965">
            <v>0</v>
          </cell>
          <cell r="N6965">
            <v>0</v>
          </cell>
          <cell r="O6965">
            <v>63000</v>
          </cell>
          <cell r="P6965">
            <v>248795</v>
          </cell>
        </row>
        <row r="6966">
          <cell r="A6966" t="str">
            <v>20051219</v>
          </cell>
          <cell r="B6966" t="str">
            <v>0551</v>
          </cell>
          <cell r="C6966" t="str">
            <v>BL RF PRODUCTS</v>
          </cell>
          <cell r="D6966" t="str">
            <v>PL RF CONSUMER PROD</v>
          </cell>
          <cell r="E6966" t="str">
            <v>W/B 1-4</v>
          </cell>
          <cell r="F6966" t="str">
            <v>FP</v>
          </cell>
          <cell r="G6966" t="str">
            <v>CNFE</v>
          </cell>
          <cell r="H6966" t="str">
            <v>FLEXTRONICS_MY_ERI_VMI</v>
          </cell>
          <cell r="I6966" t="str">
            <v>CSW</v>
          </cell>
          <cell r="J6966">
            <v>594000</v>
          </cell>
          <cell r="K6966">
            <v>0</v>
          </cell>
          <cell r="L6966">
            <v>0</v>
          </cell>
          <cell r="M6966">
            <v>0</v>
          </cell>
          <cell r="N6966">
            <v>0</v>
          </cell>
          <cell r="O6966">
            <v>300000</v>
          </cell>
          <cell r="P6966">
            <v>894000</v>
          </cell>
        </row>
        <row r="6967">
          <cell r="A6967" t="str">
            <v>20051219</v>
          </cell>
          <cell r="B6967" t="str">
            <v>0551</v>
          </cell>
          <cell r="C6967" t="str">
            <v>BL RF PRODUCTS</v>
          </cell>
          <cell r="D6967" t="str">
            <v>PL RF CONSUMER PROD</v>
          </cell>
          <cell r="E6967" t="str">
            <v>W/B 1-4</v>
          </cell>
          <cell r="F6967" t="str">
            <v>FP</v>
          </cell>
          <cell r="G6967" t="str">
            <v>CNFT</v>
          </cell>
          <cell r="H6967" t="str">
            <v>FOXCONN</v>
          </cell>
          <cell r="I6967" t="str">
            <v>CSW</v>
          </cell>
          <cell r="J6967">
            <v>9000</v>
          </cell>
          <cell r="K6967">
            <v>0</v>
          </cell>
          <cell r="L6967">
            <v>0</v>
          </cell>
          <cell r="M6967">
            <v>0</v>
          </cell>
          <cell r="N6967">
            <v>0</v>
          </cell>
          <cell r="O6967">
            <v>21000</v>
          </cell>
          <cell r="P6967">
            <v>30000</v>
          </cell>
        </row>
        <row r="6968">
          <cell r="A6968" t="str">
            <v>20051219</v>
          </cell>
          <cell r="B6968" t="str">
            <v>0551</v>
          </cell>
          <cell r="C6968" t="str">
            <v>BL RF PRODUCTS</v>
          </cell>
          <cell r="D6968" t="str">
            <v>PL RF CONSUMER PROD</v>
          </cell>
          <cell r="E6968" t="str">
            <v>W/B 1-4</v>
          </cell>
          <cell r="F6968" t="str">
            <v>FP</v>
          </cell>
          <cell r="G6968" t="str">
            <v>CNMT</v>
          </cell>
          <cell r="H6968" t="str">
            <v>MOTOROLA-CGISS</v>
          </cell>
          <cell r="I6968" t="str">
            <v>CSW</v>
          </cell>
          <cell r="J6968">
            <v>300000</v>
          </cell>
          <cell r="K6968">
            <v>0</v>
          </cell>
          <cell r="L6968">
            <v>0</v>
          </cell>
          <cell r="M6968">
            <v>0</v>
          </cell>
          <cell r="N6968">
            <v>0</v>
          </cell>
          <cell r="O6968">
            <v>66000</v>
          </cell>
          <cell r="P6968">
            <v>366000</v>
          </cell>
        </row>
        <row r="6969">
          <cell r="A6969" t="str">
            <v>20051219</v>
          </cell>
          <cell r="B6969" t="str">
            <v>0551</v>
          </cell>
          <cell r="C6969" t="str">
            <v>BL RF PRODUCTS</v>
          </cell>
          <cell r="D6969" t="str">
            <v>PL RF CONSUMER PROD</v>
          </cell>
          <cell r="E6969" t="str">
            <v>W/B 1-4</v>
          </cell>
          <cell r="F6969" t="str">
            <v>FP</v>
          </cell>
          <cell r="G6969" t="str">
            <v>CNMW</v>
          </cell>
          <cell r="H6969" t="str">
            <v>MOTOROLA</v>
          </cell>
          <cell r="I6969" t="str">
            <v>CSW</v>
          </cell>
          <cell r="J6969">
            <v>359000</v>
          </cell>
          <cell r="K6969">
            <v>0</v>
          </cell>
          <cell r="L6969">
            <v>0</v>
          </cell>
          <cell r="M6969">
            <v>0</v>
          </cell>
          <cell r="N6969">
            <v>0</v>
          </cell>
          <cell r="O6969">
            <v>0</v>
          </cell>
          <cell r="P6969">
            <v>359000</v>
          </cell>
        </row>
        <row r="6970">
          <cell r="A6970" t="str">
            <v>20051219</v>
          </cell>
          <cell r="B6970" t="str">
            <v>0551</v>
          </cell>
          <cell r="C6970" t="str">
            <v>BL RF PRODUCTS</v>
          </cell>
          <cell r="D6970" t="str">
            <v>PL RF CONSUMER PROD</v>
          </cell>
          <cell r="E6970" t="str">
            <v>W/B 1-4</v>
          </cell>
          <cell r="F6970" t="str">
            <v>FP</v>
          </cell>
          <cell r="G6970" t="str">
            <v>CNND</v>
          </cell>
          <cell r="H6970" t="str">
            <v>DONGGUAN NOKIA MOBILE PHONES C</v>
          </cell>
          <cell r="I6970" t="str">
            <v>CSW</v>
          </cell>
          <cell r="J6970">
            <v>156000</v>
          </cell>
          <cell r="K6970">
            <v>0</v>
          </cell>
          <cell r="L6970">
            <v>0</v>
          </cell>
          <cell r="M6970">
            <v>0</v>
          </cell>
          <cell r="N6970">
            <v>0</v>
          </cell>
          <cell r="O6970">
            <v>66000</v>
          </cell>
          <cell r="P6970">
            <v>222000</v>
          </cell>
        </row>
        <row r="6971">
          <cell r="A6971" t="str">
            <v>20051219</v>
          </cell>
          <cell r="B6971" t="str">
            <v>0551</v>
          </cell>
          <cell r="C6971" t="str">
            <v>BL RF PRODUCTS</v>
          </cell>
          <cell r="D6971" t="str">
            <v>PL RF CONSUMER PROD</v>
          </cell>
          <cell r="E6971" t="str">
            <v>W/B 1-4</v>
          </cell>
          <cell r="F6971" t="str">
            <v>FP</v>
          </cell>
          <cell r="G6971" t="str">
            <v>CNNJ</v>
          </cell>
          <cell r="H6971" t="str">
            <v>XINGWANG LOGISTICS CENTER</v>
          </cell>
          <cell r="I6971" t="str">
            <v>CSW</v>
          </cell>
          <cell r="J6971">
            <v>186000</v>
          </cell>
          <cell r="K6971">
            <v>0</v>
          </cell>
          <cell r="L6971">
            <v>0</v>
          </cell>
          <cell r="M6971">
            <v>0</v>
          </cell>
          <cell r="N6971">
            <v>0</v>
          </cell>
          <cell r="O6971">
            <v>108000</v>
          </cell>
          <cell r="P6971">
            <v>294000</v>
          </cell>
        </row>
        <row r="6972">
          <cell r="A6972" t="str">
            <v>20051219</v>
          </cell>
          <cell r="B6972" t="str">
            <v>0551</v>
          </cell>
          <cell r="C6972" t="str">
            <v>BL RF PRODUCTS</v>
          </cell>
          <cell r="D6972" t="str">
            <v>PL RF CONSUMER PROD</v>
          </cell>
          <cell r="E6972" t="str">
            <v>W/B 1-4</v>
          </cell>
          <cell r="F6972" t="str">
            <v>FP</v>
          </cell>
          <cell r="G6972" t="str">
            <v>CNNS</v>
          </cell>
          <cell r="H6972" t="str">
            <v>NOKIA SUZHOU</v>
          </cell>
          <cell r="I6972" t="str">
            <v>CSW</v>
          </cell>
          <cell r="J6972">
            <v>408000</v>
          </cell>
          <cell r="K6972">
            <v>0</v>
          </cell>
          <cell r="L6972">
            <v>0</v>
          </cell>
          <cell r="M6972">
            <v>0</v>
          </cell>
          <cell r="N6972">
            <v>0</v>
          </cell>
          <cell r="O6972">
            <v>432000</v>
          </cell>
          <cell r="P6972">
            <v>840000</v>
          </cell>
        </row>
        <row r="6973">
          <cell r="A6973" t="str">
            <v>20051219</v>
          </cell>
          <cell r="B6973" t="str">
            <v>0551</v>
          </cell>
          <cell r="C6973" t="str">
            <v>BL RF PRODUCTS</v>
          </cell>
          <cell r="D6973" t="str">
            <v>PL RF CONSUMER PROD</v>
          </cell>
          <cell r="E6973" t="str">
            <v>W/B 1-4</v>
          </cell>
          <cell r="F6973" t="str">
            <v>FP</v>
          </cell>
          <cell r="G6973" t="str">
            <v>DENB</v>
          </cell>
          <cell r="H6973" t="str">
            <v>NOKIA BOCHUM IHUB</v>
          </cell>
          <cell r="I6973" t="str">
            <v>CSW</v>
          </cell>
          <cell r="J6973">
            <v>3000</v>
          </cell>
          <cell r="K6973">
            <v>0</v>
          </cell>
          <cell r="L6973">
            <v>0</v>
          </cell>
          <cell r="M6973">
            <v>0</v>
          </cell>
          <cell r="N6973">
            <v>0</v>
          </cell>
          <cell r="O6973">
            <v>0</v>
          </cell>
          <cell r="P6973">
            <v>3000</v>
          </cell>
        </row>
        <row r="6974">
          <cell r="A6974" t="str">
            <v>20051219</v>
          </cell>
          <cell r="B6974" t="str">
            <v>0551</v>
          </cell>
          <cell r="C6974" t="str">
            <v>BL RF PRODUCTS</v>
          </cell>
          <cell r="D6974" t="str">
            <v>PL RF CONSUMER PROD</v>
          </cell>
          <cell r="E6974" t="str">
            <v>W/B 1-4</v>
          </cell>
          <cell r="F6974" t="str">
            <v>FP</v>
          </cell>
          <cell r="G6974" t="str">
            <v>DESO</v>
          </cell>
          <cell r="H6974" t="str">
            <v>SIEMENS BOCHOLT CONSIGNMENT</v>
          </cell>
          <cell r="I6974" t="str">
            <v>CSW</v>
          </cell>
          <cell r="J6974">
            <v>10000</v>
          </cell>
          <cell r="K6974">
            <v>0</v>
          </cell>
          <cell r="L6974">
            <v>0</v>
          </cell>
          <cell r="M6974">
            <v>0</v>
          </cell>
          <cell r="N6974">
            <v>0</v>
          </cell>
          <cell r="O6974">
            <v>0</v>
          </cell>
          <cell r="P6974">
            <v>10000</v>
          </cell>
        </row>
        <row r="6975">
          <cell r="A6975" t="str">
            <v>20051219</v>
          </cell>
          <cell r="B6975" t="str">
            <v>0551</v>
          </cell>
          <cell r="C6975" t="str">
            <v>BL RF PRODUCTS</v>
          </cell>
          <cell r="D6975" t="str">
            <v>PL RF CONSUMER PROD</v>
          </cell>
          <cell r="E6975" t="str">
            <v>W/B 1-4</v>
          </cell>
          <cell r="F6975" t="str">
            <v>FP</v>
          </cell>
          <cell r="G6975" t="str">
            <v>FINO</v>
          </cell>
          <cell r="H6975" t="str">
            <v>NOKIA NETWORKS OULU</v>
          </cell>
          <cell r="I6975" t="str">
            <v>CSW</v>
          </cell>
          <cell r="J6975">
            <v>194000</v>
          </cell>
          <cell r="K6975">
            <v>0</v>
          </cell>
          <cell r="L6975">
            <v>0</v>
          </cell>
          <cell r="M6975">
            <v>0</v>
          </cell>
          <cell r="N6975">
            <v>0</v>
          </cell>
          <cell r="O6975">
            <v>176000</v>
          </cell>
          <cell r="P6975">
            <v>370000</v>
          </cell>
        </row>
        <row r="6976">
          <cell r="A6976" t="str">
            <v>20051219</v>
          </cell>
          <cell r="B6976" t="str">
            <v>0551</v>
          </cell>
          <cell r="C6976" t="str">
            <v>BL RF PRODUCTS</v>
          </cell>
          <cell r="D6976" t="str">
            <v>PL RF CONSUMER PROD</v>
          </cell>
          <cell r="E6976" t="str">
            <v>W/B 1-4</v>
          </cell>
          <cell r="F6976" t="str">
            <v>FP</v>
          </cell>
          <cell r="G6976" t="str">
            <v>FINS</v>
          </cell>
          <cell r="H6976" t="str">
            <v>NOKIA CORP/NOKIA MOBILE PHONES</v>
          </cell>
          <cell r="I6976" t="str">
            <v>CSW</v>
          </cell>
          <cell r="J6976">
            <v>243000</v>
          </cell>
          <cell r="K6976">
            <v>0</v>
          </cell>
          <cell r="L6976">
            <v>0</v>
          </cell>
          <cell r="M6976">
            <v>0</v>
          </cell>
          <cell r="N6976">
            <v>0</v>
          </cell>
          <cell r="O6976">
            <v>120000</v>
          </cell>
          <cell r="P6976">
            <v>363000</v>
          </cell>
        </row>
        <row r="6977">
          <cell r="A6977" t="str">
            <v>20051219</v>
          </cell>
          <cell r="B6977" t="str">
            <v>0551</v>
          </cell>
          <cell r="C6977" t="str">
            <v>BL RF PRODUCTS</v>
          </cell>
          <cell r="D6977" t="str">
            <v>PL RF CONSUMER PROD</v>
          </cell>
          <cell r="E6977" t="str">
            <v>W/B 1-4</v>
          </cell>
          <cell r="F6977" t="str">
            <v>FP</v>
          </cell>
          <cell r="G6977" t="str">
            <v>FRJV</v>
          </cell>
          <cell r="H6977" t="str">
            <v>JABIL/VALEO FRANCE</v>
          </cell>
          <cell r="I6977" t="str">
            <v>CSW</v>
          </cell>
          <cell r="J6977">
            <v>258000</v>
          </cell>
          <cell r="K6977">
            <v>0</v>
          </cell>
          <cell r="L6977">
            <v>0</v>
          </cell>
          <cell r="M6977">
            <v>0</v>
          </cell>
          <cell r="N6977">
            <v>0</v>
          </cell>
          <cell r="O6977">
            <v>18000</v>
          </cell>
          <cell r="P6977">
            <v>276000</v>
          </cell>
        </row>
        <row r="6978">
          <cell r="A6978" t="str">
            <v>20051219</v>
          </cell>
          <cell r="B6978" t="str">
            <v>0551</v>
          </cell>
          <cell r="C6978" t="str">
            <v>BL RF PRODUCTS</v>
          </cell>
          <cell r="D6978" t="str">
            <v>PL RF CONSUMER PROD</v>
          </cell>
          <cell r="E6978" t="str">
            <v>W/B 1-4</v>
          </cell>
          <cell r="F6978" t="str">
            <v>FP</v>
          </cell>
          <cell r="G6978" t="str">
            <v>HK00</v>
          </cell>
          <cell r="H6978" t="str">
            <v>RDC APSH</v>
          </cell>
          <cell r="I6978" t="str">
            <v>RDC</v>
          </cell>
          <cell r="J6978">
            <v>2621000</v>
          </cell>
          <cell r="K6978">
            <v>12000</v>
          </cell>
          <cell r="L6978">
            <v>0</v>
          </cell>
          <cell r="M6978">
            <v>0</v>
          </cell>
          <cell r="N6978">
            <v>0</v>
          </cell>
          <cell r="O6978">
            <v>0</v>
          </cell>
          <cell r="P6978">
            <v>2633000</v>
          </cell>
        </row>
        <row r="6979">
          <cell r="A6979" t="str">
            <v>20051219</v>
          </cell>
          <cell r="B6979" t="str">
            <v>0551</v>
          </cell>
          <cell r="C6979" t="str">
            <v>BL RF PRODUCTS</v>
          </cell>
          <cell r="D6979" t="str">
            <v>PL RF CONSUMER PROD</v>
          </cell>
          <cell r="E6979" t="str">
            <v>W/B 1-4</v>
          </cell>
          <cell r="F6979" t="str">
            <v>FP</v>
          </cell>
          <cell r="G6979" t="str">
            <v>HK10</v>
          </cell>
          <cell r="H6979" t="str">
            <v>IWH (BL Control) EDL</v>
          </cell>
          <cell r="I6979" t="str">
            <v>IWH</v>
          </cell>
          <cell r="J6979">
            <v>14347000</v>
          </cell>
          <cell r="K6979">
            <v>0</v>
          </cell>
          <cell r="L6979">
            <v>0</v>
          </cell>
          <cell r="M6979">
            <v>0</v>
          </cell>
          <cell r="N6979">
            <v>0</v>
          </cell>
          <cell r="O6979">
            <v>8431000</v>
          </cell>
          <cell r="P6979">
            <v>22778000</v>
          </cell>
        </row>
        <row r="6980">
          <cell r="A6980" t="str">
            <v>20051219</v>
          </cell>
          <cell r="B6980" t="str">
            <v>0551</v>
          </cell>
          <cell r="C6980" t="str">
            <v>BL RF PRODUCTS</v>
          </cell>
          <cell r="D6980" t="str">
            <v>PL RF CONSUMER PROD</v>
          </cell>
          <cell r="E6980" t="str">
            <v>W/B 1-4</v>
          </cell>
          <cell r="F6980" t="str">
            <v>FP</v>
          </cell>
          <cell r="G6980" t="str">
            <v>HKEM</v>
          </cell>
          <cell r="H6980" t="str">
            <v>ELCOTEQ</v>
          </cell>
          <cell r="I6980" t="str">
            <v>CSW</v>
          </cell>
          <cell r="J6980">
            <v>18000</v>
          </cell>
          <cell r="K6980">
            <v>0</v>
          </cell>
          <cell r="L6980">
            <v>0</v>
          </cell>
          <cell r="M6980">
            <v>0</v>
          </cell>
          <cell r="N6980">
            <v>0</v>
          </cell>
          <cell r="O6980">
            <v>0</v>
          </cell>
          <cell r="P6980">
            <v>18000</v>
          </cell>
        </row>
        <row r="6981">
          <cell r="A6981" t="str">
            <v>20051219</v>
          </cell>
          <cell r="B6981" t="str">
            <v>0551</v>
          </cell>
          <cell r="C6981" t="str">
            <v>BL RF PRODUCTS</v>
          </cell>
          <cell r="D6981" t="str">
            <v>PL RF CONSUMER PROD</v>
          </cell>
          <cell r="E6981" t="str">
            <v>W/B 1-4</v>
          </cell>
          <cell r="F6981" t="str">
            <v>FP</v>
          </cell>
          <cell r="G6981" t="str">
            <v>HKSK</v>
          </cell>
          <cell r="H6981" t="str">
            <v>SHENZHEN</v>
          </cell>
          <cell r="I6981" t="str">
            <v>CSW</v>
          </cell>
          <cell r="J6981">
            <v>276737</v>
          </cell>
          <cell r="K6981">
            <v>0</v>
          </cell>
          <cell r="L6981">
            <v>0</v>
          </cell>
          <cell r="M6981">
            <v>0</v>
          </cell>
          <cell r="N6981">
            <v>0</v>
          </cell>
          <cell r="O6981">
            <v>0</v>
          </cell>
          <cell r="P6981">
            <v>276737</v>
          </cell>
        </row>
        <row r="6982">
          <cell r="A6982" t="str">
            <v>20051219</v>
          </cell>
          <cell r="B6982" t="str">
            <v>0551</v>
          </cell>
          <cell r="C6982" t="str">
            <v>BL RF PRODUCTS</v>
          </cell>
          <cell r="D6982" t="str">
            <v>PL RF CONSUMER PROD</v>
          </cell>
          <cell r="E6982" t="str">
            <v>W/B 1-4</v>
          </cell>
          <cell r="F6982" t="str">
            <v>FP</v>
          </cell>
          <cell r="G6982" t="str">
            <v>HKTT</v>
          </cell>
          <cell r="H6982" t="str">
            <v>CP On-site Warehouse AP</v>
          </cell>
          <cell r="I6982" t="str">
            <v>RDC</v>
          </cell>
          <cell r="J6982">
            <v>2524000</v>
          </cell>
          <cell r="K6982">
            <v>0</v>
          </cell>
          <cell r="L6982">
            <v>0</v>
          </cell>
          <cell r="M6982">
            <v>0</v>
          </cell>
          <cell r="N6982">
            <v>0</v>
          </cell>
          <cell r="O6982">
            <v>0</v>
          </cell>
          <cell r="P6982">
            <v>2524000</v>
          </cell>
        </row>
        <row r="6983">
          <cell r="A6983" t="str">
            <v>20051219</v>
          </cell>
          <cell r="B6983" t="str">
            <v>0551</v>
          </cell>
          <cell r="C6983" t="str">
            <v>BL RF PRODUCTS</v>
          </cell>
          <cell r="D6983" t="str">
            <v>PL RF CONSUMER PROD</v>
          </cell>
          <cell r="E6983" t="str">
            <v>W/B 1-4</v>
          </cell>
          <cell r="F6983" t="str">
            <v>FP</v>
          </cell>
          <cell r="G6983" t="str">
            <v>HUAS</v>
          </cell>
          <cell r="H6983" t="str">
            <v>EXEL</v>
          </cell>
          <cell r="I6983" t="str">
            <v>CSW</v>
          </cell>
          <cell r="J6983">
            <v>51000</v>
          </cell>
          <cell r="K6983">
            <v>0</v>
          </cell>
          <cell r="L6983">
            <v>0</v>
          </cell>
          <cell r="M6983">
            <v>0</v>
          </cell>
          <cell r="N6983">
            <v>0</v>
          </cell>
          <cell r="O6983">
            <v>0</v>
          </cell>
          <cell r="P6983">
            <v>51000</v>
          </cell>
        </row>
        <row r="6984">
          <cell r="A6984" t="str">
            <v>20051219</v>
          </cell>
          <cell r="B6984" t="str">
            <v>0551</v>
          </cell>
          <cell r="C6984" t="str">
            <v>BL RF PRODUCTS</v>
          </cell>
          <cell r="D6984" t="str">
            <v>PL RF CONSUMER PROD</v>
          </cell>
          <cell r="E6984" t="str">
            <v>W/B 1-4</v>
          </cell>
          <cell r="F6984" t="str">
            <v>FP</v>
          </cell>
          <cell r="G6984" t="str">
            <v>KRNM</v>
          </cell>
          <cell r="H6984" t="str">
            <v>NOKIA MASAN KOREA</v>
          </cell>
          <cell r="I6984" t="str">
            <v>CSW</v>
          </cell>
          <cell r="J6984">
            <v>258000</v>
          </cell>
          <cell r="K6984">
            <v>0</v>
          </cell>
          <cell r="L6984">
            <v>0</v>
          </cell>
          <cell r="M6984">
            <v>0</v>
          </cell>
          <cell r="N6984">
            <v>0</v>
          </cell>
          <cell r="O6984">
            <v>0</v>
          </cell>
          <cell r="P6984">
            <v>258000</v>
          </cell>
        </row>
        <row r="6985">
          <cell r="A6985" t="str">
            <v>20051219</v>
          </cell>
          <cell r="B6985" t="str">
            <v>0551</v>
          </cell>
          <cell r="C6985" t="str">
            <v>BL RF PRODUCTS</v>
          </cell>
          <cell r="D6985" t="str">
            <v>PL RF CONSUMER PROD</v>
          </cell>
          <cell r="E6985" t="str">
            <v>W/B 1-4</v>
          </cell>
          <cell r="F6985" t="str">
            <v>FP</v>
          </cell>
          <cell r="G6985" t="str">
            <v>MYBB</v>
          </cell>
          <cell r="H6985" t="str">
            <v>ROBERT BOSCH (M) SDN BHD</v>
          </cell>
          <cell r="I6985" t="str">
            <v>CSW</v>
          </cell>
          <cell r="J6985">
            <v>46000</v>
          </cell>
          <cell r="K6985">
            <v>0</v>
          </cell>
          <cell r="L6985">
            <v>0</v>
          </cell>
          <cell r="M6985">
            <v>0</v>
          </cell>
          <cell r="N6985">
            <v>0</v>
          </cell>
          <cell r="O6985">
            <v>0</v>
          </cell>
          <cell r="P6985">
            <v>46000</v>
          </cell>
        </row>
        <row r="6986">
          <cell r="A6986" t="str">
            <v>20051219</v>
          </cell>
          <cell r="B6986" t="str">
            <v>0551</v>
          </cell>
          <cell r="C6986" t="str">
            <v>BL RF PRODUCTS</v>
          </cell>
          <cell r="D6986" t="str">
            <v>PL RF CONSUMER PROD</v>
          </cell>
          <cell r="E6986" t="str">
            <v>W/B 1-4</v>
          </cell>
          <cell r="F6986" t="str">
            <v>FP</v>
          </cell>
          <cell r="G6986" t="str">
            <v>MYFA</v>
          </cell>
          <cell r="H6986" t="str">
            <v>FLEXTRONICS_MY_ShahAlam</v>
          </cell>
          <cell r="I6986" t="str">
            <v>CSW</v>
          </cell>
          <cell r="J6986">
            <v>477000</v>
          </cell>
          <cell r="K6986">
            <v>0</v>
          </cell>
          <cell r="L6986">
            <v>0</v>
          </cell>
          <cell r="M6986">
            <v>0</v>
          </cell>
          <cell r="N6986">
            <v>0</v>
          </cell>
          <cell r="O6986">
            <v>0</v>
          </cell>
          <cell r="P6986">
            <v>477000</v>
          </cell>
        </row>
        <row r="6987">
          <cell r="A6987" t="str">
            <v>20051219</v>
          </cell>
          <cell r="B6987" t="str">
            <v>0551</v>
          </cell>
          <cell r="C6987" t="str">
            <v>BL RF PRODUCTS</v>
          </cell>
          <cell r="D6987" t="str">
            <v>PL RF CONSUMER PROD</v>
          </cell>
          <cell r="E6987" t="str">
            <v>W/B 1-4</v>
          </cell>
          <cell r="F6987" t="str">
            <v>FP</v>
          </cell>
          <cell r="G6987" t="str">
            <v>MYMB</v>
          </cell>
          <cell r="H6987" t="str">
            <v>MOTOROLA_MY</v>
          </cell>
          <cell r="I6987" t="str">
            <v>CSW</v>
          </cell>
          <cell r="J6987">
            <v>1747000</v>
          </cell>
          <cell r="K6987">
            <v>0</v>
          </cell>
          <cell r="L6987">
            <v>0</v>
          </cell>
          <cell r="M6987">
            <v>0</v>
          </cell>
          <cell r="N6987">
            <v>0</v>
          </cell>
          <cell r="O6987">
            <v>111000</v>
          </cell>
          <cell r="P6987">
            <v>1858000</v>
          </cell>
        </row>
        <row r="6988">
          <cell r="A6988" t="str">
            <v>20051219</v>
          </cell>
          <cell r="B6988" t="str">
            <v>0551</v>
          </cell>
          <cell r="C6988" t="str">
            <v>BL RF PRODUCTS</v>
          </cell>
          <cell r="D6988" t="str">
            <v>PL RF CONSUMER PROD</v>
          </cell>
          <cell r="E6988" t="str">
            <v>W/B 1-4</v>
          </cell>
          <cell r="F6988" t="str">
            <v>FP</v>
          </cell>
          <cell r="G6988" t="str">
            <v>NL00</v>
          </cell>
          <cell r="H6988" t="str">
            <v>UPS SCS Nederland BV (Hal B)</v>
          </cell>
          <cell r="I6988" t="str">
            <v>RDC</v>
          </cell>
          <cell r="J6988">
            <v>792820</v>
          </cell>
          <cell r="K6988">
            <v>6000</v>
          </cell>
          <cell r="L6988">
            <v>0</v>
          </cell>
          <cell r="M6988">
            <v>0</v>
          </cell>
          <cell r="N6988">
            <v>0</v>
          </cell>
          <cell r="O6988">
            <v>0</v>
          </cell>
          <cell r="P6988">
            <v>798820</v>
          </cell>
        </row>
        <row r="6989">
          <cell r="A6989" t="str">
            <v>20051219</v>
          </cell>
          <cell r="B6989" t="str">
            <v>0551</v>
          </cell>
          <cell r="C6989" t="str">
            <v>BL RF PRODUCTS</v>
          </cell>
          <cell r="D6989" t="str">
            <v>PL RF CONSUMER PROD</v>
          </cell>
          <cell r="E6989" t="str">
            <v>W/B 1-4</v>
          </cell>
          <cell r="F6989" t="str">
            <v>FP</v>
          </cell>
          <cell r="G6989" t="str">
            <v>NL00</v>
          </cell>
          <cell r="H6989" t="str">
            <v>RDC EU / TNT LOGISTICS BV</v>
          </cell>
          <cell r="I6989" t="str">
            <v>RDC</v>
          </cell>
          <cell r="J6989">
            <v>0</v>
          </cell>
          <cell r="K6989">
            <v>0</v>
          </cell>
          <cell r="L6989">
            <v>0</v>
          </cell>
          <cell r="M6989">
            <v>0</v>
          </cell>
          <cell r="N6989">
            <v>0</v>
          </cell>
          <cell r="O6989">
            <v>227800</v>
          </cell>
          <cell r="P6989">
            <v>227800</v>
          </cell>
        </row>
        <row r="6990">
          <cell r="A6990" t="str">
            <v>20051219</v>
          </cell>
          <cell r="B6990" t="str">
            <v>0551</v>
          </cell>
          <cell r="C6990" t="str">
            <v>BL RF PRODUCTS</v>
          </cell>
          <cell r="D6990" t="str">
            <v>PL RF CONSUMER PROD</v>
          </cell>
          <cell r="E6990" t="str">
            <v>W/B 1-4</v>
          </cell>
          <cell r="F6990" t="str">
            <v>FP</v>
          </cell>
          <cell r="G6990" t="str">
            <v>NL99</v>
          </cell>
          <cell r="H6990" t="str">
            <v>FDC EU</v>
          </cell>
          <cell r="I6990" t="str">
            <v>FDC</v>
          </cell>
          <cell r="J6990">
            <v>0</v>
          </cell>
          <cell r="K6990">
            <v>0</v>
          </cell>
          <cell r="L6990">
            <v>0</v>
          </cell>
          <cell r="M6990">
            <v>0</v>
          </cell>
          <cell r="N6990">
            <v>0</v>
          </cell>
          <cell r="O6990">
            <v>0</v>
          </cell>
          <cell r="P6990">
            <v>0</v>
          </cell>
        </row>
        <row r="6991">
          <cell r="A6991" t="str">
            <v>20051219</v>
          </cell>
          <cell r="B6991" t="str">
            <v>0551</v>
          </cell>
          <cell r="C6991" t="str">
            <v>BL RF PRODUCTS</v>
          </cell>
          <cell r="D6991" t="str">
            <v>PL RF CONSUMER PROD</v>
          </cell>
          <cell r="E6991" t="str">
            <v>W/B 1-4</v>
          </cell>
          <cell r="F6991" t="str">
            <v>FP</v>
          </cell>
          <cell r="G6991" t="str">
            <v>NLTT</v>
          </cell>
          <cell r="H6991" t="str">
            <v>UPS SCS Nederland BV (Hal B)</v>
          </cell>
          <cell r="I6991" t="str">
            <v>RDC</v>
          </cell>
          <cell r="J6991">
            <v>1637000</v>
          </cell>
          <cell r="K6991">
            <v>0</v>
          </cell>
          <cell r="L6991">
            <v>0</v>
          </cell>
          <cell r="M6991">
            <v>0</v>
          </cell>
          <cell r="N6991">
            <v>0</v>
          </cell>
          <cell r="O6991">
            <v>0</v>
          </cell>
          <cell r="P6991">
            <v>1637000</v>
          </cell>
        </row>
        <row r="6992">
          <cell r="A6992" t="str">
            <v>20051219</v>
          </cell>
          <cell r="B6992" t="str">
            <v>0551</v>
          </cell>
          <cell r="C6992" t="str">
            <v>BL RF PRODUCTS</v>
          </cell>
          <cell r="D6992" t="str">
            <v>PL RF CONSUMER PROD</v>
          </cell>
          <cell r="E6992" t="str">
            <v>W/B 1-4</v>
          </cell>
          <cell r="F6992" t="str">
            <v>FP</v>
          </cell>
          <cell r="G6992" t="str">
            <v>NLTT</v>
          </cell>
          <cell r="H6992" t="str">
            <v>TNT LOGISTICS BV</v>
          </cell>
          <cell r="I6992" t="str">
            <v>RDC</v>
          </cell>
          <cell r="J6992">
            <v>0</v>
          </cell>
          <cell r="K6992">
            <v>0</v>
          </cell>
          <cell r="L6992">
            <v>0</v>
          </cell>
          <cell r="M6992">
            <v>0</v>
          </cell>
          <cell r="N6992">
            <v>0</v>
          </cell>
          <cell r="O6992">
            <v>212000</v>
          </cell>
          <cell r="P6992">
            <v>212000</v>
          </cell>
        </row>
        <row r="6993">
          <cell r="A6993" t="str">
            <v>20051219</v>
          </cell>
          <cell r="B6993" t="str">
            <v>0551</v>
          </cell>
          <cell r="C6993" t="str">
            <v>BL RF PRODUCTS</v>
          </cell>
          <cell r="D6993" t="str">
            <v>PL RF CONSUMER PROD</v>
          </cell>
          <cell r="E6993" t="str">
            <v>W/B 1-4</v>
          </cell>
          <cell r="F6993" t="str">
            <v>FP</v>
          </cell>
          <cell r="G6993" t="str">
            <v>PH10</v>
          </cell>
          <cell r="H6993" t="str">
            <v>IWH (BL Control) PSC</v>
          </cell>
          <cell r="I6993" t="str">
            <v>IWH</v>
          </cell>
          <cell r="J6993">
            <v>0</v>
          </cell>
          <cell r="K6993">
            <v>0</v>
          </cell>
          <cell r="L6993">
            <v>0</v>
          </cell>
          <cell r="M6993">
            <v>0</v>
          </cell>
          <cell r="N6993">
            <v>0</v>
          </cell>
          <cell r="O6993">
            <v>535144</v>
          </cell>
          <cell r="P6993">
            <v>535144</v>
          </cell>
        </row>
        <row r="6994">
          <cell r="A6994" t="str">
            <v>20051219</v>
          </cell>
          <cell r="B6994" t="str">
            <v>0551</v>
          </cell>
          <cell r="C6994" t="str">
            <v>BL RF PRODUCTS</v>
          </cell>
          <cell r="D6994" t="str">
            <v>PL RF CONSUMER PROD</v>
          </cell>
          <cell r="E6994" t="str">
            <v>W/B 1-4</v>
          </cell>
          <cell r="F6994" t="str">
            <v>FP</v>
          </cell>
          <cell r="G6994" t="str">
            <v>PH11</v>
          </cell>
          <cell r="H6994" t="str">
            <v>IWH (BL Control) PSPI</v>
          </cell>
          <cell r="I6994" t="str">
            <v>IWH</v>
          </cell>
          <cell r="J6994">
            <v>4320</v>
          </cell>
          <cell r="K6994">
            <v>0</v>
          </cell>
          <cell r="L6994">
            <v>0</v>
          </cell>
          <cell r="M6994">
            <v>0</v>
          </cell>
          <cell r="N6994">
            <v>0</v>
          </cell>
          <cell r="O6994">
            <v>12240</v>
          </cell>
          <cell r="P6994">
            <v>16560</v>
          </cell>
        </row>
        <row r="6995">
          <cell r="A6995" t="str">
            <v>20051219</v>
          </cell>
          <cell r="B6995" t="str">
            <v>0551</v>
          </cell>
          <cell r="C6995" t="str">
            <v>BL RF PRODUCTS</v>
          </cell>
          <cell r="D6995" t="str">
            <v>PL RF CONSUMER PROD</v>
          </cell>
          <cell r="E6995" t="str">
            <v>W/B 1-4</v>
          </cell>
          <cell r="F6995" t="str">
            <v>FP</v>
          </cell>
          <cell r="G6995" t="str">
            <v>SGTS</v>
          </cell>
          <cell r="H6995" t="str">
            <v>Tuner</v>
          </cell>
          <cell r="I6995" t="str">
            <v>CSW</v>
          </cell>
          <cell r="J6995">
            <v>1661000</v>
          </cell>
          <cell r="K6995">
            <v>0</v>
          </cell>
          <cell r="L6995">
            <v>0</v>
          </cell>
          <cell r="M6995">
            <v>0</v>
          </cell>
          <cell r="N6995">
            <v>0</v>
          </cell>
          <cell r="O6995">
            <v>540000</v>
          </cell>
          <cell r="P6995">
            <v>2201000</v>
          </cell>
        </row>
        <row r="6996">
          <cell r="A6996" t="str">
            <v>20051219</v>
          </cell>
          <cell r="B6996" t="str">
            <v>0551</v>
          </cell>
          <cell r="C6996" t="str">
            <v>BL RF PRODUCTS</v>
          </cell>
          <cell r="D6996" t="str">
            <v>PL RF CONSUMER PROD</v>
          </cell>
          <cell r="E6996" t="str">
            <v>W/B 1-4</v>
          </cell>
          <cell r="F6996" t="str">
            <v>FP</v>
          </cell>
          <cell r="G6996" t="str">
            <v>US00</v>
          </cell>
          <cell r="H6996" t="str">
            <v>RDC NARSO</v>
          </cell>
          <cell r="I6996" t="str">
            <v>RDC</v>
          </cell>
          <cell r="J6996">
            <v>128041</v>
          </cell>
          <cell r="K6996">
            <v>185301</v>
          </cell>
          <cell r="L6996">
            <v>6400</v>
          </cell>
          <cell r="M6996">
            <v>0</v>
          </cell>
          <cell r="N6996">
            <v>0</v>
          </cell>
          <cell r="O6996">
            <v>0</v>
          </cell>
          <cell r="P6996">
            <v>319742</v>
          </cell>
        </row>
        <row r="6997">
          <cell r="A6997" t="str">
            <v>20051219</v>
          </cell>
          <cell r="B6997" t="str">
            <v>0551</v>
          </cell>
          <cell r="C6997" t="str">
            <v>BL RF PRODUCTS</v>
          </cell>
          <cell r="D6997" t="str">
            <v>PL RF CONSUMER PROD</v>
          </cell>
          <cell r="E6997" t="str">
            <v>W/B 1-4</v>
          </cell>
          <cell r="F6997" t="str">
            <v>FP</v>
          </cell>
          <cell r="G6997" t="str">
            <v>US01</v>
          </cell>
          <cell r="H6997" t="str">
            <v>TRN NA</v>
          </cell>
          <cell r="I6997" t="str">
            <v>TRN</v>
          </cell>
          <cell r="J6997">
            <v>0</v>
          </cell>
          <cell r="K6997">
            <v>0</v>
          </cell>
          <cell r="L6997">
            <v>0</v>
          </cell>
          <cell r="M6997">
            <v>0</v>
          </cell>
          <cell r="N6997">
            <v>3001</v>
          </cell>
          <cell r="O6997">
            <v>342000</v>
          </cell>
          <cell r="P6997">
            <v>345001</v>
          </cell>
        </row>
        <row r="6998">
          <cell r="A6998" t="str">
            <v>20051219</v>
          </cell>
          <cell r="B6998" t="str">
            <v>0551</v>
          </cell>
          <cell r="C6998" t="str">
            <v>BL RF PRODUCTS</v>
          </cell>
          <cell r="D6998" t="str">
            <v>PL RF CONSUMER PROD</v>
          </cell>
          <cell r="E6998" t="str">
            <v>W/B 1-4</v>
          </cell>
          <cell r="F6998" t="str">
            <v>FP</v>
          </cell>
          <cell r="G6998" t="str">
            <v>USGI</v>
          </cell>
          <cell r="H6998" t="str">
            <v>CSW Delco VMI (Reynosa)</v>
          </cell>
          <cell r="I6998" t="str">
            <v>CSW</v>
          </cell>
          <cell r="J6998">
            <v>17000</v>
          </cell>
          <cell r="K6998">
            <v>0</v>
          </cell>
          <cell r="L6998">
            <v>0</v>
          </cell>
          <cell r="M6998">
            <v>0</v>
          </cell>
          <cell r="N6998">
            <v>0</v>
          </cell>
          <cell r="O6998">
            <v>0</v>
          </cell>
          <cell r="P6998">
            <v>17000</v>
          </cell>
        </row>
        <row r="6999">
          <cell r="A6999" t="str">
            <v>20051219</v>
          </cell>
          <cell r="B6999" t="str">
            <v>0551</v>
          </cell>
          <cell r="C6999" t="str">
            <v>BL RF PRODUCTS</v>
          </cell>
          <cell r="D6999" t="str">
            <v>PL RF CONSUMER PROD</v>
          </cell>
          <cell r="E6999" t="str">
            <v>W/B 1-4</v>
          </cell>
          <cell r="F6999" t="str">
            <v>FP</v>
          </cell>
          <cell r="G6999" t="str">
            <v>USNR</v>
          </cell>
          <cell r="H6999" t="str">
            <v>NOKIA INC. REYNOSA</v>
          </cell>
          <cell r="I6999" t="str">
            <v>CSW</v>
          </cell>
          <cell r="J6999">
            <v>18000</v>
          </cell>
          <cell r="K6999">
            <v>0</v>
          </cell>
          <cell r="L6999">
            <v>0</v>
          </cell>
          <cell r="M6999">
            <v>0</v>
          </cell>
          <cell r="N6999">
            <v>0</v>
          </cell>
          <cell r="O6999">
            <v>9000</v>
          </cell>
          <cell r="P6999">
            <v>27000</v>
          </cell>
        </row>
        <row r="7000">
          <cell r="A7000" t="str">
            <v>20051219</v>
          </cell>
          <cell r="B7000" t="str">
            <v>0551</v>
          </cell>
          <cell r="C7000" t="str">
            <v>BL RF PRODUCTS</v>
          </cell>
          <cell r="D7000" t="str">
            <v>PL RF CONSUMER PROD</v>
          </cell>
          <cell r="E7000" t="str">
            <v>W/B 1-4</v>
          </cell>
          <cell r="F7000" t="str">
            <v>FP</v>
          </cell>
          <cell r="G7000" t="str">
            <v>USOH</v>
          </cell>
          <cell r="H7000" t="str">
            <v>CSW Ford (Hatfield)</v>
          </cell>
          <cell r="I7000" t="str">
            <v>CSW</v>
          </cell>
          <cell r="J7000">
            <v>21000</v>
          </cell>
          <cell r="K7000">
            <v>0</v>
          </cell>
          <cell r="L7000">
            <v>0</v>
          </cell>
          <cell r="M7000">
            <v>0</v>
          </cell>
          <cell r="N7000">
            <v>0</v>
          </cell>
          <cell r="O7000">
            <v>0</v>
          </cell>
          <cell r="P7000">
            <v>21000</v>
          </cell>
        </row>
        <row r="7001">
          <cell r="A7001" t="str">
            <v>20051219</v>
          </cell>
          <cell r="B7001" t="str">
            <v>0551</v>
          </cell>
          <cell r="C7001" t="str">
            <v>BL RF PRODUCTS</v>
          </cell>
          <cell r="D7001" t="str">
            <v>PL RF CONSUMER PROD</v>
          </cell>
          <cell r="E7001" t="str">
            <v>W/B 1-4</v>
          </cell>
          <cell r="F7001" t="str">
            <v>FP</v>
          </cell>
          <cell r="G7001" t="str">
            <v>USPW</v>
          </cell>
          <cell r="H7001" t="str">
            <v>CSW Ford (North Penn)</v>
          </cell>
          <cell r="I7001" t="str">
            <v>CSW</v>
          </cell>
          <cell r="J7001">
            <v>81000</v>
          </cell>
          <cell r="K7001">
            <v>0</v>
          </cell>
          <cell r="L7001">
            <v>0</v>
          </cell>
          <cell r="M7001">
            <v>0</v>
          </cell>
          <cell r="N7001">
            <v>0</v>
          </cell>
          <cell r="O7001">
            <v>0</v>
          </cell>
          <cell r="P7001">
            <v>81000</v>
          </cell>
        </row>
        <row r="7002">
          <cell r="A7002" t="str">
            <v>20051219</v>
          </cell>
          <cell r="B7002" t="str">
            <v>0551</v>
          </cell>
          <cell r="C7002" t="str">
            <v>BL RF PRODUCTS</v>
          </cell>
          <cell r="D7002" t="str">
            <v>PL RF CONSUMER PROD</v>
          </cell>
          <cell r="E7002" t="str">
            <v>W/B 1-4</v>
          </cell>
          <cell r="F7002" t="str">
            <v>FP</v>
          </cell>
          <cell r="G7002" t="str">
            <v>USSG</v>
          </cell>
          <cell r="H7002" t="str">
            <v>CSW SIEMENS JIT WHSE</v>
          </cell>
          <cell r="I7002" t="str">
            <v>CSW</v>
          </cell>
          <cell r="J7002">
            <v>87000</v>
          </cell>
          <cell r="K7002">
            <v>0</v>
          </cell>
          <cell r="L7002">
            <v>0</v>
          </cell>
          <cell r="M7002">
            <v>0</v>
          </cell>
          <cell r="N7002">
            <v>0</v>
          </cell>
          <cell r="O7002">
            <v>0</v>
          </cell>
          <cell r="P7002">
            <v>87000</v>
          </cell>
        </row>
        <row r="7003">
          <cell r="A7003" t="str">
            <v>20051219</v>
          </cell>
          <cell r="B7003" t="str">
            <v>0551</v>
          </cell>
          <cell r="C7003" t="str">
            <v>BL RF PRODUCTS</v>
          </cell>
          <cell r="D7003" t="str">
            <v>PL RF CONSUMER PROD</v>
          </cell>
          <cell r="E7003" t="str">
            <v>W/B 1-4</v>
          </cell>
          <cell r="F7003" t="str">
            <v>FP</v>
          </cell>
          <cell r="G7003" t="str">
            <v>USSG</v>
          </cell>
          <cell r="H7003" t="str">
            <v>CSW Siemens JIT Guadalajara</v>
          </cell>
          <cell r="I7003" t="str">
            <v>CSW</v>
          </cell>
          <cell r="J7003">
            <v>0</v>
          </cell>
          <cell r="K7003">
            <v>0</v>
          </cell>
          <cell r="L7003">
            <v>0</v>
          </cell>
          <cell r="M7003">
            <v>0</v>
          </cell>
          <cell r="N7003">
            <v>0</v>
          </cell>
          <cell r="O7003">
            <v>45000</v>
          </cell>
          <cell r="P7003">
            <v>45000</v>
          </cell>
        </row>
        <row r="7004">
          <cell r="A7004" t="str">
            <v>20051219</v>
          </cell>
          <cell r="B7004" t="str">
            <v>0551</v>
          </cell>
          <cell r="C7004" t="str">
            <v>BL RF PRODUCTS</v>
          </cell>
          <cell r="D7004" t="str">
            <v>PL RF CONSUMER PROD</v>
          </cell>
          <cell r="E7004" t="str">
            <v>W/B 1-4</v>
          </cell>
          <cell r="F7004" t="str">
            <v>FP</v>
          </cell>
          <cell r="G7004" t="str">
            <v>USTT</v>
          </cell>
          <cell r="H7004" t="str">
            <v>CSW Auto</v>
          </cell>
          <cell r="I7004" t="str">
            <v>RDC</v>
          </cell>
          <cell r="J7004">
            <v>198000</v>
          </cell>
          <cell r="K7004">
            <v>0</v>
          </cell>
          <cell r="L7004">
            <v>0</v>
          </cell>
          <cell r="M7004">
            <v>0</v>
          </cell>
          <cell r="N7004">
            <v>0</v>
          </cell>
          <cell r="O7004">
            <v>12000</v>
          </cell>
          <cell r="P7004">
            <v>210000</v>
          </cell>
        </row>
        <row r="7005">
          <cell r="A7005" t="str">
            <v>20051219</v>
          </cell>
          <cell r="B7005" t="str">
            <v>0551</v>
          </cell>
          <cell r="C7005" t="str">
            <v>BL RF PRODUCTS</v>
          </cell>
          <cell r="D7005" t="str">
            <v>PL RF CONSUMER PROD</v>
          </cell>
          <cell r="E7005" t="str">
            <v>W/B 1-4</v>
          </cell>
          <cell r="F7005" t="str">
            <v>WAFER</v>
          </cell>
          <cell r="G7005" t="str">
            <v>all plants</v>
          </cell>
          <cell r="H7005" t="str">
            <v>all descriptions</v>
          </cell>
          <cell r="I7005" t="str">
            <v>all types</v>
          </cell>
          <cell r="J7005">
            <v>1236</v>
          </cell>
          <cell r="K7005">
            <v>0</v>
          </cell>
          <cell r="L7005">
            <v>0</v>
          </cell>
          <cell r="M7005">
            <v>0</v>
          </cell>
          <cell r="N7005">
            <v>0</v>
          </cell>
          <cell r="O7005">
            <v>765</v>
          </cell>
          <cell r="P7005">
            <v>2001</v>
          </cell>
        </row>
        <row r="7006">
          <cell r="A7006" t="str">
            <v>20051219</v>
          </cell>
          <cell r="B7006" t="str">
            <v>0551</v>
          </cell>
          <cell r="C7006" t="str">
            <v>BL RF PRODUCTS</v>
          </cell>
          <cell r="D7006" t="str">
            <v>PL RF CONSUMER PROD</v>
          </cell>
          <cell r="E7006" t="str">
            <v>W/B 1-4</v>
          </cell>
          <cell r="F7006" t="str">
            <v>WAFER</v>
          </cell>
          <cell r="G7006" t="str">
            <v>all plants</v>
          </cell>
          <cell r="H7006" t="str">
            <v>all descriptions</v>
          </cell>
          <cell r="I7006" t="str">
            <v>MFG</v>
          </cell>
          <cell r="J7006">
            <v>1236</v>
          </cell>
          <cell r="K7006">
            <v>0</v>
          </cell>
          <cell r="L7006">
            <v>0</v>
          </cell>
          <cell r="M7006">
            <v>0</v>
          </cell>
          <cell r="N7006">
            <v>0</v>
          </cell>
          <cell r="O7006">
            <v>765</v>
          </cell>
          <cell r="P7006">
            <v>2001</v>
          </cell>
        </row>
        <row r="7007">
          <cell r="A7007" t="str">
            <v>20051219</v>
          </cell>
          <cell r="B7007" t="str">
            <v>0551</v>
          </cell>
          <cell r="C7007" t="str">
            <v>BL RF PRODUCTS</v>
          </cell>
          <cell r="D7007" t="str">
            <v>PL RF CONSUMER PROD</v>
          </cell>
          <cell r="E7007" t="str">
            <v>W/B 1-4</v>
          </cell>
          <cell r="F7007" t="str">
            <v>WAFER</v>
          </cell>
          <cell r="G7007" t="str">
            <v>PH79</v>
          </cell>
          <cell r="H7007" t="str">
            <v>WT PSC</v>
          </cell>
          <cell r="I7007" t="str">
            <v>MFG</v>
          </cell>
          <cell r="J7007">
            <v>1236</v>
          </cell>
          <cell r="K7007">
            <v>0</v>
          </cell>
          <cell r="L7007">
            <v>0</v>
          </cell>
          <cell r="M7007">
            <v>0</v>
          </cell>
          <cell r="N7007">
            <v>0</v>
          </cell>
          <cell r="O7007">
            <v>765</v>
          </cell>
          <cell r="P7007">
            <v>2001</v>
          </cell>
        </row>
        <row r="7008">
          <cell r="A7008" t="str">
            <v>20051219</v>
          </cell>
          <cell r="B7008" t="str">
            <v>0551</v>
          </cell>
          <cell r="C7008" t="str">
            <v>BL RF PRODUCTS</v>
          </cell>
          <cell r="D7008" t="str">
            <v>PL RF CONSUMER PROD</v>
          </cell>
          <cell r="E7008" t="str">
            <v>W/B 1-4</v>
          </cell>
          <cell r="F7008" t="str">
            <v>XTAL</v>
          </cell>
          <cell r="G7008" t="str">
            <v>all plants</v>
          </cell>
          <cell r="H7008" t="str">
            <v>all descriptions</v>
          </cell>
          <cell r="I7008" t="str">
            <v>all types</v>
          </cell>
          <cell r="J7008">
            <v>38648570</v>
          </cell>
          <cell r="K7008">
            <v>0</v>
          </cell>
          <cell r="L7008">
            <v>0</v>
          </cell>
          <cell r="M7008">
            <v>0</v>
          </cell>
          <cell r="N7008">
            <v>0</v>
          </cell>
          <cell r="O7008">
            <v>4040073</v>
          </cell>
          <cell r="P7008">
            <v>42688643</v>
          </cell>
        </row>
        <row r="7009">
          <cell r="A7009" t="str">
            <v>20051219</v>
          </cell>
          <cell r="B7009" t="str">
            <v>0551</v>
          </cell>
          <cell r="C7009" t="str">
            <v>BL RF PRODUCTS</v>
          </cell>
          <cell r="D7009" t="str">
            <v>PL RF CONSUMER PROD</v>
          </cell>
          <cell r="E7009" t="str">
            <v>W/B 1-4</v>
          </cell>
          <cell r="F7009" t="str">
            <v>XTAL</v>
          </cell>
          <cell r="G7009" t="str">
            <v>all plants</v>
          </cell>
          <cell r="H7009" t="str">
            <v>all descriptions</v>
          </cell>
          <cell r="I7009" t="str">
            <v>MFG</v>
          </cell>
          <cell r="J7009">
            <v>38648570</v>
          </cell>
          <cell r="K7009">
            <v>0</v>
          </cell>
          <cell r="L7009">
            <v>0</v>
          </cell>
          <cell r="M7009">
            <v>0</v>
          </cell>
          <cell r="N7009">
            <v>0</v>
          </cell>
          <cell r="O7009">
            <v>4040073</v>
          </cell>
          <cell r="P7009">
            <v>42688643</v>
          </cell>
        </row>
        <row r="7010">
          <cell r="A7010" t="str">
            <v>20051219</v>
          </cell>
          <cell r="B7010" t="str">
            <v>0551</v>
          </cell>
          <cell r="C7010" t="str">
            <v>BL RF PRODUCTS</v>
          </cell>
          <cell r="D7010" t="str">
            <v>PL RF CONSUMER PROD</v>
          </cell>
          <cell r="E7010" t="str">
            <v>W/B 1-4</v>
          </cell>
          <cell r="F7010" t="str">
            <v>XTAL</v>
          </cell>
          <cell r="G7010" t="str">
            <v>CN71</v>
          </cell>
          <cell r="H7010" t="str">
            <v>AT PS Guangdong</v>
          </cell>
          <cell r="I7010" t="str">
            <v>MFG</v>
          </cell>
          <cell r="J7010">
            <v>15468948</v>
          </cell>
          <cell r="K7010">
            <v>0</v>
          </cell>
          <cell r="L7010">
            <v>0</v>
          </cell>
          <cell r="M7010">
            <v>0</v>
          </cell>
          <cell r="N7010">
            <v>0</v>
          </cell>
          <cell r="O7010">
            <v>517920</v>
          </cell>
          <cell r="P7010">
            <v>15986868</v>
          </cell>
        </row>
        <row r="7011">
          <cell r="A7011" t="str">
            <v>20051219</v>
          </cell>
          <cell r="B7011" t="str">
            <v>0551</v>
          </cell>
          <cell r="C7011" t="str">
            <v>BL RF PRODUCTS</v>
          </cell>
          <cell r="D7011" t="str">
            <v>PL RF CONSUMER PROD</v>
          </cell>
          <cell r="E7011" t="str">
            <v>W/B 1-4</v>
          </cell>
          <cell r="F7011" t="str">
            <v>XTAL</v>
          </cell>
          <cell r="G7011" t="str">
            <v>HK70</v>
          </cell>
          <cell r="H7011" t="str">
            <v>AT EDL</v>
          </cell>
          <cell r="I7011" t="str">
            <v>MFG</v>
          </cell>
          <cell r="J7011">
            <v>17346739</v>
          </cell>
          <cell r="K7011">
            <v>0</v>
          </cell>
          <cell r="L7011">
            <v>0</v>
          </cell>
          <cell r="M7011">
            <v>0</v>
          </cell>
          <cell r="N7011">
            <v>0</v>
          </cell>
          <cell r="O7011">
            <v>2907705</v>
          </cell>
          <cell r="P7011">
            <v>20254444</v>
          </cell>
        </row>
        <row r="7012">
          <cell r="A7012" t="str">
            <v>20051219</v>
          </cell>
          <cell r="B7012" t="str">
            <v>0551</v>
          </cell>
          <cell r="C7012" t="str">
            <v>BL RF PRODUCTS</v>
          </cell>
          <cell r="D7012" t="str">
            <v>PL RF CONSUMER PROD</v>
          </cell>
          <cell r="E7012" t="str">
            <v>W/B 1-4</v>
          </cell>
          <cell r="F7012" t="str">
            <v>XTAL</v>
          </cell>
          <cell r="G7012" t="str">
            <v>MY71</v>
          </cell>
          <cell r="H7012" t="str">
            <v>AT Seremban</v>
          </cell>
          <cell r="I7012" t="str">
            <v>MFG</v>
          </cell>
          <cell r="J7012">
            <v>5773429</v>
          </cell>
          <cell r="K7012">
            <v>0</v>
          </cell>
          <cell r="L7012">
            <v>0</v>
          </cell>
          <cell r="M7012">
            <v>0</v>
          </cell>
          <cell r="N7012">
            <v>0</v>
          </cell>
          <cell r="O7012">
            <v>614448</v>
          </cell>
          <cell r="P7012">
            <v>6387877</v>
          </cell>
        </row>
        <row r="7013">
          <cell r="A7013" t="str">
            <v>20051219</v>
          </cell>
          <cell r="B7013" t="str">
            <v>0551</v>
          </cell>
          <cell r="C7013" t="str">
            <v>BL RF PRODUCTS</v>
          </cell>
          <cell r="D7013" t="str">
            <v>PL RF CONSUMER PROD</v>
          </cell>
          <cell r="E7013" t="str">
            <v>W/B 1-4</v>
          </cell>
          <cell r="F7013" t="str">
            <v>XTAL</v>
          </cell>
          <cell r="G7013" t="str">
            <v>PH70</v>
          </cell>
          <cell r="H7013" t="str">
            <v>AT PSPI</v>
          </cell>
          <cell r="I7013" t="str">
            <v>MFG</v>
          </cell>
          <cell r="J7013">
            <v>59454</v>
          </cell>
          <cell r="K7013">
            <v>0</v>
          </cell>
          <cell r="L7013">
            <v>0</v>
          </cell>
          <cell r="M7013">
            <v>0</v>
          </cell>
          <cell r="N7013">
            <v>0</v>
          </cell>
          <cell r="O7013">
            <v>0</v>
          </cell>
          <cell r="P7013">
            <v>59454</v>
          </cell>
        </row>
        <row r="7014">
          <cell r="A7014" t="str">
            <v>20051219</v>
          </cell>
          <cell r="B7014" t="str">
            <v>0551</v>
          </cell>
          <cell r="C7014" t="str">
            <v>BL RF PRODUCTS</v>
          </cell>
          <cell r="D7014" t="str">
            <v>PL RF CONSUMER PROD</v>
          </cell>
          <cell r="E7014" t="str">
            <v>W/B 5-7</v>
          </cell>
          <cell r="F7014" t="str">
            <v>all categories</v>
          </cell>
          <cell r="G7014" t="str">
            <v>all plants</v>
          </cell>
          <cell r="H7014" t="str">
            <v>all descriptions</v>
          </cell>
          <cell r="I7014" t="str">
            <v>all types</v>
          </cell>
          <cell r="J7014">
            <v>8321795</v>
          </cell>
          <cell r="K7014">
            <v>0</v>
          </cell>
          <cell r="L7014">
            <v>0</v>
          </cell>
          <cell r="M7014">
            <v>0</v>
          </cell>
          <cell r="N7014">
            <v>0</v>
          </cell>
          <cell r="O7014">
            <v>7186373</v>
          </cell>
          <cell r="P7014">
            <v>15508168</v>
          </cell>
        </row>
        <row r="7015">
          <cell r="A7015" t="str">
            <v>20051219</v>
          </cell>
          <cell r="B7015" t="str">
            <v>0551</v>
          </cell>
          <cell r="C7015" t="str">
            <v>BL RF PRODUCTS</v>
          </cell>
          <cell r="D7015" t="str">
            <v>PL RF CONSUMER PROD</v>
          </cell>
          <cell r="E7015" t="str">
            <v>W/B 5-7</v>
          </cell>
          <cell r="F7015" t="str">
            <v>all categories</v>
          </cell>
          <cell r="G7015" t="str">
            <v>all plants</v>
          </cell>
          <cell r="H7015" t="str">
            <v>all descriptions</v>
          </cell>
          <cell r="I7015" t="str">
            <v>IWH</v>
          </cell>
          <cell r="J7015">
            <v>1650000</v>
          </cell>
          <cell r="K7015">
            <v>0</v>
          </cell>
          <cell r="L7015">
            <v>0</v>
          </cell>
          <cell r="M7015">
            <v>0</v>
          </cell>
          <cell r="N7015">
            <v>0</v>
          </cell>
          <cell r="O7015">
            <v>4650000</v>
          </cell>
          <cell r="P7015">
            <v>6300000</v>
          </cell>
        </row>
        <row r="7016">
          <cell r="A7016" t="str">
            <v>20051219</v>
          </cell>
          <cell r="B7016" t="str">
            <v>0551</v>
          </cell>
          <cell r="C7016" t="str">
            <v>BL RF PRODUCTS</v>
          </cell>
          <cell r="D7016" t="str">
            <v>PL RF CONSUMER PROD</v>
          </cell>
          <cell r="E7016" t="str">
            <v>W/B 5-7</v>
          </cell>
          <cell r="F7016" t="str">
            <v>all categories</v>
          </cell>
          <cell r="G7016" t="str">
            <v>all plants</v>
          </cell>
          <cell r="H7016" t="str">
            <v>all descriptions</v>
          </cell>
          <cell r="I7016" t="str">
            <v>MFG</v>
          </cell>
          <cell r="J7016">
            <v>6072795</v>
          </cell>
          <cell r="K7016">
            <v>0</v>
          </cell>
          <cell r="L7016">
            <v>0</v>
          </cell>
          <cell r="M7016">
            <v>0</v>
          </cell>
          <cell r="N7016">
            <v>0</v>
          </cell>
          <cell r="O7016">
            <v>2497373</v>
          </cell>
          <cell r="P7016">
            <v>8570168</v>
          </cell>
        </row>
        <row r="7017">
          <cell r="A7017" t="str">
            <v>20051219</v>
          </cell>
          <cell r="B7017" t="str">
            <v>0551</v>
          </cell>
          <cell r="C7017" t="str">
            <v>BL RF PRODUCTS</v>
          </cell>
          <cell r="D7017" t="str">
            <v>PL RF CONSUMER PROD</v>
          </cell>
          <cell r="E7017" t="str">
            <v>W/B 5-7</v>
          </cell>
          <cell r="F7017" t="str">
            <v>all categories</v>
          </cell>
          <cell r="G7017" t="str">
            <v>all plants</v>
          </cell>
          <cell r="H7017" t="str">
            <v>all descriptions</v>
          </cell>
          <cell r="I7017" t="str">
            <v>RDC</v>
          </cell>
          <cell r="J7017">
            <v>566000</v>
          </cell>
          <cell r="K7017">
            <v>0</v>
          </cell>
          <cell r="L7017">
            <v>0</v>
          </cell>
          <cell r="M7017">
            <v>0</v>
          </cell>
          <cell r="N7017">
            <v>0</v>
          </cell>
          <cell r="O7017">
            <v>39000</v>
          </cell>
          <cell r="P7017">
            <v>605000</v>
          </cell>
        </row>
        <row r="7018">
          <cell r="A7018" t="str">
            <v>20051219</v>
          </cell>
          <cell r="B7018" t="str">
            <v>0551</v>
          </cell>
          <cell r="C7018" t="str">
            <v>BL RF PRODUCTS</v>
          </cell>
          <cell r="D7018" t="str">
            <v>PL RF CONSUMER PROD</v>
          </cell>
          <cell r="E7018" t="str">
            <v>W/B 5-7</v>
          </cell>
          <cell r="F7018" t="str">
            <v>all categories</v>
          </cell>
          <cell r="G7018" t="str">
            <v>all plants</v>
          </cell>
          <cell r="H7018" t="str">
            <v>all descriptions</v>
          </cell>
          <cell r="I7018" t="str">
            <v>CSW</v>
          </cell>
          <cell r="J7018">
            <v>33000</v>
          </cell>
          <cell r="K7018">
            <v>0</v>
          </cell>
          <cell r="L7018">
            <v>0</v>
          </cell>
          <cell r="M7018">
            <v>0</v>
          </cell>
          <cell r="N7018">
            <v>0</v>
          </cell>
          <cell r="O7018">
            <v>0</v>
          </cell>
          <cell r="P7018">
            <v>33000</v>
          </cell>
        </row>
        <row r="7019">
          <cell r="A7019" t="str">
            <v>20051219</v>
          </cell>
          <cell r="B7019" t="str">
            <v>0551</v>
          </cell>
          <cell r="C7019" t="str">
            <v>BL RF PRODUCTS</v>
          </cell>
          <cell r="D7019" t="str">
            <v>PL RF CONSUMER PROD</v>
          </cell>
          <cell r="E7019" t="str">
            <v>W/B 5-7</v>
          </cell>
          <cell r="F7019" t="str">
            <v>all categories</v>
          </cell>
          <cell r="G7019" t="str">
            <v>DESR</v>
          </cell>
          <cell r="H7019" t="str">
            <v>SIEMENS REGENSBURG</v>
          </cell>
          <cell r="I7019" t="str">
            <v>CSW</v>
          </cell>
          <cell r="J7019">
            <v>33000</v>
          </cell>
          <cell r="K7019">
            <v>0</v>
          </cell>
          <cell r="L7019">
            <v>0</v>
          </cell>
          <cell r="M7019">
            <v>0</v>
          </cell>
          <cell r="N7019">
            <v>0</v>
          </cell>
          <cell r="O7019">
            <v>0</v>
          </cell>
          <cell r="P7019">
            <v>33000</v>
          </cell>
        </row>
        <row r="7020">
          <cell r="A7020" t="str">
            <v>20051219</v>
          </cell>
          <cell r="B7020" t="str">
            <v>0551</v>
          </cell>
          <cell r="C7020" t="str">
            <v>BL RF PRODUCTS</v>
          </cell>
          <cell r="D7020" t="str">
            <v>PL RF CONSUMER PROD</v>
          </cell>
          <cell r="E7020" t="str">
            <v>W/B 5-7</v>
          </cell>
          <cell r="F7020" t="str">
            <v>all categories</v>
          </cell>
          <cell r="G7020" t="str">
            <v>HK00</v>
          </cell>
          <cell r="H7020" t="str">
            <v>RDC APSH</v>
          </cell>
          <cell r="I7020" t="str">
            <v>RDC</v>
          </cell>
          <cell r="J7020">
            <v>123000</v>
          </cell>
          <cell r="K7020">
            <v>0</v>
          </cell>
          <cell r="L7020">
            <v>0</v>
          </cell>
          <cell r="M7020">
            <v>0</v>
          </cell>
          <cell r="N7020">
            <v>0</v>
          </cell>
          <cell r="O7020">
            <v>0</v>
          </cell>
          <cell r="P7020">
            <v>123000</v>
          </cell>
        </row>
        <row r="7021">
          <cell r="A7021" t="str">
            <v>20051219</v>
          </cell>
          <cell r="B7021" t="str">
            <v>0551</v>
          </cell>
          <cell r="C7021" t="str">
            <v>BL RF PRODUCTS</v>
          </cell>
          <cell r="D7021" t="str">
            <v>PL RF CONSUMER PROD</v>
          </cell>
          <cell r="E7021" t="str">
            <v>W/B 5-7</v>
          </cell>
          <cell r="F7021" t="str">
            <v>all categories</v>
          </cell>
          <cell r="G7021" t="str">
            <v>HK10</v>
          </cell>
          <cell r="H7021" t="str">
            <v>IWH (BL Control) EDL</v>
          </cell>
          <cell r="I7021" t="str">
            <v>IWH</v>
          </cell>
          <cell r="J7021">
            <v>1650000</v>
          </cell>
          <cell r="K7021">
            <v>0</v>
          </cell>
          <cell r="L7021">
            <v>0</v>
          </cell>
          <cell r="M7021">
            <v>0</v>
          </cell>
          <cell r="N7021">
            <v>0</v>
          </cell>
          <cell r="O7021">
            <v>4650000</v>
          </cell>
          <cell r="P7021">
            <v>6300000</v>
          </cell>
        </row>
        <row r="7022">
          <cell r="A7022" t="str">
            <v>20051219</v>
          </cell>
          <cell r="B7022" t="str">
            <v>0551</v>
          </cell>
          <cell r="C7022" t="str">
            <v>BL RF PRODUCTS</v>
          </cell>
          <cell r="D7022" t="str">
            <v>PL RF CONSUMER PROD</v>
          </cell>
          <cell r="E7022" t="str">
            <v>W/B 5-7</v>
          </cell>
          <cell r="F7022" t="str">
            <v>all categories</v>
          </cell>
          <cell r="G7022" t="str">
            <v>HK70</v>
          </cell>
          <cell r="H7022" t="str">
            <v>AT EDL</v>
          </cell>
          <cell r="I7022" t="str">
            <v>MFG</v>
          </cell>
          <cell r="J7022">
            <v>6072632</v>
          </cell>
          <cell r="K7022">
            <v>0</v>
          </cell>
          <cell r="L7022">
            <v>0</v>
          </cell>
          <cell r="M7022">
            <v>0</v>
          </cell>
          <cell r="N7022">
            <v>0</v>
          </cell>
          <cell r="O7022">
            <v>2496630</v>
          </cell>
          <cell r="P7022">
            <v>8569262</v>
          </cell>
        </row>
        <row r="7023">
          <cell r="A7023" t="str">
            <v>20051219</v>
          </cell>
          <cell r="B7023" t="str">
            <v>0551</v>
          </cell>
          <cell r="C7023" t="str">
            <v>BL RF PRODUCTS</v>
          </cell>
          <cell r="D7023" t="str">
            <v>PL RF CONSUMER PROD</v>
          </cell>
          <cell r="E7023" t="str">
            <v>W/B 5-7</v>
          </cell>
          <cell r="F7023" t="str">
            <v>all categories</v>
          </cell>
          <cell r="G7023" t="str">
            <v>HKTT</v>
          </cell>
          <cell r="H7023" t="str">
            <v>CP On-site Warehouse AP</v>
          </cell>
          <cell r="I7023" t="str">
            <v>RDC</v>
          </cell>
          <cell r="J7023">
            <v>162000</v>
          </cell>
          <cell r="K7023">
            <v>0</v>
          </cell>
          <cell r="L7023">
            <v>0</v>
          </cell>
          <cell r="M7023">
            <v>0</v>
          </cell>
          <cell r="N7023">
            <v>0</v>
          </cell>
          <cell r="O7023">
            <v>0</v>
          </cell>
          <cell r="P7023">
            <v>162000</v>
          </cell>
        </row>
        <row r="7024">
          <cell r="A7024" t="str">
            <v>20051219</v>
          </cell>
          <cell r="B7024" t="str">
            <v>0551</v>
          </cell>
          <cell r="C7024" t="str">
            <v>BL RF PRODUCTS</v>
          </cell>
          <cell r="D7024" t="str">
            <v>PL RF CONSUMER PROD</v>
          </cell>
          <cell r="E7024" t="str">
            <v>W/B 5-7</v>
          </cell>
          <cell r="F7024" t="str">
            <v>all categories</v>
          </cell>
          <cell r="G7024" t="str">
            <v>NL00</v>
          </cell>
          <cell r="H7024" t="str">
            <v>RDC EU / TNT LOGISTICS BV</v>
          </cell>
          <cell r="I7024" t="str">
            <v>RDC</v>
          </cell>
          <cell r="J7024">
            <v>0</v>
          </cell>
          <cell r="K7024">
            <v>0</v>
          </cell>
          <cell r="L7024">
            <v>0</v>
          </cell>
          <cell r="M7024">
            <v>0</v>
          </cell>
          <cell r="N7024">
            <v>0</v>
          </cell>
          <cell r="O7024">
            <v>39000</v>
          </cell>
          <cell r="P7024">
            <v>39000</v>
          </cell>
        </row>
        <row r="7025">
          <cell r="A7025" t="str">
            <v>20051219</v>
          </cell>
          <cell r="B7025" t="str">
            <v>0551</v>
          </cell>
          <cell r="C7025" t="str">
            <v>BL RF PRODUCTS</v>
          </cell>
          <cell r="D7025" t="str">
            <v>PL RF CONSUMER PROD</v>
          </cell>
          <cell r="E7025" t="str">
            <v>W/B 5-7</v>
          </cell>
          <cell r="F7025" t="str">
            <v>all categories</v>
          </cell>
          <cell r="G7025" t="str">
            <v>NL00</v>
          </cell>
          <cell r="H7025" t="str">
            <v>UPS SCS Nederland BV (Hal B)</v>
          </cell>
          <cell r="I7025" t="str">
            <v>RDC</v>
          </cell>
          <cell r="J7025">
            <v>200000</v>
          </cell>
          <cell r="K7025">
            <v>0</v>
          </cell>
          <cell r="L7025">
            <v>0</v>
          </cell>
          <cell r="M7025">
            <v>0</v>
          </cell>
          <cell r="N7025">
            <v>0</v>
          </cell>
          <cell r="O7025">
            <v>0</v>
          </cell>
          <cell r="P7025">
            <v>200000</v>
          </cell>
        </row>
        <row r="7026">
          <cell r="A7026" t="str">
            <v>20051219</v>
          </cell>
          <cell r="B7026" t="str">
            <v>0551</v>
          </cell>
          <cell r="C7026" t="str">
            <v>BL RF PRODUCTS</v>
          </cell>
          <cell r="D7026" t="str">
            <v>PL RF CONSUMER PROD</v>
          </cell>
          <cell r="E7026" t="str">
            <v>W/B 5-7</v>
          </cell>
          <cell r="F7026" t="str">
            <v>all categories</v>
          </cell>
          <cell r="G7026" t="str">
            <v>NLTT</v>
          </cell>
          <cell r="H7026" t="str">
            <v>UPS SCS Nederland BV (Hal B)</v>
          </cell>
          <cell r="I7026" t="str">
            <v>RDC</v>
          </cell>
          <cell r="J7026">
            <v>78000</v>
          </cell>
          <cell r="K7026">
            <v>0</v>
          </cell>
          <cell r="L7026">
            <v>0</v>
          </cell>
          <cell r="M7026">
            <v>0</v>
          </cell>
          <cell r="N7026">
            <v>0</v>
          </cell>
          <cell r="O7026">
            <v>0</v>
          </cell>
          <cell r="P7026">
            <v>78000</v>
          </cell>
        </row>
        <row r="7027">
          <cell r="A7027" t="str">
            <v>20051219</v>
          </cell>
          <cell r="B7027" t="str">
            <v>0551</v>
          </cell>
          <cell r="C7027" t="str">
            <v>BL RF PRODUCTS</v>
          </cell>
          <cell r="D7027" t="str">
            <v>PL RF CONSUMER PROD</v>
          </cell>
          <cell r="E7027" t="str">
            <v>W/B 5-7</v>
          </cell>
          <cell r="F7027" t="str">
            <v>all categories</v>
          </cell>
          <cell r="G7027" t="str">
            <v>PH79</v>
          </cell>
          <cell r="H7027" t="str">
            <v>WT PSC</v>
          </cell>
          <cell r="I7027" t="str">
            <v>MFG</v>
          </cell>
          <cell r="J7027">
            <v>163</v>
          </cell>
          <cell r="K7027">
            <v>0</v>
          </cell>
          <cell r="L7027">
            <v>0</v>
          </cell>
          <cell r="M7027">
            <v>0</v>
          </cell>
          <cell r="N7027">
            <v>0</v>
          </cell>
          <cell r="O7027">
            <v>743</v>
          </cell>
          <cell r="P7027">
            <v>906</v>
          </cell>
        </row>
        <row r="7028">
          <cell r="A7028" t="str">
            <v>20051219</v>
          </cell>
          <cell r="B7028" t="str">
            <v>0551</v>
          </cell>
          <cell r="C7028" t="str">
            <v>BL RF PRODUCTS</v>
          </cell>
          <cell r="D7028" t="str">
            <v>PL RF CONSUMER PROD</v>
          </cell>
          <cell r="E7028" t="str">
            <v>W/B 5-7</v>
          </cell>
          <cell r="F7028" t="str">
            <v>all categories</v>
          </cell>
          <cell r="G7028" t="str">
            <v>US00</v>
          </cell>
          <cell r="H7028" t="str">
            <v>RDC NARSO</v>
          </cell>
          <cell r="I7028" t="str">
            <v>RDC</v>
          </cell>
          <cell r="J7028">
            <v>3000</v>
          </cell>
          <cell r="K7028">
            <v>0</v>
          </cell>
          <cell r="L7028">
            <v>0</v>
          </cell>
          <cell r="M7028">
            <v>0</v>
          </cell>
          <cell r="N7028">
            <v>0</v>
          </cell>
          <cell r="O7028">
            <v>0</v>
          </cell>
          <cell r="P7028">
            <v>3000</v>
          </cell>
        </row>
        <row r="7029">
          <cell r="A7029" t="str">
            <v>20051219</v>
          </cell>
          <cell r="B7029" t="str">
            <v>0551</v>
          </cell>
          <cell r="C7029" t="str">
            <v>BL RF PRODUCTS</v>
          </cell>
          <cell r="D7029" t="str">
            <v>PL RF CONSUMER PROD</v>
          </cell>
          <cell r="E7029" t="str">
            <v>W/B 5-7</v>
          </cell>
          <cell r="F7029" t="str">
            <v>FP</v>
          </cell>
          <cell r="G7029" t="str">
            <v>all plants</v>
          </cell>
          <cell r="H7029" t="str">
            <v>all descriptions</v>
          </cell>
          <cell r="I7029" t="str">
            <v>all types</v>
          </cell>
          <cell r="J7029">
            <v>2249000</v>
          </cell>
          <cell r="K7029">
            <v>0</v>
          </cell>
          <cell r="L7029">
            <v>0</v>
          </cell>
          <cell r="M7029">
            <v>0</v>
          </cell>
          <cell r="N7029">
            <v>0</v>
          </cell>
          <cell r="O7029">
            <v>4689000</v>
          </cell>
          <cell r="P7029">
            <v>6938000</v>
          </cell>
        </row>
        <row r="7030">
          <cell r="A7030" t="str">
            <v>20051219</v>
          </cell>
          <cell r="B7030" t="str">
            <v>0551</v>
          </cell>
          <cell r="C7030" t="str">
            <v>BL RF PRODUCTS</v>
          </cell>
          <cell r="D7030" t="str">
            <v>PL RF CONSUMER PROD</v>
          </cell>
          <cell r="E7030" t="str">
            <v>W/B 5-7</v>
          </cell>
          <cell r="F7030" t="str">
            <v>FP</v>
          </cell>
          <cell r="G7030" t="str">
            <v>all plants</v>
          </cell>
          <cell r="H7030" t="str">
            <v>all descriptions</v>
          </cell>
          <cell r="I7030" t="str">
            <v>CSW</v>
          </cell>
          <cell r="J7030">
            <v>33000</v>
          </cell>
          <cell r="K7030">
            <v>0</v>
          </cell>
          <cell r="L7030">
            <v>0</v>
          </cell>
          <cell r="M7030">
            <v>0</v>
          </cell>
          <cell r="N7030">
            <v>0</v>
          </cell>
          <cell r="O7030">
            <v>0</v>
          </cell>
          <cell r="P7030">
            <v>33000</v>
          </cell>
        </row>
        <row r="7031">
          <cell r="A7031" t="str">
            <v>20051219</v>
          </cell>
          <cell r="B7031" t="str">
            <v>0551</v>
          </cell>
          <cell r="C7031" t="str">
            <v>BL RF PRODUCTS</v>
          </cell>
          <cell r="D7031" t="str">
            <v>PL RF CONSUMER PROD</v>
          </cell>
          <cell r="E7031" t="str">
            <v>W/B 5-7</v>
          </cell>
          <cell r="F7031" t="str">
            <v>FP</v>
          </cell>
          <cell r="G7031" t="str">
            <v>all plants</v>
          </cell>
          <cell r="H7031" t="str">
            <v>all descriptions</v>
          </cell>
          <cell r="I7031" t="str">
            <v>IWH</v>
          </cell>
          <cell r="J7031">
            <v>1650000</v>
          </cell>
          <cell r="K7031">
            <v>0</v>
          </cell>
          <cell r="L7031">
            <v>0</v>
          </cell>
          <cell r="M7031">
            <v>0</v>
          </cell>
          <cell r="N7031">
            <v>0</v>
          </cell>
          <cell r="O7031">
            <v>4650000</v>
          </cell>
          <cell r="P7031">
            <v>6300000</v>
          </cell>
        </row>
        <row r="7032">
          <cell r="A7032" t="str">
            <v>20051219</v>
          </cell>
          <cell r="B7032" t="str">
            <v>0551</v>
          </cell>
          <cell r="C7032" t="str">
            <v>BL RF PRODUCTS</v>
          </cell>
          <cell r="D7032" t="str">
            <v>PL RF CONSUMER PROD</v>
          </cell>
          <cell r="E7032" t="str">
            <v>W/B 5-7</v>
          </cell>
          <cell r="F7032" t="str">
            <v>FP</v>
          </cell>
          <cell r="G7032" t="str">
            <v>all plants</v>
          </cell>
          <cell r="H7032" t="str">
            <v>all descriptions</v>
          </cell>
          <cell r="I7032" t="str">
            <v>RDC</v>
          </cell>
          <cell r="J7032">
            <v>566000</v>
          </cell>
          <cell r="K7032">
            <v>0</v>
          </cell>
          <cell r="L7032">
            <v>0</v>
          </cell>
          <cell r="M7032">
            <v>0</v>
          </cell>
          <cell r="N7032">
            <v>0</v>
          </cell>
          <cell r="O7032">
            <v>39000</v>
          </cell>
          <cell r="P7032">
            <v>605000</v>
          </cell>
        </row>
        <row r="7033">
          <cell r="A7033" t="str">
            <v>20051219</v>
          </cell>
          <cell r="B7033" t="str">
            <v>0551</v>
          </cell>
          <cell r="C7033" t="str">
            <v>BL RF PRODUCTS</v>
          </cell>
          <cell r="D7033" t="str">
            <v>PL RF CONSUMER PROD</v>
          </cell>
          <cell r="E7033" t="str">
            <v>W/B 5-7</v>
          </cell>
          <cell r="F7033" t="str">
            <v>FP</v>
          </cell>
          <cell r="G7033" t="str">
            <v>DESR</v>
          </cell>
          <cell r="H7033" t="str">
            <v>SIEMENS REGENSBURG</v>
          </cell>
          <cell r="I7033" t="str">
            <v>CSW</v>
          </cell>
          <cell r="J7033">
            <v>33000</v>
          </cell>
          <cell r="K7033">
            <v>0</v>
          </cell>
          <cell r="L7033">
            <v>0</v>
          </cell>
          <cell r="M7033">
            <v>0</v>
          </cell>
          <cell r="N7033">
            <v>0</v>
          </cell>
          <cell r="O7033">
            <v>0</v>
          </cell>
          <cell r="P7033">
            <v>33000</v>
          </cell>
        </row>
        <row r="7034">
          <cell r="A7034" t="str">
            <v>20051219</v>
          </cell>
          <cell r="B7034" t="str">
            <v>0551</v>
          </cell>
          <cell r="C7034" t="str">
            <v>BL RF PRODUCTS</v>
          </cell>
          <cell r="D7034" t="str">
            <v>PL RF CONSUMER PROD</v>
          </cell>
          <cell r="E7034" t="str">
            <v>W/B 5-7</v>
          </cell>
          <cell r="F7034" t="str">
            <v>FP</v>
          </cell>
          <cell r="G7034" t="str">
            <v>HK00</v>
          </cell>
          <cell r="H7034" t="str">
            <v>RDC APSH</v>
          </cell>
          <cell r="I7034" t="str">
            <v>RDC</v>
          </cell>
          <cell r="J7034">
            <v>123000</v>
          </cell>
          <cell r="K7034">
            <v>0</v>
          </cell>
          <cell r="L7034">
            <v>0</v>
          </cell>
          <cell r="M7034">
            <v>0</v>
          </cell>
          <cell r="N7034">
            <v>0</v>
          </cell>
          <cell r="O7034">
            <v>0</v>
          </cell>
          <cell r="P7034">
            <v>123000</v>
          </cell>
        </row>
        <row r="7035">
          <cell r="A7035" t="str">
            <v>20051219</v>
          </cell>
          <cell r="B7035" t="str">
            <v>0551</v>
          </cell>
          <cell r="C7035" t="str">
            <v>BL RF PRODUCTS</v>
          </cell>
          <cell r="D7035" t="str">
            <v>PL RF CONSUMER PROD</v>
          </cell>
          <cell r="E7035" t="str">
            <v>W/B 5-7</v>
          </cell>
          <cell r="F7035" t="str">
            <v>FP</v>
          </cell>
          <cell r="G7035" t="str">
            <v>HK10</v>
          </cell>
          <cell r="H7035" t="str">
            <v>IWH (BL Control) EDL</v>
          </cell>
          <cell r="I7035" t="str">
            <v>IWH</v>
          </cell>
          <cell r="J7035">
            <v>1650000</v>
          </cell>
          <cell r="K7035">
            <v>0</v>
          </cell>
          <cell r="L7035">
            <v>0</v>
          </cell>
          <cell r="M7035">
            <v>0</v>
          </cell>
          <cell r="N7035">
            <v>0</v>
          </cell>
          <cell r="O7035">
            <v>4650000</v>
          </cell>
          <cell r="P7035">
            <v>6300000</v>
          </cell>
        </row>
        <row r="7036">
          <cell r="A7036" t="str">
            <v>20051219</v>
          </cell>
          <cell r="B7036" t="str">
            <v>0551</v>
          </cell>
          <cell r="C7036" t="str">
            <v>BL RF PRODUCTS</v>
          </cell>
          <cell r="D7036" t="str">
            <v>PL RF CONSUMER PROD</v>
          </cell>
          <cell r="E7036" t="str">
            <v>W/B 5-7</v>
          </cell>
          <cell r="F7036" t="str">
            <v>FP</v>
          </cell>
          <cell r="G7036" t="str">
            <v>HKTT</v>
          </cell>
          <cell r="H7036" t="str">
            <v>CP On-site Warehouse AP</v>
          </cell>
          <cell r="I7036" t="str">
            <v>RDC</v>
          </cell>
          <cell r="J7036">
            <v>162000</v>
          </cell>
          <cell r="K7036">
            <v>0</v>
          </cell>
          <cell r="L7036">
            <v>0</v>
          </cell>
          <cell r="M7036">
            <v>0</v>
          </cell>
          <cell r="N7036">
            <v>0</v>
          </cell>
          <cell r="O7036">
            <v>0</v>
          </cell>
          <cell r="P7036">
            <v>162000</v>
          </cell>
        </row>
        <row r="7037">
          <cell r="A7037" t="str">
            <v>20051219</v>
          </cell>
          <cell r="B7037" t="str">
            <v>0551</v>
          </cell>
          <cell r="C7037" t="str">
            <v>BL RF PRODUCTS</v>
          </cell>
          <cell r="D7037" t="str">
            <v>PL RF CONSUMER PROD</v>
          </cell>
          <cell r="E7037" t="str">
            <v>W/B 5-7</v>
          </cell>
          <cell r="F7037" t="str">
            <v>FP</v>
          </cell>
          <cell r="G7037" t="str">
            <v>NL00</v>
          </cell>
          <cell r="H7037" t="str">
            <v>UPS SCS Nederland BV (Hal B)</v>
          </cell>
          <cell r="I7037" t="str">
            <v>RDC</v>
          </cell>
          <cell r="J7037">
            <v>200000</v>
          </cell>
          <cell r="K7037">
            <v>0</v>
          </cell>
          <cell r="L7037">
            <v>0</v>
          </cell>
          <cell r="M7037">
            <v>0</v>
          </cell>
          <cell r="N7037">
            <v>0</v>
          </cell>
          <cell r="O7037">
            <v>0</v>
          </cell>
          <cell r="P7037">
            <v>200000</v>
          </cell>
        </row>
        <row r="7038">
          <cell r="A7038" t="str">
            <v>20051219</v>
          </cell>
          <cell r="B7038" t="str">
            <v>0551</v>
          </cell>
          <cell r="C7038" t="str">
            <v>BL RF PRODUCTS</v>
          </cell>
          <cell r="D7038" t="str">
            <v>PL RF CONSUMER PROD</v>
          </cell>
          <cell r="E7038" t="str">
            <v>W/B 5-7</v>
          </cell>
          <cell r="F7038" t="str">
            <v>FP</v>
          </cell>
          <cell r="G7038" t="str">
            <v>NL00</v>
          </cell>
          <cell r="H7038" t="str">
            <v>RDC EU / TNT LOGISTICS BV</v>
          </cell>
          <cell r="I7038" t="str">
            <v>RDC</v>
          </cell>
          <cell r="J7038">
            <v>0</v>
          </cell>
          <cell r="K7038">
            <v>0</v>
          </cell>
          <cell r="L7038">
            <v>0</v>
          </cell>
          <cell r="M7038">
            <v>0</v>
          </cell>
          <cell r="N7038">
            <v>0</v>
          </cell>
          <cell r="O7038">
            <v>39000</v>
          </cell>
          <cell r="P7038">
            <v>39000</v>
          </cell>
        </row>
        <row r="7039">
          <cell r="A7039" t="str">
            <v>20051219</v>
          </cell>
          <cell r="B7039" t="str">
            <v>0551</v>
          </cell>
          <cell r="C7039" t="str">
            <v>BL RF PRODUCTS</v>
          </cell>
          <cell r="D7039" t="str">
            <v>PL RF CONSUMER PROD</v>
          </cell>
          <cell r="E7039" t="str">
            <v>W/B 5-7</v>
          </cell>
          <cell r="F7039" t="str">
            <v>FP</v>
          </cell>
          <cell r="G7039" t="str">
            <v>NLTT</v>
          </cell>
          <cell r="H7039" t="str">
            <v>UPS SCS Nederland BV (Hal B)</v>
          </cell>
          <cell r="I7039" t="str">
            <v>RDC</v>
          </cell>
          <cell r="J7039">
            <v>78000</v>
          </cell>
          <cell r="K7039">
            <v>0</v>
          </cell>
          <cell r="L7039">
            <v>0</v>
          </cell>
          <cell r="M7039">
            <v>0</v>
          </cell>
          <cell r="N7039">
            <v>0</v>
          </cell>
          <cell r="O7039">
            <v>0</v>
          </cell>
          <cell r="P7039">
            <v>78000</v>
          </cell>
        </row>
        <row r="7040">
          <cell r="A7040" t="str">
            <v>20051219</v>
          </cell>
          <cell r="B7040" t="str">
            <v>0551</v>
          </cell>
          <cell r="C7040" t="str">
            <v>BL RF PRODUCTS</v>
          </cell>
          <cell r="D7040" t="str">
            <v>PL RF CONSUMER PROD</v>
          </cell>
          <cell r="E7040" t="str">
            <v>W/B 5-7</v>
          </cell>
          <cell r="F7040" t="str">
            <v>FP</v>
          </cell>
          <cell r="G7040" t="str">
            <v>US00</v>
          </cell>
          <cell r="H7040" t="str">
            <v>RDC NARSO</v>
          </cell>
          <cell r="I7040" t="str">
            <v>RDC</v>
          </cell>
          <cell r="J7040">
            <v>3000</v>
          </cell>
          <cell r="K7040">
            <v>0</v>
          </cell>
          <cell r="L7040">
            <v>0</v>
          </cell>
          <cell r="M7040">
            <v>0</v>
          </cell>
          <cell r="N7040">
            <v>0</v>
          </cell>
          <cell r="O7040">
            <v>0</v>
          </cell>
          <cell r="P7040">
            <v>3000</v>
          </cell>
        </row>
        <row r="7041">
          <cell r="A7041" t="str">
            <v>20051219</v>
          </cell>
          <cell r="B7041" t="str">
            <v>0551</v>
          </cell>
          <cell r="C7041" t="str">
            <v>BL RF PRODUCTS</v>
          </cell>
          <cell r="D7041" t="str">
            <v>PL RF CONSUMER PROD</v>
          </cell>
          <cell r="E7041" t="str">
            <v>W/B 5-7</v>
          </cell>
          <cell r="F7041" t="str">
            <v>WAFER</v>
          </cell>
          <cell r="G7041" t="str">
            <v>all plants</v>
          </cell>
          <cell r="H7041" t="str">
            <v>all descriptions</v>
          </cell>
          <cell r="I7041" t="str">
            <v>MFG</v>
          </cell>
          <cell r="J7041">
            <v>163</v>
          </cell>
          <cell r="K7041">
            <v>0</v>
          </cell>
          <cell r="L7041">
            <v>0</v>
          </cell>
          <cell r="M7041">
            <v>0</v>
          </cell>
          <cell r="N7041">
            <v>0</v>
          </cell>
          <cell r="O7041">
            <v>743</v>
          </cell>
          <cell r="P7041">
            <v>906</v>
          </cell>
        </row>
        <row r="7042">
          <cell r="A7042" t="str">
            <v>20051219</v>
          </cell>
          <cell r="B7042" t="str">
            <v>0551</v>
          </cell>
          <cell r="C7042" t="str">
            <v>BL RF PRODUCTS</v>
          </cell>
          <cell r="D7042" t="str">
            <v>PL RF CONSUMER PROD</v>
          </cell>
          <cell r="E7042" t="str">
            <v>W/B 5-7</v>
          </cell>
          <cell r="F7042" t="str">
            <v>WAFER</v>
          </cell>
          <cell r="G7042" t="str">
            <v>all plants</v>
          </cell>
          <cell r="H7042" t="str">
            <v>all descriptions</v>
          </cell>
          <cell r="I7042" t="str">
            <v>all types</v>
          </cell>
          <cell r="J7042">
            <v>163</v>
          </cell>
          <cell r="K7042">
            <v>0</v>
          </cell>
          <cell r="L7042">
            <v>0</v>
          </cell>
          <cell r="M7042">
            <v>0</v>
          </cell>
          <cell r="N7042">
            <v>0</v>
          </cell>
          <cell r="O7042">
            <v>743</v>
          </cell>
          <cell r="P7042">
            <v>906</v>
          </cell>
        </row>
        <row r="7043">
          <cell r="A7043" t="str">
            <v>20051219</v>
          </cell>
          <cell r="B7043" t="str">
            <v>0551</v>
          </cell>
          <cell r="C7043" t="str">
            <v>BL RF PRODUCTS</v>
          </cell>
          <cell r="D7043" t="str">
            <v>PL RF CONSUMER PROD</v>
          </cell>
          <cell r="E7043" t="str">
            <v>W/B 5-7</v>
          </cell>
          <cell r="F7043" t="str">
            <v>WAFER</v>
          </cell>
          <cell r="G7043" t="str">
            <v>PH79</v>
          </cell>
          <cell r="H7043" t="str">
            <v>WT PSC</v>
          </cell>
          <cell r="I7043" t="str">
            <v>MFG</v>
          </cell>
          <cell r="J7043">
            <v>163</v>
          </cell>
          <cell r="K7043">
            <v>0</v>
          </cell>
          <cell r="L7043">
            <v>0</v>
          </cell>
          <cell r="M7043">
            <v>0</v>
          </cell>
          <cell r="N7043">
            <v>0</v>
          </cell>
          <cell r="O7043">
            <v>743</v>
          </cell>
          <cell r="P7043">
            <v>906</v>
          </cell>
        </row>
        <row r="7044">
          <cell r="A7044" t="str">
            <v>20051219</v>
          </cell>
          <cell r="B7044" t="str">
            <v>0551</v>
          </cell>
          <cell r="C7044" t="str">
            <v>BL RF PRODUCTS</v>
          </cell>
          <cell r="D7044" t="str">
            <v>PL RF CONSUMER PROD</v>
          </cell>
          <cell r="E7044" t="str">
            <v>W/B 5-7</v>
          </cell>
          <cell r="F7044" t="str">
            <v>XTAL</v>
          </cell>
          <cell r="G7044" t="str">
            <v>all plants</v>
          </cell>
          <cell r="H7044" t="str">
            <v>all descriptions</v>
          </cell>
          <cell r="I7044" t="str">
            <v>MFG</v>
          </cell>
          <cell r="J7044">
            <v>6072632</v>
          </cell>
          <cell r="K7044">
            <v>0</v>
          </cell>
          <cell r="L7044">
            <v>0</v>
          </cell>
          <cell r="M7044">
            <v>0</v>
          </cell>
          <cell r="N7044">
            <v>0</v>
          </cell>
          <cell r="O7044">
            <v>2496630</v>
          </cell>
          <cell r="P7044">
            <v>8569262</v>
          </cell>
        </row>
        <row r="7045">
          <cell r="A7045" t="str">
            <v>20051219</v>
          </cell>
          <cell r="B7045" t="str">
            <v>0551</v>
          </cell>
          <cell r="C7045" t="str">
            <v>BL RF PRODUCTS</v>
          </cell>
          <cell r="D7045" t="str">
            <v>PL RF CONSUMER PROD</v>
          </cell>
          <cell r="E7045" t="str">
            <v>W/B 5-7</v>
          </cell>
          <cell r="F7045" t="str">
            <v>XTAL</v>
          </cell>
          <cell r="G7045" t="str">
            <v>all plants</v>
          </cell>
          <cell r="H7045" t="str">
            <v>all descriptions</v>
          </cell>
          <cell r="I7045" t="str">
            <v>all types</v>
          </cell>
          <cell r="J7045">
            <v>6072632</v>
          </cell>
          <cell r="K7045">
            <v>0</v>
          </cell>
          <cell r="L7045">
            <v>0</v>
          </cell>
          <cell r="M7045">
            <v>0</v>
          </cell>
          <cell r="N7045">
            <v>0</v>
          </cell>
          <cell r="O7045">
            <v>2496630</v>
          </cell>
          <cell r="P7045">
            <v>8569262</v>
          </cell>
        </row>
        <row r="7046">
          <cell r="A7046" t="str">
            <v>20051219</v>
          </cell>
          <cell r="B7046" t="str">
            <v>0551</v>
          </cell>
          <cell r="C7046" t="str">
            <v>BL RF PRODUCTS</v>
          </cell>
          <cell r="D7046" t="str">
            <v>PL RF CONSUMER PROD</v>
          </cell>
          <cell r="E7046" t="str">
            <v>W/B 5-7</v>
          </cell>
          <cell r="F7046" t="str">
            <v>XTAL</v>
          </cell>
          <cell r="G7046" t="str">
            <v>HK70</v>
          </cell>
          <cell r="H7046" t="str">
            <v>AT EDL</v>
          </cell>
          <cell r="I7046" t="str">
            <v>MFG</v>
          </cell>
          <cell r="J7046">
            <v>6072632</v>
          </cell>
          <cell r="K7046">
            <v>0</v>
          </cell>
          <cell r="L7046">
            <v>0</v>
          </cell>
          <cell r="M7046">
            <v>0</v>
          </cell>
          <cell r="N7046">
            <v>0</v>
          </cell>
          <cell r="O7046">
            <v>2496630</v>
          </cell>
          <cell r="P7046">
            <v>8569262</v>
          </cell>
        </row>
        <row r="7047">
          <cell r="A7047" t="str">
            <v>20051212</v>
          </cell>
          <cell r="B7047" t="str">
            <v>0550</v>
          </cell>
          <cell r="C7047" t="str">
            <v>BL RF PRODUCTS</v>
          </cell>
          <cell r="D7047" t="str">
            <v>all PL's</v>
          </cell>
          <cell r="E7047" t="str">
            <v>all PMC's</v>
          </cell>
          <cell r="F7047" t="str">
            <v>all categories</v>
          </cell>
          <cell r="G7047" t="str">
            <v>all plants</v>
          </cell>
          <cell r="H7047" t="str">
            <v>all descriptions</v>
          </cell>
          <cell r="I7047" t="str">
            <v>all types</v>
          </cell>
          <cell r="J7047">
            <v>539754184</v>
          </cell>
          <cell r="K7047">
            <v>266301</v>
          </cell>
          <cell r="L7047">
            <v>4189877</v>
          </cell>
          <cell r="M7047">
            <v>0</v>
          </cell>
          <cell r="N7047">
            <v>99181</v>
          </cell>
          <cell r="O7047">
            <v>483620397</v>
          </cell>
          <cell r="P7047">
            <v>1027929940</v>
          </cell>
        </row>
        <row r="7048">
          <cell r="A7048" t="str">
            <v>20051212</v>
          </cell>
          <cell r="B7048" t="str">
            <v>0550</v>
          </cell>
          <cell r="C7048" t="str">
            <v>BL RF PRODUCTS</v>
          </cell>
          <cell r="D7048" t="str">
            <v>all PL's</v>
          </cell>
          <cell r="E7048" t="str">
            <v>all PMC's</v>
          </cell>
          <cell r="F7048" t="str">
            <v>all categories</v>
          </cell>
          <cell r="G7048" t="str">
            <v>all plants</v>
          </cell>
          <cell r="H7048" t="str">
            <v>all descriptions</v>
          </cell>
          <cell r="I7048" t="str">
            <v>TRN</v>
          </cell>
          <cell r="J7048">
            <v>0</v>
          </cell>
          <cell r="K7048">
            <v>0</v>
          </cell>
          <cell r="L7048">
            <v>0</v>
          </cell>
          <cell r="M7048">
            <v>0</v>
          </cell>
          <cell r="N7048">
            <v>99181</v>
          </cell>
          <cell r="O7048">
            <v>72380</v>
          </cell>
          <cell r="P7048">
            <v>171561</v>
          </cell>
        </row>
        <row r="7049">
          <cell r="A7049" t="str">
            <v>20051212</v>
          </cell>
          <cell r="B7049" t="str">
            <v>0550</v>
          </cell>
          <cell r="C7049" t="str">
            <v>BL RF PRODUCTS</v>
          </cell>
          <cell r="D7049" t="str">
            <v>all PL's</v>
          </cell>
          <cell r="E7049" t="str">
            <v>all PMC's</v>
          </cell>
          <cell r="F7049" t="str">
            <v>all categories</v>
          </cell>
          <cell r="G7049" t="str">
            <v>all plants</v>
          </cell>
          <cell r="H7049" t="str">
            <v>all descriptions</v>
          </cell>
          <cell r="I7049" t="str">
            <v>FDC</v>
          </cell>
          <cell r="J7049">
            <v>0</v>
          </cell>
          <cell r="K7049">
            <v>0</v>
          </cell>
          <cell r="L7049">
            <v>0</v>
          </cell>
          <cell r="M7049">
            <v>0</v>
          </cell>
          <cell r="N7049">
            <v>0</v>
          </cell>
          <cell r="O7049">
            <v>0</v>
          </cell>
          <cell r="P7049">
            <v>0</v>
          </cell>
        </row>
        <row r="7050">
          <cell r="A7050" t="str">
            <v>20051212</v>
          </cell>
          <cell r="B7050" t="str">
            <v>0550</v>
          </cell>
          <cell r="C7050" t="str">
            <v>BL RF PRODUCTS</v>
          </cell>
          <cell r="D7050" t="str">
            <v>all PL's</v>
          </cell>
          <cell r="E7050" t="str">
            <v>all PMC's</v>
          </cell>
          <cell r="F7050" t="str">
            <v>all categories</v>
          </cell>
          <cell r="G7050" t="str">
            <v>all plants</v>
          </cell>
          <cell r="H7050" t="str">
            <v>all descriptions</v>
          </cell>
          <cell r="I7050" t="str">
            <v>IWH</v>
          </cell>
          <cell r="J7050">
            <v>131378222</v>
          </cell>
          <cell r="K7050">
            <v>0</v>
          </cell>
          <cell r="L7050">
            <v>0</v>
          </cell>
          <cell r="M7050">
            <v>0</v>
          </cell>
          <cell r="N7050">
            <v>0</v>
          </cell>
          <cell r="O7050">
            <v>121582982</v>
          </cell>
          <cell r="P7050">
            <v>252961204</v>
          </cell>
        </row>
        <row r="7051">
          <cell r="A7051" t="str">
            <v>20051212</v>
          </cell>
          <cell r="B7051" t="str">
            <v>0550</v>
          </cell>
          <cell r="C7051" t="str">
            <v>BL RF PRODUCTS</v>
          </cell>
          <cell r="D7051" t="str">
            <v>all PL's</v>
          </cell>
          <cell r="E7051" t="str">
            <v>all PMC's</v>
          </cell>
          <cell r="F7051" t="str">
            <v>all categories</v>
          </cell>
          <cell r="G7051" t="str">
            <v>all plants</v>
          </cell>
          <cell r="H7051" t="str">
            <v>all descriptions</v>
          </cell>
          <cell r="I7051" t="str">
            <v>MFG</v>
          </cell>
          <cell r="J7051">
            <v>309449964</v>
          </cell>
          <cell r="K7051">
            <v>0</v>
          </cell>
          <cell r="L7051">
            <v>0</v>
          </cell>
          <cell r="M7051">
            <v>0</v>
          </cell>
          <cell r="N7051">
            <v>0</v>
          </cell>
          <cell r="O7051">
            <v>347653565</v>
          </cell>
          <cell r="P7051">
            <v>657103529</v>
          </cell>
        </row>
        <row r="7052">
          <cell r="A7052" t="str">
            <v>20051212</v>
          </cell>
          <cell r="B7052" t="str">
            <v>0550</v>
          </cell>
          <cell r="C7052" t="str">
            <v>BL RF PRODUCTS</v>
          </cell>
          <cell r="D7052" t="str">
            <v>all PL's</v>
          </cell>
          <cell r="E7052" t="str">
            <v>all PMC's</v>
          </cell>
          <cell r="F7052" t="str">
            <v>all categories</v>
          </cell>
          <cell r="G7052" t="str">
            <v>all plants</v>
          </cell>
          <cell r="H7052" t="str">
            <v>all descriptions</v>
          </cell>
          <cell r="I7052" t="str">
            <v>RDC</v>
          </cell>
          <cell r="J7052">
            <v>71919706</v>
          </cell>
          <cell r="K7052">
            <v>266301</v>
          </cell>
          <cell r="L7052">
            <v>4189877</v>
          </cell>
          <cell r="M7052">
            <v>0</v>
          </cell>
          <cell r="N7052">
            <v>0</v>
          </cell>
          <cell r="O7052">
            <v>2662470</v>
          </cell>
          <cell r="P7052">
            <v>79038354</v>
          </cell>
        </row>
        <row r="7053">
          <cell r="A7053" t="str">
            <v>20051212</v>
          </cell>
          <cell r="B7053" t="str">
            <v>0550</v>
          </cell>
          <cell r="C7053" t="str">
            <v>BL RF PRODUCTS</v>
          </cell>
          <cell r="D7053" t="str">
            <v>all PL's</v>
          </cell>
          <cell r="E7053" t="str">
            <v>all PMC's</v>
          </cell>
          <cell r="F7053" t="str">
            <v>all categories</v>
          </cell>
          <cell r="G7053" t="str">
            <v>all plants</v>
          </cell>
          <cell r="H7053" t="str">
            <v>all descriptions</v>
          </cell>
          <cell r="I7053" t="str">
            <v>CSW</v>
          </cell>
          <cell r="J7053">
            <v>27006292</v>
          </cell>
          <cell r="K7053">
            <v>0</v>
          </cell>
          <cell r="L7053">
            <v>0</v>
          </cell>
          <cell r="M7053">
            <v>0</v>
          </cell>
          <cell r="N7053">
            <v>0</v>
          </cell>
          <cell r="O7053">
            <v>11649000</v>
          </cell>
          <cell r="P7053">
            <v>38655292</v>
          </cell>
        </row>
        <row r="7054">
          <cell r="A7054" t="str">
            <v>20051212</v>
          </cell>
          <cell r="B7054" t="str">
            <v>0550</v>
          </cell>
          <cell r="C7054" t="str">
            <v>BL RF PRODUCTS</v>
          </cell>
          <cell r="D7054" t="str">
            <v>all PL's</v>
          </cell>
          <cell r="E7054" t="str">
            <v>all PMC's</v>
          </cell>
          <cell r="F7054" t="str">
            <v>all categories</v>
          </cell>
          <cell r="G7054" t="str">
            <v>BRNM</v>
          </cell>
          <cell r="H7054" t="str">
            <v>NOKIA DO BRASIL TECNOLOGIA LTD</v>
          </cell>
          <cell r="I7054" t="str">
            <v>CSW</v>
          </cell>
          <cell r="J7054">
            <v>538000</v>
          </cell>
          <cell r="K7054">
            <v>0</v>
          </cell>
          <cell r="L7054">
            <v>0</v>
          </cell>
          <cell r="M7054">
            <v>0</v>
          </cell>
          <cell r="N7054">
            <v>0</v>
          </cell>
          <cell r="O7054">
            <v>0</v>
          </cell>
          <cell r="P7054">
            <v>538000</v>
          </cell>
        </row>
        <row r="7055">
          <cell r="A7055" t="str">
            <v>20051212</v>
          </cell>
          <cell r="B7055" t="str">
            <v>0550</v>
          </cell>
          <cell r="C7055" t="str">
            <v>BL RF PRODUCTS</v>
          </cell>
          <cell r="D7055" t="str">
            <v>all PL's</v>
          </cell>
          <cell r="E7055" t="str">
            <v>all PMC's</v>
          </cell>
          <cell r="F7055" t="str">
            <v>all categories</v>
          </cell>
          <cell r="G7055" t="str">
            <v>CN10</v>
          </cell>
          <cell r="H7055" t="str">
            <v>IWH (BL Control) Guangdong</v>
          </cell>
          <cell r="I7055" t="str">
            <v>IWH</v>
          </cell>
          <cell r="J7055">
            <v>41677000</v>
          </cell>
          <cell r="K7055">
            <v>0</v>
          </cell>
          <cell r="L7055">
            <v>0</v>
          </cell>
          <cell r="M7055">
            <v>0</v>
          </cell>
          <cell r="N7055">
            <v>0</v>
          </cell>
          <cell r="O7055">
            <v>36735301</v>
          </cell>
          <cell r="P7055">
            <v>78412301</v>
          </cell>
        </row>
        <row r="7056">
          <cell r="A7056" t="str">
            <v>20051212</v>
          </cell>
          <cell r="B7056" t="str">
            <v>0550</v>
          </cell>
          <cell r="C7056" t="str">
            <v>BL RF PRODUCTS</v>
          </cell>
          <cell r="D7056" t="str">
            <v>all PL's</v>
          </cell>
          <cell r="E7056" t="str">
            <v>all PMC's</v>
          </cell>
          <cell r="F7056" t="str">
            <v>all categories</v>
          </cell>
          <cell r="G7056" t="str">
            <v>CN71</v>
          </cell>
          <cell r="H7056" t="str">
            <v>AT PS Guangdong</v>
          </cell>
          <cell r="I7056" t="str">
            <v>MFG</v>
          </cell>
          <cell r="J7056">
            <v>120649320</v>
          </cell>
          <cell r="K7056">
            <v>0</v>
          </cell>
          <cell r="L7056">
            <v>0</v>
          </cell>
          <cell r="M7056">
            <v>0</v>
          </cell>
          <cell r="N7056">
            <v>0</v>
          </cell>
          <cell r="O7056">
            <v>95491057</v>
          </cell>
          <cell r="P7056">
            <v>216140377</v>
          </cell>
        </row>
        <row r="7057">
          <cell r="A7057" t="str">
            <v>20051212</v>
          </cell>
          <cell r="B7057" t="str">
            <v>0550</v>
          </cell>
          <cell r="C7057" t="str">
            <v>BL RF PRODUCTS</v>
          </cell>
          <cell r="D7057" t="str">
            <v>all PL's</v>
          </cell>
          <cell r="E7057" t="str">
            <v>all PMC's</v>
          </cell>
          <cell r="F7057" t="str">
            <v>all categories</v>
          </cell>
          <cell r="G7057" t="str">
            <v>CNBB</v>
          </cell>
          <cell r="H7057" t="str">
            <v>BGKI Import</v>
          </cell>
          <cell r="I7057" t="str">
            <v>CSW</v>
          </cell>
          <cell r="J7057">
            <v>122847</v>
          </cell>
          <cell r="K7057">
            <v>0</v>
          </cell>
          <cell r="L7057">
            <v>0</v>
          </cell>
          <cell r="M7057">
            <v>0</v>
          </cell>
          <cell r="N7057">
            <v>0</v>
          </cell>
          <cell r="O7057">
            <v>0</v>
          </cell>
          <cell r="P7057">
            <v>122847</v>
          </cell>
        </row>
        <row r="7058">
          <cell r="A7058" t="str">
            <v>20051212</v>
          </cell>
          <cell r="B7058" t="str">
            <v>0550</v>
          </cell>
          <cell r="C7058" t="str">
            <v>BL RF PRODUCTS</v>
          </cell>
          <cell r="D7058" t="str">
            <v>all PL's</v>
          </cell>
          <cell r="E7058" t="str">
            <v>all PMC's</v>
          </cell>
          <cell r="F7058" t="str">
            <v>all categories</v>
          </cell>
          <cell r="G7058" t="str">
            <v>CNBC</v>
          </cell>
          <cell r="H7058" t="str">
            <v>BGKI Export</v>
          </cell>
          <cell r="I7058" t="str">
            <v>CSW</v>
          </cell>
          <cell r="J7058">
            <v>170572</v>
          </cell>
          <cell r="K7058">
            <v>0</v>
          </cell>
          <cell r="L7058">
            <v>0</v>
          </cell>
          <cell r="M7058">
            <v>0</v>
          </cell>
          <cell r="N7058">
            <v>0</v>
          </cell>
          <cell r="O7058">
            <v>21000</v>
          </cell>
          <cell r="P7058">
            <v>191572</v>
          </cell>
        </row>
        <row r="7059">
          <cell r="A7059" t="str">
            <v>20051212</v>
          </cell>
          <cell r="B7059" t="str">
            <v>0550</v>
          </cell>
          <cell r="C7059" t="str">
            <v>BL RF PRODUCTS</v>
          </cell>
          <cell r="D7059" t="str">
            <v>all PL's</v>
          </cell>
          <cell r="E7059" t="str">
            <v>all PMC's</v>
          </cell>
          <cell r="F7059" t="str">
            <v>all categories</v>
          </cell>
          <cell r="G7059" t="str">
            <v>CNFB</v>
          </cell>
          <cell r="H7059" t="str">
            <v>FLEXTRONICS</v>
          </cell>
          <cell r="I7059" t="str">
            <v>CSW</v>
          </cell>
          <cell r="J7059">
            <v>78000</v>
          </cell>
          <cell r="K7059">
            <v>0</v>
          </cell>
          <cell r="L7059">
            <v>0</v>
          </cell>
          <cell r="M7059">
            <v>0</v>
          </cell>
          <cell r="N7059">
            <v>0</v>
          </cell>
          <cell r="O7059">
            <v>0</v>
          </cell>
          <cell r="P7059">
            <v>78000</v>
          </cell>
        </row>
        <row r="7060">
          <cell r="A7060" t="str">
            <v>20051212</v>
          </cell>
          <cell r="B7060" t="str">
            <v>0550</v>
          </cell>
          <cell r="C7060" t="str">
            <v>BL RF PRODUCTS</v>
          </cell>
          <cell r="D7060" t="str">
            <v>all PL's</v>
          </cell>
          <cell r="E7060" t="str">
            <v>all PMC's</v>
          </cell>
          <cell r="F7060" t="str">
            <v>all categories</v>
          </cell>
          <cell r="G7060" t="str">
            <v>CNFE</v>
          </cell>
          <cell r="H7060" t="str">
            <v>FLEXTRONICS_MY_ERI_VMI</v>
          </cell>
          <cell r="I7060" t="str">
            <v>CSW</v>
          </cell>
          <cell r="J7060">
            <v>1503000</v>
          </cell>
          <cell r="K7060">
            <v>0</v>
          </cell>
          <cell r="L7060">
            <v>0</v>
          </cell>
          <cell r="M7060">
            <v>0</v>
          </cell>
          <cell r="N7060">
            <v>0</v>
          </cell>
          <cell r="O7060">
            <v>210000</v>
          </cell>
          <cell r="P7060">
            <v>1713000</v>
          </cell>
        </row>
        <row r="7061">
          <cell r="A7061" t="str">
            <v>20051212</v>
          </cell>
          <cell r="B7061" t="str">
            <v>0550</v>
          </cell>
          <cell r="C7061" t="str">
            <v>BL RF PRODUCTS</v>
          </cell>
          <cell r="D7061" t="str">
            <v>all PL's</v>
          </cell>
          <cell r="E7061" t="str">
            <v>all PMC's</v>
          </cell>
          <cell r="F7061" t="str">
            <v>all categories</v>
          </cell>
          <cell r="G7061" t="str">
            <v>CNMT</v>
          </cell>
          <cell r="H7061" t="str">
            <v>MOTOROLA-CGISS</v>
          </cell>
          <cell r="I7061" t="str">
            <v>CSW</v>
          </cell>
          <cell r="J7061">
            <v>339000</v>
          </cell>
          <cell r="K7061">
            <v>0</v>
          </cell>
          <cell r="L7061">
            <v>0</v>
          </cell>
          <cell r="M7061">
            <v>0</v>
          </cell>
          <cell r="N7061">
            <v>0</v>
          </cell>
          <cell r="O7061">
            <v>72000</v>
          </cell>
          <cell r="P7061">
            <v>411000</v>
          </cell>
        </row>
        <row r="7062">
          <cell r="A7062" t="str">
            <v>20051212</v>
          </cell>
          <cell r="B7062" t="str">
            <v>0550</v>
          </cell>
          <cell r="C7062" t="str">
            <v>BL RF PRODUCTS</v>
          </cell>
          <cell r="D7062" t="str">
            <v>all PL's</v>
          </cell>
          <cell r="E7062" t="str">
            <v>all PMC's</v>
          </cell>
          <cell r="F7062" t="str">
            <v>all categories</v>
          </cell>
          <cell r="G7062" t="str">
            <v>CNMW</v>
          </cell>
          <cell r="H7062" t="str">
            <v>MOTOROLA</v>
          </cell>
          <cell r="I7062" t="str">
            <v>CSW</v>
          </cell>
          <cell r="J7062">
            <v>281000</v>
          </cell>
          <cell r="K7062">
            <v>0</v>
          </cell>
          <cell r="L7062">
            <v>0</v>
          </cell>
          <cell r="M7062">
            <v>0</v>
          </cell>
          <cell r="N7062">
            <v>0</v>
          </cell>
          <cell r="O7062">
            <v>78000</v>
          </cell>
          <cell r="P7062">
            <v>359000</v>
          </cell>
        </row>
        <row r="7063">
          <cell r="A7063" t="str">
            <v>20051212</v>
          </cell>
          <cell r="B7063" t="str">
            <v>0550</v>
          </cell>
          <cell r="C7063" t="str">
            <v>BL RF PRODUCTS</v>
          </cell>
          <cell r="D7063" t="str">
            <v>all PL's</v>
          </cell>
          <cell r="E7063" t="str">
            <v>all PMC's</v>
          </cell>
          <cell r="F7063" t="str">
            <v>all categories</v>
          </cell>
          <cell r="G7063" t="str">
            <v>CNND</v>
          </cell>
          <cell r="H7063" t="str">
            <v>DONGGUAN NOKIA MOBILE PHONES C</v>
          </cell>
          <cell r="I7063" t="str">
            <v>CSW</v>
          </cell>
          <cell r="J7063">
            <v>408000</v>
          </cell>
          <cell r="K7063">
            <v>0</v>
          </cell>
          <cell r="L7063">
            <v>0</v>
          </cell>
          <cell r="M7063">
            <v>0</v>
          </cell>
          <cell r="N7063">
            <v>0</v>
          </cell>
          <cell r="O7063">
            <v>103000</v>
          </cell>
          <cell r="P7063">
            <v>511000</v>
          </cell>
        </row>
        <row r="7064">
          <cell r="A7064" t="str">
            <v>20051212</v>
          </cell>
          <cell r="B7064" t="str">
            <v>0550</v>
          </cell>
          <cell r="C7064" t="str">
            <v>BL RF PRODUCTS</v>
          </cell>
          <cell r="D7064" t="str">
            <v>all PL's</v>
          </cell>
          <cell r="E7064" t="str">
            <v>all PMC's</v>
          </cell>
          <cell r="F7064" t="str">
            <v>all categories</v>
          </cell>
          <cell r="G7064" t="str">
            <v>CNNJ</v>
          </cell>
          <cell r="H7064" t="str">
            <v>XINGWANG LOGISTICS CENTER</v>
          </cell>
          <cell r="I7064" t="str">
            <v>CSW</v>
          </cell>
          <cell r="J7064">
            <v>207000</v>
          </cell>
          <cell r="K7064">
            <v>0</v>
          </cell>
          <cell r="L7064">
            <v>0</v>
          </cell>
          <cell r="M7064">
            <v>0</v>
          </cell>
          <cell r="N7064">
            <v>0</v>
          </cell>
          <cell r="O7064">
            <v>18000</v>
          </cell>
          <cell r="P7064">
            <v>225000</v>
          </cell>
        </row>
        <row r="7065">
          <cell r="A7065" t="str">
            <v>20051212</v>
          </cell>
          <cell r="B7065" t="str">
            <v>0550</v>
          </cell>
          <cell r="C7065" t="str">
            <v>BL RF PRODUCTS</v>
          </cell>
          <cell r="D7065" t="str">
            <v>all PL's</v>
          </cell>
          <cell r="E7065" t="str">
            <v>all PMC's</v>
          </cell>
          <cell r="F7065" t="str">
            <v>all categories</v>
          </cell>
          <cell r="G7065" t="str">
            <v>CNNS</v>
          </cell>
          <cell r="H7065" t="str">
            <v>NOKIA SUZHOU</v>
          </cell>
          <cell r="I7065" t="str">
            <v>CSW</v>
          </cell>
          <cell r="J7065">
            <v>348000</v>
          </cell>
          <cell r="K7065">
            <v>0</v>
          </cell>
          <cell r="L7065">
            <v>0</v>
          </cell>
          <cell r="M7065">
            <v>0</v>
          </cell>
          <cell r="N7065">
            <v>0</v>
          </cell>
          <cell r="O7065">
            <v>299000</v>
          </cell>
          <cell r="P7065">
            <v>647000</v>
          </cell>
        </row>
        <row r="7066">
          <cell r="A7066" t="str">
            <v>20051212</v>
          </cell>
          <cell r="B7066" t="str">
            <v>0550</v>
          </cell>
          <cell r="C7066" t="str">
            <v>BL RF PRODUCTS</v>
          </cell>
          <cell r="D7066" t="str">
            <v>all PL's</v>
          </cell>
          <cell r="E7066" t="str">
            <v>all PMC's</v>
          </cell>
          <cell r="F7066" t="str">
            <v>all categories</v>
          </cell>
          <cell r="G7066" t="str">
            <v>DENB</v>
          </cell>
          <cell r="H7066" t="str">
            <v>NOKIA BOCHUM IHUB</v>
          </cell>
          <cell r="I7066" t="str">
            <v>CSW</v>
          </cell>
          <cell r="J7066">
            <v>683000</v>
          </cell>
          <cell r="K7066">
            <v>0</v>
          </cell>
          <cell r="L7066">
            <v>0</v>
          </cell>
          <cell r="M7066">
            <v>0</v>
          </cell>
          <cell r="N7066">
            <v>0</v>
          </cell>
          <cell r="O7066">
            <v>140000</v>
          </cell>
          <cell r="P7066">
            <v>823000</v>
          </cell>
        </row>
        <row r="7067">
          <cell r="A7067" t="str">
            <v>20051212</v>
          </cell>
          <cell r="B7067" t="str">
            <v>0550</v>
          </cell>
          <cell r="C7067" t="str">
            <v>BL RF PRODUCTS</v>
          </cell>
          <cell r="D7067" t="str">
            <v>all PL's</v>
          </cell>
          <cell r="E7067" t="str">
            <v>all PMC's</v>
          </cell>
          <cell r="F7067" t="str">
            <v>all categories</v>
          </cell>
          <cell r="G7067" t="str">
            <v>DESO</v>
          </cell>
          <cell r="H7067" t="str">
            <v>SIEMENS BOCHOLT CONSIGNMENT</v>
          </cell>
          <cell r="I7067" t="str">
            <v>CSW</v>
          </cell>
          <cell r="J7067">
            <v>387000</v>
          </cell>
          <cell r="K7067">
            <v>0</v>
          </cell>
          <cell r="L7067">
            <v>0</v>
          </cell>
          <cell r="M7067">
            <v>0</v>
          </cell>
          <cell r="N7067">
            <v>0</v>
          </cell>
          <cell r="O7067">
            <v>0</v>
          </cell>
          <cell r="P7067">
            <v>387000</v>
          </cell>
        </row>
        <row r="7068">
          <cell r="A7068" t="str">
            <v>20051212</v>
          </cell>
          <cell r="B7068" t="str">
            <v>0550</v>
          </cell>
          <cell r="C7068" t="str">
            <v>BL RF PRODUCTS</v>
          </cell>
          <cell r="D7068" t="str">
            <v>all PL's</v>
          </cell>
          <cell r="E7068" t="str">
            <v>all PMC's</v>
          </cell>
          <cell r="F7068" t="str">
            <v>all categories</v>
          </cell>
          <cell r="G7068" t="str">
            <v>DESR</v>
          </cell>
          <cell r="H7068" t="str">
            <v>SIEMENS REGENSBURG</v>
          </cell>
          <cell r="I7068" t="str">
            <v>CSW</v>
          </cell>
          <cell r="J7068">
            <v>33000</v>
          </cell>
          <cell r="K7068">
            <v>0</v>
          </cell>
          <cell r="L7068">
            <v>0</v>
          </cell>
          <cell r="M7068">
            <v>0</v>
          </cell>
          <cell r="N7068">
            <v>0</v>
          </cell>
          <cell r="O7068">
            <v>0</v>
          </cell>
          <cell r="P7068">
            <v>33000</v>
          </cell>
        </row>
        <row r="7069">
          <cell r="A7069" t="str">
            <v>20051212</v>
          </cell>
          <cell r="B7069" t="str">
            <v>0550</v>
          </cell>
          <cell r="C7069" t="str">
            <v>BL RF PRODUCTS</v>
          </cell>
          <cell r="D7069" t="str">
            <v>all PL's</v>
          </cell>
          <cell r="E7069" t="str">
            <v>all PMC's</v>
          </cell>
          <cell r="F7069" t="str">
            <v>all categories</v>
          </cell>
          <cell r="G7069" t="str">
            <v>ESFC</v>
          </cell>
          <cell r="H7069" t="str">
            <v>FORD CADIZ</v>
          </cell>
          <cell r="I7069" t="str">
            <v>CSW</v>
          </cell>
          <cell r="J7069">
            <v>15300</v>
          </cell>
          <cell r="K7069">
            <v>0</v>
          </cell>
          <cell r="L7069">
            <v>0</v>
          </cell>
          <cell r="M7069">
            <v>0</v>
          </cell>
          <cell r="N7069">
            <v>0</v>
          </cell>
          <cell r="O7069">
            <v>6000</v>
          </cell>
          <cell r="P7069">
            <v>21300</v>
          </cell>
        </row>
        <row r="7070">
          <cell r="A7070" t="str">
            <v>20051212</v>
          </cell>
          <cell r="B7070" t="str">
            <v>0550</v>
          </cell>
          <cell r="C7070" t="str">
            <v>BL RF PRODUCTS</v>
          </cell>
          <cell r="D7070" t="str">
            <v>all PL's</v>
          </cell>
          <cell r="E7070" t="str">
            <v>all PMC's</v>
          </cell>
          <cell r="F7070" t="str">
            <v>all categories</v>
          </cell>
          <cell r="G7070" t="str">
            <v>FINO</v>
          </cell>
          <cell r="H7070" t="str">
            <v>NOKIA NETWORKS OULU</v>
          </cell>
          <cell r="I7070" t="str">
            <v>CSW</v>
          </cell>
          <cell r="J7070">
            <v>192000</v>
          </cell>
          <cell r="K7070">
            <v>0</v>
          </cell>
          <cell r="L7070">
            <v>0</v>
          </cell>
          <cell r="M7070">
            <v>0</v>
          </cell>
          <cell r="N7070">
            <v>0</v>
          </cell>
          <cell r="O7070">
            <v>91000</v>
          </cell>
          <cell r="P7070">
            <v>283000</v>
          </cell>
        </row>
        <row r="7071">
          <cell r="A7071" t="str">
            <v>20051212</v>
          </cell>
          <cell r="B7071" t="str">
            <v>0550</v>
          </cell>
          <cell r="C7071" t="str">
            <v>BL RF PRODUCTS</v>
          </cell>
          <cell r="D7071" t="str">
            <v>all PL's</v>
          </cell>
          <cell r="E7071" t="str">
            <v>all PMC's</v>
          </cell>
          <cell r="F7071" t="str">
            <v>all categories</v>
          </cell>
          <cell r="G7071" t="str">
            <v>FINS</v>
          </cell>
          <cell r="H7071" t="str">
            <v>NOKIA CORP/NOKIA MOBILE PHONES</v>
          </cell>
          <cell r="I7071" t="str">
            <v>CSW</v>
          </cell>
          <cell r="J7071">
            <v>396000</v>
          </cell>
          <cell r="K7071">
            <v>0</v>
          </cell>
          <cell r="L7071">
            <v>0</v>
          </cell>
          <cell r="M7071">
            <v>0</v>
          </cell>
          <cell r="N7071">
            <v>0</v>
          </cell>
          <cell r="O7071">
            <v>114000</v>
          </cell>
          <cell r="P7071">
            <v>510000</v>
          </cell>
        </row>
        <row r="7072">
          <cell r="A7072" t="str">
            <v>20051212</v>
          </cell>
          <cell r="B7072" t="str">
            <v>0550</v>
          </cell>
          <cell r="C7072" t="str">
            <v>BL RF PRODUCTS</v>
          </cell>
          <cell r="D7072" t="str">
            <v>all PL's</v>
          </cell>
          <cell r="E7072" t="str">
            <v>all PMC's</v>
          </cell>
          <cell r="F7072" t="str">
            <v>all categories</v>
          </cell>
          <cell r="G7072" t="str">
            <v>FR10</v>
          </cell>
          <cell r="H7072" t="str">
            <v>IWH (BL Control) Caen</v>
          </cell>
          <cell r="I7072" t="str">
            <v>IWH</v>
          </cell>
          <cell r="J7072">
            <v>0</v>
          </cell>
          <cell r="K7072">
            <v>0</v>
          </cell>
          <cell r="L7072">
            <v>0</v>
          </cell>
          <cell r="M7072">
            <v>0</v>
          </cell>
          <cell r="N7072">
            <v>0</v>
          </cell>
          <cell r="O7072">
            <v>490</v>
          </cell>
          <cell r="P7072">
            <v>490</v>
          </cell>
        </row>
        <row r="7073">
          <cell r="A7073" t="str">
            <v>20051212</v>
          </cell>
          <cell r="B7073" t="str">
            <v>0550</v>
          </cell>
          <cell r="C7073" t="str">
            <v>BL RF PRODUCTS</v>
          </cell>
          <cell r="D7073" t="str">
            <v>all PL's</v>
          </cell>
          <cell r="E7073" t="str">
            <v>all PMC's</v>
          </cell>
          <cell r="F7073" t="str">
            <v>all categories</v>
          </cell>
          <cell r="G7073" t="str">
            <v>FRJV</v>
          </cell>
          <cell r="H7073" t="str">
            <v>JABIL/VALEO FRANCE</v>
          </cell>
          <cell r="I7073" t="str">
            <v>CSW</v>
          </cell>
          <cell r="J7073">
            <v>186000</v>
          </cell>
          <cell r="K7073">
            <v>0</v>
          </cell>
          <cell r="L7073">
            <v>0</v>
          </cell>
          <cell r="M7073">
            <v>0</v>
          </cell>
          <cell r="N7073">
            <v>0</v>
          </cell>
          <cell r="O7073">
            <v>39000</v>
          </cell>
          <cell r="P7073">
            <v>225000</v>
          </cell>
        </row>
        <row r="7074">
          <cell r="A7074" t="str">
            <v>20051212</v>
          </cell>
          <cell r="B7074" t="str">
            <v>0550</v>
          </cell>
          <cell r="C7074" t="str">
            <v>BL RF PRODUCTS</v>
          </cell>
          <cell r="D7074" t="str">
            <v>all PL's</v>
          </cell>
          <cell r="E7074" t="str">
            <v>all PMC's</v>
          </cell>
          <cell r="F7074" t="str">
            <v>all categories</v>
          </cell>
          <cell r="G7074" t="str">
            <v>FRSR</v>
          </cell>
          <cell r="H7074" t="str">
            <v>SIEMENS RAMBOUILLET</v>
          </cell>
          <cell r="I7074" t="str">
            <v>CSW</v>
          </cell>
          <cell r="J7074">
            <v>207000</v>
          </cell>
          <cell r="K7074">
            <v>0</v>
          </cell>
          <cell r="L7074">
            <v>0</v>
          </cell>
          <cell r="M7074">
            <v>0</v>
          </cell>
          <cell r="N7074">
            <v>0</v>
          </cell>
          <cell r="O7074">
            <v>0</v>
          </cell>
          <cell r="P7074">
            <v>207000</v>
          </cell>
        </row>
        <row r="7075">
          <cell r="A7075" t="str">
            <v>20051212</v>
          </cell>
          <cell r="B7075" t="str">
            <v>0550</v>
          </cell>
          <cell r="C7075" t="str">
            <v>BL RF PRODUCTS</v>
          </cell>
          <cell r="D7075" t="str">
            <v>all PL's</v>
          </cell>
          <cell r="E7075" t="str">
            <v>all PMC's</v>
          </cell>
          <cell r="F7075" t="str">
            <v>all categories</v>
          </cell>
          <cell r="G7075" t="str">
            <v>HK00</v>
          </cell>
          <cell r="H7075" t="str">
            <v>RDC APSH</v>
          </cell>
          <cell r="I7075" t="str">
            <v>RDC</v>
          </cell>
          <cell r="J7075">
            <v>41298230</v>
          </cell>
          <cell r="K7075">
            <v>45000</v>
          </cell>
          <cell r="L7075">
            <v>2500</v>
          </cell>
          <cell r="M7075">
            <v>0</v>
          </cell>
          <cell r="N7075">
            <v>0</v>
          </cell>
          <cell r="O7075">
            <v>300</v>
          </cell>
          <cell r="P7075">
            <v>41346030</v>
          </cell>
        </row>
        <row r="7076">
          <cell r="A7076" t="str">
            <v>20051212</v>
          </cell>
          <cell r="B7076" t="str">
            <v>0550</v>
          </cell>
          <cell r="C7076" t="str">
            <v>BL RF PRODUCTS</v>
          </cell>
          <cell r="D7076" t="str">
            <v>all PL's</v>
          </cell>
          <cell r="E7076" t="str">
            <v>all PMC's</v>
          </cell>
          <cell r="F7076" t="str">
            <v>all categories</v>
          </cell>
          <cell r="G7076" t="str">
            <v>HK10</v>
          </cell>
          <cell r="H7076" t="str">
            <v>IWH (BL Control) EDL</v>
          </cell>
          <cell r="I7076" t="str">
            <v>IWH</v>
          </cell>
          <cell r="J7076">
            <v>88398000</v>
          </cell>
          <cell r="K7076">
            <v>0</v>
          </cell>
          <cell r="L7076">
            <v>0</v>
          </cell>
          <cell r="M7076">
            <v>0</v>
          </cell>
          <cell r="N7076">
            <v>0</v>
          </cell>
          <cell r="O7076">
            <v>83904000</v>
          </cell>
          <cell r="P7076">
            <v>172302000</v>
          </cell>
        </row>
        <row r="7077">
          <cell r="A7077" t="str">
            <v>20051212</v>
          </cell>
          <cell r="B7077" t="str">
            <v>0550</v>
          </cell>
          <cell r="C7077" t="str">
            <v>BL RF PRODUCTS</v>
          </cell>
          <cell r="D7077" t="str">
            <v>all PL's</v>
          </cell>
          <cell r="E7077" t="str">
            <v>all PMC's</v>
          </cell>
          <cell r="F7077" t="str">
            <v>all categories</v>
          </cell>
          <cell r="G7077" t="str">
            <v>HK70</v>
          </cell>
          <cell r="H7077" t="str">
            <v>AT EDL</v>
          </cell>
          <cell r="I7077" t="str">
            <v>MFG</v>
          </cell>
          <cell r="J7077">
            <v>171810412</v>
          </cell>
          <cell r="K7077">
            <v>0</v>
          </cell>
          <cell r="L7077">
            <v>0</v>
          </cell>
          <cell r="M7077">
            <v>0</v>
          </cell>
          <cell r="N7077">
            <v>0</v>
          </cell>
          <cell r="O7077">
            <v>250510509</v>
          </cell>
          <cell r="P7077">
            <v>422320921</v>
          </cell>
        </row>
        <row r="7078">
          <cell r="A7078" t="str">
            <v>20051212</v>
          </cell>
          <cell r="B7078" t="str">
            <v>0550</v>
          </cell>
          <cell r="C7078" t="str">
            <v>BL RF PRODUCTS</v>
          </cell>
          <cell r="D7078" t="str">
            <v>all PL's</v>
          </cell>
          <cell r="E7078" t="str">
            <v>all PMC's</v>
          </cell>
          <cell r="F7078" t="str">
            <v>all categories</v>
          </cell>
          <cell r="G7078" t="str">
            <v>HKEM</v>
          </cell>
          <cell r="H7078" t="str">
            <v>ELCOTEQ</v>
          </cell>
          <cell r="I7078" t="str">
            <v>CSW</v>
          </cell>
          <cell r="J7078">
            <v>18000</v>
          </cell>
          <cell r="K7078">
            <v>0</v>
          </cell>
          <cell r="L7078">
            <v>0</v>
          </cell>
          <cell r="M7078">
            <v>0</v>
          </cell>
          <cell r="N7078">
            <v>0</v>
          </cell>
          <cell r="O7078">
            <v>0</v>
          </cell>
          <cell r="P7078">
            <v>18000</v>
          </cell>
        </row>
        <row r="7079">
          <cell r="A7079" t="str">
            <v>20051212</v>
          </cell>
          <cell r="B7079" t="str">
            <v>0550</v>
          </cell>
          <cell r="C7079" t="str">
            <v>BL RF PRODUCTS</v>
          </cell>
          <cell r="D7079" t="str">
            <v>all PL's</v>
          </cell>
          <cell r="E7079" t="str">
            <v>all PMC's</v>
          </cell>
          <cell r="F7079" t="str">
            <v>all categories</v>
          </cell>
          <cell r="G7079" t="str">
            <v>HKSK</v>
          </cell>
          <cell r="H7079" t="str">
            <v>SHENZHEN</v>
          </cell>
          <cell r="I7079" t="str">
            <v>CSW</v>
          </cell>
          <cell r="J7079">
            <v>522073</v>
          </cell>
          <cell r="K7079">
            <v>0</v>
          </cell>
          <cell r="L7079">
            <v>0</v>
          </cell>
          <cell r="M7079">
            <v>0</v>
          </cell>
          <cell r="N7079">
            <v>0</v>
          </cell>
          <cell r="O7079">
            <v>0</v>
          </cell>
          <cell r="P7079">
            <v>522073</v>
          </cell>
        </row>
        <row r="7080">
          <cell r="A7080" t="str">
            <v>20051212</v>
          </cell>
          <cell r="B7080" t="str">
            <v>0550</v>
          </cell>
          <cell r="C7080" t="str">
            <v>BL RF PRODUCTS</v>
          </cell>
          <cell r="D7080" t="str">
            <v>all PL's</v>
          </cell>
          <cell r="E7080" t="str">
            <v>all PMC's</v>
          </cell>
          <cell r="F7080" t="str">
            <v>all categories</v>
          </cell>
          <cell r="G7080" t="str">
            <v>HKTT</v>
          </cell>
          <cell r="H7080" t="str">
            <v>CP On-site Warehouse AP</v>
          </cell>
          <cell r="I7080" t="str">
            <v>RDC</v>
          </cell>
          <cell r="J7080">
            <v>18775000</v>
          </cell>
          <cell r="K7080">
            <v>0</v>
          </cell>
          <cell r="L7080">
            <v>0</v>
          </cell>
          <cell r="M7080">
            <v>0</v>
          </cell>
          <cell r="N7080">
            <v>0</v>
          </cell>
          <cell r="O7080">
            <v>0</v>
          </cell>
          <cell r="P7080">
            <v>18775000</v>
          </cell>
        </row>
        <row r="7081">
          <cell r="A7081" t="str">
            <v>20051212</v>
          </cell>
          <cell r="B7081" t="str">
            <v>0550</v>
          </cell>
          <cell r="C7081" t="str">
            <v>BL RF PRODUCTS</v>
          </cell>
          <cell r="D7081" t="str">
            <v>all PL's</v>
          </cell>
          <cell r="E7081" t="str">
            <v>all PMC's</v>
          </cell>
          <cell r="F7081" t="str">
            <v>all categories</v>
          </cell>
          <cell r="G7081" t="str">
            <v>HUAS</v>
          </cell>
          <cell r="H7081" t="str">
            <v>EXEL</v>
          </cell>
          <cell r="I7081" t="str">
            <v>CSW</v>
          </cell>
          <cell r="J7081">
            <v>417000</v>
          </cell>
          <cell r="K7081">
            <v>0</v>
          </cell>
          <cell r="L7081">
            <v>0</v>
          </cell>
          <cell r="M7081">
            <v>0</v>
          </cell>
          <cell r="N7081">
            <v>0</v>
          </cell>
          <cell r="O7081">
            <v>12000</v>
          </cell>
          <cell r="P7081">
            <v>429000</v>
          </cell>
        </row>
        <row r="7082">
          <cell r="A7082" t="str">
            <v>20051212</v>
          </cell>
          <cell r="B7082" t="str">
            <v>0550</v>
          </cell>
          <cell r="C7082" t="str">
            <v>BL RF PRODUCTS</v>
          </cell>
          <cell r="D7082" t="str">
            <v>all PL's</v>
          </cell>
          <cell r="E7082" t="str">
            <v>all PMC's</v>
          </cell>
          <cell r="F7082" t="str">
            <v>all categories</v>
          </cell>
          <cell r="G7082" t="str">
            <v>HUFZ</v>
          </cell>
          <cell r="H7082" t="str">
            <v>FLEXTRONICS ZALAEGERSZEG</v>
          </cell>
          <cell r="I7082" t="str">
            <v>CSW</v>
          </cell>
          <cell r="J7082">
            <v>69000</v>
          </cell>
          <cell r="K7082">
            <v>0</v>
          </cell>
          <cell r="L7082">
            <v>0</v>
          </cell>
          <cell r="M7082">
            <v>0</v>
          </cell>
          <cell r="N7082">
            <v>0</v>
          </cell>
          <cell r="O7082">
            <v>0</v>
          </cell>
          <cell r="P7082">
            <v>69000</v>
          </cell>
        </row>
        <row r="7083">
          <cell r="A7083" t="str">
            <v>20051212</v>
          </cell>
          <cell r="B7083" t="str">
            <v>0550</v>
          </cell>
          <cell r="C7083" t="str">
            <v>BL RF PRODUCTS</v>
          </cell>
          <cell r="D7083" t="str">
            <v>all PL's</v>
          </cell>
          <cell r="E7083" t="str">
            <v>all PMC's</v>
          </cell>
          <cell r="F7083" t="str">
            <v>all categories</v>
          </cell>
          <cell r="G7083" t="str">
            <v>HUJT</v>
          </cell>
          <cell r="H7083" t="str">
            <v>CSW Jabil Tiszaujvaros</v>
          </cell>
          <cell r="I7083" t="str">
            <v>CSW</v>
          </cell>
          <cell r="J7083">
            <v>310000</v>
          </cell>
          <cell r="K7083">
            <v>0</v>
          </cell>
          <cell r="L7083">
            <v>0</v>
          </cell>
          <cell r="M7083">
            <v>0</v>
          </cell>
          <cell r="N7083">
            <v>0</v>
          </cell>
          <cell r="O7083">
            <v>280000</v>
          </cell>
          <cell r="P7083">
            <v>590000</v>
          </cell>
        </row>
        <row r="7084">
          <cell r="A7084" t="str">
            <v>20051212</v>
          </cell>
          <cell r="B7084" t="str">
            <v>0550</v>
          </cell>
          <cell r="C7084" t="str">
            <v>BL RF PRODUCTS</v>
          </cell>
          <cell r="D7084" t="str">
            <v>all PL's</v>
          </cell>
          <cell r="E7084" t="str">
            <v>all PMC's</v>
          </cell>
          <cell r="F7084" t="str">
            <v>all categories</v>
          </cell>
          <cell r="G7084" t="str">
            <v>HUNK</v>
          </cell>
          <cell r="H7084" t="str">
            <v>NOKIA KOMAROM KFT</v>
          </cell>
          <cell r="I7084" t="str">
            <v>CSW</v>
          </cell>
          <cell r="J7084">
            <v>429000</v>
          </cell>
          <cell r="K7084">
            <v>0</v>
          </cell>
          <cell r="L7084">
            <v>0</v>
          </cell>
          <cell r="M7084">
            <v>0</v>
          </cell>
          <cell r="N7084">
            <v>0</v>
          </cell>
          <cell r="O7084">
            <v>18000</v>
          </cell>
          <cell r="P7084">
            <v>447000</v>
          </cell>
        </row>
        <row r="7085">
          <cell r="A7085" t="str">
            <v>20051212</v>
          </cell>
          <cell r="B7085" t="str">
            <v>0550</v>
          </cell>
          <cell r="C7085" t="str">
            <v>BL RF PRODUCTS</v>
          </cell>
          <cell r="D7085" t="str">
            <v>all PL's</v>
          </cell>
          <cell r="E7085" t="str">
            <v>all PMC's</v>
          </cell>
          <cell r="F7085" t="str">
            <v>all categories</v>
          </cell>
          <cell r="G7085" t="str">
            <v>KRNM</v>
          </cell>
          <cell r="H7085" t="str">
            <v>NOKIA MASAN KOREA</v>
          </cell>
          <cell r="I7085" t="str">
            <v>CSW</v>
          </cell>
          <cell r="J7085">
            <v>527000</v>
          </cell>
          <cell r="K7085">
            <v>0</v>
          </cell>
          <cell r="L7085">
            <v>0</v>
          </cell>
          <cell r="M7085">
            <v>0</v>
          </cell>
          <cell r="N7085">
            <v>0</v>
          </cell>
          <cell r="O7085">
            <v>260000</v>
          </cell>
          <cell r="P7085">
            <v>787000</v>
          </cell>
        </row>
        <row r="7086">
          <cell r="A7086" t="str">
            <v>20051212</v>
          </cell>
          <cell r="B7086" t="str">
            <v>0550</v>
          </cell>
          <cell r="C7086" t="str">
            <v>BL RF PRODUCTS</v>
          </cell>
          <cell r="D7086" t="str">
            <v>all PL's</v>
          </cell>
          <cell r="E7086" t="str">
            <v>all PMC's</v>
          </cell>
          <cell r="F7086" t="str">
            <v>all categories</v>
          </cell>
          <cell r="G7086" t="str">
            <v>MY71</v>
          </cell>
          <cell r="H7086" t="str">
            <v>AT Seremban</v>
          </cell>
          <cell r="I7086" t="str">
            <v>MFG</v>
          </cell>
          <cell r="J7086">
            <v>5626663</v>
          </cell>
          <cell r="K7086">
            <v>0</v>
          </cell>
          <cell r="L7086">
            <v>0</v>
          </cell>
          <cell r="M7086">
            <v>0</v>
          </cell>
          <cell r="N7086">
            <v>0</v>
          </cell>
          <cell r="O7086">
            <v>685948</v>
          </cell>
          <cell r="P7086">
            <v>6312611</v>
          </cell>
        </row>
        <row r="7087">
          <cell r="A7087" t="str">
            <v>20051212</v>
          </cell>
          <cell r="B7087" t="str">
            <v>0550</v>
          </cell>
          <cell r="C7087" t="str">
            <v>BL RF PRODUCTS</v>
          </cell>
          <cell r="D7087" t="str">
            <v>all PL's</v>
          </cell>
          <cell r="E7087" t="str">
            <v>all PMC's</v>
          </cell>
          <cell r="F7087" t="str">
            <v>all categories</v>
          </cell>
          <cell r="G7087" t="str">
            <v>MYBB</v>
          </cell>
          <cell r="H7087" t="str">
            <v>ROBERT BOSCH (M) SDN BHD</v>
          </cell>
          <cell r="I7087" t="str">
            <v>CSW</v>
          </cell>
          <cell r="J7087">
            <v>157000</v>
          </cell>
          <cell r="K7087">
            <v>0</v>
          </cell>
          <cell r="L7087">
            <v>0</v>
          </cell>
          <cell r="M7087">
            <v>0</v>
          </cell>
          <cell r="N7087">
            <v>0</v>
          </cell>
          <cell r="O7087">
            <v>24000</v>
          </cell>
          <cell r="P7087">
            <v>181000</v>
          </cell>
        </row>
        <row r="7088">
          <cell r="A7088" t="str">
            <v>20051212</v>
          </cell>
          <cell r="B7088" t="str">
            <v>0550</v>
          </cell>
          <cell r="C7088" t="str">
            <v>BL RF PRODUCTS</v>
          </cell>
          <cell r="D7088" t="str">
            <v>all PL's</v>
          </cell>
          <cell r="E7088" t="str">
            <v>all PMC's</v>
          </cell>
          <cell r="F7088" t="str">
            <v>all categories</v>
          </cell>
          <cell r="G7088" t="str">
            <v>MYFA</v>
          </cell>
          <cell r="H7088" t="str">
            <v>FLEXTRONICS_MY_ShahAlam</v>
          </cell>
          <cell r="I7088" t="str">
            <v>CSW</v>
          </cell>
          <cell r="J7088">
            <v>1125000</v>
          </cell>
          <cell r="K7088">
            <v>0</v>
          </cell>
          <cell r="L7088">
            <v>0</v>
          </cell>
          <cell r="M7088">
            <v>0</v>
          </cell>
          <cell r="N7088">
            <v>0</v>
          </cell>
          <cell r="O7088">
            <v>63000</v>
          </cell>
          <cell r="P7088">
            <v>1188000</v>
          </cell>
        </row>
        <row r="7089">
          <cell r="A7089" t="str">
            <v>20051212</v>
          </cell>
          <cell r="B7089" t="str">
            <v>0550</v>
          </cell>
          <cell r="C7089" t="str">
            <v>BL RF PRODUCTS</v>
          </cell>
          <cell r="D7089" t="str">
            <v>all PL's</v>
          </cell>
          <cell r="E7089" t="str">
            <v>all PMC's</v>
          </cell>
          <cell r="F7089" t="str">
            <v>all categories</v>
          </cell>
          <cell r="G7089" t="str">
            <v>MYMB</v>
          </cell>
          <cell r="H7089" t="str">
            <v>MOTOROLA_MY</v>
          </cell>
          <cell r="I7089" t="str">
            <v>CSW</v>
          </cell>
          <cell r="J7089">
            <v>1342000</v>
          </cell>
          <cell r="K7089">
            <v>0</v>
          </cell>
          <cell r="L7089">
            <v>0</v>
          </cell>
          <cell r="M7089">
            <v>0</v>
          </cell>
          <cell r="N7089">
            <v>0</v>
          </cell>
          <cell r="O7089">
            <v>324000</v>
          </cell>
          <cell r="P7089">
            <v>1666000</v>
          </cell>
        </row>
        <row r="7090">
          <cell r="A7090" t="str">
            <v>20051212</v>
          </cell>
          <cell r="B7090" t="str">
            <v>0550</v>
          </cell>
          <cell r="C7090" t="str">
            <v>BL RF PRODUCTS</v>
          </cell>
          <cell r="D7090" t="str">
            <v>all PL's</v>
          </cell>
          <cell r="E7090" t="str">
            <v>all PMC's</v>
          </cell>
          <cell r="F7090" t="str">
            <v>all categories</v>
          </cell>
          <cell r="G7090" t="str">
            <v>MYSC</v>
          </cell>
          <cell r="H7090" t="str">
            <v>SONY _MY_Tuner</v>
          </cell>
          <cell r="I7090" t="str">
            <v>CSW</v>
          </cell>
          <cell r="J7090">
            <v>132000</v>
          </cell>
          <cell r="K7090">
            <v>0</v>
          </cell>
          <cell r="L7090">
            <v>0</v>
          </cell>
          <cell r="M7090">
            <v>0</v>
          </cell>
          <cell r="N7090">
            <v>0</v>
          </cell>
          <cell r="O7090">
            <v>54000</v>
          </cell>
          <cell r="P7090">
            <v>186000</v>
          </cell>
        </row>
        <row r="7091">
          <cell r="A7091" t="str">
            <v>20051212</v>
          </cell>
          <cell r="B7091" t="str">
            <v>0550</v>
          </cell>
          <cell r="C7091" t="str">
            <v>BL RF PRODUCTS</v>
          </cell>
          <cell r="D7091" t="str">
            <v>all PL's</v>
          </cell>
          <cell r="E7091" t="str">
            <v>all PMC's</v>
          </cell>
          <cell r="F7091" t="str">
            <v>all categories</v>
          </cell>
          <cell r="G7091" t="str">
            <v>NL00</v>
          </cell>
          <cell r="H7091" t="str">
            <v>RDC EU / TNT LOGISTICS BV</v>
          </cell>
          <cell r="I7091" t="str">
            <v>RDC</v>
          </cell>
          <cell r="J7091">
            <v>0</v>
          </cell>
          <cell r="K7091">
            <v>0</v>
          </cell>
          <cell r="L7091">
            <v>0</v>
          </cell>
          <cell r="M7091">
            <v>0</v>
          </cell>
          <cell r="N7091">
            <v>0</v>
          </cell>
          <cell r="O7091">
            <v>479120</v>
          </cell>
          <cell r="P7091">
            <v>479120</v>
          </cell>
        </row>
        <row r="7092">
          <cell r="A7092" t="str">
            <v>20051212</v>
          </cell>
          <cell r="B7092" t="str">
            <v>0550</v>
          </cell>
          <cell r="C7092" t="str">
            <v>BL RF PRODUCTS</v>
          </cell>
          <cell r="D7092" t="str">
            <v>all PL's</v>
          </cell>
          <cell r="E7092" t="str">
            <v>all PMC's</v>
          </cell>
          <cell r="F7092" t="str">
            <v>all categories</v>
          </cell>
          <cell r="G7092" t="str">
            <v>NL00</v>
          </cell>
          <cell r="H7092" t="str">
            <v>UPS SCS Nederland BV (Hal B)</v>
          </cell>
          <cell r="I7092" t="str">
            <v>RDC</v>
          </cell>
          <cell r="J7092">
            <v>3296428</v>
          </cell>
          <cell r="K7092">
            <v>0</v>
          </cell>
          <cell r="L7092">
            <v>0</v>
          </cell>
          <cell r="M7092">
            <v>0</v>
          </cell>
          <cell r="N7092">
            <v>0</v>
          </cell>
          <cell r="O7092">
            <v>0</v>
          </cell>
          <cell r="P7092">
            <v>3296428</v>
          </cell>
        </row>
        <row r="7093">
          <cell r="A7093" t="str">
            <v>20051212</v>
          </cell>
          <cell r="B7093" t="str">
            <v>0550</v>
          </cell>
          <cell r="C7093" t="str">
            <v>BL RF PRODUCTS</v>
          </cell>
          <cell r="D7093" t="str">
            <v>all PL's</v>
          </cell>
          <cell r="E7093" t="str">
            <v>all PMC's</v>
          </cell>
          <cell r="F7093" t="str">
            <v>all categories</v>
          </cell>
          <cell r="G7093" t="str">
            <v>NL79</v>
          </cell>
          <cell r="H7093" t="str">
            <v>Test IPON Nijmegen</v>
          </cell>
          <cell r="I7093" t="str">
            <v>MFG</v>
          </cell>
          <cell r="J7093">
            <v>0</v>
          </cell>
          <cell r="K7093">
            <v>0</v>
          </cell>
          <cell r="L7093">
            <v>0</v>
          </cell>
          <cell r="M7093">
            <v>0</v>
          </cell>
          <cell r="N7093">
            <v>0</v>
          </cell>
          <cell r="O7093">
            <v>8023</v>
          </cell>
          <cell r="P7093">
            <v>8023</v>
          </cell>
        </row>
        <row r="7094">
          <cell r="A7094" t="str">
            <v>20051212</v>
          </cell>
          <cell r="B7094" t="str">
            <v>0550</v>
          </cell>
          <cell r="C7094" t="str">
            <v>BL RF PRODUCTS</v>
          </cell>
          <cell r="D7094" t="str">
            <v>all PL's</v>
          </cell>
          <cell r="E7094" t="str">
            <v>all PMC's</v>
          </cell>
          <cell r="F7094" t="str">
            <v>all categories</v>
          </cell>
          <cell r="G7094" t="str">
            <v>NL99</v>
          </cell>
          <cell r="H7094" t="str">
            <v>FDC EU</v>
          </cell>
          <cell r="I7094" t="str">
            <v>FDC</v>
          </cell>
          <cell r="J7094">
            <v>0</v>
          </cell>
          <cell r="K7094">
            <v>0</v>
          </cell>
          <cell r="L7094">
            <v>0</v>
          </cell>
          <cell r="M7094">
            <v>0</v>
          </cell>
          <cell r="N7094">
            <v>0</v>
          </cell>
          <cell r="O7094">
            <v>0</v>
          </cell>
          <cell r="P7094">
            <v>0</v>
          </cell>
        </row>
        <row r="7095">
          <cell r="A7095" t="str">
            <v>20051212</v>
          </cell>
          <cell r="B7095" t="str">
            <v>0550</v>
          </cell>
          <cell r="C7095" t="str">
            <v>BL RF PRODUCTS</v>
          </cell>
          <cell r="D7095" t="str">
            <v>all PL's</v>
          </cell>
          <cell r="E7095" t="str">
            <v>all PMC's</v>
          </cell>
          <cell r="F7095" t="str">
            <v>all categories</v>
          </cell>
          <cell r="G7095" t="str">
            <v>NLTT</v>
          </cell>
          <cell r="H7095" t="str">
            <v>UPS SCS Nederland BV (Hal B)</v>
          </cell>
          <cell r="I7095" t="str">
            <v>RDC</v>
          </cell>
          <cell r="J7095">
            <v>5595000</v>
          </cell>
          <cell r="K7095">
            <v>0</v>
          </cell>
          <cell r="L7095">
            <v>0</v>
          </cell>
          <cell r="M7095">
            <v>0</v>
          </cell>
          <cell r="N7095">
            <v>0</v>
          </cell>
          <cell r="O7095">
            <v>0</v>
          </cell>
          <cell r="P7095">
            <v>5595000</v>
          </cell>
        </row>
        <row r="7096">
          <cell r="A7096" t="str">
            <v>20051212</v>
          </cell>
          <cell r="B7096" t="str">
            <v>0550</v>
          </cell>
          <cell r="C7096" t="str">
            <v>BL RF PRODUCTS</v>
          </cell>
          <cell r="D7096" t="str">
            <v>all PL's</v>
          </cell>
          <cell r="E7096" t="str">
            <v>all PMC's</v>
          </cell>
          <cell r="F7096" t="str">
            <v>all categories</v>
          </cell>
          <cell r="G7096" t="str">
            <v>NLTT</v>
          </cell>
          <cell r="H7096" t="str">
            <v>TNT LOGISTICS BV</v>
          </cell>
          <cell r="I7096" t="str">
            <v>RDC</v>
          </cell>
          <cell r="J7096">
            <v>0</v>
          </cell>
          <cell r="K7096">
            <v>0</v>
          </cell>
          <cell r="L7096">
            <v>0</v>
          </cell>
          <cell r="M7096">
            <v>0</v>
          </cell>
          <cell r="N7096">
            <v>0</v>
          </cell>
          <cell r="O7096">
            <v>2093000</v>
          </cell>
          <cell r="P7096">
            <v>2093000</v>
          </cell>
        </row>
        <row r="7097">
          <cell r="A7097" t="str">
            <v>20051212</v>
          </cell>
          <cell r="B7097" t="str">
            <v>0550</v>
          </cell>
          <cell r="C7097" t="str">
            <v>BL RF PRODUCTS</v>
          </cell>
          <cell r="D7097" t="str">
            <v>all PL's</v>
          </cell>
          <cell r="E7097" t="str">
            <v>all PMC's</v>
          </cell>
          <cell r="F7097" t="str">
            <v>all categories</v>
          </cell>
          <cell r="G7097" t="str">
            <v>PH10</v>
          </cell>
          <cell r="H7097" t="str">
            <v>IWH (BL Control) PSC</v>
          </cell>
          <cell r="I7097" t="str">
            <v>IWH</v>
          </cell>
          <cell r="J7097">
            <v>660</v>
          </cell>
          <cell r="K7097">
            <v>0</v>
          </cell>
          <cell r="L7097">
            <v>0</v>
          </cell>
          <cell r="M7097">
            <v>0</v>
          </cell>
          <cell r="N7097">
            <v>0</v>
          </cell>
          <cell r="O7097">
            <v>535144</v>
          </cell>
          <cell r="P7097">
            <v>535804</v>
          </cell>
        </row>
        <row r="7098">
          <cell r="A7098" t="str">
            <v>20051212</v>
          </cell>
          <cell r="B7098" t="str">
            <v>0550</v>
          </cell>
          <cell r="C7098" t="str">
            <v>BL RF PRODUCTS</v>
          </cell>
          <cell r="D7098" t="str">
            <v>all PL's</v>
          </cell>
          <cell r="E7098" t="str">
            <v>all PMC's</v>
          </cell>
          <cell r="F7098" t="str">
            <v>all categories</v>
          </cell>
          <cell r="G7098" t="str">
            <v>PH11</v>
          </cell>
          <cell r="H7098" t="str">
            <v>IWH (BL Control) PSPI</v>
          </cell>
          <cell r="I7098" t="str">
            <v>IWH</v>
          </cell>
          <cell r="J7098">
            <v>664387</v>
          </cell>
          <cell r="K7098">
            <v>0</v>
          </cell>
          <cell r="L7098">
            <v>0</v>
          </cell>
          <cell r="M7098">
            <v>0</v>
          </cell>
          <cell r="N7098">
            <v>0</v>
          </cell>
          <cell r="O7098">
            <v>395018</v>
          </cell>
          <cell r="P7098">
            <v>1059405</v>
          </cell>
        </row>
        <row r="7099">
          <cell r="A7099" t="str">
            <v>20051212</v>
          </cell>
          <cell r="B7099" t="str">
            <v>0550</v>
          </cell>
          <cell r="C7099" t="str">
            <v>BL RF PRODUCTS</v>
          </cell>
          <cell r="D7099" t="str">
            <v>all PL's</v>
          </cell>
          <cell r="E7099" t="str">
            <v>all PMC's</v>
          </cell>
          <cell r="F7099" t="str">
            <v>all categories</v>
          </cell>
          <cell r="G7099" t="str">
            <v>PH70</v>
          </cell>
          <cell r="H7099" t="str">
            <v>AT PSPI</v>
          </cell>
          <cell r="I7099" t="str">
            <v>MFG</v>
          </cell>
          <cell r="J7099">
            <v>5452139</v>
          </cell>
          <cell r="K7099">
            <v>0</v>
          </cell>
          <cell r="L7099">
            <v>0</v>
          </cell>
          <cell r="M7099">
            <v>0</v>
          </cell>
          <cell r="N7099">
            <v>0</v>
          </cell>
          <cell r="O7099">
            <v>236671</v>
          </cell>
          <cell r="P7099">
            <v>5688810</v>
          </cell>
        </row>
        <row r="7100">
          <cell r="A7100" t="str">
            <v>20051212</v>
          </cell>
          <cell r="B7100" t="str">
            <v>0550</v>
          </cell>
          <cell r="C7100" t="str">
            <v>BL RF PRODUCTS</v>
          </cell>
          <cell r="D7100" t="str">
            <v>all PL's</v>
          </cell>
          <cell r="E7100" t="str">
            <v>all PMC's</v>
          </cell>
          <cell r="F7100" t="str">
            <v>all categories</v>
          </cell>
          <cell r="G7100" t="str">
            <v>PH71</v>
          </cell>
          <cell r="H7100" t="str">
            <v>AT PSC</v>
          </cell>
          <cell r="I7100" t="str">
            <v>MFG</v>
          </cell>
          <cell r="J7100">
            <v>99838</v>
          </cell>
          <cell r="K7100">
            <v>0</v>
          </cell>
          <cell r="L7100">
            <v>0</v>
          </cell>
          <cell r="M7100">
            <v>0</v>
          </cell>
          <cell r="N7100">
            <v>0</v>
          </cell>
          <cell r="O7100">
            <v>14881</v>
          </cell>
          <cell r="P7100">
            <v>114719</v>
          </cell>
        </row>
        <row r="7101">
          <cell r="A7101" t="str">
            <v>20051212</v>
          </cell>
          <cell r="B7101" t="str">
            <v>0550</v>
          </cell>
          <cell r="C7101" t="str">
            <v>BL RF PRODUCTS</v>
          </cell>
          <cell r="D7101" t="str">
            <v>all PL's</v>
          </cell>
          <cell r="E7101" t="str">
            <v>all PMC's</v>
          </cell>
          <cell r="F7101" t="str">
            <v>all categories</v>
          </cell>
          <cell r="G7101" t="str">
            <v>PH79</v>
          </cell>
          <cell r="H7101" t="str">
            <v>WT PSC</v>
          </cell>
          <cell r="I7101" t="str">
            <v>MFG</v>
          </cell>
          <cell r="J7101">
            <v>5068</v>
          </cell>
          <cell r="K7101">
            <v>0</v>
          </cell>
          <cell r="L7101">
            <v>0</v>
          </cell>
          <cell r="M7101">
            <v>0</v>
          </cell>
          <cell r="N7101">
            <v>0</v>
          </cell>
          <cell r="O7101">
            <v>4932</v>
          </cell>
          <cell r="P7101">
            <v>10000</v>
          </cell>
        </row>
        <row r="7102">
          <cell r="A7102" t="str">
            <v>20051212</v>
          </cell>
          <cell r="B7102" t="str">
            <v>0550</v>
          </cell>
          <cell r="C7102" t="str">
            <v>BL RF PRODUCTS</v>
          </cell>
          <cell r="D7102" t="str">
            <v>all PL's</v>
          </cell>
          <cell r="E7102" t="str">
            <v>all PMC's</v>
          </cell>
          <cell r="F7102" t="str">
            <v>all categories</v>
          </cell>
          <cell r="G7102" t="str">
            <v>PLAS</v>
          </cell>
          <cell r="H7102" t="str">
            <v>EXEL POLAND SP. Z.O.O.</v>
          </cell>
          <cell r="I7102" t="str">
            <v>CSW</v>
          </cell>
          <cell r="J7102">
            <v>3000</v>
          </cell>
          <cell r="K7102">
            <v>0</v>
          </cell>
          <cell r="L7102">
            <v>0</v>
          </cell>
          <cell r="M7102">
            <v>0</v>
          </cell>
          <cell r="N7102">
            <v>0</v>
          </cell>
          <cell r="O7102">
            <v>0</v>
          </cell>
          <cell r="P7102">
            <v>3000</v>
          </cell>
        </row>
        <row r="7103">
          <cell r="A7103" t="str">
            <v>20051212</v>
          </cell>
          <cell r="B7103" t="str">
            <v>0550</v>
          </cell>
          <cell r="C7103" t="str">
            <v>BL RF PRODUCTS</v>
          </cell>
          <cell r="D7103" t="str">
            <v>all PL's</v>
          </cell>
          <cell r="E7103" t="str">
            <v>all PMC's</v>
          </cell>
          <cell r="F7103" t="str">
            <v>all categories</v>
          </cell>
          <cell r="G7103" t="str">
            <v>PTFP</v>
          </cell>
          <cell r="H7103" t="str">
            <v>FORD PALMELA</v>
          </cell>
          <cell r="I7103" t="str">
            <v>CSW</v>
          </cell>
          <cell r="J7103">
            <v>828000</v>
          </cell>
          <cell r="K7103">
            <v>0</v>
          </cell>
          <cell r="L7103">
            <v>0</v>
          </cell>
          <cell r="M7103">
            <v>0</v>
          </cell>
          <cell r="N7103">
            <v>0</v>
          </cell>
          <cell r="O7103">
            <v>12000</v>
          </cell>
          <cell r="P7103">
            <v>840000</v>
          </cell>
        </row>
        <row r="7104">
          <cell r="A7104" t="str">
            <v>20051212</v>
          </cell>
          <cell r="B7104" t="str">
            <v>0550</v>
          </cell>
          <cell r="C7104" t="str">
            <v>BL RF PRODUCTS</v>
          </cell>
          <cell r="D7104" t="str">
            <v>all PL's</v>
          </cell>
          <cell r="E7104" t="str">
            <v>all PMC's</v>
          </cell>
          <cell r="F7104" t="str">
            <v>all categories</v>
          </cell>
          <cell r="G7104" t="str">
            <v>SGTS</v>
          </cell>
          <cell r="H7104" t="str">
            <v>Tuner</v>
          </cell>
          <cell r="I7104" t="str">
            <v>CSW</v>
          </cell>
          <cell r="J7104">
            <v>10667000</v>
          </cell>
          <cell r="K7104">
            <v>0</v>
          </cell>
          <cell r="L7104">
            <v>0</v>
          </cell>
          <cell r="M7104">
            <v>0</v>
          </cell>
          <cell r="N7104">
            <v>0</v>
          </cell>
          <cell r="O7104">
            <v>7729000</v>
          </cell>
          <cell r="P7104">
            <v>18396000</v>
          </cell>
        </row>
        <row r="7105">
          <cell r="A7105" t="str">
            <v>20051212</v>
          </cell>
          <cell r="B7105" t="str">
            <v>0550</v>
          </cell>
          <cell r="C7105" t="str">
            <v>BL RF PRODUCTS</v>
          </cell>
          <cell r="D7105" t="str">
            <v>all PL's</v>
          </cell>
          <cell r="E7105" t="str">
            <v>all PMC's</v>
          </cell>
          <cell r="F7105" t="str">
            <v>all categories</v>
          </cell>
          <cell r="G7105" t="str">
            <v>TH10</v>
          </cell>
          <cell r="H7105" t="str">
            <v>IWH (BL control) PST</v>
          </cell>
          <cell r="I7105" t="str">
            <v>IWH</v>
          </cell>
          <cell r="J7105">
            <v>81669</v>
          </cell>
          <cell r="K7105">
            <v>0</v>
          </cell>
          <cell r="L7105">
            <v>0</v>
          </cell>
          <cell r="M7105">
            <v>0</v>
          </cell>
          <cell r="N7105">
            <v>0</v>
          </cell>
          <cell r="O7105">
            <v>10579</v>
          </cell>
          <cell r="P7105">
            <v>92248</v>
          </cell>
        </row>
        <row r="7106">
          <cell r="A7106" t="str">
            <v>20051212</v>
          </cell>
          <cell r="B7106" t="str">
            <v>0550</v>
          </cell>
          <cell r="C7106" t="str">
            <v>BL RF PRODUCTS</v>
          </cell>
          <cell r="D7106" t="str">
            <v>all PL's</v>
          </cell>
          <cell r="E7106" t="str">
            <v>all PMC's</v>
          </cell>
          <cell r="F7106" t="str">
            <v>all categories</v>
          </cell>
          <cell r="G7106" t="str">
            <v>TH70</v>
          </cell>
          <cell r="H7106" t="str">
            <v>AT PST</v>
          </cell>
          <cell r="I7106" t="str">
            <v>MFG</v>
          </cell>
          <cell r="J7106">
            <v>365280</v>
          </cell>
          <cell r="K7106">
            <v>0</v>
          </cell>
          <cell r="L7106">
            <v>0</v>
          </cell>
          <cell r="M7106">
            <v>0</v>
          </cell>
          <cell r="N7106">
            <v>0</v>
          </cell>
          <cell r="O7106">
            <v>149744</v>
          </cell>
          <cell r="P7106">
            <v>515024</v>
          </cell>
        </row>
        <row r="7107">
          <cell r="A7107" t="str">
            <v>20051212</v>
          </cell>
          <cell r="B7107" t="str">
            <v>0550</v>
          </cell>
          <cell r="C7107" t="str">
            <v>BL RF PRODUCTS</v>
          </cell>
          <cell r="D7107" t="str">
            <v>all PL's</v>
          </cell>
          <cell r="E7107" t="str">
            <v>all PMC's</v>
          </cell>
          <cell r="F7107" t="str">
            <v>all categories</v>
          </cell>
          <cell r="G7107" t="str">
            <v>THSS</v>
          </cell>
          <cell r="H7107" t="str">
            <v>Samsung</v>
          </cell>
          <cell r="I7107" t="str">
            <v>CSW</v>
          </cell>
          <cell r="J7107">
            <v>2655000</v>
          </cell>
          <cell r="K7107">
            <v>0</v>
          </cell>
          <cell r="L7107">
            <v>0</v>
          </cell>
          <cell r="M7107">
            <v>0</v>
          </cell>
          <cell r="N7107">
            <v>0</v>
          </cell>
          <cell r="O7107">
            <v>1185000</v>
          </cell>
          <cell r="P7107">
            <v>3840000</v>
          </cell>
        </row>
        <row r="7108">
          <cell r="A7108" t="str">
            <v>20051212</v>
          </cell>
          <cell r="B7108" t="str">
            <v>0550</v>
          </cell>
          <cell r="C7108" t="str">
            <v>BL RF PRODUCTS</v>
          </cell>
          <cell r="D7108" t="str">
            <v>all PL's</v>
          </cell>
          <cell r="E7108" t="str">
            <v>all PMC's</v>
          </cell>
          <cell r="F7108" t="str">
            <v>all categories</v>
          </cell>
          <cell r="G7108" t="str">
            <v>TW10</v>
          </cell>
          <cell r="H7108" t="str">
            <v>IWH (BL Control) PSK</v>
          </cell>
          <cell r="I7108" t="str">
            <v>IWH</v>
          </cell>
          <cell r="J7108">
            <v>556506</v>
          </cell>
          <cell r="K7108">
            <v>0</v>
          </cell>
          <cell r="L7108">
            <v>0</v>
          </cell>
          <cell r="M7108">
            <v>0</v>
          </cell>
          <cell r="N7108">
            <v>0</v>
          </cell>
          <cell r="O7108">
            <v>2450</v>
          </cell>
          <cell r="P7108">
            <v>558956</v>
          </cell>
        </row>
        <row r="7109">
          <cell r="A7109" t="str">
            <v>20051212</v>
          </cell>
          <cell r="B7109" t="str">
            <v>0550</v>
          </cell>
          <cell r="C7109" t="str">
            <v>BL RF PRODUCTS</v>
          </cell>
          <cell r="D7109" t="str">
            <v>all PL's</v>
          </cell>
          <cell r="E7109" t="str">
            <v>all PMC's</v>
          </cell>
          <cell r="F7109" t="str">
            <v>all categories</v>
          </cell>
          <cell r="G7109" t="str">
            <v>TW70</v>
          </cell>
          <cell r="H7109" t="str">
            <v>AT PSK</v>
          </cell>
          <cell r="I7109" t="str">
            <v>MFG</v>
          </cell>
          <cell r="J7109">
            <v>5441119</v>
          </cell>
          <cell r="K7109">
            <v>0</v>
          </cell>
          <cell r="L7109">
            <v>0</v>
          </cell>
          <cell r="M7109">
            <v>0</v>
          </cell>
          <cell r="N7109">
            <v>0</v>
          </cell>
          <cell r="O7109">
            <v>551800</v>
          </cell>
          <cell r="P7109">
            <v>5992919</v>
          </cell>
        </row>
        <row r="7110">
          <cell r="A7110" t="str">
            <v>20051212</v>
          </cell>
          <cell r="B7110" t="str">
            <v>0550</v>
          </cell>
          <cell r="C7110" t="str">
            <v>BL RF PRODUCTS</v>
          </cell>
          <cell r="D7110" t="str">
            <v>all PL's</v>
          </cell>
          <cell r="E7110" t="str">
            <v>all PMC's</v>
          </cell>
          <cell r="F7110" t="str">
            <v>all categories</v>
          </cell>
          <cell r="G7110" t="str">
            <v>TW79</v>
          </cell>
          <cell r="H7110" t="str">
            <v>WT PSK</v>
          </cell>
          <cell r="I7110" t="str">
            <v>MFG</v>
          </cell>
          <cell r="J7110">
            <v>125</v>
          </cell>
          <cell r="K7110">
            <v>0</v>
          </cell>
          <cell r="L7110">
            <v>0</v>
          </cell>
          <cell r="M7110">
            <v>0</v>
          </cell>
          <cell r="N7110">
            <v>0</v>
          </cell>
          <cell r="O7110">
            <v>0</v>
          </cell>
          <cell r="P7110">
            <v>125</v>
          </cell>
        </row>
        <row r="7111">
          <cell r="A7111" t="str">
            <v>20051212</v>
          </cell>
          <cell r="B7111" t="str">
            <v>0550</v>
          </cell>
          <cell r="C7111" t="str">
            <v>BL RF PRODUCTS</v>
          </cell>
          <cell r="D7111" t="str">
            <v>all PL's</v>
          </cell>
          <cell r="E7111" t="str">
            <v>all PMC's</v>
          </cell>
          <cell r="F7111" t="str">
            <v>all categories</v>
          </cell>
          <cell r="G7111" t="str">
            <v>US00</v>
          </cell>
          <cell r="H7111" t="str">
            <v>RDC NARSO</v>
          </cell>
          <cell r="I7111" t="str">
            <v>RDC</v>
          </cell>
          <cell r="J7111">
            <v>518316</v>
          </cell>
          <cell r="K7111">
            <v>221301</v>
          </cell>
          <cell r="L7111">
            <v>4187377</v>
          </cell>
          <cell r="M7111">
            <v>0</v>
          </cell>
          <cell r="N7111">
            <v>0</v>
          </cell>
          <cell r="O7111">
            <v>12750</v>
          </cell>
          <cell r="P7111">
            <v>4939744</v>
          </cell>
        </row>
        <row r="7112">
          <cell r="A7112" t="str">
            <v>20051212</v>
          </cell>
          <cell r="B7112" t="str">
            <v>0550</v>
          </cell>
          <cell r="C7112" t="str">
            <v>BL RF PRODUCTS</v>
          </cell>
          <cell r="D7112" t="str">
            <v>all PL's</v>
          </cell>
          <cell r="E7112" t="str">
            <v>all PMC's</v>
          </cell>
          <cell r="F7112" t="str">
            <v>all categories</v>
          </cell>
          <cell r="G7112" t="str">
            <v>US01</v>
          </cell>
          <cell r="H7112" t="str">
            <v>TRN NA</v>
          </cell>
          <cell r="I7112" t="str">
            <v>TRN</v>
          </cell>
          <cell r="J7112">
            <v>0</v>
          </cell>
          <cell r="K7112">
            <v>0</v>
          </cell>
          <cell r="L7112">
            <v>0</v>
          </cell>
          <cell r="M7112">
            <v>0</v>
          </cell>
          <cell r="N7112">
            <v>99181</v>
          </cell>
          <cell r="O7112">
            <v>72380</v>
          </cell>
          <cell r="P7112">
            <v>171561</v>
          </cell>
        </row>
        <row r="7113">
          <cell r="A7113" t="str">
            <v>20051212</v>
          </cell>
          <cell r="B7113" t="str">
            <v>0550</v>
          </cell>
          <cell r="C7113" t="str">
            <v>BL RF PRODUCTS</v>
          </cell>
          <cell r="D7113" t="str">
            <v>all PL's</v>
          </cell>
          <cell r="E7113" t="str">
            <v>all PMC's</v>
          </cell>
          <cell r="F7113" t="str">
            <v>all categories</v>
          </cell>
          <cell r="G7113" t="str">
            <v>USDJ</v>
          </cell>
          <cell r="H7113" t="str">
            <v>PHILIPS SEMI DELCO JIT Whse, I</v>
          </cell>
          <cell r="I7113" t="str">
            <v>CSW</v>
          </cell>
          <cell r="J7113">
            <v>278500</v>
          </cell>
          <cell r="K7113">
            <v>0</v>
          </cell>
          <cell r="L7113">
            <v>0</v>
          </cell>
          <cell r="M7113">
            <v>0</v>
          </cell>
          <cell r="N7113">
            <v>0</v>
          </cell>
          <cell r="O7113">
            <v>110000</v>
          </cell>
          <cell r="P7113">
            <v>388500</v>
          </cell>
        </row>
        <row r="7114">
          <cell r="A7114" t="str">
            <v>20051212</v>
          </cell>
          <cell r="B7114" t="str">
            <v>0550</v>
          </cell>
          <cell r="C7114" t="str">
            <v>BL RF PRODUCTS</v>
          </cell>
          <cell r="D7114" t="str">
            <v>all PL's</v>
          </cell>
          <cell r="E7114" t="str">
            <v>all PMC's</v>
          </cell>
          <cell r="F7114" t="str">
            <v>all categories</v>
          </cell>
          <cell r="G7114" t="str">
            <v>USGI</v>
          </cell>
          <cell r="H7114" t="str">
            <v>CSW Delco VMI (Reynosa)</v>
          </cell>
          <cell r="I7114" t="str">
            <v>CSW</v>
          </cell>
          <cell r="J7114">
            <v>600000</v>
          </cell>
          <cell r="K7114">
            <v>0</v>
          </cell>
          <cell r="L7114">
            <v>0</v>
          </cell>
          <cell r="M7114">
            <v>0</v>
          </cell>
          <cell r="N7114">
            <v>0</v>
          </cell>
          <cell r="O7114">
            <v>118000</v>
          </cell>
          <cell r="P7114">
            <v>718000</v>
          </cell>
        </row>
        <row r="7115">
          <cell r="A7115" t="str">
            <v>20051212</v>
          </cell>
          <cell r="B7115" t="str">
            <v>0550</v>
          </cell>
          <cell r="C7115" t="str">
            <v>BL RF PRODUCTS</v>
          </cell>
          <cell r="D7115" t="str">
            <v>all PL's</v>
          </cell>
          <cell r="E7115" t="str">
            <v>all PMC's</v>
          </cell>
          <cell r="F7115" t="str">
            <v>all categories</v>
          </cell>
          <cell r="G7115" t="str">
            <v>USJG</v>
          </cell>
          <cell r="H7115" t="str">
            <v>CSW Jabil JIT Guadalajara</v>
          </cell>
          <cell r="I7115" t="str">
            <v>CSW</v>
          </cell>
          <cell r="J7115">
            <v>30000</v>
          </cell>
          <cell r="K7115">
            <v>0</v>
          </cell>
          <cell r="L7115">
            <v>0</v>
          </cell>
          <cell r="M7115">
            <v>0</v>
          </cell>
          <cell r="N7115">
            <v>0</v>
          </cell>
          <cell r="O7115">
            <v>20000</v>
          </cell>
          <cell r="P7115">
            <v>50000</v>
          </cell>
        </row>
        <row r="7116">
          <cell r="A7116" t="str">
            <v>20051212</v>
          </cell>
          <cell r="B7116" t="str">
            <v>0550</v>
          </cell>
          <cell r="C7116" t="str">
            <v>BL RF PRODUCTS</v>
          </cell>
          <cell r="D7116" t="str">
            <v>all PL's</v>
          </cell>
          <cell r="E7116" t="str">
            <v>all PMC's</v>
          </cell>
          <cell r="F7116" t="str">
            <v>all categories</v>
          </cell>
          <cell r="G7116" t="str">
            <v>USNR</v>
          </cell>
          <cell r="H7116" t="str">
            <v>NOKIA INC. REYNOSA</v>
          </cell>
          <cell r="I7116" t="str">
            <v>CSW</v>
          </cell>
          <cell r="J7116">
            <v>118000</v>
          </cell>
          <cell r="K7116">
            <v>0</v>
          </cell>
          <cell r="L7116">
            <v>0</v>
          </cell>
          <cell r="M7116">
            <v>0</v>
          </cell>
          <cell r="N7116">
            <v>0</v>
          </cell>
          <cell r="O7116">
            <v>120000</v>
          </cell>
          <cell r="P7116">
            <v>238000</v>
          </cell>
        </row>
        <row r="7117">
          <cell r="A7117" t="str">
            <v>20051212</v>
          </cell>
          <cell r="B7117" t="str">
            <v>0550</v>
          </cell>
          <cell r="C7117" t="str">
            <v>BL RF PRODUCTS</v>
          </cell>
          <cell r="D7117" t="str">
            <v>all PL's</v>
          </cell>
          <cell r="E7117" t="str">
            <v>all PMC's</v>
          </cell>
          <cell r="F7117" t="str">
            <v>all categories</v>
          </cell>
          <cell r="G7117" t="str">
            <v>USOH</v>
          </cell>
          <cell r="H7117" t="str">
            <v>CSW Ford (Hatfield)</v>
          </cell>
          <cell r="I7117" t="str">
            <v>CSW</v>
          </cell>
          <cell r="J7117">
            <v>88000</v>
          </cell>
          <cell r="K7117">
            <v>0</v>
          </cell>
          <cell r="L7117">
            <v>0</v>
          </cell>
          <cell r="M7117">
            <v>0</v>
          </cell>
          <cell r="N7117">
            <v>0</v>
          </cell>
          <cell r="O7117">
            <v>9000</v>
          </cell>
          <cell r="P7117">
            <v>97000</v>
          </cell>
        </row>
        <row r="7118">
          <cell r="A7118" t="str">
            <v>20051212</v>
          </cell>
          <cell r="B7118" t="str">
            <v>0550</v>
          </cell>
          <cell r="C7118" t="str">
            <v>BL RF PRODUCTS</v>
          </cell>
          <cell r="D7118" t="str">
            <v>all PL's</v>
          </cell>
          <cell r="E7118" t="str">
            <v>all PMC's</v>
          </cell>
          <cell r="F7118" t="str">
            <v>all categories</v>
          </cell>
          <cell r="G7118" t="str">
            <v>USPP</v>
          </cell>
          <cell r="H7118" t="str">
            <v>CSW PANASONIC PEACHTREE</v>
          </cell>
          <cell r="I7118" t="str">
            <v>CSW</v>
          </cell>
          <cell r="J7118">
            <v>45000</v>
          </cell>
          <cell r="K7118">
            <v>0</v>
          </cell>
          <cell r="L7118">
            <v>0</v>
          </cell>
          <cell r="M7118">
            <v>0</v>
          </cell>
          <cell r="N7118">
            <v>0</v>
          </cell>
          <cell r="O7118">
            <v>0</v>
          </cell>
          <cell r="P7118">
            <v>45000</v>
          </cell>
        </row>
        <row r="7119">
          <cell r="A7119" t="str">
            <v>20051212</v>
          </cell>
          <cell r="B7119" t="str">
            <v>0550</v>
          </cell>
          <cell r="C7119" t="str">
            <v>BL RF PRODUCTS</v>
          </cell>
          <cell r="D7119" t="str">
            <v>all PL's</v>
          </cell>
          <cell r="E7119" t="str">
            <v>all PMC's</v>
          </cell>
          <cell r="F7119" t="str">
            <v>all categories</v>
          </cell>
          <cell r="G7119" t="str">
            <v>USPR</v>
          </cell>
          <cell r="H7119" t="str">
            <v>CSW PANASONIC REYNOSA</v>
          </cell>
          <cell r="I7119" t="str">
            <v>CSW</v>
          </cell>
          <cell r="J7119">
            <v>0</v>
          </cell>
          <cell r="K7119">
            <v>0</v>
          </cell>
          <cell r="L7119">
            <v>0</v>
          </cell>
          <cell r="M7119">
            <v>0</v>
          </cell>
          <cell r="N7119">
            <v>0</v>
          </cell>
          <cell r="O7119">
            <v>18000</v>
          </cell>
          <cell r="P7119">
            <v>18000</v>
          </cell>
        </row>
        <row r="7120">
          <cell r="A7120" t="str">
            <v>20051212</v>
          </cell>
          <cell r="B7120" t="str">
            <v>0550</v>
          </cell>
          <cell r="C7120" t="str">
            <v>BL RF PRODUCTS</v>
          </cell>
          <cell r="D7120" t="str">
            <v>all PL's</v>
          </cell>
          <cell r="E7120" t="str">
            <v>all PMC's</v>
          </cell>
          <cell r="F7120" t="str">
            <v>all categories</v>
          </cell>
          <cell r="G7120" t="str">
            <v>USPW</v>
          </cell>
          <cell r="H7120" t="str">
            <v>CSW Ford (North Penn)</v>
          </cell>
          <cell r="I7120" t="str">
            <v>CSW</v>
          </cell>
          <cell r="J7120">
            <v>105000</v>
          </cell>
          <cell r="K7120">
            <v>0</v>
          </cell>
          <cell r="L7120">
            <v>0</v>
          </cell>
          <cell r="M7120">
            <v>0</v>
          </cell>
          <cell r="N7120">
            <v>0</v>
          </cell>
          <cell r="O7120">
            <v>6000</v>
          </cell>
          <cell r="P7120">
            <v>111000</v>
          </cell>
        </row>
        <row r="7121">
          <cell r="A7121" t="str">
            <v>20051212</v>
          </cell>
          <cell r="B7121" t="str">
            <v>0550</v>
          </cell>
          <cell r="C7121" t="str">
            <v>BL RF PRODUCTS</v>
          </cell>
          <cell r="D7121" t="str">
            <v>all PL's</v>
          </cell>
          <cell r="E7121" t="str">
            <v>all PMC's</v>
          </cell>
          <cell r="F7121" t="str">
            <v>all categories</v>
          </cell>
          <cell r="G7121" t="str">
            <v>USSG</v>
          </cell>
          <cell r="H7121" t="str">
            <v>CSW SIEMENS JIT WHSE</v>
          </cell>
          <cell r="I7121" t="str">
            <v>CSW</v>
          </cell>
          <cell r="J7121">
            <v>75000</v>
          </cell>
          <cell r="K7121">
            <v>0</v>
          </cell>
          <cell r="L7121">
            <v>0</v>
          </cell>
          <cell r="M7121">
            <v>0</v>
          </cell>
          <cell r="N7121">
            <v>0</v>
          </cell>
          <cell r="O7121">
            <v>0</v>
          </cell>
          <cell r="P7121">
            <v>75000</v>
          </cell>
        </row>
        <row r="7122">
          <cell r="A7122" t="str">
            <v>20051212</v>
          </cell>
          <cell r="B7122" t="str">
            <v>0550</v>
          </cell>
          <cell r="C7122" t="str">
            <v>BL RF PRODUCTS</v>
          </cell>
          <cell r="D7122" t="str">
            <v>all PL's</v>
          </cell>
          <cell r="E7122" t="str">
            <v>all PMC's</v>
          </cell>
          <cell r="F7122" t="str">
            <v>all categories</v>
          </cell>
          <cell r="G7122" t="str">
            <v>USSG</v>
          </cell>
          <cell r="H7122" t="str">
            <v>CSW Siemens JIT Guadalajara</v>
          </cell>
          <cell r="I7122" t="str">
            <v>CSW</v>
          </cell>
          <cell r="J7122">
            <v>0</v>
          </cell>
          <cell r="K7122">
            <v>0</v>
          </cell>
          <cell r="L7122">
            <v>0</v>
          </cell>
          <cell r="M7122">
            <v>0</v>
          </cell>
          <cell r="N7122">
            <v>0</v>
          </cell>
          <cell r="O7122">
            <v>39000</v>
          </cell>
          <cell r="P7122">
            <v>39000</v>
          </cell>
        </row>
        <row r="7123">
          <cell r="A7123" t="str">
            <v>20051212</v>
          </cell>
          <cell r="B7123" t="str">
            <v>0550</v>
          </cell>
          <cell r="C7123" t="str">
            <v>BL RF PRODUCTS</v>
          </cell>
          <cell r="D7123" t="str">
            <v>all PL's</v>
          </cell>
          <cell r="E7123" t="str">
            <v>all PMC's</v>
          </cell>
          <cell r="F7123" t="str">
            <v>all categories</v>
          </cell>
          <cell r="G7123" t="str">
            <v>USST</v>
          </cell>
          <cell r="H7123" t="str">
            <v>CSW Sony (San Diego)</v>
          </cell>
          <cell r="I7123" t="str">
            <v>CSW</v>
          </cell>
          <cell r="J7123">
            <v>36000</v>
          </cell>
          <cell r="K7123">
            <v>0</v>
          </cell>
          <cell r="L7123">
            <v>0</v>
          </cell>
          <cell r="M7123">
            <v>0</v>
          </cell>
          <cell r="N7123">
            <v>0</v>
          </cell>
          <cell r="O7123">
            <v>39000</v>
          </cell>
          <cell r="P7123">
            <v>75000</v>
          </cell>
        </row>
        <row r="7124">
          <cell r="A7124" t="str">
            <v>20051212</v>
          </cell>
          <cell r="B7124" t="str">
            <v>0550</v>
          </cell>
          <cell r="C7124" t="str">
            <v>BL RF PRODUCTS</v>
          </cell>
          <cell r="D7124" t="str">
            <v>all PL's</v>
          </cell>
          <cell r="E7124" t="str">
            <v>all PMC's</v>
          </cell>
          <cell r="F7124" t="str">
            <v>all categories</v>
          </cell>
          <cell r="G7124" t="str">
            <v>USTC</v>
          </cell>
          <cell r="H7124" t="str">
            <v>CSW Siemens (Huntsville)</v>
          </cell>
          <cell r="I7124" t="str">
            <v>CSW</v>
          </cell>
          <cell r="J7124">
            <v>20000</v>
          </cell>
          <cell r="K7124">
            <v>0</v>
          </cell>
          <cell r="L7124">
            <v>0</v>
          </cell>
          <cell r="M7124">
            <v>0</v>
          </cell>
          <cell r="N7124">
            <v>0</v>
          </cell>
          <cell r="O7124">
            <v>0</v>
          </cell>
          <cell r="P7124">
            <v>20000</v>
          </cell>
        </row>
        <row r="7125">
          <cell r="A7125" t="str">
            <v>20051212</v>
          </cell>
          <cell r="B7125" t="str">
            <v>0550</v>
          </cell>
          <cell r="C7125" t="str">
            <v>BL RF PRODUCTS</v>
          </cell>
          <cell r="D7125" t="str">
            <v>all PL's</v>
          </cell>
          <cell r="E7125" t="str">
            <v>all PMC's</v>
          </cell>
          <cell r="F7125" t="str">
            <v>all categories</v>
          </cell>
          <cell r="G7125" t="str">
            <v>USTM</v>
          </cell>
          <cell r="H7125" t="str">
            <v>CSW Ford (Altec - El Paso)</v>
          </cell>
          <cell r="I7125" t="str">
            <v>CSW</v>
          </cell>
          <cell r="J7125">
            <v>315000</v>
          </cell>
          <cell r="K7125">
            <v>0</v>
          </cell>
          <cell r="L7125">
            <v>0</v>
          </cell>
          <cell r="M7125">
            <v>0</v>
          </cell>
          <cell r="N7125">
            <v>0</v>
          </cell>
          <cell r="O7125">
            <v>18000</v>
          </cell>
          <cell r="P7125">
            <v>333000</v>
          </cell>
        </row>
        <row r="7126">
          <cell r="A7126" t="str">
            <v>20051212</v>
          </cell>
          <cell r="B7126" t="str">
            <v>0550</v>
          </cell>
          <cell r="C7126" t="str">
            <v>BL RF PRODUCTS</v>
          </cell>
          <cell r="D7126" t="str">
            <v>all PL's</v>
          </cell>
          <cell r="E7126" t="str">
            <v>all PMC's</v>
          </cell>
          <cell r="F7126" t="str">
            <v>all categories</v>
          </cell>
          <cell r="G7126" t="str">
            <v>USTT</v>
          </cell>
          <cell r="H7126" t="str">
            <v>CSW Auto</v>
          </cell>
          <cell r="I7126" t="str">
            <v>RDC</v>
          </cell>
          <cell r="J7126">
            <v>2436732</v>
          </cell>
          <cell r="K7126">
            <v>0</v>
          </cell>
          <cell r="L7126">
            <v>0</v>
          </cell>
          <cell r="M7126">
            <v>0</v>
          </cell>
          <cell r="N7126">
            <v>0</v>
          </cell>
          <cell r="O7126">
            <v>77300</v>
          </cell>
          <cell r="P7126">
            <v>2514032</v>
          </cell>
        </row>
        <row r="7127">
          <cell r="A7127" t="str">
            <v>20051212</v>
          </cell>
          <cell r="B7127" t="str">
            <v>0550</v>
          </cell>
          <cell r="C7127" t="str">
            <v>BL RF PRODUCTS</v>
          </cell>
          <cell r="D7127" t="str">
            <v>all PL's</v>
          </cell>
          <cell r="E7127" t="str">
            <v>all PMC's</v>
          </cell>
          <cell r="F7127" t="str">
            <v>FP</v>
          </cell>
          <cell r="G7127" t="str">
            <v>all plants</v>
          </cell>
          <cell r="H7127" t="str">
            <v>all descriptions</v>
          </cell>
          <cell r="I7127" t="str">
            <v>all types</v>
          </cell>
          <cell r="J7127">
            <v>230304220</v>
          </cell>
          <cell r="K7127">
            <v>266301</v>
          </cell>
          <cell r="L7127">
            <v>4189877</v>
          </cell>
          <cell r="M7127">
            <v>0</v>
          </cell>
          <cell r="N7127">
            <v>99181</v>
          </cell>
          <cell r="O7127">
            <v>135974832</v>
          </cell>
          <cell r="P7127">
            <v>370834411</v>
          </cell>
        </row>
        <row r="7128">
          <cell r="A7128" t="str">
            <v>20051212</v>
          </cell>
          <cell r="B7128" t="str">
            <v>0550</v>
          </cell>
          <cell r="C7128" t="str">
            <v>BL RF PRODUCTS</v>
          </cell>
          <cell r="D7128" t="str">
            <v>all PL's</v>
          </cell>
          <cell r="E7128" t="str">
            <v>all PMC's</v>
          </cell>
          <cell r="F7128" t="str">
            <v>FP</v>
          </cell>
          <cell r="G7128" t="str">
            <v>all plants</v>
          </cell>
          <cell r="H7128" t="str">
            <v>all descriptions</v>
          </cell>
          <cell r="I7128" t="str">
            <v>IWH</v>
          </cell>
          <cell r="J7128">
            <v>131378222</v>
          </cell>
          <cell r="K7128">
            <v>0</v>
          </cell>
          <cell r="L7128">
            <v>0</v>
          </cell>
          <cell r="M7128">
            <v>0</v>
          </cell>
          <cell r="N7128">
            <v>0</v>
          </cell>
          <cell r="O7128">
            <v>121582982</v>
          </cell>
          <cell r="P7128">
            <v>252961204</v>
          </cell>
        </row>
        <row r="7129">
          <cell r="A7129" t="str">
            <v>20051212</v>
          </cell>
          <cell r="B7129" t="str">
            <v>0550</v>
          </cell>
          <cell r="C7129" t="str">
            <v>BL RF PRODUCTS</v>
          </cell>
          <cell r="D7129" t="str">
            <v>all PL's</v>
          </cell>
          <cell r="E7129" t="str">
            <v>all PMC's</v>
          </cell>
          <cell r="F7129" t="str">
            <v>FP</v>
          </cell>
          <cell r="G7129" t="str">
            <v>all plants</v>
          </cell>
          <cell r="H7129" t="str">
            <v>all descriptions</v>
          </cell>
          <cell r="I7129" t="str">
            <v>MFG</v>
          </cell>
          <cell r="J7129">
            <v>0</v>
          </cell>
          <cell r="K7129">
            <v>0</v>
          </cell>
          <cell r="L7129">
            <v>0</v>
          </cell>
          <cell r="M7129">
            <v>0</v>
          </cell>
          <cell r="N7129">
            <v>0</v>
          </cell>
          <cell r="O7129">
            <v>8000</v>
          </cell>
          <cell r="P7129">
            <v>8000</v>
          </cell>
        </row>
        <row r="7130">
          <cell r="A7130" t="str">
            <v>20051212</v>
          </cell>
          <cell r="B7130" t="str">
            <v>0550</v>
          </cell>
          <cell r="C7130" t="str">
            <v>BL RF PRODUCTS</v>
          </cell>
          <cell r="D7130" t="str">
            <v>all PL's</v>
          </cell>
          <cell r="E7130" t="str">
            <v>all PMC's</v>
          </cell>
          <cell r="F7130" t="str">
            <v>FP</v>
          </cell>
          <cell r="G7130" t="str">
            <v>all plants</v>
          </cell>
          <cell r="H7130" t="str">
            <v>all descriptions</v>
          </cell>
          <cell r="I7130" t="str">
            <v>RDC</v>
          </cell>
          <cell r="J7130">
            <v>71919706</v>
          </cell>
          <cell r="K7130">
            <v>266301</v>
          </cell>
          <cell r="L7130">
            <v>4189877</v>
          </cell>
          <cell r="M7130">
            <v>0</v>
          </cell>
          <cell r="N7130">
            <v>0</v>
          </cell>
          <cell r="O7130">
            <v>2662470</v>
          </cell>
          <cell r="P7130">
            <v>79038354</v>
          </cell>
        </row>
        <row r="7131">
          <cell r="A7131" t="str">
            <v>20051212</v>
          </cell>
          <cell r="B7131" t="str">
            <v>0550</v>
          </cell>
          <cell r="C7131" t="str">
            <v>BL RF PRODUCTS</v>
          </cell>
          <cell r="D7131" t="str">
            <v>all PL's</v>
          </cell>
          <cell r="E7131" t="str">
            <v>all PMC's</v>
          </cell>
          <cell r="F7131" t="str">
            <v>FP</v>
          </cell>
          <cell r="G7131" t="str">
            <v>all plants</v>
          </cell>
          <cell r="H7131" t="str">
            <v>all descriptions</v>
          </cell>
          <cell r="I7131" t="str">
            <v>TRN</v>
          </cell>
          <cell r="J7131">
            <v>0</v>
          </cell>
          <cell r="K7131">
            <v>0</v>
          </cell>
          <cell r="L7131">
            <v>0</v>
          </cell>
          <cell r="M7131">
            <v>0</v>
          </cell>
          <cell r="N7131">
            <v>99181</v>
          </cell>
          <cell r="O7131">
            <v>72380</v>
          </cell>
          <cell r="P7131">
            <v>171561</v>
          </cell>
        </row>
        <row r="7132">
          <cell r="A7132" t="str">
            <v>20051212</v>
          </cell>
          <cell r="B7132" t="str">
            <v>0550</v>
          </cell>
          <cell r="C7132" t="str">
            <v>BL RF PRODUCTS</v>
          </cell>
          <cell r="D7132" t="str">
            <v>all PL's</v>
          </cell>
          <cell r="E7132" t="str">
            <v>all PMC's</v>
          </cell>
          <cell r="F7132" t="str">
            <v>FP</v>
          </cell>
          <cell r="G7132" t="str">
            <v>all plants</v>
          </cell>
          <cell r="H7132" t="str">
            <v>all descriptions</v>
          </cell>
          <cell r="I7132" t="str">
            <v>FDC</v>
          </cell>
          <cell r="J7132">
            <v>0</v>
          </cell>
          <cell r="K7132">
            <v>0</v>
          </cell>
          <cell r="L7132">
            <v>0</v>
          </cell>
          <cell r="M7132">
            <v>0</v>
          </cell>
          <cell r="N7132">
            <v>0</v>
          </cell>
          <cell r="O7132">
            <v>0</v>
          </cell>
          <cell r="P7132">
            <v>0</v>
          </cell>
        </row>
        <row r="7133">
          <cell r="A7133" t="str">
            <v>20051212</v>
          </cell>
          <cell r="B7133" t="str">
            <v>0550</v>
          </cell>
          <cell r="C7133" t="str">
            <v>BL RF PRODUCTS</v>
          </cell>
          <cell r="D7133" t="str">
            <v>all PL's</v>
          </cell>
          <cell r="E7133" t="str">
            <v>all PMC's</v>
          </cell>
          <cell r="F7133" t="str">
            <v>FP</v>
          </cell>
          <cell r="G7133" t="str">
            <v>all plants</v>
          </cell>
          <cell r="H7133" t="str">
            <v>all descriptions</v>
          </cell>
          <cell r="I7133" t="str">
            <v>CSW</v>
          </cell>
          <cell r="J7133">
            <v>27006292</v>
          </cell>
          <cell r="K7133">
            <v>0</v>
          </cell>
          <cell r="L7133">
            <v>0</v>
          </cell>
          <cell r="M7133">
            <v>0</v>
          </cell>
          <cell r="N7133">
            <v>0</v>
          </cell>
          <cell r="O7133">
            <v>11649000</v>
          </cell>
          <cell r="P7133">
            <v>38655292</v>
          </cell>
        </row>
        <row r="7134">
          <cell r="A7134" t="str">
            <v>20051212</v>
          </cell>
          <cell r="B7134" t="str">
            <v>0550</v>
          </cell>
          <cell r="C7134" t="str">
            <v>BL RF PRODUCTS</v>
          </cell>
          <cell r="D7134" t="str">
            <v>all PL's</v>
          </cell>
          <cell r="E7134" t="str">
            <v>all PMC's</v>
          </cell>
          <cell r="F7134" t="str">
            <v>FP</v>
          </cell>
          <cell r="G7134" t="str">
            <v>BRNM</v>
          </cell>
          <cell r="H7134" t="str">
            <v>NOKIA DO BRASIL TECNOLOGIA LTD</v>
          </cell>
          <cell r="I7134" t="str">
            <v>CSW</v>
          </cell>
          <cell r="J7134">
            <v>538000</v>
          </cell>
          <cell r="K7134">
            <v>0</v>
          </cell>
          <cell r="L7134">
            <v>0</v>
          </cell>
          <cell r="M7134">
            <v>0</v>
          </cell>
          <cell r="N7134">
            <v>0</v>
          </cell>
          <cell r="O7134">
            <v>0</v>
          </cell>
          <cell r="P7134">
            <v>538000</v>
          </cell>
        </row>
        <row r="7135">
          <cell r="A7135" t="str">
            <v>20051212</v>
          </cell>
          <cell r="B7135" t="str">
            <v>0550</v>
          </cell>
          <cell r="C7135" t="str">
            <v>BL RF PRODUCTS</v>
          </cell>
          <cell r="D7135" t="str">
            <v>all PL's</v>
          </cell>
          <cell r="E7135" t="str">
            <v>all PMC's</v>
          </cell>
          <cell r="F7135" t="str">
            <v>FP</v>
          </cell>
          <cell r="G7135" t="str">
            <v>CN10</v>
          </cell>
          <cell r="H7135" t="str">
            <v>IWH (BL Control) Guangdong</v>
          </cell>
          <cell r="I7135" t="str">
            <v>IWH</v>
          </cell>
          <cell r="J7135">
            <v>41677000</v>
          </cell>
          <cell r="K7135">
            <v>0</v>
          </cell>
          <cell r="L7135">
            <v>0</v>
          </cell>
          <cell r="M7135">
            <v>0</v>
          </cell>
          <cell r="N7135">
            <v>0</v>
          </cell>
          <cell r="O7135">
            <v>36735301</v>
          </cell>
          <cell r="P7135">
            <v>78412301</v>
          </cell>
        </row>
        <row r="7136">
          <cell r="A7136" t="str">
            <v>20051212</v>
          </cell>
          <cell r="B7136" t="str">
            <v>0550</v>
          </cell>
          <cell r="C7136" t="str">
            <v>BL RF PRODUCTS</v>
          </cell>
          <cell r="D7136" t="str">
            <v>all PL's</v>
          </cell>
          <cell r="E7136" t="str">
            <v>all PMC's</v>
          </cell>
          <cell r="F7136" t="str">
            <v>FP</v>
          </cell>
          <cell r="G7136" t="str">
            <v>CNBB</v>
          </cell>
          <cell r="H7136" t="str">
            <v>BGKI Import</v>
          </cell>
          <cell r="I7136" t="str">
            <v>CSW</v>
          </cell>
          <cell r="J7136">
            <v>122847</v>
          </cell>
          <cell r="K7136">
            <v>0</v>
          </cell>
          <cell r="L7136">
            <v>0</v>
          </cell>
          <cell r="M7136">
            <v>0</v>
          </cell>
          <cell r="N7136">
            <v>0</v>
          </cell>
          <cell r="O7136">
            <v>0</v>
          </cell>
          <cell r="P7136">
            <v>122847</v>
          </cell>
        </row>
        <row r="7137">
          <cell r="A7137" t="str">
            <v>20051212</v>
          </cell>
          <cell r="B7137" t="str">
            <v>0550</v>
          </cell>
          <cell r="C7137" t="str">
            <v>BL RF PRODUCTS</v>
          </cell>
          <cell r="D7137" t="str">
            <v>all PL's</v>
          </cell>
          <cell r="E7137" t="str">
            <v>all PMC's</v>
          </cell>
          <cell r="F7137" t="str">
            <v>FP</v>
          </cell>
          <cell r="G7137" t="str">
            <v>CNBC</v>
          </cell>
          <cell r="H7137" t="str">
            <v>BGKI Export</v>
          </cell>
          <cell r="I7137" t="str">
            <v>CSW</v>
          </cell>
          <cell r="J7137">
            <v>170572</v>
          </cell>
          <cell r="K7137">
            <v>0</v>
          </cell>
          <cell r="L7137">
            <v>0</v>
          </cell>
          <cell r="M7137">
            <v>0</v>
          </cell>
          <cell r="N7137">
            <v>0</v>
          </cell>
          <cell r="O7137">
            <v>21000</v>
          </cell>
          <cell r="P7137">
            <v>191572</v>
          </cell>
        </row>
        <row r="7138">
          <cell r="A7138" t="str">
            <v>20051212</v>
          </cell>
          <cell r="B7138" t="str">
            <v>0550</v>
          </cell>
          <cell r="C7138" t="str">
            <v>BL RF PRODUCTS</v>
          </cell>
          <cell r="D7138" t="str">
            <v>all PL's</v>
          </cell>
          <cell r="E7138" t="str">
            <v>all PMC's</v>
          </cell>
          <cell r="F7138" t="str">
            <v>FP</v>
          </cell>
          <cell r="G7138" t="str">
            <v>CNFB</v>
          </cell>
          <cell r="H7138" t="str">
            <v>FLEXTRONICS</v>
          </cell>
          <cell r="I7138" t="str">
            <v>CSW</v>
          </cell>
          <cell r="J7138">
            <v>78000</v>
          </cell>
          <cell r="K7138">
            <v>0</v>
          </cell>
          <cell r="L7138">
            <v>0</v>
          </cell>
          <cell r="M7138">
            <v>0</v>
          </cell>
          <cell r="N7138">
            <v>0</v>
          </cell>
          <cell r="O7138">
            <v>0</v>
          </cell>
          <cell r="P7138">
            <v>78000</v>
          </cell>
        </row>
        <row r="7139">
          <cell r="A7139" t="str">
            <v>20051212</v>
          </cell>
          <cell r="B7139" t="str">
            <v>0550</v>
          </cell>
          <cell r="C7139" t="str">
            <v>BL RF PRODUCTS</v>
          </cell>
          <cell r="D7139" t="str">
            <v>all PL's</v>
          </cell>
          <cell r="E7139" t="str">
            <v>all PMC's</v>
          </cell>
          <cell r="F7139" t="str">
            <v>FP</v>
          </cell>
          <cell r="G7139" t="str">
            <v>CNFE</v>
          </cell>
          <cell r="H7139" t="str">
            <v>FLEXTRONICS_MY_ERI_VMI</v>
          </cell>
          <cell r="I7139" t="str">
            <v>CSW</v>
          </cell>
          <cell r="J7139">
            <v>1503000</v>
          </cell>
          <cell r="K7139">
            <v>0</v>
          </cell>
          <cell r="L7139">
            <v>0</v>
          </cell>
          <cell r="M7139">
            <v>0</v>
          </cell>
          <cell r="N7139">
            <v>0</v>
          </cell>
          <cell r="O7139">
            <v>210000</v>
          </cell>
          <cell r="P7139">
            <v>1713000</v>
          </cell>
        </row>
        <row r="7140">
          <cell r="A7140" t="str">
            <v>20051212</v>
          </cell>
          <cell r="B7140" t="str">
            <v>0550</v>
          </cell>
          <cell r="C7140" t="str">
            <v>BL RF PRODUCTS</v>
          </cell>
          <cell r="D7140" t="str">
            <v>all PL's</v>
          </cell>
          <cell r="E7140" t="str">
            <v>all PMC's</v>
          </cell>
          <cell r="F7140" t="str">
            <v>FP</v>
          </cell>
          <cell r="G7140" t="str">
            <v>CNMT</v>
          </cell>
          <cell r="H7140" t="str">
            <v>MOTOROLA-CGISS</v>
          </cell>
          <cell r="I7140" t="str">
            <v>CSW</v>
          </cell>
          <cell r="J7140">
            <v>339000</v>
          </cell>
          <cell r="K7140">
            <v>0</v>
          </cell>
          <cell r="L7140">
            <v>0</v>
          </cell>
          <cell r="M7140">
            <v>0</v>
          </cell>
          <cell r="N7140">
            <v>0</v>
          </cell>
          <cell r="O7140">
            <v>72000</v>
          </cell>
          <cell r="P7140">
            <v>411000</v>
          </cell>
        </row>
        <row r="7141">
          <cell r="A7141" t="str">
            <v>20051212</v>
          </cell>
          <cell r="B7141" t="str">
            <v>0550</v>
          </cell>
          <cell r="C7141" t="str">
            <v>BL RF PRODUCTS</v>
          </cell>
          <cell r="D7141" t="str">
            <v>all PL's</v>
          </cell>
          <cell r="E7141" t="str">
            <v>all PMC's</v>
          </cell>
          <cell r="F7141" t="str">
            <v>FP</v>
          </cell>
          <cell r="G7141" t="str">
            <v>CNMW</v>
          </cell>
          <cell r="H7141" t="str">
            <v>MOTOROLA</v>
          </cell>
          <cell r="I7141" t="str">
            <v>CSW</v>
          </cell>
          <cell r="J7141">
            <v>281000</v>
          </cell>
          <cell r="K7141">
            <v>0</v>
          </cell>
          <cell r="L7141">
            <v>0</v>
          </cell>
          <cell r="M7141">
            <v>0</v>
          </cell>
          <cell r="N7141">
            <v>0</v>
          </cell>
          <cell r="O7141">
            <v>78000</v>
          </cell>
          <cell r="P7141">
            <v>359000</v>
          </cell>
        </row>
        <row r="7142">
          <cell r="A7142" t="str">
            <v>20051212</v>
          </cell>
          <cell r="B7142" t="str">
            <v>0550</v>
          </cell>
          <cell r="C7142" t="str">
            <v>BL RF PRODUCTS</v>
          </cell>
          <cell r="D7142" t="str">
            <v>all PL's</v>
          </cell>
          <cell r="E7142" t="str">
            <v>all PMC's</v>
          </cell>
          <cell r="F7142" t="str">
            <v>FP</v>
          </cell>
          <cell r="G7142" t="str">
            <v>CNND</v>
          </cell>
          <cell r="H7142" t="str">
            <v>DONGGUAN NOKIA MOBILE PHONES C</v>
          </cell>
          <cell r="I7142" t="str">
            <v>CSW</v>
          </cell>
          <cell r="J7142">
            <v>408000</v>
          </cell>
          <cell r="K7142">
            <v>0</v>
          </cell>
          <cell r="L7142">
            <v>0</v>
          </cell>
          <cell r="M7142">
            <v>0</v>
          </cell>
          <cell r="N7142">
            <v>0</v>
          </cell>
          <cell r="O7142">
            <v>103000</v>
          </cell>
          <cell r="P7142">
            <v>511000</v>
          </cell>
        </row>
        <row r="7143">
          <cell r="A7143" t="str">
            <v>20051212</v>
          </cell>
          <cell r="B7143" t="str">
            <v>0550</v>
          </cell>
          <cell r="C7143" t="str">
            <v>BL RF PRODUCTS</v>
          </cell>
          <cell r="D7143" t="str">
            <v>all PL's</v>
          </cell>
          <cell r="E7143" t="str">
            <v>all PMC's</v>
          </cell>
          <cell r="F7143" t="str">
            <v>FP</v>
          </cell>
          <cell r="G7143" t="str">
            <v>CNNJ</v>
          </cell>
          <cell r="H7143" t="str">
            <v>XINGWANG LOGISTICS CENTER</v>
          </cell>
          <cell r="I7143" t="str">
            <v>CSW</v>
          </cell>
          <cell r="J7143">
            <v>207000</v>
          </cell>
          <cell r="K7143">
            <v>0</v>
          </cell>
          <cell r="L7143">
            <v>0</v>
          </cell>
          <cell r="M7143">
            <v>0</v>
          </cell>
          <cell r="N7143">
            <v>0</v>
          </cell>
          <cell r="O7143">
            <v>18000</v>
          </cell>
          <cell r="P7143">
            <v>225000</v>
          </cell>
        </row>
        <row r="7144">
          <cell r="A7144" t="str">
            <v>20051212</v>
          </cell>
          <cell r="B7144" t="str">
            <v>0550</v>
          </cell>
          <cell r="C7144" t="str">
            <v>BL RF PRODUCTS</v>
          </cell>
          <cell r="D7144" t="str">
            <v>all PL's</v>
          </cell>
          <cell r="E7144" t="str">
            <v>all PMC's</v>
          </cell>
          <cell r="F7144" t="str">
            <v>FP</v>
          </cell>
          <cell r="G7144" t="str">
            <v>CNNS</v>
          </cell>
          <cell r="H7144" t="str">
            <v>NOKIA SUZHOU</v>
          </cell>
          <cell r="I7144" t="str">
            <v>CSW</v>
          </cell>
          <cell r="J7144">
            <v>348000</v>
          </cell>
          <cell r="K7144">
            <v>0</v>
          </cell>
          <cell r="L7144">
            <v>0</v>
          </cell>
          <cell r="M7144">
            <v>0</v>
          </cell>
          <cell r="N7144">
            <v>0</v>
          </cell>
          <cell r="O7144">
            <v>299000</v>
          </cell>
          <cell r="P7144">
            <v>647000</v>
          </cell>
        </row>
        <row r="7145">
          <cell r="A7145" t="str">
            <v>20051212</v>
          </cell>
          <cell r="B7145" t="str">
            <v>0550</v>
          </cell>
          <cell r="C7145" t="str">
            <v>BL RF PRODUCTS</v>
          </cell>
          <cell r="D7145" t="str">
            <v>all PL's</v>
          </cell>
          <cell r="E7145" t="str">
            <v>all PMC's</v>
          </cell>
          <cell r="F7145" t="str">
            <v>FP</v>
          </cell>
          <cell r="G7145" t="str">
            <v>DENB</v>
          </cell>
          <cell r="H7145" t="str">
            <v>NOKIA BOCHUM IHUB</v>
          </cell>
          <cell r="I7145" t="str">
            <v>CSW</v>
          </cell>
          <cell r="J7145">
            <v>683000</v>
          </cell>
          <cell r="K7145">
            <v>0</v>
          </cell>
          <cell r="L7145">
            <v>0</v>
          </cell>
          <cell r="M7145">
            <v>0</v>
          </cell>
          <cell r="N7145">
            <v>0</v>
          </cell>
          <cell r="O7145">
            <v>140000</v>
          </cell>
          <cell r="P7145">
            <v>823000</v>
          </cell>
        </row>
        <row r="7146">
          <cell r="A7146" t="str">
            <v>20051212</v>
          </cell>
          <cell r="B7146" t="str">
            <v>0550</v>
          </cell>
          <cell r="C7146" t="str">
            <v>BL RF PRODUCTS</v>
          </cell>
          <cell r="D7146" t="str">
            <v>all PL's</v>
          </cell>
          <cell r="E7146" t="str">
            <v>all PMC's</v>
          </cell>
          <cell r="F7146" t="str">
            <v>FP</v>
          </cell>
          <cell r="G7146" t="str">
            <v>DESO</v>
          </cell>
          <cell r="H7146" t="str">
            <v>SIEMENS BOCHOLT CONSIGNMENT</v>
          </cell>
          <cell r="I7146" t="str">
            <v>CSW</v>
          </cell>
          <cell r="J7146">
            <v>387000</v>
          </cell>
          <cell r="K7146">
            <v>0</v>
          </cell>
          <cell r="L7146">
            <v>0</v>
          </cell>
          <cell r="M7146">
            <v>0</v>
          </cell>
          <cell r="N7146">
            <v>0</v>
          </cell>
          <cell r="O7146">
            <v>0</v>
          </cell>
          <cell r="P7146">
            <v>387000</v>
          </cell>
        </row>
        <row r="7147">
          <cell r="A7147" t="str">
            <v>20051212</v>
          </cell>
          <cell r="B7147" t="str">
            <v>0550</v>
          </cell>
          <cell r="C7147" t="str">
            <v>BL RF PRODUCTS</v>
          </cell>
          <cell r="D7147" t="str">
            <v>all PL's</v>
          </cell>
          <cell r="E7147" t="str">
            <v>all PMC's</v>
          </cell>
          <cell r="F7147" t="str">
            <v>FP</v>
          </cell>
          <cell r="G7147" t="str">
            <v>DESR</v>
          </cell>
          <cell r="H7147" t="str">
            <v>SIEMENS REGENSBURG</v>
          </cell>
          <cell r="I7147" t="str">
            <v>CSW</v>
          </cell>
          <cell r="J7147">
            <v>33000</v>
          </cell>
          <cell r="K7147">
            <v>0</v>
          </cell>
          <cell r="L7147">
            <v>0</v>
          </cell>
          <cell r="M7147">
            <v>0</v>
          </cell>
          <cell r="N7147">
            <v>0</v>
          </cell>
          <cell r="O7147">
            <v>0</v>
          </cell>
          <cell r="P7147">
            <v>33000</v>
          </cell>
        </row>
        <row r="7148">
          <cell r="A7148" t="str">
            <v>20051212</v>
          </cell>
          <cell r="B7148" t="str">
            <v>0550</v>
          </cell>
          <cell r="C7148" t="str">
            <v>BL RF PRODUCTS</v>
          </cell>
          <cell r="D7148" t="str">
            <v>all PL's</v>
          </cell>
          <cell r="E7148" t="str">
            <v>all PMC's</v>
          </cell>
          <cell r="F7148" t="str">
            <v>FP</v>
          </cell>
          <cell r="G7148" t="str">
            <v>ESFC</v>
          </cell>
          <cell r="H7148" t="str">
            <v>FORD CADIZ</v>
          </cell>
          <cell r="I7148" t="str">
            <v>CSW</v>
          </cell>
          <cell r="J7148">
            <v>15300</v>
          </cell>
          <cell r="K7148">
            <v>0</v>
          </cell>
          <cell r="L7148">
            <v>0</v>
          </cell>
          <cell r="M7148">
            <v>0</v>
          </cell>
          <cell r="N7148">
            <v>0</v>
          </cell>
          <cell r="O7148">
            <v>6000</v>
          </cell>
          <cell r="P7148">
            <v>21300</v>
          </cell>
        </row>
        <row r="7149">
          <cell r="A7149" t="str">
            <v>20051212</v>
          </cell>
          <cell r="B7149" t="str">
            <v>0550</v>
          </cell>
          <cell r="C7149" t="str">
            <v>BL RF PRODUCTS</v>
          </cell>
          <cell r="D7149" t="str">
            <v>all PL's</v>
          </cell>
          <cell r="E7149" t="str">
            <v>all PMC's</v>
          </cell>
          <cell r="F7149" t="str">
            <v>FP</v>
          </cell>
          <cell r="G7149" t="str">
            <v>FINO</v>
          </cell>
          <cell r="H7149" t="str">
            <v>NOKIA NETWORKS OULU</v>
          </cell>
          <cell r="I7149" t="str">
            <v>CSW</v>
          </cell>
          <cell r="J7149">
            <v>192000</v>
          </cell>
          <cell r="K7149">
            <v>0</v>
          </cell>
          <cell r="L7149">
            <v>0</v>
          </cell>
          <cell r="M7149">
            <v>0</v>
          </cell>
          <cell r="N7149">
            <v>0</v>
          </cell>
          <cell r="O7149">
            <v>91000</v>
          </cell>
          <cell r="P7149">
            <v>283000</v>
          </cell>
        </row>
        <row r="7150">
          <cell r="A7150" t="str">
            <v>20051212</v>
          </cell>
          <cell r="B7150" t="str">
            <v>0550</v>
          </cell>
          <cell r="C7150" t="str">
            <v>BL RF PRODUCTS</v>
          </cell>
          <cell r="D7150" t="str">
            <v>all PL's</v>
          </cell>
          <cell r="E7150" t="str">
            <v>all PMC's</v>
          </cell>
          <cell r="F7150" t="str">
            <v>FP</v>
          </cell>
          <cell r="G7150" t="str">
            <v>FINS</v>
          </cell>
          <cell r="H7150" t="str">
            <v>NOKIA CORP/NOKIA MOBILE PHONES</v>
          </cell>
          <cell r="I7150" t="str">
            <v>CSW</v>
          </cell>
          <cell r="J7150">
            <v>396000</v>
          </cell>
          <cell r="K7150">
            <v>0</v>
          </cell>
          <cell r="L7150">
            <v>0</v>
          </cell>
          <cell r="M7150">
            <v>0</v>
          </cell>
          <cell r="N7150">
            <v>0</v>
          </cell>
          <cell r="O7150">
            <v>114000</v>
          </cell>
          <cell r="P7150">
            <v>510000</v>
          </cell>
        </row>
        <row r="7151">
          <cell r="A7151" t="str">
            <v>20051212</v>
          </cell>
          <cell r="B7151" t="str">
            <v>0550</v>
          </cell>
          <cell r="C7151" t="str">
            <v>BL RF PRODUCTS</v>
          </cell>
          <cell r="D7151" t="str">
            <v>all PL's</v>
          </cell>
          <cell r="E7151" t="str">
            <v>all PMC's</v>
          </cell>
          <cell r="F7151" t="str">
            <v>FP</v>
          </cell>
          <cell r="G7151" t="str">
            <v>FR10</v>
          </cell>
          <cell r="H7151" t="str">
            <v>IWH (BL Control) Caen</v>
          </cell>
          <cell r="I7151" t="str">
            <v>IWH</v>
          </cell>
          <cell r="J7151">
            <v>0</v>
          </cell>
          <cell r="K7151">
            <v>0</v>
          </cell>
          <cell r="L7151">
            <v>0</v>
          </cell>
          <cell r="M7151">
            <v>0</v>
          </cell>
          <cell r="N7151">
            <v>0</v>
          </cell>
          <cell r="O7151">
            <v>490</v>
          </cell>
          <cell r="P7151">
            <v>490</v>
          </cell>
        </row>
        <row r="7152">
          <cell r="A7152" t="str">
            <v>20051212</v>
          </cell>
          <cell r="B7152" t="str">
            <v>0550</v>
          </cell>
          <cell r="C7152" t="str">
            <v>BL RF PRODUCTS</v>
          </cell>
          <cell r="D7152" t="str">
            <v>all PL's</v>
          </cell>
          <cell r="E7152" t="str">
            <v>all PMC's</v>
          </cell>
          <cell r="F7152" t="str">
            <v>FP</v>
          </cell>
          <cell r="G7152" t="str">
            <v>FRJV</v>
          </cell>
          <cell r="H7152" t="str">
            <v>JABIL/VALEO FRANCE</v>
          </cell>
          <cell r="I7152" t="str">
            <v>CSW</v>
          </cell>
          <cell r="J7152">
            <v>186000</v>
          </cell>
          <cell r="K7152">
            <v>0</v>
          </cell>
          <cell r="L7152">
            <v>0</v>
          </cell>
          <cell r="M7152">
            <v>0</v>
          </cell>
          <cell r="N7152">
            <v>0</v>
          </cell>
          <cell r="O7152">
            <v>39000</v>
          </cell>
          <cell r="P7152">
            <v>225000</v>
          </cell>
        </row>
        <row r="7153">
          <cell r="A7153" t="str">
            <v>20051212</v>
          </cell>
          <cell r="B7153" t="str">
            <v>0550</v>
          </cell>
          <cell r="C7153" t="str">
            <v>BL RF PRODUCTS</v>
          </cell>
          <cell r="D7153" t="str">
            <v>all PL's</v>
          </cell>
          <cell r="E7153" t="str">
            <v>all PMC's</v>
          </cell>
          <cell r="F7153" t="str">
            <v>FP</v>
          </cell>
          <cell r="G7153" t="str">
            <v>FRSR</v>
          </cell>
          <cell r="H7153" t="str">
            <v>SIEMENS RAMBOUILLET</v>
          </cell>
          <cell r="I7153" t="str">
            <v>CSW</v>
          </cell>
          <cell r="J7153">
            <v>207000</v>
          </cell>
          <cell r="K7153">
            <v>0</v>
          </cell>
          <cell r="L7153">
            <v>0</v>
          </cell>
          <cell r="M7153">
            <v>0</v>
          </cell>
          <cell r="N7153">
            <v>0</v>
          </cell>
          <cell r="O7153">
            <v>0</v>
          </cell>
          <cell r="P7153">
            <v>207000</v>
          </cell>
        </row>
        <row r="7154">
          <cell r="A7154" t="str">
            <v>20051212</v>
          </cell>
          <cell r="B7154" t="str">
            <v>0550</v>
          </cell>
          <cell r="C7154" t="str">
            <v>BL RF PRODUCTS</v>
          </cell>
          <cell r="D7154" t="str">
            <v>all PL's</v>
          </cell>
          <cell r="E7154" t="str">
            <v>all PMC's</v>
          </cell>
          <cell r="F7154" t="str">
            <v>FP</v>
          </cell>
          <cell r="G7154" t="str">
            <v>HK00</v>
          </cell>
          <cell r="H7154" t="str">
            <v>RDC APSH</v>
          </cell>
          <cell r="I7154" t="str">
            <v>RDC</v>
          </cell>
          <cell r="J7154">
            <v>41298230</v>
          </cell>
          <cell r="K7154">
            <v>45000</v>
          </cell>
          <cell r="L7154">
            <v>2500</v>
          </cell>
          <cell r="M7154">
            <v>0</v>
          </cell>
          <cell r="N7154">
            <v>0</v>
          </cell>
          <cell r="O7154">
            <v>300</v>
          </cell>
          <cell r="P7154">
            <v>41346030</v>
          </cell>
        </row>
        <row r="7155">
          <cell r="A7155" t="str">
            <v>20051212</v>
          </cell>
          <cell r="B7155" t="str">
            <v>0550</v>
          </cell>
          <cell r="C7155" t="str">
            <v>BL RF PRODUCTS</v>
          </cell>
          <cell r="D7155" t="str">
            <v>all PL's</v>
          </cell>
          <cell r="E7155" t="str">
            <v>all PMC's</v>
          </cell>
          <cell r="F7155" t="str">
            <v>FP</v>
          </cell>
          <cell r="G7155" t="str">
            <v>HK10</v>
          </cell>
          <cell r="H7155" t="str">
            <v>IWH (BL Control) EDL</v>
          </cell>
          <cell r="I7155" t="str">
            <v>IWH</v>
          </cell>
          <cell r="J7155">
            <v>88398000</v>
          </cell>
          <cell r="K7155">
            <v>0</v>
          </cell>
          <cell r="L7155">
            <v>0</v>
          </cell>
          <cell r="M7155">
            <v>0</v>
          </cell>
          <cell r="N7155">
            <v>0</v>
          </cell>
          <cell r="O7155">
            <v>83904000</v>
          </cell>
          <cell r="P7155">
            <v>172302000</v>
          </cell>
        </row>
        <row r="7156">
          <cell r="A7156" t="str">
            <v>20051212</v>
          </cell>
          <cell r="B7156" t="str">
            <v>0550</v>
          </cell>
          <cell r="C7156" t="str">
            <v>BL RF PRODUCTS</v>
          </cell>
          <cell r="D7156" t="str">
            <v>all PL's</v>
          </cell>
          <cell r="E7156" t="str">
            <v>all PMC's</v>
          </cell>
          <cell r="F7156" t="str">
            <v>FP</v>
          </cell>
          <cell r="G7156" t="str">
            <v>HKEM</v>
          </cell>
          <cell r="H7156" t="str">
            <v>ELCOTEQ</v>
          </cell>
          <cell r="I7156" t="str">
            <v>CSW</v>
          </cell>
          <cell r="J7156">
            <v>18000</v>
          </cell>
          <cell r="K7156">
            <v>0</v>
          </cell>
          <cell r="L7156">
            <v>0</v>
          </cell>
          <cell r="M7156">
            <v>0</v>
          </cell>
          <cell r="N7156">
            <v>0</v>
          </cell>
          <cell r="O7156">
            <v>0</v>
          </cell>
          <cell r="P7156">
            <v>18000</v>
          </cell>
        </row>
        <row r="7157">
          <cell r="A7157" t="str">
            <v>20051212</v>
          </cell>
          <cell r="B7157" t="str">
            <v>0550</v>
          </cell>
          <cell r="C7157" t="str">
            <v>BL RF PRODUCTS</v>
          </cell>
          <cell r="D7157" t="str">
            <v>all PL's</v>
          </cell>
          <cell r="E7157" t="str">
            <v>all PMC's</v>
          </cell>
          <cell r="F7157" t="str">
            <v>FP</v>
          </cell>
          <cell r="G7157" t="str">
            <v>HKSK</v>
          </cell>
          <cell r="H7157" t="str">
            <v>SHENZHEN</v>
          </cell>
          <cell r="I7157" t="str">
            <v>CSW</v>
          </cell>
          <cell r="J7157">
            <v>522073</v>
          </cell>
          <cell r="K7157">
            <v>0</v>
          </cell>
          <cell r="L7157">
            <v>0</v>
          </cell>
          <cell r="M7157">
            <v>0</v>
          </cell>
          <cell r="N7157">
            <v>0</v>
          </cell>
          <cell r="O7157">
            <v>0</v>
          </cell>
          <cell r="P7157">
            <v>522073</v>
          </cell>
        </row>
        <row r="7158">
          <cell r="A7158" t="str">
            <v>20051212</v>
          </cell>
          <cell r="B7158" t="str">
            <v>0550</v>
          </cell>
          <cell r="C7158" t="str">
            <v>BL RF PRODUCTS</v>
          </cell>
          <cell r="D7158" t="str">
            <v>all PL's</v>
          </cell>
          <cell r="E7158" t="str">
            <v>all PMC's</v>
          </cell>
          <cell r="F7158" t="str">
            <v>FP</v>
          </cell>
          <cell r="G7158" t="str">
            <v>HKTT</v>
          </cell>
          <cell r="H7158" t="str">
            <v>CP On-site Warehouse AP</v>
          </cell>
          <cell r="I7158" t="str">
            <v>RDC</v>
          </cell>
          <cell r="J7158">
            <v>18775000</v>
          </cell>
          <cell r="K7158">
            <v>0</v>
          </cell>
          <cell r="L7158">
            <v>0</v>
          </cell>
          <cell r="M7158">
            <v>0</v>
          </cell>
          <cell r="N7158">
            <v>0</v>
          </cell>
          <cell r="O7158">
            <v>0</v>
          </cell>
          <cell r="P7158">
            <v>18775000</v>
          </cell>
        </row>
        <row r="7159">
          <cell r="A7159" t="str">
            <v>20051212</v>
          </cell>
          <cell r="B7159" t="str">
            <v>0550</v>
          </cell>
          <cell r="C7159" t="str">
            <v>BL RF PRODUCTS</v>
          </cell>
          <cell r="D7159" t="str">
            <v>all PL's</v>
          </cell>
          <cell r="E7159" t="str">
            <v>all PMC's</v>
          </cell>
          <cell r="F7159" t="str">
            <v>FP</v>
          </cell>
          <cell r="G7159" t="str">
            <v>HUAS</v>
          </cell>
          <cell r="H7159" t="str">
            <v>EXEL</v>
          </cell>
          <cell r="I7159" t="str">
            <v>CSW</v>
          </cell>
          <cell r="J7159">
            <v>417000</v>
          </cell>
          <cell r="K7159">
            <v>0</v>
          </cell>
          <cell r="L7159">
            <v>0</v>
          </cell>
          <cell r="M7159">
            <v>0</v>
          </cell>
          <cell r="N7159">
            <v>0</v>
          </cell>
          <cell r="O7159">
            <v>12000</v>
          </cell>
          <cell r="P7159">
            <v>429000</v>
          </cell>
        </row>
        <row r="7160">
          <cell r="A7160" t="str">
            <v>20051212</v>
          </cell>
          <cell r="B7160" t="str">
            <v>0550</v>
          </cell>
          <cell r="C7160" t="str">
            <v>BL RF PRODUCTS</v>
          </cell>
          <cell r="D7160" t="str">
            <v>all PL's</v>
          </cell>
          <cell r="E7160" t="str">
            <v>all PMC's</v>
          </cell>
          <cell r="F7160" t="str">
            <v>FP</v>
          </cell>
          <cell r="G7160" t="str">
            <v>HUFZ</v>
          </cell>
          <cell r="H7160" t="str">
            <v>FLEXTRONICS ZALAEGERSZEG</v>
          </cell>
          <cell r="I7160" t="str">
            <v>CSW</v>
          </cell>
          <cell r="J7160">
            <v>69000</v>
          </cell>
          <cell r="K7160">
            <v>0</v>
          </cell>
          <cell r="L7160">
            <v>0</v>
          </cell>
          <cell r="M7160">
            <v>0</v>
          </cell>
          <cell r="N7160">
            <v>0</v>
          </cell>
          <cell r="O7160">
            <v>0</v>
          </cell>
          <cell r="P7160">
            <v>69000</v>
          </cell>
        </row>
        <row r="7161">
          <cell r="A7161" t="str">
            <v>20051212</v>
          </cell>
          <cell r="B7161" t="str">
            <v>0550</v>
          </cell>
          <cell r="C7161" t="str">
            <v>BL RF PRODUCTS</v>
          </cell>
          <cell r="D7161" t="str">
            <v>all PL's</v>
          </cell>
          <cell r="E7161" t="str">
            <v>all PMC's</v>
          </cell>
          <cell r="F7161" t="str">
            <v>FP</v>
          </cell>
          <cell r="G7161" t="str">
            <v>HUJT</v>
          </cell>
          <cell r="H7161" t="str">
            <v>CSW Jabil Tiszaujvaros</v>
          </cell>
          <cell r="I7161" t="str">
            <v>CSW</v>
          </cell>
          <cell r="J7161">
            <v>310000</v>
          </cell>
          <cell r="K7161">
            <v>0</v>
          </cell>
          <cell r="L7161">
            <v>0</v>
          </cell>
          <cell r="M7161">
            <v>0</v>
          </cell>
          <cell r="N7161">
            <v>0</v>
          </cell>
          <cell r="O7161">
            <v>280000</v>
          </cell>
          <cell r="P7161">
            <v>590000</v>
          </cell>
        </row>
        <row r="7162">
          <cell r="A7162" t="str">
            <v>20051212</v>
          </cell>
          <cell r="B7162" t="str">
            <v>0550</v>
          </cell>
          <cell r="C7162" t="str">
            <v>BL RF PRODUCTS</v>
          </cell>
          <cell r="D7162" t="str">
            <v>all PL's</v>
          </cell>
          <cell r="E7162" t="str">
            <v>all PMC's</v>
          </cell>
          <cell r="F7162" t="str">
            <v>FP</v>
          </cell>
          <cell r="G7162" t="str">
            <v>HUNK</v>
          </cell>
          <cell r="H7162" t="str">
            <v>NOKIA KOMAROM KFT</v>
          </cell>
          <cell r="I7162" t="str">
            <v>CSW</v>
          </cell>
          <cell r="J7162">
            <v>429000</v>
          </cell>
          <cell r="K7162">
            <v>0</v>
          </cell>
          <cell r="L7162">
            <v>0</v>
          </cell>
          <cell r="M7162">
            <v>0</v>
          </cell>
          <cell r="N7162">
            <v>0</v>
          </cell>
          <cell r="O7162">
            <v>18000</v>
          </cell>
          <cell r="P7162">
            <v>447000</v>
          </cell>
        </row>
        <row r="7163">
          <cell r="A7163" t="str">
            <v>20051212</v>
          </cell>
          <cell r="B7163" t="str">
            <v>0550</v>
          </cell>
          <cell r="C7163" t="str">
            <v>BL RF PRODUCTS</v>
          </cell>
          <cell r="D7163" t="str">
            <v>all PL's</v>
          </cell>
          <cell r="E7163" t="str">
            <v>all PMC's</v>
          </cell>
          <cell r="F7163" t="str">
            <v>FP</v>
          </cell>
          <cell r="G7163" t="str">
            <v>KRNM</v>
          </cell>
          <cell r="H7163" t="str">
            <v>NOKIA MASAN KOREA</v>
          </cell>
          <cell r="I7163" t="str">
            <v>CSW</v>
          </cell>
          <cell r="J7163">
            <v>527000</v>
          </cell>
          <cell r="K7163">
            <v>0</v>
          </cell>
          <cell r="L7163">
            <v>0</v>
          </cell>
          <cell r="M7163">
            <v>0</v>
          </cell>
          <cell r="N7163">
            <v>0</v>
          </cell>
          <cell r="O7163">
            <v>260000</v>
          </cell>
          <cell r="P7163">
            <v>787000</v>
          </cell>
        </row>
        <row r="7164">
          <cell r="A7164" t="str">
            <v>20051212</v>
          </cell>
          <cell r="B7164" t="str">
            <v>0550</v>
          </cell>
          <cell r="C7164" t="str">
            <v>BL RF PRODUCTS</v>
          </cell>
          <cell r="D7164" t="str">
            <v>all PL's</v>
          </cell>
          <cell r="E7164" t="str">
            <v>all PMC's</v>
          </cell>
          <cell r="F7164" t="str">
            <v>FP</v>
          </cell>
          <cell r="G7164" t="str">
            <v>MYBB</v>
          </cell>
          <cell r="H7164" t="str">
            <v>ROBERT BOSCH (M) SDN BHD</v>
          </cell>
          <cell r="I7164" t="str">
            <v>CSW</v>
          </cell>
          <cell r="J7164">
            <v>157000</v>
          </cell>
          <cell r="K7164">
            <v>0</v>
          </cell>
          <cell r="L7164">
            <v>0</v>
          </cell>
          <cell r="M7164">
            <v>0</v>
          </cell>
          <cell r="N7164">
            <v>0</v>
          </cell>
          <cell r="O7164">
            <v>24000</v>
          </cell>
          <cell r="P7164">
            <v>181000</v>
          </cell>
        </row>
        <row r="7165">
          <cell r="A7165" t="str">
            <v>20051212</v>
          </cell>
          <cell r="B7165" t="str">
            <v>0550</v>
          </cell>
          <cell r="C7165" t="str">
            <v>BL RF PRODUCTS</v>
          </cell>
          <cell r="D7165" t="str">
            <v>all PL's</v>
          </cell>
          <cell r="E7165" t="str">
            <v>all PMC's</v>
          </cell>
          <cell r="F7165" t="str">
            <v>FP</v>
          </cell>
          <cell r="G7165" t="str">
            <v>MYFA</v>
          </cell>
          <cell r="H7165" t="str">
            <v>FLEXTRONICS_MY_ShahAlam</v>
          </cell>
          <cell r="I7165" t="str">
            <v>CSW</v>
          </cell>
          <cell r="J7165">
            <v>1125000</v>
          </cell>
          <cell r="K7165">
            <v>0</v>
          </cell>
          <cell r="L7165">
            <v>0</v>
          </cell>
          <cell r="M7165">
            <v>0</v>
          </cell>
          <cell r="N7165">
            <v>0</v>
          </cell>
          <cell r="O7165">
            <v>63000</v>
          </cell>
          <cell r="P7165">
            <v>1188000</v>
          </cell>
        </row>
        <row r="7166">
          <cell r="A7166" t="str">
            <v>20051212</v>
          </cell>
          <cell r="B7166" t="str">
            <v>0550</v>
          </cell>
          <cell r="C7166" t="str">
            <v>BL RF PRODUCTS</v>
          </cell>
          <cell r="D7166" t="str">
            <v>all PL's</v>
          </cell>
          <cell r="E7166" t="str">
            <v>all PMC's</v>
          </cell>
          <cell r="F7166" t="str">
            <v>FP</v>
          </cell>
          <cell r="G7166" t="str">
            <v>MYMB</v>
          </cell>
          <cell r="H7166" t="str">
            <v>MOTOROLA_MY</v>
          </cell>
          <cell r="I7166" t="str">
            <v>CSW</v>
          </cell>
          <cell r="J7166">
            <v>1342000</v>
          </cell>
          <cell r="K7166">
            <v>0</v>
          </cell>
          <cell r="L7166">
            <v>0</v>
          </cell>
          <cell r="M7166">
            <v>0</v>
          </cell>
          <cell r="N7166">
            <v>0</v>
          </cell>
          <cell r="O7166">
            <v>324000</v>
          </cell>
          <cell r="P7166">
            <v>1666000</v>
          </cell>
        </row>
        <row r="7167">
          <cell r="A7167" t="str">
            <v>20051212</v>
          </cell>
          <cell r="B7167" t="str">
            <v>0550</v>
          </cell>
          <cell r="C7167" t="str">
            <v>BL RF PRODUCTS</v>
          </cell>
          <cell r="D7167" t="str">
            <v>all PL's</v>
          </cell>
          <cell r="E7167" t="str">
            <v>all PMC's</v>
          </cell>
          <cell r="F7167" t="str">
            <v>FP</v>
          </cell>
          <cell r="G7167" t="str">
            <v>MYSC</v>
          </cell>
          <cell r="H7167" t="str">
            <v>SONY _MY_Tuner</v>
          </cell>
          <cell r="I7167" t="str">
            <v>CSW</v>
          </cell>
          <cell r="J7167">
            <v>132000</v>
          </cell>
          <cell r="K7167">
            <v>0</v>
          </cell>
          <cell r="L7167">
            <v>0</v>
          </cell>
          <cell r="M7167">
            <v>0</v>
          </cell>
          <cell r="N7167">
            <v>0</v>
          </cell>
          <cell r="O7167">
            <v>54000</v>
          </cell>
          <cell r="P7167">
            <v>186000</v>
          </cell>
        </row>
        <row r="7168">
          <cell r="A7168" t="str">
            <v>20051212</v>
          </cell>
          <cell r="B7168" t="str">
            <v>0550</v>
          </cell>
          <cell r="C7168" t="str">
            <v>BL RF PRODUCTS</v>
          </cell>
          <cell r="D7168" t="str">
            <v>all PL's</v>
          </cell>
          <cell r="E7168" t="str">
            <v>all PMC's</v>
          </cell>
          <cell r="F7168" t="str">
            <v>FP</v>
          </cell>
          <cell r="G7168" t="str">
            <v>NL00</v>
          </cell>
          <cell r="H7168" t="str">
            <v>RDC EU / TNT LOGISTICS BV</v>
          </cell>
          <cell r="I7168" t="str">
            <v>RDC</v>
          </cell>
          <cell r="J7168">
            <v>0</v>
          </cell>
          <cell r="K7168">
            <v>0</v>
          </cell>
          <cell r="L7168">
            <v>0</v>
          </cell>
          <cell r="M7168">
            <v>0</v>
          </cell>
          <cell r="N7168">
            <v>0</v>
          </cell>
          <cell r="O7168">
            <v>479120</v>
          </cell>
          <cell r="P7168">
            <v>479120</v>
          </cell>
        </row>
        <row r="7169">
          <cell r="A7169" t="str">
            <v>20051212</v>
          </cell>
          <cell r="B7169" t="str">
            <v>0550</v>
          </cell>
          <cell r="C7169" t="str">
            <v>BL RF PRODUCTS</v>
          </cell>
          <cell r="D7169" t="str">
            <v>all PL's</v>
          </cell>
          <cell r="E7169" t="str">
            <v>all PMC's</v>
          </cell>
          <cell r="F7169" t="str">
            <v>FP</v>
          </cell>
          <cell r="G7169" t="str">
            <v>NL00</v>
          </cell>
          <cell r="H7169" t="str">
            <v>UPS SCS Nederland BV (Hal B)</v>
          </cell>
          <cell r="I7169" t="str">
            <v>RDC</v>
          </cell>
          <cell r="J7169">
            <v>3296428</v>
          </cell>
          <cell r="K7169">
            <v>0</v>
          </cell>
          <cell r="L7169">
            <v>0</v>
          </cell>
          <cell r="M7169">
            <v>0</v>
          </cell>
          <cell r="N7169">
            <v>0</v>
          </cell>
          <cell r="O7169">
            <v>0</v>
          </cell>
          <cell r="P7169">
            <v>3296428</v>
          </cell>
        </row>
        <row r="7170">
          <cell r="A7170" t="str">
            <v>20051212</v>
          </cell>
          <cell r="B7170" t="str">
            <v>0550</v>
          </cell>
          <cell r="C7170" t="str">
            <v>BL RF PRODUCTS</v>
          </cell>
          <cell r="D7170" t="str">
            <v>all PL's</v>
          </cell>
          <cell r="E7170" t="str">
            <v>all PMC's</v>
          </cell>
          <cell r="F7170" t="str">
            <v>FP</v>
          </cell>
          <cell r="G7170" t="str">
            <v>NL79</v>
          </cell>
          <cell r="H7170" t="str">
            <v>Test IPON Nijmegen</v>
          </cell>
          <cell r="I7170" t="str">
            <v>MFG</v>
          </cell>
          <cell r="J7170">
            <v>0</v>
          </cell>
          <cell r="K7170">
            <v>0</v>
          </cell>
          <cell r="L7170">
            <v>0</v>
          </cell>
          <cell r="M7170">
            <v>0</v>
          </cell>
          <cell r="N7170">
            <v>0</v>
          </cell>
          <cell r="O7170">
            <v>8000</v>
          </cell>
          <cell r="P7170">
            <v>8000</v>
          </cell>
        </row>
        <row r="7171">
          <cell r="A7171" t="str">
            <v>20051212</v>
          </cell>
          <cell r="B7171" t="str">
            <v>0550</v>
          </cell>
          <cell r="C7171" t="str">
            <v>BL RF PRODUCTS</v>
          </cell>
          <cell r="D7171" t="str">
            <v>all PL's</v>
          </cell>
          <cell r="E7171" t="str">
            <v>all PMC's</v>
          </cell>
          <cell r="F7171" t="str">
            <v>FP</v>
          </cell>
          <cell r="G7171" t="str">
            <v>NL99</v>
          </cell>
          <cell r="H7171" t="str">
            <v>FDC EU</v>
          </cell>
          <cell r="I7171" t="str">
            <v>FDC</v>
          </cell>
          <cell r="J7171">
            <v>0</v>
          </cell>
          <cell r="K7171">
            <v>0</v>
          </cell>
          <cell r="L7171">
            <v>0</v>
          </cell>
          <cell r="M7171">
            <v>0</v>
          </cell>
          <cell r="N7171">
            <v>0</v>
          </cell>
          <cell r="O7171">
            <v>0</v>
          </cell>
          <cell r="P7171">
            <v>0</v>
          </cell>
        </row>
        <row r="7172">
          <cell r="A7172" t="str">
            <v>20051212</v>
          </cell>
          <cell r="B7172" t="str">
            <v>0550</v>
          </cell>
          <cell r="C7172" t="str">
            <v>BL RF PRODUCTS</v>
          </cell>
          <cell r="D7172" t="str">
            <v>all PL's</v>
          </cell>
          <cell r="E7172" t="str">
            <v>all PMC's</v>
          </cell>
          <cell r="F7172" t="str">
            <v>FP</v>
          </cell>
          <cell r="G7172" t="str">
            <v>NLTT</v>
          </cell>
          <cell r="H7172" t="str">
            <v>TNT LOGISTICS BV</v>
          </cell>
          <cell r="I7172" t="str">
            <v>RDC</v>
          </cell>
          <cell r="J7172">
            <v>0</v>
          </cell>
          <cell r="K7172">
            <v>0</v>
          </cell>
          <cell r="L7172">
            <v>0</v>
          </cell>
          <cell r="M7172">
            <v>0</v>
          </cell>
          <cell r="N7172">
            <v>0</v>
          </cell>
          <cell r="O7172">
            <v>2093000</v>
          </cell>
          <cell r="P7172">
            <v>2093000</v>
          </cell>
        </row>
        <row r="7173">
          <cell r="A7173" t="str">
            <v>20051212</v>
          </cell>
          <cell r="B7173" t="str">
            <v>0550</v>
          </cell>
          <cell r="C7173" t="str">
            <v>BL RF PRODUCTS</v>
          </cell>
          <cell r="D7173" t="str">
            <v>all PL's</v>
          </cell>
          <cell r="E7173" t="str">
            <v>all PMC's</v>
          </cell>
          <cell r="F7173" t="str">
            <v>FP</v>
          </cell>
          <cell r="G7173" t="str">
            <v>NLTT</v>
          </cell>
          <cell r="H7173" t="str">
            <v>UPS SCS Nederland BV (Hal B)</v>
          </cell>
          <cell r="I7173" t="str">
            <v>RDC</v>
          </cell>
          <cell r="J7173">
            <v>5595000</v>
          </cell>
          <cell r="K7173">
            <v>0</v>
          </cell>
          <cell r="L7173">
            <v>0</v>
          </cell>
          <cell r="M7173">
            <v>0</v>
          </cell>
          <cell r="N7173">
            <v>0</v>
          </cell>
          <cell r="O7173">
            <v>0</v>
          </cell>
          <cell r="P7173">
            <v>5595000</v>
          </cell>
        </row>
        <row r="7174">
          <cell r="A7174" t="str">
            <v>20051212</v>
          </cell>
          <cell r="B7174" t="str">
            <v>0550</v>
          </cell>
          <cell r="C7174" t="str">
            <v>BL RF PRODUCTS</v>
          </cell>
          <cell r="D7174" t="str">
            <v>all PL's</v>
          </cell>
          <cell r="E7174" t="str">
            <v>all PMC's</v>
          </cell>
          <cell r="F7174" t="str">
            <v>FP</v>
          </cell>
          <cell r="G7174" t="str">
            <v>PH10</v>
          </cell>
          <cell r="H7174" t="str">
            <v>IWH (BL Control) PSC</v>
          </cell>
          <cell r="I7174" t="str">
            <v>IWH</v>
          </cell>
          <cell r="J7174">
            <v>660</v>
          </cell>
          <cell r="K7174">
            <v>0</v>
          </cell>
          <cell r="L7174">
            <v>0</v>
          </cell>
          <cell r="M7174">
            <v>0</v>
          </cell>
          <cell r="N7174">
            <v>0</v>
          </cell>
          <cell r="O7174">
            <v>535144</v>
          </cell>
          <cell r="P7174">
            <v>535804</v>
          </cell>
        </row>
        <row r="7175">
          <cell r="A7175" t="str">
            <v>20051212</v>
          </cell>
          <cell r="B7175" t="str">
            <v>0550</v>
          </cell>
          <cell r="C7175" t="str">
            <v>BL RF PRODUCTS</v>
          </cell>
          <cell r="D7175" t="str">
            <v>all PL's</v>
          </cell>
          <cell r="E7175" t="str">
            <v>all PMC's</v>
          </cell>
          <cell r="F7175" t="str">
            <v>FP</v>
          </cell>
          <cell r="G7175" t="str">
            <v>PH11</v>
          </cell>
          <cell r="H7175" t="str">
            <v>IWH (BL Control) PSPI</v>
          </cell>
          <cell r="I7175" t="str">
            <v>IWH</v>
          </cell>
          <cell r="J7175">
            <v>664387</v>
          </cell>
          <cell r="K7175">
            <v>0</v>
          </cell>
          <cell r="L7175">
            <v>0</v>
          </cell>
          <cell r="M7175">
            <v>0</v>
          </cell>
          <cell r="N7175">
            <v>0</v>
          </cell>
          <cell r="O7175">
            <v>395018</v>
          </cell>
          <cell r="P7175">
            <v>1059405</v>
          </cell>
        </row>
        <row r="7176">
          <cell r="A7176" t="str">
            <v>20051212</v>
          </cell>
          <cell r="B7176" t="str">
            <v>0550</v>
          </cell>
          <cell r="C7176" t="str">
            <v>BL RF PRODUCTS</v>
          </cell>
          <cell r="D7176" t="str">
            <v>all PL's</v>
          </cell>
          <cell r="E7176" t="str">
            <v>all PMC's</v>
          </cell>
          <cell r="F7176" t="str">
            <v>FP</v>
          </cell>
          <cell r="G7176" t="str">
            <v>PLAS</v>
          </cell>
          <cell r="H7176" t="str">
            <v>EXEL POLAND SP. Z.O.O.</v>
          </cell>
          <cell r="I7176" t="str">
            <v>CSW</v>
          </cell>
          <cell r="J7176">
            <v>3000</v>
          </cell>
          <cell r="K7176">
            <v>0</v>
          </cell>
          <cell r="L7176">
            <v>0</v>
          </cell>
          <cell r="M7176">
            <v>0</v>
          </cell>
          <cell r="N7176">
            <v>0</v>
          </cell>
          <cell r="O7176">
            <v>0</v>
          </cell>
          <cell r="P7176">
            <v>3000</v>
          </cell>
        </row>
        <row r="7177">
          <cell r="A7177" t="str">
            <v>20051212</v>
          </cell>
          <cell r="B7177" t="str">
            <v>0550</v>
          </cell>
          <cell r="C7177" t="str">
            <v>BL RF PRODUCTS</v>
          </cell>
          <cell r="D7177" t="str">
            <v>all PL's</v>
          </cell>
          <cell r="E7177" t="str">
            <v>all PMC's</v>
          </cell>
          <cell r="F7177" t="str">
            <v>FP</v>
          </cell>
          <cell r="G7177" t="str">
            <v>PTFP</v>
          </cell>
          <cell r="H7177" t="str">
            <v>FORD PALMELA</v>
          </cell>
          <cell r="I7177" t="str">
            <v>CSW</v>
          </cell>
          <cell r="J7177">
            <v>828000</v>
          </cell>
          <cell r="K7177">
            <v>0</v>
          </cell>
          <cell r="L7177">
            <v>0</v>
          </cell>
          <cell r="M7177">
            <v>0</v>
          </cell>
          <cell r="N7177">
            <v>0</v>
          </cell>
          <cell r="O7177">
            <v>12000</v>
          </cell>
          <cell r="P7177">
            <v>840000</v>
          </cell>
        </row>
        <row r="7178">
          <cell r="A7178" t="str">
            <v>20051212</v>
          </cell>
          <cell r="B7178" t="str">
            <v>0550</v>
          </cell>
          <cell r="C7178" t="str">
            <v>BL RF PRODUCTS</v>
          </cell>
          <cell r="D7178" t="str">
            <v>all PL's</v>
          </cell>
          <cell r="E7178" t="str">
            <v>all PMC's</v>
          </cell>
          <cell r="F7178" t="str">
            <v>FP</v>
          </cell>
          <cell r="G7178" t="str">
            <v>SGTS</v>
          </cell>
          <cell r="H7178" t="str">
            <v>Tuner</v>
          </cell>
          <cell r="I7178" t="str">
            <v>CSW</v>
          </cell>
          <cell r="J7178">
            <v>10667000</v>
          </cell>
          <cell r="K7178">
            <v>0</v>
          </cell>
          <cell r="L7178">
            <v>0</v>
          </cell>
          <cell r="M7178">
            <v>0</v>
          </cell>
          <cell r="N7178">
            <v>0</v>
          </cell>
          <cell r="O7178">
            <v>7729000</v>
          </cell>
          <cell r="P7178">
            <v>18396000</v>
          </cell>
        </row>
        <row r="7179">
          <cell r="A7179" t="str">
            <v>20051212</v>
          </cell>
          <cell r="B7179" t="str">
            <v>0550</v>
          </cell>
          <cell r="C7179" t="str">
            <v>BL RF PRODUCTS</v>
          </cell>
          <cell r="D7179" t="str">
            <v>all PL's</v>
          </cell>
          <cell r="E7179" t="str">
            <v>all PMC's</v>
          </cell>
          <cell r="F7179" t="str">
            <v>FP</v>
          </cell>
          <cell r="G7179" t="str">
            <v>TH10</v>
          </cell>
          <cell r="H7179" t="str">
            <v>IWH (BL control) PST</v>
          </cell>
          <cell r="I7179" t="str">
            <v>IWH</v>
          </cell>
          <cell r="J7179">
            <v>81669</v>
          </cell>
          <cell r="K7179">
            <v>0</v>
          </cell>
          <cell r="L7179">
            <v>0</v>
          </cell>
          <cell r="M7179">
            <v>0</v>
          </cell>
          <cell r="N7179">
            <v>0</v>
          </cell>
          <cell r="O7179">
            <v>10579</v>
          </cell>
          <cell r="P7179">
            <v>92248</v>
          </cell>
        </row>
        <row r="7180">
          <cell r="A7180" t="str">
            <v>20051212</v>
          </cell>
          <cell r="B7180" t="str">
            <v>0550</v>
          </cell>
          <cell r="C7180" t="str">
            <v>BL RF PRODUCTS</v>
          </cell>
          <cell r="D7180" t="str">
            <v>all PL's</v>
          </cell>
          <cell r="E7180" t="str">
            <v>all PMC's</v>
          </cell>
          <cell r="F7180" t="str">
            <v>FP</v>
          </cell>
          <cell r="G7180" t="str">
            <v>THSS</v>
          </cell>
          <cell r="H7180" t="str">
            <v>Samsung</v>
          </cell>
          <cell r="I7180" t="str">
            <v>CSW</v>
          </cell>
          <cell r="J7180">
            <v>2655000</v>
          </cell>
          <cell r="K7180">
            <v>0</v>
          </cell>
          <cell r="L7180">
            <v>0</v>
          </cell>
          <cell r="M7180">
            <v>0</v>
          </cell>
          <cell r="N7180">
            <v>0</v>
          </cell>
          <cell r="O7180">
            <v>1185000</v>
          </cell>
          <cell r="P7180">
            <v>3840000</v>
          </cell>
        </row>
        <row r="7181">
          <cell r="A7181" t="str">
            <v>20051212</v>
          </cell>
          <cell r="B7181" t="str">
            <v>0550</v>
          </cell>
          <cell r="C7181" t="str">
            <v>BL RF PRODUCTS</v>
          </cell>
          <cell r="D7181" t="str">
            <v>all PL's</v>
          </cell>
          <cell r="E7181" t="str">
            <v>all PMC's</v>
          </cell>
          <cell r="F7181" t="str">
            <v>FP</v>
          </cell>
          <cell r="G7181" t="str">
            <v>TW10</v>
          </cell>
          <cell r="H7181" t="str">
            <v>IWH (BL Control) PSK</v>
          </cell>
          <cell r="I7181" t="str">
            <v>IWH</v>
          </cell>
          <cell r="J7181">
            <v>556506</v>
          </cell>
          <cell r="K7181">
            <v>0</v>
          </cell>
          <cell r="L7181">
            <v>0</v>
          </cell>
          <cell r="M7181">
            <v>0</v>
          </cell>
          <cell r="N7181">
            <v>0</v>
          </cell>
          <cell r="O7181">
            <v>2450</v>
          </cell>
          <cell r="P7181">
            <v>558956</v>
          </cell>
        </row>
        <row r="7182">
          <cell r="A7182" t="str">
            <v>20051212</v>
          </cell>
          <cell r="B7182" t="str">
            <v>0550</v>
          </cell>
          <cell r="C7182" t="str">
            <v>BL RF PRODUCTS</v>
          </cell>
          <cell r="D7182" t="str">
            <v>all PL's</v>
          </cell>
          <cell r="E7182" t="str">
            <v>all PMC's</v>
          </cell>
          <cell r="F7182" t="str">
            <v>FP</v>
          </cell>
          <cell r="G7182" t="str">
            <v>US00</v>
          </cell>
          <cell r="H7182" t="str">
            <v>RDC NARSO</v>
          </cell>
          <cell r="I7182" t="str">
            <v>RDC</v>
          </cell>
          <cell r="J7182">
            <v>518316</v>
          </cell>
          <cell r="K7182">
            <v>221301</v>
          </cell>
          <cell r="L7182">
            <v>4187377</v>
          </cell>
          <cell r="M7182">
            <v>0</v>
          </cell>
          <cell r="N7182">
            <v>0</v>
          </cell>
          <cell r="O7182">
            <v>12750</v>
          </cell>
          <cell r="P7182">
            <v>4939744</v>
          </cell>
        </row>
        <row r="7183">
          <cell r="A7183" t="str">
            <v>20051212</v>
          </cell>
          <cell r="B7183" t="str">
            <v>0550</v>
          </cell>
          <cell r="C7183" t="str">
            <v>BL RF PRODUCTS</v>
          </cell>
          <cell r="D7183" t="str">
            <v>all PL's</v>
          </cell>
          <cell r="E7183" t="str">
            <v>all PMC's</v>
          </cell>
          <cell r="F7183" t="str">
            <v>FP</v>
          </cell>
          <cell r="G7183" t="str">
            <v>US01</v>
          </cell>
          <cell r="H7183" t="str">
            <v>TRN NA</v>
          </cell>
          <cell r="I7183" t="str">
            <v>TRN</v>
          </cell>
          <cell r="J7183">
            <v>0</v>
          </cell>
          <cell r="K7183">
            <v>0</v>
          </cell>
          <cell r="L7183">
            <v>0</v>
          </cell>
          <cell r="M7183">
            <v>0</v>
          </cell>
          <cell r="N7183">
            <v>99181</v>
          </cell>
          <cell r="O7183">
            <v>72380</v>
          </cell>
          <cell r="P7183">
            <v>171561</v>
          </cell>
        </row>
        <row r="7184">
          <cell r="A7184" t="str">
            <v>20051212</v>
          </cell>
          <cell r="B7184" t="str">
            <v>0550</v>
          </cell>
          <cell r="C7184" t="str">
            <v>BL RF PRODUCTS</v>
          </cell>
          <cell r="D7184" t="str">
            <v>all PL's</v>
          </cell>
          <cell r="E7184" t="str">
            <v>all PMC's</v>
          </cell>
          <cell r="F7184" t="str">
            <v>FP</v>
          </cell>
          <cell r="G7184" t="str">
            <v>USDJ</v>
          </cell>
          <cell r="H7184" t="str">
            <v>PHILIPS SEMI DELCO JIT Whse, I</v>
          </cell>
          <cell r="I7184" t="str">
            <v>CSW</v>
          </cell>
          <cell r="J7184">
            <v>278500</v>
          </cell>
          <cell r="K7184">
            <v>0</v>
          </cell>
          <cell r="L7184">
            <v>0</v>
          </cell>
          <cell r="M7184">
            <v>0</v>
          </cell>
          <cell r="N7184">
            <v>0</v>
          </cell>
          <cell r="O7184">
            <v>110000</v>
          </cell>
          <cell r="P7184">
            <v>388500</v>
          </cell>
        </row>
        <row r="7185">
          <cell r="A7185" t="str">
            <v>20051212</v>
          </cell>
          <cell r="B7185" t="str">
            <v>0550</v>
          </cell>
          <cell r="C7185" t="str">
            <v>BL RF PRODUCTS</v>
          </cell>
          <cell r="D7185" t="str">
            <v>all PL's</v>
          </cell>
          <cell r="E7185" t="str">
            <v>all PMC's</v>
          </cell>
          <cell r="F7185" t="str">
            <v>FP</v>
          </cell>
          <cell r="G7185" t="str">
            <v>USGI</v>
          </cell>
          <cell r="H7185" t="str">
            <v>CSW Delco VMI (Reynosa)</v>
          </cell>
          <cell r="I7185" t="str">
            <v>CSW</v>
          </cell>
          <cell r="J7185">
            <v>600000</v>
          </cell>
          <cell r="K7185">
            <v>0</v>
          </cell>
          <cell r="L7185">
            <v>0</v>
          </cell>
          <cell r="M7185">
            <v>0</v>
          </cell>
          <cell r="N7185">
            <v>0</v>
          </cell>
          <cell r="O7185">
            <v>118000</v>
          </cell>
          <cell r="P7185">
            <v>718000</v>
          </cell>
        </row>
        <row r="7186">
          <cell r="A7186" t="str">
            <v>20051212</v>
          </cell>
          <cell r="B7186" t="str">
            <v>0550</v>
          </cell>
          <cell r="C7186" t="str">
            <v>BL RF PRODUCTS</v>
          </cell>
          <cell r="D7186" t="str">
            <v>all PL's</v>
          </cell>
          <cell r="E7186" t="str">
            <v>all PMC's</v>
          </cell>
          <cell r="F7186" t="str">
            <v>FP</v>
          </cell>
          <cell r="G7186" t="str">
            <v>USJG</v>
          </cell>
          <cell r="H7186" t="str">
            <v>CSW Jabil JIT Guadalajara</v>
          </cell>
          <cell r="I7186" t="str">
            <v>CSW</v>
          </cell>
          <cell r="J7186">
            <v>30000</v>
          </cell>
          <cell r="K7186">
            <v>0</v>
          </cell>
          <cell r="L7186">
            <v>0</v>
          </cell>
          <cell r="M7186">
            <v>0</v>
          </cell>
          <cell r="N7186">
            <v>0</v>
          </cell>
          <cell r="O7186">
            <v>20000</v>
          </cell>
          <cell r="P7186">
            <v>50000</v>
          </cell>
        </row>
        <row r="7187">
          <cell r="A7187" t="str">
            <v>20051212</v>
          </cell>
          <cell r="B7187" t="str">
            <v>0550</v>
          </cell>
          <cell r="C7187" t="str">
            <v>BL RF PRODUCTS</v>
          </cell>
          <cell r="D7187" t="str">
            <v>all PL's</v>
          </cell>
          <cell r="E7187" t="str">
            <v>all PMC's</v>
          </cell>
          <cell r="F7187" t="str">
            <v>FP</v>
          </cell>
          <cell r="G7187" t="str">
            <v>USNR</v>
          </cell>
          <cell r="H7187" t="str">
            <v>NOKIA INC. REYNOSA</v>
          </cell>
          <cell r="I7187" t="str">
            <v>CSW</v>
          </cell>
          <cell r="J7187">
            <v>118000</v>
          </cell>
          <cell r="K7187">
            <v>0</v>
          </cell>
          <cell r="L7187">
            <v>0</v>
          </cell>
          <cell r="M7187">
            <v>0</v>
          </cell>
          <cell r="N7187">
            <v>0</v>
          </cell>
          <cell r="O7187">
            <v>120000</v>
          </cell>
          <cell r="P7187">
            <v>238000</v>
          </cell>
        </row>
        <row r="7188">
          <cell r="A7188" t="str">
            <v>20051212</v>
          </cell>
          <cell r="B7188" t="str">
            <v>0550</v>
          </cell>
          <cell r="C7188" t="str">
            <v>BL RF PRODUCTS</v>
          </cell>
          <cell r="D7188" t="str">
            <v>all PL's</v>
          </cell>
          <cell r="E7188" t="str">
            <v>all PMC's</v>
          </cell>
          <cell r="F7188" t="str">
            <v>FP</v>
          </cell>
          <cell r="G7188" t="str">
            <v>USOH</v>
          </cell>
          <cell r="H7188" t="str">
            <v>CSW Ford (Hatfield)</v>
          </cell>
          <cell r="I7188" t="str">
            <v>CSW</v>
          </cell>
          <cell r="J7188">
            <v>88000</v>
          </cell>
          <cell r="K7188">
            <v>0</v>
          </cell>
          <cell r="L7188">
            <v>0</v>
          </cell>
          <cell r="M7188">
            <v>0</v>
          </cell>
          <cell r="N7188">
            <v>0</v>
          </cell>
          <cell r="O7188">
            <v>9000</v>
          </cell>
          <cell r="P7188">
            <v>97000</v>
          </cell>
        </row>
        <row r="7189">
          <cell r="A7189" t="str">
            <v>20051212</v>
          </cell>
          <cell r="B7189" t="str">
            <v>0550</v>
          </cell>
          <cell r="C7189" t="str">
            <v>BL RF PRODUCTS</v>
          </cell>
          <cell r="D7189" t="str">
            <v>all PL's</v>
          </cell>
          <cell r="E7189" t="str">
            <v>all PMC's</v>
          </cell>
          <cell r="F7189" t="str">
            <v>FP</v>
          </cell>
          <cell r="G7189" t="str">
            <v>USPP</v>
          </cell>
          <cell r="H7189" t="str">
            <v>CSW PANASONIC PEACHTREE</v>
          </cell>
          <cell r="I7189" t="str">
            <v>CSW</v>
          </cell>
          <cell r="J7189">
            <v>45000</v>
          </cell>
          <cell r="K7189">
            <v>0</v>
          </cell>
          <cell r="L7189">
            <v>0</v>
          </cell>
          <cell r="M7189">
            <v>0</v>
          </cell>
          <cell r="N7189">
            <v>0</v>
          </cell>
          <cell r="O7189">
            <v>0</v>
          </cell>
          <cell r="P7189">
            <v>45000</v>
          </cell>
        </row>
        <row r="7190">
          <cell r="A7190" t="str">
            <v>20051212</v>
          </cell>
          <cell r="B7190" t="str">
            <v>0550</v>
          </cell>
          <cell r="C7190" t="str">
            <v>BL RF PRODUCTS</v>
          </cell>
          <cell r="D7190" t="str">
            <v>all PL's</v>
          </cell>
          <cell r="E7190" t="str">
            <v>all PMC's</v>
          </cell>
          <cell r="F7190" t="str">
            <v>FP</v>
          </cell>
          <cell r="G7190" t="str">
            <v>USPR</v>
          </cell>
          <cell r="H7190" t="str">
            <v>CSW PANASONIC REYNOSA</v>
          </cell>
          <cell r="I7190" t="str">
            <v>CSW</v>
          </cell>
          <cell r="J7190">
            <v>0</v>
          </cell>
          <cell r="K7190">
            <v>0</v>
          </cell>
          <cell r="L7190">
            <v>0</v>
          </cell>
          <cell r="M7190">
            <v>0</v>
          </cell>
          <cell r="N7190">
            <v>0</v>
          </cell>
          <cell r="O7190">
            <v>18000</v>
          </cell>
          <cell r="P7190">
            <v>18000</v>
          </cell>
        </row>
        <row r="7191">
          <cell r="A7191" t="str">
            <v>20051212</v>
          </cell>
          <cell r="B7191" t="str">
            <v>0550</v>
          </cell>
          <cell r="C7191" t="str">
            <v>BL RF PRODUCTS</v>
          </cell>
          <cell r="D7191" t="str">
            <v>all PL's</v>
          </cell>
          <cell r="E7191" t="str">
            <v>all PMC's</v>
          </cell>
          <cell r="F7191" t="str">
            <v>FP</v>
          </cell>
          <cell r="G7191" t="str">
            <v>USPW</v>
          </cell>
          <cell r="H7191" t="str">
            <v>CSW Ford (North Penn)</v>
          </cell>
          <cell r="I7191" t="str">
            <v>CSW</v>
          </cell>
          <cell r="J7191">
            <v>105000</v>
          </cell>
          <cell r="K7191">
            <v>0</v>
          </cell>
          <cell r="L7191">
            <v>0</v>
          </cell>
          <cell r="M7191">
            <v>0</v>
          </cell>
          <cell r="N7191">
            <v>0</v>
          </cell>
          <cell r="O7191">
            <v>6000</v>
          </cell>
          <cell r="P7191">
            <v>111000</v>
          </cell>
        </row>
        <row r="7192">
          <cell r="A7192" t="str">
            <v>20051212</v>
          </cell>
          <cell r="B7192" t="str">
            <v>0550</v>
          </cell>
          <cell r="C7192" t="str">
            <v>BL RF PRODUCTS</v>
          </cell>
          <cell r="D7192" t="str">
            <v>all PL's</v>
          </cell>
          <cell r="E7192" t="str">
            <v>all PMC's</v>
          </cell>
          <cell r="F7192" t="str">
            <v>FP</v>
          </cell>
          <cell r="G7192" t="str">
            <v>USSG</v>
          </cell>
          <cell r="H7192" t="str">
            <v>CSW Siemens JIT Guadalajara</v>
          </cell>
          <cell r="I7192" t="str">
            <v>CSW</v>
          </cell>
          <cell r="J7192">
            <v>0</v>
          </cell>
          <cell r="K7192">
            <v>0</v>
          </cell>
          <cell r="L7192">
            <v>0</v>
          </cell>
          <cell r="M7192">
            <v>0</v>
          </cell>
          <cell r="N7192">
            <v>0</v>
          </cell>
          <cell r="O7192">
            <v>39000</v>
          </cell>
          <cell r="P7192">
            <v>39000</v>
          </cell>
        </row>
        <row r="7193">
          <cell r="A7193" t="str">
            <v>20051212</v>
          </cell>
          <cell r="B7193" t="str">
            <v>0550</v>
          </cell>
          <cell r="C7193" t="str">
            <v>BL RF PRODUCTS</v>
          </cell>
          <cell r="D7193" t="str">
            <v>all PL's</v>
          </cell>
          <cell r="E7193" t="str">
            <v>all PMC's</v>
          </cell>
          <cell r="F7193" t="str">
            <v>FP</v>
          </cell>
          <cell r="G7193" t="str">
            <v>USSG</v>
          </cell>
          <cell r="H7193" t="str">
            <v>CSW SIEMENS JIT WHSE</v>
          </cell>
          <cell r="I7193" t="str">
            <v>CSW</v>
          </cell>
          <cell r="J7193">
            <v>75000</v>
          </cell>
          <cell r="K7193">
            <v>0</v>
          </cell>
          <cell r="L7193">
            <v>0</v>
          </cell>
          <cell r="M7193">
            <v>0</v>
          </cell>
          <cell r="N7193">
            <v>0</v>
          </cell>
          <cell r="O7193">
            <v>0</v>
          </cell>
          <cell r="P7193">
            <v>75000</v>
          </cell>
        </row>
        <row r="7194">
          <cell r="A7194" t="str">
            <v>20051212</v>
          </cell>
          <cell r="B7194" t="str">
            <v>0550</v>
          </cell>
          <cell r="C7194" t="str">
            <v>BL RF PRODUCTS</v>
          </cell>
          <cell r="D7194" t="str">
            <v>all PL's</v>
          </cell>
          <cell r="E7194" t="str">
            <v>all PMC's</v>
          </cell>
          <cell r="F7194" t="str">
            <v>FP</v>
          </cell>
          <cell r="G7194" t="str">
            <v>USST</v>
          </cell>
          <cell r="H7194" t="str">
            <v>CSW Sony (San Diego)</v>
          </cell>
          <cell r="I7194" t="str">
            <v>CSW</v>
          </cell>
          <cell r="J7194">
            <v>36000</v>
          </cell>
          <cell r="K7194">
            <v>0</v>
          </cell>
          <cell r="L7194">
            <v>0</v>
          </cell>
          <cell r="M7194">
            <v>0</v>
          </cell>
          <cell r="N7194">
            <v>0</v>
          </cell>
          <cell r="O7194">
            <v>39000</v>
          </cell>
          <cell r="P7194">
            <v>75000</v>
          </cell>
        </row>
        <row r="7195">
          <cell r="A7195" t="str">
            <v>20051212</v>
          </cell>
          <cell r="B7195" t="str">
            <v>0550</v>
          </cell>
          <cell r="C7195" t="str">
            <v>BL RF PRODUCTS</v>
          </cell>
          <cell r="D7195" t="str">
            <v>all PL's</v>
          </cell>
          <cell r="E7195" t="str">
            <v>all PMC's</v>
          </cell>
          <cell r="F7195" t="str">
            <v>FP</v>
          </cell>
          <cell r="G7195" t="str">
            <v>USTC</v>
          </cell>
          <cell r="H7195" t="str">
            <v>CSW Siemens (Huntsville)</v>
          </cell>
          <cell r="I7195" t="str">
            <v>CSW</v>
          </cell>
          <cell r="J7195">
            <v>20000</v>
          </cell>
          <cell r="K7195">
            <v>0</v>
          </cell>
          <cell r="L7195">
            <v>0</v>
          </cell>
          <cell r="M7195">
            <v>0</v>
          </cell>
          <cell r="N7195">
            <v>0</v>
          </cell>
          <cell r="O7195">
            <v>0</v>
          </cell>
          <cell r="P7195">
            <v>20000</v>
          </cell>
        </row>
        <row r="7196">
          <cell r="A7196" t="str">
            <v>20051212</v>
          </cell>
          <cell r="B7196" t="str">
            <v>0550</v>
          </cell>
          <cell r="C7196" t="str">
            <v>BL RF PRODUCTS</v>
          </cell>
          <cell r="D7196" t="str">
            <v>all PL's</v>
          </cell>
          <cell r="E7196" t="str">
            <v>all PMC's</v>
          </cell>
          <cell r="F7196" t="str">
            <v>FP</v>
          </cell>
          <cell r="G7196" t="str">
            <v>USTM</v>
          </cell>
          <cell r="H7196" t="str">
            <v>CSW Ford (Altec - El Paso)</v>
          </cell>
          <cell r="I7196" t="str">
            <v>CSW</v>
          </cell>
          <cell r="J7196">
            <v>315000</v>
          </cell>
          <cell r="K7196">
            <v>0</v>
          </cell>
          <cell r="L7196">
            <v>0</v>
          </cell>
          <cell r="M7196">
            <v>0</v>
          </cell>
          <cell r="N7196">
            <v>0</v>
          </cell>
          <cell r="O7196">
            <v>18000</v>
          </cell>
          <cell r="P7196">
            <v>333000</v>
          </cell>
        </row>
        <row r="7197">
          <cell r="A7197" t="str">
            <v>20051212</v>
          </cell>
          <cell r="B7197" t="str">
            <v>0550</v>
          </cell>
          <cell r="C7197" t="str">
            <v>BL RF PRODUCTS</v>
          </cell>
          <cell r="D7197" t="str">
            <v>all PL's</v>
          </cell>
          <cell r="E7197" t="str">
            <v>all PMC's</v>
          </cell>
          <cell r="F7197" t="str">
            <v>FP</v>
          </cell>
          <cell r="G7197" t="str">
            <v>USTT</v>
          </cell>
          <cell r="H7197" t="str">
            <v>CSW Auto</v>
          </cell>
          <cell r="I7197" t="str">
            <v>RDC</v>
          </cell>
          <cell r="J7197">
            <v>2436732</v>
          </cell>
          <cell r="K7197">
            <v>0</v>
          </cell>
          <cell r="L7197">
            <v>0</v>
          </cell>
          <cell r="M7197">
            <v>0</v>
          </cell>
          <cell r="N7197">
            <v>0</v>
          </cell>
          <cell r="O7197">
            <v>77300</v>
          </cell>
          <cell r="P7197">
            <v>2514032</v>
          </cell>
        </row>
        <row r="7198">
          <cell r="A7198" t="str">
            <v>20051212</v>
          </cell>
          <cell r="B7198" t="str">
            <v>0550</v>
          </cell>
          <cell r="C7198" t="str">
            <v>BL RF PRODUCTS</v>
          </cell>
          <cell r="D7198" t="str">
            <v>all PL's</v>
          </cell>
          <cell r="E7198" t="str">
            <v>all PMC's</v>
          </cell>
          <cell r="F7198" t="str">
            <v>WAFER</v>
          </cell>
          <cell r="G7198" t="str">
            <v>all plants</v>
          </cell>
          <cell r="H7198" t="str">
            <v>all descriptions</v>
          </cell>
          <cell r="I7198" t="str">
            <v>MFG</v>
          </cell>
          <cell r="J7198">
            <v>5193</v>
          </cell>
          <cell r="K7198">
            <v>0</v>
          </cell>
          <cell r="L7198">
            <v>0</v>
          </cell>
          <cell r="M7198">
            <v>0</v>
          </cell>
          <cell r="N7198">
            <v>0</v>
          </cell>
          <cell r="O7198">
            <v>4955</v>
          </cell>
          <cell r="P7198">
            <v>10148</v>
          </cell>
        </row>
        <row r="7199">
          <cell r="A7199" t="str">
            <v>20051212</v>
          </cell>
          <cell r="B7199" t="str">
            <v>0550</v>
          </cell>
          <cell r="C7199" t="str">
            <v>BL RF PRODUCTS</v>
          </cell>
          <cell r="D7199" t="str">
            <v>all PL's</v>
          </cell>
          <cell r="E7199" t="str">
            <v>all PMC's</v>
          </cell>
          <cell r="F7199" t="str">
            <v>WAFER</v>
          </cell>
          <cell r="G7199" t="str">
            <v>all plants</v>
          </cell>
          <cell r="H7199" t="str">
            <v>all descriptions</v>
          </cell>
          <cell r="I7199" t="str">
            <v>all types</v>
          </cell>
          <cell r="J7199">
            <v>5193</v>
          </cell>
          <cell r="K7199">
            <v>0</v>
          </cell>
          <cell r="L7199">
            <v>0</v>
          </cell>
          <cell r="M7199">
            <v>0</v>
          </cell>
          <cell r="N7199">
            <v>0</v>
          </cell>
          <cell r="O7199">
            <v>4955</v>
          </cell>
          <cell r="P7199">
            <v>10148</v>
          </cell>
        </row>
        <row r="7200">
          <cell r="A7200" t="str">
            <v>20051212</v>
          </cell>
          <cell r="B7200" t="str">
            <v>0550</v>
          </cell>
          <cell r="C7200" t="str">
            <v>BL RF PRODUCTS</v>
          </cell>
          <cell r="D7200" t="str">
            <v>all PL's</v>
          </cell>
          <cell r="E7200" t="str">
            <v>all PMC's</v>
          </cell>
          <cell r="F7200" t="str">
            <v>WAFER</v>
          </cell>
          <cell r="G7200" t="str">
            <v>NL79</v>
          </cell>
          <cell r="H7200" t="str">
            <v>Test IPON Nijmegen</v>
          </cell>
          <cell r="I7200" t="str">
            <v>MFG</v>
          </cell>
          <cell r="J7200">
            <v>0</v>
          </cell>
          <cell r="K7200">
            <v>0</v>
          </cell>
          <cell r="L7200">
            <v>0</v>
          </cell>
          <cell r="M7200">
            <v>0</v>
          </cell>
          <cell r="N7200">
            <v>0</v>
          </cell>
          <cell r="O7200">
            <v>23</v>
          </cell>
          <cell r="P7200">
            <v>23</v>
          </cell>
        </row>
        <row r="7201">
          <cell r="A7201" t="str">
            <v>20051212</v>
          </cell>
          <cell r="B7201" t="str">
            <v>0550</v>
          </cell>
          <cell r="C7201" t="str">
            <v>BL RF PRODUCTS</v>
          </cell>
          <cell r="D7201" t="str">
            <v>all PL's</v>
          </cell>
          <cell r="E7201" t="str">
            <v>all PMC's</v>
          </cell>
          <cell r="F7201" t="str">
            <v>WAFER</v>
          </cell>
          <cell r="G7201" t="str">
            <v>PH79</v>
          </cell>
          <cell r="H7201" t="str">
            <v>WT PSC</v>
          </cell>
          <cell r="I7201" t="str">
            <v>MFG</v>
          </cell>
          <cell r="J7201">
            <v>5068</v>
          </cell>
          <cell r="K7201">
            <v>0</v>
          </cell>
          <cell r="L7201">
            <v>0</v>
          </cell>
          <cell r="M7201">
            <v>0</v>
          </cell>
          <cell r="N7201">
            <v>0</v>
          </cell>
          <cell r="O7201">
            <v>4932</v>
          </cell>
          <cell r="P7201">
            <v>10000</v>
          </cell>
        </row>
        <row r="7202">
          <cell r="A7202" t="str">
            <v>20051212</v>
          </cell>
          <cell r="B7202" t="str">
            <v>0550</v>
          </cell>
          <cell r="C7202" t="str">
            <v>BL RF PRODUCTS</v>
          </cell>
          <cell r="D7202" t="str">
            <v>all PL's</v>
          </cell>
          <cell r="E7202" t="str">
            <v>all PMC's</v>
          </cell>
          <cell r="F7202" t="str">
            <v>WAFER</v>
          </cell>
          <cell r="G7202" t="str">
            <v>TW79</v>
          </cell>
          <cell r="H7202" t="str">
            <v>WT PSK</v>
          </cell>
          <cell r="I7202" t="str">
            <v>MFG</v>
          </cell>
          <cell r="J7202">
            <v>125</v>
          </cell>
          <cell r="K7202">
            <v>0</v>
          </cell>
          <cell r="L7202">
            <v>0</v>
          </cell>
          <cell r="M7202">
            <v>0</v>
          </cell>
          <cell r="N7202">
            <v>0</v>
          </cell>
          <cell r="O7202">
            <v>0</v>
          </cell>
          <cell r="P7202">
            <v>125</v>
          </cell>
        </row>
        <row r="7203">
          <cell r="A7203" t="str">
            <v>20051212</v>
          </cell>
          <cell r="B7203" t="str">
            <v>0550</v>
          </cell>
          <cell r="C7203" t="str">
            <v>BL RF PRODUCTS</v>
          </cell>
          <cell r="D7203" t="str">
            <v>all PL's</v>
          </cell>
          <cell r="E7203" t="str">
            <v>all PMC's</v>
          </cell>
          <cell r="F7203" t="str">
            <v>XTAL</v>
          </cell>
          <cell r="G7203" t="str">
            <v>all plants</v>
          </cell>
          <cell r="H7203" t="str">
            <v>all descriptions</v>
          </cell>
          <cell r="I7203" t="str">
            <v>MFG</v>
          </cell>
          <cell r="J7203">
            <v>309444771</v>
          </cell>
          <cell r="K7203">
            <v>0</v>
          </cell>
          <cell r="L7203">
            <v>0</v>
          </cell>
          <cell r="M7203">
            <v>0</v>
          </cell>
          <cell r="N7203">
            <v>0</v>
          </cell>
          <cell r="O7203">
            <v>347640610</v>
          </cell>
          <cell r="P7203">
            <v>657085381</v>
          </cell>
        </row>
        <row r="7204">
          <cell r="A7204" t="str">
            <v>20051212</v>
          </cell>
          <cell r="B7204" t="str">
            <v>0550</v>
          </cell>
          <cell r="C7204" t="str">
            <v>BL RF PRODUCTS</v>
          </cell>
          <cell r="D7204" t="str">
            <v>all PL's</v>
          </cell>
          <cell r="E7204" t="str">
            <v>all PMC's</v>
          </cell>
          <cell r="F7204" t="str">
            <v>XTAL</v>
          </cell>
          <cell r="G7204" t="str">
            <v>all plants</v>
          </cell>
          <cell r="H7204" t="str">
            <v>all descriptions</v>
          </cell>
          <cell r="I7204" t="str">
            <v>all types</v>
          </cell>
          <cell r="J7204">
            <v>309444771</v>
          </cell>
          <cell r="K7204">
            <v>0</v>
          </cell>
          <cell r="L7204">
            <v>0</v>
          </cell>
          <cell r="M7204">
            <v>0</v>
          </cell>
          <cell r="N7204">
            <v>0</v>
          </cell>
          <cell r="O7204">
            <v>347640610</v>
          </cell>
          <cell r="P7204">
            <v>657085381</v>
          </cell>
        </row>
        <row r="7205">
          <cell r="A7205" t="str">
            <v>20051212</v>
          </cell>
          <cell r="B7205" t="str">
            <v>0550</v>
          </cell>
          <cell r="C7205" t="str">
            <v>BL RF PRODUCTS</v>
          </cell>
          <cell r="D7205" t="str">
            <v>all PL's</v>
          </cell>
          <cell r="E7205" t="str">
            <v>all PMC's</v>
          </cell>
          <cell r="F7205" t="str">
            <v>XTAL</v>
          </cell>
          <cell r="G7205" t="str">
            <v>CN71</v>
          </cell>
          <cell r="H7205" t="str">
            <v>AT PS Guangdong</v>
          </cell>
          <cell r="I7205" t="str">
            <v>MFG</v>
          </cell>
          <cell r="J7205">
            <v>120649320</v>
          </cell>
          <cell r="K7205">
            <v>0</v>
          </cell>
          <cell r="L7205">
            <v>0</v>
          </cell>
          <cell r="M7205">
            <v>0</v>
          </cell>
          <cell r="N7205">
            <v>0</v>
          </cell>
          <cell r="O7205">
            <v>95491057</v>
          </cell>
          <cell r="P7205">
            <v>216140377</v>
          </cell>
        </row>
        <row r="7206">
          <cell r="A7206" t="str">
            <v>20051212</v>
          </cell>
          <cell r="B7206" t="str">
            <v>0550</v>
          </cell>
          <cell r="C7206" t="str">
            <v>BL RF PRODUCTS</v>
          </cell>
          <cell r="D7206" t="str">
            <v>all PL's</v>
          </cell>
          <cell r="E7206" t="str">
            <v>all PMC's</v>
          </cell>
          <cell r="F7206" t="str">
            <v>XTAL</v>
          </cell>
          <cell r="G7206" t="str">
            <v>HK70</v>
          </cell>
          <cell r="H7206" t="str">
            <v>AT EDL</v>
          </cell>
          <cell r="I7206" t="str">
            <v>MFG</v>
          </cell>
          <cell r="J7206">
            <v>171810412</v>
          </cell>
          <cell r="K7206">
            <v>0</v>
          </cell>
          <cell r="L7206">
            <v>0</v>
          </cell>
          <cell r="M7206">
            <v>0</v>
          </cell>
          <cell r="N7206">
            <v>0</v>
          </cell>
          <cell r="O7206">
            <v>250510509</v>
          </cell>
          <cell r="P7206">
            <v>422320921</v>
          </cell>
        </row>
        <row r="7207">
          <cell r="A7207" t="str">
            <v>20051212</v>
          </cell>
          <cell r="B7207" t="str">
            <v>0550</v>
          </cell>
          <cell r="C7207" t="str">
            <v>BL RF PRODUCTS</v>
          </cell>
          <cell r="D7207" t="str">
            <v>all PL's</v>
          </cell>
          <cell r="E7207" t="str">
            <v>all PMC's</v>
          </cell>
          <cell r="F7207" t="str">
            <v>XTAL</v>
          </cell>
          <cell r="G7207" t="str">
            <v>MY71</v>
          </cell>
          <cell r="H7207" t="str">
            <v>AT Seremban</v>
          </cell>
          <cell r="I7207" t="str">
            <v>MFG</v>
          </cell>
          <cell r="J7207">
            <v>5626663</v>
          </cell>
          <cell r="K7207">
            <v>0</v>
          </cell>
          <cell r="L7207">
            <v>0</v>
          </cell>
          <cell r="M7207">
            <v>0</v>
          </cell>
          <cell r="N7207">
            <v>0</v>
          </cell>
          <cell r="O7207">
            <v>685948</v>
          </cell>
          <cell r="P7207">
            <v>6312611</v>
          </cell>
        </row>
        <row r="7208">
          <cell r="A7208" t="str">
            <v>20051212</v>
          </cell>
          <cell r="B7208" t="str">
            <v>0550</v>
          </cell>
          <cell r="C7208" t="str">
            <v>BL RF PRODUCTS</v>
          </cell>
          <cell r="D7208" t="str">
            <v>all PL's</v>
          </cell>
          <cell r="E7208" t="str">
            <v>all PMC's</v>
          </cell>
          <cell r="F7208" t="str">
            <v>XTAL</v>
          </cell>
          <cell r="G7208" t="str">
            <v>PH70</v>
          </cell>
          <cell r="H7208" t="str">
            <v>AT PSPI</v>
          </cell>
          <cell r="I7208" t="str">
            <v>MFG</v>
          </cell>
          <cell r="J7208">
            <v>5452139</v>
          </cell>
          <cell r="K7208">
            <v>0</v>
          </cell>
          <cell r="L7208">
            <v>0</v>
          </cell>
          <cell r="M7208">
            <v>0</v>
          </cell>
          <cell r="N7208">
            <v>0</v>
          </cell>
          <cell r="O7208">
            <v>236671</v>
          </cell>
          <cell r="P7208">
            <v>5688810</v>
          </cell>
        </row>
        <row r="7209">
          <cell r="A7209" t="str">
            <v>20051212</v>
          </cell>
          <cell r="B7209" t="str">
            <v>0550</v>
          </cell>
          <cell r="C7209" t="str">
            <v>BL RF PRODUCTS</v>
          </cell>
          <cell r="D7209" t="str">
            <v>all PL's</v>
          </cell>
          <cell r="E7209" t="str">
            <v>all PMC's</v>
          </cell>
          <cell r="F7209" t="str">
            <v>XTAL</v>
          </cell>
          <cell r="G7209" t="str">
            <v>PH71</v>
          </cell>
          <cell r="H7209" t="str">
            <v>AT PSC</v>
          </cell>
          <cell r="I7209" t="str">
            <v>MFG</v>
          </cell>
          <cell r="J7209">
            <v>99838</v>
          </cell>
          <cell r="K7209">
            <v>0</v>
          </cell>
          <cell r="L7209">
            <v>0</v>
          </cell>
          <cell r="M7209">
            <v>0</v>
          </cell>
          <cell r="N7209">
            <v>0</v>
          </cell>
          <cell r="O7209">
            <v>14881</v>
          </cell>
          <cell r="P7209">
            <v>114719</v>
          </cell>
        </row>
        <row r="7210">
          <cell r="A7210" t="str">
            <v>20051212</v>
          </cell>
          <cell r="B7210" t="str">
            <v>0550</v>
          </cell>
          <cell r="C7210" t="str">
            <v>BL RF PRODUCTS</v>
          </cell>
          <cell r="D7210" t="str">
            <v>all PL's</v>
          </cell>
          <cell r="E7210" t="str">
            <v>all PMC's</v>
          </cell>
          <cell r="F7210" t="str">
            <v>XTAL</v>
          </cell>
          <cell r="G7210" t="str">
            <v>TH70</v>
          </cell>
          <cell r="H7210" t="str">
            <v>AT PST</v>
          </cell>
          <cell r="I7210" t="str">
            <v>MFG</v>
          </cell>
          <cell r="J7210">
            <v>365280</v>
          </cell>
          <cell r="K7210">
            <v>0</v>
          </cell>
          <cell r="L7210">
            <v>0</v>
          </cell>
          <cell r="M7210">
            <v>0</v>
          </cell>
          <cell r="N7210">
            <v>0</v>
          </cell>
          <cell r="O7210">
            <v>149744</v>
          </cell>
          <cell r="P7210">
            <v>515024</v>
          </cell>
        </row>
        <row r="7211">
          <cell r="A7211" t="str">
            <v>20051212</v>
          </cell>
          <cell r="B7211" t="str">
            <v>0550</v>
          </cell>
          <cell r="C7211" t="str">
            <v>BL RF PRODUCTS</v>
          </cell>
          <cell r="D7211" t="str">
            <v>all PL's</v>
          </cell>
          <cell r="E7211" t="str">
            <v>all PMC's</v>
          </cell>
          <cell r="F7211" t="str">
            <v>XTAL</v>
          </cell>
          <cell r="G7211" t="str">
            <v>TW70</v>
          </cell>
          <cell r="H7211" t="str">
            <v>AT PSK</v>
          </cell>
          <cell r="I7211" t="str">
            <v>MFG</v>
          </cell>
          <cell r="J7211">
            <v>5441119</v>
          </cell>
          <cell r="K7211">
            <v>0</v>
          </cell>
          <cell r="L7211">
            <v>0</v>
          </cell>
          <cell r="M7211">
            <v>0</v>
          </cell>
          <cell r="N7211">
            <v>0</v>
          </cell>
          <cell r="O7211">
            <v>551800</v>
          </cell>
          <cell r="P7211">
            <v>5992919</v>
          </cell>
        </row>
        <row r="7212">
          <cell r="A7212" t="str">
            <v>20051212</v>
          </cell>
          <cell r="B7212" t="str">
            <v>0550</v>
          </cell>
          <cell r="C7212" t="str">
            <v>BL RF PRODUCTS</v>
          </cell>
          <cell r="D7212" t="str">
            <v>PL RF ACCESS SYSTEMS</v>
          </cell>
          <cell r="E7212" t="str">
            <v>all PMC's</v>
          </cell>
          <cell r="F7212" t="str">
            <v>all categories</v>
          </cell>
          <cell r="G7212" t="str">
            <v>all plants</v>
          </cell>
          <cell r="H7212" t="str">
            <v>all descriptions</v>
          </cell>
          <cell r="I7212" t="str">
            <v>MFG</v>
          </cell>
          <cell r="J7212">
            <v>6529661</v>
          </cell>
          <cell r="K7212">
            <v>0</v>
          </cell>
          <cell r="L7212">
            <v>0</v>
          </cell>
          <cell r="M7212">
            <v>0</v>
          </cell>
          <cell r="N7212">
            <v>0</v>
          </cell>
          <cell r="O7212">
            <v>961119</v>
          </cell>
          <cell r="P7212">
            <v>7490780</v>
          </cell>
        </row>
        <row r="7213">
          <cell r="A7213" t="str">
            <v>20051212</v>
          </cell>
          <cell r="B7213" t="str">
            <v>0550</v>
          </cell>
          <cell r="C7213" t="str">
            <v>BL RF PRODUCTS</v>
          </cell>
          <cell r="D7213" t="str">
            <v>PL RF ACCESS SYSTEMS</v>
          </cell>
          <cell r="E7213" t="str">
            <v>all PMC's</v>
          </cell>
          <cell r="F7213" t="str">
            <v>all categories</v>
          </cell>
          <cell r="G7213" t="str">
            <v>all plants</v>
          </cell>
          <cell r="H7213" t="str">
            <v>all descriptions</v>
          </cell>
          <cell r="I7213" t="str">
            <v>TRN</v>
          </cell>
          <cell r="J7213">
            <v>0</v>
          </cell>
          <cell r="K7213">
            <v>0</v>
          </cell>
          <cell r="L7213">
            <v>0</v>
          </cell>
          <cell r="M7213">
            <v>0</v>
          </cell>
          <cell r="N7213">
            <v>180</v>
          </cell>
          <cell r="O7213">
            <v>1380</v>
          </cell>
          <cell r="P7213">
            <v>1560</v>
          </cell>
        </row>
        <row r="7214">
          <cell r="A7214" t="str">
            <v>20051212</v>
          </cell>
          <cell r="B7214" t="str">
            <v>0550</v>
          </cell>
          <cell r="C7214" t="str">
            <v>BL RF PRODUCTS</v>
          </cell>
          <cell r="D7214" t="str">
            <v>PL RF ACCESS SYSTEMS</v>
          </cell>
          <cell r="E7214" t="str">
            <v>all PMC's</v>
          </cell>
          <cell r="F7214" t="str">
            <v>all categories</v>
          </cell>
          <cell r="G7214" t="str">
            <v>all plants</v>
          </cell>
          <cell r="H7214" t="str">
            <v>all descriptions</v>
          </cell>
          <cell r="I7214" t="str">
            <v>IWH</v>
          </cell>
          <cell r="J7214">
            <v>275392</v>
          </cell>
          <cell r="K7214">
            <v>0</v>
          </cell>
          <cell r="L7214">
            <v>0</v>
          </cell>
          <cell r="M7214">
            <v>0</v>
          </cell>
          <cell r="N7214">
            <v>0</v>
          </cell>
          <cell r="O7214">
            <v>96007</v>
          </cell>
          <cell r="P7214">
            <v>371399</v>
          </cell>
        </row>
        <row r="7215">
          <cell r="A7215" t="str">
            <v>20051212</v>
          </cell>
          <cell r="B7215" t="str">
            <v>0550</v>
          </cell>
          <cell r="C7215" t="str">
            <v>BL RF PRODUCTS</v>
          </cell>
          <cell r="D7215" t="str">
            <v>PL RF ACCESS SYSTEMS</v>
          </cell>
          <cell r="E7215" t="str">
            <v>all PMC's</v>
          </cell>
          <cell r="F7215" t="str">
            <v>all categories</v>
          </cell>
          <cell r="G7215" t="str">
            <v>all plants</v>
          </cell>
          <cell r="H7215" t="str">
            <v>all descriptions</v>
          </cell>
          <cell r="I7215" t="str">
            <v>RDC</v>
          </cell>
          <cell r="J7215">
            <v>46045</v>
          </cell>
          <cell r="K7215">
            <v>0</v>
          </cell>
          <cell r="L7215">
            <v>3821477</v>
          </cell>
          <cell r="M7215">
            <v>0</v>
          </cell>
          <cell r="N7215">
            <v>0</v>
          </cell>
          <cell r="O7215">
            <v>2350</v>
          </cell>
          <cell r="P7215">
            <v>3869872</v>
          </cell>
        </row>
        <row r="7216">
          <cell r="A7216" t="str">
            <v>20051212</v>
          </cell>
          <cell r="B7216" t="str">
            <v>0550</v>
          </cell>
          <cell r="C7216" t="str">
            <v>BL RF PRODUCTS</v>
          </cell>
          <cell r="D7216" t="str">
            <v>PL RF ACCESS SYSTEMS</v>
          </cell>
          <cell r="E7216" t="str">
            <v>all PMC's</v>
          </cell>
          <cell r="F7216" t="str">
            <v>all categories</v>
          </cell>
          <cell r="G7216" t="str">
            <v>all plants</v>
          </cell>
          <cell r="H7216" t="str">
            <v>all descriptions</v>
          </cell>
          <cell r="I7216" t="str">
            <v>all types</v>
          </cell>
          <cell r="J7216">
            <v>6851098</v>
          </cell>
          <cell r="K7216">
            <v>0</v>
          </cell>
          <cell r="L7216">
            <v>3821477</v>
          </cell>
          <cell r="M7216">
            <v>0</v>
          </cell>
          <cell r="N7216">
            <v>180</v>
          </cell>
          <cell r="O7216">
            <v>1060856</v>
          </cell>
          <cell r="P7216">
            <v>11733611</v>
          </cell>
        </row>
        <row r="7217">
          <cell r="A7217" t="str">
            <v>20051212</v>
          </cell>
          <cell r="B7217" t="str">
            <v>0550</v>
          </cell>
          <cell r="C7217" t="str">
            <v>BL RF PRODUCTS</v>
          </cell>
          <cell r="D7217" t="str">
            <v>PL RF ACCESS SYSTEMS</v>
          </cell>
          <cell r="E7217" t="str">
            <v>all PMC's</v>
          </cell>
          <cell r="F7217" t="str">
            <v>all categories</v>
          </cell>
          <cell r="G7217" t="str">
            <v>FR10</v>
          </cell>
          <cell r="H7217" t="str">
            <v>IWH (BL Control) Caen</v>
          </cell>
          <cell r="I7217" t="str">
            <v>IWH</v>
          </cell>
          <cell r="J7217">
            <v>0</v>
          </cell>
          <cell r="K7217">
            <v>0</v>
          </cell>
          <cell r="L7217">
            <v>0</v>
          </cell>
          <cell r="M7217">
            <v>0</v>
          </cell>
          <cell r="N7217">
            <v>0</v>
          </cell>
          <cell r="O7217">
            <v>490</v>
          </cell>
          <cell r="P7217">
            <v>490</v>
          </cell>
        </row>
        <row r="7218">
          <cell r="A7218" t="str">
            <v>20051212</v>
          </cell>
          <cell r="B7218" t="str">
            <v>0550</v>
          </cell>
          <cell r="C7218" t="str">
            <v>BL RF PRODUCTS</v>
          </cell>
          <cell r="D7218" t="str">
            <v>PL RF ACCESS SYSTEMS</v>
          </cell>
          <cell r="E7218" t="str">
            <v>all PMC's</v>
          </cell>
          <cell r="F7218" t="str">
            <v>all categories</v>
          </cell>
          <cell r="G7218" t="str">
            <v>HK00</v>
          </cell>
          <cell r="H7218" t="str">
            <v>RDC APSH</v>
          </cell>
          <cell r="I7218" t="str">
            <v>RDC</v>
          </cell>
          <cell r="J7218">
            <v>12230</v>
          </cell>
          <cell r="K7218">
            <v>0</v>
          </cell>
          <cell r="L7218">
            <v>2500</v>
          </cell>
          <cell r="M7218">
            <v>0</v>
          </cell>
          <cell r="N7218">
            <v>0</v>
          </cell>
          <cell r="O7218">
            <v>300</v>
          </cell>
          <cell r="P7218">
            <v>15030</v>
          </cell>
        </row>
        <row r="7219">
          <cell r="A7219" t="str">
            <v>20051212</v>
          </cell>
          <cell r="B7219" t="str">
            <v>0550</v>
          </cell>
          <cell r="C7219" t="str">
            <v>BL RF PRODUCTS</v>
          </cell>
          <cell r="D7219" t="str">
            <v>PL RF ACCESS SYSTEMS</v>
          </cell>
          <cell r="E7219" t="str">
            <v>all PMC's</v>
          </cell>
          <cell r="F7219" t="str">
            <v>all categories</v>
          </cell>
          <cell r="G7219" t="str">
            <v>NL00</v>
          </cell>
          <cell r="H7219" t="str">
            <v>UPS SCS Nederland BV (Hal B)</v>
          </cell>
          <cell r="I7219" t="str">
            <v>RDC</v>
          </cell>
          <cell r="J7219">
            <v>5808</v>
          </cell>
          <cell r="K7219">
            <v>0</v>
          </cell>
          <cell r="L7219">
            <v>0</v>
          </cell>
          <cell r="M7219">
            <v>0</v>
          </cell>
          <cell r="N7219">
            <v>0</v>
          </cell>
          <cell r="O7219">
            <v>0</v>
          </cell>
          <cell r="P7219">
            <v>5808</v>
          </cell>
        </row>
        <row r="7220">
          <cell r="A7220" t="str">
            <v>20051212</v>
          </cell>
          <cell r="B7220" t="str">
            <v>0550</v>
          </cell>
          <cell r="C7220" t="str">
            <v>BL RF PRODUCTS</v>
          </cell>
          <cell r="D7220" t="str">
            <v>PL RF ACCESS SYSTEMS</v>
          </cell>
          <cell r="E7220" t="str">
            <v>all PMC's</v>
          </cell>
          <cell r="F7220" t="str">
            <v>all categories</v>
          </cell>
          <cell r="G7220" t="str">
            <v>NL79</v>
          </cell>
          <cell r="H7220" t="str">
            <v>Test IPON Nijmegen</v>
          </cell>
          <cell r="I7220" t="str">
            <v>MFG</v>
          </cell>
          <cell r="J7220">
            <v>0</v>
          </cell>
          <cell r="K7220">
            <v>0</v>
          </cell>
          <cell r="L7220">
            <v>0</v>
          </cell>
          <cell r="M7220">
            <v>0</v>
          </cell>
          <cell r="N7220">
            <v>0</v>
          </cell>
          <cell r="O7220">
            <v>8023</v>
          </cell>
          <cell r="P7220">
            <v>8023</v>
          </cell>
        </row>
        <row r="7221">
          <cell r="A7221" t="str">
            <v>20051212</v>
          </cell>
          <cell r="B7221" t="str">
            <v>0550</v>
          </cell>
          <cell r="C7221" t="str">
            <v>BL RF PRODUCTS</v>
          </cell>
          <cell r="D7221" t="str">
            <v>PL RF ACCESS SYSTEMS</v>
          </cell>
          <cell r="E7221" t="str">
            <v>all PMC's</v>
          </cell>
          <cell r="F7221" t="str">
            <v>all categories</v>
          </cell>
          <cell r="G7221" t="str">
            <v>PH10</v>
          </cell>
          <cell r="H7221" t="str">
            <v>IWH (BL Control) PSC</v>
          </cell>
          <cell r="I7221" t="str">
            <v>IWH</v>
          </cell>
          <cell r="J7221">
            <v>660</v>
          </cell>
          <cell r="K7221">
            <v>0</v>
          </cell>
          <cell r="L7221">
            <v>0</v>
          </cell>
          <cell r="M7221">
            <v>0</v>
          </cell>
          <cell r="N7221">
            <v>0</v>
          </cell>
          <cell r="O7221">
            <v>0</v>
          </cell>
          <cell r="P7221">
            <v>660</v>
          </cell>
        </row>
        <row r="7222">
          <cell r="A7222" t="str">
            <v>20051212</v>
          </cell>
          <cell r="B7222" t="str">
            <v>0550</v>
          </cell>
          <cell r="C7222" t="str">
            <v>BL RF PRODUCTS</v>
          </cell>
          <cell r="D7222" t="str">
            <v>PL RF ACCESS SYSTEMS</v>
          </cell>
          <cell r="E7222" t="str">
            <v>all PMC's</v>
          </cell>
          <cell r="F7222" t="str">
            <v>all categories</v>
          </cell>
          <cell r="G7222" t="str">
            <v>PH11</v>
          </cell>
          <cell r="H7222" t="str">
            <v>IWH (BL Control) PSPI</v>
          </cell>
          <cell r="I7222" t="str">
            <v>IWH</v>
          </cell>
          <cell r="J7222">
            <v>81557</v>
          </cell>
          <cell r="K7222">
            <v>0</v>
          </cell>
          <cell r="L7222">
            <v>0</v>
          </cell>
          <cell r="M7222">
            <v>0</v>
          </cell>
          <cell r="N7222">
            <v>0</v>
          </cell>
          <cell r="O7222">
            <v>82488</v>
          </cell>
          <cell r="P7222">
            <v>164045</v>
          </cell>
        </row>
        <row r="7223">
          <cell r="A7223" t="str">
            <v>20051212</v>
          </cell>
          <cell r="B7223" t="str">
            <v>0550</v>
          </cell>
          <cell r="C7223" t="str">
            <v>BL RF PRODUCTS</v>
          </cell>
          <cell r="D7223" t="str">
            <v>PL RF ACCESS SYSTEMS</v>
          </cell>
          <cell r="E7223" t="str">
            <v>all PMC's</v>
          </cell>
          <cell r="F7223" t="str">
            <v>all categories</v>
          </cell>
          <cell r="G7223" t="str">
            <v>PH70</v>
          </cell>
          <cell r="H7223" t="str">
            <v>AT PSPI</v>
          </cell>
          <cell r="I7223" t="str">
            <v>MFG</v>
          </cell>
          <cell r="J7223">
            <v>2271910</v>
          </cell>
          <cell r="K7223">
            <v>0</v>
          </cell>
          <cell r="L7223">
            <v>0</v>
          </cell>
          <cell r="M7223">
            <v>0</v>
          </cell>
          <cell r="N7223">
            <v>0</v>
          </cell>
          <cell r="O7223">
            <v>236671</v>
          </cell>
          <cell r="P7223">
            <v>2508581</v>
          </cell>
        </row>
        <row r="7224">
          <cell r="A7224" t="str">
            <v>20051212</v>
          </cell>
          <cell r="B7224" t="str">
            <v>0550</v>
          </cell>
          <cell r="C7224" t="str">
            <v>BL RF PRODUCTS</v>
          </cell>
          <cell r="D7224" t="str">
            <v>PL RF ACCESS SYSTEMS</v>
          </cell>
          <cell r="E7224" t="str">
            <v>all PMC's</v>
          </cell>
          <cell r="F7224" t="str">
            <v>all categories</v>
          </cell>
          <cell r="G7224" t="str">
            <v>PH71</v>
          </cell>
          <cell r="H7224" t="str">
            <v>AT PSC</v>
          </cell>
          <cell r="I7224" t="str">
            <v>MFG</v>
          </cell>
          <cell r="J7224">
            <v>99838</v>
          </cell>
          <cell r="K7224">
            <v>0</v>
          </cell>
          <cell r="L7224">
            <v>0</v>
          </cell>
          <cell r="M7224">
            <v>0</v>
          </cell>
          <cell r="N7224">
            <v>0</v>
          </cell>
          <cell r="O7224">
            <v>14881</v>
          </cell>
          <cell r="P7224">
            <v>114719</v>
          </cell>
        </row>
        <row r="7225">
          <cell r="A7225" t="str">
            <v>20051212</v>
          </cell>
          <cell r="B7225" t="str">
            <v>0550</v>
          </cell>
          <cell r="C7225" t="str">
            <v>BL RF PRODUCTS</v>
          </cell>
          <cell r="D7225" t="str">
            <v>PL RF ACCESS SYSTEMS</v>
          </cell>
          <cell r="E7225" t="str">
            <v>all PMC's</v>
          </cell>
          <cell r="F7225" t="str">
            <v>all categories</v>
          </cell>
          <cell r="G7225" t="str">
            <v>PH79</v>
          </cell>
          <cell r="H7225" t="str">
            <v>WT PSC</v>
          </cell>
          <cell r="I7225" t="str">
            <v>MFG</v>
          </cell>
          <cell r="J7225">
            <v>449</v>
          </cell>
          <cell r="K7225">
            <v>0</v>
          </cell>
          <cell r="L7225">
            <v>0</v>
          </cell>
          <cell r="M7225">
            <v>0</v>
          </cell>
          <cell r="N7225">
            <v>0</v>
          </cell>
          <cell r="O7225">
            <v>0</v>
          </cell>
          <cell r="P7225">
            <v>449</v>
          </cell>
        </row>
        <row r="7226">
          <cell r="A7226" t="str">
            <v>20051212</v>
          </cell>
          <cell r="B7226" t="str">
            <v>0550</v>
          </cell>
          <cell r="C7226" t="str">
            <v>BL RF PRODUCTS</v>
          </cell>
          <cell r="D7226" t="str">
            <v>PL RF ACCESS SYSTEMS</v>
          </cell>
          <cell r="E7226" t="str">
            <v>all PMC's</v>
          </cell>
          <cell r="F7226" t="str">
            <v>all categories</v>
          </cell>
          <cell r="G7226" t="str">
            <v>TH10</v>
          </cell>
          <cell r="H7226" t="str">
            <v>IWH (BL control) PST</v>
          </cell>
          <cell r="I7226" t="str">
            <v>IWH</v>
          </cell>
          <cell r="J7226">
            <v>81669</v>
          </cell>
          <cell r="K7226">
            <v>0</v>
          </cell>
          <cell r="L7226">
            <v>0</v>
          </cell>
          <cell r="M7226">
            <v>0</v>
          </cell>
          <cell r="N7226">
            <v>0</v>
          </cell>
          <cell r="O7226">
            <v>10579</v>
          </cell>
          <cell r="P7226">
            <v>92248</v>
          </cell>
        </row>
        <row r="7227">
          <cell r="A7227" t="str">
            <v>20051212</v>
          </cell>
          <cell r="B7227" t="str">
            <v>0550</v>
          </cell>
          <cell r="C7227" t="str">
            <v>BL RF PRODUCTS</v>
          </cell>
          <cell r="D7227" t="str">
            <v>PL RF ACCESS SYSTEMS</v>
          </cell>
          <cell r="E7227" t="str">
            <v>all PMC's</v>
          </cell>
          <cell r="F7227" t="str">
            <v>all categories</v>
          </cell>
          <cell r="G7227" t="str">
            <v>TH70</v>
          </cell>
          <cell r="H7227" t="str">
            <v>AT PST</v>
          </cell>
          <cell r="I7227" t="str">
            <v>MFG</v>
          </cell>
          <cell r="J7227">
            <v>365280</v>
          </cell>
          <cell r="K7227">
            <v>0</v>
          </cell>
          <cell r="L7227">
            <v>0</v>
          </cell>
          <cell r="M7227">
            <v>0</v>
          </cell>
          <cell r="N7227">
            <v>0</v>
          </cell>
          <cell r="O7227">
            <v>149744</v>
          </cell>
          <cell r="P7227">
            <v>515024</v>
          </cell>
        </row>
        <row r="7228">
          <cell r="A7228" t="str">
            <v>20051212</v>
          </cell>
          <cell r="B7228" t="str">
            <v>0550</v>
          </cell>
          <cell r="C7228" t="str">
            <v>BL RF PRODUCTS</v>
          </cell>
          <cell r="D7228" t="str">
            <v>PL RF ACCESS SYSTEMS</v>
          </cell>
          <cell r="E7228" t="str">
            <v>all PMC's</v>
          </cell>
          <cell r="F7228" t="str">
            <v>all categories</v>
          </cell>
          <cell r="G7228" t="str">
            <v>TW10</v>
          </cell>
          <cell r="H7228" t="str">
            <v>IWH (BL Control) PSK</v>
          </cell>
          <cell r="I7228" t="str">
            <v>IWH</v>
          </cell>
          <cell r="J7228">
            <v>111506</v>
          </cell>
          <cell r="K7228">
            <v>0</v>
          </cell>
          <cell r="L7228">
            <v>0</v>
          </cell>
          <cell r="M7228">
            <v>0</v>
          </cell>
          <cell r="N7228">
            <v>0</v>
          </cell>
          <cell r="O7228">
            <v>2450</v>
          </cell>
          <cell r="P7228">
            <v>113956</v>
          </cell>
        </row>
        <row r="7229">
          <cell r="A7229" t="str">
            <v>20051212</v>
          </cell>
          <cell r="B7229" t="str">
            <v>0550</v>
          </cell>
          <cell r="C7229" t="str">
            <v>BL RF PRODUCTS</v>
          </cell>
          <cell r="D7229" t="str">
            <v>PL RF ACCESS SYSTEMS</v>
          </cell>
          <cell r="E7229" t="str">
            <v>all PMC's</v>
          </cell>
          <cell r="F7229" t="str">
            <v>all categories</v>
          </cell>
          <cell r="G7229" t="str">
            <v>TW70</v>
          </cell>
          <cell r="H7229" t="str">
            <v>AT PSK</v>
          </cell>
          <cell r="I7229" t="str">
            <v>MFG</v>
          </cell>
          <cell r="J7229">
            <v>3792184</v>
          </cell>
          <cell r="K7229">
            <v>0</v>
          </cell>
          <cell r="L7229">
            <v>0</v>
          </cell>
          <cell r="M7229">
            <v>0</v>
          </cell>
          <cell r="N7229">
            <v>0</v>
          </cell>
          <cell r="O7229">
            <v>551800</v>
          </cell>
          <cell r="P7229">
            <v>4343984</v>
          </cell>
        </row>
        <row r="7230">
          <cell r="A7230" t="str">
            <v>20051212</v>
          </cell>
          <cell r="B7230" t="str">
            <v>0550</v>
          </cell>
          <cell r="C7230" t="str">
            <v>BL RF PRODUCTS</v>
          </cell>
          <cell r="D7230" t="str">
            <v>PL RF ACCESS SYSTEMS</v>
          </cell>
          <cell r="E7230" t="str">
            <v>all PMC's</v>
          </cell>
          <cell r="F7230" t="str">
            <v>all categories</v>
          </cell>
          <cell r="G7230" t="str">
            <v>US00</v>
          </cell>
          <cell r="H7230" t="str">
            <v>RDC NARSO</v>
          </cell>
          <cell r="I7230" t="str">
            <v>RDC</v>
          </cell>
          <cell r="J7230">
            <v>275</v>
          </cell>
          <cell r="K7230">
            <v>0</v>
          </cell>
          <cell r="L7230">
            <v>3818977</v>
          </cell>
          <cell r="M7230">
            <v>0</v>
          </cell>
          <cell r="N7230">
            <v>0</v>
          </cell>
          <cell r="O7230">
            <v>1750</v>
          </cell>
          <cell r="P7230">
            <v>3821002</v>
          </cell>
        </row>
        <row r="7231">
          <cell r="A7231" t="str">
            <v>20051212</v>
          </cell>
          <cell r="B7231" t="str">
            <v>0550</v>
          </cell>
          <cell r="C7231" t="str">
            <v>BL RF PRODUCTS</v>
          </cell>
          <cell r="D7231" t="str">
            <v>PL RF ACCESS SYSTEMS</v>
          </cell>
          <cell r="E7231" t="str">
            <v>all PMC's</v>
          </cell>
          <cell r="F7231" t="str">
            <v>all categories</v>
          </cell>
          <cell r="G7231" t="str">
            <v>US01</v>
          </cell>
          <cell r="H7231" t="str">
            <v>TRN NA</v>
          </cell>
          <cell r="I7231" t="str">
            <v>TRN</v>
          </cell>
          <cell r="J7231">
            <v>0</v>
          </cell>
          <cell r="K7231">
            <v>0</v>
          </cell>
          <cell r="L7231">
            <v>0</v>
          </cell>
          <cell r="M7231">
            <v>0</v>
          </cell>
          <cell r="N7231">
            <v>180</v>
          </cell>
          <cell r="O7231">
            <v>1380</v>
          </cell>
          <cell r="P7231">
            <v>1560</v>
          </cell>
        </row>
        <row r="7232">
          <cell r="A7232" t="str">
            <v>20051212</v>
          </cell>
          <cell r="B7232" t="str">
            <v>0550</v>
          </cell>
          <cell r="C7232" t="str">
            <v>BL RF PRODUCTS</v>
          </cell>
          <cell r="D7232" t="str">
            <v>PL RF ACCESS SYSTEMS</v>
          </cell>
          <cell r="E7232" t="str">
            <v>all PMC's</v>
          </cell>
          <cell r="F7232" t="str">
            <v>all categories</v>
          </cell>
          <cell r="G7232" t="str">
            <v>USTT</v>
          </cell>
          <cell r="H7232" t="str">
            <v>CSW Auto</v>
          </cell>
          <cell r="I7232" t="str">
            <v>RDC</v>
          </cell>
          <cell r="J7232">
            <v>27732</v>
          </cell>
          <cell r="K7232">
            <v>0</v>
          </cell>
          <cell r="L7232">
            <v>0</v>
          </cell>
          <cell r="M7232">
            <v>0</v>
          </cell>
          <cell r="N7232">
            <v>0</v>
          </cell>
          <cell r="O7232">
            <v>300</v>
          </cell>
          <cell r="P7232">
            <v>28032</v>
          </cell>
        </row>
        <row r="7233">
          <cell r="A7233" t="str">
            <v>20051212</v>
          </cell>
          <cell r="B7233" t="str">
            <v>0550</v>
          </cell>
          <cell r="C7233" t="str">
            <v>BL RF PRODUCTS</v>
          </cell>
          <cell r="D7233" t="str">
            <v>PL RF ACCESS SYSTEMS</v>
          </cell>
          <cell r="E7233" t="str">
            <v>all PMC's</v>
          </cell>
          <cell r="F7233" t="str">
            <v>FP</v>
          </cell>
          <cell r="G7233" t="str">
            <v>all plants</v>
          </cell>
          <cell r="H7233" t="str">
            <v>all descriptions</v>
          </cell>
          <cell r="I7233" t="str">
            <v>all types</v>
          </cell>
          <cell r="J7233">
            <v>321437</v>
          </cell>
          <cell r="K7233">
            <v>0</v>
          </cell>
          <cell r="L7233">
            <v>3821477</v>
          </cell>
          <cell r="M7233">
            <v>0</v>
          </cell>
          <cell r="N7233">
            <v>180</v>
          </cell>
          <cell r="O7233">
            <v>107737</v>
          </cell>
          <cell r="P7233">
            <v>4250831</v>
          </cell>
        </row>
        <row r="7234">
          <cell r="A7234" t="str">
            <v>20051212</v>
          </cell>
          <cell r="B7234" t="str">
            <v>0550</v>
          </cell>
          <cell r="C7234" t="str">
            <v>BL RF PRODUCTS</v>
          </cell>
          <cell r="D7234" t="str">
            <v>PL RF ACCESS SYSTEMS</v>
          </cell>
          <cell r="E7234" t="str">
            <v>all PMC's</v>
          </cell>
          <cell r="F7234" t="str">
            <v>FP</v>
          </cell>
          <cell r="G7234" t="str">
            <v>all plants</v>
          </cell>
          <cell r="H7234" t="str">
            <v>all descriptions</v>
          </cell>
          <cell r="I7234" t="str">
            <v>IWH</v>
          </cell>
          <cell r="J7234">
            <v>275392</v>
          </cell>
          <cell r="K7234">
            <v>0</v>
          </cell>
          <cell r="L7234">
            <v>0</v>
          </cell>
          <cell r="M7234">
            <v>0</v>
          </cell>
          <cell r="N7234">
            <v>0</v>
          </cell>
          <cell r="O7234">
            <v>96007</v>
          </cell>
          <cell r="P7234">
            <v>371399</v>
          </cell>
        </row>
        <row r="7235">
          <cell r="A7235" t="str">
            <v>20051212</v>
          </cell>
          <cell r="B7235" t="str">
            <v>0550</v>
          </cell>
          <cell r="C7235" t="str">
            <v>BL RF PRODUCTS</v>
          </cell>
          <cell r="D7235" t="str">
            <v>PL RF ACCESS SYSTEMS</v>
          </cell>
          <cell r="E7235" t="str">
            <v>all PMC's</v>
          </cell>
          <cell r="F7235" t="str">
            <v>FP</v>
          </cell>
          <cell r="G7235" t="str">
            <v>all plants</v>
          </cell>
          <cell r="H7235" t="str">
            <v>all descriptions</v>
          </cell>
          <cell r="I7235" t="str">
            <v>MFG</v>
          </cell>
          <cell r="J7235">
            <v>0</v>
          </cell>
          <cell r="K7235">
            <v>0</v>
          </cell>
          <cell r="L7235">
            <v>0</v>
          </cell>
          <cell r="M7235">
            <v>0</v>
          </cell>
          <cell r="N7235">
            <v>0</v>
          </cell>
          <cell r="O7235">
            <v>8000</v>
          </cell>
          <cell r="P7235">
            <v>8000</v>
          </cell>
        </row>
        <row r="7236">
          <cell r="A7236" t="str">
            <v>20051212</v>
          </cell>
          <cell r="B7236" t="str">
            <v>0550</v>
          </cell>
          <cell r="C7236" t="str">
            <v>BL RF PRODUCTS</v>
          </cell>
          <cell r="D7236" t="str">
            <v>PL RF ACCESS SYSTEMS</v>
          </cell>
          <cell r="E7236" t="str">
            <v>all PMC's</v>
          </cell>
          <cell r="F7236" t="str">
            <v>FP</v>
          </cell>
          <cell r="G7236" t="str">
            <v>all plants</v>
          </cell>
          <cell r="H7236" t="str">
            <v>all descriptions</v>
          </cell>
          <cell r="I7236" t="str">
            <v>RDC</v>
          </cell>
          <cell r="J7236">
            <v>46045</v>
          </cell>
          <cell r="K7236">
            <v>0</v>
          </cell>
          <cell r="L7236">
            <v>3821477</v>
          </cell>
          <cell r="M7236">
            <v>0</v>
          </cell>
          <cell r="N7236">
            <v>0</v>
          </cell>
          <cell r="O7236">
            <v>2350</v>
          </cell>
          <cell r="P7236">
            <v>3869872</v>
          </cell>
        </row>
        <row r="7237">
          <cell r="A7237" t="str">
            <v>20051212</v>
          </cell>
          <cell r="B7237" t="str">
            <v>0550</v>
          </cell>
          <cell r="C7237" t="str">
            <v>BL RF PRODUCTS</v>
          </cell>
          <cell r="D7237" t="str">
            <v>PL RF ACCESS SYSTEMS</v>
          </cell>
          <cell r="E7237" t="str">
            <v>all PMC's</v>
          </cell>
          <cell r="F7237" t="str">
            <v>FP</v>
          </cell>
          <cell r="G7237" t="str">
            <v>all plants</v>
          </cell>
          <cell r="H7237" t="str">
            <v>all descriptions</v>
          </cell>
          <cell r="I7237" t="str">
            <v>TRN</v>
          </cell>
          <cell r="J7237">
            <v>0</v>
          </cell>
          <cell r="K7237">
            <v>0</v>
          </cell>
          <cell r="L7237">
            <v>0</v>
          </cell>
          <cell r="M7237">
            <v>0</v>
          </cell>
          <cell r="N7237">
            <v>180</v>
          </cell>
          <cell r="O7237">
            <v>1380</v>
          </cell>
          <cell r="P7237">
            <v>1560</v>
          </cell>
        </row>
        <row r="7238">
          <cell r="A7238" t="str">
            <v>20051212</v>
          </cell>
          <cell r="B7238" t="str">
            <v>0550</v>
          </cell>
          <cell r="C7238" t="str">
            <v>BL RF PRODUCTS</v>
          </cell>
          <cell r="D7238" t="str">
            <v>PL RF ACCESS SYSTEMS</v>
          </cell>
          <cell r="E7238" t="str">
            <v>all PMC's</v>
          </cell>
          <cell r="F7238" t="str">
            <v>FP</v>
          </cell>
          <cell r="G7238" t="str">
            <v>FR10</v>
          </cell>
          <cell r="H7238" t="str">
            <v>IWH (BL Control) Caen</v>
          </cell>
          <cell r="I7238" t="str">
            <v>IWH</v>
          </cell>
          <cell r="J7238">
            <v>0</v>
          </cell>
          <cell r="K7238">
            <v>0</v>
          </cell>
          <cell r="L7238">
            <v>0</v>
          </cell>
          <cell r="M7238">
            <v>0</v>
          </cell>
          <cell r="N7238">
            <v>0</v>
          </cell>
          <cell r="O7238">
            <v>490</v>
          </cell>
          <cell r="P7238">
            <v>490</v>
          </cell>
        </row>
        <row r="7239">
          <cell r="A7239" t="str">
            <v>20051212</v>
          </cell>
          <cell r="B7239" t="str">
            <v>0550</v>
          </cell>
          <cell r="C7239" t="str">
            <v>BL RF PRODUCTS</v>
          </cell>
          <cell r="D7239" t="str">
            <v>PL RF ACCESS SYSTEMS</v>
          </cell>
          <cell r="E7239" t="str">
            <v>all PMC's</v>
          </cell>
          <cell r="F7239" t="str">
            <v>FP</v>
          </cell>
          <cell r="G7239" t="str">
            <v>HK00</v>
          </cell>
          <cell r="H7239" t="str">
            <v>RDC APSH</v>
          </cell>
          <cell r="I7239" t="str">
            <v>RDC</v>
          </cell>
          <cell r="J7239">
            <v>12230</v>
          </cell>
          <cell r="K7239">
            <v>0</v>
          </cell>
          <cell r="L7239">
            <v>2500</v>
          </cell>
          <cell r="M7239">
            <v>0</v>
          </cell>
          <cell r="N7239">
            <v>0</v>
          </cell>
          <cell r="O7239">
            <v>300</v>
          </cell>
          <cell r="P7239">
            <v>15030</v>
          </cell>
        </row>
        <row r="7240">
          <cell r="A7240" t="str">
            <v>20051212</v>
          </cell>
          <cell r="B7240" t="str">
            <v>0550</v>
          </cell>
          <cell r="C7240" t="str">
            <v>BL RF PRODUCTS</v>
          </cell>
          <cell r="D7240" t="str">
            <v>PL RF ACCESS SYSTEMS</v>
          </cell>
          <cell r="E7240" t="str">
            <v>all PMC's</v>
          </cell>
          <cell r="F7240" t="str">
            <v>FP</v>
          </cell>
          <cell r="G7240" t="str">
            <v>NL00</v>
          </cell>
          <cell r="H7240" t="str">
            <v>UPS SCS Nederland BV (Hal B)</v>
          </cell>
          <cell r="I7240" t="str">
            <v>RDC</v>
          </cell>
          <cell r="J7240">
            <v>5808</v>
          </cell>
          <cell r="K7240">
            <v>0</v>
          </cell>
          <cell r="L7240">
            <v>0</v>
          </cell>
          <cell r="M7240">
            <v>0</v>
          </cell>
          <cell r="N7240">
            <v>0</v>
          </cell>
          <cell r="O7240">
            <v>0</v>
          </cell>
          <cell r="P7240">
            <v>5808</v>
          </cell>
        </row>
        <row r="7241">
          <cell r="A7241" t="str">
            <v>20051212</v>
          </cell>
          <cell r="B7241" t="str">
            <v>0550</v>
          </cell>
          <cell r="C7241" t="str">
            <v>BL RF PRODUCTS</v>
          </cell>
          <cell r="D7241" t="str">
            <v>PL RF ACCESS SYSTEMS</v>
          </cell>
          <cell r="E7241" t="str">
            <v>all PMC's</v>
          </cell>
          <cell r="F7241" t="str">
            <v>FP</v>
          </cell>
          <cell r="G7241" t="str">
            <v>NL79</v>
          </cell>
          <cell r="H7241" t="str">
            <v>Test IPON Nijmegen</v>
          </cell>
          <cell r="I7241" t="str">
            <v>MFG</v>
          </cell>
          <cell r="J7241">
            <v>0</v>
          </cell>
          <cell r="K7241">
            <v>0</v>
          </cell>
          <cell r="L7241">
            <v>0</v>
          </cell>
          <cell r="M7241">
            <v>0</v>
          </cell>
          <cell r="N7241">
            <v>0</v>
          </cell>
          <cell r="O7241">
            <v>8000</v>
          </cell>
          <cell r="P7241">
            <v>8000</v>
          </cell>
        </row>
        <row r="7242">
          <cell r="A7242" t="str">
            <v>20051212</v>
          </cell>
          <cell r="B7242" t="str">
            <v>0550</v>
          </cell>
          <cell r="C7242" t="str">
            <v>BL RF PRODUCTS</v>
          </cell>
          <cell r="D7242" t="str">
            <v>PL RF ACCESS SYSTEMS</v>
          </cell>
          <cell r="E7242" t="str">
            <v>all PMC's</v>
          </cell>
          <cell r="F7242" t="str">
            <v>FP</v>
          </cell>
          <cell r="G7242" t="str">
            <v>PH10</v>
          </cell>
          <cell r="H7242" t="str">
            <v>IWH (BL Control) PSC</v>
          </cell>
          <cell r="I7242" t="str">
            <v>IWH</v>
          </cell>
          <cell r="J7242">
            <v>660</v>
          </cell>
          <cell r="K7242">
            <v>0</v>
          </cell>
          <cell r="L7242">
            <v>0</v>
          </cell>
          <cell r="M7242">
            <v>0</v>
          </cell>
          <cell r="N7242">
            <v>0</v>
          </cell>
          <cell r="O7242">
            <v>0</v>
          </cell>
          <cell r="P7242">
            <v>660</v>
          </cell>
        </row>
        <row r="7243">
          <cell r="A7243" t="str">
            <v>20051212</v>
          </cell>
          <cell r="B7243" t="str">
            <v>0550</v>
          </cell>
          <cell r="C7243" t="str">
            <v>BL RF PRODUCTS</v>
          </cell>
          <cell r="D7243" t="str">
            <v>PL RF ACCESS SYSTEMS</v>
          </cell>
          <cell r="E7243" t="str">
            <v>all PMC's</v>
          </cell>
          <cell r="F7243" t="str">
            <v>FP</v>
          </cell>
          <cell r="G7243" t="str">
            <v>PH11</v>
          </cell>
          <cell r="H7243" t="str">
            <v>IWH (BL Control) PSPI</v>
          </cell>
          <cell r="I7243" t="str">
            <v>IWH</v>
          </cell>
          <cell r="J7243">
            <v>81557</v>
          </cell>
          <cell r="K7243">
            <v>0</v>
          </cell>
          <cell r="L7243">
            <v>0</v>
          </cell>
          <cell r="M7243">
            <v>0</v>
          </cell>
          <cell r="N7243">
            <v>0</v>
          </cell>
          <cell r="O7243">
            <v>82488</v>
          </cell>
          <cell r="P7243">
            <v>164045</v>
          </cell>
        </row>
        <row r="7244">
          <cell r="A7244" t="str">
            <v>20051212</v>
          </cell>
          <cell r="B7244" t="str">
            <v>0550</v>
          </cell>
          <cell r="C7244" t="str">
            <v>BL RF PRODUCTS</v>
          </cell>
          <cell r="D7244" t="str">
            <v>PL RF ACCESS SYSTEMS</v>
          </cell>
          <cell r="E7244" t="str">
            <v>all PMC's</v>
          </cell>
          <cell r="F7244" t="str">
            <v>FP</v>
          </cell>
          <cell r="G7244" t="str">
            <v>TH10</v>
          </cell>
          <cell r="H7244" t="str">
            <v>IWH (BL control) PST</v>
          </cell>
          <cell r="I7244" t="str">
            <v>IWH</v>
          </cell>
          <cell r="J7244">
            <v>81669</v>
          </cell>
          <cell r="K7244">
            <v>0</v>
          </cell>
          <cell r="L7244">
            <v>0</v>
          </cell>
          <cell r="M7244">
            <v>0</v>
          </cell>
          <cell r="N7244">
            <v>0</v>
          </cell>
          <cell r="O7244">
            <v>10579</v>
          </cell>
          <cell r="P7244">
            <v>92248</v>
          </cell>
        </row>
        <row r="7245">
          <cell r="A7245" t="str">
            <v>20051212</v>
          </cell>
          <cell r="B7245" t="str">
            <v>0550</v>
          </cell>
          <cell r="C7245" t="str">
            <v>BL RF PRODUCTS</v>
          </cell>
          <cell r="D7245" t="str">
            <v>PL RF ACCESS SYSTEMS</v>
          </cell>
          <cell r="E7245" t="str">
            <v>all PMC's</v>
          </cell>
          <cell r="F7245" t="str">
            <v>FP</v>
          </cell>
          <cell r="G7245" t="str">
            <v>TW10</v>
          </cell>
          <cell r="H7245" t="str">
            <v>IWH (BL Control) PSK</v>
          </cell>
          <cell r="I7245" t="str">
            <v>IWH</v>
          </cell>
          <cell r="J7245">
            <v>111506</v>
          </cell>
          <cell r="K7245">
            <v>0</v>
          </cell>
          <cell r="L7245">
            <v>0</v>
          </cell>
          <cell r="M7245">
            <v>0</v>
          </cell>
          <cell r="N7245">
            <v>0</v>
          </cell>
          <cell r="O7245">
            <v>2450</v>
          </cell>
          <cell r="P7245">
            <v>113956</v>
          </cell>
        </row>
        <row r="7246">
          <cell r="A7246" t="str">
            <v>20051212</v>
          </cell>
          <cell r="B7246" t="str">
            <v>0550</v>
          </cell>
          <cell r="C7246" t="str">
            <v>BL RF PRODUCTS</v>
          </cell>
          <cell r="D7246" t="str">
            <v>PL RF ACCESS SYSTEMS</v>
          </cell>
          <cell r="E7246" t="str">
            <v>all PMC's</v>
          </cell>
          <cell r="F7246" t="str">
            <v>FP</v>
          </cell>
          <cell r="G7246" t="str">
            <v>US00</v>
          </cell>
          <cell r="H7246" t="str">
            <v>RDC NARSO</v>
          </cell>
          <cell r="I7246" t="str">
            <v>RDC</v>
          </cell>
          <cell r="J7246">
            <v>275</v>
          </cell>
          <cell r="K7246">
            <v>0</v>
          </cell>
          <cell r="L7246">
            <v>3818977</v>
          </cell>
          <cell r="M7246">
            <v>0</v>
          </cell>
          <cell r="N7246">
            <v>0</v>
          </cell>
          <cell r="O7246">
            <v>1750</v>
          </cell>
          <cell r="P7246">
            <v>3821002</v>
          </cell>
        </row>
        <row r="7247">
          <cell r="A7247" t="str">
            <v>20051212</v>
          </cell>
          <cell r="B7247" t="str">
            <v>0550</v>
          </cell>
          <cell r="C7247" t="str">
            <v>BL RF PRODUCTS</v>
          </cell>
          <cell r="D7247" t="str">
            <v>PL RF ACCESS SYSTEMS</v>
          </cell>
          <cell r="E7247" t="str">
            <v>all PMC's</v>
          </cell>
          <cell r="F7247" t="str">
            <v>FP</v>
          </cell>
          <cell r="G7247" t="str">
            <v>US01</v>
          </cell>
          <cell r="H7247" t="str">
            <v>TRN NA</v>
          </cell>
          <cell r="I7247" t="str">
            <v>TRN</v>
          </cell>
          <cell r="J7247">
            <v>0</v>
          </cell>
          <cell r="K7247">
            <v>0</v>
          </cell>
          <cell r="L7247">
            <v>0</v>
          </cell>
          <cell r="M7247">
            <v>0</v>
          </cell>
          <cell r="N7247">
            <v>180</v>
          </cell>
          <cell r="O7247">
            <v>1380</v>
          </cell>
          <cell r="P7247">
            <v>1560</v>
          </cell>
        </row>
        <row r="7248">
          <cell r="A7248" t="str">
            <v>20051212</v>
          </cell>
          <cell r="B7248" t="str">
            <v>0550</v>
          </cell>
          <cell r="C7248" t="str">
            <v>BL RF PRODUCTS</v>
          </cell>
          <cell r="D7248" t="str">
            <v>PL RF ACCESS SYSTEMS</v>
          </cell>
          <cell r="E7248" t="str">
            <v>all PMC's</v>
          </cell>
          <cell r="F7248" t="str">
            <v>FP</v>
          </cell>
          <cell r="G7248" t="str">
            <v>USTT</v>
          </cell>
          <cell r="H7248" t="str">
            <v>CSW Auto</v>
          </cell>
          <cell r="I7248" t="str">
            <v>RDC</v>
          </cell>
          <cell r="J7248">
            <v>27732</v>
          </cell>
          <cell r="K7248">
            <v>0</v>
          </cell>
          <cell r="L7248">
            <v>0</v>
          </cell>
          <cell r="M7248">
            <v>0</v>
          </cell>
          <cell r="N7248">
            <v>0</v>
          </cell>
          <cell r="O7248">
            <v>300</v>
          </cell>
          <cell r="P7248">
            <v>28032</v>
          </cell>
        </row>
        <row r="7249">
          <cell r="A7249" t="str">
            <v>20051212</v>
          </cell>
          <cell r="B7249" t="str">
            <v>0550</v>
          </cell>
          <cell r="C7249" t="str">
            <v>BL RF PRODUCTS</v>
          </cell>
          <cell r="D7249" t="str">
            <v>PL RF ACCESS SYSTEMS</v>
          </cell>
          <cell r="E7249" t="str">
            <v>all PMC's</v>
          </cell>
          <cell r="F7249" t="str">
            <v>WAFER</v>
          </cell>
          <cell r="G7249" t="str">
            <v>all plants</v>
          </cell>
          <cell r="H7249" t="str">
            <v>all descriptions</v>
          </cell>
          <cell r="I7249" t="str">
            <v>MFG</v>
          </cell>
          <cell r="J7249">
            <v>449</v>
          </cell>
          <cell r="K7249">
            <v>0</v>
          </cell>
          <cell r="L7249">
            <v>0</v>
          </cell>
          <cell r="M7249">
            <v>0</v>
          </cell>
          <cell r="N7249">
            <v>0</v>
          </cell>
          <cell r="O7249">
            <v>23</v>
          </cell>
          <cell r="P7249">
            <v>472</v>
          </cell>
        </row>
        <row r="7250">
          <cell r="A7250" t="str">
            <v>20051212</v>
          </cell>
          <cell r="B7250" t="str">
            <v>0550</v>
          </cell>
          <cell r="C7250" t="str">
            <v>BL RF PRODUCTS</v>
          </cell>
          <cell r="D7250" t="str">
            <v>PL RF ACCESS SYSTEMS</v>
          </cell>
          <cell r="E7250" t="str">
            <v>all PMC's</v>
          </cell>
          <cell r="F7250" t="str">
            <v>WAFER</v>
          </cell>
          <cell r="G7250" t="str">
            <v>all plants</v>
          </cell>
          <cell r="H7250" t="str">
            <v>all descriptions</v>
          </cell>
          <cell r="I7250" t="str">
            <v>all types</v>
          </cell>
          <cell r="J7250">
            <v>449</v>
          </cell>
          <cell r="K7250">
            <v>0</v>
          </cell>
          <cell r="L7250">
            <v>0</v>
          </cell>
          <cell r="M7250">
            <v>0</v>
          </cell>
          <cell r="N7250">
            <v>0</v>
          </cell>
          <cell r="O7250">
            <v>23</v>
          </cell>
          <cell r="P7250">
            <v>472</v>
          </cell>
        </row>
        <row r="7251">
          <cell r="A7251" t="str">
            <v>20051212</v>
          </cell>
          <cell r="B7251" t="str">
            <v>0550</v>
          </cell>
          <cell r="C7251" t="str">
            <v>BL RF PRODUCTS</v>
          </cell>
          <cell r="D7251" t="str">
            <v>PL RF ACCESS SYSTEMS</v>
          </cell>
          <cell r="E7251" t="str">
            <v>all PMC's</v>
          </cell>
          <cell r="F7251" t="str">
            <v>WAFER</v>
          </cell>
          <cell r="G7251" t="str">
            <v>NL79</v>
          </cell>
          <cell r="H7251" t="str">
            <v>Test IPON Nijmegen</v>
          </cell>
          <cell r="I7251" t="str">
            <v>MFG</v>
          </cell>
          <cell r="J7251">
            <v>0</v>
          </cell>
          <cell r="K7251">
            <v>0</v>
          </cell>
          <cell r="L7251">
            <v>0</v>
          </cell>
          <cell r="M7251">
            <v>0</v>
          </cell>
          <cell r="N7251">
            <v>0</v>
          </cell>
          <cell r="O7251">
            <v>23</v>
          </cell>
          <cell r="P7251">
            <v>23</v>
          </cell>
        </row>
        <row r="7252">
          <cell r="A7252" t="str">
            <v>20051212</v>
          </cell>
          <cell r="B7252" t="str">
            <v>0550</v>
          </cell>
          <cell r="C7252" t="str">
            <v>BL RF PRODUCTS</v>
          </cell>
          <cell r="D7252" t="str">
            <v>PL RF ACCESS SYSTEMS</v>
          </cell>
          <cell r="E7252" t="str">
            <v>all PMC's</v>
          </cell>
          <cell r="F7252" t="str">
            <v>WAFER</v>
          </cell>
          <cell r="G7252" t="str">
            <v>PH79</v>
          </cell>
          <cell r="H7252" t="str">
            <v>WT PSC</v>
          </cell>
          <cell r="I7252" t="str">
            <v>MFG</v>
          </cell>
          <cell r="J7252">
            <v>449</v>
          </cell>
          <cell r="K7252">
            <v>0</v>
          </cell>
          <cell r="L7252">
            <v>0</v>
          </cell>
          <cell r="M7252">
            <v>0</v>
          </cell>
          <cell r="N7252">
            <v>0</v>
          </cell>
          <cell r="O7252">
            <v>0</v>
          </cell>
          <cell r="P7252">
            <v>449</v>
          </cell>
        </row>
        <row r="7253">
          <cell r="A7253" t="str">
            <v>20051212</v>
          </cell>
          <cell r="B7253" t="str">
            <v>0550</v>
          </cell>
          <cell r="C7253" t="str">
            <v>BL RF PRODUCTS</v>
          </cell>
          <cell r="D7253" t="str">
            <v>PL RF ACCESS SYSTEMS</v>
          </cell>
          <cell r="E7253" t="str">
            <v>all PMC's</v>
          </cell>
          <cell r="F7253" t="str">
            <v>XTAL</v>
          </cell>
          <cell r="G7253" t="str">
            <v>all plants</v>
          </cell>
          <cell r="H7253" t="str">
            <v>all descriptions</v>
          </cell>
          <cell r="I7253" t="str">
            <v>MFG</v>
          </cell>
          <cell r="J7253">
            <v>6529212</v>
          </cell>
          <cell r="K7253">
            <v>0</v>
          </cell>
          <cell r="L7253">
            <v>0</v>
          </cell>
          <cell r="M7253">
            <v>0</v>
          </cell>
          <cell r="N7253">
            <v>0</v>
          </cell>
          <cell r="O7253">
            <v>953096</v>
          </cell>
          <cell r="P7253">
            <v>7482308</v>
          </cell>
        </row>
        <row r="7254">
          <cell r="A7254" t="str">
            <v>20051212</v>
          </cell>
          <cell r="B7254" t="str">
            <v>0550</v>
          </cell>
          <cell r="C7254" t="str">
            <v>BL RF PRODUCTS</v>
          </cell>
          <cell r="D7254" t="str">
            <v>PL RF ACCESS SYSTEMS</v>
          </cell>
          <cell r="E7254" t="str">
            <v>all PMC's</v>
          </cell>
          <cell r="F7254" t="str">
            <v>XTAL</v>
          </cell>
          <cell r="G7254" t="str">
            <v>all plants</v>
          </cell>
          <cell r="H7254" t="str">
            <v>all descriptions</v>
          </cell>
          <cell r="I7254" t="str">
            <v>all types</v>
          </cell>
          <cell r="J7254">
            <v>6529212</v>
          </cell>
          <cell r="K7254">
            <v>0</v>
          </cell>
          <cell r="L7254">
            <v>0</v>
          </cell>
          <cell r="M7254">
            <v>0</v>
          </cell>
          <cell r="N7254">
            <v>0</v>
          </cell>
          <cell r="O7254">
            <v>953096</v>
          </cell>
          <cell r="P7254">
            <v>7482308</v>
          </cell>
        </row>
        <row r="7255">
          <cell r="A7255" t="str">
            <v>20051212</v>
          </cell>
          <cell r="B7255" t="str">
            <v>0550</v>
          </cell>
          <cell r="C7255" t="str">
            <v>BL RF PRODUCTS</v>
          </cell>
          <cell r="D7255" t="str">
            <v>PL RF ACCESS SYSTEMS</v>
          </cell>
          <cell r="E7255" t="str">
            <v>all PMC's</v>
          </cell>
          <cell r="F7255" t="str">
            <v>XTAL</v>
          </cell>
          <cell r="G7255" t="str">
            <v>PH70</v>
          </cell>
          <cell r="H7255" t="str">
            <v>AT PSPI</v>
          </cell>
          <cell r="I7255" t="str">
            <v>MFG</v>
          </cell>
          <cell r="J7255">
            <v>2271910</v>
          </cell>
          <cell r="K7255">
            <v>0</v>
          </cell>
          <cell r="L7255">
            <v>0</v>
          </cell>
          <cell r="M7255">
            <v>0</v>
          </cell>
          <cell r="N7255">
            <v>0</v>
          </cell>
          <cell r="O7255">
            <v>236671</v>
          </cell>
          <cell r="P7255">
            <v>2508581</v>
          </cell>
        </row>
        <row r="7256">
          <cell r="A7256" t="str">
            <v>20051212</v>
          </cell>
          <cell r="B7256" t="str">
            <v>0550</v>
          </cell>
          <cell r="C7256" t="str">
            <v>BL RF PRODUCTS</v>
          </cell>
          <cell r="D7256" t="str">
            <v>PL RF ACCESS SYSTEMS</v>
          </cell>
          <cell r="E7256" t="str">
            <v>all PMC's</v>
          </cell>
          <cell r="F7256" t="str">
            <v>XTAL</v>
          </cell>
          <cell r="G7256" t="str">
            <v>PH71</v>
          </cell>
          <cell r="H7256" t="str">
            <v>AT PSC</v>
          </cell>
          <cell r="I7256" t="str">
            <v>MFG</v>
          </cell>
          <cell r="J7256">
            <v>99838</v>
          </cell>
          <cell r="K7256">
            <v>0</v>
          </cell>
          <cell r="L7256">
            <v>0</v>
          </cell>
          <cell r="M7256">
            <v>0</v>
          </cell>
          <cell r="N7256">
            <v>0</v>
          </cell>
          <cell r="O7256">
            <v>14881</v>
          </cell>
          <cell r="P7256">
            <v>114719</v>
          </cell>
        </row>
        <row r="7257">
          <cell r="A7257" t="str">
            <v>20051212</v>
          </cell>
          <cell r="B7257" t="str">
            <v>0550</v>
          </cell>
          <cell r="C7257" t="str">
            <v>BL RF PRODUCTS</v>
          </cell>
          <cell r="D7257" t="str">
            <v>PL RF ACCESS SYSTEMS</v>
          </cell>
          <cell r="E7257" t="str">
            <v>all PMC's</v>
          </cell>
          <cell r="F7257" t="str">
            <v>XTAL</v>
          </cell>
          <cell r="G7257" t="str">
            <v>TH70</v>
          </cell>
          <cell r="H7257" t="str">
            <v>AT PST</v>
          </cell>
          <cell r="I7257" t="str">
            <v>MFG</v>
          </cell>
          <cell r="J7257">
            <v>365280</v>
          </cell>
          <cell r="K7257">
            <v>0</v>
          </cell>
          <cell r="L7257">
            <v>0</v>
          </cell>
          <cell r="M7257">
            <v>0</v>
          </cell>
          <cell r="N7257">
            <v>0</v>
          </cell>
          <cell r="O7257">
            <v>149744</v>
          </cell>
          <cell r="P7257">
            <v>515024</v>
          </cell>
        </row>
        <row r="7258">
          <cell r="A7258" t="str">
            <v>20051212</v>
          </cell>
          <cell r="B7258" t="str">
            <v>0550</v>
          </cell>
          <cell r="C7258" t="str">
            <v>BL RF PRODUCTS</v>
          </cell>
          <cell r="D7258" t="str">
            <v>PL RF ACCESS SYSTEMS</v>
          </cell>
          <cell r="E7258" t="str">
            <v>all PMC's</v>
          </cell>
          <cell r="F7258" t="str">
            <v>XTAL</v>
          </cell>
          <cell r="G7258" t="str">
            <v>TW70</v>
          </cell>
          <cell r="H7258" t="str">
            <v>AT PSK</v>
          </cell>
          <cell r="I7258" t="str">
            <v>MFG</v>
          </cell>
          <cell r="J7258">
            <v>3792184</v>
          </cell>
          <cell r="K7258">
            <v>0</v>
          </cell>
          <cell r="L7258">
            <v>0</v>
          </cell>
          <cell r="M7258">
            <v>0</v>
          </cell>
          <cell r="N7258">
            <v>0</v>
          </cell>
          <cell r="O7258">
            <v>551800</v>
          </cell>
          <cell r="P7258">
            <v>4343984</v>
          </cell>
        </row>
        <row r="7259">
          <cell r="A7259" t="str">
            <v>20051212</v>
          </cell>
          <cell r="B7259" t="str">
            <v>0550</v>
          </cell>
          <cell r="C7259" t="str">
            <v>BL RF PRODUCTS</v>
          </cell>
          <cell r="D7259" t="str">
            <v>PL RF ACCESS SYSTEMS</v>
          </cell>
          <cell r="E7259" t="str">
            <v>BC</v>
          </cell>
          <cell r="F7259" t="str">
            <v>all categories</v>
          </cell>
          <cell r="G7259" t="str">
            <v>all plants</v>
          </cell>
          <cell r="H7259" t="str">
            <v>all descriptions</v>
          </cell>
          <cell r="I7259" t="str">
            <v>IWH</v>
          </cell>
          <cell r="J7259">
            <v>81557</v>
          </cell>
          <cell r="K7259">
            <v>0</v>
          </cell>
          <cell r="L7259">
            <v>0</v>
          </cell>
          <cell r="M7259">
            <v>0</v>
          </cell>
          <cell r="N7259">
            <v>0</v>
          </cell>
          <cell r="O7259">
            <v>82488</v>
          </cell>
          <cell r="P7259">
            <v>164045</v>
          </cell>
        </row>
        <row r="7260">
          <cell r="A7260" t="str">
            <v>20051212</v>
          </cell>
          <cell r="B7260" t="str">
            <v>0550</v>
          </cell>
          <cell r="C7260" t="str">
            <v>BL RF PRODUCTS</v>
          </cell>
          <cell r="D7260" t="str">
            <v>PL RF ACCESS SYSTEMS</v>
          </cell>
          <cell r="E7260" t="str">
            <v>BC</v>
          </cell>
          <cell r="F7260" t="str">
            <v>all categories</v>
          </cell>
          <cell r="G7260" t="str">
            <v>all plants</v>
          </cell>
          <cell r="H7260" t="str">
            <v>all descriptions</v>
          </cell>
          <cell r="I7260" t="str">
            <v>all types</v>
          </cell>
          <cell r="J7260">
            <v>2444525</v>
          </cell>
          <cell r="K7260">
            <v>0</v>
          </cell>
          <cell r="L7260">
            <v>800</v>
          </cell>
          <cell r="M7260">
            <v>0</v>
          </cell>
          <cell r="N7260">
            <v>0</v>
          </cell>
          <cell r="O7260">
            <v>320959</v>
          </cell>
          <cell r="P7260">
            <v>2766284</v>
          </cell>
        </row>
        <row r="7261">
          <cell r="A7261" t="str">
            <v>20051212</v>
          </cell>
          <cell r="B7261" t="str">
            <v>0550</v>
          </cell>
          <cell r="C7261" t="str">
            <v>BL RF PRODUCTS</v>
          </cell>
          <cell r="D7261" t="str">
            <v>PL RF ACCESS SYSTEMS</v>
          </cell>
          <cell r="E7261" t="str">
            <v>BC</v>
          </cell>
          <cell r="F7261" t="str">
            <v>all categories</v>
          </cell>
          <cell r="G7261" t="str">
            <v>all plants</v>
          </cell>
          <cell r="H7261" t="str">
            <v>all descriptions</v>
          </cell>
          <cell r="I7261" t="str">
            <v>MFG</v>
          </cell>
          <cell r="J7261">
            <v>2321823</v>
          </cell>
          <cell r="K7261">
            <v>0</v>
          </cell>
          <cell r="L7261">
            <v>0</v>
          </cell>
          <cell r="M7261">
            <v>0</v>
          </cell>
          <cell r="N7261">
            <v>0</v>
          </cell>
          <cell r="O7261">
            <v>236671</v>
          </cell>
          <cell r="P7261">
            <v>2558494</v>
          </cell>
        </row>
        <row r="7262">
          <cell r="A7262" t="str">
            <v>20051212</v>
          </cell>
          <cell r="B7262" t="str">
            <v>0550</v>
          </cell>
          <cell r="C7262" t="str">
            <v>BL RF PRODUCTS</v>
          </cell>
          <cell r="D7262" t="str">
            <v>PL RF ACCESS SYSTEMS</v>
          </cell>
          <cell r="E7262" t="str">
            <v>BC</v>
          </cell>
          <cell r="F7262" t="str">
            <v>all categories</v>
          </cell>
          <cell r="G7262" t="str">
            <v>all plants</v>
          </cell>
          <cell r="H7262" t="str">
            <v>all descriptions</v>
          </cell>
          <cell r="I7262" t="str">
            <v>RDC</v>
          </cell>
          <cell r="J7262">
            <v>41145</v>
          </cell>
          <cell r="K7262">
            <v>0</v>
          </cell>
          <cell r="L7262">
            <v>800</v>
          </cell>
          <cell r="M7262">
            <v>0</v>
          </cell>
          <cell r="N7262">
            <v>0</v>
          </cell>
          <cell r="O7262">
            <v>600</v>
          </cell>
          <cell r="P7262">
            <v>42545</v>
          </cell>
        </row>
        <row r="7263">
          <cell r="A7263" t="str">
            <v>20051212</v>
          </cell>
          <cell r="B7263" t="str">
            <v>0550</v>
          </cell>
          <cell r="C7263" t="str">
            <v>BL RF PRODUCTS</v>
          </cell>
          <cell r="D7263" t="str">
            <v>PL RF ACCESS SYSTEMS</v>
          </cell>
          <cell r="E7263" t="str">
            <v>BC</v>
          </cell>
          <cell r="F7263" t="str">
            <v>all categories</v>
          </cell>
          <cell r="G7263" t="str">
            <v>all plants</v>
          </cell>
          <cell r="H7263" t="str">
            <v>all descriptions</v>
          </cell>
          <cell r="I7263" t="str">
            <v>TRN</v>
          </cell>
          <cell r="J7263">
            <v>0</v>
          </cell>
          <cell r="K7263">
            <v>0</v>
          </cell>
          <cell r="L7263">
            <v>0</v>
          </cell>
          <cell r="M7263">
            <v>0</v>
          </cell>
          <cell r="N7263">
            <v>0</v>
          </cell>
          <cell r="O7263">
            <v>1200</v>
          </cell>
          <cell r="P7263">
            <v>1200</v>
          </cell>
        </row>
        <row r="7264">
          <cell r="A7264" t="str">
            <v>20051212</v>
          </cell>
          <cell r="B7264" t="str">
            <v>0550</v>
          </cell>
          <cell r="C7264" t="str">
            <v>BL RF PRODUCTS</v>
          </cell>
          <cell r="D7264" t="str">
            <v>PL RF ACCESS SYSTEMS</v>
          </cell>
          <cell r="E7264" t="str">
            <v>BC</v>
          </cell>
          <cell r="F7264" t="str">
            <v>all categories</v>
          </cell>
          <cell r="G7264" t="str">
            <v>HK00</v>
          </cell>
          <cell r="H7264" t="str">
            <v>RDC APSH</v>
          </cell>
          <cell r="I7264" t="str">
            <v>RDC</v>
          </cell>
          <cell r="J7264">
            <v>8130</v>
          </cell>
          <cell r="K7264">
            <v>0</v>
          </cell>
          <cell r="L7264">
            <v>0</v>
          </cell>
          <cell r="M7264">
            <v>0</v>
          </cell>
          <cell r="N7264">
            <v>0</v>
          </cell>
          <cell r="O7264">
            <v>300</v>
          </cell>
          <cell r="P7264">
            <v>8430</v>
          </cell>
        </row>
        <row r="7265">
          <cell r="A7265" t="str">
            <v>20051212</v>
          </cell>
          <cell r="B7265" t="str">
            <v>0550</v>
          </cell>
          <cell r="C7265" t="str">
            <v>BL RF PRODUCTS</v>
          </cell>
          <cell r="D7265" t="str">
            <v>PL RF ACCESS SYSTEMS</v>
          </cell>
          <cell r="E7265" t="str">
            <v>BC</v>
          </cell>
          <cell r="F7265" t="str">
            <v>all categories</v>
          </cell>
          <cell r="G7265" t="str">
            <v>NL00</v>
          </cell>
          <cell r="H7265" t="str">
            <v>UPS SCS Nederland BV (Hal B)</v>
          </cell>
          <cell r="I7265" t="str">
            <v>RDC</v>
          </cell>
          <cell r="J7265">
            <v>5008</v>
          </cell>
          <cell r="K7265">
            <v>0</v>
          </cell>
          <cell r="L7265">
            <v>0</v>
          </cell>
          <cell r="M7265">
            <v>0</v>
          </cell>
          <cell r="N7265">
            <v>0</v>
          </cell>
          <cell r="O7265">
            <v>0</v>
          </cell>
          <cell r="P7265">
            <v>5008</v>
          </cell>
        </row>
        <row r="7266">
          <cell r="A7266" t="str">
            <v>20051212</v>
          </cell>
          <cell r="B7266" t="str">
            <v>0550</v>
          </cell>
          <cell r="C7266" t="str">
            <v>BL RF PRODUCTS</v>
          </cell>
          <cell r="D7266" t="str">
            <v>PL RF ACCESS SYSTEMS</v>
          </cell>
          <cell r="E7266" t="str">
            <v>BC</v>
          </cell>
          <cell r="F7266" t="str">
            <v>all categories</v>
          </cell>
          <cell r="G7266" t="str">
            <v>PH11</v>
          </cell>
          <cell r="H7266" t="str">
            <v>IWH (BL Control) PSPI</v>
          </cell>
          <cell r="I7266" t="str">
            <v>IWH</v>
          </cell>
          <cell r="J7266">
            <v>81557</v>
          </cell>
          <cell r="K7266">
            <v>0</v>
          </cell>
          <cell r="L7266">
            <v>0</v>
          </cell>
          <cell r="M7266">
            <v>0</v>
          </cell>
          <cell r="N7266">
            <v>0</v>
          </cell>
          <cell r="O7266">
            <v>82488</v>
          </cell>
          <cell r="P7266">
            <v>164045</v>
          </cell>
        </row>
        <row r="7267">
          <cell r="A7267" t="str">
            <v>20051212</v>
          </cell>
          <cell r="B7267" t="str">
            <v>0550</v>
          </cell>
          <cell r="C7267" t="str">
            <v>BL RF PRODUCTS</v>
          </cell>
          <cell r="D7267" t="str">
            <v>PL RF ACCESS SYSTEMS</v>
          </cell>
          <cell r="E7267" t="str">
            <v>BC</v>
          </cell>
          <cell r="F7267" t="str">
            <v>all categories</v>
          </cell>
          <cell r="G7267" t="str">
            <v>PH70</v>
          </cell>
          <cell r="H7267" t="str">
            <v>AT PSPI</v>
          </cell>
          <cell r="I7267" t="str">
            <v>MFG</v>
          </cell>
          <cell r="J7267">
            <v>2271910</v>
          </cell>
          <cell r="K7267">
            <v>0</v>
          </cell>
          <cell r="L7267">
            <v>0</v>
          </cell>
          <cell r="M7267">
            <v>0</v>
          </cell>
          <cell r="N7267">
            <v>0</v>
          </cell>
          <cell r="O7267">
            <v>236671</v>
          </cell>
          <cell r="P7267">
            <v>2508581</v>
          </cell>
        </row>
        <row r="7268">
          <cell r="A7268" t="str">
            <v>20051212</v>
          </cell>
          <cell r="B7268" t="str">
            <v>0550</v>
          </cell>
          <cell r="C7268" t="str">
            <v>BL RF PRODUCTS</v>
          </cell>
          <cell r="D7268" t="str">
            <v>PL RF ACCESS SYSTEMS</v>
          </cell>
          <cell r="E7268" t="str">
            <v>BC</v>
          </cell>
          <cell r="F7268" t="str">
            <v>all categories</v>
          </cell>
          <cell r="G7268" t="str">
            <v>PH79</v>
          </cell>
          <cell r="H7268" t="str">
            <v>WT PSC</v>
          </cell>
          <cell r="I7268" t="str">
            <v>MFG</v>
          </cell>
          <cell r="J7268">
            <v>449</v>
          </cell>
          <cell r="K7268">
            <v>0</v>
          </cell>
          <cell r="L7268">
            <v>0</v>
          </cell>
          <cell r="M7268">
            <v>0</v>
          </cell>
          <cell r="N7268">
            <v>0</v>
          </cell>
          <cell r="O7268">
            <v>0</v>
          </cell>
          <cell r="P7268">
            <v>449</v>
          </cell>
        </row>
        <row r="7269">
          <cell r="A7269" t="str">
            <v>20051212</v>
          </cell>
          <cell r="B7269" t="str">
            <v>0550</v>
          </cell>
          <cell r="C7269" t="str">
            <v>BL RF PRODUCTS</v>
          </cell>
          <cell r="D7269" t="str">
            <v>PL RF ACCESS SYSTEMS</v>
          </cell>
          <cell r="E7269" t="str">
            <v>BC</v>
          </cell>
          <cell r="F7269" t="str">
            <v>all categories</v>
          </cell>
          <cell r="G7269" t="str">
            <v>TH70</v>
          </cell>
          <cell r="H7269" t="str">
            <v>AT PST</v>
          </cell>
          <cell r="I7269" t="str">
            <v>MFG</v>
          </cell>
          <cell r="J7269">
            <v>49464</v>
          </cell>
          <cell r="K7269">
            <v>0</v>
          </cell>
          <cell r="L7269">
            <v>0</v>
          </cell>
          <cell r="M7269">
            <v>0</v>
          </cell>
          <cell r="N7269">
            <v>0</v>
          </cell>
          <cell r="O7269">
            <v>0</v>
          </cell>
          <cell r="P7269">
            <v>49464</v>
          </cell>
        </row>
        <row r="7270">
          <cell r="A7270" t="str">
            <v>20051212</v>
          </cell>
          <cell r="B7270" t="str">
            <v>0550</v>
          </cell>
          <cell r="C7270" t="str">
            <v>BL RF PRODUCTS</v>
          </cell>
          <cell r="D7270" t="str">
            <v>PL RF ACCESS SYSTEMS</v>
          </cell>
          <cell r="E7270" t="str">
            <v>BC</v>
          </cell>
          <cell r="F7270" t="str">
            <v>all categories</v>
          </cell>
          <cell r="G7270" t="str">
            <v>US00</v>
          </cell>
          <cell r="H7270" t="str">
            <v>RDC NARSO</v>
          </cell>
          <cell r="I7270" t="str">
            <v>RDC</v>
          </cell>
          <cell r="J7270">
            <v>275</v>
          </cell>
          <cell r="K7270">
            <v>0</v>
          </cell>
          <cell r="L7270">
            <v>800</v>
          </cell>
          <cell r="M7270">
            <v>0</v>
          </cell>
          <cell r="N7270">
            <v>0</v>
          </cell>
          <cell r="O7270">
            <v>0</v>
          </cell>
          <cell r="P7270">
            <v>1075</v>
          </cell>
        </row>
        <row r="7271">
          <cell r="A7271" t="str">
            <v>20051212</v>
          </cell>
          <cell r="B7271" t="str">
            <v>0550</v>
          </cell>
          <cell r="C7271" t="str">
            <v>BL RF PRODUCTS</v>
          </cell>
          <cell r="D7271" t="str">
            <v>PL RF ACCESS SYSTEMS</v>
          </cell>
          <cell r="E7271" t="str">
            <v>BC</v>
          </cell>
          <cell r="F7271" t="str">
            <v>all categories</v>
          </cell>
          <cell r="G7271" t="str">
            <v>US01</v>
          </cell>
          <cell r="H7271" t="str">
            <v>TRN NA</v>
          </cell>
          <cell r="I7271" t="str">
            <v>TRN</v>
          </cell>
          <cell r="J7271">
            <v>0</v>
          </cell>
          <cell r="K7271">
            <v>0</v>
          </cell>
          <cell r="L7271">
            <v>0</v>
          </cell>
          <cell r="M7271">
            <v>0</v>
          </cell>
          <cell r="N7271">
            <v>0</v>
          </cell>
          <cell r="O7271">
            <v>1200</v>
          </cell>
          <cell r="P7271">
            <v>1200</v>
          </cell>
        </row>
        <row r="7272">
          <cell r="A7272" t="str">
            <v>20051212</v>
          </cell>
          <cell r="B7272" t="str">
            <v>0550</v>
          </cell>
          <cell r="C7272" t="str">
            <v>BL RF PRODUCTS</v>
          </cell>
          <cell r="D7272" t="str">
            <v>PL RF ACCESS SYSTEMS</v>
          </cell>
          <cell r="E7272" t="str">
            <v>BC</v>
          </cell>
          <cell r="F7272" t="str">
            <v>all categories</v>
          </cell>
          <cell r="G7272" t="str">
            <v>USTT</v>
          </cell>
          <cell r="H7272" t="str">
            <v>CSW Auto</v>
          </cell>
          <cell r="I7272" t="str">
            <v>RDC</v>
          </cell>
          <cell r="J7272">
            <v>27732</v>
          </cell>
          <cell r="K7272">
            <v>0</v>
          </cell>
          <cell r="L7272">
            <v>0</v>
          </cell>
          <cell r="M7272">
            <v>0</v>
          </cell>
          <cell r="N7272">
            <v>0</v>
          </cell>
          <cell r="O7272">
            <v>300</v>
          </cell>
          <cell r="P7272">
            <v>28032</v>
          </cell>
        </row>
        <row r="7273">
          <cell r="A7273" t="str">
            <v>20051212</v>
          </cell>
          <cell r="B7273" t="str">
            <v>0550</v>
          </cell>
          <cell r="C7273" t="str">
            <v>BL RF PRODUCTS</v>
          </cell>
          <cell r="D7273" t="str">
            <v>PL RF ACCESS SYSTEMS</v>
          </cell>
          <cell r="E7273" t="str">
            <v>BC</v>
          </cell>
          <cell r="F7273" t="str">
            <v>FP</v>
          </cell>
          <cell r="G7273" t="str">
            <v>all plants</v>
          </cell>
          <cell r="H7273" t="str">
            <v>all descriptions</v>
          </cell>
          <cell r="I7273" t="str">
            <v>all types</v>
          </cell>
          <cell r="J7273">
            <v>122702</v>
          </cell>
          <cell r="K7273">
            <v>0</v>
          </cell>
          <cell r="L7273">
            <v>800</v>
          </cell>
          <cell r="M7273">
            <v>0</v>
          </cell>
          <cell r="N7273">
            <v>0</v>
          </cell>
          <cell r="O7273">
            <v>84288</v>
          </cell>
          <cell r="P7273">
            <v>207790</v>
          </cell>
        </row>
        <row r="7274">
          <cell r="A7274" t="str">
            <v>20051212</v>
          </cell>
          <cell r="B7274" t="str">
            <v>0550</v>
          </cell>
          <cell r="C7274" t="str">
            <v>BL RF PRODUCTS</v>
          </cell>
          <cell r="D7274" t="str">
            <v>PL RF ACCESS SYSTEMS</v>
          </cell>
          <cell r="E7274" t="str">
            <v>BC</v>
          </cell>
          <cell r="F7274" t="str">
            <v>FP</v>
          </cell>
          <cell r="G7274" t="str">
            <v>all plants</v>
          </cell>
          <cell r="H7274" t="str">
            <v>all descriptions</v>
          </cell>
          <cell r="I7274" t="str">
            <v>RDC</v>
          </cell>
          <cell r="J7274">
            <v>41145</v>
          </cell>
          <cell r="K7274">
            <v>0</v>
          </cell>
          <cell r="L7274">
            <v>800</v>
          </cell>
          <cell r="M7274">
            <v>0</v>
          </cell>
          <cell r="N7274">
            <v>0</v>
          </cell>
          <cell r="O7274">
            <v>600</v>
          </cell>
          <cell r="P7274">
            <v>42545</v>
          </cell>
        </row>
        <row r="7275">
          <cell r="A7275" t="str">
            <v>20051212</v>
          </cell>
          <cell r="B7275" t="str">
            <v>0550</v>
          </cell>
          <cell r="C7275" t="str">
            <v>BL RF PRODUCTS</v>
          </cell>
          <cell r="D7275" t="str">
            <v>PL RF ACCESS SYSTEMS</v>
          </cell>
          <cell r="E7275" t="str">
            <v>BC</v>
          </cell>
          <cell r="F7275" t="str">
            <v>FP</v>
          </cell>
          <cell r="G7275" t="str">
            <v>all plants</v>
          </cell>
          <cell r="H7275" t="str">
            <v>all descriptions</v>
          </cell>
          <cell r="I7275" t="str">
            <v>TRN</v>
          </cell>
          <cell r="J7275">
            <v>0</v>
          </cell>
          <cell r="K7275">
            <v>0</v>
          </cell>
          <cell r="L7275">
            <v>0</v>
          </cell>
          <cell r="M7275">
            <v>0</v>
          </cell>
          <cell r="N7275">
            <v>0</v>
          </cell>
          <cell r="O7275">
            <v>1200</v>
          </cell>
          <cell r="P7275">
            <v>1200</v>
          </cell>
        </row>
        <row r="7276">
          <cell r="A7276" t="str">
            <v>20051212</v>
          </cell>
          <cell r="B7276" t="str">
            <v>0550</v>
          </cell>
          <cell r="C7276" t="str">
            <v>BL RF PRODUCTS</v>
          </cell>
          <cell r="D7276" t="str">
            <v>PL RF ACCESS SYSTEMS</v>
          </cell>
          <cell r="E7276" t="str">
            <v>BC</v>
          </cell>
          <cell r="F7276" t="str">
            <v>FP</v>
          </cell>
          <cell r="G7276" t="str">
            <v>all plants</v>
          </cell>
          <cell r="H7276" t="str">
            <v>all descriptions</v>
          </cell>
          <cell r="I7276" t="str">
            <v>IWH</v>
          </cell>
          <cell r="J7276">
            <v>81557</v>
          </cell>
          <cell r="K7276">
            <v>0</v>
          </cell>
          <cell r="L7276">
            <v>0</v>
          </cell>
          <cell r="M7276">
            <v>0</v>
          </cell>
          <cell r="N7276">
            <v>0</v>
          </cell>
          <cell r="O7276">
            <v>82488</v>
          </cell>
          <cell r="P7276">
            <v>164045</v>
          </cell>
        </row>
        <row r="7277">
          <cell r="A7277" t="str">
            <v>20051212</v>
          </cell>
          <cell r="B7277" t="str">
            <v>0550</v>
          </cell>
          <cell r="C7277" t="str">
            <v>BL RF PRODUCTS</v>
          </cell>
          <cell r="D7277" t="str">
            <v>PL RF ACCESS SYSTEMS</v>
          </cell>
          <cell r="E7277" t="str">
            <v>BC</v>
          </cell>
          <cell r="F7277" t="str">
            <v>FP</v>
          </cell>
          <cell r="G7277" t="str">
            <v>HK00</v>
          </cell>
          <cell r="H7277" t="str">
            <v>RDC APSH</v>
          </cell>
          <cell r="I7277" t="str">
            <v>RDC</v>
          </cell>
          <cell r="J7277">
            <v>8130</v>
          </cell>
          <cell r="K7277">
            <v>0</v>
          </cell>
          <cell r="L7277">
            <v>0</v>
          </cell>
          <cell r="M7277">
            <v>0</v>
          </cell>
          <cell r="N7277">
            <v>0</v>
          </cell>
          <cell r="O7277">
            <v>300</v>
          </cell>
          <cell r="P7277">
            <v>8430</v>
          </cell>
        </row>
        <row r="7278">
          <cell r="A7278" t="str">
            <v>20051212</v>
          </cell>
          <cell r="B7278" t="str">
            <v>0550</v>
          </cell>
          <cell r="C7278" t="str">
            <v>BL RF PRODUCTS</v>
          </cell>
          <cell r="D7278" t="str">
            <v>PL RF ACCESS SYSTEMS</v>
          </cell>
          <cell r="E7278" t="str">
            <v>BC</v>
          </cell>
          <cell r="F7278" t="str">
            <v>FP</v>
          </cell>
          <cell r="G7278" t="str">
            <v>NL00</v>
          </cell>
          <cell r="H7278" t="str">
            <v>UPS SCS Nederland BV (Hal B)</v>
          </cell>
          <cell r="I7278" t="str">
            <v>RDC</v>
          </cell>
          <cell r="J7278">
            <v>5008</v>
          </cell>
          <cell r="K7278">
            <v>0</v>
          </cell>
          <cell r="L7278">
            <v>0</v>
          </cell>
          <cell r="M7278">
            <v>0</v>
          </cell>
          <cell r="N7278">
            <v>0</v>
          </cell>
          <cell r="O7278">
            <v>0</v>
          </cell>
          <cell r="P7278">
            <v>5008</v>
          </cell>
        </row>
        <row r="7279">
          <cell r="A7279" t="str">
            <v>20051212</v>
          </cell>
          <cell r="B7279" t="str">
            <v>0550</v>
          </cell>
          <cell r="C7279" t="str">
            <v>BL RF PRODUCTS</v>
          </cell>
          <cell r="D7279" t="str">
            <v>PL RF ACCESS SYSTEMS</v>
          </cell>
          <cell r="E7279" t="str">
            <v>BC</v>
          </cell>
          <cell r="F7279" t="str">
            <v>FP</v>
          </cell>
          <cell r="G7279" t="str">
            <v>PH11</v>
          </cell>
          <cell r="H7279" t="str">
            <v>IWH (BL Control) PSPI</v>
          </cell>
          <cell r="I7279" t="str">
            <v>IWH</v>
          </cell>
          <cell r="J7279">
            <v>81557</v>
          </cell>
          <cell r="K7279">
            <v>0</v>
          </cell>
          <cell r="L7279">
            <v>0</v>
          </cell>
          <cell r="M7279">
            <v>0</v>
          </cell>
          <cell r="N7279">
            <v>0</v>
          </cell>
          <cell r="O7279">
            <v>82488</v>
          </cell>
          <cell r="P7279">
            <v>164045</v>
          </cell>
        </row>
        <row r="7280">
          <cell r="A7280" t="str">
            <v>20051212</v>
          </cell>
          <cell r="B7280" t="str">
            <v>0550</v>
          </cell>
          <cell r="C7280" t="str">
            <v>BL RF PRODUCTS</v>
          </cell>
          <cell r="D7280" t="str">
            <v>PL RF ACCESS SYSTEMS</v>
          </cell>
          <cell r="E7280" t="str">
            <v>BC</v>
          </cell>
          <cell r="F7280" t="str">
            <v>FP</v>
          </cell>
          <cell r="G7280" t="str">
            <v>US00</v>
          </cell>
          <cell r="H7280" t="str">
            <v>RDC NARSO</v>
          </cell>
          <cell r="I7280" t="str">
            <v>RDC</v>
          </cell>
          <cell r="J7280">
            <v>275</v>
          </cell>
          <cell r="K7280">
            <v>0</v>
          </cell>
          <cell r="L7280">
            <v>800</v>
          </cell>
          <cell r="M7280">
            <v>0</v>
          </cell>
          <cell r="N7280">
            <v>0</v>
          </cell>
          <cell r="O7280">
            <v>0</v>
          </cell>
          <cell r="P7280">
            <v>1075</v>
          </cell>
        </row>
        <row r="7281">
          <cell r="A7281" t="str">
            <v>20051212</v>
          </cell>
          <cell r="B7281" t="str">
            <v>0550</v>
          </cell>
          <cell r="C7281" t="str">
            <v>BL RF PRODUCTS</v>
          </cell>
          <cell r="D7281" t="str">
            <v>PL RF ACCESS SYSTEMS</v>
          </cell>
          <cell r="E7281" t="str">
            <v>BC</v>
          </cell>
          <cell r="F7281" t="str">
            <v>FP</v>
          </cell>
          <cell r="G7281" t="str">
            <v>US01</v>
          </cell>
          <cell r="H7281" t="str">
            <v>TRN NA</v>
          </cell>
          <cell r="I7281" t="str">
            <v>TRN</v>
          </cell>
          <cell r="J7281">
            <v>0</v>
          </cell>
          <cell r="K7281">
            <v>0</v>
          </cell>
          <cell r="L7281">
            <v>0</v>
          </cell>
          <cell r="M7281">
            <v>0</v>
          </cell>
          <cell r="N7281">
            <v>0</v>
          </cell>
          <cell r="O7281">
            <v>1200</v>
          </cell>
          <cell r="P7281">
            <v>1200</v>
          </cell>
        </row>
        <row r="7282">
          <cell r="A7282" t="str">
            <v>20051212</v>
          </cell>
          <cell r="B7282" t="str">
            <v>0550</v>
          </cell>
          <cell r="C7282" t="str">
            <v>BL RF PRODUCTS</v>
          </cell>
          <cell r="D7282" t="str">
            <v>PL RF ACCESS SYSTEMS</v>
          </cell>
          <cell r="E7282" t="str">
            <v>BC</v>
          </cell>
          <cell r="F7282" t="str">
            <v>FP</v>
          </cell>
          <cell r="G7282" t="str">
            <v>USTT</v>
          </cell>
          <cell r="H7282" t="str">
            <v>CSW Auto</v>
          </cell>
          <cell r="I7282" t="str">
            <v>RDC</v>
          </cell>
          <cell r="J7282">
            <v>27732</v>
          </cell>
          <cell r="K7282">
            <v>0</v>
          </cell>
          <cell r="L7282">
            <v>0</v>
          </cell>
          <cell r="M7282">
            <v>0</v>
          </cell>
          <cell r="N7282">
            <v>0</v>
          </cell>
          <cell r="O7282">
            <v>300</v>
          </cell>
          <cell r="P7282">
            <v>28032</v>
          </cell>
        </row>
        <row r="7283">
          <cell r="A7283" t="str">
            <v>20051212</v>
          </cell>
          <cell r="B7283" t="str">
            <v>0550</v>
          </cell>
          <cell r="C7283" t="str">
            <v>BL RF PRODUCTS</v>
          </cell>
          <cell r="D7283" t="str">
            <v>PL RF ACCESS SYSTEMS</v>
          </cell>
          <cell r="E7283" t="str">
            <v>BC</v>
          </cell>
          <cell r="F7283" t="str">
            <v>WAFER</v>
          </cell>
          <cell r="G7283" t="str">
            <v>all plants</v>
          </cell>
          <cell r="H7283" t="str">
            <v>all descriptions</v>
          </cell>
          <cell r="I7283" t="str">
            <v>MFG</v>
          </cell>
          <cell r="J7283">
            <v>449</v>
          </cell>
          <cell r="K7283">
            <v>0</v>
          </cell>
          <cell r="L7283">
            <v>0</v>
          </cell>
          <cell r="M7283">
            <v>0</v>
          </cell>
          <cell r="N7283">
            <v>0</v>
          </cell>
          <cell r="O7283">
            <v>0</v>
          </cell>
          <cell r="P7283">
            <v>449</v>
          </cell>
        </row>
        <row r="7284">
          <cell r="A7284" t="str">
            <v>20051212</v>
          </cell>
          <cell r="B7284" t="str">
            <v>0550</v>
          </cell>
          <cell r="C7284" t="str">
            <v>BL RF PRODUCTS</v>
          </cell>
          <cell r="D7284" t="str">
            <v>PL RF ACCESS SYSTEMS</v>
          </cell>
          <cell r="E7284" t="str">
            <v>BC</v>
          </cell>
          <cell r="F7284" t="str">
            <v>WAFER</v>
          </cell>
          <cell r="G7284" t="str">
            <v>all plants</v>
          </cell>
          <cell r="H7284" t="str">
            <v>all descriptions</v>
          </cell>
          <cell r="I7284" t="str">
            <v>all types</v>
          </cell>
          <cell r="J7284">
            <v>449</v>
          </cell>
          <cell r="K7284">
            <v>0</v>
          </cell>
          <cell r="L7284">
            <v>0</v>
          </cell>
          <cell r="M7284">
            <v>0</v>
          </cell>
          <cell r="N7284">
            <v>0</v>
          </cell>
          <cell r="O7284">
            <v>0</v>
          </cell>
          <cell r="P7284">
            <v>449</v>
          </cell>
        </row>
        <row r="7285">
          <cell r="A7285" t="str">
            <v>20051212</v>
          </cell>
          <cell r="B7285" t="str">
            <v>0550</v>
          </cell>
          <cell r="C7285" t="str">
            <v>BL RF PRODUCTS</v>
          </cell>
          <cell r="D7285" t="str">
            <v>PL RF ACCESS SYSTEMS</v>
          </cell>
          <cell r="E7285" t="str">
            <v>BC</v>
          </cell>
          <cell r="F7285" t="str">
            <v>WAFER</v>
          </cell>
          <cell r="G7285" t="str">
            <v>PH79</v>
          </cell>
          <cell r="H7285" t="str">
            <v>WT PSC</v>
          </cell>
          <cell r="I7285" t="str">
            <v>MFG</v>
          </cell>
          <cell r="J7285">
            <v>449</v>
          </cell>
          <cell r="K7285">
            <v>0</v>
          </cell>
          <cell r="L7285">
            <v>0</v>
          </cell>
          <cell r="M7285">
            <v>0</v>
          </cell>
          <cell r="N7285">
            <v>0</v>
          </cell>
          <cell r="O7285">
            <v>0</v>
          </cell>
          <cell r="P7285">
            <v>449</v>
          </cell>
        </row>
        <row r="7286">
          <cell r="A7286" t="str">
            <v>20051212</v>
          </cell>
          <cell r="B7286" t="str">
            <v>0550</v>
          </cell>
          <cell r="C7286" t="str">
            <v>BL RF PRODUCTS</v>
          </cell>
          <cell r="D7286" t="str">
            <v>PL RF ACCESS SYSTEMS</v>
          </cell>
          <cell r="E7286" t="str">
            <v>BC</v>
          </cell>
          <cell r="F7286" t="str">
            <v>XTAL</v>
          </cell>
          <cell r="G7286" t="str">
            <v>all plants</v>
          </cell>
          <cell r="H7286" t="str">
            <v>all descriptions</v>
          </cell>
          <cell r="I7286" t="str">
            <v>all types</v>
          </cell>
          <cell r="J7286">
            <v>2321374</v>
          </cell>
          <cell r="K7286">
            <v>0</v>
          </cell>
          <cell r="L7286">
            <v>0</v>
          </cell>
          <cell r="M7286">
            <v>0</v>
          </cell>
          <cell r="N7286">
            <v>0</v>
          </cell>
          <cell r="O7286">
            <v>236671</v>
          </cell>
          <cell r="P7286">
            <v>2558045</v>
          </cell>
        </row>
        <row r="7287">
          <cell r="A7287" t="str">
            <v>20051212</v>
          </cell>
          <cell r="B7287" t="str">
            <v>0550</v>
          </cell>
          <cell r="C7287" t="str">
            <v>BL RF PRODUCTS</v>
          </cell>
          <cell r="D7287" t="str">
            <v>PL RF ACCESS SYSTEMS</v>
          </cell>
          <cell r="E7287" t="str">
            <v>BC</v>
          </cell>
          <cell r="F7287" t="str">
            <v>XTAL</v>
          </cell>
          <cell r="G7287" t="str">
            <v>all plants</v>
          </cell>
          <cell r="H7287" t="str">
            <v>all descriptions</v>
          </cell>
          <cell r="I7287" t="str">
            <v>MFG</v>
          </cell>
          <cell r="J7287">
            <v>2321374</v>
          </cell>
          <cell r="K7287">
            <v>0</v>
          </cell>
          <cell r="L7287">
            <v>0</v>
          </cell>
          <cell r="M7287">
            <v>0</v>
          </cell>
          <cell r="N7287">
            <v>0</v>
          </cell>
          <cell r="O7287">
            <v>236671</v>
          </cell>
          <cell r="P7287">
            <v>2558045</v>
          </cell>
        </row>
        <row r="7288">
          <cell r="A7288" t="str">
            <v>20051212</v>
          </cell>
          <cell r="B7288" t="str">
            <v>0550</v>
          </cell>
          <cell r="C7288" t="str">
            <v>BL RF PRODUCTS</v>
          </cell>
          <cell r="D7288" t="str">
            <v>PL RF ACCESS SYSTEMS</v>
          </cell>
          <cell r="E7288" t="str">
            <v>BC</v>
          </cell>
          <cell r="F7288" t="str">
            <v>XTAL</v>
          </cell>
          <cell r="G7288" t="str">
            <v>PH70</v>
          </cell>
          <cell r="H7288" t="str">
            <v>AT PSPI</v>
          </cell>
          <cell r="I7288" t="str">
            <v>MFG</v>
          </cell>
          <cell r="J7288">
            <v>2271910</v>
          </cell>
          <cell r="K7288">
            <v>0</v>
          </cell>
          <cell r="L7288">
            <v>0</v>
          </cell>
          <cell r="M7288">
            <v>0</v>
          </cell>
          <cell r="N7288">
            <v>0</v>
          </cell>
          <cell r="O7288">
            <v>236671</v>
          </cell>
          <cell r="P7288">
            <v>2508581</v>
          </cell>
        </row>
        <row r="7289">
          <cell r="A7289" t="str">
            <v>20051212</v>
          </cell>
          <cell r="B7289" t="str">
            <v>0550</v>
          </cell>
          <cell r="C7289" t="str">
            <v>BL RF PRODUCTS</v>
          </cell>
          <cell r="D7289" t="str">
            <v>PL RF ACCESS SYSTEMS</v>
          </cell>
          <cell r="E7289" t="str">
            <v>BC</v>
          </cell>
          <cell r="F7289" t="str">
            <v>XTAL</v>
          </cell>
          <cell r="G7289" t="str">
            <v>TH70</v>
          </cell>
          <cell r="H7289" t="str">
            <v>AT PST</v>
          </cell>
          <cell r="I7289" t="str">
            <v>MFG</v>
          </cell>
          <cell r="J7289">
            <v>49464</v>
          </cell>
          <cell r="K7289">
            <v>0</v>
          </cell>
          <cell r="L7289">
            <v>0</v>
          </cell>
          <cell r="M7289">
            <v>0</v>
          </cell>
          <cell r="N7289">
            <v>0</v>
          </cell>
          <cell r="O7289">
            <v>0</v>
          </cell>
          <cell r="P7289">
            <v>49464</v>
          </cell>
        </row>
        <row r="7290">
          <cell r="A7290" t="str">
            <v>20051212</v>
          </cell>
          <cell r="B7290" t="str">
            <v>0550</v>
          </cell>
          <cell r="C7290" t="str">
            <v>BL RF PRODUCTS</v>
          </cell>
          <cell r="D7290" t="str">
            <v>PL RF ACCESS SYSTEMS</v>
          </cell>
          <cell r="E7290" t="str">
            <v>NI</v>
          </cell>
          <cell r="F7290" t="str">
            <v>all categories</v>
          </cell>
          <cell r="G7290" t="str">
            <v>all plants</v>
          </cell>
          <cell r="H7290" t="str">
            <v>all descriptions</v>
          </cell>
          <cell r="I7290" t="str">
            <v>RDC</v>
          </cell>
          <cell r="J7290">
            <v>4100</v>
          </cell>
          <cell r="K7290">
            <v>0</v>
          </cell>
          <cell r="L7290">
            <v>3806477</v>
          </cell>
          <cell r="M7290">
            <v>0</v>
          </cell>
          <cell r="N7290">
            <v>0</v>
          </cell>
          <cell r="O7290">
            <v>0</v>
          </cell>
          <cell r="P7290">
            <v>3810577</v>
          </cell>
        </row>
        <row r="7291">
          <cell r="A7291" t="str">
            <v>20051212</v>
          </cell>
          <cell r="B7291" t="str">
            <v>0550</v>
          </cell>
          <cell r="C7291" t="str">
            <v>BL RF PRODUCTS</v>
          </cell>
          <cell r="D7291" t="str">
            <v>PL RF ACCESS SYSTEMS</v>
          </cell>
          <cell r="E7291" t="str">
            <v>NI</v>
          </cell>
          <cell r="F7291" t="str">
            <v>all categories</v>
          </cell>
          <cell r="G7291" t="str">
            <v>all plants</v>
          </cell>
          <cell r="H7291" t="str">
            <v>all descriptions</v>
          </cell>
          <cell r="I7291" t="str">
            <v>MFG</v>
          </cell>
          <cell r="J7291">
            <v>1711410</v>
          </cell>
          <cell r="K7291">
            <v>0</v>
          </cell>
          <cell r="L7291">
            <v>0</v>
          </cell>
          <cell r="M7291">
            <v>0</v>
          </cell>
          <cell r="N7291">
            <v>0</v>
          </cell>
          <cell r="O7291">
            <v>551800</v>
          </cell>
          <cell r="P7291">
            <v>2263210</v>
          </cell>
        </row>
        <row r="7292">
          <cell r="A7292" t="str">
            <v>20051212</v>
          </cell>
          <cell r="B7292" t="str">
            <v>0550</v>
          </cell>
          <cell r="C7292" t="str">
            <v>BL RF PRODUCTS</v>
          </cell>
          <cell r="D7292" t="str">
            <v>PL RF ACCESS SYSTEMS</v>
          </cell>
          <cell r="E7292" t="str">
            <v>NI</v>
          </cell>
          <cell r="F7292" t="str">
            <v>all categories</v>
          </cell>
          <cell r="G7292" t="str">
            <v>all plants</v>
          </cell>
          <cell r="H7292" t="str">
            <v>all descriptions</v>
          </cell>
          <cell r="I7292" t="str">
            <v>IWH</v>
          </cell>
          <cell r="J7292">
            <v>190275</v>
          </cell>
          <cell r="K7292">
            <v>0</v>
          </cell>
          <cell r="L7292">
            <v>0</v>
          </cell>
          <cell r="M7292">
            <v>0</v>
          </cell>
          <cell r="N7292">
            <v>0</v>
          </cell>
          <cell r="O7292">
            <v>13519</v>
          </cell>
          <cell r="P7292">
            <v>203794</v>
          </cell>
        </row>
        <row r="7293">
          <cell r="A7293" t="str">
            <v>20051212</v>
          </cell>
          <cell r="B7293" t="str">
            <v>0550</v>
          </cell>
          <cell r="C7293" t="str">
            <v>BL RF PRODUCTS</v>
          </cell>
          <cell r="D7293" t="str">
            <v>PL RF ACCESS SYSTEMS</v>
          </cell>
          <cell r="E7293" t="str">
            <v>NI</v>
          </cell>
          <cell r="F7293" t="str">
            <v>all categories</v>
          </cell>
          <cell r="G7293" t="str">
            <v>all plants</v>
          </cell>
          <cell r="H7293" t="str">
            <v>all descriptions</v>
          </cell>
          <cell r="I7293" t="str">
            <v>all types</v>
          </cell>
          <cell r="J7293">
            <v>1905785</v>
          </cell>
          <cell r="K7293">
            <v>0</v>
          </cell>
          <cell r="L7293">
            <v>3806477</v>
          </cell>
          <cell r="M7293">
            <v>0</v>
          </cell>
          <cell r="N7293">
            <v>0</v>
          </cell>
          <cell r="O7293">
            <v>565319</v>
          </cell>
          <cell r="P7293">
            <v>6277581</v>
          </cell>
        </row>
        <row r="7294">
          <cell r="A7294" t="str">
            <v>20051212</v>
          </cell>
          <cell r="B7294" t="str">
            <v>0550</v>
          </cell>
          <cell r="C7294" t="str">
            <v>BL RF PRODUCTS</v>
          </cell>
          <cell r="D7294" t="str">
            <v>PL RF ACCESS SYSTEMS</v>
          </cell>
          <cell r="E7294" t="str">
            <v>NI</v>
          </cell>
          <cell r="F7294" t="str">
            <v>all categories</v>
          </cell>
          <cell r="G7294" t="str">
            <v>FR10</v>
          </cell>
          <cell r="H7294" t="str">
            <v>IWH (BL Control) Caen</v>
          </cell>
          <cell r="I7294" t="str">
            <v>IWH</v>
          </cell>
          <cell r="J7294">
            <v>0</v>
          </cell>
          <cell r="K7294">
            <v>0</v>
          </cell>
          <cell r="L7294">
            <v>0</v>
          </cell>
          <cell r="M7294">
            <v>0</v>
          </cell>
          <cell r="N7294">
            <v>0</v>
          </cell>
          <cell r="O7294">
            <v>490</v>
          </cell>
          <cell r="P7294">
            <v>490</v>
          </cell>
        </row>
        <row r="7295">
          <cell r="A7295" t="str">
            <v>20051212</v>
          </cell>
          <cell r="B7295" t="str">
            <v>0550</v>
          </cell>
          <cell r="C7295" t="str">
            <v>BL RF PRODUCTS</v>
          </cell>
          <cell r="D7295" t="str">
            <v>PL RF ACCESS SYSTEMS</v>
          </cell>
          <cell r="E7295" t="str">
            <v>NI</v>
          </cell>
          <cell r="F7295" t="str">
            <v>all categories</v>
          </cell>
          <cell r="G7295" t="str">
            <v>HK00</v>
          </cell>
          <cell r="H7295" t="str">
            <v>RDC APSH</v>
          </cell>
          <cell r="I7295" t="str">
            <v>RDC</v>
          </cell>
          <cell r="J7295">
            <v>4100</v>
          </cell>
          <cell r="K7295">
            <v>0</v>
          </cell>
          <cell r="L7295">
            <v>0</v>
          </cell>
          <cell r="M7295">
            <v>0</v>
          </cell>
          <cell r="N7295">
            <v>0</v>
          </cell>
          <cell r="O7295">
            <v>0</v>
          </cell>
          <cell r="P7295">
            <v>4100</v>
          </cell>
        </row>
        <row r="7296">
          <cell r="A7296" t="str">
            <v>20051212</v>
          </cell>
          <cell r="B7296" t="str">
            <v>0550</v>
          </cell>
          <cell r="C7296" t="str">
            <v>BL RF PRODUCTS</v>
          </cell>
          <cell r="D7296" t="str">
            <v>PL RF ACCESS SYSTEMS</v>
          </cell>
          <cell r="E7296" t="str">
            <v>NI</v>
          </cell>
          <cell r="F7296" t="str">
            <v>all categories</v>
          </cell>
          <cell r="G7296" t="str">
            <v>TH10</v>
          </cell>
          <cell r="H7296" t="str">
            <v>IWH (BL control) PST</v>
          </cell>
          <cell r="I7296" t="str">
            <v>IWH</v>
          </cell>
          <cell r="J7296">
            <v>81669</v>
          </cell>
          <cell r="K7296">
            <v>0</v>
          </cell>
          <cell r="L7296">
            <v>0</v>
          </cell>
          <cell r="M7296">
            <v>0</v>
          </cell>
          <cell r="N7296">
            <v>0</v>
          </cell>
          <cell r="O7296">
            <v>10579</v>
          </cell>
          <cell r="P7296">
            <v>92248</v>
          </cell>
        </row>
        <row r="7297">
          <cell r="A7297" t="str">
            <v>20051212</v>
          </cell>
          <cell r="B7297" t="str">
            <v>0550</v>
          </cell>
          <cell r="C7297" t="str">
            <v>BL RF PRODUCTS</v>
          </cell>
          <cell r="D7297" t="str">
            <v>PL RF ACCESS SYSTEMS</v>
          </cell>
          <cell r="E7297" t="str">
            <v>NI</v>
          </cell>
          <cell r="F7297" t="str">
            <v>all categories</v>
          </cell>
          <cell r="G7297" t="str">
            <v>TH70</v>
          </cell>
          <cell r="H7297" t="str">
            <v>AT PST</v>
          </cell>
          <cell r="I7297" t="str">
            <v>MFG</v>
          </cell>
          <cell r="J7297">
            <v>292604</v>
          </cell>
          <cell r="K7297">
            <v>0</v>
          </cell>
          <cell r="L7297">
            <v>0</v>
          </cell>
          <cell r="M7297">
            <v>0</v>
          </cell>
          <cell r="N7297">
            <v>0</v>
          </cell>
          <cell r="O7297">
            <v>0</v>
          </cell>
          <cell r="P7297">
            <v>292604</v>
          </cell>
        </row>
        <row r="7298">
          <cell r="A7298" t="str">
            <v>20051212</v>
          </cell>
          <cell r="B7298" t="str">
            <v>0550</v>
          </cell>
          <cell r="C7298" t="str">
            <v>BL RF PRODUCTS</v>
          </cell>
          <cell r="D7298" t="str">
            <v>PL RF ACCESS SYSTEMS</v>
          </cell>
          <cell r="E7298" t="str">
            <v>NI</v>
          </cell>
          <cell r="F7298" t="str">
            <v>all categories</v>
          </cell>
          <cell r="G7298" t="str">
            <v>TW10</v>
          </cell>
          <cell r="H7298" t="str">
            <v>IWH (BL Control) PSK</v>
          </cell>
          <cell r="I7298" t="str">
            <v>IWH</v>
          </cell>
          <cell r="J7298">
            <v>108606</v>
          </cell>
          <cell r="K7298">
            <v>0</v>
          </cell>
          <cell r="L7298">
            <v>0</v>
          </cell>
          <cell r="M7298">
            <v>0</v>
          </cell>
          <cell r="N7298">
            <v>0</v>
          </cell>
          <cell r="O7298">
            <v>2450</v>
          </cell>
          <cell r="P7298">
            <v>111056</v>
          </cell>
        </row>
        <row r="7299">
          <cell r="A7299" t="str">
            <v>20051212</v>
          </cell>
          <cell r="B7299" t="str">
            <v>0550</v>
          </cell>
          <cell r="C7299" t="str">
            <v>BL RF PRODUCTS</v>
          </cell>
          <cell r="D7299" t="str">
            <v>PL RF ACCESS SYSTEMS</v>
          </cell>
          <cell r="E7299" t="str">
            <v>NI</v>
          </cell>
          <cell r="F7299" t="str">
            <v>all categories</v>
          </cell>
          <cell r="G7299" t="str">
            <v>TW70</v>
          </cell>
          <cell r="H7299" t="str">
            <v>AT PSK</v>
          </cell>
          <cell r="I7299" t="str">
            <v>MFG</v>
          </cell>
          <cell r="J7299">
            <v>1418806</v>
          </cell>
          <cell r="K7299">
            <v>0</v>
          </cell>
          <cell r="L7299">
            <v>0</v>
          </cell>
          <cell r="M7299">
            <v>0</v>
          </cell>
          <cell r="N7299">
            <v>0</v>
          </cell>
          <cell r="O7299">
            <v>551800</v>
          </cell>
          <cell r="P7299">
            <v>1970606</v>
          </cell>
        </row>
        <row r="7300">
          <cell r="A7300" t="str">
            <v>20051212</v>
          </cell>
          <cell r="B7300" t="str">
            <v>0550</v>
          </cell>
          <cell r="C7300" t="str">
            <v>BL RF PRODUCTS</v>
          </cell>
          <cell r="D7300" t="str">
            <v>PL RF ACCESS SYSTEMS</v>
          </cell>
          <cell r="E7300" t="str">
            <v>NI</v>
          </cell>
          <cell r="F7300" t="str">
            <v>all categories</v>
          </cell>
          <cell r="G7300" t="str">
            <v>US00</v>
          </cell>
          <cell r="H7300" t="str">
            <v>RDC NARSO</v>
          </cell>
          <cell r="I7300" t="str">
            <v>RDC</v>
          </cell>
          <cell r="J7300">
            <v>0</v>
          </cell>
          <cell r="K7300">
            <v>0</v>
          </cell>
          <cell r="L7300">
            <v>3806477</v>
          </cell>
          <cell r="M7300">
            <v>0</v>
          </cell>
          <cell r="N7300">
            <v>0</v>
          </cell>
          <cell r="O7300">
            <v>0</v>
          </cell>
          <cell r="P7300">
            <v>3806477</v>
          </cell>
        </row>
        <row r="7301">
          <cell r="A7301" t="str">
            <v>20051212</v>
          </cell>
          <cell r="B7301" t="str">
            <v>0550</v>
          </cell>
          <cell r="C7301" t="str">
            <v>BL RF PRODUCTS</v>
          </cell>
          <cell r="D7301" t="str">
            <v>PL RF ACCESS SYSTEMS</v>
          </cell>
          <cell r="E7301" t="str">
            <v>NI</v>
          </cell>
          <cell r="F7301" t="str">
            <v>FP</v>
          </cell>
          <cell r="G7301" t="str">
            <v>all plants</v>
          </cell>
          <cell r="H7301" t="str">
            <v>all descriptions</v>
          </cell>
          <cell r="I7301" t="str">
            <v>all types</v>
          </cell>
          <cell r="J7301">
            <v>194375</v>
          </cell>
          <cell r="K7301">
            <v>0</v>
          </cell>
          <cell r="L7301">
            <v>3806477</v>
          </cell>
          <cell r="M7301">
            <v>0</v>
          </cell>
          <cell r="N7301">
            <v>0</v>
          </cell>
          <cell r="O7301">
            <v>13519</v>
          </cell>
          <cell r="P7301">
            <v>4014371</v>
          </cell>
        </row>
        <row r="7302">
          <cell r="A7302" t="str">
            <v>20051212</v>
          </cell>
          <cell r="B7302" t="str">
            <v>0550</v>
          </cell>
          <cell r="C7302" t="str">
            <v>BL RF PRODUCTS</v>
          </cell>
          <cell r="D7302" t="str">
            <v>PL RF ACCESS SYSTEMS</v>
          </cell>
          <cell r="E7302" t="str">
            <v>NI</v>
          </cell>
          <cell r="F7302" t="str">
            <v>FP</v>
          </cell>
          <cell r="G7302" t="str">
            <v>all plants</v>
          </cell>
          <cell r="H7302" t="str">
            <v>all descriptions</v>
          </cell>
          <cell r="I7302" t="str">
            <v>IWH</v>
          </cell>
          <cell r="J7302">
            <v>190275</v>
          </cell>
          <cell r="K7302">
            <v>0</v>
          </cell>
          <cell r="L7302">
            <v>0</v>
          </cell>
          <cell r="M7302">
            <v>0</v>
          </cell>
          <cell r="N7302">
            <v>0</v>
          </cell>
          <cell r="O7302">
            <v>13519</v>
          </cell>
          <cell r="P7302">
            <v>203794</v>
          </cell>
        </row>
        <row r="7303">
          <cell r="A7303" t="str">
            <v>20051212</v>
          </cell>
          <cell r="B7303" t="str">
            <v>0550</v>
          </cell>
          <cell r="C7303" t="str">
            <v>BL RF PRODUCTS</v>
          </cell>
          <cell r="D7303" t="str">
            <v>PL RF ACCESS SYSTEMS</v>
          </cell>
          <cell r="E7303" t="str">
            <v>NI</v>
          </cell>
          <cell r="F7303" t="str">
            <v>FP</v>
          </cell>
          <cell r="G7303" t="str">
            <v>all plants</v>
          </cell>
          <cell r="H7303" t="str">
            <v>all descriptions</v>
          </cell>
          <cell r="I7303" t="str">
            <v>RDC</v>
          </cell>
          <cell r="J7303">
            <v>4100</v>
          </cell>
          <cell r="K7303">
            <v>0</v>
          </cell>
          <cell r="L7303">
            <v>3806477</v>
          </cell>
          <cell r="M7303">
            <v>0</v>
          </cell>
          <cell r="N7303">
            <v>0</v>
          </cell>
          <cell r="O7303">
            <v>0</v>
          </cell>
          <cell r="P7303">
            <v>3810577</v>
          </cell>
        </row>
        <row r="7304">
          <cell r="A7304" t="str">
            <v>20051212</v>
          </cell>
          <cell r="B7304" t="str">
            <v>0550</v>
          </cell>
          <cell r="C7304" t="str">
            <v>BL RF PRODUCTS</v>
          </cell>
          <cell r="D7304" t="str">
            <v>PL RF ACCESS SYSTEMS</v>
          </cell>
          <cell r="E7304" t="str">
            <v>NI</v>
          </cell>
          <cell r="F7304" t="str">
            <v>FP</v>
          </cell>
          <cell r="G7304" t="str">
            <v>FR10</v>
          </cell>
          <cell r="H7304" t="str">
            <v>IWH (BL Control) Caen</v>
          </cell>
          <cell r="I7304" t="str">
            <v>IWH</v>
          </cell>
          <cell r="J7304">
            <v>0</v>
          </cell>
          <cell r="K7304">
            <v>0</v>
          </cell>
          <cell r="L7304">
            <v>0</v>
          </cell>
          <cell r="M7304">
            <v>0</v>
          </cell>
          <cell r="N7304">
            <v>0</v>
          </cell>
          <cell r="O7304">
            <v>490</v>
          </cell>
          <cell r="P7304">
            <v>490</v>
          </cell>
        </row>
        <row r="7305">
          <cell r="A7305" t="str">
            <v>20051212</v>
          </cell>
          <cell r="B7305" t="str">
            <v>0550</v>
          </cell>
          <cell r="C7305" t="str">
            <v>BL RF PRODUCTS</v>
          </cell>
          <cell r="D7305" t="str">
            <v>PL RF ACCESS SYSTEMS</v>
          </cell>
          <cell r="E7305" t="str">
            <v>NI</v>
          </cell>
          <cell r="F7305" t="str">
            <v>FP</v>
          </cell>
          <cell r="G7305" t="str">
            <v>HK00</v>
          </cell>
          <cell r="H7305" t="str">
            <v>RDC APSH</v>
          </cell>
          <cell r="I7305" t="str">
            <v>RDC</v>
          </cell>
          <cell r="J7305">
            <v>4100</v>
          </cell>
          <cell r="K7305">
            <v>0</v>
          </cell>
          <cell r="L7305">
            <v>0</v>
          </cell>
          <cell r="M7305">
            <v>0</v>
          </cell>
          <cell r="N7305">
            <v>0</v>
          </cell>
          <cell r="O7305">
            <v>0</v>
          </cell>
          <cell r="P7305">
            <v>4100</v>
          </cell>
        </row>
        <row r="7306">
          <cell r="A7306" t="str">
            <v>20051212</v>
          </cell>
          <cell r="B7306" t="str">
            <v>0550</v>
          </cell>
          <cell r="C7306" t="str">
            <v>BL RF PRODUCTS</v>
          </cell>
          <cell r="D7306" t="str">
            <v>PL RF ACCESS SYSTEMS</v>
          </cell>
          <cell r="E7306" t="str">
            <v>NI</v>
          </cell>
          <cell r="F7306" t="str">
            <v>FP</v>
          </cell>
          <cell r="G7306" t="str">
            <v>TH10</v>
          </cell>
          <cell r="H7306" t="str">
            <v>IWH (BL control) PST</v>
          </cell>
          <cell r="I7306" t="str">
            <v>IWH</v>
          </cell>
          <cell r="J7306">
            <v>81669</v>
          </cell>
          <cell r="K7306">
            <v>0</v>
          </cell>
          <cell r="L7306">
            <v>0</v>
          </cell>
          <cell r="M7306">
            <v>0</v>
          </cell>
          <cell r="N7306">
            <v>0</v>
          </cell>
          <cell r="O7306">
            <v>10579</v>
          </cell>
          <cell r="P7306">
            <v>92248</v>
          </cell>
        </row>
        <row r="7307">
          <cell r="A7307" t="str">
            <v>20051212</v>
          </cell>
          <cell r="B7307" t="str">
            <v>0550</v>
          </cell>
          <cell r="C7307" t="str">
            <v>BL RF PRODUCTS</v>
          </cell>
          <cell r="D7307" t="str">
            <v>PL RF ACCESS SYSTEMS</v>
          </cell>
          <cell r="E7307" t="str">
            <v>NI</v>
          </cell>
          <cell r="F7307" t="str">
            <v>FP</v>
          </cell>
          <cell r="G7307" t="str">
            <v>TW10</v>
          </cell>
          <cell r="H7307" t="str">
            <v>IWH (BL Control) PSK</v>
          </cell>
          <cell r="I7307" t="str">
            <v>IWH</v>
          </cell>
          <cell r="J7307">
            <v>108606</v>
          </cell>
          <cell r="K7307">
            <v>0</v>
          </cell>
          <cell r="L7307">
            <v>0</v>
          </cell>
          <cell r="M7307">
            <v>0</v>
          </cell>
          <cell r="N7307">
            <v>0</v>
          </cell>
          <cell r="O7307">
            <v>2450</v>
          </cell>
          <cell r="P7307">
            <v>111056</v>
          </cell>
        </row>
        <row r="7308">
          <cell r="A7308" t="str">
            <v>20051212</v>
          </cell>
          <cell r="B7308" t="str">
            <v>0550</v>
          </cell>
          <cell r="C7308" t="str">
            <v>BL RF PRODUCTS</v>
          </cell>
          <cell r="D7308" t="str">
            <v>PL RF ACCESS SYSTEMS</v>
          </cell>
          <cell r="E7308" t="str">
            <v>NI</v>
          </cell>
          <cell r="F7308" t="str">
            <v>FP</v>
          </cell>
          <cell r="G7308" t="str">
            <v>US00</v>
          </cell>
          <cell r="H7308" t="str">
            <v>RDC NARSO</v>
          </cell>
          <cell r="I7308" t="str">
            <v>RDC</v>
          </cell>
          <cell r="J7308">
            <v>0</v>
          </cell>
          <cell r="K7308">
            <v>0</v>
          </cell>
          <cell r="L7308">
            <v>3806477</v>
          </cell>
          <cell r="M7308">
            <v>0</v>
          </cell>
          <cell r="N7308">
            <v>0</v>
          </cell>
          <cell r="O7308">
            <v>0</v>
          </cell>
          <cell r="P7308">
            <v>3806477</v>
          </cell>
        </row>
        <row r="7309">
          <cell r="A7309" t="str">
            <v>20051212</v>
          </cell>
          <cell r="B7309" t="str">
            <v>0550</v>
          </cell>
          <cell r="C7309" t="str">
            <v>BL RF PRODUCTS</v>
          </cell>
          <cell r="D7309" t="str">
            <v>PL RF ACCESS SYSTEMS</v>
          </cell>
          <cell r="E7309" t="str">
            <v>NI</v>
          </cell>
          <cell r="F7309" t="str">
            <v>XTAL</v>
          </cell>
          <cell r="G7309" t="str">
            <v>all plants</v>
          </cell>
          <cell r="H7309" t="str">
            <v>all descriptions</v>
          </cell>
          <cell r="I7309" t="str">
            <v>all types</v>
          </cell>
          <cell r="J7309">
            <v>1711410</v>
          </cell>
          <cell r="K7309">
            <v>0</v>
          </cell>
          <cell r="L7309">
            <v>0</v>
          </cell>
          <cell r="M7309">
            <v>0</v>
          </cell>
          <cell r="N7309">
            <v>0</v>
          </cell>
          <cell r="O7309">
            <v>551800</v>
          </cell>
          <cell r="P7309">
            <v>2263210</v>
          </cell>
        </row>
        <row r="7310">
          <cell r="A7310" t="str">
            <v>20051212</v>
          </cell>
          <cell r="B7310" t="str">
            <v>0550</v>
          </cell>
          <cell r="C7310" t="str">
            <v>BL RF PRODUCTS</v>
          </cell>
          <cell r="D7310" t="str">
            <v>PL RF ACCESS SYSTEMS</v>
          </cell>
          <cell r="E7310" t="str">
            <v>NI</v>
          </cell>
          <cell r="F7310" t="str">
            <v>XTAL</v>
          </cell>
          <cell r="G7310" t="str">
            <v>all plants</v>
          </cell>
          <cell r="H7310" t="str">
            <v>all descriptions</v>
          </cell>
          <cell r="I7310" t="str">
            <v>MFG</v>
          </cell>
          <cell r="J7310">
            <v>1711410</v>
          </cell>
          <cell r="K7310">
            <v>0</v>
          </cell>
          <cell r="L7310">
            <v>0</v>
          </cell>
          <cell r="M7310">
            <v>0</v>
          </cell>
          <cell r="N7310">
            <v>0</v>
          </cell>
          <cell r="O7310">
            <v>551800</v>
          </cell>
          <cell r="P7310">
            <v>2263210</v>
          </cell>
        </row>
        <row r="7311">
          <cell r="A7311" t="str">
            <v>20051212</v>
          </cell>
          <cell r="B7311" t="str">
            <v>0550</v>
          </cell>
          <cell r="C7311" t="str">
            <v>BL RF PRODUCTS</v>
          </cell>
          <cell r="D7311" t="str">
            <v>PL RF ACCESS SYSTEMS</v>
          </cell>
          <cell r="E7311" t="str">
            <v>NI</v>
          </cell>
          <cell r="F7311" t="str">
            <v>XTAL</v>
          </cell>
          <cell r="G7311" t="str">
            <v>TH70</v>
          </cell>
          <cell r="H7311" t="str">
            <v>AT PST</v>
          </cell>
          <cell r="I7311" t="str">
            <v>MFG</v>
          </cell>
          <cell r="J7311">
            <v>292604</v>
          </cell>
          <cell r="K7311">
            <v>0</v>
          </cell>
          <cell r="L7311">
            <v>0</v>
          </cell>
          <cell r="M7311">
            <v>0</v>
          </cell>
          <cell r="N7311">
            <v>0</v>
          </cell>
          <cell r="O7311">
            <v>0</v>
          </cell>
          <cell r="P7311">
            <v>292604</v>
          </cell>
        </row>
        <row r="7312">
          <cell r="A7312" t="str">
            <v>20051212</v>
          </cell>
          <cell r="B7312" t="str">
            <v>0550</v>
          </cell>
          <cell r="C7312" t="str">
            <v>BL RF PRODUCTS</v>
          </cell>
          <cell r="D7312" t="str">
            <v>PL RF ACCESS SYSTEMS</v>
          </cell>
          <cell r="E7312" t="str">
            <v>NI</v>
          </cell>
          <cell r="F7312" t="str">
            <v>XTAL</v>
          </cell>
          <cell r="G7312" t="str">
            <v>TW70</v>
          </cell>
          <cell r="H7312" t="str">
            <v>AT PSK</v>
          </cell>
          <cell r="I7312" t="str">
            <v>MFG</v>
          </cell>
          <cell r="J7312">
            <v>1418806</v>
          </cell>
          <cell r="K7312">
            <v>0</v>
          </cell>
          <cell r="L7312">
            <v>0</v>
          </cell>
          <cell r="M7312">
            <v>0</v>
          </cell>
          <cell r="N7312">
            <v>0</v>
          </cell>
          <cell r="O7312">
            <v>551800</v>
          </cell>
          <cell r="P7312">
            <v>1970606</v>
          </cell>
        </row>
        <row r="7313">
          <cell r="A7313" t="str">
            <v>20051212</v>
          </cell>
          <cell r="B7313" t="str">
            <v>0550</v>
          </cell>
          <cell r="C7313" t="str">
            <v>BL RF PRODUCTS</v>
          </cell>
          <cell r="D7313" t="str">
            <v>PL RF ACCESS SYSTEMS</v>
          </cell>
          <cell r="E7313" t="str">
            <v>NI-OLD</v>
          </cell>
          <cell r="F7313" t="str">
            <v>all categories</v>
          </cell>
          <cell r="G7313" t="str">
            <v>all plants</v>
          </cell>
          <cell r="H7313" t="str">
            <v>all descriptions</v>
          </cell>
          <cell r="I7313" t="str">
            <v>IWH</v>
          </cell>
          <cell r="J7313">
            <v>3560</v>
          </cell>
          <cell r="K7313">
            <v>0</v>
          </cell>
          <cell r="L7313">
            <v>0</v>
          </cell>
          <cell r="M7313">
            <v>0</v>
          </cell>
          <cell r="N7313">
            <v>0</v>
          </cell>
          <cell r="O7313">
            <v>0</v>
          </cell>
          <cell r="P7313">
            <v>3560</v>
          </cell>
        </row>
        <row r="7314">
          <cell r="A7314" t="str">
            <v>20051212</v>
          </cell>
          <cell r="B7314" t="str">
            <v>0550</v>
          </cell>
          <cell r="C7314" t="str">
            <v>BL RF PRODUCTS</v>
          </cell>
          <cell r="D7314" t="str">
            <v>PL RF ACCESS SYSTEMS</v>
          </cell>
          <cell r="E7314" t="str">
            <v>NI-OLD</v>
          </cell>
          <cell r="F7314" t="str">
            <v>all categories</v>
          </cell>
          <cell r="G7314" t="str">
            <v>all plants</v>
          </cell>
          <cell r="H7314" t="str">
            <v>all descriptions</v>
          </cell>
          <cell r="I7314" t="str">
            <v>all types</v>
          </cell>
          <cell r="J7314">
            <v>2500788</v>
          </cell>
          <cell r="K7314">
            <v>0</v>
          </cell>
          <cell r="L7314">
            <v>14200</v>
          </cell>
          <cell r="M7314">
            <v>0</v>
          </cell>
          <cell r="N7314">
            <v>180</v>
          </cell>
          <cell r="O7314">
            <v>174578</v>
          </cell>
          <cell r="P7314">
            <v>2689746</v>
          </cell>
        </row>
        <row r="7315">
          <cell r="A7315" t="str">
            <v>20051212</v>
          </cell>
          <cell r="B7315" t="str">
            <v>0550</v>
          </cell>
          <cell r="C7315" t="str">
            <v>BL RF PRODUCTS</v>
          </cell>
          <cell r="D7315" t="str">
            <v>PL RF ACCESS SYSTEMS</v>
          </cell>
          <cell r="E7315" t="str">
            <v>NI-OLD</v>
          </cell>
          <cell r="F7315" t="str">
            <v>all categories</v>
          </cell>
          <cell r="G7315" t="str">
            <v>all plants</v>
          </cell>
          <cell r="H7315" t="str">
            <v>all descriptions</v>
          </cell>
          <cell r="I7315" t="str">
            <v>TRN</v>
          </cell>
          <cell r="J7315">
            <v>0</v>
          </cell>
          <cell r="K7315">
            <v>0</v>
          </cell>
          <cell r="L7315">
            <v>0</v>
          </cell>
          <cell r="M7315">
            <v>0</v>
          </cell>
          <cell r="N7315">
            <v>180</v>
          </cell>
          <cell r="O7315">
            <v>180</v>
          </cell>
          <cell r="P7315">
            <v>360</v>
          </cell>
        </row>
        <row r="7316">
          <cell r="A7316" t="str">
            <v>20051212</v>
          </cell>
          <cell r="B7316" t="str">
            <v>0550</v>
          </cell>
          <cell r="C7316" t="str">
            <v>BL RF PRODUCTS</v>
          </cell>
          <cell r="D7316" t="str">
            <v>PL RF ACCESS SYSTEMS</v>
          </cell>
          <cell r="E7316" t="str">
            <v>NI-OLD</v>
          </cell>
          <cell r="F7316" t="str">
            <v>all categories</v>
          </cell>
          <cell r="G7316" t="str">
            <v>all plants</v>
          </cell>
          <cell r="H7316" t="str">
            <v>all descriptions</v>
          </cell>
          <cell r="I7316" t="str">
            <v>RDC</v>
          </cell>
          <cell r="J7316">
            <v>800</v>
          </cell>
          <cell r="K7316">
            <v>0</v>
          </cell>
          <cell r="L7316">
            <v>14200</v>
          </cell>
          <cell r="M7316">
            <v>0</v>
          </cell>
          <cell r="N7316">
            <v>0</v>
          </cell>
          <cell r="O7316">
            <v>1750</v>
          </cell>
          <cell r="P7316">
            <v>16750</v>
          </cell>
        </row>
        <row r="7317">
          <cell r="A7317" t="str">
            <v>20051212</v>
          </cell>
          <cell r="B7317" t="str">
            <v>0550</v>
          </cell>
          <cell r="C7317" t="str">
            <v>BL RF PRODUCTS</v>
          </cell>
          <cell r="D7317" t="str">
            <v>PL RF ACCESS SYSTEMS</v>
          </cell>
          <cell r="E7317" t="str">
            <v>NI-OLD</v>
          </cell>
          <cell r="F7317" t="str">
            <v>all categories</v>
          </cell>
          <cell r="G7317" t="str">
            <v>all plants</v>
          </cell>
          <cell r="H7317" t="str">
            <v>all descriptions</v>
          </cell>
          <cell r="I7317" t="str">
            <v>MFG</v>
          </cell>
          <cell r="J7317">
            <v>2496428</v>
          </cell>
          <cell r="K7317">
            <v>0</v>
          </cell>
          <cell r="L7317">
            <v>0</v>
          </cell>
          <cell r="M7317">
            <v>0</v>
          </cell>
          <cell r="N7317">
            <v>0</v>
          </cell>
          <cell r="O7317">
            <v>172648</v>
          </cell>
          <cell r="P7317">
            <v>2669076</v>
          </cell>
        </row>
        <row r="7318">
          <cell r="A7318" t="str">
            <v>20051212</v>
          </cell>
          <cell r="B7318" t="str">
            <v>0550</v>
          </cell>
          <cell r="C7318" t="str">
            <v>BL RF PRODUCTS</v>
          </cell>
          <cell r="D7318" t="str">
            <v>PL RF ACCESS SYSTEMS</v>
          </cell>
          <cell r="E7318" t="str">
            <v>NI-OLD</v>
          </cell>
          <cell r="F7318" t="str">
            <v>all categories</v>
          </cell>
          <cell r="G7318" t="str">
            <v>HK00</v>
          </cell>
          <cell r="H7318" t="str">
            <v>RDC APSH</v>
          </cell>
          <cell r="I7318" t="str">
            <v>RDC</v>
          </cell>
          <cell r="J7318">
            <v>0</v>
          </cell>
          <cell r="K7318">
            <v>0</v>
          </cell>
          <cell r="L7318">
            <v>2500</v>
          </cell>
          <cell r="M7318">
            <v>0</v>
          </cell>
          <cell r="N7318">
            <v>0</v>
          </cell>
          <cell r="O7318">
            <v>0</v>
          </cell>
          <cell r="P7318">
            <v>2500</v>
          </cell>
        </row>
        <row r="7319">
          <cell r="A7319" t="str">
            <v>20051212</v>
          </cell>
          <cell r="B7319" t="str">
            <v>0550</v>
          </cell>
          <cell r="C7319" t="str">
            <v>BL RF PRODUCTS</v>
          </cell>
          <cell r="D7319" t="str">
            <v>PL RF ACCESS SYSTEMS</v>
          </cell>
          <cell r="E7319" t="str">
            <v>NI-OLD</v>
          </cell>
          <cell r="F7319" t="str">
            <v>all categories</v>
          </cell>
          <cell r="G7319" t="str">
            <v>NL00</v>
          </cell>
          <cell r="H7319" t="str">
            <v>UPS SCS Nederland BV (Hal B)</v>
          </cell>
          <cell r="I7319" t="str">
            <v>RDC</v>
          </cell>
          <cell r="J7319">
            <v>800</v>
          </cell>
          <cell r="K7319">
            <v>0</v>
          </cell>
          <cell r="L7319">
            <v>0</v>
          </cell>
          <cell r="M7319">
            <v>0</v>
          </cell>
          <cell r="N7319">
            <v>0</v>
          </cell>
          <cell r="O7319">
            <v>0</v>
          </cell>
          <cell r="P7319">
            <v>800</v>
          </cell>
        </row>
        <row r="7320">
          <cell r="A7320" t="str">
            <v>20051212</v>
          </cell>
          <cell r="B7320" t="str">
            <v>0550</v>
          </cell>
          <cell r="C7320" t="str">
            <v>BL RF PRODUCTS</v>
          </cell>
          <cell r="D7320" t="str">
            <v>PL RF ACCESS SYSTEMS</v>
          </cell>
          <cell r="E7320" t="str">
            <v>NI-OLD</v>
          </cell>
          <cell r="F7320" t="str">
            <v>all categories</v>
          </cell>
          <cell r="G7320" t="str">
            <v>NL79</v>
          </cell>
          <cell r="H7320" t="str">
            <v>Test IPON Nijmegen</v>
          </cell>
          <cell r="I7320" t="str">
            <v>MFG</v>
          </cell>
          <cell r="J7320">
            <v>0</v>
          </cell>
          <cell r="K7320">
            <v>0</v>
          </cell>
          <cell r="L7320">
            <v>0</v>
          </cell>
          <cell r="M7320">
            <v>0</v>
          </cell>
          <cell r="N7320">
            <v>0</v>
          </cell>
          <cell r="O7320">
            <v>8023</v>
          </cell>
          <cell r="P7320">
            <v>8023</v>
          </cell>
        </row>
        <row r="7321">
          <cell r="A7321" t="str">
            <v>20051212</v>
          </cell>
          <cell r="B7321" t="str">
            <v>0550</v>
          </cell>
          <cell r="C7321" t="str">
            <v>BL RF PRODUCTS</v>
          </cell>
          <cell r="D7321" t="str">
            <v>PL RF ACCESS SYSTEMS</v>
          </cell>
          <cell r="E7321" t="str">
            <v>NI-OLD</v>
          </cell>
          <cell r="F7321" t="str">
            <v>all categories</v>
          </cell>
          <cell r="G7321" t="str">
            <v>PH10</v>
          </cell>
          <cell r="H7321" t="str">
            <v>IWH (BL Control) PSC</v>
          </cell>
          <cell r="I7321" t="str">
            <v>IWH</v>
          </cell>
          <cell r="J7321">
            <v>660</v>
          </cell>
          <cell r="K7321">
            <v>0</v>
          </cell>
          <cell r="L7321">
            <v>0</v>
          </cell>
          <cell r="M7321">
            <v>0</v>
          </cell>
          <cell r="N7321">
            <v>0</v>
          </cell>
          <cell r="O7321">
            <v>0</v>
          </cell>
          <cell r="P7321">
            <v>660</v>
          </cell>
        </row>
        <row r="7322">
          <cell r="A7322" t="str">
            <v>20051212</v>
          </cell>
          <cell r="B7322" t="str">
            <v>0550</v>
          </cell>
          <cell r="C7322" t="str">
            <v>BL RF PRODUCTS</v>
          </cell>
          <cell r="D7322" t="str">
            <v>PL RF ACCESS SYSTEMS</v>
          </cell>
          <cell r="E7322" t="str">
            <v>NI-OLD</v>
          </cell>
          <cell r="F7322" t="str">
            <v>all categories</v>
          </cell>
          <cell r="G7322" t="str">
            <v>PH71</v>
          </cell>
          <cell r="H7322" t="str">
            <v>AT PSC</v>
          </cell>
          <cell r="I7322" t="str">
            <v>MFG</v>
          </cell>
          <cell r="J7322">
            <v>99838</v>
          </cell>
          <cell r="K7322">
            <v>0</v>
          </cell>
          <cell r="L7322">
            <v>0</v>
          </cell>
          <cell r="M7322">
            <v>0</v>
          </cell>
          <cell r="N7322">
            <v>0</v>
          </cell>
          <cell r="O7322">
            <v>14881</v>
          </cell>
          <cell r="P7322">
            <v>114719</v>
          </cell>
        </row>
        <row r="7323">
          <cell r="A7323" t="str">
            <v>20051212</v>
          </cell>
          <cell r="B7323" t="str">
            <v>0550</v>
          </cell>
          <cell r="C7323" t="str">
            <v>BL RF PRODUCTS</v>
          </cell>
          <cell r="D7323" t="str">
            <v>PL RF ACCESS SYSTEMS</v>
          </cell>
          <cell r="E7323" t="str">
            <v>NI-OLD</v>
          </cell>
          <cell r="F7323" t="str">
            <v>all categories</v>
          </cell>
          <cell r="G7323" t="str">
            <v>TH70</v>
          </cell>
          <cell r="H7323" t="str">
            <v>AT PST</v>
          </cell>
          <cell r="I7323" t="str">
            <v>MFG</v>
          </cell>
          <cell r="J7323">
            <v>23212</v>
          </cell>
          <cell r="K7323">
            <v>0</v>
          </cell>
          <cell r="L7323">
            <v>0</v>
          </cell>
          <cell r="M7323">
            <v>0</v>
          </cell>
          <cell r="N7323">
            <v>0</v>
          </cell>
          <cell r="O7323">
            <v>149744</v>
          </cell>
          <cell r="P7323">
            <v>172956</v>
          </cell>
        </row>
        <row r="7324">
          <cell r="A7324" t="str">
            <v>20051212</v>
          </cell>
          <cell r="B7324" t="str">
            <v>0550</v>
          </cell>
          <cell r="C7324" t="str">
            <v>BL RF PRODUCTS</v>
          </cell>
          <cell r="D7324" t="str">
            <v>PL RF ACCESS SYSTEMS</v>
          </cell>
          <cell r="E7324" t="str">
            <v>NI-OLD</v>
          </cell>
          <cell r="F7324" t="str">
            <v>all categories</v>
          </cell>
          <cell r="G7324" t="str">
            <v>TW10</v>
          </cell>
          <cell r="H7324" t="str">
            <v>IWH (BL Control) PSK</v>
          </cell>
          <cell r="I7324" t="str">
            <v>IWH</v>
          </cell>
          <cell r="J7324">
            <v>2900</v>
          </cell>
          <cell r="K7324">
            <v>0</v>
          </cell>
          <cell r="L7324">
            <v>0</v>
          </cell>
          <cell r="M7324">
            <v>0</v>
          </cell>
          <cell r="N7324">
            <v>0</v>
          </cell>
          <cell r="O7324">
            <v>0</v>
          </cell>
          <cell r="P7324">
            <v>2900</v>
          </cell>
        </row>
        <row r="7325">
          <cell r="A7325" t="str">
            <v>20051212</v>
          </cell>
          <cell r="B7325" t="str">
            <v>0550</v>
          </cell>
          <cell r="C7325" t="str">
            <v>BL RF PRODUCTS</v>
          </cell>
          <cell r="D7325" t="str">
            <v>PL RF ACCESS SYSTEMS</v>
          </cell>
          <cell r="E7325" t="str">
            <v>NI-OLD</v>
          </cell>
          <cell r="F7325" t="str">
            <v>all categories</v>
          </cell>
          <cell r="G7325" t="str">
            <v>TW70</v>
          </cell>
          <cell r="H7325" t="str">
            <v>AT PSK</v>
          </cell>
          <cell r="I7325" t="str">
            <v>MFG</v>
          </cell>
          <cell r="J7325">
            <v>2373378</v>
          </cell>
          <cell r="K7325">
            <v>0</v>
          </cell>
          <cell r="L7325">
            <v>0</v>
          </cell>
          <cell r="M7325">
            <v>0</v>
          </cell>
          <cell r="N7325">
            <v>0</v>
          </cell>
          <cell r="O7325">
            <v>0</v>
          </cell>
          <cell r="P7325">
            <v>2373378</v>
          </cell>
        </row>
        <row r="7326">
          <cell r="A7326" t="str">
            <v>20051212</v>
          </cell>
          <cell r="B7326" t="str">
            <v>0550</v>
          </cell>
          <cell r="C7326" t="str">
            <v>BL RF PRODUCTS</v>
          </cell>
          <cell r="D7326" t="str">
            <v>PL RF ACCESS SYSTEMS</v>
          </cell>
          <cell r="E7326" t="str">
            <v>NI-OLD</v>
          </cell>
          <cell r="F7326" t="str">
            <v>all categories</v>
          </cell>
          <cell r="G7326" t="str">
            <v>US00</v>
          </cell>
          <cell r="H7326" t="str">
            <v>RDC NARSO</v>
          </cell>
          <cell r="I7326" t="str">
            <v>RDC</v>
          </cell>
          <cell r="J7326">
            <v>0</v>
          </cell>
          <cell r="K7326">
            <v>0</v>
          </cell>
          <cell r="L7326">
            <v>11700</v>
          </cell>
          <cell r="M7326">
            <v>0</v>
          </cell>
          <cell r="N7326">
            <v>0</v>
          </cell>
          <cell r="O7326">
            <v>1750</v>
          </cell>
          <cell r="P7326">
            <v>13450</v>
          </cell>
        </row>
        <row r="7327">
          <cell r="A7327" t="str">
            <v>20051212</v>
          </cell>
          <cell r="B7327" t="str">
            <v>0550</v>
          </cell>
          <cell r="C7327" t="str">
            <v>BL RF PRODUCTS</v>
          </cell>
          <cell r="D7327" t="str">
            <v>PL RF ACCESS SYSTEMS</v>
          </cell>
          <cell r="E7327" t="str">
            <v>NI-OLD</v>
          </cell>
          <cell r="F7327" t="str">
            <v>all categories</v>
          </cell>
          <cell r="G7327" t="str">
            <v>US01</v>
          </cell>
          <cell r="H7327" t="str">
            <v>TRN NA</v>
          </cell>
          <cell r="I7327" t="str">
            <v>TRN</v>
          </cell>
          <cell r="J7327">
            <v>0</v>
          </cell>
          <cell r="K7327">
            <v>0</v>
          </cell>
          <cell r="L7327">
            <v>0</v>
          </cell>
          <cell r="M7327">
            <v>0</v>
          </cell>
          <cell r="N7327">
            <v>180</v>
          </cell>
          <cell r="O7327">
            <v>180</v>
          </cell>
          <cell r="P7327">
            <v>360</v>
          </cell>
        </row>
        <row r="7328">
          <cell r="A7328" t="str">
            <v>20051212</v>
          </cell>
          <cell r="B7328" t="str">
            <v>0550</v>
          </cell>
          <cell r="C7328" t="str">
            <v>BL RF PRODUCTS</v>
          </cell>
          <cell r="D7328" t="str">
            <v>PL RF ACCESS SYSTEMS</v>
          </cell>
          <cell r="E7328" t="str">
            <v>NI-OLD</v>
          </cell>
          <cell r="F7328" t="str">
            <v>FP</v>
          </cell>
          <cell r="G7328" t="str">
            <v>all plants</v>
          </cell>
          <cell r="H7328" t="str">
            <v>all descriptions</v>
          </cell>
          <cell r="I7328" t="str">
            <v>all types</v>
          </cell>
          <cell r="J7328">
            <v>4360</v>
          </cell>
          <cell r="K7328">
            <v>0</v>
          </cell>
          <cell r="L7328">
            <v>14200</v>
          </cell>
          <cell r="M7328">
            <v>0</v>
          </cell>
          <cell r="N7328">
            <v>180</v>
          </cell>
          <cell r="O7328">
            <v>9930</v>
          </cell>
          <cell r="P7328">
            <v>28670</v>
          </cell>
        </row>
        <row r="7329">
          <cell r="A7329" t="str">
            <v>20051212</v>
          </cell>
          <cell r="B7329" t="str">
            <v>0550</v>
          </cell>
          <cell r="C7329" t="str">
            <v>BL RF PRODUCTS</v>
          </cell>
          <cell r="D7329" t="str">
            <v>PL RF ACCESS SYSTEMS</v>
          </cell>
          <cell r="E7329" t="str">
            <v>NI-OLD</v>
          </cell>
          <cell r="F7329" t="str">
            <v>FP</v>
          </cell>
          <cell r="G7329" t="str">
            <v>all plants</v>
          </cell>
          <cell r="H7329" t="str">
            <v>all descriptions</v>
          </cell>
          <cell r="I7329" t="str">
            <v>RDC</v>
          </cell>
          <cell r="J7329">
            <v>800</v>
          </cell>
          <cell r="K7329">
            <v>0</v>
          </cell>
          <cell r="L7329">
            <v>14200</v>
          </cell>
          <cell r="M7329">
            <v>0</v>
          </cell>
          <cell r="N7329">
            <v>0</v>
          </cell>
          <cell r="O7329">
            <v>1750</v>
          </cell>
          <cell r="P7329">
            <v>16750</v>
          </cell>
        </row>
        <row r="7330">
          <cell r="A7330" t="str">
            <v>20051212</v>
          </cell>
          <cell r="B7330" t="str">
            <v>0550</v>
          </cell>
          <cell r="C7330" t="str">
            <v>BL RF PRODUCTS</v>
          </cell>
          <cell r="D7330" t="str">
            <v>PL RF ACCESS SYSTEMS</v>
          </cell>
          <cell r="E7330" t="str">
            <v>NI-OLD</v>
          </cell>
          <cell r="F7330" t="str">
            <v>FP</v>
          </cell>
          <cell r="G7330" t="str">
            <v>all plants</v>
          </cell>
          <cell r="H7330" t="str">
            <v>all descriptions</v>
          </cell>
          <cell r="I7330" t="str">
            <v>IWH</v>
          </cell>
          <cell r="J7330">
            <v>3560</v>
          </cell>
          <cell r="K7330">
            <v>0</v>
          </cell>
          <cell r="L7330">
            <v>0</v>
          </cell>
          <cell r="M7330">
            <v>0</v>
          </cell>
          <cell r="N7330">
            <v>0</v>
          </cell>
          <cell r="O7330">
            <v>0</v>
          </cell>
          <cell r="P7330">
            <v>3560</v>
          </cell>
        </row>
        <row r="7331">
          <cell r="A7331" t="str">
            <v>20051212</v>
          </cell>
          <cell r="B7331" t="str">
            <v>0550</v>
          </cell>
          <cell r="C7331" t="str">
            <v>BL RF PRODUCTS</v>
          </cell>
          <cell r="D7331" t="str">
            <v>PL RF ACCESS SYSTEMS</v>
          </cell>
          <cell r="E7331" t="str">
            <v>NI-OLD</v>
          </cell>
          <cell r="F7331" t="str">
            <v>FP</v>
          </cell>
          <cell r="G7331" t="str">
            <v>all plants</v>
          </cell>
          <cell r="H7331" t="str">
            <v>all descriptions</v>
          </cell>
          <cell r="I7331" t="str">
            <v>TRN</v>
          </cell>
          <cell r="J7331">
            <v>0</v>
          </cell>
          <cell r="K7331">
            <v>0</v>
          </cell>
          <cell r="L7331">
            <v>0</v>
          </cell>
          <cell r="M7331">
            <v>0</v>
          </cell>
          <cell r="N7331">
            <v>180</v>
          </cell>
          <cell r="O7331">
            <v>180</v>
          </cell>
          <cell r="P7331">
            <v>360</v>
          </cell>
        </row>
        <row r="7332">
          <cell r="A7332" t="str">
            <v>20051212</v>
          </cell>
          <cell r="B7332" t="str">
            <v>0550</v>
          </cell>
          <cell r="C7332" t="str">
            <v>BL RF PRODUCTS</v>
          </cell>
          <cell r="D7332" t="str">
            <v>PL RF ACCESS SYSTEMS</v>
          </cell>
          <cell r="E7332" t="str">
            <v>NI-OLD</v>
          </cell>
          <cell r="F7332" t="str">
            <v>FP</v>
          </cell>
          <cell r="G7332" t="str">
            <v>all plants</v>
          </cell>
          <cell r="H7332" t="str">
            <v>all descriptions</v>
          </cell>
          <cell r="I7332" t="str">
            <v>MFG</v>
          </cell>
          <cell r="J7332">
            <v>0</v>
          </cell>
          <cell r="K7332">
            <v>0</v>
          </cell>
          <cell r="L7332">
            <v>0</v>
          </cell>
          <cell r="M7332">
            <v>0</v>
          </cell>
          <cell r="N7332">
            <v>0</v>
          </cell>
          <cell r="O7332">
            <v>8000</v>
          </cell>
          <cell r="P7332">
            <v>8000</v>
          </cell>
        </row>
        <row r="7333">
          <cell r="A7333" t="str">
            <v>20051212</v>
          </cell>
          <cell r="B7333" t="str">
            <v>0550</v>
          </cell>
          <cell r="C7333" t="str">
            <v>BL RF PRODUCTS</v>
          </cell>
          <cell r="D7333" t="str">
            <v>PL RF ACCESS SYSTEMS</v>
          </cell>
          <cell r="E7333" t="str">
            <v>NI-OLD</v>
          </cell>
          <cell r="F7333" t="str">
            <v>FP</v>
          </cell>
          <cell r="G7333" t="str">
            <v>HK00</v>
          </cell>
          <cell r="H7333" t="str">
            <v>RDC APSH</v>
          </cell>
          <cell r="I7333" t="str">
            <v>RDC</v>
          </cell>
          <cell r="J7333">
            <v>0</v>
          </cell>
          <cell r="K7333">
            <v>0</v>
          </cell>
          <cell r="L7333">
            <v>2500</v>
          </cell>
          <cell r="M7333">
            <v>0</v>
          </cell>
          <cell r="N7333">
            <v>0</v>
          </cell>
          <cell r="O7333">
            <v>0</v>
          </cell>
          <cell r="P7333">
            <v>2500</v>
          </cell>
        </row>
        <row r="7334">
          <cell r="A7334" t="str">
            <v>20051212</v>
          </cell>
          <cell r="B7334" t="str">
            <v>0550</v>
          </cell>
          <cell r="C7334" t="str">
            <v>BL RF PRODUCTS</v>
          </cell>
          <cell r="D7334" t="str">
            <v>PL RF ACCESS SYSTEMS</v>
          </cell>
          <cell r="E7334" t="str">
            <v>NI-OLD</v>
          </cell>
          <cell r="F7334" t="str">
            <v>FP</v>
          </cell>
          <cell r="G7334" t="str">
            <v>NL00</v>
          </cell>
          <cell r="H7334" t="str">
            <v>UPS SCS Nederland BV (Hal B)</v>
          </cell>
          <cell r="I7334" t="str">
            <v>RDC</v>
          </cell>
          <cell r="J7334">
            <v>800</v>
          </cell>
          <cell r="K7334">
            <v>0</v>
          </cell>
          <cell r="L7334">
            <v>0</v>
          </cell>
          <cell r="M7334">
            <v>0</v>
          </cell>
          <cell r="N7334">
            <v>0</v>
          </cell>
          <cell r="O7334">
            <v>0</v>
          </cell>
          <cell r="P7334">
            <v>800</v>
          </cell>
        </row>
        <row r="7335">
          <cell r="A7335" t="str">
            <v>20051212</v>
          </cell>
          <cell r="B7335" t="str">
            <v>0550</v>
          </cell>
          <cell r="C7335" t="str">
            <v>BL RF PRODUCTS</v>
          </cell>
          <cell r="D7335" t="str">
            <v>PL RF ACCESS SYSTEMS</v>
          </cell>
          <cell r="E7335" t="str">
            <v>NI-OLD</v>
          </cell>
          <cell r="F7335" t="str">
            <v>FP</v>
          </cell>
          <cell r="G7335" t="str">
            <v>NL79</v>
          </cell>
          <cell r="H7335" t="str">
            <v>Test IPON Nijmegen</v>
          </cell>
          <cell r="I7335" t="str">
            <v>MFG</v>
          </cell>
          <cell r="J7335">
            <v>0</v>
          </cell>
          <cell r="K7335">
            <v>0</v>
          </cell>
          <cell r="L7335">
            <v>0</v>
          </cell>
          <cell r="M7335">
            <v>0</v>
          </cell>
          <cell r="N7335">
            <v>0</v>
          </cell>
          <cell r="O7335">
            <v>8000</v>
          </cell>
          <cell r="P7335">
            <v>8000</v>
          </cell>
        </row>
        <row r="7336">
          <cell r="A7336" t="str">
            <v>20051212</v>
          </cell>
          <cell r="B7336" t="str">
            <v>0550</v>
          </cell>
          <cell r="C7336" t="str">
            <v>BL RF PRODUCTS</v>
          </cell>
          <cell r="D7336" t="str">
            <v>PL RF ACCESS SYSTEMS</v>
          </cell>
          <cell r="E7336" t="str">
            <v>NI-OLD</v>
          </cell>
          <cell r="F7336" t="str">
            <v>FP</v>
          </cell>
          <cell r="G7336" t="str">
            <v>PH10</v>
          </cell>
          <cell r="H7336" t="str">
            <v>IWH (BL Control) PSC</v>
          </cell>
          <cell r="I7336" t="str">
            <v>IWH</v>
          </cell>
          <cell r="J7336">
            <v>660</v>
          </cell>
          <cell r="K7336">
            <v>0</v>
          </cell>
          <cell r="L7336">
            <v>0</v>
          </cell>
          <cell r="M7336">
            <v>0</v>
          </cell>
          <cell r="N7336">
            <v>0</v>
          </cell>
          <cell r="O7336">
            <v>0</v>
          </cell>
          <cell r="P7336">
            <v>660</v>
          </cell>
        </row>
        <row r="7337">
          <cell r="A7337" t="str">
            <v>20051212</v>
          </cell>
          <cell r="B7337" t="str">
            <v>0550</v>
          </cell>
          <cell r="C7337" t="str">
            <v>BL RF PRODUCTS</v>
          </cell>
          <cell r="D7337" t="str">
            <v>PL RF ACCESS SYSTEMS</v>
          </cell>
          <cell r="E7337" t="str">
            <v>NI-OLD</v>
          </cell>
          <cell r="F7337" t="str">
            <v>FP</v>
          </cell>
          <cell r="G7337" t="str">
            <v>TW10</v>
          </cell>
          <cell r="H7337" t="str">
            <v>IWH (BL Control) PSK</v>
          </cell>
          <cell r="I7337" t="str">
            <v>IWH</v>
          </cell>
          <cell r="J7337">
            <v>2900</v>
          </cell>
          <cell r="K7337">
            <v>0</v>
          </cell>
          <cell r="L7337">
            <v>0</v>
          </cell>
          <cell r="M7337">
            <v>0</v>
          </cell>
          <cell r="N7337">
            <v>0</v>
          </cell>
          <cell r="O7337">
            <v>0</v>
          </cell>
          <cell r="P7337">
            <v>2900</v>
          </cell>
        </row>
        <row r="7338">
          <cell r="A7338" t="str">
            <v>20051212</v>
          </cell>
          <cell r="B7338" t="str">
            <v>0550</v>
          </cell>
          <cell r="C7338" t="str">
            <v>BL RF PRODUCTS</v>
          </cell>
          <cell r="D7338" t="str">
            <v>PL RF ACCESS SYSTEMS</v>
          </cell>
          <cell r="E7338" t="str">
            <v>NI-OLD</v>
          </cell>
          <cell r="F7338" t="str">
            <v>FP</v>
          </cell>
          <cell r="G7338" t="str">
            <v>US00</v>
          </cell>
          <cell r="H7338" t="str">
            <v>RDC NARSO</v>
          </cell>
          <cell r="I7338" t="str">
            <v>RDC</v>
          </cell>
          <cell r="J7338">
            <v>0</v>
          </cell>
          <cell r="K7338">
            <v>0</v>
          </cell>
          <cell r="L7338">
            <v>11700</v>
          </cell>
          <cell r="M7338">
            <v>0</v>
          </cell>
          <cell r="N7338">
            <v>0</v>
          </cell>
          <cell r="O7338">
            <v>1750</v>
          </cell>
          <cell r="P7338">
            <v>13450</v>
          </cell>
        </row>
        <row r="7339">
          <cell r="A7339" t="str">
            <v>20051212</v>
          </cell>
          <cell r="B7339" t="str">
            <v>0550</v>
          </cell>
          <cell r="C7339" t="str">
            <v>BL RF PRODUCTS</v>
          </cell>
          <cell r="D7339" t="str">
            <v>PL RF ACCESS SYSTEMS</v>
          </cell>
          <cell r="E7339" t="str">
            <v>NI-OLD</v>
          </cell>
          <cell r="F7339" t="str">
            <v>FP</v>
          </cell>
          <cell r="G7339" t="str">
            <v>US01</v>
          </cell>
          <cell r="H7339" t="str">
            <v>TRN NA</v>
          </cell>
          <cell r="I7339" t="str">
            <v>TRN</v>
          </cell>
          <cell r="J7339">
            <v>0</v>
          </cell>
          <cell r="K7339">
            <v>0</v>
          </cell>
          <cell r="L7339">
            <v>0</v>
          </cell>
          <cell r="M7339">
            <v>0</v>
          </cell>
          <cell r="N7339">
            <v>180</v>
          </cell>
          <cell r="O7339">
            <v>180</v>
          </cell>
          <cell r="P7339">
            <v>360</v>
          </cell>
        </row>
        <row r="7340">
          <cell r="A7340" t="str">
            <v>20051212</v>
          </cell>
          <cell r="B7340" t="str">
            <v>0550</v>
          </cell>
          <cell r="C7340" t="str">
            <v>BL RF PRODUCTS</v>
          </cell>
          <cell r="D7340" t="str">
            <v>PL RF ACCESS SYSTEMS</v>
          </cell>
          <cell r="E7340" t="str">
            <v>NI-OLD</v>
          </cell>
          <cell r="F7340" t="str">
            <v>WAFER</v>
          </cell>
          <cell r="G7340" t="str">
            <v>all plants</v>
          </cell>
          <cell r="H7340" t="str">
            <v>all descriptions</v>
          </cell>
          <cell r="I7340" t="str">
            <v>all types</v>
          </cell>
          <cell r="J7340">
            <v>0</v>
          </cell>
          <cell r="K7340">
            <v>0</v>
          </cell>
          <cell r="L7340">
            <v>0</v>
          </cell>
          <cell r="M7340">
            <v>0</v>
          </cell>
          <cell r="N7340">
            <v>0</v>
          </cell>
          <cell r="O7340">
            <v>23</v>
          </cell>
          <cell r="P7340">
            <v>23</v>
          </cell>
        </row>
        <row r="7341">
          <cell r="A7341" t="str">
            <v>20051212</v>
          </cell>
          <cell r="B7341" t="str">
            <v>0550</v>
          </cell>
          <cell r="C7341" t="str">
            <v>BL RF PRODUCTS</v>
          </cell>
          <cell r="D7341" t="str">
            <v>PL RF ACCESS SYSTEMS</v>
          </cell>
          <cell r="E7341" t="str">
            <v>NI-OLD</v>
          </cell>
          <cell r="F7341" t="str">
            <v>WAFER</v>
          </cell>
          <cell r="G7341" t="str">
            <v>all plants</v>
          </cell>
          <cell r="H7341" t="str">
            <v>all descriptions</v>
          </cell>
          <cell r="I7341" t="str">
            <v>MFG</v>
          </cell>
          <cell r="J7341">
            <v>0</v>
          </cell>
          <cell r="K7341">
            <v>0</v>
          </cell>
          <cell r="L7341">
            <v>0</v>
          </cell>
          <cell r="M7341">
            <v>0</v>
          </cell>
          <cell r="N7341">
            <v>0</v>
          </cell>
          <cell r="O7341">
            <v>23</v>
          </cell>
          <cell r="P7341">
            <v>23</v>
          </cell>
        </row>
        <row r="7342">
          <cell r="A7342" t="str">
            <v>20051212</v>
          </cell>
          <cell r="B7342" t="str">
            <v>0550</v>
          </cell>
          <cell r="C7342" t="str">
            <v>BL RF PRODUCTS</v>
          </cell>
          <cell r="D7342" t="str">
            <v>PL RF ACCESS SYSTEMS</v>
          </cell>
          <cell r="E7342" t="str">
            <v>NI-OLD</v>
          </cell>
          <cell r="F7342" t="str">
            <v>WAFER</v>
          </cell>
          <cell r="G7342" t="str">
            <v>NL79</v>
          </cell>
          <cell r="H7342" t="str">
            <v>Test IPON Nijmegen</v>
          </cell>
          <cell r="I7342" t="str">
            <v>MFG</v>
          </cell>
          <cell r="J7342">
            <v>0</v>
          </cell>
          <cell r="K7342">
            <v>0</v>
          </cell>
          <cell r="L7342">
            <v>0</v>
          </cell>
          <cell r="M7342">
            <v>0</v>
          </cell>
          <cell r="N7342">
            <v>0</v>
          </cell>
          <cell r="O7342">
            <v>23</v>
          </cell>
          <cell r="P7342">
            <v>23</v>
          </cell>
        </row>
        <row r="7343">
          <cell r="A7343" t="str">
            <v>20051212</v>
          </cell>
          <cell r="B7343" t="str">
            <v>0550</v>
          </cell>
          <cell r="C7343" t="str">
            <v>BL RF PRODUCTS</v>
          </cell>
          <cell r="D7343" t="str">
            <v>PL RF ACCESS SYSTEMS</v>
          </cell>
          <cell r="E7343" t="str">
            <v>NI-OLD</v>
          </cell>
          <cell r="F7343" t="str">
            <v>XTAL</v>
          </cell>
          <cell r="G7343" t="str">
            <v>all plants</v>
          </cell>
          <cell r="H7343" t="str">
            <v>all descriptions</v>
          </cell>
          <cell r="I7343" t="str">
            <v>all types</v>
          </cell>
          <cell r="J7343">
            <v>2496428</v>
          </cell>
          <cell r="K7343">
            <v>0</v>
          </cell>
          <cell r="L7343">
            <v>0</v>
          </cell>
          <cell r="M7343">
            <v>0</v>
          </cell>
          <cell r="N7343">
            <v>0</v>
          </cell>
          <cell r="O7343">
            <v>164625</v>
          </cell>
          <cell r="P7343">
            <v>2661053</v>
          </cell>
        </row>
        <row r="7344">
          <cell r="A7344" t="str">
            <v>20051212</v>
          </cell>
          <cell r="B7344" t="str">
            <v>0550</v>
          </cell>
          <cell r="C7344" t="str">
            <v>BL RF PRODUCTS</v>
          </cell>
          <cell r="D7344" t="str">
            <v>PL RF ACCESS SYSTEMS</v>
          </cell>
          <cell r="E7344" t="str">
            <v>NI-OLD</v>
          </cell>
          <cell r="F7344" t="str">
            <v>XTAL</v>
          </cell>
          <cell r="G7344" t="str">
            <v>all plants</v>
          </cell>
          <cell r="H7344" t="str">
            <v>all descriptions</v>
          </cell>
          <cell r="I7344" t="str">
            <v>MFG</v>
          </cell>
          <cell r="J7344">
            <v>2496428</v>
          </cell>
          <cell r="K7344">
            <v>0</v>
          </cell>
          <cell r="L7344">
            <v>0</v>
          </cell>
          <cell r="M7344">
            <v>0</v>
          </cell>
          <cell r="N7344">
            <v>0</v>
          </cell>
          <cell r="O7344">
            <v>164625</v>
          </cell>
          <cell r="P7344">
            <v>2661053</v>
          </cell>
        </row>
        <row r="7345">
          <cell r="A7345" t="str">
            <v>20051212</v>
          </cell>
          <cell r="B7345" t="str">
            <v>0550</v>
          </cell>
          <cell r="C7345" t="str">
            <v>BL RF PRODUCTS</v>
          </cell>
          <cell r="D7345" t="str">
            <v>PL RF ACCESS SYSTEMS</v>
          </cell>
          <cell r="E7345" t="str">
            <v>NI-OLD</v>
          </cell>
          <cell r="F7345" t="str">
            <v>XTAL</v>
          </cell>
          <cell r="G7345" t="str">
            <v>PH71</v>
          </cell>
          <cell r="H7345" t="str">
            <v>AT PSC</v>
          </cell>
          <cell r="I7345" t="str">
            <v>MFG</v>
          </cell>
          <cell r="J7345">
            <v>99838</v>
          </cell>
          <cell r="K7345">
            <v>0</v>
          </cell>
          <cell r="L7345">
            <v>0</v>
          </cell>
          <cell r="M7345">
            <v>0</v>
          </cell>
          <cell r="N7345">
            <v>0</v>
          </cell>
          <cell r="O7345">
            <v>14881</v>
          </cell>
          <cell r="P7345">
            <v>114719</v>
          </cell>
        </row>
        <row r="7346">
          <cell r="A7346" t="str">
            <v>20051212</v>
          </cell>
          <cell r="B7346" t="str">
            <v>0550</v>
          </cell>
          <cell r="C7346" t="str">
            <v>BL RF PRODUCTS</v>
          </cell>
          <cell r="D7346" t="str">
            <v>PL RF ACCESS SYSTEMS</v>
          </cell>
          <cell r="E7346" t="str">
            <v>NI-OLD</v>
          </cell>
          <cell r="F7346" t="str">
            <v>XTAL</v>
          </cell>
          <cell r="G7346" t="str">
            <v>TH70</v>
          </cell>
          <cell r="H7346" t="str">
            <v>AT PST</v>
          </cell>
          <cell r="I7346" t="str">
            <v>MFG</v>
          </cell>
          <cell r="J7346">
            <v>23212</v>
          </cell>
          <cell r="K7346">
            <v>0</v>
          </cell>
          <cell r="L7346">
            <v>0</v>
          </cell>
          <cell r="M7346">
            <v>0</v>
          </cell>
          <cell r="N7346">
            <v>0</v>
          </cell>
          <cell r="O7346">
            <v>149744</v>
          </cell>
          <cell r="P7346">
            <v>172956</v>
          </cell>
        </row>
        <row r="7347">
          <cell r="A7347" t="str">
            <v>20051212</v>
          </cell>
          <cell r="B7347" t="str">
            <v>0550</v>
          </cell>
          <cell r="C7347" t="str">
            <v>BL RF PRODUCTS</v>
          </cell>
          <cell r="D7347" t="str">
            <v>PL RF ACCESS SYSTEMS</v>
          </cell>
          <cell r="E7347" t="str">
            <v>NI-OLD</v>
          </cell>
          <cell r="F7347" t="str">
            <v>XTAL</v>
          </cell>
          <cell r="G7347" t="str">
            <v>TW70</v>
          </cell>
          <cell r="H7347" t="str">
            <v>AT PSK</v>
          </cell>
          <cell r="I7347" t="str">
            <v>MFG</v>
          </cell>
          <cell r="J7347">
            <v>2373378</v>
          </cell>
          <cell r="K7347">
            <v>0</v>
          </cell>
          <cell r="L7347">
            <v>0</v>
          </cell>
          <cell r="M7347">
            <v>0</v>
          </cell>
          <cell r="N7347">
            <v>0</v>
          </cell>
          <cell r="O7347">
            <v>0</v>
          </cell>
          <cell r="P7347">
            <v>2373378</v>
          </cell>
        </row>
        <row r="7348">
          <cell r="A7348" t="str">
            <v>20051212</v>
          </cell>
          <cell r="B7348" t="str">
            <v>0550</v>
          </cell>
          <cell r="C7348" t="str">
            <v>BL RF PRODUCTS</v>
          </cell>
          <cell r="D7348" t="str">
            <v>PL RF CONSUMER PROD</v>
          </cell>
          <cell r="E7348" t="str">
            <v>all PMC's</v>
          </cell>
          <cell r="F7348" t="str">
            <v>all categories</v>
          </cell>
          <cell r="G7348" t="str">
            <v>all plants</v>
          </cell>
          <cell r="H7348" t="str">
            <v>all descriptions</v>
          </cell>
          <cell r="I7348" t="str">
            <v>all types</v>
          </cell>
          <cell r="J7348">
            <v>532903086</v>
          </cell>
          <cell r="K7348">
            <v>266301</v>
          </cell>
          <cell r="L7348">
            <v>368400</v>
          </cell>
          <cell r="M7348">
            <v>0</v>
          </cell>
          <cell r="N7348">
            <v>99001</v>
          </cell>
          <cell r="O7348">
            <v>482559541</v>
          </cell>
          <cell r="P7348">
            <v>1016196329</v>
          </cell>
        </row>
        <row r="7349">
          <cell r="A7349" t="str">
            <v>20051212</v>
          </cell>
          <cell r="B7349" t="str">
            <v>0550</v>
          </cell>
          <cell r="C7349" t="str">
            <v>BL RF PRODUCTS</v>
          </cell>
          <cell r="D7349" t="str">
            <v>PL RF CONSUMER PROD</v>
          </cell>
          <cell r="E7349" t="str">
            <v>all PMC's</v>
          </cell>
          <cell r="F7349" t="str">
            <v>all categories</v>
          </cell>
          <cell r="G7349" t="str">
            <v>all plants</v>
          </cell>
          <cell r="H7349" t="str">
            <v>all descriptions</v>
          </cell>
          <cell r="I7349" t="str">
            <v>TRN</v>
          </cell>
          <cell r="J7349">
            <v>0</v>
          </cell>
          <cell r="K7349">
            <v>0</v>
          </cell>
          <cell r="L7349">
            <v>0</v>
          </cell>
          <cell r="M7349">
            <v>0</v>
          </cell>
          <cell r="N7349">
            <v>99001</v>
          </cell>
          <cell r="O7349">
            <v>71000</v>
          </cell>
          <cell r="P7349">
            <v>170001</v>
          </cell>
        </row>
        <row r="7350">
          <cell r="A7350" t="str">
            <v>20051212</v>
          </cell>
          <cell r="B7350" t="str">
            <v>0550</v>
          </cell>
          <cell r="C7350" t="str">
            <v>BL RF PRODUCTS</v>
          </cell>
          <cell r="D7350" t="str">
            <v>PL RF CONSUMER PROD</v>
          </cell>
          <cell r="E7350" t="str">
            <v>all PMC's</v>
          </cell>
          <cell r="F7350" t="str">
            <v>all categories</v>
          </cell>
          <cell r="G7350" t="str">
            <v>all plants</v>
          </cell>
          <cell r="H7350" t="str">
            <v>all descriptions</v>
          </cell>
          <cell r="I7350" t="str">
            <v>RDC</v>
          </cell>
          <cell r="J7350">
            <v>71873661</v>
          </cell>
          <cell r="K7350">
            <v>266301</v>
          </cell>
          <cell r="L7350">
            <v>368400</v>
          </cell>
          <cell r="M7350">
            <v>0</v>
          </cell>
          <cell r="N7350">
            <v>0</v>
          </cell>
          <cell r="O7350">
            <v>2660120</v>
          </cell>
          <cell r="P7350">
            <v>75168482</v>
          </cell>
        </row>
        <row r="7351">
          <cell r="A7351" t="str">
            <v>20051212</v>
          </cell>
          <cell r="B7351" t="str">
            <v>0550</v>
          </cell>
          <cell r="C7351" t="str">
            <v>BL RF PRODUCTS</v>
          </cell>
          <cell r="D7351" t="str">
            <v>PL RF CONSUMER PROD</v>
          </cell>
          <cell r="E7351" t="str">
            <v>all PMC's</v>
          </cell>
          <cell r="F7351" t="str">
            <v>all categories</v>
          </cell>
          <cell r="G7351" t="str">
            <v>all plants</v>
          </cell>
          <cell r="H7351" t="str">
            <v>all descriptions</v>
          </cell>
          <cell r="I7351" t="str">
            <v>MFG</v>
          </cell>
          <cell r="J7351">
            <v>302920303</v>
          </cell>
          <cell r="K7351">
            <v>0</v>
          </cell>
          <cell r="L7351">
            <v>0</v>
          </cell>
          <cell r="M7351">
            <v>0</v>
          </cell>
          <cell r="N7351">
            <v>0</v>
          </cell>
          <cell r="O7351">
            <v>346692446</v>
          </cell>
          <cell r="P7351">
            <v>649612749</v>
          </cell>
        </row>
        <row r="7352">
          <cell r="A7352" t="str">
            <v>20051212</v>
          </cell>
          <cell r="B7352" t="str">
            <v>0550</v>
          </cell>
          <cell r="C7352" t="str">
            <v>BL RF PRODUCTS</v>
          </cell>
          <cell r="D7352" t="str">
            <v>PL RF CONSUMER PROD</v>
          </cell>
          <cell r="E7352" t="str">
            <v>all PMC's</v>
          </cell>
          <cell r="F7352" t="str">
            <v>all categories</v>
          </cell>
          <cell r="G7352" t="str">
            <v>all plants</v>
          </cell>
          <cell r="H7352" t="str">
            <v>all descriptions</v>
          </cell>
          <cell r="I7352" t="str">
            <v>IWH</v>
          </cell>
          <cell r="J7352">
            <v>131102830</v>
          </cell>
          <cell r="K7352">
            <v>0</v>
          </cell>
          <cell r="L7352">
            <v>0</v>
          </cell>
          <cell r="M7352">
            <v>0</v>
          </cell>
          <cell r="N7352">
            <v>0</v>
          </cell>
          <cell r="O7352">
            <v>121486975</v>
          </cell>
          <cell r="P7352">
            <v>252589805</v>
          </cell>
        </row>
        <row r="7353">
          <cell r="A7353" t="str">
            <v>20051212</v>
          </cell>
          <cell r="B7353" t="str">
            <v>0550</v>
          </cell>
          <cell r="C7353" t="str">
            <v>BL RF PRODUCTS</v>
          </cell>
          <cell r="D7353" t="str">
            <v>PL RF CONSUMER PROD</v>
          </cell>
          <cell r="E7353" t="str">
            <v>all PMC's</v>
          </cell>
          <cell r="F7353" t="str">
            <v>all categories</v>
          </cell>
          <cell r="G7353" t="str">
            <v>all plants</v>
          </cell>
          <cell r="H7353" t="str">
            <v>all descriptions</v>
          </cell>
          <cell r="I7353" t="str">
            <v>CSW</v>
          </cell>
          <cell r="J7353">
            <v>27006292</v>
          </cell>
          <cell r="K7353">
            <v>0</v>
          </cell>
          <cell r="L7353">
            <v>0</v>
          </cell>
          <cell r="M7353">
            <v>0</v>
          </cell>
          <cell r="N7353">
            <v>0</v>
          </cell>
          <cell r="O7353">
            <v>11649000</v>
          </cell>
          <cell r="P7353">
            <v>38655292</v>
          </cell>
        </row>
        <row r="7354">
          <cell r="A7354" t="str">
            <v>20051212</v>
          </cell>
          <cell r="B7354" t="str">
            <v>0550</v>
          </cell>
          <cell r="C7354" t="str">
            <v>BL RF PRODUCTS</v>
          </cell>
          <cell r="D7354" t="str">
            <v>PL RF CONSUMER PROD</v>
          </cell>
          <cell r="E7354" t="str">
            <v>all PMC's</v>
          </cell>
          <cell r="F7354" t="str">
            <v>all categories</v>
          </cell>
          <cell r="G7354" t="str">
            <v>all plants</v>
          </cell>
          <cell r="H7354" t="str">
            <v>all descriptions</v>
          </cell>
          <cell r="I7354" t="str">
            <v>FDC</v>
          </cell>
          <cell r="J7354">
            <v>0</v>
          </cell>
          <cell r="K7354">
            <v>0</v>
          </cell>
          <cell r="L7354">
            <v>0</v>
          </cell>
          <cell r="M7354">
            <v>0</v>
          </cell>
          <cell r="N7354">
            <v>0</v>
          </cell>
          <cell r="O7354">
            <v>0</v>
          </cell>
          <cell r="P7354">
            <v>0</v>
          </cell>
        </row>
        <row r="7355">
          <cell r="A7355" t="str">
            <v>20051212</v>
          </cell>
          <cell r="B7355" t="str">
            <v>0550</v>
          </cell>
          <cell r="C7355" t="str">
            <v>BL RF PRODUCTS</v>
          </cell>
          <cell r="D7355" t="str">
            <v>PL RF CONSUMER PROD</v>
          </cell>
          <cell r="E7355" t="str">
            <v>all PMC's</v>
          </cell>
          <cell r="F7355" t="str">
            <v>all categories</v>
          </cell>
          <cell r="G7355" t="str">
            <v>BRNM</v>
          </cell>
          <cell r="H7355" t="str">
            <v>NOKIA DO BRASIL TECNOLOGIA LTD</v>
          </cell>
          <cell r="I7355" t="str">
            <v>CSW</v>
          </cell>
          <cell r="J7355">
            <v>538000</v>
          </cell>
          <cell r="K7355">
            <v>0</v>
          </cell>
          <cell r="L7355">
            <v>0</v>
          </cell>
          <cell r="M7355">
            <v>0</v>
          </cell>
          <cell r="N7355">
            <v>0</v>
          </cell>
          <cell r="O7355">
            <v>0</v>
          </cell>
          <cell r="P7355">
            <v>538000</v>
          </cell>
        </row>
        <row r="7356">
          <cell r="A7356" t="str">
            <v>20051212</v>
          </cell>
          <cell r="B7356" t="str">
            <v>0550</v>
          </cell>
          <cell r="C7356" t="str">
            <v>BL RF PRODUCTS</v>
          </cell>
          <cell r="D7356" t="str">
            <v>PL RF CONSUMER PROD</v>
          </cell>
          <cell r="E7356" t="str">
            <v>all PMC's</v>
          </cell>
          <cell r="F7356" t="str">
            <v>all categories</v>
          </cell>
          <cell r="G7356" t="str">
            <v>CN10</v>
          </cell>
          <cell r="H7356" t="str">
            <v>IWH (BL Control) Guangdong</v>
          </cell>
          <cell r="I7356" t="str">
            <v>IWH</v>
          </cell>
          <cell r="J7356">
            <v>41677000</v>
          </cell>
          <cell r="K7356">
            <v>0</v>
          </cell>
          <cell r="L7356">
            <v>0</v>
          </cell>
          <cell r="M7356">
            <v>0</v>
          </cell>
          <cell r="N7356">
            <v>0</v>
          </cell>
          <cell r="O7356">
            <v>36735301</v>
          </cell>
          <cell r="P7356">
            <v>78412301</v>
          </cell>
        </row>
        <row r="7357">
          <cell r="A7357" t="str">
            <v>20051212</v>
          </cell>
          <cell r="B7357" t="str">
            <v>0550</v>
          </cell>
          <cell r="C7357" t="str">
            <v>BL RF PRODUCTS</v>
          </cell>
          <cell r="D7357" t="str">
            <v>PL RF CONSUMER PROD</v>
          </cell>
          <cell r="E7357" t="str">
            <v>all PMC's</v>
          </cell>
          <cell r="F7357" t="str">
            <v>all categories</v>
          </cell>
          <cell r="G7357" t="str">
            <v>CN71</v>
          </cell>
          <cell r="H7357" t="str">
            <v>AT PS Guangdong</v>
          </cell>
          <cell r="I7357" t="str">
            <v>MFG</v>
          </cell>
          <cell r="J7357">
            <v>120649320</v>
          </cell>
          <cell r="K7357">
            <v>0</v>
          </cell>
          <cell r="L7357">
            <v>0</v>
          </cell>
          <cell r="M7357">
            <v>0</v>
          </cell>
          <cell r="N7357">
            <v>0</v>
          </cell>
          <cell r="O7357">
            <v>95491057</v>
          </cell>
          <cell r="P7357">
            <v>216140377</v>
          </cell>
        </row>
        <row r="7358">
          <cell r="A7358" t="str">
            <v>20051212</v>
          </cell>
          <cell r="B7358" t="str">
            <v>0550</v>
          </cell>
          <cell r="C7358" t="str">
            <v>BL RF PRODUCTS</v>
          </cell>
          <cell r="D7358" t="str">
            <v>PL RF CONSUMER PROD</v>
          </cell>
          <cell r="E7358" t="str">
            <v>all PMC's</v>
          </cell>
          <cell r="F7358" t="str">
            <v>all categories</v>
          </cell>
          <cell r="G7358" t="str">
            <v>CNBB</v>
          </cell>
          <cell r="H7358" t="str">
            <v>BGKI Import</v>
          </cell>
          <cell r="I7358" t="str">
            <v>CSW</v>
          </cell>
          <cell r="J7358">
            <v>122847</v>
          </cell>
          <cell r="K7358">
            <v>0</v>
          </cell>
          <cell r="L7358">
            <v>0</v>
          </cell>
          <cell r="M7358">
            <v>0</v>
          </cell>
          <cell r="N7358">
            <v>0</v>
          </cell>
          <cell r="O7358">
            <v>0</v>
          </cell>
          <cell r="P7358">
            <v>122847</v>
          </cell>
        </row>
        <row r="7359">
          <cell r="A7359" t="str">
            <v>20051212</v>
          </cell>
          <cell r="B7359" t="str">
            <v>0550</v>
          </cell>
          <cell r="C7359" t="str">
            <v>BL RF PRODUCTS</v>
          </cell>
          <cell r="D7359" t="str">
            <v>PL RF CONSUMER PROD</v>
          </cell>
          <cell r="E7359" t="str">
            <v>all PMC's</v>
          </cell>
          <cell r="F7359" t="str">
            <v>all categories</v>
          </cell>
          <cell r="G7359" t="str">
            <v>CNBC</v>
          </cell>
          <cell r="H7359" t="str">
            <v>BGKI Export</v>
          </cell>
          <cell r="I7359" t="str">
            <v>CSW</v>
          </cell>
          <cell r="J7359">
            <v>170572</v>
          </cell>
          <cell r="K7359">
            <v>0</v>
          </cell>
          <cell r="L7359">
            <v>0</v>
          </cell>
          <cell r="M7359">
            <v>0</v>
          </cell>
          <cell r="N7359">
            <v>0</v>
          </cell>
          <cell r="O7359">
            <v>21000</v>
          </cell>
          <cell r="P7359">
            <v>191572</v>
          </cell>
        </row>
        <row r="7360">
          <cell r="A7360" t="str">
            <v>20051212</v>
          </cell>
          <cell r="B7360" t="str">
            <v>0550</v>
          </cell>
          <cell r="C7360" t="str">
            <v>BL RF PRODUCTS</v>
          </cell>
          <cell r="D7360" t="str">
            <v>PL RF CONSUMER PROD</v>
          </cell>
          <cell r="E7360" t="str">
            <v>all PMC's</v>
          </cell>
          <cell r="F7360" t="str">
            <v>all categories</v>
          </cell>
          <cell r="G7360" t="str">
            <v>CNFB</v>
          </cell>
          <cell r="H7360" t="str">
            <v>FLEXTRONICS</v>
          </cell>
          <cell r="I7360" t="str">
            <v>CSW</v>
          </cell>
          <cell r="J7360">
            <v>78000</v>
          </cell>
          <cell r="K7360">
            <v>0</v>
          </cell>
          <cell r="L7360">
            <v>0</v>
          </cell>
          <cell r="M7360">
            <v>0</v>
          </cell>
          <cell r="N7360">
            <v>0</v>
          </cell>
          <cell r="O7360">
            <v>0</v>
          </cell>
          <cell r="P7360">
            <v>78000</v>
          </cell>
        </row>
        <row r="7361">
          <cell r="A7361" t="str">
            <v>20051212</v>
          </cell>
          <cell r="B7361" t="str">
            <v>0550</v>
          </cell>
          <cell r="C7361" t="str">
            <v>BL RF PRODUCTS</v>
          </cell>
          <cell r="D7361" t="str">
            <v>PL RF CONSUMER PROD</v>
          </cell>
          <cell r="E7361" t="str">
            <v>all PMC's</v>
          </cell>
          <cell r="F7361" t="str">
            <v>all categories</v>
          </cell>
          <cell r="G7361" t="str">
            <v>CNFE</v>
          </cell>
          <cell r="H7361" t="str">
            <v>FLEXTRONICS_MY_ERI_VMI</v>
          </cell>
          <cell r="I7361" t="str">
            <v>CSW</v>
          </cell>
          <cell r="J7361">
            <v>1503000</v>
          </cell>
          <cell r="K7361">
            <v>0</v>
          </cell>
          <cell r="L7361">
            <v>0</v>
          </cell>
          <cell r="M7361">
            <v>0</v>
          </cell>
          <cell r="N7361">
            <v>0</v>
          </cell>
          <cell r="O7361">
            <v>210000</v>
          </cell>
          <cell r="P7361">
            <v>1713000</v>
          </cell>
        </row>
        <row r="7362">
          <cell r="A7362" t="str">
            <v>20051212</v>
          </cell>
          <cell r="B7362" t="str">
            <v>0550</v>
          </cell>
          <cell r="C7362" t="str">
            <v>BL RF PRODUCTS</v>
          </cell>
          <cell r="D7362" t="str">
            <v>PL RF CONSUMER PROD</v>
          </cell>
          <cell r="E7362" t="str">
            <v>all PMC's</v>
          </cell>
          <cell r="F7362" t="str">
            <v>all categories</v>
          </cell>
          <cell r="G7362" t="str">
            <v>CNMT</v>
          </cell>
          <cell r="H7362" t="str">
            <v>MOTOROLA-CGISS</v>
          </cell>
          <cell r="I7362" t="str">
            <v>CSW</v>
          </cell>
          <cell r="J7362">
            <v>339000</v>
          </cell>
          <cell r="K7362">
            <v>0</v>
          </cell>
          <cell r="L7362">
            <v>0</v>
          </cell>
          <cell r="M7362">
            <v>0</v>
          </cell>
          <cell r="N7362">
            <v>0</v>
          </cell>
          <cell r="O7362">
            <v>72000</v>
          </cell>
          <cell r="P7362">
            <v>411000</v>
          </cell>
        </row>
        <row r="7363">
          <cell r="A7363" t="str">
            <v>20051212</v>
          </cell>
          <cell r="B7363" t="str">
            <v>0550</v>
          </cell>
          <cell r="C7363" t="str">
            <v>BL RF PRODUCTS</v>
          </cell>
          <cell r="D7363" t="str">
            <v>PL RF CONSUMER PROD</v>
          </cell>
          <cell r="E7363" t="str">
            <v>all PMC's</v>
          </cell>
          <cell r="F7363" t="str">
            <v>all categories</v>
          </cell>
          <cell r="G7363" t="str">
            <v>CNMW</v>
          </cell>
          <cell r="H7363" t="str">
            <v>MOTOROLA</v>
          </cell>
          <cell r="I7363" t="str">
            <v>CSW</v>
          </cell>
          <cell r="J7363">
            <v>281000</v>
          </cell>
          <cell r="K7363">
            <v>0</v>
          </cell>
          <cell r="L7363">
            <v>0</v>
          </cell>
          <cell r="M7363">
            <v>0</v>
          </cell>
          <cell r="N7363">
            <v>0</v>
          </cell>
          <cell r="O7363">
            <v>78000</v>
          </cell>
          <cell r="P7363">
            <v>359000</v>
          </cell>
        </row>
        <row r="7364">
          <cell r="A7364" t="str">
            <v>20051212</v>
          </cell>
          <cell r="B7364" t="str">
            <v>0550</v>
          </cell>
          <cell r="C7364" t="str">
            <v>BL RF PRODUCTS</v>
          </cell>
          <cell r="D7364" t="str">
            <v>PL RF CONSUMER PROD</v>
          </cell>
          <cell r="E7364" t="str">
            <v>all PMC's</v>
          </cell>
          <cell r="F7364" t="str">
            <v>all categories</v>
          </cell>
          <cell r="G7364" t="str">
            <v>CNND</v>
          </cell>
          <cell r="H7364" t="str">
            <v>DONGGUAN NOKIA MOBILE PHONES C</v>
          </cell>
          <cell r="I7364" t="str">
            <v>CSW</v>
          </cell>
          <cell r="J7364">
            <v>408000</v>
          </cell>
          <cell r="K7364">
            <v>0</v>
          </cell>
          <cell r="L7364">
            <v>0</v>
          </cell>
          <cell r="M7364">
            <v>0</v>
          </cell>
          <cell r="N7364">
            <v>0</v>
          </cell>
          <cell r="O7364">
            <v>103000</v>
          </cell>
          <cell r="P7364">
            <v>511000</v>
          </cell>
        </row>
        <row r="7365">
          <cell r="A7365" t="str">
            <v>20051212</v>
          </cell>
          <cell r="B7365" t="str">
            <v>0550</v>
          </cell>
          <cell r="C7365" t="str">
            <v>BL RF PRODUCTS</v>
          </cell>
          <cell r="D7365" t="str">
            <v>PL RF CONSUMER PROD</v>
          </cell>
          <cell r="E7365" t="str">
            <v>all PMC's</v>
          </cell>
          <cell r="F7365" t="str">
            <v>all categories</v>
          </cell>
          <cell r="G7365" t="str">
            <v>CNNJ</v>
          </cell>
          <cell r="H7365" t="str">
            <v>XINGWANG LOGISTICS CENTER</v>
          </cell>
          <cell r="I7365" t="str">
            <v>CSW</v>
          </cell>
          <cell r="J7365">
            <v>207000</v>
          </cell>
          <cell r="K7365">
            <v>0</v>
          </cell>
          <cell r="L7365">
            <v>0</v>
          </cell>
          <cell r="M7365">
            <v>0</v>
          </cell>
          <cell r="N7365">
            <v>0</v>
          </cell>
          <cell r="O7365">
            <v>18000</v>
          </cell>
          <cell r="P7365">
            <v>225000</v>
          </cell>
        </row>
        <row r="7366">
          <cell r="A7366" t="str">
            <v>20051212</v>
          </cell>
          <cell r="B7366" t="str">
            <v>0550</v>
          </cell>
          <cell r="C7366" t="str">
            <v>BL RF PRODUCTS</v>
          </cell>
          <cell r="D7366" t="str">
            <v>PL RF CONSUMER PROD</v>
          </cell>
          <cell r="E7366" t="str">
            <v>all PMC's</v>
          </cell>
          <cell r="F7366" t="str">
            <v>all categories</v>
          </cell>
          <cell r="G7366" t="str">
            <v>CNNS</v>
          </cell>
          <cell r="H7366" t="str">
            <v>NOKIA SUZHOU</v>
          </cell>
          <cell r="I7366" t="str">
            <v>CSW</v>
          </cell>
          <cell r="J7366">
            <v>348000</v>
          </cell>
          <cell r="K7366">
            <v>0</v>
          </cell>
          <cell r="L7366">
            <v>0</v>
          </cell>
          <cell r="M7366">
            <v>0</v>
          </cell>
          <cell r="N7366">
            <v>0</v>
          </cell>
          <cell r="O7366">
            <v>299000</v>
          </cell>
          <cell r="P7366">
            <v>647000</v>
          </cell>
        </row>
        <row r="7367">
          <cell r="A7367" t="str">
            <v>20051212</v>
          </cell>
          <cell r="B7367" t="str">
            <v>0550</v>
          </cell>
          <cell r="C7367" t="str">
            <v>BL RF PRODUCTS</v>
          </cell>
          <cell r="D7367" t="str">
            <v>PL RF CONSUMER PROD</v>
          </cell>
          <cell r="E7367" t="str">
            <v>all PMC's</v>
          </cell>
          <cell r="F7367" t="str">
            <v>all categories</v>
          </cell>
          <cell r="G7367" t="str">
            <v>DENB</v>
          </cell>
          <cell r="H7367" t="str">
            <v>NOKIA BOCHUM IHUB</v>
          </cell>
          <cell r="I7367" t="str">
            <v>CSW</v>
          </cell>
          <cell r="J7367">
            <v>683000</v>
          </cell>
          <cell r="K7367">
            <v>0</v>
          </cell>
          <cell r="L7367">
            <v>0</v>
          </cell>
          <cell r="M7367">
            <v>0</v>
          </cell>
          <cell r="N7367">
            <v>0</v>
          </cell>
          <cell r="O7367">
            <v>140000</v>
          </cell>
          <cell r="P7367">
            <v>823000</v>
          </cell>
        </row>
        <row r="7368">
          <cell r="A7368" t="str">
            <v>20051212</v>
          </cell>
          <cell r="B7368" t="str">
            <v>0550</v>
          </cell>
          <cell r="C7368" t="str">
            <v>BL RF PRODUCTS</v>
          </cell>
          <cell r="D7368" t="str">
            <v>PL RF CONSUMER PROD</v>
          </cell>
          <cell r="E7368" t="str">
            <v>all PMC's</v>
          </cell>
          <cell r="F7368" t="str">
            <v>all categories</v>
          </cell>
          <cell r="G7368" t="str">
            <v>DESO</v>
          </cell>
          <cell r="H7368" t="str">
            <v>SIEMENS BOCHOLT CONSIGNMENT</v>
          </cell>
          <cell r="I7368" t="str">
            <v>CSW</v>
          </cell>
          <cell r="J7368">
            <v>387000</v>
          </cell>
          <cell r="K7368">
            <v>0</v>
          </cell>
          <cell r="L7368">
            <v>0</v>
          </cell>
          <cell r="M7368">
            <v>0</v>
          </cell>
          <cell r="N7368">
            <v>0</v>
          </cell>
          <cell r="O7368">
            <v>0</v>
          </cell>
          <cell r="P7368">
            <v>387000</v>
          </cell>
        </row>
        <row r="7369">
          <cell r="A7369" t="str">
            <v>20051212</v>
          </cell>
          <cell r="B7369" t="str">
            <v>0550</v>
          </cell>
          <cell r="C7369" t="str">
            <v>BL RF PRODUCTS</v>
          </cell>
          <cell r="D7369" t="str">
            <v>PL RF CONSUMER PROD</v>
          </cell>
          <cell r="E7369" t="str">
            <v>all PMC's</v>
          </cell>
          <cell r="F7369" t="str">
            <v>all categories</v>
          </cell>
          <cell r="G7369" t="str">
            <v>DESR</v>
          </cell>
          <cell r="H7369" t="str">
            <v>SIEMENS REGENSBURG</v>
          </cell>
          <cell r="I7369" t="str">
            <v>CSW</v>
          </cell>
          <cell r="J7369">
            <v>33000</v>
          </cell>
          <cell r="K7369">
            <v>0</v>
          </cell>
          <cell r="L7369">
            <v>0</v>
          </cell>
          <cell r="M7369">
            <v>0</v>
          </cell>
          <cell r="N7369">
            <v>0</v>
          </cell>
          <cell r="O7369">
            <v>0</v>
          </cell>
          <cell r="P7369">
            <v>33000</v>
          </cell>
        </row>
        <row r="7370">
          <cell r="A7370" t="str">
            <v>20051212</v>
          </cell>
          <cell r="B7370" t="str">
            <v>0550</v>
          </cell>
          <cell r="C7370" t="str">
            <v>BL RF PRODUCTS</v>
          </cell>
          <cell r="D7370" t="str">
            <v>PL RF CONSUMER PROD</v>
          </cell>
          <cell r="E7370" t="str">
            <v>all PMC's</v>
          </cell>
          <cell r="F7370" t="str">
            <v>all categories</v>
          </cell>
          <cell r="G7370" t="str">
            <v>ESFC</v>
          </cell>
          <cell r="H7370" t="str">
            <v>FORD CADIZ</v>
          </cell>
          <cell r="I7370" t="str">
            <v>CSW</v>
          </cell>
          <cell r="J7370">
            <v>15300</v>
          </cell>
          <cell r="K7370">
            <v>0</v>
          </cell>
          <cell r="L7370">
            <v>0</v>
          </cell>
          <cell r="M7370">
            <v>0</v>
          </cell>
          <cell r="N7370">
            <v>0</v>
          </cell>
          <cell r="O7370">
            <v>6000</v>
          </cell>
          <cell r="P7370">
            <v>21300</v>
          </cell>
        </row>
        <row r="7371">
          <cell r="A7371" t="str">
            <v>20051212</v>
          </cell>
          <cell r="B7371" t="str">
            <v>0550</v>
          </cell>
          <cell r="C7371" t="str">
            <v>BL RF PRODUCTS</v>
          </cell>
          <cell r="D7371" t="str">
            <v>PL RF CONSUMER PROD</v>
          </cell>
          <cell r="E7371" t="str">
            <v>all PMC's</v>
          </cell>
          <cell r="F7371" t="str">
            <v>all categories</v>
          </cell>
          <cell r="G7371" t="str">
            <v>FINO</v>
          </cell>
          <cell r="H7371" t="str">
            <v>NOKIA NETWORKS OULU</v>
          </cell>
          <cell r="I7371" t="str">
            <v>CSW</v>
          </cell>
          <cell r="J7371">
            <v>192000</v>
          </cell>
          <cell r="K7371">
            <v>0</v>
          </cell>
          <cell r="L7371">
            <v>0</v>
          </cell>
          <cell r="M7371">
            <v>0</v>
          </cell>
          <cell r="N7371">
            <v>0</v>
          </cell>
          <cell r="O7371">
            <v>91000</v>
          </cell>
          <cell r="P7371">
            <v>283000</v>
          </cell>
        </row>
        <row r="7372">
          <cell r="A7372" t="str">
            <v>20051212</v>
          </cell>
          <cell r="B7372" t="str">
            <v>0550</v>
          </cell>
          <cell r="C7372" t="str">
            <v>BL RF PRODUCTS</v>
          </cell>
          <cell r="D7372" t="str">
            <v>PL RF CONSUMER PROD</v>
          </cell>
          <cell r="E7372" t="str">
            <v>all PMC's</v>
          </cell>
          <cell r="F7372" t="str">
            <v>all categories</v>
          </cell>
          <cell r="G7372" t="str">
            <v>FINS</v>
          </cell>
          <cell r="H7372" t="str">
            <v>NOKIA CORP/NOKIA MOBILE PHONES</v>
          </cell>
          <cell r="I7372" t="str">
            <v>CSW</v>
          </cell>
          <cell r="J7372">
            <v>396000</v>
          </cell>
          <cell r="K7372">
            <v>0</v>
          </cell>
          <cell r="L7372">
            <v>0</v>
          </cell>
          <cell r="M7372">
            <v>0</v>
          </cell>
          <cell r="N7372">
            <v>0</v>
          </cell>
          <cell r="O7372">
            <v>114000</v>
          </cell>
          <cell r="P7372">
            <v>510000</v>
          </cell>
        </row>
        <row r="7373">
          <cell r="A7373" t="str">
            <v>20051212</v>
          </cell>
          <cell r="B7373" t="str">
            <v>0550</v>
          </cell>
          <cell r="C7373" t="str">
            <v>BL RF PRODUCTS</v>
          </cell>
          <cell r="D7373" t="str">
            <v>PL RF CONSUMER PROD</v>
          </cell>
          <cell r="E7373" t="str">
            <v>all PMC's</v>
          </cell>
          <cell r="F7373" t="str">
            <v>all categories</v>
          </cell>
          <cell r="G7373" t="str">
            <v>FRJV</v>
          </cell>
          <cell r="H7373" t="str">
            <v>JABIL/VALEO FRANCE</v>
          </cell>
          <cell r="I7373" t="str">
            <v>CSW</v>
          </cell>
          <cell r="J7373">
            <v>186000</v>
          </cell>
          <cell r="K7373">
            <v>0</v>
          </cell>
          <cell r="L7373">
            <v>0</v>
          </cell>
          <cell r="M7373">
            <v>0</v>
          </cell>
          <cell r="N7373">
            <v>0</v>
          </cell>
          <cell r="O7373">
            <v>39000</v>
          </cell>
          <cell r="P7373">
            <v>225000</v>
          </cell>
        </row>
        <row r="7374">
          <cell r="A7374" t="str">
            <v>20051212</v>
          </cell>
          <cell r="B7374" t="str">
            <v>0550</v>
          </cell>
          <cell r="C7374" t="str">
            <v>BL RF PRODUCTS</v>
          </cell>
          <cell r="D7374" t="str">
            <v>PL RF CONSUMER PROD</v>
          </cell>
          <cell r="E7374" t="str">
            <v>all PMC's</v>
          </cell>
          <cell r="F7374" t="str">
            <v>all categories</v>
          </cell>
          <cell r="G7374" t="str">
            <v>FRSR</v>
          </cell>
          <cell r="H7374" t="str">
            <v>SIEMENS RAMBOUILLET</v>
          </cell>
          <cell r="I7374" t="str">
            <v>CSW</v>
          </cell>
          <cell r="J7374">
            <v>207000</v>
          </cell>
          <cell r="K7374">
            <v>0</v>
          </cell>
          <cell r="L7374">
            <v>0</v>
          </cell>
          <cell r="M7374">
            <v>0</v>
          </cell>
          <cell r="N7374">
            <v>0</v>
          </cell>
          <cell r="O7374">
            <v>0</v>
          </cell>
          <cell r="P7374">
            <v>207000</v>
          </cell>
        </row>
        <row r="7375">
          <cell r="A7375" t="str">
            <v>20051212</v>
          </cell>
          <cell r="B7375" t="str">
            <v>0550</v>
          </cell>
          <cell r="C7375" t="str">
            <v>BL RF PRODUCTS</v>
          </cell>
          <cell r="D7375" t="str">
            <v>PL RF CONSUMER PROD</v>
          </cell>
          <cell r="E7375" t="str">
            <v>all PMC's</v>
          </cell>
          <cell r="F7375" t="str">
            <v>all categories</v>
          </cell>
          <cell r="G7375" t="str">
            <v>HK00</v>
          </cell>
          <cell r="H7375" t="str">
            <v>RDC APSH</v>
          </cell>
          <cell r="I7375" t="str">
            <v>RDC</v>
          </cell>
          <cell r="J7375">
            <v>41286000</v>
          </cell>
          <cell r="K7375">
            <v>45000</v>
          </cell>
          <cell r="L7375">
            <v>0</v>
          </cell>
          <cell r="M7375">
            <v>0</v>
          </cell>
          <cell r="N7375">
            <v>0</v>
          </cell>
          <cell r="O7375">
            <v>0</v>
          </cell>
          <cell r="P7375">
            <v>41331000</v>
          </cell>
        </row>
        <row r="7376">
          <cell r="A7376" t="str">
            <v>20051212</v>
          </cell>
          <cell r="B7376" t="str">
            <v>0550</v>
          </cell>
          <cell r="C7376" t="str">
            <v>BL RF PRODUCTS</v>
          </cell>
          <cell r="D7376" t="str">
            <v>PL RF CONSUMER PROD</v>
          </cell>
          <cell r="E7376" t="str">
            <v>all PMC's</v>
          </cell>
          <cell r="F7376" t="str">
            <v>all categories</v>
          </cell>
          <cell r="G7376" t="str">
            <v>HK10</v>
          </cell>
          <cell r="H7376" t="str">
            <v>IWH (BL Control) EDL</v>
          </cell>
          <cell r="I7376" t="str">
            <v>IWH</v>
          </cell>
          <cell r="J7376">
            <v>88398000</v>
          </cell>
          <cell r="K7376">
            <v>0</v>
          </cell>
          <cell r="L7376">
            <v>0</v>
          </cell>
          <cell r="M7376">
            <v>0</v>
          </cell>
          <cell r="N7376">
            <v>0</v>
          </cell>
          <cell r="O7376">
            <v>83904000</v>
          </cell>
          <cell r="P7376">
            <v>172302000</v>
          </cell>
        </row>
        <row r="7377">
          <cell r="A7377" t="str">
            <v>20051212</v>
          </cell>
          <cell r="B7377" t="str">
            <v>0550</v>
          </cell>
          <cell r="C7377" t="str">
            <v>BL RF PRODUCTS</v>
          </cell>
          <cell r="D7377" t="str">
            <v>PL RF CONSUMER PROD</v>
          </cell>
          <cell r="E7377" t="str">
            <v>all PMC's</v>
          </cell>
          <cell r="F7377" t="str">
            <v>all categories</v>
          </cell>
          <cell r="G7377" t="str">
            <v>HK70</v>
          </cell>
          <cell r="H7377" t="str">
            <v>AT EDL</v>
          </cell>
          <cell r="I7377" t="str">
            <v>MFG</v>
          </cell>
          <cell r="J7377">
            <v>171810412</v>
          </cell>
          <cell r="K7377">
            <v>0</v>
          </cell>
          <cell r="L7377">
            <v>0</v>
          </cell>
          <cell r="M7377">
            <v>0</v>
          </cell>
          <cell r="N7377">
            <v>0</v>
          </cell>
          <cell r="O7377">
            <v>250510509</v>
          </cell>
          <cell r="P7377">
            <v>422320921</v>
          </cell>
        </row>
        <row r="7378">
          <cell r="A7378" t="str">
            <v>20051212</v>
          </cell>
          <cell r="B7378" t="str">
            <v>0550</v>
          </cell>
          <cell r="C7378" t="str">
            <v>BL RF PRODUCTS</v>
          </cell>
          <cell r="D7378" t="str">
            <v>PL RF CONSUMER PROD</v>
          </cell>
          <cell r="E7378" t="str">
            <v>all PMC's</v>
          </cell>
          <cell r="F7378" t="str">
            <v>all categories</v>
          </cell>
          <cell r="G7378" t="str">
            <v>HKEM</v>
          </cell>
          <cell r="H7378" t="str">
            <v>ELCOTEQ</v>
          </cell>
          <cell r="I7378" t="str">
            <v>CSW</v>
          </cell>
          <cell r="J7378">
            <v>18000</v>
          </cell>
          <cell r="K7378">
            <v>0</v>
          </cell>
          <cell r="L7378">
            <v>0</v>
          </cell>
          <cell r="M7378">
            <v>0</v>
          </cell>
          <cell r="N7378">
            <v>0</v>
          </cell>
          <cell r="O7378">
            <v>0</v>
          </cell>
          <cell r="P7378">
            <v>18000</v>
          </cell>
        </row>
        <row r="7379">
          <cell r="A7379" t="str">
            <v>20051212</v>
          </cell>
          <cell r="B7379" t="str">
            <v>0550</v>
          </cell>
          <cell r="C7379" t="str">
            <v>BL RF PRODUCTS</v>
          </cell>
          <cell r="D7379" t="str">
            <v>PL RF CONSUMER PROD</v>
          </cell>
          <cell r="E7379" t="str">
            <v>all PMC's</v>
          </cell>
          <cell r="F7379" t="str">
            <v>all categories</v>
          </cell>
          <cell r="G7379" t="str">
            <v>HKSK</v>
          </cell>
          <cell r="H7379" t="str">
            <v>SHENZHEN</v>
          </cell>
          <cell r="I7379" t="str">
            <v>CSW</v>
          </cell>
          <cell r="J7379">
            <v>522073</v>
          </cell>
          <cell r="K7379">
            <v>0</v>
          </cell>
          <cell r="L7379">
            <v>0</v>
          </cell>
          <cell r="M7379">
            <v>0</v>
          </cell>
          <cell r="N7379">
            <v>0</v>
          </cell>
          <cell r="O7379">
            <v>0</v>
          </cell>
          <cell r="P7379">
            <v>522073</v>
          </cell>
        </row>
        <row r="7380">
          <cell r="A7380" t="str">
            <v>20051212</v>
          </cell>
          <cell r="B7380" t="str">
            <v>0550</v>
          </cell>
          <cell r="C7380" t="str">
            <v>BL RF PRODUCTS</v>
          </cell>
          <cell r="D7380" t="str">
            <v>PL RF CONSUMER PROD</v>
          </cell>
          <cell r="E7380" t="str">
            <v>all PMC's</v>
          </cell>
          <cell r="F7380" t="str">
            <v>all categories</v>
          </cell>
          <cell r="G7380" t="str">
            <v>HKTT</v>
          </cell>
          <cell r="H7380" t="str">
            <v>CP On-site Warehouse AP</v>
          </cell>
          <cell r="I7380" t="str">
            <v>RDC</v>
          </cell>
          <cell r="J7380">
            <v>18775000</v>
          </cell>
          <cell r="K7380">
            <v>0</v>
          </cell>
          <cell r="L7380">
            <v>0</v>
          </cell>
          <cell r="M7380">
            <v>0</v>
          </cell>
          <cell r="N7380">
            <v>0</v>
          </cell>
          <cell r="O7380">
            <v>0</v>
          </cell>
          <cell r="P7380">
            <v>18775000</v>
          </cell>
        </row>
        <row r="7381">
          <cell r="A7381" t="str">
            <v>20051212</v>
          </cell>
          <cell r="B7381" t="str">
            <v>0550</v>
          </cell>
          <cell r="C7381" t="str">
            <v>BL RF PRODUCTS</v>
          </cell>
          <cell r="D7381" t="str">
            <v>PL RF CONSUMER PROD</v>
          </cell>
          <cell r="E7381" t="str">
            <v>all PMC's</v>
          </cell>
          <cell r="F7381" t="str">
            <v>all categories</v>
          </cell>
          <cell r="G7381" t="str">
            <v>HUAS</v>
          </cell>
          <cell r="H7381" t="str">
            <v>EXEL</v>
          </cell>
          <cell r="I7381" t="str">
            <v>CSW</v>
          </cell>
          <cell r="J7381">
            <v>417000</v>
          </cell>
          <cell r="K7381">
            <v>0</v>
          </cell>
          <cell r="L7381">
            <v>0</v>
          </cell>
          <cell r="M7381">
            <v>0</v>
          </cell>
          <cell r="N7381">
            <v>0</v>
          </cell>
          <cell r="O7381">
            <v>12000</v>
          </cell>
          <cell r="P7381">
            <v>429000</v>
          </cell>
        </row>
        <row r="7382">
          <cell r="A7382" t="str">
            <v>20051212</v>
          </cell>
          <cell r="B7382" t="str">
            <v>0550</v>
          </cell>
          <cell r="C7382" t="str">
            <v>BL RF PRODUCTS</v>
          </cell>
          <cell r="D7382" t="str">
            <v>PL RF CONSUMER PROD</v>
          </cell>
          <cell r="E7382" t="str">
            <v>all PMC's</v>
          </cell>
          <cell r="F7382" t="str">
            <v>all categories</v>
          </cell>
          <cell r="G7382" t="str">
            <v>HUFZ</v>
          </cell>
          <cell r="H7382" t="str">
            <v>FLEXTRONICS ZALAEGERSZEG</v>
          </cell>
          <cell r="I7382" t="str">
            <v>CSW</v>
          </cell>
          <cell r="J7382">
            <v>69000</v>
          </cell>
          <cell r="K7382">
            <v>0</v>
          </cell>
          <cell r="L7382">
            <v>0</v>
          </cell>
          <cell r="M7382">
            <v>0</v>
          </cell>
          <cell r="N7382">
            <v>0</v>
          </cell>
          <cell r="O7382">
            <v>0</v>
          </cell>
          <cell r="P7382">
            <v>69000</v>
          </cell>
        </row>
        <row r="7383">
          <cell r="A7383" t="str">
            <v>20051212</v>
          </cell>
          <cell r="B7383" t="str">
            <v>0550</v>
          </cell>
          <cell r="C7383" t="str">
            <v>BL RF PRODUCTS</v>
          </cell>
          <cell r="D7383" t="str">
            <v>PL RF CONSUMER PROD</v>
          </cell>
          <cell r="E7383" t="str">
            <v>all PMC's</v>
          </cell>
          <cell r="F7383" t="str">
            <v>all categories</v>
          </cell>
          <cell r="G7383" t="str">
            <v>HUJT</v>
          </cell>
          <cell r="H7383" t="str">
            <v>CSW Jabil Tiszaujvaros</v>
          </cell>
          <cell r="I7383" t="str">
            <v>CSW</v>
          </cell>
          <cell r="J7383">
            <v>310000</v>
          </cell>
          <cell r="K7383">
            <v>0</v>
          </cell>
          <cell r="L7383">
            <v>0</v>
          </cell>
          <cell r="M7383">
            <v>0</v>
          </cell>
          <cell r="N7383">
            <v>0</v>
          </cell>
          <cell r="O7383">
            <v>280000</v>
          </cell>
          <cell r="P7383">
            <v>590000</v>
          </cell>
        </row>
        <row r="7384">
          <cell r="A7384" t="str">
            <v>20051212</v>
          </cell>
          <cell r="B7384" t="str">
            <v>0550</v>
          </cell>
          <cell r="C7384" t="str">
            <v>BL RF PRODUCTS</v>
          </cell>
          <cell r="D7384" t="str">
            <v>PL RF CONSUMER PROD</v>
          </cell>
          <cell r="E7384" t="str">
            <v>all PMC's</v>
          </cell>
          <cell r="F7384" t="str">
            <v>all categories</v>
          </cell>
          <cell r="G7384" t="str">
            <v>HUNK</v>
          </cell>
          <cell r="H7384" t="str">
            <v>NOKIA KOMAROM KFT</v>
          </cell>
          <cell r="I7384" t="str">
            <v>CSW</v>
          </cell>
          <cell r="J7384">
            <v>429000</v>
          </cell>
          <cell r="K7384">
            <v>0</v>
          </cell>
          <cell r="L7384">
            <v>0</v>
          </cell>
          <cell r="M7384">
            <v>0</v>
          </cell>
          <cell r="N7384">
            <v>0</v>
          </cell>
          <cell r="O7384">
            <v>18000</v>
          </cell>
          <cell r="P7384">
            <v>447000</v>
          </cell>
        </row>
        <row r="7385">
          <cell r="A7385" t="str">
            <v>20051212</v>
          </cell>
          <cell r="B7385" t="str">
            <v>0550</v>
          </cell>
          <cell r="C7385" t="str">
            <v>BL RF PRODUCTS</v>
          </cell>
          <cell r="D7385" t="str">
            <v>PL RF CONSUMER PROD</v>
          </cell>
          <cell r="E7385" t="str">
            <v>all PMC's</v>
          </cell>
          <cell r="F7385" t="str">
            <v>all categories</v>
          </cell>
          <cell r="G7385" t="str">
            <v>KRNM</v>
          </cell>
          <cell r="H7385" t="str">
            <v>NOKIA MASAN KOREA</v>
          </cell>
          <cell r="I7385" t="str">
            <v>CSW</v>
          </cell>
          <cell r="J7385">
            <v>527000</v>
          </cell>
          <cell r="K7385">
            <v>0</v>
          </cell>
          <cell r="L7385">
            <v>0</v>
          </cell>
          <cell r="M7385">
            <v>0</v>
          </cell>
          <cell r="N7385">
            <v>0</v>
          </cell>
          <cell r="O7385">
            <v>260000</v>
          </cell>
          <cell r="P7385">
            <v>787000</v>
          </cell>
        </row>
        <row r="7386">
          <cell r="A7386" t="str">
            <v>20051212</v>
          </cell>
          <cell r="B7386" t="str">
            <v>0550</v>
          </cell>
          <cell r="C7386" t="str">
            <v>BL RF PRODUCTS</v>
          </cell>
          <cell r="D7386" t="str">
            <v>PL RF CONSUMER PROD</v>
          </cell>
          <cell r="E7386" t="str">
            <v>all PMC's</v>
          </cell>
          <cell r="F7386" t="str">
            <v>all categories</v>
          </cell>
          <cell r="G7386" t="str">
            <v>MY71</v>
          </cell>
          <cell r="H7386" t="str">
            <v>AT Seremban</v>
          </cell>
          <cell r="I7386" t="str">
            <v>MFG</v>
          </cell>
          <cell r="J7386">
            <v>5626663</v>
          </cell>
          <cell r="K7386">
            <v>0</v>
          </cell>
          <cell r="L7386">
            <v>0</v>
          </cell>
          <cell r="M7386">
            <v>0</v>
          </cell>
          <cell r="N7386">
            <v>0</v>
          </cell>
          <cell r="O7386">
            <v>685948</v>
          </cell>
          <cell r="P7386">
            <v>6312611</v>
          </cell>
        </row>
        <row r="7387">
          <cell r="A7387" t="str">
            <v>20051212</v>
          </cell>
          <cell r="B7387" t="str">
            <v>0550</v>
          </cell>
          <cell r="C7387" t="str">
            <v>BL RF PRODUCTS</v>
          </cell>
          <cell r="D7387" t="str">
            <v>PL RF CONSUMER PROD</v>
          </cell>
          <cell r="E7387" t="str">
            <v>all PMC's</v>
          </cell>
          <cell r="F7387" t="str">
            <v>all categories</v>
          </cell>
          <cell r="G7387" t="str">
            <v>MYBB</v>
          </cell>
          <cell r="H7387" t="str">
            <v>ROBERT BOSCH (M) SDN BHD</v>
          </cell>
          <cell r="I7387" t="str">
            <v>CSW</v>
          </cell>
          <cell r="J7387">
            <v>157000</v>
          </cell>
          <cell r="K7387">
            <v>0</v>
          </cell>
          <cell r="L7387">
            <v>0</v>
          </cell>
          <cell r="M7387">
            <v>0</v>
          </cell>
          <cell r="N7387">
            <v>0</v>
          </cell>
          <cell r="O7387">
            <v>24000</v>
          </cell>
          <cell r="P7387">
            <v>181000</v>
          </cell>
        </row>
        <row r="7388">
          <cell r="A7388" t="str">
            <v>20051212</v>
          </cell>
          <cell r="B7388" t="str">
            <v>0550</v>
          </cell>
          <cell r="C7388" t="str">
            <v>BL RF PRODUCTS</v>
          </cell>
          <cell r="D7388" t="str">
            <v>PL RF CONSUMER PROD</v>
          </cell>
          <cell r="E7388" t="str">
            <v>all PMC's</v>
          </cell>
          <cell r="F7388" t="str">
            <v>all categories</v>
          </cell>
          <cell r="G7388" t="str">
            <v>MYFA</v>
          </cell>
          <cell r="H7388" t="str">
            <v>FLEXTRONICS_MY_ShahAlam</v>
          </cell>
          <cell r="I7388" t="str">
            <v>CSW</v>
          </cell>
          <cell r="J7388">
            <v>1125000</v>
          </cell>
          <cell r="K7388">
            <v>0</v>
          </cell>
          <cell r="L7388">
            <v>0</v>
          </cell>
          <cell r="M7388">
            <v>0</v>
          </cell>
          <cell r="N7388">
            <v>0</v>
          </cell>
          <cell r="O7388">
            <v>63000</v>
          </cell>
          <cell r="P7388">
            <v>1188000</v>
          </cell>
        </row>
        <row r="7389">
          <cell r="A7389" t="str">
            <v>20051212</v>
          </cell>
          <cell r="B7389" t="str">
            <v>0550</v>
          </cell>
          <cell r="C7389" t="str">
            <v>BL RF PRODUCTS</v>
          </cell>
          <cell r="D7389" t="str">
            <v>PL RF CONSUMER PROD</v>
          </cell>
          <cell r="E7389" t="str">
            <v>all PMC's</v>
          </cell>
          <cell r="F7389" t="str">
            <v>all categories</v>
          </cell>
          <cell r="G7389" t="str">
            <v>MYMB</v>
          </cell>
          <cell r="H7389" t="str">
            <v>MOTOROLA_MY</v>
          </cell>
          <cell r="I7389" t="str">
            <v>CSW</v>
          </cell>
          <cell r="J7389">
            <v>1342000</v>
          </cell>
          <cell r="K7389">
            <v>0</v>
          </cell>
          <cell r="L7389">
            <v>0</v>
          </cell>
          <cell r="M7389">
            <v>0</v>
          </cell>
          <cell r="N7389">
            <v>0</v>
          </cell>
          <cell r="O7389">
            <v>324000</v>
          </cell>
          <cell r="P7389">
            <v>1666000</v>
          </cell>
        </row>
        <row r="7390">
          <cell r="A7390" t="str">
            <v>20051212</v>
          </cell>
          <cell r="B7390" t="str">
            <v>0550</v>
          </cell>
          <cell r="C7390" t="str">
            <v>BL RF PRODUCTS</v>
          </cell>
          <cell r="D7390" t="str">
            <v>PL RF CONSUMER PROD</v>
          </cell>
          <cell r="E7390" t="str">
            <v>all PMC's</v>
          </cell>
          <cell r="F7390" t="str">
            <v>all categories</v>
          </cell>
          <cell r="G7390" t="str">
            <v>MYSC</v>
          </cell>
          <cell r="H7390" t="str">
            <v>SONY _MY_Tuner</v>
          </cell>
          <cell r="I7390" t="str">
            <v>CSW</v>
          </cell>
          <cell r="J7390">
            <v>132000</v>
          </cell>
          <cell r="K7390">
            <v>0</v>
          </cell>
          <cell r="L7390">
            <v>0</v>
          </cell>
          <cell r="M7390">
            <v>0</v>
          </cell>
          <cell r="N7390">
            <v>0</v>
          </cell>
          <cell r="O7390">
            <v>54000</v>
          </cell>
          <cell r="P7390">
            <v>186000</v>
          </cell>
        </row>
        <row r="7391">
          <cell r="A7391" t="str">
            <v>20051212</v>
          </cell>
          <cell r="B7391" t="str">
            <v>0550</v>
          </cell>
          <cell r="C7391" t="str">
            <v>BL RF PRODUCTS</v>
          </cell>
          <cell r="D7391" t="str">
            <v>PL RF CONSUMER PROD</v>
          </cell>
          <cell r="E7391" t="str">
            <v>all PMC's</v>
          </cell>
          <cell r="F7391" t="str">
            <v>all categories</v>
          </cell>
          <cell r="G7391" t="str">
            <v>NL00</v>
          </cell>
          <cell r="H7391" t="str">
            <v>UPS SCS Nederland BV (Hal B)</v>
          </cell>
          <cell r="I7391" t="str">
            <v>RDC</v>
          </cell>
          <cell r="J7391">
            <v>3290620</v>
          </cell>
          <cell r="K7391">
            <v>0</v>
          </cell>
          <cell r="L7391">
            <v>0</v>
          </cell>
          <cell r="M7391">
            <v>0</v>
          </cell>
          <cell r="N7391">
            <v>0</v>
          </cell>
          <cell r="O7391">
            <v>0</v>
          </cell>
          <cell r="P7391">
            <v>3290620</v>
          </cell>
        </row>
        <row r="7392">
          <cell r="A7392" t="str">
            <v>20051212</v>
          </cell>
          <cell r="B7392" t="str">
            <v>0550</v>
          </cell>
          <cell r="C7392" t="str">
            <v>BL RF PRODUCTS</v>
          </cell>
          <cell r="D7392" t="str">
            <v>PL RF CONSUMER PROD</v>
          </cell>
          <cell r="E7392" t="str">
            <v>all PMC's</v>
          </cell>
          <cell r="F7392" t="str">
            <v>all categories</v>
          </cell>
          <cell r="G7392" t="str">
            <v>NL00</v>
          </cell>
          <cell r="H7392" t="str">
            <v>RDC EU / TNT LOGISTICS BV</v>
          </cell>
          <cell r="I7392" t="str">
            <v>RDC</v>
          </cell>
          <cell r="J7392">
            <v>0</v>
          </cell>
          <cell r="K7392">
            <v>0</v>
          </cell>
          <cell r="L7392">
            <v>0</v>
          </cell>
          <cell r="M7392">
            <v>0</v>
          </cell>
          <cell r="N7392">
            <v>0</v>
          </cell>
          <cell r="O7392">
            <v>479120</v>
          </cell>
          <cell r="P7392">
            <v>479120</v>
          </cell>
        </row>
        <row r="7393">
          <cell r="A7393" t="str">
            <v>20051212</v>
          </cell>
          <cell r="B7393" t="str">
            <v>0550</v>
          </cell>
          <cell r="C7393" t="str">
            <v>BL RF PRODUCTS</v>
          </cell>
          <cell r="D7393" t="str">
            <v>PL RF CONSUMER PROD</v>
          </cell>
          <cell r="E7393" t="str">
            <v>all PMC's</v>
          </cell>
          <cell r="F7393" t="str">
            <v>all categories</v>
          </cell>
          <cell r="G7393" t="str">
            <v>NL99</v>
          </cell>
          <cell r="H7393" t="str">
            <v>FDC EU</v>
          </cell>
          <cell r="I7393" t="str">
            <v>FDC</v>
          </cell>
          <cell r="J7393">
            <v>0</v>
          </cell>
          <cell r="K7393">
            <v>0</v>
          </cell>
          <cell r="L7393">
            <v>0</v>
          </cell>
          <cell r="M7393">
            <v>0</v>
          </cell>
          <cell r="N7393">
            <v>0</v>
          </cell>
          <cell r="O7393">
            <v>0</v>
          </cell>
          <cell r="P7393">
            <v>0</v>
          </cell>
        </row>
        <row r="7394">
          <cell r="A7394" t="str">
            <v>20051212</v>
          </cell>
          <cell r="B7394" t="str">
            <v>0550</v>
          </cell>
          <cell r="C7394" t="str">
            <v>BL RF PRODUCTS</v>
          </cell>
          <cell r="D7394" t="str">
            <v>PL RF CONSUMER PROD</v>
          </cell>
          <cell r="E7394" t="str">
            <v>all PMC's</v>
          </cell>
          <cell r="F7394" t="str">
            <v>all categories</v>
          </cell>
          <cell r="G7394" t="str">
            <v>NLTT</v>
          </cell>
          <cell r="H7394" t="str">
            <v>TNT LOGISTICS BV</v>
          </cell>
          <cell r="I7394" t="str">
            <v>RDC</v>
          </cell>
          <cell r="J7394">
            <v>0</v>
          </cell>
          <cell r="K7394">
            <v>0</v>
          </cell>
          <cell r="L7394">
            <v>0</v>
          </cell>
          <cell r="M7394">
            <v>0</v>
          </cell>
          <cell r="N7394">
            <v>0</v>
          </cell>
          <cell r="O7394">
            <v>2093000</v>
          </cell>
          <cell r="P7394">
            <v>2093000</v>
          </cell>
        </row>
        <row r="7395">
          <cell r="A7395" t="str">
            <v>20051212</v>
          </cell>
          <cell r="B7395" t="str">
            <v>0550</v>
          </cell>
          <cell r="C7395" t="str">
            <v>BL RF PRODUCTS</v>
          </cell>
          <cell r="D7395" t="str">
            <v>PL RF CONSUMER PROD</v>
          </cell>
          <cell r="E7395" t="str">
            <v>all PMC's</v>
          </cell>
          <cell r="F7395" t="str">
            <v>all categories</v>
          </cell>
          <cell r="G7395" t="str">
            <v>NLTT</v>
          </cell>
          <cell r="H7395" t="str">
            <v>UPS SCS Nederland BV (Hal B)</v>
          </cell>
          <cell r="I7395" t="str">
            <v>RDC</v>
          </cell>
          <cell r="J7395">
            <v>5595000</v>
          </cell>
          <cell r="K7395">
            <v>0</v>
          </cell>
          <cell r="L7395">
            <v>0</v>
          </cell>
          <cell r="M7395">
            <v>0</v>
          </cell>
          <cell r="N7395">
            <v>0</v>
          </cell>
          <cell r="O7395">
            <v>0</v>
          </cell>
          <cell r="P7395">
            <v>5595000</v>
          </cell>
        </row>
        <row r="7396">
          <cell r="A7396" t="str">
            <v>20051212</v>
          </cell>
          <cell r="B7396" t="str">
            <v>0550</v>
          </cell>
          <cell r="C7396" t="str">
            <v>BL RF PRODUCTS</v>
          </cell>
          <cell r="D7396" t="str">
            <v>PL RF CONSUMER PROD</v>
          </cell>
          <cell r="E7396" t="str">
            <v>all PMC's</v>
          </cell>
          <cell r="F7396" t="str">
            <v>all categories</v>
          </cell>
          <cell r="G7396" t="str">
            <v>PH10</v>
          </cell>
          <cell r="H7396" t="str">
            <v>IWH (BL Control) PSC</v>
          </cell>
          <cell r="I7396" t="str">
            <v>IWH</v>
          </cell>
          <cell r="J7396">
            <v>0</v>
          </cell>
          <cell r="K7396">
            <v>0</v>
          </cell>
          <cell r="L7396">
            <v>0</v>
          </cell>
          <cell r="M7396">
            <v>0</v>
          </cell>
          <cell r="N7396">
            <v>0</v>
          </cell>
          <cell r="O7396">
            <v>535144</v>
          </cell>
          <cell r="P7396">
            <v>535144</v>
          </cell>
        </row>
        <row r="7397">
          <cell r="A7397" t="str">
            <v>20051212</v>
          </cell>
          <cell r="B7397" t="str">
            <v>0550</v>
          </cell>
          <cell r="C7397" t="str">
            <v>BL RF PRODUCTS</v>
          </cell>
          <cell r="D7397" t="str">
            <v>PL RF CONSUMER PROD</v>
          </cell>
          <cell r="E7397" t="str">
            <v>all PMC's</v>
          </cell>
          <cell r="F7397" t="str">
            <v>all categories</v>
          </cell>
          <cell r="G7397" t="str">
            <v>PH11</v>
          </cell>
          <cell r="H7397" t="str">
            <v>IWH (BL Control) PSPI</v>
          </cell>
          <cell r="I7397" t="str">
            <v>IWH</v>
          </cell>
          <cell r="J7397">
            <v>582830</v>
          </cell>
          <cell r="K7397">
            <v>0</v>
          </cell>
          <cell r="L7397">
            <v>0</v>
          </cell>
          <cell r="M7397">
            <v>0</v>
          </cell>
          <cell r="N7397">
            <v>0</v>
          </cell>
          <cell r="O7397">
            <v>312530</v>
          </cell>
          <cell r="P7397">
            <v>895360</v>
          </cell>
        </row>
        <row r="7398">
          <cell r="A7398" t="str">
            <v>20051212</v>
          </cell>
          <cell r="B7398" t="str">
            <v>0550</v>
          </cell>
          <cell r="C7398" t="str">
            <v>BL RF PRODUCTS</v>
          </cell>
          <cell r="D7398" t="str">
            <v>PL RF CONSUMER PROD</v>
          </cell>
          <cell r="E7398" t="str">
            <v>all PMC's</v>
          </cell>
          <cell r="F7398" t="str">
            <v>all categories</v>
          </cell>
          <cell r="G7398" t="str">
            <v>PH70</v>
          </cell>
          <cell r="H7398" t="str">
            <v>AT PSPI</v>
          </cell>
          <cell r="I7398" t="str">
            <v>MFG</v>
          </cell>
          <cell r="J7398">
            <v>3180229</v>
          </cell>
          <cell r="K7398">
            <v>0</v>
          </cell>
          <cell r="L7398">
            <v>0</v>
          </cell>
          <cell r="M7398">
            <v>0</v>
          </cell>
          <cell r="N7398">
            <v>0</v>
          </cell>
          <cell r="O7398">
            <v>0</v>
          </cell>
          <cell r="P7398">
            <v>3180229</v>
          </cell>
        </row>
        <row r="7399">
          <cell r="A7399" t="str">
            <v>20051212</v>
          </cell>
          <cell r="B7399" t="str">
            <v>0550</v>
          </cell>
          <cell r="C7399" t="str">
            <v>BL RF PRODUCTS</v>
          </cell>
          <cell r="D7399" t="str">
            <v>PL RF CONSUMER PROD</v>
          </cell>
          <cell r="E7399" t="str">
            <v>all PMC's</v>
          </cell>
          <cell r="F7399" t="str">
            <v>all categories</v>
          </cell>
          <cell r="G7399" t="str">
            <v>PH79</v>
          </cell>
          <cell r="H7399" t="str">
            <v>WT PSC</v>
          </cell>
          <cell r="I7399" t="str">
            <v>MFG</v>
          </cell>
          <cell r="J7399">
            <v>4619</v>
          </cell>
          <cell r="K7399">
            <v>0</v>
          </cell>
          <cell r="L7399">
            <v>0</v>
          </cell>
          <cell r="M7399">
            <v>0</v>
          </cell>
          <cell r="N7399">
            <v>0</v>
          </cell>
          <cell r="O7399">
            <v>4932</v>
          </cell>
          <cell r="P7399">
            <v>9551</v>
          </cell>
        </row>
        <row r="7400">
          <cell r="A7400" t="str">
            <v>20051212</v>
          </cell>
          <cell r="B7400" t="str">
            <v>0550</v>
          </cell>
          <cell r="C7400" t="str">
            <v>BL RF PRODUCTS</v>
          </cell>
          <cell r="D7400" t="str">
            <v>PL RF CONSUMER PROD</v>
          </cell>
          <cell r="E7400" t="str">
            <v>all PMC's</v>
          </cell>
          <cell r="F7400" t="str">
            <v>all categories</v>
          </cell>
          <cell r="G7400" t="str">
            <v>PLAS</v>
          </cell>
          <cell r="H7400" t="str">
            <v>EXEL POLAND SP. Z.O.O.</v>
          </cell>
          <cell r="I7400" t="str">
            <v>CSW</v>
          </cell>
          <cell r="J7400">
            <v>3000</v>
          </cell>
          <cell r="K7400">
            <v>0</v>
          </cell>
          <cell r="L7400">
            <v>0</v>
          </cell>
          <cell r="M7400">
            <v>0</v>
          </cell>
          <cell r="N7400">
            <v>0</v>
          </cell>
          <cell r="O7400">
            <v>0</v>
          </cell>
          <cell r="P7400">
            <v>3000</v>
          </cell>
        </row>
        <row r="7401">
          <cell r="A7401" t="str">
            <v>20051212</v>
          </cell>
          <cell r="B7401" t="str">
            <v>0550</v>
          </cell>
          <cell r="C7401" t="str">
            <v>BL RF PRODUCTS</v>
          </cell>
          <cell r="D7401" t="str">
            <v>PL RF CONSUMER PROD</v>
          </cell>
          <cell r="E7401" t="str">
            <v>all PMC's</v>
          </cell>
          <cell r="F7401" t="str">
            <v>all categories</v>
          </cell>
          <cell r="G7401" t="str">
            <v>PTFP</v>
          </cell>
          <cell r="H7401" t="str">
            <v>FORD PALMELA</v>
          </cell>
          <cell r="I7401" t="str">
            <v>CSW</v>
          </cell>
          <cell r="J7401">
            <v>828000</v>
          </cell>
          <cell r="K7401">
            <v>0</v>
          </cell>
          <cell r="L7401">
            <v>0</v>
          </cell>
          <cell r="M7401">
            <v>0</v>
          </cell>
          <cell r="N7401">
            <v>0</v>
          </cell>
          <cell r="O7401">
            <v>12000</v>
          </cell>
          <cell r="P7401">
            <v>840000</v>
          </cell>
        </row>
        <row r="7402">
          <cell r="A7402" t="str">
            <v>20051212</v>
          </cell>
          <cell r="B7402" t="str">
            <v>0550</v>
          </cell>
          <cell r="C7402" t="str">
            <v>BL RF PRODUCTS</v>
          </cell>
          <cell r="D7402" t="str">
            <v>PL RF CONSUMER PROD</v>
          </cell>
          <cell r="E7402" t="str">
            <v>all PMC's</v>
          </cell>
          <cell r="F7402" t="str">
            <v>all categories</v>
          </cell>
          <cell r="G7402" t="str">
            <v>SGTS</v>
          </cell>
          <cell r="H7402" t="str">
            <v>Tuner</v>
          </cell>
          <cell r="I7402" t="str">
            <v>CSW</v>
          </cell>
          <cell r="J7402">
            <v>10667000</v>
          </cell>
          <cell r="K7402">
            <v>0</v>
          </cell>
          <cell r="L7402">
            <v>0</v>
          </cell>
          <cell r="M7402">
            <v>0</v>
          </cell>
          <cell r="N7402">
            <v>0</v>
          </cell>
          <cell r="O7402">
            <v>7729000</v>
          </cell>
          <cell r="P7402">
            <v>18396000</v>
          </cell>
        </row>
        <row r="7403">
          <cell r="A7403" t="str">
            <v>20051212</v>
          </cell>
          <cell r="B7403" t="str">
            <v>0550</v>
          </cell>
          <cell r="C7403" t="str">
            <v>BL RF PRODUCTS</v>
          </cell>
          <cell r="D7403" t="str">
            <v>PL RF CONSUMER PROD</v>
          </cell>
          <cell r="E7403" t="str">
            <v>all PMC's</v>
          </cell>
          <cell r="F7403" t="str">
            <v>all categories</v>
          </cell>
          <cell r="G7403" t="str">
            <v>THSS</v>
          </cell>
          <cell r="H7403" t="str">
            <v>Samsung</v>
          </cell>
          <cell r="I7403" t="str">
            <v>CSW</v>
          </cell>
          <cell r="J7403">
            <v>2655000</v>
          </cell>
          <cell r="K7403">
            <v>0</v>
          </cell>
          <cell r="L7403">
            <v>0</v>
          </cell>
          <cell r="M7403">
            <v>0</v>
          </cell>
          <cell r="N7403">
            <v>0</v>
          </cell>
          <cell r="O7403">
            <v>1185000</v>
          </cell>
          <cell r="P7403">
            <v>3840000</v>
          </cell>
        </row>
        <row r="7404">
          <cell r="A7404" t="str">
            <v>20051212</v>
          </cell>
          <cell r="B7404" t="str">
            <v>0550</v>
          </cell>
          <cell r="C7404" t="str">
            <v>BL RF PRODUCTS</v>
          </cell>
          <cell r="D7404" t="str">
            <v>PL RF CONSUMER PROD</v>
          </cell>
          <cell r="E7404" t="str">
            <v>all PMC's</v>
          </cell>
          <cell r="F7404" t="str">
            <v>all categories</v>
          </cell>
          <cell r="G7404" t="str">
            <v>TW10</v>
          </cell>
          <cell r="H7404" t="str">
            <v>IWH (BL Control) PSK</v>
          </cell>
          <cell r="I7404" t="str">
            <v>IWH</v>
          </cell>
          <cell r="J7404">
            <v>445000</v>
          </cell>
          <cell r="K7404">
            <v>0</v>
          </cell>
          <cell r="L7404">
            <v>0</v>
          </cell>
          <cell r="M7404">
            <v>0</v>
          </cell>
          <cell r="N7404">
            <v>0</v>
          </cell>
          <cell r="O7404">
            <v>0</v>
          </cell>
          <cell r="P7404">
            <v>445000</v>
          </cell>
        </row>
        <row r="7405">
          <cell r="A7405" t="str">
            <v>20051212</v>
          </cell>
          <cell r="B7405" t="str">
            <v>0550</v>
          </cell>
          <cell r="C7405" t="str">
            <v>BL RF PRODUCTS</v>
          </cell>
          <cell r="D7405" t="str">
            <v>PL RF CONSUMER PROD</v>
          </cell>
          <cell r="E7405" t="str">
            <v>all PMC's</v>
          </cell>
          <cell r="F7405" t="str">
            <v>all categories</v>
          </cell>
          <cell r="G7405" t="str">
            <v>TW70</v>
          </cell>
          <cell r="H7405" t="str">
            <v>AT PSK</v>
          </cell>
          <cell r="I7405" t="str">
            <v>MFG</v>
          </cell>
          <cell r="J7405">
            <v>1648935</v>
          </cell>
          <cell r="K7405">
            <v>0</v>
          </cell>
          <cell r="L7405">
            <v>0</v>
          </cell>
          <cell r="M7405">
            <v>0</v>
          </cell>
          <cell r="N7405">
            <v>0</v>
          </cell>
          <cell r="O7405">
            <v>0</v>
          </cell>
          <cell r="P7405">
            <v>1648935</v>
          </cell>
        </row>
        <row r="7406">
          <cell r="A7406" t="str">
            <v>20051212</v>
          </cell>
          <cell r="B7406" t="str">
            <v>0550</v>
          </cell>
          <cell r="C7406" t="str">
            <v>BL RF PRODUCTS</v>
          </cell>
          <cell r="D7406" t="str">
            <v>PL RF CONSUMER PROD</v>
          </cell>
          <cell r="E7406" t="str">
            <v>all PMC's</v>
          </cell>
          <cell r="F7406" t="str">
            <v>all categories</v>
          </cell>
          <cell r="G7406" t="str">
            <v>TW79</v>
          </cell>
          <cell r="H7406" t="str">
            <v>WT PSK</v>
          </cell>
          <cell r="I7406" t="str">
            <v>MFG</v>
          </cell>
          <cell r="J7406">
            <v>125</v>
          </cell>
          <cell r="K7406">
            <v>0</v>
          </cell>
          <cell r="L7406">
            <v>0</v>
          </cell>
          <cell r="M7406">
            <v>0</v>
          </cell>
          <cell r="N7406">
            <v>0</v>
          </cell>
          <cell r="O7406">
            <v>0</v>
          </cell>
          <cell r="P7406">
            <v>125</v>
          </cell>
        </row>
        <row r="7407">
          <cell r="A7407" t="str">
            <v>20051212</v>
          </cell>
          <cell r="B7407" t="str">
            <v>0550</v>
          </cell>
          <cell r="C7407" t="str">
            <v>BL RF PRODUCTS</v>
          </cell>
          <cell r="D7407" t="str">
            <v>PL RF CONSUMER PROD</v>
          </cell>
          <cell r="E7407" t="str">
            <v>all PMC's</v>
          </cell>
          <cell r="F7407" t="str">
            <v>all categories</v>
          </cell>
          <cell r="G7407" t="str">
            <v>US00</v>
          </cell>
          <cell r="H7407" t="str">
            <v>RDC NARSO</v>
          </cell>
          <cell r="I7407" t="str">
            <v>RDC</v>
          </cell>
          <cell r="J7407">
            <v>518041</v>
          </cell>
          <cell r="K7407">
            <v>221301</v>
          </cell>
          <cell r="L7407">
            <v>368400</v>
          </cell>
          <cell r="M7407">
            <v>0</v>
          </cell>
          <cell r="N7407">
            <v>0</v>
          </cell>
          <cell r="O7407">
            <v>11000</v>
          </cell>
          <cell r="P7407">
            <v>1118742</v>
          </cell>
        </row>
        <row r="7408">
          <cell r="A7408" t="str">
            <v>20051212</v>
          </cell>
          <cell r="B7408" t="str">
            <v>0550</v>
          </cell>
          <cell r="C7408" t="str">
            <v>BL RF PRODUCTS</v>
          </cell>
          <cell r="D7408" t="str">
            <v>PL RF CONSUMER PROD</v>
          </cell>
          <cell r="E7408" t="str">
            <v>all PMC's</v>
          </cell>
          <cell r="F7408" t="str">
            <v>all categories</v>
          </cell>
          <cell r="G7408" t="str">
            <v>US01</v>
          </cell>
          <cell r="H7408" t="str">
            <v>TRN NA</v>
          </cell>
          <cell r="I7408" t="str">
            <v>TRN</v>
          </cell>
          <cell r="J7408">
            <v>0</v>
          </cell>
          <cell r="K7408">
            <v>0</v>
          </cell>
          <cell r="L7408">
            <v>0</v>
          </cell>
          <cell r="M7408">
            <v>0</v>
          </cell>
          <cell r="N7408">
            <v>99001</v>
          </cell>
          <cell r="O7408">
            <v>71000</v>
          </cell>
          <cell r="P7408">
            <v>170001</v>
          </cell>
        </row>
        <row r="7409">
          <cell r="A7409" t="str">
            <v>20051212</v>
          </cell>
          <cell r="B7409" t="str">
            <v>0550</v>
          </cell>
          <cell r="C7409" t="str">
            <v>BL RF PRODUCTS</v>
          </cell>
          <cell r="D7409" t="str">
            <v>PL RF CONSUMER PROD</v>
          </cell>
          <cell r="E7409" t="str">
            <v>all PMC's</v>
          </cell>
          <cell r="F7409" t="str">
            <v>all categories</v>
          </cell>
          <cell r="G7409" t="str">
            <v>USDJ</v>
          </cell>
          <cell r="H7409" t="str">
            <v>PHILIPS SEMI DELCO JIT Whse, I</v>
          </cell>
          <cell r="I7409" t="str">
            <v>CSW</v>
          </cell>
          <cell r="J7409">
            <v>278500</v>
          </cell>
          <cell r="K7409">
            <v>0</v>
          </cell>
          <cell r="L7409">
            <v>0</v>
          </cell>
          <cell r="M7409">
            <v>0</v>
          </cell>
          <cell r="N7409">
            <v>0</v>
          </cell>
          <cell r="O7409">
            <v>110000</v>
          </cell>
          <cell r="P7409">
            <v>388500</v>
          </cell>
        </row>
        <row r="7410">
          <cell r="A7410" t="str">
            <v>20051212</v>
          </cell>
          <cell r="B7410" t="str">
            <v>0550</v>
          </cell>
          <cell r="C7410" t="str">
            <v>BL RF PRODUCTS</v>
          </cell>
          <cell r="D7410" t="str">
            <v>PL RF CONSUMER PROD</v>
          </cell>
          <cell r="E7410" t="str">
            <v>all PMC's</v>
          </cell>
          <cell r="F7410" t="str">
            <v>all categories</v>
          </cell>
          <cell r="G7410" t="str">
            <v>USGI</v>
          </cell>
          <cell r="H7410" t="str">
            <v>CSW Delco VMI (Reynosa)</v>
          </cell>
          <cell r="I7410" t="str">
            <v>CSW</v>
          </cell>
          <cell r="J7410">
            <v>600000</v>
          </cell>
          <cell r="K7410">
            <v>0</v>
          </cell>
          <cell r="L7410">
            <v>0</v>
          </cell>
          <cell r="M7410">
            <v>0</v>
          </cell>
          <cell r="N7410">
            <v>0</v>
          </cell>
          <cell r="O7410">
            <v>118000</v>
          </cell>
          <cell r="P7410">
            <v>718000</v>
          </cell>
        </row>
        <row r="7411">
          <cell r="A7411" t="str">
            <v>20051212</v>
          </cell>
          <cell r="B7411" t="str">
            <v>0550</v>
          </cell>
          <cell r="C7411" t="str">
            <v>BL RF PRODUCTS</v>
          </cell>
          <cell r="D7411" t="str">
            <v>PL RF CONSUMER PROD</v>
          </cell>
          <cell r="E7411" t="str">
            <v>all PMC's</v>
          </cell>
          <cell r="F7411" t="str">
            <v>all categories</v>
          </cell>
          <cell r="G7411" t="str">
            <v>USJG</v>
          </cell>
          <cell r="H7411" t="str">
            <v>CSW Jabil JIT Guadalajara</v>
          </cell>
          <cell r="I7411" t="str">
            <v>CSW</v>
          </cell>
          <cell r="J7411">
            <v>30000</v>
          </cell>
          <cell r="K7411">
            <v>0</v>
          </cell>
          <cell r="L7411">
            <v>0</v>
          </cell>
          <cell r="M7411">
            <v>0</v>
          </cell>
          <cell r="N7411">
            <v>0</v>
          </cell>
          <cell r="O7411">
            <v>20000</v>
          </cell>
          <cell r="P7411">
            <v>50000</v>
          </cell>
        </row>
        <row r="7412">
          <cell r="A7412" t="str">
            <v>20051212</v>
          </cell>
          <cell r="B7412" t="str">
            <v>0550</v>
          </cell>
          <cell r="C7412" t="str">
            <v>BL RF PRODUCTS</v>
          </cell>
          <cell r="D7412" t="str">
            <v>PL RF CONSUMER PROD</v>
          </cell>
          <cell r="E7412" t="str">
            <v>all PMC's</v>
          </cell>
          <cell r="F7412" t="str">
            <v>all categories</v>
          </cell>
          <cell r="G7412" t="str">
            <v>USNR</v>
          </cell>
          <cell r="H7412" t="str">
            <v>NOKIA INC. REYNOSA</v>
          </cell>
          <cell r="I7412" t="str">
            <v>CSW</v>
          </cell>
          <cell r="J7412">
            <v>118000</v>
          </cell>
          <cell r="K7412">
            <v>0</v>
          </cell>
          <cell r="L7412">
            <v>0</v>
          </cell>
          <cell r="M7412">
            <v>0</v>
          </cell>
          <cell r="N7412">
            <v>0</v>
          </cell>
          <cell r="O7412">
            <v>120000</v>
          </cell>
          <cell r="P7412">
            <v>238000</v>
          </cell>
        </row>
        <row r="7413">
          <cell r="A7413" t="str">
            <v>20051212</v>
          </cell>
          <cell r="B7413" t="str">
            <v>0550</v>
          </cell>
          <cell r="C7413" t="str">
            <v>BL RF PRODUCTS</v>
          </cell>
          <cell r="D7413" t="str">
            <v>PL RF CONSUMER PROD</v>
          </cell>
          <cell r="E7413" t="str">
            <v>all PMC's</v>
          </cell>
          <cell r="F7413" t="str">
            <v>all categories</v>
          </cell>
          <cell r="G7413" t="str">
            <v>USOH</v>
          </cell>
          <cell r="H7413" t="str">
            <v>CSW Ford (Hatfield)</v>
          </cell>
          <cell r="I7413" t="str">
            <v>CSW</v>
          </cell>
          <cell r="J7413">
            <v>88000</v>
          </cell>
          <cell r="K7413">
            <v>0</v>
          </cell>
          <cell r="L7413">
            <v>0</v>
          </cell>
          <cell r="M7413">
            <v>0</v>
          </cell>
          <cell r="N7413">
            <v>0</v>
          </cell>
          <cell r="O7413">
            <v>9000</v>
          </cell>
          <cell r="P7413">
            <v>97000</v>
          </cell>
        </row>
        <row r="7414">
          <cell r="A7414" t="str">
            <v>20051212</v>
          </cell>
          <cell r="B7414" t="str">
            <v>0550</v>
          </cell>
          <cell r="C7414" t="str">
            <v>BL RF PRODUCTS</v>
          </cell>
          <cell r="D7414" t="str">
            <v>PL RF CONSUMER PROD</v>
          </cell>
          <cell r="E7414" t="str">
            <v>all PMC's</v>
          </cell>
          <cell r="F7414" t="str">
            <v>all categories</v>
          </cell>
          <cell r="G7414" t="str">
            <v>USPP</v>
          </cell>
          <cell r="H7414" t="str">
            <v>CSW PANASONIC PEACHTREE</v>
          </cell>
          <cell r="I7414" t="str">
            <v>CSW</v>
          </cell>
          <cell r="J7414">
            <v>45000</v>
          </cell>
          <cell r="K7414">
            <v>0</v>
          </cell>
          <cell r="L7414">
            <v>0</v>
          </cell>
          <cell r="M7414">
            <v>0</v>
          </cell>
          <cell r="N7414">
            <v>0</v>
          </cell>
          <cell r="O7414">
            <v>0</v>
          </cell>
          <cell r="P7414">
            <v>45000</v>
          </cell>
        </row>
        <row r="7415">
          <cell r="A7415" t="str">
            <v>20051212</v>
          </cell>
          <cell r="B7415" t="str">
            <v>0550</v>
          </cell>
          <cell r="C7415" t="str">
            <v>BL RF PRODUCTS</v>
          </cell>
          <cell r="D7415" t="str">
            <v>PL RF CONSUMER PROD</v>
          </cell>
          <cell r="E7415" t="str">
            <v>all PMC's</v>
          </cell>
          <cell r="F7415" t="str">
            <v>all categories</v>
          </cell>
          <cell r="G7415" t="str">
            <v>USPR</v>
          </cell>
          <cell r="H7415" t="str">
            <v>CSW PANASONIC REYNOSA</v>
          </cell>
          <cell r="I7415" t="str">
            <v>CSW</v>
          </cell>
          <cell r="J7415">
            <v>0</v>
          </cell>
          <cell r="K7415">
            <v>0</v>
          </cell>
          <cell r="L7415">
            <v>0</v>
          </cell>
          <cell r="M7415">
            <v>0</v>
          </cell>
          <cell r="N7415">
            <v>0</v>
          </cell>
          <cell r="O7415">
            <v>18000</v>
          </cell>
          <cell r="P7415">
            <v>18000</v>
          </cell>
        </row>
        <row r="7416">
          <cell r="A7416" t="str">
            <v>20051212</v>
          </cell>
          <cell r="B7416" t="str">
            <v>0550</v>
          </cell>
          <cell r="C7416" t="str">
            <v>BL RF PRODUCTS</v>
          </cell>
          <cell r="D7416" t="str">
            <v>PL RF CONSUMER PROD</v>
          </cell>
          <cell r="E7416" t="str">
            <v>all PMC's</v>
          </cell>
          <cell r="F7416" t="str">
            <v>all categories</v>
          </cell>
          <cell r="G7416" t="str">
            <v>USPW</v>
          </cell>
          <cell r="H7416" t="str">
            <v>CSW Ford (North Penn)</v>
          </cell>
          <cell r="I7416" t="str">
            <v>CSW</v>
          </cell>
          <cell r="J7416">
            <v>105000</v>
          </cell>
          <cell r="K7416">
            <v>0</v>
          </cell>
          <cell r="L7416">
            <v>0</v>
          </cell>
          <cell r="M7416">
            <v>0</v>
          </cell>
          <cell r="N7416">
            <v>0</v>
          </cell>
          <cell r="O7416">
            <v>6000</v>
          </cell>
          <cell r="P7416">
            <v>111000</v>
          </cell>
        </row>
        <row r="7417">
          <cell r="A7417" t="str">
            <v>20051212</v>
          </cell>
          <cell r="B7417" t="str">
            <v>0550</v>
          </cell>
          <cell r="C7417" t="str">
            <v>BL RF PRODUCTS</v>
          </cell>
          <cell r="D7417" t="str">
            <v>PL RF CONSUMER PROD</v>
          </cell>
          <cell r="E7417" t="str">
            <v>all PMC's</v>
          </cell>
          <cell r="F7417" t="str">
            <v>all categories</v>
          </cell>
          <cell r="G7417" t="str">
            <v>USSG</v>
          </cell>
          <cell r="H7417" t="str">
            <v>CSW Siemens JIT Guadalajara</v>
          </cell>
          <cell r="I7417" t="str">
            <v>CSW</v>
          </cell>
          <cell r="J7417">
            <v>0</v>
          </cell>
          <cell r="K7417">
            <v>0</v>
          </cell>
          <cell r="L7417">
            <v>0</v>
          </cell>
          <cell r="M7417">
            <v>0</v>
          </cell>
          <cell r="N7417">
            <v>0</v>
          </cell>
          <cell r="O7417">
            <v>39000</v>
          </cell>
          <cell r="P7417">
            <v>39000</v>
          </cell>
        </row>
        <row r="7418">
          <cell r="A7418" t="str">
            <v>20051212</v>
          </cell>
          <cell r="B7418" t="str">
            <v>0550</v>
          </cell>
          <cell r="C7418" t="str">
            <v>BL RF PRODUCTS</v>
          </cell>
          <cell r="D7418" t="str">
            <v>PL RF CONSUMER PROD</v>
          </cell>
          <cell r="E7418" t="str">
            <v>all PMC's</v>
          </cell>
          <cell r="F7418" t="str">
            <v>all categories</v>
          </cell>
          <cell r="G7418" t="str">
            <v>USSG</v>
          </cell>
          <cell r="H7418" t="str">
            <v>CSW SIEMENS JIT WHSE</v>
          </cell>
          <cell r="I7418" t="str">
            <v>CSW</v>
          </cell>
          <cell r="J7418">
            <v>75000</v>
          </cell>
          <cell r="K7418">
            <v>0</v>
          </cell>
          <cell r="L7418">
            <v>0</v>
          </cell>
          <cell r="M7418">
            <v>0</v>
          </cell>
          <cell r="N7418">
            <v>0</v>
          </cell>
          <cell r="O7418">
            <v>0</v>
          </cell>
          <cell r="P7418">
            <v>75000</v>
          </cell>
        </row>
        <row r="7419">
          <cell r="A7419" t="str">
            <v>20051212</v>
          </cell>
          <cell r="B7419" t="str">
            <v>0550</v>
          </cell>
          <cell r="C7419" t="str">
            <v>BL RF PRODUCTS</v>
          </cell>
          <cell r="D7419" t="str">
            <v>PL RF CONSUMER PROD</v>
          </cell>
          <cell r="E7419" t="str">
            <v>all PMC's</v>
          </cell>
          <cell r="F7419" t="str">
            <v>all categories</v>
          </cell>
          <cell r="G7419" t="str">
            <v>USST</v>
          </cell>
          <cell r="H7419" t="str">
            <v>CSW Sony (San Diego)</v>
          </cell>
          <cell r="I7419" t="str">
            <v>CSW</v>
          </cell>
          <cell r="J7419">
            <v>36000</v>
          </cell>
          <cell r="K7419">
            <v>0</v>
          </cell>
          <cell r="L7419">
            <v>0</v>
          </cell>
          <cell r="M7419">
            <v>0</v>
          </cell>
          <cell r="N7419">
            <v>0</v>
          </cell>
          <cell r="O7419">
            <v>39000</v>
          </cell>
          <cell r="P7419">
            <v>75000</v>
          </cell>
        </row>
        <row r="7420">
          <cell r="A7420" t="str">
            <v>20051212</v>
          </cell>
          <cell r="B7420" t="str">
            <v>0550</v>
          </cell>
          <cell r="C7420" t="str">
            <v>BL RF PRODUCTS</v>
          </cell>
          <cell r="D7420" t="str">
            <v>PL RF CONSUMER PROD</v>
          </cell>
          <cell r="E7420" t="str">
            <v>all PMC's</v>
          </cell>
          <cell r="F7420" t="str">
            <v>all categories</v>
          </cell>
          <cell r="G7420" t="str">
            <v>USTC</v>
          </cell>
          <cell r="H7420" t="str">
            <v>CSW Siemens (Huntsville)</v>
          </cell>
          <cell r="I7420" t="str">
            <v>CSW</v>
          </cell>
          <cell r="J7420">
            <v>20000</v>
          </cell>
          <cell r="K7420">
            <v>0</v>
          </cell>
          <cell r="L7420">
            <v>0</v>
          </cell>
          <cell r="M7420">
            <v>0</v>
          </cell>
          <cell r="N7420">
            <v>0</v>
          </cell>
          <cell r="O7420">
            <v>0</v>
          </cell>
          <cell r="P7420">
            <v>20000</v>
          </cell>
        </row>
        <row r="7421">
          <cell r="A7421" t="str">
            <v>20051212</v>
          </cell>
          <cell r="B7421" t="str">
            <v>0550</v>
          </cell>
          <cell r="C7421" t="str">
            <v>BL RF PRODUCTS</v>
          </cell>
          <cell r="D7421" t="str">
            <v>PL RF CONSUMER PROD</v>
          </cell>
          <cell r="E7421" t="str">
            <v>all PMC's</v>
          </cell>
          <cell r="F7421" t="str">
            <v>all categories</v>
          </cell>
          <cell r="G7421" t="str">
            <v>USTM</v>
          </cell>
          <cell r="H7421" t="str">
            <v>CSW Ford (Altec - El Paso)</v>
          </cell>
          <cell r="I7421" t="str">
            <v>CSW</v>
          </cell>
          <cell r="J7421">
            <v>315000</v>
          </cell>
          <cell r="K7421">
            <v>0</v>
          </cell>
          <cell r="L7421">
            <v>0</v>
          </cell>
          <cell r="M7421">
            <v>0</v>
          </cell>
          <cell r="N7421">
            <v>0</v>
          </cell>
          <cell r="O7421">
            <v>18000</v>
          </cell>
          <cell r="P7421">
            <v>333000</v>
          </cell>
        </row>
        <row r="7422">
          <cell r="A7422" t="str">
            <v>20051212</v>
          </cell>
          <cell r="B7422" t="str">
            <v>0550</v>
          </cell>
          <cell r="C7422" t="str">
            <v>BL RF PRODUCTS</v>
          </cell>
          <cell r="D7422" t="str">
            <v>PL RF CONSUMER PROD</v>
          </cell>
          <cell r="E7422" t="str">
            <v>all PMC's</v>
          </cell>
          <cell r="F7422" t="str">
            <v>all categories</v>
          </cell>
          <cell r="G7422" t="str">
            <v>USTT</v>
          </cell>
          <cell r="H7422" t="str">
            <v>CSW Auto</v>
          </cell>
          <cell r="I7422" t="str">
            <v>RDC</v>
          </cell>
          <cell r="J7422">
            <v>2409000</v>
          </cell>
          <cell r="K7422">
            <v>0</v>
          </cell>
          <cell r="L7422">
            <v>0</v>
          </cell>
          <cell r="M7422">
            <v>0</v>
          </cell>
          <cell r="N7422">
            <v>0</v>
          </cell>
          <cell r="O7422">
            <v>77000</v>
          </cell>
          <cell r="P7422">
            <v>2486000</v>
          </cell>
        </row>
        <row r="7423">
          <cell r="A7423" t="str">
            <v>20051212</v>
          </cell>
          <cell r="B7423" t="str">
            <v>0550</v>
          </cell>
          <cell r="C7423" t="str">
            <v>BL RF PRODUCTS</v>
          </cell>
          <cell r="D7423" t="str">
            <v>PL RF CONSUMER PROD</v>
          </cell>
          <cell r="E7423" t="str">
            <v>all PMC's</v>
          </cell>
          <cell r="F7423" t="str">
            <v>FP</v>
          </cell>
          <cell r="G7423" t="str">
            <v>all plants</v>
          </cell>
          <cell r="H7423" t="str">
            <v>all descriptions</v>
          </cell>
          <cell r="I7423" t="str">
            <v>FDC</v>
          </cell>
          <cell r="J7423">
            <v>0</v>
          </cell>
          <cell r="K7423">
            <v>0</v>
          </cell>
          <cell r="L7423">
            <v>0</v>
          </cell>
          <cell r="M7423">
            <v>0</v>
          </cell>
          <cell r="N7423">
            <v>0</v>
          </cell>
          <cell r="O7423">
            <v>0</v>
          </cell>
          <cell r="P7423">
            <v>0</v>
          </cell>
        </row>
        <row r="7424">
          <cell r="A7424" t="str">
            <v>20051212</v>
          </cell>
          <cell r="B7424" t="str">
            <v>0550</v>
          </cell>
          <cell r="C7424" t="str">
            <v>BL RF PRODUCTS</v>
          </cell>
          <cell r="D7424" t="str">
            <v>PL RF CONSUMER PROD</v>
          </cell>
          <cell r="E7424" t="str">
            <v>all PMC's</v>
          </cell>
          <cell r="F7424" t="str">
            <v>FP</v>
          </cell>
          <cell r="G7424" t="str">
            <v>all plants</v>
          </cell>
          <cell r="H7424" t="str">
            <v>all descriptions</v>
          </cell>
          <cell r="I7424" t="str">
            <v>IWH</v>
          </cell>
          <cell r="J7424">
            <v>131102830</v>
          </cell>
          <cell r="K7424">
            <v>0</v>
          </cell>
          <cell r="L7424">
            <v>0</v>
          </cell>
          <cell r="M7424">
            <v>0</v>
          </cell>
          <cell r="N7424">
            <v>0</v>
          </cell>
          <cell r="O7424">
            <v>121486975</v>
          </cell>
          <cell r="P7424">
            <v>252589805</v>
          </cell>
        </row>
        <row r="7425">
          <cell r="A7425" t="str">
            <v>20051212</v>
          </cell>
          <cell r="B7425" t="str">
            <v>0550</v>
          </cell>
          <cell r="C7425" t="str">
            <v>BL RF PRODUCTS</v>
          </cell>
          <cell r="D7425" t="str">
            <v>PL RF CONSUMER PROD</v>
          </cell>
          <cell r="E7425" t="str">
            <v>all PMC's</v>
          </cell>
          <cell r="F7425" t="str">
            <v>FP</v>
          </cell>
          <cell r="G7425" t="str">
            <v>all plants</v>
          </cell>
          <cell r="H7425" t="str">
            <v>all descriptions</v>
          </cell>
          <cell r="I7425" t="str">
            <v>RDC</v>
          </cell>
          <cell r="J7425">
            <v>71873661</v>
          </cell>
          <cell r="K7425">
            <v>266301</v>
          </cell>
          <cell r="L7425">
            <v>368400</v>
          </cell>
          <cell r="M7425">
            <v>0</v>
          </cell>
          <cell r="N7425">
            <v>0</v>
          </cell>
          <cell r="O7425">
            <v>2660120</v>
          </cell>
          <cell r="P7425">
            <v>75168482</v>
          </cell>
        </row>
        <row r="7426">
          <cell r="A7426" t="str">
            <v>20051212</v>
          </cell>
          <cell r="B7426" t="str">
            <v>0550</v>
          </cell>
          <cell r="C7426" t="str">
            <v>BL RF PRODUCTS</v>
          </cell>
          <cell r="D7426" t="str">
            <v>PL RF CONSUMER PROD</v>
          </cell>
          <cell r="E7426" t="str">
            <v>all PMC's</v>
          </cell>
          <cell r="F7426" t="str">
            <v>FP</v>
          </cell>
          <cell r="G7426" t="str">
            <v>all plants</v>
          </cell>
          <cell r="H7426" t="str">
            <v>all descriptions</v>
          </cell>
          <cell r="I7426" t="str">
            <v>TRN</v>
          </cell>
          <cell r="J7426">
            <v>0</v>
          </cell>
          <cell r="K7426">
            <v>0</v>
          </cell>
          <cell r="L7426">
            <v>0</v>
          </cell>
          <cell r="M7426">
            <v>0</v>
          </cell>
          <cell r="N7426">
            <v>99001</v>
          </cell>
          <cell r="O7426">
            <v>71000</v>
          </cell>
          <cell r="P7426">
            <v>170001</v>
          </cell>
        </row>
        <row r="7427">
          <cell r="A7427" t="str">
            <v>20051212</v>
          </cell>
          <cell r="B7427" t="str">
            <v>0550</v>
          </cell>
          <cell r="C7427" t="str">
            <v>BL RF PRODUCTS</v>
          </cell>
          <cell r="D7427" t="str">
            <v>PL RF CONSUMER PROD</v>
          </cell>
          <cell r="E7427" t="str">
            <v>all PMC's</v>
          </cell>
          <cell r="F7427" t="str">
            <v>FP</v>
          </cell>
          <cell r="G7427" t="str">
            <v>all plants</v>
          </cell>
          <cell r="H7427" t="str">
            <v>all descriptions</v>
          </cell>
          <cell r="I7427" t="str">
            <v>CSW</v>
          </cell>
          <cell r="J7427">
            <v>27006292</v>
          </cell>
          <cell r="K7427">
            <v>0</v>
          </cell>
          <cell r="L7427">
            <v>0</v>
          </cell>
          <cell r="M7427">
            <v>0</v>
          </cell>
          <cell r="N7427">
            <v>0</v>
          </cell>
          <cell r="O7427">
            <v>11649000</v>
          </cell>
          <cell r="P7427">
            <v>38655292</v>
          </cell>
        </row>
        <row r="7428">
          <cell r="A7428" t="str">
            <v>20051212</v>
          </cell>
          <cell r="B7428" t="str">
            <v>0550</v>
          </cell>
          <cell r="C7428" t="str">
            <v>BL RF PRODUCTS</v>
          </cell>
          <cell r="D7428" t="str">
            <v>PL RF CONSUMER PROD</v>
          </cell>
          <cell r="E7428" t="str">
            <v>all PMC's</v>
          </cell>
          <cell r="F7428" t="str">
            <v>FP</v>
          </cell>
          <cell r="G7428" t="str">
            <v>all plants</v>
          </cell>
          <cell r="H7428" t="str">
            <v>all descriptions</v>
          </cell>
          <cell r="I7428" t="str">
            <v>all types</v>
          </cell>
          <cell r="J7428">
            <v>229982783</v>
          </cell>
          <cell r="K7428">
            <v>266301</v>
          </cell>
          <cell r="L7428">
            <v>368400</v>
          </cell>
          <cell r="M7428">
            <v>0</v>
          </cell>
          <cell r="N7428">
            <v>99001</v>
          </cell>
          <cell r="O7428">
            <v>135867095</v>
          </cell>
          <cell r="P7428">
            <v>366583580</v>
          </cell>
        </row>
        <row r="7429">
          <cell r="A7429" t="str">
            <v>20051212</v>
          </cell>
          <cell r="B7429" t="str">
            <v>0550</v>
          </cell>
          <cell r="C7429" t="str">
            <v>BL RF PRODUCTS</v>
          </cell>
          <cell r="D7429" t="str">
            <v>PL RF CONSUMER PROD</v>
          </cell>
          <cell r="E7429" t="str">
            <v>all PMC's</v>
          </cell>
          <cell r="F7429" t="str">
            <v>FP</v>
          </cell>
          <cell r="G7429" t="str">
            <v>BRNM</v>
          </cell>
          <cell r="H7429" t="str">
            <v>NOKIA DO BRASIL TECNOLOGIA LTD</v>
          </cell>
          <cell r="I7429" t="str">
            <v>CSW</v>
          </cell>
          <cell r="J7429">
            <v>538000</v>
          </cell>
          <cell r="K7429">
            <v>0</v>
          </cell>
          <cell r="L7429">
            <v>0</v>
          </cell>
          <cell r="M7429">
            <v>0</v>
          </cell>
          <cell r="N7429">
            <v>0</v>
          </cell>
          <cell r="O7429">
            <v>0</v>
          </cell>
          <cell r="P7429">
            <v>538000</v>
          </cell>
        </row>
        <row r="7430">
          <cell r="A7430" t="str">
            <v>20051212</v>
          </cell>
          <cell r="B7430" t="str">
            <v>0550</v>
          </cell>
          <cell r="C7430" t="str">
            <v>BL RF PRODUCTS</v>
          </cell>
          <cell r="D7430" t="str">
            <v>PL RF CONSUMER PROD</v>
          </cell>
          <cell r="E7430" t="str">
            <v>all PMC's</v>
          </cell>
          <cell r="F7430" t="str">
            <v>FP</v>
          </cell>
          <cell r="G7430" t="str">
            <v>CN10</v>
          </cell>
          <cell r="H7430" t="str">
            <v>IWH (BL Control) Guangdong</v>
          </cell>
          <cell r="I7430" t="str">
            <v>IWH</v>
          </cell>
          <cell r="J7430">
            <v>41677000</v>
          </cell>
          <cell r="K7430">
            <v>0</v>
          </cell>
          <cell r="L7430">
            <v>0</v>
          </cell>
          <cell r="M7430">
            <v>0</v>
          </cell>
          <cell r="N7430">
            <v>0</v>
          </cell>
          <cell r="O7430">
            <v>36735301</v>
          </cell>
          <cell r="P7430">
            <v>78412301</v>
          </cell>
        </row>
        <row r="7431">
          <cell r="A7431" t="str">
            <v>20051212</v>
          </cell>
          <cell r="B7431" t="str">
            <v>0550</v>
          </cell>
          <cell r="C7431" t="str">
            <v>BL RF PRODUCTS</v>
          </cell>
          <cell r="D7431" t="str">
            <v>PL RF CONSUMER PROD</v>
          </cell>
          <cell r="E7431" t="str">
            <v>all PMC's</v>
          </cell>
          <cell r="F7431" t="str">
            <v>FP</v>
          </cell>
          <cell r="G7431" t="str">
            <v>CNBB</v>
          </cell>
          <cell r="H7431" t="str">
            <v>BGKI Import</v>
          </cell>
          <cell r="I7431" t="str">
            <v>CSW</v>
          </cell>
          <cell r="J7431">
            <v>122847</v>
          </cell>
          <cell r="K7431">
            <v>0</v>
          </cell>
          <cell r="L7431">
            <v>0</v>
          </cell>
          <cell r="M7431">
            <v>0</v>
          </cell>
          <cell r="N7431">
            <v>0</v>
          </cell>
          <cell r="O7431">
            <v>0</v>
          </cell>
          <cell r="P7431">
            <v>122847</v>
          </cell>
        </row>
        <row r="7432">
          <cell r="A7432" t="str">
            <v>20051212</v>
          </cell>
          <cell r="B7432" t="str">
            <v>0550</v>
          </cell>
          <cell r="C7432" t="str">
            <v>BL RF PRODUCTS</v>
          </cell>
          <cell r="D7432" t="str">
            <v>PL RF CONSUMER PROD</v>
          </cell>
          <cell r="E7432" t="str">
            <v>all PMC's</v>
          </cell>
          <cell r="F7432" t="str">
            <v>FP</v>
          </cell>
          <cell r="G7432" t="str">
            <v>CNBC</v>
          </cell>
          <cell r="H7432" t="str">
            <v>BGKI Export</v>
          </cell>
          <cell r="I7432" t="str">
            <v>CSW</v>
          </cell>
          <cell r="J7432">
            <v>170572</v>
          </cell>
          <cell r="K7432">
            <v>0</v>
          </cell>
          <cell r="L7432">
            <v>0</v>
          </cell>
          <cell r="M7432">
            <v>0</v>
          </cell>
          <cell r="N7432">
            <v>0</v>
          </cell>
          <cell r="O7432">
            <v>21000</v>
          </cell>
          <cell r="P7432">
            <v>191572</v>
          </cell>
        </row>
        <row r="7433">
          <cell r="A7433" t="str">
            <v>20051212</v>
          </cell>
          <cell r="B7433" t="str">
            <v>0550</v>
          </cell>
          <cell r="C7433" t="str">
            <v>BL RF PRODUCTS</v>
          </cell>
          <cell r="D7433" t="str">
            <v>PL RF CONSUMER PROD</v>
          </cell>
          <cell r="E7433" t="str">
            <v>all PMC's</v>
          </cell>
          <cell r="F7433" t="str">
            <v>FP</v>
          </cell>
          <cell r="G7433" t="str">
            <v>CNFB</v>
          </cell>
          <cell r="H7433" t="str">
            <v>FLEXTRONICS</v>
          </cell>
          <cell r="I7433" t="str">
            <v>CSW</v>
          </cell>
          <cell r="J7433">
            <v>78000</v>
          </cell>
          <cell r="K7433">
            <v>0</v>
          </cell>
          <cell r="L7433">
            <v>0</v>
          </cell>
          <cell r="M7433">
            <v>0</v>
          </cell>
          <cell r="N7433">
            <v>0</v>
          </cell>
          <cell r="O7433">
            <v>0</v>
          </cell>
          <cell r="P7433">
            <v>78000</v>
          </cell>
        </row>
        <row r="7434">
          <cell r="A7434" t="str">
            <v>20051212</v>
          </cell>
          <cell r="B7434" t="str">
            <v>0550</v>
          </cell>
          <cell r="C7434" t="str">
            <v>BL RF PRODUCTS</v>
          </cell>
          <cell r="D7434" t="str">
            <v>PL RF CONSUMER PROD</v>
          </cell>
          <cell r="E7434" t="str">
            <v>all PMC's</v>
          </cell>
          <cell r="F7434" t="str">
            <v>FP</v>
          </cell>
          <cell r="G7434" t="str">
            <v>CNFE</v>
          </cell>
          <cell r="H7434" t="str">
            <v>FLEXTRONICS_MY_ERI_VMI</v>
          </cell>
          <cell r="I7434" t="str">
            <v>CSW</v>
          </cell>
          <cell r="J7434">
            <v>1503000</v>
          </cell>
          <cell r="K7434">
            <v>0</v>
          </cell>
          <cell r="L7434">
            <v>0</v>
          </cell>
          <cell r="M7434">
            <v>0</v>
          </cell>
          <cell r="N7434">
            <v>0</v>
          </cell>
          <cell r="O7434">
            <v>210000</v>
          </cell>
          <cell r="P7434">
            <v>1713000</v>
          </cell>
        </row>
        <row r="7435">
          <cell r="A7435" t="str">
            <v>20051212</v>
          </cell>
          <cell r="B7435" t="str">
            <v>0550</v>
          </cell>
          <cell r="C7435" t="str">
            <v>BL RF PRODUCTS</v>
          </cell>
          <cell r="D7435" t="str">
            <v>PL RF CONSUMER PROD</v>
          </cell>
          <cell r="E7435" t="str">
            <v>all PMC's</v>
          </cell>
          <cell r="F7435" t="str">
            <v>FP</v>
          </cell>
          <cell r="G7435" t="str">
            <v>CNMT</v>
          </cell>
          <cell r="H7435" t="str">
            <v>MOTOROLA-CGISS</v>
          </cell>
          <cell r="I7435" t="str">
            <v>CSW</v>
          </cell>
          <cell r="J7435">
            <v>339000</v>
          </cell>
          <cell r="K7435">
            <v>0</v>
          </cell>
          <cell r="L7435">
            <v>0</v>
          </cell>
          <cell r="M7435">
            <v>0</v>
          </cell>
          <cell r="N7435">
            <v>0</v>
          </cell>
          <cell r="O7435">
            <v>72000</v>
          </cell>
          <cell r="P7435">
            <v>411000</v>
          </cell>
        </row>
        <row r="7436">
          <cell r="A7436" t="str">
            <v>20051212</v>
          </cell>
          <cell r="B7436" t="str">
            <v>0550</v>
          </cell>
          <cell r="C7436" t="str">
            <v>BL RF PRODUCTS</v>
          </cell>
          <cell r="D7436" t="str">
            <v>PL RF CONSUMER PROD</v>
          </cell>
          <cell r="E7436" t="str">
            <v>all PMC's</v>
          </cell>
          <cell r="F7436" t="str">
            <v>FP</v>
          </cell>
          <cell r="G7436" t="str">
            <v>CNMW</v>
          </cell>
          <cell r="H7436" t="str">
            <v>MOTOROLA</v>
          </cell>
          <cell r="I7436" t="str">
            <v>CSW</v>
          </cell>
          <cell r="J7436">
            <v>281000</v>
          </cell>
          <cell r="K7436">
            <v>0</v>
          </cell>
          <cell r="L7436">
            <v>0</v>
          </cell>
          <cell r="M7436">
            <v>0</v>
          </cell>
          <cell r="N7436">
            <v>0</v>
          </cell>
          <cell r="O7436">
            <v>78000</v>
          </cell>
          <cell r="P7436">
            <v>359000</v>
          </cell>
        </row>
        <row r="7437">
          <cell r="A7437" t="str">
            <v>20051212</v>
          </cell>
          <cell r="B7437" t="str">
            <v>0550</v>
          </cell>
          <cell r="C7437" t="str">
            <v>BL RF PRODUCTS</v>
          </cell>
          <cell r="D7437" t="str">
            <v>PL RF CONSUMER PROD</v>
          </cell>
          <cell r="E7437" t="str">
            <v>all PMC's</v>
          </cell>
          <cell r="F7437" t="str">
            <v>FP</v>
          </cell>
          <cell r="G7437" t="str">
            <v>CNND</v>
          </cell>
          <cell r="H7437" t="str">
            <v>DONGGUAN NOKIA MOBILE PHONES C</v>
          </cell>
          <cell r="I7437" t="str">
            <v>CSW</v>
          </cell>
          <cell r="J7437">
            <v>408000</v>
          </cell>
          <cell r="K7437">
            <v>0</v>
          </cell>
          <cell r="L7437">
            <v>0</v>
          </cell>
          <cell r="M7437">
            <v>0</v>
          </cell>
          <cell r="N7437">
            <v>0</v>
          </cell>
          <cell r="O7437">
            <v>103000</v>
          </cell>
          <cell r="P7437">
            <v>511000</v>
          </cell>
        </row>
        <row r="7438">
          <cell r="A7438" t="str">
            <v>20051212</v>
          </cell>
          <cell r="B7438" t="str">
            <v>0550</v>
          </cell>
          <cell r="C7438" t="str">
            <v>BL RF PRODUCTS</v>
          </cell>
          <cell r="D7438" t="str">
            <v>PL RF CONSUMER PROD</v>
          </cell>
          <cell r="E7438" t="str">
            <v>all PMC's</v>
          </cell>
          <cell r="F7438" t="str">
            <v>FP</v>
          </cell>
          <cell r="G7438" t="str">
            <v>CNNJ</v>
          </cell>
          <cell r="H7438" t="str">
            <v>XINGWANG LOGISTICS CENTER</v>
          </cell>
          <cell r="I7438" t="str">
            <v>CSW</v>
          </cell>
          <cell r="J7438">
            <v>207000</v>
          </cell>
          <cell r="K7438">
            <v>0</v>
          </cell>
          <cell r="L7438">
            <v>0</v>
          </cell>
          <cell r="M7438">
            <v>0</v>
          </cell>
          <cell r="N7438">
            <v>0</v>
          </cell>
          <cell r="O7438">
            <v>18000</v>
          </cell>
          <cell r="P7438">
            <v>225000</v>
          </cell>
        </row>
        <row r="7439">
          <cell r="A7439" t="str">
            <v>20051212</v>
          </cell>
          <cell r="B7439" t="str">
            <v>0550</v>
          </cell>
          <cell r="C7439" t="str">
            <v>BL RF PRODUCTS</v>
          </cell>
          <cell r="D7439" t="str">
            <v>PL RF CONSUMER PROD</v>
          </cell>
          <cell r="E7439" t="str">
            <v>all PMC's</v>
          </cell>
          <cell r="F7439" t="str">
            <v>FP</v>
          </cell>
          <cell r="G7439" t="str">
            <v>CNNS</v>
          </cell>
          <cell r="H7439" t="str">
            <v>NOKIA SUZHOU</v>
          </cell>
          <cell r="I7439" t="str">
            <v>CSW</v>
          </cell>
          <cell r="J7439">
            <v>348000</v>
          </cell>
          <cell r="K7439">
            <v>0</v>
          </cell>
          <cell r="L7439">
            <v>0</v>
          </cell>
          <cell r="M7439">
            <v>0</v>
          </cell>
          <cell r="N7439">
            <v>0</v>
          </cell>
          <cell r="O7439">
            <v>299000</v>
          </cell>
          <cell r="P7439">
            <v>647000</v>
          </cell>
        </row>
        <row r="7440">
          <cell r="A7440" t="str">
            <v>20051212</v>
          </cell>
          <cell r="B7440" t="str">
            <v>0550</v>
          </cell>
          <cell r="C7440" t="str">
            <v>BL RF PRODUCTS</v>
          </cell>
          <cell r="D7440" t="str">
            <v>PL RF CONSUMER PROD</v>
          </cell>
          <cell r="E7440" t="str">
            <v>all PMC's</v>
          </cell>
          <cell r="F7440" t="str">
            <v>FP</v>
          </cell>
          <cell r="G7440" t="str">
            <v>DENB</v>
          </cell>
          <cell r="H7440" t="str">
            <v>NOKIA BOCHUM IHUB</v>
          </cell>
          <cell r="I7440" t="str">
            <v>CSW</v>
          </cell>
          <cell r="J7440">
            <v>683000</v>
          </cell>
          <cell r="K7440">
            <v>0</v>
          </cell>
          <cell r="L7440">
            <v>0</v>
          </cell>
          <cell r="M7440">
            <v>0</v>
          </cell>
          <cell r="N7440">
            <v>0</v>
          </cell>
          <cell r="O7440">
            <v>140000</v>
          </cell>
          <cell r="P7440">
            <v>823000</v>
          </cell>
        </row>
        <row r="7441">
          <cell r="A7441" t="str">
            <v>20051212</v>
          </cell>
          <cell r="B7441" t="str">
            <v>0550</v>
          </cell>
          <cell r="C7441" t="str">
            <v>BL RF PRODUCTS</v>
          </cell>
          <cell r="D7441" t="str">
            <v>PL RF CONSUMER PROD</v>
          </cell>
          <cell r="E7441" t="str">
            <v>all PMC's</v>
          </cell>
          <cell r="F7441" t="str">
            <v>FP</v>
          </cell>
          <cell r="G7441" t="str">
            <v>DESO</v>
          </cell>
          <cell r="H7441" t="str">
            <v>SIEMENS BOCHOLT CONSIGNMENT</v>
          </cell>
          <cell r="I7441" t="str">
            <v>CSW</v>
          </cell>
          <cell r="J7441">
            <v>387000</v>
          </cell>
          <cell r="K7441">
            <v>0</v>
          </cell>
          <cell r="L7441">
            <v>0</v>
          </cell>
          <cell r="M7441">
            <v>0</v>
          </cell>
          <cell r="N7441">
            <v>0</v>
          </cell>
          <cell r="O7441">
            <v>0</v>
          </cell>
          <cell r="P7441">
            <v>387000</v>
          </cell>
        </row>
        <row r="7442">
          <cell r="A7442" t="str">
            <v>20051212</v>
          </cell>
          <cell r="B7442" t="str">
            <v>0550</v>
          </cell>
          <cell r="C7442" t="str">
            <v>BL RF PRODUCTS</v>
          </cell>
          <cell r="D7442" t="str">
            <v>PL RF CONSUMER PROD</v>
          </cell>
          <cell r="E7442" t="str">
            <v>all PMC's</v>
          </cell>
          <cell r="F7442" t="str">
            <v>FP</v>
          </cell>
          <cell r="G7442" t="str">
            <v>DESR</v>
          </cell>
          <cell r="H7442" t="str">
            <v>SIEMENS REGENSBURG</v>
          </cell>
          <cell r="I7442" t="str">
            <v>CSW</v>
          </cell>
          <cell r="J7442">
            <v>33000</v>
          </cell>
          <cell r="K7442">
            <v>0</v>
          </cell>
          <cell r="L7442">
            <v>0</v>
          </cell>
          <cell r="M7442">
            <v>0</v>
          </cell>
          <cell r="N7442">
            <v>0</v>
          </cell>
          <cell r="O7442">
            <v>0</v>
          </cell>
          <cell r="P7442">
            <v>33000</v>
          </cell>
        </row>
        <row r="7443">
          <cell r="A7443" t="str">
            <v>20051212</v>
          </cell>
          <cell r="B7443" t="str">
            <v>0550</v>
          </cell>
          <cell r="C7443" t="str">
            <v>BL RF PRODUCTS</v>
          </cell>
          <cell r="D7443" t="str">
            <v>PL RF CONSUMER PROD</v>
          </cell>
          <cell r="E7443" t="str">
            <v>all PMC's</v>
          </cell>
          <cell r="F7443" t="str">
            <v>FP</v>
          </cell>
          <cell r="G7443" t="str">
            <v>ESFC</v>
          </cell>
          <cell r="H7443" t="str">
            <v>FORD CADIZ</v>
          </cell>
          <cell r="I7443" t="str">
            <v>CSW</v>
          </cell>
          <cell r="J7443">
            <v>15300</v>
          </cell>
          <cell r="K7443">
            <v>0</v>
          </cell>
          <cell r="L7443">
            <v>0</v>
          </cell>
          <cell r="M7443">
            <v>0</v>
          </cell>
          <cell r="N7443">
            <v>0</v>
          </cell>
          <cell r="O7443">
            <v>6000</v>
          </cell>
          <cell r="P7443">
            <v>21300</v>
          </cell>
        </row>
        <row r="7444">
          <cell r="A7444" t="str">
            <v>20051212</v>
          </cell>
          <cell r="B7444" t="str">
            <v>0550</v>
          </cell>
          <cell r="C7444" t="str">
            <v>BL RF PRODUCTS</v>
          </cell>
          <cell r="D7444" t="str">
            <v>PL RF CONSUMER PROD</v>
          </cell>
          <cell r="E7444" t="str">
            <v>all PMC's</v>
          </cell>
          <cell r="F7444" t="str">
            <v>FP</v>
          </cell>
          <cell r="G7444" t="str">
            <v>FINO</v>
          </cell>
          <cell r="H7444" t="str">
            <v>NOKIA NETWORKS OULU</v>
          </cell>
          <cell r="I7444" t="str">
            <v>CSW</v>
          </cell>
          <cell r="J7444">
            <v>192000</v>
          </cell>
          <cell r="K7444">
            <v>0</v>
          </cell>
          <cell r="L7444">
            <v>0</v>
          </cell>
          <cell r="M7444">
            <v>0</v>
          </cell>
          <cell r="N7444">
            <v>0</v>
          </cell>
          <cell r="O7444">
            <v>91000</v>
          </cell>
          <cell r="P7444">
            <v>283000</v>
          </cell>
        </row>
        <row r="7445">
          <cell r="A7445" t="str">
            <v>20051212</v>
          </cell>
          <cell r="B7445" t="str">
            <v>0550</v>
          </cell>
          <cell r="C7445" t="str">
            <v>BL RF PRODUCTS</v>
          </cell>
          <cell r="D7445" t="str">
            <v>PL RF CONSUMER PROD</v>
          </cell>
          <cell r="E7445" t="str">
            <v>all PMC's</v>
          </cell>
          <cell r="F7445" t="str">
            <v>FP</v>
          </cell>
          <cell r="G7445" t="str">
            <v>FINS</v>
          </cell>
          <cell r="H7445" t="str">
            <v>NOKIA CORP/NOKIA MOBILE PHONES</v>
          </cell>
          <cell r="I7445" t="str">
            <v>CSW</v>
          </cell>
          <cell r="J7445">
            <v>396000</v>
          </cell>
          <cell r="K7445">
            <v>0</v>
          </cell>
          <cell r="L7445">
            <v>0</v>
          </cell>
          <cell r="M7445">
            <v>0</v>
          </cell>
          <cell r="N7445">
            <v>0</v>
          </cell>
          <cell r="O7445">
            <v>114000</v>
          </cell>
          <cell r="P7445">
            <v>510000</v>
          </cell>
        </row>
        <row r="7446">
          <cell r="A7446" t="str">
            <v>20051212</v>
          </cell>
          <cell r="B7446" t="str">
            <v>0550</v>
          </cell>
          <cell r="C7446" t="str">
            <v>BL RF PRODUCTS</v>
          </cell>
          <cell r="D7446" t="str">
            <v>PL RF CONSUMER PROD</v>
          </cell>
          <cell r="E7446" t="str">
            <v>all PMC's</v>
          </cell>
          <cell r="F7446" t="str">
            <v>FP</v>
          </cell>
          <cell r="G7446" t="str">
            <v>FRJV</v>
          </cell>
          <cell r="H7446" t="str">
            <v>JABIL/VALEO FRANCE</v>
          </cell>
          <cell r="I7446" t="str">
            <v>CSW</v>
          </cell>
          <cell r="J7446">
            <v>186000</v>
          </cell>
          <cell r="K7446">
            <v>0</v>
          </cell>
          <cell r="L7446">
            <v>0</v>
          </cell>
          <cell r="M7446">
            <v>0</v>
          </cell>
          <cell r="N7446">
            <v>0</v>
          </cell>
          <cell r="O7446">
            <v>39000</v>
          </cell>
          <cell r="P7446">
            <v>225000</v>
          </cell>
        </row>
        <row r="7447">
          <cell r="A7447" t="str">
            <v>20051212</v>
          </cell>
          <cell r="B7447" t="str">
            <v>0550</v>
          </cell>
          <cell r="C7447" t="str">
            <v>BL RF PRODUCTS</v>
          </cell>
          <cell r="D7447" t="str">
            <v>PL RF CONSUMER PROD</v>
          </cell>
          <cell r="E7447" t="str">
            <v>all PMC's</v>
          </cell>
          <cell r="F7447" t="str">
            <v>FP</v>
          </cell>
          <cell r="G7447" t="str">
            <v>FRSR</v>
          </cell>
          <cell r="H7447" t="str">
            <v>SIEMENS RAMBOUILLET</v>
          </cell>
          <cell r="I7447" t="str">
            <v>CSW</v>
          </cell>
          <cell r="J7447">
            <v>207000</v>
          </cell>
          <cell r="K7447">
            <v>0</v>
          </cell>
          <cell r="L7447">
            <v>0</v>
          </cell>
          <cell r="M7447">
            <v>0</v>
          </cell>
          <cell r="N7447">
            <v>0</v>
          </cell>
          <cell r="O7447">
            <v>0</v>
          </cell>
          <cell r="P7447">
            <v>207000</v>
          </cell>
        </row>
        <row r="7448">
          <cell r="A7448" t="str">
            <v>20051212</v>
          </cell>
          <cell r="B7448" t="str">
            <v>0550</v>
          </cell>
          <cell r="C7448" t="str">
            <v>BL RF PRODUCTS</v>
          </cell>
          <cell r="D7448" t="str">
            <v>PL RF CONSUMER PROD</v>
          </cell>
          <cell r="E7448" t="str">
            <v>all PMC's</v>
          </cell>
          <cell r="F7448" t="str">
            <v>FP</v>
          </cell>
          <cell r="G7448" t="str">
            <v>HK00</v>
          </cell>
          <cell r="H7448" t="str">
            <v>RDC APSH</v>
          </cell>
          <cell r="I7448" t="str">
            <v>RDC</v>
          </cell>
          <cell r="J7448">
            <v>41286000</v>
          </cell>
          <cell r="K7448">
            <v>45000</v>
          </cell>
          <cell r="L7448">
            <v>0</v>
          </cell>
          <cell r="M7448">
            <v>0</v>
          </cell>
          <cell r="N7448">
            <v>0</v>
          </cell>
          <cell r="O7448">
            <v>0</v>
          </cell>
          <cell r="P7448">
            <v>41331000</v>
          </cell>
        </row>
        <row r="7449">
          <cell r="A7449" t="str">
            <v>20051212</v>
          </cell>
          <cell r="B7449" t="str">
            <v>0550</v>
          </cell>
          <cell r="C7449" t="str">
            <v>BL RF PRODUCTS</v>
          </cell>
          <cell r="D7449" t="str">
            <v>PL RF CONSUMER PROD</v>
          </cell>
          <cell r="E7449" t="str">
            <v>all PMC's</v>
          </cell>
          <cell r="F7449" t="str">
            <v>FP</v>
          </cell>
          <cell r="G7449" t="str">
            <v>HK10</v>
          </cell>
          <cell r="H7449" t="str">
            <v>IWH (BL Control) EDL</v>
          </cell>
          <cell r="I7449" t="str">
            <v>IWH</v>
          </cell>
          <cell r="J7449">
            <v>88398000</v>
          </cell>
          <cell r="K7449">
            <v>0</v>
          </cell>
          <cell r="L7449">
            <v>0</v>
          </cell>
          <cell r="M7449">
            <v>0</v>
          </cell>
          <cell r="N7449">
            <v>0</v>
          </cell>
          <cell r="O7449">
            <v>83904000</v>
          </cell>
          <cell r="P7449">
            <v>172302000</v>
          </cell>
        </row>
        <row r="7450">
          <cell r="A7450" t="str">
            <v>20051212</v>
          </cell>
          <cell r="B7450" t="str">
            <v>0550</v>
          </cell>
          <cell r="C7450" t="str">
            <v>BL RF PRODUCTS</v>
          </cell>
          <cell r="D7450" t="str">
            <v>PL RF CONSUMER PROD</v>
          </cell>
          <cell r="E7450" t="str">
            <v>all PMC's</v>
          </cell>
          <cell r="F7450" t="str">
            <v>FP</v>
          </cell>
          <cell r="G7450" t="str">
            <v>HKEM</v>
          </cell>
          <cell r="H7450" t="str">
            <v>ELCOTEQ</v>
          </cell>
          <cell r="I7450" t="str">
            <v>CSW</v>
          </cell>
          <cell r="J7450">
            <v>18000</v>
          </cell>
          <cell r="K7450">
            <v>0</v>
          </cell>
          <cell r="L7450">
            <v>0</v>
          </cell>
          <cell r="M7450">
            <v>0</v>
          </cell>
          <cell r="N7450">
            <v>0</v>
          </cell>
          <cell r="O7450">
            <v>0</v>
          </cell>
          <cell r="P7450">
            <v>18000</v>
          </cell>
        </row>
        <row r="7451">
          <cell r="A7451" t="str">
            <v>20051212</v>
          </cell>
          <cell r="B7451" t="str">
            <v>0550</v>
          </cell>
          <cell r="C7451" t="str">
            <v>BL RF PRODUCTS</v>
          </cell>
          <cell r="D7451" t="str">
            <v>PL RF CONSUMER PROD</v>
          </cell>
          <cell r="E7451" t="str">
            <v>all PMC's</v>
          </cell>
          <cell r="F7451" t="str">
            <v>FP</v>
          </cell>
          <cell r="G7451" t="str">
            <v>HKSK</v>
          </cell>
          <cell r="H7451" t="str">
            <v>SHENZHEN</v>
          </cell>
          <cell r="I7451" t="str">
            <v>CSW</v>
          </cell>
          <cell r="J7451">
            <v>522073</v>
          </cell>
          <cell r="K7451">
            <v>0</v>
          </cell>
          <cell r="L7451">
            <v>0</v>
          </cell>
          <cell r="M7451">
            <v>0</v>
          </cell>
          <cell r="N7451">
            <v>0</v>
          </cell>
          <cell r="O7451">
            <v>0</v>
          </cell>
          <cell r="P7451">
            <v>522073</v>
          </cell>
        </row>
        <row r="7452">
          <cell r="A7452" t="str">
            <v>20051212</v>
          </cell>
          <cell r="B7452" t="str">
            <v>0550</v>
          </cell>
          <cell r="C7452" t="str">
            <v>BL RF PRODUCTS</v>
          </cell>
          <cell r="D7452" t="str">
            <v>PL RF CONSUMER PROD</v>
          </cell>
          <cell r="E7452" t="str">
            <v>all PMC's</v>
          </cell>
          <cell r="F7452" t="str">
            <v>FP</v>
          </cell>
          <cell r="G7452" t="str">
            <v>HKTT</v>
          </cell>
          <cell r="H7452" t="str">
            <v>CP On-site Warehouse AP</v>
          </cell>
          <cell r="I7452" t="str">
            <v>RDC</v>
          </cell>
          <cell r="J7452">
            <v>18775000</v>
          </cell>
          <cell r="K7452">
            <v>0</v>
          </cell>
          <cell r="L7452">
            <v>0</v>
          </cell>
          <cell r="M7452">
            <v>0</v>
          </cell>
          <cell r="N7452">
            <v>0</v>
          </cell>
          <cell r="O7452">
            <v>0</v>
          </cell>
          <cell r="P7452">
            <v>18775000</v>
          </cell>
        </row>
        <row r="7453">
          <cell r="A7453" t="str">
            <v>20051212</v>
          </cell>
          <cell r="B7453" t="str">
            <v>0550</v>
          </cell>
          <cell r="C7453" t="str">
            <v>BL RF PRODUCTS</v>
          </cell>
          <cell r="D7453" t="str">
            <v>PL RF CONSUMER PROD</v>
          </cell>
          <cell r="E7453" t="str">
            <v>all PMC's</v>
          </cell>
          <cell r="F7453" t="str">
            <v>FP</v>
          </cell>
          <cell r="G7453" t="str">
            <v>HUAS</v>
          </cell>
          <cell r="H7453" t="str">
            <v>EXEL</v>
          </cell>
          <cell r="I7453" t="str">
            <v>CSW</v>
          </cell>
          <cell r="J7453">
            <v>417000</v>
          </cell>
          <cell r="K7453">
            <v>0</v>
          </cell>
          <cell r="L7453">
            <v>0</v>
          </cell>
          <cell r="M7453">
            <v>0</v>
          </cell>
          <cell r="N7453">
            <v>0</v>
          </cell>
          <cell r="O7453">
            <v>12000</v>
          </cell>
          <cell r="P7453">
            <v>429000</v>
          </cell>
        </row>
        <row r="7454">
          <cell r="A7454" t="str">
            <v>20051212</v>
          </cell>
          <cell r="B7454" t="str">
            <v>0550</v>
          </cell>
          <cell r="C7454" t="str">
            <v>BL RF PRODUCTS</v>
          </cell>
          <cell r="D7454" t="str">
            <v>PL RF CONSUMER PROD</v>
          </cell>
          <cell r="E7454" t="str">
            <v>all PMC's</v>
          </cell>
          <cell r="F7454" t="str">
            <v>FP</v>
          </cell>
          <cell r="G7454" t="str">
            <v>HUFZ</v>
          </cell>
          <cell r="H7454" t="str">
            <v>FLEXTRONICS ZALAEGERSZEG</v>
          </cell>
          <cell r="I7454" t="str">
            <v>CSW</v>
          </cell>
          <cell r="J7454">
            <v>69000</v>
          </cell>
          <cell r="K7454">
            <v>0</v>
          </cell>
          <cell r="L7454">
            <v>0</v>
          </cell>
          <cell r="M7454">
            <v>0</v>
          </cell>
          <cell r="N7454">
            <v>0</v>
          </cell>
          <cell r="O7454">
            <v>0</v>
          </cell>
          <cell r="P7454">
            <v>69000</v>
          </cell>
        </row>
        <row r="7455">
          <cell r="A7455" t="str">
            <v>20051212</v>
          </cell>
          <cell r="B7455" t="str">
            <v>0550</v>
          </cell>
          <cell r="C7455" t="str">
            <v>BL RF PRODUCTS</v>
          </cell>
          <cell r="D7455" t="str">
            <v>PL RF CONSUMER PROD</v>
          </cell>
          <cell r="E7455" t="str">
            <v>all PMC's</v>
          </cell>
          <cell r="F7455" t="str">
            <v>FP</v>
          </cell>
          <cell r="G7455" t="str">
            <v>HUJT</v>
          </cell>
          <cell r="H7455" t="str">
            <v>CSW Jabil Tiszaujvaros</v>
          </cell>
          <cell r="I7455" t="str">
            <v>CSW</v>
          </cell>
          <cell r="J7455">
            <v>310000</v>
          </cell>
          <cell r="K7455">
            <v>0</v>
          </cell>
          <cell r="L7455">
            <v>0</v>
          </cell>
          <cell r="M7455">
            <v>0</v>
          </cell>
          <cell r="N7455">
            <v>0</v>
          </cell>
          <cell r="O7455">
            <v>280000</v>
          </cell>
          <cell r="P7455">
            <v>590000</v>
          </cell>
        </row>
        <row r="7456">
          <cell r="A7456" t="str">
            <v>20051212</v>
          </cell>
          <cell r="B7456" t="str">
            <v>0550</v>
          </cell>
          <cell r="C7456" t="str">
            <v>BL RF PRODUCTS</v>
          </cell>
          <cell r="D7456" t="str">
            <v>PL RF CONSUMER PROD</v>
          </cell>
          <cell r="E7456" t="str">
            <v>all PMC's</v>
          </cell>
          <cell r="F7456" t="str">
            <v>FP</v>
          </cell>
          <cell r="G7456" t="str">
            <v>HUNK</v>
          </cell>
          <cell r="H7456" t="str">
            <v>NOKIA KOMAROM KFT</v>
          </cell>
          <cell r="I7456" t="str">
            <v>CSW</v>
          </cell>
          <cell r="J7456">
            <v>429000</v>
          </cell>
          <cell r="K7456">
            <v>0</v>
          </cell>
          <cell r="L7456">
            <v>0</v>
          </cell>
          <cell r="M7456">
            <v>0</v>
          </cell>
          <cell r="N7456">
            <v>0</v>
          </cell>
          <cell r="O7456">
            <v>18000</v>
          </cell>
          <cell r="P7456">
            <v>447000</v>
          </cell>
        </row>
        <row r="7457">
          <cell r="A7457" t="str">
            <v>20051212</v>
          </cell>
          <cell r="B7457" t="str">
            <v>0550</v>
          </cell>
          <cell r="C7457" t="str">
            <v>BL RF PRODUCTS</v>
          </cell>
          <cell r="D7457" t="str">
            <v>PL RF CONSUMER PROD</v>
          </cell>
          <cell r="E7457" t="str">
            <v>all PMC's</v>
          </cell>
          <cell r="F7457" t="str">
            <v>FP</v>
          </cell>
          <cell r="G7457" t="str">
            <v>KRNM</v>
          </cell>
          <cell r="H7457" t="str">
            <v>NOKIA MASAN KOREA</v>
          </cell>
          <cell r="I7457" t="str">
            <v>CSW</v>
          </cell>
          <cell r="J7457">
            <v>527000</v>
          </cell>
          <cell r="K7457">
            <v>0</v>
          </cell>
          <cell r="L7457">
            <v>0</v>
          </cell>
          <cell r="M7457">
            <v>0</v>
          </cell>
          <cell r="N7457">
            <v>0</v>
          </cell>
          <cell r="O7457">
            <v>260000</v>
          </cell>
          <cell r="P7457">
            <v>787000</v>
          </cell>
        </row>
        <row r="7458">
          <cell r="A7458" t="str">
            <v>20051212</v>
          </cell>
          <cell r="B7458" t="str">
            <v>0550</v>
          </cell>
          <cell r="C7458" t="str">
            <v>BL RF PRODUCTS</v>
          </cell>
          <cell r="D7458" t="str">
            <v>PL RF CONSUMER PROD</v>
          </cell>
          <cell r="E7458" t="str">
            <v>all PMC's</v>
          </cell>
          <cell r="F7458" t="str">
            <v>FP</v>
          </cell>
          <cell r="G7458" t="str">
            <v>MYBB</v>
          </cell>
          <cell r="H7458" t="str">
            <v>ROBERT BOSCH (M) SDN BHD</v>
          </cell>
          <cell r="I7458" t="str">
            <v>CSW</v>
          </cell>
          <cell r="J7458">
            <v>157000</v>
          </cell>
          <cell r="K7458">
            <v>0</v>
          </cell>
          <cell r="L7458">
            <v>0</v>
          </cell>
          <cell r="M7458">
            <v>0</v>
          </cell>
          <cell r="N7458">
            <v>0</v>
          </cell>
          <cell r="O7458">
            <v>24000</v>
          </cell>
          <cell r="P7458">
            <v>181000</v>
          </cell>
        </row>
        <row r="7459">
          <cell r="A7459" t="str">
            <v>20051212</v>
          </cell>
          <cell r="B7459" t="str">
            <v>0550</v>
          </cell>
          <cell r="C7459" t="str">
            <v>BL RF PRODUCTS</v>
          </cell>
          <cell r="D7459" t="str">
            <v>PL RF CONSUMER PROD</v>
          </cell>
          <cell r="E7459" t="str">
            <v>all PMC's</v>
          </cell>
          <cell r="F7459" t="str">
            <v>FP</v>
          </cell>
          <cell r="G7459" t="str">
            <v>MYFA</v>
          </cell>
          <cell r="H7459" t="str">
            <v>FLEXTRONICS_MY_ShahAlam</v>
          </cell>
          <cell r="I7459" t="str">
            <v>CSW</v>
          </cell>
          <cell r="J7459">
            <v>1125000</v>
          </cell>
          <cell r="K7459">
            <v>0</v>
          </cell>
          <cell r="L7459">
            <v>0</v>
          </cell>
          <cell r="M7459">
            <v>0</v>
          </cell>
          <cell r="N7459">
            <v>0</v>
          </cell>
          <cell r="O7459">
            <v>63000</v>
          </cell>
          <cell r="P7459">
            <v>1188000</v>
          </cell>
        </row>
        <row r="7460">
          <cell r="A7460" t="str">
            <v>20051212</v>
          </cell>
          <cell r="B7460" t="str">
            <v>0550</v>
          </cell>
          <cell r="C7460" t="str">
            <v>BL RF PRODUCTS</v>
          </cell>
          <cell r="D7460" t="str">
            <v>PL RF CONSUMER PROD</v>
          </cell>
          <cell r="E7460" t="str">
            <v>all PMC's</v>
          </cell>
          <cell r="F7460" t="str">
            <v>FP</v>
          </cell>
          <cell r="G7460" t="str">
            <v>MYMB</v>
          </cell>
          <cell r="H7460" t="str">
            <v>MOTOROLA_MY</v>
          </cell>
          <cell r="I7460" t="str">
            <v>CSW</v>
          </cell>
          <cell r="J7460">
            <v>1342000</v>
          </cell>
          <cell r="K7460">
            <v>0</v>
          </cell>
          <cell r="L7460">
            <v>0</v>
          </cell>
          <cell r="M7460">
            <v>0</v>
          </cell>
          <cell r="N7460">
            <v>0</v>
          </cell>
          <cell r="O7460">
            <v>324000</v>
          </cell>
          <cell r="P7460">
            <v>1666000</v>
          </cell>
        </row>
        <row r="7461">
          <cell r="A7461" t="str">
            <v>20051212</v>
          </cell>
          <cell r="B7461" t="str">
            <v>0550</v>
          </cell>
          <cell r="C7461" t="str">
            <v>BL RF PRODUCTS</v>
          </cell>
          <cell r="D7461" t="str">
            <v>PL RF CONSUMER PROD</v>
          </cell>
          <cell r="E7461" t="str">
            <v>all PMC's</v>
          </cell>
          <cell r="F7461" t="str">
            <v>FP</v>
          </cell>
          <cell r="G7461" t="str">
            <v>MYSC</v>
          </cell>
          <cell r="H7461" t="str">
            <v>SONY _MY_Tuner</v>
          </cell>
          <cell r="I7461" t="str">
            <v>CSW</v>
          </cell>
          <cell r="J7461">
            <v>132000</v>
          </cell>
          <cell r="K7461">
            <v>0</v>
          </cell>
          <cell r="L7461">
            <v>0</v>
          </cell>
          <cell r="M7461">
            <v>0</v>
          </cell>
          <cell r="N7461">
            <v>0</v>
          </cell>
          <cell r="O7461">
            <v>54000</v>
          </cell>
          <cell r="P7461">
            <v>186000</v>
          </cell>
        </row>
        <row r="7462">
          <cell r="A7462" t="str">
            <v>20051212</v>
          </cell>
          <cell r="B7462" t="str">
            <v>0550</v>
          </cell>
          <cell r="C7462" t="str">
            <v>BL RF PRODUCTS</v>
          </cell>
          <cell r="D7462" t="str">
            <v>PL RF CONSUMER PROD</v>
          </cell>
          <cell r="E7462" t="str">
            <v>all PMC's</v>
          </cell>
          <cell r="F7462" t="str">
            <v>FP</v>
          </cell>
          <cell r="G7462" t="str">
            <v>NL00</v>
          </cell>
          <cell r="H7462" t="str">
            <v>RDC EU / TNT LOGISTICS BV</v>
          </cell>
          <cell r="I7462" t="str">
            <v>RDC</v>
          </cell>
          <cell r="J7462">
            <v>0</v>
          </cell>
          <cell r="K7462">
            <v>0</v>
          </cell>
          <cell r="L7462">
            <v>0</v>
          </cell>
          <cell r="M7462">
            <v>0</v>
          </cell>
          <cell r="N7462">
            <v>0</v>
          </cell>
          <cell r="O7462">
            <v>479120</v>
          </cell>
          <cell r="P7462">
            <v>479120</v>
          </cell>
        </row>
        <row r="7463">
          <cell r="A7463" t="str">
            <v>20051212</v>
          </cell>
          <cell r="B7463" t="str">
            <v>0550</v>
          </cell>
          <cell r="C7463" t="str">
            <v>BL RF PRODUCTS</v>
          </cell>
          <cell r="D7463" t="str">
            <v>PL RF CONSUMER PROD</v>
          </cell>
          <cell r="E7463" t="str">
            <v>all PMC's</v>
          </cell>
          <cell r="F7463" t="str">
            <v>FP</v>
          </cell>
          <cell r="G7463" t="str">
            <v>NL00</v>
          </cell>
          <cell r="H7463" t="str">
            <v>UPS SCS Nederland BV (Hal B)</v>
          </cell>
          <cell r="I7463" t="str">
            <v>RDC</v>
          </cell>
          <cell r="J7463">
            <v>3290620</v>
          </cell>
          <cell r="K7463">
            <v>0</v>
          </cell>
          <cell r="L7463">
            <v>0</v>
          </cell>
          <cell r="M7463">
            <v>0</v>
          </cell>
          <cell r="N7463">
            <v>0</v>
          </cell>
          <cell r="O7463">
            <v>0</v>
          </cell>
          <cell r="P7463">
            <v>3290620</v>
          </cell>
        </row>
        <row r="7464">
          <cell r="A7464" t="str">
            <v>20051212</v>
          </cell>
          <cell r="B7464" t="str">
            <v>0550</v>
          </cell>
          <cell r="C7464" t="str">
            <v>BL RF PRODUCTS</v>
          </cell>
          <cell r="D7464" t="str">
            <v>PL RF CONSUMER PROD</v>
          </cell>
          <cell r="E7464" t="str">
            <v>all PMC's</v>
          </cell>
          <cell r="F7464" t="str">
            <v>FP</v>
          </cell>
          <cell r="G7464" t="str">
            <v>NL99</v>
          </cell>
          <cell r="H7464" t="str">
            <v>FDC EU</v>
          </cell>
          <cell r="I7464" t="str">
            <v>FDC</v>
          </cell>
          <cell r="J7464">
            <v>0</v>
          </cell>
          <cell r="K7464">
            <v>0</v>
          </cell>
          <cell r="L7464">
            <v>0</v>
          </cell>
          <cell r="M7464">
            <v>0</v>
          </cell>
          <cell r="N7464">
            <v>0</v>
          </cell>
          <cell r="O7464">
            <v>0</v>
          </cell>
          <cell r="P7464">
            <v>0</v>
          </cell>
        </row>
        <row r="7465">
          <cell r="A7465" t="str">
            <v>20051212</v>
          </cell>
          <cell r="B7465" t="str">
            <v>0550</v>
          </cell>
          <cell r="C7465" t="str">
            <v>BL RF PRODUCTS</v>
          </cell>
          <cell r="D7465" t="str">
            <v>PL RF CONSUMER PROD</v>
          </cell>
          <cell r="E7465" t="str">
            <v>all PMC's</v>
          </cell>
          <cell r="F7465" t="str">
            <v>FP</v>
          </cell>
          <cell r="G7465" t="str">
            <v>NLTT</v>
          </cell>
          <cell r="H7465" t="str">
            <v>UPS SCS Nederland BV (Hal B)</v>
          </cell>
          <cell r="I7465" t="str">
            <v>RDC</v>
          </cell>
          <cell r="J7465">
            <v>5595000</v>
          </cell>
          <cell r="K7465">
            <v>0</v>
          </cell>
          <cell r="L7465">
            <v>0</v>
          </cell>
          <cell r="M7465">
            <v>0</v>
          </cell>
          <cell r="N7465">
            <v>0</v>
          </cell>
          <cell r="O7465">
            <v>0</v>
          </cell>
          <cell r="P7465">
            <v>5595000</v>
          </cell>
        </row>
        <row r="7466">
          <cell r="A7466" t="str">
            <v>20051212</v>
          </cell>
          <cell r="B7466" t="str">
            <v>0550</v>
          </cell>
          <cell r="C7466" t="str">
            <v>BL RF PRODUCTS</v>
          </cell>
          <cell r="D7466" t="str">
            <v>PL RF CONSUMER PROD</v>
          </cell>
          <cell r="E7466" t="str">
            <v>all PMC's</v>
          </cell>
          <cell r="F7466" t="str">
            <v>FP</v>
          </cell>
          <cell r="G7466" t="str">
            <v>NLTT</v>
          </cell>
          <cell r="H7466" t="str">
            <v>TNT LOGISTICS BV</v>
          </cell>
          <cell r="I7466" t="str">
            <v>RDC</v>
          </cell>
          <cell r="J7466">
            <v>0</v>
          </cell>
          <cell r="K7466">
            <v>0</v>
          </cell>
          <cell r="L7466">
            <v>0</v>
          </cell>
          <cell r="M7466">
            <v>0</v>
          </cell>
          <cell r="N7466">
            <v>0</v>
          </cell>
          <cell r="O7466">
            <v>2093000</v>
          </cell>
          <cell r="P7466">
            <v>2093000</v>
          </cell>
        </row>
        <row r="7467">
          <cell r="A7467" t="str">
            <v>20051212</v>
          </cell>
          <cell r="B7467" t="str">
            <v>0550</v>
          </cell>
          <cell r="C7467" t="str">
            <v>BL RF PRODUCTS</v>
          </cell>
          <cell r="D7467" t="str">
            <v>PL RF CONSUMER PROD</v>
          </cell>
          <cell r="E7467" t="str">
            <v>all PMC's</v>
          </cell>
          <cell r="F7467" t="str">
            <v>FP</v>
          </cell>
          <cell r="G7467" t="str">
            <v>PH10</v>
          </cell>
          <cell r="H7467" t="str">
            <v>IWH (BL Control) PSC</v>
          </cell>
          <cell r="I7467" t="str">
            <v>IWH</v>
          </cell>
          <cell r="J7467">
            <v>0</v>
          </cell>
          <cell r="K7467">
            <v>0</v>
          </cell>
          <cell r="L7467">
            <v>0</v>
          </cell>
          <cell r="M7467">
            <v>0</v>
          </cell>
          <cell r="N7467">
            <v>0</v>
          </cell>
          <cell r="O7467">
            <v>535144</v>
          </cell>
          <cell r="P7467">
            <v>535144</v>
          </cell>
        </row>
        <row r="7468">
          <cell r="A7468" t="str">
            <v>20051212</v>
          </cell>
          <cell r="B7468" t="str">
            <v>0550</v>
          </cell>
          <cell r="C7468" t="str">
            <v>BL RF PRODUCTS</v>
          </cell>
          <cell r="D7468" t="str">
            <v>PL RF CONSUMER PROD</v>
          </cell>
          <cell r="E7468" t="str">
            <v>all PMC's</v>
          </cell>
          <cell r="F7468" t="str">
            <v>FP</v>
          </cell>
          <cell r="G7468" t="str">
            <v>PH11</v>
          </cell>
          <cell r="H7468" t="str">
            <v>IWH (BL Control) PSPI</v>
          </cell>
          <cell r="I7468" t="str">
            <v>IWH</v>
          </cell>
          <cell r="J7468">
            <v>582830</v>
          </cell>
          <cell r="K7468">
            <v>0</v>
          </cell>
          <cell r="L7468">
            <v>0</v>
          </cell>
          <cell r="M7468">
            <v>0</v>
          </cell>
          <cell r="N7468">
            <v>0</v>
          </cell>
          <cell r="O7468">
            <v>312530</v>
          </cell>
          <cell r="P7468">
            <v>895360</v>
          </cell>
        </row>
        <row r="7469">
          <cell r="A7469" t="str">
            <v>20051212</v>
          </cell>
          <cell r="B7469" t="str">
            <v>0550</v>
          </cell>
          <cell r="C7469" t="str">
            <v>BL RF PRODUCTS</v>
          </cell>
          <cell r="D7469" t="str">
            <v>PL RF CONSUMER PROD</v>
          </cell>
          <cell r="E7469" t="str">
            <v>all PMC's</v>
          </cell>
          <cell r="F7469" t="str">
            <v>FP</v>
          </cell>
          <cell r="G7469" t="str">
            <v>PLAS</v>
          </cell>
          <cell r="H7469" t="str">
            <v>EXEL POLAND SP. Z.O.O.</v>
          </cell>
          <cell r="I7469" t="str">
            <v>CSW</v>
          </cell>
          <cell r="J7469">
            <v>3000</v>
          </cell>
          <cell r="K7469">
            <v>0</v>
          </cell>
          <cell r="L7469">
            <v>0</v>
          </cell>
          <cell r="M7469">
            <v>0</v>
          </cell>
          <cell r="N7469">
            <v>0</v>
          </cell>
          <cell r="O7469">
            <v>0</v>
          </cell>
          <cell r="P7469">
            <v>3000</v>
          </cell>
        </row>
        <row r="7470">
          <cell r="A7470" t="str">
            <v>20051212</v>
          </cell>
          <cell r="B7470" t="str">
            <v>0550</v>
          </cell>
          <cell r="C7470" t="str">
            <v>BL RF PRODUCTS</v>
          </cell>
          <cell r="D7470" t="str">
            <v>PL RF CONSUMER PROD</v>
          </cell>
          <cell r="E7470" t="str">
            <v>all PMC's</v>
          </cell>
          <cell r="F7470" t="str">
            <v>FP</v>
          </cell>
          <cell r="G7470" t="str">
            <v>PTFP</v>
          </cell>
          <cell r="H7470" t="str">
            <v>FORD PALMELA</v>
          </cell>
          <cell r="I7470" t="str">
            <v>CSW</v>
          </cell>
          <cell r="J7470">
            <v>828000</v>
          </cell>
          <cell r="K7470">
            <v>0</v>
          </cell>
          <cell r="L7470">
            <v>0</v>
          </cell>
          <cell r="M7470">
            <v>0</v>
          </cell>
          <cell r="N7470">
            <v>0</v>
          </cell>
          <cell r="O7470">
            <v>12000</v>
          </cell>
          <cell r="P7470">
            <v>840000</v>
          </cell>
        </row>
        <row r="7471">
          <cell r="A7471" t="str">
            <v>20051212</v>
          </cell>
          <cell r="B7471" t="str">
            <v>0550</v>
          </cell>
          <cell r="C7471" t="str">
            <v>BL RF PRODUCTS</v>
          </cell>
          <cell r="D7471" t="str">
            <v>PL RF CONSUMER PROD</v>
          </cell>
          <cell r="E7471" t="str">
            <v>all PMC's</v>
          </cell>
          <cell r="F7471" t="str">
            <v>FP</v>
          </cell>
          <cell r="G7471" t="str">
            <v>SGTS</v>
          </cell>
          <cell r="H7471" t="str">
            <v>Tuner</v>
          </cell>
          <cell r="I7471" t="str">
            <v>CSW</v>
          </cell>
          <cell r="J7471">
            <v>10667000</v>
          </cell>
          <cell r="K7471">
            <v>0</v>
          </cell>
          <cell r="L7471">
            <v>0</v>
          </cell>
          <cell r="M7471">
            <v>0</v>
          </cell>
          <cell r="N7471">
            <v>0</v>
          </cell>
          <cell r="O7471">
            <v>7729000</v>
          </cell>
          <cell r="P7471">
            <v>18396000</v>
          </cell>
        </row>
        <row r="7472">
          <cell r="A7472" t="str">
            <v>20051212</v>
          </cell>
          <cell r="B7472" t="str">
            <v>0550</v>
          </cell>
          <cell r="C7472" t="str">
            <v>BL RF PRODUCTS</v>
          </cell>
          <cell r="D7472" t="str">
            <v>PL RF CONSUMER PROD</v>
          </cell>
          <cell r="E7472" t="str">
            <v>all PMC's</v>
          </cell>
          <cell r="F7472" t="str">
            <v>FP</v>
          </cell>
          <cell r="G7472" t="str">
            <v>THSS</v>
          </cell>
          <cell r="H7472" t="str">
            <v>Samsung</v>
          </cell>
          <cell r="I7472" t="str">
            <v>CSW</v>
          </cell>
          <cell r="J7472">
            <v>2655000</v>
          </cell>
          <cell r="K7472">
            <v>0</v>
          </cell>
          <cell r="L7472">
            <v>0</v>
          </cell>
          <cell r="M7472">
            <v>0</v>
          </cell>
          <cell r="N7472">
            <v>0</v>
          </cell>
          <cell r="O7472">
            <v>1185000</v>
          </cell>
          <cell r="P7472">
            <v>3840000</v>
          </cell>
        </row>
        <row r="7473">
          <cell r="A7473" t="str">
            <v>20051212</v>
          </cell>
          <cell r="B7473" t="str">
            <v>0550</v>
          </cell>
          <cell r="C7473" t="str">
            <v>BL RF PRODUCTS</v>
          </cell>
          <cell r="D7473" t="str">
            <v>PL RF CONSUMER PROD</v>
          </cell>
          <cell r="E7473" t="str">
            <v>all PMC's</v>
          </cell>
          <cell r="F7473" t="str">
            <v>FP</v>
          </cell>
          <cell r="G7473" t="str">
            <v>TW10</v>
          </cell>
          <cell r="H7473" t="str">
            <v>IWH (BL Control) PSK</v>
          </cell>
          <cell r="I7473" t="str">
            <v>IWH</v>
          </cell>
          <cell r="J7473">
            <v>445000</v>
          </cell>
          <cell r="K7473">
            <v>0</v>
          </cell>
          <cell r="L7473">
            <v>0</v>
          </cell>
          <cell r="M7473">
            <v>0</v>
          </cell>
          <cell r="N7473">
            <v>0</v>
          </cell>
          <cell r="O7473">
            <v>0</v>
          </cell>
          <cell r="P7473">
            <v>445000</v>
          </cell>
        </row>
        <row r="7474">
          <cell r="A7474" t="str">
            <v>20051212</v>
          </cell>
          <cell r="B7474" t="str">
            <v>0550</v>
          </cell>
          <cell r="C7474" t="str">
            <v>BL RF PRODUCTS</v>
          </cell>
          <cell r="D7474" t="str">
            <v>PL RF CONSUMER PROD</v>
          </cell>
          <cell r="E7474" t="str">
            <v>all PMC's</v>
          </cell>
          <cell r="F7474" t="str">
            <v>FP</v>
          </cell>
          <cell r="G7474" t="str">
            <v>US00</v>
          </cell>
          <cell r="H7474" t="str">
            <v>RDC NARSO</v>
          </cell>
          <cell r="I7474" t="str">
            <v>RDC</v>
          </cell>
          <cell r="J7474">
            <v>518041</v>
          </cell>
          <cell r="K7474">
            <v>221301</v>
          </cell>
          <cell r="L7474">
            <v>368400</v>
          </cell>
          <cell r="M7474">
            <v>0</v>
          </cell>
          <cell r="N7474">
            <v>0</v>
          </cell>
          <cell r="O7474">
            <v>11000</v>
          </cell>
          <cell r="P7474">
            <v>1118742</v>
          </cell>
        </row>
        <row r="7475">
          <cell r="A7475" t="str">
            <v>20051212</v>
          </cell>
          <cell r="B7475" t="str">
            <v>0550</v>
          </cell>
          <cell r="C7475" t="str">
            <v>BL RF PRODUCTS</v>
          </cell>
          <cell r="D7475" t="str">
            <v>PL RF CONSUMER PROD</v>
          </cell>
          <cell r="E7475" t="str">
            <v>all PMC's</v>
          </cell>
          <cell r="F7475" t="str">
            <v>FP</v>
          </cell>
          <cell r="G7475" t="str">
            <v>US01</v>
          </cell>
          <cell r="H7475" t="str">
            <v>TRN NA</v>
          </cell>
          <cell r="I7475" t="str">
            <v>TRN</v>
          </cell>
          <cell r="J7475">
            <v>0</v>
          </cell>
          <cell r="K7475">
            <v>0</v>
          </cell>
          <cell r="L7475">
            <v>0</v>
          </cell>
          <cell r="M7475">
            <v>0</v>
          </cell>
          <cell r="N7475">
            <v>99001</v>
          </cell>
          <cell r="O7475">
            <v>71000</v>
          </cell>
          <cell r="P7475">
            <v>170001</v>
          </cell>
        </row>
        <row r="7476">
          <cell r="A7476" t="str">
            <v>20051212</v>
          </cell>
          <cell r="B7476" t="str">
            <v>0550</v>
          </cell>
          <cell r="C7476" t="str">
            <v>BL RF PRODUCTS</v>
          </cell>
          <cell r="D7476" t="str">
            <v>PL RF CONSUMER PROD</v>
          </cell>
          <cell r="E7476" t="str">
            <v>all PMC's</v>
          </cell>
          <cell r="F7476" t="str">
            <v>FP</v>
          </cell>
          <cell r="G7476" t="str">
            <v>USDJ</v>
          </cell>
          <cell r="H7476" t="str">
            <v>PHILIPS SEMI DELCO JIT Whse, I</v>
          </cell>
          <cell r="I7476" t="str">
            <v>CSW</v>
          </cell>
          <cell r="J7476">
            <v>278500</v>
          </cell>
          <cell r="K7476">
            <v>0</v>
          </cell>
          <cell r="L7476">
            <v>0</v>
          </cell>
          <cell r="M7476">
            <v>0</v>
          </cell>
          <cell r="N7476">
            <v>0</v>
          </cell>
          <cell r="O7476">
            <v>110000</v>
          </cell>
          <cell r="P7476">
            <v>388500</v>
          </cell>
        </row>
        <row r="7477">
          <cell r="A7477" t="str">
            <v>20051212</v>
          </cell>
          <cell r="B7477" t="str">
            <v>0550</v>
          </cell>
          <cell r="C7477" t="str">
            <v>BL RF PRODUCTS</v>
          </cell>
          <cell r="D7477" t="str">
            <v>PL RF CONSUMER PROD</v>
          </cell>
          <cell r="E7477" t="str">
            <v>all PMC's</v>
          </cell>
          <cell r="F7477" t="str">
            <v>FP</v>
          </cell>
          <cell r="G7477" t="str">
            <v>USGI</v>
          </cell>
          <cell r="H7477" t="str">
            <v>CSW Delco VMI (Reynosa)</v>
          </cell>
          <cell r="I7477" t="str">
            <v>CSW</v>
          </cell>
          <cell r="J7477">
            <v>600000</v>
          </cell>
          <cell r="K7477">
            <v>0</v>
          </cell>
          <cell r="L7477">
            <v>0</v>
          </cell>
          <cell r="M7477">
            <v>0</v>
          </cell>
          <cell r="N7477">
            <v>0</v>
          </cell>
          <cell r="O7477">
            <v>118000</v>
          </cell>
          <cell r="P7477">
            <v>718000</v>
          </cell>
        </row>
        <row r="7478">
          <cell r="A7478" t="str">
            <v>20051212</v>
          </cell>
          <cell r="B7478" t="str">
            <v>0550</v>
          </cell>
          <cell r="C7478" t="str">
            <v>BL RF PRODUCTS</v>
          </cell>
          <cell r="D7478" t="str">
            <v>PL RF CONSUMER PROD</v>
          </cell>
          <cell r="E7478" t="str">
            <v>all PMC's</v>
          </cell>
          <cell r="F7478" t="str">
            <v>FP</v>
          </cell>
          <cell r="G7478" t="str">
            <v>USJG</v>
          </cell>
          <cell r="H7478" t="str">
            <v>CSW Jabil JIT Guadalajara</v>
          </cell>
          <cell r="I7478" t="str">
            <v>CSW</v>
          </cell>
          <cell r="J7478">
            <v>30000</v>
          </cell>
          <cell r="K7478">
            <v>0</v>
          </cell>
          <cell r="L7478">
            <v>0</v>
          </cell>
          <cell r="M7478">
            <v>0</v>
          </cell>
          <cell r="N7478">
            <v>0</v>
          </cell>
          <cell r="O7478">
            <v>20000</v>
          </cell>
          <cell r="P7478">
            <v>50000</v>
          </cell>
        </row>
        <row r="7479">
          <cell r="A7479" t="str">
            <v>20051212</v>
          </cell>
          <cell r="B7479" t="str">
            <v>0550</v>
          </cell>
          <cell r="C7479" t="str">
            <v>BL RF PRODUCTS</v>
          </cell>
          <cell r="D7479" t="str">
            <v>PL RF CONSUMER PROD</v>
          </cell>
          <cell r="E7479" t="str">
            <v>all PMC's</v>
          </cell>
          <cell r="F7479" t="str">
            <v>FP</v>
          </cell>
          <cell r="G7479" t="str">
            <v>USNR</v>
          </cell>
          <cell r="H7479" t="str">
            <v>NOKIA INC. REYNOSA</v>
          </cell>
          <cell r="I7479" t="str">
            <v>CSW</v>
          </cell>
          <cell r="J7479">
            <v>118000</v>
          </cell>
          <cell r="K7479">
            <v>0</v>
          </cell>
          <cell r="L7479">
            <v>0</v>
          </cell>
          <cell r="M7479">
            <v>0</v>
          </cell>
          <cell r="N7479">
            <v>0</v>
          </cell>
          <cell r="O7479">
            <v>120000</v>
          </cell>
          <cell r="P7479">
            <v>238000</v>
          </cell>
        </row>
        <row r="7480">
          <cell r="A7480" t="str">
            <v>20051212</v>
          </cell>
          <cell r="B7480" t="str">
            <v>0550</v>
          </cell>
          <cell r="C7480" t="str">
            <v>BL RF PRODUCTS</v>
          </cell>
          <cell r="D7480" t="str">
            <v>PL RF CONSUMER PROD</v>
          </cell>
          <cell r="E7480" t="str">
            <v>all PMC's</v>
          </cell>
          <cell r="F7480" t="str">
            <v>FP</v>
          </cell>
          <cell r="G7480" t="str">
            <v>USOH</v>
          </cell>
          <cell r="H7480" t="str">
            <v>CSW Ford (Hatfield)</v>
          </cell>
          <cell r="I7480" t="str">
            <v>CSW</v>
          </cell>
          <cell r="J7480">
            <v>88000</v>
          </cell>
          <cell r="K7480">
            <v>0</v>
          </cell>
          <cell r="L7480">
            <v>0</v>
          </cell>
          <cell r="M7480">
            <v>0</v>
          </cell>
          <cell r="N7480">
            <v>0</v>
          </cell>
          <cell r="O7480">
            <v>9000</v>
          </cell>
          <cell r="P7480">
            <v>97000</v>
          </cell>
        </row>
        <row r="7481">
          <cell r="A7481" t="str">
            <v>20051212</v>
          </cell>
          <cell r="B7481" t="str">
            <v>0550</v>
          </cell>
          <cell r="C7481" t="str">
            <v>BL RF PRODUCTS</v>
          </cell>
          <cell r="D7481" t="str">
            <v>PL RF CONSUMER PROD</v>
          </cell>
          <cell r="E7481" t="str">
            <v>all PMC's</v>
          </cell>
          <cell r="F7481" t="str">
            <v>FP</v>
          </cell>
          <cell r="G7481" t="str">
            <v>USPP</v>
          </cell>
          <cell r="H7481" t="str">
            <v>CSW PANASONIC PEACHTREE</v>
          </cell>
          <cell r="I7481" t="str">
            <v>CSW</v>
          </cell>
          <cell r="J7481">
            <v>45000</v>
          </cell>
          <cell r="K7481">
            <v>0</v>
          </cell>
          <cell r="L7481">
            <v>0</v>
          </cell>
          <cell r="M7481">
            <v>0</v>
          </cell>
          <cell r="N7481">
            <v>0</v>
          </cell>
          <cell r="O7481">
            <v>0</v>
          </cell>
          <cell r="P7481">
            <v>45000</v>
          </cell>
        </row>
        <row r="7482">
          <cell r="A7482" t="str">
            <v>20051212</v>
          </cell>
          <cell r="B7482" t="str">
            <v>0550</v>
          </cell>
          <cell r="C7482" t="str">
            <v>BL RF PRODUCTS</v>
          </cell>
          <cell r="D7482" t="str">
            <v>PL RF CONSUMER PROD</v>
          </cell>
          <cell r="E7482" t="str">
            <v>all PMC's</v>
          </cell>
          <cell r="F7482" t="str">
            <v>FP</v>
          </cell>
          <cell r="G7482" t="str">
            <v>USPR</v>
          </cell>
          <cell r="H7482" t="str">
            <v>CSW PANASONIC REYNOSA</v>
          </cell>
          <cell r="I7482" t="str">
            <v>CSW</v>
          </cell>
          <cell r="J7482">
            <v>0</v>
          </cell>
          <cell r="K7482">
            <v>0</v>
          </cell>
          <cell r="L7482">
            <v>0</v>
          </cell>
          <cell r="M7482">
            <v>0</v>
          </cell>
          <cell r="N7482">
            <v>0</v>
          </cell>
          <cell r="O7482">
            <v>18000</v>
          </cell>
          <cell r="P7482">
            <v>18000</v>
          </cell>
        </row>
        <row r="7483">
          <cell r="A7483" t="str">
            <v>20051212</v>
          </cell>
          <cell r="B7483" t="str">
            <v>0550</v>
          </cell>
          <cell r="C7483" t="str">
            <v>BL RF PRODUCTS</v>
          </cell>
          <cell r="D7483" t="str">
            <v>PL RF CONSUMER PROD</v>
          </cell>
          <cell r="E7483" t="str">
            <v>all PMC's</v>
          </cell>
          <cell r="F7483" t="str">
            <v>FP</v>
          </cell>
          <cell r="G7483" t="str">
            <v>USPW</v>
          </cell>
          <cell r="H7483" t="str">
            <v>CSW Ford (North Penn)</v>
          </cell>
          <cell r="I7483" t="str">
            <v>CSW</v>
          </cell>
          <cell r="J7483">
            <v>105000</v>
          </cell>
          <cell r="K7483">
            <v>0</v>
          </cell>
          <cell r="L7483">
            <v>0</v>
          </cell>
          <cell r="M7483">
            <v>0</v>
          </cell>
          <cell r="N7483">
            <v>0</v>
          </cell>
          <cell r="O7483">
            <v>6000</v>
          </cell>
          <cell r="P7483">
            <v>111000</v>
          </cell>
        </row>
        <row r="7484">
          <cell r="A7484" t="str">
            <v>20051212</v>
          </cell>
          <cell r="B7484" t="str">
            <v>0550</v>
          </cell>
          <cell r="C7484" t="str">
            <v>BL RF PRODUCTS</v>
          </cell>
          <cell r="D7484" t="str">
            <v>PL RF CONSUMER PROD</v>
          </cell>
          <cell r="E7484" t="str">
            <v>all PMC's</v>
          </cell>
          <cell r="F7484" t="str">
            <v>FP</v>
          </cell>
          <cell r="G7484" t="str">
            <v>USSG</v>
          </cell>
          <cell r="H7484" t="str">
            <v>CSW SIEMENS JIT WHSE</v>
          </cell>
          <cell r="I7484" t="str">
            <v>CSW</v>
          </cell>
          <cell r="J7484">
            <v>75000</v>
          </cell>
          <cell r="K7484">
            <v>0</v>
          </cell>
          <cell r="L7484">
            <v>0</v>
          </cell>
          <cell r="M7484">
            <v>0</v>
          </cell>
          <cell r="N7484">
            <v>0</v>
          </cell>
          <cell r="O7484">
            <v>0</v>
          </cell>
          <cell r="P7484">
            <v>75000</v>
          </cell>
        </row>
        <row r="7485">
          <cell r="A7485" t="str">
            <v>20051212</v>
          </cell>
          <cell r="B7485" t="str">
            <v>0550</v>
          </cell>
          <cell r="C7485" t="str">
            <v>BL RF PRODUCTS</v>
          </cell>
          <cell r="D7485" t="str">
            <v>PL RF CONSUMER PROD</v>
          </cell>
          <cell r="E7485" t="str">
            <v>all PMC's</v>
          </cell>
          <cell r="F7485" t="str">
            <v>FP</v>
          </cell>
          <cell r="G7485" t="str">
            <v>USSG</v>
          </cell>
          <cell r="H7485" t="str">
            <v>CSW Siemens JIT Guadalajara</v>
          </cell>
          <cell r="I7485" t="str">
            <v>CSW</v>
          </cell>
          <cell r="J7485">
            <v>0</v>
          </cell>
          <cell r="K7485">
            <v>0</v>
          </cell>
          <cell r="L7485">
            <v>0</v>
          </cell>
          <cell r="M7485">
            <v>0</v>
          </cell>
          <cell r="N7485">
            <v>0</v>
          </cell>
          <cell r="O7485">
            <v>39000</v>
          </cell>
          <cell r="P7485">
            <v>39000</v>
          </cell>
        </row>
        <row r="7486">
          <cell r="A7486" t="str">
            <v>20051212</v>
          </cell>
          <cell r="B7486" t="str">
            <v>0550</v>
          </cell>
          <cell r="C7486" t="str">
            <v>BL RF PRODUCTS</v>
          </cell>
          <cell r="D7486" t="str">
            <v>PL RF CONSUMER PROD</v>
          </cell>
          <cell r="E7486" t="str">
            <v>all PMC's</v>
          </cell>
          <cell r="F7486" t="str">
            <v>FP</v>
          </cell>
          <cell r="G7486" t="str">
            <v>USST</v>
          </cell>
          <cell r="H7486" t="str">
            <v>CSW Sony (San Diego)</v>
          </cell>
          <cell r="I7486" t="str">
            <v>CSW</v>
          </cell>
          <cell r="J7486">
            <v>36000</v>
          </cell>
          <cell r="K7486">
            <v>0</v>
          </cell>
          <cell r="L7486">
            <v>0</v>
          </cell>
          <cell r="M7486">
            <v>0</v>
          </cell>
          <cell r="N7486">
            <v>0</v>
          </cell>
          <cell r="O7486">
            <v>39000</v>
          </cell>
          <cell r="P7486">
            <v>75000</v>
          </cell>
        </row>
        <row r="7487">
          <cell r="A7487" t="str">
            <v>20051212</v>
          </cell>
          <cell r="B7487" t="str">
            <v>0550</v>
          </cell>
          <cell r="C7487" t="str">
            <v>BL RF PRODUCTS</v>
          </cell>
          <cell r="D7487" t="str">
            <v>PL RF CONSUMER PROD</v>
          </cell>
          <cell r="E7487" t="str">
            <v>all PMC's</v>
          </cell>
          <cell r="F7487" t="str">
            <v>FP</v>
          </cell>
          <cell r="G7487" t="str">
            <v>USTC</v>
          </cell>
          <cell r="H7487" t="str">
            <v>CSW Siemens (Huntsville)</v>
          </cell>
          <cell r="I7487" t="str">
            <v>CSW</v>
          </cell>
          <cell r="J7487">
            <v>20000</v>
          </cell>
          <cell r="K7487">
            <v>0</v>
          </cell>
          <cell r="L7487">
            <v>0</v>
          </cell>
          <cell r="M7487">
            <v>0</v>
          </cell>
          <cell r="N7487">
            <v>0</v>
          </cell>
          <cell r="O7487">
            <v>0</v>
          </cell>
          <cell r="P7487">
            <v>20000</v>
          </cell>
        </row>
        <row r="7488">
          <cell r="A7488" t="str">
            <v>20051212</v>
          </cell>
          <cell r="B7488" t="str">
            <v>0550</v>
          </cell>
          <cell r="C7488" t="str">
            <v>BL RF PRODUCTS</v>
          </cell>
          <cell r="D7488" t="str">
            <v>PL RF CONSUMER PROD</v>
          </cell>
          <cell r="E7488" t="str">
            <v>all PMC's</v>
          </cell>
          <cell r="F7488" t="str">
            <v>FP</v>
          </cell>
          <cell r="G7488" t="str">
            <v>USTM</v>
          </cell>
          <cell r="H7488" t="str">
            <v>CSW Ford (Altec - El Paso)</v>
          </cell>
          <cell r="I7488" t="str">
            <v>CSW</v>
          </cell>
          <cell r="J7488">
            <v>315000</v>
          </cell>
          <cell r="K7488">
            <v>0</v>
          </cell>
          <cell r="L7488">
            <v>0</v>
          </cell>
          <cell r="M7488">
            <v>0</v>
          </cell>
          <cell r="N7488">
            <v>0</v>
          </cell>
          <cell r="O7488">
            <v>18000</v>
          </cell>
          <cell r="P7488">
            <v>333000</v>
          </cell>
        </row>
        <row r="7489">
          <cell r="A7489" t="str">
            <v>20051212</v>
          </cell>
          <cell r="B7489" t="str">
            <v>0550</v>
          </cell>
          <cell r="C7489" t="str">
            <v>BL RF PRODUCTS</v>
          </cell>
          <cell r="D7489" t="str">
            <v>PL RF CONSUMER PROD</v>
          </cell>
          <cell r="E7489" t="str">
            <v>all PMC's</v>
          </cell>
          <cell r="F7489" t="str">
            <v>FP</v>
          </cell>
          <cell r="G7489" t="str">
            <v>USTT</v>
          </cell>
          <cell r="H7489" t="str">
            <v>CSW Auto</v>
          </cell>
          <cell r="I7489" t="str">
            <v>RDC</v>
          </cell>
          <cell r="J7489">
            <v>2409000</v>
          </cell>
          <cell r="K7489">
            <v>0</v>
          </cell>
          <cell r="L7489">
            <v>0</v>
          </cell>
          <cell r="M7489">
            <v>0</v>
          </cell>
          <cell r="N7489">
            <v>0</v>
          </cell>
          <cell r="O7489">
            <v>77000</v>
          </cell>
          <cell r="P7489">
            <v>2486000</v>
          </cell>
        </row>
        <row r="7490">
          <cell r="A7490" t="str">
            <v>20051212</v>
          </cell>
          <cell r="B7490" t="str">
            <v>0550</v>
          </cell>
          <cell r="C7490" t="str">
            <v>BL RF PRODUCTS</v>
          </cell>
          <cell r="D7490" t="str">
            <v>PL RF CONSUMER PROD</v>
          </cell>
          <cell r="E7490" t="str">
            <v>all PMC's</v>
          </cell>
          <cell r="F7490" t="str">
            <v>WAFER</v>
          </cell>
          <cell r="G7490" t="str">
            <v>all plants</v>
          </cell>
          <cell r="H7490" t="str">
            <v>all descriptions</v>
          </cell>
          <cell r="I7490" t="str">
            <v>all types</v>
          </cell>
          <cell r="J7490">
            <v>4744</v>
          </cell>
          <cell r="K7490">
            <v>0</v>
          </cell>
          <cell r="L7490">
            <v>0</v>
          </cell>
          <cell r="M7490">
            <v>0</v>
          </cell>
          <cell r="N7490">
            <v>0</v>
          </cell>
          <cell r="O7490">
            <v>4932</v>
          </cell>
          <cell r="P7490">
            <v>9676</v>
          </cell>
        </row>
        <row r="7491">
          <cell r="A7491" t="str">
            <v>20051212</v>
          </cell>
          <cell r="B7491" t="str">
            <v>0550</v>
          </cell>
          <cell r="C7491" t="str">
            <v>BL RF PRODUCTS</v>
          </cell>
          <cell r="D7491" t="str">
            <v>PL RF CONSUMER PROD</v>
          </cell>
          <cell r="E7491" t="str">
            <v>all PMC's</v>
          </cell>
          <cell r="F7491" t="str">
            <v>WAFER</v>
          </cell>
          <cell r="G7491" t="str">
            <v>all plants</v>
          </cell>
          <cell r="H7491" t="str">
            <v>all descriptions</v>
          </cell>
          <cell r="I7491" t="str">
            <v>MFG</v>
          </cell>
          <cell r="J7491">
            <v>4744</v>
          </cell>
          <cell r="K7491">
            <v>0</v>
          </cell>
          <cell r="L7491">
            <v>0</v>
          </cell>
          <cell r="M7491">
            <v>0</v>
          </cell>
          <cell r="N7491">
            <v>0</v>
          </cell>
          <cell r="O7491">
            <v>4932</v>
          </cell>
          <cell r="P7491">
            <v>9676</v>
          </cell>
        </row>
        <row r="7492">
          <cell r="A7492" t="str">
            <v>20051212</v>
          </cell>
          <cell r="B7492" t="str">
            <v>0550</v>
          </cell>
          <cell r="C7492" t="str">
            <v>BL RF PRODUCTS</v>
          </cell>
          <cell r="D7492" t="str">
            <v>PL RF CONSUMER PROD</v>
          </cell>
          <cell r="E7492" t="str">
            <v>all PMC's</v>
          </cell>
          <cell r="F7492" t="str">
            <v>WAFER</v>
          </cell>
          <cell r="G7492" t="str">
            <v>PH79</v>
          </cell>
          <cell r="H7492" t="str">
            <v>WT PSC</v>
          </cell>
          <cell r="I7492" t="str">
            <v>MFG</v>
          </cell>
          <cell r="J7492">
            <v>4619</v>
          </cell>
          <cell r="K7492">
            <v>0</v>
          </cell>
          <cell r="L7492">
            <v>0</v>
          </cell>
          <cell r="M7492">
            <v>0</v>
          </cell>
          <cell r="N7492">
            <v>0</v>
          </cell>
          <cell r="O7492">
            <v>4932</v>
          </cell>
          <cell r="P7492">
            <v>9551</v>
          </cell>
        </row>
        <row r="7493">
          <cell r="A7493" t="str">
            <v>20051212</v>
          </cell>
          <cell r="B7493" t="str">
            <v>0550</v>
          </cell>
          <cell r="C7493" t="str">
            <v>BL RF PRODUCTS</v>
          </cell>
          <cell r="D7493" t="str">
            <v>PL RF CONSUMER PROD</v>
          </cell>
          <cell r="E7493" t="str">
            <v>all PMC's</v>
          </cell>
          <cell r="F7493" t="str">
            <v>WAFER</v>
          </cell>
          <cell r="G7493" t="str">
            <v>TW79</v>
          </cell>
          <cell r="H7493" t="str">
            <v>WT PSK</v>
          </cell>
          <cell r="I7493" t="str">
            <v>MFG</v>
          </cell>
          <cell r="J7493">
            <v>125</v>
          </cell>
          <cell r="K7493">
            <v>0</v>
          </cell>
          <cell r="L7493">
            <v>0</v>
          </cell>
          <cell r="M7493">
            <v>0</v>
          </cell>
          <cell r="N7493">
            <v>0</v>
          </cell>
          <cell r="O7493">
            <v>0</v>
          </cell>
          <cell r="P7493">
            <v>125</v>
          </cell>
        </row>
        <row r="7494">
          <cell r="A7494" t="str">
            <v>20051212</v>
          </cell>
          <cell r="B7494" t="str">
            <v>0550</v>
          </cell>
          <cell r="C7494" t="str">
            <v>BL RF PRODUCTS</v>
          </cell>
          <cell r="D7494" t="str">
            <v>PL RF CONSUMER PROD</v>
          </cell>
          <cell r="E7494" t="str">
            <v>all PMC's</v>
          </cell>
          <cell r="F7494" t="str">
            <v>XTAL</v>
          </cell>
          <cell r="G7494" t="str">
            <v>all plants</v>
          </cell>
          <cell r="H7494" t="str">
            <v>all descriptions</v>
          </cell>
          <cell r="I7494" t="str">
            <v>MFG</v>
          </cell>
          <cell r="J7494">
            <v>302915559</v>
          </cell>
          <cell r="K7494">
            <v>0</v>
          </cell>
          <cell r="L7494">
            <v>0</v>
          </cell>
          <cell r="M7494">
            <v>0</v>
          </cell>
          <cell r="N7494">
            <v>0</v>
          </cell>
          <cell r="O7494">
            <v>346687514</v>
          </cell>
          <cell r="P7494">
            <v>649603073</v>
          </cell>
        </row>
        <row r="7495">
          <cell r="A7495" t="str">
            <v>20051212</v>
          </cell>
          <cell r="B7495" t="str">
            <v>0550</v>
          </cell>
          <cell r="C7495" t="str">
            <v>BL RF PRODUCTS</v>
          </cell>
          <cell r="D7495" t="str">
            <v>PL RF CONSUMER PROD</v>
          </cell>
          <cell r="E7495" t="str">
            <v>all PMC's</v>
          </cell>
          <cell r="F7495" t="str">
            <v>XTAL</v>
          </cell>
          <cell r="G7495" t="str">
            <v>all plants</v>
          </cell>
          <cell r="H7495" t="str">
            <v>all descriptions</v>
          </cell>
          <cell r="I7495" t="str">
            <v>all types</v>
          </cell>
          <cell r="J7495">
            <v>302915559</v>
          </cell>
          <cell r="K7495">
            <v>0</v>
          </cell>
          <cell r="L7495">
            <v>0</v>
          </cell>
          <cell r="M7495">
            <v>0</v>
          </cell>
          <cell r="N7495">
            <v>0</v>
          </cell>
          <cell r="O7495">
            <v>346687514</v>
          </cell>
          <cell r="P7495">
            <v>649603073</v>
          </cell>
        </row>
        <row r="7496">
          <cell r="A7496" t="str">
            <v>20051212</v>
          </cell>
          <cell r="B7496" t="str">
            <v>0550</v>
          </cell>
          <cell r="C7496" t="str">
            <v>BL RF PRODUCTS</v>
          </cell>
          <cell r="D7496" t="str">
            <v>PL RF CONSUMER PROD</v>
          </cell>
          <cell r="E7496" t="str">
            <v>all PMC's</v>
          </cell>
          <cell r="F7496" t="str">
            <v>XTAL</v>
          </cell>
          <cell r="G7496" t="str">
            <v>CN71</v>
          </cell>
          <cell r="H7496" t="str">
            <v>AT PS Guangdong</v>
          </cell>
          <cell r="I7496" t="str">
            <v>MFG</v>
          </cell>
          <cell r="J7496">
            <v>120649320</v>
          </cell>
          <cell r="K7496">
            <v>0</v>
          </cell>
          <cell r="L7496">
            <v>0</v>
          </cell>
          <cell r="M7496">
            <v>0</v>
          </cell>
          <cell r="N7496">
            <v>0</v>
          </cell>
          <cell r="O7496">
            <v>95491057</v>
          </cell>
          <cell r="P7496">
            <v>216140377</v>
          </cell>
        </row>
        <row r="7497">
          <cell r="A7497" t="str">
            <v>20051212</v>
          </cell>
          <cell r="B7497" t="str">
            <v>0550</v>
          </cell>
          <cell r="C7497" t="str">
            <v>BL RF PRODUCTS</v>
          </cell>
          <cell r="D7497" t="str">
            <v>PL RF CONSUMER PROD</v>
          </cell>
          <cell r="E7497" t="str">
            <v>all PMC's</v>
          </cell>
          <cell r="F7497" t="str">
            <v>XTAL</v>
          </cell>
          <cell r="G7497" t="str">
            <v>HK70</v>
          </cell>
          <cell r="H7497" t="str">
            <v>AT EDL</v>
          </cell>
          <cell r="I7497" t="str">
            <v>MFG</v>
          </cell>
          <cell r="J7497">
            <v>171810412</v>
          </cell>
          <cell r="K7497">
            <v>0</v>
          </cell>
          <cell r="L7497">
            <v>0</v>
          </cell>
          <cell r="M7497">
            <v>0</v>
          </cell>
          <cell r="N7497">
            <v>0</v>
          </cell>
          <cell r="O7497">
            <v>250510509</v>
          </cell>
          <cell r="P7497">
            <v>422320921</v>
          </cell>
        </row>
        <row r="7498">
          <cell r="A7498" t="str">
            <v>20051212</v>
          </cell>
          <cell r="B7498" t="str">
            <v>0550</v>
          </cell>
          <cell r="C7498" t="str">
            <v>BL RF PRODUCTS</v>
          </cell>
          <cell r="D7498" t="str">
            <v>PL RF CONSUMER PROD</v>
          </cell>
          <cell r="E7498" t="str">
            <v>all PMC's</v>
          </cell>
          <cell r="F7498" t="str">
            <v>XTAL</v>
          </cell>
          <cell r="G7498" t="str">
            <v>MY71</v>
          </cell>
          <cell r="H7498" t="str">
            <v>AT Seremban</v>
          </cell>
          <cell r="I7498" t="str">
            <v>MFG</v>
          </cell>
          <cell r="J7498">
            <v>5626663</v>
          </cell>
          <cell r="K7498">
            <v>0</v>
          </cell>
          <cell r="L7498">
            <v>0</v>
          </cell>
          <cell r="M7498">
            <v>0</v>
          </cell>
          <cell r="N7498">
            <v>0</v>
          </cell>
          <cell r="O7498">
            <v>685948</v>
          </cell>
          <cell r="P7498">
            <v>6312611</v>
          </cell>
        </row>
        <row r="7499">
          <cell r="A7499" t="str">
            <v>20051212</v>
          </cell>
          <cell r="B7499" t="str">
            <v>0550</v>
          </cell>
          <cell r="C7499" t="str">
            <v>BL RF PRODUCTS</v>
          </cell>
          <cell r="D7499" t="str">
            <v>PL RF CONSUMER PROD</v>
          </cell>
          <cell r="E7499" t="str">
            <v>all PMC's</v>
          </cell>
          <cell r="F7499" t="str">
            <v>XTAL</v>
          </cell>
          <cell r="G7499" t="str">
            <v>PH70</v>
          </cell>
          <cell r="H7499" t="str">
            <v>AT PSPI</v>
          </cell>
          <cell r="I7499" t="str">
            <v>MFG</v>
          </cell>
          <cell r="J7499">
            <v>3180229</v>
          </cell>
          <cell r="K7499">
            <v>0</v>
          </cell>
          <cell r="L7499">
            <v>0</v>
          </cell>
          <cell r="M7499">
            <v>0</v>
          </cell>
          <cell r="N7499">
            <v>0</v>
          </cell>
          <cell r="O7499">
            <v>0</v>
          </cell>
          <cell r="P7499">
            <v>3180229</v>
          </cell>
        </row>
        <row r="7500">
          <cell r="A7500" t="str">
            <v>20051212</v>
          </cell>
          <cell r="B7500" t="str">
            <v>0550</v>
          </cell>
          <cell r="C7500" t="str">
            <v>BL RF PRODUCTS</v>
          </cell>
          <cell r="D7500" t="str">
            <v>PL RF CONSUMER PROD</v>
          </cell>
          <cell r="E7500" t="str">
            <v>all PMC's</v>
          </cell>
          <cell r="F7500" t="str">
            <v>XTAL</v>
          </cell>
          <cell r="G7500" t="str">
            <v>TW70</v>
          </cell>
          <cell r="H7500" t="str">
            <v>AT PSK</v>
          </cell>
          <cell r="I7500" t="str">
            <v>MFG</v>
          </cell>
          <cell r="J7500">
            <v>1648935</v>
          </cell>
          <cell r="K7500">
            <v>0</v>
          </cell>
          <cell r="L7500">
            <v>0</v>
          </cell>
          <cell r="M7500">
            <v>0</v>
          </cell>
          <cell r="N7500">
            <v>0</v>
          </cell>
          <cell r="O7500">
            <v>0</v>
          </cell>
          <cell r="P7500">
            <v>1648935</v>
          </cell>
        </row>
        <row r="7501">
          <cell r="A7501" t="str">
            <v>20051212</v>
          </cell>
          <cell r="B7501" t="str">
            <v>0550</v>
          </cell>
          <cell r="C7501" t="str">
            <v>BL RF PRODUCTS</v>
          </cell>
          <cell r="D7501" t="str">
            <v>PL RF CONSUMER PROD</v>
          </cell>
          <cell r="E7501" t="str">
            <v>BANDSWITCH</v>
          </cell>
          <cell r="F7501" t="str">
            <v>all categories</v>
          </cell>
          <cell r="G7501" t="str">
            <v>all plants</v>
          </cell>
          <cell r="H7501" t="str">
            <v>all descriptions</v>
          </cell>
          <cell r="I7501" t="str">
            <v>CSW</v>
          </cell>
          <cell r="J7501">
            <v>859000</v>
          </cell>
          <cell r="K7501">
            <v>0</v>
          </cell>
          <cell r="L7501">
            <v>0</v>
          </cell>
          <cell r="M7501">
            <v>0</v>
          </cell>
          <cell r="N7501">
            <v>0</v>
          </cell>
          <cell r="O7501">
            <v>172000</v>
          </cell>
          <cell r="P7501">
            <v>1031000</v>
          </cell>
        </row>
        <row r="7502">
          <cell r="A7502" t="str">
            <v>20051212</v>
          </cell>
          <cell r="B7502" t="str">
            <v>0550</v>
          </cell>
          <cell r="C7502" t="str">
            <v>BL RF PRODUCTS</v>
          </cell>
          <cell r="D7502" t="str">
            <v>PL RF CONSUMER PROD</v>
          </cell>
          <cell r="E7502" t="str">
            <v>BANDSWITCH</v>
          </cell>
          <cell r="F7502" t="str">
            <v>all categories</v>
          </cell>
          <cell r="G7502" t="str">
            <v>all plants</v>
          </cell>
          <cell r="H7502" t="str">
            <v>all descriptions</v>
          </cell>
          <cell r="I7502" t="str">
            <v>all types</v>
          </cell>
          <cell r="J7502">
            <v>22965004</v>
          </cell>
          <cell r="K7502">
            <v>36000</v>
          </cell>
          <cell r="L7502">
            <v>0</v>
          </cell>
          <cell r="M7502">
            <v>0</v>
          </cell>
          <cell r="N7502">
            <v>18000</v>
          </cell>
          <cell r="O7502">
            <v>8084631</v>
          </cell>
          <cell r="P7502">
            <v>31103635</v>
          </cell>
        </row>
        <row r="7503">
          <cell r="A7503" t="str">
            <v>20051212</v>
          </cell>
          <cell r="B7503" t="str">
            <v>0550</v>
          </cell>
          <cell r="C7503" t="str">
            <v>BL RF PRODUCTS</v>
          </cell>
          <cell r="D7503" t="str">
            <v>PL RF CONSUMER PROD</v>
          </cell>
          <cell r="E7503" t="str">
            <v>BANDSWITCH</v>
          </cell>
          <cell r="F7503" t="str">
            <v>all categories</v>
          </cell>
          <cell r="G7503" t="str">
            <v>all plants</v>
          </cell>
          <cell r="H7503" t="str">
            <v>all descriptions</v>
          </cell>
          <cell r="I7503" t="str">
            <v>MFG</v>
          </cell>
          <cell r="J7503">
            <v>12214004</v>
          </cell>
          <cell r="K7503">
            <v>0</v>
          </cell>
          <cell r="L7503">
            <v>0</v>
          </cell>
          <cell r="M7503">
            <v>0</v>
          </cell>
          <cell r="N7503">
            <v>0</v>
          </cell>
          <cell r="O7503">
            <v>299631</v>
          </cell>
          <cell r="P7503">
            <v>12513635</v>
          </cell>
        </row>
        <row r="7504">
          <cell r="A7504" t="str">
            <v>20051212</v>
          </cell>
          <cell r="B7504" t="str">
            <v>0550</v>
          </cell>
          <cell r="C7504" t="str">
            <v>BL RF PRODUCTS</v>
          </cell>
          <cell r="D7504" t="str">
            <v>PL RF CONSUMER PROD</v>
          </cell>
          <cell r="E7504" t="str">
            <v>BANDSWITCH</v>
          </cell>
          <cell r="F7504" t="str">
            <v>all categories</v>
          </cell>
          <cell r="G7504" t="str">
            <v>all plants</v>
          </cell>
          <cell r="H7504" t="str">
            <v>all descriptions</v>
          </cell>
          <cell r="I7504" t="str">
            <v>RDC</v>
          </cell>
          <cell r="J7504">
            <v>3257000</v>
          </cell>
          <cell r="K7504">
            <v>36000</v>
          </cell>
          <cell r="L7504">
            <v>0</v>
          </cell>
          <cell r="M7504">
            <v>0</v>
          </cell>
          <cell r="N7504">
            <v>0</v>
          </cell>
          <cell r="O7504">
            <v>27000</v>
          </cell>
          <cell r="P7504">
            <v>3320000</v>
          </cell>
        </row>
        <row r="7505">
          <cell r="A7505" t="str">
            <v>20051212</v>
          </cell>
          <cell r="B7505" t="str">
            <v>0550</v>
          </cell>
          <cell r="C7505" t="str">
            <v>BL RF PRODUCTS</v>
          </cell>
          <cell r="D7505" t="str">
            <v>PL RF CONSUMER PROD</v>
          </cell>
          <cell r="E7505" t="str">
            <v>BANDSWITCH</v>
          </cell>
          <cell r="F7505" t="str">
            <v>all categories</v>
          </cell>
          <cell r="G7505" t="str">
            <v>all plants</v>
          </cell>
          <cell r="H7505" t="str">
            <v>all descriptions</v>
          </cell>
          <cell r="I7505" t="str">
            <v>TRN</v>
          </cell>
          <cell r="J7505">
            <v>0</v>
          </cell>
          <cell r="K7505">
            <v>0</v>
          </cell>
          <cell r="L7505">
            <v>0</v>
          </cell>
          <cell r="M7505">
            <v>0</v>
          </cell>
          <cell r="N7505">
            <v>18000</v>
          </cell>
          <cell r="O7505">
            <v>0</v>
          </cell>
          <cell r="P7505">
            <v>18000</v>
          </cell>
        </row>
        <row r="7506">
          <cell r="A7506" t="str">
            <v>20051212</v>
          </cell>
          <cell r="B7506" t="str">
            <v>0550</v>
          </cell>
          <cell r="C7506" t="str">
            <v>BL RF PRODUCTS</v>
          </cell>
          <cell r="D7506" t="str">
            <v>PL RF CONSUMER PROD</v>
          </cell>
          <cell r="E7506" t="str">
            <v>BANDSWITCH</v>
          </cell>
          <cell r="F7506" t="str">
            <v>all categories</v>
          </cell>
          <cell r="G7506" t="str">
            <v>all plants</v>
          </cell>
          <cell r="H7506" t="str">
            <v>all descriptions</v>
          </cell>
          <cell r="I7506" t="str">
            <v>IWH</v>
          </cell>
          <cell r="J7506">
            <v>6635000</v>
          </cell>
          <cell r="K7506">
            <v>0</v>
          </cell>
          <cell r="L7506">
            <v>0</v>
          </cell>
          <cell r="M7506">
            <v>0</v>
          </cell>
          <cell r="N7506">
            <v>0</v>
          </cell>
          <cell r="O7506">
            <v>7586000</v>
          </cell>
          <cell r="P7506">
            <v>14221000</v>
          </cell>
        </row>
        <row r="7507">
          <cell r="A7507" t="str">
            <v>20051212</v>
          </cell>
          <cell r="B7507" t="str">
            <v>0550</v>
          </cell>
          <cell r="C7507" t="str">
            <v>BL RF PRODUCTS</v>
          </cell>
          <cell r="D7507" t="str">
            <v>PL RF CONSUMER PROD</v>
          </cell>
          <cell r="E7507" t="str">
            <v>BANDSWITCH</v>
          </cell>
          <cell r="F7507" t="str">
            <v>all categories</v>
          </cell>
          <cell r="G7507" t="str">
            <v>CN10</v>
          </cell>
          <cell r="H7507" t="str">
            <v>IWH (BL Control) Guangdong</v>
          </cell>
          <cell r="I7507" t="str">
            <v>IWH</v>
          </cell>
          <cell r="J7507">
            <v>935000</v>
          </cell>
          <cell r="K7507">
            <v>0</v>
          </cell>
          <cell r="L7507">
            <v>0</v>
          </cell>
          <cell r="M7507">
            <v>0</v>
          </cell>
          <cell r="N7507">
            <v>0</v>
          </cell>
          <cell r="O7507">
            <v>60000</v>
          </cell>
          <cell r="P7507">
            <v>995000</v>
          </cell>
        </row>
        <row r="7508">
          <cell r="A7508" t="str">
            <v>20051212</v>
          </cell>
          <cell r="B7508" t="str">
            <v>0550</v>
          </cell>
          <cell r="C7508" t="str">
            <v>BL RF PRODUCTS</v>
          </cell>
          <cell r="D7508" t="str">
            <v>PL RF CONSUMER PROD</v>
          </cell>
          <cell r="E7508" t="str">
            <v>BANDSWITCH</v>
          </cell>
          <cell r="F7508" t="str">
            <v>all categories</v>
          </cell>
          <cell r="G7508" t="str">
            <v>CN71</v>
          </cell>
          <cell r="H7508" t="str">
            <v>AT PS Guangdong</v>
          </cell>
          <cell r="I7508" t="str">
            <v>MFG</v>
          </cell>
          <cell r="J7508">
            <v>5560430</v>
          </cell>
          <cell r="K7508">
            <v>0</v>
          </cell>
          <cell r="L7508">
            <v>0</v>
          </cell>
          <cell r="M7508">
            <v>0</v>
          </cell>
          <cell r="N7508">
            <v>0</v>
          </cell>
          <cell r="O7508">
            <v>0</v>
          </cell>
          <cell r="P7508">
            <v>5560430</v>
          </cell>
        </row>
        <row r="7509">
          <cell r="A7509" t="str">
            <v>20051212</v>
          </cell>
          <cell r="B7509" t="str">
            <v>0550</v>
          </cell>
          <cell r="C7509" t="str">
            <v>BL RF PRODUCTS</v>
          </cell>
          <cell r="D7509" t="str">
            <v>PL RF CONSUMER PROD</v>
          </cell>
          <cell r="E7509" t="str">
            <v>BANDSWITCH</v>
          </cell>
          <cell r="F7509" t="str">
            <v>all categories</v>
          </cell>
          <cell r="G7509" t="str">
            <v>ESFC</v>
          </cell>
          <cell r="H7509" t="str">
            <v>FORD CADIZ</v>
          </cell>
          <cell r="I7509" t="str">
            <v>CSW</v>
          </cell>
          <cell r="J7509">
            <v>3000</v>
          </cell>
          <cell r="K7509">
            <v>0</v>
          </cell>
          <cell r="L7509">
            <v>0</v>
          </cell>
          <cell r="M7509">
            <v>0</v>
          </cell>
          <cell r="N7509">
            <v>0</v>
          </cell>
          <cell r="O7509">
            <v>6000</v>
          </cell>
          <cell r="P7509">
            <v>9000</v>
          </cell>
        </row>
        <row r="7510">
          <cell r="A7510" t="str">
            <v>20051212</v>
          </cell>
          <cell r="B7510" t="str">
            <v>0550</v>
          </cell>
          <cell r="C7510" t="str">
            <v>BL RF PRODUCTS</v>
          </cell>
          <cell r="D7510" t="str">
            <v>PL RF CONSUMER PROD</v>
          </cell>
          <cell r="E7510" t="str">
            <v>BANDSWITCH</v>
          </cell>
          <cell r="F7510" t="str">
            <v>all categories</v>
          </cell>
          <cell r="G7510" t="str">
            <v>HK00</v>
          </cell>
          <cell r="H7510" t="str">
            <v>RDC APSH</v>
          </cell>
          <cell r="I7510" t="str">
            <v>RDC</v>
          </cell>
          <cell r="J7510">
            <v>2126000</v>
          </cell>
          <cell r="K7510">
            <v>0</v>
          </cell>
          <cell r="L7510">
            <v>0</v>
          </cell>
          <cell r="M7510">
            <v>0</v>
          </cell>
          <cell r="N7510">
            <v>0</v>
          </cell>
          <cell r="O7510">
            <v>0</v>
          </cell>
          <cell r="P7510">
            <v>2126000</v>
          </cell>
        </row>
        <row r="7511">
          <cell r="A7511" t="str">
            <v>20051212</v>
          </cell>
          <cell r="B7511" t="str">
            <v>0550</v>
          </cell>
          <cell r="C7511" t="str">
            <v>BL RF PRODUCTS</v>
          </cell>
          <cell r="D7511" t="str">
            <v>PL RF CONSUMER PROD</v>
          </cell>
          <cell r="E7511" t="str">
            <v>BANDSWITCH</v>
          </cell>
          <cell r="F7511" t="str">
            <v>all categories</v>
          </cell>
          <cell r="G7511" t="str">
            <v>HK10</v>
          </cell>
          <cell r="H7511" t="str">
            <v>IWH (BL Control) EDL</v>
          </cell>
          <cell r="I7511" t="str">
            <v>IWH</v>
          </cell>
          <cell r="J7511">
            <v>5125000</v>
          </cell>
          <cell r="K7511">
            <v>0</v>
          </cell>
          <cell r="L7511">
            <v>0</v>
          </cell>
          <cell r="M7511">
            <v>0</v>
          </cell>
          <cell r="N7511">
            <v>0</v>
          </cell>
          <cell r="O7511">
            <v>7225000</v>
          </cell>
          <cell r="P7511">
            <v>12350000</v>
          </cell>
        </row>
        <row r="7512">
          <cell r="A7512" t="str">
            <v>20051212</v>
          </cell>
          <cell r="B7512" t="str">
            <v>0550</v>
          </cell>
          <cell r="C7512" t="str">
            <v>BL RF PRODUCTS</v>
          </cell>
          <cell r="D7512" t="str">
            <v>PL RF CONSUMER PROD</v>
          </cell>
          <cell r="E7512" t="str">
            <v>BANDSWITCH</v>
          </cell>
          <cell r="F7512" t="str">
            <v>all categories</v>
          </cell>
          <cell r="G7512" t="str">
            <v>HK70</v>
          </cell>
          <cell r="H7512" t="str">
            <v>AT EDL</v>
          </cell>
          <cell r="I7512" t="str">
            <v>MFG</v>
          </cell>
          <cell r="J7512">
            <v>3538187</v>
          </cell>
          <cell r="K7512">
            <v>0</v>
          </cell>
          <cell r="L7512">
            <v>0</v>
          </cell>
          <cell r="M7512">
            <v>0</v>
          </cell>
          <cell r="N7512">
            <v>0</v>
          </cell>
          <cell r="O7512">
            <v>299442</v>
          </cell>
          <cell r="P7512">
            <v>3837629</v>
          </cell>
        </row>
        <row r="7513">
          <cell r="A7513" t="str">
            <v>20051212</v>
          </cell>
          <cell r="B7513" t="str">
            <v>0550</v>
          </cell>
          <cell r="C7513" t="str">
            <v>BL RF PRODUCTS</v>
          </cell>
          <cell r="D7513" t="str">
            <v>PL RF CONSUMER PROD</v>
          </cell>
          <cell r="E7513" t="str">
            <v>BANDSWITCH</v>
          </cell>
          <cell r="F7513" t="str">
            <v>all categories</v>
          </cell>
          <cell r="G7513" t="str">
            <v>HKTT</v>
          </cell>
          <cell r="H7513" t="str">
            <v>CP On-site Warehouse AP</v>
          </cell>
          <cell r="I7513" t="str">
            <v>RDC</v>
          </cell>
          <cell r="J7513">
            <v>777000</v>
          </cell>
          <cell r="K7513">
            <v>0</v>
          </cell>
          <cell r="L7513">
            <v>0</v>
          </cell>
          <cell r="M7513">
            <v>0</v>
          </cell>
          <cell r="N7513">
            <v>0</v>
          </cell>
          <cell r="O7513">
            <v>0</v>
          </cell>
          <cell r="P7513">
            <v>777000</v>
          </cell>
        </row>
        <row r="7514">
          <cell r="A7514" t="str">
            <v>20051212</v>
          </cell>
          <cell r="B7514" t="str">
            <v>0550</v>
          </cell>
          <cell r="C7514" t="str">
            <v>BL RF PRODUCTS</v>
          </cell>
          <cell r="D7514" t="str">
            <v>PL RF CONSUMER PROD</v>
          </cell>
          <cell r="E7514" t="str">
            <v>BANDSWITCH</v>
          </cell>
          <cell r="F7514" t="str">
            <v>all categories</v>
          </cell>
          <cell r="G7514" t="str">
            <v>NL00</v>
          </cell>
          <cell r="H7514" t="str">
            <v>UPS SCS Nederland BV (Hal B)</v>
          </cell>
          <cell r="I7514" t="str">
            <v>RDC</v>
          </cell>
          <cell r="J7514">
            <v>150000</v>
          </cell>
          <cell r="K7514">
            <v>0</v>
          </cell>
          <cell r="L7514">
            <v>0</v>
          </cell>
          <cell r="M7514">
            <v>0</v>
          </cell>
          <cell r="N7514">
            <v>0</v>
          </cell>
          <cell r="O7514">
            <v>0</v>
          </cell>
          <cell r="P7514">
            <v>150000</v>
          </cell>
        </row>
        <row r="7515">
          <cell r="A7515" t="str">
            <v>20051212</v>
          </cell>
          <cell r="B7515" t="str">
            <v>0550</v>
          </cell>
          <cell r="C7515" t="str">
            <v>BL RF PRODUCTS</v>
          </cell>
          <cell r="D7515" t="str">
            <v>PL RF CONSUMER PROD</v>
          </cell>
          <cell r="E7515" t="str">
            <v>BANDSWITCH</v>
          </cell>
          <cell r="F7515" t="str">
            <v>all categories</v>
          </cell>
          <cell r="G7515" t="str">
            <v>NLTT</v>
          </cell>
          <cell r="H7515" t="str">
            <v>UPS SCS Nederland BV (Hal B)</v>
          </cell>
          <cell r="I7515" t="str">
            <v>RDC</v>
          </cell>
          <cell r="J7515">
            <v>183000</v>
          </cell>
          <cell r="K7515">
            <v>0</v>
          </cell>
          <cell r="L7515">
            <v>0</v>
          </cell>
          <cell r="M7515">
            <v>0</v>
          </cell>
          <cell r="N7515">
            <v>0</v>
          </cell>
          <cell r="O7515">
            <v>0</v>
          </cell>
          <cell r="P7515">
            <v>183000</v>
          </cell>
        </row>
        <row r="7516">
          <cell r="A7516" t="str">
            <v>20051212</v>
          </cell>
          <cell r="B7516" t="str">
            <v>0550</v>
          </cell>
          <cell r="C7516" t="str">
            <v>BL RF PRODUCTS</v>
          </cell>
          <cell r="D7516" t="str">
            <v>PL RF CONSUMER PROD</v>
          </cell>
          <cell r="E7516" t="str">
            <v>BANDSWITCH</v>
          </cell>
          <cell r="F7516" t="str">
            <v>all categories</v>
          </cell>
          <cell r="G7516" t="str">
            <v>NLTT</v>
          </cell>
          <cell r="H7516" t="str">
            <v>TNT LOGISTICS BV</v>
          </cell>
          <cell r="I7516" t="str">
            <v>RDC</v>
          </cell>
          <cell r="J7516">
            <v>0</v>
          </cell>
          <cell r="K7516">
            <v>0</v>
          </cell>
          <cell r="L7516">
            <v>0</v>
          </cell>
          <cell r="M7516">
            <v>0</v>
          </cell>
          <cell r="N7516">
            <v>0</v>
          </cell>
          <cell r="O7516">
            <v>27000</v>
          </cell>
          <cell r="P7516">
            <v>27000</v>
          </cell>
        </row>
        <row r="7517">
          <cell r="A7517" t="str">
            <v>20051212</v>
          </cell>
          <cell r="B7517" t="str">
            <v>0550</v>
          </cell>
          <cell r="C7517" t="str">
            <v>BL RF PRODUCTS</v>
          </cell>
          <cell r="D7517" t="str">
            <v>PL RF CONSUMER PROD</v>
          </cell>
          <cell r="E7517" t="str">
            <v>BANDSWITCH</v>
          </cell>
          <cell r="F7517" t="str">
            <v>all categories</v>
          </cell>
          <cell r="G7517" t="str">
            <v>PH11</v>
          </cell>
          <cell r="H7517" t="str">
            <v>IWH (BL Control) PSPI</v>
          </cell>
          <cell r="I7517" t="str">
            <v>IWH</v>
          </cell>
          <cell r="J7517">
            <v>575000</v>
          </cell>
          <cell r="K7517">
            <v>0</v>
          </cell>
          <cell r="L7517">
            <v>0</v>
          </cell>
          <cell r="M7517">
            <v>0</v>
          </cell>
          <cell r="N7517">
            <v>0</v>
          </cell>
          <cell r="O7517">
            <v>301000</v>
          </cell>
          <cell r="P7517">
            <v>876000</v>
          </cell>
        </row>
        <row r="7518">
          <cell r="A7518" t="str">
            <v>20051212</v>
          </cell>
          <cell r="B7518" t="str">
            <v>0550</v>
          </cell>
          <cell r="C7518" t="str">
            <v>BL RF PRODUCTS</v>
          </cell>
          <cell r="D7518" t="str">
            <v>PL RF CONSUMER PROD</v>
          </cell>
          <cell r="E7518" t="str">
            <v>BANDSWITCH</v>
          </cell>
          <cell r="F7518" t="str">
            <v>all categories</v>
          </cell>
          <cell r="G7518" t="str">
            <v>PH70</v>
          </cell>
          <cell r="H7518" t="str">
            <v>AT PSPI</v>
          </cell>
          <cell r="I7518" t="str">
            <v>MFG</v>
          </cell>
          <cell r="J7518">
            <v>3115250</v>
          </cell>
          <cell r="K7518">
            <v>0</v>
          </cell>
          <cell r="L7518">
            <v>0</v>
          </cell>
          <cell r="M7518">
            <v>0</v>
          </cell>
          <cell r="N7518">
            <v>0</v>
          </cell>
          <cell r="O7518">
            <v>0</v>
          </cell>
          <cell r="P7518">
            <v>3115250</v>
          </cell>
        </row>
        <row r="7519">
          <cell r="A7519" t="str">
            <v>20051212</v>
          </cell>
          <cell r="B7519" t="str">
            <v>0550</v>
          </cell>
          <cell r="C7519" t="str">
            <v>BL RF PRODUCTS</v>
          </cell>
          <cell r="D7519" t="str">
            <v>PL RF CONSUMER PROD</v>
          </cell>
          <cell r="E7519" t="str">
            <v>BANDSWITCH</v>
          </cell>
          <cell r="F7519" t="str">
            <v>all categories</v>
          </cell>
          <cell r="G7519" t="str">
            <v>PH79</v>
          </cell>
          <cell r="H7519" t="str">
            <v>WT PSC</v>
          </cell>
          <cell r="I7519" t="str">
            <v>MFG</v>
          </cell>
          <cell r="J7519">
            <v>137</v>
          </cell>
          <cell r="K7519">
            <v>0</v>
          </cell>
          <cell r="L7519">
            <v>0</v>
          </cell>
          <cell r="M7519">
            <v>0</v>
          </cell>
          <cell r="N7519">
            <v>0</v>
          </cell>
          <cell r="O7519">
            <v>189</v>
          </cell>
          <cell r="P7519">
            <v>326</v>
          </cell>
        </row>
        <row r="7520">
          <cell r="A7520" t="str">
            <v>20051212</v>
          </cell>
          <cell r="B7520" t="str">
            <v>0550</v>
          </cell>
          <cell r="C7520" t="str">
            <v>BL RF PRODUCTS</v>
          </cell>
          <cell r="D7520" t="str">
            <v>PL RF CONSUMER PROD</v>
          </cell>
          <cell r="E7520" t="str">
            <v>BANDSWITCH</v>
          </cell>
          <cell r="F7520" t="str">
            <v>all categories</v>
          </cell>
          <cell r="G7520" t="str">
            <v>SGTS</v>
          </cell>
          <cell r="H7520" t="str">
            <v>Tuner</v>
          </cell>
          <cell r="I7520" t="str">
            <v>CSW</v>
          </cell>
          <cell r="J7520">
            <v>820000</v>
          </cell>
          <cell r="K7520">
            <v>0</v>
          </cell>
          <cell r="L7520">
            <v>0</v>
          </cell>
          <cell r="M7520">
            <v>0</v>
          </cell>
          <cell r="N7520">
            <v>0</v>
          </cell>
          <cell r="O7520">
            <v>160000</v>
          </cell>
          <cell r="P7520">
            <v>980000</v>
          </cell>
        </row>
        <row r="7521">
          <cell r="A7521" t="str">
            <v>20051212</v>
          </cell>
          <cell r="B7521" t="str">
            <v>0550</v>
          </cell>
          <cell r="C7521" t="str">
            <v>BL RF PRODUCTS</v>
          </cell>
          <cell r="D7521" t="str">
            <v>PL RF CONSUMER PROD</v>
          </cell>
          <cell r="E7521" t="str">
            <v>BANDSWITCH</v>
          </cell>
          <cell r="F7521" t="str">
            <v>all categories</v>
          </cell>
          <cell r="G7521" t="str">
            <v>US00</v>
          </cell>
          <cell r="H7521" t="str">
            <v>RDC NARSO</v>
          </cell>
          <cell r="I7521" t="str">
            <v>RDC</v>
          </cell>
          <cell r="J7521">
            <v>0</v>
          </cell>
          <cell r="K7521">
            <v>36000</v>
          </cell>
          <cell r="L7521">
            <v>0</v>
          </cell>
          <cell r="M7521">
            <v>0</v>
          </cell>
          <cell r="N7521">
            <v>0</v>
          </cell>
          <cell r="O7521">
            <v>0</v>
          </cell>
          <cell r="P7521">
            <v>36000</v>
          </cell>
        </row>
        <row r="7522">
          <cell r="A7522" t="str">
            <v>20051212</v>
          </cell>
          <cell r="B7522" t="str">
            <v>0550</v>
          </cell>
          <cell r="C7522" t="str">
            <v>BL RF PRODUCTS</v>
          </cell>
          <cell r="D7522" t="str">
            <v>PL RF CONSUMER PROD</v>
          </cell>
          <cell r="E7522" t="str">
            <v>BANDSWITCH</v>
          </cell>
          <cell r="F7522" t="str">
            <v>all categories</v>
          </cell>
          <cell r="G7522" t="str">
            <v>US01</v>
          </cell>
          <cell r="H7522" t="str">
            <v>TRN NA</v>
          </cell>
          <cell r="I7522" t="str">
            <v>TRN</v>
          </cell>
          <cell r="J7522">
            <v>0</v>
          </cell>
          <cell r="K7522">
            <v>0</v>
          </cell>
          <cell r="L7522">
            <v>0</v>
          </cell>
          <cell r="M7522">
            <v>0</v>
          </cell>
          <cell r="N7522">
            <v>18000</v>
          </cell>
          <cell r="O7522">
            <v>0</v>
          </cell>
          <cell r="P7522">
            <v>18000</v>
          </cell>
        </row>
        <row r="7523">
          <cell r="A7523" t="str">
            <v>20051212</v>
          </cell>
          <cell r="B7523" t="str">
            <v>0550</v>
          </cell>
          <cell r="C7523" t="str">
            <v>BL RF PRODUCTS</v>
          </cell>
          <cell r="D7523" t="str">
            <v>PL RF CONSUMER PROD</v>
          </cell>
          <cell r="E7523" t="str">
            <v>BANDSWITCH</v>
          </cell>
          <cell r="F7523" t="str">
            <v>all categories</v>
          </cell>
          <cell r="G7523" t="str">
            <v>USGI</v>
          </cell>
          <cell r="H7523" t="str">
            <v>CSW Delco VMI (Reynosa)</v>
          </cell>
          <cell r="I7523" t="str">
            <v>CSW</v>
          </cell>
          <cell r="J7523">
            <v>11000</v>
          </cell>
          <cell r="K7523">
            <v>0</v>
          </cell>
          <cell r="L7523">
            <v>0</v>
          </cell>
          <cell r="M7523">
            <v>0</v>
          </cell>
          <cell r="N7523">
            <v>0</v>
          </cell>
          <cell r="O7523">
            <v>0</v>
          </cell>
          <cell r="P7523">
            <v>11000</v>
          </cell>
        </row>
        <row r="7524">
          <cell r="A7524" t="str">
            <v>20051212</v>
          </cell>
          <cell r="B7524" t="str">
            <v>0550</v>
          </cell>
          <cell r="C7524" t="str">
            <v>BL RF PRODUCTS</v>
          </cell>
          <cell r="D7524" t="str">
            <v>PL RF CONSUMER PROD</v>
          </cell>
          <cell r="E7524" t="str">
            <v>BANDSWITCH</v>
          </cell>
          <cell r="F7524" t="str">
            <v>all categories</v>
          </cell>
          <cell r="G7524" t="str">
            <v>USOH</v>
          </cell>
          <cell r="H7524" t="str">
            <v>CSW Ford (Hatfield)</v>
          </cell>
          <cell r="I7524" t="str">
            <v>CSW</v>
          </cell>
          <cell r="J7524">
            <v>10000</v>
          </cell>
          <cell r="K7524">
            <v>0</v>
          </cell>
          <cell r="L7524">
            <v>0</v>
          </cell>
          <cell r="M7524">
            <v>0</v>
          </cell>
          <cell r="N7524">
            <v>0</v>
          </cell>
          <cell r="O7524">
            <v>0</v>
          </cell>
          <cell r="P7524">
            <v>10000</v>
          </cell>
        </row>
        <row r="7525">
          <cell r="A7525" t="str">
            <v>20051212</v>
          </cell>
          <cell r="B7525" t="str">
            <v>0550</v>
          </cell>
          <cell r="C7525" t="str">
            <v>BL RF PRODUCTS</v>
          </cell>
          <cell r="D7525" t="str">
            <v>PL RF CONSUMER PROD</v>
          </cell>
          <cell r="E7525" t="str">
            <v>BANDSWITCH</v>
          </cell>
          <cell r="F7525" t="str">
            <v>all categories</v>
          </cell>
          <cell r="G7525" t="str">
            <v>USPW</v>
          </cell>
          <cell r="H7525" t="str">
            <v>CSW Ford (North Penn)</v>
          </cell>
          <cell r="I7525" t="str">
            <v>CSW</v>
          </cell>
          <cell r="J7525">
            <v>9000</v>
          </cell>
          <cell r="K7525">
            <v>0</v>
          </cell>
          <cell r="L7525">
            <v>0</v>
          </cell>
          <cell r="M7525">
            <v>0</v>
          </cell>
          <cell r="N7525">
            <v>0</v>
          </cell>
          <cell r="O7525">
            <v>6000</v>
          </cell>
          <cell r="P7525">
            <v>15000</v>
          </cell>
        </row>
        <row r="7526">
          <cell r="A7526" t="str">
            <v>20051212</v>
          </cell>
          <cell r="B7526" t="str">
            <v>0550</v>
          </cell>
          <cell r="C7526" t="str">
            <v>BL RF PRODUCTS</v>
          </cell>
          <cell r="D7526" t="str">
            <v>PL RF CONSUMER PROD</v>
          </cell>
          <cell r="E7526" t="str">
            <v>BANDSWITCH</v>
          </cell>
          <cell r="F7526" t="str">
            <v>all categories</v>
          </cell>
          <cell r="G7526" t="str">
            <v>USTM</v>
          </cell>
          <cell r="H7526" t="str">
            <v>CSW Ford (Altec - El Paso)</v>
          </cell>
          <cell r="I7526" t="str">
            <v>CSW</v>
          </cell>
          <cell r="J7526">
            <v>6000</v>
          </cell>
          <cell r="K7526">
            <v>0</v>
          </cell>
          <cell r="L7526">
            <v>0</v>
          </cell>
          <cell r="M7526">
            <v>0</v>
          </cell>
          <cell r="N7526">
            <v>0</v>
          </cell>
          <cell r="O7526">
            <v>0</v>
          </cell>
          <cell r="P7526">
            <v>6000</v>
          </cell>
        </row>
        <row r="7527">
          <cell r="A7527" t="str">
            <v>20051212</v>
          </cell>
          <cell r="B7527" t="str">
            <v>0550</v>
          </cell>
          <cell r="C7527" t="str">
            <v>BL RF PRODUCTS</v>
          </cell>
          <cell r="D7527" t="str">
            <v>PL RF CONSUMER PROD</v>
          </cell>
          <cell r="E7527" t="str">
            <v>BANDSWITCH</v>
          </cell>
          <cell r="F7527" t="str">
            <v>all categories</v>
          </cell>
          <cell r="G7527" t="str">
            <v>USTT</v>
          </cell>
          <cell r="H7527" t="str">
            <v>CSW Auto</v>
          </cell>
          <cell r="I7527" t="str">
            <v>RDC</v>
          </cell>
          <cell r="J7527">
            <v>21000</v>
          </cell>
          <cell r="K7527">
            <v>0</v>
          </cell>
          <cell r="L7527">
            <v>0</v>
          </cell>
          <cell r="M7527">
            <v>0</v>
          </cell>
          <cell r="N7527">
            <v>0</v>
          </cell>
          <cell r="O7527">
            <v>0</v>
          </cell>
          <cell r="P7527">
            <v>21000</v>
          </cell>
        </row>
        <row r="7528">
          <cell r="A7528" t="str">
            <v>20051212</v>
          </cell>
          <cell r="B7528" t="str">
            <v>0550</v>
          </cell>
          <cell r="C7528" t="str">
            <v>BL RF PRODUCTS</v>
          </cell>
          <cell r="D7528" t="str">
            <v>PL RF CONSUMER PROD</v>
          </cell>
          <cell r="E7528" t="str">
            <v>BANDSWITCH</v>
          </cell>
          <cell r="F7528" t="str">
            <v>FP</v>
          </cell>
          <cell r="G7528" t="str">
            <v>all plants</v>
          </cell>
          <cell r="H7528" t="str">
            <v>all descriptions</v>
          </cell>
          <cell r="I7528" t="str">
            <v>CSW</v>
          </cell>
          <cell r="J7528">
            <v>859000</v>
          </cell>
          <cell r="K7528">
            <v>0</v>
          </cell>
          <cell r="L7528">
            <v>0</v>
          </cell>
          <cell r="M7528">
            <v>0</v>
          </cell>
          <cell r="N7528">
            <v>0</v>
          </cell>
          <cell r="O7528">
            <v>172000</v>
          </cell>
          <cell r="P7528">
            <v>1031000</v>
          </cell>
        </row>
        <row r="7529">
          <cell r="A7529" t="str">
            <v>20051212</v>
          </cell>
          <cell r="B7529" t="str">
            <v>0550</v>
          </cell>
          <cell r="C7529" t="str">
            <v>BL RF PRODUCTS</v>
          </cell>
          <cell r="D7529" t="str">
            <v>PL RF CONSUMER PROD</v>
          </cell>
          <cell r="E7529" t="str">
            <v>BANDSWITCH</v>
          </cell>
          <cell r="F7529" t="str">
            <v>FP</v>
          </cell>
          <cell r="G7529" t="str">
            <v>all plants</v>
          </cell>
          <cell r="H7529" t="str">
            <v>all descriptions</v>
          </cell>
          <cell r="I7529" t="str">
            <v>all types</v>
          </cell>
          <cell r="J7529">
            <v>10751000</v>
          </cell>
          <cell r="K7529">
            <v>36000</v>
          </cell>
          <cell r="L7529">
            <v>0</v>
          </cell>
          <cell r="M7529">
            <v>0</v>
          </cell>
          <cell r="N7529">
            <v>18000</v>
          </cell>
          <cell r="O7529">
            <v>7785000</v>
          </cell>
          <cell r="P7529">
            <v>18590000</v>
          </cell>
        </row>
        <row r="7530">
          <cell r="A7530" t="str">
            <v>20051212</v>
          </cell>
          <cell r="B7530" t="str">
            <v>0550</v>
          </cell>
          <cell r="C7530" t="str">
            <v>BL RF PRODUCTS</v>
          </cell>
          <cell r="D7530" t="str">
            <v>PL RF CONSUMER PROD</v>
          </cell>
          <cell r="E7530" t="str">
            <v>BANDSWITCH</v>
          </cell>
          <cell r="F7530" t="str">
            <v>FP</v>
          </cell>
          <cell r="G7530" t="str">
            <v>all plants</v>
          </cell>
          <cell r="H7530" t="str">
            <v>all descriptions</v>
          </cell>
          <cell r="I7530" t="str">
            <v>TRN</v>
          </cell>
          <cell r="J7530">
            <v>0</v>
          </cell>
          <cell r="K7530">
            <v>0</v>
          </cell>
          <cell r="L7530">
            <v>0</v>
          </cell>
          <cell r="M7530">
            <v>0</v>
          </cell>
          <cell r="N7530">
            <v>18000</v>
          </cell>
          <cell r="O7530">
            <v>0</v>
          </cell>
          <cell r="P7530">
            <v>18000</v>
          </cell>
        </row>
        <row r="7531">
          <cell r="A7531" t="str">
            <v>20051212</v>
          </cell>
          <cell r="B7531" t="str">
            <v>0550</v>
          </cell>
          <cell r="C7531" t="str">
            <v>BL RF PRODUCTS</v>
          </cell>
          <cell r="D7531" t="str">
            <v>PL RF CONSUMER PROD</v>
          </cell>
          <cell r="E7531" t="str">
            <v>BANDSWITCH</v>
          </cell>
          <cell r="F7531" t="str">
            <v>FP</v>
          </cell>
          <cell r="G7531" t="str">
            <v>all plants</v>
          </cell>
          <cell r="H7531" t="str">
            <v>all descriptions</v>
          </cell>
          <cell r="I7531" t="str">
            <v>RDC</v>
          </cell>
          <cell r="J7531">
            <v>3257000</v>
          </cell>
          <cell r="K7531">
            <v>36000</v>
          </cell>
          <cell r="L7531">
            <v>0</v>
          </cell>
          <cell r="M7531">
            <v>0</v>
          </cell>
          <cell r="N7531">
            <v>0</v>
          </cell>
          <cell r="O7531">
            <v>27000</v>
          </cell>
          <cell r="P7531">
            <v>3320000</v>
          </cell>
        </row>
        <row r="7532">
          <cell r="A7532" t="str">
            <v>20051212</v>
          </cell>
          <cell r="B7532" t="str">
            <v>0550</v>
          </cell>
          <cell r="C7532" t="str">
            <v>BL RF PRODUCTS</v>
          </cell>
          <cell r="D7532" t="str">
            <v>PL RF CONSUMER PROD</v>
          </cell>
          <cell r="E7532" t="str">
            <v>BANDSWITCH</v>
          </cell>
          <cell r="F7532" t="str">
            <v>FP</v>
          </cell>
          <cell r="G7532" t="str">
            <v>all plants</v>
          </cell>
          <cell r="H7532" t="str">
            <v>all descriptions</v>
          </cell>
          <cell r="I7532" t="str">
            <v>IWH</v>
          </cell>
          <cell r="J7532">
            <v>6635000</v>
          </cell>
          <cell r="K7532">
            <v>0</v>
          </cell>
          <cell r="L7532">
            <v>0</v>
          </cell>
          <cell r="M7532">
            <v>0</v>
          </cell>
          <cell r="N7532">
            <v>0</v>
          </cell>
          <cell r="O7532">
            <v>7586000</v>
          </cell>
          <cell r="P7532">
            <v>14221000</v>
          </cell>
        </row>
        <row r="7533">
          <cell r="A7533" t="str">
            <v>20051212</v>
          </cell>
          <cell r="B7533" t="str">
            <v>0550</v>
          </cell>
          <cell r="C7533" t="str">
            <v>BL RF PRODUCTS</v>
          </cell>
          <cell r="D7533" t="str">
            <v>PL RF CONSUMER PROD</v>
          </cell>
          <cell r="E7533" t="str">
            <v>BANDSWITCH</v>
          </cell>
          <cell r="F7533" t="str">
            <v>FP</v>
          </cell>
          <cell r="G7533" t="str">
            <v>CN10</v>
          </cell>
          <cell r="H7533" t="str">
            <v>IWH (BL Control) Guangdong</v>
          </cell>
          <cell r="I7533" t="str">
            <v>IWH</v>
          </cell>
          <cell r="J7533">
            <v>935000</v>
          </cell>
          <cell r="K7533">
            <v>0</v>
          </cell>
          <cell r="L7533">
            <v>0</v>
          </cell>
          <cell r="M7533">
            <v>0</v>
          </cell>
          <cell r="N7533">
            <v>0</v>
          </cell>
          <cell r="O7533">
            <v>60000</v>
          </cell>
          <cell r="P7533">
            <v>995000</v>
          </cell>
        </row>
        <row r="7534">
          <cell r="A7534" t="str">
            <v>20051212</v>
          </cell>
          <cell r="B7534" t="str">
            <v>0550</v>
          </cell>
          <cell r="C7534" t="str">
            <v>BL RF PRODUCTS</v>
          </cell>
          <cell r="D7534" t="str">
            <v>PL RF CONSUMER PROD</v>
          </cell>
          <cell r="E7534" t="str">
            <v>BANDSWITCH</v>
          </cell>
          <cell r="F7534" t="str">
            <v>FP</v>
          </cell>
          <cell r="G7534" t="str">
            <v>ESFC</v>
          </cell>
          <cell r="H7534" t="str">
            <v>FORD CADIZ</v>
          </cell>
          <cell r="I7534" t="str">
            <v>CSW</v>
          </cell>
          <cell r="J7534">
            <v>3000</v>
          </cell>
          <cell r="K7534">
            <v>0</v>
          </cell>
          <cell r="L7534">
            <v>0</v>
          </cell>
          <cell r="M7534">
            <v>0</v>
          </cell>
          <cell r="N7534">
            <v>0</v>
          </cell>
          <cell r="O7534">
            <v>6000</v>
          </cell>
          <cell r="P7534">
            <v>9000</v>
          </cell>
        </row>
        <row r="7535">
          <cell r="A7535" t="str">
            <v>20051212</v>
          </cell>
          <cell r="B7535" t="str">
            <v>0550</v>
          </cell>
          <cell r="C7535" t="str">
            <v>BL RF PRODUCTS</v>
          </cell>
          <cell r="D7535" t="str">
            <v>PL RF CONSUMER PROD</v>
          </cell>
          <cell r="E7535" t="str">
            <v>BANDSWITCH</v>
          </cell>
          <cell r="F7535" t="str">
            <v>FP</v>
          </cell>
          <cell r="G7535" t="str">
            <v>HK00</v>
          </cell>
          <cell r="H7535" t="str">
            <v>RDC APSH</v>
          </cell>
          <cell r="I7535" t="str">
            <v>RDC</v>
          </cell>
          <cell r="J7535">
            <v>2126000</v>
          </cell>
          <cell r="K7535">
            <v>0</v>
          </cell>
          <cell r="L7535">
            <v>0</v>
          </cell>
          <cell r="M7535">
            <v>0</v>
          </cell>
          <cell r="N7535">
            <v>0</v>
          </cell>
          <cell r="O7535">
            <v>0</v>
          </cell>
          <cell r="P7535">
            <v>2126000</v>
          </cell>
        </row>
        <row r="7536">
          <cell r="A7536" t="str">
            <v>20051212</v>
          </cell>
          <cell r="B7536" t="str">
            <v>0550</v>
          </cell>
          <cell r="C7536" t="str">
            <v>BL RF PRODUCTS</v>
          </cell>
          <cell r="D7536" t="str">
            <v>PL RF CONSUMER PROD</v>
          </cell>
          <cell r="E7536" t="str">
            <v>BANDSWITCH</v>
          </cell>
          <cell r="F7536" t="str">
            <v>FP</v>
          </cell>
          <cell r="G7536" t="str">
            <v>HK10</v>
          </cell>
          <cell r="H7536" t="str">
            <v>IWH (BL Control) EDL</v>
          </cell>
          <cell r="I7536" t="str">
            <v>IWH</v>
          </cell>
          <cell r="J7536">
            <v>5125000</v>
          </cell>
          <cell r="K7536">
            <v>0</v>
          </cell>
          <cell r="L7536">
            <v>0</v>
          </cell>
          <cell r="M7536">
            <v>0</v>
          </cell>
          <cell r="N7536">
            <v>0</v>
          </cell>
          <cell r="O7536">
            <v>7225000</v>
          </cell>
          <cell r="P7536">
            <v>12350000</v>
          </cell>
        </row>
        <row r="7537">
          <cell r="A7537" t="str">
            <v>20051212</v>
          </cell>
          <cell r="B7537" t="str">
            <v>0550</v>
          </cell>
          <cell r="C7537" t="str">
            <v>BL RF PRODUCTS</v>
          </cell>
          <cell r="D7537" t="str">
            <v>PL RF CONSUMER PROD</v>
          </cell>
          <cell r="E7537" t="str">
            <v>BANDSWITCH</v>
          </cell>
          <cell r="F7537" t="str">
            <v>FP</v>
          </cell>
          <cell r="G7537" t="str">
            <v>HKTT</v>
          </cell>
          <cell r="H7537" t="str">
            <v>CP On-site Warehouse AP</v>
          </cell>
          <cell r="I7537" t="str">
            <v>RDC</v>
          </cell>
          <cell r="J7537">
            <v>777000</v>
          </cell>
          <cell r="K7537">
            <v>0</v>
          </cell>
          <cell r="L7537">
            <v>0</v>
          </cell>
          <cell r="M7537">
            <v>0</v>
          </cell>
          <cell r="N7537">
            <v>0</v>
          </cell>
          <cell r="O7537">
            <v>0</v>
          </cell>
          <cell r="P7537">
            <v>777000</v>
          </cell>
        </row>
        <row r="7538">
          <cell r="A7538" t="str">
            <v>20051212</v>
          </cell>
          <cell r="B7538" t="str">
            <v>0550</v>
          </cell>
          <cell r="C7538" t="str">
            <v>BL RF PRODUCTS</v>
          </cell>
          <cell r="D7538" t="str">
            <v>PL RF CONSUMER PROD</v>
          </cell>
          <cell r="E7538" t="str">
            <v>BANDSWITCH</v>
          </cell>
          <cell r="F7538" t="str">
            <v>FP</v>
          </cell>
          <cell r="G7538" t="str">
            <v>NL00</v>
          </cell>
          <cell r="H7538" t="str">
            <v>UPS SCS Nederland BV (Hal B)</v>
          </cell>
          <cell r="I7538" t="str">
            <v>RDC</v>
          </cell>
          <cell r="J7538">
            <v>150000</v>
          </cell>
          <cell r="K7538">
            <v>0</v>
          </cell>
          <cell r="L7538">
            <v>0</v>
          </cell>
          <cell r="M7538">
            <v>0</v>
          </cell>
          <cell r="N7538">
            <v>0</v>
          </cell>
          <cell r="O7538">
            <v>0</v>
          </cell>
          <cell r="P7538">
            <v>150000</v>
          </cell>
        </row>
        <row r="7539">
          <cell r="A7539" t="str">
            <v>20051212</v>
          </cell>
          <cell r="B7539" t="str">
            <v>0550</v>
          </cell>
          <cell r="C7539" t="str">
            <v>BL RF PRODUCTS</v>
          </cell>
          <cell r="D7539" t="str">
            <v>PL RF CONSUMER PROD</v>
          </cell>
          <cell r="E7539" t="str">
            <v>BANDSWITCH</v>
          </cell>
          <cell r="F7539" t="str">
            <v>FP</v>
          </cell>
          <cell r="G7539" t="str">
            <v>NLTT</v>
          </cell>
          <cell r="H7539" t="str">
            <v>TNT LOGISTICS BV</v>
          </cell>
          <cell r="I7539" t="str">
            <v>RDC</v>
          </cell>
          <cell r="J7539">
            <v>0</v>
          </cell>
          <cell r="K7539">
            <v>0</v>
          </cell>
          <cell r="L7539">
            <v>0</v>
          </cell>
          <cell r="M7539">
            <v>0</v>
          </cell>
          <cell r="N7539">
            <v>0</v>
          </cell>
          <cell r="O7539">
            <v>27000</v>
          </cell>
          <cell r="P7539">
            <v>27000</v>
          </cell>
        </row>
        <row r="7540">
          <cell r="A7540" t="str">
            <v>20051212</v>
          </cell>
          <cell r="B7540" t="str">
            <v>0550</v>
          </cell>
          <cell r="C7540" t="str">
            <v>BL RF PRODUCTS</v>
          </cell>
          <cell r="D7540" t="str">
            <v>PL RF CONSUMER PROD</v>
          </cell>
          <cell r="E7540" t="str">
            <v>BANDSWITCH</v>
          </cell>
          <cell r="F7540" t="str">
            <v>FP</v>
          </cell>
          <cell r="G7540" t="str">
            <v>NLTT</v>
          </cell>
          <cell r="H7540" t="str">
            <v>UPS SCS Nederland BV (Hal B)</v>
          </cell>
          <cell r="I7540" t="str">
            <v>RDC</v>
          </cell>
          <cell r="J7540">
            <v>183000</v>
          </cell>
          <cell r="K7540">
            <v>0</v>
          </cell>
          <cell r="L7540">
            <v>0</v>
          </cell>
          <cell r="M7540">
            <v>0</v>
          </cell>
          <cell r="N7540">
            <v>0</v>
          </cell>
          <cell r="O7540">
            <v>0</v>
          </cell>
          <cell r="P7540">
            <v>183000</v>
          </cell>
        </row>
        <row r="7541">
          <cell r="A7541" t="str">
            <v>20051212</v>
          </cell>
          <cell r="B7541" t="str">
            <v>0550</v>
          </cell>
          <cell r="C7541" t="str">
            <v>BL RF PRODUCTS</v>
          </cell>
          <cell r="D7541" t="str">
            <v>PL RF CONSUMER PROD</v>
          </cell>
          <cell r="E7541" t="str">
            <v>BANDSWITCH</v>
          </cell>
          <cell r="F7541" t="str">
            <v>FP</v>
          </cell>
          <cell r="G7541" t="str">
            <v>PH11</v>
          </cell>
          <cell r="H7541" t="str">
            <v>IWH (BL Control) PSPI</v>
          </cell>
          <cell r="I7541" t="str">
            <v>IWH</v>
          </cell>
          <cell r="J7541">
            <v>575000</v>
          </cell>
          <cell r="K7541">
            <v>0</v>
          </cell>
          <cell r="L7541">
            <v>0</v>
          </cell>
          <cell r="M7541">
            <v>0</v>
          </cell>
          <cell r="N7541">
            <v>0</v>
          </cell>
          <cell r="O7541">
            <v>301000</v>
          </cell>
          <cell r="P7541">
            <v>876000</v>
          </cell>
        </row>
        <row r="7542">
          <cell r="A7542" t="str">
            <v>20051212</v>
          </cell>
          <cell r="B7542" t="str">
            <v>0550</v>
          </cell>
          <cell r="C7542" t="str">
            <v>BL RF PRODUCTS</v>
          </cell>
          <cell r="D7542" t="str">
            <v>PL RF CONSUMER PROD</v>
          </cell>
          <cell r="E7542" t="str">
            <v>BANDSWITCH</v>
          </cell>
          <cell r="F7542" t="str">
            <v>FP</v>
          </cell>
          <cell r="G7542" t="str">
            <v>SGTS</v>
          </cell>
          <cell r="H7542" t="str">
            <v>Tuner</v>
          </cell>
          <cell r="I7542" t="str">
            <v>CSW</v>
          </cell>
          <cell r="J7542">
            <v>820000</v>
          </cell>
          <cell r="K7542">
            <v>0</v>
          </cell>
          <cell r="L7542">
            <v>0</v>
          </cell>
          <cell r="M7542">
            <v>0</v>
          </cell>
          <cell r="N7542">
            <v>0</v>
          </cell>
          <cell r="O7542">
            <v>160000</v>
          </cell>
          <cell r="P7542">
            <v>980000</v>
          </cell>
        </row>
        <row r="7543">
          <cell r="A7543" t="str">
            <v>20051212</v>
          </cell>
          <cell r="B7543" t="str">
            <v>0550</v>
          </cell>
          <cell r="C7543" t="str">
            <v>BL RF PRODUCTS</v>
          </cell>
          <cell r="D7543" t="str">
            <v>PL RF CONSUMER PROD</v>
          </cell>
          <cell r="E7543" t="str">
            <v>BANDSWITCH</v>
          </cell>
          <cell r="F7543" t="str">
            <v>FP</v>
          </cell>
          <cell r="G7543" t="str">
            <v>US00</v>
          </cell>
          <cell r="H7543" t="str">
            <v>RDC NARSO</v>
          </cell>
          <cell r="I7543" t="str">
            <v>RDC</v>
          </cell>
          <cell r="J7543">
            <v>0</v>
          </cell>
          <cell r="K7543">
            <v>36000</v>
          </cell>
          <cell r="L7543">
            <v>0</v>
          </cell>
          <cell r="M7543">
            <v>0</v>
          </cell>
          <cell r="N7543">
            <v>0</v>
          </cell>
          <cell r="O7543">
            <v>0</v>
          </cell>
          <cell r="P7543">
            <v>36000</v>
          </cell>
        </row>
        <row r="7544">
          <cell r="A7544" t="str">
            <v>20051212</v>
          </cell>
          <cell r="B7544" t="str">
            <v>0550</v>
          </cell>
          <cell r="C7544" t="str">
            <v>BL RF PRODUCTS</v>
          </cell>
          <cell r="D7544" t="str">
            <v>PL RF CONSUMER PROD</v>
          </cell>
          <cell r="E7544" t="str">
            <v>BANDSWITCH</v>
          </cell>
          <cell r="F7544" t="str">
            <v>FP</v>
          </cell>
          <cell r="G7544" t="str">
            <v>US01</v>
          </cell>
          <cell r="H7544" t="str">
            <v>TRN NA</v>
          </cell>
          <cell r="I7544" t="str">
            <v>TRN</v>
          </cell>
          <cell r="J7544">
            <v>0</v>
          </cell>
          <cell r="K7544">
            <v>0</v>
          </cell>
          <cell r="L7544">
            <v>0</v>
          </cell>
          <cell r="M7544">
            <v>0</v>
          </cell>
          <cell r="N7544">
            <v>18000</v>
          </cell>
          <cell r="O7544">
            <v>0</v>
          </cell>
          <cell r="P7544">
            <v>18000</v>
          </cell>
        </row>
        <row r="7545">
          <cell r="A7545" t="str">
            <v>20051212</v>
          </cell>
          <cell r="B7545" t="str">
            <v>0550</v>
          </cell>
          <cell r="C7545" t="str">
            <v>BL RF PRODUCTS</v>
          </cell>
          <cell r="D7545" t="str">
            <v>PL RF CONSUMER PROD</v>
          </cell>
          <cell r="E7545" t="str">
            <v>BANDSWITCH</v>
          </cell>
          <cell r="F7545" t="str">
            <v>FP</v>
          </cell>
          <cell r="G7545" t="str">
            <v>USGI</v>
          </cell>
          <cell r="H7545" t="str">
            <v>CSW Delco VMI (Reynosa)</v>
          </cell>
          <cell r="I7545" t="str">
            <v>CSW</v>
          </cell>
          <cell r="J7545">
            <v>11000</v>
          </cell>
          <cell r="K7545">
            <v>0</v>
          </cell>
          <cell r="L7545">
            <v>0</v>
          </cell>
          <cell r="M7545">
            <v>0</v>
          </cell>
          <cell r="N7545">
            <v>0</v>
          </cell>
          <cell r="O7545">
            <v>0</v>
          </cell>
          <cell r="P7545">
            <v>11000</v>
          </cell>
        </row>
        <row r="7546">
          <cell r="A7546" t="str">
            <v>20051212</v>
          </cell>
          <cell r="B7546" t="str">
            <v>0550</v>
          </cell>
          <cell r="C7546" t="str">
            <v>BL RF PRODUCTS</v>
          </cell>
          <cell r="D7546" t="str">
            <v>PL RF CONSUMER PROD</v>
          </cell>
          <cell r="E7546" t="str">
            <v>BANDSWITCH</v>
          </cell>
          <cell r="F7546" t="str">
            <v>FP</v>
          </cell>
          <cell r="G7546" t="str">
            <v>USOH</v>
          </cell>
          <cell r="H7546" t="str">
            <v>CSW Ford (Hatfield)</v>
          </cell>
          <cell r="I7546" t="str">
            <v>CSW</v>
          </cell>
          <cell r="J7546">
            <v>10000</v>
          </cell>
          <cell r="K7546">
            <v>0</v>
          </cell>
          <cell r="L7546">
            <v>0</v>
          </cell>
          <cell r="M7546">
            <v>0</v>
          </cell>
          <cell r="N7546">
            <v>0</v>
          </cell>
          <cell r="O7546">
            <v>0</v>
          </cell>
          <cell r="P7546">
            <v>10000</v>
          </cell>
        </row>
        <row r="7547">
          <cell r="A7547" t="str">
            <v>20051212</v>
          </cell>
          <cell r="B7547" t="str">
            <v>0550</v>
          </cell>
          <cell r="C7547" t="str">
            <v>BL RF PRODUCTS</v>
          </cell>
          <cell r="D7547" t="str">
            <v>PL RF CONSUMER PROD</v>
          </cell>
          <cell r="E7547" t="str">
            <v>BANDSWITCH</v>
          </cell>
          <cell r="F7547" t="str">
            <v>FP</v>
          </cell>
          <cell r="G7547" t="str">
            <v>USPW</v>
          </cell>
          <cell r="H7547" t="str">
            <v>CSW Ford (North Penn)</v>
          </cell>
          <cell r="I7547" t="str">
            <v>CSW</v>
          </cell>
          <cell r="J7547">
            <v>9000</v>
          </cell>
          <cell r="K7547">
            <v>0</v>
          </cell>
          <cell r="L7547">
            <v>0</v>
          </cell>
          <cell r="M7547">
            <v>0</v>
          </cell>
          <cell r="N7547">
            <v>0</v>
          </cell>
          <cell r="O7547">
            <v>6000</v>
          </cell>
          <cell r="P7547">
            <v>15000</v>
          </cell>
        </row>
        <row r="7548">
          <cell r="A7548" t="str">
            <v>20051212</v>
          </cell>
          <cell r="B7548" t="str">
            <v>0550</v>
          </cell>
          <cell r="C7548" t="str">
            <v>BL RF PRODUCTS</v>
          </cell>
          <cell r="D7548" t="str">
            <v>PL RF CONSUMER PROD</v>
          </cell>
          <cell r="E7548" t="str">
            <v>BANDSWITCH</v>
          </cell>
          <cell r="F7548" t="str">
            <v>FP</v>
          </cell>
          <cell r="G7548" t="str">
            <v>USTM</v>
          </cell>
          <cell r="H7548" t="str">
            <v>CSW Ford (Altec - El Paso)</v>
          </cell>
          <cell r="I7548" t="str">
            <v>CSW</v>
          </cell>
          <cell r="J7548">
            <v>6000</v>
          </cell>
          <cell r="K7548">
            <v>0</v>
          </cell>
          <cell r="L7548">
            <v>0</v>
          </cell>
          <cell r="M7548">
            <v>0</v>
          </cell>
          <cell r="N7548">
            <v>0</v>
          </cell>
          <cell r="O7548">
            <v>0</v>
          </cell>
          <cell r="P7548">
            <v>6000</v>
          </cell>
        </row>
        <row r="7549">
          <cell r="A7549" t="str">
            <v>20051212</v>
          </cell>
          <cell r="B7549" t="str">
            <v>0550</v>
          </cell>
          <cell r="C7549" t="str">
            <v>BL RF PRODUCTS</v>
          </cell>
          <cell r="D7549" t="str">
            <v>PL RF CONSUMER PROD</v>
          </cell>
          <cell r="E7549" t="str">
            <v>BANDSWITCH</v>
          </cell>
          <cell r="F7549" t="str">
            <v>FP</v>
          </cell>
          <cell r="G7549" t="str">
            <v>USTT</v>
          </cell>
          <cell r="H7549" t="str">
            <v>CSW Auto</v>
          </cell>
          <cell r="I7549" t="str">
            <v>RDC</v>
          </cell>
          <cell r="J7549">
            <v>21000</v>
          </cell>
          <cell r="K7549">
            <v>0</v>
          </cell>
          <cell r="L7549">
            <v>0</v>
          </cell>
          <cell r="M7549">
            <v>0</v>
          </cell>
          <cell r="N7549">
            <v>0</v>
          </cell>
          <cell r="O7549">
            <v>0</v>
          </cell>
          <cell r="P7549">
            <v>21000</v>
          </cell>
        </row>
        <row r="7550">
          <cell r="A7550" t="str">
            <v>20051212</v>
          </cell>
          <cell r="B7550" t="str">
            <v>0550</v>
          </cell>
          <cell r="C7550" t="str">
            <v>BL RF PRODUCTS</v>
          </cell>
          <cell r="D7550" t="str">
            <v>PL RF CONSUMER PROD</v>
          </cell>
          <cell r="E7550" t="str">
            <v>BANDSWITCH</v>
          </cell>
          <cell r="F7550" t="str">
            <v>WAFER</v>
          </cell>
          <cell r="G7550" t="str">
            <v>all plants</v>
          </cell>
          <cell r="H7550" t="str">
            <v>all descriptions</v>
          </cell>
          <cell r="I7550" t="str">
            <v>MFG</v>
          </cell>
          <cell r="J7550">
            <v>137</v>
          </cell>
          <cell r="K7550">
            <v>0</v>
          </cell>
          <cell r="L7550">
            <v>0</v>
          </cell>
          <cell r="M7550">
            <v>0</v>
          </cell>
          <cell r="N7550">
            <v>0</v>
          </cell>
          <cell r="O7550">
            <v>189</v>
          </cell>
          <cell r="P7550">
            <v>326</v>
          </cell>
        </row>
        <row r="7551">
          <cell r="A7551" t="str">
            <v>20051212</v>
          </cell>
          <cell r="B7551" t="str">
            <v>0550</v>
          </cell>
          <cell r="C7551" t="str">
            <v>BL RF PRODUCTS</v>
          </cell>
          <cell r="D7551" t="str">
            <v>PL RF CONSUMER PROD</v>
          </cell>
          <cell r="E7551" t="str">
            <v>BANDSWITCH</v>
          </cell>
          <cell r="F7551" t="str">
            <v>WAFER</v>
          </cell>
          <cell r="G7551" t="str">
            <v>all plants</v>
          </cell>
          <cell r="H7551" t="str">
            <v>all descriptions</v>
          </cell>
          <cell r="I7551" t="str">
            <v>all types</v>
          </cell>
          <cell r="J7551">
            <v>137</v>
          </cell>
          <cell r="K7551">
            <v>0</v>
          </cell>
          <cell r="L7551">
            <v>0</v>
          </cell>
          <cell r="M7551">
            <v>0</v>
          </cell>
          <cell r="N7551">
            <v>0</v>
          </cell>
          <cell r="O7551">
            <v>189</v>
          </cell>
          <cell r="P7551">
            <v>326</v>
          </cell>
        </row>
        <row r="7552">
          <cell r="A7552" t="str">
            <v>20051212</v>
          </cell>
          <cell r="B7552" t="str">
            <v>0550</v>
          </cell>
          <cell r="C7552" t="str">
            <v>BL RF PRODUCTS</v>
          </cell>
          <cell r="D7552" t="str">
            <v>PL RF CONSUMER PROD</v>
          </cell>
          <cell r="E7552" t="str">
            <v>BANDSWITCH</v>
          </cell>
          <cell r="F7552" t="str">
            <v>WAFER</v>
          </cell>
          <cell r="G7552" t="str">
            <v>PH79</v>
          </cell>
          <cell r="H7552" t="str">
            <v>WT PSC</v>
          </cell>
          <cell r="I7552" t="str">
            <v>MFG</v>
          </cell>
          <cell r="J7552">
            <v>137</v>
          </cell>
          <cell r="K7552">
            <v>0</v>
          </cell>
          <cell r="L7552">
            <v>0</v>
          </cell>
          <cell r="M7552">
            <v>0</v>
          </cell>
          <cell r="N7552">
            <v>0</v>
          </cell>
          <cell r="O7552">
            <v>189</v>
          </cell>
          <cell r="P7552">
            <v>326</v>
          </cell>
        </row>
        <row r="7553">
          <cell r="A7553" t="str">
            <v>20051212</v>
          </cell>
          <cell r="B7553" t="str">
            <v>0550</v>
          </cell>
          <cell r="C7553" t="str">
            <v>BL RF PRODUCTS</v>
          </cell>
          <cell r="D7553" t="str">
            <v>PL RF CONSUMER PROD</v>
          </cell>
          <cell r="E7553" t="str">
            <v>BANDSWITCH</v>
          </cell>
          <cell r="F7553" t="str">
            <v>XTAL</v>
          </cell>
          <cell r="G7553" t="str">
            <v>all plants</v>
          </cell>
          <cell r="H7553" t="str">
            <v>all descriptions</v>
          </cell>
          <cell r="I7553" t="str">
            <v>MFG</v>
          </cell>
          <cell r="J7553">
            <v>12213867</v>
          </cell>
          <cell r="K7553">
            <v>0</v>
          </cell>
          <cell r="L7553">
            <v>0</v>
          </cell>
          <cell r="M7553">
            <v>0</v>
          </cell>
          <cell r="N7553">
            <v>0</v>
          </cell>
          <cell r="O7553">
            <v>299442</v>
          </cell>
          <cell r="P7553">
            <v>12513309</v>
          </cell>
        </row>
        <row r="7554">
          <cell r="A7554" t="str">
            <v>20051212</v>
          </cell>
          <cell r="B7554" t="str">
            <v>0550</v>
          </cell>
          <cell r="C7554" t="str">
            <v>BL RF PRODUCTS</v>
          </cell>
          <cell r="D7554" t="str">
            <v>PL RF CONSUMER PROD</v>
          </cell>
          <cell r="E7554" t="str">
            <v>BANDSWITCH</v>
          </cell>
          <cell r="F7554" t="str">
            <v>XTAL</v>
          </cell>
          <cell r="G7554" t="str">
            <v>all plants</v>
          </cell>
          <cell r="H7554" t="str">
            <v>all descriptions</v>
          </cell>
          <cell r="I7554" t="str">
            <v>all types</v>
          </cell>
          <cell r="J7554">
            <v>12213867</v>
          </cell>
          <cell r="K7554">
            <v>0</v>
          </cell>
          <cell r="L7554">
            <v>0</v>
          </cell>
          <cell r="M7554">
            <v>0</v>
          </cell>
          <cell r="N7554">
            <v>0</v>
          </cell>
          <cell r="O7554">
            <v>299442</v>
          </cell>
          <cell r="P7554">
            <v>12513309</v>
          </cell>
        </row>
        <row r="7555">
          <cell r="A7555" t="str">
            <v>20051212</v>
          </cell>
          <cell r="B7555" t="str">
            <v>0550</v>
          </cell>
          <cell r="C7555" t="str">
            <v>BL RF PRODUCTS</v>
          </cell>
          <cell r="D7555" t="str">
            <v>PL RF CONSUMER PROD</v>
          </cell>
          <cell r="E7555" t="str">
            <v>BANDSWITCH</v>
          </cell>
          <cell r="F7555" t="str">
            <v>XTAL</v>
          </cell>
          <cell r="G7555" t="str">
            <v>CN71</v>
          </cell>
          <cell r="H7555" t="str">
            <v>AT PS Guangdong</v>
          </cell>
          <cell r="I7555" t="str">
            <v>MFG</v>
          </cell>
          <cell r="J7555">
            <v>5560430</v>
          </cell>
          <cell r="K7555">
            <v>0</v>
          </cell>
          <cell r="L7555">
            <v>0</v>
          </cell>
          <cell r="M7555">
            <v>0</v>
          </cell>
          <cell r="N7555">
            <v>0</v>
          </cell>
          <cell r="O7555">
            <v>0</v>
          </cell>
          <cell r="P7555">
            <v>5560430</v>
          </cell>
        </row>
        <row r="7556">
          <cell r="A7556" t="str">
            <v>20051212</v>
          </cell>
          <cell r="B7556" t="str">
            <v>0550</v>
          </cell>
          <cell r="C7556" t="str">
            <v>BL RF PRODUCTS</v>
          </cell>
          <cell r="D7556" t="str">
            <v>PL RF CONSUMER PROD</v>
          </cell>
          <cell r="E7556" t="str">
            <v>BANDSWITCH</v>
          </cell>
          <cell r="F7556" t="str">
            <v>XTAL</v>
          </cell>
          <cell r="G7556" t="str">
            <v>HK70</v>
          </cell>
          <cell r="H7556" t="str">
            <v>AT EDL</v>
          </cell>
          <cell r="I7556" t="str">
            <v>MFG</v>
          </cell>
          <cell r="J7556">
            <v>3538187</v>
          </cell>
          <cell r="K7556">
            <v>0</v>
          </cell>
          <cell r="L7556">
            <v>0</v>
          </cell>
          <cell r="M7556">
            <v>0</v>
          </cell>
          <cell r="N7556">
            <v>0</v>
          </cell>
          <cell r="O7556">
            <v>299442</v>
          </cell>
          <cell r="P7556">
            <v>3837629</v>
          </cell>
        </row>
        <row r="7557">
          <cell r="A7557" t="str">
            <v>20051212</v>
          </cell>
          <cell r="B7557" t="str">
            <v>0550</v>
          </cell>
          <cell r="C7557" t="str">
            <v>BL RF PRODUCTS</v>
          </cell>
          <cell r="D7557" t="str">
            <v>PL RF CONSUMER PROD</v>
          </cell>
          <cell r="E7557" t="str">
            <v>BANDSWITCH</v>
          </cell>
          <cell r="F7557" t="str">
            <v>XTAL</v>
          </cell>
          <cell r="G7557" t="str">
            <v>PH70</v>
          </cell>
          <cell r="H7557" t="str">
            <v>AT PSPI</v>
          </cell>
          <cell r="I7557" t="str">
            <v>MFG</v>
          </cell>
          <cell r="J7557">
            <v>3115250</v>
          </cell>
          <cell r="K7557">
            <v>0</v>
          </cell>
          <cell r="L7557">
            <v>0</v>
          </cell>
          <cell r="M7557">
            <v>0</v>
          </cell>
          <cell r="N7557">
            <v>0</v>
          </cell>
          <cell r="O7557">
            <v>0</v>
          </cell>
          <cell r="P7557">
            <v>3115250</v>
          </cell>
        </row>
        <row r="7558">
          <cell r="A7558" t="str">
            <v>20051212</v>
          </cell>
          <cell r="B7558" t="str">
            <v>0550</v>
          </cell>
          <cell r="C7558" t="str">
            <v>BL RF PRODUCTS</v>
          </cell>
          <cell r="D7558" t="str">
            <v>PL RF CONSUMER PROD</v>
          </cell>
          <cell r="E7558" t="str">
            <v>FETS</v>
          </cell>
          <cell r="F7558" t="str">
            <v>all categories</v>
          </cell>
          <cell r="G7558" t="str">
            <v>all plants</v>
          </cell>
          <cell r="H7558" t="str">
            <v>all descriptions</v>
          </cell>
          <cell r="I7558" t="str">
            <v>all types</v>
          </cell>
          <cell r="J7558">
            <v>70931615</v>
          </cell>
          <cell r="K7558">
            <v>33000</v>
          </cell>
          <cell r="L7558">
            <v>11000</v>
          </cell>
          <cell r="M7558">
            <v>0</v>
          </cell>
          <cell r="N7558">
            <v>72000</v>
          </cell>
          <cell r="O7558">
            <v>26757517</v>
          </cell>
          <cell r="P7558">
            <v>97805132</v>
          </cell>
        </row>
        <row r="7559">
          <cell r="A7559" t="str">
            <v>20051212</v>
          </cell>
          <cell r="B7559" t="str">
            <v>0550</v>
          </cell>
          <cell r="C7559" t="str">
            <v>BL RF PRODUCTS</v>
          </cell>
          <cell r="D7559" t="str">
            <v>PL RF CONSUMER PROD</v>
          </cell>
          <cell r="E7559" t="str">
            <v>FETS</v>
          </cell>
          <cell r="F7559" t="str">
            <v>all categories</v>
          </cell>
          <cell r="G7559" t="str">
            <v>all plants</v>
          </cell>
          <cell r="H7559" t="str">
            <v>all descriptions</v>
          </cell>
          <cell r="I7559" t="str">
            <v>RDC</v>
          </cell>
          <cell r="J7559">
            <v>11079000</v>
          </cell>
          <cell r="K7559">
            <v>33000</v>
          </cell>
          <cell r="L7559">
            <v>11000</v>
          </cell>
          <cell r="M7559">
            <v>0</v>
          </cell>
          <cell r="N7559">
            <v>0</v>
          </cell>
          <cell r="O7559">
            <v>480000</v>
          </cell>
          <cell r="P7559">
            <v>11603000</v>
          </cell>
        </row>
        <row r="7560">
          <cell r="A7560" t="str">
            <v>20051212</v>
          </cell>
          <cell r="B7560" t="str">
            <v>0550</v>
          </cell>
          <cell r="C7560" t="str">
            <v>BL RF PRODUCTS</v>
          </cell>
          <cell r="D7560" t="str">
            <v>PL RF CONSUMER PROD</v>
          </cell>
          <cell r="E7560" t="str">
            <v>FETS</v>
          </cell>
          <cell r="F7560" t="str">
            <v>all categories</v>
          </cell>
          <cell r="G7560" t="str">
            <v>all plants</v>
          </cell>
          <cell r="H7560" t="str">
            <v>all descriptions</v>
          </cell>
          <cell r="I7560" t="str">
            <v>IWH</v>
          </cell>
          <cell r="J7560">
            <v>29355000</v>
          </cell>
          <cell r="K7560">
            <v>0</v>
          </cell>
          <cell r="L7560">
            <v>0</v>
          </cell>
          <cell r="M7560">
            <v>0</v>
          </cell>
          <cell r="N7560">
            <v>0</v>
          </cell>
          <cell r="O7560">
            <v>17366000</v>
          </cell>
          <cell r="P7560">
            <v>46721000</v>
          </cell>
        </row>
        <row r="7561">
          <cell r="A7561" t="str">
            <v>20051212</v>
          </cell>
          <cell r="B7561" t="str">
            <v>0550</v>
          </cell>
          <cell r="C7561" t="str">
            <v>BL RF PRODUCTS</v>
          </cell>
          <cell r="D7561" t="str">
            <v>PL RF CONSUMER PROD</v>
          </cell>
          <cell r="E7561" t="str">
            <v>FETS</v>
          </cell>
          <cell r="F7561" t="str">
            <v>all categories</v>
          </cell>
          <cell r="G7561" t="str">
            <v>all plants</v>
          </cell>
          <cell r="H7561" t="str">
            <v>all descriptions</v>
          </cell>
          <cell r="I7561" t="str">
            <v>CSW</v>
          </cell>
          <cell r="J7561">
            <v>4708000</v>
          </cell>
          <cell r="K7561">
            <v>0</v>
          </cell>
          <cell r="L7561">
            <v>0</v>
          </cell>
          <cell r="M7561">
            <v>0</v>
          </cell>
          <cell r="N7561">
            <v>0</v>
          </cell>
          <cell r="O7561">
            <v>1749000</v>
          </cell>
          <cell r="P7561">
            <v>6457000</v>
          </cell>
        </row>
        <row r="7562">
          <cell r="A7562" t="str">
            <v>20051212</v>
          </cell>
          <cell r="B7562" t="str">
            <v>0550</v>
          </cell>
          <cell r="C7562" t="str">
            <v>BL RF PRODUCTS</v>
          </cell>
          <cell r="D7562" t="str">
            <v>PL RF CONSUMER PROD</v>
          </cell>
          <cell r="E7562" t="str">
            <v>FETS</v>
          </cell>
          <cell r="F7562" t="str">
            <v>all categories</v>
          </cell>
          <cell r="G7562" t="str">
            <v>all plants</v>
          </cell>
          <cell r="H7562" t="str">
            <v>all descriptions</v>
          </cell>
          <cell r="I7562" t="str">
            <v>MFG</v>
          </cell>
          <cell r="J7562">
            <v>25789615</v>
          </cell>
          <cell r="K7562">
            <v>0</v>
          </cell>
          <cell r="L7562">
            <v>0</v>
          </cell>
          <cell r="M7562">
            <v>0</v>
          </cell>
          <cell r="N7562">
            <v>0</v>
          </cell>
          <cell r="O7562">
            <v>7162517</v>
          </cell>
          <cell r="P7562">
            <v>32952132</v>
          </cell>
        </row>
        <row r="7563">
          <cell r="A7563" t="str">
            <v>20051212</v>
          </cell>
          <cell r="B7563" t="str">
            <v>0550</v>
          </cell>
          <cell r="C7563" t="str">
            <v>BL RF PRODUCTS</v>
          </cell>
          <cell r="D7563" t="str">
            <v>PL RF CONSUMER PROD</v>
          </cell>
          <cell r="E7563" t="str">
            <v>FETS</v>
          </cell>
          <cell r="F7563" t="str">
            <v>all categories</v>
          </cell>
          <cell r="G7563" t="str">
            <v>all plants</v>
          </cell>
          <cell r="H7563" t="str">
            <v>all descriptions</v>
          </cell>
          <cell r="I7563" t="str">
            <v>TRN</v>
          </cell>
          <cell r="J7563">
            <v>0</v>
          </cell>
          <cell r="K7563">
            <v>0</v>
          </cell>
          <cell r="L7563">
            <v>0</v>
          </cell>
          <cell r="M7563">
            <v>0</v>
          </cell>
          <cell r="N7563">
            <v>72000</v>
          </cell>
          <cell r="O7563">
            <v>0</v>
          </cell>
          <cell r="P7563">
            <v>72000</v>
          </cell>
        </row>
        <row r="7564">
          <cell r="A7564" t="str">
            <v>20051212</v>
          </cell>
          <cell r="B7564" t="str">
            <v>0550</v>
          </cell>
          <cell r="C7564" t="str">
            <v>BL RF PRODUCTS</v>
          </cell>
          <cell r="D7564" t="str">
            <v>PL RF CONSUMER PROD</v>
          </cell>
          <cell r="E7564" t="str">
            <v>FETS</v>
          </cell>
          <cell r="F7564" t="str">
            <v>all categories</v>
          </cell>
          <cell r="G7564" t="str">
            <v>CN10</v>
          </cell>
          <cell r="H7564" t="str">
            <v>IWH (BL Control) Guangdong</v>
          </cell>
          <cell r="I7564" t="str">
            <v>IWH</v>
          </cell>
          <cell r="J7564">
            <v>1095000</v>
          </cell>
          <cell r="K7564">
            <v>0</v>
          </cell>
          <cell r="L7564">
            <v>0</v>
          </cell>
          <cell r="M7564">
            <v>0</v>
          </cell>
          <cell r="N7564">
            <v>0</v>
          </cell>
          <cell r="O7564">
            <v>1560000</v>
          </cell>
          <cell r="P7564">
            <v>2655000</v>
          </cell>
        </row>
        <row r="7565">
          <cell r="A7565" t="str">
            <v>20051212</v>
          </cell>
          <cell r="B7565" t="str">
            <v>0550</v>
          </cell>
          <cell r="C7565" t="str">
            <v>BL RF PRODUCTS</v>
          </cell>
          <cell r="D7565" t="str">
            <v>PL RF CONSUMER PROD</v>
          </cell>
          <cell r="E7565" t="str">
            <v>FETS</v>
          </cell>
          <cell r="F7565" t="str">
            <v>all categories</v>
          </cell>
          <cell r="G7565" t="str">
            <v>CN71</v>
          </cell>
          <cell r="H7565" t="str">
            <v>AT PS Guangdong</v>
          </cell>
          <cell r="I7565" t="str">
            <v>MFG</v>
          </cell>
          <cell r="J7565">
            <v>5917484</v>
          </cell>
          <cell r="K7565">
            <v>0</v>
          </cell>
          <cell r="L7565">
            <v>0</v>
          </cell>
          <cell r="M7565">
            <v>0</v>
          </cell>
          <cell r="N7565">
            <v>0</v>
          </cell>
          <cell r="O7565">
            <v>121404</v>
          </cell>
          <cell r="P7565">
            <v>6038888</v>
          </cell>
        </row>
        <row r="7566">
          <cell r="A7566" t="str">
            <v>20051212</v>
          </cell>
          <cell r="B7566" t="str">
            <v>0550</v>
          </cell>
          <cell r="C7566" t="str">
            <v>BL RF PRODUCTS</v>
          </cell>
          <cell r="D7566" t="str">
            <v>PL RF CONSUMER PROD</v>
          </cell>
          <cell r="E7566" t="str">
            <v>FETS</v>
          </cell>
          <cell r="F7566" t="str">
            <v>all categories</v>
          </cell>
          <cell r="G7566" t="str">
            <v>CNMT</v>
          </cell>
          <cell r="H7566" t="str">
            <v>MOTOROLA-CGISS</v>
          </cell>
          <cell r="I7566" t="str">
            <v>CSW</v>
          </cell>
          <cell r="J7566">
            <v>12000</v>
          </cell>
          <cell r="K7566">
            <v>0</v>
          </cell>
          <cell r="L7566">
            <v>0</v>
          </cell>
          <cell r="M7566">
            <v>0</v>
          </cell>
          <cell r="N7566">
            <v>0</v>
          </cell>
          <cell r="O7566">
            <v>0</v>
          </cell>
          <cell r="P7566">
            <v>12000</v>
          </cell>
        </row>
        <row r="7567">
          <cell r="A7567" t="str">
            <v>20051212</v>
          </cell>
          <cell r="B7567" t="str">
            <v>0550</v>
          </cell>
          <cell r="C7567" t="str">
            <v>BL RF PRODUCTS</v>
          </cell>
          <cell r="D7567" t="str">
            <v>PL RF CONSUMER PROD</v>
          </cell>
          <cell r="E7567" t="str">
            <v>FETS</v>
          </cell>
          <cell r="F7567" t="str">
            <v>all categories</v>
          </cell>
          <cell r="G7567" t="str">
            <v>FRSR</v>
          </cell>
          <cell r="H7567" t="str">
            <v>SIEMENS RAMBOUILLET</v>
          </cell>
          <cell r="I7567" t="str">
            <v>CSW</v>
          </cell>
          <cell r="J7567">
            <v>207000</v>
          </cell>
          <cell r="K7567">
            <v>0</v>
          </cell>
          <cell r="L7567">
            <v>0</v>
          </cell>
          <cell r="M7567">
            <v>0</v>
          </cell>
          <cell r="N7567">
            <v>0</v>
          </cell>
          <cell r="O7567">
            <v>0</v>
          </cell>
          <cell r="P7567">
            <v>207000</v>
          </cell>
        </row>
        <row r="7568">
          <cell r="A7568" t="str">
            <v>20051212</v>
          </cell>
          <cell r="B7568" t="str">
            <v>0550</v>
          </cell>
          <cell r="C7568" t="str">
            <v>BL RF PRODUCTS</v>
          </cell>
          <cell r="D7568" t="str">
            <v>PL RF CONSUMER PROD</v>
          </cell>
          <cell r="E7568" t="str">
            <v>FETS</v>
          </cell>
          <cell r="F7568" t="str">
            <v>all categories</v>
          </cell>
          <cell r="G7568" t="str">
            <v>HK00</v>
          </cell>
          <cell r="H7568" t="str">
            <v>RDC APSH</v>
          </cell>
          <cell r="I7568" t="str">
            <v>RDC</v>
          </cell>
          <cell r="J7568">
            <v>4125000</v>
          </cell>
          <cell r="K7568">
            <v>33000</v>
          </cell>
          <cell r="L7568">
            <v>0</v>
          </cell>
          <cell r="M7568">
            <v>0</v>
          </cell>
          <cell r="N7568">
            <v>0</v>
          </cell>
          <cell r="O7568">
            <v>0</v>
          </cell>
          <cell r="P7568">
            <v>4158000</v>
          </cell>
        </row>
        <row r="7569">
          <cell r="A7569" t="str">
            <v>20051212</v>
          </cell>
          <cell r="B7569" t="str">
            <v>0550</v>
          </cell>
          <cell r="C7569" t="str">
            <v>BL RF PRODUCTS</v>
          </cell>
          <cell r="D7569" t="str">
            <v>PL RF CONSUMER PROD</v>
          </cell>
          <cell r="E7569" t="str">
            <v>FETS</v>
          </cell>
          <cell r="F7569" t="str">
            <v>all categories</v>
          </cell>
          <cell r="G7569" t="str">
            <v>HK10</v>
          </cell>
          <cell r="H7569" t="str">
            <v>IWH (BL Control) EDL</v>
          </cell>
          <cell r="I7569" t="str">
            <v>IWH</v>
          </cell>
          <cell r="J7569">
            <v>28260000</v>
          </cell>
          <cell r="K7569">
            <v>0</v>
          </cell>
          <cell r="L7569">
            <v>0</v>
          </cell>
          <cell r="M7569">
            <v>0</v>
          </cell>
          <cell r="N7569">
            <v>0</v>
          </cell>
          <cell r="O7569">
            <v>15806000</v>
          </cell>
          <cell r="P7569">
            <v>44066000</v>
          </cell>
        </row>
        <row r="7570">
          <cell r="A7570" t="str">
            <v>20051212</v>
          </cell>
          <cell r="B7570" t="str">
            <v>0550</v>
          </cell>
          <cell r="C7570" t="str">
            <v>BL RF PRODUCTS</v>
          </cell>
          <cell r="D7570" t="str">
            <v>PL RF CONSUMER PROD</v>
          </cell>
          <cell r="E7570" t="str">
            <v>FETS</v>
          </cell>
          <cell r="F7570" t="str">
            <v>all categories</v>
          </cell>
          <cell r="G7570" t="str">
            <v>HK70</v>
          </cell>
          <cell r="H7570" t="str">
            <v>AT EDL</v>
          </cell>
          <cell r="I7570" t="str">
            <v>MFG</v>
          </cell>
          <cell r="J7570">
            <v>19870207</v>
          </cell>
          <cell r="K7570">
            <v>0</v>
          </cell>
          <cell r="L7570">
            <v>0</v>
          </cell>
          <cell r="M7570">
            <v>0</v>
          </cell>
          <cell r="N7570">
            <v>0</v>
          </cell>
          <cell r="O7570">
            <v>7039227</v>
          </cell>
          <cell r="P7570">
            <v>26909434</v>
          </cell>
        </row>
        <row r="7571">
          <cell r="A7571" t="str">
            <v>20051212</v>
          </cell>
          <cell r="B7571" t="str">
            <v>0550</v>
          </cell>
          <cell r="C7571" t="str">
            <v>BL RF PRODUCTS</v>
          </cell>
          <cell r="D7571" t="str">
            <v>PL RF CONSUMER PROD</v>
          </cell>
          <cell r="E7571" t="str">
            <v>FETS</v>
          </cell>
          <cell r="F7571" t="str">
            <v>all categories</v>
          </cell>
          <cell r="G7571" t="str">
            <v>HKTT</v>
          </cell>
          <cell r="H7571" t="str">
            <v>CP On-site Warehouse AP</v>
          </cell>
          <cell r="I7571" t="str">
            <v>RDC</v>
          </cell>
          <cell r="J7571">
            <v>5191000</v>
          </cell>
          <cell r="K7571">
            <v>0</v>
          </cell>
          <cell r="L7571">
            <v>0</v>
          </cell>
          <cell r="M7571">
            <v>0</v>
          </cell>
          <cell r="N7571">
            <v>0</v>
          </cell>
          <cell r="O7571">
            <v>0</v>
          </cell>
          <cell r="P7571">
            <v>5191000</v>
          </cell>
        </row>
        <row r="7572">
          <cell r="A7572" t="str">
            <v>20051212</v>
          </cell>
          <cell r="B7572" t="str">
            <v>0550</v>
          </cell>
          <cell r="C7572" t="str">
            <v>BL RF PRODUCTS</v>
          </cell>
          <cell r="D7572" t="str">
            <v>PL RF CONSUMER PROD</v>
          </cell>
          <cell r="E7572" t="str">
            <v>FETS</v>
          </cell>
          <cell r="F7572" t="str">
            <v>all categories</v>
          </cell>
          <cell r="G7572" t="str">
            <v>HUAS</v>
          </cell>
          <cell r="H7572" t="str">
            <v>EXEL</v>
          </cell>
          <cell r="I7572" t="str">
            <v>CSW</v>
          </cell>
          <cell r="J7572">
            <v>90000</v>
          </cell>
          <cell r="K7572">
            <v>0</v>
          </cell>
          <cell r="L7572">
            <v>0</v>
          </cell>
          <cell r="M7572">
            <v>0</v>
          </cell>
          <cell r="N7572">
            <v>0</v>
          </cell>
          <cell r="O7572">
            <v>12000</v>
          </cell>
          <cell r="P7572">
            <v>102000</v>
          </cell>
        </row>
        <row r="7573">
          <cell r="A7573" t="str">
            <v>20051212</v>
          </cell>
          <cell r="B7573" t="str">
            <v>0550</v>
          </cell>
          <cell r="C7573" t="str">
            <v>BL RF PRODUCTS</v>
          </cell>
          <cell r="D7573" t="str">
            <v>PL RF CONSUMER PROD</v>
          </cell>
          <cell r="E7573" t="str">
            <v>FETS</v>
          </cell>
          <cell r="F7573" t="str">
            <v>all categories</v>
          </cell>
          <cell r="G7573" t="str">
            <v>HUFZ</v>
          </cell>
          <cell r="H7573" t="str">
            <v>FLEXTRONICS ZALAEGERSZEG</v>
          </cell>
          <cell r="I7573" t="str">
            <v>CSW</v>
          </cell>
          <cell r="J7573">
            <v>69000</v>
          </cell>
          <cell r="K7573">
            <v>0</v>
          </cell>
          <cell r="L7573">
            <v>0</v>
          </cell>
          <cell r="M7573">
            <v>0</v>
          </cell>
          <cell r="N7573">
            <v>0</v>
          </cell>
          <cell r="O7573">
            <v>0</v>
          </cell>
          <cell r="P7573">
            <v>69000</v>
          </cell>
        </row>
        <row r="7574">
          <cell r="A7574" t="str">
            <v>20051212</v>
          </cell>
          <cell r="B7574" t="str">
            <v>0550</v>
          </cell>
          <cell r="C7574" t="str">
            <v>BL RF PRODUCTS</v>
          </cell>
          <cell r="D7574" t="str">
            <v>PL RF CONSUMER PROD</v>
          </cell>
          <cell r="E7574" t="str">
            <v>FETS</v>
          </cell>
          <cell r="F7574" t="str">
            <v>all categories</v>
          </cell>
          <cell r="G7574" t="str">
            <v>MYBB</v>
          </cell>
          <cell r="H7574" t="str">
            <v>ROBERT BOSCH (M) SDN BHD</v>
          </cell>
          <cell r="I7574" t="str">
            <v>CSW</v>
          </cell>
          <cell r="J7574">
            <v>21000</v>
          </cell>
          <cell r="K7574">
            <v>0</v>
          </cell>
          <cell r="L7574">
            <v>0</v>
          </cell>
          <cell r="M7574">
            <v>0</v>
          </cell>
          <cell r="N7574">
            <v>0</v>
          </cell>
          <cell r="O7574">
            <v>3000</v>
          </cell>
          <cell r="P7574">
            <v>24000</v>
          </cell>
        </row>
        <row r="7575">
          <cell r="A7575" t="str">
            <v>20051212</v>
          </cell>
          <cell r="B7575" t="str">
            <v>0550</v>
          </cell>
          <cell r="C7575" t="str">
            <v>BL RF PRODUCTS</v>
          </cell>
          <cell r="D7575" t="str">
            <v>PL RF CONSUMER PROD</v>
          </cell>
          <cell r="E7575" t="str">
            <v>FETS</v>
          </cell>
          <cell r="F7575" t="str">
            <v>all categories</v>
          </cell>
          <cell r="G7575" t="str">
            <v>MYMB</v>
          </cell>
          <cell r="H7575" t="str">
            <v>MOTOROLA_MY</v>
          </cell>
          <cell r="I7575" t="str">
            <v>CSW</v>
          </cell>
          <cell r="J7575">
            <v>24000</v>
          </cell>
          <cell r="K7575">
            <v>0</v>
          </cell>
          <cell r="L7575">
            <v>0</v>
          </cell>
          <cell r="M7575">
            <v>0</v>
          </cell>
          <cell r="N7575">
            <v>0</v>
          </cell>
          <cell r="O7575">
            <v>0</v>
          </cell>
          <cell r="P7575">
            <v>24000</v>
          </cell>
        </row>
        <row r="7576">
          <cell r="A7576" t="str">
            <v>20051212</v>
          </cell>
          <cell r="B7576" t="str">
            <v>0550</v>
          </cell>
          <cell r="C7576" t="str">
            <v>BL RF PRODUCTS</v>
          </cell>
          <cell r="D7576" t="str">
            <v>PL RF CONSUMER PROD</v>
          </cell>
          <cell r="E7576" t="str">
            <v>FETS</v>
          </cell>
          <cell r="F7576" t="str">
            <v>all categories</v>
          </cell>
          <cell r="G7576" t="str">
            <v>MYSC</v>
          </cell>
          <cell r="H7576" t="str">
            <v>SONY _MY_Tuner</v>
          </cell>
          <cell r="I7576" t="str">
            <v>CSW</v>
          </cell>
          <cell r="J7576">
            <v>132000</v>
          </cell>
          <cell r="K7576">
            <v>0</v>
          </cell>
          <cell r="L7576">
            <v>0</v>
          </cell>
          <cell r="M7576">
            <v>0</v>
          </cell>
          <cell r="N7576">
            <v>0</v>
          </cell>
          <cell r="O7576">
            <v>54000</v>
          </cell>
          <cell r="P7576">
            <v>186000</v>
          </cell>
        </row>
        <row r="7577">
          <cell r="A7577" t="str">
            <v>20051212</v>
          </cell>
          <cell r="B7577" t="str">
            <v>0550</v>
          </cell>
          <cell r="C7577" t="str">
            <v>BL RF PRODUCTS</v>
          </cell>
          <cell r="D7577" t="str">
            <v>PL RF CONSUMER PROD</v>
          </cell>
          <cell r="E7577" t="str">
            <v>FETS</v>
          </cell>
          <cell r="F7577" t="str">
            <v>all categories</v>
          </cell>
          <cell r="G7577" t="str">
            <v>NL00</v>
          </cell>
          <cell r="H7577" t="str">
            <v>UPS SCS Nederland BV (Hal B)</v>
          </cell>
          <cell r="I7577" t="str">
            <v>RDC</v>
          </cell>
          <cell r="J7577">
            <v>299000</v>
          </cell>
          <cell r="K7577">
            <v>0</v>
          </cell>
          <cell r="L7577">
            <v>0</v>
          </cell>
          <cell r="M7577">
            <v>0</v>
          </cell>
          <cell r="N7577">
            <v>0</v>
          </cell>
          <cell r="O7577">
            <v>0</v>
          </cell>
          <cell r="P7577">
            <v>299000</v>
          </cell>
        </row>
        <row r="7578">
          <cell r="A7578" t="str">
            <v>20051212</v>
          </cell>
          <cell r="B7578" t="str">
            <v>0550</v>
          </cell>
          <cell r="C7578" t="str">
            <v>BL RF PRODUCTS</v>
          </cell>
          <cell r="D7578" t="str">
            <v>PL RF CONSUMER PROD</v>
          </cell>
          <cell r="E7578" t="str">
            <v>FETS</v>
          </cell>
          <cell r="F7578" t="str">
            <v>all categories</v>
          </cell>
          <cell r="G7578" t="str">
            <v>NL00</v>
          </cell>
          <cell r="H7578" t="str">
            <v>RDC EU / TNT LOGISTICS BV</v>
          </cell>
          <cell r="I7578" t="str">
            <v>RDC</v>
          </cell>
          <cell r="J7578">
            <v>0</v>
          </cell>
          <cell r="K7578">
            <v>0</v>
          </cell>
          <cell r="L7578">
            <v>0</v>
          </cell>
          <cell r="M7578">
            <v>0</v>
          </cell>
          <cell r="N7578">
            <v>0</v>
          </cell>
          <cell r="O7578">
            <v>234000</v>
          </cell>
          <cell r="P7578">
            <v>234000</v>
          </cell>
        </row>
        <row r="7579">
          <cell r="A7579" t="str">
            <v>20051212</v>
          </cell>
          <cell r="B7579" t="str">
            <v>0550</v>
          </cell>
          <cell r="C7579" t="str">
            <v>BL RF PRODUCTS</v>
          </cell>
          <cell r="D7579" t="str">
            <v>PL RF CONSUMER PROD</v>
          </cell>
          <cell r="E7579" t="str">
            <v>FETS</v>
          </cell>
          <cell r="F7579" t="str">
            <v>all categories</v>
          </cell>
          <cell r="G7579" t="str">
            <v>NLTT</v>
          </cell>
          <cell r="H7579" t="str">
            <v>TNT LOGISTICS BV</v>
          </cell>
          <cell r="I7579" t="str">
            <v>RDC</v>
          </cell>
          <cell r="J7579">
            <v>0</v>
          </cell>
          <cell r="K7579">
            <v>0</v>
          </cell>
          <cell r="L7579">
            <v>0</v>
          </cell>
          <cell r="M7579">
            <v>0</v>
          </cell>
          <cell r="N7579">
            <v>0</v>
          </cell>
          <cell r="O7579">
            <v>225000</v>
          </cell>
          <cell r="P7579">
            <v>225000</v>
          </cell>
        </row>
        <row r="7580">
          <cell r="A7580" t="str">
            <v>20051212</v>
          </cell>
          <cell r="B7580" t="str">
            <v>0550</v>
          </cell>
          <cell r="C7580" t="str">
            <v>BL RF PRODUCTS</v>
          </cell>
          <cell r="D7580" t="str">
            <v>PL RF CONSUMER PROD</v>
          </cell>
          <cell r="E7580" t="str">
            <v>FETS</v>
          </cell>
          <cell r="F7580" t="str">
            <v>all categories</v>
          </cell>
          <cell r="G7580" t="str">
            <v>NLTT</v>
          </cell>
          <cell r="H7580" t="str">
            <v>UPS SCS Nederland BV (Hal B)</v>
          </cell>
          <cell r="I7580" t="str">
            <v>RDC</v>
          </cell>
          <cell r="J7580">
            <v>681000</v>
          </cell>
          <cell r="K7580">
            <v>0</v>
          </cell>
          <cell r="L7580">
            <v>0</v>
          </cell>
          <cell r="M7580">
            <v>0</v>
          </cell>
          <cell r="N7580">
            <v>0</v>
          </cell>
          <cell r="O7580">
            <v>0</v>
          </cell>
          <cell r="P7580">
            <v>681000</v>
          </cell>
        </row>
        <row r="7581">
          <cell r="A7581" t="str">
            <v>20051212</v>
          </cell>
          <cell r="B7581" t="str">
            <v>0550</v>
          </cell>
          <cell r="C7581" t="str">
            <v>BL RF PRODUCTS</v>
          </cell>
          <cell r="D7581" t="str">
            <v>PL RF CONSUMER PROD</v>
          </cell>
          <cell r="E7581" t="str">
            <v>FETS</v>
          </cell>
          <cell r="F7581" t="str">
            <v>all categories</v>
          </cell>
          <cell r="G7581" t="str">
            <v>PH79</v>
          </cell>
          <cell r="H7581" t="str">
            <v>WT PSC</v>
          </cell>
          <cell r="I7581" t="str">
            <v>MFG</v>
          </cell>
          <cell r="J7581">
            <v>1924</v>
          </cell>
          <cell r="K7581">
            <v>0</v>
          </cell>
          <cell r="L7581">
            <v>0</v>
          </cell>
          <cell r="M7581">
            <v>0</v>
          </cell>
          <cell r="N7581">
            <v>0</v>
          </cell>
          <cell r="O7581">
            <v>1886</v>
          </cell>
          <cell r="P7581">
            <v>3810</v>
          </cell>
        </row>
        <row r="7582">
          <cell r="A7582" t="str">
            <v>20051212</v>
          </cell>
          <cell r="B7582" t="str">
            <v>0550</v>
          </cell>
          <cell r="C7582" t="str">
            <v>BL RF PRODUCTS</v>
          </cell>
          <cell r="D7582" t="str">
            <v>PL RF CONSUMER PROD</v>
          </cell>
          <cell r="E7582" t="str">
            <v>FETS</v>
          </cell>
          <cell r="F7582" t="str">
            <v>all categories</v>
          </cell>
          <cell r="G7582" t="str">
            <v>PTFP</v>
          </cell>
          <cell r="H7582" t="str">
            <v>FORD PALMELA</v>
          </cell>
          <cell r="I7582" t="str">
            <v>CSW</v>
          </cell>
          <cell r="J7582">
            <v>264000</v>
          </cell>
          <cell r="K7582">
            <v>0</v>
          </cell>
          <cell r="L7582">
            <v>0</v>
          </cell>
          <cell r="M7582">
            <v>0</v>
          </cell>
          <cell r="N7582">
            <v>0</v>
          </cell>
          <cell r="O7582">
            <v>0</v>
          </cell>
          <cell r="P7582">
            <v>264000</v>
          </cell>
        </row>
        <row r="7583">
          <cell r="A7583" t="str">
            <v>20051212</v>
          </cell>
          <cell r="B7583" t="str">
            <v>0550</v>
          </cell>
          <cell r="C7583" t="str">
            <v>BL RF PRODUCTS</v>
          </cell>
          <cell r="D7583" t="str">
            <v>PL RF CONSUMER PROD</v>
          </cell>
          <cell r="E7583" t="str">
            <v>FETS</v>
          </cell>
          <cell r="F7583" t="str">
            <v>all categories</v>
          </cell>
          <cell r="G7583" t="str">
            <v>SGTS</v>
          </cell>
          <cell r="H7583" t="str">
            <v>Tuner</v>
          </cell>
          <cell r="I7583" t="str">
            <v>CSW</v>
          </cell>
          <cell r="J7583">
            <v>1786000</v>
          </cell>
          <cell r="K7583">
            <v>0</v>
          </cell>
          <cell r="L7583">
            <v>0</v>
          </cell>
          <cell r="M7583">
            <v>0</v>
          </cell>
          <cell r="N7583">
            <v>0</v>
          </cell>
          <cell r="O7583">
            <v>523000</v>
          </cell>
          <cell r="P7583">
            <v>2309000</v>
          </cell>
        </row>
        <row r="7584">
          <cell r="A7584" t="str">
            <v>20051212</v>
          </cell>
          <cell r="B7584" t="str">
            <v>0550</v>
          </cell>
          <cell r="C7584" t="str">
            <v>BL RF PRODUCTS</v>
          </cell>
          <cell r="D7584" t="str">
            <v>PL RF CONSUMER PROD</v>
          </cell>
          <cell r="E7584" t="str">
            <v>FETS</v>
          </cell>
          <cell r="F7584" t="str">
            <v>all categories</v>
          </cell>
          <cell r="G7584" t="str">
            <v>THSS</v>
          </cell>
          <cell r="H7584" t="str">
            <v>Samsung</v>
          </cell>
          <cell r="I7584" t="str">
            <v>CSW</v>
          </cell>
          <cell r="J7584">
            <v>1512000</v>
          </cell>
          <cell r="K7584">
            <v>0</v>
          </cell>
          <cell r="L7584">
            <v>0</v>
          </cell>
          <cell r="M7584">
            <v>0</v>
          </cell>
          <cell r="N7584">
            <v>0</v>
          </cell>
          <cell r="O7584">
            <v>1011000</v>
          </cell>
          <cell r="P7584">
            <v>2523000</v>
          </cell>
        </row>
        <row r="7585">
          <cell r="A7585" t="str">
            <v>20051212</v>
          </cell>
          <cell r="B7585" t="str">
            <v>0550</v>
          </cell>
          <cell r="C7585" t="str">
            <v>BL RF PRODUCTS</v>
          </cell>
          <cell r="D7585" t="str">
            <v>PL RF CONSUMER PROD</v>
          </cell>
          <cell r="E7585" t="str">
            <v>FETS</v>
          </cell>
          <cell r="F7585" t="str">
            <v>all categories</v>
          </cell>
          <cell r="G7585" t="str">
            <v>US00</v>
          </cell>
          <cell r="H7585" t="str">
            <v>RDC NARSO</v>
          </cell>
          <cell r="I7585" t="str">
            <v>RDC</v>
          </cell>
          <cell r="J7585">
            <v>21000</v>
          </cell>
          <cell r="K7585">
            <v>0</v>
          </cell>
          <cell r="L7585">
            <v>11000</v>
          </cell>
          <cell r="M7585">
            <v>0</v>
          </cell>
          <cell r="N7585">
            <v>0</v>
          </cell>
          <cell r="O7585">
            <v>3000</v>
          </cell>
          <cell r="P7585">
            <v>35000</v>
          </cell>
        </row>
        <row r="7586">
          <cell r="A7586" t="str">
            <v>20051212</v>
          </cell>
          <cell r="B7586" t="str">
            <v>0550</v>
          </cell>
          <cell r="C7586" t="str">
            <v>BL RF PRODUCTS</v>
          </cell>
          <cell r="D7586" t="str">
            <v>PL RF CONSUMER PROD</v>
          </cell>
          <cell r="E7586" t="str">
            <v>FETS</v>
          </cell>
          <cell r="F7586" t="str">
            <v>all categories</v>
          </cell>
          <cell r="G7586" t="str">
            <v>US01</v>
          </cell>
          <cell r="H7586" t="str">
            <v>TRN NA</v>
          </cell>
          <cell r="I7586" t="str">
            <v>TRN</v>
          </cell>
          <cell r="J7586">
            <v>0</v>
          </cell>
          <cell r="K7586">
            <v>0</v>
          </cell>
          <cell r="L7586">
            <v>0</v>
          </cell>
          <cell r="M7586">
            <v>0</v>
          </cell>
          <cell r="N7586">
            <v>72000</v>
          </cell>
          <cell r="O7586">
            <v>0</v>
          </cell>
          <cell r="P7586">
            <v>72000</v>
          </cell>
        </row>
        <row r="7587">
          <cell r="A7587" t="str">
            <v>20051212</v>
          </cell>
          <cell r="B7587" t="str">
            <v>0550</v>
          </cell>
          <cell r="C7587" t="str">
            <v>BL RF PRODUCTS</v>
          </cell>
          <cell r="D7587" t="str">
            <v>PL RF CONSUMER PROD</v>
          </cell>
          <cell r="E7587" t="str">
            <v>FETS</v>
          </cell>
          <cell r="F7587" t="str">
            <v>all categories</v>
          </cell>
          <cell r="G7587" t="str">
            <v>USDJ</v>
          </cell>
          <cell r="H7587" t="str">
            <v>PHILIPS SEMI DELCO JIT Whse, I</v>
          </cell>
          <cell r="I7587" t="str">
            <v>CSW</v>
          </cell>
          <cell r="J7587">
            <v>106000</v>
          </cell>
          <cell r="K7587">
            <v>0</v>
          </cell>
          <cell r="L7587">
            <v>0</v>
          </cell>
          <cell r="M7587">
            <v>0</v>
          </cell>
          <cell r="N7587">
            <v>0</v>
          </cell>
          <cell r="O7587">
            <v>50000</v>
          </cell>
          <cell r="P7587">
            <v>156000</v>
          </cell>
        </row>
        <row r="7588">
          <cell r="A7588" t="str">
            <v>20051212</v>
          </cell>
          <cell r="B7588" t="str">
            <v>0550</v>
          </cell>
          <cell r="C7588" t="str">
            <v>BL RF PRODUCTS</v>
          </cell>
          <cell r="D7588" t="str">
            <v>PL RF CONSUMER PROD</v>
          </cell>
          <cell r="E7588" t="str">
            <v>FETS</v>
          </cell>
          <cell r="F7588" t="str">
            <v>all categories</v>
          </cell>
          <cell r="G7588" t="str">
            <v>USGI</v>
          </cell>
          <cell r="H7588" t="str">
            <v>CSW Delco VMI (Reynosa)</v>
          </cell>
          <cell r="I7588" t="str">
            <v>CSW</v>
          </cell>
          <cell r="J7588">
            <v>239000</v>
          </cell>
          <cell r="K7588">
            <v>0</v>
          </cell>
          <cell r="L7588">
            <v>0</v>
          </cell>
          <cell r="M7588">
            <v>0</v>
          </cell>
          <cell r="N7588">
            <v>0</v>
          </cell>
          <cell r="O7588">
            <v>15000</v>
          </cell>
          <cell r="P7588">
            <v>254000</v>
          </cell>
        </row>
        <row r="7589">
          <cell r="A7589" t="str">
            <v>20051212</v>
          </cell>
          <cell r="B7589" t="str">
            <v>0550</v>
          </cell>
          <cell r="C7589" t="str">
            <v>BL RF PRODUCTS</v>
          </cell>
          <cell r="D7589" t="str">
            <v>PL RF CONSUMER PROD</v>
          </cell>
          <cell r="E7589" t="str">
            <v>FETS</v>
          </cell>
          <cell r="F7589" t="str">
            <v>all categories</v>
          </cell>
          <cell r="G7589" t="str">
            <v>USOH</v>
          </cell>
          <cell r="H7589" t="str">
            <v>CSW Ford (Hatfield)</v>
          </cell>
          <cell r="I7589" t="str">
            <v>CSW</v>
          </cell>
          <cell r="J7589">
            <v>48000</v>
          </cell>
          <cell r="K7589">
            <v>0</v>
          </cell>
          <cell r="L7589">
            <v>0</v>
          </cell>
          <cell r="M7589">
            <v>0</v>
          </cell>
          <cell r="N7589">
            <v>0</v>
          </cell>
          <cell r="O7589">
            <v>9000</v>
          </cell>
          <cell r="P7589">
            <v>57000</v>
          </cell>
        </row>
        <row r="7590">
          <cell r="A7590" t="str">
            <v>20051212</v>
          </cell>
          <cell r="B7590" t="str">
            <v>0550</v>
          </cell>
          <cell r="C7590" t="str">
            <v>BL RF PRODUCTS</v>
          </cell>
          <cell r="D7590" t="str">
            <v>PL RF CONSUMER PROD</v>
          </cell>
          <cell r="E7590" t="str">
            <v>FETS</v>
          </cell>
          <cell r="F7590" t="str">
            <v>all categories</v>
          </cell>
          <cell r="G7590" t="str">
            <v>USPP</v>
          </cell>
          <cell r="H7590" t="str">
            <v>CSW PANASONIC PEACHTREE</v>
          </cell>
          <cell r="I7590" t="str">
            <v>CSW</v>
          </cell>
          <cell r="J7590">
            <v>15000</v>
          </cell>
          <cell r="K7590">
            <v>0</v>
          </cell>
          <cell r="L7590">
            <v>0</v>
          </cell>
          <cell r="M7590">
            <v>0</v>
          </cell>
          <cell r="N7590">
            <v>0</v>
          </cell>
          <cell r="O7590">
            <v>0</v>
          </cell>
          <cell r="P7590">
            <v>15000</v>
          </cell>
        </row>
        <row r="7591">
          <cell r="A7591" t="str">
            <v>20051212</v>
          </cell>
          <cell r="B7591" t="str">
            <v>0550</v>
          </cell>
          <cell r="C7591" t="str">
            <v>BL RF PRODUCTS</v>
          </cell>
          <cell r="D7591" t="str">
            <v>PL RF CONSUMER PROD</v>
          </cell>
          <cell r="E7591" t="str">
            <v>FETS</v>
          </cell>
          <cell r="F7591" t="str">
            <v>all categories</v>
          </cell>
          <cell r="G7591" t="str">
            <v>USPR</v>
          </cell>
          <cell r="H7591" t="str">
            <v>CSW PANASONIC REYNOSA</v>
          </cell>
          <cell r="I7591" t="str">
            <v>CSW</v>
          </cell>
          <cell r="J7591">
            <v>0</v>
          </cell>
          <cell r="K7591">
            <v>0</v>
          </cell>
          <cell r="L7591">
            <v>0</v>
          </cell>
          <cell r="M7591">
            <v>0</v>
          </cell>
          <cell r="N7591">
            <v>0</v>
          </cell>
          <cell r="O7591">
            <v>18000</v>
          </cell>
          <cell r="P7591">
            <v>18000</v>
          </cell>
        </row>
        <row r="7592">
          <cell r="A7592" t="str">
            <v>20051212</v>
          </cell>
          <cell r="B7592" t="str">
            <v>0550</v>
          </cell>
          <cell r="C7592" t="str">
            <v>BL RF PRODUCTS</v>
          </cell>
          <cell r="D7592" t="str">
            <v>PL RF CONSUMER PROD</v>
          </cell>
          <cell r="E7592" t="str">
            <v>FETS</v>
          </cell>
          <cell r="F7592" t="str">
            <v>all categories</v>
          </cell>
          <cell r="G7592" t="str">
            <v>USST</v>
          </cell>
          <cell r="H7592" t="str">
            <v>CSW Sony (San Diego)</v>
          </cell>
          <cell r="I7592" t="str">
            <v>CSW</v>
          </cell>
          <cell r="J7592">
            <v>36000</v>
          </cell>
          <cell r="K7592">
            <v>0</v>
          </cell>
          <cell r="L7592">
            <v>0</v>
          </cell>
          <cell r="M7592">
            <v>0</v>
          </cell>
          <cell r="N7592">
            <v>0</v>
          </cell>
          <cell r="O7592">
            <v>39000</v>
          </cell>
          <cell r="P7592">
            <v>75000</v>
          </cell>
        </row>
        <row r="7593">
          <cell r="A7593" t="str">
            <v>20051212</v>
          </cell>
          <cell r="B7593" t="str">
            <v>0550</v>
          </cell>
          <cell r="C7593" t="str">
            <v>BL RF PRODUCTS</v>
          </cell>
          <cell r="D7593" t="str">
            <v>PL RF CONSUMER PROD</v>
          </cell>
          <cell r="E7593" t="str">
            <v>FETS</v>
          </cell>
          <cell r="F7593" t="str">
            <v>all categories</v>
          </cell>
          <cell r="G7593" t="str">
            <v>USTM</v>
          </cell>
          <cell r="H7593" t="str">
            <v>CSW Ford (Altec - El Paso)</v>
          </cell>
          <cell r="I7593" t="str">
            <v>CSW</v>
          </cell>
          <cell r="J7593">
            <v>147000</v>
          </cell>
          <cell r="K7593">
            <v>0</v>
          </cell>
          <cell r="L7593">
            <v>0</v>
          </cell>
          <cell r="M7593">
            <v>0</v>
          </cell>
          <cell r="N7593">
            <v>0</v>
          </cell>
          <cell r="O7593">
            <v>15000</v>
          </cell>
          <cell r="P7593">
            <v>162000</v>
          </cell>
        </row>
        <row r="7594">
          <cell r="A7594" t="str">
            <v>20051212</v>
          </cell>
          <cell r="B7594" t="str">
            <v>0550</v>
          </cell>
          <cell r="C7594" t="str">
            <v>BL RF PRODUCTS</v>
          </cell>
          <cell r="D7594" t="str">
            <v>PL RF CONSUMER PROD</v>
          </cell>
          <cell r="E7594" t="str">
            <v>FETS</v>
          </cell>
          <cell r="F7594" t="str">
            <v>all categories</v>
          </cell>
          <cell r="G7594" t="str">
            <v>USTT</v>
          </cell>
          <cell r="H7594" t="str">
            <v>CSW Auto</v>
          </cell>
          <cell r="I7594" t="str">
            <v>RDC</v>
          </cell>
          <cell r="J7594">
            <v>762000</v>
          </cell>
          <cell r="K7594">
            <v>0</v>
          </cell>
          <cell r="L7594">
            <v>0</v>
          </cell>
          <cell r="M7594">
            <v>0</v>
          </cell>
          <cell r="N7594">
            <v>0</v>
          </cell>
          <cell r="O7594">
            <v>18000</v>
          </cell>
          <cell r="P7594">
            <v>780000</v>
          </cell>
        </row>
        <row r="7595">
          <cell r="A7595" t="str">
            <v>20051212</v>
          </cell>
          <cell r="B7595" t="str">
            <v>0550</v>
          </cell>
          <cell r="C7595" t="str">
            <v>BL RF PRODUCTS</v>
          </cell>
          <cell r="D7595" t="str">
            <v>PL RF CONSUMER PROD</v>
          </cell>
          <cell r="E7595" t="str">
            <v>FETS</v>
          </cell>
          <cell r="F7595" t="str">
            <v>FP</v>
          </cell>
          <cell r="G7595" t="str">
            <v>all plants</v>
          </cell>
          <cell r="H7595" t="str">
            <v>all descriptions</v>
          </cell>
          <cell r="I7595" t="str">
            <v>RDC</v>
          </cell>
          <cell r="J7595">
            <v>11079000</v>
          </cell>
          <cell r="K7595">
            <v>33000</v>
          </cell>
          <cell r="L7595">
            <v>11000</v>
          </cell>
          <cell r="M7595">
            <v>0</v>
          </cell>
          <cell r="N7595">
            <v>0</v>
          </cell>
          <cell r="O7595">
            <v>480000</v>
          </cell>
          <cell r="P7595">
            <v>11603000</v>
          </cell>
        </row>
        <row r="7596">
          <cell r="A7596" t="str">
            <v>20051212</v>
          </cell>
          <cell r="B7596" t="str">
            <v>0550</v>
          </cell>
          <cell r="C7596" t="str">
            <v>BL RF PRODUCTS</v>
          </cell>
          <cell r="D7596" t="str">
            <v>PL RF CONSUMER PROD</v>
          </cell>
          <cell r="E7596" t="str">
            <v>FETS</v>
          </cell>
          <cell r="F7596" t="str">
            <v>FP</v>
          </cell>
          <cell r="G7596" t="str">
            <v>all plants</v>
          </cell>
          <cell r="H7596" t="str">
            <v>all descriptions</v>
          </cell>
          <cell r="I7596" t="str">
            <v>all types</v>
          </cell>
          <cell r="J7596">
            <v>45142000</v>
          </cell>
          <cell r="K7596">
            <v>33000</v>
          </cell>
          <cell r="L7596">
            <v>11000</v>
          </cell>
          <cell r="M7596">
            <v>0</v>
          </cell>
          <cell r="N7596">
            <v>72000</v>
          </cell>
          <cell r="O7596">
            <v>19595000</v>
          </cell>
          <cell r="P7596">
            <v>64853000</v>
          </cell>
        </row>
        <row r="7597">
          <cell r="A7597" t="str">
            <v>20051212</v>
          </cell>
          <cell r="B7597" t="str">
            <v>0550</v>
          </cell>
          <cell r="C7597" t="str">
            <v>BL RF PRODUCTS</v>
          </cell>
          <cell r="D7597" t="str">
            <v>PL RF CONSUMER PROD</v>
          </cell>
          <cell r="E7597" t="str">
            <v>FETS</v>
          </cell>
          <cell r="F7597" t="str">
            <v>FP</v>
          </cell>
          <cell r="G7597" t="str">
            <v>all plants</v>
          </cell>
          <cell r="H7597" t="str">
            <v>all descriptions</v>
          </cell>
          <cell r="I7597" t="str">
            <v>TRN</v>
          </cell>
          <cell r="J7597">
            <v>0</v>
          </cell>
          <cell r="K7597">
            <v>0</v>
          </cell>
          <cell r="L7597">
            <v>0</v>
          </cell>
          <cell r="M7597">
            <v>0</v>
          </cell>
          <cell r="N7597">
            <v>72000</v>
          </cell>
          <cell r="O7597">
            <v>0</v>
          </cell>
          <cell r="P7597">
            <v>72000</v>
          </cell>
        </row>
        <row r="7598">
          <cell r="A7598" t="str">
            <v>20051212</v>
          </cell>
          <cell r="B7598" t="str">
            <v>0550</v>
          </cell>
          <cell r="C7598" t="str">
            <v>BL RF PRODUCTS</v>
          </cell>
          <cell r="D7598" t="str">
            <v>PL RF CONSUMER PROD</v>
          </cell>
          <cell r="E7598" t="str">
            <v>FETS</v>
          </cell>
          <cell r="F7598" t="str">
            <v>FP</v>
          </cell>
          <cell r="G7598" t="str">
            <v>all plants</v>
          </cell>
          <cell r="H7598" t="str">
            <v>all descriptions</v>
          </cell>
          <cell r="I7598" t="str">
            <v>CSW</v>
          </cell>
          <cell r="J7598">
            <v>4708000</v>
          </cell>
          <cell r="K7598">
            <v>0</v>
          </cell>
          <cell r="L7598">
            <v>0</v>
          </cell>
          <cell r="M7598">
            <v>0</v>
          </cell>
          <cell r="N7598">
            <v>0</v>
          </cell>
          <cell r="O7598">
            <v>1749000</v>
          </cell>
          <cell r="P7598">
            <v>6457000</v>
          </cell>
        </row>
        <row r="7599">
          <cell r="A7599" t="str">
            <v>20051212</v>
          </cell>
          <cell r="B7599" t="str">
            <v>0550</v>
          </cell>
          <cell r="C7599" t="str">
            <v>BL RF PRODUCTS</v>
          </cell>
          <cell r="D7599" t="str">
            <v>PL RF CONSUMER PROD</v>
          </cell>
          <cell r="E7599" t="str">
            <v>FETS</v>
          </cell>
          <cell r="F7599" t="str">
            <v>FP</v>
          </cell>
          <cell r="G7599" t="str">
            <v>all plants</v>
          </cell>
          <cell r="H7599" t="str">
            <v>all descriptions</v>
          </cell>
          <cell r="I7599" t="str">
            <v>IWH</v>
          </cell>
          <cell r="J7599">
            <v>29355000</v>
          </cell>
          <cell r="K7599">
            <v>0</v>
          </cell>
          <cell r="L7599">
            <v>0</v>
          </cell>
          <cell r="M7599">
            <v>0</v>
          </cell>
          <cell r="N7599">
            <v>0</v>
          </cell>
          <cell r="O7599">
            <v>17366000</v>
          </cell>
          <cell r="P7599">
            <v>46721000</v>
          </cell>
        </row>
        <row r="7600">
          <cell r="A7600" t="str">
            <v>20051212</v>
          </cell>
          <cell r="B7600" t="str">
            <v>0550</v>
          </cell>
          <cell r="C7600" t="str">
            <v>BL RF PRODUCTS</v>
          </cell>
          <cell r="D7600" t="str">
            <v>PL RF CONSUMER PROD</v>
          </cell>
          <cell r="E7600" t="str">
            <v>FETS</v>
          </cell>
          <cell r="F7600" t="str">
            <v>FP</v>
          </cell>
          <cell r="G7600" t="str">
            <v>CN10</v>
          </cell>
          <cell r="H7600" t="str">
            <v>IWH (BL Control) Guangdong</v>
          </cell>
          <cell r="I7600" t="str">
            <v>IWH</v>
          </cell>
          <cell r="J7600">
            <v>1095000</v>
          </cell>
          <cell r="K7600">
            <v>0</v>
          </cell>
          <cell r="L7600">
            <v>0</v>
          </cell>
          <cell r="M7600">
            <v>0</v>
          </cell>
          <cell r="N7600">
            <v>0</v>
          </cell>
          <cell r="O7600">
            <v>1560000</v>
          </cell>
          <cell r="P7600">
            <v>2655000</v>
          </cell>
        </row>
        <row r="7601">
          <cell r="A7601" t="str">
            <v>20051212</v>
          </cell>
          <cell r="B7601" t="str">
            <v>0550</v>
          </cell>
          <cell r="C7601" t="str">
            <v>BL RF PRODUCTS</v>
          </cell>
          <cell r="D7601" t="str">
            <v>PL RF CONSUMER PROD</v>
          </cell>
          <cell r="E7601" t="str">
            <v>FETS</v>
          </cell>
          <cell r="F7601" t="str">
            <v>FP</v>
          </cell>
          <cell r="G7601" t="str">
            <v>CNMT</v>
          </cell>
          <cell r="H7601" t="str">
            <v>MOTOROLA-CGISS</v>
          </cell>
          <cell r="I7601" t="str">
            <v>CSW</v>
          </cell>
          <cell r="J7601">
            <v>12000</v>
          </cell>
          <cell r="K7601">
            <v>0</v>
          </cell>
          <cell r="L7601">
            <v>0</v>
          </cell>
          <cell r="M7601">
            <v>0</v>
          </cell>
          <cell r="N7601">
            <v>0</v>
          </cell>
          <cell r="O7601">
            <v>0</v>
          </cell>
          <cell r="P7601">
            <v>12000</v>
          </cell>
        </row>
        <row r="7602">
          <cell r="A7602" t="str">
            <v>20051212</v>
          </cell>
          <cell r="B7602" t="str">
            <v>0550</v>
          </cell>
          <cell r="C7602" t="str">
            <v>BL RF PRODUCTS</v>
          </cell>
          <cell r="D7602" t="str">
            <v>PL RF CONSUMER PROD</v>
          </cell>
          <cell r="E7602" t="str">
            <v>FETS</v>
          </cell>
          <cell r="F7602" t="str">
            <v>FP</v>
          </cell>
          <cell r="G7602" t="str">
            <v>FRSR</v>
          </cell>
          <cell r="H7602" t="str">
            <v>SIEMENS RAMBOUILLET</v>
          </cell>
          <cell r="I7602" t="str">
            <v>CSW</v>
          </cell>
          <cell r="J7602">
            <v>207000</v>
          </cell>
          <cell r="K7602">
            <v>0</v>
          </cell>
          <cell r="L7602">
            <v>0</v>
          </cell>
          <cell r="M7602">
            <v>0</v>
          </cell>
          <cell r="N7602">
            <v>0</v>
          </cell>
          <cell r="O7602">
            <v>0</v>
          </cell>
          <cell r="P7602">
            <v>207000</v>
          </cell>
        </row>
        <row r="7603">
          <cell r="A7603" t="str">
            <v>20051212</v>
          </cell>
          <cell r="B7603" t="str">
            <v>0550</v>
          </cell>
          <cell r="C7603" t="str">
            <v>BL RF PRODUCTS</v>
          </cell>
          <cell r="D7603" t="str">
            <v>PL RF CONSUMER PROD</v>
          </cell>
          <cell r="E7603" t="str">
            <v>FETS</v>
          </cell>
          <cell r="F7603" t="str">
            <v>FP</v>
          </cell>
          <cell r="G7603" t="str">
            <v>HK00</v>
          </cell>
          <cell r="H7603" t="str">
            <v>RDC APSH</v>
          </cell>
          <cell r="I7603" t="str">
            <v>RDC</v>
          </cell>
          <cell r="J7603">
            <v>4125000</v>
          </cell>
          <cell r="K7603">
            <v>33000</v>
          </cell>
          <cell r="L7603">
            <v>0</v>
          </cell>
          <cell r="M7603">
            <v>0</v>
          </cell>
          <cell r="N7603">
            <v>0</v>
          </cell>
          <cell r="O7603">
            <v>0</v>
          </cell>
          <cell r="P7603">
            <v>4158000</v>
          </cell>
        </row>
        <row r="7604">
          <cell r="A7604" t="str">
            <v>20051212</v>
          </cell>
          <cell r="B7604" t="str">
            <v>0550</v>
          </cell>
          <cell r="C7604" t="str">
            <v>BL RF PRODUCTS</v>
          </cell>
          <cell r="D7604" t="str">
            <v>PL RF CONSUMER PROD</v>
          </cell>
          <cell r="E7604" t="str">
            <v>FETS</v>
          </cell>
          <cell r="F7604" t="str">
            <v>FP</v>
          </cell>
          <cell r="G7604" t="str">
            <v>HK10</v>
          </cell>
          <cell r="H7604" t="str">
            <v>IWH (BL Control) EDL</v>
          </cell>
          <cell r="I7604" t="str">
            <v>IWH</v>
          </cell>
          <cell r="J7604">
            <v>28260000</v>
          </cell>
          <cell r="K7604">
            <v>0</v>
          </cell>
          <cell r="L7604">
            <v>0</v>
          </cell>
          <cell r="M7604">
            <v>0</v>
          </cell>
          <cell r="N7604">
            <v>0</v>
          </cell>
          <cell r="O7604">
            <v>15806000</v>
          </cell>
          <cell r="P7604">
            <v>44066000</v>
          </cell>
        </row>
        <row r="7605">
          <cell r="A7605" t="str">
            <v>20051212</v>
          </cell>
          <cell r="B7605" t="str">
            <v>0550</v>
          </cell>
          <cell r="C7605" t="str">
            <v>BL RF PRODUCTS</v>
          </cell>
          <cell r="D7605" t="str">
            <v>PL RF CONSUMER PROD</v>
          </cell>
          <cell r="E7605" t="str">
            <v>FETS</v>
          </cell>
          <cell r="F7605" t="str">
            <v>FP</v>
          </cell>
          <cell r="G7605" t="str">
            <v>HKTT</v>
          </cell>
          <cell r="H7605" t="str">
            <v>CP On-site Warehouse AP</v>
          </cell>
          <cell r="I7605" t="str">
            <v>RDC</v>
          </cell>
          <cell r="J7605">
            <v>5191000</v>
          </cell>
          <cell r="K7605">
            <v>0</v>
          </cell>
          <cell r="L7605">
            <v>0</v>
          </cell>
          <cell r="M7605">
            <v>0</v>
          </cell>
          <cell r="N7605">
            <v>0</v>
          </cell>
          <cell r="O7605">
            <v>0</v>
          </cell>
          <cell r="P7605">
            <v>5191000</v>
          </cell>
        </row>
        <row r="7606">
          <cell r="A7606" t="str">
            <v>20051212</v>
          </cell>
          <cell r="B7606" t="str">
            <v>0550</v>
          </cell>
          <cell r="C7606" t="str">
            <v>BL RF PRODUCTS</v>
          </cell>
          <cell r="D7606" t="str">
            <v>PL RF CONSUMER PROD</v>
          </cell>
          <cell r="E7606" t="str">
            <v>FETS</v>
          </cell>
          <cell r="F7606" t="str">
            <v>FP</v>
          </cell>
          <cell r="G7606" t="str">
            <v>HUAS</v>
          </cell>
          <cell r="H7606" t="str">
            <v>EXEL</v>
          </cell>
          <cell r="I7606" t="str">
            <v>CSW</v>
          </cell>
          <cell r="J7606">
            <v>90000</v>
          </cell>
          <cell r="K7606">
            <v>0</v>
          </cell>
          <cell r="L7606">
            <v>0</v>
          </cell>
          <cell r="M7606">
            <v>0</v>
          </cell>
          <cell r="N7606">
            <v>0</v>
          </cell>
          <cell r="O7606">
            <v>12000</v>
          </cell>
          <cell r="P7606">
            <v>102000</v>
          </cell>
        </row>
        <row r="7607">
          <cell r="A7607" t="str">
            <v>20051212</v>
          </cell>
          <cell r="B7607" t="str">
            <v>0550</v>
          </cell>
          <cell r="C7607" t="str">
            <v>BL RF PRODUCTS</v>
          </cell>
          <cell r="D7607" t="str">
            <v>PL RF CONSUMER PROD</v>
          </cell>
          <cell r="E7607" t="str">
            <v>FETS</v>
          </cell>
          <cell r="F7607" t="str">
            <v>FP</v>
          </cell>
          <cell r="G7607" t="str">
            <v>HUFZ</v>
          </cell>
          <cell r="H7607" t="str">
            <v>FLEXTRONICS ZALAEGERSZEG</v>
          </cell>
          <cell r="I7607" t="str">
            <v>CSW</v>
          </cell>
          <cell r="J7607">
            <v>69000</v>
          </cell>
          <cell r="K7607">
            <v>0</v>
          </cell>
          <cell r="L7607">
            <v>0</v>
          </cell>
          <cell r="M7607">
            <v>0</v>
          </cell>
          <cell r="N7607">
            <v>0</v>
          </cell>
          <cell r="O7607">
            <v>0</v>
          </cell>
          <cell r="P7607">
            <v>69000</v>
          </cell>
        </row>
        <row r="7608">
          <cell r="A7608" t="str">
            <v>20051212</v>
          </cell>
          <cell r="B7608" t="str">
            <v>0550</v>
          </cell>
          <cell r="C7608" t="str">
            <v>BL RF PRODUCTS</v>
          </cell>
          <cell r="D7608" t="str">
            <v>PL RF CONSUMER PROD</v>
          </cell>
          <cell r="E7608" t="str">
            <v>FETS</v>
          </cell>
          <cell r="F7608" t="str">
            <v>FP</v>
          </cell>
          <cell r="G7608" t="str">
            <v>MYBB</v>
          </cell>
          <cell r="H7608" t="str">
            <v>ROBERT BOSCH (M) SDN BHD</v>
          </cell>
          <cell r="I7608" t="str">
            <v>CSW</v>
          </cell>
          <cell r="J7608">
            <v>21000</v>
          </cell>
          <cell r="K7608">
            <v>0</v>
          </cell>
          <cell r="L7608">
            <v>0</v>
          </cell>
          <cell r="M7608">
            <v>0</v>
          </cell>
          <cell r="N7608">
            <v>0</v>
          </cell>
          <cell r="O7608">
            <v>3000</v>
          </cell>
          <cell r="P7608">
            <v>24000</v>
          </cell>
        </row>
        <row r="7609">
          <cell r="A7609" t="str">
            <v>20051212</v>
          </cell>
          <cell r="B7609" t="str">
            <v>0550</v>
          </cell>
          <cell r="C7609" t="str">
            <v>BL RF PRODUCTS</v>
          </cell>
          <cell r="D7609" t="str">
            <v>PL RF CONSUMER PROD</v>
          </cell>
          <cell r="E7609" t="str">
            <v>FETS</v>
          </cell>
          <cell r="F7609" t="str">
            <v>FP</v>
          </cell>
          <cell r="G7609" t="str">
            <v>MYMB</v>
          </cell>
          <cell r="H7609" t="str">
            <v>MOTOROLA_MY</v>
          </cell>
          <cell r="I7609" t="str">
            <v>CSW</v>
          </cell>
          <cell r="J7609">
            <v>24000</v>
          </cell>
          <cell r="K7609">
            <v>0</v>
          </cell>
          <cell r="L7609">
            <v>0</v>
          </cell>
          <cell r="M7609">
            <v>0</v>
          </cell>
          <cell r="N7609">
            <v>0</v>
          </cell>
          <cell r="O7609">
            <v>0</v>
          </cell>
          <cell r="P7609">
            <v>24000</v>
          </cell>
        </row>
        <row r="7610">
          <cell r="A7610" t="str">
            <v>20051212</v>
          </cell>
          <cell r="B7610" t="str">
            <v>0550</v>
          </cell>
          <cell r="C7610" t="str">
            <v>BL RF PRODUCTS</v>
          </cell>
          <cell r="D7610" t="str">
            <v>PL RF CONSUMER PROD</v>
          </cell>
          <cell r="E7610" t="str">
            <v>FETS</v>
          </cell>
          <cell r="F7610" t="str">
            <v>FP</v>
          </cell>
          <cell r="G7610" t="str">
            <v>MYSC</v>
          </cell>
          <cell r="H7610" t="str">
            <v>SONY _MY_Tuner</v>
          </cell>
          <cell r="I7610" t="str">
            <v>CSW</v>
          </cell>
          <cell r="J7610">
            <v>132000</v>
          </cell>
          <cell r="K7610">
            <v>0</v>
          </cell>
          <cell r="L7610">
            <v>0</v>
          </cell>
          <cell r="M7610">
            <v>0</v>
          </cell>
          <cell r="N7610">
            <v>0</v>
          </cell>
          <cell r="O7610">
            <v>54000</v>
          </cell>
          <cell r="P7610">
            <v>186000</v>
          </cell>
        </row>
        <row r="7611">
          <cell r="A7611" t="str">
            <v>20051212</v>
          </cell>
          <cell r="B7611" t="str">
            <v>0550</v>
          </cell>
          <cell r="C7611" t="str">
            <v>BL RF PRODUCTS</v>
          </cell>
          <cell r="D7611" t="str">
            <v>PL RF CONSUMER PROD</v>
          </cell>
          <cell r="E7611" t="str">
            <v>FETS</v>
          </cell>
          <cell r="F7611" t="str">
            <v>FP</v>
          </cell>
          <cell r="G7611" t="str">
            <v>NL00</v>
          </cell>
          <cell r="H7611" t="str">
            <v>RDC EU / TNT LOGISTICS BV</v>
          </cell>
          <cell r="I7611" t="str">
            <v>RDC</v>
          </cell>
          <cell r="J7611">
            <v>0</v>
          </cell>
          <cell r="K7611">
            <v>0</v>
          </cell>
          <cell r="L7611">
            <v>0</v>
          </cell>
          <cell r="M7611">
            <v>0</v>
          </cell>
          <cell r="N7611">
            <v>0</v>
          </cell>
          <cell r="O7611">
            <v>234000</v>
          </cell>
          <cell r="P7611">
            <v>234000</v>
          </cell>
        </row>
        <row r="7612">
          <cell r="A7612" t="str">
            <v>20051212</v>
          </cell>
          <cell r="B7612" t="str">
            <v>0550</v>
          </cell>
          <cell r="C7612" t="str">
            <v>BL RF PRODUCTS</v>
          </cell>
          <cell r="D7612" t="str">
            <v>PL RF CONSUMER PROD</v>
          </cell>
          <cell r="E7612" t="str">
            <v>FETS</v>
          </cell>
          <cell r="F7612" t="str">
            <v>FP</v>
          </cell>
          <cell r="G7612" t="str">
            <v>NL00</v>
          </cell>
          <cell r="H7612" t="str">
            <v>UPS SCS Nederland BV (Hal B)</v>
          </cell>
          <cell r="I7612" t="str">
            <v>RDC</v>
          </cell>
          <cell r="J7612">
            <v>299000</v>
          </cell>
          <cell r="K7612">
            <v>0</v>
          </cell>
          <cell r="L7612">
            <v>0</v>
          </cell>
          <cell r="M7612">
            <v>0</v>
          </cell>
          <cell r="N7612">
            <v>0</v>
          </cell>
          <cell r="O7612">
            <v>0</v>
          </cell>
          <cell r="P7612">
            <v>299000</v>
          </cell>
        </row>
        <row r="7613">
          <cell r="A7613" t="str">
            <v>20051212</v>
          </cell>
          <cell r="B7613" t="str">
            <v>0550</v>
          </cell>
          <cell r="C7613" t="str">
            <v>BL RF PRODUCTS</v>
          </cell>
          <cell r="D7613" t="str">
            <v>PL RF CONSUMER PROD</v>
          </cell>
          <cell r="E7613" t="str">
            <v>FETS</v>
          </cell>
          <cell r="F7613" t="str">
            <v>FP</v>
          </cell>
          <cell r="G7613" t="str">
            <v>NLTT</v>
          </cell>
          <cell r="H7613" t="str">
            <v>TNT LOGISTICS BV</v>
          </cell>
          <cell r="I7613" t="str">
            <v>RDC</v>
          </cell>
          <cell r="J7613">
            <v>0</v>
          </cell>
          <cell r="K7613">
            <v>0</v>
          </cell>
          <cell r="L7613">
            <v>0</v>
          </cell>
          <cell r="M7613">
            <v>0</v>
          </cell>
          <cell r="N7613">
            <v>0</v>
          </cell>
          <cell r="O7613">
            <v>225000</v>
          </cell>
          <cell r="P7613">
            <v>225000</v>
          </cell>
        </row>
        <row r="7614">
          <cell r="A7614" t="str">
            <v>20051212</v>
          </cell>
          <cell r="B7614" t="str">
            <v>0550</v>
          </cell>
          <cell r="C7614" t="str">
            <v>BL RF PRODUCTS</v>
          </cell>
          <cell r="D7614" t="str">
            <v>PL RF CONSUMER PROD</v>
          </cell>
          <cell r="E7614" t="str">
            <v>FETS</v>
          </cell>
          <cell r="F7614" t="str">
            <v>FP</v>
          </cell>
          <cell r="G7614" t="str">
            <v>NLTT</v>
          </cell>
          <cell r="H7614" t="str">
            <v>UPS SCS Nederland BV (Hal B)</v>
          </cell>
          <cell r="I7614" t="str">
            <v>RDC</v>
          </cell>
          <cell r="J7614">
            <v>681000</v>
          </cell>
          <cell r="K7614">
            <v>0</v>
          </cell>
          <cell r="L7614">
            <v>0</v>
          </cell>
          <cell r="M7614">
            <v>0</v>
          </cell>
          <cell r="N7614">
            <v>0</v>
          </cell>
          <cell r="O7614">
            <v>0</v>
          </cell>
          <cell r="P7614">
            <v>681000</v>
          </cell>
        </row>
        <row r="7615">
          <cell r="A7615" t="str">
            <v>20051212</v>
          </cell>
          <cell r="B7615" t="str">
            <v>0550</v>
          </cell>
          <cell r="C7615" t="str">
            <v>BL RF PRODUCTS</v>
          </cell>
          <cell r="D7615" t="str">
            <v>PL RF CONSUMER PROD</v>
          </cell>
          <cell r="E7615" t="str">
            <v>FETS</v>
          </cell>
          <cell r="F7615" t="str">
            <v>FP</v>
          </cell>
          <cell r="G7615" t="str">
            <v>PTFP</v>
          </cell>
          <cell r="H7615" t="str">
            <v>FORD PALMELA</v>
          </cell>
          <cell r="I7615" t="str">
            <v>CSW</v>
          </cell>
          <cell r="J7615">
            <v>264000</v>
          </cell>
          <cell r="K7615">
            <v>0</v>
          </cell>
          <cell r="L7615">
            <v>0</v>
          </cell>
          <cell r="M7615">
            <v>0</v>
          </cell>
          <cell r="N7615">
            <v>0</v>
          </cell>
          <cell r="O7615">
            <v>0</v>
          </cell>
          <cell r="P7615">
            <v>264000</v>
          </cell>
        </row>
        <row r="7616">
          <cell r="A7616" t="str">
            <v>20051212</v>
          </cell>
          <cell r="B7616" t="str">
            <v>0550</v>
          </cell>
          <cell r="C7616" t="str">
            <v>BL RF PRODUCTS</v>
          </cell>
          <cell r="D7616" t="str">
            <v>PL RF CONSUMER PROD</v>
          </cell>
          <cell r="E7616" t="str">
            <v>FETS</v>
          </cell>
          <cell r="F7616" t="str">
            <v>FP</v>
          </cell>
          <cell r="G7616" t="str">
            <v>SGTS</v>
          </cell>
          <cell r="H7616" t="str">
            <v>Tuner</v>
          </cell>
          <cell r="I7616" t="str">
            <v>CSW</v>
          </cell>
          <cell r="J7616">
            <v>1786000</v>
          </cell>
          <cell r="K7616">
            <v>0</v>
          </cell>
          <cell r="L7616">
            <v>0</v>
          </cell>
          <cell r="M7616">
            <v>0</v>
          </cell>
          <cell r="N7616">
            <v>0</v>
          </cell>
          <cell r="O7616">
            <v>523000</v>
          </cell>
          <cell r="P7616">
            <v>2309000</v>
          </cell>
        </row>
        <row r="7617">
          <cell r="A7617" t="str">
            <v>20051212</v>
          </cell>
          <cell r="B7617" t="str">
            <v>0550</v>
          </cell>
          <cell r="C7617" t="str">
            <v>BL RF PRODUCTS</v>
          </cell>
          <cell r="D7617" t="str">
            <v>PL RF CONSUMER PROD</v>
          </cell>
          <cell r="E7617" t="str">
            <v>FETS</v>
          </cell>
          <cell r="F7617" t="str">
            <v>FP</v>
          </cell>
          <cell r="G7617" t="str">
            <v>THSS</v>
          </cell>
          <cell r="H7617" t="str">
            <v>Samsung</v>
          </cell>
          <cell r="I7617" t="str">
            <v>CSW</v>
          </cell>
          <cell r="J7617">
            <v>1512000</v>
          </cell>
          <cell r="K7617">
            <v>0</v>
          </cell>
          <cell r="L7617">
            <v>0</v>
          </cell>
          <cell r="M7617">
            <v>0</v>
          </cell>
          <cell r="N7617">
            <v>0</v>
          </cell>
          <cell r="O7617">
            <v>1011000</v>
          </cell>
          <cell r="P7617">
            <v>2523000</v>
          </cell>
        </row>
        <row r="7618">
          <cell r="A7618" t="str">
            <v>20051212</v>
          </cell>
          <cell r="B7618" t="str">
            <v>0550</v>
          </cell>
          <cell r="C7618" t="str">
            <v>BL RF PRODUCTS</v>
          </cell>
          <cell r="D7618" t="str">
            <v>PL RF CONSUMER PROD</v>
          </cell>
          <cell r="E7618" t="str">
            <v>FETS</v>
          </cell>
          <cell r="F7618" t="str">
            <v>FP</v>
          </cell>
          <cell r="G7618" t="str">
            <v>US00</v>
          </cell>
          <cell r="H7618" t="str">
            <v>RDC NARSO</v>
          </cell>
          <cell r="I7618" t="str">
            <v>RDC</v>
          </cell>
          <cell r="J7618">
            <v>21000</v>
          </cell>
          <cell r="K7618">
            <v>0</v>
          </cell>
          <cell r="L7618">
            <v>11000</v>
          </cell>
          <cell r="M7618">
            <v>0</v>
          </cell>
          <cell r="N7618">
            <v>0</v>
          </cell>
          <cell r="O7618">
            <v>3000</v>
          </cell>
          <cell r="P7618">
            <v>35000</v>
          </cell>
        </row>
        <row r="7619">
          <cell r="A7619" t="str">
            <v>20051212</v>
          </cell>
          <cell r="B7619" t="str">
            <v>0550</v>
          </cell>
          <cell r="C7619" t="str">
            <v>BL RF PRODUCTS</v>
          </cell>
          <cell r="D7619" t="str">
            <v>PL RF CONSUMER PROD</v>
          </cell>
          <cell r="E7619" t="str">
            <v>FETS</v>
          </cell>
          <cell r="F7619" t="str">
            <v>FP</v>
          </cell>
          <cell r="G7619" t="str">
            <v>US01</v>
          </cell>
          <cell r="H7619" t="str">
            <v>TRN NA</v>
          </cell>
          <cell r="I7619" t="str">
            <v>TRN</v>
          </cell>
          <cell r="J7619">
            <v>0</v>
          </cell>
          <cell r="K7619">
            <v>0</v>
          </cell>
          <cell r="L7619">
            <v>0</v>
          </cell>
          <cell r="M7619">
            <v>0</v>
          </cell>
          <cell r="N7619">
            <v>72000</v>
          </cell>
          <cell r="O7619">
            <v>0</v>
          </cell>
          <cell r="P7619">
            <v>72000</v>
          </cell>
        </row>
        <row r="7620">
          <cell r="A7620" t="str">
            <v>20051212</v>
          </cell>
          <cell r="B7620" t="str">
            <v>0550</v>
          </cell>
          <cell r="C7620" t="str">
            <v>BL RF PRODUCTS</v>
          </cell>
          <cell r="D7620" t="str">
            <v>PL RF CONSUMER PROD</v>
          </cell>
          <cell r="E7620" t="str">
            <v>FETS</v>
          </cell>
          <cell r="F7620" t="str">
            <v>FP</v>
          </cell>
          <cell r="G7620" t="str">
            <v>USDJ</v>
          </cell>
          <cell r="H7620" t="str">
            <v>PHILIPS SEMI DELCO JIT Whse, I</v>
          </cell>
          <cell r="I7620" t="str">
            <v>CSW</v>
          </cell>
          <cell r="J7620">
            <v>106000</v>
          </cell>
          <cell r="K7620">
            <v>0</v>
          </cell>
          <cell r="L7620">
            <v>0</v>
          </cell>
          <cell r="M7620">
            <v>0</v>
          </cell>
          <cell r="N7620">
            <v>0</v>
          </cell>
          <cell r="O7620">
            <v>50000</v>
          </cell>
          <cell r="P7620">
            <v>156000</v>
          </cell>
        </row>
        <row r="7621">
          <cell r="A7621" t="str">
            <v>20051212</v>
          </cell>
          <cell r="B7621" t="str">
            <v>0550</v>
          </cell>
          <cell r="C7621" t="str">
            <v>BL RF PRODUCTS</v>
          </cell>
          <cell r="D7621" t="str">
            <v>PL RF CONSUMER PROD</v>
          </cell>
          <cell r="E7621" t="str">
            <v>FETS</v>
          </cell>
          <cell r="F7621" t="str">
            <v>FP</v>
          </cell>
          <cell r="G7621" t="str">
            <v>USGI</v>
          </cell>
          <cell r="H7621" t="str">
            <v>CSW Delco VMI (Reynosa)</v>
          </cell>
          <cell r="I7621" t="str">
            <v>CSW</v>
          </cell>
          <cell r="J7621">
            <v>239000</v>
          </cell>
          <cell r="K7621">
            <v>0</v>
          </cell>
          <cell r="L7621">
            <v>0</v>
          </cell>
          <cell r="M7621">
            <v>0</v>
          </cell>
          <cell r="N7621">
            <v>0</v>
          </cell>
          <cell r="O7621">
            <v>15000</v>
          </cell>
          <cell r="P7621">
            <v>254000</v>
          </cell>
        </row>
        <row r="7622">
          <cell r="A7622" t="str">
            <v>20051212</v>
          </cell>
          <cell r="B7622" t="str">
            <v>0550</v>
          </cell>
          <cell r="C7622" t="str">
            <v>BL RF PRODUCTS</v>
          </cell>
          <cell r="D7622" t="str">
            <v>PL RF CONSUMER PROD</v>
          </cell>
          <cell r="E7622" t="str">
            <v>FETS</v>
          </cell>
          <cell r="F7622" t="str">
            <v>FP</v>
          </cell>
          <cell r="G7622" t="str">
            <v>USOH</v>
          </cell>
          <cell r="H7622" t="str">
            <v>CSW Ford (Hatfield)</v>
          </cell>
          <cell r="I7622" t="str">
            <v>CSW</v>
          </cell>
          <cell r="J7622">
            <v>48000</v>
          </cell>
          <cell r="K7622">
            <v>0</v>
          </cell>
          <cell r="L7622">
            <v>0</v>
          </cell>
          <cell r="M7622">
            <v>0</v>
          </cell>
          <cell r="N7622">
            <v>0</v>
          </cell>
          <cell r="O7622">
            <v>9000</v>
          </cell>
          <cell r="P7622">
            <v>57000</v>
          </cell>
        </row>
        <row r="7623">
          <cell r="A7623" t="str">
            <v>20051212</v>
          </cell>
          <cell r="B7623" t="str">
            <v>0550</v>
          </cell>
          <cell r="C7623" t="str">
            <v>BL RF PRODUCTS</v>
          </cell>
          <cell r="D7623" t="str">
            <v>PL RF CONSUMER PROD</v>
          </cell>
          <cell r="E7623" t="str">
            <v>FETS</v>
          </cell>
          <cell r="F7623" t="str">
            <v>FP</v>
          </cell>
          <cell r="G7623" t="str">
            <v>USPP</v>
          </cell>
          <cell r="H7623" t="str">
            <v>CSW PANASONIC PEACHTREE</v>
          </cell>
          <cell r="I7623" t="str">
            <v>CSW</v>
          </cell>
          <cell r="J7623">
            <v>15000</v>
          </cell>
          <cell r="K7623">
            <v>0</v>
          </cell>
          <cell r="L7623">
            <v>0</v>
          </cell>
          <cell r="M7623">
            <v>0</v>
          </cell>
          <cell r="N7623">
            <v>0</v>
          </cell>
          <cell r="O7623">
            <v>0</v>
          </cell>
          <cell r="P7623">
            <v>15000</v>
          </cell>
        </row>
        <row r="7624">
          <cell r="A7624" t="str">
            <v>20051212</v>
          </cell>
          <cell r="B7624" t="str">
            <v>0550</v>
          </cell>
          <cell r="C7624" t="str">
            <v>BL RF PRODUCTS</v>
          </cell>
          <cell r="D7624" t="str">
            <v>PL RF CONSUMER PROD</v>
          </cell>
          <cell r="E7624" t="str">
            <v>FETS</v>
          </cell>
          <cell r="F7624" t="str">
            <v>FP</v>
          </cell>
          <cell r="G7624" t="str">
            <v>USPR</v>
          </cell>
          <cell r="H7624" t="str">
            <v>CSW PANASONIC REYNOSA</v>
          </cell>
          <cell r="I7624" t="str">
            <v>CSW</v>
          </cell>
          <cell r="J7624">
            <v>0</v>
          </cell>
          <cell r="K7624">
            <v>0</v>
          </cell>
          <cell r="L7624">
            <v>0</v>
          </cell>
          <cell r="M7624">
            <v>0</v>
          </cell>
          <cell r="N7624">
            <v>0</v>
          </cell>
          <cell r="O7624">
            <v>18000</v>
          </cell>
          <cell r="P7624">
            <v>18000</v>
          </cell>
        </row>
        <row r="7625">
          <cell r="A7625" t="str">
            <v>20051212</v>
          </cell>
          <cell r="B7625" t="str">
            <v>0550</v>
          </cell>
          <cell r="C7625" t="str">
            <v>BL RF PRODUCTS</v>
          </cell>
          <cell r="D7625" t="str">
            <v>PL RF CONSUMER PROD</v>
          </cell>
          <cell r="E7625" t="str">
            <v>FETS</v>
          </cell>
          <cell r="F7625" t="str">
            <v>FP</v>
          </cell>
          <cell r="G7625" t="str">
            <v>USST</v>
          </cell>
          <cell r="H7625" t="str">
            <v>CSW Sony (San Diego)</v>
          </cell>
          <cell r="I7625" t="str">
            <v>CSW</v>
          </cell>
          <cell r="J7625">
            <v>36000</v>
          </cell>
          <cell r="K7625">
            <v>0</v>
          </cell>
          <cell r="L7625">
            <v>0</v>
          </cell>
          <cell r="M7625">
            <v>0</v>
          </cell>
          <cell r="N7625">
            <v>0</v>
          </cell>
          <cell r="O7625">
            <v>39000</v>
          </cell>
          <cell r="P7625">
            <v>75000</v>
          </cell>
        </row>
        <row r="7626">
          <cell r="A7626" t="str">
            <v>20051212</v>
          </cell>
          <cell r="B7626" t="str">
            <v>0550</v>
          </cell>
          <cell r="C7626" t="str">
            <v>BL RF PRODUCTS</v>
          </cell>
          <cell r="D7626" t="str">
            <v>PL RF CONSUMER PROD</v>
          </cell>
          <cell r="E7626" t="str">
            <v>FETS</v>
          </cell>
          <cell r="F7626" t="str">
            <v>FP</v>
          </cell>
          <cell r="G7626" t="str">
            <v>USTM</v>
          </cell>
          <cell r="H7626" t="str">
            <v>CSW Ford (Altec - El Paso)</v>
          </cell>
          <cell r="I7626" t="str">
            <v>CSW</v>
          </cell>
          <cell r="J7626">
            <v>147000</v>
          </cell>
          <cell r="K7626">
            <v>0</v>
          </cell>
          <cell r="L7626">
            <v>0</v>
          </cell>
          <cell r="M7626">
            <v>0</v>
          </cell>
          <cell r="N7626">
            <v>0</v>
          </cell>
          <cell r="O7626">
            <v>15000</v>
          </cell>
          <cell r="P7626">
            <v>162000</v>
          </cell>
        </row>
        <row r="7627">
          <cell r="A7627" t="str">
            <v>20051212</v>
          </cell>
          <cell r="B7627" t="str">
            <v>0550</v>
          </cell>
          <cell r="C7627" t="str">
            <v>BL RF PRODUCTS</v>
          </cell>
          <cell r="D7627" t="str">
            <v>PL RF CONSUMER PROD</v>
          </cell>
          <cell r="E7627" t="str">
            <v>FETS</v>
          </cell>
          <cell r="F7627" t="str">
            <v>FP</v>
          </cell>
          <cell r="G7627" t="str">
            <v>USTT</v>
          </cell>
          <cell r="H7627" t="str">
            <v>CSW Auto</v>
          </cell>
          <cell r="I7627" t="str">
            <v>RDC</v>
          </cell>
          <cell r="J7627">
            <v>762000</v>
          </cell>
          <cell r="K7627">
            <v>0</v>
          </cell>
          <cell r="L7627">
            <v>0</v>
          </cell>
          <cell r="M7627">
            <v>0</v>
          </cell>
          <cell r="N7627">
            <v>0</v>
          </cell>
          <cell r="O7627">
            <v>18000</v>
          </cell>
          <cell r="P7627">
            <v>780000</v>
          </cell>
        </row>
        <row r="7628">
          <cell r="A7628" t="str">
            <v>20051212</v>
          </cell>
          <cell r="B7628" t="str">
            <v>0550</v>
          </cell>
          <cell r="C7628" t="str">
            <v>BL RF PRODUCTS</v>
          </cell>
          <cell r="D7628" t="str">
            <v>PL RF CONSUMER PROD</v>
          </cell>
          <cell r="E7628" t="str">
            <v>FETS</v>
          </cell>
          <cell r="F7628" t="str">
            <v>WAFER</v>
          </cell>
          <cell r="G7628" t="str">
            <v>all plants</v>
          </cell>
          <cell r="H7628" t="str">
            <v>all descriptions</v>
          </cell>
          <cell r="I7628" t="str">
            <v>all types</v>
          </cell>
          <cell r="J7628">
            <v>1924</v>
          </cell>
          <cell r="K7628">
            <v>0</v>
          </cell>
          <cell r="L7628">
            <v>0</v>
          </cell>
          <cell r="M7628">
            <v>0</v>
          </cell>
          <cell r="N7628">
            <v>0</v>
          </cell>
          <cell r="O7628">
            <v>1886</v>
          </cell>
          <cell r="P7628">
            <v>3810</v>
          </cell>
        </row>
        <row r="7629">
          <cell r="A7629" t="str">
            <v>20051212</v>
          </cell>
          <cell r="B7629" t="str">
            <v>0550</v>
          </cell>
          <cell r="C7629" t="str">
            <v>BL RF PRODUCTS</v>
          </cell>
          <cell r="D7629" t="str">
            <v>PL RF CONSUMER PROD</v>
          </cell>
          <cell r="E7629" t="str">
            <v>FETS</v>
          </cell>
          <cell r="F7629" t="str">
            <v>WAFER</v>
          </cell>
          <cell r="G7629" t="str">
            <v>all plants</v>
          </cell>
          <cell r="H7629" t="str">
            <v>all descriptions</v>
          </cell>
          <cell r="I7629" t="str">
            <v>MFG</v>
          </cell>
          <cell r="J7629">
            <v>1924</v>
          </cell>
          <cell r="K7629">
            <v>0</v>
          </cell>
          <cell r="L7629">
            <v>0</v>
          </cell>
          <cell r="M7629">
            <v>0</v>
          </cell>
          <cell r="N7629">
            <v>0</v>
          </cell>
          <cell r="O7629">
            <v>1886</v>
          </cell>
          <cell r="P7629">
            <v>3810</v>
          </cell>
        </row>
        <row r="7630">
          <cell r="A7630" t="str">
            <v>20051212</v>
          </cell>
          <cell r="B7630" t="str">
            <v>0550</v>
          </cell>
          <cell r="C7630" t="str">
            <v>BL RF PRODUCTS</v>
          </cell>
          <cell r="D7630" t="str">
            <v>PL RF CONSUMER PROD</v>
          </cell>
          <cell r="E7630" t="str">
            <v>FETS</v>
          </cell>
          <cell r="F7630" t="str">
            <v>WAFER</v>
          </cell>
          <cell r="G7630" t="str">
            <v>PH79</v>
          </cell>
          <cell r="H7630" t="str">
            <v>WT PSC</v>
          </cell>
          <cell r="I7630" t="str">
            <v>MFG</v>
          </cell>
          <cell r="J7630">
            <v>1924</v>
          </cell>
          <cell r="K7630">
            <v>0</v>
          </cell>
          <cell r="L7630">
            <v>0</v>
          </cell>
          <cell r="M7630">
            <v>0</v>
          </cell>
          <cell r="N7630">
            <v>0</v>
          </cell>
          <cell r="O7630">
            <v>1886</v>
          </cell>
          <cell r="P7630">
            <v>3810</v>
          </cell>
        </row>
        <row r="7631">
          <cell r="A7631" t="str">
            <v>20051212</v>
          </cell>
          <cell r="B7631" t="str">
            <v>0550</v>
          </cell>
          <cell r="C7631" t="str">
            <v>BL RF PRODUCTS</v>
          </cell>
          <cell r="D7631" t="str">
            <v>PL RF CONSUMER PROD</v>
          </cell>
          <cell r="E7631" t="str">
            <v>FETS</v>
          </cell>
          <cell r="F7631" t="str">
            <v>XTAL</v>
          </cell>
          <cell r="G7631" t="str">
            <v>all plants</v>
          </cell>
          <cell r="H7631" t="str">
            <v>all descriptions</v>
          </cell>
          <cell r="I7631" t="str">
            <v>MFG</v>
          </cell>
          <cell r="J7631">
            <v>25787691</v>
          </cell>
          <cell r="K7631">
            <v>0</v>
          </cell>
          <cell r="L7631">
            <v>0</v>
          </cell>
          <cell r="M7631">
            <v>0</v>
          </cell>
          <cell r="N7631">
            <v>0</v>
          </cell>
          <cell r="O7631">
            <v>7160631</v>
          </cell>
          <cell r="P7631">
            <v>32948322</v>
          </cell>
        </row>
        <row r="7632">
          <cell r="A7632" t="str">
            <v>20051212</v>
          </cell>
          <cell r="B7632" t="str">
            <v>0550</v>
          </cell>
          <cell r="C7632" t="str">
            <v>BL RF PRODUCTS</v>
          </cell>
          <cell r="D7632" t="str">
            <v>PL RF CONSUMER PROD</v>
          </cell>
          <cell r="E7632" t="str">
            <v>FETS</v>
          </cell>
          <cell r="F7632" t="str">
            <v>XTAL</v>
          </cell>
          <cell r="G7632" t="str">
            <v>all plants</v>
          </cell>
          <cell r="H7632" t="str">
            <v>all descriptions</v>
          </cell>
          <cell r="I7632" t="str">
            <v>all types</v>
          </cell>
          <cell r="J7632">
            <v>25787691</v>
          </cell>
          <cell r="K7632">
            <v>0</v>
          </cell>
          <cell r="L7632">
            <v>0</v>
          </cell>
          <cell r="M7632">
            <v>0</v>
          </cell>
          <cell r="N7632">
            <v>0</v>
          </cell>
          <cell r="O7632">
            <v>7160631</v>
          </cell>
          <cell r="P7632">
            <v>32948322</v>
          </cell>
        </row>
        <row r="7633">
          <cell r="A7633" t="str">
            <v>20051212</v>
          </cell>
          <cell r="B7633" t="str">
            <v>0550</v>
          </cell>
          <cell r="C7633" t="str">
            <v>BL RF PRODUCTS</v>
          </cell>
          <cell r="D7633" t="str">
            <v>PL RF CONSUMER PROD</v>
          </cell>
          <cell r="E7633" t="str">
            <v>FETS</v>
          </cell>
          <cell r="F7633" t="str">
            <v>XTAL</v>
          </cell>
          <cell r="G7633" t="str">
            <v>CN71</v>
          </cell>
          <cell r="H7633" t="str">
            <v>AT PS Guangdong</v>
          </cell>
          <cell r="I7633" t="str">
            <v>MFG</v>
          </cell>
          <cell r="J7633">
            <v>5917484</v>
          </cell>
          <cell r="K7633">
            <v>0</v>
          </cell>
          <cell r="L7633">
            <v>0</v>
          </cell>
          <cell r="M7633">
            <v>0</v>
          </cell>
          <cell r="N7633">
            <v>0</v>
          </cell>
          <cell r="O7633">
            <v>121404</v>
          </cell>
          <cell r="P7633">
            <v>6038888</v>
          </cell>
        </row>
        <row r="7634">
          <cell r="A7634" t="str">
            <v>20051212</v>
          </cell>
          <cell r="B7634" t="str">
            <v>0550</v>
          </cell>
          <cell r="C7634" t="str">
            <v>BL RF PRODUCTS</v>
          </cell>
          <cell r="D7634" t="str">
            <v>PL RF CONSUMER PROD</v>
          </cell>
          <cell r="E7634" t="str">
            <v>FETS</v>
          </cell>
          <cell r="F7634" t="str">
            <v>XTAL</v>
          </cell>
          <cell r="G7634" t="str">
            <v>HK70</v>
          </cell>
          <cell r="H7634" t="str">
            <v>AT EDL</v>
          </cell>
          <cell r="I7634" t="str">
            <v>MFG</v>
          </cell>
          <cell r="J7634">
            <v>19870207</v>
          </cell>
          <cell r="K7634">
            <v>0</v>
          </cell>
          <cell r="L7634">
            <v>0</v>
          </cell>
          <cell r="M7634">
            <v>0</v>
          </cell>
          <cell r="N7634">
            <v>0</v>
          </cell>
          <cell r="O7634">
            <v>7039227</v>
          </cell>
          <cell r="P7634">
            <v>26909434</v>
          </cell>
        </row>
        <row r="7635">
          <cell r="A7635" t="str">
            <v>20051212</v>
          </cell>
          <cell r="B7635" t="str">
            <v>0550</v>
          </cell>
          <cell r="C7635" t="str">
            <v>BL RF PRODUCTS</v>
          </cell>
          <cell r="D7635" t="str">
            <v>PL RF CONSUMER PROD</v>
          </cell>
          <cell r="E7635" t="str">
            <v>MMICS</v>
          </cell>
          <cell r="F7635" t="str">
            <v>all categories</v>
          </cell>
          <cell r="G7635" t="str">
            <v>all plants</v>
          </cell>
          <cell r="H7635" t="str">
            <v>all descriptions</v>
          </cell>
          <cell r="I7635" t="str">
            <v>RDC</v>
          </cell>
          <cell r="J7635">
            <v>913000</v>
          </cell>
          <cell r="K7635">
            <v>0</v>
          </cell>
          <cell r="L7635">
            <v>42000</v>
          </cell>
          <cell r="M7635">
            <v>0</v>
          </cell>
          <cell r="N7635">
            <v>0</v>
          </cell>
          <cell r="O7635">
            <v>27000</v>
          </cell>
          <cell r="P7635">
            <v>982000</v>
          </cell>
        </row>
        <row r="7636">
          <cell r="A7636" t="str">
            <v>20051212</v>
          </cell>
          <cell r="B7636" t="str">
            <v>0550</v>
          </cell>
          <cell r="C7636" t="str">
            <v>BL RF PRODUCTS</v>
          </cell>
          <cell r="D7636" t="str">
            <v>PL RF CONSUMER PROD</v>
          </cell>
          <cell r="E7636" t="str">
            <v>MMICS</v>
          </cell>
          <cell r="F7636" t="str">
            <v>all categories</v>
          </cell>
          <cell r="G7636" t="str">
            <v>all plants</v>
          </cell>
          <cell r="H7636" t="str">
            <v>all descriptions</v>
          </cell>
          <cell r="I7636" t="str">
            <v>MFG</v>
          </cell>
          <cell r="J7636">
            <v>8977773</v>
          </cell>
          <cell r="K7636">
            <v>0</v>
          </cell>
          <cell r="L7636">
            <v>0</v>
          </cell>
          <cell r="M7636">
            <v>0</v>
          </cell>
          <cell r="N7636">
            <v>0</v>
          </cell>
          <cell r="O7636">
            <v>606683</v>
          </cell>
          <cell r="P7636">
            <v>9584456</v>
          </cell>
        </row>
        <row r="7637">
          <cell r="A7637" t="str">
            <v>20051212</v>
          </cell>
          <cell r="B7637" t="str">
            <v>0550</v>
          </cell>
          <cell r="C7637" t="str">
            <v>BL RF PRODUCTS</v>
          </cell>
          <cell r="D7637" t="str">
            <v>PL RF CONSUMER PROD</v>
          </cell>
          <cell r="E7637" t="str">
            <v>MMICS</v>
          </cell>
          <cell r="F7637" t="str">
            <v>all categories</v>
          </cell>
          <cell r="G7637" t="str">
            <v>all plants</v>
          </cell>
          <cell r="H7637" t="str">
            <v>all descriptions</v>
          </cell>
          <cell r="I7637" t="str">
            <v>IWH</v>
          </cell>
          <cell r="J7637">
            <v>2902000</v>
          </cell>
          <cell r="K7637">
            <v>0</v>
          </cell>
          <cell r="L7637">
            <v>0</v>
          </cell>
          <cell r="M7637">
            <v>0</v>
          </cell>
          <cell r="N7637">
            <v>0</v>
          </cell>
          <cell r="O7637">
            <v>1574000</v>
          </cell>
          <cell r="P7637">
            <v>4476000</v>
          </cell>
        </row>
        <row r="7638">
          <cell r="A7638" t="str">
            <v>20051212</v>
          </cell>
          <cell r="B7638" t="str">
            <v>0550</v>
          </cell>
          <cell r="C7638" t="str">
            <v>BL RF PRODUCTS</v>
          </cell>
          <cell r="D7638" t="str">
            <v>PL RF CONSUMER PROD</v>
          </cell>
          <cell r="E7638" t="str">
            <v>MMICS</v>
          </cell>
          <cell r="F7638" t="str">
            <v>all categories</v>
          </cell>
          <cell r="G7638" t="str">
            <v>all plants</v>
          </cell>
          <cell r="H7638" t="str">
            <v>all descriptions</v>
          </cell>
          <cell r="I7638" t="str">
            <v>all types</v>
          </cell>
          <cell r="J7638">
            <v>12792773</v>
          </cell>
          <cell r="K7638">
            <v>0</v>
          </cell>
          <cell r="L7638">
            <v>42000</v>
          </cell>
          <cell r="M7638">
            <v>0</v>
          </cell>
          <cell r="N7638">
            <v>0</v>
          </cell>
          <cell r="O7638">
            <v>2207683</v>
          </cell>
          <cell r="P7638">
            <v>15042456</v>
          </cell>
        </row>
        <row r="7639">
          <cell r="A7639" t="str">
            <v>20051212</v>
          </cell>
          <cell r="B7639" t="str">
            <v>0550</v>
          </cell>
          <cell r="C7639" t="str">
            <v>BL RF PRODUCTS</v>
          </cell>
          <cell r="D7639" t="str">
            <v>PL RF CONSUMER PROD</v>
          </cell>
          <cell r="E7639" t="str">
            <v>MMICS</v>
          </cell>
          <cell r="F7639" t="str">
            <v>all categories</v>
          </cell>
          <cell r="G7639" t="str">
            <v>HK00</v>
          </cell>
          <cell r="H7639" t="str">
            <v>RDC APSH</v>
          </cell>
          <cell r="I7639" t="str">
            <v>RDC</v>
          </cell>
          <cell r="J7639">
            <v>586000</v>
          </cell>
          <cell r="K7639">
            <v>0</v>
          </cell>
          <cell r="L7639">
            <v>0</v>
          </cell>
          <cell r="M7639">
            <v>0</v>
          </cell>
          <cell r="N7639">
            <v>0</v>
          </cell>
          <cell r="O7639">
            <v>0</v>
          </cell>
          <cell r="P7639">
            <v>586000</v>
          </cell>
        </row>
        <row r="7640">
          <cell r="A7640" t="str">
            <v>20051212</v>
          </cell>
          <cell r="B7640" t="str">
            <v>0550</v>
          </cell>
          <cell r="C7640" t="str">
            <v>BL RF PRODUCTS</v>
          </cell>
          <cell r="D7640" t="str">
            <v>PL RF CONSUMER PROD</v>
          </cell>
          <cell r="E7640" t="str">
            <v>MMICS</v>
          </cell>
          <cell r="F7640" t="str">
            <v>all categories</v>
          </cell>
          <cell r="G7640" t="str">
            <v>HK10</v>
          </cell>
          <cell r="H7640" t="str">
            <v>IWH (BL Control) EDL</v>
          </cell>
          <cell r="I7640" t="str">
            <v>IWH</v>
          </cell>
          <cell r="J7640">
            <v>2457000</v>
          </cell>
          <cell r="K7640">
            <v>0</v>
          </cell>
          <cell r="L7640">
            <v>0</v>
          </cell>
          <cell r="M7640">
            <v>0</v>
          </cell>
          <cell r="N7640">
            <v>0</v>
          </cell>
          <cell r="O7640">
            <v>1574000</v>
          </cell>
          <cell r="P7640">
            <v>4031000</v>
          </cell>
        </row>
        <row r="7641">
          <cell r="A7641" t="str">
            <v>20051212</v>
          </cell>
          <cell r="B7641" t="str">
            <v>0550</v>
          </cell>
          <cell r="C7641" t="str">
            <v>BL RF PRODUCTS</v>
          </cell>
          <cell r="D7641" t="str">
            <v>PL RF CONSUMER PROD</v>
          </cell>
          <cell r="E7641" t="str">
            <v>MMICS</v>
          </cell>
          <cell r="F7641" t="str">
            <v>all categories</v>
          </cell>
          <cell r="G7641" t="str">
            <v>HK70</v>
          </cell>
          <cell r="H7641" t="str">
            <v>AT EDL</v>
          </cell>
          <cell r="I7641" t="str">
            <v>MFG</v>
          </cell>
          <cell r="J7641">
            <v>7328094</v>
          </cell>
          <cell r="K7641">
            <v>0</v>
          </cell>
          <cell r="L7641">
            <v>0</v>
          </cell>
          <cell r="M7641">
            <v>0</v>
          </cell>
          <cell r="N7641">
            <v>0</v>
          </cell>
          <cell r="O7641">
            <v>606043</v>
          </cell>
          <cell r="P7641">
            <v>7934137</v>
          </cell>
        </row>
        <row r="7642">
          <cell r="A7642" t="str">
            <v>20051212</v>
          </cell>
          <cell r="B7642" t="str">
            <v>0550</v>
          </cell>
          <cell r="C7642" t="str">
            <v>BL RF PRODUCTS</v>
          </cell>
          <cell r="D7642" t="str">
            <v>PL RF CONSUMER PROD</v>
          </cell>
          <cell r="E7642" t="str">
            <v>MMICS</v>
          </cell>
          <cell r="F7642" t="str">
            <v>all categories</v>
          </cell>
          <cell r="G7642" t="str">
            <v>NL00</v>
          </cell>
          <cell r="H7642" t="str">
            <v>UPS SCS Nederland BV (Hal B)</v>
          </cell>
          <cell r="I7642" t="str">
            <v>RDC</v>
          </cell>
          <cell r="J7642">
            <v>249000</v>
          </cell>
          <cell r="K7642">
            <v>0</v>
          </cell>
          <cell r="L7642">
            <v>0</v>
          </cell>
          <cell r="M7642">
            <v>0</v>
          </cell>
          <cell r="N7642">
            <v>0</v>
          </cell>
          <cell r="O7642">
            <v>0</v>
          </cell>
          <cell r="P7642">
            <v>249000</v>
          </cell>
        </row>
        <row r="7643">
          <cell r="A7643" t="str">
            <v>20051212</v>
          </cell>
          <cell r="B7643" t="str">
            <v>0550</v>
          </cell>
          <cell r="C7643" t="str">
            <v>BL RF PRODUCTS</v>
          </cell>
          <cell r="D7643" t="str">
            <v>PL RF CONSUMER PROD</v>
          </cell>
          <cell r="E7643" t="str">
            <v>MMICS</v>
          </cell>
          <cell r="F7643" t="str">
            <v>all categories</v>
          </cell>
          <cell r="G7643" t="str">
            <v>NL00</v>
          </cell>
          <cell r="H7643" t="str">
            <v>RDC EU / TNT LOGISTICS BV</v>
          </cell>
          <cell r="I7643" t="str">
            <v>RDC</v>
          </cell>
          <cell r="J7643">
            <v>0</v>
          </cell>
          <cell r="K7643">
            <v>0</v>
          </cell>
          <cell r="L7643">
            <v>0</v>
          </cell>
          <cell r="M7643">
            <v>0</v>
          </cell>
          <cell r="N7643">
            <v>0</v>
          </cell>
          <cell r="O7643">
            <v>24000</v>
          </cell>
          <cell r="P7643">
            <v>24000</v>
          </cell>
        </row>
        <row r="7644">
          <cell r="A7644" t="str">
            <v>20051212</v>
          </cell>
          <cell r="B7644" t="str">
            <v>0550</v>
          </cell>
          <cell r="C7644" t="str">
            <v>BL RF PRODUCTS</v>
          </cell>
          <cell r="D7644" t="str">
            <v>PL RF CONSUMER PROD</v>
          </cell>
          <cell r="E7644" t="str">
            <v>MMICS</v>
          </cell>
          <cell r="F7644" t="str">
            <v>all categories</v>
          </cell>
          <cell r="G7644" t="str">
            <v>NLTT</v>
          </cell>
          <cell r="H7644" t="str">
            <v>UPS SCS Nederland BV (Hal B)</v>
          </cell>
          <cell r="I7644" t="str">
            <v>RDC</v>
          </cell>
          <cell r="J7644">
            <v>24000</v>
          </cell>
          <cell r="K7644">
            <v>0</v>
          </cell>
          <cell r="L7644">
            <v>0</v>
          </cell>
          <cell r="M7644">
            <v>0</v>
          </cell>
          <cell r="N7644">
            <v>0</v>
          </cell>
          <cell r="O7644">
            <v>0</v>
          </cell>
          <cell r="P7644">
            <v>24000</v>
          </cell>
        </row>
        <row r="7645">
          <cell r="A7645" t="str">
            <v>20051212</v>
          </cell>
          <cell r="B7645" t="str">
            <v>0550</v>
          </cell>
          <cell r="C7645" t="str">
            <v>BL RF PRODUCTS</v>
          </cell>
          <cell r="D7645" t="str">
            <v>PL RF CONSUMER PROD</v>
          </cell>
          <cell r="E7645" t="str">
            <v>MMICS</v>
          </cell>
          <cell r="F7645" t="str">
            <v>all categories</v>
          </cell>
          <cell r="G7645" t="str">
            <v>NLTT</v>
          </cell>
          <cell r="H7645" t="str">
            <v>TNT LOGISTICS BV</v>
          </cell>
          <cell r="I7645" t="str">
            <v>RDC</v>
          </cell>
          <cell r="J7645">
            <v>0</v>
          </cell>
          <cell r="K7645">
            <v>0</v>
          </cell>
          <cell r="L7645">
            <v>0</v>
          </cell>
          <cell r="M7645">
            <v>0</v>
          </cell>
          <cell r="N7645">
            <v>0</v>
          </cell>
          <cell r="O7645">
            <v>3000</v>
          </cell>
          <cell r="P7645">
            <v>3000</v>
          </cell>
        </row>
        <row r="7646">
          <cell r="A7646" t="str">
            <v>20051212</v>
          </cell>
          <cell r="B7646" t="str">
            <v>0550</v>
          </cell>
          <cell r="C7646" t="str">
            <v>BL RF PRODUCTS</v>
          </cell>
          <cell r="D7646" t="str">
            <v>PL RF CONSUMER PROD</v>
          </cell>
          <cell r="E7646" t="str">
            <v>MMICS</v>
          </cell>
          <cell r="F7646" t="str">
            <v>all categories</v>
          </cell>
          <cell r="G7646" t="str">
            <v>PH79</v>
          </cell>
          <cell r="H7646" t="str">
            <v>WT PSC</v>
          </cell>
          <cell r="I7646" t="str">
            <v>MFG</v>
          </cell>
          <cell r="J7646">
            <v>619</v>
          </cell>
          <cell r="K7646">
            <v>0</v>
          </cell>
          <cell r="L7646">
            <v>0</v>
          </cell>
          <cell r="M7646">
            <v>0</v>
          </cell>
          <cell r="N7646">
            <v>0</v>
          </cell>
          <cell r="O7646">
            <v>640</v>
          </cell>
          <cell r="P7646">
            <v>1259</v>
          </cell>
        </row>
        <row r="7647">
          <cell r="A7647" t="str">
            <v>20051212</v>
          </cell>
          <cell r="B7647" t="str">
            <v>0550</v>
          </cell>
          <cell r="C7647" t="str">
            <v>BL RF PRODUCTS</v>
          </cell>
          <cell r="D7647" t="str">
            <v>PL RF CONSUMER PROD</v>
          </cell>
          <cell r="E7647" t="str">
            <v>MMICS</v>
          </cell>
          <cell r="F7647" t="str">
            <v>all categories</v>
          </cell>
          <cell r="G7647" t="str">
            <v>TW10</v>
          </cell>
          <cell r="H7647" t="str">
            <v>IWH (BL Control) PSK</v>
          </cell>
          <cell r="I7647" t="str">
            <v>IWH</v>
          </cell>
          <cell r="J7647">
            <v>445000</v>
          </cell>
          <cell r="K7647">
            <v>0</v>
          </cell>
          <cell r="L7647">
            <v>0</v>
          </cell>
          <cell r="M7647">
            <v>0</v>
          </cell>
          <cell r="N7647">
            <v>0</v>
          </cell>
          <cell r="O7647">
            <v>0</v>
          </cell>
          <cell r="P7647">
            <v>445000</v>
          </cell>
        </row>
        <row r="7648">
          <cell r="A7648" t="str">
            <v>20051212</v>
          </cell>
          <cell r="B7648" t="str">
            <v>0550</v>
          </cell>
          <cell r="C7648" t="str">
            <v>BL RF PRODUCTS</v>
          </cell>
          <cell r="D7648" t="str">
            <v>PL RF CONSUMER PROD</v>
          </cell>
          <cell r="E7648" t="str">
            <v>MMICS</v>
          </cell>
          <cell r="F7648" t="str">
            <v>all categories</v>
          </cell>
          <cell r="G7648" t="str">
            <v>TW70</v>
          </cell>
          <cell r="H7648" t="str">
            <v>AT PSK</v>
          </cell>
          <cell r="I7648" t="str">
            <v>MFG</v>
          </cell>
          <cell r="J7648">
            <v>1648935</v>
          </cell>
          <cell r="K7648">
            <v>0</v>
          </cell>
          <cell r="L7648">
            <v>0</v>
          </cell>
          <cell r="M7648">
            <v>0</v>
          </cell>
          <cell r="N7648">
            <v>0</v>
          </cell>
          <cell r="O7648">
            <v>0</v>
          </cell>
          <cell r="P7648">
            <v>1648935</v>
          </cell>
        </row>
        <row r="7649">
          <cell r="A7649" t="str">
            <v>20051212</v>
          </cell>
          <cell r="B7649" t="str">
            <v>0550</v>
          </cell>
          <cell r="C7649" t="str">
            <v>BL RF PRODUCTS</v>
          </cell>
          <cell r="D7649" t="str">
            <v>PL RF CONSUMER PROD</v>
          </cell>
          <cell r="E7649" t="str">
            <v>MMICS</v>
          </cell>
          <cell r="F7649" t="str">
            <v>all categories</v>
          </cell>
          <cell r="G7649" t="str">
            <v>TW79</v>
          </cell>
          <cell r="H7649" t="str">
            <v>WT PSK</v>
          </cell>
          <cell r="I7649" t="str">
            <v>MFG</v>
          </cell>
          <cell r="J7649">
            <v>125</v>
          </cell>
          <cell r="K7649">
            <v>0</v>
          </cell>
          <cell r="L7649">
            <v>0</v>
          </cell>
          <cell r="M7649">
            <v>0</v>
          </cell>
          <cell r="N7649">
            <v>0</v>
          </cell>
          <cell r="O7649">
            <v>0</v>
          </cell>
          <cell r="P7649">
            <v>125</v>
          </cell>
        </row>
        <row r="7650">
          <cell r="A7650" t="str">
            <v>20051212</v>
          </cell>
          <cell r="B7650" t="str">
            <v>0550</v>
          </cell>
          <cell r="C7650" t="str">
            <v>BL RF PRODUCTS</v>
          </cell>
          <cell r="D7650" t="str">
            <v>PL RF CONSUMER PROD</v>
          </cell>
          <cell r="E7650" t="str">
            <v>MMICS</v>
          </cell>
          <cell r="F7650" t="str">
            <v>all categories</v>
          </cell>
          <cell r="G7650" t="str">
            <v>US00</v>
          </cell>
          <cell r="H7650" t="str">
            <v>RDC NARSO</v>
          </cell>
          <cell r="I7650" t="str">
            <v>RDC</v>
          </cell>
          <cell r="J7650">
            <v>54000</v>
          </cell>
          <cell r="K7650">
            <v>0</v>
          </cell>
          <cell r="L7650">
            <v>42000</v>
          </cell>
          <cell r="M7650">
            <v>0</v>
          </cell>
          <cell r="N7650">
            <v>0</v>
          </cell>
          <cell r="O7650">
            <v>0</v>
          </cell>
          <cell r="P7650">
            <v>96000</v>
          </cell>
        </row>
        <row r="7651">
          <cell r="A7651" t="str">
            <v>20051212</v>
          </cell>
          <cell r="B7651" t="str">
            <v>0550</v>
          </cell>
          <cell r="C7651" t="str">
            <v>BL RF PRODUCTS</v>
          </cell>
          <cell r="D7651" t="str">
            <v>PL RF CONSUMER PROD</v>
          </cell>
          <cell r="E7651" t="str">
            <v>MMICS</v>
          </cell>
          <cell r="F7651" t="str">
            <v>FP</v>
          </cell>
          <cell r="G7651" t="str">
            <v>all plants</v>
          </cell>
          <cell r="H7651" t="str">
            <v>all descriptions</v>
          </cell>
          <cell r="I7651" t="str">
            <v>IWH</v>
          </cell>
          <cell r="J7651">
            <v>2902000</v>
          </cell>
          <cell r="K7651">
            <v>0</v>
          </cell>
          <cell r="L7651">
            <v>0</v>
          </cell>
          <cell r="M7651">
            <v>0</v>
          </cell>
          <cell r="N7651">
            <v>0</v>
          </cell>
          <cell r="O7651">
            <v>1574000</v>
          </cell>
          <cell r="P7651">
            <v>4476000</v>
          </cell>
        </row>
        <row r="7652">
          <cell r="A7652" t="str">
            <v>20051212</v>
          </cell>
          <cell r="B7652" t="str">
            <v>0550</v>
          </cell>
          <cell r="C7652" t="str">
            <v>BL RF PRODUCTS</v>
          </cell>
          <cell r="D7652" t="str">
            <v>PL RF CONSUMER PROD</v>
          </cell>
          <cell r="E7652" t="str">
            <v>MMICS</v>
          </cell>
          <cell r="F7652" t="str">
            <v>FP</v>
          </cell>
          <cell r="G7652" t="str">
            <v>all plants</v>
          </cell>
          <cell r="H7652" t="str">
            <v>all descriptions</v>
          </cell>
          <cell r="I7652" t="str">
            <v>all types</v>
          </cell>
          <cell r="J7652">
            <v>3815000</v>
          </cell>
          <cell r="K7652">
            <v>0</v>
          </cell>
          <cell r="L7652">
            <v>42000</v>
          </cell>
          <cell r="M7652">
            <v>0</v>
          </cell>
          <cell r="N7652">
            <v>0</v>
          </cell>
          <cell r="O7652">
            <v>1601000</v>
          </cell>
          <cell r="P7652">
            <v>5458000</v>
          </cell>
        </row>
        <row r="7653">
          <cell r="A7653" t="str">
            <v>20051212</v>
          </cell>
          <cell r="B7653" t="str">
            <v>0550</v>
          </cell>
          <cell r="C7653" t="str">
            <v>BL RF PRODUCTS</v>
          </cell>
          <cell r="D7653" t="str">
            <v>PL RF CONSUMER PROD</v>
          </cell>
          <cell r="E7653" t="str">
            <v>MMICS</v>
          </cell>
          <cell r="F7653" t="str">
            <v>FP</v>
          </cell>
          <cell r="G7653" t="str">
            <v>all plants</v>
          </cell>
          <cell r="H7653" t="str">
            <v>all descriptions</v>
          </cell>
          <cell r="I7653" t="str">
            <v>RDC</v>
          </cell>
          <cell r="J7653">
            <v>913000</v>
          </cell>
          <cell r="K7653">
            <v>0</v>
          </cell>
          <cell r="L7653">
            <v>42000</v>
          </cell>
          <cell r="M7653">
            <v>0</v>
          </cell>
          <cell r="N7653">
            <v>0</v>
          </cell>
          <cell r="O7653">
            <v>27000</v>
          </cell>
          <cell r="P7653">
            <v>982000</v>
          </cell>
        </row>
        <row r="7654">
          <cell r="A7654" t="str">
            <v>20051212</v>
          </cell>
          <cell r="B7654" t="str">
            <v>0550</v>
          </cell>
          <cell r="C7654" t="str">
            <v>BL RF PRODUCTS</v>
          </cell>
          <cell r="D7654" t="str">
            <v>PL RF CONSUMER PROD</v>
          </cell>
          <cell r="E7654" t="str">
            <v>MMICS</v>
          </cell>
          <cell r="F7654" t="str">
            <v>FP</v>
          </cell>
          <cell r="G7654" t="str">
            <v>HK00</v>
          </cell>
          <cell r="H7654" t="str">
            <v>RDC APSH</v>
          </cell>
          <cell r="I7654" t="str">
            <v>RDC</v>
          </cell>
          <cell r="J7654">
            <v>586000</v>
          </cell>
          <cell r="K7654">
            <v>0</v>
          </cell>
          <cell r="L7654">
            <v>0</v>
          </cell>
          <cell r="M7654">
            <v>0</v>
          </cell>
          <cell r="N7654">
            <v>0</v>
          </cell>
          <cell r="O7654">
            <v>0</v>
          </cell>
          <cell r="P7654">
            <v>586000</v>
          </cell>
        </row>
        <row r="7655">
          <cell r="A7655" t="str">
            <v>20051212</v>
          </cell>
          <cell r="B7655" t="str">
            <v>0550</v>
          </cell>
          <cell r="C7655" t="str">
            <v>BL RF PRODUCTS</v>
          </cell>
          <cell r="D7655" t="str">
            <v>PL RF CONSUMER PROD</v>
          </cell>
          <cell r="E7655" t="str">
            <v>MMICS</v>
          </cell>
          <cell r="F7655" t="str">
            <v>FP</v>
          </cell>
          <cell r="G7655" t="str">
            <v>HK10</v>
          </cell>
          <cell r="H7655" t="str">
            <v>IWH (BL Control) EDL</v>
          </cell>
          <cell r="I7655" t="str">
            <v>IWH</v>
          </cell>
          <cell r="J7655">
            <v>2457000</v>
          </cell>
          <cell r="K7655">
            <v>0</v>
          </cell>
          <cell r="L7655">
            <v>0</v>
          </cell>
          <cell r="M7655">
            <v>0</v>
          </cell>
          <cell r="N7655">
            <v>0</v>
          </cell>
          <cell r="O7655">
            <v>1574000</v>
          </cell>
          <cell r="P7655">
            <v>4031000</v>
          </cell>
        </row>
        <row r="7656">
          <cell r="A7656" t="str">
            <v>20051212</v>
          </cell>
          <cell r="B7656" t="str">
            <v>0550</v>
          </cell>
          <cell r="C7656" t="str">
            <v>BL RF PRODUCTS</v>
          </cell>
          <cell r="D7656" t="str">
            <v>PL RF CONSUMER PROD</v>
          </cell>
          <cell r="E7656" t="str">
            <v>MMICS</v>
          </cell>
          <cell r="F7656" t="str">
            <v>FP</v>
          </cell>
          <cell r="G7656" t="str">
            <v>NL00</v>
          </cell>
          <cell r="H7656" t="str">
            <v>RDC EU / TNT LOGISTICS BV</v>
          </cell>
          <cell r="I7656" t="str">
            <v>RDC</v>
          </cell>
          <cell r="J7656">
            <v>0</v>
          </cell>
          <cell r="K7656">
            <v>0</v>
          </cell>
          <cell r="L7656">
            <v>0</v>
          </cell>
          <cell r="M7656">
            <v>0</v>
          </cell>
          <cell r="N7656">
            <v>0</v>
          </cell>
          <cell r="O7656">
            <v>24000</v>
          </cell>
          <cell r="P7656">
            <v>24000</v>
          </cell>
        </row>
        <row r="7657">
          <cell r="A7657" t="str">
            <v>20051212</v>
          </cell>
          <cell r="B7657" t="str">
            <v>0550</v>
          </cell>
          <cell r="C7657" t="str">
            <v>BL RF PRODUCTS</v>
          </cell>
          <cell r="D7657" t="str">
            <v>PL RF CONSUMER PROD</v>
          </cell>
          <cell r="E7657" t="str">
            <v>MMICS</v>
          </cell>
          <cell r="F7657" t="str">
            <v>FP</v>
          </cell>
          <cell r="G7657" t="str">
            <v>NL00</v>
          </cell>
          <cell r="H7657" t="str">
            <v>UPS SCS Nederland BV (Hal B)</v>
          </cell>
          <cell r="I7657" t="str">
            <v>RDC</v>
          </cell>
          <cell r="J7657">
            <v>249000</v>
          </cell>
          <cell r="K7657">
            <v>0</v>
          </cell>
          <cell r="L7657">
            <v>0</v>
          </cell>
          <cell r="M7657">
            <v>0</v>
          </cell>
          <cell r="N7657">
            <v>0</v>
          </cell>
          <cell r="O7657">
            <v>0</v>
          </cell>
          <cell r="P7657">
            <v>249000</v>
          </cell>
        </row>
        <row r="7658">
          <cell r="A7658" t="str">
            <v>20051212</v>
          </cell>
          <cell r="B7658" t="str">
            <v>0550</v>
          </cell>
          <cell r="C7658" t="str">
            <v>BL RF PRODUCTS</v>
          </cell>
          <cell r="D7658" t="str">
            <v>PL RF CONSUMER PROD</v>
          </cell>
          <cell r="E7658" t="str">
            <v>MMICS</v>
          </cell>
          <cell r="F7658" t="str">
            <v>FP</v>
          </cell>
          <cell r="G7658" t="str">
            <v>NLTT</v>
          </cell>
          <cell r="H7658" t="str">
            <v>TNT LOGISTICS BV</v>
          </cell>
          <cell r="I7658" t="str">
            <v>RDC</v>
          </cell>
          <cell r="J7658">
            <v>0</v>
          </cell>
          <cell r="K7658">
            <v>0</v>
          </cell>
          <cell r="L7658">
            <v>0</v>
          </cell>
          <cell r="M7658">
            <v>0</v>
          </cell>
          <cell r="N7658">
            <v>0</v>
          </cell>
          <cell r="O7658">
            <v>3000</v>
          </cell>
          <cell r="P7658">
            <v>3000</v>
          </cell>
        </row>
        <row r="7659">
          <cell r="A7659" t="str">
            <v>20051212</v>
          </cell>
          <cell r="B7659" t="str">
            <v>0550</v>
          </cell>
          <cell r="C7659" t="str">
            <v>BL RF PRODUCTS</v>
          </cell>
          <cell r="D7659" t="str">
            <v>PL RF CONSUMER PROD</v>
          </cell>
          <cell r="E7659" t="str">
            <v>MMICS</v>
          </cell>
          <cell r="F7659" t="str">
            <v>FP</v>
          </cell>
          <cell r="G7659" t="str">
            <v>NLTT</v>
          </cell>
          <cell r="H7659" t="str">
            <v>UPS SCS Nederland BV (Hal B)</v>
          </cell>
          <cell r="I7659" t="str">
            <v>RDC</v>
          </cell>
          <cell r="J7659">
            <v>24000</v>
          </cell>
          <cell r="K7659">
            <v>0</v>
          </cell>
          <cell r="L7659">
            <v>0</v>
          </cell>
          <cell r="M7659">
            <v>0</v>
          </cell>
          <cell r="N7659">
            <v>0</v>
          </cell>
          <cell r="O7659">
            <v>0</v>
          </cell>
          <cell r="P7659">
            <v>24000</v>
          </cell>
        </row>
        <row r="7660">
          <cell r="A7660" t="str">
            <v>20051212</v>
          </cell>
          <cell r="B7660" t="str">
            <v>0550</v>
          </cell>
          <cell r="C7660" t="str">
            <v>BL RF PRODUCTS</v>
          </cell>
          <cell r="D7660" t="str">
            <v>PL RF CONSUMER PROD</v>
          </cell>
          <cell r="E7660" t="str">
            <v>MMICS</v>
          </cell>
          <cell r="F7660" t="str">
            <v>FP</v>
          </cell>
          <cell r="G7660" t="str">
            <v>TW10</v>
          </cell>
          <cell r="H7660" t="str">
            <v>IWH (BL Control) PSK</v>
          </cell>
          <cell r="I7660" t="str">
            <v>IWH</v>
          </cell>
          <cell r="J7660">
            <v>445000</v>
          </cell>
          <cell r="K7660">
            <v>0</v>
          </cell>
          <cell r="L7660">
            <v>0</v>
          </cell>
          <cell r="M7660">
            <v>0</v>
          </cell>
          <cell r="N7660">
            <v>0</v>
          </cell>
          <cell r="O7660">
            <v>0</v>
          </cell>
          <cell r="P7660">
            <v>445000</v>
          </cell>
        </row>
        <row r="7661">
          <cell r="A7661" t="str">
            <v>20051212</v>
          </cell>
          <cell r="B7661" t="str">
            <v>0550</v>
          </cell>
          <cell r="C7661" t="str">
            <v>BL RF PRODUCTS</v>
          </cell>
          <cell r="D7661" t="str">
            <v>PL RF CONSUMER PROD</v>
          </cell>
          <cell r="E7661" t="str">
            <v>MMICS</v>
          </cell>
          <cell r="F7661" t="str">
            <v>FP</v>
          </cell>
          <cell r="G7661" t="str">
            <v>US00</v>
          </cell>
          <cell r="H7661" t="str">
            <v>RDC NARSO</v>
          </cell>
          <cell r="I7661" t="str">
            <v>RDC</v>
          </cell>
          <cell r="J7661">
            <v>54000</v>
          </cell>
          <cell r="K7661">
            <v>0</v>
          </cell>
          <cell r="L7661">
            <v>42000</v>
          </cell>
          <cell r="M7661">
            <v>0</v>
          </cell>
          <cell r="N7661">
            <v>0</v>
          </cell>
          <cell r="O7661">
            <v>0</v>
          </cell>
          <cell r="P7661">
            <v>96000</v>
          </cell>
        </row>
        <row r="7662">
          <cell r="A7662" t="str">
            <v>20051212</v>
          </cell>
          <cell r="B7662" t="str">
            <v>0550</v>
          </cell>
          <cell r="C7662" t="str">
            <v>BL RF PRODUCTS</v>
          </cell>
          <cell r="D7662" t="str">
            <v>PL RF CONSUMER PROD</v>
          </cell>
          <cell r="E7662" t="str">
            <v>MMICS</v>
          </cell>
          <cell r="F7662" t="str">
            <v>WAFER</v>
          </cell>
          <cell r="G7662" t="str">
            <v>all plants</v>
          </cell>
          <cell r="H7662" t="str">
            <v>all descriptions</v>
          </cell>
          <cell r="I7662" t="str">
            <v>MFG</v>
          </cell>
          <cell r="J7662">
            <v>744</v>
          </cell>
          <cell r="K7662">
            <v>0</v>
          </cell>
          <cell r="L7662">
            <v>0</v>
          </cell>
          <cell r="M7662">
            <v>0</v>
          </cell>
          <cell r="N7662">
            <v>0</v>
          </cell>
          <cell r="O7662">
            <v>640</v>
          </cell>
          <cell r="P7662">
            <v>1384</v>
          </cell>
        </row>
        <row r="7663">
          <cell r="A7663" t="str">
            <v>20051212</v>
          </cell>
          <cell r="B7663" t="str">
            <v>0550</v>
          </cell>
          <cell r="C7663" t="str">
            <v>BL RF PRODUCTS</v>
          </cell>
          <cell r="D7663" t="str">
            <v>PL RF CONSUMER PROD</v>
          </cell>
          <cell r="E7663" t="str">
            <v>MMICS</v>
          </cell>
          <cell r="F7663" t="str">
            <v>WAFER</v>
          </cell>
          <cell r="G7663" t="str">
            <v>all plants</v>
          </cell>
          <cell r="H7663" t="str">
            <v>all descriptions</v>
          </cell>
          <cell r="I7663" t="str">
            <v>all types</v>
          </cell>
          <cell r="J7663">
            <v>744</v>
          </cell>
          <cell r="K7663">
            <v>0</v>
          </cell>
          <cell r="L7663">
            <v>0</v>
          </cell>
          <cell r="M7663">
            <v>0</v>
          </cell>
          <cell r="N7663">
            <v>0</v>
          </cell>
          <cell r="O7663">
            <v>640</v>
          </cell>
          <cell r="P7663">
            <v>1384</v>
          </cell>
        </row>
        <row r="7664">
          <cell r="A7664" t="str">
            <v>20051212</v>
          </cell>
          <cell r="B7664" t="str">
            <v>0550</v>
          </cell>
          <cell r="C7664" t="str">
            <v>BL RF PRODUCTS</v>
          </cell>
          <cell r="D7664" t="str">
            <v>PL RF CONSUMER PROD</v>
          </cell>
          <cell r="E7664" t="str">
            <v>MMICS</v>
          </cell>
          <cell r="F7664" t="str">
            <v>WAFER</v>
          </cell>
          <cell r="G7664" t="str">
            <v>PH79</v>
          </cell>
          <cell r="H7664" t="str">
            <v>WT PSC</v>
          </cell>
          <cell r="I7664" t="str">
            <v>MFG</v>
          </cell>
          <cell r="J7664">
            <v>619</v>
          </cell>
          <cell r="K7664">
            <v>0</v>
          </cell>
          <cell r="L7664">
            <v>0</v>
          </cell>
          <cell r="M7664">
            <v>0</v>
          </cell>
          <cell r="N7664">
            <v>0</v>
          </cell>
          <cell r="O7664">
            <v>640</v>
          </cell>
          <cell r="P7664">
            <v>1259</v>
          </cell>
        </row>
        <row r="7665">
          <cell r="A7665" t="str">
            <v>20051212</v>
          </cell>
          <cell r="B7665" t="str">
            <v>0550</v>
          </cell>
          <cell r="C7665" t="str">
            <v>BL RF PRODUCTS</v>
          </cell>
          <cell r="D7665" t="str">
            <v>PL RF CONSUMER PROD</v>
          </cell>
          <cell r="E7665" t="str">
            <v>MMICS</v>
          </cell>
          <cell r="F7665" t="str">
            <v>WAFER</v>
          </cell>
          <cell r="G7665" t="str">
            <v>TW79</v>
          </cell>
          <cell r="H7665" t="str">
            <v>WT PSK</v>
          </cell>
          <cell r="I7665" t="str">
            <v>MFG</v>
          </cell>
          <cell r="J7665">
            <v>125</v>
          </cell>
          <cell r="K7665">
            <v>0</v>
          </cell>
          <cell r="L7665">
            <v>0</v>
          </cell>
          <cell r="M7665">
            <v>0</v>
          </cell>
          <cell r="N7665">
            <v>0</v>
          </cell>
          <cell r="O7665">
            <v>0</v>
          </cell>
          <cell r="P7665">
            <v>125</v>
          </cell>
        </row>
        <row r="7666">
          <cell r="A7666" t="str">
            <v>20051212</v>
          </cell>
          <cell r="B7666" t="str">
            <v>0550</v>
          </cell>
          <cell r="C7666" t="str">
            <v>BL RF PRODUCTS</v>
          </cell>
          <cell r="D7666" t="str">
            <v>PL RF CONSUMER PROD</v>
          </cell>
          <cell r="E7666" t="str">
            <v>MMICS</v>
          </cell>
          <cell r="F7666" t="str">
            <v>XTAL</v>
          </cell>
          <cell r="G7666" t="str">
            <v>all plants</v>
          </cell>
          <cell r="H7666" t="str">
            <v>all descriptions</v>
          </cell>
          <cell r="I7666" t="str">
            <v>MFG</v>
          </cell>
          <cell r="J7666">
            <v>8977029</v>
          </cell>
          <cell r="K7666">
            <v>0</v>
          </cell>
          <cell r="L7666">
            <v>0</v>
          </cell>
          <cell r="M7666">
            <v>0</v>
          </cell>
          <cell r="N7666">
            <v>0</v>
          </cell>
          <cell r="O7666">
            <v>606043</v>
          </cell>
          <cell r="P7666">
            <v>9583072</v>
          </cell>
        </row>
        <row r="7667">
          <cell r="A7667" t="str">
            <v>20051212</v>
          </cell>
          <cell r="B7667" t="str">
            <v>0550</v>
          </cell>
          <cell r="C7667" t="str">
            <v>BL RF PRODUCTS</v>
          </cell>
          <cell r="D7667" t="str">
            <v>PL RF CONSUMER PROD</v>
          </cell>
          <cell r="E7667" t="str">
            <v>MMICS</v>
          </cell>
          <cell r="F7667" t="str">
            <v>XTAL</v>
          </cell>
          <cell r="G7667" t="str">
            <v>all plants</v>
          </cell>
          <cell r="H7667" t="str">
            <v>all descriptions</v>
          </cell>
          <cell r="I7667" t="str">
            <v>all types</v>
          </cell>
          <cell r="J7667">
            <v>8977029</v>
          </cell>
          <cell r="K7667">
            <v>0</v>
          </cell>
          <cell r="L7667">
            <v>0</v>
          </cell>
          <cell r="M7667">
            <v>0</v>
          </cell>
          <cell r="N7667">
            <v>0</v>
          </cell>
          <cell r="O7667">
            <v>606043</v>
          </cell>
          <cell r="P7667">
            <v>9583072</v>
          </cell>
        </row>
        <row r="7668">
          <cell r="A7668" t="str">
            <v>20051212</v>
          </cell>
          <cell r="B7668" t="str">
            <v>0550</v>
          </cell>
          <cell r="C7668" t="str">
            <v>BL RF PRODUCTS</v>
          </cell>
          <cell r="D7668" t="str">
            <v>PL RF CONSUMER PROD</v>
          </cell>
          <cell r="E7668" t="str">
            <v>MMICS</v>
          </cell>
          <cell r="F7668" t="str">
            <v>XTAL</v>
          </cell>
          <cell r="G7668" t="str">
            <v>HK70</v>
          </cell>
          <cell r="H7668" t="str">
            <v>AT EDL</v>
          </cell>
          <cell r="I7668" t="str">
            <v>MFG</v>
          </cell>
          <cell r="J7668">
            <v>7328094</v>
          </cell>
          <cell r="K7668">
            <v>0</v>
          </cell>
          <cell r="L7668">
            <v>0</v>
          </cell>
          <cell r="M7668">
            <v>0</v>
          </cell>
          <cell r="N7668">
            <v>0</v>
          </cell>
          <cell r="O7668">
            <v>606043</v>
          </cell>
          <cell r="P7668">
            <v>7934137</v>
          </cell>
        </row>
        <row r="7669">
          <cell r="A7669" t="str">
            <v>20051212</v>
          </cell>
          <cell r="B7669" t="str">
            <v>0550</v>
          </cell>
          <cell r="C7669" t="str">
            <v>BL RF PRODUCTS</v>
          </cell>
          <cell r="D7669" t="str">
            <v>PL RF CONSUMER PROD</v>
          </cell>
          <cell r="E7669" t="str">
            <v>MMICS</v>
          </cell>
          <cell r="F7669" t="str">
            <v>XTAL</v>
          </cell>
          <cell r="G7669" t="str">
            <v>TW70</v>
          </cell>
          <cell r="H7669" t="str">
            <v>AT PSK</v>
          </cell>
          <cell r="I7669" t="str">
            <v>MFG</v>
          </cell>
          <cell r="J7669">
            <v>1648935</v>
          </cell>
          <cell r="K7669">
            <v>0</v>
          </cell>
          <cell r="L7669">
            <v>0</v>
          </cell>
          <cell r="M7669">
            <v>0</v>
          </cell>
          <cell r="N7669">
            <v>0</v>
          </cell>
          <cell r="O7669">
            <v>0</v>
          </cell>
          <cell r="P7669">
            <v>1648935</v>
          </cell>
        </row>
        <row r="7670">
          <cell r="A7670" t="str">
            <v>20051212</v>
          </cell>
          <cell r="B7670" t="str">
            <v>0550</v>
          </cell>
          <cell r="C7670" t="str">
            <v>BL RF PRODUCTS</v>
          </cell>
          <cell r="D7670" t="str">
            <v>PL RF CONSUMER PROD</v>
          </cell>
          <cell r="E7670" t="str">
            <v>PIN DIODES</v>
          </cell>
          <cell r="F7670" t="str">
            <v>all categories</v>
          </cell>
          <cell r="G7670" t="str">
            <v>all plants</v>
          </cell>
          <cell r="H7670" t="str">
            <v>all descriptions</v>
          </cell>
          <cell r="I7670" t="str">
            <v>MFG</v>
          </cell>
          <cell r="J7670">
            <v>41874873</v>
          </cell>
          <cell r="K7670">
            <v>0</v>
          </cell>
          <cell r="L7670">
            <v>0</v>
          </cell>
          <cell r="M7670">
            <v>0</v>
          </cell>
          <cell r="N7670">
            <v>0</v>
          </cell>
          <cell r="O7670">
            <v>2159305</v>
          </cell>
          <cell r="P7670">
            <v>44034178</v>
          </cell>
        </row>
        <row r="7671">
          <cell r="A7671" t="str">
            <v>20051212</v>
          </cell>
          <cell r="B7671" t="str">
            <v>0550</v>
          </cell>
          <cell r="C7671" t="str">
            <v>BL RF PRODUCTS</v>
          </cell>
          <cell r="D7671" t="str">
            <v>PL RF CONSUMER PROD</v>
          </cell>
          <cell r="E7671" t="str">
            <v>PIN DIODES</v>
          </cell>
          <cell r="F7671" t="str">
            <v>all categories</v>
          </cell>
          <cell r="G7671" t="str">
            <v>all plants</v>
          </cell>
          <cell r="H7671" t="str">
            <v>all descriptions</v>
          </cell>
          <cell r="I7671" t="str">
            <v>IWH</v>
          </cell>
          <cell r="J7671">
            <v>12815000</v>
          </cell>
          <cell r="K7671">
            <v>0</v>
          </cell>
          <cell r="L7671">
            <v>0</v>
          </cell>
          <cell r="M7671">
            <v>0</v>
          </cell>
          <cell r="N7671">
            <v>0</v>
          </cell>
          <cell r="O7671">
            <v>20125000</v>
          </cell>
          <cell r="P7671">
            <v>32940000</v>
          </cell>
        </row>
        <row r="7672">
          <cell r="A7672" t="str">
            <v>20051212</v>
          </cell>
          <cell r="B7672" t="str">
            <v>0550</v>
          </cell>
          <cell r="C7672" t="str">
            <v>BL RF PRODUCTS</v>
          </cell>
          <cell r="D7672" t="str">
            <v>PL RF CONSUMER PROD</v>
          </cell>
          <cell r="E7672" t="str">
            <v>PIN DIODES</v>
          </cell>
          <cell r="F7672" t="str">
            <v>all categories</v>
          </cell>
          <cell r="G7672" t="str">
            <v>all plants</v>
          </cell>
          <cell r="H7672" t="str">
            <v>all descriptions</v>
          </cell>
          <cell r="I7672" t="str">
            <v>CSW</v>
          </cell>
          <cell r="J7672">
            <v>561000</v>
          </cell>
          <cell r="K7672">
            <v>0</v>
          </cell>
          <cell r="L7672">
            <v>0</v>
          </cell>
          <cell r="M7672">
            <v>0</v>
          </cell>
          <cell r="N7672">
            <v>0</v>
          </cell>
          <cell r="O7672">
            <v>0</v>
          </cell>
          <cell r="P7672">
            <v>561000</v>
          </cell>
        </row>
        <row r="7673">
          <cell r="A7673" t="str">
            <v>20051212</v>
          </cell>
          <cell r="B7673" t="str">
            <v>0550</v>
          </cell>
          <cell r="C7673" t="str">
            <v>BL RF PRODUCTS</v>
          </cell>
          <cell r="D7673" t="str">
            <v>PL RF CONSUMER PROD</v>
          </cell>
          <cell r="E7673" t="str">
            <v>PIN DIODES</v>
          </cell>
          <cell r="F7673" t="str">
            <v>all categories</v>
          </cell>
          <cell r="G7673" t="str">
            <v>all plants</v>
          </cell>
          <cell r="H7673" t="str">
            <v>all descriptions</v>
          </cell>
          <cell r="I7673" t="str">
            <v>RDC</v>
          </cell>
          <cell r="J7673">
            <v>1063000</v>
          </cell>
          <cell r="K7673">
            <v>0</v>
          </cell>
          <cell r="L7673">
            <v>0</v>
          </cell>
          <cell r="M7673">
            <v>0</v>
          </cell>
          <cell r="N7673">
            <v>0</v>
          </cell>
          <cell r="O7673">
            <v>135000</v>
          </cell>
          <cell r="P7673">
            <v>1198000</v>
          </cell>
        </row>
        <row r="7674">
          <cell r="A7674" t="str">
            <v>20051212</v>
          </cell>
          <cell r="B7674" t="str">
            <v>0550</v>
          </cell>
          <cell r="C7674" t="str">
            <v>BL RF PRODUCTS</v>
          </cell>
          <cell r="D7674" t="str">
            <v>PL RF CONSUMER PROD</v>
          </cell>
          <cell r="E7674" t="str">
            <v>PIN DIODES</v>
          </cell>
          <cell r="F7674" t="str">
            <v>all categories</v>
          </cell>
          <cell r="G7674" t="str">
            <v>all plants</v>
          </cell>
          <cell r="H7674" t="str">
            <v>all descriptions</v>
          </cell>
          <cell r="I7674" t="str">
            <v>all types</v>
          </cell>
          <cell r="J7674">
            <v>56313873</v>
          </cell>
          <cell r="K7674">
            <v>0</v>
          </cell>
          <cell r="L7674">
            <v>0</v>
          </cell>
          <cell r="M7674">
            <v>0</v>
          </cell>
          <cell r="N7674">
            <v>0</v>
          </cell>
          <cell r="O7674">
            <v>22419305</v>
          </cell>
          <cell r="P7674">
            <v>78733178</v>
          </cell>
        </row>
        <row r="7675">
          <cell r="A7675" t="str">
            <v>20051212</v>
          </cell>
          <cell r="B7675" t="str">
            <v>0550</v>
          </cell>
          <cell r="C7675" t="str">
            <v>BL RF PRODUCTS</v>
          </cell>
          <cell r="D7675" t="str">
            <v>PL RF CONSUMER PROD</v>
          </cell>
          <cell r="E7675" t="str">
            <v>PIN DIODES</v>
          </cell>
          <cell r="F7675" t="str">
            <v>all categories</v>
          </cell>
          <cell r="G7675" t="str">
            <v>CN10</v>
          </cell>
          <cell r="H7675" t="str">
            <v>IWH (BL Control) Guangdong</v>
          </cell>
          <cell r="I7675" t="str">
            <v>IWH</v>
          </cell>
          <cell r="J7675">
            <v>8673000</v>
          </cell>
          <cell r="K7675">
            <v>0</v>
          </cell>
          <cell r="L7675">
            <v>0</v>
          </cell>
          <cell r="M7675">
            <v>0</v>
          </cell>
          <cell r="N7675">
            <v>0</v>
          </cell>
          <cell r="O7675">
            <v>18558000</v>
          </cell>
          <cell r="P7675">
            <v>27231000</v>
          </cell>
        </row>
        <row r="7676">
          <cell r="A7676" t="str">
            <v>20051212</v>
          </cell>
          <cell r="B7676" t="str">
            <v>0550</v>
          </cell>
          <cell r="C7676" t="str">
            <v>BL RF PRODUCTS</v>
          </cell>
          <cell r="D7676" t="str">
            <v>PL RF CONSUMER PROD</v>
          </cell>
          <cell r="E7676" t="str">
            <v>PIN DIODES</v>
          </cell>
          <cell r="F7676" t="str">
            <v>all categories</v>
          </cell>
          <cell r="G7676" t="str">
            <v>CN71</v>
          </cell>
          <cell r="H7676" t="str">
            <v>AT PS Guangdong</v>
          </cell>
          <cell r="I7676" t="str">
            <v>MFG</v>
          </cell>
          <cell r="J7676">
            <v>28395234</v>
          </cell>
          <cell r="K7676">
            <v>0</v>
          </cell>
          <cell r="L7676">
            <v>0</v>
          </cell>
          <cell r="M7676">
            <v>0</v>
          </cell>
          <cell r="N7676">
            <v>0</v>
          </cell>
          <cell r="O7676">
            <v>588426</v>
          </cell>
          <cell r="P7676">
            <v>28983660</v>
          </cell>
        </row>
        <row r="7677">
          <cell r="A7677" t="str">
            <v>20051212</v>
          </cell>
          <cell r="B7677" t="str">
            <v>0550</v>
          </cell>
          <cell r="C7677" t="str">
            <v>BL RF PRODUCTS</v>
          </cell>
          <cell r="D7677" t="str">
            <v>PL RF CONSUMER PROD</v>
          </cell>
          <cell r="E7677" t="str">
            <v>PIN DIODES</v>
          </cell>
          <cell r="F7677" t="str">
            <v>all categories</v>
          </cell>
          <cell r="G7677" t="str">
            <v>CNFB</v>
          </cell>
          <cell r="H7677" t="str">
            <v>FLEXTRONICS</v>
          </cell>
          <cell r="I7677" t="str">
            <v>CSW</v>
          </cell>
          <cell r="J7677">
            <v>78000</v>
          </cell>
          <cell r="K7677">
            <v>0</v>
          </cell>
          <cell r="L7677">
            <v>0</v>
          </cell>
          <cell r="M7677">
            <v>0</v>
          </cell>
          <cell r="N7677">
            <v>0</v>
          </cell>
          <cell r="O7677">
            <v>0</v>
          </cell>
          <cell r="P7677">
            <v>78000</v>
          </cell>
        </row>
        <row r="7678">
          <cell r="A7678" t="str">
            <v>20051212</v>
          </cell>
          <cell r="B7678" t="str">
            <v>0550</v>
          </cell>
          <cell r="C7678" t="str">
            <v>BL RF PRODUCTS</v>
          </cell>
          <cell r="D7678" t="str">
            <v>PL RF CONSUMER PROD</v>
          </cell>
          <cell r="E7678" t="str">
            <v>PIN DIODES</v>
          </cell>
          <cell r="F7678" t="str">
            <v>all categories</v>
          </cell>
          <cell r="G7678" t="str">
            <v>DESO</v>
          </cell>
          <cell r="H7678" t="str">
            <v>SIEMENS BOCHOLT CONSIGNMENT</v>
          </cell>
          <cell r="I7678" t="str">
            <v>CSW</v>
          </cell>
          <cell r="J7678">
            <v>387000</v>
          </cell>
          <cell r="K7678">
            <v>0</v>
          </cell>
          <cell r="L7678">
            <v>0</v>
          </cell>
          <cell r="M7678">
            <v>0</v>
          </cell>
          <cell r="N7678">
            <v>0</v>
          </cell>
          <cell r="O7678">
            <v>0</v>
          </cell>
          <cell r="P7678">
            <v>387000</v>
          </cell>
        </row>
        <row r="7679">
          <cell r="A7679" t="str">
            <v>20051212</v>
          </cell>
          <cell r="B7679" t="str">
            <v>0550</v>
          </cell>
          <cell r="C7679" t="str">
            <v>BL RF PRODUCTS</v>
          </cell>
          <cell r="D7679" t="str">
            <v>PL RF CONSUMER PROD</v>
          </cell>
          <cell r="E7679" t="str">
            <v>PIN DIODES</v>
          </cell>
          <cell r="F7679" t="str">
            <v>all categories</v>
          </cell>
          <cell r="G7679" t="str">
            <v>HK00</v>
          </cell>
          <cell r="H7679" t="str">
            <v>RDC APSH</v>
          </cell>
          <cell r="I7679" t="str">
            <v>RDC</v>
          </cell>
          <cell r="J7679">
            <v>262000</v>
          </cell>
          <cell r="K7679">
            <v>0</v>
          </cell>
          <cell r="L7679">
            <v>0</v>
          </cell>
          <cell r="M7679">
            <v>0</v>
          </cell>
          <cell r="N7679">
            <v>0</v>
          </cell>
          <cell r="O7679">
            <v>0</v>
          </cell>
          <cell r="P7679">
            <v>262000</v>
          </cell>
        </row>
        <row r="7680">
          <cell r="A7680" t="str">
            <v>20051212</v>
          </cell>
          <cell r="B7680" t="str">
            <v>0550</v>
          </cell>
          <cell r="C7680" t="str">
            <v>BL RF PRODUCTS</v>
          </cell>
          <cell r="D7680" t="str">
            <v>PL RF CONSUMER PROD</v>
          </cell>
          <cell r="E7680" t="str">
            <v>PIN DIODES</v>
          </cell>
          <cell r="F7680" t="str">
            <v>all categories</v>
          </cell>
          <cell r="G7680" t="str">
            <v>HK10</v>
          </cell>
          <cell r="H7680" t="str">
            <v>IWH (BL Control) EDL</v>
          </cell>
          <cell r="I7680" t="str">
            <v>IWH</v>
          </cell>
          <cell r="J7680">
            <v>4142000</v>
          </cell>
          <cell r="K7680">
            <v>0</v>
          </cell>
          <cell r="L7680">
            <v>0</v>
          </cell>
          <cell r="M7680">
            <v>0</v>
          </cell>
          <cell r="N7680">
            <v>0</v>
          </cell>
          <cell r="O7680">
            <v>1567000</v>
          </cell>
          <cell r="P7680">
            <v>5709000</v>
          </cell>
        </row>
        <row r="7681">
          <cell r="A7681" t="str">
            <v>20051212</v>
          </cell>
          <cell r="B7681" t="str">
            <v>0550</v>
          </cell>
          <cell r="C7681" t="str">
            <v>BL RF PRODUCTS</v>
          </cell>
          <cell r="D7681" t="str">
            <v>PL RF CONSUMER PROD</v>
          </cell>
          <cell r="E7681" t="str">
            <v>PIN DIODES</v>
          </cell>
          <cell r="F7681" t="str">
            <v>all categories</v>
          </cell>
          <cell r="G7681" t="str">
            <v>HK70</v>
          </cell>
          <cell r="H7681" t="str">
            <v>AT EDL</v>
          </cell>
          <cell r="I7681" t="str">
            <v>MFG</v>
          </cell>
          <cell r="J7681">
            <v>13478956</v>
          </cell>
          <cell r="K7681">
            <v>0</v>
          </cell>
          <cell r="L7681">
            <v>0</v>
          </cell>
          <cell r="M7681">
            <v>0</v>
          </cell>
          <cell r="N7681">
            <v>0</v>
          </cell>
          <cell r="O7681">
            <v>1570201</v>
          </cell>
          <cell r="P7681">
            <v>15049157</v>
          </cell>
        </row>
        <row r="7682">
          <cell r="A7682" t="str">
            <v>20051212</v>
          </cell>
          <cell r="B7682" t="str">
            <v>0550</v>
          </cell>
          <cell r="C7682" t="str">
            <v>BL RF PRODUCTS</v>
          </cell>
          <cell r="D7682" t="str">
            <v>PL RF CONSUMER PROD</v>
          </cell>
          <cell r="E7682" t="str">
            <v>PIN DIODES</v>
          </cell>
          <cell r="F7682" t="str">
            <v>all categories</v>
          </cell>
          <cell r="G7682" t="str">
            <v>HKTT</v>
          </cell>
          <cell r="H7682" t="str">
            <v>CP On-site Warehouse AP</v>
          </cell>
          <cell r="I7682" t="str">
            <v>RDC</v>
          </cell>
          <cell r="J7682">
            <v>27000</v>
          </cell>
          <cell r="K7682">
            <v>0</v>
          </cell>
          <cell r="L7682">
            <v>0</v>
          </cell>
          <cell r="M7682">
            <v>0</v>
          </cell>
          <cell r="N7682">
            <v>0</v>
          </cell>
          <cell r="O7682">
            <v>0</v>
          </cell>
          <cell r="P7682">
            <v>27000</v>
          </cell>
        </row>
        <row r="7683">
          <cell r="A7683" t="str">
            <v>20051212</v>
          </cell>
          <cell r="B7683" t="str">
            <v>0550</v>
          </cell>
          <cell r="C7683" t="str">
            <v>BL RF PRODUCTS</v>
          </cell>
          <cell r="D7683" t="str">
            <v>PL RF CONSUMER PROD</v>
          </cell>
          <cell r="E7683" t="str">
            <v>PIN DIODES</v>
          </cell>
          <cell r="F7683" t="str">
            <v>all categories</v>
          </cell>
          <cell r="G7683" t="str">
            <v>NL00</v>
          </cell>
          <cell r="H7683" t="str">
            <v>UPS SCS Nederland BV (Hal B)</v>
          </cell>
          <cell r="I7683" t="str">
            <v>RDC</v>
          </cell>
          <cell r="J7683">
            <v>72000</v>
          </cell>
          <cell r="K7683">
            <v>0</v>
          </cell>
          <cell r="L7683">
            <v>0</v>
          </cell>
          <cell r="M7683">
            <v>0</v>
          </cell>
          <cell r="N7683">
            <v>0</v>
          </cell>
          <cell r="O7683">
            <v>0</v>
          </cell>
          <cell r="P7683">
            <v>72000</v>
          </cell>
        </row>
        <row r="7684">
          <cell r="A7684" t="str">
            <v>20051212</v>
          </cell>
          <cell r="B7684" t="str">
            <v>0550</v>
          </cell>
          <cell r="C7684" t="str">
            <v>BL RF PRODUCTS</v>
          </cell>
          <cell r="D7684" t="str">
            <v>PL RF CONSUMER PROD</v>
          </cell>
          <cell r="E7684" t="str">
            <v>PIN DIODES</v>
          </cell>
          <cell r="F7684" t="str">
            <v>all categories</v>
          </cell>
          <cell r="G7684" t="str">
            <v>NLTT</v>
          </cell>
          <cell r="H7684" t="str">
            <v>TNT LOGISTICS BV</v>
          </cell>
          <cell r="I7684" t="str">
            <v>RDC</v>
          </cell>
          <cell r="J7684">
            <v>0</v>
          </cell>
          <cell r="K7684">
            <v>0</v>
          </cell>
          <cell r="L7684">
            <v>0</v>
          </cell>
          <cell r="M7684">
            <v>0</v>
          </cell>
          <cell r="N7684">
            <v>0</v>
          </cell>
          <cell r="O7684">
            <v>135000</v>
          </cell>
          <cell r="P7684">
            <v>135000</v>
          </cell>
        </row>
        <row r="7685">
          <cell r="A7685" t="str">
            <v>20051212</v>
          </cell>
          <cell r="B7685" t="str">
            <v>0550</v>
          </cell>
          <cell r="C7685" t="str">
            <v>BL RF PRODUCTS</v>
          </cell>
          <cell r="D7685" t="str">
            <v>PL RF CONSUMER PROD</v>
          </cell>
          <cell r="E7685" t="str">
            <v>PIN DIODES</v>
          </cell>
          <cell r="F7685" t="str">
            <v>all categories</v>
          </cell>
          <cell r="G7685" t="str">
            <v>NLTT</v>
          </cell>
          <cell r="H7685" t="str">
            <v>UPS SCS Nederland BV (Hal B)</v>
          </cell>
          <cell r="I7685" t="str">
            <v>RDC</v>
          </cell>
          <cell r="J7685">
            <v>663000</v>
          </cell>
          <cell r="K7685">
            <v>0</v>
          </cell>
          <cell r="L7685">
            <v>0</v>
          </cell>
          <cell r="M7685">
            <v>0</v>
          </cell>
          <cell r="N7685">
            <v>0</v>
          </cell>
          <cell r="O7685">
            <v>0</v>
          </cell>
          <cell r="P7685">
            <v>663000</v>
          </cell>
        </row>
        <row r="7686">
          <cell r="A7686" t="str">
            <v>20051212</v>
          </cell>
          <cell r="B7686" t="str">
            <v>0550</v>
          </cell>
          <cell r="C7686" t="str">
            <v>BL RF PRODUCTS</v>
          </cell>
          <cell r="D7686" t="str">
            <v>PL RF CONSUMER PROD</v>
          </cell>
          <cell r="E7686" t="str">
            <v>PIN DIODES</v>
          </cell>
          <cell r="F7686" t="str">
            <v>all categories</v>
          </cell>
          <cell r="G7686" t="str">
            <v>PH79</v>
          </cell>
          <cell r="H7686" t="str">
            <v>WT PSC</v>
          </cell>
          <cell r="I7686" t="str">
            <v>MFG</v>
          </cell>
          <cell r="J7686">
            <v>683</v>
          </cell>
          <cell r="K7686">
            <v>0</v>
          </cell>
          <cell r="L7686">
            <v>0</v>
          </cell>
          <cell r="M7686">
            <v>0</v>
          </cell>
          <cell r="N7686">
            <v>0</v>
          </cell>
          <cell r="O7686">
            <v>678</v>
          </cell>
          <cell r="P7686">
            <v>1361</v>
          </cell>
        </row>
        <row r="7687">
          <cell r="A7687" t="str">
            <v>20051212</v>
          </cell>
          <cell r="B7687" t="str">
            <v>0550</v>
          </cell>
          <cell r="C7687" t="str">
            <v>BL RF PRODUCTS</v>
          </cell>
          <cell r="D7687" t="str">
            <v>PL RF CONSUMER PROD</v>
          </cell>
          <cell r="E7687" t="str">
            <v>PIN DIODES</v>
          </cell>
          <cell r="F7687" t="str">
            <v>all categories</v>
          </cell>
          <cell r="G7687" t="str">
            <v>PTFP</v>
          </cell>
          <cell r="H7687" t="str">
            <v>FORD PALMELA</v>
          </cell>
          <cell r="I7687" t="str">
            <v>CSW</v>
          </cell>
          <cell r="J7687">
            <v>75000</v>
          </cell>
          <cell r="K7687">
            <v>0</v>
          </cell>
          <cell r="L7687">
            <v>0</v>
          </cell>
          <cell r="M7687">
            <v>0</v>
          </cell>
          <cell r="N7687">
            <v>0</v>
          </cell>
          <cell r="O7687">
            <v>0</v>
          </cell>
          <cell r="P7687">
            <v>75000</v>
          </cell>
        </row>
        <row r="7688">
          <cell r="A7688" t="str">
            <v>20051212</v>
          </cell>
          <cell r="B7688" t="str">
            <v>0550</v>
          </cell>
          <cell r="C7688" t="str">
            <v>BL RF PRODUCTS</v>
          </cell>
          <cell r="D7688" t="str">
            <v>PL RF CONSUMER PROD</v>
          </cell>
          <cell r="E7688" t="str">
            <v>PIN DIODES</v>
          </cell>
          <cell r="F7688" t="str">
            <v>all categories</v>
          </cell>
          <cell r="G7688" t="str">
            <v>US00</v>
          </cell>
          <cell r="H7688" t="str">
            <v>RDC NARSO</v>
          </cell>
          <cell r="I7688" t="str">
            <v>RDC</v>
          </cell>
          <cell r="J7688">
            <v>18000</v>
          </cell>
          <cell r="K7688">
            <v>0</v>
          </cell>
          <cell r="L7688">
            <v>0</v>
          </cell>
          <cell r="M7688">
            <v>0</v>
          </cell>
          <cell r="N7688">
            <v>0</v>
          </cell>
          <cell r="O7688">
            <v>0</v>
          </cell>
          <cell r="P7688">
            <v>18000</v>
          </cell>
        </row>
        <row r="7689">
          <cell r="A7689" t="str">
            <v>20051212</v>
          </cell>
          <cell r="B7689" t="str">
            <v>0550</v>
          </cell>
          <cell r="C7689" t="str">
            <v>BL RF PRODUCTS</v>
          </cell>
          <cell r="D7689" t="str">
            <v>PL RF CONSUMER PROD</v>
          </cell>
          <cell r="E7689" t="str">
            <v>PIN DIODES</v>
          </cell>
          <cell r="F7689" t="str">
            <v>all categories</v>
          </cell>
          <cell r="G7689" t="str">
            <v>USGI</v>
          </cell>
          <cell r="H7689" t="str">
            <v>CSW Delco VMI (Reynosa)</v>
          </cell>
          <cell r="I7689" t="str">
            <v>CSW</v>
          </cell>
          <cell r="J7689">
            <v>6000</v>
          </cell>
          <cell r="K7689">
            <v>0</v>
          </cell>
          <cell r="L7689">
            <v>0</v>
          </cell>
          <cell r="M7689">
            <v>0</v>
          </cell>
          <cell r="N7689">
            <v>0</v>
          </cell>
          <cell r="O7689">
            <v>0</v>
          </cell>
          <cell r="P7689">
            <v>6000</v>
          </cell>
        </row>
        <row r="7690">
          <cell r="A7690" t="str">
            <v>20051212</v>
          </cell>
          <cell r="B7690" t="str">
            <v>0550</v>
          </cell>
          <cell r="C7690" t="str">
            <v>BL RF PRODUCTS</v>
          </cell>
          <cell r="D7690" t="str">
            <v>PL RF CONSUMER PROD</v>
          </cell>
          <cell r="E7690" t="str">
            <v>PIN DIODES</v>
          </cell>
          <cell r="F7690" t="str">
            <v>all categories</v>
          </cell>
          <cell r="G7690" t="str">
            <v>USPP</v>
          </cell>
          <cell r="H7690" t="str">
            <v>CSW PANASONIC PEACHTREE</v>
          </cell>
          <cell r="I7690" t="str">
            <v>CSW</v>
          </cell>
          <cell r="J7690">
            <v>15000</v>
          </cell>
          <cell r="K7690">
            <v>0</v>
          </cell>
          <cell r="L7690">
            <v>0</v>
          </cell>
          <cell r="M7690">
            <v>0</v>
          </cell>
          <cell r="N7690">
            <v>0</v>
          </cell>
          <cell r="O7690">
            <v>0</v>
          </cell>
          <cell r="P7690">
            <v>15000</v>
          </cell>
        </row>
        <row r="7691">
          <cell r="A7691" t="str">
            <v>20051212</v>
          </cell>
          <cell r="B7691" t="str">
            <v>0550</v>
          </cell>
          <cell r="C7691" t="str">
            <v>BL RF PRODUCTS</v>
          </cell>
          <cell r="D7691" t="str">
            <v>PL RF CONSUMER PROD</v>
          </cell>
          <cell r="E7691" t="str">
            <v>PIN DIODES</v>
          </cell>
          <cell r="F7691" t="str">
            <v>all categories</v>
          </cell>
          <cell r="G7691" t="str">
            <v>USTT</v>
          </cell>
          <cell r="H7691" t="str">
            <v>CSW Auto</v>
          </cell>
          <cell r="I7691" t="str">
            <v>RDC</v>
          </cell>
          <cell r="J7691">
            <v>21000</v>
          </cell>
          <cell r="K7691">
            <v>0</v>
          </cell>
          <cell r="L7691">
            <v>0</v>
          </cell>
          <cell r="M7691">
            <v>0</v>
          </cell>
          <cell r="N7691">
            <v>0</v>
          </cell>
          <cell r="O7691">
            <v>0</v>
          </cell>
          <cell r="P7691">
            <v>21000</v>
          </cell>
        </row>
        <row r="7692">
          <cell r="A7692" t="str">
            <v>20051212</v>
          </cell>
          <cell r="B7692" t="str">
            <v>0550</v>
          </cell>
          <cell r="C7692" t="str">
            <v>BL RF PRODUCTS</v>
          </cell>
          <cell r="D7692" t="str">
            <v>PL RF CONSUMER PROD</v>
          </cell>
          <cell r="E7692" t="str">
            <v>PIN DIODES</v>
          </cell>
          <cell r="F7692" t="str">
            <v>FP</v>
          </cell>
          <cell r="G7692" t="str">
            <v>all plants</v>
          </cell>
          <cell r="H7692" t="str">
            <v>all descriptions</v>
          </cell>
          <cell r="I7692" t="str">
            <v>IWH</v>
          </cell>
          <cell r="J7692">
            <v>12815000</v>
          </cell>
          <cell r="K7692">
            <v>0</v>
          </cell>
          <cell r="L7692">
            <v>0</v>
          </cell>
          <cell r="M7692">
            <v>0</v>
          </cell>
          <cell r="N7692">
            <v>0</v>
          </cell>
          <cell r="O7692">
            <v>20125000</v>
          </cell>
          <cell r="P7692">
            <v>32940000</v>
          </cell>
        </row>
        <row r="7693">
          <cell r="A7693" t="str">
            <v>20051212</v>
          </cell>
          <cell r="B7693" t="str">
            <v>0550</v>
          </cell>
          <cell r="C7693" t="str">
            <v>BL RF PRODUCTS</v>
          </cell>
          <cell r="D7693" t="str">
            <v>PL RF CONSUMER PROD</v>
          </cell>
          <cell r="E7693" t="str">
            <v>PIN DIODES</v>
          </cell>
          <cell r="F7693" t="str">
            <v>FP</v>
          </cell>
          <cell r="G7693" t="str">
            <v>all plants</v>
          </cell>
          <cell r="H7693" t="str">
            <v>all descriptions</v>
          </cell>
          <cell r="I7693" t="str">
            <v>all types</v>
          </cell>
          <cell r="J7693">
            <v>14439000</v>
          </cell>
          <cell r="K7693">
            <v>0</v>
          </cell>
          <cell r="L7693">
            <v>0</v>
          </cell>
          <cell r="M7693">
            <v>0</v>
          </cell>
          <cell r="N7693">
            <v>0</v>
          </cell>
          <cell r="O7693">
            <v>20260000</v>
          </cell>
          <cell r="P7693">
            <v>34699000</v>
          </cell>
        </row>
        <row r="7694">
          <cell r="A7694" t="str">
            <v>20051212</v>
          </cell>
          <cell r="B7694" t="str">
            <v>0550</v>
          </cell>
          <cell r="C7694" t="str">
            <v>BL RF PRODUCTS</v>
          </cell>
          <cell r="D7694" t="str">
            <v>PL RF CONSUMER PROD</v>
          </cell>
          <cell r="E7694" t="str">
            <v>PIN DIODES</v>
          </cell>
          <cell r="F7694" t="str">
            <v>FP</v>
          </cell>
          <cell r="G7694" t="str">
            <v>all plants</v>
          </cell>
          <cell r="H7694" t="str">
            <v>all descriptions</v>
          </cell>
          <cell r="I7694" t="str">
            <v>RDC</v>
          </cell>
          <cell r="J7694">
            <v>1063000</v>
          </cell>
          <cell r="K7694">
            <v>0</v>
          </cell>
          <cell r="L7694">
            <v>0</v>
          </cell>
          <cell r="M7694">
            <v>0</v>
          </cell>
          <cell r="N7694">
            <v>0</v>
          </cell>
          <cell r="O7694">
            <v>135000</v>
          </cell>
          <cell r="P7694">
            <v>1198000</v>
          </cell>
        </row>
        <row r="7695">
          <cell r="A7695" t="str">
            <v>20051212</v>
          </cell>
          <cell r="B7695" t="str">
            <v>0550</v>
          </cell>
          <cell r="C7695" t="str">
            <v>BL RF PRODUCTS</v>
          </cell>
          <cell r="D7695" t="str">
            <v>PL RF CONSUMER PROD</v>
          </cell>
          <cell r="E7695" t="str">
            <v>PIN DIODES</v>
          </cell>
          <cell r="F7695" t="str">
            <v>FP</v>
          </cell>
          <cell r="G7695" t="str">
            <v>all plants</v>
          </cell>
          <cell r="H7695" t="str">
            <v>all descriptions</v>
          </cell>
          <cell r="I7695" t="str">
            <v>CSW</v>
          </cell>
          <cell r="J7695">
            <v>561000</v>
          </cell>
          <cell r="K7695">
            <v>0</v>
          </cell>
          <cell r="L7695">
            <v>0</v>
          </cell>
          <cell r="M7695">
            <v>0</v>
          </cell>
          <cell r="N7695">
            <v>0</v>
          </cell>
          <cell r="O7695">
            <v>0</v>
          </cell>
          <cell r="P7695">
            <v>561000</v>
          </cell>
        </row>
        <row r="7696">
          <cell r="A7696" t="str">
            <v>20051212</v>
          </cell>
          <cell r="B7696" t="str">
            <v>0550</v>
          </cell>
          <cell r="C7696" t="str">
            <v>BL RF PRODUCTS</v>
          </cell>
          <cell r="D7696" t="str">
            <v>PL RF CONSUMER PROD</v>
          </cell>
          <cell r="E7696" t="str">
            <v>PIN DIODES</v>
          </cell>
          <cell r="F7696" t="str">
            <v>FP</v>
          </cell>
          <cell r="G7696" t="str">
            <v>CN10</v>
          </cell>
          <cell r="H7696" t="str">
            <v>IWH (BL Control) Guangdong</v>
          </cell>
          <cell r="I7696" t="str">
            <v>IWH</v>
          </cell>
          <cell r="J7696">
            <v>8673000</v>
          </cell>
          <cell r="K7696">
            <v>0</v>
          </cell>
          <cell r="L7696">
            <v>0</v>
          </cell>
          <cell r="M7696">
            <v>0</v>
          </cell>
          <cell r="N7696">
            <v>0</v>
          </cell>
          <cell r="O7696">
            <v>18558000</v>
          </cell>
          <cell r="P7696">
            <v>27231000</v>
          </cell>
        </row>
        <row r="7697">
          <cell r="A7697" t="str">
            <v>20051212</v>
          </cell>
          <cell r="B7697" t="str">
            <v>0550</v>
          </cell>
          <cell r="C7697" t="str">
            <v>BL RF PRODUCTS</v>
          </cell>
          <cell r="D7697" t="str">
            <v>PL RF CONSUMER PROD</v>
          </cell>
          <cell r="E7697" t="str">
            <v>PIN DIODES</v>
          </cell>
          <cell r="F7697" t="str">
            <v>FP</v>
          </cell>
          <cell r="G7697" t="str">
            <v>CNFB</v>
          </cell>
          <cell r="H7697" t="str">
            <v>FLEXTRONICS</v>
          </cell>
          <cell r="I7697" t="str">
            <v>CSW</v>
          </cell>
          <cell r="J7697">
            <v>78000</v>
          </cell>
          <cell r="K7697">
            <v>0</v>
          </cell>
          <cell r="L7697">
            <v>0</v>
          </cell>
          <cell r="M7697">
            <v>0</v>
          </cell>
          <cell r="N7697">
            <v>0</v>
          </cell>
          <cell r="O7697">
            <v>0</v>
          </cell>
          <cell r="P7697">
            <v>78000</v>
          </cell>
        </row>
        <row r="7698">
          <cell r="A7698" t="str">
            <v>20051212</v>
          </cell>
          <cell r="B7698" t="str">
            <v>0550</v>
          </cell>
          <cell r="C7698" t="str">
            <v>BL RF PRODUCTS</v>
          </cell>
          <cell r="D7698" t="str">
            <v>PL RF CONSUMER PROD</v>
          </cell>
          <cell r="E7698" t="str">
            <v>PIN DIODES</v>
          </cell>
          <cell r="F7698" t="str">
            <v>FP</v>
          </cell>
          <cell r="G7698" t="str">
            <v>DESO</v>
          </cell>
          <cell r="H7698" t="str">
            <v>SIEMENS BOCHOLT CONSIGNMENT</v>
          </cell>
          <cell r="I7698" t="str">
            <v>CSW</v>
          </cell>
          <cell r="J7698">
            <v>387000</v>
          </cell>
          <cell r="K7698">
            <v>0</v>
          </cell>
          <cell r="L7698">
            <v>0</v>
          </cell>
          <cell r="M7698">
            <v>0</v>
          </cell>
          <cell r="N7698">
            <v>0</v>
          </cell>
          <cell r="O7698">
            <v>0</v>
          </cell>
          <cell r="P7698">
            <v>387000</v>
          </cell>
        </row>
        <row r="7699">
          <cell r="A7699" t="str">
            <v>20051212</v>
          </cell>
          <cell r="B7699" t="str">
            <v>0550</v>
          </cell>
          <cell r="C7699" t="str">
            <v>BL RF PRODUCTS</v>
          </cell>
          <cell r="D7699" t="str">
            <v>PL RF CONSUMER PROD</v>
          </cell>
          <cell r="E7699" t="str">
            <v>PIN DIODES</v>
          </cell>
          <cell r="F7699" t="str">
            <v>FP</v>
          </cell>
          <cell r="G7699" t="str">
            <v>HK00</v>
          </cell>
          <cell r="H7699" t="str">
            <v>RDC APSH</v>
          </cell>
          <cell r="I7699" t="str">
            <v>RDC</v>
          </cell>
          <cell r="J7699">
            <v>262000</v>
          </cell>
          <cell r="K7699">
            <v>0</v>
          </cell>
          <cell r="L7699">
            <v>0</v>
          </cell>
          <cell r="M7699">
            <v>0</v>
          </cell>
          <cell r="N7699">
            <v>0</v>
          </cell>
          <cell r="O7699">
            <v>0</v>
          </cell>
          <cell r="P7699">
            <v>262000</v>
          </cell>
        </row>
        <row r="7700">
          <cell r="A7700" t="str">
            <v>20051212</v>
          </cell>
          <cell r="B7700" t="str">
            <v>0550</v>
          </cell>
          <cell r="C7700" t="str">
            <v>BL RF PRODUCTS</v>
          </cell>
          <cell r="D7700" t="str">
            <v>PL RF CONSUMER PROD</v>
          </cell>
          <cell r="E7700" t="str">
            <v>PIN DIODES</v>
          </cell>
          <cell r="F7700" t="str">
            <v>FP</v>
          </cell>
          <cell r="G7700" t="str">
            <v>HK10</v>
          </cell>
          <cell r="H7700" t="str">
            <v>IWH (BL Control) EDL</v>
          </cell>
          <cell r="I7700" t="str">
            <v>IWH</v>
          </cell>
          <cell r="J7700">
            <v>4142000</v>
          </cell>
          <cell r="K7700">
            <v>0</v>
          </cell>
          <cell r="L7700">
            <v>0</v>
          </cell>
          <cell r="M7700">
            <v>0</v>
          </cell>
          <cell r="N7700">
            <v>0</v>
          </cell>
          <cell r="O7700">
            <v>1567000</v>
          </cell>
          <cell r="P7700">
            <v>5709000</v>
          </cell>
        </row>
        <row r="7701">
          <cell r="A7701" t="str">
            <v>20051212</v>
          </cell>
          <cell r="B7701" t="str">
            <v>0550</v>
          </cell>
          <cell r="C7701" t="str">
            <v>BL RF PRODUCTS</v>
          </cell>
          <cell r="D7701" t="str">
            <v>PL RF CONSUMER PROD</v>
          </cell>
          <cell r="E7701" t="str">
            <v>PIN DIODES</v>
          </cell>
          <cell r="F7701" t="str">
            <v>FP</v>
          </cell>
          <cell r="G7701" t="str">
            <v>HKTT</v>
          </cell>
          <cell r="H7701" t="str">
            <v>CP On-site Warehouse AP</v>
          </cell>
          <cell r="I7701" t="str">
            <v>RDC</v>
          </cell>
          <cell r="J7701">
            <v>27000</v>
          </cell>
          <cell r="K7701">
            <v>0</v>
          </cell>
          <cell r="L7701">
            <v>0</v>
          </cell>
          <cell r="M7701">
            <v>0</v>
          </cell>
          <cell r="N7701">
            <v>0</v>
          </cell>
          <cell r="O7701">
            <v>0</v>
          </cell>
          <cell r="P7701">
            <v>27000</v>
          </cell>
        </row>
        <row r="7702">
          <cell r="A7702" t="str">
            <v>20051212</v>
          </cell>
          <cell r="B7702" t="str">
            <v>0550</v>
          </cell>
          <cell r="C7702" t="str">
            <v>BL RF PRODUCTS</v>
          </cell>
          <cell r="D7702" t="str">
            <v>PL RF CONSUMER PROD</v>
          </cell>
          <cell r="E7702" t="str">
            <v>PIN DIODES</v>
          </cell>
          <cell r="F7702" t="str">
            <v>FP</v>
          </cell>
          <cell r="G7702" t="str">
            <v>NL00</v>
          </cell>
          <cell r="H7702" t="str">
            <v>UPS SCS Nederland BV (Hal B)</v>
          </cell>
          <cell r="I7702" t="str">
            <v>RDC</v>
          </cell>
          <cell r="J7702">
            <v>72000</v>
          </cell>
          <cell r="K7702">
            <v>0</v>
          </cell>
          <cell r="L7702">
            <v>0</v>
          </cell>
          <cell r="M7702">
            <v>0</v>
          </cell>
          <cell r="N7702">
            <v>0</v>
          </cell>
          <cell r="O7702">
            <v>0</v>
          </cell>
          <cell r="P7702">
            <v>72000</v>
          </cell>
        </row>
        <row r="7703">
          <cell r="A7703" t="str">
            <v>20051212</v>
          </cell>
          <cell r="B7703" t="str">
            <v>0550</v>
          </cell>
          <cell r="C7703" t="str">
            <v>BL RF PRODUCTS</v>
          </cell>
          <cell r="D7703" t="str">
            <v>PL RF CONSUMER PROD</v>
          </cell>
          <cell r="E7703" t="str">
            <v>PIN DIODES</v>
          </cell>
          <cell r="F7703" t="str">
            <v>FP</v>
          </cell>
          <cell r="G7703" t="str">
            <v>NLTT</v>
          </cell>
          <cell r="H7703" t="str">
            <v>TNT LOGISTICS BV</v>
          </cell>
          <cell r="I7703" t="str">
            <v>RDC</v>
          </cell>
          <cell r="J7703">
            <v>0</v>
          </cell>
          <cell r="K7703">
            <v>0</v>
          </cell>
          <cell r="L7703">
            <v>0</v>
          </cell>
          <cell r="M7703">
            <v>0</v>
          </cell>
          <cell r="N7703">
            <v>0</v>
          </cell>
          <cell r="O7703">
            <v>135000</v>
          </cell>
          <cell r="P7703">
            <v>135000</v>
          </cell>
        </row>
        <row r="7704">
          <cell r="A7704" t="str">
            <v>20051212</v>
          </cell>
          <cell r="B7704" t="str">
            <v>0550</v>
          </cell>
          <cell r="C7704" t="str">
            <v>BL RF PRODUCTS</v>
          </cell>
          <cell r="D7704" t="str">
            <v>PL RF CONSUMER PROD</v>
          </cell>
          <cell r="E7704" t="str">
            <v>PIN DIODES</v>
          </cell>
          <cell r="F7704" t="str">
            <v>FP</v>
          </cell>
          <cell r="G7704" t="str">
            <v>NLTT</v>
          </cell>
          <cell r="H7704" t="str">
            <v>UPS SCS Nederland BV (Hal B)</v>
          </cell>
          <cell r="I7704" t="str">
            <v>RDC</v>
          </cell>
          <cell r="J7704">
            <v>663000</v>
          </cell>
          <cell r="K7704">
            <v>0</v>
          </cell>
          <cell r="L7704">
            <v>0</v>
          </cell>
          <cell r="M7704">
            <v>0</v>
          </cell>
          <cell r="N7704">
            <v>0</v>
          </cell>
          <cell r="O7704">
            <v>0</v>
          </cell>
          <cell r="P7704">
            <v>663000</v>
          </cell>
        </row>
        <row r="7705">
          <cell r="A7705" t="str">
            <v>20051212</v>
          </cell>
          <cell r="B7705" t="str">
            <v>0550</v>
          </cell>
          <cell r="C7705" t="str">
            <v>BL RF PRODUCTS</v>
          </cell>
          <cell r="D7705" t="str">
            <v>PL RF CONSUMER PROD</v>
          </cell>
          <cell r="E7705" t="str">
            <v>PIN DIODES</v>
          </cell>
          <cell r="F7705" t="str">
            <v>FP</v>
          </cell>
          <cell r="G7705" t="str">
            <v>PTFP</v>
          </cell>
          <cell r="H7705" t="str">
            <v>FORD PALMELA</v>
          </cell>
          <cell r="I7705" t="str">
            <v>CSW</v>
          </cell>
          <cell r="J7705">
            <v>75000</v>
          </cell>
          <cell r="K7705">
            <v>0</v>
          </cell>
          <cell r="L7705">
            <v>0</v>
          </cell>
          <cell r="M7705">
            <v>0</v>
          </cell>
          <cell r="N7705">
            <v>0</v>
          </cell>
          <cell r="O7705">
            <v>0</v>
          </cell>
          <cell r="P7705">
            <v>75000</v>
          </cell>
        </row>
        <row r="7706">
          <cell r="A7706" t="str">
            <v>20051212</v>
          </cell>
          <cell r="B7706" t="str">
            <v>0550</v>
          </cell>
          <cell r="C7706" t="str">
            <v>BL RF PRODUCTS</v>
          </cell>
          <cell r="D7706" t="str">
            <v>PL RF CONSUMER PROD</v>
          </cell>
          <cell r="E7706" t="str">
            <v>PIN DIODES</v>
          </cell>
          <cell r="F7706" t="str">
            <v>FP</v>
          </cell>
          <cell r="G7706" t="str">
            <v>US00</v>
          </cell>
          <cell r="H7706" t="str">
            <v>RDC NARSO</v>
          </cell>
          <cell r="I7706" t="str">
            <v>RDC</v>
          </cell>
          <cell r="J7706">
            <v>18000</v>
          </cell>
          <cell r="K7706">
            <v>0</v>
          </cell>
          <cell r="L7706">
            <v>0</v>
          </cell>
          <cell r="M7706">
            <v>0</v>
          </cell>
          <cell r="N7706">
            <v>0</v>
          </cell>
          <cell r="O7706">
            <v>0</v>
          </cell>
          <cell r="P7706">
            <v>18000</v>
          </cell>
        </row>
        <row r="7707">
          <cell r="A7707" t="str">
            <v>20051212</v>
          </cell>
          <cell r="B7707" t="str">
            <v>0550</v>
          </cell>
          <cell r="C7707" t="str">
            <v>BL RF PRODUCTS</v>
          </cell>
          <cell r="D7707" t="str">
            <v>PL RF CONSUMER PROD</v>
          </cell>
          <cell r="E7707" t="str">
            <v>PIN DIODES</v>
          </cell>
          <cell r="F7707" t="str">
            <v>FP</v>
          </cell>
          <cell r="G7707" t="str">
            <v>USGI</v>
          </cell>
          <cell r="H7707" t="str">
            <v>CSW Delco VMI (Reynosa)</v>
          </cell>
          <cell r="I7707" t="str">
            <v>CSW</v>
          </cell>
          <cell r="J7707">
            <v>6000</v>
          </cell>
          <cell r="K7707">
            <v>0</v>
          </cell>
          <cell r="L7707">
            <v>0</v>
          </cell>
          <cell r="M7707">
            <v>0</v>
          </cell>
          <cell r="N7707">
            <v>0</v>
          </cell>
          <cell r="O7707">
            <v>0</v>
          </cell>
          <cell r="P7707">
            <v>6000</v>
          </cell>
        </row>
        <row r="7708">
          <cell r="A7708" t="str">
            <v>20051212</v>
          </cell>
          <cell r="B7708" t="str">
            <v>0550</v>
          </cell>
          <cell r="C7708" t="str">
            <v>BL RF PRODUCTS</v>
          </cell>
          <cell r="D7708" t="str">
            <v>PL RF CONSUMER PROD</v>
          </cell>
          <cell r="E7708" t="str">
            <v>PIN DIODES</v>
          </cell>
          <cell r="F7708" t="str">
            <v>FP</v>
          </cell>
          <cell r="G7708" t="str">
            <v>USPP</v>
          </cell>
          <cell r="H7708" t="str">
            <v>CSW PANASONIC PEACHTREE</v>
          </cell>
          <cell r="I7708" t="str">
            <v>CSW</v>
          </cell>
          <cell r="J7708">
            <v>15000</v>
          </cell>
          <cell r="K7708">
            <v>0</v>
          </cell>
          <cell r="L7708">
            <v>0</v>
          </cell>
          <cell r="M7708">
            <v>0</v>
          </cell>
          <cell r="N7708">
            <v>0</v>
          </cell>
          <cell r="O7708">
            <v>0</v>
          </cell>
          <cell r="P7708">
            <v>15000</v>
          </cell>
        </row>
        <row r="7709">
          <cell r="A7709" t="str">
            <v>20051212</v>
          </cell>
          <cell r="B7709" t="str">
            <v>0550</v>
          </cell>
          <cell r="C7709" t="str">
            <v>BL RF PRODUCTS</v>
          </cell>
          <cell r="D7709" t="str">
            <v>PL RF CONSUMER PROD</v>
          </cell>
          <cell r="E7709" t="str">
            <v>PIN DIODES</v>
          </cell>
          <cell r="F7709" t="str">
            <v>FP</v>
          </cell>
          <cell r="G7709" t="str">
            <v>USTT</v>
          </cell>
          <cell r="H7709" t="str">
            <v>CSW Auto</v>
          </cell>
          <cell r="I7709" t="str">
            <v>RDC</v>
          </cell>
          <cell r="J7709">
            <v>21000</v>
          </cell>
          <cell r="K7709">
            <v>0</v>
          </cell>
          <cell r="L7709">
            <v>0</v>
          </cell>
          <cell r="M7709">
            <v>0</v>
          </cell>
          <cell r="N7709">
            <v>0</v>
          </cell>
          <cell r="O7709">
            <v>0</v>
          </cell>
          <cell r="P7709">
            <v>21000</v>
          </cell>
        </row>
        <row r="7710">
          <cell r="A7710" t="str">
            <v>20051212</v>
          </cell>
          <cell r="B7710" t="str">
            <v>0550</v>
          </cell>
          <cell r="C7710" t="str">
            <v>BL RF PRODUCTS</v>
          </cell>
          <cell r="D7710" t="str">
            <v>PL RF CONSUMER PROD</v>
          </cell>
          <cell r="E7710" t="str">
            <v>PIN DIODES</v>
          </cell>
          <cell r="F7710" t="str">
            <v>WAFER</v>
          </cell>
          <cell r="G7710" t="str">
            <v>all plants</v>
          </cell>
          <cell r="H7710" t="str">
            <v>all descriptions</v>
          </cell>
          <cell r="I7710" t="str">
            <v>MFG</v>
          </cell>
          <cell r="J7710">
            <v>683</v>
          </cell>
          <cell r="K7710">
            <v>0</v>
          </cell>
          <cell r="L7710">
            <v>0</v>
          </cell>
          <cell r="M7710">
            <v>0</v>
          </cell>
          <cell r="N7710">
            <v>0</v>
          </cell>
          <cell r="O7710">
            <v>678</v>
          </cell>
          <cell r="P7710">
            <v>1361</v>
          </cell>
        </row>
        <row r="7711">
          <cell r="A7711" t="str">
            <v>20051212</v>
          </cell>
          <cell r="B7711" t="str">
            <v>0550</v>
          </cell>
          <cell r="C7711" t="str">
            <v>BL RF PRODUCTS</v>
          </cell>
          <cell r="D7711" t="str">
            <v>PL RF CONSUMER PROD</v>
          </cell>
          <cell r="E7711" t="str">
            <v>PIN DIODES</v>
          </cell>
          <cell r="F7711" t="str">
            <v>WAFER</v>
          </cell>
          <cell r="G7711" t="str">
            <v>all plants</v>
          </cell>
          <cell r="H7711" t="str">
            <v>all descriptions</v>
          </cell>
          <cell r="I7711" t="str">
            <v>all types</v>
          </cell>
          <cell r="J7711">
            <v>683</v>
          </cell>
          <cell r="K7711">
            <v>0</v>
          </cell>
          <cell r="L7711">
            <v>0</v>
          </cell>
          <cell r="M7711">
            <v>0</v>
          </cell>
          <cell r="N7711">
            <v>0</v>
          </cell>
          <cell r="O7711">
            <v>678</v>
          </cell>
          <cell r="P7711">
            <v>1361</v>
          </cell>
        </row>
        <row r="7712">
          <cell r="A7712" t="str">
            <v>20051212</v>
          </cell>
          <cell r="B7712" t="str">
            <v>0550</v>
          </cell>
          <cell r="C7712" t="str">
            <v>BL RF PRODUCTS</v>
          </cell>
          <cell r="D7712" t="str">
            <v>PL RF CONSUMER PROD</v>
          </cell>
          <cell r="E7712" t="str">
            <v>PIN DIODES</v>
          </cell>
          <cell r="F7712" t="str">
            <v>WAFER</v>
          </cell>
          <cell r="G7712" t="str">
            <v>PH79</v>
          </cell>
          <cell r="H7712" t="str">
            <v>WT PSC</v>
          </cell>
          <cell r="I7712" t="str">
            <v>MFG</v>
          </cell>
          <cell r="J7712">
            <v>683</v>
          </cell>
          <cell r="K7712">
            <v>0</v>
          </cell>
          <cell r="L7712">
            <v>0</v>
          </cell>
          <cell r="M7712">
            <v>0</v>
          </cell>
          <cell r="N7712">
            <v>0</v>
          </cell>
          <cell r="O7712">
            <v>678</v>
          </cell>
          <cell r="P7712">
            <v>1361</v>
          </cell>
        </row>
        <row r="7713">
          <cell r="A7713" t="str">
            <v>20051212</v>
          </cell>
          <cell r="B7713" t="str">
            <v>0550</v>
          </cell>
          <cell r="C7713" t="str">
            <v>BL RF PRODUCTS</v>
          </cell>
          <cell r="D7713" t="str">
            <v>PL RF CONSUMER PROD</v>
          </cell>
          <cell r="E7713" t="str">
            <v>PIN DIODES</v>
          </cell>
          <cell r="F7713" t="str">
            <v>XTAL</v>
          </cell>
          <cell r="G7713" t="str">
            <v>all plants</v>
          </cell>
          <cell r="H7713" t="str">
            <v>all descriptions</v>
          </cell>
          <cell r="I7713" t="str">
            <v>MFG</v>
          </cell>
          <cell r="J7713">
            <v>41874190</v>
          </cell>
          <cell r="K7713">
            <v>0</v>
          </cell>
          <cell r="L7713">
            <v>0</v>
          </cell>
          <cell r="M7713">
            <v>0</v>
          </cell>
          <cell r="N7713">
            <v>0</v>
          </cell>
          <cell r="O7713">
            <v>2158627</v>
          </cell>
          <cell r="P7713">
            <v>44032817</v>
          </cell>
        </row>
        <row r="7714">
          <cell r="A7714" t="str">
            <v>20051212</v>
          </cell>
          <cell r="B7714" t="str">
            <v>0550</v>
          </cell>
          <cell r="C7714" t="str">
            <v>BL RF PRODUCTS</v>
          </cell>
          <cell r="D7714" t="str">
            <v>PL RF CONSUMER PROD</v>
          </cell>
          <cell r="E7714" t="str">
            <v>PIN DIODES</v>
          </cell>
          <cell r="F7714" t="str">
            <v>XTAL</v>
          </cell>
          <cell r="G7714" t="str">
            <v>all plants</v>
          </cell>
          <cell r="H7714" t="str">
            <v>all descriptions</v>
          </cell>
          <cell r="I7714" t="str">
            <v>all types</v>
          </cell>
          <cell r="J7714">
            <v>41874190</v>
          </cell>
          <cell r="K7714">
            <v>0</v>
          </cell>
          <cell r="L7714">
            <v>0</v>
          </cell>
          <cell r="M7714">
            <v>0</v>
          </cell>
          <cell r="N7714">
            <v>0</v>
          </cell>
          <cell r="O7714">
            <v>2158627</v>
          </cell>
          <cell r="P7714">
            <v>44032817</v>
          </cell>
        </row>
        <row r="7715">
          <cell r="A7715" t="str">
            <v>20051212</v>
          </cell>
          <cell r="B7715" t="str">
            <v>0550</v>
          </cell>
          <cell r="C7715" t="str">
            <v>BL RF PRODUCTS</v>
          </cell>
          <cell r="D7715" t="str">
            <v>PL RF CONSUMER PROD</v>
          </cell>
          <cell r="E7715" t="str">
            <v>PIN DIODES</v>
          </cell>
          <cell r="F7715" t="str">
            <v>XTAL</v>
          </cell>
          <cell r="G7715" t="str">
            <v>CN71</v>
          </cell>
          <cell r="H7715" t="str">
            <v>AT PS Guangdong</v>
          </cell>
          <cell r="I7715" t="str">
            <v>MFG</v>
          </cell>
          <cell r="J7715">
            <v>28395234</v>
          </cell>
          <cell r="K7715">
            <v>0</v>
          </cell>
          <cell r="L7715">
            <v>0</v>
          </cell>
          <cell r="M7715">
            <v>0</v>
          </cell>
          <cell r="N7715">
            <v>0</v>
          </cell>
          <cell r="O7715">
            <v>588426</v>
          </cell>
          <cell r="P7715">
            <v>28983660</v>
          </cell>
        </row>
        <row r="7716">
          <cell r="A7716" t="str">
            <v>20051212</v>
          </cell>
          <cell r="B7716" t="str">
            <v>0550</v>
          </cell>
          <cell r="C7716" t="str">
            <v>BL RF PRODUCTS</v>
          </cell>
          <cell r="D7716" t="str">
            <v>PL RF CONSUMER PROD</v>
          </cell>
          <cell r="E7716" t="str">
            <v>PIN DIODES</v>
          </cell>
          <cell r="F7716" t="str">
            <v>XTAL</v>
          </cell>
          <cell r="G7716" t="str">
            <v>HK70</v>
          </cell>
          <cell r="H7716" t="str">
            <v>AT EDL</v>
          </cell>
          <cell r="I7716" t="str">
            <v>MFG</v>
          </cell>
          <cell r="J7716">
            <v>13478956</v>
          </cell>
          <cell r="K7716">
            <v>0</v>
          </cell>
          <cell r="L7716">
            <v>0</v>
          </cell>
          <cell r="M7716">
            <v>0</v>
          </cell>
          <cell r="N7716">
            <v>0</v>
          </cell>
          <cell r="O7716">
            <v>1570201</v>
          </cell>
          <cell r="P7716">
            <v>15049157</v>
          </cell>
        </row>
        <row r="7717">
          <cell r="A7717" t="str">
            <v>20051212</v>
          </cell>
          <cell r="B7717" t="str">
            <v>0550</v>
          </cell>
          <cell r="C7717" t="str">
            <v>BL RF PRODUCTS</v>
          </cell>
          <cell r="D7717" t="str">
            <v>PL RF CONSUMER PROD</v>
          </cell>
          <cell r="E7717" t="str">
            <v>VARICAPS</v>
          </cell>
          <cell r="F7717" t="str">
            <v>all categories</v>
          </cell>
          <cell r="G7717" t="str">
            <v>all plants</v>
          </cell>
          <cell r="H7717" t="str">
            <v>all descriptions</v>
          </cell>
          <cell r="I7717" t="str">
            <v>MFG</v>
          </cell>
          <cell r="J7717">
            <v>163399731</v>
          </cell>
          <cell r="K7717">
            <v>0</v>
          </cell>
          <cell r="L7717">
            <v>0</v>
          </cell>
          <cell r="M7717">
            <v>0</v>
          </cell>
          <cell r="N7717">
            <v>0</v>
          </cell>
          <cell r="O7717">
            <v>328250811</v>
          </cell>
          <cell r="P7717">
            <v>491650542</v>
          </cell>
        </row>
        <row r="7718">
          <cell r="A7718" t="str">
            <v>20051212</v>
          </cell>
          <cell r="B7718" t="str">
            <v>0550</v>
          </cell>
          <cell r="C7718" t="str">
            <v>BL RF PRODUCTS</v>
          </cell>
          <cell r="D7718" t="str">
            <v>PL RF CONSUMER PROD</v>
          </cell>
          <cell r="E7718" t="str">
            <v>VARICAPS</v>
          </cell>
          <cell r="F7718" t="str">
            <v>all categories</v>
          </cell>
          <cell r="G7718" t="str">
            <v>all plants</v>
          </cell>
          <cell r="H7718" t="str">
            <v>all descriptions</v>
          </cell>
          <cell r="I7718" t="str">
            <v>CSW</v>
          </cell>
          <cell r="J7718">
            <v>13598968</v>
          </cell>
          <cell r="K7718">
            <v>0</v>
          </cell>
          <cell r="L7718">
            <v>0</v>
          </cell>
          <cell r="M7718">
            <v>0</v>
          </cell>
          <cell r="N7718">
            <v>0</v>
          </cell>
          <cell r="O7718">
            <v>8547000</v>
          </cell>
          <cell r="P7718">
            <v>22145968</v>
          </cell>
        </row>
        <row r="7719">
          <cell r="A7719" t="str">
            <v>20051212</v>
          </cell>
          <cell r="B7719" t="str">
            <v>0550</v>
          </cell>
          <cell r="C7719" t="str">
            <v>BL RF PRODUCTS</v>
          </cell>
          <cell r="D7719" t="str">
            <v>PL RF CONSUMER PROD</v>
          </cell>
          <cell r="E7719" t="str">
            <v>VARICAPS</v>
          </cell>
          <cell r="F7719" t="str">
            <v>all categories</v>
          </cell>
          <cell r="G7719" t="str">
            <v>all plants</v>
          </cell>
          <cell r="H7719" t="str">
            <v>all descriptions</v>
          </cell>
          <cell r="I7719" t="str">
            <v>all types</v>
          </cell>
          <cell r="J7719">
            <v>271769699</v>
          </cell>
          <cell r="K7719">
            <v>0</v>
          </cell>
          <cell r="L7719">
            <v>309000</v>
          </cell>
          <cell r="M7719">
            <v>0</v>
          </cell>
          <cell r="N7719">
            <v>0</v>
          </cell>
          <cell r="O7719">
            <v>388583811</v>
          </cell>
          <cell r="P7719">
            <v>660662510</v>
          </cell>
        </row>
        <row r="7720">
          <cell r="A7720" t="str">
            <v>20051212</v>
          </cell>
          <cell r="B7720" t="str">
            <v>0550</v>
          </cell>
          <cell r="C7720" t="str">
            <v>BL RF PRODUCTS</v>
          </cell>
          <cell r="D7720" t="str">
            <v>PL RF CONSUMER PROD</v>
          </cell>
          <cell r="E7720" t="str">
            <v>VARICAPS</v>
          </cell>
          <cell r="F7720" t="str">
            <v>all categories</v>
          </cell>
          <cell r="G7720" t="str">
            <v>all plants</v>
          </cell>
          <cell r="H7720" t="str">
            <v>all descriptions</v>
          </cell>
          <cell r="I7720" t="str">
            <v>IWH</v>
          </cell>
          <cell r="J7720">
            <v>47777000</v>
          </cell>
          <cell r="K7720">
            <v>0</v>
          </cell>
          <cell r="L7720">
            <v>0</v>
          </cell>
          <cell r="M7720">
            <v>0</v>
          </cell>
          <cell r="N7720">
            <v>0</v>
          </cell>
          <cell r="O7720">
            <v>50729000</v>
          </cell>
          <cell r="P7720">
            <v>98506000</v>
          </cell>
        </row>
        <row r="7721">
          <cell r="A7721" t="str">
            <v>20051212</v>
          </cell>
          <cell r="B7721" t="str">
            <v>0550</v>
          </cell>
          <cell r="C7721" t="str">
            <v>BL RF PRODUCTS</v>
          </cell>
          <cell r="D7721" t="str">
            <v>PL RF CONSUMER PROD</v>
          </cell>
          <cell r="E7721" t="str">
            <v>VARICAPS</v>
          </cell>
          <cell r="F7721" t="str">
            <v>all categories</v>
          </cell>
          <cell r="G7721" t="str">
            <v>all plants</v>
          </cell>
          <cell r="H7721" t="str">
            <v>all descriptions</v>
          </cell>
          <cell r="I7721" t="str">
            <v>RDC</v>
          </cell>
          <cell r="J7721">
            <v>46994000</v>
          </cell>
          <cell r="K7721">
            <v>0</v>
          </cell>
          <cell r="L7721">
            <v>309000</v>
          </cell>
          <cell r="M7721">
            <v>0</v>
          </cell>
          <cell r="N7721">
            <v>0</v>
          </cell>
          <cell r="O7721">
            <v>1057000</v>
          </cell>
          <cell r="P7721">
            <v>48360000</v>
          </cell>
        </row>
        <row r="7722">
          <cell r="A7722" t="str">
            <v>20051212</v>
          </cell>
          <cell r="B7722" t="str">
            <v>0550</v>
          </cell>
          <cell r="C7722" t="str">
            <v>BL RF PRODUCTS</v>
          </cell>
          <cell r="D7722" t="str">
            <v>PL RF CONSUMER PROD</v>
          </cell>
          <cell r="E7722" t="str">
            <v>VARICAPS</v>
          </cell>
          <cell r="F7722" t="str">
            <v>all categories</v>
          </cell>
          <cell r="G7722" t="str">
            <v>BRNM</v>
          </cell>
          <cell r="H7722" t="str">
            <v>NOKIA DO BRASIL TECNOLOGIA LTD</v>
          </cell>
          <cell r="I7722" t="str">
            <v>CSW</v>
          </cell>
          <cell r="J7722">
            <v>400000</v>
          </cell>
          <cell r="K7722">
            <v>0</v>
          </cell>
          <cell r="L7722">
            <v>0</v>
          </cell>
          <cell r="M7722">
            <v>0</v>
          </cell>
          <cell r="N7722">
            <v>0</v>
          </cell>
          <cell r="O7722">
            <v>0</v>
          </cell>
          <cell r="P7722">
            <v>400000</v>
          </cell>
        </row>
        <row r="7723">
          <cell r="A7723" t="str">
            <v>20051212</v>
          </cell>
          <cell r="B7723" t="str">
            <v>0550</v>
          </cell>
          <cell r="C7723" t="str">
            <v>BL RF PRODUCTS</v>
          </cell>
          <cell r="D7723" t="str">
            <v>PL RF CONSUMER PROD</v>
          </cell>
          <cell r="E7723" t="str">
            <v>VARICAPS</v>
          </cell>
          <cell r="F7723" t="str">
            <v>all categories</v>
          </cell>
          <cell r="G7723" t="str">
            <v>CN10</v>
          </cell>
          <cell r="H7723" t="str">
            <v>IWH (BL Control) Guangdong</v>
          </cell>
          <cell r="I7723" t="str">
            <v>IWH</v>
          </cell>
          <cell r="J7723">
            <v>16732000</v>
          </cell>
          <cell r="K7723">
            <v>0</v>
          </cell>
          <cell r="L7723">
            <v>0</v>
          </cell>
          <cell r="M7723">
            <v>0</v>
          </cell>
          <cell r="N7723">
            <v>0</v>
          </cell>
          <cell r="O7723">
            <v>8740000</v>
          </cell>
          <cell r="P7723">
            <v>25472000</v>
          </cell>
        </row>
        <row r="7724">
          <cell r="A7724" t="str">
            <v>20051212</v>
          </cell>
          <cell r="B7724" t="str">
            <v>0550</v>
          </cell>
          <cell r="C7724" t="str">
            <v>BL RF PRODUCTS</v>
          </cell>
          <cell r="D7724" t="str">
            <v>PL RF CONSUMER PROD</v>
          </cell>
          <cell r="E7724" t="str">
            <v>VARICAPS</v>
          </cell>
          <cell r="F7724" t="str">
            <v>all categories</v>
          </cell>
          <cell r="G7724" t="str">
            <v>CN71</v>
          </cell>
          <cell r="H7724" t="str">
            <v>AT PS Guangdong</v>
          </cell>
          <cell r="I7724" t="str">
            <v>MFG</v>
          </cell>
          <cell r="J7724">
            <v>69126539</v>
          </cell>
          <cell r="K7724">
            <v>0</v>
          </cell>
          <cell r="L7724">
            <v>0</v>
          </cell>
          <cell r="M7724">
            <v>0</v>
          </cell>
          <cell r="N7724">
            <v>0</v>
          </cell>
          <cell r="O7724">
            <v>94564117</v>
          </cell>
          <cell r="P7724">
            <v>163690656</v>
          </cell>
        </row>
        <row r="7725">
          <cell r="A7725" t="str">
            <v>20051212</v>
          </cell>
          <cell r="B7725" t="str">
            <v>0550</v>
          </cell>
          <cell r="C7725" t="str">
            <v>BL RF PRODUCTS</v>
          </cell>
          <cell r="D7725" t="str">
            <v>PL RF CONSUMER PROD</v>
          </cell>
          <cell r="E7725" t="str">
            <v>VARICAPS</v>
          </cell>
          <cell r="F7725" t="str">
            <v>all categories</v>
          </cell>
          <cell r="G7725" t="str">
            <v>CNFE</v>
          </cell>
          <cell r="H7725" t="str">
            <v>FLEXTRONICS_MY_ERI_VMI</v>
          </cell>
          <cell r="I7725" t="str">
            <v>CSW</v>
          </cell>
          <cell r="J7725">
            <v>819000</v>
          </cell>
          <cell r="K7725">
            <v>0</v>
          </cell>
          <cell r="L7725">
            <v>0</v>
          </cell>
          <cell r="M7725">
            <v>0</v>
          </cell>
          <cell r="N7725">
            <v>0</v>
          </cell>
          <cell r="O7725">
            <v>105000</v>
          </cell>
          <cell r="P7725">
            <v>924000</v>
          </cell>
        </row>
        <row r="7726">
          <cell r="A7726" t="str">
            <v>20051212</v>
          </cell>
          <cell r="B7726" t="str">
            <v>0550</v>
          </cell>
          <cell r="C7726" t="str">
            <v>BL RF PRODUCTS</v>
          </cell>
          <cell r="D7726" t="str">
            <v>PL RF CONSUMER PROD</v>
          </cell>
          <cell r="E7726" t="str">
            <v>VARICAPS</v>
          </cell>
          <cell r="F7726" t="str">
            <v>all categories</v>
          </cell>
          <cell r="G7726" t="str">
            <v>CNMT</v>
          </cell>
          <cell r="H7726" t="str">
            <v>MOTOROLA-CGISS</v>
          </cell>
          <cell r="I7726" t="str">
            <v>CSW</v>
          </cell>
          <cell r="J7726">
            <v>39000</v>
          </cell>
          <cell r="K7726">
            <v>0</v>
          </cell>
          <cell r="L7726">
            <v>0</v>
          </cell>
          <cell r="M7726">
            <v>0</v>
          </cell>
          <cell r="N7726">
            <v>0</v>
          </cell>
          <cell r="O7726">
            <v>0</v>
          </cell>
          <cell r="P7726">
            <v>39000</v>
          </cell>
        </row>
        <row r="7727">
          <cell r="A7727" t="str">
            <v>20051212</v>
          </cell>
          <cell r="B7727" t="str">
            <v>0550</v>
          </cell>
          <cell r="C7727" t="str">
            <v>BL RF PRODUCTS</v>
          </cell>
          <cell r="D7727" t="str">
            <v>PL RF CONSUMER PROD</v>
          </cell>
          <cell r="E7727" t="str">
            <v>VARICAPS</v>
          </cell>
          <cell r="F7727" t="str">
            <v>all categories</v>
          </cell>
          <cell r="G7727" t="str">
            <v>CNND</v>
          </cell>
          <cell r="H7727" t="str">
            <v>DONGGUAN NOKIA MOBILE PHONES C</v>
          </cell>
          <cell r="I7727" t="str">
            <v>CSW</v>
          </cell>
          <cell r="J7727">
            <v>210000</v>
          </cell>
          <cell r="K7727">
            <v>0</v>
          </cell>
          <cell r="L7727">
            <v>0</v>
          </cell>
          <cell r="M7727">
            <v>0</v>
          </cell>
          <cell r="N7727">
            <v>0</v>
          </cell>
          <cell r="O7727">
            <v>100000</v>
          </cell>
          <cell r="P7727">
            <v>310000</v>
          </cell>
        </row>
        <row r="7728">
          <cell r="A7728" t="str">
            <v>20051212</v>
          </cell>
          <cell r="B7728" t="str">
            <v>0550</v>
          </cell>
          <cell r="C7728" t="str">
            <v>BL RF PRODUCTS</v>
          </cell>
          <cell r="D7728" t="str">
            <v>PL RF CONSUMER PROD</v>
          </cell>
          <cell r="E7728" t="str">
            <v>VARICAPS</v>
          </cell>
          <cell r="F7728" t="str">
            <v>all categories</v>
          </cell>
          <cell r="G7728" t="str">
            <v>DENB</v>
          </cell>
          <cell r="H7728" t="str">
            <v>NOKIA BOCHUM IHUB</v>
          </cell>
          <cell r="I7728" t="str">
            <v>CSW</v>
          </cell>
          <cell r="J7728">
            <v>680000</v>
          </cell>
          <cell r="K7728">
            <v>0</v>
          </cell>
          <cell r="L7728">
            <v>0</v>
          </cell>
          <cell r="M7728">
            <v>0</v>
          </cell>
          <cell r="N7728">
            <v>0</v>
          </cell>
          <cell r="O7728">
            <v>140000</v>
          </cell>
          <cell r="P7728">
            <v>820000</v>
          </cell>
        </row>
        <row r="7729">
          <cell r="A7729" t="str">
            <v>20051212</v>
          </cell>
          <cell r="B7729" t="str">
            <v>0550</v>
          </cell>
          <cell r="C7729" t="str">
            <v>BL RF PRODUCTS</v>
          </cell>
          <cell r="D7729" t="str">
            <v>PL RF CONSUMER PROD</v>
          </cell>
          <cell r="E7729" t="str">
            <v>VARICAPS</v>
          </cell>
          <cell r="F7729" t="str">
            <v>all categories</v>
          </cell>
          <cell r="G7729" t="str">
            <v>ESFC</v>
          </cell>
          <cell r="H7729" t="str">
            <v>FORD CADIZ</v>
          </cell>
          <cell r="I7729" t="str">
            <v>CSW</v>
          </cell>
          <cell r="J7729">
            <v>12300</v>
          </cell>
          <cell r="K7729">
            <v>0</v>
          </cell>
          <cell r="L7729">
            <v>0</v>
          </cell>
          <cell r="M7729">
            <v>0</v>
          </cell>
          <cell r="N7729">
            <v>0</v>
          </cell>
          <cell r="O7729">
            <v>0</v>
          </cell>
          <cell r="P7729">
            <v>12300</v>
          </cell>
        </row>
        <row r="7730">
          <cell r="A7730" t="str">
            <v>20051212</v>
          </cell>
          <cell r="B7730" t="str">
            <v>0550</v>
          </cell>
          <cell r="C7730" t="str">
            <v>BL RF PRODUCTS</v>
          </cell>
          <cell r="D7730" t="str">
            <v>PL RF CONSUMER PROD</v>
          </cell>
          <cell r="E7730" t="str">
            <v>VARICAPS</v>
          </cell>
          <cell r="F7730" t="str">
            <v>all categories</v>
          </cell>
          <cell r="G7730" t="str">
            <v>FINS</v>
          </cell>
          <cell r="H7730" t="str">
            <v>NOKIA CORP/NOKIA MOBILE PHONES</v>
          </cell>
          <cell r="I7730" t="str">
            <v>CSW</v>
          </cell>
          <cell r="J7730">
            <v>183000</v>
          </cell>
          <cell r="K7730">
            <v>0</v>
          </cell>
          <cell r="L7730">
            <v>0</v>
          </cell>
          <cell r="M7730">
            <v>0</v>
          </cell>
          <cell r="N7730">
            <v>0</v>
          </cell>
          <cell r="O7730">
            <v>114000</v>
          </cell>
          <cell r="P7730">
            <v>297000</v>
          </cell>
        </row>
        <row r="7731">
          <cell r="A7731" t="str">
            <v>20051212</v>
          </cell>
          <cell r="B7731" t="str">
            <v>0550</v>
          </cell>
          <cell r="C7731" t="str">
            <v>BL RF PRODUCTS</v>
          </cell>
          <cell r="D7731" t="str">
            <v>PL RF CONSUMER PROD</v>
          </cell>
          <cell r="E7731" t="str">
            <v>VARICAPS</v>
          </cell>
          <cell r="F7731" t="str">
            <v>all categories</v>
          </cell>
          <cell r="G7731" t="str">
            <v>HK00</v>
          </cell>
          <cell r="H7731" t="str">
            <v>RDC APSH</v>
          </cell>
          <cell r="I7731" t="str">
            <v>RDC</v>
          </cell>
          <cell r="J7731">
            <v>31984000</v>
          </cell>
          <cell r="K7731">
            <v>0</v>
          </cell>
          <cell r="L7731">
            <v>0</v>
          </cell>
          <cell r="M7731">
            <v>0</v>
          </cell>
          <cell r="N7731">
            <v>0</v>
          </cell>
          <cell r="O7731">
            <v>0</v>
          </cell>
          <cell r="P7731">
            <v>31984000</v>
          </cell>
        </row>
        <row r="7732">
          <cell r="A7732" t="str">
            <v>20051212</v>
          </cell>
          <cell r="B7732" t="str">
            <v>0550</v>
          </cell>
          <cell r="C7732" t="str">
            <v>BL RF PRODUCTS</v>
          </cell>
          <cell r="D7732" t="str">
            <v>PL RF CONSUMER PROD</v>
          </cell>
          <cell r="E7732" t="str">
            <v>VARICAPS</v>
          </cell>
          <cell r="F7732" t="str">
            <v>all categories</v>
          </cell>
          <cell r="G7732" t="str">
            <v>HK10</v>
          </cell>
          <cell r="H7732" t="str">
            <v>IWH (BL Control) EDL</v>
          </cell>
          <cell r="I7732" t="str">
            <v>IWH</v>
          </cell>
          <cell r="J7732">
            <v>31045000</v>
          </cell>
          <cell r="K7732">
            <v>0</v>
          </cell>
          <cell r="L7732">
            <v>0</v>
          </cell>
          <cell r="M7732">
            <v>0</v>
          </cell>
          <cell r="N7732">
            <v>0</v>
          </cell>
          <cell r="O7732">
            <v>41989000</v>
          </cell>
          <cell r="P7732">
            <v>73034000</v>
          </cell>
        </row>
        <row r="7733">
          <cell r="A7733" t="str">
            <v>20051212</v>
          </cell>
          <cell r="B7733" t="str">
            <v>0550</v>
          </cell>
          <cell r="C7733" t="str">
            <v>BL RF PRODUCTS</v>
          </cell>
          <cell r="D7733" t="str">
            <v>PL RF CONSUMER PROD</v>
          </cell>
          <cell r="E7733" t="str">
            <v>VARICAPS</v>
          </cell>
          <cell r="F7733" t="str">
            <v>all categories</v>
          </cell>
          <cell r="G7733" t="str">
            <v>HK70</v>
          </cell>
          <cell r="H7733" t="str">
            <v>AT EDL</v>
          </cell>
          <cell r="I7733" t="str">
            <v>MFG</v>
          </cell>
          <cell r="J7733">
            <v>94273152</v>
          </cell>
          <cell r="K7733">
            <v>0</v>
          </cell>
          <cell r="L7733">
            <v>0</v>
          </cell>
          <cell r="M7733">
            <v>0</v>
          </cell>
          <cell r="N7733">
            <v>0</v>
          </cell>
          <cell r="O7733">
            <v>233686694</v>
          </cell>
          <cell r="P7733">
            <v>327959846</v>
          </cell>
        </row>
        <row r="7734">
          <cell r="A7734" t="str">
            <v>20051212</v>
          </cell>
          <cell r="B7734" t="str">
            <v>0550</v>
          </cell>
          <cell r="C7734" t="str">
            <v>BL RF PRODUCTS</v>
          </cell>
          <cell r="D7734" t="str">
            <v>PL RF CONSUMER PROD</v>
          </cell>
          <cell r="E7734" t="str">
            <v>VARICAPS</v>
          </cell>
          <cell r="F7734" t="str">
            <v>all categories</v>
          </cell>
          <cell r="G7734" t="str">
            <v>HKSK</v>
          </cell>
          <cell r="H7734" t="str">
            <v>SHENZHEN</v>
          </cell>
          <cell r="I7734" t="str">
            <v>CSW</v>
          </cell>
          <cell r="J7734">
            <v>149168</v>
          </cell>
          <cell r="K7734">
            <v>0</v>
          </cell>
          <cell r="L7734">
            <v>0</v>
          </cell>
          <cell r="M7734">
            <v>0</v>
          </cell>
          <cell r="N7734">
            <v>0</v>
          </cell>
          <cell r="O7734">
            <v>0</v>
          </cell>
          <cell r="P7734">
            <v>149168</v>
          </cell>
        </row>
        <row r="7735">
          <cell r="A7735" t="str">
            <v>20051212</v>
          </cell>
          <cell r="B7735" t="str">
            <v>0550</v>
          </cell>
          <cell r="C7735" t="str">
            <v>BL RF PRODUCTS</v>
          </cell>
          <cell r="D7735" t="str">
            <v>PL RF CONSUMER PROD</v>
          </cell>
          <cell r="E7735" t="str">
            <v>VARICAPS</v>
          </cell>
          <cell r="F7735" t="str">
            <v>all categories</v>
          </cell>
          <cell r="G7735" t="str">
            <v>HKTT</v>
          </cell>
          <cell r="H7735" t="str">
            <v>CP On-site Warehouse AP</v>
          </cell>
          <cell r="I7735" t="str">
            <v>RDC</v>
          </cell>
          <cell r="J7735">
            <v>10376000</v>
          </cell>
          <cell r="K7735">
            <v>0</v>
          </cell>
          <cell r="L7735">
            <v>0</v>
          </cell>
          <cell r="M7735">
            <v>0</v>
          </cell>
          <cell r="N7735">
            <v>0</v>
          </cell>
          <cell r="O7735">
            <v>0</v>
          </cell>
          <cell r="P7735">
            <v>10376000</v>
          </cell>
        </row>
        <row r="7736">
          <cell r="A7736" t="str">
            <v>20051212</v>
          </cell>
          <cell r="B7736" t="str">
            <v>0550</v>
          </cell>
          <cell r="C7736" t="str">
            <v>BL RF PRODUCTS</v>
          </cell>
          <cell r="D7736" t="str">
            <v>PL RF CONSUMER PROD</v>
          </cell>
          <cell r="E7736" t="str">
            <v>VARICAPS</v>
          </cell>
          <cell r="F7736" t="str">
            <v>all categories</v>
          </cell>
          <cell r="G7736" t="str">
            <v>HUAS</v>
          </cell>
          <cell r="H7736" t="str">
            <v>EXEL</v>
          </cell>
          <cell r="I7736" t="str">
            <v>CSW</v>
          </cell>
          <cell r="J7736">
            <v>276000</v>
          </cell>
          <cell r="K7736">
            <v>0</v>
          </cell>
          <cell r="L7736">
            <v>0</v>
          </cell>
          <cell r="M7736">
            <v>0</v>
          </cell>
          <cell r="N7736">
            <v>0</v>
          </cell>
          <cell r="O7736">
            <v>0</v>
          </cell>
          <cell r="P7736">
            <v>276000</v>
          </cell>
        </row>
        <row r="7737">
          <cell r="A7737" t="str">
            <v>20051212</v>
          </cell>
          <cell r="B7737" t="str">
            <v>0550</v>
          </cell>
          <cell r="C7737" t="str">
            <v>BL RF PRODUCTS</v>
          </cell>
          <cell r="D7737" t="str">
            <v>PL RF CONSUMER PROD</v>
          </cell>
          <cell r="E7737" t="str">
            <v>VARICAPS</v>
          </cell>
          <cell r="F7737" t="str">
            <v>all categories</v>
          </cell>
          <cell r="G7737" t="str">
            <v>HUJT</v>
          </cell>
          <cell r="H7737" t="str">
            <v>CSW Jabil Tiszaujvaros</v>
          </cell>
          <cell r="I7737" t="str">
            <v>CSW</v>
          </cell>
          <cell r="J7737">
            <v>310000</v>
          </cell>
          <cell r="K7737">
            <v>0</v>
          </cell>
          <cell r="L7737">
            <v>0</v>
          </cell>
          <cell r="M7737">
            <v>0</v>
          </cell>
          <cell r="N7737">
            <v>0</v>
          </cell>
          <cell r="O7737">
            <v>280000</v>
          </cell>
          <cell r="P7737">
            <v>590000</v>
          </cell>
        </row>
        <row r="7738">
          <cell r="A7738" t="str">
            <v>20051212</v>
          </cell>
          <cell r="B7738" t="str">
            <v>0550</v>
          </cell>
          <cell r="C7738" t="str">
            <v>BL RF PRODUCTS</v>
          </cell>
          <cell r="D7738" t="str">
            <v>PL RF CONSUMER PROD</v>
          </cell>
          <cell r="E7738" t="str">
            <v>VARICAPS</v>
          </cell>
          <cell r="F7738" t="str">
            <v>all categories</v>
          </cell>
          <cell r="G7738" t="str">
            <v>HUNK</v>
          </cell>
          <cell r="H7738" t="str">
            <v>NOKIA KOMAROM KFT</v>
          </cell>
          <cell r="I7738" t="str">
            <v>CSW</v>
          </cell>
          <cell r="J7738">
            <v>429000</v>
          </cell>
          <cell r="K7738">
            <v>0</v>
          </cell>
          <cell r="L7738">
            <v>0</v>
          </cell>
          <cell r="M7738">
            <v>0</v>
          </cell>
          <cell r="N7738">
            <v>0</v>
          </cell>
          <cell r="O7738">
            <v>18000</v>
          </cell>
          <cell r="P7738">
            <v>447000</v>
          </cell>
        </row>
        <row r="7739">
          <cell r="A7739" t="str">
            <v>20051212</v>
          </cell>
          <cell r="B7739" t="str">
            <v>0550</v>
          </cell>
          <cell r="C7739" t="str">
            <v>BL RF PRODUCTS</v>
          </cell>
          <cell r="D7739" t="str">
            <v>PL RF CONSUMER PROD</v>
          </cell>
          <cell r="E7739" t="str">
            <v>VARICAPS</v>
          </cell>
          <cell r="F7739" t="str">
            <v>all categories</v>
          </cell>
          <cell r="G7739" t="str">
            <v>KRNM</v>
          </cell>
          <cell r="H7739" t="str">
            <v>NOKIA MASAN KOREA</v>
          </cell>
          <cell r="I7739" t="str">
            <v>CSW</v>
          </cell>
          <cell r="J7739">
            <v>230000</v>
          </cell>
          <cell r="K7739">
            <v>0</v>
          </cell>
          <cell r="L7739">
            <v>0</v>
          </cell>
          <cell r="M7739">
            <v>0</v>
          </cell>
          <cell r="N7739">
            <v>0</v>
          </cell>
          <cell r="O7739">
            <v>260000</v>
          </cell>
          <cell r="P7739">
            <v>490000</v>
          </cell>
        </row>
        <row r="7740">
          <cell r="A7740" t="str">
            <v>20051212</v>
          </cell>
          <cell r="B7740" t="str">
            <v>0550</v>
          </cell>
          <cell r="C7740" t="str">
            <v>BL RF PRODUCTS</v>
          </cell>
          <cell r="D7740" t="str">
            <v>PL RF CONSUMER PROD</v>
          </cell>
          <cell r="E7740" t="str">
            <v>VARICAPS</v>
          </cell>
          <cell r="F7740" t="str">
            <v>all categories</v>
          </cell>
          <cell r="G7740" t="str">
            <v>MYBB</v>
          </cell>
          <cell r="H7740" t="str">
            <v>ROBERT BOSCH (M) SDN BHD</v>
          </cell>
          <cell r="I7740" t="str">
            <v>CSW</v>
          </cell>
          <cell r="J7740">
            <v>75000</v>
          </cell>
          <cell r="K7740">
            <v>0</v>
          </cell>
          <cell r="L7740">
            <v>0</v>
          </cell>
          <cell r="M7740">
            <v>0</v>
          </cell>
          <cell r="N7740">
            <v>0</v>
          </cell>
          <cell r="O7740">
            <v>21000</v>
          </cell>
          <cell r="P7740">
            <v>96000</v>
          </cell>
        </row>
        <row r="7741">
          <cell r="A7741" t="str">
            <v>20051212</v>
          </cell>
          <cell r="B7741" t="str">
            <v>0550</v>
          </cell>
          <cell r="C7741" t="str">
            <v>BL RF PRODUCTS</v>
          </cell>
          <cell r="D7741" t="str">
            <v>PL RF CONSUMER PROD</v>
          </cell>
          <cell r="E7741" t="str">
            <v>VARICAPS</v>
          </cell>
          <cell r="F7741" t="str">
            <v>all categories</v>
          </cell>
          <cell r="G7741" t="str">
            <v>MYFA</v>
          </cell>
          <cell r="H7741" t="str">
            <v>FLEXTRONICS_MY_ShahAlam</v>
          </cell>
          <cell r="I7741" t="str">
            <v>CSW</v>
          </cell>
          <cell r="J7741">
            <v>693000</v>
          </cell>
          <cell r="K7741">
            <v>0</v>
          </cell>
          <cell r="L7741">
            <v>0</v>
          </cell>
          <cell r="M7741">
            <v>0</v>
          </cell>
          <cell r="N7741">
            <v>0</v>
          </cell>
          <cell r="O7741">
            <v>0</v>
          </cell>
          <cell r="P7741">
            <v>693000</v>
          </cell>
        </row>
        <row r="7742">
          <cell r="A7742" t="str">
            <v>20051212</v>
          </cell>
          <cell r="B7742" t="str">
            <v>0550</v>
          </cell>
          <cell r="C7742" t="str">
            <v>BL RF PRODUCTS</v>
          </cell>
          <cell r="D7742" t="str">
            <v>PL RF CONSUMER PROD</v>
          </cell>
          <cell r="E7742" t="str">
            <v>VARICAPS</v>
          </cell>
          <cell r="F7742" t="str">
            <v>all categories</v>
          </cell>
          <cell r="G7742" t="str">
            <v>NL00</v>
          </cell>
          <cell r="H7742" t="str">
            <v>UPS SCS Nederland BV (Hal B)</v>
          </cell>
          <cell r="I7742" t="str">
            <v>RDC</v>
          </cell>
          <cell r="J7742">
            <v>1194000</v>
          </cell>
          <cell r="K7742">
            <v>0</v>
          </cell>
          <cell r="L7742">
            <v>0</v>
          </cell>
          <cell r="M7742">
            <v>0</v>
          </cell>
          <cell r="N7742">
            <v>0</v>
          </cell>
          <cell r="O7742">
            <v>0</v>
          </cell>
          <cell r="P7742">
            <v>1194000</v>
          </cell>
        </row>
        <row r="7743">
          <cell r="A7743" t="str">
            <v>20051212</v>
          </cell>
          <cell r="B7743" t="str">
            <v>0550</v>
          </cell>
          <cell r="C7743" t="str">
            <v>BL RF PRODUCTS</v>
          </cell>
          <cell r="D7743" t="str">
            <v>PL RF CONSUMER PROD</v>
          </cell>
          <cell r="E7743" t="str">
            <v>VARICAPS</v>
          </cell>
          <cell r="F7743" t="str">
            <v>all categories</v>
          </cell>
          <cell r="G7743" t="str">
            <v>NLTT</v>
          </cell>
          <cell r="H7743" t="str">
            <v>UPS SCS Nederland BV (Hal B)</v>
          </cell>
          <cell r="I7743" t="str">
            <v>RDC</v>
          </cell>
          <cell r="J7743">
            <v>1782000</v>
          </cell>
          <cell r="K7743">
            <v>0</v>
          </cell>
          <cell r="L7743">
            <v>0</v>
          </cell>
          <cell r="M7743">
            <v>0</v>
          </cell>
          <cell r="N7743">
            <v>0</v>
          </cell>
          <cell r="O7743">
            <v>0</v>
          </cell>
          <cell r="P7743">
            <v>1782000</v>
          </cell>
        </row>
        <row r="7744">
          <cell r="A7744" t="str">
            <v>20051212</v>
          </cell>
          <cell r="B7744" t="str">
            <v>0550</v>
          </cell>
          <cell r="C7744" t="str">
            <v>BL RF PRODUCTS</v>
          </cell>
          <cell r="D7744" t="str">
            <v>PL RF CONSUMER PROD</v>
          </cell>
          <cell r="E7744" t="str">
            <v>VARICAPS</v>
          </cell>
          <cell r="F7744" t="str">
            <v>all categories</v>
          </cell>
          <cell r="G7744" t="str">
            <v>NLTT</v>
          </cell>
          <cell r="H7744" t="str">
            <v>TNT LOGISTICS BV</v>
          </cell>
          <cell r="I7744" t="str">
            <v>RDC</v>
          </cell>
          <cell r="J7744">
            <v>0</v>
          </cell>
          <cell r="K7744">
            <v>0</v>
          </cell>
          <cell r="L7744">
            <v>0</v>
          </cell>
          <cell r="M7744">
            <v>0</v>
          </cell>
          <cell r="N7744">
            <v>0</v>
          </cell>
          <cell r="O7744">
            <v>1017000</v>
          </cell>
          <cell r="P7744">
            <v>1017000</v>
          </cell>
        </row>
        <row r="7745">
          <cell r="A7745" t="str">
            <v>20051212</v>
          </cell>
          <cell r="B7745" t="str">
            <v>0550</v>
          </cell>
          <cell r="C7745" t="str">
            <v>BL RF PRODUCTS</v>
          </cell>
          <cell r="D7745" t="str">
            <v>PL RF CONSUMER PROD</v>
          </cell>
          <cell r="E7745" t="str">
            <v>VARICAPS</v>
          </cell>
          <cell r="F7745" t="str">
            <v>all categories</v>
          </cell>
          <cell r="G7745" t="str">
            <v>PH79</v>
          </cell>
          <cell r="H7745" t="str">
            <v>WT PSC</v>
          </cell>
          <cell r="I7745" t="str">
            <v>MFG</v>
          </cell>
          <cell r="J7745">
            <v>40</v>
          </cell>
          <cell r="K7745">
            <v>0</v>
          </cell>
          <cell r="L7745">
            <v>0</v>
          </cell>
          <cell r="M7745">
            <v>0</v>
          </cell>
          <cell r="N7745">
            <v>0</v>
          </cell>
          <cell r="O7745">
            <v>0</v>
          </cell>
          <cell r="P7745">
            <v>40</v>
          </cell>
        </row>
        <row r="7746">
          <cell r="A7746" t="str">
            <v>20051212</v>
          </cell>
          <cell r="B7746" t="str">
            <v>0550</v>
          </cell>
          <cell r="C7746" t="str">
            <v>BL RF PRODUCTS</v>
          </cell>
          <cell r="D7746" t="str">
            <v>PL RF CONSUMER PROD</v>
          </cell>
          <cell r="E7746" t="str">
            <v>VARICAPS</v>
          </cell>
          <cell r="F7746" t="str">
            <v>all categories</v>
          </cell>
          <cell r="G7746" t="str">
            <v>PLAS</v>
          </cell>
          <cell r="H7746" t="str">
            <v>EXEL POLAND SP. Z.O.O.</v>
          </cell>
          <cell r="I7746" t="str">
            <v>CSW</v>
          </cell>
          <cell r="J7746">
            <v>3000</v>
          </cell>
          <cell r="K7746">
            <v>0</v>
          </cell>
          <cell r="L7746">
            <v>0</v>
          </cell>
          <cell r="M7746">
            <v>0</v>
          </cell>
          <cell r="N7746">
            <v>0</v>
          </cell>
          <cell r="O7746">
            <v>0</v>
          </cell>
          <cell r="P7746">
            <v>3000</v>
          </cell>
        </row>
        <row r="7747">
          <cell r="A7747" t="str">
            <v>20051212</v>
          </cell>
          <cell r="B7747" t="str">
            <v>0550</v>
          </cell>
          <cell r="C7747" t="str">
            <v>BL RF PRODUCTS</v>
          </cell>
          <cell r="D7747" t="str">
            <v>PL RF CONSUMER PROD</v>
          </cell>
          <cell r="E7747" t="str">
            <v>VARICAPS</v>
          </cell>
          <cell r="F7747" t="str">
            <v>all categories</v>
          </cell>
          <cell r="G7747" t="str">
            <v>PTFP</v>
          </cell>
          <cell r="H7747" t="str">
            <v>FORD PALMELA</v>
          </cell>
          <cell r="I7747" t="str">
            <v>CSW</v>
          </cell>
          <cell r="J7747">
            <v>489000</v>
          </cell>
          <cell r="K7747">
            <v>0</v>
          </cell>
          <cell r="L7747">
            <v>0</v>
          </cell>
          <cell r="M7747">
            <v>0</v>
          </cell>
          <cell r="N7747">
            <v>0</v>
          </cell>
          <cell r="O7747">
            <v>12000</v>
          </cell>
          <cell r="P7747">
            <v>501000</v>
          </cell>
        </row>
        <row r="7748">
          <cell r="A7748" t="str">
            <v>20051212</v>
          </cell>
          <cell r="B7748" t="str">
            <v>0550</v>
          </cell>
          <cell r="C7748" t="str">
            <v>BL RF PRODUCTS</v>
          </cell>
          <cell r="D7748" t="str">
            <v>PL RF CONSUMER PROD</v>
          </cell>
          <cell r="E7748" t="str">
            <v>VARICAPS</v>
          </cell>
          <cell r="F7748" t="str">
            <v>all categories</v>
          </cell>
          <cell r="G7748" t="str">
            <v>SGTS</v>
          </cell>
          <cell r="H7748" t="str">
            <v>Tuner</v>
          </cell>
          <cell r="I7748" t="str">
            <v>CSW</v>
          </cell>
          <cell r="J7748">
            <v>6620000</v>
          </cell>
          <cell r="K7748">
            <v>0</v>
          </cell>
          <cell r="L7748">
            <v>0</v>
          </cell>
          <cell r="M7748">
            <v>0</v>
          </cell>
          <cell r="N7748">
            <v>0</v>
          </cell>
          <cell r="O7748">
            <v>7020000</v>
          </cell>
          <cell r="P7748">
            <v>13640000</v>
          </cell>
        </row>
        <row r="7749">
          <cell r="A7749" t="str">
            <v>20051212</v>
          </cell>
          <cell r="B7749" t="str">
            <v>0550</v>
          </cell>
          <cell r="C7749" t="str">
            <v>BL RF PRODUCTS</v>
          </cell>
          <cell r="D7749" t="str">
            <v>PL RF CONSUMER PROD</v>
          </cell>
          <cell r="E7749" t="str">
            <v>VARICAPS</v>
          </cell>
          <cell r="F7749" t="str">
            <v>all categories</v>
          </cell>
          <cell r="G7749" t="str">
            <v>THSS</v>
          </cell>
          <cell r="H7749" t="str">
            <v>Samsung</v>
          </cell>
          <cell r="I7749" t="str">
            <v>CSW</v>
          </cell>
          <cell r="J7749">
            <v>1143000</v>
          </cell>
          <cell r="K7749">
            <v>0</v>
          </cell>
          <cell r="L7749">
            <v>0</v>
          </cell>
          <cell r="M7749">
            <v>0</v>
          </cell>
          <cell r="N7749">
            <v>0</v>
          </cell>
          <cell r="O7749">
            <v>174000</v>
          </cell>
          <cell r="P7749">
            <v>1317000</v>
          </cell>
        </row>
        <row r="7750">
          <cell r="A7750" t="str">
            <v>20051212</v>
          </cell>
          <cell r="B7750" t="str">
            <v>0550</v>
          </cell>
          <cell r="C7750" t="str">
            <v>BL RF PRODUCTS</v>
          </cell>
          <cell r="D7750" t="str">
            <v>PL RF CONSUMER PROD</v>
          </cell>
          <cell r="E7750" t="str">
            <v>VARICAPS</v>
          </cell>
          <cell r="F7750" t="str">
            <v>all categories</v>
          </cell>
          <cell r="G7750" t="str">
            <v>US00</v>
          </cell>
          <cell r="H7750" t="str">
            <v>RDC NARSO</v>
          </cell>
          <cell r="I7750" t="str">
            <v>RDC</v>
          </cell>
          <cell r="J7750">
            <v>254000</v>
          </cell>
          <cell r="K7750">
            <v>0</v>
          </cell>
          <cell r="L7750">
            <v>309000</v>
          </cell>
          <cell r="M7750">
            <v>0</v>
          </cell>
          <cell r="N7750">
            <v>0</v>
          </cell>
          <cell r="O7750">
            <v>0</v>
          </cell>
          <cell r="P7750">
            <v>563000</v>
          </cell>
        </row>
        <row r="7751">
          <cell r="A7751" t="str">
            <v>20051212</v>
          </cell>
          <cell r="B7751" t="str">
            <v>0550</v>
          </cell>
          <cell r="C7751" t="str">
            <v>BL RF PRODUCTS</v>
          </cell>
          <cell r="D7751" t="str">
            <v>PL RF CONSUMER PROD</v>
          </cell>
          <cell r="E7751" t="str">
            <v>VARICAPS</v>
          </cell>
          <cell r="F7751" t="str">
            <v>all categories</v>
          </cell>
          <cell r="G7751" t="str">
            <v>USDJ</v>
          </cell>
          <cell r="H7751" t="str">
            <v>PHILIPS SEMI DELCO JIT Whse, I</v>
          </cell>
          <cell r="I7751" t="str">
            <v>CSW</v>
          </cell>
          <cell r="J7751">
            <v>172500</v>
          </cell>
          <cell r="K7751">
            <v>0</v>
          </cell>
          <cell r="L7751">
            <v>0</v>
          </cell>
          <cell r="M7751">
            <v>0</v>
          </cell>
          <cell r="N7751">
            <v>0</v>
          </cell>
          <cell r="O7751">
            <v>60000</v>
          </cell>
          <cell r="P7751">
            <v>232500</v>
          </cell>
        </row>
        <row r="7752">
          <cell r="A7752" t="str">
            <v>20051212</v>
          </cell>
          <cell r="B7752" t="str">
            <v>0550</v>
          </cell>
          <cell r="C7752" t="str">
            <v>BL RF PRODUCTS</v>
          </cell>
          <cell r="D7752" t="str">
            <v>PL RF CONSUMER PROD</v>
          </cell>
          <cell r="E7752" t="str">
            <v>VARICAPS</v>
          </cell>
          <cell r="F7752" t="str">
            <v>all categories</v>
          </cell>
          <cell r="G7752" t="str">
            <v>USGI</v>
          </cell>
          <cell r="H7752" t="str">
            <v>CSW Delco VMI (Reynosa)</v>
          </cell>
          <cell r="I7752" t="str">
            <v>CSW</v>
          </cell>
          <cell r="J7752">
            <v>330000</v>
          </cell>
          <cell r="K7752">
            <v>0</v>
          </cell>
          <cell r="L7752">
            <v>0</v>
          </cell>
          <cell r="M7752">
            <v>0</v>
          </cell>
          <cell r="N7752">
            <v>0</v>
          </cell>
          <cell r="O7752">
            <v>100000</v>
          </cell>
          <cell r="P7752">
            <v>430000</v>
          </cell>
        </row>
        <row r="7753">
          <cell r="A7753" t="str">
            <v>20051212</v>
          </cell>
          <cell r="B7753" t="str">
            <v>0550</v>
          </cell>
          <cell r="C7753" t="str">
            <v>BL RF PRODUCTS</v>
          </cell>
          <cell r="D7753" t="str">
            <v>PL RF CONSUMER PROD</v>
          </cell>
          <cell r="E7753" t="str">
            <v>VARICAPS</v>
          </cell>
          <cell r="F7753" t="str">
            <v>all categories</v>
          </cell>
          <cell r="G7753" t="str">
            <v>USJG</v>
          </cell>
          <cell r="H7753" t="str">
            <v>CSW Jabil JIT Guadalajara</v>
          </cell>
          <cell r="I7753" t="str">
            <v>CSW</v>
          </cell>
          <cell r="J7753">
            <v>30000</v>
          </cell>
          <cell r="K7753">
            <v>0</v>
          </cell>
          <cell r="L7753">
            <v>0</v>
          </cell>
          <cell r="M7753">
            <v>0</v>
          </cell>
          <cell r="N7753">
            <v>0</v>
          </cell>
          <cell r="O7753">
            <v>20000</v>
          </cell>
          <cell r="P7753">
            <v>50000</v>
          </cell>
        </row>
        <row r="7754">
          <cell r="A7754" t="str">
            <v>20051212</v>
          </cell>
          <cell r="B7754" t="str">
            <v>0550</v>
          </cell>
          <cell r="C7754" t="str">
            <v>BL RF PRODUCTS</v>
          </cell>
          <cell r="D7754" t="str">
            <v>PL RF CONSUMER PROD</v>
          </cell>
          <cell r="E7754" t="str">
            <v>VARICAPS</v>
          </cell>
          <cell r="F7754" t="str">
            <v>all categories</v>
          </cell>
          <cell r="G7754" t="str">
            <v>USNR</v>
          </cell>
          <cell r="H7754" t="str">
            <v>NOKIA INC. REYNOSA</v>
          </cell>
          <cell r="I7754" t="str">
            <v>CSW</v>
          </cell>
          <cell r="J7754">
            <v>100000</v>
          </cell>
          <cell r="K7754">
            <v>0</v>
          </cell>
          <cell r="L7754">
            <v>0</v>
          </cell>
          <cell r="M7754">
            <v>0</v>
          </cell>
          <cell r="N7754">
            <v>0</v>
          </cell>
          <cell r="O7754">
            <v>120000</v>
          </cell>
          <cell r="P7754">
            <v>220000</v>
          </cell>
        </row>
        <row r="7755">
          <cell r="A7755" t="str">
            <v>20051212</v>
          </cell>
          <cell r="B7755" t="str">
            <v>0550</v>
          </cell>
          <cell r="C7755" t="str">
            <v>BL RF PRODUCTS</v>
          </cell>
          <cell r="D7755" t="str">
            <v>PL RF CONSUMER PROD</v>
          </cell>
          <cell r="E7755" t="str">
            <v>VARICAPS</v>
          </cell>
          <cell r="F7755" t="str">
            <v>all categories</v>
          </cell>
          <cell r="G7755" t="str">
            <v>USOH</v>
          </cell>
          <cell r="H7755" t="str">
            <v>CSW Ford (Hatfield)</v>
          </cell>
          <cell r="I7755" t="str">
            <v>CSW</v>
          </cell>
          <cell r="J7755">
            <v>9000</v>
          </cell>
          <cell r="K7755">
            <v>0</v>
          </cell>
          <cell r="L7755">
            <v>0</v>
          </cell>
          <cell r="M7755">
            <v>0</v>
          </cell>
          <cell r="N7755">
            <v>0</v>
          </cell>
          <cell r="O7755">
            <v>0</v>
          </cell>
          <cell r="P7755">
            <v>9000</v>
          </cell>
        </row>
        <row r="7756">
          <cell r="A7756" t="str">
            <v>20051212</v>
          </cell>
          <cell r="B7756" t="str">
            <v>0550</v>
          </cell>
          <cell r="C7756" t="str">
            <v>BL RF PRODUCTS</v>
          </cell>
          <cell r="D7756" t="str">
            <v>PL RF CONSUMER PROD</v>
          </cell>
          <cell r="E7756" t="str">
            <v>VARICAPS</v>
          </cell>
          <cell r="F7756" t="str">
            <v>all categories</v>
          </cell>
          <cell r="G7756" t="str">
            <v>USPP</v>
          </cell>
          <cell r="H7756" t="str">
            <v>CSW PANASONIC PEACHTREE</v>
          </cell>
          <cell r="I7756" t="str">
            <v>CSW</v>
          </cell>
          <cell r="J7756">
            <v>15000</v>
          </cell>
          <cell r="K7756">
            <v>0</v>
          </cell>
          <cell r="L7756">
            <v>0</v>
          </cell>
          <cell r="M7756">
            <v>0</v>
          </cell>
          <cell r="N7756">
            <v>0</v>
          </cell>
          <cell r="O7756">
            <v>0</v>
          </cell>
          <cell r="P7756">
            <v>15000</v>
          </cell>
        </row>
        <row r="7757">
          <cell r="A7757" t="str">
            <v>20051212</v>
          </cell>
          <cell r="B7757" t="str">
            <v>0550</v>
          </cell>
          <cell r="C7757" t="str">
            <v>BL RF PRODUCTS</v>
          </cell>
          <cell r="D7757" t="str">
            <v>PL RF CONSUMER PROD</v>
          </cell>
          <cell r="E7757" t="str">
            <v>VARICAPS</v>
          </cell>
          <cell r="F7757" t="str">
            <v>all categories</v>
          </cell>
          <cell r="G7757" t="str">
            <v>USTC</v>
          </cell>
          <cell r="H7757" t="str">
            <v>CSW Siemens (Huntsville)</v>
          </cell>
          <cell r="I7757" t="str">
            <v>CSW</v>
          </cell>
          <cell r="J7757">
            <v>20000</v>
          </cell>
          <cell r="K7757">
            <v>0</v>
          </cell>
          <cell r="L7757">
            <v>0</v>
          </cell>
          <cell r="M7757">
            <v>0</v>
          </cell>
          <cell r="N7757">
            <v>0</v>
          </cell>
          <cell r="O7757">
            <v>0</v>
          </cell>
          <cell r="P7757">
            <v>20000</v>
          </cell>
        </row>
        <row r="7758">
          <cell r="A7758" t="str">
            <v>20051212</v>
          </cell>
          <cell r="B7758" t="str">
            <v>0550</v>
          </cell>
          <cell r="C7758" t="str">
            <v>BL RF PRODUCTS</v>
          </cell>
          <cell r="D7758" t="str">
            <v>PL RF CONSUMER PROD</v>
          </cell>
          <cell r="E7758" t="str">
            <v>VARICAPS</v>
          </cell>
          <cell r="F7758" t="str">
            <v>all categories</v>
          </cell>
          <cell r="G7758" t="str">
            <v>USTM</v>
          </cell>
          <cell r="H7758" t="str">
            <v>CSW Ford (Altec - El Paso)</v>
          </cell>
          <cell r="I7758" t="str">
            <v>CSW</v>
          </cell>
          <cell r="J7758">
            <v>162000</v>
          </cell>
          <cell r="K7758">
            <v>0</v>
          </cell>
          <cell r="L7758">
            <v>0</v>
          </cell>
          <cell r="M7758">
            <v>0</v>
          </cell>
          <cell r="N7758">
            <v>0</v>
          </cell>
          <cell r="O7758">
            <v>3000</v>
          </cell>
          <cell r="P7758">
            <v>165000</v>
          </cell>
        </row>
        <row r="7759">
          <cell r="A7759" t="str">
            <v>20051212</v>
          </cell>
          <cell r="B7759" t="str">
            <v>0550</v>
          </cell>
          <cell r="C7759" t="str">
            <v>BL RF PRODUCTS</v>
          </cell>
          <cell r="D7759" t="str">
            <v>PL RF CONSUMER PROD</v>
          </cell>
          <cell r="E7759" t="str">
            <v>VARICAPS</v>
          </cell>
          <cell r="F7759" t="str">
            <v>all categories</v>
          </cell>
          <cell r="G7759" t="str">
            <v>USTT</v>
          </cell>
          <cell r="H7759" t="str">
            <v>CSW Auto</v>
          </cell>
          <cell r="I7759" t="str">
            <v>RDC</v>
          </cell>
          <cell r="J7759">
            <v>1404000</v>
          </cell>
          <cell r="K7759">
            <v>0</v>
          </cell>
          <cell r="L7759">
            <v>0</v>
          </cell>
          <cell r="M7759">
            <v>0</v>
          </cell>
          <cell r="N7759">
            <v>0</v>
          </cell>
          <cell r="O7759">
            <v>40000</v>
          </cell>
          <cell r="P7759">
            <v>1444000</v>
          </cell>
        </row>
        <row r="7760">
          <cell r="A7760" t="str">
            <v>20051212</v>
          </cell>
          <cell r="B7760" t="str">
            <v>0550</v>
          </cell>
          <cell r="C7760" t="str">
            <v>BL RF PRODUCTS</v>
          </cell>
          <cell r="D7760" t="str">
            <v>PL RF CONSUMER PROD</v>
          </cell>
          <cell r="E7760" t="str">
            <v>VARICAPS</v>
          </cell>
          <cell r="F7760" t="str">
            <v>FP</v>
          </cell>
          <cell r="G7760" t="str">
            <v>all plants</v>
          </cell>
          <cell r="H7760" t="str">
            <v>all descriptions</v>
          </cell>
          <cell r="I7760" t="str">
            <v>CSW</v>
          </cell>
          <cell r="J7760">
            <v>13598968</v>
          </cell>
          <cell r="K7760">
            <v>0</v>
          </cell>
          <cell r="L7760">
            <v>0</v>
          </cell>
          <cell r="M7760">
            <v>0</v>
          </cell>
          <cell r="N7760">
            <v>0</v>
          </cell>
          <cell r="O7760">
            <v>8547000</v>
          </cell>
          <cell r="P7760">
            <v>22145968</v>
          </cell>
        </row>
        <row r="7761">
          <cell r="A7761" t="str">
            <v>20051212</v>
          </cell>
          <cell r="B7761" t="str">
            <v>0550</v>
          </cell>
          <cell r="C7761" t="str">
            <v>BL RF PRODUCTS</v>
          </cell>
          <cell r="D7761" t="str">
            <v>PL RF CONSUMER PROD</v>
          </cell>
          <cell r="E7761" t="str">
            <v>VARICAPS</v>
          </cell>
          <cell r="F7761" t="str">
            <v>FP</v>
          </cell>
          <cell r="G7761" t="str">
            <v>all plants</v>
          </cell>
          <cell r="H7761" t="str">
            <v>all descriptions</v>
          </cell>
          <cell r="I7761" t="str">
            <v>IWH</v>
          </cell>
          <cell r="J7761">
            <v>47777000</v>
          </cell>
          <cell r="K7761">
            <v>0</v>
          </cell>
          <cell r="L7761">
            <v>0</v>
          </cell>
          <cell r="M7761">
            <v>0</v>
          </cell>
          <cell r="N7761">
            <v>0</v>
          </cell>
          <cell r="O7761">
            <v>50729000</v>
          </cell>
          <cell r="P7761">
            <v>98506000</v>
          </cell>
        </row>
        <row r="7762">
          <cell r="A7762" t="str">
            <v>20051212</v>
          </cell>
          <cell r="B7762" t="str">
            <v>0550</v>
          </cell>
          <cell r="C7762" t="str">
            <v>BL RF PRODUCTS</v>
          </cell>
          <cell r="D7762" t="str">
            <v>PL RF CONSUMER PROD</v>
          </cell>
          <cell r="E7762" t="str">
            <v>VARICAPS</v>
          </cell>
          <cell r="F7762" t="str">
            <v>FP</v>
          </cell>
          <cell r="G7762" t="str">
            <v>all plants</v>
          </cell>
          <cell r="H7762" t="str">
            <v>all descriptions</v>
          </cell>
          <cell r="I7762" t="str">
            <v>RDC</v>
          </cell>
          <cell r="J7762">
            <v>46994000</v>
          </cell>
          <cell r="K7762">
            <v>0</v>
          </cell>
          <cell r="L7762">
            <v>309000</v>
          </cell>
          <cell r="M7762">
            <v>0</v>
          </cell>
          <cell r="N7762">
            <v>0</v>
          </cell>
          <cell r="O7762">
            <v>1057000</v>
          </cell>
          <cell r="P7762">
            <v>48360000</v>
          </cell>
        </row>
        <row r="7763">
          <cell r="A7763" t="str">
            <v>20051212</v>
          </cell>
          <cell r="B7763" t="str">
            <v>0550</v>
          </cell>
          <cell r="C7763" t="str">
            <v>BL RF PRODUCTS</v>
          </cell>
          <cell r="D7763" t="str">
            <v>PL RF CONSUMER PROD</v>
          </cell>
          <cell r="E7763" t="str">
            <v>VARICAPS</v>
          </cell>
          <cell r="F7763" t="str">
            <v>FP</v>
          </cell>
          <cell r="G7763" t="str">
            <v>all plants</v>
          </cell>
          <cell r="H7763" t="str">
            <v>all descriptions</v>
          </cell>
          <cell r="I7763" t="str">
            <v>all types</v>
          </cell>
          <cell r="J7763">
            <v>108369968</v>
          </cell>
          <cell r="K7763">
            <v>0</v>
          </cell>
          <cell r="L7763">
            <v>309000</v>
          </cell>
          <cell r="M7763">
            <v>0</v>
          </cell>
          <cell r="N7763">
            <v>0</v>
          </cell>
          <cell r="O7763">
            <v>60333000</v>
          </cell>
          <cell r="P7763">
            <v>169011968</v>
          </cell>
        </row>
        <row r="7764">
          <cell r="A7764" t="str">
            <v>20051212</v>
          </cell>
          <cell r="B7764" t="str">
            <v>0550</v>
          </cell>
          <cell r="C7764" t="str">
            <v>BL RF PRODUCTS</v>
          </cell>
          <cell r="D7764" t="str">
            <v>PL RF CONSUMER PROD</v>
          </cell>
          <cell r="E7764" t="str">
            <v>VARICAPS</v>
          </cell>
          <cell r="F7764" t="str">
            <v>FP</v>
          </cell>
          <cell r="G7764" t="str">
            <v>BRNM</v>
          </cell>
          <cell r="H7764" t="str">
            <v>NOKIA DO BRASIL TECNOLOGIA LTD</v>
          </cell>
          <cell r="I7764" t="str">
            <v>CSW</v>
          </cell>
          <cell r="J7764">
            <v>400000</v>
          </cell>
          <cell r="K7764">
            <v>0</v>
          </cell>
          <cell r="L7764">
            <v>0</v>
          </cell>
          <cell r="M7764">
            <v>0</v>
          </cell>
          <cell r="N7764">
            <v>0</v>
          </cell>
          <cell r="O7764">
            <v>0</v>
          </cell>
          <cell r="P7764">
            <v>400000</v>
          </cell>
        </row>
        <row r="7765">
          <cell r="A7765" t="str">
            <v>20051212</v>
          </cell>
          <cell r="B7765" t="str">
            <v>0550</v>
          </cell>
          <cell r="C7765" t="str">
            <v>BL RF PRODUCTS</v>
          </cell>
          <cell r="D7765" t="str">
            <v>PL RF CONSUMER PROD</v>
          </cell>
          <cell r="E7765" t="str">
            <v>VARICAPS</v>
          </cell>
          <cell r="F7765" t="str">
            <v>FP</v>
          </cell>
          <cell r="G7765" t="str">
            <v>CN10</v>
          </cell>
          <cell r="H7765" t="str">
            <v>IWH (BL Control) Guangdong</v>
          </cell>
          <cell r="I7765" t="str">
            <v>IWH</v>
          </cell>
          <cell r="J7765">
            <v>16732000</v>
          </cell>
          <cell r="K7765">
            <v>0</v>
          </cell>
          <cell r="L7765">
            <v>0</v>
          </cell>
          <cell r="M7765">
            <v>0</v>
          </cell>
          <cell r="N7765">
            <v>0</v>
          </cell>
          <cell r="O7765">
            <v>8740000</v>
          </cell>
          <cell r="P7765">
            <v>25472000</v>
          </cell>
        </row>
        <row r="7766">
          <cell r="A7766" t="str">
            <v>20051212</v>
          </cell>
          <cell r="B7766" t="str">
            <v>0550</v>
          </cell>
          <cell r="C7766" t="str">
            <v>BL RF PRODUCTS</v>
          </cell>
          <cell r="D7766" t="str">
            <v>PL RF CONSUMER PROD</v>
          </cell>
          <cell r="E7766" t="str">
            <v>VARICAPS</v>
          </cell>
          <cell r="F7766" t="str">
            <v>FP</v>
          </cell>
          <cell r="G7766" t="str">
            <v>CNFE</v>
          </cell>
          <cell r="H7766" t="str">
            <v>FLEXTRONICS_MY_ERI_VMI</v>
          </cell>
          <cell r="I7766" t="str">
            <v>CSW</v>
          </cell>
          <cell r="J7766">
            <v>819000</v>
          </cell>
          <cell r="K7766">
            <v>0</v>
          </cell>
          <cell r="L7766">
            <v>0</v>
          </cell>
          <cell r="M7766">
            <v>0</v>
          </cell>
          <cell r="N7766">
            <v>0</v>
          </cell>
          <cell r="O7766">
            <v>105000</v>
          </cell>
          <cell r="P7766">
            <v>924000</v>
          </cell>
        </row>
        <row r="7767">
          <cell r="A7767" t="str">
            <v>20051212</v>
          </cell>
          <cell r="B7767" t="str">
            <v>0550</v>
          </cell>
          <cell r="C7767" t="str">
            <v>BL RF PRODUCTS</v>
          </cell>
          <cell r="D7767" t="str">
            <v>PL RF CONSUMER PROD</v>
          </cell>
          <cell r="E7767" t="str">
            <v>VARICAPS</v>
          </cell>
          <cell r="F7767" t="str">
            <v>FP</v>
          </cell>
          <cell r="G7767" t="str">
            <v>CNMT</v>
          </cell>
          <cell r="H7767" t="str">
            <v>MOTOROLA-CGISS</v>
          </cell>
          <cell r="I7767" t="str">
            <v>CSW</v>
          </cell>
          <cell r="J7767">
            <v>39000</v>
          </cell>
          <cell r="K7767">
            <v>0</v>
          </cell>
          <cell r="L7767">
            <v>0</v>
          </cell>
          <cell r="M7767">
            <v>0</v>
          </cell>
          <cell r="N7767">
            <v>0</v>
          </cell>
          <cell r="O7767">
            <v>0</v>
          </cell>
          <cell r="P7767">
            <v>39000</v>
          </cell>
        </row>
        <row r="7768">
          <cell r="A7768" t="str">
            <v>20051212</v>
          </cell>
          <cell r="B7768" t="str">
            <v>0550</v>
          </cell>
          <cell r="C7768" t="str">
            <v>BL RF PRODUCTS</v>
          </cell>
          <cell r="D7768" t="str">
            <v>PL RF CONSUMER PROD</v>
          </cell>
          <cell r="E7768" t="str">
            <v>VARICAPS</v>
          </cell>
          <cell r="F7768" t="str">
            <v>FP</v>
          </cell>
          <cell r="G7768" t="str">
            <v>CNND</v>
          </cell>
          <cell r="H7768" t="str">
            <v>DONGGUAN NOKIA MOBILE PHONES C</v>
          </cell>
          <cell r="I7768" t="str">
            <v>CSW</v>
          </cell>
          <cell r="J7768">
            <v>210000</v>
          </cell>
          <cell r="K7768">
            <v>0</v>
          </cell>
          <cell r="L7768">
            <v>0</v>
          </cell>
          <cell r="M7768">
            <v>0</v>
          </cell>
          <cell r="N7768">
            <v>0</v>
          </cell>
          <cell r="O7768">
            <v>100000</v>
          </cell>
          <cell r="P7768">
            <v>310000</v>
          </cell>
        </row>
        <row r="7769">
          <cell r="A7769" t="str">
            <v>20051212</v>
          </cell>
          <cell r="B7769" t="str">
            <v>0550</v>
          </cell>
          <cell r="C7769" t="str">
            <v>BL RF PRODUCTS</v>
          </cell>
          <cell r="D7769" t="str">
            <v>PL RF CONSUMER PROD</v>
          </cell>
          <cell r="E7769" t="str">
            <v>VARICAPS</v>
          </cell>
          <cell r="F7769" t="str">
            <v>FP</v>
          </cell>
          <cell r="G7769" t="str">
            <v>DENB</v>
          </cell>
          <cell r="H7769" t="str">
            <v>NOKIA BOCHUM IHUB</v>
          </cell>
          <cell r="I7769" t="str">
            <v>CSW</v>
          </cell>
          <cell r="J7769">
            <v>680000</v>
          </cell>
          <cell r="K7769">
            <v>0</v>
          </cell>
          <cell r="L7769">
            <v>0</v>
          </cell>
          <cell r="M7769">
            <v>0</v>
          </cell>
          <cell r="N7769">
            <v>0</v>
          </cell>
          <cell r="O7769">
            <v>140000</v>
          </cell>
          <cell r="P7769">
            <v>820000</v>
          </cell>
        </row>
        <row r="7770">
          <cell r="A7770" t="str">
            <v>20051212</v>
          </cell>
          <cell r="B7770" t="str">
            <v>0550</v>
          </cell>
          <cell r="C7770" t="str">
            <v>BL RF PRODUCTS</v>
          </cell>
          <cell r="D7770" t="str">
            <v>PL RF CONSUMER PROD</v>
          </cell>
          <cell r="E7770" t="str">
            <v>VARICAPS</v>
          </cell>
          <cell r="F7770" t="str">
            <v>FP</v>
          </cell>
          <cell r="G7770" t="str">
            <v>ESFC</v>
          </cell>
          <cell r="H7770" t="str">
            <v>FORD CADIZ</v>
          </cell>
          <cell r="I7770" t="str">
            <v>CSW</v>
          </cell>
          <cell r="J7770">
            <v>12300</v>
          </cell>
          <cell r="K7770">
            <v>0</v>
          </cell>
          <cell r="L7770">
            <v>0</v>
          </cell>
          <cell r="M7770">
            <v>0</v>
          </cell>
          <cell r="N7770">
            <v>0</v>
          </cell>
          <cell r="O7770">
            <v>0</v>
          </cell>
          <cell r="P7770">
            <v>12300</v>
          </cell>
        </row>
        <row r="7771">
          <cell r="A7771" t="str">
            <v>20051212</v>
          </cell>
          <cell r="B7771" t="str">
            <v>0550</v>
          </cell>
          <cell r="C7771" t="str">
            <v>BL RF PRODUCTS</v>
          </cell>
          <cell r="D7771" t="str">
            <v>PL RF CONSUMER PROD</v>
          </cell>
          <cell r="E7771" t="str">
            <v>VARICAPS</v>
          </cell>
          <cell r="F7771" t="str">
            <v>FP</v>
          </cell>
          <cell r="G7771" t="str">
            <v>FINS</v>
          </cell>
          <cell r="H7771" t="str">
            <v>NOKIA CORP/NOKIA MOBILE PHONES</v>
          </cell>
          <cell r="I7771" t="str">
            <v>CSW</v>
          </cell>
          <cell r="J7771">
            <v>183000</v>
          </cell>
          <cell r="K7771">
            <v>0</v>
          </cell>
          <cell r="L7771">
            <v>0</v>
          </cell>
          <cell r="M7771">
            <v>0</v>
          </cell>
          <cell r="N7771">
            <v>0</v>
          </cell>
          <cell r="O7771">
            <v>114000</v>
          </cell>
          <cell r="P7771">
            <v>297000</v>
          </cell>
        </row>
        <row r="7772">
          <cell r="A7772" t="str">
            <v>20051212</v>
          </cell>
          <cell r="B7772" t="str">
            <v>0550</v>
          </cell>
          <cell r="C7772" t="str">
            <v>BL RF PRODUCTS</v>
          </cell>
          <cell r="D7772" t="str">
            <v>PL RF CONSUMER PROD</v>
          </cell>
          <cell r="E7772" t="str">
            <v>VARICAPS</v>
          </cell>
          <cell r="F7772" t="str">
            <v>FP</v>
          </cell>
          <cell r="G7772" t="str">
            <v>HK00</v>
          </cell>
          <cell r="H7772" t="str">
            <v>RDC APSH</v>
          </cell>
          <cell r="I7772" t="str">
            <v>RDC</v>
          </cell>
          <cell r="J7772">
            <v>31984000</v>
          </cell>
          <cell r="K7772">
            <v>0</v>
          </cell>
          <cell r="L7772">
            <v>0</v>
          </cell>
          <cell r="M7772">
            <v>0</v>
          </cell>
          <cell r="N7772">
            <v>0</v>
          </cell>
          <cell r="O7772">
            <v>0</v>
          </cell>
          <cell r="P7772">
            <v>31984000</v>
          </cell>
        </row>
        <row r="7773">
          <cell r="A7773" t="str">
            <v>20051212</v>
          </cell>
          <cell r="B7773" t="str">
            <v>0550</v>
          </cell>
          <cell r="C7773" t="str">
            <v>BL RF PRODUCTS</v>
          </cell>
          <cell r="D7773" t="str">
            <v>PL RF CONSUMER PROD</v>
          </cell>
          <cell r="E7773" t="str">
            <v>VARICAPS</v>
          </cell>
          <cell r="F7773" t="str">
            <v>FP</v>
          </cell>
          <cell r="G7773" t="str">
            <v>HK10</v>
          </cell>
          <cell r="H7773" t="str">
            <v>IWH (BL Control) EDL</v>
          </cell>
          <cell r="I7773" t="str">
            <v>IWH</v>
          </cell>
          <cell r="J7773">
            <v>31045000</v>
          </cell>
          <cell r="K7773">
            <v>0</v>
          </cell>
          <cell r="L7773">
            <v>0</v>
          </cell>
          <cell r="M7773">
            <v>0</v>
          </cell>
          <cell r="N7773">
            <v>0</v>
          </cell>
          <cell r="O7773">
            <v>41989000</v>
          </cell>
          <cell r="P7773">
            <v>73034000</v>
          </cell>
        </row>
        <row r="7774">
          <cell r="A7774" t="str">
            <v>20051212</v>
          </cell>
          <cell r="B7774" t="str">
            <v>0550</v>
          </cell>
          <cell r="C7774" t="str">
            <v>BL RF PRODUCTS</v>
          </cell>
          <cell r="D7774" t="str">
            <v>PL RF CONSUMER PROD</v>
          </cell>
          <cell r="E7774" t="str">
            <v>VARICAPS</v>
          </cell>
          <cell r="F7774" t="str">
            <v>FP</v>
          </cell>
          <cell r="G7774" t="str">
            <v>HKSK</v>
          </cell>
          <cell r="H7774" t="str">
            <v>SHENZHEN</v>
          </cell>
          <cell r="I7774" t="str">
            <v>CSW</v>
          </cell>
          <cell r="J7774">
            <v>149168</v>
          </cell>
          <cell r="K7774">
            <v>0</v>
          </cell>
          <cell r="L7774">
            <v>0</v>
          </cell>
          <cell r="M7774">
            <v>0</v>
          </cell>
          <cell r="N7774">
            <v>0</v>
          </cell>
          <cell r="O7774">
            <v>0</v>
          </cell>
          <cell r="P7774">
            <v>149168</v>
          </cell>
        </row>
        <row r="7775">
          <cell r="A7775" t="str">
            <v>20051212</v>
          </cell>
          <cell r="B7775" t="str">
            <v>0550</v>
          </cell>
          <cell r="C7775" t="str">
            <v>BL RF PRODUCTS</v>
          </cell>
          <cell r="D7775" t="str">
            <v>PL RF CONSUMER PROD</v>
          </cell>
          <cell r="E7775" t="str">
            <v>VARICAPS</v>
          </cell>
          <cell r="F7775" t="str">
            <v>FP</v>
          </cell>
          <cell r="G7775" t="str">
            <v>HKTT</v>
          </cell>
          <cell r="H7775" t="str">
            <v>CP On-site Warehouse AP</v>
          </cell>
          <cell r="I7775" t="str">
            <v>RDC</v>
          </cell>
          <cell r="J7775">
            <v>10376000</v>
          </cell>
          <cell r="K7775">
            <v>0</v>
          </cell>
          <cell r="L7775">
            <v>0</v>
          </cell>
          <cell r="M7775">
            <v>0</v>
          </cell>
          <cell r="N7775">
            <v>0</v>
          </cell>
          <cell r="O7775">
            <v>0</v>
          </cell>
          <cell r="P7775">
            <v>10376000</v>
          </cell>
        </row>
        <row r="7776">
          <cell r="A7776" t="str">
            <v>20051212</v>
          </cell>
          <cell r="B7776" t="str">
            <v>0550</v>
          </cell>
          <cell r="C7776" t="str">
            <v>BL RF PRODUCTS</v>
          </cell>
          <cell r="D7776" t="str">
            <v>PL RF CONSUMER PROD</v>
          </cell>
          <cell r="E7776" t="str">
            <v>VARICAPS</v>
          </cell>
          <cell r="F7776" t="str">
            <v>FP</v>
          </cell>
          <cell r="G7776" t="str">
            <v>HUAS</v>
          </cell>
          <cell r="H7776" t="str">
            <v>EXEL</v>
          </cell>
          <cell r="I7776" t="str">
            <v>CSW</v>
          </cell>
          <cell r="J7776">
            <v>276000</v>
          </cell>
          <cell r="K7776">
            <v>0</v>
          </cell>
          <cell r="L7776">
            <v>0</v>
          </cell>
          <cell r="M7776">
            <v>0</v>
          </cell>
          <cell r="N7776">
            <v>0</v>
          </cell>
          <cell r="O7776">
            <v>0</v>
          </cell>
          <cell r="P7776">
            <v>276000</v>
          </cell>
        </row>
        <row r="7777">
          <cell r="A7777" t="str">
            <v>20051212</v>
          </cell>
          <cell r="B7777" t="str">
            <v>0550</v>
          </cell>
          <cell r="C7777" t="str">
            <v>BL RF PRODUCTS</v>
          </cell>
          <cell r="D7777" t="str">
            <v>PL RF CONSUMER PROD</v>
          </cell>
          <cell r="E7777" t="str">
            <v>VARICAPS</v>
          </cell>
          <cell r="F7777" t="str">
            <v>FP</v>
          </cell>
          <cell r="G7777" t="str">
            <v>HUJT</v>
          </cell>
          <cell r="H7777" t="str">
            <v>CSW Jabil Tiszaujvaros</v>
          </cell>
          <cell r="I7777" t="str">
            <v>CSW</v>
          </cell>
          <cell r="J7777">
            <v>310000</v>
          </cell>
          <cell r="K7777">
            <v>0</v>
          </cell>
          <cell r="L7777">
            <v>0</v>
          </cell>
          <cell r="M7777">
            <v>0</v>
          </cell>
          <cell r="N7777">
            <v>0</v>
          </cell>
          <cell r="O7777">
            <v>280000</v>
          </cell>
          <cell r="P7777">
            <v>590000</v>
          </cell>
        </row>
        <row r="7778">
          <cell r="A7778" t="str">
            <v>20051212</v>
          </cell>
          <cell r="B7778" t="str">
            <v>0550</v>
          </cell>
          <cell r="C7778" t="str">
            <v>BL RF PRODUCTS</v>
          </cell>
          <cell r="D7778" t="str">
            <v>PL RF CONSUMER PROD</v>
          </cell>
          <cell r="E7778" t="str">
            <v>VARICAPS</v>
          </cell>
          <cell r="F7778" t="str">
            <v>FP</v>
          </cell>
          <cell r="G7778" t="str">
            <v>HUNK</v>
          </cell>
          <cell r="H7778" t="str">
            <v>NOKIA KOMAROM KFT</v>
          </cell>
          <cell r="I7778" t="str">
            <v>CSW</v>
          </cell>
          <cell r="J7778">
            <v>429000</v>
          </cell>
          <cell r="K7778">
            <v>0</v>
          </cell>
          <cell r="L7778">
            <v>0</v>
          </cell>
          <cell r="M7778">
            <v>0</v>
          </cell>
          <cell r="N7778">
            <v>0</v>
          </cell>
          <cell r="O7778">
            <v>18000</v>
          </cell>
          <cell r="P7778">
            <v>447000</v>
          </cell>
        </row>
        <row r="7779">
          <cell r="A7779" t="str">
            <v>20051212</v>
          </cell>
          <cell r="B7779" t="str">
            <v>0550</v>
          </cell>
          <cell r="C7779" t="str">
            <v>BL RF PRODUCTS</v>
          </cell>
          <cell r="D7779" t="str">
            <v>PL RF CONSUMER PROD</v>
          </cell>
          <cell r="E7779" t="str">
            <v>VARICAPS</v>
          </cell>
          <cell r="F7779" t="str">
            <v>FP</v>
          </cell>
          <cell r="G7779" t="str">
            <v>KRNM</v>
          </cell>
          <cell r="H7779" t="str">
            <v>NOKIA MASAN KOREA</v>
          </cell>
          <cell r="I7779" t="str">
            <v>CSW</v>
          </cell>
          <cell r="J7779">
            <v>230000</v>
          </cell>
          <cell r="K7779">
            <v>0</v>
          </cell>
          <cell r="L7779">
            <v>0</v>
          </cell>
          <cell r="M7779">
            <v>0</v>
          </cell>
          <cell r="N7779">
            <v>0</v>
          </cell>
          <cell r="O7779">
            <v>260000</v>
          </cell>
          <cell r="P7779">
            <v>490000</v>
          </cell>
        </row>
        <row r="7780">
          <cell r="A7780" t="str">
            <v>20051212</v>
          </cell>
          <cell r="B7780" t="str">
            <v>0550</v>
          </cell>
          <cell r="C7780" t="str">
            <v>BL RF PRODUCTS</v>
          </cell>
          <cell r="D7780" t="str">
            <v>PL RF CONSUMER PROD</v>
          </cell>
          <cell r="E7780" t="str">
            <v>VARICAPS</v>
          </cell>
          <cell r="F7780" t="str">
            <v>FP</v>
          </cell>
          <cell r="G7780" t="str">
            <v>MYBB</v>
          </cell>
          <cell r="H7780" t="str">
            <v>ROBERT BOSCH (M) SDN BHD</v>
          </cell>
          <cell r="I7780" t="str">
            <v>CSW</v>
          </cell>
          <cell r="J7780">
            <v>75000</v>
          </cell>
          <cell r="K7780">
            <v>0</v>
          </cell>
          <cell r="L7780">
            <v>0</v>
          </cell>
          <cell r="M7780">
            <v>0</v>
          </cell>
          <cell r="N7780">
            <v>0</v>
          </cell>
          <cell r="O7780">
            <v>21000</v>
          </cell>
          <cell r="P7780">
            <v>96000</v>
          </cell>
        </row>
        <row r="7781">
          <cell r="A7781" t="str">
            <v>20051212</v>
          </cell>
          <cell r="B7781" t="str">
            <v>0550</v>
          </cell>
          <cell r="C7781" t="str">
            <v>BL RF PRODUCTS</v>
          </cell>
          <cell r="D7781" t="str">
            <v>PL RF CONSUMER PROD</v>
          </cell>
          <cell r="E7781" t="str">
            <v>VARICAPS</v>
          </cell>
          <cell r="F7781" t="str">
            <v>FP</v>
          </cell>
          <cell r="G7781" t="str">
            <v>MYFA</v>
          </cell>
          <cell r="H7781" t="str">
            <v>FLEXTRONICS_MY_ShahAlam</v>
          </cell>
          <cell r="I7781" t="str">
            <v>CSW</v>
          </cell>
          <cell r="J7781">
            <v>693000</v>
          </cell>
          <cell r="K7781">
            <v>0</v>
          </cell>
          <cell r="L7781">
            <v>0</v>
          </cell>
          <cell r="M7781">
            <v>0</v>
          </cell>
          <cell r="N7781">
            <v>0</v>
          </cell>
          <cell r="O7781">
            <v>0</v>
          </cell>
          <cell r="P7781">
            <v>693000</v>
          </cell>
        </row>
        <row r="7782">
          <cell r="A7782" t="str">
            <v>20051212</v>
          </cell>
          <cell r="B7782" t="str">
            <v>0550</v>
          </cell>
          <cell r="C7782" t="str">
            <v>BL RF PRODUCTS</v>
          </cell>
          <cell r="D7782" t="str">
            <v>PL RF CONSUMER PROD</v>
          </cell>
          <cell r="E7782" t="str">
            <v>VARICAPS</v>
          </cell>
          <cell r="F7782" t="str">
            <v>FP</v>
          </cell>
          <cell r="G7782" t="str">
            <v>NL00</v>
          </cell>
          <cell r="H7782" t="str">
            <v>UPS SCS Nederland BV (Hal B)</v>
          </cell>
          <cell r="I7782" t="str">
            <v>RDC</v>
          </cell>
          <cell r="J7782">
            <v>1194000</v>
          </cell>
          <cell r="K7782">
            <v>0</v>
          </cell>
          <cell r="L7782">
            <v>0</v>
          </cell>
          <cell r="M7782">
            <v>0</v>
          </cell>
          <cell r="N7782">
            <v>0</v>
          </cell>
          <cell r="O7782">
            <v>0</v>
          </cell>
          <cell r="P7782">
            <v>1194000</v>
          </cell>
        </row>
        <row r="7783">
          <cell r="A7783" t="str">
            <v>20051212</v>
          </cell>
          <cell r="B7783" t="str">
            <v>0550</v>
          </cell>
          <cell r="C7783" t="str">
            <v>BL RF PRODUCTS</v>
          </cell>
          <cell r="D7783" t="str">
            <v>PL RF CONSUMER PROD</v>
          </cell>
          <cell r="E7783" t="str">
            <v>VARICAPS</v>
          </cell>
          <cell r="F7783" t="str">
            <v>FP</v>
          </cell>
          <cell r="G7783" t="str">
            <v>NLTT</v>
          </cell>
          <cell r="H7783" t="str">
            <v>TNT LOGISTICS BV</v>
          </cell>
          <cell r="I7783" t="str">
            <v>RDC</v>
          </cell>
          <cell r="J7783">
            <v>0</v>
          </cell>
          <cell r="K7783">
            <v>0</v>
          </cell>
          <cell r="L7783">
            <v>0</v>
          </cell>
          <cell r="M7783">
            <v>0</v>
          </cell>
          <cell r="N7783">
            <v>0</v>
          </cell>
          <cell r="O7783">
            <v>1017000</v>
          </cell>
          <cell r="P7783">
            <v>1017000</v>
          </cell>
        </row>
        <row r="7784">
          <cell r="A7784" t="str">
            <v>20051212</v>
          </cell>
          <cell r="B7784" t="str">
            <v>0550</v>
          </cell>
          <cell r="C7784" t="str">
            <v>BL RF PRODUCTS</v>
          </cell>
          <cell r="D7784" t="str">
            <v>PL RF CONSUMER PROD</v>
          </cell>
          <cell r="E7784" t="str">
            <v>VARICAPS</v>
          </cell>
          <cell r="F7784" t="str">
            <v>FP</v>
          </cell>
          <cell r="G7784" t="str">
            <v>NLTT</v>
          </cell>
          <cell r="H7784" t="str">
            <v>UPS SCS Nederland BV (Hal B)</v>
          </cell>
          <cell r="I7784" t="str">
            <v>RDC</v>
          </cell>
          <cell r="J7784">
            <v>1782000</v>
          </cell>
          <cell r="K7784">
            <v>0</v>
          </cell>
          <cell r="L7784">
            <v>0</v>
          </cell>
          <cell r="M7784">
            <v>0</v>
          </cell>
          <cell r="N7784">
            <v>0</v>
          </cell>
          <cell r="O7784">
            <v>0</v>
          </cell>
          <cell r="P7784">
            <v>1782000</v>
          </cell>
        </row>
        <row r="7785">
          <cell r="A7785" t="str">
            <v>20051212</v>
          </cell>
          <cell r="B7785" t="str">
            <v>0550</v>
          </cell>
          <cell r="C7785" t="str">
            <v>BL RF PRODUCTS</v>
          </cell>
          <cell r="D7785" t="str">
            <v>PL RF CONSUMER PROD</v>
          </cell>
          <cell r="E7785" t="str">
            <v>VARICAPS</v>
          </cell>
          <cell r="F7785" t="str">
            <v>FP</v>
          </cell>
          <cell r="G7785" t="str">
            <v>PLAS</v>
          </cell>
          <cell r="H7785" t="str">
            <v>EXEL POLAND SP. Z.O.O.</v>
          </cell>
          <cell r="I7785" t="str">
            <v>CSW</v>
          </cell>
          <cell r="J7785">
            <v>3000</v>
          </cell>
          <cell r="K7785">
            <v>0</v>
          </cell>
          <cell r="L7785">
            <v>0</v>
          </cell>
          <cell r="M7785">
            <v>0</v>
          </cell>
          <cell r="N7785">
            <v>0</v>
          </cell>
          <cell r="O7785">
            <v>0</v>
          </cell>
          <cell r="P7785">
            <v>3000</v>
          </cell>
        </row>
        <row r="7786">
          <cell r="A7786" t="str">
            <v>20051212</v>
          </cell>
          <cell r="B7786" t="str">
            <v>0550</v>
          </cell>
          <cell r="C7786" t="str">
            <v>BL RF PRODUCTS</v>
          </cell>
          <cell r="D7786" t="str">
            <v>PL RF CONSUMER PROD</v>
          </cell>
          <cell r="E7786" t="str">
            <v>VARICAPS</v>
          </cell>
          <cell r="F7786" t="str">
            <v>FP</v>
          </cell>
          <cell r="G7786" t="str">
            <v>PTFP</v>
          </cell>
          <cell r="H7786" t="str">
            <v>FORD PALMELA</v>
          </cell>
          <cell r="I7786" t="str">
            <v>CSW</v>
          </cell>
          <cell r="J7786">
            <v>489000</v>
          </cell>
          <cell r="K7786">
            <v>0</v>
          </cell>
          <cell r="L7786">
            <v>0</v>
          </cell>
          <cell r="M7786">
            <v>0</v>
          </cell>
          <cell r="N7786">
            <v>0</v>
          </cell>
          <cell r="O7786">
            <v>12000</v>
          </cell>
          <cell r="P7786">
            <v>501000</v>
          </cell>
        </row>
        <row r="7787">
          <cell r="A7787" t="str">
            <v>20051212</v>
          </cell>
          <cell r="B7787" t="str">
            <v>0550</v>
          </cell>
          <cell r="C7787" t="str">
            <v>BL RF PRODUCTS</v>
          </cell>
          <cell r="D7787" t="str">
            <v>PL RF CONSUMER PROD</v>
          </cell>
          <cell r="E7787" t="str">
            <v>VARICAPS</v>
          </cell>
          <cell r="F7787" t="str">
            <v>FP</v>
          </cell>
          <cell r="G7787" t="str">
            <v>SGTS</v>
          </cell>
          <cell r="H7787" t="str">
            <v>Tuner</v>
          </cell>
          <cell r="I7787" t="str">
            <v>CSW</v>
          </cell>
          <cell r="J7787">
            <v>6620000</v>
          </cell>
          <cell r="K7787">
            <v>0</v>
          </cell>
          <cell r="L7787">
            <v>0</v>
          </cell>
          <cell r="M7787">
            <v>0</v>
          </cell>
          <cell r="N7787">
            <v>0</v>
          </cell>
          <cell r="O7787">
            <v>7020000</v>
          </cell>
          <cell r="P7787">
            <v>13640000</v>
          </cell>
        </row>
        <row r="7788">
          <cell r="A7788" t="str">
            <v>20051212</v>
          </cell>
          <cell r="B7788" t="str">
            <v>0550</v>
          </cell>
          <cell r="C7788" t="str">
            <v>BL RF PRODUCTS</v>
          </cell>
          <cell r="D7788" t="str">
            <v>PL RF CONSUMER PROD</v>
          </cell>
          <cell r="E7788" t="str">
            <v>VARICAPS</v>
          </cell>
          <cell r="F7788" t="str">
            <v>FP</v>
          </cell>
          <cell r="G7788" t="str">
            <v>THSS</v>
          </cell>
          <cell r="H7788" t="str">
            <v>Samsung</v>
          </cell>
          <cell r="I7788" t="str">
            <v>CSW</v>
          </cell>
          <cell r="J7788">
            <v>1143000</v>
          </cell>
          <cell r="K7788">
            <v>0</v>
          </cell>
          <cell r="L7788">
            <v>0</v>
          </cell>
          <cell r="M7788">
            <v>0</v>
          </cell>
          <cell r="N7788">
            <v>0</v>
          </cell>
          <cell r="O7788">
            <v>174000</v>
          </cell>
          <cell r="P7788">
            <v>1317000</v>
          </cell>
        </row>
        <row r="7789">
          <cell r="A7789" t="str">
            <v>20051212</v>
          </cell>
          <cell r="B7789" t="str">
            <v>0550</v>
          </cell>
          <cell r="C7789" t="str">
            <v>BL RF PRODUCTS</v>
          </cell>
          <cell r="D7789" t="str">
            <v>PL RF CONSUMER PROD</v>
          </cell>
          <cell r="E7789" t="str">
            <v>VARICAPS</v>
          </cell>
          <cell r="F7789" t="str">
            <v>FP</v>
          </cell>
          <cell r="G7789" t="str">
            <v>US00</v>
          </cell>
          <cell r="H7789" t="str">
            <v>RDC NARSO</v>
          </cell>
          <cell r="I7789" t="str">
            <v>RDC</v>
          </cell>
          <cell r="J7789">
            <v>254000</v>
          </cell>
          <cell r="K7789">
            <v>0</v>
          </cell>
          <cell r="L7789">
            <v>309000</v>
          </cell>
          <cell r="M7789">
            <v>0</v>
          </cell>
          <cell r="N7789">
            <v>0</v>
          </cell>
          <cell r="O7789">
            <v>0</v>
          </cell>
          <cell r="P7789">
            <v>563000</v>
          </cell>
        </row>
        <row r="7790">
          <cell r="A7790" t="str">
            <v>20051212</v>
          </cell>
          <cell r="B7790" t="str">
            <v>0550</v>
          </cell>
          <cell r="C7790" t="str">
            <v>BL RF PRODUCTS</v>
          </cell>
          <cell r="D7790" t="str">
            <v>PL RF CONSUMER PROD</v>
          </cell>
          <cell r="E7790" t="str">
            <v>VARICAPS</v>
          </cell>
          <cell r="F7790" t="str">
            <v>FP</v>
          </cell>
          <cell r="G7790" t="str">
            <v>USDJ</v>
          </cell>
          <cell r="H7790" t="str">
            <v>PHILIPS SEMI DELCO JIT Whse, I</v>
          </cell>
          <cell r="I7790" t="str">
            <v>CSW</v>
          </cell>
          <cell r="J7790">
            <v>172500</v>
          </cell>
          <cell r="K7790">
            <v>0</v>
          </cell>
          <cell r="L7790">
            <v>0</v>
          </cell>
          <cell r="M7790">
            <v>0</v>
          </cell>
          <cell r="N7790">
            <v>0</v>
          </cell>
          <cell r="O7790">
            <v>60000</v>
          </cell>
          <cell r="P7790">
            <v>232500</v>
          </cell>
        </row>
        <row r="7791">
          <cell r="A7791" t="str">
            <v>20051212</v>
          </cell>
          <cell r="B7791" t="str">
            <v>0550</v>
          </cell>
          <cell r="C7791" t="str">
            <v>BL RF PRODUCTS</v>
          </cell>
          <cell r="D7791" t="str">
            <v>PL RF CONSUMER PROD</v>
          </cell>
          <cell r="E7791" t="str">
            <v>VARICAPS</v>
          </cell>
          <cell r="F7791" t="str">
            <v>FP</v>
          </cell>
          <cell r="G7791" t="str">
            <v>USGI</v>
          </cell>
          <cell r="H7791" t="str">
            <v>CSW Delco VMI (Reynosa)</v>
          </cell>
          <cell r="I7791" t="str">
            <v>CSW</v>
          </cell>
          <cell r="J7791">
            <v>330000</v>
          </cell>
          <cell r="K7791">
            <v>0</v>
          </cell>
          <cell r="L7791">
            <v>0</v>
          </cell>
          <cell r="M7791">
            <v>0</v>
          </cell>
          <cell r="N7791">
            <v>0</v>
          </cell>
          <cell r="O7791">
            <v>100000</v>
          </cell>
          <cell r="P7791">
            <v>430000</v>
          </cell>
        </row>
        <row r="7792">
          <cell r="A7792" t="str">
            <v>20051212</v>
          </cell>
          <cell r="B7792" t="str">
            <v>0550</v>
          </cell>
          <cell r="C7792" t="str">
            <v>BL RF PRODUCTS</v>
          </cell>
          <cell r="D7792" t="str">
            <v>PL RF CONSUMER PROD</v>
          </cell>
          <cell r="E7792" t="str">
            <v>VARICAPS</v>
          </cell>
          <cell r="F7792" t="str">
            <v>FP</v>
          </cell>
          <cell r="G7792" t="str">
            <v>USJG</v>
          </cell>
          <cell r="H7792" t="str">
            <v>CSW Jabil JIT Guadalajara</v>
          </cell>
          <cell r="I7792" t="str">
            <v>CSW</v>
          </cell>
          <cell r="J7792">
            <v>30000</v>
          </cell>
          <cell r="K7792">
            <v>0</v>
          </cell>
          <cell r="L7792">
            <v>0</v>
          </cell>
          <cell r="M7792">
            <v>0</v>
          </cell>
          <cell r="N7792">
            <v>0</v>
          </cell>
          <cell r="O7792">
            <v>20000</v>
          </cell>
          <cell r="P7792">
            <v>50000</v>
          </cell>
        </row>
        <row r="7793">
          <cell r="A7793" t="str">
            <v>20051212</v>
          </cell>
          <cell r="B7793" t="str">
            <v>0550</v>
          </cell>
          <cell r="C7793" t="str">
            <v>BL RF PRODUCTS</v>
          </cell>
          <cell r="D7793" t="str">
            <v>PL RF CONSUMER PROD</v>
          </cell>
          <cell r="E7793" t="str">
            <v>VARICAPS</v>
          </cell>
          <cell r="F7793" t="str">
            <v>FP</v>
          </cell>
          <cell r="G7793" t="str">
            <v>USNR</v>
          </cell>
          <cell r="H7793" t="str">
            <v>NOKIA INC. REYNOSA</v>
          </cell>
          <cell r="I7793" t="str">
            <v>CSW</v>
          </cell>
          <cell r="J7793">
            <v>100000</v>
          </cell>
          <cell r="K7793">
            <v>0</v>
          </cell>
          <cell r="L7793">
            <v>0</v>
          </cell>
          <cell r="M7793">
            <v>0</v>
          </cell>
          <cell r="N7793">
            <v>0</v>
          </cell>
          <cell r="O7793">
            <v>120000</v>
          </cell>
          <cell r="P7793">
            <v>220000</v>
          </cell>
        </row>
        <row r="7794">
          <cell r="A7794" t="str">
            <v>20051212</v>
          </cell>
          <cell r="B7794" t="str">
            <v>0550</v>
          </cell>
          <cell r="C7794" t="str">
            <v>BL RF PRODUCTS</v>
          </cell>
          <cell r="D7794" t="str">
            <v>PL RF CONSUMER PROD</v>
          </cell>
          <cell r="E7794" t="str">
            <v>VARICAPS</v>
          </cell>
          <cell r="F7794" t="str">
            <v>FP</v>
          </cell>
          <cell r="G7794" t="str">
            <v>USOH</v>
          </cell>
          <cell r="H7794" t="str">
            <v>CSW Ford (Hatfield)</v>
          </cell>
          <cell r="I7794" t="str">
            <v>CSW</v>
          </cell>
          <cell r="J7794">
            <v>9000</v>
          </cell>
          <cell r="K7794">
            <v>0</v>
          </cell>
          <cell r="L7794">
            <v>0</v>
          </cell>
          <cell r="M7794">
            <v>0</v>
          </cell>
          <cell r="N7794">
            <v>0</v>
          </cell>
          <cell r="O7794">
            <v>0</v>
          </cell>
          <cell r="P7794">
            <v>9000</v>
          </cell>
        </row>
        <row r="7795">
          <cell r="A7795" t="str">
            <v>20051212</v>
          </cell>
          <cell r="B7795" t="str">
            <v>0550</v>
          </cell>
          <cell r="C7795" t="str">
            <v>BL RF PRODUCTS</v>
          </cell>
          <cell r="D7795" t="str">
            <v>PL RF CONSUMER PROD</v>
          </cell>
          <cell r="E7795" t="str">
            <v>VARICAPS</v>
          </cell>
          <cell r="F7795" t="str">
            <v>FP</v>
          </cell>
          <cell r="G7795" t="str">
            <v>USPP</v>
          </cell>
          <cell r="H7795" t="str">
            <v>CSW PANASONIC PEACHTREE</v>
          </cell>
          <cell r="I7795" t="str">
            <v>CSW</v>
          </cell>
          <cell r="J7795">
            <v>15000</v>
          </cell>
          <cell r="K7795">
            <v>0</v>
          </cell>
          <cell r="L7795">
            <v>0</v>
          </cell>
          <cell r="M7795">
            <v>0</v>
          </cell>
          <cell r="N7795">
            <v>0</v>
          </cell>
          <cell r="O7795">
            <v>0</v>
          </cell>
          <cell r="P7795">
            <v>15000</v>
          </cell>
        </row>
        <row r="7796">
          <cell r="A7796" t="str">
            <v>20051212</v>
          </cell>
          <cell r="B7796" t="str">
            <v>0550</v>
          </cell>
          <cell r="C7796" t="str">
            <v>BL RF PRODUCTS</v>
          </cell>
          <cell r="D7796" t="str">
            <v>PL RF CONSUMER PROD</v>
          </cell>
          <cell r="E7796" t="str">
            <v>VARICAPS</v>
          </cell>
          <cell r="F7796" t="str">
            <v>FP</v>
          </cell>
          <cell r="G7796" t="str">
            <v>USTC</v>
          </cell>
          <cell r="H7796" t="str">
            <v>CSW Siemens (Huntsville)</v>
          </cell>
          <cell r="I7796" t="str">
            <v>CSW</v>
          </cell>
          <cell r="J7796">
            <v>20000</v>
          </cell>
          <cell r="K7796">
            <v>0</v>
          </cell>
          <cell r="L7796">
            <v>0</v>
          </cell>
          <cell r="M7796">
            <v>0</v>
          </cell>
          <cell r="N7796">
            <v>0</v>
          </cell>
          <cell r="O7796">
            <v>0</v>
          </cell>
          <cell r="P7796">
            <v>20000</v>
          </cell>
        </row>
        <row r="7797">
          <cell r="A7797" t="str">
            <v>20051212</v>
          </cell>
          <cell r="B7797" t="str">
            <v>0550</v>
          </cell>
          <cell r="C7797" t="str">
            <v>BL RF PRODUCTS</v>
          </cell>
          <cell r="D7797" t="str">
            <v>PL RF CONSUMER PROD</v>
          </cell>
          <cell r="E7797" t="str">
            <v>VARICAPS</v>
          </cell>
          <cell r="F7797" t="str">
            <v>FP</v>
          </cell>
          <cell r="G7797" t="str">
            <v>USTM</v>
          </cell>
          <cell r="H7797" t="str">
            <v>CSW Ford (Altec - El Paso)</v>
          </cell>
          <cell r="I7797" t="str">
            <v>CSW</v>
          </cell>
          <cell r="J7797">
            <v>162000</v>
          </cell>
          <cell r="K7797">
            <v>0</v>
          </cell>
          <cell r="L7797">
            <v>0</v>
          </cell>
          <cell r="M7797">
            <v>0</v>
          </cell>
          <cell r="N7797">
            <v>0</v>
          </cell>
          <cell r="O7797">
            <v>3000</v>
          </cell>
          <cell r="P7797">
            <v>165000</v>
          </cell>
        </row>
        <row r="7798">
          <cell r="A7798" t="str">
            <v>20051212</v>
          </cell>
          <cell r="B7798" t="str">
            <v>0550</v>
          </cell>
          <cell r="C7798" t="str">
            <v>BL RF PRODUCTS</v>
          </cell>
          <cell r="D7798" t="str">
            <v>PL RF CONSUMER PROD</v>
          </cell>
          <cell r="E7798" t="str">
            <v>VARICAPS</v>
          </cell>
          <cell r="F7798" t="str">
            <v>FP</v>
          </cell>
          <cell r="G7798" t="str">
            <v>USTT</v>
          </cell>
          <cell r="H7798" t="str">
            <v>CSW Auto</v>
          </cell>
          <cell r="I7798" t="str">
            <v>RDC</v>
          </cell>
          <cell r="J7798">
            <v>1404000</v>
          </cell>
          <cell r="K7798">
            <v>0</v>
          </cell>
          <cell r="L7798">
            <v>0</v>
          </cell>
          <cell r="M7798">
            <v>0</v>
          </cell>
          <cell r="N7798">
            <v>0</v>
          </cell>
          <cell r="O7798">
            <v>40000</v>
          </cell>
          <cell r="P7798">
            <v>1444000</v>
          </cell>
        </row>
        <row r="7799">
          <cell r="A7799" t="str">
            <v>20051212</v>
          </cell>
          <cell r="B7799" t="str">
            <v>0550</v>
          </cell>
          <cell r="C7799" t="str">
            <v>BL RF PRODUCTS</v>
          </cell>
          <cell r="D7799" t="str">
            <v>PL RF CONSUMER PROD</v>
          </cell>
          <cell r="E7799" t="str">
            <v>VARICAPS</v>
          </cell>
          <cell r="F7799" t="str">
            <v>WAFER</v>
          </cell>
          <cell r="G7799" t="str">
            <v>all plants</v>
          </cell>
          <cell r="H7799" t="str">
            <v>all descriptions</v>
          </cell>
          <cell r="I7799" t="str">
            <v>all types</v>
          </cell>
          <cell r="J7799">
            <v>40</v>
          </cell>
          <cell r="K7799">
            <v>0</v>
          </cell>
          <cell r="L7799">
            <v>0</v>
          </cell>
          <cell r="M7799">
            <v>0</v>
          </cell>
          <cell r="N7799">
            <v>0</v>
          </cell>
          <cell r="O7799">
            <v>0</v>
          </cell>
          <cell r="P7799">
            <v>40</v>
          </cell>
        </row>
        <row r="7800">
          <cell r="A7800" t="str">
            <v>20051212</v>
          </cell>
          <cell r="B7800" t="str">
            <v>0550</v>
          </cell>
          <cell r="C7800" t="str">
            <v>BL RF PRODUCTS</v>
          </cell>
          <cell r="D7800" t="str">
            <v>PL RF CONSUMER PROD</v>
          </cell>
          <cell r="E7800" t="str">
            <v>VARICAPS</v>
          </cell>
          <cell r="F7800" t="str">
            <v>WAFER</v>
          </cell>
          <cell r="G7800" t="str">
            <v>all plants</v>
          </cell>
          <cell r="H7800" t="str">
            <v>all descriptions</v>
          </cell>
          <cell r="I7800" t="str">
            <v>MFG</v>
          </cell>
          <cell r="J7800">
            <v>40</v>
          </cell>
          <cell r="K7800">
            <v>0</v>
          </cell>
          <cell r="L7800">
            <v>0</v>
          </cell>
          <cell r="M7800">
            <v>0</v>
          </cell>
          <cell r="N7800">
            <v>0</v>
          </cell>
          <cell r="O7800">
            <v>0</v>
          </cell>
          <cell r="P7800">
            <v>40</v>
          </cell>
        </row>
        <row r="7801">
          <cell r="A7801" t="str">
            <v>20051212</v>
          </cell>
          <cell r="B7801" t="str">
            <v>0550</v>
          </cell>
          <cell r="C7801" t="str">
            <v>BL RF PRODUCTS</v>
          </cell>
          <cell r="D7801" t="str">
            <v>PL RF CONSUMER PROD</v>
          </cell>
          <cell r="E7801" t="str">
            <v>VARICAPS</v>
          </cell>
          <cell r="F7801" t="str">
            <v>WAFER</v>
          </cell>
          <cell r="G7801" t="str">
            <v>PH79</v>
          </cell>
          <cell r="H7801" t="str">
            <v>WT PSC</v>
          </cell>
          <cell r="I7801" t="str">
            <v>MFG</v>
          </cell>
          <cell r="J7801">
            <v>40</v>
          </cell>
          <cell r="K7801">
            <v>0</v>
          </cell>
          <cell r="L7801">
            <v>0</v>
          </cell>
          <cell r="M7801">
            <v>0</v>
          </cell>
          <cell r="N7801">
            <v>0</v>
          </cell>
          <cell r="O7801">
            <v>0</v>
          </cell>
          <cell r="P7801">
            <v>40</v>
          </cell>
        </row>
        <row r="7802">
          <cell r="A7802" t="str">
            <v>20051212</v>
          </cell>
          <cell r="B7802" t="str">
            <v>0550</v>
          </cell>
          <cell r="C7802" t="str">
            <v>BL RF PRODUCTS</v>
          </cell>
          <cell r="D7802" t="str">
            <v>PL RF CONSUMER PROD</v>
          </cell>
          <cell r="E7802" t="str">
            <v>VARICAPS</v>
          </cell>
          <cell r="F7802" t="str">
            <v>XTAL</v>
          </cell>
          <cell r="G7802" t="str">
            <v>all plants</v>
          </cell>
          <cell r="H7802" t="str">
            <v>all descriptions</v>
          </cell>
          <cell r="I7802" t="str">
            <v>all types</v>
          </cell>
          <cell r="J7802">
            <v>163399691</v>
          </cell>
          <cell r="K7802">
            <v>0</v>
          </cell>
          <cell r="L7802">
            <v>0</v>
          </cell>
          <cell r="M7802">
            <v>0</v>
          </cell>
          <cell r="N7802">
            <v>0</v>
          </cell>
          <cell r="O7802">
            <v>328250811</v>
          </cell>
          <cell r="P7802">
            <v>491650502</v>
          </cell>
        </row>
        <row r="7803">
          <cell r="A7803" t="str">
            <v>20051212</v>
          </cell>
          <cell r="B7803" t="str">
            <v>0550</v>
          </cell>
          <cell r="C7803" t="str">
            <v>BL RF PRODUCTS</v>
          </cell>
          <cell r="D7803" t="str">
            <v>PL RF CONSUMER PROD</v>
          </cell>
          <cell r="E7803" t="str">
            <v>VARICAPS</v>
          </cell>
          <cell r="F7803" t="str">
            <v>XTAL</v>
          </cell>
          <cell r="G7803" t="str">
            <v>all plants</v>
          </cell>
          <cell r="H7803" t="str">
            <v>all descriptions</v>
          </cell>
          <cell r="I7803" t="str">
            <v>MFG</v>
          </cell>
          <cell r="J7803">
            <v>163399691</v>
          </cell>
          <cell r="K7803">
            <v>0</v>
          </cell>
          <cell r="L7803">
            <v>0</v>
          </cell>
          <cell r="M7803">
            <v>0</v>
          </cell>
          <cell r="N7803">
            <v>0</v>
          </cell>
          <cell r="O7803">
            <v>328250811</v>
          </cell>
          <cell r="P7803">
            <v>491650502</v>
          </cell>
        </row>
        <row r="7804">
          <cell r="A7804" t="str">
            <v>20051212</v>
          </cell>
          <cell r="B7804" t="str">
            <v>0550</v>
          </cell>
          <cell r="C7804" t="str">
            <v>BL RF PRODUCTS</v>
          </cell>
          <cell r="D7804" t="str">
            <v>PL RF CONSUMER PROD</v>
          </cell>
          <cell r="E7804" t="str">
            <v>VARICAPS</v>
          </cell>
          <cell r="F7804" t="str">
            <v>XTAL</v>
          </cell>
          <cell r="G7804" t="str">
            <v>CN71</v>
          </cell>
          <cell r="H7804" t="str">
            <v>AT PS Guangdong</v>
          </cell>
          <cell r="I7804" t="str">
            <v>MFG</v>
          </cell>
          <cell r="J7804">
            <v>69126539</v>
          </cell>
          <cell r="K7804">
            <v>0</v>
          </cell>
          <cell r="L7804">
            <v>0</v>
          </cell>
          <cell r="M7804">
            <v>0</v>
          </cell>
          <cell r="N7804">
            <v>0</v>
          </cell>
          <cell r="O7804">
            <v>94564117</v>
          </cell>
          <cell r="P7804">
            <v>163690656</v>
          </cell>
        </row>
        <row r="7805">
          <cell r="A7805" t="str">
            <v>20051212</v>
          </cell>
          <cell r="B7805" t="str">
            <v>0550</v>
          </cell>
          <cell r="C7805" t="str">
            <v>BL RF PRODUCTS</v>
          </cell>
          <cell r="D7805" t="str">
            <v>PL RF CONSUMER PROD</v>
          </cell>
          <cell r="E7805" t="str">
            <v>VARICAPS</v>
          </cell>
          <cell r="F7805" t="str">
            <v>XTAL</v>
          </cell>
          <cell r="G7805" t="str">
            <v>HK70</v>
          </cell>
          <cell r="H7805" t="str">
            <v>AT EDL</v>
          </cell>
          <cell r="I7805" t="str">
            <v>MFG</v>
          </cell>
          <cell r="J7805">
            <v>94273152</v>
          </cell>
          <cell r="K7805">
            <v>0</v>
          </cell>
          <cell r="L7805">
            <v>0</v>
          </cell>
          <cell r="M7805">
            <v>0</v>
          </cell>
          <cell r="N7805">
            <v>0</v>
          </cell>
          <cell r="O7805">
            <v>233686694</v>
          </cell>
          <cell r="P7805">
            <v>327959846</v>
          </cell>
        </row>
        <row r="7806">
          <cell r="A7806" t="str">
            <v>20051212</v>
          </cell>
          <cell r="B7806" t="str">
            <v>0550</v>
          </cell>
          <cell r="C7806" t="str">
            <v>BL RF PRODUCTS</v>
          </cell>
          <cell r="D7806" t="str">
            <v>PL RF CONSUMER PROD</v>
          </cell>
          <cell r="E7806" t="str">
            <v>W/B 1-4</v>
          </cell>
          <cell r="F7806" t="str">
            <v>all categories</v>
          </cell>
          <cell r="G7806" t="str">
            <v>all plants</v>
          </cell>
          <cell r="H7806" t="str">
            <v>all descriptions</v>
          </cell>
          <cell r="I7806" t="str">
            <v>FDC</v>
          </cell>
          <cell r="J7806">
            <v>0</v>
          </cell>
          <cell r="K7806">
            <v>0</v>
          </cell>
          <cell r="L7806">
            <v>0</v>
          </cell>
          <cell r="M7806">
            <v>0</v>
          </cell>
          <cell r="N7806">
            <v>0</v>
          </cell>
          <cell r="O7806">
            <v>0</v>
          </cell>
          <cell r="P7806">
            <v>0</v>
          </cell>
        </row>
        <row r="7807">
          <cell r="A7807" t="str">
            <v>20051212</v>
          </cell>
          <cell r="B7807" t="str">
            <v>0550</v>
          </cell>
          <cell r="C7807" t="str">
            <v>BL RF PRODUCTS</v>
          </cell>
          <cell r="D7807" t="str">
            <v>PL RF CONSUMER PROD</v>
          </cell>
          <cell r="E7807" t="str">
            <v>W/B 1-4</v>
          </cell>
          <cell r="F7807" t="str">
            <v>all categories</v>
          </cell>
          <cell r="G7807" t="str">
            <v>all plants</v>
          </cell>
          <cell r="H7807" t="str">
            <v>all descriptions</v>
          </cell>
          <cell r="I7807" t="str">
            <v>all types</v>
          </cell>
          <cell r="J7807">
            <v>74741970</v>
          </cell>
          <cell r="K7807">
            <v>197301</v>
          </cell>
          <cell r="L7807">
            <v>6400</v>
          </cell>
          <cell r="M7807">
            <v>0</v>
          </cell>
          <cell r="N7807">
            <v>9001</v>
          </cell>
          <cell r="O7807">
            <v>31904081</v>
          </cell>
          <cell r="P7807">
            <v>106858753</v>
          </cell>
        </row>
        <row r="7808">
          <cell r="A7808" t="str">
            <v>20051212</v>
          </cell>
          <cell r="B7808" t="str">
            <v>0550</v>
          </cell>
          <cell r="C7808" t="str">
            <v>BL RF PRODUCTS</v>
          </cell>
          <cell r="D7808" t="str">
            <v>PL RF CONSUMER PROD</v>
          </cell>
          <cell r="E7808" t="str">
            <v>W/B 1-4</v>
          </cell>
          <cell r="F7808" t="str">
            <v>all categories</v>
          </cell>
          <cell r="G7808" t="str">
            <v>all plants</v>
          </cell>
          <cell r="H7808" t="str">
            <v>all descriptions</v>
          </cell>
          <cell r="I7808" t="str">
            <v>CSW</v>
          </cell>
          <cell r="J7808">
            <v>7246324</v>
          </cell>
          <cell r="K7808">
            <v>0</v>
          </cell>
          <cell r="L7808">
            <v>0</v>
          </cell>
          <cell r="M7808">
            <v>0</v>
          </cell>
          <cell r="N7808">
            <v>0</v>
          </cell>
          <cell r="O7808">
            <v>1181000</v>
          </cell>
          <cell r="P7808">
            <v>8427324</v>
          </cell>
        </row>
        <row r="7809">
          <cell r="A7809" t="str">
            <v>20051212</v>
          </cell>
          <cell r="B7809" t="str">
            <v>0550</v>
          </cell>
          <cell r="C7809" t="str">
            <v>BL RF PRODUCTS</v>
          </cell>
          <cell r="D7809" t="str">
            <v>PL RF CONSUMER PROD</v>
          </cell>
          <cell r="E7809" t="str">
            <v>W/B 1-4</v>
          </cell>
          <cell r="F7809" t="str">
            <v>all categories</v>
          </cell>
          <cell r="G7809" t="str">
            <v>all plants</v>
          </cell>
          <cell r="H7809" t="str">
            <v>all descriptions</v>
          </cell>
          <cell r="I7809" t="str">
            <v>IWH</v>
          </cell>
          <cell r="J7809">
            <v>27583830</v>
          </cell>
          <cell r="K7809">
            <v>0</v>
          </cell>
          <cell r="L7809">
            <v>0</v>
          </cell>
          <cell r="M7809">
            <v>0</v>
          </cell>
          <cell r="N7809">
            <v>0</v>
          </cell>
          <cell r="O7809">
            <v>21823975</v>
          </cell>
          <cell r="P7809">
            <v>49407805</v>
          </cell>
        </row>
        <row r="7810">
          <cell r="A7810" t="str">
            <v>20051212</v>
          </cell>
          <cell r="B7810" t="str">
            <v>0550</v>
          </cell>
          <cell r="C7810" t="str">
            <v>BL RF PRODUCTS</v>
          </cell>
          <cell r="D7810" t="str">
            <v>PL RF CONSUMER PROD</v>
          </cell>
          <cell r="E7810" t="str">
            <v>W/B 1-4</v>
          </cell>
          <cell r="F7810" t="str">
            <v>all categories</v>
          </cell>
          <cell r="G7810" t="str">
            <v>all plants</v>
          </cell>
          <cell r="H7810" t="str">
            <v>all descriptions</v>
          </cell>
          <cell r="I7810" t="str">
            <v>MFG</v>
          </cell>
          <cell r="J7810">
            <v>31811155</v>
          </cell>
          <cell r="K7810">
            <v>0</v>
          </cell>
          <cell r="L7810">
            <v>0</v>
          </cell>
          <cell r="M7810">
            <v>0</v>
          </cell>
          <cell r="N7810">
            <v>0</v>
          </cell>
          <cell r="O7810">
            <v>7914986</v>
          </cell>
          <cell r="P7810">
            <v>39726141</v>
          </cell>
        </row>
        <row r="7811">
          <cell r="A7811" t="str">
            <v>20051212</v>
          </cell>
          <cell r="B7811" t="str">
            <v>0550</v>
          </cell>
          <cell r="C7811" t="str">
            <v>BL RF PRODUCTS</v>
          </cell>
          <cell r="D7811" t="str">
            <v>PL RF CONSUMER PROD</v>
          </cell>
          <cell r="E7811" t="str">
            <v>W/B 1-4</v>
          </cell>
          <cell r="F7811" t="str">
            <v>all categories</v>
          </cell>
          <cell r="G7811" t="str">
            <v>all plants</v>
          </cell>
          <cell r="H7811" t="str">
            <v>all descriptions</v>
          </cell>
          <cell r="I7811" t="str">
            <v>RDC</v>
          </cell>
          <cell r="J7811">
            <v>8100661</v>
          </cell>
          <cell r="K7811">
            <v>197301</v>
          </cell>
          <cell r="L7811">
            <v>6400</v>
          </cell>
          <cell r="M7811">
            <v>0</v>
          </cell>
          <cell r="N7811">
            <v>0</v>
          </cell>
          <cell r="O7811">
            <v>913120</v>
          </cell>
          <cell r="P7811">
            <v>9217482</v>
          </cell>
        </row>
        <row r="7812">
          <cell r="A7812" t="str">
            <v>20051212</v>
          </cell>
          <cell r="B7812" t="str">
            <v>0550</v>
          </cell>
          <cell r="C7812" t="str">
            <v>BL RF PRODUCTS</v>
          </cell>
          <cell r="D7812" t="str">
            <v>PL RF CONSUMER PROD</v>
          </cell>
          <cell r="E7812" t="str">
            <v>W/B 1-4</v>
          </cell>
          <cell r="F7812" t="str">
            <v>all categories</v>
          </cell>
          <cell r="G7812" t="str">
            <v>all plants</v>
          </cell>
          <cell r="H7812" t="str">
            <v>all descriptions</v>
          </cell>
          <cell r="I7812" t="str">
            <v>TRN</v>
          </cell>
          <cell r="J7812">
            <v>0</v>
          </cell>
          <cell r="K7812">
            <v>0</v>
          </cell>
          <cell r="L7812">
            <v>0</v>
          </cell>
          <cell r="M7812">
            <v>0</v>
          </cell>
          <cell r="N7812">
            <v>9001</v>
          </cell>
          <cell r="O7812">
            <v>71000</v>
          </cell>
          <cell r="P7812">
            <v>80001</v>
          </cell>
        </row>
        <row r="7813">
          <cell r="A7813" t="str">
            <v>20051212</v>
          </cell>
          <cell r="B7813" t="str">
            <v>0550</v>
          </cell>
          <cell r="C7813" t="str">
            <v>BL RF PRODUCTS</v>
          </cell>
          <cell r="D7813" t="str">
            <v>PL RF CONSUMER PROD</v>
          </cell>
          <cell r="E7813" t="str">
            <v>W/B 1-4</v>
          </cell>
          <cell r="F7813" t="str">
            <v>all categories</v>
          </cell>
          <cell r="G7813" t="str">
            <v>BRNM</v>
          </cell>
          <cell r="H7813" t="str">
            <v>NOKIA DO BRASIL TECNOLOGIA LTD</v>
          </cell>
          <cell r="I7813" t="str">
            <v>CSW</v>
          </cell>
          <cell r="J7813">
            <v>138000</v>
          </cell>
          <cell r="K7813">
            <v>0</v>
          </cell>
          <cell r="L7813">
            <v>0</v>
          </cell>
          <cell r="M7813">
            <v>0</v>
          </cell>
          <cell r="N7813">
            <v>0</v>
          </cell>
          <cell r="O7813">
            <v>0</v>
          </cell>
          <cell r="P7813">
            <v>138000</v>
          </cell>
        </row>
        <row r="7814">
          <cell r="A7814" t="str">
            <v>20051212</v>
          </cell>
          <cell r="B7814" t="str">
            <v>0550</v>
          </cell>
          <cell r="C7814" t="str">
            <v>BL RF PRODUCTS</v>
          </cell>
          <cell r="D7814" t="str">
            <v>PL RF CONSUMER PROD</v>
          </cell>
          <cell r="E7814" t="str">
            <v>W/B 1-4</v>
          </cell>
          <cell r="F7814" t="str">
            <v>all categories</v>
          </cell>
          <cell r="G7814" t="str">
            <v>CN10</v>
          </cell>
          <cell r="H7814" t="str">
            <v>IWH (BL Control) Guangdong</v>
          </cell>
          <cell r="I7814" t="str">
            <v>IWH</v>
          </cell>
          <cell r="J7814">
            <v>14242000</v>
          </cell>
          <cell r="K7814">
            <v>0</v>
          </cell>
          <cell r="L7814">
            <v>0</v>
          </cell>
          <cell r="M7814">
            <v>0</v>
          </cell>
          <cell r="N7814">
            <v>0</v>
          </cell>
          <cell r="O7814">
            <v>7817301</v>
          </cell>
          <cell r="P7814">
            <v>22059301</v>
          </cell>
        </row>
        <row r="7815">
          <cell r="A7815" t="str">
            <v>20051212</v>
          </cell>
          <cell r="B7815" t="str">
            <v>0550</v>
          </cell>
          <cell r="C7815" t="str">
            <v>BL RF PRODUCTS</v>
          </cell>
          <cell r="D7815" t="str">
            <v>PL RF CONSUMER PROD</v>
          </cell>
          <cell r="E7815" t="str">
            <v>W/B 1-4</v>
          </cell>
          <cell r="F7815" t="str">
            <v>all categories</v>
          </cell>
          <cell r="G7815" t="str">
            <v>CN71</v>
          </cell>
          <cell r="H7815" t="str">
            <v>AT PS Guangdong</v>
          </cell>
          <cell r="I7815" t="str">
            <v>MFG</v>
          </cell>
          <cell r="J7815">
            <v>11649633</v>
          </cell>
          <cell r="K7815">
            <v>0</v>
          </cell>
          <cell r="L7815">
            <v>0</v>
          </cell>
          <cell r="M7815">
            <v>0</v>
          </cell>
          <cell r="N7815">
            <v>0</v>
          </cell>
          <cell r="O7815">
            <v>217110</v>
          </cell>
          <cell r="P7815">
            <v>11866743</v>
          </cell>
        </row>
        <row r="7816">
          <cell r="A7816" t="str">
            <v>20051212</v>
          </cell>
          <cell r="B7816" t="str">
            <v>0550</v>
          </cell>
          <cell r="C7816" t="str">
            <v>BL RF PRODUCTS</v>
          </cell>
          <cell r="D7816" t="str">
            <v>PL RF CONSUMER PROD</v>
          </cell>
          <cell r="E7816" t="str">
            <v>W/B 1-4</v>
          </cell>
          <cell r="F7816" t="str">
            <v>all categories</v>
          </cell>
          <cell r="G7816" t="str">
            <v>CNBB</v>
          </cell>
          <cell r="H7816" t="str">
            <v>BGKI Import</v>
          </cell>
          <cell r="I7816" t="str">
            <v>CSW</v>
          </cell>
          <cell r="J7816">
            <v>122847</v>
          </cell>
          <cell r="K7816">
            <v>0</v>
          </cell>
          <cell r="L7816">
            <v>0</v>
          </cell>
          <cell r="M7816">
            <v>0</v>
          </cell>
          <cell r="N7816">
            <v>0</v>
          </cell>
          <cell r="O7816">
            <v>0</v>
          </cell>
          <cell r="P7816">
            <v>122847</v>
          </cell>
        </row>
        <row r="7817">
          <cell r="A7817" t="str">
            <v>20051212</v>
          </cell>
          <cell r="B7817" t="str">
            <v>0550</v>
          </cell>
          <cell r="C7817" t="str">
            <v>BL RF PRODUCTS</v>
          </cell>
          <cell r="D7817" t="str">
            <v>PL RF CONSUMER PROD</v>
          </cell>
          <cell r="E7817" t="str">
            <v>W/B 1-4</v>
          </cell>
          <cell r="F7817" t="str">
            <v>all categories</v>
          </cell>
          <cell r="G7817" t="str">
            <v>CNBC</v>
          </cell>
          <cell r="H7817" t="str">
            <v>BGKI Export</v>
          </cell>
          <cell r="I7817" t="str">
            <v>CSW</v>
          </cell>
          <cell r="J7817">
            <v>170572</v>
          </cell>
          <cell r="K7817">
            <v>0</v>
          </cell>
          <cell r="L7817">
            <v>0</v>
          </cell>
          <cell r="M7817">
            <v>0</v>
          </cell>
          <cell r="N7817">
            <v>0</v>
          </cell>
          <cell r="O7817">
            <v>21000</v>
          </cell>
          <cell r="P7817">
            <v>191572</v>
          </cell>
        </row>
        <row r="7818">
          <cell r="A7818" t="str">
            <v>20051212</v>
          </cell>
          <cell r="B7818" t="str">
            <v>0550</v>
          </cell>
          <cell r="C7818" t="str">
            <v>BL RF PRODUCTS</v>
          </cell>
          <cell r="D7818" t="str">
            <v>PL RF CONSUMER PROD</v>
          </cell>
          <cell r="E7818" t="str">
            <v>W/B 1-4</v>
          </cell>
          <cell r="F7818" t="str">
            <v>all categories</v>
          </cell>
          <cell r="G7818" t="str">
            <v>CNFE</v>
          </cell>
          <cell r="H7818" t="str">
            <v>FLEXTRONICS_MY_ERI_VMI</v>
          </cell>
          <cell r="I7818" t="str">
            <v>CSW</v>
          </cell>
          <cell r="J7818">
            <v>684000</v>
          </cell>
          <cell r="K7818">
            <v>0</v>
          </cell>
          <cell r="L7818">
            <v>0</v>
          </cell>
          <cell r="M7818">
            <v>0</v>
          </cell>
          <cell r="N7818">
            <v>0</v>
          </cell>
          <cell r="O7818">
            <v>105000</v>
          </cell>
          <cell r="P7818">
            <v>789000</v>
          </cell>
        </row>
        <row r="7819">
          <cell r="A7819" t="str">
            <v>20051212</v>
          </cell>
          <cell r="B7819" t="str">
            <v>0550</v>
          </cell>
          <cell r="C7819" t="str">
            <v>BL RF PRODUCTS</v>
          </cell>
          <cell r="D7819" t="str">
            <v>PL RF CONSUMER PROD</v>
          </cell>
          <cell r="E7819" t="str">
            <v>W/B 1-4</v>
          </cell>
          <cell r="F7819" t="str">
            <v>all categories</v>
          </cell>
          <cell r="G7819" t="str">
            <v>CNMT</v>
          </cell>
          <cell r="H7819" t="str">
            <v>MOTOROLA-CGISS</v>
          </cell>
          <cell r="I7819" t="str">
            <v>CSW</v>
          </cell>
          <cell r="J7819">
            <v>288000</v>
          </cell>
          <cell r="K7819">
            <v>0</v>
          </cell>
          <cell r="L7819">
            <v>0</v>
          </cell>
          <cell r="M7819">
            <v>0</v>
          </cell>
          <cell r="N7819">
            <v>0</v>
          </cell>
          <cell r="O7819">
            <v>72000</v>
          </cell>
          <cell r="P7819">
            <v>360000</v>
          </cell>
        </row>
        <row r="7820">
          <cell r="A7820" t="str">
            <v>20051212</v>
          </cell>
          <cell r="B7820" t="str">
            <v>0550</v>
          </cell>
          <cell r="C7820" t="str">
            <v>BL RF PRODUCTS</v>
          </cell>
          <cell r="D7820" t="str">
            <v>PL RF CONSUMER PROD</v>
          </cell>
          <cell r="E7820" t="str">
            <v>W/B 1-4</v>
          </cell>
          <cell r="F7820" t="str">
            <v>all categories</v>
          </cell>
          <cell r="G7820" t="str">
            <v>CNMW</v>
          </cell>
          <cell r="H7820" t="str">
            <v>MOTOROLA</v>
          </cell>
          <cell r="I7820" t="str">
            <v>CSW</v>
          </cell>
          <cell r="J7820">
            <v>281000</v>
          </cell>
          <cell r="K7820">
            <v>0</v>
          </cell>
          <cell r="L7820">
            <v>0</v>
          </cell>
          <cell r="M7820">
            <v>0</v>
          </cell>
          <cell r="N7820">
            <v>0</v>
          </cell>
          <cell r="O7820">
            <v>78000</v>
          </cell>
          <cell r="P7820">
            <v>359000</v>
          </cell>
        </row>
        <row r="7821">
          <cell r="A7821" t="str">
            <v>20051212</v>
          </cell>
          <cell r="B7821" t="str">
            <v>0550</v>
          </cell>
          <cell r="C7821" t="str">
            <v>BL RF PRODUCTS</v>
          </cell>
          <cell r="D7821" t="str">
            <v>PL RF CONSUMER PROD</v>
          </cell>
          <cell r="E7821" t="str">
            <v>W/B 1-4</v>
          </cell>
          <cell r="F7821" t="str">
            <v>all categories</v>
          </cell>
          <cell r="G7821" t="str">
            <v>CNND</v>
          </cell>
          <cell r="H7821" t="str">
            <v>DONGGUAN NOKIA MOBILE PHONES C</v>
          </cell>
          <cell r="I7821" t="str">
            <v>CSW</v>
          </cell>
          <cell r="J7821">
            <v>198000</v>
          </cell>
          <cell r="K7821">
            <v>0</v>
          </cell>
          <cell r="L7821">
            <v>0</v>
          </cell>
          <cell r="M7821">
            <v>0</v>
          </cell>
          <cell r="N7821">
            <v>0</v>
          </cell>
          <cell r="O7821">
            <v>3000</v>
          </cell>
          <cell r="P7821">
            <v>201000</v>
          </cell>
        </row>
        <row r="7822">
          <cell r="A7822" t="str">
            <v>20051212</v>
          </cell>
          <cell r="B7822" t="str">
            <v>0550</v>
          </cell>
          <cell r="C7822" t="str">
            <v>BL RF PRODUCTS</v>
          </cell>
          <cell r="D7822" t="str">
            <v>PL RF CONSUMER PROD</v>
          </cell>
          <cell r="E7822" t="str">
            <v>W/B 1-4</v>
          </cell>
          <cell r="F7822" t="str">
            <v>all categories</v>
          </cell>
          <cell r="G7822" t="str">
            <v>CNNJ</v>
          </cell>
          <cell r="H7822" t="str">
            <v>XINGWANG LOGISTICS CENTER</v>
          </cell>
          <cell r="I7822" t="str">
            <v>CSW</v>
          </cell>
          <cell r="J7822">
            <v>207000</v>
          </cell>
          <cell r="K7822">
            <v>0</v>
          </cell>
          <cell r="L7822">
            <v>0</v>
          </cell>
          <cell r="M7822">
            <v>0</v>
          </cell>
          <cell r="N7822">
            <v>0</v>
          </cell>
          <cell r="O7822">
            <v>18000</v>
          </cell>
          <cell r="P7822">
            <v>225000</v>
          </cell>
        </row>
        <row r="7823">
          <cell r="A7823" t="str">
            <v>20051212</v>
          </cell>
          <cell r="B7823" t="str">
            <v>0550</v>
          </cell>
          <cell r="C7823" t="str">
            <v>BL RF PRODUCTS</v>
          </cell>
          <cell r="D7823" t="str">
            <v>PL RF CONSUMER PROD</v>
          </cell>
          <cell r="E7823" t="str">
            <v>W/B 1-4</v>
          </cell>
          <cell r="F7823" t="str">
            <v>all categories</v>
          </cell>
          <cell r="G7823" t="str">
            <v>CNNS</v>
          </cell>
          <cell r="H7823" t="str">
            <v>NOKIA SUZHOU</v>
          </cell>
          <cell r="I7823" t="str">
            <v>CSW</v>
          </cell>
          <cell r="J7823">
            <v>348000</v>
          </cell>
          <cell r="K7823">
            <v>0</v>
          </cell>
          <cell r="L7823">
            <v>0</v>
          </cell>
          <cell r="M7823">
            <v>0</v>
          </cell>
          <cell r="N7823">
            <v>0</v>
          </cell>
          <cell r="O7823">
            <v>299000</v>
          </cell>
          <cell r="P7823">
            <v>647000</v>
          </cell>
        </row>
        <row r="7824">
          <cell r="A7824" t="str">
            <v>20051212</v>
          </cell>
          <cell r="B7824" t="str">
            <v>0550</v>
          </cell>
          <cell r="C7824" t="str">
            <v>BL RF PRODUCTS</v>
          </cell>
          <cell r="D7824" t="str">
            <v>PL RF CONSUMER PROD</v>
          </cell>
          <cell r="E7824" t="str">
            <v>W/B 1-4</v>
          </cell>
          <cell r="F7824" t="str">
            <v>all categories</v>
          </cell>
          <cell r="G7824" t="str">
            <v>DENB</v>
          </cell>
          <cell r="H7824" t="str">
            <v>NOKIA BOCHUM IHUB</v>
          </cell>
          <cell r="I7824" t="str">
            <v>CSW</v>
          </cell>
          <cell r="J7824">
            <v>3000</v>
          </cell>
          <cell r="K7824">
            <v>0</v>
          </cell>
          <cell r="L7824">
            <v>0</v>
          </cell>
          <cell r="M7824">
            <v>0</v>
          </cell>
          <cell r="N7824">
            <v>0</v>
          </cell>
          <cell r="O7824">
            <v>0</v>
          </cell>
          <cell r="P7824">
            <v>3000</v>
          </cell>
        </row>
        <row r="7825">
          <cell r="A7825" t="str">
            <v>20051212</v>
          </cell>
          <cell r="B7825" t="str">
            <v>0550</v>
          </cell>
          <cell r="C7825" t="str">
            <v>BL RF PRODUCTS</v>
          </cell>
          <cell r="D7825" t="str">
            <v>PL RF CONSUMER PROD</v>
          </cell>
          <cell r="E7825" t="str">
            <v>W/B 1-4</v>
          </cell>
          <cell r="F7825" t="str">
            <v>all categories</v>
          </cell>
          <cell r="G7825" t="str">
            <v>FINO</v>
          </cell>
          <cell r="H7825" t="str">
            <v>NOKIA NETWORKS OULU</v>
          </cell>
          <cell r="I7825" t="str">
            <v>CSW</v>
          </cell>
          <cell r="J7825">
            <v>192000</v>
          </cell>
          <cell r="K7825">
            <v>0</v>
          </cell>
          <cell r="L7825">
            <v>0</v>
          </cell>
          <cell r="M7825">
            <v>0</v>
          </cell>
          <cell r="N7825">
            <v>0</v>
          </cell>
          <cell r="O7825">
            <v>91000</v>
          </cell>
          <cell r="P7825">
            <v>283000</v>
          </cell>
        </row>
        <row r="7826">
          <cell r="A7826" t="str">
            <v>20051212</v>
          </cell>
          <cell r="B7826" t="str">
            <v>0550</v>
          </cell>
          <cell r="C7826" t="str">
            <v>BL RF PRODUCTS</v>
          </cell>
          <cell r="D7826" t="str">
            <v>PL RF CONSUMER PROD</v>
          </cell>
          <cell r="E7826" t="str">
            <v>W/B 1-4</v>
          </cell>
          <cell r="F7826" t="str">
            <v>all categories</v>
          </cell>
          <cell r="G7826" t="str">
            <v>FINS</v>
          </cell>
          <cell r="H7826" t="str">
            <v>NOKIA CORP/NOKIA MOBILE PHONES</v>
          </cell>
          <cell r="I7826" t="str">
            <v>CSW</v>
          </cell>
          <cell r="J7826">
            <v>213000</v>
          </cell>
          <cell r="K7826">
            <v>0</v>
          </cell>
          <cell r="L7826">
            <v>0</v>
          </cell>
          <cell r="M7826">
            <v>0</v>
          </cell>
          <cell r="N7826">
            <v>0</v>
          </cell>
          <cell r="O7826">
            <v>0</v>
          </cell>
          <cell r="P7826">
            <v>213000</v>
          </cell>
        </row>
        <row r="7827">
          <cell r="A7827" t="str">
            <v>20051212</v>
          </cell>
          <cell r="B7827" t="str">
            <v>0550</v>
          </cell>
          <cell r="C7827" t="str">
            <v>BL RF PRODUCTS</v>
          </cell>
          <cell r="D7827" t="str">
            <v>PL RF CONSUMER PROD</v>
          </cell>
          <cell r="E7827" t="str">
            <v>W/B 1-4</v>
          </cell>
          <cell r="F7827" t="str">
            <v>all categories</v>
          </cell>
          <cell r="G7827" t="str">
            <v>FRJV</v>
          </cell>
          <cell r="H7827" t="str">
            <v>JABIL/VALEO FRANCE</v>
          </cell>
          <cell r="I7827" t="str">
            <v>CSW</v>
          </cell>
          <cell r="J7827">
            <v>186000</v>
          </cell>
          <cell r="K7827">
            <v>0</v>
          </cell>
          <cell r="L7827">
            <v>0</v>
          </cell>
          <cell r="M7827">
            <v>0</v>
          </cell>
          <cell r="N7827">
            <v>0</v>
          </cell>
          <cell r="O7827">
            <v>39000</v>
          </cell>
          <cell r="P7827">
            <v>225000</v>
          </cell>
        </row>
        <row r="7828">
          <cell r="A7828" t="str">
            <v>20051212</v>
          </cell>
          <cell r="B7828" t="str">
            <v>0550</v>
          </cell>
          <cell r="C7828" t="str">
            <v>BL RF PRODUCTS</v>
          </cell>
          <cell r="D7828" t="str">
            <v>PL RF CONSUMER PROD</v>
          </cell>
          <cell r="E7828" t="str">
            <v>W/B 1-4</v>
          </cell>
          <cell r="F7828" t="str">
            <v>all categories</v>
          </cell>
          <cell r="G7828" t="str">
            <v>HK00</v>
          </cell>
          <cell r="H7828" t="str">
            <v>RDC APSH</v>
          </cell>
          <cell r="I7828" t="str">
            <v>RDC</v>
          </cell>
          <cell r="J7828">
            <v>2143000</v>
          </cell>
          <cell r="K7828">
            <v>12000</v>
          </cell>
          <cell r="L7828">
            <v>0</v>
          </cell>
          <cell r="M7828">
            <v>0</v>
          </cell>
          <cell r="N7828">
            <v>0</v>
          </cell>
          <cell r="O7828">
            <v>0</v>
          </cell>
          <cell r="P7828">
            <v>2155000</v>
          </cell>
        </row>
        <row r="7829">
          <cell r="A7829" t="str">
            <v>20051212</v>
          </cell>
          <cell r="B7829" t="str">
            <v>0550</v>
          </cell>
          <cell r="C7829" t="str">
            <v>BL RF PRODUCTS</v>
          </cell>
          <cell r="D7829" t="str">
            <v>PL RF CONSUMER PROD</v>
          </cell>
          <cell r="E7829" t="str">
            <v>W/B 1-4</v>
          </cell>
          <cell r="F7829" t="str">
            <v>all categories</v>
          </cell>
          <cell r="G7829" t="str">
            <v>HK10</v>
          </cell>
          <cell r="H7829" t="str">
            <v>IWH (BL Control) EDL</v>
          </cell>
          <cell r="I7829" t="str">
            <v>IWH</v>
          </cell>
          <cell r="J7829">
            <v>13334000</v>
          </cell>
          <cell r="K7829">
            <v>0</v>
          </cell>
          <cell r="L7829">
            <v>0</v>
          </cell>
          <cell r="M7829">
            <v>0</v>
          </cell>
          <cell r="N7829">
            <v>0</v>
          </cell>
          <cell r="O7829">
            <v>13460000</v>
          </cell>
          <cell r="P7829">
            <v>26794000</v>
          </cell>
        </row>
        <row r="7830">
          <cell r="A7830" t="str">
            <v>20051212</v>
          </cell>
          <cell r="B7830" t="str">
            <v>0550</v>
          </cell>
          <cell r="C7830" t="str">
            <v>BL RF PRODUCTS</v>
          </cell>
          <cell r="D7830" t="str">
            <v>PL RF CONSUMER PROD</v>
          </cell>
          <cell r="E7830" t="str">
            <v>W/B 1-4</v>
          </cell>
          <cell r="F7830" t="str">
            <v>all categories</v>
          </cell>
          <cell r="G7830" t="str">
            <v>HK70</v>
          </cell>
          <cell r="H7830" t="str">
            <v>AT EDL</v>
          </cell>
          <cell r="I7830" t="str">
            <v>MFG</v>
          </cell>
          <cell r="J7830">
            <v>14468808</v>
          </cell>
          <cell r="K7830">
            <v>0</v>
          </cell>
          <cell r="L7830">
            <v>0</v>
          </cell>
          <cell r="M7830">
            <v>0</v>
          </cell>
          <cell r="N7830">
            <v>0</v>
          </cell>
          <cell r="O7830">
            <v>7011109</v>
          </cell>
          <cell r="P7830">
            <v>21479917</v>
          </cell>
        </row>
        <row r="7831">
          <cell r="A7831" t="str">
            <v>20051212</v>
          </cell>
          <cell r="B7831" t="str">
            <v>0550</v>
          </cell>
          <cell r="C7831" t="str">
            <v>BL RF PRODUCTS</v>
          </cell>
          <cell r="D7831" t="str">
            <v>PL RF CONSUMER PROD</v>
          </cell>
          <cell r="E7831" t="str">
            <v>W/B 1-4</v>
          </cell>
          <cell r="F7831" t="str">
            <v>all categories</v>
          </cell>
          <cell r="G7831" t="str">
            <v>HKEM</v>
          </cell>
          <cell r="H7831" t="str">
            <v>ELCOTEQ</v>
          </cell>
          <cell r="I7831" t="str">
            <v>CSW</v>
          </cell>
          <cell r="J7831">
            <v>18000</v>
          </cell>
          <cell r="K7831">
            <v>0</v>
          </cell>
          <cell r="L7831">
            <v>0</v>
          </cell>
          <cell r="M7831">
            <v>0</v>
          </cell>
          <cell r="N7831">
            <v>0</v>
          </cell>
          <cell r="O7831">
            <v>0</v>
          </cell>
          <cell r="P7831">
            <v>18000</v>
          </cell>
        </row>
        <row r="7832">
          <cell r="A7832" t="str">
            <v>20051212</v>
          </cell>
          <cell r="B7832" t="str">
            <v>0550</v>
          </cell>
          <cell r="C7832" t="str">
            <v>BL RF PRODUCTS</v>
          </cell>
          <cell r="D7832" t="str">
            <v>PL RF CONSUMER PROD</v>
          </cell>
          <cell r="E7832" t="str">
            <v>W/B 1-4</v>
          </cell>
          <cell r="F7832" t="str">
            <v>all categories</v>
          </cell>
          <cell r="G7832" t="str">
            <v>HKSK</v>
          </cell>
          <cell r="H7832" t="str">
            <v>SHENZHEN</v>
          </cell>
          <cell r="I7832" t="str">
            <v>CSW</v>
          </cell>
          <cell r="J7832">
            <v>372905</v>
          </cell>
          <cell r="K7832">
            <v>0</v>
          </cell>
          <cell r="L7832">
            <v>0</v>
          </cell>
          <cell r="M7832">
            <v>0</v>
          </cell>
          <cell r="N7832">
            <v>0</v>
          </cell>
          <cell r="O7832">
            <v>0</v>
          </cell>
          <cell r="P7832">
            <v>372905</v>
          </cell>
        </row>
        <row r="7833">
          <cell r="A7833" t="str">
            <v>20051212</v>
          </cell>
          <cell r="B7833" t="str">
            <v>0550</v>
          </cell>
          <cell r="C7833" t="str">
            <v>BL RF PRODUCTS</v>
          </cell>
          <cell r="D7833" t="str">
            <v>PL RF CONSUMER PROD</v>
          </cell>
          <cell r="E7833" t="str">
            <v>W/B 1-4</v>
          </cell>
          <cell r="F7833" t="str">
            <v>all categories</v>
          </cell>
          <cell r="G7833" t="str">
            <v>HKTT</v>
          </cell>
          <cell r="H7833" t="str">
            <v>CP On-site Warehouse AP</v>
          </cell>
          <cell r="I7833" t="str">
            <v>RDC</v>
          </cell>
          <cell r="J7833">
            <v>2233000</v>
          </cell>
          <cell r="K7833">
            <v>0</v>
          </cell>
          <cell r="L7833">
            <v>0</v>
          </cell>
          <cell r="M7833">
            <v>0</v>
          </cell>
          <cell r="N7833">
            <v>0</v>
          </cell>
          <cell r="O7833">
            <v>0</v>
          </cell>
          <cell r="P7833">
            <v>2233000</v>
          </cell>
        </row>
        <row r="7834">
          <cell r="A7834" t="str">
            <v>20051212</v>
          </cell>
          <cell r="B7834" t="str">
            <v>0550</v>
          </cell>
          <cell r="C7834" t="str">
            <v>BL RF PRODUCTS</v>
          </cell>
          <cell r="D7834" t="str">
            <v>PL RF CONSUMER PROD</v>
          </cell>
          <cell r="E7834" t="str">
            <v>W/B 1-4</v>
          </cell>
          <cell r="F7834" t="str">
            <v>all categories</v>
          </cell>
          <cell r="G7834" t="str">
            <v>HUAS</v>
          </cell>
          <cell r="H7834" t="str">
            <v>EXEL</v>
          </cell>
          <cell r="I7834" t="str">
            <v>CSW</v>
          </cell>
          <cell r="J7834">
            <v>51000</v>
          </cell>
          <cell r="K7834">
            <v>0</v>
          </cell>
          <cell r="L7834">
            <v>0</v>
          </cell>
          <cell r="M7834">
            <v>0</v>
          </cell>
          <cell r="N7834">
            <v>0</v>
          </cell>
          <cell r="O7834">
            <v>0</v>
          </cell>
          <cell r="P7834">
            <v>51000</v>
          </cell>
        </row>
        <row r="7835">
          <cell r="A7835" t="str">
            <v>20051212</v>
          </cell>
          <cell r="B7835" t="str">
            <v>0550</v>
          </cell>
          <cell r="C7835" t="str">
            <v>BL RF PRODUCTS</v>
          </cell>
          <cell r="D7835" t="str">
            <v>PL RF CONSUMER PROD</v>
          </cell>
          <cell r="E7835" t="str">
            <v>W/B 1-4</v>
          </cell>
          <cell r="F7835" t="str">
            <v>all categories</v>
          </cell>
          <cell r="G7835" t="str">
            <v>KRNM</v>
          </cell>
          <cell r="H7835" t="str">
            <v>NOKIA MASAN KOREA</v>
          </cell>
          <cell r="I7835" t="str">
            <v>CSW</v>
          </cell>
          <cell r="J7835">
            <v>297000</v>
          </cell>
          <cell r="K7835">
            <v>0</v>
          </cell>
          <cell r="L7835">
            <v>0</v>
          </cell>
          <cell r="M7835">
            <v>0</v>
          </cell>
          <cell r="N7835">
            <v>0</v>
          </cell>
          <cell r="O7835">
            <v>0</v>
          </cell>
          <cell r="P7835">
            <v>297000</v>
          </cell>
        </row>
        <row r="7836">
          <cell r="A7836" t="str">
            <v>20051212</v>
          </cell>
          <cell r="B7836" t="str">
            <v>0550</v>
          </cell>
          <cell r="C7836" t="str">
            <v>BL RF PRODUCTS</v>
          </cell>
          <cell r="D7836" t="str">
            <v>PL RF CONSUMER PROD</v>
          </cell>
          <cell r="E7836" t="str">
            <v>W/B 1-4</v>
          </cell>
          <cell r="F7836" t="str">
            <v>all categories</v>
          </cell>
          <cell r="G7836" t="str">
            <v>MY71</v>
          </cell>
          <cell r="H7836" t="str">
            <v>AT Seremban</v>
          </cell>
          <cell r="I7836" t="str">
            <v>MFG</v>
          </cell>
          <cell r="J7836">
            <v>5626663</v>
          </cell>
          <cell r="K7836">
            <v>0</v>
          </cell>
          <cell r="L7836">
            <v>0</v>
          </cell>
          <cell r="M7836">
            <v>0</v>
          </cell>
          <cell r="N7836">
            <v>0</v>
          </cell>
          <cell r="O7836">
            <v>685948</v>
          </cell>
          <cell r="P7836">
            <v>6312611</v>
          </cell>
        </row>
        <row r="7837">
          <cell r="A7837" t="str">
            <v>20051212</v>
          </cell>
          <cell r="B7837" t="str">
            <v>0550</v>
          </cell>
          <cell r="C7837" t="str">
            <v>BL RF PRODUCTS</v>
          </cell>
          <cell r="D7837" t="str">
            <v>PL RF CONSUMER PROD</v>
          </cell>
          <cell r="E7837" t="str">
            <v>W/B 1-4</v>
          </cell>
          <cell r="F7837" t="str">
            <v>all categories</v>
          </cell>
          <cell r="G7837" t="str">
            <v>MYBB</v>
          </cell>
          <cell r="H7837" t="str">
            <v>ROBERT BOSCH (M) SDN BHD</v>
          </cell>
          <cell r="I7837" t="str">
            <v>CSW</v>
          </cell>
          <cell r="J7837">
            <v>61000</v>
          </cell>
          <cell r="K7837">
            <v>0</v>
          </cell>
          <cell r="L7837">
            <v>0</v>
          </cell>
          <cell r="M7837">
            <v>0</v>
          </cell>
          <cell r="N7837">
            <v>0</v>
          </cell>
          <cell r="O7837">
            <v>0</v>
          </cell>
          <cell r="P7837">
            <v>61000</v>
          </cell>
        </row>
        <row r="7838">
          <cell r="A7838" t="str">
            <v>20051212</v>
          </cell>
          <cell r="B7838" t="str">
            <v>0550</v>
          </cell>
          <cell r="C7838" t="str">
            <v>BL RF PRODUCTS</v>
          </cell>
          <cell r="D7838" t="str">
            <v>PL RF CONSUMER PROD</v>
          </cell>
          <cell r="E7838" t="str">
            <v>W/B 1-4</v>
          </cell>
          <cell r="F7838" t="str">
            <v>all categories</v>
          </cell>
          <cell r="G7838" t="str">
            <v>MYFA</v>
          </cell>
          <cell r="H7838" t="str">
            <v>FLEXTRONICS_MY_ShahAlam</v>
          </cell>
          <cell r="I7838" t="str">
            <v>CSW</v>
          </cell>
          <cell r="J7838">
            <v>432000</v>
          </cell>
          <cell r="K7838">
            <v>0</v>
          </cell>
          <cell r="L7838">
            <v>0</v>
          </cell>
          <cell r="M7838">
            <v>0</v>
          </cell>
          <cell r="N7838">
            <v>0</v>
          </cell>
          <cell r="O7838">
            <v>63000</v>
          </cell>
          <cell r="P7838">
            <v>495000</v>
          </cell>
        </row>
        <row r="7839">
          <cell r="A7839" t="str">
            <v>20051212</v>
          </cell>
          <cell r="B7839" t="str">
            <v>0550</v>
          </cell>
          <cell r="C7839" t="str">
            <v>BL RF PRODUCTS</v>
          </cell>
          <cell r="D7839" t="str">
            <v>PL RF CONSUMER PROD</v>
          </cell>
          <cell r="E7839" t="str">
            <v>W/B 1-4</v>
          </cell>
          <cell r="F7839" t="str">
            <v>all categories</v>
          </cell>
          <cell r="G7839" t="str">
            <v>MYMB</v>
          </cell>
          <cell r="H7839" t="str">
            <v>MOTOROLA_MY</v>
          </cell>
          <cell r="I7839" t="str">
            <v>CSW</v>
          </cell>
          <cell r="J7839">
            <v>1318000</v>
          </cell>
          <cell r="K7839">
            <v>0</v>
          </cell>
          <cell r="L7839">
            <v>0</v>
          </cell>
          <cell r="M7839">
            <v>0</v>
          </cell>
          <cell r="N7839">
            <v>0</v>
          </cell>
          <cell r="O7839">
            <v>324000</v>
          </cell>
          <cell r="P7839">
            <v>1642000</v>
          </cell>
        </row>
        <row r="7840">
          <cell r="A7840" t="str">
            <v>20051212</v>
          </cell>
          <cell r="B7840" t="str">
            <v>0550</v>
          </cell>
          <cell r="C7840" t="str">
            <v>BL RF PRODUCTS</v>
          </cell>
          <cell r="D7840" t="str">
            <v>PL RF CONSUMER PROD</v>
          </cell>
          <cell r="E7840" t="str">
            <v>W/B 1-4</v>
          </cell>
          <cell r="F7840" t="str">
            <v>all categories</v>
          </cell>
          <cell r="G7840" t="str">
            <v>NL00</v>
          </cell>
          <cell r="H7840" t="str">
            <v>UPS SCS Nederland BV (Hal B)</v>
          </cell>
          <cell r="I7840" t="str">
            <v>RDC</v>
          </cell>
          <cell r="J7840">
            <v>1156620</v>
          </cell>
          <cell r="K7840">
            <v>0</v>
          </cell>
          <cell r="L7840">
            <v>0</v>
          </cell>
          <cell r="M7840">
            <v>0</v>
          </cell>
          <cell r="N7840">
            <v>0</v>
          </cell>
          <cell r="O7840">
            <v>0</v>
          </cell>
          <cell r="P7840">
            <v>1156620</v>
          </cell>
        </row>
        <row r="7841">
          <cell r="A7841" t="str">
            <v>20051212</v>
          </cell>
          <cell r="B7841" t="str">
            <v>0550</v>
          </cell>
          <cell r="C7841" t="str">
            <v>BL RF PRODUCTS</v>
          </cell>
          <cell r="D7841" t="str">
            <v>PL RF CONSUMER PROD</v>
          </cell>
          <cell r="E7841" t="str">
            <v>W/B 1-4</v>
          </cell>
          <cell r="F7841" t="str">
            <v>all categories</v>
          </cell>
          <cell r="G7841" t="str">
            <v>NL00</v>
          </cell>
          <cell r="H7841" t="str">
            <v>RDC EU / TNT LOGISTICS BV</v>
          </cell>
          <cell r="I7841" t="str">
            <v>RDC</v>
          </cell>
          <cell r="J7841">
            <v>0</v>
          </cell>
          <cell r="K7841">
            <v>0</v>
          </cell>
          <cell r="L7841">
            <v>0</v>
          </cell>
          <cell r="M7841">
            <v>0</v>
          </cell>
          <cell r="N7841">
            <v>0</v>
          </cell>
          <cell r="O7841">
            <v>212120</v>
          </cell>
          <cell r="P7841">
            <v>212120</v>
          </cell>
        </row>
        <row r="7842">
          <cell r="A7842" t="str">
            <v>20051212</v>
          </cell>
          <cell r="B7842" t="str">
            <v>0550</v>
          </cell>
          <cell r="C7842" t="str">
            <v>BL RF PRODUCTS</v>
          </cell>
          <cell r="D7842" t="str">
            <v>PL RF CONSUMER PROD</v>
          </cell>
          <cell r="E7842" t="str">
            <v>W/B 1-4</v>
          </cell>
          <cell r="F7842" t="str">
            <v>all categories</v>
          </cell>
          <cell r="G7842" t="str">
            <v>NL99</v>
          </cell>
          <cell r="H7842" t="str">
            <v>FDC EU</v>
          </cell>
          <cell r="I7842" t="str">
            <v>FDC</v>
          </cell>
          <cell r="J7842">
            <v>0</v>
          </cell>
          <cell r="K7842">
            <v>0</v>
          </cell>
          <cell r="L7842">
            <v>0</v>
          </cell>
          <cell r="M7842">
            <v>0</v>
          </cell>
          <cell r="N7842">
            <v>0</v>
          </cell>
          <cell r="O7842">
            <v>0</v>
          </cell>
          <cell r="P7842">
            <v>0</v>
          </cell>
        </row>
        <row r="7843">
          <cell r="A7843" t="str">
            <v>20051212</v>
          </cell>
          <cell r="B7843" t="str">
            <v>0550</v>
          </cell>
          <cell r="C7843" t="str">
            <v>BL RF PRODUCTS</v>
          </cell>
          <cell r="D7843" t="str">
            <v>PL RF CONSUMER PROD</v>
          </cell>
          <cell r="E7843" t="str">
            <v>W/B 1-4</v>
          </cell>
          <cell r="F7843" t="str">
            <v>all categories</v>
          </cell>
          <cell r="G7843" t="str">
            <v>NLTT</v>
          </cell>
          <cell r="H7843" t="str">
            <v>TNT LOGISTICS BV</v>
          </cell>
          <cell r="I7843" t="str">
            <v>RDC</v>
          </cell>
          <cell r="J7843">
            <v>0</v>
          </cell>
          <cell r="K7843">
            <v>0</v>
          </cell>
          <cell r="L7843">
            <v>0</v>
          </cell>
          <cell r="M7843">
            <v>0</v>
          </cell>
          <cell r="N7843">
            <v>0</v>
          </cell>
          <cell r="O7843">
            <v>674000</v>
          </cell>
          <cell r="P7843">
            <v>674000</v>
          </cell>
        </row>
        <row r="7844">
          <cell r="A7844" t="str">
            <v>20051212</v>
          </cell>
          <cell r="B7844" t="str">
            <v>0550</v>
          </cell>
          <cell r="C7844" t="str">
            <v>BL RF PRODUCTS</v>
          </cell>
          <cell r="D7844" t="str">
            <v>PL RF CONSUMER PROD</v>
          </cell>
          <cell r="E7844" t="str">
            <v>W/B 1-4</v>
          </cell>
          <cell r="F7844" t="str">
            <v>all categories</v>
          </cell>
          <cell r="G7844" t="str">
            <v>NLTT</v>
          </cell>
          <cell r="H7844" t="str">
            <v>UPS SCS Nederland BV (Hal B)</v>
          </cell>
          <cell r="I7844" t="str">
            <v>RDC</v>
          </cell>
          <cell r="J7844">
            <v>2196000</v>
          </cell>
          <cell r="K7844">
            <v>0</v>
          </cell>
          <cell r="L7844">
            <v>0</v>
          </cell>
          <cell r="M7844">
            <v>0</v>
          </cell>
          <cell r="N7844">
            <v>0</v>
          </cell>
          <cell r="O7844">
            <v>0</v>
          </cell>
          <cell r="P7844">
            <v>2196000</v>
          </cell>
        </row>
        <row r="7845">
          <cell r="A7845" t="str">
            <v>20051212</v>
          </cell>
          <cell r="B7845" t="str">
            <v>0550</v>
          </cell>
          <cell r="C7845" t="str">
            <v>BL RF PRODUCTS</v>
          </cell>
          <cell r="D7845" t="str">
            <v>PL RF CONSUMER PROD</v>
          </cell>
          <cell r="E7845" t="str">
            <v>W/B 1-4</v>
          </cell>
          <cell r="F7845" t="str">
            <v>all categories</v>
          </cell>
          <cell r="G7845" t="str">
            <v>PH10</v>
          </cell>
          <cell r="H7845" t="str">
            <v>IWH (BL Control) PSC</v>
          </cell>
          <cell r="I7845" t="str">
            <v>IWH</v>
          </cell>
          <cell r="J7845">
            <v>0</v>
          </cell>
          <cell r="K7845">
            <v>0</v>
          </cell>
          <cell r="L7845">
            <v>0</v>
          </cell>
          <cell r="M7845">
            <v>0</v>
          </cell>
          <cell r="N7845">
            <v>0</v>
          </cell>
          <cell r="O7845">
            <v>535144</v>
          </cell>
          <cell r="P7845">
            <v>535144</v>
          </cell>
        </row>
        <row r="7846">
          <cell r="A7846" t="str">
            <v>20051212</v>
          </cell>
          <cell r="B7846" t="str">
            <v>0550</v>
          </cell>
          <cell r="C7846" t="str">
            <v>BL RF PRODUCTS</v>
          </cell>
          <cell r="D7846" t="str">
            <v>PL RF CONSUMER PROD</v>
          </cell>
          <cell r="E7846" t="str">
            <v>W/B 1-4</v>
          </cell>
          <cell r="F7846" t="str">
            <v>all categories</v>
          </cell>
          <cell r="G7846" t="str">
            <v>PH11</v>
          </cell>
          <cell r="H7846" t="str">
            <v>IWH (BL Control) PSPI</v>
          </cell>
          <cell r="I7846" t="str">
            <v>IWH</v>
          </cell>
          <cell r="J7846">
            <v>7830</v>
          </cell>
          <cell r="K7846">
            <v>0</v>
          </cell>
          <cell r="L7846">
            <v>0</v>
          </cell>
          <cell r="M7846">
            <v>0</v>
          </cell>
          <cell r="N7846">
            <v>0</v>
          </cell>
          <cell r="O7846">
            <v>11530</v>
          </cell>
          <cell r="P7846">
            <v>19360</v>
          </cell>
        </row>
        <row r="7847">
          <cell r="A7847" t="str">
            <v>20051212</v>
          </cell>
          <cell r="B7847" t="str">
            <v>0550</v>
          </cell>
          <cell r="C7847" t="str">
            <v>BL RF PRODUCTS</v>
          </cell>
          <cell r="D7847" t="str">
            <v>PL RF CONSUMER PROD</v>
          </cell>
          <cell r="E7847" t="str">
            <v>W/B 1-4</v>
          </cell>
          <cell r="F7847" t="str">
            <v>all categories</v>
          </cell>
          <cell r="G7847" t="str">
            <v>PH70</v>
          </cell>
          <cell r="H7847" t="str">
            <v>AT PSPI</v>
          </cell>
          <cell r="I7847" t="str">
            <v>MFG</v>
          </cell>
          <cell r="J7847">
            <v>64979</v>
          </cell>
          <cell r="K7847">
            <v>0</v>
          </cell>
          <cell r="L7847">
            <v>0</v>
          </cell>
          <cell r="M7847">
            <v>0</v>
          </cell>
          <cell r="N7847">
            <v>0</v>
          </cell>
          <cell r="O7847">
            <v>0</v>
          </cell>
          <cell r="P7847">
            <v>64979</v>
          </cell>
        </row>
        <row r="7848">
          <cell r="A7848" t="str">
            <v>20051212</v>
          </cell>
          <cell r="B7848" t="str">
            <v>0550</v>
          </cell>
          <cell r="C7848" t="str">
            <v>BL RF PRODUCTS</v>
          </cell>
          <cell r="D7848" t="str">
            <v>PL RF CONSUMER PROD</v>
          </cell>
          <cell r="E7848" t="str">
            <v>W/B 1-4</v>
          </cell>
          <cell r="F7848" t="str">
            <v>all categories</v>
          </cell>
          <cell r="G7848" t="str">
            <v>PH79</v>
          </cell>
          <cell r="H7848" t="str">
            <v>WT PSC</v>
          </cell>
          <cell r="I7848" t="str">
            <v>MFG</v>
          </cell>
          <cell r="J7848">
            <v>1072</v>
          </cell>
          <cell r="K7848">
            <v>0</v>
          </cell>
          <cell r="L7848">
            <v>0</v>
          </cell>
          <cell r="M7848">
            <v>0</v>
          </cell>
          <cell r="N7848">
            <v>0</v>
          </cell>
          <cell r="O7848">
            <v>819</v>
          </cell>
          <cell r="P7848">
            <v>1891</v>
          </cell>
        </row>
        <row r="7849">
          <cell r="A7849" t="str">
            <v>20051212</v>
          </cell>
          <cell r="B7849" t="str">
            <v>0550</v>
          </cell>
          <cell r="C7849" t="str">
            <v>BL RF PRODUCTS</v>
          </cell>
          <cell r="D7849" t="str">
            <v>PL RF CONSUMER PROD</v>
          </cell>
          <cell r="E7849" t="str">
            <v>W/B 1-4</v>
          </cell>
          <cell r="F7849" t="str">
            <v>all categories</v>
          </cell>
          <cell r="G7849" t="str">
            <v>SGTS</v>
          </cell>
          <cell r="H7849" t="str">
            <v>Tuner</v>
          </cell>
          <cell r="I7849" t="str">
            <v>CSW</v>
          </cell>
          <cell r="J7849">
            <v>1441000</v>
          </cell>
          <cell r="K7849">
            <v>0</v>
          </cell>
          <cell r="L7849">
            <v>0</v>
          </cell>
          <cell r="M7849">
            <v>0</v>
          </cell>
          <cell r="N7849">
            <v>0</v>
          </cell>
          <cell r="O7849">
            <v>26000</v>
          </cell>
          <cell r="P7849">
            <v>1467000</v>
          </cell>
        </row>
        <row r="7850">
          <cell r="A7850" t="str">
            <v>20051212</v>
          </cell>
          <cell r="B7850" t="str">
            <v>0550</v>
          </cell>
          <cell r="C7850" t="str">
            <v>BL RF PRODUCTS</v>
          </cell>
          <cell r="D7850" t="str">
            <v>PL RF CONSUMER PROD</v>
          </cell>
          <cell r="E7850" t="str">
            <v>W/B 1-4</v>
          </cell>
          <cell r="F7850" t="str">
            <v>all categories</v>
          </cell>
          <cell r="G7850" t="str">
            <v>US00</v>
          </cell>
          <cell r="H7850" t="str">
            <v>RDC NARSO</v>
          </cell>
          <cell r="I7850" t="str">
            <v>RDC</v>
          </cell>
          <cell r="J7850">
            <v>171041</v>
          </cell>
          <cell r="K7850">
            <v>185301</v>
          </cell>
          <cell r="L7850">
            <v>6400</v>
          </cell>
          <cell r="M7850">
            <v>0</v>
          </cell>
          <cell r="N7850">
            <v>0</v>
          </cell>
          <cell r="O7850">
            <v>8000</v>
          </cell>
          <cell r="P7850">
            <v>370742</v>
          </cell>
        </row>
        <row r="7851">
          <cell r="A7851" t="str">
            <v>20051212</v>
          </cell>
          <cell r="B7851" t="str">
            <v>0550</v>
          </cell>
          <cell r="C7851" t="str">
            <v>BL RF PRODUCTS</v>
          </cell>
          <cell r="D7851" t="str">
            <v>PL RF CONSUMER PROD</v>
          </cell>
          <cell r="E7851" t="str">
            <v>W/B 1-4</v>
          </cell>
          <cell r="F7851" t="str">
            <v>all categories</v>
          </cell>
          <cell r="G7851" t="str">
            <v>US01</v>
          </cell>
          <cell r="H7851" t="str">
            <v>TRN NA</v>
          </cell>
          <cell r="I7851" t="str">
            <v>TRN</v>
          </cell>
          <cell r="J7851">
            <v>0</v>
          </cell>
          <cell r="K7851">
            <v>0</v>
          </cell>
          <cell r="L7851">
            <v>0</v>
          </cell>
          <cell r="M7851">
            <v>0</v>
          </cell>
          <cell r="N7851">
            <v>9001</v>
          </cell>
          <cell r="O7851">
            <v>71000</v>
          </cell>
          <cell r="P7851">
            <v>80001</v>
          </cell>
        </row>
        <row r="7852">
          <cell r="A7852" t="str">
            <v>20051212</v>
          </cell>
          <cell r="B7852" t="str">
            <v>0550</v>
          </cell>
          <cell r="C7852" t="str">
            <v>BL RF PRODUCTS</v>
          </cell>
          <cell r="D7852" t="str">
            <v>PL RF CONSUMER PROD</v>
          </cell>
          <cell r="E7852" t="str">
            <v>W/B 1-4</v>
          </cell>
          <cell r="F7852" t="str">
            <v>all categories</v>
          </cell>
          <cell r="G7852" t="str">
            <v>USGI</v>
          </cell>
          <cell r="H7852" t="str">
            <v>CSW Delco VMI (Reynosa)</v>
          </cell>
          <cell r="I7852" t="str">
            <v>CSW</v>
          </cell>
          <cell r="J7852">
            <v>14000</v>
          </cell>
          <cell r="K7852">
            <v>0</v>
          </cell>
          <cell r="L7852">
            <v>0</v>
          </cell>
          <cell r="M7852">
            <v>0</v>
          </cell>
          <cell r="N7852">
            <v>0</v>
          </cell>
          <cell r="O7852">
            <v>3000</v>
          </cell>
          <cell r="P7852">
            <v>17000</v>
          </cell>
        </row>
        <row r="7853">
          <cell r="A7853" t="str">
            <v>20051212</v>
          </cell>
          <cell r="B7853" t="str">
            <v>0550</v>
          </cell>
          <cell r="C7853" t="str">
            <v>BL RF PRODUCTS</v>
          </cell>
          <cell r="D7853" t="str">
            <v>PL RF CONSUMER PROD</v>
          </cell>
          <cell r="E7853" t="str">
            <v>W/B 1-4</v>
          </cell>
          <cell r="F7853" t="str">
            <v>all categories</v>
          </cell>
          <cell r="G7853" t="str">
            <v>USNR</v>
          </cell>
          <cell r="H7853" t="str">
            <v>NOKIA INC. REYNOSA</v>
          </cell>
          <cell r="I7853" t="str">
            <v>CSW</v>
          </cell>
          <cell r="J7853">
            <v>18000</v>
          </cell>
          <cell r="K7853">
            <v>0</v>
          </cell>
          <cell r="L7853">
            <v>0</v>
          </cell>
          <cell r="M7853">
            <v>0</v>
          </cell>
          <cell r="N7853">
            <v>0</v>
          </cell>
          <cell r="O7853">
            <v>0</v>
          </cell>
          <cell r="P7853">
            <v>18000</v>
          </cell>
        </row>
        <row r="7854">
          <cell r="A7854" t="str">
            <v>20051212</v>
          </cell>
          <cell r="B7854" t="str">
            <v>0550</v>
          </cell>
          <cell r="C7854" t="str">
            <v>BL RF PRODUCTS</v>
          </cell>
          <cell r="D7854" t="str">
            <v>PL RF CONSUMER PROD</v>
          </cell>
          <cell r="E7854" t="str">
            <v>W/B 1-4</v>
          </cell>
          <cell r="F7854" t="str">
            <v>all categories</v>
          </cell>
          <cell r="G7854" t="str">
            <v>USOH</v>
          </cell>
          <cell r="H7854" t="str">
            <v>CSW Ford (Hatfield)</v>
          </cell>
          <cell r="I7854" t="str">
            <v>CSW</v>
          </cell>
          <cell r="J7854">
            <v>21000</v>
          </cell>
          <cell r="K7854">
            <v>0</v>
          </cell>
          <cell r="L7854">
            <v>0</v>
          </cell>
          <cell r="M7854">
            <v>0</v>
          </cell>
          <cell r="N7854">
            <v>0</v>
          </cell>
          <cell r="O7854">
            <v>0</v>
          </cell>
          <cell r="P7854">
            <v>21000</v>
          </cell>
        </row>
        <row r="7855">
          <cell r="A7855" t="str">
            <v>20051212</v>
          </cell>
          <cell r="B7855" t="str">
            <v>0550</v>
          </cell>
          <cell r="C7855" t="str">
            <v>BL RF PRODUCTS</v>
          </cell>
          <cell r="D7855" t="str">
            <v>PL RF CONSUMER PROD</v>
          </cell>
          <cell r="E7855" t="str">
            <v>W/B 1-4</v>
          </cell>
          <cell r="F7855" t="str">
            <v>all categories</v>
          </cell>
          <cell r="G7855" t="str">
            <v>USPW</v>
          </cell>
          <cell r="H7855" t="str">
            <v>CSW Ford (North Penn)</v>
          </cell>
          <cell r="I7855" t="str">
            <v>CSW</v>
          </cell>
          <cell r="J7855">
            <v>96000</v>
          </cell>
          <cell r="K7855">
            <v>0</v>
          </cell>
          <cell r="L7855">
            <v>0</v>
          </cell>
          <cell r="M7855">
            <v>0</v>
          </cell>
          <cell r="N7855">
            <v>0</v>
          </cell>
          <cell r="O7855">
            <v>0</v>
          </cell>
          <cell r="P7855">
            <v>96000</v>
          </cell>
        </row>
        <row r="7856">
          <cell r="A7856" t="str">
            <v>20051212</v>
          </cell>
          <cell r="B7856" t="str">
            <v>0550</v>
          </cell>
          <cell r="C7856" t="str">
            <v>BL RF PRODUCTS</v>
          </cell>
          <cell r="D7856" t="str">
            <v>PL RF CONSUMER PROD</v>
          </cell>
          <cell r="E7856" t="str">
            <v>W/B 1-4</v>
          </cell>
          <cell r="F7856" t="str">
            <v>all categories</v>
          </cell>
          <cell r="G7856" t="str">
            <v>USSG</v>
          </cell>
          <cell r="H7856" t="str">
            <v>CSW Siemens JIT Guadalajara</v>
          </cell>
          <cell r="I7856" t="str">
            <v>CSW</v>
          </cell>
          <cell r="J7856">
            <v>0</v>
          </cell>
          <cell r="K7856">
            <v>0</v>
          </cell>
          <cell r="L7856">
            <v>0</v>
          </cell>
          <cell r="M7856">
            <v>0</v>
          </cell>
          <cell r="N7856">
            <v>0</v>
          </cell>
          <cell r="O7856">
            <v>39000</v>
          </cell>
          <cell r="P7856">
            <v>39000</v>
          </cell>
        </row>
        <row r="7857">
          <cell r="A7857" t="str">
            <v>20051212</v>
          </cell>
          <cell r="B7857" t="str">
            <v>0550</v>
          </cell>
          <cell r="C7857" t="str">
            <v>BL RF PRODUCTS</v>
          </cell>
          <cell r="D7857" t="str">
            <v>PL RF CONSUMER PROD</v>
          </cell>
          <cell r="E7857" t="str">
            <v>W/B 1-4</v>
          </cell>
          <cell r="F7857" t="str">
            <v>all categories</v>
          </cell>
          <cell r="G7857" t="str">
            <v>USSG</v>
          </cell>
          <cell r="H7857" t="str">
            <v>CSW SIEMENS JIT WHSE</v>
          </cell>
          <cell r="I7857" t="str">
            <v>CSW</v>
          </cell>
          <cell r="J7857">
            <v>75000</v>
          </cell>
          <cell r="K7857">
            <v>0</v>
          </cell>
          <cell r="L7857">
            <v>0</v>
          </cell>
          <cell r="M7857">
            <v>0</v>
          </cell>
          <cell r="N7857">
            <v>0</v>
          </cell>
          <cell r="O7857">
            <v>0</v>
          </cell>
          <cell r="P7857">
            <v>75000</v>
          </cell>
        </row>
        <row r="7858">
          <cell r="A7858" t="str">
            <v>20051212</v>
          </cell>
          <cell r="B7858" t="str">
            <v>0550</v>
          </cell>
          <cell r="C7858" t="str">
            <v>BL RF PRODUCTS</v>
          </cell>
          <cell r="D7858" t="str">
            <v>PL RF CONSUMER PROD</v>
          </cell>
          <cell r="E7858" t="str">
            <v>W/B 1-4</v>
          </cell>
          <cell r="F7858" t="str">
            <v>all categories</v>
          </cell>
          <cell r="G7858" t="str">
            <v>USTT</v>
          </cell>
          <cell r="H7858" t="str">
            <v>CSW Auto</v>
          </cell>
          <cell r="I7858" t="str">
            <v>RDC</v>
          </cell>
          <cell r="J7858">
            <v>201000</v>
          </cell>
          <cell r="K7858">
            <v>0</v>
          </cell>
          <cell r="L7858">
            <v>0</v>
          </cell>
          <cell r="M7858">
            <v>0</v>
          </cell>
          <cell r="N7858">
            <v>0</v>
          </cell>
          <cell r="O7858">
            <v>19000</v>
          </cell>
          <cell r="P7858">
            <v>220000</v>
          </cell>
        </row>
        <row r="7859">
          <cell r="A7859" t="str">
            <v>20051212</v>
          </cell>
          <cell r="B7859" t="str">
            <v>0550</v>
          </cell>
          <cell r="C7859" t="str">
            <v>BL RF PRODUCTS</v>
          </cell>
          <cell r="D7859" t="str">
            <v>PL RF CONSUMER PROD</v>
          </cell>
          <cell r="E7859" t="str">
            <v>W/B 1-4</v>
          </cell>
          <cell r="F7859" t="str">
            <v>FP</v>
          </cell>
          <cell r="G7859" t="str">
            <v>all plants</v>
          </cell>
          <cell r="H7859" t="str">
            <v>all descriptions</v>
          </cell>
          <cell r="I7859" t="str">
            <v>RDC</v>
          </cell>
          <cell r="J7859">
            <v>8100661</v>
          </cell>
          <cell r="K7859">
            <v>197301</v>
          </cell>
          <cell r="L7859">
            <v>6400</v>
          </cell>
          <cell r="M7859">
            <v>0</v>
          </cell>
          <cell r="N7859">
            <v>0</v>
          </cell>
          <cell r="O7859">
            <v>913120</v>
          </cell>
          <cell r="P7859">
            <v>9217482</v>
          </cell>
        </row>
        <row r="7860">
          <cell r="A7860" t="str">
            <v>20051212</v>
          </cell>
          <cell r="B7860" t="str">
            <v>0550</v>
          </cell>
          <cell r="C7860" t="str">
            <v>BL RF PRODUCTS</v>
          </cell>
          <cell r="D7860" t="str">
            <v>PL RF CONSUMER PROD</v>
          </cell>
          <cell r="E7860" t="str">
            <v>W/B 1-4</v>
          </cell>
          <cell r="F7860" t="str">
            <v>FP</v>
          </cell>
          <cell r="G7860" t="str">
            <v>all plants</v>
          </cell>
          <cell r="H7860" t="str">
            <v>all descriptions</v>
          </cell>
          <cell r="I7860" t="str">
            <v>FDC</v>
          </cell>
          <cell r="J7860">
            <v>0</v>
          </cell>
          <cell r="K7860">
            <v>0</v>
          </cell>
          <cell r="L7860">
            <v>0</v>
          </cell>
          <cell r="M7860">
            <v>0</v>
          </cell>
          <cell r="N7860">
            <v>0</v>
          </cell>
          <cell r="O7860">
            <v>0</v>
          </cell>
          <cell r="P7860">
            <v>0</v>
          </cell>
        </row>
        <row r="7861">
          <cell r="A7861" t="str">
            <v>20051212</v>
          </cell>
          <cell r="B7861" t="str">
            <v>0550</v>
          </cell>
          <cell r="C7861" t="str">
            <v>BL RF PRODUCTS</v>
          </cell>
          <cell r="D7861" t="str">
            <v>PL RF CONSUMER PROD</v>
          </cell>
          <cell r="E7861" t="str">
            <v>W/B 1-4</v>
          </cell>
          <cell r="F7861" t="str">
            <v>FP</v>
          </cell>
          <cell r="G7861" t="str">
            <v>all plants</v>
          </cell>
          <cell r="H7861" t="str">
            <v>all descriptions</v>
          </cell>
          <cell r="I7861" t="str">
            <v>IWH</v>
          </cell>
          <cell r="J7861">
            <v>27583830</v>
          </cell>
          <cell r="K7861">
            <v>0</v>
          </cell>
          <cell r="L7861">
            <v>0</v>
          </cell>
          <cell r="M7861">
            <v>0</v>
          </cell>
          <cell r="N7861">
            <v>0</v>
          </cell>
          <cell r="O7861">
            <v>21823975</v>
          </cell>
          <cell r="P7861">
            <v>49407805</v>
          </cell>
        </row>
        <row r="7862">
          <cell r="A7862" t="str">
            <v>20051212</v>
          </cell>
          <cell r="B7862" t="str">
            <v>0550</v>
          </cell>
          <cell r="C7862" t="str">
            <v>BL RF PRODUCTS</v>
          </cell>
          <cell r="D7862" t="str">
            <v>PL RF CONSUMER PROD</v>
          </cell>
          <cell r="E7862" t="str">
            <v>W/B 1-4</v>
          </cell>
          <cell r="F7862" t="str">
            <v>FP</v>
          </cell>
          <cell r="G7862" t="str">
            <v>all plants</v>
          </cell>
          <cell r="H7862" t="str">
            <v>all descriptions</v>
          </cell>
          <cell r="I7862" t="str">
            <v>CSW</v>
          </cell>
          <cell r="J7862">
            <v>7246324</v>
          </cell>
          <cell r="K7862">
            <v>0</v>
          </cell>
          <cell r="L7862">
            <v>0</v>
          </cell>
          <cell r="M7862">
            <v>0</v>
          </cell>
          <cell r="N7862">
            <v>0</v>
          </cell>
          <cell r="O7862">
            <v>1181000</v>
          </cell>
          <cell r="P7862">
            <v>8427324</v>
          </cell>
        </row>
        <row r="7863">
          <cell r="A7863" t="str">
            <v>20051212</v>
          </cell>
          <cell r="B7863" t="str">
            <v>0550</v>
          </cell>
          <cell r="C7863" t="str">
            <v>BL RF PRODUCTS</v>
          </cell>
          <cell r="D7863" t="str">
            <v>PL RF CONSUMER PROD</v>
          </cell>
          <cell r="E7863" t="str">
            <v>W/B 1-4</v>
          </cell>
          <cell r="F7863" t="str">
            <v>FP</v>
          </cell>
          <cell r="G7863" t="str">
            <v>all plants</v>
          </cell>
          <cell r="H7863" t="str">
            <v>all descriptions</v>
          </cell>
          <cell r="I7863" t="str">
            <v>all types</v>
          </cell>
          <cell r="J7863">
            <v>42930815</v>
          </cell>
          <cell r="K7863">
            <v>197301</v>
          </cell>
          <cell r="L7863">
            <v>6400</v>
          </cell>
          <cell r="M7863">
            <v>0</v>
          </cell>
          <cell r="N7863">
            <v>9001</v>
          </cell>
          <cell r="O7863">
            <v>23989095</v>
          </cell>
          <cell r="P7863">
            <v>67132612</v>
          </cell>
        </row>
        <row r="7864">
          <cell r="A7864" t="str">
            <v>20051212</v>
          </cell>
          <cell r="B7864" t="str">
            <v>0550</v>
          </cell>
          <cell r="C7864" t="str">
            <v>BL RF PRODUCTS</v>
          </cell>
          <cell r="D7864" t="str">
            <v>PL RF CONSUMER PROD</v>
          </cell>
          <cell r="E7864" t="str">
            <v>W/B 1-4</v>
          </cell>
          <cell r="F7864" t="str">
            <v>FP</v>
          </cell>
          <cell r="G7864" t="str">
            <v>all plants</v>
          </cell>
          <cell r="H7864" t="str">
            <v>all descriptions</v>
          </cell>
          <cell r="I7864" t="str">
            <v>TRN</v>
          </cell>
          <cell r="J7864">
            <v>0</v>
          </cell>
          <cell r="K7864">
            <v>0</v>
          </cell>
          <cell r="L7864">
            <v>0</v>
          </cell>
          <cell r="M7864">
            <v>0</v>
          </cell>
          <cell r="N7864">
            <v>9001</v>
          </cell>
          <cell r="O7864">
            <v>71000</v>
          </cell>
          <cell r="P7864">
            <v>80001</v>
          </cell>
        </row>
        <row r="7865">
          <cell r="A7865" t="str">
            <v>20051212</v>
          </cell>
          <cell r="B7865" t="str">
            <v>0550</v>
          </cell>
          <cell r="C7865" t="str">
            <v>BL RF PRODUCTS</v>
          </cell>
          <cell r="D7865" t="str">
            <v>PL RF CONSUMER PROD</v>
          </cell>
          <cell r="E7865" t="str">
            <v>W/B 1-4</v>
          </cell>
          <cell r="F7865" t="str">
            <v>FP</v>
          </cell>
          <cell r="G7865" t="str">
            <v>BRNM</v>
          </cell>
          <cell r="H7865" t="str">
            <v>NOKIA DO BRASIL TECNOLOGIA LTD</v>
          </cell>
          <cell r="I7865" t="str">
            <v>CSW</v>
          </cell>
          <cell r="J7865">
            <v>138000</v>
          </cell>
          <cell r="K7865">
            <v>0</v>
          </cell>
          <cell r="L7865">
            <v>0</v>
          </cell>
          <cell r="M7865">
            <v>0</v>
          </cell>
          <cell r="N7865">
            <v>0</v>
          </cell>
          <cell r="O7865">
            <v>0</v>
          </cell>
          <cell r="P7865">
            <v>138000</v>
          </cell>
        </row>
        <row r="7866">
          <cell r="A7866" t="str">
            <v>20051212</v>
          </cell>
          <cell r="B7866" t="str">
            <v>0550</v>
          </cell>
          <cell r="C7866" t="str">
            <v>BL RF PRODUCTS</v>
          </cell>
          <cell r="D7866" t="str">
            <v>PL RF CONSUMER PROD</v>
          </cell>
          <cell r="E7866" t="str">
            <v>W/B 1-4</v>
          </cell>
          <cell r="F7866" t="str">
            <v>FP</v>
          </cell>
          <cell r="G7866" t="str">
            <v>CN10</v>
          </cell>
          <cell r="H7866" t="str">
            <v>IWH (BL Control) Guangdong</v>
          </cell>
          <cell r="I7866" t="str">
            <v>IWH</v>
          </cell>
          <cell r="J7866">
            <v>14242000</v>
          </cell>
          <cell r="K7866">
            <v>0</v>
          </cell>
          <cell r="L7866">
            <v>0</v>
          </cell>
          <cell r="M7866">
            <v>0</v>
          </cell>
          <cell r="N7866">
            <v>0</v>
          </cell>
          <cell r="O7866">
            <v>7817301</v>
          </cell>
          <cell r="P7866">
            <v>22059301</v>
          </cell>
        </row>
        <row r="7867">
          <cell r="A7867" t="str">
            <v>20051212</v>
          </cell>
          <cell r="B7867" t="str">
            <v>0550</v>
          </cell>
          <cell r="C7867" t="str">
            <v>BL RF PRODUCTS</v>
          </cell>
          <cell r="D7867" t="str">
            <v>PL RF CONSUMER PROD</v>
          </cell>
          <cell r="E7867" t="str">
            <v>W/B 1-4</v>
          </cell>
          <cell r="F7867" t="str">
            <v>FP</v>
          </cell>
          <cell r="G7867" t="str">
            <v>CNBB</v>
          </cell>
          <cell r="H7867" t="str">
            <v>BGKI Import</v>
          </cell>
          <cell r="I7867" t="str">
            <v>CSW</v>
          </cell>
          <cell r="J7867">
            <v>122847</v>
          </cell>
          <cell r="K7867">
            <v>0</v>
          </cell>
          <cell r="L7867">
            <v>0</v>
          </cell>
          <cell r="M7867">
            <v>0</v>
          </cell>
          <cell r="N7867">
            <v>0</v>
          </cell>
          <cell r="O7867">
            <v>0</v>
          </cell>
          <cell r="P7867">
            <v>122847</v>
          </cell>
        </row>
        <row r="7868">
          <cell r="A7868" t="str">
            <v>20051212</v>
          </cell>
          <cell r="B7868" t="str">
            <v>0550</v>
          </cell>
          <cell r="C7868" t="str">
            <v>BL RF PRODUCTS</v>
          </cell>
          <cell r="D7868" t="str">
            <v>PL RF CONSUMER PROD</v>
          </cell>
          <cell r="E7868" t="str">
            <v>W/B 1-4</v>
          </cell>
          <cell r="F7868" t="str">
            <v>FP</v>
          </cell>
          <cell r="G7868" t="str">
            <v>CNBC</v>
          </cell>
          <cell r="H7868" t="str">
            <v>BGKI Export</v>
          </cell>
          <cell r="I7868" t="str">
            <v>CSW</v>
          </cell>
          <cell r="J7868">
            <v>170572</v>
          </cell>
          <cell r="K7868">
            <v>0</v>
          </cell>
          <cell r="L7868">
            <v>0</v>
          </cell>
          <cell r="M7868">
            <v>0</v>
          </cell>
          <cell r="N7868">
            <v>0</v>
          </cell>
          <cell r="O7868">
            <v>21000</v>
          </cell>
          <cell r="P7868">
            <v>191572</v>
          </cell>
        </row>
        <row r="7869">
          <cell r="A7869" t="str">
            <v>20051212</v>
          </cell>
          <cell r="B7869" t="str">
            <v>0550</v>
          </cell>
          <cell r="C7869" t="str">
            <v>BL RF PRODUCTS</v>
          </cell>
          <cell r="D7869" t="str">
            <v>PL RF CONSUMER PROD</v>
          </cell>
          <cell r="E7869" t="str">
            <v>W/B 1-4</v>
          </cell>
          <cell r="F7869" t="str">
            <v>FP</v>
          </cell>
          <cell r="G7869" t="str">
            <v>CNFE</v>
          </cell>
          <cell r="H7869" t="str">
            <v>FLEXTRONICS_MY_ERI_VMI</v>
          </cell>
          <cell r="I7869" t="str">
            <v>CSW</v>
          </cell>
          <cell r="J7869">
            <v>684000</v>
          </cell>
          <cell r="K7869">
            <v>0</v>
          </cell>
          <cell r="L7869">
            <v>0</v>
          </cell>
          <cell r="M7869">
            <v>0</v>
          </cell>
          <cell r="N7869">
            <v>0</v>
          </cell>
          <cell r="O7869">
            <v>105000</v>
          </cell>
          <cell r="P7869">
            <v>789000</v>
          </cell>
        </row>
        <row r="7870">
          <cell r="A7870" t="str">
            <v>20051212</v>
          </cell>
          <cell r="B7870" t="str">
            <v>0550</v>
          </cell>
          <cell r="C7870" t="str">
            <v>BL RF PRODUCTS</v>
          </cell>
          <cell r="D7870" t="str">
            <v>PL RF CONSUMER PROD</v>
          </cell>
          <cell r="E7870" t="str">
            <v>W/B 1-4</v>
          </cell>
          <cell r="F7870" t="str">
            <v>FP</v>
          </cell>
          <cell r="G7870" t="str">
            <v>CNMT</v>
          </cell>
          <cell r="H7870" t="str">
            <v>MOTOROLA-CGISS</v>
          </cell>
          <cell r="I7870" t="str">
            <v>CSW</v>
          </cell>
          <cell r="J7870">
            <v>288000</v>
          </cell>
          <cell r="K7870">
            <v>0</v>
          </cell>
          <cell r="L7870">
            <v>0</v>
          </cell>
          <cell r="M7870">
            <v>0</v>
          </cell>
          <cell r="N7870">
            <v>0</v>
          </cell>
          <cell r="O7870">
            <v>72000</v>
          </cell>
          <cell r="P7870">
            <v>360000</v>
          </cell>
        </row>
        <row r="7871">
          <cell r="A7871" t="str">
            <v>20051212</v>
          </cell>
          <cell r="B7871" t="str">
            <v>0550</v>
          </cell>
          <cell r="C7871" t="str">
            <v>BL RF PRODUCTS</v>
          </cell>
          <cell r="D7871" t="str">
            <v>PL RF CONSUMER PROD</v>
          </cell>
          <cell r="E7871" t="str">
            <v>W/B 1-4</v>
          </cell>
          <cell r="F7871" t="str">
            <v>FP</v>
          </cell>
          <cell r="G7871" t="str">
            <v>CNMW</v>
          </cell>
          <cell r="H7871" t="str">
            <v>MOTOROLA</v>
          </cell>
          <cell r="I7871" t="str">
            <v>CSW</v>
          </cell>
          <cell r="J7871">
            <v>281000</v>
          </cell>
          <cell r="K7871">
            <v>0</v>
          </cell>
          <cell r="L7871">
            <v>0</v>
          </cell>
          <cell r="M7871">
            <v>0</v>
          </cell>
          <cell r="N7871">
            <v>0</v>
          </cell>
          <cell r="O7871">
            <v>78000</v>
          </cell>
          <cell r="P7871">
            <v>359000</v>
          </cell>
        </row>
        <row r="7872">
          <cell r="A7872" t="str">
            <v>20051212</v>
          </cell>
          <cell r="B7872" t="str">
            <v>0550</v>
          </cell>
          <cell r="C7872" t="str">
            <v>BL RF PRODUCTS</v>
          </cell>
          <cell r="D7872" t="str">
            <v>PL RF CONSUMER PROD</v>
          </cell>
          <cell r="E7872" t="str">
            <v>W/B 1-4</v>
          </cell>
          <cell r="F7872" t="str">
            <v>FP</v>
          </cell>
          <cell r="G7872" t="str">
            <v>CNND</v>
          </cell>
          <cell r="H7872" t="str">
            <v>DONGGUAN NOKIA MOBILE PHONES C</v>
          </cell>
          <cell r="I7872" t="str">
            <v>CSW</v>
          </cell>
          <cell r="J7872">
            <v>198000</v>
          </cell>
          <cell r="K7872">
            <v>0</v>
          </cell>
          <cell r="L7872">
            <v>0</v>
          </cell>
          <cell r="M7872">
            <v>0</v>
          </cell>
          <cell r="N7872">
            <v>0</v>
          </cell>
          <cell r="O7872">
            <v>3000</v>
          </cell>
          <cell r="P7872">
            <v>201000</v>
          </cell>
        </row>
        <row r="7873">
          <cell r="A7873" t="str">
            <v>20051212</v>
          </cell>
          <cell r="B7873" t="str">
            <v>0550</v>
          </cell>
          <cell r="C7873" t="str">
            <v>BL RF PRODUCTS</v>
          </cell>
          <cell r="D7873" t="str">
            <v>PL RF CONSUMER PROD</v>
          </cell>
          <cell r="E7873" t="str">
            <v>W/B 1-4</v>
          </cell>
          <cell r="F7873" t="str">
            <v>FP</v>
          </cell>
          <cell r="G7873" t="str">
            <v>CNNJ</v>
          </cell>
          <cell r="H7873" t="str">
            <v>XINGWANG LOGISTICS CENTER</v>
          </cell>
          <cell r="I7873" t="str">
            <v>CSW</v>
          </cell>
          <cell r="J7873">
            <v>207000</v>
          </cell>
          <cell r="K7873">
            <v>0</v>
          </cell>
          <cell r="L7873">
            <v>0</v>
          </cell>
          <cell r="M7873">
            <v>0</v>
          </cell>
          <cell r="N7873">
            <v>0</v>
          </cell>
          <cell r="O7873">
            <v>18000</v>
          </cell>
          <cell r="P7873">
            <v>225000</v>
          </cell>
        </row>
        <row r="7874">
          <cell r="A7874" t="str">
            <v>20051212</v>
          </cell>
          <cell r="B7874" t="str">
            <v>0550</v>
          </cell>
          <cell r="C7874" t="str">
            <v>BL RF PRODUCTS</v>
          </cell>
          <cell r="D7874" t="str">
            <v>PL RF CONSUMER PROD</v>
          </cell>
          <cell r="E7874" t="str">
            <v>W/B 1-4</v>
          </cell>
          <cell r="F7874" t="str">
            <v>FP</v>
          </cell>
          <cell r="G7874" t="str">
            <v>CNNS</v>
          </cell>
          <cell r="H7874" t="str">
            <v>NOKIA SUZHOU</v>
          </cell>
          <cell r="I7874" t="str">
            <v>CSW</v>
          </cell>
          <cell r="J7874">
            <v>348000</v>
          </cell>
          <cell r="K7874">
            <v>0</v>
          </cell>
          <cell r="L7874">
            <v>0</v>
          </cell>
          <cell r="M7874">
            <v>0</v>
          </cell>
          <cell r="N7874">
            <v>0</v>
          </cell>
          <cell r="O7874">
            <v>299000</v>
          </cell>
          <cell r="P7874">
            <v>647000</v>
          </cell>
        </row>
        <row r="7875">
          <cell r="A7875" t="str">
            <v>20051212</v>
          </cell>
          <cell r="B7875" t="str">
            <v>0550</v>
          </cell>
          <cell r="C7875" t="str">
            <v>BL RF PRODUCTS</v>
          </cell>
          <cell r="D7875" t="str">
            <v>PL RF CONSUMER PROD</v>
          </cell>
          <cell r="E7875" t="str">
            <v>W/B 1-4</v>
          </cell>
          <cell r="F7875" t="str">
            <v>FP</v>
          </cell>
          <cell r="G7875" t="str">
            <v>DENB</v>
          </cell>
          <cell r="H7875" t="str">
            <v>NOKIA BOCHUM IHUB</v>
          </cell>
          <cell r="I7875" t="str">
            <v>CSW</v>
          </cell>
          <cell r="J7875">
            <v>3000</v>
          </cell>
          <cell r="K7875">
            <v>0</v>
          </cell>
          <cell r="L7875">
            <v>0</v>
          </cell>
          <cell r="M7875">
            <v>0</v>
          </cell>
          <cell r="N7875">
            <v>0</v>
          </cell>
          <cell r="O7875">
            <v>0</v>
          </cell>
          <cell r="P7875">
            <v>3000</v>
          </cell>
        </row>
        <row r="7876">
          <cell r="A7876" t="str">
            <v>20051212</v>
          </cell>
          <cell r="B7876" t="str">
            <v>0550</v>
          </cell>
          <cell r="C7876" t="str">
            <v>BL RF PRODUCTS</v>
          </cell>
          <cell r="D7876" t="str">
            <v>PL RF CONSUMER PROD</v>
          </cell>
          <cell r="E7876" t="str">
            <v>W/B 1-4</v>
          </cell>
          <cell r="F7876" t="str">
            <v>FP</v>
          </cell>
          <cell r="G7876" t="str">
            <v>FINO</v>
          </cell>
          <cell r="H7876" t="str">
            <v>NOKIA NETWORKS OULU</v>
          </cell>
          <cell r="I7876" t="str">
            <v>CSW</v>
          </cell>
          <cell r="J7876">
            <v>192000</v>
          </cell>
          <cell r="K7876">
            <v>0</v>
          </cell>
          <cell r="L7876">
            <v>0</v>
          </cell>
          <cell r="M7876">
            <v>0</v>
          </cell>
          <cell r="N7876">
            <v>0</v>
          </cell>
          <cell r="O7876">
            <v>91000</v>
          </cell>
          <cell r="P7876">
            <v>283000</v>
          </cell>
        </row>
        <row r="7877">
          <cell r="A7877" t="str">
            <v>20051212</v>
          </cell>
          <cell r="B7877" t="str">
            <v>0550</v>
          </cell>
          <cell r="C7877" t="str">
            <v>BL RF PRODUCTS</v>
          </cell>
          <cell r="D7877" t="str">
            <v>PL RF CONSUMER PROD</v>
          </cell>
          <cell r="E7877" t="str">
            <v>W/B 1-4</v>
          </cell>
          <cell r="F7877" t="str">
            <v>FP</v>
          </cell>
          <cell r="G7877" t="str">
            <v>FINS</v>
          </cell>
          <cell r="H7877" t="str">
            <v>NOKIA CORP/NOKIA MOBILE PHONES</v>
          </cell>
          <cell r="I7877" t="str">
            <v>CSW</v>
          </cell>
          <cell r="J7877">
            <v>213000</v>
          </cell>
          <cell r="K7877">
            <v>0</v>
          </cell>
          <cell r="L7877">
            <v>0</v>
          </cell>
          <cell r="M7877">
            <v>0</v>
          </cell>
          <cell r="N7877">
            <v>0</v>
          </cell>
          <cell r="O7877">
            <v>0</v>
          </cell>
          <cell r="P7877">
            <v>213000</v>
          </cell>
        </row>
        <row r="7878">
          <cell r="A7878" t="str">
            <v>20051212</v>
          </cell>
          <cell r="B7878" t="str">
            <v>0550</v>
          </cell>
          <cell r="C7878" t="str">
            <v>BL RF PRODUCTS</v>
          </cell>
          <cell r="D7878" t="str">
            <v>PL RF CONSUMER PROD</v>
          </cell>
          <cell r="E7878" t="str">
            <v>W/B 1-4</v>
          </cell>
          <cell r="F7878" t="str">
            <v>FP</v>
          </cell>
          <cell r="G7878" t="str">
            <v>FRJV</v>
          </cell>
          <cell r="H7878" t="str">
            <v>JABIL/VALEO FRANCE</v>
          </cell>
          <cell r="I7878" t="str">
            <v>CSW</v>
          </cell>
          <cell r="J7878">
            <v>186000</v>
          </cell>
          <cell r="K7878">
            <v>0</v>
          </cell>
          <cell r="L7878">
            <v>0</v>
          </cell>
          <cell r="M7878">
            <v>0</v>
          </cell>
          <cell r="N7878">
            <v>0</v>
          </cell>
          <cell r="O7878">
            <v>39000</v>
          </cell>
          <cell r="P7878">
            <v>225000</v>
          </cell>
        </row>
        <row r="7879">
          <cell r="A7879" t="str">
            <v>20051212</v>
          </cell>
          <cell r="B7879" t="str">
            <v>0550</v>
          </cell>
          <cell r="C7879" t="str">
            <v>BL RF PRODUCTS</v>
          </cell>
          <cell r="D7879" t="str">
            <v>PL RF CONSUMER PROD</v>
          </cell>
          <cell r="E7879" t="str">
            <v>W/B 1-4</v>
          </cell>
          <cell r="F7879" t="str">
            <v>FP</v>
          </cell>
          <cell r="G7879" t="str">
            <v>HK00</v>
          </cell>
          <cell r="H7879" t="str">
            <v>RDC APSH</v>
          </cell>
          <cell r="I7879" t="str">
            <v>RDC</v>
          </cell>
          <cell r="J7879">
            <v>2143000</v>
          </cell>
          <cell r="K7879">
            <v>12000</v>
          </cell>
          <cell r="L7879">
            <v>0</v>
          </cell>
          <cell r="M7879">
            <v>0</v>
          </cell>
          <cell r="N7879">
            <v>0</v>
          </cell>
          <cell r="O7879">
            <v>0</v>
          </cell>
          <cell r="P7879">
            <v>2155000</v>
          </cell>
        </row>
        <row r="7880">
          <cell r="A7880" t="str">
            <v>20051212</v>
          </cell>
          <cell r="B7880" t="str">
            <v>0550</v>
          </cell>
          <cell r="C7880" t="str">
            <v>BL RF PRODUCTS</v>
          </cell>
          <cell r="D7880" t="str">
            <v>PL RF CONSUMER PROD</v>
          </cell>
          <cell r="E7880" t="str">
            <v>W/B 1-4</v>
          </cell>
          <cell r="F7880" t="str">
            <v>FP</v>
          </cell>
          <cell r="G7880" t="str">
            <v>HK10</v>
          </cell>
          <cell r="H7880" t="str">
            <v>IWH (BL Control) EDL</v>
          </cell>
          <cell r="I7880" t="str">
            <v>IWH</v>
          </cell>
          <cell r="J7880">
            <v>13334000</v>
          </cell>
          <cell r="K7880">
            <v>0</v>
          </cell>
          <cell r="L7880">
            <v>0</v>
          </cell>
          <cell r="M7880">
            <v>0</v>
          </cell>
          <cell r="N7880">
            <v>0</v>
          </cell>
          <cell r="O7880">
            <v>13460000</v>
          </cell>
          <cell r="P7880">
            <v>26794000</v>
          </cell>
        </row>
        <row r="7881">
          <cell r="A7881" t="str">
            <v>20051212</v>
          </cell>
          <cell r="B7881" t="str">
            <v>0550</v>
          </cell>
          <cell r="C7881" t="str">
            <v>BL RF PRODUCTS</v>
          </cell>
          <cell r="D7881" t="str">
            <v>PL RF CONSUMER PROD</v>
          </cell>
          <cell r="E7881" t="str">
            <v>W/B 1-4</v>
          </cell>
          <cell r="F7881" t="str">
            <v>FP</v>
          </cell>
          <cell r="G7881" t="str">
            <v>HKEM</v>
          </cell>
          <cell r="H7881" t="str">
            <v>ELCOTEQ</v>
          </cell>
          <cell r="I7881" t="str">
            <v>CSW</v>
          </cell>
          <cell r="J7881">
            <v>18000</v>
          </cell>
          <cell r="K7881">
            <v>0</v>
          </cell>
          <cell r="L7881">
            <v>0</v>
          </cell>
          <cell r="M7881">
            <v>0</v>
          </cell>
          <cell r="N7881">
            <v>0</v>
          </cell>
          <cell r="O7881">
            <v>0</v>
          </cell>
          <cell r="P7881">
            <v>18000</v>
          </cell>
        </row>
        <row r="7882">
          <cell r="A7882" t="str">
            <v>20051212</v>
          </cell>
          <cell r="B7882" t="str">
            <v>0550</v>
          </cell>
          <cell r="C7882" t="str">
            <v>BL RF PRODUCTS</v>
          </cell>
          <cell r="D7882" t="str">
            <v>PL RF CONSUMER PROD</v>
          </cell>
          <cell r="E7882" t="str">
            <v>W/B 1-4</v>
          </cell>
          <cell r="F7882" t="str">
            <v>FP</v>
          </cell>
          <cell r="G7882" t="str">
            <v>HKSK</v>
          </cell>
          <cell r="H7882" t="str">
            <v>SHENZHEN</v>
          </cell>
          <cell r="I7882" t="str">
            <v>CSW</v>
          </cell>
          <cell r="J7882">
            <v>372905</v>
          </cell>
          <cell r="K7882">
            <v>0</v>
          </cell>
          <cell r="L7882">
            <v>0</v>
          </cell>
          <cell r="M7882">
            <v>0</v>
          </cell>
          <cell r="N7882">
            <v>0</v>
          </cell>
          <cell r="O7882">
            <v>0</v>
          </cell>
          <cell r="P7882">
            <v>372905</v>
          </cell>
        </row>
        <row r="7883">
          <cell r="A7883" t="str">
            <v>20051212</v>
          </cell>
          <cell r="B7883" t="str">
            <v>0550</v>
          </cell>
          <cell r="C7883" t="str">
            <v>BL RF PRODUCTS</v>
          </cell>
          <cell r="D7883" t="str">
            <v>PL RF CONSUMER PROD</v>
          </cell>
          <cell r="E7883" t="str">
            <v>W/B 1-4</v>
          </cell>
          <cell r="F7883" t="str">
            <v>FP</v>
          </cell>
          <cell r="G7883" t="str">
            <v>HKTT</v>
          </cell>
          <cell r="H7883" t="str">
            <v>CP On-site Warehouse AP</v>
          </cell>
          <cell r="I7883" t="str">
            <v>RDC</v>
          </cell>
          <cell r="J7883">
            <v>2233000</v>
          </cell>
          <cell r="K7883">
            <v>0</v>
          </cell>
          <cell r="L7883">
            <v>0</v>
          </cell>
          <cell r="M7883">
            <v>0</v>
          </cell>
          <cell r="N7883">
            <v>0</v>
          </cell>
          <cell r="O7883">
            <v>0</v>
          </cell>
          <cell r="P7883">
            <v>2233000</v>
          </cell>
        </row>
        <row r="7884">
          <cell r="A7884" t="str">
            <v>20051212</v>
          </cell>
          <cell r="B7884" t="str">
            <v>0550</v>
          </cell>
          <cell r="C7884" t="str">
            <v>BL RF PRODUCTS</v>
          </cell>
          <cell r="D7884" t="str">
            <v>PL RF CONSUMER PROD</v>
          </cell>
          <cell r="E7884" t="str">
            <v>W/B 1-4</v>
          </cell>
          <cell r="F7884" t="str">
            <v>FP</v>
          </cell>
          <cell r="G7884" t="str">
            <v>HUAS</v>
          </cell>
          <cell r="H7884" t="str">
            <v>EXEL</v>
          </cell>
          <cell r="I7884" t="str">
            <v>CSW</v>
          </cell>
          <cell r="J7884">
            <v>51000</v>
          </cell>
          <cell r="K7884">
            <v>0</v>
          </cell>
          <cell r="L7884">
            <v>0</v>
          </cell>
          <cell r="M7884">
            <v>0</v>
          </cell>
          <cell r="N7884">
            <v>0</v>
          </cell>
          <cell r="O7884">
            <v>0</v>
          </cell>
          <cell r="P7884">
            <v>51000</v>
          </cell>
        </row>
        <row r="7885">
          <cell r="A7885" t="str">
            <v>20051212</v>
          </cell>
          <cell r="B7885" t="str">
            <v>0550</v>
          </cell>
          <cell r="C7885" t="str">
            <v>BL RF PRODUCTS</v>
          </cell>
          <cell r="D7885" t="str">
            <v>PL RF CONSUMER PROD</v>
          </cell>
          <cell r="E7885" t="str">
            <v>W/B 1-4</v>
          </cell>
          <cell r="F7885" t="str">
            <v>FP</v>
          </cell>
          <cell r="G7885" t="str">
            <v>KRNM</v>
          </cell>
          <cell r="H7885" t="str">
            <v>NOKIA MASAN KOREA</v>
          </cell>
          <cell r="I7885" t="str">
            <v>CSW</v>
          </cell>
          <cell r="J7885">
            <v>297000</v>
          </cell>
          <cell r="K7885">
            <v>0</v>
          </cell>
          <cell r="L7885">
            <v>0</v>
          </cell>
          <cell r="M7885">
            <v>0</v>
          </cell>
          <cell r="N7885">
            <v>0</v>
          </cell>
          <cell r="O7885">
            <v>0</v>
          </cell>
          <cell r="P7885">
            <v>297000</v>
          </cell>
        </row>
        <row r="7886">
          <cell r="A7886" t="str">
            <v>20051212</v>
          </cell>
          <cell r="B7886" t="str">
            <v>0550</v>
          </cell>
          <cell r="C7886" t="str">
            <v>BL RF PRODUCTS</v>
          </cell>
          <cell r="D7886" t="str">
            <v>PL RF CONSUMER PROD</v>
          </cell>
          <cell r="E7886" t="str">
            <v>W/B 1-4</v>
          </cell>
          <cell r="F7886" t="str">
            <v>FP</v>
          </cell>
          <cell r="G7886" t="str">
            <v>MYBB</v>
          </cell>
          <cell r="H7886" t="str">
            <v>ROBERT BOSCH (M) SDN BHD</v>
          </cell>
          <cell r="I7886" t="str">
            <v>CSW</v>
          </cell>
          <cell r="J7886">
            <v>61000</v>
          </cell>
          <cell r="K7886">
            <v>0</v>
          </cell>
          <cell r="L7886">
            <v>0</v>
          </cell>
          <cell r="M7886">
            <v>0</v>
          </cell>
          <cell r="N7886">
            <v>0</v>
          </cell>
          <cell r="O7886">
            <v>0</v>
          </cell>
          <cell r="P7886">
            <v>61000</v>
          </cell>
        </row>
        <row r="7887">
          <cell r="A7887" t="str">
            <v>20051212</v>
          </cell>
          <cell r="B7887" t="str">
            <v>0550</v>
          </cell>
          <cell r="C7887" t="str">
            <v>BL RF PRODUCTS</v>
          </cell>
          <cell r="D7887" t="str">
            <v>PL RF CONSUMER PROD</v>
          </cell>
          <cell r="E7887" t="str">
            <v>W/B 1-4</v>
          </cell>
          <cell r="F7887" t="str">
            <v>FP</v>
          </cell>
          <cell r="G7887" t="str">
            <v>MYFA</v>
          </cell>
          <cell r="H7887" t="str">
            <v>FLEXTRONICS_MY_ShahAlam</v>
          </cell>
          <cell r="I7887" t="str">
            <v>CSW</v>
          </cell>
          <cell r="J7887">
            <v>432000</v>
          </cell>
          <cell r="K7887">
            <v>0</v>
          </cell>
          <cell r="L7887">
            <v>0</v>
          </cell>
          <cell r="M7887">
            <v>0</v>
          </cell>
          <cell r="N7887">
            <v>0</v>
          </cell>
          <cell r="O7887">
            <v>63000</v>
          </cell>
          <cell r="P7887">
            <v>495000</v>
          </cell>
        </row>
        <row r="7888">
          <cell r="A7888" t="str">
            <v>20051212</v>
          </cell>
          <cell r="B7888" t="str">
            <v>0550</v>
          </cell>
          <cell r="C7888" t="str">
            <v>BL RF PRODUCTS</v>
          </cell>
          <cell r="D7888" t="str">
            <v>PL RF CONSUMER PROD</v>
          </cell>
          <cell r="E7888" t="str">
            <v>W/B 1-4</v>
          </cell>
          <cell r="F7888" t="str">
            <v>FP</v>
          </cell>
          <cell r="G7888" t="str">
            <v>MYMB</v>
          </cell>
          <cell r="H7888" t="str">
            <v>MOTOROLA_MY</v>
          </cell>
          <cell r="I7888" t="str">
            <v>CSW</v>
          </cell>
          <cell r="J7888">
            <v>1318000</v>
          </cell>
          <cell r="K7888">
            <v>0</v>
          </cell>
          <cell r="L7888">
            <v>0</v>
          </cell>
          <cell r="M7888">
            <v>0</v>
          </cell>
          <cell r="N7888">
            <v>0</v>
          </cell>
          <cell r="O7888">
            <v>324000</v>
          </cell>
          <cell r="P7888">
            <v>1642000</v>
          </cell>
        </row>
        <row r="7889">
          <cell r="A7889" t="str">
            <v>20051212</v>
          </cell>
          <cell r="B7889" t="str">
            <v>0550</v>
          </cell>
          <cell r="C7889" t="str">
            <v>BL RF PRODUCTS</v>
          </cell>
          <cell r="D7889" t="str">
            <v>PL RF CONSUMER PROD</v>
          </cell>
          <cell r="E7889" t="str">
            <v>W/B 1-4</v>
          </cell>
          <cell r="F7889" t="str">
            <v>FP</v>
          </cell>
          <cell r="G7889" t="str">
            <v>NL00</v>
          </cell>
          <cell r="H7889" t="str">
            <v>UPS SCS Nederland BV (Hal B)</v>
          </cell>
          <cell r="I7889" t="str">
            <v>RDC</v>
          </cell>
          <cell r="J7889">
            <v>1156620</v>
          </cell>
          <cell r="K7889">
            <v>0</v>
          </cell>
          <cell r="L7889">
            <v>0</v>
          </cell>
          <cell r="M7889">
            <v>0</v>
          </cell>
          <cell r="N7889">
            <v>0</v>
          </cell>
          <cell r="O7889">
            <v>0</v>
          </cell>
          <cell r="P7889">
            <v>1156620</v>
          </cell>
        </row>
        <row r="7890">
          <cell r="A7890" t="str">
            <v>20051212</v>
          </cell>
          <cell r="B7890" t="str">
            <v>0550</v>
          </cell>
          <cell r="C7890" t="str">
            <v>BL RF PRODUCTS</v>
          </cell>
          <cell r="D7890" t="str">
            <v>PL RF CONSUMER PROD</v>
          </cell>
          <cell r="E7890" t="str">
            <v>W/B 1-4</v>
          </cell>
          <cell r="F7890" t="str">
            <v>FP</v>
          </cell>
          <cell r="G7890" t="str">
            <v>NL00</v>
          </cell>
          <cell r="H7890" t="str">
            <v>RDC EU / TNT LOGISTICS BV</v>
          </cell>
          <cell r="I7890" t="str">
            <v>RDC</v>
          </cell>
          <cell r="J7890">
            <v>0</v>
          </cell>
          <cell r="K7890">
            <v>0</v>
          </cell>
          <cell r="L7890">
            <v>0</v>
          </cell>
          <cell r="M7890">
            <v>0</v>
          </cell>
          <cell r="N7890">
            <v>0</v>
          </cell>
          <cell r="O7890">
            <v>212120</v>
          </cell>
          <cell r="P7890">
            <v>212120</v>
          </cell>
        </row>
        <row r="7891">
          <cell r="A7891" t="str">
            <v>20051212</v>
          </cell>
          <cell r="B7891" t="str">
            <v>0550</v>
          </cell>
          <cell r="C7891" t="str">
            <v>BL RF PRODUCTS</v>
          </cell>
          <cell r="D7891" t="str">
            <v>PL RF CONSUMER PROD</v>
          </cell>
          <cell r="E7891" t="str">
            <v>W/B 1-4</v>
          </cell>
          <cell r="F7891" t="str">
            <v>FP</v>
          </cell>
          <cell r="G7891" t="str">
            <v>NL99</v>
          </cell>
          <cell r="H7891" t="str">
            <v>FDC EU</v>
          </cell>
          <cell r="I7891" t="str">
            <v>FDC</v>
          </cell>
          <cell r="J7891">
            <v>0</v>
          </cell>
          <cell r="K7891">
            <v>0</v>
          </cell>
          <cell r="L7891">
            <v>0</v>
          </cell>
          <cell r="M7891">
            <v>0</v>
          </cell>
          <cell r="N7891">
            <v>0</v>
          </cell>
          <cell r="O7891">
            <v>0</v>
          </cell>
          <cell r="P7891">
            <v>0</v>
          </cell>
        </row>
        <row r="7892">
          <cell r="A7892" t="str">
            <v>20051212</v>
          </cell>
          <cell r="B7892" t="str">
            <v>0550</v>
          </cell>
          <cell r="C7892" t="str">
            <v>BL RF PRODUCTS</v>
          </cell>
          <cell r="D7892" t="str">
            <v>PL RF CONSUMER PROD</v>
          </cell>
          <cell r="E7892" t="str">
            <v>W/B 1-4</v>
          </cell>
          <cell r="F7892" t="str">
            <v>FP</v>
          </cell>
          <cell r="G7892" t="str">
            <v>NLTT</v>
          </cell>
          <cell r="H7892" t="str">
            <v>UPS SCS Nederland BV (Hal B)</v>
          </cell>
          <cell r="I7892" t="str">
            <v>RDC</v>
          </cell>
          <cell r="J7892">
            <v>2196000</v>
          </cell>
          <cell r="K7892">
            <v>0</v>
          </cell>
          <cell r="L7892">
            <v>0</v>
          </cell>
          <cell r="M7892">
            <v>0</v>
          </cell>
          <cell r="N7892">
            <v>0</v>
          </cell>
          <cell r="O7892">
            <v>0</v>
          </cell>
          <cell r="P7892">
            <v>2196000</v>
          </cell>
        </row>
        <row r="7893">
          <cell r="A7893" t="str">
            <v>20051212</v>
          </cell>
          <cell r="B7893" t="str">
            <v>0550</v>
          </cell>
          <cell r="C7893" t="str">
            <v>BL RF PRODUCTS</v>
          </cell>
          <cell r="D7893" t="str">
            <v>PL RF CONSUMER PROD</v>
          </cell>
          <cell r="E7893" t="str">
            <v>W/B 1-4</v>
          </cell>
          <cell r="F7893" t="str">
            <v>FP</v>
          </cell>
          <cell r="G7893" t="str">
            <v>NLTT</v>
          </cell>
          <cell r="H7893" t="str">
            <v>TNT LOGISTICS BV</v>
          </cell>
          <cell r="I7893" t="str">
            <v>RDC</v>
          </cell>
          <cell r="J7893">
            <v>0</v>
          </cell>
          <cell r="K7893">
            <v>0</v>
          </cell>
          <cell r="L7893">
            <v>0</v>
          </cell>
          <cell r="M7893">
            <v>0</v>
          </cell>
          <cell r="N7893">
            <v>0</v>
          </cell>
          <cell r="O7893">
            <v>674000</v>
          </cell>
          <cell r="P7893">
            <v>674000</v>
          </cell>
        </row>
        <row r="7894">
          <cell r="A7894" t="str">
            <v>20051212</v>
          </cell>
          <cell r="B7894" t="str">
            <v>0550</v>
          </cell>
          <cell r="C7894" t="str">
            <v>BL RF PRODUCTS</v>
          </cell>
          <cell r="D7894" t="str">
            <v>PL RF CONSUMER PROD</v>
          </cell>
          <cell r="E7894" t="str">
            <v>W/B 1-4</v>
          </cell>
          <cell r="F7894" t="str">
            <v>FP</v>
          </cell>
          <cell r="G7894" t="str">
            <v>PH10</v>
          </cell>
          <cell r="H7894" t="str">
            <v>IWH (BL Control) PSC</v>
          </cell>
          <cell r="I7894" t="str">
            <v>IWH</v>
          </cell>
          <cell r="J7894">
            <v>0</v>
          </cell>
          <cell r="K7894">
            <v>0</v>
          </cell>
          <cell r="L7894">
            <v>0</v>
          </cell>
          <cell r="M7894">
            <v>0</v>
          </cell>
          <cell r="N7894">
            <v>0</v>
          </cell>
          <cell r="O7894">
            <v>535144</v>
          </cell>
          <cell r="P7894">
            <v>535144</v>
          </cell>
        </row>
        <row r="7895">
          <cell r="A7895" t="str">
            <v>20051212</v>
          </cell>
          <cell r="B7895" t="str">
            <v>0550</v>
          </cell>
          <cell r="C7895" t="str">
            <v>BL RF PRODUCTS</v>
          </cell>
          <cell r="D7895" t="str">
            <v>PL RF CONSUMER PROD</v>
          </cell>
          <cell r="E7895" t="str">
            <v>W/B 1-4</v>
          </cell>
          <cell r="F7895" t="str">
            <v>FP</v>
          </cell>
          <cell r="G7895" t="str">
            <v>PH11</v>
          </cell>
          <cell r="H7895" t="str">
            <v>IWH (BL Control) PSPI</v>
          </cell>
          <cell r="I7895" t="str">
            <v>IWH</v>
          </cell>
          <cell r="J7895">
            <v>7830</v>
          </cell>
          <cell r="K7895">
            <v>0</v>
          </cell>
          <cell r="L7895">
            <v>0</v>
          </cell>
          <cell r="M7895">
            <v>0</v>
          </cell>
          <cell r="N7895">
            <v>0</v>
          </cell>
          <cell r="O7895">
            <v>11530</v>
          </cell>
          <cell r="P7895">
            <v>19360</v>
          </cell>
        </row>
        <row r="7896">
          <cell r="A7896" t="str">
            <v>20051212</v>
          </cell>
          <cell r="B7896" t="str">
            <v>0550</v>
          </cell>
          <cell r="C7896" t="str">
            <v>BL RF PRODUCTS</v>
          </cell>
          <cell r="D7896" t="str">
            <v>PL RF CONSUMER PROD</v>
          </cell>
          <cell r="E7896" t="str">
            <v>W/B 1-4</v>
          </cell>
          <cell r="F7896" t="str">
            <v>FP</v>
          </cell>
          <cell r="G7896" t="str">
            <v>SGTS</v>
          </cell>
          <cell r="H7896" t="str">
            <v>Tuner</v>
          </cell>
          <cell r="I7896" t="str">
            <v>CSW</v>
          </cell>
          <cell r="J7896">
            <v>1441000</v>
          </cell>
          <cell r="K7896">
            <v>0</v>
          </cell>
          <cell r="L7896">
            <v>0</v>
          </cell>
          <cell r="M7896">
            <v>0</v>
          </cell>
          <cell r="N7896">
            <v>0</v>
          </cell>
          <cell r="O7896">
            <v>26000</v>
          </cell>
          <cell r="P7896">
            <v>1467000</v>
          </cell>
        </row>
        <row r="7897">
          <cell r="A7897" t="str">
            <v>20051212</v>
          </cell>
          <cell r="B7897" t="str">
            <v>0550</v>
          </cell>
          <cell r="C7897" t="str">
            <v>BL RF PRODUCTS</v>
          </cell>
          <cell r="D7897" t="str">
            <v>PL RF CONSUMER PROD</v>
          </cell>
          <cell r="E7897" t="str">
            <v>W/B 1-4</v>
          </cell>
          <cell r="F7897" t="str">
            <v>FP</v>
          </cell>
          <cell r="G7897" t="str">
            <v>US00</v>
          </cell>
          <cell r="H7897" t="str">
            <v>RDC NARSO</v>
          </cell>
          <cell r="I7897" t="str">
            <v>RDC</v>
          </cell>
          <cell r="J7897">
            <v>171041</v>
          </cell>
          <cell r="K7897">
            <v>185301</v>
          </cell>
          <cell r="L7897">
            <v>6400</v>
          </cell>
          <cell r="M7897">
            <v>0</v>
          </cell>
          <cell r="N7897">
            <v>0</v>
          </cell>
          <cell r="O7897">
            <v>8000</v>
          </cell>
          <cell r="P7897">
            <v>370742</v>
          </cell>
        </row>
        <row r="7898">
          <cell r="A7898" t="str">
            <v>20051212</v>
          </cell>
          <cell r="B7898" t="str">
            <v>0550</v>
          </cell>
          <cell r="C7898" t="str">
            <v>BL RF PRODUCTS</v>
          </cell>
          <cell r="D7898" t="str">
            <v>PL RF CONSUMER PROD</v>
          </cell>
          <cell r="E7898" t="str">
            <v>W/B 1-4</v>
          </cell>
          <cell r="F7898" t="str">
            <v>FP</v>
          </cell>
          <cell r="G7898" t="str">
            <v>US01</v>
          </cell>
          <cell r="H7898" t="str">
            <v>TRN NA</v>
          </cell>
          <cell r="I7898" t="str">
            <v>TRN</v>
          </cell>
          <cell r="J7898">
            <v>0</v>
          </cell>
          <cell r="K7898">
            <v>0</v>
          </cell>
          <cell r="L7898">
            <v>0</v>
          </cell>
          <cell r="M7898">
            <v>0</v>
          </cell>
          <cell r="N7898">
            <v>9001</v>
          </cell>
          <cell r="O7898">
            <v>71000</v>
          </cell>
          <cell r="P7898">
            <v>80001</v>
          </cell>
        </row>
        <row r="7899">
          <cell r="A7899" t="str">
            <v>20051212</v>
          </cell>
          <cell r="B7899" t="str">
            <v>0550</v>
          </cell>
          <cell r="C7899" t="str">
            <v>BL RF PRODUCTS</v>
          </cell>
          <cell r="D7899" t="str">
            <v>PL RF CONSUMER PROD</v>
          </cell>
          <cell r="E7899" t="str">
            <v>W/B 1-4</v>
          </cell>
          <cell r="F7899" t="str">
            <v>FP</v>
          </cell>
          <cell r="G7899" t="str">
            <v>USGI</v>
          </cell>
          <cell r="H7899" t="str">
            <v>CSW Delco VMI (Reynosa)</v>
          </cell>
          <cell r="I7899" t="str">
            <v>CSW</v>
          </cell>
          <cell r="J7899">
            <v>14000</v>
          </cell>
          <cell r="K7899">
            <v>0</v>
          </cell>
          <cell r="L7899">
            <v>0</v>
          </cell>
          <cell r="M7899">
            <v>0</v>
          </cell>
          <cell r="N7899">
            <v>0</v>
          </cell>
          <cell r="O7899">
            <v>3000</v>
          </cell>
          <cell r="P7899">
            <v>17000</v>
          </cell>
        </row>
        <row r="7900">
          <cell r="A7900" t="str">
            <v>20051212</v>
          </cell>
          <cell r="B7900" t="str">
            <v>0550</v>
          </cell>
          <cell r="C7900" t="str">
            <v>BL RF PRODUCTS</v>
          </cell>
          <cell r="D7900" t="str">
            <v>PL RF CONSUMER PROD</v>
          </cell>
          <cell r="E7900" t="str">
            <v>W/B 1-4</v>
          </cell>
          <cell r="F7900" t="str">
            <v>FP</v>
          </cell>
          <cell r="G7900" t="str">
            <v>USNR</v>
          </cell>
          <cell r="H7900" t="str">
            <v>NOKIA INC. REYNOSA</v>
          </cell>
          <cell r="I7900" t="str">
            <v>CSW</v>
          </cell>
          <cell r="J7900">
            <v>18000</v>
          </cell>
          <cell r="K7900">
            <v>0</v>
          </cell>
          <cell r="L7900">
            <v>0</v>
          </cell>
          <cell r="M7900">
            <v>0</v>
          </cell>
          <cell r="N7900">
            <v>0</v>
          </cell>
          <cell r="O7900">
            <v>0</v>
          </cell>
          <cell r="P7900">
            <v>18000</v>
          </cell>
        </row>
        <row r="7901">
          <cell r="A7901" t="str">
            <v>20051212</v>
          </cell>
          <cell r="B7901" t="str">
            <v>0550</v>
          </cell>
          <cell r="C7901" t="str">
            <v>BL RF PRODUCTS</v>
          </cell>
          <cell r="D7901" t="str">
            <v>PL RF CONSUMER PROD</v>
          </cell>
          <cell r="E7901" t="str">
            <v>W/B 1-4</v>
          </cell>
          <cell r="F7901" t="str">
            <v>FP</v>
          </cell>
          <cell r="G7901" t="str">
            <v>USOH</v>
          </cell>
          <cell r="H7901" t="str">
            <v>CSW Ford (Hatfield)</v>
          </cell>
          <cell r="I7901" t="str">
            <v>CSW</v>
          </cell>
          <cell r="J7901">
            <v>21000</v>
          </cell>
          <cell r="K7901">
            <v>0</v>
          </cell>
          <cell r="L7901">
            <v>0</v>
          </cell>
          <cell r="M7901">
            <v>0</v>
          </cell>
          <cell r="N7901">
            <v>0</v>
          </cell>
          <cell r="O7901">
            <v>0</v>
          </cell>
          <cell r="P7901">
            <v>21000</v>
          </cell>
        </row>
        <row r="7902">
          <cell r="A7902" t="str">
            <v>20051212</v>
          </cell>
          <cell r="B7902" t="str">
            <v>0550</v>
          </cell>
          <cell r="C7902" t="str">
            <v>BL RF PRODUCTS</v>
          </cell>
          <cell r="D7902" t="str">
            <v>PL RF CONSUMER PROD</v>
          </cell>
          <cell r="E7902" t="str">
            <v>W/B 1-4</v>
          </cell>
          <cell r="F7902" t="str">
            <v>FP</v>
          </cell>
          <cell r="G7902" t="str">
            <v>USPW</v>
          </cell>
          <cell r="H7902" t="str">
            <v>CSW Ford (North Penn)</v>
          </cell>
          <cell r="I7902" t="str">
            <v>CSW</v>
          </cell>
          <cell r="J7902">
            <v>96000</v>
          </cell>
          <cell r="K7902">
            <v>0</v>
          </cell>
          <cell r="L7902">
            <v>0</v>
          </cell>
          <cell r="M7902">
            <v>0</v>
          </cell>
          <cell r="N7902">
            <v>0</v>
          </cell>
          <cell r="O7902">
            <v>0</v>
          </cell>
          <cell r="P7902">
            <v>96000</v>
          </cell>
        </row>
        <row r="7903">
          <cell r="A7903" t="str">
            <v>20051212</v>
          </cell>
          <cell r="B7903" t="str">
            <v>0550</v>
          </cell>
          <cell r="C7903" t="str">
            <v>BL RF PRODUCTS</v>
          </cell>
          <cell r="D7903" t="str">
            <v>PL RF CONSUMER PROD</v>
          </cell>
          <cell r="E7903" t="str">
            <v>W/B 1-4</v>
          </cell>
          <cell r="F7903" t="str">
            <v>FP</v>
          </cell>
          <cell r="G7903" t="str">
            <v>USSG</v>
          </cell>
          <cell r="H7903" t="str">
            <v>CSW SIEMENS JIT WHSE</v>
          </cell>
          <cell r="I7903" t="str">
            <v>CSW</v>
          </cell>
          <cell r="J7903">
            <v>75000</v>
          </cell>
          <cell r="K7903">
            <v>0</v>
          </cell>
          <cell r="L7903">
            <v>0</v>
          </cell>
          <cell r="M7903">
            <v>0</v>
          </cell>
          <cell r="N7903">
            <v>0</v>
          </cell>
          <cell r="O7903">
            <v>0</v>
          </cell>
          <cell r="P7903">
            <v>75000</v>
          </cell>
        </row>
        <row r="7904">
          <cell r="A7904" t="str">
            <v>20051212</v>
          </cell>
          <cell r="B7904" t="str">
            <v>0550</v>
          </cell>
          <cell r="C7904" t="str">
            <v>BL RF PRODUCTS</v>
          </cell>
          <cell r="D7904" t="str">
            <v>PL RF CONSUMER PROD</v>
          </cell>
          <cell r="E7904" t="str">
            <v>W/B 1-4</v>
          </cell>
          <cell r="F7904" t="str">
            <v>FP</v>
          </cell>
          <cell r="G7904" t="str">
            <v>USSG</v>
          </cell>
          <cell r="H7904" t="str">
            <v>CSW Siemens JIT Guadalajara</v>
          </cell>
          <cell r="I7904" t="str">
            <v>CSW</v>
          </cell>
          <cell r="J7904">
            <v>0</v>
          </cell>
          <cell r="K7904">
            <v>0</v>
          </cell>
          <cell r="L7904">
            <v>0</v>
          </cell>
          <cell r="M7904">
            <v>0</v>
          </cell>
          <cell r="N7904">
            <v>0</v>
          </cell>
          <cell r="O7904">
            <v>39000</v>
          </cell>
          <cell r="P7904">
            <v>39000</v>
          </cell>
        </row>
        <row r="7905">
          <cell r="A7905" t="str">
            <v>20051212</v>
          </cell>
          <cell r="B7905" t="str">
            <v>0550</v>
          </cell>
          <cell r="C7905" t="str">
            <v>BL RF PRODUCTS</v>
          </cell>
          <cell r="D7905" t="str">
            <v>PL RF CONSUMER PROD</v>
          </cell>
          <cell r="E7905" t="str">
            <v>W/B 1-4</v>
          </cell>
          <cell r="F7905" t="str">
            <v>FP</v>
          </cell>
          <cell r="G7905" t="str">
            <v>USTT</v>
          </cell>
          <cell r="H7905" t="str">
            <v>CSW Auto</v>
          </cell>
          <cell r="I7905" t="str">
            <v>RDC</v>
          </cell>
          <cell r="J7905">
            <v>201000</v>
          </cell>
          <cell r="K7905">
            <v>0</v>
          </cell>
          <cell r="L7905">
            <v>0</v>
          </cell>
          <cell r="M7905">
            <v>0</v>
          </cell>
          <cell r="N7905">
            <v>0</v>
          </cell>
          <cell r="O7905">
            <v>19000</v>
          </cell>
          <cell r="P7905">
            <v>220000</v>
          </cell>
        </row>
        <row r="7906">
          <cell r="A7906" t="str">
            <v>20051212</v>
          </cell>
          <cell r="B7906" t="str">
            <v>0550</v>
          </cell>
          <cell r="C7906" t="str">
            <v>BL RF PRODUCTS</v>
          </cell>
          <cell r="D7906" t="str">
            <v>PL RF CONSUMER PROD</v>
          </cell>
          <cell r="E7906" t="str">
            <v>W/B 1-4</v>
          </cell>
          <cell r="F7906" t="str">
            <v>WAFER</v>
          </cell>
          <cell r="G7906" t="str">
            <v>all plants</v>
          </cell>
          <cell r="H7906" t="str">
            <v>all descriptions</v>
          </cell>
          <cell r="I7906" t="str">
            <v>all types</v>
          </cell>
          <cell r="J7906">
            <v>1072</v>
          </cell>
          <cell r="K7906">
            <v>0</v>
          </cell>
          <cell r="L7906">
            <v>0</v>
          </cell>
          <cell r="M7906">
            <v>0</v>
          </cell>
          <cell r="N7906">
            <v>0</v>
          </cell>
          <cell r="O7906">
            <v>819</v>
          </cell>
          <cell r="P7906">
            <v>1891</v>
          </cell>
        </row>
        <row r="7907">
          <cell r="A7907" t="str">
            <v>20051212</v>
          </cell>
          <cell r="B7907" t="str">
            <v>0550</v>
          </cell>
          <cell r="C7907" t="str">
            <v>BL RF PRODUCTS</v>
          </cell>
          <cell r="D7907" t="str">
            <v>PL RF CONSUMER PROD</v>
          </cell>
          <cell r="E7907" t="str">
            <v>W/B 1-4</v>
          </cell>
          <cell r="F7907" t="str">
            <v>WAFER</v>
          </cell>
          <cell r="G7907" t="str">
            <v>all plants</v>
          </cell>
          <cell r="H7907" t="str">
            <v>all descriptions</v>
          </cell>
          <cell r="I7907" t="str">
            <v>MFG</v>
          </cell>
          <cell r="J7907">
            <v>1072</v>
          </cell>
          <cell r="K7907">
            <v>0</v>
          </cell>
          <cell r="L7907">
            <v>0</v>
          </cell>
          <cell r="M7907">
            <v>0</v>
          </cell>
          <cell r="N7907">
            <v>0</v>
          </cell>
          <cell r="O7907">
            <v>819</v>
          </cell>
          <cell r="P7907">
            <v>1891</v>
          </cell>
        </row>
        <row r="7908">
          <cell r="A7908" t="str">
            <v>20051212</v>
          </cell>
          <cell r="B7908" t="str">
            <v>0550</v>
          </cell>
          <cell r="C7908" t="str">
            <v>BL RF PRODUCTS</v>
          </cell>
          <cell r="D7908" t="str">
            <v>PL RF CONSUMER PROD</v>
          </cell>
          <cell r="E7908" t="str">
            <v>W/B 1-4</v>
          </cell>
          <cell r="F7908" t="str">
            <v>WAFER</v>
          </cell>
          <cell r="G7908" t="str">
            <v>PH79</v>
          </cell>
          <cell r="H7908" t="str">
            <v>WT PSC</v>
          </cell>
          <cell r="I7908" t="str">
            <v>MFG</v>
          </cell>
          <cell r="J7908">
            <v>1072</v>
          </cell>
          <cell r="K7908">
            <v>0</v>
          </cell>
          <cell r="L7908">
            <v>0</v>
          </cell>
          <cell r="M7908">
            <v>0</v>
          </cell>
          <cell r="N7908">
            <v>0</v>
          </cell>
          <cell r="O7908">
            <v>819</v>
          </cell>
          <cell r="P7908">
            <v>1891</v>
          </cell>
        </row>
        <row r="7909">
          <cell r="A7909" t="str">
            <v>20051212</v>
          </cell>
          <cell r="B7909" t="str">
            <v>0550</v>
          </cell>
          <cell r="C7909" t="str">
            <v>BL RF PRODUCTS</v>
          </cell>
          <cell r="D7909" t="str">
            <v>PL RF CONSUMER PROD</v>
          </cell>
          <cell r="E7909" t="str">
            <v>W/B 1-4</v>
          </cell>
          <cell r="F7909" t="str">
            <v>XTAL</v>
          </cell>
          <cell r="G7909" t="str">
            <v>all plants</v>
          </cell>
          <cell r="H7909" t="str">
            <v>all descriptions</v>
          </cell>
          <cell r="I7909" t="str">
            <v>MFG</v>
          </cell>
          <cell r="J7909">
            <v>31810083</v>
          </cell>
          <cell r="K7909">
            <v>0</v>
          </cell>
          <cell r="L7909">
            <v>0</v>
          </cell>
          <cell r="M7909">
            <v>0</v>
          </cell>
          <cell r="N7909">
            <v>0</v>
          </cell>
          <cell r="O7909">
            <v>7914167</v>
          </cell>
          <cell r="P7909">
            <v>39724250</v>
          </cell>
        </row>
        <row r="7910">
          <cell r="A7910" t="str">
            <v>20051212</v>
          </cell>
          <cell r="B7910" t="str">
            <v>0550</v>
          </cell>
          <cell r="C7910" t="str">
            <v>BL RF PRODUCTS</v>
          </cell>
          <cell r="D7910" t="str">
            <v>PL RF CONSUMER PROD</v>
          </cell>
          <cell r="E7910" t="str">
            <v>W/B 1-4</v>
          </cell>
          <cell r="F7910" t="str">
            <v>XTAL</v>
          </cell>
          <cell r="G7910" t="str">
            <v>all plants</v>
          </cell>
          <cell r="H7910" t="str">
            <v>all descriptions</v>
          </cell>
          <cell r="I7910" t="str">
            <v>all types</v>
          </cell>
          <cell r="J7910">
            <v>31810083</v>
          </cell>
          <cell r="K7910">
            <v>0</v>
          </cell>
          <cell r="L7910">
            <v>0</v>
          </cell>
          <cell r="M7910">
            <v>0</v>
          </cell>
          <cell r="N7910">
            <v>0</v>
          </cell>
          <cell r="O7910">
            <v>7914167</v>
          </cell>
          <cell r="P7910">
            <v>39724250</v>
          </cell>
        </row>
        <row r="7911">
          <cell r="A7911" t="str">
            <v>20051212</v>
          </cell>
          <cell r="B7911" t="str">
            <v>0550</v>
          </cell>
          <cell r="C7911" t="str">
            <v>BL RF PRODUCTS</v>
          </cell>
          <cell r="D7911" t="str">
            <v>PL RF CONSUMER PROD</v>
          </cell>
          <cell r="E7911" t="str">
            <v>W/B 1-4</v>
          </cell>
          <cell r="F7911" t="str">
            <v>XTAL</v>
          </cell>
          <cell r="G7911" t="str">
            <v>CN71</v>
          </cell>
          <cell r="H7911" t="str">
            <v>AT PS Guangdong</v>
          </cell>
          <cell r="I7911" t="str">
            <v>MFG</v>
          </cell>
          <cell r="J7911">
            <v>11649633</v>
          </cell>
          <cell r="K7911">
            <v>0</v>
          </cell>
          <cell r="L7911">
            <v>0</v>
          </cell>
          <cell r="M7911">
            <v>0</v>
          </cell>
          <cell r="N7911">
            <v>0</v>
          </cell>
          <cell r="O7911">
            <v>217110</v>
          </cell>
          <cell r="P7911">
            <v>11866743</v>
          </cell>
        </row>
        <row r="7912">
          <cell r="A7912" t="str">
            <v>20051212</v>
          </cell>
          <cell r="B7912" t="str">
            <v>0550</v>
          </cell>
          <cell r="C7912" t="str">
            <v>BL RF PRODUCTS</v>
          </cell>
          <cell r="D7912" t="str">
            <v>PL RF CONSUMER PROD</v>
          </cell>
          <cell r="E7912" t="str">
            <v>W/B 1-4</v>
          </cell>
          <cell r="F7912" t="str">
            <v>XTAL</v>
          </cell>
          <cell r="G7912" t="str">
            <v>HK70</v>
          </cell>
          <cell r="H7912" t="str">
            <v>AT EDL</v>
          </cell>
          <cell r="I7912" t="str">
            <v>MFG</v>
          </cell>
          <cell r="J7912">
            <v>14468808</v>
          </cell>
          <cell r="K7912">
            <v>0</v>
          </cell>
          <cell r="L7912">
            <v>0</v>
          </cell>
          <cell r="M7912">
            <v>0</v>
          </cell>
          <cell r="N7912">
            <v>0</v>
          </cell>
          <cell r="O7912">
            <v>7011109</v>
          </cell>
          <cell r="P7912">
            <v>21479917</v>
          </cell>
        </row>
        <row r="7913">
          <cell r="A7913" t="str">
            <v>20051212</v>
          </cell>
          <cell r="B7913" t="str">
            <v>0550</v>
          </cell>
          <cell r="C7913" t="str">
            <v>BL RF PRODUCTS</v>
          </cell>
          <cell r="D7913" t="str">
            <v>PL RF CONSUMER PROD</v>
          </cell>
          <cell r="E7913" t="str">
            <v>W/B 1-4</v>
          </cell>
          <cell r="F7913" t="str">
            <v>XTAL</v>
          </cell>
          <cell r="G7913" t="str">
            <v>MY71</v>
          </cell>
          <cell r="H7913" t="str">
            <v>AT Seremban</v>
          </cell>
          <cell r="I7913" t="str">
            <v>MFG</v>
          </cell>
          <cell r="J7913">
            <v>5626663</v>
          </cell>
          <cell r="K7913">
            <v>0</v>
          </cell>
          <cell r="L7913">
            <v>0</v>
          </cell>
          <cell r="M7913">
            <v>0</v>
          </cell>
          <cell r="N7913">
            <v>0</v>
          </cell>
          <cell r="O7913">
            <v>685948</v>
          </cell>
          <cell r="P7913">
            <v>6312611</v>
          </cell>
        </row>
        <row r="7914">
          <cell r="A7914" t="str">
            <v>20051212</v>
          </cell>
          <cell r="B7914" t="str">
            <v>0550</v>
          </cell>
          <cell r="C7914" t="str">
            <v>BL RF PRODUCTS</v>
          </cell>
          <cell r="D7914" t="str">
            <v>PL RF CONSUMER PROD</v>
          </cell>
          <cell r="E7914" t="str">
            <v>W/B 1-4</v>
          </cell>
          <cell r="F7914" t="str">
            <v>XTAL</v>
          </cell>
          <cell r="G7914" t="str">
            <v>PH70</v>
          </cell>
          <cell r="H7914" t="str">
            <v>AT PSPI</v>
          </cell>
          <cell r="I7914" t="str">
            <v>MFG</v>
          </cell>
          <cell r="J7914">
            <v>64979</v>
          </cell>
          <cell r="K7914">
            <v>0</v>
          </cell>
          <cell r="L7914">
            <v>0</v>
          </cell>
          <cell r="M7914">
            <v>0</v>
          </cell>
          <cell r="N7914">
            <v>0</v>
          </cell>
          <cell r="O7914">
            <v>0</v>
          </cell>
          <cell r="P7914">
            <v>64979</v>
          </cell>
        </row>
        <row r="7915">
          <cell r="A7915" t="str">
            <v>20051212</v>
          </cell>
          <cell r="B7915" t="str">
            <v>0550</v>
          </cell>
          <cell r="C7915" t="str">
            <v>BL RF PRODUCTS</v>
          </cell>
          <cell r="D7915" t="str">
            <v>PL RF CONSUMER PROD</v>
          </cell>
          <cell r="E7915" t="str">
            <v>W/B 5-7</v>
          </cell>
          <cell r="F7915" t="str">
            <v>all categories</v>
          </cell>
          <cell r="G7915" t="str">
            <v>all plants</v>
          </cell>
          <cell r="H7915" t="str">
            <v>all descriptions</v>
          </cell>
          <cell r="I7915" t="str">
            <v>all types</v>
          </cell>
          <cell r="J7915">
            <v>23388152</v>
          </cell>
          <cell r="K7915">
            <v>0</v>
          </cell>
          <cell r="L7915">
            <v>0</v>
          </cell>
          <cell r="M7915">
            <v>0</v>
          </cell>
          <cell r="N7915">
            <v>0</v>
          </cell>
          <cell r="O7915">
            <v>2602513</v>
          </cell>
          <cell r="P7915">
            <v>25990665</v>
          </cell>
        </row>
        <row r="7916">
          <cell r="A7916" t="str">
            <v>20051212</v>
          </cell>
          <cell r="B7916" t="str">
            <v>0550</v>
          </cell>
          <cell r="C7916" t="str">
            <v>BL RF PRODUCTS</v>
          </cell>
          <cell r="D7916" t="str">
            <v>PL RF CONSUMER PROD</v>
          </cell>
          <cell r="E7916" t="str">
            <v>W/B 5-7</v>
          </cell>
          <cell r="F7916" t="str">
            <v>all categories</v>
          </cell>
          <cell r="G7916" t="str">
            <v>all plants</v>
          </cell>
          <cell r="H7916" t="str">
            <v>all descriptions</v>
          </cell>
          <cell r="I7916" t="str">
            <v>IWH</v>
          </cell>
          <cell r="J7916">
            <v>4035000</v>
          </cell>
          <cell r="K7916">
            <v>0</v>
          </cell>
          <cell r="L7916">
            <v>0</v>
          </cell>
          <cell r="M7916">
            <v>0</v>
          </cell>
          <cell r="N7916">
            <v>0</v>
          </cell>
          <cell r="O7916">
            <v>2283000</v>
          </cell>
          <cell r="P7916">
            <v>6318000</v>
          </cell>
        </row>
        <row r="7917">
          <cell r="A7917" t="str">
            <v>20051212</v>
          </cell>
          <cell r="B7917" t="str">
            <v>0550</v>
          </cell>
          <cell r="C7917" t="str">
            <v>BL RF PRODUCTS</v>
          </cell>
          <cell r="D7917" t="str">
            <v>PL RF CONSUMER PROD</v>
          </cell>
          <cell r="E7917" t="str">
            <v>W/B 5-7</v>
          </cell>
          <cell r="F7917" t="str">
            <v>all categories</v>
          </cell>
          <cell r="G7917" t="str">
            <v>all plants</v>
          </cell>
          <cell r="H7917" t="str">
            <v>all descriptions</v>
          </cell>
          <cell r="I7917" t="str">
            <v>MFG</v>
          </cell>
          <cell r="J7917">
            <v>18853152</v>
          </cell>
          <cell r="K7917">
            <v>0</v>
          </cell>
          <cell r="L7917">
            <v>0</v>
          </cell>
          <cell r="M7917">
            <v>0</v>
          </cell>
          <cell r="N7917">
            <v>0</v>
          </cell>
          <cell r="O7917">
            <v>298513</v>
          </cell>
          <cell r="P7917">
            <v>19151665</v>
          </cell>
        </row>
        <row r="7918">
          <cell r="A7918" t="str">
            <v>20051212</v>
          </cell>
          <cell r="B7918" t="str">
            <v>0550</v>
          </cell>
          <cell r="C7918" t="str">
            <v>BL RF PRODUCTS</v>
          </cell>
          <cell r="D7918" t="str">
            <v>PL RF CONSUMER PROD</v>
          </cell>
          <cell r="E7918" t="str">
            <v>W/B 5-7</v>
          </cell>
          <cell r="F7918" t="str">
            <v>all categories</v>
          </cell>
          <cell r="G7918" t="str">
            <v>all plants</v>
          </cell>
          <cell r="H7918" t="str">
            <v>all descriptions</v>
          </cell>
          <cell r="I7918" t="str">
            <v>RDC</v>
          </cell>
          <cell r="J7918">
            <v>467000</v>
          </cell>
          <cell r="K7918">
            <v>0</v>
          </cell>
          <cell r="L7918">
            <v>0</v>
          </cell>
          <cell r="M7918">
            <v>0</v>
          </cell>
          <cell r="N7918">
            <v>0</v>
          </cell>
          <cell r="O7918">
            <v>21000</v>
          </cell>
          <cell r="P7918">
            <v>488000</v>
          </cell>
        </row>
        <row r="7919">
          <cell r="A7919" t="str">
            <v>20051212</v>
          </cell>
          <cell r="B7919" t="str">
            <v>0550</v>
          </cell>
          <cell r="C7919" t="str">
            <v>BL RF PRODUCTS</v>
          </cell>
          <cell r="D7919" t="str">
            <v>PL RF CONSUMER PROD</v>
          </cell>
          <cell r="E7919" t="str">
            <v>W/B 5-7</v>
          </cell>
          <cell r="F7919" t="str">
            <v>all categories</v>
          </cell>
          <cell r="G7919" t="str">
            <v>all plants</v>
          </cell>
          <cell r="H7919" t="str">
            <v>all descriptions</v>
          </cell>
          <cell r="I7919" t="str">
            <v>CSW</v>
          </cell>
          <cell r="J7919">
            <v>33000</v>
          </cell>
          <cell r="K7919">
            <v>0</v>
          </cell>
          <cell r="L7919">
            <v>0</v>
          </cell>
          <cell r="M7919">
            <v>0</v>
          </cell>
          <cell r="N7919">
            <v>0</v>
          </cell>
          <cell r="O7919">
            <v>0</v>
          </cell>
          <cell r="P7919">
            <v>33000</v>
          </cell>
        </row>
        <row r="7920">
          <cell r="A7920" t="str">
            <v>20051212</v>
          </cell>
          <cell r="B7920" t="str">
            <v>0550</v>
          </cell>
          <cell r="C7920" t="str">
            <v>BL RF PRODUCTS</v>
          </cell>
          <cell r="D7920" t="str">
            <v>PL RF CONSUMER PROD</v>
          </cell>
          <cell r="E7920" t="str">
            <v>W/B 5-7</v>
          </cell>
          <cell r="F7920" t="str">
            <v>all categories</v>
          </cell>
          <cell r="G7920" t="str">
            <v>DESR</v>
          </cell>
          <cell r="H7920" t="str">
            <v>SIEMENS REGENSBURG</v>
          </cell>
          <cell r="I7920" t="str">
            <v>CSW</v>
          </cell>
          <cell r="J7920">
            <v>33000</v>
          </cell>
          <cell r="K7920">
            <v>0</v>
          </cell>
          <cell r="L7920">
            <v>0</v>
          </cell>
          <cell r="M7920">
            <v>0</v>
          </cell>
          <cell r="N7920">
            <v>0</v>
          </cell>
          <cell r="O7920">
            <v>0</v>
          </cell>
          <cell r="P7920">
            <v>33000</v>
          </cell>
        </row>
        <row r="7921">
          <cell r="A7921" t="str">
            <v>20051212</v>
          </cell>
          <cell r="B7921" t="str">
            <v>0550</v>
          </cell>
          <cell r="C7921" t="str">
            <v>BL RF PRODUCTS</v>
          </cell>
          <cell r="D7921" t="str">
            <v>PL RF CONSUMER PROD</v>
          </cell>
          <cell r="E7921" t="str">
            <v>W/B 5-7</v>
          </cell>
          <cell r="F7921" t="str">
            <v>all categories</v>
          </cell>
          <cell r="G7921" t="str">
            <v>HK00</v>
          </cell>
          <cell r="H7921" t="str">
            <v>RDC APSH</v>
          </cell>
          <cell r="I7921" t="str">
            <v>RDC</v>
          </cell>
          <cell r="J7921">
            <v>60000</v>
          </cell>
          <cell r="K7921">
            <v>0</v>
          </cell>
          <cell r="L7921">
            <v>0</v>
          </cell>
          <cell r="M7921">
            <v>0</v>
          </cell>
          <cell r="N7921">
            <v>0</v>
          </cell>
          <cell r="O7921">
            <v>0</v>
          </cell>
          <cell r="P7921">
            <v>60000</v>
          </cell>
        </row>
        <row r="7922">
          <cell r="A7922" t="str">
            <v>20051212</v>
          </cell>
          <cell r="B7922" t="str">
            <v>0550</v>
          </cell>
          <cell r="C7922" t="str">
            <v>BL RF PRODUCTS</v>
          </cell>
          <cell r="D7922" t="str">
            <v>PL RF CONSUMER PROD</v>
          </cell>
          <cell r="E7922" t="str">
            <v>W/B 5-7</v>
          </cell>
          <cell r="F7922" t="str">
            <v>all categories</v>
          </cell>
          <cell r="G7922" t="str">
            <v>HK10</v>
          </cell>
          <cell r="H7922" t="str">
            <v>IWH (BL Control) EDL</v>
          </cell>
          <cell r="I7922" t="str">
            <v>IWH</v>
          </cell>
          <cell r="J7922">
            <v>4035000</v>
          </cell>
          <cell r="K7922">
            <v>0</v>
          </cell>
          <cell r="L7922">
            <v>0</v>
          </cell>
          <cell r="M7922">
            <v>0</v>
          </cell>
          <cell r="N7922">
            <v>0</v>
          </cell>
          <cell r="O7922">
            <v>2283000</v>
          </cell>
          <cell r="P7922">
            <v>6318000</v>
          </cell>
        </row>
        <row r="7923">
          <cell r="A7923" t="str">
            <v>20051212</v>
          </cell>
          <cell r="B7923" t="str">
            <v>0550</v>
          </cell>
          <cell r="C7923" t="str">
            <v>BL RF PRODUCTS</v>
          </cell>
          <cell r="D7923" t="str">
            <v>PL RF CONSUMER PROD</v>
          </cell>
          <cell r="E7923" t="str">
            <v>W/B 5-7</v>
          </cell>
          <cell r="F7923" t="str">
            <v>all categories</v>
          </cell>
          <cell r="G7923" t="str">
            <v>HK70</v>
          </cell>
          <cell r="H7923" t="str">
            <v>AT EDL</v>
          </cell>
          <cell r="I7923" t="str">
            <v>MFG</v>
          </cell>
          <cell r="J7923">
            <v>18853008</v>
          </cell>
          <cell r="K7923">
            <v>0</v>
          </cell>
          <cell r="L7923">
            <v>0</v>
          </cell>
          <cell r="M7923">
            <v>0</v>
          </cell>
          <cell r="N7923">
            <v>0</v>
          </cell>
          <cell r="O7923">
            <v>297793</v>
          </cell>
          <cell r="P7923">
            <v>19150801</v>
          </cell>
        </row>
        <row r="7924">
          <cell r="A7924" t="str">
            <v>20051212</v>
          </cell>
          <cell r="B7924" t="str">
            <v>0550</v>
          </cell>
          <cell r="C7924" t="str">
            <v>BL RF PRODUCTS</v>
          </cell>
          <cell r="D7924" t="str">
            <v>PL RF CONSUMER PROD</v>
          </cell>
          <cell r="E7924" t="str">
            <v>W/B 5-7</v>
          </cell>
          <cell r="F7924" t="str">
            <v>all categories</v>
          </cell>
          <cell r="G7924" t="str">
            <v>HKTT</v>
          </cell>
          <cell r="H7924" t="str">
            <v>CP On-site Warehouse AP</v>
          </cell>
          <cell r="I7924" t="str">
            <v>RDC</v>
          </cell>
          <cell r="J7924">
            <v>171000</v>
          </cell>
          <cell r="K7924">
            <v>0</v>
          </cell>
          <cell r="L7924">
            <v>0</v>
          </cell>
          <cell r="M7924">
            <v>0</v>
          </cell>
          <cell r="N7924">
            <v>0</v>
          </cell>
          <cell r="O7924">
            <v>0</v>
          </cell>
          <cell r="P7924">
            <v>171000</v>
          </cell>
        </row>
        <row r="7925">
          <cell r="A7925" t="str">
            <v>20051212</v>
          </cell>
          <cell r="B7925" t="str">
            <v>0550</v>
          </cell>
          <cell r="C7925" t="str">
            <v>BL RF PRODUCTS</v>
          </cell>
          <cell r="D7925" t="str">
            <v>PL RF CONSUMER PROD</v>
          </cell>
          <cell r="E7925" t="str">
            <v>W/B 5-7</v>
          </cell>
          <cell r="F7925" t="str">
            <v>all categories</v>
          </cell>
          <cell r="G7925" t="str">
            <v>NL00</v>
          </cell>
          <cell r="H7925" t="str">
            <v>RDC EU / TNT LOGISTICS BV</v>
          </cell>
          <cell r="I7925" t="str">
            <v>RDC</v>
          </cell>
          <cell r="J7925">
            <v>0</v>
          </cell>
          <cell r="K7925">
            <v>0</v>
          </cell>
          <cell r="L7925">
            <v>0</v>
          </cell>
          <cell r="M7925">
            <v>0</v>
          </cell>
          <cell r="N7925">
            <v>0</v>
          </cell>
          <cell r="O7925">
            <v>9000</v>
          </cell>
          <cell r="P7925">
            <v>9000</v>
          </cell>
        </row>
        <row r="7926">
          <cell r="A7926" t="str">
            <v>20051212</v>
          </cell>
          <cell r="B7926" t="str">
            <v>0550</v>
          </cell>
          <cell r="C7926" t="str">
            <v>BL RF PRODUCTS</v>
          </cell>
          <cell r="D7926" t="str">
            <v>PL RF CONSUMER PROD</v>
          </cell>
          <cell r="E7926" t="str">
            <v>W/B 5-7</v>
          </cell>
          <cell r="F7926" t="str">
            <v>all categories</v>
          </cell>
          <cell r="G7926" t="str">
            <v>NL00</v>
          </cell>
          <cell r="H7926" t="str">
            <v>UPS SCS Nederland BV (Hal B)</v>
          </cell>
          <cell r="I7926" t="str">
            <v>RDC</v>
          </cell>
          <cell r="J7926">
            <v>170000</v>
          </cell>
          <cell r="K7926">
            <v>0</v>
          </cell>
          <cell r="L7926">
            <v>0</v>
          </cell>
          <cell r="M7926">
            <v>0</v>
          </cell>
          <cell r="N7926">
            <v>0</v>
          </cell>
          <cell r="O7926">
            <v>0</v>
          </cell>
          <cell r="P7926">
            <v>170000</v>
          </cell>
        </row>
        <row r="7927">
          <cell r="A7927" t="str">
            <v>20051212</v>
          </cell>
          <cell r="B7927" t="str">
            <v>0550</v>
          </cell>
          <cell r="C7927" t="str">
            <v>BL RF PRODUCTS</v>
          </cell>
          <cell r="D7927" t="str">
            <v>PL RF CONSUMER PROD</v>
          </cell>
          <cell r="E7927" t="str">
            <v>W/B 5-7</v>
          </cell>
          <cell r="F7927" t="str">
            <v>all categories</v>
          </cell>
          <cell r="G7927" t="str">
            <v>NLTT</v>
          </cell>
          <cell r="H7927" t="str">
            <v>UPS SCS Nederland BV (Hal B)</v>
          </cell>
          <cell r="I7927" t="str">
            <v>RDC</v>
          </cell>
          <cell r="J7927">
            <v>66000</v>
          </cell>
          <cell r="K7927">
            <v>0</v>
          </cell>
          <cell r="L7927">
            <v>0</v>
          </cell>
          <cell r="M7927">
            <v>0</v>
          </cell>
          <cell r="N7927">
            <v>0</v>
          </cell>
          <cell r="O7927">
            <v>0</v>
          </cell>
          <cell r="P7927">
            <v>66000</v>
          </cell>
        </row>
        <row r="7928">
          <cell r="A7928" t="str">
            <v>20051212</v>
          </cell>
          <cell r="B7928" t="str">
            <v>0550</v>
          </cell>
          <cell r="C7928" t="str">
            <v>BL RF PRODUCTS</v>
          </cell>
          <cell r="D7928" t="str">
            <v>PL RF CONSUMER PROD</v>
          </cell>
          <cell r="E7928" t="str">
            <v>W/B 5-7</v>
          </cell>
          <cell r="F7928" t="str">
            <v>all categories</v>
          </cell>
          <cell r="G7928" t="str">
            <v>NLTT</v>
          </cell>
          <cell r="H7928" t="str">
            <v>TNT LOGISTICS BV</v>
          </cell>
          <cell r="I7928" t="str">
            <v>RDC</v>
          </cell>
          <cell r="J7928">
            <v>0</v>
          </cell>
          <cell r="K7928">
            <v>0</v>
          </cell>
          <cell r="L7928">
            <v>0</v>
          </cell>
          <cell r="M7928">
            <v>0</v>
          </cell>
          <cell r="N7928">
            <v>0</v>
          </cell>
          <cell r="O7928">
            <v>12000</v>
          </cell>
          <cell r="P7928">
            <v>12000</v>
          </cell>
        </row>
        <row r="7929">
          <cell r="A7929" t="str">
            <v>20051212</v>
          </cell>
          <cell r="B7929" t="str">
            <v>0550</v>
          </cell>
          <cell r="C7929" t="str">
            <v>BL RF PRODUCTS</v>
          </cell>
          <cell r="D7929" t="str">
            <v>PL RF CONSUMER PROD</v>
          </cell>
          <cell r="E7929" t="str">
            <v>W/B 5-7</v>
          </cell>
          <cell r="F7929" t="str">
            <v>all categories</v>
          </cell>
          <cell r="G7929" t="str">
            <v>PH79</v>
          </cell>
          <cell r="H7929" t="str">
            <v>WT PSC</v>
          </cell>
          <cell r="I7929" t="str">
            <v>MFG</v>
          </cell>
          <cell r="J7929">
            <v>144</v>
          </cell>
          <cell r="K7929">
            <v>0</v>
          </cell>
          <cell r="L7929">
            <v>0</v>
          </cell>
          <cell r="M7929">
            <v>0</v>
          </cell>
          <cell r="N7929">
            <v>0</v>
          </cell>
          <cell r="O7929">
            <v>720</v>
          </cell>
          <cell r="P7929">
            <v>864</v>
          </cell>
        </row>
        <row r="7930">
          <cell r="A7930" t="str">
            <v>20051212</v>
          </cell>
          <cell r="B7930" t="str">
            <v>0550</v>
          </cell>
          <cell r="C7930" t="str">
            <v>BL RF PRODUCTS</v>
          </cell>
          <cell r="D7930" t="str">
            <v>PL RF CONSUMER PROD</v>
          </cell>
          <cell r="E7930" t="str">
            <v>W/B 5-7</v>
          </cell>
          <cell r="F7930" t="str">
            <v>FP</v>
          </cell>
          <cell r="G7930" t="str">
            <v>all plants</v>
          </cell>
          <cell r="H7930" t="str">
            <v>all descriptions</v>
          </cell>
          <cell r="I7930" t="str">
            <v>RDC</v>
          </cell>
          <cell r="J7930">
            <v>467000</v>
          </cell>
          <cell r="K7930">
            <v>0</v>
          </cell>
          <cell r="L7930">
            <v>0</v>
          </cell>
          <cell r="M7930">
            <v>0</v>
          </cell>
          <cell r="N7930">
            <v>0</v>
          </cell>
          <cell r="O7930">
            <v>21000</v>
          </cell>
          <cell r="P7930">
            <v>488000</v>
          </cell>
        </row>
        <row r="7931">
          <cell r="A7931" t="str">
            <v>20051212</v>
          </cell>
          <cell r="B7931" t="str">
            <v>0550</v>
          </cell>
          <cell r="C7931" t="str">
            <v>BL RF PRODUCTS</v>
          </cell>
          <cell r="D7931" t="str">
            <v>PL RF CONSUMER PROD</v>
          </cell>
          <cell r="E7931" t="str">
            <v>W/B 5-7</v>
          </cell>
          <cell r="F7931" t="str">
            <v>FP</v>
          </cell>
          <cell r="G7931" t="str">
            <v>all plants</v>
          </cell>
          <cell r="H7931" t="str">
            <v>all descriptions</v>
          </cell>
          <cell r="I7931" t="str">
            <v>IWH</v>
          </cell>
          <cell r="J7931">
            <v>4035000</v>
          </cell>
          <cell r="K7931">
            <v>0</v>
          </cell>
          <cell r="L7931">
            <v>0</v>
          </cell>
          <cell r="M7931">
            <v>0</v>
          </cell>
          <cell r="N7931">
            <v>0</v>
          </cell>
          <cell r="O7931">
            <v>2283000</v>
          </cell>
          <cell r="P7931">
            <v>6318000</v>
          </cell>
        </row>
        <row r="7932">
          <cell r="A7932" t="str">
            <v>20051212</v>
          </cell>
          <cell r="B7932" t="str">
            <v>0550</v>
          </cell>
          <cell r="C7932" t="str">
            <v>BL RF PRODUCTS</v>
          </cell>
          <cell r="D7932" t="str">
            <v>PL RF CONSUMER PROD</v>
          </cell>
          <cell r="E7932" t="str">
            <v>W/B 5-7</v>
          </cell>
          <cell r="F7932" t="str">
            <v>FP</v>
          </cell>
          <cell r="G7932" t="str">
            <v>all plants</v>
          </cell>
          <cell r="H7932" t="str">
            <v>all descriptions</v>
          </cell>
          <cell r="I7932" t="str">
            <v>CSW</v>
          </cell>
          <cell r="J7932">
            <v>33000</v>
          </cell>
          <cell r="K7932">
            <v>0</v>
          </cell>
          <cell r="L7932">
            <v>0</v>
          </cell>
          <cell r="M7932">
            <v>0</v>
          </cell>
          <cell r="N7932">
            <v>0</v>
          </cell>
          <cell r="O7932">
            <v>0</v>
          </cell>
          <cell r="P7932">
            <v>33000</v>
          </cell>
        </row>
        <row r="7933">
          <cell r="A7933" t="str">
            <v>20051212</v>
          </cell>
          <cell r="B7933" t="str">
            <v>0550</v>
          </cell>
          <cell r="C7933" t="str">
            <v>BL RF PRODUCTS</v>
          </cell>
          <cell r="D7933" t="str">
            <v>PL RF CONSUMER PROD</v>
          </cell>
          <cell r="E7933" t="str">
            <v>W/B 5-7</v>
          </cell>
          <cell r="F7933" t="str">
            <v>FP</v>
          </cell>
          <cell r="G7933" t="str">
            <v>all plants</v>
          </cell>
          <cell r="H7933" t="str">
            <v>all descriptions</v>
          </cell>
          <cell r="I7933" t="str">
            <v>all types</v>
          </cell>
          <cell r="J7933">
            <v>4535000</v>
          </cell>
          <cell r="K7933">
            <v>0</v>
          </cell>
          <cell r="L7933">
            <v>0</v>
          </cell>
          <cell r="M7933">
            <v>0</v>
          </cell>
          <cell r="N7933">
            <v>0</v>
          </cell>
          <cell r="O7933">
            <v>2304000</v>
          </cell>
          <cell r="P7933">
            <v>6839000</v>
          </cell>
        </row>
        <row r="7934">
          <cell r="A7934" t="str">
            <v>20051212</v>
          </cell>
          <cell r="B7934" t="str">
            <v>0550</v>
          </cell>
          <cell r="C7934" t="str">
            <v>BL RF PRODUCTS</v>
          </cell>
          <cell r="D7934" t="str">
            <v>PL RF CONSUMER PROD</v>
          </cell>
          <cell r="E7934" t="str">
            <v>W/B 5-7</v>
          </cell>
          <cell r="F7934" t="str">
            <v>FP</v>
          </cell>
          <cell r="G7934" t="str">
            <v>DESR</v>
          </cell>
          <cell r="H7934" t="str">
            <v>SIEMENS REGENSBURG</v>
          </cell>
          <cell r="I7934" t="str">
            <v>CSW</v>
          </cell>
          <cell r="J7934">
            <v>33000</v>
          </cell>
          <cell r="K7934">
            <v>0</v>
          </cell>
          <cell r="L7934">
            <v>0</v>
          </cell>
          <cell r="M7934">
            <v>0</v>
          </cell>
          <cell r="N7934">
            <v>0</v>
          </cell>
          <cell r="O7934">
            <v>0</v>
          </cell>
          <cell r="P7934">
            <v>33000</v>
          </cell>
        </row>
        <row r="7935">
          <cell r="A7935" t="str">
            <v>20051212</v>
          </cell>
          <cell r="B7935" t="str">
            <v>0550</v>
          </cell>
          <cell r="C7935" t="str">
            <v>BL RF PRODUCTS</v>
          </cell>
          <cell r="D7935" t="str">
            <v>PL RF CONSUMER PROD</v>
          </cell>
          <cell r="E7935" t="str">
            <v>W/B 5-7</v>
          </cell>
          <cell r="F7935" t="str">
            <v>FP</v>
          </cell>
          <cell r="G7935" t="str">
            <v>HK00</v>
          </cell>
          <cell r="H7935" t="str">
            <v>RDC APSH</v>
          </cell>
          <cell r="I7935" t="str">
            <v>RDC</v>
          </cell>
          <cell r="J7935">
            <v>60000</v>
          </cell>
          <cell r="K7935">
            <v>0</v>
          </cell>
          <cell r="L7935">
            <v>0</v>
          </cell>
          <cell r="M7935">
            <v>0</v>
          </cell>
          <cell r="N7935">
            <v>0</v>
          </cell>
          <cell r="O7935">
            <v>0</v>
          </cell>
          <cell r="P7935">
            <v>60000</v>
          </cell>
        </row>
        <row r="7936">
          <cell r="A7936" t="str">
            <v>20051212</v>
          </cell>
          <cell r="B7936" t="str">
            <v>0550</v>
          </cell>
          <cell r="C7936" t="str">
            <v>BL RF PRODUCTS</v>
          </cell>
          <cell r="D7936" t="str">
            <v>PL RF CONSUMER PROD</v>
          </cell>
          <cell r="E7936" t="str">
            <v>W/B 5-7</v>
          </cell>
          <cell r="F7936" t="str">
            <v>FP</v>
          </cell>
          <cell r="G7936" t="str">
            <v>HK10</v>
          </cell>
          <cell r="H7936" t="str">
            <v>IWH (BL Control) EDL</v>
          </cell>
          <cell r="I7936" t="str">
            <v>IWH</v>
          </cell>
          <cell r="J7936">
            <v>4035000</v>
          </cell>
          <cell r="K7936">
            <v>0</v>
          </cell>
          <cell r="L7936">
            <v>0</v>
          </cell>
          <cell r="M7936">
            <v>0</v>
          </cell>
          <cell r="N7936">
            <v>0</v>
          </cell>
          <cell r="O7936">
            <v>2283000</v>
          </cell>
          <cell r="P7936">
            <v>6318000</v>
          </cell>
        </row>
        <row r="7937">
          <cell r="A7937" t="str">
            <v>20051212</v>
          </cell>
          <cell r="B7937" t="str">
            <v>0550</v>
          </cell>
          <cell r="C7937" t="str">
            <v>BL RF PRODUCTS</v>
          </cell>
          <cell r="D7937" t="str">
            <v>PL RF CONSUMER PROD</v>
          </cell>
          <cell r="E7937" t="str">
            <v>W/B 5-7</v>
          </cell>
          <cell r="F7937" t="str">
            <v>FP</v>
          </cell>
          <cell r="G7937" t="str">
            <v>HKTT</v>
          </cell>
          <cell r="H7937" t="str">
            <v>CP On-site Warehouse AP</v>
          </cell>
          <cell r="I7937" t="str">
            <v>RDC</v>
          </cell>
          <cell r="J7937">
            <v>171000</v>
          </cell>
          <cell r="K7937">
            <v>0</v>
          </cell>
          <cell r="L7937">
            <v>0</v>
          </cell>
          <cell r="M7937">
            <v>0</v>
          </cell>
          <cell r="N7937">
            <v>0</v>
          </cell>
          <cell r="O7937">
            <v>0</v>
          </cell>
          <cell r="P7937">
            <v>171000</v>
          </cell>
        </row>
        <row r="7938">
          <cell r="A7938" t="str">
            <v>20051212</v>
          </cell>
          <cell r="B7938" t="str">
            <v>0550</v>
          </cell>
          <cell r="C7938" t="str">
            <v>BL RF PRODUCTS</v>
          </cell>
          <cell r="D7938" t="str">
            <v>PL RF CONSUMER PROD</v>
          </cell>
          <cell r="E7938" t="str">
            <v>W/B 5-7</v>
          </cell>
          <cell r="F7938" t="str">
            <v>FP</v>
          </cell>
          <cell r="G7938" t="str">
            <v>NL00</v>
          </cell>
          <cell r="H7938" t="str">
            <v>UPS SCS Nederland BV (Hal B)</v>
          </cell>
          <cell r="I7938" t="str">
            <v>RDC</v>
          </cell>
          <cell r="J7938">
            <v>170000</v>
          </cell>
          <cell r="K7938">
            <v>0</v>
          </cell>
          <cell r="L7938">
            <v>0</v>
          </cell>
          <cell r="M7938">
            <v>0</v>
          </cell>
          <cell r="N7938">
            <v>0</v>
          </cell>
          <cell r="O7938">
            <v>0</v>
          </cell>
          <cell r="P7938">
            <v>170000</v>
          </cell>
        </row>
        <row r="7939">
          <cell r="A7939" t="str">
            <v>20051212</v>
          </cell>
          <cell r="B7939" t="str">
            <v>0550</v>
          </cell>
          <cell r="C7939" t="str">
            <v>BL RF PRODUCTS</v>
          </cell>
          <cell r="D7939" t="str">
            <v>PL RF CONSUMER PROD</v>
          </cell>
          <cell r="E7939" t="str">
            <v>W/B 5-7</v>
          </cell>
          <cell r="F7939" t="str">
            <v>FP</v>
          </cell>
          <cell r="G7939" t="str">
            <v>NL00</v>
          </cell>
          <cell r="H7939" t="str">
            <v>RDC EU / TNT LOGISTICS BV</v>
          </cell>
          <cell r="I7939" t="str">
            <v>RDC</v>
          </cell>
          <cell r="J7939">
            <v>0</v>
          </cell>
          <cell r="K7939">
            <v>0</v>
          </cell>
          <cell r="L7939">
            <v>0</v>
          </cell>
          <cell r="M7939">
            <v>0</v>
          </cell>
          <cell r="N7939">
            <v>0</v>
          </cell>
          <cell r="O7939">
            <v>9000</v>
          </cell>
          <cell r="P7939">
            <v>9000</v>
          </cell>
        </row>
        <row r="7940">
          <cell r="A7940" t="str">
            <v>20051212</v>
          </cell>
          <cell r="B7940" t="str">
            <v>0550</v>
          </cell>
          <cell r="C7940" t="str">
            <v>BL RF PRODUCTS</v>
          </cell>
          <cell r="D7940" t="str">
            <v>PL RF CONSUMER PROD</v>
          </cell>
          <cell r="E7940" t="str">
            <v>W/B 5-7</v>
          </cell>
          <cell r="F7940" t="str">
            <v>FP</v>
          </cell>
          <cell r="G7940" t="str">
            <v>NLTT</v>
          </cell>
          <cell r="H7940" t="str">
            <v>UPS SCS Nederland BV (Hal B)</v>
          </cell>
          <cell r="I7940" t="str">
            <v>RDC</v>
          </cell>
          <cell r="J7940">
            <v>66000</v>
          </cell>
          <cell r="K7940">
            <v>0</v>
          </cell>
          <cell r="L7940">
            <v>0</v>
          </cell>
          <cell r="M7940">
            <v>0</v>
          </cell>
          <cell r="N7940">
            <v>0</v>
          </cell>
          <cell r="O7940">
            <v>0</v>
          </cell>
          <cell r="P7940">
            <v>66000</v>
          </cell>
        </row>
        <row r="7941">
          <cell r="A7941" t="str">
            <v>20051212</v>
          </cell>
          <cell r="B7941" t="str">
            <v>0550</v>
          </cell>
          <cell r="C7941" t="str">
            <v>BL RF PRODUCTS</v>
          </cell>
          <cell r="D7941" t="str">
            <v>PL RF CONSUMER PROD</v>
          </cell>
          <cell r="E7941" t="str">
            <v>W/B 5-7</v>
          </cell>
          <cell r="F7941" t="str">
            <v>FP</v>
          </cell>
          <cell r="G7941" t="str">
            <v>NLTT</v>
          </cell>
          <cell r="H7941" t="str">
            <v>TNT LOGISTICS BV</v>
          </cell>
          <cell r="I7941" t="str">
            <v>RDC</v>
          </cell>
          <cell r="J7941">
            <v>0</v>
          </cell>
          <cell r="K7941">
            <v>0</v>
          </cell>
          <cell r="L7941">
            <v>0</v>
          </cell>
          <cell r="M7941">
            <v>0</v>
          </cell>
          <cell r="N7941">
            <v>0</v>
          </cell>
          <cell r="O7941">
            <v>12000</v>
          </cell>
          <cell r="P7941">
            <v>12000</v>
          </cell>
        </row>
        <row r="7942">
          <cell r="A7942" t="str">
            <v>20051212</v>
          </cell>
          <cell r="B7942" t="str">
            <v>0550</v>
          </cell>
          <cell r="C7942" t="str">
            <v>BL RF PRODUCTS</v>
          </cell>
          <cell r="D7942" t="str">
            <v>PL RF CONSUMER PROD</v>
          </cell>
          <cell r="E7942" t="str">
            <v>W/B 5-7</v>
          </cell>
          <cell r="F7942" t="str">
            <v>WAFER</v>
          </cell>
          <cell r="G7942" t="str">
            <v>all plants</v>
          </cell>
          <cell r="H7942" t="str">
            <v>all descriptions</v>
          </cell>
          <cell r="I7942" t="str">
            <v>all types</v>
          </cell>
          <cell r="J7942">
            <v>144</v>
          </cell>
          <cell r="K7942">
            <v>0</v>
          </cell>
          <cell r="L7942">
            <v>0</v>
          </cell>
          <cell r="M7942">
            <v>0</v>
          </cell>
          <cell r="N7942">
            <v>0</v>
          </cell>
          <cell r="O7942">
            <v>720</v>
          </cell>
          <cell r="P7942">
            <v>864</v>
          </cell>
        </row>
        <row r="7943">
          <cell r="A7943" t="str">
            <v>20051212</v>
          </cell>
          <cell r="B7943" t="str">
            <v>0550</v>
          </cell>
          <cell r="C7943" t="str">
            <v>BL RF PRODUCTS</v>
          </cell>
          <cell r="D7943" t="str">
            <v>PL RF CONSUMER PROD</v>
          </cell>
          <cell r="E7943" t="str">
            <v>W/B 5-7</v>
          </cell>
          <cell r="F7943" t="str">
            <v>WAFER</v>
          </cell>
          <cell r="G7943" t="str">
            <v>all plants</v>
          </cell>
          <cell r="H7943" t="str">
            <v>all descriptions</v>
          </cell>
          <cell r="I7943" t="str">
            <v>MFG</v>
          </cell>
          <cell r="J7943">
            <v>144</v>
          </cell>
          <cell r="K7943">
            <v>0</v>
          </cell>
          <cell r="L7943">
            <v>0</v>
          </cell>
          <cell r="M7943">
            <v>0</v>
          </cell>
          <cell r="N7943">
            <v>0</v>
          </cell>
          <cell r="O7943">
            <v>720</v>
          </cell>
          <cell r="P7943">
            <v>864</v>
          </cell>
        </row>
        <row r="7944">
          <cell r="A7944" t="str">
            <v>20051212</v>
          </cell>
          <cell r="B7944" t="str">
            <v>0550</v>
          </cell>
          <cell r="C7944" t="str">
            <v>BL RF PRODUCTS</v>
          </cell>
          <cell r="D7944" t="str">
            <v>PL RF CONSUMER PROD</v>
          </cell>
          <cell r="E7944" t="str">
            <v>W/B 5-7</v>
          </cell>
          <cell r="F7944" t="str">
            <v>WAFER</v>
          </cell>
          <cell r="G7944" t="str">
            <v>PH79</v>
          </cell>
          <cell r="H7944" t="str">
            <v>WT PSC</v>
          </cell>
          <cell r="I7944" t="str">
            <v>MFG</v>
          </cell>
          <cell r="J7944">
            <v>144</v>
          </cell>
          <cell r="K7944">
            <v>0</v>
          </cell>
          <cell r="L7944">
            <v>0</v>
          </cell>
          <cell r="M7944">
            <v>0</v>
          </cell>
          <cell r="N7944">
            <v>0</v>
          </cell>
          <cell r="O7944">
            <v>720</v>
          </cell>
          <cell r="P7944">
            <v>864</v>
          </cell>
        </row>
        <row r="7945">
          <cell r="A7945" t="str">
            <v>20051212</v>
          </cell>
          <cell r="B7945" t="str">
            <v>0550</v>
          </cell>
          <cell r="C7945" t="str">
            <v>BL RF PRODUCTS</v>
          </cell>
          <cell r="D7945" t="str">
            <v>PL RF CONSUMER PROD</v>
          </cell>
          <cell r="E7945" t="str">
            <v>W/B 5-7</v>
          </cell>
          <cell r="F7945" t="str">
            <v>XTAL</v>
          </cell>
          <cell r="G7945" t="str">
            <v>all plants</v>
          </cell>
          <cell r="H7945" t="str">
            <v>all descriptions</v>
          </cell>
          <cell r="I7945" t="str">
            <v>all types</v>
          </cell>
          <cell r="J7945">
            <v>18853008</v>
          </cell>
          <cell r="K7945">
            <v>0</v>
          </cell>
          <cell r="L7945">
            <v>0</v>
          </cell>
          <cell r="M7945">
            <v>0</v>
          </cell>
          <cell r="N7945">
            <v>0</v>
          </cell>
          <cell r="O7945">
            <v>297793</v>
          </cell>
          <cell r="P7945">
            <v>19150801</v>
          </cell>
        </row>
        <row r="7946">
          <cell r="A7946" t="str">
            <v>20051212</v>
          </cell>
          <cell r="B7946" t="str">
            <v>0550</v>
          </cell>
          <cell r="C7946" t="str">
            <v>BL RF PRODUCTS</v>
          </cell>
          <cell r="D7946" t="str">
            <v>PL RF CONSUMER PROD</v>
          </cell>
          <cell r="E7946" t="str">
            <v>W/B 5-7</v>
          </cell>
          <cell r="F7946" t="str">
            <v>XTAL</v>
          </cell>
          <cell r="G7946" t="str">
            <v>all plants</v>
          </cell>
          <cell r="H7946" t="str">
            <v>all descriptions</v>
          </cell>
          <cell r="I7946" t="str">
            <v>MFG</v>
          </cell>
          <cell r="J7946">
            <v>18853008</v>
          </cell>
          <cell r="K7946">
            <v>0</v>
          </cell>
          <cell r="L7946">
            <v>0</v>
          </cell>
          <cell r="M7946">
            <v>0</v>
          </cell>
          <cell r="N7946">
            <v>0</v>
          </cell>
          <cell r="O7946">
            <v>297793</v>
          </cell>
          <cell r="P7946">
            <v>19150801</v>
          </cell>
        </row>
        <row r="7947">
          <cell r="A7947" t="str">
            <v>20051212</v>
          </cell>
          <cell r="B7947" t="str">
            <v>0550</v>
          </cell>
          <cell r="C7947" t="str">
            <v>BL RF PRODUCTS</v>
          </cell>
          <cell r="D7947" t="str">
            <v>PL RF CONSUMER PROD</v>
          </cell>
          <cell r="E7947" t="str">
            <v>W/B 5-7</v>
          </cell>
          <cell r="F7947" t="str">
            <v>XTAL</v>
          </cell>
          <cell r="G7947" t="str">
            <v>HK70</v>
          </cell>
          <cell r="H7947" t="str">
            <v>AT EDL</v>
          </cell>
          <cell r="I7947" t="str">
            <v>MFG</v>
          </cell>
          <cell r="J7947">
            <v>18853008</v>
          </cell>
          <cell r="K7947">
            <v>0</v>
          </cell>
          <cell r="L7947">
            <v>0</v>
          </cell>
          <cell r="M7947">
            <v>0</v>
          </cell>
          <cell r="N7947">
            <v>0</v>
          </cell>
          <cell r="O7947">
            <v>297793</v>
          </cell>
          <cell r="P7947">
            <v>19150801</v>
          </cell>
        </row>
        <row r="7948">
          <cell r="A7948" t="str">
            <v>20051205</v>
          </cell>
          <cell r="B7948" t="str">
            <v>0549</v>
          </cell>
          <cell r="C7948" t="str">
            <v>BL RF PRODUCTS</v>
          </cell>
          <cell r="D7948" t="str">
            <v>all PL's</v>
          </cell>
          <cell r="E7948" t="str">
            <v>all PMC's</v>
          </cell>
          <cell r="F7948" t="str">
            <v>all categories</v>
          </cell>
          <cell r="G7948" t="str">
            <v>all plants</v>
          </cell>
          <cell r="H7948" t="str">
            <v>all descriptions</v>
          </cell>
          <cell r="I7948" t="str">
            <v>TRN</v>
          </cell>
          <cell r="J7948">
            <v>0</v>
          </cell>
          <cell r="K7948">
            <v>0</v>
          </cell>
          <cell r="L7948">
            <v>0</v>
          </cell>
          <cell r="M7948">
            <v>0</v>
          </cell>
          <cell r="N7948">
            <v>46801</v>
          </cell>
          <cell r="O7948">
            <v>198380</v>
          </cell>
          <cell r="P7948">
            <v>245181</v>
          </cell>
        </row>
        <row r="7949">
          <cell r="A7949" t="str">
            <v>20051205</v>
          </cell>
          <cell r="B7949" t="str">
            <v>0549</v>
          </cell>
          <cell r="C7949" t="str">
            <v>BL RF PRODUCTS</v>
          </cell>
          <cell r="D7949" t="str">
            <v>all PL's</v>
          </cell>
          <cell r="E7949" t="str">
            <v>all PMC's</v>
          </cell>
          <cell r="F7949" t="str">
            <v>all categories</v>
          </cell>
          <cell r="G7949" t="str">
            <v>all plants</v>
          </cell>
          <cell r="H7949" t="str">
            <v>all descriptions</v>
          </cell>
          <cell r="I7949" t="str">
            <v>FDC</v>
          </cell>
          <cell r="J7949">
            <v>0</v>
          </cell>
          <cell r="K7949">
            <v>0</v>
          </cell>
          <cell r="L7949">
            <v>0</v>
          </cell>
          <cell r="M7949">
            <v>0</v>
          </cell>
          <cell r="N7949">
            <v>0</v>
          </cell>
          <cell r="O7949">
            <v>0</v>
          </cell>
          <cell r="P7949">
            <v>0</v>
          </cell>
        </row>
        <row r="7950">
          <cell r="A7950" t="str">
            <v>20051205</v>
          </cell>
          <cell r="B7950" t="str">
            <v>0549</v>
          </cell>
          <cell r="C7950" t="str">
            <v>BL RF PRODUCTS</v>
          </cell>
          <cell r="D7950" t="str">
            <v>all PL's</v>
          </cell>
          <cell r="E7950" t="str">
            <v>all PMC's</v>
          </cell>
          <cell r="F7950" t="str">
            <v>all categories</v>
          </cell>
          <cell r="G7950" t="str">
            <v>all plants</v>
          </cell>
          <cell r="H7950" t="str">
            <v>all descriptions</v>
          </cell>
          <cell r="I7950" t="str">
            <v>CSW</v>
          </cell>
          <cell r="J7950">
            <v>36150459</v>
          </cell>
          <cell r="K7950">
            <v>0</v>
          </cell>
          <cell r="L7950">
            <v>0</v>
          </cell>
          <cell r="M7950">
            <v>0</v>
          </cell>
          <cell r="N7950">
            <v>0</v>
          </cell>
          <cell r="O7950">
            <v>10784000</v>
          </cell>
          <cell r="P7950">
            <v>46934459</v>
          </cell>
        </row>
        <row r="7951">
          <cell r="A7951" t="str">
            <v>20051205</v>
          </cell>
          <cell r="B7951" t="str">
            <v>0549</v>
          </cell>
          <cell r="C7951" t="str">
            <v>BL RF PRODUCTS</v>
          </cell>
          <cell r="D7951" t="str">
            <v>all PL's</v>
          </cell>
          <cell r="E7951" t="str">
            <v>all PMC's</v>
          </cell>
          <cell r="F7951" t="str">
            <v>all categories</v>
          </cell>
          <cell r="G7951" t="str">
            <v>all plants</v>
          </cell>
          <cell r="H7951" t="str">
            <v>all descriptions</v>
          </cell>
          <cell r="I7951" t="str">
            <v>RDC</v>
          </cell>
          <cell r="J7951">
            <v>64750154</v>
          </cell>
          <cell r="K7951">
            <v>519301</v>
          </cell>
          <cell r="L7951">
            <v>4189877</v>
          </cell>
          <cell r="M7951">
            <v>0</v>
          </cell>
          <cell r="N7951">
            <v>0</v>
          </cell>
          <cell r="O7951">
            <v>13374380</v>
          </cell>
          <cell r="P7951">
            <v>82833712</v>
          </cell>
        </row>
        <row r="7952">
          <cell r="A7952" t="str">
            <v>20051205</v>
          </cell>
          <cell r="B7952" t="str">
            <v>0549</v>
          </cell>
          <cell r="C7952" t="str">
            <v>BL RF PRODUCTS</v>
          </cell>
          <cell r="D7952" t="str">
            <v>all PL's</v>
          </cell>
          <cell r="E7952" t="str">
            <v>all PMC's</v>
          </cell>
          <cell r="F7952" t="str">
            <v>all categories</v>
          </cell>
          <cell r="G7952" t="str">
            <v>all plants</v>
          </cell>
          <cell r="H7952" t="str">
            <v>all descriptions</v>
          </cell>
          <cell r="I7952" t="str">
            <v>MFG</v>
          </cell>
          <cell r="J7952">
            <v>261304440</v>
          </cell>
          <cell r="K7952">
            <v>0</v>
          </cell>
          <cell r="L7952">
            <v>0</v>
          </cell>
          <cell r="M7952">
            <v>0</v>
          </cell>
          <cell r="N7952">
            <v>0</v>
          </cell>
          <cell r="O7952">
            <v>429167343</v>
          </cell>
          <cell r="P7952">
            <v>690471783</v>
          </cell>
        </row>
        <row r="7953">
          <cell r="A7953" t="str">
            <v>20051205</v>
          </cell>
          <cell r="B7953" t="str">
            <v>0549</v>
          </cell>
          <cell r="C7953" t="str">
            <v>BL RF PRODUCTS</v>
          </cell>
          <cell r="D7953" t="str">
            <v>all PL's</v>
          </cell>
          <cell r="E7953" t="str">
            <v>all PMC's</v>
          </cell>
          <cell r="F7953" t="str">
            <v>all categories</v>
          </cell>
          <cell r="G7953" t="str">
            <v>all plants</v>
          </cell>
          <cell r="H7953" t="str">
            <v>all descriptions</v>
          </cell>
          <cell r="I7953" t="str">
            <v>IWH</v>
          </cell>
          <cell r="J7953">
            <v>151236768</v>
          </cell>
          <cell r="K7953">
            <v>0</v>
          </cell>
          <cell r="L7953">
            <v>0</v>
          </cell>
          <cell r="M7953">
            <v>0</v>
          </cell>
          <cell r="N7953">
            <v>0</v>
          </cell>
          <cell r="O7953">
            <v>141062306</v>
          </cell>
          <cell r="P7953">
            <v>292299074</v>
          </cell>
        </row>
        <row r="7954">
          <cell r="A7954" t="str">
            <v>20051205</v>
          </cell>
          <cell r="B7954" t="str">
            <v>0549</v>
          </cell>
          <cell r="C7954" t="str">
            <v>BL RF PRODUCTS</v>
          </cell>
          <cell r="D7954" t="str">
            <v>all PL's</v>
          </cell>
          <cell r="E7954" t="str">
            <v>all PMC's</v>
          </cell>
          <cell r="F7954" t="str">
            <v>all categories</v>
          </cell>
          <cell r="G7954" t="str">
            <v>all plants</v>
          </cell>
          <cell r="H7954" t="str">
            <v>all descriptions</v>
          </cell>
          <cell r="I7954" t="str">
            <v>all types</v>
          </cell>
          <cell r="J7954">
            <v>513441821</v>
          </cell>
          <cell r="K7954">
            <v>519301</v>
          </cell>
          <cell r="L7954">
            <v>4189877</v>
          </cell>
          <cell r="M7954">
            <v>0</v>
          </cell>
          <cell r="N7954">
            <v>46801</v>
          </cell>
          <cell r="O7954">
            <v>594586409</v>
          </cell>
          <cell r="P7954">
            <v>1112784209</v>
          </cell>
        </row>
        <row r="7955">
          <cell r="A7955" t="str">
            <v>20051205</v>
          </cell>
          <cell r="B7955" t="str">
            <v>0549</v>
          </cell>
          <cell r="C7955" t="str">
            <v>BL RF PRODUCTS</v>
          </cell>
          <cell r="D7955" t="str">
            <v>all PL's</v>
          </cell>
          <cell r="E7955" t="str">
            <v>all PMC's</v>
          </cell>
          <cell r="F7955" t="str">
            <v>all categories</v>
          </cell>
          <cell r="G7955" t="str">
            <v>BRNM</v>
          </cell>
          <cell r="H7955" t="str">
            <v>NOKIA DO BRASIL TECNOLOGIA LTD</v>
          </cell>
          <cell r="I7955" t="str">
            <v>CSW</v>
          </cell>
          <cell r="J7955">
            <v>677000</v>
          </cell>
          <cell r="K7955">
            <v>0</v>
          </cell>
          <cell r="L7955">
            <v>0</v>
          </cell>
          <cell r="M7955">
            <v>0</v>
          </cell>
          <cell r="N7955">
            <v>0</v>
          </cell>
          <cell r="O7955">
            <v>0</v>
          </cell>
          <cell r="P7955">
            <v>677000</v>
          </cell>
        </row>
        <row r="7956">
          <cell r="A7956" t="str">
            <v>20051205</v>
          </cell>
          <cell r="B7956" t="str">
            <v>0549</v>
          </cell>
          <cell r="C7956" t="str">
            <v>BL RF PRODUCTS</v>
          </cell>
          <cell r="D7956" t="str">
            <v>all PL's</v>
          </cell>
          <cell r="E7956" t="str">
            <v>all PMC's</v>
          </cell>
          <cell r="F7956" t="str">
            <v>all categories</v>
          </cell>
          <cell r="G7956" t="str">
            <v>CN10</v>
          </cell>
          <cell r="H7956" t="str">
            <v>IWH (BL Control) Guangdong</v>
          </cell>
          <cell r="I7956" t="str">
            <v>IWH</v>
          </cell>
          <cell r="J7956">
            <v>44959000</v>
          </cell>
          <cell r="K7956">
            <v>0</v>
          </cell>
          <cell r="L7956">
            <v>0</v>
          </cell>
          <cell r="M7956">
            <v>0</v>
          </cell>
          <cell r="N7956">
            <v>0</v>
          </cell>
          <cell r="O7956">
            <v>41886301</v>
          </cell>
          <cell r="P7956">
            <v>86845301</v>
          </cell>
        </row>
        <row r="7957">
          <cell r="A7957" t="str">
            <v>20051205</v>
          </cell>
          <cell r="B7957" t="str">
            <v>0549</v>
          </cell>
          <cell r="C7957" t="str">
            <v>BL RF PRODUCTS</v>
          </cell>
          <cell r="D7957" t="str">
            <v>all PL's</v>
          </cell>
          <cell r="E7957" t="str">
            <v>all PMC's</v>
          </cell>
          <cell r="F7957" t="str">
            <v>all categories</v>
          </cell>
          <cell r="G7957" t="str">
            <v>CN71</v>
          </cell>
          <cell r="H7957" t="str">
            <v>AT PS Guangdong</v>
          </cell>
          <cell r="I7957" t="str">
            <v>MFG</v>
          </cell>
          <cell r="J7957">
            <v>113847855</v>
          </cell>
          <cell r="K7957">
            <v>0</v>
          </cell>
          <cell r="L7957">
            <v>0</v>
          </cell>
          <cell r="M7957">
            <v>0</v>
          </cell>
          <cell r="N7957">
            <v>0</v>
          </cell>
          <cell r="O7957">
            <v>122098310</v>
          </cell>
          <cell r="P7957">
            <v>235946165</v>
          </cell>
        </row>
        <row r="7958">
          <cell r="A7958" t="str">
            <v>20051205</v>
          </cell>
          <cell r="B7958" t="str">
            <v>0549</v>
          </cell>
          <cell r="C7958" t="str">
            <v>BL RF PRODUCTS</v>
          </cell>
          <cell r="D7958" t="str">
            <v>all PL's</v>
          </cell>
          <cell r="E7958" t="str">
            <v>all PMC's</v>
          </cell>
          <cell r="F7958" t="str">
            <v>all categories</v>
          </cell>
          <cell r="G7958" t="str">
            <v>CNBB</v>
          </cell>
          <cell r="H7958" t="str">
            <v>BGKI Import</v>
          </cell>
          <cell r="I7958" t="str">
            <v>CSW</v>
          </cell>
          <cell r="J7958">
            <v>122847</v>
          </cell>
          <cell r="K7958">
            <v>0</v>
          </cell>
          <cell r="L7958">
            <v>0</v>
          </cell>
          <cell r="M7958">
            <v>0</v>
          </cell>
          <cell r="N7958">
            <v>0</v>
          </cell>
          <cell r="O7958">
            <v>0</v>
          </cell>
          <cell r="P7958">
            <v>122847</v>
          </cell>
        </row>
        <row r="7959">
          <cell r="A7959" t="str">
            <v>20051205</v>
          </cell>
          <cell r="B7959" t="str">
            <v>0549</v>
          </cell>
          <cell r="C7959" t="str">
            <v>BL RF PRODUCTS</v>
          </cell>
          <cell r="D7959" t="str">
            <v>all PL's</v>
          </cell>
          <cell r="E7959" t="str">
            <v>all PMC's</v>
          </cell>
          <cell r="F7959" t="str">
            <v>all categories</v>
          </cell>
          <cell r="G7959" t="str">
            <v>CNBC</v>
          </cell>
          <cell r="H7959" t="str">
            <v>BGKI Export</v>
          </cell>
          <cell r="I7959" t="str">
            <v>CSW</v>
          </cell>
          <cell r="J7959">
            <v>157842</v>
          </cell>
          <cell r="K7959">
            <v>0</v>
          </cell>
          <cell r="L7959">
            <v>0</v>
          </cell>
          <cell r="M7959">
            <v>0</v>
          </cell>
          <cell r="N7959">
            <v>0</v>
          </cell>
          <cell r="O7959">
            <v>96000</v>
          </cell>
          <cell r="P7959">
            <v>253842</v>
          </cell>
        </row>
        <row r="7960">
          <cell r="A7960" t="str">
            <v>20051205</v>
          </cell>
          <cell r="B7960" t="str">
            <v>0549</v>
          </cell>
          <cell r="C7960" t="str">
            <v>BL RF PRODUCTS</v>
          </cell>
          <cell r="D7960" t="str">
            <v>all PL's</v>
          </cell>
          <cell r="E7960" t="str">
            <v>all PMC's</v>
          </cell>
          <cell r="F7960" t="str">
            <v>all categories</v>
          </cell>
          <cell r="G7960" t="str">
            <v>CNFB</v>
          </cell>
          <cell r="H7960" t="str">
            <v>FLEXTRONICS</v>
          </cell>
          <cell r="I7960" t="str">
            <v>CSW</v>
          </cell>
          <cell r="J7960">
            <v>18000</v>
          </cell>
          <cell r="K7960">
            <v>0</v>
          </cell>
          <cell r="L7960">
            <v>0</v>
          </cell>
          <cell r="M7960">
            <v>0</v>
          </cell>
          <cell r="N7960">
            <v>0</v>
          </cell>
          <cell r="O7960">
            <v>54000</v>
          </cell>
          <cell r="P7960">
            <v>72000</v>
          </cell>
        </row>
        <row r="7961">
          <cell r="A7961" t="str">
            <v>20051205</v>
          </cell>
          <cell r="B7961" t="str">
            <v>0549</v>
          </cell>
          <cell r="C7961" t="str">
            <v>BL RF PRODUCTS</v>
          </cell>
          <cell r="D7961" t="str">
            <v>all PL's</v>
          </cell>
          <cell r="E7961" t="str">
            <v>all PMC's</v>
          </cell>
          <cell r="F7961" t="str">
            <v>all categories</v>
          </cell>
          <cell r="G7961" t="str">
            <v>CNFE</v>
          </cell>
          <cell r="H7961" t="str">
            <v>FLEXTRONICS_MY_ERI_VMI</v>
          </cell>
          <cell r="I7961" t="str">
            <v>CSW</v>
          </cell>
          <cell r="J7961">
            <v>1470000</v>
          </cell>
          <cell r="K7961">
            <v>0</v>
          </cell>
          <cell r="L7961">
            <v>0</v>
          </cell>
          <cell r="M7961">
            <v>0</v>
          </cell>
          <cell r="N7961">
            <v>0</v>
          </cell>
          <cell r="O7961">
            <v>525000</v>
          </cell>
          <cell r="P7961">
            <v>1995000</v>
          </cell>
        </row>
        <row r="7962">
          <cell r="A7962" t="str">
            <v>20051205</v>
          </cell>
          <cell r="B7962" t="str">
            <v>0549</v>
          </cell>
          <cell r="C7962" t="str">
            <v>BL RF PRODUCTS</v>
          </cell>
          <cell r="D7962" t="str">
            <v>all PL's</v>
          </cell>
          <cell r="E7962" t="str">
            <v>all PMC's</v>
          </cell>
          <cell r="F7962" t="str">
            <v>all categories</v>
          </cell>
          <cell r="G7962" t="str">
            <v>CNMT</v>
          </cell>
          <cell r="H7962" t="str">
            <v>MOTOROLA-CGISS</v>
          </cell>
          <cell r="I7962" t="str">
            <v>CSW</v>
          </cell>
          <cell r="J7962">
            <v>273000</v>
          </cell>
          <cell r="K7962">
            <v>0</v>
          </cell>
          <cell r="L7962">
            <v>0</v>
          </cell>
          <cell r="M7962">
            <v>0</v>
          </cell>
          <cell r="N7962">
            <v>0</v>
          </cell>
          <cell r="O7962">
            <v>108000</v>
          </cell>
          <cell r="P7962">
            <v>381000</v>
          </cell>
        </row>
        <row r="7963">
          <cell r="A7963" t="str">
            <v>20051205</v>
          </cell>
          <cell r="B7963" t="str">
            <v>0549</v>
          </cell>
          <cell r="C7963" t="str">
            <v>BL RF PRODUCTS</v>
          </cell>
          <cell r="D7963" t="str">
            <v>all PL's</v>
          </cell>
          <cell r="E7963" t="str">
            <v>all PMC's</v>
          </cell>
          <cell r="F7963" t="str">
            <v>all categories</v>
          </cell>
          <cell r="G7963" t="str">
            <v>CNMW</v>
          </cell>
          <cell r="H7963" t="str">
            <v>MOTOROLA</v>
          </cell>
          <cell r="I7963" t="str">
            <v>CSW</v>
          </cell>
          <cell r="J7963">
            <v>161000</v>
          </cell>
          <cell r="K7963">
            <v>0</v>
          </cell>
          <cell r="L7963">
            <v>0</v>
          </cell>
          <cell r="M7963">
            <v>0</v>
          </cell>
          <cell r="N7963">
            <v>0</v>
          </cell>
          <cell r="O7963">
            <v>120000</v>
          </cell>
          <cell r="P7963">
            <v>281000</v>
          </cell>
        </row>
        <row r="7964">
          <cell r="A7964" t="str">
            <v>20051205</v>
          </cell>
          <cell r="B7964" t="str">
            <v>0549</v>
          </cell>
          <cell r="C7964" t="str">
            <v>BL RF PRODUCTS</v>
          </cell>
          <cell r="D7964" t="str">
            <v>all PL's</v>
          </cell>
          <cell r="E7964" t="str">
            <v>all PMC's</v>
          </cell>
          <cell r="F7964" t="str">
            <v>all categories</v>
          </cell>
          <cell r="G7964" t="str">
            <v>CNND</v>
          </cell>
          <cell r="H7964" t="str">
            <v>DONGGUAN NOKIA MOBILE PHONES C</v>
          </cell>
          <cell r="I7964" t="str">
            <v>CSW</v>
          </cell>
          <cell r="J7964">
            <v>400000</v>
          </cell>
          <cell r="K7964">
            <v>0</v>
          </cell>
          <cell r="L7964">
            <v>0</v>
          </cell>
          <cell r="M7964">
            <v>0</v>
          </cell>
          <cell r="N7964">
            <v>0</v>
          </cell>
          <cell r="O7964">
            <v>150000</v>
          </cell>
          <cell r="P7964">
            <v>550000</v>
          </cell>
        </row>
        <row r="7965">
          <cell r="A7965" t="str">
            <v>20051205</v>
          </cell>
          <cell r="B7965" t="str">
            <v>0549</v>
          </cell>
          <cell r="C7965" t="str">
            <v>BL RF PRODUCTS</v>
          </cell>
          <cell r="D7965" t="str">
            <v>all PL's</v>
          </cell>
          <cell r="E7965" t="str">
            <v>all PMC's</v>
          </cell>
          <cell r="F7965" t="str">
            <v>all categories</v>
          </cell>
          <cell r="G7965" t="str">
            <v>CNNJ</v>
          </cell>
          <cell r="H7965" t="str">
            <v>XINGWANG LOGISTICS CENTER</v>
          </cell>
          <cell r="I7965" t="str">
            <v>CSW</v>
          </cell>
          <cell r="J7965">
            <v>135000</v>
          </cell>
          <cell r="K7965">
            <v>0</v>
          </cell>
          <cell r="L7965">
            <v>0</v>
          </cell>
          <cell r="M7965">
            <v>0</v>
          </cell>
          <cell r="N7965">
            <v>0</v>
          </cell>
          <cell r="O7965">
            <v>108000</v>
          </cell>
          <cell r="P7965">
            <v>243000</v>
          </cell>
        </row>
        <row r="7966">
          <cell r="A7966" t="str">
            <v>20051205</v>
          </cell>
          <cell r="B7966" t="str">
            <v>0549</v>
          </cell>
          <cell r="C7966" t="str">
            <v>BL RF PRODUCTS</v>
          </cell>
          <cell r="D7966" t="str">
            <v>all PL's</v>
          </cell>
          <cell r="E7966" t="str">
            <v>all PMC's</v>
          </cell>
          <cell r="F7966" t="str">
            <v>all categories</v>
          </cell>
          <cell r="G7966" t="str">
            <v>CNNS</v>
          </cell>
          <cell r="H7966" t="str">
            <v>NOKIA SUZHOU</v>
          </cell>
          <cell r="I7966" t="str">
            <v>CSW</v>
          </cell>
          <cell r="J7966">
            <v>399000</v>
          </cell>
          <cell r="K7966">
            <v>0</v>
          </cell>
          <cell r="L7966">
            <v>0</v>
          </cell>
          <cell r="M7966">
            <v>0</v>
          </cell>
          <cell r="N7966">
            <v>0</v>
          </cell>
          <cell r="O7966">
            <v>107000</v>
          </cell>
          <cell r="P7966">
            <v>506000</v>
          </cell>
        </row>
        <row r="7967">
          <cell r="A7967" t="str">
            <v>20051205</v>
          </cell>
          <cell r="B7967" t="str">
            <v>0549</v>
          </cell>
          <cell r="C7967" t="str">
            <v>BL RF PRODUCTS</v>
          </cell>
          <cell r="D7967" t="str">
            <v>all PL's</v>
          </cell>
          <cell r="E7967" t="str">
            <v>all PMC's</v>
          </cell>
          <cell r="F7967" t="str">
            <v>all categories</v>
          </cell>
          <cell r="G7967" t="str">
            <v>DENB</v>
          </cell>
          <cell r="H7967" t="str">
            <v>NOKIA BOCHUM IHUB</v>
          </cell>
          <cell r="I7967" t="str">
            <v>CSW</v>
          </cell>
          <cell r="J7967">
            <v>909000</v>
          </cell>
          <cell r="K7967">
            <v>0</v>
          </cell>
          <cell r="L7967">
            <v>0</v>
          </cell>
          <cell r="M7967">
            <v>0</v>
          </cell>
          <cell r="N7967">
            <v>0</v>
          </cell>
          <cell r="O7967">
            <v>0</v>
          </cell>
          <cell r="P7967">
            <v>909000</v>
          </cell>
        </row>
        <row r="7968">
          <cell r="A7968" t="str">
            <v>20051205</v>
          </cell>
          <cell r="B7968" t="str">
            <v>0549</v>
          </cell>
          <cell r="C7968" t="str">
            <v>BL RF PRODUCTS</v>
          </cell>
          <cell r="D7968" t="str">
            <v>all PL's</v>
          </cell>
          <cell r="E7968" t="str">
            <v>all PMC's</v>
          </cell>
          <cell r="F7968" t="str">
            <v>all categories</v>
          </cell>
          <cell r="G7968" t="str">
            <v>DESO</v>
          </cell>
          <cell r="H7968" t="str">
            <v>SIEMENS BOCHOLT CONSIGNMENT</v>
          </cell>
          <cell r="I7968" t="str">
            <v>CSW</v>
          </cell>
          <cell r="J7968">
            <v>417000</v>
          </cell>
          <cell r="K7968">
            <v>0</v>
          </cell>
          <cell r="L7968">
            <v>0</v>
          </cell>
          <cell r="M7968">
            <v>0</v>
          </cell>
          <cell r="N7968">
            <v>0</v>
          </cell>
          <cell r="O7968">
            <v>0</v>
          </cell>
          <cell r="P7968">
            <v>417000</v>
          </cell>
        </row>
        <row r="7969">
          <cell r="A7969" t="str">
            <v>20051205</v>
          </cell>
          <cell r="B7969" t="str">
            <v>0549</v>
          </cell>
          <cell r="C7969" t="str">
            <v>BL RF PRODUCTS</v>
          </cell>
          <cell r="D7969" t="str">
            <v>all PL's</v>
          </cell>
          <cell r="E7969" t="str">
            <v>all PMC's</v>
          </cell>
          <cell r="F7969" t="str">
            <v>all categories</v>
          </cell>
          <cell r="G7969" t="str">
            <v>DESR</v>
          </cell>
          <cell r="H7969" t="str">
            <v>SIEMENS REGENSBURG</v>
          </cell>
          <cell r="I7969" t="str">
            <v>CSW</v>
          </cell>
          <cell r="J7969">
            <v>57000</v>
          </cell>
          <cell r="K7969">
            <v>0</v>
          </cell>
          <cell r="L7969">
            <v>0</v>
          </cell>
          <cell r="M7969">
            <v>0</v>
          </cell>
          <cell r="N7969">
            <v>0</v>
          </cell>
          <cell r="O7969">
            <v>0</v>
          </cell>
          <cell r="P7969">
            <v>57000</v>
          </cell>
        </row>
        <row r="7970">
          <cell r="A7970" t="str">
            <v>20051205</v>
          </cell>
          <cell r="B7970" t="str">
            <v>0549</v>
          </cell>
          <cell r="C7970" t="str">
            <v>BL RF PRODUCTS</v>
          </cell>
          <cell r="D7970" t="str">
            <v>all PL's</v>
          </cell>
          <cell r="E7970" t="str">
            <v>all PMC's</v>
          </cell>
          <cell r="F7970" t="str">
            <v>all categories</v>
          </cell>
          <cell r="G7970" t="str">
            <v>EEET</v>
          </cell>
          <cell r="H7970" t="str">
            <v>CSW ELCOTEQ</v>
          </cell>
          <cell r="I7970" t="str">
            <v>CSW</v>
          </cell>
          <cell r="J7970">
            <v>230490</v>
          </cell>
          <cell r="K7970">
            <v>0</v>
          </cell>
          <cell r="L7970">
            <v>0</v>
          </cell>
          <cell r="M7970">
            <v>0</v>
          </cell>
          <cell r="N7970">
            <v>0</v>
          </cell>
          <cell r="O7970">
            <v>0</v>
          </cell>
          <cell r="P7970">
            <v>230490</v>
          </cell>
        </row>
        <row r="7971">
          <cell r="A7971" t="str">
            <v>20051205</v>
          </cell>
          <cell r="B7971" t="str">
            <v>0549</v>
          </cell>
          <cell r="C7971" t="str">
            <v>BL RF PRODUCTS</v>
          </cell>
          <cell r="D7971" t="str">
            <v>all PL's</v>
          </cell>
          <cell r="E7971" t="str">
            <v>all PMC's</v>
          </cell>
          <cell r="F7971" t="str">
            <v>all categories</v>
          </cell>
          <cell r="G7971" t="str">
            <v>ESFC</v>
          </cell>
          <cell r="H7971" t="str">
            <v>FORD CADIZ</v>
          </cell>
          <cell r="I7971" t="str">
            <v>CSW</v>
          </cell>
          <cell r="J7971">
            <v>15300</v>
          </cell>
          <cell r="K7971">
            <v>0</v>
          </cell>
          <cell r="L7971">
            <v>0</v>
          </cell>
          <cell r="M7971">
            <v>0</v>
          </cell>
          <cell r="N7971">
            <v>0</v>
          </cell>
          <cell r="O7971">
            <v>0</v>
          </cell>
          <cell r="P7971">
            <v>15300</v>
          </cell>
        </row>
        <row r="7972">
          <cell r="A7972" t="str">
            <v>20051205</v>
          </cell>
          <cell r="B7972" t="str">
            <v>0549</v>
          </cell>
          <cell r="C7972" t="str">
            <v>BL RF PRODUCTS</v>
          </cell>
          <cell r="D7972" t="str">
            <v>all PL's</v>
          </cell>
          <cell r="E7972" t="str">
            <v>all PMC's</v>
          </cell>
          <cell r="F7972" t="str">
            <v>all categories</v>
          </cell>
          <cell r="G7972" t="str">
            <v>FINO</v>
          </cell>
          <cell r="H7972" t="str">
            <v>NOKIA NETWORKS OULU</v>
          </cell>
          <cell r="I7972" t="str">
            <v>CSW</v>
          </cell>
          <cell r="J7972">
            <v>272000</v>
          </cell>
          <cell r="K7972">
            <v>0</v>
          </cell>
          <cell r="L7972">
            <v>0</v>
          </cell>
          <cell r="M7972">
            <v>0</v>
          </cell>
          <cell r="N7972">
            <v>0</v>
          </cell>
          <cell r="O7972">
            <v>10000</v>
          </cell>
          <cell r="P7972">
            <v>282000</v>
          </cell>
        </row>
        <row r="7973">
          <cell r="A7973" t="str">
            <v>20051205</v>
          </cell>
          <cell r="B7973" t="str">
            <v>0549</v>
          </cell>
          <cell r="C7973" t="str">
            <v>BL RF PRODUCTS</v>
          </cell>
          <cell r="D7973" t="str">
            <v>all PL's</v>
          </cell>
          <cell r="E7973" t="str">
            <v>all PMC's</v>
          </cell>
          <cell r="F7973" t="str">
            <v>all categories</v>
          </cell>
          <cell r="G7973" t="str">
            <v>FINS</v>
          </cell>
          <cell r="H7973" t="str">
            <v>NOKIA CORP/NOKIA MOBILE PHONES</v>
          </cell>
          <cell r="I7973" t="str">
            <v>CSW</v>
          </cell>
          <cell r="J7973">
            <v>549000</v>
          </cell>
          <cell r="K7973">
            <v>0</v>
          </cell>
          <cell r="L7973">
            <v>0</v>
          </cell>
          <cell r="M7973">
            <v>0</v>
          </cell>
          <cell r="N7973">
            <v>0</v>
          </cell>
          <cell r="O7973">
            <v>0</v>
          </cell>
          <cell r="P7973">
            <v>549000</v>
          </cell>
        </row>
        <row r="7974">
          <cell r="A7974" t="str">
            <v>20051205</v>
          </cell>
          <cell r="B7974" t="str">
            <v>0549</v>
          </cell>
          <cell r="C7974" t="str">
            <v>BL RF PRODUCTS</v>
          </cell>
          <cell r="D7974" t="str">
            <v>all PL's</v>
          </cell>
          <cell r="E7974" t="str">
            <v>all PMC's</v>
          </cell>
          <cell r="F7974" t="str">
            <v>all categories</v>
          </cell>
          <cell r="G7974" t="str">
            <v>FR10</v>
          </cell>
          <cell r="H7974" t="str">
            <v>IWH (BL Control) Caen</v>
          </cell>
          <cell r="I7974" t="str">
            <v>IWH</v>
          </cell>
          <cell r="J7974">
            <v>0</v>
          </cell>
          <cell r="K7974">
            <v>0</v>
          </cell>
          <cell r="L7974">
            <v>0</v>
          </cell>
          <cell r="M7974">
            <v>0</v>
          </cell>
          <cell r="N7974">
            <v>0</v>
          </cell>
          <cell r="O7974">
            <v>490</v>
          </cell>
          <cell r="P7974">
            <v>490</v>
          </cell>
        </row>
        <row r="7975">
          <cell r="A7975" t="str">
            <v>20051205</v>
          </cell>
          <cell r="B7975" t="str">
            <v>0549</v>
          </cell>
          <cell r="C7975" t="str">
            <v>BL RF PRODUCTS</v>
          </cell>
          <cell r="D7975" t="str">
            <v>all PL's</v>
          </cell>
          <cell r="E7975" t="str">
            <v>all PMC's</v>
          </cell>
          <cell r="F7975" t="str">
            <v>all categories</v>
          </cell>
          <cell r="G7975" t="str">
            <v>FRJV</v>
          </cell>
          <cell r="H7975" t="str">
            <v>JABIL/VALEO FRANCE</v>
          </cell>
          <cell r="I7975" t="str">
            <v>CSW</v>
          </cell>
          <cell r="J7975">
            <v>150000</v>
          </cell>
          <cell r="K7975">
            <v>0</v>
          </cell>
          <cell r="L7975">
            <v>0</v>
          </cell>
          <cell r="M7975">
            <v>0</v>
          </cell>
          <cell r="N7975">
            <v>0</v>
          </cell>
          <cell r="O7975">
            <v>84000</v>
          </cell>
          <cell r="P7975">
            <v>234000</v>
          </cell>
        </row>
        <row r="7976">
          <cell r="A7976" t="str">
            <v>20051205</v>
          </cell>
          <cell r="B7976" t="str">
            <v>0549</v>
          </cell>
          <cell r="C7976" t="str">
            <v>BL RF PRODUCTS</v>
          </cell>
          <cell r="D7976" t="str">
            <v>all PL's</v>
          </cell>
          <cell r="E7976" t="str">
            <v>all PMC's</v>
          </cell>
          <cell r="F7976" t="str">
            <v>all categories</v>
          </cell>
          <cell r="G7976" t="str">
            <v>FRSR</v>
          </cell>
          <cell r="H7976" t="str">
            <v>SIEMENS RAMBOUILLET</v>
          </cell>
          <cell r="I7976" t="str">
            <v>CSW</v>
          </cell>
          <cell r="J7976">
            <v>204000</v>
          </cell>
          <cell r="K7976">
            <v>0</v>
          </cell>
          <cell r="L7976">
            <v>0</v>
          </cell>
          <cell r="M7976">
            <v>0</v>
          </cell>
          <cell r="N7976">
            <v>0</v>
          </cell>
          <cell r="O7976">
            <v>0</v>
          </cell>
          <cell r="P7976">
            <v>204000</v>
          </cell>
        </row>
        <row r="7977">
          <cell r="A7977" t="str">
            <v>20051205</v>
          </cell>
          <cell r="B7977" t="str">
            <v>0549</v>
          </cell>
          <cell r="C7977" t="str">
            <v>BL RF PRODUCTS</v>
          </cell>
          <cell r="D7977" t="str">
            <v>all PL's</v>
          </cell>
          <cell r="E7977" t="str">
            <v>all PMC's</v>
          </cell>
          <cell r="F7977" t="str">
            <v>all categories</v>
          </cell>
          <cell r="G7977" t="str">
            <v>HK00</v>
          </cell>
          <cell r="H7977" t="str">
            <v>RDC APSH</v>
          </cell>
          <cell r="I7977" t="str">
            <v>RDC</v>
          </cell>
          <cell r="J7977">
            <v>39723150</v>
          </cell>
          <cell r="K7977">
            <v>45000</v>
          </cell>
          <cell r="L7977">
            <v>2500</v>
          </cell>
          <cell r="M7977">
            <v>0</v>
          </cell>
          <cell r="N7977">
            <v>0</v>
          </cell>
          <cell r="O7977">
            <v>3310080</v>
          </cell>
          <cell r="P7977">
            <v>43080730</v>
          </cell>
        </row>
        <row r="7978">
          <cell r="A7978" t="str">
            <v>20051205</v>
          </cell>
          <cell r="B7978" t="str">
            <v>0549</v>
          </cell>
          <cell r="C7978" t="str">
            <v>BL RF PRODUCTS</v>
          </cell>
          <cell r="D7978" t="str">
            <v>all PL's</v>
          </cell>
          <cell r="E7978" t="str">
            <v>all PMC's</v>
          </cell>
          <cell r="F7978" t="str">
            <v>all categories</v>
          </cell>
          <cell r="G7978" t="str">
            <v>HK10</v>
          </cell>
          <cell r="H7978" t="str">
            <v>IWH (BL Control) EDL</v>
          </cell>
          <cell r="I7978" t="str">
            <v>IWH</v>
          </cell>
          <cell r="J7978">
            <v>105013000</v>
          </cell>
          <cell r="K7978">
            <v>0</v>
          </cell>
          <cell r="L7978">
            <v>0</v>
          </cell>
          <cell r="M7978">
            <v>0</v>
          </cell>
          <cell r="N7978">
            <v>0</v>
          </cell>
          <cell r="O7978">
            <v>98468000</v>
          </cell>
          <cell r="P7978">
            <v>203481000</v>
          </cell>
        </row>
        <row r="7979">
          <cell r="A7979" t="str">
            <v>20051205</v>
          </cell>
          <cell r="B7979" t="str">
            <v>0549</v>
          </cell>
          <cell r="C7979" t="str">
            <v>BL RF PRODUCTS</v>
          </cell>
          <cell r="D7979" t="str">
            <v>all PL's</v>
          </cell>
          <cell r="E7979" t="str">
            <v>all PMC's</v>
          </cell>
          <cell r="F7979" t="str">
            <v>all categories</v>
          </cell>
          <cell r="G7979" t="str">
            <v>HK70</v>
          </cell>
          <cell r="H7979" t="str">
            <v>AT EDL</v>
          </cell>
          <cell r="I7979" t="str">
            <v>MFG</v>
          </cell>
          <cell r="J7979">
            <v>128511476</v>
          </cell>
          <cell r="K7979">
            <v>0</v>
          </cell>
          <cell r="L7979">
            <v>0</v>
          </cell>
          <cell r="M7979">
            <v>0</v>
          </cell>
          <cell r="N7979">
            <v>0</v>
          </cell>
          <cell r="O7979">
            <v>306796626</v>
          </cell>
          <cell r="P7979">
            <v>435308102</v>
          </cell>
        </row>
        <row r="7980">
          <cell r="A7980" t="str">
            <v>20051205</v>
          </cell>
          <cell r="B7980" t="str">
            <v>0549</v>
          </cell>
          <cell r="C7980" t="str">
            <v>BL RF PRODUCTS</v>
          </cell>
          <cell r="D7980" t="str">
            <v>all PL's</v>
          </cell>
          <cell r="E7980" t="str">
            <v>all PMC's</v>
          </cell>
          <cell r="F7980" t="str">
            <v>all categories</v>
          </cell>
          <cell r="G7980" t="str">
            <v>HKEM</v>
          </cell>
          <cell r="H7980" t="str">
            <v>ELCOTEQ</v>
          </cell>
          <cell r="I7980" t="str">
            <v>CSW</v>
          </cell>
          <cell r="J7980">
            <v>18000</v>
          </cell>
          <cell r="K7980">
            <v>0</v>
          </cell>
          <cell r="L7980">
            <v>0</v>
          </cell>
          <cell r="M7980">
            <v>0</v>
          </cell>
          <cell r="N7980">
            <v>0</v>
          </cell>
          <cell r="O7980">
            <v>0</v>
          </cell>
          <cell r="P7980">
            <v>18000</v>
          </cell>
        </row>
        <row r="7981">
          <cell r="A7981" t="str">
            <v>20051205</v>
          </cell>
          <cell r="B7981" t="str">
            <v>0549</v>
          </cell>
          <cell r="C7981" t="str">
            <v>BL RF PRODUCTS</v>
          </cell>
          <cell r="D7981" t="str">
            <v>all PL's</v>
          </cell>
          <cell r="E7981" t="str">
            <v>all PMC's</v>
          </cell>
          <cell r="F7981" t="str">
            <v>all categories</v>
          </cell>
          <cell r="G7981" t="str">
            <v>HKSK</v>
          </cell>
          <cell r="H7981" t="str">
            <v>SHENZHEN</v>
          </cell>
          <cell r="I7981" t="str">
            <v>CSW</v>
          </cell>
          <cell r="J7981">
            <v>682904</v>
          </cell>
          <cell r="K7981">
            <v>0</v>
          </cell>
          <cell r="L7981">
            <v>0</v>
          </cell>
          <cell r="M7981">
            <v>0</v>
          </cell>
          <cell r="N7981">
            <v>0</v>
          </cell>
          <cell r="O7981">
            <v>21000</v>
          </cell>
          <cell r="P7981">
            <v>703904</v>
          </cell>
        </row>
        <row r="7982">
          <cell r="A7982" t="str">
            <v>20051205</v>
          </cell>
          <cell r="B7982" t="str">
            <v>0549</v>
          </cell>
          <cell r="C7982" t="str">
            <v>BL RF PRODUCTS</v>
          </cell>
          <cell r="D7982" t="str">
            <v>all PL's</v>
          </cell>
          <cell r="E7982" t="str">
            <v>all PMC's</v>
          </cell>
          <cell r="F7982" t="str">
            <v>all categories</v>
          </cell>
          <cell r="G7982" t="str">
            <v>HKTT</v>
          </cell>
          <cell r="H7982" t="str">
            <v>CP On-site Warehouse AP</v>
          </cell>
          <cell r="I7982" t="str">
            <v>RDC</v>
          </cell>
          <cell r="J7982">
            <v>14776000</v>
          </cell>
          <cell r="K7982">
            <v>0</v>
          </cell>
          <cell r="L7982">
            <v>0</v>
          </cell>
          <cell r="M7982">
            <v>0</v>
          </cell>
          <cell r="N7982">
            <v>0</v>
          </cell>
          <cell r="O7982">
            <v>6345000</v>
          </cell>
          <cell r="P7982">
            <v>21121000</v>
          </cell>
        </row>
        <row r="7983">
          <cell r="A7983" t="str">
            <v>20051205</v>
          </cell>
          <cell r="B7983" t="str">
            <v>0549</v>
          </cell>
          <cell r="C7983" t="str">
            <v>BL RF PRODUCTS</v>
          </cell>
          <cell r="D7983" t="str">
            <v>all PL's</v>
          </cell>
          <cell r="E7983" t="str">
            <v>all PMC's</v>
          </cell>
          <cell r="F7983" t="str">
            <v>all categories</v>
          </cell>
          <cell r="G7983" t="str">
            <v>HUAS</v>
          </cell>
          <cell r="H7983" t="str">
            <v>EXEL</v>
          </cell>
          <cell r="I7983" t="str">
            <v>CSW</v>
          </cell>
          <cell r="J7983">
            <v>417000</v>
          </cell>
          <cell r="K7983">
            <v>0</v>
          </cell>
          <cell r="L7983">
            <v>0</v>
          </cell>
          <cell r="M7983">
            <v>0</v>
          </cell>
          <cell r="N7983">
            <v>0</v>
          </cell>
          <cell r="O7983">
            <v>0</v>
          </cell>
          <cell r="P7983">
            <v>417000</v>
          </cell>
        </row>
        <row r="7984">
          <cell r="A7984" t="str">
            <v>20051205</v>
          </cell>
          <cell r="B7984" t="str">
            <v>0549</v>
          </cell>
          <cell r="C7984" t="str">
            <v>BL RF PRODUCTS</v>
          </cell>
          <cell r="D7984" t="str">
            <v>all PL's</v>
          </cell>
          <cell r="E7984" t="str">
            <v>all PMC's</v>
          </cell>
          <cell r="F7984" t="str">
            <v>all categories</v>
          </cell>
          <cell r="G7984" t="str">
            <v>HUFZ</v>
          </cell>
          <cell r="H7984" t="str">
            <v>FLEXTRONICS ZALAEGERSZEG</v>
          </cell>
          <cell r="I7984" t="str">
            <v>CSW</v>
          </cell>
          <cell r="J7984">
            <v>69000</v>
          </cell>
          <cell r="K7984">
            <v>0</v>
          </cell>
          <cell r="L7984">
            <v>0</v>
          </cell>
          <cell r="M7984">
            <v>0</v>
          </cell>
          <cell r="N7984">
            <v>0</v>
          </cell>
          <cell r="O7984">
            <v>0</v>
          </cell>
          <cell r="P7984">
            <v>69000</v>
          </cell>
        </row>
        <row r="7985">
          <cell r="A7985" t="str">
            <v>20051205</v>
          </cell>
          <cell r="B7985" t="str">
            <v>0549</v>
          </cell>
          <cell r="C7985" t="str">
            <v>BL RF PRODUCTS</v>
          </cell>
          <cell r="D7985" t="str">
            <v>all PL's</v>
          </cell>
          <cell r="E7985" t="str">
            <v>all PMC's</v>
          </cell>
          <cell r="F7985" t="str">
            <v>all categories</v>
          </cell>
          <cell r="G7985" t="str">
            <v>HUJT</v>
          </cell>
          <cell r="H7985" t="str">
            <v>CSW Jabil Tiszaujvaros</v>
          </cell>
          <cell r="I7985" t="str">
            <v>CSW</v>
          </cell>
          <cell r="J7985">
            <v>60000</v>
          </cell>
          <cell r="K7985">
            <v>0</v>
          </cell>
          <cell r="L7985">
            <v>0</v>
          </cell>
          <cell r="M7985">
            <v>0</v>
          </cell>
          <cell r="N7985">
            <v>0</v>
          </cell>
          <cell r="O7985">
            <v>280000</v>
          </cell>
          <cell r="P7985">
            <v>340000</v>
          </cell>
        </row>
        <row r="7986">
          <cell r="A7986" t="str">
            <v>20051205</v>
          </cell>
          <cell r="B7986" t="str">
            <v>0549</v>
          </cell>
          <cell r="C7986" t="str">
            <v>BL RF PRODUCTS</v>
          </cell>
          <cell r="D7986" t="str">
            <v>all PL's</v>
          </cell>
          <cell r="E7986" t="str">
            <v>all PMC's</v>
          </cell>
          <cell r="F7986" t="str">
            <v>all categories</v>
          </cell>
          <cell r="G7986" t="str">
            <v>HUNK</v>
          </cell>
          <cell r="H7986" t="str">
            <v>NOKIA KOMAROM KFT</v>
          </cell>
          <cell r="I7986" t="str">
            <v>CSW</v>
          </cell>
          <cell r="J7986">
            <v>435000</v>
          </cell>
          <cell r="K7986">
            <v>0</v>
          </cell>
          <cell r="L7986">
            <v>0</v>
          </cell>
          <cell r="M7986">
            <v>0</v>
          </cell>
          <cell r="N7986">
            <v>0</v>
          </cell>
          <cell r="O7986">
            <v>0</v>
          </cell>
          <cell r="P7986">
            <v>435000</v>
          </cell>
        </row>
        <row r="7987">
          <cell r="A7987" t="str">
            <v>20051205</v>
          </cell>
          <cell r="B7987" t="str">
            <v>0549</v>
          </cell>
          <cell r="C7987" t="str">
            <v>BL RF PRODUCTS</v>
          </cell>
          <cell r="D7987" t="str">
            <v>all PL's</v>
          </cell>
          <cell r="E7987" t="str">
            <v>all PMC's</v>
          </cell>
          <cell r="F7987" t="str">
            <v>all categories</v>
          </cell>
          <cell r="G7987" t="str">
            <v>KRNM</v>
          </cell>
          <cell r="H7987" t="str">
            <v>NOKIA MASAN KOREA</v>
          </cell>
          <cell r="I7987" t="str">
            <v>CSW</v>
          </cell>
          <cell r="J7987">
            <v>792000</v>
          </cell>
          <cell r="K7987">
            <v>0</v>
          </cell>
          <cell r="L7987">
            <v>0</v>
          </cell>
          <cell r="M7987">
            <v>0</v>
          </cell>
          <cell r="N7987">
            <v>0</v>
          </cell>
          <cell r="O7987">
            <v>0</v>
          </cell>
          <cell r="P7987">
            <v>792000</v>
          </cell>
        </row>
        <row r="7988">
          <cell r="A7988" t="str">
            <v>20051205</v>
          </cell>
          <cell r="B7988" t="str">
            <v>0549</v>
          </cell>
          <cell r="C7988" t="str">
            <v>BL RF PRODUCTS</v>
          </cell>
          <cell r="D7988" t="str">
            <v>all PL's</v>
          </cell>
          <cell r="E7988" t="str">
            <v>all PMC's</v>
          </cell>
          <cell r="F7988" t="str">
            <v>all categories</v>
          </cell>
          <cell r="G7988" t="str">
            <v>MY71</v>
          </cell>
          <cell r="H7988" t="str">
            <v>AT Seremban</v>
          </cell>
          <cell r="I7988" t="str">
            <v>MFG</v>
          </cell>
          <cell r="J7988">
            <v>6145488</v>
          </cell>
          <cell r="K7988">
            <v>0</v>
          </cell>
          <cell r="L7988">
            <v>0</v>
          </cell>
          <cell r="M7988">
            <v>0</v>
          </cell>
          <cell r="N7988">
            <v>0</v>
          </cell>
          <cell r="O7988">
            <v>71500</v>
          </cell>
          <cell r="P7988">
            <v>6216988</v>
          </cell>
        </row>
        <row r="7989">
          <cell r="A7989" t="str">
            <v>20051205</v>
          </cell>
          <cell r="B7989" t="str">
            <v>0549</v>
          </cell>
          <cell r="C7989" t="str">
            <v>BL RF PRODUCTS</v>
          </cell>
          <cell r="D7989" t="str">
            <v>all PL's</v>
          </cell>
          <cell r="E7989" t="str">
            <v>all PMC's</v>
          </cell>
          <cell r="F7989" t="str">
            <v>all categories</v>
          </cell>
          <cell r="G7989" t="str">
            <v>MYBB</v>
          </cell>
          <cell r="H7989" t="str">
            <v>ROBERT BOSCH (M) SDN BHD</v>
          </cell>
          <cell r="I7989" t="str">
            <v>CSW</v>
          </cell>
          <cell r="J7989">
            <v>190000</v>
          </cell>
          <cell r="K7989">
            <v>0</v>
          </cell>
          <cell r="L7989">
            <v>0</v>
          </cell>
          <cell r="M7989">
            <v>0</v>
          </cell>
          <cell r="N7989">
            <v>0</v>
          </cell>
          <cell r="O7989">
            <v>0</v>
          </cell>
          <cell r="P7989">
            <v>190000</v>
          </cell>
        </row>
        <row r="7990">
          <cell r="A7990" t="str">
            <v>20051205</v>
          </cell>
          <cell r="B7990" t="str">
            <v>0549</v>
          </cell>
          <cell r="C7990" t="str">
            <v>BL RF PRODUCTS</v>
          </cell>
          <cell r="D7990" t="str">
            <v>all PL's</v>
          </cell>
          <cell r="E7990" t="str">
            <v>all PMC's</v>
          </cell>
          <cell r="F7990" t="str">
            <v>all categories</v>
          </cell>
          <cell r="G7990" t="str">
            <v>MYFA</v>
          </cell>
          <cell r="H7990" t="str">
            <v>FLEXTRONICS_MY_ShahAlam</v>
          </cell>
          <cell r="I7990" t="str">
            <v>CSW</v>
          </cell>
          <cell r="J7990">
            <v>1401000</v>
          </cell>
          <cell r="K7990">
            <v>0</v>
          </cell>
          <cell r="L7990">
            <v>0</v>
          </cell>
          <cell r="M7990">
            <v>0</v>
          </cell>
          <cell r="N7990">
            <v>0</v>
          </cell>
          <cell r="O7990">
            <v>702000</v>
          </cell>
          <cell r="P7990">
            <v>2103000</v>
          </cell>
        </row>
        <row r="7991">
          <cell r="A7991" t="str">
            <v>20051205</v>
          </cell>
          <cell r="B7991" t="str">
            <v>0549</v>
          </cell>
          <cell r="C7991" t="str">
            <v>BL RF PRODUCTS</v>
          </cell>
          <cell r="D7991" t="str">
            <v>all PL's</v>
          </cell>
          <cell r="E7991" t="str">
            <v>all PMC's</v>
          </cell>
          <cell r="F7991" t="str">
            <v>all categories</v>
          </cell>
          <cell r="G7991" t="str">
            <v>MYMB</v>
          </cell>
          <cell r="H7991" t="str">
            <v>MOTOROLA_MY</v>
          </cell>
          <cell r="I7991" t="str">
            <v>CSW</v>
          </cell>
          <cell r="J7991">
            <v>880000</v>
          </cell>
          <cell r="K7991">
            <v>0</v>
          </cell>
          <cell r="L7991">
            <v>0</v>
          </cell>
          <cell r="M7991">
            <v>0</v>
          </cell>
          <cell r="N7991">
            <v>0</v>
          </cell>
          <cell r="O7991">
            <v>723000</v>
          </cell>
          <cell r="P7991">
            <v>1603000</v>
          </cell>
        </row>
        <row r="7992">
          <cell r="A7992" t="str">
            <v>20051205</v>
          </cell>
          <cell r="B7992" t="str">
            <v>0549</v>
          </cell>
          <cell r="C7992" t="str">
            <v>BL RF PRODUCTS</v>
          </cell>
          <cell r="D7992" t="str">
            <v>all PL's</v>
          </cell>
          <cell r="E7992" t="str">
            <v>all PMC's</v>
          </cell>
          <cell r="F7992" t="str">
            <v>all categories</v>
          </cell>
          <cell r="G7992" t="str">
            <v>MYSC</v>
          </cell>
          <cell r="H7992" t="str">
            <v>SONY _MY_Tuner</v>
          </cell>
          <cell r="I7992" t="str">
            <v>CSW</v>
          </cell>
          <cell r="J7992">
            <v>125576</v>
          </cell>
          <cell r="K7992">
            <v>0</v>
          </cell>
          <cell r="L7992">
            <v>0</v>
          </cell>
          <cell r="M7992">
            <v>0</v>
          </cell>
          <cell r="N7992">
            <v>0</v>
          </cell>
          <cell r="O7992">
            <v>99000</v>
          </cell>
          <cell r="P7992">
            <v>224576</v>
          </cell>
        </row>
        <row r="7993">
          <cell r="A7993" t="str">
            <v>20051205</v>
          </cell>
          <cell r="B7993" t="str">
            <v>0549</v>
          </cell>
          <cell r="C7993" t="str">
            <v>BL RF PRODUCTS</v>
          </cell>
          <cell r="D7993" t="str">
            <v>all PL's</v>
          </cell>
          <cell r="E7993" t="str">
            <v>all PMC's</v>
          </cell>
          <cell r="F7993" t="str">
            <v>all categories</v>
          </cell>
          <cell r="G7993" t="str">
            <v>NL00</v>
          </cell>
          <cell r="H7993" t="str">
            <v>RDC EU / TNT LOGISTICS BV</v>
          </cell>
          <cell r="I7993" t="str">
            <v>RDC</v>
          </cell>
          <cell r="J7993">
            <v>0</v>
          </cell>
          <cell r="K7993">
            <v>0</v>
          </cell>
          <cell r="L7993">
            <v>0</v>
          </cell>
          <cell r="M7993">
            <v>0</v>
          </cell>
          <cell r="N7993">
            <v>0</v>
          </cell>
          <cell r="O7993">
            <v>1086100</v>
          </cell>
          <cell r="P7993">
            <v>1086100</v>
          </cell>
        </row>
        <row r="7994">
          <cell r="A7994" t="str">
            <v>20051205</v>
          </cell>
          <cell r="B7994" t="str">
            <v>0549</v>
          </cell>
          <cell r="C7994" t="str">
            <v>BL RF PRODUCTS</v>
          </cell>
          <cell r="D7994" t="str">
            <v>all PL's</v>
          </cell>
          <cell r="E7994" t="str">
            <v>all PMC's</v>
          </cell>
          <cell r="F7994" t="str">
            <v>all categories</v>
          </cell>
          <cell r="G7994" t="str">
            <v>NL00</v>
          </cell>
          <cell r="H7994" t="str">
            <v>UPS SCS Nederland BV (Hal B)</v>
          </cell>
          <cell r="I7994" t="str">
            <v>RDC</v>
          </cell>
          <cell r="J7994">
            <v>2614548</v>
          </cell>
          <cell r="K7994">
            <v>253000</v>
          </cell>
          <cell r="L7994">
            <v>0</v>
          </cell>
          <cell r="M7994">
            <v>0</v>
          </cell>
          <cell r="N7994">
            <v>0</v>
          </cell>
          <cell r="O7994">
            <v>0</v>
          </cell>
          <cell r="P7994">
            <v>2867548</v>
          </cell>
        </row>
        <row r="7995">
          <cell r="A7995" t="str">
            <v>20051205</v>
          </cell>
          <cell r="B7995" t="str">
            <v>0549</v>
          </cell>
          <cell r="C7995" t="str">
            <v>BL RF PRODUCTS</v>
          </cell>
          <cell r="D7995" t="str">
            <v>all PL's</v>
          </cell>
          <cell r="E7995" t="str">
            <v>all PMC's</v>
          </cell>
          <cell r="F7995" t="str">
            <v>all categories</v>
          </cell>
          <cell r="G7995" t="str">
            <v>NL10</v>
          </cell>
          <cell r="H7995" t="str">
            <v>IWH (BL Control) Nijmegen</v>
          </cell>
          <cell r="I7995" t="str">
            <v>IWH</v>
          </cell>
          <cell r="J7995">
            <v>1750</v>
          </cell>
          <cell r="K7995">
            <v>0</v>
          </cell>
          <cell r="L7995">
            <v>0</v>
          </cell>
          <cell r="M7995">
            <v>0</v>
          </cell>
          <cell r="N7995">
            <v>0</v>
          </cell>
          <cell r="O7995">
            <v>0</v>
          </cell>
          <cell r="P7995">
            <v>1750</v>
          </cell>
        </row>
        <row r="7996">
          <cell r="A7996" t="str">
            <v>20051205</v>
          </cell>
          <cell r="B7996" t="str">
            <v>0549</v>
          </cell>
          <cell r="C7996" t="str">
            <v>BL RF PRODUCTS</v>
          </cell>
          <cell r="D7996" t="str">
            <v>all PL's</v>
          </cell>
          <cell r="E7996" t="str">
            <v>all PMC's</v>
          </cell>
          <cell r="F7996" t="str">
            <v>all categories</v>
          </cell>
          <cell r="G7996" t="str">
            <v>NL79</v>
          </cell>
          <cell r="H7996" t="str">
            <v>Test IPON Nijmegen</v>
          </cell>
          <cell r="I7996" t="str">
            <v>MFG</v>
          </cell>
          <cell r="J7996">
            <v>25</v>
          </cell>
          <cell r="K7996">
            <v>0</v>
          </cell>
          <cell r="L7996">
            <v>0</v>
          </cell>
          <cell r="M7996">
            <v>0</v>
          </cell>
          <cell r="N7996">
            <v>0</v>
          </cell>
          <cell r="O7996">
            <v>8023</v>
          </cell>
          <cell r="P7996">
            <v>8048</v>
          </cell>
        </row>
        <row r="7997">
          <cell r="A7997" t="str">
            <v>20051205</v>
          </cell>
          <cell r="B7997" t="str">
            <v>0549</v>
          </cell>
          <cell r="C7997" t="str">
            <v>BL RF PRODUCTS</v>
          </cell>
          <cell r="D7997" t="str">
            <v>all PL's</v>
          </cell>
          <cell r="E7997" t="str">
            <v>all PMC's</v>
          </cell>
          <cell r="F7997" t="str">
            <v>all categories</v>
          </cell>
          <cell r="G7997" t="str">
            <v>NL99</v>
          </cell>
          <cell r="H7997" t="str">
            <v>FDC EU</v>
          </cell>
          <cell r="I7997" t="str">
            <v>FDC</v>
          </cell>
          <cell r="J7997">
            <v>0</v>
          </cell>
          <cell r="K7997">
            <v>0</v>
          </cell>
          <cell r="L7997">
            <v>0</v>
          </cell>
          <cell r="M7997">
            <v>0</v>
          </cell>
          <cell r="N7997">
            <v>0</v>
          </cell>
          <cell r="O7997">
            <v>0</v>
          </cell>
          <cell r="P7997">
            <v>0</v>
          </cell>
        </row>
        <row r="7998">
          <cell r="A7998" t="str">
            <v>20051205</v>
          </cell>
          <cell r="B7998" t="str">
            <v>0549</v>
          </cell>
          <cell r="C7998" t="str">
            <v>BL RF PRODUCTS</v>
          </cell>
          <cell r="D7998" t="str">
            <v>all PL's</v>
          </cell>
          <cell r="E7998" t="str">
            <v>all PMC's</v>
          </cell>
          <cell r="F7998" t="str">
            <v>all categories</v>
          </cell>
          <cell r="G7998" t="str">
            <v>NLTT</v>
          </cell>
          <cell r="H7998" t="str">
            <v>TNT LOGISTICS BV</v>
          </cell>
          <cell r="I7998" t="str">
            <v>RDC</v>
          </cell>
          <cell r="J7998">
            <v>0</v>
          </cell>
          <cell r="K7998">
            <v>0</v>
          </cell>
          <cell r="L7998">
            <v>0</v>
          </cell>
          <cell r="M7998">
            <v>0</v>
          </cell>
          <cell r="N7998">
            <v>0</v>
          </cell>
          <cell r="O7998">
            <v>2243000</v>
          </cell>
          <cell r="P7998">
            <v>2243000</v>
          </cell>
        </row>
        <row r="7999">
          <cell r="A7999" t="str">
            <v>20051205</v>
          </cell>
          <cell r="B7999" t="str">
            <v>0549</v>
          </cell>
          <cell r="C7999" t="str">
            <v>BL RF PRODUCTS</v>
          </cell>
          <cell r="D7999" t="str">
            <v>all PL's</v>
          </cell>
          <cell r="E7999" t="str">
            <v>all PMC's</v>
          </cell>
          <cell r="F7999" t="str">
            <v>all categories</v>
          </cell>
          <cell r="G7999" t="str">
            <v>NLTT</v>
          </cell>
          <cell r="H7999" t="str">
            <v>UPS SCS Nederland BV (Hal B)</v>
          </cell>
          <cell r="I7999" t="str">
            <v>RDC</v>
          </cell>
          <cell r="J7999">
            <v>4936000</v>
          </cell>
          <cell r="K7999">
            <v>0</v>
          </cell>
          <cell r="L7999">
            <v>0</v>
          </cell>
          <cell r="M7999">
            <v>0</v>
          </cell>
          <cell r="N7999">
            <v>0</v>
          </cell>
          <cell r="O7999">
            <v>0</v>
          </cell>
          <cell r="P7999">
            <v>4936000</v>
          </cell>
        </row>
        <row r="8000">
          <cell r="A8000" t="str">
            <v>20051205</v>
          </cell>
          <cell r="B8000" t="str">
            <v>0549</v>
          </cell>
          <cell r="C8000" t="str">
            <v>BL RF PRODUCTS</v>
          </cell>
          <cell r="D8000" t="str">
            <v>all PL's</v>
          </cell>
          <cell r="E8000" t="str">
            <v>all PMC's</v>
          </cell>
          <cell r="F8000" t="str">
            <v>all categories</v>
          </cell>
          <cell r="G8000" t="str">
            <v>PH10</v>
          </cell>
          <cell r="H8000" t="str">
            <v>IWH (BL Control) PSC</v>
          </cell>
          <cell r="I8000" t="str">
            <v>IWH</v>
          </cell>
          <cell r="J8000">
            <v>660</v>
          </cell>
          <cell r="K8000">
            <v>0</v>
          </cell>
          <cell r="L8000">
            <v>0</v>
          </cell>
          <cell r="M8000">
            <v>0</v>
          </cell>
          <cell r="N8000">
            <v>0</v>
          </cell>
          <cell r="O8000">
            <v>535144</v>
          </cell>
          <cell r="P8000">
            <v>535804</v>
          </cell>
        </row>
        <row r="8001">
          <cell r="A8001" t="str">
            <v>20051205</v>
          </cell>
          <cell r="B8001" t="str">
            <v>0549</v>
          </cell>
          <cell r="C8001" t="str">
            <v>BL RF PRODUCTS</v>
          </cell>
          <cell r="D8001" t="str">
            <v>all PL's</v>
          </cell>
          <cell r="E8001" t="str">
            <v>all PMC's</v>
          </cell>
          <cell r="F8001" t="str">
            <v>all categories</v>
          </cell>
          <cell r="G8001" t="str">
            <v>PH11</v>
          </cell>
          <cell r="H8001" t="str">
            <v>IWH (BL Control) PSPI</v>
          </cell>
          <cell r="I8001" t="str">
            <v>IWH</v>
          </cell>
          <cell r="J8001">
            <v>666521</v>
          </cell>
          <cell r="K8001">
            <v>0</v>
          </cell>
          <cell r="L8001">
            <v>0</v>
          </cell>
          <cell r="M8001">
            <v>0</v>
          </cell>
          <cell r="N8001">
            <v>0</v>
          </cell>
          <cell r="O8001">
            <v>147372</v>
          </cell>
          <cell r="P8001">
            <v>813893</v>
          </cell>
        </row>
        <row r="8002">
          <cell r="A8002" t="str">
            <v>20051205</v>
          </cell>
          <cell r="B8002" t="str">
            <v>0549</v>
          </cell>
          <cell r="C8002" t="str">
            <v>BL RF PRODUCTS</v>
          </cell>
          <cell r="D8002" t="str">
            <v>all PL's</v>
          </cell>
          <cell r="E8002" t="str">
            <v>all PMC's</v>
          </cell>
          <cell r="F8002" t="str">
            <v>all categories</v>
          </cell>
          <cell r="G8002" t="str">
            <v>PH70</v>
          </cell>
          <cell r="H8002" t="str">
            <v>AT PSPI</v>
          </cell>
          <cell r="I8002" t="str">
            <v>MFG</v>
          </cell>
          <cell r="J8002">
            <v>6876075</v>
          </cell>
          <cell r="K8002">
            <v>0</v>
          </cell>
          <cell r="L8002">
            <v>0</v>
          </cell>
          <cell r="M8002">
            <v>0</v>
          </cell>
          <cell r="N8002">
            <v>0</v>
          </cell>
          <cell r="O8002">
            <v>61002</v>
          </cell>
          <cell r="P8002">
            <v>6937077</v>
          </cell>
        </row>
        <row r="8003">
          <cell r="A8003" t="str">
            <v>20051205</v>
          </cell>
          <cell r="B8003" t="str">
            <v>0549</v>
          </cell>
          <cell r="C8003" t="str">
            <v>BL RF PRODUCTS</v>
          </cell>
          <cell r="D8003" t="str">
            <v>all PL's</v>
          </cell>
          <cell r="E8003" t="str">
            <v>all PMC's</v>
          </cell>
          <cell r="F8003" t="str">
            <v>all categories</v>
          </cell>
          <cell r="G8003" t="str">
            <v>PH71</v>
          </cell>
          <cell r="H8003" t="str">
            <v>AT PSC</v>
          </cell>
          <cell r="I8003" t="str">
            <v>MFG</v>
          </cell>
          <cell r="J8003">
            <v>99838</v>
          </cell>
          <cell r="K8003">
            <v>0</v>
          </cell>
          <cell r="L8003">
            <v>0</v>
          </cell>
          <cell r="M8003">
            <v>0</v>
          </cell>
          <cell r="N8003">
            <v>0</v>
          </cell>
          <cell r="O8003">
            <v>14881</v>
          </cell>
          <cell r="P8003">
            <v>114719</v>
          </cell>
        </row>
        <row r="8004">
          <cell r="A8004" t="str">
            <v>20051205</v>
          </cell>
          <cell r="B8004" t="str">
            <v>0549</v>
          </cell>
          <cell r="C8004" t="str">
            <v>BL RF PRODUCTS</v>
          </cell>
          <cell r="D8004" t="str">
            <v>all PL's</v>
          </cell>
          <cell r="E8004" t="str">
            <v>all PMC's</v>
          </cell>
          <cell r="F8004" t="str">
            <v>all categories</v>
          </cell>
          <cell r="G8004" t="str">
            <v>PH79</v>
          </cell>
          <cell r="H8004" t="str">
            <v>WT PSC</v>
          </cell>
          <cell r="I8004" t="str">
            <v>MFG</v>
          </cell>
          <cell r="J8004">
            <v>5105</v>
          </cell>
          <cell r="K8004">
            <v>0</v>
          </cell>
          <cell r="L8004">
            <v>0</v>
          </cell>
          <cell r="M8004">
            <v>0</v>
          </cell>
          <cell r="N8004">
            <v>0</v>
          </cell>
          <cell r="O8004">
            <v>4693</v>
          </cell>
          <cell r="P8004">
            <v>9798</v>
          </cell>
        </row>
        <row r="8005">
          <cell r="A8005" t="str">
            <v>20051205</v>
          </cell>
          <cell r="B8005" t="str">
            <v>0549</v>
          </cell>
          <cell r="C8005" t="str">
            <v>BL RF PRODUCTS</v>
          </cell>
          <cell r="D8005" t="str">
            <v>all PL's</v>
          </cell>
          <cell r="E8005" t="str">
            <v>all PMC's</v>
          </cell>
          <cell r="F8005" t="str">
            <v>all categories</v>
          </cell>
          <cell r="G8005" t="str">
            <v>PLAS</v>
          </cell>
          <cell r="H8005" t="str">
            <v>EXEL POLAND SP. Z.O.O.</v>
          </cell>
          <cell r="I8005" t="str">
            <v>CSW</v>
          </cell>
          <cell r="J8005">
            <v>3000</v>
          </cell>
          <cell r="K8005">
            <v>0</v>
          </cell>
          <cell r="L8005">
            <v>0</v>
          </cell>
          <cell r="M8005">
            <v>0</v>
          </cell>
          <cell r="N8005">
            <v>0</v>
          </cell>
          <cell r="O8005">
            <v>0</v>
          </cell>
          <cell r="P8005">
            <v>3000</v>
          </cell>
        </row>
        <row r="8006">
          <cell r="A8006" t="str">
            <v>20051205</v>
          </cell>
          <cell r="B8006" t="str">
            <v>0549</v>
          </cell>
          <cell r="C8006" t="str">
            <v>BL RF PRODUCTS</v>
          </cell>
          <cell r="D8006" t="str">
            <v>all PL's</v>
          </cell>
          <cell r="E8006" t="str">
            <v>all PMC's</v>
          </cell>
          <cell r="F8006" t="str">
            <v>all categories</v>
          </cell>
          <cell r="G8006" t="str">
            <v>PTFP</v>
          </cell>
          <cell r="H8006" t="str">
            <v>FORD PALMELA</v>
          </cell>
          <cell r="I8006" t="str">
            <v>CSW</v>
          </cell>
          <cell r="J8006">
            <v>869000</v>
          </cell>
          <cell r="K8006">
            <v>0</v>
          </cell>
          <cell r="L8006">
            <v>0</v>
          </cell>
          <cell r="M8006">
            <v>0</v>
          </cell>
          <cell r="N8006">
            <v>0</v>
          </cell>
          <cell r="O8006">
            <v>0</v>
          </cell>
          <cell r="P8006">
            <v>869000</v>
          </cell>
        </row>
        <row r="8007">
          <cell r="A8007" t="str">
            <v>20051205</v>
          </cell>
          <cell r="B8007" t="str">
            <v>0549</v>
          </cell>
          <cell r="C8007" t="str">
            <v>BL RF PRODUCTS</v>
          </cell>
          <cell r="D8007" t="str">
            <v>all PL's</v>
          </cell>
          <cell r="E8007" t="str">
            <v>all PMC's</v>
          </cell>
          <cell r="F8007" t="str">
            <v>all categories</v>
          </cell>
          <cell r="G8007" t="str">
            <v>SGTS</v>
          </cell>
          <cell r="H8007" t="str">
            <v>Tuner</v>
          </cell>
          <cell r="I8007" t="str">
            <v>CSW</v>
          </cell>
          <cell r="J8007">
            <v>19085000</v>
          </cell>
          <cell r="K8007">
            <v>0</v>
          </cell>
          <cell r="L8007">
            <v>0</v>
          </cell>
          <cell r="M8007">
            <v>0</v>
          </cell>
          <cell r="N8007">
            <v>0</v>
          </cell>
          <cell r="O8007">
            <v>3851000</v>
          </cell>
          <cell r="P8007">
            <v>22936000</v>
          </cell>
        </row>
        <row r="8008">
          <cell r="A8008" t="str">
            <v>20051205</v>
          </cell>
          <cell r="B8008" t="str">
            <v>0549</v>
          </cell>
          <cell r="C8008" t="str">
            <v>BL RF PRODUCTS</v>
          </cell>
          <cell r="D8008" t="str">
            <v>all PL's</v>
          </cell>
          <cell r="E8008" t="str">
            <v>all PMC's</v>
          </cell>
          <cell r="F8008" t="str">
            <v>all categories</v>
          </cell>
          <cell r="G8008" t="str">
            <v>TH10</v>
          </cell>
          <cell r="H8008" t="str">
            <v>IWH (BL control) PST</v>
          </cell>
          <cell r="I8008" t="str">
            <v>IWH</v>
          </cell>
          <cell r="J8008">
            <v>40901</v>
          </cell>
          <cell r="K8008">
            <v>0</v>
          </cell>
          <cell r="L8008">
            <v>0</v>
          </cell>
          <cell r="M8008">
            <v>0</v>
          </cell>
          <cell r="N8008">
            <v>0</v>
          </cell>
          <cell r="O8008">
            <v>10579</v>
          </cell>
          <cell r="P8008">
            <v>51480</v>
          </cell>
        </row>
        <row r="8009">
          <cell r="A8009" t="str">
            <v>20051205</v>
          </cell>
          <cell r="B8009" t="str">
            <v>0549</v>
          </cell>
          <cell r="C8009" t="str">
            <v>BL RF PRODUCTS</v>
          </cell>
          <cell r="D8009" t="str">
            <v>all PL's</v>
          </cell>
          <cell r="E8009" t="str">
            <v>all PMC's</v>
          </cell>
          <cell r="F8009" t="str">
            <v>all categories</v>
          </cell>
          <cell r="G8009" t="str">
            <v>TH70</v>
          </cell>
          <cell r="H8009" t="str">
            <v>AT PST</v>
          </cell>
          <cell r="I8009" t="str">
            <v>MFG</v>
          </cell>
          <cell r="J8009">
            <v>406362</v>
          </cell>
          <cell r="K8009">
            <v>0</v>
          </cell>
          <cell r="L8009">
            <v>0</v>
          </cell>
          <cell r="M8009">
            <v>0</v>
          </cell>
          <cell r="N8009">
            <v>0</v>
          </cell>
          <cell r="O8009">
            <v>112308</v>
          </cell>
          <cell r="P8009">
            <v>518670</v>
          </cell>
        </row>
        <row r="8010">
          <cell r="A8010" t="str">
            <v>20051205</v>
          </cell>
          <cell r="B8010" t="str">
            <v>0549</v>
          </cell>
          <cell r="C8010" t="str">
            <v>BL RF PRODUCTS</v>
          </cell>
          <cell r="D8010" t="str">
            <v>all PL's</v>
          </cell>
          <cell r="E8010" t="str">
            <v>all PMC's</v>
          </cell>
          <cell r="F8010" t="str">
            <v>all categories</v>
          </cell>
          <cell r="G8010" t="str">
            <v>THSS</v>
          </cell>
          <cell r="H8010" t="str">
            <v>Samsung</v>
          </cell>
          <cell r="I8010" t="str">
            <v>CSW</v>
          </cell>
          <cell r="J8010">
            <v>2694000</v>
          </cell>
          <cell r="K8010">
            <v>0</v>
          </cell>
          <cell r="L8010">
            <v>0</v>
          </cell>
          <cell r="M8010">
            <v>0</v>
          </cell>
          <cell r="N8010">
            <v>0</v>
          </cell>
          <cell r="O8010">
            <v>3099000</v>
          </cell>
          <cell r="P8010">
            <v>5793000</v>
          </cell>
        </row>
        <row r="8011">
          <cell r="A8011" t="str">
            <v>20051205</v>
          </cell>
          <cell r="B8011" t="str">
            <v>0549</v>
          </cell>
          <cell r="C8011" t="str">
            <v>BL RF PRODUCTS</v>
          </cell>
          <cell r="D8011" t="str">
            <v>all PL's</v>
          </cell>
          <cell r="E8011" t="str">
            <v>all PMC's</v>
          </cell>
          <cell r="F8011" t="str">
            <v>all categories</v>
          </cell>
          <cell r="G8011" t="str">
            <v>TW10</v>
          </cell>
          <cell r="H8011" t="str">
            <v>IWH (BL Control) PSK</v>
          </cell>
          <cell r="I8011" t="str">
            <v>IWH</v>
          </cell>
          <cell r="J8011">
            <v>554936</v>
          </cell>
          <cell r="K8011">
            <v>0</v>
          </cell>
          <cell r="L8011">
            <v>0</v>
          </cell>
          <cell r="M8011">
            <v>0</v>
          </cell>
          <cell r="N8011">
            <v>0</v>
          </cell>
          <cell r="O8011">
            <v>14420</v>
          </cell>
          <cell r="P8011">
            <v>569356</v>
          </cell>
        </row>
        <row r="8012">
          <cell r="A8012" t="str">
            <v>20051205</v>
          </cell>
          <cell r="B8012" t="str">
            <v>0549</v>
          </cell>
          <cell r="C8012" t="str">
            <v>BL RF PRODUCTS</v>
          </cell>
          <cell r="D8012" t="str">
            <v>all PL's</v>
          </cell>
          <cell r="E8012" t="str">
            <v>all PMC's</v>
          </cell>
          <cell r="F8012" t="str">
            <v>all categories</v>
          </cell>
          <cell r="G8012" t="str">
            <v>TW70</v>
          </cell>
          <cell r="H8012" t="str">
            <v>AT PSK</v>
          </cell>
          <cell r="I8012" t="str">
            <v>MFG</v>
          </cell>
          <cell r="J8012">
            <v>5412091</v>
          </cell>
          <cell r="K8012">
            <v>0</v>
          </cell>
          <cell r="L8012">
            <v>0</v>
          </cell>
          <cell r="M8012">
            <v>0</v>
          </cell>
          <cell r="N8012">
            <v>0</v>
          </cell>
          <cell r="O8012">
            <v>0</v>
          </cell>
          <cell r="P8012">
            <v>5412091</v>
          </cell>
        </row>
        <row r="8013">
          <cell r="A8013" t="str">
            <v>20051205</v>
          </cell>
          <cell r="B8013" t="str">
            <v>0549</v>
          </cell>
          <cell r="C8013" t="str">
            <v>BL RF PRODUCTS</v>
          </cell>
          <cell r="D8013" t="str">
            <v>all PL's</v>
          </cell>
          <cell r="E8013" t="str">
            <v>all PMC's</v>
          </cell>
          <cell r="F8013" t="str">
            <v>all categories</v>
          </cell>
          <cell r="G8013" t="str">
            <v>TW79</v>
          </cell>
          <cell r="H8013" t="str">
            <v>WT PSK</v>
          </cell>
          <cell r="I8013" t="str">
            <v>MFG</v>
          </cell>
          <cell r="J8013">
            <v>125</v>
          </cell>
          <cell r="K8013">
            <v>0</v>
          </cell>
          <cell r="L8013">
            <v>0</v>
          </cell>
          <cell r="M8013">
            <v>0</v>
          </cell>
          <cell r="N8013">
            <v>0</v>
          </cell>
          <cell r="O8013">
            <v>0</v>
          </cell>
          <cell r="P8013">
            <v>125</v>
          </cell>
        </row>
        <row r="8014">
          <cell r="A8014" t="str">
            <v>20051205</v>
          </cell>
          <cell r="B8014" t="str">
            <v>0549</v>
          </cell>
          <cell r="C8014" t="str">
            <v>BL RF PRODUCTS</v>
          </cell>
          <cell r="D8014" t="str">
            <v>all PL's</v>
          </cell>
          <cell r="E8014" t="str">
            <v>all PMC's</v>
          </cell>
          <cell r="F8014" t="str">
            <v>all categories</v>
          </cell>
          <cell r="G8014" t="str">
            <v>US00</v>
          </cell>
          <cell r="H8014" t="str">
            <v>RDC NARSO</v>
          </cell>
          <cell r="I8014" t="str">
            <v>RDC</v>
          </cell>
          <cell r="J8014">
            <v>474324</v>
          </cell>
          <cell r="K8014">
            <v>221301</v>
          </cell>
          <cell r="L8014">
            <v>4187377</v>
          </cell>
          <cell r="M8014">
            <v>0</v>
          </cell>
          <cell r="N8014">
            <v>0</v>
          </cell>
          <cell r="O8014">
            <v>151000</v>
          </cell>
          <cell r="P8014">
            <v>5034002</v>
          </cell>
        </row>
        <row r="8015">
          <cell r="A8015" t="str">
            <v>20051205</v>
          </cell>
          <cell r="B8015" t="str">
            <v>0549</v>
          </cell>
          <cell r="C8015" t="str">
            <v>BL RF PRODUCTS</v>
          </cell>
          <cell r="D8015" t="str">
            <v>all PL's</v>
          </cell>
          <cell r="E8015" t="str">
            <v>all PMC's</v>
          </cell>
          <cell r="F8015" t="str">
            <v>all categories</v>
          </cell>
          <cell r="G8015" t="str">
            <v>US01</v>
          </cell>
          <cell r="H8015" t="str">
            <v>TRN NA</v>
          </cell>
          <cell r="I8015" t="str">
            <v>TRN</v>
          </cell>
          <cell r="J8015">
            <v>0</v>
          </cell>
          <cell r="K8015">
            <v>0</v>
          </cell>
          <cell r="L8015">
            <v>0</v>
          </cell>
          <cell r="M8015">
            <v>0</v>
          </cell>
          <cell r="N8015">
            <v>46801</v>
          </cell>
          <cell r="O8015">
            <v>198380</v>
          </cell>
          <cell r="P8015">
            <v>245181</v>
          </cell>
        </row>
        <row r="8016">
          <cell r="A8016" t="str">
            <v>20051205</v>
          </cell>
          <cell r="B8016" t="str">
            <v>0549</v>
          </cell>
          <cell r="C8016" t="str">
            <v>BL RF PRODUCTS</v>
          </cell>
          <cell r="D8016" t="str">
            <v>all PL's</v>
          </cell>
          <cell r="E8016" t="str">
            <v>all PMC's</v>
          </cell>
          <cell r="F8016" t="str">
            <v>all categories</v>
          </cell>
          <cell r="G8016" t="str">
            <v>USDJ</v>
          </cell>
          <cell r="H8016" t="str">
            <v>PHILIPS SEMI DELCO JIT Whse, I</v>
          </cell>
          <cell r="I8016" t="str">
            <v>CSW</v>
          </cell>
          <cell r="J8016">
            <v>271500</v>
          </cell>
          <cell r="K8016">
            <v>0</v>
          </cell>
          <cell r="L8016">
            <v>0</v>
          </cell>
          <cell r="M8016">
            <v>0</v>
          </cell>
          <cell r="N8016">
            <v>0</v>
          </cell>
          <cell r="O8016">
            <v>130000</v>
          </cell>
          <cell r="P8016">
            <v>401500</v>
          </cell>
        </row>
        <row r="8017">
          <cell r="A8017" t="str">
            <v>20051205</v>
          </cell>
          <cell r="B8017" t="str">
            <v>0549</v>
          </cell>
          <cell r="C8017" t="str">
            <v>BL RF PRODUCTS</v>
          </cell>
          <cell r="D8017" t="str">
            <v>all PL's</v>
          </cell>
          <cell r="E8017" t="str">
            <v>all PMC's</v>
          </cell>
          <cell r="F8017" t="str">
            <v>all categories</v>
          </cell>
          <cell r="G8017" t="str">
            <v>USGI</v>
          </cell>
          <cell r="H8017" t="str">
            <v>CSW Delco VMI (Reynosa)</v>
          </cell>
          <cell r="I8017" t="str">
            <v>CSW</v>
          </cell>
          <cell r="J8017">
            <v>527000</v>
          </cell>
          <cell r="K8017">
            <v>0</v>
          </cell>
          <cell r="L8017">
            <v>0</v>
          </cell>
          <cell r="M8017">
            <v>0</v>
          </cell>
          <cell r="N8017">
            <v>0</v>
          </cell>
          <cell r="O8017">
            <v>199000</v>
          </cell>
          <cell r="P8017">
            <v>726000</v>
          </cell>
        </row>
        <row r="8018">
          <cell r="A8018" t="str">
            <v>20051205</v>
          </cell>
          <cell r="B8018" t="str">
            <v>0549</v>
          </cell>
          <cell r="C8018" t="str">
            <v>BL RF PRODUCTS</v>
          </cell>
          <cell r="D8018" t="str">
            <v>all PL's</v>
          </cell>
          <cell r="E8018" t="str">
            <v>all PMC's</v>
          </cell>
          <cell r="F8018" t="str">
            <v>all categories</v>
          </cell>
          <cell r="G8018" t="str">
            <v>USJG</v>
          </cell>
          <cell r="H8018" t="str">
            <v>CSW Jabil JIT Guadalajara</v>
          </cell>
          <cell r="I8018" t="str">
            <v>CSW</v>
          </cell>
          <cell r="J8018">
            <v>30000</v>
          </cell>
          <cell r="K8018">
            <v>0</v>
          </cell>
          <cell r="L8018">
            <v>0</v>
          </cell>
          <cell r="M8018">
            <v>0</v>
          </cell>
          <cell r="N8018">
            <v>0</v>
          </cell>
          <cell r="O8018">
            <v>0</v>
          </cell>
          <cell r="P8018">
            <v>30000</v>
          </cell>
        </row>
        <row r="8019">
          <cell r="A8019" t="str">
            <v>20051205</v>
          </cell>
          <cell r="B8019" t="str">
            <v>0549</v>
          </cell>
          <cell r="C8019" t="str">
            <v>BL RF PRODUCTS</v>
          </cell>
          <cell r="D8019" t="str">
            <v>all PL's</v>
          </cell>
          <cell r="E8019" t="str">
            <v>all PMC's</v>
          </cell>
          <cell r="F8019" t="str">
            <v>all categories</v>
          </cell>
          <cell r="G8019" t="str">
            <v>USNR</v>
          </cell>
          <cell r="H8019" t="str">
            <v>NOKIA INC. REYNOSA</v>
          </cell>
          <cell r="I8019" t="str">
            <v>CSW</v>
          </cell>
          <cell r="J8019">
            <v>128000</v>
          </cell>
          <cell r="K8019">
            <v>0</v>
          </cell>
          <cell r="L8019">
            <v>0</v>
          </cell>
          <cell r="M8019">
            <v>0</v>
          </cell>
          <cell r="N8019">
            <v>0</v>
          </cell>
          <cell r="O8019">
            <v>120000</v>
          </cell>
          <cell r="P8019">
            <v>248000</v>
          </cell>
        </row>
        <row r="8020">
          <cell r="A8020" t="str">
            <v>20051205</v>
          </cell>
          <cell r="B8020" t="str">
            <v>0549</v>
          </cell>
          <cell r="C8020" t="str">
            <v>BL RF PRODUCTS</v>
          </cell>
          <cell r="D8020" t="str">
            <v>all PL's</v>
          </cell>
          <cell r="E8020" t="str">
            <v>all PMC's</v>
          </cell>
          <cell r="F8020" t="str">
            <v>all categories</v>
          </cell>
          <cell r="G8020" t="str">
            <v>USOH</v>
          </cell>
          <cell r="H8020" t="str">
            <v>CSW Ford (Hatfield)</v>
          </cell>
          <cell r="I8020" t="str">
            <v>CSW</v>
          </cell>
          <cell r="J8020">
            <v>100000</v>
          </cell>
          <cell r="K8020">
            <v>0</v>
          </cell>
          <cell r="L8020">
            <v>0</v>
          </cell>
          <cell r="M8020">
            <v>0</v>
          </cell>
          <cell r="N8020">
            <v>0</v>
          </cell>
          <cell r="O8020">
            <v>0</v>
          </cell>
          <cell r="P8020">
            <v>100000</v>
          </cell>
        </row>
        <row r="8021">
          <cell r="A8021" t="str">
            <v>20051205</v>
          </cell>
          <cell r="B8021" t="str">
            <v>0549</v>
          </cell>
          <cell r="C8021" t="str">
            <v>BL RF PRODUCTS</v>
          </cell>
          <cell r="D8021" t="str">
            <v>all PL's</v>
          </cell>
          <cell r="E8021" t="str">
            <v>all PMC's</v>
          </cell>
          <cell r="F8021" t="str">
            <v>all categories</v>
          </cell>
          <cell r="G8021" t="str">
            <v>USPP</v>
          </cell>
          <cell r="H8021" t="str">
            <v>CSW PANASONIC PEACHTREE</v>
          </cell>
          <cell r="I8021" t="str">
            <v>CSW</v>
          </cell>
          <cell r="J8021">
            <v>54000</v>
          </cell>
          <cell r="K8021">
            <v>0</v>
          </cell>
          <cell r="L8021">
            <v>0</v>
          </cell>
          <cell r="M8021">
            <v>0</v>
          </cell>
          <cell r="N8021">
            <v>0</v>
          </cell>
          <cell r="O8021">
            <v>0</v>
          </cell>
          <cell r="P8021">
            <v>54000</v>
          </cell>
        </row>
        <row r="8022">
          <cell r="A8022" t="str">
            <v>20051205</v>
          </cell>
          <cell r="B8022" t="str">
            <v>0549</v>
          </cell>
          <cell r="C8022" t="str">
            <v>BL RF PRODUCTS</v>
          </cell>
          <cell r="D8022" t="str">
            <v>all PL's</v>
          </cell>
          <cell r="E8022" t="str">
            <v>all PMC's</v>
          </cell>
          <cell r="F8022" t="str">
            <v>all categories</v>
          </cell>
          <cell r="G8022" t="str">
            <v>USPR</v>
          </cell>
          <cell r="H8022" t="str">
            <v>CSW PANASONIC REYNOSA</v>
          </cell>
          <cell r="I8022" t="str">
            <v>CSW</v>
          </cell>
          <cell r="J8022">
            <v>0</v>
          </cell>
          <cell r="K8022">
            <v>0</v>
          </cell>
          <cell r="L8022">
            <v>0</v>
          </cell>
          <cell r="M8022">
            <v>0</v>
          </cell>
          <cell r="N8022">
            <v>0</v>
          </cell>
          <cell r="O8022">
            <v>12000</v>
          </cell>
          <cell r="P8022">
            <v>12000</v>
          </cell>
        </row>
        <row r="8023">
          <cell r="A8023" t="str">
            <v>20051205</v>
          </cell>
          <cell r="B8023" t="str">
            <v>0549</v>
          </cell>
          <cell r="C8023" t="str">
            <v>BL RF PRODUCTS</v>
          </cell>
          <cell r="D8023" t="str">
            <v>all PL's</v>
          </cell>
          <cell r="E8023" t="str">
            <v>all PMC's</v>
          </cell>
          <cell r="F8023" t="str">
            <v>all categories</v>
          </cell>
          <cell r="G8023" t="str">
            <v>USPW</v>
          </cell>
          <cell r="H8023" t="str">
            <v>CSW Ford (North Penn)</v>
          </cell>
          <cell r="I8023" t="str">
            <v>CSW</v>
          </cell>
          <cell r="J8023">
            <v>114000</v>
          </cell>
          <cell r="K8023">
            <v>0</v>
          </cell>
          <cell r="L8023">
            <v>0</v>
          </cell>
          <cell r="M8023">
            <v>0</v>
          </cell>
          <cell r="N8023">
            <v>0</v>
          </cell>
          <cell r="O8023">
            <v>0</v>
          </cell>
          <cell r="P8023">
            <v>114000</v>
          </cell>
        </row>
        <row r="8024">
          <cell r="A8024" t="str">
            <v>20051205</v>
          </cell>
          <cell r="B8024" t="str">
            <v>0549</v>
          </cell>
          <cell r="C8024" t="str">
            <v>BL RF PRODUCTS</v>
          </cell>
          <cell r="D8024" t="str">
            <v>all PL's</v>
          </cell>
          <cell r="E8024" t="str">
            <v>all PMC's</v>
          </cell>
          <cell r="F8024" t="str">
            <v>all categories</v>
          </cell>
          <cell r="G8024" t="str">
            <v>USSG</v>
          </cell>
          <cell r="H8024" t="str">
            <v>CSW SIEMENS JIT WHSE</v>
          </cell>
          <cell r="I8024" t="str">
            <v>CSW</v>
          </cell>
          <cell r="J8024">
            <v>102000</v>
          </cell>
          <cell r="K8024">
            <v>0</v>
          </cell>
          <cell r="L8024">
            <v>0</v>
          </cell>
          <cell r="M8024">
            <v>0</v>
          </cell>
          <cell r="N8024">
            <v>0</v>
          </cell>
          <cell r="O8024">
            <v>0</v>
          </cell>
          <cell r="P8024">
            <v>102000</v>
          </cell>
        </row>
        <row r="8025">
          <cell r="A8025" t="str">
            <v>20051205</v>
          </cell>
          <cell r="B8025" t="str">
            <v>0549</v>
          </cell>
          <cell r="C8025" t="str">
            <v>BL RF PRODUCTS</v>
          </cell>
          <cell r="D8025" t="str">
            <v>all PL's</v>
          </cell>
          <cell r="E8025" t="str">
            <v>all PMC's</v>
          </cell>
          <cell r="F8025" t="str">
            <v>all categories</v>
          </cell>
          <cell r="G8025" t="str">
            <v>USSG</v>
          </cell>
          <cell r="H8025" t="str">
            <v>CSW Siemens JIT Guadalajara</v>
          </cell>
          <cell r="I8025" t="str">
            <v>CSW</v>
          </cell>
          <cell r="J8025">
            <v>0</v>
          </cell>
          <cell r="K8025">
            <v>0</v>
          </cell>
          <cell r="L8025">
            <v>0</v>
          </cell>
          <cell r="M8025">
            <v>0</v>
          </cell>
          <cell r="N8025">
            <v>0</v>
          </cell>
          <cell r="O8025">
            <v>9000</v>
          </cell>
          <cell r="P8025">
            <v>9000</v>
          </cell>
        </row>
        <row r="8026">
          <cell r="A8026" t="str">
            <v>20051205</v>
          </cell>
          <cell r="B8026" t="str">
            <v>0549</v>
          </cell>
          <cell r="C8026" t="str">
            <v>BL RF PRODUCTS</v>
          </cell>
          <cell r="D8026" t="str">
            <v>all PL's</v>
          </cell>
          <cell r="E8026" t="str">
            <v>all PMC's</v>
          </cell>
          <cell r="F8026" t="str">
            <v>all categories</v>
          </cell>
          <cell r="G8026" t="str">
            <v>USST</v>
          </cell>
          <cell r="H8026" t="str">
            <v>CSW Sony (San Diego)</v>
          </cell>
          <cell r="I8026" t="str">
            <v>CSW</v>
          </cell>
          <cell r="J8026">
            <v>138000</v>
          </cell>
          <cell r="K8026">
            <v>0</v>
          </cell>
          <cell r="L8026">
            <v>0</v>
          </cell>
          <cell r="M8026">
            <v>0</v>
          </cell>
          <cell r="N8026">
            <v>0</v>
          </cell>
          <cell r="O8026">
            <v>96000</v>
          </cell>
          <cell r="P8026">
            <v>234000</v>
          </cell>
        </row>
        <row r="8027">
          <cell r="A8027" t="str">
            <v>20051205</v>
          </cell>
          <cell r="B8027" t="str">
            <v>0549</v>
          </cell>
          <cell r="C8027" t="str">
            <v>BL RF PRODUCTS</v>
          </cell>
          <cell r="D8027" t="str">
            <v>all PL's</v>
          </cell>
          <cell r="E8027" t="str">
            <v>all PMC's</v>
          </cell>
          <cell r="F8027" t="str">
            <v>all categories</v>
          </cell>
          <cell r="G8027" t="str">
            <v>USTC</v>
          </cell>
          <cell r="H8027" t="str">
            <v>CSW Siemens (Huntsville)</v>
          </cell>
          <cell r="I8027" t="str">
            <v>CSW</v>
          </cell>
          <cell r="J8027">
            <v>20000</v>
          </cell>
          <cell r="K8027">
            <v>0</v>
          </cell>
          <cell r="L8027">
            <v>0</v>
          </cell>
          <cell r="M8027">
            <v>0</v>
          </cell>
          <cell r="N8027">
            <v>0</v>
          </cell>
          <cell r="O8027">
            <v>0</v>
          </cell>
          <cell r="P8027">
            <v>20000</v>
          </cell>
        </row>
        <row r="8028">
          <cell r="A8028" t="str">
            <v>20051205</v>
          </cell>
          <cell r="B8028" t="str">
            <v>0549</v>
          </cell>
          <cell r="C8028" t="str">
            <v>BL RF PRODUCTS</v>
          </cell>
          <cell r="D8028" t="str">
            <v>all PL's</v>
          </cell>
          <cell r="E8028" t="str">
            <v>all PMC's</v>
          </cell>
          <cell r="F8028" t="str">
            <v>all categories</v>
          </cell>
          <cell r="G8028" t="str">
            <v>USTM</v>
          </cell>
          <cell r="H8028" t="str">
            <v>CSW Ford (Altec - El Paso)</v>
          </cell>
          <cell r="I8028" t="str">
            <v>CSW</v>
          </cell>
          <cell r="J8028">
            <v>327000</v>
          </cell>
          <cell r="K8028">
            <v>0</v>
          </cell>
          <cell r="L8028">
            <v>0</v>
          </cell>
          <cell r="M8028">
            <v>0</v>
          </cell>
          <cell r="N8028">
            <v>0</v>
          </cell>
          <cell r="O8028">
            <v>81000</v>
          </cell>
          <cell r="P8028">
            <v>408000</v>
          </cell>
        </row>
        <row r="8029">
          <cell r="A8029" t="str">
            <v>20051205</v>
          </cell>
          <cell r="B8029" t="str">
            <v>0549</v>
          </cell>
          <cell r="C8029" t="str">
            <v>BL RF PRODUCTS</v>
          </cell>
          <cell r="D8029" t="str">
            <v>all PL's</v>
          </cell>
          <cell r="E8029" t="str">
            <v>all PMC's</v>
          </cell>
          <cell r="F8029" t="str">
            <v>all categories</v>
          </cell>
          <cell r="G8029" t="str">
            <v>USTT</v>
          </cell>
          <cell r="H8029" t="str">
            <v>CSW Auto</v>
          </cell>
          <cell r="I8029" t="str">
            <v>RDC</v>
          </cell>
          <cell r="J8029">
            <v>2226132</v>
          </cell>
          <cell r="K8029">
            <v>0</v>
          </cell>
          <cell r="L8029">
            <v>0</v>
          </cell>
          <cell r="M8029">
            <v>0</v>
          </cell>
          <cell r="N8029">
            <v>0</v>
          </cell>
          <cell r="O8029">
            <v>239200</v>
          </cell>
          <cell r="P8029">
            <v>2465332</v>
          </cell>
        </row>
        <row r="8030">
          <cell r="A8030" t="str">
            <v>20051205</v>
          </cell>
          <cell r="B8030" t="str">
            <v>0549</v>
          </cell>
          <cell r="C8030" t="str">
            <v>BL RF PRODUCTS</v>
          </cell>
          <cell r="D8030" t="str">
            <v>all PL's</v>
          </cell>
          <cell r="E8030" t="str">
            <v>all PMC's</v>
          </cell>
          <cell r="F8030" t="str">
            <v>FP</v>
          </cell>
          <cell r="G8030" t="str">
            <v>all plants</v>
          </cell>
          <cell r="H8030" t="str">
            <v>all descriptions</v>
          </cell>
          <cell r="I8030" t="str">
            <v>IWH</v>
          </cell>
          <cell r="J8030">
            <v>151236768</v>
          </cell>
          <cell r="K8030">
            <v>0</v>
          </cell>
          <cell r="L8030">
            <v>0</v>
          </cell>
          <cell r="M8030">
            <v>0</v>
          </cell>
          <cell r="N8030">
            <v>0</v>
          </cell>
          <cell r="O8030">
            <v>141062306</v>
          </cell>
          <cell r="P8030">
            <v>292299074</v>
          </cell>
        </row>
        <row r="8031">
          <cell r="A8031" t="str">
            <v>20051205</v>
          </cell>
          <cell r="B8031" t="str">
            <v>0549</v>
          </cell>
          <cell r="C8031" t="str">
            <v>BL RF PRODUCTS</v>
          </cell>
          <cell r="D8031" t="str">
            <v>all PL's</v>
          </cell>
          <cell r="E8031" t="str">
            <v>all PMC's</v>
          </cell>
          <cell r="F8031" t="str">
            <v>FP</v>
          </cell>
          <cell r="G8031" t="str">
            <v>all plants</v>
          </cell>
          <cell r="H8031" t="str">
            <v>all descriptions</v>
          </cell>
          <cell r="I8031" t="str">
            <v>FDC</v>
          </cell>
          <cell r="J8031">
            <v>0</v>
          </cell>
          <cell r="K8031">
            <v>0</v>
          </cell>
          <cell r="L8031">
            <v>0</v>
          </cell>
          <cell r="M8031">
            <v>0</v>
          </cell>
          <cell r="N8031">
            <v>0</v>
          </cell>
          <cell r="O8031">
            <v>0</v>
          </cell>
          <cell r="P8031">
            <v>0</v>
          </cell>
        </row>
        <row r="8032">
          <cell r="A8032" t="str">
            <v>20051205</v>
          </cell>
          <cell r="B8032" t="str">
            <v>0549</v>
          </cell>
          <cell r="C8032" t="str">
            <v>BL RF PRODUCTS</v>
          </cell>
          <cell r="D8032" t="str">
            <v>all PL's</v>
          </cell>
          <cell r="E8032" t="str">
            <v>all PMC's</v>
          </cell>
          <cell r="F8032" t="str">
            <v>FP</v>
          </cell>
          <cell r="G8032" t="str">
            <v>all plants</v>
          </cell>
          <cell r="H8032" t="str">
            <v>all descriptions</v>
          </cell>
          <cell r="I8032" t="str">
            <v>TRN</v>
          </cell>
          <cell r="J8032">
            <v>0</v>
          </cell>
          <cell r="K8032">
            <v>0</v>
          </cell>
          <cell r="L8032">
            <v>0</v>
          </cell>
          <cell r="M8032">
            <v>0</v>
          </cell>
          <cell r="N8032">
            <v>46801</v>
          </cell>
          <cell r="O8032">
            <v>198380</v>
          </cell>
          <cell r="P8032">
            <v>245181</v>
          </cell>
        </row>
        <row r="8033">
          <cell r="A8033" t="str">
            <v>20051205</v>
          </cell>
          <cell r="B8033" t="str">
            <v>0549</v>
          </cell>
          <cell r="C8033" t="str">
            <v>BL RF PRODUCTS</v>
          </cell>
          <cell r="D8033" t="str">
            <v>all PL's</v>
          </cell>
          <cell r="E8033" t="str">
            <v>all PMC's</v>
          </cell>
          <cell r="F8033" t="str">
            <v>FP</v>
          </cell>
          <cell r="G8033" t="str">
            <v>all plants</v>
          </cell>
          <cell r="H8033" t="str">
            <v>all descriptions</v>
          </cell>
          <cell r="I8033" t="str">
            <v>RDC</v>
          </cell>
          <cell r="J8033">
            <v>64750154</v>
          </cell>
          <cell r="K8033">
            <v>519301</v>
          </cell>
          <cell r="L8033">
            <v>4189877</v>
          </cell>
          <cell r="M8033">
            <v>0</v>
          </cell>
          <cell r="N8033">
            <v>0</v>
          </cell>
          <cell r="O8033">
            <v>13374380</v>
          </cell>
          <cell r="P8033">
            <v>82833712</v>
          </cell>
        </row>
        <row r="8034">
          <cell r="A8034" t="str">
            <v>20051205</v>
          </cell>
          <cell r="B8034" t="str">
            <v>0549</v>
          </cell>
          <cell r="C8034" t="str">
            <v>BL RF PRODUCTS</v>
          </cell>
          <cell r="D8034" t="str">
            <v>all PL's</v>
          </cell>
          <cell r="E8034" t="str">
            <v>all PMC's</v>
          </cell>
          <cell r="F8034" t="str">
            <v>FP</v>
          </cell>
          <cell r="G8034" t="str">
            <v>all plants</v>
          </cell>
          <cell r="H8034" t="str">
            <v>all descriptions</v>
          </cell>
          <cell r="I8034" t="str">
            <v>MFG</v>
          </cell>
          <cell r="J8034">
            <v>0</v>
          </cell>
          <cell r="K8034">
            <v>0</v>
          </cell>
          <cell r="L8034">
            <v>0</v>
          </cell>
          <cell r="M8034">
            <v>0</v>
          </cell>
          <cell r="N8034">
            <v>0</v>
          </cell>
          <cell r="O8034">
            <v>8000</v>
          </cell>
          <cell r="P8034">
            <v>8000</v>
          </cell>
        </row>
        <row r="8035">
          <cell r="A8035" t="str">
            <v>20051205</v>
          </cell>
          <cell r="B8035" t="str">
            <v>0549</v>
          </cell>
          <cell r="C8035" t="str">
            <v>BL RF PRODUCTS</v>
          </cell>
          <cell r="D8035" t="str">
            <v>all PL's</v>
          </cell>
          <cell r="E8035" t="str">
            <v>all PMC's</v>
          </cell>
          <cell r="F8035" t="str">
            <v>FP</v>
          </cell>
          <cell r="G8035" t="str">
            <v>all plants</v>
          </cell>
          <cell r="H8035" t="str">
            <v>all descriptions</v>
          </cell>
          <cell r="I8035" t="str">
            <v>CSW</v>
          </cell>
          <cell r="J8035">
            <v>36150459</v>
          </cell>
          <cell r="K8035">
            <v>0</v>
          </cell>
          <cell r="L8035">
            <v>0</v>
          </cell>
          <cell r="M8035">
            <v>0</v>
          </cell>
          <cell r="N8035">
            <v>0</v>
          </cell>
          <cell r="O8035">
            <v>10784000</v>
          </cell>
          <cell r="P8035">
            <v>46934459</v>
          </cell>
        </row>
        <row r="8036">
          <cell r="A8036" t="str">
            <v>20051205</v>
          </cell>
          <cell r="B8036" t="str">
            <v>0549</v>
          </cell>
          <cell r="C8036" t="str">
            <v>BL RF PRODUCTS</v>
          </cell>
          <cell r="D8036" t="str">
            <v>all PL's</v>
          </cell>
          <cell r="E8036" t="str">
            <v>all PMC's</v>
          </cell>
          <cell r="F8036" t="str">
            <v>FP</v>
          </cell>
          <cell r="G8036" t="str">
            <v>all plants</v>
          </cell>
          <cell r="H8036" t="str">
            <v>all descriptions</v>
          </cell>
          <cell r="I8036" t="str">
            <v>all types</v>
          </cell>
          <cell r="J8036">
            <v>252137381</v>
          </cell>
          <cell r="K8036">
            <v>519301</v>
          </cell>
          <cell r="L8036">
            <v>4189877</v>
          </cell>
          <cell r="M8036">
            <v>0</v>
          </cell>
          <cell r="N8036">
            <v>46801</v>
          </cell>
          <cell r="O8036">
            <v>165427066</v>
          </cell>
          <cell r="P8036">
            <v>422320426</v>
          </cell>
        </row>
        <row r="8037">
          <cell r="A8037" t="str">
            <v>20051205</v>
          </cell>
          <cell r="B8037" t="str">
            <v>0549</v>
          </cell>
          <cell r="C8037" t="str">
            <v>BL RF PRODUCTS</v>
          </cell>
          <cell r="D8037" t="str">
            <v>all PL's</v>
          </cell>
          <cell r="E8037" t="str">
            <v>all PMC's</v>
          </cell>
          <cell r="F8037" t="str">
            <v>FP</v>
          </cell>
          <cell r="G8037" t="str">
            <v>BRNM</v>
          </cell>
          <cell r="H8037" t="str">
            <v>NOKIA DO BRASIL TECNOLOGIA LTD</v>
          </cell>
          <cell r="I8037" t="str">
            <v>CSW</v>
          </cell>
          <cell r="J8037">
            <v>677000</v>
          </cell>
          <cell r="K8037">
            <v>0</v>
          </cell>
          <cell r="L8037">
            <v>0</v>
          </cell>
          <cell r="M8037">
            <v>0</v>
          </cell>
          <cell r="N8037">
            <v>0</v>
          </cell>
          <cell r="O8037">
            <v>0</v>
          </cell>
          <cell r="P8037">
            <v>677000</v>
          </cell>
        </row>
        <row r="8038">
          <cell r="A8038" t="str">
            <v>20051205</v>
          </cell>
          <cell r="B8038" t="str">
            <v>0549</v>
          </cell>
          <cell r="C8038" t="str">
            <v>BL RF PRODUCTS</v>
          </cell>
          <cell r="D8038" t="str">
            <v>all PL's</v>
          </cell>
          <cell r="E8038" t="str">
            <v>all PMC's</v>
          </cell>
          <cell r="F8038" t="str">
            <v>FP</v>
          </cell>
          <cell r="G8038" t="str">
            <v>CN10</v>
          </cell>
          <cell r="H8038" t="str">
            <v>IWH (BL Control) Guangdong</v>
          </cell>
          <cell r="I8038" t="str">
            <v>IWH</v>
          </cell>
          <cell r="J8038">
            <v>44959000</v>
          </cell>
          <cell r="K8038">
            <v>0</v>
          </cell>
          <cell r="L8038">
            <v>0</v>
          </cell>
          <cell r="M8038">
            <v>0</v>
          </cell>
          <cell r="N8038">
            <v>0</v>
          </cell>
          <cell r="O8038">
            <v>41886301</v>
          </cell>
          <cell r="P8038">
            <v>86845301</v>
          </cell>
        </row>
        <row r="8039">
          <cell r="A8039" t="str">
            <v>20051205</v>
          </cell>
          <cell r="B8039" t="str">
            <v>0549</v>
          </cell>
          <cell r="C8039" t="str">
            <v>BL RF PRODUCTS</v>
          </cell>
          <cell r="D8039" t="str">
            <v>all PL's</v>
          </cell>
          <cell r="E8039" t="str">
            <v>all PMC's</v>
          </cell>
          <cell r="F8039" t="str">
            <v>FP</v>
          </cell>
          <cell r="G8039" t="str">
            <v>CNBB</v>
          </cell>
          <cell r="H8039" t="str">
            <v>BGKI Import</v>
          </cell>
          <cell r="I8039" t="str">
            <v>CSW</v>
          </cell>
          <cell r="J8039">
            <v>122847</v>
          </cell>
          <cell r="K8039">
            <v>0</v>
          </cell>
          <cell r="L8039">
            <v>0</v>
          </cell>
          <cell r="M8039">
            <v>0</v>
          </cell>
          <cell r="N8039">
            <v>0</v>
          </cell>
          <cell r="O8039">
            <v>0</v>
          </cell>
          <cell r="P8039">
            <v>122847</v>
          </cell>
        </row>
        <row r="8040">
          <cell r="A8040" t="str">
            <v>20051205</v>
          </cell>
          <cell r="B8040" t="str">
            <v>0549</v>
          </cell>
          <cell r="C8040" t="str">
            <v>BL RF PRODUCTS</v>
          </cell>
          <cell r="D8040" t="str">
            <v>all PL's</v>
          </cell>
          <cell r="E8040" t="str">
            <v>all PMC's</v>
          </cell>
          <cell r="F8040" t="str">
            <v>FP</v>
          </cell>
          <cell r="G8040" t="str">
            <v>CNBC</v>
          </cell>
          <cell r="H8040" t="str">
            <v>BGKI Export</v>
          </cell>
          <cell r="I8040" t="str">
            <v>CSW</v>
          </cell>
          <cell r="J8040">
            <v>157842</v>
          </cell>
          <cell r="K8040">
            <v>0</v>
          </cell>
          <cell r="L8040">
            <v>0</v>
          </cell>
          <cell r="M8040">
            <v>0</v>
          </cell>
          <cell r="N8040">
            <v>0</v>
          </cell>
          <cell r="O8040">
            <v>96000</v>
          </cell>
          <cell r="P8040">
            <v>253842</v>
          </cell>
        </row>
        <row r="8041">
          <cell r="A8041" t="str">
            <v>20051205</v>
          </cell>
          <cell r="B8041" t="str">
            <v>0549</v>
          </cell>
          <cell r="C8041" t="str">
            <v>BL RF PRODUCTS</v>
          </cell>
          <cell r="D8041" t="str">
            <v>all PL's</v>
          </cell>
          <cell r="E8041" t="str">
            <v>all PMC's</v>
          </cell>
          <cell r="F8041" t="str">
            <v>FP</v>
          </cell>
          <cell r="G8041" t="str">
            <v>CNFB</v>
          </cell>
          <cell r="H8041" t="str">
            <v>FLEXTRONICS</v>
          </cell>
          <cell r="I8041" t="str">
            <v>CSW</v>
          </cell>
          <cell r="J8041">
            <v>18000</v>
          </cell>
          <cell r="K8041">
            <v>0</v>
          </cell>
          <cell r="L8041">
            <v>0</v>
          </cell>
          <cell r="M8041">
            <v>0</v>
          </cell>
          <cell r="N8041">
            <v>0</v>
          </cell>
          <cell r="O8041">
            <v>54000</v>
          </cell>
          <cell r="P8041">
            <v>72000</v>
          </cell>
        </row>
        <row r="8042">
          <cell r="A8042" t="str">
            <v>20051205</v>
          </cell>
          <cell r="B8042" t="str">
            <v>0549</v>
          </cell>
          <cell r="C8042" t="str">
            <v>BL RF PRODUCTS</v>
          </cell>
          <cell r="D8042" t="str">
            <v>all PL's</v>
          </cell>
          <cell r="E8042" t="str">
            <v>all PMC's</v>
          </cell>
          <cell r="F8042" t="str">
            <v>FP</v>
          </cell>
          <cell r="G8042" t="str">
            <v>CNFE</v>
          </cell>
          <cell r="H8042" t="str">
            <v>FLEXTRONICS_MY_ERI_VMI</v>
          </cell>
          <cell r="I8042" t="str">
            <v>CSW</v>
          </cell>
          <cell r="J8042">
            <v>1470000</v>
          </cell>
          <cell r="K8042">
            <v>0</v>
          </cell>
          <cell r="L8042">
            <v>0</v>
          </cell>
          <cell r="M8042">
            <v>0</v>
          </cell>
          <cell r="N8042">
            <v>0</v>
          </cell>
          <cell r="O8042">
            <v>525000</v>
          </cell>
          <cell r="P8042">
            <v>1995000</v>
          </cell>
        </row>
        <row r="8043">
          <cell r="A8043" t="str">
            <v>20051205</v>
          </cell>
          <cell r="B8043" t="str">
            <v>0549</v>
          </cell>
          <cell r="C8043" t="str">
            <v>BL RF PRODUCTS</v>
          </cell>
          <cell r="D8043" t="str">
            <v>all PL's</v>
          </cell>
          <cell r="E8043" t="str">
            <v>all PMC's</v>
          </cell>
          <cell r="F8043" t="str">
            <v>FP</v>
          </cell>
          <cell r="G8043" t="str">
            <v>CNMT</v>
          </cell>
          <cell r="H8043" t="str">
            <v>MOTOROLA-CGISS</v>
          </cell>
          <cell r="I8043" t="str">
            <v>CSW</v>
          </cell>
          <cell r="J8043">
            <v>273000</v>
          </cell>
          <cell r="K8043">
            <v>0</v>
          </cell>
          <cell r="L8043">
            <v>0</v>
          </cell>
          <cell r="M8043">
            <v>0</v>
          </cell>
          <cell r="N8043">
            <v>0</v>
          </cell>
          <cell r="O8043">
            <v>108000</v>
          </cell>
          <cell r="P8043">
            <v>381000</v>
          </cell>
        </row>
        <row r="8044">
          <cell r="A8044" t="str">
            <v>20051205</v>
          </cell>
          <cell r="B8044" t="str">
            <v>0549</v>
          </cell>
          <cell r="C8044" t="str">
            <v>BL RF PRODUCTS</v>
          </cell>
          <cell r="D8044" t="str">
            <v>all PL's</v>
          </cell>
          <cell r="E8044" t="str">
            <v>all PMC's</v>
          </cell>
          <cell r="F8044" t="str">
            <v>FP</v>
          </cell>
          <cell r="G8044" t="str">
            <v>CNMW</v>
          </cell>
          <cell r="H8044" t="str">
            <v>MOTOROLA</v>
          </cell>
          <cell r="I8044" t="str">
            <v>CSW</v>
          </cell>
          <cell r="J8044">
            <v>161000</v>
          </cell>
          <cell r="K8044">
            <v>0</v>
          </cell>
          <cell r="L8044">
            <v>0</v>
          </cell>
          <cell r="M8044">
            <v>0</v>
          </cell>
          <cell r="N8044">
            <v>0</v>
          </cell>
          <cell r="O8044">
            <v>120000</v>
          </cell>
          <cell r="P8044">
            <v>281000</v>
          </cell>
        </row>
        <row r="8045">
          <cell r="A8045" t="str">
            <v>20051205</v>
          </cell>
          <cell r="B8045" t="str">
            <v>0549</v>
          </cell>
          <cell r="C8045" t="str">
            <v>BL RF PRODUCTS</v>
          </cell>
          <cell r="D8045" t="str">
            <v>all PL's</v>
          </cell>
          <cell r="E8045" t="str">
            <v>all PMC's</v>
          </cell>
          <cell r="F8045" t="str">
            <v>FP</v>
          </cell>
          <cell r="G8045" t="str">
            <v>CNND</v>
          </cell>
          <cell r="H8045" t="str">
            <v>DONGGUAN NOKIA MOBILE PHONES C</v>
          </cell>
          <cell r="I8045" t="str">
            <v>CSW</v>
          </cell>
          <cell r="J8045">
            <v>400000</v>
          </cell>
          <cell r="K8045">
            <v>0</v>
          </cell>
          <cell r="L8045">
            <v>0</v>
          </cell>
          <cell r="M8045">
            <v>0</v>
          </cell>
          <cell r="N8045">
            <v>0</v>
          </cell>
          <cell r="O8045">
            <v>150000</v>
          </cell>
          <cell r="P8045">
            <v>550000</v>
          </cell>
        </row>
        <row r="8046">
          <cell r="A8046" t="str">
            <v>20051205</v>
          </cell>
          <cell r="B8046" t="str">
            <v>0549</v>
          </cell>
          <cell r="C8046" t="str">
            <v>BL RF PRODUCTS</v>
          </cell>
          <cell r="D8046" t="str">
            <v>all PL's</v>
          </cell>
          <cell r="E8046" t="str">
            <v>all PMC's</v>
          </cell>
          <cell r="F8046" t="str">
            <v>FP</v>
          </cell>
          <cell r="G8046" t="str">
            <v>CNNJ</v>
          </cell>
          <cell r="H8046" t="str">
            <v>XINGWANG LOGISTICS CENTER</v>
          </cell>
          <cell r="I8046" t="str">
            <v>CSW</v>
          </cell>
          <cell r="J8046">
            <v>135000</v>
          </cell>
          <cell r="K8046">
            <v>0</v>
          </cell>
          <cell r="L8046">
            <v>0</v>
          </cell>
          <cell r="M8046">
            <v>0</v>
          </cell>
          <cell r="N8046">
            <v>0</v>
          </cell>
          <cell r="O8046">
            <v>108000</v>
          </cell>
          <cell r="P8046">
            <v>243000</v>
          </cell>
        </row>
        <row r="8047">
          <cell r="A8047" t="str">
            <v>20051205</v>
          </cell>
          <cell r="B8047" t="str">
            <v>0549</v>
          </cell>
          <cell r="C8047" t="str">
            <v>BL RF PRODUCTS</v>
          </cell>
          <cell r="D8047" t="str">
            <v>all PL's</v>
          </cell>
          <cell r="E8047" t="str">
            <v>all PMC's</v>
          </cell>
          <cell r="F8047" t="str">
            <v>FP</v>
          </cell>
          <cell r="G8047" t="str">
            <v>CNNS</v>
          </cell>
          <cell r="H8047" t="str">
            <v>NOKIA SUZHOU</v>
          </cell>
          <cell r="I8047" t="str">
            <v>CSW</v>
          </cell>
          <cell r="J8047">
            <v>399000</v>
          </cell>
          <cell r="K8047">
            <v>0</v>
          </cell>
          <cell r="L8047">
            <v>0</v>
          </cell>
          <cell r="M8047">
            <v>0</v>
          </cell>
          <cell r="N8047">
            <v>0</v>
          </cell>
          <cell r="O8047">
            <v>107000</v>
          </cell>
          <cell r="P8047">
            <v>506000</v>
          </cell>
        </row>
        <row r="8048">
          <cell r="A8048" t="str">
            <v>20051205</v>
          </cell>
          <cell r="B8048" t="str">
            <v>0549</v>
          </cell>
          <cell r="C8048" t="str">
            <v>BL RF PRODUCTS</v>
          </cell>
          <cell r="D8048" t="str">
            <v>all PL's</v>
          </cell>
          <cell r="E8048" t="str">
            <v>all PMC's</v>
          </cell>
          <cell r="F8048" t="str">
            <v>FP</v>
          </cell>
          <cell r="G8048" t="str">
            <v>DENB</v>
          </cell>
          <cell r="H8048" t="str">
            <v>NOKIA BOCHUM IHUB</v>
          </cell>
          <cell r="I8048" t="str">
            <v>CSW</v>
          </cell>
          <cell r="J8048">
            <v>909000</v>
          </cell>
          <cell r="K8048">
            <v>0</v>
          </cell>
          <cell r="L8048">
            <v>0</v>
          </cell>
          <cell r="M8048">
            <v>0</v>
          </cell>
          <cell r="N8048">
            <v>0</v>
          </cell>
          <cell r="O8048">
            <v>0</v>
          </cell>
          <cell r="P8048">
            <v>909000</v>
          </cell>
        </row>
        <row r="8049">
          <cell r="A8049" t="str">
            <v>20051205</v>
          </cell>
          <cell r="B8049" t="str">
            <v>0549</v>
          </cell>
          <cell r="C8049" t="str">
            <v>BL RF PRODUCTS</v>
          </cell>
          <cell r="D8049" t="str">
            <v>all PL's</v>
          </cell>
          <cell r="E8049" t="str">
            <v>all PMC's</v>
          </cell>
          <cell r="F8049" t="str">
            <v>FP</v>
          </cell>
          <cell r="G8049" t="str">
            <v>DESO</v>
          </cell>
          <cell r="H8049" t="str">
            <v>SIEMENS BOCHOLT CONSIGNMENT</v>
          </cell>
          <cell r="I8049" t="str">
            <v>CSW</v>
          </cell>
          <cell r="J8049">
            <v>417000</v>
          </cell>
          <cell r="K8049">
            <v>0</v>
          </cell>
          <cell r="L8049">
            <v>0</v>
          </cell>
          <cell r="M8049">
            <v>0</v>
          </cell>
          <cell r="N8049">
            <v>0</v>
          </cell>
          <cell r="O8049">
            <v>0</v>
          </cell>
          <cell r="P8049">
            <v>417000</v>
          </cell>
        </row>
        <row r="8050">
          <cell r="A8050" t="str">
            <v>20051205</v>
          </cell>
          <cell r="B8050" t="str">
            <v>0549</v>
          </cell>
          <cell r="C8050" t="str">
            <v>BL RF PRODUCTS</v>
          </cell>
          <cell r="D8050" t="str">
            <v>all PL's</v>
          </cell>
          <cell r="E8050" t="str">
            <v>all PMC's</v>
          </cell>
          <cell r="F8050" t="str">
            <v>FP</v>
          </cell>
          <cell r="G8050" t="str">
            <v>DESR</v>
          </cell>
          <cell r="H8050" t="str">
            <v>SIEMENS REGENSBURG</v>
          </cell>
          <cell r="I8050" t="str">
            <v>CSW</v>
          </cell>
          <cell r="J8050">
            <v>57000</v>
          </cell>
          <cell r="K8050">
            <v>0</v>
          </cell>
          <cell r="L8050">
            <v>0</v>
          </cell>
          <cell r="M8050">
            <v>0</v>
          </cell>
          <cell r="N8050">
            <v>0</v>
          </cell>
          <cell r="O8050">
            <v>0</v>
          </cell>
          <cell r="P8050">
            <v>57000</v>
          </cell>
        </row>
        <row r="8051">
          <cell r="A8051" t="str">
            <v>20051205</v>
          </cell>
          <cell r="B8051" t="str">
            <v>0549</v>
          </cell>
          <cell r="C8051" t="str">
            <v>BL RF PRODUCTS</v>
          </cell>
          <cell r="D8051" t="str">
            <v>all PL's</v>
          </cell>
          <cell r="E8051" t="str">
            <v>all PMC's</v>
          </cell>
          <cell r="F8051" t="str">
            <v>FP</v>
          </cell>
          <cell r="G8051" t="str">
            <v>EEET</v>
          </cell>
          <cell r="H8051" t="str">
            <v>CSW ELCOTEQ</v>
          </cell>
          <cell r="I8051" t="str">
            <v>CSW</v>
          </cell>
          <cell r="J8051">
            <v>230490</v>
          </cell>
          <cell r="K8051">
            <v>0</v>
          </cell>
          <cell r="L8051">
            <v>0</v>
          </cell>
          <cell r="M8051">
            <v>0</v>
          </cell>
          <cell r="N8051">
            <v>0</v>
          </cell>
          <cell r="O8051">
            <v>0</v>
          </cell>
          <cell r="P8051">
            <v>230490</v>
          </cell>
        </row>
        <row r="8052">
          <cell r="A8052" t="str">
            <v>20051205</v>
          </cell>
          <cell r="B8052" t="str">
            <v>0549</v>
          </cell>
          <cell r="C8052" t="str">
            <v>BL RF PRODUCTS</v>
          </cell>
          <cell r="D8052" t="str">
            <v>all PL's</v>
          </cell>
          <cell r="E8052" t="str">
            <v>all PMC's</v>
          </cell>
          <cell r="F8052" t="str">
            <v>FP</v>
          </cell>
          <cell r="G8052" t="str">
            <v>ESFC</v>
          </cell>
          <cell r="H8052" t="str">
            <v>FORD CADIZ</v>
          </cell>
          <cell r="I8052" t="str">
            <v>CSW</v>
          </cell>
          <cell r="J8052">
            <v>15300</v>
          </cell>
          <cell r="K8052">
            <v>0</v>
          </cell>
          <cell r="L8052">
            <v>0</v>
          </cell>
          <cell r="M8052">
            <v>0</v>
          </cell>
          <cell r="N8052">
            <v>0</v>
          </cell>
          <cell r="O8052">
            <v>0</v>
          </cell>
          <cell r="P8052">
            <v>15300</v>
          </cell>
        </row>
        <row r="8053">
          <cell r="A8053" t="str">
            <v>20051205</v>
          </cell>
          <cell r="B8053" t="str">
            <v>0549</v>
          </cell>
          <cell r="C8053" t="str">
            <v>BL RF PRODUCTS</v>
          </cell>
          <cell r="D8053" t="str">
            <v>all PL's</v>
          </cell>
          <cell r="E8053" t="str">
            <v>all PMC's</v>
          </cell>
          <cell r="F8053" t="str">
            <v>FP</v>
          </cell>
          <cell r="G8053" t="str">
            <v>FINO</v>
          </cell>
          <cell r="H8053" t="str">
            <v>NOKIA NETWORKS OULU</v>
          </cell>
          <cell r="I8053" t="str">
            <v>CSW</v>
          </cell>
          <cell r="J8053">
            <v>272000</v>
          </cell>
          <cell r="K8053">
            <v>0</v>
          </cell>
          <cell r="L8053">
            <v>0</v>
          </cell>
          <cell r="M8053">
            <v>0</v>
          </cell>
          <cell r="N8053">
            <v>0</v>
          </cell>
          <cell r="O8053">
            <v>10000</v>
          </cell>
          <cell r="P8053">
            <v>282000</v>
          </cell>
        </row>
        <row r="8054">
          <cell r="A8054" t="str">
            <v>20051205</v>
          </cell>
          <cell r="B8054" t="str">
            <v>0549</v>
          </cell>
          <cell r="C8054" t="str">
            <v>BL RF PRODUCTS</v>
          </cell>
          <cell r="D8054" t="str">
            <v>all PL's</v>
          </cell>
          <cell r="E8054" t="str">
            <v>all PMC's</v>
          </cell>
          <cell r="F8054" t="str">
            <v>FP</v>
          </cell>
          <cell r="G8054" t="str">
            <v>FINS</v>
          </cell>
          <cell r="H8054" t="str">
            <v>NOKIA CORP/NOKIA MOBILE PHONES</v>
          </cell>
          <cell r="I8054" t="str">
            <v>CSW</v>
          </cell>
          <cell r="J8054">
            <v>549000</v>
          </cell>
          <cell r="K8054">
            <v>0</v>
          </cell>
          <cell r="L8054">
            <v>0</v>
          </cell>
          <cell r="M8054">
            <v>0</v>
          </cell>
          <cell r="N8054">
            <v>0</v>
          </cell>
          <cell r="O8054">
            <v>0</v>
          </cell>
          <cell r="P8054">
            <v>549000</v>
          </cell>
        </row>
        <row r="8055">
          <cell r="A8055" t="str">
            <v>20051205</v>
          </cell>
          <cell r="B8055" t="str">
            <v>0549</v>
          </cell>
          <cell r="C8055" t="str">
            <v>BL RF PRODUCTS</v>
          </cell>
          <cell r="D8055" t="str">
            <v>all PL's</v>
          </cell>
          <cell r="E8055" t="str">
            <v>all PMC's</v>
          </cell>
          <cell r="F8055" t="str">
            <v>FP</v>
          </cell>
          <cell r="G8055" t="str">
            <v>FR10</v>
          </cell>
          <cell r="H8055" t="str">
            <v>IWH (BL Control) Caen</v>
          </cell>
          <cell r="I8055" t="str">
            <v>IWH</v>
          </cell>
          <cell r="J8055">
            <v>0</v>
          </cell>
          <cell r="K8055">
            <v>0</v>
          </cell>
          <cell r="L8055">
            <v>0</v>
          </cell>
          <cell r="M8055">
            <v>0</v>
          </cell>
          <cell r="N8055">
            <v>0</v>
          </cell>
          <cell r="O8055">
            <v>490</v>
          </cell>
          <cell r="P8055">
            <v>490</v>
          </cell>
        </row>
        <row r="8056">
          <cell r="A8056" t="str">
            <v>20051205</v>
          </cell>
          <cell r="B8056" t="str">
            <v>0549</v>
          </cell>
          <cell r="C8056" t="str">
            <v>BL RF PRODUCTS</v>
          </cell>
          <cell r="D8056" t="str">
            <v>all PL's</v>
          </cell>
          <cell r="E8056" t="str">
            <v>all PMC's</v>
          </cell>
          <cell r="F8056" t="str">
            <v>FP</v>
          </cell>
          <cell r="G8056" t="str">
            <v>FRJV</v>
          </cell>
          <cell r="H8056" t="str">
            <v>JABIL/VALEO FRANCE</v>
          </cell>
          <cell r="I8056" t="str">
            <v>CSW</v>
          </cell>
          <cell r="J8056">
            <v>150000</v>
          </cell>
          <cell r="K8056">
            <v>0</v>
          </cell>
          <cell r="L8056">
            <v>0</v>
          </cell>
          <cell r="M8056">
            <v>0</v>
          </cell>
          <cell r="N8056">
            <v>0</v>
          </cell>
          <cell r="O8056">
            <v>84000</v>
          </cell>
          <cell r="P8056">
            <v>234000</v>
          </cell>
        </row>
        <row r="8057">
          <cell r="A8057" t="str">
            <v>20051205</v>
          </cell>
          <cell r="B8057" t="str">
            <v>0549</v>
          </cell>
          <cell r="C8057" t="str">
            <v>BL RF PRODUCTS</v>
          </cell>
          <cell r="D8057" t="str">
            <v>all PL's</v>
          </cell>
          <cell r="E8057" t="str">
            <v>all PMC's</v>
          </cell>
          <cell r="F8057" t="str">
            <v>FP</v>
          </cell>
          <cell r="G8057" t="str">
            <v>FRSR</v>
          </cell>
          <cell r="H8057" t="str">
            <v>SIEMENS RAMBOUILLET</v>
          </cell>
          <cell r="I8057" t="str">
            <v>CSW</v>
          </cell>
          <cell r="J8057">
            <v>204000</v>
          </cell>
          <cell r="K8057">
            <v>0</v>
          </cell>
          <cell r="L8057">
            <v>0</v>
          </cell>
          <cell r="M8057">
            <v>0</v>
          </cell>
          <cell r="N8057">
            <v>0</v>
          </cell>
          <cell r="O8057">
            <v>0</v>
          </cell>
          <cell r="P8057">
            <v>204000</v>
          </cell>
        </row>
        <row r="8058">
          <cell r="A8058" t="str">
            <v>20051205</v>
          </cell>
          <cell r="B8058" t="str">
            <v>0549</v>
          </cell>
          <cell r="C8058" t="str">
            <v>BL RF PRODUCTS</v>
          </cell>
          <cell r="D8058" t="str">
            <v>all PL's</v>
          </cell>
          <cell r="E8058" t="str">
            <v>all PMC's</v>
          </cell>
          <cell r="F8058" t="str">
            <v>FP</v>
          </cell>
          <cell r="G8058" t="str">
            <v>HK00</v>
          </cell>
          <cell r="H8058" t="str">
            <v>RDC APSH</v>
          </cell>
          <cell r="I8058" t="str">
            <v>RDC</v>
          </cell>
          <cell r="J8058">
            <v>39723150</v>
          </cell>
          <cell r="K8058">
            <v>45000</v>
          </cell>
          <cell r="L8058">
            <v>2500</v>
          </cell>
          <cell r="M8058">
            <v>0</v>
          </cell>
          <cell r="N8058">
            <v>0</v>
          </cell>
          <cell r="O8058">
            <v>3310080</v>
          </cell>
          <cell r="P8058">
            <v>43080730</v>
          </cell>
        </row>
        <row r="8059">
          <cell r="A8059" t="str">
            <v>20051205</v>
          </cell>
          <cell r="B8059" t="str">
            <v>0549</v>
          </cell>
          <cell r="C8059" t="str">
            <v>BL RF PRODUCTS</v>
          </cell>
          <cell r="D8059" t="str">
            <v>all PL's</v>
          </cell>
          <cell r="E8059" t="str">
            <v>all PMC's</v>
          </cell>
          <cell r="F8059" t="str">
            <v>FP</v>
          </cell>
          <cell r="G8059" t="str">
            <v>HK10</v>
          </cell>
          <cell r="H8059" t="str">
            <v>IWH (BL Control) EDL</v>
          </cell>
          <cell r="I8059" t="str">
            <v>IWH</v>
          </cell>
          <cell r="J8059">
            <v>105013000</v>
          </cell>
          <cell r="K8059">
            <v>0</v>
          </cell>
          <cell r="L8059">
            <v>0</v>
          </cell>
          <cell r="M8059">
            <v>0</v>
          </cell>
          <cell r="N8059">
            <v>0</v>
          </cell>
          <cell r="O8059">
            <v>98468000</v>
          </cell>
          <cell r="P8059">
            <v>203481000</v>
          </cell>
        </row>
        <row r="8060">
          <cell r="A8060" t="str">
            <v>20051205</v>
          </cell>
          <cell r="B8060" t="str">
            <v>0549</v>
          </cell>
          <cell r="C8060" t="str">
            <v>BL RF PRODUCTS</v>
          </cell>
          <cell r="D8060" t="str">
            <v>all PL's</v>
          </cell>
          <cell r="E8060" t="str">
            <v>all PMC's</v>
          </cell>
          <cell r="F8060" t="str">
            <v>FP</v>
          </cell>
          <cell r="G8060" t="str">
            <v>HKEM</v>
          </cell>
          <cell r="H8060" t="str">
            <v>ELCOTEQ</v>
          </cell>
          <cell r="I8060" t="str">
            <v>CSW</v>
          </cell>
          <cell r="J8060">
            <v>18000</v>
          </cell>
          <cell r="K8060">
            <v>0</v>
          </cell>
          <cell r="L8060">
            <v>0</v>
          </cell>
          <cell r="M8060">
            <v>0</v>
          </cell>
          <cell r="N8060">
            <v>0</v>
          </cell>
          <cell r="O8060">
            <v>0</v>
          </cell>
          <cell r="P8060">
            <v>18000</v>
          </cell>
        </row>
        <row r="8061">
          <cell r="A8061" t="str">
            <v>20051205</v>
          </cell>
          <cell r="B8061" t="str">
            <v>0549</v>
          </cell>
          <cell r="C8061" t="str">
            <v>BL RF PRODUCTS</v>
          </cell>
          <cell r="D8061" t="str">
            <v>all PL's</v>
          </cell>
          <cell r="E8061" t="str">
            <v>all PMC's</v>
          </cell>
          <cell r="F8061" t="str">
            <v>FP</v>
          </cell>
          <cell r="G8061" t="str">
            <v>HKSK</v>
          </cell>
          <cell r="H8061" t="str">
            <v>SHENZHEN</v>
          </cell>
          <cell r="I8061" t="str">
            <v>CSW</v>
          </cell>
          <cell r="J8061">
            <v>682904</v>
          </cell>
          <cell r="K8061">
            <v>0</v>
          </cell>
          <cell r="L8061">
            <v>0</v>
          </cell>
          <cell r="M8061">
            <v>0</v>
          </cell>
          <cell r="N8061">
            <v>0</v>
          </cell>
          <cell r="O8061">
            <v>21000</v>
          </cell>
          <cell r="P8061">
            <v>703904</v>
          </cell>
        </row>
        <row r="8062">
          <cell r="A8062" t="str">
            <v>20051205</v>
          </cell>
          <cell r="B8062" t="str">
            <v>0549</v>
          </cell>
          <cell r="C8062" t="str">
            <v>BL RF PRODUCTS</v>
          </cell>
          <cell r="D8062" t="str">
            <v>all PL's</v>
          </cell>
          <cell r="E8062" t="str">
            <v>all PMC's</v>
          </cell>
          <cell r="F8062" t="str">
            <v>FP</v>
          </cell>
          <cell r="G8062" t="str">
            <v>HKTT</v>
          </cell>
          <cell r="H8062" t="str">
            <v>CP On-site Warehouse AP</v>
          </cell>
          <cell r="I8062" t="str">
            <v>RDC</v>
          </cell>
          <cell r="J8062">
            <v>14776000</v>
          </cell>
          <cell r="K8062">
            <v>0</v>
          </cell>
          <cell r="L8062">
            <v>0</v>
          </cell>
          <cell r="M8062">
            <v>0</v>
          </cell>
          <cell r="N8062">
            <v>0</v>
          </cell>
          <cell r="O8062">
            <v>6345000</v>
          </cell>
          <cell r="P8062">
            <v>21121000</v>
          </cell>
        </row>
        <row r="8063">
          <cell r="A8063" t="str">
            <v>20051205</v>
          </cell>
          <cell r="B8063" t="str">
            <v>0549</v>
          </cell>
          <cell r="C8063" t="str">
            <v>BL RF PRODUCTS</v>
          </cell>
          <cell r="D8063" t="str">
            <v>all PL's</v>
          </cell>
          <cell r="E8063" t="str">
            <v>all PMC's</v>
          </cell>
          <cell r="F8063" t="str">
            <v>FP</v>
          </cell>
          <cell r="G8063" t="str">
            <v>HUAS</v>
          </cell>
          <cell r="H8063" t="str">
            <v>EXEL</v>
          </cell>
          <cell r="I8063" t="str">
            <v>CSW</v>
          </cell>
          <cell r="J8063">
            <v>417000</v>
          </cell>
          <cell r="K8063">
            <v>0</v>
          </cell>
          <cell r="L8063">
            <v>0</v>
          </cell>
          <cell r="M8063">
            <v>0</v>
          </cell>
          <cell r="N8063">
            <v>0</v>
          </cell>
          <cell r="O8063">
            <v>0</v>
          </cell>
          <cell r="P8063">
            <v>417000</v>
          </cell>
        </row>
        <row r="8064">
          <cell r="A8064" t="str">
            <v>20051205</v>
          </cell>
          <cell r="B8064" t="str">
            <v>0549</v>
          </cell>
          <cell r="C8064" t="str">
            <v>BL RF PRODUCTS</v>
          </cell>
          <cell r="D8064" t="str">
            <v>all PL's</v>
          </cell>
          <cell r="E8064" t="str">
            <v>all PMC's</v>
          </cell>
          <cell r="F8064" t="str">
            <v>FP</v>
          </cell>
          <cell r="G8064" t="str">
            <v>HUFZ</v>
          </cell>
          <cell r="H8064" t="str">
            <v>FLEXTRONICS ZALAEGERSZEG</v>
          </cell>
          <cell r="I8064" t="str">
            <v>CSW</v>
          </cell>
          <cell r="J8064">
            <v>69000</v>
          </cell>
          <cell r="K8064">
            <v>0</v>
          </cell>
          <cell r="L8064">
            <v>0</v>
          </cell>
          <cell r="M8064">
            <v>0</v>
          </cell>
          <cell r="N8064">
            <v>0</v>
          </cell>
          <cell r="O8064">
            <v>0</v>
          </cell>
          <cell r="P8064">
            <v>69000</v>
          </cell>
        </row>
        <row r="8065">
          <cell r="A8065" t="str">
            <v>20051205</v>
          </cell>
          <cell r="B8065" t="str">
            <v>0549</v>
          </cell>
          <cell r="C8065" t="str">
            <v>BL RF PRODUCTS</v>
          </cell>
          <cell r="D8065" t="str">
            <v>all PL's</v>
          </cell>
          <cell r="E8065" t="str">
            <v>all PMC's</v>
          </cell>
          <cell r="F8065" t="str">
            <v>FP</v>
          </cell>
          <cell r="G8065" t="str">
            <v>HUJT</v>
          </cell>
          <cell r="H8065" t="str">
            <v>CSW Jabil Tiszaujvaros</v>
          </cell>
          <cell r="I8065" t="str">
            <v>CSW</v>
          </cell>
          <cell r="J8065">
            <v>60000</v>
          </cell>
          <cell r="K8065">
            <v>0</v>
          </cell>
          <cell r="L8065">
            <v>0</v>
          </cell>
          <cell r="M8065">
            <v>0</v>
          </cell>
          <cell r="N8065">
            <v>0</v>
          </cell>
          <cell r="O8065">
            <v>280000</v>
          </cell>
          <cell r="P8065">
            <v>340000</v>
          </cell>
        </row>
        <row r="8066">
          <cell r="A8066" t="str">
            <v>20051205</v>
          </cell>
          <cell r="B8066" t="str">
            <v>0549</v>
          </cell>
          <cell r="C8066" t="str">
            <v>BL RF PRODUCTS</v>
          </cell>
          <cell r="D8066" t="str">
            <v>all PL's</v>
          </cell>
          <cell r="E8066" t="str">
            <v>all PMC's</v>
          </cell>
          <cell r="F8066" t="str">
            <v>FP</v>
          </cell>
          <cell r="G8066" t="str">
            <v>HUNK</v>
          </cell>
          <cell r="H8066" t="str">
            <v>NOKIA KOMAROM KFT</v>
          </cell>
          <cell r="I8066" t="str">
            <v>CSW</v>
          </cell>
          <cell r="J8066">
            <v>435000</v>
          </cell>
          <cell r="K8066">
            <v>0</v>
          </cell>
          <cell r="L8066">
            <v>0</v>
          </cell>
          <cell r="M8066">
            <v>0</v>
          </cell>
          <cell r="N8066">
            <v>0</v>
          </cell>
          <cell r="O8066">
            <v>0</v>
          </cell>
          <cell r="P8066">
            <v>435000</v>
          </cell>
        </row>
        <row r="8067">
          <cell r="A8067" t="str">
            <v>20051205</v>
          </cell>
          <cell r="B8067" t="str">
            <v>0549</v>
          </cell>
          <cell r="C8067" t="str">
            <v>BL RF PRODUCTS</v>
          </cell>
          <cell r="D8067" t="str">
            <v>all PL's</v>
          </cell>
          <cell r="E8067" t="str">
            <v>all PMC's</v>
          </cell>
          <cell r="F8067" t="str">
            <v>FP</v>
          </cell>
          <cell r="G8067" t="str">
            <v>KRNM</v>
          </cell>
          <cell r="H8067" t="str">
            <v>NOKIA MASAN KOREA</v>
          </cell>
          <cell r="I8067" t="str">
            <v>CSW</v>
          </cell>
          <cell r="J8067">
            <v>792000</v>
          </cell>
          <cell r="K8067">
            <v>0</v>
          </cell>
          <cell r="L8067">
            <v>0</v>
          </cell>
          <cell r="M8067">
            <v>0</v>
          </cell>
          <cell r="N8067">
            <v>0</v>
          </cell>
          <cell r="O8067">
            <v>0</v>
          </cell>
          <cell r="P8067">
            <v>792000</v>
          </cell>
        </row>
        <row r="8068">
          <cell r="A8068" t="str">
            <v>20051205</v>
          </cell>
          <cell r="B8068" t="str">
            <v>0549</v>
          </cell>
          <cell r="C8068" t="str">
            <v>BL RF PRODUCTS</v>
          </cell>
          <cell r="D8068" t="str">
            <v>all PL's</v>
          </cell>
          <cell r="E8068" t="str">
            <v>all PMC's</v>
          </cell>
          <cell r="F8068" t="str">
            <v>FP</v>
          </cell>
          <cell r="G8068" t="str">
            <v>MYBB</v>
          </cell>
          <cell r="H8068" t="str">
            <v>ROBERT BOSCH (M) SDN BHD</v>
          </cell>
          <cell r="I8068" t="str">
            <v>CSW</v>
          </cell>
          <cell r="J8068">
            <v>190000</v>
          </cell>
          <cell r="K8068">
            <v>0</v>
          </cell>
          <cell r="L8068">
            <v>0</v>
          </cell>
          <cell r="M8068">
            <v>0</v>
          </cell>
          <cell r="N8068">
            <v>0</v>
          </cell>
          <cell r="O8068">
            <v>0</v>
          </cell>
          <cell r="P8068">
            <v>190000</v>
          </cell>
        </row>
        <row r="8069">
          <cell r="A8069" t="str">
            <v>20051205</v>
          </cell>
          <cell r="B8069" t="str">
            <v>0549</v>
          </cell>
          <cell r="C8069" t="str">
            <v>BL RF PRODUCTS</v>
          </cell>
          <cell r="D8069" t="str">
            <v>all PL's</v>
          </cell>
          <cell r="E8069" t="str">
            <v>all PMC's</v>
          </cell>
          <cell r="F8069" t="str">
            <v>FP</v>
          </cell>
          <cell r="G8069" t="str">
            <v>MYFA</v>
          </cell>
          <cell r="H8069" t="str">
            <v>FLEXTRONICS_MY_ShahAlam</v>
          </cell>
          <cell r="I8069" t="str">
            <v>CSW</v>
          </cell>
          <cell r="J8069">
            <v>1401000</v>
          </cell>
          <cell r="K8069">
            <v>0</v>
          </cell>
          <cell r="L8069">
            <v>0</v>
          </cell>
          <cell r="M8069">
            <v>0</v>
          </cell>
          <cell r="N8069">
            <v>0</v>
          </cell>
          <cell r="O8069">
            <v>702000</v>
          </cell>
          <cell r="P8069">
            <v>2103000</v>
          </cell>
        </row>
        <row r="8070">
          <cell r="A8070" t="str">
            <v>20051205</v>
          </cell>
          <cell r="B8070" t="str">
            <v>0549</v>
          </cell>
          <cell r="C8070" t="str">
            <v>BL RF PRODUCTS</v>
          </cell>
          <cell r="D8070" t="str">
            <v>all PL's</v>
          </cell>
          <cell r="E8070" t="str">
            <v>all PMC's</v>
          </cell>
          <cell r="F8070" t="str">
            <v>FP</v>
          </cell>
          <cell r="G8070" t="str">
            <v>MYMB</v>
          </cell>
          <cell r="H8070" t="str">
            <v>MOTOROLA_MY</v>
          </cell>
          <cell r="I8070" t="str">
            <v>CSW</v>
          </cell>
          <cell r="J8070">
            <v>880000</v>
          </cell>
          <cell r="K8070">
            <v>0</v>
          </cell>
          <cell r="L8070">
            <v>0</v>
          </cell>
          <cell r="M8070">
            <v>0</v>
          </cell>
          <cell r="N8070">
            <v>0</v>
          </cell>
          <cell r="O8070">
            <v>723000</v>
          </cell>
          <cell r="P8070">
            <v>1603000</v>
          </cell>
        </row>
        <row r="8071">
          <cell r="A8071" t="str">
            <v>20051205</v>
          </cell>
          <cell r="B8071" t="str">
            <v>0549</v>
          </cell>
          <cell r="C8071" t="str">
            <v>BL RF PRODUCTS</v>
          </cell>
          <cell r="D8071" t="str">
            <v>all PL's</v>
          </cell>
          <cell r="E8071" t="str">
            <v>all PMC's</v>
          </cell>
          <cell r="F8071" t="str">
            <v>FP</v>
          </cell>
          <cell r="G8071" t="str">
            <v>MYSC</v>
          </cell>
          <cell r="H8071" t="str">
            <v>SONY _MY_Tuner</v>
          </cell>
          <cell r="I8071" t="str">
            <v>CSW</v>
          </cell>
          <cell r="J8071">
            <v>125576</v>
          </cell>
          <cell r="K8071">
            <v>0</v>
          </cell>
          <cell r="L8071">
            <v>0</v>
          </cell>
          <cell r="M8071">
            <v>0</v>
          </cell>
          <cell r="N8071">
            <v>0</v>
          </cell>
          <cell r="O8071">
            <v>99000</v>
          </cell>
          <cell r="P8071">
            <v>224576</v>
          </cell>
        </row>
        <row r="8072">
          <cell r="A8072" t="str">
            <v>20051205</v>
          </cell>
          <cell r="B8072" t="str">
            <v>0549</v>
          </cell>
          <cell r="C8072" t="str">
            <v>BL RF PRODUCTS</v>
          </cell>
          <cell r="D8072" t="str">
            <v>all PL's</v>
          </cell>
          <cell r="E8072" t="str">
            <v>all PMC's</v>
          </cell>
          <cell r="F8072" t="str">
            <v>FP</v>
          </cell>
          <cell r="G8072" t="str">
            <v>NL00</v>
          </cell>
          <cell r="H8072" t="str">
            <v>UPS SCS Nederland BV (Hal B)</v>
          </cell>
          <cell r="I8072" t="str">
            <v>RDC</v>
          </cell>
          <cell r="J8072">
            <v>2614548</v>
          </cell>
          <cell r="K8072">
            <v>253000</v>
          </cell>
          <cell r="L8072">
            <v>0</v>
          </cell>
          <cell r="M8072">
            <v>0</v>
          </cell>
          <cell r="N8072">
            <v>0</v>
          </cell>
          <cell r="O8072">
            <v>0</v>
          </cell>
          <cell r="P8072">
            <v>2867548</v>
          </cell>
        </row>
        <row r="8073">
          <cell r="A8073" t="str">
            <v>20051205</v>
          </cell>
          <cell r="B8073" t="str">
            <v>0549</v>
          </cell>
          <cell r="C8073" t="str">
            <v>BL RF PRODUCTS</v>
          </cell>
          <cell r="D8073" t="str">
            <v>all PL's</v>
          </cell>
          <cell r="E8073" t="str">
            <v>all PMC's</v>
          </cell>
          <cell r="F8073" t="str">
            <v>FP</v>
          </cell>
          <cell r="G8073" t="str">
            <v>NL00</v>
          </cell>
          <cell r="H8073" t="str">
            <v>RDC EU / TNT LOGISTICS BV</v>
          </cell>
          <cell r="I8073" t="str">
            <v>RDC</v>
          </cell>
          <cell r="J8073">
            <v>0</v>
          </cell>
          <cell r="K8073">
            <v>0</v>
          </cell>
          <cell r="L8073">
            <v>0</v>
          </cell>
          <cell r="M8073">
            <v>0</v>
          </cell>
          <cell r="N8073">
            <v>0</v>
          </cell>
          <cell r="O8073">
            <v>1086100</v>
          </cell>
          <cell r="P8073">
            <v>1086100</v>
          </cell>
        </row>
        <row r="8074">
          <cell r="A8074" t="str">
            <v>20051205</v>
          </cell>
          <cell r="B8074" t="str">
            <v>0549</v>
          </cell>
          <cell r="C8074" t="str">
            <v>BL RF PRODUCTS</v>
          </cell>
          <cell r="D8074" t="str">
            <v>all PL's</v>
          </cell>
          <cell r="E8074" t="str">
            <v>all PMC's</v>
          </cell>
          <cell r="F8074" t="str">
            <v>FP</v>
          </cell>
          <cell r="G8074" t="str">
            <v>NL10</v>
          </cell>
          <cell r="H8074" t="str">
            <v>IWH (BL Control) Nijmegen</v>
          </cell>
          <cell r="I8074" t="str">
            <v>IWH</v>
          </cell>
          <cell r="J8074">
            <v>1750</v>
          </cell>
          <cell r="K8074">
            <v>0</v>
          </cell>
          <cell r="L8074">
            <v>0</v>
          </cell>
          <cell r="M8074">
            <v>0</v>
          </cell>
          <cell r="N8074">
            <v>0</v>
          </cell>
          <cell r="O8074">
            <v>0</v>
          </cell>
          <cell r="P8074">
            <v>1750</v>
          </cell>
        </row>
        <row r="8075">
          <cell r="A8075" t="str">
            <v>20051205</v>
          </cell>
          <cell r="B8075" t="str">
            <v>0549</v>
          </cell>
          <cell r="C8075" t="str">
            <v>BL RF PRODUCTS</v>
          </cell>
          <cell r="D8075" t="str">
            <v>all PL's</v>
          </cell>
          <cell r="E8075" t="str">
            <v>all PMC's</v>
          </cell>
          <cell r="F8075" t="str">
            <v>FP</v>
          </cell>
          <cell r="G8075" t="str">
            <v>NL79</v>
          </cell>
          <cell r="H8075" t="str">
            <v>Test IPON Nijmegen</v>
          </cell>
          <cell r="I8075" t="str">
            <v>MFG</v>
          </cell>
          <cell r="J8075">
            <v>0</v>
          </cell>
          <cell r="K8075">
            <v>0</v>
          </cell>
          <cell r="L8075">
            <v>0</v>
          </cell>
          <cell r="M8075">
            <v>0</v>
          </cell>
          <cell r="N8075">
            <v>0</v>
          </cell>
          <cell r="O8075">
            <v>8000</v>
          </cell>
          <cell r="P8075">
            <v>8000</v>
          </cell>
        </row>
        <row r="8076">
          <cell r="A8076" t="str">
            <v>20051205</v>
          </cell>
          <cell r="B8076" t="str">
            <v>0549</v>
          </cell>
          <cell r="C8076" t="str">
            <v>BL RF PRODUCTS</v>
          </cell>
          <cell r="D8076" t="str">
            <v>all PL's</v>
          </cell>
          <cell r="E8076" t="str">
            <v>all PMC's</v>
          </cell>
          <cell r="F8076" t="str">
            <v>FP</v>
          </cell>
          <cell r="G8076" t="str">
            <v>NL99</v>
          </cell>
          <cell r="H8076" t="str">
            <v>FDC EU</v>
          </cell>
          <cell r="I8076" t="str">
            <v>FDC</v>
          </cell>
          <cell r="J8076">
            <v>0</v>
          </cell>
          <cell r="K8076">
            <v>0</v>
          </cell>
          <cell r="L8076">
            <v>0</v>
          </cell>
          <cell r="M8076">
            <v>0</v>
          </cell>
          <cell r="N8076">
            <v>0</v>
          </cell>
          <cell r="O8076">
            <v>0</v>
          </cell>
          <cell r="P8076">
            <v>0</v>
          </cell>
        </row>
        <row r="8077">
          <cell r="A8077" t="str">
            <v>20051205</v>
          </cell>
          <cell r="B8077" t="str">
            <v>0549</v>
          </cell>
          <cell r="C8077" t="str">
            <v>BL RF PRODUCTS</v>
          </cell>
          <cell r="D8077" t="str">
            <v>all PL's</v>
          </cell>
          <cell r="E8077" t="str">
            <v>all PMC's</v>
          </cell>
          <cell r="F8077" t="str">
            <v>FP</v>
          </cell>
          <cell r="G8077" t="str">
            <v>NLTT</v>
          </cell>
          <cell r="H8077" t="str">
            <v>UPS SCS Nederland BV (Hal B)</v>
          </cell>
          <cell r="I8077" t="str">
            <v>RDC</v>
          </cell>
          <cell r="J8077">
            <v>4936000</v>
          </cell>
          <cell r="K8077">
            <v>0</v>
          </cell>
          <cell r="L8077">
            <v>0</v>
          </cell>
          <cell r="M8077">
            <v>0</v>
          </cell>
          <cell r="N8077">
            <v>0</v>
          </cell>
          <cell r="O8077">
            <v>0</v>
          </cell>
          <cell r="P8077">
            <v>4936000</v>
          </cell>
        </row>
        <row r="8078">
          <cell r="A8078" t="str">
            <v>20051205</v>
          </cell>
          <cell r="B8078" t="str">
            <v>0549</v>
          </cell>
          <cell r="C8078" t="str">
            <v>BL RF PRODUCTS</v>
          </cell>
          <cell r="D8078" t="str">
            <v>all PL's</v>
          </cell>
          <cell r="E8078" t="str">
            <v>all PMC's</v>
          </cell>
          <cell r="F8078" t="str">
            <v>FP</v>
          </cell>
          <cell r="G8078" t="str">
            <v>NLTT</v>
          </cell>
          <cell r="H8078" t="str">
            <v>TNT LOGISTICS BV</v>
          </cell>
          <cell r="I8078" t="str">
            <v>RDC</v>
          </cell>
          <cell r="J8078">
            <v>0</v>
          </cell>
          <cell r="K8078">
            <v>0</v>
          </cell>
          <cell r="L8078">
            <v>0</v>
          </cell>
          <cell r="M8078">
            <v>0</v>
          </cell>
          <cell r="N8078">
            <v>0</v>
          </cell>
          <cell r="O8078">
            <v>2243000</v>
          </cell>
          <cell r="P8078">
            <v>2243000</v>
          </cell>
        </row>
        <row r="8079">
          <cell r="A8079" t="str">
            <v>20051205</v>
          </cell>
          <cell r="B8079" t="str">
            <v>0549</v>
          </cell>
          <cell r="C8079" t="str">
            <v>BL RF PRODUCTS</v>
          </cell>
          <cell r="D8079" t="str">
            <v>all PL's</v>
          </cell>
          <cell r="E8079" t="str">
            <v>all PMC's</v>
          </cell>
          <cell r="F8079" t="str">
            <v>FP</v>
          </cell>
          <cell r="G8079" t="str">
            <v>PH10</v>
          </cell>
          <cell r="H8079" t="str">
            <v>IWH (BL Control) PSC</v>
          </cell>
          <cell r="I8079" t="str">
            <v>IWH</v>
          </cell>
          <cell r="J8079">
            <v>660</v>
          </cell>
          <cell r="K8079">
            <v>0</v>
          </cell>
          <cell r="L8079">
            <v>0</v>
          </cell>
          <cell r="M8079">
            <v>0</v>
          </cell>
          <cell r="N8079">
            <v>0</v>
          </cell>
          <cell r="O8079">
            <v>535144</v>
          </cell>
          <cell r="P8079">
            <v>535804</v>
          </cell>
        </row>
        <row r="8080">
          <cell r="A8080" t="str">
            <v>20051205</v>
          </cell>
          <cell r="B8080" t="str">
            <v>0549</v>
          </cell>
          <cell r="C8080" t="str">
            <v>BL RF PRODUCTS</v>
          </cell>
          <cell r="D8080" t="str">
            <v>all PL's</v>
          </cell>
          <cell r="E8080" t="str">
            <v>all PMC's</v>
          </cell>
          <cell r="F8080" t="str">
            <v>FP</v>
          </cell>
          <cell r="G8080" t="str">
            <v>PH11</v>
          </cell>
          <cell r="H8080" t="str">
            <v>IWH (BL Control) PSPI</v>
          </cell>
          <cell r="I8080" t="str">
            <v>IWH</v>
          </cell>
          <cell r="J8080">
            <v>666521</v>
          </cell>
          <cell r="K8080">
            <v>0</v>
          </cell>
          <cell r="L8080">
            <v>0</v>
          </cell>
          <cell r="M8080">
            <v>0</v>
          </cell>
          <cell r="N8080">
            <v>0</v>
          </cell>
          <cell r="O8080">
            <v>147372</v>
          </cell>
          <cell r="P8080">
            <v>813893</v>
          </cell>
        </row>
        <row r="8081">
          <cell r="A8081" t="str">
            <v>20051205</v>
          </cell>
          <cell r="B8081" t="str">
            <v>0549</v>
          </cell>
          <cell r="C8081" t="str">
            <v>BL RF PRODUCTS</v>
          </cell>
          <cell r="D8081" t="str">
            <v>all PL's</v>
          </cell>
          <cell r="E8081" t="str">
            <v>all PMC's</v>
          </cell>
          <cell r="F8081" t="str">
            <v>FP</v>
          </cell>
          <cell r="G8081" t="str">
            <v>PLAS</v>
          </cell>
          <cell r="H8081" t="str">
            <v>EXEL POLAND SP. Z.O.O.</v>
          </cell>
          <cell r="I8081" t="str">
            <v>CSW</v>
          </cell>
          <cell r="J8081">
            <v>3000</v>
          </cell>
          <cell r="K8081">
            <v>0</v>
          </cell>
          <cell r="L8081">
            <v>0</v>
          </cell>
          <cell r="M8081">
            <v>0</v>
          </cell>
          <cell r="N8081">
            <v>0</v>
          </cell>
          <cell r="O8081">
            <v>0</v>
          </cell>
          <cell r="P8081">
            <v>3000</v>
          </cell>
        </row>
        <row r="8082">
          <cell r="A8082" t="str">
            <v>20051205</v>
          </cell>
          <cell r="B8082" t="str">
            <v>0549</v>
          </cell>
          <cell r="C8082" t="str">
            <v>BL RF PRODUCTS</v>
          </cell>
          <cell r="D8082" t="str">
            <v>all PL's</v>
          </cell>
          <cell r="E8082" t="str">
            <v>all PMC's</v>
          </cell>
          <cell r="F8082" t="str">
            <v>FP</v>
          </cell>
          <cell r="G8082" t="str">
            <v>PTFP</v>
          </cell>
          <cell r="H8082" t="str">
            <v>FORD PALMELA</v>
          </cell>
          <cell r="I8082" t="str">
            <v>CSW</v>
          </cell>
          <cell r="J8082">
            <v>869000</v>
          </cell>
          <cell r="K8082">
            <v>0</v>
          </cell>
          <cell r="L8082">
            <v>0</v>
          </cell>
          <cell r="M8082">
            <v>0</v>
          </cell>
          <cell r="N8082">
            <v>0</v>
          </cell>
          <cell r="O8082">
            <v>0</v>
          </cell>
          <cell r="P8082">
            <v>869000</v>
          </cell>
        </row>
        <row r="8083">
          <cell r="A8083" t="str">
            <v>20051205</v>
          </cell>
          <cell r="B8083" t="str">
            <v>0549</v>
          </cell>
          <cell r="C8083" t="str">
            <v>BL RF PRODUCTS</v>
          </cell>
          <cell r="D8083" t="str">
            <v>all PL's</v>
          </cell>
          <cell r="E8083" t="str">
            <v>all PMC's</v>
          </cell>
          <cell r="F8083" t="str">
            <v>FP</v>
          </cell>
          <cell r="G8083" t="str">
            <v>SGTS</v>
          </cell>
          <cell r="H8083" t="str">
            <v>Tuner</v>
          </cell>
          <cell r="I8083" t="str">
            <v>CSW</v>
          </cell>
          <cell r="J8083">
            <v>19085000</v>
          </cell>
          <cell r="K8083">
            <v>0</v>
          </cell>
          <cell r="L8083">
            <v>0</v>
          </cell>
          <cell r="M8083">
            <v>0</v>
          </cell>
          <cell r="N8083">
            <v>0</v>
          </cell>
          <cell r="O8083">
            <v>3851000</v>
          </cell>
          <cell r="P8083">
            <v>22936000</v>
          </cell>
        </row>
        <row r="8084">
          <cell r="A8084" t="str">
            <v>20051205</v>
          </cell>
          <cell r="B8084" t="str">
            <v>0549</v>
          </cell>
          <cell r="C8084" t="str">
            <v>BL RF PRODUCTS</v>
          </cell>
          <cell r="D8084" t="str">
            <v>all PL's</v>
          </cell>
          <cell r="E8084" t="str">
            <v>all PMC's</v>
          </cell>
          <cell r="F8084" t="str">
            <v>FP</v>
          </cell>
          <cell r="G8084" t="str">
            <v>TH10</v>
          </cell>
          <cell r="H8084" t="str">
            <v>IWH (BL control) PST</v>
          </cell>
          <cell r="I8084" t="str">
            <v>IWH</v>
          </cell>
          <cell r="J8084">
            <v>40901</v>
          </cell>
          <cell r="K8084">
            <v>0</v>
          </cell>
          <cell r="L8084">
            <v>0</v>
          </cell>
          <cell r="M8084">
            <v>0</v>
          </cell>
          <cell r="N8084">
            <v>0</v>
          </cell>
          <cell r="O8084">
            <v>10579</v>
          </cell>
          <cell r="P8084">
            <v>51480</v>
          </cell>
        </row>
        <row r="8085">
          <cell r="A8085" t="str">
            <v>20051205</v>
          </cell>
          <cell r="B8085" t="str">
            <v>0549</v>
          </cell>
          <cell r="C8085" t="str">
            <v>BL RF PRODUCTS</v>
          </cell>
          <cell r="D8085" t="str">
            <v>all PL's</v>
          </cell>
          <cell r="E8085" t="str">
            <v>all PMC's</v>
          </cell>
          <cell r="F8085" t="str">
            <v>FP</v>
          </cell>
          <cell r="G8085" t="str">
            <v>THSS</v>
          </cell>
          <cell r="H8085" t="str">
            <v>Samsung</v>
          </cell>
          <cell r="I8085" t="str">
            <v>CSW</v>
          </cell>
          <cell r="J8085">
            <v>2694000</v>
          </cell>
          <cell r="K8085">
            <v>0</v>
          </cell>
          <cell r="L8085">
            <v>0</v>
          </cell>
          <cell r="M8085">
            <v>0</v>
          </cell>
          <cell r="N8085">
            <v>0</v>
          </cell>
          <cell r="O8085">
            <v>3099000</v>
          </cell>
          <cell r="P8085">
            <v>5793000</v>
          </cell>
        </row>
        <row r="8086">
          <cell r="A8086" t="str">
            <v>20051205</v>
          </cell>
          <cell r="B8086" t="str">
            <v>0549</v>
          </cell>
          <cell r="C8086" t="str">
            <v>BL RF PRODUCTS</v>
          </cell>
          <cell r="D8086" t="str">
            <v>all PL's</v>
          </cell>
          <cell r="E8086" t="str">
            <v>all PMC's</v>
          </cell>
          <cell r="F8086" t="str">
            <v>FP</v>
          </cell>
          <cell r="G8086" t="str">
            <v>TW10</v>
          </cell>
          <cell r="H8086" t="str">
            <v>IWH (BL Control) PSK</v>
          </cell>
          <cell r="I8086" t="str">
            <v>IWH</v>
          </cell>
          <cell r="J8086">
            <v>554936</v>
          </cell>
          <cell r="K8086">
            <v>0</v>
          </cell>
          <cell r="L8086">
            <v>0</v>
          </cell>
          <cell r="M8086">
            <v>0</v>
          </cell>
          <cell r="N8086">
            <v>0</v>
          </cell>
          <cell r="O8086">
            <v>14420</v>
          </cell>
          <cell r="P8086">
            <v>569356</v>
          </cell>
        </row>
        <row r="8087">
          <cell r="A8087" t="str">
            <v>20051205</v>
          </cell>
          <cell r="B8087" t="str">
            <v>0549</v>
          </cell>
          <cell r="C8087" t="str">
            <v>BL RF PRODUCTS</v>
          </cell>
          <cell r="D8087" t="str">
            <v>all PL's</v>
          </cell>
          <cell r="E8087" t="str">
            <v>all PMC's</v>
          </cell>
          <cell r="F8087" t="str">
            <v>FP</v>
          </cell>
          <cell r="G8087" t="str">
            <v>US00</v>
          </cell>
          <cell r="H8087" t="str">
            <v>RDC NARSO</v>
          </cell>
          <cell r="I8087" t="str">
            <v>RDC</v>
          </cell>
          <cell r="J8087">
            <v>474324</v>
          </cell>
          <cell r="K8087">
            <v>221301</v>
          </cell>
          <cell r="L8087">
            <v>4187377</v>
          </cell>
          <cell r="M8087">
            <v>0</v>
          </cell>
          <cell r="N8087">
            <v>0</v>
          </cell>
          <cell r="O8087">
            <v>151000</v>
          </cell>
          <cell r="P8087">
            <v>5034002</v>
          </cell>
        </row>
        <row r="8088">
          <cell r="A8088" t="str">
            <v>20051205</v>
          </cell>
          <cell r="B8088" t="str">
            <v>0549</v>
          </cell>
          <cell r="C8088" t="str">
            <v>BL RF PRODUCTS</v>
          </cell>
          <cell r="D8088" t="str">
            <v>all PL's</v>
          </cell>
          <cell r="E8088" t="str">
            <v>all PMC's</v>
          </cell>
          <cell r="F8088" t="str">
            <v>FP</v>
          </cell>
          <cell r="G8088" t="str">
            <v>US01</v>
          </cell>
          <cell r="H8088" t="str">
            <v>TRN NA</v>
          </cell>
          <cell r="I8088" t="str">
            <v>TRN</v>
          </cell>
          <cell r="J8088">
            <v>0</v>
          </cell>
          <cell r="K8088">
            <v>0</v>
          </cell>
          <cell r="L8088">
            <v>0</v>
          </cell>
          <cell r="M8088">
            <v>0</v>
          </cell>
          <cell r="N8088">
            <v>46801</v>
          </cell>
          <cell r="O8088">
            <v>198380</v>
          </cell>
          <cell r="P8088">
            <v>245181</v>
          </cell>
        </row>
        <row r="8089">
          <cell r="A8089" t="str">
            <v>20051205</v>
          </cell>
          <cell r="B8089" t="str">
            <v>0549</v>
          </cell>
          <cell r="C8089" t="str">
            <v>BL RF PRODUCTS</v>
          </cell>
          <cell r="D8089" t="str">
            <v>all PL's</v>
          </cell>
          <cell r="E8089" t="str">
            <v>all PMC's</v>
          </cell>
          <cell r="F8089" t="str">
            <v>FP</v>
          </cell>
          <cell r="G8089" t="str">
            <v>USDJ</v>
          </cell>
          <cell r="H8089" t="str">
            <v>PHILIPS SEMI DELCO JIT Whse, I</v>
          </cell>
          <cell r="I8089" t="str">
            <v>CSW</v>
          </cell>
          <cell r="J8089">
            <v>271500</v>
          </cell>
          <cell r="K8089">
            <v>0</v>
          </cell>
          <cell r="L8089">
            <v>0</v>
          </cell>
          <cell r="M8089">
            <v>0</v>
          </cell>
          <cell r="N8089">
            <v>0</v>
          </cell>
          <cell r="O8089">
            <v>130000</v>
          </cell>
          <cell r="P8089">
            <v>401500</v>
          </cell>
        </row>
        <row r="8090">
          <cell r="A8090" t="str">
            <v>20051205</v>
          </cell>
          <cell r="B8090" t="str">
            <v>0549</v>
          </cell>
          <cell r="C8090" t="str">
            <v>BL RF PRODUCTS</v>
          </cell>
          <cell r="D8090" t="str">
            <v>all PL's</v>
          </cell>
          <cell r="E8090" t="str">
            <v>all PMC's</v>
          </cell>
          <cell r="F8090" t="str">
            <v>FP</v>
          </cell>
          <cell r="G8090" t="str">
            <v>USGI</v>
          </cell>
          <cell r="H8090" t="str">
            <v>CSW Delco VMI (Reynosa)</v>
          </cell>
          <cell r="I8090" t="str">
            <v>CSW</v>
          </cell>
          <cell r="J8090">
            <v>527000</v>
          </cell>
          <cell r="K8090">
            <v>0</v>
          </cell>
          <cell r="L8090">
            <v>0</v>
          </cell>
          <cell r="M8090">
            <v>0</v>
          </cell>
          <cell r="N8090">
            <v>0</v>
          </cell>
          <cell r="O8090">
            <v>199000</v>
          </cell>
          <cell r="P8090">
            <v>726000</v>
          </cell>
        </row>
        <row r="8091">
          <cell r="A8091" t="str">
            <v>20051205</v>
          </cell>
          <cell r="B8091" t="str">
            <v>0549</v>
          </cell>
          <cell r="C8091" t="str">
            <v>BL RF PRODUCTS</v>
          </cell>
          <cell r="D8091" t="str">
            <v>all PL's</v>
          </cell>
          <cell r="E8091" t="str">
            <v>all PMC's</v>
          </cell>
          <cell r="F8091" t="str">
            <v>FP</v>
          </cell>
          <cell r="G8091" t="str">
            <v>USJG</v>
          </cell>
          <cell r="H8091" t="str">
            <v>CSW Jabil JIT Guadalajara</v>
          </cell>
          <cell r="I8091" t="str">
            <v>CSW</v>
          </cell>
          <cell r="J8091">
            <v>30000</v>
          </cell>
          <cell r="K8091">
            <v>0</v>
          </cell>
          <cell r="L8091">
            <v>0</v>
          </cell>
          <cell r="M8091">
            <v>0</v>
          </cell>
          <cell r="N8091">
            <v>0</v>
          </cell>
          <cell r="O8091">
            <v>0</v>
          </cell>
          <cell r="P8091">
            <v>30000</v>
          </cell>
        </row>
        <row r="8092">
          <cell r="A8092" t="str">
            <v>20051205</v>
          </cell>
          <cell r="B8092" t="str">
            <v>0549</v>
          </cell>
          <cell r="C8092" t="str">
            <v>BL RF PRODUCTS</v>
          </cell>
          <cell r="D8092" t="str">
            <v>all PL's</v>
          </cell>
          <cell r="E8092" t="str">
            <v>all PMC's</v>
          </cell>
          <cell r="F8092" t="str">
            <v>FP</v>
          </cell>
          <cell r="G8092" t="str">
            <v>USNR</v>
          </cell>
          <cell r="H8092" t="str">
            <v>NOKIA INC. REYNOSA</v>
          </cell>
          <cell r="I8092" t="str">
            <v>CSW</v>
          </cell>
          <cell r="J8092">
            <v>128000</v>
          </cell>
          <cell r="K8092">
            <v>0</v>
          </cell>
          <cell r="L8092">
            <v>0</v>
          </cell>
          <cell r="M8092">
            <v>0</v>
          </cell>
          <cell r="N8092">
            <v>0</v>
          </cell>
          <cell r="O8092">
            <v>120000</v>
          </cell>
          <cell r="P8092">
            <v>248000</v>
          </cell>
        </row>
        <row r="8093">
          <cell r="A8093" t="str">
            <v>20051205</v>
          </cell>
          <cell r="B8093" t="str">
            <v>0549</v>
          </cell>
          <cell r="C8093" t="str">
            <v>BL RF PRODUCTS</v>
          </cell>
          <cell r="D8093" t="str">
            <v>all PL's</v>
          </cell>
          <cell r="E8093" t="str">
            <v>all PMC's</v>
          </cell>
          <cell r="F8093" t="str">
            <v>FP</v>
          </cell>
          <cell r="G8093" t="str">
            <v>USOH</v>
          </cell>
          <cell r="H8093" t="str">
            <v>CSW Ford (Hatfield)</v>
          </cell>
          <cell r="I8093" t="str">
            <v>CSW</v>
          </cell>
          <cell r="J8093">
            <v>100000</v>
          </cell>
          <cell r="K8093">
            <v>0</v>
          </cell>
          <cell r="L8093">
            <v>0</v>
          </cell>
          <cell r="M8093">
            <v>0</v>
          </cell>
          <cell r="N8093">
            <v>0</v>
          </cell>
          <cell r="O8093">
            <v>0</v>
          </cell>
          <cell r="P8093">
            <v>100000</v>
          </cell>
        </row>
        <row r="8094">
          <cell r="A8094" t="str">
            <v>20051205</v>
          </cell>
          <cell r="B8094" t="str">
            <v>0549</v>
          </cell>
          <cell r="C8094" t="str">
            <v>BL RF PRODUCTS</v>
          </cell>
          <cell r="D8094" t="str">
            <v>all PL's</v>
          </cell>
          <cell r="E8094" t="str">
            <v>all PMC's</v>
          </cell>
          <cell r="F8094" t="str">
            <v>FP</v>
          </cell>
          <cell r="G8094" t="str">
            <v>USPP</v>
          </cell>
          <cell r="H8094" t="str">
            <v>CSW PANASONIC PEACHTREE</v>
          </cell>
          <cell r="I8094" t="str">
            <v>CSW</v>
          </cell>
          <cell r="J8094">
            <v>54000</v>
          </cell>
          <cell r="K8094">
            <v>0</v>
          </cell>
          <cell r="L8094">
            <v>0</v>
          </cell>
          <cell r="M8094">
            <v>0</v>
          </cell>
          <cell r="N8094">
            <v>0</v>
          </cell>
          <cell r="O8094">
            <v>0</v>
          </cell>
          <cell r="P8094">
            <v>54000</v>
          </cell>
        </row>
        <row r="8095">
          <cell r="A8095" t="str">
            <v>20051205</v>
          </cell>
          <cell r="B8095" t="str">
            <v>0549</v>
          </cell>
          <cell r="C8095" t="str">
            <v>BL RF PRODUCTS</v>
          </cell>
          <cell r="D8095" t="str">
            <v>all PL's</v>
          </cell>
          <cell r="E8095" t="str">
            <v>all PMC's</v>
          </cell>
          <cell r="F8095" t="str">
            <v>FP</v>
          </cell>
          <cell r="G8095" t="str">
            <v>USPR</v>
          </cell>
          <cell r="H8095" t="str">
            <v>CSW PANASONIC REYNOSA</v>
          </cell>
          <cell r="I8095" t="str">
            <v>CSW</v>
          </cell>
          <cell r="J8095">
            <v>0</v>
          </cell>
          <cell r="K8095">
            <v>0</v>
          </cell>
          <cell r="L8095">
            <v>0</v>
          </cell>
          <cell r="M8095">
            <v>0</v>
          </cell>
          <cell r="N8095">
            <v>0</v>
          </cell>
          <cell r="O8095">
            <v>12000</v>
          </cell>
          <cell r="P8095">
            <v>12000</v>
          </cell>
        </row>
        <row r="8096">
          <cell r="A8096" t="str">
            <v>20051205</v>
          </cell>
          <cell r="B8096" t="str">
            <v>0549</v>
          </cell>
          <cell r="C8096" t="str">
            <v>BL RF PRODUCTS</v>
          </cell>
          <cell r="D8096" t="str">
            <v>all PL's</v>
          </cell>
          <cell r="E8096" t="str">
            <v>all PMC's</v>
          </cell>
          <cell r="F8096" t="str">
            <v>FP</v>
          </cell>
          <cell r="G8096" t="str">
            <v>USPW</v>
          </cell>
          <cell r="H8096" t="str">
            <v>CSW Ford (North Penn)</v>
          </cell>
          <cell r="I8096" t="str">
            <v>CSW</v>
          </cell>
          <cell r="J8096">
            <v>114000</v>
          </cell>
          <cell r="K8096">
            <v>0</v>
          </cell>
          <cell r="L8096">
            <v>0</v>
          </cell>
          <cell r="M8096">
            <v>0</v>
          </cell>
          <cell r="N8096">
            <v>0</v>
          </cell>
          <cell r="O8096">
            <v>0</v>
          </cell>
          <cell r="P8096">
            <v>114000</v>
          </cell>
        </row>
        <row r="8097">
          <cell r="A8097" t="str">
            <v>20051205</v>
          </cell>
          <cell r="B8097" t="str">
            <v>0549</v>
          </cell>
          <cell r="C8097" t="str">
            <v>BL RF PRODUCTS</v>
          </cell>
          <cell r="D8097" t="str">
            <v>all PL's</v>
          </cell>
          <cell r="E8097" t="str">
            <v>all PMC's</v>
          </cell>
          <cell r="F8097" t="str">
            <v>FP</v>
          </cell>
          <cell r="G8097" t="str">
            <v>USSG</v>
          </cell>
          <cell r="H8097" t="str">
            <v>CSW Siemens JIT Guadalajara</v>
          </cell>
          <cell r="I8097" t="str">
            <v>CSW</v>
          </cell>
          <cell r="J8097">
            <v>0</v>
          </cell>
          <cell r="K8097">
            <v>0</v>
          </cell>
          <cell r="L8097">
            <v>0</v>
          </cell>
          <cell r="M8097">
            <v>0</v>
          </cell>
          <cell r="N8097">
            <v>0</v>
          </cell>
          <cell r="O8097">
            <v>9000</v>
          </cell>
          <cell r="P8097">
            <v>9000</v>
          </cell>
        </row>
        <row r="8098">
          <cell r="A8098" t="str">
            <v>20051205</v>
          </cell>
          <cell r="B8098" t="str">
            <v>0549</v>
          </cell>
          <cell r="C8098" t="str">
            <v>BL RF PRODUCTS</v>
          </cell>
          <cell r="D8098" t="str">
            <v>all PL's</v>
          </cell>
          <cell r="E8098" t="str">
            <v>all PMC's</v>
          </cell>
          <cell r="F8098" t="str">
            <v>FP</v>
          </cell>
          <cell r="G8098" t="str">
            <v>USSG</v>
          </cell>
          <cell r="H8098" t="str">
            <v>CSW SIEMENS JIT WHSE</v>
          </cell>
          <cell r="I8098" t="str">
            <v>CSW</v>
          </cell>
          <cell r="J8098">
            <v>102000</v>
          </cell>
          <cell r="K8098">
            <v>0</v>
          </cell>
          <cell r="L8098">
            <v>0</v>
          </cell>
          <cell r="M8098">
            <v>0</v>
          </cell>
          <cell r="N8098">
            <v>0</v>
          </cell>
          <cell r="O8098">
            <v>0</v>
          </cell>
          <cell r="P8098">
            <v>102000</v>
          </cell>
        </row>
        <row r="8099">
          <cell r="A8099" t="str">
            <v>20051205</v>
          </cell>
          <cell r="B8099" t="str">
            <v>0549</v>
          </cell>
          <cell r="C8099" t="str">
            <v>BL RF PRODUCTS</v>
          </cell>
          <cell r="D8099" t="str">
            <v>all PL's</v>
          </cell>
          <cell r="E8099" t="str">
            <v>all PMC's</v>
          </cell>
          <cell r="F8099" t="str">
            <v>FP</v>
          </cell>
          <cell r="G8099" t="str">
            <v>USST</v>
          </cell>
          <cell r="H8099" t="str">
            <v>CSW Sony (San Diego)</v>
          </cell>
          <cell r="I8099" t="str">
            <v>CSW</v>
          </cell>
          <cell r="J8099">
            <v>138000</v>
          </cell>
          <cell r="K8099">
            <v>0</v>
          </cell>
          <cell r="L8099">
            <v>0</v>
          </cell>
          <cell r="M8099">
            <v>0</v>
          </cell>
          <cell r="N8099">
            <v>0</v>
          </cell>
          <cell r="O8099">
            <v>96000</v>
          </cell>
          <cell r="P8099">
            <v>234000</v>
          </cell>
        </row>
        <row r="8100">
          <cell r="A8100" t="str">
            <v>20051205</v>
          </cell>
          <cell r="B8100" t="str">
            <v>0549</v>
          </cell>
          <cell r="C8100" t="str">
            <v>BL RF PRODUCTS</v>
          </cell>
          <cell r="D8100" t="str">
            <v>all PL's</v>
          </cell>
          <cell r="E8100" t="str">
            <v>all PMC's</v>
          </cell>
          <cell r="F8100" t="str">
            <v>FP</v>
          </cell>
          <cell r="G8100" t="str">
            <v>USTC</v>
          </cell>
          <cell r="H8100" t="str">
            <v>CSW Siemens (Huntsville)</v>
          </cell>
          <cell r="I8100" t="str">
            <v>CSW</v>
          </cell>
          <cell r="J8100">
            <v>20000</v>
          </cell>
          <cell r="K8100">
            <v>0</v>
          </cell>
          <cell r="L8100">
            <v>0</v>
          </cell>
          <cell r="M8100">
            <v>0</v>
          </cell>
          <cell r="N8100">
            <v>0</v>
          </cell>
          <cell r="O8100">
            <v>0</v>
          </cell>
          <cell r="P8100">
            <v>20000</v>
          </cell>
        </row>
        <row r="8101">
          <cell r="A8101" t="str">
            <v>20051205</v>
          </cell>
          <cell r="B8101" t="str">
            <v>0549</v>
          </cell>
          <cell r="C8101" t="str">
            <v>BL RF PRODUCTS</v>
          </cell>
          <cell r="D8101" t="str">
            <v>all PL's</v>
          </cell>
          <cell r="E8101" t="str">
            <v>all PMC's</v>
          </cell>
          <cell r="F8101" t="str">
            <v>FP</v>
          </cell>
          <cell r="G8101" t="str">
            <v>USTM</v>
          </cell>
          <cell r="H8101" t="str">
            <v>CSW Ford (Altec - El Paso)</v>
          </cell>
          <cell r="I8101" t="str">
            <v>CSW</v>
          </cell>
          <cell r="J8101">
            <v>327000</v>
          </cell>
          <cell r="K8101">
            <v>0</v>
          </cell>
          <cell r="L8101">
            <v>0</v>
          </cell>
          <cell r="M8101">
            <v>0</v>
          </cell>
          <cell r="N8101">
            <v>0</v>
          </cell>
          <cell r="O8101">
            <v>81000</v>
          </cell>
          <cell r="P8101">
            <v>408000</v>
          </cell>
        </row>
        <row r="8102">
          <cell r="A8102" t="str">
            <v>20051205</v>
          </cell>
          <cell r="B8102" t="str">
            <v>0549</v>
          </cell>
          <cell r="C8102" t="str">
            <v>BL RF PRODUCTS</v>
          </cell>
          <cell r="D8102" t="str">
            <v>all PL's</v>
          </cell>
          <cell r="E8102" t="str">
            <v>all PMC's</v>
          </cell>
          <cell r="F8102" t="str">
            <v>FP</v>
          </cell>
          <cell r="G8102" t="str">
            <v>USTT</v>
          </cell>
          <cell r="H8102" t="str">
            <v>CSW Auto</v>
          </cell>
          <cell r="I8102" t="str">
            <v>RDC</v>
          </cell>
          <cell r="J8102">
            <v>2226132</v>
          </cell>
          <cell r="K8102">
            <v>0</v>
          </cell>
          <cell r="L8102">
            <v>0</v>
          </cell>
          <cell r="M8102">
            <v>0</v>
          </cell>
          <cell r="N8102">
            <v>0</v>
          </cell>
          <cell r="O8102">
            <v>239200</v>
          </cell>
          <cell r="P8102">
            <v>2465332</v>
          </cell>
        </row>
        <row r="8103">
          <cell r="A8103" t="str">
            <v>20051205</v>
          </cell>
          <cell r="B8103" t="str">
            <v>0549</v>
          </cell>
          <cell r="C8103" t="str">
            <v>BL RF PRODUCTS</v>
          </cell>
          <cell r="D8103" t="str">
            <v>all PL's</v>
          </cell>
          <cell r="E8103" t="str">
            <v>all PMC's</v>
          </cell>
          <cell r="F8103" t="str">
            <v>WAFER</v>
          </cell>
          <cell r="G8103" t="str">
            <v>all plants</v>
          </cell>
          <cell r="H8103" t="str">
            <v>all descriptions</v>
          </cell>
          <cell r="I8103" t="str">
            <v>MFG</v>
          </cell>
          <cell r="J8103">
            <v>5255</v>
          </cell>
          <cell r="K8103">
            <v>0</v>
          </cell>
          <cell r="L8103">
            <v>0</v>
          </cell>
          <cell r="M8103">
            <v>0</v>
          </cell>
          <cell r="N8103">
            <v>0</v>
          </cell>
          <cell r="O8103">
            <v>4716</v>
          </cell>
          <cell r="P8103">
            <v>9971</v>
          </cell>
        </row>
        <row r="8104">
          <cell r="A8104" t="str">
            <v>20051205</v>
          </cell>
          <cell r="B8104" t="str">
            <v>0549</v>
          </cell>
          <cell r="C8104" t="str">
            <v>BL RF PRODUCTS</v>
          </cell>
          <cell r="D8104" t="str">
            <v>all PL's</v>
          </cell>
          <cell r="E8104" t="str">
            <v>all PMC's</v>
          </cell>
          <cell r="F8104" t="str">
            <v>WAFER</v>
          </cell>
          <cell r="G8104" t="str">
            <v>all plants</v>
          </cell>
          <cell r="H8104" t="str">
            <v>all descriptions</v>
          </cell>
          <cell r="I8104" t="str">
            <v>all types</v>
          </cell>
          <cell r="J8104">
            <v>5255</v>
          </cell>
          <cell r="K8104">
            <v>0</v>
          </cell>
          <cell r="L8104">
            <v>0</v>
          </cell>
          <cell r="M8104">
            <v>0</v>
          </cell>
          <cell r="N8104">
            <v>0</v>
          </cell>
          <cell r="O8104">
            <v>4716</v>
          </cell>
          <cell r="P8104">
            <v>9971</v>
          </cell>
        </row>
        <row r="8105">
          <cell r="A8105" t="str">
            <v>20051205</v>
          </cell>
          <cell r="B8105" t="str">
            <v>0549</v>
          </cell>
          <cell r="C8105" t="str">
            <v>BL RF PRODUCTS</v>
          </cell>
          <cell r="D8105" t="str">
            <v>all PL's</v>
          </cell>
          <cell r="E8105" t="str">
            <v>all PMC's</v>
          </cell>
          <cell r="F8105" t="str">
            <v>WAFER</v>
          </cell>
          <cell r="G8105" t="str">
            <v>NL79</v>
          </cell>
          <cell r="H8105" t="str">
            <v>Test IPON Nijmegen</v>
          </cell>
          <cell r="I8105" t="str">
            <v>MFG</v>
          </cell>
          <cell r="J8105">
            <v>25</v>
          </cell>
          <cell r="K8105">
            <v>0</v>
          </cell>
          <cell r="L8105">
            <v>0</v>
          </cell>
          <cell r="M8105">
            <v>0</v>
          </cell>
          <cell r="N8105">
            <v>0</v>
          </cell>
          <cell r="O8105">
            <v>23</v>
          </cell>
          <cell r="P8105">
            <v>48</v>
          </cell>
        </row>
        <row r="8106">
          <cell r="A8106" t="str">
            <v>20051205</v>
          </cell>
          <cell r="B8106" t="str">
            <v>0549</v>
          </cell>
          <cell r="C8106" t="str">
            <v>BL RF PRODUCTS</v>
          </cell>
          <cell r="D8106" t="str">
            <v>all PL's</v>
          </cell>
          <cell r="E8106" t="str">
            <v>all PMC's</v>
          </cell>
          <cell r="F8106" t="str">
            <v>WAFER</v>
          </cell>
          <cell r="G8106" t="str">
            <v>PH79</v>
          </cell>
          <cell r="H8106" t="str">
            <v>WT PSC</v>
          </cell>
          <cell r="I8106" t="str">
            <v>MFG</v>
          </cell>
          <cell r="J8106">
            <v>5105</v>
          </cell>
          <cell r="K8106">
            <v>0</v>
          </cell>
          <cell r="L8106">
            <v>0</v>
          </cell>
          <cell r="M8106">
            <v>0</v>
          </cell>
          <cell r="N8106">
            <v>0</v>
          </cell>
          <cell r="O8106">
            <v>4693</v>
          </cell>
          <cell r="P8106">
            <v>9798</v>
          </cell>
        </row>
        <row r="8107">
          <cell r="A8107" t="str">
            <v>20051205</v>
          </cell>
          <cell r="B8107" t="str">
            <v>0549</v>
          </cell>
          <cell r="C8107" t="str">
            <v>BL RF PRODUCTS</v>
          </cell>
          <cell r="D8107" t="str">
            <v>all PL's</v>
          </cell>
          <cell r="E8107" t="str">
            <v>all PMC's</v>
          </cell>
          <cell r="F8107" t="str">
            <v>WAFER</v>
          </cell>
          <cell r="G8107" t="str">
            <v>TW79</v>
          </cell>
          <cell r="H8107" t="str">
            <v>WT PSK</v>
          </cell>
          <cell r="I8107" t="str">
            <v>MFG</v>
          </cell>
          <cell r="J8107">
            <v>125</v>
          </cell>
          <cell r="K8107">
            <v>0</v>
          </cell>
          <cell r="L8107">
            <v>0</v>
          </cell>
          <cell r="M8107">
            <v>0</v>
          </cell>
          <cell r="N8107">
            <v>0</v>
          </cell>
          <cell r="O8107">
            <v>0</v>
          </cell>
          <cell r="P8107">
            <v>125</v>
          </cell>
        </row>
        <row r="8108">
          <cell r="A8108" t="str">
            <v>20051205</v>
          </cell>
          <cell r="B8108" t="str">
            <v>0549</v>
          </cell>
          <cell r="C8108" t="str">
            <v>BL RF PRODUCTS</v>
          </cell>
          <cell r="D8108" t="str">
            <v>all PL's</v>
          </cell>
          <cell r="E8108" t="str">
            <v>all PMC's</v>
          </cell>
          <cell r="F8108" t="str">
            <v>XTAL</v>
          </cell>
          <cell r="G8108" t="str">
            <v>all plants</v>
          </cell>
          <cell r="H8108" t="str">
            <v>all descriptions</v>
          </cell>
          <cell r="I8108" t="str">
            <v>MFG</v>
          </cell>
          <cell r="J8108">
            <v>261299185</v>
          </cell>
          <cell r="K8108">
            <v>0</v>
          </cell>
          <cell r="L8108">
            <v>0</v>
          </cell>
          <cell r="M8108">
            <v>0</v>
          </cell>
          <cell r="N8108">
            <v>0</v>
          </cell>
          <cell r="O8108">
            <v>429154627</v>
          </cell>
          <cell r="P8108">
            <v>690453812</v>
          </cell>
        </row>
        <row r="8109">
          <cell r="A8109" t="str">
            <v>20051205</v>
          </cell>
          <cell r="B8109" t="str">
            <v>0549</v>
          </cell>
          <cell r="C8109" t="str">
            <v>BL RF PRODUCTS</v>
          </cell>
          <cell r="D8109" t="str">
            <v>all PL's</v>
          </cell>
          <cell r="E8109" t="str">
            <v>all PMC's</v>
          </cell>
          <cell r="F8109" t="str">
            <v>XTAL</v>
          </cell>
          <cell r="G8109" t="str">
            <v>all plants</v>
          </cell>
          <cell r="H8109" t="str">
            <v>all descriptions</v>
          </cell>
          <cell r="I8109" t="str">
            <v>all types</v>
          </cell>
          <cell r="J8109">
            <v>261299185</v>
          </cell>
          <cell r="K8109">
            <v>0</v>
          </cell>
          <cell r="L8109">
            <v>0</v>
          </cell>
          <cell r="M8109">
            <v>0</v>
          </cell>
          <cell r="N8109">
            <v>0</v>
          </cell>
          <cell r="O8109">
            <v>429154627</v>
          </cell>
          <cell r="P8109">
            <v>690453812</v>
          </cell>
        </row>
        <row r="8110">
          <cell r="A8110" t="str">
            <v>20051205</v>
          </cell>
          <cell r="B8110" t="str">
            <v>0549</v>
          </cell>
          <cell r="C8110" t="str">
            <v>BL RF PRODUCTS</v>
          </cell>
          <cell r="D8110" t="str">
            <v>all PL's</v>
          </cell>
          <cell r="E8110" t="str">
            <v>all PMC's</v>
          </cell>
          <cell r="F8110" t="str">
            <v>XTAL</v>
          </cell>
          <cell r="G8110" t="str">
            <v>CN71</v>
          </cell>
          <cell r="H8110" t="str">
            <v>AT PS Guangdong</v>
          </cell>
          <cell r="I8110" t="str">
            <v>MFG</v>
          </cell>
          <cell r="J8110">
            <v>113847855</v>
          </cell>
          <cell r="K8110">
            <v>0</v>
          </cell>
          <cell r="L8110">
            <v>0</v>
          </cell>
          <cell r="M8110">
            <v>0</v>
          </cell>
          <cell r="N8110">
            <v>0</v>
          </cell>
          <cell r="O8110">
            <v>122098310</v>
          </cell>
          <cell r="P8110">
            <v>235946165</v>
          </cell>
        </row>
        <row r="8111">
          <cell r="A8111" t="str">
            <v>20051205</v>
          </cell>
          <cell r="B8111" t="str">
            <v>0549</v>
          </cell>
          <cell r="C8111" t="str">
            <v>BL RF PRODUCTS</v>
          </cell>
          <cell r="D8111" t="str">
            <v>all PL's</v>
          </cell>
          <cell r="E8111" t="str">
            <v>all PMC's</v>
          </cell>
          <cell r="F8111" t="str">
            <v>XTAL</v>
          </cell>
          <cell r="G8111" t="str">
            <v>HK70</v>
          </cell>
          <cell r="H8111" t="str">
            <v>AT EDL</v>
          </cell>
          <cell r="I8111" t="str">
            <v>MFG</v>
          </cell>
          <cell r="J8111">
            <v>128511476</v>
          </cell>
          <cell r="K8111">
            <v>0</v>
          </cell>
          <cell r="L8111">
            <v>0</v>
          </cell>
          <cell r="M8111">
            <v>0</v>
          </cell>
          <cell r="N8111">
            <v>0</v>
          </cell>
          <cell r="O8111">
            <v>306796626</v>
          </cell>
          <cell r="P8111">
            <v>435308102</v>
          </cell>
        </row>
        <row r="8112">
          <cell r="A8112" t="str">
            <v>20051205</v>
          </cell>
          <cell r="B8112" t="str">
            <v>0549</v>
          </cell>
          <cell r="C8112" t="str">
            <v>BL RF PRODUCTS</v>
          </cell>
          <cell r="D8112" t="str">
            <v>all PL's</v>
          </cell>
          <cell r="E8112" t="str">
            <v>all PMC's</v>
          </cell>
          <cell r="F8112" t="str">
            <v>XTAL</v>
          </cell>
          <cell r="G8112" t="str">
            <v>MY71</v>
          </cell>
          <cell r="H8112" t="str">
            <v>AT Seremban</v>
          </cell>
          <cell r="I8112" t="str">
            <v>MFG</v>
          </cell>
          <cell r="J8112">
            <v>6145488</v>
          </cell>
          <cell r="K8112">
            <v>0</v>
          </cell>
          <cell r="L8112">
            <v>0</v>
          </cell>
          <cell r="M8112">
            <v>0</v>
          </cell>
          <cell r="N8112">
            <v>0</v>
          </cell>
          <cell r="O8112">
            <v>71500</v>
          </cell>
          <cell r="P8112">
            <v>6216988</v>
          </cell>
        </row>
        <row r="8113">
          <cell r="A8113" t="str">
            <v>20051205</v>
          </cell>
          <cell r="B8113" t="str">
            <v>0549</v>
          </cell>
          <cell r="C8113" t="str">
            <v>BL RF PRODUCTS</v>
          </cell>
          <cell r="D8113" t="str">
            <v>all PL's</v>
          </cell>
          <cell r="E8113" t="str">
            <v>all PMC's</v>
          </cell>
          <cell r="F8113" t="str">
            <v>XTAL</v>
          </cell>
          <cell r="G8113" t="str">
            <v>PH70</v>
          </cell>
          <cell r="H8113" t="str">
            <v>AT PSPI</v>
          </cell>
          <cell r="I8113" t="str">
            <v>MFG</v>
          </cell>
          <cell r="J8113">
            <v>6876075</v>
          </cell>
          <cell r="K8113">
            <v>0</v>
          </cell>
          <cell r="L8113">
            <v>0</v>
          </cell>
          <cell r="M8113">
            <v>0</v>
          </cell>
          <cell r="N8113">
            <v>0</v>
          </cell>
          <cell r="O8113">
            <v>61002</v>
          </cell>
          <cell r="P8113">
            <v>6937077</v>
          </cell>
        </row>
        <row r="8114">
          <cell r="A8114" t="str">
            <v>20051205</v>
          </cell>
          <cell r="B8114" t="str">
            <v>0549</v>
          </cell>
          <cell r="C8114" t="str">
            <v>BL RF PRODUCTS</v>
          </cell>
          <cell r="D8114" t="str">
            <v>all PL's</v>
          </cell>
          <cell r="E8114" t="str">
            <v>all PMC's</v>
          </cell>
          <cell r="F8114" t="str">
            <v>XTAL</v>
          </cell>
          <cell r="G8114" t="str">
            <v>PH71</v>
          </cell>
          <cell r="H8114" t="str">
            <v>AT PSC</v>
          </cell>
          <cell r="I8114" t="str">
            <v>MFG</v>
          </cell>
          <cell r="J8114">
            <v>99838</v>
          </cell>
          <cell r="K8114">
            <v>0</v>
          </cell>
          <cell r="L8114">
            <v>0</v>
          </cell>
          <cell r="M8114">
            <v>0</v>
          </cell>
          <cell r="N8114">
            <v>0</v>
          </cell>
          <cell r="O8114">
            <v>14881</v>
          </cell>
          <cell r="P8114">
            <v>114719</v>
          </cell>
        </row>
        <row r="8115">
          <cell r="A8115" t="str">
            <v>20051205</v>
          </cell>
          <cell r="B8115" t="str">
            <v>0549</v>
          </cell>
          <cell r="C8115" t="str">
            <v>BL RF PRODUCTS</v>
          </cell>
          <cell r="D8115" t="str">
            <v>all PL's</v>
          </cell>
          <cell r="E8115" t="str">
            <v>all PMC's</v>
          </cell>
          <cell r="F8115" t="str">
            <v>XTAL</v>
          </cell>
          <cell r="G8115" t="str">
            <v>TH70</v>
          </cell>
          <cell r="H8115" t="str">
            <v>AT PST</v>
          </cell>
          <cell r="I8115" t="str">
            <v>MFG</v>
          </cell>
          <cell r="J8115">
            <v>406362</v>
          </cell>
          <cell r="K8115">
            <v>0</v>
          </cell>
          <cell r="L8115">
            <v>0</v>
          </cell>
          <cell r="M8115">
            <v>0</v>
          </cell>
          <cell r="N8115">
            <v>0</v>
          </cell>
          <cell r="O8115">
            <v>112308</v>
          </cell>
          <cell r="P8115">
            <v>518670</v>
          </cell>
        </row>
        <row r="8116">
          <cell r="A8116" t="str">
            <v>20051205</v>
          </cell>
          <cell r="B8116" t="str">
            <v>0549</v>
          </cell>
          <cell r="C8116" t="str">
            <v>BL RF PRODUCTS</v>
          </cell>
          <cell r="D8116" t="str">
            <v>all PL's</v>
          </cell>
          <cell r="E8116" t="str">
            <v>all PMC's</v>
          </cell>
          <cell r="F8116" t="str">
            <v>XTAL</v>
          </cell>
          <cell r="G8116" t="str">
            <v>TW70</v>
          </cell>
          <cell r="H8116" t="str">
            <v>AT PSK</v>
          </cell>
          <cell r="I8116" t="str">
            <v>MFG</v>
          </cell>
          <cell r="J8116">
            <v>5412091</v>
          </cell>
          <cell r="K8116">
            <v>0</v>
          </cell>
          <cell r="L8116">
            <v>0</v>
          </cell>
          <cell r="M8116">
            <v>0</v>
          </cell>
          <cell r="N8116">
            <v>0</v>
          </cell>
          <cell r="O8116">
            <v>0</v>
          </cell>
          <cell r="P8116">
            <v>5412091</v>
          </cell>
        </row>
        <row r="8117">
          <cell r="A8117" t="str">
            <v>20051205</v>
          </cell>
          <cell r="B8117" t="str">
            <v>0549</v>
          </cell>
          <cell r="C8117" t="str">
            <v>BL RF PRODUCTS</v>
          </cell>
          <cell r="D8117" t="str">
            <v>PL RF ACCESS SYSTEMS</v>
          </cell>
          <cell r="E8117" t="str">
            <v>all PMC's</v>
          </cell>
          <cell r="F8117" t="str">
            <v>all categories</v>
          </cell>
          <cell r="G8117" t="str">
            <v>all plants</v>
          </cell>
          <cell r="H8117" t="str">
            <v>all descriptions</v>
          </cell>
          <cell r="I8117" t="str">
            <v>all types</v>
          </cell>
          <cell r="J8117">
            <v>7194642</v>
          </cell>
          <cell r="K8117">
            <v>0</v>
          </cell>
          <cell r="L8117">
            <v>3821477</v>
          </cell>
          <cell r="M8117">
            <v>0</v>
          </cell>
          <cell r="N8117">
            <v>4800</v>
          </cell>
          <cell r="O8117">
            <v>289137</v>
          </cell>
          <cell r="P8117">
            <v>11310056</v>
          </cell>
        </row>
        <row r="8118">
          <cell r="A8118" t="str">
            <v>20051205</v>
          </cell>
          <cell r="B8118" t="str">
            <v>0549</v>
          </cell>
          <cell r="C8118" t="str">
            <v>BL RF PRODUCTS</v>
          </cell>
          <cell r="D8118" t="str">
            <v>PL RF ACCESS SYSTEMS</v>
          </cell>
          <cell r="E8118" t="str">
            <v>all PMC's</v>
          </cell>
          <cell r="F8118" t="str">
            <v>all categories</v>
          </cell>
          <cell r="G8118" t="str">
            <v>all plants</v>
          </cell>
          <cell r="H8118" t="str">
            <v>all descriptions</v>
          </cell>
          <cell r="I8118" t="str">
            <v>RDC</v>
          </cell>
          <cell r="J8118">
            <v>47373</v>
          </cell>
          <cell r="K8118">
            <v>0</v>
          </cell>
          <cell r="L8118">
            <v>3821477</v>
          </cell>
          <cell r="M8118">
            <v>0</v>
          </cell>
          <cell r="N8118">
            <v>0</v>
          </cell>
          <cell r="O8118">
            <v>380</v>
          </cell>
          <cell r="P8118">
            <v>3869230</v>
          </cell>
        </row>
        <row r="8119">
          <cell r="A8119" t="str">
            <v>20051205</v>
          </cell>
          <cell r="B8119" t="str">
            <v>0549</v>
          </cell>
          <cell r="C8119" t="str">
            <v>BL RF PRODUCTS</v>
          </cell>
          <cell r="D8119" t="str">
            <v>PL RF ACCESS SYSTEMS</v>
          </cell>
          <cell r="E8119" t="str">
            <v>all PMC's</v>
          </cell>
          <cell r="F8119" t="str">
            <v>all categories</v>
          </cell>
          <cell r="G8119" t="str">
            <v>all plants</v>
          </cell>
          <cell r="H8119" t="str">
            <v>all descriptions</v>
          </cell>
          <cell r="I8119" t="str">
            <v>IWH</v>
          </cell>
          <cell r="J8119">
            <v>242368</v>
          </cell>
          <cell r="K8119">
            <v>0</v>
          </cell>
          <cell r="L8119">
            <v>0</v>
          </cell>
          <cell r="M8119">
            <v>0</v>
          </cell>
          <cell r="N8119">
            <v>0</v>
          </cell>
          <cell r="O8119">
            <v>92141</v>
          </cell>
          <cell r="P8119">
            <v>334509</v>
          </cell>
        </row>
        <row r="8120">
          <cell r="A8120" t="str">
            <v>20051205</v>
          </cell>
          <cell r="B8120" t="str">
            <v>0549</v>
          </cell>
          <cell r="C8120" t="str">
            <v>BL RF PRODUCTS</v>
          </cell>
          <cell r="D8120" t="str">
            <v>PL RF ACCESS SYSTEMS</v>
          </cell>
          <cell r="E8120" t="str">
            <v>all PMC's</v>
          </cell>
          <cell r="F8120" t="str">
            <v>all categories</v>
          </cell>
          <cell r="G8120" t="str">
            <v>all plants</v>
          </cell>
          <cell r="H8120" t="str">
            <v>all descriptions</v>
          </cell>
          <cell r="I8120" t="str">
            <v>MFG</v>
          </cell>
          <cell r="J8120">
            <v>6904901</v>
          </cell>
          <cell r="K8120">
            <v>0</v>
          </cell>
          <cell r="L8120">
            <v>0</v>
          </cell>
          <cell r="M8120">
            <v>0</v>
          </cell>
          <cell r="N8120">
            <v>0</v>
          </cell>
          <cell r="O8120">
            <v>196236</v>
          </cell>
          <cell r="P8120">
            <v>7101137</v>
          </cell>
        </row>
        <row r="8121">
          <cell r="A8121" t="str">
            <v>20051205</v>
          </cell>
          <cell r="B8121" t="str">
            <v>0549</v>
          </cell>
          <cell r="C8121" t="str">
            <v>BL RF PRODUCTS</v>
          </cell>
          <cell r="D8121" t="str">
            <v>PL RF ACCESS SYSTEMS</v>
          </cell>
          <cell r="E8121" t="str">
            <v>all PMC's</v>
          </cell>
          <cell r="F8121" t="str">
            <v>all categories</v>
          </cell>
          <cell r="G8121" t="str">
            <v>all plants</v>
          </cell>
          <cell r="H8121" t="str">
            <v>all descriptions</v>
          </cell>
          <cell r="I8121" t="str">
            <v>TRN</v>
          </cell>
          <cell r="J8121">
            <v>0</v>
          </cell>
          <cell r="K8121">
            <v>0</v>
          </cell>
          <cell r="L8121">
            <v>0</v>
          </cell>
          <cell r="M8121">
            <v>0</v>
          </cell>
          <cell r="N8121">
            <v>4800</v>
          </cell>
          <cell r="O8121">
            <v>380</v>
          </cell>
          <cell r="P8121">
            <v>5180</v>
          </cell>
        </row>
        <row r="8122">
          <cell r="A8122" t="str">
            <v>20051205</v>
          </cell>
          <cell r="B8122" t="str">
            <v>0549</v>
          </cell>
          <cell r="C8122" t="str">
            <v>BL RF PRODUCTS</v>
          </cell>
          <cell r="D8122" t="str">
            <v>PL RF ACCESS SYSTEMS</v>
          </cell>
          <cell r="E8122" t="str">
            <v>all PMC's</v>
          </cell>
          <cell r="F8122" t="str">
            <v>all categories</v>
          </cell>
          <cell r="G8122" t="str">
            <v>FR10</v>
          </cell>
          <cell r="H8122" t="str">
            <v>IWH (BL Control) Caen</v>
          </cell>
          <cell r="I8122" t="str">
            <v>IWH</v>
          </cell>
          <cell r="J8122">
            <v>0</v>
          </cell>
          <cell r="K8122">
            <v>0</v>
          </cell>
          <cell r="L8122">
            <v>0</v>
          </cell>
          <cell r="M8122">
            <v>0</v>
          </cell>
          <cell r="N8122">
            <v>0</v>
          </cell>
          <cell r="O8122">
            <v>490</v>
          </cell>
          <cell r="P8122">
            <v>490</v>
          </cell>
        </row>
        <row r="8123">
          <cell r="A8123" t="str">
            <v>20051205</v>
          </cell>
          <cell r="B8123" t="str">
            <v>0549</v>
          </cell>
          <cell r="C8123" t="str">
            <v>BL RF PRODUCTS</v>
          </cell>
          <cell r="D8123" t="str">
            <v>PL RF ACCESS SYSTEMS</v>
          </cell>
          <cell r="E8123" t="str">
            <v>all PMC's</v>
          </cell>
          <cell r="F8123" t="str">
            <v>all categories</v>
          </cell>
          <cell r="G8123" t="str">
            <v>HK00</v>
          </cell>
          <cell r="H8123" t="str">
            <v>RDC APSH</v>
          </cell>
          <cell r="I8123" t="str">
            <v>RDC</v>
          </cell>
          <cell r="J8123">
            <v>12150</v>
          </cell>
          <cell r="K8123">
            <v>0</v>
          </cell>
          <cell r="L8123">
            <v>2500</v>
          </cell>
          <cell r="M8123">
            <v>0</v>
          </cell>
          <cell r="N8123">
            <v>0</v>
          </cell>
          <cell r="O8123">
            <v>80</v>
          </cell>
          <cell r="P8123">
            <v>14730</v>
          </cell>
        </row>
        <row r="8124">
          <cell r="A8124" t="str">
            <v>20051205</v>
          </cell>
          <cell r="B8124" t="str">
            <v>0549</v>
          </cell>
          <cell r="C8124" t="str">
            <v>BL RF PRODUCTS</v>
          </cell>
          <cell r="D8124" t="str">
            <v>PL RF ACCESS SYSTEMS</v>
          </cell>
          <cell r="E8124" t="str">
            <v>all PMC's</v>
          </cell>
          <cell r="F8124" t="str">
            <v>all categories</v>
          </cell>
          <cell r="G8124" t="str">
            <v>NL00</v>
          </cell>
          <cell r="H8124" t="str">
            <v>RDC EU / TNT LOGISTICS BV</v>
          </cell>
          <cell r="I8124" t="str">
            <v>RDC</v>
          </cell>
          <cell r="J8124">
            <v>0</v>
          </cell>
          <cell r="K8124">
            <v>0</v>
          </cell>
          <cell r="L8124">
            <v>0</v>
          </cell>
          <cell r="M8124">
            <v>0</v>
          </cell>
          <cell r="N8124">
            <v>0</v>
          </cell>
          <cell r="O8124">
            <v>100</v>
          </cell>
          <cell r="P8124">
            <v>100</v>
          </cell>
        </row>
        <row r="8125">
          <cell r="A8125" t="str">
            <v>20051205</v>
          </cell>
          <cell r="B8125" t="str">
            <v>0549</v>
          </cell>
          <cell r="C8125" t="str">
            <v>BL RF PRODUCTS</v>
          </cell>
          <cell r="D8125" t="str">
            <v>PL RF ACCESS SYSTEMS</v>
          </cell>
          <cell r="E8125" t="str">
            <v>all PMC's</v>
          </cell>
          <cell r="F8125" t="str">
            <v>all categories</v>
          </cell>
          <cell r="G8125" t="str">
            <v>NL00</v>
          </cell>
          <cell r="H8125" t="str">
            <v>UPS SCS Nederland BV (Hal B)</v>
          </cell>
          <cell r="I8125" t="str">
            <v>RDC</v>
          </cell>
          <cell r="J8125">
            <v>5808</v>
          </cell>
          <cell r="K8125">
            <v>0</v>
          </cell>
          <cell r="L8125">
            <v>0</v>
          </cell>
          <cell r="M8125">
            <v>0</v>
          </cell>
          <cell r="N8125">
            <v>0</v>
          </cell>
          <cell r="O8125">
            <v>0</v>
          </cell>
          <cell r="P8125">
            <v>5808</v>
          </cell>
        </row>
        <row r="8126">
          <cell r="A8126" t="str">
            <v>20051205</v>
          </cell>
          <cell r="B8126" t="str">
            <v>0549</v>
          </cell>
          <cell r="C8126" t="str">
            <v>BL RF PRODUCTS</v>
          </cell>
          <cell r="D8126" t="str">
            <v>PL RF ACCESS SYSTEMS</v>
          </cell>
          <cell r="E8126" t="str">
            <v>all PMC's</v>
          </cell>
          <cell r="F8126" t="str">
            <v>all categories</v>
          </cell>
          <cell r="G8126" t="str">
            <v>NL10</v>
          </cell>
          <cell r="H8126" t="str">
            <v>IWH (BL Control) Nijmegen</v>
          </cell>
          <cell r="I8126" t="str">
            <v>IWH</v>
          </cell>
          <cell r="J8126">
            <v>1750</v>
          </cell>
          <cell r="K8126">
            <v>0</v>
          </cell>
          <cell r="L8126">
            <v>0</v>
          </cell>
          <cell r="M8126">
            <v>0</v>
          </cell>
          <cell r="N8126">
            <v>0</v>
          </cell>
          <cell r="O8126">
            <v>0</v>
          </cell>
          <cell r="P8126">
            <v>1750</v>
          </cell>
        </row>
        <row r="8127">
          <cell r="A8127" t="str">
            <v>20051205</v>
          </cell>
          <cell r="B8127" t="str">
            <v>0549</v>
          </cell>
          <cell r="C8127" t="str">
            <v>BL RF PRODUCTS</v>
          </cell>
          <cell r="D8127" t="str">
            <v>PL RF ACCESS SYSTEMS</v>
          </cell>
          <cell r="E8127" t="str">
            <v>all PMC's</v>
          </cell>
          <cell r="F8127" t="str">
            <v>all categories</v>
          </cell>
          <cell r="G8127" t="str">
            <v>NL79</v>
          </cell>
          <cell r="H8127" t="str">
            <v>Test IPON Nijmegen</v>
          </cell>
          <cell r="I8127" t="str">
            <v>MFG</v>
          </cell>
          <cell r="J8127">
            <v>25</v>
          </cell>
          <cell r="K8127">
            <v>0</v>
          </cell>
          <cell r="L8127">
            <v>0</v>
          </cell>
          <cell r="M8127">
            <v>0</v>
          </cell>
          <cell r="N8127">
            <v>0</v>
          </cell>
          <cell r="O8127">
            <v>8023</v>
          </cell>
          <cell r="P8127">
            <v>8048</v>
          </cell>
        </row>
        <row r="8128">
          <cell r="A8128" t="str">
            <v>20051205</v>
          </cell>
          <cell r="B8128" t="str">
            <v>0549</v>
          </cell>
          <cell r="C8128" t="str">
            <v>BL RF PRODUCTS</v>
          </cell>
          <cell r="D8128" t="str">
            <v>PL RF ACCESS SYSTEMS</v>
          </cell>
          <cell r="E8128" t="str">
            <v>all PMC's</v>
          </cell>
          <cell r="F8128" t="str">
            <v>all categories</v>
          </cell>
          <cell r="G8128" t="str">
            <v>PH10</v>
          </cell>
          <cell r="H8128" t="str">
            <v>IWH (BL Control) PSC</v>
          </cell>
          <cell r="I8128" t="str">
            <v>IWH</v>
          </cell>
          <cell r="J8128">
            <v>660</v>
          </cell>
          <cell r="K8128">
            <v>0</v>
          </cell>
          <cell r="L8128">
            <v>0</v>
          </cell>
          <cell r="M8128">
            <v>0</v>
          </cell>
          <cell r="N8128">
            <v>0</v>
          </cell>
          <cell r="O8128">
            <v>0</v>
          </cell>
          <cell r="P8128">
            <v>660</v>
          </cell>
        </row>
        <row r="8129">
          <cell r="A8129" t="str">
            <v>20051205</v>
          </cell>
          <cell r="B8129" t="str">
            <v>0549</v>
          </cell>
          <cell r="C8129" t="str">
            <v>BL RF PRODUCTS</v>
          </cell>
          <cell r="D8129" t="str">
            <v>PL RF ACCESS SYSTEMS</v>
          </cell>
          <cell r="E8129" t="str">
            <v>all PMC's</v>
          </cell>
          <cell r="F8129" t="str">
            <v>all categories</v>
          </cell>
          <cell r="G8129" t="str">
            <v>PH11</v>
          </cell>
          <cell r="H8129" t="str">
            <v>IWH (BL Control) PSPI</v>
          </cell>
          <cell r="I8129" t="str">
            <v>IWH</v>
          </cell>
          <cell r="J8129">
            <v>89121</v>
          </cell>
          <cell r="K8129">
            <v>0</v>
          </cell>
          <cell r="L8129">
            <v>0</v>
          </cell>
          <cell r="M8129">
            <v>0</v>
          </cell>
          <cell r="N8129">
            <v>0</v>
          </cell>
          <cell r="O8129">
            <v>66652</v>
          </cell>
          <cell r="P8129">
            <v>155773</v>
          </cell>
        </row>
        <row r="8130">
          <cell r="A8130" t="str">
            <v>20051205</v>
          </cell>
          <cell r="B8130" t="str">
            <v>0549</v>
          </cell>
          <cell r="C8130" t="str">
            <v>BL RF PRODUCTS</v>
          </cell>
          <cell r="D8130" t="str">
            <v>PL RF ACCESS SYSTEMS</v>
          </cell>
          <cell r="E8130" t="str">
            <v>all PMC's</v>
          </cell>
          <cell r="F8130" t="str">
            <v>all categories</v>
          </cell>
          <cell r="G8130" t="str">
            <v>PH70</v>
          </cell>
          <cell r="H8130" t="str">
            <v>AT PSPI</v>
          </cell>
          <cell r="I8130" t="str">
            <v>MFG</v>
          </cell>
          <cell r="J8130">
            <v>2635036</v>
          </cell>
          <cell r="K8130">
            <v>0</v>
          </cell>
          <cell r="L8130">
            <v>0</v>
          </cell>
          <cell r="M8130">
            <v>0</v>
          </cell>
          <cell r="N8130">
            <v>0</v>
          </cell>
          <cell r="O8130">
            <v>61002</v>
          </cell>
          <cell r="P8130">
            <v>2696038</v>
          </cell>
        </row>
        <row r="8131">
          <cell r="A8131" t="str">
            <v>20051205</v>
          </cell>
          <cell r="B8131" t="str">
            <v>0549</v>
          </cell>
          <cell r="C8131" t="str">
            <v>BL RF PRODUCTS</v>
          </cell>
          <cell r="D8131" t="str">
            <v>PL RF ACCESS SYSTEMS</v>
          </cell>
          <cell r="E8131" t="str">
            <v>all PMC's</v>
          </cell>
          <cell r="F8131" t="str">
            <v>all categories</v>
          </cell>
          <cell r="G8131" t="str">
            <v>PH71</v>
          </cell>
          <cell r="H8131" t="str">
            <v>AT PSC</v>
          </cell>
          <cell r="I8131" t="str">
            <v>MFG</v>
          </cell>
          <cell r="J8131">
            <v>99838</v>
          </cell>
          <cell r="K8131">
            <v>0</v>
          </cell>
          <cell r="L8131">
            <v>0</v>
          </cell>
          <cell r="M8131">
            <v>0</v>
          </cell>
          <cell r="N8131">
            <v>0</v>
          </cell>
          <cell r="O8131">
            <v>14881</v>
          </cell>
          <cell r="P8131">
            <v>114719</v>
          </cell>
        </row>
        <row r="8132">
          <cell r="A8132" t="str">
            <v>20051205</v>
          </cell>
          <cell r="B8132" t="str">
            <v>0549</v>
          </cell>
          <cell r="C8132" t="str">
            <v>BL RF PRODUCTS</v>
          </cell>
          <cell r="D8132" t="str">
            <v>PL RF ACCESS SYSTEMS</v>
          </cell>
          <cell r="E8132" t="str">
            <v>all PMC's</v>
          </cell>
          <cell r="F8132" t="str">
            <v>all categories</v>
          </cell>
          <cell r="G8132" t="str">
            <v>PH79</v>
          </cell>
          <cell r="H8132" t="str">
            <v>WT PSC</v>
          </cell>
          <cell r="I8132" t="str">
            <v>MFG</v>
          </cell>
          <cell r="J8132">
            <v>484</v>
          </cell>
          <cell r="K8132">
            <v>0</v>
          </cell>
          <cell r="L8132">
            <v>0</v>
          </cell>
          <cell r="M8132">
            <v>0</v>
          </cell>
          <cell r="N8132">
            <v>0</v>
          </cell>
          <cell r="O8132">
            <v>22</v>
          </cell>
          <cell r="P8132">
            <v>506</v>
          </cell>
        </row>
        <row r="8133">
          <cell r="A8133" t="str">
            <v>20051205</v>
          </cell>
          <cell r="B8133" t="str">
            <v>0549</v>
          </cell>
          <cell r="C8133" t="str">
            <v>BL RF PRODUCTS</v>
          </cell>
          <cell r="D8133" t="str">
            <v>PL RF ACCESS SYSTEMS</v>
          </cell>
          <cell r="E8133" t="str">
            <v>all PMC's</v>
          </cell>
          <cell r="F8133" t="str">
            <v>all categories</v>
          </cell>
          <cell r="G8133" t="str">
            <v>TH10</v>
          </cell>
          <cell r="H8133" t="str">
            <v>IWH (BL control) PST</v>
          </cell>
          <cell r="I8133" t="str">
            <v>IWH</v>
          </cell>
          <cell r="J8133">
            <v>40901</v>
          </cell>
          <cell r="K8133">
            <v>0</v>
          </cell>
          <cell r="L8133">
            <v>0</v>
          </cell>
          <cell r="M8133">
            <v>0</v>
          </cell>
          <cell r="N8133">
            <v>0</v>
          </cell>
          <cell r="O8133">
            <v>10579</v>
          </cell>
          <cell r="P8133">
            <v>51480</v>
          </cell>
        </row>
        <row r="8134">
          <cell r="A8134" t="str">
            <v>20051205</v>
          </cell>
          <cell r="B8134" t="str">
            <v>0549</v>
          </cell>
          <cell r="C8134" t="str">
            <v>BL RF PRODUCTS</v>
          </cell>
          <cell r="D8134" t="str">
            <v>PL RF ACCESS SYSTEMS</v>
          </cell>
          <cell r="E8134" t="str">
            <v>all PMC's</v>
          </cell>
          <cell r="F8134" t="str">
            <v>all categories</v>
          </cell>
          <cell r="G8134" t="str">
            <v>TH70</v>
          </cell>
          <cell r="H8134" t="str">
            <v>AT PST</v>
          </cell>
          <cell r="I8134" t="str">
            <v>MFG</v>
          </cell>
          <cell r="J8134">
            <v>406362</v>
          </cell>
          <cell r="K8134">
            <v>0</v>
          </cell>
          <cell r="L8134">
            <v>0</v>
          </cell>
          <cell r="M8134">
            <v>0</v>
          </cell>
          <cell r="N8134">
            <v>0</v>
          </cell>
          <cell r="O8134">
            <v>112308</v>
          </cell>
          <cell r="P8134">
            <v>518670</v>
          </cell>
        </row>
        <row r="8135">
          <cell r="A8135" t="str">
            <v>20051205</v>
          </cell>
          <cell r="B8135" t="str">
            <v>0549</v>
          </cell>
          <cell r="C8135" t="str">
            <v>BL RF PRODUCTS</v>
          </cell>
          <cell r="D8135" t="str">
            <v>PL RF ACCESS SYSTEMS</v>
          </cell>
          <cell r="E8135" t="str">
            <v>all PMC's</v>
          </cell>
          <cell r="F8135" t="str">
            <v>all categories</v>
          </cell>
          <cell r="G8135" t="str">
            <v>TW10</v>
          </cell>
          <cell r="H8135" t="str">
            <v>IWH (BL Control) PSK</v>
          </cell>
          <cell r="I8135" t="str">
            <v>IWH</v>
          </cell>
          <cell r="J8135">
            <v>109936</v>
          </cell>
          <cell r="K8135">
            <v>0</v>
          </cell>
          <cell r="L8135">
            <v>0</v>
          </cell>
          <cell r="M8135">
            <v>0</v>
          </cell>
          <cell r="N8135">
            <v>0</v>
          </cell>
          <cell r="O8135">
            <v>14420</v>
          </cell>
          <cell r="P8135">
            <v>124356</v>
          </cell>
        </row>
        <row r="8136">
          <cell r="A8136" t="str">
            <v>20051205</v>
          </cell>
          <cell r="B8136" t="str">
            <v>0549</v>
          </cell>
          <cell r="C8136" t="str">
            <v>BL RF PRODUCTS</v>
          </cell>
          <cell r="D8136" t="str">
            <v>PL RF ACCESS SYSTEMS</v>
          </cell>
          <cell r="E8136" t="str">
            <v>all PMC's</v>
          </cell>
          <cell r="F8136" t="str">
            <v>all categories</v>
          </cell>
          <cell r="G8136" t="str">
            <v>TW70</v>
          </cell>
          <cell r="H8136" t="str">
            <v>AT PSK</v>
          </cell>
          <cell r="I8136" t="str">
            <v>MFG</v>
          </cell>
          <cell r="J8136">
            <v>3763156</v>
          </cell>
          <cell r="K8136">
            <v>0</v>
          </cell>
          <cell r="L8136">
            <v>0</v>
          </cell>
          <cell r="M8136">
            <v>0</v>
          </cell>
          <cell r="N8136">
            <v>0</v>
          </cell>
          <cell r="O8136">
            <v>0</v>
          </cell>
          <cell r="P8136">
            <v>3763156</v>
          </cell>
        </row>
        <row r="8137">
          <cell r="A8137" t="str">
            <v>20051205</v>
          </cell>
          <cell r="B8137" t="str">
            <v>0549</v>
          </cell>
          <cell r="C8137" t="str">
            <v>BL RF PRODUCTS</v>
          </cell>
          <cell r="D8137" t="str">
            <v>PL RF ACCESS SYSTEMS</v>
          </cell>
          <cell r="E8137" t="str">
            <v>all PMC's</v>
          </cell>
          <cell r="F8137" t="str">
            <v>all categories</v>
          </cell>
          <cell r="G8137" t="str">
            <v>US00</v>
          </cell>
          <cell r="H8137" t="str">
            <v>RDC NARSO</v>
          </cell>
          <cell r="I8137" t="str">
            <v>RDC</v>
          </cell>
          <cell r="J8137">
            <v>283</v>
          </cell>
          <cell r="K8137">
            <v>0</v>
          </cell>
          <cell r="L8137">
            <v>3818977</v>
          </cell>
          <cell r="M8137">
            <v>0</v>
          </cell>
          <cell r="N8137">
            <v>0</v>
          </cell>
          <cell r="O8137">
            <v>0</v>
          </cell>
          <cell r="P8137">
            <v>3819260</v>
          </cell>
        </row>
        <row r="8138">
          <cell r="A8138" t="str">
            <v>20051205</v>
          </cell>
          <cell r="B8138" t="str">
            <v>0549</v>
          </cell>
          <cell r="C8138" t="str">
            <v>BL RF PRODUCTS</v>
          </cell>
          <cell r="D8138" t="str">
            <v>PL RF ACCESS SYSTEMS</v>
          </cell>
          <cell r="E8138" t="str">
            <v>all PMC's</v>
          </cell>
          <cell r="F8138" t="str">
            <v>all categories</v>
          </cell>
          <cell r="G8138" t="str">
            <v>US01</v>
          </cell>
          <cell r="H8138" t="str">
            <v>TRN NA</v>
          </cell>
          <cell r="I8138" t="str">
            <v>TRN</v>
          </cell>
          <cell r="J8138">
            <v>0</v>
          </cell>
          <cell r="K8138">
            <v>0</v>
          </cell>
          <cell r="L8138">
            <v>0</v>
          </cell>
          <cell r="M8138">
            <v>0</v>
          </cell>
          <cell r="N8138">
            <v>4800</v>
          </cell>
          <cell r="O8138">
            <v>380</v>
          </cell>
          <cell r="P8138">
            <v>5180</v>
          </cell>
        </row>
        <row r="8139">
          <cell r="A8139" t="str">
            <v>20051205</v>
          </cell>
          <cell r="B8139" t="str">
            <v>0549</v>
          </cell>
          <cell r="C8139" t="str">
            <v>BL RF PRODUCTS</v>
          </cell>
          <cell r="D8139" t="str">
            <v>PL RF ACCESS SYSTEMS</v>
          </cell>
          <cell r="E8139" t="str">
            <v>all PMC's</v>
          </cell>
          <cell r="F8139" t="str">
            <v>all categories</v>
          </cell>
          <cell r="G8139" t="str">
            <v>USTT</v>
          </cell>
          <cell r="H8139" t="str">
            <v>CSW Auto</v>
          </cell>
          <cell r="I8139" t="str">
            <v>RDC</v>
          </cell>
          <cell r="J8139">
            <v>29132</v>
          </cell>
          <cell r="K8139">
            <v>0</v>
          </cell>
          <cell r="L8139">
            <v>0</v>
          </cell>
          <cell r="M8139">
            <v>0</v>
          </cell>
          <cell r="N8139">
            <v>0</v>
          </cell>
          <cell r="O8139">
            <v>200</v>
          </cell>
          <cell r="P8139">
            <v>29332</v>
          </cell>
        </row>
        <row r="8140">
          <cell r="A8140" t="str">
            <v>20051205</v>
          </cell>
          <cell r="B8140" t="str">
            <v>0549</v>
          </cell>
          <cell r="C8140" t="str">
            <v>BL RF PRODUCTS</v>
          </cell>
          <cell r="D8140" t="str">
            <v>PL RF ACCESS SYSTEMS</v>
          </cell>
          <cell r="E8140" t="str">
            <v>all PMC's</v>
          </cell>
          <cell r="F8140" t="str">
            <v>FP</v>
          </cell>
          <cell r="G8140" t="str">
            <v>all plants</v>
          </cell>
          <cell r="H8140" t="str">
            <v>all descriptions</v>
          </cell>
          <cell r="I8140" t="str">
            <v>TRN</v>
          </cell>
          <cell r="J8140">
            <v>0</v>
          </cell>
          <cell r="K8140">
            <v>0</v>
          </cell>
          <cell r="L8140">
            <v>0</v>
          </cell>
          <cell r="M8140">
            <v>0</v>
          </cell>
          <cell r="N8140">
            <v>4800</v>
          </cell>
          <cell r="O8140">
            <v>380</v>
          </cell>
          <cell r="P8140">
            <v>5180</v>
          </cell>
        </row>
        <row r="8141">
          <cell r="A8141" t="str">
            <v>20051205</v>
          </cell>
          <cell r="B8141" t="str">
            <v>0549</v>
          </cell>
          <cell r="C8141" t="str">
            <v>BL RF PRODUCTS</v>
          </cell>
          <cell r="D8141" t="str">
            <v>PL RF ACCESS SYSTEMS</v>
          </cell>
          <cell r="E8141" t="str">
            <v>all PMC's</v>
          </cell>
          <cell r="F8141" t="str">
            <v>FP</v>
          </cell>
          <cell r="G8141" t="str">
            <v>all plants</v>
          </cell>
          <cell r="H8141" t="str">
            <v>all descriptions</v>
          </cell>
          <cell r="I8141" t="str">
            <v>MFG</v>
          </cell>
          <cell r="J8141">
            <v>0</v>
          </cell>
          <cell r="K8141">
            <v>0</v>
          </cell>
          <cell r="L8141">
            <v>0</v>
          </cell>
          <cell r="M8141">
            <v>0</v>
          </cell>
          <cell r="N8141">
            <v>0</v>
          </cell>
          <cell r="O8141">
            <v>8000</v>
          </cell>
          <cell r="P8141">
            <v>8000</v>
          </cell>
        </row>
        <row r="8142">
          <cell r="A8142" t="str">
            <v>20051205</v>
          </cell>
          <cell r="B8142" t="str">
            <v>0549</v>
          </cell>
          <cell r="C8142" t="str">
            <v>BL RF PRODUCTS</v>
          </cell>
          <cell r="D8142" t="str">
            <v>PL RF ACCESS SYSTEMS</v>
          </cell>
          <cell r="E8142" t="str">
            <v>all PMC's</v>
          </cell>
          <cell r="F8142" t="str">
            <v>FP</v>
          </cell>
          <cell r="G8142" t="str">
            <v>all plants</v>
          </cell>
          <cell r="H8142" t="str">
            <v>all descriptions</v>
          </cell>
          <cell r="I8142" t="str">
            <v>IWH</v>
          </cell>
          <cell r="J8142">
            <v>242368</v>
          </cell>
          <cell r="K8142">
            <v>0</v>
          </cell>
          <cell r="L8142">
            <v>0</v>
          </cell>
          <cell r="M8142">
            <v>0</v>
          </cell>
          <cell r="N8142">
            <v>0</v>
          </cell>
          <cell r="O8142">
            <v>92141</v>
          </cell>
          <cell r="P8142">
            <v>334509</v>
          </cell>
        </row>
        <row r="8143">
          <cell r="A8143" t="str">
            <v>20051205</v>
          </cell>
          <cell r="B8143" t="str">
            <v>0549</v>
          </cell>
          <cell r="C8143" t="str">
            <v>BL RF PRODUCTS</v>
          </cell>
          <cell r="D8143" t="str">
            <v>PL RF ACCESS SYSTEMS</v>
          </cell>
          <cell r="E8143" t="str">
            <v>all PMC's</v>
          </cell>
          <cell r="F8143" t="str">
            <v>FP</v>
          </cell>
          <cell r="G8143" t="str">
            <v>all plants</v>
          </cell>
          <cell r="H8143" t="str">
            <v>all descriptions</v>
          </cell>
          <cell r="I8143" t="str">
            <v>RDC</v>
          </cell>
          <cell r="J8143">
            <v>47373</v>
          </cell>
          <cell r="K8143">
            <v>0</v>
          </cell>
          <cell r="L8143">
            <v>3821477</v>
          </cell>
          <cell r="M8143">
            <v>0</v>
          </cell>
          <cell r="N8143">
            <v>0</v>
          </cell>
          <cell r="O8143">
            <v>380</v>
          </cell>
          <cell r="P8143">
            <v>3869230</v>
          </cell>
        </row>
        <row r="8144">
          <cell r="A8144" t="str">
            <v>20051205</v>
          </cell>
          <cell r="B8144" t="str">
            <v>0549</v>
          </cell>
          <cell r="C8144" t="str">
            <v>BL RF PRODUCTS</v>
          </cell>
          <cell r="D8144" t="str">
            <v>PL RF ACCESS SYSTEMS</v>
          </cell>
          <cell r="E8144" t="str">
            <v>all PMC's</v>
          </cell>
          <cell r="F8144" t="str">
            <v>FP</v>
          </cell>
          <cell r="G8144" t="str">
            <v>all plants</v>
          </cell>
          <cell r="H8144" t="str">
            <v>all descriptions</v>
          </cell>
          <cell r="I8144" t="str">
            <v>all types</v>
          </cell>
          <cell r="J8144">
            <v>289741</v>
          </cell>
          <cell r="K8144">
            <v>0</v>
          </cell>
          <cell r="L8144">
            <v>3821477</v>
          </cell>
          <cell r="M8144">
            <v>0</v>
          </cell>
          <cell r="N8144">
            <v>4800</v>
          </cell>
          <cell r="O8144">
            <v>100901</v>
          </cell>
          <cell r="P8144">
            <v>4216919</v>
          </cell>
        </row>
        <row r="8145">
          <cell r="A8145" t="str">
            <v>20051205</v>
          </cell>
          <cell r="B8145" t="str">
            <v>0549</v>
          </cell>
          <cell r="C8145" t="str">
            <v>BL RF PRODUCTS</v>
          </cell>
          <cell r="D8145" t="str">
            <v>PL RF ACCESS SYSTEMS</v>
          </cell>
          <cell r="E8145" t="str">
            <v>all PMC's</v>
          </cell>
          <cell r="F8145" t="str">
            <v>FP</v>
          </cell>
          <cell r="G8145" t="str">
            <v>FR10</v>
          </cell>
          <cell r="H8145" t="str">
            <v>IWH (BL Control) Caen</v>
          </cell>
          <cell r="I8145" t="str">
            <v>IWH</v>
          </cell>
          <cell r="J8145">
            <v>0</v>
          </cell>
          <cell r="K8145">
            <v>0</v>
          </cell>
          <cell r="L8145">
            <v>0</v>
          </cell>
          <cell r="M8145">
            <v>0</v>
          </cell>
          <cell r="N8145">
            <v>0</v>
          </cell>
          <cell r="O8145">
            <v>490</v>
          </cell>
          <cell r="P8145">
            <v>490</v>
          </cell>
        </row>
        <row r="8146">
          <cell r="A8146" t="str">
            <v>20051205</v>
          </cell>
          <cell r="B8146" t="str">
            <v>0549</v>
          </cell>
          <cell r="C8146" t="str">
            <v>BL RF PRODUCTS</v>
          </cell>
          <cell r="D8146" t="str">
            <v>PL RF ACCESS SYSTEMS</v>
          </cell>
          <cell r="E8146" t="str">
            <v>all PMC's</v>
          </cell>
          <cell r="F8146" t="str">
            <v>FP</v>
          </cell>
          <cell r="G8146" t="str">
            <v>HK00</v>
          </cell>
          <cell r="H8146" t="str">
            <v>RDC APSH</v>
          </cell>
          <cell r="I8146" t="str">
            <v>RDC</v>
          </cell>
          <cell r="J8146">
            <v>12150</v>
          </cell>
          <cell r="K8146">
            <v>0</v>
          </cell>
          <cell r="L8146">
            <v>2500</v>
          </cell>
          <cell r="M8146">
            <v>0</v>
          </cell>
          <cell r="N8146">
            <v>0</v>
          </cell>
          <cell r="O8146">
            <v>80</v>
          </cell>
          <cell r="P8146">
            <v>14730</v>
          </cell>
        </row>
        <row r="8147">
          <cell r="A8147" t="str">
            <v>20051205</v>
          </cell>
          <cell r="B8147" t="str">
            <v>0549</v>
          </cell>
          <cell r="C8147" t="str">
            <v>BL RF PRODUCTS</v>
          </cell>
          <cell r="D8147" t="str">
            <v>PL RF ACCESS SYSTEMS</v>
          </cell>
          <cell r="E8147" t="str">
            <v>all PMC's</v>
          </cell>
          <cell r="F8147" t="str">
            <v>FP</v>
          </cell>
          <cell r="G8147" t="str">
            <v>NL00</v>
          </cell>
          <cell r="H8147" t="str">
            <v>RDC EU / TNT LOGISTICS BV</v>
          </cell>
          <cell r="I8147" t="str">
            <v>RDC</v>
          </cell>
          <cell r="J8147">
            <v>0</v>
          </cell>
          <cell r="K8147">
            <v>0</v>
          </cell>
          <cell r="L8147">
            <v>0</v>
          </cell>
          <cell r="M8147">
            <v>0</v>
          </cell>
          <cell r="N8147">
            <v>0</v>
          </cell>
          <cell r="O8147">
            <v>100</v>
          </cell>
          <cell r="P8147">
            <v>100</v>
          </cell>
        </row>
        <row r="8148">
          <cell r="A8148" t="str">
            <v>20051205</v>
          </cell>
          <cell r="B8148" t="str">
            <v>0549</v>
          </cell>
          <cell r="C8148" t="str">
            <v>BL RF PRODUCTS</v>
          </cell>
          <cell r="D8148" t="str">
            <v>PL RF ACCESS SYSTEMS</v>
          </cell>
          <cell r="E8148" t="str">
            <v>all PMC's</v>
          </cell>
          <cell r="F8148" t="str">
            <v>FP</v>
          </cell>
          <cell r="G8148" t="str">
            <v>NL00</v>
          </cell>
          <cell r="H8148" t="str">
            <v>UPS SCS Nederland BV (Hal B)</v>
          </cell>
          <cell r="I8148" t="str">
            <v>RDC</v>
          </cell>
          <cell r="J8148">
            <v>5808</v>
          </cell>
          <cell r="K8148">
            <v>0</v>
          </cell>
          <cell r="L8148">
            <v>0</v>
          </cell>
          <cell r="M8148">
            <v>0</v>
          </cell>
          <cell r="N8148">
            <v>0</v>
          </cell>
          <cell r="O8148">
            <v>0</v>
          </cell>
          <cell r="P8148">
            <v>5808</v>
          </cell>
        </row>
        <row r="8149">
          <cell r="A8149" t="str">
            <v>20051205</v>
          </cell>
          <cell r="B8149" t="str">
            <v>0549</v>
          </cell>
          <cell r="C8149" t="str">
            <v>BL RF PRODUCTS</v>
          </cell>
          <cell r="D8149" t="str">
            <v>PL RF ACCESS SYSTEMS</v>
          </cell>
          <cell r="E8149" t="str">
            <v>all PMC's</v>
          </cell>
          <cell r="F8149" t="str">
            <v>FP</v>
          </cell>
          <cell r="G8149" t="str">
            <v>NL10</v>
          </cell>
          <cell r="H8149" t="str">
            <v>IWH (BL Control) Nijmegen</v>
          </cell>
          <cell r="I8149" t="str">
            <v>IWH</v>
          </cell>
          <cell r="J8149">
            <v>1750</v>
          </cell>
          <cell r="K8149">
            <v>0</v>
          </cell>
          <cell r="L8149">
            <v>0</v>
          </cell>
          <cell r="M8149">
            <v>0</v>
          </cell>
          <cell r="N8149">
            <v>0</v>
          </cell>
          <cell r="O8149">
            <v>0</v>
          </cell>
          <cell r="P8149">
            <v>1750</v>
          </cell>
        </row>
        <row r="8150">
          <cell r="A8150" t="str">
            <v>20051205</v>
          </cell>
          <cell r="B8150" t="str">
            <v>0549</v>
          </cell>
          <cell r="C8150" t="str">
            <v>BL RF PRODUCTS</v>
          </cell>
          <cell r="D8150" t="str">
            <v>PL RF ACCESS SYSTEMS</v>
          </cell>
          <cell r="E8150" t="str">
            <v>all PMC's</v>
          </cell>
          <cell r="F8150" t="str">
            <v>FP</v>
          </cell>
          <cell r="G8150" t="str">
            <v>NL79</v>
          </cell>
          <cell r="H8150" t="str">
            <v>Test IPON Nijmegen</v>
          </cell>
          <cell r="I8150" t="str">
            <v>MFG</v>
          </cell>
          <cell r="J8150">
            <v>0</v>
          </cell>
          <cell r="K8150">
            <v>0</v>
          </cell>
          <cell r="L8150">
            <v>0</v>
          </cell>
          <cell r="M8150">
            <v>0</v>
          </cell>
          <cell r="N8150">
            <v>0</v>
          </cell>
          <cell r="O8150">
            <v>8000</v>
          </cell>
          <cell r="P8150">
            <v>8000</v>
          </cell>
        </row>
        <row r="8151">
          <cell r="A8151" t="str">
            <v>20051205</v>
          </cell>
          <cell r="B8151" t="str">
            <v>0549</v>
          </cell>
          <cell r="C8151" t="str">
            <v>BL RF PRODUCTS</v>
          </cell>
          <cell r="D8151" t="str">
            <v>PL RF ACCESS SYSTEMS</v>
          </cell>
          <cell r="E8151" t="str">
            <v>all PMC's</v>
          </cell>
          <cell r="F8151" t="str">
            <v>FP</v>
          </cell>
          <cell r="G8151" t="str">
            <v>PH10</v>
          </cell>
          <cell r="H8151" t="str">
            <v>IWH (BL Control) PSC</v>
          </cell>
          <cell r="I8151" t="str">
            <v>IWH</v>
          </cell>
          <cell r="J8151">
            <v>660</v>
          </cell>
          <cell r="K8151">
            <v>0</v>
          </cell>
          <cell r="L8151">
            <v>0</v>
          </cell>
          <cell r="M8151">
            <v>0</v>
          </cell>
          <cell r="N8151">
            <v>0</v>
          </cell>
          <cell r="O8151">
            <v>0</v>
          </cell>
          <cell r="P8151">
            <v>660</v>
          </cell>
        </row>
        <row r="8152">
          <cell r="A8152" t="str">
            <v>20051205</v>
          </cell>
          <cell r="B8152" t="str">
            <v>0549</v>
          </cell>
          <cell r="C8152" t="str">
            <v>BL RF PRODUCTS</v>
          </cell>
          <cell r="D8152" t="str">
            <v>PL RF ACCESS SYSTEMS</v>
          </cell>
          <cell r="E8152" t="str">
            <v>all PMC's</v>
          </cell>
          <cell r="F8152" t="str">
            <v>FP</v>
          </cell>
          <cell r="G8152" t="str">
            <v>PH11</v>
          </cell>
          <cell r="H8152" t="str">
            <v>IWH (BL Control) PSPI</v>
          </cell>
          <cell r="I8152" t="str">
            <v>IWH</v>
          </cell>
          <cell r="J8152">
            <v>89121</v>
          </cell>
          <cell r="K8152">
            <v>0</v>
          </cell>
          <cell r="L8152">
            <v>0</v>
          </cell>
          <cell r="M8152">
            <v>0</v>
          </cell>
          <cell r="N8152">
            <v>0</v>
          </cell>
          <cell r="O8152">
            <v>66652</v>
          </cell>
          <cell r="P8152">
            <v>155773</v>
          </cell>
        </row>
        <row r="8153">
          <cell r="A8153" t="str">
            <v>20051205</v>
          </cell>
          <cell r="B8153" t="str">
            <v>0549</v>
          </cell>
          <cell r="C8153" t="str">
            <v>BL RF PRODUCTS</v>
          </cell>
          <cell r="D8153" t="str">
            <v>PL RF ACCESS SYSTEMS</v>
          </cell>
          <cell r="E8153" t="str">
            <v>all PMC's</v>
          </cell>
          <cell r="F8153" t="str">
            <v>FP</v>
          </cell>
          <cell r="G8153" t="str">
            <v>TH10</v>
          </cell>
          <cell r="H8153" t="str">
            <v>IWH (BL control) PST</v>
          </cell>
          <cell r="I8153" t="str">
            <v>IWH</v>
          </cell>
          <cell r="J8153">
            <v>40901</v>
          </cell>
          <cell r="K8153">
            <v>0</v>
          </cell>
          <cell r="L8153">
            <v>0</v>
          </cell>
          <cell r="M8153">
            <v>0</v>
          </cell>
          <cell r="N8153">
            <v>0</v>
          </cell>
          <cell r="O8153">
            <v>10579</v>
          </cell>
          <cell r="P8153">
            <v>51480</v>
          </cell>
        </row>
        <row r="8154">
          <cell r="A8154" t="str">
            <v>20051205</v>
          </cell>
          <cell r="B8154" t="str">
            <v>0549</v>
          </cell>
          <cell r="C8154" t="str">
            <v>BL RF PRODUCTS</v>
          </cell>
          <cell r="D8154" t="str">
            <v>PL RF ACCESS SYSTEMS</v>
          </cell>
          <cell r="E8154" t="str">
            <v>all PMC's</v>
          </cell>
          <cell r="F8154" t="str">
            <v>FP</v>
          </cell>
          <cell r="G8154" t="str">
            <v>TW10</v>
          </cell>
          <cell r="H8154" t="str">
            <v>IWH (BL Control) PSK</v>
          </cell>
          <cell r="I8154" t="str">
            <v>IWH</v>
          </cell>
          <cell r="J8154">
            <v>109936</v>
          </cell>
          <cell r="K8154">
            <v>0</v>
          </cell>
          <cell r="L8154">
            <v>0</v>
          </cell>
          <cell r="M8154">
            <v>0</v>
          </cell>
          <cell r="N8154">
            <v>0</v>
          </cell>
          <cell r="O8154">
            <v>14420</v>
          </cell>
          <cell r="P8154">
            <v>124356</v>
          </cell>
        </row>
        <row r="8155">
          <cell r="A8155" t="str">
            <v>20051205</v>
          </cell>
          <cell r="B8155" t="str">
            <v>0549</v>
          </cell>
          <cell r="C8155" t="str">
            <v>BL RF PRODUCTS</v>
          </cell>
          <cell r="D8155" t="str">
            <v>PL RF ACCESS SYSTEMS</v>
          </cell>
          <cell r="E8155" t="str">
            <v>all PMC's</v>
          </cell>
          <cell r="F8155" t="str">
            <v>FP</v>
          </cell>
          <cell r="G8155" t="str">
            <v>US00</v>
          </cell>
          <cell r="H8155" t="str">
            <v>RDC NARSO</v>
          </cell>
          <cell r="I8155" t="str">
            <v>RDC</v>
          </cell>
          <cell r="J8155">
            <v>283</v>
          </cell>
          <cell r="K8155">
            <v>0</v>
          </cell>
          <cell r="L8155">
            <v>3818977</v>
          </cell>
          <cell r="M8155">
            <v>0</v>
          </cell>
          <cell r="N8155">
            <v>0</v>
          </cell>
          <cell r="O8155">
            <v>0</v>
          </cell>
          <cell r="P8155">
            <v>3819260</v>
          </cell>
        </row>
        <row r="8156">
          <cell r="A8156" t="str">
            <v>20051205</v>
          </cell>
          <cell r="B8156" t="str">
            <v>0549</v>
          </cell>
          <cell r="C8156" t="str">
            <v>BL RF PRODUCTS</v>
          </cell>
          <cell r="D8156" t="str">
            <v>PL RF ACCESS SYSTEMS</v>
          </cell>
          <cell r="E8156" t="str">
            <v>all PMC's</v>
          </cell>
          <cell r="F8156" t="str">
            <v>FP</v>
          </cell>
          <cell r="G8156" t="str">
            <v>US01</v>
          </cell>
          <cell r="H8156" t="str">
            <v>TRN NA</v>
          </cell>
          <cell r="I8156" t="str">
            <v>TRN</v>
          </cell>
          <cell r="J8156">
            <v>0</v>
          </cell>
          <cell r="K8156">
            <v>0</v>
          </cell>
          <cell r="L8156">
            <v>0</v>
          </cell>
          <cell r="M8156">
            <v>0</v>
          </cell>
          <cell r="N8156">
            <v>4800</v>
          </cell>
          <cell r="O8156">
            <v>380</v>
          </cell>
          <cell r="P8156">
            <v>5180</v>
          </cell>
        </row>
        <row r="8157">
          <cell r="A8157" t="str">
            <v>20051205</v>
          </cell>
          <cell r="B8157" t="str">
            <v>0549</v>
          </cell>
          <cell r="C8157" t="str">
            <v>BL RF PRODUCTS</v>
          </cell>
          <cell r="D8157" t="str">
            <v>PL RF ACCESS SYSTEMS</v>
          </cell>
          <cell r="E8157" t="str">
            <v>all PMC's</v>
          </cell>
          <cell r="F8157" t="str">
            <v>FP</v>
          </cell>
          <cell r="G8157" t="str">
            <v>USTT</v>
          </cell>
          <cell r="H8157" t="str">
            <v>CSW Auto</v>
          </cell>
          <cell r="I8157" t="str">
            <v>RDC</v>
          </cell>
          <cell r="J8157">
            <v>29132</v>
          </cell>
          <cell r="K8157">
            <v>0</v>
          </cell>
          <cell r="L8157">
            <v>0</v>
          </cell>
          <cell r="M8157">
            <v>0</v>
          </cell>
          <cell r="N8157">
            <v>0</v>
          </cell>
          <cell r="O8157">
            <v>200</v>
          </cell>
          <cell r="P8157">
            <v>29332</v>
          </cell>
        </row>
        <row r="8158">
          <cell r="A8158" t="str">
            <v>20051205</v>
          </cell>
          <cell r="B8158" t="str">
            <v>0549</v>
          </cell>
          <cell r="C8158" t="str">
            <v>BL RF PRODUCTS</v>
          </cell>
          <cell r="D8158" t="str">
            <v>PL RF ACCESS SYSTEMS</v>
          </cell>
          <cell r="E8158" t="str">
            <v>all PMC's</v>
          </cell>
          <cell r="F8158" t="str">
            <v>WAFER</v>
          </cell>
          <cell r="G8158" t="str">
            <v>all plants</v>
          </cell>
          <cell r="H8158" t="str">
            <v>all descriptions</v>
          </cell>
          <cell r="I8158" t="str">
            <v>MFG</v>
          </cell>
          <cell r="J8158">
            <v>509</v>
          </cell>
          <cell r="K8158">
            <v>0</v>
          </cell>
          <cell r="L8158">
            <v>0</v>
          </cell>
          <cell r="M8158">
            <v>0</v>
          </cell>
          <cell r="N8158">
            <v>0</v>
          </cell>
          <cell r="O8158">
            <v>45</v>
          </cell>
          <cell r="P8158">
            <v>554</v>
          </cell>
        </row>
        <row r="8159">
          <cell r="A8159" t="str">
            <v>20051205</v>
          </cell>
          <cell r="B8159" t="str">
            <v>0549</v>
          </cell>
          <cell r="C8159" t="str">
            <v>BL RF PRODUCTS</v>
          </cell>
          <cell r="D8159" t="str">
            <v>PL RF ACCESS SYSTEMS</v>
          </cell>
          <cell r="E8159" t="str">
            <v>all PMC's</v>
          </cell>
          <cell r="F8159" t="str">
            <v>WAFER</v>
          </cell>
          <cell r="G8159" t="str">
            <v>all plants</v>
          </cell>
          <cell r="H8159" t="str">
            <v>all descriptions</v>
          </cell>
          <cell r="I8159" t="str">
            <v>all types</v>
          </cell>
          <cell r="J8159">
            <v>509</v>
          </cell>
          <cell r="K8159">
            <v>0</v>
          </cell>
          <cell r="L8159">
            <v>0</v>
          </cell>
          <cell r="M8159">
            <v>0</v>
          </cell>
          <cell r="N8159">
            <v>0</v>
          </cell>
          <cell r="O8159">
            <v>45</v>
          </cell>
          <cell r="P8159">
            <v>554</v>
          </cell>
        </row>
        <row r="8160">
          <cell r="A8160" t="str">
            <v>20051205</v>
          </cell>
          <cell r="B8160" t="str">
            <v>0549</v>
          </cell>
          <cell r="C8160" t="str">
            <v>BL RF PRODUCTS</v>
          </cell>
          <cell r="D8160" t="str">
            <v>PL RF ACCESS SYSTEMS</v>
          </cell>
          <cell r="E8160" t="str">
            <v>all PMC's</v>
          </cell>
          <cell r="F8160" t="str">
            <v>WAFER</v>
          </cell>
          <cell r="G8160" t="str">
            <v>NL79</v>
          </cell>
          <cell r="H8160" t="str">
            <v>Test IPON Nijmegen</v>
          </cell>
          <cell r="I8160" t="str">
            <v>MFG</v>
          </cell>
          <cell r="J8160">
            <v>25</v>
          </cell>
          <cell r="K8160">
            <v>0</v>
          </cell>
          <cell r="L8160">
            <v>0</v>
          </cell>
          <cell r="M8160">
            <v>0</v>
          </cell>
          <cell r="N8160">
            <v>0</v>
          </cell>
          <cell r="O8160">
            <v>23</v>
          </cell>
          <cell r="P8160">
            <v>48</v>
          </cell>
        </row>
        <row r="8161">
          <cell r="A8161" t="str">
            <v>20051205</v>
          </cell>
          <cell r="B8161" t="str">
            <v>0549</v>
          </cell>
          <cell r="C8161" t="str">
            <v>BL RF PRODUCTS</v>
          </cell>
          <cell r="D8161" t="str">
            <v>PL RF ACCESS SYSTEMS</v>
          </cell>
          <cell r="E8161" t="str">
            <v>all PMC's</v>
          </cell>
          <cell r="F8161" t="str">
            <v>WAFER</v>
          </cell>
          <cell r="G8161" t="str">
            <v>PH79</v>
          </cell>
          <cell r="H8161" t="str">
            <v>WT PSC</v>
          </cell>
          <cell r="I8161" t="str">
            <v>MFG</v>
          </cell>
          <cell r="J8161">
            <v>484</v>
          </cell>
          <cell r="K8161">
            <v>0</v>
          </cell>
          <cell r="L8161">
            <v>0</v>
          </cell>
          <cell r="M8161">
            <v>0</v>
          </cell>
          <cell r="N8161">
            <v>0</v>
          </cell>
          <cell r="O8161">
            <v>22</v>
          </cell>
          <cell r="P8161">
            <v>506</v>
          </cell>
        </row>
        <row r="8162">
          <cell r="A8162" t="str">
            <v>20051205</v>
          </cell>
          <cell r="B8162" t="str">
            <v>0549</v>
          </cell>
          <cell r="C8162" t="str">
            <v>BL RF PRODUCTS</v>
          </cell>
          <cell r="D8162" t="str">
            <v>PL RF ACCESS SYSTEMS</v>
          </cell>
          <cell r="E8162" t="str">
            <v>all PMC's</v>
          </cell>
          <cell r="F8162" t="str">
            <v>XTAL</v>
          </cell>
          <cell r="G8162" t="str">
            <v>all plants</v>
          </cell>
          <cell r="H8162" t="str">
            <v>all descriptions</v>
          </cell>
          <cell r="I8162" t="str">
            <v>MFG</v>
          </cell>
          <cell r="J8162">
            <v>6904392</v>
          </cell>
          <cell r="K8162">
            <v>0</v>
          </cell>
          <cell r="L8162">
            <v>0</v>
          </cell>
          <cell r="M8162">
            <v>0</v>
          </cell>
          <cell r="N8162">
            <v>0</v>
          </cell>
          <cell r="O8162">
            <v>188191</v>
          </cell>
          <cell r="P8162">
            <v>7092583</v>
          </cell>
        </row>
        <row r="8163">
          <cell r="A8163" t="str">
            <v>20051205</v>
          </cell>
          <cell r="B8163" t="str">
            <v>0549</v>
          </cell>
          <cell r="C8163" t="str">
            <v>BL RF PRODUCTS</v>
          </cell>
          <cell r="D8163" t="str">
            <v>PL RF ACCESS SYSTEMS</v>
          </cell>
          <cell r="E8163" t="str">
            <v>all PMC's</v>
          </cell>
          <cell r="F8163" t="str">
            <v>XTAL</v>
          </cell>
          <cell r="G8163" t="str">
            <v>all plants</v>
          </cell>
          <cell r="H8163" t="str">
            <v>all descriptions</v>
          </cell>
          <cell r="I8163" t="str">
            <v>all types</v>
          </cell>
          <cell r="J8163">
            <v>6904392</v>
          </cell>
          <cell r="K8163">
            <v>0</v>
          </cell>
          <cell r="L8163">
            <v>0</v>
          </cell>
          <cell r="M8163">
            <v>0</v>
          </cell>
          <cell r="N8163">
            <v>0</v>
          </cell>
          <cell r="O8163">
            <v>188191</v>
          </cell>
          <cell r="P8163">
            <v>7092583</v>
          </cell>
        </row>
        <row r="8164">
          <cell r="A8164" t="str">
            <v>20051205</v>
          </cell>
          <cell r="B8164" t="str">
            <v>0549</v>
          </cell>
          <cell r="C8164" t="str">
            <v>BL RF PRODUCTS</v>
          </cell>
          <cell r="D8164" t="str">
            <v>PL RF ACCESS SYSTEMS</v>
          </cell>
          <cell r="E8164" t="str">
            <v>all PMC's</v>
          </cell>
          <cell r="F8164" t="str">
            <v>XTAL</v>
          </cell>
          <cell r="G8164" t="str">
            <v>PH70</v>
          </cell>
          <cell r="H8164" t="str">
            <v>AT PSPI</v>
          </cell>
          <cell r="I8164" t="str">
            <v>MFG</v>
          </cell>
          <cell r="J8164">
            <v>2635036</v>
          </cell>
          <cell r="K8164">
            <v>0</v>
          </cell>
          <cell r="L8164">
            <v>0</v>
          </cell>
          <cell r="M8164">
            <v>0</v>
          </cell>
          <cell r="N8164">
            <v>0</v>
          </cell>
          <cell r="O8164">
            <v>61002</v>
          </cell>
          <cell r="P8164">
            <v>2696038</v>
          </cell>
        </row>
        <row r="8165">
          <cell r="A8165" t="str">
            <v>20051205</v>
          </cell>
          <cell r="B8165" t="str">
            <v>0549</v>
          </cell>
          <cell r="C8165" t="str">
            <v>BL RF PRODUCTS</v>
          </cell>
          <cell r="D8165" t="str">
            <v>PL RF ACCESS SYSTEMS</v>
          </cell>
          <cell r="E8165" t="str">
            <v>all PMC's</v>
          </cell>
          <cell r="F8165" t="str">
            <v>XTAL</v>
          </cell>
          <cell r="G8165" t="str">
            <v>PH71</v>
          </cell>
          <cell r="H8165" t="str">
            <v>AT PSC</v>
          </cell>
          <cell r="I8165" t="str">
            <v>MFG</v>
          </cell>
          <cell r="J8165">
            <v>99838</v>
          </cell>
          <cell r="K8165">
            <v>0</v>
          </cell>
          <cell r="L8165">
            <v>0</v>
          </cell>
          <cell r="M8165">
            <v>0</v>
          </cell>
          <cell r="N8165">
            <v>0</v>
          </cell>
          <cell r="O8165">
            <v>14881</v>
          </cell>
          <cell r="P8165">
            <v>114719</v>
          </cell>
        </row>
        <row r="8166">
          <cell r="A8166" t="str">
            <v>20051205</v>
          </cell>
          <cell r="B8166" t="str">
            <v>0549</v>
          </cell>
          <cell r="C8166" t="str">
            <v>BL RF PRODUCTS</v>
          </cell>
          <cell r="D8166" t="str">
            <v>PL RF ACCESS SYSTEMS</v>
          </cell>
          <cell r="E8166" t="str">
            <v>all PMC's</v>
          </cell>
          <cell r="F8166" t="str">
            <v>XTAL</v>
          </cell>
          <cell r="G8166" t="str">
            <v>TH70</v>
          </cell>
          <cell r="H8166" t="str">
            <v>AT PST</v>
          </cell>
          <cell r="I8166" t="str">
            <v>MFG</v>
          </cell>
          <cell r="J8166">
            <v>406362</v>
          </cell>
          <cell r="K8166">
            <v>0</v>
          </cell>
          <cell r="L8166">
            <v>0</v>
          </cell>
          <cell r="M8166">
            <v>0</v>
          </cell>
          <cell r="N8166">
            <v>0</v>
          </cell>
          <cell r="O8166">
            <v>112308</v>
          </cell>
          <cell r="P8166">
            <v>518670</v>
          </cell>
        </row>
        <row r="8167">
          <cell r="A8167" t="str">
            <v>20051205</v>
          </cell>
          <cell r="B8167" t="str">
            <v>0549</v>
          </cell>
          <cell r="C8167" t="str">
            <v>BL RF PRODUCTS</v>
          </cell>
          <cell r="D8167" t="str">
            <v>PL RF ACCESS SYSTEMS</v>
          </cell>
          <cell r="E8167" t="str">
            <v>all PMC's</v>
          </cell>
          <cell r="F8167" t="str">
            <v>XTAL</v>
          </cell>
          <cell r="G8167" t="str">
            <v>TW70</v>
          </cell>
          <cell r="H8167" t="str">
            <v>AT PSK</v>
          </cell>
          <cell r="I8167" t="str">
            <v>MFG</v>
          </cell>
          <cell r="J8167">
            <v>3763156</v>
          </cell>
          <cell r="K8167">
            <v>0</v>
          </cell>
          <cell r="L8167">
            <v>0</v>
          </cell>
          <cell r="M8167">
            <v>0</v>
          </cell>
          <cell r="N8167">
            <v>0</v>
          </cell>
          <cell r="O8167">
            <v>0</v>
          </cell>
          <cell r="P8167">
            <v>3763156</v>
          </cell>
        </row>
        <row r="8168">
          <cell r="A8168" t="str">
            <v>20051205</v>
          </cell>
          <cell r="B8168" t="str">
            <v>0549</v>
          </cell>
          <cell r="C8168" t="str">
            <v>BL RF PRODUCTS</v>
          </cell>
          <cell r="D8168" t="str">
            <v>PL RF ACCESS SYSTEMS</v>
          </cell>
          <cell r="E8168" t="str">
            <v>BC</v>
          </cell>
          <cell r="F8168" t="str">
            <v>all categories</v>
          </cell>
          <cell r="G8168" t="str">
            <v>all plants</v>
          </cell>
          <cell r="H8168" t="str">
            <v>all descriptions</v>
          </cell>
          <cell r="I8168" t="str">
            <v>TRN</v>
          </cell>
          <cell r="J8168">
            <v>0</v>
          </cell>
          <cell r="K8168">
            <v>0</v>
          </cell>
          <cell r="L8168">
            <v>0</v>
          </cell>
          <cell r="M8168">
            <v>0</v>
          </cell>
          <cell r="N8168">
            <v>4800</v>
          </cell>
          <cell r="O8168">
            <v>200</v>
          </cell>
          <cell r="P8168">
            <v>5000</v>
          </cell>
        </row>
        <row r="8169">
          <cell r="A8169" t="str">
            <v>20051205</v>
          </cell>
          <cell r="B8169" t="str">
            <v>0549</v>
          </cell>
          <cell r="C8169" t="str">
            <v>BL RF PRODUCTS</v>
          </cell>
          <cell r="D8169" t="str">
            <v>PL RF ACCESS SYSTEMS</v>
          </cell>
          <cell r="E8169" t="str">
            <v>BC</v>
          </cell>
          <cell r="F8169" t="str">
            <v>all categories</v>
          </cell>
          <cell r="G8169" t="str">
            <v>all plants</v>
          </cell>
          <cell r="H8169" t="str">
            <v>all descriptions</v>
          </cell>
          <cell r="I8169" t="str">
            <v>RDC</v>
          </cell>
          <cell r="J8169">
            <v>42473</v>
          </cell>
          <cell r="K8169">
            <v>0</v>
          </cell>
          <cell r="L8169">
            <v>800</v>
          </cell>
          <cell r="M8169">
            <v>0</v>
          </cell>
          <cell r="N8169">
            <v>0</v>
          </cell>
          <cell r="O8169">
            <v>380</v>
          </cell>
          <cell r="P8169">
            <v>43653</v>
          </cell>
        </row>
        <row r="8170">
          <cell r="A8170" t="str">
            <v>20051205</v>
          </cell>
          <cell r="B8170" t="str">
            <v>0549</v>
          </cell>
          <cell r="C8170" t="str">
            <v>BL RF PRODUCTS</v>
          </cell>
          <cell r="D8170" t="str">
            <v>PL RF ACCESS SYSTEMS</v>
          </cell>
          <cell r="E8170" t="str">
            <v>BC</v>
          </cell>
          <cell r="F8170" t="str">
            <v>all categories</v>
          </cell>
          <cell r="G8170" t="str">
            <v>all plants</v>
          </cell>
          <cell r="H8170" t="str">
            <v>all descriptions</v>
          </cell>
          <cell r="I8170" t="str">
            <v>MFG</v>
          </cell>
          <cell r="J8170">
            <v>2684984</v>
          </cell>
          <cell r="K8170">
            <v>0</v>
          </cell>
          <cell r="L8170">
            <v>0</v>
          </cell>
          <cell r="M8170">
            <v>0</v>
          </cell>
          <cell r="N8170">
            <v>0</v>
          </cell>
          <cell r="O8170">
            <v>61024</v>
          </cell>
          <cell r="P8170">
            <v>2746008</v>
          </cell>
        </row>
        <row r="8171">
          <cell r="A8171" t="str">
            <v>20051205</v>
          </cell>
          <cell r="B8171" t="str">
            <v>0549</v>
          </cell>
          <cell r="C8171" t="str">
            <v>BL RF PRODUCTS</v>
          </cell>
          <cell r="D8171" t="str">
            <v>PL RF ACCESS SYSTEMS</v>
          </cell>
          <cell r="E8171" t="str">
            <v>BC</v>
          </cell>
          <cell r="F8171" t="str">
            <v>all categories</v>
          </cell>
          <cell r="G8171" t="str">
            <v>all plants</v>
          </cell>
          <cell r="H8171" t="str">
            <v>all descriptions</v>
          </cell>
          <cell r="I8171" t="str">
            <v>IWH</v>
          </cell>
          <cell r="J8171">
            <v>89121</v>
          </cell>
          <cell r="K8171">
            <v>0</v>
          </cell>
          <cell r="L8171">
            <v>0</v>
          </cell>
          <cell r="M8171">
            <v>0</v>
          </cell>
          <cell r="N8171">
            <v>0</v>
          </cell>
          <cell r="O8171">
            <v>66652</v>
          </cell>
          <cell r="P8171">
            <v>155773</v>
          </cell>
        </row>
        <row r="8172">
          <cell r="A8172" t="str">
            <v>20051205</v>
          </cell>
          <cell r="B8172" t="str">
            <v>0549</v>
          </cell>
          <cell r="C8172" t="str">
            <v>BL RF PRODUCTS</v>
          </cell>
          <cell r="D8172" t="str">
            <v>PL RF ACCESS SYSTEMS</v>
          </cell>
          <cell r="E8172" t="str">
            <v>BC</v>
          </cell>
          <cell r="F8172" t="str">
            <v>all categories</v>
          </cell>
          <cell r="G8172" t="str">
            <v>all plants</v>
          </cell>
          <cell r="H8172" t="str">
            <v>all descriptions</v>
          </cell>
          <cell r="I8172" t="str">
            <v>all types</v>
          </cell>
          <cell r="J8172">
            <v>2816578</v>
          </cell>
          <cell r="K8172">
            <v>0</v>
          </cell>
          <cell r="L8172">
            <v>800</v>
          </cell>
          <cell r="M8172">
            <v>0</v>
          </cell>
          <cell r="N8172">
            <v>4800</v>
          </cell>
          <cell r="O8172">
            <v>128256</v>
          </cell>
          <cell r="P8172">
            <v>2950434</v>
          </cell>
        </row>
        <row r="8173">
          <cell r="A8173" t="str">
            <v>20051205</v>
          </cell>
          <cell r="B8173" t="str">
            <v>0549</v>
          </cell>
          <cell r="C8173" t="str">
            <v>BL RF PRODUCTS</v>
          </cell>
          <cell r="D8173" t="str">
            <v>PL RF ACCESS SYSTEMS</v>
          </cell>
          <cell r="E8173" t="str">
            <v>BC</v>
          </cell>
          <cell r="F8173" t="str">
            <v>all categories</v>
          </cell>
          <cell r="G8173" t="str">
            <v>HK00</v>
          </cell>
          <cell r="H8173" t="str">
            <v>RDC APSH</v>
          </cell>
          <cell r="I8173" t="str">
            <v>RDC</v>
          </cell>
          <cell r="J8173">
            <v>8050</v>
          </cell>
          <cell r="K8173">
            <v>0</v>
          </cell>
          <cell r="L8173">
            <v>0</v>
          </cell>
          <cell r="M8173">
            <v>0</v>
          </cell>
          <cell r="N8173">
            <v>0</v>
          </cell>
          <cell r="O8173">
            <v>80</v>
          </cell>
          <cell r="P8173">
            <v>8130</v>
          </cell>
        </row>
        <row r="8174">
          <cell r="A8174" t="str">
            <v>20051205</v>
          </cell>
          <cell r="B8174" t="str">
            <v>0549</v>
          </cell>
          <cell r="C8174" t="str">
            <v>BL RF PRODUCTS</v>
          </cell>
          <cell r="D8174" t="str">
            <v>PL RF ACCESS SYSTEMS</v>
          </cell>
          <cell r="E8174" t="str">
            <v>BC</v>
          </cell>
          <cell r="F8174" t="str">
            <v>all categories</v>
          </cell>
          <cell r="G8174" t="str">
            <v>NL00</v>
          </cell>
          <cell r="H8174" t="str">
            <v>UPS SCS Nederland BV (Hal B)</v>
          </cell>
          <cell r="I8174" t="str">
            <v>RDC</v>
          </cell>
          <cell r="J8174">
            <v>5008</v>
          </cell>
          <cell r="K8174">
            <v>0</v>
          </cell>
          <cell r="L8174">
            <v>0</v>
          </cell>
          <cell r="M8174">
            <v>0</v>
          </cell>
          <cell r="N8174">
            <v>0</v>
          </cell>
          <cell r="O8174">
            <v>0</v>
          </cell>
          <cell r="P8174">
            <v>5008</v>
          </cell>
        </row>
        <row r="8175">
          <cell r="A8175" t="str">
            <v>20051205</v>
          </cell>
          <cell r="B8175" t="str">
            <v>0549</v>
          </cell>
          <cell r="C8175" t="str">
            <v>BL RF PRODUCTS</v>
          </cell>
          <cell r="D8175" t="str">
            <v>PL RF ACCESS SYSTEMS</v>
          </cell>
          <cell r="E8175" t="str">
            <v>BC</v>
          </cell>
          <cell r="F8175" t="str">
            <v>all categories</v>
          </cell>
          <cell r="G8175" t="str">
            <v>NL00</v>
          </cell>
          <cell r="H8175" t="str">
            <v>RDC EU / TNT LOGISTICS BV</v>
          </cell>
          <cell r="I8175" t="str">
            <v>RDC</v>
          </cell>
          <cell r="J8175">
            <v>0</v>
          </cell>
          <cell r="K8175">
            <v>0</v>
          </cell>
          <cell r="L8175">
            <v>0</v>
          </cell>
          <cell r="M8175">
            <v>0</v>
          </cell>
          <cell r="N8175">
            <v>0</v>
          </cell>
          <cell r="O8175">
            <v>100</v>
          </cell>
          <cell r="P8175">
            <v>100</v>
          </cell>
        </row>
        <row r="8176">
          <cell r="A8176" t="str">
            <v>20051205</v>
          </cell>
          <cell r="B8176" t="str">
            <v>0549</v>
          </cell>
          <cell r="C8176" t="str">
            <v>BL RF PRODUCTS</v>
          </cell>
          <cell r="D8176" t="str">
            <v>PL RF ACCESS SYSTEMS</v>
          </cell>
          <cell r="E8176" t="str">
            <v>BC</v>
          </cell>
          <cell r="F8176" t="str">
            <v>all categories</v>
          </cell>
          <cell r="G8176" t="str">
            <v>PH11</v>
          </cell>
          <cell r="H8176" t="str">
            <v>IWH (BL Control) PSPI</v>
          </cell>
          <cell r="I8176" t="str">
            <v>IWH</v>
          </cell>
          <cell r="J8176">
            <v>89121</v>
          </cell>
          <cell r="K8176">
            <v>0</v>
          </cell>
          <cell r="L8176">
            <v>0</v>
          </cell>
          <cell r="M8176">
            <v>0</v>
          </cell>
          <cell r="N8176">
            <v>0</v>
          </cell>
          <cell r="O8176">
            <v>66652</v>
          </cell>
          <cell r="P8176">
            <v>155773</v>
          </cell>
        </row>
        <row r="8177">
          <cell r="A8177" t="str">
            <v>20051205</v>
          </cell>
          <cell r="B8177" t="str">
            <v>0549</v>
          </cell>
          <cell r="C8177" t="str">
            <v>BL RF PRODUCTS</v>
          </cell>
          <cell r="D8177" t="str">
            <v>PL RF ACCESS SYSTEMS</v>
          </cell>
          <cell r="E8177" t="str">
            <v>BC</v>
          </cell>
          <cell r="F8177" t="str">
            <v>all categories</v>
          </cell>
          <cell r="G8177" t="str">
            <v>PH70</v>
          </cell>
          <cell r="H8177" t="str">
            <v>AT PSPI</v>
          </cell>
          <cell r="I8177" t="str">
            <v>MFG</v>
          </cell>
          <cell r="J8177">
            <v>2635036</v>
          </cell>
          <cell r="K8177">
            <v>0</v>
          </cell>
          <cell r="L8177">
            <v>0</v>
          </cell>
          <cell r="M8177">
            <v>0</v>
          </cell>
          <cell r="N8177">
            <v>0</v>
          </cell>
          <cell r="O8177">
            <v>61002</v>
          </cell>
          <cell r="P8177">
            <v>2696038</v>
          </cell>
        </row>
        <row r="8178">
          <cell r="A8178" t="str">
            <v>20051205</v>
          </cell>
          <cell r="B8178" t="str">
            <v>0549</v>
          </cell>
          <cell r="C8178" t="str">
            <v>BL RF PRODUCTS</v>
          </cell>
          <cell r="D8178" t="str">
            <v>PL RF ACCESS SYSTEMS</v>
          </cell>
          <cell r="E8178" t="str">
            <v>BC</v>
          </cell>
          <cell r="F8178" t="str">
            <v>all categories</v>
          </cell>
          <cell r="G8178" t="str">
            <v>PH79</v>
          </cell>
          <cell r="H8178" t="str">
            <v>WT PSC</v>
          </cell>
          <cell r="I8178" t="str">
            <v>MFG</v>
          </cell>
          <cell r="J8178">
            <v>484</v>
          </cell>
          <cell r="K8178">
            <v>0</v>
          </cell>
          <cell r="L8178">
            <v>0</v>
          </cell>
          <cell r="M8178">
            <v>0</v>
          </cell>
          <cell r="N8178">
            <v>0</v>
          </cell>
          <cell r="O8178">
            <v>22</v>
          </cell>
          <cell r="P8178">
            <v>506</v>
          </cell>
        </row>
        <row r="8179">
          <cell r="A8179" t="str">
            <v>20051205</v>
          </cell>
          <cell r="B8179" t="str">
            <v>0549</v>
          </cell>
          <cell r="C8179" t="str">
            <v>BL RF PRODUCTS</v>
          </cell>
          <cell r="D8179" t="str">
            <v>PL RF ACCESS SYSTEMS</v>
          </cell>
          <cell r="E8179" t="str">
            <v>BC</v>
          </cell>
          <cell r="F8179" t="str">
            <v>all categories</v>
          </cell>
          <cell r="G8179" t="str">
            <v>TH70</v>
          </cell>
          <cell r="H8179" t="str">
            <v>AT PST</v>
          </cell>
          <cell r="I8179" t="str">
            <v>MFG</v>
          </cell>
          <cell r="J8179">
            <v>49464</v>
          </cell>
          <cell r="K8179">
            <v>0</v>
          </cell>
          <cell r="L8179">
            <v>0</v>
          </cell>
          <cell r="M8179">
            <v>0</v>
          </cell>
          <cell r="N8179">
            <v>0</v>
          </cell>
          <cell r="O8179">
            <v>0</v>
          </cell>
          <cell r="P8179">
            <v>49464</v>
          </cell>
        </row>
        <row r="8180">
          <cell r="A8180" t="str">
            <v>20051205</v>
          </cell>
          <cell r="B8180" t="str">
            <v>0549</v>
          </cell>
          <cell r="C8180" t="str">
            <v>BL RF PRODUCTS</v>
          </cell>
          <cell r="D8180" t="str">
            <v>PL RF ACCESS SYSTEMS</v>
          </cell>
          <cell r="E8180" t="str">
            <v>BC</v>
          </cell>
          <cell r="F8180" t="str">
            <v>all categories</v>
          </cell>
          <cell r="G8180" t="str">
            <v>US00</v>
          </cell>
          <cell r="H8180" t="str">
            <v>RDC NARSO</v>
          </cell>
          <cell r="I8180" t="str">
            <v>RDC</v>
          </cell>
          <cell r="J8180">
            <v>283</v>
          </cell>
          <cell r="K8180">
            <v>0</v>
          </cell>
          <cell r="L8180">
            <v>800</v>
          </cell>
          <cell r="M8180">
            <v>0</v>
          </cell>
          <cell r="N8180">
            <v>0</v>
          </cell>
          <cell r="O8180">
            <v>0</v>
          </cell>
          <cell r="P8180">
            <v>1083</v>
          </cell>
        </row>
        <row r="8181">
          <cell r="A8181" t="str">
            <v>20051205</v>
          </cell>
          <cell r="B8181" t="str">
            <v>0549</v>
          </cell>
          <cell r="C8181" t="str">
            <v>BL RF PRODUCTS</v>
          </cell>
          <cell r="D8181" t="str">
            <v>PL RF ACCESS SYSTEMS</v>
          </cell>
          <cell r="E8181" t="str">
            <v>BC</v>
          </cell>
          <cell r="F8181" t="str">
            <v>all categories</v>
          </cell>
          <cell r="G8181" t="str">
            <v>US01</v>
          </cell>
          <cell r="H8181" t="str">
            <v>TRN NA</v>
          </cell>
          <cell r="I8181" t="str">
            <v>TRN</v>
          </cell>
          <cell r="J8181">
            <v>0</v>
          </cell>
          <cell r="K8181">
            <v>0</v>
          </cell>
          <cell r="L8181">
            <v>0</v>
          </cell>
          <cell r="M8181">
            <v>0</v>
          </cell>
          <cell r="N8181">
            <v>4800</v>
          </cell>
          <cell r="O8181">
            <v>200</v>
          </cell>
          <cell r="P8181">
            <v>5000</v>
          </cell>
        </row>
        <row r="8182">
          <cell r="A8182" t="str">
            <v>20051205</v>
          </cell>
          <cell r="B8182" t="str">
            <v>0549</v>
          </cell>
          <cell r="C8182" t="str">
            <v>BL RF PRODUCTS</v>
          </cell>
          <cell r="D8182" t="str">
            <v>PL RF ACCESS SYSTEMS</v>
          </cell>
          <cell r="E8182" t="str">
            <v>BC</v>
          </cell>
          <cell r="F8182" t="str">
            <v>all categories</v>
          </cell>
          <cell r="G8182" t="str">
            <v>USTT</v>
          </cell>
          <cell r="H8182" t="str">
            <v>CSW Auto</v>
          </cell>
          <cell r="I8182" t="str">
            <v>RDC</v>
          </cell>
          <cell r="J8182">
            <v>29132</v>
          </cell>
          <cell r="K8182">
            <v>0</v>
          </cell>
          <cell r="L8182">
            <v>0</v>
          </cell>
          <cell r="M8182">
            <v>0</v>
          </cell>
          <cell r="N8182">
            <v>0</v>
          </cell>
          <cell r="O8182">
            <v>200</v>
          </cell>
          <cell r="P8182">
            <v>29332</v>
          </cell>
        </row>
        <row r="8183">
          <cell r="A8183" t="str">
            <v>20051205</v>
          </cell>
          <cell r="B8183" t="str">
            <v>0549</v>
          </cell>
          <cell r="C8183" t="str">
            <v>BL RF PRODUCTS</v>
          </cell>
          <cell r="D8183" t="str">
            <v>PL RF ACCESS SYSTEMS</v>
          </cell>
          <cell r="E8183" t="str">
            <v>BC</v>
          </cell>
          <cell r="F8183" t="str">
            <v>FP</v>
          </cell>
          <cell r="G8183" t="str">
            <v>all plants</v>
          </cell>
          <cell r="H8183" t="str">
            <v>all descriptions</v>
          </cell>
          <cell r="I8183" t="str">
            <v>RDC</v>
          </cell>
          <cell r="J8183">
            <v>42473</v>
          </cell>
          <cell r="K8183">
            <v>0</v>
          </cell>
          <cell r="L8183">
            <v>800</v>
          </cell>
          <cell r="M8183">
            <v>0</v>
          </cell>
          <cell r="N8183">
            <v>0</v>
          </cell>
          <cell r="O8183">
            <v>380</v>
          </cell>
          <cell r="P8183">
            <v>43653</v>
          </cell>
        </row>
        <row r="8184">
          <cell r="A8184" t="str">
            <v>20051205</v>
          </cell>
          <cell r="B8184" t="str">
            <v>0549</v>
          </cell>
          <cell r="C8184" t="str">
            <v>BL RF PRODUCTS</v>
          </cell>
          <cell r="D8184" t="str">
            <v>PL RF ACCESS SYSTEMS</v>
          </cell>
          <cell r="E8184" t="str">
            <v>BC</v>
          </cell>
          <cell r="F8184" t="str">
            <v>FP</v>
          </cell>
          <cell r="G8184" t="str">
            <v>all plants</v>
          </cell>
          <cell r="H8184" t="str">
            <v>all descriptions</v>
          </cell>
          <cell r="I8184" t="str">
            <v>IWH</v>
          </cell>
          <cell r="J8184">
            <v>89121</v>
          </cell>
          <cell r="K8184">
            <v>0</v>
          </cell>
          <cell r="L8184">
            <v>0</v>
          </cell>
          <cell r="M8184">
            <v>0</v>
          </cell>
          <cell r="N8184">
            <v>0</v>
          </cell>
          <cell r="O8184">
            <v>66652</v>
          </cell>
          <cell r="P8184">
            <v>155773</v>
          </cell>
        </row>
        <row r="8185">
          <cell r="A8185" t="str">
            <v>20051205</v>
          </cell>
          <cell r="B8185" t="str">
            <v>0549</v>
          </cell>
          <cell r="C8185" t="str">
            <v>BL RF PRODUCTS</v>
          </cell>
          <cell r="D8185" t="str">
            <v>PL RF ACCESS SYSTEMS</v>
          </cell>
          <cell r="E8185" t="str">
            <v>BC</v>
          </cell>
          <cell r="F8185" t="str">
            <v>FP</v>
          </cell>
          <cell r="G8185" t="str">
            <v>all plants</v>
          </cell>
          <cell r="H8185" t="str">
            <v>all descriptions</v>
          </cell>
          <cell r="I8185" t="str">
            <v>all types</v>
          </cell>
          <cell r="J8185">
            <v>131594</v>
          </cell>
          <cell r="K8185">
            <v>0</v>
          </cell>
          <cell r="L8185">
            <v>800</v>
          </cell>
          <cell r="M8185">
            <v>0</v>
          </cell>
          <cell r="N8185">
            <v>4800</v>
          </cell>
          <cell r="O8185">
            <v>67232</v>
          </cell>
          <cell r="P8185">
            <v>204426</v>
          </cell>
        </row>
        <row r="8186">
          <cell r="A8186" t="str">
            <v>20051205</v>
          </cell>
          <cell r="B8186" t="str">
            <v>0549</v>
          </cell>
          <cell r="C8186" t="str">
            <v>BL RF PRODUCTS</v>
          </cell>
          <cell r="D8186" t="str">
            <v>PL RF ACCESS SYSTEMS</v>
          </cell>
          <cell r="E8186" t="str">
            <v>BC</v>
          </cell>
          <cell r="F8186" t="str">
            <v>FP</v>
          </cell>
          <cell r="G8186" t="str">
            <v>all plants</v>
          </cell>
          <cell r="H8186" t="str">
            <v>all descriptions</v>
          </cell>
          <cell r="I8186" t="str">
            <v>TRN</v>
          </cell>
          <cell r="J8186">
            <v>0</v>
          </cell>
          <cell r="K8186">
            <v>0</v>
          </cell>
          <cell r="L8186">
            <v>0</v>
          </cell>
          <cell r="M8186">
            <v>0</v>
          </cell>
          <cell r="N8186">
            <v>4800</v>
          </cell>
          <cell r="O8186">
            <v>200</v>
          </cell>
          <cell r="P8186">
            <v>5000</v>
          </cell>
        </row>
        <row r="8187">
          <cell r="A8187" t="str">
            <v>20051205</v>
          </cell>
          <cell r="B8187" t="str">
            <v>0549</v>
          </cell>
          <cell r="C8187" t="str">
            <v>BL RF PRODUCTS</v>
          </cell>
          <cell r="D8187" t="str">
            <v>PL RF ACCESS SYSTEMS</v>
          </cell>
          <cell r="E8187" t="str">
            <v>BC</v>
          </cell>
          <cell r="F8187" t="str">
            <v>FP</v>
          </cell>
          <cell r="G8187" t="str">
            <v>HK00</v>
          </cell>
          <cell r="H8187" t="str">
            <v>RDC APSH</v>
          </cell>
          <cell r="I8187" t="str">
            <v>RDC</v>
          </cell>
          <cell r="J8187">
            <v>8050</v>
          </cell>
          <cell r="K8187">
            <v>0</v>
          </cell>
          <cell r="L8187">
            <v>0</v>
          </cell>
          <cell r="M8187">
            <v>0</v>
          </cell>
          <cell r="N8187">
            <v>0</v>
          </cell>
          <cell r="O8187">
            <v>80</v>
          </cell>
          <cell r="P8187">
            <v>8130</v>
          </cell>
        </row>
        <row r="8188">
          <cell r="A8188" t="str">
            <v>20051205</v>
          </cell>
          <cell r="B8188" t="str">
            <v>0549</v>
          </cell>
          <cell r="C8188" t="str">
            <v>BL RF PRODUCTS</v>
          </cell>
          <cell r="D8188" t="str">
            <v>PL RF ACCESS SYSTEMS</v>
          </cell>
          <cell r="E8188" t="str">
            <v>BC</v>
          </cell>
          <cell r="F8188" t="str">
            <v>FP</v>
          </cell>
          <cell r="G8188" t="str">
            <v>NL00</v>
          </cell>
          <cell r="H8188" t="str">
            <v>UPS SCS Nederland BV (Hal B)</v>
          </cell>
          <cell r="I8188" t="str">
            <v>RDC</v>
          </cell>
          <cell r="J8188">
            <v>5008</v>
          </cell>
          <cell r="K8188">
            <v>0</v>
          </cell>
          <cell r="L8188">
            <v>0</v>
          </cell>
          <cell r="M8188">
            <v>0</v>
          </cell>
          <cell r="N8188">
            <v>0</v>
          </cell>
          <cell r="O8188">
            <v>0</v>
          </cell>
          <cell r="P8188">
            <v>5008</v>
          </cell>
        </row>
        <row r="8189">
          <cell r="A8189" t="str">
            <v>20051205</v>
          </cell>
          <cell r="B8189" t="str">
            <v>0549</v>
          </cell>
          <cell r="C8189" t="str">
            <v>BL RF PRODUCTS</v>
          </cell>
          <cell r="D8189" t="str">
            <v>PL RF ACCESS SYSTEMS</v>
          </cell>
          <cell r="E8189" t="str">
            <v>BC</v>
          </cell>
          <cell r="F8189" t="str">
            <v>FP</v>
          </cell>
          <cell r="G8189" t="str">
            <v>NL00</v>
          </cell>
          <cell r="H8189" t="str">
            <v>RDC EU / TNT LOGISTICS BV</v>
          </cell>
          <cell r="I8189" t="str">
            <v>RDC</v>
          </cell>
          <cell r="J8189">
            <v>0</v>
          </cell>
          <cell r="K8189">
            <v>0</v>
          </cell>
          <cell r="L8189">
            <v>0</v>
          </cell>
          <cell r="M8189">
            <v>0</v>
          </cell>
          <cell r="N8189">
            <v>0</v>
          </cell>
          <cell r="O8189">
            <v>100</v>
          </cell>
          <cell r="P8189">
            <v>100</v>
          </cell>
        </row>
        <row r="8190">
          <cell r="A8190" t="str">
            <v>20051205</v>
          </cell>
          <cell r="B8190" t="str">
            <v>0549</v>
          </cell>
          <cell r="C8190" t="str">
            <v>BL RF PRODUCTS</v>
          </cell>
          <cell r="D8190" t="str">
            <v>PL RF ACCESS SYSTEMS</v>
          </cell>
          <cell r="E8190" t="str">
            <v>BC</v>
          </cell>
          <cell r="F8190" t="str">
            <v>FP</v>
          </cell>
          <cell r="G8190" t="str">
            <v>PH11</v>
          </cell>
          <cell r="H8190" t="str">
            <v>IWH (BL Control) PSPI</v>
          </cell>
          <cell r="I8190" t="str">
            <v>IWH</v>
          </cell>
          <cell r="J8190">
            <v>89121</v>
          </cell>
          <cell r="K8190">
            <v>0</v>
          </cell>
          <cell r="L8190">
            <v>0</v>
          </cell>
          <cell r="M8190">
            <v>0</v>
          </cell>
          <cell r="N8190">
            <v>0</v>
          </cell>
          <cell r="O8190">
            <v>66652</v>
          </cell>
          <cell r="P8190">
            <v>155773</v>
          </cell>
        </row>
        <row r="8191">
          <cell r="A8191" t="str">
            <v>20051205</v>
          </cell>
          <cell r="B8191" t="str">
            <v>0549</v>
          </cell>
          <cell r="C8191" t="str">
            <v>BL RF PRODUCTS</v>
          </cell>
          <cell r="D8191" t="str">
            <v>PL RF ACCESS SYSTEMS</v>
          </cell>
          <cell r="E8191" t="str">
            <v>BC</v>
          </cell>
          <cell r="F8191" t="str">
            <v>FP</v>
          </cell>
          <cell r="G8191" t="str">
            <v>US00</v>
          </cell>
          <cell r="H8191" t="str">
            <v>RDC NARSO</v>
          </cell>
          <cell r="I8191" t="str">
            <v>RDC</v>
          </cell>
          <cell r="J8191">
            <v>283</v>
          </cell>
          <cell r="K8191">
            <v>0</v>
          </cell>
          <cell r="L8191">
            <v>800</v>
          </cell>
          <cell r="M8191">
            <v>0</v>
          </cell>
          <cell r="N8191">
            <v>0</v>
          </cell>
          <cell r="O8191">
            <v>0</v>
          </cell>
          <cell r="P8191">
            <v>1083</v>
          </cell>
        </row>
        <row r="8192">
          <cell r="A8192" t="str">
            <v>20051205</v>
          </cell>
          <cell r="B8192" t="str">
            <v>0549</v>
          </cell>
          <cell r="C8192" t="str">
            <v>BL RF PRODUCTS</v>
          </cell>
          <cell r="D8192" t="str">
            <v>PL RF ACCESS SYSTEMS</v>
          </cell>
          <cell r="E8192" t="str">
            <v>BC</v>
          </cell>
          <cell r="F8192" t="str">
            <v>FP</v>
          </cell>
          <cell r="G8192" t="str">
            <v>US01</v>
          </cell>
          <cell r="H8192" t="str">
            <v>TRN NA</v>
          </cell>
          <cell r="I8192" t="str">
            <v>TRN</v>
          </cell>
          <cell r="J8192">
            <v>0</v>
          </cell>
          <cell r="K8192">
            <v>0</v>
          </cell>
          <cell r="L8192">
            <v>0</v>
          </cell>
          <cell r="M8192">
            <v>0</v>
          </cell>
          <cell r="N8192">
            <v>4800</v>
          </cell>
          <cell r="O8192">
            <v>200</v>
          </cell>
          <cell r="P8192">
            <v>5000</v>
          </cell>
        </row>
        <row r="8193">
          <cell r="A8193" t="str">
            <v>20051205</v>
          </cell>
          <cell r="B8193" t="str">
            <v>0549</v>
          </cell>
          <cell r="C8193" t="str">
            <v>BL RF PRODUCTS</v>
          </cell>
          <cell r="D8193" t="str">
            <v>PL RF ACCESS SYSTEMS</v>
          </cell>
          <cell r="E8193" t="str">
            <v>BC</v>
          </cell>
          <cell r="F8193" t="str">
            <v>FP</v>
          </cell>
          <cell r="G8193" t="str">
            <v>USTT</v>
          </cell>
          <cell r="H8193" t="str">
            <v>CSW Auto</v>
          </cell>
          <cell r="I8193" t="str">
            <v>RDC</v>
          </cell>
          <cell r="J8193">
            <v>29132</v>
          </cell>
          <cell r="K8193">
            <v>0</v>
          </cell>
          <cell r="L8193">
            <v>0</v>
          </cell>
          <cell r="M8193">
            <v>0</v>
          </cell>
          <cell r="N8193">
            <v>0</v>
          </cell>
          <cell r="O8193">
            <v>200</v>
          </cell>
          <cell r="P8193">
            <v>29332</v>
          </cell>
        </row>
        <row r="8194">
          <cell r="A8194" t="str">
            <v>20051205</v>
          </cell>
          <cell r="B8194" t="str">
            <v>0549</v>
          </cell>
          <cell r="C8194" t="str">
            <v>BL RF PRODUCTS</v>
          </cell>
          <cell r="D8194" t="str">
            <v>PL RF ACCESS SYSTEMS</v>
          </cell>
          <cell r="E8194" t="str">
            <v>BC</v>
          </cell>
          <cell r="F8194" t="str">
            <v>WAFER</v>
          </cell>
          <cell r="G8194" t="str">
            <v>all plants</v>
          </cell>
          <cell r="H8194" t="str">
            <v>all descriptions</v>
          </cell>
          <cell r="I8194" t="str">
            <v>MFG</v>
          </cell>
          <cell r="J8194">
            <v>484</v>
          </cell>
          <cell r="K8194">
            <v>0</v>
          </cell>
          <cell r="L8194">
            <v>0</v>
          </cell>
          <cell r="M8194">
            <v>0</v>
          </cell>
          <cell r="N8194">
            <v>0</v>
          </cell>
          <cell r="O8194">
            <v>22</v>
          </cell>
          <cell r="P8194">
            <v>506</v>
          </cell>
        </row>
        <row r="8195">
          <cell r="A8195" t="str">
            <v>20051205</v>
          </cell>
          <cell r="B8195" t="str">
            <v>0549</v>
          </cell>
          <cell r="C8195" t="str">
            <v>BL RF PRODUCTS</v>
          </cell>
          <cell r="D8195" t="str">
            <v>PL RF ACCESS SYSTEMS</v>
          </cell>
          <cell r="E8195" t="str">
            <v>BC</v>
          </cell>
          <cell r="F8195" t="str">
            <v>WAFER</v>
          </cell>
          <cell r="G8195" t="str">
            <v>all plants</v>
          </cell>
          <cell r="H8195" t="str">
            <v>all descriptions</v>
          </cell>
          <cell r="I8195" t="str">
            <v>all types</v>
          </cell>
          <cell r="J8195">
            <v>484</v>
          </cell>
          <cell r="K8195">
            <v>0</v>
          </cell>
          <cell r="L8195">
            <v>0</v>
          </cell>
          <cell r="M8195">
            <v>0</v>
          </cell>
          <cell r="N8195">
            <v>0</v>
          </cell>
          <cell r="O8195">
            <v>22</v>
          </cell>
          <cell r="P8195">
            <v>506</v>
          </cell>
        </row>
        <row r="8196">
          <cell r="A8196" t="str">
            <v>20051205</v>
          </cell>
          <cell r="B8196" t="str">
            <v>0549</v>
          </cell>
          <cell r="C8196" t="str">
            <v>BL RF PRODUCTS</v>
          </cell>
          <cell r="D8196" t="str">
            <v>PL RF ACCESS SYSTEMS</v>
          </cell>
          <cell r="E8196" t="str">
            <v>BC</v>
          </cell>
          <cell r="F8196" t="str">
            <v>WAFER</v>
          </cell>
          <cell r="G8196" t="str">
            <v>PH79</v>
          </cell>
          <cell r="H8196" t="str">
            <v>WT PSC</v>
          </cell>
          <cell r="I8196" t="str">
            <v>MFG</v>
          </cell>
          <cell r="J8196">
            <v>484</v>
          </cell>
          <cell r="K8196">
            <v>0</v>
          </cell>
          <cell r="L8196">
            <v>0</v>
          </cell>
          <cell r="M8196">
            <v>0</v>
          </cell>
          <cell r="N8196">
            <v>0</v>
          </cell>
          <cell r="O8196">
            <v>22</v>
          </cell>
          <cell r="P8196">
            <v>506</v>
          </cell>
        </row>
        <row r="8197">
          <cell r="A8197" t="str">
            <v>20051205</v>
          </cell>
          <cell r="B8197" t="str">
            <v>0549</v>
          </cell>
          <cell r="C8197" t="str">
            <v>BL RF PRODUCTS</v>
          </cell>
          <cell r="D8197" t="str">
            <v>PL RF ACCESS SYSTEMS</v>
          </cell>
          <cell r="E8197" t="str">
            <v>BC</v>
          </cell>
          <cell r="F8197" t="str">
            <v>XTAL</v>
          </cell>
          <cell r="G8197" t="str">
            <v>all plants</v>
          </cell>
          <cell r="H8197" t="str">
            <v>all descriptions</v>
          </cell>
          <cell r="I8197" t="str">
            <v>all types</v>
          </cell>
          <cell r="J8197">
            <v>2684500</v>
          </cell>
          <cell r="K8197">
            <v>0</v>
          </cell>
          <cell r="L8197">
            <v>0</v>
          </cell>
          <cell r="M8197">
            <v>0</v>
          </cell>
          <cell r="N8197">
            <v>0</v>
          </cell>
          <cell r="O8197">
            <v>61002</v>
          </cell>
          <cell r="P8197">
            <v>2745502</v>
          </cell>
        </row>
        <row r="8198">
          <cell r="A8198" t="str">
            <v>20051205</v>
          </cell>
          <cell r="B8198" t="str">
            <v>0549</v>
          </cell>
          <cell r="C8198" t="str">
            <v>BL RF PRODUCTS</v>
          </cell>
          <cell r="D8198" t="str">
            <v>PL RF ACCESS SYSTEMS</v>
          </cell>
          <cell r="E8198" t="str">
            <v>BC</v>
          </cell>
          <cell r="F8198" t="str">
            <v>XTAL</v>
          </cell>
          <cell r="G8198" t="str">
            <v>all plants</v>
          </cell>
          <cell r="H8198" t="str">
            <v>all descriptions</v>
          </cell>
          <cell r="I8198" t="str">
            <v>MFG</v>
          </cell>
          <cell r="J8198">
            <v>2684500</v>
          </cell>
          <cell r="K8198">
            <v>0</v>
          </cell>
          <cell r="L8198">
            <v>0</v>
          </cell>
          <cell r="M8198">
            <v>0</v>
          </cell>
          <cell r="N8198">
            <v>0</v>
          </cell>
          <cell r="O8198">
            <v>61002</v>
          </cell>
          <cell r="P8198">
            <v>2745502</v>
          </cell>
        </row>
        <row r="8199">
          <cell r="A8199" t="str">
            <v>20051205</v>
          </cell>
          <cell r="B8199" t="str">
            <v>0549</v>
          </cell>
          <cell r="C8199" t="str">
            <v>BL RF PRODUCTS</v>
          </cell>
          <cell r="D8199" t="str">
            <v>PL RF ACCESS SYSTEMS</v>
          </cell>
          <cell r="E8199" t="str">
            <v>BC</v>
          </cell>
          <cell r="F8199" t="str">
            <v>XTAL</v>
          </cell>
          <cell r="G8199" t="str">
            <v>PH70</v>
          </cell>
          <cell r="H8199" t="str">
            <v>AT PSPI</v>
          </cell>
          <cell r="I8199" t="str">
            <v>MFG</v>
          </cell>
          <cell r="J8199">
            <v>2635036</v>
          </cell>
          <cell r="K8199">
            <v>0</v>
          </cell>
          <cell r="L8199">
            <v>0</v>
          </cell>
          <cell r="M8199">
            <v>0</v>
          </cell>
          <cell r="N8199">
            <v>0</v>
          </cell>
          <cell r="O8199">
            <v>61002</v>
          </cell>
          <cell r="P8199">
            <v>2696038</v>
          </cell>
        </row>
        <row r="8200">
          <cell r="A8200" t="str">
            <v>20051205</v>
          </cell>
          <cell r="B8200" t="str">
            <v>0549</v>
          </cell>
          <cell r="C8200" t="str">
            <v>BL RF PRODUCTS</v>
          </cell>
          <cell r="D8200" t="str">
            <v>PL RF ACCESS SYSTEMS</v>
          </cell>
          <cell r="E8200" t="str">
            <v>BC</v>
          </cell>
          <cell r="F8200" t="str">
            <v>XTAL</v>
          </cell>
          <cell r="G8200" t="str">
            <v>TH70</v>
          </cell>
          <cell r="H8200" t="str">
            <v>AT PST</v>
          </cell>
          <cell r="I8200" t="str">
            <v>MFG</v>
          </cell>
          <cell r="J8200">
            <v>49464</v>
          </cell>
          <cell r="K8200">
            <v>0</v>
          </cell>
          <cell r="L8200">
            <v>0</v>
          </cell>
          <cell r="M8200">
            <v>0</v>
          </cell>
          <cell r="N8200">
            <v>0</v>
          </cell>
          <cell r="O8200">
            <v>0</v>
          </cell>
          <cell r="P8200">
            <v>49464</v>
          </cell>
        </row>
        <row r="8201">
          <cell r="A8201" t="str">
            <v>20051205</v>
          </cell>
          <cell r="B8201" t="str">
            <v>0549</v>
          </cell>
          <cell r="C8201" t="str">
            <v>BL RF PRODUCTS</v>
          </cell>
          <cell r="D8201" t="str">
            <v>PL RF ACCESS SYSTEMS</v>
          </cell>
          <cell r="E8201" t="str">
            <v>NI</v>
          </cell>
          <cell r="F8201" t="str">
            <v>all categories</v>
          </cell>
          <cell r="G8201" t="str">
            <v>all plants</v>
          </cell>
          <cell r="H8201" t="str">
            <v>all descriptions</v>
          </cell>
          <cell r="I8201" t="str">
            <v>all types</v>
          </cell>
          <cell r="J8201">
            <v>1906601</v>
          </cell>
          <cell r="K8201">
            <v>0</v>
          </cell>
          <cell r="L8201">
            <v>3806477</v>
          </cell>
          <cell r="M8201">
            <v>0</v>
          </cell>
          <cell r="N8201">
            <v>0</v>
          </cell>
          <cell r="O8201">
            <v>15969</v>
          </cell>
          <cell r="P8201">
            <v>5729047</v>
          </cell>
        </row>
        <row r="8202">
          <cell r="A8202" t="str">
            <v>20051205</v>
          </cell>
          <cell r="B8202" t="str">
            <v>0549</v>
          </cell>
          <cell r="C8202" t="str">
            <v>BL RF PRODUCTS</v>
          </cell>
          <cell r="D8202" t="str">
            <v>PL RF ACCESS SYSTEMS</v>
          </cell>
          <cell r="E8202" t="str">
            <v>NI</v>
          </cell>
          <cell r="F8202" t="str">
            <v>all categories</v>
          </cell>
          <cell r="G8202" t="str">
            <v>all plants</v>
          </cell>
          <cell r="H8202" t="str">
            <v>all descriptions</v>
          </cell>
          <cell r="I8202" t="str">
            <v>RDC</v>
          </cell>
          <cell r="J8202">
            <v>4100</v>
          </cell>
          <cell r="K8202">
            <v>0</v>
          </cell>
          <cell r="L8202">
            <v>3806477</v>
          </cell>
          <cell r="M8202">
            <v>0</v>
          </cell>
          <cell r="N8202">
            <v>0</v>
          </cell>
          <cell r="O8202">
            <v>0</v>
          </cell>
          <cell r="P8202">
            <v>3810577</v>
          </cell>
        </row>
        <row r="8203">
          <cell r="A8203" t="str">
            <v>20051205</v>
          </cell>
          <cell r="B8203" t="str">
            <v>0549</v>
          </cell>
          <cell r="C8203" t="str">
            <v>BL RF PRODUCTS</v>
          </cell>
          <cell r="D8203" t="str">
            <v>PL RF ACCESS SYSTEMS</v>
          </cell>
          <cell r="E8203" t="str">
            <v>NI</v>
          </cell>
          <cell r="F8203" t="str">
            <v>all categories</v>
          </cell>
          <cell r="G8203" t="str">
            <v>all plants</v>
          </cell>
          <cell r="H8203" t="str">
            <v>all descriptions</v>
          </cell>
          <cell r="I8203" t="str">
            <v>IWH</v>
          </cell>
          <cell r="J8203">
            <v>149867</v>
          </cell>
          <cell r="K8203">
            <v>0</v>
          </cell>
          <cell r="L8203">
            <v>0</v>
          </cell>
          <cell r="M8203">
            <v>0</v>
          </cell>
          <cell r="N8203">
            <v>0</v>
          </cell>
          <cell r="O8203">
            <v>15969</v>
          </cell>
          <cell r="P8203">
            <v>165836</v>
          </cell>
        </row>
        <row r="8204">
          <cell r="A8204" t="str">
            <v>20051205</v>
          </cell>
          <cell r="B8204" t="str">
            <v>0549</v>
          </cell>
          <cell r="C8204" t="str">
            <v>BL RF PRODUCTS</v>
          </cell>
          <cell r="D8204" t="str">
            <v>PL RF ACCESS SYSTEMS</v>
          </cell>
          <cell r="E8204" t="str">
            <v>NI</v>
          </cell>
          <cell r="F8204" t="str">
            <v>all categories</v>
          </cell>
          <cell r="G8204" t="str">
            <v>all plants</v>
          </cell>
          <cell r="H8204" t="str">
            <v>all descriptions</v>
          </cell>
          <cell r="I8204" t="str">
            <v>MFG</v>
          </cell>
          <cell r="J8204">
            <v>1752634</v>
          </cell>
          <cell r="K8204">
            <v>0</v>
          </cell>
          <cell r="L8204">
            <v>0</v>
          </cell>
          <cell r="M8204">
            <v>0</v>
          </cell>
          <cell r="N8204">
            <v>0</v>
          </cell>
          <cell r="O8204">
            <v>0</v>
          </cell>
          <cell r="P8204">
            <v>1752634</v>
          </cell>
        </row>
        <row r="8205">
          <cell r="A8205" t="str">
            <v>20051205</v>
          </cell>
          <cell r="B8205" t="str">
            <v>0549</v>
          </cell>
          <cell r="C8205" t="str">
            <v>BL RF PRODUCTS</v>
          </cell>
          <cell r="D8205" t="str">
            <v>PL RF ACCESS SYSTEMS</v>
          </cell>
          <cell r="E8205" t="str">
            <v>NI</v>
          </cell>
          <cell r="F8205" t="str">
            <v>all categories</v>
          </cell>
          <cell r="G8205" t="str">
            <v>FR10</v>
          </cell>
          <cell r="H8205" t="str">
            <v>IWH (BL Control) Caen</v>
          </cell>
          <cell r="I8205" t="str">
            <v>IWH</v>
          </cell>
          <cell r="J8205">
            <v>0</v>
          </cell>
          <cell r="K8205">
            <v>0</v>
          </cell>
          <cell r="L8205">
            <v>0</v>
          </cell>
          <cell r="M8205">
            <v>0</v>
          </cell>
          <cell r="N8205">
            <v>0</v>
          </cell>
          <cell r="O8205">
            <v>490</v>
          </cell>
          <cell r="P8205">
            <v>490</v>
          </cell>
        </row>
        <row r="8206">
          <cell r="A8206" t="str">
            <v>20051205</v>
          </cell>
          <cell r="B8206" t="str">
            <v>0549</v>
          </cell>
          <cell r="C8206" t="str">
            <v>BL RF PRODUCTS</v>
          </cell>
          <cell r="D8206" t="str">
            <v>PL RF ACCESS SYSTEMS</v>
          </cell>
          <cell r="E8206" t="str">
            <v>NI</v>
          </cell>
          <cell r="F8206" t="str">
            <v>all categories</v>
          </cell>
          <cell r="G8206" t="str">
            <v>HK00</v>
          </cell>
          <cell r="H8206" t="str">
            <v>RDC APSH</v>
          </cell>
          <cell r="I8206" t="str">
            <v>RDC</v>
          </cell>
          <cell r="J8206">
            <v>4100</v>
          </cell>
          <cell r="K8206">
            <v>0</v>
          </cell>
          <cell r="L8206">
            <v>0</v>
          </cell>
          <cell r="M8206">
            <v>0</v>
          </cell>
          <cell r="N8206">
            <v>0</v>
          </cell>
          <cell r="O8206">
            <v>0</v>
          </cell>
          <cell r="P8206">
            <v>4100</v>
          </cell>
        </row>
        <row r="8207">
          <cell r="A8207" t="str">
            <v>20051205</v>
          </cell>
          <cell r="B8207" t="str">
            <v>0549</v>
          </cell>
          <cell r="C8207" t="str">
            <v>BL RF PRODUCTS</v>
          </cell>
          <cell r="D8207" t="str">
            <v>PL RF ACCESS SYSTEMS</v>
          </cell>
          <cell r="E8207" t="str">
            <v>NI</v>
          </cell>
          <cell r="F8207" t="str">
            <v>all categories</v>
          </cell>
          <cell r="G8207" t="str">
            <v>NL79</v>
          </cell>
          <cell r="H8207" t="str">
            <v>Test IPON Nijmegen</v>
          </cell>
          <cell r="I8207" t="str">
            <v>MFG</v>
          </cell>
          <cell r="J8207">
            <v>25</v>
          </cell>
          <cell r="K8207">
            <v>0</v>
          </cell>
          <cell r="L8207">
            <v>0</v>
          </cell>
          <cell r="M8207">
            <v>0</v>
          </cell>
          <cell r="N8207">
            <v>0</v>
          </cell>
          <cell r="O8207">
            <v>0</v>
          </cell>
          <cell r="P8207">
            <v>25</v>
          </cell>
        </row>
        <row r="8208">
          <cell r="A8208" t="str">
            <v>20051205</v>
          </cell>
          <cell r="B8208" t="str">
            <v>0549</v>
          </cell>
          <cell r="C8208" t="str">
            <v>BL RF PRODUCTS</v>
          </cell>
          <cell r="D8208" t="str">
            <v>PL RF ACCESS SYSTEMS</v>
          </cell>
          <cell r="E8208" t="str">
            <v>NI</v>
          </cell>
          <cell r="F8208" t="str">
            <v>all categories</v>
          </cell>
          <cell r="G8208" t="str">
            <v>TH10</v>
          </cell>
          <cell r="H8208" t="str">
            <v>IWH (BL control) PST</v>
          </cell>
          <cell r="I8208" t="str">
            <v>IWH</v>
          </cell>
          <cell r="J8208">
            <v>40901</v>
          </cell>
          <cell r="K8208">
            <v>0</v>
          </cell>
          <cell r="L8208">
            <v>0</v>
          </cell>
          <cell r="M8208">
            <v>0</v>
          </cell>
          <cell r="N8208">
            <v>0</v>
          </cell>
          <cell r="O8208">
            <v>10579</v>
          </cell>
          <cell r="P8208">
            <v>51480</v>
          </cell>
        </row>
        <row r="8209">
          <cell r="A8209" t="str">
            <v>20051205</v>
          </cell>
          <cell r="B8209" t="str">
            <v>0549</v>
          </cell>
          <cell r="C8209" t="str">
            <v>BL RF PRODUCTS</v>
          </cell>
          <cell r="D8209" t="str">
            <v>PL RF ACCESS SYSTEMS</v>
          </cell>
          <cell r="E8209" t="str">
            <v>NI</v>
          </cell>
          <cell r="F8209" t="str">
            <v>all categories</v>
          </cell>
          <cell r="G8209" t="str">
            <v>TH70</v>
          </cell>
          <cell r="H8209" t="str">
            <v>AT PST</v>
          </cell>
          <cell r="I8209" t="str">
            <v>MFG</v>
          </cell>
          <cell r="J8209">
            <v>333686</v>
          </cell>
          <cell r="K8209">
            <v>0</v>
          </cell>
          <cell r="L8209">
            <v>0</v>
          </cell>
          <cell r="M8209">
            <v>0</v>
          </cell>
          <cell r="N8209">
            <v>0</v>
          </cell>
          <cell r="O8209">
            <v>0</v>
          </cell>
          <cell r="P8209">
            <v>333686</v>
          </cell>
        </row>
        <row r="8210">
          <cell r="A8210" t="str">
            <v>20051205</v>
          </cell>
          <cell r="B8210" t="str">
            <v>0549</v>
          </cell>
          <cell r="C8210" t="str">
            <v>BL RF PRODUCTS</v>
          </cell>
          <cell r="D8210" t="str">
            <v>PL RF ACCESS SYSTEMS</v>
          </cell>
          <cell r="E8210" t="str">
            <v>NI</v>
          </cell>
          <cell r="F8210" t="str">
            <v>all categories</v>
          </cell>
          <cell r="G8210" t="str">
            <v>TW10</v>
          </cell>
          <cell r="H8210" t="str">
            <v>IWH (BL Control) PSK</v>
          </cell>
          <cell r="I8210" t="str">
            <v>IWH</v>
          </cell>
          <cell r="J8210">
            <v>108966</v>
          </cell>
          <cell r="K8210">
            <v>0</v>
          </cell>
          <cell r="L8210">
            <v>0</v>
          </cell>
          <cell r="M8210">
            <v>0</v>
          </cell>
          <cell r="N8210">
            <v>0</v>
          </cell>
          <cell r="O8210">
            <v>4900</v>
          </cell>
          <cell r="P8210">
            <v>113866</v>
          </cell>
        </row>
        <row r="8211">
          <cell r="A8211" t="str">
            <v>20051205</v>
          </cell>
          <cell r="B8211" t="str">
            <v>0549</v>
          </cell>
          <cell r="C8211" t="str">
            <v>BL RF PRODUCTS</v>
          </cell>
          <cell r="D8211" t="str">
            <v>PL RF ACCESS SYSTEMS</v>
          </cell>
          <cell r="E8211" t="str">
            <v>NI</v>
          </cell>
          <cell r="F8211" t="str">
            <v>all categories</v>
          </cell>
          <cell r="G8211" t="str">
            <v>TW70</v>
          </cell>
          <cell r="H8211" t="str">
            <v>AT PSK</v>
          </cell>
          <cell r="I8211" t="str">
            <v>MFG</v>
          </cell>
          <cell r="J8211">
            <v>1418923</v>
          </cell>
          <cell r="K8211">
            <v>0</v>
          </cell>
          <cell r="L8211">
            <v>0</v>
          </cell>
          <cell r="M8211">
            <v>0</v>
          </cell>
          <cell r="N8211">
            <v>0</v>
          </cell>
          <cell r="O8211">
            <v>0</v>
          </cell>
          <cell r="P8211">
            <v>1418923</v>
          </cell>
        </row>
        <row r="8212">
          <cell r="A8212" t="str">
            <v>20051205</v>
          </cell>
          <cell r="B8212" t="str">
            <v>0549</v>
          </cell>
          <cell r="C8212" t="str">
            <v>BL RF PRODUCTS</v>
          </cell>
          <cell r="D8212" t="str">
            <v>PL RF ACCESS SYSTEMS</v>
          </cell>
          <cell r="E8212" t="str">
            <v>NI</v>
          </cell>
          <cell r="F8212" t="str">
            <v>all categories</v>
          </cell>
          <cell r="G8212" t="str">
            <v>US00</v>
          </cell>
          <cell r="H8212" t="str">
            <v>RDC NARSO</v>
          </cell>
          <cell r="I8212" t="str">
            <v>RDC</v>
          </cell>
          <cell r="J8212">
            <v>0</v>
          </cell>
          <cell r="K8212">
            <v>0</v>
          </cell>
          <cell r="L8212">
            <v>3806477</v>
          </cell>
          <cell r="M8212">
            <v>0</v>
          </cell>
          <cell r="N8212">
            <v>0</v>
          </cell>
          <cell r="O8212">
            <v>0</v>
          </cell>
          <cell r="P8212">
            <v>3806477</v>
          </cell>
        </row>
        <row r="8213">
          <cell r="A8213" t="str">
            <v>20051205</v>
          </cell>
          <cell r="B8213" t="str">
            <v>0549</v>
          </cell>
          <cell r="C8213" t="str">
            <v>BL RF PRODUCTS</v>
          </cell>
          <cell r="D8213" t="str">
            <v>PL RF ACCESS SYSTEMS</v>
          </cell>
          <cell r="E8213" t="str">
            <v>NI</v>
          </cell>
          <cell r="F8213" t="str">
            <v>FP</v>
          </cell>
          <cell r="G8213" t="str">
            <v>all plants</v>
          </cell>
          <cell r="H8213" t="str">
            <v>all descriptions</v>
          </cell>
          <cell r="I8213" t="str">
            <v>all types</v>
          </cell>
          <cell r="J8213">
            <v>153967</v>
          </cell>
          <cell r="K8213">
            <v>0</v>
          </cell>
          <cell r="L8213">
            <v>3806477</v>
          </cell>
          <cell r="M8213">
            <v>0</v>
          </cell>
          <cell r="N8213">
            <v>0</v>
          </cell>
          <cell r="O8213">
            <v>15969</v>
          </cell>
          <cell r="P8213">
            <v>3976413</v>
          </cell>
        </row>
        <row r="8214">
          <cell r="A8214" t="str">
            <v>20051205</v>
          </cell>
          <cell r="B8214" t="str">
            <v>0549</v>
          </cell>
          <cell r="C8214" t="str">
            <v>BL RF PRODUCTS</v>
          </cell>
          <cell r="D8214" t="str">
            <v>PL RF ACCESS SYSTEMS</v>
          </cell>
          <cell r="E8214" t="str">
            <v>NI</v>
          </cell>
          <cell r="F8214" t="str">
            <v>FP</v>
          </cell>
          <cell r="G8214" t="str">
            <v>all plants</v>
          </cell>
          <cell r="H8214" t="str">
            <v>all descriptions</v>
          </cell>
          <cell r="I8214" t="str">
            <v>RDC</v>
          </cell>
          <cell r="J8214">
            <v>4100</v>
          </cell>
          <cell r="K8214">
            <v>0</v>
          </cell>
          <cell r="L8214">
            <v>3806477</v>
          </cell>
          <cell r="M8214">
            <v>0</v>
          </cell>
          <cell r="N8214">
            <v>0</v>
          </cell>
          <cell r="O8214">
            <v>0</v>
          </cell>
          <cell r="P8214">
            <v>3810577</v>
          </cell>
        </row>
        <row r="8215">
          <cell r="A8215" t="str">
            <v>20051205</v>
          </cell>
          <cell r="B8215" t="str">
            <v>0549</v>
          </cell>
          <cell r="C8215" t="str">
            <v>BL RF PRODUCTS</v>
          </cell>
          <cell r="D8215" t="str">
            <v>PL RF ACCESS SYSTEMS</v>
          </cell>
          <cell r="E8215" t="str">
            <v>NI</v>
          </cell>
          <cell r="F8215" t="str">
            <v>FP</v>
          </cell>
          <cell r="G8215" t="str">
            <v>all plants</v>
          </cell>
          <cell r="H8215" t="str">
            <v>all descriptions</v>
          </cell>
          <cell r="I8215" t="str">
            <v>IWH</v>
          </cell>
          <cell r="J8215">
            <v>149867</v>
          </cell>
          <cell r="K8215">
            <v>0</v>
          </cell>
          <cell r="L8215">
            <v>0</v>
          </cell>
          <cell r="M8215">
            <v>0</v>
          </cell>
          <cell r="N8215">
            <v>0</v>
          </cell>
          <cell r="O8215">
            <v>15969</v>
          </cell>
          <cell r="P8215">
            <v>165836</v>
          </cell>
        </row>
        <row r="8216">
          <cell r="A8216" t="str">
            <v>20051205</v>
          </cell>
          <cell r="B8216" t="str">
            <v>0549</v>
          </cell>
          <cell r="C8216" t="str">
            <v>BL RF PRODUCTS</v>
          </cell>
          <cell r="D8216" t="str">
            <v>PL RF ACCESS SYSTEMS</v>
          </cell>
          <cell r="E8216" t="str">
            <v>NI</v>
          </cell>
          <cell r="F8216" t="str">
            <v>FP</v>
          </cell>
          <cell r="G8216" t="str">
            <v>FR10</v>
          </cell>
          <cell r="H8216" t="str">
            <v>IWH (BL Control) Caen</v>
          </cell>
          <cell r="I8216" t="str">
            <v>IWH</v>
          </cell>
          <cell r="J8216">
            <v>0</v>
          </cell>
          <cell r="K8216">
            <v>0</v>
          </cell>
          <cell r="L8216">
            <v>0</v>
          </cell>
          <cell r="M8216">
            <v>0</v>
          </cell>
          <cell r="N8216">
            <v>0</v>
          </cell>
          <cell r="O8216">
            <v>490</v>
          </cell>
          <cell r="P8216">
            <v>490</v>
          </cell>
        </row>
        <row r="8217">
          <cell r="A8217" t="str">
            <v>20051205</v>
          </cell>
          <cell r="B8217" t="str">
            <v>0549</v>
          </cell>
          <cell r="C8217" t="str">
            <v>BL RF PRODUCTS</v>
          </cell>
          <cell r="D8217" t="str">
            <v>PL RF ACCESS SYSTEMS</v>
          </cell>
          <cell r="E8217" t="str">
            <v>NI</v>
          </cell>
          <cell r="F8217" t="str">
            <v>FP</v>
          </cell>
          <cell r="G8217" t="str">
            <v>HK00</v>
          </cell>
          <cell r="H8217" t="str">
            <v>RDC APSH</v>
          </cell>
          <cell r="I8217" t="str">
            <v>RDC</v>
          </cell>
          <cell r="J8217">
            <v>4100</v>
          </cell>
          <cell r="K8217">
            <v>0</v>
          </cell>
          <cell r="L8217">
            <v>0</v>
          </cell>
          <cell r="M8217">
            <v>0</v>
          </cell>
          <cell r="N8217">
            <v>0</v>
          </cell>
          <cell r="O8217">
            <v>0</v>
          </cell>
          <cell r="P8217">
            <v>4100</v>
          </cell>
        </row>
        <row r="8218">
          <cell r="A8218" t="str">
            <v>20051205</v>
          </cell>
          <cell r="B8218" t="str">
            <v>0549</v>
          </cell>
          <cell r="C8218" t="str">
            <v>BL RF PRODUCTS</v>
          </cell>
          <cell r="D8218" t="str">
            <v>PL RF ACCESS SYSTEMS</v>
          </cell>
          <cell r="E8218" t="str">
            <v>NI</v>
          </cell>
          <cell r="F8218" t="str">
            <v>FP</v>
          </cell>
          <cell r="G8218" t="str">
            <v>TH10</v>
          </cell>
          <cell r="H8218" t="str">
            <v>IWH (BL control) PST</v>
          </cell>
          <cell r="I8218" t="str">
            <v>IWH</v>
          </cell>
          <cell r="J8218">
            <v>40901</v>
          </cell>
          <cell r="K8218">
            <v>0</v>
          </cell>
          <cell r="L8218">
            <v>0</v>
          </cell>
          <cell r="M8218">
            <v>0</v>
          </cell>
          <cell r="N8218">
            <v>0</v>
          </cell>
          <cell r="O8218">
            <v>10579</v>
          </cell>
          <cell r="P8218">
            <v>51480</v>
          </cell>
        </row>
        <row r="8219">
          <cell r="A8219" t="str">
            <v>20051205</v>
          </cell>
          <cell r="B8219" t="str">
            <v>0549</v>
          </cell>
          <cell r="C8219" t="str">
            <v>BL RF PRODUCTS</v>
          </cell>
          <cell r="D8219" t="str">
            <v>PL RF ACCESS SYSTEMS</v>
          </cell>
          <cell r="E8219" t="str">
            <v>NI</v>
          </cell>
          <cell r="F8219" t="str">
            <v>FP</v>
          </cell>
          <cell r="G8219" t="str">
            <v>TW10</v>
          </cell>
          <cell r="H8219" t="str">
            <v>IWH (BL Control) PSK</v>
          </cell>
          <cell r="I8219" t="str">
            <v>IWH</v>
          </cell>
          <cell r="J8219">
            <v>108966</v>
          </cell>
          <cell r="K8219">
            <v>0</v>
          </cell>
          <cell r="L8219">
            <v>0</v>
          </cell>
          <cell r="M8219">
            <v>0</v>
          </cell>
          <cell r="N8219">
            <v>0</v>
          </cell>
          <cell r="O8219">
            <v>4900</v>
          </cell>
          <cell r="P8219">
            <v>113866</v>
          </cell>
        </row>
        <row r="8220">
          <cell r="A8220" t="str">
            <v>20051205</v>
          </cell>
          <cell r="B8220" t="str">
            <v>0549</v>
          </cell>
          <cell r="C8220" t="str">
            <v>BL RF PRODUCTS</v>
          </cell>
          <cell r="D8220" t="str">
            <v>PL RF ACCESS SYSTEMS</v>
          </cell>
          <cell r="E8220" t="str">
            <v>NI</v>
          </cell>
          <cell r="F8220" t="str">
            <v>FP</v>
          </cell>
          <cell r="G8220" t="str">
            <v>US00</v>
          </cell>
          <cell r="H8220" t="str">
            <v>RDC NARSO</v>
          </cell>
          <cell r="I8220" t="str">
            <v>RDC</v>
          </cell>
          <cell r="J8220">
            <v>0</v>
          </cell>
          <cell r="K8220">
            <v>0</v>
          </cell>
          <cell r="L8220">
            <v>3806477</v>
          </cell>
          <cell r="M8220">
            <v>0</v>
          </cell>
          <cell r="N8220">
            <v>0</v>
          </cell>
          <cell r="O8220">
            <v>0</v>
          </cell>
          <cell r="P8220">
            <v>3806477</v>
          </cell>
        </row>
        <row r="8221">
          <cell r="A8221" t="str">
            <v>20051205</v>
          </cell>
          <cell r="B8221" t="str">
            <v>0549</v>
          </cell>
          <cell r="C8221" t="str">
            <v>BL RF PRODUCTS</v>
          </cell>
          <cell r="D8221" t="str">
            <v>PL RF ACCESS SYSTEMS</v>
          </cell>
          <cell r="E8221" t="str">
            <v>NI</v>
          </cell>
          <cell r="F8221" t="str">
            <v>WAFER</v>
          </cell>
          <cell r="G8221" t="str">
            <v>all plants</v>
          </cell>
          <cell r="H8221" t="str">
            <v>all descriptions</v>
          </cell>
          <cell r="I8221" t="str">
            <v>MFG</v>
          </cell>
          <cell r="J8221">
            <v>25</v>
          </cell>
          <cell r="K8221">
            <v>0</v>
          </cell>
          <cell r="L8221">
            <v>0</v>
          </cell>
          <cell r="M8221">
            <v>0</v>
          </cell>
          <cell r="N8221">
            <v>0</v>
          </cell>
          <cell r="O8221">
            <v>0</v>
          </cell>
          <cell r="P8221">
            <v>25</v>
          </cell>
        </row>
        <row r="8222">
          <cell r="A8222" t="str">
            <v>20051205</v>
          </cell>
          <cell r="B8222" t="str">
            <v>0549</v>
          </cell>
          <cell r="C8222" t="str">
            <v>BL RF PRODUCTS</v>
          </cell>
          <cell r="D8222" t="str">
            <v>PL RF ACCESS SYSTEMS</v>
          </cell>
          <cell r="E8222" t="str">
            <v>NI</v>
          </cell>
          <cell r="F8222" t="str">
            <v>WAFER</v>
          </cell>
          <cell r="G8222" t="str">
            <v>all plants</v>
          </cell>
          <cell r="H8222" t="str">
            <v>all descriptions</v>
          </cell>
          <cell r="I8222" t="str">
            <v>all types</v>
          </cell>
          <cell r="J8222">
            <v>25</v>
          </cell>
          <cell r="K8222">
            <v>0</v>
          </cell>
          <cell r="L8222">
            <v>0</v>
          </cell>
          <cell r="M8222">
            <v>0</v>
          </cell>
          <cell r="N8222">
            <v>0</v>
          </cell>
          <cell r="O8222">
            <v>0</v>
          </cell>
          <cell r="P8222">
            <v>25</v>
          </cell>
        </row>
        <row r="8223">
          <cell r="A8223" t="str">
            <v>20051205</v>
          </cell>
          <cell r="B8223" t="str">
            <v>0549</v>
          </cell>
          <cell r="C8223" t="str">
            <v>BL RF PRODUCTS</v>
          </cell>
          <cell r="D8223" t="str">
            <v>PL RF ACCESS SYSTEMS</v>
          </cell>
          <cell r="E8223" t="str">
            <v>NI</v>
          </cell>
          <cell r="F8223" t="str">
            <v>WAFER</v>
          </cell>
          <cell r="G8223" t="str">
            <v>NL79</v>
          </cell>
          <cell r="H8223" t="str">
            <v>Test IPON Nijmegen</v>
          </cell>
          <cell r="I8223" t="str">
            <v>MFG</v>
          </cell>
          <cell r="J8223">
            <v>25</v>
          </cell>
          <cell r="K8223">
            <v>0</v>
          </cell>
          <cell r="L8223">
            <v>0</v>
          </cell>
          <cell r="M8223">
            <v>0</v>
          </cell>
          <cell r="N8223">
            <v>0</v>
          </cell>
          <cell r="O8223">
            <v>0</v>
          </cell>
          <cell r="P8223">
            <v>25</v>
          </cell>
        </row>
        <row r="8224">
          <cell r="A8224" t="str">
            <v>20051205</v>
          </cell>
          <cell r="B8224" t="str">
            <v>0549</v>
          </cell>
          <cell r="C8224" t="str">
            <v>BL RF PRODUCTS</v>
          </cell>
          <cell r="D8224" t="str">
            <v>PL RF ACCESS SYSTEMS</v>
          </cell>
          <cell r="E8224" t="str">
            <v>NI</v>
          </cell>
          <cell r="F8224" t="str">
            <v>XTAL</v>
          </cell>
          <cell r="G8224" t="str">
            <v>all plants</v>
          </cell>
          <cell r="H8224" t="str">
            <v>all descriptions</v>
          </cell>
          <cell r="I8224" t="str">
            <v>MFG</v>
          </cell>
          <cell r="J8224">
            <v>1752609</v>
          </cell>
          <cell r="K8224">
            <v>0</v>
          </cell>
          <cell r="L8224">
            <v>0</v>
          </cell>
          <cell r="M8224">
            <v>0</v>
          </cell>
          <cell r="N8224">
            <v>0</v>
          </cell>
          <cell r="O8224">
            <v>0</v>
          </cell>
          <cell r="P8224">
            <v>1752609</v>
          </cell>
        </row>
        <row r="8225">
          <cell r="A8225" t="str">
            <v>20051205</v>
          </cell>
          <cell r="B8225" t="str">
            <v>0549</v>
          </cell>
          <cell r="C8225" t="str">
            <v>BL RF PRODUCTS</v>
          </cell>
          <cell r="D8225" t="str">
            <v>PL RF ACCESS SYSTEMS</v>
          </cell>
          <cell r="E8225" t="str">
            <v>NI</v>
          </cell>
          <cell r="F8225" t="str">
            <v>XTAL</v>
          </cell>
          <cell r="G8225" t="str">
            <v>all plants</v>
          </cell>
          <cell r="H8225" t="str">
            <v>all descriptions</v>
          </cell>
          <cell r="I8225" t="str">
            <v>all types</v>
          </cell>
          <cell r="J8225">
            <v>1752609</v>
          </cell>
          <cell r="K8225">
            <v>0</v>
          </cell>
          <cell r="L8225">
            <v>0</v>
          </cell>
          <cell r="M8225">
            <v>0</v>
          </cell>
          <cell r="N8225">
            <v>0</v>
          </cell>
          <cell r="O8225">
            <v>0</v>
          </cell>
          <cell r="P8225">
            <v>1752609</v>
          </cell>
        </row>
        <row r="8226">
          <cell r="A8226" t="str">
            <v>20051205</v>
          </cell>
          <cell r="B8226" t="str">
            <v>0549</v>
          </cell>
          <cell r="C8226" t="str">
            <v>BL RF PRODUCTS</v>
          </cell>
          <cell r="D8226" t="str">
            <v>PL RF ACCESS SYSTEMS</v>
          </cell>
          <cell r="E8226" t="str">
            <v>NI</v>
          </cell>
          <cell r="F8226" t="str">
            <v>XTAL</v>
          </cell>
          <cell r="G8226" t="str">
            <v>TH70</v>
          </cell>
          <cell r="H8226" t="str">
            <v>AT PST</v>
          </cell>
          <cell r="I8226" t="str">
            <v>MFG</v>
          </cell>
          <cell r="J8226">
            <v>333686</v>
          </cell>
          <cell r="K8226">
            <v>0</v>
          </cell>
          <cell r="L8226">
            <v>0</v>
          </cell>
          <cell r="M8226">
            <v>0</v>
          </cell>
          <cell r="N8226">
            <v>0</v>
          </cell>
          <cell r="O8226">
            <v>0</v>
          </cell>
          <cell r="P8226">
            <v>333686</v>
          </cell>
        </row>
        <row r="8227">
          <cell r="A8227" t="str">
            <v>20051205</v>
          </cell>
          <cell r="B8227" t="str">
            <v>0549</v>
          </cell>
          <cell r="C8227" t="str">
            <v>BL RF PRODUCTS</v>
          </cell>
          <cell r="D8227" t="str">
            <v>PL RF ACCESS SYSTEMS</v>
          </cell>
          <cell r="E8227" t="str">
            <v>NI</v>
          </cell>
          <cell r="F8227" t="str">
            <v>XTAL</v>
          </cell>
          <cell r="G8227" t="str">
            <v>TW70</v>
          </cell>
          <cell r="H8227" t="str">
            <v>AT PSK</v>
          </cell>
          <cell r="I8227" t="str">
            <v>MFG</v>
          </cell>
          <cell r="J8227">
            <v>1418923</v>
          </cell>
          <cell r="K8227">
            <v>0</v>
          </cell>
          <cell r="L8227">
            <v>0</v>
          </cell>
          <cell r="M8227">
            <v>0</v>
          </cell>
          <cell r="N8227">
            <v>0</v>
          </cell>
          <cell r="O8227">
            <v>0</v>
          </cell>
          <cell r="P8227">
            <v>1418923</v>
          </cell>
        </row>
        <row r="8228">
          <cell r="A8228" t="str">
            <v>20051205</v>
          </cell>
          <cell r="B8228" t="str">
            <v>0549</v>
          </cell>
          <cell r="C8228" t="str">
            <v>BL RF PRODUCTS</v>
          </cell>
          <cell r="D8228" t="str">
            <v>PL RF ACCESS SYSTEMS</v>
          </cell>
          <cell r="E8228" t="str">
            <v>NI-OLD</v>
          </cell>
          <cell r="F8228" t="str">
            <v>all categories</v>
          </cell>
          <cell r="G8228" t="str">
            <v>all plants</v>
          </cell>
          <cell r="H8228" t="str">
            <v>all descriptions</v>
          </cell>
          <cell r="I8228" t="str">
            <v>IWH</v>
          </cell>
          <cell r="J8228">
            <v>3380</v>
          </cell>
          <cell r="K8228">
            <v>0</v>
          </cell>
          <cell r="L8228">
            <v>0</v>
          </cell>
          <cell r="M8228">
            <v>0</v>
          </cell>
          <cell r="N8228">
            <v>0</v>
          </cell>
          <cell r="O8228">
            <v>9520</v>
          </cell>
          <cell r="P8228">
            <v>12900</v>
          </cell>
        </row>
        <row r="8229">
          <cell r="A8229" t="str">
            <v>20051205</v>
          </cell>
          <cell r="B8229" t="str">
            <v>0549</v>
          </cell>
          <cell r="C8229" t="str">
            <v>BL RF PRODUCTS</v>
          </cell>
          <cell r="D8229" t="str">
            <v>PL RF ACCESS SYSTEMS</v>
          </cell>
          <cell r="E8229" t="str">
            <v>NI-OLD</v>
          </cell>
          <cell r="F8229" t="str">
            <v>all categories</v>
          </cell>
          <cell r="G8229" t="str">
            <v>all plants</v>
          </cell>
          <cell r="H8229" t="str">
            <v>all descriptions</v>
          </cell>
          <cell r="I8229" t="str">
            <v>all types</v>
          </cell>
          <cell r="J8229">
            <v>2471463</v>
          </cell>
          <cell r="K8229">
            <v>0</v>
          </cell>
          <cell r="L8229">
            <v>14200</v>
          </cell>
          <cell r="M8229">
            <v>0</v>
          </cell>
          <cell r="N8229">
            <v>0</v>
          </cell>
          <cell r="O8229">
            <v>144912</v>
          </cell>
          <cell r="P8229">
            <v>2630575</v>
          </cell>
        </row>
        <row r="8230">
          <cell r="A8230" t="str">
            <v>20051205</v>
          </cell>
          <cell r="B8230" t="str">
            <v>0549</v>
          </cell>
          <cell r="C8230" t="str">
            <v>BL RF PRODUCTS</v>
          </cell>
          <cell r="D8230" t="str">
            <v>PL RF ACCESS SYSTEMS</v>
          </cell>
          <cell r="E8230" t="str">
            <v>NI-OLD</v>
          </cell>
          <cell r="F8230" t="str">
            <v>all categories</v>
          </cell>
          <cell r="G8230" t="str">
            <v>all plants</v>
          </cell>
          <cell r="H8230" t="str">
            <v>all descriptions</v>
          </cell>
          <cell r="I8230" t="str">
            <v>TRN</v>
          </cell>
          <cell r="J8230">
            <v>0</v>
          </cell>
          <cell r="K8230">
            <v>0</v>
          </cell>
          <cell r="L8230">
            <v>0</v>
          </cell>
          <cell r="M8230">
            <v>0</v>
          </cell>
          <cell r="N8230">
            <v>0</v>
          </cell>
          <cell r="O8230">
            <v>180</v>
          </cell>
          <cell r="P8230">
            <v>180</v>
          </cell>
        </row>
        <row r="8231">
          <cell r="A8231" t="str">
            <v>20051205</v>
          </cell>
          <cell r="B8231" t="str">
            <v>0549</v>
          </cell>
          <cell r="C8231" t="str">
            <v>BL RF PRODUCTS</v>
          </cell>
          <cell r="D8231" t="str">
            <v>PL RF ACCESS SYSTEMS</v>
          </cell>
          <cell r="E8231" t="str">
            <v>NI-OLD</v>
          </cell>
          <cell r="F8231" t="str">
            <v>all categories</v>
          </cell>
          <cell r="G8231" t="str">
            <v>all plants</v>
          </cell>
          <cell r="H8231" t="str">
            <v>all descriptions</v>
          </cell>
          <cell r="I8231" t="str">
            <v>RDC</v>
          </cell>
          <cell r="J8231">
            <v>800</v>
          </cell>
          <cell r="K8231">
            <v>0</v>
          </cell>
          <cell r="L8231">
            <v>14200</v>
          </cell>
          <cell r="M8231">
            <v>0</v>
          </cell>
          <cell r="N8231">
            <v>0</v>
          </cell>
          <cell r="O8231">
            <v>0</v>
          </cell>
          <cell r="P8231">
            <v>15000</v>
          </cell>
        </row>
        <row r="8232">
          <cell r="A8232" t="str">
            <v>20051205</v>
          </cell>
          <cell r="B8232" t="str">
            <v>0549</v>
          </cell>
          <cell r="C8232" t="str">
            <v>BL RF PRODUCTS</v>
          </cell>
          <cell r="D8232" t="str">
            <v>PL RF ACCESS SYSTEMS</v>
          </cell>
          <cell r="E8232" t="str">
            <v>NI-OLD</v>
          </cell>
          <cell r="F8232" t="str">
            <v>all categories</v>
          </cell>
          <cell r="G8232" t="str">
            <v>all plants</v>
          </cell>
          <cell r="H8232" t="str">
            <v>all descriptions</v>
          </cell>
          <cell r="I8232" t="str">
            <v>MFG</v>
          </cell>
          <cell r="J8232">
            <v>2467283</v>
          </cell>
          <cell r="K8232">
            <v>0</v>
          </cell>
          <cell r="L8232">
            <v>0</v>
          </cell>
          <cell r="M8232">
            <v>0</v>
          </cell>
          <cell r="N8232">
            <v>0</v>
          </cell>
          <cell r="O8232">
            <v>135212</v>
          </cell>
          <cell r="P8232">
            <v>2602495</v>
          </cell>
        </row>
        <row r="8233">
          <cell r="A8233" t="str">
            <v>20051205</v>
          </cell>
          <cell r="B8233" t="str">
            <v>0549</v>
          </cell>
          <cell r="C8233" t="str">
            <v>BL RF PRODUCTS</v>
          </cell>
          <cell r="D8233" t="str">
            <v>PL RF ACCESS SYSTEMS</v>
          </cell>
          <cell r="E8233" t="str">
            <v>NI-OLD</v>
          </cell>
          <cell r="F8233" t="str">
            <v>all categories</v>
          </cell>
          <cell r="G8233" t="str">
            <v>HK00</v>
          </cell>
          <cell r="H8233" t="str">
            <v>RDC APSH</v>
          </cell>
          <cell r="I8233" t="str">
            <v>RDC</v>
          </cell>
          <cell r="J8233">
            <v>0</v>
          </cell>
          <cell r="K8233">
            <v>0</v>
          </cell>
          <cell r="L8233">
            <v>2500</v>
          </cell>
          <cell r="M8233">
            <v>0</v>
          </cell>
          <cell r="N8233">
            <v>0</v>
          </cell>
          <cell r="O8233">
            <v>0</v>
          </cell>
          <cell r="P8233">
            <v>2500</v>
          </cell>
        </row>
        <row r="8234">
          <cell r="A8234" t="str">
            <v>20051205</v>
          </cell>
          <cell r="B8234" t="str">
            <v>0549</v>
          </cell>
          <cell r="C8234" t="str">
            <v>BL RF PRODUCTS</v>
          </cell>
          <cell r="D8234" t="str">
            <v>PL RF ACCESS SYSTEMS</v>
          </cell>
          <cell r="E8234" t="str">
            <v>NI-OLD</v>
          </cell>
          <cell r="F8234" t="str">
            <v>all categories</v>
          </cell>
          <cell r="G8234" t="str">
            <v>NL00</v>
          </cell>
          <cell r="H8234" t="str">
            <v>UPS SCS Nederland BV (Hal B)</v>
          </cell>
          <cell r="I8234" t="str">
            <v>RDC</v>
          </cell>
          <cell r="J8234">
            <v>800</v>
          </cell>
          <cell r="K8234">
            <v>0</v>
          </cell>
          <cell r="L8234">
            <v>0</v>
          </cell>
          <cell r="M8234">
            <v>0</v>
          </cell>
          <cell r="N8234">
            <v>0</v>
          </cell>
          <cell r="O8234">
            <v>0</v>
          </cell>
          <cell r="P8234">
            <v>800</v>
          </cell>
        </row>
        <row r="8235">
          <cell r="A8235" t="str">
            <v>20051205</v>
          </cell>
          <cell r="B8235" t="str">
            <v>0549</v>
          </cell>
          <cell r="C8235" t="str">
            <v>BL RF PRODUCTS</v>
          </cell>
          <cell r="D8235" t="str">
            <v>PL RF ACCESS SYSTEMS</v>
          </cell>
          <cell r="E8235" t="str">
            <v>NI-OLD</v>
          </cell>
          <cell r="F8235" t="str">
            <v>all categories</v>
          </cell>
          <cell r="G8235" t="str">
            <v>NL10</v>
          </cell>
          <cell r="H8235" t="str">
            <v>IWH (BL Control) Nijmegen</v>
          </cell>
          <cell r="I8235" t="str">
            <v>IWH</v>
          </cell>
          <cell r="J8235">
            <v>1750</v>
          </cell>
          <cell r="K8235">
            <v>0</v>
          </cell>
          <cell r="L8235">
            <v>0</v>
          </cell>
          <cell r="M8235">
            <v>0</v>
          </cell>
          <cell r="N8235">
            <v>0</v>
          </cell>
          <cell r="O8235">
            <v>0</v>
          </cell>
          <cell r="P8235">
            <v>1750</v>
          </cell>
        </row>
        <row r="8236">
          <cell r="A8236" t="str">
            <v>20051205</v>
          </cell>
          <cell r="B8236" t="str">
            <v>0549</v>
          </cell>
          <cell r="C8236" t="str">
            <v>BL RF PRODUCTS</v>
          </cell>
          <cell r="D8236" t="str">
            <v>PL RF ACCESS SYSTEMS</v>
          </cell>
          <cell r="E8236" t="str">
            <v>NI-OLD</v>
          </cell>
          <cell r="F8236" t="str">
            <v>all categories</v>
          </cell>
          <cell r="G8236" t="str">
            <v>NL79</v>
          </cell>
          <cell r="H8236" t="str">
            <v>Test IPON Nijmegen</v>
          </cell>
          <cell r="I8236" t="str">
            <v>MFG</v>
          </cell>
          <cell r="J8236">
            <v>0</v>
          </cell>
          <cell r="K8236">
            <v>0</v>
          </cell>
          <cell r="L8236">
            <v>0</v>
          </cell>
          <cell r="M8236">
            <v>0</v>
          </cell>
          <cell r="N8236">
            <v>0</v>
          </cell>
          <cell r="O8236">
            <v>8023</v>
          </cell>
          <cell r="P8236">
            <v>8023</v>
          </cell>
        </row>
        <row r="8237">
          <cell r="A8237" t="str">
            <v>20051205</v>
          </cell>
          <cell r="B8237" t="str">
            <v>0549</v>
          </cell>
          <cell r="C8237" t="str">
            <v>BL RF PRODUCTS</v>
          </cell>
          <cell r="D8237" t="str">
            <v>PL RF ACCESS SYSTEMS</v>
          </cell>
          <cell r="E8237" t="str">
            <v>NI-OLD</v>
          </cell>
          <cell r="F8237" t="str">
            <v>all categories</v>
          </cell>
          <cell r="G8237" t="str">
            <v>PH10</v>
          </cell>
          <cell r="H8237" t="str">
            <v>IWH (BL Control) PSC</v>
          </cell>
          <cell r="I8237" t="str">
            <v>IWH</v>
          </cell>
          <cell r="J8237">
            <v>660</v>
          </cell>
          <cell r="K8237">
            <v>0</v>
          </cell>
          <cell r="L8237">
            <v>0</v>
          </cell>
          <cell r="M8237">
            <v>0</v>
          </cell>
          <cell r="N8237">
            <v>0</v>
          </cell>
          <cell r="O8237">
            <v>0</v>
          </cell>
          <cell r="P8237">
            <v>660</v>
          </cell>
        </row>
        <row r="8238">
          <cell r="A8238" t="str">
            <v>20051205</v>
          </cell>
          <cell r="B8238" t="str">
            <v>0549</v>
          </cell>
          <cell r="C8238" t="str">
            <v>BL RF PRODUCTS</v>
          </cell>
          <cell r="D8238" t="str">
            <v>PL RF ACCESS SYSTEMS</v>
          </cell>
          <cell r="E8238" t="str">
            <v>NI-OLD</v>
          </cell>
          <cell r="F8238" t="str">
            <v>all categories</v>
          </cell>
          <cell r="G8238" t="str">
            <v>PH71</v>
          </cell>
          <cell r="H8238" t="str">
            <v>AT PSC</v>
          </cell>
          <cell r="I8238" t="str">
            <v>MFG</v>
          </cell>
          <cell r="J8238">
            <v>99838</v>
          </cell>
          <cell r="K8238">
            <v>0</v>
          </cell>
          <cell r="L8238">
            <v>0</v>
          </cell>
          <cell r="M8238">
            <v>0</v>
          </cell>
          <cell r="N8238">
            <v>0</v>
          </cell>
          <cell r="O8238">
            <v>14881</v>
          </cell>
          <cell r="P8238">
            <v>114719</v>
          </cell>
        </row>
        <row r="8239">
          <cell r="A8239" t="str">
            <v>20051205</v>
          </cell>
          <cell r="B8239" t="str">
            <v>0549</v>
          </cell>
          <cell r="C8239" t="str">
            <v>BL RF PRODUCTS</v>
          </cell>
          <cell r="D8239" t="str">
            <v>PL RF ACCESS SYSTEMS</v>
          </cell>
          <cell r="E8239" t="str">
            <v>NI-OLD</v>
          </cell>
          <cell r="F8239" t="str">
            <v>all categories</v>
          </cell>
          <cell r="G8239" t="str">
            <v>TH70</v>
          </cell>
          <cell r="H8239" t="str">
            <v>AT PST</v>
          </cell>
          <cell r="I8239" t="str">
            <v>MFG</v>
          </cell>
          <cell r="J8239">
            <v>23212</v>
          </cell>
          <cell r="K8239">
            <v>0</v>
          </cell>
          <cell r="L8239">
            <v>0</v>
          </cell>
          <cell r="M8239">
            <v>0</v>
          </cell>
          <cell r="N8239">
            <v>0</v>
          </cell>
          <cell r="O8239">
            <v>112308</v>
          </cell>
          <cell r="P8239">
            <v>135520</v>
          </cell>
        </row>
        <row r="8240">
          <cell r="A8240" t="str">
            <v>20051205</v>
          </cell>
          <cell r="B8240" t="str">
            <v>0549</v>
          </cell>
          <cell r="C8240" t="str">
            <v>BL RF PRODUCTS</v>
          </cell>
          <cell r="D8240" t="str">
            <v>PL RF ACCESS SYSTEMS</v>
          </cell>
          <cell r="E8240" t="str">
            <v>NI-OLD</v>
          </cell>
          <cell r="F8240" t="str">
            <v>all categories</v>
          </cell>
          <cell r="G8240" t="str">
            <v>TW10</v>
          </cell>
          <cell r="H8240" t="str">
            <v>IWH (BL Control) PSK</v>
          </cell>
          <cell r="I8240" t="str">
            <v>IWH</v>
          </cell>
          <cell r="J8240">
            <v>970</v>
          </cell>
          <cell r="K8240">
            <v>0</v>
          </cell>
          <cell r="L8240">
            <v>0</v>
          </cell>
          <cell r="M8240">
            <v>0</v>
          </cell>
          <cell r="N8240">
            <v>0</v>
          </cell>
          <cell r="O8240">
            <v>9520</v>
          </cell>
          <cell r="P8240">
            <v>10490</v>
          </cell>
        </row>
        <row r="8241">
          <cell r="A8241" t="str">
            <v>20051205</v>
          </cell>
          <cell r="B8241" t="str">
            <v>0549</v>
          </cell>
          <cell r="C8241" t="str">
            <v>BL RF PRODUCTS</v>
          </cell>
          <cell r="D8241" t="str">
            <v>PL RF ACCESS SYSTEMS</v>
          </cell>
          <cell r="E8241" t="str">
            <v>NI-OLD</v>
          </cell>
          <cell r="F8241" t="str">
            <v>all categories</v>
          </cell>
          <cell r="G8241" t="str">
            <v>TW70</v>
          </cell>
          <cell r="H8241" t="str">
            <v>AT PSK</v>
          </cell>
          <cell r="I8241" t="str">
            <v>MFG</v>
          </cell>
          <cell r="J8241">
            <v>2344233</v>
          </cell>
          <cell r="K8241">
            <v>0</v>
          </cell>
          <cell r="L8241">
            <v>0</v>
          </cell>
          <cell r="M8241">
            <v>0</v>
          </cell>
          <cell r="N8241">
            <v>0</v>
          </cell>
          <cell r="O8241">
            <v>0</v>
          </cell>
          <cell r="P8241">
            <v>2344233</v>
          </cell>
        </row>
        <row r="8242">
          <cell r="A8242" t="str">
            <v>20051205</v>
          </cell>
          <cell r="B8242" t="str">
            <v>0549</v>
          </cell>
          <cell r="C8242" t="str">
            <v>BL RF PRODUCTS</v>
          </cell>
          <cell r="D8242" t="str">
            <v>PL RF ACCESS SYSTEMS</v>
          </cell>
          <cell r="E8242" t="str">
            <v>NI-OLD</v>
          </cell>
          <cell r="F8242" t="str">
            <v>all categories</v>
          </cell>
          <cell r="G8242" t="str">
            <v>US00</v>
          </cell>
          <cell r="H8242" t="str">
            <v>RDC NARSO</v>
          </cell>
          <cell r="I8242" t="str">
            <v>RDC</v>
          </cell>
          <cell r="J8242">
            <v>0</v>
          </cell>
          <cell r="K8242">
            <v>0</v>
          </cell>
          <cell r="L8242">
            <v>11700</v>
          </cell>
          <cell r="M8242">
            <v>0</v>
          </cell>
          <cell r="N8242">
            <v>0</v>
          </cell>
          <cell r="O8242">
            <v>0</v>
          </cell>
          <cell r="P8242">
            <v>11700</v>
          </cell>
        </row>
        <row r="8243">
          <cell r="A8243" t="str">
            <v>20051205</v>
          </cell>
          <cell r="B8243" t="str">
            <v>0549</v>
          </cell>
          <cell r="C8243" t="str">
            <v>BL RF PRODUCTS</v>
          </cell>
          <cell r="D8243" t="str">
            <v>PL RF ACCESS SYSTEMS</v>
          </cell>
          <cell r="E8243" t="str">
            <v>NI-OLD</v>
          </cell>
          <cell r="F8243" t="str">
            <v>all categories</v>
          </cell>
          <cell r="G8243" t="str">
            <v>US01</v>
          </cell>
          <cell r="H8243" t="str">
            <v>TRN NA</v>
          </cell>
          <cell r="I8243" t="str">
            <v>TRN</v>
          </cell>
          <cell r="J8243">
            <v>0</v>
          </cell>
          <cell r="K8243">
            <v>0</v>
          </cell>
          <cell r="L8243">
            <v>0</v>
          </cell>
          <cell r="M8243">
            <v>0</v>
          </cell>
          <cell r="N8243">
            <v>0</v>
          </cell>
          <cell r="O8243">
            <v>180</v>
          </cell>
          <cell r="P8243">
            <v>180</v>
          </cell>
        </row>
        <row r="8244">
          <cell r="A8244" t="str">
            <v>20051205</v>
          </cell>
          <cell r="B8244" t="str">
            <v>0549</v>
          </cell>
          <cell r="C8244" t="str">
            <v>BL RF PRODUCTS</v>
          </cell>
          <cell r="D8244" t="str">
            <v>PL RF ACCESS SYSTEMS</v>
          </cell>
          <cell r="E8244" t="str">
            <v>NI-OLD</v>
          </cell>
          <cell r="F8244" t="str">
            <v>FP</v>
          </cell>
          <cell r="G8244" t="str">
            <v>all plants</v>
          </cell>
          <cell r="H8244" t="str">
            <v>all descriptions</v>
          </cell>
          <cell r="I8244" t="str">
            <v>all types</v>
          </cell>
          <cell r="J8244">
            <v>4180</v>
          </cell>
          <cell r="K8244">
            <v>0</v>
          </cell>
          <cell r="L8244">
            <v>14200</v>
          </cell>
          <cell r="M8244">
            <v>0</v>
          </cell>
          <cell r="N8244">
            <v>0</v>
          </cell>
          <cell r="O8244">
            <v>17700</v>
          </cell>
          <cell r="P8244">
            <v>36080</v>
          </cell>
        </row>
        <row r="8245">
          <cell r="A8245" t="str">
            <v>20051205</v>
          </cell>
          <cell r="B8245" t="str">
            <v>0549</v>
          </cell>
          <cell r="C8245" t="str">
            <v>BL RF PRODUCTS</v>
          </cell>
          <cell r="D8245" t="str">
            <v>PL RF ACCESS SYSTEMS</v>
          </cell>
          <cell r="E8245" t="str">
            <v>NI-OLD</v>
          </cell>
          <cell r="F8245" t="str">
            <v>FP</v>
          </cell>
          <cell r="G8245" t="str">
            <v>all plants</v>
          </cell>
          <cell r="H8245" t="str">
            <v>all descriptions</v>
          </cell>
          <cell r="I8245" t="str">
            <v>IWH</v>
          </cell>
          <cell r="J8245">
            <v>3380</v>
          </cell>
          <cell r="K8245">
            <v>0</v>
          </cell>
          <cell r="L8245">
            <v>0</v>
          </cell>
          <cell r="M8245">
            <v>0</v>
          </cell>
          <cell r="N8245">
            <v>0</v>
          </cell>
          <cell r="O8245">
            <v>9520</v>
          </cell>
          <cell r="P8245">
            <v>12900</v>
          </cell>
        </row>
        <row r="8246">
          <cell r="A8246" t="str">
            <v>20051205</v>
          </cell>
          <cell r="B8246" t="str">
            <v>0549</v>
          </cell>
          <cell r="C8246" t="str">
            <v>BL RF PRODUCTS</v>
          </cell>
          <cell r="D8246" t="str">
            <v>PL RF ACCESS SYSTEMS</v>
          </cell>
          <cell r="E8246" t="str">
            <v>NI-OLD</v>
          </cell>
          <cell r="F8246" t="str">
            <v>FP</v>
          </cell>
          <cell r="G8246" t="str">
            <v>all plants</v>
          </cell>
          <cell r="H8246" t="str">
            <v>all descriptions</v>
          </cell>
          <cell r="I8246" t="str">
            <v>MFG</v>
          </cell>
          <cell r="J8246">
            <v>0</v>
          </cell>
          <cell r="K8246">
            <v>0</v>
          </cell>
          <cell r="L8246">
            <v>0</v>
          </cell>
          <cell r="M8246">
            <v>0</v>
          </cell>
          <cell r="N8246">
            <v>0</v>
          </cell>
          <cell r="O8246">
            <v>8000</v>
          </cell>
          <cell r="P8246">
            <v>8000</v>
          </cell>
        </row>
        <row r="8247">
          <cell r="A8247" t="str">
            <v>20051205</v>
          </cell>
          <cell r="B8247" t="str">
            <v>0549</v>
          </cell>
          <cell r="C8247" t="str">
            <v>BL RF PRODUCTS</v>
          </cell>
          <cell r="D8247" t="str">
            <v>PL RF ACCESS SYSTEMS</v>
          </cell>
          <cell r="E8247" t="str">
            <v>NI-OLD</v>
          </cell>
          <cell r="F8247" t="str">
            <v>FP</v>
          </cell>
          <cell r="G8247" t="str">
            <v>all plants</v>
          </cell>
          <cell r="H8247" t="str">
            <v>all descriptions</v>
          </cell>
          <cell r="I8247" t="str">
            <v>RDC</v>
          </cell>
          <cell r="J8247">
            <v>800</v>
          </cell>
          <cell r="K8247">
            <v>0</v>
          </cell>
          <cell r="L8247">
            <v>14200</v>
          </cell>
          <cell r="M8247">
            <v>0</v>
          </cell>
          <cell r="N8247">
            <v>0</v>
          </cell>
          <cell r="O8247">
            <v>0</v>
          </cell>
          <cell r="P8247">
            <v>15000</v>
          </cell>
        </row>
        <row r="8248">
          <cell r="A8248" t="str">
            <v>20051205</v>
          </cell>
          <cell r="B8248" t="str">
            <v>0549</v>
          </cell>
          <cell r="C8248" t="str">
            <v>BL RF PRODUCTS</v>
          </cell>
          <cell r="D8248" t="str">
            <v>PL RF ACCESS SYSTEMS</v>
          </cell>
          <cell r="E8248" t="str">
            <v>NI-OLD</v>
          </cell>
          <cell r="F8248" t="str">
            <v>FP</v>
          </cell>
          <cell r="G8248" t="str">
            <v>all plants</v>
          </cell>
          <cell r="H8248" t="str">
            <v>all descriptions</v>
          </cell>
          <cell r="I8248" t="str">
            <v>TRN</v>
          </cell>
          <cell r="J8248">
            <v>0</v>
          </cell>
          <cell r="K8248">
            <v>0</v>
          </cell>
          <cell r="L8248">
            <v>0</v>
          </cell>
          <cell r="M8248">
            <v>0</v>
          </cell>
          <cell r="N8248">
            <v>0</v>
          </cell>
          <cell r="O8248">
            <v>180</v>
          </cell>
          <cell r="P8248">
            <v>180</v>
          </cell>
        </row>
        <row r="8249">
          <cell r="A8249" t="str">
            <v>20051205</v>
          </cell>
          <cell r="B8249" t="str">
            <v>0549</v>
          </cell>
          <cell r="C8249" t="str">
            <v>BL RF PRODUCTS</v>
          </cell>
          <cell r="D8249" t="str">
            <v>PL RF ACCESS SYSTEMS</v>
          </cell>
          <cell r="E8249" t="str">
            <v>NI-OLD</v>
          </cell>
          <cell r="F8249" t="str">
            <v>FP</v>
          </cell>
          <cell r="G8249" t="str">
            <v>HK00</v>
          </cell>
          <cell r="H8249" t="str">
            <v>RDC APSH</v>
          </cell>
          <cell r="I8249" t="str">
            <v>RDC</v>
          </cell>
          <cell r="J8249">
            <v>0</v>
          </cell>
          <cell r="K8249">
            <v>0</v>
          </cell>
          <cell r="L8249">
            <v>2500</v>
          </cell>
          <cell r="M8249">
            <v>0</v>
          </cell>
          <cell r="N8249">
            <v>0</v>
          </cell>
          <cell r="O8249">
            <v>0</v>
          </cell>
          <cell r="P8249">
            <v>2500</v>
          </cell>
        </row>
        <row r="8250">
          <cell r="A8250" t="str">
            <v>20051205</v>
          </cell>
          <cell r="B8250" t="str">
            <v>0549</v>
          </cell>
          <cell r="C8250" t="str">
            <v>BL RF PRODUCTS</v>
          </cell>
          <cell r="D8250" t="str">
            <v>PL RF ACCESS SYSTEMS</v>
          </cell>
          <cell r="E8250" t="str">
            <v>NI-OLD</v>
          </cell>
          <cell r="F8250" t="str">
            <v>FP</v>
          </cell>
          <cell r="G8250" t="str">
            <v>NL00</v>
          </cell>
          <cell r="H8250" t="str">
            <v>UPS SCS Nederland BV (Hal B)</v>
          </cell>
          <cell r="I8250" t="str">
            <v>RDC</v>
          </cell>
          <cell r="J8250">
            <v>800</v>
          </cell>
          <cell r="K8250">
            <v>0</v>
          </cell>
          <cell r="L8250">
            <v>0</v>
          </cell>
          <cell r="M8250">
            <v>0</v>
          </cell>
          <cell r="N8250">
            <v>0</v>
          </cell>
          <cell r="O8250">
            <v>0</v>
          </cell>
          <cell r="P8250">
            <v>800</v>
          </cell>
        </row>
        <row r="8251">
          <cell r="A8251" t="str">
            <v>20051205</v>
          </cell>
          <cell r="B8251" t="str">
            <v>0549</v>
          </cell>
          <cell r="C8251" t="str">
            <v>BL RF PRODUCTS</v>
          </cell>
          <cell r="D8251" t="str">
            <v>PL RF ACCESS SYSTEMS</v>
          </cell>
          <cell r="E8251" t="str">
            <v>NI-OLD</v>
          </cell>
          <cell r="F8251" t="str">
            <v>FP</v>
          </cell>
          <cell r="G8251" t="str">
            <v>NL10</v>
          </cell>
          <cell r="H8251" t="str">
            <v>IWH (BL Control) Nijmegen</v>
          </cell>
          <cell r="I8251" t="str">
            <v>IWH</v>
          </cell>
          <cell r="J8251">
            <v>1750</v>
          </cell>
          <cell r="K8251">
            <v>0</v>
          </cell>
          <cell r="L8251">
            <v>0</v>
          </cell>
          <cell r="M8251">
            <v>0</v>
          </cell>
          <cell r="N8251">
            <v>0</v>
          </cell>
          <cell r="O8251">
            <v>0</v>
          </cell>
          <cell r="P8251">
            <v>1750</v>
          </cell>
        </row>
        <row r="8252">
          <cell r="A8252" t="str">
            <v>20051205</v>
          </cell>
          <cell r="B8252" t="str">
            <v>0549</v>
          </cell>
          <cell r="C8252" t="str">
            <v>BL RF PRODUCTS</v>
          </cell>
          <cell r="D8252" t="str">
            <v>PL RF ACCESS SYSTEMS</v>
          </cell>
          <cell r="E8252" t="str">
            <v>NI-OLD</v>
          </cell>
          <cell r="F8252" t="str">
            <v>FP</v>
          </cell>
          <cell r="G8252" t="str">
            <v>NL79</v>
          </cell>
          <cell r="H8252" t="str">
            <v>Test IPON Nijmegen</v>
          </cell>
          <cell r="I8252" t="str">
            <v>MFG</v>
          </cell>
          <cell r="J8252">
            <v>0</v>
          </cell>
          <cell r="K8252">
            <v>0</v>
          </cell>
          <cell r="L8252">
            <v>0</v>
          </cell>
          <cell r="M8252">
            <v>0</v>
          </cell>
          <cell r="N8252">
            <v>0</v>
          </cell>
          <cell r="O8252">
            <v>8000</v>
          </cell>
          <cell r="P8252">
            <v>8000</v>
          </cell>
        </row>
        <row r="8253">
          <cell r="A8253" t="str">
            <v>20051205</v>
          </cell>
          <cell r="B8253" t="str">
            <v>0549</v>
          </cell>
          <cell r="C8253" t="str">
            <v>BL RF PRODUCTS</v>
          </cell>
          <cell r="D8253" t="str">
            <v>PL RF ACCESS SYSTEMS</v>
          </cell>
          <cell r="E8253" t="str">
            <v>NI-OLD</v>
          </cell>
          <cell r="F8253" t="str">
            <v>FP</v>
          </cell>
          <cell r="G8253" t="str">
            <v>PH10</v>
          </cell>
          <cell r="H8253" t="str">
            <v>IWH (BL Control) PSC</v>
          </cell>
          <cell r="I8253" t="str">
            <v>IWH</v>
          </cell>
          <cell r="J8253">
            <v>660</v>
          </cell>
          <cell r="K8253">
            <v>0</v>
          </cell>
          <cell r="L8253">
            <v>0</v>
          </cell>
          <cell r="M8253">
            <v>0</v>
          </cell>
          <cell r="N8253">
            <v>0</v>
          </cell>
          <cell r="O8253">
            <v>0</v>
          </cell>
          <cell r="P8253">
            <v>660</v>
          </cell>
        </row>
        <row r="8254">
          <cell r="A8254" t="str">
            <v>20051205</v>
          </cell>
          <cell r="B8254" t="str">
            <v>0549</v>
          </cell>
          <cell r="C8254" t="str">
            <v>BL RF PRODUCTS</v>
          </cell>
          <cell r="D8254" t="str">
            <v>PL RF ACCESS SYSTEMS</v>
          </cell>
          <cell r="E8254" t="str">
            <v>NI-OLD</v>
          </cell>
          <cell r="F8254" t="str">
            <v>FP</v>
          </cell>
          <cell r="G8254" t="str">
            <v>TW10</v>
          </cell>
          <cell r="H8254" t="str">
            <v>IWH (BL Control) PSK</v>
          </cell>
          <cell r="I8254" t="str">
            <v>IWH</v>
          </cell>
          <cell r="J8254">
            <v>970</v>
          </cell>
          <cell r="K8254">
            <v>0</v>
          </cell>
          <cell r="L8254">
            <v>0</v>
          </cell>
          <cell r="M8254">
            <v>0</v>
          </cell>
          <cell r="N8254">
            <v>0</v>
          </cell>
          <cell r="O8254">
            <v>9520</v>
          </cell>
          <cell r="P8254">
            <v>10490</v>
          </cell>
        </row>
        <row r="8255">
          <cell r="A8255" t="str">
            <v>20051205</v>
          </cell>
          <cell r="B8255" t="str">
            <v>0549</v>
          </cell>
          <cell r="C8255" t="str">
            <v>BL RF PRODUCTS</v>
          </cell>
          <cell r="D8255" t="str">
            <v>PL RF ACCESS SYSTEMS</v>
          </cell>
          <cell r="E8255" t="str">
            <v>NI-OLD</v>
          </cell>
          <cell r="F8255" t="str">
            <v>FP</v>
          </cell>
          <cell r="G8255" t="str">
            <v>US00</v>
          </cell>
          <cell r="H8255" t="str">
            <v>RDC NARSO</v>
          </cell>
          <cell r="I8255" t="str">
            <v>RDC</v>
          </cell>
          <cell r="J8255">
            <v>0</v>
          </cell>
          <cell r="K8255">
            <v>0</v>
          </cell>
          <cell r="L8255">
            <v>11700</v>
          </cell>
          <cell r="M8255">
            <v>0</v>
          </cell>
          <cell r="N8255">
            <v>0</v>
          </cell>
          <cell r="O8255">
            <v>0</v>
          </cell>
          <cell r="P8255">
            <v>11700</v>
          </cell>
        </row>
        <row r="8256">
          <cell r="A8256" t="str">
            <v>20051205</v>
          </cell>
          <cell r="B8256" t="str">
            <v>0549</v>
          </cell>
          <cell r="C8256" t="str">
            <v>BL RF PRODUCTS</v>
          </cell>
          <cell r="D8256" t="str">
            <v>PL RF ACCESS SYSTEMS</v>
          </cell>
          <cell r="E8256" t="str">
            <v>NI-OLD</v>
          </cell>
          <cell r="F8256" t="str">
            <v>FP</v>
          </cell>
          <cell r="G8256" t="str">
            <v>US01</v>
          </cell>
          <cell r="H8256" t="str">
            <v>TRN NA</v>
          </cell>
          <cell r="I8256" t="str">
            <v>TRN</v>
          </cell>
          <cell r="J8256">
            <v>0</v>
          </cell>
          <cell r="K8256">
            <v>0</v>
          </cell>
          <cell r="L8256">
            <v>0</v>
          </cell>
          <cell r="M8256">
            <v>0</v>
          </cell>
          <cell r="N8256">
            <v>0</v>
          </cell>
          <cell r="O8256">
            <v>180</v>
          </cell>
          <cell r="P8256">
            <v>180</v>
          </cell>
        </row>
        <row r="8257">
          <cell r="A8257" t="str">
            <v>20051205</v>
          </cell>
          <cell r="B8257" t="str">
            <v>0549</v>
          </cell>
          <cell r="C8257" t="str">
            <v>BL RF PRODUCTS</v>
          </cell>
          <cell r="D8257" t="str">
            <v>PL RF ACCESS SYSTEMS</v>
          </cell>
          <cell r="E8257" t="str">
            <v>NI-OLD</v>
          </cell>
          <cell r="F8257" t="str">
            <v>WAFER</v>
          </cell>
          <cell r="G8257" t="str">
            <v>all plants</v>
          </cell>
          <cell r="H8257" t="str">
            <v>all descriptions</v>
          </cell>
          <cell r="I8257" t="str">
            <v>MFG</v>
          </cell>
          <cell r="J8257">
            <v>0</v>
          </cell>
          <cell r="K8257">
            <v>0</v>
          </cell>
          <cell r="L8257">
            <v>0</v>
          </cell>
          <cell r="M8257">
            <v>0</v>
          </cell>
          <cell r="N8257">
            <v>0</v>
          </cell>
          <cell r="O8257">
            <v>23</v>
          </cell>
          <cell r="P8257">
            <v>23</v>
          </cell>
        </row>
        <row r="8258">
          <cell r="A8258" t="str">
            <v>20051205</v>
          </cell>
          <cell r="B8258" t="str">
            <v>0549</v>
          </cell>
          <cell r="C8258" t="str">
            <v>BL RF PRODUCTS</v>
          </cell>
          <cell r="D8258" t="str">
            <v>PL RF ACCESS SYSTEMS</v>
          </cell>
          <cell r="E8258" t="str">
            <v>NI-OLD</v>
          </cell>
          <cell r="F8258" t="str">
            <v>WAFER</v>
          </cell>
          <cell r="G8258" t="str">
            <v>all plants</v>
          </cell>
          <cell r="H8258" t="str">
            <v>all descriptions</v>
          </cell>
          <cell r="I8258" t="str">
            <v>all types</v>
          </cell>
          <cell r="J8258">
            <v>0</v>
          </cell>
          <cell r="K8258">
            <v>0</v>
          </cell>
          <cell r="L8258">
            <v>0</v>
          </cell>
          <cell r="M8258">
            <v>0</v>
          </cell>
          <cell r="N8258">
            <v>0</v>
          </cell>
          <cell r="O8258">
            <v>23</v>
          </cell>
          <cell r="P8258">
            <v>23</v>
          </cell>
        </row>
        <row r="8259">
          <cell r="A8259" t="str">
            <v>20051205</v>
          </cell>
          <cell r="B8259" t="str">
            <v>0549</v>
          </cell>
          <cell r="C8259" t="str">
            <v>BL RF PRODUCTS</v>
          </cell>
          <cell r="D8259" t="str">
            <v>PL RF ACCESS SYSTEMS</v>
          </cell>
          <cell r="E8259" t="str">
            <v>NI-OLD</v>
          </cell>
          <cell r="F8259" t="str">
            <v>WAFER</v>
          </cell>
          <cell r="G8259" t="str">
            <v>NL79</v>
          </cell>
          <cell r="H8259" t="str">
            <v>Test IPON Nijmegen</v>
          </cell>
          <cell r="I8259" t="str">
            <v>MFG</v>
          </cell>
          <cell r="J8259">
            <v>0</v>
          </cell>
          <cell r="K8259">
            <v>0</v>
          </cell>
          <cell r="L8259">
            <v>0</v>
          </cell>
          <cell r="M8259">
            <v>0</v>
          </cell>
          <cell r="N8259">
            <v>0</v>
          </cell>
          <cell r="O8259">
            <v>23</v>
          </cell>
          <cell r="P8259">
            <v>23</v>
          </cell>
        </row>
        <row r="8260">
          <cell r="A8260" t="str">
            <v>20051205</v>
          </cell>
          <cell r="B8260" t="str">
            <v>0549</v>
          </cell>
          <cell r="C8260" t="str">
            <v>BL RF PRODUCTS</v>
          </cell>
          <cell r="D8260" t="str">
            <v>PL RF ACCESS SYSTEMS</v>
          </cell>
          <cell r="E8260" t="str">
            <v>NI-OLD</v>
          </cell>
          <cell r="F8260" t="str">
            <v>XTAL</v>
          </cell>
          <cell r="G8260" t="str">
            <v>all plants</v>
          </cell>
          <cell r="H8260" t="str">
            <v>all descriptions</v>
          </cell>
          <cell r="I8260" t="str">
            <v>MFG</v>
          </cell>
          <cell r="J8260">
            <v>2467283</v>
          </cell>
          <cell r="K8260">
            <v>0</v>
          </cell>
          <cell r="L8260">
            <v>0</v>
          </cell>
          <cell r="M8260">
            <v>0</v>
          </cell>
          <cell r="N8260">
            <v>0</v>
          </cell>
          <cell r="O8260">
            <v>127189</v>
          </cell>
          <cell r="P8260">
            <v>2594472</v>
          </cell>
        </row>
        <row r="8261">
          <cell r="A8261" t="str">
            <v>20051205</v>
          </cell>
          <cell r="B8261" t="str">
            <v>0549</v>
          </cell>
          <cell r="C8261" t="str">
            <v>BL RF PRODUCTS</v>
          </cell>
          <cell r="D8261" t="str">
            <v>PL RF ACCESS SYSTEMS</v>
          </cell>
          <cell r="E8261" t="str">
            <v>NI-OLD</v>
          </cell>
          <cell r="F8261" t="str">
            <v>XTAL</v>
          </cell>
          <cell r="G8261" t="str">
            <v>all plants</v>
          </cell>
          <cell r="H8261" t="str">
            <v>all descriptions</v>
          </cell>
          <cell r="I8261" t="str">
            <v>all types</v>
          </cell>
          <cell r="J8261">
            <v>2467283</v>
          </cell>
          <cell r="K8261">
            <v>0</v>
          </cell>
          <cell r="L8261">
            <v>0</v>
          </cell>
          <cell r="M8261">
            <v>0</v>
          </cell>
          <cell r="N8261">
            <v>0</v>
          </cell>
          <cell r="O8261">
            <v>127189</v>
          </cell>
          <cell r="P8261">
            <v>2594472</v>
          </cell>
        </row>
        <row r="8262">
          <cell r="A8262" t="str">
            <v>20051205</v>
          </cell>
          <cell r="B8262" t="str">
            <v>0549</v>
          </cell>
          <cell r="C8262" t="str">
            <v>BL RF PRODUCTS</v>
          </cell>
          <cell r="D8262" t="str">
            <v>PL RF ACCESS SYSTEMS</v>
          </cell>
          <cell r="E8262" t="str">
            <v>NI-OLD</v>
          </cell>
          <cell r="F8262" t="str">
            <v>XTAL</v>
          </cell>
          <cell r="G8262" t="str">
            <v>PH71</v>
          </cell>
          <cell r="H8262" t="str">
            <v>AT PSC</v>
          </cell>
          <cell r="I8262" t="str">
            <v>MFG</v>
          </cell>
          <cell r="J8262">
            <v>99838</v>
          </cell>
          <cell r="K8262">
            <v>0</v>
          </cell>
          <cell r="L8262">
            <v>0</v>
          </cell>
          <cell r="M8262">
            <v>0</v>
          </cell>
          <cell r="N8262">
            <v>0</v>
          </cell>
          <cell r="O8262">
            <v>14881</v>
          </cell>
          <cell r="P8262">
            <v>114719</v>
          </cell>
        </row>
        <row r="8263">
          <cell r="A8263" t="str">
            <v>20051205</v>
          </cell>
          <cell r="B8263" t="str">
            <v>0549</v>
          </cell>
          <cell r="C8263" t="str">
            <v>BL RF PRODUCTS</v>
          </cell>
          <cell r="D8263" t="str">
            <v>PL RF ACCESS SYSTEMS</v>
          </cell>
          <cell r="E8263" t="str">
            <v>NI-OLD</v>
          </cell>
          <cell r="F8263" t="str">
            <v>XTAL</v>
          </cell>
          <cell r="G8263" t="str">
            <v>TH70</v>
          </cell>
          <cell r="H8263" t="str">
            <v>AT PST</v>
          </cell>
          <cell r="I8263" t="str">
            <v>MFG</v>
          </cell>
          <cell r="J8263">
            <v>23212</v>
          </cell>
          <cell r="K8263">
            <v>0</v>
          </cell>
          <cell r="L8263">
            <v>0</v>
          </cell>
          <cell r="M8263">
            <v>0</v>
          </cell>
          <cell r="N8263">
            <v>0</v>
          </cell>
          <cell r="O8263">
            <v>112308</v>
          </cell>
          <cell r="P8263">
            <v>135520</v>
          </cell>
        </row>
        <row r="8264">
          <cell r="A8264" t="str">
            <v>20051205</v>
          </cell>
          <cell r="B8264" t="str">
            <v>0549</v>
          </cell>
          <cell r="C8264" t="str">
            <v>BL RF PRODUCTS</v>
          </cell>
          <cell r="D8264" t="str">
            <v>PL RF ACCESS SYSTEMS</v>
          </cell>
          <cell r="E8264" t="str">
            <v>NI-OLD</v>
          </cell>
          <cell r="F8264" t="str">
            <v>XTAL</v>
          </cell>
          <cell r="G8264" t="str">
            <v>TW70</v>
          </cell>
          <cell r="H8264" t="str">
            <v>AT PSK</v>
          </cell>
          <cell r="I8264" t="str">
            <v>MFG</v>
          </cell>
          <cell r="J8264">
            <v>2344233</v>
          </cell>
          <cell r="K8264">
            <v>0</v>
          </cell>
          <cell r="L8264">
            <v>0</v>
          </cell>
          <cell r="M8264">
            <v>0</v>
          </cell>
          <cell r="N8264">
            <v>0</v>
          </cell>
          <cell r="O8264">
            <v>0</v>
          </cell>
          <cell r="P8264">
            <v>2344233</v>
          </cell>
        </row>
        <row r="8265">
          <cell r="A8265" t="str">
            <v>20051205</v>
          </cell>
          <cell r="B8265" t="str">
            <v>0549</v>
          </cell>
          <cell r="C8265" t="str">
            <v>BL RF PRODUCTS</v>
          </cell>
          <cell r="D8265" t="str">
            <v>PL RF CONSUMER PROD</v>
          </cell>
          <cell r="E8265" t="str">
            <v>all PMC's</v>
          </cell>
          <cell r="F8265" t="str">
            <v>all categories</v>
          </cell>
          <cell r="G8265" t="str">
            <v>all plants</v>
          </cell>
          <cell r="H8265" t="str">
            <v>all descriptions</v>
          </cell>
          <cell r="I8265" t="str">
            <v>TRN</v>
          </cell>
          <cell r="J8265">
            <v>0</v>
          </cell>
          <cell r="K8265">
            <v>0</v>
          </cell>
          <cell r="L8265">
            <v>0</v>
          </cell>
          <cell r="M8265">
            <v>0</v>
          </cell>
          <cell r="N8265">
            <v>42001</v>
          </cell>
          <cell r="O8265">
            <v>198000</v>
          </cell>
          <cell r="P8265">
            <v>240001</v>
          </cell>
        </row>
        <row r="8266">
          <cell r="A8266" t="str">
            <v>20051205</v>
          </cell>
          <cell r="B8266" t="str">
            <v>0549</v>
          </cell>
          <cell r="C8266" t="str">
            <v>BL RF PRODUCTS</v>
          </cell>
          <cell r="D8266" t="str">
            <v>PL RF CONSUMER PROD</v>
          </cell>
          <cell r="E8266" t="str">
            <v>all PMC's</v>
          </cell>
          <cell r="F8266" t="str">
            <v>all categories</v>
          </cell>
          <cell r="G8266" t="str">
            <v>all plants</v>
          </cell>
          <cell r="H8266" t="str">
            <v>all descriptions</v>
          </cell>
          <cell r="I8266" t="str">
            <v>IWH</v>
          </cell>
          <cell r="J8266">
            <v>150994400</v>
          </cell>
          <cell r="K8266">
            <v>0</v>
          </cell>
          <cell r="L8266">
            <v>0</v>
          </cell>
          <cell r="M8266">
            <v>0</v>
          </cell>
          <cell r="N8266">
            <v>0</v>
          </cell>
          <cell r="O8266">
            <v>140970165</v>
          </cell>
          <cell r="P8266">
            <v>291964565</v>
          </cell>
        </row>
        <row r="8267">
          <cell r="A8267" t="str">
            <v>20051205</v>
          </cell>
          <cell r="B8267" t="str">
            <v>0549</v>
          </cell>
          <cell r="C8267" t="str">
            <v>BL RF PRODUCTS</v>
          </cell>
          <cell r="D8267" t="str">
            <v>PL RF CONSUMER PROD</v>
          </cell>
          <cell r="E8267" t="str">
            <v>all PMC's</v>
          </cell>
          <cell r="F8267" t="str">
            <v>all categories</v>
          </cell>
          <cell r="G8267" t="str">
            <v>all plants</v>
          </cell>
          <cell r="H8267" t="str">
            <v>all descriptions</v>
          </cell>
          <cell r="I8267" t="str">
            <v>MFG</v>
          </cell>
          <cell r="J8267">
            <v>254399539</v>
          </cell>
          <cell r="K8267">
            <v>0</v>
          </cell>
          <cell r="L8267">
            <v>0</v>
          </cell>
          <cell r="M8267">
            <v>0</v>
          </cell>
          <cell r="N8267">
            <v>0</v>
          </cell>
          <cell r="O8267">
            <v>428971107</v>
          </cell>
          <cell r="P8267">
            <v>683370646</v>
          </cell>
        </row>
        <row r="8268">
          <cell r="A8268" t="str">
            <v>20051205</v>
          </cell>
          <cell r="B8268" t="str">
            <v>0549</v>
          </cell>
          <cell r="C8268" t="str">
            <v>BL RF PRODUCTS</v>
          </cell>
          <cell r="D8268" t="str">
            <v>PL RF CONSUMER PROD</v>
          </cell>
          <cell r="E8268" t="str">
            <v>all PMC's</v>
          </cell>
          <cell r="F8268" t="str">
            <v>all categories</v>
          </cell>
          <cell r="G8268" t="str">
            <v>all plants</v>
          </cell>
          <cell r="H8268" t="str">
            <v>all descriptions</v>
          </cell>
          <cell r="I8268" t="str">
            <v>RDC</v>
          </cell>
          <cell r="J8268">
            <v>64702781</v>
          </cell>
          <cell r="K8268">
            <v>519301</v>
          </cell>
          <cell r="L8268">
            <v>368400</v>
          </cell>
          <cell r="M8268">
            <v>0</v>
          </cell>
          <cell r="N8268">
            <v>0</v>
          </cell>
          <cell r="O8268">
            <v>13374000</v>
          </cell>
          <cell r="P8268">
            <v>78964482</v>
          </cell>
        </row>
        <row r="8269">
          <cell r="A8269" t="str">
            <v>20051205</v>
          </cell>
          <cell r="B8269" t="str">
            <v>0549</v>
          </cell>
          <cell r="C8269" t="str">
            <v>BL RF PRODUCTS</v>
          </cell>
          <cell r="D8269" t="str">
            <v>PL RF CONSUMER PROD</v>
          </cell>
          <cell r="E8269" t="str">
            <v>all PMC's</v>
          </cell>
          <cell r="F8269" t="str">
            <v>all categories</v>
          </cell>
          <cell r="G8269" t="str">
            <v>all plants</v>
          </cell>
          <cell r="H8269" t="str">
            <v>all descriptions</v>
          </cell>
          <cell r="I8269" t="str">
            <v>FDC</v>
          </cell>
          <cell r="J8269">
            <v>0</v>
          </cell>
          <cell r="K8269">
            <v>0</v>
          </cell>
          <cell r="L8269">
            <v>0</v>
          </cell>
          <cell r="M8269">
            <v>0</v>
          </cell>
          <cell r="N8269">
            <v>0</v>
          </cell>
          <cell r="O8269">
            <v>0</v>
          </cell>
          <cell r="P8269">
            <v>0</v>
          </cell>
        </row>
        <row r="8270">
          <cell r="A8270" t="str">
            <v>20051205</v>
          </cell>
          <cell r="B8270" t="str">
            <v>0549</v>
          </cell>
          <cell r="C8270" t="str">
            <v>BL RF PRODUCTS</v>
          </cell>
          <cell r="D8270" t="str">
            <v>PL RF CONSUMER PROD</v>
          </cell>
          <cell r="E8270" t="str">
            <v>all PMC's</v>
          </cell>
          <cell r="F8270" t="str">
            <v>all categories</v>
          </cell>
          <cell r="G8270" t="str">
            <v>all plants</v>
          </cell>
          <cell r="H8270" t="str">
            <v>all descriptions</v>
          </cell>
          <cell r="I8270" t="str">
            <v>CSW</v>
          </cell>
          <cell r="J8270">
            <v>36150459</v>
          </cell>
          <cell r="K8270">
            <v>0</v>
          </cell>
          <cell r="L8270">
            <v>0</v>
          </cell>
          <cell r="M8270">
            <v>0</v>
          </cell>
          <cell r="N8270">
            <v>0</v>
          </cell>
          <cell r="O8270">
            <v>10784000</v>
          </cell>
          <cell r="P8270">
            <v>46934459</v>
          </cell>
        </row>
        <row r="8271">
          <cell r="A8271" t="str">
            <v>20051205</v>
          </cell>
          <cell r="B8271" t="str">
            <v>0549</v>
          </cell>
          <cell r="C8271" t="str">
            <v>BL RF PRODUCTS</v>
          </cell>
          <cell r="D8271" t="str">
            <v>PL RF CONSUMER PROD</v>
          </cell>
          <cell r="E8271" t="str">
            <v>all PMC's</v>
          </cell>
          <cell r="F8271" t="str">
            <v>all categories</v>
          </cell>
          <cell r="G8271" t="str">
            <v>all plants</v>
          </cell>
          <cell r="H8271" t="str">
            <v>all descriptions</v>
          </cell>
          <cell r="I8271" t="str">
            <v>all types</v>
          </cell>
          <cell r="J8271">
            <v>506247179</v>
          </cell>
          <cell r="K8271">
            <v>519301</v>
          </cell>
          <cell r="L8271">
            <v>368400</v>
          </cell>
          <cell r="M8271">
            <v>0</v>
          </cell>
          <cell r="N8271">
            <v>42001</v>
          </cell>
          <cell r="O8271">
            <v>594297272</v>
          </cell>
          <cell r="P8271">
            <v>1101474153</v>
          </cell>
        </row>
        <row r="8272">
          <cell r="A8272" t="str">
            <v>20051205</v>
          </cell>
          <cell r="B8272" t="str">
            <v>0549</v>
          </cell>
          <cell r="C8272" t="str">
            <v>BL RF PRODUCTS</v>
          </cell>
          <cell r="D8272" t="str">
            <v>PL RF CONSUMER PROD</v>
          </cell>
          <cell r="E8272" t="str">
            <v>all PMC's</v>
          </cell>
          <cell r="F8272" t="str">
            <v>all categories</v>
          </cell>
          <cell r="G8272" t="str">
            <v>BRNM</v>
          </cell>
          <cell r="H8272" t="str">
            <v>NOKIA DO BRASIL TECNOLOGIA LTD</v>
          </cell>
          <cell r="I8272" t="str">
            <v>CSW</v>
          </cell>
          <cell r="J8272">
            <v>677000</v>
          </cell>
          <cell r="K8272">
            <v>0</v>
          </cell>
          <cell r="L8272">
            <v>0</v>
          </cell>
          <cell r="M8272">
            <v>0</v>
          </cell>
          <cell r="N8272">
            <v>0</v>
          </cell>
          <cell r="O8272">
            <v>0</v>
          </cell>
          <cell r="P8272">
            <v>677000</v>
          </cell>
        </row>
        <row r="8273">
          <cell r="A8273" t="str">
            <v>20051205</v>
          </cell>
          <cell r="B8273" t="str">
            <v>0549</v>
          </cell>
          <cell r="C8273" t="str">
            <v>BL RF PRODUCTS</v>
          </cell>
          <cell r="D8273" t="str">
            <v>PL RF CONSUMER PROD</v>
          </cell>
          <cell r="E8273" t="str">
            <v>all PMC's</v>
          </cell>
          <cell r="F8273" t="str">
            <v>all categories</v>
          </cell>
          <cell r="G8273" t="str">
            <v>CN10</v>
          </cell>
          <cell r="H8273" t="str">
            <v>IWH (BL Control) Guangdong</v>
          </cell>
          <cell r="I8273" t="str">
            <v>IWH</v>
          </cell>
          <cell r="J8273">
            <v>44959000</v>
          </cell>
          <cell r="K8273">
            <v>0</v>
          </cell>
          <cell r="L8273">
            <v>0</v>
          </cell>
          <cell r="M8273">
            <v>0</v>
          </cell>
          <cell r="N8273">
            <v>0</v>
          </cell>
          <cell r="O8273">
            <v>41886301</v>
          </cell>
          <cell r="P8273">
            <v>86845301</v>
          </cell>
        </row>
        <row r="8274">
          <cell r="A8274" t="str">
            <v>20051205</v>
          </cell>
          <cell r="B8274" t="str">
            <v>0549</v>
          </cell>
          <cell r="C8274" t="str">
            <v>BL RF PRODUCTS</v>
          </cell>
          <cell r="D8274" t="str">
            <v>PL RF CONSUMER PROD</v>
          </cell>
          <cell r="E8274" t="str">
            <v>all PMC's</v>
          </cell>
          <cell r="F8274" t="str">
            <v>all categories</v>
          </cell>
          <cell r="G8274" t="str">
            <v>CN71</v>
          </cell>
          <cell r="H8274" t="str">
            <v>AT PS Guangdong</v>
          </cell>
          <cell r="I8274" t="str">
            <v>MFG</v>
          </cell>
          <cell r="J8274">
            <v>113847855</v>
          </cell>
          <cell r="K8274">
            <v>0</v>
          </cell>
          <cell r="L8274">
            <v>0</v>
          </cell>
          <cell r="M8274">
            <v>0</v>
          </cell>
          <cell r="N8274">
            <v>0</v>
          </cell>
          <cell r="O8274">
            <v>122098310</v>
          </cell>
          <cell r="P8274">
            <v>235946165</v>
          </cell>
        </row>
        <row r="8275">
          <cell r="A8275" t="str">
            <v>20051205</v>
          </cell>
          <cell r="B8275" t="str">
            <v>0549</v>
          </cell>
          <cell r="C8275" t="str">
            <v>BL RF PRODUCTS</v>
          </cell>
          <cell r="D8275" t="str">
            <v>PL RF CONSUMER PROD</v>
          </cell>
          <cell r="E8275" t="str">
            <v>all PMC's</v>
          </cell>
          <cell r="F8275" t="str">
            <v>all categories</v>
          </cell>
          <cell r="G8275" t="str">
            <v>CNBB</v>
          </cell>
          <cell r="H8275" t="str">
            <v>BGKI Import</v>
          </cell>
          <cell r="I8275" t="str">
            <v>CSW</v>
          </cell>
          <cell r="J8275">
            <v>122847</v>
          </cell>
          <cell r="K8275">
            <v>0</v>
          </cell>
          <cell r="L8275">
            <v>0</v>
          </cell>
          <cell r="M8275">
            <v>0</v>
          </cell>
          <cell r="N8275">
            <v>0</v>
          </cell>
          <cell r="O8275">
            <v>0</v>
          </cell>
          <cell r="P8275">
            <v>122847</v>
          </cell>
        </row>
        <row r="8276">
          <cell r="A8276" t="str">
            <v>20051205</v>
          </cell>
          <cell r="B8276" t="str">
            <v>0549</v>
          </cell>
          <cell r="C8276" t="str">
            <v>BL RF PRODUCTS</v>
          </cell>
          <cell r="D8276" t="str">
            <v>PL RF CONSUMER PROD</v>
          </cell>
          <cell r="E8276" t="str">
            <v>all PMC's</v>
          </cell>
          <cell r="F8276" t="str">
            <v>all categories</v>
          </cell>
          <cell r="G8276" t="str">
            <v>CNBC</v>
          </cell>
          <cell r="H8276" t="str">
            <v>BGKI Export</v>
          </cell>
          <cell r="I8276" t="str">
            <v>CSW</v>
          </cell>
          <cell r="J8276">
            <v>157842</v>
          </cell>
          <cell r="K8276">
            <v>0</v>
          </cell>
          <cell r="L8276">
            <v>0</v>
          </cell>
          <cell r="M8276">
            <v>0</v>
          </cell>
          <cell r="N8276">
            <v>0</v>
          </cell>
          <cell r="O8276">
            <v>96000</v>
          </cell>
          <cell r="P8276">
            <v>253842</v>
          </cell>
        </row>
        <row r="8277">
          <cell r="A8277" t="str">
            <v>20051205</v>
          </cell>
          <cell r="B8277" t="str">
            <v>0549</v>
          </cell>
          <cell r="C8277" t="str">
            <v>BL RF PRODUCTS</v>
          </cell>
          <cell r="D8277" t="str">
            <v>PL RF CONSUMER PROD</v>
          </cell>
          <cell r="E8277" t="str">
            <v>all PMC's</v>
          </cell>
          <cell r="F8277" t="str">
            <v>all categories</v>
          </cell>
          <cell r="G8277" t="str">
            <v>CNFB</v>
          </cell>
          <cell r="H8277" t="str">
            <v>FLEXTRONICS</v>
          </cell>
          <cell r="I8277" t="str">
            <v>CSW</v>
          </cell>
          <cell r="J8277">
            <v>18000</v>
          </cell>
          <cell r="K8277">
            <v>0</v>
          </cell>
          <cell r="L8277">
            <v>0</v>
          </cell>
          <cell r="M8277">
            <v>0</v>
          </cell>
          <cell r="N8277">
            <v>0</v>
          </cell>
          <cell r="O8277">
            <v>54000</v>
          </cell>
          <cell r="P8277">
            <v>72000</v>
          </cell>
        </row>
        <row r="8278">
          <cell r="A8278" t="str">
            <v>20051205</v>
          </cell>
          <cell r="B8278" t="str">
            <v>0549</v>
          </cell>
          <cell r="C8278" t="str">
            <v>BL RF PRODUCTS</v>
          </cell>
          <cell r="D8278" t="str">
            <v>PL RF CONSUMER PROD</v>
          </cell>
          <cell r="E8278" t="str">
            <v>all PMC's</v>
          </cell>
          <cell r="F8278" t="str">
            <v>all categories</v>
          </cell>
          <cell r="G8278" t="str">
            <v>CNFE</v>
          </cell>
          <cell r="H8278" t="str">
            <v>FLEXTRONICS_MY_ERI_VMI</v>
          </cell>
          <cell r="I8278" t="str">
            <v>CSW</v>
          </cell>
          <cell r="J8278">
            <v>1470000</v>
          </cell>
          <cell r="K8278">
            <v>0</v>
          </cell>
          <cell r="L8278">
            <v>0</v>
          </cell>
          <cell r="M8278">
            <v>0</v>
          </cell>
          <cell r="N8278">
            <v>0</v>
          </cell>
          <cell r="O8278">
            <v>525000</v>
          </cell>
          <cell r="P8278">
            <v>1995000</v>
          </cell>
        </row>
        <row r="8279">
          <cell r="A8279" t="str">
            <v>20051205</v>
          </cell>
          <cell r="B8279" t="str">
            <v>0549</v>
          </cell>
          <cell r="C8279" t="str">
            <v>BL RF PRODUCTS</v>
          </cell>
          <cell r="D8279" t="str">
            <v>PL RF CONSUMER PROD</v>
          </cell>
          <cell r="E8279" t="str">
            <v>all PMC's</v>
          </cell>
          <cell r="F8279" t="str">
            <v>all categories</v>
          </cell>
          <cell r="G8279" t="str">
            <v>CNMT</v>
          </cell>
          <cell r="H8279" t="str">
            <v>MOTOROLA-CGISS</v>
          </cell>
          <cell r="I8279" t="str">
            <v>CSW</v>
          </cell>
          <cell r="J8279">
            <v>273000</v>
          </cell>
          <cell r="K8279">
            <v>0</v>
          </cell>
          <cell r="L8279">
            <v>0</v>
          </cell>
          <cell r="M8279">
            <v>0</v>
          </cell>
          <cell r="N8279">
            <v>0</v>
          </cell>
          <cell r="O8279">
            <v>108000</v>
          </cell>
          <cell r="P8279">
            <v>381000</v>
          </cell>
        </row>
        <row r="8280">
          <cell r="A8280" t="str">
            <v>20051205</v>
          </cell>
          <cell r="B8280" t="str">
            <v>0549</v>
          </cell>
          <cell r="C8280" t="str">
            <v>BL RF PRODUCTS</v>
          </cell>
          <cell r="D8280" t="str">
            <v>PL RF CONSUMER PROD</v>
          </cell>
          <cell r="E8280" t="str">
            <v>all PMC's</v>
          </cell>
          <cell r="F8280" t="str">
            <v>all categories</v>
          </cell>
          <cell r="G8280" t="str">
            <v>CNMW</v>
          </cell>
          <cell r="H8280" t="str">
            <v>MOTOROLA</v>
          </cell>
          <cell r="I8280" t="str">
            <v>CSW</v>
          </cell>
          <cell r="J8280">
            <v>161000</v>
          </cell>
          <cell r="K8280">
            <v>0</v>
          </cell>
          <cell r="L8280">
            <v>0</v>
          </cell>
          <cell r="M8280">
            <v>0</v>
          </cell>
          <cell r="N8280">
            <v>0</v>
          </cell>
          <cell r="O8280">
            <v>120000</v>
          </cell>
          <cell r="P8280">
            <v>281000</v>
          </cell>
        </row>
        <row r="8281">
          <cell r="A8281" t="str">
            <v>20051205</v>
          </cell>
          <cell r="B8281" t="str">
            <v>0549</v>
          </cell>
          <cell r="C8281" t="str">
            <v>BL RF PRODUCTS</v>
          </cell>
          <cell r="D8281" t="str">
            <v>PL RF CONSUMER PROD</v>
          </cell>
          <cell r="E8281" t="str">
            <v>all PMC's</v>
          </cell>
          <cell r="F8281" t="str">
            <v>all categories</v>
          </cell>
          <cell r="G8281" t="str">
            <v>CNND</v>
          </cell>
          <cell r="H8281" t="str">
            <v>DONGGUAN NOKIA MOBILE PHONES C</v>
          </cell>
          <cell r="I8281" t="str">
            <v>CSW</v>
          </cell>
          <cell r="J8281">
            <v>400000</v>
          </cell>
          <cell r="K8281">
            <v>0</v>
          </cell>
          <cell r="L8281">
            <v>0</v>
          </cell>
          <cell r="M8281">
            <v>0</v>
          </cell>
          <cell r="N8281">
            <v>0</v>
          </cell>
          <cell r="O8281">
            <v>150000</v>
          </cell>
          <cell r="P8281">
            <v>550000</v>
          </cell>
        </row>
        <row r="8282">
          <cell r="A8282" t="str">
            <v>20051205</v>
          </cell>
          <cell r="B8282" t="str">
            <v>0549</v>
          </cell>
          <cell r="C8282" t="str">
            <v>BL RF PRODUCTS</v>
          </cell>
          <cell r="D8282" t="str">
            <v>PL RF CONSUMER PROD</v>
          </cell>
          <cell r="E8282" t="str">
            <v>all PMC's</v>
          </cell>
          <cell r="F8282" t="str">
            <v>all categories</v>
          </cell>
          <cell r="G8282" t="str">
            <v>CNNJ</v>
          </cell>
          <cell r="H8282" t="str">
            <v>XINGWANG LOGISTICS CENTER</v>
          </cell>
          <cell r="I8282" t="str">
            <v>CSW</v>
          </cell>
          <cell r="J8282">
            <v>135000</v>
          </cell>
          <cell r="K8282">
            <v>0</v>
          </cell>
          <cell r="L8282">
            <v>0</v>
          </cell>
          <cell r="M8282">
            <v>0</v>
          </cell>
          <cell r="N8282">
            <v>0</v>
          </cell>
          <cell r="O8282">
            <v>108000</v>
          </cell>
          <cell r="P8282">
            <v>243000</v>
          </cell>
        </row>
        <row r="8283">
          <cell r="A8283" t="str">
            <v>20051205</v>
          </cell>
          <cell r="B8283" t="str">
            <v>0549</v>
          </cell>
          <cell r="C8283" t="str">
            <v>BL RF PRODUCTS</v>
          </cell>
          <cell r="D8283" t="str">
            <v>PL RF CONSUMER PROD</v>
          </cell>
          <cell r="E8283" t="str">
            <v>all PMC's</v>
          </cell>
          <cell r="F8283" t="str">
            <v>all categories</v>
          </cell>
          <cell r="G8283" t="str">
            <v>CNNS</v>
          </cell>
          <cell r="H8283" t="str">
            <v>NOKIA SUZHOU</v>
          </cell>
          <cell r="I8283" t="str">
            <v>CSW</v>
          </cell>
          <cell r="J8283">
            <v>399000</v>
          </cell>
          <cell r="K8283">
            <v>0</v>
          </cell>
          <cell r="L8283">
            <v>0</v>
          </cell>
          <cell r="M8283">
            <v>0</v>
          </cell>
          <cell r="N8283">
            <v>0</v>
          </cell>
          <cell r="O8283">
            <v>107000</v>
          </cell>
          <cell r="P8283">
            <v>506000</v>
          </cell>
        </row>
        <row r="8284">
          <cell r="A8284" t="str">
            <v>20051205</v>
          </cell>
          <cell r="B8284" t="str">
            <v>0549</v>
          </cell>
          <cell r="C8284" t="str">
            <v>BL RF PRODUCTS</v>
          </cell>
          <cell r="D8284" t="str">
            <v>PL RF CONSUMER PROD</v>
          </cell>
          <cell r="E8284" t="str">
            <v>all PMC's</v>
          </cell>
          <cell r="F8284" t="str">
            <v>all categories</v>
          </cell>
          <cell r="G8284" t="str">
            <v>DENB</v>
          </cell>
          <cell r="H8284" t="str">
            <v>NOKIA BOCHUM IHUB</v>
          </cell>
          <cell r="I8284" t="str">
            <v>CSW</v>
          </cell>
          <cell r="J8284">
            <v>909000</v>
          </cell>
          <cell r="K8284">
            <v>0</v>
          </cell>
          <cell r="L8284">
            <v>0</v>
          </cell>
          <cell r="M8284">
            <v>0</v>
          </cell>
          <cell r="N8284">
            <v>0</v>
          </cell>
          <cell r="O8284">
            <v>0</v>
          </cell>
          <cell r="P8284">
            <v>909000</v>
          </cell>
        </row>
        <row r="8285">
          <cell r="A8285" t="str">
            <v>20051205</v>
          </cell>
          <cell r="B8285" t="str">
            <v>0549</v>
          </cell>
          <cell r="C8285" t="str">
            <v>BL RF PRODUCTS</v>
          </cell>
          <cell r="D8285" t="str">
            <v>PL RF CONSUMER PROD</v>
          </cell>
          <cell r="E8285" t="str">
            <v>all PMC's</v>
          </cell>
          <cell r="F8285" t="str">
            <v>all categories</v>
          </cell>
          <cell r="G8285" t="str">
            <v>DESO</v>
          </cell>
          <cell r="H8285" t="str">
            <v>SIEMENS BOCHOLT CONSIGNMENT</v>
          </cell>
          <cell r="I8285" t="str">
            <v>CSW</v>
          </cell>
          <cell r="J8285">
            <v>417000</v>
          </cell>
          <cell r="K8285">
            <v>0</v>
          </cell>
          <cell r="L8285">
            <v>0</v>
          </cell>
          <cell r="M8285">
            <v>0</v>
          </cell>
          <cell r="N8285">
            <v>0</v>
          </cell>
          <cell r="O8285">
            <v>0</v>
          </cell>
          <cell r="P8285">
            <v>417000</v>
          </cell>
        </row>
        <row r="8286">
          <cell r="A8286" t="str">
            <v>20051205</v>
          </cell>
          <cell r="B8286" t="str">
            <v>0549</v>
          </cell>
          <cell r="C8286" t="str">
            <v>BL RF PRODUCTS</v>
          </cell>
          <cell r="D8286" t="str">
            <v>PL RF CONSUMER PROD</v>
          </cell>
          <cell r="E8286" t="str">
            <v>all PMC's</v>
          </cell>
          <cell r="F8286" t="str">
            <v>all categories</v>
          </cell>
          <cell r="G8286" t="str">
            <v>DESR</v>
          </cell>
          <cell r="H8286" t="str">
            <v>SIEMENS REGENSBURG</v>
          </cell>
          <cell r="I8286" t="str">
            <v>CSW</v>
          </cell>
          <cell r="J8286">
            <v>57000</v>
          </cell>
          <cell r="K8286">
            <v>0</v>
          </cell>
          <cell r="L8286">
            <v>0</v>
          </cell>
          <cell r="M8286">
            <v>0</v>
          </cell>
          <cell r="N8286">
            <v>0</v>
          </cell>
          <cell r="O8286">
            <v>0</v>
          </cell>
          <cell r="P8286">
            <v>57000</v>
          </cell>
        </row>
        <row r="8287">
          <cell r="A8287" t="str">
            <v>20051205</v>
          </cell>
          <cell r="B8287" t="str">
            <v>0549</v>
          </cell>
          <cell r="C8287" t="str">
            <v>BL RF PRODUCTS</v>
          </cell>
          <cell r="D8287" t="str">
            <v>PL RF CONSUMER PROD</v>
          </cell>
          <cell r="E8287" t="str">
            <v>all PMC's</v>
          </cell>
          <cell r="F8287" t="str">
            <v>all categories</v>
          </cell>
          <cell r="G8287" t="str">
            <v>EEET</v>
          </cell>
          <cell r="H8287" t="str">
            <v>CSW ELCOTEQ</v>
          </cell>
          <cell r="I8287" t="str">
            <v>CSW</v>
          </cell>
          <cell r="J8287">
            <v>230490</v>
          </cell>
          <cell r="K8287">
            <v>0</v>
          </cell>
          <cell r="L8287">
            <v>0</v>
          </cell>
          <cell r="M8287">
            <v>0</v>
          </cell>
          <cell r="N8287">
            <v>0</v>
          </cell>
          <cell r="O8287">
            <v>0</v>
          </cell>
          <cell r="P8287">
            <v>230490</v>
          </cell>
        </row>
        <row r="8288">
          <cell r="A8288" t="str">
            <v>20051205</v>
          </cell>
          <cell r="B8288" t="str">
            <v>0549</v>
          </cell>
          <cell r="C8288" t="str">
            <v>BL RF PRODUCTS</v>
          </cell>
          <cell r="D8288" t="str">
            <v>PL RF CONSUMER PROD</v>
          </cell>
          <cell r="E8288" t="str">
            <v>all PMC's</v>
          </cell>
          <cell r="F8288" t="str">
            <v>all categories</v>
          </cell>
          <cell r="G8288" t="str">
            <v>ESFC</v>
          </cell>
          <cell r="H8288" t="str">
            <v>FORD CADIZ</v>
          </cell>
          <cell r="I8288" t="str">
            <v>CSW</v>
          </cell>
          <cell r="J8288">
            <v>15300</v>
          </cell>
          <cell r="K8288">
            <v>0</v>
          </cell>
          <cell r="L8288">
            <v>0</v>
          </cell>
          <cell r="M8288">
            <v>0</v>
          </cell>
          <cell r="N8288">
            <v>0</v>
          </cell>
          <cell r="O8288">
            <v>0</v>
          </cell>
          <cell r="P8288">
            <v>15300</v>
          </cell>
        </row>
        <row r="8289">
          <cell r="A8289" t="str">
            <v>20051205</v>
          </cell>
          <cell r="B8289" t="str">
            <v>0549</v>
          </cell>
          <cell r="C8289" t="str">
            <v>BL RF PRODUCTS</v>
          </cell>
          <cell r="D8289" t="str">
            <v>PL RF CONSUMER PROD</v>
          </cell>
          <cell r="E8289" t="str">
            <v>all PMC's</v>
          </cell>
          <cell r="F8289" t="str">
            <v>all categories</v>
          </cell>
          <cell r="G8289" t="str">
            <v>FINO</v>
          </cell>
          <cell r="H8289" t="str">
            <v>NOKIA NETWORKS OULU</v>
          </cell>
          <cell r="I8289" t="str">
            <v>CSW</v>
          </cell>
          <cell r="J8289">
            <v>272000</v>
          </cell>
          <cell r="K8289">
            <v>0</v>
          </cell>
          <cell r="L8289">
            <v>0</v>
          </cell>
          <cell r="M8289">
            <v>0</v>
          </cell>
          <cell r="N8289">
            <v>0</v>
          </cell>
          <cell r="O8289">
            <v>10000</v>
          </cell>
          <cell r="P8289">
            <v>282000</v>
          </cell>
        </row>
        <row r="8290">
          <cell r="A8290" t="str">
            <v>20051205</v>
          </cell>
          <cell r="B8290" t="str">
            <v>0549</v>
          </cell>
          <cell r="C8290" t="str">
            <v>BL RF PRODUCTS</v>
          </cell>
          <cell r="D8290" t="str">
            <v>PL RF CONSUMER PROD</v>
          </cell>
          <cell r="E8290" t="str">
            <v>all PMC's</v>
          </cell>
          <cell r="F8290" t="str">
            <v>all categories</v>
          </cell>
          <cell r="G8290" t="str">
            <v>FINS</v>
          </cell>
          <cell r="H8290" t="str">
            <v>NOKIA CORP/NOKIA MOBILE PHONES</v>
          </cell>
          <cell r="I8290" t="str">
            <v>CSW</v>
          </cell>
          <cell r="J8290">
            <v>549000</v>
          </cell>
          <cell r="K8290">
            <v>0</v>
          </cell>
          <cell r="L8290">
            <v>0</v>
          </cell>
          <cell r="M8290">
            <v>0</v>
          </cell>
          <cell r="N8290">
            <v>0</v>
          </cell>
          <cell r="O8290">
            <v>0</v>
          </cell>
          <cell r="P8290">
            <v>549000</v>
          </cell>
        </row>
        <row r="8291">
          <cell r="A8291" t="str">
            <v>20051205</v>
          </cell>
          <cell r="B8291" t="str">
            <v>0549</v>
          </cell>
          <cell r="C8291" t="str">
            <v>BL RF PRODUCTS</v>
          </cell>
          <cell r="D8291" t="str">
            <v>PL RF CONSUMER PROD</v>
          </cell>
          <cell r="E8291" t="str">
            <v>all PMC's</v>
          </cell>
          <cell r="F8291" t="str">
            <v>all categories</v>
          </cell>
          <cell r="G8291" t="str">
            <v>FRJV</v>
          </cell>
          <cell r="H8291" t="str">
            <v>JABIL/VALEO FRANCE</v>
          </cell>
          <cell r="I8291" t="str">
            <v>CSW</v>
          </cell>
          <cell r="J8291">
            <v>150000</v>
          </cell>
          <cell r="K8291">
            <v>0</v>
          </cell>
          <cell r="L8291">
            <v>0</v>
          </cell>
          <cell r="M8291">
            <v>0</v>
          </cell>
          <cell r="N8291">
            <v>0</v>
          </cell>
          <cell r="O8291">
            <v>84000</v>
          </cell>
          <cell r="P8291">
            <v>234000</v>
          </cell>
        </row>
        <row r="8292">
          <cell r="A8292" t="str">
            <v>20051205</v>
          </cell>
          <cell r="B8292" t="str">
            <v>0549</v>
          </cell>
          <cell r="C8292" t="str">
            <v>BL RF PRODUCTS</v>
          </cell>
          <cell r="D8292" t="str">
            <v>PL RF CONSUMER PROD</v>
          </cell>
          <cell r="E8292" t="str">
            <v>all PMC's</v>
          </cell>
          <cell r="F8292" t="str">
            <v>all categories</v>
          </cell>
          <cell r="G8292" t="str">
            <v>FRSR</v>
          </cell>
          <cell r="H8292" t="str">
            <v>SIEMENS RAMBOUILLET</v>
          </cell>
          <cell r="I8292" t="str">
            <v>CSW</v>
          </cell>
          <cell r="J8292">
            <v>204000</v>
          </cell>
          <cell r="K8292">
            <v>0</v>
          </cell>
          <cell r="L8292">
            <v>0</v>
          </cell>
          <cell r="M8292">
            <v>0</v>
          </cell>
          <cell r="N8292">
            <v>0</v>
          </cell>
          <cell r="O8292">
            <v>0</v>
          </cell>
          <cell r="P8292">
            <v>204000</v>
          </cell>
        </row>
        <row r="8293">
          <cell r="A8293" t="str">
            <v>20051205</v>
          </cell>
          <cell r="B8293" t="str">
            <v>0549</v>
          </cell>
          <cell r="C8293" t="str">
            <v>BL RF PRODUCTS</v>
          </cell>
          <cell r="D8293" t="str">
            <v>PL RF CONSUMER PROD</v>
          </cell>
          <cell r="E8293" t="str">
            <v>all PMC's</v>
          </cell>
          <cell r="F8293" t="str">
            <v>all categories</v>
          </cell>
          <cell r="G8293" t="str">
            <v>HK00</v>
          </cell>
          <cell r="H8293" t="str">
            <v>RDC APSH</v>
          </cell>
          <cell r="I8293" t="str">
            <v>RDC</v>
          </cell>
          <cell r="J8293">
            <v>39711000</v>
          </cell>
          <cell r="K8293">
            <v>45000</v>
          </cell>
          <cell r="L8293">
            <v>0</v>
          </cell>
          <cell r="M8293">
            <v>0</v>
          </cell>
          <cell r="N8293">
            <v>0</v>
          </cell>
          <cell r="O8293">
            <v>3310000</v>
          </cell>
          <cell r="P8293">
            <v>43066000</v>
          </cell>
        </row>
        <row r="8294">
          <cell r="A8294" t="str">
            <v>20051205</v>
          </cell>
          <cell r="B8294" t="str">
            <v>0549</v>
          </cell>
          <cell r="C8294" t="str">
            <v>BL RF PRODUCTS</v>
          </cell>
          <cell r="D8294" t="str">
            <v>PL RF CONSUMER PROD</v>
          </cell>
          <cell r="E8294" t="str">
            <v>all PMC's</v>
          </cell>
          <cell r="F8294" t="str">
            <v>all categories</v>
          </cell>
          <cell r="G8294" t="str">
            <v>HK10</v>
          </cell>
          <cell r="H8294" t="str">
            <v>IWH (BL Control) EDL</v>
          </cell>
          <cell r="I8294" t="str">
            <v>IWH</v>
          </cell>
          <cell r="J8294">
            <v>105013000</v>
          </cell>
          <cell r="K8294">
            <v>0</v>
          </cell>
          <cell r="L8294">
            <v>0</v>
          </cell>
          <cell r="M8294">
            <v>0</v>
          </cell>
          <cell r="N8294">
            <v>0</v>
          </cell>
          <cell r="O8294">
            <v>98468000</v>
          </cell>
          <cell r="P8294">
            <v>203481000</v>
          </cell>
        </row>
        <row r="8295">
          <cell r="A8295" t="str">
            <v>20051205</v>
          </cell>
          <cell r="B8295" t="str">
            <v>0549</v>
          </cell>
          <cell r="C8295" t="str">
            <v>BL RF PRODUCTS</v>
          </cell>
          <cell r="D8295" t="str">
            <v>PL RF CONSUMER PROD</v>
          </cell>
          <cell r="E8295" t="str">
            <v>all PMC's</v>
          </cell>
          <cell r="F8295" t="str">
            <v>all categories</v>
          </cell>
          <cell r="G8295" t="str">
            <v>HK70</v>
          </cell>
          <cell r="H8295" t="str">
            <v>AT EDL</v>
          </cell>
          <cell r="I8295" t="str">
            <v>MFG</v>
          </cell>
          <cell r="J8295">
            <v>128511476</v>
          </cell>
          <cell r="K8295">
            <v>0</v>
          </cell>
          <cell r="L8295">
            <v>0</v>
          </cell>
          <cell r="M8295">
            <v>0</v>
          </cell>
          <cell r="N8295">
            <v>0</v>
          </cell>
          <cell r="O8295">
            <v>306796626</v>
          </cell>
          <cell r="P8295">
            <v>435308102</v>
          </cell>
        </row>
        <row r="8296">
          <cell r="A8296" t="str">
            <v>20051205</v>
          </cell>
          <cell r="B8296" t="str">
            <v>0549</v>
          </cell>
          <cell r="C8296" t="str">
            <v>BL RF PRODUCTS</v>
          </cell>
          <cell r="D8296" t="str">
            <v>PL RF CONSUMER PROD</v>
          </cell>
          <cell r="E8296" t="str">
            <v>all PMC's</v>
          </cell>
          <cell r="F8296" t="str">
            <v>all categories</v>
          </cell>
          <cell r="G8296" t="str">
            <v>HKEM</v>
          </cell>
          <cell r="H8296" t="str">
            <v>ELCOTEQ</v>
          </cell>
          <cell r="I8296" t="str">
            <v>CSW</v>
          </cell>
          <cell r="J8296">
            <v>18000</v>
          </cell>
          <cell r="K8296">
            <v>0</v>
          </cell>
          <cell r="L8296">
            <v>0</v>
          </cell>
          <cell r="M8296">
            <v>0</v>
          </cell>
          <cell r="N8296">
            <v>0</v>
          </cell>
          <cell r="O8296">
            <v>0</v>
          </cell>
          <cell r="P8296">
            <v>18000</v>
          </cell>
        </row>
        <row r="8297">
          <cell r="A8297" t="str">
            <v>20051205</v>
          </cell>
          <cell r="B8297" t="str">
            <v>0549</v>
          </cell>
          <cell r="C8297" t="str">
            <v>BL RF PRODUCTS</v>
          </cell>
          <cell r="D8297" t="str">
            <v>PL RF CONSUMER PROD</v>
          </cell>
          <cell r="E8297" t="str">
            <v>all PMC's</v>
          </cell>
          <cell r="F8297" t="str">
            <v>all categories</v>
          </cell>
          <cell r="G8297" t="str">
            <v>HKSK</v>
          </cell>
          <cell r="H8297" t="str">
            <v>SHENZHEN</v>
          </cell>
          <cell r="I8297" t="str">
            <v>CSW</v>
          </cell>
          <cell r="J8297">
            <v>682904</v>
          </cell>
          <cell r="K8297">
            <v>0</v>
          </cell>
          <cell r="L8297">
            <v>0</v>
          </cell>
          <cell r="M8297">
            <v>0</v>
          </cell>
          <cell r="N8297">
            <v>0</v>
          </cell>
          <cell r="O8297">
            <v>21000</v>
          </cell>
          <cell r="P8297">
            <v>703904</v>
          </cell>
        </row>
        <row r="8298">
          <cell r="A8298" t="str">
            <v>20051205</v>
          </cell>
          <cell r="B8298" t="str">
            <v>0549</v>
          </cell>
          <cell r="C8298" t="str">
            <v>BL RF PRODUCTS</v>
          </cell>
          <cell r="D8298" t="str">
            <v>PL RF CONSUMER PROD</v>
          </cell>
          <cell r="E8298" t="str">
            <v>all PMC's</v>
          </cell>
          <cell r="F8298" t="str">
            <v>all categories</v>
          </cell>
          <cell r="G8298" t="str">
            <v>HKTT</v>
          </cell>
          <cell r="H8298" t="str">
            <v>CP On-site Warehouse AP</v>
          </cell>
          <cell r="I8298" t="str">
            <v>RDC</v>
          </cell>
          <cell r="J8298">
            <v>14776000</v>
          </cell>
          <cell r="K8298">
            <v>0</v>
          </cell>
          <cell r="L8298">
            <v>0</v>
          </cell>
          <cell r="M8298">
            <v>0</v>
          </cell>
          <cell r="N8298">
            <v>0</v>
          </cell>
          <cell r="O8298">
            <v>6345000</v>
          </cell>
          <cell r="P8298">
            <v>21121000</v>
          </cell>
        </row>
        <row r="8299">
          <cell r="A8299" t="str">
            <v>20051205</v>
          </cell>
          <cell r="B8299" t="str">
            <v>0549</v>
          </cell>
          <cell r="C8299" t="str">
            <v>BL RF PRODUCTS</v>
          </cell>
          <cell r="D8299" t="str">
            <v>PL RF CONSUMER PROD</v>
          </cell>
          <cell r="E8299" t="str">
            <v>all PMC's</v>
          </cell>
          <cell r="F8299" t="str">
            <v>all categories</v>
          </cell>
          <cell r="G8299" t="str">
            <v>HUAS</v>
          </cell>
          <cell r="H8299" t="str">
            <v>EXEL</v>
          </cell>
          <cell r="I8299" t="str">
            <v>CSW</v>
          </cell>
          <cell r="J8299">
            <v>417000</v>
          </cell>
          <cell r="K8299">
            <v>0</v>
          </cell>
          <cell r="L8299">
            <v>0</v>
          </cell>
          <cell r="M8299">
            <v>0</v>
          </cell>
          <cell r="N8299">
            <v>0</v>
          </cell>
          <cell r="O8299">
            <v>0</v>
          </cell>
          <cell r="P8299">
            <v>417000</v>
          </cell>
        </row>
        <row r="8300">
          <cell r="A8300" t="str">
            <v>20051205</v>
          </cell>
          <cell r="B8300" t="str">
            <v>0549</v>
          </cell>
          <cell r="C8300" t="str">
            <v>BL RF PRODUCTS</v>
          </cell>
          <cell r="D8300" t="str">
            <v>PL RF CONSUMER PROD</v>
          </cell>
          <cell r="E8300" t="str">
            <v>all PMC's</v>
          </cell>
          <cell r="F8300" t="str">
            <v>all categories</v>
          </cell>
          <cell r="G8300" t="str">
            <v>HUFZ</v>
          </cell>
          <cell r="H8300" t="str">
            <v>FLEXTRONICS ZALAEGERSZEG</v>
          </cell>
          <cell r="I8300" t="str">
            <v>CSW</v>
          </cell>
          <cell r="J8300">
            <v>69000</v>
          </cell>
          <cell r="K8300">
            <v>0</v>
          </cell>
          <cell r="L8300">
            <v>0</v>
          </cell>
          <cell r="M8300">
            <v>0</v>
          </cell>
          <cell r="N8300">
            <v>0</v>
          </cell>
          <cell r="O8300">
            <v>0</v>
          </cell>
          <cell r="P8300">
            <v>69000</v>
          </cell>
        </row>
        <row r="8301">
          <cell r="A8301" t="str">
            <v>20051205</v>
          </cell>
          <cell r="B8301" t="str">
            <v>0549</v>
          </cell>
          <cell r="C8301" t="str">
            <v>BL RF PRODUCTS</v>
          </cell>
          <cell r="D8301" t="str">
            <v>PL RF CONSUMER PROD</v>
          </cell>
          <cell r="E8301" t="str">
            <v>all PMC's</v>
          </cell>
          <cell r="F8301" t="str">
            <v>all categories</v>
          </cell>
          <cell r="G8301" t="str">
            <v>HUJT</v>
          </cell>
          <cell r="H8301" t="str">
            <v>CSW Jabil Tiszaujvaros</v>
          </cell>
          <cell r="I8301" t="str">
            <v>CSW</v>
          </cell>
          <cell r="J8301">
            <v>60000</v>
          </cell>
          <cell r="K8301">
            <v>0</v>
          </cell>
          <cell r="L8301">
            <v>0</v>
          </cell>
          <cell r="M8301">
            <v>0</v>
          </cell>
          <cell r="N8301">
            <v>0</v>
          </cell>
          <cell r="O8301">
            <v>280000</v>
          </cell>
          <cell r="P8301">
            <v>340000</v>
          </cell>
        </row>
        <row r="8302">
          <cell r="A8302" t="str">
            <v>20051205</v>
          </cell>
          <cell r="B8302" t="str">
            <v>0549</v>
          </cell>
          <cell r="C8302" t="str">
            <v>BL RF PRODUCTS</v>
          </cell>
          <cell r="D8302" t="str">
            <v>PL RF CONSUMER PROD</v>
          </cell>
          <cell r="E8302" t="str">
            <v>all PMC's</v>
          </cell>
          <cell r="F8302" t="str">
            <v>all categories</v>
          </cell>
          <cell r="G8302" t="str">
            <v>HUNK</v>
          </cell>
          <cell r="H8302" t="str">
            <v>NOKIA KOMAROM KFT</v>
          </cell>
          <cell r="I8302" t="str">
            <v>CSW</v>
          </cell>
          <cell r="J8302">
            <v>435000</v>
          </cell>
          <cell r="K8302">
            <v>0</v>
          </cell>
          <cell r="L8302">
            <v>0</v>
          </cell>
          <cell r="M8302">
            <v>0</v>
          </cell>
          <cell r="N8302">
            <v>0</v>
          </cell>
          <cell r="O8302">
            <v>0</v>
          </cell>
          <cell r="P8302">
            <v>435000</v>
          </cell>
        </row>
        <row r="8303">
          <cell r="A8303" t="str">
            <v>20051205</v>
          </cell>
          <cell r="B8303" t="str">
            <v>0549</v>
          </cell>
          <cell r="C8303" t="str">
            <v>BL RF PRODUCTS</v>
          </cell>
          <cell r="D8303" t="str">
            <v>PL RF CONSUMER PROD</v>
          </cell>
          <cell r="E8303" t="str">
            <v>all PMC's</v>
          </cell>
          <cell r="F8303" t="str">
            <v>all categories</v>
          </cell>
          <cell r="G8303" t="str">
            <v>KRNM</v>
          </cell>
          <cell r="H8303" t="str">
            <v>NOKIA MASAN KOREA</v>
          </cell>
          <cell r="I8303" t="str">
            <v>CSW</v>
          </cell>
          <cell r="J8303">
            <v>792000</v>
          </cell>
          <cell r="K8303">
            <v>0</v>
          </cell>
          <cell r="L8303">
            <v>0</v>
          </cell>
          <cell r="M8303">
            <v>0</v>
          </cell>
          <cell r="N8303">
            <v>0</v>
          </cell>
          <cell r="O8303">
            <v>0</v>
          </cell>
          <cell r="P8303">
            <v>792000</v>
          </cell>
        </row>
        <row r="8304">
          <cell r="A8304" t="str">
            <v>20051205</v>
          </cell>
          <cell r="B8304" t="str">
            <v>0549</v>
          </cell>
          <cell r="C8304" t="str">
            <v>BL RF PRODUCTS</v>
          </cell>
          <cell r="D8304" t="str">
            <v>PL RF CONSUMER PROD</v>
          </cell>
          <cell r="E8304" t="str">
            <v>all PMC's</v>
          </cell>
          <cell r="F8304" t="str">
            <v>all categories</v>
          </cell>
          <cell r="G8304" t="str">
            <v>MY71</v>
          </cell>
          <cell r="H8304" t="str">
            <v>AT Seremban</v>
          </cell>
          <cell r="I8304" t="str">
            <v>MFG</v>
          </cell>
          <cell r="J8304">
            <v>6145488</v>
          </cell>
          <cell r="K8304">
            <v>0</v>
          </cell>
          <cell r="L8304">
            <v>0</v>
          </cell>
          <cell r="M8304">
            <v>0</v>
          </cell>
          <cell r="N8304">
            <v>0</v>
          </cell>
          <cell r="O8304">
            <v>71500</v>
          </cell>
          <cell r="P8304">
            <v>6216988</v>
          </cell>
        </row>
        <row r="8305">
          <cell r="A8305" t="str">
            <v>20051205</v>
          </cell>
          <cell r="B8305" t="str">
            <v>0549</v>
          </cell>
          <cell r="C8305" t="str">
            <v>BL RF PRODUCTS</v>
          </cell>
          <cell r="D8305" t="str">
            <v>PL RF CONSUMER PROD</v>
          </cell>
          <cell r="E8305" t="str">
            <v>all PMC's</v>
          </cell>
          <cell r="F8305" t="str">
            <v>all categories</v>
          </cell>
          <cell r="G8305" t="str">
            <v>MYBB</v>
          </cell>
          <cell r="H8305" t="str">
            <v>ROBERT BOSCH (M) SDN BHD</v>
          </cell>
          <cell r="I8305" t="str">
            <v>CSW</v>
          </cell>
          <cell r="J8305">
            <v>190000</v>
          </cell>
          <cell r="K8305">
            <v>0</v>
          </cell>
          <cell r="L8305">
            <v>0</v>
          </cell>
          <cell r="M8305">
            <v>0</v>
          </cell>
          <cell r="N8305">
            <v>0</v>
          </cell>
          <cell r="O8305">
            <v>0</v>
          </cell>
          <cell r="P8305">
            <v>190000</v>
          </cell>
        </row>
        <row r="8306">
          <cell r="A8306" t="str">
            <v>20051205</v>
          </cell>
          <cell r="B8306" t="str">
            <v>0549</v>
          </cell>
          <cell r="C8306" t="str">
            <v>BL RF PRODUCTS</v>
          </cell>
          <cell r="D8306" t="str">
            <v>PL RF CONSUMER PROD</v>
          </cell>
          <cell r="E8306" t="str">
            <v>all PMC's</v>
          </cell>
          <cell r="F8306" t="str">
            <v>all categories</v>
          </cell>
          <cell r="G8306" t="str">
            <v>MYFA</v>
          </cell>
          <cell r="H8306" t="str">
            <v>FLEXTRONICS_MY_ShahAlam</v>
          </cell>
          <cell r="I8306" t="str">
            <v>CSW</v>
          </cell>
          <cell r="J8306">
            <v>1401000</v>
          </cell>
          <cell r="K8306">
            <v>0</v>
          </cell>
          <cell r="L8306">
            <v>0</v>
          </cell>
          <cell r="M8306">
            <v>0</v>
          </cell>
          <cell r="N8306">
            <v>0</v>
          </cell>
          <cell r="O8306">
            <v>702000</v>
          </cell>
          <cell r="P8306">
            <v>2103000</v>
          </cell>
        </row>
        <row r="8307">
          <cell r="A8307" t="str">
            <v>20051205</v>
          </cell>
          <cell r="B8307" t="str">
            <v>0549</v>
          </cell>
          <cell r="C8307" t="str">
            <v>BL RF PRODUCTS</v>
          </cell>
          <cell r="D8307" t="str">
            <v>PL RF CONSUMER PROD</v>
          </cell>
          <cell r="E8307" t="str">
            <v>all PMC's</v>
          </cell>
          <cell r="F8307" t="str">
            <v>all categories</v>
          </cell>
          <cell r="G8307" t="str">
            <v>MYMB</v>
          </cell>
          <cell r="H8307" t="str">
            <v>MOTOROLA_MY</v>
          </cell>
          <cell r="I8307" t="str">
            <v>CSW</v>
          </cell>
          <cell r="J8307">
            <v>880000</v>
          </cell>
          <cell r="K8307">
            <v>0</v>
          </cell>
          <cell r="L8307">
            <v>0</v>
          </cell>
          <cell r="M8307">
            <v>0</v>
          </cell>
          <cell r="N8307">
            <v>0</v>
          </cell>
          <cell r="O8307">
            <v>723000</v>
          </cell>
          <cell r="P8307">
            <v>1603000</v>
          </cell>
        </row>
        <row r="8308">
          <cell r="A8308" t="str">
            <v>20051205</v>
          </cell>
          <cell r="B8308" t="str">
            <v>0549</v>
          </cell>
          <cell r="C8308" t="str">
            <v>BL RF PRODUCTS</v>
          </cell>
          <cell r="D8308" t="str">
            <v>PL RF CONSUMER PROD</v>
          </cell>
          <cell r="E8308" t="str">
            <v>all PMC's</v>
          </cell>
          <cell r="F8308" t="str">
            <v>all categories</v>
          </cell>
          <cell r="G8308" t="str">
            <v>MYSC</v>
          </cell>
          <cell r="H8308" t="str">
            <v>SONY _MY_Tuner</v>
          </cell>
          <cell r="I8308" t="str">
            <v>CSW</v>
          </cell>
          <cell r="J8308">
            <v>125576</v>
          </cell>
          <cell r="K8308">
            <v>0</v>
          </cell>
          <cell r="L8308">
            <v>0</v>
          </cell>
          <cell r="M8308">
            <v>0</v>
          </cell>
          <cell r="N8308">
            <v>0</v>
          </cell>
          <cell r="O8308">
            <v>99000</v>
          </cell>
          <cell r="P8308">
            <v>224576</v>
          </cell>
        </row>
        <row r="8309">
          <cell r="A8309" t="str">
            <v>20051205</v>
          </cell>
          <cell r="B8309" t="str">
            <v>0549</v>
          </cell>
          <cell r="C8309" t="str">
            <v>BL RF PRODUCTS</v>
          </cell>
          <cell r="D8309" t="str">
            <v>PL RF CONSUMER PROD</v>
          </cell>
          <cell r="E8309" t="str">
            <v>all PMC's</v>
          </cell>
          <cell r="F8309" t="str">
            <v>all categories</v>
          </cell>
          <cell r="G8309" t="str">
            <v>NL00</v>
          </cell>
          <cell r="H8309" t="str">
            <v>UPS SCS Nederland BV (Hal B)</v>
          </cell>
          <cell r="I8309" t="str">
            <v>RDC</v>
          </cell>
          <cell r="J8309">
            <v>2608740</v>
          </cell>
          <cell r="K8309">
            <v>253000</v>
          </cell>
          <cell r="L8309">
            <v>0</v>
          </cell>
          <cell r="M8309">
            <v>0</v>
          </cell>
          <cell r="N8309">
            <v>0</v>
          </cell>
          <cell r="O8309">
            <v>0</v>
          </cell>
          <cell r="P8309">
            <v>2861740</v>
          </cell>
        </row>
        <row r="8310">
          <cell r="A8310" t="str">
            <v>20051205</v>
          </cell>
          <cell r="B8310" t="str">
            <v>0549</v>
          </cell>
          <cell r="C8310" t="str">
            <v>BL RF PRODUCTS</v>
          </cell>
          <cell r="D8310" t="str">
            <v>PL RF CONSUMER PROD</v>
          </cell>
          <cell r="E8310" t="str">
            <v>all PMC's</v>
          </cell>
          <cell r="F8310" t="str">
            <v>all categories</v>
          </cell>
          <cell r="G8310" t="str">
            <v>NL00</v>
          </cell>
          <cell r="H8310" t="str">
            <v>RDC EU / TNT LOGISTICS BV</v>
          </cell>
          <cell r="I8310" t="str">
            <v>RDC</v>
          </cell>
          <cell r="J8310">
            <v>0</v>
          </cell>
          <cell r="K8310">
            <v>0</v>
          </cell>
          <cell r="L8310">
            <v>0</v>
          </cell>
          <cell r="M8310">
            <v>0</v>
          </cell>
          <cell r="N8310">
            <v>0</v>
          </cell>
          <cell r="O8310">
            <v>1086000</v>
          </cell>
          <cell r="P8310">
            <v>1086000</v>
          </cell>
        </row>
        <row r="8311">
          <cell r="A8311" t="str">
            <v>20051205</v>
          </cell>
          <cell r="B8311" t="str">
            <v>0549</v>
          </cell>
          <cell r="C8311" t="str">
            <v>BL RF PRODUCTS</v>
          </cell>
          <cell r="D8311" t="str">
            <v>PL RF CONSUMER PROD</v>
          </cell>
          <cell r="E8311" t="str">
            <v>all PMC's</v>
          </cell>
          <cell r="F8311" t="str">
            <v>all categories</v>
          </cell>
          <cell r="G8311" t="str">
            <v>NL99</v>
          </cell>
          <cell r="H8311" t="str">
            <v>FDC EU</v>
          </cell>
          <cell r="I8311" t="str">
            <v>FDC</v>
          </cell>
          <cell r="J8311">
            <v>0</v>
          </cell>
          <cell r="K8311">
            <v>0</v>
          </cell>
          <cell r="L8311">
            <v>0</v>
          </cell>
          <cell r="M8311">
            <v>0</v>
          </cell>
          <cell r="N8311">
            <v>0</v>
          </cell>
          <cell r="O8311">
            <v>0</v>
          </cell>
          <cell r="P8311">
            <v>0</v>
          </cell>
        </row>
        <row r="8312">
          <cell r="A8312" t="str">
            <v>20051205</v>
          </cell>
          <cell r="B8312" t="str">
            <v>0549</v>
          </cell>
          <cell r="C8312" t="str">
            <v>BL RF PRODUCTS</v>
          </cell>
          <cell r="D8312" t="str">
            <v>PL RF CONSUMER PROD</v>
          </cell>
          <cell r="E8312" t="str">
            <v>all PMC's</v>
          </cell>
          <cell r="F8312" t="str">
            <v>all categories</v>
          </cell>
          <cell r="G8312" t="str">
            <v>NLTT</v>
          </cell>
          <cell r="H8312" t="str">
            <v>UPS SCS Nederland BV (Hal B)</v>
          </cell>
          <cell r="I8312" t="str">
            <v>RDC</v>
          </cell>
          <cell r="J8312">
            <v>4936000</v>
          </cell>
          <cell r="K8312">
            <v>0</v>
          </cell>
          <cell r="L8312">
            <v>0</v>
          </cell>
          <cell r="M8312">
            <v>0</v>
          </cell>
          <cell r="N8312">
            <v>0</v>
          </cell>
          <cell r="O8312">
            <v>0</v>
          </cell>
          <cell r="P8312">
            <v>4936000</v>
          </cell>
        </row>
        <row r="8313">
          <cell r="A8313" t="str">
            <v>20051205</v>
          </cell>
          <cell r="B8313" t="str">
            <v>0549</v>
          </cell>
          <cell r="C8313" t="str">
            <v>BL RF PRODUCTS</v>
          </cell>
          <cell r="D8313" t="str">
            <v>PL RF CONSUMER PROD</v>
          </cell>
          <cell r="E8313" t="str">
            <v>all PMC's</v>
          </cell>
          <cell r="F8313" t="str">
            <v>all categories</v>
          </cell>
          <cell r="G8313" t="str">
            <v>NLTT</v>
          </cell>
          <cell r="H8313" t="str">
            <v>TNT LOGISTICS BV</v>
          </cell>
          <cell r="I8313" t="str">
            <v>RDC</v>
          </cell>
          <cell r="J8313">
            <v>0</v>
          </cell>
          <cell r="K8313">
            <v>0</v>
          </cell>
          <cell r="L8313">
            <v>0</v>
          </cell>
          <cell r="M8313">
            <v>0</v>
          </cell>
          <cell r="N8313">
            <v>0</v>
          </cell>
          <cell r="O8313">
            <v>2243000</v>
          </cell>
          <cell r="P8313">
            <v>2243000</v>
          </cell>
        </row>
        <row r="8314">
          <cell r="A8314" t="str">
            <v>20051205</v>
          </cell>
          <cell r="B8314" t="str">
            <v>0549</v>
          </cell>
          <cell r="C8314" t="str">
            <v>BL RF PRODUCTS</v>
          </cell>
          <cell r="D8314" t="str">
            <v>PL RF CONSUMER PROD</v>
          </cell>
          <cell r="E8314" t="str">
            <v>all PMC's</v>
          </cell>
          <cell r="F8314" t="str">
            <v>all categories</v>
          </cell>
          <cell r="G8314" t="str">
            <v>PH10</v>
          </cell>
          <cell r="H8314" t="str">
            <v>IWH (BL Control) PSC</v>
          </cell>
          <cell r="I8314" t="str">
            <v>IWH</v>
          </cell>
          <cell r="J8314">
            <v>0</v>
          </cell>
          <cell r="K8314">
            <v>0</v>
          </cell>
          <cell r="L8314">
            <v>0</v>
          </cell>
          <cell r="M8314">
            <v>0</v>
          </cell>
          <cell r="N8314">
            <v>0</v>
          </cell>
          <cell r="O8314">
            <v>535144</v>
          </cell>
          <cell r="P8314">
            <v>535144</v>
          </cell>
        </row>
        <row r="8315">
          <cell r="A8315" t="str">
            <v>20051205</v>
          </cell>
          <cell r="B8315" t="str">
            <v>0549</v>
          </cell>
          <cell r="C8315" t="str">
            <v>BL RF PRODUCTS</v>
          </cell>
          <cell r="D8315" t="str">
            <v>PL RF CONSUMER PROD</v>
          </cell>
          <cell r="E8315" t="str">
            <v>all PMC's</v>
          </cell>
          <cell r="F8315" t="str">
            <v>all categories</v>
          </cell>
          <cell r="G8315" t="str">
            <v>PH11</v>
          </cell>
          <cell r="H8315" t="str">
            <v>IWH (BL Control) PSPI</v>
          </cell>
          <cell r="I8315" t="str">
            <v>IWH</v>
          </cell>
          <cell r="J8315">
            <v>577400</v>
          </cell>
          <cell r="K8315">
            <v>0</v>
          </cell>
          <cell r="L8315">
            <v>0</v>
          </cell>
          <cell r="M8315">
            <v>0</v>
          </cell>
          <cell r="N8315">
            <v>0</v>
          </cell>
          <cell r="O8315">
            <v>80720</v>
          </cell>
          <cell r="P8315">
            <v>658120</v>
          </cell>
        </row>
        <row r="8316">
          <cell r="A8316" t="str">
            <v>20051205</v>
          </cell>
          <cell r="B8316" t="str">
            <v>0549</v>
          </cell>
          <cell r="C8316" t="str">
            <v>BL RF PRODUCTS</v>
          </cell>
          <cell r="D8316" t="str">
            <v>PL RF CONSUMER PROD</v>
          </cell>
          <cell r="E8316" t="str">
            <v>all PMC's</v>
          </cell>
          <cell r="F8316" t="str">
            <v>all categories</v>
          </cell>
          <cell r="G8316" t="str">
            <v>PH70</v>
          </cell>
          <cell r="H8316" t="str">
            <v>AT PSPI</v>
          </cell>
          <cell r="I8316" t="str">
            <v>MFG</v>
          </cell>
          <cell r="J8316">
            <v>4241039</v>
          </cell>
          <cell r="K8316">
            <v>0</v>
          </cell>
          <cell r="L8316">
            <v>0</v>
          </cell>
          <cell r="M8316">
            <v>0</v>
          </cell>
          <cell r="N8316">
            <v>0</v>
          </cell>
          <cell r="O8316">
            <v>0</v>
          </cell>
          <cell r="P8316">
            <v>4241039</v>
          </cell>
        </row>
        <row r="8317">
          <cell r="A8317" t="str">
            <v>20051205</v>
          </cell>
          <cell r="B8317" t="str">
            <v>0549</v>
          </cell>
          <cell r="C8317" t="str">
            <v>BL RF PRODUCTS</v>
          </cell>
          <cell r="D8317" t="str">
            <v>PL RF CONSUMER PROD</v>
          </cell>
          <cell r="E8317" t="str">
            <v>all PMC's</v>
          </cell>
          <cell r="F8317" t="str">
            <v>all categories</v>
          </cell>
          <cell r="G8317" t="str">
            <v>PH79</v>
          </cell>
          <cell r="H8317" t="str">
            <v>WT PSC</v>
          </cell>
          <cell r="I8317" t="str">
            <v>MFG</v>
          </cell>
          <cell r="J8317">
            <v>4621</v>
          </cell>
          <cell r="K8317">
            <v>0</v>
          </cell>
          <cell r="L8317">
            <v>0</v>
          </cell>
          <cell r="M8317">
            <v>0</v>
          </cell>
          <cell r="N8317">
            <v>0</v>
          </cell>
          <cell r="O8317">
            <v>4671</v>
          </cell>
          <cell r="P8317">
            <v>9292</v>
          </cell>
        </row>
        <row r="8318">
          <cell r="A8318" t="str">
            <v>20051205</v>
          </cell>
          <cell r="B8318" t="str">
            <v>0549</v>
          </cell>
          <cell r="C8318" t="str">
            <v>BL RF PRODUCTS</v>
          </cell>
          <cell r="D8318" t="str">
            <v>PL RF CONSUMER PROD</v>
          </cell>
          <cell r="E8318" t="str">
            <v>all PMC's</v>
          </cell>
          <cell r="F8318" t="str">
            <v>all categories</v>
          </cell>
          <cell r="G8318" t="str">
            <v>PLAS</v>
          </cell>
          <cell r="H8318" t="str">
            <v>EXEL POLAND SP. Z.O.O.</v>
          </cell>
          <cell r="I8318" t="str">
            <v>CSW</v>
          </cell>
          <cell r="J8318">
            <v>3000</v>
          </cell>
          <cell r="K8318">
            <v>0</v>
          </cell>
          <cell r="L8318">
            <v>0</v>
          </cell>
          <cell r="M8318">
            <v>0</v>
          </cell>
          <cell r="N8318">
            <v>0</v>
          </cell>
          <cell r="O8318">
            <v>0</v>
          </cell>
          <cell r="P8318">
            <v>3000</v>
          </cell>
        </row>
        <row r="8319">
          <cell r="A8319" t="str">
            <v>20051205</v>
          </cell>
          <cell r="B8319" t="str">
            <v>0549</v>
          </cell>
          <cell r="C8319" t="str">
            <v>BL RF PRODUCTS</v>
          </cell>
          <cell r="D8319" t="str">
            <v>PL RF CONSUMER PROD</v>
          </cell>
          <cell r="E8319" t="str">
            <v>all PMC's</v>
          </cell>
          <cell r="F8319" t="str">
            <v>all categories</v>
          </cell>
          <cell r="G8319" t="str">
            <v>PTFP</v>
          </cell>
          <cell r="H8319" t="str">
            <v>FORD PALMELA</v>
          </cell>
          <cell r="I8319" t="str">
            <v>CSW</v>
          </cell>
          <cell r="J8319">
            <v>869000</v>
          </cell>
          <cell r="K8319">
            <v>0</v>
          </cell>
          <cell r="L8319">
            <v>0</v>
          </cell>
          <cell r="M8319">
            <v>0</v>
          </cell>
          <cell r="N8319">
            <v>0</v>
          </cell>
          <cell r="O8319">
            <v>0</v>
          </cell>
          <cell r="P8319">
            <v>869000</v>
          </cell>
        </row>
        <row r="8320">
          <cell r="A8320" t="str">
            <v>20051205</v>
          </cell>
          <cell r="B8320" t="str">
            <v>0549</v>
          </cell>
          <cell r="C8320" t="str">
            <v>BL RF PRODUCTS</v>
          </cell>
          <cell r="D8320" t="str">
            <v>PL RF CONSUMER PROD</v>
          </cell>
          <cell r="E8320" t="str">
            <v>all PMC's</v>
          </cell>
          <cell r="F8320" t="str">
            <v>all categories</v>
          </cell>
          <cell r="G8320" t="str">
            <v>SGTS</v>
          </cell>
          <cell r="H8320" t="str">
            <v>Tuner</v>
          </cell>
          <cell r="I8320" t="str">
            <v>CSW</v>
          </cell>
          <cell r="J8320">
            <v>19085000</v>
          </cell>
          <cell r="K8320">
            <v>0</v>
          </cell>
          <cell r="L8320">
            <v>0</v>
          </cell>
          <cell r="M8320">
            <v>0</v>
          </cell>
          <cell r="N8320">
            <v>0</v>
          </cell>
          <cell r="O8320">
            <v>3851000</v>
          </cell>
          <cell r="P8320">
            <v>22936000</v>
          </cell>
        </row>
        <row r="8321">
          <cell r="A8321" t="str">
            <v>20051205</v>
          </cell>
          <cell r="B8321" t="str">
            <v>0549</v>
          </cell>
          <cell r="C8321" t="str">
            <v>BL RF PRODUCTS</v>
          </cell>
          <cell r="D8321" t="str">
            <v>PL RF CONSUMER PROD</v>
          </cell>
          <cell r="E8321" t="str">
            <v>all PMC's</v>
          </cell>
          <cell r="F8321" t="str">
            <v>all categories</v>
          </cell>
          <cell r="G8321" t="str">
            <v>THSS</v>
          </cell>
          <cell r="H8321" t="str">
            <v>Samsung</v>
          </cell>
          <cell r="I8321" t="str">
            <v>CSW</v>
          </cell>
          <cell r="J8321">
            <v>2694000</v>
          </cell>
          <cell r="K8321">
            <v>0</v>
          </cell>
          <cell r="L8321">
            <v>0</v>
          </cell>
          <cell r="M8321">
            <v>0</v>
          </cell>
          <cell r="N8321">
            <v>0</v>
          </cell>
          <cell r="O8321">
            <v>3099000</v>
          </cell>
          <cell r="P8321">
            <v>5793000</v>
          </cell>
        </row>
        <row r="8322">
          <cell r="A8322" t="str">
            <v>20051205</v>
          </cell>
          <cell r="B8322" t="str">
            <v>0549</v>
          </cell>
          <cell r="C8322" t="str">
            <v>BL RF PRODUCTS</v>
          </cell>
          <cell r="D8322" t="str">
            <v>PL RF CONSUMER PROD</v>
          </cell>
          <cell r="E8322" t="str">
            <v>all PMC's</v>
          </cell>
          <cell r="F8322" t="str">
            <v>all categories</v>
          </cell>
          <cell r="G8322" t="str">
            <v>TW10</v>
          </cell>
          <cell r="H8322" t="str">
            <v>IWH (BL Control) PSK</v>
          </cell>
          <cell r="I8322" t="str">
            <v>IWH</v>
          </cell>
          <cell r="J8322">
            <v>445000</v>
          </cell>
          <cell r="K8322">
            <v>0</v>
          </cell>
          <cell r="L8322">
            <v>0</v>
          </cell>
          <cell r="M8322">
            <v>0</v>
          </cell>
          <cell r="N8322">
            <v>0</v>
          </cell>
          <cell r="O8322">
            <v>0</v>
          </cell>
          <cell r="P8322">
            <v>445000</v>
          </cell>
        </row>
        <row r="8323">
          <cell r="A8323" t="str">
            <v>20051205</v>
          </cell>
          <cell r="B8323" t="str">
            <v>0549</v>
          </cell>
          <cell r="C8323" t="str">
            <v>BL RF PRODUCTS</v>
          </cell>
          <cell r="D8323" t="str">
            <v>PL RF CONSUMER PROD</v>
          </cell>
          <cell r="E8323" t="str">
            <v>all PMC's</v>
          </cell>
          <cell r="F8323" t="str">
            <v>all categories</v>
          </cell>
          <cell r="G8323" t="str">
            <v>TW70</v>
          </cell>
          <cell r="H8323" t="str">
            <v>AT PSK</v>
          </cell>
          <cell r="I8323" t="str">
            <v>MFG</v>
          </cell>
          <cell r="J8323">
            <v>1648935</v>
          </cell>
          <cell r="K8323">
            <v>0</v>
          </cell>
          <cell r="L8323">
            <v>0</v>
          </cell>
          <cell r="M8323">
            <v>0</v>
          </cell>
          <cell r="N8323">
            <v>0</v>
          </cell>
          <cell r="O8323">
            <v>0</v>
          </cell>
          <cell r="P8323">
            <v>1648935</v>
          </cell>
        </row>
        <row r="8324">
          <cell r="A8324" t="str">
            <v>20051205</v>
          </cell>
          <cell r="B8324" t="str">
            <v>0549</v>
          </cell>
          <cell r="C8324" t="str">
            <v>BL RF PRODUCTS</v>
          </cell>
          <cell r="D8324" t="str">
            <v>PL RF CONSUMER PROD</v>
          </cell>
          <cell r="E8324" t="str">
            <v>all PMC's</v>
          </cell>
          <cell r="F8324" t="str">
            <v>all categories</v>
          </cell>
          <cell r="G8324" t="str">
            <v>TW79</v>
          </cell>
          <cell r="H8324" t="str">
            <v>WT PSK</v>
          </cell>
          <cell r="I8324" t="str">
            <v>MFG</v>
          </cell>
          <cell r="J8324">
            <v>125</v>
          </cell>
          <cell r="K8324">
            <v>0</v>
          </cell>
          <cell r="L8324">
            <v>0</v>
          </cell>
          <cell r="M8324">
            <v>0</v>
          </cell>
          <cell r="N8324">
            <v>0</v>
          </cell>
          <cell r="O8324">
            <v>0</v>
          </cell>
          <cell r="P8324">
            <v>125</v>
          </cell>
        </row>
        <row r="8325">
          <cell r="A8325" t="str">
            <v>20051205</v>
          </cell>
          <cell r="B8325" t="str">
            <v>0549</v>
          </cell>
          <cell r="C8325" t="str">
            <v>BL RF PRODUCTS</v>
          </cell>
          <cell r="D8325" t="str">
            <v>PL RF CONSUMER PROD</v>
          </cell>
          <cell r="E8325" t="str">
            <v>all PMC's</v>
          </cell>
          <cell r="F8325" t="str">
            <v>all categories</v>
          </cell>
          <cell r="G8325" t="str">
            <v>US00</v>
          </cell>
          <cell r="H8325" t="str">
            <v>RDC NARSO</v>
          </cell>
          <cell r="I8325" t="str">
            <v>RDC</v>
          </cell>
          <cell r="J8325">
            <v>474041</v>
          </cell>
          <cell r="K8325">
            <v>221301</v>
          </cell>
          <cell r="L8325">
            <v>368400</v>
          </cell>
          <cell r="M8325">
            <v>0</v>
          </cell>
          <cell r="N8325">
            <v>0</v>
          </cell>
          <cell r="O8325">
            <v>151000</v>
          </cell>
          <cell r="P8325">
            <v>1214742</v>
          </cell>
        </row>
        <row r="8326">
          <cell r="A8326" t="str">
            <v>20051205</v>
          </cell>
          <cell r="B8326" t="str">
            <v>0549</v>
          </cell>
          <cell r="C8326" t="str">
            <v>BL RF PRODUCTS</v>
          </cell>
          <cell r="D8326" t="str">
            <v>PL RF CONSUMER PROD</v>
          </cell>
          <cell r="E8326" t="str">
            <v>all PMC's</v>
          </cell>
          <cell r="F8326" t="str">
            <v>all categories</v>
          </cell>
          <cell r="G8326" t="str">
            <v>US01</v>
          </cell>
          <cell r="H8326" t="str">
            <v>TRN NA</v>
          </cell>
          <cell r="I8326" t="str">
            <v>TRN</v>
          </cell>
          <cell r="J8326">
            <v>0</v>
          </cell>
          <cell r="K8326">
            <v>0</v>
          </cell>
          <cell r="L8326">
            <v>0</v>
          </cell>
          <cell r="M8326">
            <v>0</v>
          </cell>
          <cell r="N8326">
            <v>42001</v>
          </cell>
          <cell r="O8326">
            <v>198000</v>
          </cell>
          <cell r="P8326">
            <v>240001</v>
          </cell>
        </row>
        <row r="8327">
          <cell r="A8327" t="str">
            <v>20051205</v>
          </cell>
          <cell r="B8327" t="str">
            <v>0549</v>
          </cell>
          <cell r="C8327" t="str">
            <v>BL RF PRODUCTS</v>
          </cell>
          <cell r="D8327" t="str">
            <v>PL RF CONSUMER PROD</v>
          </cell>
          <cell r="E8327" t="str">
            <v>all PMC's</v>
          </cell>
          <cell r="F8327" t="str">
            <v>all categories</v>
          </cell>
          <cell r="G8327" t="str">
            <v>USDJ</v>
          </cell>
          <cell r="H8327" t="str">
            <v>PHILIPS SEMI DELCO JIT Whse, I</v>
          </cell>
          <cell r="I8327" t="str">
            <v>CSW</v>
          </cell>
          <cell r="J8327">
            <v>271500</v>
          </cell>
          <cell r="K8327">
            <v>0</v>
          </cell>
          <cell r="L8327">
            <v>0</v>
          </cell>
          <cell r="M8327">
            <v>0</v>
          </cell>
          <cell r="N8327">
            <v>0</v>
          </cell>
          <cell r="O8327">
            <v>130000</v>
          </cell>
          <cell r="P8327">
            <v>401500</v>
          </cell>
        </row>
        <row r="8328">
          <cell r="A8328" t="str">
            <v>20051205</v>
          </cell>
          <cell r="B8328" t="str">
            <v>0549</v>
          </cell>
          <cell r="C8328" t="str">
            <v>BL RF PRODUCTS</v>
          </cell>
          <cell r="D8328" t="str">
            <v>PL RF CONSUMER PROD</v>
          </cell>
          <cell r="E8328" t="str">
            <v>all PMC's</v>
          </cell>
          <cell r="F8328" t="str">
            <v>all categories</v>
          </cell>
          <cell r="G8328" t="str">
            <v>USGI</v>
          </cell>
          <cell r="H8328" t="str">
            <v>CSW Delco VMI (Reynosa)</v>
          </cell>
          <cell r="I8328" t="str">
            <v>CSW</v>
          </cell>
          <cell r="J8328">
            <v>527000</v>
          </cell>
          <cell r="K8328">
            <v>0</v>
          </cell>
          <cell r="L8328">
            <v>0</v>
          </cell>
          <cell r="M8328">
            <v>0</v>
          </cell>
          <cell r="N8328">
            <v>0</v>
          </cell>
          <cell r="O8328">
            <v>199000</v>
          </cell>
          <cell r="P8328">
            <v>726000</v>
          </cell>
        </row>
        <row r="8329">
          <cell r="A8329" t="str">
            <v>20051205</v>
          </cell>
          <cell r="B8329" t="str">
            <v>0549</v>
          </cell>
          <cell r="C8329" t="str">
            <v>BL RF PRODUCTS</v>
          </cell>
          <cell r="D8329" t="str">
            <v>PL RF CONSUMER PROD</v>
          </cell>
          <cell r="E8329" t="str">
            <v>all PMC's</v>
          </cell>
          <cell r="F8329" t="str">
            <v>all categories</v>
          </cell>
          <cell r="G8329" t="str">
            <v>USJG</v>
          </cell>
          <cell r="H8329" t="str">
            <v>CSW Jabil JIT Guadalajara</v>
          </cell>
          <cell r="I8329" t="str">
            <v>CSW</v>
          </cell>
          <cell r="J8329">
            <v>30000</v>
          </cell>
          <cell r="K8329">
            <v>0</v>
          </cell>
          <cell r="L8329">
            <v>0</v>
          </cell>
          <cell r="M8329">
            <v>0</v>
          </cell>
          <cell r="N8329">
            <v>0</v>
          </cell>
          <cell r="O8329">
            <v>0</v>
          </cell>
          <cell r="P8329">
            <v>30000</v>
          </cell>
        </row>
        <row r="8330">
          <cell r="A8330" t="str">
            <v>20051205</v>
          </cell>
          <cell r="B8330" t="str">
            <v>0549</v>
          </cell>
          <cell r="C8330" t="str">
            <v>BL RF PRODUCTS</v>
          </cell>
          <cell r="D8330" t="str">
            <v>PL RF CONSUMER PROD</v>
          </cell>
          <cell r="E8330" t="str">
            <v>all PMC's</v>
          </cell>
          <cell r="F8330" t="str">
            <v>all categories</v>
          </cell>
          <cell r="G8330" t="str">
            <v>USNR</v>
          </cell>
          <cell r="H8330" t="str">
            <v>NOKIA INC. REYNOSA</v>
          </cell>
          <cell r="I8330" t="str">
            <v>CSW</v>
          </cell>
          <cell r="J8330">
            <v>128000</v>
          </cell>
          <cell r="K8330">
            <v>0</v>
          </cell>
          <cell r="L8330">
            <v>0</v>
          </cell>
          <cell r="M8330">
            <v>0</v>
          </cell>
          <cell r="N8330">
            <v>0</v>
          </cell>
          <cell r="O8330">
            <v>120000</v>
          </cell>
          <cell r="P8330">
            <v>248000</v>
          </cell>
        </row>
        <row r="8331">
          <cell r="A8331" t="str">
            <v>20051205</v>
          </cell>
          <cell r="B8331" t="str">
            <v>0549</v>
          </cell>
          <cell r="C8331" t="str">
            <v>BL RF PRODUCTS</v>
          </cell>
          <cell r="D8331" t="str">
            <v>PL RF CONSUMER PROD</v>
          </cell>
          <cell r="E8331" t="str">
            <v>all PMC's</v>
          </cell>
          <cell r="F8331" t="str">
            <v>all categories</v>
          </cell>
          <cell r="G8331" t="str">
            <v>USOH</v>
          </cell>
          <cell r="H8331" t="str">
            <v>CSW Ford (Hatfield)</v>
          </cell>
          <cell r="I8331" t="str">
            <v>CSW</v>
          </cell>
          <cell r="J8331">
            <v>100000</v>
          </cell>
          <cell r="K8331">
            <v>0</v>
          </cell>
          <cell r="L8331">
            <v>0</v>
          </cell>
          <cell r="M8331">
            <v>0</v>
          </cell>
          <cell r="N8331">
            <v>0</v>
          </cell>
          <cell r="O8331">
            <v>0</v>
          </cell>
          <cell r="P8331">
            <v>100000</v>
          </cell>
        </row>
        <row r="8332">
          <cell r="A8332" t="str">
            <v>20051205</v>
          </cell>
          <cell r="B8332" t="str">
            <v>0549</v>
          </cell>
          <cell r="C8332" t="str">
            <v>BL RF PRODUCTS</v>
          </cell>
          <cell r="D8332" t="str">
            <v>PL RF CONSUMER PROD</v>
          </cell>
          <cell r="E8332" t="str">
            <v>all PMC's</v>
          </cell>
          <cell r="F8332" t="str">
            <v>all categories</v>
          </cell>
          <cell r="G8332" t="str">
            <v>USPP</v>
          </cell>
          <cell r="H8332" t="str">
            <v>CSW PANASONIC PEACHTREE</v>
          </cell>
          <cell r="I8332" t="str">
            <v>CSW</v>
          </cell>
          <cell r="J8332">
            <v>54000</v>
          </cell>
          <cell r="K8332">
            <v>0</v>
          </cell>
          <cell r="L8332">
            <v>0</v>
          </cell>
          <cell r="M8332">
            <v>0</v>
          </cell>
          <cell r="N8332">
            <v>0</v>
          </cell>
          <cell r="O8332">
            <v>0</v>
          </cell>
          <cell r="P8332">
            <v>54000</v>
          </cell>
        </row>
        <row r="8333">
          <cell r="A8333" t="str">
            <v>20051205</v>
          </cell>
          <cell r="B8333" t="str">
            <v>0549</v>
          </cell>
          <cell r="C8333" t="str">
            <v>BL RF PRODUCTS</v>
          </cell>
          <cell r="D8333" t="str">
            <v>PL RF CONSUMER PROD</v>
          </cell>
          <cell r="E8333" t="str">
            <v>all PMC's</v>
          </cell>
          <cell r="F8333" t="str">
            <v>all categories</v>
          </cell>
          <cell r="G8333" t="str">
            <v>USPR</v>
          </cell>
          <cell r="H8333" t="str">
            <v>CSW PANASONIC REYNOSA</v>
          </cell>
          <cell r="I8333" t="str">
            <v>CSW</v>
          </cell>
          <cell r="J8333">
            <v>0</v>
          </cell>
          <cell r="K8333">
            <v>0</v>
          </cell>
          <cell r="L8333">
            <v>0</v>
          </cell>
          <cell r="M8333">
            <v>0</v>
          </cell>
          <cell r="N8333">
            <v>0</v>
          </cell>
          <cell r="O8333">
            <v>12000</v>
          </cell>
          <cell r="P8333">
            <v>12000</v>
          </cell>
        </row>
        <row r="8334">
          <cell r="A8334" t="str">
            <v>20051205</v>
          </cell>
          <cell r="B8334" t="str">
            <v>0549</v>
          </cell>
          <cell r="C8334" t="str">
            <v>BL RF PRODUCTS</v>
          </cell>
          <cell r="D8334" t="str">
            <v>PL RF CONSUMER PROD</v>
          </cell>
          <cell r="E8334" t="str">
            <v>all PMC's</v>
          </cell>
          <cell r="F8334" t="str">
            <v>all categories</v>
          </cell>
          <cell r="G8334" t="str">
            <v>USPW</v>
          </cell>
          <cell r="H8334" t="str">
            <v>CSW Ford (North Penn)</v>
          </cell>
          <cell r="I8334" t="str">
            <v>CSW</v>
          </cell>
          <cell r="J8334">
            <v>114000</v>
          </cell>
          <cell r="K8334">
            <v>0</v>
          </cell>
          <cell r="L8334">
            <v>0</v>
          </cell>
          <cell r="M8334">
            <v>0</v>
          </cell>
          <cell r="N8334">
            <v>0</v>
          </cell>
          <cell r="O8334">
            <v>0</v>
          </cell>
          <cell r="P8334">
            <v>114000</v>
          </cell>
        </row>
        <row r="8335">
          <cell r="A8335" t="str">
            <v>20051205</v>
          </cell>
          <cell r="B8335" t="str">
            <v>0549</v>
          </cell>
          <cell r="C8335" t="str">
            <v>BL RF PRODUCTS</v>
          </cell>
          <cell r="D8335" t="str">
            <v>PL RF CONSUMER PROD</v>
          </cell>
          <cell r="E8335" t="str">
            <v>all PMC's</v>
          </cell>
          <cell r="F8335" t="str">
            <v>all categories</v>
          </cell>
          <cell r="G8335" t="str">
            <v>USSG</v>
          </cell>
          <cell r="H8335" t="str">
            <v>CSW SIEMENS JIT WHSE</v>
          </cell>
          <cell r="I8335" t="str">
            <v>CSW</v>
          </cell>
          <cell r="J8335">
            <v>102000</v>
          </cell>
          <cell r="K8335">
            <v>0</v>
          </cell>
          <cell r="L8335">
            <v>0</v>
          </cell>
          <cell r="M8335">
            <v>0</v>
          </cell>
          <cell r="N8335">
            <v>0</v>
          </cell>
          <cell r="O8335">
            <v>0</v>
          </cell>
          <cell r="P8335">
            <v>102000</v>
          </cell>
        </row>
        <row r="8336">
          <cell r="A8336" t="str">
            <v>20051205</v>
          </cell>
          <cell r="B8336" t="str">
            <v>0549</v>
          </cell>
          <cell r="C8336" t="str">
            <v>BL RF PRODUCTS</v>
          </cell>
          <cell r="D8336" t="str">
            <v>PL RF CONSUMER PROD</v>
          </cell>
          <cell r="E8336" t="str">
            <v>all PMC's</v>
          </cell>
          <cell r="F8336" t="str">
            <v>all categories</v>
          </cell>
          <cell r="G8336" t="str">
            <v>USSG</v>
          </cell>
          <cell r="H8336" t="str">
            <v>CSW Siemens JIT Guadalajara</v>
          </cell>
          <cell r="I8336" t="str">
            <v>CSW</v>
          </cell>
          <cell r="J8336">
            <v>0</v>
          </cell>
          <cell r="K8336">
            <v>0</v>
          </cell>
          <cell r="L8336">
            <v>0</v>
          </cell>
          <cell r="M8336">
            <v>0</v>
          </cell>
          <cell r="N8336">
            <v>0</v>
          </cell>
          <cell r="O8336">
            <v>9000</v>
          </cell>
          <cell r="P8336">
            <v>9000</v>
          </cell>
        </row>
        <row r="8337">
          <cell r="A8337" t="str">
            <v>20051205</v>
          </cell>
          <cell r="B8337" t="str">
            <v>0549</v>
          </cell>
          <cell r="C8337" t="str">
            <v>BL RF PRODUCTS</v>
          </cell>
          <cell r="D8337" t="str">
            <v>PL RF CONSUMER PROD</v>
          </cell>
          <cell r="E8337" t="str">
            <v>all PMC's</v>
          </cell>
          <cell r="F8337" t="str">
            <v>all categories</v>
          </cell>
          <cell r="G8337" t="str">
            <v>USST</v>
          </cell>
          <cell r="H8337" t="str">
            <v>CSW Sony (San Diego)</v>
          </cell>
          <cell r="I8337" t="str">
            <v>CSW</v>
          </cell>
          <cell r="J8337">
            <v>138000</v>
          </cell>
          <cell r="K8337">
            <v>0</v>
          </cell>
          <cell r="L8337">
            <v>0</v>
          </cell>
          <cell r="M8337">
            <v>0</v>
          </cell>
          <cell r="N8337">
            <v>0</v>
          </cell>
          <cell r="O8337">
            <v>96000</v>
          </cell>
          <cell r="P8337">
            <v>234000</v>
          </cell>
        </row>
        <row r="8338">
          <cell r="A8338" t="str">
            <v>20051205</v>
          </cell>
          <cell r="B8338" t="str">
            <v>0549</v>
          </cell>
          <cell r="C8338" t="str">
            <v>BL RF PRODUCTS</v>
          </cell>
          <cell r="D8338" t="str">
            <v>PL RF CONSUMER PROD</v>
          </cell>
          <cell r="E8338" t="str">
            <v>all PMC's</v>
          </cell>
          <cell r="F8338" t="str">
            <v>all categories</v>
          </cell>
          <cell r="G8338" t="str">
            <v>USTC</v>
          </cell>
          <cell r="H8338" t="str">
            <v>CSW Siemens (Huntsville)</v>
          </cell>
          <cell r="I8338" t="str">
            <v>CSW</v>
          </cell>
          <cell r="J8338">
            <v>20000</v>
          </cell>
          <cell r="K8338">
            <v>0</v>
          </cell>
          <cell r="L8338">
            <v>0</v>
          </cell>
          <cell r="M8338">
            <v>0</v>
          </cell>
          <cell r="N8338">
            <v>0</v>
          </cell>
          <cell r="O8338">
            <v>0</v>
          </cell>
          <cell r="P8338">
            <v>20000</v>
          </cell>
        </row>
        <row r="8339">
          <cell r="A8339" t="str">
            <v>20051205</v>
          </cell>
          <cell r="B8339" t="str">
            <v>0549</v>
          </cell>
          <cell r="C8339" t="str">
            <v>BL RF PRODUCTS</v>
          </cell>
          <cell r="D8339" t="str">
            <v>PL RF CONSUMER PROD</v>
          </cell>
          <cell r="E8339" t="str">
            <v>all PMC's</v>
          </cell>
          <cell r="F8339" t="str">
            <v>all categories</v>
          </cell>
          <cell r="G8339" t="str">
            <v>USTM</v>
          </cell>
          <cell r="H8339" t="str">
            <v>CSW Ford (Altec - El Paso)</v>
          </cell>
          <cell r="I8339" t="str">
            <v>CSW</v>
          </cell>
          <cell r="J8339">
            <v>327000</v>
          </cell>
          <cell r="K8339">
            <v>0</v>
          </cell>
          <cell r="L8339">
            <v>0</v>
          </cell>
          <cell r="M8339">
            <v>0</v>
          </cell>
          <cell r="N8339">
            <v>0</v>
          </cell>
          <cell r="O8339">
            <v>81000</v>
          </cell>
          <cell r="P8339">
            <v>408000</v>
          </cell>
        </row>
        <row r="8340">
          <cell r="A8340" t="str">
            <v>20051205</v>
          </cell>
          <cell r="B8340" t="str">
            <v>0549</v>
          </cell>
          <cell r="C8340" t="str">
            <v>BL RF PRODUCTS</v>
          </cell>
          <cell r="D8340" t="str">
            <v>PL RF CONSUMER PROD</v>
          </cell>
          <cell r="E8340" t="str">
            <v>all PMC's</v>
          </cell>
          <cell r="F8340" t="str">
            <v>all categories</v>
          </cell>
          <cell r="G8340" t="str">
            <v>USTT</v>
          </cell>
          <cell r="H8340" t="str">
            <v>CSW Auto</v>
          </cell>
          <cell r="I8340" t="str">
            <v>RDC</v>
          </cell>
          <cell r="J8340">
            <v>2197000</v>
          </cell>
          <cell r="K8340">
            <v>0</v>
          </cell>
          <cell r="L8340">
            <v>0</v>
          </cell>
          <cell r="M8340">
            <v>0</v>
          </cell>
          <cell r="N8340">
            <v>0</v>
          </cell>
          <cell r="O8340">
            <v>239000</v>
          </cell>
          <cell r="P8340">
            <v>2436000</v>
          </cell>
        </row>
        <row r="8341">
          <cell r="A8341" t="str">
            <v>20051205</v>
          </cell>
          <cell r="B8341" t="str">
            <v>0549</v>
          </cell>
          <cell r="C8341" t="str">
            <v>BL RF PRODUCTS</v>
          </cell>
          <cell r="D8341" t="str">
            <v>PL RF CONSUMER PROD</v>
          </cell>
          <cell r="E8341" t="str">
            <v>all PMC's</v>
          </cell>
          <cell r="F8341" t="str">
            <v>FP</v>
          </cell>
          <cell r="G8341" t="str">
            <v>all plants</v>
          </cell>
          <cell r="H8341" t="str">
            <v>all descriptions</v>
          </cell>
          <cell r="I8341" t="str">
            <v>FDC</v>
          </cell>
          <cell r="J8341">
            <v>0</v>
          </cell>
          <cell r="K8341">
            <v>0</v>
          </cell>
          <cell r="L8341">
            <v>0</v>
          </cell>
          <cell r="M8341">
            <v>0</v>
          </cell>
          <cell r="N8341">
            <v>0</v>
          </cell>
          <cell r="O8341">
            <v>0</v>
          </cell>
          <cell r="P8341">
            <v>0</v>
          </cell>
        </row>
        <row r="8342">
          <cell r="A8342" t="str">
            <v>20051205</v>
          </cell>
          <cell r="B8342" t="str">
            <v>0549</v>
          </cell>
          <cell r="C8342" t="str">
            <v>BL RF PRODUCTS</v>
          </cell>
          <cell r="D8342" t="str">
            <v>PL RF CONSUMER PROD</v>
          </cell>
          <cell r="E8342" t="str">
            <v>all PMC's</v>
          </cell>
          <cell r="F8342" t="str">
            <v>FP</v>
          </cell>
          <cell r="G8342" t="str">
            <v>all plants</v>
          </cell>
          <cell r="H8342" t="str">
            <v>all descriptions</v>
          </cell>
          <cell r="I8342" t="str">
            <v>IWH</v>
          </cell>
          <cell r="J8342">
            <v>150994400</v>
          </cell>
          <cell r="K8342">
            <v>0</v>
          </cell>
          <cell r="L8342">
            <v>0</v>
          </cell>
          <cell r="M8342">
            <v>0</v>
          </cell>
          <cell r="N8342">
            <v>0</v>
          </cell>
          <cell r="O8342">
            <v>140970165</v>
          </cell>
          <cell r="P8342">
            <v>291964565</v>
          </cell>
        </row>
        <row r="8343">
          <cell r="A8343" t="str">
            <v>20051205</v>
          </cell>
          <cell r="B8343" t="str">
            <v>0549</v>
          </cell>
          <cell r="C8343" t="str">
            <v>BL RF PRODUCTS</v>
          </cell>
          <cell r="D8343" t="str">
            <v>PL RF CONSUMER PROD</v>
          </cell>
          <cell r="E8343" t="str">
            <v>all PMC's</v>
          </cell>
          <cell r="F8343" t="str">
            <v>FP</v>
          </cell>
          <cell r="G8343" t="str">
            <v>all plants</v>
          </cell>
          <cell r="H8343" t="str">
            <v>all descriptions</v>
          </cell>
          <cell r="I8343" t="str">
            <v>RDC</v>
          </cell>
          <cell r="J8343">
            <v>64702781</v>
          </cell>
          <cell r="K8343">
            <v>519301</v>
          </cell>
          <cell r="L8343">
            <v>368400</v>
          </cell>
          <cell r="M8343">
            <v>0</v>
          </cell>
          <cell r="N8343">
            <v>0</v>
          </cell>
          <cell r="O8343">
            <v>13374000</v>
          </cell>
          <cell r="P8343">
            <v>78964482</v>
          </cell>
        </row>
        <row r="8344">
          <cell r="A8344" t="str">
            <v>20051205</v>
          </cell>
          <cell r="B8344" t="str">
            <v>0549</v>
          </cell>
          <cell r="C8344" t="str">
            <v>BL RF PRODUCTS</v>
          </cell>
          <cell r="D8344" t="str">
            <v>PL RF CONSUMER PROD</v>
          </cell>
          <cell r="E8344" t="str">
            <v>all PMC's</v>
          </cell>
          <cell r="F8344" t="str">
            <v>FP</v>
          </cell>
          <cell r="G8344" t="str">
            <v>all plants</v>
          </cell>
          <cell r="H8344" t="str">
            <v>all descriptions</v>
          </cell>
          <cell r="I8344" t="str">
            <v>TRN</v>
          </cell>
          <cell r="J8344">
            <v>0</v>
          </cell>
          <cell r="K8344">
            <v>0</v>
          </cell>
          <cell r="L8344">
            <v>0</v>
          </cell>
          <cell r="M8344">
            <v>0</v>
          </cell>
          <cell r="N8344">
            <v>42001</v>
          </cell>
          <cell r="O8344">
            <v>198000</v>
          </cell>
          <cell r="P8344">
            <v>240001</v>
          </cell>
        </row>
        <row r="8345">
          <cell r="A8345" t="str">
            <v>20051205</v>
          </cell>
          <cell r="B8345" t="str">
            <v>0549</v>
          </cell>
          <cell r="C8345" t="str">
            <v>BL RF PRODUCTS</v>
          </cell>
          <cell r="D8345" t="str">
            <v>PL RF CONSUMER PROD</v>
          </cell>
          <cell r="E8345" t="str">
            <v>all PMC's</v>
          </cell>
          <cell r="F8345" t="str">
            <v>FP</v>
          </cell>
          <cell r="G8345" t="str">
            <v>all plants</v>
          </cell>
          <cell r="H8345" t="str">
            <v>all descriptions</v>
          </cell>
          <cell r="I8345" t="str">
            <v>CSW</v>
          </cell>
          <cell r="J8345">
            <v>36150459</v>
          </cell>
          <cell r="K8345">
            <v>0</v>
          </cell>
          <cell r="L8345">
            <v>0</v>
          </cell>
          <cell r="M8345">
            <v>0</v>
          </cell>
          <cell r="N8345">
            <v>0</v>
          </cell>
          <cell r="O8345">
            <v>10784000</v>
          </cell>
          <cell r="P8345">
            <v>46934459</v>
          </cell>
        </row>
        <row r="8346">
          <cell r="A8346" t="str">
            <v>20051205</v>
          </cell>
          <cell r="B8346" t="str">
            <v>0549</v>
          </cell>
          <cell r="C8346" t="str">
            <v>BL RF PRODUCTS</v>
          </cell>
          <cell r="D8346" t="str">
            <v>PL RF CONSUMER PROD</v>
          </cell>
          <cell r="E8346" t="str">
            <v>all PMC's</v>
          </cell>
          <cell r="F8346" t="str">
            <v>FP</v>
          </cell>
          <cell r="G8346" t="str">
            <v>all plants</v>
          </cell>
          <cell r="H8346" t="str">
            <v>all descriptions</v>
          </cell>
          <cell r="I8346" t="str">
            <v>all types</v>
          </cell>
          <cell r="J8346">
            <v>251847640</v>
          </cell>
          <cell r="K8346">
            <v>519301</v>
          </cell>
          <cell r="L8346">
            <v>368400</v>
          </cell>
          <cell r="M8346">
            <v>0</v>
          </cell>
          <cell r="N8346">
            <v>42001</v>
          </cell>
          <cell r="O8346">
            <v>165326165</v>
          </cell>
          <cell r="P8346">
            <v>418103507</v>
          </cell>
        </row>
        <row r="8347">
          <cell r="A8347" t="str">
            <v>20051205</v>
          </cell>
          <cell r="B8347" t="str">
            <v>0549</v>
          </cell>
          <cell r="C8347" t="str">
            <v>BL RF PRODUCTS</v>
          </cell>
          <cell r="D8347" t="str">
            <v>PL RF CONSUMER PROD</v>
          </cell>
          <cell r="E8347" t="str">
            <v>all PMC's</v>
          </cell>
          <cell r="F8347" t="str">
            <v>FP</v>
          </cell>
          <cell r="G8347" t="str">
            <v>BRNM</v>
          </cell>
          <cell r="H8347" t="str">
            <v>NOKIA DO BRASIL TECNOLOGIA LTD</v>
          </cell>
          <cell r="I8347" t="str">
            <v>CSW</v>
          </cell>
          <cell r="J8347">
            <v>677000</v>
          </cell>
          <cell r="K8347">
            <v>0</v>
          </cell>
          <cell r="L8347">
            <v>0</v>
          </cell>
          <cell r="M8347">
            <v>0</v>
          </cell>
          <cell r="N8347">
            <v>0</v>
          </cell>
          <cell r="O8347">
            <v>0</v>
          </cell>
          <cell r="P8347">
            <v>677000</v>
          </cell>
        </row>
        <row r="8348">
          <cell r="A8348" t="str">
            <v>20051205</v>
          </cell>
          <cell r="B8348" t="str">
            <v>0549</v>
          </cell>
          <cell r="C8348" t="str">
            <v>BL RF PRODUCTS</v>
          </cell>
          <cell r="D8348" t="str">
            <v>PL RF CONSUMER PROD</v>
          </cell>
          <cell r="E8348" t="str">
            <v>all PMC's</v>
          </cell>
          <cell r="F8348" t="str">
            <v>FP</v>
          </cell>
          <cell r="G8348" t="str">
            <v>CN10</v>
          </cell>
          <cell r="H8348" t="str">
            <v>IWH (BL Control) Guangdong</v>
          </cell>
          <cell r="I8348" t="str">
            <v>IWH</v>
          </cell>
          <cell r="J8348">
            <v>44959000</v>
          </cell>
          <cell r="K8348">
            <v>0</v>
          </cell>
          <cell r="L8348">
            <v>0</v>
          </cell>
          <cell r="M8348">
            <v>0</v>
          </cell>
          <cell r="N8348">
            <v>0</v>
          </cell>
          <cell r="O8348">
            <v>41886301</v>
          </cell>
          <cell r="P8348">
            <v>86845301</v>
          </cell>
        </row>
        <row r="8349">
          <cell r="A8349" t="str">
            <v>20051205</v>
          </cell>
          <cell r="B8349" t="str">
            <v>0549</v>
          </cell>
          <cell r="C8349" t="str">
            <v>BL RF PRODUCTS</v>
          </cell>
          <cell r="D8349" t="str">
            <v>PL RF CONSUMER PROD</v>
          </cell>
          <cell r="E8349" t="str">
            <v>all PMC's</v>
          </cell>
          <cell r="F8349" t="str">
            <v>FP</v>
          </cell>
          <cell r="G8349" t="str">
            <v>CNBB</v>
          </cell>
          <cell r="H8349" t="str">
            <v>BGKI Import</v>
          </cell>
          <cell r="I8349" t="str">
            <v>CSW</v>
          </cell>
          <cell r="J8349">
            <v>122847</v>
          </cell>
          <cell r="K8349">
            <v>0</v>
          </cell>
          <cell r="L8349">
            <v>0</v>
          </cell>
          <cell r="M8349">
            <v>0</v>
          </cell>
          <cell r="N8349">
            <v>0</v>
          </cell>
          <cell r="O8349">
            <v>0</v>
          </cell>
          <cell r="P8349">
            <v>122847</v>
          </cell>
        </row>
        <row r="8350">
          <cell r="A8350" t="str">
            <v>20051205</v>
          </cell>
          <cell r="B8350" t="str">
            <v>0549</v>
          </cell>
          <cell r="C8350" t="str">
            <v>BL RF PRODUCTS</v>
          </cell>
          <cell r="D8350" t="str">
            <v>PL RF CONSUMER PROD</v>
          </cell>
          <cell r="E8350" t="str">
            <v>all PMC's</v>
          </cell>
          <cell r="F8350" t="str">
            <v>FP</v>
          </cell>
          <cell r="G8350" t="str">
            <v>CNBC</v>
          </cell>
          <cell r="H8350" t="str">
            <v>BGKI Export</v>
          </cell>
          <cell r="I8350" t="str">
            <v>CSW</v>
          </cell>
          <cell r="J8350">
            <v>157842</v>
          </cell>
          <cell r="K8350">
            <v>0</v>
          </cell>
          <cell r="L8350">
            <v>0</v>
          </cell>
          <cell r="M8350">
            <v>0</v>
          </cell>
          <cell r="N8350">
            <v>0</v>
          </cell>
          <cell r="O8350">
            <v>96000</v>
          </cell>
          <cell r="P8350">
            <v>253842</v>
          </cell>
        </row>
        <row r="8351">
          <cell r="A8351" t="str">
            <v>20051205</v>
          </cell>
          <cell r="B8351" t="str">
            <v>0549</v>
          </cell>
          <cell r="C8351" t="str">
            <v>BL RF PRODUCTS</v>
          </cell>
          <cell r="D8351" t="str">
            <v>PL RF CONSUMER PROD</v>
          </cell>
          <cell r="E8351" t="str">
            <v>all PMC's</v>
          </cell>
          <cell r="F8351" t="str">
            <v>FP</v>
          </cell>
          <cell r="G8351" t="str">
            <v>CNFB</v>
          </cell>
          <cell r="H8351" t="str">
            <v>FLEXTRONICS</v>
          </cell>
          <cell r="I8351" t="str">
            <v>CSW</v>
          </cell>
          <cell r="J8351">
            <v>18000</v>
          </cell>
          <cell r="K8351">
            <v>0</v>
          </cell>
          <cell r="L8351">
            <v>0</v>
          </cell>
          <cell r="M8351">
            <v>0</v>
          </cell>
          <cell r="N8351">
            <v>0</v>
          </cell>
          <cell r="O8351">
            <v>54000</v>
          </cell>
          <cell r="P8351">
            <v>72000</v>
          </cell>
        </row>
        <row r="8352">
          <cell r="A8352" t="str">
            <v>20051205</v>
          </cell>
          <cell r="B8352" t="str">
            <v>0549</v>
          </cell>
          <cell r="C8352" t="str">
            <v>BL RF PRODUCTS</v>
          </cell>
          <cell r="D8352" t="str">
            <v>PL RF CONSUMER PROD</v>
          </cell>
          <cell r="E8352" t="str">
            <v>all PMC's</v>
          </cell>
          <cell r="F8352" t="str">
            <v>FP</v>
          </cell>
          <cell r="G8352" t="str">
            <v>CNFE</v>
          </cell>
          <cell r="H8352" t="str">
            <v>FLEXTRONICS_MY_ERI_VMI</v>
          </cell>
          <cell r="I8352" t="str">
            <v>CSW</v>
          </cell>
          <cell r="J8352">
            <v>1470000</v>
          </cell>
          <cell r="K8352">
            <v>0</v>
          </cell>
          <cell r="L8352">
            <v>0</v>
          </cell>
          <cell r="M8352">
            <v>0</v>
          </cell>
          <cell r="N8352">
            <v>0</v>
          </cell>
          <cell r="O8352">
            <v>525000</v>
          </cell>
          <cell r="P8352">
            <v>1995000</v>
          </cell>
        </row>
        <row r="8353">
          <cell r="A8353" t="str">
            <v>20051205</v>
          </cell>
          <cell r="B8353" t="str">
            <v>0549</v>
          </cell>
          <cell r="C8353" t="str">
            <v>BL RF PRODUCTS</v>
          </cell>
          <cell r="D8353" t="str">
            <v>PL RF CONSUMER PROD</v>
          </cell>
          <cell r="E8353" t="str">
            <v>all PMC's</v>
          </cell>
          <cell r="F8353" t="str">
            <v>FP</v>
          </cell>
          <cell r="G8353" t="str">
            <v>CNMT</v>
          </cell>
          <cell r="H8353" t="str">
            <v>MOTOROLA-CGISS</v>
          </cell>
          <cell r="I8353" t="str">
            <v>CSW</v>
          </cell>
          <cell r="J8353">
            <v>273000</v>
          </cell>
          <cell r="K8353">
            <v>0</v>
          </cell>
          <cell r="L8353">
            <v>0</v>
          </cell>
          <cell r="M8353">
            <v>0</v>
          </cell>
          <cell r="N8353">
            <v>0</v>
          </cell>
          <cell r="O8353">
            <v>108000</v>
          </cell>
          <cell r="P8353">
            <v>381000</v>
          </cell>
        </row>
        <row r="8354">
          <cell r="A8354" t="str">
            <v>20051205</v>
          </cell>
          <cell r="B8354" t="str">
            <v>0549</v>
          </cell>
          <cell r="C8354" t="str">
            <v>BL RF PRODUCTS</v>
          </cell>
          <cell r="D8354" t="str">
            <v>PL RF CONSUMER PROD</v>
          </cell>
          <cell r="E8354" t="str">
            <v>all PMC's</v>
          </cell>
          <cell r="F8354" t="str">
            <v>FP</v>
          </cell>
          <cell r="G8354" t="str">
            <v>CNMW</v>
          </cell>
          <cell r="H8354" t="str">
            <v>MOTOROLA</v>
          </cell>
          <cell r="I8354" t="str">
            <v>CSW</v>
          </cell>
          <cell r="J8354">
            <v>161000</v>
          </cell>
          <cell r="K8354">
            <v>0</v>
          </cell>
          <cell r="L8354">
            <v>0</v>
          </cell>
          <cell r="M8354">
            <v>0</v>
          </cell>
          <cell r="N8354">
            <v>0</v>
          </cell>
          <cell r="O8354">
            <v>120000</v>
          </cell>
          <cell r="P8354">
            <v>281000</v>
          </cell>
        </row>
        <row r="8355">
          <cell r="A8355" t="str">
            <v>20051205</v>
          </cell>
          <cell r="B8355" t="str">
            <v>0549</v>
          </cell>
          <cell r="C8355" t="str">
            <v>BL RF PRODUCTS</v>
          </cell>
          <cell r="D8355" t="str">
            <v>PL RF CONSUMER PROD</v>
          </cell>
          <cell r="E8355" t="str">
            <v>all PMC's</v>
          </cell>
          <cell r="F8355" t="str">
            <v>FP</v>
          </cell>
          <cell r="G8355" t="str">
            <v>CNND</v>
          </cell>
          <cell r="H8355" t="str">
            <v>DONGGUAN NOKIA MOBILE PHONES C</v>
          </cell>
          <cell r="I8355" t="str">
            <v>CSW</v>
          </cell>
          <cell r="J8355">
            <v>400000</v>
          </cell>
          <cell r="K8355">
            <v>0</v>
          </cell>
          <cell r="L8355">
            <v>0</v>
          </cell>
          <cell r="M8355">
            <v>0</v>
          </cell>
          <cell r="N8355">
            <v>0</v>
          </cell>
          <cell r="O8355">
            <v>150000</v>
          </cell>
          <cell r="P8355">
            <v>550000</v>
          </cell>
        </row>
        <row r="8356">
          <cell r="A8356" t="str">
            <v>20051205</v>
          </cell>
          <cell r="B8356" t="str">
            <v>0549</v>
          </cell>
          <cell r="C8356" t="str">
            <v>BL RF PRODUCTS</v>
          </cell>
          <cell r="D8356" t="str">
            <v>PL RF CONSUMER PROD</v>
          </cell>
          <cell r="E8356" t="str">
            <v>all PMC's</v>
          </cell>
          <cell r="F8356" t="str">
            <v>FP</v>
          </cell>
          <cell r="G8356" t="str">
            <v>CNNJ</v>
          </cell>
          <cell r="H8356" t="str">
            <v>XINGWANG LOGISTICS CENTER</v>
          </cell>
          <cell r="I8356" t="str">
            <v>CSW</v>
          </cell>
          <cell r="J8356">
            <v>135000</v>
          </cell>
          <cell r="K8356">
            <v>0</v>
          </cell>
          <cell r="L8356">
            <v>0</v>
          </cell>
          <cell r="M8356">
            <v>0</v>
          </cell>
          <cell r="N8356">
            <v>0</v>
          </cell>
          <cell r="O8356">
            <v>108000</v>
          </cell>
          <cell r="P8356">
            <v>243000</v>
          </cell>
        </row>
        <row r="8357">
          <cell r="A8357" t="str">
            <v>20051205</v>
          </cell>
          <cell r="B8357" t="str">
            <v>0549</v>
          </cell>
          <cell r="C8357" t="str">
            <v>BL RF PRODUCTS</v>
          </cell>
          <cell r="D8357" t="str">
            <v>PL RF CONSUMER PROD</v>
          </cell>
          <cell r="E8357" t="str">
            <v>all PMC's</v>
          </cell>
          <cell r="F8357" t="str">
            <v>FP</v>
          </cell>
          <cell r="G8357" t="str">
            <v>CNNS</v>
          </cell>
          <cell r="H8357" t="str">
            <v>NOKIA SUZHOU</v>
          </cell>
          <cell r="I8357" t="str">
            <v>CSW</v>
          </cell>
          <cell r="J8357">
            <v>399000</v>
          </cell>
          <cell r="K8357">
            <v>0</v>
          </cell>
          <cell r="L8357">
            <v>0</v>
          </cell>
          <cell r="M8357">
            <v>0</v>
          </cell>
          <cell r="N8357">
            <v>0</v>
          </cell>
          <cell r="O8357">
            <v>107000</v>
          </cell>
          <cell r="P8357">
            <v>506000</v>
          </cell>
        </row>
        <row r="8358">
          <cell r="A8358" t="str">
            <v>20051205</v>
          </cell>
          <cell r="B8358" t="str">
            <v>0549</v>
          </cell>
          <cell r="C8358" t="str">
            <v>BL RF PRODUCTS</v>
          </cell>
          <cell r="D8358" t="str">
            <v>PL RF CONSUMER PROD</v>
          </cell>
          <cell r="E8358" t="str">
            <v>all PMC's</v>
          </cell>
          <cell r="F8358" t="str">
            <v>FP</v>
          </cell>
          <cell r="G8358" t="str">
            <v>DENB</v>
          </cell>
          <cell r="H8358" t="str">
            <v>NOKIA BOCHUM IHUB</v>
          </cell>
          <cell r="I8358" t="str">
            <v>CSW</v>
          </cell>
          <cell r="J8358">
            <v>909000</v>
          </cell>
          <cell r="K8358">
            <v>0</v>
          </cell>
          <cell r="L8358">
            <v>0</v>
          </cell>
          <cell r="M8358">
            <v>0</v>
          </cell>
          <cell r="N8358">
            <v>0</v>
          </cell>
          <cell r="O8358">
            <v>0</v>
          </cell>
          <cell r="P8358">
            <v>909000</v>
          </cell>
        </row>
        <row r="8359">
          <cell r="A8359" t="str">
            <v>20051205</v>
          </cell>
          <cell r="B8359" t="str">
            <v>0549</v>
          </cell>
          <cell r="C8359" t="str">
            <v>BL RF PRODUCTS</v>
          </cell>
          <cell r="D8359" t="str">
            <v>PL RF CONSUMER PROD</v>
          </cell>
          <cell r="E8359" t="str">
            <v>all PMC's</v>
          </cell>
          <cell r="F8359" t="str">
            <v>FP</v>
          </cell>
          <cell r="G8359" t="str">
            <v>DESO</v>
          </cell>
          <cell r="H8359" t="str">
            <v>SIEMENS BOCHOLT CONSIGNMENT</v>
          </cell>
          <cell r="I8359" t="str">
            <v>CSW</v>
          </cell>
          <cell r="J8359">
            <v>417000</v>
          </cell>
          <cell r="K8359">
            <v>0</v>
          </cell>
          <cell r="L8359">
            <v>0</v>
          </cell>
          <cell r="M8359">
            <v>0</v>
          </cell>
          <cell r="N8359">
            <v>0</v>
          </cell>
          <cell r="O8359">
            <v>0</v>
          </cell>
          <cell r="P8359">
            <v>417000</v>
          </cell>
        </row>
        <row r="8360">
          <cell r="A8360" t="str">
            <v>20051205</v>
          </cell>
          <cell r="B8360" t="str">
            <v>0549</v>
          </cell>
          <cell r="C8360" t="str">
            <v>BL RF PRODUCTS</v>
          </cell>
          <cell r="D8360" t="str">
            <v>PL RF CONSUMER PROD</v>
          </cell>
          <cell r="E8360" t="str">
            <v>all PMC's</v>
          </cell>
          <cell r="F8360" t="str">
            <v>FP</v>
          </cell>
          <cell r="G8360" t="str">
            <v>DESR</v>
          </cell>
          <cell r="H8360" t="str">
            <v>SIEMENS REGENSBURG</v>
          </cell>
          <cell r="I8360" t="str">
            <v>CSW</v>
          </cell>
          <cell r="J8360">
            <v>57000</v>
          </cell>
          <cell r="K8360">
            <v>0</v>
          </cell>
          <cell r="L8360">
            <v>0</v>
          </cell>
          <cell r="M8360">
            <v>0</v>
          </cell>
          <cell r="N8360">
            <v>0</v>
          </cell>
          <cell r="O8360">
            <v>0</v>
          </cell>
          <cell r="P8360">
            <v>57000</v>
          </cell>
        </row>
        <row r="8361">
          <cell r="A8361" t="str">
            <v>20051205</v>
          </cell>
          <cell r="B8361" t="str">
            <v>0549</v>
          </cell>
          <cell r="C8361" t="str">
            <v>BL RF PRODUCTS</v>
          </cell>
          <cell r="D8361" t="str">
            <v>PL RF CONSUMER PROD</v>
          </cell>
          <cell r="E8361" t="str">
            <v>all PMC's</v>
          </cell>
          <cell r="F8361" t="str">
            <v>FP</v>
          </cell>
          <cell r="G8361" t="str">
            <v>EEET</v>
          </cell>
          <cell r="H8361" t="str">
            <v>CSW ELCOTEQ</v>
          </cell>
          <cell r="I8361" t="str">
            <v>CSW</v>
          </cell>
          <cell r="J8361">
            <v>230490</v>
          </cell>
          <cell r="K8361">
            <v>0</v>
          </cell>
          <cell r="L8361">
            <v>0</v>
          </cell>
          <cell r="M8361">
            <v>0</v>
          </cell>
          <cell r="N8361">
            <v>0</v>
          </cell>
          <cell r="O8361">
            <v>0</v>
          </cell>
          <cell r="P8361">
            <v>230490</v>
          </cell>
        </row>
        <row r="8362">
          <cell r="A8362" t="str">
            <v>20051205</v>
          </cell>
          <cell r="B8362" t="str">
            <v>0549</v>
          </cell>
          <cell r="C8362" t="str">
            <v>BL RF PRODUCTS</v>
          </cell>
          <cell r="D8362" t="str">
            <v>PL RF CONSUMER PROD</v>
          </cell>
          <cell r="E8362" t="str">
            <v>all PMC's</v>
          </cell>
          <cell r="F8362" t="str">
            <v>FP</v>
          </cell>
          <cell r="G8362" t="str">
            <v>ESFC</v>
          </cell>
          <cell r="H8362" t="str">
            <v>FORD CADIZ</v>
          </cell>
          <cell r="I8362" t="str">
            <v>CSW</v>
          </cell>
          <cell r="J8362">
            <v>15300</v>
          </cell>
          <cell r="K8362">
            <v>0</v>
          </cell>
          <cell r="L8362">
            <v>0</v>
          </cell>
          <cell r="M8362">
            <v>0</v>
          </cell>
          <cell r="N8362">
            <v>0</v>
          </cell>
          <cell r="O8362">
            <v>0</v>
          </cell>
          <cell r="P8362">
            <v>15300</v>
          </cell>
        </row>
        <row r="8363">
          <cell r="A8363" t="str">
            <v>20051205</v>
          </cell>
          <cell r="B8363" t="str">
            <v>0549</v>
          </cell>
          <cell r="C8363" t="str">
            <v>BL RF PRODUCTS</v>
          </cell>
          <cell r="D8363" t="str">
            <v>PL RF CONSUMER PROD</v>
          </cell>
          <cell r="E8363" t="str">
            <v>all PMC's</v>
          </cell>
          <cell r="F8363" t="str">
            <v>FP</v>
          </cell>
          <cell r="G8363" t="str">
            <v>FINO</v>
          </cell>
          <cell r="H8363" t="str">
            <v>NOKIA NETWORKS OULU</v>
          </cell>
          <cell r="I8363" t="str">
            <v>CSW</v>
          </cell>
          <cell r="J8363">
            <v>272000</v>
          </cell>
          <cell r="K8363">
            <v>0</v>
          </cell>
          <cell r="L8363">
            <v>0</v>
          </cell>
          <cell r="M8363">
            <v>0</v>
          </cell>
          <cell r="N8363">
            <v>0</v>
          </cell>
          <cell r="O8363">
            <v>10000</v>
          </cell>
          <cell r="P8363">
            <v>282000</v>
          </cell>
        </row>
        <row r="8364">
          <cell r="A8364" t="str">
            <v>20051205</v>
          </cell>
          <cell r="B8364" t="str">
            <v>0549</v>
          </cell>
          <cell r="C8364" t="str">
            <v>BL RF PRODUCTS</v>
          </cell>
          <cell r="D8364" t="str">
            <v>PL RF CONSUMER PROD</v>
          </cell>
          <cell r="E8364" t="str">
            <v>all PMC's</v>
          </cell>
          <cell r="F8364" t="str">
            <v>FP</v>
          </cell>
          <cell r="G8364" t="str">
            <v>FINS</v>
          </cell>
          <cell r="H8364" t="str">
            <v>NOKIA CORP/NOKIA MOBILE PHONES</v>
          </cell>
          <cell r="I8364" t="str">
            <v>CSW</v>
          </cell>
          <cell r="J8364">
            <v>549000</v>
          </cell>
          <cell r="K8364">
            <v>0</v>
          </cell>
          <cell r="L8364">
            <v>0</v>
          </cell>
          <cell r="M8364">
            <v>0</v>
          </cell>
          <cell r="N8364">
            <v>0</v>
          </cell>
          <cell r="O8364">
            <v>0</v>
          </cell>
          <cell r="P8364">
            <v>549000</v>
          </cell>
        </row>
        <row r="8365">
          <cell r="A8365" t="str">
            <v>20051205</v>
          </cell>
          <cell r="B8365" t="str">
            <v>0549</v>
          </cell>
          <cell r="C8365" t="str">
            <v>BL RF PRODUCTS</v>
          </cell>
          <cell r="D8365" t="str">
            <v>PL RF CONSUMER PROD</v>
          </cell>
          <cell r="E8365" t="str">
            <v>all PMC's</v>
          </cell>
          <cell r="F8365" t="str">
            <v>FP</v>
          </cell>
          <cell r="G8365" t="str">
            <v>FRJV</v>
          </cell>
          <cell r="H8365" t="str">
            <v>JABIL/VALEO FRANCE</v>
          </cell>
          <cell r="I8365" t="str">
            <v>CSW</v>
          </cell>
          <cell r="J8365">
            <v>150000</v>
          </cell>
          <cell r="K8365">
            <v>0</v>
          </cell>
          <cell r="L8365">
            <v>0</v>
          </cell>
          <cell r="M8365">
            <v>0</v>
          </cell>
          <cell r="N8365">
            <v>0</v>
          </cell>
          <cell r="O8365">
            <v>84000</v>
          </cell>
          <cell r="P8365">
            <v>234000</v>
          </cell>
        </row>
        <row r="8366">
          <cell r="A8366" t="str">
            <v>20051205</v>
          </cell>
          <cell r="B8366" t="str">
            <v>0549</v>
          </cell>
          <cell r="C8366" t="str">
            <v>BL RF PRODUCTS</v>
          </cell>
          <cell r="D8366" t="str">
            <v>PL RF CONSUMER PROD</v>
          </cell>
          <cell r="E8366" t="str">
            <v>all PMC's</v>
          </cell>
          <cell r="F8366" t="str">
            <v>FP</v>
          </cell>
          <cell r="G8366" t="str">
            <v>FRSR</v>
          </cell>
          <cell r="H8366" t="str">
            <v>SIEMENS RAMBOUILLET</v>
          </cell>
          <cell r="I8366" t="str">
            <v>CSW</v>
          </cell>
          <cell r="J8366">
            <v>204000</v>
          </cell>
          <cell r="K8366">
            <v>0</v>
          </cell>
          <cell r="L8366">
            <v>0</v>
          </cell>
          <cell r="M8366">
            <v>0</v>
          </cell>
          <cell r="N8366">
            <v>0</v>
          </cell>
          <cell r="O8366">
            <v>0</v>
          </cell>
          <cell r="P8366">
            <v>204000</v>
          </cell>
        </row>
        <row r="8367">
          <cell r="A8367" t="str">
            <v>20051205</v>
          </cell>
          <cell r="B8367" t="str">
            <v>0549</v>
          </cell>
          <cell r="C8367" t="str">
            <v>BL RF PRODUCTS</v>
          </cell>
          <cell r="D8367" t="str">
            <v>PL RF CONSUMER PROD</v>
          </cell>
          <cell r="E8367" t="str">
            <v>all PMC's</v>
          </cell>
          <cell r="F8367" t="str">
            <v>FP</v>
          </cell>
          <cell r="G8367" t="str">
            <v>HK00</v>
          </cell>
          <cell r="H8367" t="str">
            <v>RDC APSH</v>
          </cell>
          <cell r="I8367" t="str">
            <v>RDC</v>
          </cell>
          <cell r="J8367">
            <v>39711000</v>
          </cell>
          <cell r="K8367">
            <v>45000</v>
          </cell>
          <cell r="L8367">
            <v>0</v>
          </cell>
          <cell r="M8367">
            <v>0</v>
          </cell>
          <cell r="N8367">
            <v>0</v>
          </cell>
          <cell r="O8367">
            <v>3310000</v>
          </cell>
          <cell r="P8367">
            <v>43066000</v>
          </cell>
        </row>
        <row r="8368">
          <cell r="A8368" t="str">
            <v>20051205</v>
          </cell>
          <cell r="B8368" t="str">
            <v>0549</v>
          </cell>
          <cell r="C8368" t="str">
            <v>BL RF PRODUCTS</v>
          </cell>
          <cell r="D8368" t="str">
            <v>PL RF CONSUMER PROD</v>
          </cell>
          <cell r="E8368" t="str">
            <v>all PMC's</v>
          </cell>
          <cell r="F8368" t="str">
            <v>FP</v>
          </cell>
          <cell r="G8368" t="str">
            <v>HK10</v>
          </cell>
          <cell r="H8368" t="str">
            <v>IWH (BL Control) EDL</v>
          </cell>
          <cell r="I8368" t="str">
            <v>IWH</v>
          </cell>
          <cell r="J8368">
            <v>105013000</v>
          </cell>
          <cell r="K8368">
            <v>0</v>
          </cell>
          <cell r="L8368">
            <v>0</v>
          </cell>
          <cell r="M8368">
            <v>0</v>
          </cell>
          <cell r="N8368">
            <v>0</v>
          </cell>
          <cell r="O8368">
            <v>98468000</v>
          </cell>
          <cell r="P8368">
            <v>203481000</v>
          </cell>
        </row>
        <row r="8369">
          <cell r="A8369" t="str">
            <v>20051205</v>
          </cell>
          <cell r="B8369" t="str">
            <v>0549</v>
          </cell>
          <cell r="C8369" t="str">
            <v>BL RF PRODUCTS</v>
          </cell>
          <cell r="D8369" t="str">
            <v>PL RF CONSUMER PROD</v>
          </cell>
          <cell r="E8369" t="str">
            <v>all PMC's</v>
          </cell>
          <cell r="F8369" t="str">
            <v>FP</v>
          </cell>
          <cell r="G8369" t="str">
            <v>HKEM</v>
          </cell>
          <cell r="H8369" t="str">
            <v>ELCOTEQ</v>
          </cell>
          <cell r="I8369" t="str">
            <v>CSW</v>
          </cell>
          <cell r="J8369">
            <v>18000</v>
          </cell>
          <cell r="K8369">
            <v>0</v>
          </cell>
          <cell r="L8369">
            <v>0</v>
          </cell>
          <cell r="M8369">
            <v>0</v>
          </cell>
          <cell r="N8369">
            <v>0</v>
          </cell>
          <cell r="O8369">
            <v>0</v>
          </cell>
          <cell r="P8369">
            <v>18000</v>
          </cell>
        </row>
        <row r="8370">
          <cell r="A8370" t="str">
            <v>20051205</v>
          </cell>
          <cell r="B8370" t="str">
            <v>0549</v>
          </cell>
          <cell r="C8370" t="str">
            <v>BL RF PRODUCTS</v>
          </cell>
          <cell r="D8370" t="str">
            <v>PL RF CONSUMER PROD</v>
          </cell>
          <cell r="E8370" t="str">
            <v>all PMC's</v>
          </cell>
          <cell r="F8370" t="str">
            <v>FP</v>
          </cell>
          <cell r="G8370" t="str">
            <v>HKSK</v>
          </cell>
          <cell r="H8370" t="str">
            <v>SHENZHEN</v>
          </cell>
          <cell r="I8370" t="str">
            <v>CSW</v>
          </cell>
          <cell r="J8370">
            <v>682904</v>
          </cell>
          <cell r="K8370">
            <v>0</v>
          </cell>
          <cell r="L8370">
            <v>0</v>
          </cell>
          <cell r="M8370">
            <v>0</v>
          </cell>
          <cell r="N8370">
            <v>0</v>
          </cell>
          <cell r="O8370">
            <v>21000</v>
          </cell>
          <cell r="P8370">
            <v>703904</v>
          </cell>
        </row>
        <row r="8371">
          <cell r="A8371" t="str">
            <v>20051205</v>
          </cell>
          <cell r="B8371" t="str">
            <v>0549</v>
          </cell>
          <cell r="C8371" t="str">
            <v>BL RF PRODUCTS</v>
          </cell>
          <cell r="D8371" t="str">
            <v>PL RF CONSUMER PROD</v>
          </cell>
          <cell r="E8371" t="str">
            <v>all PMC's</v>
          </cell>
          <cell r="F8371" t="str">
            <v>FP</v>
          </cell>
          <cell r="G8371" t="str">
            <v>HKTT</v>
          </cell>
          <cell r="H8371" t="str">
            <v>CP On-site Warehouse AP</v>
          </cell>
          <cell r="I8371" t="str">
            <v>RDC</v>
          </cell>
          <cell r="J8371">
            <v>14776000</v>
          </cell>
          <cell r="K8371">
            <v>0</v>
          </cell>
          <cell r="L8371">
            <v>0</v>
          </cell>
          <cell r="M8371">
            <v>0</v>
          </cell>
          <cell r="N8371">
            <v>0</v>
          </cell>
          <cell r="O8371">
            <v>6345000</v>
          </cell>
          <cell r="P8371">
            <v>21121000</v>
          </cell>
        </row>
        <row r="8372">
          <cell r="A8372" t="str">
            <v>20051205</v>
          </cell>
          <cell r="B8372" t="str">
            <v>0549</v>
          </cell>
          <cell r="C8372" t="str">
            <v>BL RF PRODUCTS</v>
          </cell>
          <cell r="D8372" t="str">
            <v>PL RF CONSUMER PROD</v>
          </cell>
          <cell r="E8372" t="str">
            <v>all PMC's</v>
          </cell>
          <cell r="F8372" t="str">
            <v>FP</v>
          </cell>
          <cell r="G8372" t="str">
            <v>HUAS</v>
          </cell>
          <cell r="H8372" t="str">
            <v>EXEL</v>
          </cell>
          <cell r="I8372" t="str">
            <v>CSW</v>
          </cell>
          <cell r="J8372">
            <v>417000</v>
          </cell>
          <cell r="K8372">
            <v>0</v>
          </cell>
          <cell r="L8372">
            <v>0</v>
          </cell>
          <cell r="M8372">
            <v>0</v>
          </cell>
          <cell r="N8372">
            <v>0</v>
          </cell>
          <cell r="O8372">
            <v>0</v>
          </cell>
          <cell r="P8372">
            <v>417000</v>
          </cell>
        </row>
        <row r="8373">
          <cell r="A8373" t="str">
            <v>20051205</v>
          </cell>
          <cell r="B8373" t="str">
            <v>0549</v>
          </cell>
          <cell r="C8373" t="str">
            <v>BL RF PRODUCTS</v>
          </cell>
          <cell r="D8373" t="str">
            <v>PL RF CONSUMER PROD</v>
          </cell>
          <cell r="E8373" t="str">
            <v>all PMC's</v>
          </cell>
          <cell r="F8373" t="str">
            <v>FP</v>
          </cell>
          <cell r="G8373" t="str">
            <v>HUFZ</v>
          </cell>
          <cell r="H8373" t="str">
            <v>FLEXTRONICS ZALAEGERSZEG</v>
          </cell>
          <cell r="I8373" t="str">
            <v>CSW</v>
          </cell>
          <cell r="J8373">
            <v>69000</v>
          </cell>
          <cell r="K8373">
            <v>0</v>
          </cell>
          <cell r="L8373">
            <v>0</v>
          </cell>
          <cell r="M8373">
            <v>0</v>
          </cell>
          <cell r="N8373">
            <v>0</v>
          </cell>
          <cell r="O8373">
            <v>0</v>
          </cell>
          <cell r="P8373">
            <v>69000</v>
          </cell>
        </row>
        <row r="8374">
          <cell r="A8374" t="str">
            <v>20051205</v>
          </cell>
          <cell r="B8374" t="str">
            <v>0549</v>
          </cell>
          <cell r="C8374" t="str">
            <v>BL RF PRODUCTS</v>
          </cell>
          <cell r="D8374" t="str">
            <v>PL RF CONSUMER PROD</v>
          </cell>
          <cell r="E8374" t="str">
            <v>all PMC's</v>
          </cell>
          <cell r="F8374" t="str">
            <v>FP</v>
          </cell>
          <cell r="G8374" t="str">
            <v>HUJT</v>
          </cell>
          <cell r="H8374" t="str">
            <v>CSW Jabil Tiszaujvaros</v>
          </cell>
          <cell r="I8374" t="str">
            <v>CSW</v>
          </cell>
          <cell r="J8374">
            <v>60000</v>
          </cell>
          <cell r="K8374">
            <v>0</v>
          </cell>
          <cell r="L8374">
            <v>0</v>
          </cell>
          <cell r="M8374">
            <v>0</v>
          </cell>
          <cell r="N8374">
            <v>0</v>
          </cell>
          <cell r="O8374">
            <v>280000</v>
          </cell>
          <cell r="P8374">
            <v>340000</v>
          </cell>
        </row>
        <row r="8375">
          <cell r="A8375" t="str">
            <v>20051205</v>
          </cell>
          <cell r="B8375" t="str">
            <v>0549</v>
          </cell>
          <cell r="C8375" t="str">
            <v>BL RF PRODUCTS</v>
          </cell>
          <cell r="D8375" t="str">
            <v>PL RF CONSUMER PROD</v>
          </cell>
          <cell r="E8375" t="str">
            <v>all PMC's</v>
          </cell>
          <cell r="F8375" t="str">
            <v>FP</v>
          </cell>
          <cell r="G8375" t="str">
            <v>HUNK</v>
          </cell>
          <cell r="H8375" t="str">
            <v>NOKIA KOMAROM KFT</v>
          </cell>
          <cell r="I8375" t="str">
            <v>CSW</v>
          </cell>
          <cell r="J8375">
            <v>435000</v>
          </cell>
          <cell r="K8375">
            <v>0</v>
          </cell>
          <cell r="L8375">
            <v>0</v>
          </cell>
          <cell r="M8375">
            <v>0</v>
          </cell>
          <cell r="N8375">
            <v>0</v>
          </cell>
          <cell r="O8375">
            <v>0</v>
          </cell>
          <cell r="P8375">
            <v>435000</v>
          </cell>
        </row>
        <row r="8376">
          <cell r="A8376" t="str">
            <v>20051205</v>
          </cell>
          <cell r="B8376" t="str">
            <v>0549</v>
          </cell>
          <cell r="C8376" t="str">
            <v>BL RF PRODUCTS</v>
          </cell>
          <cell r="D8376" t="str">
            <v>PL RF CONSUMER PROD</v>
          </cell>
          <cell r="E8376" t="str">
            <v>all PMC's</v>
          </cell>
          <cell r="F8376" t="str">
            <v>FP</v>
          </cell>
          <cell r="G8376" t="str">
            <v>KRNM</v>
          </cell>
          <cell r="H8376" t="str">
            <v>NOKIA MASAN KOREA</v>
          </cell>
          <cell r="I8376" t="str">
            <v>CSW</v>
          </cell>
          <cell r="J8376">
            <v>792000</v>
          </cell>
          <cell r="K8376">
            <v>0</v>
          </cell>
          <cell r="L8376">
            <v>0</v>
          </cell>
          <cell r="M8376">
            <v>0</v>
          </cell>
          <cell r="N8376">
            <v>0</v>
          </cell>
          <cell r="O8376">
            <v>0</v>
          </cell>
          <cell r="P8376">
            <v>792000</v>
          </cell>
        </row>
        <row r="8377">
          <cell r="A8377" t="str">
            <v>20051205</v>
          </cell>
          <cell r="B8377" t="str">
            <v>0549</v>
          </cell>
          <cell r="C8377" t="str">
            <v>BL RF PRODUCTS</v>
          </cell>
          <cell r="D8377" t="str">
            <v>PL RF CONSUMER PROD</v>
          </cell>
          <cell r="E8377" t="str">
            <v>all PMC's</v>
          </cell>
          <cell r="F8377" t="str">
            <v>FP</v>
          </cell>
          <cell r="G8377" t="str">
            <v>MYBB</v>
          </cell>
          <cell r="H8377" t="str">
            <v>ROBERT BOSCH (M) SDN BHD</v>
          </cell>
          <cell r="I8377" t="str">
            <v>CSW</v>
          </cell>
          <cell r="J8377">
            <v>190000</v>
          </cell>
          <cell r="K8377">
            <v>0</v>
          </cell>
          <cell r="L8377">
            <v>0</v>
          </cell>
          <cell r="M8377">
            <v>0</v>
          </cell>
          <cell r="N8377">
            <v>0</v>
          </cell>
          <cell r="O8377">
            <v>0</v>
          </cell>
          <cell r="P8377">
            <v>190000</v>
          </cell>
        </row>
        <row r="8378">
          <cell r="A8378" t="str">
            <v>20051205</v>
          </cell>
          <cell r="B8378" t="str">
            <v>0549</v>
          </cell>
          <cell r="C8378" t="str">
            <v>BL RF PRODUCTS</v>
          </cell>
          <cell r="D8378" t="str">
            <v>PL RF CONSUMER PROD</v>
          </cell>
          <cell r="E8378" t="str">
            <v>all PMC's</v>
          </cell>
          <cell r="F8378" t="str">
            <v>FP</v>
          </cell>
          <cell r="G8378" t="str">
            <v>MYFA</v>
          </cell>
          <cell r="H8378" t="str">
            <v>FLEXTRONICS_MY_ShahAlam</v>
          </cell>
          <cell r="I8378" t="str">
            <v>CSW</v>
          </cell>
          <cell r="J8378">
            <v>1401000</v>
          </cell>
          <cell r="K8378">
            <v>0</v>
          </cell>
          <cell r="L8378">
            <v>0</v>
          </cell>
          <cell r="M8378">
            <v>0</v>
          </cell>
          <cell r="N8378">
            <v>0</v>
          </cell>
          <cell r="O8378">
            <v>702000</v>
          </cell>
          <cell r="P8378">
            <v>2103000</v>
          </cell>
        </row>
        <row r="8379">
          <cell r="A8379" t="str">
            <v>20051205</v>
          </cell>
          <cell r="B8379" t="str">
            <v>0549</v>
          </cell>
          <cell r="C8379" t="str">
            <v>BL RF PRODUCTS</v>
          </cell>
          <cell r="D8379" t="str">
            <v>PL RF CONSUMER PROD</v>
          </cell>
          <cell r="E8379" t="str">
            <v>all PMC's</v>
          </cell>
          <cell r="F8379" t="str">
            <v>FP</v>
          </cell>
          <cell r="G8379" t="str">
            <v>MYMB</v>
          </cell>
          <cell r="H8379" t="str">
            <v>MOTOROLA_MY</v>
          </cell>
          <cell r="I8379" t="str">
            <v>CSW</v>
          </cell>
          <cell r="J8379">
            <v>880000</v>
          </cell>
          <cell r="K8379">
            <v>0</v>
          </cell>
          <cell r="L8379">
            <v>0</v>
          </cell>
          <cell r="M8379">
            <v>0</v>
          </cell>
          <cell r="N8379">
            <v>0</v>
          </cell>
          <cell r="O8379">
            <v>723000</v>
          </cell>
          <cell r="P8379">
            <v>1603000</v>
          </cell>
        </row>
        <row r="8380">
          <cell r="A8380" t="str">
            <v>20051205</v>
          </cell>
          <cell r="B8380" t="str">
            <v>0549</v>
          </cell>
          <cell r="C8380" t="str">
            <v>BL RF PRODUCTS</v>
          </cell>
          <cell r="D8380" t="str">
            <v>PL RF CONSUMER PROD</v>
          </cell>
          <cell r="E8380" t="str">
            <v>all PMC's</v>
          </cell>
          <cell r="F8380" t="str">
            <v>FP</v>
          </cell>
          <cell r="G8380" t="str">
            <v>MYSC</v>
          </cell>
          <cell r="H8380" t="str">
            <v>SONY _MY_Tuner</v>
          </cell>
          <cell r="I8380" t="str">
            <v>CSW</v>
          </cell>
          <cell r="J8380">
            <v>125576</v>
          </cell>
          <cell r="K8380">
            <v>0</v>
          </cell>
          <cell r="L8380">
            <v>0</v>
          </cell>
          <cell r="M8380">
            <v>0</v>
          </cell>
          <cell r="N8380">
            <v>0</v>
          </cell>
          <cell r="O8380">
            <v>99000</v>
          </cell>
          <cell r="P8380">
            <v>224576</v>
          </cell>
        </row>
        <row r="8381">
          <cell r="A8381" t="str">
            <v>20051205</v>
          </cell>
          <cell r="B8381" t="str">
            <v>0549</v>
          </cell>
          <cell r="C8381" t="str">
            <v>BL RF PRODUCTS</v>
          </cell>
          <cell r="D8381" t="str">
            <v>PL RF CONSUMER PROD</v>
          </cell>
          <cell r="E8381" t="str">
            <v>all PMC's</v>
          </cell>
          <cell r="F8381" t="str">
            <v>FP</v>
          </cell>
          <cell r="G8381" t="str">
            <v>NL00</v>
          </cell>
          <cell r="H8381" t="str">
            <v>RDC EU / TNT LOGISTICS BV</v>
          </cell>
          <cell r="I8381" t="str">
            <v>RDC</v>
          </cell>
          <cell r="J8381">
            <v>0</v>
          </cell>
          <cell r="K8381">
            <v>0</v>
          </cell>
          <cell r="L8381">
            <v>0</v>
          </cell>
          <cell r="M8381">
            <v>0</v>
          </cell>
          <cell r="N8381">
            <v>0</v>
          </cell>
          <cell r="O8381">
            <v>1086000</v>
          </cell>
          <cell r="P8381">
            <v>1086000</v>
          </cell>
        </row>
        <row r="8382">
          <cell r="A8382" t="str">
            <v>20051205</v>
          </cell>
          <cell r="B8382" t="str">
            <v>0549</v>
          </cell>
          <cell r="C8382" t="str">
            <v>BL RF PRODUCTS</v>
          </cell>
          <cell r="D8382" t="str">
            <v>PL RF CONSUMER PROD</v>
          </cell>
          <cell r="E8382" t="str">
            <v>all PMC's</v>
          </cell>
          <cell r="F8382" t="str">
            <v>FP</v>
          </cell>
          <cell r="G8382" t="str">
            <v>NL00</v>
          </cell>
          <cell r="H8382" t="str">
            <v>UPS SCS Nederland BV (Hal B)</v>
          </cell>
          <cell r="I8382" t="str">
            <v>RDC</v>
          </cell>
          <cell r="J8382">
            <v>2608740</v>
          </cell>
          <cell r="K8382">
            <v>253000</v>
          </cell>
          <cell r="L8382">
            <v>0</v>
          </cell>
          <cell r="M8382">
            <v>0</v>
          </cell>
          <cell r="N8382">
            <v>0</v>
          </cell>
          <cell r="O8382">
            <v>0</v>
          </cell>
          <cell r="P8382">
            <v>2861740</v>
          </cell>
        </row>
        <row r="8383">
          <cell r="A8383" t="str">
            <v>20051205</v>
          </cell>
          <cell r="B8383" t="str">
            <v>0549</v>
          </cell>
          <cell r="C8383" t="str">
            <v>BL RF PRODUCTS</v>
          </cell>
          <cell r="D8383" t="str">
            <v>PL RF CONSUMER PROD</v>
          </cell>
          <cell r="E8383" t="str">
            <v>all PMC's</v>
          </cell>
          <cell r="F8383" t="str">
            <v>FP</v>
          </cell>
          <cell r="G8383" t="str">
            <v>NL99</v>
          </cell>
          <cell r="H8383" t="str">
            <v>FDC EU</v>
          </cell>
          <cell r="I8383" t="str">
            <v>FDC</v>
          </cell>
          <cell r="J8383">
            <v>0</v>
          </cell>
          <cell r="K8383">
            <v>0</v>
          </cell>
          <cell r="L8383">
            <v>0</v>
          </cell>
          <cell r="M8383">
            <v>0</v>
          </cell>
          <cell r="N8383">
            <v>0</v>
          </cell>
          <cell r="O8383">
            <v>0</v>
          </cell>
          <cell r="P8383">
            <v>0</v>
          </cell>
        </row>
        <row r="8384">
          <cell r="A8384" t="str">
            <v>20051205</v>
          </cell>
          <cell r="B8384" t="str">
            <v>0549</v>
          </cell>
          <cell r="C8384" t="str">
            <v>BL RF PRODUCTS</v>
          </cell>
          <cell r="D8384" t="str">
            <v>PL RF CONSUMER PROD</v>
          </cell>
          <cell r="E8384" t="str">
            <v>all PMC's</v>
          </cell>
          <cell r="F8384" t="str">
            <v>FP</v>
          </cell>
          <cell r="G8384" t="str">
            <v>NLTT</v>
          </cell>
          <cell r="H8384" t="str">
            <v>TNT LOGISTICS BV</v>
          </cell>
          <cell r="I8384" t="str">
            <v>RDC</v>
          </cell>
          <cell r="J8384">
            <v>0</v>
          </cell>
          <cell r="K8384">
            <v>0</v>
          </cell>
          <cell r="L8384">
            <v>0</v>
          </cell>
          <cell r="M8384">
            <v>0</v>
          </cell>
          <cell r="N8384">
            <v>0</v>
          </cell>
          <cell r="O8384">
            <v>2243000</v>
          </cell>
          <cell r="P8384">
            <v>2243000</v>
          </cell>
        </row>
        <row r="8385">
          <cell r="A8385" t="str">
            <v>20051205</v>
          </cell>
          <cell r="B8385" t="str">
            <v>0549</v>
          </cell>
          <cell r="C8385" t="str">
            <v>BL RF PRODUCTS</v>
          </cell>
          <cell r="D8385" t="str">
            <v>PL RF CONSUMER PROD</v>
          </cell>
          <cell r="E8385" t="str">
            <v>all PMC's</v>
          </cell>
          <cell r="F8385" t="str">
            <v>FP</v>
          </cell>
          <cell r="G8385" t="str">
            <v>NLTT</v>
          </cell>
          <cell r="H8385" t="str">
            <v>UPS SCS Nederland BV (Hal B)</v>
          </cell>
          <cell r="I8385" t="str">
            <v>RDC</v>
          </cell>
          <cell r="J8385">
            <v>4936000</v>
          </cell>
          <cell r="K8385">
            <v>0</v>
          </cell>
          <cell r="L8385">
            <v>0</v>
          </cell>
          <cell r="M8385">
            <v>0</v>
          </cell>
          <cell r="N8385">
            <v>0</v>
          </cell>
          <cell r="O8385">
            <v>0</v>
          </cell>
          <cell r="P8385">
            <v>4936000</v>
          </cell>
        </row>
        <row r="8386">
          <cell r="A8386" t="str">
            <v>20051205</v>
          </cell>
          <cell r="B8386" t="str">
            <v>0549</v>
          </cell>
          <cell r="C8386" t="str">
            <v>BL RF PRODUCTS</v>
          </cell>
          <cell r="D8386" t="str">
            <v>PL RF CONSUMER PROD</v>
          </cell>
          <cell r="E8386" t="str">
            <v>all PMC's</v>
          </cell>
          <cell r="F8386" t="str">
            <v>FP</v>
          </cell>
          <cell r="G8386" t="str">
            <v>PH10</v>
          </cell>
          <cell r="H8386" t="str">
            <v>IWH (BL Control) PSC</v>
          </cell>
          <cell r="I8386" t="str">
            <v>IWH</v>
          </cell>
          <cell r="J8386">
            <v>0</v>
          </cell>
          <cell r="K8386">
            <v>0</v>
          </cell>
          <cell r="L8386">
            <v>0</v>
          </cell>
          <cell r="M8386">
            <v>0</v>
          </cell>
          <cell r="N8386">
            <v>0</v>
          </cell>
          <cell r="O8386">
            <v>535144</v>
          </cell>
          <cell r="P8386">
            <v>535144</v>
          </cell>
        </row>
        <row r="8387">
          <cell r="A8387" t="str">
            <v>20051205</v>
          </cell>
          <cell r="B8387" t="str">
            <v>0549</v>
          </cell>
          <cell r="C8387" t="str">
            <v>BL RF PRODUCTS</v>
          </cell>
          <cell r="D8387" t="str">
            <v>PL RF CONSUMER PROD</v>
          </cell>
          <cell r="E8387" t="str">
            <v>all PMC's</v>
          </cell>
          <cell r="F8387" t="str">
            <v>FP</v>
          </cell>
          <cell r="G8387" t="str">
            <v>PH11</v>
          </cell>
          <cell r="H8387" t="str">
            <v>IWH (BL Control) PSPI</v>
          </cell>
          <cell r="I8387" t="str">
            <v>IWH</v>
          </cell>
          <cell r="J8387">
            <v>577400</v>
          </cell>
          <cell r="K8387">
            <v>0</v>
          </cell>
          <cell r="L8387">
            <v>0</v>
          </cell>
          <cell r="M8387">
            <v>0</v>
          </cell>
          <cell r="N8387">
            <v>0</v>
          </cell>
          <cell r="O8387">
            <v>80720</v>
          </cell>
          <cell r="P8387">
            <v>658120</v>
          </cell>
        </row>
        <row r="8388">
          <cell r="A8388" t="str">
            <v>20051205</v>
          </cell>
          <cell r="B8388" t="str">
            <v>0549</v>
          </cell>
          <cell r="C8388" t="str">
            <v>BL RF PRODUCTS</v>
          </cell>
          <cell r="D8388" t="str">
            <v>PL RF CONSUMER PROD</v>
          </cell>
          <cell r="E8388" t="str">
            <v>all PMC's</v>
          </cell>
          <cell r="F8388" t="str">
            <v>FP</v>
          </cell>
          <cell r="G8388" t="str">
            <v>PLAS</v>
          </cell>
          <cell r="H8388" t="str">
            <v>EXEL POLAND SP. Z.O.O.</v>
          </cell>
          <cell r="I8388" t="str">
            <v>CSW</v>
          </cell>
          <cell r="J8388">
            <v>3000</v>
          </cell>
          <cell r="K8388">
            <v>0</v>
          </cell>
          <cell r="L8388">
            <v>0</v>
          </cell>
          <cell r="M8388">
            <v>0</v>
          </cell>
          <cell r="N8388">
            <v>0</v>
          </cell>
          <cell r="O8388">
            <v>0</v>
          </cell>
          <cell r="P8388">
            <v>3000</v>
          </cell>
        </row>
        <row r="8389">
          <cell r="A8389" t="str">
            <v>20051205</v>
          </cell>
          <cell r="B8389" t="str">
            <v>0549</v>
          </cell>
          <cell r="C8389" t="str">
            <v>BL RF PRODUCTS</v>
          </cell>
          <cell r="D8389" t="str">
            <v>PL RF CONSUMER PROD</v>
          </cell>
          <cell r="E8389" t="str">
            <v>all PMC's</v>
          </cell>
          <cell r="F8389" t="str">
            <v>FP</v>
          </cell>
          <cell r="G8389" t="str">
            <v>PTFP</v>
          </cell>
          <cell r="H8389" t="str">
            <v>FORD PALMELA</v>
          </cell>
          <cell r="I8389" t="str">
            <v>CSW</v>
          </cell>
          <cell r="J8389">
            <v>869000</v>
          </cell>
          <cell r="K8389">
            <v>0</v>
          </cell>
          <cell r="L8389">
            <v>0</v>
          </cell>
          <cell r="M8389">
            <v>0</v>
          </cell>
          <cell r="N8389">
            <v>0</v>
          </cell>
          <cell r="O8389">
            <v>0</v>
          </cell>
          <cell r="P8389">
            <v>869000</v>
          </cell>
        </row>
        <row r="8390">
          <cell r="A8390" t="str">
            <v>20051205</v>
          </cell>
          <cell r="B8390" t="str">
            <v>0549</v>
          </cell>
          <cell r="C8390" t="str">
            <v>BL RF PRODUCTS</v>
          </cell>
          <cell r="D8390" t="str">
            <v>PL RF CONSUMER PROD</v>
          </cell>
          <cell r="E8390" t="str">
            <v>all PMC's</v>
          </cell>
          <cell r="F8390" t="str">
            <v>FP</v>
          </cell>
          <cell r="G8390" t="str">
            <v>SGTS</v>
          </cell>
          <cell r="H8390" t="str">
            <v>Tuner</v>
          </cell>
          <cell r="I8390" t="str">
            <v>CSW</v>
          </cell>
          <cell r="J8390">
            <v>19085000</v>
          </cell>
          <cell r="K8390">
            <v>0</v>
          </cell>
          <cell r="L8390">
            <v>0</v>
          </cell>
          <cell r="M8390">
            <v>0</v>
          </cell>
          <cell r="N8390">
            <v>0</v>
          </cell>
          <cell r="O8390">
            <v>3851000</v>
          </cell>
          <cell r="P8390">
            <v>22936000</v>
          </cell>
        </row>
        <row r="8391">
          <cell r="A8391" t="str">
            <v>20051205</v>
          </cell>
          <cell r="B8391" t="str">
            <v>0549</v>
          </cell>
          <cell r="C8391" t="str">
            <v>BL RF PRODUCTS</v>
          </cell>
          <cell r="D8391" t="str">
            <v>PL RF CONSUMER PROD</v>
          </cell>
          <cell r="E8391" t="str">
            <v>all PMC's</v>
          </cell>
          <cell r="F8391" t="str">
            <v>FP</v>
          </cell>
          <cell r="G8391" t="str">
            <v>THSS</v>
          </cell>
          <cell r="H8391" t="str">
            <v>Samsung</v>
          </cell>
          <cell r="I8391" t="str">
            <v>CSW</v>
          </cell>
          <cell r="J8391">
            <v>2694000</v>
          </cell>
          <cell r="K8391">
            <v>0</v>
          </cell>
          <cell r="L8391">
            <v>0</v>
          </cell>
          <cell r="M8391">
            <v>0</v>
          </cell>
          <cell r="N8391">
            <v>0</v>
          </cell>
          <cell r="O8391">
            <v>3099000</v>
          </cell>
          <cell r="P8391">
            <v>5793000</v>
          </cell>
        </row>
        <row r="8392">
          <cell r="A8392" t="str">
            <v>20051205</v>
          </cell>
          <cell r="B8392" t="str">
            <v>0549</v>
          </cell>
          <cell r="C8392" t="str">
            <v>BL RF PRODUCTS</v>
          </cell>
          <cell r="D8392" t="str">
            <v>PL RF CONSUMER PROD</v>
          </cell>
          <cell r="E8392" t="str">
            <v>all PMC's</v>
          </cell>
          <cell r="F8392" t="str">
            <v>FP</v>
          </cell>
          <cell r="G8392" t="str">
            <v>TW10</v>
          </cell>
          <cell r="H8392" t="str">
            <v>IWH (BL Control) PSK</v>
          </cell>
          <cell r="I8392" t="str">
            <v>IWH</v>
          </cell>
          <cell r="J8392">
            <v>445000</v>
          </cell>
          <cell r="K8392">
            <v>0</v>
          </cell>
          <cell r="L8392">
            <v>0</v>
          </cell>
          <cell r="M8392">
            <v>0</v>
          </cell>
          <cell r="N8392">
            <v>0</v>
          </cell>
          <cell r="O8392">
            <v>0</v>
          </cell>
          <cell r="P8392">
            <v>445000</v>
          </cell>
        </row>
        <row r="8393">
          <cell r="A8393" t="str">
            <v>20051205</v>
          </cell>
          <cell r="B8393" t="str">
            <v>0549</v>
          </cell>
          <cell r="C8393" t="str">
            <v>BL RF PRODUCTS</v>
          </cell>
          <cell r="D8393" t="str">
            <v>PL RF CONSUMER PROD</v>
          </cell>
          <cell r="E8393" t="str">
            <v>all PMC's</v>
          </cell>
          <cell r="F8393" t="str">
            <v>FP</v>
          </cell>
          <cell r="G8393" t="str">
            <v>US00</v>
          </cell>
          <cell r="H8393" t="str">
            <v>RDC NARSO</v>
          </cell>
          <cell r="I8393" t="str">
            <v>RDC</v>
          </cell>
          <cell r="J8393">
            <v>474041</v>
          </cell>
          <cell r="K8393">
            <v>221301</v>
          </cell>
          <cell r="L8393">
            <v>368400</v>
          </cell>
          <cell r="M8393">
            <v>0</v>
          </cell>
          <cell r="N8393">
            <v>0</v>
          </cell>
          <cell r="O8393">
            <v>151000</v>
          </cell>
          <cell r="P8393">
            <v>1214742</v>
          </cell>
        </row>
        <row r="8394">
          <cell r="A8394" t="str">
            <v>20051205</v>
          </cell>
          <cell r="B8394" t="str">
            <v>0549</v>
          </cell>
          <cell r="C8394" t="str">
            <v>BL RF PRODUCTS</v>
          </cell>
          <cell r="D8394" t="str">
            <v>PL RF CONSUMER PROD</v>
          </cell>
          <cell r="E8394" t="str">
            <v>all PMC's</v>
          </cell>
          <cell r="F8394" t="str">
            <v>FP</v>
          </cell>
          <cell r="G8394" t="str">
            <v>US01</v>
          </cell>
          <cell r="H8394" t="str">
            <v>TRN NA</v>
          </cell>
          <cell r="I8394" t="str">
            <v>TRN</v>
          </cell>
          <cell r="J8394">
            <v>0</v>
          </cell>
          <cell r="K8394">
            <v>0</v>
          </cell>
          <cell r="L8394">
            <v>0</v>
          </cell>
          <cell r="M8394">
            <v>0</v>
          </cell>
          <cell r="N8394">
            <v>42001</v>
          </cell>
          <cell r="O8394">
            <v>198000</v>
          </cell>
          <cell r="P8394">
            <v>240001</v>
          </cell>
        </row>
        <row r="8395">
          <cell r="A8395" t="str">
            <v>20051205</v>
          </cell>
          <cell r="B8395" t="str">
            <v>0549</v>
          </cell>
          <cell r="C8395" t="str">
            <v>BL RF PRODUCTS</v>
          </cell>
          <cell r="D8395" t="str">
            <v>PL RF CONSUMER PROD</v>
          </cell>
          <cell r="E8395" t="str">
            <v>all PMC's</v>
          </cell>
          <cell r="F8395" t="str">
            <v>FP</v>
          </cell>
          <cell r="G8395" t="str">
            <v>USDJ</v>
          </cell>
          <cell r="H8395" t="str">
            <v>PHILIPS SEMI DELCO JIT Whse, I</v>
          </cell>
          <cell r="I8395" t="str">
            <v>CSW</v>
          </cell>
          <cell r="J8395">
            <v>271500</v>
          </cell>
          <cell r="K8395">
            <v>0</v>
          </cell>
          <cell r="L8395">
            <v>0</v>
          </cell>
          <cell r="M8395">
            <v>0</v>
          </cell>
          <cell r="N8395">
            <v>0</v>
          </cell>
          <cell r="O8395">
            <v>130000</v>
          </cell>
          <cell r="P8395">
            <v>401500</v>
          </cell>
        </row>
        <row r="8396">
          <cell r="A8396" t="str">
            <v>20051205</v>
          </cell>
          <cell r="B8396" t="str">
            <v>0549</v>
          </cell>
          <cell r="C8396" t="str">
            <v>BL RF PRODUCTS</v>
          </cell>
          <cell r="D8396" t="str">
            <v>PL RF CONSUMER PROD</v>
          </cell>
          <cell r="E8396" t="str">
            <v>all PMC's</v>
          </cell>
          <cell r="F8396" t="str">
            <v>FP</v>
          </cell>
          <cell r="G8396" t="str">
            <v>USGI</v>
          </cell>
          <cell r="H8396" t="str">
            <v>CSW Delco VMI (Reynosa)</v>
          </cell>
          <cell r="I8396" t="str">
            <v>CSW</v>
          </cell>
          <cell r="J8396">
            <v>527000</v>
          </cell>
          <cell r="K8396">
            <v>0</v>
          </cell>
          <cell r="L8396">
            <v>0</v>
          </cell>
          <cell r="M8396">
            <v>0</v>
          </cell>
          <cell r="N8396">
            <v>0</v>
          </cell>
          <cell r="O8396">
            <v>199000</v>
          </cell>
          <cell r="P8396">
            <v>726000</v>
          </cell>
        </row>
        <row r="8397">
          <cell r="A8397" t="str">
            <v>20051205</v>
          </cell>
          <cell r="B8397" t="str">
            <v>0549</v>
          </cell>
          <cell r="C8397" t="str">
            <v>BL RF PRODUCTS</v>
          </cell>
          <cell r="D8397" t="str">
            <v>PL RF CONSUMER PROD</v>
          </cell>
          <cell r="E8397" t="str">
            <v>all PMC's</v>
          </cell>
          <cell r="F8397" t="str">
            <v>FP</v>
          </cell>
          <cell r="G8397" t="str">
            <v>USJG</v>
          </cell>
          <cell r="H8397" t="str">
            <v>CSW Jabil JIT Guadalajara</v>
          </cell>
          <cell r="I8397" t="str">
            <v>CSW</v>
          </cell>
          <cell r="J8397">
            <v>30000</v>
          </cell>
          <cell r="K8397">
            <v>0</v>
          </cell>
          <cell r="L8397">
            <v>0</v>
          </cell>
          <cell r="M8397">
            <v>0</v>
          </cell>
          <cell r="N8397">
            <v>0</v>
          </cell>
          <cell r="O8397">
            <v>0</v>
          </cell>
          <cell r="P8397">
            <v>30000</v>
          </cell>
        </row>
        <row r="8398">
          <cell r="A8398" t="str">
            <v>20051205</v>
          </cell>
          <cell r="B8398" t="str">
            <v>0549</v>
          </cell>
          <cell r="C8398" t="str">
            <v>BL RF PRODUCTS</v>
          </cell>
          <cell r="D8398" t="str">
            <v>PL RF CONSUMER PROD</v>
          </cell>
          <cell r="E8398" t="str">
            <v>all PMC's</v>
          </cell>
          <cell r="F8398" t="str">
            <v>FP</v>
          </cell>
          <cell r="G8398" t="str">
            <v>USNR</v>
          </cell>
          <cell r="H8398" t="str">
            <v>NOKIA INC. REYNOSA</v>
          </cell>
          <cell r="I8398" t="str">
            <v>CSW</v>
          </cell>
          <cell r="J8398">
            <v>128000</v>
          </cell>
          <cell r="K8398">
            <v>0</v>
          </cell>
          <cell r="L8398">
            <v>0</v>
          </cell>
          <cell r="M8398">
            <v>0</v>
          </cell>
          <cell r="N8398">
            <v>0</v>
          </cell>
          <cell r="O8398">
            <v>120000</v>
          </cell>
          <cell r="P8398">
            <v>248000</v>
          </cell>
        </row>
        <row r="8399">
          <cell r="A8399" t="str">
            <v>20051205</v>
          </cell>
          <cell r="B8399" t="str">
            <v>0549</v>
          </cell>
          <cell r="C8399" t="str">
            <v>BL RF PRODUCTS</v>
          </cell>
          <cell r="D8399" t="str">
            <v>PL RF CONSUMER PROD</v>
          </cell>
          <cell r="E8399" t="str">
            <v>all PMC's</v>
          </cell>
          <cell r="F8399" t="str">
            <v>FP</v>
          </cell>
          <cell r="G8399" t="str">
            <v>USOH</v>
          </cell>
          <cell r="H8399" t="str">
            <v>CSW Ford (Hatfield)</v>
          </cell>
          <cell r="I8399" t="str">
            <v>CSW</v>
          </cell>
          <cell r="J8399">
            <v>100000</v>
          </cell>
          <cell r="K8399">
            <v>0</v>
          </cell>
          <cell r="L8399">
            <v>0</v>
          </cell>
          <cell r="M8399">
            <v>0</v>
          </cell>
          <cell r="N8399">
            <v>0</v>
          </cell>
          <cell r="O8399">
            <v>0</v>
          </cell>
          <cell r="P8399">
            <v>100000</v>
          </cell>
        </row>
        <row r="8400">
          <cell r="A8400" t="str">
            <v>20051205</v>
          </cell>
          <cell r="B8400" t="str">
            <v>0549</v>
          </cell>
          <cell r="C8400" t="str">
            <v>BL RF PRODUCTS</v>
          </cell>
          <cell r="D8400" t="str">
            <v>PL RF CONSUMER PROD</v>
          </cell>
          <cell r="E8400" t="str">
            <v>all PMC's</v>
          </cell>
          <cell r="F8400" t="str">
            <v>FP</v>
          </cell>
          <cell r="G8400" t="str">
            <v>USPP</v>
          </cell>
          <cell r="H8400" t="str">
            <v>CSW PANASONIC PEACHTREE</v>
          </cell>
          <cell r="I8400" t="str">
            <v>CSW</v>
          </cell>
          <cell r="J8400">
            <v>54000</v>
          </cell>
          <cell r="K8400">
            <v>0</v>
          </cell>
          <cell r="L8400">
            <v>0</v>
          </cell>
          <cell r="M8400">
            <v>0</v>
          </cell>
          <cell r="N8400">
            <v>0</v>
          </cell>
          <cell r="O8400">
            <v>0</v>
          </cell>
          <cell r="P8400">
            <v>54000</v>
          </cell>
        </row>
        <row r="8401">
          <cell r="A8401" t="str">
            <v>20051205</v>
          </cell>
          <cell r="B8401" t="str">
            <v>0549</v>
          </cell>
          <cell r="C8401" t="str">
            <v>BL RF PRODUCTS</v>
          </cell>
          <cell r="D8401" t="str">
            <v>PL RF CONSUMER PROD</v>
          </cell>
          <cell r="E8401" t="str">
            <v>all PMC's</v>
          </cell>
          <cell r="F8401" t="str">
            <v>FP</v>
          </cell>
          <cell r="G8401" t="str">
            <v>USPR</v>
          </cell>
          <cell r="H8401" t="str">
            <v>CSW PANASONIC REYNOSA</v>
          </cell>
          <cell r="I8401" t="str">
            <v>CSW</v>
          </cell>
          <cell r="J8401">
            <v>0</v>
          </cell>
          <cell r="K8401">
            <v>0</v>
          </cell>
          <cell r="L8401">
            <v>0</v>
          </cell>
          <cell r="M8401">
            <v>0</v>
          </cell>
          <cell r="N8401">
            <v>0</v>
          </cell>
          <cell r="O8401">
            <v>12000</v>
          </cell>
          <cell r="P8401">
            <v>12000</v>
          </cell>
        </row>
        <row r="8402">
          <cell r="A8402" t="str">
            <v>20051205</v>
          </cell>
          <cell r="B8402" t="str">
            <v>0549</v>
          </cell>
          <cell r="C8402" t="str">
            <v>BL RF PRODUCTS</v>
          </cell>
          <cell r="D8402" t="str">
            <v>PL RF CONSUMER PROD</v>
          </cell>
          <cell r="E8402" t="str">
            <v>all PMC's</v>
          </cell>
          <cell r="F8402" t="str">
            <v>FP</v>
          </cell>
          <cell r="G8402" t="str">
            <v>USPW</v>
          </cell>
          <cell r="H8402" t="str">
            <v>CSW Ford (North Penn)</v>
          </cell>
          <cell r="I8402" t="str">
            <v>CSW</v>
          </cell>
          <cell r="J8402">
            <v>114000</v>
          </cell>
          <cell r="K8402">
            <v>0</v>
          </cell>
          <cell r="L8402">
            <v>0</v>
          </cell>
          <cell r="M8402">
            <v>0</v>
          </cell>
          <cell r="N8402">
            <v>0</v>
          </cell>
          <cell r="O8402">
            <v>0</v>
          </cell>
          <cell r="P8402">
            <v>114000</v>
          </cell>
        </row>
        <row r="8403">
          <cell r="A8403" t="str">
            <v>20051205</v>
          </cell>
          <cell r="B8403" t="str">
            <v>0549</v>
          </cell>
          <cell r="C8403" t="str">
            <v>BL RF PRODUCTS</v>
          </cell>
          <cell r="D8403" t="str">
            <v>PL RF CONSUMER PROD</v>
          </cell>
          <cell r="E8403" t="str">
            <v>all PMC's</v>
          </cell>
          <cell r="F8403" t="str">
            <v>FP</v>
          </cell>
          <cell r="G8403" t="str">
            <v>USSG</v>
          </cell>
          <cell r="H8403" t="str">
            <v>CSW Siemens JIT Guadalajara</v>
          </cell>
          <cell r="I8403" t="str">
            <v>CSW</v>
          </cell>
          <cell r="J8403">
            <v>0</v>
          </cell>
          <cell r="K8403">
            <v>0</v>
          </cell>
          <cell r="L8403">
            <v>0</v>
          </cell>
          <cell r="M8403">
            <v>0</v>
          </cell>
          <cell r="N8403">
            <v>0</v>
          </cell>
          <cell r="O8403">
            <v>9000</v>
          </cell>
          <cell r="P8403">
            <v>9000</v>
          </cell>
        </row>
        <row r="8404">
          <cell r="A8404" t="str">
            <v>20051205</v>
          </cell>
          <cell r="B8404" t="str">
            <v>0549</v>
          </cell>
          <cell r="C8404" t="str">
            <v>BL RF PRODUCTS</v>
          </cell>
          <cell r="D8404" t="str">
            <v>PL RF CONSUMER PROD</v>
          </cell>
          <cell r="E8404" t="str">
            <v>all PMC's</v>
          </cell>
          <cell r="F8404" t="str">
            <v>FP</v>
          </cell>
          <cell r="G8404" t="str">
            <v>USSG</v>
          </cell>
          <cell r="H8404" t="str">
            <v>CSW SIEMENS JIT WHSE</v>
          </cell>
          <cell r="I8404" t="str">
            <v>CSW</v>
          </cell>
          <cell r="J8404">
            <v>102000</v>
          </cell>
          <cell r="K8404">
            <v>0</v>
          </cell>
          <cell r="L8404">
            <v>0</v>
          </cell>
          <cell r="M8404">
            <v>0</v>
          </cell>
          <cell r="N8404">
            <v>0</v>
          </cell>
          <cell r="O8404">
            <v>0</v>
          </cell>
          <cell r="P8404">
            <v>102000</v>
          </cell>
        </row>
        <row r="8405">
          <cell r="A8405" t="str">
            <v>20051205</v>
          </cell>
          <cell r="B8405" t="str">
            <v>0549</v>
          </cell>
          <cell r="C8405" t="str">
            <v>BL RF PRODUCTS</v>
          </cell>
          <cell r="D8405" t="str">
            <v>PL RF CONSUMER PROD</v>
          </cell>
          <cell r="E8405" t="str">
            <v>all PMC's</v>
          </cell>
          <cell r="F8405" t="str">
            <v>FP</v>
          </cell>
          <cell r="G8405" t="str">
            <v>USST</v>
          </cell>
          <cell r="H8405" t="str">
            <v>CSW Sony (San Diego)</v>
          </cell>
          <cell r="I8405" t="str">
            <v>CSW</v>
          </cell>
          <cell r="J8405">
            <v>138000</v>
          </cell>
          <cell r="K8405">
            <v>0</v>
          </cell>
          <cell r="L8405">
            <v>0</v>
          </cell>
          <cell r="M8405">
            <v>0</v>
          </cell>
          <cell r="N8405">
            <v>0</v>
          </cell>
          <cell r="O8405">
            <v>96000</v>
          </cell>
          <cell r="P8405">
            <v>234000</v>
          </cell>
        </row>
        <row r="8406">
          <cell r="A8406" t="str">
            <v>20051205</v>
          </cell>
          <cell r="B8406" t="str">
            <v>0549</v>
          </cell>
          <cell r="C8406" t="str">
            <v>BL RF PRODUCTS</v>
          </cell>
          <cell r="D8406" t="str">
            <v>PL RF CONSUMER PROD</v>
          </cell>
          <cell r="E8406" t="str">
            <v>all PMC's</v>
          </cell>
          <cell r="F8406" t="str">
            <v>FP</v>
          </cell>
          <cell r="G8406" t="str">
            <v>USTC</v>
          </cell>
          <cell r="H8406" t="str">
            <v>CSW Siemens (Huntsville)</v>
          </cell>
          <cell r="I8406" t="str">
            <v>CSW</v>
          </cell>
          <cell r="J8406">
            <v>20000</v>
          </cell>
          <cell r="K8406">
            <v>0</v>
          </cell>
          <cell r="L8406">
            <v>0</v>
          </cell>
          <cell r="M8406">
            <v>0</v>
          </cell>
          <cell r="N8406">
            <v>0</v>
          </cell>
          <cell r="O8406">
            <v>0</v>
          </cell>
          <cell r="P8406">
            <v>20000</v>
          </cell>
        </row>
        <row r="8407">
          <cell r="A8407" t="str">
            <v>20051205</v>
          </cell>
          <cell r="B8407" t="str">
            <v>0549</v>
          </cell>
          <cell r="C8407" t="str">
            <v>BL RF PRODUCTS</v>
          </cell>
          <cell r="D8407" t="str">
            <v>PL RF CONSUMER PROD</v>
          </cell>
          <cell r="E8407" t="str">
            <v>all PMC's</v>
          </cell>
          <cell r="F8407" t="str">
            <v>FP</v>
          </cell>
          <cell r="G8407" t="str">
            <v>USTM</v>
          </cell>
          <cell r="H8407" t="str">
            <v>CSW Ford (Altec - El Paso)</v>
          </cell>
          <cell r="I8407" t="str">
            <v>CSW</v>
          </cell>
          <cell r="J8407">
            <v>327000</v>
          </cell>
          <cell r="K8407">
            <v>0</v>
          </cell>
          <cell r="L8407">
            <v>0</v>
          </cell>
          <cell r="M8407">
            <v>0</v>
          </cell>
          <cell r="N8407">
            <v>0</v>
          </cell>
          <cell r="O8407">
            <v>81000</v>
          </cell>
          <cell r="P8407">
            <v>408000</v>
          </cell>
        </row>
        <row r="8408">
          <cell r="A8408" t="str">
            <v>20051205</v>
          </cell>
          <cell r="B8408" t="str">
            <v>0549</v>
          </cell>
          <cell r="C8408" t="str">
            <v>BL RF PRODUCTS</v>
          </cell>
          <cell r="D8408" t="str">
            <v>PL RF CONSUMER PROD</v>
          </cell>
          <cell r="E8408" t="str">
            <v>all PMC's</v>
          </cell>
          <cell r="F8408" t="str">
            <v>FP</v>
          </cell>
          <cell r="G8408" t="str">
            <v>USTT</v>
          </cell>
          <cell r="H8408" t="str">
            <v>CSW Auto</v>
          </cell>
          <cell r="I8408" t="str">
            <v>RDC</v>
          </cell>
          <cell r="J8408">
            <v>2197000</v>
          </cell>
          <cell r="K8408">
            <v>0</v>
          </cell>
          <cell r="L8408">
            <v>0</v>
          </cell>
          <cell r="M8408">
            <v>0</v>
          </cell>
          <cell r="N8408">
            <v>0</v>
          </cell>
          <cell r="O8408">
            <v>239000</v>
          </cell>
          <cell r="P8408">
            <v>2436000</v>
          </cell>
        </row>
        <row r="8409">
          <cell r="A8409" t="str">
            <v>20051205</v>
          </cell>
          <cell r="B8409" t="str">
            <v>0549</v>
          </cell>
          <cell r="C8409" t="str">
            <v>BL RF PRODUCTS</v>
          </cell>
          <cell r="D8409" t="str">
            <v>PL RF CONSUMER PROD</v>
          </cell>
          <cell r="E8409" t="str">
            <v>all PMC's</v>
          </cell>
          <cell r="F8409" t="str">
            <v>WAFER</v>
          </cell>
          <cell r="G8409" t="str">
            <v>all plants</v>
          </cell>
          <cell r="H8409" t="str">
            <v>all descriptions</v>
          </cell>
          <cell r="I8409" t="str">
            <v>MFG</v>
          </cell>
          <cell r="J8409">
            <v>4746</v>
          </cell>
          <cell r="K8409">
            <v>0</v>
          </cell>
          <cell r="L8409">
            <v>0</v>
          </cell>
          <cell r="M8409">
            <v>0</v>
          </cell>
          <cell r="N8409">
            <v>0</v>
          </cell>
          <cell r="O8409">
            <v>4671</v>
          </cell>
          <cell r="P8409">
            <v>9417</v>
          </cell>
        </row>
        <row r="8410">
          <cell r="A8410" t="str">
            <v>20051205</v>
          </cell>
          <cell r="B8410" t="str">
            <v>0549</v>
          </cell>
          <cell r="C8410" t="str">
            <v>BL RF PRODUCTS</v>
          </cell>
          <cell r="D8410" t="str">
            <v>PL RF CONSUMER PROD</v>
          </cell>
          <cell r="E8410" t="str">
            <v>all PMC's</v>
          </cell>
          <cell r="F8410" t="str">
            <v>WAFER</v>
          </cell>
          <cell r="G8410" t="str">
            <v>all plants</v>
          </cell>
          <cell r="H8410" t="str">
            <v>all descriptions</v>
          </cell>
          <cell r="I8410" t="str">
            <v>all types</v>
          </cell>
          <cell r="J8410">
            <v>4746</v>
          </cell>
          <cell r="K8410">
            <v>0</v>
          </cell>
          <cell r="L8410">
            <v>0</v>
          </cell>
          <cell r="M8410">
            <v>0</v>
          </cell>
          <cell r="N8410">
            <v>0</v>
          </cell>
          <cell r="O8410">
            <v>4671</v>
          </cell>
          <cell r="P8410">
            <v>9417</v>
          </cell>
        </row>
        <row r="8411">
          <cell r="A8411" t="str">
            <v>20051205</v>
          </cell>
          <cell r="B8411" t="str">
            <v>0549</v>
          </cell>
          <cell r="C8411" t="str">
            <v>BL RF PRODUCTS</v>
          </cell>
          <cell r="D8411" t="str">
            <v>PL RF CONSUMER PROD</v>
          </cell>
          <cell r="E8411" t="str">
            <v>all PMC's</v>
          </cell>
          <cell r="F8411" t="str">
            <v>WAFER</v>
          </cell>
          <cell r="G8411" t="str">
            <v>PH79</v>
          </cell>
          <cell r="H8411" t="str">
            <v>WT PSC</v>
          </cell>
          <cell r="I8411" t="str">
            <v>MFG</v>
          </cell>
          <cell r="J8411">
            <v>4621</v>
          </cell>
          <cell r="K8411">
            <v>0</v>
          </cell>
          <cell r="L8411">
            <v>0</v>
          </cell>
          <cell r="M8411">
            <v>0</v>
          </cell>
          <cell r="N8411">
            <v>0</v>
          </cell>
          <cell r="O8411">
            <v>4671</v>
          </cell>
          <cell r="P8411">
            <v>9292</v>
          </cell>
        </row>
        <row r="8412">
          <cell r="A8412" t="str">
            <v>20051205</v>
          </cell>
          <cell r="B8412" t="str">
            <v>0549</v>
          </cell>
          <cell r="C8412" t="str">
            <v>BL RF PRODUCTS</v>
          </cell>
          <cell r="D8412" t="str">
            <v>PL RF CONSUMER PROD</v>
          </cell>
          <cell r="E8412" t="str">
            <v>all PMC's</v>
          </cell>
          <cell r="F8412" t="str">
            <v>WAFER</v>
          </cell>
          <cell r="G8412" t="str">
            <v>TW79</v>
          </cell>
          <cell r="H8412" t="str">
            <v>WT PSK</v>
          </cell>
          <cell r="I8412" t="str">
            <v>MFG</v>
          </cell>
          <cell r="J8412">
            <v>125</v>
          </cell>
          <cell r="K8412">
            <v>0</v>
          </cell>
          <cell r="L8412">
            <v>0</v>
          </cell>
          <cell r="M8412">
            <v>0</v>
          </cell>
          <cell r="N8412">
            <v>0</v>
          </cell>
          <cell r="O8412">
            <v>0</v>
          </cell>
          <cell r="P8412">
            <v>125</v>
          </cell>
        </row>
        <row r="8413">
          <cell r="A8413" t="str">
            <v>20051205</v>
          </cell>
          <cell r="B8413" t="str">
            <v>0549</v>
          </cell>
          <cell r="C8413" t="str">
            <v>BL RF PRODUCTS</v>
          </cell>
          <cell r="D8413" t="str">
            <v>PL RF CONSUMER PROD</v>
          </cell>
          <cell r="E8413" t="str">
            <v>all PMC's</v>
          </cell>
          <cell r="F8413" t="str">
            <v>XTAL</v>
          </cell>
          <cell r="G8413" t="str">
            <v>all plants</v>
          </cell>
          <cell r="H8413" t="str">
            <v>all descriptions</v>
          </cell>
          <cell r="I8413" t="str">
            <v>MFG</v>
          </cell>
          <cell r="J8413">
            <v>254394793</v>
          </cell>
          <cell r="K8413">
            <v>0</v>
          </cell>
          <cell r="L8413">
            <v>0</v>
          </cell>
          <cell r="M8413">
            <v>0</v>
          </cell>
          <cell r="N8413">
            <v>0</v>
          </cell>
          <cell r="O8413">
            <v>428966436</v>
          </cell>
          <cell r="P8413">
            <v>683361229</v>
          </cell>
        </row>
        <row r="8414">
          <cell r="A8414" t="str">
            <v>20051205</v>
          </cell>
          <cell r="B8414" t="str">
            <v>0549</v>
          </cell>
          <cell r="C8414" t="str">
            <v>BL RF PRODUCTS</v>
          </cell>
          <cell r="D8414" t="str">
            <v>PL RF CONSUMER PROD</v>
          </cell>
          <cell r="E8414" t="str">
            <v>all PMC's</v>
          </cell>
          <cell r="F8414" t="str">
            <v>XTAL</v>
          </cell>
          <cell r="G8414" t="str">
            <v>all plants</v>
          </cell>
          <cell r="H8414" t="str">
            <v>all descriptions</v>
          </cell>
          <cell r="I8414" t="str">
            <v>all types</v>
          </cell>
          <cell r="J8414">
            <v>254394793</v>
          </cell>
          <cell r="K8414">
            <v>0</v>
          </cell>
          <cell r="L8414">
            <v>0</v>
          </cell>
          <cell r="M8414">
            <v>0</v>
          </cell>
          <cell r="N8414">
            <v>0</v>
          </cell>
          <cell r="O8414">
            <v>428966436</v>
          </cell>
          <cell r="P8414">
            <v>683361229</v>
          </cell>
        </row>
        <row r="8415">
          <cell r="A8415" t="str">
            <v>20051205</v>
          </cell>
          <cell r="B8415" t="str">
            <v>0549</v>
          </cell>
          <cell r="C8415" t="str">
            <v>BL RF PRODUCTS</v>
          </cell>
          <cell r="D8415" t="str">
            <v>PL RF CONSUMER PROD</v>
          </cell>
          <cell r="E8415" t="str">
            <v>all PMC's</v>
          </cell>
          <cell r="F8415" t="str">
            <v>XTAL</v>
          </cell>
          <cell r="G8415" t="str">
            <v>CN71</v>
          </cell>
          <cell r="H8415" t="str">
            <v>AT PS Guangdong</v>
          </cell>
          <cell r="I8415" t="str">
            <v>MFG</v>
          </cell>
          <cell r="J8415">
            <v>113847855</v>
          </cell>
          <cell r="K8415">
            <v>0</v>
          </cell>
          <cell r="L8415">
            <v>0</v>
          </cell>
          <cell r="M8415">
            <v>0</v>
          </cell>
          <cell r="N8415">
            <v>0</v>
          </cell>
          <cell r="O8415">
            <v>122098310</v>
          </cell>
          <cell r="P8415">
            <v>235946165</v>
          </cell>
        </row>
        <row r="8416">
          <cell r="A8416" t="str">
            <v>20051205</v>
          </cell>
          <cell r="B8416" t="str">
            <v>0549</v>
          </cell>
          <cell r="C8416" t="str">
            <v>BL RF PRODUCTS</v>
          </cell>
          <cell r="D8416" t="str">
            <v>PL RF CONSUMER PROD</v>
          </cell>
          <cell r="E8416" t="str">
            <v>all PMC's</v>
          </cell>
          <cell r="F8416" t="str">
            <v>XTAL</v>
          </cell>
          <cell r="G8416" t="str">
            <v>HK70</v>
          </cell>
          <cell r="H8416" t="str">
            <v>AT EDL</v>
          </cell>
          <cell r="I8416" t="str">
            <v>MFG</v>
          </cell>
          <cell r="J8416">
            <v>128511476</v>
          </cell>
          <cell r="K8416">
            <v>0</v>
          </cell>
          <cell r="L8416">
            <v>0</v>
          </cell>
          <cell r="M8416">
            <v>0</v>
          </cell>
          <cell r="N8416">
            <v>0</v>
          </cell>
          <cell r="O8416">
            <v>306796626</v>
          </cell>
          <cell r="P8416">
            <v>435308102</v>
          </cell>
        </row>
        <row r="8417">
          <cell r="A8417" t="str">
            <v>20051205</v>
          </cell>
          <cell r="B8417" t="str">
            <v>0549</v>
          </cell>
          <cell r="C8417" t="str">
            <v>BL RF PRODUCTS</v>
          </cell>
          <cell r="D8417" t="str">
            <v>PL RF CONSUMER PROD</v>
          </cell>
          <cell r="E8417" t="str">
            <v>all PMC's</v>
          </cell>
          <cell r="F8417" t="str">
            <v>XTAL</v>
          </cell>
          <cell r="G8417" t="str">
            <v>MY71</v>
          </cell>
          <cell r="H8417" t="str">
            <v>AT Seremban</v>
          </cell>
          <cell r="I8417" t="str">
            <v>MFG</v>
          </cell>
          <cell r="J8417">
            <v>6145488</v>
          </cell>
          <cell r="K8417">
            <v>0</v>
          </cell>
          <cell r="L8417">
            <v>0</v>
          </cell>
          <cell r="M8417">
            <v>0</v>
          </cell>
          <cell r="N8417">
            <v>0</v>
          </cell>
          <cell r="O8417">
            <v>71500</v>
          </cell>
          <cell r="P8417">
            <v>6216988</v>
          </cell>
        </row>
        <row r="8418">
          <cell r="A8418" t="str">
            <v>20051205</v>
          </cell>
          <cell r="B8418" t="str">
            <v>0549</v>
          </cell>
          <cell r="C8418" t="str">
            <v>BL RF PRODUCTS</v>
          </cell>
          <cell r="D8418" t="str">
            <v>PL RF CONSUMER PROD</v>
          </cell>
          <cell r="E8418" t="str">
            <v>all PMC's</v>
          </cell>
          <cell r="F8418" t="str">
            <v>XTAL</v>
          </cell>
          <cell r="G8418" t="str">
            <v>PH70</v>
          </cell>
          <cell r="H8418" t="str">
            <v>AT PSPI</v>
          </cell>
          <cell r="I8418" t="str">
            <v>MFG</v>
          </cell>
          <cell r="J8418">
            <v>4241039</v>
          </cell>
          <cell r="K8418">
            <v>0</v>
          </cell>
          <cell r="L8418">
            <v>0</v>
          </cell>
          <cell r="M8418">
            <v>0</v>
          </cell>
          <cell r="N8418">
            <v>0</v>
          </cell>
          <cell r="O8418">
            <v>0</v>
          </cell>
          <cell r="P8418">
            <v>4241039</v>
          </cell>
        </row>
        <row r="8419">
          <cell r="A8419" t="str">
            <v>20051205</v>
          </cell>
          <cell r="B8419" t="str">
            <v>0549</v>
          </cell>
          <cell r="C8419" t="str">
            <v>BL RF PRODUCTS</v>
          </cell>
          <cell r="D8419" t="str">
            <v>PL RF CONSUMER PROD</v>
          </cell>
          <cell r="E8419" t="str">
            <v>all PMC's</v>
          </cell>
          <cell r="F8419" t="str">
            <v>XTAL</v>
          </cell>
          <cell r="G8419" t="str">
            <v>TW70</v>
          </cell>
          <cell r="H8419" t="str">
            <v>AT PSK</v>
          </cell>
          <cell r="I8419" t="str">
            <v>MFG</v>
          </cell>
          <cell r="J8419">
            <v>1648935</v>
          </cell>
          <cell r="K8419">
            <v>0</v>
          </cell>
          <cell r="L8419">
            <v>0</v>
          </cell>
          <cell r="M8419">
            <v>0</v>
          </cell>
          <cell r="N8419">
            <v>0</v>
          </cell>
          <cell r="O8419">
            <v>0</v>
          </cell>
          <cell r="P8419">
            <v>1648935</v>
          </cell>
        </row>
        <row r="8420">
          <cell r="A8420" t="str">
            <v>20051205</v>
          </cell>
          <cell r="B8420" t="str">
            <v>0549</v>
          </cell>
          <cell r="C8420" t="str">
            <v>BL RF PRODUCTS</v>
          </cell>
          <cell r="D8420" t="str">
            <v>PL RF CONSUMER PROD</v>
          </cell>
          <cell r="E8420" t="str">
            <v>BANDSWITCH</v>
          </cell>
          <cell r="F8420" t="str">
            <v>all categories</v>
          </cell>
          <cell r="G8420" t="str">
            <v>all plants</v>
          </cell>
          <cell r="H8420" t="str">
            <v>all descriptions</v>
          </cell>
          <cell r="I8420" t="str">
            <v>all types</v>
          </cell>
          <cell r="J8420">
            <v>28296629</v>
          </cell>
          <cell r="K8420">
            <v>36000</v>
          </cell>
          <cell r="L8420">
            <v>0</v>
          </cell>
          <cell r="M8420">
            <v>0</v>
          </cell>
          <cell r="N8420">
            <v>27000</v>
          </cell>
          <cell r="O8420">
            <v>6041370</v>
          </cell>
          <cell r="P8420">
            <v>34400999</v>
          </cell>
        </row>
        <row r="8421">
          <cell r="A8421" t="str">
            <v>20051205</v>
          </cell>
          <cell r="B8421" t="str">
            <v>0549</v>
          </cell>
          <cell r="C8421" t="str">
            <v>BL RF PRODUCTS</v>
          </cell>
          <cell r="D8421" t="str">
            <v>PL RF CONSUMER PROD</v>
          </cell>
          <cell r="E8421" t="str">
            <v>BANDSWITCH</v>
          </cell>
          <cell r="F8421" t="str">
            <v>all categories</v>
          </cell>
          <cell r="G8421" t="str">
            <v>all plants</v>
          </cell>
          <cell r="H8421" t="str">
            <v>all descriptions</v>
          </cell>
          <cell r="I8421" t="str">
            <v>RDC</v>
          </cell>
          <cell r="J8421">
            <v>3191000</v>
          </cell>
          <cell r="K8421">
            <v>36000</v>
          </cell>
          <cell r="L8421">
            <v>0</v>
          </cell>
          <cell r="M8421">
            <v>0</v>
          </cell>
          <cell r="N8421">
            <v>0</v>
          </cell>
          <cell r="O8421">
            <v>81000</v>
          </cell>
          <cell r="P8421">
            <v>3308000</v>
          </cell>
        </row>
        <row r="8422">
          <cell r="A8422" t="str">
            <v>20051205</v>
          </cell>
          <cell r="B8422" t="str">
            <v>0549</v>
          </cell>
          <cell r="C8422" t="str">
            <v>BL RF PRODUCTS</v>
          </cell>
          <cell r="D8422" t="str">
            <v>PL RF CONSUMER PROD</v>
          </cell>
          <cell r="E8422" t="str">
            <v>BANDSWITCH</v>
          </cell>
          <cell r="F8422" t="str">
            <v>all categories</v>
          </cell>
          <cell r="G8422" t="str">
            <v>all plants</v>
          </cell>
          <cell r="H8422" t="str">
            <v>all descriptions</v>
          </cell>
          <cell r="I8422" t="str">
            <v>TRN</v>
          </cell>
          <cell r="J8422">
            <v>0</v>
          </cell>
          <cell r="K8422">
            <v>0</v>
          </cell>
          <cell r="L8422">
            <v>0</v>
          </cell>
          <cell r="M8422">
            <v>0</v>
          </cell>
          <cell r="N8422">
            <v>27000</v>
          </cell>
          <cell r="O8422">
            <v>0</v>
          </cell>
          <cell r="P8422">
            <v>27000</v>
          </cell>
        </row>
        <row r="8423">
          <cell r="A8423" t="str">
            <v>20051205</v>
          </cell>
          <cell r="B8423" t="str">
            <v>0549</v>
          </cell>
          <cell r="C8423" t="str">
            <v>BL RF PRODUCTS</v>
          </cell>
          <cell r="D8423" t="str">
            <v>PL RF CONSUMER PROD</v>
          </cell>
          <cell r="E8423" t="str">
            <v>BANDSWITCH</v>
          </cell>
          <cell r="F8423" t="str">
            <v>all categories</v>
          </cell>
          <cell r="G8423" t="str">
            <v>all plants</v>
          </cell>
          <cell r="H8423" t="str">
            <v>all descriptions</v>
          </cell>
          <cell r="I8423" t="str">
            <v>IWH</v>
          </cell>
          <cell r="J8423">
            <v>9128000</v>
          </cell>
          <cell r="K8423">
            <v>0</v>
          </cell>
          <cell r="L8423">
            <v>0</v>
          </cell>
          <cell r="M8423">
            <v>0</v>
          </cell>
          <cell r="N8423">
            <v>0</v>
          </cell>
          <cell r="O8423">
            <v>4800000</v>
          </cell>
          <cell r="P8423">
            <v>13928000</v>
          </cell>
        </row>
        <row r="8424">
          <cell r="A8424" t="str">
            <v>20051205</v>
          </cell>
          <cell r="B8424" t="str">
            <v>0549</v>
          </cell>
          <cell r="C8424" t="str">
            <v>BL RF PRODUCTS</v>
          </cell>
          <cell r="D8424" t="str">
            <v>PL RF CONSUMER PROD</v>
          </cell>
          <cell r="E8424" t="str">
            <v>BANDSWITCH</v>
          </cell>
          <cell r="F8424" t="str">
            <v>all categories</v>
          </cell>
          <cell r="G8424" t="str">
            <v>all plants</v>
          </cell>
          <cell r="H8424" t="str">
            <v>all descriptions</v>
          </cell>
          <cell r="I8424" t="str">
            <v>CSW</v>
          </cell>
          <cell r="J8424">
            <v>1039000</v>
          </cell>
          <cell r="K8424">
            <v>0</v>
          </cell>
          <cell r="L8424">
            <v>0</v>
          </cell>
          <cell r="M8424">
            <v>0</v>
          </cell>
          <cell r="N8424">
            <v>0</v>
          </cell>
          <cell r="O8424">
            <v>160000</v>
          </cell>
          <cell r="P8424">
            <v>1199000</v>
          </cell>
        </row>
        <row r="8425">
          <cell r="A8425" t="str">
            <v>20051205</v>
          </cell>
          <cell r="B8425" t="str">
            <v>0549</v>
          </cell>
          <cell r="C8425" t="str">
            <v>BL RF PRODUCTS</v>
          </cell>
          <cell r="D8425" t="str">
            <v>PL RF CONSUMER PROD</v>
          </cell>
          <cell r="E8425" t="str">
            <v>BANDSWITCH</v>
          </cell>
          <cell r="F8425" t="str">
            <v>all categories</v>
          </cell>
          <cell r="G8425" t="str">
            <v>all plants</v>
          </cell>
          <cell r="H8425" t="str">
            <v>all descriptions</v>
          </cell>
          <cell r="I8425" t="str">
            <v>MFG</v>
          </cell>
          <cell r="J8425">
            <v>14938629</v>
          </cell>
          <cell r="K8425">
            <v>0</v>
          </cell>
          <cell r="L8425">
            <v>0</v>
          </cell>
          <cell r="M8425">
            <v>0</v>
          </cell>
          <cell r="N8425">
            <v>0</v>
          </cell>
          <cell r="O8425">
            <v>1000370</v>
          </cell>
          <cell r="P8425">
            <v>15938999</v>
          </cell>
        </row>
        <row r="8426">
          <cell r="A8426" t="str">
            <v>20051205</v>
          </cell>
          <cell r="B8426" t="str">
            <v>0549</v>
          </cell>
          <cell r="C8426" t="str">
            <v>BL RF PRODUCTS</v>
          </cell>
          <cell r="D8426" t="str">
            <v>PL RF CONSUMER PROD</v>
          </cell>
          <cell r="E8426" t="str">
            <v>BANDSWITCH</v>
          </cell>
          <cell r="F8426" t="str">
            <v>all categories</v>
          </cell>
          <cell r="G8426" t="str">
            <v>CN10</v>
          </cell>
          <cell r="H8426" t="str">
            <v>IWH (BL Control) Guangdong</v>
          </cell>
          <cell r="I8426" t="str">
            <v>IWH</v>
          </cell>
          <cell r="J8426">
            <v>1749000</v>
          </cell>
          <cell r="K8426">
            <v>0</v>
          </cell>
          <cell r="L8426">
            <v>0</v>
          </cell>
          <cell r="M8426">
            <v>0</v>
          </cell>
          <cell r="N8426">
            <v>0</v>
          </cell>
          <cell r="O8426">
            <v>150000</v>
          </cell>
          <cell r="P8426">
            <v>1899000</v>
          </cell>
        </row>
        <row r="8427">
          <cell r="A8427" t="str">
            <v>20051205</v>
          </cell>
          <cell r="B8427" t="str">
            <v>0549</v>
          </cell>
          <cell r="C8427" t="str">
            <v>BL RF PRODUCTS</v>
          </cell>
          <cell r="D8427" t="str">
            <v>PL RF CONSUMER PROD</v>
          </cell>
          <cell r="E8427" t="str">
            <v>BANDSWITCH</v>
          </cell>
          <cell r="F8427" t="str">
            <v>all categories</v>
          </cell>
          <cell r="G8427" t="str">
            <v>CN71</v>
          </cell>
          <cell r="H8427" t="str">
            <v>AT PS Guangdong</v>
          </cell>
          <cell r="I8427" t="str">
            <v>MFG</v>
          </cell>
          <cell r="J8427">
            <v>5623429</v>
          </cell>
          <cell r="K8427">
            <v>0</v>
          </cell>
          <cell r="L8427">
            <v>0</v>
          </cell>
          <cell r="M8427">
            <v>0</v>
          </cell>
          <cell r="N8427">
            <v>0</v>
          </cell>
          <cell r="O8427">
            <v>0</v>
          </cell>
          <cell r="P8427">
            <v>5623429</v>
          </cell>
        </row>
        <row r="8428">
          <cell r="A8428" t="str">
            <v>20051205</v>
          </cell>
          <cell r="B8428" t="str">
            <v>0549</v>
          </cell>
          <cell r="C8428" t="str">
            <v>BL RF PRODUCTS</v>
          </cell>
          <cell r="D8428" t="str">
            <v>PL RF CONSUMER PROD</v>
          </cell>
          <cell r="E8428" t="str">
            <v>BANDSWITCH</v>
          </cell>
          <cell r="F8428" t="str">
            <v>all categories</v>
          </cell>
          <cell r="G8428" t="str">
            <v>ESFC</v>
          </cell>
          <cell r="H8428" t="str">
            <v>FORD CADIZ</v>
          </cell>
          <cell r="I8428" t="str">
            <v>CSW</v>
          </cell>
          <cell r="J8428">
            <v>3000</v>
          </cell>
          <cell r="K8428">
            <v>0</v>
          </cell>
          <cell r="L8428">
            <v>0</v>
          </cell>
          <cell r="M8428">
            <v>0</v>
          </cell>
          <cell r="N8428">
            <v>0</v>
          </cell>
          <cell r="O8428">
            <v>0</v>
          </cell>
          <cell r="P8428">
            <v>3000</v>
          </cell>
        </row>
        <row r="8429">
          <cell r="A8429" t="str">
            <v>20051205</v>
          </cell>
          <cell r="B8429" t="str">
            <v>0549</v>
          </cell>
          <cell r="C8429" t="str">
            <v>BL RF PRODUCTS</v>
          </cell>
          <cell r="D8429" t="str">
            <v>PL RF CONSUMER PROD</v>
          </cell>
          <cell r="E8429" t="str">
            <v>BANDSWITCH</v>
          </cell>
          <cell r="F8429" t="str">
            <v>all categories</v>
          </cell>
          <cell r="G8429" t="str">
            <v>HK00</v>
          </cell>
          <cell r="H8429" t="str">
            <v>RDC APSH</v>
          </cell>
          <cell r="I8429" t="str">
            <v>RDC</v>
          </cell>
          <cell r="J8429">
            <v>2198000</v>
          </cell>
          <cell r="K8429">
            <v>0</v>
          </cell>
          <cell r="L8429">
            <v>0</v>
          </cell>
          <cell r="M8429">
            <v>0</v>
          </cell>
          <cell r="N8429">
            <v>0</v>
          </cell>
          <cell r="O8429">
            <v>6000</v>
          </cell>
          <cell r="P8429">
            <v>2204000</v>
          </cell>
        </row>
        <row r="8430">
          <cell r="A8430" t="str">
            <v>20051205</v>
          </cell>
          <cell r="B8430" t="str">
            <v>0549</v>
          </cell>
          <cell r="C8430" t="str">
            <v>BL RF PRODUCTS</v>
          </cell>
          <cell r="D8430" t="str">
            <v>PL RF CONSUMER PROD</v>
          </cell>
          <cell r="E8430" t="str">
            <v>BANDSWITCH</v>
          </cell>
          <cell r="F8430" t="str">
            <v>all categories</v>
          </cell>
          <cell r="G8430" t="str">
            <v>HK10</v>
          </cell>
          <cell r="H8430" t="str">
            <v>IWH (BL Control) EDL</v>
          </cell>
          <cell r="I8430" t="str">
            <v>IWH</v>
          </cell>
          <cell r="J8430">
            <v>6814000</v>
          </cell>
          <cell r="K8430">
            <v>0</v>
          </cell>
          <cell r="L8430">
            <v>0</v>
          </cell>
          <cell r="M8430">
            <v>0</v>
          </cell>
          <cell r="N8430">
            <v>0</v>
          </cell>
          <cell r="O8430">
            <v>4581000</v>
          </cell>
          <cell r="P8430">
            <v>11395000</v>
          </cell>
        </row>
        <row r="8431">
          <cell r="A8431" t="str">
            <v>20051205</v>
          </cell>
          <cell r="B8431" t="str">
            <v>0549</v>
          </cell>
          <cell r="C8431" t="str">
            <v>BL RF PRODUCTS</v>
          </cell>
          <cell r="D8431" t="str">
            <v>PL RF CONSUMER PROD</v>
          </cell>
          <cell r="E8431" t="str">
            <v>BANDSWITCH</v>
          </cell>
          <cell r="F8431" t="str">
            <v>all categories</v>
          </cell>
          <cell r="G8431" t="str">
            <v>HK70</v>
          </cell>
          <cell r="H8431" t="str">
            <v>AT EDL</v>
          </cell>
          <cell r="I8431" t="str">
            <v>MFG</v>
          </cell>
          <cell r="J8431">
            <v>5146908</v>
          </cell>
          <cell r="K8431">
            <v>0</v>
          </cell>
          <cell r="L8431">
            <v>0</v>
          </cell>
          <cell r="M8431">
            <v>0</v>
          </cell>
          <cell r="N8431">
            <v>0</v>
          </cell>
          <cell r="O8431">
            <v>1000100</v>
          </cell>
          <cell r="P8431">
            <v>6147008</v>
          </cell>
        </row>
        <row r="8432">
          <cell r="A8432" t="str">
            <v>20051205</v>
          </cell>
          <cell r="B8432" t="str">
            <v>0549</v>
          </cell>
          <cell r="C8432" t="str">
            <v>BL RF PRODUCTS</v>
          </cell>
          <cell r="D8432" t="str">
            <v>PL RF CONSUMER PROD</v>
          </cell>
          <cell r="E8432" t="str">
            <v>BANDSWITCH</v>
          </cell>
          <cell r="F8432" t="str">
            <v>all categories</v>
          </cell>
          <cell r="G8432" t="str">
            <v>HKTT</v>
          </cell>
          <cell r="H8432" t="str">
            <v>CP On-site Warehouse AP</v>
          </cell>
          <cell r="I8432" t="str">
            <v>RDC</v>
          </cell>
          <cell r="J8432">
            <v>777000</v>
          </cell>
          <cell r="K8432">
            <v>0</v>
          </cell>
          <cell r="L8432">
            <v>0</v>
          </cell>
          <cell r="M8432">
            <v>0</v>
          </cell>
          <cell r="N8432">
            <v>0</v>
          </cell>
          <cell r="O8432">
            <v>0</v>
          </cell>
          <cell r="P8432">
            <v>777000</v>
          </cell>
        </row>
        <row r="8433">
          <cell r="A8433" t="str">
            <v>20051205</v>
          </cell>
          <cell r="B8433" t="str">
            <v>0549</v>
          </cell>
          <cell r="C8433" t="str">
            <v>BL RF PRODUCTS</v>
          </cell>
          <cell r="D8433" t="str">
            <v>PL RF CONSUMER PROD</v>
          </cell>
          <cell r="E8433" t="str">
            <v>BANDSWITCH</v>
          </cell>
          <cell r="F8433" t="str">
            <v>all categories</v>
          </cell>
          <cell r="G8433" t="str">
            <v>NL00</v>
          </cell>
          <cell r="H8433" t="str">
            <v>UPS SCS Nederland BV (Hal B)</v>
          </cell>
          <cell r="I8433" t="str">
            <v>RDC</v>
          </cell>
          <cell r="J8433">
            <v>57000</v>
          </cell>
          <cell r="K8433">
            <v>0</v>
          </cell>
          <cell r="L8433">
            <v>0</v>
          </cell>
          <cell r="M8433">
            <v>0</v>
          </cell>
          <cell r="N8433">
            <v>0</v>
          </cell>
          <cell r="O8433">
            <v>0</v>
          </cell>
          <cell r="P8433">
            <v>57000</v>
          </cell>
        </row>
        <row r="8434">
          <cell r="A8434" t="str">
            <v>20051205</v>
          </cell>
          <cell r="B8434" t="str">
            <v>0549</v>
          </cell>
          <cell r="C8434" t="str">
            <v>BL RF PRODUCTS</v>
          </cell>
          <cell r="D8434" t="str">
            <v>PL RF CONSUMER PROD</v>
          </cell>
          <cell r="E8434" t="str">
            <v>BANDSWITCH</v>
          </cell>
          <cell r="F8434" t="str">
            <v>all categories</v>
          </cell>
          <cell r="G8434" t="str">
            <v>NLTT</v>
          </cell>
          <cell r="H8434" t="str">
            <v>TNT LOGISTICS BV</v>
          </cell>
          <cell r="I8434" t="str">
            <v>RDC</v>
          </cell>
          <cell r="J8434">
            <v>0</v>
          </cell>
          <cell r="K8434">
            <v>0</v>
          </cell>
          <cell r="L8434">
            <v>0</v>
          </cell>
          <cell r="M8434">
            <v>0</v>
          </cell>
          <cell r="N8434">
            <v>0</v>
          </cell>
          <cell r="O8434">
            <v>69000</v>
          </cell>
          <cell r="P8434">
            <v>69000</v>
          </cell>
        </row>
        <row r="8435">
          <cell r="A8435" t="str">
            <v>20051205</v>
          </cell>
          <cell r="B8435" t="str">
            <v>0549</v>
          </cell>
          <cell r="C8435" t="str">
            <v>BL RF PRODUCTS</v>
          </cell>
          <cell r="D8435" t="str">
            <v>PL RF CONSUMER PROD</v>
          </cell>
          <cell r="E8435" t="str">
            <v>BANDSWITCH</v>
          </cell>
          <cell r="F8435" t="str">
            <v>all categories</v>
          </cell>
          <cell r="G8435" t="str">
            <v>NLTT</v>
          </cell>
          <cell r="H8435" t="str">
            <v>UPS SCS Nederland BV (Hal B)</v>
          </cell>
          <cell r="I8435" t="str">
            <v>RDC</v>
          </cell>
          <cell r="J8435">
            <v>156000</v>
          </cell>
          <cell r="K8435">
            <v>0</v>
          </cell>
          <cell r="L8435">
            <v>0</v>
          </cell>
          <cell r="M8435">
            <v>0</v>
          </cell>
          <cell r="N8435">
            <v>0</v>
          </cell>
          <cell r="O8435">
            <v>0</v>
          </cell>
          <cell r="P8435">
            <v>156000</v>
          </cell>
        </row>
        <row r="8436">
          <cell r="A8436" t="str">
            <v>20051205</v>
          </cell>
          <cell r="B8436" t="str">
            <v>0549</v>
          </cell>
          <cell r="C8436" t="str">
            <v>BL RF PRODUCTS</v>
          </cell>
          <cell r="D8436" t="str">
            <v>PL RF CONSUMER PROD</v>
          </cell>
          <cell r="E8436" t="str">
            <v>BANDSWITCH</v>
          </cell>
          <cell r="F8436" t="str">
            <v>all categories</v>
          </cell>
          <cell r="G8436" t="str">
            <v>PH11</v>
          </cell>
          <cell r="H8436" t="str">
            <v>IWH (BL Control) PSPI</v>
          </cell>
          <cell r="I8436" t="str">
            <v>IWH</v>
          </cell>
          <cell r="J8436">
            <v>565000</v>
          </cell>
          <cell r="K8436">
            <v>0</v>
          </cell>
          <cell r="L8436">
            <v>0</v>
          </cell>
          <cell r="M8436">
            <v>0</v>
          </cell>
          <cell r="N8436">
            <v>0</v>
          </cell>
          <cell r="O8436">
            <v>69000</v>
          </cell>
          <cell r="P8436">
            <v>634000</v>
          </cell>
        </row>
        <row r="8437">
          <cell r="A8437" t="str">
            <v>20051205</v>
          </cell>
          <cell r="B8437" t="str">
            <v>0549</v>
          </cell>
          <cell r="C8437" t="str">
            <v>BL RF PRODUCTS</v>
          </cell>
          <cell r="D8437" t="str">
            <v>PL RF CONSUMER PROD</v>
          </cell>
          <cell r="E8437" t="str">
            <v>BANDSWITCH</v>
          </cell>
          <cell r="F8437" t="str">
            <v>all categories</v>
          </cell>
          <cell r="G8437" t="str">
            <v>PH70</v>
          </cell>
          <cell r="H8437" t="str">
            <v>AT PSPI</v>
          </cell>
          <cell r="I8437" t="str">
            <v>MFG</v>
          </cell>
          <cell r="J8437">
            <v>4168250</v>
          </cell>
          <cell r="K8437">
            <v>0</v>
          </cell>
          <cell r="L8437">
            <v>0</v>
          </cell>
          <cell r="M8437">
            <v>0</v>
          </cell>
          <cell r="N8437">
            <v>0</v>
          </cell>
          <cell r="O8437">
            <v>0</v>
          </cell>
          <cell r="P8437">
            <v>4168250</v>
          </cell>
        </row>
        <row r="8438">
          <cell r="A8438" t="str">
            <v>20051205</v>
          </cell>
          <cell r="B8438" t="str">
            <v>0549</v>
          </cell>
          <cell r="C8438" t="str">
            <v>BL RF PRODUCTS</v>
          </cell>
          <cell r="D8438" t="str">
            <v>PL RF CONSUMER PROD</v>
          </cell>
          <cell r="E8438" t="str">
            <v>BANDSWITCH</v>
          </cell>
          <cell r="F8438" t="str">
            <v>all categories</v>
          </cell>
          <cell r="G8438" t="str">
            <v>PH79</v>
          </cell>
          <cell r="H8438" t="str">
            <v>WT PSC</v>
          </cell>
          <cell r="I8438" t="str">
            <v>MFG</v>
          </cell>
          <cell r="J8438">
            <v>42</v>
          </cell>
          <cell r="K8438">
            <v>0</v>
          </cell>
          <cell r="L8438">
            <v>0</v>
          </cell>
          <cell r="M8438">
            <v>0</v>
          </cell>
          <cell r="N8438">
            <v>0</v>
          </cell>
          <cell r="O8438">
            <v>270</v>
          </cell>
          <cell r="P8438">
            <v>312</v>
          </cell>
        </row>
        <row r="8439">
          <cell r="A8439" t="str">
            <v>20051205</v>
          </cell>
          <cell r="B8439" t="str">
            <v>0549</v>
          </cell>
          <cell r="C8439" t="str">
            <v>BL RF PRODUCTS</v>
          </cell>
          <cell r="D8439" t="str">
            <v>PL RF CONSUMER PROD</v>
          </cell>
          <cell r="E8439" t="str">
            <v>BANDSWITCH</v>
          </cell>
          <cell r="F8439" t="str">
            <v>all categories</v>
          </cell>
          <cell r="G8439" t="str">
            <v>SGTS</v>
          </cell>
          <cell r="H8439" t="str">
            <v>Tuner</v>
          </cell>
          <cell r="I8439" t="str">
            <v>CSW</v>
          </cell>
          <cell r="J8439">
            <v>980000</v>
          </cell>
          <cell r="K8439">
            <v>0</v>
          </cell>
          <cell r="L8439">
            <v>0</v>
          </cell>
          <cell r="M8439">
            <v>0</v>
          </cell>
          <cell r="N8439">
            <v>0</v>
          </cell>
          <cell r="O8439">
            <v>160000</v>
          </cell>
          <cell r="P8439">
            <v>1140000</v>
          </cell>
        </row>
        <row r="8440">
          <cell r="A8440" t="str">
            <v>20051205</v>
          </cell>
          <cell r="B8440" t="str">
            <v>0549</v>
          </cell>
          <cell r="C8440" t="str">
            <v>BL RF PRODUCTS</v>
          </cell>
          <cell r="D8440" t="str">
            <v>PL RF CONSUMER PROD</v>
          </cell>
          <cell r="E8440" t="str">
            <v>BANDSWITCH</v>
          </cell>
          <cell r="F8440" t="str">
            <v>all categories</v>
          </cell>
          <cell r="G8440" t="str">
            <v>US00</v>
          </cell>
          <cell r="H8440" t="str">
            <v>RDC NARSO</v>
          </cell>
          <cell r="I8440" t="str">
            <v>RDC</v>
          </cell>
          <cell r="J8440">
            <v>0</v>
          </cell>
          <cell r="K8440">
            <v>36000</v>
          </cell>
          <cell r="L8440">
            <v>0</v>
          </cell>
          <cell r="M8440">
            <v>0</v>
          </cell>
          <cell r="N8440">
            <v>0</v>
          </cell>
          <cell r="O8440">
            <v>0</v>
          </cell>
          <cell r="P8440">
            <v>36000</v>
          </cell>
        </row>
        <row r="8441">
          <cell r="A8441" t="str">
            <v>20051205</v>
          </cell>
          <cell r="B8441" t="str">
            <v>0549</v>
          </cell>
          <cell r="C8441" t="str">
            <v>BL RF PRODUCTS</v>
          </cell>
          <cell r="D8441" t="str">
            <v>PL RF CONSUMER PROD</v>
          </cell>
          <cell r="E8441" t="str">
            <v>BANDSWITCH</v>
          </cell>
          <cell r="F8441" t="str">
            <v>all categories</v>
          </cell>
          <cell r="G8441" t="str">
            <v>US01</v>
          </cell>
          <cell r="H8441" t="str">
            <v>TRN NA</v>
          </cell>
          <cell r="I8441" t="str">
            <v>TRN</v>
          </cell>
          <cell r="J8441">
            <v>0</v>
          </cell>
          <cell r="K8441">
            <v>0</v>
          </cell>
          <cell r="L8441">
            <v>0</v>
          </cell>
          <cell r="M8441">
            <v>0</v>
          </cell>
          <cell r="N8441">
            <v>27000</v>
          </cell>
          <cell r="O8441">
            <v>0</v>
          </cell>
          <cell r="P8441">
            <v>27000</v>
          </cell>
        </row>
        <row r="8442">
          <cell r="A8442" t="str">
            <v>20051205</v>
          </cell>
          <cell r="B8442" t="str">
            <v>0549</v>
          </cell>
          <cell r="C8442" t="str">
            <v>BL RF PRODUCTS</v>
          </cell>
          <cell r="D8442" t="str">
            <v>PL RF CONSUMER PROD</v>
          </cell>
          <cell r="E8442" t="str">
            <v>BANDSWITCH</v>
          </cell>
          <cell r="F8442" t="str">
            <v>all categories</v>
          </cell>
          <cell r="G8442" t="str">
            <v>USGI</v>
          </cell>
          <cell r="H8442" t="str">
            <v>CSW Delco VMI (Reynosa)</v>
          </cell>
          <cell r="I8442" t="str">
            <v>CSW</v>
          </cell>
          <cell r="J8442">
            <v>22000</v>
          </cell>
          <cell r="K8442">
            <v>0</v>
          </cell>
          <cell r="L8442">
            <v>0</v>
          </cell>
          <cell r="M8442">
            <v>0</v>
          </cell>
          <cell r="N8442">
            <v>0</v>
          </cell>
          <cell r="O8442">
            <v>0</v>
          </cell>
          <cell r="P8442">
            <v>22000</v>
          </cell>
        </row>
        <row r="8443">
          <cell r="A8443" t="str">
            <v>20051205</v>
          </cell>
          <cell r="B8443" t="str">
            <v>0549</v>
          </cell>
          <cell r="C8443" t="str">
            <v>BL RF PRODUCTS</v>
          </cell>
          <cell r="D8443" t="str">
            <v>PL RF CONSUMER PROD</v>
          </cell>
          <cell r="E8443" t="str">
            <v>BANDSWITCH</v>
          </cell>
          <cell r="F8443" t="str">
            <v>all categories</v>
          </cell>
          <cell r="G8443" t="str">
            <v>USOH</v>
          </cell>
          <cell r="H8443" t="str">
            <v>CSW Ford (Hatfield)</v>
          </cell>
          <cell r="I8443" t="str">
            <v>CSW</v>
          </cell>
          <cell r="J8443">
            <v>10000</v>
          </cell>
          <cell r="K8443">
            <v>0</v>
          </cell>
          <cell r="L8443">
            <v>0</v>
          </cell>
          <cell r="M8443">
            <v>0</v>
          </cell>
          <cell r="N8443">
            <v>0</v>
          </cell>
          <cell r="O8443">
            <v>0</v>
          </cell>
          <cell r="P8443">
            <v>10000</v>
          </cell>
        </row>
        <row r="8444">
          <cell r="A8444" t="str">
            <v>20051205</v>
          </cell>
          <cell r="B8444" t="str">
            <v>0549</v>
          </cell>
          <cell r="C8444" t="str">
            <v>BL RF PRODUCTS</v>
          </cell>
          <cell r="D8444" t="str">
            <v>PL RF CONSUMER PROD</v>
          </cell>
          <cell r="E8444" t="str">
            <v>BANDSWITCH</v>
          </cell>
          <cell r="F8444" t="str">
            <v>all categories</v>
          </cell>
          <cell r="G8444" t="str">
            <v>USPW</v>
          </cell>
          <cell r="H8444" t="str">
            <v>CSW Ford (North Penn)</v>
          </cell>
          <cell r="I8444" t="str">
            <v>CSW</v>
          </cell>
          <cell r="J8444">
            <v>18000</v>
          </cell>
          <cell r="K8444">
            <v>0</v>
          </cell>
          <cell r="L8444">
            <v>0</v>
          </cell>
          <cell r="M8444">
            <v>0</v>
          </cell>
          <cell r="N8444">
            <v>0</v>
          </cell>
          <cell r="O8444">
            <v>0</v>
          </cell>
          <cell r="P8444">
            <v>18000</v>
          </cell>
        </row>
        <row r="8445">
          <cell r="A8445" t="str">
            <v>20051205</v>
          </cell>
          <cell r="B8445" t="str">
            <v>0549</v>
          </cell>
          <cell r="C8445" t="str">
            <v>BL RF PRODUCTS</v>
          </cell>
          <cell r="D8445" t="str">
            <v>PL RF CONSUMER PROD</v>
          </cell>
          <cell r="E8445" t="str">
            <v>BANDSWITCH</v>
          </cell>
          <cell r="F8445" t="str">
            <v>all categories</v>
          </cell>
          <cell r="G8445" t="str">
            <v>USTM</v>
          </cell>
          <cell r="H8445" t="str">
            <v>CSW Ford (Altec - El Paso)</v>
          </cell>
          <cell r="I8445" t="str">
            <v>CSW</v>
          </cell>
          <cell r="J8445">
            <v>6000</v>
          </cell>
          <cell r="K8445">
            <v>0</v>
          </cell>
          <cell r="L8445">
            <v>0</v>
          </cell>
          <cell r="M8445">
            <v>0</v>
          </cell>
          <cell r="N8445">
            <v>0</v>
          </cell>
          <cell r="O8445">
            <v>0</v>
          </cell>
          <cell r="P8445">
            <v>6000</v>
          </cell>
        </row>
        <row r="8446">
          <cell r="A8446" t="str">
            <v>20051205</v>
          </cell>
          <cell r="B8446" t="str">
            <v>0549</v>
          </cell>
          <cell r="C8446" t="str">
            <v>BL RF PRODUCTS</v>
          </cell>
          <cell r="D8446" t="str">
            <v>PL RF CONSUMER PROD</v>
          </cell>
          <cell r="E8446" t="str">
            <v>BANDSWITCH</v>
          </cell>
          <cell r="F8446" t="str">
            <v>all categories</v>
          </cell>
          <cell r="G8446" t="str">
            <v>USTT</v>
          </cell>
          <cell r="H8446" t="str">
            <v>CSW Auto</v>
          </cell>
          <cell r="I8446" t="str">
            <v>RDC</v>
          </cell>
          <cell r="J8446">
            <v>3000</v>
          </cell>
          <cell r="K8446">
            <v>0</v>
          </cell>
          <cell r="L8446">
            <v>0</v>
          </cell>
          <cell r="M8446">
            <v>0</v>
          </cell>
          <cell r="N8446">
            <v>0</v>
          </cell>
          <cell r="O8446">
            <v>6000</v>
          </cell>
          <cell r="P8446">
            <v>9000</v>
          </cell>
        </row>
        <row r="8447">
          <cell r="A8447" t="str">
            <v>20051205</v>
          </cell>
          <cell r="B8447" t="str">
            <v>0549</v>
          </cell>
          <cell r="C8447" t="str">
            <v>BL RF PRODUCTS</v>
          </cell>
          <cell r="D8447" t="str">
            <v>PL RF CONSUMER PROD</v>
          </cell>
          <cell r="E8447" t="str">
            <v>BANDSWITCH</v>
          </cell>
          <cell r="F8447" t="str">
            <v>FP</v>
          </cell>
          <cell r="G8447" t="str">
            <v>all plants</v>
          </cell>
          <cell r="H8447" t="str">
            <v>all descriptions</v>
          </cell>
          <cell r="I8447" t="str">
            <v>CSW</v>
          </cell>
          <cell r="J8447">
            <v>1039000</v>
          </cell>
          <cell r="K8447">
            <v>0</v>
          </cell>
          <cell r="L8447">
            <v>0</v>
          </cell>
          <cell r="M8447">
            <v>0</v>
          </cell>
          <cell r="N8447">
            <v>0</v>
          </cell>
          <cell r="O8447">
            <v>160000</v>
          </cell>
          <cell r="P8447">
            <v>1199000</v>
          </cell>
        </row>
        <row r="8448">
          <cell r="A8448" t="str">
            <v>20051205</v>
          </cell>
          <cell r="B8448" t="str">
            <v>0549</v>
          </cell>
          <cell r="C8448" t="str">
            <v>BL RF PRODUCTS</v>
          </cell>
          <cell r="D8448" t="str">
            <v>PL RF CONSUMER PROD</v>
          </cell>
          <cell r="E8448" t="str">
            <v>BANDSWITCH</v>
          </cell>
          <cell r="F8448" t="str">
            <v>FP</v>
          </cell>
          <cell r="G8448" t="str">
            <v>all plants</v>
          </cell>
          <cell r="H8448" t="str">
            <v>all descriptions</v>
          </cell>
          <cell r="I8448" t="str">
            <v>IWH</v>
          </cell>
          <cell r="J8448">
            <v>9128000</v>
          </cell>
          <cell r="K8448">
            <v>0</v>
          </cell>
          <cell r="L8448">
            <v>0</v>
          </cell>
          <cell r="M8448">
            <v>0</v>
          </cell>
          <cell r="N8448">
            <v>0</v>
          </cell>
          <cell r="O8448">
            <v>4800000</v>
          </cell>
          <cell r="P8448">
            <v>13928000</v>
          </cell>
        </row>
        <row r="8449">
          <cell r="A8449" t="str">
            <v>20051205</v>
          </cell>
          <cell r="B8449" t="str">
            <v>0549</v>
          </cell>
          <cell r="C8449" t="str">
            <v>BL RF PRODUCTS</v>
          </cell>
          <cell r="D8449" t="str">
            <v>PL RF CONSUMER PROD</v>
          </cell>
          <cell r="E8449" t="str">
            <v>BANDSWITCH</v>
          </cell>
          <cell r="F8449" t="str">
            <v>FP</v>
          </cell>
          <cell r="G8449" t="str">
            <v>all plants</v>
          </cell>
          <cell r="H8449" t="str">
            <v>all descriptions</v>
          </cell>
          <cell r="I8449" t="str">
            <v>all types</v>
          </cell>
          <cell r="J8449">
            <v>13358000</v>
          </cell>
          <cell r="K8449">
            <v>36000</v>
          </cell>
          <cell r="L8449">
            <v>0</v>
          </cell>
          <cell r="M8449">
            <v>0</v>
          </cell>
          <cell r="N8449">
            <v>27000</v>
          </cell>
          <cell r="O8449">
            <v>5041000</v>
          </cell>
          <cell r="P8449">
            <v>18462000</v>
          </cell>
        </row>
        <row r="8450">
          <cell r="A8450" t="str">
            <v>20051205</v>
          </cell>
          <cell r="B8450" t="str">
            <v>0549</v>
          </cell>
          <cell r="C8450" t="str">
            <v>BL RF PRODUCTS</v>
          </cell>
          <cell r="D8450" t="str">
            <v>PL RF CONSUMER PROD</v>
          </cell>
          <cell r="E8450" t="str">
            <v>BANDSWITCH</v>
          </cell>
          <cell r="F8450" t="str">
            <v>FP</v>
          </cell>
          <cell r="G8450" t="str">
            <v>all plants</v>
          </cell>
          <cell r="H8450" t="str">
            <v>all descriptions</v>
          </cell>
          <cell r="I8450" t="str">
            <v>RDC</v>
          </cell>
          <cell r="J8450">
            <v>3191000</v>
          </cell>
          <cell r="K8450">
            <v>36000</v>
          </cell>
          <cell r="L8450">
            <v>0</v>
          </cell>
          <cell r="M8450">
            <v>0</v>
          </cell>
          <cell r="N8450">
            <v>0</v>
          </cell>
          <cell r="O8450">
            <v>81000</v>
          </cell>
          <cell r="P8450">
            <v>3308000</v>
          </cell>
        </row>
        <row r="8451">
          <cell r="A8451" t="str">
            <v>20051205</v>
          </cell>
          <cell r="B8451" t="str">
            <v>0549</v>
          </cell>
          <cell r="C8451" t="str">
            <v>BL RF PRODUCTS</v>
          </cell>
          <cell r="D8451" t="str">
            <v>PL RF CONSUMER PROD</v>
          </cell>
          <cell r="E8451" t="str">
            <v>BANDSWITCH</v>
          </cell>
          <cell r="F8451" t="str">
            <v>FP</v>
          </cell>
          <cell r="G8451" t="str">
            <v>all plants</v>
          </cell>
          <cell r="H8451" t="str">
            <v>all descriptions</v>
          </cell>
          <cell r="I8451" t="str">
            <v>TRN</v>
          </cell>
          <cell r="J8451">
            <v>0</v>
          </cell>
          <cell r="K8451">
            <v>0</v>
          </cell>
          <cell r="L8451">
            <v>0</v>
          </cell>
          <cell r="M8451">
            <v>0</v>
          </cell>
          <cell r="N8451">
            <v>27000</v>
          </cell>
          <cell r="O8451">
            <v>0</v>
          </cell>
          <cell r="P8451">
            <v>27000</v>
          </cell>
        </row>
        <row r="8452">
          <cell r="A8452" t="str">
            <v>20051205</v>
          </cell>
          <cell r="B8452" t="str">
            <v>0549</v>
          </cell>
          <cell r="C8452" t="str">
            <v>BL RF PRODUCTS</v>
          </cell>
          <cell r="D8452" t="str">
            <v>PL RF CONSUMER PROD</v>
          </cell>
          <cell r="E8452" t="str">
            <v>BANDSWITCH</v>
          </cell>
          <cell r="F8452" t="str">
            <v>FP</v>
          </cell>
          <cell r="G8452" t="str">
            <v>CN10</v>
          </cell>
          <cell r="H8452" t="str">
            <v>IWH (BL Control) Guangdong</v>
          </cell>
          <cell r="I8452" t="str">
            <v>IWH</v>
          </cell>
          <cell r="J8452">
            <v>1749000</v>
          </cell>
          <cell r="K8452">
            <v>0</v>
          </cell>
          <cell r="L8452">
            <v>0</v>
          </cell>
          <cell r="M8452">
            <v>0</v>
          </cell>
          <cell r="N8452">
            <v>0</v>
          </cell>
          <cell r="O8452">
            <v>150000</v>
          </cell>
          <cell r="P8452">
            <v>1899000</v>
          </cell>
        </row>
        <row r="8453">
          <cell r="A8453" t="str">
            <v>20051205</v>
          </cell>
          <cell r="B8453" t="str">
            <v>0549</v>
          </cell>
          <cell r="C8453" t="str">
            <v>BL RF PRODUCTS</v>
          </cell>
          <cell r="D8453" t="str">
            <v>PL RF CONSUMER PROD</v>
          </cell>
          <cell r="E8453" t="str">
            <v>BANDSWITCH</v>
          </cell>
          <cell r="F8453" t="str">
            <v>FP</v>
          </cell>
          <cell r="G8453" t="str">
            <v>ESFC</v>
          </cell>
          <cell r="H8453" t="str">
            <v>FORD CADIZ</v>
          </cell>
          <cell r="I8453" t="str">
            <v>CSW</v>
          </cell>
          <cell r="J8453">
            <v>3000</v>
          </cell>
          <cell r="K8453">
            <v>0</v>
          </cell>
          <cell r="L8453">
            <v>0</v>
          </cell>
          <cell r="M8453">
            <v>0</v>
          </cell>
          <cell r="N8453">
            <v>0</v>
          </cell>
          <cell r="O8453">
            <v>0</v>
          </cell>
          <cell r="P8453">
            <v>3000</v>
          </cell>
        </row>
        <row r="8454">
          <cell r="A8454" t="str">
            <v>20051205</v>
          </cell>
          <cell r="B8454" t="str">
            <v>0549</v>
          </cell>
          <cell r="C8454" t="str">
            <v>BL RF PRODUCTS</v>
          </cell>
          <cell r="D8454" t="str">
            <v>PL RF CONSUMER PROD</v>
          </cell>
          <cell r="E8454" t="str">
            <v>BANDSWITCH</v>
          </cell>
          <cell r="F8454" t="str">
            <v>FP</v>
          </cell>
          <cell r="G8454" t="str">
            <v>HK00</v>
          </cell>
          <cell r="H8454" t="str">
            <v>RDC APSH</v>
          </cell>
          <cell r="I8454" t="str">
            <v>RDC</v>
          </cell>
          <cell r="J8454">
            <v>2198000</v>
          </cell>
          <cell r="K8454">
            <v>0</v>
          </cell>
          <cell r="L8454">
            <v>0</v>
          </cell>
          <cell r="M8454">
            <v>0</v>
          </cell>
          <cell r="N8454">
            <v>0</v>
          </cell>
          <cell r="O8454">
            <v>6000</v>
          </cell>
          <cell r="P8454">
            <v>2204000</v>
          </cell>
        </row>
        <row r="8455">
          <cell r="A8455" t="str">
            <v>20051205</v>
          </cell>
          <cell r="B8455" t="str">
            <v>0549</v>
          </cell>
          <cell r="C8455" t="str">
            <v>BL RF PRODUCTS</v>
          </cell>
          <cell r="D8455" t="str">
            <v>PL RF CONSUMER PROD</v>
          </cell>
          <cell r="E8455" t="str">
            <v>BANDSWITCH</v>
          </cell>
          <cell r="F8455" t="str">
            <v>FP</v>
          </cell>
          <cell r="G8455" t="str">
            <v>HK10</v>
          </cell>
          <cell r="H8455" t="str">
            <v>IWH (BL Control) EDL</v>
          </cell>
          <cell r="I8455" t="str">
            <v>IWH</v>
          </cell>
          <cell r="J8455">
            <v>6814000</v>
          </cell>
          <cell r="K8455">
            <v>0</v>
          </cell>
          <cell r="L8455">
            <v>0</v>
          </cell>
          <cell r="M8455">
            <v>0</v>
          </cell>
          <cell r="N8455">
            <v>0</v>
          </cell>
          <cell r="O8455">
            <v>4581000</v>
          </cell>
          <cell r="P8455">
            <v>11395000</v>
          </cell>
        </row>
        <row r="8456">
          <cell r="A8456" t="str">
            <v>20051205</v>
          </cell>
          <cell r="B8456" t="str">
            <v>0549</v>
          </cell>
          <cell r="C8456" t="str">
            <v>BL RF PRODUCTS</v>
          </cell>
          <cell r="D8456" t="str">
            <v>PL RF CONSUMER PROD</v>
          </cell>
          <cell r="E8456" t="str">
            <v>BANDSWITCH</v>
          </cell>
          <cell r="F8456" t="str">
            <v>FP</v>
          </cell>
          <cell r="G8456" t="str">
            <v>HKTT</v>
          </cell>
          <cell r="H8456" t="str">
            <v>CP On-site Warehouse AP</v>
          </cell>
          <cell r="I8456" t="str">
            <v>RDC</v>
          </cell>
          <cell r="J8456">
            <v>777000</v>
          </cell>
          <cell r="K8456">
            <v>0</v>
          </cell>
          <cell r="L8456">
            <v>0</v>
          </cell>
          <cell r="M8456">
            <v>0</v>
          </cell>
          <cell r="N8456">
            <v>0</v>
          </cell>
          <cell r="O8456">
            <v>0</v>
          </cell>
          <cell r="P8456">
            <v>777000</v>
          </cell>
        </row>
        <row r="8457">
          <cell r="A8457" t="str">
            <v>20051205</v>
          </cell>
          <cell r="B8457" t="str">
            <v>0549</v>
          </cell>
          <cell r="C8457" t="str">
            <v>BL RF PRODUCTS</v>
          </cell>
          <cell r="D8457" t="str">
            <v>PL RF CONSUMER PROD</v>
          </cell>
          <cell r="E8457" t="str">
            <v>BANDSWITCH</v>
          </cell>
          <cell r="F8457" t="str">
            <v>FP</v>
          </cell>
          <cell r="G8457" t="str">
            <v>NL00</v>
          </cell>
          <cell r="H8457" t="str">
            <v>UPS SCS Nederland BV (Hal B)</v>
          </cell>
          <cell r="I8457" t="str">
            <v>RDC</v>
          </cell>
          <cell r="J8457">
            <v>57000</v>
          </cell>
          <cell r="K8457">
            <v>0</v>
          </cell>
          <cell r="L8457">
            <v>0</v>
          </cell>
          <cell r="M8457">
            <v>0</v>
          </cell>
          <cell r="N8457">
            <v>0</v>
          </cell>
          <cell r="O8457">
            <v>0</v>
          </cell>
          <cell r="P8457">
            <v>57000</v>
          </cell>
        </row>
        <row r="8458">
          <cell r="A8458" t="str">
            <v>20051205</v>
          </cell>
          <cell r="B8458" t="str">
            <v>0549</v>
          </cell>
          <cell r="C8458" t="str">
            <v>BL RF PRODUCTS</v>
          </cell>
          <cell r="D8458" t="str">
            <v>PL RF CONSUMER PROD</v>
          </cell>
          <cell r="E8458" t="str">
            <v>BANDSWITCH</v>
          </cell>
          <cell r="F8458" t="str">
            <v>FP</v>
          </cell>
          <cell r="G8458" t="str">
            <v>NLTT</v>
          </cell>
          <cell r="H8458" t="str">
            <v>UPS SCS Nederland BV (Hal B)</v>
          </cell>
          <cell r="I8458" t="str">
            <v>RDC</v>
          </cell>
          <cell r="J8458">
            <v>156000</v>
          </cell>
          <cell r="K8458">
            <v>0</v>
          </cell>
          <cell r="L8458">
            <v>0</v>
          </cell>
          <cell r="M8458">
            <v>0</v>
          </cell>
          <cell r="N8458">
            <v>0</v>
          </cell>
          <cell r="O8458">
            <v>0</v>
          </cell>
          <cell r="P8458">
            <v>156000</v>
          </cell>
        </row>
        <row r="8459">
          <cell r="A8459" t="str">
            <v>20051205</v>
          </cell>
          <cell r="B8459" t="str">
            <v>0549</v>
          </cell>
          <cell r="C8459" t="str">
            <v>BL RF PRODUCTS</v>
          </cell>
          <cell r="D8459" t="str">
            <v>PL RF CONSUMER PROD</v>
          </cell>
          <cell r="E8459" t="str">
            <v>BANDSWITCH</v>
          </cell>
          <cell r="F8459" t="str">
            <v>FP</v>
          </cell>
          <cell r="G8459" t="str">
            <v>NLTT</v>
          </cell>
          <cell r="H8459" t="str">
            <v>TNT LOGISTICS BV</v>
          </cell>
          <cell r="I8459" t="str">
            <v>RDC</v>
          </cell>
          <cell r="J8459">
            <v>0</v>
          </cell>
          <cell r="K8459">
            <v>0</v>
          </cell>
          <cell r="L8459">
            <v>0</v>
          </cell>
          <cell r="M8459">
            <v>0</v>
          </cell>
          <cell r="N8459">
            <v>0</v>
          </cell>
          <cell r="O8459">
            <v>69000</v>
          </cell>
          <cell r="P8459">
            <v>69000</v>
          </cell>
        </row>
        <row r="8460">
          <cell r="A8460" t="str">
            <v>20051205</v>
          </cell>
          <cell r="B8460" t="str">
            <v>0549</v>
          </cell>
          <cell r="C8460" t="str">
            <v>BL RF PRODUCTS</v>
          </cell>
          <cell r="D8460" t="str">
            <v>PL RF CONSUMER PROD</v>
          </cell>
          <cell r="E8460" t="str">
            <v>BANDSWITCH</v>
          </cell>
          <cell r="F8460" t="str">
            <v>FP</v>
          </cell>
          <cell r="G8460" t="str">
            <v>PH11</v>
          </cell>
          <cell r="H8460" t="str">
            <v>IWH (BL Control) PSPI</v>
          </cell>
          <cell r="I8460" t="str">
            <v>IWH</v>
          </cell>
          <cell r="J8460">
            <v>565000</v>
          </cell>
          <cell r="K8460">
            <v>0</v>
          </cell>
          <cell r="L8460">
            <v>0</v>
          </cell>
          <cell r="M8460">
            <v>0</v>
          </cell>
          <cell r="N8460">
            <v>0</v>
          </cell>
          <cell r="O8460">
            <v>69000</v>
          </cell>
          <cell r="P8460">
            <v>634000</v>
          </cell>
        </row>
        <row r="8461">
          <cell r="A8461" t="str">
            <v>20051205</v>
          </cell>
          <cell r="B8461" t="str">
            <v>0549</v>
          </cell>
          <cell r="C8461" t="str">
            <v>BL RF PRODUCTS</v>
          </cell>
          <cell r="D8461" t="str">
            <v>PL RF CONSUMER PROD</v>
          </cell>
          <cell r="E8461" t="str">
            <v>BANDSWITCH</v>
          </cell>
          <cell r="F8461" t="str">
            <v>FP</v>
          </cell>
          <cell r="G8461" t="str">
            <v>SGTS</v>
          </cell>
          <cell r="H8461" t="str">
            <v>Tuner</v>
          </cell>
          <cell r="I8461" t="str">
            <v>CSW</v>
          </cell>
          <cell r="J8461">
            <v>980000</v>
          </cell>
          <cell r="K8461">
            <v>0</v>
          </cell>
          <cell r="L8461">
            <v>0</v>
          </cell>
          <cell r="M8461">
            <v>0</v>
          </cell>
          <cell r="N8461">
            <v>0</v>
          </cell>
          <cell r="O8461">
            <v>160000</v>
          </cell>
          <cell r="P8461">
            <v>1140000</v>
          </cell>
        </row>
        <row r="8462">
          <cell r="A8462" t="str">
            <v>20051205</v>
          </cell>
          <cell r="B8462" t="str">
            <v>0549</v>
          </cell>
          <cell r="C8462" t="str">
            <v>BL RF PRODUCTS</v>
          </cell>
          <cell r="D8462" t="str">
            <v>PL RF CONSUMER PROD</v>
          </cell>
          <cell r="E8462" t="str">
            <v>BANDSWITCH</v>
          </cell>
          <cell r="F8462" t="str">
            <v>FP</v>
          </cell>
          <cell r="G8462" t="str">
            <v>US00</v>
          </cell>
          <cell r="H8462" t="str">
            <v>RDC NARSO</v>
          </cell>
          <cell r="I8462" t="str">
            <v>RDC</v>
          </cell>
          <cell r="J8462">
            <v>0</v>
          </cell>
          <cell r="K8462">
            <v>36000</v>
          </cell>
          <cell r="L8462">
            <v>0</v>
          </cell>
          <cell r="M8462">
            <v>0</v>
          </cell>
          <cell r="N8462">
            <v>0</v>
          </cell>
          <cell r="O8462">
            <v>0</v>
          </cell>
          <cell r="P8462">
            <v>36000</v>
          </cell>
        </row>
        <row r="8463">
          <cell r="A8463" t="str">
            <v>20051205</v>
          </cell>
          <cell r="B8463" t="str">
            <v>0549</v>
          </cell>
          <cell r="C8463" t="str">
            <v>BL RF PRODUCTS</v>
          </cell>
          <cell r="D8463" t="str">
            <v>PL RF CONSUMER PROD</v>
          </cell>
          <cell r="E8463" t="str">
            <v>BANDSWITCH</v>
          </cell>
          <cell r="F8463" t="str">
            <v>FP</v>
          </cell>
          <cell r="G8463" t="str">
            <v>US01</v>
          </cell>
          <cell r="H8463" t="str">
            <v>TRN NA</v>
          </cell>
          <cell r="I8463" t="str">
            <v>TRN</v>
          </cell>
          <cell r="J8463">
            <v>0</v>
          </cell>
          <cell r="K8463">
            <v>0</v>
          </cell>
          <cell r="L8463">
            <v>0</v>
          </cell>
          <cell r="M8463">
            <v>0</v>
          </cell>
          <cell r="N8463">
            <v>27000</v>
          </cell>
          <cell r="O8463">
            <v>0</v>
          </cell>
          <cell r="P8463">
            <v>27000</v>
          </cell>
        </row>
        <row r="8464">
          <cell r="A8464" t="str">
            <v>20051205</v>
          </cell>
          <cell r="B8464" t="str">
            <v>0549</v>
          </cell>
          <cell r="C8464" t="str">
            <v>BL RF PRODUCTS</v>
          </cell>
          <cell r="D8464" t="str">
            <v>PL RF CONSUMER PROD</v>
          </cell>
          <cell r="E8464" t="str">
            <v>BANDSWITCH</v>
          </cell>
          <cell r="F8464" t="str">
            <v>FP</v>
          </cell>
          <cell r="G8464" t="str">
            <v>USGI</v>
          </cell>
          <cell r="H8464" t="str">
            <v>CSW Delco VMI (Reynosa)</v>
          </cell>
          <cell r="I8464" t="str">
            <v>CSW</v>
          </cell>
          <cell r="J8464">
            <v>22000</v>
          </cell>
          <cell r="K8464">
            <v>0</v>
          </cell>
          <cell r="L8464">
            <v>0</v>
          </cell>
          <cell r="M8464">
            <v>0</v>
          </cell>
          <cell r="N8464">
            <v>0</v>
          </cell>
          <cell r="O8464">
            <v>0</v>
          </cell>
          <cell r="P8464">
            <v>22000</v>
          </cell>
        </row>
        <row r="8465">
          <cell r="A8465" t="str">
            <v>20051205</v>
          </cell>
          <cell r="B8465" t="str">
            <v>0549</v>
          </cell>
          <cell r="C8465" t="str">
            <v>BL RF PRODUCTS</v>
          </cell>
          <cell r="D8465" t="str">
            <v>PL RF CONSUMER PROD</v>
          </cell>
          <cell r="E8465" t="str">
            <v>BANDSWITCH</v>
          </cell>
          <cell r="F8465" t="str">
            <v>FP</v>
          </cell>
          <cell r="G8465" t="str">
            <v>USOH</v>
          </cell>
          <cell r="H8465" t="str">
            <v>CSW Ford (Hatfield)</v>
          </cell>
          <cell r="I8465" t="str">
            <v>CSW</v>
          </cell>
          <cell r="J8465">
            <v>10000</v>
          </cell>
          <cell r="K8465">
            <v>0</v>
          </cell>
          <cell r="L8465">
            <v>0</v>
          </cell>
          <cell r="M8465">
            <v>0</v>
          </cell>
          <cell r="N8465">
            <v>0</v>
          </cell>
          <cell r="O8465">
            <v>0</v>
          </cell>
          <cell r="P8465">
            <v>10000</v>
          </cell>
        </row>
        <row r="8466">
          <cell r="A8466" t="str">
            <v>20051205</v>
          </cell>
          <cell r="B8466" t="str">
            <v>0549</v>
          </cell>
          <cell r="C8466" t="str">
            <v>BL RF PRODUCTS</v>
          </cell>
          <cell r="D8466" t="str">
            <v>PL RF CONSUMER PROD</v>
          </cell>
          <cell r="E8466" t="str">
            <v>BANDSWITCH</v>
          </cell>
          <cell r="F8466" t="str">
            <v>FP</v>
          </cell>
          <cell r="G8466" t="str">
            <v>USPW</v>
          </cell>
          <cell r="H8466" t="str">
            <v>CSW Ford (North Penn)</v>
          </cell>
          <cell r="I8466" t="str">
            <v>CSW</v>
          </cell>
          <cell r="J8466">
            <v>18000</v>
          </cell>
          <cell r="K8466">
            <v>0</v>
          </cell>
          <cell r="L8466">
            <v>0</v>
          </cell>
          <cell r="M8466">
            <v>0</v>
          </cell>
          <cell r="N8466">
            <v>0</v>
          </cell>
          <cell r="O8466">
            <v>0</v>
          </cell>
          <cell r="P8466">
            <v>18000</v>
          </cell>
        </row>
        <row r="8467">
          <cell r="A8467" t="str">
            <v>20051205</v>
          </cell>
          <cell r="B8467" t="str">
            <v>0549</v>
          </cell>
          <cell r="C8467" t="str">
            <v>BL RF PRODUCTS</v>
          </cell>
          <cell r="D8467" t="str">
            <v>PL RF CONSUMER PROD</v>
          </cell>
          <cell r="E8467" t="str">
            <v>BANDSWITCH</v>
          </cell>
          <cell r="F8467" t="str">
            <v>FP</v>
          </cell>
          <cell r="G8467" t="str">
            <v>USTM</v>
          </cell>
          <cell r="H8467" t="str">
            <v>CSW Ford (Altec - El Paso)</v>
          </cell>
          <cell r="I8467" t="str">
            <v>CSW</v>
          </cell>
          <cell r="J8467">
            <v>6000</v>
          </cell>
          <cell r="K8467">
            <v>0</v>
          </cell>
          <cell r="L8467">
            <v>0</v>
          </cell>
          <cell r="M8467">
            <v>0</v>
          </cell>
          <cell r="N8467">
            <v>0</v>
          </cell>
          <cell r="O8467">
            <v>0</v>
          </cell>
          <cell r="P8467">
            <v>6000</v>
          </cell>
        </row>
        <row r="8468">
          <cell r="A8468" t="str">
            <v>20051205</v>
          </cell>
          <cell r="B8468" t="str">
            <v>0549</v>
          </cell>
          <cell r="C8468" t="str">
            <v>BL RF PRODUCTS</v>
          </cell>
          <cell r="D8468" t="str">
            <v>PL RF CONSUMER PROD</v>
          </cell>
          <cell r="E8468" t="str">
            <v>BANDSWITCH</v>
          </cell>
          <cell r="F8468" t="str">
            <v>FP</v>
          </cell>
          <cell r="G8468" t="str">
            <v>USTT</v>
          </cell>
          <cell r="H8468" t="str">
            <v>CSW Auto</v>
          </cell>
          <cell r="I8468" t="str">
            <v>RDC</v>
          </cell>
          <cell r="J8468">
            <v>3000</v>
          </cell>
          <cell r="K8468">
            <v>0</v>
          </cell>
          <cell r="L8468">
            <v>0</v>
          </cell>
          <cell r="M8468">
            <v>0</v>
          </cell>
          <cell r="N8468">
            <v>0</v>
          </cell>
          <cell r="O8468">
            <v>6000</v>
          </cell>
          <cell r="P8468">
            <v>9000</v>
          </cell>
        </row>
        <row r="8469">
          <cell r="A8469" t="str">
            <v>20051205</v>
          </cell>
          <cell r="B8469" t="str">
            <v>0549</v>
          </cell>
          <cell r="C8469" t="str">
            <v>BL RF PRODUCTS</v>
          </cell>
          <cell r="D8469" t="str">
            <v>PL RF CONSUMER PROD</v>
          </cell>
          <cell r="E8469" t="str">
            <v>BANDSWITCH</v>
          </cell>
          <cell r="F8469" t="str">
            <v>WAFER</v>
          </cell>
          <cell r="G8469" t="str">
            <v>all plants</v>
          </cell>
          <cell r="H8469" t="str">
            <v>all descriptions</v>
          </cell>
          <cell r="I8469" t="str">
            <v>MFG</v>
          </cell>
          <cell r="J8469">
            <v>42</v>
          </cell>
          <cell r="K8469">
            <v>0</v>
          </cell>
          <cell r="L8469">
            <v>0</v>
          </cell>
          <cell r="M8469">
            <v>0</v>
          </cell>
          <cell r="N8469">
            <v>0</v>
          </cell>
          <cell r="O8469">
            <v>270</v>
          </cell>
          <cell r="P8469">
            <v>312</v>
          </cell>
        </row>
        <row r="8470">
          <cell r="A8470" t="str">
            <v>20051205</v>
          </cell>
          <cell r="B8470" t="str">
            <v>0549</v>
          </cell>
          <cell r="C8470" t="str">
            <v>BL RF PRODUCTS</v>
          </cell>
          <cell r="D8470" t="str">
            <v>PL RF CONSUMER PROD</v>
          </cell>
          <cell r="E8470" t="str">
            <v>BANDSWITCH</v>
          </cell>
          <cell r="F8470" t="str">
            <v>WAFER</v>
          </cell>
          <cell r="G8470" t="str">
            <v>all plants</v>
          </cell>
          <cell r="H8470" t="str">
            <v>all descriptions</v>
          </cell>
          <cell r="I8470" t="str">
            <v>all types</v>
          </cell>
          <cell r="J8470">
            <v>42</v>
          </cell>
          <cell r="K8470">
            <v>0</v>
          </cell>
          <cell r="L8470">
            <v>0</v>
          </cell>
          <cell r="M8470">
            <v>0</v>
          </cell>
          <cell r="N8470">
            <v>0</v>
          </cell>
          <cell r="O8470">
            <v>270</v>
          </cell>
          <cell r="P8470">
            <v>312</v>
          </cell>
        </row>
        <row r="8471">
          <cell r="A8471" t="str">
            <v>20051205</v>
          </cell>
          <cell r="B8471" t="str">
            <v>0549</v>
          </cell>
          <cell r="C8471" t="str">
            <v>BL RF PRODUCTS</v>
          </cell>
          <cell r="D8471" t="str">
            <v>PL RF CONSUMER PROD</v>
          </cell>
          <cell r="E8471" t="str">
            <v>BANDSWITCH</v>
          </cell>
          <cell r="F8471" t="str">
            <v>WAFER</v>
          </cell>
          <cell r="G8471" t="str">
            <v>PH79</v>
          </cell>
          <cell r="H8471" t="str">
            <v>WT PSC</v>
          </cell>
          <cell r="I8471" t="str">
            <v>MFG</v>
          </cell>
          <cell r="J8471">
            <v>42</v>
          </cell>
          <cell r="K8471">
            <v>0</v>
          </cell>
          <cell r="L8471">
            <v>0</v>
          </cell>
          <cell r="M8471">
            <v>0</v>
          </cell>
          <cell r="N8471">
            <v>0</v>
          </cell>
          <cell r="O8471">
            <v>270</v>
          </cell>
          <cell r="P8471">
            <v>312</v>
          </cell>
        </row>
        <row r="8472">
          <cell r="A8472" t="str">
            <v>20051205</v>
          </cell>
          <cell r="B8472" t="str">
            <v>0549</v>
          </cell>
          <cell r="C8472" t="str">
            <v>BL RF PRODUCTS</v>
          </cell>
          <cell r="D8472" t="str">
            <v>PL RF CONSUMER PROD</v>
          </cell>
          <cell r="E8472" t="str">
            <v>BANDSWITCH</v>
          </cell>
          <cell r="F8472" t="str">
            <v>XTAL</v>
          </cell>
          <cell r="G8472" t="str">
            <v>all plants</v>
          </cell>
          <cell r="H8472" t="str">
            <v>all descriptions</v>
          </cell>
          <cell r="I8472" t="str">
            <v>all types</v>
          </cell>
          <cell r="J8472">
            <v>14938587</v>
          </cell>
          <cell r="K8472">
            <v>0</v>
          </cell>
          <cell r="L8472">
            <v>0</v>
          </cell>
          <cell r="M8472">
            <v>0</v>
          </cell>
          <cell r="N8472">
            <v>0</v>
          </cell>
          <cell r="O8472">
            <v>1000100</v>
          </cell>
          <cell r="P8472">
            <v>15938687</v>
          </cell>
        </row>
        <row r="8473">
          <cell r="A8473" t="str">
            <v>20051205</v>
          </cell>
          <cell r="B8473" t="str">
            <v>0549</v>
          </cell>
          <cell r="C8473" t="str">
            <v>BL RF PRODUCTS</v>
          </cell>
          <cell r="D8473" t="str">
            <v>PL RF CONSUMER PROD</v>
          </cell>
          <cell r="E8473" t="str">
            <v>BANDSWITCH</v>
          </cell>
          <cell r="F8473" t="str">
            <v>XTAL</v>
          </cell>
          <cell r="G8473" t="str">
            <v>all plants</v>
          </cell>
          <cell r="H8473" t="str">
            <v>all descriptions</v>
          </cell>
          <cell r="I8473" t="str">
            <v>MFG</v>
          </cell>
          <cell r="J8473">
            <v>14938587</v>
          </cell>
          <cell r="K8473">
            <v>0</v>
          </cell>
          <cell r="L8473">
            <v>0</v>
          </cell>
          <cell r="M8473">
            <v>0</v>
          </cell>
          <cell r="N8473">
            <v>0</v>
          </cell>
          <cell r="O8473">
            <v>1000100</v>
          </cell>
          <cell r="P8473">
            <v>15938687</v>
          </cell>
        </row>
        <row r="8474">
          <cell r="A8474" t="str">
            <v>20051205</v>
          </cell>
          <cell r="B8474" t="str">
            <v>0549</v>
          </cell>
          <cell r="C8474" t="str">
            <v>BL RF PRODUCTS</v>
          </cell>
          <cell r="D8474" t="str">
            <v>PL RF CONSUMER PROD</v>
          </cell>
          <cell r="E8474" t="str">
            <v>BANDSWITCH</v>
          </cell>
          <cell r="F8474" t="str">
            <v>XTAL</v>
          </cell>
          <cell r="G8474" t="str">
            <v>CN71</v>
          </cell>
          <cell r="H8474" t="str">
            <v>AT PS Guangdong</v>
          </cell>
          <cell r="I8474" t="str">
            <v>MFG</v>
          </cell>
          <cell r="J8474">
            <v>5623429</v>
          </cell>
          <cell r="K8474">
            <v>0</v>
          </cell>
          <cell r="L8474">
            <v>0</v>
          </cell>
          <cell r="M8474">
            <v>0</v>
          </cell>
          <cell r="N8474">
            <v>0</v>
          </cell>
          <cell r="O8474">
            <v>0</v>
          </cell>
          <cell r="P8474">
            <v>5623429</v>
          </cell>
        </row>
        <row r="8475">
          <cell r="A8475" t="str">
            <v>20051205</v>
          </cell>
          <cell r="B8475" t="str">
            <v>0549</v>
          </cell>
          <cell r="C8475" t="str">
            <v>BL RF PRODUCTS</v>
          </cell>
          <cell r="D8475" t="str">
            <v>PL RF CONSUMER PROD</v>
          </cell>
          <cell r="E8475" t="str">
            <v>BANDSWITCH</v>
          </cell>
          <cell r="F8475" t="str">
            <v>XTAL</v>
          </cell>
          <cell r="G8475" t="str">
            <v>HK70</v>
          </cell>
          <cell r="H8475" t="str">
            <v>AT EDL</v>
          </cell>
          <cell r="I8475" t="str">
            <v>MFG</v>
          </cell>
          <cell r="J8475">
            <v>5146908</v>
          </cell>
          <cell r="K8475">
            <v>0</v>
          </cell>
          <cell r="L8475">
            <v>0</v>
          </cell>
          <cell r="M8475">
            <v>0</v>
          </cell>
          <cell r="N8475">
            <v>0</v>
          </cell>
          <cell r="O8475">
            <v>1000100</v>
          </cell>
          <cell r="P8475">
            <v>6147008</v>
          </cell>
        </row>
        <row r="8476">
          <cell r="A8476" t="str">
            <v>20051205</v>
          </cell>
          <cell r="B8476" t="str">
            <v>0549</v>
          </cell>
          <cell r="C8476" t="str">
            <v>BL RF PRODUCTS</v>
          </cell>
          <cell r="D8476" t="str">
            <v>PL RF CONSUMER PROD</v>
          </cell>
          <cell r="E8476" t="str">
            <v>BANDSWITCH</v>
          </cell>
          <cell r="F8476" t="str">
            <v>XTAL</v>
          </cell>
          <cell r="G8476" t="str">
            <v>PH70</v>
          </cell>
          <cell r="H8476" t="str">
            <v>AT PSPI</v>
          </cell>
          <cell r="I8476" t="str">
            <v>MFG</v>
          </cell>
          <cell r="J8476">
            <v>4168250</v>
          </cell>
          <cell r="K8476">
            <v>0</v>
          </cell>
          <cell r="L8476">
            <v>0</v>
          </cell>
          <cell r="M8476">
            <v>0</v>
          </cell>
          <cell r="N8476">
            <v>0</v>
          </cell>
          <cell r="O8476">
            <v>0</v>
          </cell>
          <cell r="P8476">
            <v>4168250</v>
          </cell>
        </row>
        <row r="8477">
          <cell r="A8477" t="str">
            <v>20051205</v>
          </cell>
          <cell r="B8477" t="str">
            <v>0549</v>
          </cell>
          <cell r="C8477" t="str">
            <v>BL RF PRODUCTS</v>
          </cell>
          <cell r="D8477" t="str">
            <v>PL RF CONSUMER PROD</v>
          </cell>
          <cell r="E8477" t="str">
            <v>FETS</v>
          </cell>
          <cell r="F8477" t="str">
            <v>all categories</v>
          </cell>
          <cell r="G8477" t="str">
            <v>all plants</v>
          </cell>
          <cell r="H8477" t="str">
            <v>all descriptions</v>
          </cell>
          <cell r="I8477" t="str">
            <v>CSW</v>
          </cell>
          <cell r="J8477">
            <v>5657576</v>
          </cell>
          <cell r="K8477">
            <v>0</v>
          </cell>
          <cell r="L8477">
            <v>0</v>
          </cell>
          <cell r="M8477">
            <v>0</v>
          </cell>
          <cell r="N8477">
            <v>0</v>
          </cell>
          <cell r="O8477">
            <v>3567000</v>
          </cell>
          <cell r="P8477">
            <v>9224576</v>
          </cell>
        </row>
        <row r="8478">
          <cell r="A8478" t="str">
            <v>20051205</v>
          </cell>
          <cell r="B8478" t="str">
            <v>0549</v>
          </cell>
          <cell r="C8478" t="str">
            <v>BL RF PRODUCTS</v>
          </cell>
          <cell r="D8478" t="str">
            <v>PL RF CONSUMER PROD</v>
          </cell>
          <cell r="E8478" t="str">
            <v>FETS</v>
          </cell>
          <cell r="F8478" t="str">
            <v>all categories</v>
          </cell>
          <cell r="G8478" t="str">
            <v>all plants</v>
          </cell>
          <cell r="H8478" t="str">
            <v>all descriptions</v>
          </cell>
          <cell r="I8478" t="str">
            <v>MFG</v>
          </cell>
          <cell r="J8478">
            <v>20633405</v>
          </cell>
          <cell r="K8478">
            <v>0</v>
          </cell>
          <cell r="L8478">
            <v>0</v>
          </cell>
          <cell r="M8478">
            <v>0</v>
          </cell>
          <cell r="N8478">
            <v>0</v>
          </cell>
          <cell r="O8478">
            <v>13370951</v>
          </cell>
          <cell r="P8478">
            <v>34004356</v>
          </cell>
        </row>
        <row r="8479">
          <cell r="A8479" t="str">
            <v>20051205</v>
          </cell>
          <cell r="B8479" t="str">
            <v>0549</v>
          </cell>
          <cell r="C8479" t="str">
            <v>BL RF PRODUCTS</v>
          </cell>
          <cell r="D8479" t="str">
            <v>PL RF CONSUMER PROD</v>
          </cell>
          <cell r="E8479" t="str">
            <v>FETS</v>
          </cell>
          <cell r="F8479" t="str">
            <v>all categories</v>
          </cell>
          <cell r="G8479" t="str">
            <v>all plants</v>
          </cell>
          <cell r="H8479" t="str">
            <v>all descriptions</v>
          </cell>
          <cell r="I8479" t="str">
            <v>RDC</v>
          </cell>
          <cell r="J8479">
            <v>10414000</v>
          </cell>
          <cell r="K8479">
            <v>54000</v>
          </cell>
          <cell r="L8479">
            <v>11000</v>
          </cell>
          <cell r="M8479">
            <v>0</v>
          </cell>
          <cell r="N8479">
            <v>0</v>
          </cell>
          <cell r="O8479">
            <v>2101000</v>
          </cell>
          <cell r="P8479">
            <v>12580000</v>
          </cell>
        </row>
        <row r="8480">
          <cell r="A8480" t="str">
            <v>20051205</v>
          </cell>
          <cell r="B8480" t="str">
            <v>0549</v>
          </cell>
          <cell r="C8480" t="str">
            <v>BL RF PRODUCTS</v>
          </cell>
          <cell r="D8480" t="str">
            <v>PL RF CONSUMER PROD</v>
          </cell>
          <cell r="E8480" t="str">
            <v>FETS</v>
          </cell>
          <cell r="F8480" t="str">
            <v>all categories</v>
          </cell>
          <cell r="G8480" t="str">
            <v>all plants</v>
          </cell>
          <cell r="H8480" t="str">
            <v>all descriptions</v>
          </cell>
          <cell r="I8480" t="str">
            <v>all types</v>
          </cell>
          <cell r="J8480">
            <v>63544981</v>
          </cell>
          <cell r="K8480">
            <v>54000</v>
          </cell>
          <cell r="L8480">
            <v>11000</v>
          </cell>
          <cell r="M8480">
            <v>0</v>
          </cell>
          <cell r="N8480">
            <v>0</v>
          </cell>
          <cell r="O8480">
            <v>39993951</v>
          </cell>
          <cell r="P8480">
            <v>103603932</v>
          </cell>
        </row>
        <row r="8481">
          <cell r="A8481" t="str">
            <v>20051205</v>
          </cell>
          <cell r="B8481" t="str">
            <v>0549</v>
          </cell>
          <cell r="C8481" t="str">
            <v>BL RF PRODUCTS</v>
          </cell>
          <cell r="D8481" t="str">
            <v>PL RF CONSUMER PROD</v>
          </cell>
          <cell r="E8481" t="str">
            <v>FETS</v>
          </cell>
          <cell r="F8481" t="str">
            <v>all categories</v>
          </cell>
          <cell r="G8481" t="str">
            <v>all plants</v>
          </cell>
          <cell r="H8481" t="str">
            <v>all descriptions</v>
          </cell>
          <cell r="I8481" t="str">
            <v>IWH</v>
          </cell>
          <cell r="J8481">
            <v>26840000</v>
          </cell>
          <cell r="K8481">
            <v>0</v>
          </cell>
          <cell r="L8481">
            <v>0</v>
          </cell>
          <cell r="M8481">
            <v>0</v>
          </cell>
          <cell r="N8481">
            <v>0</v>
          </cell>
          <cell r="O8481">
            <v>20955000</v>
          </cell>
          <cell r="P8481">
            <v>47795000</v>
          </cell>
        </row>
        <row r="8482">
          <cell r="A8482" t="str">
            <v>20051205</v>
          </cell>
          <cell r="B8482" t="str">
            <v>0549</v>
          </cell>
          <cell r="C8482" t="str">
            <v>BL RF PRODUCTS</v>
          </cell>
          <cell r="D8482" t="str">
            <v>PL RF CONSUMER PROD</v>
          </cell>
          <cell r="E8482" t="str">
            <v>FETS</v>
          </cell>
          <cell r="F8482" t="str">
            <v>all categories</v>
          </cell>
          <cell r="G8482" t="str">
            <v>CN10</v>
          </cell>
          <cell r="H8482" t="str">
            <v>IWH (BL Control) Guangdong</v>
          </cell>
          <cell r="I8482" t="str">
            <v>IWH</v>
          </cell>
          <cell r="J8482">
            <v>1677000</v>
          </cell>
          <cell r="K8482">
            <v>0</v>
          </cell>
          <cell r="L8482">
            <v>0</v>
          </cell>
          <cell r="M8482">
            <v>0</v>
          </cell>
          <cell r="N8482">
            <v>0</v>
          </cell>
          <cell r="O8482">
            <v>1297000</v>
          </cell>
          <cell r="P8482">
            <v>2974000</v>
          </cell>
        </row>
        <row r="8483">
          <cell r="A8483" t="str">
            <v>20051205</v>
          </cell>
          <cell r="B8483" t="str">
            <v>0549</v>
          </cell>
          <cell r="C8483" t="str">
            <v>BL RF PRODUCTS</v>
          </cell>
          <cell r="D8483" t="str">
            <v>PL RF CONSUMER PROD</v>
          </cell>
          <cell r="E8483" t="str">
            <v>FETS</v>
          </cell>
          <cell r="F8483" t="str">
            <v>all categories</v>
          </cell>
          <cell r="G8483" t="str">
            <v>CN71</v>
          </cell>
          <cell r="H8483" t="str">
            <v>AT PS Guangdong</v>
          </cell>
          <cell r="I8483" t="str">
            <v>MFG</v>
          </cell>
          <cell r="J8483">
            <v>5718229</v>
          </cell>
          <cell r="K8483">
            <v>0</v>
          </cell>
          <cell r="L8483">
            <v>0</v>
          </cell>
          <cell r="M8483">
            <v>0</v>
          </cell>
          <cell r="N8483">
            <v>0</v>
          </cell>
          <cell r="O8483">
            <v>952043</v>
          </cell>
          <cell r="P8483">
            <v>6670272</v>
          </cell>
        </row>
        <row r="8484">
          <cell r="A8484" t="str">
            <v>20051205</v>
          </cell>
          <cell r="B8484" t="str">
            <v>0549</v>
          </cell>
          <cell r="C8484" t="str">
            <v>BL RF PRODUCTS</v>
          </cell>
          <cell r="D8484" t="str">
            <v>PL RF CONSUMER PROD</v>
          </cell>
          <cell r="E8484" t="str">
            <v>FETS</v>
          </cell>
          <cell r="F8484" t="str">
            <v>all categories</v>
          </cell>
          <cell r="G8484" t="str">
            <v>CNMT</v>
          </cell>
          <cell r="H8484" t="str">
            <v>MOTOROLA-CGISS</v>
          </cell>
          <cell r="I8484" t="str">
            <v>CSW</v>
          </cell>
          <cell r="J8484">
            <v>0</v>
          </cell>
          <cell r="K8484">
            <v>0</v>
          </cell>
          <cell r="L8484">
            <v>0</v>
          </cell>
          <cell r="M8484">
            <v>0</v>
          </cell>
          <cell r="N8484">
            <v>0</v>
          </cell>
          <cell r="O8484">
            <v>15000</v>
          </cell>
          <cell r="P8484">
            <v>15000</v>
          </cell>
        </row>
        <row r="8485">
          <cell r="A8485" t="str">
            <v>20051205</v>
          </cell>
          <cell r="B8485" t="str">
            <v>0549</v>
          </cell>
          <cell r="C8485" t="str">
            <v>BL RF PRODUCTS</v>
          </cell>
          <cell r="D8485" t="str">
            <v>PL RF CONSUMER PROD</v>
          </cell>
          <cell r="E8485" t="str">
            <v>FETS</v>
          </cell>
          <cell r="F8485" t="str">
            <v>all categories</v>
          </cell>
          <cell r="G8485" t="str">
            <v>FRSR</v>
          </cell>
          <cell r="H8485" t="str">
            <v>SIEMENS RAMBOUILLET</v>
          </cell>
          <cell r="I8485" t="str">
            <v>CSW</v>
          </cell>
          <cell r="J8485">
            <v>204000</v>
          </cell>
          <cell r="K8485">
            <v>0</v>
          </cell>
          <cell r="L8485">
            <v>0</v>
          </cell>
          <cell r="M8485">
            <v>0</v>
          </cell>
          <cell r="N8485">
            <v>0</v>
          </cell>
          <cell r="O8485">
            <v>0</v>
          </cell>
          <cell r="P8485">
            <v>204000</v>
          </cell>
        </row>
        <row r="8486">
          <cell r="A8486" t="str">
            <v>20051205</v>
          </cell>
          <cell r="B8486" t="str">
            <v>0549</v>
          </cell>
          <cell r="C8486" t="str">
            <v>BL RF PRODUCTS</v>
          </cell>
          <cell r="D8486" t="str">
            <v>PL RF CONSUMER PROD</v>
          </cell>
          <cell r="E8486" t="str">
            <v>FETS</v>
          </cell>
          <cell r="F8486" t="str">
            <v>all categories</v>
          </cell>
          <cell r="G8486" t="str">
            <v>HK00</v>
          </cell>
          <cell r="H8486" t="str">
            <v>RDC APSH</v>
          </cell>
          <cell r="I8486" t="str">
            <v>RDC</v>
          </cell>
          <cell r="J8486">
            <v>3810000</v>
          </cell>
          <cell r="K8486">
            <v>33000</v>
          </cell>
          <cell r="L8486">
            <v>0</v>
          </cell>
          <cell r="M8486">
            <v>0</v>
          </cell>
          <cell r="N8486">
            <v>0</v>
          </cell>
          <cell r="O8486">
            <v>401000</v>
          </cell>
          <cell r="P8486">
            <v>4244000</v>
          </cell>
        </row>
        <row r="8487">
          <cell r="A8487" t="str">
            <v>20051205</v>
          </cell>
          <cell r="B8487" t="str">
            <v>0549</v>
          </cell>
          <cell r="C8487" t="str">
            <v>BL RF PRODUCTS</v>
          </cell>
          <cell r="D8487" t="str">
            <v>PL RF CONSUMER PROD</v>
          </cell>
          <cell r="E8487" t="str">
            <v>FETS</v>
          </cell>
          <cell r="F8487" t="str">
            <v>all categories</v>
          </cell>
          <cell r="G8487" t="str">
            <v>HK10</v>
          </cell>
          <cell r="H8487" t="str">
            <v>IWH (BL Control) EDL</v>
          </cell>
          <cell r="I8487" t="str">
            <v>IWH</v>
          </cell>
          <cell r="J8487">
            <v>25163000</v>
          </cell>
          <cell r="K8487">
            <v>0</v>
          </cell>
          <cell r="L8487">
            <v>0</v>
          </cell>
          <cell r="M8487">
            <v>0</v>
          </cell>
          <cell r="N8487">
            <v>0</v>
          </cell>
          <cell r="O8487">
            <v>19658000</v>
          </cell>
          <cell r="P8487">
            <v>44821000</v>
          </cell>
        </row>
        <row r="8488">
          <cell r="A8488" t="str">
            <v>20051205</v>
          </cell>
          <cell r="B8488" t="str">
            <v>0549</v>
          </cell>
          <cell r="C8488" t="str">
            <v>BL RF PRODUCTS</v>
          </cell>
          <cell r="D8488" t="str">
            <v>PL RF CONSUMER PROD</v>
          </cell>
          <cell r="E8488" t="str">
            <v>FETS</v>
          </cell>
          <cell r="F8488" t="str">
            <v>all categories</v>
          </cell>
          <cell r="G8488" t="str">
            <v>HK70</v>
          </cell>
          <cell r="H8488" t="str">
            <v>AT EDL</v>
          </cell>
          <cell r="I8488" t="str">
            <v>MFG</v>
          </cell>
          <cell r="J8488">
            <v>14913175</v>
          </cell>
          <cell r="K8488">
            <v>0</v>
          </cell>
          <cell r="L8488">
            <v>0</v>
          </cell>
          <cell r="M8488">
            <v>0</v>
          </cell>
          <cell r="N8488">
            <v>0</v>
          </cell>
          <cell r="O8488">
            <v>12417228</v>
          </cell>
          <cell r="P8488">
            <v>27330403</v>
          </cell>
        </row>
        <row r="8489">
          <cell r="A8489" t="str">
            <v>20051205</v>
          </cell>
          <cell r="B8489" t="str">
            <v>0549</v>
          </cell>
          <cell r="C8489" t="str">
            <v>BL RF PRODUCTS</v>
          </cell>
          <cell r="D8489" t="str">
            <v>PL RF CONSUMER PROD</v>
          </cell>
          <cell r="E8489" t="str">
            <v>FETS</v>
          </cell>
          <cell r="F8489" t="str">
            <v>all categories</v>
          </cell>
          <cell r="G8489" t="str">
            <v>HKTT</v>
          </cell>
          <cell r="H8489" t="str">
            <v>CP On-site Warehouse AP</v>
          </cell>
          <cell r="I8489" t="str">
            <v>RDC</v>
          </cell>
          <cell r="J8489">
            <v>5228000</v>
          </cell>
          <cell r="K8489">
            <v>0</v>
          </cell>
          <cell r="L8489">
            <v>0</v>
          </cell>
          <cell r="M8489">
            <v>0</v>
          </cell>
          <cell r="N8489">
            <v>0</v>
          </cell>
          <cell r="O8489">
            <v>1236000</v>
          </cell>
          <cell r="P8489">
            <v>6464000</v>
          </cell>
        </row>
        <row r="8490">
          <cell r="A8490" t="str">
            <v>20051205</v>
          </cell>
          <cell r="B8490" t="str">
            <v>0549</v>
          </cell>
          <cell r="C8490" t="str">
            <v>BL RF PRODUCTS</v>
          </cell>
          <cell r="D8490" t="str">
            <v>PL RF CONSUMER PROD</v>
          </cell>
          <cell r="E8490" t="str">
            <v>FETS</v>
          </cell>
          <cell r="F8490" t="str">
            <v>all categories</v>
          </cell>
          <cell r="G8490" t="str">
            <v>HUAS</v>
          </cell>
          <cell r="H8490" t="str">
            <v>EXEL</v>
          </cell>
          <cell r="I8490" t="str">
            <v>CSW</v>
          </cell>
          <cell r="J8490">
            <v>90000</v>
          </cell>
          <cell r="K8490">
            <v>0</v>
          </cell>
          <cell r="L8490">
            <v>0</v>
          </cell>
          <cell r="M8490">
            <v>0</v>
          </cell>
          <cell r="N8490">
            <v>0</v>
          </cell>
          <cell r="O8490">
            <v>0</v>
          </cell>
          <cell r="P8490">
            <v>90000</v>
          </cell>
        </row>
        <row r="8491">
          <cell r="A8491" t="str">
            <v>20051205</v>
          </cell>
          <cell r="B8491" t="str">
            <v>0549</v>
          </cell>
          <cell r="C8491" t="str">
            <v>BL RF PRODUCTS</v>
          </cell>
          <cell r="D8491" t="str">
            <v>PL RF CONSUMER PROD</v>
          </cell>
          <cell r="E8491" t="str">
            <v>FETS</v>
          </cell>
          <cell r="F8491" t="str">
            <v>all categories</v>
          </cell>
          <cell r="G8491" t="str">
            <v>HUFZ</v>
          </cell>
          <cell r="H8491" t="str">
            <v>FLEXTRONICS ZALAEGERSZEG</v>
          </cell>
          <cell r="I8491" t="str">
            <v>CSW</v>
          </cell>
          <cell r="J8491">
            <v>69000</v>
          </cell>
          <cell r="K8491">
            <v>0</v>
          </cell>
          <cell r="L8491">
            <v>0</v>
          </cell>
          <cell r="M8491">
            <v>0</v>
          </cell>
          <cell r="N8491">
            <v>0</v>
          </cell>
          <cell r="O8491">
            <v>0</v>
          </cell>
          <cell r="P8491">
            <v>69000</v>
          </cell>
        </row>
        <row r="8492">
          <cell r="A8492" t="str">
            <v>20051205</v>
          </cell>
          <cell r="B8492" t="str">
            <v>0549</v>
          </cell>
          <cell r="C8492" t="str">
            <v>BL RF PRODUCTS</v>
          </cell>
          <cell r="D8492" t="str">
            <v>PL RF CONSUMER PROD</v>
          </cell>
          <cell r="E8492" t="str">
            <v>FETS</v>
          </cell>
          <cell r="F8492" t="str">
            <v>all categories</v>
          </cell>
          <cell r="G8492" t="str">
            <v>MYBB</v>
          </cell>
          <cell r="H8492" t="str">
            <v>ROBERT BOSCH (M) SDN BHD</v>
          </cell>
          <cell r="I8492" t="str">
            <v>CSW</v>
          </cell>
          <cell r="J8492">
            <v>24000</v>
          </cell>
          <cell r="K8492">
            <v>0</v>
          </cell>
          <cell r="L8492">
            <v>0</v>
          </cell>
          <cell r="M8492">
            <v>0</v>
          </cell>
          <cell r="N8492">
            <v>0</v>
          </cell>
          <cell r="O8492">
            <v>0</v>
          </cell>
          <cell r="P8492">
            <v>24000</v>
          </cell>
        </row>
        <row r="8493">
          <cell r="A8493" t="str">
            <v>20051205</v>
          </cell>
          <cell r="B8493" t="str">
            <v>0549</v>
          </cell>
          <cell r="C8493" t="str">
            <v>BL RF PRODUCTS</v>
          </cell>
          <cell r="D8493" t="str">
            <v>PL RF CONSUMER PROD</v>
          </cell>
          <cell r="E8493" t="str">
            <v>FETS</v>
          </cell>
          <cell r="F8493" t="str">
            <v>all categories</v>
          </cell>
          <cell r="G8493" t="str">
            <v>MYMB</v>
          </cell>
          <cell r="H8493" t="str">
            <v>MOTOROLA_MY</v>
          </cell>
          <cell r="I8493" t="str">
            <v>CSW</v>
          </cell>
          <cell r="J8493">
            <v>30000</v>
          </cell>
          <cell r="K8493">
            <v>0</v>
          </cell>
          <cell r="L8493">
            <v>0</v>
          </cell>
          <cell r="M8493">
            <v>0</v>
          </cell>
          <cell r="N8493">
            <v>0</v>
          </cell>
          <cell r="O8493">
            <v>0</v>
          </cell>
          <cell r="P8493">
            <v>30000</v>
          </cell>
        </row>
        <row r="8494">
          <cell r="A8494" t="str">
            <v>20051205</v>
          </cell>
          <cell r="B8494" t="str">
            <v>0549</v>
          </cell>
          <cell r="C8494" t="str">
            <v>BL RF PRODUCTS</v>
          </cell>
          <cell r="D8494" t="str">
            <v>PL RF CONSUMER PROD</v>
          </cell>
          <cell r="E8494" t="str">
            <v>FETS</v>
          </cell>
          <cell r="F8494" t="str">
            <v>all categories</v>
          </cell>
          <cell r="G8494" t="str">
            <v>MYSC</v>
          </cell>
          <cell r="H8494" t="str">
            <v>SONY _MY_Tuner</v>
          </cell>
          <cell r="I8494" t="str">
            <v>CSW</v>
          </cell>
          <cell r="J8494">
            <v>125576</v>
          </cell>
          <cell r="K8494">
            <v>0</v>
          </cell>
          <cell r="L8494">
            <v>0</v>
          </cell>
          <cell r="M8494">
            <v>0</v>
          </cell>
          <cell r="N8494">
            <v>0</v>
          </cell>
          <cell r="O8494">
            <v>99000</v>
          </cell>
          <cell r="P8494">
            <v>224576</v>
          </cell>
        </row>
        <row r="8495">
          <cell r="A8495" t="str">
            <v>20051205</v>
          </cell>
          <cell r="B8495" t="str">
            <v>0549</v>
          </cell>
          <cell r="C8495" t="str">
            <v>BL RF PRODUCTS</v>
          </cell>
          <cell r="D8495" t="str">
            <v>PL RF CONSUMER PROD</v>
          </cell>
          <cell r="E8495" t="str">
            <v>FETS</v>
          </cell>
          <cell r="F8495" t="str">
            <v>all categories</v>
          </cell>
          <cell r="G8495" t="str">
            <v>NL00</v>
          </cell>
          <cell r="H8495" t="str">
            <v>RDC EU / TNT LOGISTICS BV</v>
          </cell>
          <cell r="I8495" t="str">
            <v>RDC</v>
          </cell>
          <cell r="J8495">
            <v>0</v>
          </cell>
          <cell r="K8495">
            <v>0</v>
          </cell>
          <cell r="L8495">
            <v>0</v>
          </cell>
          <cell r="M8495">
            <v>0</v>
          </cell>
          <cell r="N8495">
            <v>0</v>
          </cell>
          <cell r="O8495">
            <v>207000</v>
          </cell>
          <cell r="P8495">
            <v>207000</v>
          </cell>
        </row>
        <row r="8496">
          <cell r="A8496" t="str">
            <v>20051205</v>
          </cell>
          <cell r="B8496" t="str">
            <v>0549</v>
          </cell>
          <cell r="C8496" t="str">
            <v>BL RF PRODUCTS</v>
          </cell>
          <cell r="D8496" t="str">
            <v>PL RF CONSUMER PROD</v>
          </cell>
          <cell r="E8496" t="str">
            <v>FETS</v>
          </cell>
          <cell r="F8496" t="str">
            <v>all categories</v>
          </cell>
          <cell r="G8496" t="str">
            <v>NL00</v>
          </cell>
          <cell r="H8496" t="str">
            <v>UPS SCS Nederland BV (Hal B)</v>
          </cell>
          <cell r="I8496" t="str">
            <v>RDC</v>
          </cell>
          <cell r="J8496">
            <v>101000</v>
          </cell>
          <cell r="K8496">
            <v>21000</v>
          </cell>
          <cell r="L8496">
            <v>0</v>
          </cell>
          <cell r="M8496">
            <v>0</v>
          </cell>
          <cell r="N8496">
            <v>0</v>
          </cell>
          <cell r="O8496">
            <v>0</v>
          </cell>
          <cell r="P8496">
            <v>122000</v>
          </cell>
        </row>
        <row r="8497">
          <cell r="A8497" t="str">
            <v>20051205</v>
          </cell>
          <cell r="B8497" t="str">
            <v>0549</v>
          </cell>
          <cell r="C8497" t="str">
            <v>BL RF PRODUCTS</v>
          </cell>
          <cell r="D8497" t="str">
            <v>PL RF CONSUMER PROD</v>
          </cell>
          <cell r="E8497" t="str">
            <v>FETS</v>
          </cell>
          <cell r="F8497" t="str">
            <v>all categories</v>
          </cell>
          <cell r="G8497" t="str">
            <v>NLTT</v>
          </cell>
          <cell r="H8497" t="str">
            <v>TNT LOGISTICS BV</v>
          </cell>
          <cell r="I8497" t="str">
            <v>RDC</v>
          </cell>
          <cell r="J8497">
            <v>0</v>
          </cell>
          <cell r="K8497">
            <v>0</v>
          </cell>
          <cell r="L8497">
            <v>0</v>
          </cell>
          <cell r="M8497">
            <v>0</v>
          </cell>
          <cell r="N8497">
            <v>0</v>
          </cell>
          <cell r="O8497">
            <v>180000</v>
          </cell>
          <cell r="P8497">
            <v>180000</v>
          </cell>
        </row>
        <row r="8498">
          <cell r="A8498" t="str">
            <v>20051205</v>
          </cell>
          <cell r="B8498" t="str">
            <v>0549</v>
          </cell>
          <cell r="C8498" t="str">
            <v>BL RF PRODUCTS</v>
          </cell>
          <cell r="D8498" t="str">
            <v>PL RF CONSUMER PROD</v>
          </cell>
          <cell r="E8498" t="str">
            <v>FETS</v>
          </cell>
          <cell r="F8498" t="str">
            <v>all categories</v>
          </cell>
          <cell r="G8498" t="str">
            <v>NLTT</v>
          </cell>
          <cell r="H8498" t="str">
            <v>UPS SCS Nederland BV (Hal B)</v>
          </cell>
          <cell r="I8498" t="str">
            <v>RDC</v>
          </cell>
          <cell r="J8498">
            <v>624000</v>
          </cell>
          <cell r="K8498">
            <v>0</v>
          </cell>
          <cell r="L8498">
            <v>0</v>
          </cell>
          <cell r="M8498">
            <v>0</v>
          </cell>
          <cell r="N8498">
            <v>0</v>
          </cell>
          <cell r="O8498">
            <v>0</v>
          </cell>
          <cell r="P8498">
            <v>624000</v>
          </cell>
        </row>
        <row r="8499">
          <cell r="A8499" t="str">
            <v>20051205</v>
          </cell>
          <cell r="B8499" t="str">
            <v>0549</v>
          </cell>
          <cell r="C8499" t="str">
            <v>BL RF PRODUCTS</v>
          </cell>
          <cell r="D8499" t="str">
            <v>PL RF CONSUMER PROD</v>
          </cell>
          <cell r="E8499" t="str">
            <v>FETS</v>
          </cell>
          <cell r="F8499" t="str">
            <v>all categories</v>
          </cell>
          <cell r="G8499" t="str">
            <v>PH79</v>
          </cell>
          <cell r="H8499" t="str">
            <v>WT PSC</v>
          </cell>
          <cell r="I8499" t="str">
            <v>MFG</v>
          </cell>
          <cell r="J8499">
            <v>2001</v>
          </cell>
          <cell r="K8499">
            <v>0</v>
          </cell>
          <cell r="L8499">
            <v>0</v>
          </cell>
          <cell r="M8499">
            <v>0</v>
          </cell>
          <cell r="N8499">
            <v>0</v>
          </cell>
          <cell r="O8499">
            <v>1680</v>
          </cell>
          <cell r="P8499">
            <v>3681</v>
          </cell>
        </row>
        <row r="8500">
          <cell r="A8500" t="str">
            <v>20051205</v>
          </cell>
          <cell r="B8500" t="str">
            <v>0549</v>
          </cell>
          <cell r="C8500" t="str">
            <v>BL RF PRODUCTS</v>
          </cell>
          <cell r="D8500" t="str">
            <v>PL RF CONSUMER PROD</v>
          </cell>
          <cell r="E8500" t="str">
            <v>FETS</v>
          </cell>
          <cell r="F8500" t="str">
            <v>all categories</v>
          </cell>
          <cell r="G8500" t="str">
            <v>PTFP</v>
          </cell>
          <cell r="H8500" t="str">
            <v>FORD PALMELA</v>
          </cell>
          <cell r="I8500" t="str">
            <v>CSW</v>
          </cell>
          <cell r="J8500">
            <v>285000</v>
          </cell>
          <cell r="K8500">
            <v>0</v>
          </cell>
          <cell r="L8500">
            <v>0</v>
          </cell>
          <cell r="M8500">
            <v>0</v>
          </cell>
          <cell r="N8500">
            <v>0</v>
          </cell>
          <cell r="O8500">
            <v>0</v>
          </cell>
          <cell r="P8500">
            <v>285000</v>
          </cell>
        </row>
        <row r="8501">
          <cell r="A8501" t="str">
            <v>20051205</v>
          </cell>
          <cell r="B8501" t="str">
            <v>0549</v>
          </cell>
          <cell r="C8501" t="str">
            <v>BL RF PRODUCTS</v>
          </cell>
          <cell r="D8501" t="str">
            <v>PL RF CONSUMER PROD</v>
          </cell>
          <cell r="E8501" t="str">
            <v>FETS</v>
          </cell>
          <cell r="F8501" t="str">
            <v>all categories</v>
          </cell>
          <cell r="G8501" t="str">
            <v>SGTS</v>
          </cell>
          <cell r="H8501" t="str">
            <v>Tuner</v>
          </cell>
          <cell r="I8501" t="str">
            <v>CSW</v>
          </cell>
          <cell r="J8501">
            <v>2440000</v>
          </cell>
          <cell r="K8501">
            <v>0</v>
          </cell>
          <cell r="L8501">
            <v>0</v>
          </cell>
          <cell r="M8501">
            <v>0</v>
          </cell>
          <cell r="N8501">
            <v>0</v>
          </cell>
          <cell r="O8501">
            <v>677000</v>
          </cell>
          <cell r="P8501">
            <v>3117000</v>
          </cell>
        </row>
        <row r="8502">
          <cell r="A8502" t="str">
            <v>20051205</v>
          </cell>
          <cell r="B8502" t="str">
            <v>0549</v>
          </cell>
          <cell r="C8502" t="str">
            <v>BL RF PRODUCTS</v>
          </cell>
          <cell r="D8502" t="str">
            <v>PL RF CONSUMER PROD</v>
          </cell>
          <cell r="E8502" t="str">
            <v>FETS</v>
          </cell>
          <cell r="F8502" t="str">
            <v>all categories</v>
          </cell>
          <cell r="G8502" t="str">
            <v>THSS</v>
          </cell>
          <cell r="H8502" t="str">
            <v>Samsung</v>
          </cell>
          <cell r="I8502" t="str">
            <v>CSW</v>
          </cell>
          <cell r="J8502">
            <v>1716000</v>
          </cell>
          <cell r="K8502">
            <v>0</v>
          </cell>
          <cell r="L8502">
            <v>0</v>
          </cell>
          <cell r="M8502">
            <v>0</v>
          </cell>
          <cell r="N8502">
            <v>0</v>
          </cell>
          <cell r="O8502">
            <v>2472000</v>
          </cell>
          <cell r="P8502">
            <v>4188000</v>
          </cell>
        </row>
        <row r="8503">
          <cell r="A8503" t="str">
            <v>20051205</v>
          </cell>
          <cell r="B8503" t="str">
            <v>0549</v>
          </cell>
          <cell r="C8503" t="str">
            <v>BL RF PRODUCTS</v>
          </cell>
          <cell r="D8503" t="str">
            <v>PL RF CONSUMER PROD</v>
          </cell>
          <cell r="E8503" t="str">
            <v>FETS</v>
          </cell>
          <cell r="F8503" t="str">
            <v>all categories</v>
          </cell>
          <cell r="G8503" t="str">
            <v>US00</v>
          </cell>
          <cell r="H8503" t="str">
            <v>RDC NARSO</v>
          </cell>
          <cell r="I8503" t="str">
            <v>RDC</v>
          </cell>
          <cell r="J8503">
            <v>28000</v>
          </cell>
          <cell r="K8503">
            <v>0</v>
          </cell>
          <cell r="L8503">
            <v>11000</v>
          </cell>
          <cell r="M8503">
            <v>0</v>
          </cell>
          <cell r="N8503">
            <v>0</v>
          </cell>
          <cell r="O8503">
            <v>0</v>
          </cell>
          <cell r="P8503">
            <v>39000</v>
          </cell>
        </row>
        <row r="8504">
          <cell r="A8504" t="str">
            <v>20051205</v>
          </cell>
          <cell r="B8504" t="str">
            <v>0549</v>
          </cell>
          <cell r="C8504" t="str">
            <v>BL RF PRODUCTS</v>
          </cell>
          <cell r="D8504" t="str">
            <v>PL RF CONSUMER PROD</v>
          </cell>
          <cell r="E8504" t="str">
            <v>FETS</v>
          </cell>
          <cell r="F8504" t="str">
            <v>all categories</v>
          </cell>
          <cell r="G8504" t="str">
            <v>USDJ</v>
          </cell>
          <cell r="H8504" t="str">
            <v>PHILIPS SEMI DELCO JIT Whse, I</v>
          </cell>
          <cell r="I8504" t="str">
            <v>CSW</v>
          </cell>
          <cell r="J8504">
            <v>119000</v>
          </cell>
          <cell r="K8504">
            <v>0</v>
          </cell>
          <cell r="L8504">
            <v>0</v>
          </cell>
          <cell r="M8504">
            <v>0</v>
          </cell>
          <cell r="N8504">
            <v>0</v>
          </cell>
          <cell r="O8504">
            <v>50000</v>
          </cell>
          <cell r="P8504">
            <v>169000</v>
          </cell>
        </row>
        <row r="8505">
          <cell r="A8505" t="str">
            <v>20051205</v>
          </cell>
          <cell r="B8505" t="str">
            <v>0549</v>
          </cell>
          <cell r="C8505" t="str">
            <v>BL RF PRODUCTS</v>
          </cell>
          <cell r="D8505" t="str">
            <v>PL RF CONSUMER PROD</v>
          </cell>
          <cell r="E8505" t="str">
            <v>FETS</v>
          </cell>
          <cell r="F8505" t="str">
            <v>all categories</v>
          </cell>
          <cell r="G8505" t="str">
            <v>USGI</v>
          </cell>
          <cell r="H8505" t="str">
            <v>CSW Delco VMI (Reynosa)</v>
          </cell>
          <cell r="I8505" t="str">
            <v>CSW</v>
          </cell>
          <cell r="J8505">
            <v>192000</v>
          </cell>
          <cell r="K8505">
            <v>0</v>
          </cell>
          <cell r="L8505">
            <v>0</v>
          </cell>
          <cell r="M8505">
            <v>0</v>
          </cell>
          <cell r="N8505">
            <v>0</v>
          </cell>
          <cell r="O8505">
            <v>92000</v>
          </cell>
          <cell r="P8505">
            <v>284000</v>
          </cell>
        </row>
        <row r="8506">
          <cell r="A8506" t="str">
            <v>20051205</v>
          </cell>
          <cell r="B8506" t="str">
            <v>0549</v>
          </cell>
          <cell r="C8506" t="str">
            <v>BL RF PRODUCTS</v>
          </cell>
          <cell r="D8506" t="str">
            <v>PL RF CONSUMER PROD</v>
          </cell>
          <cell r="E8506" t="str">
            <v>FETS</v>
          </cell>
          <cell r="F8506" t="str">
            <v>all categories</v>
          </cell>
          <cell r="G8506" t="str">
            <v>USOH</v>
          </cell>
          <cell r="H8506" t="str">
            <v>CSW Ford (Hatfield)</v>
          </cell>
          <cell r="I8506" t="str">
            <v>CSW</v>
          </cell>
          <cell r="J8506">
            <v>48000</v>
          </cell>
          <cell r="K8506">
            <v>0</v>
          </cell>
          <cell r="L8506">
            <v>0</v>
          </cell>
          <cell r="M8506">
            <v>0</v>
          </cell>
          <cell r="N8506">
            <v>0</v>
          </cell>
          <cell r="O8506">
            <v>0</v>
          </cell>
          <cell r="P8506">
            <v>48000</v>
          </cell>
        </row>
        <row r="8507">
          <cell r="A8507" t="str">
            <v>20051205</v>
          </cell>
          <cell r="B8507" t="str">
            <v>0549</v>
          </cell>
          <cell r="C8507" t="str">
            <v>BL RF PRODUCTS</v>
          </cell>
          <cell r="D8507" t="str">
            <v>PL RF CONSUMER PROD</v>
          </cell>
          <cell r="E8507" t="str">
            <v>FETS</v>
          </cell>
          <cell r="F8507" t="str">
            <v>all categories</v>
          </cell>
          <cell r="G8507" t="str">
            <v>USPP</v>
          </cell>
          <cell r="H8507" t="str">
            <v>CSW PANASONIC PEACHTREE</v>
          </cell>
          <cell r="I8507" t="str">
            <v>CSW</v>
          </cell>
          <cell r="J8507">
            <v>21000</v>
          </cell>
          <cell r="K8507">
            <v>0</v>
          </cell>
          <cell r="L8507">
            <v>0</v>
          </cell>
          <cell r="M8507">
            <v>0</v>
          </cell>
          <cell r="N8507">
            <v>0</v>
          </cell>
          <cell r="O8507">
            <v>0</v>
          </cell>
          <cell r="P8507">
            <v>21000</v>
          </cell>
        </row>
        <row r="8508">
          <cell r="A8508" t="str">
            <v>20051205</v>
          </cell>
          <cell r="B8508" t="str">
            <v>0549</v>
          </cell>
          <cell r="C8508" t="str">
            <v>BL RF PRODUCTS</v>
          </cell>
          <cell r="D8508" t="str">
            <v>PL RF CONSUMER PROD</v>
          </cell>
          <cell r="E8508" t="str">
            <v>FETS</v>
          </cell>
          <cell r="F8508" t="str">
            <v>all categories</v>
          </cell>
          <cell r="G8508" t="str">
            <v>USPR</v>
          </cell>
          <cell r="H8508" t="str">
            <v>CSW PANASONIC REYNOSA</v>
          </cell>
          <cell r="I8508" t="str">
            <v>CSW</v>
          </cell>
          <cell r="J8508">
            <v>0</v>
          </cell>
          <cell r="K8508">
            <v>0</v>
          </cell>
          <cell r="L8508">
            <v>0</v>
          </cell>
          <cell r="M8508">
            <v>0</v>
          </cell>
          <cell r="N8508">
            <v>0</v>
          </cell>
          <cell r="O8508">
            <v>12000</v>
          </cell>
          <cell r="P8508">
            <v>12000</v>
          </cell>
        </row>
        <row r="8509">
          <cell r="A8509" t="str">
            <v>20051205</v>
          </cell>
          <cell r="B8509" t="str">
            <v>0549</v>
          </cell>
          <cell r="C8509" t="str">
            <v>BL RF PRODUCTS</v>
          </cell>
          <cell r="D8509" t="str">
            <v>PL RF CONSUMER PROD</v>
          </cell>
          <cell r="E8509" t="str">
            <v>FETS</v>
          </cell>
          <cell r="F8509" t="str">
            <v>all categories</v>
          </cell>
          <cell r="G8509" t="str">
            <v>USST</v>
          </cell>
          <cell r="H8509" t="str">
            <v>CSW Sony (San Diego)</v>
          </cell>
          <cell r="I8509" t="str">
            <v>CSW</v>
          </cell>
          <cell r="J8509">
            <v>138000</v>
          </cell>
          <cell r="K8509">
            <v>0</v>
          </cell>
          <cell r="L8509">
            <v>0</v>
          </cell>
          <cell r="M8509">
            <v>0</v>
          </cell>
          <cell r="N8509">
            <v>0</v>
          </cell>
          <cell r="O8509">
            <v>96000</v>
          </cell>
          <cell r="P8509">
            <v>234000</v>
          </cell>
        </row>
        <row r="8510">
          <cell r="A8510" t="str">
            <v>20051205</v>
          </cell>
          <cell r="B8510" t="str">
            <v>0549</v>
          </cell>
          <cell r="C8510" t="str">
            <v>BL RF PRODUCTS</v>
          </cell>
          <cell r="D8510" t="str">
            <v>PL RF CONSUMER PROD</v>
          </cell>
          <cell r="E8510" t="str">
            <v>FETS</v>
          </cell>
          <cell r="F8510" t="str">
            <v>all categories</v>
          </cell>
          <cell r="G8510" t="str">
            <v>USTM</v>
          </cell>
          <cell r="H8510" t="str">
            <v>CSW Ford (Altec - El Paso)</v>
          </cell>
          <cell r="I8510" t="str">
            <v>CSW</v>
          </cell>
          <cell r="J8510">
            <v>156000</v>
          </cell>
          <cell r="K8510">
            <v>0</v>
          </cell>
          <cell r="L8510">
            <v>0</v>
          </cell>
          <cell r="M8510">
            <v>0</v>
          </cell>
          <cell r="N8510">
            <v>0</v>
          </cell>
          <cell r="O8510">
            <v>54000</v>
          </cell>
          <cell r="P8510">
            <v>210000</v>
          </cell>
        </row>
        <row r="8511">
          <cell r="A8511" t="str">
            <v>20051205</v>
          </cell>
          <cell r="B8511" t="str">
            <v>0549</v>
          </cell>
          <cell r="C8511" t="str">
            <v>BL RF PRODUCTS</v>
          </cell>
          <cell r="D8511" t="str">
            <v>PL RF CONSUMER PROD</v>
          </cell>
          <cell r="E8511" t="str">
            <v>FETS</v>
          </cell>
          <cell r="F8511" t="str">
            <v>all categories</v>
          </cell>
          <cell r="G8511" t="str">
            <v>USTT</v>
          </cell>
          <cell r="H8511" t="str">
            <v>CSW Auto</v>
          </cell>
          <cell r="I8511" t="str">
            <v>RDC</v>
          </cell>
          <cell r="J8511">
            <v>623000</v>
          </cell>
          <cell r="K8511">
            <v>0</v>
          </cell>
          <cell r="L8511">
            <v>0</v>
          </cell>
          <cell r="M8511">
            <v>0</v>
          </cell>
          <cell r="N8511">
            <v>0</v>
          </cell>
          <cell r="O8511">
            <v>77000</v>
          </cell>
          <cell r="P8511">
            <v>700000</v>
          </cell>
        </row>
        <row r="8512">
          <cell r="A8512" t="str">
            <v>20051205</v>
          </cell>
          <cell r="B8512" t="str">
            <v>0549</v>
          </cell>
          <cell r="C8512" t="str">
            <v>BL RF PRODUCTS</v>
          </cell>
          <cell r="D8512" t="str">
            <v>PL RF CONSUMER PROD</v>
          </cell>
          <cell r="E8512" t="str">
            <v>FETS</v>
          </cell>
          <cell r="F8512" t="str">
            <v>FP</v>
          </cell>
          <cell r="G8512" t="str">
            <v>all plants</v>
          </cell>
          <cell r="H8512" t="str">
            <v>all descriptions</v>
          </cell>
          <cell r="I8512" t="str">
            <v>RDC</v>
          </cell>
          <cell r="J8512">
            <v>10414000</v>
          </cell>
          <cell r="K8512">
            <v>54000</v>
          </cell>
          <cell r="L8512">
            <v>11000</v>
          </cell>
          <cell r="M8512">
            <v>0</v>
          </cell>
          <cell r="N8512">
            <v>0</v>
          </cell>
          <cell r="O8512">
            <v>2101000</v>
          </cell>
          <cell r="P8512">
            <v>12580000</v>
          </cell>
        </row>
        <row r="8513">
          <cell r="A8513" t="str">
            <v>20051205</v>
          </cell>
          <cell r="B8513" t="str">
            <v>0549</v>
          </cell>
          <cell r="C8513" t="str">
            <v>BL RF PRODUCTS</v>
          </cell>
          <cell r="D8513" t="str">
            <v>PL RF CONSUMER PROD</v>
          </cell>
          <cell r="E8513" t="str">
            <v>FETS</v>
          </cell>
          <cell r="F8513" t="str">
            <v>FP</v>
          </cell>
          <cell r="G8513" t="str">
            <v>all plants</v>
          </cell>
          <cell r="H8513" t="str">
            <v>all descriptions</v>
          </cell>
          <cell r="I8513" t="str">
            <v>all types</v>
          </cell>
          <cell r="J8513">
            <v>42911576</v>
          </cell>
          <cell r="K8513">
            <v>54000</v>
          </cell>
          <cell r="L8513">
            <v>11000</v>
          </cell>
          <cell r="M8513">
            <v>0</v>
          </cell>
          <cell r="N8513">
            <v>0</v>
          </cell>
          <cell r="O8513">
            <v>26623000</v>
          </cell>
          <cell r="P8513">
            <v>69599576</v>
          </cell>
        </row>
        <row r="8514">
          <cell r="A8514" t="str">
            <v>20051205</v>
          </cell>
          <cell r="B8514" t="str">
            <v>0549</v>
          </cell>
          <cell r="C8514" t="str">
            <v>BL RF PRODUCTS</v>
          </cell>
          <cell r="D8514" t="str">
            <v>PL RF CONSUMER PROD</v>
          </cell>
          <cell r="E8514" t="str">
            <v>FETS</v>
          </cell>
          <cell r="F8514" t="str">
            <v>FP</v>
          </cell>
          <cell r="G8514" t="str">
            <v>all plants</v>
          </cell>
          <cell r="H8514" t="str">
            <v>all descriptions</v>
          </cell>
          <cell r="I8514" t="str">
            <v>IWH</v>
          </cell>
          <cell r="J8514">
            <v>26840000</v>
          </cell>
          <cell r="K8514">
            <v>0</v>
          </cell>
          <cell r="L8514">
            <v>0</v>
          </cell>
          <cell r="M8514">
            <v>0</v>
          </cell>
          <cell r="N8514">
            <v>0</v>
          </cell>
          <cell r="O8514">
            <v>20955000</v>
          </cell>
          <cell r="P8514">
            <v>47795000</v>
          </cell>
        </row>
        <row r="8515">
          <cell r="A8515" t="str">
            <v>20051205</v>
          </cell>
          <cell r="B8515" t="str">
            <v>0549</v>
          </cell>
          <cell r="C8515" t="str">
            <v>BL RF PRODUCTS</v>
          </cell>
          <cell r="D8515" t="str">
            <v>PL RF CONSUMER PROD</v>
          </cell>
          <cell r="E8515" t="str">
            <v>FETS</v>
          </cell>
          <cell r="F8515" t="str">
            <v>FP</v>
          </cell>
          <cell r="G8515" t="str">
            <v>all plants</v>
          </cell>
          <cell r="H8515" t="str">
            <v>all descriptions</v>
          </cell>
          <cell r="I8515" t="str">
            <v>CSW</v>
          </cell>
          <cell r="J8515">
            <v>5657576</v>
          </cell>
          <cell r="K8515">
            <v>0</v>
          </cell>
          <cell r="L8515">
            <v>0</v>
          </cell>
          <cell r="M8515">
            <v>0</v>
          </cell>
          <cell r="N8515">
            <v>0</v>
          </cell>
          <cell r="O8515">
            <v>3567000</v>
          </cell>
          <cell r="P8515">
            <v>9224576</v>
          </cell>
        </row>
        <row r="8516">
          <cell r="A8516" t="str">
            <v>20051205</v>
          </cell>
          <cell r="B8516" t="str">
            <v>0549</v>
          </cell>
          <cell r="C8516" t="str">
            <v>BL RF PRODUCTS</v>
          </cell>
          <cell r="D8516" t="str">
            <v>PL RF CONSUMER PROD</v>
          </cell>
          <cell r="E8516" t="str">
            <v>FETS</v>
          </cell>
          <cell r="F8516" t="str">
            <v>FP</v>
          </cell>
          <cell r="G8516" t="str">
            <v>CN10</v>
          </cell>
          <cell r="H8516" t="str">
            <v>IWH (BL Control) Guangdong</v>
          </cell>
          <cell r="I8516" t="str">
            <v>IWH</v>
          </cell>
          <cell r="J8516">
            <v>1677000</v>
          </cell>
          <cell r="K8516">
            <v>0</v>
          </cell>
          <cell r="L8516">
            <v>0</v>
          </cell>
          <cell r="M8516">
            <v>0</v>
          </cell>
          <cell r="N8516">
            <v>0</v>
          </cell>
          <cell r="O8516">
            <v>1297000</v>
          </cell>
          <cell r="P8516">
            <v>2974000</v>
          </cell>
        </row>
        <row r="8517">
          <cell r="A8517" t="str">
            <v>20051205</v>
          </cell>
          <cell r="B8517" t="str">
            <v>0549</v>
          </cell>
          <cell r="C8517" t="str">
            <v>BL RF PRODUCTS</v>
          </cell>
          <cell r="D8517" t="str">
            <v>PL RF CONSUMER PROD</v>
          </cell>
          <cell r="E8517" t="str">
            <v>FETS</v>
          </cell>
          <cell r="F8517" t="str">
            <v>FP</v>
          </cell>
          <cell r="G8517" t="str">
            <v>CNMT</v>
          </cell>
          <cell r="H8517" t="str">
            <v>MOTOROLA-CGISS</v>
          </cell>
          <cell r="I8517" t="str">
            <v>CSW</v>
          </cell>
          <cell r="J8517">
            <v>0</v>
          </cell>
          <cell r="K8517">
            <v>0</v>
          </cell>
          <cell r="L8517">
            <v>0</v>
          </cell>
          <cell r="M8517">
            <v>0</v>
          </cell>
          <cell r="N8517">
            <v>0</v>
          </cell>
          <cell r="O8517">
            <v>15000</v>
          </cell>
          <cell r="P8517">
            <v>15000</v>
          </cell>
        </row>
        <row r="8518">
          <cell r="A8518" t="str">
            <v>20051205</v>
          </cell>
          <cell r="B8518" t="str">
            <v>0549</v>
          </cell>
          <cell r="C8518" t="str">
            <v>BL RF PRODUCTS</v>
          </cell>
          <cell r="D8518" t="str">
            <v>PL RF CONSUMER PROD</v>
          </cell>
          <cell r="E8518" t="str">
            <v>FETS</v>
          </cell>
          <cell r="F8518" t="str">
            <v>FP</v>
          </cell>
          <cell r="G8518" t="str">
            <v>FRSR</v>
          </cell>
          <cell r="H8518" t="str">
            <v>SIEMENS RAMBOUILLET</v>
          </cell>
          <cell r="I8518" t="str">
            <v>CSW</v>
          </cell>
          <cell r="J8518">
            <v>204000</v>
          </cell>
          <cell r="K8518">
            <v>0</v>
          </cell>
          <cell r="L8518">
            <v>0</v>
          </cell>
          <cell r="M8518">
            <v>0</v>
          </cell>
          <cell r="N8518">
            <v>0</v>
          </cell>
          <cell r="O8518">
            <v>0</v>
          </cell>
          <cell r="P8518">
            <v>204000</v>
          </cell>
        </row>
        <row r="8519">
          <cell r="A8519" t="str">
            <v>20051205</v>
          </cell>
          <cell r="B8519" t="str">
            <v>0549</v>
          </cell>
          <cell r="C8519" t="str">
            <v>BL RF PRODUCTS</v>
          </cell>
          <cell r="D8519" t="str">
            <v>PL RF CONSUMER PROD</v>
          </cell>
          <cell r="E8519" t="str">
            <v>FETS</v>
          </cell>
          <cell r="F8519" t="str">
            <v>FP</v>
          </cell>
          <cell r="G8519" t="str">
            <v>HK00</v>
          </cell>
          <cell r="H8519" t="str">
            <v>RDC APSH</v>
          </cell>
          <cell r="I8519" t="str">
            <v>RDC</v>
          </cell>
          <cell r="J8519">
            <v>3810000</v>
          </cell>
          <cell r="K8519">
            <v>33000</v>
          </cell>
          <cell r="L8519">
            <v>0</v>
          </cell>
          <cell r="M8519">
            <v>0</v>
          </cell>
          <cell r="N8519">
            <v>0</v>
          </cell>
          <cell r="O8519">
            <v>401000</v>
          </cell>
          <cell r="P8519">
            <v>4244000</v>
          </cell>
        </row>
        <row r="8520">
          <cell r="A8520" t="str">
            <v>20051205</v>
          </cell>
          <cell r="B8520" t="str">
            <v>0549</v>
          </cell>
          <cell r="C8520" t="str">
            <v>BL RF PRODUCTS</v>
          </cell>
          <cell r="D8520" t="str">
            <v>PL RF CONSUMER PROD</v>
          </cell>
          <cell r="E8520" t="str">
            <v>FETS</v>
          </cell>
          <cell r="F8520" t="str">
            <v>FP</v>
          </cell>
          <cell r="G8520" t="str">
            <v>HK10</v>
          </cell>
          <cell r="H8520" t="str">
            <v>IWH (BL Control) EDL</v>
          </cell>
          <cell r="I8520" t="str">
            <v>IWH</v>
          </cell>
          <cell r="J8520">
            <v>25163000</v>
          </cell>
          <cell r="K8520">
            <v>0</v>
          </cell>
          <cell r="L8520">
            <v>0</v>
          </cell>
          <cell r="M8520">
            <v>0</v>
          </cell>
          <cell r="N8520">
            <v>0</v>
          </cell>
          <cell r="O8520">
            <v>19658000</v>
          </cell>
          <cell r="P8520">
            <v>44821000</v>
          </cell>
        </row>
        <row r="8521">
          <cell r="A8521" t="str">
            <v>20051205</v>
          </cell>
          <cell r="B8521" t="str">
            <v>0549</v>
          </cell>
          <cell r="C8521" t="str">
            <v>BL RF PRODUCTS</v>
          </cell>
          <cell r="D8521" t="str">
            <v>PL RF CONSUMER PROD</v>
          </cell>
          <cell r="E8521" t="str">
            <v>FETS</v>
          </cell>
          <cell r="F8521" t="str">
            <v>FP</v>
          </cell>
          <cell r="G8521" t="str">
            <v>HKTT</v>
          </cell>
          <cell r="H8521" t="str">
            <v>CP On-site Warehouse AP</v>
          </cell>
          <cell r="I8521" t="str">
            <v>RDC</v>
          </cell>
          <cell r="J8521">
            <v>5228000</v>
          </cell>
          <cell r="K8521">
            <v>0</v>
          </cell>
          <cell r="L8521">
            <v>0</v>
          </cell>
          <cell r="M8521">
            <v>0</v>
          </cell>
          <cell r="N8521">
            <v>0</v>
          </cell>
          <cell r="O8521">
            <v>1236000</v>
          </cell>
          <cell r="P8521">
            <v>6464000</v>
          </cell>
        </row>
        <row r="8522">
          <cell r="A8522" t="str">
            <v>20051205</v>
          </cell>
          <cell r="B8522" t="str">
            <v>0549</v>
          </cell>
          <cell r="C8522" t="str">
            <v>BL RF PRODUCTS</v>
          </cell>
          <cell r="D8522" t="str">
            <v>PL RF CONSUMER PROD</v>
          </cell>
          <cell r="E8522" t="str">
            <v>FETS</v>
          </cell>
          <cell r="F8522" t="str">
            <v>FP</v>
          </cell>
          <cell r="G8522" t="str">
            <v>HUAS</v>
          </cell>
          <cell r="H8522" t="str">
            <v>EXEL</v>
          </cell>
          <cell r="I8522" t="str">
            <v>CSW</v>
          </cell>
          <cell r="J8522">
            <v>90000</v>
          </cell>
          <cell r="K8522">
            <v>0</v>
          </cell>
          <cell r="L8522">
            <v>0</v>
          </cell>
          <cell r="M8522">
            <v>0</v>
          </cell>
          <cell r="N8522">
            <v>0</v>
          </cell>
          <cell r="O8522">
            <v>0</v>
          </cell>
          <cell r="P8522">
            <v>90000</v>
          </cell>
        </row>
        <row r="8523">
          <cell r="A8523" t="str">
            <v>20051205</v>
          </cell>
          <cell r="B8523" t="str">
            <v>0549</v>
          </cell>
          <cell r="C8523" t="str">
            <v>BL RF PRODUCTS</v>
          </cell>
          <cell r="D8523" t="str">
            <v>PL RF CONSUMER PROD</v>
          </cell>
          <cell r="E8523" t="str">
            <v>FETS</v>
          </cell>
          <cell r="F8523" t="str">
            <v>FP</v>
          </cell>
          <cell r="G8523" t="str">
            <v>HUFZ</v>
          </cell>
          <cell r="H8523" t="str">
            <v>FLEXTRONICS ZALAEGERSZEG</v>
          </cell>
          <cell r="I8523" t="str">
            <v>CSW</v>
          </cell>
          <cell r="J8523">
            <v>69000</v>
          </cell>
          <cell r="K8523">
            <v>0</v>
          </cell>
          <cell r="L8523">
            <v>0</v>
          </cell>
          <cell r="M8523">
            <v>0</v>
          </cell>
          <cell r="N8523">
            <v>0</v>
          </cell>
          <cell r="O8523">
            <v>0</v>
          </cell>
          <cell r="P8523">
            <v>69000</v>
          </cell>
        </row>
        <row r="8524">
          <cell r="A8524" t="str">
            <v>20051205</v>
          </cell>
          <cell r="B8524" t="str">
            <v>0549</v>
          </cell>
          <cell r="C8524" t="str">
            <v>BL RF PRODUCTS</v>
          </cell>
          <cell r="D8524" t="str">
            <v>PL RF CONSUMER PROD</v>
          </cell>
          <cell r="E8524" t="str">
            <v>FETS</v>
          </cell>
          <cell r="F8524" t="str">
            <v>FP</v>
          </cell>
          <cell r="G8524" t="str">
            <v>MYBB</v>
          </cell>
          <cell r="H8524" t="str">
            <v>ROBERT BOSCH (M) SDN BHD</v>
          </cell>
          <cell r="I8524" t="str">
            <v>CSW</v>
          </cell>
          <cell r="J8524">
            <v>24000</v>
          </cell>
          <cell r="K8524">
            <v>0</v>
          </cell>
          <cell r="L8524">
            <v>0</v>
          </cell>
          <cell r="M8524">
            <v>0</v>
          </cell>
          <cell r="N8524">
            <v>0</v>
          </cell>
          <cell r="O8524">
            <v>0</v>
          </cell>
          <cell r="P8524">
            <v>24000</v>
          </cell>
        </row>
        <row r="8525">
          <cell r="A8525" t="str">
            <v>20051205</v>
          </cell>
          <cell r="B8525" t="str">
            <v>0549</v>
          </cell>
          <cell r="C8525" t="str">
            <v>BL RF PRODUCTS</v>
          </cell>
          <cell r="D8525" t="str">
            <v>PL RF CONSUMER PROD</v>
          </cell>
          <cell r="E8525" t="str">
            <v>FETS</v>
          </cell>
          <cell r="F8525" t="str">
            <v>FP</v>
          </cell>
          <cell r="G8525" t="str">
            <v>MYMB</v>
          </cell>
          <cell r="H8525" t="str">
            <v>MOTOROLA_MY</v>
          </cell>
          <cell r="I8525" t="str">
            <v>CSW</v>
          </cell>
          <cell r="J8525">
            <v>30000</v>
          </cell>
          <cell r="K8525">
            <v>0</v>
          </cell>
          <cell r="L8525">
            <v>0</v>
          </cell>
          <cell r="M8525">
            <v>0</v>
          </cell>
          <cell r="N8525">
            <v>0</v>
          </cell>
          <cell r="O8525">
            <v>0</v>
          </cell>
          <cell r="P8525">
            <v>30000</v>
          </cell>
        </row>
        <row r="8526">
          <cell r="A8526" t="str">
            <v>20051205</v>
          </cell>
          <cell r="B8526" t="str">
            <v>0549</v>
          </cell>
          <cell r="C8526" t="str">
            <v>BL RF PRODUCTS</v>
          </cell>
          <cell r="D8526" t="str">
            <v>PL RF CONSUMER PROD</v>
          </cell>
          <cell r="E8526" t="str">
            <v>FETS</v>
          </cell>
          <cell r="F8526" t="str">
            <v>FP</v>
          </cell>
          <cell r="G8526" t="str">
            <v>MYSC</v>
          </cell>
          <cell r="H8526" t="str">
            <v>SONY _MY_Tuner</v>
          </cell>
          <cell r="I8526" t="str">
            <v>CSW</v>
          </cell>
          <cell r="J8526">
            <v>125576</v>
          </cell>
          <cell r="K8526">
            <v>0</v>
          </cell>
          <cell r="L8526">
            <v>0</v>
          </cell>
          <cell r="M8526">
            <v>0</v>
          </cell>
          <cell r="N8526">
            <v>0</v>
          </cell>
          <cell r="O8526">
            <v>99000</v>
          </cell>
          <cell r="P8526">
            <v>224576</v>
          </cell>
        </row>
        <row r="8527">
          <cell r="A8527" t="str">
            <v>20051205</v>
          </cell>
          <cell r="B8527" t="str">
            <v>0549</v>
          </cell>
          <cell r="C8527" t="str">
            <v>BL RF PRODUCTS</v>
          </cell>
          <cell r="D8527" t="str">
            <v>PL RF CONSUMER PROD</v>
          </cell>
          <cell r="E8527" t="str">
            <v>FETS</v>
          </cell>
          <cell r="F8527" t="str">
            <v>FP</v>
          </cell>
          <cell r="G8527" t="str">
            <v>NL00</v>
          </cell>
          <cell r="H8527" t="str">
            <v>UPS SCS Nederland BV (Hal B)</v>
          </cell>
          <cell r="I8527" t="str">
            <v>RDC</v>
          </cell>
          <cell r="J8527">
            <v>101000</v>
          </cell>
          <cell r="K8527">
            <v>21000</v>
          </cell>
          <cell r="L8527">
            <v>0</v>
          </cell>
          <cell r="M8527">
            <v>0</v>
          </cell>
          <cell r="N8527">
            <v>0</v>
          </cell>
          <cell r="O8527">
            <v>0</v>
          </cell>
          <cell r="P8527">
            <v>122000</v>
          </cell>
        </row>
        <row r="8528">
          <cell r="A8528" t="str">
            <v>20051205</v>
          </cell>
          <cell r="B8528" t="str">
            <v>0549</v>
          </cell>
          <cell r="C8528" t="str">
            <v>BL RF PRODUCTS</v>
          </cell>
          <cell r="D8528" t="str">
            <v>PL RF CONSUMER PROD</v>
          </cell>
          <cell r="E8528" t="str">
            <v>FETS</v>
          </cell>
          <cell r="F8528" t="str">
            <v>FP</v>
          </cell>
          <cell r="G8528" t="str">
            <v>NL00</v>
          </cell>
          <cell r="H8528" t="str">
            <v>RDC EU / TNT LOGISTICS BV</v>
          </cell>
          <cell r="I8528" t="str">
            <v>RDC</v>
          </cell>
          <cell r="J8528">
            <v>0</v>
          </cell>
          <cell r="K8528">
            <v>0</v>
          </cell>
          <cell r="L8528">
            <v>0</v>
          </cell>
          <cell r="M8528">
            <v>0</v>
          </cell>
          <cell r="N8528">
            <v>0</v>
          </cell>
          <cell r="O8528">
            <v>207000</v>
          </cell>
          <cell r="P8528">
            <v>207000</v>
          </cell>
        </row>
        <row r="8529">
          <cell r="A8529" t="str">
            <v>20051205</v>
          </cell>
          <cell r="B8529" t="str">
            <v>0549</v>
          </cell>
          <cell r="C8529" t="str">
            <v>BL RF PRODUCTS</v>
          </cell>
          <cell r="D8529" t="str">
            <v>PL RF CONSUMER PROD</v>
          </cell>
          <cell r="E8529" t="str">
            <v>FETS</v>
          </cell>
          <cell r="F8529" t="str">
            <v>FP</v>
          </cell>
          <cell r="G8529" t="str">
            <v>NLTT</v>
          </cell>
          <cell r="H8529" t="str">
            <v>TNT LOGISTICS BV</v>
          </cell>
          <cell r="I8529" t="str">
            <v>RDC</v>
          </cell>
          <cell r="J8529">
            <v>0</v>
          </cell>
          <cell r="K8529">
            <v>0</v>
          </cell>
          <cell r="L8529">
            <v>0</v>
          </cell>
          <cell r="M8529">
            <v>0</v>
          </cell>
          <cell r="N8529">
            <v>0</v>
          </cell>
          <cell r="O8529">
            <v>180000</v>
          </cell>
          <cell r="P8529">
            <v>180000</v>
          </cell>
        </row>
        <row r="8530">
          <cell r="A8530" t="str">
            <v>20051205</v>
          </cell>
          <cell r="B8530" t="str">
            <v>0549</v>
          </cell>
          <cell r="C8530" t="str">
            <v>BL RF PRODUCTS</v>
          </cell>
          <cell r="D8530" t="str">
            <v>PL RF CONSUMER PROD</v>
          </cell>
          <cell r="E8530" t="str">
            <v>FETS</v>
          </cell>
          <cell r="F8530" t="str">
            <v>FP</v>
          </cell>
          <cell r="G8530" t="str">
            <v>NLTT</v>
          </cell>
          <cell r="H8530" t="str">
            <v>UPS SCS Nederland BV (Hal B)</v>
          </cell>
          <cell r="I8530" t="str">
            <v>RDC</v>
          </cell>
          <cell r="J8530">
            <v>624000</v>
          </cell>
          <cell r="K8530">
            <v>0</v>
          </cell>
          <cell r="L8530">
            <v>0</v>
          </cell>
          <cell r="M8530">
            <v>0</v>
          </cell>
          <cell r="N8530">
            <v>0</v>
          </cell>
          <cell r="O8530">
            <v>0</v>
          </cell>
          <cell r="P8530">
            <v>624000</v>
          </cell>
        </row>
        <row r="8531">
          <cell r="A8531" t="str">
            <v>20051205</v>
          </cell>
          <cell r="B8531" t="str">
            <v>0549</v>
          </cell>
          <cell r="C8531" t="str">
            <v>BL RF PRODUCTS</v>
          </cell>
          <cell r="D8531" t="str">
            <v>PL RF CONSUMER PROD</v>
          </cell>
          <cell r="E8531" t="str">
            <v>FETS</v>
          </cell>
          <cell r="F8531" t="str">
            <v>FP</v>
          </cell>
          <cell r="G8531" t="str">
            <v>PTFP</v>
          </cell>
          <cell r="H8531" t="str">
            <v>FORD PALMELA</v>
          </cell>
          <cell r="I8531" t="str">
            <v>CSW</v>
          </cell>
          <cell r="J8531">
            <v>285000</v>
          </cell>
          <cell r="K8531">
            <v>0</v>
          </cell>
          <cell r="L8531">
            <v>0</v>
          </cell>
          <cell r="M8531">
            <v>0</v>
          </cell>
          <cell r="N8531">
            <v>0</v>
          </cell>
          <cell r="O8531">
            <v>0</v>
          </cell>
          <cell r="P8531">
            <v>285000</v>
          </cell>
        </row>
        <row r="8532">
          <cell r="A8532" t="str">
            <v>20051205</v>
          </cell>
          <cell r="B8532" t="str">
            <v>0549</v>
          </cell>
          <cell r="C8532" t="str">
            <v>BL RF PRODUCTS</v>
          </cell>
          <cell r="D8532" t="str">
            <v>PL RF CONSUMER PROD</v>
          </cell>
          <cell r="E8532" t="str">
            <v>FETS</v>
          </cell>
          <cell r="F8532" t="str">
            <v>FP</v>
          </cell>
          <cell r="G8532" t="str">
            <v>SGTS</v>
          </cell>
          <cell r="H8532" t="str">
            <v>Tuner</v>
          </cell>
          <cell r="I8532" t="str">
            <v>CSW</v>
          </cell>
          <cell r="J8532">
            <v>2440000</v>
          </cell>
          <cell r="K8532">
            <v>0</v>
          </cell>
          <cell r="L8532">
            <v>0</v>
          </cell>
          <cell r="M8532">
            <v>0</v>
          </cell>
          <cell r="N8532">
            <v>0</v>
          </cell>
          <cell r="O8532">
            <v>677000</v>
          </cell>
          <cell r="P8532">
            <v>3117000</v>
          </cell>
        </row>
        <row r="8533">
          <cell r="A8533" t="str">
            <v>20051205</v>
          </cell>
          <cell r="B8533" t="str">
            <v>0549</v>
          </cell>
          <cell r="C8533" t="str">
            <v>BL RF PRODUCTS</v>
          </cell>
          <cell r="D8533" t="str">
            <v>PL RF CONSUMER PROD</v>
          </cell>
          <cell r="E8533" t="str">
            <v>FETS</v>
          </cell>
          <cell r="F8533" t="str">
            <v>FP</v>
          </cell>
          <cell r="G8533" t="str">
            <v>THSS</v>
          </cell>
          <cell r="H8533" t="str">
            <v>Samsung</v>
          </cell>
          <cell r="I8533" t="str">
            <v>CSW</v>
          </cell>
          <cell r="J8533">
            <v>1716000</v>
          </cell>
          <cell r="K8533">
            <v>0</v>
          </cell>
          <cell r="L8533">
            <v>0</v>
          </cell>
          <cell r="M8533">
            <v>0</v>
          </cell>
          <cell r="N8533">
            <v>0</v>
          </cell>
          <cell r="O8533">
            <v>2472000</v>
          </cell>
          <cell r="P8533">
            <v>4188000</v>
          </cell>
        </row>
        <row r="8534">
          <cell r="A8534" t="str">
            <v>20051205</v>
          </cell>
          <cell r="B8534" t="str">
            <v>0549</v>
          </cell>
          <cell r="C8534" t="str">
            <v>BL RF PRODUCTS</v>
          </cell>
          <cell r="D8534" t="str">
            <v>PL RF CONSUMER PROD</v>
          </cell>
          <cell r="E8534" t="str">
            <v>FETS</v>
          </cell>
          <cell r="F8534" t="str">
            <v>FP</v>
          </cell>
          <cell r="G8534" t="str">
            <v>US00</v>
          </cell>
          <cell r="H8534" t="str">
            <v>RDC NARSO</v>
          </cell>
          <cell r="I8534" t="str">
            <v>RDC</v>
          </cell>
          <cell r="J8534">
            <v>28000</v>
          </cell>
          <cell r="K8534">
            <v>0</v>
          </cell>
          <cell r="L8534">
            <v>11000</v>
          </cell>
          <cell r="M8534">
            <v>0</v>
          </cell>
          <cell r="N8534">
            <v>0</v>
          </cell>
          <cell r="O8534">
            <v>0</v>
          </cell>
          <cell r="P8534">
            <v>39000</v>
          </cell>
        </row>
        <row r="8535">
          <cell r="A8535" t="str">
            <v>20051205</v>
          </cell>
          <cell r="B8535" t="str">
            <v>0549</v>
          </cell>
          <cell r="C8535" t="str">
            <v>BL RF PRODUCTS</v>
          </cell>
          <cell r="D8535" t="str">
            <v>PL RF CONSUMER PROD</v>
          </cell>
          <cell r="E8535" t="str">
            <v>FETS</v>
          </cell>
          <cell r="F8535" t="str">
            <v>FP</v>
          </cell>
          <cell r="G8535" t="str">
            <v>USDJ</v>
          </cell>
          <cell r="H8535" t="str">
            <v>PHILIPS SEMI DELCO JIT Whse, I</v>
          </cell>
          <cell r="I8535" t="str">
            <v>CSW</v>
          </cell>
          <cell r="J8535">
            <v>119000</v>
          </cell>
          <cell r="K8535">
            <v>0</v>
          </cell>
          <cell r="L8535">
            <v>0</v>
          </cell>
          <cell r="M8535">
            <v>0</v>
          </cell>
          <cell r="N8535">
            <v>0</v>
          </cell>
          <cell r="O8535">
            <v>50000</v>
          </cell>
          <cell r="P8535">
            <v>169000</v>
          </cell>
        </row>
        <row r="8536">
          <cell r="A8536" t="str">
            <v>20051205</v>
          </cell>
          <cell r="B8536" t="str">
            <v>0549</v>
          </cell>
          <cell r="C8536" t="str">
            <v>BL RF PRODUCTS</v>
          </cell>
          <cell r="D8536" t="str">
            <v>PL RF CONSUMER PROD</v>
          </cell>
          <cell r="E8536" t="str">
            <v>FETS</v>
          </cell>
          <cell r="F8536" t="str">
            <v>FP</v>
          </cell>
          <cell r="G8536" t="str">
            <v>USGI</v>
          </cell>
          <cell r="H8536" t="str">
            <v>CSW Delco VMI (Reynosa)</v>
          </cell>
          <cell r="I8536" t="str">
            <v>CSW</v>
          </cell>
          <cell r="J8536">
            <v>192000</v>
          </cell>
          <cell r="K8536">
            <v>0</v>
          </cell>
          <cell r="L8536">
            <v>0</v>
          </cell>
          <cell r="M8536">
            <v>0</v>
          </cell>
          <cell r="N8536">
            <v>0</v>
          </cell>
          <cell r="O8536">
            <v>92000</v>
          </cell>
          <cell r="P8536">
            <v>284000</v>
          </cell>
        </row>
        <row r="8537">
          <cell r="A8537" t="str">
            <v>20051205</v>
          </cell>
          <cell r="B8537" t="str">
            <v>0549</v>
          </cell>
          <cell r="C8537" t="str">
            <v>BL RF PRODUCTS</v>
          </cell>
          <cell r="D8537" t="str">
            <v>PL RF CONSUMER PROD</v>
          </cell>
          <cell r="E8537" t="str">
            <v>FETS</v>
          </cell>
          <cell r="F8537" t="str">
            <v>FP</v>
          </cell>
          <cell r="G8537" t="str">
            <v>USOH</v>
          </cell>
          <cell r="H8537" t="str">
            <v>CSW Ford (Hatfield)</v>
          </cell>
          <cell r="I8537" t="str">
            <v>CSW</v>
          </cell>
          <cell r="J8537">
            <v>48000</v>
          </cell>
          <cell r="K8537">
            <v>0</v>
          </cell>
          <cell r="L8537">
            <v>0</v>
          </cell>
          <cell r="M8537">
            <v>0</v>
          </cell>
          <cell r="N8537">
            <v>0</v>
          </cell>
          <cell r="O8537">
            <v>0</v>
          </cell>
          <cell r="P8537">
            <v>48000</v>
          </cell>
        </row>
        <row r="8538">
          <cell r="A8538" t="str">
            <v>20051205</v>
          </cell>
          <cell r="B8538" t="str">
            <v>0549</v>
          </cell>
          <cell r="C8538" t="str">
            <v>BL RF PRODUCTS</v>
          </cell>
          <cell r="D8538" t="str">
            <v>PL RF CONSUMER PROD</v>
          </cell>
          <cell r="E8538" t="str">
            <v>FETS</v>
          </cell>
          <cell r="F8538" t="str">
            <v>FP</v>
          </cell>
          <cell r="G8538" t="str">
            <v>USPP</v>
          </cell>
          <cell r="H8538" t="str">
            <v>CSW PANASONIC PEACHTREE</v>
          </cell>
          <cell r="I8538" t="str">
            <v>CSW</v>
          </cell>
          <cell r="J8538">
            <v>21000</v>
          </cell>
          <cell r="K8538">
            <v>0</v>
          </cell>
          <cell r="L8538">
            <v>0</v>
          </cell>
          <cell r="M8538">
            <v>0</v>
          </cell>
          <cell r="N8538">
            <v>0</v>
          </cell>
          <cell r="O8538">
            <v>0</v>
          </cell>
          <cell r="P8538">
            <v>21000</v>
          </cell>
        </row>
        <row r="8539">
          <cell r="A8539" t="str">
            <v>20051205</v>
          </cell>
          <cell r="B8539" t="str">
            <v>0549</v>
          </cell>
          <cell r="C8539" t="str">
            <v>BL RF PRODUCTS</v>
          </cell>
          <cell r="D8539" t="str">
            <v>PL RF CONSUMER PROD</v>
          </cell>
          <cell r="E8539" t="str">
            <v>FETS</v>
          </cell>
          <cell r="F8539" t="str">
            <v>FP</v>
          </cell>
          <cell r="G8539" t="str">
            <v>USPR</v>
          </cell>
          <cell r="H8539" t="str">
            <v>CSW PANASONIC REYNOSA</v>
          </cell>
          <cell r="I8539" t="str">
            <v>CSW</v>
          </cell>
          <cell r="J8539">
            <v>0</v>
          </cell>
          <cell r="K8539">
            <v>0</v>
          </cell>
          <cell r="L8539">
            <v>0</v>
          </cell>
          <cell r="M8539">
            <v>0</v>
          </cell>
          <cell r="N8539">
            <v>0</v>
          </cell>
          <cell r="O8539">
            <v>12000</v>
          </cell>
          <cell r="P8539">
            <v>12000</v>
          </cell>
        </row>
        <row r="8540">
          <cell r="A8540" t="str">
            <v>20051205</v>
          </cell>
          <cell r="B8540" t="str">
            <v>0549</v>
          </cell>
          <cell r="C8540" t="str">
            <v>BL RF PRODUCTS</v>
          </cell>
          <cell r="D8540" t="str">
            <v>PL RF CONSUMER PROD</v>
          </cell>
          <cell r="E8540" t="str">
            <v>FETS</v>
          </cell>
          <cell r="F8540" t="str">
            <v>FP</v>
          </cell>
          <cell r="G8540" t="str">
            <v>USST</v>
          </cell>
          <cell r="H8540" t="str">
            <v>CSW Sony (San Diego)</v>
          </cell>
          <cell r="I8540" t="str">
            <v>CSW</v>
          </cell>
          <cell r="J8540">
            <v>138000</v>
          </cell>
          <cell r="K8540">
            <v>0</v>
          </cell>
          <cell r="L8540">
            <v>0</v>
          </cell>
          <cell r="M8540">
            <v>0</v>
          </cell>
          <cell r="N8540">
            <v>0</v>
          </cell>
          <cell r="O8540">
            <v>96000</v>
          </cell>
          <cell r="P8540">
            <v>234000</v>
          </cell>
        </row>
        <row r="8541">
          <cell r="A8541" t="str">
            <v>20051205</v>
          </cell>
          <cell r="B8541" t="str">
            <v>0549</v>
          </cell>
          <cell r="C8541" t="str">
            <v>BL RF PRODUCTS</v>
          </cell>
          <cell r="D8541" t="str">
            <v>PL RF CONSUMER PROD</v>
          </cell>
          <cell r="E8541" t="str">
            <v>FETS</v>
          </cell>
          <cell r="F8541" t="str">
            <v>FP</v>
          </cell>
          <cell r="G8541" t="str">
            <v>USTM</v>
          </cell>
          <cell r="H8541" t="str">
            <v>CSW Ford (Altec - El Paso)</v>
          </cell>
          <cell r="I8541" t="str">
            <v>CSW</v>
          </cell>
          <cell r="J8541">
            <v>156000</v>
          </cell>
          <cell r="K8541">
            <v>0</v>
          </cell>
          <cell r="L8541">
            <v>0</v>
          </cell>
          <cell r="M8541">
            <v>0</v>
          </cell>
          <cell r="N8541">
            <v>0</v>
          </cell>
          <cell r="O8541">
            <v>54000</v>
          </cell>
          <cell r="P8541">
            <v>210000</v>
          </cell>
        </row>
        <row r="8542">
          <cell r="A8542" t="str">
            <v>20051205</v>
          </cell>
          <cell r="B8542" t="str">
            <v>0549</v>
          </cell>
          <cell r="C8542" t="str">
            <v>BL RF PRODUCTS</v>
          </cell>
          <cell r="D8542" t="str">
            <v>PL RF CONSUMER PROD</v>
          </cell>
          <cell r="E8542" t="str">
            <v>FETS</v>
          </cell>
          <cell r="F8542" t="str">
            <v>FP</v>
          </cell>
          <cell r="G8542" t="str">
            <v>USTT</v>
          </cell>
          <cell r="H8542" t="str">
            <v>CSW Auto</v>
          </cell>
          <cell r="I8542" t="str">
            <v>RDC</v>
          </cell>
          <cell r="J8542">
            <v>623000</v>
          </cell>
          <cell r="K8542">
            <v>0</v>
          </cell>
          <cell r="L8542">
            <v>0</v>
          </cell>
          <cell r="M8542">
            <v>0</v>
          </cell>
          <cell r="N8542">
            <v>0</v>
          </cell>
          <cell r="O8542">
            <v>77000</v>
          </cell>
          <cell r="P8542">
            <v>700000</v>
          </cell>
        </row>
        <row r="8543">
          <cell r="A8543" t="str">
            <v>20051205</v>
          </cell>
          <cell r="B8543" t="str">
            <v>0549</v>
          </cell>
          <cell r="C8543" t="str">
            <v>BL RF PRODUCTS</v>
          </cell>
          <cell r="D8543" t="str">
            <v>PL RF CONSUMER PROD</v>
          </cell>
          <cell r="E8543" t="str">
            <v>FETS</v>
          </cell>
          <cell r="F8543" t="str">
            <v>WAFER</v>
          </cell>
          <cell r="G8543" t="str">
            <v>all plants</v>
          </cell>
          <cell r="H8543" t="str">
            <v>all descriptions</v>
          </cell>
          <cell r="I8543" t="str">
            <v>MFG</v>
          </cell>
          <cell r="J8543">
            <v>2001</v>
          </cell>
          <cell r="K8543">
            <v>0</v>
          </cell>
          <cell r="L8543">
            <v>0</v>
          </cell>
          <cell r="M8543">
            <v>0</v>
          </cell>
          <cell r="N8543">
            <v>0</v>
          </cell>
          <cell r="O8543">
            <v>1680</v>
          </cell>
          <cell r="P8543">
            <v>3681</v>
          </cell>
        </row>
        <row r="8544">
          <cell r="A8544" t="str">
            <v>20051205</v>
          </cell>
          <cell r="B8544" t="str">
            <v>0549</v>
          </cell>
          <cell r="C8544" t="str">
            <v>BL RF PRODUCTS</v>
          </cell>
          <cell r="D8544" t="str">
            <v>PL RF CONSUMER PROD</v>
          </cell>
          <cell r="E8544" t="str">
            <v>FETS</v>
          </cell>
          <cell r="F8544" t="str">
            <v>WAFER</v>
          </cell>
          <cell r="G8544" t="str">
            <v>all plants</v>
          </cell>
          <cell r="H8544" t="str">
            <v>all descriptions</v>
          </cell>
          <cell r="I8544" t="str">
            <v>all types</v>
          </cell>
          <cell r="J8544">
            <v>2001</v>
          </cell>
          <cell r="K8544">
            <v>0</v>
          </cell>
          <cell r="L8544">
            <v>0</v>
          </cell>
          <cell r="M8544">
            <v>0</v>
          </cell>
          <cell r="N8544">
            <v>0</v>
          </cell>
          <cell r="O8544">
            <v>1680</v>
          </cell>
          <cell r="P8544">
            <v>3681</v>
          </cell>
        </row>
        <row r="8545">
          <cell r="A8545" t="str">
            <v>20051205</v>
          </cell>
          <cell r="B8545" t="str">
            <v>0549</v>
          </cell>
          <cell r="C8545" t="str">
            <v>BL RF PRODUCTS</v>
          </cell>
          <cell r="D8545" t="str">
            <v>PL RF CONSUMER PROD</v>
          </cell>
          <cell r="E8545" t="str">
            <v>FETS</v>
          </cell>
          <cell r="F8545" t="str">
            <v>WAFER</v>
          </cell>
          <cell r="G8545" t="str">
            <v>PH79</v>
          </cell>
          <cell r="H8545" t="str">
            <v>WT PSC</v>
          </cell>
          <cell r="I8545" t="str">
            <v>MFG</v>
          </cell>
          <cell r="J8545">
            <v>2001</v>
          </cell>
          <cell r="K8545">
            <v>0</v>
          </cell>
          <cell r="L8545">
            <v>0</v>
          </cell>
          <cell r="M8545">
            <v>0</v>
          </cell>
          <cell r="N8545">
            <v>0</v>
          </cell>
          <cell r="O8545">
            <v>1680</v>
          </cell>
          <cell r="P8545">
            <v>3681</v>
          </cell>
        </row>
        <row r="8546">
          <cell r="A8546" t="str">
            <v>20051205</v>
          </cell>
          <cell r="B8546" t="str">
            <v>0549</v>
          </cell>
          <cell r="C8546" t="str">
            <v>BL RF PRODUCTS</v>
          </cell>
          <cell r="D8546" t="str">
            <v>PL RF CONSUMER PROD</v>
          </cell>
          <cell r="E8546" t="str">
            <v>FETS</v>
          </cell>
          <cell r="F8546" t="str">
            <v>XTAL</v>
          </cell>
          <cell r="G8546" t="str">
            <v>all plants</v>
          </cell>
          <cell r="H8546" t="str">
            <v>all descriptions</v>
          </cell>
          <cell r="I8546" t="str">
            <v>MFG</v>
          </cell>
          <cell r="J8546">
            <v>20631404</v>
          </cell>
          <cell r="K8546">
            <v>0</v>
          </cell>
          <cell r="L8546">
            <v>0</v>
          </cell>
          <cell r="M8546">
            <v>0</v>
          </cell>
          <cell r="N8546">
            <v>0</v>
          </cell>
          <cell r="O8546">
            <v>13369271</v>
          </cell>
          <cell r="P8546">
            <v>34000675</v>
          </cell>
        </row>
        <row r="8547">
          <cell r="A8547" t="str">
            <v>20051205</v>
          </cell>
          <cell r="B8547" t="str">
            <v>0549</v>
          </cell>
          <cell r="C8547" t="str">
            <v>BL RF PRODUCTS</v>
          </cell>
          <cell r="D8547" t="str">
            <v>PL RF CONSUMER PROD</v>
          </cell>
          <cell r="E8547" t="str">
            <v>FETS</v>
          </cell>
          <cell r="F8547" t="str">
            <v>XTAL</v>
          </cell>
          <cell r="G8547" t="str">
            <v>all plants</v>
          </cell>
          <cell r="H8547" t="str">
            <v>all descriptions</v>
          </cell>
          <cell r="I8547" t="str">
            <v>all types</v>
          </cell>
          <cell r="J8547">
            <v>20631404</v>
          </cell>
          <cell r="K8547">
            <v>0</v>
          </cell>
          <cell r="L8547">
            <v>0</v>
          </cell>
          <cell r="M8547">
            <v>0</v>
          </cell>
          <cell r="N8547">
            <v>0</v>
          </cell>
          <cell r="O8547">
            <v>13369271</v>
          </cell>
          <cell r="P8547">
            <v>34000675</v>
          </cell>
        </row>
        <row r="8548">
          <cell r="A8548" t="str">
            <v>20051205</v>
          </cell>
          <cell r="B8548" t="str">
            <v>0549</v>
          </cell>
          <cell r="C8548" t="str">
            <v>BL RF PRODUCTS</v>
          </cell>
          <cell r="D8548" t="str">
            <v>PL RF CONSUMER PROD</v>
          </cell>
          <cell r="E8548" t="str">
            <v>FETS</v>
          </cell>
          <cell r="F8548" t="str">
            <v>XTAL</v>
          </cell>
          <cell r="G8548" t="str">
            <v>CN71</v>
          </cell>
          <cell r="H8548" t="str">
            <v>AT PS Guangdong</v>
          </cell>
          <cell r="I8548" t="str">
            <v>MFG</v>
          </cell>
          <cell r="J8548">
            <v>5718229</v>
          </cell>
          <cell r="K8548">
            <v>0</v>
          </cell>
          <cell r="L8548">
            <v>0</v>
          </cell>
          <cell r="M8548">
            <v>0</v>
          </cell>
          <cell r="N8548">
            <v>0</v>
          </cell>
          <cell r="O8548">
            <v>952043</v>
          </cell>
          <cell r="P8548">
            <v>6670272</v>
          </cell>
        </row>
        <row r="8549">
          <cell r="A8549" t="str">
            <v>20051205</v>
          </cell>
          <cell r="B8549" t="str">
            <v>0549</v>
          </cell>
          <cell r="C8549" t="str">
            <v>BL RF PRODUCTS</v>
          </cell>
          <cell r="D8549" t="str">
            <v>PL RF CONSUMER PROD</v>
          </cell>
          <cell r="E8549" t="str">
            <v>FETS</v>
          </cell>
          <cell r="F8549" t="str">
            <v>XTAL</v>
          </cell>
          <cell r="G8549" t="str">
            <v>HK70</v>
          </cell>
          <cell r="H8549" t="str">
            <v>AT EDL</v>
          </cell>
          <cell r="I8549" t="str">
            <v>MFG</v>
          </cell>
          <cell r="J8549">
            <v>14913175</v>
          </cell>
          <cell r="K8549">
            <v>0</v>
          </cell>
          <cell r="L8549">
            <v>0</v>
          </cell>
          <cell r="M8549">
            <v>0</v>
          </cell>
          <cell r="N8549">
            <v>0</v>
          </cell>
          <cell r="O8549">
            <v>12417228</v>
          </cell>
          <cell r="P8549">
            <v>27330403</v>
          </cell>
        </row>
        <row r="8550">
          <cell r="A8550" t="str">
            <v>20051205</v>
          </cell>
          <cell r="B8550" t="str">
            <v>0549</v>
          </cell>
          <cell r="C8550" t="str">
            <v>BL RF PRODUCTS</v>
          </cell>
          <cell r="D8550" t="str">
            <v>PL RF CONSUMER PROD</v>
          </cell>
          <cell r="E8550" t="str">
            <v>MMICS</v>
          </cell>
          <cell r="F8550" t="str">
            <v>all categories</v>
          </cell>
          <cell r="G8550" t="str">
            <v>all plants</v>
          </cell>
          <cell r="H8550" t="str">
            <v>all descriptions</v>
          </cell>
          <cell r="I8550" t="str">
            <v>MFG</v>
          </cell>
          <cell r="J8550">
            <v>9290842</v>
          </cell>
          <cell r="K8550">
            <v>0</v>
          </cell>
          <cell r="L8550">
            <v>0</v>
          </cell>
          <cell r="M8550">
            <v>0</v>
          </cell>
          <cell r="N8550">
            <v>0</v>
          </cell>
          <cell r="O8550">
            <v>624555</v>
          </cell>
          <cell r="P8550">
            <v>9915397</v>
          </cell>
        </row>
        <row r="8551">
          <cell r="A8551" t="str">
            <v>20051205</v>
          </cell>
          <cell r="B8551" t="str">
            <v>0549</v>
          </cell>
          <cell r="C8551" t="str">
            <v>BL RF PRODUCTS</v>
          </cell>
          <cell r="D8551" t="str">
            <v>PL RF CONSUMER PROD</v>
          </cell>
          <cell r="E8551" t="str">
            <v>MMICS</v>
          </cell>
          <cell r="F8551" t="str">
            <v>all categories</v>
          </cell>
          <cell r="G8551" t="str">
            <v>all plants</v>
          </cell>
          <cell r="H8551" t="str">
            <v>all descriptions</v>
          </cell>
          <cell r="I8551" t="str">
            <v>RDC</v>
          </cell>
          <cell r="J8551">
            <v>919000</v>
          </cell>
          <cell r="K8551">
            <v>0</v>
          </cell>
          <cell r="L8551">
            <v>42000</v>
          </cell>
          <cell r="M8551">
            <v>0</v>
          </cell>
          <cell r="N8551">
            <v>0</v>
          </cell>
          <cell r="O8551">
            <v>18000</v>
          </cell>
          <cell r="P8551">
            <v>979000</v>
          </cell>
        </row>
        <row r="8552">
          <cell r="A8552" t="str">
            <v>20051205</v>
          </cell>
          <cell r="B8552" t="str">
            <v>0549</v>
          </cell>
          <cell r="C8552" t="str">
            <v>BL RF PRODUCTS</v>
          </cell>
          <cell r="D8552" t="str">
            <v>PL RF CONSUMER PROD</v>
          </cell>
          <cell r="E8552" t="str">
            <v>MMICS</v>
          </cell>
          <cell r="F8552" t="str">
            <v>all categories</v>
          </cell>
          <cell r="G8552" t="str">
            <v>all plants</v>
          </cell>
          <cell r="H8552" t="str">
            <v>all descriptions</v>
          </cell>
          <cell r="I8552" t="str">
            <v>all types</v>
          </cell>
          <cell r="J8552">
            <v>15208842</v>
          </cell>
          <cell r="K8552">
            <v>0</v>
          </cell>
          <cell r="L8552">
            <v>42000</v>
          </cell>
          <cell r="M8552">
            <v>0</v>
          </cell>
          <cell r="N8552">
            <v>0</v>
          </cell>
          <cell r="O8552">
            <v>2459555</v>
          </cell>
          <cell r="P8552">
            <v>17710397</v>
          </cell>
        </row>
        <row r="8553">
          <cell r="A8553" t="str">
            <v>20051205</v>
          </cell>
          <cell r="B8553" t="str">
            <v>0549</v>
          </cell>
          <cell r="C8553" t="str">
            <v>BL RF PRODUCTS</v>
          </cell>
          <cell r="D8553" t="str">
            <v>PL RF CONSUMER PROD</v>
          </cell>
          <cell r="E8553" t="str">
            <v>MMICS</v>
          </cell>
          <cell r="F8553" t="str">
            <v>all categories</v>
          </cell>
          <cell r="G8553" t="str">
            <v>all plants</v>
          </cell>
          <cell r="H8553" t="str">
            <v>all descriptions</v>
          </cell>
          <cell r="I8553" t="str">
            <v>IWH</v>
          </cell>
          <cell r="J8553">
            <v>4999000</v>
          </cell>
          <cell r="K8553">
            <v>0</v>
          </cell>
          <cell r="L8553">
            <v>0</v>
          </cell>
          <cell r="M8553">
            <v>0</v>
          </cell>
          <cell r="N8553">
            <v>0</v>
          </cell>
          <cell r="O8553">
            <v>1817000</v>
          </cell>
          <cell r="P8553">
            <v>6816000</v>
          </cell>
        </row>
        <row r="8554">
          <cell r="A8554" t="str">
            <v>20051205</v>
          </cell>
          <cell r="B8554" t="str">
            <v>0549</v>
          </cell>
          <cell r="C8554" t="str">
            <v>BL RF PRODUCTS</v>
          </cell>
          <cell r="D8554" t="str">
            <v>PL RF CONSUMER PROD</v>
          </cell>
          <cell r="E8554" t="str">
            <v>MMICS</v>
          </cell>
          <cell r="F8554" t="str">
            <v>all categories</v>
          </cell>
          <cell r="G8554" t="str">
            <v>HK00</v>
          </cell>
          <cell r="H8554" t="str">
            <v>RDC APSH</v>
          </cell>
          <cell r="I8554" t="str">
            <v>RDC</v>
          </cell>
          <cell r="J8554">
            <v>604000</v>
          </cell>
          <cell r="K8554">
            <v>0</v>
          </cell>
          <cell r="L8554">
            <v>0</v>
          </cell>
          <cell r="M8554">
            <v>0</v>
          </cell>
          <cell r="N8554">
            <v>0</v>
          </cell>
          <cell r="O8554">
            <v>6000</v>
          </cell>
          <cell r="P8554">
            <v>610000</v>
          </cell>
        </row>
        <row r="8555">
          <cell r="A8555" t="str">
            <v>20051205</v>
          </cell>
          <cell r="B8555" t="str">
            <v>0549</v>
          </cell>
          <cell r="C8555" t="str">
            <v>BL RF PRODUCTS</v>
          </cell>
          <cell r="D8555" t="str">
            <v>PL RF CONSUMER PROD</v>
          </cell>
          <cell r="E8555" t="str">
            <v>MMICS</v>
          </cell>
          <cell r="F8555" t="str">
            <v>all categories</v>
          </cell>
          <cell r="G8555" t="str">
            <v>HK10</v>
          </cell>
          <cell r="H8555" t="str">
            <v>IWH (BL Control) EDL</v>
          </cell>
          <cell r="I8555" t="str">
            <v>IWH</v>
          </cell>
          <cell r="J8555">
            <v>4554000</v>
          </cell>
          <cell r="K8555">
            <v>0</v>
          </cell>
          <cell r="L8555">
            <v>0</v>
          </cell>
          <cell r="M8555">
            <v>0</v>
          </cell>
          <cell r="N8555">
            <v>0</v>
          </cell>
          <cell r="O8555">
            <v>1817000</v>
          </cell>
          <cell r="P8555">
            <v>6371000</v>
          </cell>
        </row>
        <row r="8556">
          <cell r="A8556" t="str">
            <v>20051205</v>
          </cell>
          <cell r="B8556" t="str">
            <v>0549</v>
          </cell>
          <cell r="C8556" t="str">
            <v>BL RF PRODUCTS</v>
          </cell>
          <cell r="D8556" t="str">
            <v>PL RF CONSUMER PROD</v>
          </cell>
          <cell r="E8556" t="str">
            <v>MMICS</v>
          </cell>
          <cell r="F8556" t="str">
            <v>all categories</v>
          </cell>
          <cell r="G8556" t="str">
            <v>HK70</v>
          </cell>
          <cell r="H8556" t="str">
            <v>AT EDL</v>
          </cell>
          <cell r="I8556" t="str">
            <v>MFG</v>
          </cell>
          <cell r="J8556">
            <v>7641018</v>
          </cell>
          <cell r="K8556">
            <v>0</v>
          </cell>
          <cell r="L8556">
            <v>0</v>
          </cell>
          <cell r="M8556">
            <v>0</v>
          </cell>
          <cell r="N8556">
            <v>0</v>
          </cell>
          <cell r="O8556">
            <v>623993</v>
          </cell>
          <cell r="P8556">
            <v>8265011</v>
          </cell>
        </row>
        <row r="8557">
          <cell r="A8557" t="str">
            <v>20051205</v>
          </cell>
          <cell r="B8557" t="str">
            <v>0549</v>
          </cell>
          <cell r="C8557" t="str">
            <v>BL RF PRODUCTS</v>
          </cell>
          <cell r="D8557" t="str">
            <v>PL RF CONSUMER PROD</v>
          </cell>
          <cell r="E8557" t="str">
            <v>MMICS</v>
          </cell>
          <cell r="F8557" t="str">
            <v>all categories</v>
          </cell>
          <cell r="G8557" t="str">
            <v>NL00</v>
          </cell>
          <cell r="H8557" t="str">
            <v>UPS SCS Nederland BV (Hal B)</v>
          </cell>
          <cell r="I8557" t="str">
            <v>RDC</v>
          </cell>
          <cell r="J8557">
            <v>243000</v>
          </cell>
          <cell r="K8557">
            <v>0</v>
          </cell>
          <cell r="L8557">
            <v>0</v>
          </cell>
          <cell r="M8557">
            <v>0</v>
          </cell>
          <cell r="N8557">
            <v>0</v>
          </cell>
          <cell r="O8557">
            <v>0</v>
          </cell>
          <cell r="P8557">
            <v>243000</v>
          </cell>
        </row>
        <row r="8558">
          <cell r="A8558" t="str">
            <v>20051205</v>
          </cell>
          <cell r="B8558" t="str">
            <v>0549</v>
          </cell>
          <cell r="C8558" t="str">
            <v>BL RF PRODUCTS</v>
          </cell>
          <cell r="D8558" t="str">
            <v>PL RF CONSUMER PROD</v>
          </cell>
          <cell r="E8558" t="str">
            <v>MMICS</v>
          </cell>
          <cell r="F8558" t="str">
            <v>all categories</v>
          </cell>
          <cell r="G8558" t="str">
            <v>NL00</v>
          </cell>
          <cell r="H8558" t="str">
            <v>RDC EU / TNT LOGISTICS BV</v>
          </cell>
          <cell r="I8558" t="str">
            <v>RDC</v>
          </cell>
          <cell r="J8558">
            <v>0</v>
          </cell>
          <cell r="K8558">
            <v>0</v>
          </cell>
          <cell r="L8558">
            <v>0</v>
          </cell>
          <cell r="M8558">
            <v>0</v>
          </cell>
          <cell r="N8558">
            <v>0</v>
          </cell>
          <cell r="O8558">
            <v>6000</v>
          </cell>
          <cell r="P8558">
            <v>6000</v>
          </cell>
        </row>
        <row r="8559">
          <cell r="A8559" t="str">
            <v>20051205</v>
          </cell>
          <cell r="B8559" t="str">
            <v>0549</v>
          </cell>
          <cell r="C8559" t="str">
            <v>BL RF PRODUCTS</v>
          </cell>
          <cell r="D8559" t="str">
            <v>PL RF CONSUMER PROD</v>
          </cell>
          <cell r="E8559" t="str">
            <v>MMICS</v>
          </cell>
          <cell r="F8559" t="str">
            <v>all categories</v>
          </cell>
          <cell r="G8559" t="str">
            <v>NLTT</v>
          </cell>
          <cell r="H8559" t="str">
            <v>TNT LOGISTICS BV</v>
          </cell>
          <cell r="I8559" t="str">
            <v>RDC</v>
          </cell>
          <cell r="J8559">
            <v>0</v>
          </cell>
          <cell r="K8559">
            <v>0</v>
          </cell>
          <cell r="L8559">
            <v>0</v>
          </cell>
          <cell r="M8559">
            <v>0</v>
          </cell>
          <cell r="N8559">
            <v>0</v>
          </cell>
          <cell r="O8559">
            <v>6000</v>
          </cell>
          <cell r="P8559">
            <v>6000</v>
          </cell>
        </row>
        <row r="8560">
          <cell r="A8560" t="str">
            <v>20051205</v>
          </cell>
          <cell r="B8560" t="str">
            <v>0549</v>
          </cell>
          <cell r="C8560" t="str">
            <v>BL RF PRODUCTS</v>
          </cell>
          <cell r="D8560" t="str">
            <v>PL RF CONSUMER PROD</v>
          </cell>
          <cell r="E8560" t="str">
            <v>MMICS</v>
          </cell>
          <cell r="F8560" t="str">
            <v>all categories</v>
          </cell>
          <cell r="G8560" t="str">
            <v>NLTT</v>
          </cell>
          <cell r="H8560" t="str">
            <v>UPS SCS Nederland BV (Hal B)</v>
          </cell>
          <cell r="I8560" t="str">
            <v>RDC</v>
          </cell>
          <cell r="J8560">
            <v>18000</v>
          </cell>
          <cell r="K8560">
            <v>0</v>
          </cell>
          <cell r="L8560">
            <v>0</v>
          </cell>
          <cell r="M8560">
            <v>0</v>
          </cell>
          <cell r="N8560">
            <v>0</v>
          </cell>
          <cell r="O8560">
            <v>0</v>
          </cell>
          <cell r="P8560">
            <v>18000</v>
          </cell>
        </row>
        <row r="8561">
          <cell r="A8561" t="str">
            <v>20051205</v>
          </cell>
          <cell r="B8561" t="str">
            <v>0549</v>
          </cell>
          <cell r="C8561" t="str">
            <v>BL RF PRODUCTS</v>
          </cell>
          <cell r="D8561" t="str">
            <v>PL RF CONSUMER PROD</v>
          </cell>
          <cell r="E8561" t="str">
            <v>MMICS</v>
          </cell>
          <cell r="F8561" t="str">
            <v>all categories</v>
          </cell>
          <cell r="G8561" t="str">
            <v>PH79</v>
          </cell>
          <cell r="H8561" t="str">
            <v>WT PSC</v>
          </cell>
          <cell r="I8561" t="str">
            <v>MFG</v>
          </cell>
          <cell r="J8561">
            <v>764</v>
          </cell>
          <cell r="K8561">
            <v>0</v>
          </cell>
          <cell r="L8561">
            <v>0</v>
          </cell>
          <cell r="M8561">
            <v>0</v>
          </cell>
          <cell r="N8561">
            <v>0</v>
          </cell>
          <cell r="O8561">
            <v>562</v>
          </cell>
          <cell r="P8561">
            <v>1326</v>
          </cell>
        </row>
        <row r="8562">
          <cell r="A8562" t="str">
            <v>20051205</v>
          </cell>
          <cell r="B8562" t="str">
            <v>0549</v>
          </cell>
          <cell r="C8562" t="str">
            <v>BL RF PRODUCTS</v>
          </cell>
          <cell r="D8562" t="str">
            <v>PL RF CONSUMER PROD</v>
          </cell>
          <cell r="E8562" t="str">
            <v>MMICS</v>
          </cell>
          <cell r="F8562" t="str">
            <v>all categories</v>
          </cell>
          <cell r="G8562" t="str">
            <v>TW10</v>
          </cell>
          <cell r="H8562" t="str">
            <v>IWH (BL Control) PSK</v>
          </cell>
          <cell r="I8562" t="str">
            <v>IWH</v>
          </cell>
          <cell r="J8562">
            <v>445000</v>
          </cell>
          <cell r="K8562">
            <v>0</v>
          </cell>
          <cell r="L8562">
            <v>0</v>
          </cell>
          <cell r="M8562">
            <v>0</v>
          </cell>
          <cell r="N8562">
            <v>0</v>
          </cell>
          <cell r="O8562">
            <v>0</v>
          </cell>
          <cell r="P8562">
            <v>445000</v>
          </cell>
        </row>
        <row r="8563">
          <cell r="A8563" t="str">
            <v>20051205</v>
          </cell>
          <cell r="B8563" t="str">
            <v>0549</v>
          </cell>
          <cell r="C8563" t="str">
            <v>BL RF PRODUCTS</v>
          </cell>
          <cell r="D8563" t="str">
            <v>PL RF CONSUMER PROD</v>
          </cell>
          <cell r="E8563" t="str">
            <v>MMICS</v>
          </cell>
          <cell r="F8563" t="str">
            <v>all categories</v>
          </cell>
          <cell r="G8563" t="str">
            <v>TW70</v>
          </cell>
          <cell r="H8563" t="str">
            <v>AT PSK</v>
          </cell>
          <cell r="I8563" t="str">
            <v>MFG</v>
          </cell>
          <cell r="J8563">
            <v>1648935</v>
          </cell>
          <cell r="K8563">
            <v>0</v>
          </cell>
          <cell r="L8563">
            <v>0</v>
          </cell>
          <cell r="M8563">
            <v>0</v>
          </cell>
          <cell r="N8563">
            <v>0</v>
          </cell>
          <cell r="O8563">
            <v>0</v>
          </cell>
          <cell r="P8563">
            <v>1648935</v>
          </cell>
        </row>
        <row r="8564">
          <cell r="A8564" t="str">
            <v>20051205</v>
          </cell>
          <cell r="B8564" t="str">
            <v>0549</v>
          </cell>
          <cell r="C8564" t="str">
            <v>BL RF PRODUCTS</v>
          </cell>
          <cell r="D8564" t="str">
            <v>PL RF CONSUMER PROD</v>
          </cell>
          <cell r="E8564" t="str">
            <v>MMICS</v>
          </cell>
          <cell r="F8564" t="str">
            <v>all categories</v>
          </cell>
          <cell r="G8564" t="str">
            <v>TW79</v>
          </cell>
          <cell r="H8564" t="str">
            <v>WT PSK</v>
          </cell>
          <cell r="I8564" t="str">
            <v>MFG</v>
          </cell>
          <cell r="J8564">
            <v>125</v>
          </cell>
          <cell r="K8564">
            <v>0</v>
          </cell>
          <cell r="L8564">
            <v>0</v>
          </cell>
          <cell r="M8564">
            <v>0</v>
          </cell>
          <cell r="N8564">
            <v>0</v>
          </cell>
          <cell r="O8564">
            <v>0</v>
          </cell>
          <cell r="P8564">
            <v>125</v>
          </cell>
        </row>
        <row r="8565">
          <cell r="A8565" t="str">
            <v>20051205</v>
          </cell>
          <cell r="B8565" t="str">
            <v>0549</v>
          </cell>
          <cell r="C8565" t="str">
            <v>BL RF PRODUCTS</v>
          </cell>
          <cell r="D8565" t="str">
            <v>PL RF CONSUMER PROD</v>
          </cell>
          <cell r="E8565" t="str">
            <v>MMICS</v>
          </cell>
          <cell r="F8565" t="str">
            <v>all categories</v>
          </cell>
          <cell r="G8565" t="str">
            <v>US00</v>
          </cell>
          <cell r="H8565" t="str">
            <v>RDC NARSO</v>
          </cell>
          <cell r="I8565" t="str">
            <v>RDC</v>
          </cell>
          <cell r="J8565">
            <v>54000</v>
          </cell>
          <cell r="K8565">
            <v>0</v>
          </cell>
          <cell r="L8565">
            <v>42000</v>
          </cell>
          <cell r="M8565">
            <v>0</v>
          </cell>
          <cell r="N8565">
            <v>0</v>
          </cell>
          <cell r="O8565">
            <v>0</v>
          </cell>
          <cell r="P8565">
            <v>96000</v>
          </cell>
        </row>
        <row r="8566">
          <cell r="A8566" t="str">
            <v>20051205</v>
          </cell>
          <cell r="B8566" t="str">
            <v>0549</v>
          </cell>
          <cell r="C8566" t="str">
            <v>BL RF PRODUCTS</v>
          </cell>
          <cell r="D8566" t="str">
            <v>PL RF CONSUMER PROD</v>
          </cell>
          <cell r="E8566" t="str">
            <v>MMICS</v>
          </cell>
          <cell r="F8566" t="str">
            <v>FP</v>
          </cell>
          <cell r="G8566" t="str">
            <v>all plants</v>
          </cell>
          <cell r="H8566" t="str">
            <v>all descriptions</v>
          </cell>
          <cell r="I8566" t="str">
            <v>all types</v>
          </cell>
          <cell r="J8566">
            <v>5918000</v>
          </cell>
          <cell r="K8566">
            <v>0</v>
          </cell>
          <cell r="L8566">
            <v>42000</v>
          </cell>
          <cell r="M8566">
            <v>0</v>
          </cell>
          <cell r="N8566">
            <v>0</v>
          </cell>
          <cell r="O8566">
            <v>1835000</v>
          </cell>
          <cell r="P8566">
            <v>7795000</v>
          </cell>
        </row>
        <row r="8567">
          <cell r="A8567" t="str">
            <v>20051205</v>
          </cell>
          <cell r="B8567" t="str">
            <v>0549</v>
          </cell>
          <cell r="C8567" t="str">
            <v>BL RF PRODUCTS</v>
          </cell>
          <cell r="D8567" t="str">
            <v>PL RF CONSUMER PROD</v>
          </cell>
          <cell r="E8567" t="str">
            <v>MMICS</v>
          </cell>
          <cell r="F8567" t="str">
            <v>FP</v>
          </cell>
          <cell r="G8567" t="str">
            <v>all plants</v>
          </cell>
          <cell r="H8567" t="str">
            <v>all descriptions</v>
          </cell>
          <cell r="I8567" t="str">
            <v>RDC</v>
          </cell>
          <cell r="J8567">
            <v>919000</v>
          </cell>
          <cell r="K8567">
            <v>0</v>
          </cell>
          <cell r="L8567">
            <v>42000</v>
          </cell>
          <cell r="M8567">
            <v>0</v>
          </cell>
          <cell r="N8567">
            <v>0</v>
          </cell>
          <cell r="O8567">
            <v>18000</v>
          </cell>
          <cell r="P8567">
            <v>979000</v>
          </cell>
        </row>
        <row r="8568">
          <cell r="A8568" t="str">
            <v>20051205</v>
          </cell>
          <cell r="B8568" t="str">
            <v>0549</v>
          </cell>
          <cell r="C8568" t="str">
            <v>BL RF PRODUCTS</v>
          </cell>
          <cell r="D8568" t="str">
            <v>PL RF CONSUMER PROD</v>
          </cell>
          <cell r="E8568" t="str">
            <v>MMICS</v>
          </cell>
          <cell r="F8568" t="str">
            <v>FP</v>
          </cell>
          <cell r="G8568" t="str">
            <v>all plants</v>
          </cell>
          <cell r="H8568" t="str">
            <v>all descriptions</v>
          </cell>
          <cell r="I8568" t="str">
            <v>IWH</v>
          </cell>
          <cell r="J8568">
            <v>4999000</v>
          </cell>
          <cell r="K8568">
            <v>0</v>
          </cell>
          <cell r="L8568">
            <v>0</v>
          </cell>
          <cell r="M8568">
            <v>0</v>
          </cell>
          <cell r="N8568">
            <v>0</v>
          </cell>
          <cell r="O8568">
            <v>1817000</v>
          </cell>
          <cell r="P8568">
            <v>6816000</v>
          </cell>
        </row>
        <row r="8569">
          <cell r="A8569" t="str">
            <v>20051205</v>
          </cell>
          <cell r="B8569" t="str">
            <v>0549</v>
          </cell>
          <cell r="C8569" t="str">
            <v>BL RF PRODUCTS</v>
          </cell>
          <cell r="D8569" t="str">
            <v>PL RF CONSUMER PROD</v>
          </cell>
          <cell r="E8569" t="str">
            <v>MMICS</v>
          </cell>
          <cell r="F8569" t="str">
            <v>FP</v>
          </cell>
          <cell r="G8569" t="str">
            <v>HK00</v>
          </cell>
          <cell r="H8569" t="str">
            <v>RDC APSH</v>
          </cell>
          <cell r="I8569" t="str">
            <v>RDC</v>
          </cell>
          <cell r="J8569">
            <v>604000</v>
          </cell>
          <cell r="K8569">
            <v>0</v>
          </cell>
          <cell r="L8569">
            <v>0</v>
          </cell>
          <cell r="M8569">
            <v>0</v>
          </cell>
          <cell r="N8569">
            <v>0</v>
          </cell>
          <cell r="O8569">
            <v>6000</v>
          </cell>
          <cell r="P8569">
            <v>610000</v>
          </cell>
        </row>
        <row r="8570">
          <cell r="A8570" t="str">
            <v>20051205</v>
          </cell>
          <cell r="B8570" t="str">
            <v>0549</v>
          </cell>
          <cell r="C8570" t="str">
            <v>BL RF PRODUCTS</v>
          </cell>
          <cell r="D8570" t="str">
            <v>PL RF CONSUMER PROD</v>
          </cell>
          <cell r="E8570" t="str">
            <v>MMICS</v>
          </cell>
          <cell r="F8570" t="str">
            <v>FP</v>
          </cell>
          <cell r="G8570" t="str">
            <v>HK10</v>
          </cell>
          <cell r="H8570" t="str">
            <v>IWH (BL Control) EDL</v>
          </cell>
          <cell r="I8570" t="str">
            <v>IWH</v>
          </cell>
          <cell r="J8570">
            <v>4554000</v>
          </cell>
          <cell r="K8570">
            <v>0</v>
          </cell>
          <cell r="L8570">
            <v>0</v>
          </cell>
          <cell r="M8570">
            <v>0</v>
          </cell>
          <cell r="N8570">
            <v>0</v>
          </cell>
          <cell r="O8570">
            <v>1817000</v>
          </cell>
          <cell r="P8570">
            <v>6371000</v>
          </cell>
        </row>
        <row r="8571">
          <cell r="A8571" t="str">
            <v>20051205</v>
          </cell>
          <cell r="B8571" t="str">
            <v>0549</v>
          </cell>
          <cell r="C8571" t="str">
            <v>BL RF PRODUCTS</v>
          </cell>
          <cell r="D8571" t="str">
            <v>PL RF CONSUMER PROD</v>
          </cell>
          <cell r="E8571" t="str">
            <v>MMICS</v>
          </cell>
          <cell r="F8571" t="str">
            <v>FP</v>
          </cell>
          <cell r="G8571" t="str">
            <v>NL00</v>
          </cell>
          <cell r="H8571" t="str">
            <v>RDC EU / TNT LOGISTICS BV</v>
          </cell>
          <cell r="I8571" t="str">
            <v>RDC</v>
          </cell>
          <cell r="J8571">
            <v>0</v>
          </cell>
          <cell r="K8571">
            <v>0</v>
          </cell>
          <cell r="L8571">
            <v>0</v>
          </cell>
          <cell r="M8571">
            <v>0</v>
          </cell>
          <cell r="N8571">
            <v>0</v>
          </cell>
          <cell r="O8571">
            <v>6000</v>
          </cell>
          <cell r="P8571">
            <v>6000</v>
          </cell>
        </row>
        <row r="8572">
          <cell r="A8572" t="str">
            <v>20051205</v>
          </cell>
          <cell r="B8572" t="str">
            <v>0549</v>
          </cell>
          <cell r="C8572" t="str">
            <v>BL RF PRODUCTS</v>
          </cell>
          <cell r="D8572" t="str">
            <v>PL RF CONSUMER PROD</v>
          </cell>
          <cell r="E8572" t="str">
            <v>MMICS</v>
          </cell>
          <cell r="F8572" t="str">
            <v>FP</v>
          </cell>
          <cell r="G8572" t="str">
            <v>NL00</v>
          </cell>
          <cell r="H8572" t="str">
            <v>UPS SCS Nederland BV (Hal B)</v>
          </cell>
          <cell r="I8572" t="str">
            <v>RDC</v>
          </cell>
          <cell r="J8572">
            <v>243000</v>
          </cell>
          <cell r="K8572">
            <v>0</v>
          </cell>
          <cell r="L8572">
            <v>0</v>
          </cell>
          <cell r="M8572">
            <v>0</v>
          </cell>
          <cell r="N8572">
            <v>0</v>
          </cell>
          <cell r="O8572">
            <v>0</v>
          </cell>
          <cell r="P8572">
            <v>243000</v>
          </cell>
        </row>
        <row r="8573">
          <cell r="A8573" t="str">
            <v>20051205</v>
          </cell>
          <cell r="B8573" t="str">
            <v>0549</v>
          </cell>
          <cell r="C8573" t="str">
            <v>BL RF PRODUCTS</v>
          </cell>
          <cell r="D8573" t="str">
            <v>PL RF CONSUMER PROD</v>
          </cell>
          <cell r="E8573" t="str">
            <v>MMICS</v>
          </cell>
          <cell r="F8573" t="str">
            <v>FP</v>
          </cell>
          <cell r="G8573" t="str">
            <v>NLTT</v>
          </cell>
          <cell r="H8573" t="str">
            <v>TNT LOGISTICS BV</v>
          </cell>
          <cell r="I8573" t="str">
            <v>RDC</v>
          </cell>
          <cell r="J8573">
            <v>0</v>
          </cell>
          <cell r="K8573">
            <v>0</v>
          </cell>
          <cell r="L8573">
            <v>0</v>
          </cell>
          <cell r="M8573">
            <v>0</v>
          </cell>
          <cell r="N8573">
            <v>0</v>
          </cell>
          <cell r="O8573">
            <v>6000</v>
          </cell>
          <cell r="P8573">
            <v>6000</v>
          </cell>
        </row>
        <row r="8574">
          <cell r="A8574" t="str">
            <v>20051205</v>
          </cell>
          <cell r="B8574" t="str">
            <v>0549</v>
          </cell>
          <cell r="C8574" t="str">
            <v>BL RF PRODUCTS</v>
          </cell>
          <cell r="D8574" t="str">
            <v>PL RF CONSUMER PROD</v>
          </cell>
          <cell r="E8574" t="str">
            <v>MMICS</v>
          </cell>
          <cell r="F8574" t="str">
            <v>FP</v>
          </cell>
          <cell r="G8574" t="str">
            <v>NLTT</v>
          </cell>
          <cell r="H8574" t="str">
            <v>UPS SCS Nederland BV (Hal B)</v>
          </cell>
          <cell r="I8574" t="str">
            <v>RDC</v>
          </cell>
          <cell r="J8574">
            <v>18000</v>
          </cell>
          <cell r="K8574">
            <v>0</v>
          </cell>
          <cell r="L8574">
            <v>0</v>
          </cell>
          <cell r="M8574">
            <v>0</v>
          </cell>
          <cell r="N8574">
            <v>0</v>
          </cell>
          <cell r="O8574">
            <v>0</v>
          </cell>
          <cell r="P8574">
            <v>18000</v>
          </cell>
        </row>
        <row r="8575">
          <cell r="A8575" t="str">
            <v>20051205</v>
          </cell>
          <cell r="B8575" t="str">
            <v>0549</v>
          </cell>
          <cell r="C8575" t="str">
            <v>BL RF PRODUCTS</v>
          </cell>
          <cell r="D8575" t="str">
            <v>PL RF CONSUMER PROD</v>
          </cell>
          <cell r="E8575" t="str">
            <v>MMICS</v>
          </cell>
          <cell r="F8575" t="str">
            <v>FP</v>
          </cell>
          <cell r="G8575" t="str">
            <v>TW10</v>
          </cell>
          <cell r="H8575" t="str">
            <v>IWH (BL Control) PSK</v>
          </cell>
          <cell r="I8575" t="str">
            <v>IWH</v>
          </cell>
          <cell r="J8575">
            <v>445000</v>
          </cell>
          <cell r="K8575">
            <v>0</v>
          </cell>
          <cell r="L8575">
            <v>0</v>
          </cell>
          <cell r="M8575">
            <v>0</v>
          </cell>
          <cell r="N8575">
            <v>0</v>
          </cell>
          <cell r="O8575">
            <v>0</v>
          </cell>
          <cell r="P8575">
            <v>445000</v>
          </cell>
        </row>
        <row r="8576">
          <cell r="A8576" t="str">
            <v>20051205</v>
          </cell>
          <cell r="B8576" t="str">
            <v>0549</v>
          </cell>
          <cell r="C8576" t="str">
            <v>BL RF PRODUCTS</v>
          </cell>
          <cell r="D8576" t="str">
            <v>PL RF CONSUMER PROD</v>
          </cell>
          <cell r="E8576" t="str">
            <v>MMICS</v>
          </cell>
          <cell r="F8576" t="str">
            <v>FP</v>
          </cell>
          <cell r="G8576" t="str">
            <v>US00</v>
          </cell>
          <cell r="H8576" t="str">
            <v>RDC NARSO</v>
          </cell>
          <cell r="I8576" t="str">
            <v>RDC</v>
          </cell>
          <cell r="J8576">
            <v>54000</v>
          </cell>
          <cell r="K8576">
            <v>0</v>
          </cell>
          <cell r="L8576">
            <v>42000</v>
          </cell>
          <cell r="M8576">
            <v>0</v>
          </cell>
          <cell r="N8576">
            <v>0</v>
          </cell>
          <cell r="O8576">
            <v>0</v>
          </cell>
          <cell r="P8576">
            <v>96000</v>
          </cell>
        </row>
        <row r="8577">
          <cell r="A8577" t="str">
            <v>20051205</v>
          </cell>
          <cell r="B8577" t="str">
            <v>0549</v>
          </cell>
          <cell r="C8577" t="str">
            <v>BL RF PRODUCTS</v>
          </cell>
          <cell r="D8577" t="str">
            <v>PL RF CONSUMER PROD</v>
          </cell>
          <cell r="E8577" t="str">
            <v>MMICS</v>
          </cell>
          <cell r="F8577" t="str">
            <v>WAFER</v>
          </cell>
          <cell r="G8577" t="str">
            <v>all plants</v>
          </cell>
          <cell r="H8577" t="str">
            <v>all descriptions</v>
          </cell>
          <cell r="I8577" t="str">
            <v>MFG</v>
          </cell>
          <cell r="J8577">
            <v>889</v>
          </cell>
          <cell r="K8577">
            <v>0</v>
          </cell>
          <cell r="L8577">
            <v>0</v>
          </cell>
          <cell r="M8577">
            <v>0</v>
          </cell>
          <cell r="N8577">
            <v>0</v>
          </cell>
          <cell r="O8577">
            <v>562</v>
          </cell>
          <cell r="P8577">
            <v>1451</v>
          </cell>
        </row>
        <row r="8578">
          <cell r="A8578" t="str">
            <v>20051205</v>
          </cell>
          <cell r="B8578" t="str">
            <v>0549</v>
          </cell>
          <cell r="C8578" t="str">
            <v>BL RF PRODUCTS</v>
          </cell>
          <cell r="D8578" t="str">
            <v>PL RF CONSUMER PROD</v>
          </cell>
          <cell r="E8578" t="str">
            <v>MMICS</v>
          </cell>
          <cell r="F8578" t="str">
            <v>WAFER</v>
          </cell>
          <cell r="G8578" t="str">
            <v>all plants</v>
          </cell>
          <cell r="H8578" t="str">
            <v>all descriptions</v>
          </cell>
          <cell r="I8578" t="str">
            <v>all types</v>
          </cell>
          <cell r="J8578">
            <v>889</v>
          </cell>
          <cell r="K8578">
            <v>0</v>
          </cell>
          <cell r="L8578">
            <v>0</v>
          </cell>
          <cell r="M8578">
            <v>0</v>
          </cell>
          <cell r="N8578">
            <v>0</v>
          </cell>
          <cell r="O8578">
            <v>562</v>
          </cell>
          <cell r="P8578">
            <v>1451</v>
          </cell>
        </row>
        <row r="8579">
          <cell r="A8579" t="str">
            <v>20051205</v>
          </cell>
          <cell r="B8579" t="str">
            <v>0549</v>
          </cell>
          <cell r="C8579" t="str">
            <v>BL RF PRODUCTS</v>
          </cell>
          <cell r="D8579" t="str">
            <v>PL RF CONSUMER PROD</v>
          </cell>
          <cell r="E8579" t="str">
            <v>MMICS</v>
          </cell>
          <cell r="F8579" t="str">
            <v>WAFER</v>
          </cell>
          <cell r="G8579" t="str">
            <v>PH79</v>
          </cell>
          <cell r="H8579" t="str">
            <v>WT PSC</v>
          </cell>
          <cell r="I8579" t="str">
            <v>MFG</v>
          </cell>
          <cell r="J8579">
            <v>764</v>
          </cell>
          <cell r="K8579">
            <v>0</v>
          </cell>
          <cell r="L8579">
            <v>0</v>
          </cell>
          <cell r="M8579">
            <v>0</v>
          </cell>
          <cell r="N8579">
            <v>0</v>
          </cell>
          <cell r="O8579">
            <v>562</v>
          </cell>
          <cell r="P8579">
            <v>1326</v>
          </cell>
        </row>
        <row r="8580">
          <cell r="A8580" t="str">
            <v>20051205</v>
          </cell>
          <cell r="B8580" t="str">
            <v>0549</v>
          </cell>
          <cell r="C8580" t="str">
            <v>BL RF PRODUCTS</v>
          </cell>
          <cell r="D8580" t="str">
            <v>PL RF CONSUMER PROD</v>
          </cell>
          <cell r="E8580" t="str">
            <v>MMICS</v>
          </cell>
          <cell r="F8580" t="str">
            <v>WAFER</v>
          </cell>
          <cell r="G8580" t="str">
            <v>TW79</v>
          </cell>
          <cell r="H8580" t="str">
            <v>WT PSK</v>
          </cell>
          <cell r="I8580" t="str">
            <v>MFG</v>
          </cell>
          <cell r="J8580">
            <v>125</v>
          </cell>
          <cell r="K8580">
            <v>0</v>
          </cell>
          <cell r="L8580">
            <v>0</v>
          </cell>
          <cell r="M8580">
            <v>0</v>
          </cell>
          <cell r="N8580">
            <v>0</v>
          </cell>
          <cell r="O8580">
            <v>0</v>
          </cell>
          <cell r="P8580">
            <v>125</v>
          </cell>
        </row>
        <row r="8581">
          <cell r="A8581" t="str">
            <v>20051205</v>
          </cell>
          <cell r="B8581" t="str">
            <v>0549</v>
          </cell>
          <cell r="C8581" t="str">
            <v>BL RF PRODUCTS</v>
          </cell>
          <cell r="D8581" t="str">
            <v>PL RF CONSUMER PROD</v>
          </cell>
          <cell r="E8581" t="str">
            <v>MMICS</v>
          </cell>
          <cell r="F8581" t="str">
            <v>XTAL</v>
          </cell>
          <cell r="G8581" t="str">
            <v>all plants</v>
          </cell>
          <cell r="H8581" t="str">
            <v>all descriptions</v>
          </cell>
          <cell r="I8581" t="str">
            <v>MFG</v>
          </cell>
          <cell r="J8581">
            <v>9289953</v>
          </cell>
          <cell r="K8581">
            <v>0</v>
          </cell>
          <cell r="L8581">
            <v>0</v>
          </cell>
          <cell r="M8581">
            <v>0</v>
          </cell>
          <cell r="N8581">
            <v>0</v>
          </cell>
          <cell r="O8581">
            <v>623993</v>
          </cell>
          <cell r="P8581">
            <v>9913946</v>
          </cell>
        </row>
        <row r="8582">
          <cell r="A8582" t="str">
            <v>20051205</v>
          </cell>
          <cell r="B8582" t="str">
            <v>0549</v>
          </cell>
          <cell r="C8582" t="str">
            <v>BL RF PRODUCTS</v>
          </cell>
          <cell r="D8582" t="str">
            <v>PL RF CONSUMER PROD</v>
          </cell>
          <cell r="E8582" t="str">
            <v>MMICS</v>
          </cell>
          <cell r="F8582" t="str">
            <v>XTAL</v>
          </cell>
          <cell r="G8582" t="str">
            <v>all plants</v>
          </cell>
          <cell r="H8582" t="str">
            <v>all descriptions</v>
          </cell>
          <cell r="I8582" t="str">
            <v>all types</v>
          </cell>
          <cell r="J8582">
            <v>9289953</v>
          </cell>
          <cell r="K8582">
            <v>0</v>
          </cell>
          <cell r="L8582">
            <v>0</v>
          </cell>
          <cell r="M8582">
            <v>0</v>
          </cell>
          <cell r="N8582">
            <v>0</v>
          </cell>
          <cell r="O8582">
            <v>623993</v>
          </cell>
          <cell r="P8582">
            <v>9913946</v>
          </cell>
        </row>
        <row r="8583">
          <cell r="A8583" t="str">
            <v>20051205</v>
          </cell>
          <cell r="B8583" t="str">
            <v>0549</v>
          </cell>
          <cell r="C8583" t="str">
            <v>BL RF PRODUCTS</v>
          </cell>
          <cell r="D8583" t="str">
            <v>PL RF CONSUMER PROD</v>
          </cell>
          <cell r="E8583" t="str">
            <v>MMICS</v>
          </cell>
          <cell r="F8583" t="str">
            <v>XTAL</v>
          </cell>
          <cell r="G8583" t="str">
            <v>HK70</v>
          </cell>
          <cell r="H8583" t="str">
            <v>AT EDL</v>
          </cell>
          <cell r="I8583" t="str">
            <v>MFG</v>
          </cell>
          <cell r="J8583">
            <v>7641018</v>
          </cell>
          <cell r="K8583">
            <v>0</v>
          </cell>
          <cell r="L8583">
            <v>0</v>
          </cell>
          <cell r="M8583">
            <v>0</v>
          </cell>
          <cell r="N8583">
            <v>0</v>
          </cell>
          <cell r="O8583">
            <v>623993</v>
          </cell>
          <cell r="P8583">
            <v>8265011</v>
          </cell>
        </row>
        <row r="8584">
          <cell r="A8584" t="str">
            <v>20051205</v>
          </cell>
          <cell r="B8584" t="str">
            <v>0549</v>
          </cell>
          <cell r="C8584" t="str">
            <v>BL RF PRODUCTS</v>
          </cell>
          <cell r="D8584" t="str">
            <v>PL RF CONSUMER PROD</v>
          </cell>
          <cell r="E8584" t="str">
            <v>MMICS</v>
          </cell>
          <cell r="F8584" t="str">
            <v>XTAL</v>
          </cell>
          <cell r="G8584" t="str">
            <v>TW70</v>
          </cell>
          <cell r="H8584" t="str">
            <v>AT PSK</v>
          </cell>
          <cell r="I8584" t="str">
            <v>MFG</v>
          </cell>
          <cell r="J8584">
            <v>1648935</v>
          </cell>
          <cell r="K8584">
            <v>0</v>
          </cell>
          <cell r="L8584">
            <v>0</v>
          </cell>
          <cell r="M8584">
            <v>0</v>
          </cell>
          <cell r="N8584">
            <v>0</v>
          </cell>
          <cell r="O8584">
            <v>0</v>
          </cell>
          <cell r="P8584">
            <v>1648935</v>
          </cell>
        </row>
        <row r="8585">
          <cell r="A8585" t="str">
            <v>20051205</v>
          </cell>
          <cell r="B8585" t="str">
            <v>0549</v>
          </cell>
          <cell r="C8585" t="str">
            <v>BL RF PRODUCTS</v>
          </cell>
          <cell r="D8585" t="str">
            <v>PL RF CONSUMER PROD</v>
          </cell>
          <cell r="E8585" t="str">
            <v>PIN DIODES</v>
          </cell>
          <cell r="F8585" t="str">
            <v>all categories</v>
          </cell>
          <cell r="G8585" t="str">
            <v>all plants</v>
          </cell>
          <cell r="H8585" t="str">
            <v>all descriptions</v>
          </cell>
          <cell r="I8585" t="str">
            <v>CSW</v>
          </cell>
          <cell r="J8585">
            <v>540000</v>
          </cell>
          <cell r="K8585">
            <v>0</v>
          </cell>
          <cell r="L8585">
            <v>0</v>
          </cell>
          <cell r="M8585">
            <v>0</v>
          </cell>
          <cell r="N8585">
            <v>0</v>
          </cell>
          <cell r="O8585">
            <v>60000</v>
          </cell>
          <cell r="P8585">
            <v>600000</v>
          </cell>
        </row>
        <row r="8586">
          <cell r="A8586" t="str">
            <v>20051205</v>
          </cell>
          <cell r="B8586" t="str">
            <v>0549</v>
          </cell>
          <cell r="C8586" t="str">
            <v>BL RF PRODUCTS</v>
          </cell>
          <cell r="D8586" t="str">
            <v>PL RF CONSUMER PROD</v>
          </cell>
          <cell r="E8586" t="str">
            <v>PIN DIODES</v>
          </cell>
          <cell r="F8586" t="str">
            <v>all categories</v>
          </cell>
          <cell r="G8586" t="str">
            <v>all plants</v>
          </cell>
          <cell r="H8586" t="str">
            <v>all descriptions</v>
          </cell>
          <cell r="I8586" t="str">
            <v>IWH</v>
          </cell>
          <cell r="J8586">
            <v>19789000</v>
          </cell>
          <cell r="K8586">
            <v>0</v>
          </cell>
          <cell r="L8586">
            <v>0</v>
          </cell>
          <cell r="M8586">
            <v>0</v>
          </cell>
          <cell r="N8586">
            <v>0</v>
          </cell>
          <cell r="O8586">
            <v>22745000</v>
          </cell>
          <cell r="P8586">
            <v>42534000</v>
          </cell>
        </row>
        <row r="8587">
          <cell r="A8587" t="str">
            <v>20051205</v>
          </cell>
          <cell r="B8587" t="str">
            <v>0549</v>
          </cell>
          <cell r="C8587" t="str">
            <v>BL RF PRODUCTS</v>
          </cell>
          <cell r="D8587" t="str">
            <v>PL RF CONSUMER PROD</v>
          </cell>
          <cell r="E8587" t="str">
            <v>PIN DIODES</v>
          </cell>
          <cell r="F8587" t="str">
            <v>all categories</v>
          </cell>
          <cell r="G8587" t="str">
            <v>all plants</v>
          </cell>
          <cell r="H8587" t="str">
            <v>all descriptions</v>
          </cell>
          <cell r="I8587" t="str">
            <v>MFG</v>
          </cell>
          <cell r="J8587">
            <v>33668630</v>
          </cell>
          <cell r="K8587">
            <v>0</v>
          </cell>
          <cell r="L8587">
            <v>0</v>
          </cell>
          <cell r="M8587">
            <v>0</v>
          </cell>
          <cell r="N8587">
            <v>0</v>
          </cell>
          <cell r="O8587">
            <v>23712493</v>
          </cell>
          <cell r="P8587">
            <v>57381123</v>
          </cell>
        </row>
        <row r="8588">
          <cell r="A8588" t="str">
            <v>20051205</v>
          </cell>
          <cell r="B8588" t="str">
            <v>0549</v>
          </cell>
          <cell r="C8588" t="str">
            <v>BL RF PRODUCTS</v>
          </cell>
          <cell r="D8588" t="str">
            <v>PL RF CONSUMER PROD</v>
          </cell>
          <cell r="E8588" t="str">
            <v>PIN DIODES</v>
          </cell>
          <cell r="F8588" t="str">
            <v>all categories</v>
          </cell>
          <cell r="G8588" t="str">
            <v>all plants</v>
          </cell>
          <cell r="H8588" t="str">
            <v>all descriptions</v>
          </cell>
          <cell r="I8588" t="str">
            <v>RDC</v>
          </cell>
          <cell r="J8588">
            <v>1158000</v>
          </cell>
          <cell r="K8588">
            <v>57000</v>
          </cell>
          <cell r="L8588">
            <v>0</v>
          </cell>
          <cell r="M8588">
            <v>0</v>
          </cell>
          <cell r="N8588">
            <v>0</v>
          </cell>
          <cell r="O8588">
            <v>549000</v>
          </cell>
          <cell r="P8588">
            <v>1764000</v>
          </cell>
        </row>
        <row r="8589">
          <cell r="A8589" t="str">
            <v>20051205</v>
          </cell>
          <cell r="B8589" t="str">
            <v>0549</v>
          </cell>
          <cell r="C8589" t="str">
            <v>BL RF PRODUCTS</v>
          </cell>
          <cell r="D8589" t="str">
            <v>PL RF CONSUMER PROD</v>
          </cell>
          <cell r="E8589" t="str">
            <v>PIN DIODES</v>
          </cell>
          <cell r="F8589" t="str">
            <v>all categories</v>
          </cell>
          <cell r="G8589" t="str">
            <v>all plants</v>
          </cell>
          <cell r="H8589" t="str">
            <v>all descriptions</v>
          </cell>
          <cell r="I8589" t="str">
            <v>all types</v>
          </cell>
          <cell r="J8589">
            <v>55155630</v>
          </cell>
          <cell r="K8589">
            <v>57000</v>
          </cell>
          <cell r="L8589">
            <v>0</v>
          </cell>
          <cell r="M8589">
            <v>0</v>
          </cell>
          <cell r="N8589">
            <v>0</v>
          </cell>
          <cell r="O8589">
            <v>47066493</v>
          </cell>
          <cell r="P8589">
            <v>102279123</v>
          </cell>
        </row>
        <row r="8590">
          <cell r="A8590" t="str">
            <v>20051205</v>
          </cell>
          <cell r="B8590" t="str">
            <v>0549</v>
          </cell>
          <cell r="C8590" t="str">
            <v>BL RF PRODUCTS</v>
          </cell>
          <cell r="D8590" t="str">
            <v>PL RF CONSUMER PROD</v>
          </cell>
          <cell r="E8590" t="str">
            <v>PIN DIODES</v>
          </cell>
          <cell r="F8590" t="str">
            <v>all categories</v>
          </cell>
          <cell r="G8590" t="str">
            <v>CN10</v>
          </cell>
          <cell r="H8590" t="str">
            <v>IWH (BL Control) Guangdong</v>
          </cell>
          <cell r="I8590" t="str">
            <v>IWH</v>
          </cell>
          <cell r="J8590">
            <v>12595000</v>
          </cell>
          <cell r="K8590">
            <v>0</v>
          </cell>
          <cell r="L8590">
            <v>0</v>
          </cell>
          <cell r="M8590">
            <v>0</v>
          </cell>
          <cell r="N8590">
            <v>0</v>
          </cell>
          <cell r="O8590">
            <v>22344000</v>
          </cell>
          <cell r="P8590">
            <v>34939000</v>
          </cell>
        </row>
        <row r="8591">
          <cell r="A8591" t="str">
            <v>20051205</v>
          </cell>
          <cell r="B8591" t="str">
            <v>0549</v>
          </cell>
          <cell r="C8591" t="str">
            <v>BL RF PRODUCTS</v>
          </cell>
          <cell r="D8591" t="str">
            <v>PL RF CONSUMER PROD</v>
          </cell>
          <cell r="E8591" t="str">
            <v>PIN DIODES</v>
          </cell>
          <cell r="F8591" t="str">
            <v>all categories</v>
          </cell>
          <cell r="G8591" t="str">
            <v>CN71</v>
          </cell>
          <cell r="H8591" t="str">
            <v>AT PS Guangdong</v>
          </cell>
          <cell r="I8591" t="str">
            <v>MFG</v>
          </cell>
          <cell r="J8591">
            <v>18463068</v>
          </cell>
          <cell r="K8591">
            <v>0</v>
          </cell>
          <cell r="L8591">
            <v>0</v>
          </cell>
          <cell r="M8591">
            <v>0</v>
          </cell>
          <cell r="N8591">
            <v>0</v>
          </cell>
          <cell r="O8591">
            <v>23711863</v>
          </cell>
          <cell r="P8591">
            <v>42174931</v>
          </cell>
        </row>
        <row r="8592">
          <cell r="A8592" t="str">
            <v>20051205</v>
          </cell>
          <cell r="B8592" t="str">
            <v>0549</v>
          </cell>
          <cell r="C8592" t="str">
            <v>BL RF PRODUCTS</v>
          </cell>
          <cell r="D8592" t="str">
            <v>PL RF CONSUMER PROD</v>
          </cell>
          <cell r="E8592" t="str">
            <v>PIN DIODES</v>
          </cell>
          <cell r="F8592" t="str">
            <v>all categories</v>
          </cell>
          <cell r="G8592" t="str">
            <v>CNFB</v>
          </cell>
          <cell r="H8592" t="str">
            <v>FLEXTRONICS</v>
          </cell>
          <cell r="I8592" t="str">
            <v>CSW</v>
          </cell>
          <cell r="J8592">
            <v>18000</v>
          </cell>
          <cell r="K8592">
            <v>0</v>
          </cell>
          <cell r="L8592">
            <v>0</v>
          </cell>
          <cell r="M8592">
            <v>0</v>
          </cell>
          <cell r="N8592">
            <v>0</v>
          </cell>
          <cell r="O8592">
            <v>54000</v>
          </cell>
          <cell r="P8592">
            <v>72000</v>
          </cell>
        </row>
        <row r="8593">
          <cell r="A8593" t="str">
            <v>20051205</v>
          </cell>
          <cell r="B8593" t="str">
            <v>0549</v>
          </cell>
          <cell r="C8593" t="str">
            <v>BL RF PRODUCTS</v>
          </cell>
          <cell r="D8593" t="str">
            <v>PL RF CONSUMER PROD</v>
          </cell>
          <cell r="E8593" t="str">
            <v>PIN DIODES</v>
          </cell>
          <cell r="F8593" t="str">
            <v>all categories</v>
          </cell>
          <cell r="G8593" t="str">
            <v>DESO</v>
          </cell>
          <cell r="H8593" t="str">
            <v>SIEMENS BOCHOLT CONSIGNMENT</v>
          </cell>
          <cell r="I8593" t="str">
            <v>CSW</v>
          </cell>
          <cell r="J8593">
            <v>417000</v>
          </cell>
          <cell r="K8593">
            <v>0</v>
          </cell>
          <cell r="L8593">
            <v>0</v>
          </cell>
          <cell r="M8593">
            <v>0</v>
          </cell>
          <cell r="N8593">
            <v>0</v>
          </cell>
          <cell r="O8593">
            <v>0</v>
          </cell>
          <cell r="P8593">
            <v>417000</v>
          </cell>
        </row>
        <row r="8594">
          <cell r="A8594" t="str">
            <v>20051205</v>
          </cell>
          <cell r="B8594" t="str">
            <v>0549</v>
          </cell>
          <cell r="C8594" t="str">
            <v>BL RF PRODUCTS</v>
          </cell>
          <cell r="D8594" t="str">
            <v>PL RF CONSUMER PROD</v>
          </cell>
          <cell r="E8594" t="str">
            <v>PIN DIODES</v>
          </cell>
          <cell r="F8594" t="str">
            <v>all categories</v>
          </cell>
          <cell r="G8594" t="str">
            <v>HK00</v>
          </cell>
          <cell r="H8594" t="str">
            <v>RDC APSH</v>
          </cell>
          <cell r="I8594" t="str">
            <v>RDC</v>
          </cell>
          <cell r="J8594">
            <v>522000</v>
          </cell>
          <cell r="K8594">
            <v>0</v>
          </cell>
          <cell r="L8594">
            <v>0</v>
          </cell>
          <cell r="M8594">
            <v>0</v>
          </cell>
          <cell r="N8594">
            <v>0</v>
          </cell>
          <cell r="O8594">
            <v>192000</v>
          </cell>
          <cell r="P8594">
            <v>714000</v>
          </cell>
        </row>
        <row r="8595">
          <cell r="A8595" t="str">
            <v>20051205</v>
          </cell>
          <cell r="B8595" t="str">
            <v>0549</v>
          </cell>
          <cell r="C8595" t="str">
            <v>BL RF PRODUCTS</v>
          </cell>
          <cell r="D8595" t="str">
            <v>PL RF CONSUMER PROD</v>
          </cell>
          <cell r="E8595" t="str">
            <v>PIN DIODES</v>
          </cell>
          <cell r="F8595" t="str">
            <v>all categories</v>
          </cell>
          <cell r="G8595" t="str">
            <v>HK10</v>
          </cell>
          <cell r="H8595" t="str">
            <v>IWH (BL Control) EDL</v>
          </cell>
          <cell r="I8595" t="str">
            <v>IWH</v>
          </cell>
          <cell r="J8595">
            <v>7194000</v>
          </cell>
          <cell r="K8595">
            <v>0</v>
          </cell>
          <cell r="L8595">
            <v>0</v>
          </cell>
          <cell r="M8595">
            <v>0</v>
          </cell>
          <cell r="N8595">
            <v>0</v>
          </cell>
          <cell r="O8595">
            <v>401000</v>
          </cell>
          <cell r="P8595">
            <v>7595000</v>
          </cell>
        </row>
        <row r="8596">
          <cell r="A8596" t="str">
            <v>20051205</v>
          </cell>
          <cell r="B8596" t="str">
            <v>0549</v>
          </cell>
          <cell r="C8596" t="str">
            <v>BL RF PRODUCTS</v>
          </cell>
          <cell r="D8596" t="str">
            <v>PL RF CONSUMER PROD</v>
          </cell>
          <cell r="E8596" t="str">
            <v>PIN DIODES</v>
          </cell>
          <cell r="F8596" t="str">
            <v>all categories</v>
          </cell>
          <cell r="G8596" t="str">
            <v>HK70</v>
          </cell>
          <cell r="H8596" t="str">
            <v>AT EDL</v>
          </cell>
          <cell r="I8596" t="str">
            <v>MFG</v>
          </cell>
          <cell r="J8596">
            <v>15205048</v>
          </cell>
          <cell r="K8596">
            <v>0</v>
          </cell>
          <cell r="L8596">
            <v>0</v>
          </cell>
          <cell r="M8596">
            <v>0</v>
          </cell>
          <cell r="N8596">
            <v>0</v>
          </cell>
          <cell r="O8596">
            <v>0</v>
          </cell>
          <cell r="P8596">
            <v>15205048</v>
          </cell>
        </row>
        <row r="8597">
          <cell r="A8597" t="str">
            <v>20051205</v>
          </cell>
          <cell r="B8597" t="str">
            <v>0549</v>
          </cell>
          <cell r="C8597" t="str">
            <v>BL RF PRODUCTS</v>
          </cell>
          <cell r="D8597" t="str">
            <v>PL RF CONSUMER PROD</v>
          </cell>
          <cell r="E8597" t="str">
            <v>PIN DIODES</v>
          </cell>
          <cell r="F8597" t="str">
            <v>all categories</v>
          </cell>
          <cell r="G8597" t="str">
            <v>HKTT</v>
          </cell>
          <cell r="H8597" t="str">
            <v>CP On-site Warehouse AP</v>
          </cell>
          <cell r="I8597" t="str">
            <v>RDC</v>
          </cell>
          <cell r="J8597">
            <v>33000</v>
          </cell>
          <cell r="K8597">
            <v>0</v>
          </cell>
          <cell r="L8597">
            <v>0</v>
          </cell>
          <cell r="M8597">
            <v>0</v>
          </cell>
          <cell r="N8597">
            <v>0</v>
          </cell>
          <cell r="O8597">
            <v>0</v>
          </cell>
          <cell r="P8597">
            <v>33000</v>
          </cell>
        </row>
        <row r="8598">
          <cell r="A8598" t="str">
            <v>20051205</v>
          </cell>
          <cell r="B8598" t="str">
            <v>0549</v>
          </cell>
          <cell r="C8598" t="str">
            <v>BL RF PRODUCTS</v>
          </cell>
          <cell r="D8598" t="str">
            <v>PL RF CONSUMER PROD</v>
          </cell>
          <cell r="E8598" t="str">
            <v>PIN DIODES</v>
          </cell>
          <cell r="F8598" t="str">
            <v>all categories</v>
          </cell>
          <cell r="G8598" t="str">
            <v>NL00</v>
          </cell>
          <cell r="H8598" t="str">
            <v>UPS SCS Nederland BV (Hal B)</v>
          </cell>
          <cell r="I8598" t="str">
            <v>RDC</v>
          </cell>
          <cell r="J8598">
            <v>72000</v>
          </cell>
          <cell r="K8598">
            <v>57000</v>
          </cell>
          <cell r="L8598">
            <v>0</v>
          </cell>
          <cell r="M8598">
            <v>0</v>
          </cell>
          <cell r="N8598">
            <v>0</v>
          </cell>
          <cell r="O8598">
            <v>0</v>
          </cell>
          <cell r="P8598">
            <v>129000</v>
          </cell>
        </row>
        <row r="8599">
          <cell r="A8599" t="str">
            <v>20051205</v>
          </cell>
          <cell r="B8599" t="str">
            <v>0549</v>
          </cell>
          <cell r="C8599" t="str">
            <v>BL RF PRODUCTS</v>
          </cell>
          <cell r="D8599" t="str">
            <v>PL RF CONSUMER PROD</v>
          </cell>
          <cell r="E8599" t="str">
            <v>PIN DIODES</v>
          </cell>
          <cell r="F8599" t="str">
            <v>all categories</v>
          </cell>
          <cell r="G8599" t="str">
            <v>NL00</v>
          </cell>
          <cell r="H8599" t="str">
            <v>RDC EU / TNT LOGISTICS BV</v>
          </cell>
          <cell r="I8599" t="str">
            <v>RDC</v>
          </cell>
          <cell r="J8599">
            <v>0</v>
          </cell>
          <cell r="K8599">
            <v>0</v>
          </cell>
          <cell r="L8599">
            <v>0</v>
          </cell>
          <cell r="M8599">
            <v>0</v>
          </cell>
          <cell r="N8599">
            <v>0</v>
          </cell>
          <cell r="O8599">
            <v>21000</v>
          </cell>
          <cell r="P8599">
            <v>21000</v>
          </cell>
        </row>
        <row r="8600">
          <cell r="A8600" t="str">
            <v>20051205</v>
          </cell>
          <cell r="B8600" t="str">
            <v>0549</v>
          </cell>
          <cell r="C8600" t="str">
            <v>BL RF PRODUCTS</v>
          </cell>
          <cell r="D8600" t="str">
            <v>PL RF CONSUMER PROD</v>
          </cell>
          <cell r="E8600" t="str">
            <v>PIN DIODES</v>
          </cell>
          <cell r="F8600" t="str">
            <v>all categories</v>
          </cell>
          <cell r="G8600" t="str">
            <v>NLTT</v>
          </cell>
          <cell r="H8600" t="str">
            <v>TNT LOGISTICS BV</v>
          </cell>
          <cell r="I8600" t="str">
            <v>RDC</v>
          </cell>
          <cell r="J8600">
            <v>0</v>
          </cell>
          <cell r="K8600">
            <v>0</v>
          </cell>
          <cell r="L8600">
            <v>0</v>
          </cell>
          <cell r="M8600">
            <v>0</v>
          </cell>
          <cell r="N8600">
            <v>0</v>
          </cell>
          <cell r="O8600">
            <v>318000</v>
          </cell>
          <cell r="P8600">
            <v>318000</v>
          </cell>
        </row>
        <row r="8601">
          <cell r="A8601" t="str">
            <v>20051205</v>
          </cell>
          <cell r="B8601" t="str">
            <v>0549</v>
          </cell>
          <cell r="C8601" t="str">
            <v>BL RF PRODUCTS</v>
          </cell>
          <cell r="D8601" t="str">
            <v>PL RF CONSUMER PROD</v>
          </cell>
          <cell r="E8601" t="str">
            <v>PIN DIODES</v>
          </cell>
          <cell r="F8601" t="str">
            <v>all categories</v>
          </cell>
          <cell r="G8601" t="str">
            <v>NLTT</v>
          </cell>
          <cell r="H8601" t="str">
            <v>UPS SCS Nederland BV (Hal B)</v>
          </cell>
          <cell r="I8601" t="str">
            <v>RDC</v>
          </cell>
          <cell r="J8601">
            <v>513000</v>
          </cell>
          <cell r="K8601">
            <v>0</v>
          </cell>
          <cell r="L8601">
            <v>0</v>
          </cell>
          <cell r="M8601">
            <v>0</v>
          </cell>
          <cell r="N8601">
            <v>0</v>
          </cell>
          <cell r="O8601">
            <v>0</v>
          </cell>
          <cell r="P8601">
            <v>513000</v>
          </cell>
        </row>
        <row r="8602">
          <cell r="A8602" t="str">
            <v>20051205</v>
          </cell>
          <cell r="B8602" t="str">
            <v>0549</v>
          </cell>
          <cell r="C8602" t="str">
            <v>BL RF PRODUCTS</v>
          </cell>
          <cell r="D8602" t="str">
            <v>PL RF CONSUMER PROD</v>
          </cell>
          <cell r="E8602" t="str">
            <v>PIN DIODES</v>
          </cell>
          <cell r="F8602" t="str">
            <v>all categories</v>
          </cell>
          <cell r="G8602" t="str">
            <v>PH79</v>
          </cell>
          <cell r="H8602" t="str">
            <v>WT PSC</v>
          </cell>
          <cell r="I8602" t="str">
            <v>MFG</v>
          </cell>
          <cell r="J8602">
            <v>514</v>
          </cell>
          <cell r="K8602">
            <v>0</v>
          </cell>
          <cell r="L8602">
            <v>0</v>
          </cell>
          <cell r="M8602">
            <v>0</v>
          </cell>
          <cell r="N8602">
            <v>0</v>
          </cell>
          <cell r="O8602">
            <v>630</v>
          </cell>
          <cell r="P8602">
            <v>1144</v>
          </cell>
        </row>
        <row r="8603">
          <cell r="A8603" t="str">
            <v>20051205</v>
          </cell>
          <cell r="B8603" t="str">
            <v>0549</v>
          </cell>
          <cell r="C8603" t="str">
            <v>BL RF PRODUCTS</v>
          </cell>
          <cell r="D8603" t="str">
            <v>PL RF CONSUMER PROD</v>
          </cell>
          <cell r="E8603" t="str">
            <v>PIN DIODES</v>
          </cell>
          <cell r="F8603" t="str">
            <v>all categories</v>
          </cell>
          <cell r="G8603" t="str">
            <v>PTFP</v>
          </cell>
          <cell r="H8603" t="str">
            <v>FORD PALMELA</v>
          </cell>
          <cell r="I8603" t="str">
            <v>CSW</v>
          </cell>
          <cell r="J8603">
            <v>90000</v>
          </cell>
          <cell r="K8603">
            <v>0</v>
          </cell>
          <cell r="L8603">
            <v>0</v>
          </cell>
          <cell r="M8603">
            <v>0</v>
          </cell>
          <cell r="N8603">
            <v>0</v>
          </cell>
          <cell r="O8603">
            <v>0</v>
          </cell>
          <cell r="P8603">
            <v>90000</v>
          </cell>
        </row>
        <row r="8604">
          <cell r="A8604" t="str">
            <v>20051205</v>
          </cell>
          <cell r="B8604" t="str">
            <v>0549</v>
          </cell>
          <cell r="C8604" t="str">
            <v>BL RF PRODUCTS</v>
          </cell>
          <cell r="D8604" t="str">
            <v>PL RF CONSUMER PROD</v>
          </cell>
          <cell r="E8604" t="str">
            <v>PIN DIODES</v>
          </cell>
          <cell r="F8604" t="str">
            <v>all categories</v>
          </cell>
          <cell r="G8604" t="str">
            <v>US00</v>
          </cell>
          <cell r="H8604" t="str">
            <v>RDC NARSO</v>
          </cell>
          <cell r="I8604" t="str">
            <v>RDC</v>
          </cell>
          <cell r="J8604">
            <v>0</v>
          </cell>
          <cell r="K8604">
            <v>0</v>
          </cell>
          <cell r="L8604">
            <v>0</v>
          </cell>
          <cell r="M8604">
            <v>0</v>
          </cell>
          <cell r="N8604">
            <v>0</v>
          </cell>
          <cell r="O8604">
            <v>12000</v>
          </cell>
          <cell r="P8604">
            <v>12000</v>
          </cell>
        </row>
        <row r="8605">
          <cell r="A8605" t="str">
            <v>20051205</v>
          </cell>
          <cell r="B8605" t="str">
            <v>0549</v>
          </cell>
          <cell r="C8605" t="str">
            <v>BL RF PRODUCTS</v>
          </cell>
          <cell r="D8605" t="str">
            <v>PL RF CONSUMER PROD</v>
          </cell>
          <cell r="E8605" t="str">
            <v>PIN DIODES</v>
          </cell>
          <cell r="F8605" t="str">
            <v>all categories</v>
          </cell>
          <cell r="G8605" t="str">
            <v>USGI</v>
          </cell>
          <cell r="H8605" t="str">
            <v>CSW Delco VMI (Reynosa)</v>
          </cell>
          <cell r="I8605" t="str">
            <v>CSW</v>
          </cell>
          <cell r="J8605">
            <v>0</v>
          </cell>
          <cell r="K8605">
            <v>0</v>
          </cell>
          <cell r="L8605">
            <v>0</v>
          </cell>
          <cell r="M8605">
            <v>0</v>
          </cell>
          <cell r="N8605">
            <v>0</v>
          </cell>
          <cell r="O8605">
            <v>6000</v>
          </cell>
          <cell r="P8605">
            <v>6000</v>
          </cell>
        </row>
        <row r="8606">
          <cell r="A8606" t="str">
            <v>20051205</v>
          </cell>
          <cell r="B8606" t="str">
            <v>0549</v>
          </cell>
          <cell r="C8606" t="str">
            <v>BL RF PRODUCTS</v>
          </cell>
          <cell r="D8606" t="str">
            <v>PL RF CONSUMER PROD</v>
          </cell>
          <cell r="E8606" t="str">
            <v>PIN DIODES</v>
          </cell>
          <cell r="F8606" t="str">
            <v>all categories</v>
          </cell>
          <cell r="G8606" t="str">
            <v>USPP</v>
          </cell>
          <cell r="H8606" t="str">
            <v>CSW PANASONIC PEACHTREE</v>
          </cell>
          <cell r="I8606" t="str">
            <v>CSW</v>
          </cell>
          <cell r="J8606">
            <v>15000</v>
          </cell>
          <cell r="K8606">
            <v>0</v>
          </cell>
          <cell r="L8606">
            <v>0</v>
          </cell>
          <cell r="M8606">
            <v>0</v>
          </cell>
          <cell r="N8606">
            <v>0</v>
          </cell>
          <cell r="O8606">
            <v>0</v>
          </cell>
          <cell r="P8606">
            <v>15000</v>
          </cell>
        </row>
        <row r="8607">
          <cell r="A8607" t="str">
            <v>20051205</v>
          </cell>
          <cell r="B8607" t="str">
            <v>0549</v>
          </cell>
          <cell r="C8607" t="str">
            <v>BL RF PRODUCTS</v>
          </cell>
          <cell r="D8607" t="str">
            <v>PL RF CONSUMER PROD</v>
          </cell>
          <cell r="E8607" t="str">
            <v>PIN DIODES</v>
          </cell>
          <cell r="F8607" t="str">
            <v>all categories</v>
          </cell>
          <cell r="G8607" t="str">
            <v>USTT</v>
          </cell>
          <cell r="H8607" t="str">
            <v>CSW Auto</v>
          </cell>
          <cell r="I8607" t="str">
            <v>RDC</v>
          </cell>
          <cell r="J8607">
            <v>18000</v>
          </cell>
          <cell r="K8607">
            <v>0</v>
          </cell>
          <cell r="L8607">
            <v>0</v>
          </cell>
          <cell r="M8607">
            <v>0</v>
          </cell>
          <cell r="N8607">
            <v>0</v>
          </cell>
          <cell r="O8607">
            <v>6000</v>
          </cell>
          <cell r="P8607">
            <v>24000</v>
          </cell>
        </row>
        <row r="8608">
          <cell r="A8608" t="str">
            <v>20051205</v>
          </cell>
          <cell r="B8608" t="str">
            <v>0549</v>
          </cell>
          <cell r="C8608" t="str">
            <v>BL RF PRODUCTS</v>
          </cell>
          <cell r="D8608" t="str">
            <v>PL RF CONSUMER PROD</v>
          </cell>
          <cell r="E8608" t="str">
            <v>PIN DIODES</v>
          </cell>
          <cell r="F8608" t="str">
            <v>FP</v>
          </cell>
          <cell r="G8608" t="str">
            <v>all plants</v>
          </cell>
          <cell r="H8608" t="str">
            <v>all descriptions</v>
          </cell>
          <cell r="I8608" t="str">
            <v>CSW</v>
          </cell>
          <cell r="J8608">
            <v>540000</v>
          </cell>
          <cell r="K8608">
            <v>0</v>
          </cell>
          <cell r="L8608">
            <v>0</v>
          </cell>
          <cell r="M8608">
            <v>0</v>
          </cell>
          <cell r="N8608">
            <v>0</v>
          </cell>
          <cell r="O8608">
            <v>60000</v>
          </cell>
          <cell r="P8608">
            <v>600000</v>
          </cell>
        </row>
        <row r="8609">
          <cell r="A8609" t="str">
            <v>20051205</v>
          </cell>
          <cell r="B8609" t="str">
            <v>0549</v>
          </cell>
          <cell r="C8609" t="str">
            <v>BL RF PRODUCTS</v>
          </cell>
          <cell r="D8609" t="str">
            <v>PL RF CONSUMER PROD</v>
          </cell>
          <cell r="E8609" t="str">
            <v>PIN DIODES</v>
          </cell>
          <cell r="F8609" t="str">
            <v>FP</v>
          </cell>
          <cell r="G8609" t="str">
            <v>all plants</v>
          </cell>
          <cell r="H8609" t="str">
            <v>all descriptions</v>
          </cell>
          <cell r="I8609" t="str">
            <v>all types</v>
          </cell>
          <cell r="J8609">
            <v>21487000</v>
          </cell>
          <cell r="K8609">
            <v>57000</v>
          </cell>
          <cell r="L8609">
            <v>0</v>
          </cell>
          <cell r="M8609">
            <v>0</v>
          </cell>
          <cell r="N8609">
            <v>0</v>
          </cell>
          <cell r="O8609">
            <v>23354000</v>
          </cell>
          <cell r="P8609">
            <v>44898000</v>
          </cell>
        </row>
        <row r="8610">
          <cell r="A8610" t="str">
            <v>20051205</v>
          </cell>
          <cell r="B8610" t="str">
            <v>0549</v>
          </cell>
          <cell r="C8610" t="str">
            <v>BL RF PRODUCTS</v>
          </cell>
          <cell r="D8610" t="str">
            <v>PL RF CONSUMER PROD</v>
          </cell>
          <cell r="E8610" t="str">
            <v>PIN DIODES</v>
          </cell>
          <cell r="F8610" t="str">
            <v>FP</v>
          </cell>
          <cell r="G8610" t="str">
            <v>all plants</v>
          </cell>
          <cell r="H8610" t="str">
            <v>all descriptions</v>
          </cell>
          <cell r="I8610" t="str">
            <v>RDC</v>
          </cell>
          <cell r="J8610">
            <v>1158000</v>
          </cell>
          <cell r="K8610">
            <v>57000</v>
          </cell>
          <cell r="L8610">
            <v>0</v>
          </cell>
          <cell r="M8610">
            <v>0</v>
          </cell>
          <cell r="N8610">
            <v>0</v>
          </cell>
          <cell r="O8610">
            <v>549000</v>
          </cell>
          <cell r="P8610">
            <v>1764000</v>
          </cell>
        </row>
        <row r="8611">
          <cell r="A8611" t="str">
            <v>20051205</v>
          </cell>
          <cell r="B8611" t="str">
            <v>0549</v>
          </cell>
          <cell r="C8611" t="str">
            <v>BL RF PRODUCTS</v>
          </cell>
          <cell r="D8611" t="str">
            <v>PL RF CONSUMER PROD</v>
          </cell>
          <cell r="E8611" t="str">
            <v>PIN DIODES</v>
          </cell>
          <cell r="F8611" t="str">
            <v>FP</v>
          </cell>
          <cell r="G8611" t="str">
            <v>all plants</v>
          </cell>
          <cell r="H8611" t="str">
            <v>all descriptions</v>
          </cell>
          <cell r="I8611" t="str">
            <v>IWH</v>
          </cell>
          <cell r="J8611">
            <v>19789000</v>
          </cell>
          <cell r="K8611">
            <v>0</v>
          </cell>
          <cell r="L8611">
            <v>0</v>
          </cell>
          <cell r="M8611">
            <v>0</v>
          </cell>
          <cell r="N8611">
            <v>0</v>
          </cell>
          <cell r="O8611">
            <v>22745000</v>
          </cell>
          <cell r="P8611">
            <v>42534000</v>
          </cell>
        </row>
        <row r="8612">
          <cell r="A8612" t="str">
            <v>20051205</v>
          </cell>
          <cell r="B8612" t="str">
            <v>0549</v>
          </cell>
          <cell r="C8612" t="str">
            <v>BL RF PRODUCTS</v>
          </cell>
          <cell r="D8612" t="str">
            <v>PL RF CONSUMER PROD</v>
          </cell>
          <cell r="E8612" t="str">
            <v>PIN DIODES</v>
          </cell>
          <cell r="F8612" t="str">
            <v>FP</v>
          </cell>
          <cell r="G8612" t="str">
            <v>CN10</v>
          </cell>
          <cell r="H8612" t="str">
            <v>IWH (BL Control) Guangdong</v>
          </cell>
          <cell r="I8612" t="str">
            <v>IWH</v>
          </cell>
          <cell r="J8612">
            <v>12595000</v>
          </cell>
          <cell r="K8612">
            <v>0</v>
          </cell>
          <cell r="L8612">
            <v>0</v>
          </cell>
          <cell r="M8612">
            <v>0</v>
          </cell>
          <cell r="N8612">
            <v>0</v>
          </cell>
          <cell r="O8612">
            <v>22344000</v>
          </cell>
          <cell r="P8612">
            <v>34939000</v>
          </cell>
        </row>
        <row r="8613">
          <cell r="A8613" t="str">
            <v>20051205</v>
          </cell>
          <cell r="B8613" t="str">
            <v>0549</v>
          </cell>
          <cell r="C8613" t="str">
            <v>BL RF PRODUCTS</v>
          </cell>
          <cell r="D8613" t="str">
            <v>PL RF CONSUMER PROD</v>
          </cell>
          <cell r="E8613" t="str">
            <v>PIN DIODES</v>
          </cell>
          <cell r="F8613" t="str">
            <v>FP</v>
          </cell>
          <cell r="G8613" t="str">
            <v>CNFB</v>
          </cell>
          <cell r="H8613" t="str">
            <v>FLEXTRONICS</v>
          </cell>
          <cell r="I8613" t="str">
            <v>CSW</v>
          </cell>
          <cell r="J8613">
            <v>18000</v>
          </cell>
          <cell r="K8613">
            <v>0</v>
          </cell>
          <cell r="L8613">
            <v>0</v>
          </cell>
          <cell r="M8613">
            <v>0</v>
          </cell>
          <cell r="N8613">
            <v>0</v>
          </cell>
          <cell r="O8613">
            <v>54000</v>
          </cell>
          <cell r="P8613">
            <v>72000</v>
          </cell>
        </row>
        <row r="8614">
          <cell r="A8614" t="str">
            <v>20051205</v>
          </cell>
          <cell r="B8614" t="str">
            <v>0549</v>
          </cell>
          <cell r="C8614" t="str">
            <v>BL RF PRODUCTS</v>
          </cell>
          <cell r="D8614" t="str">
            <v>PL RF CONSUMER PROD</v>
          </cell>
          <cell r="E8614" t="str">
            <v>PIN DIODES</v>
          </cell>
          <cell r="F8614" t="str">
            <v>FP</v>
          </cell>
          <cell r="G8614" t="str">
            <v>DESO</v>
          </cell>
          <cell r="H8614" t="str">
            <v>SIEMENS BOCHOLT CONSIGNMENT</v>
          </cell>
          <cell r="I8614" t="str">
            <v>CSW</v>
          </cell>
          <cell r="J8614">
            <v>417000</v>
          </cell>
          <cell r="K8614">
            <v>0</v>
          </cell>
          <cell r="L8614">
            <v>0</v>
          </cell>
          <cell r="M8614">
            <v>0</v>
          </cell>
          <cell r="N8614">
            <v>0</v>
          </cell>
          <cell r="O8614">
            <v>0</v>
          </cell>
          <cell r="P8614">
            <v>417000</v>
          </cell>
        </row>
        <row r="8615">
          <cell r="A8615" t="str">
            <v>20051205</v>
          </cell>
          <cell r="B8615" t="str">
            <v>0549</v>
          </cell>
          <cell r="C8615" t="str">
            <v>BL RF PRODUCTS</v>
          </cell>
          <cell r="D8615" t="str">
            <v>PL RF CONSUMER PROD</v>
          </cell>
          <cell r="E8615" t="str">
            <v>PIN DIODES</v>
          </cell>
          <cell r="F8615" t="str">
            <v>FP</v>
          </cell>
          <cell r="G8615" t="str">
            <v>HK00</v>
          </cell>
          <cell r="H8615" t="str">
            <v>RDC APSH</v>
          </cell>
          <cell r="I8615" t="str">
            <v>RDC</v>
          </cell>
          <cell r="J8615">
            <v>522000</v>
          </cell>
          <cell r="K8615">
            <v>0</v>
          </cell>
          <cell r="L8615">
            <v>0</v>
          </cell>
          <cell r="M8615">
            <v>0</v>
          </cell>
          <cell r="N8615">
            <v>0</v>
          </cell>
          <cell r="O8615">
            <v>192000</v>
          </cell>
          <cell r="P8615">
            <v>714000</v>
          </cell>
        </row>
        <row r="8616">
          <cell r="A8616" t="str">
            <v>20051205</v>
          </cell>
          <cell r="B8616" t="str">
            <v>0549</v>
          </cell>
          <cell r="C8616" t="str">
            <v>BL RF PRODUCTS</v>
          </cell>
          <cell r="D8616" t="str">
            <v>PL RF CONSUMER PROD</v>
          </cell>
          <cell r="E8616" t="str">
            <v>PIN DIODES</v>
          </cell>
          <cell r="F8616" t="str">
            <v>FP</v>
          </cell>
          <cell r="G8616" t="str">
            <v>HK10</v>
          </cell>
          <cell r="H8616" t="str">
            <v>IWH (BL Control) EDL</v>
          </cell>
          <cell r="I8616" t="str">
            <v>IWH</v>
          </cell>
          <cell r="J8616">
            <v>7194000</v>
          </cell>
          <cell r="K8616">
            <v>0</v>
          </cell>
          <cell r="L8616">
            <v>0</v>
          </cell>
          <cell r="M8616">
            <v>0</v>
          </cell>
          <cell r="N8616">
            <v>0</v>
          </cell>
          <cell r="O8616">
            <v>401000</v>
          </cell>
          <cell r="P8616">
            <v>7595000</v>
          </cell>
        </row>
        <row r="8617">
          <cell r="A8617" t="str">
            <v>20051205</v>
          </cell>
          <cell r="B8617" t="str">
            <v>0549</v>
          </cell>
          <cell r="C8617" t="str">
            <v>BL RF PRODUCTS</v>
          </cell>
          <cell r="D8617" t="str">
            <v>PL RF CONSUMER PROD</v>
          </cell>
          <cell r="E8617" t="str">
            <v>PIN DIODES</v>
          </cell>
          <cell r="F8617" t="str">
            <v>FP</v>
          </cell>
          <cell r="G8617" t="str">
            <v>HKTT</v>
          </cell>
          <cell r="H8617" t="str">
            <v>CP On-site Warehouse AP</v>
          </cell>
          <cell r="I8617" t="str">
            <v>RDC</v>
          </cell>
          <cell r="J8617">
            <v>33000</v>
          </cell>
          <cell r="K8617">
            <v>0</v>
          </cell>
          <cell r="L8617">
            <v>0</v>
          </cell>
          <cell r="M8617">
            <v>0</v>
          </cell>
          <cell r="N8617">
            <v>0</v>
          </cell>
          <cell r="O8617">
            <v>0</v>
          </cell>
          <cell r="P8617">
            <v>33000</v>
          </cell>
        </row>
        <row r="8618">
          <cell r="A8618" t="str">
            <v>20051205</v>
          </cell>
          <cell r="B8618" t="str">
            <v>0549</v>
          </cell>
          <cell r="C8618" t="str">
            <v>BL RF PRODUCTS</v>
          </cell>
          <cell r="D8618" t="str">
            <v>PL RF CONSUMER PROD</v>
          </cell>
          <cell r="E8618" t="str">
            <v>PIN DIODES</v>
          </cell>
          <cell r="F8618" t="str">
            <v>FP</v>
          </cell>
          <cell r="G8618" t="str">
            <v>NL00</v>
          </cell>
          <cell r="H8618" t="str">
            <v>RDC EU / TNT LOGISTICS BV</v>
          </cell>
          <cell r="I8618" t="str">
            <v>RDC</v>
          </cell>
          <cell r="J8618">
            <v>0</v>
          </cell>
          <cell r="K8618">
            <v>0</v>
          </cell>
          <cell r="L8618">
            <v>0</v>
          </cell>
          <cell r="M8618">
            <v>0</v>
          </cell>
          <cell r="N8618">
            <v>0</v>
          </cell>
          <cell r="O8618">
            <v>21000</v>
          </cell>
          <cell r="P8618">
            <v>21000</v>
          </cell>
        </row>
        <row r="8619">
          <cell r="A8619" t="str">
            <v>20051205</v>
          </cell>
          <cell r="B8619" t="str">
            <v>0549</v>
          </cell>
          <cell r="C8619" t="str">
            <v>BL RF PRODUCTS</v>
          </cell>
          <cell r="D8619" t="str">
            <v>PL RF CONSUMER PROD</v>
          </cell>
          <cell r="E8619" t="str">
            <v>PIN DIODES</v>
          </cell>
          <cell r="F8619" t="str">
            <v>FP</v>
          </cell>
          <cell r="G8619" t="str">
            <v>NL00</v>
          </cell>
          <cell r="H8619" t="str">
            <v>UPS SCS Nederland BV (Hal B)</v>
          </cell>
          <cell r="I8619" t="str">
            <v>RDC</v>
          </cell>
          <cell r="J8619">
            <v>72000</v>
          </cell>
          <cell r="K8619">
            <v>57000</v>
          </cell>
          <cell r="L8619">
            <v>0</v>
          </cell>
          <cell r="M8619">
            <v>0</v>
          </cell>
          <cell r="N8619">
            <v>0</v>
          </cell>
          <cell r="O8619">
            <v>0</v>
          </cell>
          <cell r="P8619">
            <v>129000</v>
          </cell>
        </row>
        <row r="8620">
          <cell r="A8620" t="str">
            <v>20051205</v>
          </cell>
          <cell r="B8620" t="str">
            <v>0549</v>
          </cell>
          <cell r="C8620" t="str">
            <v>BL RF PRODUCTS</v>
          </cell>
          <cell r="D8620" t="str">
            <v>PL RF CONSUMER PROD</v>
          </cell>
          <cell r="E8620" t="str">
            <v>PIN DIODES</v>
          </cell>
          <cell r="F8620" t="str">
            <v>FP</v>
          </cell>
          <cell r="G8620" t="str">
            <v>NLTT</v>
          </cell>
          <cell r="H8620" t="str">
            <v>UPS SCS Nederland BV (Hal B)</v>
          </cell>
          <cell r="I8620" t="str">
            <v>RDC</v>
          </cell>
          <cell r="J8620">
            <v>513000</v>
          </cell>
          <cell r="K8620">
            <v>0</v>
          </cell>
          <cell r="L8620">
            <v>0</v>
          </cell>
          <cell r="M8620">
            <v>0</v>
          </cell>
          <cell r="N8620">
            <v>0</v>
          </cell>
          <cell r="O8620">
            <v>0</v>
          </cell>
          <cell r="P8620">
            <v>513000</v>
          </cell>
        </row>
        <row r="8621">
          <cell r="A8621" t="str">
            <v>20051205</v>
          </cell>
          <cell r="B8621" t="str">
            <v>0549</v>
          </cell>
          <cell r="C8621" t="str">
            <v>BL RF PRODUCTS</v>
          </cell>
          <cell r="D8621" t="str">
            <v>PL RF CONSUMER PROD</v>
          </cell>
          <cell r="E8621" t="str">
            <v>PIN DIODES</v>
          </cell>
          <cell r="F8621" t="str">
            <v>FP</v>
          </cell>
          <cell r="G8621" t="str">
            <v>NLTT</v>
          </cell>
          <cell r="H8621" t="str">
            <v>TNT LOGISTICS BV</v>
          </cell>
          <cell r="I8621" t="str">
            <v>RDC</v>
          </cell>
          <cell r="J8621">
            <v>0</v>
          </cell>
          <cell r="K8621">
            <v>0</v>
          </cell>
          <cell r="L8621">
            <v>0</v>
          </cell>
          <cell r="M8621">
            <v>0</v>
          </cell>
          <cell r="N8621">
            <v>0</v>
          </cell>
          <cell r="O8621">
            <v>318000</v>
          </cell>
          <cell r="P8621">
            <v>318000</v>
          </cell>
        </row>
        <row r="8622">
          <cell r="A8622" t="str">
            <v>20051205</v>
          </cell>
          <cell r="B8622" t="str">
            <v>0549</v>
          </cell>
          <cell r="C8622" t="str">
            <v>BL RF PRODUCTS</v>
          </cell>
          <cell r="D8622" t="str">
            <v>PL RF CONSUMER PROD</v>
          </cell>
          <cell r="E8622" t="str">
            <v>PIN DIODES</v>
          </cell>
          <cell r="F8622" t="str">
            <v>FP</v>
          </cell>
          <cell r="G8622" t="str">
            <v>PTFP</v>
          </cell>
          <cell r="H8622" t="str">
            <v>FORD PALMELA</v>
          </cell>
          <cell r="I8622" t="str">
            <v>CSW</v>
          </cell>
          <cell r="J8622">
            <v>90000</v>
          </cell>
          <cell r="K8622">
            <v>0</v>
          </cell>
          <cell r="L8622">
            <v>0</v>
          </cell>
          <cell r="M8622">
            <v>0</v>
          </cell>
          <cell r="N8622">
            <v>0</v>
          </cell>
          <cell r="O8622">
            <v>0</v>
          </cell>
          <cell r="P8622">
            <v>90000</v>
          </cell>
        </row>
        <row r="8623">
          <cell r="A8623" t="str">
            <v>20051205</v>
          </cell>
          <cell r="B8623" t="str">
            <v>0549</v>
          </cell>
          <cell r="C8623" t="str">
            <v>BL RF PRODUCTS</v>
          </cell>
          <cell r="D8623" t="str">
            <v>PL RF CONSUMER PROD</v>
          </cell>
          <cell r="E8623" t="str">
            <v>PIN DIODES</v>
          </cell>
          <cell r="F8623" t="str">
            <v>FP</v>
          </cell>
          <cell r="G8623" t="str">
            <v>US00</v>
          </cell>
          <cell r="H8623" t="str">
            <v>RDC NARSO</v>
          </cell>
          <cell r="I8623" t="str">
            <v>RDC</v>
          </cell>
          <cell r="J8623">
            <v>0</v>
          </cell>
          <cell r="K8623">
            <v>0</v>
          </cell>
          <cell r="L8623">
            <v>0</v>
          </cell>
          <cell r="M8623">
            <v>0</v>
          </cell>
          <cell r="N8623">
            <v>0</v>
          </cell>
          <cell r="O8623">
            <v>12000</v>
          </cell>
          <cell r="P8623">
            <v>12000</v>
          </cell>
        </row>
        <row r="8624">
          <cell r="A8624" t="str">
            <v>20051205</v>
          </cell>
          <cell r="B8624" t="str">
            <v>0549</v>
          </cell>
          <cell r="C8624" t="str">
            <v>BL RF PRODUCTS</v>
          </cell>
          <cell r="D8624" t="str">
            <v>PL RF CONSUMER PROD</v>
          </cell>
          <cell r="E8624" t="str">
            <v>PIN DIODES</v>
          </cell>
          <cell r="F8624" t="str">
            <v>FP</v>
          </cell>
          <cell r="G8624" t="str">
            <v>USGI</v>
          </cell>
          <cell r="H8624" t="str">
            <v>CSW Delco VMI (Reynosa)</v>
          </cell>
          <cell r="I8624" t="str">
            <v>CSW</v>
          </cell>
          <cell r="J8624">
            <v>0</v>
          </cell>
          <cell r="K8624">
            <v>0</v>
          </cell>
          <cell r="L8624">
            <v>0</v>
          </cell>
          <cell r="M8624">
            <v>0</v>
          </cell>
          <cell r="N8624">
            <v>0</v>
          </cell>
          <cell r="O8624">
            <v>6000</v>
          </cell>
          <cell r="P8624">
            <v>6000</v>
          </cell>
        </row>
        <row r="8625">
          <cell r="A8625" t="str">
            <v>20051205</v>
          </cell>
          <cell r="B8625" t="str">
            <v>0549</v>
          </cell>
          <cell r="C8625" t="str">
            <v>BL RF PRODUCTS</v>
          </cell>
          <cell r="D8625" t="str">
            <v>PL RF CONSUMER PROD</v>
          </cell>
          <cell r="E8625" t="str">
            <v>PIN DIODES</v>
          </cell>
          <cell r="F8625" t="str">
            <v>FP</v>
          </cell>
          <cell r="G8625" t="str">
            <v>USPP</v>
          </cell>
          <cell r="H8625" t="str">
            <v>CSW PANASONIC PEACHTREE</v>
          </cell>
          <cell r="I8625" t="str">
            <v>CSW</v>
          </cell>
          <cell r="J8625">
            <v>15000</v>
          </cell>
          <cell r="K8625">
            <v>0</v>
          </cell>
          <cell r="L8625">
            <v>0</v>
          </cell>
          <cell r="M8625">
            <v>0</v>
          </cell>
          <cell r="N8625">
            <v>0</v>
          </cell>
          <cell r="O8625">
            <v>0</v>
          </cell>
          <cell r="P8625">
            <v>15000</v>
          </cell>
        </row>
        <row r="8626">
          <cell r="A8626" t="str">
            <v>20051205</v>
          </cell>
          <cell r="B8626" t="str">
            <v>0549</v>
          </cell>
          <cell r="C8626" t="str">
            <v>BL RF PRODUCTS</v>
          </cell>
          <cell r="D8626" t="str">
            <v>PL RF CONSUMER PROD</v>
          </cell>
          <cell r="E8626" t="str">
            <v>PIN DIODES</v>
          </cell>
          <cell r="F8626" t="str">
            <v>FP</v>
          </cell>
          <cell r="G8626" t="str">
            <v>USTT</v>
          </cell>
          <cell r="H8626" t="str">
            <v>CSW Auto</v>
          </cell>
          <cell r="I8626" t="str">
            <v>RDC</v>
          </cell>
          <cell r="J8626">
            <v>18000</v>
          </cell>
          <cell r="K8626">
            <v>0</v>
          </cell>
          <cell r="L8626">
            <v>0</v>
          </cell>
          <cell r="M8626">
            <v>0</v>
          </cell>
          <cell r="N8626">
            <v>0</v>
          </cell>
          <cell r="O8626">
            <v>6000</v>
          </cell>
          <cell r="P8626">
            <v>24000</v>
          </cell>
        </row>
        <row r="8627">
          <cell r="A8627" t="str">
            <v>20051205</v>
          </cell>
          <cell r="B8627" t="str">
            <v>0549</v>
          </cell>
          <cell r="C8627" t="str">
            <v>BL RF PRODUCTS</v>
          </cell>
          <cell r="D8627" t="str">
            <v>PL RF CONSUMER PROD</v>
          </cell>
          <cell r="E8627" t="str">
            <v>PIN DIODES</v>
          </cell>
          <cell r="F8627" t="str">
            <v>WAFER</v>
          </cell>
          <cell r="G8627" t="str">
            <v>all plants</v>
          </cell>
          <cell r="H8627" t="str">
            <v>all descriptions</v>
          </cell>
          <cell r="I8627" t="str">
            <v>all types</v>
          </cell>
          <cell r="J8627">
            <v>514</v>
          </cell>
          <cell r="K8627">
            <v>0</v>
          </cell>
          <cell r="L8627">
            <v>0</v>
          </cell>
          <cell r="M8627">
            <v>0</v>
          </cell>
          <cell r="N8627">
            <v>0</v>
          </cell>
          <cell r="O8627">
            <v>630</v>
          </cell>
          <cell r="P8627">
            <v>1144</v>
          </cell>
        </row>
        <row r="8628">
          <cell r="A8628" t="str">
            <v>20051205</v>
          </cell>
          <cell r="B8628" t="str">
            <v>0549</v>
          </cell>
          <cell r="C8628" t="str">
            <v>BL RF PRODUCTS</v>
          </cell>
          <cell r="D8628" t="str">
            <v>PL RF CONSUMER PROD</v>
          </cell>
          <cell r="E8628" t="str">
            <v>PIN DIODES</v>
          </cell>
          <cell r="F8628" t="str">
            <v>WAFER</v>
          </cell>
          <cell r="G8628" t="str">
            <v>all plants</v>
          </cell>
          <cell r="H8628" t="str">
            <v>all descriptions</v>
          </cell>
          <cell r="I8628" t="str">
            <v>MFG</v>
          </cell>
          <cell r="J8628">
            <v>514</v>
          </cell>
          <cell r="K8628">
            <v>0</v>
          </cell>
          <cell r="L8628">
            <v>0</v>
          </cell>
          <cell r="M8628">
            <v>0</v>
          </cell>
          <cell r="N8628">
            <v>0</v>
          </cell>
          <cell r="O8628">
            <v>630</v>
          </cell>
          <cell r="P8628">
            <v>1144</v>
          </cell>
        </row>
        <row r="8629">
          <cell r="A8629" t="str">
            <v>20051205</v>
          </cell>
          <cell r="B8629" t="str">
            <v>0549</v>
          </cell>
          <cell r="C8629" t="str">
            <v>BL RF PRODUCTS</v>
          </cell>
          <cell r="D8629" t="str">
            <v>PL RF CONSUMER PROD</v>
          </cell>
          <cell r="E8629" t="str">
            <v>PIN DIODES</v>
          </cell>
          <cell r="F8629" t="str">
            <v>WAFER</v>
          </cell>
          <cell r="G8629" t="str">
            <v>PH79</v>
          </cell>
          <cell r="H8629" t="str">
            <v>WT PSC</v>
          </cell>
          <cell r="I8629" t="str">
            <v>MFG</v>
          </cell>
          <cell r="J8629">
            <v>514</v>
          </cell>
          <cell r="K8629">
            <v>0</v>
          </cell>
          <cell r="L8629">
            <v>0</v>
          </cell>
          <cell r="M8629">
            <v>0</v>
          </cell>
          <cell r="N8629">
            <v>0</v>
          </cell>
          <cell r="O8629">
            <v>630</v>
          </cell>
          <cell r="P8629">
            <v>1144</v>
          </cell>
        </row>
        <row r="8630">
          <cell r="A8630" t="str">
            <v>20051205</v>
          </cell>
          <cell r="B8630" t="str">
            <v>0549</v>
          </cell>
          <cell r="C8630" t="str">
            <v>BL RF PRODUCTS</v>
          </cell>
          <cell r="D8630" t="str">
            <v>PL RF CONSUMER PROD</v>
          </cell>
          <cell r="E8630" t="str">
            <v>PIN DIODES</v>
          </cell>
          <cell r="F8630" t="str">
            <v>XTAL</v>
          </cell>
          <cell r="G8630" t="str">
            <v>all plants</v>
          </cell>
          <cell r="H8630" t="str">
            <v>all descriptions</v>
          </cell>
          <cell r="I8630" t="str">
            <v>all types</v>
          </cell>
          <cell r="J8630">
            <v>33668116</v>
          </cell>
          <cell r="K8630">
            <v>0</v>
          </cell>
          <cell r="L8630">
            <v>0</v>
          </cell>
          <cell r="M8630">
            <v>0</v>
          </cell>
          <cell r="N8630">
            <v>0</v>
          </cell>
          <cell r="O8630">
            <v>23711863</v>
          </cell>
          <cell r="P8630">
            <v>57379979</v>
          </cell>
        </row>
        <row r="8631">
          <cell r="A8631" t="str">
            <v>20051205</v>
          </cell>
          <cell r="B8631" t="str">
            <v>0549</v>
          </cell>
          <cell r="C8631" t="str">
            <v>BL RF PRODUCTS</v>
          </cell>
          <cell r="D8631" t="str">
            <v>PL RF CONSUMER PROD</v>
          </cell>
          <cell r="E8631" t="str">
            <v>PIN DIODES</v>
          </cell>
          <cell r="F8631" t="str">
            <v>XTAL</v>
          </cell>
          <cell r="G8631" t="str">
            <v>all plants</v>
          </cell>
          <cell r="H8631" t="str">
            <v>all descriptions</v>
          </cell>
          <cell r="I8631" t="str">
            <v>MFG</v>
          </cell>
          <cell r="J8631">
            <v>33668116</v>
          </cell>
          <cell r="K8631">
            <v>0</v>
          </cell>
          <cell r="L8631">
            <v>0</v>
          </cell>
          <cell r="M8631">
            <v>0</v>
          </cell>
          <cell r="N8631">
            <v>0</v>
          </cell>
          <cell r="O8631">
            <v>23711863</v>
          </cell>
          <cell r="P8631">
            <v>57379979</v>
          </cell>
        </row>
        <row r="8632">
          <cell r="A8632" t="str">
            <v>20051205</v>
          </cell>
          <cell r="B8632" t="str">
            <v>0549</v>
          </cell>
          <cell r="C8632" t="str">
            <v>BL RF PRODUCTS</v>
          </cell>
          <cell r="D8632" t="str">
            <v>PL RF CONSUMER PROD</v>
          </cell>
          <cell r="E8632" t="str">
            <v>PIN DIODES</v>
          </cell>
          <cell r="F8632" t="str">
            <v>XTAL</v>
          </cell>
          <cell r="G8632" t="str">
            <v>CN71</v>
          </cell>
          <cell r="H8632" t="str">
            <v>AT PS Guangdong</v>
          </cell>
          <cell r="I8632" t="str">
            <v>MFG</v>
          </cell>
          <cell r="J8632">
            <v>18463068</v>
          </cell>
          <cell r="K8632">
            <v>0</v>
          </cell>
          <cell r="L8632">
            <v>0</v>
          </cell>
          <cell r="M8632">
            <v>0</v>
          </cell>
          <cell r="N8632">
            <v>0</v>
          </cell>
          <cell r="O8632">
            <v>23711863</v>
          </cell>
          <cell r="P8632">
            <v>42174931</v>
          </cell>
        </row>
        <row r="8633">
          <cell r="A8633" t="str">
            <v>20051205</v>
          </cell>
          <cell r="B8633" t="str">
            <v>0549</v>
          </cell>
          <cell r="C8633" t="str">
            <v>BL RF PRODUCTS</v>
          </cell>
          <cell r="D8633" t="str">
            <v>PL RF CONSUMER PROD</v>
          </cell>
          <cell r="E8633" t="str">
            <v>PIN DIODES</v>
          </cell>
          <cell r="F8633" t="str">
            <v>XTAL</v>
          </cell>
          <cell r="G8633" t="str">
            <v>HK70</v>
          </cell>
          <cell r="H8633" t="str">
            <v>AT EDL</v>
          </cell>
          <cell r="I8633" t="str">
            <v>MFG</v>
          </cell>
          <cell r="J8633">
            <v>15205048</v>
          </cell>
          <cell r="K8633">
            <v>0</v>
          </cell>
          <cell r="L8633">
            <v>0</v>
          </cell>
          <cell r="M8633">
            <v>0</v>
          </cell>
          <cell r="N8633">
            <v>0</v>
          </cell>
          <cell r="O8633">
            <v>0</v>
          </cell>
          <cell r="P8633">
            <v>15205048</v>
          </cell>
        </row>
        <row r="8634">
          <cell r="A8634" t="str">
            <v>20051205</v>
          </cell>
          <cell r="B8634" t="str">
            <v>0549</v>
          </cell>
          <cell r="C8634" t="str">
            <v>BL RF PRODUCTS</v>
          </cell>
          <cell r="D8634" t="str">
            <v>PL RF CONSUMER PROD</v>
          </cell>
          <cell r="E8634" t="str">
            <v>VARICAPS</v>
          </cell>
          <cell r="F8634" t="str">
            <v>all categories</v>
          </cell>
          <cell r="G8634" t="str">
            <v>all plants</v>
          </cell>
          <cell r="H8634" t="str">
            <v>all descriptions</v>
          </cell>
          <cell r="I8634" t="str">
            <v>CSW</v>
          </cell>
          <cell r="J8634">
            <v>21154209</v>
          </cell>
          <cell r="K8634">
            <v>0</v>
          </cell>
          <cell r="L8634">
            <v>0</v>
          </cell>
          <cell r="M8634">
            <v>0</v>
          </cell>
          <cell r="N8634">
            <v>0</v>
          </cell>
          <cell r="O8634">
            <v>4067000</v>
          </cell>
          <cell r="P8634">
            <v>25221209</v>
          </cell>
        </row>
        <row r="8635">
          <cell r="A8635" t="str">
            <v>20051205</v>
          </cell>
          <cell r="B8635" t="str">
            <v>0549</v>
          </cell>
          <cell r="C8635" t="str">
            <v>BL RF PRODUCTS</v>
          </cell>
          <cell r="D8635" t="str">
            <v>PL RF CONSUMER PROD</v>
          </cell>
          <cell r="E8635" t="str">
            <v>VARICAPS</v>
          </cell>
          <cell r="F8635" t="str">
            <v>all categories</v>
          </cell>
          <cell r="G8635" t="str">
            <v>all plants</v>
          </cell>
          <cell r="H8635" t="str">
            <v>all descriptions</v>
          </cell>
          <cell r="I8635" t="str">
            <v>all types</v>
          </cell>
          <cell r="J8635">
            <v>251679648</v>
          </cell>
          <cell r="K8635">
            <v>155000</v>
          </cell>
          <cell r="L8635">
            <v>309000</v>
          </cell>
          <cell r="M8635">
            <v>0</v>
          </cell>
          <cell r="N8635">
            <v>0</v>
          </cell>
          <cell r="O8635">
            <v>437700620</v>
          </cell>
          <cell r="P8635">
            <v>689844268</v>
          </cell>
        </row>
        <row r="8636">
          <cell r="A8636" t="str">
            <v>20051205</v>
          </cell>
          <cell r="B8636" t="str">
            <v>0549</v>
          </cell>
          <cell r="C8636" t="str">
            <v>BL RF PRODUCTS</v>
          </cell>
          <cell r="D8636" t="str">
            <v>PL RF CONSUMER PROD</v>
          </cell>
          <cell r="E8636" t="str">
            <v>VARICAPS</v>
          </cell>
          <cell r="F8636" t="str">
            <v>all categories</v>
          </cell>
          <cell r="G8636" t="str">
            <v>all plants</v>
          </cell>
          <cell r="H8636" t="str">
            <v>all descriptions</v>
          </cell>
          <cell r="I8636" t="str">
            <v>RDC</v>
          </cell>
          <cell r="J8636">
            <v>42340000</v>
          </cell>
          <cell r="K8636">
            <v>155000</v>
          </cell>
          <cell r="L8636">
            <v>309000</v>
          </cell>
          <cell r="M8636">
            <v>0</v>
          </cell>
          <cell r="N8636">
            <v>0</v>
          </cell>
          <cell r="O8636">
            <v>8673000</v>
          </cell>
          <cell r="P8636">
            <v>51477000</v>
          </cell>
        </row>
        <row r="8637">
          <cell r="A8637" t="str">
            <v>20051205</v>
          </cell>
          <cell r="B8637" t="str">
            <v>0549</v>
          </cell>
          <cell r="C8637" t="str">
            <v>BL RF PRODUCTS</v>
          </cell>
          <cell r="D8637" t="str">
            <v>PL RF CONSUMER PROD</v>
          </cell>
          <cell r="E8637" t="str">
            <v>VARICAPS</v>
          </cell>
          <cell r="F8637" t="str">
            <v>all categories</v>
          </cell>
          <cell r="G8637" t="str">
            <v>all plants</v>
          </cell>
          <cell r="H8637" t="str">
            <v>all descriptions</v>
          </cell>
          <cell r="I8637" t="str">
            <v>IWH</v>
          </cell>
          <cell r="J8637">
            <v>49682000</v>
          </cell>
          <cell r="K8637">
            <v>0</v>
          </cell>
          <cell r="L8637">
            <v>0</v>
          </cell>
          <cell r="M8637">
            <v>0</v>
          </cell>
          <cell r="N8637">
            <v>0</v>
          </cell>
          <cell r="O8637">
            <v>65845000</v>
          </cell>
          <cell r="P8637">
            <v>115527000</v>
          </cell>
        </row>
        <row r="8638">
          <cell r="A8638" t="str">
            <v>20051205</v>
          </cell>
          <cell r="B8638" t="str">
            <v>0549</v>
          </cell>
          <cell r="C8638" t="str">
            <v>BL RF PRODUCTS</v>
          </cell>
          <cell r="D8638" t="str">
            <v>PL RF CONSUMER PROD</v>
          </cell>
          <cell r="E8638" t="str">
            <v>VARICAPS</v>
          </cell>
          <cell r="F8638" t="str">
            <v>all categories</v>
          </cell>
          <cell r="G8638" t="str">
            <v>all plants</v>
          </cell>
          <cell r="H8638" t="str">
            <v>all descriptions</v>
          </cell>
          <cell r="I8638" t="str">
            <v>MFG</v>
          </cell>
          <cell r="J8638">
            <v>138503439</v>
          </cell>
          <cell r="K8638">
            <v>0</v>
          </cell>
          <cell r="L8638">
            <v>0</v>
          </cell>
          <cell r="M8638">
            <v>0</v>
          </cell>
          <cell r="N8638">
            <v>0</v>
          </cell>
          <cell r="O8638">
            <v>359115620</v>
          </cell>
          <cell r="P8638">
            <v>497619059</v>
          </cell>
        </row>
        <row r="8639">
          <cell r="A8639" t="str">
            <v>20051205</v>
          </cell>
          <cell r="B8639" t="str">
            <v>0549</v>
          </cell>
          <cell r="C8639" t="str">
            <v>BL RF PRODUCTS</v>
          </cell>
          <cell r="D8639" t="str">
            <v>PL RF CONSUMER PROD</v>
          </cell>
          <cell r="E8639" t="str">
            <v>VARICAPS</v>
          </cell>
          <cell r="F8639" t="str">
            <v>all categories</v>
          </cell>
          <cell r="G8639" t="str">
            <v>BRNM</v>
          </cell>
          <cell r="H8639" t="str">
            <v>NOKIA DO BRASIL TECNOLOGIA LTD</v>
          </cell>
          <cell r="I8639" t="str">
            <v>CSW</v>
          </cell>
          <cell r="J8639">
            <v>440000</v>
          </cell>
          <cell r="K8639">
            <v>0</v>
          </cell>
          <cell r="L8639">
            <v>0</v>
          </cell>
          <cell r="M8639">
            <v>0</v>
          </cell>
          <cell r="N8639">
            <v>0</v>
          </cell>
          <cell r="O8639">
            <v>0</v>
          </cell>
          <cell r="P8639">
            <v>440000</v>
          </cell>
        </row>
        <row r="8640">
          <cell r="A8640" t="str">
            <v>20051205</v>
          </cell>
          <cell r="B8640" t="str">
            <v>0549</v>
          </cell>
          <cell r="C8640" t="str">
            <v>BL RF PRODUCTS</v>
          </cell>
          <cell r="D8640" t="str">
            <v>PL RF CONSUMER PROD</v>
          </cell>
          <cell r="E8640" t="str">
            <v>VARICAPS</v>
          </cell>
          <cell r="F8640" t="str">
            <v>all categories</v>
          </cell>
          <cell r="G8640" t="str">
            <v>CN10</v>
          </cell>
          <cell r="H8640" t="str">
            <v>IWH (BL Control) Guangdong</v>
          </cell>
          <cell r="I8640" t="str">
            <v>IWH</v>
          </cell>
          <cell r="J8640">
            <v>14746000</v>
          </cell>
          <cell r="K8640">
            <v>0</v>
          </cell>
          <cell r="L8640">
            <v>0</v>
          </cell>
          <cell r="M8640">
            <v>0</v>
          </cell>
          <cell r="N8640">
            <v>0</v>
          </cell>
          <cell r="O8640">
            <v>11900000</v>
          </cell>
          <cell r="P8640">
            <v>26646000</v>
          </cell>
        </row>
        <row r="8641">
          <cell r="A8641" t="str">
            <v>20051205</v>
          </cell>
          <cell r="B8641" t="str">
            <v>0549</v>
          </cell>
          <cell r="C8641" t="str">
            <v>BL RF PRODUCTS</v>
          </cell>
          <cell r="D8641" t="str">
            <v>PL RF CONSUMER PROD</v>
          </cell>
          <cell r="E8641" t="str">
            <v>VARICAPS</v>
          </cell>
          <cell r="F8641" t="str">
            <v>all categories</v>
          </cell>
          <cell r="G8641" t="str">
            <v>CN71</v>
          </cell>
          <cell r="H8641" t="str">
            <v>AT PS Guangdong</v>
          </cell>
          <cell r="I8641" t="str">
            <v>MFG</v>
          </cell>
          <cell r="J8641">
            <v>72048359</v>
          </cell>
          <cell r="K8641">
            <v>0</v>
          </cell>
          <cell r="L8641">
            <v>0</v>
          </cell>
          <cell r="M8641">
            <v>0</v>
          </cell>
          <cell r="N8641">
            <v>0</v>
          </cell>
          <cell r="O8641">
            <v>84397687</v>
          </cell>
          <cell r="P8641">
            <v>156446046</v>
          </cell>
        </row>
        <row r="8642">
          <cell r="A8642" t="str">
            <v>20051205</v>
          </cell>
          <cell r="B8642" t="str">
            <v>0549</v>
          </cell>
          <cell r="C8642" t="str">
            <v>BL RF PRODUCTS</v>
          </cell>
          <cell r="D8642" t="str">
            <v>PL RF CONSUMER PROD</v>
          </cell>
          <cell r="E8642" t="str">
            <v>VARICAPS</v>
          </cell>
          <cell r="F8642" t="str">
            <v>all categories</v>
          </cell>
          <cell r="G8642" t="str">
            <v>CNFE</v>
          </cell>
          <cell r="H8642" t="str">
            <v>FLEXTRONICS_MY_ERI_VMI</v>
          </cell>
          <cell r="I8642" t="str">
            <v>CSW</v>
          </cell>
          <cell r="J8642">
            <v>759000</v>
          </cell>
          <cell r="K8642">
            <v>0</v>
          </cell>
          <cell r="L8642">
            <v>0</v>
          </cell>
          <cell r="M8642">
            <v>0</v>
          </cell>
          <cell r="N8642">
            <v>0</v>
          </cell>
          <cell r="O8642">
            <v>240000</v>
          </cell>
          <cell r="P8642">
            <v>999000</v>
          </cell>
        </row>
        <row r="8643">
          <cell r="A8643" t="str">
            <v>20051205</v>
          </cell>
          <cell r="B8643" t="str">
            <v>0549</v>
          </cell>
          <cell r="C8643" t="str">
            <v>BL RF PRODUCTS</v>
          </cell>
          <cell r="D8643" t="str">
            <v>PL RF CONSUMER PROD</v>
          </cell>
          <cell r="E8643" t="str">
            <v>VARICAPS</v>
          </cell>
          <cell r="F8643" t="str">
            <v>all categories</v>
          </cell>
          <cell r="G8643" t="str">
            <v>CNMT</v>
          </cell>
          <cell r="H8643" t="str">
            <v>MOTOROLA-CGISS</v>
          </cell>
          <cell r="I8643" t="str">
            <v>CSW</v>
          </cell>
          <cell r="J8643">
            <v>39000</v>
          </cell>
          <cell r="K8643">
            <v>0</v>
          </cell>
          <cell r="L8643">
            <v>0</v>
          </cell>
          <cell r="M8643">
            <v>0</v>
          </cell>
          <cell r="N8643">
            <v>0</v>
          </cell>
          <cell r="O8643">
            <v>0</v>
          </cell>
          <cell r="P8643">
            <v>39000</v>
          </cell>
        </row>
        <row r="8644">
          <cell r="A8644" t="str">
            <v>20051205</v>
          </cell>
          <cell r="B8644" t="str">
            <v>0549</v>
          </cell>
          <cell r="C8644" t="str">
            <v>BL RF PRODUCTS</v>
          </cell>
          <cell r="D8644" t="str">
            <v>PL RF CONSUMER PROD</v>
          </cell>
          <cell r="E8644" t="str">
            <v>VARICAPS</v>
          </cell>
          <cell r="F8644" t="str">
            <v>all categories</v>
          </cell>
          <cell r="G8644" t="str">
            <v>CNND</v>
          </cell>
          <cell r="H8644" t="str">
            <v>DONGGUAN NOKIA MOBILE PHONES C</v>
          </cell>
          <cell r="I8644" t="str">
            <v>CSW</v>
          </cell>
          <cell r="J8644">
            <v>310000</v>
          </cell>
          <cell r="K8644">
            <v>0</v>
          </cell>
          <cell r="L8644">
            <v>0</v>
          </cell>
          <cell r="M8644">
            <v>0</v>
          </cell>
          <cell r="N8644">
            <v>0</v>
          </cell>
          <cell r="O8644">
            <v>0</v>
          </cell>
          <cell r="P8644">
            <v>310000</v>
          </cell>
        </row>
        <row r="8645">
          <cell r="A8645" t="str">
            <v>20051205</v>
          </cell>
          <cell r="B8645" t="str">
            <v>0549</v>
          </cell>
          <cell r="C8645" t="str">
            <v>BL RF PRODUCTS</v>
          </cell>
          <cell r="D8645" t="str">
            <v>PL RF CONSUMER PROD</v>
          </cell>
          <cell r="E8645" t="str">
            <v>VARICAPS</v>
          </cell>
          <cell r="F8645" t="str">
            <v>all categories</v>
          </cell>
          <cell r="G8645" t="str">
            <v>DENB</v>
          </cell>
          <cell r="H8645" t="str">
            <v>NOKIA BOCHUM IHUB</v>
          </cell>
          <cell r="I8645" t="str">
            <v>CSW</v>
          </cell>
          <cell r="J8645">
            <v>900000</v>
          </cell>
          <cell r="K8645">
            <v>0</v>
          </cell>
          <cell r="L8645">
            <v>0</v>
          </cell>
          <cell r="M8645">
            <v>0</v>
          </cell>
          <cell r="N8645">
            <v>0</v>
          </cell>
          <cell r="O8645">
            <v>0</v>
          </cell>
          <cell r="P8645">
            <v>900000</v>
          </cell>
        </row>
        <row r="8646">
          <cell r="A8646" t="str">
            <v>20051205</v>
          </cell>
          <cell r="B8646" t="str">
            <v>0549</v>
          </cell>
          <cell r="C8646" t="str">
            <v>BL RF PRODUCTS</v>
          </cell>
          <cell r="D8646" t="str">
            <v>PL RF CONSUMER PROD</v>
          </cell>
          <cell r="E8646" t="str">
            <v>VARICAPS</v>
          </cell>
          <cell r="F8646" t="str">
            <v>all categories</v>
          </cell>
          <cell r="G8646" t="str">
            <v>EEET</v>
          </cell>
          <cell r="H8646" t="str">
            <v>CSW ELCOTEQ</v>
          </cell>
          <cell r="I8646" t="str">
            <v>CSW</v>
          </cell>
          <cell r="J8646">
            <v>70318</v>
          </cell>
          <cell r="K8646">
            <v>0</v>
          </cell>
          <cell r="L8646">
            <v>0</v>
          </cell>
          <cell r="M8646">
            <v>0</v>
          </cell>
          <cell r="N8646">
            <v>0</v>
          </cell>
          <cell r="O8646">
            <v>0</v>
          </cell>
          <cell r="P8646">
            <v>70318</v>
          </cell>
        </row>
        <row r="8647">
          <cell r="A8647" t="str">
            <v>20051205</v>
          </cell>
          <cell r="B8647" t="str">
            <v>0549</v>
          </cell>
          <cell r="C8647" t="str">
            <v>BL RF PRODUCTS</v>
          </cell>
          <cell r="D8647" t="str">
            <v>PL RF CONSUMER PROD</v>
          </cell>
          <cell r="E8647" t="str">
            <v>VARICAPS</v>
          </cell>
          <cell r="F8647" t="str">
            <v>all categories</v>
          </cell>
          <cell r="G8647" t="str">
            <v>ESFC</v>
          </cell>
          <cell r="H8647" t="str">
            <v>FORD CADIZ</v>
          </cell>
          <cell r="I8647" t="str">
            <v>CSW</v>
          </cell>
          <cell r="J8647">
            <v>12300</v>
          </cell>
          <cell r="K8647">
            <v>0</v>
          </cell>
          <cell r="L8647">
            <v>0</v>
          </cell>
          <cell r="M8647">
            <v>0</v>
          </cell>
          <cell r="N8647">
            <v>0</v>
          </cell>
          <cell r="O8647">
            <v>0</v>
          </cell>
          <cell r="P8647">
            <v>12300</v>
          </cell>
        </row>
        <row r="8648">
          <cell r="A8648" t="str">
            <v>20051205</v>
          </cell>
          <cell r="B8648" t="str">
            <v>0549</v>
          </cell>
          <cell r="C8648" t="str">
            <v>BL RF PRODUCTS</v>
          </cell>
          <cell r="D8648" t="str">
            <v>PL RF CONSUMER PROD</v>
          </cell>
          <cell r="E8648" t="str">
            <v>VARICAPS</v>
          </cell>
          <cell r="F8648" t="str">
            <v>all categories</v>
          </cell>
          <cell r="G8648" t="str">
            <v>FINS</v>
          </cell>
          <cell r="H8648" t="str">
            <v>NOKIA CORP/NOKIA MOBILE PHONES</v>
          </cell>
          <cell r="I8648" t="str">
            <v>CSW</v>
          </cell>
          <cell r="J8648">
            <v>264000</v>
          </cell>
          <cell r="K8648">
            <v>0</v>
          </cell>
          <cell r="L8648">
            <v>0</v>
          </cell>
          <cell r="M8648">
            <v>0</v>
          </cell>
          <cell r="N8648">
            <v>0</v>
          </cell>
          <cell r="O8648">
            <v>0</v>
          </cell>
          <cell r="P8648">
            <v>264000</v>
          </cell>
        </row>
        <row r="8649">
          <cell r="A8649" t="str">
            <v>20051205</v>
          </cell>
          <cell r="B8649" t="str">
            <v>0549</v>
          </cell>
          <cell r="C8649" t="str">
            <v>BL RF PRODUCTS</v>
          </cell>
          <cell r="D8649" t="str">
            <v>PL RF CONSUMER PROD</v>
          </cell>
          <cell r="E8649" t="str">
            <v>VARICAPS</v>
          </cell>
          <cell r="F8649" t="str">
            <v>all categories</v>
          </cell>
          <cell r="G8649" t="str">
            <v>HK00</v>
          </cell>
          <cell r="H8649" t="str">
            <v>RDC APSH</v>
          </cell>
          <cell r="I8649" t="str">
            <v>RDC</v>
          </cell>
          <cell r="J8649">
            <v>30462000</v>
          </cell>
          <cell r="K8649">
            <v>0</v>
          </cell>
          <cell r="L8649">
            <v>0</v>
          </cell>
          <cell r="M8649">
            <v>0</v>
          </cell>
          <cell r="N8649">
            <v>0</v>
          </cell>
          <cell r="O8649">
            <v>2645000</v>
          </cell>
          <cell r="P8649">
            <v>33107000</v>
          </cell>
        </row>
        <row r="8650">
          <cell r="A8650" t="str">
            <v>20051205</v>
          </cell>
          <cell r="B8650" t="str">
            <v>0549</v>
          </cell>
          <cell r="C8650" t="str">
            <v>BL RF PRODUCTS</v>
          </cell>
          <cell r="D8650" t="str">
            <v>PL RF CONSUMER PROD</v>
          </cell>
          <cell r="E8650" t="str">
            <v>VARICAPS</v>
          </cell>
          <cell r="F8650" t="str">
            <v>all categories</v>
          </cell>
          <cell r="G8650" t="str">
            <v>HK10</v>
          </cell>
          <cell r="H8650" t="str">
            <v>IWH (BL Control) EDL</v>
          </cell>
          <cell r="I8650" t="str">
            <v>IWH</v>
          </cell>
          <cell r="J8650">
            <v>34936000</v>
          </cell>
          <cell r="K8650">
            <v>0</v>
          </cell>
          <cell r="L8650">
            <v>0</v>
          </cell>
          <cell r="M8650">
            <v>0</v>
          </cell>
          <cell r="N8650">
            <v>0</v>
          </cell>
          <cell r="O8650">
            <v>53945000</v>
          </cell>
          <cell r="P8650">
            <v>88881000</v>
          </cell>
        </row>
        <row r="8651">
          <cell r="A8651" t="str">
            <v>20051205</v>
          </cell>
          <cell r="B8651" t="str">
            <v>0549</v>
          </cell>
          <cell r="C8651" t="str">
            <v>BL RF PRODUCTS</v>
          </cell>
          <cell r="D8651" t="str">
            <v>PL RF CONSUMER PROD</v>
          </cell>
          <cell r="E8651" t="str">
            <v>VARICAPS</v>
          </cell>
          <cell r="F8651" t="str">
            <v>all categories</v>
          </cell>
          <cell r="G8651" t="str">
            <v>HK70</v>
          </cell>
          <cell r="H8651" t="str">
            <v>AT EDL</v>
          </cell>
          <cell r="I8651" t="str">
            <v>MFG</v>
          </cell>
          <cell r="J8651">
            <v>66455038</v>
          </cell>
          <cell r="K8651">
            <v>0</v>
          </cell>
          <cell r="L8651">
            <v>0</v>
          </cell>
          <cell r="M8651">
            <v>0</v>
          </cell>
          <cell r="N8651">
            <v>0</v>
          </cell>
          <cell r="O8651">
            <v>274717933</v>
          </cell>
          <cell r="P8651">
            <v>341172971</v>
          </cell>
        </row>
        <row r="8652">
          <cell r="A8652" t="str">
            <v>20051205</v>
          </cell>
          <cell r="B8652" t="str">
            <v>0549</v>
          </cell>
          <cell r="C8652" t="str">
            <v>BL RF PRODUCTS</v>
          </cell>
          <cell r="D8652" t="str">
            <v>PL RF CONSUMER PROD</v>
          </cell>
          <cell r="E8652" t="str">
            <v>VARICAPS</v>
          </cell>
          <cell r="F8652" t="str">
            <v>all categories</v>
          </cell>
          <cell r="G8652" t="str">
            <v>HKSK</v>
          </cell>
          <cell r="H8652" t="str">
            <v>SHENZHEN</v>
          </cell>
          <cell r="I8652" t="str">
            <v>CSW</v>
          </cell>
          <cell r="J8652">
            <v>224091</v>
          </cell>
          <cell r="K8652">
            <v>0</v>
          </cell>
          <cell r="L8652">
            <v>0</v>
          </cell>
          <cell r="M8652">
            <v>0</v>
          </cell>
          <cell r="N8652">
            <v>0</v>
          </cell>
          <cell r="O8652">
            <v>0</v>
          </cell>
          <cell r="P8652">
            <v>224091</v>
          </cell>
        </row>
        <row r="8653">
          <cell r="A8653" t="str">
            <v>20051205</v>
          </cell>
          <cell r="B8653" t="str">
            <v>0549</v>
          </cell>
          <cell r="C8653" t="str">
            <v>BL RF PRODUCTS</v>
          </cell>
          <cell r="D8653" t="str">
            <v>PL RF CONSUMER PROD</v>
          </cell>
          <cell r="E8653" t="str">
            <v>VARICAPS</v>
          </cell>
          <cell r="F8653" t="str">
            <v>all categories</v>
          </cell>
          <cell r="G8653" t="str">
            <v>HKTT</v>
          </cell>
          <cell r="H8653" t="str">
            <v>CP On-site Warehouse AP</v>
          </cell>
          <cell r="I8653" t="str">
            <v>RDC</v>
          </cell>
          <cell r="J8653">
            <v>7418000</v>
          </cell>
          <cell r="K8653">
            <v>0</v>
          </cell>
          <cell r="L8653">
            <v>0</v>
          </cell>
          <cell r="M8653">
            <v>0</v>
          </cell>
          <cell r="N8653">
            <v>0</v>
          </cell>
          <cell r="O8653">
            <v>4903000</v>
          </cell>
          <cell r="P8653">
            <v>12321000</v>
          </cell>
        </row>
        <row r="8654">
          <cell r="A8654" t="str">
            <v>20051205</v>
          </cell>
          <cell r="B8654" t="str">
            <v>0549</v>
          </cell>
          <cell r="C8654" t="str">
            <v>BL RF PRODUCTS</v>
          </cell>
          <cell r="D8654" t="str">
            <v>PL RF CONSUMER PROD</v>
          </cell>
          <cell r="E8654" t="str">
            <v>VARICAPS</v>
          </cell>
          <cell r="F8654" t="str">
            <v>all categories</v>
          </cell>
          <cell r="G8654" t="str">
            <v>HUAS</v>
          </cell>
          <cell r="H8654" t="str">
            <v>EXEL</v>
          </cell>
          <cell r="I8654" t="str">
            <v>CSW</v>
          </cell>
          <cell r="J8654">
            <v>276000</v>
          </cell>
          <cell r="K8654">
            <v>0</v>
          </cell>
          <cell r="L8654">
            <v>0</v>
          </cell>
          <cell r="M8654">
            <v>0</v>
          </cell>
          <cell r="N8654">
            <v>0</v>
          </cell>
          <cell r="O8654">
            <v>0</v>
          </cell>
          <cell r="P8654">
            <v>276000</v>
          </cell>
        </row>
        <row r="8655">
          <cell r="A8655" t="str">
            <v>20051205</v>
          </cell>
          <cell r="B8655" t="str">
            <v>0549</v>
          </cell>
          <cell r="C8655" t="str">
            <v>BL RF PRODUCTS</v>
          </cell>
          <cell r="D8655" t="str">
            <v>PL RF CONSUMER PROD</v>
          </cell>
          <cell r="E8655" t="str">
            <v>VARICAPS</v>
          </cell>
          <cell r="F8655" t="str">
            <v>all categories</v>
          </cell>
          <cell r="G8655" t="str">
            <v>HUJT</v>
          </cell>
          <cell r="H8655" t="str">
            <v>CSW Jabil Tiszaujvaros</v>
          </cell>
          <cell r="I8655" t="str">
            <v>CSW</v>
          </cell>
          <cell r="J8655">
            <v>60000</v>
          </cell>
          <cell r="K8655">
            <v>0</v>
          </cell>
          <cell r="L8655">
            <v>0</v>
          </cell>
          <cell r="M8655">
            <v>0</v>
          </cell>
          <cell r="N8655">
            <v>0</v>
          </cell>
          <cell r="O8655">
            <v>280000</v>
          </cell>
          <cell r="P8655">
            <v>340000</v>
          </cell>
        </row>
        <row r="8656">
          <cell r="A8656" t="str">
            <v>20051205</v>
          </cell>
          <cell r="B8656" t="str">
            <v>0549</v>
          </cell>
          <cell r="C8656" t="str">
            <v>BL RF PRODUCTS</v>
          </cell>
          <cell r="D8656" t="str">
            <v>PL RF CONSUMER PROD</v>
          </cell>
          <cell r="E8656" t="str">
            <v>VARICAPS</v>
          </cell>
          <cell r="F8656" t="str">
            <v>all categories</v>
          </cell>
          <cell r="G8656" t="str">
            <v>HUNK</v>
          </cell>
          <cell r="H8656" t="str">
            <v>NOKIA KOMAROM KFT</v>
          </cell>
          <cell r="I8656" t="str">
            <v>CSW</v>
          </cell>
          <cell r="J8656">
            <v>435000</v>
          </cell>
          <cell r="K8656">
            <v>0</v>
          </cell>
          <cell r="L8656">
            <v>0</v>
          </cell>
          <cell r="M8656">
            <v>0</v>
          </cell>
          <cell r="N8656">
            <v>0</v>
          </cell>
          <cell r="O8656">
            <v>0</v>
          </cell>
          <cell r="P8656">
            <v>435000</v>
          </cell>
        </row>
        <row r="8657">
          <cell r="A8657" t="str">
            <v>20051205</v>
          </cell>
          <cell r="B8657" t="str">
            <v>0549</v>
          </cell>
          <cell r="C8657" t="str">
            <v>BL RF PRODUCTS</v>
          </cell>
          <cell r="D8657" t="str">
            <v>PL RF CONSUMER PROD</v>
          </cell>
          <cell r="E8657" t="str">
            <v>VARICAPS</v>
          </cell>
          <cell r="F8657" t="str">
            <v>all categories</v>
          </cell>
          <cell r="G8657" t="str">
            <v>KRNM</v>
          </cell>
          <cell r="H8657" t="str">
            <v>NOKIA MASAN KOREA</v>
          </cell>
          <cell r="I8657" t="str">
            <v>CSW</v>
          </cell>
          <cell r="J8657">
            <v>420000</v>
          </cell>
          <cell r="K8657">
            <v>0</v>
          </cell>
          <cell r="L8657">
            <v>0</v>
          </cell>
          <cell r="M8657">
            <v>0</v>
          </cell>
          <cell r="N8657">
            <v>0</v>
          </cell>
          <cell r="O8657">
            <v>0</v>
          </cell>
          <cell r="P8657">
            <v>420000</v>
          </cell>
        </row>
        <row r="8658">
          <cell r="A8658" t="str">
            <v>20051205</v>
          </cell>
          <cell r="B8658" t="str">
            <v>0549</v>
          </cell>
          <cell r="C8658" t="str">
            <v>BL RF PRODUCTS</v>
          </cell>
          <cell r="D8658" t="str">
            <v>PL RF CONSUMER PROD</v>
          </cell>
          <cell r="E8658" t="str">
            <v>VARICAPS</v>
          </cell>
          <cell r="F8658" t="str">
            <v>all categories</v>
          </cell>
          <cell r="G8658" t="str">
            <v>MYBB</v>
          </cell>
          <cell r="H8658" t="str">
            <v>ROBERT BOSCH (M) SDN BHD</v>
          </cell>
          <cell r="I8658" t="str">
            <v>CSW</v>
          </cell>
          <cell r="J8658">
            <v>90000</v>
          </cell>
          <cell r="K8658">
            <v>0</v>
          </cell>
          <cell r="L8658">
            <v>0</v>
          </cell>
          <cell r="M8658">
            <v>0</v>
          </cell>
          <cell r="N8658">
            <v>0</v>
          </cell>
          <cell r="O8658">
            <v>0</v>
          </cell>
          <cell r="P8658">
            <v>90000</v>
          </cell>
        </row>
        <row r="8659">
          <cell r="A8659" t="str">
            <v>20051205</v>
          </cell>
          <cell r="B8659" t="str">
            <v>0549</v>
          </cell>
          <cell r="C8659" t="str">
            <v>BL RF PRODUCTS</v>
          </cell>
          <cell r="D8659" t="str">
            <v>PL RF CONSUMER PROD</v>
          </cell>
          <cell r="E8659" t="str">
            <v>VARICAPS</v>
          </cell>
          <cell r="F8659" t="str">
            <v>all categories</v>
          </cell>
          <cell r="G8659" t="str">
            <v>MYFA</v>
          </cell>
          <cell r="H8659" t="str">
            <v>FLEXTRONICS_MY_ShahAlam</v>
          </cell>
          <cell r="I8659" t="str">
            <v>CSW</v>
          </cell>
          <cell r="J8659">
            <v>855000</v>
          </cell>
          <cell r="K8659">
            <v>0</v>
          </cell>
          <cell r="L8659">
            <v>0</v>
          </cell>
          <cell r="M8659">
            <v>0</v>
          </cell>
          <cell r="N8659">
            <v>0</v>
          </cell>
          <cell r="O8659">
            <v>573000</v>
          </cell>
          <cell r="P8659">
            <v>1428000</v>
          </cell>
        </row>
        <row r="8660">
          <cell r="A8660" t="str">
            <v>20051205</v>
          </cell>
          <cell r="B8660" t="str">
            <v>0549</v>
          </cell>
          <cell r="C8660" t="str">
            <v>BL RF PRODUCTS</v>
          </cell>
          <cell r="D8660" t="str">
            <v>PL RF CONSUMER PROD</v>
          </cell>
          <cell r="E8660" t="str">
            <v>VARICAPS</v>
          </cell>
          <cell r="F8660" t="str">
            <v>all categories</v>
          </cell>
          <cell r="G8660" t="str">
            <v>NL00</v>
          </cell>
          <cell r="H8660" t="str">
            <v>UPS SCS Nederland BV (Hal B)</v>
          </cell>
          <cell r="I8660" t="str">
            <v>RDC</v>
          </cell>
          <cell r="J8660">
            <v>1116000</v>
          </cell>
          <cell r="K8660">
            <v>155000</v>
          </cell>
          <cell r="L8660">
            <v>0</v>
          </cell>
          <cell r="M8660">
            <v>0</v>
          </cell>
          <cell r="N8660">
            <v>0</v>
          </cell>
          <cell r="O8660">
            <v>0</v>
          </cell>
          <cell r="P8660">
            <v>1271000</v>
          </cell>
        </row>
        <row r="8661">
          <cell r="A8661" t="str">
            <v>20051205</v>
          </cell>
          <cell r="B8661" t="str">
            <v>0549</v>
          </cell>
          <cell r="C8661" t="str">
            <v>BL RF PRODUCTS</v>
          </cell>
          <cell r="D8661" t="str">
            <v>PL RF CONSUMER PROD</v>
          </cell>
          <cell r="E8661" t="str">
            <v>VARICAPS</v>
          </cell>
          <cell r="F8661" t="str">
            <v>all categories</v>
          </cell>
          <cell r="G8661" t="str">
            <v>NL00</v>
          </cell>
          <cell r="H8661" t="str">
            <v>RDC EU / TNT LOGISTICS BV</v>
          </cell>
          <cell r="I8661" t="str">
            <v>RDC</v>
          </cell>
          <cell r="J8661">
            <v>0</v>
          </cell>
          <cell r="K8661">
            <v>0</v>
          </cell>
          <cell r="L8661">
            <v>0</v>
          </cell>
          <cell r="M8661">
            <v>0</v>
          </cell>
          <cell r="N8661">
            <v>0</v>
          </cell>
          <cell r="O8661">
            <v>24000</v>
          </cell>
          <cell r="P8661">
            <v>24000</v>
          </cell>
        </row>
        <row r="8662">
          <cell r="A8662" t="str">
            <v>20051205</v>
          </cell>
          <cell r="B8662" t="str">
            <v>0549</v>
          </cell>
          <cell r="C8662" t="str">
            <v>BL RF PRODUCTS</v>
          </cell>
          <cell r="D8662" t="str">
            <v>PL RF CONSUMER PROD</v>
          </cell>
          <cell r="E8662" t="str">
            <v>VARICAPS</v>
          </cell>
          <cell r="F8662" t="str">
            <v>all categories</v>
          </cell>
          <cell r="G8662" t="str">
            <v>NLTT</v>
          </cell>
          <cell r="H8662" t="str">
            <v>UPS SCS Nederland BV (Hal B)</v>
          </cell>
          <cell r="I8662" t="str">
            <v>RDC</v>
          </cell>
          <cell r="J8662">
            <v>1757000</v>
          </cell>
          <cell r="K8662">
            <v>0</v>
          </cell>
          <cell r="L8662">
            <v>0</v>
          </cell>
          <cell r="M8662">
            <v>0</v>
          </cell>
          <cell r="N8662">
            <v>0</v>
          </cell>
          <cell r="O8662">
            <v>0</v>
          </cell>
          <cell r="P8662">
            <v>1757000</v>
          </cell>
        </row>
        <row r="8663">
          <cell r="A8663" t="str">
            <v>20051205</v>
          </cell>
          <cell r="B8663" t="str">
            <v>0549</v>
          </cell>
          <cell r="C8663" t="str">
            <v>BL RF PRODUCTS</v>
          </cell>
          <cell r="D8663" t="str">
            <v>PL RF CONSUMER PROD</v>
          </cell>
          <cell r="E8663" t="str">
            <v>VARICAPS</v>
          </cell>
          <cell r="F8663" t="str">
            <v>all categories</v>
          </cell>
          <cell r="G8663" t="str">
            <v>NLTT</v>
          </cell>
          <cell r="H8663" t="str">
            <v>TNT LOGISTICS BV</v>
          </cell>
          <cell r="I8663" t="str">
            <v>RDC</v>
          </cell>
          <cell r="J8663">
            <v>0</v>
          </cell>
          <cell r="K8663">
            <v>0</v>
          </cell>
          <cell r="L8663">
            <v>0</v>
          </cell>
          <cell r="M8663">
            <v>0</v>
          </cell>
          <cell r="N8663">
            <v>0</v>
          </cell>
          <cell r="O8663">
            <v>950000</v>
          </cell>
          <cell r="P8663">
            <v>950000</v>
          </cell>
        </row>
        <row r="8664">
          <cell r="A8664" t="str">
            <v>20051205</v>
          </cell>
          <cell r="B8664" t="str">
            <v>0549</v>
          </cell>
          <cell r="C8664" t="str">
            <v>BL RF PRODUCTS</v>
          </cell>
          <cell r="D8664" t="str">
            <v>PL RF CONSUMER PROD</v>
          </cell>
          <cell r="E8664" t="str">
            <v>VARICAPS</v>
          </cell>
          <cell r="F8664" t="str">
            <v>all categories</v>
          </cell>
          <cell r="G8664" t="str">
            <v>PH79</v>
          </cell>
          <cell r="H8664" t="str">
            <v>WT PSC</v>
          </cell>
          <cell r="I8664" t="str">
            <v>MFG</v>
          </cell>
          <cell r="J8664">
            <v>42</v>
          </cell>
          <cell r="K8664">
            <v>0</v>
          </cell>
          <cell r="L8664">
            <v>0</v>
          </cell>
          <cell r="M8664">
            <v>0</v>
          </cell>
          <cell r="N8664">
            <v>0</v>
          </cell>
          <cell r="O8664">
            <v>0</v>
          </cell>
          <cell r="P8664">
            <v>42</v>
          </cell>
        </row>
        <row r="8665">
          <cell r="A8665" t="str">
            <v>20051205</v>
          </cell>
          <cell r="B8665" t="str">
            <v>0549</v>
          </cell>
          <cell r="C8665" t="str">
            <v>BL RF PRODUCTS</v>
          </cell>
          <cell r="D8665" t="str">
            <v>PL RF CONSUMER PROD</v>
          </cell>
          <cell r="E8665" t="str">
            <v>VARICAPS</v>
          </cell>
          <cell r="F8665" t="str">
            <v>all categories</v>
          </cell>
          <cell r="G8665" t="str">
            <v>PLAS</v>
          </cell>
          <cell r="H8665" t="str">
            <v>EXEL POLAND SP. Z.O.O.</v>
          </cell>
          <cell r="I8665" t="str">
            <v>CSW</v>
          </cell>
          <cell r="J8665">
            <v>3000</v>
          </cell>
          <cell r="K8665">
            <v>0</v>
          </cell>
          <cell r="L8665">
            <v>0</v>
          </cell>
          <cell r="M8665">
            <v>0</v>
          </cell>
          <cell r="N8665">
            <v>0</v>
          </cell>
          <cell r="O8665">
            <v>0</v>
          </cell>
          <cell r="P8665">
            <v>3000</v>
          </cell>
        </row>
        <row r="8666">
          <cell r="A8666" t="str">
            <v>20051205</v>
          </cell>
          <cell r="B8666" t="str">
            <v>0549</v>
          </cell>
          <cell r="C8666" t="str">
            <v>BL RF PRODUCTS</v>
          </cell>
          <cell r="D8666" t="str">
            <v>PL RF CONSUMER PROD</v>
          </cell>
          <cell r="E8666" t="str">
            <v>VARICAPS</v>
          </cell>
          <cell r="F8666" t="str">
            <v>all categories</v>
          </cell>
          <cell r="G8666" t="str">
            <v>PTFP</v>
          </cell>
          <cell r="H8666" t="str">
            <v>FORD PALMELA</v>
          </cell>
          <cell r="I8666" t="str">
            <v>CSW</v>
          </cell>
          <cell r="J8666">
            <v>494000</v>
          </cell>
          <cell r="K8666">
            <v>0</v>
          </cell>
          <cell r="L8666">
            <v>0</v>
          </cell>
          <cell r="M8666">
            <v>0</v>
          </cell>
          <cell r="N8666">
            <v>0</v>
          </cell>
          <cell r="O8666">
            <v>0</v>
          </cell>
          <cell r="P8666">
            <v>494000</v>
          </cell>
        </row>
        <row r="8667">
          <cell r="A8667" t="str">
            <v>20051205</v>
          </cell>
          <cell r="B8667" t="str">
            <v>0549</v>
          </cell>
          <cell r="C8667" t="str">
            <v>BL RF PRODUCTS</v>
          </cell>
          <cell r="D8667" t="str">
            <v>PL RF CONSUMER PROD</v>
          </cell>
          <cell r="E8667" t="str">
            <v>VARICAPS</v>
          </cell>
          <cell r="F8667" t="str">
            <v>all categories</v>
          </cell>
          <cell r="G8667" t="str">
            <v>SGTS</v>
          </cell>
          <cell r="H8667" t="str">
            <v>Tuner</v>
          </cell>
          <cell r="I8667" t="str">
            <v>CSW</v>
          </cell>
          <cell r="J8667">
            <v>13720000</v>
          </cell>
          <cell r="K8667">
            <v>0</v>
          </cell>
          <cell r="L8667">
            <v>0</v>
          </cell>
          <cell r="M8667">
            <v>0</v>
          </cell>
          <cell r="N8667">
            <v>0</v>
          </cell>
          <cell r="O8667">
            <v>2020000</v>
          </cell>
          <cell r="P8667">
            <v>15740000</v>
          </cell>
        </row>
        <row r="8668">
          <cell r="A8668" t="str">
            <v>20051205</v>
          </cell>
          <cell r="B8668" t="str">
            <v>0549</v>
          </cell>
          <cell r="C8668" t="str">
            <v>BL RF PRODUCTS</v>
          </cell>
          <cell r="D8668" t="str">
            <v>PL RF CONSUMER PROD</v>
          </cell>
          <cell r="E8668" t="str">
            <v>VARICAPS</v>
          </cell>
          <cell r="F8668" t="str">
            <v>all categories</v>
          </cell>
          <cell r="G8668" t="str">
            <v>THSS</v>
          </cell>
          <cell r="H8668" t="str">
            <v>Samsung</v>
          </cell>
          <cell r="I8668" t="str">
            <v>CSW</v>
          </cell>
          <cell r="J8668">
            <v>978000</v>
          </cell>
          <cell r="K8668">
            <v>0</v>
          </cell>
          <cell r="L8668">
            <v>0</v>
          </cell>
          <cell r="M8668">
            <v>0</v>
          </cell>
          <cell r="N8668">
            <v>0</v>
          </cell>
          <cell r="O8668">
            <v>627000</v>
          </cell>
          <cell r="P8668">
            <v>1605000</v>
          </cell>
        </row>
        <row r="8669">
          <cell r="A8669" t="str">
            <v>20051205</v>
          </cell>
          <cell r="B8669" t="str">
            <v>0549</v>
          </cell>
          <cell r="C8669" t="str">
            <v>BL RF PRODUCTS</v>
          </cell>
          <cell r="D8669" t="str">
            <v>PL RF CONSUMER PROD</v>
          </cell>
          <cell r="E8669" t="str">
            <v>VARICAPS</v>
          </cell>
          <cell r="F8669" t="str">
            <v>all categories</v>
          </cell>
          <cell r="G8669" t="str">
            <v>US00</v>
          </cell>
          <cell r="H8669" t="str">
            <v>RDC NARSO</v>
          </cell>
          <cell r="I8669" t="str">
            <v>RDC</v>
          </cell>
          <cell r="J8669">
            <v>239000</v>
          </cell>
          <cell r="K8669">
            <v>0</v>
          </cell>
          <cell r="L8669">
            <v>309000</v>
          </cell>
          <cell r="M8669">
            <v>0</v>
          </cell>
          <cell r="N8669">
            <v>0</v>
          </cell>
          <cell r="O8669">
            <v>31000</v>
          </cell>
          <cell r="P8669">
            <v>579000</v>
          </cell>
        </row>
        <row r="8670">
          <cell r="A8670" t="str">
            <v>20051205</v>
          </cell>
          <cell r="B8670" t="str">
            <v>0549</v>
          </cell>
          <cell r="C8670" t="str">
            <v>BL RF PRODUCTS</v>
          </cell>
          <cell r="D8670" t="str">
            <v>PL RF CONSUMER PROD</v>
          </cell>
          <cell r="E8670" t="str">
            <v>VARICAPS</v>
          </cell>
          <cell r="F8670" t="str">
            <v>all categories</v>
          </cell>
          <cell r="G8670" t="str">
            <v>USDJ</v>
          </cell>
          <cell r="H8670" t="str">
            <v>PHILIPS SEMI DELCO JIT Whse, I</v>
          </cell>
          <cell r="I8670" t="str">
            <v>CSW</v>
          </cell>
          <cell r="J8670">
            <v>152500</v>
          </cell>
          <cell r="K8670">
            <v>0</v>
          </cell>
          <cell r="L8670">
            <v>0</v>
          </cell>
          <cell r="M8670">
            <v>0</v>
          </cell>
          <cell r="N8670">
            <v>0</v>
          </cell>
          <cell r="O8670">
            <v>80000</v>
          </cell>
          <cell r="P8670">
            <v>232500</v>
          </cell>
        </row>
        <row r="8671">
          <cell r="A8671" t="str">
            <v>20051205</v>
          </cell>
          <cell r="B8671" t="str">
            <v>0549</v>
          </cell>
          <cell r="C8671" t="str">
            <v>BL RF PRODUCTS</v>
          </cell>
          <cell r="D8671" t="str">
            <v>PL RF CONSUMER PROD</v>
          </cell>
          <cell r="E8671" t="str">
            <v>VARICAPS</v>
          </cell>
          <cell r="F8671" t="str">
            <v>all categories</v>
          </cell>
          <cell r="G8671" t="str">
            <v>USGI</v>
          </cell>
          <cell r="H8671" t="str">
            <v>CSW Delco VMI (Reynosa)</v>
          </cell>
          <cell r="I8671" t="str">
            <v>CSW</v>
          </cell>
          <cell r="J8671">
            <v>300000</v>
          </cell>
          <cell r="K8671">
            <v>0</v>
          </cell>
          <cell r="L8671">
            <v>0</v>
          </cell>
          <cell r="M8671">
            <v>0</v>
          </cell>
          <cell r="N8671">
            <v>0</v>
          </cell>
          <cell r="O8671">
            <v>100000</v>
          </cell>
          <cell r="P8671">
            <v>400000</v>
          </cell>
        </row>
        <row r="8672">
          <cell r="A8672" t="str">
            <v>20051205</v>
          </cell>
          <cell r="B8672" t="str">
            <v>0549</v>
          </cell>
          <cell r="C8672" t="str">
            <v>BL RF PRODUCTS</v>
          </cell>
          <cell r="D8672" t="str">
            <v>PL RF CONSUMER PROD</v>
          </cell>
          <cell r="E8672" t="str">
            <v>VARICAPS</v>
          </cell>
          <cell r="F8672" t="str">
            <v>all categories</v>
          </cell>
          <cell r="G8672" t="str">
            <v>USJG</v>
          </cell>
          <cell r="H8672" t="str">
            <v>CSW Jabil JIT Guadalajara</v>
          </cell>
          <cell r="I8672" t="str">
            <v>CSW</v>
          </cell>
          <cell r="J8672">
            <v>30000</v>
          </cell>
          <cell r="K8672">
            <v>0</v>
          </cell>
          <cell r="L8672">
            <v>0</v>
          </cell>
          <cell r="M8672">
            <v>0</v>
          </cell>
          <cell r="N8672">
            <v>0</v>
          </cell>
          <cell r="O8672">
            <v>0</v>
          </cell>
          <cell r="P8672">
            <v>30000</v>
          </cell>
        </row>
        <row r="8673">
          <cell r="A8673" t="str">
            <v>20051205</v>
          </cell>
          <cell r="B8673" t="str">
            <v>0549</v>
          </cell>
          <cell r="C8673" t="str">
            <v>BL RF PRODUCTS</v>
          </cell>
          <cell r="D8673" t="str">
            <v>PL RF CONSUMER PROD</v>
          </cell>
          <cell r="E8673" t="str">
            <v>VARICAPS</v>
          </cell>
          <cell r="F8673" t="str">
            <v>all categories</v>
          </cell>
          <cell r="G8673" t="str">
            <v>USNR</v>
          </cell>
          <cell r="H8673" t="str">
            <v>NOKIA INC. REYNOSA</v>
          </cell>
          <cell r="I8673" t="str">
            <v>CSW</v>
          </cell>
          <cell r="J8673">
            <v>110000</v>
          </cell>
          <cell r="K8673">
            <v>0</v>
          </cell>
          <cell r="L8673">
            <v>0</v>
          </cell>
          <cell r="M8673">
            <v>0</v>
          </cell>
          <cell r="N8673">
            <v>0</v>
          </cell>
          <cell r="O8673">
            <v>120000</v>
          </cell>
          <cell r="P8673">
            <v>230000</v>
          </cell>
        </row>
        <row r="8674">
          <cell r="A8674" t="str">
            <v>20051205</v>
          </cell>
          <cell r="B8674" t="str">
            <v>0549</v>
          </cell>
          <cell r="C8674" t="str">
            <v>BL RF PRODUCTS</v>
          </cell>
          <cell r="D8674" t="str">
            <v>PL RF CONSUMER PROD</v>
          </cell>
          <cell r="E8674" t="str">
            <v>VARICAPS</v>
          </cell>
          <cell r="F8674" t="str">
            <v>all categories</v>
          </cell>
          <cell r="G8674" t="str">
            <v>USOH</v>
          </cell>
          <cell r="H8674" t="str">
            <v>CSW Ford (Hatfield)</v>
          </cell>
          <cell r="I8674" t="str">
            <v>CSW</v>
          </cell>
          <cell r="J8674">
            <v>9000</v>
          </cell>
          <cell r="K8674">
            <v>0</v>
          </cell>
          <cell r="L8674">
            <v>0</v>
          </cell>
          <cell r="M8674">
            <v>0</v>
          </cell>
          <cell r="N8674">
            <v>0</v>
          </cell>
          <cell r="O8674">
            <v>0</v>
          </cell>
          <cell r="P8674">
            <v>9000</v>
          </cell>
        </row>
        <row r="8675">
          <cell r="A8675" t="str">
            <v>20051205</v>
          </cell>
          <cell r="B8675" t="str">
            <v>0549</v>
          </cell>
          <cell r="C8675" t="str">
            <v>BL RF PRODUCTS</v>
          </cell>
          <cell r="D8675" t="str">
            <v>PL RF CONSUMER PROD</v>
          </cell>
          <cell r="E8675" t="str">
            <v>VARICAPS</v>
          </cell>
          <cell r="F8675" t="str">
            <v>all categories</v>
          </cell>
          <cell r="G8675" t="str">
            <v>USPP</v>
          </cell>
          <cell r="H8675" t="str">
            <v>CSW PANASONIC PEACHTREE</v>
          </cell>
          <cell r="I8675" t="str">
            <v>CSW</v>
          </cell>
          <cell r="J8675">
            <v>18000</v>
          </cell>
          <cell r="K8675">
            <v>0</v>
          </cell>
          <cell r="L8675">
            <v>0</v>
          </cell>
          <cell r="M8675">
            <v>0</v>
          </cell>
          <cell r="N8675">
            <v>0</v>
          </cell>
          <cell r="O8675">
            <v>0</v>
          </cell>
          <cell r="P8675">
            <v>18000</v>
          </cell>
        </row>
        <row r="8676">
          <cell r="A8676" t="str">
            <v>20051205</v>
          </cell>
          <cell r="B8676" t="str">
            <v>0549</v>
          </cell>
          <cell r="C8676" t="str">
            <v>BL RF PRODUCTS</v>
          </cell>
          <cell r="D8676" t="str">
            <v>PL RF CONSUMER PROD</v>
          </cell>
          <cell r="E8676" t="str">
            <v>VARICAPS</v>
          </cell>
          <cell r="F8676" t="str">
            <v>all categories</v>
          </cell>
          <cell r="G8676" t="str">
            <v>USTC</v>
          </cell>
          <cell r="H8676" t="str">
            <v>CSW Siemens (Huntsville)</v>
          </cell>
          <cell r="I8676" t="str">
            <v>CSW</v>
          </cell>
          <cell r="J8676">
            <v>20000</v>
          </cell>
          <cell r="K8676">
            <v>0</v>
          </cell>
          <cell r="L8676">
            <v>0</v>
          </cell>
          <cell r="M8676">
            <v>0</v>
          </cell>
          <cell r="N8676">
            <v>0</v>
          </cell>
          <cell r="O8676">
            <v>0</v>
          </cell>
          <cell r="P8676">
            <v>20000</v>
          </cell>
        </row>
        <row r="8677">
          <cell r="A8677" t="str">
            <v>20051205</v>
          </cell>
          <cell r="B8677" t="str">
            <v>0549</v>
          </cell>
          <cell r="C8677" t="str">
            <v>BL RF PRODUCTS</v>
          </cell>
          <cell r="D8677" t="str">
            <v>PL RF CONSUMER PROD</v>
          </cell>
          <cell r="E8677" t="str">
            <v>VARICAPS</v>
          </cell>
          <cell r="F8677" t="str">
            <v>all categories</v>
          </cell>
          <cell r="G8677" t="str">
            <v>USTM</v>
          </cell>
          <cell r="H8677" t="str">
            <v>CSW Ford (Altec - El Paso)</v>
          </cell>
          <cell r="I8677" t="str">
            <v>CSW</v>
          </cell>
          <cell r="J8677">
            <v>165000</v>
          </cell>
          <cell r="K8677">
            <v>0</v>
          </cell>
          <cell r="L8677">
            <v>0</v>
          </cell>
          <cell r="M8677">
            <v>0</v>
          </cell>
          <cell r="N8677">
            <v>0</v>
          </cell>
          <cell r="O8677">
            <v>27000</v>
          </cell>
          <cell r="P8677">
            <v>192000</v>
          </cell>
        </row>
        <row r="8678">
          <cell r="A8678" t="str">
            <v>20051205</v>
          </cell>
          <cell r="B8678" t="str">
            <v>0549</v>
          </cell>
          <cell r="C8678" t="str">
            <v>BL RF PRODUCTS</v>
          </cell>
          <cell r="D8678" t="str">
            <v>PL RF CONSUMER PROD</v>
          </cell>
          <cell r="E8678" t="str">
            <v>VARICAPS</v>
          </cell>
          <cell r="F8678" t="str">
            <v>all categories</v>
          </cell>
          <cell r="G8678" t="str">
            <v>USTT</v>
          </cell>
          <cell r="H8678" t="str">
            <v>CSW Auto</v>
          </cell>
          <cell r="I8678" t="str">
            <v>RDC</v>
          </cell>
          <cell r="J8678">
            <v>1348000</v>
          </cell>
          <cell r="K8678">
            <v>0</v>
          </cell>
          <cell r="L8678">
            <v>0</v>
          </cell>
          <cell r="M8678">
            <v>0</v>
          </cell>
          <cell r="N8678">
            <v>0</v>
          </cell>
          <cell r="O8678">
            <v>120000</v>
          </cell>
          <cell r="P8678">
            <v>1468000</v>
          </cell>
        </row>
        <row r="8679">
          <cell r="A8679" t="str">
            <v>20051205</v>
          </cell>
          <cell r="B8679" t="str">
            <v>0549</v>
          </cell>
          <cell r="C8679" t="str">
            <v>BL RF PRODUCTS</v>
          </cell>
          <cell r="D8679" t="str">
            <v>PL RF CONSUMER PROD</v>
          </cell>
          <cell r="E8679" t="str">
            <v>VARICAPS</v>
          </cell>
          <cell r="F8679" t="str">
            <v>FP</v>
          </cell>
          <cell r="G8679" t="str">
            <v>all plants</v>
          </cell>
          <cell r="H8679" t="str">
            <v>all descriptions</v>
          </cell>
          <cell r="I8679" t="str">
            <v>all types</v>
          </cell>
          <cell r="J8679">
            <v>113176209</v>
          </cell>
          <cell r="K8679">
            <v>155000</v>
          </cell>
          <cell r="L8679">
            <v>309000</v>
          </cell>
          <cell r="M8679">
            <v>0</v>
          </cell>
          <cell r="N8679">
            <v>0</v>
          </cell>
          <cell r="O8679">
            <v>78585000</v>
          </cell>
          <cell r="P8679">
            <v>192225209</v>
          </cell>
        </row>
        <row r="8680">
          <cell r="A8680" t="str">
            <v>20051205</v>
          </cell>
          <cell r="B8680" t="str">
            <v>0549</v>
          </cell>
          <cell r="C8680" t="str">
            <v>BL RF PRODUCTS</v>
          </cell>
          <cell r="D8680" t="str">
            <v>PL RF CONSUMER PROD</v>
          </cell>
          <cell r="E8680" t="str">
            <v>VARICAPS</v>
          </cell>
          <cell r="F8680" t="str">
            <v>FP</v>
          </cell>
          <cell r="G8680" t="str">
            <v>all plants</v>
          </cell>
          <cell r="H8680" t="str">
            <v>all descriptions</v>
          </cell>
          <cell r="I8680" t="str">
            <v>CSW</v>
          </cell>
          <cell r="J8680">
            <v>21154209</v>
          </cell>
          <cell r="K8680">
            <v>0</v>
          </cell>
          <cell r="L8680">
            <v>0</v>
          </cell>
          <cell r="M8680">
            <v>0</v>
          </cell>
          <cell r="N8680">
            <v>0</v>
          </cell>
          <cell r="O8680">
            <v>4067000</v>
          </cell>
          <cell r="P8680">
            <v>25221209</v>
          </cell>
        </row>
        <row r="8681">
          <cell r="A8681" t="str">
            <v>20051205</v>
          </cell>
          <cell r="B8681" t="str">
            <v>0549</v>
          </cell>
          <cell r="C8681" t="str">
            <v>BL RF PRODUCTS</v>
          </cell>
          <cell r="D8681" t="str">
            <v>PL RF CONSUMER PROD</v>
          </cell>
          <cell r="E8681" t="str">
            <v>VARICAPS</v>
          </cell>
          <cell r="F8681" t="str">
            <v>FP</v>
          </cell>
          <cell r="G8681" t="str">
            <v>all plants</v>
          </cell>
          <cell r="H8681" t="str">
            <v>all descriptions</v>
          </cell>
          <cell r="I8681" t="str">
            <v>IWH</v>
          </cell>
          <cell r="J8681">
            <v>49682000</v>
          </cell>
          <cell r="K8681">
            <v>0</v>
          </cell>
          <cell r="L8681">
            <v>0</v>
          </cell>
          <cell r="M8681">
            <v>0</v>
          </cell>
          <cell r="N8681">
            <v>0</v>
          </cell>
          <cell r="O8681">
            <v>65845000</v>
          </cell>
          <cell r="P8681">
            <v>115527000</v>
          </cell>
        </row>
        <row r="8682">
          <cell r="A8682" t="str">
            <v>20051205</v>
          </cell>
          <cell r="B8682" t="str">
            <v>0549</v>
          </cell>
          <cell r="C8682" t="str">
            <v>BL RF PRODUCTS</v>
          </cell>
          <cell r="D8682" t="str">
            <v>PL RF CONSUMER PROD</v>
          </cell>
          <cell r="E8682" t="str">
            <v>VARICAPS</v>
          </cell>
          <cell r="F8682" t="str">
            <v>FP</v>
          </cell>
          <cell r="G8682" t="str">
            <v>all plants</v>
          </cell>
          <cell r="H8682" t="str">
            <v>all descriptions</v>
          </cell>
          <cell r="I8682" t="str">
            <v>RDC</v>
          </cell>
          <cell r="J8682">
            <v>42340000</v>
          </cell>
          <cell r="K8682">
            <v>155000</v>
          </cell>
          <cell r="L8682">
            <v>309000</v>
          </cell>
          <cell r="M8682">
            <v>0</v>
          </cell>
          <cell r="N8682">
            <v>0</v>
          </cell>
          <cell r="O8682">
            <v>8673000</v>
          </cell>
          <cell r="P8682">
            <v>51477000</v>
          </cell>
        </row>
        <row r="8683">
          <cell r="A8683" t="str">
            <v>20051205</v>
          </cell>
          <cell r="B8683" t="str">
            <v>0549</v>
          </cell>
          <cell r="C8683" t="str">
            <v>BL RF PRODUCTS</v>
          </cell>
          <cell r="D8683" t="str">
            <v>PL RF CONSUMER PROD</v>
          </cell>
          <cell r="E8683" t="str">
            <v>VARICAPS</v>
          </cell>
          <cell r="F8683" t="str">
            <v>FP</v>
          </cell>
          <cell r="G8683" t="str">
            <v>BRNM</v>
          </cell>
          <cell r="H8683" t="str">
            <v>NOKIA DO BRASIL TECNOLOGIA LTD</v>
          </cell>
          <cell r="I8683" t="str">
            <v>CSW</v>
          </cell>
          <cell r="J8683">
            <v>440000</v>
          </cell>
          <cell r="K8683">
            <v>0</v>
          </cell>
          <cell r="L8683">
            <v>0</v>
          </cell>
          <cell r="M8683">
            <v>0</v>
          </cell>
          <cell r="N8683">
            <v>0</v>
          </cell>
          <cell r="O8683">
            <v>0</v>
          </cell>
          <cell r="P8683">
            <v>440000</v>
          </cell>
        </row>
        <row r="8684">
          <cell r="A8684" t="str">
            <v>20051205</v>
          </cell>
          <cell r="B8684" t="str">
            <v>0549</v>
          </cell>
          <cell r="C8684" t="str">
            <v>BL RF PRODUCTS</v>
          </cell>
          <cell r="D8684" t="str">
            <v>PL RF CONSUMER PROD</v>
          </cell>
          <cell r="E8684" t="str">
            <v>VARICAPS</v>
          </cell>
          <cell r="F8684" t="str">
            <v>FP</v>
          </cell>
          <cell r="G8684" t="str">
            <v>CN10</v>
          </cell>
          <cell r="H8684" t="str">
            <v>IWH (BL Control) Guangdong</v>
          </cell>
          <cell r="I8684" t="str">
            <v>IWH</v>
          </cell>
          <cell r="J8684">
            <v>14746000</v>
          </cell>
          <cell r="K8684">
            <v>0</v>
          </cell>
          <cell r="L8684">
            <v>0</v>
          </cell>
          <cell r="M8684">
            <v>0</v>
          </cell>
          <cell r="N8684">
            <v>0</v>
          </cell>
          <cell r="O8684">
            <v>11900000</v>
          </cell>
          <cell r="P8684">
            <v>26646000</v>
          </cell>
        </row>
        <row r="8685">
          <cell r="A8685" t="str">
            <v>20051205</v>
          </cell>
          <cell r="B8685" t="str">
            <v>0549</v>
          </cell>
          <cell r="C8685" t="str">
            <v>BL RF PRODUCTS</v>
          </cell>
          <cell r="D8685" t="str">
            <v>PL RF CONSUMER PROD</v>
          </cell>
          <cell r="E8685" t="str">
            <v>VARICAPS</v>
          </cell>
          <cell r="F8685" t="str">
            <v>FP</v>
          </cell>
          <cell r="G8685" t="str">
            <v>CNFE</v>
          </cell>
          <cell r="H8685" t="str">
            <v>FLEXTRONICS_MY_ERI_VMI</v>
          </cell>
          <cell r="I8685" t="str">
            <v>CSW</v>
          </cell>
          <cell r="J8685">
            <v>759000</v>
          </cell>
          <cell r="K8685">
            <v>0</v>
          </cell>
          <cell r="L8685">
            <v>0</v>
          </cell>
          <cell r="M8685">
            <v>0</v>
          </cell>
          <cell r="N8685">
            <v>0</v>
          </cell>
          <cell r="O8685">
            <v>240000</v>
          </cell>
          <cell r="P8685">
            <v>999000</v>
          </cell>
        </row>
        <row r="8686">
          <cell r="A8686" t="str">
            <v>20051205</v>
          </cell>
          <cell r="B8686" t="str">
            <v>0549</v>
          </cell>
          <cell r="C8686" t="str">
            <v>BL RF PRODUCTS</v>
          </cell>
          <cell r="D8686" t="str">
            <v>PL RF CONSUMER PROD</v>
          </cell>
          <cell r="E8686" t="str">
            <v>VARICAPS</v>
          </cell>
          <cell r="F8686" t="str">
            <v>FP</v>
          </cell>
          <cell r="G8686" t="str">
            <v>CNMT</v>
          </cell>
          <cell r="H8686" t="str">
            <v>MOTOROLA-CGISS</v>
          </cell>
          <cell r="I8686" t="str">
            <v>CSW</v>
          </cell>
          <cell r="J8686">
            <v>39000</v>
          </cell>
          <cell r="K8686">
            <v>0</v>
          </cell>
          <cell r="L8686">
            <v>0</v>
          </cell>
          <cell r="M8686">
            <v>0</v>
          </cell>
          <cell r="N8686">
            <v>0</v>
          </cell>
          <cell r="O8686">
            <v>0</v>
          </cell>
          <cell r="P8686">
            <v>39000</v>
          </cell>
        </row>
        <row r="8687">
          <cell r="A8687" t="str">
            <v>20051205</v>
          </cell>
          <cell r="B8687" t="str">
            <v>0549</v>
          </cell>
          <cell r="C8687" t="str">
            <v>BL RF PRODUCTS</v>
          </cell>
          <cell r="D8687" t="str">
            <v>PL RF CONSUMER PROD</v>
          </cell>
          <cell r="E8687" t="str">
            <v>VARICAPS</v>
          </cell>
          <cell r="F8687" t="str">
            <v>FP</v>
          </cell>
          <cell r="G8687" t="str">
            <v>CNND</v>
          </cell>
          <cell r="H8687" t="str">
            <v>DONGGUAN NOKIA MOBILE PHONES C</v>
          </cell>
          <cell r="I8687" t="str">
            <v>CSW</v>
          </cell>
          <cell r="J8687">
            <v>310000</v>
          </cell>
          <cell r="K8687">
            <v>0</v>
          </cell>
          <cell r="L8687">
            <v>0</v>
          </cell>
          <cell r="M8687">
            <v>0</v>
          </cell>
          <cell r="N8687">
            <v>0</v>
          </cell>
          <cell r="O8687">
            <v>0</v>
          </cell>
          <cell r="P8687">
            <v>310000</v>
          </cell>
        </row>
        <row r="8688">
          <cell r="A8688" t="str">
            <v>20051205</v>
          </cell>
          <cell r="B8688" t="str">
            <v>0549</v>
          </cell>
          <cell r="C8688" t="str">
            <v>BL RF PRODUCTS</v>
          </cell>
          <cell r="D8688" t="str">
            <v>PL RF CONSUMER PROD</v>
          </cell>
          <cell r="E8688" t="str">
            <v>VARICAPS</v>
          </cell>
          <cell r="F8688" t="str">
            <v>FP</v>
          </cell>
          <cell r="G8688" t="str">
            <v>DENB</v>
          </cell>
          <cell r="H8688" t="str">
            <v>NOKIA BOCHUM IHUB</v>
          </cell>
          <cell r="I8688" t="str">
            <v>CSW</v>
          </cell>
          <cell r="J8688">
            <v>900000</v>
          </cell>
          <cell r="K8688">
            <v>0</v>
          </cell>
          <cell r="L8688">
            <v>0</v>
          </cell>
          <cell r="M8688">
            <v>0</v>
          </cell>
          <cell r="N8688">
            <v>0</v>
          </cell>
          <cell r="O8688">
            <v>0</v>
          </cell>
          <cell r="P8688">
            <v>900000</v>
          </cell>
        </row>
        <row r="8689">
          <cell r="A8689" t="str">
            <v>20051205</v>
          </cell>
          <cell r="B8689" t="str">
            <v>0549</v>
          </cell>
          <cell r="C8689" t="str">
            <v>BL RF PRODUCTS</v>
          </cell>
          <cell r="D8689" t="str">
            <v>PL RF CONSUMER PROD</v>
          </cell>
          <cell r="E8689" t="str">
            <v>VARICAPS</v>
          </cell>
          <cell r="F8689" t="str">
            <v>FP</v>
          </cell>
          <cell r="G8689" t="str">
            <v>EEET</v>
          </cell>
          <cell r="H8689" t="str">
            <v>CSW ELCOTEQ</v>
          </cell>
          <cell r="I8689" t="str">
            <v>CSW</v>
          </cell>
          <cell r="J8689">
            <v>70318</v>
          </cell>
          <cell r="K8689">
            <v>0</v>
          </cell>
          <cell r="L8689">
            <v>0</v>
          </cell>
          <cell r="M8689">
            <v>0</v>
          </cell>
          <cell r="N8689">
            <v>0</v>
          </cell>
          <cell r="O8689">
            <v>0</v>
          </cell>
          <cell r="P8689">
            <v>70318</v>
          </cell>
        </row>
        <row r="8690">
          <cell r="A8690" t="str">
            <v>20051205</v>
          </cell>
          <cell r="B8690" t="str">
            <v>0549</v>
          </cell>
          <cell r="C8690" t="str">
            <v>BL RF PRODUCTS</v>
          </cell>
          <cell r="D8690" t="str">
            <v>PL RF CONSUMER PROD</v>
          </cell>
          <cell r="E8690" t="str">
            <v>VARICAPS</v>
          </cell>
          <cell r="F8690" t="str">
            <v>FP</v>
          </cell>
          <cell r="G8690" t="str">
            <v>ESFC</v>
          </cell>
          <cell r="H8690" t="str">
            <v>FORD CADIZ</v>
          </cell>
          <cell r="I8690" t="str">
            <v>CSW</v>
          </cell>
          <cell r="J8690">
            <v>12300</v>
          </cell>
          <cell r="K8690">
            <v>0</v>
          </cell>
          <cell r="L8690">
            <v>0</v>
          </cell>
          <cell r="M8690">
            <v>0</v>
          </cell>
          <cell r="N8690">
            <v>0</v>
          </cell>
          <cell r="O8690">
            <v>0</v>
          </cell>
          <cell r="P8690">
            <v>12300</v>
          </cell>
        </row>
        <row r="8691">
          <cell r="A8691" t="str">
            <v>20051205</v>
          </cell>
          <cell r="B8691" t="str">
            <v>0549</v>
          </cell>
          <cell r="C8691" t="str">
            <v>BL RF PRODUCTS</v>
          </cell>
          <cell r="D8691" t="str">
            <v>PL RF CONSUMER PROD</v>
          </cell>
          <cell r="E8691" t="str">
            <v>VARICAPS</v>
          </cell>
          <cell r="F8691" t="str">
            <v>FP</v>
          </cell>
          <cell r="G8691" t="str">
            <v>FINS</v>
          </cell>
          <cell r="H8691" t="str">
            <v>NOKIA CORP/NOKIA MOBILE PHONES</v>
          </cell>
          <cell r="I8691" t="str">
            <v>CSW</v>
          </cell>
          <cell r="J8691">
            <v>264000</v>
          </cell>
          <cell r="K8691">
            <v>0</v>
          </cell>
          <cell r="L8691">
            <v>0</v>
          </cell>
          <cell r="M8691">
            <v>0</v>
          </cell>
          <cell r="N8691">
            <v>0</v>
          </cell>
          <cell r="O8691">
            <v>0</v>
          </cell>
          <cell r="P8691">
            <v>264000</v>
          </cell>
        </row>
        <row r="8692">
          <cell r="A8692" t="str">
            <v>20051205</v>
          </cell>
          <cell r="B8692" t="str">
            <v>0549</v>
          </cell>
          <cell r="C8692" t="str">
            <v>BL RF PRODUCTS</v>
          </cell>
          <cell r="D8692" t="str">
            <v>PL RF CONSUMER PROD</v>
          </cell>
          <cell r="E8692" t="str">
            <v>VARICAPS</v>
          </cell>
          <cell r="F8692" t="str">
            <v>FP</v>
          </cell>
          <cell r="G8692" t="str">
            <v>HK00</v>
          </cell>
          <cell r="H8692" t="str">
            <v>RDC APSH</v>
          </cell>
          <cell r="I8692" t="str">
            <v>RDC</v>
          </cell>
          <cell r="J8692">
            <v>30462000</v>
          </cell>
          <cell r="K8692">
            <v>0</v>
          </cell>
          <cell r="L8692">
            <v>0</v>
          </cell>
          <cell r="M8692">
            <v>0</v>
          </cell>
          <cell r="N8692">
            <v>0</v>
          </cell>
          <cell r="O8692">
            <v>2645000</v>
          </cell>
          <cell r="P8692">
            <v>33107000</v>
          </cell>
        </row>
        <row r="8693">
          <cell r="A8693" t="str">
            <v>20051205</v>
          </cell>
          <cell r="B8693" t="str">
            <v>0549</v>
          </cell>
          <cell r="C8693" t="str">
            <v>BL RF PRODUCTS</v>
          </cell>
          <cell r="D8693" t="str">
            <v>PL RF CONSUMER PROD</v>
          </cell>
          <cell r="E8693" t="str">
            <v>VARICAPS</v>
          </cell>
          <cell r="F8693" t="str">
            <v>FP</v>
          </cell>
          <cell r="G8693" t="str">
            <v>HK10</v>
          </cell>
          <cell r="H8693" t="str">
            <v>IWH (BL Control) EDL</v>
          </cell>
          <cell r="I8693" t="str">
            <v>IWH</v>
          </cell>
          <cell r="J8693">
            <v>34936000</v>
          </cell>
          <cell r="K8693">
            <v>0</v>
          </cell>
          <cell r="L8693">
            <v>0</v>
          </cell>
          <cell r="M8693">
            <v>0</v>
          </cell>
          <cell r="N8693">
            <v>0</v>
          </cell>
          <cell r="O8693">
            <v>53945000</v>
          </cell>
          <cell r="P8693">
            <v>88881000</v>
          </cell>
        </row>
        <row r="8694">
          <cell r="A8694" t="str">
            <v>20051205</v>
          </cell>
          <cell r="B8694" t="str">
            <v>0549</v>
          </cell>
          <cell r="C8694" t="str">
            <v>BL RF PRODUCTS</v>
          </cell>
          <cell r="D8694" t="str">
            <v>PL RF CONSUMER PROD</v>
          </cell>
          <cell r="E8694" t="str">
            <v>VARICAPS</v>
          </cell>
          <cell r="F8694" t="str">
            <v>FP</v>
          </cell>
          <cell r="G8694" t="str">
            <v>HKSK</v>
          </cell>
          <cell r="H8694" t="str">
            <v>SHENZHEN</v>
          </cell>
          <cell r="I8694" t="str">
            <v>CSW</v>
          </cell>
          <cell r="J8694">
            <v>224091</v>
          </cell>
          <cell r="K8694">
            <v>0</v>
          </cell>
          <cell r="L8694">
            <v>0</v>
          </cell>
          <cell r="M8694">
            <v>0</v>
          </cell>
          <cell r="N8694">
            <v>0</v>
          </cell>
          <cell r="O8694">
            <v>0</v>
          </cell>
          <cell r="P8694">
            <v>224091</v>
          </cell>
        </row>
        <row r="8695">
          <cell r="A8695" t="str">
            <v>20051205</v>
          </cell>
          <cell r="B8695" t="str">
            <v>0549</v>
          </cell>
          <cell r="C8695" t="str">
            <v>BL RF PRODUCTS</v>
          </cell>
          <cell r="D8695" t="str">
            <v>PL RF CONSUMER PROD</v>
          </cell>
          <cell r="E8695" t="str">
            <v>VARICAPS</v>
          </cell>
          <cell r="F8695" t="str">
            <v>FP</v>
          </cell>
          <cell r="G8695" t="str">
            <v>HKTT</v>
          </cell>
          <cell r="H8695" t="str">
            <v>CP On-site Warehouse AP</v>
          </cell>
          <cell r="I8695" t="str">
            <v>RDC</v>
          </cell>
          <cell r="J8695">
            <v>7418000</v>
          </cell>
          <cell r="K8695">
            <v>0</v>
          </cell>
          <cell r="L8695">
            <v>0</v>
          </cell>
          <cell r="M8695">
            <v>0</v>
          </cell>
          <cell r="N8695">
            <v>0</v>
          </cell>
          <cell r="O8695">
            <v>4903000</v>
          </cell>
          <cell r="P8695">
            <v>12321000</v>
          </cell>
        </row>
        <row r="8696">
          <cell r="A8696" t="str">
            <v>20051205</v>
          </cell>
          <cell r="B8696" t="str">
            <v>0549</v>
          </cell>
          <cell r="C8696" t="str">
            <v>BL RF PRODUCTS</v>
          </cell>
          <cell r="D8696" t="str">
            <v>PL RF CONSUMER PROD</v>
          </cell>
          <cell r="E8696" t="str">
            <v>VARICAPS</v>
          </cell>
          <cell r="F8696" t="str">
            <v>FP</v>
          </cell>
          <cell r="G8696" t="str">
            <v>HUAS</v>
          </cell>
          <cell r="H8696" t="str">
            <v>EXEL</v>
          </cell>
          <cell r="I8696" t="str">
            <v>CSW</v>
          </cell>
          <cell r="J8696">
            <v>276000</v>
          </cell>
          <cell r="K8696">
            <v>0</v>
          </cell>
          <cell r="L8696">
            <v>0</v>
          </cell>
          <cell r="M8696">
            <v>0</v>
          </cell>
          <cell r="N8696">
            <v>0</v>
          </cell>
          <cell r="O8696">
            <v>0</v>
          </cell>
          <cell r="P8696">
            <v>276000</v>
          </cell>
        </row>
        <row r="8697">
          <cell r="A8697" t="str">
            <v>20051205</v>
          </cell>
          <cell r="B8697" t="str">
            <v>0549</v>
          </cell>
          <cell r="C8697" t="str">
            <v>BL RF PRODUCTS</v>
          </cell>
          <cell r="D8697" t="str">
            <v>PL RF CONSUMER PROD</v>
          </cell>
          <cell r="E8697" t="str">
            <v>VARICAPS</v>
          </cell>
          <cell r="F8697" t="str">
            <v>FP</v>
          </cell>
          <cell r="G8697" t="str">
            <v>HUJT</v>
          </cell>
          <cell r="H8697" t="str">
            <v>CSW Jabil Tiszaujvaros</v>
          </cell>
          <cell r="I8697" t="str">
            <v>CSW</v>
          </cell>
          <cell r="J8697">
            <v>60000</v>
          </cell>
          <cell r="K8697">
            <v>0</v>
          </cell>
          <cell r="L8697">
            <v>0</v>
          </cell>
          <cell r="M8697">
            <v>0</v>
          </cell>
          <cell r="N8697">
            <v>0</v>
          </cell>
          <cell r="O8697">
            <v>280000</v>
          </cell>
          <cell r="P8697">
            <v>340000</v>
          </cell>
        </row>
        <row r="8698">
          <cell r="A8698" t="str">
            <v>20051205</v>
          </cell>
          <cell r="B8698" t="str">
            <v>0549</v>
          </cell>
          <cell r="C8698" t="str">
            <v>BL RF PRODUCTS</v>
          </cell>
          <cell r="D8698" t="str">
            <v>PL RF CONSUMER PROD</v>
          </cell>
          <cell r="E8698" t="str">
            <v>VARICAPS</v>
          </cell>
          <cell r="F8698" t="str">
            <v>FP</v>
          </cell>
          <cell r="G8698" t="str">
            <v>HUNK</v>
          </cell>
          <cell r="H8698" t="str">
            <v>NOKIA KOMAROM KFT</v>
          </cell>
          <cell r="I8698" t="str">
            <v>CSW</v>
          </cell>
          <cell r="J8698">
            <v>435000</v>
          </cell>
          <cell r="K8698">
            <v>0</v>
          </cell>
          <cell r="L8698">
            <v>0</v>
          </cell>
          <cell r="M8698">
            <v>0</v>
          </cell>
          <cell r="N8698">
            <v>0</v>
          </cell>
          <cell r="O8698">
            <v>0</v>
          </cell>
          <cell r="P8698">
            <v>435000</v>
          </cell>
        </row>
        <row r="8699">
          <cell r="A8699" t="str">
            <v>20051205</v>
          </cell>
          <cell r="B8699" t="str">
            <v>0549</v>
          </cell>
          <cell r="C8699" t="str">
            <v>BL RF PRODUCTS</v>
          </cell>
          <cell r="D8699" t="str">
            <v>PL RF CONSUMER PROD</v>
          </cell>
          <cell r="E8699" t="str">
            <v>VARICAPS</v>
          </cell>
          <cell r="F8699" t="str">
            <v>FP</v>
          </cell>
          <cell r="G8699" t="str">
            <v>KRNM</v>
          </cell>
          <cell r="H8699" t="str">
            <v>NOKIA MASAN KOREA</v>
          </cell>
          <cell r="I8699" t="str">
            <v>CSW</v>
          </cell>
          <cell r="J8699">
            <v>420000</v>
          </cell>
          <cell r="K8699">
            <v>0</v>
          </cell>
          <cell r="L8699">
            <v>0</v>
          </cell>
          <cell r="M8699">
            <v>0</v>
          </cell>
          <cell r="N8699">
            <v>0</v>
          </cell>
          <cell r="O8699">
            <v>0</v>
          </cell>
          <cell r="P8699">
            <v>420000</v>
          </cell>
        </row>
        <row r="8700">
          <cell r="A8700" t="str">
            <v>20051205</v>
          </cell>
          <cell r="B8700" t="str">
            <v>0549</v>
          </cell>
          <cell r="C8700" t="str">
            <v>BL RF PRODUCTS</v>
          </cell>
          <cell r="D8700" t="str">
            <v>PL RF CONSUMER PROD</v>
          </cell>
          <cell r="E8700" t="str">
            <v>VARICAPS</v>
          </cell>
          <cell r="F8700" t="str">
            <v>FP</v>
          </cell>
          <cell r="G8700" t="str">
            <v>MYBB</v>
          </cell>
          <cell r="H8700" t="str">
            <v>ROBERT BOSCH (M) SDN BHD</v>
          </cell>
          <cell r="I8700" t="str">
            <v>CSW</v>
          </cell>
          <cell r="J8700">
            <v>90000</v>
          </cell>
          <cell r="K8700">
            <v>0</v>
          </cell>
          <cell r="L8700">
            <v>0</v>
          </cell>
          <cell r="M8700">
            <v>0</v>
          </cell>
          <cell r="N8700">
            <v>0</v>
          </cell>
          <cell r="O8700">
            <v>0</v>
          </cell>
          <cell r="P8700">
            <v>90000</v>
          </cell>
        </row>
        <row r="8701">
          <cell r="A8701" t="str">
            <v>20051205</v>
          </cell>
          <cell r="B8701" t="str">
            <v>0549</v>
          </cell>
          <cell r="C8701" t="str">
            <v>BL RF PRODUCTS</v>
          </cell>
          <cell r="D8701" t="str">
            <v>PL RF CONSUMER PROD</v>
          </cell>
          <cell r="E8701" t="str">
            <v>VARICAPS</v>
          </cell>
          <cell r="F8701" t="str">
            <v>FP</v>
          </cell>
          <cell r="G8701" t="str">
            <v>MYFA</v>
          </cell>
          <cell r="H8701" t="str">
            <v>FLEXTRONICS_MY_ShahAlam</v>
          </cell>
          <cell r="I8701" t="str">
            <v>CSW</v>
          </cell>
          <cell r="J8701">
            <v>855000</v>
          </cell>
          <cell r="K8701">
            <v>0</v>
          </cell>
          <cell r="L8701">
            <v>0</v>
          </cell>
          <cell r="M8701">
            <v>0</v>
          </cell>
          <cell r="N8701">
            <v>0</v>
          </cell>
          <cell r="O8701">
            <v>573000</v>
          </cell>
          <cell r="P8701">
            <v>1428000</v>
          </cell>
        </row>
        <row r="8702">
          <cell r="A8702" t="str">
            <v>20051205</v>
          </cell>
          <cell r="B8702" t="str">
            <v>0549</v>
          </cell>
          <cell r="C8702" t="str">
            <v>BL RF PRODUCTS</v>
          </cell>
          <cell r="D8702" t="str">
            <v>PL RF CONSUMER PROD</v>
          </cell>
          <cell r="E8702" t="str">
            <v>VARICAPS</v>
          </cell>
          <cell r="F8702" t="str">
            <v>FP</v>
          </cell>
          <cell r="G8702" t="str">
            <v>NL00</v>
          </cell>
          <cell r="H8702" t="str">
            <v>UPS SCS Nederland BV (Hal B)</v>
          </cell>
          <cell r="I8702" t="str">
            <v>RDC</v>
          </cell>
          <cell r="J8702">
            <v>1116000</v>
          </cell>
          <cell r="K8702">
            <v>155000</v>
          </cell>
          <cell r="L8702">
            <v>0</v>
          </cell>
          <cell r="M8702">
            <v>0</v>
          </cell>
          <cell r="N8702">
            <v>0</v>
          </cell>
          <cell r="O8702">
            <v>0</v>
          </cell>
          <cell r="P8702">
            <v>1271000</v>
          </cell>
        </row>
        <row r="8703">
          <cell r="A8703" t="str">
            <v>20051205</v>
          </cell>
          <cell r="B8703" t="str">
            <v>0549</v>
          </cell>
          <cell r="C8703" t="str">
            <v>BL RF PRODUCTS</v>
          </cell>
          <cell r="D8703" t="str">
            <v>PL RF CONSUMER PROD</v>
          </cell>
          <cell r="E8703" t="str">
            <v>VARICAPS</v>
          </cell>
          <cell r="F8703" t="str">
            <v>FP</v>
          </cell>
          <cell r="G8703" t="str">
            <v>NL00</v>
          </cell>
          <cell r="H8703" t="str">
            <v>RDC EU / TNT LOGISTICS BV</v>
          </cell>
          <cell r="I8703" t="str">
            <v>RDC</v>
          </cell>
          <cell r="J8703">
            <v>0</v>
          </cell>
          <cell r="K8703">
            <v>0</v>
          </cell>
          <cell r="L8703">
            <v>0</v>
          </cell>
          <cell r="M8703">
            <v>0</v>
          </cell>
          <cell r="N8703">
            <v>0</v>
          </cell>
          <cell r="O8703">
            <v>24000</v>
          </cell>
          <cell r="P8703">
            <v>24000</v>
          </cell>
        </row>
        <row r="8704">
          <cell r="A8704" t="str">
            <v>20051205</v>
          </cell>
          <cell r="B8704" t="str">
            <v>0549</v>
          </cell>
          <cell r="C8704" t="str">
            <v>BL RF PRODUCTS</v>
          </cell>
          <cell r="D8704" t="str">
            <v>PL RF CONSUMER PROD</v>
          </cell>
          <cell r="E8704" t="str">
            <v>VARICAPS</v>
          </cell>
          <cell r="F8704" t="str">
            <v>FP</v>
          </cell>
          <cell r="G8704" t="str">
            <v>NLTT</v>
          </cell>
          <cell r="H8704" t="str">
            <v>TNT LOGISTICS BV</v>
          </cell>
          <cell r="I8704" t="str">
            <v>RDC</v>
          </cell>
          <cell r="J8704">
            <v>0</v>
          </cell>
          <cell r="K8704">
            <v>0</v>
          </cell>
          <cell r="L8704">
            <v>0</v>
          </cell>
          <cell r="M8704">
            <v>0</v>
          </cell>
          <cell r="N8704">
            <v>0</v>
          </cell>
          <cell r="O8704">
            <v>950000</v>
          </cell>
          <cell r="P8704">
            <v>950000</v>
          </cell>
        </row>
        <row r="8705">
          <cell r="A8705" t="str">
            <v>20051205</v>
          </cell>
          <cell r="B8705" t="str">
            <v>0549</v>
          </cell>
          <cell r="C8705" t="str">
            <v>BL RF PRODUCTS</v>
          </cell>
          <cell r="D8705" t="str">
            <v>PL RF CONSUMER PROD</v>
          </cell>
          <cell r="E8705" t="str">
            <v>VARICAPS</v>
          </cell>
          <cell r="F8705" t="str">
            <v>FP</v>
          </cell>
          <cell r="G8705" t="str">
            <v>NLTT</v>
          </cell>
          <cell r="H8705" t="str">
            <v>UPS SCS Nederland BV (Hal B)</v>
          </cell>
          <cell r="I8705" t="str">
            <v>RDC</v>
          </cell>
          <cell r="J8705">
            <v>1757000</v>
          </cell>
          <cell r="K8705">
            <v>0</v>
          </cell>
          <cell r="L8705">
            <v>0</v>
          </cell>
          <cell r="M8705">
            <v>0</v>
          </cell>
          <cell r="N8705">
            <v>0</v>
          </cell>
          <cell r="O8705">
            <v>0</v>
          </cell>
          <cell r="P8705">
            <v>1757000</v>
          </cell>
        </row>
        <row r="8706">
          <cell r="A8706" t="str">
            <v>20051205</v>
          </cell>
          <cell r="B8706" t="str">
            <v>0549</v>
          </cell>
          <cell r="C8706" t="str">
            <v>BL RF PRODUCTS</v>
          </cell>
          <cell r="D8706" t="str">
            <v>PL RF CONSUMER PROD</v>
          </cell>
          <cell r="E8706" t="str">
            <v>VARICAPS</v>
          </cell>
          <cell r="F8706" t="str">
            <v>FP</v>
          </cell>
          <cell r="G8706" t="str">
            <v>PLAS</v>
          </cell>
          <cell r="H8706" t="str">
            <v>EXEL POLAND SP. Z.O.O.</v>
          </cell>
          <cell r="I8706" t="str">
            <v>CSW</v>
          </cell>
          <cell r="J8706">
            <v>3000</v>
          </cell>
          <cell r="K8706">
            <v>0</v>
          </cell>
          <cell r="L8706">
            <v>0</v>
          </cell>
          <cell r="M8706">
            <v>0</v>
          </cell>
          <cell r="N8706">
            <v>0</v>
          </cell>
          <cell r="O8706">
            <v>0</v>
          </cell>
          <cell r="P8706">
            <v>3000</v>
          </cell>
        </row>
        <row r="8707">
          <cell r="A8707" t="str">
            <v>20051205</v>
          </cell>
          <cell r="B8707" t="str">
            <v>0549</v>
          </cell>
          <cell r="C8707" t="str">
            <v>BL RF PRODUCTS</v>
          </cell>
          <cell r="D8707" t="str">
            <v>PL RF CONSUMER PROD</v>
          </cell>
          <cell r="E8707" t="str">
            <v>VARICAPS</v>
          </cell>
          <cell r="F8707" t="str">
            <v>FP</v>
          </cell>
          <cell r="G8707" t="str">
            <v>PTFP</v>
          </cell>
          <cell r="H8707" t="str">
            <v>FORD PALMELA</v>
          </cell>
          <cell r="I8707" t="str">
            <v>CSW</v>
          </cell>
          <cell r="J8707">
            <v>494000</v>
          </cell>
          <cell r="K8707">
            <v>0</v>
          </cell>
          <cell r="L8707">
            <v>0</v>
          </cell>
          <cell r="M8707">
            <v>0</v>
          </cell>
          <cell r="N8707">
            <v>0</v>
          </cell>
          <cell r="O8707">
            <v>0</v>
          </cell>
          <cell r="P8707">
            <v>494000</v>
          </cell>
        </row>
        <row r="8708">
          <cell r="A8708" t="str">
            <v>20051205</v>
          </cell>
          <cell r="B8708" t="str">
            <v>0549</v>
          </cell>
          <cell r="C8708" t="str">
            <v>BL RF PRODUCTS</v>
          </cell>
          <cell r="D8708" t="str">
            <v>PL RF CONSUMER PROD</v>
          </cell>
          <cell r="E8708" t="str">
            <v>VARICAPS</v>
          </cell>
          <cell r="F8708" t="str">
            <v>FP</v>
          </cell>
          <cell r="G8708" t="str">
            <v>SGTS</v>
          </cell>
          <cell r="H8708" t="str">
            <v>Tuner</v>
          </cell>
          <cell r="I8708" t="str">
            <v>CSW</v>
          </cell>
          <cell r="J8708">
            <v>13720000</v>
          </cell>
          <cell r="K8708">
            <v>0</v>
          </cell>
          <cell r="L8708">
            <v>0</v>
          </cell>
          <cell r="M8708">
            <v>0</v>
          </cell>
          <cell r="N8708">
            <v>0</v>
          </cell>
          <cell r="O8708">
            <v>2020000</v>
          </cell>
          <cell r="P8708">
            <v>15740000</v>
          </cell>
        </row>
        <row r="8709">
          <cell r="A8709" t="str">
            <v>20051205</v>
          </cell>
          <cell r="B8709" t="str">
            <v>0549</v>
          </cell>
          <cell r="C8709" t="str">
            <v>BL RF PRODUCTS</v>
          </cell>
          <cell r="D8709" t="str">
            <v>PL RF CONSUMER PROD</v>
          </cell>
          <cell r="E8709" t="str">
            <v>VARICAPS</v>
          </cell>
          <cell r="F8709" t="str">
            <v>FP</v>
          </cell>
          <cell r="G8709" t="str">
            <v>THSS</v>
          </cell>
          <cell r="H8709" t="str">
            <v>Samsung</v>
          </cell>
          <cell r="I8709" t="str">
            <v>CSW</v>
          </cell>
          <cell r="J8709">
            <v>978000</v>
          </cell>
          <cell r="K8709">
            <v>0</v>
          </cell>
          <cell r="L8709">
            <v>0</v>
          </cell>
          <cell r="M8709">
            <v>0</v>
          </cell>
          <cell r="N8709">
            <v>0</v>
          </cell>
          <cell r="O8709">
            <v>627000</v>
          </cell>
          <cell r="P8709">
            <v>1605000</v>
          </cell>
        </row>
        <row r="8710">
          <cell r="A8710" t="str">
            <v>20051205</v>
          </cell>
          <cell r="B8710" t="str">
            <v>0549</v>
          </cell>
          <cell r="C8710" t="str">
            <v>BL RF PRODUCTS</v>
          </cell>
          <cell r="D8710" t="str">
            <v>PL RF CONSUMER PROD</v>
          </cell>
          <cell r="E8710" t="str">
            <v>VARICAPS</v>
          </cell>
          <cell r="F8710" t="str">
            <v>FP</v>
          </cell>
          <cell r="G8710" t="str">
            <v>US00</v>
          </cell>
          <cell r="H8710" t="str">
            <v>RDC NARSO</v>
          </cell>
          <cell r="I8710" t="str">
            <v>RDC</v>
          </cell>
          <cell r="J8710">
            <v>239000</v>
          </cell>
          <cell r="K8710">
            <v>0</v>
          </cell>
          <cell r="L8710">
            <v>309000</v>
          </cell>
          <cell r="M8710">
            <v>0</v>
          </cell>
          <cell r="N8710">
            <v>0</v>
          </cell>
          <cell r="O8710">
            <v>31000</v>
          </cell>
          <cell r="P8710">
            <v>579000</v>
          </cell>
        </row>
        <row r="8711">
          <cell r="A8711" t="str">
            <v>20051205</v>
          </cell>
          <cell r="B8711" t="str">
            <v>0549</v>
          </cell>
          <cell r="C8711" t="str">
            <v>BL RF PRODUCTS</v>
          </cell>
          <cell r="D8711" t="str">
            <v>PL RF CONSUMER PROD</v>
          </cell>
          <cell r="E8711" t="str">
            <v>VARICAPS</v>
          </cell>
          <cell r="F8711" t="str">
            <v>FP</v>
          </cell>
          <cell r="G8711" t="str">
            <v>USDJ</v>
          </cell>
          <cell r="H8711" t="str">
            <v>PHILIPS SEMI DELCO JIT Whse, I</v>
          </cell>
          <cell r="I8711" t="str">
            <v>CSW</v>
          </cell>
          <cell r="J8711">
            <v>152500</v>
          </cell>
          <cell r="K8711">
            <v>0</v>
          </cell>
          <cell r="L8711">
            <v>0</v>
          </cell>
          <cell r="M8711">
            <v>0</v>
          </cell>
          <cell r="N8711">
            <v>0</v>
          </cell>
          <cell r="O8711">
            <v>80000</v>
          </cell>
          <cell r="P8711">
            <v>232500</v>
          </cell>
        </row>
        <row r="8712">
          <cell r="A8712" t="str">
            <v>20051205</v>
          </cell>
          <cell r="B8712" t="str">
            <v>0549</v>
          </cell>
          <cell r="C8712" t="str">
            <v>BL RF PRODUCTS</v>
          </cell>
          <cell r="D8712" t="str">
            <v>PL RF CONSUMER PROD</v>
          </cell>
          <cell r="E8712" t="str">
            <v>VARICAPS</v>
          </cell>
          <cell r="F8712" t="str">
            <v>FP</v>
          </cell>
          <cell r="G8712" t="str">
            <v>USGI</v>
          </cell>
          <cell r="H8712" t="str">
            <v>CSW Delco VMI (Reynosa)</v>
          </cell>
          <cell r="I8712" t="str">
            <v>CSW</v>
          </cell>
          <cell r="J8712">
            <v>300000</v>
          </cell>
          <cell r="K8712">
            <v>0</v>
          </cell>
          <cell r="L8712">
            <v>0</v>
          </cell>
          <cell r="M8712">
            <v>0</v>
          </cell>
          <cell r="N8712">
            <v>0</v>
          </cell>
          <cell r="O8712">
            <v>100000</v>
          </cell>
          <cell r="P8712">
            <v>400000</v>
          </cell>
        </row>
        <row r="8713">
          <cell r="A8713" t="str">
            <v>20051205</v>
          </cell>
          <cell r="B8713" t="str">
            <v>0549</v>
          </cell>
          <cell r="C8713" t="str">
            <v>BL RF PRODUCTS</v>
          </cell>
          <cell r="D8713" t="str">
            <v>PL RF CONSUMER PROD</v>
          </cell>
          <cell r="E8713" t="str">
            <v>VARICAPS</v>
          </cell>
          <cell r="F8713" t="str">
            <v>FP</v>
          </cell>
          <cell r="G8713" t="str">
            <v>USJG</v>
          </cell>
          <cell r="H8713" t="str">
            <v>CSW Jabil JIT Guadalajara</v>
          </cell>
          <cell r="I8713" t="str">
            <v>CSW</v>
          </cell>
          <cell r="J8713">
            <v>30000</v>
          </cell>
          <cell r="K8713">
            <v>0</v>
          </cell>
          <cell r="L8713">
            <v>0</v>
          </cell>
          <cell r="M8713">
            <v>0</v>
          </cell>
          <cell r="N8713">
            <v>0</v>
          </cell>
          <cell r="O8713">
            <v>0</v>
          </cell>
          <cell r="P8713">
            <v>30000</v>
          </cell>
        </row>
        <row r="8714">
          <cell r="A8714" t="str">
            <v>20051205</v>
          </cell>
          <cell r="B8714" t="str">
            <v>0549</v>
          </cell>
          <cell r="C8714" t="str">
            <v>BL RF PRODUCTS</v>
          </cell>
          <cell r="D8714" t="str">
            <v>PL RF CONSUMER PROD</v>
          </cell>
          <cell r="E8714" t="str">
            <v>VARICAPS</v>
          </cell>
          <cell r="F8714" t="str">
            <v>FP</v>
          </cell>
          <cell r="G8714" t="str">
            <v>USNR</v>
          </cell>
          <cell r="H8714" t="str">
            <v>NOKIA INC. REYNOSA</v>
          </cell>
          <cell r="I8714" t="str">
            <v>CSW</v>
          </cell>
          <cell r="J8714">
            <v>110000</v>
          </cell>
          <cell r="K8714">
            <v>0</v>
          </cell>
          <cell r="L8714">
            <v>0</v>
          </cell>
          <cell r="M8714">
            <v>0</v>
          </cell>
          <cell r="N8714">
            <v>0</v>
          </cell>
          <cell r="O8714">
            <v>120000</v>
          </cell>
          <cell r="P8714">
            <v>230000</v>
          </cell>
        </row>
        <row r="8715">
          <cell r="A8715" t="str">
            <v>20051205</v>
          </cell>
          <cell r="B8715" t="str">
            <v>0549</v>
          </cell>
          <cell r="C8715" t="str">
            <v>BL RF PRODUCTS</v>
          </cell>
          <cell r="D8715" t="str">
            <v>PL RF CONSUMER PROD</v>
          </cell>
          <cell r="E8715" t="str">
            <v>VARICAPS</v>
          </cell>
          <cell r="F8715" t="str">
            <v>FP</v>
          </cell>
          <cell r="G8715" t="str">
            <v>USOH</v>
          </cell>
          <cell r="H8715" t="str">
            <v>CSW Ford (Hatfield)</v>
          </cell>
          <cell r="I8715" t="str">
            <v>CSW</v>
          </cell>
          <cell r="J8715">
            <v>9000</v>
          </cell>
          <cell r="K8715">
            <v>0</v>
          </cell>
          <cell r="L8715">
            <v>0</v>
          </cell>
          <cell r="M8715">
            <v>0</v>
          </cell>
          <cell r="N8715">
            <v>0</v>
          </cell>
          <cell r="O8715">
            <v>0</v>
          </cell>
          <cell r="P8715">
            <v>9000</v>
          </cell>
        </row>
        <row r="8716">
          <cell r="A8716" t="str">
            <v>20051205</v>
          </cell>
          <cell r="B8716" t="str">
            <v>0549</v>
          </cell>
          <cell r="C8716" t="str">
            <v>BL RF PRODUCTS</v>
          </cell>
          <cell r="D8716" t="str">
            <v>PL RF CONSUMER PROD</v>
          </cell>
          <cell r="E8716" t="str">
            <v>VARICAPS</v>
          </cell>
          <cell r="F8716" t="str">
            <v>FP</v>
          </cell>
          <cell r="G8716" t="str">
            <v>USPP</v>
          </cell>
          <cell r="H8716" t="str">
            <v>CSW PANASONIC PEACHTREE</v>
          </cell>
          <cell r="I8716" t="str">
            <v>CSW</v>
          </cell>
          <cell r="J8716">
            <v>18000</v>
          </cell>
          <cell r="K8716">
            <v>0</v>
          </cell>
          <cell r="L8716">
            <v>0</v>
          </cell>
          <cell r="M8716">
            <v>0</v>
          </cell>
          <cell r="N8716">
            <v>0</v>
          </cell>
          <cell r="O8716">
            <v>0</v>
          </cell>
          <cell r="P8716">
            <v>18000</v>
          </cell>
        </row>
        <row r="8717">
          <cell r="A8717" t="str">
            <v>20051205</v>
          </cell>
          <cell r="B8717" t="str">
            <v>0549</v>
          </cell>
          <cell r="C8717" t="str">
            <v>BL RF PRODUCTS</v>
          </cell>
          <cell r="D8717" t="str">
            <v>PL RF CONSUMER PROD</v>
          </cell>
          <cell r="E8717" t="str">
            <v>VARICAPS</v>
          </cell>
          <cell r="F8717" t="str">
            <v>FP</v>
          </cell>
          <cell r="G8717" t="str">
            <v>USTC</v>
          </cell>
          <cell r="H8717" t="str">
            <v>CSW Siemens (Huntsville)</v>
          </cell>
          <cell r="I8717" t="str">
            <v>CSW</v>
          </cell>
          <cell r="J8717">
            <v>20000</v>
          </cell>
          <cell r="K8717">
            <v>0</v>
          </cell>
          <cell r="L8717">
            <v>0</v>
          </cell>
          <cell r="M8717">
            <v>0</v>
          </cell>
          <cell r="N8717">
            <v>0</v>
          </cell>
          <cell r="O8717">
            <v>0</v>
          </cell>
          <cell r="P8717">
            <v>20000</v>
          </cell>
        </row>
        <row r="8718">
          <cell r="A8718" t="str">
            <v>20051205</v>
          </cell>
          <cell r="B8718" t="str">
            <v>0549</v>
          </cell>
          <cell r="C8718" t="str">
            <v>BL RF PRODUCTS</v>
          </cell>
          <cell r="D8718" t="str">
            <v>PL RF CONSUMER PROD</v>
          </cell>
          <cell r="E8718" t="str">
            <v>VARICAPS</v>
          </cell>
          <cell r="F8718" t="str">
            <v>FP</v>
          </cell>
          <cell r="G8718" t="str">
            <v>USTM</v>
          </cell>
          <cell r="H8718" t="str">
            <v>CSW Ford (Altec - El Paso)</v>
          </cell>
          <cell r="I8718" t="str">
            <v>CSW</v>
          </cell>
          <cell r="J8718">
            <v>165000</v>
          </cell>
          <cell r="K8718">
            <v>0</v>
          </cell>
          <cell r="L8718">
            <v>0</v>
          </cell>
          <cell r="M8718">
            <v>0</v>
          </cell>
          <cell r="N8718">
            <v>0</v>
          </cell>
          <cell r="O8718">
            <v>27000</v>
          </cell>
          <cell r="P8718">
            <v>192000</v>
          </cell>
        </row>
        <row r="8719">
          <cell r="A8719" t="str">
            <v>20051205</v>
          </cell>
          <cell r="B8719" t="str">
            <v>0549</v>
          </cell>
          <cell r="C8719" t="str">
            <v>BL RF PRODUCTS</v>
          </cell>
          <cell r="D8719" t="str">
            <v>PL RF CONSUMER PROD</v>
          </cell>
          <cell r="E8719" t="str">
            <v>VARICAPS</v>
          </cell>
          <cell r="F8719" t="str">
            <v>FP</v>
          </cell>
          <cell r="G8719" t="str">
            <v>USTT</v>
          </cell>
          <cell r="H8719" t="str">
            <v>CSW Auto</v>
          </cell>
          <cell r="I8719" t="str">
            <v>RDC</v>
          </cell>
          <cell r="J8719">
            <v>1348000</v>
          </cell>
          <cell r="K8719">
            <v>0</v>
          </cell>
          <cell r="L8719">
            <v>0</v>
          </cell>
          <cell r="M8719">
            <v>0</v>
          </cell>
          <cell r="N8719">
            <v>0</v>
          </cell>
          <cell r="O8719">
            <v>120000</v>
          </cell>
          <cell r="P8719">
            <v>1468000</v>
          </cell>
        </row>
        <row r="8720">
          <cell r="A8720" t="str">
            <v>20051205</v>
          </cell>
          <cell r="B8720" t="str">
            <v>0549</v>
          </cell>
          <cell r="C8720" t="str">
            <v>BL RF PRODUCTS</v>
          </cell>
          <cell r="D8720" t="str">
            <v>PL RF CONSUMER PROD</v>
          </cell>
          <cell r="E8720" t="str">
            <v>VARICAPS</v>
          </cell>
          <cell r="F8720" t="str">
            <v>WAFER</v>
          </cell>
          <cell r="G8720" t="str">
            <v>all plants</v>
          </cell>
          <cell r="H8720" t="str">
            <v>all descriptions</v>
          </cell>
          <cell r="I8720" t="str">
            <v>MFG</v>
          </cell>
          <cell r="J8720">
            <v>42</v>
          </cell>
          <cell r="K8720">
            <v>0</v>
          </cell>
          <cell r="L8720">
            <v>0</v>
          </cell>
          <cell r="M8720">
            <v>0</v>
          </cell>
          <cell r="N8720">
            <v>0</v>
          </cell>
          <cell r="O8720">
            <v>0</v>
          </cell>
          <cell r="P8720">
            <v>42</v>
          </cell>
        </row>
        <row r="8721">
          <cell r="A8721" t="str">
            <v>20051205</v>
          </cell>
          <cell r="B8721" t="str">
            <v>0549</v>
          </cell>
          <cell r="C8721" t="str">
            <v>BL RF PRODUCTS</v>
          </cell>
          <cell r="D8721" t="str">
            <v>PL RF CONSUMER PROD</v>
          </cell>
          <cell r="E8721" t="str">
            <v>VARICAPS</v>
          </cell>
          <cell r="F8721" t="str">
            <v>WAFER</v>
          </cell>
          <cell r="G8721" t="str">
            <v>all plants</v>
          </cell>
          <cell r="H8721" t="str">
            <v>all descriptions</v>
          </cell>
          <cell r="I8721" t="str">
            <v>all types</v>
          </cell>
          <cell r="J8721">
            <v>42</v>
          </cell>
          <cell r="K8721">
            <v>0</v>
          </cell>
          <cell r="L8721">
            <v>0</v>
          </cell>
          <cell r="M8721">
            <v>0</v>
          </cell>
          <cell r="N8721">
            <v>0</v>
          </cell>
          <cell r="O8721">
            <v>0</v>
          </cell>
          <cell r="P8721">
            <v>42</v>
          </cell>
        </row>
        <row r="8722">
          <cell r="A8722" t="str">
            <v>20051205</v>
          </cell>
          <cell r="B8722" t="str">
            <v>0549</v>
          </cell>
          <cell r="C8722" t="str">
            <v>BL RF PRODUCTS</v>
          </cell>
          <cell r="D8722" t="str">
            <v>PL RF CONSUMER PROD</v>
          </cell>
          <cell r="E8722" t="str">
            <v>VARICAPS</v>
          </cell>
          <cell r="F8722" t="str">
            <v>WAFER</v>
          </cell>
          <cell r="G8722" t="str">
            <v>PH79</v>
          </cell>
          <cell r="H8722" t="str">
            <v>WT PSC</v>
          </cell>
          <cell r="I8722" t="str">
            <v>MFG</v>
          </cell>
          <cell r="J8722">
            <v>42</v>
          </cell>
          <cell r="K8722">
            <v>0</v>
          </cell>
          <cell r="L8722">
            <v>0</v>
          </cell>
          <cell r="M8722">
            <v>0</v>
          </cell>
          <cell r="N8722">
            <v>0</v>
          </cell>
          <cell r="O8722">
            <v>0</v>
          </cell>
          <cell r="P8722">
            <v>42</v>
          </cell>
        </row>
        <row r="8723">
          <cell r="A8723" t="str">
            <v>20051205</v>
          </cell>
          <cell r="B8723" t="str">
            <v>0549</v>
          </cell>
          <cell r="C8723" t="str">
            <v>BL RF PRODUCTS</v>
          </cell>
          <cell r="D8723" t="str">
            <v>PL RF CONSUMER PROD</v>
          </cell>
          <cell r="E8723" t="str">
            <v>VARICAPS</v>
          </cell>
          <cell r="F8723" t="str">
            <v>XTAL</v>
          </cell>
          <cell r="G8723" t="str">
            <v>all plants</v>
          </cell>
          <cell r="H8723" t="str">
            <v>all descriptions</v>
          </cell>
          <cell r="I8723" t="str">
            <v>MFG</v>
          </cell>
          <cell r="J8723">
            <v>138503397</v>
          </cell>
          <cell r="K8723">
            <v>0</v>
          </cell>
          <cell r="L8723">
            <v>0</v>
          </cell>
          <cell r="M8723">
            <v>0</v>
          </cell>
          <cell r="N8723">
            <v>0</v>
          </cell>
          <cell r="O8723">
            <v>359115620</v>
          </cell>
          <cell r="P8723">
            <v>497619017</v>
          </cell>
        </row>
        <row r="8724">
          <cell r="A8724" t="str">
            <v>20051205</v>
          </cell>
          <cell r="B8724" t="str">
            <v>0549</v>
          </cell>
          <cell r="C8724" t="str">
            <v>BL RF PRODUCTS</v>
          </cell>
          <cell r="D8724" t="str">
            <v>PL RF CONSUMER PROD</v>
          </cell>
          <cell r="E8724" t="str">
            <v>VARICAPS</v>
          </cell>
          <cell r="F8724" t="str">
            <v>XTAL</v>
          </cell>
          <cell r="G8724" t="str">
            <v>all plants</v>
          </cell>
          <cell r="H8724" t="str">
            <v>all descriptions</v>
          </cell>
          <cell r="I8724" t="str">
            <v>all types</v>
          </cell>
          <cell r="J8724">
            <v>138503397</v>
          </cell>
          <cell r="K8724">
            <v>0</v>
          </cell>
          <cell r="L8724">
            <v>0</v>
          </cell>
          <cell r="M8724">
            <v>0</v>
          </cell>
          <cell r="N8724">
            <v>0</v>
          </cell>
          <cell r="O8724">
            <v>359115620</v>
          </cell>
          <cell r="P8724">
            <v>497619017</v>
          </cell>
        </row>
        <row r="8725">
          <cell r="A8725" t="str">
            <v>20051205</v>
          </cell>
          <cell r="B8725" t="str">
            <v>0549</v>
          </cell>
          <cell r="C8725" t="str">
            <v>BL RF PRODUCTS</v>
          </cell>
          <cell r="D8725" t="str">
            <v>PL RF CONSUMER PROD</v>
          </cell>
          <cell r="E8725" t="str">
            <v>VARICAPS</v>
          </cell>
          <cell r="F8725" t="str">
            <v>XTAL</v>
          </cell>
          <cell r="G8725" t="str">
            <v>CN71</v>
          </cell>
          <cell r="H8725" t="str">
            <v>AT PS Guangdong</v>
          </cell>
          <cell r="I8725" t="str">
            <v>MFG</v>
          </cell>
          <cell r="J8725">
            <v>72048359</v>
          </cell>
          <cell r="K8725">
            <v>0</v>
          </cell>
          <cell r="L8725">
            <v>0</v>
          </cell>
          <cell r="M8725">
            <v>0</v>
          </cell>
          <cell r="N8725">
            <v>0</v>
          </cell>
          <cell r="O8725">
            <v>84397687</v>
          </cell>
          <cell r="P8725">
            <v>156446046</v>
          </cell>
        </row>
        <row r="8726">
          <cell r="A8726" t="str">
            <v>20051205</v>
          </cell>
          <cell r="B8726" t="str">
            <v>0549</v>
          </cell>
          <cell r="C8726" t="str">
            <v>BL RF PRODUCTS</v>
          </cell>
          <cell r="D8726" t="str">
            <v>PL RF CONSUMER PROD</v>
          </cell>
          <cell r="E8726" t="str">
            <v>VARICAPS</v>
          </cell>
          <cell r="F8726" t="str">
            <v>XTAL</v>
          </cell>
          <cell r="G8726" t="str">
            <v>HK70</v>
          </cell>
          <cell r="H8726" t="str">
            <v>AT EDL</v>
          </cell>
          <cell r="I8726" t="str">
            <v>MFG</v>
          </cell>
          <cell r="J8726">
            <v>66455038</v>
          </cell>
          <cell r="K8726">
            <v>0</v>
          </cell>
          <cell r="L8726">
            <v>0</v>
          </cell>
          <cell r="M8726">
            <v>0</v>
          </cell>
          <cell r="N8726">
            <v>0</v>
          </cell>
          <cell r="O8726">
            <v>274717933</v>
          </cell>
          <cell r="P8726">
            <v>341172971</v>
          </cell>
        </row>
        <row r="8727">
          <cell r="A8727" t="str">
            <v>20051205</v>
          </cell>
          <cell r="B8727" t="str">
            <v>0549</v>
          </cell>
          <cell r="C8727" t="str">
            <v>BL RF PRODUCTS</v>
          </cell>
          <cell r="D8727" t="str">
            <v>PL RF CONSUMER PROD</v>
          </cell>
          <cell r="E8727" t="str">
            <v>W/B 1-4</v>
          </cell>
          <cell r="F8727" t="str">
            <v>all categories</v>
          </cell>
          <cell r="G8727" t="str">
            <v>all plants</v>
          </cell>
          <cell r="H8727" t="str">
            <v>all descriptions</v>
          </cell>
          <cell r="I8727" t="str">
            <v>MFG</v>
          </cell>
          <cell r="J8727">
            <v>33434500</v>
          </cell>
          <cell r="K8727">
            <v>0</v>
          </cell>
          <cell r="L8727">
            <v>0</v>
          </cell>
          <cell r="M8727">
            <v>0</v>
          </cell>
          <cell r="N8727">
            <v>0</v>
          </cell>
          <cell r="O8727">
            <v>17895679</v>
          </cell>
          <cell r="P8727">
            <v>51330179</v>
          </cell>
        </row>
        <row r="8728">
          <cell r="A8728" t="str">
            <v>20051205</v>
          </cell>
          <cell r="B8728" t="str">
            <v>0549</v>
          </cell>
          <cell r="C8728" t="str">
            <v>BL RF PRODUCTS</v>
          </cell>
          <cell r="D8728" t="str">
            <v>PL RF CONSUMER PROD</v>
          </cell>
          <cell r="E8728" t="str">
            <v>W/B 1-4</v>
          </cell>
          <cell r="F8728" t="str">
            <v>all categories</v>
          </cell>
          <cell r="G8728" t="str">
            <v>all plants</v>
          </cell>
          <cell r="H8728" t="str">
            <v>all descriptions</v>
          </cell>
          <cell r="I8728" t="str">
            <v>IWH</v>
          </cell>
          <cell r="J8728">
            <v>31655400</v>
          </cell>
          <cell r="K8728">
            <v>0</v>
          </cell>
          <cell r="L8728">
            <v>0</v>
          </cell>
          <cell r="M8728">
            <v>0</v>
          </cell>
          <cell r="N8728">
            <v>0</v>
          </cell>
          <cell r="O8728">
            <v>19066165</v>
          </cell>
          <cell r="P8728">
            <v>50721565</v>
          </cell>
        </row>
        <row r="8729">
          <cell r="A8729" t="str">
            <v>20051205</v>
          </cell>
          <cell r="B8729" t="str">
            <v>0549</v>
          </cell>
          <cell r="C8729" t="str">
            <v>BL RF PRODUCTS</v>
          </cell>
          <cell r="D8729" t="str">
            <v>PL RF CONSUMER PROD</v>
          </cell>
          <cell r="E8729" t="str">
            <v>W/B 1-4</v>
          </cell>
          <cell r="F8729" t="str">
            <v>all categories</v>
          </cell>
          <cell r="G8729" t="str">
            <v>all plants</v>
          </cell>
          <cell r="H8729" t="str">
            <v>all descriptions</v>
          </cell>
          <cell r="I8729" t="str">
            <v>all types</v>
          </cell>
          <cell r="J8729">
            <v>78937355</v>
          </cell>
          <cell r="K8729">
            <v>217301</v>
          </cell>
          <cell r="L8729">
            <v>6400</v>
          </cell>
          <cell r="M8729">
            <v>0</v>
          </cell>
          <cell r="N8729">
            <v>15001</v>
          </cell>
          <cell r="O8729">
            <v>42026844</v>
          </cell>
          <cell r="P8729">
            <v>121202901</v>
          </cell>
        </row>
        <row r="8730">
          <cell r="A8730" t="str">
            <v>20051205</v>
          </cell>
          <cell r="B8730" t="str">
            <v>0549</v>
          </cell>
          <cell r="C8730" t="str">
            <v>BL RF PRODUCTS</v>
          </cell>
          <cell r="D8730" t="str">
            <v>PL RF CONSUMER PROD</v>
          </cell>
          <cell r="E8730" t="str">
            <v>W/B 1-4</v>
          </cell>
          <cell r="F8730" t="str">
            <v>all categories</v>
          </cell>
          <cell r="G8730" t="str">
            <v>all plants</v>
          </cell>
          <cell r="H8730" t="str">
            <v>all descriptions</v>
          </cell>
          <cell r="I8730" t="str">
            <v>RDC</v>
          </cell>
          <cell r="J8730">
            <v>6144781</v>
          </cell>
          <cell r="K8730">
            <v>217301</v>
          </cell>
          <cell r="L8730">
            <v>6400</v>
          </cell>
          <cell r="M8730">
            <v>0</v>
          </cell>
          <cell r="N8730">
            <v>0</v>
          </cell>
          <cell r="O8730">
            <v>1937000</v>
          </cell>
          <cell r="P8730">
            <v>8305482</v>
          </cell>
        </row>
        <row r="8731">
          <cell r="A8731" t="str">
            <v>20051205</v>
          </cell>
          <cell r="B8731" t="str">
            <v>0549</v>
          </cell>
          <cell r="C8731" t="str">
            <v>BL RF PRODUCTS</v>
          </cell>
          <cell r="D8731" t="str">
            <v>PL RF CONSUMER PROD</v>
          </cell>
          <cell r="E8731" t="str">
            <v>W/B 1-4</v>
          </cell>
          <cell r="F8731" t="str">
            <v>all categories</v>
          </cell>
          <cell r="G8731" t="str">
            <v>all plants</v>
          </cell>
          <cell r="H8731" t="str">
            <v>all descriptions</v>
          </cell>
          <cell r="I8731" t="str">
            <v>CSW</v>
          </cell>
          <cell r="J8731">
            <v>7702674</v>
          </cell>
          <cell r="K8731">
            <v>0</v>
          </cell>
          <cell r="L8731">
            <v>0</v>
          </cell>
          <cell r="M8731">
            <v>0</v>
          </cell>
          <cell r="N8731">
            <v>0</v>
          </cell>
          <cell r="O8731">
            <v>2930000</v>
          </cell>
          <cell r="P8731">
            <v>10632674</v>
          </cell>
        </row>
        <row r="8732">
          <cell r="A8732" t="str">
            <v>20051205</v>
          </cell>
          <cell r="B8732" t="str">
            <v>0549</v>
          </cell>
          <cell r="C8732" t="str">
            <v>BL RF PRODUCTS</v>
          </cell>
          <cell r="D8732" t="str">
            <v>PL RF CONSUMER PROD</v>
          </cell>
          <cell r="E8732" t="str">
            <v>W/B 1-4</v>
          </cell>
          <cell r="F8732" t="str">
            <v>all categories</v>
          </cell>
          <cell r="G8732" t="str">
            <v>all plants</v>
          </cell>
          <cell r="H8732" t="str">
            <v>all descriptions</v>
          </cell>
          <cell r="I8732" t="str">
            <v>TRN</v>
          </cell>
          <cell r="J8732">
            <v>0</v>
          </cell>
          <cell r="K8732">
            <v>0</v>
          </cell>
          <cell r="L8732">
            <v>0</v>
          </cell>
          <cell r="M8732">
            <v>0</v>
          </cell>
          <cell r="N8732">
            <v>15001</v>
          </cell>
          <cell r="O8732">
            <v>198000</v>
          </cell>
          <cell r="P8732">
            <v>213001</v>
          </cell>
        </row>
        <row r="8733">
          <cell r="A8733" t="str">
            <v>20051205</v>
          </cell>
          <cell r="B8733" t="str">
            <v>0549</v>
          </cell>
          <cell r="C8733" t="str">
            <v>BL RF PRODUCTS</v>
          </cell>
          <cell r="D8733" t="str">
            <v>PL RF CONSUMER PROD</v>
          </cell>
          <cell r="E8733" t="str">
            <v>W/B 1-4</v>
          </cell>
          <cell r="F8733" t="str">
            <v>all categories</v>
          </cell>
          <cell r="G8733" t="str">
            <v>all plants</v>
          </cell>
          <cell r="H8733" t="str">
            <v>all descriptions</v>
          </cell>
          <cell r="I8733" t="str">
            <v>FDC</v>
          </cell>
          <cell r="J8733">
            <v>0</v>
          </cell>
          <cell r="K8733">
            <v>0</v>
          </cell>
          <cell r="L8733">
            <v>0</v>
          </cell>
          <cell r="M8733">
            <v>0</v>
          </cell>
          <cell r="N8733">
            <v>0</v>
          </cell>
          <cell r="O8733">
            <v>0</v>
          </cell>
          <cell r="P8733">
            <v>0</v>
          </cell>
        </row>
        <row r="8734">
          <cell r="A8734" t="str">
            <v>20051205</v>
          </cell>
          <cell r="B8734" t="str">
            <v>0549</v>
          </cell>
          <cell r="C8734" t="str">
            <v>BL RF PRODUCTS</v>
          </cell>
          <cell r="D8734" t="str">
            <v>PL RF CONSUMER PROD</v>
          </cell>
          <cell r="E8734" t="str">
            <v>W/B 1-4</v>
          </cell>
          <cell r="F8734" t="str">
            <v>all categories</v>
          </cell>
          <cell r="G8734" t="str">
            <v>BRNM</v>
          </cell>
          <cell r="H8734" t="str">
            <v>NOKIA DO BRASIL TECNOLOGIA LTD</v>
          </cell>
          <cell r="I8734" t="str">
            <v>CSW</v>
          </cell>
          <cell r="J8734">
            <v>237000</v>
          </cell>
          <cell r="K8734">
            <v>0</v>
          </cell>
          <cell r="L8734">
            <v>0</v>
          </cell>
          <cell r="M8734">
            <v>0</v>
          </cell>
          <cell r="N8734">
            <v>0</v>
          </cell>
          <cell r="O8734">
            <v>0</v>
          </cell>
          <cell r="P8734">
            <v>237000</v>
          </cell>
        </row>
        <row r="8735">
          <cell r="A8735" t="str">
            <v>20051205</v>
          </cell>
          <cell r="B8735" t="str">
            <v>0549</v>
          </cell>
          <cell r="C8735" t="str">
            <v>BL RF PRODUCTS</v>
          </cell>
          <cell r="D8735" t="str">
            <v>PL RF CONSUMER PROD</v>
          </cell>
          <cell r="E8735" t="str">
            <v>W/B 1-4</v>
          </cell>
          <cell r="F8735" t="str">
            <v>all categories</v>
          </cell>
          <cell r="G8735" t="str">
            <v>CN10</v>
          </cell>
          <cell r="H8735" t="str">
            <v>IWH (BL Control) Guangdong</v>
          </cell>
          <cell r="I8735" t="str">
            <v>IWH</v>
          </cell>
          <cell r="J8735">
            <v>14192000</v>
          </cell>
          <cell r="K8735">
            <v>0</v>
          </cell>
          <cell r="L8735">
            <v>0</v>
          </cell>
          <cell r="M8735">
            <v>0</v>
          </cell>
          <cell r="N8735">
            <v>0</v>
          </cell>
          <cell r="O8735">
            <v>6195301</v>
          </cell>
          <cell r="P8735">
            <v>20387301</v>
          </cell>
        </row>
        <row r="8736">
          <cell r="A8736" t="str">
            <v>20051205</v>
          </cell>
          <cell r="B8736" t="str">
            <v>0549</v>
          </cell>
          <cell r="C8736" t="str">
            <v>BL RF PRODUCTS</v>
          </cell>
          <cell r="D8736" t="str">
            <v>PL RF CONSUMER PROD</v>
          </cell>
          <cell r="E8736" t="str">
            <v>W/B 1-4</v>
          </cell>
          <cell r="F8736" t="str">
            <v>all categories</v>
          </cell>
          <cell r="G8736" t="str">
            <v>CN71</v>
          </cell>
          <cell r="H8736" t="str">
            <v>AT PS Guangdong</v>
          </cell>
          <cell r="I8736" t="str">
            <v>MFG</v>
          </cell>
          <cell r="J8736">
            <v>11994770</v>
          </cell>
          <cell r="K8736">
            <v>0</v>
          </cell>
          <cell r="L8736">
            <v>0</v>
          </cell>
          <cell r="M8736">
            <v>0</v>
          </cell>
          <cell r="N8736">
            <v>0</v>
          </cell>
          <cell r="O8736">
            <v>13036717</v>
          </cell>
          <cell r="P8736">
            <v>25031487</v>
          </cell>
        </row>
        <row r="8737">
          <cell r="A8737" t="str">
            <v>20051205</v>
          </cell>
          <cell r="B8737" t="str">
            <v>0549</v>
          </cell>
          <cell r="C8737" t="str">
            <v>BL RF PRODUCTS</v>
          </cell>
          <cell r="D8737" t="str">
            <v>PL RF CONSUMER PROD</v>
          </cell>
          <cell r="E8737" t="str">
            <v>W/B 1-4</v>
          </cell>
          <cell r="F8737" t="str">
            <v>all categories</v>
          </cell>
          <cell r="G8737" t="str">
            <v>CNBB</v>
          </cell>
          <cell r="H8737" t="str">
            <v>BGKI Import</v>
          </cell>
          <cell r="I8737" t="str">
            <v>CSW</v>
          </cell>
          <cell r="J8737">
            <v>122847</v>
          </cell>
          <cell r="K8737">
            <v>0</v>
          </cell>
          <cell r="L8737">
            <v>0</v>
          </cell>
          <cell r="M8737">
            <v>0</v>
          </cell>
          <cell r="N8737">
            <v>0</v>
          </cell>
          <cell r="O8737">
            <v>0</v>
          </cell>
          <cell r="P8737">
            <v>122847</v>
          </cell>
        </row>
        <row r="8738">
          <cell r="A8738" t="str">
            <v>20051205</v>
          </cell>
          <cell r="B8738" t="str">
            <v>0549</v>
          </cell>
          <cell r="C8738" t="str">
            <v>BL RF PRODUCTS</v>
          </cell>
          <cell r="D8738" t="str">
            <v>PL RF CONSUMER PROD</v>
          </cell>
          <cell r="E8738" t="str">
            <v>W/B 1-4</v>
          </cell>
          <cell r="F8738" t="str">
            <v>all categories</v>
          </cell>
          <cell r="G8738" t="str">
            <v>CNBC</v>
          </cell>
          <cell r="H8738" t="str">
            <v>BGKI Export</v>
          </cell>
          <cell r="I8738" t="str">
            <v>CSW</v>
          </cell>
          <cell r="J8738">
            <v>157842</v>
          </cell>
          <cell r="K8738">
            <v>0</v>
          </cell>
          <cell r="L8738">
            <v>0</v>
          </cell>
          <cell r="M8738">
            <v>0</v>
          </cell>
          <cell r="N8738">
            <v>0</v>
          </cell>
          <cell r="O8738">
            <v>96000</v>
          </cell>
          <cell r="P8738">
            <v>253842</v>
          </cell>
        </row>
        <row r="8739">
          <cell r="A8739" t="str">
            <v>20051205</v>
          </cell>
          <cell r="B8739" t="str">
            <v>0549</v>
          </cell>
          <cell r="C8739" t="str">
            <v>BL RF PRODUCTS</v>
          </cell>
          <cell r="D8739" t="str">
            <v>PL RF CONSUMER PROD</v>
          </cell>
          <cell r="E8739" t="str">
            <v>W/B 1-4</v>
          </cell>
          <cell r="F8739" t="str">
            <v>all categories</v>
          </cell>
          <cell r="G8739" t="str">
            <v>CNFE</v>
          </cell>
          <cell r="H8739" t="str">
            <v>FLEXTRONICS_MY_ERI_VMI</v>
          </cell>
          <cell r="I8739" t="str">
            <v>CSW</v>
          </cell>
          <cell r="J8739">
            <v>711000</v>
          </cell>
          <cell r="K8739">
            <v>0</v>
          </cell>
          <cell r="L8739">
            <v>0</v>
          </cell>
          <cell r="M8739">
            <v>0</v>
          </cell>
          <cell r="N8739">
            <v>0</v>
          </cell>
          <cell r="O8739">
            <v>285000</v>
          </cell>
          <cell r="P8739">
            <v>996000</v>
          </cell>
        </row>
        <row r="8740">
          <cell r="A8740" t="str">
            <v>20051205</v>
          </cell>
          <cell r="B8740" t="str">
            <v>0549</v>
          </cell>
          <cell r="C8740" t="str">
            <v>BL RF PRODUCTS</v>
          </cell>
          <cell r="D8740" t="str">
            <v>PL RF CONSUMER PROD</v>
          </cell>
          <cell r="E8740" t="str">
            <v>W/B 1-4</v>
          </cell>
          <cell r="F8740" t="str">
            <v>all categories</v>
          </cell>
          <cell r="G8740" t="str">
            <v>CNMT</v>
          </cell>
          <cell r="H8740" t="str">
            <v>MOTOROLA-CGISS</v>
          </cell>
          <cell r="I8740" t="str">
            <v>CSW</v>
          </cell>
          <cell r="J8740">
            <v>234000</v>
          </cell>
          <cell r="K8740">
            <v>0</v>
          </cell>
          <cell r="L8740">
            <v>0</v>
          </cell>
          <cell r="M8740">
            <v>0</v>
          </cell>
          <cell r="N8740">
            <v>0</v>
          </cell>
          <cell r="O8740">
            <v>93000</v>
          </cell>
          <cell r="P8740">
            <v>327000</v>
          </cell>
        </row>
        <row r="8741">
          <cell r="A8741" t="str">
            <v>20051205</v>
          </cell>
          <cell r="B8741" t="str">
            <v>0549</v>
          </cell>
          <cell r="C8741" t="str">
            <v>BL RF PRODUCTS</v>
          </cell>
          <cell r="D8741" t="str">
            <v>PL RF CONSUMER PROD</v>
          </cell>
          <cell r="E8741" t="str">
            <v>W/B 1-4</v>
          </cell>
          <cell r="F8741" t="str">
            <v>all categories</v>
          </cell>
          <cell r="G8741" t="str">
            <v>CNMW</v>
          </cell>
          <cell r="H8741" t="str">
            <v>MOTOROLA</v>
          </cell>
          <cell r="I8741" t="str">
            <v>CSW</v>
          </cell>
          <cell r="J8741">
            <v>161000</v>
          </cell>
          <cell r="K8741">
            <v>0</v>
          </cell>
          <cell r="L8741">
            <v>0</v>
          </cell>
          <cell r="M8741">
            <v>0</v>
          </cell>
          <cell r="N8741">
            <v>0</v>
          </cell>
          <cell r="O8741">
            <v>120000</v>
          </cell>
          <cell r="P8741">
            <v>281000</v>
          </cell>
        </row>
        <row r="8742">
          <cell r="A8742" t="str">
            <v>20051205</v>
          </cell>
          <cell r="B8742" t="str">
            <v>0549</v>
          </cell>
          <cell r="C8742" t="str">
            <v>BL RF PRODUCTS</v>
          </cell>
          <cell r="D8742" t="str">
            <v>PL RF CONSUMER PROD</v>
          </cell>
          <cell r="E8742" t="str">
            <v>W/B 1-4</v>
          </cell>
          <cell r="F8742" t="str">
            <v>all categories</v>
          </cell>
          <cell r="G8742" t="str">
            <v>CNND</v>
          </cell>
          <cell r="H8742" t="str">
            <v>DONGGUAN NOKIA MOBILE PHONES C</v>
          </cell>
          <cell r="I8742" t="str">
            <v>CSW</v>
          </cell>
          <cell r="J8742">
            <v>90000</v>
          </cell>
          <cell r="K8742">
            <v>0</v>
          </cell>
          <cell r="L8742">
            <v>0</v>
          </cell>
          <cell r="M8742">
            <v>0</v>
          </cell>
          <cell r="N8742">
            <v>0</v>
          </cell>
          <cell r="O8742">
            <v>150000</v>
          </cell>
          <cell r="P8742">
            <v>240000</v>
          </cell>
        </row>
        <row r="8743">
          <cell r="A8743" t="str">
            <v>20051205</v>
          </cell>
          <cell r="B8743" t="str">
            <v>0549</v>
          </cell>
          <cell r="C8743" t="str">
            <v>BL RF PRODUCTS</v>
          </cell>
          <cell r="D8743" t="str">
            <v>PL RF CONSUMER PROD</v>
          </cell>
          <cell r="E8743" t="str">
            <v>W/B 1-4</v>
          </cell>
          <cell r="F8743" t="str">
            <v>all categories</v>
          </cell>
          <cell r="G8743" t="str">
            <v>CNNJ</v>
          </cell>
          <cell r="H8743" t="str">
            <v>XINGWANG LOGISTICS CENTER</v>
          </cell>
          <cell r="I8743" t="str">
            <v>CSW</v>
          </cell>
          <cell r="J8743">
            <v>135000</v>
          </cell>
          <cell r="K8743">
            <v>0</v>
          </cell>
          <cell r="L8743">
            <v>0</v>
          </cell>
          <cell r="M8743">
            <v>0</v>
          </cell>
          <cell r="N8743">
            <v>0</v>
          </cell>
          <cell r="O8743">
            <v>108000</v>
          </cell>
          <cell r="P8743">
            <v>243000</v>
          </cell>
        </row>
        <row r="8744">
          <cell r="A8744" t="str">
            <v>20051205</v>
          </cell>
          <cell r="B8744" t="str">
            <v>0549</v>
          </cell>
          <cell r="C8744" t="str">
            <v>BL RF PRODUCTS</v>
          </cell>
          <cell r="D8744" t="str">
            <v>PL RF CONSUMER PROD</v>
          </cell>
          <cell r="E8744" t="str">
            <v>W/B 1-4</v>
          </cell>
          <cell r="F8744" t="str">
            <v>all categories</v>
          </cell>
          <cell r="G8744" t="str">
            <v>CNNS</v>
          </cell>
          <cell r="H8744" t="str">
            <v>NOKIA SUZHOU</v>
          </cell>
          <cell r="I8744" t="str">
            <v>CSW</v>
          </cell>
          <cell r="J8744">
            <v>399000</v>
          </cell>
          <cell r="K8744">
            <v>0</v>
          </cell>
          <cell r="L8744">
            <v>0</v>
          </cell>
          <cell r="M8744">
            <v>0</v>
          </cell>
          <cell r="N8744">
            <v>0</v>
          </cell>
          <cell r="O8744">
            <v>107000</v>
          </cell>
          <cell r="P8744">
            <v>506000</v>
          </cell>
        </row>
        <row r="8745">
          <cell r="A8745" t="str">
            <v>20051205</v>
          </cell>
          <cell r="B8745" t="str">
            <v>0549</v>
          </cell>
          <cell r="C8745" t="str">
            <v>BL RF PRODUCTS</v>
          </cell>
          <cell r="D8745" t="str">
            <v>PL RF CONSUMER PROD</v>
          </cell>
          <cell r="E8745" t="str">
            <v>W/B 1-4</v>
          </cell>
          <cell r="F8745" t="str">
            <v>all categories</v>
          </cell>
          <cell r="G8745" t="str">
            <v>DENB</v>
          </cell>
          <cell r="H8745" t="str">
            <v>NOKIA BOCHUM IHUB</v>
          </cell>
          <cell r="I8745" t="str">
            <v>CSW</v>
          </cell>
          <cell r="J8745">
            <v>9000</v>
          </cell>
          <cell r="K8745">
            <v>0</v>
          </cell>
          <cell r="L8745">
            <v>0</v>
          </cell>
          <cell r="M8745">
            <v>0</v>
          </cell>
          <cell r="N8745">
            <v>0</v>
          </cell>
          <cell r="O8745">
            <v>0</v>
          </cell>
          <cell r="P8745">
            <v>9000</v>
          </cell>
        </row>
        <row r="8746">
          <cell r="A8746" t="str">
            <v>20051205</v>
          </cell>
          <cell r="B8746" t="str">
            <v>0549</v>
          </cell>
          <cell r="C8746" t="str">
            <v>BL RF PRODUCTS</v>
          </cell>
          <cell r="D8746" t="str">
            <v>PL RF CONSUMER PROD</v>
          </cell>
          <cell r="E8746" t="str">
            <v>W/B 1-4</v>
          </cell>
          <cell r="F8746" t="str">
            <v>all categories</v>
          </cell>
          <cell r="G8746" t="str">
            <v>EEET</v>
          </cell>
          <cell r="H8746" t="str">
            <v>CSW ELCOTEQ</v>
          </cell>
          <cell r="I8746" t="str">
            <v>CSW</v>
          </cell>
          <cell r="J8746">
            <v>160172</v>
          </cell>
          <cell r="K8746">
            <v>0</v>
          </cell>
          <cell r="L8746">
            <v>0</v>
          </cell>
          <cell r="M8746">
            <v>0</v>
          </cell>
          <cell r="N8746">
            <v>0</v>
          </cell>
          <cell r="O8746">
            <v>0</v>
          </cell>
          <cell r="P8746">
            <v>160172</v>
          </cell>
        </row>
        <row r="8747">
          <cell r="A8747" t="str">
            <v>20051205</v>
          </cell>
          <cell r="B8747" t="str">
            <v>0549</v>
          </cell>
          <cell r="C8747" t="str">
            <v>BL RF PRODUCTS</v>
          </cell>
          <cell r="D8747" t="str">
            <v>PL RF CONSUMER PROD</v>
          </cell>
          <cell r="E8747" t="str">
            <v>W/B 1-4</v>
          </cell>
          <cell r="F8747" t="str">
            <v>all categories</v>
          </cell>
          <cell r="G8747" t="str">
            <v>FINO</v>
          </cell>
          <cell r="H8747" t="str">
            <v>NOKIA NETWORKS OULU</v>
          </cell>
          <cell r="I8747" t="str">
            <v>CSW</v>
          </cell>
          <cell r="J8747">
            <v>272000</v>
          </cell>
          <cell r="K8747">
            <v>0</v>
          </cell>
          <cell r="L8747">
            <v>0</v>
          </cell>
          <cell r="M8747">
            <v>0</v>
          </cell>
          <cell r="N8747">
            <v>0</v>
          </cell>
          <cell r="O8747">
            <v>10000</v>
          </cell>
          <cell r="P8747">
            <v>282000</v>
          </cell>
        </row>
        <row r="8748">
          <cell r="A8748" t="str">
            <v>20051205</v>
          </cell>
          <cell r="B8748" t="str">
            <v>0549</v>
          </cell>
          <cell r="C8748" t="str">
            <v>BL RF PRODUCTS</v>
          </cell>
          <cell r="D8748" t="str">
            <v>PL RF CONSUMER PROD</v>
          </cell>
          <cell r="E8748" t="str">
            <v>W/B 1-4</v>
          </cell>
          <cell r="F8748" t="str">
            <v>all categories</v>
          </cell>
          <cell r="G8748" t="str">
            <v>FINS</v>
          </cell>
          <cell r="H8748" t="str">
            <v>NOKIA CORP/NOKIA MOBILE PHONES</v>
          </cell>
          <cell r="I8748" t="str">
            <v>CSW</v>
          </cell>
          <cell r="J8748">
            <v>285000</v>
          </cell>
          <cell r="K8748">
            <v>0</v>
          </cell>
          <cell r="L8748">
            <v>0</v>
          </cell>
          <cell r="M8748">
            <v>0</v>
          </cell>
          <cell r="N8748">
            <v>0</v>
          </cell>
          <cell r="O8748">
            <v>0</v>
          </cell>
          <cell r="P8748">
            <v>285000</v>
          </cell>
        </row>
        <row r="8749">
          <cell r="A8749" t="str">
            <v>20051205</v>
          </cell>
          <cell r="B8749" t="str">
            <v>0549</v>
          </cell>
          <cell r="C8749" t="str">
            <v>BL RF PRODUCTS</v>
          </cell>
          <cell r="D8749" t="str">
            <v>PL RF CONSUMER PROD</v>
          </cell>
          <cell r="E8749" t="str">
            <v>W/B 1-4</v>
          </cell>
          <cell r="F8749" t="str">
            <v>all categories</v>
          </cell>
          <cell r="G8749" t="str">
            <v>FRJV</v>
          </cell>
          <cell r="H8749" t="str">
            <v>JABIL/VALEO FRANCE</v>
          </cell>
          <cell r="I8749" t="str">
            <v>CSW</v>
          </cell>
          <cell r="J8749">
            <v>150000</v>
          </cell>
          <cell r="K8749">
            <v>0</v>
          </cell>
          <cell r="L8749">
            <v>0</v>
          </cell>
          <cell r="M8749">
            <v>0</v>
          </cell>
          <cell r="N8749">
            <v>0</v>
          </cell>
          <cell r="O8749">
            <v>84000</v>
          </cell>
          <cell r="P8749">
            <v>234000</v>
          </cell>
        </row>
        <row r="8750">
          <cell r="A8750" t="str">
            <v>20051205</v>
          </cell>
          <cell r="B8750" t="str">
            <v>0549</v>
          </cell>
          <cell r="C8750" t="str">
            <v>BL RF PRODUCTS</v>
          </cell>
          <cell r="D8750" t="str">
            <v>PL RF CONSUMER PROD</v>
          </cell>
          <cell r="E8750" t="str">
            <v>W/B 1-4</v>
          </cell>
          <cell r="F8750" t="str">
            <v>all categories</v>
          </cell>
          <cell r="G8750" t="str">
            <v>HK00</v>
          </cell>
          <cell r="H8750" t="str">
            <v>RDC APSH</v>
          </cell>
          <cell r="I8750" t="str">
            <v>RDC</v>
          </cell>
          <cell r="J8750">
            <v>2001000</v>
          </cell>
          <cell r="K8750">
            <v>12000</v>
          </cell>
          <cell r="L8750">
            <v>0</v>
          </cell>
          <cell r="M8750">
            <v>0</v>
          </cell>
          <cell r="N8750">
            <v>0</v>
          </cell>
          <cell r="O8750">
            <v>60000</v>
          </cell>
          <cell r="P8750">
            <v>2073000</v>
          </cell>
        </row>
        <row r="8751">
          <cell r="A8751" t="str">
            <v>20051205</v>
          </cell>
          <cell r="B8751" t="str">
            <v>0549</v>
          </cell>
          <cell r="C8751" t="str">
            <v>BL RF PRODUCTS</v>
          </cell>
          <cell r="D8751" t="str">
            <v>PL RF CONSUMER PROD</v>
          </cell>
          <cell r="E8751" t="str">
            <v>W/B 1-4</v>
          </cell>
          <cell r="F8751" t="str">
            <v>all categories</v>
          </cell>
          <cell r="G8751" t="str">
            <v>HK10</v>
          </cell>
          <cell r="H8751" t="str">
            <v>IWH (BL Control) EDL</v>
          </cell>
          <cell r="I8751" t="str">
            <v>IWH</v>
          </cell>
          <cell r="J8751">
            <v>17451000</v>
          </cell>
          <cell r="K8751">
            <v>0</v>
          </cell>
          <cell r="L8751">
            <v>0</v>
          </cell>
          <cell r="M8751">
            <v>0</v>
          </cell>
          <cell r="N8751">
            <v>0</v>
          </cell>
          <cell r="O8751">
            <v>12324000</v>
          </cell>
          <cell r="P8751">
            <v>29775000</v>
          </cell>
        </row>
        <row r="8752">
          <cell r="A8752" t="str">
            <v>20051205</v>
          </cell>
          <cell r="B8752" t="str">
            <v>0549</v>
          </cell>
          <cell r="C8752" t="str">
            <v>BL RF PRODUCTS</v>
          </cell>
          <cell r="D8752" t="str">
            <v>PL RF CONSUMER PROD</v>
          </cell>
          <cell r="E8752" t="str">
            <v>W/B 1-4</v>
          </cell>
          <cell r="F8752" t="str">
            <v>all categories</v>
          </cell>
          <cell r="G8752" t="str">
            <v>HK70</v>
          </cell>
          <cell r="H8752" t="str">
            <v>AT EDL</v>
          </cell>
          <cell r="I8752" t="str">
            <v>MFG</v>
          </cell>
          <cell r="J8752">
            <v>15220391</v>
          </cell>
          <cell r="K8752">
            <v>0</v>
          </cell>
          <cell r="L8752">
            <v>0</v>
          </cell>
          <cell r="M8752">
            <v>0</v>
          </cell>
          <cell r="N8752">
            <v>0</v>
          </cell>
          <cell r="O8752">
            <v>4786608</v>
          </cell>
          <cell r="P8752">
            <v>20006999</v>
          </cell>
        </row>
        <row r="8753">
          <cell r="A8753" t="str">
            <v>20051205</v>
          </cell>
          <cell r="B8753" t="str">
            <v>0549</v>
          </cell>
          <cell r="C8753" t="str">
            <v>BL RF PRODUCTS</v>
          </cell>
          <cell r="D8753" t="str">
            <v>PL RF CONSUMER PROD</v>
          </cell>
          <cell r="E8753" t="str">
            <v>W/B 1-4</v>
          </cell>
          <cell r="F8753" t="str">
            <v>all categories</v>
          </cell>
          <cell r="G8753" t="str">
            <v>HKEM</v>
          </cell>
          <cell r="H8753" t="str">
            <v>ELCOTEQ</v>
          </cell>
          <cell r="I8753" t="str">
            <v>CSW</v>
          </cell>
          <cell r="J8753">
            <v>18000</v>
          </cell>
          <cell r="K8753">
            <v>0</v>
          </cell>
          <cell r="L8753">
            <v>0</v>
          </cell>
          <cell r="M8753">
            <v>0</v>
          </cell>
          <cell r="N8753">
            <v>0</v>
          </cell>
          <cell r="O8753">
            <v>0</v>
          </cell>
          <cell r="P8753">
            <v>18000</v>
          </cell>
        </row>
        <row r="8754">
          <cell r="A8754" t="str">
            <v>20051205</v>
          </cell>
          <cell r="B8754" t="str">
            <v>0549</v>
          </cell>
          <cell r="C8754" t="str">
            <v>BL RF PRODUCTS</v>
          </cell>
          <cell r="D8754" t="str">
            <v>PL RF CONSUMER PROD</v>
          </cell>
          <cell r="E8754" t="str">
            <v>W/B 1-4</v>
          </cell>
          <cell r="F8754" t="str">
            <v>all categories</v>
          </cell>
          <cell r="G8754" t="str">
            <v>HKSK</v>
          </cell>
          <cell r="H8754" t="str">
            <v>SHENZHEN</v>
          </cell>
          <cell r="I8754" t="str">
            <v>CSW</v>
          </cell>
          <cell r="J8754">
            <v>458813</v>
          </cell>
          <cell r="K8754">
            <v>0</v>
          </cell>
          <cell r="L8754">
            <v>0</v>
          </cell>
          <cell r="M8754">
            <v>0</v>
          </cell>
          <cell r="N8754">
            <v>0</v>
          </cell>
          <cell r="O8754">
            <v>21000</v>
          </cell>
          <cell r="P8754">
            <v>479813</v>
          </cell>
        </row>
        <row r="8755">
          <cell r="A8755" t="str">
            <v>20051205</v>
          </cell>
          <cell r="B8755" t="str">
            <v>0549</v>
          </cell>
          <cell r="C8755" t="str">
            <v>BL RF PRODUCTS</v>
          </cell>
          <cell r="D8755" t="str">
            <v>PL RF CONSUMER PROD</v>
          </cell>
          <cell r="E8755" t="str">
            <v>W/B 1-4</v>
          </cell>
          <cell r="F8755" t="str">
            <v>all categories</v>
          </cell>
          <cell r="G8755" t="str">
            <v>HKTT</v>
          </cell>
          <cell r="H8755" t="str">
            <v>CP On-site Warehouse AP</v>
          </cell>
          <cell r="I8755" t="str">
            <v>RDC</v>
          </cell>
          <cell r="J8755">
            <v>1146000</v>
          </cell>
          <cell r="K8755">
            <v>0</v>
          </cell>
          <cell r="L8755">
            <v>0</v>
          </cell>
          <cell r="M8755">
            <v>0</v>
          </cell>
          <cell r="N8755">
            <v>0</v>
          </cell>
          <cell r="O8755">
            <v>206000</v>
          </cell>
          <cell r="P8755">
            <v>1352000</v>
          </cell>
        </row>
        <row r="8756">
          <cell r="A8756" t="str">
            <v>20051205</v>
          </cell>
          <cell r="B8756" t="str">
            <v>0549</v>
          </cell>
          <cell r="C8756" t="str">
            <v>BL RF PRODUCTS</v>
          </cell>
          <cell r="D8756" t="str">
            <v>PL RF CONSUMER PROD</v>
          </cell>
          <cell r="E8756" t="str">
            <v>W/B 1-4</v>
          </cell>
          <cell r="F8756" t="str">
            <v>all categories</v>
          </cell>
          <cell r="G8756" t="str">
            <v>HUAS</v>
          </cell>
          <cell r="H8756" t="str">
            <v>EXEL</v>
          </cell>
          <cell r="I8756" t="str">
            <v>CSW</v>
          </cell>
          <cell r="J8756">
            <v>51000</v>
          </cell>
          <cell r="K8756">
            <v>0</v>
          </cell>
          <cell r="L8756">
            <v>0</v>
          </cell>
          <cell r="M8756">
            <v>0</v>
          </cell>
          <cell r="N8756">
            <v>0</v>
          </cell>
          <cell r="O8756">
            <v>0</v>
          </cell>
          <cell r="P8756">
            <v>51000</v>
          </cell>
        </row>
        <row r="8757">
          <cell r="A8757" t="str">
            <v>20051205</v>
          </cell>
          <cell r="B8757" t="str">
            <v>0549</v>
          </cell>
          <cell r="C8757" t="str">
            <v>BL RF PRODUCTS</v>
          </cell>
          <cell r="D8757" t="str">
            <v>PL RF CONSUMER PROD</v>
          </cell>
          <cell r="E8757" t="str">
            <v>W/B 1-4</v>
          </cell>
          <cell r="F8757" t="str">
            <v>all categories</v>
          </cell>
          <cell r="G8757" t="str">
            <v>KRNM</v>
          </cell>
          <cell r="H8757" t="str">
            <v>NOKIA MASAN KOREA</v>
          </cell>
          <cell r="I8757" t="str">
            <v>CSW</v>
          </cell>
          <cell r="J8757">
            <v>372000</v>
          </cell>
          <cell r="K8757">
            <v>0</v>
          </cell>
          <cell r="L8757">
            <v>0</v>
          </cell>
          <cell r="M8757">
            <v>0</v>
          </cell>
          <cell r="N8757">
            <v>0</v>
          </cell>
          <cell r="O8757">
            <v>0</v>
          </cell>
          <cell r="P8757">
            <v>372000</v>
          </cell>
        </row>
        <row r="8758">
          <cell r="A8758" t="str">
            <v>20051205</v>
          </cell>
          <cell r="B8758" t="str">
            <v>0549</v>
          </cell>
          <cell r="C8758" t="str">
            <v>BL RF PRODUCTS</v>
          </cell>
          <cell r="D8758" t="str">
            <v>PL RF CONSUMER PROD</v>
          </cell>
          <cell r="E8758" t="str">
            <v>W/B 1-4</v>
          </cell>
          <cell r="F8758" t="str">
            <v>all categories</v>
          </cell>
          <cell r="G8758" t="str">
            <v>MY71</v>
          </cell>
          <cell r="H8758" t="str">
            <v>AT Seremban</v>
          </cell>
          <cell r="I8758" t="str">
            <v>MFG</v>
          </cell>
          <cell r="J8758">
            <v>6145488</v>
          </cell>
          <cell r="K8758">
            <v>0</v>
          </cell>
          <cell r="L8758">
            <v>0</v>
          </cell>
          <cell r="M8758">
            <v>0</v>
          </cell>
          <cell r="N8758">
            <v>0</v>
          </cell>
          <cell r="O8758">
            <v>71500</v>
          </cell>
          <cell r="P8758">
            <v>6216988</v>
          </cell>
        </row>
        <row r="8759">
          <cell r="A8759" t="str">
            <v>20051205</v>
          </cell>
          <cell r="B8759" t="str">
            <v>0549</v>
          </cell>
          <cell r="C8759" t="str">
            <v>BL RF PRODUCTS</v>
          </cell>
          <cell r="D8759" t="str">
            <v>PL RF CONSUMER PROD</v>
          </cell>
          <cell r="E8759" t="str">
            <v>W/B 1-4</v>
          </cell>
          <cell r="F8759" t="str">
            <v>all categories</v>
          </cell>
          <cell r="G8759" t="str">
            <v>MYBB</v>
          </cell>
          <cell r="H8759" t="str">
            <v>ROBERT BOSCH (M) SDN BHD</v>
          </cell>
          <cell r="I8759" t="str">
            <v>CSW</v>
          </cell>
          <cell r="J8759">
            <v>76000</v>
          </cell>
          <cell r="K8759">
            <v>0</v>
          </cell>
          <cell r="L8759">
            <v>0</v>
          </cell>
          <cell r="M8759">
            <v>0</v>
          </cell>
          <cell r="N8759">
            <v>0</v>
          </cell>
          <cell r="O8759">
            <v>0</v>
          </cell>
          <cell r="P8759">
            <v>76000</v>
          </cell>
        </row>
        <row r="8760">
          <cell r="A8760" t="str">
            <v>20051205</v>
          </cell>
          <cell r="B8760" t="str">
            <v>0549</v>
          </cell>
          <cell r="C8760" t="str">
            <v>BL RF PRODUCTS</v>
          </cell>
          <cell r="D8760" t="str">
            <v>PL RF CONSUMER PROD</v>
          </cell>
          <cell r="E8760" t="str">
            <v>W/B 1-4</v>
          </cell>
          <cell r="F8760" t="str">
            <v>all categories</v>
          </cell>
          <cell r="G8760" t="str">
            <v>MYFA</v>
          </cell>
          <cell r="H8760" t="str">
            <v>FLEXTRONICS_MY_ShahAlam</v>
          </cell>
          <cell r="I8760" t="str">
            <v>CSW</v>
          </cell>
          <cell r="J8760">
            <v>546000</v>
          </cell>
          <cell r="K8760">
            <v>0</v>
          </cell>
          <cell r="L8760">
            <v>0</v>
          </cell>
          <cell r="M8760">
            <v>0</v>
          </cell>
          <cell r="N8760">
            <v>0</v>
          </cell>
          <cell r="O8760">
            <v>129000</v>
          </cell>
          <cell r="P8760">
            <v>675000</v>
          </cell>
        </row>
        <row r="8761">
          <cell r="A8761" t="str">
            <v>20051205</v>
          </cell>
          <cell r="B8761" t="str">
            <v>0549</v>
          </cell>
          <cell r="C8761" t="str">
            <v>BL RF PRODUCTS</v>
          </cell>
          <cell r="D8761" t="str">
            <v>PL RF CONSUMER PROD</v>
          </cell>
          <cell r="E8761" t="str">
            <v>W/B 1-4</v>
          </cell>
          <cell r="F8761" t="str">
            <v>all categories</v>
          </cell>
          <cell r="G8761" t="str">
            <v>MYMB</v>
          </cell>
          <cell r="H8761" t="str">
            <v>MOTOROLA_MY</v>
          </cell>
          <cell r="I8761" t="str">
            <v>CSW</v>
          </cell>
          <cell r="J8761">
            <v>850000</v>
          </cell>
          <cell r="K8761">
            <v>0</v>
          </cell>
          <cell r="L8761">
            <v>0</v>
          </cell>
          <cell r="M8761">
            <v>0</v>
          </cell>
          <cell r="N8761">
            <v>0</v>
          </cell>
          <cell r="O8761">
            <v>723000</v>
          </cell>
          <cell r="P8761">
            <v>1573000</v>
          </cell>
        </row>
        <row r="8762">
          <cell r="A8762" t="str">
            <v>20051205</v>
          </cell>
          <cell r="B8762" t="str">
            <v>0549</v>
          </cell>
          <cell r="C8762" t="str">
            <v>BL RF PRODUCTS</v>
          </cell>
          <cell r="D8762" t="str">
            <v>PL RF CONSUMER PROD</v>
          </cell>
          <cell r="E8762" t="str">
            <v>W/B 1-4</v>
          </cell>
          <cell r="F8762" t="str">
            <v>all categories</v>
          </cell>
          <cell r="G8762" t="str">
            <v>NL00</v>
          </cell>
          <cell r="H8762" t="str">
            <v>RDC EU / TNT LOGISTICS BV</v>
          </cell>
          <cell r="I8762" t="str">
            <v>RDC</v>
          </cell>
          <cell r="J8762">
            <v>0</v>
          </cell>
          <cell r="K8762">
            <v>0</v>
          </cell>
          <cell r="L8762">
            <v>0</v>
          </cell>
          <cell r="M8762">
            <v>0</v>
          </cell>
          <cell r="N8762">
            <v>0</v>
          </cell>
          <cell r="O8762">
            <v>813000</v>
          </cell>
          <cell r="P8762">
            <v>813000</v>
          </cell>
        </row>
        <row r="8763">
          <cell r="A8763" t="str">
            <v>20051205</v>
          </cell>
          <cell r="B8763" t="str">
            <v>0549</v>
          </cell>
          <cell r="C8763" t="str">
            <v>BL RF PRODUCTS</v>
          </cell>
          <cell r="D8763" t="str">
            <v>PL RF CONSUMER PROD</v>
          </cell>
          <cell r="E8763" t="str">
            <v>W/B 1-4</v>
          </cell>
          <cell r="F8763" t="str">
            <v>all categories</v>
          </cell>
          <cell r="G8763" t="str">
            <v>NL00</v>
          </cell>
          <cell r="H8763" t="str">
            <v>UPS SCS Nederland BV (Hal B)</v>
          </cell>
          <cell r="I8763" t="str">
            <v>RDC</v>
          </cell>
          <cell r="J8763">
            <v>849740</v>
          </cell>
          <cell r="K8763">
            <v>20000</v>
          </cell>
          <cell r="L8763">
            <v>0</v>
          </cell>
          <cell r="M8763">
            <v>0</v>
          </cell>
          <cell r="N8763">
            <v>0</v>
          </cell>
          <cell r="O8763">
            <v>0</v>
          </cell>
          <cell r="P8763">
            <v>869740</v>
          </cell>
        </row>
        <row r="8764">
          <cell r="A8764" t="str">
            <v>20051205</v>
          </cell>
          <cell r="B8764" t="str">
            <v>0549</v>
          </cell>
          <cell r="C8764" t="str">
            <v>BL RF PRODUCTS</v>
          </cell>
          <cell r="D8764" t="str">
            <v>PL RF CONSUMER PROD</v>
          </cell>
          <cell r="E8764" t="str">
            <v>W/B 1-4</v>
          </cell>
          <cell r="F8764" t="str">
            <v>all categories</v>
          </cell>
          <cell r="G8764" t="str">
            <v>NL99</v>
          </cell>
          <cell r="H8764" t="str">
            <v>FDC EU</v>
          </cell>
          <cell r="I8764" t="str">
            <v>FDC</v>
          </cell>
          <cell r="J8764">
            <v>0</v>
          </cell>
          <cell r="K8764">
            <v>0</v>
          </cell>
          <cell r="L8764">
            <v>0</v>
          </cell>
          <cell r="M8764">
            <v>0</v>
          </cell>
          <cell r="N8764">
            <v>0</v>
          </cell>
          <cell r="O8764">
            <v>0</v>
          </cell>
          <cell r="P8764">
            <v>0</v>
          </cell>
        </row>
        <row r="8765">
          <cell r="A8765" t="str">
            <v>20051205</v>
          </cell>
          <cell r="B8765" t="str">
            <v>0549</v>
          </cell>
          <cell r="C8765" t="str">
            <v>BL RF PRODUCTS</v>
          </cell>
          <cell r="D8765" t="str">
            <v>PL RF CONSUMER PROD</v>
          </cell>
          <cell r="E8765" t="str">
            <v>W/B 1-4</v>
          </cell>
          <cell r="F8765" t="str">
            <v>all categories</v>
          </cell>
          <cell r="G8765" t="str">
            <v>NLTT</v>
          </cell>
          <cell r="H8765" t="str">
            <v>TNT LOGISTICS BV</v>
          </cell>
          <cell r="I8765" t="str">
            <v>RDC</v>
          </cell>
          <cell r="J8765">
            <v>0</v>
          </cell>
          <cell r="K8765">
            <v>0</v>
          </cell>
          <cell r="L8765">
            <v>0</v>
          </cell>
          <cell r="M8765">
            <v>0</v>
          </cell>
          <cell r="N8765">
            <v>0</v>
          </cell>
          <cell r="O8765">
            <v>720000</v>
          </cell>
          <cell r="P8765">
            <v>720000</v>
          </cell>
        </row>
        <row r="8766">
          <cell r="A8766" t="str">
            <v>20051205</v>
          </cell>
          <cell r="B8766" t="str">
            <v>0549</v>
          </cell>
          <cell r="C8766" t="str">
            <v>BL RF PRODUCTS</v>
          </cell>
          <cell r="D8766" t="str">
            <v>PL RF CONSUMER PROD</v>
          </cell>
          <cell r="E8766" t="str">
            <v>W/B 1-4</v>
          </cell>
          <cell r="F8766" t="str">
            <v>all categories</v>
          </cell>
          <cell r="G8766" t="str">
            <v>NLTT</v>
          </cell>
          <cell r="H8766" t="str">
            <v>UPS SCS Nederland BV (Hal B)</v>
          </cell>
          <cell r="I8766" t="str">
            <v>RDC</v>
          </cell>
          <cell r="J8766">
            <v>1790000</v>
          </cell>
          <cell r="K8766">
            <v>0</v>
          </cell>
          <cell r="L8766">
            <v>0</v>
          </cell>
          <cell r="M8766">
            <v>0</v>
          </cell>
          <cell r="N8766">
            <v>0</v>
          </cell>
          <cell r="O8766">
            <v>0</v>
          </cell>
          <cell r="P8766">
            <v>1790000</v>
          </cell>
        </row>
        <row r="8767">
          <cell r="A8767" t="str">
            <v>20051205</v>
          </cell>
          <cell r="B8767" t="str">
            <v>0549</v>
          </cell>
          <cell r="C8767" t="str">
            <v>BL RF PRODUCTS</v>
          </cell>
          <cell r="D8767" t="str">
            <v>PL RF CONSUMER PROD</v>
          </cell>
          <cell r="E8767" t="str">
            <v>W/B 1-4</v>
          </cell>
          <cell r="F8767" t="str">
            <v>all categories</v>
          </cell>
          <cell r="G8767" t="str">
            <v>PH10</v>
          </cell>
          <cell r="H8767" t="str">
            <v>IWH (BL Control) PSC</v>
          </cell>
          <cell r="I8767" t="str">
            <v>IWH</v>
          </cell>
          <cell r="J8767">
            <v>0</v>
          </cell>
          <cell r="K8767">
            <v>0</v>
          </cell>
          <cell r="L8767">
            <v>0</v>
          </cell>
          <cell r="M8767">
            <v>0</v>
          </cell>
          <cell r="N8767">
            <v>0</v>
          </cell>
          <cell r="O8767">
            <v>535144</v>
          </cell>
          <cell r="P8767">
            <v>535144</v>
          </cell>
        </row>
        <row r="8768">
          <cell r="A8768" t="str">
            <v>20051205</v>
          </cell>
          <cell r="B8768" t="str">
            <v>0549</v>
          </cell>
          <cell r="C8768" t="str">
            <v>BL RF PRODUCTS</v>
          </cell>
          <cell r="D8768" t="str">
            <v>PL RF CONSUMER PROD</v>
          </cell>
          <cell r="E8768" t="str">
            <v>W/B 1-4</v>
          </cell>
          <cell r="F8768" t="str">
            <v>all categories</v>
          </cell>
          <cell r="G8768" t="str">
            <v>PH11</v>
          </cell>
          <cell r="H8768" t="str">
            <v>IWH (BL Control) PSPI</v>
          </cell>
          <cell r="I8768" t="str">
            <v>IWH</v>
          </cell>
          <cell r="J8768">
            <v>12400</v>
          </cell>
          <cell r="K8768">
            <v>0</v>
          </cell>
          <cell r="L8768">
            <v>0</v>
          </cell>
          <cell r="M8768">
            <v>0</v>
          </cell>
          <cell r="N8768">
            <v>0</v>
          </cell>
          <cell r="O8768">
            <v>11720</v>
          </cell>
          <cell r="P8768">
            <v>24120</v>
          </cell>
        </row>
        <row r="8769">
          <cell r="A8769" t="str">
            <v>20051205</v>
          </cell>
          <cell r="B8769" t="str">
            <v>0549</v>
          </cell>
          <cell r="C8769" t="str">
            <v>BL RF PRODUCTS</v>
          </cell>
          <cell r="D8769" t="str">
            <v>PL RF CONSUMER PROD</v>
          </cell>
          <cell r="E8769" t="str">
            <v>W/B 1-4</v>
          </cell>
          <cell r="F8769" t="str">
            <v>all categories</v>
          </cell>
          <cell r="G8769" t="str">
            <v>PH70</v>
          </cell>
          <cell r="H8769" t="str">
            <v>AT PSPI</v>
          </cell>
          <cell r="I8769" t="str">
            <v>MFG</v>
          </cell>
          <cell r="J8769">
            <v>72789</v>
          </cell>
          <cell r="K8769">
            <v>0</v>
          </cell>
          <cell r="L8769">
            <v>0</v>
          </cell>
          <cell r="M8769">
            <v>0</v>
          </cell>
          <cell r="N8769">
            <v>0</v>
          </cell>
          <cell r="O8769">
            <v>0</v>
          </cell>
          <cell r="P8769">
            <v>72789</v>
          </cell>
        </row>
        <row r="8770">
          <cell r="A8770" t="str">
            <v>20051205</v>
          </cell>
          <cell r="B8770" t="str">
            <v>0549</v>
          </cell>
          <cell r="C8770" t="str">
            <v>BL RF PRODUCTS</v>
          </cell>
          <cell r="D8770" t="str">
            <v>PL RF CONSUMER PROD</v>
          </cell>
          <cell r="E8770" t="str">
            <v>W/B 1-4</v>
          </cell>
          <cell r="F8770" t="str">
            <v>all categories</v>
          </cell>
          <cell r="G8770" t="str">
            <v>PH79</v>
          </cell>
          <cell r="H8770" t="str">
            <v>WT PSC</v>
          </cell>
          <cell r="I8770" t="str">
            <v>MFG</v>
          </cell>
          <cell r="J8770">
            <v>1062</v>
          </cell>
          <cell r="K8770">
            <v>0</v>
          </cell>
          <cell r="L8770">
            <v>0</v>
          </cell>
          <cell r="M8770">
            <v>0</v>
          </cell>
          <cell r="N8770">
            <v>0</v>
          </cell>
          <cell r="O8770">
            <v>854</v>
          </cell>
          <cell r="P8770">
            <v>1916</v>
          </cell>
        </row>
        <row r="8771">
          <cell r="A8771" t="str">
            <v>20051205</v>
          </cell>
          <cell r="B8771" t="str">
            <v>0549</v>
          </cell>
          <cell r="C8771" t="str">
            <v>BL RF PRODUCTS</v>
          </cell>
          <cell r="D8771" t="str">
            <v>PL RF CONSUMER PROD</v>
          </cell>
          <cell r="E8771" t="str">
            <v>W/B 1-4</v>
          </cell>
          <cell r="F8771" t="str">
            <v>all categories</v>
          </cell>
          <cell r="G8771" t="str">
            <v>SGTS</v>
          </cell>
          <cell r="H8771" t="str">
            <v>Tuner</v>
          </cell>
          <cell r="I8771" t="str">
            <v>CSW</v>
          </cell>
          <cell r="J8771">
            <v>1945000</v>
          </cell>
          <cell r="K8771">
            <v>0</v>
          </cell>
          <cell r="L8771">
            <v>0</v>
          </cell>
          <cell r="M8771">
            <v>0</v>
          </cell>
          <cell r="N8771">
            <v>0</v>
          </cell>
          <cell r="O8771">
            <v>994000</v>
          </cell>
          <cell r="P8771">
            <v>2939000</v>
          </cell>
        </row>
        <row r="8772">
          <cell r="A8772" t="str">
            <v>20051205</v>
          </cell>
          <cell r="B8772" t="str">
            <v>0549</v>
          </cell>
          <cell r="C8772" t="str">
            <v>BL RF PRODUCTS</v>
          </cell>
          <cell r="D8772" t="str">
            <v>PL RF CONSUMER PROD</v>
          </cell>
          <cell r="E8772" t="str">
            <v>W/B 1-4</v>
          </cell>
          <cell r="F8772" t="str">
            <v>all categories</v>
          </cell>
          <cell r="G8772" t="str">
            <v>US00</v>
          </cell>
          <cell r="H8772" t="str">
            <v>RDC NARSO</v>
          </cell>
          <cell r="I8772" t="str">
            <v>RDC</v>
          </cell>
          <cell r="J8772">
            <v>153041</v>
          </cell>
          <cell r="K8772">
            <v>185301</v>
          </cell>
          <cell r="L8772">
            <v>6400</v>
          </cell>
          <cell r="M8772">
            <v>0</v>
          </cell>
          <cell r="N8772">
            <v>0</v>
          </cell>
          <cell r="O8772">
            <v>108000</v>
          </cell>
          <cell r="P8772">
            <v>452742</v>
          </cell>
        </row>
        <row r="8773">
          <cell r="A8773" t="str">
            <v>20051205</v>
          </cell>
          <cell r="B8773" t="str">
            <v>0549</v>
          </cell>
          <cell r="C8773" t="str">
            <v>BL RF PRODUCTS</v>
          </cell>
          <cell r="D8773" t="str">
            <v>PL RF CONSUMER PROD</v>
          </cell>
          <cell r="E8773" t="str">
            <v>W/B 1-4</v>
          </cell>
          <cell r="F8773" t="str">
            <v>all categories</v>
          </cell>
          <cell r="G8773" t="str">
            <v>US01</v>
          </cell>
          <cell r="H8773" t="str">
            <v>TRN NA</v>
          </cell>
          <cell r="I8773" t="str">
            <v>TRN</v>
          </cell>
          <cell r="J8773">
            <v>0</v>
          </cell>
          <cell r="K8773">
            <v>0</v>
          </cell>
          <cell r="L8773">
            <v>0</v>
          </cell>
          <cell r="M8773">
            <v>0</v>
          </cell>
          <cell r="N8773">
            <v>15001</v>
          </cell>
          <cell r="O8773">
            <v>198000</v>
          </cell>
          <cell r="P8773">
            <v>213001</v>
          </cell>
        </row>
        <row r="8774">
          <cell r="A8774" t="str">
            <v>20051205</v>
          </cell>
          <cell r="B8774" t="str">
            <v>0549</v>
          </cell>
          <cell r="C8774" t="str">
            <v>BL RF PRODUCTS</v>
          </cell>
          <cell r="D8774" t="str">
            <v>PL RF CONSUMER PROD</v>
          </cell>
          <cell r="E8774" t="str">
            <v>W/B 1-4</v>
          </cell>
          <cell r="F8774" t="str">
            <v>all categories</v>
          </cell>
          <cell r="G8774" t="str">
            <v>USGI</v>
          </cell>
          <cell r="H8774" t="str">
            <v>CSW Delco VMI (Reynosa)</v>
          </cell>
          <cell r="I8774" t="str">
            <v>CSW</v>
          </cell>
          <cell r="J8774">
            <v>13000</v>
          </cell>
          <cell r="K8774">
            <v>0</v>
          </cell>
          <cell r="L8774">
            <v>0</v>
          </cell>
          <cell r="M8774">
            <v>0</v>
          </cell>
          <cell r="N8774">
            <v>0</v>
          </cell>
          <cell r="O8774">
            <v>1000</v>
          </cell>
          <cell r="P8774">
            <v>14000</v>
          </cell>
        </row>
        <row r="8775">
          <cell r="A8775" t="str">
            <v>20051205</v>
          </cell>
          <cell r="B8775" t="str">
            <v>0549</v>
          </cell>
          <cell r="C8775" t="str">
            <v>BL RF PRODUCTS</v>
          </cell>
          <cell r="D8775" t="str">
            <v>PL RF CONSUMER PROD</v>
          </cell>
          <cell r="E8775" t="str">
            <v>W/B 1-4</v>
          </cell>
          <cell r="F8775" t="str">
            <v>all categories</v>
          </cell>
          <cell r="G8775" t="str">
            <v>USNR</v>
          </cell>
          <cell r="H8775" t="str">
            <v>NOKIA INC. REYNOSA</v>
          </cell>
          <cell r="I8775" t="str">
            <v>CSW</v>
          </cell>
          <cell r="J8775">
            <v>18000</v>
          </cell>
          <cell r="K8775">
            <v>0</v>
          </cell>
          <cell r="L8775">
            <v>0</v>
          </cell>
          <cell r="M8775">
            <v>0</v>
          </cell>
          <cell r="N8775">
            <v>0</v>
          </cell>
          <cell r="O8775">
            <v>0</v>
          </cell>
          <cell r="P8775">
            <v>18000</v>
          </cell>
        </row>
        <row r="8776">
          <cell r="A8776" t="str">
            <v>20051205</v>
          </cell>
          <cell r="B8776" t="str">
            <v>0549</v>
          </cell>
          <cell r="C8776" t="str">
            <v>BL RF PRODUCTS</v>
          </cell>
          <cell r="D8776" t="str">
            <v>PL RF CONSUMER PROD</v>
          </cell>
          <cell r="E8776" t="str">
            <v>W/B 1-4</v>
          </cell>
          <cell r="F8776" t="str">
            <v>all categories</v>
          </cell>
          <cell r="G8776" t="str">
            <v>USOH</v>
          </cell>
          <cell r="H8776" t="str">
            <v>CSW Ford (Hatfield)</v>
          </cell>
          <cell r="I8776" t="str">
            <v>CSW</v>
          </cell>
          <cell r="J8776">
            <v>33000</v>
          </cell>
          <cell r="K8776">
            <v>0</v>
          </cell>
          <cell r="L8776">
            <v>0</v>
          </cell>
          <cell r="M8776">
            <v>0</v>
          </cell>
          <cell r="N8776">
            <v>0</v>
          </cell>
          <cell r="O8776">
            <v>0</v>
          </cell>
          <cell r="P8776">
            <v>33000</v>
          </cell>
        </row>
        <row r="8777">
          <cell r="A8777" t="str">
            <v>20051205</v>
          </cell>
          <cell r="B8777" t="str">
            <v>0549</v>
          </cell>
          <cell r="C8777" t="str">
            <v>BL RF PRODUCTS</v>
          </cell>
          <cell r="D8777" t="str">
            <v>PL RF CONSUMER PROD</v>
          </cell>
          <cell r="E8777" t="str">
            <v>W/B 1-4</v>
          </cell>
          <cell r="F8777" t="str">
            <v>all categories</v>
          </cell>
          <cell r="G8777" t="str">
            <v>USPW</v>
          </cell>
          <cell r="H8777" t="str">
            <v>CSW Ford (North Penn)</v>
          </cell>
          <cell r="I8777" t="str">
            <v>CSW</v>
          </cell>
          <cell r="J8777">
            <v>96000</v>
          </cell>
          <cell r="K8777">
            <v>0</v>
          </cell>
          <cell r="L8777">
            <v>0</v>
          </cell>
          <cell r="M8777">
            <v>0</v>
          </cell>
          <cell r="N8777">
            <v>0</v>
          </cell>
          <cell r="O8777">
            <v>0</v>
          </cell>
          <cell r="P8777">
            <v>96000</v>
          </cell>
        </row>
        <row r="8778">
          <cell r="A8778" t="str">
            <v>20051205</v>
          </cell>
          <cell r="B8778" t="str">
            <v>0549</v>
          </cell>
          <cell r="C8778" t="str">
            <v>BL RF PRODUCTS</v>
          </cell>
          <cell r="D8778" t="str">
            <v>PL RF CONSUMER PROD</v>
          </cell>
          <cell r="E8778" t="str">
            <v>W/B 1-4</v>
          </cell>
          <cell r="F8778" t="str">
            <v>all categories</v>
          </cell>
          <cell r="G8778" t="str">
            <v>USSG</v>
          </cell>
          <cell r="H8778" t="str">
            <v>CSW Siemens JIT Guadalajara</v>
          </cell>
          <cell r="I8778" t="str">
            <v>CSW</v>
          </cell>
          <cell r="J8778">
            <v>0</v>
          </cell>
          <cell r="K8778">
            <v>0</v>
          </cell>
          <cell r="L8778">
            <v>0</v>
          </cell>
          <cell r="M8778">
            <v>0</v>
          </cell>
          <cell r="N8778">
            <v>0</v>
          </cell>
          <cell r="O8778">
            <v>9000</v>
          </cell>
          <cell r="P8778">
            <v>9000</v>
          </cell>
        </row>
        <row r="8779">
          <cell r="A8779" t="str">
            <v>20051205</v>
          </cell>
          <cell r="B8779" t="str">
            <v>0549</v>
          </cell>
          <cell r="C8779" t="str">
            <v>BL RF PRODUCTS</v>
          </cell>
          <cell r="D8779" t="str">
            <v>PL RF CONSUMER PROD</v>
          </cell>
          <cell r="E8779" t="str">
            <v>W/B 1-4</v>
          </cell>
          <cell r="F8779" t="str">
            <v>all categories</v>
          </cell>
          <cell r="G8779" t="str">
            <v>USSG</v>
          </cell>
          <cell r="H8779" t="str">
            <v>CSW SIEMENS JIT WHSE</v>
          </cell>
          <cell r="I8779" t="str">
            <v>CSW</v>
          </cell>
          <cell r="J8779">
            <v>102000</v>
          </cell>
          <cell r="K8779">
            <v>0</v>
          </cell>
          <cell r="L8779">
            <v>0</v>
          </cell>
          <cell r="M8779">
            <v>0</v>
          </cell>
          <cell r="N8779">
            <v>0</v>
          </cell>
          <cell r="O8779">
            <v>0</v>
          </cell>
          <cell r="P8779">
            <v>102000</v>
          </cell>
        </row>
        <row r="8780">
          <cell r="A8780" t="str">
            <v>20051205</v>
          </cell>
          <cell r="B8780" t="str">
            <v>0549</v>
          </cell>
          <cell r="C8780" t="str">
            <v>BL RF PRODUCTS</v>
          </cell>
          <cell r="D8780" t="str">
            <v>PL RF CONSUMER PROD</v>
          </cell>
          <cell r="E8780" t="str">
            <v>W/B 1-4</v>
          </cell>
          <cell r="F8780" t="str">
            <v>all categories</v>
          </cell>
          <cell r="G8780" t="str">
            <v>USTT</v>
          </cell>
          <cell r="H8780" t="str">
            <v>CSW Auto</v>
          </cell>
          <cell r="I8780" t="str">
            <v>RDC</v>
          </cell>
          <cell r="J8780">
            <v>205000</v>
          </cell>
          <cell r="K8780">
            <v>0</v>
          </cell>
          <cell r="L8780">
            <v>0</v>
          </cell>
          <cell r="M8780">
            <v>0</v>
          </cell>
          <cell r="N8780">
            <v>0</v>
          </cell>
          <cell r="O8780">
            <v>30000</v>
          </cell>
          <cell r="P8780">
            <v>235000</v>
          </cell>
        </row>
        <row r="8781">
          <cell r="A8781" t="str">
            <v>20051205</v>
          </cell>
          <cell r="B8781" t="str">
            <v>0549</v>
          </cell>
          <cell r="C8781" t="str">
            <v>BL RF PRODUCTS</v>
          </cell>
          <cell r="D8781" t="str">
            <v>PL RF CONSUMER PROD</v>
          </cell>
          <cell r="E8781" t="str">
            <v>W/B 1-4</v>
          </cell>
          <cell r="F8781" t="str">
            <v>FP</v>
          </cell>
          <cell r="G8781" t="str">
            <v>all plants</v>
          </cell>
          <cell r="H8781" t="str">
            <v>all descriptions</v>
          </cell>
          <cell r="I8781" t="str">
            <v>CSW</v>
          </cell>
          <cell r="J8781">
            <v>7702674</v>
          </cell>
          <cell r="K8781">
            <v>0</v>
          </cell>
          <cell r="L8781">
            <v>0</v>
          </cell>
          <cell r="M8781">
            <v>0</v>
          </cell>
          <cell r="N8781">
            <v>0</v>
          </cell>
          <cell r="O8781">
            <v>2930000</v>
          </cell>
          <cell r="P8781">
            <v>10632674</v>
          </cell>
        </row>
        <row r="8782">
          <cell r="A8782" t="str">
            <v>20051205</v>
          </cell>
          <cell r="B8782" t="str">
            <v>0549</v>
          </cell>
          <cell r="C8782" t="str">
            <v>BL RF PRODUCTS</v>
          </cell>
          <cell r="D8782" t="str">
            <v>PL RF CONSUMER PROD</v>
          </cell>
          <cell r="E8782" t="str">
            <v>W/B 1-4</v>
          </cell>
          <cell r="F8782" t="str">
            <v>FP</v>
          </cell>
          <cell r="G8782" t="str">
            <v>all plants</v>
          </cell>
          <cell r="H8782" t="str">
            <v>all descriptions</v>
          </cell>
          <cell r="I8782" t="str">
            <v>FDC</v>
          </cell>
          <cell r="J8782">
            <v>0</v>
          </cell>
          <cell r="K8782">
            <v>0</v>
          </cell>
          <cell r="L8782">
            <v>0</v>
          </cell>
          <cell r="M8782">
            <v>0</v>
          </cell>
          <cell r="N8782">
            <v>0</v>
          </cell>
          <cell r="O8782">
            <v>0</v>
          </cell>
          <cell r="P8782">
            <v>0</v>
          </cell>
        </row>
        <row r="8783">
          <cell r="A8783" t="str">
            <v>20051205</v>
          </cell>
          <cell r="B8783" t="str">
            <v>0549</v>
          </cell>
          <cell r="C8783" t="str">
            <v>BL RF PRODUCTS</v>
          </cell>
          <cell r="D8783" t="str">
            <v>PL RF CONSUMER PROD</v>
          </cell>
          <cell r="E8783" t="str">
            <v>W/B 1-4</v>
          </cell>
          <cell r="F8783" t="str">
            <v>FP</v>
          </cell>
          <cell r="G8783" t="str">
            <v>all plants</v>
          </cell>
          <cell r="H8783" t="str">
            <v>all descriptions</v>
          </cell>
          <cell r="I8783" t="str">
            <v>IWH</v>
          </cell>
          <cell r="J8783">
            <v>31655400</v>
          </cell>
          <cell r="K8783">
            <v>0</v>
          </cell>
          <cell r="L8783">
            <v>0</v>
          </cell>
          <cell r="M8783">
            <v>0</v>
          </cell>
          <cell r="N8783">
            <v>0</v>
          </cell>
          <cell r="O8783">
            <v>19066165</v>
          </cell>
          <cell r="P8783">
            <v>50721565</v>
          </cell>
        </row>
        <row r="8784">
          <cell r="A8784" t="str">
            <v>20051205</v>
          </cell>
          <cell r="B8784" t="str">
            <v>0549</v>
          </cell>
          <cell r="C8784" t="str">
            <v>BL RF PRODUCTS</v>
          </cell>
          <cell r="D8784" t="str">
            <v>PL RF CONSUMER PROD</v>
          </cell>
          <cell r="E8784" t="str">
            <v>W/B 1-4</v>
          </cell>
          <cell r="F8784" t="str">
            <v>FP</v>
          </cell>
          <cell r="G8784" t="str">
            <v>all plants</v>
          </cell>
          <cell r="H8784" t="str">
            <v>all descriptions</v>
          </cell>
          <cell r="I8784" t="str">
            <v>all types</v>
          </cell>
          <cell r="J8784">
            <v>45502855</v>
          </cell>
          <cell r="K8784">
            <v>217301</v>
          </cell>
          <cell r="L8784">
            <v>6400</v>
          </cell>
          <cell r="M8784">
            <v>0</v>
          </cell>
          <cell r="N8784">
            <v>15001</v>
          </cell>
          <cell r="O8784">
            <v>24131165</v>
          </cell>
          <cell r="P8784">
            <v>69872722</v>
          </cell>
        </row>
        <row r="8785">
          <cell r="A8785" t="str">
            <v>20051205</v>
          </cell>
          <cell r="B8785" t="str">
            <v>0549</v>
          </cell>
          <cell r="C8785" t="str">
            <v>BL RF PRODUCTS</v>
          </cell>
          <cell r="D8785" t="str">
            <v>PL RF CONSUMER PROD</v>
          </cell>
          <cell r="E8785" t="str">
            <v>W/B 1-4</v>
          </cell>
          <cell r="F8785" t="str">
            <v>FP</v>
          </cell>
          <cell r="G8785" t="str">
            <v>all plants</v>
          </cell>
          <cell r="H8785" t="str">
            <v>all descriptions</v>
          </cell>
          <cell r="I8785" t="str">
            <v>RDC</v>
          </cell>
          <cell r="J8785">
            <v>6144781</v>
          </cell>
          <cell r="K8785">
            <v>217301</v>
          </cell>
          <cell r="L8785">
            <v>6400</v>
          </cell>
          <cell r="M8785">
            <v>0</v>
          </cell>
          <cell r="N8785">
            <v>0</v>
          </cell>
          <cell r="O8785">
            <v>1937000</v>
          </cell>
          <cell r="P8785">
            <v>8305482</v>
          </cell>
        </row>
        <row r="8786">
          <cell r="A8786" t="str">
            <v>20051205</v>
          </cell>
          <cell r="B8786" t="str">
            <v>0549</v>
          </cell>
          <cell r="C8786" t="str">
            <v>BL RF PRODUCTS</v>
          </cell>
          <cell r="D8786" t="str">
            <v>PL RF CONSUMER PROD</v>
          </cell>
          <cell r="E8786" t="str">
            <v>W/B 1-4</v>
          </cell>
          <cell r="F8786" t="str">
            <v>FP</v>
          </cell>
          <cell r="G8786" t="str">
            <v>all plants</v>
          </cell>
          <cell r="H8786" t="str">
            <v>all descriptions</v>
          </cell>
          <cell r="I8786" t="str">
            <v>TRN</v>
          </cell>
          <cell r="J8786">
            <v>0</v>
          </cell>
          <cell r="K8786">
            <v>0</v>
          </cell>
          <cell r="L8786">
            <v>0</v>
          </cell>
          <cell r="M8786">
            <v>0</v>
          </cell>
          <cell r="N8786">
            <v>15001</v>
          </cell>
          <cell r="O8786">
            <v>198000</v>
          </cell>
          <cell r="P8786">
            <v>213001</v>
          </cell>
        </row>
        <row r="8787">
          <cell r="A8787" t="str">
            <v>20051205</v>
          </cell>
          <cell r="B8787" t="str">
            <v>0549</v>
          </cell>
          <cell r="C8787" t="str">
            <v>BL RF PRODUCTS</v>
          </cell>
          <cell r="D8787" t="str">
            <v>PL RF CONSUMER PROD</v>
          </cell>
          <cell r="E8787" t="str">
            <v>W/B 1-4</v>
          </cell>
          <cell r="F8787" t="str">
            <v>FP</v>
          </cell>
          <cell r="G8787" t="str">
            <v>BRNM</v>
          </cell>
          <cell r="H8787" t="str">
            <v>NOKIA DO BRASIL TECNOLOGIA LTD</v>
          </cell>
          <cell r="I8787" t="str">
            <v>CSW</v>
          </cell>
          <cell r="J8787">
            <v>237000</v>
          </cell>
          <cell r="K8787">
            <v>0</v>
          </cell>
          <cell r="L8787">
            <v>0</v>
          </cell>
          <cell r="M8787">
            <v>0</v>
          </cell>
          <cell r="N8787">
            <v>0</v>
          </cell>
          <cell r="O8787">
            <v>0</v>
          </cell>
          <cell r="P8787">
            <v>237000</v>
          </cell>
        </row>
        <row r="8788">
          <cell r="A8788" t="str">
            <v>20051205</v>
          </cell>
          <cell r="B8788" t="str">
            <v>0549</v>
          </cell>
          <cell r="C8788" t="str">
            <v>BL RF PRODUCTS</v>
          </cell>
          <cell r="D8788" t="str">
            <v>PL RF CONSUMER PROD</v>
          </cell>
          <cell r="E8788" t="str">
            <v>W/B 1-4</v>
          </cell>
          <cell r="F8788" t="str">
            <v>FP</v>
          </cell>
          <cell r="G8788" t="str">
            <v>CN10</v>
          </cell>
          <cell r="H8788" t="str">
            <v>IWH (BL Control) Guangdong</v>
          </cell>
          <cell r="I8788" t="str">
            <v>IWH</v>
          </cell>
          <cell r="J8788">
            <v>14192000</v>
          </cell>
          <cell r="K8788">
            <v>0</v>
          </cell>
          <cell r="L8788">
            <v>0</v>
          </cell>
          <cell r="M8788">
            <v>0</v>
          </cell>
          <cell r="N8788">
            <v>0</v>
          </cell>
          <cell r="O8788">
            <v>6195301</v>
          </cell>
          <cell r="P8788">
            <v>20387301</v>
          </cell>
        </row>
        <row r="8789">
          <cell r="A8789" t="str">
            <v>20051205</v>
          </cell>
          <cell r="B8789" t="str">
            <v>0549</v>
          </cell>
          <cell r="C8789" t="str">
            <v>BL RF PRODUCTS</v>
          </cell>
          <cell r="D8789" t="str">
            <v>PL RF CONSUMER PROD</v>
          </cell>
          <cell r="E8789" t="str">
            <v>W/B 1-4</v>
          </cell>
          <cell r="F8789" t="str">
            <v>FP</v>
          </cell>
          <cell r="G8789" t="str">
            <v>CNBB</v>
          </cell>
          <cell r="H8789" t="str">
            <v>BGKI Import</v>
          </cell>
          <cell r="I8789" t="str">
            <v>CSW</v>
          </cell>
          <cell r="J8789">
            <v>122847</v>
          </cell>
          <cell r="K8789">
            <v>0</v>
          </cell>
          <cell r="L8789">
            <v>0</v>
          </cell>
          <cell r="M8789">
            <v>0</v>
          </cell>
          <cell r="N8789">
            <v>0</v>
          </cell>
          <cell r="O8789">
            <v>0</v>
          </cell>
          <cell r="P8789">
            <v>122847</v>
          </cell>
        </row>
        <row r="8790">
          <cell r="A8790" t="str">
            <v>20051205</v>
          </cell>
          <cell r="B8790" t="str">
            <v>0549</v>
          </cell>
          <cell r="C8790" t="str">
            <v>BL RF PRODUCTS</v>
          </cell>
          <cell r="D8790" t="str">
            <v>PL RF CONSUMER PROD</v>
          </cell>
          <cell r="E8790" t="str">
            <v>W/B 1-4</v>
          </cell>
          <cell r="F8790" t="str">
            <v>FP</v>
          </cell>
          <cell r="G8790" t="str">
            <v>CNBC</v>
          </cell>
          <cell r="H8790" t="str">
            <v>BGKI Export</v>
          </cell>
          <cell r="I8790" t="str">
            <v>CSW</v>
          </cell>
          <cell r="J8790">
            <v>157842</v>
          </cell>
          <cell r="K8790">
            <v>0</v>
          </cell>
          <cell r="L8790">
            <v>0</v>
          </cell>
          <cell r="M8790">
            <v>0</v>
          </cell>
          <cell r="N8790">
            <v>0</v>
          </cell>
          <cell r="O8790">
            <v>96000</v>
          </cell>
          <cell r="P8790">
            <v>253842</v>
          </cell>
        </row>
        <row r="8791">
          <cell r="A8791" t="str">
            <v>20051205</v>
          </cell>
          <cell r="B8791" t="str">
            <v>0549</v>
          </cell>
          <cell r="C8791" t="str">
            <v>BL RF PRODUCTS</v>
          </cell>
          <cell r="D8791" t="str">
            <v>PL RF CONSUMER PROD</v>
          </cell>
          <cell r="E8791" t="str">
            <v>W/B 1-4</v>
          </cell>
          <cell r="F8791" t="str">
            <v>FP</v>
          </cell>
          <cell r="G8791" t="str">
            <v>CNFE</v>
          </cell>
          <cell r="H8791" t="str">
            <v>FLEXTRONICS_MY_ERI_VMI</v>
          </cell>
          <cell r="I8791" t="str">
            <v>CSW</v>
          </cell>
          <cell r="J8791">
            <v>711000</v>
          </cell>
          <cell r="K8791">
            <v>0</v>
          </cell>
          <cell r="L8791">
            <v>0</v>
          </cell>
          <cell r="M8791">
            <v>0</v>
          </cell>
          <cell r="N8791">
            <v>0</v>
          </cell>
          <cell r="O8791">
            <v>285000</v>
          </cell>
          <cell r="P8791">
            <v>996000</v>
          </cell>
        </row>
        <row r="8792">
          <cell r="A8792" t="str">
            <v>20051205</v>
          </cell>
          <cell r="B8792" t="str">
            <v>0549</v>
          </cell>
          <cell r="C8792" t="str">
            <v>BL RF PRODUCTS</v>
          </cell>
          <cell r="D8792" t="str">
            <v>PL RF CONSUMER PROD</v>
          </cell>
          <cell r="E8792" t="str">
            <v>W/B 1-4</v>
          </cell>
          <cell r="F8792" t="str">
            <v>FP</v>
          </cell>
          <cell r="G8792" t="str">
            <v>CNMT</v>
          </cell>
          <cell r="H8792" t="str">
            <v>MOTOROLA-CGISS</v>
          </cell>
          <cell r="I8792" t="str">
            <v>CSW</v>
          </cell>
          <cell r="J8792">
            <v>234000</v>
          </cell>
          <cell r="K8792">
            <v>0</v>
          </cell>
          <cell r="L8792">
            <v>0</v>
          </cell>
          <cell r="M8792">
            <v>0</v>
          </cell>
          <cell r="N8792">
            <v>0</v>
          </cell>
          <cell r="O8792">
            <v>93000</v>
          </cell>
          <cell r="P8792">
            <v>327000</v>
          </cell>
        </row>
        <row r="8793">
          <cell r="A8793" t="str">
            <v>20051205</v>
          </cell>
          <cell r="B8793" t="str">
            <v>0549</v>
          </cell>
          <cell r="C8793" t="str">
            <v>BL RF PRODUCTS</v>
          </cell>
          <cell r="D8793" t="str">
            <v>PL RF CONSUMER PROD</v>
          </cell>
          <cell r="E8793" t="str">
            <v>W/B 1-4</v>
          </cell>
          <cell r="F8793" t="str">
            <v>FP</v>
          </cell>
          <cell r="G8793" t="str">
            <v>CNMW</v>
          </cell>
          <cell r="H8793" t="str">
            <v>MOTOROLA</v>
          </cell>
          <cell r="I8793" t="str">
            <v>CSW</v>
          </cell>
          <cell r="J8793">
            <v>161000</v>
          </cell>
          <cell r="K8793">
            <v>0</v>
          </cell>
          <cell r="L8793">
            <v>0</v>
          </cell>
          <cell r="M8793">
            <v>0</v>
          </cell>
          <cell r="N8793">
            <v>0</v>
          </cell>
          <cell r="O8793">
            <v>120000</v>
          </cell>
          <cell r="P8793">
            <v>281000</v>
          </cell>
        </row>
        <row r="8794">
          <cell r="A8794" t="str">
            <v>20051205</v>
          </cell>
          <cell r="B8794" t="str">
            <v>0549</v>
          </cell>
          <cell r="C8794" t="str">
            <v>BL RF PRODUCTS</v>
          </cell>
          <cell r="D8794" t="str">
            <v>PL RF CONSUMER PROD</v>
          </cell>
          <cell r="E8794" t="str">
            <v>W/B 1-4</v>
          </cell>
          <cell r="F8794" t="str">
            <v>FP</v>
          </cell>
          <cell r="G8794" t="str">
            <v>CNND</v>
          </cell>
          <cell r="H8794" t="str">
            <v>DONGGUAN NOKIA MOBILE PHONES C</v>
          </cell>
          <cell r="I8794" t="str">
            <v>CSW</v>
          </cell>
          <cell r="J8794">
            <v>90000</v>
          </cell>
          <cell r="K8794">
            <v>0</v>
          </cell>
          <cell r="L8794">
            <v>0</v>
          </cell>
          <cell r="M8794">
            <v>0</v>
          </cell>
          <cell r="N8794">
            <v>0</v>
          </cell>
          <cell r="O8794">
            <v>150000</v>
          </cell>
          <cell r="P8794">
            <v>240000</v>
          </cell>
        </row>
        <row r="8795">
          <cell r="A8795" t="str">
            <v>20051205</v>
          </cell>
          <cell r="B8795" t="str">
            <v>0549</v>
          </cell>
          <cell r="C8795" t="str">
            <v>BL RF PRODUCTS</v>
          </cell>
          <cell r="D8795" t="str">
            <v>PL RF CONSUMER PROD</v>
          </cell>
          <cell r="E8795" t="str">
            <v>W/B 1-4</v>
          </cell>
          <cell r="F8795" t="str">
            <v>FP</v>
          </cell>
          <cell r="G8795" t="str">
            <v>CNNJ</v>
          </cell>
          <cell r="H8795" t="str">
            <v>XINGWANG LOGISTICS CENTER</v>
          </cell>
          <cell r="I8795" t="str">
            <v>CSW</v>
          </cell>
          <cell r="J8795">
            <v>135000</v>
          </cell>
          <cell r="K8795">
            <v>0</v>
          </cell>
          <cell r="L8795">
            <v>0</v>
          </cell>
          <cell r="M8795">
            <v>0</v>
          </cell>
          <cell r="N8795">
            <v>0</v>
          </cell>
          <cell r="O8795">
            <v>108000</v>
          </cell>
          <cell r="P8795">
            <v>243000</v>
          </cell>
        </row>
        <row r="8796">
          <cell r="A8796" t="str">
            <v>20051205</v>
          </cell>
          <cell r="B8796" t="str">
            <v>0549</v>
          </cell>
          <cell r="C8796" t="str">
            <v>BL RF PRODUCTS</v>
          </cell>
          <cell r="D8796" t="str">
            <v>PL RF CONSUMER PROD</v>
          </cell>
          <cell r="E8796" t="str">
            <v>W/B 1-4</v>
          </cell>
          <cell r="F8796" t="str">
            <v>FP</v>
          </cell>
          <cell r="G8796" t="str">
            <v>CNNS</v>
          </cell>
          <cell r="H8796" t="str">
            <v>NOKIA SUZHOU</v>
          </cell>
          <cell r="I8796" t="str">
            <v>CSW</v>
          </cell>
          <cell r="J8796">
            <v>399000</v>
          </cell>
          <cell r="K8796">
            <v>0</v>
          </cell>
          <cell r="L8796">
            <v>0</v>
          </cell>
          <cell r="M8796">
            <v>0</v>
          </cell>
          <cell r="N8796">
            <v>0</v>
          </cell>
          <cell r="O8796">
            <v>107000</v>
          </cell>
          <cell r="P8796">
            <v>506000</v>
          </cell>
        </row>
        <row r="8797">
          <cell r="A8797" t="str">
            <v>20051205</v>
          </cell>
          <cell r="B8797" t="str">
            <v>0549</v>
          </cell>
          <cell r="C8797" t="str">
            <v>BL RF PRODUCTS</v>
          </cell>
          <cell r="D8797" t="str">
            <v>PL RF CONSUMER PROD</v>
          </cell>
          <cell r="E8797" t="str">
            <v>W/B 1-4</v>
          </cell>
          <cell r="F8797" t="str">
            <v>FP</v>
          </cell>
          <cell r="G8797" t="str">
            <v>DENB</v>
          </cell>
          <cell r="H8797" t="str">
            <v>NOKIA BOCHUM IHUB</v>
          </cell>
          <cell r="I8797" t="str">
            <v>CSW</v>
          </cell>
          <cell r="J8797">
            <v>9000</v>
          </cell>
          <cell r="K8797">
            <v>0</v>
          </cell>
          <cell r="L8797">
            <v>0</v>
          </cell>
          <cell r="M8797">
            <v>0</v>
          </cell>
          <cell r="N8797">
            <v>0</v>
          </cell>
          <cell r="O8797">
            <v>0</v>
          </cell>
          <cell r="P8797">
            <v>9000</v>
          </cell>
        </row>
        <row r="8798">
          <cell r="A8798" t="str">
            <v>20051205</v>
          </cell>
          <cell r="B8798" t="str">
            <v>0549</v>
          </cell>
          <cell r="C8798" t="str">
            <v>BL RF PRODUCTS</v>
          </cell>
          <cell r="D8798" t="str">
            <v>PL RF CONSUMER PROD</v>
          </cell>
          <cell r="E8798" t="str">
            <v>W/B 1-4</v>
          </cell>
          <cell r="F8798" t="str">
            <v>FP</v>
          </cell>
          <cell r="G8798" t="str">
            <v>EEET</v>
          </cell>
          <cell r="H8798" t="str">
            <v>CSW ELCOTEQ</v>
          </cell>
          <cell r="I8798" t="str">
            <v>CSW</v>
          </cell>
          <cell r="J8798">
            <v>160172</v>
          </cell>
          <cell r="K8798">
            <v>0</v>
          </cell>
          <cell r="L8798">
            <v>0</v>
          </cell>
          <cell r="M8798">
            <v>0</v>
          </cell>
          <cell r="N8798">
            <v>0</v>
          </cell>
          <cell r="O8798">
            <v>0</v>
          </cell>
          <cell r="P8798">
            <v>160172</v>
          </cell>
        </row>
        <row r="8799">
          <cell r="A8799" t="str">
            <v>20051205</v>
          </cell>
          <cell r="B8799" t="str">
            <v>0549</v>
          </cell>
          <cell r="C8799" t="str">
            <v>BL RF PRODUCTS</v>
          </cell>
          <cell r="D8799" t="str">
            <v>PL RF CONSUMER PROD</v>
          </cell>
          <cell r="E8799" t="str">
            <v>W/B 1-4</v>
          </cell>
          <cell r="F8799" t="str">
            <v>FP</v>
          </cell>
          <cell r="G8799" t="str">
            <v>FINO</v>
          </cell>
          <cell r="H8799" t="str">
            <v>NOKIA NETWORKS OULU</v>
          </cell>
          <cell r="I8799" t="str">
            <v>CSW</v>
          </cell>
          <cell r="J8799">
            <v>272000</v>
          </cell>
          <cell r="K8799">
            <v>0</v>
          </cell>
          <cell r="L8799">
            <v>0</v>
          </cell>
          <cell r="M8799">
            <v>0</v>
          </cell>
          <cell r="N8799">
            <v>0</v>
          </cell>
          <cell r="O8799">
            <v>10000</v>
          </cell>
          <cell r="P8799">
            <v>282000</v>
          </cell>
        </row>
        <row r="8800">
          <cell r="A8800" t="str">
            <v>20051205</v>
          </cell>
          <cell r="B8800" t="str">
            <v>0549</v>
          </cell>
          <cell r="C8800" t="str">
            <v>BL RF PRODUCTS</v>
          </cell>
          <cell r="D8800" t="str">
            <v>PL RF CONSUMER PROD</v>
          </cell>
          <cell r="E8800" t="str">
            <v>W/B 1-4</v>
          </cell>
          <cell r="F8800" t="str">
            <v>FP</v>
          </cell>
          <cell r="G8800" t="str">
            <v>FINS</v>
          </cell>
          <cell r="H8800" t="str">
            <v>NOKIA CORP/NOKIA MOBILE PHONES</v>
          </cell>
          <cell r="I8800" t="str">
            <v>CSW</v>
          </cell>
          <cell r="J8800">
            <v>285000</v>
          </cell>
          <cell r="K8800">
            <v>0</v>
          </cell>
          <cell r="L8800">
            <v>0</v>
          </cell>
          <cell r="M8800">
            <v>0</v>
          </cell>
          <cell r="N8800">
            <v>0</v>
          </cell>
          <cell r="O8800">
            <v>0</v>
          </cell>
          <cell r="P8800">
            <v>285000</v>
          </cell>
        </row>
        <row r="8801">
          <cell r="A8801" t="str">
            <v>20051205</v>
          </cell>
          <cell r="B8801" t="str">
            <v>0549</v>
          </cell>
          <cell r="C8801" t="str">
            <v>BL RF PRODUCTS</v>
          </cell>
          <cell r="D8801" t="str">
            <v>PL RF CONSUMER PROD</v>
          </cell>
          <cell r="E8801" t="str">
            <v>W/B 1-4</v>
          </cell>
          <cell r="F8801" t="str">
            <v>FP</v>
          </cell>
          <cell r="G8801" t="str">
            <v>FRJV</v>
          </cell>
          <cell r="H8801" t="str">
            <v>JABIL/VALEO FRANCE</v>
          </cell>
          <cell r="I8801" t="str">
            <v>CSW</v>
          </cell>
          <cell r="J8801">
            <v>150000</v>
          </cell>
          <cell r="K8801">
            <v>0</v>
          </cell>
          <cell r="L8801">
            <v>0</v>
          </cell>
          <cell r="M8801">
            <v>0</v>
          </cell>
          <cell r="N8801">
            <v>0</v>
          </cell>
          <cell r="O8801">
            <v>84000</v>
          </cell>
          <cell r="P8801">
            <v>234000</v>
          </cell>
        </row>
        <row r="8802">
          <cell r="A8802" t="str">
            <v>20051205</v>
          </cell>
          <cell r="B8802" t="str">
            <v>0549</v>
          </cell>
          <cell r="C8802" t="str">
            <v>BL RF PRODUCTS</v>
          </cell>
          <cell r="D8802" t="str">
            <v>PL RF CONSUMER PROD</v>
          </cell>
          <cell r="E8802" t="str">
            <v>W/B 1-4</v>
          </cell>
          <cell r="F8802" t="str">
            <v>FP</v>
          </cell>
          <cell r="G8802" t="str">
            <v>HK00</v>
          </cell>
          <cell r="H8802" t="str">
            <v>RDC APSH</v>
          </cell>
          <cell r="I8802" t="str">
            <v>RDC</v>
          </cell>
          <cell r="J8802">
            <v>2001000</v>
          </cell>
          <cell r="K8802">
            <v>12000</v>
          </cell>
          <cell r="L8802">
            <v>0</v>
          </cell>
          <cell r="M8802">
            <v>0</v>
          </cell>
          <cell r="N8802">
            <v>0</v>
          </cell>
          <cell r="O8802">
            <v>60000</v>
          </cell>
          <cell r="P8802">
            <v>2073000</v>
          </cell>
        </row>
        <row r="8803">
          <cell r="A8803" t="str">
            <v>20051205</v>
          </cell>
          <cell r="B8803" t="str">
            <v>0549</v>
          </cell>
          <cell r="C8803" t="str">
            <v>BL RF PRODUCTS</v>
          </cell>
          <cell r="D8803" t="str">
            <v>PL RF CONSUMER PROD</v>
          </cell>
          <cell r="E8803" t="str">
            <v>W/B 1-4</v>
          </cell>
          <cell r="F8803" t="str">
            <v>FP</v>
          </cell>
          <cell r="G8803" t="str">
            <v>HK10</v>
          </cell>
          <cell r="H8803" t="str">
            <v>IWH (BL Control) EDL</v>
          </cell>
          <cell r="I8803" t="str">
            <v>IWH</v>
          </cell>
          <cell r="J8803">
            <v>17451000</v>
          </cell>
          <cell r="K8803">
            <v>0</v>
          </cell>
          <cell r="L8803">
            <v>0</v>
          </cell>
          <cell r="M8803">
            <v>0</v>
          </cell>
          <cell r="N8803">
            <v>0</v>
          </cell>
          <cell r="O8803">
            <v>12324000</v>
          </cell>
          <cell r="P8803">
            <v>29775000</v>
          </cell>
        </row>
        <row r="8804">
          <cell r="A8804" t="str">
            <v>20051205</v>
          </cell>
          <cell r="B8804" t="str">
            <v>0549</v>
          </cell>
          <cell r="C8804" t="str">
            <v>BL RF PRODUCTS</v>
          </cell>
          <cell r="D8804" t="str">
            <v>PL RF CONSUMER PROD</v>
          </cell>
          <cell r="E8804" t="str">
            <v>W/B 1-4</v>
          </cell>
          <cell r="F8804" t="str">
            <v>FP</v>
          </cell>
          <cell r="G8804" t="str">
            <v>HKEM</v>
          </cell>
          <cell r="H8804" t="str">
            <v>ELCOTEQ</v>
          </cell>
          <cell r="I8804" t="str">
            <v>CSW</v>
          </cell>
          <cell r="J8804">
            <v>18000</v>
          </cell>
          <cell r="K8804">
            <v>0</v>
          </cell>
          <cell r="L8804">
            <v>0</v>
          </cell>
          <cell r="M8804">
            <v>0</v>
          </cell>
          <cell r="N8804">
            <v>0</v>
          </cell>
          <cell r="O8804">
            <v>0</v>
          </cell>
          <cell r="P8804">
            <v>18000</v>
          </cell>
        </row>
        <row r="8805">
          <cell r="A8805" t="str">
            <v>20051205</v>
          </cell>
          <cell r="B8805" t="str">
            <v>0549</v>
          </cell>
          <cell r="C8805" t="str">
            <v>BL RF PRODUCTS</v>
          </cell>
          <cell r="D8805" t="str">
            <v>PL RF CONSUMER PROD</v>
          </cell>
          <cell r="E8805" t="str">
            <v>W/B 1-4</v>
          </cell>
          <cell r="F8805" t="str">
            <v>FP</v>
          </cell>
          <cell r="G8805" t="str">
            <v>HKSK</v>
          </cell>
          <cell r="H8805" t="str">
            <v>SHENZHEN</v>
          </cell>
          <cell r="I8805" t="str">
            <v>CSW</v>
          </cell>
          <cell r="J8805">
            <v>458813</v>
          </cell>
          <cell r="K8805">
            <v>0</v>
          </cell>
          <cell r="L8805">
            <v>0</v>
          </cell>
          <cell r="M8805">
            <v>0</v>
          </cell>
          <cell r="N8805">
            <v>0</v>
          </cell>
          <cell r="O8805">
            <v>21000</v>
          </cell>
          <cell r="P8805">
            <v>479813</v>
          </cell>
        </row>
        <row r="8806">
          <cell r="A8806" t="str">
            <v>20051205</v>
          </cell>
          <cell r="B8806" t="str">
            <v>0549</v>
          </cell>
          <cell r="C8806" t="str">
            <v>BL RF PRODUCTS</v>
          </cell>
          <cell r="D8806" t="str">
            <v>PL RF CONSUMER PROD</v>
          </cell>
          <cell r="E8806" t="str">
            <v>W/B 1-4</v>
          </cell>
          <cell r="F8806" t="str">
            <v>FP</v>
          </cell>
          <cell r="G8806" t="str">
            <v>HKTT</v>
          </cell>
          <cell r="H8806" t="str">
            <v>CP On-site Warehouse AP</v>
          </cell>
          <cell r="I8806" t="str">
            <v>RDC</v>
          </cell>
          <cell r="J8806">
            <v>1146000</v>
          </cell>
          <cell r="K8806">
            <v>0</v>
          </cell>
          <cell r="L8806">
            <v>0</v>
          </cell>
          <cell r="M8806">
            <v>0</v>
          </cell>
          <cell r="N8806">
            <v>0</v>
          </cell>
          <cell r="O8806">
            <v>206000</v>
          </cell>
          <cell r="P8806">
            <v>1352000</v>
          </cell>
        </row>
        <row r="8807">
          <cell r="A8807" t="str">
            <v>20051205</v>
          </cell>
          <cell r="B8807" t="str">
            <v>0549</v>
          </cell>
          <cell r="C8807" t="str">
            <v>BL RF PRODUCTS</v>
          </cell>
          <cell r="D8807" t="str">
            <v>PL RF CONSUMER PROD</v>
          </cell>
          <cell r="E8807" t="str">
            <v>W/B 1-4</v>
          </cell>
          <cell r="F8807" t="str">
            <v>FP</v>
          </cell>
          <cell r="G8807" t="str">
            <v>HUAS</v>
          </cell>
          <cell r="H8807" t="str">
            <v>EXEL</v>
          </cell>
          <cell r="I8807" t="str">
            <v>CSW</v>
          </cell>
          <cell r="J8807">
            <v>51000</v>
          </cell>
          <cell r="K8807">
            <v>0</v>
          </cell>
          <cell r="L8807">
            <v>0</v>
          </cell>
          <cell r="M8807">
            <v>0</v>
          </cell>
          <cell r="N8807">
            <v>0</v>
          </cell>
          <cell r="O8807">
            <v>0</v>
          </cell>
          <cell r="P8807">
            <v>51000</v>
          </cell>
        </row>
        <row r="8808">
          <cell r="A8808" t="str">
            <v>20051205</v>
          </cell>
          <cell r="B8808" t="str">
            <v>0549</v>
          </cell>
          <cell r="C8808" t="str">
            <v>BL RF PRODUCTS</v>
          </cell>
          <cell r="D8808" t="str">
            <v>PL RF CONSUMER PROD</v>
          </cell>
          <cell r="E8808" t="str">
            <v>W/B 1-4</v>
          </cell>
          <cell r="F8808" t="str">
            <v>FP</v>
          </cell>
          <cell r="G8808" t="str">
            <v>KRNM</v>
          </cell>
          <cell r="H8808" t="str">
            <v>NOKIA MASAN KOREA</v>
          </cell>
          <cell r="I8808" t="str">
            <v>CSW</v>
          </cell>
          <cell r="J8808">
            <v>372000</v>
          </cell>
          <cell r="K8808">
            <v>0</v>
          </cell>
          <cell r="L8808">
            <v>0</v>
          </cell>
          <cell r="M8808">
            <v>0</v>
          </cell>
          <cell r="N8808">
            <v>0</v>
          </cell>
          <cell r="O8808">
            <v>0</v>
          </cell>
          <cell r="P8808">
            <v>372000</v>
          </cell>
        </row>
        <row r="8809">
          <cell r="A8809" t="str">
            <v>20051205</v>
          </cell>
          <cell r="B8809" t="str">
            <v>0549</v>
          </cell>
          <cell r="C8809" t="str">
            <v>BL RF PRODUCTS</v>
          </cell>
          <cell r="D8809" t="str">
            <v>PL RF CONSUMER PROD</v>
          </cell>
          <cell r="E8809" t="str">
            <v>W/B 1-4</v>
          </cell>
          <cell r="F8809" t="str">
            <v>FP</v>
          </cell>
          <cell r="G8809" t="str">
            <v>MYBB</v>
          </cell>
          <cell r="H8809" t="str">
            <v>ROBERT BOSCH (M) SDN BHD</v>
          </cell>
          <cell r="I8809" t="str">
            <v>CSW</v>
          </cell>
          <cell r="J8809">
            <v>76000</v>
          </cell>
          <cell r="K8809">
            <v>0</v>
          </cell>
          <cell r="L8809">
            <v>0</v>
          </cell>
          <cell r="M8809">
            <v>0</v>
          </cell>
          <cell r="N8809">
            <v>0</v>
          </cell>
          <cell r="O8809">
            <v>0</v>
          </cell>
          <cell r="P8809">
            <v>76000</v>
          </cell>
        </row>
        <row r="8810">
          <cell r="A8810" t="str">
            <v>20051205</v>
          </cell>
          <cell r="B8810" t="str">
            <v>0549</v>
          </cell>
          <cell r="C8810" t="str">
            <v>BL RF PRODUCTS</v>
          </cell>
          <cell r="D8810" t="str">
            <v>PL RF CONSUMER PROD</v>
          </cell>
          <cell r="E8810" t="str">
            <v>W/B 1-4</v>
          </cell>
          <cell r="F8810" t="str">
            <v>FP</v>
          </cell>
          <cell r="G8810" t="str">
            <v>MYFA</v>
          </cell>
          <cell r="H8810" t="str">
            <v>FLEXTRONICS_MY_ShahAlam</v>
          </cell>
          <cell r="I8810" t="str">
            <v>CSW</v>
          </cell>
          <cell r="J8810">
            <v>546000</v>
          </cell>
          <cell r="K8810">
            <v>0</v>
          </cell>
          <cell r="L8810">
            <v>0</v>
          </cell>
          <cell r="M8810">
            <v>0</v>
          </cell>
          <cell r="N8810">
            <v>0</v>
          </cell>
          <cell r="O8810">
            <v>129000</v>
          </cell>
          <cell r="P8810">
            <v>675000</v>
          </cell>
        </row>
        <row r="8811">
          <cell r="A8811" t="str">
            <v>20051205</v>
          </cell>
          <cell r="B8811" t="str">
            <v>0549</v>
          </cell>
          <cell r="C8811" t="str">
            <v>BL RF PRODUCTS</v>
          </cell>
          <cell r="D8811" t="str">
            <v>PL RF CONSUMER PROD</v>
          </cell>
          <cell r="E8811" t="str">
            <v>W/B 1-4</v>
          </cell>
          <cell r="F8811" t="str">
            <v>FP</v>
          </cell>
          <cell r="G8811" t="str">
            <v>MYMB</v>
          </cell>
          <cell r="H8811" t="str">
            <v>MOTOROLA_MY</v>
          </cell>
          <cell r="I8811" t="str">
            <v>CSW</v>
          </cell>
          <cell r="J8811">
            <v>850000</v>
          </cell>
          <cell r="K8811">
            <v>0</v>
          </cell>
          <cell r="L8811">
            <v>0</v>
          </cell>
          <cell r="M8811">
            <v>0</v>
          </cell>
          <cell r="N8811">
            <v>0</v>
          </cell>
          <cell r="O8811">
            <v>723000</v>
          </cell>
          <cell r="P8811">
            <v>1573000</v>
          </cell>
        </row>
        <row r="8812">
          <cell r="A8812" t="str">
            <v>20051205</v>
          </cell>
          <cell r="B8812" t="str">
            <v>0549</v>
          </cell>
          <cell r="C8812" t="str">
            <v>BL RF PRODUCTS</v>
          </cell>
          <cell r="D8812" t="str">
            <v>PL RF CONSUMER PROD</v>
          </cell>
          <cell r="E8812" t="str">
            <v>W/B 1-4</v>
          </cell>
          <cell r="F8812" t="str">
            <v>FP</v>
          </cell>
          <cell r="G8812" t="str">
            <v>NL00</v>
          </cell>
          <cell r="H8812" t="str">
            <v>RDC EU / TNT LOGISTICS BV</v>
          </cell>
          <cell r="I8812" t="str">
            <v>RDC</v>
          </cell>
          <cell r="J8812">
            <v>0</v>
          </cell>
          <cell r="K8812">
            <v>0</v>
          </cell>
          <cell r="L8812">
            <v>0</v>
          </cell>
          <cell r="M8812">
            <v>0</v>
          </cell>
          <cell r="N8812">
            <v>0</v>
          </cell>
          <cell r="O8812">
            <v>813000</v>
          </cell>
          <cell r="P8812">
            <v>813000</v>
          </cell>
        </row>
        <row r="8813">
          <cell r="A8813" t="str">
            <v>20051205</v>
          </cell>
          <cell r="B8813" t="str">
            <v>0549</v>
          </cell>
          <cell r="C8813" t="str">
            <v>BL RF PRODUCTS</v>
          </cell>
          <cell r="D8813" t="str">
            <v>PL RF CONSUMER PROD</v>
          </cell>
          <cell r="E8813" t="str">
            <v>W/B 1-4</v>
          </cell>
          <cell r="F8813" t="str">
            <v>FP</v>
          </cell>
          <cell r="G8813" t="str">
            <v>NL00</v>
          </cell>
          <cell r="H8813" t="str">
            <v>UPS SCS Nederland BV (Hal B)</v>
          </cell>
          <cell r="I8813" t="str">
            <v>RDC</v>
          </cell>
          <cell r="J8813">
            <v>849740</v>
          </cell>
          <cell r="K8813">
            <v>20000</v>
          </cell>
          <cell r="L8813">
            <v>0</v>
          </cell>
          <cell r="M8813">
            <v>0</v>
          </cell>
          <cell r="N8813">
            <v>0</v>
          </cell>
          <cell r="O8813">
            <v>0</v>
          </cell>
          <cell r="P8813">
            <v>869740</v>
          </cell>
        </row>
        <row r="8814">
          <cell r="A8814" t="str">
            <v>20051205</v>
          </cell>
          <cell r="B8814" t="str">
            <v>0549</v>
          </cell>
          <cell r="C8814" t="str">
            <v>BL RF PRODUCTS</v>
          </cell>
          <cell r="D8814" t="str">
            <v>PL RF CONSUMER PROD</v>
          </cell>
          <cell r="E8814" t="str">
            <v>W/B 1-4</v>
          </cell>
          <cell r="F8814" t="str">
            <v>FP</v>
          </cell>
          <cell r="G8814" t="str">
            <v>NL99</v>
          </cell>
          <cell r="H8814" t="str">
            <v>FDC EU</v>
          </cell>
          <cell r="I8814" t="str">
            <v>FDC</v>
          </cell>
          <cell r="J8814">
            <v>0</v>
          </cell>
          <cell r="K8814">
            <v>0</v>
          </cell>
          <cell r="L8814">
            <v>0</v>
          </cell>
          <cell r="M8814">
            <v>0</v>
          </cell>
          <cell r="N8814">
            <v>0</v>
          </cell>
          <cell r="O8814">
            <v>0</v>
          </cell>
          <cell r="P8814">
            <v>0</v>
          </cell>
        </row>
        <row r="8815">
          <cell r="A8815" t="str">
            <v>20051205</v>
          </cell>
          <cell r="B8815" t="str">
            <v>0549</v>
          </cell>
          <cell r="C8815" t="str">
            <v>BL RF PRODUCTS</v>
          </cell>
          <cell r="D8815" t="str">
            <v>PL RF CONSUMER PROD</v>
          </cell>
          <cell r="E8815" t="str">
            <v>W/B 1-4</v>
          </cell>
          <cell r="F8815" t="str">
            <v>FP</v>
          </cell>
          <cell r="G8815" t="str">
            <v>NLTT</v>
          </cell>
          <cell r="H8815" t="str">
            <v>TNT LOGISTICS BV</v>
          </cell>
          <cell r="I8815" t="str">
            <v>RDC</v>
          </cell>
          <cell r="J8815">
            <v>0</v>
          </cell>
          <cell r="K8815">
            <v>0</v>
          </cell>
          <cell r="L8815">
            <v>0</v>
          </cell>
          <cell r="M8815">
            <v>0</v>
          </cell>
          <cell r="N8815">
            <v>0</v>
          </cell>
          <cell r="O8815">
            <v>720000</v>
          </cell>
          <cell r="P8815">
            <v>720000</v>
          </cell>
        </row>
        <row r="8816">
          <cell r="A8816" t="str">
            <v>20051205</v>
          </cell>
          <cell r="B8816" t="str">
            <v>0549</v>
          </cell>
          <cell r="C8816" t="str">
            <v>BL RF PRODUCTS</v>
          </cell>
          <cell r="D8816" t="str">
            <v>PL RF CONSUMER PROD</v>
          </cell>
          <cell r="E8816" t="str">
            <v>W/B 1-4</v>
          </cell>
          <cell r="F8816" t="str">
            <v>FP</v>
          </cell>
          <cell r="G8816" t="str">
            <v>NLTT</v>
          </cell>
          <cell r="H8816" t="str">
            <v>UPS SCS Nederland BV (Hal B)</v>
          </cell>
          <cell r="I8816" t="str">
            <v>RDC</v>
          </cell>
          <cell r="J8816">
            <v>1790000</v>
          </cell>
          <cell r="K8816">
            <v>0</v>
          </cell>
          <cell r="L8816">
            <v>0</v>
          </cell>
          <cell r="M8816">
            <v>0</v>
          </cell>
          <cell r="N8816">
            <v>0</v>
          </cell>
          <cell r="O8816">
            <v>0</v>
          </cell>
          <cell r="P8816">
            <v>1790000</v>
          </cell>
        </row>
        <row r="8817">
          <cell r="A8817" t="str">
            <v>20051205</v>
          </cell>
          <cell r="B8817" t="str">
            <v>0549</v>
          </cell>
          <cell r="C8817" t="str">
            <v>BL RF PRODUCTS</v>
          </cell>
          <cell r="D8817" t="str">
            <v>PL RF CONSUMER PROD</v>
          </cell>
          <cell r="E8817" t="str">
            <v>W/B 1-4</v>
          </cell>
          <cell r="F8817" t="str">
            <v>FP</v>
          </cell>
          <cell r="G8817" t="str">
            <v>PH10</v>
          </cell>
          <cell r="H8817" t="str">
            <v>IWH (BL Control) PSC</v>
          </cell>
          <cell r="I8817" t="str">
            <v>IWH</v>
          </cell>
          <cell r="J8817">
            <v>0</v>
          </cell>
          <cell r="K8817">
            <v>0</v>
          </cell>
          <cell r="L8817">
            <v>0</v>
          </cell>
          <cell r="M8817">
            <v>0</v>
          </cell>
          <cell r="N8817">
            <v>0</v>
          </cell>
          <cell r="O8817">
            <v>535144</v>
          </cell>
          <cell r="P8817">
            <v>535144</v>
          </cell>
        </row>
        <row r="8818">
          <cell r="A8818" t="str">
            <v>20051205</v>
          </cell>
          <cell r="B8818" t="str">
            <v>0549</v>
          </cell>
          <cell r="C8818" t="str">
            <v>BL RF PRODUCTS</v>
          </cell>
          <cell r="D8818" t="str">
            <v>PL RF CONSUMER PROD</v>
          </cell>
          <cell r="E8818" t="str">
            <v>W/B 1-4</v>
          </cell>
          <cell r="F8818" t="str">
            <v>FP</v>
          </cell>
          <cell r="G8818" t="str">
            <v>PH11</v>
          </cell>
          <cell r="H8818" t="str">
            <v>IWH (BL Control) PSPI</v>
          </cell>
          <cell r="I8818" t="str">
            <v>IWH</v>
          </cell>
          <cell r="J8818">
            <v>12400</v>
          </cell>
          <cell r="K8818">
            <v>0</v>
          </cell>
          <cell r="L8818">
            <v>0</v>
          </cell>
          <cell r="M8818">
            <v>0</v>
          </cell>
          <cell r="N8818">
            <v>0</v>
          </cell>
          <cell r="O8818">
            <v>11720</v>
          </cell>
          <cell r="P8818">
            <v>24120</v>
          </cell>
        </row>
        <row r="8819">
          <cell r="A8819" t="str">
            <v>20051205</v>
          </cell>
          <cell r="B8819" t="str">
            <v>0549</v>
          </cell>
          <cell r="C8819" t="str">
            <v>BL RF PRODUCTS</v>
          </cell>
          <cell r="D8819" t="str">
            <v>PL RF CONSUMER PROD</v>
          </cell>
          <cell r="E8819" t="str">
            <v>W/B 1-4</v>
          </cell>
          <cell r="F8819" t="str">
            <v>FP</v>
          </cell>
          <cell r="G8819" t="str">
            <v>SGTS</v>
          </cell>
          <cell r="H8819" t="str">
            <v>Tuner</v>
          </cell>
          <cell r="I8819" t="str">
            <v>CSW</v>
          </cell>
          <cell r="J8819">
            <v>1945000</v>
          </cell>
          <cell r="K8819">
            <v>0</v>
          </cell>
          <cell r="L8819">
            <v>0</v>
          </cell>
          <cell r="M8819">
            <v>0</v>
          </cell>
          <cell r="N8819">
            <v>0</v>
          </cell>
          <cell r="O8819">
            <v>994000</v>
          </cell>
          <cell r="P8819">
            <v>2939000</v>
          </cell>
        </row>
        <row r="8820">
          <cell r="A8820" t="str">
            <v>20051205</v>
          </cell>
          <cell r="B8820" t="str">
            <v>0549</v>
          </cell>
          <cell r="C8820" t="str">
            <v>BL RF PRODUCTS</v>
          </cell>
          <cell r="D8820" t="str">
            <v>PL RF CONSUMER PROD</v>
          </cell>
          <cell r="E8820" t="str">
            <v>W/B 1-4</v>
          </cell>
          <cell r="F8820" t="str">
            <v>FP</v>
          </cell>
          <cell r="G8820" t="str">
            <v>US00</v>
          </cell>
          <cell r="H8820" t="str">
            <v>RDC NARSO</v>
          </cell>
          <cell r="I8820" t="str">
            <v>RDC</v>
          </cell>
          <cell r="J8820">
            <v>153041</v>
          </cell>
          <cell r="K8820">
            <v>185301</v>
          </cell>
          <cell r="L8820">
            <v>6400</v>
          </cell>
          <cell r="M8820">
            <v>0</v>
          </cell>
          <cell r="N8820">
            <v>0</v>
          </cell>
          <cell r="O8820">
            <v>108000</v>
          </cell>
          <cell r="P8820">
            <v>452742</v>
          </cell>
        </row>
        <row r="8821">
          <cell r="A8821" t="str">
            <v>20051205</v>
          </cell>
          <cell r="B8821" t="str">
            <v>0549</v>
          </cell>
          <cell r="C8821" t="str">
            <v>BL RF PRODUCTS</v>
          </cell>
          <cell r="D8821" t="str">
            <v>PL RF CONSUMER PROD</v>
          </cell>
          <cell r="E8821" t="str">
            <v>W/B 1-4</v>
          </cell>
          <cell r="F8821" t="str">
            <v>FP</v>
          </cell>
          <cell r="G8821" t="str">
            <v>US01</v>
          </cell>
          <cell r="H8821" t="str">
            <v>TRN NA</v>
          </cell>
          <cell r="I8821" t="str">
            <v>TRN</v>
          </cell>
          <cell r="J8821">
            <v>0</v>
          </cell>
          <cell r="K8821">
            <v>0</v>
          </cell>
          <cell r="L8821">
            <v>0</v>
          </cell>
          <cell r="M8821">
            <v>0</v>
          </cell>
          <cell r="N8821">
            <v>15001</v>
          </cell>
          <cell r="O8821">
            <v>198000</v>
          </cell>
          <cell r="P8821">
            <v>213001</v>
          </cell>
        </row>
        <row r="8822">
          <cell r="A8822" t="str">
            <v>20051205</v>
          </cell>
          <cell r="B8822" t="str">
            <v>0549</v>
          </cell>
          <cell r="C8822" t="str">
            <v>BL RF PRODUCTS</v>
          </cell>
          <cell r="D8822" t="str">
            <v>PL RF CONSUMER PROD</v>
          </cell>
          <cell r="E8822" t="str">
            <v>W/B 1-4</v>
          </cell>
          <cell r="F8822" t="str">
            <v>FP</v>
          </cell>
          <cell r="G8822" t="str">
            <v>USGI</v>
          </cell>
          <cell r="H8822" t="str">
            <v>CSW Delco VMI (Reynosa)</v>
          </cell>
          <cell r="I8822" t="str">
            <v>CSW</v>
          </cell>
          <cell r="J8822">
            <v>13000</v>
          </cell>
          <cell r="K8822">
            <v>0</v>
          </cell>
          <cell r="L8822">
            <v>0</v>
          </cell>
          <cell r="M8822">
            <v>0</v>
          </cell>
          <cell r="N8822">
            <v>0</v>
          </cell>
          <cell r="O8822">
            <v>1000</v>
          </cell>
          <cell r="P8822">
            <v>14000</v>
          </cell>
        </row>
        <row r="8823">
          <cell r="A8823" t="str">
            <v>20051205</v>
          </cell>
          <cell r="B8823" t="str">
            <v>0549</v>
          </cell>
          <cell r="C8823" t="str">
            <v>BL RF PRODUCTS</v>
          </cell>
          <cell r="D8823" t="str">
            <v>PL RF CONSUMER PROD</v>
          </cell>
          <cell r="E8823" t="str">
            <v>W/B 1-4</v>
          </cell>
          <cell r="F8823" t="str">
            <v>FP</v>
          </cell>
          <cell r="G8823" t="str">
            <v>USNR</v>
          </cell>
          <cell r="H8823" t="str">
            <v>NOKIA INC. REYNOSA</v>
          </cell>
          <cell r="I8823" t="str">
            <v>CSW</v>
          </cell>
          <cell r="J8823">
            <v>18000</v>
          </cell>
          <cell r="K8823">
            <v>0</v>
          </cell>
          <cell r="L8823">
            <v>0</v>
          </cell>
          <cell r="M8823">
            <v>0</v>
          </cell>
          <cell r="N8823">
            <v>0</v>
          </cell>
          <cell r="O8823">
            <v>0</v>
          </cell>
          <cell r="P8823">
            <v>18000</v>
          </cell>
        </row>
        <row r="8824">
          <cell r="A8824" t="str">
            <v>20051205</v>
          </cell>
          <cell r="B8824" t="str">
            <v>0549</v>
          </cell>
          <cell r="C8824" t="str">
            <v>BL RF PRODUCTS</v>
          </cell>
          <cell r="D8824" t="str">
            <v>PL RF CONSUMER PROD</v>
          </cell>
          <cell r="E8824" t="str">
            <v>W/B 1-4</v>
          </cell>
          <cell r="F8824" t="str">
            <v>FP</v>
          </cell>
          <cell r="G8824" t="str">
            <v>USOH</v>
          </cell>
          <cell r="H8824" t="str">
            <v>CSW Ford (Hatfield)</v>
          </cell>
          <cell r="I8824" t="str">
            <v>CSW</v>
          </cell>
          <cell r="J8824">
            <v>33000</v>
          </cell>
          <cell r="K8824">
            <v>0</v>
          </cell>
          <cell r="L8824">
            <v>0</v>
          </cell>
          <cell r="M8824">
            <v>0</v>
          </cell>
          <cell r="N8824">
            <v>0</v>
          </cell>
          <cell r="O8824">
            <v>0</v>
          </cell>
          <cell r="P8824">
            <v>33000</v>
          </cell>
        </row>
        <row r="8825">
          <cell r="A8825" t="str">
            <v>20051205</v>
          </cell>
          <cell r="B8825" t="str">
            <v>0549</v>
          </cell>
          <cell r="C8825" t="str">
            <v>BL RF PRODUCTS</v>
          </cell>
          <cell r="D8825" t="str">
            <v>PL RF CONSUMER PROD</v>
          </cell>
          <cell r="E8825" t="str">
            <v>W/B 1-4</v>
          </cell>
          <cell r="F8825" t="str">
            <v>FP</v>
          </cell>
          <cell r="G8825" t="str">
            <v>USPW</v>
          </cell>
          <cell r="H8825" t="str">
            <v>CSW Ford (North Penn)</v>
          </cell>
          <cell r="I8825" t="str">
            <v>CSW</v>
          </cell>
          <cell r="J8825">
            <v>96000</v>
          </cell>
          <cell r="K8825">
            <v>0</v>
          </cell>
          <cell r="L8825">
            <v>0</v>
          </cell>
          <cell r="M8825">
            <v>0</v>
          </cell>
          <cell r="N8825">
            <v>0</v>
          </cell>
          <cell r="O8825">
            <v>0</v>
          </cell>
          <cell r="P8825">
            <v>96000</v>
          </cell>
        </row>
        <row r="8826">
          <cell r="A8826" t="str">
            <v>20051205</v>
          </cell>
          <cell r="B8826" t="str">
            <v>0549</v>
          </cell>
          <cell r="C8826" t="str">
            <v>BL RF PRODUCTS</v>
          </cell>
          <cell r="D8826" t="str">
            <v>PL RF CONSUMER PROD</v>
          </cell>
          <cell r="E8826" t="str">
            <v>W/B 1-4</v>
          </cell>
          <cell r="F8826" t="str">
            <v>FP</v>
          </cell>
          <cell r="G8826" t="str">
            <v>USSG</v>
          </cell>
          <cell r="H8826" t="str">
            <v>CSW SIEMENS JIT WHSE</v>
          </cell>
          <cell r="I8826" t="str">
            <v>CSW</v>
          </cell>
          <cell r="J8826">
            <v>102000</v>
          </cell>
          <cell r="K8826">
            <v>0</v>
          </cell>
          <cell r="L8826">
            <v>0</v>
          </cell>
          <cell r="M8826">
            <v>0</v>
          </cell>
          <cell r="N8826">
            <v>0</v>
          </cell>
          <cell r="O8826">
            <v>0</v>
          </cell>
          <cell r="P8826">
            <v>102000</v>
          </cell>
        </row>
        <row r="8827">
          <cell r="A8827" t="str">
            <v>20051205</v>
          </cell>
          <cell r="B8827" t="str">
            <v>0549</v>
          </cell>
          <cell r="C8827" t="str">
            <v>BL RF PRODUCTS</v>
          </cell>
          <cell r="D8827" t="str">
            <v>PL RF CONSUMER PROD</v>
          </cell>
          <cell r="E8827" t="str">
            <v>W/B 1-4</v>
          </cell>
          <cell r="F8827" t="str">
            <v>FP</v>
          </cell>
          <cell r="G8827" t="str">
            <v>USSG</v>
          </cell>
          <cell r="H8827" t="str">
            <v>CSW Siemens JIT Guadalajara</v>
          </cell>
          <cell r="I8827" t="str">
            <v>CSW</v>
          </cell>
          <cell r="J8827">
            <v>0</v>
          </cell>
          <cell r="K8827">
            <v>0</v>
          </cell>
          <cell r="L8827">
            <v>0</v>
          </cell>
          <cell r="M8827">
            <v>0</v>
          </cell>
          <cell r="N8827">
            <v>0</v>
          </cell>
          <cell r="O8827">
            <v>9000</v>
          </cell>
          <cell r="P8827">
            <v>9000</v>
          </cell>
        </row>
        <row r="8828">
          <cell r="A8828" t="str">
            <v>20051205</v>
          </cell>
          <cell r="B8828" t="str">
            <v>0549</v>
          </cell>
          <cell r="C8828" t="str">
            <v>BL RF PRODUCTS</v>
          </cell>
          <cell r="D8828" t="str">
            <v>PL RF CONSUMER PROD</v>
          </cell>
          <cell r="E8828" t="str">
            <v>W/B 1-4</v>
          </cell>
          <cell r="F8828" t="str">
            <v>FP</v>
          </cell>
          <cell r="G8828" t="str">
            <v>USTT</v>
          </cell>
          <cell r="H8828" t="str">
            <v>CSW Auto</v>
          </cell>
          <cell r="I8828" t="str">
            <v>RDC</v>
          </cell>
          <cell r="J8828">
            <v>205000</v>
          </cell>
          <cell r="K8828">
            <v>0</v>
          </cell>
          <cell r="L8828">
            <v>0</v>
          </cell>
          <cell r="M8828">
            <v>0</v>
          </cell>
          <cell r="N8828">
            <v>0</v>
          </cell>
          <cell r="O8828">
            <v>30000</v>
          </cell>
          <cell r="P8828">
            <v>235000</v>
          </cell>
        </row>
        <row r="8829">
          <cell r="A8829" t="str">
            <v>20051205</v>
          </cell>
          <cell r="B8829" t="str">
            <v>0549</v>
          </cell>
          <cell r="C8829" t="str">
            <v>BL RF PRODUCTS</v>
          </cell>
          <cell r="D8829" t="str">
            <v>PL RF CONSUMER PROD</v>
          </cell>
          <cell r="E8829" t="str">
            <v>W/B 1-4</v>
          </cell>
          <cell r="F8829" t="str">
            <v>WAFER</v>
          </cell>
          <cell r="G8829" t="str">
            <v>all plants</v>
          </cell>
          <cell r="H8829" t="str">
            <v>all descriptions</v>
          </cell>
          <cell r="I8829" t="str">
            <v>all types</v>
          </cell>
          <cell r="J8829">
            <v>1062</v>
          </cell>
          <cell r="K8829">
            <v>0</v>
          </cell>
          <cell r="L8829">
            <v>0</v>
          </cell>
          <cell r="M8829">
            <v>0</v>
          </cell>
          <cell r="N8829">
            <v>0</v>
          </cell>
          <cell r="O8829">
            <v>854</v>
          </cell>
          <cell r="P8829">
            <v>1916</v>
          </cell>
        </row>
        <row r="8830">
          <cell r="A8830" t="str">
            <v>20051205</v>
          </cell>
          <cell r="B8830" t="str">
            <v>0549</v>
          </cell>
          <cell r="C8830" t="str">
            <v>BL RF PRODUCTS</v>
          </cell>
          <cell r="D8830" t="str">
            <v>PL RF CONSUMER PROD</v>
          </cell>
          <cell r="E8830" t="str">
            <v>W/B 1-4</v>
          </cell>
          <cell r="F8830" t="str">
            <v>WAFER</v>
          </cell>
          <cell r="G8830" t="str">
            <v>all plants</v>
          </cell>
          <cell r="H8830" t="str">
            <v>all descriptions</v>
          </cell>
          <cell r="I8830" t="str">
            <v>MFG</v>
          </cell>
          <cell r="J8830">
            <v>1062</v>
          </cell>
          <cell r="K8830">
            <v>0</v>
          </cell>
          <cell r="L8830">
            <v>0</v>
          </cell>
          <cell r="M8830">
            <v>0</v>
          </cell>
          <cell r="N8830">
            <v>0</v>
          </cell>
          <cell r="O8830">
            <v>854</v>
          </cell>
          <cell r="P8830">
            <v>1916</v>
          </cell>
        </row>
        <row r="8831">
          <cell r="A8831" t="str">
            <v>20051205</v>
          </cell>
          <cell r="B8831" t="str">
            <v>0549</v>
          </cell>
          <cell r="C8831" t="str">
            <v>BL RF PRODUCTS</v>
          </cell>
          <cell r="D8831" t="str">
            <v>PL RF CONSUMER PROD</v>
          </cell>
          <cell r="E8831" t="str">
            <v>W/B 1-4</v>
          </cell>
          <cell r="F8831" t="str">
            <v>WAFER</v>
          </cell>
          <cell r="G8831" t="str">
            <v>PH79</v>
          </cell>
          <cell r="H8831" t="str">
            <v>WT PSC</v>
          </cell>
          <cell r="I8831" t="str">
            <v>MFG</v>
          </cell>
          <cell r="J8831">
            <v>1062</v>
          </cell>
          <cell r="K8831">
            <v>0</v>
          </cell>
          <cell r="L8831">
            <v>0</v>
          </cell>
          <cell r="M8831">
            <v>0</v>
          </cell>
          <cell r="N8831">
            <v>0</v>
          </cell>
          <cell r="O8831">
            <v>854</v>
          </cell>
          <cell r="P8831">
            <v>1916</v>
          </cell>
        </row>
        <row r="8832">
          <cell r="A8832" t="str">
            <v>20051205</v>
          </cell>
          <cell r="B8832" t="str">
            <v>0549</v>
          </cell>
          <cell r="C8832" t="str">
            <v>BL RF PRODUCTS</v>
          </cell>
          <cell r="D8832" t="str">
            <v>PL RF CONSUMER PROD</v>
          </cell>
          <cell r="E8832" t="str">
            <v>W/B 1-4</v>
          </cell>
          <cell r="F8832" t="str">
            <v>XTAL</v>
          </cell>
          <cell r="G8832" t="str">
            <v>all plants</v>
          </cell>
          <cell r="H8832" t="str">
            <v>all descriptions</v>
          </cell>
          <cell r="I8832" t="str">
            <v>all types</v>
          </cell>
          <cell r="J8832">
            <v>33433438</v>
          </cell>
          <cell r="K8832">
            <v>0</v>
          </cell>
          <cell r="L8832">
            <v>0</v>
          </cell>
          <cell r="M8832">
            <v>0</v>
          </cell>
          <cell r="N8832">
            <v>0</v>
          </cell>
          <cell r="O8832">
            <v>17894825</v>
          </cell>
          <cell r="P8832">
            <v>51328263</v>
          </cell>
        </row>
        <row r="8833">
          <cell r="A8833" t="str">
            <v>20051205</v>
          </cell>
          <cell r="B8833" t="str">
            <v>0549</v>
          </cell>
          <cell r="C8833" t="str">
            <v>BL RF PRODUCTS</v>
          </cell>
          <cell r="D8833" t="str">
            <v>PL RF CONSUMER PROD</v>
          </cell>
          <cell r="E8833" t="str">
            <v>W/B 1-4</v>
          </cell>
          <cell r="F8833" t="str">
            <v>XTAL</v>
          </cell>
          <cell r="G8833" t="str">
            <v>all plants</v>
          </cell>
          <cell r="H8833" t="str">
            <v>all descriptions</v>
          </cell>
          <cell r="I8833" t="str">
            <v>MFG</v>
          </cell>
          <cell r="J8833">
            <v>33433438</v>
          </cell>
          <cell r="K8833">
            <v>0</v>
          </cell>
          <cell r="L8833">
            <v>0</v>
          </cell>
          <cell r="M8833">
            <v>0</v>
          </cell>
          <cell r="N8833">
            <v>0</v>
          </cell>
          <cell r="O8833">
            <v>17894825</v>
          </cell>
          <cell r="P8833">
            <v>51328263</v>
          </cell>
        </row>
        <row r="8834">
          <cell r="A8834" t="str">
            <v>20051205</v>
          </cell>
          <cell r="B8834" t="str">
            <v>0549</v>
          </cell>
          <cell r="C8834" t="str">
            <v>BL RF PRODUCTS</v>
          </cell>
          <cell r="D8834" t="str">
            <v>PL RF CONSUMER PROD</v>
          </cell>
          <cell r="E8834" t="str">
            <v>W/B 1-4</v>
          </cell>
          <cell r="F8834" t="str">
            <v>XTAL</v>
          </cell>
          <cell r="G8834" t="str">
            <v>CN71</v>
          </cell>
          <cell r="H8834" t="str">
            <v>AT PS Guangdong</v>
          </cell>
          <cell r="I8834" t="str">
            <v>MFG</v>
          </cell>
          <cell r="J8834">
            <v>11994770</v>
          </cell>
          <cell r="K8834">
            <v>0</v>
          </cell>
          <cell r="L8834">
            <v>0</v>
          </cell>
          <cell r="M8834">
            <v>0</v>
          </cell>
          <cell r="N8834">
            <v>0</v>
          </cell>
          <cell r="O8834">
            <v>13036717</v>
          </cell>
          <cell r="P8834">
            <v>25031487</v>
          </cell>
        </row>
        <row r="8835">
          <cell r="A8835" t="str">
            <v>20051205</v>
          </cell>
          <cell r="B8835" t="str">
            <v>0549</v>
          </cell>
          <cell r="C8835" t="str">
            <v>BL RF PRODUCTS</v>
          </cell>
          <cell r="D8835" t="str">
            <v>PL RF CONSUMER PROD</v>
          </cell>
          <cell r="E8835" t="str">
            <v>W/B 1-4</v>
          </cell>
          <cell r="F8835" t="str">
            <v>XTAL</v>
          </cell>
          <cell r="G8835" t="str">
            <v>HK70</v>
          </cell>
          <cell r="H8835" t="str">
            <v>AT EDL</v>
          </cell>
          <cell r="I8835" t="str">
            <v>MFG</v>
          </cell>
          <cell r="J8835">
            <v>15220391</v>
          </cell>
          <cell r="K8835">
            <v>0</v>
          </cell>
          <cell r="L8835">
            <v>0</v>
          </cell>
          <cell r="M8835">
            <v>0</v>
          </cell>
          <cell r="N8835">
            <v>0</v>
          </cell>
          <cell r="O8835">
            <v>4786608</v>
          </cell>
          <cell r="P8835">
            <v>20006999</v>
          </cell>
        </row>
        <row r="8836">
          <cell r="A8836" t="str">
            <v>20051205</v>
          </cell>
          <cell r="B8836" t="str">
            <v>0549</v>
          </cell>
          <cell r="C8836" t="str">
            <v>BL RF PRODUCTS</v>
          </cell>
          <cell r="D8836" t="str">
            <v>PL RF CONSUMER PROD</v>
          </cell>
          <cell r="E8836" t="str">
            <v>W/B 1-4</v>
          </cell>
          <cell r="F8836" t="str">
            <v>XTAL</v>
          </cell>
          <cell r="G8836" t="str">
            <v>MY71</v>
          </cell>
          <cell r="H8836" t="str">
            <v>AT Seremban</v>
          </cell>
          <cell r="I8836" t="str">
            <v>MFG</v>
          </cell>
          <cell r="J8836">
            <v>6145488</v>
          </cell>
          <cell r="K8836">
            <v>0</v>
          </cell>
          <cell r="L8836">
            <v>0</v>
          </cell>
          <cell r="M8836">
            <v>0</v>
          </cell>
          <cell r="N8836">
            <v>0</v>
          </cell>
          <cell r="O8836">
            <v>71500</v>
          </cell>
          <cell r="P8836">
            <v>6216988</v>
          </cell>
        </row>
        <row r="8837">
          <cell r="A8837" t="str">
            <v>20051205</v>
          </cell>
          <cell r="B8837" t="str">
            <v>0549</v>
          </cell>
          <cell r="C8837" t="str">
            <v>BL RF PRODUCTS</v>
          </cell>
          <cell r="D8837" t="str">
            <v>PL RF CONSUMER PROD</v>
          </cell>
          <cell r="E8837" t="str">
            <v>W/B 1-4</v>
          </cell>
          <cell r="F8837" t="str">
            <v>XTAL</v>
          </cell>
          <cell r="G8837" t="str">
            <v>PH70</v>
          </cell>
          <cell r="H8837" t="str">
            <v>AT PSPI</v>
          </cell>
          <cell r="I8837" t="str">
            <v>MFG</v>
          </cell>
          <cell r="J8837">
            <v>72789</v>
          </cell>
          <cell r="K8837">
            <v>0</v>
          </cell>
          <cell r="L8837">
            <v>0</v>
          </cell>
          <cell r="M8837">
            <v>0</v>
          </cell>
          <cell r="N8837">
            <v>0</v>
          </cell>
          <cell r="O8837">
            <v>0</v>
          </cell>
          <cell r="P8837">
            <v>72789</v>
          </cell>
        </row>
        <row r="8838">
          <cell r="A8838" t="str">
            <v>20051205</v>
          </cell>
          <cell r="B8838" t="str">
            <v>0549</v>
          </cell>
          <cell r="C8838" t="str">
            <v>BL RF PRODUCTS</v>
          </cell>
          <cell r="D8838" t="str">
            <v>PL RF CONSUMER PROD</v>
          </cell>
          <cell r="E8838" t="str">
            <v>W/B 5-7</v>
          </cell>
          <cell r="F8838" t="str">
            <v>all categories</v>
          </cell>
          <cell r="G8838" t="str">
            <v>all plants</v>
          </cell>
          <cell r="H8838" t="str">
            <v>all descriptions</v>
          </cell>
          <cell r="I8838" t="str">
            <v>MFG</v>
          </cell>
          <cell r="J8838">
            <v>3930094</v>
          </cell>
          <cell r="K8838">
            <v>0</v>
          </cell>
          <cell r="L8838">
            <v>0</v>
          </cell>
          <cell r="M8838">
            <v>0</v>
          </cell>
          <cell r="N8838">
            <v>0</v>
          </cell>
          <cell r="O8838">
            <v>13251439</v>
          </cell>
          <cell r="P8838">
            <v>17181533</v>
          </cell>
        </row>
        <row r="8839">
          <cell r="A8839" t="str">
            <v>20051205</v>
          </cell>
          <cell r="B8839" t="str">
            <v>0549</v>
          </cell>
          <cell r="C8839" t="str">
            <v>BL RF PRODUCTS</v>
          </cell>
          <cell r="D8839" t="str">
            <v>PL RF CONSUMER PROD</v>
          </cell>
          <cell r="E8839" t="str">
            <v>W/B 5-7</v>
          </cell>
          <cell r="F8839" t="str">
            <v>all categories</v>
          </cell>
          <cell r="G8839" t="str">
            <v>all plants</v>
          </cell>
          <cell r="H8839" t="str">
            <v>all descriptions</v>
          </cell>
          <cell r="I8839" t="str">
            <v>RDC</v>
          </cell>
          <cell r="J8839">
            <v>536000</v>
          </cell>
          <cell r="K8839">
            <v>0</v>
          </cell>
          <cell r="L8839">
            <v>0</v>
          </cell>
          <cell r="M8839">
            <v>0</v>
          </cell>
          <cell r="N8839">
            <v>0</v>
          </cell>
          <cell r="O8839">
            <v>15000</v>
          </cell>
          <cell r="P8839">
            <v>551000</v>
          </cell>
        </row>
        <row r="8840">
          <cell r="A8840" t="str">
            <v>20051205</v>
          </cell>
          <cell r="B8840" t="str">
            <v>0549</v>
          </cell>
          <cell r="C8840" t="str">
            <v>BL RF PRODUCTS</v>
          </cell>
          <cell r="D8840" t="str">
            <v>PL RF CONSUMER PROD</v>
          </cell>
          <cell r="E8840" t="str">
            <v>W/B 5-7</v>
          </cell>
          <cell r="F8840" t="str">
            <v>all categories</v>
          </cell>
          <cell r="G8840" t="str">
            <v>all plants</v>
          </cell>
          <cell r="H8840" t="str">
            <v>all descriptions</v>
          </cell>
          <cell r="I8840" t="str">
            <v>IWH</v>
          </cell>
          <cell r="J8840">
            <v>8901000</v>
          </cell>
          <cell r="K8840">
            <v>0</v>
          </cell>
          <cell r="L8840">
            <v>0</v>
          </cell>
          <cell r="M8840">
            <v>0</v>
          </cell>
          <cell r="N8840">
            <v>0</v>
          </cell>
          <cell r="O8840">
            <v>5742000</v>
          </cell>
          <cell r="P8840">
            <v>14643000</v>
          </cell>
        </row>
        <row r="8841">
          <cell r="A8841" t="str">
            <v>20051205</v>
          </cell>
          <cell r="B8841" t="str">
            <v>0549</v>
          </cell>
          <cell r="C8841" t="str">
            <v>BL RF PRODUCTS</v>
          </cell>
          <cell r="D8841" t="str">
            <v>PL RF CONSUMER PROD</v>
          </cell>
          <cell r="E8841" t="str">
            <v>W/B 5-7</v>
          </cell>
          <cell r="F8841" t="str">
            <v>all categories</v>
          </cell>
          <cell r="G8841" t="str">
            <v>all plants</v>
          </cell>
          <cell r="H8841" t="str">
            <v>all descriptions</v>
          </cell>
          <cell r="I8841" t="str">
            <v>CSW</v>
          </cell>
          <cell r="J8841">
            <v>57000</v>
          </cell>
          <cell r="K8841">
            <v>0</v>
          </cell>
          <cell r="L8841">
            <v>0</v>
          </cell>
          <cell r="M8841">
            <v>0</v>
          </cell>
          <cell r="N8841">
            <v>0</v>
          </cell>
          <cell r="O8841">
            <v>0</v>
          </cell>
          <cell r="P8841">
            <v>57000</v>
          </cell>
        </row>
        <row r="8842">
          <cell r="A8842" t="str">
            <v>20051205</v>
          </cell>
          <cell r="B8842" t="str">
            <v>0549</v>
          </cell>
          <cell r="C8842" t="str">
            <v>BL RF PRODUCTS</v>
          </cell>
          <cell r="D8842" t="str">
            <v>PL RF CONSUMER PROD</v>
          </cell>
          <cell r="E8842" t="str">
            <v>W/B 5-7</v>
          </cell>
          <cell r="F8842" t="str">
            <v>all categories</v>
          </cell>
          <cell r="G8842" t="str">
            <v>all plants</v>
          </cell>
          <cell r="H8842" t="str">
            <v>all descriptions</v>
          </cell>
          <cell r="I8842" t="str">
            <v>all types</v>
          </cell>
          <cell r="J8842">
            <v>13424094</v>
          </cell>
          <cell r="K8842">
            <v>0</v>
          </cell>
          <cell r="L8842">
            <v>0</v>
          </cell>
          <cell r="M8842">
            <v>0</v>
          </cell>
          <cell r="N8842">
            <v>0</v>
          </cell>
          <cell r="O8842">
            <v>19008439</v>
          </cell>
          <cell r="P8842">
            <v>32432533</v>
          </cell>
        </row>
        <row r="8843">
          <cell r="A8843" t="str">
            <v>20051205</v>
          </cell>
          <cell r="B8843" t="str">
            <v>0549</v>
          </cell>
          <cell r="C8843" t="str">
            <v>BL RF PRODUCTS</v>
          </cell>
          <cell r="D8843" t="str">
            <v>PL RF CONSUMER PROD</v>
          </cell>
          <cell r="E8843" t="str">
            <v>W/B 5-7</v>
          </cell>
          <cell r="F8843" t="str">
            <v>all categories</v>
          </cell>
          <cell r="G8843" t="str">
            <v>DESR</v>
          </cell>
          <cell r="H8843" t="str">
            <v>SIEMENS REGENSBURG</v>
          </cell>
          <cell r="I8843" t="str">
            <v>CSW</v>
          </cell>
          <cell r="J8843">
            <v>57000</v>
          </cell>
          <cell r="K8843">
            <v>0</v>
          </cell>
          <cell r="L8843">
            <v>0</v>
          </cell>
          <cell r="M8843">
            <v>0</v>
          </cell>
          <cell r="N8843">
            <v>0</v>
          </cell>
          <cell r="O8843">
            <v>0</v>
          </cell>
          <cell r="P8843">
            <v>57000</v>
          </cell>
        </row>
        <row r="8844">
          <cell r="A8844" t="str">
            <v>20051205</v>
          </cell>
          <cell r="B8844" t="str">
            <v>0549</v>
          </cell>
          <cell r="C8844" t="str">
            <v>BL RF PRODUCTS</v>
          </cell>
          <cell r="D8844" t="str">
            <v>PL RF CONSUMER PROD</v>
          </cell>
          <cell r="E8844" t="str">
            <v>W/B 5-7</v>
          </cell>
          <cell r="F8844" t="str">
            <v>all categories</v>
          </cell>
          <cell r="G8844" t="str">
            <v>HK00</v>
          </cell>
          <cell r="H8844" t="str">
            <v>RDC APSH</v>
          </cell>
          <cell r="I8844" t="str">
            <v>RDC</v>
          </cell>
          <cell r="J8844">
            <v>114000</v>
          </cell>
          <cell r="K8844">
            <v>0</v>
          </cell>
          <cell r="L8844">
            <v>0</v>
          </cell>
          <cell r="M8844">
            <v>0</v>
          </cell>
          <cell r="N8844">
            <v>0</v>
          </cell>
          <cell r="O8844">
            <v>0</v>
          </cell>
          <cell r="P8844">
            <v>114000</v>
          </cell>
        </row>
        <row r="8845">
          <cell r="A8845" t="str">
            <v>20051205</v>
          </cell>
          <cell r="B8845" t="str">
            <v>0549</v>
          </cell>
          <cell r="C8845" t="str">
            <v>BL RF PRODUCTS</v>
          </cell>
          <cell r="D8845" t="str">
            <v>PL RF CONSUMER PROD</v>
          </cell>
          <cell r="E8845" t="str">
            <v>W/B 5-7</v>
          </cell>
          <cell r="F8845" t="str">
            <v>all categories</v>
          </cell>
          <cell r="G8845" t="str">
            <v>HK10</v>
          </cell>
          <cell r="H8845" t="str">
            <v>IWH (BL Control) EDL</v>
          </cell>
          <cell r="I8845" t="str">
            <v>IWH</v>
          </cell>
          <cell r="J8845">
            <v>8901000</v>
          </cell>
          <cell r="K8845">
            <v>0</v>
          </cell>
          <cell r="L8845">
            <v>0</v>
          </cell>
          <cell r="M8845">
            <v>0</v>
          </cell>
          <cell r="N8845">
            <v>0</v>
          </cell>
          <cell r="O8845">
            <v>5742000</v>
          </cell>
          <cell r="P8845">
            <v>14643000</v>
          </cell>
        </row>
        <row r="8846">
          <cell r="A8846" t="str">
            <v>20051205</v>
          </cell>
          <cell r="B8846" t="str">
            <v>0549</v>
          </cell>
          <cell r="C8846" t="str">
            <v>BL RF PRODUCTS</v>
          </cell>
          <cell r="D8846" t="str">
            <v>PL RF CONSUMER PROD</v>
          </cell>
          <cell r="E8846" t="str">
            <v>W/B 5-7</v>
          </cell>
          <cell r="F8846" t="str">
            <v>all categories</v>
          </cell>
          <cell r="G8846" t="str">
            <v>HK70</v>
          </cell>
          <cell r="H8846" t="str">
            <v>AT EDL</v>
          </cell>
          <cell r="I8846" t="str">
            <v>MFG</v>
          </cell>
          <cell r="J8846">
            <v>3929898</v>
          </cell>
          <cell r="K8846">
            <v>0</v>
          </cell>
          <cell r="L8846">
            <v>0</v>
          </cell>
          <cell r="M8846">
            <v>0</v>
          </cell>
          <cell r="N8846">
            <v>0</v>
          </cell>
          <cell r="O8846">
            <v>13250764</v>
          </cell>
          <cell r="P8846">
            <v>17180662</v>
          </cell>
        </row>
        <row r="8847">
          <cell r="A8847" t="str">
            <v>20051205</v>
          </cell>
          <cell r="B8847" t="str">
            <v>0549</v>
          </cell>
          <cell r="C8847" t="str">
            <v>BL RF PRODUCTS</v>
          </cell>
          <cell r="D8847" t="str">
            <v>PL RF CONSUMER PROD</v>
          </cell>
          <cell r="E8847" t="str">
            <v>W/B 5-7</v>
          </cell>
          <cell r="F8847" t="str">
            <v>all categories</v>
          </cell>
          <cell r="G8847" t="str">
            <v>HKTT</v>
          </cell>
          <cell r="H8847" t="str">
            <v>CP On-site Warehouse AP</v>
          </cell>
          <cell r="I8847" t="str">
            <v>RDC</v>
          </cell>
          <cell r="J8847">
            <v>174000</v>
          </cell>
          <cell r="K8847">
            <v>0</v>
          </cell>
          <cell r="L8847">
            <v>0</v>
          </cell>
          <cell r="M8847">
            <v>0</v>
          </cell>
          <cell r="N8847">
            <v>0</v>
          </cell>
          <cell r="O8847">
            <v>0</v>
          </cell>
          <cell r="P8847">
            <v>174000</v>
          </cell>
        </row>
        <row r="8848">
          <cell r="A8848" t="str">
            <v>20051205</v>
          </cell>
          <cell r="B8848" t="str">
            <v>0549</v>
          </cell>
          <cell r="C8848" t="str">
            <v>BL RF PRODUCTS</v>
          </cell>
          <cell r="D8848" t="str">
            <v>PL RF CONSUMER PROD</v>
          </cell>
          <cell r="E8848" t="str">
            <v>W/B 5-7</v>
          </cell>
          <cell r="F8848" t="str">
            <v>all categories</v>
          </cell>
          <cell r="G8848" t="str">
            <v>NL00</v>
          </cell>
          <cell r="H8848" t="str">
            <v>RDC EU / TNT LOGISTICS BV</v>
          </cell>
          <cell r="I8848" t="str">
            <v>RDC</v>
          </cell>
          <cell r="J8848">
            <v>0</v>
          </cell>
          <cell r="K8848">
            <v>0</v>
          </cell>
          <cell r="L8848">
            <v>0</v>
          </cell>
          <cell r="M8848">
            <v>0</v>
          </cell>
          <cell r="N8848">
            <v>0</v>
          </cell>
          <cell r="O8848">
            <v>15000</v>
          </cell>
          <cell r="P8848">
            <v>15000</v>
          </cell>
        </row>
        <row r="8849">
          <cell r="A8849" t="str">
            <v>20051205</v>
          </cell>
          <cell r="B8849" t="str">
            <v>0549</v>
          </cell>
          <cell r="C8849" t="str">
            <v>BL RF PRODUCTS</v>
          </cell>
          <cell r="D8849" t="str">
            <v>PL RF CONSUMER PROD</v>
          </cell>
          <cell r="E8849" t="str">
            <v>W/B 5-7</v>
          </cell>
          <cell r="F8849" t="str">
            <v>all categories</v>
          </cell>
          <cell r="G8849" t="str">
            <v>NL00</v>
          </cell>
          <cell r="H8849" t="str">
            <v>UPS SCS Nederland BV (Hal B)</v>
          </cell>
          <cell r="I8849" t="str">
            <v>RDC</v>
          </cell>
          <cell r="J8849">
            <v>170000</v>
          </cell>
          <cell r="K8849">
            <v>0</v>
          </cell>
          <cell r="L8849">
            <v>0</v>
          </cell>
          <cell r="M8849">
            <v>0</v>
          </cell>
          <cell r="N8849">
            <v>0</v>
          </cell>
          <cell r="O8849">
            <v>0</v>
          </cell>
          <cell r="P8849">
            <v>170000</v>
          </cell>
        </row>
        <row r="8850">
          <cell r="A8850" t="str">
            <v>20051205</v>
          </cell>
          <cell r="B8850" t="str">
            <v>0549</v>
          </cell>
          <cell r="C8850" t="str">
            <v>BL RF PRODUCTS</v>
          </cell>
          <cell r="D8850" t="str">
            <v>PL RF CONSUMER PROD</v>
          </cell>
          <cell r="E8850" t="str">
            <v>W/B 5-7</v>
          </cell>
          <cell r="F8850" t="str">
            <v>all categories</v>
          </cell>
          <cell r="G8850" t="str">
            <v>NLTT</v>
          </cell>
          <cell r="H8850" t="str">
            <v>UPS SCS Nederland BV (Hal B)</v>
          </cell>
          <cell r="I8850" t="str">
            <v>RDC</v>
          </cell>
          <cell r="J8850">
            <v>78000</v>
          </cell>
          <cell r="K8850">
            <v>0</v>
          </cell>
          <cell r="L8850">
            <v>0</v>
          </cell>
          <cell r="M8850">
            <v>0</v>
          </cell>
          <cell r="N8850">
            <v>0</v>
          </cell>
          <cell r="O8850">
            <v>0</v>
          </cell>
          <cell r="P8850">
            <v>78000</v>
          </cell>
        </row>
        <row r="8851">
          <cell r="A8851" t="str">
            <v>20051205</v>
          </cell>
          <cell r="B8851" t="str">
            <v>0549</v>
          </cell>
          <cell r="C8851" t="str">
            <v>BL RF PRODUCTS</v>
          </cell>
          <cell r="D8851" t="str">
            <v>PL RF CONSUMER PROD</v>
          </cell>
          <cell r="E8851" t="str">
            <v>W/B 5-7</v>
          </cell>
          <cell r="F8851" t="str">
            <v>all categories</v>
          </cell>
          <cell r="G8851" t="str">
            <v>PH79</v>
          </cell>
          <cell r="H8851" t="str">
            <v>WT PSC</v>
          </cell>
          <cell r="I8851" t="str">
            <v>MFG</v>
          </cell>
          <cell r="J8851">
            <v>196</v>
          </cell>
          <cell r="K8851">
            <v>0</v>
          </cell>
          <cell r="L8851">
            <v>0</v>
          </cell>
          <cell r="M8851">
            <v>0</v>
          </cell>
          <cell r="N8851">
            <v>0</v>
          </cell>
          <cell r="O8851">
            <v>675</v>
          </cell>
          <cell r="P8851">
            <v>871</v>
          </cell>
        </row>
        <row r="8852">
          <cell r="A8852" t="str">
            <v>20051205</v>
          </cell>
          <cell r="B8852" t="str">
            <v>0549</v>
          </cell>
          <cell r="C8852" t="str">
            <v>BL RF PRODUCTS</v>
          </cell>
          <cell r="D8852" t="str">
            <v>PL RF CONSUMER PROD</v>
          </cell>
          <cell r="E8852" t="str">
            <v>W/B 5-7</v>
          </cell>
          <cell r="F8852" t="str">
            <v>FP</v>
          </cell>
          <cell r="G8852" t="str">
            <v>all plants</v>
          </cell>
          <cell r="H8852" t="str">
            <v>all descriptions</v>
          </cell>
          <cell r="I8852" t="str">
            <v>all types</v>
          </cell>
          <cell r="J8852">
            <v>9494000</v>
          </cell>
          <cell r="K8852">
            <v>0</v>
          </cell>
          <cell r="L8852">
            <v>0</v>
          </cell>
          <cell r="M8852">
            <v>0</v>
          </cell>
          <cell r="N8852">
            <v>0</v>
          </cell>
          <cell r="O8852">
            <v>5757000</v>
          </cell>
          <cell r="P8852">
            <v>15251000</v>
          </cell>
        </row>
        <row r="8853">
          <cell r="A8853" t="str">
            <v>20051205</v>
          </cell>
          <cell r="B8853" t="str">
            <v>0549</v>
          </cell>
          <cell r="C8853" t="str">
            <v>BL RF PRODUCTS</v>
          </cell>
          <cell r="D8853" t="str">
            <v>PL RF CONSUMER PROD</v>
          </cell>
          <cell r="E8853" t="str">
            <v>W/B 5-7</v>
          </cell>
          <cell r="F8853" t="str">
            <v>FP</v>
          </cell>
          <cell r="G8853" t="str">
            <v>all plants</v>
          </cell>
          <cell r="H8853" t="str">
            <v>all descriptions</v>
          </cell>
          <cell r="I8853" t="str">
            <v>RDC</v>
          </cell>
          <cell r="J8853">
            <v>536000</v>
          </cell>
          <cell r="K8853">
            <v>0</v>
          </cell>
          <cell r="L8853">
            <v>0</v>
          </cell>
          <cell r="M8853">
            <v>0</v>
          </cell>
          <cell r="N8853">
            <v>0</v>
          </cell>
          <cell r="O8853">
            <v>15000</v>
          </cell>
          <cell r="P8853">
            <v>551000</v>
          </cell>
        </row>
        <row r="8854">
          <cell r="A8854" t="str">
            <v>20051205</v>
          </cell>
          <cell r="B8854" t="str">
            <v>0549</v>
          </cell>
          <cell r="C8854" t="str">
            <v>BL RF PRODUCTS</v>
          </cell>
          <cell r="D8854" t="str">
            <v>PL RF CONSUMER PROD</v>
          </cell>
          <cell r="E8854" t="str">
            <v>W/B 5-7</v>
          </cell>
          <cell r="F8854" t="str">
            <v>FP</v>
          </cell>
          <cell r="G8854" t="str">
            <v>all plants</v>
          </cell>
          <cell r="H8854" t="str">
            <v>all descriptions</v>
          </cell>
          <cell r="I8854" t="str">
            <v>IWH</v>
          </cell>
          <cell r="J8854">
            <v>8901000</v>
          </cell>
          <cell r="K8854">
            <v>0</v>
          </cell>
          <cell r="L8854">
            <v>0</v>
          </cell>
          <cell r="M8854">
            <v>0</v>
          </cell>
          <cell r="N8854">
            <v>0</v>
          </cell>
          <cell r="O8854">
            <v>5742000</v>
          </cell>
          <cell r="P8854">
            <v>14643000</v>
          </cell>
        </row>
        <row r="8855">
          <cell r="A8855" t="str">
            <v>20051205</v>
          </cell>
          <cell r="B8855" t="str">
            <v>0549</v>
          </cell>
          <cell r="C8855" t="str">
            <v>BL RF PRODUCTS</v>
          </cell>
          <cell r="D8855" t="str">
            <v>PL RF CONSUMER PROD</v>
          </cell>
          <cell r="E8855" t="str">
            <v>W/B 5-7</v>
          </cell>
          <cell r="F8855" t="str">
            <v>FP</v>
          </cell>
          <cell r="G8855" t="str">
            <v>all plants</v>
          </cell>
          <cell r="H8855" t="str">
            <v>all descriptions</v>
          </cell>
          <cell r="I8855" t="str">
            <v>CSW</v>
          </cell>
          <cell r="J8855">
            <v>57000</v>
          </cell>
          <cell r="K8855">
            <v>0</v>
          </cell>
          <cell r="L8855">
            <v>0</v>
          </cell>
          <cell r="M8855">
            <v>0</v>
          </cell>
          <cell r="N8855">
            <v>0</v>
          </cell>
          <cell r="O8855">
            <v>0</v>
          </cell>
          <cell r="P8855">
            <v>57000</v>
          </cell>
        </row>
        <row r="8856">
          <cell r="A8856" t="str">
            <v>20051205</v>
          </cell>
          <cell r="B8856" t="str">
            <v>0549</v>
          </cell>
          <cell r="C8856" t="str">
            <v>BL RF PRODUCTS</v>
          </cell>
          <cell r="D8856" t="str">
            <v>PL RF CONSUMER PROD</v>
          </cell>
          <cell r="E8856" t="str">
            <v>W/B 5-7</v>
          </cell>
          <cell r="F8856" t="str">
            <v>FP</v>
          </cell>
          <cell r="G8856" t="str">
            <v>DESR</v>
          </cell>
          <cell r="H8856" t="str">
            <v>SIEMENS REGENSBURG</v>
          </cell>
          <cell r="I8856" t="str">
            <v>CSW</v>
          </cell>
          <cell r="J8856">
            <v>57000</v>
          </cell>
          <cell r="K8856">
            <v>0</v>
          </cell>
          <cell r="L8856">
            <v>0</v>
          </cell>
          <cell r="M8856">
            <v>0</v>
          </cell>
          <cell r="N8856">
            <v>0</v>
          </cell>
          <cell r="O8856">
            <v>0</v>
          </cell>
          <cell r="P8856">
            <v>57000</v>
          </cell>
        </row>
        <row r="8857">
          <cell r="A8857" t="str">
            <v>20051205</v>
          </cell>
          <cell r="B8857" t="str">
            <v>0549</v>
          </cell>
          <cell r="C8857" t="str">
            <v>BL RF PRODUCTS</v>
          </cell>
          <cell r="D8857" t="str">
            <v>PL RF CONSUMER PROD</v>
          </cell>
          <cell r="E8857" t="str">
            <v>W/B 5-7</v>
          </cell>
          <cell r="F8857" t="str">
            <v>FP</v>
          </cell>
          <cell r="G8857" t="str">
            <v>HK00</v>
          </cell>
          <cell r="H8857" t="str">
            <v>RDC APSH</v>
          </cell>
          <cell r="I8857" t="str">
            <v>RDC</v>
          </cell>
          <cell r="J8857">
            <v>114000</v>
          </cell>
          <cell r="K8857">
            <v>0</v>
          </cell>
          <cell r="L8857">
            <v>0</v>
          </cell>
          <cell r="M8857">
            <v>0</v>
          </cell>
          <cell r="N8857">
            <v>0</v>
          </cell>
          <cell r="O8857">
            <v>0</v>
          </cell>
          <cell r="P8857">
            <v>114000</v>
          </cell>
        </row>
        <row r="8858">
          <cell r="A8858" t="str">
            <v>20051205</v>
          </cell>
          <cell r="B8858" t="str">
            <v>0549</v>
          </cell>
          <cell r="C8858" t="str">
            <v>BL RF PRODUCTS</v>
          </cell>
          <cell r="D8858" t="str">
            <v>PL RF CONSUMER PROD</v>
          </cell>
          <cell r="E8858" t="str">
            <v>W/B 5-7</v>
          </cell>
          <cell r="F8858" t="str">
            <v>FP</v>
          </cell>
          <cell r="G8858" t="str">
            <v>HK10</v>
          </cell>
          <cell r="H8858" t="str">
            <v>IWH (BL Control) EDL</v>
          </cell>
          <cell r="I8858" t="str">
            <v>IWH</v>
          </cell>
          <cell r="J8858">
            <v>8901000</v>
          </cell>
          <cell r="K8858">
            <v>0</v>
          </cell>
          <cell r="L8858">
            <v>0</v>
          </cell>
          <cell r="M8858">
            <v>0</v>
          </cell>
          <cell r="N8858">
            <v>0</v>
          </cell>
          <cell r="O8858">
            <v>5742000</v>
          </cell>
          <cell r="P8858">
            <v>14643000</v>
          </cell>
        </row>
        <row r="8859">
          <cell r="A8859" t="str">
            <v>20051205</v>
          </cell>
          <cell r="B8859" t="str">
            <v>0549</v>
          </cell>
          <cell r="C8859" t="str">
            <v>BL RF PRODUCTS</v>
          </cell>
          <cell r="D8859" t="str">
            <v>PL RF CONSUMER PROD</v>
          </cell>
          <cell r="E8859" t="str">
            <v>W/B 5-7</v>
          </cell>
          <cell r="F8859" t="str">
            <v>FP</v>
          </cell>
          <cell r="G8859" t="str">
            <v>HKTT</v>
          </cell>
          <cell r="H8859" t="str">
            <v>CP On-site Warehouse AP</v>
          </cell>
          <cell r="I8859" t="str">
            <v>RDC</v>
          </cell>
          <cell r="J8859">
            <v>174000</v>
          </cell>
          <cell r="K8859">
            <v>0</v>
          </cell>
          <cell r="L8859">
            <v>0</v>
          </cell>
          <cell r="M8859">
            <v>0</v>
          </cell>
          <cell r="N8859">
            <v>0</v>
          </cell>
          <cell r="O8859">
            <v>0</v>
          </cell>
          <cell r="P8859">
            <v>174000</v>
          </cell>
        </row>
        <row r="8860">
          <cell r="A8860" t="str">
            <v>20051205</v>
          </cell>
          <cell r="B8860" t="str">
            <v>0549</v>
          </cell>
          <cell r="C8860" t="str">
            <v>BL RF PRODUCTS</v>
          </cell>
          <cell r="D8860" t="str">
            <v>PL RF CONSUMER PROD</v>
          </cell>
          <cell r="E8860" t="str">
            <v>W/B 5-7</v>
          </cell>
          <cell r="F8860" t="str">
            <v>FP</v>
          </cell>
          <cell r="G8860" t="str">
            <v>NL00</v>
          </cell>
          <cell r="H8860" t="str">
            <v>RDC EU / TNT LOGISTICS BV</v>
          </cell>
          <cell r="I8860" t="str">
            <v>RDC</v>
          </cell>
          <cell r="J8860">
            <v>0</v>
          </cell>
          <cell r="K8860">
            <v>0</v>
          </cell>
          <cell r="L8860">
            <v>0</v>
          </cell>
          <cell r="M8860">
            <v>0</v>
          </cell>
          <cell r="N8860">
            <v>0</v>
          </cell>
          <cell r="O8860">
            <v>15000</v>
          </cell>
          <cell r="P8860">
            <v>15000</v>
          </cell>
        </row>
        <row r="8861">
          <cell r="A8861" t="str">
            <v>20051205</v>
          </cell>
          <cell r="B8861" t="str">
            <v>0549</v>
          </cell>
          <cell r="C8861" t="str">
            <v>BL RF PRODUCTS</v>
          </cell>
          <cell r="D8861" t="str">
            <v>PL RF CONSUMER PROD</v>
          </cell>
          <cell r="E8861" t="str">
            <v>W/B 5-7</v>
          </cell>
          <cell r="F8861" t="str">
            <v>FP</v>
          </cell>
          <cell r="G8861" t="str">
            <v>NL00</v>
          </cell>
          <cell r="H8861" t="str">
            <v>UPS SCS Nederland BV (Hal B)</v>
          </cell>
          <cell r="I8861" t="str">
            <v>RDC</v>
          </cell>
          <cell r="J8861">
            <v>170000</v>
          </cell>
          <cell r="K8861">
            <v>0</v>
          </cell>
          <cell r="L8861">
            <v>0</v>
          </cell>
          <cell r="M8861">
            <v>0</v>
          </cell>
          <cell r="N8861">
            <v>0</v>
          </cell>
          <cell r="O8861">
            <v>0</v>
          </cell>
          <cell r="P8861">
            <v>170000</v>
          </cell>
        </row>
        <row r="8862">
          <cell r="A8862" t="str">
            <v>20051205</v>
          </cell>
          <cell r="B8862" t="str">
            <v>0549</v>
          </cell>
          <cell r="C8862" t="str">
            <v>BL RF PRODUCTS</v>
          </cell>
          <cell r="D8862" t="str">
            <v>PL RF CONSUMER PROD</v>
          </cell>
          <cell r="E8862" t="str">
            <v>W/B 5-7</v>
          </cell>
          <cell r="F8862" t="str">
            <v>FP</v>
          </cell>
          <cell r="G8862" t="str">
            <v>NLTT</v>
          </cell>
          <cell r="H8862" t="str">
            <v>UPS SCS Nederland BV (Hal B)</v>
          </cell>
          <cell r="I8862" t="str">
            <v>RDC</v>
          </cell>
          <cell r="J8862">
            <v>78000</v>
          </cell>
          <cell r="K8862">
            <v>0</v>
          </cell>
          <cell r="L8862">
            <v>0</v>
          </cell>
          <cell r="M8862">
            <v>0</v>
          </cell>
          <cell r="N8862">
            <v>0</v>
          </cell>
          <cell r="O8862">
            <v>0</v>
          </cell>
          <cell r="P8862">
            <v>78000</v>
          </cell>
        </row>
        <row r="8863">
          <cell r="A8863" t="str">
            <v>20051205</v>
          </cell>
          <cell r="B8863" t="str">
            <v>0549</v>
          </cell>
          <cell r="C8863" t="str">
            <v>BL RF PRODUCTS</v>
          </cell>
          <cell r="D8863" t="str">
            <v>PL RF CONSUMER PROD</v>
          </cell>
          <cell r="E8863" t="str">
            <v>W/B 5-7</v>
          </cell>
          <cell r="F8863" t="str">
            <v>WAFER</v>
          </cell>
          <cell r="G8863" t="str">
            <v>all plants</v>
          </cell>
          <cell r="H8863" t="str">
            <v>all descriptions</v>
          </cell>
          <cell r="I8863" t="str">
            <v>all types</v>
          </cell>
          <cell r="J8863">
            <v>196</v>
          </cell>
          <cell r="K8863">
            <v>0</v>
          </cell>
          <cell r="L8863">
            <v>0</v>
          </cell>
          <cell r="M8863">
            <v>0</v>
          </cell>
          <cell r="N8863">
            <v>0</v>
          </cell>
          <cell r="O8863">
            <v>675</v>
          </cell>
          <cell r="P8863">
            <v>871</v>
          </cell>
        </row>
        <row r="8864">
          <cell r="A8864" t="str">
            <v>20051205</v>
          </cell>
          <cell r="B8864" t="str">
            <v>0549</v>
          </cell>
          <cell r="C8864" t="str">
            <v>BL RF PRODUCTS</v>
          </cell>
          <cell r="D8864" t="str">
            <v>PL RF CONSUMER PROD</v>
          </cell>
          <cell r="E8864" t="str">
            <v>W/B 5-7</v>
          </cell>
          <cell r="F8864" t="str">
            <v>WAFER</v>
          </cell>
          <cell r="G8864" t="str">
            <v>all plants</v>
          </cell>
          <cell r="H8864" t="str">
            <v>all descriptions</v>
          </cell>
          <cell r="I8864" t="str">
            <v>MFG</v>
          </cell>
          <cell r="J8864">
            <v>196</v>
          </cell>
          <cell r="K8864">
            <v>0</v>
          </cell>
          <cell r="L8864">
            <v>0</v>
          </cell>
          <cell r="M8864">
            <v>0</v>
          </cell>
          <cell r="N8864">
            <v>0</v>
          </cell>
          <cell r="O8864">
            <v>675</v>
          </cell>
          <cell r="P8864">
            <v>871</v>
          </cell>
        </row>
        <row r="8865">
          <cell r="A8865" t="str">
            <v>20051205</v>
          </cell>
          <cell r="B8865" t="str">
            <v>0549</v>
          </cell>
          <cell r="C8865" t="str">
            <v>BL RF PRODUCTS</v>
          </cell>
          <cell r="D8865" t="str">
            <v>PL RF CONSUMER PROD</v>
          </cell>
          <cell r="E8865" t="str">
            <v>W/B 5-7</v>
          </cell>
          <cell r="F8865" t="str">
            <v>WAFER</v>
          </cell>
          <cell r="G8865" t="str">
            <v>PH79</v>
          </cell>
          <cell r="H8865" t="str">
            <v>WT PSC</v>
          </cell>
          <cell r="I8865" t="str">
            <v>MFG</v>
          </cell>
          <cell r="J8865">
            <v>196</v>
          </cell>
          <cell r="K8865">
            <v>0</v>
          </cell>
          <cell r="L8865">
            <v>0</v>
          </cell>
          <cell r="M8865">
            <v>0</v>
          </cell>
          <cell r="N8865">
            <v>0</v>
          </cell>
          <cell r="O8865">
            <v>675</v>
          </cell>
          <cell r="P8865">
            <v>871</v>
          </cell>
        </row>
        <row r="8866">
          <cell r="A8866" t="str">
            <v>20051205</v>
          </cell>
          <cell r="B8866" t="str">
            <v>0549</v>
          </cell>
          <cell r="C8866" t="str">
            <v>BL RF PRODUCTS</v>
          </cell>
          <cell r="D8866" t="str">
            <v>PL RF CONSUMER PROD</v>
          </cell>
          <cell r="E8866" t="str">
            <v>W/B 5-7</v>
          </cell>
          <cell r="F8866" t="str">
            <v>XTAL</v>
          </cell>
          <cell r="G8866" t="str">
            <v>all plants</v>
          </cell>
          <cell r="H8866" t="str">
            <v>all descriptions</v>
          </cell>
          <cell r="I8866" t="str">
            <v>all types</v>
          </cell>
          <cell r="J8866">
            <v>3929898</v>
          </cell>
          <cell r="K8866">
            <v>0</v>
          </cell>
          <cell r="L8866">
            <v>0</v>
          </cell>
          <cell r="M8866">
            <v>0</v>
          </cell>
          <cell r="N8866">
            <v>0</v>
          </cell>
          <cell r="O8866">
            <v>13250764</v>
          </cell>
          <cell r="P8866">
            <v>17180662</v>
          </cell>
        </row>
        <row r="8867">
          <cell r="A8867" t="str">
            <v>20051205</v>
          </cell>
          <cell r="B8867" t="str">
            <v>0549</v>
          </cell>
          <cell r="C8867" t="str">
            <v>BL RF PRODUCTS</v>
          </cell>
          <cell r="D8867" t="str">
            <v>PL RF CONSUMER PROD</v>
          </cell>
          <cell r="E8867" t="str">
            <v>W/B 5-7</v>
          </cell>
          <cell r="F8867" t="str">
            <v>XTAL</v>
          </cell>
          <cell r="G8867" t="str">
            <v>all plants</v>
          </cell>
          <cell r="H8867" t="str">
            <v>all descriptions</v>
          </cell>
          <cell r="I8867" t="str">
            <v>MFG</v>
          </cell>
          <cell r="J8867">
            <v>3929898</v>
          </cell>
          <cell r="K8867">
            <v>0</v>
          </cell>
          <cell r="L8867">
            <v>0</v>
          </cell>
          <cell r="M8867">
            <v>0</v>
          </cell>
          <cell r="N8867">
            <v>0</v>
          </cell>
          <cell r="O8867">
            <v>13250764</v>
          </cell>
          <cell r="P8867">
            <v>17180662</v>
          </cell>
        </row>
        <row r="8868">
          <cell r="A8868" t="str">
            <v>20051205</v>
          </cell>
          <cell r="B8868" t="str">
            <v>0549</v>
          </cell>
          <cell r="C8868" t="str">
            <v>BL RF PRODUCTS</v>
          </cell>
          <cell r="D8868" t="str">
            <v>PL RF CONSUMER PROD</v>
          </cell>
          <cell r="E8868" t="str">
            <v>W/B 5-7</v>
          </cell>
          <cell r="F8868" t="str">
            <v>XTAL</v>
          </cell>
          <cell r="G8868" t="str">
            <v>HK70</v>
          </cell>
          <cell r="H8868" t="str">
            <v>AT EDL</v>
          </cell>
          <cell r="I8868" t="str">
            <v>MFG</v>
          </cell>
          <cell r="J8868">
            <v>3929898</v>
          </cell>
          <cell r="K8868">
            <v>0</v>
          </cell>
          <cell r="L8868">
            <v>0</v>
          </cell>
          <cell r="M8868">
            <v>0</v>
          </cell>
          <cell r="N8868">
            <v>0</v>
          </cell>
          <cell r="O8868">
            <v>13250764</v>
          </cell>
          <cell r="P8868">
            <v>17180662</v>
          </cell>
        </row>
        <row r="8869">
          <cell r="A8869" t="str">
            <v>20051128</v>
          </cell>
          <cell r="B8869" t="str">
            <v>0548</v>
          </cell>
          <cell r="C8869" t="str">
            <v>BL RF PRODUCTS</v>
          </cell>
          <cell r="D8869" t="str">
            <v>all PL's</v>
          </cell>
          <cell r="E8869" t="str">
            <v>all PMC's</v>
          </cell>
          <cell r="F8869" t="str">
            <v>all categories</v>
          </cell>
          <cell r="G8869" t="str">
            <v>all plants</v>
          </cell>
          <cell r="H8869" t="str">
            <v>all descriptions</v>
          </cell>
          <cell r="I8869" t="str">
            <v>IWH</v>
          </cell>
          <cell r="J8869">
            <v>141657064</v>
          </cell>
          <cell r="K8869">
            <v>0</v>
          </cell>
          <cell r="L8869">
            <v>0</v>
          </cell>
          <cell r="M8869">
            <v>0</v>
          </cell>
          <cell r="N8869">
            <v>0</v>
          </cell>
          <cell r="O8869">
            <v>134631266</v>
          </cell>
          <cell r="P8869">
            <v>276288330</v>
          </cell>
        </row>
        <row r="8870">
          <cell r="A8870" t="str">
            <v>20051128</v>
          </cell>
          <cell r="B8870" t="str">
            <v>0548</v>
          </cell>
          <cell r="C8870" t="str">
            <v>BL RF PRODUCTS</v>
          </cell>
          <cell r="D8870" t="str">
            <v>all PL's</v>
          </cell>
          <cell r="E8870" t="str">
            <v>all PMC's</v>
          </cell>
          <cell r="F8870" t="str">
            <v>all categories</v>
          </cell>
          <cell r="G8870" t="str">
            <v>all plants</v>
          </cell>
          <cell r="H8870" t="str">
            <v>all descriptions</v>
          </cell>
          <cell r="I8870" t="str">
            <v>all types</v>
          </cell>
          <cell r="J8870">
            <v>550114766</v>
          </cell>
          <cell r="K8870">
            <v>1410000</v>
          </cell>
          <cell r="L8870">
            <v>5036315</v>
          </cell>
          <cell r="M8870">
            <v>0</v>
          </cell>
          <cell r="N8870">
            <v>132473</v>
          </cell>
          <cell r="O8870">
            <v>548582625</v>
          </cell>
          <cell r="P8870">
            <v>1105276179</v>
          </cell>
        </row>
        <row r="8871">
          <cell r="A8871" t="str">
            <v>20051128</v>
          </cell>
          <cell r="B8871" t="str">
            <v>0548</v>
          </cell>
          <cell r="C8871" t="str">
            <v>BL RF PRODUCTS</v>
          </cell>
          <cell r="D8871" t="str">
            <v>all PL's</v>
          </cell>
          <cell r="E8871" t="str">
            <v>all PMC's</v>
          </cell>
          <cell r="F8871" t="str">
            <v>all categories</v>
          </cell>
          <cell r="G8871" t="str">
            <v>all plants</v>
          </cell>
          <cell r="H8871" t="str">
            <v>all descriptions</v>
          </cell>
          <cell r="I8871" t="str">
            <v>FDC</v>
          </cell>
          <cell r="J8871">
            <v>0</v>
          </cell>
          <cell r="K8871">
            <v>0</v>
          </cell>
          <cell r="L8871">
            <v>0</v>
          </cell>
          <cell r="M8871">
            <v>0</v>
          </cell>
          <cell r="N8871">
            <v>0</v>
          </cell>
          <cell r="O8871">
            <v>0</v>
          </cell>
          <cell r="P8871">
            <v>0</v>
          </cell>
        </row>
        <row r="8872">
          <cell r="A8872" t="str">
            <v>20051128</v>
          </cell>
          <cell r="B8872" t="str">
            <v>0548</v>
          </cell>
          <cell r="C8872" t="str">
            <v>BL RF PRODUCTS</v>
          </cell>
          <cell r="D8872" t="str">
            <v>all PL's</v>
          </cell>
          <cell r="E8872" t="str">
            <v>all PMC's</v>
          </cell>
          <cell r="F8872" t="str">
            <v>all categories</v>
          </cell>
          <cell r="G8872" t="str">
            <v>all plants</v>
          </cell>
          <cell r="H8872" t="str">
            <v>all descriptions</v>
          </cell>
          <cell r="I8872" t="str">
            <v>MFG</v>
          </cell>
          <cell r="J8872">
            <v>311592356</v>
          </cell>
          <cell r="K8872">
            <v>0</v>
          </cell>
          <cell r="L8872">
            <v>0</v>
          </cell>
          <cell r="M8872">
            <v>0</v>
          </cell>
          <cell r="N8872">
            <v>0</v>
          </cell>
          <cell r="O8872">
            <v>402675759</v>
          </cell>
          <cell r="P8872">
            <v>714268115</v>
          </cell>
        </row>
        <row r="8873">
          <cell r="A8873" t="str">
            <v>20051128</v>
          </cell>
          <cell r="B8873" t="str">
            <v>0548</v>
          </cell>
          <cell r="C8873" t="str">
            <v>BL RF PRODUCTS</v>
          </cell>
          <cell r="D8873" t="str">
            <v>all PL's</v>
          </cell>
          <cell r="E8873" t="str">
            <v>all PMC's</v>
          </cell>
          <cell r="F8873" t="str">
            <v>all categories</v>
          </cell>
          <cell r="G8873" t="str">
            <v>all plants</v>
          </cell>
          <cell r="H8873" t="str">
            <v>all descriptions</v>
          </cell>
          <cell r="I8873" t="str">
            <v>RDC</v>
          </cell>
          <cell r="J8873">
            <v>64177456</v>
          </cell>
          <cell r="K8873">
            <v>1410000</v>
          </cell>
          <cell r="L8873">
            <v>5036315</v>
          </cell>
          <cell r="M8873">
            <v>0</v>
          </cell>
          <cell r="N8873">
            <v>0</v>
          </cell>
          <cell r="O8873">
            <v>5644300</v>
          </cell>
          <cell r="P8873">
            <v>76268071</v>
          </cell>
        </row>
        <row r="8874">
          <cell r="A8874" t="str">
            <v>20051128</v>
          </cell>
          <cell r="B8874" t="str">
            <v>0548</v>
          </cell>
          <cell r="C8874" t="str">
            <v>BL RF PRODUCTS</v>
          </cell>
          <cell r="D8874" t="str">
            <v>all PL's</v>
          </cell>
          <cell r="E8874" t="str">
            <v>all PMC's</v>
          </cell>
          <cell r="F8874" t="str">
            <v>all categories</v>
          </cell>
          <cell r="G8874" t="str">
            <v>all plants</v>
          </cell>
          <cell r="H8874" t="str">
            <v>all descriptions</v>
          </cell>
          <cell r="I8874" t="str">
            <v>TRN</v>
          </cell>
          <cell r="J8874">
            <v>0</v>
          </cell>
          <cell r="K8874">
            <v>0</v>
          </cell>
          <cell r="L8874">
            <v>0</v>
          </cell>
          <cell r="M8874">
            <v>0</v>
          </cell>
          <cell r="N8874">
            <v>132473</v>
          </cell>
          <cell r="O8874">
            <v>374300</v>
          </cell>
          <cell r="P8874">
            <v>506773</v>
          </cell>
        </row>
        <row r="8875">
          <cell r="A8875" t="str">
            <v>20051128</v>
          </cell>
          <cell r="B8875" t="str">
            <v>0548</v>
          </cell>
          <cell r="C8875" t="str">
            <v>BL RF PRODUCTS</v>
          </cell>
          <cell r="D8875" t="str">
            <v>all PL's</v>
          </cell>
          <cell r="E8875" t="str">
            <v>all PMC's</v>
          </cell>
          <cell r="F8875" t="str">
            <v>all categories</v>
          </cell>
          <cell r="G8875" t="str">
            <v>all plants</v>
          </cell>
          <cell r="H8875" t="str">
            <v>all descriptions</v>
          </cell>
          <cell r="I8875" t="str">
            <v>CSW</v>
          </cell>
          <cell r="J8875">
            <v>32687890</v>
          </cell>
          <cell r="K8875">
            <v>0</v>
          </cell>
          <cell r="L8875">
            <v>0</v>
          </cell>
          <cell r="M8875">
            <v>0</v>
          </cell>
          <cell r="N8875">
            <v>0</v>
          </cell>
          <cell r="O8875">
            <v>5257000</v>
          </cell>
          <cell r="P8875">
            <v>37944890</v>
          </cell>
        </row>
        <row r="8876">
          <cell r="A8876" t="str">
            <v>20051128</v>
          </cell>
          <cell r="B8876" t="str">
            <v>0548</v>
          </cell>
          <cell r="C8876" t="str">
            <v>BL RF PRODUCTS</v>
          </cell>
          <cell r="D8876" t="str">
            <v>all PL's</v>
          </cell>
          <cell r="E8876" t="str">
            <v>all PMC's</v>
          </cell>
          <cell r="F8876" t="str">
            <v>all categories</v>
          </cell>
          <cell r="G8876" t="str">
            <v>BRNM</v>
          </cell>
          <cell r="H8876" t="str">
            <v>NOKIA DO BRASIL TECNOLOGIA LTD</v>
          </cell>
          <cell r="I8876" t="str">
            <v>CSW</v>
          </cell>
          <cell r="J8876">
            <v>737000</v>
          </cell>
          <cell r="K8876">
            <v>0</v>
          </cell>
          <cell r="L8876">
            <v>0</v>
          </cell>
          <cell r="M8876">
            <v>0</v>
          </cell>
          <cell r="N8876">
            <v>0</v>
          </cell>
          <cell r="O8876">
            <v>0</v>
          </cell>
          <cell r="P8876">
            <v>737000</v>
          </cell>
        </row>
        <row r="8877">
          <cell r="A8877" t="str">
            <v>20051128</v>
          </cell>
          <cell r="B8877" t="str">
            <v>0548</v>
          </cell>
          <cell r="C8877" t="str">
            <v>BL RF PRODUCTS</v>
          </cell>
          <cell r="D8877" t="str">
            <v>all PL's</v>
          </cell>
          <cell r="E8877" t="str">
            <v>all PMC's</v>
          </cell>
          <cell r="F8877" t="str">
            <v>all categories</v>
          </cell>
          <cell r="G8877" t="str">
            <v>CN10</v>
          </cell>
          <cell r="H8877" t="str">
            <v>IWH (BL Control) Guangdong</v>
          </cell>
          <cell r="I8877" t="str">
            <v>IWH</v>
          </cell>
          <cell r="J8877">
            <v>43837000</v>
          </cell>
          <cell r="K8877">
            <v>0</v>
          </cell>
          <cell r="L8877">
            <v>0</v>
          </cell>
          <cell r="M8877">
            <v>0</v>
          </cell>
          <cell r="N8877">
            <v>0</v>
          </cell>
          <cell r="O8877">
            <v>38502301</v>
          </cell>
          <cell r="P8877">
            <v>82339301</v>
          </cell>
        </row>
        <row r="8878">
          <cell r="A8878" t="str">
            <v>20051128</v>
          </cell>
          <cell r="B8878" t="str">
            <v>0548</v>
          </cell>
          <cell r="C8878" t="str">
            <v>BL RF PRODUCTS</v>
          </cell>
          <cell r="D8878" t="str">
            <v>all PL's</v>
          </cell>
          <cell r="E8878" t="str">
            <v>all PMC's</v>
          </cell>
          <cell r="F8878" t="str">
            <v>all categories</v>
          </cell>
          <cell r="G8878" t="str">
            <v>CN71</v>
          </cell>
          <cell r="H8878" t="str">
            <v>AT PS Guangdong</v>
          </cell>
          <cell r="I8878" t="str">
            <v>MFG</v>
          </cell>
          <cell r="J8878">
            <v>136855526</v>
          </cell>
          <cell r="K8878">
            <v>0</v>
          </cell>
          <cell r="L8878">
            <v>0</v>
          </cell>
          <cell r="M8878">
            <v>0</v>
          </cell>
          <cell r="N8878">
            <v>0</v>
          </cell>
          <cell r="O8878">
            <v>86444544</v>
          </cell>
          <cell r="P8878">
            <v>223300070</v>
          </cell>
        </row>
        <row r="8879">
          <cell r="A8879" t="str">
            <v>20051128</v>
          </cell>
          <cell r="B8879" t="str">
            <v>0548</v>
          </cell>
          <cell r="C8879" t="str">
            <v>BL RF PRODUCTS</v>
          </cell>
          <cell r="D8879" t="str">
            <v>all PL's</v>
          </cell>
          <cell r="E8879" t="str">
            <v>all PMC's</v>
          </cell>
          <cell r="F8879" t="str">
            <v>all categories</v>
          </cell>
          <cell r="G8879" t="str">
            <v>CNBB</v>
          </cell>
          <cell r="H8879" t="str">
            <v>BGKI Import</v>
          </cell>
          <cell r="I8879" t="str">
            <v>CSW</v>
          </cell>
          <cell r="J8879">
            <v>122847</v>
          </cell>
          <cell r="K8879">
            <v>0</v>
          </cell>
          <cell r="L8879">
            <v>0</v>
          </cell>
          <cell r="M8879">
            <v>0</v>
          </cell>
          <cell r="N8879">
            <v>0</v>
          </cell>
          <cell r="O8879">
            <v>0</v>
          </cell>
          <cell r="P8879">
            <v>122847</v>
          </cell>
        </row>
        <row r="8880">
          <cell r="A8880" t="str">
            <v>20051128</v>
          </cell>
          <cell r="B8880" t="str">
            <v>0548</v>
          </cell>
          <cell r="C8880" t="str">
            <v>BL RF PRODUCTS</v>
          </cell>
          <cell r="D8880" t="str">
            <v>all PL's</v>
          </cell>
          <cell r="E8880" t="str">
            <v>all PMC's</v>
          </cell>
          <cell r="F8880" t="str">
            <v>all categories</v>
          </cell>
          <cell r="G8880" t="str">
            <v>CNBC</v>
          </cell>
          <cell r="H8880" t="str">
            <v>BGKI Export</v>
          </cell>
          <cell r="I8880" t="str">
            <v>CSW</v>
          </cell>
          <cell r="J8880">
            <v>132618</v>
          </cell>
          <cell r="K8880">
            <v>0</v>
          </cell>
          <cell r="L8880">
            <v>0</v>
          </cell>
          <cell r="M8880">
            <v>0</v>
          </cell>
          <cell r="N8880">
            <v>0</v>
          </cell>
          <cell r="O8880">
            <v>27000</v>
          </cell>
          <cell r="P8880">
            <v>159618</v>
          </cell>
        </row>
        <row r="8881">
          <cell r="A8881" t="str">
            <v>20051128</v>
          </cell>
          <cell r="B8881" t="str">
            <v>0548</v>
          </cell>
          <cell r="C8881" t="str">
            <v>BL RF PRODUCTS</v>
          </cell>
          <cell r="D8881" t="str">
            <v>all PL's</v>
          </cell>
          <cell r="E8881" t="str">
            <v>all PMC's</v>
          </cell>
          <cell r="F8881" t="str">
            <v>all categories</v>
          </cell>
          <cell r="G8881" t="str">
            <v>CNFB</v>
          </cell>
          <cell r="H8881" t="str">
            <v>FLEXTRONICS</v>
          </cell>
          <cell r="I8881" t="str">
            <v>CSW</v>
          </cell>
          <cell r="J8881">
            <v>108000</v>
          </cell>
          <cell r="K8881">
            <v>0</v>
          </cell>
          <cell r="L8881">
            <v>0</v>
          </cell>
          <cell r="M8881">
            <v>0</v>
          </cell>
          <cell r="N8881">
            <v>0</v>
          </cell>
          <cell r="O8881">
            <v>0</v>
          </cell>
          <cell r="P8881">
            <v>108000</v>
          </cell>
        </row>
        <row r="8882">
          <cell r="A8882" t="str">
            <v>20051128</v>
          </cell>
          <cell r="B8882" t="str">
            <v>0548</v>
          </cell>
          <cell r="C8882" t="str">
            <v>BL RF PRODUCTS</v>
          </cell>
          <cell r="D8882" t="str">
            <v>all PL's</v>
          </cell>
          <cell r="E8882" t="str">
            <v>all PMC's</v>
          </cell>
          <cell r="F8882" t="str">
            <v>all categories</v>
          </cell>
          <cell r="G8882" t="str">
            <v>CNFE</v>
          </cell>
          <cell r="H8882" t="str">
            <v>FLEXTRONICS_MY_ERI_VMI</v>
          </cell>
          <cell r="I8882" t="str">
            <v>CSW</v>
          </cell>
          <cell r="J8882">
            <v>1527000</v>
          </cell>
          <cell r="K8882">
            <v>0</v>
          </cell>
          <cell r="L8882">
            <v>0</v>
          </cell>
          <cell r="M8882">
            <v>0</v>
          </cell>
          <cell r="N8882">
            <v>0</v>
          </cell>
          <cell r="O8882">
            <v>411000</v>
          </cell>
          <cell r="P8882">
            <v>1938000</v>
          </cell>
        </row>
        <row r="8883">
          <cell r="A8883" t="str">
            <v>20051128</v>
          </cell>
          <cell r="B8883" t="str">
            <v>0548</v>
          </cell>
          <cell r="C8883" t="str">
            <v>BL RF PRODUCTS</v>
          </cell>
          <cell r="D8883" t="str">
            <v>all PL's</v>
          </cell>
          <cell r="E8883" t="str">
            <v>all PMC's</v>
          </cell>
          <cell r="F8883" t="str">
            <v>all categories</v>
          </cell>
          <cell r="G8883" t="str">
            <v>CNMT</v>
          </cell>
          <cell r="H8883" t="str">
            <v>MOTOROLA-CGISS</v>
          </cell>
          <cell r="I8883" t="str">
            <v>CSW</v>
          </cell>
          <cell r="J8883">
            <v>423000</v>
          </cell>
          <cell r="K8883">
            <v>0</v>
          </cell>
          <cell r="L8883">
            <v>0</v>
          </cell>
          <cell r="M8883">
            <v>0</v>
          </cell>
          <cell r="N8883">
            <v>0</v>
          </cell>
          <cell r="O8883">
            <v>0</v>
          </cell>
          <cell r="P8883">
            <v>423000</v>
          </cell>
        </row>
        <row r="8884">
          <cell r="A8884" t="str">
            <v>20051128</v>
          </cell>
          <cell r="B8884" t="str">
            <v>0548</v>
          </cell>
          <cell r="C8884" t="str">
            <v>BL RF PRODUCTS</v>
          </cell>
          <cell r="D8884" t="str">
            <v>all PL's</v>
          </cell>
          <cell r="E8884" t="str">
            <v>all PMC's</v>
          </cell>
          <cell r="F8884" t="str">
            <v>all categories</v>
          </cell>
          <cell r="G8884" t="str">
            <v>CNMW</v>
          </cell>
          <cell r="H8884" t="str">
            <v>MOTOROLA</v>
          </cell>
          <cell r="I8884" t="str">
            <v>CSW</v>
          </cell>
          <cell r="J8884">
            <v>153000</v>
          </cell>
          <cell r="K8884">
            <v>0</v>
          </cell>
          <cell r="L8884">
            <v>0</v>
          </cell>
          <cell r="M8884">
            <v>0</v>
          </cell>
          <cell r="N8884">
            <v>0</v>
          </cell>
          <cell r="O8884">
            <v>27000</v>
          </cell>
          <cell r="P8884">
            <v>180000</v>
          </cell>
        </row>
        <row r="8885">
          <cell r="A8885" t="str">
            <v>20051128</v>
          </cell>
          <cell r="B8885" t="str">
            <v>0548</v>
          </cell>
          <cell r="C8885" t="str">
            <v>BL RF PRODUCTS</v>
          </cell>
          <cell r="D8885" t="str">
            <v>all PL's</v>
          </cell>
          <cell r="E8885" t="str">
            <v>all PMC's</v>
          </cell>
          <cell r="F8885" t="str">
            <v>all categories</v>
          </cell>
          <cell r="G8885" t="str">
            <v>CNND</v>
          </cell>
          <cell r="H8885" t="str">
            <v>DONGGUAN NOKIA MOBILE PHONES C</v>
          </cell>
          <cell r="I8885" t="str">
            <v>CSW</v>
          </cell>
          <cell r="J8885">
            <v>435000</v>
          </cell>
          <cell r="K8885">
            <v>0</v>
          </cell>
          <cell r="L8885">
            <v>0</v>
          </cell>
          <cell r="M8885">
            <v>0</v>
          </cell>
          <cell r="N8885">
            <v>0</v>
          </cell>
          <cell r="O8885">
            <v>0</v>
          </cell>
          <cell r="P8885">
            <v>435000</v>
          </cell>
        </row>
        <row r="8886">
          <cell r="A8886" t="str">
            <v>20051128</v>
          </cell>
          <cell r="B8886" t="str">
            <v>0548</v>
          </cell>
          <cell r="C8886" t="str">
            <v>BL RF PRODUCTS</v>
          </cell>
          <cell r="D8886" t="str">
            <v>all PL's</v>
          </cell>
          <cell r="E8886" t="str">
            <v>all PMC's</v>
          </cell>
          <cell r="F8886" t="str">
            <v>all categories</v>
          </cell>
          <cell r="G8886" t="str">
            <v>CNNJ</v>
          </cell>
          <cell r="H8886" t="str">
            <v>XINGWANG LOGISTICS CENTER</v>
          </cell>
          <cell r="I8886" t="str">
            <v>CSW</v>
          </cell>
          <cell r="J8886">
            <v>84000</v>
          </cell>
          <cell r="K8886">
            <v>0</v>
          </cell>
          <cell r="L8886">
            <v>0</v>
          </cell>
          <cell r="M8886">
            <v>0</v>
          </cell>
          <cell r="N8886">
            <v>0</v>
          </cell>
          <cell r="O8886">
            <v>54000</v>
          </cell>
          <cell r="P8886">
            <v>138000</v>
          </cell>
        </row>
        <row r="8887">
          <cell r="A8887" t="str">
            <v>20051128</v>
          </cell>
          <cell r="B8887" t="str">
            <v>0548</v>
          </cell>
          <cell r="C8887" t="str">
            <v>BL RF PRODUCTS</v>
          </cell>
          <cell r="D8887" t="str">
            <v>all PL's</v>
          </cell>
          <cell r="E8887" t="str">
            <v>all PMC's</v>
          </cell>
          <cell r="F8887" t="str">
            <v>all categories</v>
          </cell>
          <cell r="G8887" t="str">
            <v>CNNS</v>
          </cell>
          <cell r="H8887" t="str">
            <v>NOKIA SUZHOU</v>
          </cell>
          <cell r="I8887" t="str">
            <v>CSW</v>
          </cell>
          <cell r="J8887">
            <v>489000</v>
          </cell>
          <cell r="K8887">
            <v>0</v>
          </cell>
          <cell r="L8887">
            <v>0</v>
          </cell>
          <cell r="M8887">
            <v>0</v>
          </cell>
          <cell r="N8887">
            <v>0</v>
          </cell>
          <cell r="O8887">
            <v>124000</v>
          </cell>
          <cell r="P8887">
            <v>613000</v>
          </cell>
        </row>
        <row r="8888">
          <cell r="A8888" t="str">
            <v>20051128</v>
          </cell>
          <cell r="B8888" t="str">
            <v>0548</v>
          </cell>
          <cell r="C8888" t="str">
            <v>BL RF PRODUCTS</v>
          </cell>
          <cell r="D8888" t="str">
            <v>all PL's</v>
          </cell>
          <cell r="E8888" t="str">
            <v>all PMC's</v>
          </cell>
          <cell r="F8888" t="str">
            <v>all categories</v>
          </cell>
          <cell r="G8888" t="str">
            <v>DENB</v>
          </cell>
          <cell r="H8888" t="str">
            <v>NOKIA BOCHUM IHUB</v>
          </cell>
          <cell r="I8888" t="str">
            <v>CSW</v>
          </cell>
          <cell r="J8888">
            <v>1189000</v>
          </cell>
          <cell r="K8888">
            <v>0</v>
          </cell>
          <cell r="L8888">
            <v>0</v>
          </cell>
          <cell r="M8888">
            <v>0</v>
          </cell>
          <cell r="N8888">
            <v>0</v>
          </cell>
          <cell r="O8888">
            <v>0</v>
          </cell>
          <cell r="P8888">
            <v>1189000</v>
          </cell>
        </row>
        <row r="8889">
          <cell r="A8889" t="str">
            <v>20051128</v>
          </cell>
          <cell r="B8889" t="str">
            <v>0548</v>
          </cell>
          <cell r="C8889" t="str">
            <v>BL RF PRODUCTS</v>
          </cell>
          <cell r="D8889" t="str">
            <v>all PL's</v>
          </cell>
          <cell r="E8889" t="str">
            <v>all PMC's</v>
          </cell>
          <cell r="F8889" t="str">
            <v>all categories</v>
          </cell>
          <cell r="G8889" t="str">
            <v>DESO</v>
          </cell>
          <cell r="H8889" t="str">
            <v>SIEMENS BOCHOLT CONSIGNMENT</v>
          </cell>
          <cell r="I8889" t="str">
            <v>CSW</v>
          </cell>
          <cell r="J8889">
            <v>648000</v>
          </cell>
          <cell r="K8889">
            <v>0</v>
          </cell>
          <cell r="L8889">
            <v>0</v>
          </cell>
          <cell r="M8889">
            <v>0</v>
          </cell>
          <cell r="N8889">
            <v>0</v>
          </cell>
          <cell r="O8889">
            <v>0</v>
          </cell>
          <cell r="P8889">
            <v>648000</v>
          </cell>
        </row>
        <row r="8890">
          <cell r="A8890" t="str">
            <v>20051128</v>
          </cell>
          <cell r="B8890" t="str">
            <v>0548</v>
          </cell>
          <cell r="C8890" t="str">
            <v>BL RF PRODUCTS</v>
          </cell>
          <cell r="D8890" t="str">
            <v>all PL's</v>
          </cell>
          <cell r="E8890" t="str">
            <v>all PMC's</v>
          </cell>
          <cell r="F8890" t="str">
            <v>all categories</v>
          </cell>
          <cell r="G8890" t="str">
            <v>DESR</v>
          </cell>
          <cell r="H8890" t="str">
            <v>SIEMENS REGENSBURG</v>
          </cell>
          <cell r="I8890" t="str">
            <v>CSW</v>
          </cell>
          <cell r="J8890">
            <v>39000</v>
          </cell>
          <cell r="K8890">
            <v>0</v>
          </cell>
          <cell r="L8890">
            <v>0</v>
          </cell>
          <cell r="M8890">
            <v>0</v>
          </cell>
          <cell r="N8890">
            <v>0</v>
          </cell>
          <cell r="O8890">
            <v>9000</v>
          </cell>
          <cell r="P8890">
            <v>48000</v>
          </cell>
        </row>
        <row r="8891">
          <cell r="A8891" t="str">
            <v>20051128</v>
          </cell>
          <cell r="B8891" t="str">
            <v>0548</v>
          </cell>
          <cell r="C8891" t="str">
            <v>BL RF PRODUCTS</v>
          </cell>
          <cell r="D8891" t="str">
            <v>all PL's</v>
          </cell>
          <cell r="E8891" t="str">
            <v>all PMC's</v>
          </cell>
          <cell r="F8891" t="str">
            <v>all categories</v>
          </cell>
          <cell r="G8891" t="str">
            <v>EEET</v>
          </cell>
          <cell r="H8891" t="str">
            <v>CSW ELCOTEQ</v>
          </cell>
          <cell r="I8891" t="str">
            <v>CSW</v>
          </cell>
          <cell r="J8891">
            <v>255668</v>
          </cell>
          <cell r="K8891">
            <v>0</v>
          </cell>
          <cell r="L8891">
            <v>0</v>
          </cell>
          <cell r="M8891">
            <v>0</v>
          </cell>
          <cell r="N8891">
            <v>0</v>
          </cell>
          <cell r="O8891">
            <v>69000</v>
          </cell>
          <cell r="P8891">
            <v>324668</v>
          </cell>
        </row>
        <row r="8892">
          <cell r="A8892" t="str">
            <v>20051128</v>
          </cell>
          <cell r="B8892" t="str">
            <v>0548</v>
          </cell>
          <cell r="C8892" t="str">
            <v>BL RF PRODUCTS</v>
          </cell>
          <cell r="D8892" t="str">
            <v>all PL's</v>
          </cell>
          <cell r="E8892" t="str">
            <v>all PMC's</v>
          </cell>
          <cell r="F8892" t="str">
            <v>all categories</v>
          </cell>
          <cell r="G8892" t="str">
            <v>ESFC</v>
          </cell>
          <cell r="H8892" t="str">
            <v>FORD CADIZ</v>
          </cell>
          <cell r="I8892" t="str">
            <v>CSW</v>
          </cell>
          <cell r="J8892">
            <v>15300</v>
          </cell>
          <cell r="K8892">
            <v>0</v>
          </cell>
          <cell r="L8892">
            <v>0</v>
          </cell>
          <cell r="M8892">
            <v>0</v>
          </cell>
          <cell r="N8892">
            <v>0</v>
          </cell>
          <cell r="O8892">
            <v>0</v>
          </cell>
          <cell r="P8892">
            <v>15300</v>
          </cell>
        </row>
        <row r="8893">
          <cell r="A8893" t="str">
            <v>20051128</v>
          </cell>
          <cell r="B8893" t="str">
            <v>0548</v>
          </cell>
          <cell r="C8893" t="str">
            <v>BL RF PRODUCTS</v>
          </cell>
          <cell r="D8893" t="str">
            <v>all PL's</v>
          </cell>
          <cell r="E8893" t="str">
            <v>all PMC's</v>
          </cell>
          <cell r="F8893" t="str">
            <v>all categories</v>
          </cell>
          <cell r="G8893" t="str">
            <v>FINO</v>
          </cell>
          <cell r="H8893" t="str">
            <v>NOKIA NETWORKS OULU</v>
          </cell>
          <cell r="I8893" t="str">
            <v>CSW</v>
          </cell>
          <cell r="J8893">
            <v>443000</v>
          </cell>
          <cell r="K8893">
            <v>0</v>
          </cell>
          <cell r="L8893">
            <v>0</v>
          </cell>
          <cell r="M8893">
            <v>0</v>
          </cell>
          <cell r="N8893">
            <v>0</v>
          </cell>
          <cell r="O8893">
            <v>0</v>
          </cell>
          <cell r="P8893">
            <v>443000</v>
          </cell>
        </row>
        <row r="8894">
          <cell r="A8894" t="str">
            <v>20051128</v>
          </cell>
          <cell r="B8894" t="str">
            <v>0548</v>
          </cell>
          <cell r="C8894" t="str">
            <v>BL RF PRODUCTS</v>
          </cell>
          <cell r="D8894" t="str">
            <v>all PL's</v>
          </cell>
          <cell r="E8894" t="str">
            <v>all PMC's</v>
          </cell>
          <cell r="F8894" t="str">
            <v>all categories</v>
          </cell>
          <cell r="G8894" t="str">
            <v>FINS</v>
          </cell>
          <cell r="H8894" t="str">
            <v>NOKIA CORP/NOKIA MOBILE PHONES</v>
          </cell>
          <cell r="I8894" t="str">
            <v>CSW</v>
          </cell>
          <cell r="J8894">
            <v>405000</v>
          </cell>
          <cell r="K8894">
            <v>0</v>
          </cell>
          <cell r="L8894">
            <v>0</v>
          </cell>
          <cell r="M8894">
            <v>0</v>
          </cell>
          <cell r="N8894">
            <v>0</v>
          </cell>
          <cell r="O8894">
            <v>237000</v>
          </cell>
          <cell r="P8894">
            <v>642000</v>
          </cell>
        </row>
        <row r="8895">
          <cell r="A8895" t="str">
            <v>20051128</v>
          </cell>
          <cell r="B8895" t="str">
            <v>0548</v>
          </cell>
          <cell r="C8895" t="str">
            <v>BL RF PRODUCTS</v>
          </cell>
          <cell r="D8895" t="str">
            <v>all PL's</v>
          </cell>
          <cell r="E8895" t="str">
            <v>all PMC's</v>
          </cell>
          <cell r="F8895" t="str">
            <v>all categories</v>
          </cell>
          <cell r="G8895" t="str">
            <v>FR10</v>
          </cell>
          <cell r="H8895" t="str">
            <v>IWH (BL Control) Caen</v>
          </cell>
          <cell r="I8895" t="str">
            <v>IWH</v>
          </cell>
          <cell r="J8895">
            <v>0</v>
          </cell>
          <cell r="K8895">
            <v>0</v>
          </cell>
          <cell r="L8895">
            <v>0</v>
          </cell>
          <cell r="M8895">
            <v>0</v>
          </cell>
          <cell r="N8895">
            <v>0</v>
          </cell>
          <cell r="O8895">
            <v>490</v>
          </cell>
          <cell r="P8895">
            <v>490</v>
          </cell>
        </row>
        <row r="8896">
          <cell r="A8896" t="str">
            <v>20051128</v>
          </cell>
          <cell r="B8896" t="str">
            <v>0548</v>
          </cell>
          <cell r="C8896" t="str">
            <v>BL RF PRODUCTS</v>
          </cell>
          <cell r="D8896" t="str">
            <v>all PL's</v>
          </cell>
          <cell r="E8896" t="str">
            <v>all PMC's</v>
          </cell>
          <cell r="F8896" t="str">
            <v>all categories</v>
          </cell>
          <cell r="G8896" t="str">
            <v>FRJV</v>
          </cell>
          <cell r="H8896" t="str">
            <v>JABIL/VALEO FRANCE</v>
          </cell>
          <cell r="I8896" t="str">
            <v>CSW</v>
          </cell>
          <cell r="J8896">
            <v>174000</v>
          </cell>
          <cell r="K8896">
            <v>0</v>
          </cell>
          <cell r="L8896">
            <v>0</v>
          </cell>
          <cell r="M8896">
            <v>0</v>
          </cell>
          <cell r="N8896">
            <v>0</v>
          </cell>
          <cell r="O8896">
            <v>24000</v>
          </cell>
          <cell r="P8896">
            <v>198000</v>
          </cell>
        </row>
        <row r="8897">
          <cell r="A8897" t="str">
            <v>20051128</v>
          </cell>
          <cell r="B8897" t="str">
            <v>0548</v>
          </cell>
          <cell r="C8897" t="str">
            <v>BL RF PRODUCTS</v>
          </cell>
          <cell r="D8897" t="str">
            <v>all PL's</v>
          </cell>
          <cell r="E8897" t="str">
            <v>all PMC's</v>
          </cell>
          <cell r="F8897" t="str">
            <v>all categories</v>
          </cell>
          <cell r="G8897" t="str">
            <v>FRSR</v>
          </cell>
          <cell r="H8897" t="str">
            <v>SIEMENS RAMBOUILLET</v>
          </cell>
          <cell r="I8897" t="str">
            <v>CSW</v>
          </cell>
          <cell r="J8897">
            <v>189000</v>
          </cell>
          <cell r="K8897">
            <v>0</v>
          </cell>
          <cell r="L8897">
            <v>0</v>
          </cell>
          <cell r="M8897">
            <v>0</v>
          </cell>
          <cell r="N8897">
            <v>0</v>
          </cell>
          <cell r="O8897">
            <v>120000</v>
          </cell>
          <cell r="P8897">
            <v>309000</v>
          </cell>
        </row>
        <row r="8898">
          <cell r="A8898" t="str">
            <v>20051128</v>
          </cell>
          <cell r="B8898" t="str">
            <v>0548</v>
          </cell>
          <cell r="C8898" t="str">
            <v>BL RF PRODUCTS</v>
          </cell>
          <cell r="D8898" t="str">
            <v>all PL's</v>
          </cell>
          <cell r="E8898" t="str">
            <v>all PMC's</v>
          </cell>
          <cell r="F8898" t="str">
            <v>all categories</v>
          </cell>
          <cell r="G8898" t="str">
            <v>HK00</v>
          </cell>
          <cell r="H8898" t="str">
            <v>RDC APSH</v>
          </cell>
          <cell r="I8898" t="str">
            <v>RDC</v>
          </cell>
          <cell r="J8898">
            <v>39487560</v>
          </cell>
          <cell r="K8898">
            <v>1083000</v>
          </cell>
          <cell r="L8898">
            <v>850938</v>
          </cell>
          <cell r="M8898">
            <v>0</v>
          </cell>
          <cell r="N8898">
            <v>0</v>
          </cell>
          <cell r="O8898">
            <v>735000</v>
          </cell>
          <cell r="P8898">
            <v>42156498</v>
          </cell>
        </row>
        <row r="8899">
          <cell r="A8899" t="str">
            <v>20051128</v>
          </cell>
          <cell r="B8899" t="str">
            <v>0548</v>
          </cell>
          <cell r="C8899" t="str">
            <v>BL RF PRODUCTS</v>
          </cell>
          <cell r="D8899" t="str">
            <v>all PL's</v>
          </cell>
          <cell r="E8899" t="str">
            <v>all PMC's</v>
          </cell>
          <cell r="F8899" t="str">
            <v>all categories</v>
          </cell>
          <cell r="G8899" t="str">
            <v>HK10</v>
          </cell>
          <cell r="H8899" t="str">
            <v>IWH (BL Control) EDL</v>
          </cell>
          <cell r="I8899" t="str">
            <v>IWH</v>
          </cell>
          <cell r="J8899">
            <v>96988000</v>
          </cell>
          <cell r="K8899">
            <v>0</v>
          </cell>
          <cell r="L8899">
            <v>0</v>
          </cell>
          <cell r="M8899">
            <v>0</v>
          </cell>
          <cell r="N8899">
            <v>0</v>
          </cell>
          <cell r="O8899">
            <v>95064000</v>
          </cell>
          <cell r="P8899">
            <v>192052000</v>
          </cell>
        </row>
        <row r="8900">
          <cell r="A8900" t="str">
            <v>20051128</v>
          </cell>
          <cell r="B8900" t="str">
            <v>0548</v>
          </cell>
          <cell r="C8900" t="str">
            <v>BL RF PRODUCTS</v>
          </cell>
          <cell r="D8900" t="str">
            <v>all PL's</v>
          </cell>
          <cell r="E8900" t="str">
            <v>all PMC's</v>
          </cell>
          <cell r="F8900" t="str">
            <v>all categories</v>
          </cell>
          <cell r="G8900" t="str">
            <v>HK70</v>
          </cell>
          <cell r="H8900" t="str">
            <v>AT EDL</v>
          </cell>
          <cell r="I8900" t="str">
            <v>MFG</v>
          </cell>
          <cell r="J8900">
            <v>141841058</v>
          </cell>
          <cell r="K8900">
            <v>0</v>
          </cell>
          <cell r="L8900">
            <v>0</v>
          </cell>
          <cell r="M8900">
            <v>0</v>
          </cell>
          <cell r="N8900">
            <v>0</v>
          </cell>
          <cell r="O8900">
            <v>314609584</v>
          </cell>
          <cell r="P8900">
            <v>456450642</v>
          </cell>
        </row>
        <row r="8901">
          <cell r="A8901" t="str">
            <v>20051128</v>
          </cell>
          <cell r="B8901" t="str">
            <v>0548</v>
          </cell>
          <cell r="C8901" t="str">
            <v>BL RF PRODUCTS</v>
          </cell>
          <cell r="D8901" t="str">
            <v>all PL's</v>
          </cell>
          <cell r="E8901" t="str">
            <v>all PMC's</v>
          </cell>
          <cell r="F8901" t="str">
            <v>all categories</v>
          </cell>
          <cell r="G8901" t="str">
            <v>HKEM</v>
          </cell>
          <cell r="H8901" t="str">
            <v>ELCOTEQ</v>
          </cell>
          <cell r="I8901" t="str">
            <v>CSW</v>
          </cell>
          <cell r="J8901">
            <v>18000</v>
          </cell>
          <cell r="K8901">
            <v>0</v>
          </cell>
          <cell r="L8901">
            <v>0</v>
          </cell>
          <cell r="M8901">
            <v>0</v>
          </cell>
          <cell r="N8901">
            <v>0</v>
          </cell>
          <cell r="O8901">
            <v>0</v>
          </cell>
          <cell r="P8901">
            <v>18000</v>
          </cell>
        </row>
        <row r="8902">
          <cell r="A8902" t="str">
            <v>20051128</v>
          </cell>
          <cell r="B8902" t="str">
            <v>0548</v>
          </cell>
          <cell r="C8902" t="str">
            <v>BL RF PRODUCTS</v>
          </cell>
          <cell r="D8902" t="str">
            <v>all PL's</v>
          </cell>
          <cell r="E8902" t="str">
            <v>all PMC's</v>
          </cell>
          <cell r="F8902" t="str">
            <v>all categories</v>
          </cell>
          <cell r="G8902" t="str">
            <v>HKSK</v>
          </cell>
          <cell r="H8902" t="str">
            <v>SHENZHEN</v>
          </cell>
          <cell r="I8902" t="str">
            <v>CSW</v>
          </cell>
          <cell r="J8902">
            <v>799652</v>
          </cell>
          <cell r="K8902">
            <v>0</v>
          </cell>
          <cell r="L8902">
            <v>0</v>
          </cell>
          <cell r="M8902">
            <v>0</v>
          </cell>
          <cell r="N8902">
            <v>0</v>
          </cell>
          <cell r="O8902">
            <v>0</v>
          </cell>
          <cell r="P8902">
            <v>799652</v>
          </cell>
        </row>
        <row r="8903">
          <cell r="A8903" t="str">
            <v>20051128</v>
          </cell>
          <cell r="B8903" t="str">
            <v>0548</v>
          </cell>
          <cell r="C8903" t="str">
            <v>BL RF PRODUCTS</v>
          </cell>
          <cell r="D8903" t="str">
            <v>all PL's</v>
          </cell>
          <cell r="E8903" t="str">
            <v>all PMC's</v>
          </cell>
          <cell r="F8903" t="str">
            <v>all categories</v>
          </cell>
          <cell r="G8903" t="str">
            <v>HKTT</v>
          </cell>
          <cell r="H8903" t="str">
            <v>CP On-site Warehouse AP</v>
          </cell>
          <cell r="I8903" t="str">
            <v>RDC</v>
          </cell>
          <cell r="J8903">
            <v>14268000</v>
          </cell>
          <cell r="K8903">
            <v>0</v>
          </cell>
          <cell r="L8903">
            <v>0</v>
          </cell>
          <cell r="M8903">
            <v>0</v>
          </cell>
          <cell r="N8903">
            <v>0</v>
          </cell>
          <cell r="O8903">
            <v>2166000</v>
          </cell>
          <cell r="P8903">
            <v>16434000</v>
          </cell>
        </row>
        <row r="8904">
          <cell r="A8904" t="str">
            <v>20051128</v>
          </cell>
          <cell r="B8904" t="str">
            <v>0548</v>
          </cell>
          <cell r="C8904" t="str">
            <v>BL RF PRODUCTS</v>
          </cell>
          <cell r="D8904" t="str">
            <v>all PL's</v>
          </cell>
          <cell r="E8904" t="str">
            <v>all PMC's</v>
          </cell>
          <cell r="F8904" t="str">
            <v>all categories</v>
          </cell>
          <cell r="G8904" t="str">
            <v>HUAS</v>
          </cell>
          <cell r="H8904" t="str">
            <v>EXEL</v>
          </cell>
          <cell r="I8904" t="str">
            <v>CSW</v>
          </cell>
          <cell r="J8904">
            <v>417000</v>
          </cell>
          <cell r="K8904">
            <v>0</v>
          </cell>
          <cell r="L8904">
            <v>0</v>
          </cell>
          <cell r="M8904">
            <v>0</v>
          </cell>
          <cell r="N8904">
            <v>0</v>
          </cell>
          <cell r="O8904">
            <v>0</v>
          </cell>
          <cell r="P8904">
            <v>417000</v>
          </cell>
        </row>
        <row r="8905">
          <cell r="A8905" t="str">
            <v>20051128</v>
          </cell>
          <cell r="B8905" t="str">
            <v>0548</v>
          </cell>
          <cell r="C8905" t="str">
            <v>BL RF PRODUCTS</v>
          </cell>
          <cell r="D8905" t="str">
            <v>all PL's</v>
          </cell>
          <cell r="E8905" t="str">
            <v>all PMC's</v>
          </cell>
          <cell r="F8905" t="str">
            <v>all categories</v>
          </cell>
          <cell r="G8905" t="str">
            <v>HUFZ</v>
          </cell>
          <cell r="H8905" t="str">
            <v>FLEXTRONICS ZALAEGERSZEG</v>
          </cell>
          <cell r="I8905" t="str">
            <v>CSW</v>
          </cell>
          <cell r="J8905">
            <v>69000</v>
          </cell>
          <cell r="K8905">
            <v>0</v>
          </cell>
          <cell r="L8905">
            <v>0</v>
          </cell>
          <cell r="M8905">
            <v>0</v>
          </cell>
          <cell r="N8905">
            <v>0</v>
          </cell>
          <cell r="O8905">
            <v>0</v>
          </cell>
          <cell r="P8905">
            <v>69000</v>
          </cell>
        </row>
        <row r="8906">
          <cell r="A8906" t="str">
            <v>20051128</v>
          </cell>
          <cell r="B8906" t="str">
            <v>0548</v>
          </cell>
          <cell r="C8906" t="str">
            <v>BL RF PRODUCTS</v>
          </cell>
          <cell r="D8906" t="str">
            <v>all PL's</v>
          </cell>
          <cell r="E8906" t="str">
            <v>all PMC's</v>
          </cell>
          <cell r="F8906" t="str">
            <v>all categories</v>
          </cell>
          <cell r="G8906" t="str">
            <v>HUJT</v>
          </cell>
          <cell r="H8906" t="str">
            <v>CSW Jabil Tiszaujvaros</v>
          </cell>
          <cell r="I8906" t="str">
            <v>CSW</v>
          </cell>
          <cell r="J8906">
            <v>130000</v>
          </cell>
          <cell r="K8906">
            <v>0</v>
          </cell>
          <cell r="L8906">
            <v>0</v>
          </cell>
          <cell r="M8906">
            <v>0</v>
          </cell>
          <cell r="N8906">
            <v>0</v>
          </cell>
          <cell r="O8906">
            <v>0</v>
          </cell>
          <cell r="P8906">
            <v>130000</v>
          </cell>
        </row>
        <row r="8907">
          <cell r="A8907" t="str">
            <v>20051128</v>
          </cell>
          <cell r="B8907" t="str">
            <v>0548</v>
          </cell>
          <cell r="C8907" t="str">
            <v>BL RF PRODUCTS</v>
          </cell>
          <cell r="D8907" t="str">
            <v>all PL's</v>
          </cell>
          <cell r="E8907" t="str">
            <v>all PMC's</v>
          </cell>
          <cell r="F8907" t="str">
            <v>all categories</v>
          </cell>
          <cell r="G8907" t="str">
            <v>HUNK</v>
          </cell>
          <cell r="H8907" t="str">
            <v>NOKIA KOMAROM KFT</v>
          </cell>
          <cell r="I8907" t="str">
            <v>CSW</v>
          </cell>
          <cell r="J8907">
            <v>396000</v>
          </cell>
          <cell r="K8907">
            <v>0</v>
          </cell>
          <cell r="L8907">
            <v>0</v>
          </cell>
          <cell r="M8907">
            <v>0</v>
          </cell>
          <cell r="N8907">
            <v>0</v>
          </cell>
          <cell r="O8907">
            <v>87000</v>
          </cell>
          <cell r="P8907">
            <v>483000</v>
          </cell>
        </row>
        <row r="8908">
          <cell r="A8908" t="str">
            <v>20051128</v>
          </cell>
          <cell r="B8908" t="str">
            <v>0548</v>
          </cell>
          <cell r="C8908" t="str">
            <v>BL RF PRODUCTS</v>
          </cell>
          <cell r="D8908" t="str">
            <v>all PL's</v>
          </cell>
          <cell r="E8908" t="str">
            <v>all PMC's</v>
          </cell>
          <cell r="F8908" t="str">
            <v>all categories</v>
          </cell>
          <cell r="G8908" t="str">
            <v>KRNM</v>
          </cell>
          <cell r="H8908" t="str">
            <v>NOKIA MASAN KOREA</v>
          </cell>
          <cell r="I8908" t="str">
            <v>CSW</v>
          </cell>
          <cell r="J8908">
            <v>630000</v>
          </cell>
          <cell r="K8908">
            <v>0</v>
          </cell>
          <cell r="L8908">
            <v>0</v>
          </cell>
          <cell r="M8908">
            <v>0</v>
          </cell>
          <cell r="N8908">
            <v>0</v>
          </cell>
          <cell r="O8908">
            <v>180000</v>
          </cell>
          <cell r="P8908">
            <v>810000</v>
          </cell>
        </row>
        <row r="8909">
          <cell r="A8909" t="str">
            <v>20051128</v>
          </cell>
          <cell r="B8909" t="str">
            <v>0548</v>
          </cell>
          <cell r="C8909" t="str">
            <v>BL RF PRODUCTS</v>
          </cell>
          <cell r="D8909" t="str">
            <v>all PL's</v>
          </cell>
          <cell r="E8909" t="str">
            <v>all PMC's</v>
          </cell>
          <cell r="F8909" t="str">
            <v>all categories</v>
          </cell>
          <cell r="G8909" t="str">
            <v>MY71</v>
          </cell>
          <cell r="H8909" t="str">
            <v>AT Seremban</v>
          </cell>
          <cell r="I8909" t="str">
            <v>MFG</v>
          </cell>
          <cell r="J8909">
            <v>21175964</v>
          </cell>
          <cell r="K8909">
            <v>0</v>
          </cell>
          <cell r="L8909">
            <v>0</v>
          </cell>
          <cell r="M8909">
            <v>0</v>
          </cell>
          <cell r="N8909">
            <v>0</v>
          </cell>
          <cell r="O8909">
            <v>1406254</v>
          </cell>
          <cell r="P8909">
            <v>22582218</v>
          </cell>
        </row>
        <row r="8910">
          <cell r="A8910" t="str">
            <v>20051128</v>
          </cell>
          <cell r="B8910" t="str">
            <v>0548</v>
          </cell>
          <cell r="C8910" t="str">
            <v>BL RF PRODUCTS</v>
          </cell>
          <cell r="D8910" t="str">
            <v>all PL's</v>
          </cell>
          <cell r="E8910" t="str">
            <v>all PMC's</v>
          </cell>
          <cell r="F8910" t="str">
            <v>all categories</v>
          </cell>
          <cell r="G8910" t="str">
            <v>MYBB</v>
          </cell>
          <cell r="H8910" t="str">
            <v>ROBERT BOSCH (M) SDN BHD</v>
          </cell>
          <cell r="I8910" t="str">
            <v>CSW</v>
          </cell>
          <cell r="J8910">
            <v>220000</v>
          </cell>
          <cell r="K8910">
            <v>0</v>
          </cell>
          <cell r="L8910">
            <v>0</v>
          </cell>
          <cell r="M8910">
            <v>0</v>
          </cell>
          <cell r="N8910">
            <v>0</v>
          </cell>
          <cell r="O8910">
            <v>0</v>
          </cell>
          <cell r="P8910">
            <v>220000</v>
          </cell>
        </row>
        <row r="8911">
          <cell r="A8911" t="str">
            <v>20051128</v>
          </cell>
          <cell r="B8911" t="str">
            <v>0548</v>
          </cell>
          <cell r="C8911" t="str">
            <v>BL RF PRODUCTS</v>
          </cell>
          <cell r="D8911" t="str">
            <v>all PL's</v>
          </cell>
          <cell r="E8911" t="str">
            <v>all PMC's</v>
          </cell>
          <cell r="F8911" t="str">
            <v>all categories</v>
          </cell>
          <cell r="G8911" t="str">
            <v>MYFA</v>
          </cell>
          <cell r="H8911" t="str">
            <v>FLEXTRONICS_MY_ShahAlam</v>
          </cell>
          <cell r="I8911" t="str">
            <v>CSW</v>
          </cell>
          <cell r="J8911">
            <v>825000</v>
          </cell>
          <cell r="K8911">
            <v>0</v>
          </cell>
          <cell r="L8911">
            <v>0</v>
          </cell>
          <cell r="M8911">
            <v>0</v>
          </cell>
          <cell r="N8911">
            <v>0</v>
          </cell>
          <cell r="O8911">
            <v>654000</v>
          </cell>
          <cell r="P8911">
            <v>1479000</v>
          </cell>
        </row>
        <row r="8912">
          <cell r="A8912" t="str">
            <v>20051128</v>
          </cell>
          <cell r="B8912" t="str">
            <v>0548</v>
          </cell>
          <cell r="C8912" t="str">
            <v>BL RF PRODUCTS</v>
          </cell>
          <cell r="D8912" t="str">
            <v>all PL's</v>
          </cell>
          <cell r="E8912" t="str">
            <v>all PMC's</v>
          </cell>
          <cell r="F8912" t="str">
            <v>all categories</v>
          </cell>
          <cell r="G8912" t="str">
            <v>MYMB</v>
          </cell>
          <cell r="H8912" t="str">
            <v>MOTOROLA_MY</v>
          </cell>
          <cell r="I8912" t="str">
            <v>CSW</v>
          </cell>
          <cell r="J8912">
            <v>775000</v>
          </cell>
          <cell r="K8912">
            <v>0</v>
          </cell>
          <cell r="L8912">
            <v>0</v>
          </cell>
          <cell r="M8912">
            <v>0</v>
          </cell>
          <cell r="N8912">
            <v>0</v>
          </cell>
          <cell r="O8912">
            <v>342000</v>
          </cell>
          <cell r="P8912">
            <v>1117000</v>
          </cell>
        </row>
        <row r="8913">
          <cell r="A8913" t="str">
            <v>20051128</v>
          </cell>
          <cell r="B8913" t="str">
            <v>0548</v>
          </cell>
          <cell r="C8913" t="str">
            <v>BL RF PRODUCTS</v>
          </cell>
          <cell r="D8913" t="str">
            <v>all PL's</v>
          </cell>
          <cell r="E8913" t="str">
            <v>all PMC's</v>
          </cell>
          <cell r="F8913" t="str">
            <v>all categories</v>
          </cell>
          <cell r="G8913" t="str">
            <v>MYSC</v>
          </cell>
          <cell r="H8913" t="str">
            <v>SONY _MY_Tuner</v>
          </cell>
          <cell r="I8913" t="str">
            <v>CSW</v>
          </cell>
          <cell r="J8913">
            <v>115305</v>
          </cell>
          <cell r="K8913">
            <v>0</v>
          </cell>
          <cell r="L8913">
            <v>0</v>
          </cell>
          <cell r="M8913">
            <v>0</v>
          </cell>
          <cell r="N8913">
            <v>0</v>
          </cell>
          <cell r="O8913">
            <v>30000</v>
          </cell>
          <cell r="P8913">
            <v>145305</v>
          </cell>
        </row>
        <row r="8914">
          <cell r="A8914" t="str">
            <v>20051128</v>
          </cell>
          <cell r="B8914" t="str">
            <v>0548</v>
          </cell>
          <cell r="C8914" t="str">
            <v>BL RF PRODUCTS</v>
          </cell>
          <cell r="D8914" t="str">
            <v>all PL's</v>
          </cell>
          <cell r="E8914" t="str">
            <v>all PMC's</v>
          </cell>
          <cell r="F8914" t="str">
            <v>all categories</v>
          </cell>
          <cell r="G8914" t="str">
            <v>NL00</v>
          </cell>
          <cell r="H8914" t="str">
            <v>RDC EU / TNT LOGISTICS BV</v>
          </cell>
          <cell r="I8914" t="str">
            <v>RDC</v>
          </cell>
          <cell r="J8914">
            <v>2798748</v>
          </cell>
          <cell r="K8914">
            <v>282000</v>
          </cell>
          <cell r="L8914">
            <v>0</v>
          </cell>
          <cell r="M8914">
            <v>0</v>
          </cell>
          <cell r="N8914">
            <v>0</v>
          </cell>
          <cell r="O8914">
            <v>485000</v>
          </cell>
          <cell r="P8914">
            <v>3565748</v>
          </cell>
        </row>
        <row r="8915">
          <cell r="A8915" t="str">
            <v>20051128</v>
          </cell>
          <cell r="B8915" t="str">
            <v>0548</v>
          </cell>
          <cell r="C8915" t="str">
            <v>BL RF PRODUCTS</v>
          </cell>
          <cell r="D8915" t="str">
            <v>all PL's</v>
          </cell>
          <cell r="E8915" t="str">
            <v>all PMC's</v>
          </cell>
          <cell r="F8915" t="str">
            <v>all categories</v>
          </cell>
          <cell r="G8915" t="str">
            <v>NL01</v>
          </cell>
          <cell r="H8915" t="str">
            <v>TRN EU / TNT LOGISTICS BV</v>
          </cell>
          <cell r="I8915" t="str">
            <v>TRN</v>
          </cell>
          <cell r="J8915">
            <v>0</v>
          </cell>
          <cell r="K8915">
            <v>0</v>
          </cell>
          <cell r="L8915">
            <v>0</v>
          </cell>
          <cell r="M8915">
            <v>0</v>
          </cell>
          <cell r="N8915">
            <v>78000</v>
          </cell>
          <cell r="O8915">
            <v>0</v>
          </cell>
          <cell r="P8915">
            <v>78000</v>
          </cell>
        </row>
        <row r="8916">
          <cell r="A8916" t="str">
            <v>20051128</v>
          </cell>
          <cell r="B8916" t="str">
            <v>0548</v>
          </cell>
          <cell r="C8916" t="str">
            <v>BL RF PRODUCTS</v>
          </cell>
          <cell r="D8916" t="str">
            <v>all PL's</v>
          </cell>
          <cell r="E8916" t="str">
            <v>all PMC's</v>
          </cell>
          <cell r="F8916" t="str">
            <v>all categories</v>
          </cell>
          <cell r="G8916" t="str">
            <v>NL10</v>
          </cell>
          <cell r="H8916" t="str">
            <v>IWH (BL Control) Nijmegen</v>
          </cell>
          <cell r="I8916" t="str">
            <v>IWH</v>
          </cell>
          <cell r="J8916">
            <v>5000</v>
          </cell>
          <cell r="K8916">
            <v>0</v>
          </cell>
          <cell r="L8916">
            <v>0</v>
          </cell>
          <cell r="M8916">
            <v>0</v>
          </cell>
          <cell r="N8916">
            <v>0</v>
          </cell>
          <cell r="O8916">
            <v>250</v>
          </cell>
          <cell r="P8916">
            <v>5250</v>
          </cell>
        </row>
        <row r="8917">
          <cell r="A8917" t="str">
            <v>20051128</v>
          </cell>
          <cell r="B8917" t="str">
            <v>0548</v>
          </cell>
          <cell r="C8917" t="str">
            <v>BL RF PRODUCTS</v>
          </cell>
          <cell r="D8917" t="str">
            <v>all PL's</v>
          </cell>
          <cell r="E8917" t="str">
            <v>all PMC's</v>
          </cell>
          <cell r="F8917" t="str">
            <v>all categories</v>
          </cell>
          <cell r="G8917" t="str">
            <v>NL79</v>
          </cell>
          <cell r="H8917" t="str">
            <v>Test IPON Nijmegen</v>
          </cell>
          <cell r="I8917" t="str">
            <v>MFG</v>
          </cell>
          <cell r="J8917">
            <v>0</v>
          </cell>
          <cell r="K8917">
            <v>0</v>
          </cell>
          <cell r="L8917">
            <v>0</v>
          </cell>
          <cell r="M8917">
            <v>0</v>
          </cell>
          <cell r="N8917">
            <v>0</v>
          </cell>
          <cell r="O8917">
            <v>8046</v>
          </cell>
          <cell r="P8917">
            <v>8046</v>
          </cell>
        </row>
        <row r="8918">
          <cell r="A8918" t="str">
            <v>20051128</v>
          </cell>
          <cell r="B8918" t="str">
            <v>0548</v>
          </cell>
          <cell r="C8918" t="str">
            <v>BL RF PRODUCTS</v>
          </cell>
          <cell r="D8918" t="str">
            <v>all PL's</v>
          </cell>
          <cell r="E8918" t="str">
            <v>all PMC's</v>
          </cell>
          <cell r="F8918" t="str">
            <v>all categories</v>
          </cell>
          <cell r="G8918" t="str">
            <v>NL99</v>
          </cell>
          <cell r="H8918" t="str">
            <v>FDC EU</v>
          </cell>
          <cell r="I8918" t="str">
            <v>FDC</v>
          </cell>
          <cell r="J8918">
            <v>0</v>
          </cell>
          <cell r="K8918">
            <v>0</v>
          </cell>
          <cell r="L8918">
            <v>0</v>
          </cell>
          <cell r="M8918">
            <v>0</v>
          </cell>
          <cell r="N8918">
            <v>0</v>
          </cell>
          <cell r="O8918">
            <v>0</v>
          </cell>
          <cell r="P8918">
            <v>0</v>
          </cell>
        </row>
        <row r="8919">
          <cell r="A8919" t="str">
            <v>20051128</v>
          </cell>
          <cell r="B8919" t="str">
            <v>0548</v>
          </cell>
          <cell r="C8919" t="str">
            <v>BL RF PRODUCTS</v>
          </cell>
          <cell r="D8919" t="str">
            <v>all PL's</v>
          </cell>
          <cell r="E8919" t="str">
            <v>all PMC's</v>
          </cell>
          <cell r="F8919" t="str">
            <v>all categories</v>
          </cell>
          <cell r="G8919" t="str">
            <v>NLTT</v>
          </cell>
          <cell r="H8919" t="str">
            <v>TNT LOGISTICS BV</v>
          </cell>
          <cell r="I8919" t="str">
            <v>RDC</v>
          </cell>
          <cell r="J8919">
            <v>4549000</v>
          </cell>
          <cell r="K8919">
            <v>0</v>
          </cell>
          <cell r="L8919">
            <v>0</v>
          </cell>
          <cell r="M8919">
            <v>0</v>
          </cell>
          <cell r="N8919">
            <v>0</v>
          </cell>
          <cell r="O8919">
            <v>2100000</v>
          </cell>
          <cell r="P8919">
            <v>6649000</v>
          </cell>
        </row>
        <row r="8920">
          <cell r="A8920" t="str">
            <v>20051128</v>
          </cell>
          <cell r="B8920" t="str">
            <v>0548</v>
          </cell>
          <cell r="C8920" t="str">
            <v>BL RF PRODUCTS</v>
          </cell>
          <cell r="D8920" t="str">
            <v>all PL's</v>
          </cell>
          <cell r="E8920" t="str">
            <v>all PMC's</v>
          </cell>
          <cell r="F8920" t="str">
            <v>all categories</v>
          </cell>
          <cell r="G8920" t="str">
            <v>PH10</v>
          </cell>
          <cell r="H8920" t="str">
            <v>IWH (BL Control) PSC</v>
          </cell>
          <cell r="I8920" t="str">
            <v>IWH</v>
          </cell>
          <cell r="J8920">
            <v>0</v>
          </cell>
          <cell r="K8920">
            <v>0</v>
          </cell>
          <cell r="L8920">
            <v>0</v>
          </cell>
          <cell r="M8920">
            <v>0</v>
          </cell>
          <cell r="N8920">
            <v>0</v>
          </cell>
          <cell r="O8920">
            <v>536134</v>
          </cell>
          <cell r="P8920">
            <v>536134</v>
          </cell>
        </row>
        <row r="8921">
          <cell r="A8921" t="str">
            <v>20051128</v>
          </cell>
          <cell r="B8921" t="str">
            <v>0548</v>
          </cell>
          <cell r="C8921" t="str">
            <v>BL RF PRODUCTS</v>
          </cell>
          <cell r="D8921" t="str">
            <v>all PL's</v>
          </cell>
          <cell r="E8921" t="str">
            <v>all PMC's</v>
          </cell>
          <cell r="F8921" t="str">
            <v>all categories</v>
          </cell>
          <cell r="G8921" t="str">
            <v>PH11</v>
          </cell>
          <cell r="H8921" t="str">
            <v>IWH (BL Control) PSPI</v>
          </cell>
          <cell r="I8921" t="str">
            <v>IWH</v>
          </cell>
          <cell r="J8921">
            <v>189785</v>
          </cell>
          <cell r="K8921">
            <v>0</v>
          </cell>
          <cell r="L8921">
            <v>0</v>
          </cell>
          <cell r="M8921">
            <v>0</v>
          </cell>
          <cell r="N8921">
            <v>0</v>
          </cell>
          <cell r="O8921">
            <v>509972</v>
          </cell>
          <cell r="P8921">
            <v>699757</v>
          </cell>
        </row>
        <row r="8922">
          <cell r="A8922" t="str">
            <v>20051128</v>
          </cell>
          <cell r="B8922" t="str">
            <v>0548</v>
          </cell>
          <cell r="C8922" t="str">
            <v>BL RF PRODUCTS</v>
          </cell>
          <cell r="D8922" t="str">
            <v>all PL's</v>
          </cell>
          <cell r="E8922" t="str">
            <v>all PMC's</v>
          </cell>
          <cell r="F8922" t="str">
            <v>all categories</v>
          </cell>
          <cell r="G8922" t="str">
            <v>PH70</v>
          </cell>
          <cell r="H8922" t="str">
            <v>AT PSPI</v>
          </cell>
          <cell r="I8922" t="str">
            <v>MFG</v>
          </cell>
          <cell r="J8922">
            <v>5824807</v>
          </cell>
          <cell r="K8922">
            <v>0</v>
          </cell>
          <cell r="L8922">
            <v>0</v>
          </cell>
          <cell r="M8922">
            <v>0</v>
          </cell>
          <cell r="N8922">
            <v>0</v>
          </cell>
          <cell r="O8922">
            <v>113203</v>
          </cell>
          <cell r="P8922">
            <v>5938010</v>
          </cell>
        </row>
        <row r="8923">
          <cell r="A8923" t="str">
            <v>20051128</v>
          </cell>
          <cell r="B8923" t="str">
            <v>0548</v>
          </cell>
          <cell r="C8923" t="str">
            <v>BL RF PRODUCTS</v>
          </cell>
          <cell r="D8923" t="str">
            <v>all PL's</v>
          </cell>
          <cell r="E8923" t="str">
            <v>all PMC's</v>
          </cell>
          <cell r="F8923" t="str">
            <v>all categories</v>
          </cell>
          <cell r="G8923" t="str">
            <v>PH71</v>
          </cell>
          <cell r="H8923" t="str">
            <v>AT PSC</v>
          </cell>
          <cell r="I8923" t="str">
            <v>MFG</v>
          </cell>
          <cell r="J8923">
            <v>99838</v>
          </cell>
          <cell r="K8923">
            <v>0</v>
          </cell>
          <cell r="L8923">
            <v>0</v>
          </cell>
          <cell r="M8923">
            <v>0</v>
          </cell>
          <cell r="N8923">
            <v>0</v>
          </cell>
          <cell r="O8923">
            <v>14881</v>
          </cell>
          <cell r="P8923">
            <v>114719</v>
          </cell>
        </row>
        <row r="8924">
          <cell r="A8924" t="str">
            <v>20051128</v>
          </cell>
          <cell r="B8924" t="str">
            <v>0548</v>
          </cell>
          <cell r="C8924" t="str">
            <v>BL RF PRODUCTS</v>
          </cell>
          <cell r="D8924" t="str">
            <v>all PL's</v>
          </cell>
          <cell r="E8924" t="str">
            <v>all PMC's</v>
          </cell>
          <cell r="F8924" t="str">
            <v>all categories</v>
          </cell>
          <cell r="G8924" t="str">
            <v>PH79</v>
          </cell>
          <cell r="H8924" t="str">
            <v>WT PSC</v>
          </cell>
          <cell r="I8924" t="str">
            <v>MFG</v>
          </cell>
          <cell r="J8924">
            <v>5882</v>
          </cell>
          <cell r="K8924">
            <v>0</v>
          </cell>
          <cell r="L8924">
            <v>0</v>
          </cell>
          <cell r="M8924">
            <v>0</v>
          </cell>
          <cell r="N8924">
            <v>0</v>
          </cell>
          <cell r="O8924">
            <v>4375</v>
          </cell>
          <cell r="P8924">
            <v>10257</v>
          </cell>
        </row>
        <row r="8925">
          <cell r="A8925" t="str">
            <v>20051128</v>
          </cell>
          <cell r="B8925" t="str">
            <v>0548</v>
          </cell>
          <cell r="C8925" t="str">
            <v>BL RF PRODUCTS</v>
          </cell>
          <cell r="D8925" t="str">
            <v>all PL's</v>
          </cell>
          <cell r="E8925" t="str">
            <v>all PMC's</v>
          </cell>
          <cell r="F8925" t="str">
            <v>all categories</v>
          </cell>
          <cell r="G8925" t="str">
            <v>PLAS</v>
          </cell>
          <cell r="H8925" t="str">
            <v>EXEL POLAND SP. Z.O.O.</v>
          </cell>
          <cell r="I8925" t="str">
            <v>CSW</v>
          </cell>
          <cell r="J8925">
            <v>3000</v>
          </cell>
          <cell r="K8925">
            <v>0</v>
          </cell>
          <cell r="L8925">
            <v>0</v>
          </cell>
          <cell r="M8925">
            <v>0</v>
          </cell>
          <cell r="N8925">
            <v>0</v>
          </cell>
          <cell r="O8925">
            <v>0</v>
          </cell>
          <cell r="P8925">
            <v>3000</v>
          </cell>
        </row>
        <row r="8926">
          <cell r="A8926" t="str">
            <v>20051128</v>
          </cell>
          <cell r="B8926" t="str">
            <v>0548</v>
          </cell>
          <cell r="C8926" t="str">
            <v>BL RF PRODUCTS</v>
          </cell>
          <cell r="D8926" t="str">
            <v>all PL's</v>
          </cell>
          <cell r="E8926" t="str">
            <v>all PMC's</v>
          </cell>
          <cell r="F8926" t="str">
            <v>all categories</v>
          </cell>
          <cell r="G8926" t="str">
            <v>PTFP</v>
          </cell>
          <cell r="H8926" t="str">
            <v>FORD PALMELA</v>
          </cell>
          <cell r="I8926" t="str">
            <v>CSW</v>
          </cell>
          <cell r="J8926">
            <v>962000</v>
          </cell>
          <cell r="K8926">
            <v>0</v>
          </cell>
          <cell r="L8926">
            <v>0</v>
          </cell>
          <cell r="M8926">
            <v>0</v>
          </cell>
          <cell r="N8926">
            <v>0</v>
          </cell>
          <cell r="O8926">
            <v>0</v>
          </cell>
          <cell r="P8926">
            <v>962000</v>
          </cell>
        </row>
        <row r="8927">
          <cell r="A8927" t="str">
            <v>20051128</v>
          </cell>
          <cell r="B8927" t="str">
            <v>0548</v>
          </cell>
          <cell r="C8927" t="str">
            <v>BL RF PRODUCTS</v>
          </cell>
          <cell r="D8927" t="str">
            <v>all PL's</v>
          </cell>
          <cell r="E8927" t="str">
            <v>all PMC's</v>
          </cell>
          <cell r="F8927" t="str">
            <v>all categories</v>
          </cell>
          <cell r="G8927" t="str">
            <v>SGTS</v>
          </cell>
          <cell r="H8927" t="str">
            <v>Tuner</v>
          </cell>
          <cell r="I8927" t="str">
            <v>CSW</v>
          </cell>
          <cell r="J8927">
            <v>14948000</v>
          </cell>
          <cell r="K8927">
            <v>0</v>
          </cell>
          <cell r="L8927">
            <v>0</v>
          </cell>
          <cell r="M8927">
            <v>0</v>
          </cell>
          <cell r="N8927">
            <v>0</v>
          </cell>
          <cell r="O8927">
            <v>1463000</v>
          </cell>
          <cell r="P8927">
            <v>16411000</v>
          </cell>
        </row>
        <row r="8928">
          <cell r="A8928" t="str">
            <v>20051128</v>
          </cell>
          <cell r="B8928" t="str">
            <v>0548</v>
          </cell>
          <cell r="C8928" t="str">
            <v>BL RF PRODUCTS</v>
          </cell>
          <cell r="D8928" t="str">
            <v>all PL's</v>
          </cell>
          <cell r="E8928" t="str">
            <v>all PMC's</v>
          </cell>
          <cell r="F8928" t="str">
            <v>all categories</v>
          </cell>
          <cell r="G8928" t="str">
            <v>TH10</v>
          </cell>
          <cell r="H8928" t="str">
            <v>IWH (BL control) PST</v>
          </cell>
          <cell r="I8928" t="str">
            <v>IWH</v>
          </cell>
          <cell r="J8928">
            <v>81983</v>
          </cell>
          <cell r="K8928">
            <v>0</v>
          </cell>
          <cell r="L8928">
            <v>0</v>
          </cell>
          <cell r="M8928">
            <v>0</v>
          </cell>
          <cell r="N8928">
            <v>0</v>
          </cell>
          <cell r="O8928">
            <v>10579</v>
          </cell>
          <cell r="P8928">
            <v>92562</v>
          </cell>
        </row>
        <row r="8929">
          <cell r="A8929" t="str">
            <v>20051128</v>
          </cell>
          <cell r="B8929" t="str">
            <v>0548</v>
          </cell>
          <cell r="C8929" t="str">
            <v>BL RF PRODUCTS</v>
          </cell>
          <cell r="D8929" t="str">
            <v>all PL's</v>
          </cell>
          <cell r="E8929" t="str">
            <v>all PMC's</v>
          </cell>
          <cell r="F8929" t="str">
            <v>all categories</v>
          </cell>
          <cell r="G8929" t="str">
            <v>TH70</v>
          </cell>
          <cell r="H8929" t="str">
            <v>AT PST</v>
          </cell>
          <cell r="I8929" t="str">
            <v>MFG</v>
          </cell>
          <cell r="J8929">
            <v>365280</v>
          </cell>
          <cell r="K8929">
            <v>0</v>
          </cell>
          <cell r="L8929">
            <v>0</v>
          </cell>
          <cell r="M8929">
            <v>0</v>
          </cell>
          <cell r="N8929">
            <v>0</v>
          </cell>
          <cell r="O8929">
            <v>74872</v>
          </cell>
          <cell r="P8929">
            <v>440152</v>
          </cell>
        </row>
        <row r="8930">
          <cell r="A8930" t="str">
            <v>20051128</v>
          </cell>
          <cell r="B8930" t="str">
            <v>0548</v>
          </cell>
          <cell r="C8930" t="str">
            <v>BL RF PRODUCTS</v>
          </cell>
          <cell r="D8930" t="str">
            <v>all PL's</v>
          </cell>
          <cell r="E8930" t="str">
            <v>all PMC's</v>
          </cell>
          <cell r="F8930" t="str">
            <v>all categories</v>
          </cell>
          <cell r="G8930" t="str">
            <v>THSS</v>
          </cell>
          <cell r="H8930" t="str">
            <v>Samsung</v>
          </cell>
          <cell r="I8930" t="str">
            <v>CSW</v>
          </cell>
          <cell r="J8930">
            <v>2928000</v>
          </cell>
          <cell r="K8930">
            <v>0</v>
          </cell>
          <cell r="L8930">
            <v>0</v>
          </cell>
          <cell r="M8930">
            <v>0</v>
          </cell>
          <cell r="N8930">
            <v>0</v>
          </cell>
          <cell r="O8930">
            <v>1026000</v>
          </cell>
          <cell r="P8930">
            <v>3954000</v>
          </cell>
        </row>
        <row r="8931">
          <cell r="A8931" t="str">
            <v>20051128</v>
          </cell>
          <cell r="B8931" t="str">
            <v>0548</v>
          </cell>
          <cell r="C8931" t="str">
            <v>BL RF PRODUCTS</v>
          </cell>
          <cell r="D8931" t="str">
            <v>all PL's</v>
          </cell>
          <cell r="E8931" t="str">
            <v>all PMC's</v>
          </cell>
          <cell r="F8931" t="str">
            <v>all categories</v>
          </cell>
          <cell r="G8931" t="str">
            <v>TW10</v>
          </cell>
          <cell r="H8931" t="str">
            <v>IWH (BL Control) PSK</v>
          </cell>
          <cell r="I8931" t="str">
            <v>IWH</v>
          </cell>
          <cell r="J8931">
            <v>555296</v>
          </cell>
          <cell r="K8931">
            <v>0</v>
          </cell>
          <cell r="L8931">
            <v>0</v>
          </cell>
          <cell r="M8931">
            <v>0</v>
          </cell>
          <cell r="N8931">
            <v>0</v>
          </cell>
          <cell r="O8931">
            <v>7540</v>
          </cell>
          <cell r="P8931">
            <v>562836</v>
          </cell>
        </row>
        <row r="8932">
          <cell r="A8932" t="str">
            <v>20051128</v>
          </cell>
          <cell r="B8932" t="str">
            <v>0548</v>
          </cell>
          <cell r="C8932" t="str">
            <v>BL RF PRODUCTS</v>
          </cell>
          <cell r="D8932" t="str">
            <v>all PL's</v>
          </cell>
          <cell r="E8932" t="str">
            <v>all PMC's</v>
          </cell>
          <cell r="F8932" t="str">
            <v>all categories</v>
          </cell>
          <cell r="G8932" t="str">
            <v>TW70</v>
          </cell>
          <cell r="H8932" t="str">
            <v>AT PSK</v>
          </cell>
          <cell r="I8932" t="str">
            <v>MFG</v>
          </cell>
          <cell r="J8932">
            <v>5423876</v>
          </cell>
          <cell r="K8932">
            <v>0</v>
          </cell>
          <cell r="L8932">
            <v>0</v>
          </cell>
          <cell r="M8932">
            <v>0</v>
          </cell>
          <cell r="N8932">
            <v>0</v>
          </cell>
          <cell r="O8932">
            <v>0</v>
          </cell>
          <cell r="P8932">
            <v>5423876</v>
          </cell>
        </row>
        <row r="8933">
          <cell r="A8933" t="str">
            <v>20051128</v>
          </cell>
          <cell r="B8933" t="str">
            <v>0548</v>
          </cell>
          <cell r="C8933" t="str">
            <v>BL RF PRODUCTS</v>
          </cell>
          <cell r="D8933" t="str">
            <v>all PL's</v>
          </cell>
          <cell r="E8933" t="str">
            <v>all PMC's</v>
          </cell>
          <cell r="F8933" t="str">
            <v>all categories</v>
          </cell>
          <cell r="G8933" t="str">
            <v>TW79</v>
          </cell>
          <cell r="H8933" t="str">
            <v>WT PSK</v>
          </cell>
          <cell r="I8933" t="str">
            <v>MFG</v>
          </cell>
          <cell r="J8933">
            <v>125</v>
          </cell>
          <cell r="K8933">
            <v>0</v>
          </cell>
          <cell r="L8933">
            <v>0</v>
          </cell>
          <cell r="M8933">
            <v>0</v>
          </cell>
          <cell r="N8933">
            <v>0</v>
          </cell>
          <cell r="O8933">
            <v>0</v>
          </cell>
          <cell r="P8933">
            <v>125</v>
          </cell>
        </row>
        <row r="8934">
          <cell r="A8934" t="str">
            <v>20051128</v>
          </cell>
          <cell r="B8934" t="str">
            <v>0548</v>
          </cell>
          <cell r="C8934" t="str">
            <v>BL RF PRODUCTS</v>
          </cell>
          <cell r="D8934" t="str">
            <v>all PL's</v>
          </cell>
          <cell r="E8934" t="str">
            <v>all PMC's</v>
          </cell>
          <cell r="F8934" t="str">
            <v>all categories</v>
          </cell>
          <cell r="G8934" t="str">
            <v>US00</v>
          </cell>
          <cell r="H8934" t="str">
            <v>RDC NARSO</v>
          </cell>
          <cell r="I8934" t="str">
            <v>RDC</v>
          </cell>
          <cell r="J8934">
            <v>456316</v>
          </cell>
          <cell r="K8934">
            <v>45000</v>
          </cell>
          <cell r="L8934">
            <v>4185377</v>
          </cell>
          <cell r="M8934">
            <v>0</v>
          </cell>
          <cell r="N8934">
            <v>0</v>
          </cell>
          <cell r="O8934">
            <v>65000</v>
          </cell>
          <cell r="P8934">
            <v>4751693</v>
          </cell>
        </row>
        <row r="8935">
          <cell r="A8935" t="str">
            <v>20051128</v>
          </cell>
          <cell r="B8935" t="str">
            <v>0548</v>
          </cell>
          <cell r="C8935" t="str">
            <v>BL RF PRODUCTS</v>
          </cell>
          <cell r="D8935" t="str">
            <v>all PL's</v>
          </cell>
          <cell r="E8935" t="str">
            <v>all PMC's</v>
          </cell>
          <cell r="F8935" t="str">
            <v>all categories</v>
          </cell>
          <cell r="G8935" t="str">
            <v>US01</v>
          </cell>
          <cell r="H8935" t="str">
            <v>TRN NA</v>
          </cell>
          <cell r="I8935" t="str">
            <v>TRN</v>
          </cell>
          <cell r="J8935">
            <v>0</v>
          </cell>
          <cell r="K8935">
            <v>0</v>
          </cell>
          <cell r="L8935">
            <v>0</v>
          </cell>
          <cell r="M8935">
            <v>0</v>
          </cell>
          <cell r="N8935">
            <v>54473</v>
          </cell>
          <cell r="O8935">
            <v>374300</v>
          </cell>
          <cell r="P8935">
            <v>428773</v>
          </cell>
        </row>
        <row r="8936">
          <cell r="A8936" t="str">
            <v>20051128</v>
          </cell>
          <cell r="B8936" t="str">
            <v>0548</v>
          </cell>
          <cell r="C8936" t="str">
            <v>BL RF PRODUCTS</v>
          </cell>
          <cell r="D8936" t="str">
            <v>all PL's</v>
          </cell>
          <cell r="E8936" t="str">
            <v>all PMC's</v>
          </cell>
          <cell r="F8936" t="str">
            <v>all categories</v>
          </cell>
          <cell r="G8936" t="str">
            <v>USDJ</v>
          </cell>
          <cell r="H8936" t="str">
            <v>PHILIPS SEMI DELCO JIT Whse, I</v>
          </cell>
          <cell r="I8936" t="str">
            <v>CSW</v>
          </cell>
          <cell r="J8936">
            <v>304500</v>
          </cell>
          <cell r="K8936">
            <v>0</v>
          </cell>
          <cell r="L8936">
            <v>0</v>
          </cell>
          <cell r="M8936">
            <v>0</v>
          </cell>
          <cell r="N8936">
            <v>0</v>
          </cell>
          <cell r="O8936">
            <v>20000</v>
          </cell>
          <cell r="P8936">
            <v>324500</v>
          </cell>
        </row>
        <row r="8937">
          <cell r="A8937" t="str">
            <v>20051128</v>
          </cell>
          <cell r="B8937" t="str">
            <v>0548</v>
          </cell>
          <cell r="C8937" t="str">
            <v>BL RF PRODUCTS</v>
          </cell>
          <cell r="D8937" t="str">
            <v>all PL's</v>
          </cell>
          <cell r="E8937" t="str">
            <v>all PMC's</v>
          </cell>
          <cell r="F8937" t="str">
            <v>all categories</v>
          </cell>
          <cell r="G8937" t="str">
            <v>USGI</v>
          </cell>
          <cell r="H8937" t="str">
            <v>CSW Delco VMI (Reynosa)</v>
          </cell>
          <cell r="I8937" t="str">
            <v>CSW</v>
          </cell>
          <cell r="J8937">
            <v>604000</v>
          </cell>
          <cell r="K8937">
            <v>0</v>
          </cell>
          <cell r="L8937">
            <v>0</v>
          </cell>
          <cell r="M8937">
            <v>0</v>
          </cell>
          <cell r="N8937">
            <v>0</v>
          </cell>
          <cell r="O8937">
            <v>26000</v>
          </cell>
          <cell r="P8937">
            <v>630000</v>
          </cell>
        </row>
        <row r="8938">
          <cell r="A8938" t="str">
            <v>20051128</v>
          </cell>
          <cell r="B8938" t="str">
            <v>0548</v>
          </cell>
          <cell r="C8938" t="str">
            <v>BL RF PRODUCTS</v>
          </cell>
          <cell r="D8938" t="str">
            <v>all PL's</v>
          </cell>
          <cell r="E8938" t="str">
            <v>all PMC's</v>
          </cell>
          <cell r="F8938" t="str">
            <v>all categories</v>
          </cell>
          <cell r="G8938" t="str">
            <v>USJG</v>
          </cell>
          <cell r="H8938" t="str">
            <v>CSW Jabil JIT Guadalajara</v>
          </cell>
          <cell r="I8938" t="str">
            <v>CSW</v>
          </cell>
          <cell r="J8938">
            <v>60000</v>
          </cell>
          <cell r="K8938">
            <v>0</v>
          </cell>
          <cell r="L8938">
            <v>0</v>
          </cell>
          <cell r="M8938">
            <v>0</v>
          </cell>
          <cell r="N8938">
            <v>0</v>
          </cell>
          <cell r="O8938">
            <v>30000</v>
          </cell>
          <cell r="P8938">
            <v>90000</v>
          </cell>
        </row>
        <row r="8939">
          <cell r="A8939" t="str">
            <v>20051128</v>
          </cell>
          <cell r="B8939" t="str">
            <v>0548</v>
          </cell>
          <cell r="C8939" t="str">
            <v>BL RF PRODUCTS</v>
          </cell>
          <cell r="D8939" t="str">
            <v>all PL's</v>
          </cell>
          <cell r="E8939" t="str">
            <v>all PMC's</v>
          </cell>
          <cell r="F8939" t="str">
            <v>all categories</v>
          </cell>
          <cell r="G8939" t="str">
            <v>USNR</v>
          </cell>
          <cell r="H8939" t="str">
            <v>NOKIA INC. REYNOSA</v>
          </cell>
          <cell r="I8939" t="str">
            <v>CSW</v>
          </cell>
          <cell r="J8939">
            <v>158000</v>
          </cell>
          <cell r="K8939">
            <v>0</v>
          </cell>
          <cell r="L8939">
            <v>0</v>
          </cell>
          <cell r="M8939">
            <v>0</v>
          </cell>
          <cell r="N8939">
            <v>0</v>
          </cell>
          <cell r="O8939">
            <v>120000</v>
          </cell>
          <cell r="P8939">
            <v>278000</v>
          </cell>
        </row>
        <row r="8940">
          <cell r="A8940" t="str">
            <v>20051128</v>
          </cell>
          <cell r="B8940" t="str">
            <v>0548</v>
          </cell>
          <cell r="C8940" t="str">
            <v>BL RF PRODUCTS</v>
          </cell>
          <cell r="D8940" t="str">
            <v>all PL's</v>
          </cell>
          <cell r="E8940" t="str">
            <v>all PMC's</v>
          </cell>
          <cell r="F8940" t="str">
            <v>all categories</v>
          </cell>
          <cell r="G8940" t="str">
            <v>USOH</v>
          </cell>
          <cell r="H8940" t="str">
            <v>CSW Ford (Hatfield)</v>
          </cell>
          <cell r="I8940" t="str">
            <v>CSW</v>
          </cell>
          <cell r="J8940">
            <v>100000</v>
          </cell>
          <cell r="K8940">
            <v>0</v>
          </cell>
          <cell r="L8940">
            <v>0</v>
          </cell>
          <cell r="M8940">
            <v>0</v>
          </cell>
          <cell r="N8940">
            <v>0</v>
          </cell>
          <cell r="O8940">
            <v>0</v>
          </cell>
          <cell r="P8940">
            <v>100000</v>
          </cell>
        </row>
        <row r="8941">
          <cell r="A8941" t="str">
            <v>20051128</v>
          </cell>
          <cell r="B8941" t="str">
            <v>0548</v>
          </cell>
          <cell r="C8941" t="str">
            <v>BL RF PRODUCTS</v>
          </cell>
          <cell r="D8941" t="str">
            <v>all PL's</v>
          </cell>
          <cell r="E8941" t="str">
            <v>all PMC's</v>
          </cell>
          <cell r="F8941" t="str">
            <v>all categories</v>
          </cell>
          <cell r="G8941" t="str">
            <v>USPP</v>
          </cell>
          <cell r="H8941" t="str">
            <v>CSW PANASONIC PEACHTREE</v>
          </cell>
          <cell r="I8941" t="str">
            <v>CSW</v>
          </cell>
          <cell r="J8941">
            <v>42000</v>
          </cell>
          <cell r="K8941">
            <v>0</v>
          </cell>
          <cell r="L8941">
            <v>0</v>
          </cell>
          <cell r="M8941">
            <v>0</v>
          </cell>
          <cell r="N8941">
            <v>0</v>
          </cell>
          <cell r="O8941">
            <v>6000</v>
          </cell>
          <cell r="P8941">
            <v>48000</v>
          </cell>
        </row>
        <row r="8942">
          <cell r="A8942" t="str">
            <v>20051128</v>
          </cell>
          <cell r="B8942" t="str">
            <v>0548</v>
          </cell>
          <cell r="C8942" t="str">
            <v>BL RF PRODUCTS</v>
          </cell>
          <cell r="D8942" t="str">
            <v>all PL's</v>
          </cell>
          <cell r="E8942" t="str">
            <v>all PMC's</v>
          </cell>
          <cell r="F8942" t="str">
            <v>all categories</v>
          </cell>
          <cell r="G8942" t="str">
            <v>USPR</v>
          </cell>
          <cell r="H8942" t="str">
            <v>CSW PANASONIC REYNOSA</v>
          </cell>
          <cell r="I8942" t="str">
            <v>CSW</v>
          </cell>
          <cell r="J8942">
            <v>3000</v>
          </cell>
          <cell r="K8942">
            <v>0</v>
          </cell>
          <cell r="L8942">
            <v>0</v>
          </cell>
          <cell r="M8942">
            <v>0</v>
          </cell>
          <cell r="N8942">
            <v>0</v>
          </cell>
          <cell r="O8942">
            <v>12000</v>
          </cell>
          <cell r="P8942">
            <v>15000</v>
          </cell>
        </row>
        <row r="8943">
          <cell r="A8943" t="str">
            <v>20051128</v>
          </cell>
          <cell r="B8943" t="str">
            <v>0548</v>
          </cell>
          <cell r="C8943" t="str">
            <v>BL RF PRODUCTS</v>
          </cell>
          <cell r="D8943" t="str">
            <v>all PL's</v>
          </cell>
          <cell r="E8943" t="str">
            <v>all PMC's</v>
          </cell>
          <cell r="F8943" t="str">
            <v>all categories</v>
          </cell>
          <cell r="G8943" t="str">
            <v>USPW</v>
          </cell>
          <cell r="H8943" t="str">
            <v>CSW Ford (North Penn)</v>
          </cell>
          <cell r="I8943" t="str">
            <v>CSW</v>
          </cell>
          <cell r="J8943">
            <v>111000</v>
          </cell>
          <cell r="K8943">
            <v>0</v>
          </cell>
          <cell r="L8943">
            <v>0</v>
          </cell>
          <cell r="M8943">
            <v>0</v>
          </cell>
          <cell r="N8943">
            <v>0</v>
          </cell>
          <cell r="O8943">
            <v>0</v>
          </cell>
          <cell r="P8943">
            <v>111000</v>
          </cell>
        </row>
        <row r="8944">
          <cell r="A8944" t="str">
            <v>20051128</v>
          </cell>
          <cell r="B8944" t="str">
            <v>0548</v>
          </cell>
          <cell r="C8944" t="str">
            <v>BL RF PRODUCTS</v>
          </cell>
          <cell r="D8944" t="str">
            <v>all PL's</v>
          </cell>
          <cell r="E8944" t="str">
            <v>all PMC's</v>
          </cell>
          <cell r="F8944" t="str">
            <v>all categories</v>
          </cell>
          <cell r="G8944" t="str">
            <v>USSG</v>
          </cell>
          <cell r="H8944" t="str">
            <v>CSW SIEMENS JIT WHSE</v>
          </cell>
          <cell r="I8944" t="str">
            <v>CSW</v>
          </cell>
          <cell r="J8944">
            <v>69000</v>
          </cell>
          <cell r="K8944">
            <v>0</v>
          </cell>
          <cell r="L8944">
            <v>0</v>
          </cell>
          <cell r="M8944">
            <v>0</v>
          </cell>
          <cell r="N8944">
            <v>0</v>
          </cell>
          <cell r="O8944">
            <v>0</v>
          </cell>
          <cell r="P8944">
            <v>69000</v>
          </cell>
        </row>
        <row r="8945">
          <cell r="A8945" t="str">
            <v>20051128</v>
          </cell>
          <cell r="B8945" t="str">
            <v>0548</v>
          </cell>
          <cell r="C8945" t="str">
            <v>BL RF PRODUCTS</v>
          </cell>
          <cell r="D8945" t="str">
            <v>all PL's</v>
          </cell>
          <cell r="E8945" t="str">
            <v>all PMC's</v>
          </cell>
          <cell r="F8945" t="str">
            <v>all categories</v>
          </cell>
          <cell r="G8945" t="str">
            <v>USST</v>
          </cell>
          <cell r="H8945" t="str">
            <v>CSW Sony (San Diego)</v>
          </cell>
          <cell r="I8945" t="str">
            <v>CSW</v>
          </cell>
          <cell r="J8945">
            <v>138000</v>
          </cell>
          <cell r="K8945">
            <v>0</v>
          </cell>
          <cell r="L8945">
            <v>0</v>
          </cell>
          <cell r="M8945">
            <v>0</v>
          </cell>
          <cell r="N8945">
            <v>0</v>
          </cell>
          <cell r="O8945">
            <v>66000</v>
          </cell>
          <cell r="P8945">
            <v>204000</v>
          </cell>
        </row>
        <row r="8946">
          <cell r="A8946" t="str">
            <v>20051128</v>
          </cell>
          <cell r="B8946" t="str">
            <v>0548</v>
          </cell>
          <cell r="C8946" t="str">
            <v>BL RF PRODUCTS</v>
          </cell>
          <cell r="D8946" t="str">
            <v>all PL's</v>
          </cell>
          <cell r="E8946" t="str">
            <v>all PMC's</v>
          </cell>
          <cell r="F8946" t="str">
            <v>all categories</v>
          </cell>
          <cell r="G8946" t="str">
            <v>USTC</v>
          </cell>
          <cell r="H8946" t="str">
            <v>CSW Siemens (Huntsville)</v>
          </cell>
          <cell r="I8946" t="str">
            <v>CSW</v>
          </cell>
          <cell r="J8946">
            <v>20000</v>
          </cell>
          <cell r="K8946">
            <v>0</v>
          </cell>
          <cell r="L8946">
            <v>0</v>
          </cell>
          <cell r="M8946">
            <v>0</v>
          </cell>
          <cell r="N8946">
            <v>0</v>
          </cell>
          <cell r="O8946">
            <v>0</v>
          </cell>
          <cell r="P8946">
            <v>20000</v>
          </cell>
        </row>
        <row r="8947">
          <cell r="A8947" t="str">
            <v>20051128</v>
          </cell>
          <cell r="B8947" t="str">
            <v>0548</v>
          </cell>
          <cell r="C8947" t="str">
            <v>BL RF PRODUCTS</v>
          </cell>
          <cell r="D8947" t="str">
            <v>all PL's</v>
          </cell>
          <cell r="E8947" t="str">
            <v>all PMC's</v>
          </cell>
          <cell r="F8947" t="str">
            <v>all categories</v>
          </cell>
          <cell r="G8947" t="str">
            <v>USTM</v>
          </cell>
          <cell r="H8947" t="str">
            <v>CSW Ford (Altec - El Paso)</v>
          </cell>
          <cell r="I8947" t="str">
            <v>CSW</v>
          </cell>
          <cell r="J8947">
            <v>273000</v>
          </cell>
          <cell r="K8947">
            <v>0</v>
          </cell>
          <cell r="L8947">
            <v>0</v>
          </cell>
          <cell r="M8947">
            <v>0</v>
          </cell>
          <cell r="N8947">
            <v>0</v>
          </cell>
          <cell r="O8947">
            <v>93000</v>
          </cell>
          <cell r="P8947">
            <v>366000</v>
          </cell>
        </row>
        <row r="8948">
          <cell r="A8948" t="str">
            <v>20051128</v>
          </cell>
          <cell r="B8948" t="str">
            <v>0548</v>
          </cell>
          <cell r="C8948" t="str">
            <v>BL RF PRODUCTS</v>
          </cell>
          <cell r="D8948" t="str">
            <v>all PL's</v>
          </cell>
          <cell r="E8948" t="str">
            <v>all PMC's</v>
          </cell>
          <cell r="F8948" t="str">
            <v>all categories</v>
          </cell>
          <cell r="G8948" t="str">
            <v>USTT</v>
          </cell>
          <cell r="H8948" t="str">
            <v>CSW Auto</v>
          </cell>
          <cell r="I8948" t="str">
            <v>RDC</v>
          </cell>
          <cell r="J8948">
            <v>2617832</v>
          </cell>
          <cell r="K8948">
            <v>0</v>
          </cell>
          <cell r="L8948">
            <v>0</v>
          </cell>
          <cell r="M8948">
            <v>0</v>
          </cell>
          <cell r="N8948">
            <v>0</v>
          </cell>
          <cell r="O8948">
            <v>93300</v>
          </cell>
          <cell r="P8948">
            <v>2711132</v>
          </cell>
        </row>
        <row r="8949">
          <cell r="A8949" t="str">
            <v>20051128</v>
          </cell>
          <cell r="B8949" t="str">
            <v>0548</v>
          </cell>
          <cell r="C8949" t="str">
            <v>BL RF PRODUCTS</v>
          </cell>
          <cell r="D8949" t="str">
            <v>all PL's</v>
          </cell>
          <cell r="E8949" t="str">
            <v>all PMC's</v>
          </cell>
          <cell r="F8949" t="str">
            <v>FP</v>
          </cell>
          <cell r="G8949" t="str">
            <v>all plants</v>
          </cell>
          <cell r="H8949" t="str">
            <v>all descriptions</v>
          </cell>
          <cell r="I8949" t="str">
            <v>CSW</v>
          </cell>
          <cell r="J8949">
            <v>32687890</v>
          </cell>
          <cell r="K8949">
            <v>0</v>
          </cell>
          <cell r="L8949">
            <v>0</v>
          </cell>
          <cell r="M8949">
            <v>0</v>
          </cell>
          <cell r="N8949">
            <v>0</v>
          </cell>
          <cell r="O8949">
            <v>5257000</v>
          </cell>
          <cell r="P8949">
            <v>37944890</v>
          </cell>
        </row>
        <row r="8950">
          <cell r="A8950" t="str">
            <v>20051128</v>
          </cell>
          <cell r="B8950" t="str">
            <v>0548</v>
          </cell>
          <cell r="C8950" t="str">
            <v>BL RF PRODUCTS</v>
          </cell>
          <cell r="D8950" t="str">
            <v>all PL's</v>
          </cell>
          <cell r="E8950" t="str">
            <v>all PMC's</v>
          </cell>
          <cell r="F8950" t="str">
            <v>FP</v>
          </cell>
          <cell r="G8950" t="str">
            <v>all plants</v>
          </cell>
          <cell r="H8950" t="str">
            <v>all descriptions</v>
          </cell>
          <cell r="I8950" t="str">
            <v>IWH</v>
          </cell>
          <cell r="J8950">
            <v>141657064</v>
          </cell>
          <cell r="K8950">
            <v>0</v>
          </cell>
          <cell r="L8950">
            <v>0</v>
          </cell>
          <cell r="M8950">
            <v>0</v>
          </cell>
          <cell r="N8950">
            <v>0</v>
          </cell>
          <cell r="O8950">
            <v>134631266</v>
          </cell>
          <cell r="P8950">
            <v>276288330</v>
          </cell>
        </row>
        <row r="8951">
          <cell r="A8951" t="str">
            <v>20051128</v>
          </cell>
          <cell r="B8951" t="str">
            <v>0548</v>
          </cell>
          <cell r="C8951" t="str">
            <v>BL RF PRODUCTS</v>
          </cell>
          <cell r="D8951" t="str">
            <v>all PL's</v>
          </cell>
          <cell r="E8951" t="str">
            <v>all PMC's</v>
          </cell>
          <cell r="F8951" t="str">
            <v>FP</v>
          </cell>
          <cell r="G8951" t="str">
            <v>all plants</v>
          </cell>
          <cell r="H8951" t="str">
            <v>all descriptions</v>
          </cell>
          <cell r="I8951" t="str">
            <v>TRN</v>
          </cell>
          <cell r="J8951">
            <v>0</v>
          </cell>
          <cell r="K8951">
            <v>0</v>
          </cell>
          <cell r="L8951">
            <v>0</v>
          </cell>
          <cell r="M8951">
            <v>0</v>
          </cell>
          <cell r="N8951">
            <v>132473</v>
          </cell>
          <cell r="O8951">
            <v>374300</v>
          </cell>
          <cell r="P8951">
            <v>506773</v>
          </cell>
        </row>
        <row r="8952">
          <cell r="A8952" t="str">
            <v>20051128</v>
          </cell>
          <cell r="B8952" t="str">
            <v>0548</v>
          </cell>
          <cell r="C8952" t="str">
            <v>BL RF PRODUCTS</v>
          </cell>
          <cell r="D8952" t="str">
            <v>all PL's</v>
          </cell>
          <cell r="E8952" t="str">
            <v>all PMC's</v>
          </cell>
          <cell r="F8952" t="str">
            <v>FP</v>
          </cell>
          <cell r="G8952" t="str">
            <v>all plants</v>
          </cell>
          <cell r="H8952" t="str">
            <v>all descriptions</v>
          </cell>
          <cell r="I8952" t="str">
            <v>RDC</v>
          </cell>
          <cell r="J8952">
            <v>64177456</v>
          </cell>
          <cell r="K8952">
            <v>1410000</v>
          </cell>
          <cell r="L8952">
            <v>5036315</v>
          </cell>
          <cell r="M8952">
            <v>0</v>
          </cell>
          <cell r="N8952">
            <v>0</v>
          </cell>
          <cell r="O8952">
            <v>5644300</v>
          </cell>
          <cell r="P8952">
            <v>76268071</v>
          </cell>
        </row>
        <row r="8953">
          <cell r="A8953" t="str">
            <v>20051128</v>
          </cell>
          <cell r="B8953" t="str">
            <v>0548</v>
          </cell>
          <cell r="C8953" t="str">
            <v>BL RF PRODUCTS</v>
          </cell>
          <cell r="D8953" t="str">
            <v>all PL's</v>
          </cell>
          <cell r="E8953" t="str">
            <v>all PMC's</v>
          </cell>
          <cell r="F8953" t="str">
            <v>FP</v>
          </cell>
          <cell r="G8953" t="str">
            <v>all plants</v>
          </cell>
          <cell r="H8953" t="str">
            <v>all descriptions</v>
          </cell>
          <cell r="I8953" t="str">
            <v>MFG</v>
          </cell>
          <cell r="J8953">
            <v>0</v>
          </cell>
          <cell r="K8953">
            <v>0</v>
          </cell>
          <cell r="L8953">
            <v>0</v>
          </cell>
          <cell r="M8953">
            <v>0</v>
          </cell>
          <cell r="N8953">
            <v>0</v>
          </cell>
          <cell r="O8953">
            <v>8000</v>
          </cell>
          <cell r="P8953">
            <v>8000</v>
          </cell>
        </row>
        <row r="8954">
          <cell r="A8954" t="str">
            <v>20051128</v>
          </cell>
          <cell r="B8954" t="str">
            <v>0548</v>
          </cell>
          <cell r="C8954" t="str">
            <v>BL RF PRODUCTS</v>
          </cell>
          <cell r="D8954" t="str">
            <v>all PL's</v>
          </cell>
          <cell r="E8954" t="str">
            <v>all PMC's</v>
          </cell>
          <cell r="F8954" t="str">
            <v>FP</v>
          </cell>
          <cell r="G8954" t="str">
            <v>all plants</v>
          </cell>
          <cell r="H8954" t="str">
            <v>all descriptions</v>
          </cell>
          <cell r="I8954" t="str">
            <v>all types</v>
          </cell>
          <cell r="J8954">
            <v>238522410</v>
          </cell>
          <cell r="K8954">
            <v>1410000</v>
          </cell>
          <cell r="L8954">
            <v>5036315</v>
          </cell>
          <cell r="M8954">
            <v>0</v>
          </cell>
          <cell r="N8954">
            <v>132473</v>
          </cell>
          <cell r="O8954">
            <v>145914866</v>
          </cell>
          <cell r="P8954">
            <v>391016064</v>
          </cell>
        </row>
        <row r="8955">
          <cell r="A8955" t="str">
            <v>20051128</v>
          </cell>
          <cell r="B8955" t="str">
            <v>0548</v>
          </cell>
          <cell r="C8955" t="str">
            <v>BL RF PRODUCTS</v>
          </cell>
          <cell r="D8955" t="str">
            <v>all PL's</v>
          </cell>
          <cell r="E8955" t="str">
            <v>all PMC's</v>
          </cell>
          <cell r="F8955" t="str">
            <v>FP</v>
          </cell>
          <cell r="G8955" t="str">
            <v>all plants</v>
          </cell>
          <cell r="H8955" t="str">
            <v>all descriptions</v>
          </cell>
          <cell r="I8955" t="str">
            <v>FDC</v>
          </cell>
          <cell r="J8955">
            <v>0</v>
          </cell>
          <cell r="K8955">
            <v>0</v>
          </cell>
          <cell r="L8955">
            <v>0</v>
          </cell>
          <cell r="M8955">
            <v>0</v>
          </cell>
          <cell r="N8955">
            <v>0</v>
          </cell>
          <cell r="O8955">
            <v>0</v>
          </cell>
          <cell r="P8955">
            <v>0</v>
          </cell>
        </row>
        <row r="8956">
          <cell r="A8956" t="str">
            <v>20051128</v>
          </cell>
          <cell r="B8956" t="str">
            <v>0548</v>
          </cell>
          <cell r="C8956" t="str">
            <v>BL RF PRODUCTS</v>
          </cell>
          <cell r="D8956" t="str">
            <v>all PL's</v>
          </cell>
          <cell r="E8956" t="str">
            <v>all PMC's</v>
          </cell>
          <cell r="F8956" t="str">
            <v>FP</v>
          </cell>
          <cell r="G8956" t="str">
            <v>BRNM</v>
          </cell>
          <cell r="H8956" t="str">
            <v>NOKIA DO BRASIL TECNOLOGIA LTD</v>
          </cell>
          <cell r="I8956" t="str">
            <v>CSW</v>
          </cell>
          <cell r="J8956">
            <v>737000</v>
          </cell>
          <cell r="K8956">
            <v>0</v>
          </cell>
          <cell r="L8956">
            <v>0</v>
          </cell>
          <cell r="M8956">
            <v>0</v>
          </cell>
          <cell r="N8956">
            <v>0</v>
          </cell>
          <cell r="O8956">
            <v>0</v>
          </cell>
          <cell r="P8956">
            <v>737000</v>
          </cell>
        </row>
        <row r="8957">
          <cell r="A8957" t="str">
            <v>20051128</v>
          </cell>
          <cell r="B8957" t="str">
            <v>0548</v>
          </cell>
          <cell r="C8957" t="str">
            <v>BL RF PRODUCTS</v>
          </cell>
          <cell r="D8957" t="str">
            <v>all PL's</v>
          </cell>
          <cell r="E8957" t="str">
            <v>all PMC's</v>
          </cell>
          <cell r="F8957" t="str">
            <v>FP</v>
          </cell>
          <cell r="G8957" t="str">
            <v>CN10</v>
          </cell>
          <cell r="H8957" t="str">
            <v>IWH (BL Control) Guangdong</v>
          </cell>
          <cell r="I8957" t="str">
            <v>IWH</v>
          </cell>
          <cell r="J8957">
            <v>43837000</v>
          </cell>
          <cell r="K8957">
            <v>0</v>
          </cell>
          <cell r="L8957">
            <v>0</v>
          </cell>
          <cell r="M8957">
            <v>0</v>
          </cell>
          <cell r="N8957">
            <v>0</v>
          </cell>
          <cell r="O8957">
            <v>38502301</v>
          </cell>
          <cell r="P8957">
            <v>82339301</v>
          </cell>
        </row>
        <row r="8958">
          <cell r="A8958" t="str">
            <v>20051128</v>
          </cell>
          <cell r="B8958" t="str">
            <v>0548</v>
          </cell>
          <cell r="C8958" t="str">
            <v>BL RF PRODUCTS</v>
          </cell>
          <cell r="D8958" t="str">
            <v>all PL's</v>
          </cell>
          <cell r="E8958" t="str">
            <v>all PMC's</v>
          </cell>
          <cell r="F8958" t="str">
            <v>FP</v>
          </cell>
          <cell r="G8958" t="str">
            <v>CNBB</v>
          </cell>
          <cell r="H8958" t="str">
            <v>BGKI Import</v>
          </cell>
          <cell r="I8958" t="str">
            <v>CSW</v>
          </cell>
          <cell r="J8958">
            <v>122847</v>
          </cell>
          <cell r="K8958">
            <v>0</v>
          </cell>
          <cell r="L8958">
            <v>0</v>
          </cell>
          <cell r="M8958">
            <v>0</v>
          </cell>
          <cell r="N8958">
            <v>0</v>
          </cell>
          <cell r="O8958">
            <v>0</v>
          </cell>
          <cell r="P8958">
            <v>122847</v>
          </cell>
        </row>
        <row r="8959">
          <cell r="A8959" t="str">
            <v>20051128</v>
          </cell>
          <cell r="B8959" t="str">
            <v>0548</v>
          </cell>
          <cell r="C8959" t="str">
            <v>BL RF PRODUCTS</v>
          </cell>
          <cell r="D8959" t="str">
            <v>all PL's</v>
          </cell>
          <cell r="E8959" t="str">
            <v>all PMC's</v>
          </cell>
          <cell r="F8959" t="str">
            <v>FP</v>
          </cell>
          <cell r="G8959" t="str">
            <v>CNBC</v>
          </cell>
          <cell r="H8959" t="str">
            <v>BGKI Export</v>
          </cell>
          <cell r="I8959" t="str">
            <v>CSW</v>
          </cell>
          <cell r="J8959">
            <v>132618</v>
          </cell>
          <cell r="K8959">
            <v>0</v>
          </cell>
          <cell r="L8959">
            <v>0</v>
          </cell>
          <cell r="M8959">
            <v>0</v>
          </cell>
          <cell r="N8959">
            <v>0</v>
          </cell>
          <cell r="O8959">
            <v>27000</v>
          </cell>
          <cell r="P8959">
            <v>159618</v>
          </cell>
        </row>
        <row r="8960">
          <cell r="A8960" t="str">
            <v>20051128</v>
          </cell>
          <cell r="B8960" t="str">
            <v>0548</v>
          </cell>
          <cell r="C8960" t="str">
            <v>BL RF PRODUCTS</v>
          </cell>
          <cell r="D8960" t="str">
            <v>all PL's</v>
          </cell>
          <cell r="E8960" t="str">
            <v>all PMC's</v>
          </cell>
          <cell r="F8960" t="str">
            <v>FP</v>
          </cell>
          <cell r="G8960" t="str">
            <v>CNFB</v>
          </cell>
          <cell r="H8960" t="str">
            <v>FLEXTRONICS</v>
          </cell>
          <cell r="I8960" t="str">
            <v>CSW</v>
          </cell>
          <cell r="J8960">
            <v>108000</v>
          </cell>
          <cell r="K8960">
            <v>0</v>
          </cell>
          <cell r="L8960">
            <v>0</v>
          </cell>
          <cell r="M8960">
            <v>0</v>
          </cell>
          <cell r="N8960">
            <v>0</v>
          </cell>
          <cell r="O8960">
            <v>0</v>
          </cell>
          <cell r="P8960">
            <v>108000</v>
          </cell>
        </row>
        <row r="8961">
          <cell r="A8961" t="str">
            <v>20051128</v>
          </cell>
          <cell r="B8961" t="str">
            <v>0548</v>
          </cell>
          <cell r="C8961" t="str">
            <v>BL RF PRODUCTS</v>
          </cell>
          <cell r="D8961" t="str">
            <v>all PL's</v>
          </cell>
          <cell r="E8961" t="str">
            <v>all PMC's</v>
          </cell>
          <cell r="F8961" t="str">
            <v>FP</v>
          </cell>
          <cell r="G8961" t="str">
            <v>CNFE</v>
          </cell>
          <cell r="H8961" t="str">
            <v>FLEXTRONICS_MY_ERI_VMI</v>
          </cell>
          <cell r="I8961" t="str">
            <v>CSW</v>
          </cell>
          <cell r="J8961">
            <v>1527000</v>
          </cell>
          <cell r="K8961">
            <v>0</v>
          </cell>
          <cell r="L8961">
            <v>0</v>
          </cell>
          <cell r="M8961">
            <v>0</v>
          </cell>
          <cell r="N8961">
            <v>0</v>
          </cell>
          <cell r="O8961">
            <v>411000</v>
          </cell>
          <cell r="P8961">
            <v>1938000</v>
          </cell>
        </row>
        <row r="8962">
          <cell r="A8962" t="str">
            <v>20051128</v>
          </cell>
          <cell r="B8962" t="str">
            <v>0548</v>
          </cell>
          <cell r="C8962" t="str">
            <v>BL RF PRODUCTS</v>
          </cell>
          <cell r="D8962" t="str">
            <v>all PL's</v>
          </cell>
          <cell r="E8962" t="str">
            <v>all PMC's</v>
          </cell>
          <cell r="F8962" t="str">
            <v>FP</v>
          </cell>
          <cell r="G8962" t="str">
            <v>CNMT</v>
          </cell>
          <cell r="H8962" t="str">
            <v>MOTOROLA-CGISS</v>
          </cell>
          <cell r="I8962" t="str">
            <v>CSW</v>
          </cell>
          <cell r="J8962">
            <v>423000</v>
          </cell>
          <cell r="K8962">
            <v>0</v>
          </cell>
          <cell r="L8962">
            <v>0</v>
          </cell>
          <cell r="M8962">
            <v>0</v>
          </cell>
          <cell r="N8962">
            <v>0</v>
          </cell>
          <cell r="O8962">
            <v>0</v>
          </cell>
          <cell r="P8962">
            <v>423000</v>
          </cell>
        </row>
        <row r="8963">
          <cell r="A8963" t="str">
            <v>20051128</v>
          </cell>
          <cell r="B8963" t="str">
            <v>0548</v>
          </cell>
          <cell r="C8963" t="str">
            <v>BL RF PRODUCTS</v>
          </cell>
          <cell r="D8963" t="str">
            <v>all PL's</v>
          </cell>
          <cell r="E8963" t="str">
            <v>all PMC's</v>
          </cell>
          <cell r="F8963" t="str">
            <v>FP</v>
          </cell>
          <cell r="G8963" t="str">
            <v>CNMW</v>
          </cell>
          <cell r="H8963" t="str">
            <v>MOTOROLA</v>
          </cell>
          <cell r="I8963" t="str">
            <v>CSW</v>
          </cell>
          <cell r="J8963">
            <v>153000</v>
          </cell>
          <cell r="K8963">
            <v>0</v>
          </cell>
          <cell r="L8963">
            <v>0</v>
          </cell>
          <cell r="M8963">
            <v>0</v>
          </cell>
          <cell r="N8963">
            <v>0</v>
          </cell>
          <cell r="O8963">
            <v>27000</v>
          </cell>
          <cell r="P8963">
            <v>180000</v>
          </cell>
        </row>
        <row r="8964">
          <cell r="A8964" t="str">
            <v>20051128</v>
          </cell>
          <cell r="B8964" t="str">
            <v>0548</v>
          </cell>
          <cell r="C8964" t="str">
            <v>BL RF PRODUCTS</v>
          </cell>
          <cell r="D8964" t="str">
            <v>all PL's</v>
          </cell>
          <cell r="E8964" t="str">
            <v>all PMC's</v>
          </cell>
          <cell r="F8964" t="str">
            <v>FP</v>
          </cell>
          <cell r="G8964" t="str">
            <v>CNND</v>
          </cell>
          <cell r="H8964" t="str">
            <v>DONGGUAN NOKIA MOBILE PHONES C</v>
          </cell>
          <cell r="I8964" t="str">
            <v>CSW</v>
          </cell>
          <cell r="J8964">
            <v>435000</v>
          </cell>
          <cell r="K8964">
            <v>0</v>
          </cell>
          <cell r="L8964">
            <v>0</v>
          </cell>
          <cell r="M8964">
            <v>0</v>
          </cell>
          <cell r="N8964">
            <v>0</v>
          </cell>
          <cell r="O8964">
            <v>0</v>
          </cell>
          <cell r="P8964">
            <v>435000</v>
          </cell>
        </row>
        <row r="8965">
          <cell r="A8965" t="str">
            <v>20051128</v>
          </cell>
          <cell r="B8965" t="str">
            <v>0548</v>
          </cell>
          <cell r="C8965" t="str">
            <v>BL RF PRODUCTS</v>
          </cell>
          <cell r="D8965" t="str">
            <v>all PL's</v>
          </cell>
          <cell r="E8965" t="str">
            <v>all PMC's</v>
          </cell>
          <cell r="F8965" t="str">
            <v>FP</v>
          </cell>
          <cell r="G8965" t="str">
            <v>CNNJ</v>
          </cell>
          <cell r="H8965" t="str">
            <v>XINGWANG LOGISTICS CENTER</v>
          </cell>
          <cell r="I8965" t="str">
            <v>CSW</v>
          </cell>
          <cell r="J8965">
            <v>84000</v>
          </cell>
          <cell r="K8965">
            <v>0</v>
          </cell>
          <cell r="L8965">
            <v>0</v>
          </cell>
          <cell r="M8965">
            <v>0</v>
          </cell>
          <cell r="N8965">
            <v>0</v>
          </cell>
          <cell r="O8965">
            <v>54000</v>
          </cell>
          <cell r="P8965">
            <v>138000</v>
          </cell>
        </row>
        <row r="8966">
          <cell r="A8966" t="str">
            <v>20051128</v>
          </cell>
          <cell r="B8966" t="str">
            <v>0548</v>
          </cell>
          <cell r="C8966" t="str">
            <v>BL RF PRODUCTS</v>
          </cell>
          <cell r="D8966" t="str">
            <v>all PL's</v>
          </cell>
          <cell r="E8966" t="str">
            <v>all PMC's</v>
          </cell>
          <cell r="F8966" t="str">
            <v>FP</v>
          </cell>
          <cell r="G8966" t="str">
            <v>CNNS</v>
          </cell>
          <cell r="H8966" t="str">
            <v>NOKIA SUZHOU</v>
          </cell>
          <cell r="I8966" t="str">
            <v>CSW</v>
          </cell>
          <cell r="J8966">
            <v>489000</v>
          </cell>
          <cell r="K8966">
            <v>0</v>
          </cell>
          <cell r="L8966">
            <v>0</v>
          </cell>
          <cell r="M8966">
            <v>0</v>
          </cell>
          <cell r="N8966">
            <v>0</v>
          </cell>
          <cell r="O8966">
            <v>124000</v>
          </cell>
          <cell r="P8966">
            <v>613000</v>
          </cell>
        </row>
        <row r="8967">
          <cell r="A8967" t="str">
            <v>20051128</v>
          </cell>
          <cell r="B8967" t="str">
            <v>0548</v>
          </cell>
          <cell r="C8967" t="str">
            <v>BL RF PRODUCTS</v>
          </cell>
          <cell r="D8967" t="str">
            <v>all PL's</v>
          </cell>
          <cell r="E8967" t="str">
            <v>all PMC's</v>
          </cell>
          <cell r="F8967" t="str">
            <v>FP</v>
          </cell>
          <cell r="G8967" t="str">
            <v>DENB</v>
          </cell>
          <cell r="H8967" t="str">
            <v>NOKIA BOCHUM IHUB</v>
          </cell>
          <cell r="I8967" t="str">
            <v>CSW</v>
          </cell>
          <cell r="J8967">
            <v>1189000</v>
          </cell>
          <cell r="K8967">
            <v>0</v>
          </cell>
          <cell r="L8967">
            <v>0</v>
          </cell>
          <cell r="M8967">
            <v>0</v>
          </cell>
          <cell r="N8967">
            <v>0</v>
          </cell>
          <cell r="O8967">
            <v>0</v>
          </cell>
          <cell r="P8967">
            <v>1189000</v>
          </cell>
        </row>
        <row r="8968">
          <cell r="A8968" t="str">
            <v>20051128</v>
          </cell>
          <cell r="B8968" t="str">
            <v>0548</v>
          </cell>
          <cell r="C8968" t="str">
            <v>BL RF PRODUCTS</v>
          </cell>
          <cell r="D8968" t="str">
            <v>all PL's</v>
          </cell>
          <cell r="E8968" t="str">
            <v>all PMC's</v>
          </cell>
          <cell r="F8968" t="str">
            <v>FP</v>
          </cell>
          <cell r="G8968" t="str">
            <v>DESO</v>
          </cell>
          <cell r="H8968" t="str">
            <v>SIEMENS BOCHOLT CONSIGNMENT</v>
          </cell>
          <cell r="I8968" t="str">
            <v>CSW</v>
          </cell>
          <cell r="J8968">
            <v>648000</v>
          </cell>
          <cell r="K8968">
            <v>0</v>
          </cell>
          <cell r="L8968">
            <v>0</v>
          </cell>
          <cell r="M8968">
            <v>0</v>
          </cell>
          <cell r="N8968">
            <v>0</v>
          </cell>
          <cell r="O8968">
            <v>0</v>
          </cell>
          <cell r="P8968">
            <v>648000</v>
          </cell>
        </row>
        <row r="8969">
          <cell r="A8969" t="str">
            <v>20051128</v>
          </cell>
          <cell r="B8969" t="str">
            <v>0548</v>
          </cell>
          <cell r="C8969" t="str">
            <v>BL RF PRODUCTS</v>
          </cell>
          <cell r="D8969" t="str">
            <v>all PL's</v>
          </cell>
          <cell r="E8969" t="str">
            <v>all PMC's</v>
          </cell>
          <cell r="F8969" t="str">
            <v>FP</v>
          </cell>
          <cell r="G8969" t="str">
            <v>DESR</v>
          </cell>
          <cell r="H8969" t="str">
            <v>SIEMENS REGENSBURG</v>
          </cell>
          <cell r="I8969" t="str">
            <v>CSW</v>
          </cell>
          <cell r="J8969">
            <v>39000</v>
          </cell>
          <cell r="K8969">
            <v>0</v>
          </cell>
          <cell r="L8969">
            <v>0</v>
          </cell>
          <cell r="M8969">
            <v>0</v>
          </cell>
          <cell r="N8969">
            <v>0</v>
          </cell>
          <cell r="O8969">
            <v>9000</v>
          </cell>
          <cell r="P8969">
            <v>48000</v>
          </cell>
        </row>
        <row r="8970">
          <cell r="A8970" t="str">
            <v>20051128</v>
          </cell>
          <cell r="B8970" t="str">
            <v>0548</v>
          </cell>
          <cell r="C8970" t="str">
            <v>BL RF PRODUCTS</v>
          </cell>
          <cell r="D8970" t="str">
            <v>all PL's</v>
          </cell>
          <cell r="E8970" t="str">
            <v>all PMC's</v>
          </cell>
          <cell r="F8970" t="str">
            <v>FP</v>
          </cell>
          <cell r="G8970" t="str">
            <v>EEET</v>
          </cell>
          <cell r="H8970" t="str">
            <v>CSW ELCOTEQ</v>
          </cell>
          <cell r="I8970" t="str">
            <v>CSW</v>
          </cell>
          <cell r="J8970">
            <v>255668</v>
          </cell>
          <cell r="K8970">
            <v>0</v>
          </cell>
          <cell r="L8970">
            <v>0</v>
          </cell>
          <cell r="M8970">
            <v>0</v>
          </cell>
          <cell r="N8970">
            <v>0</v>
          </cell>
          <cell r="O8970">
            <v>69000</v>
          </cell>
          <cell r="P8970">
            <v>324668</v>
          </cell>
        </row>
        <row r="8971">
          <cell r="A8971" t="str">
            <v>20051128</v>
          </cell>
          <cell r="B8971" t="str">
            <v>0548</v>
          </cell>
          <cell r="C8971" t="str">
            <v>BL RF PRODUCTS</v>
          </cell>
          <cell r="D8971" t="str">
            <v>all PL's</v>
          </cell>
          <cell r="E8971" t="str">
            <v>all PMC's</v>
          </cell>
          <cell r="F8971" t="str">
            <v>FP</v>
          </cell>
          <cell r="G8971" t="str">
            <v>ESFC</v>
          </cell>
          <cell r="H8971" t="str">
            <v>FORD CADIZ</v>
          </cell>
          <cell r="I8971" t="str">
            <v>CSW</v>
          </cell>
          <cell r="J8971">
            <v>15300</v>
          </cell>
          <cell r="K8971">
            <v>0</v>
          </cell>
          <cell r="L8971">
            <v>0</v>
          </cell>
          <cell r="M8971">
            <v>0</v>
          </cell>
          <cell r="N8971">
            <v>0</v>
          </cell>
          <cell r="O8971">
            <v>0</v>
          </cell>
          <cell r="P8971">
            <v>15300</v>
          </cell>
        </row>
        <row r="8972">
          <cell r="A8972" t="str">
            <v>20051128</v>
          </cell>
          <cell r="B8972" t="str">
            <v>0548</v>
          </cell>
          <cell r="C8972" t="str">
            <v>BL RF PRODUCTS</v>
          </cell>
          <cell r="D8972" t="str">
            <v>all PL's</v>
          </cell>
          <cell r="E8972" t="str">
            <v>all PMC's</v>
          </cell>
          <cell r="F8972" t="str">
            <v>FP</v>
          </cell>
          <cell r="G8972" t="str">
            <v>FINO</v>
          </cell>
          <cell r="H8972" t="str">
            <v>NOKIA NETWORKS OULU</v>
          </cell>
          <cell r="I8972" t="str">
            <v>CSW</v>
          </cell>
          <cell r="J8972">
            <v>443000</v>
          </cell>
          <cell r="K8972">
            <v>0</v>
          </cell>
          <cell r="L8972">
            <v>0</v>
          </cell>
          <cell r="M8972">
            <v>0</v>
          </cell>
          <cell r="N8972">
            <v>0</v>
          </cell>
          <cell r="O8972">
            <v>0</v>
          </cell>
          <cell r="P8972">
            <v>443000</v>
          </cell>
        </row>
        <row r="8973">
          <cell r="A8973" t="str">
            <v>20051128</v>
          </cell>
          <cell r="B8973" t="str">
            <v>0548</v>
          </cell>
          <cell r="C8973" t="str">
            <v>BL RF PRODUCTS</v>
          </cell>
          <cell r="D8973" t="str">
            <v>all PL's</v>
          </cell>
          <cell r="E8973" t="str">
            <v>all PMC's</v>
          </cell>
          <cell r="F8973" t="str">
            <v>FP</v>
          </cell>
          <cell r="G8973" t="str">
            <v>FINS</v>
          </cell>
          <cell r="H8973" t="str">
            <v>NOKIA CORP/NOKIA MOBILE PHONES</v>
          </cell>
          <cell r="I8973" t="str">
            <v>CSW</v>
          </cell>
          <cell r="J8973">
            <v>405000</v>
          </cell>
          <cell r="K8973">
            <v>0</v>
          </cell>
          <cell r="L8973">
            <v>0</v>
          </cell>
          <cell r="M8973">
            <v>0</v>
          </cell>
          <cell r="N8973">
            <v>0</v>
          </cell>
          <cell r="O8973">
            <v>237000</v>
          </cell>
          <cell r="P8973">
            <v>642000</v>
          </cell>
        </row>
        <row r="8974">
          <cell r="A8974" t="str">
            <v>20051128</v>
          </cell>
          <cell r="B8974" t="str">
            <v>0548</v>
          </cell>
          <cell r="C8974" t="str">
            <v>BL RF PRODUCTS</v>
          </cell>
          <cell r="D8974" t="str">
            <v>all PL's</v>
          </cell>
          <cell r="E8974" t="str">
            <v>all PMC's</v>
          </cell>
          <cell r="F8974" t="str">
            <v>FP</v>
          </cell>
          <cell r="G8974" t="str">
            <v>FR10</v>
          </cell>
          <cell r="H8974" t="str">
            <v>IWH (BL Control) Caen</v>
          </cell>
          <cell r="I8974" t="str">
            <v>IWH</v>
          </cell>
          <cell r="J8974">
            <v>0</v>
          </cell>
          <cell r="K8974">
            <v>0</v>
          </cell>
          <cell r="L8974">
            <v>0</v>
          </cell>
          <cell r="M8974">
            <v>0</v>
          </cell>
          <cell r="N8974">
            <v>0</v>
          </cell>
          <cell r="O8974">
            <v>490</v>
          </cell>
          <cell r="P8974">
            <v>490</v>
          </cell>
        </row>
        <row r="8975">
          <cell r="A8975" t="str">
            <v>20051128</v>
          </cell>
          <cell r="B8975" t="str">
            <v>0548</v>
          </cell>
          <cell r="C8975" t="str">
            <v>BL RF PRODUCTS</v>
          </cell>
          <cell r="D8975" t="str">
            <v>all PL's</v>
          </cell>
          <cell r="E8975" t="str">
            <v>all PMC's</v>
          </cell>
          <cell r="F8975" t="str">
            <v>FP</v>
          </cell>
          <cell r="G8975" t="str">
            <v>FRJV</v>
          </cell>
          <cell r="H8975" t="str">
            <v>JABIL/VALEO FRANCE</v>
          </cell>
          <cell r="I8975" t="str">
            <v>CSW</v>
          </cell>
          <cell r="J8975">
            <v>174000</v>
          </cell>
          <cell r="K8975">
            <v>0</v>
          </cell>
          <cell r="L8975">
            <v>0</v>
          </cell>
          <cell r="M8975">
            <v>0</v>
          </cell>
          <cell r="N8975">
            <v>0</v>
          </cell>
          <cell r="O8975">
            <v>24000</v>
          </cell>
          <cell r="P8975">
            <v>198000</v>
          </cell>
        </row>
        <row r="8976">
          <cell r="A8976" t="str">
            <v>20051128</v>
          </cell>
          <cell r="B8976" t="str">
            <v>0548</v>
          </cell>
          <cell r="C8976" t="str">
            <v>BL RF PRODUCTS</v>
          </cell>
          <cell r="D8976" t="str">
            <v>all PL's</v>
          </cell>
          <cell r="E8976" t="str">
            <v>all PMC's</v>
          </cell>
          <cell r="F8976" t="str">
            <v>FP</v>
          </cell>
          <cell r="G8976" t="str">
            <v>FRSR</v>
          </cell>
          <cell r="H8976" t="str">
            <v>SIEMENS RAMBOUILLET</v>
          </cell>
          <cell r="I8976" t="str">
            <v>CSW</v>
          </cell>
          <cell r="J8976">
            <v>189000</v>
          </cell>
          <cell r="K8976">
            <v>0</v>
          </cell>
          <cell r="L8976">
            <v>0</v>
          </cell>
          <cell r="M8976">
            <v>0</v>
          </cell>
          <cell r="N8976">
            <v>0</v>
          </cell>
          <cell r="O8976">
            <v>120000</v>
          </cell>
          <cell r="P8976">
            <v>309000</v>
          </cell>
        </row>
        <row r="8977">
          <cell r="A8977" t="str">
            <v>20051128</v>
          </cell>
          <cell r="B8977" t="str">
            <v>0548</v>
          </cell>
          <cell r="C8977" t="str">
            <v>BL RF PRODUCTS</v>
          </cell>
          <cell r="D8977" t="str">
            <v>all PL's</v>
          </cell>
          <cell r="E8977" t="str">
            <v>all PMC's</v>
          </cell>
          <cell r="F8977" t="str">
            <v>FP</v>
          </cell>
          <cell r="G8977" t="str">
            <v>HK00</v>
          </cell>
          <cell r="H8977" t="str">
            <v>RDC APSH</v>
          </cell>
          <cell r="I8977" t="str">
            <v>RDC</v>
          </cell>
          <cell r="J8977">
            <v>39487560</v>
          </cell>
          <cell r="K8977">
            <v>1083000</v>
          </cell>
          <cell r="L8977">
            <v>850938</v>
          </cell>
          <cell r="M8977">
            <v>0</v>
          </cell>
          <cell r="N8977">
            <v>0</v>
          </cell>
          <cell r="O8977">
            <v>735000</v>
          </cell>
          <cell r="P8977">
            <v>42156498</v>
          </cell>
        </row>
        <row r="8978">
          <cell r="A8978" t="str">
            <v>20051128</v>
          </cell>
          <cell r="B8978" t="str">
            <v>0548</v>
          </cell>
          <cell r="C8978" t="str">
            <v>BL RF PRODUCTS</v>
          </cell>
          <cell r="D8978" t="str">
            <v>all PL's</v>
          </cell>
          <cell r="E8978" t="str">
            <v>all PMC's</v>
          </cell>
          <cell r="F8978" t="str">
            <v>FP</v>
          </cell>
          <cell r="G8978" t="str">
            <v>HK10</v>
          </cell>
          <cell r="H8978" t="str">
            <v>IWH (BL Control) EDL</v>
          </cell>
          <cell r="I8978" t="str">
            <v>IWH</v>
          </cell>
          <cell r="J8978">
            <v>96988000</v>
          </cell>
          <cell r="K8978">
            <v>0</v>
          </cell>
          <cell r="L8978">
            <v>0</v>
          </cell>
          <cell r="M8978">
            <v>0</v>
          </cell>
          <cell r="N8978">
            <v>0</v>
          </cell>
          <cell r="O8978">
            <v>95064000</v>
          </cell>
          <cell r="P8978">
            <v>192052000</v>
          </cell>
        </row>
        <row r="8979">
          <cell r="A8979" t="str">
            <v>20051128</v>
          </cell>
          <cell r="B8979" t="str">
            <v>0548</v>
          </cell>
          <cell r="C8979" t="str">
            <v>BL RF PRODUCTS</v>
          </cell>
          <cell r="D8979" t="str">
            <v>all PL's</v>
          </cell>
          <cell r="E8979" t="str">
            <v>all PMC's</v>
          </cell>
          <cell r="F8979" t="str">
            <v>FP</v>
          </cell>
          <cell r="G8979" t="str">
            <v>HKEM</v>
          </cell>
          <cell r="H8979" t="str">
            <v>ELCOTEQ</v>
          </cell>
          <cell r="I8979" t="str">
            <v>CSW</v>
          </cell>
          <cell r="J8979">
            <v>18000</v>
          </cell>
          <cell r="K8979">
            <v>0</v>
          </cell>
          <cell r="L8979">
            <v>0</v>
          </cell>
          <cell r="M8979">
            <v>0</v>
          </cell>
          <cell r="N8979">
            <v>0</v>
          </cell>
          <cell r="O8979">
            <v>0</v>
          </cell>
          <cell r="P8979">
            <v>18000</v>
          </cell>
        </row>
        <row r="8980">
          <cell r="A8980" t="str">
            <v>20051128</v>
          </cell>
          <cell r="B8980" t="str">
            <v>0548</v>
          </cell>
          <cell r="C8980" t="str">
            <v>BL RF PRODUCTS</v>
          </cell>
          <cell r="D8980" t="str">
            <v>all PL's</v>
          </cell>
          <cell r="E8980" t="str">
            <v>all PMC's</v>
          </cell>
          <cell r="F8980" t="str">
            <v>FP</v>
          </cell>
          <cell r="G8980" t="str">
            <v>HKSK</v>
          </cell>
          <cell r="H8980" t="str">
            <v>SHENZHEN</v>
          </cell>
          <cell r="I8980" t="str">
            <v>CSW</v>
          </cell>
          <cell r="J8980">
            <v>799652</v>
          </cell>
          <cell r="K8980">
            <v>0</v>
          </cell>
          <cell r="L8980">
            <v>0</v>
          </cell>
          <cell r="M8980">
            <v>0</v>
          </cell>
          <cell r="N8980">
            <v>0</v>
          </cell>
          <cell r="O8980">
            <v>0</v>
          </cell>
          <cell r="P8980">
            <v>799652</v>
          </cell>
        </row>
        <row r="8981">
          <cell r="A8981" t="str">
            <v>20051128</v>
          </cell>
          <cell r="B8981" t="str">
            <v>0548</v>
          </cell>
          <cell r="C8981" t="str">
            <v>BL RF PRODUCTS</v>
          </cell>
          <cell r="D8981" t="str">
            <v>all PL's</v>
          </cell>
          <cell r="E8981" t="str">
            <v>all PMC's</v>
          </cell>
          <cell r="F8981" t="str">
            <v>FP</v>
          </cell>
          <cell r="G8981" t="str">
            <v>HKTT</v>
          </cell>
          <cell r="H8981" t="str">
            <v>CP On-site Warehouse AP</v>
          </cell>
          <cell r="I8981" t="str">
            <v>RDC</v>
          </cell>
          <cell r="J8981">
            <v>14268000</v>
          </cell>
          <cell r="K8981">
            <v>0</v>
          </cell>
          <cell r="L8981">
            <v>0</v>
          </cell>
          <cell r="M8981">
            <v>0</v>
          </cell>
          <cell r="N8981">
            <v>0</v>
          </cell>
          <cell r="O8981">
            <v>2166000</v>
          </cell>
          <cell r="P8981">
            <v>16434000</v>
          </cell>
        </row>
        <row r="8982">
          <cell r="A8982" t="str">
            <v>20051128</v>
          </cell>
          <cell r="B8982" t="str">
            <v>0548</v>
          </cell>
          <cell r="C8982" t="str">
            <v>BL RF PRODUCTS</v>
          </cell>
          <cell r="D8982" t="str">
            <v>all PL's</v>
          </cell>
          <cell r="E8982" t="str">
            <v>all PMC's</v>
          </cell>
          <cell r="F8982" t="str">
            <v>FP</v>
          </cell>
          <cell r="G8982" t="str">
            <v>HUAS</v>
          </cell>
          <cell r="H8982" t="str">
            <v>EXEL</v>
          </cell>
          <cell r="I8982" t="str">
            <v>CSW</v>
          </cell>
          <cell r="J8982">
            <v>417000</v>
          </cell>
          <cell r="K8982">
            <v>0</v>
          </cell>
          <cell r="L8982">
            <v>0</v>
          </cell>
          <cell r="M8982">
            <v>0</v>
          </cell>
          <cell r="N8982">
            <v>0</v>
          </cell>
          <cell r="O8982">
            <v>0</v>
          </cell>
          <cell r="P8982">
            <v>417000</v>
          </cell>
        </row>
        <row r="8983">
          <cell r="A8983" t="str">
            <v>20051128</v>
          </cell>
          <cell r="B8983" t="str">
            <v>0548</v>
          </cell>
          <cell r="C8983" t="str">
            <v>BL RF PRODUCTS</v>
          </cell>
          <cell r="D8983" t="str">
            <v>all PL's</v>
          </cell>
          <cell r="E8983" t="str">
            <v>all PMC's</v>
          </cell>
          <cell r="F8983" t="str">
            <v>FP</v>
          </cell>
          <cell r="G8983" t="str">
            <v>HUFZ</v>
          </cell>
          <cell r="H8983" t="str">
            <v>FLEXTRONICS ZALAEGERSZEG</v>
          </cell>
          <cell r="I8983" t="str">
            <v>CSW</v>
          </cell>
          <cell r="J8983">
            <v>69000</v>
          </cell>
          <cell r="K8983">
            <v>0</v>
          </cell>
          <cell r="L8983">
            <v>0</v>
          </cell>
          <cell r="M8983">
            <v>0</v>
          </cell>
          <cell r="N8983">
            <v>0</v>
          </cell>
          <cell r="O8983">
            <v>0</v>
          </cell>
          <cell r="P8983">
            <v>69000</v>
          </cell>
        </row>
        <row r="8984">
          <cell r="A8984" t="str">
            <v>20051128</v>
          </cell>
          <cell r="B8984" t="str">
            <v>0548</v>
          </cell>
          <cell r="C8984" t="str">
            <v>BL RF PRODUCTS</v>
          </cell>
          <cell r="D8984" t="str">
            <v>all PL's</v>
          </cell>
          <cell r="E8984" t="str">
            <v>all PMC's</v>
          </cell>
          <cell r="F8984" t="str">
            <v>FP</v>
          </cell>
          <cell r="G8984" t="str">
            <v>HUJT</v>
          </cell>
          <cell r="H8984" t="str">
            <v>CSW Jabil Tiszaujvaros</v>
          </cell>
          <cell r="I8984" t="str">
            <v>CSW</v>
          </cell>
          <cell r="J8984">
            <v>130000</v>
          </cell>
          <cell r="K8984">
            <v>0</v>
          </cell>
          <cell r="L8984">
            <v>0</v>
          </cell>
          <cell r="M8984">
            <v>0</v>
          </cell>
          <cell r="N8984">
            <v>0</v>
          </cell>
          <cell r="O8984">
            <v>0</v>
          </cell>
          <cell r="P8984">
            <v>130000</v>
          </cell>
        </row>
        <row r="8985">
          <cell r="A8985" t="str">
            <v>20051128</v>
          </cell>
          <cell r="B8985" t="str">
            <v>0548</v>
          </cell>
          <cell r="C8985" t="str">
            <v>BL RF PRODUCTS</v>
          </cell>
          <cell r="D8985" t="str">
            <v>all PL's</v>
          </cell>
          <cell r="E8985" t="str">
            <v>all PMC's</v>
          </cell>
          <cell r="F8985" t="str">
            <v>FP</v>
          </cell>
          <cell r="G8985" t="str">
            <v>HUNK</v>
          </cell>
          <cell r="H8985" t="str">
            <v>NOKIA KOMAROM KFT</v>
          </cell>
          <cell r="I8985" t="str">
            <v>CSW</v>
          </cell>
          <cell r="J8985">
            <v>396000</v>
          </cell>
          <cell r="K8985">
            <v>0</v>
          </cell>
          <cell r="L8985">
            <v>0</v>
          </cell>
          <cell r="M8985">
            <v>0</v>
          </cell>
          <cell r="N8985">
            <v>0</v>
          </cell>
          <cell r="O8985">
            <v>87000</v>
          </cell>
          <cell r="P8985">
            <v>483000</v>
          </cell>
        </row>
        <row r="8986">
          <cell r="A8986" t="str">
            <v>20051128</v>
          </cell>
          <cell r="B8986" t="str">
            <v>0548</v>
          </cell>
          <cell r="C8986" t="str">
            <v>BL RF PRODUCTS</v>
          </cell>
          <cell r="D8986" t="str">
            <v>all PL's</v>
          </cell>
          <cell r="E8986" t="str">
            <v>all PMC's</v>
          </cell>
          <cell r="F8986" t="str">
            <v>FP</v>
          </cell>
          <cell r="G8986" t="str">
            <v>KRNM</v>
          </cell>
          <cell r="H8986" t="str">
            <v>NOKIA MASAN KOREA</v>
          </cell>
          <cell r="I8986" t="str">
            <v>CSW</v>
          </cell>
          <cell r="J8986">
            <v>630000</v>
          </cell>
          <cell r="K8986">
            <v>0</v>
          </cell>
          <cell r="L8986">
            <v>0</v>
          </cell>
          <cell r="M8986">
            <v>0</v>
          </cell>
          <cell r="N8986">
            <v>0</v>
          </cell>
          <cell r="O8986">
            <v>180000</v>
          </cell>
          <cell r="P8986">
            <v>810000</v>
          </cell>
        </row>
        <row r="8987">
          <cell r="A8987" t="str">
            <v>20051128</v>
          </cell>
          <cell r="B8987" t="str">
            <v>0548</v>
          </cell>
          <cell r="C8987" t="str">
            <v>BL RF PRODUCTS</v>
          </cell>
          <cell r="D8987" t="str">
            <v>all PL's</v>
          </cell>
          <cell r="E8987" t="str">
            <v>all PMC's</v>
          </cell>
          <cell r="F8987" t="str">
            <v>FP</v>
          </cell>
          <cell r="G8987" t="str">
            <v>MYBB</v>
          </cell>
          <cell r="H8987" t="str">
            <v>ROBERT BOSCH (M) SDN BHD</v>
          </cell>
          <cell r="I8987" t="str">
            <v>CSW</v>
          </cell>
          <cell r="J8987">
            <v>220000</v>
          </cell>
          <cell r="K8987">
            <v>0</v>
          </cell>
          <cell r="L8987">
            <v>0</v>
          </cell>
          <cell r="M8987">
            <v>0</v>
          </cell>
          <cell r="N8987">
            <v>0</v>
          </cell>
          <cell r="O8987">
            <v>0</v>
          </cell>
          <cell r="P8987">
            <v>220000</v>
          </cell>
        </row>
        <row r="8988">
          <cell r="A8988" t="str">
            <v>20051128</v>
          </cell>
          <cell r="B8988" t="str">
            <v>0548</v>
          </cell>
          <cell r="C8988" t="str">
            <v>BL RF PRODUCTS</v>
          </cell>
          <cell r="D8988" t="str">
            <v>all PL's</v>
          </cell>
          <cell r="E8988" t="str">
            <v>all PMC's</v>
          </cell>
          <cell r="F8988" t="str">
            <v>FP</v>
          </cell>
          <cell r="G8988" t="str">
            <v>MYFA</v>
          </cell>
          <cell r="H8988" t="str">
            <v>FLEXTRONICS_MY_ShahAlam</v>
          </cell>
          <cell r="I8988" t="str">
            <v>CSW</v>
          </cell>
          <cell r="J8988">
            <v>825000</v>
          </cell>
          <cell r="K8988">
            <v>0</v>
          </cell>
          <cell r="L8988">
            <v>0</v>
          </cell>
          <cell r="M8988">
            <v>0</v>
          </cell>
          <cell r="N8988">
            <v>0</v>
          </cell>
          <cell r="O8988">
            <v>654000</v>
          </cell>
          <cell r="P8988">
            <v>1479000</v>
          </cell>
        </row>
        <row r="8989">
          <cell r="A8989" t="str">
            <v>20051128</v>
          </cell>
          <cell r="B8989" t="str">
            <v>0548</v>
          </cell>
          <cell r="C8989" t="str">
            <v>BL RF PRODUCTS</v>
          </cell>
          <cell r="D8989" t="str">
            <v>all PL's</v>
          </cell>
          <cell r="E8989" t="str">
            <v>all PMC's</v>
          </cell>
          <cell r="F8989" t="str">
            <v>FP</v>
          </cell>
          <cell r="G8989" t="str">
            <v>MYMB</v>
          </cell>
          <cell r="H8989" t="str">
            <v>MOTOROLA_MY</v>
          </cell>
          <cell r="I8989" t="str">
            <v>CSW</v>
          </cell>
          <cell r="J8989">
            <v>775000</v>
          </cell>
          <cell r="K8989">
            <v>0</v>
          </cell>
          <cell r="L8989">
            <v>0</v>
          </cell>
          <cell r="M8989">
            <v>0</v>
          </cell>
          <cell r="N8989">
            <v>0</v>
          </cell>
          <cell r="O8989">
            <v>342000</v>
          </cell>
          <cell r="P8989">
            <v>1117000</v>
          </cell>
        </row>
        <row r="8990">
          <cell r="A8990" t="str">
            <v>20051128</v>
          </cell>
          <cell r="B8990" t="str">
            <v>0548</v>
          </cell>
          <cell r="C8990" t="str">
            <v>BL RF PRODUCTS</v>
          </cell>
          <cell r="D8990" t="str">
            <v>all PL's</v>
          </cell>
          <cell r="E8990" t="str">
            <v>all PMC's</v>
          </cell>
          <cell r="F8990" t="str">
            <v>FP</v>
          </cell>
          <cell r="G8990" t="str">
            <v>MYSC</v>
          </cell>
          <cell r="H8990" t="str">
            <v>SONY _MY_Tuner</v>
          </cell>
          <cell r="I8990" t="str">
            <v>CSW</v>
          </cell>
          <cell r="J8990">
            <v>115305</v>
          </cell>
          <cell r="K8990">
            <v>0</v>
          </cell>
          <cell r="L8990">
            <v>0</v>
          </cell>
          <cell r="M8990">
            <v>0</v>
          </cell>
          <cell r="N8990">
            <v>0</v>
          </cell>
          <cell r="O8990">
            <v>30000</v>
          </cell>
          <cell r="P8990">
            <v>145305</v>
          </cell>
        </row>
        <row r="8991">
          <cell r="A8991" t="str">
            <v>20051128</v>
          </cell>
          <cell r="B8991" t="str">
            <v>0548</v>
          </cell>
          <cell r="C8991" t="str">
            <v>BL RF PRODUCTS</v>
          </cell>
          <cell r="D8991" t="str">
            <v>all PL's</v>
          </cell>
          <cell r="E8991" t="str">
            <v>all PMC's</v>
          </cell>
          <cell r="F8991" t="str">
            <v>FP</v>
          </cell>
          <cell r="G8991" t="str">
            <v>NL00</v>
          </cell>
          <cell r="H8991" t="str">
            <v>RDC EU / TNT LOGISTICS BV</v>
          </cell>
          <cell r="I8991" t="str">
            <v>RDC</v>
          </cell>
          <cell r="J8991">
            <v>2798748</v>
          </cell>
          <cell r="K8991">
            <v>282000</v>
          </cell>
          <cell r="L8991">
            <v>0</v>
          </cell>
          <cell r="M8991">
            <v>0</v>
          </cell>
          <cell r="N8991">
            <v>0</v>
          </cell>
          <cell r="O8991">
            <v>485000</v>
          </cell>
          <cell r="P8991">
            <v>3565748</v>
          </cell>
        </row>
        <row r="8992">
          <cell r="A8992" t="str">
            <v>20051128</v>
          </cell>
          <cell r="B8992" t="str">
            <v>0548</v>
          </cell>
          <cell r="C8992" t="str">
            <v>BL RF PRODUCTS</v>
          </cell>
          <cell r="D8992" t="str">
            <v>all PL's</v>
          </cell>
          <cell r="E8992" t="str">
            <v>all PMC's</v>
          </cell>
          <cell r="F8992" t="str">
            <v>FP</v>
          </cell>
          <cell r="G8992" t="str">
            <v>NL01</v>
          </cell>
          <cell r="H8992" t="str">
            <v>TRN EU / TNT LOGISTICS BV</v>
          </cell>
          <cell r="I8992" t="str">
            <v>TRN</v>
          </cell>
          <cell r="J8992">
            <v>0</v>
          </cell>
          <cell r="K8992">
            <v>0</v>
          </cell>
          <cell r="L8992">
            <v>0</v>
          </cell>
          <cell r="M8992">
            <v>0</v>
          </cell>
          <cell r="N8992">
            <v>78000</v>
          </cell>
          <cell r="O8992">
            <v>0</v>
          </cell>
          <cell r="P8992">
            <v>78000</v>
          </cell>
        </row>
        <row r="8993">
          <cell r="A8993" t="str">
            <v>20051128</v>
          </cell>
          <cell r="B8993" t="str">
            <v>0548</v>
          </cell>
          <cell r="C8993" t="str">
            <v>BL RF PRODUCTS</v>
          </cell>
          <cell r="D8993" t="str">
            <v>all PL's</v>
          </cell>
          <cell r="E8993" t="str">
            <v>all PMC's</v>
          </cell>
          <cell r="F8993" t="str">
            <v>FP</v>
          </cell>
          <cell r="G8993" t="str">
            <v>NL10</v>
          </cell>
          <cell r="H8993" t="str">
            <v>IWH (BL Control) Nijmegen</v>
          </cell>
          <cell r="I8993" t="str">
            <v>IWH</v>
          </cell>
          <cell r="J8993">
            <v>5000</v>
          </cell>
          <cell r="K8993">
            <v>0</v>
          </cell>
          <cell r="L8993">
            <v>0</v>
          </cell>
          <cell r="M8993">
            <v>0</v>
          </cell>
          <cell r="N8993">
            <v>0</v>
          </cell>
          <cell r="O8993">
            <v>250</v>
          </cell>
          <cell r="P8993">
            <v>5250</v>
          </cell>
        </row>
        <row r="8994">
          <cell r="A8994" t="str">
            <v>20051128</v>
          </cell>
          <cell r="B8994" t="str">
            <v>0548</v>
          </cell>
          <cell r="C8994" t="str">
            <v>BL RF PRODUCTS</v>
          </cell>
          <cell r="D8994" t="str">
            <v>all PL's</v>
          </cell>
          <cell r="E8994" t="str">
            <v>all PMC's</v>
          </cell>
          <cell r="F8994" t="str">
            <v>FP</v>
          </cell>
          <cell r="G8994" t="str">
            <v>NL79</v>
          </cell>
          <cell r="H8994" t="str">
            <v>Test IPON Nijmegen</v>
          </cell>
          <cell r="I8994" t="str">
            <v>MFG</v>
          </cell>
          <cell r="J8994">
            <v>0</v>
          </cell>
          <cell r="K8994">
            <v>0</v>
          </cell>
          <cell r="L8994">
            <v>0</v>
          </cell>
          <cell r="M8994">
            <v>0</v>
          </cell>
          <cell r="N8994">
            <v>0</v>
          </cell>
          <cell r="O8994">
            <v>8000</v>
          </cell>
          <cell r="P8994">
            <v>8000</v>
          </cell>
        </row>
        <row r="8995">
          <cell r="A8995" t="str">
            <v>20051128</v>
          </cell>
          <cell r="B8995" t="str">
            <v>0548</v>
          </cell>
          <cell r="C8995" t="str">
            <v>BL RF PRODUCTS</v>
          </cell>
          <cell r="D8995" t="str">
            <v>all PL's</v>
          </cell>
          <cell r="E8995" t="str">
            <v>all PMC's</v>
          </cell>
          <cell r="F8995" t="str">
            <v>FP</v>
          </cell>
          <cell r="G8995" t="str">
            <v>NL99</v>
          </cell>
          <cell r="H8995" t="str">
            <v>FDC EU</v>
          </cell>
          <cell r="I8995" t="str">
            <v>FDC</v>
          </cell>
          <cell r="J8995">
            <v>0</v>
          </cell>
          <cell r="K8995">
            <v>0</v>
          </cell>
          <cell r="L8995">
            <v>0</v>
          </cell>
          <cell r="M8995">
            <v>0</v>
          </cell>
          <cell r="N8995">
            <v>0</v>
          </cell>
          <cell r="O8995">
            <v>0</v>
          </cell>
          <cell r="P8995">
            <v>0</v>
          </cell>
        </row>
        <row r="8996">
          <cell r="A8996" t="str">
            <v>20051128</v>
          </cell>
          <cell r="B8996" t="str">
            <v>0548</v>
          </cell>
          <cell r="C8996" t="str">
            <v>BL RF PRODUCTS</v>
          </cell>
          <cell r="D8996" t="str">
            <v>all PL's</v>
          </cell>
          <cell r="E8996" t="str">
            <v>all PMC's</v>
          </cell>
          <cell r="F8996" t="str">
            <v>FP</v>
          </cell>
          <cell r="G8996" t="str">
            <v>NLTT</v>
          </cell>
          <cell r="H8996" t="str">
            <v>TNT LOGISTICS BV</v>
          </cell>
          <cell r="I8996" t="str">
            <v>RDC</v>
          </cell>
          <cell r="J8996">
            <v>4549000</v>
          </cell>
          <cell r="K8996">
            <v>0</v>
          </cell>
          <cell r="L8996">
            <v>0</v>
          </cell>
          <cell r="M8996">
            <v>0</v>
          </cell>
          <cell r="N8996">
            <v>0</v>
          </cell>
          <cell r="O8996">
            <v>2100000</v>
          </cell>
          <cell r="P8996">
            <v>6649000</v>
          </cell>
        </row>
        <row r="8997">
          <cell r="A8997" t="str">
            <v>20051128</v>
          </cell>
          <cell r="B8997" t="str">
            <v>0548</v>
          </cell>
          <cell r="C8997" t="str">
            <v>BL RF PRODUCTS</v>
          </cell>
          <cell r="D8997" t="str">
            <v>all PL's</v>
          </cell>
          <cell r="E8997" t="str">
            <v>all PMC's</v>
          </cell>
          <cell r="F8997" t="str">
            <v>FP</v>
          </cell>
          <cell r="G8997" t="str">
            <v>PH10</v>
          </cell>
          <cell r="H8997" t="str">
            <v>IWH (BL Control) PSC</v>
          </cell>
          <cell r="I8997" t="str">
            <v>IWH</v>
          </cell>
          <cell r="J8997">
            <v>0</v>
          </cell>
          <cell r="K8997">
            <v>0</v>
          </cell>
          <cell r="L8997">
            <v>0</v>
          </cell>
          <cell r="M8997">
            <v>0</v>
          </cell>
          <cell r="N8997">
            <v>0</v>
          </cell>
          <cell r="O8997">
            <v>536134</v>
          </cell>
          <cell r="P8997">
            <v>536134</v>
          </cell>
        </row>
        <row r="8998">
          <cell r="A8998" t="str">
            <v>20051128</v>
          </cell>
          <cell r="B8998" t="str">
            <v>0548</v>
          </cell>
          <cell r="C8998" t="str">
            <v>BL RF PRODUCTS</v>
          </cell>
          <cell r="D8998" t="str">
            <v>all PL's</v>
          </cell>
          <cell r="E8998" t="str">
            <v>all PMC's</v>
          </cell>
          <cell r="F8998" t="str">
            <v>FP</v>
          </cell>
          <cell r="G8998" t="str">
            <v>PH11</v>
          </cell>
          <cell r="H8998" t="str">
            <v>IWH (BL Control) PSPI</v>
          </cell>
          <cell r="I8998" t="str">
            <v>IWH</v>
          </cell>
          <cell r="J8998">
            <v>189785</v>
          </cell>
          <cell r="K8998">
            <v>0</v>
          </cell>
          <cell r="L8998">
            <v>0</v>
          </cell>
          <cell r="M8998">
            <v>0</v>
          </cell>
          <cell r="N8998">
            <v>0</v>
          </cell>
          <cell r="O8998">
            <v>509972</v>
          </cell>
          <cell r="P8998">
            <v>699757</v>
          </cell>
        </row>
        <row r="8999">
          <cell r="A8999" t="str">
            <v>20051128</v>
          </cell>
          <cell r="B8999" t="str">
            <v>0548</v>
          </cell>
          <cell r="C8999" t="str">
            <v>BL RF PRODUCTS</v>
          </cell>
          <cell r="D8999" t="str">
            <v>all PL's</v>
          </cell>
          <cell r="E8999" t="str">
            <v>all PMC's</v>
          </cell>
          <cell r="F8999" t="str">
            <v>FP</v>
          </cell>
          <cell r="G8999" t="str">
            <v>PLAS</v>
          </cell>
          <cell r="H8999" t="str">
            <v>EXEL POLAND SP. Z.O.O.</v>
          </cell>
          <cell r="I8999" t="str">
            <v>CSW</v>
          </cell>
          <cell r="J8999">
            <v>3000</v>
          </cell>
          <cell r="K8999">
            <v>0</v>
          </cell>
          <cell r="L8999">
            <v>0</v>
          </cell>
          <cell r="M8999">
            <v>0</v>
          </cell>
          <cell r="N8999">
            <v>0</v>
          </cell>
          <cell r="O8999">
            <v>0</v>
          </cell>
          <cell r="P8999">
            <v>3000</v>
          </cell>
        </row>
        <row r="9000">
          <cell r="A9000" t="str">
            <v>20051128</v>
          </cell>
          <cell r="B9000" t="str">
            <v>0548</v>
          </cell>
          <cell r="C9000" t="str">
            <v>BL RF PRODUCTS</v>
          </cell>
          <cell r="D9000" t="str">
            <v>all PL's</v>
          </cell>
          <cell r="E9000" t="str">
            <v>all PMC's</v>
          </cell>
          <cell r="F9000" t="str">
            <v>FP</v>
          </cell>
          <cell r="G9000" t="str">
            <v>PTFP</v>
          </cell>
          <cell r="H9000" t="str">
            <v>FORD PALMELA</v>
          </cell>
          <cell r="I9000" t="str">
            <v>CSW</v>
          </cell>
          <cell r="J9000">
            <v>962000</v>
          </cell>
          <cell r="K9000">
            <v>0</v>
          </cell>
          <cell r="L9000">
            <v>0</v>
          </cell>
          <cell r="M9000">
            <v>0</v>
          </cell>
          <cell r="N9000">
            <v>0</v>
          </cell>
          <cell r="O9000">
            <v>0</v>
          </cell>
          <cell r="P9000">
            <v>962000</v>
          </cell>
        </row>
        <row r="9001">
          <cell r="A9001" t="str">
            <v>20051128</v>
          </cell>
          <cell r="B9001" t="str">
            <v>0548</v>
          </cell>
          <cell r="C9001" t="str">
            <v>BL RF PRODUCTS</v>
          </cell>
          <cell r="D9001" t="str">
            <v>all PL's</v>
          </cell>
          <cell r="E9001" t="str">
            <v>all PMC's</v>
          </cell>
          <cell r="F9001" t="str">
            <v>FP</v>
          </cell>
          <cell r="G9001" t="str">
            <v>SGTS</v>
          </cell>
          <cell r="H9001" t="str">
            <v>Tuner</v>
          </cell>
          <cell r="I9001" t="str">
            <v>CSW</v>
          </cell>
          <cell r="J9001">
            <v>14948000</v>
          </cell>
          <cell r="K9001">
            <v>0</v>
          </cell>
          <cell r="L9001">
            <v>0</v>
          </cell>
          <cell r="M9001">
            <v>0</v>
          </cell>
          <cell r="N9001">
            <v>0</v>
          </cell>
          <cell r="O9001">
            <v>1463000</v>
          </cell>
          <cell r="P9001">
            <v>16411000</v>
          </cell>
        </row>
        <row r="9002">
          <cell r="A9002" t="str">
            <v>20051128</v>
          </cell>
          <cell r="B9002" t="str">
            <v>0548</v>
          </cell>
          <cell r="C9002" t="str">
            <v>BL RF PRODUCTS</v>
          </cell>
          <cell r="D9002" t="str">
            <v>all PL's</v>
          </cell>
          <cell r="E9002" t="str">
            <v>all PMC's</v>
          </cell>
          <cell r="F9002" t="str">
            <v>FP</v>
          </cell>
          <cell r="G9002" t="str">
            <v>TH10</v>
          </cell>
          <cell r="H9002" t="str">
            <v>IWH (BL control) PST</v>
          </cell>
          <cell r="I9002" t="str">
            <v>IWH</v>
          </cell>
          <cell r="J9002">
            <v>81983</v>
          </cell>
          <cell r="K9002">
            <v>0</v>
          </cell>
          <cell r="L9002">
            <v>0</v>
          </cell>
          <cell r="M9002">
            <v>0</v>
          </cell>
          <cell r="N9002">
            <v>0</v>
          </cell>
          <cell r="O9002">
            <v>10579</v>
          </cell>
          <cell r="P9002">
            <v>92562</v>
          </cell>
        </row>
        <row r="9003">
          <cell r="A9003" t="str">
            <v>20051128</v>
          </cell>
          <cell r="B9003" t="str">
            <v>0548</v>
          </cell>
          <cell r="C9003" t="str">
            <v>BL RF PRODUCTS</v>
          </cell>
          <cell r="D9003" t="str">
            <v>all PL's</v>
          </cell>
          <cell r="E9003" t="str">
            <v>all PMC's</v>
          </cell>
          <cell r="F9003" t="str">
            <v>FP</v>
          </cell>
          <cell r="G9003" t="str">
            <v>THSS</v>
          </cell>
          <cell r="H9003" t="str">
            <v>Samsung</v>
          </cell>
          <cell r="I9003" t="str">
            <v>CSW</v>
          </cell>
          <cell r="J9003">
            <v>2928000</v>
          </cell>
          <cell r="K9003">
            <v>0</v>
          </cell>
          <cell r="L9003">
            <v>0</v>
          </cell>
          <cell r="M9003">
            <v>0</v>
          </cell>
          <cell r="N9003">
            <v>0</v>
          </cell>
          <cell r="O9003">
            <v>1026000</v>
          </cell>
          <cell r="P9003">
            <v>3954000</v>
          </cell>
        </row>
        <row r="9004">
          <cell r="A9004" t="str">
            <v>20051128</v>
          </cell>
          <cell r="B9004" t="str">
            <v>0548</v>
          </cell>
          <cell r="C9004" t="str">
            <v>BL RF PRODUCTS</v>
          </cell>
          <cell r="D9004" t="str">
            <v>all PL's</v>
          </cell>
          <cell r="E9004" t="str">
            <v>all PMC's</v>
          </cell>
          <cell r="F9004" t="str">
            <v>FP</v>
          </cell>
          <cell r="G9004" t="str">
            <v>TW10</v>
          </cell>
          <cell r="H9004" t="str">
            <v>IWH (BL Control) PSK</v>
          </cell>
          <cell r="I9004" t="str">
            <v>IWH</v>
          </cell>
          <cell r="J9004">
            <v>555296</v>
          </cell>
          <cell r="K9004">
            <v>0</v>
          </cell>
          <cell r="L9004">
            <v>0</v>
          </cell>
          <cell r="M9004">
            <v>0</v>
          </cell>
          <cell r="N9004">
            <v>0</v>
          </cell>
          <cell r="O9004">
            <v>7540</v>
          </cell>
          <cell r="P9004">
            <v>562836</v>
          </cell>
        </row>
        <row r="9005">
          <cell r="A9005" t="str">
            <v>20051128</v>
          </cell>
          <cell r="B9005" t="str">
            <v>0548</v>
          </cell>
          <cell r="C9005" t="str">
            <v>BL RF PRODUCTS</v>
          </cell>
          <cell r="D9005" t="str">
            <v>all PL's</v>
          </cell>
          <cell r="E9005" t="str">
            <v>all PMC's</v>
          </cell>
          <cell r="F9005" t="str">
            <v>FP</v>
          </cell>
          <cell r="G9005" t="str">
            <v>US00</v>
          </cell>
          <cell r="H9005" t="str">
            <v>RDC NARSO</v>
          </cell>
          <cell r="I9005" t="str">
            <v>RDC</v>
          </cell>
          <cell r="J9005">
            <v>456316</v>
          </cell>
          <cell r="K9005">
            <v>45000</v>
          </cell>
          <cell r="L9005">
            <v>4185377</v>
          </cell>
          <cell r="M9005">
            <v>0</v>
          </cell>
          <cell r="N9005">
            <v>0</v>
          </cell>
          <cell r="O9005">
            <v>65000</v>
          </cell>
          <cell r="P9005">
            <v>4751693</v>
          </cell>
        </row>
        <row r="9006">
          <cell r="A9006" t="str">
            <v>20051128</v>
          </cell>
          <cell r="B9006" t="str">
            <v>0548</v>
          </cell>
          <cell r="C9006" t="str">
            <v>BL RF PRODUCTS</v>
          </cell>
          <cell r="D9006" t="str">
            <v>all PL's</v>
          </cell>
          <cell r="E9006" t="str">
            <v>all PMC's</v>
          </cell>
          <cell r="F9006" t="str">
            <v>FP</v>
          </cell>
          <cell r="G9006" t="str">
            <v>US01</v>
          </cell>
          <cell r="H9006" t="str">
            <v>TRN NA</v>
          </cell>
          <cell r="I9006" t="str">
            <v>TRN</v>
          </cell>
          <cell r="J9006">
            <v>0</v>
          </cell>
          <cell r="K9006">
            <v>0</v>
          </cell>
          <cell r="L9006">
            <v>0</v>
          </cell>
          <cell r="M9006">
            <v>0</v>
          </cell>
          <cell r="N9006">
            <v>54473</v>
          </cell>
          <cell r="O9006">
            <v>374300</v>
          </cell>
          <cell r="P9006">
            <v>428773</v>
          </cell>
        </row>
        <row r="9007">
          <cell r="A9007" t="str">
            <v>20051128</v>
          </cell>
          <cell r="B9007" t="str">
            <v>0548</v>
          </cell>
          <cell r="C9007" t="str">
            <v>BL RF PRODUCTS</v>
          </cell>
          <cell r="D9007" t="str">
            <v>all PL's</v>
          </cell>
          <cell r="E9007" t="str">
            <v>all PMC's</v>
          </cell>
          <cell r="F9007" t="str">
            <v>FP</v>
          </cell>
          <cell r="G9007" t="str">
            <v>USDJ</v>
          </cell>
          <cell r="H9007" t="str">
            <v>PHILIPS SEMI DELCO JIT Whse, I</v>
          </cell>
          <cell r="I9007" t="str">
            <v>CSW</v>
          </cell>
          <cell r="J9007">
            <v>304500</v>
          </cell>
          <cell r="K9007">
            <v>0</v>
          </cell>
          <cell r="L9007">
            <v>0</v>
          </cell>
          <cell r="M9007">
            <v>0</v>
          </cell>
          <cell r="N9007">
            <v>0</v>
          </cell>
          <cell r="O9007">
            <v>20000</v>
          </cell>
          <cell r="P9007">
            <v>324500</v>
          </cell>
        </row>
        <row r="9008">
          <cell r="A9008" t="str">
            <v>20051128</v>
          </cell>
          <cell r="B9008" t="str">
            <v>0548</v>
          </cell>
          <cell r="C9008" t="str">
            <v>BL RF PRODUCTS</v>
          </cell>
          <cell r="D9008" t="str">
            <v>all PL's</v>
          </cell>
          <cell r="E9008" t="str">
            <v>all PMC's</v>
          </cell>
          <cell r="F9008" t="str">
            <v>FP</v>
          </cell>
          <cell r="G9008" t="str">
            <v>USGI</v>
          </cell>
          <cell r="H9008" t="str">
            <v>CSW Delco VMI (Reynosa)</v>
          </cell>
          <cell r="I9008" t="str">
            <v>CSW</v>
          </cell>
          <cell r="J9008">
            <v>604000</v>
          </cell>
          <cell r="K9008">
            <v>0</v>
          </cell>
          <cell r="L9008">
            <v>0</v>
          </cell>
          <cell r="M9008">
            <v>0</v>
          </cell>
          <cell r="N9008">
            <v>0</v>
          </cell>
          <cell r="O9008">
            <v>26000</v>
          </cell>
          <cell r="P9008">
            <v>630000</v>
          </cell>
        </row>
        <row r="9009">
          <cell r="A9009" t="str">
            <v>20051128</v>
          </cell>
          <cell r="B9009" t="str">
            <v>0548</v>
          </cell>
          <cell r="C9009" t="str">
            <v>BL RF PRODUCTS</v>
          </cell>
          <cell r="D9009" t="str">
            <v>all PL's</v>
          </cell>
          <cell r="E9009" t="str">
            <v>all PMC's</v>
          </cell>
          <cell r="F9009" t="str">
            <v>FP</v>
          </cell>
          <cell r="G9009" t="str">
            <v>USJG</v>
          </cell>
          <cell r="H9009" t="str">
            <v>CSW Jabil JIT Guadalajara</v>
          </cell>
          <cell r="I9009" t="str">
            <v>CSW</v>
          </cell>
          <cell r="J9009">
            <v>60000</v>
          </cell>
          <cell r="K9009">
            <v>0</v>
          </cell>
          <cell r="L9009">
            <v>0</v>
          </cell>
          <cell r="M9009">
            <v>0</v>
          </cell>
          <cell r="N9009">
            <v>0</v>
          </cell>
          <cell r="O9009">
            <v>30000</v>
          </cell>
          <cell r="P9009">
            <v>90000</v>
          </cell>
        </row>
        <row r="9010">
          <cell r="A9010" t="str">
            <v>20051128</v>
          </cell>
          <cell r="B9010" t="str">
            <v>0548</v>
          </cell>
          <cell r="C9010" t="str">
            <v>BL RF PRODUCTS</v>
          </cell>
          <cell r="D9010" t="str">
            <v>all PL's</v>
          </cell>
          <cell r="E9010" t="str">
            <v>all PMC's</v>
          </cell>
          <cell r="F9010" t="str">
            <v>FP</v>
          </cell>
          <cell r="G9010" t="str">
            <v>USNR</v>
          </cell>
          <cell r="H9010" t="str">
            <v>NOKIA INC. REYNOSA</v>
          </cell>
          <cell r="I9010" t="str">
            <v>CSW</v>
          </cell>
          <cell r="J9010">
            <v>158000</v>
          </cell>
          <cell r="K9010">
            <v>0</v>
          </cell>
          <cell r="L9010">
            <v>0</v>
          </cell>
          <cell r="M9010">
            <v>0</v>
          </cell>
          <cell r="N9010">
            <v>0</v>
          </cell>
          <cell r="O9010">
            <v>120000</v>
          </cell>
          <cell r="P9010">
            <v>278000</v>
          </cell>
        </row>
        <row r="9011">
          <cell r="A9011" t="str">
            <v>20051128</v>
          </cell>
          <cell r="B9011" t="str">
            <v>0548</v>
          </cell>
          <cell r="C9011" t="str">
            <v>BL RF PRODUCTS</v>
          </cell>
          <cell r="D9011" t="str">
            <v>all PL's</v>
          </cell>
          <cell r="E9011" t="str">
            <v>all PMC's</v>
          </cell>
          <cell r="F9011" t="str">
            <v>FP</v>
          </cell>
          <cell r="G9011" t="str">
            <v>USOH</v>
          </cell>
          <cell r="H9011" t="str">
            <v>CSW Ford (Hatfield)</v>
          </cell>
          <cell r="I9011" t="str">
            <v>CSW</v>
          </cell>
          <cell r="J9011">
            <v>100000</v>
          </cell>
          <cell r="K9011">
            <v>0</v>
          </cell>
          <cell r="L9011">
            <v>0</v>
          </cell>
          <cell r="M9011">
            <v>0</v>
          </cell>
          <cell r="N9011">
            <v>0</v>
          </cell>
          <cell r="O9011">
            <v>0</v>
          </cell>
          <cell r="P9011">
            <v>100000</v>
          </cell>
        </row>
        <row r="9012">
          <cell r="A9012" t="str">
            <v>20051128</v>
          </cell>
          <cell r="B9012" t="str">
            <v>0548</v>
          </cell>
          <cell r="C9012" t="str">
            <v>BL RF PRODUCTS</v>
          </cell>
          <cell r="D9012" t="str">
            <v>all PL's</v>
          </cell>
          <cell r="E9012" t="str">
            <v>all PMC's</v>
          </cell>
          <cell r="F9012" t="str">
            <v>FP</v>
          </cell>
          <cell r="G9012" t="str">
            <v>USPP</v>
          </cell>
          <cell r="H9012" t="str">
            <v>CSW PANASONIC PEACHTREE</v>
          </cell>
          <cell r="I9012" t="str">
            <v>CSW</v>
          </cell>
          <cell r="J9012">
            <v>42000</v>
          </cell>
          <cell r="K9012">
            <v>0</v>
          </cell>
          <cell r="L9012">
            <v>0</v>
          </cell>
          <cell r="M9012">
            <v>0</v>
          </cell>
          <cell r="N9012">
            <v>0</v>
          </cell>
          <cell r="O9012">
            <v>6000</v>
          </cell>
          <cell r="P9012">
            <v>48000</v>
          </cell>
        </row>
        <row r="9013">
          <cell r="A9013" t="str">
            <v>20051128</v>
          </cell>
          <cell r="B9013" t="str">
            <v>0548</v>
          </cell>
          <cell r="C9013" t="str">
            <v>BL RF PRODUCTS</v>
          </cell>
          <cell r="D9013" t="str">
            <v>all PL's</v>
          </cell>
          <cell r="E9013" t="str">
            <v>all PMC's</v>
          </cell>
          <cell r="F9013" t="str">
            <v>FP</v>
          </cell>
          <cell r="G9013" t="str">
            <v>USPR</v>
          </cell>
          <cell r="H9013" t="str">
            <v>CSW PANASONIC REYNOSA</v>
          </cell>
          <cell r="I9013" t="str">
            <v>CSW</v>
          </cell>
          <cell r="J9013">
            <v>3000</v>
          </cell>
          <cell r="K9013">
            <v>0</v>
          </cell>
          <cell r="L9013">
            <v>0</v>
          </cell>
          <cell r="M9013">
            <v>0</v>
          </cell>
          <cell r="N9013">
            <v>0</v>
          </cell>
          <cell r="O9013">
            <v>12000</v>
          </cell>
          <cell r="P9013">
            <v>15000</v>
          </cell>
        </row>
        <row r="9014">
          <cell r="A9014" t="str">
            <v>20051128</v>
          </cell>
          <cell r="B9014" t="str">
            <v>0548</v>
          </cell>
          <cell r="C9014" t="str">
            <v>BL RF PRODUCTS</v>
          </cell>
          <cell r="D9014" t="str">
            <v>all PL's</v>
          </cell>
          <cell r="E9014" t="str">
            <v>all PMC's</v>
          </cell>
          <cell r="F9014" t="str">
            <v>FP</v>
          </cell>
          <cell r="G9014" t="str">
            <v>USPW</v>
          </cell>
          <cell r="H9014" t="str">
            <v>CSW Ford (North Penn)</v>
          </cell>
          <cell r="I9014" t="str">
            <v>CSW</v>
          </cell>
          <cell r="J9014">
            <v>111000</v>
          </cell>
          <cell r="K9014">
            <v>0</v>
          </cell>
          <cell r="L9014">
            <v>0</v>
          </cell>
          <cell r="M9014">
            <v>0</v>
          </cell>
          <cell r="N9014">
            <v>0</v>
          </cell>
          <cell r="O9014">
            <v>0</v>
          </cell>
          <cell r="P9014">
            <v>111000</v>
          </cell>
        </row>
        <row r="9015">
          <cell r="A9015" t="str">
            <v>20051128</v>
          </cell>
          <cell r="B9015" t="str">
            <v>0548</v>
          </cell>
          <cell r="C9015" t="str">
            <v>BL RF PRODUCTS</v>
          </cell>
          <cell r="D9015" t="str">
            <v>all PL's</v>
          </cell>
          <cell r="E9015" t="str">
            <v>all PMC's</v>
          </cell>
          <cell r="F9015" t="str">
            <v>FP</v>
          </cell>
          <cell r="G9015" t="str">
            <v>USSG</v>
          </cell>
          <cell r="H9015" t="str">
            <v>CSW SIEMENS JIT WHSE</v>
          </cell>
          <cell r="I9015" t="str">
            <v>CSW</v>
          </cell>
          <cell r="J9015">
            <v>69000</v>
          </cell>
          <cell r="K9015">
            <v>0</v>
          </cell>
          <cell r="L9015">
            <v>0</v>
          </cell>
          <cell r="M9015">
            <v>0</v>
          </cell>
          <cell r="N9015">
            <v>0</v>
          </cell>
          <cell r="O9015">
            <v>0</v>
          </cell>
          <cell r="P9015">
            <v>69000</v>
          </cell>
        </row>
        <row r="9016">
          <cell r="A9016" t="str">
            <v>20051128</v>
          </cell>
          <cell r="B9016" t="str">
            <v>0548</v>
          </cell>
          <cell r="C9016" t="str">
            <v>BL RF PRODUCTS</v>
          </cell>
          <cell r="D9016" t="str">
            <v>all PL's</v>
          </cell>
          <cell r="E9016" t="str">
            <v>all PMC's</v>
          </cell>
          <cell r="F9016" t="str">
            <v>FP</v>
          </cell>
          <cell r="G9016" t="str">
            <v>USST</v>
          </cell>
          <cell r="H9016" t="str">
            <v>CSW Sony (San Diego)</v>
          </cell>
          <cell r="I9016" t="str">
            <v>CSW</v>
          </cell>
          <cell r="J9016">
            <v>138000</v>
          </cell>
          <cell r="K9016">
            <v>0</v>
          </cell>
          <cell r="L9016">
            <v>0</v>
          </cell>
          <cell r="M9016">
            <v>0</v>
          </cell>
          <cell r="N9016">
            <v>0</v>
          </cell>
          <cell r="O9016">
            <v>66000</v>
          </cell>
          <cell r="P9016">
            <v>204000</v>
          </cell>
        </row>
        <row r="9017">
          <cell r="A9017" t="str">
            <v>20051128</v>
          </cell>
          <cell r="B9017" t="str">
            <v>0548</v>
          </cell>
          <cell r="C9017" t="str">
            <v>BL RF PRODUCTS</v>
          </cell>
          <cell r="D9017" t="str">
            <v>all PL's</v>
          </cell>
          <cell r="E9017" t="str">
            <v>all PMC's</v>
          </cell>
          <cell r="F9017" t="str">
            <v>FP</v>
          </cell>
          <cell r="G9017" t="str">
            <v>USTC</v>
          </cell>
          <cell r="H9017" t="str">
            <v>CSW Siemens (Huntsville)</v>
          </cell>
          <cell r="I9017" t="str">
            <v>CSW</v>
          </cell>
          <cell r="J9017">
            <v>20000</v>
          </cell>
          <cell r="K9017">
            <v>0</v>
          </cell>
          <cell r="L9017">
            <v>0</v>
          </cell>
          <cell r="M9017">
            <v>0</v>
          </cell>
          <cell r="N9017">
            <v>0</v>
          </cell>
          <cell r="O9017">
            <v>0</v>
          </cell>
          <cell r="P9017">
            <v>20000</v>
          </cell>
        </row>
        <row r="9018">
          <cell r="A9018" t="str">
            <v>20051128</v>
          </cell>
          <cell r="B9018" t="str">
            <v>0548</v>
          </cell>
          <cell r="C9018" t="str">
            <v>BL RF PRODUCTS</v>
          </cell>
          <cell r="D9018" t="str">
            <v>all PL's</v>
          </cell>
          <cell r="E9018" t="str">
            <v>all PMC's</v>
          </cell>
          <cell r="F9018" t="str">
            <v>FP</v>
          </cell>
          <cell r="G9018" t="str">
            <v>USTM</v>
          </cell>
          <cell r="H9018" t="str">
            <v>CSW Ford (Altec - El Paso)</v>
          </cell>
          <cell r="I9018" t="str">
            <v>CSW</v>
          </cell>
          <cell r="J9018">
            <v>273000</v>
          </cell>
          <cell r="K9018">
            <v>0</v>
          </cell>
          <cell r="L9018">
            <v>0</v>
          </cell>
          <cell r="M9018">
            <v>0</v>
          </cell>
          <cell r="N9018">
            <v>0</v>
          </cell>
          <cell r="O9018">
            <v>93000</v>
          </cell>
          <cell r="P9018">
            <v>366000</v>
          </cell>
        </row>
        <row r="9019">
          <cell r="A9019" t="str">
            <v>20051128</v>
          </cell>
          <cell r="B9019" t="str">
            <v>0548</v>
          </cell>
          <cell r="C9019" t="str">
            <v>BL RF PRODUCTS</v>
          </cell>
          <cell r="D9019" t="str">
            <v>all PL's</v>
          </cell>
          <cell r="E9019" t="str">
            <v>all PMC's</v>
          </cell>
          <cell r="F9019" t="str">
            <v>FP</v>
          </cell>
          <cell r="G9019" t="str">
            <v>USTT</v>
          </cell>
          <cell r="H9019" t="str">
            <v>CSW Auto</v>
          </cell>
          <cell r="I9019" t="str">
            <v>RDC</v>
          </cell>
          <cell r="J9019">
            <v>2617832</v>
          </cell>
          <cell r="K9019">
            <v>0</v>
          </cell>
          <cell r="L9019">
            <v>0</v>
          </cell>
          <cell r="M9019">
            <v>0</v>
          </cell>
          <cell r="N9019">
            <v>0</v>
          </cell>
          <cell r="O9019">
            <v>93300</v>
          </cell>
          <cell r="P9019">
            <v>2711132</v>
          </cell>
        </row>
        <row r="9020">
          <cell r="A9020" t="str">
            <v>20051128</v>
          </cell>
          <cell r="B9020" t="str">
            <v>0548</v>
          </cell>
          <cell r="C9020" t="str">
            <v>BL RF PRODUCTS</v>
          </cell>
          <cell r="D9020" t="str">
            <v>all PL's</v>
          </cell>
          <cell r="E9020" t="str">
            <v>all PMC's</v>
          </cell>
          <cell r="F9020" t="str">
            <v>WAFER</v>
          </cell>
          <cell r="G9020" t="str">
            <v>all plants</v>
          </cell>
          <cell r="H9020" t="str">
            <v>all descriptions</v>
          </cell>
          <cell r="I9020" t="str">
            <v>MFG</v>
          </cell>
          <cell r="J9020">
            <v>6007</v>
          </cell>
          <cell r="K9020">
            <v>0</v>
          </cell>
          <cell r="L9020">
            <v>0</v>
          </cell>
          <cell r="M9020">
            <v>0</v>
          </cell>
          <cell r="N9020">
            <v>0</v>
          </cell>
          <cell r="O9020">
            <v>4421</v>
          </cell>
          <cell r="P9020">
            <v>10428</v>
          </cell>
        </row>
        <row r="9021">
          <cell r="A9021" t="str">
            <v>20051128</v>
          </cell>
          <cell r="B9021" t="str">
            <v>0548</v>
          </cell>
          <cell r="C9021" t="str">
            <v>BL RF PRODUCTS</v>
          </cell>
          <cell r="D9021" t="str">
            <v>all PL's</v>
          </cell>
          <cell r="E9021" t="str">
            <v>all PMC's</v>
          </cell>
          <cell r="F9021" t="str">
            <v>WAFER</v>
          </cell>
          <cell r="G9021" t="str">
            <v>all plants</v>
          </cell>
          <cell r="H9021" t="str">
            <v>all descriptions</v>
          </cell>
          <cell r="I9021" t="str">
            <v>all types</v>
          </cell>
          <cell r="J9021">
            <v>6007</v>
          </cell>
          <cell r="K9021">
            <v>0</v>
          </cell>
          <cell r="L9021">
            <v>0</v>
          </cell>
          <cell r="M9021">
            <v>0</v>
          </cell>
          <cell r="N9021">
            <v>0</v>
          </cell>
          <cell r="O9021">
            <v>4421</v>
          </cell>
          <cell r="P9021">
            <v>10428</v>
          </cell>
        </row>
        <row r="9022">
          <cell r="A9022" t="str">
            <v>20051128</v>
          </cell>
          <cell r="B9022" t="str">
            <v>0548</v>
          </cell>
          <cell r="C9022" t="str">
            <v>BL RF PRODUCTS</v>
          </cell>
          <cell r="D9022" t="str">
            <v>all PL's</v>
          </cell>
          <cell r="E9022" t="str">
            <v>all PMC's</v>
          </cell>
          <cell r="F9022" t="str">
            <v>WAFER</v>
          </cell>
          <cell r="G9022" t="str">
            <v>NL79</v>
          </cell>
          <cell r="H9022" t="str">
            <v>Test IPON Nijmegen</v>
          </cell>
          <cell r="I9022" t="str">
            <v>MFG</v>
          </cell>
          <cell r="J9022">
            <v>0</v>
          </cell>
          <cell r="K9022">
            <v>0</v>
          </cell>
          <cell r="L9022">
            <v>0</v>
          </cell>
          <cell r="M9022">
            <v>0</v>
          </cell>
          <cell r="N9022">
            <v>0</v>
          </cell>
          <cell r="O9022">
            <v>46</v>
          </cell>
          <cell r="P9022">
            <v>46</v>
          </cell>
        </row>
        <row r="9023">
          <cell r="A9023" t="str">
            <v>20051128</v>
          </cell>
          <cell r="B9023" t="str">
            <v>0548</v>
          </cell>
          <cell r="C9023" t="str">
            <v>BL RF PRODUCTS</v>
          </cell>
          <cell r="D9023" t="str">
            <v>all PL's</v>
          </cell>
          <cell r="E9023" t="str">
            <v>all PMC's</v>
          </cell>
          <cell r="F9023" t="str">
            <v>WAFER</v>
          </cell>
          <cell r="G9023" t="str">
            <v>PH79</v>
          </cell>
          <cell r="H9023" t="str">
            <v>WT PSC</v>
          </cell>
          <cell r="I9023" t="str">
            <v>MFG</v>
          </cell>
          <cell r="J9023">
            <v>5882</v>
          </cell>
          <cell r="K9023">
            <v>0</v>
          </cell>
          <cell r="L9023">
            <v>0</v>
          </cell>
          <cell r="M9023">
            <v>0</v>
          </cell>
          <cell r="N9023">
            <v>0</v>
          </cell>
          <cell r="O9023">
            <v>4375</v>
          </cell>
          <cell r="P9023">
            <v>10257</v>
          </cell>
        </row>
        <row r="9024">
          <cell r="A9024" t="str">
            <v>20051128</v>
          </cell>
          <cell r="B9024" t="str">
            <v>0548</v>
          </cell>
          <cell r="C9024" t="str">
            <v>BL RF PRODUCTS</v>
          </cell>
          <cell r="D9024" t="str">
            <v>all PL's</v>
          </cell>
          <cell r="E9024" t="str">
            <v>all PMC's</v>
          </cell>
          <cell r="F9024" t="str">
            <v>WAFER</v>
          </cell>
          <cell r="G9024" t="str">
            <v>TW79</v>
          </cell>
          <cell r="H9024" t="str">
            <v>WT PSK</v>
          </cell>
          <cell r="I9024" t="str">
            <v>MFG</v>
          </cell>
          <cell r="J9024">
            <v>125</v>
          </cell>
          <cell r="K9024">
            <v>0</v>
          </cell>
          <cell r="L9024">
            <v>0</v>
          </cell>
          <cell r="M9024">
            <v>0</v>
          </cell>
          <cell r="N9024">
            <v>0</v>
          </cell>
          <cell r="O9024">
            <v>0</v>
          </cell>
          <cell r="P9024">
            <v>125</v>
          </cell>
        </row>
        <row r="9025">
          <cell r="A9025" t="str">
            <v>20051128</v>
          </cell>
          <cell r="B9025" t="str">
            <v>0548</v>
          </cell>
          <cell r="C9025" t="str">
            <v>BL RF PRODUCTS</v>
          </cell>
          <cell r="D9025" t="str">
            <v>all PL's</v>
          </cell>
          <cell r="E9025" t="str">
            <v>all PMC's</v>
          </cell>
          <cell r="F9025" t="str">
            <v>XTAL</v>
          </cell>
          <cell r="G9025" t="str">
            <v>all plants</v>
          </cell>
          <cell r="H9025" t="str">
            <v>all descriptions</v>
          </cell>
          <cell r="I9025" t="str">
            <v>all types</v>
          </cell>
          <cell r="J9025">
            <v>311586349</v>
          </cell>
          <cell r="K9025">
            <v>0</v>
          </cell>
          <cell r="L9025">
            <v>0</v>
          </cell>
          <cell r="M9025">
            <v>0</v>
          </cell>
          <cell r="N9025">
            <v>0</v>
          </cell>
          <cell r="O9025">
            <v>402663338</v>
          </cell>
          <cell r="P9025">
            <v>714249687</v>
          </cell>
        </row>
        <row r="9026">
          <cell r="A9026" t="str">
            <v>20051128</v>
          </cell>
          <cell r="B9026" t="str">
            <v>0548</v>
          </cell>
          <cell r="C9026" t="str">
            <v>BL RF PRODUCTS</v>
          </cell>
          <cell r="D9026" t="str">
            <v>all PL's</v>
          </cell>
          <cell r="E9026" t="str">
            <v>all PMC's</v>
          </cell>
          <cell r="F9026" t="str">
            <v>XTAL</v>
          </cell>
          <cell r="G9026" t="str">
            <v>all plants</v>
          </cell>
          <cell r="H9026" t="str">
            <v>all descriptions</v>
          </cell>
          <cell r="I9026" t="str">
            <v>MFG</v>
          </cell>
          <cell r="J9026">
            <v>311586349</v>
          </cell>
          <cell r="K9026">
            <v>0</v>
          </cell>
          <cell r="L9026">
            <v>0</v>
          </cell>
          <cell r="M9026">
            <v>0</v>
          </cell>
          <cell r="N9026">
            <v>0</v>
          </cell>
          <cell r="O9026">
            <v>402663338</v>
          </cell>
          <cell r="P9026">
            <v>714249687</v>
          </cell>
        </row>
        <row r="9027">
          <cell r="A9027" t="str">
            <v>20051128</v>
          </cell>
          <cell r="B9027" t="str">
            <v>0548</v>
          </cell>
          <cell r="C9027" t="str">
            <v>BL RF PRODUCTS</v>
          </cell>
          <cell r="D9027" t="str">
            <v>all PL's</v>
          </cell>
          <cell r="E9027" t="str">
            <v>all PMC's</v>
          </cell>
          <cell r="F9027" t="str">
            <v>XTAL</v>
          </cell>
          <cell r="G9027" t="str">
            <v>CN71</v>
          </cell>
          <cell r="H9027" t="str">
            <v>AT PS Guangdong</v>
          </cell>
          <cell r="I9027" t="str">
            <v>MFG</v>
          </cell>
          <cell r="J9027">
            <v>136855526</v>
          </cell>
          <cell r="K9027">
            <v>0</v>
          </cell>
          <cell r="L9027">
            <v>0</v>
          </cell>
          <cell r="M9027">
            <v>0</v>
          </cell>
          <cell r="N9027">
            <v>0</v>
          </cell>
          <cell r="O9027">
            <v>86444544</v>
          </cell>
          <cell r="P9027">
            <v>223300070</v>
          </cell>
        </row>
        <row r="9028">
          <cell r="A9028" t="str">
            <v>20051128</v>
          </cell>
          <cell r="B9028" t="str">
            <v>0548</v>
          </cell>
          <cell r="C9028" t="str">
            <v>BL RF PRODUCTS</v>
          </cell>
          <cell r="D9028" t="str">
            <v>all PL's</v>
          </cell>
          <cell r="E9028" t="str">
            <v>all PMC's</v>
          </cell>
          <cell r="F9028" t="str">
            <v>XTAL</v>
          </cell>
          <cell r="G9028" t="str">
            <v>HK70</v>
          </cell>
          <cell r="H9028" t="str">
            <v>AT EDL</v>
          </cell>
          <cell r="I9028" t="str">
            <v>MFG</v>
          </cell>
          <cell r="J9028">
            <v>141841058</v>
          </cell>
          <cell r="K9028">
            <v>0</v>
          </cell>
          <cell r="L9028">
            <v>0</v>
          </cell>
          <cell r="M9028">
            <v>0</v>
          </cell>
          <cell r="N9028">
            <v>0</v>
          </cell>
          <cell r="O9028">
            <v>314609584</v>
          </cell>
          <cell r="P9028">
            <v>456450642</v>
          </cell>
        </row>
        <row r="9029">
          <cell r="A9029" t="str">
            <v>20051128</v>
          </cell>
          <cell r="B9029" t="str">
            <v>0548</v>
          </cell>
          <cell r="C9029" t="str">
            <v>BL RF PRODUCTS</v>
          </cell>
          <cell r="D9029" t="str">
            <v>all PL's</v>
          </cell>
          <cell r="E9029" t="str">
            <v>all PMC's</v>
          </cell>
          <cell r="F9029" t="str">
            <v>XTAL</v>
          </cell>
          <cell r="G9029" t="str">
            <v>MY71</v>
          </cell>
          <cell r="H9029" t="str">
            <v>AT Seremban</v>
          </cell>
          <cell r="I9029" t="str">
            <v>MFG</v>
          </cell>
          <cell r="J9029">
            <v>21175964</v>
          </cell>
          <cell r="K9029">
            <v>0</v>
          </cell>
          <cell r="L9029">
            <v>0</v>
          </cell>
          <cell r="M9029">
            <v>0</v>
          </cell>
          <cell r="N9029">
            <v>0</v>
          </cell>
          <cell r="O9029">
            <v>1406254</v>
          </cell>
          <cell r="P9029">
            <v>22582218</v>
          </cell>
        </row>
        <row r="9030">
          <cell r="A9030" t="str">
            <v>20051128</v>
          </cell>
          <cell r="B9030" t="str">
            <v>0548</v>
          </cell>
          <cell r="C9030" t="str">
            <v>BL RF PRODUCTS</v>
          </cell>
          <cell r="D9030" t="str">
            <v>all PL's</v>
          </cell>
          <cell r="E9030" t="str">
            <v>all PMC's</v>
          </cell>
          <cell r="F9030" t="str">
            <v>XTAL</v>
          </cell>
          <cell r="G9030" t="str">
            <v>PH70</v>
          </cell>
          <cell r="H9030" t="str">
            <v>AT PSPI</v>
          </cell>
          <cell r="I9030" t="str">
            <v>MFG</v>
          </cell>
          <cell r="J9030">
            <v>5824807</v>
          </cell>
          <cell r="K9030">
            <v>0</v>
          </cell>
          <cell r="L9030">
            <v>0</v>
          </cell>
          <cell r="M9030">
            <v>0</v>
          </cell>
          <cell r="N9030">
            <v>0</v>
          </cell>
          <cell r="O9030">
            <v>113203</v>
          </cell>
          <cell r="P9030">
            <v>5938010</v>
          </cell>
        </row>
        <row r="9031">
          <cell r="A9031" t="str">
            <v>20051128</v>
          </cell>
          <cell r="B9031" t="str">
            <v>0548</v>
          </cell>
          <cell r="C9031" t="str">
            <v>BL RF PRODUCTS</v>
          </cell>
          <cell r="D9031" t="str">
            <v>all PL's</v>
          </cell>
          <cell r="E9031" t="str">
            <v>all PMC's</v>
          </cell>
          <cell r="F9031" t="str">
            <v>XTAL</v>
          </cell>
          <cell r="G9031" t="str">
            <v>PH71</v>
          </cell>
          <cell r="H9031" t="str">
            <v>AT PSC</v>
          </cell>
          <cell r="I9031" t="str">
            <v>MFG</v>
          </cell>
          <cell r="J9031">
            <v>99838</v>
          </cell>
          <cell r="K9031">
            <v>0</v>
          </cell>
          <cell r="L9031">
            <v>0</v>
          </cell>
          <cell r="M9031">
            <v>0</v>
          </cell>
          <cell r="N9031">
            <v>0</v>
          </cell>
          <cell r="O9031">
            <v>14881</v>
          </cell>
          <cell r="P9031">
            <v>114719</v>
          </cell>
        </row>
        <row r="9032">
          <cell r="A9032" t="str">
            <v>20051128</v>
          </cell>
          <cell r="B9032" t="str">
            <v>0548</v>
          </cell>
          <cell r="C9032" t="str">
            <v>BL RF PRODUCTS</v>
          </cell>
          <cell r="D9032" t="str">
            <v>all PL's</v>
          </cell>
          <cell r="E9032" t="str">
            <v>all PMC's</v>
          </cell>
          <cell r="F9032" t="str">
            <v>XTAL</v>
          </cell>
          <cell r="G9032" t="str">
            <v>TH70</v>
          </cell>
          <cell r="H9032" t="str">
            <v>AT PST</v>
          </cell>
          <cell r="I9032" t="str">
            <v>MFG</v>
          </cell>
          <cell r="J9032">
            <v>365280</v>
          </cell>
          <cell r="K9032">
            <v>0</v>
          </cell>
          <cell r="L9032">
            <v>0</v>
          </cell>
          <cell r="M9032">
            <v>0</v>
          </cell>
          <cell r="N9032">
            <v>0</v>
          </cell>
          <cell r="O9032">
            <v>74872</v>
          </cell>
          <cell r="P9032">
            <v>440152</v>
          </cell>
        </row>
        <row r="9033">
          <cell r="A9033" t="str">
            <v>20051128</v>
          </cell>
          <cell r="B9033" t="str">
            <v>0548</v>
          </cell>
          <cell r="C9033" t="str">
            <v>BL RF PRODUCTS</v>
          </cell>
          <cell r="D9033" t="str">
            <v>all PL's</v>
          </cell>
          <cell r="E9033" t="str">
            <v>all PMC's</v>
          </cell>
          <cell r="F9033" t="str">
            <v>XTAL</v>
          </cell>
          <cell r="G9033" t="str">
            <v>TW70</v>
          </cell>
          <cell r="H9033" t="str">
            <v>AT PSK</v>
          </cell>
          <cell r="I9033" t="str">
            <v>MFG</v>
          </cell>
          <cell r="J9033">
            <v>5423876</v>
          </cell>
          <cell r="K9033">
            <v>0</v>
          </cell>
          <cell r="L9033">
            <v>0</v>
          </cell>
          <cell r="M9033">
            <v>0</v>
          </cell>
          <cell r="N9033">
            <v>0</v>
          </cell>
          <cell r="O9033">
            <v>0</v>
          </cell>
          <cell r="P9033">
            <v>5423876</v>
          </cell>
        </row>
        <row r="9034">
          <cell r="A9034" t="str">
            <v>20051128</v>
          </cell>
          <cell r="B9034" t="str">
            <v>0548</v>
          </cell>
          <cell r="C9034" t="str">
            <v>BL RF PRODUCTS</v>
          </cell>
          <cell r="D9034" t="str">
            <v>PL RF ACCESS SYSTEMS</v>
          </cell>
          <cell r="E9034" t="str">
            <v>all PMC's</v>
          </cell>
          <cell r="F9034" t="str">
            <v>all categories</v>
          </cell>
          <cell r="G9034" t="str">
            <v>all plants</v>
          </cell>
          <cell r="H9034" t="str">
            <v>all descriptions</v>
          </cell>
          <cell r="I9034" t="str">
            <v>IWH</v>
          </cell>
          <cell r="J9034">
            <v>333664</v>
          </cell>
          <cell r="K9034">
            <v>0</v>
          </cell>
          <cell r="L9034">
            <v>0</v>
          </cell>
          <cell r="M9034">
            <v>0</v>
          </cell>
          <cell r="N9034">
            <v>0</v>
          </cell>
          <cell r="O9034">
            <v>72821</v>
          </cell>
          <cell r="P9034">
            <v>406485</v>
          </cell>
        </row>
        <row r="9035">
          <cell r="A9035" t="str">
            <v>20051128</v>
          </cell>
          <cell r="B9035" t="str">
            <v>0548</v>
          </cell>
          <cell r="C9035" t="str">
            <v>BL RF PRODUCTS</v>
          </cell>
          <cell r="D9035" t="str">
            <v>PL RF ACCESS SYSTEMS</v>
          </cell>
          <cell r="E9035" t="str">
            <v>all PMC's</v>
          </cell>
          <cell r="F9035" t="str">
            <v>all categories</v>
          </cell>
          <cell r="G9035" t="str">
            <v>all plants</v>
          </cell>
          <cell r="H9035" t="str">
            <v>all descriptions</v>
          </cell>
          <cell r="I9035" t="str">
            <v>MFG</v>
          </cell>
          <cell r="J9035">
            <v>6648721</v>
          </cell>
          <cell r="K9035">
            <v>0</v>
          </cell>
          <cell r="L9035">
            <v>0</v>
          </cell>
          <cell r="M9035">
            <v>0</v>
          </cell>
          <cell r="N9035">
            <v>0</v>
          </cell>
          <cell r="O9035">
            <v>211024</v>
          </cell>
          <cell r="P9035">
            <v>6859745</v>
          </cell>
        </row>
        <row r="9036">
          <cell r="A9036" t="str">
            <v>20051128</v>
          </cell>
          <cell r="B9036" t="str">
            <v>0548</v>
          </cell>
          <cell r="C9036" t="str">
            <v>BL RF PRODUCTS</v>
          </cell>
          <cell r="D9036" t="str">
            <v>PL RF ACCESS SYSTEMS</v>
          </cell>
          <cell r="E9036" t="str">
            <v>all PMC's</v>
          </cell>
          <cell r="F9036" t="str">
            <v>all categories</v>
          </cell>
          <cell r="G9036" t="str">
            <v>all plants</v>
          </cell>
          <cell r="H9036" t="str">
            <v>all descriptions</v>
          </cell>
          <cell r="I9036" t="str">
            <v>all types</v>
          </cell>
          <cell r="J9036">
            <v>7029060</v>
          </cell>
          <cell r="K9036">
            <v>0</v>
          </cell>
          <cell r="L9036">
            <v>3903915</v>
          </cell>
          <cell r="M9036">
            <v>0</v>
          </cell>
          <cell r="N9036">
            <v>472</v>
          </cell>
          <cell r="O9036">
            <v>286445</v>
          </cell>
          <cell r="P9036">
            <v>11219892</v>
          </cell>
        </row>
        <row r="9037">
          <cell r="A9037" t="str">
            <v>20051128</v>
          </cell>
          <cell r="B9037" t="str">
            <v>0548</v>
          </cell>
          <cell r="C9037" t="str">
            <v>BL RF PRODUCTS</v>
          </cell>
          <cell r="D9037" t="str">
            <v>PL RF ACCESS SYSTEMS</v>
          </cell>
          <cell r="E9037" t="str">
            <v>all PMC's</v>
          </cell>
          <cell r="F9037" t="str">
            <v>all categories</v>
          </cell>
          <cell r="G9037" t="str">
            <v>all plants</v>
          </cell>
          <cell r="H9037" t="str">
            <v>all descriptions</v>
          </cell>
          <cell r="I9037" t="str">
            <v>TRN</v>
          </cell>
          <cell r="J9037">
            <v>0</v>
          </cell>
          <cell r="K9037">
            <v>0</v>
          </cell>
          <cell r="L9037">
            <v>0</v>
          </cell>
          <cell r="M9037">
            <v>0</v>
          </cell>
          <cell r="N9037">
            <v>472</v>
          </cell>
          <cell r="O9037">
            <v>2300</v>
          </cell>
          <cell r="P9037">
            <v>2772</v>
          </cell>
        </row>
        <row r="9038">
          <cell r="A9038" t="str">
            <v>20051128</v>
          </cell>
          <cell r="B9038" t="str">
            <v>0548</v>
          </cell>
          <cell r="C9038" t="str">
            <v>BL RF PRODUCTS</v>
          </cell>
          <cell r="D9038" t="str">
            <v>PL RF ACCESS SYSTEMS</v>
          </cell>
          <cell r="E9038" t="str">
            <v>all PMC's</v>
          </cell>
          <cell r="F9038" t="str">
            <v>all categories</v>
          </cell>
          <cell r="G9038" t="str">
            <v>all plants</v>
          </cell>
          <cell r="H9038" t="str">
            <v>all descriptions</v>
          </cell>
          <cell r="I9038" t="str">
            <v>RDC</v>
          </cell>
          <cell r="J9038">
            <v>46675</v>
          </cell>
          <cell r="K9038">
            <v>0</v>
          </cell>
          <cell r="L9038">
            <v>3903915</v>
          </cell>
          <cell r="M9038">
            <v>0</v>
          </cell>
          <cell r="N9038">
            <v>0</v>
          </cell>
          <cell r="O9038">
            <v>300</v>
          </cell>
          <cell r="P9038">
            <v>3950890</v>
          </cell>
        </row>
        <row r="9039">
          <cell r="A9039" t="str">
            <v>20051128</v>
          </cell>
          <cell r="B9039" t="str">
            <v>0548</v>
          </cell>
          <cell r="C9039" t="str">
            <v>BL RF PRODUCTS</v>
          </cell>
          <cell r="D9039" t="str">
            <v>PL RF ACCESS SYSTEMS</v>
          </cell>
          <cell r="E9039" t="str">
            <v>all PMC's</v>
          </cell>
          <cell r="F9039" t="str">
            <v>all categories</v>
          </cell>
          <cell r="G9039" t="str">
            <v>FR10</v>
          </cell>
          <cell r="H9039" t="str">
            <v>IWH (BL Control) Caen</v>
          </cell>
          <cell r="I9039" t="str">
            <v>IWH</v>
          </cell>
          <cell r="J9039">
            <v>0</v>
          </cell>
          <cell r="K9039">
            <v>0</v>
          </cell>
          <cell r="L9039">
            <v>0</v>
          </cell>
          <cell r="M9039">
            <v>0</v>
          </cell>
          <cell r="N9039">
            <v>0</v>
          </cell>
          <cell r="O9039">
            <v>490</v>
          </cell>
          <cell r="P9039">
            <v>490</v>
          </cell>
        </row>
        <row r="9040">
          <cell r="A9040" t="str">
            <v>20051128</v>
          </cell>
          <cell r="B9040" t="str">
            <v>0548</v>
          </cell>
          <cell r="C9040" t="str">
            <v>BL RF PRODUCTS</v>
          </cell>
          <cell r="D9040" t="str">
            <v>PL RF ACCESS SYSTEMS</v>
          </cell>
          <cell r="E9040" t="str">
            <v>all PMC's</v>
          </cell>
          <cell r="F9040" t="str">
            <v>all categories</v>
          </cell>
          <cell r="G9040" t="str">
            <v>HK00</v>
          </cell>
          <cell r="H9040" t="str">
            <v>RDC APSH</v>
          </cell>
          <cell r="I9040" t="str">
            <v>RDC</v>
          </cell>
          <cell r="J9040">
            <v>11560</v>
          </cell>
          <cell r="K9040">
            <v>0</v>
          </cell>
          <cell r="L9040">
            <v>84938</v>
          </cell>
          <cell r="M9040">
            <v>0</v>
          </cell>
          <cell r="N9040">
            <v>0</v>
          </cell>
          <cell r="O9040">
            <v>0</v>
          </cell>
          <cell r="P9040">
            <v>96498</v>
          </cell>
        </row>
        <row r="9041">
          <cell r="A9041" t="str">
            <v>20051128</v>
          </cell>
          <cell r="B9041" t="str">
            <v>0548</v>
          </cell>
          <cell r="C9041" t="str">
            <v>BL RF PRODUCTS</v>
          </cell>
          <cell r="D9041" t="str">
            <v>PL RF ACCESS SYSTEMS</v>
          </cell>
          <cell r="E9041" t="str">
            <v>all PMC's</v>
          </cell>
          <cell r="F9041" t="str">
            <v>all categories</v>
          </cell>
          <cell r="G9041" t="str">
            <v>NL00</v>
          </cell>
          <cell r="H9041" t="str">
            <v>RDC EU / TNT LOGISTICS BV</v>
          </cell>
          <cell r="I9041" t="str">
            <v>RDC</v>
          </cell>
          <cell r="J9041">
            <v>6008</v>
          </cell>
          <cell r="K9041">
            <v>0</v>
          </cell>
          <cell r="L9041">
            <v>0</v>
          </cell>
          <cell r="M9041">
            <v>0</v>
          </cell>
          <cell r="N9041">
            <v>0</v>
          </cell>
          <cell r="O9041">
            <v>0</v>
          </cell>
          <cell r="P9041">
            <v>6008</v>
          </cell>
        </row>
        <row r="9042">
          <cell r="A9042" t="str">
            <v>20051128</v>
          </cell>
          <cell r="B9042" t="str">
            <v>0548</v>
          </cell>
          <cell r="C9042" t="str">
            <v>BL RF PRODUCTS</v>
          </cell>
          <cell r="D9042" t="str">
            <v>PL RF ACCESS SYSTEMS</v>
          </cell>
          <cell r="E9042" t="str">
            <v>all PMC's</v>
          </cell>
          <cell r="F9042" t="str">
            <v>all categories</v>
          </cell>
          <cell r="G9042" t="str">
            <v>NL10</v>
          </cell>
          <cell r="H9042" t="str">
            <v>IWH (BL Control) Nijmegen</v>
          </cell>
          <cell r="I9042" t="str">
            <v>IWH</v>
          </cell>
          <cell r="J9042">
            <v>5000</v>
          </cell>
          <cell r="K9042">
            <v>0</v>
          </cell>
          <cell r="L9042">
            <v>0</v>
          </cell>
          <cell r="M9042">
            <v>0</v>
          </cell>
          <cell r="N9042">
            <v>0</v>
          </cell>
          <cell r="O9042">
            <v>250</v>
          </cell>
          <cell r="P9042">
            <v>5250</v>
          </cell>
        </row>
        <row r="9043">
          <cell r="A9043" t="str">
            <v>20051128</v>
          </cell>
          <cell r="B9043" t="str">
            <v>0548</v>
          </cell>
          <cell r="C9043" t="str">
            <v>BL RF PRODUCTS</v>
          </cell>
          <cell r="D9043" t="str">
            <v>PL RF ACCESS SYSTEMS</v>
          </cell>
          <cell r="E9043" t="str">
            <v>all PMC's</v>
          </cell>
          <cell r="F9043" t="str">
            <v>all categories</v>
          </cell>
          <cell r="G9043" t="str">
            <v>NL79</v>
          </cell>
          <cell r="H9043" t="str">
            <v>Test IPON Nijmegen</v>
          </cell>
          <cell r="I9043" t="str">
            <v>MFG</v>
          </cell>
          <cell r="J9043">
            <v>0</v>
          </cell>
          <cell r="K9043">
            <v>0</v>
          </cell>
          <cell r="L9043">
            <v>0</v>
          </cell>
          <cell r="M9043">
            <v>0</v>
          </cell>
          <cell r="N9043">
            <v>0</v>
          </cell>
          <cell r="O9043">
            <v>8046</v>
          </cell>
          <cell r="P9043">
            <v>8046</v>
          </cell>
        </row>
        <row r="9044">
          <cell r="A9044" t="str">
            <v>20051128</v>
          </cell>
          <cell r="B9044" t="str">
            <v>0548</v>
          </cell>
          <cell r="C9044" t="str">
            <v>BL RF PRODUCTS</v>
          </cell>
          <cell r="D9044" t="str">
            <v>PL RF ACCESS SYSTEMS</v>
          </cell>
          <cell r="E9044" t="str">
            <v>all PMC's</v>
          </cell>
          <cell r="F9044" t="str">
            <v>all categories</v>
          </cell>
          <cell r="G9044" t="str">
            <v>PH10</v>
          </cell>
          <cell r="H9044" t="str">
            <v>IWH (BL Control) PSC</v>
          </cell>
          <cell r="I9044" t="str">
            <v>IWH</v>
          </cell>
          <cell r="J9044">
            <v>0</v>
          </cell>
          <cell r="K9044">
            <v>0</v>
          </cell>
          <cell r="L9044">
            <v>0</v>
          </cell>
          <cell r="M9044">
            <v>0</v>
          </cell>
          <cell r="N9044">
            <v>0</v>
          </cell>
          <cell r="O9044">
            <v>990</v>
          </cell>
          <cell r="P9044">
            <v>990</v>
          </cell>
        </row>
        <row r="9045">
          <cell r="A9045" t="str">
            <v>20051128</v>
          </cell>
          <cell r="B9045" t="str">
            <v>0548</v>
          </cell>
          <cell r="C9045" t="str">
            <v>BL RF PRODUCTS</v>
          </cell>
          <cell r="D9045" t="str">
            <v>PL RF ACCESS SYSTEMS</v>
          </cell>
          <cell r="E9045" t="str">
            <v>all PMC's</v>
          </cell>
          <cell r="F9045" t="str">
            <v>all categories</v>
          </cell>
          <cell r="G9045" t="str">
            <v>PH11</v>
          </cell>
          <cell r="H9045" t="str">
            <v>IWH (BL Control) PSPI</v>
          </cell>
          <cell r="I9045" t="str">
            <v>IWH</v>
          </cell>
          <cell r="J9045">
            <v>136385</v>
          </cell>
          <cell r="K9045">
            <v>0</v>
          </cell>
          <cell r="L9045">
            <v>0</v>
          </cell>
          <cell r="M9045">
            <v>0</v>
          </cell>
          <cell r="N9045">
            <v>0</v>
          </cell>
          <cell r="O9045">
            <v>52972</v>
          </cell>
          <cell r="P9045">
            <v>189357</v>
          </cell>
        </row>
        <row r="9046">
          <cell r="A9046" t="str">
            <v>20051128</v>
          </cell>
          <cell r="B9046" t="str">
            <v>0548</v>
          </cell>
          <cell r="C9046" t="str">
            <v>BL RF PRODUCTS</v>
          </cell>
          <cell r="D9046" t="str">
            <v>PL RF ACCESS SYSTEMS</v>
          </cell>
          <cell r="E9046" t="str">
            <v>all PMC's</v>
          </cell>
          <cell r="F9046" t="str">
            <v>all categories</v>
          </cell>
          <cell r="G9046" t="str">
            <v>PH70</v>
          </cell>
          <cell r="H9046" t="str">
            <v>AT PSPI</v>
          </cell>
          <cell r="I9046" t="str">
            <v>MFG</v>
          </cell>
          <cell r="J9046">
            <v>2408162</v>
          </cell>
          <cell r="K9046">
            <v>0</v>
          </cell>
          <cell r="L9046">
            <v>0</v>
          </cell>
          <cell r="M9046">
            <v>0</v>
          </cell>
          <cell r="N9046">
            <v>0</v>
          </cell>
          <cell r="O9046">
            <v>113203</v>
          </cell>
          <cell r="P9046">
            <v>2521365</v>
          </cell>
        </row>
        <row r="9047">
          <cell r="A9047" t="str">
            <v>20051128</v>
          </cell>
          <cell r="B9047" t="str">
            <v>0548</v>
          </cell>
          <cell r="C9047" t="str">
            <v>BL RF PRODUCTS</v>
          </cell>
          <cell r="D9047" t="str">
            <v>PL RF ACCESS SYSTEMS</v>
          </cell>
          <cell r="E9047" t="str">
            <v>all PMC's</v>
          </cell>
          <cell r="F9047" t="str">
            <v>all categories</v>
          </cell>
          <cell r="G9047" t="str">
            <v>PH71</v>
          </cell>
          <cell r="H9047" t="str">
            <v>AT PSC</v>
          </cell>
          <cell r="I9047" t="str">
            <v>MFG</v>
          </cell>
          <cell r="J9047">
            <v>99838</v>
          </cell>
          <cell r="K9047">
            <v>0</v>
          </cell>
          <cell r="L9047">
            <v>0</v>
          </cell>
          <cell r="M9047">
            <v>0</v>
          </cell>
          <cell r="N9047">
            <v>0</v>
          </cell>
          <cell r="O9047">
            <v>14881</v>
          </cell>
          <cell r="P9047">
            <v>114719</v>
          </cell>
        </row>
        <row r="9048">
          <cell r="A9048" t="str">
            <v>20051128</v>
          </cell>
          <cell r="B9048" t="str">
            <v>0548</v>
          </cell>
          <cell r="C9048" t="str">
            <v>BL RF PRODUCTS</v>
          </cell>
          <cell r="D9048" t="str">
            <v>PL RF ACCESS SYSTEMS</v>
          </cell>
          <cell r="E9048" t="str">
            <v>all PMC's</v>
          </cell>
          <cell r="F9048" t="str">
            <v>all categories</v>
          </cell>
          <cell r="G9048" t="str">
            <v>PH79</v>
          </cell>
          <cell r="H9048" t="str">
            <v>WT PSC</v>
          </cell>
          <cell r="I9048" t="str">
            <v>MFG</v>
          </cell>
          <cell r="J9048">
            <v>500</v>
          </cell>
          <cell r="K9048">
            <v>0</v>
          </cell>
          <cell r="L9048">
            <v>0</v>
          </cell>
          <cell r="M9048">
            <v>0</v>
          </cell>
          <cell r="N9048">
            <v>0</v>
          </cell>
          <cell r="O9048">
            <v>22</v>
          </cell>
          <cell r="P9048">
            <v>522</v>
          </cell>
        </row>
        <row r="9049">
          <cell r="A9049" t="str">
            <v>20051128</v>
          </cell>
          <cell r="B9049" t="str">
            <v>0548</v>
          </cell>
          <cell r="C9049" t="str">
            <v>BL RF PRODUCTS</v>
          </cell>
          <cell r="D9049" t="str">
            <v>PL RF ACCESS SYSTEMS</v>
          </cell>
          <cell r="E9049" t="str">
            <v>all PMC's</v>
          </cell>
          <cell r="F9049" t="str">
            <v>all categories</v>
          </cell>
          <cell r="G9049" t="str">
            <v>TH10</v>
          </cell>
          <cell r="H9049" t="str">
            <v>IWH (BL control) PST</v>
          </cell>
          <cell r="I9049" t="str">
            <v>IWH</v>
          </cell>
          <cell r="J9049">
            <v>81983</v>
          </cell>
          <cell r="K9049">
            <v>0</v>
          </cell>
          <cell r="L9049">
            <v>0</v>
          </cell>
          <cell r="M9049">
            <v>0</v>
          </cell>
          <cell r="N9049">
            <v>0</v>
          </cell>
          <cell r="O9049">
            <v>10579</v>
          </cell>
          <cell r="P9049">
            <v>92562</v>
          </cell>
        </row>
        <row r="9050">
          <cell r="A9050" t="str">
            <v>20051128</v>
          </cell>
          <cell r="B9050" t="str">
            <v>0548</v>
          </cell>
          <cell r="C9050" t="str">
            <v>BL RF PRODUCTS</v>
          </cell>
          <cell r="D9050" t="str">
            <v>PL RF ACCESS SYSTEMS</v>
          </cell>
          <cell r="E9050" t="str">
            <v>all PMC's</v>
          </cell>
          <cell r="F9050" t="str">
            <v>all categories</v>
          </cell>
          <cell r="G9050" t="str">
            <v>TH70</v>
          </cell>
          <cell r="H9050" t="str">
            <v>AT PST</v>
          </cell>
          <cell r="I9050" t="str">
            <v>MFG</v>
          </cell>
          <cell r="J9050">
            <v>365280</v>
          </cell>
          <cell r="K9050">
            <v>0</v>
          </cell>
          <cell r="L9050">
            <v>0</v>
          </cell>
          <cell r="M9050">
            <v>0</v>
          </cell>
          <cell r="N9050">
            <v>0</v>
          </cell>
          <cell r="O9050">
            <v>74872</v>
          </cell>
          <cell r="P9050">
            <v>440152</v>
          </cell>
        </row>
        <row r="9051">
          <cell r="A9051" t="str">
            <v>20051128</v>
          </cell>
          <cell r="B9051" t="str">
            <v>0548</v>
          </cell>
          <cell r="C9051" t="str">
            <v>BL RF PRODUCTS</v>
          </cell>
          <cell r="D9051" t="str">
            <v>PL RF ACCESS SYSTEMS</v>
          </cell>
          <cell r="E9051" t="str">
            <v>all PMC's</v>
          </cell>
          <cell r="F9051" t="str">
            <v>all categories</v>
          </cell>
          <cell r="G9051" t="str">
            <v>TW10</v>
          </cell>
          <cell r="H9051" t="str">
            <v>IWH (BL Control) PSK</v>
          </cell>
          <cell r="I9051" t="str">
            <v>IWH</v>
          </cell>
          <cell r="J9051">
            <v>110296</v>
          </cell>
          <cell r="K9051">
            <v>0</v>
          </cell>
          <cell r="L9051">
            <v>0</v>
          </cell>
          <cell r="M9051">
            <v>0</v>
          </cell>
          <cell r="N9051">
            <v>0</v>
          </cell>
          <cell r="O9051">
            <v>7540</v>
          </cell>
          <cell r="P9051">
            <v>117836</v>
          </cell>
        </row>
        <row r="9052">
          <cell r="A9052" t="str">
            <v>20051128</v>
          </cell>
          <cell r="B9052" t="str">
            <v>0548</v>
          </cell>
          <cell r="C9052" t="str">
            <v>BL RF PRODUCTS</v>
          </cell>
          <cell r="D9052" t="str">
            <v>PL RF ACCESS SYSTEMS</v>
          </cell>
          <cell r="E9052" t="str">
            <v>all PMC's</v>
          </cell>
          <cell r="F9052" t="str">
            <v>all categories</v>
          </cell>
          <cell r="G9052" t="str">
            <v>TW70</v>
          </cell>
          <cell r="H9052" t="str">
            <v>AT PSK</v>
          </cell>
          <cell r="I9052" t="str">
            <v>MFG</v>
          </cell>
          <cell r="J9052">
            <v>3774941</v>
          </cell>
          <cell r="K9052">
            <v>0</v>
          </cell>
          <cell r="L9052">
            <v>0</v>
          </cell>
          <cell r="M9052">
            <v>0</v>
          </cell>
          <cell r="N9052">
            <v>0</v>
          </cell>
          <cell r="O9052">
            <v>0</v>
          </cell>
          <cell r="P9052">
            <v>3774941</v>
          </cell>
        </row>
        <row r="9053">
          <cell r="A9053" t="str">
            <v>20051128</v>
          </cell>
          <cell r="B9053" t="str">
            <v>0548</v>
          </cell>
          <cell r="C9053" t="str">
            <v>BL RF PRODUCTS</v>
          </cell>
          <cell r="D9053" t="str">
            <v>PL RF ACCESS SYSTEMS</v>
          </cell>
          <cell r="E9053" t="str">
            <v>all PMC's</v>
          </cell>
          <cell r="F9053" t="str">
            <v>all categories</v>
          </cell>
          <cell r="G9053" t="str">
            <v>US00</v>
          </cell>
          <cell r="H9053" t="str">
            <v>RDC NARSO</v>
          </cell>
          <cell r="I9053" t="str">
            <v>RDC</v>
          </cell>
          <cell r="J9053">
            <v>275</v>
          </cell>
          <cell r="K9053">
            <v>0</v>
          </cell>
          <cell r="L9053">
            <v>3818977</v>
          </cell>
          <cell r="M9053">
            <v>0</v>
          </cell>
          <cell r="N9053">
            <v>0</v>
          </cell>
          <cell r="O9053">
            <v>0</v>
          </cell>
          <cell r="P9053">
            <v>3819252</v>
          </cell>
        </row>
        <row r="9054">
          <cell r="A9054" t="str">
            <v>20051128</v>
          </cell>
          <cell r="B9054" t="str">
            <v>0548</v>
          </cell>
          <cell r="C9054" t="str">
            <v>BL RF PRODUCTS</v>
          </cell>
          <cell r="D9054" t="str">
            <v>PL RF ACCESS SYSTEMS</v>
          </cell>
          <cell r="E9054" t="str">
            <v>all PMC's</v>
          </cell>
          <cell r="F9054" t="str">
            <v>all categories</v>
          </cell>
          <cell r="G9054" t="str">
            <v>US01</v>
          </cell>
          <cell r="H9054" t="str">
            <v>TRN NA</v>
          </cell>
          <cell r="I9054" t="str">
            <v>TRN</v>
          </cell>
          <cell r="J9054">
            <v>0</v>
          </cell>
          <cell r="K9054">
            <v>0</v>
          </cell>
          <cell r="L9054">
            <v>0</v>
          </cell>
          <cell r="M9054">
            <v>0</v>
          </cell>
          <cell r="N9054">
            <v>472</v>
          </cell>
          <cell r="O9054">
            <v>2300</v>
          </cell>
          <cell r="P9054">
            <v>2772</v>
          </cell>
        </row>
        <row r="9055">
          <cell r="A9055" t="str">
            <v>20051128</v>
          </cell>
          <cell r="B9055" t="str">
            <v>0548</v>
          </cell>
          <cell r="C9055" t="str">
            <v>BL RF PRODUCTS</v>
          </cell>
          <cell r="D9055" t="str">
            <v>PL RF ACCESS SYSTEMS</v>
          </cell>
          <cell r="E9055" t="str">
            <v>all PMC's</v>
          </cell>
          <cell r="F9055" t="str">
            <v>all categories</v>
          </cell>
          <cell r="G9055" t="str">
            <v>USTT</v>
          </cell>
          <cell r="H9055" t="str">
            <v>CSW Auto</v>
          </cell>
          <cell r="I9055" t="str">
            <v>RDC</v>
          </cell>
          <cell r="J9055">
            <v>28832</v>
          </cell>
          <cell r="K9055">
            <v>0</v>
          </cell>
          <cell r="L9055">
            <v>0</v>
          </cell>
          <cell r="M9055">
            <v>0</v>
          </cell>
          <cell r="N9055">
            <v>0</v>
          </cell>
          <cell r="O9055">
            <v>300</v>
          </cell>
          <cell r="P9055">
            <v>29132</v>
          </cell>
        </row>
        <row r="9056">
          <cell r="A9056" t="str">
            <v>20051128</v>
          </cell>
          <cell r="B9056" t="str">
            <v>0548</v>
          </cell>
          <cell r="C9056" t="str">
            <v>BL RF PRODUCTS</v>
          </cell>
          <cell r="D9056" t="str">
            <v>PL RF ACCESS SYSTEMS</v>
          </cell>
          <cell r="E9056" t="str">
            <v>all PMC's</v>
          </cell>
          <cell r="F9056" t="str">
            <v>FP</v>
          </cell>
          <cell r="G9056" t="str">
            <v>all plants</v>
          </cell>
          <cell r="H9056" t="str">
            <v>all descriptions</v>
          </cell>
          <cell r="I9056" t="str">
            <v>IWH</v>
          </cell>
          <cell r="J9056">
            <v>333664</v>
          </cell>
          <cell r="K9056">
            <v>0</v>
          </cell>
          <cell r="L9056">
            <v>0</v>
          </cell>
          <cell r="M9056">
            <v>0</v>
          </cell>
          <cell r="N9056">
            <v>0</v>
          </cell>
          <cell r="O9056">
            <v>72821</v>
          </cell>
          <cell r="P9056">
            <v>406485</v>
          </cell>
        </row>
        <row r="9057">
          <cell r="A9057" t="str">
            <v>20051128</v>
          </cell>
          <cell r="B9057" t="str">
            <v>0548</v>
          </cell>
          <cell r="C9057" t="str">
            <v>BL RF PRODUCTS</v>
          </cell>
          <cell r="D9057" t="str">
            <v>PL RF ACCESS SYSTEMS</v>
          </cell>
          <cell r="E9057" t="str">
            <v>all PMC's</v>
          </cell>
          <cell r="F9057" t="str">
            <v>FP</v>
          </cell>
          <cell r="G9057" t="str">
            <v>all plants</v>
          </cell>
          <cell r="H9057" t="str">
            <v>all descriptions</v>
          </cell>
          <cell r="I9057" t="str">
            <v>TRN</v>
          </cell>
          <cell r="J9057">
            <v>0</v>
          </cell>
          <cell r="K9057">
            <v>0</v>
          </cell>
          <cell r="L9057">
            <v>0</v>
          </cell>
          <cell r="M9057">
            <v>0</v>
          </cell>
          <cell r="N9057">
            <v>472</v>
          </cell>
          <cell r="O9057">
            <v>2300</v>
          </cell>
          <cell r="P9057">
            <v>2772</v>
          </cell>
        </row>
        <row r="9058">
          <cell r="A9058" t="str">
            <v>20051128</v>
          </cell>
          <cell r="B9058" t="str">
            <v>0548</v>
          </cell>
          <cell r="C9058" t="str">
            <v>BL RF PRODUCTS</v>
          </cell>
          <cell r="D9058" t="str">
            <v>PL RF ACCESS SYSTEMS</v>
          </cell>
          <cell r="E9058" t="str">
            <v>all PMC's</v>
          </cell>
          <cell r="F9058" t="str">
            <v>FP</v>
          </cell>
          <cell r="G9058" t="str">
            <v>all plants</v>
          </cell>
          <cell r="H9058" t="str">
            <v>all descriptions</v>
          </cell>
          <cell r="I9058" t="str">
            <v>MFG</v>
          </cell>
          <cell r="J9058">
            <v>0</v>
          </cell>
          <cell r="K9058">
            <v>0</v>
          </cell>
          <cell r="L9058">
            <v>0</v>
          </cell>
          <cell r="M9058">
            <v>0</v>
          </cell>
          <cell r="N9058">
            <v>0</v>
          </cell>
          <cell r="O9058">
            <v>8000</v>
          </cell>
          <cell r="P9058">
            <v>8000</v>
          </cell>
        </row>
        <row r="9059">
          <cell r="A9059" t="str">
            <v>20051128</v>
          </cell>
          <cell r="B9059" t="str">
            <v>0548</v>
          </cell>
          <cell r="C9059" t="str">
            <v>BL RF PRODUCTS</v>
          </cell>
          <cell r="D9059" t="str">
            <v>PL RF ACCESS SYSTEMS</v>
          </cell>
          <cell r="E9059" t="str">
            <v>all PMC's</v>
          </cell>
          <cell r="F9059" t="str">
            <v>FP</v>
          </cell>
          <cell r="G9059" t="str">
            <v>all plants</v>
          </cell>
          <cell r="H9059" t="str">
            <v>all descriptions</v>
          </cell>
          <cell r="I9059" t="str">
            <v>all types</v>
          </cell>
          <cell r="J9059">
            <v>380339</v>
          </cell>
          <cell r="K9059">
            <v>0</v>
          </cell>
          <cell r="L9059">
            <v>3903915</v>
          </cell>
          <cell r="M9059">
            <v>0</v>
          </cell>
          <cell r="N9059">
            <v>472</v>
          </cell>
          <cell r="O9059">
            <v>83421</v>
          </cell>
          <cell r="P9059">
            <v>4368147</v>
          </cell>
        </row>
        <row r="9060">
          <cell r="A9060" t="str">
            <v>20051128</v>
          </cell>
          <cell r="B9060" t="str">
            <v>0548</v>
          </cell>
          <cell r="C9060" t="str">
            <v>BL RF PRODUCTS</v>
          </cell>
          <cell r="D9060" t="str">
            <v>PL RF ACCESS SYSTEMS</v>
          </cell>
          <cell r="E9060" t="str">
            <v>all PMC's</v>
          </cell>
          <cell r="F9060" t="str">
            <v>FP</v>
          </cell>
          <cell r="G9060" t="str">
            <v>all plants</v>
          </cell>
          <cell r="H9060" t="str">
            <v>all descriptions</v>
          </cell>
          <cell r="I9060" t="str">
            <v>RDC</v>
          </cell>
          <cell r="J9060">
            <v>46675</v>
          </cell>
          <cell r="K9060">
            <v>0</v>
          </cell>
          <cell r="L9060">
            <v>3903915</v>
          </cell>
          <cell r="M9060">
            <v>0</v>
          </cell>
          <cell r="N9060">
            <v>0</v>
          </cell>
          <cell r="O9060">
            <v>300</v>
          </cell>
          <cell r="P9060">
            <v>3950890</v>
          </cell>
        </row>
        <row r="9061">
          <cell r="A9061" t="str">
            <v>20051128</v>
          </cell>
          <cell r="B9061" t="str">
            <v>0548</v>
          </cell>
          <cell r="C9061" t="str">
            <v>BL RF PRODUCTS</v>
          </cell>
          <cell r="D9061" t="str">
            <v>PL RF ACCESS SYSTEMS</v>
          </cell>
          <cell r="E9061" t="str">
            <v>all PMC's</v>
          </cell>
          <cell r="F9061" t="str">
            <v>FP</v>
          </cell>
          <cell r="G9061" t="str">
            <v>FR10</v>
          </cell>
          <cell r="H9061" t="str">
            <v>IWH (BL Control) Caen</v>
          </cell>
          <cell r="I9061" t="str">
            <v>IWH</v>
          </cell>
          <cell r="J9061">
            <v>0</v>
          </cell>
          <cell r="K9061">
            <v>0</v>
          </cell>
          <cell r="L9061">
            <v>0</v>
          </cell>
          <cell r="M9061">
            <v>0</v>
          </cell>
          <cell r="N9061">
            <v>0</v>
          </cell>
          <cell r="O9061">
            <v>490</v>
          </cell>
          <cell r="P9061">
            <v>490</v>
          </cell>
        </row>
        <row r="9062">
          <cell r="A9062" t="str">
            <v>20051128</v>
          </cell>
          <cell r="B9062" t="str">
            <v>0548</v>
          </cell>
          <cell r="C9062" t="str">
            <v>BL RF PRODUCTS</v>
          </cell>
          <cell r="D9062" t="str">
            <v>PL RF ACCESS SYSTEMS</v>
          </cell>
          <cell r="E9062" t="str">
            <v>all PMC's</v>
          </cell>
          <cell r="F9062" t="str">
            <v>FP</v>
          </cell>
          <cell r="G9062" t="str">
            <v>HK00</v>
          </cell>
          <cell r="H9062" t="str">
            <v>RDC APSH</v>
          </cell>
          <cell r="I9062" t="str">
            <v>RDC</v>
          </cell>
          <cell r="J9062">
            <v>11560</v>
          </cell>
          <cell r="K9062">
            <v>0</v>
          </cell>
          <cell r="L9062">
            <v>84938</v>
          </cell>
          <cell r="M9062">
            <v>0</v>
          </cell>
          <cell r="N9062">
            <v>0</v>
          </cell>
          <cell r="O9062">
            <v>0</v>
          </cell>
          <cell r="P9062">
            <v>96498</v>
          </cell>
        </row>
        <row r="9063">
          <cell r="A9063" t="str">
            <v>20051128</v>
          </cell>
          <cell r="B9063" t="str">
            <v>0548</v>
          </cell>
          <cell r="C9063" t="str">
            <v>BL RF PRODUCTS</v>
          </cell>
          <cell r="D9063" t="str">
            <v>PL RF ACCESS SYSTEMS</v>
          </cell>
          <cell r="E9063" t="str">
            <v>all PMC's</v>
          </cell>
          <cell r="F9063" t="str">
            <v>FP</v>
          </cell>
          <cell r="G9063" t="str">
            <v>NL00</v>
          </cell>
          <cell r="H9063" t="str">
            <v>RDC EU / TNT LOGISTICS BV</v>
          </cell>
          <cell r="I9063" t="str">
            <v>RDC</v>
          </cell>
          <cell r="J9063">
            <v>6008</v>
          </cell>
          <cell r="K9063">
            <v>0</v>
          </cell>
          <cell r="L9063">
            <v>0</v>
          </cell>
          <cell r="M9063">
            <v>0</v>
          </cell>
          <cell r="N9063">
            <v>0</v>
          </cell>
          <cell r="O9063">
            <v>0</v>
          </cell>
          <cell r="P9063">
            <v>6008</v>
          </cell>
        </row>
        <row r="9064">
          <cell r="A9064" t="str">
            <v>20051128</v>
          </cell>
          <cell r="B9064" t="str">
            <v>0548</v>
          </cell>
          <cell r="C9064" t="str">
            <v>BL RF PRODUCTS</v>
          </cell>
          <cell r="D9064" t="str">
            <v>PL RF ACCESS SYSTEMS</v>
          </cell>
          <cell r="E9064" t="str">
            <v>all PMC's</v>
          </cell>
          <cell r="F9064" t="str">
            <v>FP</v>
          </cell>
          <cell r="G9064" t="str">
            <v>NL10</v>
          </cell>
          <cell r="H9064" t="str">
            <v>IWH (BL Control) Nijmegen</v>
          </cell>
          <cell r="I9064" t="str">
            <v>IWH</v>
          </cell>
          <cell r="J9064">
            <v>5000</v>
          </cell>
          <cell r="K9064">
            <v>0</v>
          </cell>
          <cell r="L9064">
            <v>0</v>
          </cell>
          <cell r="M9064">
            <v>0</v>
          </cell>
          <cell r="N9064">
            <v>0</v>
          </cell>
          <cell r="O9064">
            <v>250</v>
          </cell>
          <cell r="P9064">
            <v>5250</v>
          </cell>
        </row>
        <row r="9065">
          <cell r="A9065" t="str">
            <v>20051128</v>
          </cell>
          <cell r="B9065" t="str">
            <v>0548</v>
          </cell>
          <cell r="C9065" t="str">
            <v>BL RF PRODUCTS</v>
          </cell>
          <cell r="D9065" t="str">
            <v>PL RF ACCESS SYSTEMS</v>
          </cell>
          <cell r="E9065" t="str">
            <v>all PMC's</v>
          </cell>
          <cell r="F9065" t="str">
            <v>FP</v>
          </cell>
          <cell r="G9065" t="str">
            <v>NL79</v>
          </cell>
          <cell r="H9065" t="str">
            <v>Test IPON Nijmegen</v>
          </cell>
          <cell r="I9065" t="str">
            <v>MFG</v>
          </cell>
          <cell r="J9065">
            <v>0</v>
          </cell>
          <cell r="K9065">
            <v>0</v>
          </cell>
          <cell r="L9065">
            <v>0</v>
          </cell>
          <cell r="M9065">
            <v>0</v>
          </cell>
          <cell r="N9065">
            <v>0</v>
          </cell>
          <cell r="O9065">
            <v>8000</v>
          </cell>
          <cell r="P9065">
            <v>8000</v>
          </cell>
        </row>
        <row r="9066">
          <cell r="A9066" t="str">
            <v>20051128</v>
          </cell>
          <cell r="B9066" t="str">
            <v>0548</v>
          </cell>
          <cell r="C9066" t="str">
            <v>BL RF PRODUCTS</v>
          </cell>
          <cell r="D9066" t="str">
            <v>PL RF ACCESS SYSTEMS</v>
          </cell>
          <cell r="E9066" t="str">
            <v>all PMC's</v>
          </cell>
          <cell r="F9066" t="str">
            <v>FP</v>
          </cell>
          <cell r="G9066" t="str">
            <v>PH10</v>
          </cell>
          <cell r="H9066" t="str">
            <v>IWH (BL Control) PSC</v>
          </cell>
          <cell r="I9066" t="str">
            <v>IWH</v>
          </cell>
          <cell r="J9066">
            <v>0</v>
          </cell>
          <cell r="K9066">
            <v>0</v>
          </cell>
          <cell r="L9066">
            <v>0</v>
          </cell>
          <cell r="M9066">
            <v>0</v>
          </cell>
          <cell r="N9066">
            <v>0</v>
          </cell>
          <cell r="O9066">
            <v>990</v>
          </cell>
          <cell r="P9066">
            <v>990</v>
          </cell>
        </row>
        <row r="9067">
          <cell r="A9067" t="str">
            <v>20051128</v>
          </cell>
          <cell r="B9067" t="str">
            <v>0548</v>
          </cell>
          <cell r="C9067" t="str">
            <v>BL RF PRODUCTS</v>
          </cell>
          <cell r="D9067" t="str">
            <v>PL RF ACCESS SYSTEMS</v>
          </cell>
          <cell r="E9067" t="str">
            <v>all PMC's</v>
          </cell>
          <cell r="F9067" t="str">
            <v>FP</v>
          </cell>
          <cell r="G9067" t="str">
            <v>PH11</v>
          </cell>
          <cell r="H9067" t="str">
            <v>IWH (BL Control) PSPI</v>
          </cell>
          <cell r="I9067" t="str">
            <v>IWH</v>
          </cell>
          <cell r="J9067">
            <v>136385</v>
          </cell>
          <cell r="K9067">
            <v>0</v>
          </cell>
          <cell r="L9067">
            <v>0</v>
          </cell>
          <cell r="M9067">
            <v>0</v>
          </cell>
          <cell r="N9067">
            <v>0</v>
          </cell>
          <cell r="O9067">
            <v>52972</v>
          </cell>
          <cell r="P9067">
            <v>189357</v>
          </cell>
        </row>
        <row r="9068">
          <cell r="A9068" t="str">
            <v>20051128</v>
          </cell>
          <cell r="B9068" t="str">
            <v>0548</v>
          </cell>
          <cell r="C9068" t="str">
            <v>BL RF PRODUCTS</v>
          </cell>
          <cell r="D9068" t="str">
            <v>PL RF ACCESS SYSTEMS</v>
          </cell>
          <cell r="E9068" t="str">
            <v>all PMC's</v>
          </cell>
          <cell r="F9068" t="str">
            <v>FP</v>
          </cell>
          <cell r="G9068" t="str">
            <v>TH10</v>
          </cell>
          <cell r="H9068" t="str">
            <v>IWH (BL control) PST</v>
          </cell>
          <cell r="I9068" t="str">
            <v>IWH</v>
          </cell>
          <cell r="J9068">
            <v>81983</v>
          </cell>
          <cell r="K9068">
            <v>0</v>
          </cell>
          <cell r="L9068">
            <v>0</v>
          </cell>
          <cell r="M9068">
            <v>0</v>
          </cell>
          <cell r="N9068">
            <v>0</v>
          </cell>
          <cell r="O9068">
            <v>10579</v>
          </cell>
          <cell r="P9068">
            <v>92562</v>
          </cell>
        </row>
        <row r="9069">
          <cell r="A9069" t="str">
            <v>20051128</v>
          </cell>
          <cell r="B9069" t="str">
            <v>0548</v>
          </cell>
          <cell r="C9069" t="str">
            <v>BL RF PRODUCTS</v>
          </cell>
          <cell r="D9069" t="str">
            <v>PL RF ACCESS SYSTEMS</v>
          </cell>
          <cell r="E9069" t="str">
            <v>all PMC's</v>
          </cell>
          <cell r="F9069" t="str">
            <v>FP</v>
          </cell>
          <cell r="G9069" t="str">
            <v>TW10</v>
          </cell>
          <cell r="H9069" t="str">
            <v>IWH (BL Control) PSK</v>
          </cell>
          <cell r="I9069" t="str">
            <v>IWH</v>
          </cell>
          <cell r="J9069">
            <v>110296</v>
          </cell>
          <cell r="K9069">
            <v>0</v>
          </cell>
          <cell r="L9069">
            <v>0</v>
          </cell>
          <cell r="M9069">
            <v>0</v>
          </cell>
          <cell r="N9069">
            <v>0</v>
          </cell>
          <cell r="O9069">
            <v>7540</v>
          </cell>
          <cell r="P9069">
            <v>117836</v>
          </cell>
        </row>
        <row r="9070">
          <cell r="A9070" t="str">
            <v>20051128</v>
          </cell>
          <cell r="B9070" t="str">
            <v>0548</v>
          </cell>
          <cell r="C9070" t="str">
            <v>BL RF PRODUCTS</v>
          </cell>
          <cell r="D9070" t="str">
            <v>PL RF ACCESS SYSTEMS</v>
          </cell>
          <cell r="E9070" t="str">
            <v>all PMC's</v>
          </cell>
          <cell r="F9070" t="str">
            <v>FP</v>
          </cell>
          <cell r="G9070" t="str">
            <v>US00</v>
          </cell>
          <cell r="H9070" t="str">
            <v>RDC NARSO</v>
          </cell>
          <cell r="I9070" t="str">
            <v>RDC</v>
          </cell>
          <cell r="J9070">
            <v>275</v>
          </cell>
          <cell r="K9070">
            <v>0</v>
          </cell>
          <cell r="L9070">
            <v>3818977</v>
          </cell>
          <cell r="M9070">
            <v>0</v>
          </cell>
          <cell r="N9070">
            <v>0</v>
          </cell>
          <cell r="O9070">
            <v>0</v>
          </cell>
          <cell r="P9070">
            <v>3819252</v>
          </cell>
        </row>
        <row r="9071">
          <cell r="A9071" t="str">
            <v>20051128</v>
          </cell>
          <cell r="B9071" t="str">
            <v>0548</v>
          </cell>
          <cell r="C9071" t="str">
            <v>BL RF PRODUCTS</v>
          </cell>
          <cell r="D9071" t="str">
            <v>PL RF ACCESS SYSTEMS</v>
          </cell>
          <cell r="E9071" t="str">
            <v>all PMC's</v>
          </cell>
          <cell r="F9071" t="str">
            <v>FP</v>
          </cell>
          <cell r="G9071" t="str">
            <v>US01</v>
          </cell>
          <cell r="H9071" t="str">
            <v>TRN NA</v>
          </cell>
          <cell r="I9071" t="str">
            <v>TRN</v>
          </cell>
          <cell r="J9071">
            <v>0</v>
          </cell>
          <cell r="K9071">
            <v>0</v>
          </cell>
          <cell r="L9071">
            <v>0</v>
          </cell>
          <cell r="M9071">
            <v>0</v>
          </cell>
          <cell r="N9071">
            <v>472</v>
          </cell>
          <cell r="O9071">
            <v>2300</v>
          </cell>
          <cell r="P9071">
            <v>2772</v>
          </cell>
        </row>
        <row r="9072">
          <cell r="A9072" t="str">
            <v>20051128</v>
          </cell>
          <cell r="B9072" t="str">
            <v>0548</v>
          </cell>
          <cell r="C9072" t="str">
            <v>BL RF PRODUCTS</v>
          </cell>
          <cell r="D9072" t="str">
            <v>PL RF ACCESS SYSTEMS</v>
          </cell>
          <cell r="E9072" t="str">
            <v>all PMC's</v>
          </cell>
          <cell r="F9072" t="str">
            <v>FP</v>
          </cell>
          <cell r="G9072" t="str">
            <v>USTT</v>
          </cell>
          <cell r="H9072" t="str">
            <v>CSW Auto</v>
          </cell>
          <cell r="I9072" t="str">
            <v>RDC</v>
          </cell>
          <cell r="J9072">
            <v>28832</v>
          </cell>
          <cell r="K9072">
            <v>0</v>
          </cell>
          <cell r="L9072">
            <v>0</v>
          </cell>
          <cell r="M9072">
            <v>0</v>
          </cell>
          <cell r="N9072">
            <v>0</v>
          </cell>
          <cell r="O9072">
            <v>300</v>
          </cell>
          <cell r="P9072">
            <v>29132</v>
          </cell>
        </row>
        <row r="9073">
          <cell r="A9073" t="str">
            <v>20051128</v>
          </cell>
          <cell r="B9073" t="str">
            <v>0548</v>
          </cell>
          <cell r="C9073" t="str">
            <v>BL RF PRODUCTS</v>
          </cell>
          <cell r="D9073" t="str">
            <v>PL RF ACCESS SYSTEMS</v>
          </cell>
          <cell r="E9073" t="str">
            <v>all PMC's</v>
          </cell>
          <cell r="F9073" t="str">
            <v>WAFER</v>
          </cell>
          <cell r="G9073" t="str">
            <v>all plants</v>
          </cell>
          <cell r="H9073" t="str">
            <v>all descriptions</v>
          </cell>
          <cell r="I9073" t="str">
            <v>MFG</v>
          </cell>
          <cell r="J9073">
            <v>500</v>
          </cell>
          <cell r="K9073">
            <v>0</v>
          </cell>
          <cell r="L9073">
            <v>0</v>
          </cell>
          <cell r="M9073">
            <v>0</v>
          </cell>
          <cell r="N9073">
            <v>0</v>
          </cell>
          <cell r="O9073">
            <v>68</v>
          </cell>
          <cell r="P9073">
            <v>568</v>
          </cell>
        </row>
        <row r="9074">
          <cell r="A9074" t="str">
            <v>20051128</v>
          </cell>
          <cell r="B9074" t="str">
            <v>0548</v>
          </cell>
          <cell r="C9074" t="str">
            <v>BL RF PRODUCTS</v>
          </cell>
          <cell r="D9074" t="str">
            <v>PL RF ACCESS SYSTEMS</v>
          </cell>
          <cell r="E9074" t="str">
            <v>all PMC's</v>
          </cell>
          <cell r="F9074" t="str">
            <v>WAFER</v>
          </cell>
          <cell r="G9074" t="str">
            <v>all plants</v>
          </cell>
          <cell r="H9074" t="str">
            <v>all descriptions</v>
          </cell>
          <cell r="I9074" t="str">
            <v>all types</v>
          </cell>
          <cell r="J9074">
            <v>500</v>
          </cell>
          <cell r="K9074">
            <v>0</v>
          </cell>
          <cell r="L9074">
            <v>0</v>
          </cell>
          <cell r="M9074">
            <v>0</v>
          </cell>
          <cell r="N9074">
            <v>0</v>
          </cell>
          <cell r="O9074">
            <v>68</v>
          </cell>
          <cell r="P9074">
            <v>568</v>
          </cell>
        </row>
        <row r="9075">
          <cell r="A9075" t="str">
            <v>20051128</v>
          </cell>
          <cell r="B9075" t="str">
            <v>0548</v>
          </cell>
          <cell r="C9075" t="str">
            <v>BL RF PRODUCTS</v>
          </cell>
          <cell r="D9075" t="str">
            <v>PL RF ACCESS SYSTEMS</v>
          </cell>
          <cell r="E9075" t="str">
            <v>all PMC's</v>
          </cell>
          <cell r="F9075" t="str">
            <v>WAFER</v>
          </cell>
          <cell r="G9075" t="str">
            <v>NL79</v>
          </cell>
          <cell r="H9075" t="str">
            <v>Test IPON Nijmegen</v>
          </cell>
          <cell r="I9075" t="str">
            <v>MFG</v>
          </cell>
          <cell r="J9075">
            <v>0</v>
          </cell>
          <cell r="K9075">
            <v>0</v>
          </cell>
          <cell r="L9075">
            <v>0</v>
          </cell>
          <cell r="M9075">
            <v>0</v>
          </cell>
          <cell r="N9075">
            <v>0</v>
          </cell>
          <cell r="O9075">
            <v>46</v>
          </cell>
          <cell r="P9075">
            <v>46</v>
          </cell>
        </row>
        <row r="9076">
          <cell r="A9076" t="str">
            <v>20051128</v>
          </cell>
          <cell r="B9076" t="str">
            <v>0548</v>
          </cell>
          <cell r="C9076" t="str">
            <v>BL RF PRODUCTS</v>
          </cell>
          <cell r="D9076" t="str">
            <v>PL RF ACCESS SYSTEMS</v>
          </cell>
          <cell r="E9076" t="str">
            <v>all PMC's</v>
          </cell>
          <cell r="F9076" t="str">
            <v>WAFER</v>
          </cell>
          <cell r="G9076" t="str">
            <v>PH79</v>
          </cell>
          <cell r="H9076" t="str">
            <v>WT PSC</v>
          </cell>
          <cell r="I9076" t="str">
            <v>MFG</v>
          </cell>
          <cell r="J9076">
            <v>500</v>
          </cell>
          <cell r="K9076">
            <v>0</v>
          </cell>
          <cell r="L9076">
            <v>0</v>
          </cell>
          <cell r="M9076">
            <v>0</v>
          </cell>
          <cell r="N9076">
            <v>0</v>
          </cell>
          <cell r="O9076">
            <v>22</v>
          </cell>
          <cell r="P9076">
            <v>522</v>
          </cell>
        </row>
        <row r="9077">
          <cell r="A9077" t="str">
            <v>20051128</v>
          </cell>
          <cell r="B9077" t="str">
            <v>0548</v>
          </cell>
          <cell r="C9077" t="str">
            <v>BL RF PRODUCTS</v>
          </cell>
          <cell r="D9077" t="str">
            <v>PL RF ACCESS SYSTEMS</v>
          </cell>
          <cell r="E9077" t="str">
            <v>all PMC's</v>
          </cell>
          <cell r="F9077" t="str">
            <v>XTAL</v>
          </cell>
          <cell r="G9077" t="str">
            <v>all plants</v>
          </cell>
          <cell r="H9077" t="str">
            <v>all descriptions</v>
          </cell>
          <cell r="I9077" t="str">
            <v>all types</v>
          </cell>
          <cell r="J9077">
            <v>6648221</v>
          </cell>
          <cell r="K9077">
            <v>0</v>
          </cell>
          <cell r="L9077">
            <v>0</v>
          </cell>
          <cell r="M9077">
            <v>0</v>
          </cell>
          <cell r="N9077">
            <v>0</v>
          </cell>
          <cell r="O9077">
            <v>202956</v>
          </cell>
          <cell r="P9077">
            <v>6851177</v>
          </cell>
        </row>
        <row r="9078">
          <cell r="A9078" t="str">
            <v>20051128</v>
          </cell>
          <cell r="B9078" t="str">
            <v>0548</v>
          </cell>
          <cell r="C9078" t="str">
            <v>BL RF PRODUCTS</v>
          </cell>
          <cell r="D9078" t="str">
            <v>PL RF ACCESS SYSTEMS</v>
          </cell>
          <cell r="E9078" t="str">
            <v>all PMC's</v>
          </cell>
          <cell r="F9078" t="str">
            <v>XTAL</v>
          </cell>
          <cell r="G9078" t="str">
            <v>all plants</v>
          </cell>
          <cell r="H9078" t="str">
            <v>all descriptions</v>
          </cell>
          <cell r="I9078" t="str">
            <v>MFG</v>
          </cell>
          <cell r="J9078">
            <v>6648221</v>
          </cell>
          <cell r="K9078">
            <v>0</v>
          </cell>
          <cell r="L9078">
            <v>0</v>
          </cell>
          <cell r="M9078">
            <v>0</v>
          </cell>
          <cell r="N9078">
            <v>0</v>
          </cell>
          <cell r="O9078">
            <v>202956</v>
          </cell>
          <cell r="P9078">
            <v>6851177</v>
          </cell>
        </row>
        <row r="9079">
          <cell r="A9079" t="str">
            <v>20051128</v>
          </cell>
          <cell r="B9079" t="str">
            <v>0548</v>
          </cell>
          <cell r="C9079" t="str">
            <v>BL RF PRODUCTS</v>
          </cell>
          <cell r="D9079" t="str">
            <v>PL RF ACCESS SYSTEMS</v>
          </cell>
          <cell r="E9079" t="str">
            <v>all PMC's</v>
          </cell>
          <cell r="F9079" t="str">
            <v>XTAL</v>
          </cell>
          <cell r="G9079" t="str">
            <v>PH70</v>
          </cell>
          <cell r="H9079" t="str">
            <v>AT PSPI</v>
          </cell>
          <cell r="I9079" t="str">
            <v>MFG</v>
          </cell>
          <cell r="J9079">
            <v>2408162</v>
          </cell>
          <cell r="K9079">
            <v>0</v>
          </cell>
          <cell r="L9079">
            <v>0</v>
          </cell>
          <cell r="M9079">
            <v>0</v>
          </cell>
          <cell r="N9079">
            <v>0</v>
          </cell>
          <cell r="O9079">
            <v>113203</v>
          </cell>
          <cell r="P9079">
            <v>2521365</v>
          </cell>
        </row>
        <row r="9080">
          <cell r="A9080" t="str">
            <v>20051128</v>
          </cell>
          <cell r="B9080" t="str">
            <v>0548</v>
          </cell>
          <cell r="C9080" t="str">
            <v>BL RF PRODUCTS</v>
          </cell>
          <cell r="D9080" t="str">
            <v>PL RF ACCESS SYSTEMS</v>
          </cell>
          <cell r="E9080" t="str">
            <v>all PMC's</v>
          </cell>
          <cell r="F9080" t="str">
            <v>XTAL</v>
          </cell>
          <cell r="G9080" t="str">
            <v>PH71</v>
          </cell>
          <cell r="H9080" t="str">
            <v>AT PSC</v>
          </cell>
          <cell r="I9080" t="str">
            <v>MFG</v>
          </cell>
          <cell r="J9080">
            <v>99838</v>
          </cell>
          <cell r="K9080">
            <v>0</v>
          </cell>
          <cell r="L9080">
            <v>0</v>
          </cell>
          <cell r="M9080">
            <v>0</v>
          </cell>
          <cell r="N9080">
            <v>0</v>
          </cell>
          <cell r="O9080">
            <v>14881</v>
          </cell>
          <cell r="P9080">
            <v>114719</v>
          </cell>
        </row>
        <row r="9081">
          <cell r="A9081" t="str">
            <v>20051128</v>
          </cell>
          <cell r="B9081" t="str">
            <v>0548</v>
          </cell>
          <cell r="C9081" t="str">
            <v>BL RF PRODUCTS</v>
          </cell>
          <cell r="D9081" t="str">
            <v>PL RF ACCESS SYSTEMS</v>
          </cell>
          <cell r="E9081" t="str">
            <v>all PMC's</v>
          </cell>
          <cell r="F9081" t="str">
            <v>XTAL</v>
          </cell>
          <cell r="G9081" t="str">
            <v>TH70</v>
          </cell>
          <cell r="H9081" t="str">
            <v>AT PST</v>
          </cell>
          <cell r="I9081" t="str">
            <v>MFG</v>
          </cell>
          <cell r="J9081">
            <v>365280</v>
          </cell>
          <cell r="K9081">
            <v>0</v>
          </cell>
          <cell r="L9081">
            <v>0</v>
          </cell>
          <cell r="M9081">
            <v>0</v>
          </cell>
          <cell r="N9081">
            <v>0</v>
          </cell>
          <cell r="O9081">
            <v>74872</v>
          </cell>
          <cell r="P9081">
            <v>440152</v>
          </cell>
        </row>
        <row r="9082">
          <cell r="A9082" t="str">
            <v>20051128</v>
          </cell>
          <cell r="B9082" t="str">
            <v>0548</v>
          </cell>
          <cell r="C9082" t="str">
            <v>BL RF PRODUCTS</v>
          </cell>
          <cell r="D9082" t="str">
            <v>PL RF ACCESS SYSTEMS</v>
          </cell>
          <cell r="E9082" t="str">
            <v>all PMC's</v>
          </cell>
          <cell r="F9082" t="str">
            <v>XTAL</v>
          </cell>
          <cell r="G9082" t="str">
            <v>TW70</v>
          </cell>
          <cell r="H9082" t="str">
            <v>AT PSK</v>
          </cell>
          <cell r="I9082" t="str">
            <v>MFG</v>
          </cell>
          <cell r="J9082">
            <v>3774941</v>
          </cell>
          <cell r="K9082">
            <v>0</v>
          </cell>
          <cell r="L9082">
            <v>0</v>
          </cell>
          <cell r="M9082">
            <v>0</v>
          </cell>
          <cell r="N9082">
            <v>0</v>
          </cell>
          <cell r="O9082">
            <v>0</v>
          </cell>
          <cell r="P9082">
            <v>3774941</v>
          </cell>
        </row>
        <row r="9083">
          <cell r="A9083" t="str">
            <v>20051128</v>
          </cell>
          <cell r="B9083" t="str">
            <v>0548</v>
          </cell>
          <cell r="C9083" t="str">
            <v>BL RF PRODUCTS</v>
          </cell>
          <cell r="D9083" t="str">
            <v>PL RF ACCESS SYSTEMS</v>
          </cell>
          <cell r="E9083" t="str">
            <v>BC</v>
          </cell>
          <cell r="F9083" t="str">
            <v>all categories</v>
          </cell>
          <cell r="G9083" t="str">
            <v>all plants</v>
          </cell>
          <cell r="H9083" t="str">
            <v>all descriptions</v>
          </cell>
          <cell r="I9083" t="str">
            <v>RDC</v>
          </cell>
          <cell r="J9083">
            <v>41165</v>
          </cell>
          <cell r="K9083">
            <v>0</v>
          </cell>
          <cell r="L9083">
            <v>800</v>
          </cell>
          <cell r="M9083">
            <v>0</v>
          </cell>
          <cell r="N9083">
            <v>0</v>
          </cell>
          <cell r="O9083">
            <v>300</v>
          </cell>
          <cell r="P9083">
            <v>42265</v>
          </cell>
        </row>
        <row r="9084">
          <cell r="A9084" t="str">
            <v>20051128</v>
          </cell>
          <cell r="B9084" t="str">
            <v>0548</v>
          </cell>
          <cell r="C9084" t="str">
            <v>BL RF PRODUCTS</v>
          </cell>
          <cell r="D9084" t="str">
            <v>PL RF ACCESS SYSTEMS</v>
          </cell>
          <cell r="E9084" t="str">
            <v>BC</v>
          </cell>
          <cell r="F9084" t="str">
            <v>all categories</v>
          </cell>
          <cell r="G9084" t="str">
            <v>all plants</v>
          </cell>
          <cell r="H9084" t="str">
            <v>all descriptions</v>
          </cell>
          <cell r="I9084" t="str">
            <v>all types</v>
          </cell>
          <cell r="J9084">
            <v>2635676</v>
          </cell>
          <cell r="K9084">
            <v>0</v>
          </cell>
          <cell r="L9084">
            <v>800</v>
          </cell>
          <cell r="M9084">
            <v>0</v>
          </cell>
          <cell r="N9084">
            <v>472</v>
          </cell>
          <cell r="O9084">
            <v>168797</v>
          </cell>
          <cell r="P9084">
            <v>2805745</v>
          </cell>
        </row>
        <row r="9085">
          <cell r="A9085" t="str">
            <v>20051128</v>
          </cell>
          <cell r="B9085" t="str">
            <v>0548</v>
          </cell>
          <cell r="C9085" t="str">
            <v>BL RF PRODUCTS</v>
          </cell>
          <cell r="D9085" t="str">
            <v>PL RF ACCESS SYSTEMS</v>
          </cell>
          <cell r="E9085" t="str">
            <v>BC</v>
          </cell>
          <cell r="F9085" t="str">
            <v>all categories</v>
          </cell>
          <cell r="G9085" t="str">
            <v>all plants</v>
          </cell>
          <cell r="H9085" t="str">
            <v>all descriptions</v>
          </cell>
          <cell r="I9085" t="str">
            <v>IWH</v>
          </cell>
          <cell r="J9085">
            <v>136385</v>
          </cell>
          <cell r="K9085">
            <v>0</v>
          </cell>
          <cell r="L9085">
            <v>0</v>
          </cell>
          <cell r="M9085">
            <v>0</v>
          </cell>
          <cell r="N9085">
            <v>0</v>
          </cell>
          <cell r="O9085">
            <v>52972</v>
          </cell>
          <cell r="P9085">
            <v>189357</v>
          </cell>
        </row>
        <row r="9086">
          <cell r="A9086" t="str">
            <v>20051128</v>
          </cell>
          <cell r="B9086" t="str">
            <v>0548</v>
          </cell>
          <cell r="C9086" t="str">
            <v>BL RF PRODUCTS</v>
          </cell>
          <cell r="D9086" t="str">
            <v>PL RF ACCESS SYSTEMS</v>
          </cell>
          <cell r="E9086" t="str">
            <v>BC</v>
          </cell>
          <cell r="F9086" t="str">
            <v>all categories</v>
          </cell>
          <cell r="G9086" t="str">
            <v>all plants</v>
          </cell>
          <cell r="H9086" t="str">
            <v>all descriptions</v>
          </cell>
          <cell r="I9086" t="str">
            <v>MFG</v>
          </cell>
          <cell r="J9086">
            <v>2458126</v>
          </cell>
          <cell r="K9086">
            <v>0</v>
          </cell>
          <cell r="L9086">
            <v>0</v>
          </cell>
          <cell r="M9086">
            <v>0</v>
          </cell>
          <cell r="N9086">
            <v>0</v>
          </cell>
          <cell r="O9086">
            <v>113225</v>
          </cell>
          <cell r="P9086">
            <v>2571351</v>
          </cell>
        </row>
        <row r="9087">
          <cell r="A9087" t="str">
            <v>20051128</v>
          </cell>
          <cell r="B9087" t="str">
            <v>0548</v>
          </cell>
          <cell r="C9087" t="str">
            <v>BL RF PRODUCTS</v>
          </cell>
          <cell r="D9087" t="str">
            <v>PL RF ACCESS SYSTEMS</v>
          </cell>
          <cell r="E9087" t="str">
            <v>BC</v>
          </cell>
          <cell r="F9087" t="str">
            <v>all categories</v>
          </cell>
          <cell r="G9087" t="str">
            <v>all plants</v>
          </cell>
          <cell r="H9087" t="str">
            <v>all descriptions</v>
          </cell>
          <cell r="I9087" t="str">
            <v>TRN</v>
          </cell>
          <cell r="J9087">
            <v>0</v>
          </cell>
          <cell r="K9087">
            <v>0</v>
          </cell>
          <cell r="L9087">
            <v>0</v>
          </cell>
          <cell r="M9087">
            <v>0</v>
          </cell>
          <cell r="N9087">
            <v>472</v>
          </cell>
          <cell r="O9087">
            <v>2300</v>
          </cell>
          <cell r="P9087">
            <v>2772</v>
          </cell>
        </row>
        <row r="9088">
          <cell r="A9088" t="str">
            <v>20051128</v>
          </cell>
          <cell r="B9088" t="str">
            <v>0548</v>
          </cell>
          <cell r="C9088" t="str">
            <v>BL RF PRODUCTS</v>
          </cell>
          <cell r="D9088" t="str">
            <v>PL RF ACCESS SYSTEMS</v>
          </cell>
          <cell r="E9088" t="str">
            <v>BC</v>
          </cell>
          <cell r="F9088" t="str">
            <v>all categories</v>
          </cell>
          <cell r="G9088" t="str">
            <v>HK00</v>
          </cell>
          <cell r="H9088" t="str">
            <v>RDC APSH</v>
          </cell>
          <cell r="I9088" t="str">
            <v>RDC</v>
          </cell>
          <cell r="J9088">
            <v>6850</v>
          </cell>
          <cell r="K9088">
            <v>0</v>
          </cell>
          <cell r="L9088">
            <v>0</v>
          </cell>
          <cell r="M9088">
            <v>0</v>
          </cell>
          <cell r="N9088">
            <v>0</v>
          </cell>
          <cell r="O9088">
            <v>0</v>
          </cell>
          <cell r="P9088">
            <v>6850</v>
          </cell>
        </row>
        <row r="9089">
          <cell r="A9089" t="str">
            <v>20051128</v>
          </cell>
          <cell r="B9089" t="str">
            <v>0548</v>
          </cell>
          <cell r="C9089" t="str">
            <v>BL RF PRODUCTS</v>
          </cell>
          <cell r="D9089" t="str">
            <v>PL RF ACCESS SYSTEMS</v>
          </cell>
          <cell r="E9089" t="str">
            <v>BC</v>
          </cell>
          <cell r="F9089" t="str">
            <v>all categories</v>
          </cell>
          <cell r="G9089" t="str">
            <v>NL00</v>
          </cell>
          <cell r="H9089" t="str">
            <v>RDC EU / TNT LOGISTICS BV</v>
          </cell>
          <cell r="I9089" t="str">
            <v>RDC</v>
          </cell>
          <cell r="J9089">
            <v>5208</v>
          </cell>
          <cell r="K9089">
            <v>0</v>
          </cell>
          <cell r="L9089">
            <v>0</v>
          </cell>
          <cell r="M9089">
            <v>0</v>
          </cell>
          <cell r="N9089">
            <v>0</v>
          </cell>
          <cell r="O9089">
            <v>0</v>
          </cell>
          <cell r="P9089">
            <v>5208</v>
          </cell>
        </row>
        <row r="9090">
          <cell r="A9090" t="str">
            <v>20051128</v>
          </cell>
          <cell r="B9090" t="str">
            <v>0548</v>
          </cell>
          <cell r="C9090" t="str">
            <v>BL RF PRODUCTS</v>
          </cell>
          <cell r="D9090" t="str">
            <v>PL RF ACCESS SYSTEMS</v>
          </cell>
          <cell r="E9090" t="str">
            <v>BC</v>
          </cell>
          <cell r="F9090" t="str">
            <v>all categories</v>
          </cell>
          <cell r="G9090" t="str">
            <v>PH11</v>
          </cell>
          <cell r="H9090" t="str">
            <v>IWH (BL Control) PSPI</v>
          </cell>
          <cell r="I9090" t="str">
            <v>IWH</v>
          </cell>
          <cell r="J9090">
            <v>136385</v>
          </cell>
          <cell r="K9090">
            <v>0</v>
          </cell>
          <cell r="L9090">
            <v>0</v>
          </cell>
          <cell r="M9090">
            <v>0</v>
          </cell>
          <cell r="N9090">
            <v>0</v>
          </cell>
          <cell r="O9090">
            <v>52972</v>
          </cell>
          <cell r="P9090">
            <v>189357</v>
          </cell>
        </row>
        <row r="9091">
          <cell r="A9091" t="str">
            <v>20051128</v>
          </cell>
          <cell r="B9091" t="str">
            <v>0548</v>
          </cell>
          <cell r="C9091" t="str">
            <v>BL RF PRODUCTS</v>
          </cell>
          <cell r="D9091" t="str">
            <v>PL RF ACCESS SYSTEMS</v>
          </cell>
          <cell r="E9091" t="str">
            <v>BC</v>
          </cell>
          <cell r="F9091" t="str">
            <v>all categories</v>
          </cell>
          <cell r="G9091" t="str">
            <v>PH70</v>
          </cell>
          <cell r="H9091" t="str">
            <v>AT PSPI</v>
          </cell>
          <cell r="I9091" t="str">
            <v>MFG</v>
          </cell>
          <cell r="J9091">
            <v>2408162</v>
          </cell>
          <cell r="K9091">
            <v>0</v>
          </cell>
          <cell r="L9091">
            <v>0</v>
          </cell>
          <cell r="M9091">
            <v>0</v>
          </cell>
          <cell r="N9091">
            <v>0</v>
          </cell>
          <cell r="O9091">
            <v>113203</v>
          </cell>
          <cell r="P9091">
            <v>2521365</v>
          </cell>
        </row>
        <row r="9092">
          <cell r="A9092" t="str">
            <v>20051128</v>
          </cell>
          <cell r="B9092" t="str">
            <v>0548</v>
          </cell>
          <cell r="C9092" t="str">
            <v>BL RF PRODUCTS</v>
          </cell>
          <cell r="D9092" t="str">
            <v>PL RF ACCESS SYSTEMS</v>
          </cell>
          <cell r="E9092" t="str">
            <v>BC</v>
          </cell>
          <cell r="F9092" t="str">
            <v>all categories</v>
          </cell>
          <cell r="G9092" t="str">
            <v>PH79</v>
          </cell>
          <cell r="H9092" t="str">
            <v>WT PSC</v>
          </cell>
          <cell r="I9092" t="str">
            <v>MFG</v>
          </cell>
          <cell r="J9092">
            <v>500</v>
          </cell>
          <cell r="K9092">
            <v>0</v>
          </cell>
          <cell r="L9092">
            <v>0</v>
          </cell>
          <cell r="M9092">
            <v>0</v>
          </cell>
          <cell r="N9092">
            <v>0</v>
          </cell>
          <cell r="O9092">
            <v>22</v>
          </cell>
          <cell r="P9092">
            <v>522</v>
          </cell>
        </row>
        <row r="9093">
          <cell r="A9093" t="str">
            <v>20051128</v>
          </cell>
          <cell r="B9093" t="str">
            <v>0548</v>
          </cell>
          <cell r="C9093" t="str">
            <v>BL RF PRODUCTS</v>
          </cell>
          <cell r="D9093" t="str">
            <v>PL RF ACCESS SYSTEMS</v>
          </cell>
          <cell r="E9093" t="str">
            <v>BC</v>
          </cell>
          <cell r="F9093" t="str">
            <v>all categories</v>
          </cell>
          <cell r="G9093" t="str">
            <v>TH70</v>
          </cell>
          <cell r="H9093" t="str">
            <v>AT PST</v>
          </cell>
          <cell r="I9093" t="str">
            <v>MFG</v>
          </cell>
          <cell r="J9093">
            <v>49464</v>
          </cell>
          <cell r="K9093">
            <v>0</v>
          </cell>
          <cell r="L9093">
            <v>0</v>
          </cell>
          <cell r="M9093">
            <v>0</v>
          </cell>
          <cell r="N9093">
            <v>0</v>
          </cell>
          <cell r="O9093">
            <v>0</v>
          </cell>
          <cell r="P9093">
            <v>49464</v>
          </cell>
        </row>
        <row r="9094">
          <cell r="A9094" t="str">
            <v>20051128</v>
          </cell>
          <cell r="B9094" t="str">
            <v>0548</v>
          </cell>
          <cell r="C9094" t="str">
            <v>BL RF PRODUCTS</v>
          </cell>
          <cell r="D9094" t="str">
            <v>PL RF ACCESS SYSTEMS</v>
          </cell>
          <cell r="E9094" t="str">
            <v>BC</v>
          </cell>
          <cell r="F9094" t="str">
            <v>all categories</v>
          </cell>
          <cell r="G9094" t="str">
            <v>US00</v>
          </cell>
          <cell r="H9094" t="str">
            <v>RDC NARSO</v>
          </cell>
          <cell r="I9094" t="str">
            <v>RDC</v>
          </cell>
          <cell r="J9094">
            <v>275</v>
          </cell>
          <cell r="K9094">
            <v>0</v>
          </cell>
          <cell r="L9094">
            <v>800</v>
          </cell>
          <cell r="M9094">
            <v>0</v>
          </cell>
          <cell r="N9094">
            <v>0</v>
          </cell>
          <cell r="O9094">
            <v>0</v>
          </cell>
          <cell r="P9094">
            <v>1075</v>
          </cell>
        </row>
        <row r="9095">
          <cell r="A9095" t="str">
            <v>20051128</v>
          </cell>
          <cell r="B9095" t="str">
            <v>0548</v>
          </cell>
          <cell r="C9095" t="str">
            <v>BL RF PRODUCTS</v>
          </cell>
          <cell r="D9095" t="str">
            <v>PL RF ACCESS SYSTEMS</v>
          </cell>
          <cell r="E9095" t="str">
            <v>BC</v>
          </cell>
          <cell r="F9095" t="str">
            <v>all categories</v>
          </cell>
          <cell r="G9095" t="str">
            <v>US01</v>
          </cell>
          <cell r="H9095" t="str">
            <v>TRN NA</v>
          </cell>
          <cell r="I9095" t="str">
            <v>TRN</v>
          </cell>
          <cell r="J9095">
            <v>0</v>
          </cell>
          <cell r="K9095">
            <v>0</v>
          </cell>
          <cell r="L9095">
            <v>0</v>
          </cell>
          <cell r="M9095">
            <v>0</v>
          </cell>
          <cell r="N9095">
            <v>472</v>
          </cell>
          <cell r="O9095">
            <v>2300</v>
          </cell>
          <cell r="P9095">
            <v>2772</v>
          </cell>
        </row>
        <row r="9096">
          <cell r="A9096" t="str">
            <v>20051128</v>
          </cell>
          <cell r="B9096" t="str">
            <v>0548</v>
          </cell>
          <cell r="C9096" t="str">
            <v>BL RF PRODUCTS</v>
          </cell>
          <cell r="D9096" t="str">
            <v>PL RF ACCESS SYSTEMS</v>
          </cell>
          <cell r="E9096" t="str">
            <v>BC</v>
          </cell>
          <cell r="F9096" t="str">
            <v>all categories</v>
          </cell>
          <cell r="G9096" t="str">
            <v>USTT</v>
          </cell>
          <cell r="H9096" t="str">
            <v>CSW Auto</v>
          </cell>
          <cell r="I9096" t="str">
            <v>RDC</v>
          </cell>
          <cell r="J9096">
            <v>28832</v>
          </cell>
          <cell r="K9096">
            <v>0</v>
          </cell>
          <cell r="L9096">
            <v>0</v>
          </cell>
          <cell r="M9096">
            <v>0</v>
          </cell>
          <cell r="N9096">
            <v>0</v>
          </cell>
          <cell r="O9096">
            <v>300</v>
          </cell>
          <cell r="P9096">
            <v>29132</v>
          </cell>
        </row>
        <row r="9097">
          <cell r="A9097" t="str">
            <v>20051128</v>
          </cell>
          <cell r="B9097" t="str">
            <v>0548</v>
          </cell>
          <cell r="C9097" t="str">
            <v>BL RF PRODUCTS</v>
          </cell>
          <cell r="D9097" t="str">
            <v>PL RF ACCESS SYSTEMS</v>
          </cell>
          <cell r="E9097" t="str">
            <v>BC</v>
          </cell>
          <cell r="F9097" t="str">
            <v>FP</v>
          </cell>
          <cell r="G9097" t="str">
            <v>all plants</v>
          </cell>
          <cell r="H9097" t="str">
            <v>all descriptions</v>
          </cell>
          <cell r="I9097" t="str">
            <v>TRN</v>
          </cell>
          <cell r="J9097">
            <v>0</v>
          </cell>
          <cell r="K9097">
            <v>0</v>
          </cell>
          <cell r="L9097">
            <v>0</v>
          </cell>
          <cell r="M9097">
            <v>0</v>
          </cell>
          <cell r="N9097">
            <v>472</v>
          </cell>
          <cell r="O9097">
            <v>2300</v>
          </cell>
          <cell r="P9097">
            <v>2772</v>
          </cell>
        </row>
        <row r="9098">
          <cell r="A9098" t="str">
            <v>20051128</v>
          </cell>
          <cell r="B9098" t="str">
            <v>0548</v>
          </cell>
          <cell r="C9098" t="str">
            <v>BL RF PRODUCTS</v>
          </cell>
          <cell r="D9098" t="str">
            <v>PL RF ACCESS SYSTEMS</v>
          </cell>
          <cell r="E9098" t="str">
            <v>BC</v>
          </cell>
          <cell r="F9098" t="str">
            <v>FP</v>
          </cell>
          <cell r="G9098" t="str">
            <v>all plants</v>
          </cell>
          <cell r="H9098" t="str">
            <v>all descriptions</v>
          </cell>
          <cell r="I9098" t="str">
            <v>all types</v>
          </cell>
          <cell r="J9098">
            <v>177550</v>
          </cell>
          <cell r="K9098">
            <v>0</v>
          </cell>
          <cell r="L9098">
            <v>800</v>
          </cell>
          <cell r="M9098">
            <v>0</v>
          </cell>
          <cell r="N9098">
            <v>472</v>
          </cell>
          <cell r="O9098">
            <v>55572</v>
          </cell>
          <cell r="P9098">
            <v>234394</v>
          </cell>
        </row>
        <row r="9099">
          <cell r="A9099" t="str">
            <v>20051128</v>
          </cell>
          <cell r="B9099" t="str">
            <v>0548</v>
          </cell>
          <cell r="C9099" t="str">
            <v>BL RF PRODUCTS</v>
          </cell>
          <cell r="D9099" t="str">
            <v>PL RF ACCESS SYSTEMS</v>
          </cell>
          <cell r="E9099" t="str">
            <v>BC</v>
          </cell>
          <cell r="F9099" t="str">
            <v>FP</v>
          </cell>
          <cell r="G9099" t="str">
            <v>all plants</v>
          </cell>
          <cell r="H9099" t="str">
            <v>all descriptions</v>
          </cell>
          <cell r="I9099" t="str">
            <v>RDC</v>
          </cell>
          <cell r="J9099">
            <v>41165</v>
          </cell>
          <cell r="K9099">
            <v>0</v>
          </cell>
          <cell r="L9099">
            <v>800</v>
          </cell>
          <cell r="M9099">
            <v>0</v>
          </cell>
          <cell r="N9099">
            <v>0</v>
          </cell>
          <cell r="O9099">
            <v>300</v>
          </cell>
          <cell r="P9099">
            <v>42265</v>
          </cell>
        </row>
        <row r="9100">
          <cell r="A9100" t="str">
            <v>20051128</v>
          </cell>
          <cell r="B9100" t="str">
            <v>0548</v>
          </cell>
          <cell r="C9100" t="str">
            <v>BL RF PRODUCTS</v>
          </cell>
          <cell r="D9100" t="str">
            <v>PL RF ACCESS SYSTEMS</v>
          </cell>
          <cell r="E9100" t="str">
            <v>BC</v>
          </cell>
          <cell r="F9100" t="str">
            <v>FP</v>
          </cell>
          <cell r="G9100" t="str">
            <v>all plants</v>
          </cell>
          <cell r="H9100" t="str">
            <v>all descriptions</v>
          </cell>
          <cell r="I9100" t="str">
            <v>IWH</v>
          </cell>
          <cell r="J9100">
            <v>136385</v>
          </cell>
          <cell r="K9100">
            <v>0</v>
          </cell>
          <cell r="L9100">
            <v>0</v>
          </cell>
          <cell r="M9100">
            <v>0</v>
          </cell>
          <cell r="N9100">
            <v>0</v>
          </cell>
          <cell r="O9100">
            <v>52972</v>
          </cell>
          <cell r="P9100">
            <v>189357</v>
          </cell>
        </row>
        <row r="9101">
          <cell r="A9101" t="str">
            <v>20051128</v>
          </cell>
          <cell r="B9101" t="str">
            <v>0548</v>
          </cell>
          <cell r="C9101" t="str">
            <v>BL RF PRODUCTS</v>
          </cell>
          <cell r="D9101" t="str">
            <v>PL RF ACCESS SYSTEMS</v>
          </cell>
          <cell r="E9101" t="str">
            <v>BC</v>
          </cell>
          <cell r="F9101" t="str">
            <v>FP</v>
          </cell>
          <cell r="G9101" t="str">
            <v>HK00</v>
          </cell>
          <cell r="H9101" t="str">
            <v>RDC APSH</v>
          </cell>
          <cell r="I9101" t="str">
            <v>RDC</v>
          </cell>
          <cell r="J9101">
            <v>6850</v>
          </cell>
          <cell r="K9101">
            <v>0</v>
          </cell>
          <cell r="L9101">
            <v>0</v>
          </cell>
          <cell r="M9101">
            <v>0</v>
          </cell>
          <cell r="N9101">
            <v>0</v>
          </cell>
          <cell r="O9101">
            <v>0</v>
          </cell>
          <cell r="P9101">
            <v>6850</v>
          </cell>
        </row>
        <row r="9102">
          <cell r="A9102" t="str">
            <v>20051128</v>
          </cell>
          <cell r="B9102" t="str">
            <v>0548</v>
          </cell>
          <cell r="C9102" t="str">
            <v>BL RF PRODUCTS</v>
          </cell>
          <cell r="D9102" t="str">
            <v>PL RF ACCESS SYSTEMS</v>
          </cell>
          <cell r="E9102" t="str">
            <v>BC</v>
          </cell>
          <cell r="F9102" t="str">
            <v>FP</v>
          </cell>
          <cell r="G9102" t="str">
            <v>NL00</v>
          </cell>
          <cell r="H9102" t="str">
            <v>RDC EU / TNT LOGISTICS BV</v>
          </cell>
          <cell r="I9102" t="str">
            <v>RDC</v>
          </cell>
          <cell r="J9102">
            <v>5208</v>
          </cell>
          <cell r="K9102">
            <v>0</v>
          </cell>
          <cell r="L9102">
            <v>0</v>
          </cell>
          <cell r="M9102">
            <v>0</v>
          </cell>
          <cell r="N9102">
            <v>0</v>
          </cell>
          <cell r="O9102">
            <v>0</v>
          </cell>
          <cell r="P9102">
            <v>5208</v>
          </cell>
        </row>
        <row r="9103">
          <cell r="A9103" t="str">
            <v>20051128</v>
          </cell>
          <cell r="B9103" t="str">
            <v>0548</v>
          </cell>
          <cell r="C9103" t="str">
            <v>BL RF PRODUCTS</v>
          </cell>
          <cell r="D9103" t="str">
            <v>PL RF ACCESS SYSTEMS</v>
          </cell>
          <cell r="E9103" t="str">
            <v>BC</v>
          </cell>
          <cell r="F9103" t="str">
            <v>FP</v>
          </cell>
          <cell r="G9103" t="str">
            <v>PH11</v>
          </cell>
          <cell r="H9103" t="str">
            <v>IWH (BL Control) PSPI</v>
          </cell>
          <cell r="I9103" t="str">
            <v>IWH</v>
          </cell>
          <cell r="J9103">
            <v>136385</v>
          </cell>
          <cell r="K9103">
            <v>0</v>
          </cell>
          <cell r="L9103">
            <v>0</v>
          </cell>
          <cell r="M9103">
            <v>0</v>
          </cell>
          <cell r="N9103">
            <v>0</v>
          </cell>
          <cell r="O9103">
            <v>52972</v>
          </cell>
          <cell r="P9103">
            <v>189357</v>
          </cell>
        </row>
        <row r="9104">
          <cell r="A9104" t="str">
            <v>20051128</v>
          </cell>
          <cell r="B9104" t="str">
            <v>0548</v>
          </cell>
          <cell r="C9104" t="str">
            <v>BL RF PRODUCTS</v>
          </cell>
          <cell r="D9104" t="str">
            <v>PL RF ACCESS SYSTEMS</v>
          </cell>
          <cell r="E9104" t="str">
            <v>BC</v>
          </cell>
          <cell r="F9104" t="str">
            <v>FP</v>
          </cell>
          <cell r="G9104" t="str">
            <v>US00</v>
          </cell>
          <cell r="H9104" t="str">
            <v>RDC NARSO</v>
          </cell>
          <cell r="I9104" t="str">
            <v>RDC</v>
          </cell>
          <cell r="J9104">
            <v>275</v>
          </cell>
          <cell r="K9104">
            <v>0</v>
          </cell>
          <cell r="L9104">
            <v>800</v>
          </cell>
          <cell r="M9104">
            <v>0</v>
          </cell>
          <cell r="N9104">
            <v>0</v>
          </cell>
          <cell r="O9104">
            <v>0</v>
          </cell>
          <cell r="P9104">
            <v>1075</v>
          </cell>
        </row>
        <row r="9105">
          <cell r="A9105" t="str">
            <v>20051128</v>
          </cell>
          <cell r="B9105" t="str">
            <v>0548</v>
          </cell>
          <cell r="C9105" t="str">
            <v>BL RF PRODUCTS</v>
          </cell>
          <cell r="D9105" t="str">
            <v>PL RF ACCESS SYSTEMS</v>
          </cell>
          <cell r="E9105" t="str">
            <v>BC</v>
          </cell>
          <cell r="F9105" t="str">
            <v>FP</v>
          </cell>
          <cell r="G9105" t="str">
            <v>US01</v>
          </cell>
          <cell r="H9105" t="str">
            <v>TRN NA</v>
          </cell>
          <cell r="I9105" t="str">
            <v>TRN</v>
          </cell>
          <cell r="J9105">
            <v>0</v>
          </cell>
          <cell r="K9105">
            <v>0</v>
          </cell>
          <cell r="L9105">
            <v>0</v>
          </cell>
          <cell r="M9105">
            <v>0</v>
          </cell>
          <cell r="N9105">
            <v>472</v>
          </cell>
          <cell r="O9105">
            <v>2300</v>
          </cell>
          <cell r="P9105">
            <v>2772</v>
          </cell>
        </row>
        <row r="9106">
          <cell r="A9106" t="str">
            <v>20051128</v>
          </cell>
          <cell r="B9106" t="str">
            <v>0548</v>
          </cell>
          <cell r="C9106" t="str">
            <v>BL RF PRODUCTS</v>
          </cell>
          <cell r="D9106" t="str">
            <v>PL RF ACCESS SYSTEMS</v>
          </cell>
          <cell r="E9106" t="str">
            <v>BC</v>
          </cell>
          <cell r="F9106" t="str">
            <v>FP</v>
          </cell>
          <cell r="G9106" t="str">
            <v>USTT</v>
          </cell>
          <cell r="H9106" t="str">
            <v>CSW Auto</v>
          </cell>
          <cell r="I9106" t="str">
            <v>RDC</v>
          </cell>
          <cell r="J9106">
            <v>28832</v>
          </cell>
          <cell r="K9106">
            <v>0</v>
          </cell>
          <cell r="L9106">
            <v>0</v>
          </cell>
          <cell r="M9106">
            <v>0</v>
          </cell>
          <cell r="N9106">
            <v>0</v>
          </cell>
          <cell r="O9106">
            <v>300</v>
          </cell>
          <cell r="P9106">
            <v>29132</v>
          </cell>
        </row>
        <row r="9107">
          <cell r="A9107" t="str">
            <v>20051128</v>
          </cell>
          <cell r="B9107" t="str">
            <v>0548</v>
          </cell>
          <cell r="C9107" t="str">
            <v>BL RF PRODUCTS</v>
          </cell>
          <cell r="D9107" t="str">
            <v>PL RF ACCESS SYSTEMS</v>
          </cell>
          <cell r="E9107" t="str">
            <v>BC</v>
          </cell>
          <cell r="F9107" t="str">
            <v>WAFER</v>
          </cell>
          <cell r="G9107" t="str">
            <v>all plants</v>
          </cell>
          <cell r="H9107" t="str">
            <v>all descriptions</v>
          </cell>
          <cell r="I9107" t="str">
            <v>all types</v>
          </cell>
          <cell r="J9107">
            <v>500</v>
          </cell>
          <cell r="K9107">
            <v>0</v>
          </cell>
          <cell r="L9107">
            <v>0</v>
          </cell>
          <cell r="M9107">
            <v>0</v>
          </cell>
          <cell r="N9107">
            <v>0</v>
          </cell>
          <cell r="O9107">
            <v>22</v>
          </cell>
          <cell r="P9107">
            <v>522</v>
          </cell>
        </row>
        <row r="9108">
          <cell r="A9108" t="str">
            <v>20051128</v>
          </cell>
          <cell r="B9108" t="str">
            <v>0548</v>
          </cell>
          <cell r="C9108" t="str">
            <v>BL RF PRODUCTS</v>
          </cell>
          <cell r="D9108" t="str">
            <v>PL RF ACCESS SYSTEMS</v>
          </cell>
          <cell r="E9108" t="str">
            <v>BC</v>
          </cell>
          <cell r="F9108" t="str">
            <v>WAFER</v>
          </cell>
          <cell r="G9108" t="str">
            <v>all plants</v>
          </cell>
          <cell r="H9108" t="str">
            <v>all descriptions</v>
          </cell>
          <cell r="I9108" t="str">
            <v>MFG</v>
          </cell>
          <cell r="J9108">
            <v>500</v>
          </cell>
          <cell r="K9108">
            <v>0</v>
          </cell>
          <cell r="L9108">
            <v>0</v>
          </cell>
          <cell r="M9108">
            <v>0</v>
          </cell>
          <cell r="N9108">
            <v>0</v>
          </cell>
          <cell r="O9108">
            <v>22</v>
          </cell>
          <cell r="P9108">
            <v>522</v>
          </cell>
        </row>
        <row r="9109">
          <cell r="A9109" t="str">
            <v>20051128</v>
          </cell>
          <cell r="B9109" t="str">
            <v>0548</v>
          </cell>
          <cell r="C9109" t="str">
            <v>BL RF PRODUCTS</v>
          </cell>
          <cell r="D9109" t="str">
            <v>PL RF ACCESS SYSTEMS</v>
          </cell>
          <cell r="E9109" t="str">
            <v>BC</v>
          </cell>
          <cell r="F9109" t="str">
            <v>WAFER</v>
          </cell>
          <cell r="G9109" t="str">
            <v>PH79</v>
          </cell>
          <cell r="H9109" t="str">
            <v>WT PSC</v>
          </cell>
          <cell r="I9109" t="str">
            <v>MFG</v>
          </cell>
          <cell r="J9109">
            <v>500</v>
          </cell>
          <cell r="K9109">
            <v>0</v>
          </cell>
          <cell r="L9109">
            <v>0</v>
          </cell>
          <cell r="M9109">
            <v>0</v>
          </cell>
          <cell r="N9109">
            <v>0</v>
          </cell>
          <cell r="O9109">
            <v>22</v>
          </cell>
          <cell r="P9109">
            <v>522</v>
          </cell>
        </row>
        <row r="9110">
          <cell r="A9110" t="str">
            <v>20051128</v>
          </cell>
          <cell r="B9110" t="str">
            <v>0548</v>
          </cell>
          <cell r="C9110" t="str">
            <v>BL RF PRODUCTS</v>
          </cell>
          <cell r="D9110" t="str">
            <v>PL RF ACCESS SYSTEMS</v>
          </cell>
          <cell r="E9110" t="str">
            <v>BC</v>
          </cell>
          <cell r="F9110" t="str">
            <v>XTAL</v>
          </cell>
          <cell r="G9110" t="str">
            <v>all plants</v>
          </cell>
          <cell r="H9110" t="str">
            <v>all descriptions</v>
          </cell>
          <cell r="I9110" t="str">
            <v>all types</v>
          </cell>
          <cell r="J9110">
            <v>2457626</v>
          </cell>
          <cell r="K9110">
            <v>0</v>
          </cell>
          <cell r="L9110">
            <v>0</v>
          </cell>
          <cell r="M9110">
            <v>0</v>
          </cell>
          <cell r="N9110">
            <v>0</v>
          </cell>
          <cell r="O9110">
            <v>113203</v>
          </cell>
          <cell r="P9110">
            <v>2570829</v>
          </cell>
        </row>
        <row r="9111">
          <cell r="A9111" t="str">
            <v>20051128</v>
          </cell>
          <cell r="B9111" t="str">
            <v>0548</v>
          </cell>
          <cell r="C9111" t="str">
            <v>BL RF PRODUCTS</v>
          </cell>
          <cell r="D9111" t="str">
            <v>PL RF ACCESS SYSTEMS</v>
          </cell>
          <cell r="E9111" t="str">
            <v>BC</v>
          </cell>
          <cell r="F9111" t="str">
            <v>XTAL</v>
          </cell>
          <cell r="G9111" t="str">
            <v>all plants</v>
          </cell>
          <cell r="H9111" t="str">
            <v>all descriptions</v>
          </cell>
          <cell r="I9111" t="str">
            <v>MFG</v>
          </cell>
          <cell r="J9111">
            <v>2457626</v>
          </cell>
          <cell r="K9111">
            <v>0</v>
          </cell>
          <cell r="L9111">
            <v>0</v>
          </cell>
          <cell r="M9111">
            <v>0</v>
          </cell>
          <cell r="N9111">
            <v>0</v>
          </cell>
          <cell r="O9111">
            <v>113203</v>
          </cell>
          <cell r="P9111">
            <v>2570829</v>
          </cell>
        </row>
        <row r="9112">
          <cell r="A9112" t="str">
            <v>20051128</v>
          </cell>
          <cell r="B9112" t="str">
            <v>0548</v>
          </cell>
          <cell r="C9112" t="str">
            <v>BL RF PRODUCTS</v>
          </cell>
          <cell r="D9112" t="str">
            <v>PL RF ACCESS SYSTEMS</v>
          </cell>
          <cell r="E9112" t="str">
            <v>BC</v>
          </cell>
          <cell r="F9112" t="str">
            <v>XTAL</v>
          </cell>
          <cell r="G9112" t="str">
            <v>PH70</v>
          </cell>
          <cell r="H9112" t="str">
            <v>AT PSPI</v>
          </cell>
          <cell r="I9112" t="str">
            <v>MFG</v>
          </cell>
          <cell r="J9112">
            <v>2408162</v>
          </cell>
          <cell r="K9112">
            <v>0</v>
          </cell>
          <cell r="L9112">
            <v>0</v>
          </cell>
          <cell r="M9112">
            <v>0</v>
          </cell>
          <cell r="N9112">
            <v>0</v>
          </cell>
          <cell r="O9112">
            <v>113203</v>
          </cell>
          <cell r="P9112">
            <v>2521365</v>
          </cell>
        </row>
        <row r="9113">
          <cell r="A9113" t="str">
            <v>20051128</v>
          </cell>
          <cell r="B9113" t="str">
            <v>0548</v>
          </cell>
          <cell r="C9113" t="str">
            <v>BL RF PRODUCTS</v>
          </cell>
          <cell r="D9113" t="str">
            <v>PL RF ACCESS SYSTEMS</v>
          </cell>
          <cell r="E9113" t="str">
            <v>BC</v>
          </cell>
          <cell r="F9113" t="str">
            <v>XTAL</v>
          </cell>
          <cell r="G9113" t="str">
            <v>TH70</v>
          </cell>
          <cell r="H9113" t="str">
            <v>AT PST</v>
          </cell>
          <cell r="I9113" t="str">
            <v>MFG</v>
          </cell>
          <cell r="J9113">
            <v>49464</v>
          </cell>
          <cell r="K9113">
            <v>0</v>
          </cell>
          <cell r="L9113">
            <v>0</v>
          </cell>
          <cell r="M9113">
            <v>0</v>
          </cell>
          <cell r="N9113">
            <v>0</v>
          </cell>
          <cell r="O9113">
            <v>0</v>
          </cell>
          <cell r="P9113">
            <v>49464</v>
          </cell>
        </row>
        <row r="9114">
          <cell r="A9114" t="str">
            <v>20051128</v>
          </cell>
          <cell r="B9114" t="str">
            <v>0548</v>
          </cell>
          <cell r="C9114" t="str">
            <v>BL RF PRODUCTS</v>
          </cell>
          <cell r="D9114" t="str">
            <v>PL RF ACCESS SYSTEMS</v>
          </cell>
          <cell r="E9114" t="str">
            <v>NI</v>
          </cell>
          <cell r="F9114" t="str">
            <v>all categories</v>
          </cell>
          <cell r="G9114" t="str">
            <v>all plants</v>
          </cell>
          <cell r="H9114" t="str">
            <v>all descriptions</v>
          </cell>
          <cell r="I9114" t="str">
            <v>all types</v>
          </cell>
          <cell r="J9114">
            <v>1916540</v>
          </cell>
          <cell r="K9114">
            <v>0</v>
          </cell>
          <cell r="L9114">
            <v>3886915</v>
          </cell>
          <cell r="M9114">
            <v>0</v>
          </cell>
          <cell r="N9114">
            <v>0</v>
          </cell>
          <cell r="O9114">
            <v>11092</v>
          </cell>
          <cell r="P9114">
            <v>5814547</v>
          </cell>
        </row>
        <row r="9115">
          <cell r="A9115" t="str">
            <v>20051128</v>
          </cell>
          <cell r="B9115" t="str">
            <v>0548</v>
          </cell>
          <cell r="C9115" t="str">
            <v>BL RF PRODUCTS</v>
          </cell>
          <cell r="D9115" t="str">
            <v>PL RF ACCESS SYSTEMS</v>
          </cell>
          <cell r="E9115" t="str">
            <v>NI</v>
          </cell>
          <cell r="F9115" t="str">
            <v>all categories</v>
          </cell>
          <cell r="G9115" t="str">
            <v>all plants</v>
          </cell>
          <cell r="H9115" t="str">
            <v>all descriptions</v>
          </cell>
          <cell r="I9115" t="str">
            <v>IWH</v>
          </cell>
          <cell r="J9115">
            <v>190949</v>
          </cell>
          <cell r="K9115">
            <v>0</v>
          </cell>
          <cell r="L9115">
            <v>0</v>
          </cell>
          <cell r="M9115">
            <v>0</v>
          </cell>
          <cell r="N9115">
            <v>0</v>
          </cell>
          <cell r="O9115">
            <v>11069</v>
          </cell>
          <cell r="P9115">
            <v>202018</v>
          </cell>
        </row>
        <row r="9116">
          <cell r="A9116" t="str">
            <v>20051128</v>
          </cell>
          <cell r="B9116" t="str">
            <v>0548</v>
          </cell>
          <cell r="C9116" t="str">
            <v>BL RF PRODUCTS</v>
          </cell>
          <cell r="D9116" t="str">
            <v>PL RF ACCESS SYSTEMS</v>
          </cell>
          <cell r="E9116" t="str">
            <v>NI</v>
          </cell>
          <cell r="F9116" t="str">
            <v>all categories</v>
          </cell>
          <cell r="G9116" t="str">
            <v>all plants</v>
          </cell>
          <cell r="H9116" t="str">
            <v>all descriptions</v>
          </cell>
          <cell r="I9116" t="str">
            <v>RDC</v>
          </cell>
          <cell r="J9116">
            <v>4460</v>
          </cell>
          <cell r="K9116">
            <v>0</v>
          </cell>
          <cell r="L9116">
            <v>3886915</v>
          </cell>
          <cell r="M9116">
            <v>0</v>
          </cell>
          <cell r="N9116">
            <v>0</v>
          </cell>
          <cell r="O9116">
            <v>0</v>
          </cell>
          <cell r="P9116">
            <v>3891375</v>
          </cell>
        </row>
        <row r="9117">
          <cell r="A9117" t="str">
            <v>20051128</v>
          </cell>
          <cell r="B9117" t="str">
            <v>0548</v>
          </cell>
          <cell r="C9117" t="str">
            <v>BL RF PRODUCTS</v>
          </cell>
          <cell r="D9117" t="str">
            <v>PL RF ACCESS SYSTEMS</v>
          </cell>
          <cell r="E9117" t="str">
            <v>NI</v>
          </cell>
          <cell r="F9117" t="str">
            <v>all categories</v>
          </cell>
          <cell r="G9117" t="str">
            <v>all plants</v>
          </cell>
          <cell r="H9117" t="str">
            <v>all descriptions</v>
          </cell>
          <cell r="I9117" t="str">
            <v>MFG</v>
          </cell>
          <cell r="J9117">
            <v>1721131</v>
          </cell>
          <cell r="K9117">
            <v>0</v>
          </cell>
          <cell r="L9117">
            <v>0</v>
          </cell>
          <cell r="M9117">
            <v>0</v>
          </cell>
          <cell r="N9117">
            <v>0</v>
          </cell>
          <cell r="O9117">
            <v>23</v>
          </cell>
          <cell r="P9117">
            <v>1721154</v>
          </cell>
        </row>
        <row r="9118">
          <cell r="A9118" t="str">
            <v>20051128</v>
          </cell>
          <cell r="B9118" t="str">
            <v>0548</v>
          </cell>
          <cell r="C9118" t="str">
            <v>BL RF PRODUCTS</v>
          </cell>
          <cell r="D9118" t="str">
            <v>PL RF ACCESS SYSTEMS</v>
          </cell>
          <cell r="E9118" t="str">
            <v>NI</v>
          </cell>
          <cell r="F9118" t="str">
            <v>all categories</v>
          </cell>
          <cell r="G9118" t="str">
            <v>FR10</v>
          </cell>
          <cell r="H9118" t="str">
            <v>IWH (BL Control) Caen</v>
          </cell>
          <cell r="I9118" t="str">
            <v>IWH</v>
          </cell>
          <cell r="J9118">
            <v>0</v>
          </cell>
          <cell r="K9118">
            <v>0</v>
          </cell>
          <cell r="L9118">
            <v>0</v>
          </cell>
          <cell r="M9118">
            <v>0</v>
          </cell>
          <cell r="N9118">
            <v>0</v>
          </cell>
          <cell r="O9118">
            <v>490</v>
          </cell>
          <cell r="P9118">
            <v>490</v>
          </cell>
        </row>
        <row r="9119">
          <cell r="A9119" t="str">
            <v>20051128</v>
          </cell>
          <cell r="B9119" t="str">
            <v>0548</v>
          </cell>
          <cell r="C9119" t="str">
            <v>BL RF PRODUCTS</v>
          </cell>
          <cell r="D9119" t="str">
            <v>PL RF ACCESS SYSTEMS</v>
          </cell>
          <cell r="E9119" t="str">
            <v>NI</v>
          </cell>
          <cell r="F9119" t="str">
            <v>all categories</v>
          </cell>
          <cell r="G9119" t="str">
            <v>HK00</v>
          </cell>
          <cell r="H9119" t="str">
            <v>RDC APSH</v>
          </cell>
          <cell r="I9119" t="str">
            <v>RDC</v>
          </cell>
          <cell r="J9119">
            <v>4460</v>
          </cell>
          <cell r="K9119">
            <v>0</v>
          </cell>
          <cell r="L9119">
            <v>80438</v>
          </cell>
          <cell r="M9119">
            <v>0</v>
          </cell>
          <cell r="N9119">
            <v>0</v>
          </cell>
          <cell r="O9119">
            <v>0</v>
          </cell>
          <cell r="P9119">
            <v>84898</v>
          </cell>
        </row>
        <row r="9120">
          <cell r="A9120" t="str">
            <v>20051128</v>
          </cell>
          <cell r="B9120" t="str">
            <v>0548</v>
          </cell>
          <cell r="C9120" t="str">
            <v>BL RF PRODUCTS</v>
          </cell>
          <cell r="D9120" t="str">
            <v>PL RF ACCESS SYSTEMS</v>
          </cell>
          <cell r="E9120" t="str">
            <v>NI</v>
          </cell>
          <cell r="F9120" t="str">
            <v>all categories</v>
          </cell>
          <cell r="G9120" t="str">
            <v>NL79</v>
          </cell>
          <cell r="H9120" t="str">
            <v>Test IPON Nijmegen</v>
          </cell>
          <cell r="I9120" t="str">
            <v>MFG</v>
          </cell>
          <cell r="J9120">
            <v>0</v>
          </cell>
          <cell r="K9120">
            <v>0</v>
          </cell>
          <cell r="L9120">
            <v>0</v>
          </cell>
          <cell r="M9120">
            <v>0</v>
          </cell>
          <cell r="N9120">
            <v>0</v>
          </cell>
          <cell r="O9120">
            <v>23</v>
          </cell>
          <cell r="P9120">
            <v>23</v>
          </cell>
        </row>
        <row r="9121">
          <cell r="A9121" t="str">
            <v>20051128</v>
          </cell>
          <cell r="B9121" t="str">
            <v>0548</v>
          </cell>
          <cell r="C9121" t="str">
            <v>BL RF PRODUCTS</v>
          </cell>
          <cell r="D9121" t="str">
            <v>PL RF ACCESS SYSTEMS</v>
          </cell>
          <cell r="E9121" t="str">
            <v>NI</v>
          </cell>
          <cell r="F9121" t="str">
            <v>all categories</v>
          </cell>
          <cell r="G9121" t="str">
            <v>TH10</v>
          </cell>
          <cell r="H9121" t="str">
            <v>IWH (BL control) PST</v>
          </cell>
          <cell r="I9121" t="str">
            <v>IWH</v>
          </cell>
          <cell r="J9121">
            <v>81983</v>
          </cell>
          <cell r="K9121">
            <v>0</v>
          </cell>
          <cell r="L9121">
            <v>0</v>
          </cell>
          <cell r="M9121">
            <v>0</v>
          </cell>
          <cell r="N9121">
            <v>0</v>
          </cell>
          <cell r="O9121">
            <v>10579</v>
          </cell>
          <cell r="P9121">
            <v>92562</v>
          </cell>
        </row>
        <row r="9122">
          <cell r="A9122" t="str">
            <v>20051128</v>
          </cell>
          <cell r="B9122" t="str">
            <v>0548</v>
          </cell>
          <cell r="C9122" t="str">
            <v>BL RF PRODUCTS</v>
          </cell>
          <cell r="D9122" t="str">
            <v>PL RF ACCESS SYSTEMS</v>
          </cell>
          <cell r="E9122" t="str">
            <v>NI</v>
          </cell>
          <cell r="F9122" t="str">
            <v>all categories</v>
          </cell>
          <cell r="G9122" t="str">
            <v>TH70</v>
          </cell>
          <cell r="H9122" t="str">
            <v>AT PST</v>
          </cell>
          <cell r="I9122" t="str">
            <v>MFG</v>
          </cell>
          <cell r="J9122">
            <v>292604</v>
          </cell>
          <cell r="K9122">
            <v>0</v>
          </cell>
          <cell r="L9122">
            <v>0</v>
          </cell>
          <cell r="M9122">
            <v>0</v>
          </cell>
          <cell r="N9122">
            <v>0</v>
          </cell>
          <cell r="O9122">
            <v>0</v>
          </cell>
          <cell r="P9122">
            <v>292604</v>
          </cell>
        </row>
        <row r="9123">
          <cell r="A9123" t="str">
            <v>20051128</v>
          </cell>
          <cell r="B9123" t="str">
            <v>0548</v>
          </cell>
          <cell r="C9123" t="str">
            <v>BL RF PRODUCTS</v>
          </cell>
          <cell r="D9123" t="str">
            <v>PL RF ACCESS SYSTEMS</v>
          </cell>
          <cell r="E9123" t="str">
            <v>NI</v>
          </cell>
          <cell r="F9123" t="str">
            <v>all categories</v>
          </cell>
          <cell r="G9123" t="str">
            <v>TW10</v>
          </cell>
          <cell r="H9123" t="str">
            <v>IWH (BL Control) PSK</v>
          </cell>
          <cell r="I9123" t="str">
            <v>IWH</v>
          </cell>
          <cell r="J9123">
            <v>108966</v>
          </cell>
          <cell r="K9123">
            <v>0</v>
          </cell>
          <cell r="L9123">
            <v>0</v>
          </cell>
          <cell r="M9123">
            <v>0</v>
          </cell>
          <cell r="N9123">
            <v>0</v>
          </cell>
          <cell r="O9123">
            <v>0</v>
          </cell>
          <cell r="P9123">
            <v>108966</v>
          </cell>
        </row>
        <row r="9124">
          <cell r="A9124" t="str">
            <v>20051128</v>
          </cell>
          <cell r="B9124" t="str">
            <v>0548</v>
          </cell>
          <cell r="C9124" t="str">
            <v>BL RF PRODUCTS</v>
          </cell>
          <cell r="D9124" t="str">
            <v>PL RF ACCESS SYSTEMS</v>
          </cell>
          <cell r="E9124" t="str">
            <v>NI</v>
          </cell>
          <cell r="F9124" t="str">
            <v>all categories</v>
          </cell>
          <cell r="G9124" t="str">
            <v>TW70</v>
          </cell>
          <cell r="H9124" t="str">
            <v>AT PSK</v>
          </cell>
          <cell r="I9124" t="str">
            <v>MFG</v>
          </cell>
          <cell r="J9124">
            <v>1428527</v>
          </cell>
          <cell r="K9124">
            <v>0</v>
          </cell>
          <cell r="L9124">
            <v>0</v>
          </cell>
          <cell r="M9124">
            <v>0</v>
          </cell>
          <cell r="N9124">
            <v>0</v>
          </cell>
          <cell r="O9124">
            <v>0</v>
          </cell>
          <cell r="P9124">
            <v>1428527</v>
          </cell>
        </row>
        <row r="9125">
          <cell r="A9125" t="str">
            <v>20051128</v>
          </cell>
          <cell r="B9125" t="str">
            <v>0548</v>
          </cell>
          <cell r="C9125" t="str">
            <v>BL RF PRODUCTS</v>
          </cell>
          <cell r="D9125" t="str">
            <v>PL RF ACCESS SYSTEMS</v>
          </cell>
          <cell r="E9125" t="str">
            <v>NI</v>
          </cell>
          <cell r="F9125" t="str">
            <v>all categories</v>
          </cell>
          <cell r="G9125" t="str">
            <v>US00</v>
          </cell>
          <cell r="H9125" t="str">
            <v>RDC NARSO</v>
          </cell>
          <cell r="I9125" t="str">
            <v>RDC</v>
          </cell>
          <cell r="J9125">
            <v>0</v>
          </cell>
          <cell r="K9125">
            <v>0</v>
          </cell>
          <cell r="L9125">
            <v>3806477</v>
          </cell>
          <cell r="M9125">
            <v>0</v>
          </cell>
          <cell r="N9125">
            <v>0</v>
          </cell>
          <cell r="O9125">
            <v>0</v>
          </cell>
          <cell r="P9125">
            <v>3806477</v>
          </cell>
        </row>
        <row r="9126">
          <cell r="A9126" t="str">
            <v>20051128</v>
          </cell>
          <cell r="B9126" t="str">
            <v>0548</v>
          </cell>
          <cell r="C9126" t="str">
            <v>BL RF PRODUCTS</v>
          </cell>
          <cell r="D9126" t="str">
            <v>PL RF ACCESS SYSTEMS</v>
          </cell>
          <cell r="E9126" t="str">
            <v>NI</v>
          </cell>
          <cell r="F9126" t="str">
            <v>FP</v>
          </cell>
          <cell r="G9126" t="str">
            <v>all plants</v>
          </cell>
          <cell r="H9126" t="str">
            <v>all descriptions</v>
          </cell>
          <cell r="I9126" t="str">
            <v>RDC</v>
          </cell>
          <cell r="J9126">
            <v>4460</v>
          </cell>
          <cell r="K9126">
            <v>0</v>
          </cell>
          <cell r="L9126">
            <v>3886915</v>
          </cell>
          <cell r="M9126">
            <v>0</v>
          </cell>
          <cell r="N9126">
            <v>0</v>
          </cell>
          <cell r="O9126">
            <v>0</v>
          </cell>
          <cell r="P9126">
            <v>3891375</v>
          </cell>
        </row>
        <row r="9127">
          <cell r="A9127" t="str">
            <v>20051128</v>
          </cell>
          <cell r="B9127" t="str">
            <v>0548</v>
          </cell>
          <cell r="C9127" t="str">
            <v>BL RF PRODUCTS</v>
          </cell>
          <cell r="D9127" t="str">
            <v>PL RF ACCESS SYSTEMS</v>
          </cell>
          <cell r="E9127" t="str">
            <v>NI</v>
          </cell>
          <cell r="F9127" t="str">
            <v>FP</v>
          </cell>
          <cell r="G9127" t="str">
            <v>all plants</v>
          </cell>
          <cell r="H9127" t="str">
            <v>all descriptions</v>
          </cell>
          <cell r="I9127" t="str">
            <v>all types</v>
          </cell>
          <cell r="J9127">
            <v>195409</v>
          </cell>
          <cell r="K9127">
            <v>0</v>
          </cell>
          <cell r="L9127">
            <v>3886915</v>
          </cell>
          <cell r="M9127">
            <v>0</v>
          </cell>
          <cell r="N9127">
            <v>0</v>
          </cell>
          <cell r="O9127">
            <v>11069</v>
          </cell>
          <cell r="P9127">
            <v>4093393</v>
          </cell>
        </row>
        <row r="9128">
          <cell r="A9128" t="str">
            <v>20051128</v>
          </cell>
          <cell r="B9128" t="str">
            <v>0548</v>
          </cell>
          <cell r="C9128" t="str">
            <v>BL RF PRODUCTS</v>
          </cell>
          <cell r="D9128" t="str">
            <v>PL RF ACCESS SYSTEMS</v>
          </cell>
          <cell r="E9128" t="str">
            <v>NI</v>
          </cell>
          <cell r="F9128" t="str">
            <v>FP</v>
          </cell>
          <cell r="G9128" t="str">
            <v>all plants</v>
          </cell>
          <cell r="H9128" t="str">
            <v>all descriptions</v>
          </cell>
          <cell r="I9128" t="str">
            <v>IWH</v>
          </cell>
          <cell r="J9128">
            <v>190949</v>
          </cell>
          <cell r="K9128">
            <v>0</v>
          </cell>
          <cell r="L9128">
            <v>0</v>
          </cell>
          <cell r="M9128">
            <v>0</v>
          </cell>
          <cell r="N9128">
            <v>0</v>
          </cell>
          <cell r="O9128">
            <v>11069</v>
          </cell>
          <cell r="P9128">
            <v>202018</v>
          </cell>
        </row>
        <row r="9129">
          <cell r="A9129" t="str">
            <v>20051128</v>
          </cell>
          <cell r="B9129" t="str">
            <v>0548</v>
          </cell>
          <cell r="C9129" t="str">
            <v>BL RF PRODUCTS</v>
          </cell>
          <cell r="D9129" t="str">
            <v>PL RF ACCESS SYSTEMS</v>
          </cell>
          <cell r="E9129" t="str">
            <v>NI</v>
          </cell>
          <cell r="F9129" t="str">
            <v>FP</v>
          </cell>
          <cell r="G9129" t="str">
            <v>FR10</v>
          </cell>
          <cell r="H9129" t="str">
            <v>IWH (BL Control) Caen</v>
          </cell>
          <cell r="I9129" t="str">
            <v>IWH</v>
          </cell>
          <cell r="J9129">
            <v>0</v>
          </cell>
          <cell r="K9129">
            <v>0</v>
          </cell>
          <cell r="L9129">
            <v>0</v>
          </cell>
          <cell r="M9129">
            <v>0</v>
          </cell>
          <cell r="N9129">
            <v>0</v>
          </cell>
          <cell r="O9129">
            <v>490</v>
          </cell>
          <cell r="P9129">
            <v>490</v>
          </cell>
        </row>
        <row r="9130">
          <cell r="A9130" t="str">
            <v>20051128</v>
          </cell>
          <cell r="B9130" t="str">
            <v>0548</v>
          </cell>
          <cell r="C9130" t="str">
            <v>BL RF PRODUCTS</v>
          </cell>
          <cell r="D9130" t="str">
            <v>PL RF ACCESS SYSTEMS</v>
          </cell>
          <cell r="E9130" t="str">
            <v>NI</v>
          </cell>
          <cell r="F9130" t="str">
            <v>FP</v>
          </cell>
          <cell r="G9130" t="str">
            <v>HK00</v>
          </cell>
          <cell r="H9130" t="str">
            <v>RDC APSH</v>
          </cell>
          <cell r="I9130" t="str">
            <v>RDC</v>
          </cell>
          <cell r="J9130">
            <v>4460</v>
          </cell>
          <cell r="K9130">
            <v>0</v>
          </cell>
          <cell r="L9130">
            <v>80438</v>
          </cell>
          <cell r="M9130">
            <v>0</v>
          </cell>
          <cell r="N9130">
            <v>0</v>
          </cell>
          <cell r="O9130">
            <v>0</v>
          </cell>
          <cell r="P9130">
            <v>84898</v>
          </cell>
        </row>
        <row r="9131">
          <cell r="A9131" t="str">
            <v>20051128</v>
          </cell>
          <cell r="B9131" t="str">
            <v>0548</v>
          </cell>
          <cell r="C9131" t="str">
            <v>BL RF PRODUCTS</v>
          </cell>
          <cell r="D9131" t="str">
            <v>PL RF ACCESS SYSTEMS</v>
          </cell>
          <cell r="E9131" t="str">
            <v>NI</v>
          </cell>
          <cell r="F9131" t="str">
            <v>FP</v>
          </cell>
          <cell r="G9131" t="str">
            <v>TH10</v>
          </cell>
          <cell r="H9131" t="str">
            <v>IWH (BL control) PST</v>
          </cell>
          <cell r="I9131" t="str">
            <v>IWH</v>
          </cell>
          <cell r="J9131">
            <v>81983</v>
          </cell>
          <cell r="K9131">
            <v>0</v>
          </cell>
          <cell r="L9131">
            <v>0</v>
          </cell>
          <cell r="M9131">
            <v>0</v>
          </cell>
          <cell r="N9131">
            <v>0</v>
          </cell>
          <cell r="O9131">
            <v>10579</v>
          </cell>
          <cell r="P9131">
            <v>92562</v>
          </cell>
        </row>
        <row r="9132">
          <cell r="A9132" t="str">
            <v>20051128</v>
          </cell>
          <cell r="B9132" t="str">
            <v>0548</v>
          </cell>
          <cell r="C9132" t="str">
            <v>BL RF PRODUCTS</v>
          </cell>
          <cell r="D9132" t="str">
            <v>PL RF ACCESS SYSTEMS</v>
          </cell>
          <cell r="E9132" t="str">
            <v>NI</v>
          </cell>
          <cell r="F9132" t="str">
            <v>FP</v>
          </cell>
          <cell r="G9132" t="str">
            <v>TW10</v>
          </cell>
          <cell r="H9132" t="str">
            <v>IWH (BL Control) PSK</v>
          </cell>
          <cell r="I9132" t="str">
            <v>IWH</v>
          </cell>
          <cell r="J9132">
            <v>108966</v>
          </cell>
          <cell r="K9132">
            <v>0</v>
          </cell>
          <cell r="L9132">
            <v>0</v>
          </cell>
          <cell r="M9132">
            <v>0</v>
          </cell>
          <cell r="N9132">
            <v>0</v>
          </cell>
          <cell r="O9132">
            <v>0</v>
          </cell>
          <cell r="P9132">
            <v>108966</v>
          </cell>
        </row>
        <row r="9133">
          <cell r="A9133" t="str">
            <v>20051128</v>
          </cell>
          <cell r="B9133" t="str">
            <v>0548</v>
          </cell>
          <cell r="C9133" t="str">
            <v>BL RF PRODUCTS</v>
          </cell>
          <cell r="D9133" t="str">
            <v>PL RF ACCESS SYSTEMS</v>
          </cell>
          <cell r="E9133" t="str">
            <v>NI</v>
          </cell>
          <cell r="F9133" t="str">
            <v>FP</v>
          </cell>
          <cell r="G9133" t="str">
            <v>US00</v>
          </cell>
          <cell r="H9133" t="str">
            <v>RDC NARSO</v>
          </cell>
          <cell r="I9133" t="str">
            <v>RDC</v>
          </cell>
          <cell r="J9133">
            <v>0</v>
          </cell>
          <cell r="K9133">
            <v>0</v>
          </cell>
          <cell r="L9133">
            <v>3806477</v>
          </cell>
          <cell r="M9133">
            <v>0</v>
          </cell>
          <cell r="N9133">
            <v>0</v>
          </cell>
          <cell r="O9133">
            <v>0</v>
          </cell>
          <cell r="P9133">
            <v>3806477</v>
          </cell>
        </row>
        <row r="9134">
          <cell r="A9134" t="str">
            <v>20051128</v>
          </cell>
          <cell r="B9134" t="str">
            <v>0548</v>
          </cell>
          <cell r="C9134" t="str">
            <v>BL RF PRODUCTS</v>
          </cell>
          <cell r="D9134" t="str">
            <v>PL RF ACCESS SYSTEMS</v>
          </cell>
          <cell r="E9134" t="str">
            <v>NI</v>
          </cell>
          <cell r="F9134" t="str">
            <v>WAFER</v>
          </cell>
          <cell r="G9134" t="str">
            <v>all plants</v>
          </cell>
          <cell r="H9134" t="str">
            <v>all descriptions</v>
          </cell>
          <cell r="I9134" t="str">
            <v>MFG</v>
          </cell>
          <cell r="J9134">
            <v>0</v>
          </cell>
          <cell r="K9134">
            <v>0</v>
          </cell>
          <cell r="L9134">
            <v>0</v>
          </cell>
          <cell r="M9134">
            <v>0</v>
          </cell>
          <cell r="N9134">
            <v>0</v>
          </cell>
          <cell r="O9134">
            <v>23</v>
          </cell>
          <cell r="P9134">
            <v>23</v>
          </cell>
        </row>
        <row r="9135">
          <cell r="A9135" t="str">
            <v>20051128</v>
          </cell>
          <cell r="B9135" t="str">
            <v>0548</v>
          </cell>
          <cell r="C9135" t="str">
            <v>BL RF PRODUCTS</v>
          </cell>
          <cell r="D9135" t="str">
            <v>PL RF ACCESS SYSTEMS</v>
          </cell>
          <cell r="E9135" t="str">
            <v>NI</v>
          </cell>
          <cell r="F9135" t="str">
            <v>WAFER</v>
          </cell>
          <cell r="G9135" t="str">
            <v>all plants</v>
          </cell>
          <cell r="H9135" t="str">
            <v>all descriptions</v>
          </cell>
          <cell r="I9135" t="str">
            <v>all types</v>
          </cell>
          <cell r="J9135">
            <v>0</v>
          </cell>
          <cell r="K9135">
            <v>0</v>
          </cell>
          <cell r="L9135">
            <v>0</v>
          </cell>
          <cell r="M9135">
            <v>0</v>
          </cell>
          <cell r="N9135">
            <v>0</v>
          </cell>
          <cell r="O9135">
            <v>23</v>
          </cell>
          <cell r="P9135">
            <v>23</v>
          </cell>
        </row>
        <row r="9136">
          <cell r="A9136" t="str">
            <v>20051128</v>
          </cell>
          <cell r="B9136" t="str">
            <v>0548</v>
          </cell>
          <cell r="C9136" t="str">
            <v>BL RF PRODUCTS</v>
          </cell>
          <cell r="D9136" t="str">
            <v>PL RF ACCESS SYSTEMS</v>
          </cell>
          <cell r="E9136" t="str">
            <v>NI</v>
          </cell>
          <cell r="F9136" t="str">
            <v>WAFER</v>
          </cell>
          <cell r="G9136" t="str">
            <v>NL79</v>
          </cell>
          <cell r="H9136" t="str">
            <v>Test IPON Nijmegen</v>
          </cell>
          <cell r="I9136" t="str">
            <v>MFG</v>
          </cell>
          <cell r="J9136">
            <v>0</v>
          </cell>
          <cell r="K9136">
            <v>0</v>
          </cell>
          <cell r="L9136">
            <v>0</v>
          </cell>
          <cell r="M9136">
            <v>0</v>
          </cell>
          <cell r="N9136">
            <v>0</v>
          </cell>
          <cell r="O9136">
            <v>23</v>
          </cell>
          <cell r="P9136">
            <v>23</v>
          </cell>
        </row>
        <row r="9137">
          <cell r="A9137" t="str">
            <v>20051128</v>
          </cell>
          <cell r="B9137" t="str">
            <v>0548</v>
          </cell>
          <cell r="C9137" t="str">
            <v>BL RF PRODUCTS</v>
          </cell>
          <cell r="D9137" t="str">
            <v>PL RF ACCESS SYSTEMS</v>
          </cell>
          <cell r="E9137" t="str">
            <v>NI</v>
          </cell>
          <cell r="F9137" t="str">
            <v>XTAL</v>
          </cell>
          <cell r="G9137" t="str">
            <v>all plants</v>
          </cell>
          <cell r="H9137" t="str">
            <v>all descriptions</v>
          </cell>
          <cell r="I9137" t="str">
            <v>MFG</v>
          </cell>
          <cell r="J9137">
            <v>1721131</v>
          </cell>
          <cell r="K9137">
            <v>0</v>
          </cell>
          <cell r="L9137">
            <v>0</v>
          </cell>
          <cell r="M9137">
            <v>0</v>
          </cell>
          <cell r="N9137">
            <v>0</v>
          </cell>
          <cell r="O9137">
            <v>0</v>
          </cell>
          <cell r="P9137">
            <v>1721131</v>
          </cell>
        </row>
        <row r="9138">
          <cell r="A9138" t="str">
            <v>20051128</v>
          </cell>
          <cell r="B9138" t="str">
            <v>0548</v>
          </cell>
          <cell r="C9138" t="str">
            <v>BL RF PRODUCTS</v>
          </cell>
          <cell r="D9138" t="str">
            <v>PL RF ACCESS SYSTEMS</v>
          </cell>
          <cell r="E9138" t="str">
            <v>NI</v>
          </cell>
          <cell r="F9138" t="str">
            <v>XTAL</v>
          </cell>
          <cell r="G9138" t="str">
            <v>all plants</v>
          </cell>
          <cell r="H9138" t="str">
            <v>all descriptions</v>
          </cell>
          <cell r="I9138" t="str">
            <v>all types</v>
          </cell>
          <cell r="J9138">
            <v>1721131</v>
          </cell>
          <cell r="K9138">
            <v>0</v>
          </cell>
          <cell r="L9138">
            <v>0</v>
          </cell>
          <cell r="M9138">
            <v>0</v>
          </cell>
          <cell r="N9138">
            <v>0</v>
          </cell>
          <cell r="O9138">
            <v>0</v>
          </cell>
          <cell r="P9138">
            <v>1721131</v>
          </cell>
        </row>
        <row r="9139">
          <cell r="A9139" t="str">
            <v>20051128</v>
          </cell>
          <cell r="B9139" t="str">
            <v>0548</v>
          </cell>
          <cell r="C9139" t="str">
            <v>BL RF PRODUCTS</v>
          </cell>
          <cell r="D9139" t="str">
            <v>PL RF ACCESS SYSTEMS</v>
          </cell>
          <cell r="E9139" t="str">
            <v>NI</v>
          </cell>
          <cell r="F9139" t="str">
            <v>XTAL</v>
          </cell>
          <cell r="G9139" t="str">
            <v>TH70</v>
          </cell>
          <cell r="H9139" t="str">
            <v>AT PST</v>
          </cell>
          <cell r="I9139" t="str">
            <v>MFG</v>
          </cell>
          <cell r="J9139">
            <v>292604</v>
          </cell>
          <cell r="K9139">
            <v>0</v>
          </cell>
          <cell r="L9139">
            <v>0</v>
          </cell>
          <cell r="M9139">
            <v>0</v>
          </cell>
          <cell r="N9139">
            <v>0</v>
          </cell>
          <cell r="O9139">
            <v>0</v>
          </cell>
          <cell r="P9139">
            <v>292604</v>
          </cell>
        </row>
        <row r="9140">
          <cell r="A9140" t="str">
            <v>20051128</v>
          </cell>
          <cell r="B9140" t="str">
            <v>0548</v>
          </cell>
          <cell r="C9140" t="str">
            <v>BL RF PRODUCTS</v>
          </cell>
          <cell r="D9140" t="str">
            <v>PL RF ACCESS SYSTEMS</v>
          </cell>
          <cell r="E9140" t="str">
            <v>NI</v>
          </cell>
          <cell r="F9140" t="str">
            <v>XTAL</v>
          </cell>
          <cell r="G9140" t="str">
            <v>TW70</v>
          </cell>
          <cell r="H9140" t="str">
            <v>AT PSK</v>
          </cell>
          <cell r="I9140" t="str">
            <v>MFG</v>
          </cell>
          <cell r="J9140">
            <v>1428527</v>
          </cell>
          <cell r="K9140">
            <v>0</v>
          </cell>
          <cell r="L9140">
            <v>0</v>
          </cell>
          <cell r="M9140">
            <v>0</v>
          </cell>
          <cell r="N9140">
            <v>0</v>
          </cell>
          <cell r="O9140">
            <v>0</v>
          </cell>
          <cell r="P9140">
            <v>1428527</v>
          </cell>
        </row>
        <row r="9141">
          <cell r="A9141" t="str">
            <v>20051128</v>
          </cell>
          <cell r="B9141" t="str">
            <v>0548</v>
          </cell>
          <cell r="C9141" t="str">
            <v>BL RF PRODUCTS</v>
          </cell>
          <cell r="D9141" t="str">
            <v>PL RF ACCESS SYSTEMS</v>
          </cell>
          <cell r="E9141" t="str">
            <v>NI-OLD</v>
          </cell>
          <cell r="F9141" t="str">
            <v>all categories</v>
          </cell>
          <cell r="G9141" t="str">
            <v>all plants</v>
          </cell>
          <cell r="H9141" t="str">
            <v>all descriptions</v>
          </cell>
          <cell r="I9141" t="str">
            <v>IWH</v>
          </cell>
          <cell r="J9141">
            <v>6330</v>
          </cell>
          <cell r="K9141">
            <v>0</v>
          </cell>
          <cell r="L9141">
            <v>0</v>
          </cell>
          <cell r="M9141">
            <v>0</v>
          </cell>
          <cell r="N9141">
            <v>0</v>
          </cell>
          <cell r="O9141">
            <v>8780</v>
          </cell>
          <cell r="P9141">
            <v>15110</v>
          </cell>
        </row>
        <row r="9142">
          <cell r="A9142" t="str">
            <v>20051128</v>
          </cell>
          <cell r="B9142" t="str">
            <v>0548</v>
          </cell>
          <cell r="C9142" t="str">
            <v>BL RF PRODUCTS</v>
          </cell>
          <cell r="D9142" t="str">
            <v>PL RF ACCESS SYSTEMS</v>
          </cell>
          <cell r="E9142" t="str">
            <v>NI-OLD</v>
          </cell>
          <cell r="F9142" t="str">
            <v>all categories</v>
          </cell>
          <cell r="G9142" t="str">
            <v>all plants</v>
          </cell>
          <cell r="H9142" t="str">
            <v>all descriptions</v>
          </cell>
          <cell r="I9142" t="str">
            <v>all types</v>
          </cell>
          <cell r="J9142">
            <v>2476844</v>
          </cell>
          <cell r="K9142">
            <v>0</v>
          </cell>
          <cell r="L9142">
            <v>16200</v>
          </cell>
          <cell r="M9142">
            <v>0</v>
          </cell>
          <cell r="N9142">
            <v>0</v>
          </cell>
          <cell r="O9142">
            <v>106556</v>
          </cell>
          <cell r="P9142">
            <v>2599600</v>
          </cell>
        </row>
        <row r="9143">
          <cell r="A9143" t="str">
            <v>20051128</v>
          </cell>
          <cell r="B9143" t="str">
            <v>0548</v>
          </cell>
          <cell r="C9143" t="str">
            <v>BL RF PRODUCTS</v>
          </cell>
          <cell r="D9143" t="str">
            <v>PL RF ACCESS SYSTEMS</v>
          </cell>
          <cell r="E9143" t="str">
            <v>NI-OLD</v>
          </cell>
          <cell r="F9143" t="str">
            <v>all categories</v>
          </cell>
          <cell r="G9143" t="str">
            <v>all plants</v>
          </cell>
          <cell r="H9143" t="str">
            <v>all descriptions</v>
          </cell>
          <cell r="I9143" t="str">
            <v>MFG</v>
          </cell>
          <cell r="J9143">
            <v>2469464</v>
          </cell>
          <cell r="K9143">
            <v>0</v>
          </cell>
          <cell r="L9143">
            <v>0</v>
          </cell>
          <cell r="M9143">
            <v>0</v>
          </cell>
          <cell r="N9143">
            <v>0</v>
          </cell>
          <cell r="O9143">
            <v>97776</v>
          </cell>
          <cell r="P9143">
            <v>2567240</v>
          </cell>
        </row>
        <row r="9144">
          <cell r="A9144" t="str">
            <v>20051128</v>
          </cell>
          <cell r="B9144" t="str">
            <v>0548</v>
          </cell>
          <cell r="C9144" t="str">
            <v>BL RF PRODUCTS</v>
          </cell>
          <cell r="D9144" t="str">
            <v>PL RF ACCESS SYSTEMS</v>
          </cell>
          <cell r="E9144" t="str">
            <v>NI-OLD</v>
          </cell>
          <cell r="F9144" t="str">
            <v>all categories</v>
          </cell>
          <cell r="G9144" t="str">
            <v>all plants</v>
          </cell>
          <cell r="H9144" t="str">
            <v>all descriptions</v>
          </cell>
          <cell r="I9144" t="str">
            <v>RDC</v>
          </cell>
          <cell r="J9144">
            <v>1050</v>
          </cell>
          <cell r="K9144">
            <v>0</v>
          </cell>
          <cell r="L9144">
            <v>16200</v>
          </cell>
          <cell r="M9144">
            <v>0</v>
          </cell>
          <cell r="N9144">
            <v>0</v>
          </cell>
          <cell r="O9144">
            <v>0</v>
          </cell>
          <cell r="P9144">
            <v>17250</v>
          </cell>
        </row>
        <row r="9145">
          <cell r="A9145" t="str">
            <v>20051128</v>
          </cell>
          <cell r="B9145" t="str">
            <v>0548</v>
          </cell>
          <cell r="C9145" t="str">
            <v>BL RF PRODUCTS</v>
          </cell>
          <cell r="D9145" t="str">
            <v>PL RF ACCESS SYSTEMS</v>
          </cell>
          <cell r="E9145" t="str">
            <v>NI-OLD</v>
          </cell>
          <cell r="F9145" t="str">
            <v>all categories</v>
          </cell>
          <cell r="G9145" t="str">
            <v>HK00</v>
          </cell>
          <cell r="H9145" t="str">
            <v>RDC APSH</v>
          </cell>
          <cell r="I9145" t="str">
            <v>RDC</v>
          </cell>
          <cell r="J9145">
            <v>250</v>
          </cell>
          <cell r="K9145">
            <v>0</v>
          </cell>
          <cell r="L9145">
            <v>4500</v>
          </cell>
          <cell r="M9145">
            <v>0</v>
          </cell>
          <cell r="N9145">
            <v>0</v>
          </cell>
          <cell r="O9145">
            <v>0</v>
          </cell>
          <cell r="P9145">
            <v>4750</v>
          </cell>
        </row>
        <row r="9146">
          <cell r="A9146" t="str">
            <v>20051128</v>
          </cell>
          <cell r="B9146" t="str">
            <v>0548</v>
          </cell>
          <cell r="C9146" t="str">
            <v>BL RF PRODUCTS</v>
          </cell>
          <cell r="D9146" t="str">
            <v>PL RF ACCESS SYSTEMS</v>
          </cell>
          <cell r="E9146" t="str">
            <v>NI-OLD</v>
          </cell>
          <cell r="F9146" t="str">
            <v>all categories</v>
          </cell>
          <cell r="G9146" t="str">
            <v>NL00</v>
          </cell>
          <cell r="H9146" t="str">
            <v>RDC EU / TNT LOGISTICS BV</v>
          </cell>
          <cell r="I9146" t="str">
            <v>RDC</v>
          </cell>
          <cell r="J9146">
            <v>800</v>
          </cell>
          <cell r="K9146">
            <v>0</v>
          </cell>
          <cell r="L9146">
            <v>0</v>
          </cell>
          <cell r="M9146">
            <v>0</v>
          </cell>
          <cell r="N9146">
            <v>0</v>
          </cell>
          <cell r="O9146">
            <v>0</v>
          </cell>
          <cell r="P9146">
            <v>800</v>
          </cell>
        </row>
        <row r="9147">
          <cell r="A9147" t="str">
            <v>20051128</v>
          </cell>
          <cell r="B9147" t="str">
            <v>0548</v>
          </cell>
          <cell r="C9147" t="str">
            <v>BL RF PRODUCTS</v>
          </cell>
          <cell r="D9147" t="str">
            <v>PL RF ACCESS SYSTEMS</v>
          </cell>
          <cell r="E9147" t="str">
            <v>NI-OLD</v>
          </cell>
          <cell r="F9147" t="str">
            <v>all categories</v>
          </cell>
          <cell r="G9147" t="str">
            <v>NL10</v>
          </cell>
          <cell r="H9147" t="str">
            <v>IWH (BL Control) Nijmegen</v>
          </cell>
          <cell r="I9147" t="str">
            <v>IWH</v>
          </cell>
          <cell r="J9147">
            <v>5000</v>
          </cell>
          <cell r="K9147">
            <v>0</v>
          </cell>
          <cell r="L9147">
            <v>0</v>
          </cell>
          <cell r="M9147">
            <v>0</v>
          </cell>
          <cell r="N9147">
            <v>0</v>
          </cell>
          <cell r="O9147">
            <v>250</v>
          </cell>
          <cell r="P9147">
            <v>5250</v>
          </cell>
        </row>
        <row r="9148">
          <cell r="A9148" t="str">
            <v>20051128</v>
          </cell>
          <cell r="B9148" t="str">
            <v>0548</v>
          </cell>
          <cell r="C9148" t="str">
            <v>BL RF PRODUCTS</v>
          </cell>
          <cell r="D9148" t="str">
            <v>PL RF ACCESS SYSTEMS</v>
          </cell>
          <cell r="E9148" t="str">
            <v>NI-OLD</v>
          </cell>
          <cell r="F9148" t="str">
            <v>all categories</v>
          </cell>
          <cell r="G9148" t="str">
            <v>NL79</v>
          </cell>
          <cell r="H9148" t="str">
            <v>Test IPON Nijmegen</v>
          </cell>
          <cell r="I9148" t="str">
            <v>MFG</v>
          </cell>
          <cell r="J9148">
            <v>0</v>
          </cell>
          <cell r="K9148">
            <v>0</v>
          </cell>
          <cell r="L9148">
            <v>0</v>
          </cell>
          <cell r="M9148">
            <v>0</v>
          </cell>
          <cell r="N9148">
            <v>0</v>
          </cell>
          <cell r="O9148">
            <v>8023</v>
          </cell>
          <cell r="P9148">
            <v>8023</v>
          </cell>
        </row>
        <row r="9149">
          <cell r="A9149" t="str">
            <v>20051128</v>
          </cell>
          <cell r="B9149" t="str">
            <v>0548</v>
          </cell>
          <cell r="C9149" t="str">
            <v>BL RF PRODUCTS</v>
          </cell>
          <cell r="D9149" t="str">
            <v>PL RF ACCESS SYSTEMS</v>
          </cell>
          <cell r="E9149" t="str">
            <v>NI-OLD</v>
          </cell>
          <cell r="F9149" t="str">
            <v>all categories</v>
          </cell>
          <cell r="G9149" t="str">
            <v>PH10</v>
          </cell>
          <cell r="H9149" t="str">
            <v>IWH (BL Control) PSC</v>
          </cell>
          <cell r="I9149" t="str">
            <v>IWH</v>
          </cell>
          <cell r="J9149">
            <v>0</v>
          </cell>
          <cell r="K9149">
            <v>0</v>
          </cell>
          <cell r="L9149">
            <v>0</v>
          </cell>
          <cell r="M9149">
            <v>0</v>
          </cell>
          <cell r="N9149">
            <v>0</v>
          </cell>
          <cell r="O9149">
            <v>990</v>
          </cell>
          <cell r="P9149">
            <v>990</v>
          </cell>
        </row>
        <row r="9150">
          <cell r="A9150" t="str">
            <v>20051128</v>
          </cell>
          <cell r="B9150" t="str">
            <v>0548</v>
          </cell>
          <cell r="C9150" t="str">
            <v>BL RF PRODUCTS</v>
          </cell>
          <cell r="D9150" t="str">
            <v>PL RF ACCESS SYSTEMS</v>
          </cell>
          <cell r="E9150" t="str">
            <v>NI-OLD</v>
          </cell>
          <cell r="F9150" t="str">
            <v>all categories</v>
          </cell>
          <cell r="G9150" t="str">
            <v>PH71</v>
          </cell>
          <cell r="H9150" t="str">
            <v>AT PSC</v>
          </cell>
          <cell r="I9150" t="str">
            <v>MFG</v>
          </cell>
          <cell r="J9150">
            <v>99838</v>
          </cell>
          <cell r="K9150">
            <v>0</v>
          </cell>
          <cell r="L9150">
            <v>0</v>
          </cell>
          <cell r="M9150">
            <v>0</v>
          </cell>
          <cell r="N9150">
            <v>0</v>
          </cell>
          <cell r="O9150">
            <v>14881</v>
          </cell>
          <cell r="P9150">
            <v>114719</v>
          </cell>
        </row>
        <row r="9151">
          <cell r="A9151" t="str">
            <v>20051128</v>
          </cell>
          <cell r="B9151" t="str">
            <v>0548</v>
          </cell>
          <cell r="C9151" t="str">
            <v>BL RF PRODUCTS</v>
          </cell>
          <cell r="D9151" t="str">
            <v>PL RF ACCESS SYSTEMS</v>
          </cell>
          <cell r="E9151" t="str">
            <v>NI-OLD</v>
          </cell>
          <cell r="F9151" t="str">
            <v>all categories</v>
          </cell>
          <cell r="G9151" t="str">
            <v>TH70</v>
          </cell>
          <cell r="H9151" t="str">
            <v>AT PST</v>
          </cell>
          <cell r="I9151" t="str">
            <v>MFG</v>
          </cell>
          <cell r="J9151">
            <v>23212</v>
          </cell>
          <cell r="K9151">
            <v>0</v>
          </cell>
          <cell r="L9151">
            <v>0</v>
          </cell>
          <cell r="M9151">
            <v>0</v>
          </cell>
          <cell r="N9151">
            <v>0</v>
          </cell>
          <cell r="O9151">
            <v>74872</v>
          </cell>
          <cell r="P9151">
            <v>98084</v>
          </cell>
        </row>
        <row r="9152">
          <cell r="A9152" t="str">
            <v>20051128</v>
          </cell>
          <cell r="B9152" t="str">
            <v>0548</v>
          </cell>
          <cell r="C9152" t="str">
            <v>BL RF PRODUCTS</v>
          </cell>
          <cell r="D9152" t="str">
            <v>PL RF ACCESS SYSTEMS</v>
          </cell>
          <cell r="E9152" t="str">
            <v>NI-OLD</v>
          </cell>
          <cell r="F9152" t="str">
            <v>all categories</v>
          </cell>
          <cell r="G9152" t="str">
            <v>TW10</v>
          </cell>
          <cell r="H9152" t="str">
            <v>IWH (BL Control) PSK</v>
          </cell>
          <cell r="I9152" t="str">
            <v>IWH</v>
          </cell>
          <cell r="J9152">
            <v>1330</v>
          </cell>
          <cell r="K9152">
            <v>0</v>
          </cell>
          <cell r="L9152">
            <v>0</v>
          </cell>
          <cell r="M9152">
            <v>0</v>
          </cell>
          <cell r="N9152">
            <v>0</v>
          </cell>
          <cell r="O9152">
            <v>7540</v>
          </cell>
          <cell r="P9152">
            <v>8870</v>
          </cell>
        </row>
        <row r="9153">
          <cell r="A9153" t="str">
            <v>20051128</v>
          </cell>
          <cell r="B9153" t="str">
            <v>0548</v>
          </cell>
          <cell r="C9153" t="str">
            <v>BL RF PRODUCTS</v>
          </cell>
          <cell r="D9153" t="str">
            <v>PL RF ACCESS SYSTEMS</v>
          </cell>
          <cell r="E9153" t="str">
            <v>NI-OLD</v>
          </cell>
          <cell r="F9153" t="str">
            <v>all categories</v>
          </cell>
          <cell r="G9153" t="str">
            <v>TW70</v>
          </cell>
          <cell r="H9153" t="str">
            <v>AT PSK</v>
          </cell>
          <cell r="I9153" t="str">
            <v>MFG</v>
          </cell>
          <cell r="J9153">
            <v>2346414</v>
          </cell>
          <cell r="K9153">
            <v>0</v>
          </cell>
          <cell r="L9153">
            <v>0</v>
          </cell>
          <cell r="M9153">
            <v>0</v>
          </cell>
          <cell r="N9153">
            <v>0</v>
          </cell>
          <cell r="O9153">
            <v>0</v>
          </cell>
          <cell r="P9153">
            <v>2346414</v>
          </cell>
        </row>
        <row r="9154">
          <cell r="A9154" t="str">
            <v>20051128</v>
          </cell>
          <cell r="B9154" t="str">
            <v>0548</v>
          </cell>
          <cell r="C9154" t="str">
            <v>BL RF PRODUCTS</v>
          </cell>
          <cell r="D9154" t="str">
            <v>PL RF ACCESS SYSTEMS</v>
          </cell>
          <cell r="E9154" t="str">
            <v>NI-OLD</v>
          </cell>
          <cell r="F9154" t="str">
            <v>all categories</v>
          </cell>
          <cell r="G9154" t="str">
            <v>US00</v>
          </cell>
          <cell r="H9154" t="str">
            <v>RDC NARSO</v>
          </cell>
          <cell r="I9154" t="str">
            <v>RDC</v>
          </cell>
          <cell r="J9154">
            <v>0</v>
          </cell>
          <cell r="K9154">
            <v>0</v>
          </cell>
          <cell r="L9154">
            <v>11700</v>
          </cell>
          <cell r="M9154">
            <v>0</v>
          </cell>
          <cell r="N9154">
            <v>0</v>
          </cell>
          <cell r="O9154">
            <v>0</v>
          </cell>
          <cell r="P9154">
            <v>11700</v>
          </cell>
        </row>
        <row r="9155">
          <cell r="A9155" t="str">
            <v>20051128</v>
          </cell>
          <cell r="B9155" t="str">
            <v>0548</v>
          </cell>
          <cell r="C9155" t="str">
            <v>BL RF PRODUCTS</v>
          </cell>
          <cell r="D9155" t="str">
            <v>PL RF ACCESS SYSTEMS</v>
          </cell>
          <cell r="E9155" t="str">
            <v>NI-OLD</v>
          </cell>
          <cell r="F9155" t="str">
            <v>FP</v>
          </cell>
          <cell r="G9155" t="str">
            <v>all plants</v>
          </cell>
          <cell r="H9155" t="str">
            <v>all descriptions</v>
          </cell>
          <cell r="I9155" t="str">
            <v>all types</v>
          </cell>
          <cell r="J9155">
            <v>7380</v>
          </cell>
          <cell r="K9155">
            <v>0</v>
          </cell>
          <cell r="L9155">
            <v>16200</v>
          </cell>
          <cell r="M9155">
            <v>0</v>
          </cell>
          <cell r="N9155">
            <v>0</v>
          </cell>
          <cell r="O9155">
            <v>16780</v>
          </cell>
          <cell r="P9155">
            <v>40360</v>
          </cell>
        </row>
        <row r="9156">
          <cell r="A9156" t="str">
            <v>20051128</v>
          </cell>
          <cell r="B9156" t="str">
            <v>0548</v>
          </cell>
          <cell r="C9156" t="str">
            <v>BL RF PRODUCTS</v>
          </cell>
          <cell r="D9156" t="str">
            <v>PL RF ACCESS SYSTEMS</v>
          </cell>
          <cell r="E9156" t="str">
            <v>NI-OLD</v>
          </cell>
          <cell r="F9156" t="str">
            <v>FP</v>
          </cell>
          <cell r="G9156" t="str">
            <v>all plants</v>
          </cell>
          <cell r="H9156" t="str">
            <v>all descriptions</v>
          </cell>
          <cell r="I9156" t="str">
            <v>RDC</v>
          </cell>
          <cell r="J9156">
            <v>1050</v>
          </cell>
          <cell r="K9156">
            <v>0</v>
          </cell>
          <cell r="L9156">
            <v>16200</v>
          </cell>
          <cell r="M9156">
            <v>0</v>
          </cell>
          <cell r="N9156">
            <v>0</v>
          </cell>
          <cell r="O9156">
            <v>0</v>
          </cell>
          <cell r="P9156">
            <v>17250</v>
          </cell>
        </row>
        <row r="9157">
          <cell r="A9157" t="str">
            <v>20051128</v>
          </cell>
          <cell r="B9157" t="str">
            <v>0548</v>
          </cell>
          <cell r="C9157" t="str">
            <v>BL RF PRODUCTS</v>
          </cell>
          <cell r="D9157" t="str">
            <v>PL RF ACCESS SYSTEMS</v>
          </cell>
          <cell r="E9157" t="str">
            <v>NI-OLD</v>
          </cell>
          <cell r="F9157" t="str">
            <v>FP</v>
          </cell>
          <cell r="G9157" t="str">
            <v>all plants</v>
          </cell>
          <cell r="H9157" t="str">
            <v>all descriptions</v>
          </cell>
          <cell r="I9157" t="str">
            <v>MFG</v>
          </cell>
          <cell r="J9157">
            <v>0</v>
          </cell>
          <cell r="K9157">
            <v>0</v>
          </cell>
          <cell r="L9157">
            <v>0</v>
          </cell>
          <cell r="M9157">
            <v>0</v>
          </cell>
          <cell r="N9157">
            <v>0</v>
          </cell>
          <cell r="O9157">
            <v>8000</v>
          </cell>
          <cell r="P9157">
            <v>8000</v>
          </cell>
        </row>
        <row r="9158">
          <cell r="A9158" t="str">
            <v>20051128</v>
          </cell>
          <cell r="B9158" t="str">
            <v>0548</v>
          </cell>
          <cell r="C9158" t="str">
            <v>BL RF PRODUCTS</v>
          </cell>
          <cell r="D9158" t="str">
            <v>PL RF ACCESS SYSTEMS</v>
          </cell>
          <cell r="E9158" t="str">
            <v>NI-OLD</v>
          </cell>
          <cell r="F9158" t="str">
            <v>FP</v>
          </cell>
          <cell r="G9158" t="str">
            <v>all plants</v>
          </cell>
          <cell r="H9158" t="str">
            <v>all descriptions</v>
          </cell>
          <cell r="I9158" t="str">
            <v>IWH</v>
          </cell>
          <cell r="J9158">
            <v>6330</v>
          </cell>
          <cell r="K9158">
            <v>0</v>
          </cell>
          <cell r="L9158">
            <v>0</v>
          </cell>
          <cell r="M9158">
            <v>0</v>
          </cell>
          <cell r="N9158">
            <v>0</v>
          </cell>
          <cell r="O9158">
            <v>8780</v>
          </cell>
          <cell r="P9158">
            <v>15110</v>
          </cell>
        </row>
        <row r="9159">
          <cell r="A9159" t="str">
            <v>20051128</v>
          </cell>
          <cell r="B9159" t="str">
            <v>0548</v>
          </cell>
          <cell r="C9159" t="str">
            <v>BL RF PRODUCTS</v>
          </cell>
          <cell r="D9159" t="str">
            <v>PL RF ACCESS SYSTEMS</v>
          </cell>
          <cell r="E9159" t="str">
            <v>NI-OLD</v>
          </cell>
          <cell r="F9159" t="str">
            <v>FP</v>
          </cell>
          <cell r="G9159" t="str">
            <v>HK00</v>
          </cell>
          <cell r="H9159" t="str">
            <v>RDC APSH</v>
          </cell>
          <cell r="I9159" t="str">
            <v>RDC</v>
          </cell>
          <cell r="J9159">
            <v>250</v>
          </cell>
          <cell r="K9159">
            <v>0</v>
          </cell>
          <cell r="L9159">
            <v>4500</v>
          </cell>
          <cell r="M9159">
            <v>0</v>
          </cell>
          <cell r="N9159">
            <v>0</v>
          </cell>
          <cell r="O9159">
            <v>0</v>
          </cell>
          <cell r="P9159">
            <v>4750</v>
          </cell>
        </row>
        <row r="9160">
          <cell r="A9160" t="str">
            <v>20051128</v>
          </cell>
          <cell r="B9160" t="str">
            <v>0548</v>
          </cell>
          <cell r="C9160" t="str">
            <v>BL RF PRODUCTS</v>
          </cell>
          <cell r="D9160" t="str">
            <v>PL RF ACCESS SYSTEMS</v>
          </cell>
          <cell r="E9160" t="str">
            <v>NI-OLD</v>
          </cell>
          <cell r="F9160" t="str">
            <v>FP</v>
          </cell>
          <cell r="G9160" t="str">
            <v>NL00</v>
          </cell>
          <cell r="H9160" t="str">
            <v>RDC EU / TNT LOGISTICS BV</v>
          </cell>
          <cell r="I9160" t="str">
            <v>RDC</v>
          </cell>
          <cell r="J9160">
            <v>800</v>
          </cell>
          <cell r="K9160">
            <v>0</v>
          </cell>
          <cell r="L9160">
            <v>0</v>
          </cell>
          <cell r="M9160">
            <v>0</v>
          </cell>
          <cell r="N9160">
            <v>0</v>
          </cell>
          <cell r="O9160">
            <v>0</v>
          </cell>
          <cell r="P9160">
            <v>800</v>
          </cell>
        </row>
        <row r="9161">
          <cell r="A9161" t="str">
            <v>20051128</v>
          </cell>
          <cell r="B9161" t="str">
            <v>0548</v>
          </cell>
          <cell r="C9161" t="str">
            <v>BL RF PRODUCTS</v>
          </cell>
          <cell r="D9161" t="str">
            <v>PL RF ACCESS SYSTEMS</v>
          </cell>
          <cell r="E9161" t="str">
            <v>NI-OLD</v>
          </cell>
          <cell r="F9161" t="str">
            <v>FP</v>
          </cell>
          <cell r="G9161" t="str">
            <v>NL10</v>
          </cell>
          <cell r="H9161" t="str">
            <v>IWH (BL Control) Nijmegen</v>
          </cell>
          <cell r="I9161" t="str">
            <v>IWH</v>
          </cell>
          <cell r="J9161">
            <v>5000</v>
          </cell>
          <cell r="K9161">
            <v>0</v>
          </cell>
          <cell r="L9161">
            <v>0</v>
          </cell>
          <cell r="M9161">
            <v>0</v>
          </cell>
          <cell r="N9161">
            <v>0</v>
          </cell>
          <cell r="O9161">
            <v>250</v>
          </cell>
          <cell r="P9161">
            <v>5250</v>
          </cell>
        </row>
        <row r="9162">
          <cell r="A9162" t="str">
            <v>20051128</v>
          </cell>
          <cell r="B9162" t="str">
            <v>0548</v>
          </cell>
          <cell r="C9162" t="str">
            <v>BL RF PRODUCTS</v>
          </cell>
          <cell r="D9162" t="str">
            <v>PL RF ACCESS SYSTEMS</v>
          </cell>
          <cell r="E9162" t="str">
            <v>NI-OLD</v>
          </cell>
          <cell r="F9162" t="str">
            <v>FP</v>
          </cell>
          <cell r="G9162" t="str">
            <v>NL79</v>
          </cell>
          <cell r="H9162" t="str">
            <v>Test IPON Nijmegen</v>
          </cell>
          <cell r="I9162" t="str">
            <v>MFG</v>
          </cell>
          <cell r="J9162">
            <v>0</v>
          </cell>
          <cell r="K9162">
            <v>0</v>
          </cell>
          <cell r="L9162">
            <v>0</v>
          </cell>
          <cell r="M9162">
            <v>0</v>
          </cell>
          <cell r="N9162">
            <v>0</v>
          </cell>
          <cell r="O9162">
            <v>8000</v>
          </cell>
          <cell r="P9162">
            <v>8000</v>
          </cell>
        </row>
        <row r="9163">
          <cell r="A9163" t="str">
            <v>20051128</v>
          </cell>
          <cell r="B9163" t="str">
            <v>0548</v>
          </cell>
          <cell r="C9163" t="str">
            <v>BL RF PRODUCTS</v>
          </cell>
          <cell r="D9163" t="str">
            <v>PL RF ACCESS SYSTEMS</v>
          </cell>
          <cell r="E9163" t="str">
            <v>NI-OLD</v>
          </cell>
          <cell r="F9163" t="str">
            <v>FP</v>
          </cell>
          <cell r="G9163" t="str">
            <v>PH10</v>
          </cell>
          <cell r="H9163" t="str">
            <v>IWH (BL Control) PSC</v>
          </cell>
          <cell r="I9163" t="str">
            <v>IWH</v>
          </cell>
          <cell r="J9163">
            <v>0</v>
          </cell>
          <cell r="K9163">
            <v>0</v>
          </cell>
          <cell r="L9163">
            <v>0</v>
          </cell>
          <cell r="M9163">
            <v>0</v>
          </cell>
          <cell r="N9163">
            <v>0</v>
          </cell>
          <cell r="O9163">
            <v>990</v>
          </cell>
          <cell r="P9163">
            <v>990</v>
          </cell>
        </row>
        <row r="9164">
          <cell r="A9164" t="str">
            <v>20051128</v>
          </cell>
          <cell r="B9164" t="str">
            <v>0548</v>
          </cell>
          <cell r="C9164" t="str">
            <v>BL RF PRODUCTS</v>
          </cell>
          <cell r="D9164" t="str">
            <v>PL RF ACCESS SYSTEMS</v>
          </cell>
          <cell r="E9164" t="str">
            <v>NI-OLD</v>
          </cell>
          <cell r="F9164" t="str">
            <v>FP</v>
          </cell>
          <cell r="G9164" t="str">
            <v>TW10</v>
          </cell>
          <cell r="H9164" t="str">
            <v>IWH (BL Control) PSK</v>
          </cell>
          <cell r="I9164" t="str">
            <v>IWH</v>
          </cell>
          <cell r="J9164">
            <v>1330</v>
          </cell>
          <cell r="K9164">
            <v>0</v>
          </cell>
          <cell r="L9164">
            <v>0</v>
          </cell>
          <cell r="M9164">
            <v>0</v>
          </cell>
          <cell r="N9164">
            <v>0</v>
          </cell>
          <cell r="O9164">
            <v>7540</v>
          </cell>
          <cell r="P9164">
            <v>8870</v>
          </cell>
        </row>
        <row r="9165">
          <cell r="A9165" t="str">
            <v>20051128</v>
          </cell>
          <cell r="B9165" t="str">
            <v>0548</v>
          </cell>
          <cell r="C9165" t="str">
            <v>BL RF PRODUCTS</v>
          </cell>
          <cell r="D9165" t="str">
            <v>PL RF ACCESS SYSTEMS</v>
          </cell>
          <cell r="E9165" t="str">
            <v>NI-OLD</v>
          </cell>
          <cell r="F9165" t="str">
            <v>FP</v>
          </cell>
          <cell r="G9165" t="str">
            <v>US00</v>
          </cell>
          <cell r="H9165" t="str">
            <v>RDC NARSO</v>
          </cell>
          <cell r="I9165" t="str">
            <v>RDC</v>
          </cell>
          <cell r="J9165">
            <v>0</v>
          </cell>
          <cell r="K9165">
            <v>0</v>
          </cell>
          <cell r="L9165">
            <v>11700</v>
          </cell>
          <cell r="M9165">
            <v>0</v>
          </cell>
          <cell r="N9165">
            <v>0</v>
          </cell>
          <cell r="O9165">
            <v>0</v>
          </cell>
          <cell r="P9165">
            <v>11700</v>
          </cell>
        </row>
        <row r="9166">
          <cell r="A9166" t="str">
            <v>20051128</v>
          </cell>
          <cell r="B9166" t="str">
            <v>0548</v>
          </cell>
          <cell r="C9166" t="str">
            <v>BL RF PRODUCTS</v>
          </cell>
          <cell r="D9166" t="str">
            <v>PL RF ACCESS SYSTEMS</v>
          </cell>
          <cell r="E9166" t="str">
            <v>NI-OLD</v>
          </cell>
          <cell r="F9166" t="str">
            <v>WAFER</v>
          </cell>
          <cell r="G9166" t="str">
            <v>all plants</v>
          </cell>
          <cell r="H9166" t="str">
            <v>all descriptions</v>
          </cell>
          <cell r="I9166" t="str">
            <v>all types</v>
          </cell>
          <cell r="J9166">
            <v>0</v>
          </cell>
          <cell r="K9166">
            <v>0</v>
          </cell>
          <cell r="L9166">
            <v>0</v>
          </cell>
          <cell r="M9166">
            <v>0</v>
          </cell>
          <cell r="N9166">
            <v>0</v>
          </cell>
          <cell r="O9166">
            <v>23</v>
          </cell>
          <cell r="P9166">
            <v>23</v>
          </cell>
        </row>
        <row r="9167">
          <cell r="A9167" t="str">
            <v>20051128</v>
          </cell>
          <cell r="B9167" t="str">
            <v>0548</v>
          </cell>
          <cell r="C9167" t="str">
            <v>BL RF PRODUCTS</v>
          </cell>
          <cell r="D9167" t="str">
            <v>PL RF ACCESS SYSTEMS</v>
          </cell>
          <cell r="E9167" t="str">
            <v>NI-OLD</v>
          </cell>
          <cell r="F9167" t="str">
            <v>WAFER</v>
          </cell>
          <cell r="G9167" t="str">
            <v>all plants</v>
          </cell>
          <cell r="H9167" t="str">
            <v>all descriptions</v>
          </cell>
          <cell r="I9167" t="str">
            <v>MFG</v>
          </cell>
          <cell r="J9167">
            <v>0</v>
          </cell>
          <cell r="K9167">
            <v>0</v>
          </cell>
          <cell r="L9167">
            <v>0</v>
          </cell>
          <cell r="M9167">
            <v>0</v>
          </cell>
          <cell r="N9167">
            <v>0</v>
          </cell>
          <cell r="O9167">
            <v>23</v>
          </cell>
          <cell r="P9167">
            <v>23</v>
          </cell>
        </row>
        <row r="9168">
          <cell r="A9168" t="str">
            <v>20051128</v>
          </cell>
          <cell r="B9168" t="str">
            <v>0548</v>
          </cell>
          <cell r="C9168" t="str">
            <v>BL RF PRODUCTS</v>
          </cell>
          <cell r="D9168" t="str">
            <v>PL RF ACCESS SYSTEMS</v>
          </cell>
          <cell r="E9168" t="str">
            <v>NI-OLD</v>
          </cell>
          <cell r="F9168" t="str">
            <v>WAFER</v>
          </cell>
          <cell r="G9168" t="str">
            <v>NL79</v>
          </cell>
          <cell r="H9168" t="str">
            <v>Test IPON Nijmegen</v>
          </cell>
          <cell r="I9168" t="str">
            <v>MFG</v>
          </cell>
          <cell r="J9168">
            <v>0</v>
          </cell>
          <cell r="K9168">
            <v>0</v>
          </cell>
          <cell r="L9168">
            <v>0</v>
          </cell>
          <cell r="M9168">
            <v>0</v>
          </cell>
          <cell r="N9168">
            <v>0</v>
          </cell>
          <cell r="O9168">
            <v>23</v>
          </cell>
          <cell r="P9168">
            <v>23</v>
          </cell>
        </row>
        <row r="9169">
          <cell r="A9169" t="str">
            <v>20051128</v>
          </cell>
          <cell r="B9169" t="str">
            <v>0548</v>
          </cell>
          <cell r="C9169" t="str">
            <v>BL RF PRODUCTS</v>
          </cell>
          <cell r="D9169" t="str">
            <v>PL RF ACCESS SYSTEMS</v>
          </cell>
          <cell r="E9169" t="str">
            <v>NI-OLD</v>
          </cell>
          <cell r="F9169" t="str">
            <v>XTAL</v>
          </cell>
          <cell r="G9169" t="str">
            <v>all plants</v>
          </cell>
          <cell r="H9169" t="str">
            <v>all descriptions</v>
          </cell>
          <cell r="I9169" t="str">
            <v>all types</v>
          </cell>
          <cell r="J9169">
            <v>2469464</v>
          </cell>
          <cell r="K9169">
            <v>0</v>
          </cell>
          <cell r="L9169">
            <v>0</v>
          </cell>
          <cell r="M9169">
            <v>0</v>
          </cell>
          <cell r="N9169">
            <v>0</v>
          </cell>
          <cell r="O9169">
            <v>89753</v>
          </cell>
          <cell r="P9169">
            <v>2559217</v>
          </cell>
        </row>
        <row r="9170">
          <cell r="A9170" t="str">
            <v>20051128</v>
          </cell>
          <cell r="B9170" t="str">
            <v>0548</v>
          </cell>
          <cell r="C9170" t="str">
            <v>BL RF PRODUCTS</v>
          </cell>
          <cell r="D9170" t="str">
            <v>PL RF ACCESS SYSTEMS</v>
          </cell>
          <cell r="E9170" t="str">
            <v>NI-OLD</v>
          </cell>
          <cell r="F9170" t="str">
            <v>XTAL</v>
          </cell>
          <cell r="G9170" t="str">
            <v>all plants</v>
          </cell>
          <cell r="H9170" t="str">
            <v>all descriptions</v>
          </cell>
          <cell r="I9170" t="str">
            <v>MFG</v>
          </cell>
          <cell r="J9170">
            <v>2469464</v>
          </cell>
          <cell r="K9170">
            <v>0</v>
          </cell>
          <cell r="L9170">
            <v>0</v>
          </cell>
          <cell r="M9170">
            <v>0</v>
          </cell>
          <cell r="N9170">
            <v>0</v>
          </cell>
          <cell r="O9170">
            <v>89753</v>
          </cell>
          <cell r="P9170">
            <v>2559217</v>
          </cell>
        </row>
        <row r="9171">
          <cell r="A9171" t="str">
            <v>20051128</v>
          </cell>
          <cell r="B9171" t="str">
            <v>0548</v>
          </cell>
          <cell r="C9171" t="str">
            <v>BL RF PRODUCTS</v>
          </cell>
          <cell r="D9171" t="str">
            <v>PL RF ACCESS SYSTEMS</v>
          </cell>
          <cell r="E9171" t="str">
            <v>NI-OLD</v>
          </cell>
          <cell r="F9171" t="str">
            <v>XTAL</v>
          </cell>
          <cell r="G9171" t="str">
            <v>PH71</v>
          </cell>
          <cell r="H9171" t="str">
            <v>AT PSC</v>
          </cell>
          <cell r="I9171" t="str">
            <v>MFG</v>
          </cell>
          <cell r="J9171">
            <v>99838</v>
          </cell>
          <cell r="K9171">
            <v>0</v>
          </cell>
          <cell r="L9171">
            <v>0</v>
          </cell>
          <cell r="M9171">
            <v>0</v>
          </cell>
          <cell r="N9171">
            <v>0</v>
          </cell>
          <cell r="O9171">
            <v>14881</v>
          </cell>
          <cell r="P9171">
            <v>114719</v>
          </cell>
        </row>
        <row r="9172">
          <cell r="A9172" t="str">
            <v>20051128</v>
          </cell>
          <cell r="B9172" t="str">
            <v>0548</v>
          </cell>
          <cell r="C9172" t="str">
            <v>BL RF PRODUCTS</v>
          </cell>
          <cell r="D9172" t="str">
            <v>PL RF ACCESS SYSTEMS</v>
          </cell>
          <cell r="E9172" t="str">
            <v>NI-OLD</v>
          </cell>
          <cell r="F9172" t="str">
            <v>XTAL</v>
          </cell>
          <cell r="G9172" t="str">
            <v>TH70</v>
          </cell>
          <cell r="H9172" t="str">
            <v>AT PST</v>
          </cell>
          <cell r="I9172" t="str">
            <v>MFG</v>
          </cell>
          <cell r="J9172">
            <v>23212</v>
          </cell>
          <cell r="K9172">
            <v>0</v>
          </cell>
          <cell r="L9172">
            <v>0</v>
          </cell>
          <cell r="M9172">
            <v>0</v>
          </cell>
          <cell r="N9172">
            <v>0</v>
          </cell>
          <cell r="O9172">
            <v>74872</v>
          </cell>
          <cell r="P9172">
            <v>98084</v>
          </cell>
        </row>
        <row r="9173">
          <cell r="A9173" t="str">
            <v>20051128</v>
          </cell>
          <cell r="B9173" t="str">
            <v>0548</v>
          </cell>
          <cell r="C9173" t="str">
            <v>BL RF PRODUCTS</v>
          </cell>
          <cell r="D9173" t="str">
            <v>PL RF ACCESS SYSTEMS</v>
          </cell>
          <cell r="E9173" t="str">
            <v>NI-OLD</v>
          </cell>
          <cell r="F9173" t="str">
            <v>XTAL</v>
          </cell>
          <cell r="G9173" t="str">
            <v>TW70</v>
          </cell>
          <cell r="H9173" t="str">
            <v>AT PSK</v>
          </cell>
          <cell r="I9173" t="str">
            <v>MFG</v>
          </cell>
          <cell r="J9173">
            <v>2346414</v>
          </cell>
          <cell r="K9173">
            <v>0</v>
          </cell>
          <cell r="L9173">
            <v>0</v>
          </cell>
          <cell r="M9173">
            <v>0</v>
          </cell>
          <cell r="N9173">
            <v>0</v>
          </cell>
          <cell r="O9173">
            <v>0</v>
          </cell>
          <cell r="P9173">
            <v>2346414</v>
          </cell>
        </row>
        <row r="9174">
          <cell r="A9174" t="str">
            <v>20051128</v>
          </cell>
          <cell r="B9174" t="str">
            <v>0548</v>
          </cell>
          <cell r="C9174" t="str">
            <v>BL RF PRODUCTS</v>
          </cell>
          <cell r="D9174" t="str">
            <v>PL RF CONSUMER PROD</v>
          </cell>
          <cell r="E9174" t="str">
            <v>all PMC's</v>
          </cell>
          <cell r="F9174" t="str">
            <v>all categories</v>
          </cell>
          <cell r="G9174" t="str">
            <v>all plants</v>
          </cell>
          <cell r="H9174" t="str">
            <v>all descriptions</v>
          </cell>
          <cell r="I9174" t="str">
            <v>RDC</v>
          </cell>
          <cell r="J9174">
            <v>64130781</v>
          </cell>
          <cell r="K9174">
            <v>1410000</v>
          </cell>
          <cell r="L9174">
            <v>1132400</v>
          </cell>
          <cell r="M9174">
            <v>0</v>
          </cell>
          <cell r="N9174">
            <v>0</v>
          </cell>
          <cell r="O9174">
            <v>5644000</v>
          </cell>
          <cell r="P9174">
            <v>72317181</v>
          </cell>
        </row>
        <row r="9175">
          <cell r="A9175" t="str">
            <v>20051128</v>
          </cell>
          <cell r="B9175" t="str">
            <v>0548</v>
          </cell>
          <cell r="C9175" t="str">
            <v>BL RF PRODUCTS</v>
          </cell>
          <cell r="D9175" t="str">
            <v>PL RF CONSUMER PROD</v>
          </cell>
          <cell r="E9175" t="str">
            <v>all PMC's</v>
          </cell>
          <cell r="F9175" t="str">
            <v>all categories</v>
          </cell>
          <cell r="G9175" t="str">
            <v>all plants</v>
          </cell>
          <cell r="H9175" t="str">
            <v>all descriptions</v>
          </cell>
          <cell r="I9175" t="str">
            <v>CSW</v>
          </cell>
          <cell r="J9175">
            <v>32687890</v>
          </cell>
          <cell r="K9175">
            <v>0</v>
          </cell>
          <cell r="L9175">
            <v>0</v>
          </cell>
          <cell r="M9175">
            <v>0</v>
          </cell>
          <cell r="N9175">
            <v>0</v>
          </cell>
          <cell r="O9175">
            <v>5257000</v>
          </cell>
          <cell r="P9175">
            <v>37944890</v>
          </cell>
        </row>
        <row r="9176">
          <cell r="A9176" t="str">
            <v>20051128</v>
          </cell>
          <cell r="B9176" t="str">
            <v>0548</v>
          </cell>
          <cell r="C9176" t="str">
            <v>BL RF PRODUCTS</v>
          </cell>
          <cell r="D9176" t="str">
            <v>PL RF CONSUMER PROD</v>
          </cell>
          <cell r="E9176" t="str">
            <v>all PMC's</v>
          </cell>
          <cell r="F9176" t="str">
            <v>all categories</v>
          </cell>
          <cell r="G9176" t="str">
            <v>all plants</v>
          </cell>
          <cell r="H9176" t="str">
            <v>all descriptions</v>
          </cell>
          <cell r="I9176" t="str">
            <v>FDC</v>
          </cell>
          <cell r="J9176">
            <v>0</v>
          </cell>
          <cell r="K9176">
            <v>0</v>
          </cell>
          <cell r="L9176">
            <v>0</v>
          </cell>
          <cell r="M9176">
            <v>0</v>
          </cell>
          <cell r="N9176">
            <v>0</v>
          </cell>
          <cell r="O9176">
            <v>0</v>
          </cell>
          <cell r="P9176">
            <v>0</v>
          </cell>
        </row>
        <row r="9177">
          <cell r="A9177" t="str">
            <v>20051128</v>
          </cell>
          <cell r="B9177" t="str">
            <v>0548</v>
          </cell>
          <cell r="C9177" t="str">
            <v>BL RF PRODUCTS</v>
          </cell>
          <cell r="D9177" t="str">
            <v>PL RF CONSUMER PROD</v>
          </cell>
          <cell r="E9177" t="str">
            <v>all PMC's</v>
          </cell>
          <cell r="F9177" t="str">
            <v>all categories</v>
          </cell>
          <cell r="G9177" t="str">
            <v>all plants</v>
          </cell>
          <cell r="H9177" t="str">
            <v>all descriptions</v>
          </cell>
          <cell r="I9177" t="str">
            <v>MFG</v>
          </cell>
          <cell r="J9177">
            <v>304943635</v>
          </cell>
          <cell r="K9177">
            <v>0</v>
          </cell>
          <cell r="L9177">
            <v>0</v>
          </cell>
          <cell r="M9177">
            <v>0</v>
          </cell>
          <cell r="N9177">
            <v>0</v>
          </cell>
          <cell r="O9177">
            <v>402464735</v>
          </cell>
          <cell r="P9177">
            <v>707408370</v>
          </cell>
        </row>
        <row r="9178">
          <cell r="A9178" t="str">
            <v>20051128</v>
          </cell>
          <cell r="B9178" t="str">
            <v>0548</v>
          </cell>
          <cell r="C9178" t="str">
            <v>BL RF PRODUCTS</v>
          </cell>
          <cell r="D9178" t="str">
            <v>PL RF CONSUMER PROD</v>
          </cell>
          <cell r="E9178" t="str">
            <v>all PMC's</v>
          </cell>
          <cell r="F9178" t="str">
            <v>all categories</v>
          </cell>
          <cell r="G9178" t="str">
            <v>all plants</v>
          </cell>
          <cell r="H9178" t="str">
            <v>all descriptions</v>
          </cell>
          <cell r="I9178" t="str">
            <v>all types</v>
          </cell>
          <cell r="J9178">
            <v>543085706</v>
          </cell>
          <cell r="K9178">
            <v>1410000</v>
          </cell>
          <cell r="L9178">
            <v>1132400</v>
          </cell>
          <cell r="M9178">
            <v>0</v>
          </cell>
          <cell r="N9178">
            <v>132001</v>
          </cell>
          <cell r="O9178">
            <v>548296180</v>
          </cell>
          <cell r="P9178">
            <v>1094056287</v>
          </cell>
        </row>
        <row r="9179">
          <cell r="A9179" t="str">
            <v>20051128</v>
          </cell>
          <cell r="B9179" t="str">
            <v>0548</v>
          </cell>
          <cell r="C9179" t="str">
            <v>BL RF PRODUCTS</v>
          </cell>
          <cell r="D9179" t="str">
            <v>PL RF CONSUMER PROD</v>
          </cell>
          <cell r="E9179" t="str">
            <v>all PMC's</v>
          </cell>
          <cell r="F9179" t="str">
            <v>all categories</v>
          </cell>
          <cell r="G9179" t="str">
            <v>all plants</v>
          </cell>
          <cell r="H9179" t="str">
            <v>all descriptions</v>
          </cell>
          <cell r="I9179" t="str">
            <v>TRN</v>
          </cell>
          <cell r="J9179">
            <v>0</v>
          </cell>
          <cell r="K9179">
            <v>0</v>
          </cell>
          <cell r="L9179">
            <v>0</v>
          </cell>
          <cell r="M9179">
            <v>0</v>
          </cell>
          <cell r="N9179">
            <v>132001</v>
          </cell>
          <cell r="O9179">
            <v>372000</v>
          </cell>
          <cell r="P9179">
            <v>504001</v>
          </cell>
        </row>
        <row r="9180">
          <cell r="A9180" t="str">
            <v>20051128</v>
          </cell>
          <cell r="B9180" t="str">
            <v>0548</v>
          </cell>
          <cell r="C9180" t="str">
            <v>BL RF PRODUCTS</v>
          </cell>
          <cell r="D9180" t="str">
            <v>PL RF CONSUMER PROD</v>
          </cell>
          <cell r="E9180" t="str">
            <v>all PMC's</v>
          </cell>
          <cell r="F9180" t="str">
            <v>all categories</v>
          </cell>
          <cell r="G9180" t="str">
            <v>all plants</v>
          </cell>
          <cell r="H9180" t="str">
            <v>all descriptions</v>
          </cell>
          <cell r="I9180" t="str">
            <v>IWH</v>
          </cell>
          <cell r="J9180">
            <v>141323400</v>
          </cell>
          <cell r="K9180">
            <v>0</v>
          </cell>
          <cell r="L9180">
            <v>0</v>
          </cell>
          <cell r="M9180">
            <v>0</v>
          </cell>
          <cell r="N9180">
            <v>0</v>
          </cell>
          <cell r="O9180">
            <v>134558445</v>
          </cell>
          <cell r="P9180">
            <v>275881845</v>
          </cell>
        </row>
        <row r="9181">
          <cell r="A9181" t="str">
            <v>20051128</v>
          </cell>
          <cell r="B9181" t="str">
            <v>0548</v>
          </cell>
          <cell r="C9181" t="str">
            <v>BL RF PRODUCTS</v>
          </cell>
          <cell r="D9181" t="str">
            <v>PL RF CONSUMER PROD</v>
          </cell>
          <cell r="E9181" t="str">
            <v>all PMC's</v>
          </cell>
          <cell r="F9181" t="str">
            <v>all categories</v>
          </cell>
          <cell r="G9181" t="str">
            <v>BRNM</v>
          </cell>
          <cell r="H9181" t="str">
            <v>NOKIA DO BRASIL TECNOLOGIA LTD</v>
          </cell>
          <cell r="I9181" t="str">
            <v>CSW</v>
          </cell>
          <cell r="J9181">
            <v>737000</v>
          </cell>
          <cell r="K9181">
            <v>0</v>
          </cell>
          <cell r="L9181">
            <v>0</v>
          </cell>
          <cell r="M9181">
            <v>0</v>
          </cell>
          <cell r="N9181">
            <v>0</v>
          </cell>
          <cell r="O9181">
            <v>0</v>
          </cell>
          <cell r="P9181">
            <v>737000</v>
          </cell>
        </row>
        <row r="9182">
          <cell r="A9182" t="str">
            <v>20051128</v>
          </cell>
          <cell r="B9182" t="str">
            <v>0548</v>
          </cell>
          <cell r="C9182" t="str">
            <v>BL RF PRODUCTS</v>
          </cell>
          <cell r="D9182" t="str">
            <v>PL RF CONSUMER PROD</v>
          </cell>
          <cell r="E9182" t="str">
            <v>all PMC's</v>
          </cell>
          <cell r="F9182" t="str">
            <v>all categories</v>
          </cell>
          <cell r="G9182" t="str">
            <v>CN10</v>
          </cell>
          <cell r="H9182" t="str">
            <v>IWH (BL Control) Guangdong</v>
          </cell>
          <cell r="I9182" t="str">
            <v>IWH</v>
          </cell>
          <cell r="J9182">
            <v>43837000</v>
          </cell>
          <cell r="K9182">
            <v>0</v>
          </cell>
          <cell r="L9182">
            <v>0</v>
          </cell>
          <cell r="M9182">
            <v>0</v>
          </cell>
          <cell r="N9182">
            <v>0</v>
          </cell>
          <cell r="O9182">
            <v>38502301</v>
          </cell>
          <cell r="P9182">
            <v>82339301</v>
          </cell>
        </row>
        <row r="9183">
          <cell r="A9183" t="str">
            <v>20051128</v>
          </cell>
          <cell r="B9183" t="str">
            <v>0548</v>
          </cell>
          <cell r="C9183" t="str">
            <v>BL RF PRODUCTS</v>
          </cell>
          <cell r="D9183" t="str">
            <v>PL RF CONSUMER PROD</v>
          </cell>
          <cell r="E9183" t="str">
            <v>all PMC's</v>
          </cell>
          <cell r="F9183" t="str">
            <v>all categories</v>
          </cell>
          <cell r="G9183" t="str">
            <v>CN71</v>
          </cell>
          <cell r="H9183" t="str">
            <v>AT PS Guangdong</v>
          </cell>
          <cell r="I9183" t="str">
            <v>MFG</v>
          </cell>
          <cell r="J9183">
            <v>136855526</v>
          </cell>
          <cell r="K9183">
            <v>0</v>
          </cell>
          <cell r="L9183">
            <v>0</v>
          </cell>
          <cell r="M9183">
            <v>0</v>
          </cell>
          <cell r="N9183">
            <v>0</v>
          </cell>
          <cell r="O9183">
            <v>86444544</v>
          </cell>
          <cell r="P9183">
            <v>223300070</v>
          </cell>
        </row>
        <row r="9184">
          <cell r="A9184" t="str">
            <v>20051128</v>
          </cell>
          <cell r="B9184" t="str">
            <v>0548</v>
          </cell>
          <cell r="C9184" t="str">
            <v>BL RF PRODUCTS</v>
          </cell>
          <cell r="D9184" t="str">
            <v>PL RF CONSUMER PROD</v>
          </cell>
          <cell r="E9184" t="str">
            <v>all PMC's</v>
          </cell>
          <cell r="F9184" t="str">
            <v>all categories</v>
          </cell>
          <cell r="G9184" t="str">
            <v>CNBB</v>
          </cell>
          <cell r="H9184" t="str">
            <v>BGKI Import</v>
          </cell>
          <cell r="I9184" t="str">
            <v>CSW</v>
          </cell>
          <cell r="J9184">
            <v>122847</v>
          </cell>
          <cell r="K9184">
            <v>0</v>
          </cell>
          <cell r="L9184">
            <v>0</v>
          </cell>
          <cell r="M9184">
            <v>0</v>
          </cell>
          <cell r="N9184">
            <v>0</v>
          </cell>
          <cell r="O9184">
            <v>0</v>
          </cell>
          <cell r="P9184">
            <v>122847</v>
          </cell>
        </row>
        <row r="9185">
          <cell r="A9185" t="str">
            <v>20051128</v>
          </cell>
          <cell r="B9185" t="str">
            <v>0548</v>
          </cell>
          <cell r="C9185" t="str">
            <v>BL RF PRODUCTS</v>
          </cell>
          <cell r="D9185" t="str">
            <v>PL RF CONSUMER PROD</v>
          </cell>
          <cell r="E9185" t="str">
            <v>all PMC's</v>
          </cell>
          <cell r="F9185" t="str">
            <v>all categories</v>
          </cell>
          <cell r="G9185" t="str">
            <v>CNBC</v>
          </cell>
          <cell r="H9185" t="str">
            <v>BGKI Export</v>
          </cell>
          <cell r="I9185" t="str">
            <v>CSW</v>
          </cell>
          <cell r="J9185">
            <v>132618</v>
          </cell>
          <cell r="K9185">
            <v>0</v>
          </cell>
          <cell r="L9185">
            <v>0</v>
          </cell>
          <cell r="M9185">
            <v>0</v>
          </cell>
          <cell r="N9185">
            <v>0</v>
          </cell>
          <cell r="O9185">
            <v>27000</v>
          </cell>
          <cell r="P9185">
            <v>159618</v>
          </cell>
        </row>
        <row r="9186">
          <cell r="A9186" t="str">
            <v>20051128</v>
          </cell>
          <cell r="B9186" t="str">
            <v>0548</v>
          </cell>
          <cell r="C9186" t="str">
            <v>BL RF PRODUCTS</v>
          </cell>
          <cell r="D9186" t="str">
            <v>PL RF CONSUMER PROD</v>
          </cell>
          <cell r="E9186" t="str">
            <v>all PMC's</v>
          </cell>
          <cell r="F9186" t="str">
            <v>all categories</v>
          </cell>
          <cell r="G9186" t="str">
            <v>CNFB</v>
          </cell>
          <cell r="H9186" t="str">
            <v>FLEXTRONICS</v>
          </cell>
          <cell r="I9186" t="str">
            <v>CSW</v>
          </cell>
          <cell r="J9186">
            <v>108000</v>
          </cell>
          <cell r="K9186">
            <v>0</v>
          </cell>
          <cell r="L9186">
            <v>0</v>
          </cell>
          <cell r="M9186">
            <v>0</v>
          </cell>
          <cell r="N9186">
            <v>0</v>
          </cell>
          <cell r="O9186">
            <v>0</v>
          </cell>
          <cell r="P9186">
            <v>108000</v>
          </cell>
        </row>
        <row r="9187">
          <cell r="A9187" t="str">
            <v>20051128</v>
          </cell>
          <cell r="B9187" t="str">
            <v>0548</v>
          </cell>
          <cell r="C9187" t="str">
            <v>BL RF PRODUCTS</v>
          </cell>
          <cell r="D9187" t="str">
            <v>PL RF CONSUMER PROD</v>
          </cell>
          <cell r="E9187" t="str">
            <v>all PMC's</v>
          </cell>
          <cell r="F9187" t="str">
            <v>all categories</v>
          </cell>
          <cell r="G9187" t="str">
            <v>CNFE</v>
          </cell>
          <cell r="H9187" t="str">
            <v>FLEXTRONICS_MY_ERI_VMI</v>
          </cell>
          <cell r="I9187" t="str">
            <v>CSW</v>
          </cell>
          <cell r="J9187">
            <v>1527000</v>
          </cell>
          <cell r="K9187">
            <v>0</v>
          </cell>
          <cell r="L9187">
            <v>0</v>
          </cell>
          <cell r="M9187">
            <v>0</v>
          </cell>
          <cell r="N9187">
            <v>0</v>
          </cell>
          <cell r="O9187">
            <v>411000</v>
          </cell>
          <cell r="P9187">
            <v>1938000</v>
          </cell>
        </row>
        <row r="9188">
          <cell r="A9188" t="str">
            <v>20051128</v>
          </cell>
          <cell r="B9188" t="str">
            <v>0548</v>
          </cell>
          <cell r="C9188" t="str">
            <v>BL RF PRODUCTS</v>
          </cell>
          <cell r="D9188" t="str">
            <v>PL RF CONSUMER PROD</v>
          </cell>
          <cell r="E9188" t="str">
            <v>all PMC's</v>
          </cell>
          <cell r="F9188" t="str">
            <v>all categories</v>
          </cell>
          <cell r="G9188" t="str">
            <v>CNMT</v>
          </cell>
          <cell r="H9188" t="str">
            <v>MOTOROLA-CGISS</v>
          </cell>
          <cell r="I9188" t="str">
            <v>CSW</v>
          </cell>
          <cell r="J9188">
            <v>423000</v>
          </cell>
          <cell r="K9188">
            <v>0</v>
          </cell>
          <cell r="L9188">
            <v>0</v>
          </cell>
          <cell r="M9188">
            <v>0</v>
          </cell>
          <cell r="N9188">
            <v>0</v>
          </cell>
          <cell r="O9188">
            <v>0</v>
          </cell>
          <cell r="P9188">
            <v>423000</v>
          </cell>
        </row>
        <row r="9189">
          <cell r="A9189" t="str">
            <v>20051128</v>
          </cell>
          <cell r="B9189" t="str">
            <v>0548</v>
          </cell>
          <cell r="C9189" t="str">
            <v>BL RF PRODUCTS</v>
          </cell>
          <cell r="D9189" t="str">
            <v>PL RF CONSUMER PROD</v>
          </cell>
          <cell r="E9189" t="str">
            <v>all PMC's</v>
          </cell>
          <cell r="F9189" t="str">
            <v>all categories</v>
          </cell>
          <cell r="G9189" t="str">
            <v>CNMW</v>
          </cell>
          <cell r="H9189" t="str">
            <v>MOTOROLA</v>
          </cell>
          <cell r="I9189" t="str">
            <v>CSW</v>
          </cell>
          <cell r="J9189">
            <v>153000</v>
          </cell>
          <cell r="K9189">
            <v>0</v>
          </cell>
          <cell r="L9189">
            <v>0</v>
          </cell>
          <cell r="M9189">
            <v>0</v>
          </cell>
          <cell r="N9189">
            <v>0</v>
          </cell>
          <cell r="O9189">
            <v>27000</v>
          </cell>
          <cell r="P9189">
            <v>180000</v>
          </cell>
        </row>
        <row r="9190">
          <cell r="A9190" t="str">
            <v>20051128</v>
          </cell>
          <cell r="B9190" t="str">
            <v>0548</v>
          </cell>
          <cell r="C9190" t="str">
            <v>BL RF PRODUCTS</v>
          </cell>
          <cell r="D9190" t="str">
            <v>PL RF CONSUMER PROD</v>
          </cell>
          <cell r="E9190" t="str">
            <v>all PMC's</v>
          </cell>
          <cell r="F9190" t="str">
            <v>all categories</v>
          </cell>
          <cell r="G9190" t="str">
            <v>CNND</v>
          </cell>
          <cell r="H9190" t="str">
            <v>DONGGUAN NOKIA MOBILE PHONES C</v>
          </cell>
          <cell r="I9190" t="str">
            <v>CSW</v>
          </cell>
          <cell r="J9190">
            <v>435000</v>
          </cell>
          <cell r="K9190">
            <v>0</v>
          </cell>
          <cell r="L9190">
            <v>0</v>
          </cell>
          <cell r="M9190">
            <v>0</v>
          </cell>
          <cell r="N9190">
            <v>0</v>
          </cell>
          <cell r="O9190">
            <v>0</v>
          </cell>
          <cell r="P9190">
            <v>435000</v>
          </cell>
        </row>
        <row r="9191">
          <cell r="A9191" t="str">
            <v>20051128</v>
          </cell>
          <cell r="B9191" t="str">
            <v>0548</v>
          </cell>
          <cell r="C9191" t="str">
            <v>BL RF PRODUCTS</v>
          </cell>
          <cell r="D9191" t="str">
            <v>PL RF CONSUMER PROD</v>
          </cell>
          <cell r="E9191" t="str">
            <v>all PMC's</v>
          </cell>
          <cell r="F9191" t="str">
            <v>all categories</v>
          </cell>
          <cell r="G9191" t="str">
            <v>CNNJ</v>
          </cell>
          <cell r="H9191" t="str">
            <v>XINGWANG LOGISTICS CENTER</v>
          </cell>
          <cell r="I9191" t="str">
            <v>CSW</v>
          </cell>
          <cell r="J9191">
            <v>84000</v>
          </cell>
          <cell r="K9191">
            <v>0</v>
          </cell>
          <cell r="L9191">
            <v>0</v>
          </cell>
          <cell r="M9191">
            <v>0</v>
          </cell>
          <cell r="N9191">
            <v>0</v>
          </cell>
          <cell r="O9191">
            <v>54000</v>
          </cell>
          <cell r="P9191">
            <v>138000</v>
          </cell>
        </row>
        <row r="9192">
          <cell r="A9192" t="str">
            <v>20051128</v>
          </cell>
          <cell r="B9192" t="str">
            <v>0548</v>
          </cell>
          <cell r="C9192" t="str">
            <v>BL RF PRODUCTS</v>
          </cell>
          <cell r="D9192" t="str">
            <v>PL RF CONSUMER PROD</v>
          </cell>
          <cell r="E9192" t="str">
            <v>all PMC's</v>
          </cell>
          <cell r="F9192" t="str">
            <v>all categories</v>
          </cell>
          <cell r="G9192" t="str">
            <v>CNNS</v>
          </cell>
          <cell r="H9192" t="str">
            <v>NOKIA SUZHOU</v>
          </cell>
          <cell r="I9192" t="str">
            <v>CSW</v>
          </cell>
          <cell r="J9192">
            <v>489000</v>
          </cell>
          <cell r="K9192">
            <v>0</v>
          </cell>
          <cell r="L9192">
            <v>0</v>
          </cell>
          <cell r="M9192">
            <v>0</v>
          </cell>
          <cell r="N9192">
            <v>0</v>
          </cell>
          <cell r="O9192">
            <v>124000</v>
          </cell>
          <cell r="P9192">
            <v>613000</v>
          </cell>
        </row>
        <row r="9193">
          <cell r="A9193" t="str">
            <v>20051128</v>
          </cell>
          <cell r="B9193" t="str">
            <v>0548</v>
          </cell>
          <cell r="C9193" t="str">
            <v>BL RF PRODUCTS</v>
          </cell>
          <cell r="D9193" t="str">
            <v>PL RF CONSUMER PROD</v>
          </cell>
          <cell r="E9193" t="str">
            <v>all PMC's</v>
          </cell>
          <cell r="F9193" t="str">
            <v>all categories</v>
          </cell>
          <cell r="G9193" t="str">
            <v>DENB</v>
          </cell>
          <cell r="H9193" t="str">
            <v>NOKIA BOCHUM IHUB</v>
          </cell>
          <cell r="I9193" t="str">
            <v>CSW</v>
          </cell>
          <cell r="J9193">
            <v>1189000</v>
          </cell>
          <cell r="K9193">
            <v>0</v>
          </cell>
          <cell r="L9193">
            <v>0</v>
          </cell>
          <cell r="M9193">
            <v>0</v>
          </cell>
          <cell r="N9193">
            <v>0</v>
          </cell>
          <cell r="O9193">
            <v>0</v>
          </cell>
          <cell r="P9193">
            <v>1189000</v>
          </cell>
        </row>
        <row r="9194">
          <cell r="A9194" t="str">
            <v>20051128</v>
          </cell>
          <cell r="B9194" t="str">
            <v>0548</v>
          </cell>
          <cell r="C9194" t="str">
            <v>BL RF PRODUCTS</v>
          </cell>
          <cell r="D9194" t="str">
            <v>PL RF CONSUMER PROD</v>
          </cell>
          <cell r="E9194" t="str">
            <v>all PMC's</v>
          </cell>
          <cell r="F9194" t="str">
            <v>all categories</v>
          </cell>
          <cell r="G9194" t="str">
            <v>DESO</v>
          </cell>
          <cell r="H9194" t="str">
            <v>SIEMENS BOCHOLT CONSIGNMENT</v>
          </cell>
          <cell r="I9194" t="str">
            <v>CSW</v>
          </cell>
          <cell r="J9194">
            <v>648000</v>
          </cell>
          <cell r="K9194">
            <v>0</v>
          </cell>
          <cell r="L9194">
            <v>0</v>
          </cell>
          <cell r="M9194">
            <v>0</v>
          </cell>
          <cell r="N9194">
            <v>0</v>
          </cell>
          <cell r="O9194">
            <v>0</v>
          </cell>
          <cell r="P9194">
            <v>648000</v>
          </cell>
        </row>
        <row r="9195">
          <cell r="A9195" t="str">
            <v>20051128</v>
          </cell>
          <cell r="B9195" t="str">
            <v>0548</v>
          </cell>
          <cell r="C9195" t="str">
            <v>BL RF PRODUCTS</v>
          </cell>
          <cell r="D9195" t="str">
            <v>PL RF CONSUMER PROD</v>
          </cell>
          <cell r="E9195" t="str">
            <v>all PMC's</v>
          </cell>
          <cell r="F9195" t="str">
            <v>all categories</v>
          </cell>
          <cell r="G9195" t="str">
            <v>DESR</v>
          </cell>
          <cell r="H9195" t="str">
            <v>SIEMENS REGENSBURG</v>
          </cell>
          <cell r="I9195" t="str">
            <v>CSW</v>
          </cell>
          <cell r="J9195">
            <v>39000</v>
          </cell>
          <cell r="K9195">
            <v>0</v>
          </cell>
          <cell r="L9195">
            <v>0</v>
          </cell>
          <cell r="M9195">
            <v>0</v>
          </cell>
          <cell r="N9195">
            <v>0</v>
          </cell>
          <cell r="O9195">
            <v>9000</v>
          </cell>
          <cell r="P9195">
            <v>48000</v>
          </cell>
        </row>
        <row r="9196">
          <cell r="A9196" t="str">
            <v>20051128</v>
          </cell>
          <cell r="B9196" t="str">
            <v>0548</v>
          </cell>
          <cell r="C9196" t="str">
            <v>BL RF PRODUCTS</v>
          </cell>
          <cell r="D9196" t="str">
            <v>PL RF CONSUMER PROD</v>
          </cell>
          <cell r="E9196" t="str">
            <v>all PMC's</v>
          </cell>
          <cell r="F9196" t="str">
            <v>all categories</v>
          </cell>
          <cell r="G9196" t="str">
            <v>EEET</v>
          </cell>
          <cell r="H9196" t="str">
            <v>CSW ELCOTEQ</v>
          </cell>
          <cell r="I9196" t="str">
            <v>CSW</v>
          </cell>
          <cell r="J9196">
            <v>255668</v>
          </cell>
          <cell r="K9196">
            <v>0</v>
          </cell>
          <cell r="L9196">
            <v>0</v>
          </cell>
          <cell r="M9196">
            <v>0</v>
          </cell>
          <cell r="N9196">
            <v>0</v>
          </cell>
          <cell r="O9196">
            <v>69000</v>
          </cell>
          <cell r="P9196">
            <v>324668</v>
          </cell>
        </row>
        <row r="9197">
          <cell r="A9197" t="str">
            <v>20051128</v>
          </cell>
          <cell r="B9197" t="str">
            <v>0548</v>
          </cell>
          <cell r="C9197" t="str">
            <v>BL RF PRODUCTS</v>
          </cell>
          <cell r="D9197" t="str">
            <v>PL RF CONSUMER PROD</v>
          </cell>
          <cell r="E9197" t="str">
            <v>all PMC's</v>
          </cell>
          <cell r="F9197" t="str">
            <v>all categories</v>
          </cell>
          <cell r="G9197" t="str">
            <v>ESFC</v>
          </cell>
          <cell r="H9197" t="str">
            <v>FORD CADIZ</v>
          </cell>
          <cell r="I9197" t="str">
            <v>CSW</v>
          </cell>
          <cell r="J9197">
            <v>15300</v>
          </cell>
          <cell r="K9197">
            <v>0</v>
          </cell>
          <cell r="L9197">
            <v>0</v>
          </cell>
          <cell r="M9197">
            <v>0</v>
          </cell>
          <cell r="N9197">
            <v>0</v>
          </cell>
          <cell r="O9197">
            <v>0</v>
          </cell>
          <cell r="P9197">
            <v>15300</v>
          </cell>
        </row>
        <row r="9198">
          <cell r="A9198" t="str">
            <v>20051128</v>
          </cell>
          <cell r="B9198" t="str">
            <v>0548</v>
          </cell>
          <cell r="C9198" t="str">
            <v>BL RF PRODUCTS</v>
          </cell>
          <cell r="D9198" t="str">
            <v>PL RF CONSUMER PROD</v>
          </cell>
          <cell r="E9198" t="str">
            <v>all PMC's</v>
          </cell>
          <cell r="F9198" t="str">
            <v>all categories</v>
          </cell>
          <cell r="G9198" t="str">
            <v>FINO</v>
          </cell>
          <cell r="H9198" t="str">
            <v>NOKIA NETWORKS OULU</v>
          </cell>
          <cell r="I9198" t="str">
            <v>CSW</v>
          </cell>
          <cell r="J9198">
            <v>443000</v>
          </cell>
          <cell r="K9198">
            <v>0</v>
          </cell>
          <cell r="L9198">
            <v>0</v>
          </cell>
          <cell r="M9198">
            <v>0</v>
          </cell>
          <cell r="N9198">
            <v>0</v>
          </cell>
          <cell r="O9198">
            <v>0</v>
          </cell>
          <cell r="P9198">
            <v>443000</v>
          </cell>
        </row>
        <row r="9199">
          <cell r="A9199" t="str">
            <v>20051128</v>
          </cell>
          <cell r="B9199" t="str">
            <v>0548</v>
          </cell>
          <cell r="C9199" t="str">
            <v>BL RF PRODUCTS</v>
          </cell>
          <cell r="D9199" t="str">
            <v>PL RF CONSUMER PROD</v>
          </cell>
          <cell r="E9199" t="str">
            <v>all PMC's</v>
          </cell>
          <cell r="F9199" t="str">
            <v>all categories</v>
          </cell>
          <cell r="G9199" t="str">
            <v>FINS</v>
          </cell>
          <cell r="H9199" t="str">
            <v>NOKIA CORP/NOKIA MOBILE PHONES</v>
          </cell>
          <cell r="I9199" t="str">
            <v>CSW</v>
          </cell>
          <cell r="J9199">
            <v>405000</v>
          </cell>
          <cell r="K9199">
            <v>0</v>
          </cell>
          <cell r="L9199">
            <v>0</v>
          </cell>
          <cell r="M9199">
            <v>0</v>
          </cell>
          <cell r="N9199">
            <v>0</v>
          </cell>
          <cell r="O9199">
            <v>237000</v>
          </cell>
          <cell r="P9199">
            <v>642000</v>
          </cell>
        </row>
        <row r="9200">
          <cell r="A9200" t="str">
            <v>20051128</v>
          </cell>
          <cell r="B9200" t="str">
            <v>0548</v>
          </cell>
          <cell r="C9200" t="str">
            <v>BL RF PRODUCTS</v>
          </cell>
          <cell r="D9200" t="str">
            <v>PL RF CONSUMER PROD</v>
          </cell>
          <cell r="E9200" t="str">
            <v>all PMC's</v>
          </cell>
          <cell r="F9200" t="str">
            <v>all categories</v>
          </cell>
          <cell r="G9200" t="str">
            <v>FRJV</v>
          </cell>
          <cell r="H9200" t="str">
            <v>JABIL/VALEO FRANCE</v>
          </cell>
          <cell r="I9200" t="str">
            <v>CSW</v>
          </cell>
          <cell r="J9200">
            <v>174000</v>
          </cell>
          <cell r="K9200">
            <v>0</v>
          </cell>
          <cell r="L9200">
            <v>0</v>
          </cell>
          <cell r="M9200">
            <v>0</v>
          </cell>
          <cell r="N9200">
            <v>0</v>
          </cell>
          <cell r="O9200">
            <v>24000</v>
          </cell>
          <cell r="P9200">
            <v>198000</v>
          </cell>
        </row>
        <row r="9201">
          <cell r="A9201" t="str">
            <v>20051128</v>
          </cell>
          <cell r="B9201" t="str">
            <v>0548</v>
          </cell>
          <cell r="C9201" t="str">
            <v>BL RF PRODUCTS</v>
          </cell>
          <cell r="D9201" t="str">
            <v>PL RF CONSUMER PROD</v>
          </cell>
          <cell r="E9201" t="str">
            <v>all PMC's</v>
          </cell>
          <cell r="F9201" t="str">
            <v>all categories</v>
          </cell>
          <cell r="G9201" t="str">
            <v>FRSR</v>
          </cell>
          <cell r="H9201" t="str">
            <v>SIEMENS RAMBOUILLET</v>
          </cell>
          <cell r="I9201" t="str">
            <v>CSW</v>
          </cell>
          <cell r="J9201">
            <v>189000</v>
          </cell>
          <cell r="K9201">
            <v>0</v>
          </cell>
          <cell r="L9201">
            <v>0</v>
          </cell>
          <cell r="M9201">
            <v>0</v>
          </cell>
          <cell r="N9201">
            <v>0</v>
          </cell>
          <cell r="O9201">
            <v>120000</v>
          </cell>
          <cell r="P9201">
            <v>309000</v>
          </cell>
        </row>
        <row r="9202">
          <cell r="A9202" t="str">
            <v>20051128</v>
          </cell>
          <cell r="B9202" t="str">
            <v>0548</v>
          </cell>
          <cell r="C9202" t="str">
            <v>BL RF PRODUCTS</v>
          </cell>
          <cell r="D9202" t="str">
            <v>PL RF CONSUMER PROD</v>
          </cell>
          <cell r="E9202" t="str">
            <v>all PMC's</v>
          </cell>
          <cell r="F9202" t="str">
            <v>all categories</v>
          </cell>
          <cell r="G9202" t="str">
            <v>HK00</v>
          </cell>
          <cell r="H9202" t="str">
            <v>RDC APSH</v>
          </cell>
          <cell r="I9202" t="str">
            <v>RDC</v>
          </cell>
          <cell r="J9202">
            <v>39476000</v>
          </cell>
          <cell r="K9202">
            <v>1083000</v>
          </cell>
          <cell r="L9202">
            <v>766000</v>
          </cell>
          <cell r="M9202">
            <v>0</v>
          </cell>
          <cell r="N9202">
            <v>0</v>
          </cell>
          <cell r="O9202">
            <v>735000</v>
          </cell>
          <cell r="P9202">
            <v>42060000</v>
          </cell>
        </row>
        <row r="9203">
          <cell r="A9203" t="str">
            <v>20051128</v>
          </cell>
          <cell r="B9203" t="str">
            <v>0548</v>
          </cell>
          <cell r="C9203" t="str">
            <v>BL RF PRODUCTS</v>
          </cell>
          <cell r="D9203" t="str">
            <v>PL RF CONSUMER PROD</v>
          </cell>
          <cell r="E9203" t="str">
            <v>all PMC's</v>
          </cell>
          <cell r="F9203" t="str">
            <v>all categories</v>
          </cell>
          <cell r="G9203" t="str">
            <v>HK10</v>
          </cell>
          <cell r="H9203" t="str">
            <v>IWH (BL Control) EDL</v>
          </cell>
          <cell r="I9203" t="str">
            <v>IWH</v>
          </cell>
          <cell r="J9203">
            <v>96988000</v>
          </cell>
          <cell r="K9203">
            <v>0</v>
          </cell>
          <cell r="L9203">
            <v>0</v>
          </cell>
          <cell r="M9203">
            <v>0</v>
          </cell>
          <cell r="N9203">
            <v>0</v>
          </cell>
          <cell r="O9203">
            <v>95064000</v>
          </cell>
          <cell r="P9203">
            <v>192052000</v>
          </cell>
        </row>
        <row r="9204">
          <cell r="A9204" t="str">
            <v>20051128</v>
          </cell>
          <cell r="B9204" t="str">
            <v>0548</v>
          </cell>
          <cell r="C9204" t="str">
            <v>BL RF PRODUCTS</v>
          </cell>
          <cell r="D9204" t="str">
            <v>PL RF CONSUMER PROD</v>
          </cell>
          <cell r="E9204" t="str">
            <v>all PMC's</v>
          </cell>
          <cell r="F9204" t="str">
            <v>all categories</v>
          </cell>
          <cell r="G9204" t="str">
            <v>HK70</v>
          </cell>
          <cell r="H9204" t="str">
            <v>AT EDL</v>
          </cell>
          <cell r="I9204" t="str">
            <v>MFG</v>
          </cell>
          <cell r="J9204">
            <v>141841058</v>
          </cell>
          <cell r="K9204">
            <v>0</v>
          </cell>
          <cell r="L9204">
            <v>0</v>
          </cell>
          <cell r="M9204">
            <v>0</v>
          </cell>
          <cell r="N9204">
            <v>0</v>
          </cell>
          <cell r="O9204">
            <v>314609584</v>
          </cell>
          <cell r="P9204">
            <v>456450642</v>
          </cell>
        </row>
        <row r="9205">
          <cell r="A9205" t="str">
            <v>20051128</v>
          </cell>
          <cell r="B9205" t="str">
            <v>0548</v>
          </cell>
          <cell r="C9205" t="str">
            <v>BL RF PRODUCTS</v>
          </cell>
          <cell r="D9205" t="str">
            <v>PL RF CONSUMER PROD</v>
          </cell>
          <cell r="E9205" t="str">
            <v>all PMC's</v>
          </cell>
          <cell r="F9205" t="str">
            <v>all categories</v>
          </cell>
          <cell r="G9205" t="str">
            <v>HKEM</v>
          </cell>
          <cell r="H9205" t="str">
            <v>ELCOTEQ</v>
          </cell>
          <cell r="I9205" t="str">
            <v>CSW</v>
          </cell>
          <cell r="J9205">
            <v>18000</v>
          </cell>
          <cell r="K9205">
            <v>0</v>
          </cell>
          <cell r="L9205">
            <v>0</v>
          </cell>
          <cell r="M9205">
            <v>0</v>
          </cell>
          <cell r="N9205">
            <v>0</v>
          </cell>
          <cell r="O9205">
            <v>0</v>
          </cell>
          <cell r="P9205">
            <v>18000</v>
          </cell>
        </row>
        <row r="9206">
          <cell r="A9206" t="str">
            <v>20051128</v>
          </cell>
          <cell r="B9206" t="str">
            <v>0548</v>
          </cell>
          <cell r="C9206" t="str">
            <v>BL RF PRODUCTS</v>
          </cell>
          <cell r="D9206" t="str">
            <v>PL RF CONSUMER PROD</v>
          </cell>
          <cell r="E9206" t="str">
            <v>all PMC's</v>
          </cell>
          <cell r="F9206" t="str">
            <v>all categories</v>
          </cell>
          <cell r="G9206" t="str">
            <v>HKSK</v>
          </cell>
          <cell r="H9206" t="str">
            <v>SHENZHEN</v>
          </cell>
          <cell r="I9206" t="str">
            <v>CSW</v>
          </cell>
          <cell r="J9206">
            <v>799652</v>
          </cell>
          <cell r="K9206">
            <v>0</v>
          </cell>
          <cell r="L9206">
            <v>0</v>
          </cell>
          <cell r="M9206">
            <v>0</v>
          </cell>
          <cell r="N9206">
            <v>0</v>
          </cell>
          <cell r="O9206">
            <v>0</v>
          </cell>
          <cell r="P9206">
            <v>799652</v>
          </cell>
        </row>
        <row r="9207">
          <cell r="A9207" t="str">
            <v>20051128</v>
          </cell>
          <cell r="B9207" t="str">
            <v>0548</v>
          </cell>
          <cell r="C9207" t="str">
            <v>BL RF PRODUCTS</v>
          </cell>
          <cell r="D9207" t="str">
            <v>PL RF CONSUMER PROD</v>
          </cell>
          <cell r="E9207" t="str">
            <v>all PMC's</v>
          </cell>
          <cell r="F9207" t="str">
            <v>all categories</v>
          </cell>
          <cell r="G9207" t="str">
            <v>HKTT</v>
          </cell>
          <cell r="H9207" t="str">
            <v>CP On-site Warehouse AP</v>
          </cell>
          <cell r="I9207" t="str">
            <v>RDC</v>
          </cell>
          <cell r="J9207">
            <v>14268000</v>
          </cell>
          <cell r="K9207">
            <v>0</v>
          </cell>
          <cell r="L9207">
            <v>0</v>
          </cell>
          <cell r="M9207">
            <v>0</v>
          </cell>
          <cell r="N9207">
            <v>0</v>
          </cell>
          <cell r="O9207">
            <v>2166000</v>
          </cell>
          <cell r="P9207">
            <v>16434000</v>
          </cell>
        </row>
        <row r="9208">
          <cell r="A9208" t="str">
            <v>20051128</v>
          </cell>
          <cell r="B9208" t="str">
            <v>0548</v>
          </cell>
          <cell r="C9208" t="str">
            <v>BL RF PRODUCTS</v>
          </cell>
          <cell r="D9208" t="str">
            <v>PL RF CONSUMER PROD</v>
          </cell>
          <cell r="E9208" t="str">
            <v>all PMC's</v>
          </cell>
          <cell r="F9208" t="str">
            <v>all categories</v>
          </cell>
          <cell r="G9208" t="str">
            <v>HUAS</v>
          </cell>
          <cell r="H9208" t="str">
            <v>EXEL</v>
          </cell>
          <cell r="I9208" t="str">
            <v>CSW</v>
          </cell>
          <cell r="J9208">
            <v>417000</v>
          </cell>
          <cell r="K9208">
            <v>0</v>
          </cell>
          <cell r="L9208">
            <v>0</v>
          </cell>
          <cell r="M9208">
            <v>0</v>
          </cell>
          <cell r="N9208">
            <v>0</v>
          </cell>
          <cell r="O9208">
            <v>0</v>
          </cell>
          <cell r="P9208">
            <v>417000</v>
          </cell>
        </row>
        <row r="9209">
          <cell r="A9209" t="str">
            <v>20051128</v>
          </cell>
          <cell r="B9209" t="str">
            <v>0548</v>
          </cell>
          <cell r="C9209" t="str">
            <v>BL RF PRODUCTS</v>
          </cell>
          <cell r="D9209" t="str">
            <v>PL RF CONSUMER PROD</v>
          </cell>
          <cell r="E9209" t="str">
            <v>all PMC's</v>
          </cell>
          <cell r="F9209" t="str">
            <v>all categories</v>
          </cell>
          <cell r="G9209" t="str">
            <v>HUFZ</v>
          </cell>
          <cell r="H9209" t="str">
            <v>FLEXTRONICS ZALAEGERSZEG</v>
          </cell>
          <cell r="I9209" t="str">
            <v>CSW</v>
          </cell>
          <cell r="J9209">
            <v>69000</v>
          </cell>
          <cell r="K9209">
            <v>0</v>
          </cell>
          <cell r="L9209">
            <v>0</v>
          </cell>
          <cell r="M9209">
            <v>0</v>
          </cell>
          <cell r="N9209">
            <v>0</v>
          </cell>
          <cell r="O9209">
            <v>0</v>
          </cell>
          <cell r="P9209">
            <v>69000</v>
          </cell>
        </row>
        <row r="9210">
          <cell r="A9210" t="str">
            <v>20051128</v>
          </cell>
          <cell r="B9210" t="str">
            <v>0548</v>
          </cell>
          <cell r="C9210" t="str">
            <v>BL RF PRODUCTS</v>
          </cell>
          <cell r="D9210" t="str">
            <v>PL RF CONSUMER PROD</v>
          </cell>
          <cell r="E9210" t="str">
            <v>all PMC's</v>
          </cell>
          <cell r="F9210" t="str">
            <v>all categories</v>
          </cell>
          <cell r="G9210" t="str">
            <v>HUJT</v>
          </cell>
          <cell r="H9210" t="str">
            <v>CSW Jabil Tiszaujvaros</v>
          </cell>
          <cell r="I9210" t="str">
            <v>CSW</v>
          </cell>
          <cell r="J9210">
            <v>130000</v>
          </cell>
          <cell r="K9210">
            <v>0</v>
          </cell>
          <cell r="L9210">
            <v>0</v>
          </cell>
          <cell r="M9210">
            <v>0</v>
          </cell>
          <cell r="N9210">
            <v>0</v>
          </cell>
          <cell r="O9210">
            <v>0</v>
          </cell>
          <cell r="P9210">
            <v>130000</v>
          </cell>
        </row>
        <row r="9211">
          <cell r="A9211" t="str">
            <v>20051128</v>
          </cell>
          <cell r="B9211" t="str">
            <v>0548</v>
          </cell>
          <cell r="C9211" t="str">
            <v>BL RF PRODUCTS</v>
          </cell>
          <cell r="D9211" t="str">
            <v>PL RF CONSUMER PROD</v>
          </cell>
          <cell r="E9211" t="str">
            <v>all PMC's</v>
          </cell>
          <cell r="F9211" t="str">
            <v>all categories</v>
          </cell>
          <cell r="G9211" t="str">
            <v>HUNK</v>
          </cell>
          <cell r="H9211" t="str">
            <v>NOKIA KOMAROM KFT</v>
          </cell>
          <cell r="I9211" t="str">
            <v>CSW</v>
          </cell>
          <cell r="J9211">
            <v>396000</v>
          </cell>
          <cell r="K9211">
            <v>0</v>
          </cell>
          <cell r="L9211">
            <v>0</v>
          </cell>
          <cell r="M9211">
            <v>0</v>
          </cell>
          <cell r="N9211">
            <v>0</v>
          </cell>
          <cell r="O9211">
            <v>87000</v>
          </cell>
          <cell r="P9211">
            <v>483000</v>
          </cell>
        </row>
        <row r="9212">
          <cell r="A9212" t="str">
            <v>20051128</v>
          </cell>
          <cell r="B9212" t="str">
            <v>0548</v>
          </cell>
          <cell r="C9212" t="str">
            <v>BL RF PRODUCTS</v>
          </cell>
          <cell r="D9212" t="str">
            <v>PL RF CONSUMER PROD</v>
          </cell>
          <cell r="E9212" t="str">
            <v>all PMC's</v>
          </cell>
          <cell r="F9212" t="str">
            <v>all categories</v>
          </cell>
          <cell r="G9212" t="str">
            <v>KRNM</v>
          </cell>
          <cell r="H9212" t="str">
            <v>NOKIA MASAN KOREA</v>
          </cell>
          <cell r="I9212" t="str">
            <v>CSW</v>
          </cell>
          <cell r="J9212">
            <v>630000</v>
          </cell>
          <cell r="K9212">
            <v>0</v>
          </cell>
          <cell r="L9212">
            <v>0</v>
          </cell>
          <cell r="M9212">
            <v>0</v>
          </cell>
          <cell r="N9212">
            <v>0</v>
          </cell>
          <cell r="O9212">
            <v>180000</v>
          </cell>
          <cell r="P9212">
            <v>810000</v>
          </cell>
        </row>
        <row r="9213">
          <cell r="A9213" t="str">
            <v>20051128</v>
          </cell>
          <cell r="B9213" t="str">
            <v>0548</v>
          </cell>
          <cell r="C9213" t="str">
            <v>BL RF PRODUCTS</v>
          </cell>
          <cell r="D9213" t="str">
            <v>PL RF CONSUMER PROD</v>
          </cell>
          <cell r="E9213" t="str">
            <v>all PMC's</v>
          </cell>
          <cell r="F9213" t="str">
            <v>all categories</v>
          </cell>
          <cell r="G9213" t="str">
            <v>MY71</v>
          </cell>
          <cell r="H9213" t="str">
            <v>AT Seremban</v>
          </cell>
          <cell r="I9213" t="str">
            <v>MFG</v>
          </cell>
          <cell r="J9213">
            <v>21175964</v>
          </cell>
          <cell r="K9213">
            <v>0</v>
          </cell>
          <cell r="L9213">
            <v>0</v>
          </cell>
          <cell r="M9213">
            <v>0</v>
          </cell>
          <cell r="N9213">
            <v>0</v>
          </cell>
          <cell r="O9213">
            <v>1406254</v>
          </cell>
          <cell r="P9213">
            <v>22582218</v>
          </cell>
        </row>
        <row r="9214">
          <cell r="A9214" t="str">
            <v>20051128</v>
          </cell>
          <cell r="B9214" t="str">
            <v>0548</v>
          </cell>
          <cell r="C9214" t="str">
            <v>BL RF PRODUCTS</v>
          </cell>
          <cell r="D9214" t="str">
            <v>PL RF CONSUMER PROD</v>
          </cell>
          <cell r="E9214" t="str">
            <v>all PMC's</v>
          </cell>
          <cell r="F9214" t="str">
            <v>all categories</v>
          </cell>
          <cell r="G9214" t="str">
            <v>MYBB</v>
          </cell>
          <cell r="H9214" t="str">
            <v>ROBERT BOSCH (M) SDN BHD</v>
          </cell>
          <cell r="I9214" t="str">
            <v>CSW</v>
          </cell>
          <cell r="J9214">
            <v>220000</v>
          </cell>
          <cell r="K9214">
            <v>0</v>
          </cell>
          <cell r="L9214">
            <v>0</v>
          </cell>
          <cell r="M9214">
            <v>0</v>
          </cell>
          <cell r="N9214">
            <v>0</v>
          </cell>
          <cell r="O9214">
            <v>0</v>
          </cell>
          <cell r="P9214">
            <v>220000</v>
          </cell>
        </row>
        <row r="9215">
          <cell r="A9215" t="str">
            <v>20051128</v>
          </cell>
          <cell r="B9215" t="str">
            <v>0548</v>
          </cell>
          <cell r="C9215" t="str">
            <v>BL RF PRODUCTS</v>
          </cell>
          <cell r="D9215" t="str">
            <v>PL RF CONSUMER PROD</v>
          </cell>
          <cell r="E9215" t="str">
            <v>all PMC's</v>
          </cell>
          <cell r="F9215" t="str">
            <v>all categories</v>
          </cell>
          <cell r="G9215" t="str">
            <v>MYFA</v>
          </cell>
          <cell r="H9215" t="str">
            <v>FLEXTRONICS_MY_ShahAlam</v>
          </cell>
          <cell r="I9215" t="str">
            <v>CSW</v>
          </cell>
          <cell r="J9215">
            <v>825000</v>
          </cell>
          <cell r="K9215">
            <v>0</v>
          </cell>
          <cell r="L9215">
            <v>0</v>
          </cell>
          <cell r="M9215">
            <v>0</v>
          </cell>
          <cell r="N9215">
            <v>0</v>
          </cell>
          <cell r="O9215">
            <v>654000</v>
          </cell>
          <cell r="P9215">
            <v>1479000</v>
          </cell>
        </row>
        <row r="9216">
          <cell r="A9216" t="str">
            <v>20051128</v>
          </cell>
          <cell r="B9216" t="str">
            <v>0548</v>
          </cell>
          <cell r="C9216" t="str">
            <v>BL RF PRODUCTS</v>
          </cell>
          <cell r="D9216" t="str">
            <v>PL RF CONSUMER PROD</v>
          </cell>
          <cell r="E9216" t="str">
            <v>all PMC's</v>
          </cell>
          <cell r="F9216" t="str">
            <v>all categories</v>
          </cell>
          <cell r="G9216" t="str">
            <v>MYMB</v>
          </cell>
          <cell r="H9216" t="str">
            <v>MOTOROLA_MY</v>
          </cell>
          <cell r="I9216" t="str">
            <v>CSW</v>
          </cell>
          <cell r="J9216">
            <v>775000</v>
          </cell>
          <cell r="K9216">
            <v>0</v>
          </cell>
          <cell r="L9216">
            <v>0</v>
          </cell>
          <cell r="M9216">
            <v>0</v>
          </cell>
          <cell r="N9216">
            <v>0</v>
          </cell>
          <cell r="O9216">
            <v>342000</v>
          </cell>
          <cell r="P9216">
            <v>1117000</v>
          </cell>
        </row>
        <row r="9217">
          <cell r="A9217" t="str">
            <v>20051128</v>
          </cell>
          <cell r="B9217" t="str">
            <v>0548</v>
          </cell>
          <cell r="C9217" t="str">
            <v>BL RF PRODUCTS</v>
          </cell>
          <cell r="D9217" t="str">
            <v>PL RF CONSUMER PROD</v>
          </cell>
          <cell r="E9217" t="str">
            <v>all PMC's</v>
          </cell>
          <cell r="F9217" t="str">
            <v>all categories</v>
          </cell>
          <cell r="G9217" t="str">
            <v>MYSC</v>
          </cell>
          <cell r="H9217" t="str">
            <v>SONY _MY_Tuner</v>
          </cell>
          <cell r="I9217" t="str">
            <v>CSW</v>
          </cell>
          <cell r="J9217">
            <v>115305</v>
          </cell>
          <cell r="K9217">
            <v>0</v>
          </cell>
          <cell r="L9217">
            <v>0</v>
          </cell>
          <cell r="M9217">
            <v>0</v>
          </cell>
          <cell r="N9217">
            <v>0</v>
          </cell>
          <cell r="O9217">
            <v>30000</v>
          </cell>
          <cell r="P9217">
            <v>145305</v>
          </cell>
        </row>
        <row r="9218">
          <cell r="A9218" t="str">
            <v>20051128</v>
          </cell>
          <cell r="B9218" t="str">
            <v>0548</v>
          </cell>
          <cell r="C9218" t="str">
            <v>BL RF PRODUCTS</v>
          </cell>
          <cell r="D9218" t="str">
            <v>PL RF CONSUMER PROD</v>
          </cell>
          <cell r="E9218" t="str">
            <v>all PMC's</v>
          </cell>
          <cell r="F9218" t="str">
            <v>all categories</v>
          </cell>
          <cell r="G9218" t="str">
            <v>NL00</v>
          </cell>
          <cell r="H9218" t="str">
            <v>RDC EU / TNT LOGISTICS BV</v>
          </cell>
          <cell r="I9218" t="str">
            <v>RDC</v>
          </cell>
          <cell r="J9218">
            <v>2792740</v>
          </cell>
          <cell r="K9218">
            <v>282000</v>
          </cell>
          <cell r="L9218">
            <v>0</v>
          </cell>
          <cell r="M9218">
            <v>0</v>
          </cell>
          <cell r="N9218">
            <v>0</v>
          </cell>
          <cell r="O9218">
            <v>485000</v>
          </cell>
          <cell r="P9218">
            <v>3559740</v>
          </cell>
        </row>
        <row r="9219">
          <cell r="A9219" t="str">
            <v>20051128</v>
          </cell>
          <cell r="B9219" t="str">
            <v>0548</v>
          </cell>
          <cell r="C9219" t="str">
            <v>BL RF PRODUCTS</v>
          </cell>
          <cell r="D9219" t="str">
            <v>PL RF CONSUMER PROD</v>
          </cell>
          <cell r="E9219" t="str">
            <v>all PMC's</v>
          </cell>
          <cell r="F9219" t="str">
            <v>all categories</v>
          </cell>
          <cell r="G9219" t="str">
            <v>NL01</v>
          </cell>
          <cell r="H9219" t="str">
            <v>TRN EU / TNT LOGISTICS BV</v>
          </cell>
          <cell r="I9219" t="str">
            <v>TRN</v>
          </cell>
          <cell r="J9219">
            <v>0</v>
          </cell>
          <cell r="K9219">
            <v>0</v>
          </cell>
          <cell r="L9219">
            <v>0</v>
          </cell>
          <cell r="M9219">
            <v>0</v>
          </cell>
          <cell r="N9219">
            <v>78000</v>
          </cell>
          <cell r="O9219">
            <v>0</v>
          </cell>
          <cell r="P9219">
            <v>78000</v>
          </cell>
        </row>
        <row r="9220">
          <cell r="A9220" t="str">
            <v>20051128</v>
          </cell>
          <cell r="B9220" t="str">
            <v>0548</v>
          </cell>
          <cell r="C9220" t="str">
            <v>BL RF PRODUCTS</v>
          </cell>
          <cell r="D9220" t="str">
            <v>PL RF CONSUMER PROD</v>
          </cell>
          <cell r="E9220" t="str">
            <v>all PMC's</v>
          </cell>
          <cell r="F9220" t="str">
            <v>all categories</v>
          </cell>
          <cell r="G9220" t="str">
            <v>NL99</v>
          </cell>
          <cell r="H9220" t="str">
            <v>FDC EU</v>
          </cell>
          <cell r="I9220" t="str">
            <v>FDC</v>
          </cell>
          <cell r="J9220">
            <v>0</v>
          </cell>
          <cell r="K9220">
            <v>0</v>
          </cell>
          <cell r="L9220">
            <v>0</v>
          </cell>
          <cell r="M9220">
            <v>0</v>
          </cell>
          <cell r="N9220">
            <v>0</v>
          </cell>
          <cell r="O9220">
            <v>0</v>
          </cell>
          <cell r="P9220">
            <v>0</v>
          </cell>
        </row>
        <row r="9221">
          <cell r="A9221" t="str">
            <v>20051128</v>
          </cell>
          <cell r="B9221" t="str">
            <v>0548</v>
          </cell>
          <cell r="C9221" t="str">
            <v>BL RF PRODUCTS</v>
          </cell>
          <cell r="D9221" t="str">
            <v>PL RF CONSUMER PROD</v>
          </cell>
          <cell r="E9221" t="str">
            <v>all PMC's</v>
          </cell>
          <cell r="F9221" t="str">
            <v>all categories</v>
          </cell>
          <cell r="G9221" t="str">
            <v>NLTT</v>
          </cell>
          <cell r="H9221" t="str">
            <v>TNT LOGISTICS BV</v>
          </cell>
          <cell r="I9221" t="str">
            <v>RDC</v>
          </cell>
          <cell r="J9221">
            <v>4549000</v>
          </cell>
          <cell r="K9221">
            <v>0</v>
          </cell>
          <cell r="L9221">
            <v>0</v>
          </cell>
          <cell r="M9221">
            <v>0</v>
          </cell>
          <cell r="N9221">
            <v>0</v>
          </cell>
          <cell r="O9221">
            <v>2100000</v>
          </cell>
          <cell r="P9221">
            <v>6649000</v>
          </cell>
        </row>
        <row r="9222">
          <cell r="A9222" t="str">
            <v>20051128</v>
          </cell>
          <cell r="B9222" t="str">
            <v>0548</v>
          </cell>
          <cell r="C9222" t="str">
            <v>BL RF PRODUCTS</v>
          </cell>
          <cell r="D9222" t="str">
            <v>PL RF CONSUMER PROD</v>
          </cell>
          <cell r="E9222" t="str">
            <v>all PMC's</v>
          </cell>
          <cell r="F9222" t="str">
            <v>all categories</v>
          </cell>
          <cell r="G9222" t="str">
            <v>PH10</v>
          </cell>
          <cell r="H9222" t="str">
            <v>IWH (BL Control) PSC</v>
          </cell>
          <cell r="I9222" t="str">
            <v>IWH</v>
          </cell>
          <cell r="J9222">
            <v>0</v>
          </cell>
          <cell r="K9222">
            <v>0</v>
          </cell>
          <cell r="L9222">
            <v>0</v>
          </cell>
          <cell r="M9222">
            <v>0</v>
          </cell>
          <cell r="N9222">
            <v>0</v>
          </cell>
          <cell r="O9222">
            <v>535144</v>
          </cell>
          <cell r="P9222">
            <v>535144</v>
          </cell>
        </row>
        <row r="9223">
          <cell r="A9223" t="str">
            <v>20051128</v>
          </cell>
          <cell r="B9223" t="str">
            <v>0548</v>
          </cell>
          <cell r="C9223" t="str">
            <v>BL RF PRODUCTS</v>
          </cell>
          <cell r="D9223" t="str">
            <v>PL RF CONSUMER PROD</v>
          </cell>
          <cell r="E9223" t="str">
            <v>all PMC's</v>
          </cell>
          <cell r="F9223" t="str">
            <v>all categories</v>
          </cell>
          <cell r="G9223" t="str">
            <v>PH11</v>
          </cell>
          <cell r="H9223" t="str">
            <v>IWH (BL Control) PSPI</v>
          </cell>
          <cell r="I9223" t="str">
            <v>IWH</v>
          </cell>
          <cell r="J9223">
            <v>53400</v>
          </cell>
          <cell r="K9223">
            <v>0</v>
          </cell>
          <cell r="L9223">
            <v>0</v>
          </cell>
          <cell r="M9223">
            <v>0</v>
          </cell>
          <cell r="N9223">
            <v>0</v>
          </cell>
          <cell r="O9223">
            <v>457000</v>
          </cell>
          <cell r="P9223">
            <v>510400</v>
          </cell>
        </row>
        <row r="9224">
          <cell r="A9224" t="str">
            <v>20051128</v>
          </cell>
          <cell r="B9224" t="str">
            <v>0548</v>
          </cell>
          <cell r="C9224" t="str">
            <v>BL RF PRODUCTS</v>
          </cell>
          <cell r="D9224" t="str">
            <v>PL RF CONSUMER PROD</v>
          </cell>
          <cell r="E9224" t="str">
            <v>all PMC's</v>
          </cell>
          <cell r="F9224" t="str">
            <v>all categories</v>
          </cell>
          <cell r="G9224" t="str">
            <v>PH70</v>
          </cell>
          <cell r="H9224" t="str">
            <v>AT PSPI</v>
          </cell>
          <cell r="I9224" t="str">
            <v>MFG</v>
          </cell>
          <cell r="J9224">
            <v>3416645</v>
          </cell>
          <cell r="K9224">
            <v>0</v>
          </cell>
          <cell r="L9224">
            <v>0</v>
          </cell>
          <cell r="M9224">
            <v>0</v>
          </cell>
          <cell r="N9224">
            <v>0</v>
          </cell>
          <cell r="O9224">
            <v>0</v>
          </cell>
          <cell r="P9224">
            <v>3416645</v>
          </cell>
        </row>
        <row r="9225">
          <cell r="A9225" t="str">
            <v>20051128</v>
          </cell>
          <cell r="B9225" t="str">
            <v>0548</v>
          </cell>
          <cell r="C9225" t="str">
            <v>BL RF PRODUCTS</v>
          </cell>
          <cell r="D9225" t="str">
            <v>PL RF CONSUMER PROD</v>
          </cell>
          <cell r="E9225" t="str">
            <v>all PMC's</v>
          </cell>
          <cell r="F9225" t="str">
            <v>all categories</v>
          </cell>
          <cell r="G9225" t="str">
            <v>PH79</v>
          </cell>
          <cell r="H9225" t="str">
            <v>WT PSC</v>
          </cell>
          <cell r="I9225" t="str">
            <v>MFG</v>
          </cell>
          <cell r="J9225">
            <v>5382</v>
          </cell>
          <cell r="K9225">
            <v>0</v>
          </cell>
          <cell r="L9225">
            <v>0</v>
          </cell>
          <cell r="M9225">
            <v>0</v>
          </cell>
          <cell r="N9225">
            <v>0</v>
          </cell>
          <cell r="O9225">
            <v>4353</v>
          </cell>
          <cell r="P9225">
            <v>9735</v>
          </cell>
        </row>
        <row r="9226">
          <cell r="A9226" t="str">
            <v>20051128</v>
          </cell>
          <cell r="B9226" t="str">
            <v>0548</v>
          </cell>
          <cell r="C9226" t="str">
            <v>BL RF PRODUCTS</v>
          </cell>
          <cell r="D9226" t="str">
            <v>PL RF CONSUMER PROD</v>
          </cell>
          <cell r="E9226" t="str">
            <v>all PMC's</v>
          </cell>
          <cell r="F9226" t="str">
            <v>all categories</v>
          </cell>
          <cell r="G9226" t="str">
            <v>PLAS</v>
          </cell>
          <cell r="H9226" t="str">
            <v>EXEL POLAND SP. Z.O.O.</v>
          </cell>
          <cell r="I9226" t="str">
            <v>CSW</v>
          </cell>
          <cell r="J9226">
            <v>3000</v>
          </cell>
          <cell r="K9226">
            <v>0</v>
          </cell>
          <cell r="L9226">
            <v>0</v>
          </cell>
          <cell r="M9226">
            <v>0</v>
          </cell>
          <cell r="N9226">
            <v>0</v>
          </cell>
          <cell r="O9226">
            <v>0</v>
          </cell>
          <cell r="P9226">
            <v>3000</v>
          </cell>
        </row>
        <row r="9227">
          <cell r="A9227" t="str">
            <v>20051128</v>
          </cell>
          <cell r="B9227" t="str">
            <v>0548</v>
          </cell>
          <cell r="C9227" t="str">
            <v>BL RF PRODUCTS</v>
          </cell>
          <cell r="D9227" t="str">
            <v>PL RF CONSUMER PROD</v>
          </cell>
          <cell r="E9227" t="str">
            <v>all PMC's</v>
          </cell>
          <cell r="F9227" t="str">
            <v>all categories</v>
          </cell>
          <cell r="G9227" t="str">
            <v>PTFP</v>
          </cell>
          <cell r="H9227" t="str">
            <v>FORD PALMELA</v>
          </cell>
          <cell r="I9227" t="str">
            <v>CSW</v>
          </cell>
          <cell r="J9227">
            <v>962000</v>
          </cell>
          <cell r="K9227">
            <v>0</v>
          </cell>
          <cell r="L9227">
            <v>0</v>
          </cell>
          <cell r="M9227">
            <v>0</v>
          </cell>
          <cell r="N9227">
            <v>0</v>
          </cell>
          <cell r="O9227">
            <v>0</v>
          </cell>
          <cell r="P9227">
            <v>962000</v>
          </cell>
        </row>
        <row r="9228">
          <cell r="A9228" t="str">
            <v>20051128</v>
          </cell>
          <cell r="B9228" t="str">
            <v>0548</v>
          </cell>
          <cell r="C9228" t="str">
            <v>BL RF PRODUCTS</v>
          </cell>
          <cell r="D9228" t="str">
            <v>PL RF CONSUMER PROD</v>
          </cell>
          <cell r="E9228" t="str">
            <v>all PMC's</v>
          </cell>
          <cell r="F9228" t="str">
            <v>all categories</v>
          </cell>
          <cell r="G9228" t="str">
            <v>SGTS</v>
          </cell>
          <cell r="H9228" t="str">
            <v>Tuner</v>
          </cell>
          <cell r="I9228" t="str">
            <v>CSW</v>
          </cell>
          <cell r="J9228">
            <v>14948000</v>
          </cell>
          <cell r="K9228">
            <v>0</v>
          </cell>
          <cell r="L9228">
            <v>0</v>
          </cell>
          <cell r="M9228">
            <v>0</v>
          </cell>
          <cell r="N9228">
            <v>0</v>
          </cell>
          <cell r="O9228">
            <v>1463000</v>
          </cell>
          <cell r="P9228">
            <v>16411000</v>
          </cell>
        </row>
        <row r="9229">
          <cell r="A9229" t="str">
            <v>20051128</v>
          </cell>
          <cell r="B9229" t="str">
            <v>0548</v>
          </cell>
          <cell r="C9229" t="str">
            <v>BL RF PRODUCTS</v>
          </cell>
          <cell r="D9229" t="str">
            <v>PL RF CONSUMER PROD</v>
          </cell>
          <cell r="E9229" t="str">
            <v>all PMC's</v>
          </cell>
          <cell r="F9229" t="str">
            <v>all categories</v>
          </cell>
          <cell r="G9229" t="str">
            <v>THSS</v>
          </cell>
          <cell r="H9229" t="str">
            <v>Samsung</v>
          </cell>
          <cell r="I9229" t="str">
            <v>CSW</v>
          </cell>
          <cell r="J9229">
            <v>2928000</v>
          </cell>
          <cell r="K9229">
            <v>0</v>
          </cell>
          <cell r="L9229">
            <v>0</v>
          </cell>
          <cell r="M9229">
            <v>0</v>
          </cell>
          <cell r="N9229">
            <v>0</v>
          </cell>
          <cell r="O9229">
            <v>1026000</v>
          </cell>
          <cell r="P9229">
            <v>3954000</v>
          </cell>
        </row>
        <row r="9230">
          <cell r="A9230" t="str">
            <v>20051128</v>
          </cell>
          <cell r="B9230" t="str">
            <v>0548</v>
          </cell>
          <cell r="C9230" t="str">
            <v>BL RF PRODUCTS</v>
          </cell>
          <cell r="D9230" t="str">
            <v>PL RF CONSUMER PROD</v>
          </cell>
          <cell r="E9230" t="str">
            <v>all PMC's</v>
          </cell>
          <cell r="F9230" t="str">
            <v>all categories</v>
          </cell>
          <cell r="G9230" t="str">
            <v>TW10</v>
          </cell>
          <cell r="H9230" t="str">
            <v>IWH (BL Control) PSK</v>
          </cell>
          <cell r="I9230" t="str">
            <v>IWH</v>
          </cell>
          <cell r="J9230">
            <v>445000</v>
          </cell>
          <cell r="K9230">
            <v>0</v>
          </cell>
          <cell r="L9230">
            <v>0</v>
          </cell>
          <cell r="M9230">
            <v>0</v>
          </cell>
          <cell r="N9230">
            <v>0</v>
          </cell>
          <cell r="O9230">
            <v>0</v>
          </cell>
          <cell r="P9230">
            <v>445000</v>
          </cell>
        </row>
        <row r="9231">
          <cell r="A9231" t="str">
            <v>20051128</v>
          </cell>
          <cell r="B9231" t="str">
            <v>0548</v>
          </cell>
          <cell r="C9231" t="str">
            <v>BL RF PRODUCTS</v>
          </cell>
          <cell r="D9231" t="str">
            <v>PL RF CONSUMER PROD</v>
          </cell>
          <cell r="E9231" t="str">
            <v>all PMC's</v>
          </cell>
          <cell r="F9231" t="str">
            <v>all categories</v>
          </cell>
          <cell r="G9231" t="str">
            <v>TW70</v>
          </cell>
          <cell r="H9231" t="str">
            <v>AT PSK</v>
          </cell>
          <cell r="I9231" t="str">
            <v>MFG</v>
          </cell>
          <cell r="J9231">
            <v>1648935</v>
          </cell>
          <cell r="K9231">
            <v>0</v>
          </cell>
          <cell r="L9231">
            <v>0</v>
          </cell>
          <cell r="M9231">
            <v>0</v>
          </cell>
          <cell r="N9231">
            <v>0</v>
          </cell>
          <cell r="O9231">
            <v>0</v>
          </cell>
          <cell r="P9231">
            <v>1648935</v>
          </cell>
        </row>
        <row r="9232">
          <cell r="A9232" t="str">
            <v>20051128</v>
          </cell>
          <cell r="B9232" t="str">
            <v>0548</v>
          </cell>
          <cell r="C9232" t="str">
            <v>BL RF PRODUCTS</v>
          </cell>
          <cell r="D9232" t="str">
            <v>PL RF CONSUMER PROD</v>
          </cell>
          <cell r="E9232" t="str">
            <v>all PMC's</v>
          </cell>
          <cell r="F9232" t="str">
            <v>all categories</v>
          </cell>
          <cell r="G9232" t="str">
            <v>TW79</v>
          </cell>
          <cell r="H9232" t="str">
            <v>WT PSK</v>
          </cell>
          <cell r="I9232" t="str">
            <v>MFG</v>
          </cell>
          <cell r="J9232">
            <v>125</v>
          </cell>
          <cell r="K9232">
            <v>0</v>
          </cell>
          <cell r="L9232">
            <v>0</v>
          </cell>
          <cell r="M9232">
            <v>0</v>
          </cell>
          <cell r="N9232">
            <v>0</v>
          </cell>
          <cell r="O9232">
            <v>0</v>
          </cell>
          <cell r="P9232">
            <v>125</v>
          </cell>
        </row>
        <row r="9233">
          <cell r="A9233" t="str">
            <v>20051128</v>
          </cell>
          <cell r="B9233" t="str">
            <v>0548</v>
          </cell>
          <cell r="C9233" t="str">
            <v>BL RF PRODUCTS</v>
          </cell>
          <cell r="D9233" t="str">
            <v>PL RF CONSUMER PROD</v>
          </cell>
          <cell r="E9233" t="str">
            <v>all PMC's</v>
          </cell>
          <cell r="F9233" t="str">
            <v>all categories</v>
          </cell>
          <cell r="G9233" t="str">
            <v>US00</v>
          </cell>
          <cell r="H9233" t="str">
            <v>RDC NARSO</v>
          </cell>
          <cell r="I9233" t="str">
            <v>RDC</v>
          </cell>
          <cell r="J9233">
            <v>456041</v>
          </cell>
          <cell r="K9233">
            <v>45000</v>
          </cell>
          <cell r="L9233">
            <v>366400</v>
          </cell>
          <cell r="M9233">
            <v>0</v>
          </cell>
          <cell r="N9233">
            <v>0</v>
          </cell>
          <cell r="O9233">
            <v>65000</v>
          </cell>
          <cell r="P9233">
            <v>932441</v>
          </cell>
        </row>
        <row r="9234">
          <cell r="A9234" t="str">
            <v>20051128</v>
          </cell>
          <cell r="B9234" t="str">
            <v>0548</v>
          </cell>
          <cell r="C9234" t="str">
            <v>BL RF PRODUCTS</v>
          </cell>
          <cell r="D9234" t="str">
            <v>PL RF CONSUMER PROD</v>
          </cell>
          <cell r="E9234" t="str">
            <v>all PMC's</v>
          </cell>
          <cell r="F9234" t="str">
            <v>all categories</v>
          </cell>
          <cell r="G9234" t="str">
            <v>US01</v>
          </cell>
          <cell r="H9234" t="str">
            <v>TRN NA</v>
          </cell>
          <cell r="I9234" t="str">
            <v>TRN</v>
          </cell>
          <cell r="J9234">
            <v>0</v>
          </cell>
          <cell r="K9234">
            <v>0</v>
          </cell>
          <cell r="L9234">
            <v>0</v>
          </cell>
          <cell r="M9234">
            <v>0</v>
          </cell>
          <cell r="N9234">
            <v>54001</v>
          </cell>
          <cell r="O9234">
            <v>372000</v>
          </cell>
          <cell r="P9234">
            <v>426001</v>
          </cell>
        </row>
        <row r="9235">
          <cell r="A9235" t="str">
            <v>20051128</v>
          </cell>
          <cell r="B9235" t="str">
            <v>0548</v>
          </cell>
          <cell r="C9235" t="str">
            <v>BL RF PRODUCTS</v>
          </cell>
          <cell r="D9235" t="str">
            <v>PL RF CONSUMER PROD</v>
          </cell>
          <cell r="E9235" t="str">
            <v>all PMC's</v>
          </cell>
          <cell r="F9235" t="str">
            <v>all categories</v>
          </cell>
          <cell r="G9235" t="str">
            <v>USDJ</v>
          </cell>
          <cell r="H9235" t="str">
            <v>PHILIPS SEMI DELCO JIT Whse, I</v>
          </cell>
          <cell r="I9235" t="str">
            <v>CSW</v>
          </cell>
          <cell r="J9235">
            <v>304500</v>
          </cell>
          <cell r="K9235">
            <v>0</v>
          </cell>
          <cell r="L9235">
            <v>0</v>
          </cell>
          <cell r="M9235">
            <v>0</v>
          </cell>
          <cell r="N9235">
            <v>0</v>
          </cell>
          <cell r="O9235">
            <v>20000</v>
          </cell>
          <cell r="P9235">
            <v>324500</v>
          </cell>
        </row>
        <row r="9236">
          <cell r="A9236" t="str">
            <v>20051128</v>
          </cell>
          <cell r="B9236" t="str">
            <v>0548</v>
          </cell>
          <cell r="C9236" t="str">
            <v>BL RF PRODUCTS</v>
          </cell>
          <cell r="D9236" t="str">
            <v>PL RF CONSUMER PROD</v>
          </cell>
          <cell r="E9236" t="str">
            <v>all PMC's</v>
          </cell>
          <cell r="F9236" t="str">
            <v>all categories</v>
          </cell>
          <cell r="G9236" t="str">
            <v>USGI</v>
          </cell>
          <cell r="H9236" t="str">
            <v>CSW Delco VMI (Reynosa)</v>
          </cell>
          <cell r="I9236" t="str">
            <v>CSW</v>
          </cell>
          <cell r="J9236">
            <v>604000</v>
          </cell>
          <cell r="K9236">
            <v>0</v>
          </cell>
          <cell r="L9236">
            <v>0</v>
          </cell>
          <cell r="M9236">
            <v>0</v>
          </cell>
          <cell r="N9236">
            <v>0</v>
          </cell>
          <cell r="O9236">
            <v>26000</v>
          </cell>
          <cell r="P9236">
            <v>630000</v>
          </cell>
        </row>
        <row r="9237">
          <cell r="A9237" t="str">
            <v>20051128</v>
          </cell>
          <cell r="B9237" t="str">
            <v>0548</v>
          </cell>
          <cell r="C9237" t="str">
            <v>BL RF PRODUCTS</v>
          </cell>
          <cell r="D9237" t="str">
            <v>PL RF CONSUMER PROD</v>
          </cell>
          <cell r="E9237" t="str">
            <v>all PMC's</v>
          </cell>
          <cell r="F9237" t="str">
            <v>all categories</v>
          </cell>
          <cell r="G9237" t="str">
            <v>USJG</v>
          </cell>
          <cell r="H9237" t="str">
            <v>CSW Jabil JIT Guadalajara</v>
          </cell>
          <cell r="I9237" t="str">
            <v>CSW</v>
          </cell>
          <cell r="J9237">
            <v>60000</v>
          </cell>
          <cell r="K9237">
            <v>0</v>
          </cell>
          <cell r="L9237">
            <v>0</v>
          </cell>
          <cell r="M9237">
            <v>0</v>
          </cell>
          <cell r="N9237">
            <v>0</v>
          </cell>
          <cell r="O9237">
            <v>30000</v>
          </cell>
          <cell r="P9237">
            <v>90000</v>
          </cell>
        </row>
        <row r="9238">
          <cell r="A9238" t="str">
            <v>20051128</v>
          </cell>
          <cell r="B9238" t="str">
            <v>0548</v>
          </cell>
          <cell r="C9238" t="str">
            <v>BL RF PRODUCTS</v>
          </cell>
          <cell r="D9238" t="str">
            <v>PL RF CONSUMER PROD</v>
          </cell>
          <cell r="E9238" t="str">
            <v>all PMC's</v>
          </cell>
          <cell r="F9238" t="str">
            <v>all categories</v>
          </cell>
          <cell r="G9238" t="str">
            <v>USNR</v>
          </cell>
          <cell r="H9238" t="str">
            <v>NOKIA INC. REYNOSA</v>
          </cell>
          <cell r="I9238" t="str">
            <v>CSW</v>
          </cell>
          <cell r="J9238">
            <v>158000</v>
          </cell>
          <cell r="K9238">
            <v>0</v>
          </cell>
          <cell r="L9238">
            <v>0</v>
          </cell>
          <cell r="M9238">
            <v>0</v>
          </cell>
          <cell r="N9238">
            <v>0</v>
          </cell>
          <cell r="O9238">
            <v>120000</v>
          </cell>
          <cell r="P9238">
            <v>278000</v>
          </cell>
        </row>
        <row r="9239">
          <cell r="A9239" t="str">
            <v>20051128</v>
          </cell>
          <cell r="B9239" t="str">
            <v>0548</v>
          </cell>
          <cell r="C9239" t="str">
            <v>BL RF PRODUCTS</v>
          </cell>
          <cell r="D9239" t="str">
            <v>PL RF CONSUMER PROD</v>
          </cell>
          <cell r="E9239" t="str">
            <v>all PMC's</v>
          </cell>
          <cell r="F9239" t="str">
            <v>all categories</v>
          </cell>
          <cell r="G9239" t="str">
            <v>USOH</v>
          </cell>
          <cell r="H9239" t="str">
            <v>CSW Ford (Hatfield)</v>
          </cell>
          <cell r="I9239" t="str">
            <v>CSW</v>
          </cell>
          <cell r="J9239">
            <v>100000</v>
          </cell>
          <cell r="K9239">
            <v>0</v>
          </cell>
          <cell r="L9239">
            <v>0</v>
          </cell>
          <cell r="M9239">
            <v>0</v>
          </cell>
          <cell r="N9239">
            <v>0</v>
          </cell>
          <cell r="O9239">
            <v>0</v>
          </cell>
          <cell r="P9239">
            <v>100000</v>
          </cell>
        </row>
        <row r="9240">
          <cell r="A9240" t="str">
            <v>20051128</v>
          </cell>
          <cell r="B9240" t="str">
            <v>0548</v>
          </cell>
          <cell r="C9240" t="str">
            <v>BL RF PRODUCTS</v>
          </cell>
          <cell r="D9240" t="str">
            <v>PL RF CONSUMER PROD</v>
          </cell>
          <cell r="E9240" t="str">
            <v>all PMC's</v>
          </cell>
          <cell r="F9240" t="str">
            <v>all categories</v>
          </cell>
          <cell r="G9240" t="str">
            <v>USPP</v>
          </cell>
          <cell r="H9240" t="str">
            <v>CSW PANASONIC PEACHTREE</v>
          </cell>
          <cell r="I9240" t="str">
            <v>CSW</v>
          </cell>
          <cell r="J9240">
            <v>42000</v>
          </cell>
          <cell r="K9240">
            <v>0</v>
          </cell>
          <cell r="L9240">
            <v>0</v>
          </cell>
          <cell r="M9240">
            <v>0</v>
          </cell>
          <cell r="N9240">
            <v>0</v>
          </cell>
          <cell r="O9240">
            <v>6000</v>
          </cell>
          <cell r="P9240">
            <v>48000</v>
          </cell>
        </row>
        <row r="9241">
          <cell r="A9241" t="str">
            <v>20051128</v>
          </cell>
          <cell r="B9241" t="str">
            <v>0548</v>
          </cell>
          <cell r="C9241" t="str">
            <v>BL RF PRODUCTS</v>
          </cell>
          <cell r="D9241" t="str">
            <v>PL RF CONSUMER PROD</v>
          </cell>
          <cell r="E9241" t="str">
            <v>all PMC's</v>
          </cell>
          <cell r="F9241" t="str">
            <v>all categories</v>
          </cell>
          <cell r="G9241" t="str">
            <v>USPR</v>
          </cell>
          <cell r="H9241" t="str">
            <v>CSW PANASONIC REYNOSA</v>
          </cell>
          <cell r="I9241" t="str">
            <v>CSW</v>
          </cell>
          <cell r="J9241">
            <v>3000</v>
          </cell>
          <cell r="K9241">
            <v>0</v>
          </cell>
          <cell r="L9241">
            <v>0</v>
          </cell>
          <cell r="M9241">
            <v>0</v>
          </cell>
          <cell r="N9241">
            <v>0</v>
          </cell>
          <cell r="O9241">
            <v>12000</v>
          </cell>
          <cell r="P9241">
            <v>15000</v>
          </cell>
        </row>
        <row r="9242">
          <cell r="A9242" t="str">
            <v>20051128</v>
          </cell>
          <cell r="B9242" t="str">
            <v>0548</v>
          </cell>
          <cell r="C9242" t="str">
            <v>BL RF PRODUCTS</v>
          </cell>
          <cell r="D9242" t="str">
            <v>PL RF CONSUMER PROD</v>
          </cell>
          <cell r="E9242" t="str">
            <v>all PMC's</v>
          </cell>
          <cell r="F9242" t="str">
            <v>all categories</v>
          </cell>
          <cell r="G9242" t="str">
            <v>USPW</v>
          </cell>
          <cell r="H9242" t="str">
            <v>CSW Ford (North Penn)</v>
          </cell>
          <cell r="I9242" t="str">
            <v>CSW</v>
          </cell>
          <cell r="J9242">
            <v>111000</v>
          </cell>
          <cell r="K9242">
            <v>0</v>
          </cell>
          <cell r="L9242">
            <v>0</v>
          </cell>
          <cell r="M9242">
            <v>0</v>
          </cell>
          <cell r="N9242">
            <v>0</v>
          </cell>
          <cell r="O9242">
            <v>0</v>
          </cell>
          <cell r="P9242">
            <v>111000</v>
          </cell>
        </row>
        <row r="9243">
          <cell r="A9243" t="str">
            <v>20051128</v>
          </cell>
          <cell r="B9243" t="str">
            <v>0548</v>
          </cell>
          <cell r="C9243" t="str">
            <v>BL RF PRODUCTS</v>
          </cell>
          <cell r="D9243" t="str">
            <v>PL RF CONSUMER PROD</v>
          </cell>
          <cell r="E9243" t="str">
            <v>all PMC's</v>
          </cell>
          <cell r="F9243" t="str">
            <v>all categories</v>
          </cell>
          <cell r="G9243" t="str">
            <v>USSG</v>
          </cell>
          <cell r="H9243" t="str">
            <v>CSW SIEMENS JIT WHSE</v>
          </cell>
          <cell r="I9243" t="str">
            <v>CSW</v>
          </cell>
          <cell r="J9243">
            <v>69000</v>
          </cell>
          <cell r="K9243">
            <v>0</v>
          </cell>
          <cell r="L9243">
            <v>0</v>
          </cell>
          <cell r="M9243">
            <v>0</v>
          </cell>
          <cell r="N9243">
            <v>0</v>
          </cell>
          <cell r="O9243">
            <v>0</v>
          </cell>
          <cell r="P9243">
            <v>69000</v>
          </cell>
        </row>
        <row r="9244">
          <cell r="A9244" t="str">
            <v>20051128</v>
          </cell>
          <cell r="B9244" t="str">
            <v>0548</v>
          </cell>
          <cell r="C9244" t="str">
            <v>BL RF PRODUCTS</v>
          </cell>
          <cell r="D9244" t="str">
            <v>PL RF CONSUMER PROD</v>
          </cell>
          <cell r="E9244" t="str">
            <v>all PMC's</v>
          </cell>
          <cell r="F9244" t="str">
            <v>all categories</v>
          </cell>
          <cell r="G9244" t="str">
            <v>USST</v>
          </cell>
          <cell r="H9244" t="str">
            <v>CSW Sony (San Diego)</v>
          </cell>
          <cell r="I9244" t="str">
            <v>CSW</v>
          </cell>
          <cell r="J9244">
            <v>138000</v>
          </cell>
          <cell r="K9244">
            <v>0</v>
          </cell>
          <cell r="L9244">
            <v>0</v>
          </cell>
          <cell r="M9244">
            <v>0</v>
          </cell>
          <cell r="N9244">
            <v>0</v>
          </cell>
          <cell r="O9244">
            <v>66000</v>
          </cell>
          <cell r="P9244">
            <v>204000</v>
          </cell>
        </row>
        <row r="9245">
          <cell r="A9245" t="str">
            <v>20051128</v>
          </cell>
          <cell r="B9245" t="str">
            <v>0548</v>
          </cell>
          <cell r="C9245" t="str">
            <v>BL RF PRODUCTS</v>
          </cell>
          <cell r="D9245" t="str">
            <v>PL RF CONSUMER PROD</v>
          </cell>
          <cell r="E9245" t="str">
            <v>all PMC's</v>
          </cell>
          <cell r="F9245" t="str">
            <v>all categories</v>
          </cell>
          <cell r="G9245" t="str">
            <v>USTC</v>
          </cell>
          <cell r="H9245" t="str">
            <v>CSW Siemens (Huntsville)</v>
          </cell>
          <cell r="I9245" t="str">
            <v>CSW</v>
          </cell>
          <cell r="J9245">
            <v>20000</v>
          </cell>
          <cell r="K9245">
            <v>0</v>
          </cell>
          <cell r="L9245">
            <v>0</v>
          </cell>
          <cell r="M9245">
            <v>0</v>
          </cell>
          <cell r="N9245">
            <v>0</v>
          </cell>
          <cell r="O9245">
            <v>0</v>
          </cell>
          <cell r="P9245">
            <v>20000</v>
          </cell>
        </row>
        <row r="9246">
          <cell r="A9246" t="str">
            <v>20051128</v>
          </cell>
          <cell r="B9246" t="str">
            <v>0548</v>
          </cell>
          <cell r="C9246" t="str">
            <v>BL RF PRODUCTS</v>
          </cell>
          <cell r="D9246" t="str">
            <v>PL RF CONSUMER PROD</v>
          </cell>
          <cell r="E9246" t="str">
            <v>all PMC's</v>
          </cell>
          <cell r="F9246" t="str">
            <v>all categories</v>
          </cell>
          <cell r="G9246" t="str">
            <v>USTM</v>
          </cell>
          <cell r="H9246" t="str">
            <v>CSW Ford (Altec - El Paso)</v>
          </cell>
          <cell r="I9246" t="str">
            <v>CSW</v>
          </cell>
          <cell r="J9246">
            <v>273000</v>
          </cell>
          <cell r="K9246">
            <v>0</v>
          </cell>
          <cell r="L9246">
            <v>0</v>
          </cell>
          <cell r="M9246">
            <v>0</v>
          </cell>
          <cell r="N9246">
            <v>0</v>
          </cell>
          <cell r="O9246">
            <v>93000</v>
          </cell>
          <cell r="P9246">
            <v>366000</v>
          </cell>
        </row>
        <row r="9247">
          <cell r="A9247" t="str">
            <v>20051128</v>
          </cell>
          <cell r="B9247" t="str">
            <v>0548</v>
          </cell>
          <cell r="C9247" t="str">
            <v>BL RF PRODUCTS</v>
          </cell>
          <cell r="D9247" t="str">
            <v>PL RF CONSUMER PROD</v>
          </cell>
          <cell r="E9247" t="str">
            <v>all PMC's</v>
          </cell>
          <cell r="F9247" t="str">
            <v>all categories</v>
          </cell>
          <cell r="G9247" t="str">
            <v>USTT</v>
          </cell>
          <cell r="H9247" t="str">
            <v>CSW Auto</v>
          </cell>
          <cell r="I9247" t="str">
            <v>RDC</v>
          </cell>
          <cell r="J9247">
            <v>2589000</v>
          </cell>
          <cell r="K9247">
            <v>0</v>
          </cell>
          <cell r="L9247">
            <v>0</v>
          </cell>
          <cell r="M9247">
            <v>0</v>
          </cell>
          <cell r="N9247">
            <v>0</v>
          </cell>
          <cell r="O9247">
            <v>93000</v>
          </cell>
          <cell r="P9247">
            <v>2682000</v>
          </cell>
        </row>
        <row r="9248">
          <cell r="A9248" t="str">
            <v>20051128</v>
          </cell>
          <cell r="B9248" t="str">
            <v>0548</v>
          </cell>
          <cell r="C9248" t="str">
            <v>BL RF PRODUCTS</v>
          </cell>
          <cell r="D9248" t="str">
            <v>PL RF CONSUMER PROD</v>
          </cell>
          <cell r="E9248" t="str">
            <v>all PMC's</v>
          </cell>
          <cell r="F9248" t="str">
            <v>FP</v>
          </cell>
          <cell r="G9248" t="str">
            <v>all plants</v>
          </cell>
          <cell r="H9248" t="str">
            <v>all descriptions</v>
          </cell>
          <cell r="I9248" t="str">
            <v>TRN</v>
          </cell>
          <cell r="J9248">
            <v>0</v>
          </cell>
          <cell r="K9248">
            <v>0</v>
          </cell>
          <cell r="L9248">
            <v>0</v>
          </cell>
          <cell r="M9248">
            <v>0</v>
          </cell>
          <cell r="N9248">
            <v>132001</v>
          </cell>
          <cell r="O9248">
            <v>372000</v>
          </cell>
          <cell r="P9248">
            <v>504001</v>
          </cell>
        </row>
        <row r="9249">
          <cell r="A9249" t="str">
            <v>20051128</v>
          </cell>
          <cell r="B9249" t="str">
            <v>0548</v>
          </cell>
          <cell r="C9249" t="str">
            <v>BL RF PRODUCTS</v>
          </cell>
          <cell r="D9249" t="str">
            <v>PL RF CONSUMER PROD</v>
          </cell>
          <cell r="E9249" t="str">
            <v>all PMC's</v>
          </cell>
          <cell r="F9249" t="str">
            <v>FP</v>
          </cell>
          <cell r="G9249" t="str">
            <v>all plants</v>
          </cell>
          <cell r="H9249" t="str">
            <v>all descriptions</v>
          </cell>
          <cell r="I9249" t="str">
            <v>RDC</v>
          </cell>
          <cell r="J9249">
            <v>64130781</v>
          </cell>
          <cell r="K9249">
            <v>1410000</v>
          </cell>
          <cell r="L9249">
            <v>1132400</v>
          </cell>
          <cell r="M9249">
            <v>0</v>
          </cell>
          <cell r="N9249">
            <v>0</v>
          </cell>
          <cell r="O9249">
            <v>5644000</v>
          </cell>
          <cell r="P9249">
            <v>72317181</v>
          </cell>
        </row>
        <row r="9250">
          <cell r="A9250" t="str">
            <v>20051128</v>
          </cell>
          <cell r="B9250" t="str">
            <v>0548</v>
          </cell>
          <cell r="C9250" t="str">
            <v>BL RF PRODUCTS</v>
          </cell>
          <cell r="D9250" t="str">
            <v>PL RF CONSUMER PROD</v>
          </cell>
          <cell r="E9250" t="str">
            <v>all PMC's</v>
          </cell>
          <cell r="F9250" t="str">
            <v>FP</v>
          </cell>
          <cell r="G9250" t="str">
            <v>all plants</v>
          </cell>
          <cell r="H9250" t="str">
            <v>all descriptions</v>
          </cell>
          <cell r="I9250" t="str">
            <v>IWH</v>
          </cell>
          <cell r="J9250">
            <v>141323400</v>
          </cell>
          <cell r="K9250">
            <v>0</v>
          </cell>
          <cell r="L9250">
            <v>0</v>
          </cell>
          <cell r="M9250">
            <v>0</v>
          </cell>
          <cell r="N9250">
            <v>0</v>
          </cell>
          <cell r="O9250">
            <v>134558445</v>
          </cell>
          <cell r="P9250">
            <v>275881845</v>
          </cell>
        </row>
        <row r="9251">
          <cell r="A9251" t="str">
            <v>20051128</v>
          </cell>
          <cell r="B9251" t="str">
            <v>0548</v>
          </cell>
          <cell r="C9251" t="str">
            <v>BL RF PRODUCTS</v>
          </cell>
          <cell r="D9251" t="str">
            <v>PL RF CONSUMER PROD</v>
          </cell>
          <cell r="E9251" t="str">
            <v>all PMC's</v>
          </cell>
          <cell r="F9251" t="str">
            <v>FP</v>
          </cell>
          <cell r="G9251" t="str">
            <v>all plants</v>
          </cell>
          <cell r="H9251" t="str">
            <v>all descriptions</v>
          </cell>
          <cell r="I9251" t="str">
            <v>FDC</v>
          </cell>
          <cell r="J9251">
            <v>0</v>
          </cell>
          <cell r="K9251">
            <v>0</v>
          </cell>
          <cell r="L9251">
            <v>0</v>
          </cell>
          <cell r="M9251">
            <v>0</v>
          </cell>
          <cell r="N9251">
            <v>0</v>
          </cell>
          <cell r="O9251">
            <v>0</v>
          </cell>
          <cell r="P9251">
            <v>0</v>
          </cell>
        </row>
        <row r="9252">
          <cell r="A9252" t="str">
            <v>20051128</v>
          </cell>
          <cell r="B9252" t="str">
            <v>0548</v>
          </cell>
          <cell r="C9252" t="str">
            <v>BL RF PRODUCTS</v>
          </cell>
          <cell r="D9252" t="str">
            <v>PL RF CONSUMER PROD</v>
          </cell>
          <cell r="E9252" t="str">
            <v>all PMC's</v>
          </cell>
          <cell r="F9252" t="str">
            <v>FP</v>
          </cell>
          <cell r="G9252" t="str">
            <v>all plants</v>
          </cell>
          <cell r="H9252" t="str">
            <v>all descriptions</v>
          </cell>
          <cell r="I9252" t="str">
            <v>CSW</v>
          </cell>
          <cell r="J9252">
            <v>32687890</v>
          </cell>
          <cell r="K9252">
            <v>0</v>
          </cell>
          <cell r="L9252">
            <v>0</v>
          </cell>
          <cell r="M9252">
            <v>0</v>
          </cell>
          <cell r="N9252">
            <v>0</v>
          </cell>
          <cell r="O9252">
            <v>5257000</v>
          </cell>
          <cell r="P9252">
            <v>37944890</v>
          </cell>
        </row>
        <row r="9253">
          <cell r="A9253" t="str">
            <v>20051128</v>
          </cell>
          <cell r="B9253" t="str">
            <v>0548</v>
          </cell>
          <cell r="C9253" t="str">
            <v>BL RF PRODUCTS</v>
          </cell>
          <cell r="D9253" t="str">
            <v>PL RF CONSUMER PROD</v>
          </cell>
          <cell r="E9253" t="str">
            <v>all PMC's</v>
          </cell>
          <cell r="F9253" t="str">
            <v>FP</v>
          </cell>
          <cell r="G9253" t="str">
            <v>all plants</v>
          </cell>
          <cell r="H9253" t="str">
            <v>all descriptions</v>
          </cell>
          <cell r="I9253" t="str">
            <v>all types</v>
          </cell>
          <cell r="J9253">
            <v>238142071</v>
          </cell>
          <cell r="K9253">
            <v>1410000</v>
          </cell>
          <cell r="L9253">
            <v>1132400</v>
          </cell>
          <cell r="M9253">
            <v>0</v>
          </cell>
          <cell r="N9253">
            <v>132001</v>
          </cell>
          <cell r="O9253">
            <v>145831445</v>
          </cell>
          <cell r="P9253">
            <v>386647917</v>
          </cell>
        </row>
        <row r="9254">
          <cell r="A9254" t="str">
            <v>20051128</v>
          </cell>
          <cell r="B9254" t="str">
            <v>0548</v>
          </cell>
          <cell r="C9254" t="str">
            <v>BL RF PRODUCTS</v>
          </cell>
          <cell r="D9254" t="str">
            <v>PL RF CONSUMER PROD</v>
          </cell>
          <cell r="E9254" t="str">
            <v>all PMC's</v>
          </cell>
          <cell r="F9254" t="str">
            <v>FP</v>
          </cell>
          <cell r="G9254" t="str">
            <v>BRNM</v>
          </cell>
          <cell r="H9254" t="str">
            <v>NOKIA DO BRASIL TECNOLOGIA LTD</v>
          </cell>
          <cell r="I9254" t="str">
            <v>CSW</v>
          </cell>
          <cell r="J9254">
            <v>737000</v>
          </cell>
          <cell r="K9254">
            <v>0</v>
          </cell>
          <cell r="L9254">
            <v>0</v>
          </cell>
          <cell r="M9254">
            <v>0</v>
          </cell>
          <cell r="N9254">
            <v>0</v>
          </cell>
          <cell r="O9254">
            <v>0</v>
          </cell>
          <cell r="P9254">
            <v>737000</v>
          </cell>
        </row>
        <row r="9255">
          <cell r="A9255" t="str">
            <v>20051128</v>
          </cell>
          <cell r="B9255" t="str">
            <v>0548</v>
          </cell>
          <cell r="C9255" t="str">
            <v>BL RF PRODUCTS</v>
          </cell>
          <cell r="D9255" t="str">
            <v>PL RF CONSUMER PROD</v>
          </cell>
          <cell r="E9255" t="str">
            <v>all PMC's</v>
          </cell>
          <cell r="F9255" t="str">
            <v>FP</v>
          </cell>
          <cell r="G9255" t="str">
            <v>CN10</v>
          </cell>
          <cell r="H9255" t="str">
            <v>IWH (BL Control) Guangdong</v>
          </cell>
          <cell r="I9255" t="str">
            <v>IWH</v>
          </cell>
          <cell r="J9255">
            <v>43837000</v>
          </cell>
          <cell r="K9255">
            <v>0</v>
          </cell>
          <cell r="L9255">
            <v>0</v>
          </cell>
          <cell r="M9255">
            <v>0</v>
          </cell>
          <cell r="N9255">
            <v>0</v>
          </cell>
          <cell r="O9255">
            <v>38502301</v>
          </cell>
          <cell r="P9255">
            <v>82339301</v>
          </cell>
        </row>
        <row r="9256">
          <cell r="A9256" t="str">
            <v>20051128</v>
          </cell>
          <cell r="B9256" t="str">
            <v>0548</v>
          </cell>
          <cell r="C9256" t="str">
            <v>BL RF PRODUCTS</v>
          </cell>
          <cell r="D9256" t="str">
            <v>PL RF CONSUMER PROD</v>
          </cell>
          <cell r="E9256" t="str">
            <v>all PMC's</v>
          </cell>
          <cell r="F9256" t="str">
            <v>FP</v>
          </cell>
          <cell r="G9256" t="str">
            <v>CNBB</v>
          </cell>
          <cell r="H9256" t="str">
            <v>BGKI Import</v>
          </cell>
          <cell r="I9256" t="str">
            <v>CSW</v>
          </cell>
          <cell r="J9256">
            <v>122847</v>
          </cell>
          <cell r="K9256">
            <v>0</v>
          </cell>
          <cell r="L9256">
            <v>0</v>
          </cell>
          <cell r="M9256">
            <v>0</v>
          </cell>
          <cell r="N9256">
            <v>0</v>
          </cell>
          <cell r="O9256">
            <v>0</v>
          </cell>
          <cell r="P9256">
            <v>122847</v>
          </cell>
        </row>
        <row r="9257">
          <cell r="A9257" t="str">
            <v>20051128</v>
          </cell>
          <cell r="B9257" t="str">
            <v>0548</v>
          </cell>
          <cell r="C9257" t="str">
            <v>BL RF PRODUCTS</v>
          </cell>
          <cell r="D9257" t="str">
            <v>PL RF CONSUMER PROD</v>
          </cell>
          <cell r="E9257" t="str">
            <v>all PMC's</v>
          </cell>
          <cell r="F9257" t="str">
            <v>FP</v>
          </cell>
          <cell r="G9257" t="str">
            <v>CNBC</v>
          </cell>
          <cell r="H9257" t="str">
            <v>BGKI Export</v>
          </cell>
          <cell r="I9257" t="str">
            <v>CSW</v>
          </cell>
          <cell r="J9257">
            <v>132618</v>
          </cell>
          <cell r="K9257">
            <v>0</v>
          </cell>
          <cell r="L9257">
            <v>0</v>
          </cell>
          <cell r="M9257">
            <v>0</v>
          </cell>
          <cell r="N9257">
            <v>0</v>
          </cell>
          <cell r="O9257">
            <v>27000</v>
          </cell>
          <cell r="P9257">
            <v>159618</v>
          </cell>
        </row>
        <row r="9258">
          <cell r="A9258" t="str">
            <v>20051128</v>
          </cell>
          <cell r="B9258" t="str">
            <v>0548</v>
          </cell>
          <cell r="C9258" t="str">
            <v>BL RF PRODUCTS</v>
          </cell>
          <cell r="D9258" t="str">
            <v>PL RF CONSUMER PROD</v>
          </cell>
          <cell r="E9258" t="str">
            <v>all PMC's</v>
          </cell>
          <cell r="F9258" t="str">
            <v>FP</v>
          </cell>
          <cell r="G9258" t="str">
            <v>CNFB</v>
          </cell>
          <cell r="H9258" t="str">
            <v>FLEXTRONICS</v>
          </cell>
          <cell r="I9258" t="str">
            <v>CSW</v>
          </cell>
          <cell r="J9258">
            <v>108000</v>
          </cell>
          <cell r="K9258">
            <v>0</v>
          </cell>
          <cell r="L9258">
            <v>0</v>
          </cell>
          <cell r="M9258">
            <v>0</v>
          </cell>
          <cell r="N9258">
            <v>0</v>
          </cell>
          <cell r="O9258">
            <v>0</v>
          </cell>
          <cell r="P9258">
            <v>108000</v>
          </cell>
        </row>
        <row r="9259">
          <cell r="A9259" t="str">
            <v>20051128</v>
          </cell>
          <cell r="B9259" t="str">
            <v>0548</v>
          </cell>
          <cell r="C9259" t="str">
            <v>BL RF PRODUCTS</v>
          </cell>
          <cell r="D9259" t="str">
            <v>PL RF CONSUMER PROD</v>
          </cell>
          <cell r="E9259" t="str">
            <v>all PMC's</v>
          </cell>
          <cell r="F9259" t="str">
            <v>FP</v>
          </cell>
          <cell r="G9259" t="str">
            <v>CNFE</v>
          </cell>
          <cell r="H9259" t="str">
            <v>FLEXTRONICS_MY_ERI_VMI</v>
          </cell>
          <cell r="I9259" t="str">
            <v>CSW</v>
          </cell>
          <cell r="J9259">
            <v>1527000</v>
          </cell>
          <cell r="K9259">
            <v>0</v>
          </cell>
          <cell r="L9259">
            <v>0</v>
          </cell>
          <cell r="M9259">
            <v>0</v>
          </cell>
          <cell r="N9259">
            <v>0</v>
          </cell>
          <cell r="O9259">
            <v>411000</v>
          </cell>
          <cell r="P9259">
            <v>1938000</v>
          </cell>
        </row>
        <row r="9260">
          <cell r="A9260" t="str">
            <v>20051128</v>
          </cell>
          <cell r="B9260" t="str">
            <v>0548</v>
          </cell>
          <cell r="C9260" t="str">
            <v>BL RF PRODUCTS</v>
          </cell>
          <cell r="D9260" t="str">
            <v>PL RF CONSUMER PROD</v>
          </cell>
          <cell r="E9260" t="str">
            <v>all PMC's</v>
          </cell>
          <cell r="F9260" t="str">
            <v>FP</v>
          </cell>
          <cell r="G9260" t="str">
            <v>CNMT</v>
          </cell>
          <cell r="H9260" t="str">
            <v>MOTOROLA-CGISS</v>
          </cell>
          <cell r="I9260" t="str">
            <v>CSW</v>
          </cell>
          <cell r="J9260">
            <v>423000</v>
          </cell>
          <cell r="K9260">
            <v>0</v>
          </cell>
          <cell r="L9260">
            <v>0</v>
          </cell>
          <cell r="M9260">
            <v>0</v>
          </cell>
          <cell r="N9260">
            <v>0</v>
          </cell>
          <cell r="O9260">
            <v>0</v>
          </cell>
          <cell r="P9260">
            <v>423000</v>
          </cell>
        </row>
        <row r="9261">
          <cell r="A9261" t="str">
            <v>20051128</v>
          </cell>
          <cell r="B9261" t="str">
            <v>0548</v>
          </cell>
          <cell r="C9261" t="str">
            <v>BL RF PRODUCTS</v>
          </cell>
          <cell r="D9261" t="str">
            <v>PL RF CONSUMER PROD</v>
          </cell>
          <cell r="E9261" t="str">
            <v>all PMC's</v>
          </cell>
          <cell r="F9261" t="str">
            <v>FP</v>
          </cell>
          <cell r="G9261" t="str">
            <v>CNMW</v>
          </cell>
          <cell r="H9261" t="str">
            <v>MOTOROLA</v>
          </cell>
          <cell r="I9261" t="str">
            <v>CSW</v>
          </cell>
          <cell r="J9261">
            <v>153000</v>
          </cell>
          <cell r="K9261">
            <v>0</v>
          </cell>
          <cell r="L9261">
            <v>0</v>
          </cell>
          <cell r="M9261">
            <v>0</v>
          </cell>
          <cell r="N9261">
            <v>0</v>
          </cell>
          <cell r="O9261">
            <v>27000</v>
          </cell>
          <cell r="P9261">
            <v>180000</v>
          </cell>
        </row>
        <row r="9262">
          <cell r="A9262" t="str">
            <v>20051128</v>
          </cell>
          <cell r="B9262" t="str">
            <v>0548</v>
          </cell>
          <cell r="C9262" t="str">
            <v>BL RF PRODUCTS</v>
          </cell>
          <cell r="D9262" t="str">
            <v>PL RF CONSUMER PROD</v>
          </cell>
          <cell r="E9262" t="str">
            <v>all PMC's</v>
          </cell>
          <cell r="F9262" t="str">
            <v>FP</v>
          </cell>
          <cell r="G9262" t="str">
            <v>CNND</v>
          </cell>
          <cell r="H9262" t="str">
            <v>DONGGUAN NOKIA MOBILE PHONES C</v>
          </cell>
          <cell r="I9262" t="str">
            <v>CSW</v>
          </cell>
          <cell r="J9262">
            <v>435000</v>
          </cell>
          <cell r="K9262">
            <v>0</v>
          </cell>
          <cell r="L9262">
            <v>0</v>
          </cell>
          <cell r="M9262">
            <v>0</v>
          </cell>
          <cell r="N9262">
            <v>0</v>
          </cell>
          <cell r="O9262">
            <v>0</v>
          </cell>
          <cell r="P9262">
            <v>435000</v>
          </cell>
        </row>
        <row r="9263">
          <cell r="A9263" t="str">
            <v>20051128</v>
          </cell>
          <cell r="B9263" t="str">
            <v>0548</v>
          </cell>
          <cell r="C9263" t="str">
            <v>BL RF PRODUCTS</v>
          </cell>
          <cell r="D9263" t="str">
            <v>PL RF CONSUMER PROD</v>
          </cell>
          <cell r="E9263" t="str">
            <v>all PMC's</v>
          </cell>
          <cell r="F9263" t="str">
            <v>FP</v>
          </cell>
          <cell r="G9263" t="str">
            <v>CNNJ</v>
          </cell>
          <cell r="H9263" t="str">
            <v>XINGWANG LOGISTICS CENTER</v>
          </cell>
          <cell r="I9263" t="str">
            <v>CSW</v>
          </cell>
          <cell r="J9263">
            <v>84000</v>
          </cell>
          <cell r="K9263">
            <v>0</v>
          </cell>
          <cell r="L9263">
            <v>0</v>
          </cell>
          <cell r="M9263">
            <v>0</v>
          </cell>
          <cell r="N9263">
            <v>0</v>
          </cell>
          <cell r="O9263">
            <v>54000</v>
          </cell>
          <cell r="P9263">
            <v>138000</v>
          </cell>
        </row>
        <row r="9264">
          <cell r="A9264" t="str">
            <v>20051128</v>
          </cell>
          <cell r="B9264" t="str">
            <v>0548</v>
          </cell>
          <cell r="C9264" t="str">
            <v>BL RF PRODUCTS</v>
          </cell>
          <cell r="D9264" t="str">
            <v>PL RF CONSUMER PROD</v>
          </cell>
          <cell r="E9264" t="str">
            <v>all PMC's</v>
          </cell>
          <cell r="F9264" t="str">
            <v>FP</v>
          </cell>
          <cell r="G9264" t="str">
            <v>CNNS</v>
          </cell>
          <cell r="H9264" t="str">
            <v>NOKIA SUZHOU</v>
          </cell>
          <cell r="I9264" t="str">
            <v>CSW</v>
          </cell>
          <cell r="J9264">
            <v>489000</v>
          </cell>
          <cell r="K9264">
            <v>0</v>
          </cell>
          <cell r="L9264">
            <v>0</v>
          </cell>
          <cell r="M9264">
            <v>0</v>
          </cell>
          <cell r="N9264">
            <v>0</v>
          </cell>
          <cell r="O9264">
            <v>124000</v>
          </cell>
          <cell r="P9264">
            <v>613000</v>
          </cell>
        </row>
        <row r="9265">
          <cell r="A9265" t="str">
            <v>20051128</v>
          </cell>
          <cell r="B9265" t="str">
            <v>0548</v>
          </cell>
          <cell r="C9265" t="str">
            <v>BL RF PRODUCTS</v>
          </cell>
          <cell r="D9265" t="str">
            <v>PL RF CONSUMER PROD</v>
          </cell>
          <cell r="E9265" t="str">
            <v>all PMC's</v>
          </cell>
          <cell r="F9265" t="str">
            <v>FP</v>
          </cell>
          <cell r="G9265" t="str">
            <v>DENB</v>
          </cell>
          <cell r="H9265" t="str">
            <v>NOKIA BOCHUM IHUB</v>
          </cell>
          <cell r="I9265" t="str">
            <v>CSW</v>
          </cell>
          <cell r="J9265">
            <v>1189000</v>
          </cell>
          <cell r="K9265">
            <v>0</v>
          </cell>
          <cell r="L9265">
            <v>0</v>
          </cell>
          <cell r="M9265">
            <v>0</v>
          </cell>
          <cell r="N9265">
            <v>0</v>
          </cell>
          <cell r="O9265">
            <v>0</v>
          </cell>
          <cell r="P9265">
            <v>1189000</v>
          </cell>
        </row>
        <row r="9266">
          <cell r="A9266" t="str">
            <v>20051128</v>
          </cell>
          <cell r="B9266" t="str">
            <v>0548</v>
          </cell>
          <cell r="C9266" t="str">
            <v>BL RF PRODUCTS</v>
          </cell>
          <cell r="D9266" t="str">
            <v>PL RF CONSUMER PROD</v>
          </cell>
          <cell r="E9266" t="str">
            <v>all PMC's</v>
          </cell>
          <cell r="F9266" t="str">
            <v>FP</v>
          </cell>
          <cell r="G9266" t="str">
            <v>DESO</v>
          </cell>
          <cell r="H9266" t="str">
            <v>SIEMENS BOCHOLT CONSIGNMENT</v>
          </cell>
          <cell r="I9266" t="str">
            <v>CSW</v>
          </cell>
          <cell r="J9266">
            <v>648000</v>
          </cell>
          <cell r="K9266">
            <v>0</v>
          </cell>
          <cell r="L9266">
            <v>0</v>
          </cell>
          <cell r="M9266">
            <v>0</v>
          </cell>
          <cell r="N9266">
            <v>0</v>
          </cell>
          <cell r="O9266">
            <v>0</v>
          </cell>
          <cell r="P9266">
            <v>648000</v>
          </cell>
        </row>
        <row r="9267">
          <cell r="A9267" t="str">
            <v>20051128</v>
          </cell>
          <cell r="B9267" t="str">
            <v>0548</v>
          </cell>
          <cell r="C9267" t="str">
            <v>BL RF PRODUCTS</v>
          </cell>
          <cell r="D9267" t="str">
            <v>PL RF CONSUMER PROD</v>
          </cell>
          <cell r="E9267" t="str">
            <v>all PMC's</v>
          </cell>
          <cell r="F9267" t="str">
            <v>FP</v>
          </cell>
          <cell r="G9267" t="str">
            <v>DESR</v>
          </cell>
          <cell r="H9267" t="str">
            <v>SIEMENS REGENSBURG</v>
          </cell>
          <cell r="I9267" t="str">
            <v>CSW</v>
          </cell>
          <cell r="J9267">
            <v>39000</v>
          </cell>
          <cell r="K9267">
            <v>0</v>
          </cell>
          <cell r="L9267">
            <v>0</v>
          </cell>
          <cell r="M9267">
            <v>0</v>
          </cell>
          <cell r="N9267">
            <v>0</v>
          </cell>
          <cell r="O9267">
            <v>9000</v>
          </cell>
          <cell r="P9267">
            <v>48000</v>
          </cell>
        </row>
        <row r="9268">
          <cell r="A9268" t="str">
            <v>20051128</v>
          </cell>
          <cell r="B9268" t="str">
            <v>0548</v>
          </cell>
          <cell r="C9268" t="str">
            <v>BL RF PRODUCTS</v>
          </cell>
          <cell r="D9268" t="str">
            <v>PL RF CONSUMER PROD</v>
          </cell>
          <cell r="E9268" t="str">
            <v>all PMC's</v>
          </cell>
          <cell r="F9268" t="str">
            <v>FP</v>
          </cell>
          <cell r="G9268" t="str">
            <v>EEET</v>
          </cell>
          <cell r="H9268" t="str">
            <v>CSW ELCOTEQ</v>
          </cell>
          <cell r="I9268" t="str">
            <v>CSW</v>
          </cell>
          <cell r="J9268">
            <v>255668</v>
          </cell>
          <cell r="K9268">
            <v>0</v>
          </cell>
          <cell r="L9268">
            <v>0</v>
          </cell>
          <cell r="M9268">
            <v>0</v>
          </cell>
          <cell r="N9268">
            <v>0</v>
          </cell>
          <cell r="O9268">
            <v>69000</v>
          </cell>
          <cell r="P9268">
            <v>324668</v>
          </cell>
        </row>
        <row r="9269">
          <cell r="A9269" t="str">
            <v>20051128</v>
          </cell>
          <cell r="B9269" t="str">
            <v>0548</v>
          </cell>
          <cell r="C9269" t="str">
            <v>BL RF PRODUCTS</v>
          </cell>
          <cell r="D9269" t="str">
            <v>PL RF CONSUMER PROD</v>
          </cell>
          <cell r="E9269" t="str">
            <v>all PMC's</v>
          </cell>
          <cell r="F9269" t="str">
            <v>FP</v>
          </cell>
          <cell r="G9269" t="str">
            <v>ESFC</v>
          </cell>
          <cell r="H9269" t="str">
            <v>FORD CADIZ</v>
          </cell>
          <cell r="I9269" t="str">
            <v>CSW</v>
          </cell>
          <cell r="J9269">
            <v>15300</v>
          </cell>
          <cell r="K9269">
            <v>0</v>
          </cell>
          <cell r="L9269">
            <v>0</v>
          </cell>
          <cell r="M9269">
            <v>0</v>
          </cell>
          <cell r="N9269">
            <v>0</v>
          </cell>
          <cell r="O9269">
            <v>0</v>
          </cell>
          <cell r="P9269">
            <v>15300</v>
          </cell>
        </row>
        <row r="9270">
          <cell r="A9270" t="str">
            <v>20051128</v>
          </cell>
          <cell r="B9270" t="str">
            <v>0548</v>
          </cell>
          <cell r="C9270" t="str">
            <v>BL RF PRODUCTS</v>
          </cell>
          <cell r="D9270" t="str">
            <v>PL RF CONSUMER PROD</v>
          </cell>
          <cell r="E9270" t="str">
            <v>all PMC's</v>
          </cell>
          <cell r="F9270" t="str">
            <v>FP</v>
          </cell>
          <cell r="G9270" t="str">
            <v>FINO</v>
          </cell>
          <cell r="H9270" t="str">
            <v>NOKIA NETWORKS OULU</v>
          </cell>
          <cell r="I9270" t="str">
            <v>CSW</v>
          </cell>
          <cell r="J9270">
            <v>443000</v>
          </cell>
          <cell r="K9270">
            <v>0</v>
          </cell>
          <cell r="L9270">
            <v>0</v>
          </cell>
          <cell r="M9270">
            <v>0</v>
          </cell>
          <cell r="N9270">
            <v>0</v>
          </cell>
          <cell r="O9270">
            <v>0</v>
          </cell>
          <cell r="P9270">
            <v>443000</v>
          </cell>
        </row>
        <row r="9271">
          <cell r="A9271" t="str">
            <v>20051128</v>
          </cell>
          <cell r="B9271" t="str">
            <v>0548</v>
          </cell>
          <cell r="C9271" t="str">
            <v>BL RF PRODUCTS</v>
          </cell>
          <cell r="D9271" t="str">
            <v>PL RF CONSUMER PROD</v>
          </cell>
          <cell r="E9271" t="str">
            <v>all PMC's</v>
          </cell>
          <cell r="F9271" t="str">
            <v>FP</v>
          </cell>
          <cell r="G9271" t="str">
            <v>FINS</v>
          </cell>
          <cell r="H9271" t="str">
            <v>NOKIA CORP/NOKIA MOBILE PHONES</v>
          </cell>
          <cell r="I9271" t="str">
            <v>CSW</v>
          </cell>
          <cell r="J9271">
            <v>405000</v>
          </cell>
          <cell r="K9271">
            <v>0</v>
          </cell>
          <cell r="L9271">
            <v>0</v>
          </cell>
          <cell r="M9271">
            <v>0</v>
          </cell>
          <cell r="N9271">
            <v>0</v>
          </cell>
          <cell r="O9271">
            <v>237000</v>
          </cell>
          <cell r="P9271">
            <v>642000</v>
          </cell>
        </row>
        <row r="9272">
          <cell r="A9272" t="str">
            <v>20051128</v>
          </cell>
          <cell r="B9272" t="str">
            <v>0548</v>
          </cell>
          <cell r="C9272" t="str">
            <v>BL RF PRODUCTS</v>
          </cell>
          <cell r="D9272" t="str">
            <v>PL RF CONSUMER PROD</v>
          </cell>
          <cell r="E9272" t="str">
            <v>all PMC's</v>
          </cell>
          <cell r="F9272" t="str">
            <v>FP</v>
          </cell>
          <cell r="G9272" t="str">
            <v>FRJV</v>
          </cell>
          <cell r="H9272" t="str">
            <v>JABIL/VALEO FRANCE</v>
          </cell>
          <cell r="I9272" t="str">
            <v>CSW</v>
          </cell>
          <cell r="J9272">
            <v>174000</v>
          </cell>
          <cell r="K9272">
            <v>0</v>
          </cell>
          <cell r="L9272">
            <v>0</v>
          </cell>
          <cell r="M9272">
            <v>0</v>
          </cell>
          <cell r="N9272">
            <v>0</v>
          </cell>
          <cell r="O9272">
            <v>24000</v>
          </cell>
          <cell r="P9272">
            <v>198000</v>
          </cell>
        </row>
        <row r="9273">
          <cell r="A9273" t="str">
            <v>20051128</v>
          </cell>
          <cell r="B9273" t="str">
            <v>0548</v>
          </cell>
          <cell r="C9273" t="str">
            <v>BL RF PRODUCTS</v>
          </cell>
          <cell r="D9273" t="str">
            <v>PL RF CONSUMER PROD</v>
          </cell>
          <cell r="E9273" t="str">
            <v>all PMC's</v>
          </cell>
          <cell r="F9273" t="str">
            <v>FP</v>
          </cell>
          <cell r="G9273" t="str">
            <v>FRSR</v>
          </cell>
          <cell r="H9273" t="str">
            <v>SIEMENS RAMBOUILLET</v>
          </cell>
          <cell r="I9273" t="str">
            <v>CSW</v>
          </cell>
          <cell r="J9273">
            <v>189000</v>
          </cell>
          <cell r="K9273">
            <v>0</v>
          </cell>
          <cell r="L9273">
            <v>0</v>
          </cell>
          <cell r="M9273">
            <v>0</v>
          </cell>
          <cell r="N9273">
            <v>0</v>
          </cell>
          <cell r="O9273">
            <v>120000</v>
          </cell>
          <cell r="P9273">
            <v>309000</v>
          </cell>
        </row>
        <row r="9274">
          <cell r="A9274" t="str">
            <v>20051128</v>
          </cell>
          <cell r="B9274" t="str">
            <v>0548</v>
          </cell>
          <cell r="C9274" t="str">
            <v>BL RF PRODUCTS</v>
          </cell>
          <cell r="D9274" t="str">
            <v>PL RF CONSUMER PROD</v>
          </cell>
          <cell r="E9274" t="str">
            <v>all PMC's</v>
          </cell>
          <cell r="F9274" t="str">
            <v>FP</v>
          </cell>
          <cell r="G9274" t="str">
            <v>HK00</v>
          </cell>
          <cell r="H9274" t="str">
            <v>RDC APSH</v>
          </cell>
          <cell r="I9274" t="str">
            <v>RDC</v>
          </cell>
          <cell r="J9274">
            <v>39476000</v>
          </cell>
          <cell r="K9274">
            <v>1083000</v>
          </cell>
          <cell r="L9274">
            <v>766000</v>
          </cell>
          <cell r="M9274">
            <v>0</v>
          </cell>
          <cell r="N9274">
            <v>0</v>
          </cell>
          <cell r="O9274">
            <v>735000</v>
          </cell>
          <cell r="P9274">
            <v>42060000</v>
          </cell>
        </row>
        <row r="9275">
          <cell r="A9275" t="str">
            <v>20051128</v>
          </cell>
          <cell r="B9275" t="str">
            <v>0548</v>
          </cell>
          <cell r="C9275" t="str">
            <v>BL RF PRODUCTS</v>
          </cell>
          <cell r="D9275" t="str">
            <v>PL RF CONSUMER PROD</v>
          </cell>
          <cell r="E9275" t="str">
            <v>all PMC's</v>
          </cell>
          <cell r="F9275" t="str">
            <v>FP</v>
          </cell>
          <cell r="G9275" t="str">
            <v>HK10</v>
          </cell>
          <cell r="H9275" t="str">
            <v>IWH (BL Control) EDL</v>
          </cell>
          <cell r="I9275" t="str">
            <v>IWH</v>
          </cell>
          <cell r="J9275">
            <v>96988000</v>
          </cell>
          <cell r="K9275">
            <v>0</v>
          </cell>
          <cell r="L9275">
            <v>0</v>
          </cell>
          <cell r="M9275">
            <v>0</v>
          </cell>
          <cell r="N9275">
            <v>0</v>
          </cell>
          <cell r="O9275">
            <v>95064000</v>
          </cell>
          <cell r="P9275">
            <v>192052000</v>
          </cell>
        </row>
        <row r="9276">
          <cell r="A9276" t="str">
            <v>20051128</v>
          </cell>
          <cell r="B9276" t="str">
            <v>0548</v>
          </cell>
          <cell r="C9276" t="str">
            <v>BL RF PRODUCTS</v>
          </cell>
          <cell r="D9276" t="str">
            <v>PL RF CONSUMER PROD</v>
          </cell>
          <cell r="E9276" t="str">
            <v>all PMC's</v>
          </cell>
          <cell r="F9276" t="str">
            <v>FP</v>
          </cell>
          <cell r="G9276" t="str">
            <v>HKEM</v>
          </cell>
          <cell r="H9276" t="str">
            <v>ELCOTEQ</v>
          </cell>
          <cell r="I9276" t="str">
            <v>CSW</v>
          </cell>
          <cell r="J9276">
            <v>18000</v>
          </cell>
          <cell r="K9276">
            <v>0</v>
          </cell>
          <cell r="L9276">
            <v>0</v>
          </cell>
          <cell r="M9276">
            <v>0</v>
          </cell>
          <cell r="N9276">
            <v>0</v>
          </cell>
          <cell r="O9276">
            <v>0</v>
          </cell>
          <cell r="P9276">
            <v>18000</v>
          </cell>
        </row>
        <row r="9277">
          <cell r="A9277" t="str">
            <v>20051128</v>
          </cell>
          <cell r="B9277" t="str">
            <v>0548</v>
          </cell>
          <cell r="C9277" t="str">
            <v>BL RF PRODUCTS</v>
          </cell>
          <cell r="D9277" t="str">
            <v>PL RF CONSUMER PROD</v>
          </cell>
          <cell r="E9277" t="str">
            <v>all PMC's</v>
          </cell>
          <cell r="F9277" t="str">
            <v>FP</v>
          </cell>
          <cell r="G9277" t="str">
            <v>HKSK</v>
          </cell>
          <cell r="H9277" t="str">
            <v>SHENZHEN</v>
          </cell>
          <cell r="I9277" t="str">
            <v>CSW</v>
          </cell>
          <cell r="J9277">
            <v>799652</v>
          </cell>
          <cell r="K9277">
            <v>0</v>
          </cell>
          <cell r="L9277">
            <v>0</v>
          </cell>
          <cell r="M9277">
            <v>0</v>
          </cell>
          <cell r="N9277">
            <v>0</v>
          </cell>
          <cell r="O9277">
            <v>0</v>
          </cell>
          <cell r="P9277">
            <v>799652</v>
          </cell>
        </row>
        <row r="9278">
          <cell r="A9278" t="str">
            <v>20051128</v>
          </cell>
          <cell r="B9278" t="str">
            <v>0548</v>
          </cell>
          <cell r="C9278" t="str">
            <v>BL RF PRODUCTS</v>
          </cell>
          <cell r="D9278" t="str">
            <v>PL RF CONSUMER PROD</v>
          </cell>
          <cell r="E9278" t="str">
            <v>all PMC's</v>
          </cell>
          <cell r="F9278" t="str">
            <v>FP</v>
          </cell>
          <cell r="G9278" t="str">
            <v>HKTT</v>
          </cell>
          <cell r="H9278" t="str">
            <v>CP On-site Warehouse AP</v>
          </cell>
          <cell r="I9278" t="str">
            <v>RDC</v>
          </cell>
          <cell r="J9278">
            <v>14268000</v>
          </cell>
          <cell r="K9278">
            <v>0</v>
          </cell>
          <cell r="L9278">
            <v>0</v>
          </cell>
          <cell r="M9278">
            <v>0</v>
          </cell>
          <cell r="N9278">
            <v>0</v>
          </cell>
          <cell r="O9278">
            <v>2166000</v>
          </cell>
          <cell r="P9278">
            <v>16434000</v>
          </cell>
        </row>
        <row r="9279">
          <cell r="A9279" t="str">
            <v>20051128</v>
          </cell>
          <cell r="B9279" t="str">
            <v>0548</v>
          </cell>
          <cell r="C9279" t="str">
            <v>BL RF PRODUCTS</v>
          </cell>
          <cell r="D9279" t="str">
            <v>PL RF CONSUMER PROD</v>
          </cell>
          <cell r="E9279" t="str">
            <v>all PMC's</v>
          </cell>
          <cell r="F9279" t="str">
            <v>FP</v>
          </cell>
          <cell r="G9279" t="str">
            <v>HUAS</v>
          </cell>
          <cell r="H9279" t="str">
            <v>EXEL</v>
          </cell>
          <cell r="I9279" t="str">
            <v>CSW</v>
          </cell>
          <cell r="J9279">
            <v>417000</v>
          </cell>
          <cell r="K9279">
            <v>0</v>
          </cell>
          <cell r="L9279">
            <v>0</v>
          </cell>
          <cell r="M9279">
            <v>0</v>
          </cell>
          <cell r="N9279">
            <v>0</v>
          </cell>
          <cell r="O9279">
            <v>0</v>
          </cell>
          <cell r="P9279">
            <v>417000</v>
          </cell>
        </row>
        <row r="9280">
          <cell r="A9280" t="str">
            <v>20051128</v>
          </cell>
          <cell r="B9280" t="str">
            <v>0548</v>
          </cell>
          <cell r="C9280" t="str">
            <v>BL RF PRODUCTS</v>
          </cell>
          <cell r="D9280" t="str">
            <v>PL RF CONSUMER PROD</v>
          </cell>
          <cell r="E9280" t="str">
            <v>all PMC's</v>
          </cell>
          <cell r="F9280" t="str">
            <v>FP</v>
          </cell>
          <cell r="G9280" t="str">
            <v>HUFZ</v>
          </cell>
          <cell r="H9280" t="str">
            <v>FLEXTRONICS ZALAEGERSZEG</v>
          </cell>
          <cell r="I9280" t="str">
            <v>CSW</v>
          </cell>
          <cell r="J9280">
            <v>69000</v>
          </cell>
          <cell r="K9280">
            <v>0</v>
          </cell>
          <cell r="L9280">
            <v>0</v>
          </cell>
          <cell r="M9280">
            <v>0</v>
          </cell>
          <cell r="N9280">
            <v>0</v>
          </cell>
          <cell r="O9280">
            <v>0</v>
          </cell>
          <cell r="P9280">
            <v>69000</v>
          </cell>
        </row>
        <row r="9281">
          <cell r="A9281" t="str">
            <v>20051128</v>
          </cell>
          <cell r="B9281" t="str">
            <v>0548</v>
          </cell>
          <cell r="C9281" t="str">
            <v>BL RF PRODUCTS</v>
          </cell>
          <cell r="D9281" t="str">
            <v>PL RF CONSUMER PROD</v>
          </cell>
          <cell r="E9281" t="str">
            <v>all PMC's</v>
          </cell>
          <cell r="F9281" t="str">
            <v>FP</v>
          </cell>
          <cell r="G9281" t="str">
            <v>HUJT</v>
          </cell>
          <cell r="H9281" t="str">
            <v>CSW Jabil Tiszaujvaros</v>
          </cell>
          <cell r="I9281" t="str">
            <v>CSW</v>
          </cell>
          <cell r="J9281">
            <v>130000</v>
          </cell>
          <cell r="K9281">
            <v>0</v>
          </cell>
          <cell r="L9281">
            <v>0</v>
          </cell>
          <cell r="M9281">
            <v>0</v>
          </cell>
          <cell r="N9281">
            <v>0</v>
          </cell>
          <cell r="O9281">
            <v>0</v>
          </cell>
          <cell r="P9281">
            <v>130000</v>
          </cell>
        </row>
        <row r="9282">
          <cell r="A9282" t="str">
            <v>20051128</v>
          </cell>
          <cell r="B9282" t="str">
            <v>0548</v>
          </cell>
          <cell r="C9282" t="str">
            <v>BL RF PRODUCTS</v>
          </cell>
          <cell r="D9282" t="str">
            <v>PL RF CONSUMER PROD</v>
          </cell>
          <cell r="E9282" t="str">
            <v>all PMC's</v>
          </cell>
          <cell r="F9282" t="str">
            <v>FP</v>
          </cell>
          <cell r="G9282" t="str">
            <v>HUNK</v>
          </cell>
          <cell r="H9282" t="str">
            <v>NOKIA KOMAROM KFT</v>
          </cell>
          <cell r="I9282" t="str">
            <v>CSW</v>
          </cell>
          <cell r="J9282">
            <v>396000</v>
          </cell>
          <cell r="K9282">
            <v>0</v>
          </cell>
          <cell r="L9282">
            <v>0</v>
          </cell>
          <cell r="M9282">
            <v>0</v>
          </cell>
          <cell r="N9282">
            <v>0</v>
          </cell>
          <cell r="O9282">
            <v>87000</v>
          </cell>
          <cell r="P9282">
            <v>483000</v>
          </cell>
        </row>
        <row r="9283">
          <cell r="A9283" t="str">
            <v>20051128</v>
          </cell>
          <cell r="B9283" t="str">
            <v>0548</v>
          </cell>
          <cell r="C9283" t="str">
            <v>BL RF PRODUCTS</v>
          </cell>
          <cell r="D9283" t="str">
            <v>PL RF CONSUMER PROD</v>
          </cell>
          <cell r="E9283" t="str">
            <v>all PMC's</v>
          </cell>
          <cell r="F9283" t="str">
            <v>FP</v>
          </cell>
          <cell r="G9283" t="str">
            <v>KRNM</v>
          </cell>
          <cell r="H9283" t="str">
            <v>NOKIA MASAN KOREA</v>
          </cell>
          <cell r="I9283" t="str">
            <v>CSW</v>
          </cell>
          <cell r="J9283">
            <v>630000</v>
          </cell>
          <cell r="K9283">
            <v>0</v>
          </cell>
          <cell r="L9283">
            <v>0</v>
          </cell>
          <cell r="M9283">
            <v>0</v>
          </cell>
          <cell r="N9283">
            <v>0</v>
          </cell>
          <cell r="O9283">
            <v>180000</v>
          </cell>
          <cell r="P9283">
            <v>810000</v>
          </cell>
        </row>
        <row r="9284">
          <cell r="A9284" t="str">
            <v>20051128</v>
          </cell>
          <cell r="B9284" t="str">
            <v>0548</v>
          </cell>
          <cell r="C9284" t="str">
            <v>BL RF PRODUCTS</v>
          </cell>
          <cell r="D9284" t="str">
            <v>PL RF CONSUMER PROD</v>
          </cell>
          <cell r="E9284" t="str">
            <v>all PMC's</v>
          </cell>
          <cell r="F9284" t="str">
            <v>FP</v>
          </cell>
          <cell r="G9284" t="str">
            <v>MYBB</v>
          </cell>
          <cell r="H9284" t="str">
            <v>ROBERT BOSCH (M) SDN BHD</v>
          </cell>
          <cell r="I9284" t="str">
            <v>CSW</v>
          </cell>
          <cell r="J9284">
            <v>220000</v>
          </cell>
          <cell r="K9284">
            <v>0</v>
          </cell>
          <cell r="L9284">
            <v>0</v>
          </cell>
          <cell r="M9284">
            <v>0</v>
          </cell>
          <cell r="N9284">
            <v>0</v>
          </cell>
          <cell r="O9284">
            <v>0</v>
          </cell>
          <cell r="P9284">
            <v>220000</v>
          </cell>
        </row>
        <row r="9285">
          <cell r="A9285" t="str">
            <v>20051128</v>
          </cell>
          <cell r="B9285" t="str">
            <v>0548</v>
          </cell>
          <cell r="C9285" t="str">
            <v>BL RF PRODUCTS</v>
          </cell>
          <cell r="D9285" t="str">
            <v>PL RF CONSUMER PROD</v>
          </cell>
          <cell r="E9285" t="str">
            <v>all PMC's</v>
          </cell>
          <cell r="F9285" t="str">
            <v>FP</v>
          </cell>
          <cell r="G9285" t="str">
            <v>MYFA</v>
          </cell>
          <cell r="H9285" t="str">
            <v>FLEXTRONICS_MY_ShahAlam</v>
          </cell>
          <cell r="I9285" t="str">
            <v>CSW</v>
          </cell>
          <cell r="J9285">
            <v>825000</v>
          </cell>
          <cell r="K9285">
            <v>0</v>
          </cell>
          <cell r="L9285">
            <v>0</v>
          </cell>
          <cell r="M9285">
            <v>0</v>
          </cell>
          <cell r="N9285">
            <v>0</v>
          </cell>
          <cell r="O9285">
            <v>654000</v>
          </cell>
          <cell r="P9285">
            <v>1479000</v>
          </cell>
        </row>
        <row r="9286">
          <cell r="A9286" t="str">
            <v>20051128</v>
          </cell>
          <cell r="B9286" t="str">
            <v>0548</v>
          </cell>
          <cell r="C9286" t="str">
            <v>BL RF PRODUCTS</v>
          </cell>
          <cell r="D9286" t="str">
            <v>PL RF CONSUMER PROD</v>
          </cell>
          <cell r="E9286" t="str">
            <v>all PMC's</v>
          </cell>
          <cell r="F9286" t="str">
            <v>FP</v>
          </cell>
          <cell r="G9286" t="str">
            <v>MYMB</v>
          </cell>
          <cell r="H9286" t="str">
            <v>MOTOROLA_MY</v>
          </cell>
          <cell r="I9286" t="str">
            <v>CSW</v>
          </cell>
          <cell r="J9286">
            <v>775000</v>
          </cell>
          <cell r="K9286">
            <v>0</v>
          </cell>
          <cell r="L9286">
            <v>0</v>
          </cell>
          <cell r="M9286">
            <v>0</v>
          </cell>
          <cell r="N9286">
            <v>0</v>
          </cell>
          <cell r="O9286">
            <v>342000</v>
          </cell>
          <cell r="P9286">
            <v>1117000</v>
          </cell>
        </row>
        <row r="9287">
          <cell r="A9287" t="str">
            <v>20051128</v>
          </cell>
          <cell r="B9287" t="str">
            <v>0548</v>
          </cell>
          <cell r="C9287" t="str">
            <v>BL RF PRODUCTS</v>
          </cell>
          <cell r="D9287" t="str">
            <v>PL RF CONSUMER PROD</v>
          </cell>
          <cell r="E9287" t="str">
            <v>all PMC's</v>
          </cell>
          <cell r="F9287" t="str">
            <v>FP</v>
          </cell>
          <cell r="G9287" t="str">
            <v>MYSC</v>
          </cell>
          <cell r="H9287" t="str">
            <v>SONY _MY_Tuner</v>
          </cell>
          <cell r="I9287" t="str">
            <v>CSW</v>
          </cell>
          <cell r="J9287">
            <v>115305</v>
          </cell>
          <cell r="K9287">
            <v>0</v>
          </cell>
          <cell r="L9287">
            <v>0</v>
          </cell>
          <cell r="M9287">
            <v>0</v>
          </cell>
          <cell r="N9287">
            <v>0</v>
          </cell>
          <cell r="O9287">
            <v>30000</v>
          </cell>
          <cell r="P9287">
            <v>145305</v>
          </cell>
        </row>
        <row r="9288">
          <cell r="A9288" t="str">
            <v>20051128</v>
          </cell>
          <cell r="B9288" t="str">
            <v>0548</v>
          </cell>
          <cell r="C9288" t="str">
            <v>BL RF PRODUCTS</v>
          </cell>
          <cell r="D9288" t="str">
            <v>PL RF CONSUMER PROD</v>
          </cell>
          <cell r="E9288" t="str">
            <v>all PMC's</v>
          </cell>
          <cell r="F9288" t="str">
            <v>FP</v>
          </cell>
          <cell r="G9288" t="str">
            <v>NL00</v>
          </cell>
          <cell r="H9288" t="str">
            <v>RDC EU / TNT LOGISTICS BV</v>
          </cell>
          <cell r="I9288" t="str">
            <v>RDC</v>
          </cell>
          <cell r="J9288">
            <v>2792740</v>
          </cell>
          <cell r="K9288">
            <v>282000</v>
          </cell>
          <cell r="L9288">
            <v>0</v>
          </cell>
          <cell r="M9288">
            <v>0</v>
          </cell>
          <cell r="N9288">
            <v>0</v>
          </cell>
          <cell r="O9288">
            <v>485000</v>
          </cell>
          <cell r="P9288">
            <v>3559740</v>
          </cell>
        </row>
        <row r="9289">
          <cell r="A9289" t="str">
            <v>20051128</v>
          </cell>
          <cell r="B9289" t="str">
            <v>0548</v>
          </cell>
          <cell r="C9289" t="str">
            <v>BL RF PRODUCTS</v>
          </cell>
          <cell r="D9289" t="str">
            <v>PL RF CONSUMER PROD</v>
          </cell>
          <cell r="E9289" t="str">
            <v>all PMC's</v>
          </cell>
          <cell r="F9289" t="str">
            <v>FP</v>
          </cell>
          <cell r="G9289" t="str">
            <v>NL01</v>
          </cell>
          <cell r="H9289" t="str">
            <v>TRN EU / TNT LOGISTICS BV</v>
          </cell>
          <cell r="I9289" t="str">
            <v>TRN</v>
          </cell>
          <cell r="J9289">
            <v>0</v>
          </cell>
          <cell r="K9289">
            <v>0</v>
          </cell>
          <cell r="L9289">
            <v>0</v>
          </cell>
          <cell r="M9289">
            <v>0</v>
          </cell>
          <cell r="N9289">
            <v>78000</v>
          </cell>
          <cell r="O9289">
            <v>0</v>
          </cell>
          <cell r="P9289">
            <v>78000</v>
          </cell>
        </row>
        <row r="9290">
          <cell r="A9290" t="str">
            <v>20051128</v>
          </cell>
          <cell r="B9290" t="str">
            <v>0548</v>
          </cell>
          <cell r="C9290" t="str">
            <v>BL RF PRODUCTS</v>
          </cell>
          <cell r="D9290" t="str">
            <v>PL RF CONSUMER PROD</v>
          </cell>
          <cell r="E9290" t="str">
            <v>all PMC's</v>
          </cell>
          <cell r="F9290" t="str">
            <v>FP</v>
          </cell>
          <cell r="G9290" t="str">
            <v>NL99</v>
          </cell>
          <cell r="H9290" t="str">
            <v>FDC EU</v>
          </cell>
          <cell r="I9290" t="str">
            <v>FDC</v>
          </cell>
          <cell r="J9290">
            <v>0</v>
          </cell>
          <cell r="K9290">
            <v>0</v>
          </cell>
          <cell r="L9290">
            <v>0</v>
          </cell>
          <cell r="M9290">
            <v>0</v>
          </cell>
          <cell r="N9290">
            <v>0</v>
          </cell>
          <cell r="O9290">
            <v>0</v>
          </cell>
          <cell r="P9290">
            <v>0</v>
          </cell>
        </row>
        <row r="9291">
          <cell r="A9291" t="str">
            <v>20051128</v>
          </cell>
          <cell r="B9291" t="str">
            <v>0548</v>
          </cell>
          <cell r="C9291" t="str">
            <v>BL RF PRODUCTS</v>
          </cell>
          <cell r="D9291" t="str">
            <v>PL RF CONSUMER PROD</v>
          </cell>
          <cell r="E9291" t="str">
            <v>all PMC's</v>
          </cell>
          <cell r="F9291" t="str">
            <v>FP</v>
          </cell>
          <cell r="G9291" t="str">
            <v>NLTT</v>
          </cell>
          <cell r="H9291" t="str">
            <v>TNT LOGISTICS BV</v>
          </cell>
          <cell r="I9291" t="str">
            <v>RDC</v>
          </cell>
          <cell r="J9291">
            <v>4549000</v>
          </cell>
          <cell r="K9291">
            <v>0</v>
          </cell>
          <cell r="L9291">
            <v>0</v>
          </cell>
          <cell r="M9291">
            <v>0</v>
          </cell>
          <cell r="N9291">
            <v>0</v>
          </cell>
          <cell r="O9291">
            <v>2100000</v>
          </cell>
          <cell r="P9291">
            <v>6649000</v>
          </cell>
        </row>
        <row r="9292">
          <cell r="A9292" t="str">
            <v>20051128</v>
          </cell>
          <cell r="B9292" t="str">
            <v>0548</v>
          </cell>
          <cell r="C9292" t="str">
            <v>BL RF PRODUCTS</v>
          </cell>
          <cell r="D9292" t="str">
            <v>PL RF CONSUMER PROD</v>
          </cell>
          <cell r="E9292" t="str">
            <v>all PMC's</v>
          </cell>
          <cell r="F9292" t="str">
            <v>FP</v>
          </cell>
          <cell r="G9292" t="str">
            <v>PH10</v>
          </cell>
          <cell r="H9292" t="str">
            <v>IWH (BL Control) PSC</v>
          </cell>
          <cell r="I9292" t="str">
            <v>IWH</v>
          </cell>
          <cell r="J9292">
            <v>0</v>
          </cell>
          <cell r="K9292">
            <v>0</v>
          </cell>
          <cell r="L9292">
            <v>0</v>
          </cell>
          <cell r="M9292">
            <v>0</v>
          </cell>
          <cell r="N9292">
            <v>0</v>
          </cell>
          <cell r="O9292">
            <v>535144</v>
          </cell>
          <cell r="P9292">
            <v>535144</v>
          </cell>
        </row>
        <row r="9293">
          <cell r="A9293" t="str">
            <v>20051128</v>
          </cell>
          <cell r="B9293" t="str">
            <v>0548</v>
          </cell>
          <cell r="C9293" t="str">
            <v>BL RF PRODUCTS</v>
          </cell>
          <cell r="D9293" t="str">
            <v>PL RF CONSUMER PROD</v>
          </cell>
          <cell r="E9293" t="str">
            <v>all PMC's</v>
          </cell>
          <cell r="F9293" t="str">
            <v>FP</v>
          </cell>
          <cell r="G9293" t="str">
            <v>PH11</v>
          </cell>
          <cell r="H9293" t="str">
            <v>IWH (BL Control) PSPI</v>
          </cell>
          <cell r="I9293" t="str">
            <v>IWH</v>
          </cell>
          <cell r="J9293">
            <v>53400</v>
          </cell>
          <cell r="K9293">
            <v>0</v>
          </cell>
          <cell r="L9293">
            <v>0</v>
          </cell>
          <cell r="M9293">
            <v>0</v>
          </cell>
          <cell r="N9293">
            <v>0</v>
          </cell>
          <cell r="O9293">
            <v>457000</v>
          </cell>
          <cell r="P9293">
            <v>510400</v>
          </cell>
        </row>
        <row r="9294">
          <cell r="A9294" t="str">
            <v>20051128</v>
          </cell>
          <cell r="B9294" t="str">
            <v>0548</v>
          </cell>
          <cell r="C9294" t="str">
            <v>BL RF PRODUCTS</v>
          </cell>
          <cell r="D9294" t="str">
            <v>PL RF CONSUMER PROD</v>
          </cell>
          <cell r="E9294" t="str">
            <v>all PMC's</v>
          </cell>
          <cell r="F9294" t="str">
            <v>FP</v>
          </cell>
          <cell r="G9294" t="str">
            <v>PLAS</v>
          </cell>
          <cell r="H9294" t="str">
            <v>EXEL POLAND SP. Z.O.O.</v>
          </cell>
          <cell r="I9294" t="str">
            <v>CSW</v>
          </cell>
          <cell r="J9294">
            <v>3000</v>
          </cell>
          <cell r="K9294">
            <v>0</v>
          </cell>
          <cell r="L9294">
            <v>0</v>
          </cell>
          <cell r="M9294">
            <v>0</v>
          </cell>
          <cell r="N9294">
            <v>0</v>
          </cell>
          <cell r="O9294">
            <v>0</v>
          </cell>
          <cell r="P9294">
            <v>3000</v>
          </cell>
        </row>
        <row r="9295">
          <cell r="A9295" t="str">
            <v>20051128</v>
          </cell>
          <cell r="B9295" t="str">
            <v>0548</v>
          </cell>
          <cell r="C9295" t="str">
            <v>BL RF PRODUCTS</v>
          </cell>
          <cell r="D9295" t="str">
            <v>PL RF CONSUMER PROD</v>
          </cell>
          <cell r="E9295" t="str">
            <v>all PMC's</v>
          </cell>
          <cell r="F9295" t="str">
            <v>FP</v>
          </cell>
          <cell r="G9295" t="str">
            <v>PTFP</v>
          </cell>
          <cell r="H9295" t="str">
            <v>FORD PALMELA</v>
          </cell>
          <cell r="I9295" t="str">
            <v>CSW</v>
          </cell>
          <cell r="J9295">
            <v>962000</v>
          </cell>
          <cell r="K9295">
            <v>0</v>
          </cell>
          <cell r="L9295">
            <v>0</v>
          </cell>
          <cell r="M9295">
            <v>0</v>
          </cell>
          <cell r="N9295">
            <v>0</v>
          </cell>
          <cell r="O9295">
            <v>0</v>
          </cell>
          <cell r="P9295">
            <v>962000</v>
          </cell>
        </row>
        <row r="9296">
          <cell r="A9296" t="str">
            <v>20051128</v>
          </cell>
          <cell r="B9296" t="str">
            <v>0548</v>
          </cell>
          <cell r="C9296" t="str">
            <v>BL RF PRODUCTS</v>
          </cell>
          <cell r="D9296" t="str">
            <v>PL RF CONSUMER PROD</v>
          </cell>
          <cell r="E9296" t="str">
            <v>all PMC's</v>
          </cell>
          <cell r="F9296" t="str">
            <v>FP</v>
          </cell>
          <cell r="G9296" t="str">
            <v>SGTS</v>
          </cell>
          <cell r="H9296" t="str">
            <v>Tuner</v>
          </cell>
          <cell r="I9296" t="str">
            <v>CSW</v>
          </cell>
          <cell r="J9296">
            <v>14948000</v>
          </cell>
          <cell r="K9296">
            <v>0</v>
          </cell>
          <cell r="L9296">
            <v>0</v>
          </cell>
          <cell r="M9296">
            <v>0</v>
          </cell>
          <cell r="N9296">
            <v>0</v>
          </cell>
          <cell r="O9296">
            <v>1463000</v>
          </cell>
          <cell r="P9296">
            <v>16411000</v>
          </cell>
        </row>
        <row r="9297">
          <cell r="A9297" t="str">
            <v>20051128</v>
          </cell>
          <cell r="B9297" t="str">
            <v>0548</v>
          </cell>
          <cell r="C9297" t="str">
            <v>BL RF PRODUCTS</v>
          </cell>
          <cell r="D9297" t="str">
            <v>PL RF CONSUMER PROD</v>
          </cell>
          <cell r="E9297" t="str">
            <v>all PMC's</v>
          </cell>
          <cell r="F9297" t="str">
            <v>FP</v>
          </cell>
          <cell r="G9297" t="str">
            <v>THSS</v>
          </cell>
          <cell r="H9297" t="str">
            <v>Samsung</v>
          </cell>
          <cell r="I9297" t="str">
            <v>CSW</v>
          </cell>
          <cell r="J9297">
            <v>2928000</v>
          </cell>
          <cell r="K9297">
            <v>0</v>
          </cell>
          <cell r="L9297">
            <v>0</v>
          </cell>
          <cell r="M9297">
            <v>0</v>
          </cell>
          <cell r="N9297">
            <v>0</v>
          </cell>
          <cell r="O9297">
            <v>1026000</v>
          </cell>
          <cell r="P9297">
            <v>3954000</v>
          </cell>
        </row>
        <row r="9298">
          <cell r="A9298" t="str">
            <v>20051128</v>
          </cell>
          <cell r="B9298" t="str">
            <v>0548</v>
          </cell>
          <cell r="C9298" t="str">
            <v>BL RF PRODUCTS</v>
          </cell>
          <cell r="D9298" t="str">
            <v>PL RF CONSUMER PROD</v>
          </cell>
          <cell r="E9298" t="str">
            <v>all PMC's</v>
          </cell>
          <cell r="F9298" t="str">
            <v>FP</v>
          </cell>
          <cell r="G9298" t="str">
            <v>TW10</v>
          </cell>
          <cell r="H9298" t="str">
            <v>IWH (BL Control) PSK</v>
          </cell>
          <cell r="I9298" t="str">
            <v>IWH</v>
          </cell>
          <cell r="J9298">
            <v>445000</v>
          </cell>
          <cell r="K9298">
            <v>0</v>
          </cell>
          <cell r="L9298">
            <v>0</v>
          </cell>
          <cell r="M9298">
            <v>0</v>
          </cell>
          <cell r="N9298">
            <v>0</v>
          </cell>
          <cell r="O9298">
            <v>0</v>
          </cell>
          <cell r="P9298">
            <v>445000</v>
          </cell>
        </row>
        <row r="9299">
          <cell r="A9299" t="str">
            <v>20051128</v>
          </cell>
          <cell r="B9299" t="str">
            <v>0548</v>
          </cell>
          <cell r="C9299" t="str">
            <v>BL RF PRODUCTS</v>
          </cell>
          <cell r="D9299" t="str">
            <v>PL RF CONSUMER PROD</v>
          </cell>
          <cell r="E9299" t="str">
            <v>all PMC's</v>
          </cell>
          <cell r="F9299" t="str">
            <v>FP</v>
          </cell>
          <cell r="G9299" t="str">
            <v>US00</v>
          </cell>
          <cell r="H9299" t="str">
            <v>RDC NARSO</v>
          </cell>
          <cell r="I9299" t="str">
            <v>RDC</v>
          </cell>
          <cell r="J9299">
            <v>456041</v>
          </cell>
          <cell r="K9299">
            <v>45000</v>
          </cell>
          <cell r="L9299">
            <v>366400</v>
          </cell>
          <cell r="M9299">
            <v>0</v>
          </cell>
          <cell r="N9299">
            <v>0</v>
          </cell>
          <cell r="O9299">
            <v>65000</v>
          </cell>
          <cell r="P9299">
            <v>932441</v>
          </cell>
        </row>
        <row r="9300">
          <cell r="A9300" t="str">
            <v>20051128</v>
          </cell>
          <cell r="B9300" t="str">
            <v>0548</v>
          </cell>
          <cell r="C9300" t="str">
            <v>BL RF PRODUCTS</v>
          </cell>
          <cell r="D9300" t="str">
            <v>PL RF CONSUMER PROD</v>
          </cell>
          <cell r="E9300" t="str">
            <v>all PMC's</v>
          </cell>
          <cell r="F9300" t="str">
            <v>FP</v>
          </cell>
          <cell r="G9300" t="str">
            <v>US01</v>
          </cell>
          <cell r="H9300" t="str">
            <v>TRN NA</v>
          </cell>
          <cell r="I9300" t="str">
            <v>TRN</v>
          </cell>
          <cell r="J9300">
            <v>0</v>
          </cell>
          <cell r="K9300">
            <v>0</v>
          </cell>
          <cell r="L9300">
            <v>0</v>
          </cell>
          <cell r="M9300">
            <v>0</v>
          </cell>
          <cell r="N9300">
            <v>54001</v>
          </cell>
          <cell r="O9300">
            <v>372000</v>
          </cell>
          <cell r="P9300">
            <v>426001</v>
          </cell>
        </row>
        <row r="9301">
          <cell r="A9301" t="str">
            <v>20051128</v>
          </cell>
          <cell r="B9301" t="str">
            <v>0548</v>
          </cell>
          <cell r="C9301" t="str">
            <v>BL RF PRODUCTS</v>
          </cell>
          <cell r="D9301" t="str">
            <v>PL RF CONSUMER PROD</v>
          </cell>
          <cell r="E9301" t="str">
            <v>all PMC's</v>
          </cell>
          <cell r="F9301" t="str">
            <v>FP</v>
          </cell>
          <cell r="G9301" t="str">
            <v>USDJ</v>
          </cell>
          <cell r="H9301" t="str">
            <v>PHILIPS SEMI DELCO JIT Whse, I</v>
          </cell>
          <cell r="I9301" t="str">
            <v>CSW</v>
          </cell>
          <cell r="J9301">
            <v>304500</v>
          </cell>
          <cell r="K9301">
            <v>0</v>
          </cell>
          <cell r="L9301">
            <v>0</v>
          </cell>
          <cell r="M9301">
            <v>0</v>
          </cell>
          <cell r="N9301">
            <v>0</v>
          </cell>
          <cell r="O9301">
            <v>20000</v>
          </cell>
          <cell r="P9301">
            <v>324500</v>
          </cell>
        </row>
        <row r="9302">
          <cell r="A9302" t="str">
            <v>20051128</v>
          </cell>
          <cell r="B9302" t="str">
            <v>0548</v>
          </cell>
          <cell r="C9302" t="str">
            <v>BL RF PRODUCTS</v>
          </cell>
          <cell r="D9302" t="str">
            <v>PL RF CONSUMER PROD</v>
          </cell>
          <cell r="E9302" t="str">
            <v>all PMC's</v>
          </cell>
          <cell r="F9302" t="str">
            <v>FP</v>
          </cell>
          <cell r="G9302" t="str">
            <v>USGI</v>
          </cell>
          <cell r="H9302" t="str">
            <v>CSW Delco VMI (Reynosa)</v>
          </cell>
          <cell r="I9302" t="str">
            <v>CSW</v>
          </cell>
          <cell r="J9302">
            <v>604000</v>
          </cell>
          <cell r="K9302">
            <v>0</v>
          </cell>
          <cell r="L9302">
            <v>0</v>
          </cell>
          <cell r="M9302">
            <v>0</v>
          </cell>
          <cell r="N9302">
            <v>0</v>
          </cell>
          <cell r="O9302">
            <v>26000</v>
          </cell>
          <cell r="P9302">
            <v>630000</v>
          </cell>
        </row>
        <row r="9303">
          <cell r="A9303" t="str">
            <v>20051128</v>
          </cell>
          <cell r="B9303" t="str">
            <v>0548</v>
          </cell>
          <cell r="C9303" t="str">
            <v>BL RF PRODUCTS</v>
          </cell>
          <cell r="D9303" t="str">
            <v>PL RF CONSUMER PROD</v>
          </cell>
          <cell r="E9303" t="str">
            <v>all PMC's</v>
          </cell>
          <cell r="F9303" t="str">
            <v>FP</v>
          </cell>
          <cell r="G9303" t="str">
            <v>USJG</v>
          </cell>
          <cell r="H9303" t="str">
            <v>CSW Jabil JIT Guadalajara</v>
          </cell>
          <cell r="I9303" t="str">
            <v>CSW</v>
          </cell>
          <cell r="J9303">
            <v>60000</v>
          </cell>
          <cell r="K9303">
            <v>0</v>
          </cell>
          <cell r="L9303">
            <v>0</v>
          </cell>
          <cell r="M9303">
            <v>0</v>
          </cell>
          <cell r="N9303">
            <v>0</v>
          </cell>
          <cell r="O9303">
            <v>30000</v>
          </cell>
          <cell r="P9303">
            <v>90000</v>
          </cell>
        </row>
        <row r="9304">
          <cell r="A9304" t="str">
            <v>20051128</v>
          </cell>
          <cell r="B9304" t="str">
            <v>0548</v>
          </cell>
          <cell r="C9304" t="str">
            <v>BL RF PRODUCTS</v>
          </cell>
          <cell r="D9304" t="str">
            <v>PL RF CONSUMER PROD</v>
          </cell>
          <cell r="E9304" t="str">
            <v>all PMC's</v>
          </cell>
          <cell r="F9304" t="str">
            <v>FP</v>
          </cell>
          <cell r="G9304" t="str">
            <v>USNR</v>
          </cell>
          <cell r="H9304" t="str">
            <v>NOKIA INC. REYNOSA</v>
          </cell>
          <cell r="I9304" t="str">
            <v>CSW</v>
          </cell>
          <cell r="J9304">
            <v>158000</v>
          </cell>
          <cell r="K9304">
            <v>0</v>
          </cell>
          <cell r="L9304">
            <v>0</v>
          </cell>
          <cell r="M9304">
            <v>0</v>
          </cell>
          <cell r="N9304">
            <v>0</v>
          </cell>
          <cell r="O9304">
            <v>120000</v>
          </cell>
          <cell r="P9304">
            <v>278000</v>
          </cell>
        </row>
        <row r="9305">
          <cell r="A9305" t="str">
            <v>20051128</v>
          </cell>
          <cell r="B9305" t="str">
            <v>0548</v>
          </cell>
          <cell r="C9305" t="str">
            <v>BL RF PRODUCTS</v>
          </cell>
          <cell r="D9305" t="str">
            <v>PL RF CONSUMER PROD</v>
          </cell>
          <cell r="E9305" t="str">
            <v>all PMC's</v>
          </cell>
          <cell r="F9305" t="str">
            <v>FP</v>
          </cell>
          <cell r="G9305" t="str">
            <v>USOH</v>
          </cell>
          <cell r="H9305" t="str">
            <v>CSW Ford (Hatfield)</v>
          </cell>
          <cell r="I9305" t="str">
            <v>CSW</v>
          </cell>
          <cell r="J9305">
            <v>100000</v>
          </cell>
          <cell r="K9305">
            <v>0</v>
          </cell>
          <cell r="L9305">
            <v>0</v>
          </cell>
          <cell r="M9305">
            <v>0</v>
          </cell>
          <cell r="N9305">
            <v>0</v>
          </cell>
          <cell r="O9305">
            <v>0</v>
          </cell>
          <cell r="P9305">
            <v>100000</v>
          </cell>
        </row>
        <row r="9306">
          <cell r="A9306" t="str">
            <v>20051128</v>
          </cell>
          <cell r="B9306" t="str">
            <v>0548</v>
          </cell>
          <cell r="C9306" t="str">
            <v>BL RF PRODUCTS</v>
          </cell>
          <cell r="D9306" t="str">
            <v>PL RF CONSUMER PROD</v>
          </cell>
          <cell r="E9306" t="str">
            <v>all PMC's</v>
          </cell>
          <cell r="F9306" t="str">
            <v>FP</v>
          </cell>
          <cell r="G9306" t="str">
            <v>USPP</v>
          </cell>
          <cell r="H9306" t="str">
            <v>CSW PANASONIC PEACHTREE</v>
          </cell>
          <cell r="I9306" t="str">
            <v>CSW</v>
          </cell>
          <cell r="J9306">
            <v>42000</v>
          </cell>
          <cell r="K9306">
            <v>0</v>
          </cell>
          <cell r="L9306">
            <v>0</v>
          </cell>
          <cell r="M9306">
            <v>0</v>
          </cell>
          <cell r="N9306">
            <v>0</v>
          </cell>
          <cell r="O9306">
            <v>6000</v>
          </cell>
          <cell r="P9306">
            <v>48000</v>
          </cell>
        </row>
        <row r="9307">
          <cell r="A9307" t="str">
            <v>20051128</v>
          </cell>
          <cell r="B9307" t="str">
            <v>0548</v>
          </cell>
          <cell r="C9307" t="str">
            <v>BL RF PRODUCTS</v>
          </cell>
          <cell r="D9307" t="str">
            <v>PL RF CONSUMER PROD</v>
          </cell>
          <cell r="E9307" t="str">
            <v>all PMC's</v>
          </cell>
          <cell r="F9307" t="str">
            <v>FP</v>
          </cell>
          <cell r="G9307" t="str">
            <v>USPR</v>
          </cell>
          <cell r="H9307" t="str">
            <v>CSW PANASONIC REYNOSA</v>
          </cell>
          <cell r="I9307" t="str">
            <v>CSW</v>
          </cell>
          <cell r="J9307">
            <v>3000</v>
          </cell>
          <cell r="K9307">
            <v>0</v>
          </cell>
          <cell r="L9307">
            <v>0</v>
          </cell>
          <cell r="M9307">
            <v>0</v>
          </cell>
          <cell r="N9307">
            <v>0</v>
          </cell>
          <cell r="O9307">
            <v>12000</v>
          </cell>
          <cell r="P9307">
            <v>15000</v>
          </cell>
        </row>
        <row r="9308">
          <cell r="A9308" t="str">
            <v>20051128</v>
          </cell>
          <cell r="B9308" t="str">
            <v>0548</v>
          </cell>
          <cell r="C9308" t="str">
            <v>BL RF PRODUCTS</v>
          </cell>
          <cell r="D9308" t="str">
            <v>PL RF CONSUMER PROD</v>
          </cell>
          <cell r="E9308" t="str">
            <v>all PMC's</v>
          </cell>
          <cell r="F9308" t="str">
            <v>FP</v>
          </cell>
          <cell r="G9308" t="str">
            <v>USPW</v>
          </cell>
          <cell r="H9308" t="str">
            <v>CSW Ford (North Penn)</v>
          </cell>
          <cell r="I9308" t="str">
            <v>CSW</v>
          </cell>
          <cell r="J9308">
            <v>111000</v>
          </cell>
          <cell r="K9308">
            <v>0</v>
          </cell>
          <cell r="L9308">
            <v>0</v>
          </cell>
          <cell r="M9308">
            <v>0</v>
          </cell>
          <cell r="N9308">
            <v>0</v>
          </cell>
          <cell r="O9308">
            <v>0</v>
          </cell>
          <cell r="P9308">
            <v>111000</v>
          </cell>
        </row>
        <row r="9309">
          <cell r="A9309" t="str">
            <v>20051128</v>
          </cell>
          <cell r="B9309" t="str">
            <v>0548</v>
          </cell>
          <cell r="C9309" t="str">
            <v>BL RF PRODUCTS</v>
          </cell>
          <cell r="D9309" t="str">
            <v>PL RF CONSUMER PROD</v>
          </cell>
          <cell r="E9309" t="str">
            <v>all PMC's</v>
          </cell>
          <cell r="F9309" t="str">
            <v>FP</v>
          </cell>
          <cell r="G9309" t="str">
            <v>USSG</v>
          </cell>
          <cell r="H9309" t="str">
            <v>CSW SIEMENS JIT WHSE</v>
          </cell>
          <cell r="I9309" t="str">
            <v>CSW</v>
          </cell>
          <cell r="J9309">
            <v>69000</v>
          </cell>
          <cell r="K9309">
            <v>0</v>
          </cell>
          <cell r="L9309">
            <v>0</v>
          </cell>
          <cell r="M9309">
            <v>0</v>
          </cell>
          <cell r="N9309">
            <v>0</v>
          </cell>
          <cell r="O9309">
            <v>0</v>
          </cell>
          <cell r="P9309">
            <v>69000</v>
          </cell>
        </row>
        <row r="9310">
          <cell r="A9310" t="str">
            <v>20051128</v>
          </cell>
          <cell r="B9310" t="str">
            <v>0548</v>
          </cell>
          <cell r="C9310" t="str">
            <v>BL RF PRODUCTS</v>
          </cell>
          <cell r="D9310" t="str">
            <v>PL RF CONSUMER PROD</v>
          </cell>
          <cell r="E9310" t="str">
            <v>all PMC's</v>
          </cell>
          <cell r="F9310" t="str">
            <v>FP</v>
          </cell>
          <cell r="G9310" t="str">
            <v>USST</v>
          </cell>
          <cell r="H9310" t="str">
            <v>CSW Sony (San Diego)</v>
          </cell>
          <cell r="I9310" t="str">
            <v>CSW</v>
          </cell>
          <cell r="J9310">
            <v>138000</v>
          </cell>
          <cell r="K9310">
            <v>0</v>
          </cell>
          <cell r="L9310">
            <v>0</v>
          </cell>
          <cell r="M9310">
            <v>0</v>
          </cell>
          <cell r="N9310">
            <v>0</v>
          </cell>
          <cell r="O9310">
            <v>66000</v>
          </cell>
          <cell r="P9310">
            <v>204000</v>
          </cell>
        </row>
        <row r="9311">
          <cell r="A9311" t="str">
            <v>20051128</v>
          </cell>
          <cell r="B9311" t="str">
            <v>0548</v>
          </cell>
          <cell r="C9311" t="str">
            <v>BL RF PRODUCTS</v>
          </cell>
          <cell r="D9311" t="str">
            <v>PL RF CONSUMER PROD</v>
          </cell>
          <cell r="E9311" t="str">
            <v>all PMC's</v>
          </cell>
          <cell r="F9311" t="str">
            <v>FP</v>
          </cell>
          <cell r="G9311" t="str">
            <v>USTC</v>
          </cell>
          <cell r="H9311" t="str">
            <v>CSW Siemens (Huntsville)</v>
          </cell>
          <cell r="I9311" t="str">
            <v>CSW</v>
          </cell>
          <cell r="J9311">
            <v>20000</v>
          </cell>
          <cell r="K9311">
            <v>0</v>
          </cell>
          <cell r="L9311">
            <v>0</v>
          </cell>
          <cell r="M9311">
            <v>0</v>
          </cell>
          <cell r="N9311">
            <v>0</v>
          </cell>
          <cell r="O9311">
            <v>0</v>
          </cell>
          <cell r="P9311">
            <v>20000</v>
          </cell>
        </row>
        <row r="9312">
          <cell r="A9312" t="str">
            <v>20051128</v>
          </cell>
          <cell r="B9312" t="str">
            <v>0548</v>
          </cell>
          <cell r="C9312" t="str">
            <v>BL RF PRODUCTS</v>
          </cell>
          <cell r="D9312" t="str">
            <v>PL RF CONSUMER PROD</v>
          </cell>
          <cell r="E9312" t="str">
            <v>all PMC's</v>
          </cell>
          <cell r="F9312" t="str">
            <v>FP</v>
          </cell>
          <cell r="G9312" t="str">
            <v>USTM</v>
          </cell>
          <cell r="H9312" t="str">
            <v>CSW Ford (Altec - El Paso)</v>
          </cell>
          <cell r="I9312" t="str">
            <v>CSW</v>
          </cell>
          <cell r="J9312">
            <v>273000</v>
          </cell>
          <cell r="K9312">
            <v>0</v>
          </cell>
          <cell r="L9312">
            <v>0</v>
          </cell>
          <cell r="M9312">
            <v>0</v>
          </cell>
          <cell r="N9312">
            <v>0</v>
          </cell>
          <cell r="O9312">
            <v>93000</v>
          </cell>
          <cell r="P9312">
            <v>366000</v>
          </cell>
        </row>
        <row r="9313">
          <cell r="A9313" t="str">
            <v>20051128</v>
          </cell>
          <cell r="B9313" t="str">
            <v>0548</v>
          </cell>
          <cell r="C9313" t="str">
            <v>BL RF PRODUCTS</v>
          </cell>
          <cell r="D9313" t="str">
            <v>PL RF CONSUMER PROD</v>
          </cell>
          <cell r="E9313" t="str">
            <v>all PMC's</v>
          </cell>
          <cell r="F9313" t="str">
            <v>FP</v>
          </cell>
          <cell r="G9313" t="str">
            <v>USTT</v>
          </cell>
          <cell r="H9313" t="str">
            <v>CSW Auto</v>
          </cell>
          <cell r="I9313" t="str">
            <v>RDC</v>
          </cell>
          <cell r="J9313">
            <v>2589000</v>
          </cell>
          <cell r="K9313">
            <v>0</v>
          </cell>
          <cell r="L9313">
            <v>0</v>
          </cell>
          <cell r="M9313">
            <v>0</v>
          </cell>
          <cell r="N9313">
            <v>0</v>
          </cell>
          <cell r="O9313">
            <v>93000</v>
          </cell>
          <cell r="P9313">
            <v>2682000</v>
          </cell>
        </row>
        <row r="9314">
          <cell r="A9314" t="str">
            <v>20051128</v>
          </cell>
          <cell r="B9314" t="str">
            <v>0548</v>
          </cell>
          <cell r="C9314" t="str">
            <v>BL RF PRODUCTS</v>
          </cell>
          <cell r="D9314" t="str">
            <v>PL RF CONSUMER PROD</v>
          </cell>
          <cell r="E9314" t="str">
            <v>all PMC's</v>
          </cell>
          <cell r="F9314" t="str">
            <v>WAFER</v>
          </cell>
          <cell r="G9314" t="str">
            <v>all plants</v>
          </cell>
          <cell r="H9314" t="str">
            <v>all descriptions</v>
          </cell>
          <cell r="I9314" t="str">
            <v>all types</v>
          </cell>
          <cell r="J9314">
            <v>5507</v>
          </cell>
          <cell r="K9314">
            <v>0</v>
          </cell>
          <cell r="L9314">
            <v>0</v>
          </cell>
          <cell r="M9314">
            <v>0</v>
          </cell>
          <cell r="N9314">
            <v>0</v>
          </cell>
          <cell r="O9314">
            <v>4353</v>
          </cell>
          <cell r="P9314">
            <v>9860</v>
          </cell>
        </row>
        <row r="9315">
          <cell r="A9315" t="str">
            <v>20051128</v>
          </cell>
          <cell r="B9315" t="str">
            <v>0548</v>
          </cell>
          <cell r="C9315" t="str">
            <v>BL RF PRODUCTS</v>
          </cell>
          <cell r="D9315" t="str">
            <v>PL RF CONSUMER PROD</v>
          </cell>
          <cell r="E9315" t="str">
            <v>all PMC's</v>
          </cell>
          <cell r="F9315" t="str">
            <v>WAFER</v>
          </cell>
          <cell r="G9315" t="str">
            <v>all plants</v>
          </cell>
          <cell r="H9315" t="str">
            <v>all descriptions</v>
          </cell>
          <cell r="I9315" t="str">
            <v>MFG</v>
          </cell>
          <cell r="J9315">
            <v>5507</v>
          </cell>
          <cell r="K9315">
            <v>0</v>
          </cell>
          <cell r="L9315">
            <v>0</v>
          </cell>
          <cell r="M9315">
            <v>0</v>
          </cell>
          <cell r="N9315">
            <v>0</v>
          </cell>
          <cell r="O9315">
            <v>4353</v>
          </cell>
          <cell r="P9315">
            <v>9860</v>
          </cell>
        </row>
        <row r="9316">
          <cell r="A9316" t="str">
            <v>20051128</v>
          </cell>
          <cell r="B9316" t="str">
            <v>0548</v>
          </cell>
          <cell r="C9316" t="str">
            <v>BL RF PRODUCTS</v>
          </cell>
          <cell r="D9316" t="str">
            <v>PL RF CONSUMER PROD</v>
          </cell>
          <cell r="E9316" t="str">
            <v>all PMC's</v>
          </cell>
          <cell r="F9316" t="str">
            <v>WAFER</v>
          </cell>
          <cell r="G9316" t="str">
            <v>PH79</v>
          </cell>
          <cell r="H9316" t="str">
            <v>WT PSC</v>
          </cell>
          <cell r="I9316" t="str">
            <v>MFG</v>
          </cell>
          <cell r="J9316">
            <v>5382</v>
          </cell>
          <cell r="K9316">
            <v>0</v>
          </cell>
          <cell r="L9316">
            <v>0</v>
          </cell>
          <cell r="M9316">
            <v>0</v>
          </cell>
          <cell r="N9316">
            <v>0</v>
          </cell>
          <cell r="O9316">
            <v>4353</v>
          </cell>
          <cell r="P9316">
            <v>9735</v>
          </cell>
        </row>
        <row r="9317">
          <cell r="A9317" t="str">
            <v>20051128</v>
          </cell>
          <cell r="B9317" t="str">
            <v>0548</v>
          </cell>
          <cell r="C9317" t="str">
            <v>BL RF PRODUCTS</v>
          </cell>
          <cell r="D9317" t="str">
            <v>PL RF CONSUMER PROD</v>
          </cell>
          <cell r="E9317" t="str">
            <v>all PMC's</v>
          </cell>
          <cell r="F9317" t="str">
            <v>WAFER</v>
          </cell>
          <cell r="G9317" t="str">
            <v>TW79</v>
          </cell>
          <cell r="H9317" t="str">
            <v>WT PSK</v>
          </cell>
          <cell r="I9317" t="str">
            <v>MFG</v>
          </cell>
          <cell r="J9317">
            <v>125</v>
          </cell>
          <cell r="K9317">
            <v>0</v>
          </cell>
          <cell r="L9317">
            <v>0</v>
          </cell>
          <cell r="M9317">
            <v>0</v>
          </cell>
          <cell r="N9317">
            <v>0</v>
          </cell>
          <cell r="O9317">
            <v>0</v>
          </cell>
          <cell r="P9317">
            <v>125</v>
          </cell>
        </row>
        <row r="9318">
          <cell r="A9318" t="str">
            <v>20051128</v>
          </cell>
          <cell r="B9318" t="str">
            <v>0548</v>
          </cell>
          <cell r="C9318" t="str">
            <v>BL RF PRODUCTS</v>
          </cell>
          <cell r="D9318" t="str">
            <v>PL RF CONSUMER PROD</v>
          </cell>
          <cell r="E9318" t="str">
            <v>all PMC's</v>
          </cell>
          <cell r="F9318" t="str">
            <v>XTAL</v>
          </cell>
          <cell r="G9318" t="str">
            <v>all plants</v>
          </cell>
          <cell r="H9318" t="str">
            <v>all descriptions</v>
          </cell>
          <cell r="I9318" t="str">
            <v>all types</v>
          </cell>
          <cell r="J9318">
            <v>304938128</v>
          </cell>
          <cell r="K9318">
            <v>0</v>
          </cell>
          <cell r="L9318">
            <v>0</v>
          </cell>
          <cell r="M9318">
            <v>0</v>
          </cell>
          <cell r="N9318">
            <v>0</v>
          </cell>
          <cell r="O9318">
            <v>402460382</v>
          </cell>
          <cell r="P9318">
            <v>707398510</v>
          </cell>
        </row>
        <row r="9319">
          <cell r="A9319" t="str">
            <v>20051128</v>
          </cell>
          <cell r="B9319" t="str">
            <v>0548</v>
          </cell>
          <cell r="C9319" t="str">
            <v>BL RF PRODUCTS</v>
          </cell>
          <cell r="D9319" t="str">
            <v>PL RF CONSUMER PROD</v>
          </cell>
          <cell r="E9319" t="str">
            <v>all PMC's</v>
          </cell>
          <cell r="F9319" t="str">
            <v>XTAL</v>
          </cell>
          <cell r="G9319" t="str">
            <v>all plants</v>
          </cell>
          <cell r="H9319" t="str">
            <v>all descriptions</v>
          </cell>
          <cell r="I9319" t="str">
            <v>MFG</v>
          </cell>
          <cell r="J9319">
            <v>304938128</v>
          </cell>
          <cell r="K9319">
            <v>0</v>
          </cell>
          <cell r="L9319">
            <v>0</v>
          </cell>
          <cell r="M9319">
            <v>0</v>
          </cell>
          <cell r="N9319">
            <v>0</v>
          </cell>
          <cell r="O9319">
            <v>402460382</v>
          </cell>
          <cell r="P9319">
            <v>707398510</v>
          </cell>
        </row>
        <row r="9320">
          <cell r="A9320" t="str">
            <v>20051128</v>
          </cell>
          <cell r="B9320" t="str">
            <v>0548</v>
          </cell>
          <cell r="C9320" t="str">
            <v>BL RF PRODUCTS</v>
          </cell>
          <cell r="D9320" t="str">
            <v>PL RF CONSUMER PROD</v>
          </cell>
          <cell r="E9320" t="str">
            <v>all PMC's</v>
          </cell>
          <cell r="F9320" t="str">
            <v>XTAL</v>
          </cell>
          <cell r="G9320" t="str">
            <v>CN71</v>
          </cell>
          <cell r="H9320" t="str">
            <v>AT PS Guangdong</v>
          </cell>
          <cell r="I9320" t="str">
            <v>MFG</v>
          </cell>
          <cell r="J9320">
            <v>136855526</v>
          </cell>
          <cell r="K9320">
            <v>0</v>
          </cell>
          <cell r="L9320">
            <v>0</v>
          </cell>
          <cell r="M9320">
            <v>0</v>
          </cell>
          <cell r="N9320">
            <v>0</v>
          </cell>
          <cell r="O9320">
            <v>86444544</v>
          </cell>
          <cell r="P9320">
            <v>223300070</v>
          </cell>
        </row>
        <row r="9321">
          <cell r="A9321" t="str">
            <v>20051128</v>
          </cell>
          <cell r="B9321" t="str">
            <v>0548</v>
          </cell>
          <cell r="C9321" t="str">
            <v>BL RF PRODUCTS</v>
          </cell>
          <cell r="D9321" t="str">
            <v>PL RF CONSUMER PROD</v>
          </cell>
          <cell r="E9321" t="str">
            <v>all PMC's</v>
          </cell>
          <cell r="F9321" t="str">
            <v>XTAL</v>
          </cell>
          <cell r="G9321" t="str">
            <v>HK70</v>
          </cell>
          <cell r="H9321" t="str">
            <v>AT EDL</v>
          </cell>
          <cell r="I9321" t="str">
            <v>MFG</v>
          </cell>
          <cell r="J9321">
            <v>141841058</v>
          </cell>
          <cell r="K9321">
            <v>0</v>
          </cell>
          <cell r="L9321">
            <v>0</v>
          </cell>
          <cell r="M9321">
            <v>0</v>
          </cell>
          <cell r="N9321">
            <v>0</v>
          </cell>
          <cell r="O9321">
            <v>314609584</v>
          </cell>
          <cell r="P9321">
            <v>456450642</v>
          </cell>
        </row>
        <row r="9322">
          <cell r="A9322" t="str">
            <v>20051128</v>
          </cell>
          <cell r="B9322" t="str">
            <v>0548</v>
          </cell>
          <cell r="C9322" t="str">
            <v>BL RF PRODUCTS</v>
          </cell>
          <cell r="D9322" t="str">
            <v>PL RF CONSUMER PROD</v>
          </cell>
          <cell r="E9322" t="str">
            <v>all PMC's</v>
          </cell>
          <cell r="F9322" t="str">
            <v>XTAL</v>
          </cell>
          <cell r="G9322" t="str">
            <v>MY71</v>
          </cell>
          <cell r="H9322" t="str">
            <v>AT Seremban</v>
          </cell>
          <cell r="I9322" t="str">
            <v>MFG</v>
          </cell>
          <cell r="J9322">
            <v>21175964</v>
          </cell>
          <cell r="K9322">
            <v>0</v>
          </cell>
          <cell r="L9322">
            <v>0</v>
          </cell>
          <cell r="M9322">
            <v>0</v>
          </cell>
          <cell r="N9322">
            <v>0</v>
          </cell>
          <cell r="O9322">
            <v>1406254</v>
          </cell>
          <cell r="P9322">
            <v>22582218</v>
          </cell>
        </row>
        <row r="9323">
          <cell r="A9323" t="str">
            <v>20051128</v>
          </cell>
          <cell r="B9323" t="str">
            <v>0548</v>
          </cell>
          <cell r="C9323" t="str">
            <v>BL RF PRODUCTS</v>
          </cell>
          <cell r="D9323" t="str">
            <v>PL RF CONSUMER PROD</v>
          </cell>
          <cell r="E9323" t="str">
            <v>all PMC's</v>
          </cell>
          <cell r="F9323" t="str">
            <v>XTAL</v>
          </cell>
          <cell r="G9323" t="str">
            <v>PH70</v>
          </cell>
          <cell r="H9323" t="str">
            <v>AT PSPI</v>
          </cell>
          <cell r="I9323" t="str">
            <v>MFG</v>
          </cell>
          <cell r="J9323">
            <v>3416645</v>
          </cell>
          <cell r="K9323">
            <v>0</v>
          </cell>
          <cell r="L9323">
            <v>0</v>
          </cell>
          <cell r="M9323">
            <v>0</v>
          </cell>
          <cell r="N9323">
            <v>0</v>
          </cell>
          <cell r="O9323">
            <v>0</v>
          </cell>
          <cell r="P9323">
            <v>3416645</v>
          </cell>
        </row>
        <row r="9324">
          <cell r="A9324" t="str">
            <v>20051128</v>
          </cell>
          <cell r="B9324" t="str">
            <v>0548</v>
          </cell>
          <cell r="C9324" t="str">
            <v>BL RF PRODUCTS</v>
          </cell>
          <cell r="D9324" t="str">
            <v>PL RF CONSUMER PROD</v>
          </cell>
          <cell r="E9324" t="str">
            <v>all PMC's</v>
          </cell>
          <cell r="F9324" t="str">
            <v>XTAL</v>
          </cell>
          <cell r="G9324" t="str">
            <v>TW70</v>
          </cell>
          <cell r="H9324" t="str">
            <v>AT PSK</v>
          </cell>
          <cell r="I9324" t="str">
            <v>MFG</v>
          </cell>
          <cell r="J9324">
            <v>1648935</v>
          </cell>
          <cell r="K9324">
            <v>0</v>
          </cell>
          <cell r="L9324">
            <v>0</v>
          </cell>
          <cell r="M9324">
            <v>0</v>
          </cell>
          <cell r="N9324">
            <v>0</v>
          </cell>
          <cell r="O9324">
            <v>0</v>
          </cell>
          <cell r="P9324">
            <v>1648935</v>
          </cell>
        </row>
        <row r="9325">
          <cell r="A9325" t="str">
            <v>20051128</v>
          </cell>
          <cell r="B9325" t="str">
            <v>0548</v>
          </cell>
          <cell r="C9325" t="str">
            <v>BL RF PRODUCTS</v>
          </cell>
          <cell r="D9325" t="str">
            <v>PL RF CONSUMER PROD</v>
          </cell>
          <cell r="E9325" t="str">
            <v>BANDSWITCH</v>
          </cell>
          <cell r="F9325" t="str">
            <v>all categories</v>
          </cell>
          <cell r="G9325" t="str">
            <v>all plants</v>
          </cell>
          <cell r="H9325" t="str">
            <v>all descriptions</v>
          </cell>
          <cell r="I9325" t="str">
            <v>RDC</v>
          </cell>
          <cell r="J9325">
            <v>2711000</v>
          </cell>
          <cell r="K9325">
            <v>36000</v>
          </cell>
          <cell r="L9325">
            <v>0</v>
          </cell>
          <cell r="M9325">
            <v>0</v>
          </cell>
          <cell r="N9325">
            <v>0</v>
          </cell>
          <cell r="O9325">
            <v>344000</v>
          </cell>
          <cell r="P9325">
            <v>3091000</v>
          </cell>
        </row>
        <row r="9326">
          <cell r="A9326" t="str">
            <v>20051128</v>
          </cell>
          <cell r="B9326" t="str">
            <v>0548</v>
          </cell>
          <cell r="C9326" t="str">
            <v>BL RF PRODUCTS</v>
          </cell>
          <cell r="D9326" t="str">
            <v>PL RF CONSUMER PROD</v>
          </cell>
          <cell r="E9326" t="str">
            <v>BANDSWITCH</v>
          </cell>
          <cell r="F9326" t="str">
            <v>all categories</v>
          </cell>
          <cell r="G9326" t="str">
            <v>all plants</v>
          </cell>
          <cell r="H9326" t="str">
            <v>all descriptions</v>
          </cell>
          <cell r="I9326" t="str">
            <v>MFG</v>
          </cell>
          <cell r="J9326">
            <v>12887505</v>
          </cell>
          <cell r="K9326">
            <v>0</v>
          </cell>
          <cell r="L9326">
            <v>0</v>
          </cell>
          <cell r="M9326">
            <v>0</v>
          </cell>
          <cell r="N9326">
            <v>0</v>
          </cell>
          <cell r="O9326">
            <v>4802675</v>
          </cell>
          <cell r="P9326">
            <v>17690180</v>
          </cell>
        </row>
        <row r="9327">
          <cell r="A9327" t="str">
            <v>20051128</v>
          </cell>
          <cell r="B9327" t="str">
            <v>0548</v>
          </cell>
          <cell r="C9327" t="str">
            <v>BL RF PRODUCTS</v>
          </cell>
          <cell r="D9327" t="str">
            <v>PL RF CONSUMER PROD</v>
          </cell>
          <cell r="E9327" t="str">
            <v>BANDSWITCH</v>
          </cell>
          <cell r="F9327" t="str">
            <v>all categories</v>
          </cell>
          <cell r="G9327" t="str">
            <v>all plants</v>
          </cell>
          <cell r="H9327" t="str">
            <v>all descriptions</v>
          </cell>
          <cell r="I9327" t="str">
            <v>IWH</v>
          </cell>
          <cell r="J9327">
            <v>7842000</v>
          </cell>
          <cell r="K9327">
            <v>0</v>
          </cell>
          <cell r="L9327">
            <v>0</v>
          </cell>
          <cell r="M9327">
            <v>0</v>
          </cell>
          <cell r="N9327">
            <v>0</v>
          </cell>
          <cell r="O9327">
            <v>7975000</v>
          </cell>
          <cell r="P9327">
            <v>15817000</v>
          </cell>
        </row>
        <row r="9328">
          <cell r="A9328" t="str">
            <v>20051128</v>
          </cell>
          <cell r="B9328" t="str">
            <v>0548</v>
          </cell>
          <cell r="C9328" t="str">
            <v>BL RF PRODUCTS</v>
          </cell>
          <cell r="D9328" t="str">
            <v>PL RF CONSUMER PROD</v>
          </cell>
          <cell r="E9328" t="str">
            <v>BANDSWITCH</v>
          </cell>
          <cell r="F9328" t="str">
            <v>all categories</v>
          </cell>
          <cell r="G9328" t="str">
            <v>all plants</v>
          </cell>
          <cell r="H9328" t="str">
            <v>all descriptions</v>
          </cell>
          <cell r="I9328" t="str">
            <v>all types</v>
          </cell>
          <cell r="J9328">
            <v>24647505</v>
          </cell>
          <cell r="K9328">
            <v>36000</v>
          </cell>
          <cell r="L9328">
            <v>0</v>
          </cell>
          <cell r="M9328">
            <v>0</v>
          </cell>
          <cell r="N9328">
            <v>0</v>
          </cell>
          <cell r="O9328">
            <v>13121675</v>
          </cell>
          <cell r="P9328">
            <v>37805180</v>
          </cell>
        </row>
        <row r="9329">
          <cell r="A9329" t="str">
            <v>20051128</v>
          </cell>
          <cell r="B9329" t="str">
            <v>0548</v>
          </cell>
          <cell r="C9329" t="str">
            <v>BL RF PRODUCTS</v>
          </cell>
          <cell r="D9329" t="str">
            <v>PL RF CONSUMER PROD</v>
          </cell>
          <cell r="E9329" t="str">
            <v>BANDSWITCH</v>
          </cell>
          <cell r="F9329" t="str">
            <v>all categories</v>
          </cell>
          <cell r="G9329" t="str">
            <v>all plants</v>
          </cell>
          <cell r="H9329" t="str">
            <v>all descriptions</v>
          </cell>
          <cell r="I9329" t="str">
            <v>CSW</v>
          </cell>
          <cell r="J9329">
            <v>1207000</v>
          </cell>
          <cell r="K9329">
            <v>0</v>
          </cell>
          <cell r="L9329">
            <v>0</v>
          </cell>
          <cell r="M9329">
            <v>0</v>
          </cell>
          <cell r="N9329">
            <v>0</v>
          </cell>
          <cell r="O9329">
            <v>0</v>
          </cell>
          <cell r="P9329">
            <v>1207000</v>
          </cell>
        </row>
        <row r="9330">
          <cell r="A9330" t="str">
            <v>20051128</v>
          </cell>
          <cell r="B9330" t="str">
            <v>0548</v>
          </cell>
          <cell r="C9330" t="str">
            <v>BL RF PRODUCTS</v>
          </cell>
          <cell r="D9330" t="str">
            <v>PL RF CONSUMER PROD</v>
          </cell>
          <cell r="E9330" t="str">
            <v>BANDSWITCH</v>
          </cell>
          <cell r="F9330" t="str">
            <v>all categories</v>
          </cell>
          <cell r="G9330" t="str">
            <v>CN10</v>
          </cell>
          <cell r="H9330" t="str">
            <v>IWH (BL Control) Guangdong</v>
          </cell>
          <cell r="I9330" t="str">
            <v>IWH</v>
          </cell>
          <cell r="J9330">
            <v>1095000</v>
          </cell>
          <cell r="K9330">
            <v>0</v>
          </cell>
          <cell r="L9330">
            <v>0</v>
          </cell>
          <cell r="M9330">
            <v>0</v>
          </cell>
          <cell r="N9330">
            <v>0</v>
          </cell>
          <cell r="O9330">
            <v>2106000</v>
          </cell>
          <cell r="P9330">
            <v>3201000</v>
          </cell>
        </row>
        <row r="9331">
          <cell r="A9331" t="str">
            <v>20051128</v>
          </cell>
          <cell r="B9331" t="str">
            <v>0548</v>
          </cell>
          <cell r="C9331" t="str">
            <v>BL RF PRODUCTS</v>
          </cell>
          <cell r="D9331" t="str">
            <v>PL RF CONSUMER PROD</v>
          </cell>
          <cell r="E9331" t="str">
            <v>BANDSWITCH</v>
          </cell>
          <cell r="F9331" t="str">
            <v>all categories</v>
          </cell>
          <cell r="G9331" t="str">
            <v>CN71</v>
          </cell>
          <cell r="H9331" t="str">
            <v>AT PS Guangdong</v>
          </cell>
          <cell r="I9331" t="str">
            <v>MFG</v>
          </cell>
          <cell r="J9331">
            <v>4225111</v>
          </cell>
          <cell r="K9331">
            <v>0</v>
          </cell>
          <cell r="L9331">
            <v>0</v>
          </cell>
          <cell r="M9331">
            <v>0</v>
          </cell>
          <cell r="N9331">
            <v>0</v>
          </cell>
          <cell r="O9331">
            <v>0</v>
          </cell>
          <cell r="P9331">
            <v>4225111</v>
          </cell>
        </row>
        <row r="9332">
          <cell r="A9332" t="str">
            <v>20051128</v>
          </cell>
          <cell r="B9332" t="str">
            <v>0548</v>
          </cell>
          <cell r="C9332" t="str">
            <v>BL RF PRODUCTS</v>
          </cell>
          <cell r="D9332" t="str">
            <v>PL RF CONSUMER PROD</v>
          </cell>
          <cell r="E9332" t="str">
            <v>BANDSWITCH</v>
          </cell>
          <cell r="F9332" t="str">
            <v>all categories</v>
          </cell>
          <cell r="G9332" t="str">
            <v>ESFC</v>
          </cell>
          <cell r="H9332" t="str">
            <v>FORD CADIZ</v>
          </cell>
          <cell r="I9332" t="str">
            <v>CSW</v>
          </cell>
          <cell r="J9332">
            <v>3000</v>
          </cell>
          <cell r="K9332">
            <v>0</v>
          </cell>
          <cell r="L9332">
            <v>0</v>
          </cell>
          <cell r="M9332">
            <v>0</v>
          </cell>
          <cell r="N9332">
            <v>0</v>
          </cell>
          <cell r="O9332">
            <v>0</v>
          </cell>
          <cell r="P9332">
            <v>3000</v>
          </cell>
        </row>
        <row r="9333">
          <cell r="A9333" t="str">
            <v>20051128</v>
          </cell>
          <cell r="B9333" t="str">
            <v>0548</v>
          </cell>
          <cell r="C9333" t="str">
            <v>BL RF PRODUCTS</v>
          </cell>
          <cell r="D9333" t="str">
            <v>PL RF CONSUMER PROD</v>
          </cell>
          <cell r="E9333" t="str">
            <v>BANDSWITCH</v>
          </cell>
          <cell r="F9333" t="str">
            <v>all categories</v>
          </cell>
          <cell r="G9333" t="str">
            <v>HK00</v>
          </cell>
          <cell r="H9333" t="str">
            <v>RDC APSH</v>
          </cell>
          <cell r="I9333" t="str">
            <v>RDC</v>
          </cell>
          <cell r="J9333">
            <v>1687000</v>
          </cell>
          <cell r="K9333">
            <v>0</v>
          </cell>
          <cell r="L9333">
            <v>0</v>
          </cell>
          <cell r="M9333">
            <v>0</v>
          </cell>
          <cell r="N9333">
            <v>0</v>
          </cell>
          <cell r="O9333">
            <v>300000</v>
          </cell>
          <cell r="P9333">
            <v>1987000</v>
          </cell>
        </row>
        <row r="9334">
          <cell r="A9334" t="str">
            <v>20051128</v>
          </cell>
          <cell r="B9334" t="str">
            <v>0548</v>
          </cell>
          <cell r="C9334" t="str">
            <v>BL RF PRODUCTS</v>
          </cell>
          <cell r="D9334" t="str">
            <v>PL RF CONSUMER PROD</v>
          </cell>
          <cell r="E9334" t="str">
            <v>BANDSWITCH</v>
          </cell>
          <cell r="F9334" t="str">
            <v>all categories</v>
          </cell>
          <cell r="G9334" t="str">
            <v>HK10</v>
          </cell>
          <cell r="H9334" t="str">
            <v>IWH (BL Control) EDL</v>
          </cell>
          <cell r="I9334" t="str">
            <v>IWH</v>
          </cell>
          <cell r="J9334">
            <v>6713000</v>
          </cell>
          <cell r="K9334">
            <v>0</v>
          </cell>
          <cell r="L9334">
            <v>0</v>
          </cell>
          <cell r="M9334">
            <v>0</v>
          </cell>
          <cell r="N9334">
            <v>0</v>
          </cell>
          <cell r="O9334">
            <v>5416000</v>
          </cell>
          <cell r="P9334">
            <v>12129000</v>
          </cell>
        </row>
        <row r="9335">
          <cell r="A9335" t="str">
            <v>20051128</v>
          </cell>
          <cell r="B9335" t="str">
            <v>0548</v>
          </cell>
          <cell r="C9335" t="str">
            <v>BL RF PRODUCTS</v>
          </cell>
          <cell r="D9335" t="str">
            <v>PL RF CONSUMER PROD</v>
          </cell>
          <cell r="E9335" t="str">
            <v>BANDSWITCH</v>
          </cell>
          <cell r="F9335" t="str">
            <v>all categories</v>
          </cell>
          <cell r="G9335" t="str">
            <v>HK70</v>
          </cell>
          <cell r="H9335" t="str">
            <v>AT EDL</v>
          </cell>
          <cell r="I9335" t="str">
            <v>MFG</v>
          </cell>
          <cell r="J9335">
            <v>5327035</v>
          </cell>
          <cell r="K9335">
            <v>0</v>
          </cell>
          <cell r="L9335">
            <v>0</v>
          </cell>
          <cell r="M9335">
            <v>0</v>
          </cell>
          <cell r="N9335">
            <v>0</v>
          </cell>
          <cell r="O9335">
            <v>4802480</v>
          </cell>
          <cell r="P9335">
            <v>10129515</v>
          </cell>
        </row>
        <row r="9336">
          <cell r="A9336" t="str">
            <v>20051128</v>
          </cell>
          <cell r="B9336" t="str">
            <v>0548</v>
          </cell>
          <cell r="C9336" t="str">
            <v>BL RF PRODUCTS</v>
          </cell>
          <cell r="D9336" t="str">
            <v>PL RF CONSUMER PROD</v>
          </cell>
          <cell r="E9336" t="str">
            <v>BANDSWITCH</v>
          </cell>
          <cell r="F9336" t="str">
            <v>all categories</v>
          </cell>
          <cell r="G9336" t="str">
            <v>HKTT</v>
          </cell>
          <cell r="H9336" t="str">
            <v>CP On-site Warehouse AP</v>
          </cell>
          <cell r="I9336" t="str">
            <v>RDC</v>
          </cell>
          <cell r="J9336">
            <v>786000</v>
          </cell>
          <cell r="K9336">
            <v>0</v>
          </cell>
          <cell r="L9336">
            <v>0</v>
          </cell>
          <cell r="M9336">
            <v>0</v>
          </cell>
          <cell r="N9336">
            <v>0</v>
          </cell>
          <cell r="O9336">
            <v>0</v>
          </cell>
          <cell r="P9336">
            <v>786000</v>
          </cell>
        </row>
        <row r="9337">
          <cell r="A9337" t="str">
            <v>20051128</v>
          </cell>
          <cell r="B9337" t="str">
            <v>0548</v>
          </cell>
          <cell r="C9337" t="str">
            <v>BL RF PRODUCTS</v>
          </cell>
          <cell r="D9337" t="str">
            <v>PL RF CONSUMER PROD</v>
          </cell>
          <cell r="E9337" t="str">
            <v>BANDSWITCH</v>
          </cell>
          <cell r="F9337" t="str">
            <v>all categories</v>
          </cell>
          <cell r="G9337" t="str">
            <v>NL00</v>
          </cell>
          <cell r="H9337" t="str">
            <v>RDC EU / TNT LOGISTICS BV</v>
          </cell>
          <cell r="I9337" t="str">
            <v>RDC</v>
          </cell>
          <cell r="J9337">
            <v>37000</v>
          </cell>
          <cell r="K9337">
            <v>0</v>
          </cell>
          <cell r="L9337">
            <v>0</v>
          </cell>
          <cell r="M9337">
            <v>0</v>
          </cell>
          <cell r="N9337">
            <v>0</v>
          </cell>
          <cell r="O9337">
            <v>20000</v>
          </cell>
          <cell r="P9337">
            <v>57000</v>
          </cell>
        </row>
        <row r="9338">
          <cell r="A9338" t="str">
            <v>20051128</v>
          </cell>
          <cell r="B9338" t="str">
            <v>0548</v>
          </cell>
          <cell r="C9338" t="str">
            <v>BL RF PRODUCTS</v>
          </cell>
          <cell r="D9338" t="str">
            <v>PL RF CONSUMER PROD</v>
          </cell>
          <cell r="E9338" t="str">
            <v>BANDSWITCH</v>
          </cell>
          <cell r="F9338" t="str">
            <v>all categories</v>
          </cell>
          <cell r="G9338" t="str">
            <v>NLTT</v>
          </cell>
          <cell r="H9338" t="str">
            <v>TNT LOGISTICS BV</v>
          </cell>
          <cell r="I9338" t="str">
            <v>RDC</v>
          </cell>
          <cell r="J9338">
            <v>189000</v>
          </cell>
          <cell r="K9338">
            <v>0</v>
          </cell>
          <cell r="L9338">
            <v>0</v>
          </cell>
          <cell r="M9338">
            <v>0</v>
          </cell>
          <cell r="N9338">
            <v>0</v>
          </cell>
          <cell r="O9338">
            <v>24000</v>
          </cell>
          <cell r="P9338">
            <v>213000</v>
          </cell>
        </row>
        <row r="9339">
          <cell r="A9339" t="str">
            <v>20051128</v>
          </cell>
          <cell r="B9339" t="str">
            <v>0548</v>
          </cell>
          <cell r="C9339" t="str">
            <v>BL RF PRODUCTS</v>
          </cell>
          <cell r="D9339" t="str">
            <v>PL RF CONSUMER PROD</v>
          </cell>
          <cell r="E9339" t="str">
            <v>BANDSWITCH</v>
          </cell>
          <cell r="F9339" t="str">
            <v>all categories</v>
          </cell>
          <cell r="G9339" t="str">
            <v>PH11</v>
          </cell>
          <cell r="H9339" t="str">
            <v>IWH (BL Control) PSPI</v>
          </cell>
          <cell r="I9339" t="str">
            <v>IWH</v>
          </cell>
          <cell r="J9339">
            <v>34000</v>
          </cell>
          <cell r="K9339">
            <v>0</v>
          </cell>
          <cell r="L9339">
            <v>0</v>
          </cell>
          <cell r="M9339">
            <v>0</v>
          </cell>
          <cell r="N9339">
            <v>0</v>
          </cell>
          <cell r="O9339">
            <v>453000</v>
          </cell>
          <cell r="P9339">
            <v>487000</v>
          </cell>
        </row>
        <row r="9340">
          <cell r="A9340" t="str">
            <v>20051128</v>
          </cell>
          <cell r="B9340" t="str">
            <v>0548</v>
          </cell>
          <cell r="C9340" t="str">
            <v>BL RF PRODUCTS</v>
          </cell>
          <cell r="D9340" t="str">
            <v>PL RF CONSUMER PROD</v>
          </cell>
          <cell r="E9340" t="str">
            <v>BANDSWITCH</v>
          </cell>
          <cell r="F9340" t="str">
            <v>all categories</v>
          </cell>
          <cell r="G9340" t="str">
            <v>PH70</v>
          </cell>
          <cell r="H9340" t="str">
            <v>AT PSPI</v>
          </cell>
          <cell r="I9340" t="str">
            <v>MFG</v>
          </cell>
          <cell r="J9340">
            <v>3335320</v>
          </cell>
          <cell r="K9340">
            <v>0</v>
          </cell>
          <cell r="L9340">
            <v>0</v>
          </cell>
          <cell r="M9340">
            <v>0</v>
          </cell>
          <cell r="N9340">
            <v>0</v>
          </cell>
          <cell r="O9340">
            <v>0</v>
          </cell>
          <cell r="P9340">
            <v>3335320</v>
          </cell>
        </row>
        <row r="9341">
          <cell r="A9341" t="str">
            <v>20051128</v>
          </cell>
          <cell r="B9341" t="str">
            <v>0548</v>
          </cell>
          <cell r="C9341" t="str">
            <v>BL RF PRODUCTS</v>
          </cell>
          <cell r="D9341" t="str">
            <v>PL RF CONSUMER PROD</v>
          </cell>
          <cell r="E9341" t="str">
            <v>BANDSWITCH</v>
          </cell>
          <cell r="F9341" t="str">
            <v>all categories</v>
          </cell>
          <cell r="G9341" t="str">
            <v>PH79</v>
          </cell>
          <cell r="H9341" t="str">
            <v>WT PSC</v>
          </cell>
          <cell r="I9341" t="str">
            <v>MFG</v>
          </cell>
          <cell r="J9341">
            <v>39</v>
          </cell>
          <cell r="K9341">
            <v>0</v>
          </cell>
          <cell r="L9341">
            <v>0</v>
          </cell>
          <cell r="M9341">
            <v>0</v>
          </cell>
          <cell r="N9341">
            <v>0</v>
          </cell>
          <cell r="O9341">
            <v>195</v>
          </cell>
          <cell r="P9341">
            <v>234</v>
          </cell>
        </row>
        <row r="9342">
          <cell r="A9342" t="str">
            <v>20051128</v>
          </cell>
          <cell r="B9342" t="str">
            <v>0548</v>
          </cell>
          <cell r="C9342" t="str">
            <v>BL RF PRODUCTS</v>
          </cell>
          <cell r="D9342" t="str">
            <v>PL RF CONSUMER PROD</v>
          </cell>
          <cell r="E9342" t="str">
            <v>BANDSWITCH</v>
          </cell>
          <cell r="F9342" t="str">
            <v>all categories</v>
          </cell>
          <cell r="G9342" t="str">
            <v>SGTS</v>
          </cell>
          <cell r="H9342" t="str">
            <v>Tuner</v>
          </cell>
          <cell r="I9342" t="str">
            <v>CSW</v>
          </cell>
          <cell r="J9342">
            <v>1140000</v>
          </cell>
          <cell r="K9342">
            <v>0</v>
          </cell>
          <cell r="L9342">
            <v>0</v>
          </cell>
          <cell r="M9342">
            <v>0</v>
          </cell>
          <cell r="N9342">
            <v>0</v>
          </cell>
          <cell r="O9342">
            <v>0</v>
          </cell>
          <cell r="P9342">
            <v>1140000</v>
          </cell>
        </row>
        <row r="9343">
          <cell r="A9343" t="str">
            <v>20051128</v>
          </cell>
          <cell r="B9343" t="str">
            <v>0548</v>
          </cell>
          <cell r="C9343" t="str">
            <v>BL RF PRODUCTS</v>
          </cell>
          <cell r="D9343" t="str">
            <v>PL RF CONSUMER PROD</v>
          </cell>
          <cell r="E9343" t="str">
            <v>BANDSWITCH</v>
          </cell>
          <cell r="F9343" t="str">
            <v>all categories</v>
          </cell>
          <cell r="G9343" t="str">
            <v>US00</v>
          </cell>
          <cell r="H9343" t="str">
            <v>RDC NARSO</v>
          </cell>
          <cell r="I9343" t="str">
            <v>RDC</v>
          </cell>
          <cell r="J9343">
            <v>0</v>
          </cell>
          <cell r="K9343">
            <v>36000</v>
          </cell>
          <cell r="L9343">
            <v>0</v>
          </cell>
          <cell r="M9343">
            <v>0</v>
          </cell>
          <cell r="N9343">
            <v>0</v>
          </cell>
          <cell r="O9343">
            <v>0</v>
          </cell>
          <cell r="P9343">
            <v>36000</v>
          </cell>
        </row>
        <row r="9344">
          <cell r="A9344" t="str">
            <v>20051128</v>
          </cell>
          <cell r="B9344" t="str">
            <v>0548</v>
          </cell>
          <cell r="C9344" t="str">
            <v>BL RF PRODUCTS</v>
          </cell>
          <cell r="D9344" t="str">
            <v>PL RF CONSUMER PROD</v>
          </cell>
          <cell r="E9344" t="str">
            <v>BANDSWITCH</v>
          </cell>
          <cell r="F9344" t="str">
            <v>all categories</v>
          </cell>
          <cell r="G9344" t="str">
            <v>USGI</v>
          </cell>
          <cell r="H9344" t="str">
            <v>CSW Delco VMI (Reynosa)</v>
          </cell>
          <cell r="I9344" t="str">
            <v>CSW</v>
          </cell>
          <cell r="J9344">
            <v>33000</v>
          </cell>
          <cell r="K9344">
            <v>0</v>
          </cell>
          <cell r="L9344">
            <v>0</v>
          </cell>
          <cell r="M9344">
            <v>0</v>
          </cell>
          <cell r="N9344">
            <v>0</v>
          </cell>
          <cell r="O9344">
            <v>0</v>
          </cell>
          <cell r="P9344">
            <v>33000</v>
          </cell>
        </row>
        <row r="9345">
          <cell r="A9345" t="str">
            <v>20051128</v>
          </cell>
          <cell r="B9345" t="str">
            <v>0548</v>
          </cell>
          <cell r="C9345" t="str">
            <v>BL RF PRODUCTS</v>
          </cell>
          <cell r="D9345" t="str">
            <v>PL RF CONSUMER PROD</v>
          </cell>
          <cell r="E9345" t="str">
            <v>BANDSWITCH</v>
          </cell>
          <cell r="F9345" t="str">
            <v>all categories</v>
          </cell>
          <cell r="G9345" t="str">
            <v>USOH</v>
          </cell>
          <cell r="H9345" t="str">
            <v>CSW Ford (Hatfield)</v>
          </cell>
          <cell r="I9345" t="str">
            <v>CSW</v>
          </cell>
          <cell r="J9345">
            <v>10000</v>
          </cell>
          <cell r="K9345">
            <v>0</v>
          </cell>
          <cell r="L9345">
            <v>0</v>
          </cell>
          <cell r="M9345">
            <v>0</v>
          </cell>
          <cell r="N9345">
            <v>0</v>
          </cell>
          <cell r="O9345">
            <v>0</v>
          </cell>
          <cell r="P9345">
            <v>10000</v>
          </cell>
        </row>
        <row r="9346">
          <cell r="A9346" t="str">
            <v>20051128</v>
          </cell>
          <cell r="B9346" t="str">
            <v>0548</v>
          </cell>
          <cell r="C9346" t="str">
            <v>BL RF PRODUCTS</v>
          </cell>
          <cell r="D9346" t="str">
            <v>PL RF CONSUMER PROD</v>
          </cell>
          <cell r="E9346" t="str">
            <v>BANDSWITCH</v>
          </cell>
          <cell r="F9346" t="str">
            <v>all categories</v>
          </cell>
          <cell r="G9346" t="str">
            <v>USPW</v>
          </cell>
          <cell r="H9346" t="str">
            <v>CSW Ford (North Penn)</v>
          </cell>
          <cell r="I9346" t="str">
            <v>CSW</v>
          </cell>
          <cell r="J9346">
            <v>15000</v>
          </cell>
          <cell r="K9346">
            <v>0</v>
          </cell>
          <cell r="L9346">
            <v>0</v>
          </cell>
          <cell r="M9346">
            <v>0</v>
          </cell>
          <cell r="N9346">
            <v>0</v>
          </cell>
          <cell r="O9346">
            <v>0</v>
          </cell>
          <cell r="P9346">
            <v>15000</v>
          </cell>
        </row>
        <row r="9347">
          <cell r="A9347" t="str">
            <v>20051128</v>
          </cell>
          <cell r="B9347" t="str">
            <v>0548</v>
          </cell>
          <cell r="C9347" t="str">
            <v>BL RF PRODUCTS</v>
          </cell>
          <cell r="D9347" t="str">
            <v>PL RF CONSUMER PROD</v>
          </cell>
          <cell r="E9347" t="str">
            <v>BANDSWITCH</v>
          </cell>
          <cell r="F9347" t="str">
            <v>all categories</v>
          </cell>
          <cell r="G9347" t="str">
            <v>USTM</v>
          </cell>
          <cell r="H9347" t="str">
            <v>CSW Ford (Altec - El Paso)</v>
          </cell>
          <cell r="I9347" t="str">
            <v>CSW</v>
          </cell>
          <cell r="J9347">
            <v>6000</v>
          </cell>
          <cell r="K9347">
            <v>0</v>
          </cell>
          <cell r="L9347">
            <v>0</v>
          </cell>
          <cell r="M9347">
            <v>0</v>
          </cell>
          <cell r="N9347">
            <v>0</v>
          </cell>
          <cell r="O9347">
            <v>0</v>
          </cell>
          <cell r="P9347">
            <v>6000</v>
          </cell>
        </row>
        <row r="9348">
          <cell r="A9348" t="str">
            <v>20051128</v>
          </cell>
          <cell r="B9348" t="str">
            <v>0548</v>
          </cell>
          <cell r="C9348" t="str">
            <v>BL RF PRODUCTS</v>
          </cell>
          <cell r="D9348" t="str">
            <v>PL RF CONSUMER PROD</v>
          </cell>
          <cell r="E9348" t="str">
            <v>BANDSWITCH</v>
          </cell>
          <cell r="F9348" t="str">
            <v>all categories</v>
          </cell>
          <cell r="G9348" t="str">
            <v>USTT</v>
          </cell>
          <cell r="H9348" t="str">
            <v>CSW Auto</v>
          </cell>
          <cell r="I9348" t="str">
            <v>RDC</v>
          </cell>
          <cell r="J9348">
            <v>12000</v>
          </cell>
          <cell r="K9348">
            <v>0</v>
          </cell>
          <cell r="L9348">
            <v>0</v>
          </cell>
          <cell r="M9348">
            <v>0</v>
          </cell>
          <cell r="N9348">
            <v>0</v>
          </cell>
          <cell r="O9348">
            <v>0</v>
          </cell>
          <cell r="P9348">
            <v>12000</v>
          </cell>
        </row>
        <row r="9349">
          <cell r="A9349" t="str">
            <v>20051128</v>
          </cell>
          <cell r="B9349" t="str">
            <v>0548</v>
          </cell>
          <cell r="C9349" t="str">
            <v>BL RF PRODUCTS</v>
          </cell>
          <cell r="D9349" t="str">
            <v>PL RF CONSUMER PROD</v>
          </cell>
          <cell r="E9349" t="str">
            <v>BANDSWITCH</v>
          </cell>
          <cell r="F9349" t="str">
            <v>FP</v>
          </cell>
          <cell r="G9349" t="str">
            <v>all plants</v>
          </cell>
          <cell r="H9349" t="str">
            <v>all descriptions</v>
          </cell>
          <cell r="I9349" t="str">
            <v>all types</v>
          </cell>
          <cell r="J9349">
            <v>11760000</v>
          </cell>
          <cell r="K9349">
            <v>36000</v>
          </cell>
          <cell r="L9349">
            <v>0</v>
          </cell>
          <cell r="M9349">
            <v>0</v>
          </cell>
          <cell r="N9349">
            <v>0</v>
          </cell>
          <cell r="O9349">
            <v>8319000</v>
          </cell>
          <cell r="P9349">
            <v>20115000</v>
          </cell>
        </row>
        <row r="9350">
          <cell r="A9350" t="str">
            <v>20051128</v>
          </cell>
          <cell r="B9350" t="str">
            <v>0548</v>
          </cell>
          <cell r="C9350" t="str">
            <v>BL RF PRODUCTS</v>
          </cell>
          <cell r="D9350" t="str">
            <v>PL RF CONSUMER PROD</v>
          </cell>
          <cell r="E9350" t="str">
            <v>BANDSWITCH</v>
          </cell>
          <cell r="F9350" t="str">
            <v>FP</v>
          </cell>
          <cell r="G9350" t="str">
            <v>all plants</v>
          </cell>
          <cell r="H9350" t="str">
            <v>all descriptions</v>
          </cell>
          <cell r="I9350" t="str">
            <v>CSW</v>
          </cell>
          <cell r="J9350">
            <v>1207000</v>
          </cell>
          <cell r="K9350">
            <v>0</v>
          </cell>
          <cell r="L9350">
            <v>0</v>
          </cell>
          <cell r="M9350">
            <v>0</v>
          </cell>
          <cell r="N9350">
            <v>0</v>
          </cell>
          <cell r="O9350">
            <v>0</v>
          </cell>
          <cell r="P9350">
            <v>1207000</v>
          </cell>
        </row>
        <row r="9351">
          <cell r="A9351" t="str">
            <v>20051128</v>
          </cell>
          <cell r="B9351" t="str">
            <v>0548</v>
          </cell>
          <cell r="C9351" t="str">
            <v>BL RF PRODUCTS</v>
          </cell>
          <cell r="D9351" t="str">
            <v>PL RF CONSUMER PROD</v>
          </cell>
          <cell r="E9351" t="str">
            <v>BANDSWITCH</v>
          </cell>
          <cell r="F9351" t="str">
            <v>FP</v>
          </cell>
          <cell r="G9351" t="str">
            <v>all plants</v>
          </cell>
          <cell r="H9351" t="str">
            <v>all descriptions</v>
          </cell>
          <cell r="I9351" t="str">
            <v>IWH</v>
          </cell>
          <cell r="J9351">
            <v>7842000</v>
          </cell>
          <cell r="K9351">
            <v>0</v>
          </cell>
          <cell r="L9351">
            <v>0</v>
          </cell>
          <cell r="M9351">
            <v>0</v>
          </cell>
          <cell r="N9351">
            <v>0</v>
          </cell>
          <cell r="O9351">
            <v>7975000</v>
          </cell>
          <cell r="P9351">
            <v>15817000</v>
          </cell>
        </row>
        <row r="9352">
          <cell r="A9352" t="str">
            <v>20051128</v>
          </cell>
          <cell r="B9352" t="str">
            <v>0548</v>
          </cell>
          <cell r="C9352" t="str">
            <v>BL RF PRODUCTS</v>
          </cell>
          <cell r="D9352" t="str">
            <v>PL RF CONSUMER PROD</v>
          </cell>
          <cell r="E9352" t="str">
            <v>BANDSWITCH</v>
          </cell>
          <cell r="F9352" t="str">
            <v>FP</v>
          </cell>
          <cell r="G9352" t="str">
            <v>all plants</v>
          </cell>
          <cell r="H9352" t="str">
            <v>all descriptions</v>
          </cell>
          <cell r="I9352" t="str">
            <v>RDC</v>
          </cell>
          <cell r="J9352">
            <v>2711000</v>
          </cell>
          <cell r="K9352">
            <v>36000</v>
          </cell>
          <cell r="L9352">
            <v>0</v>
          </cell>
          <cell r="M9352">
            <v>0</v>
          </cell>
          <cell r="N9352">
            <v>0</v>
          </cell>
          <cell r="O9352">
            <v>344000</v>
          </cell>
          <cell r="P9352">
            <v>3091000</v>
          </cell>
        </row>
        <row r="9353">
          <cell r="A9353" t="str">
            <v>20051128</v>
          </cell>
          <cell r="B9353" t="str">
            <v>0548</v>
          </cell>
          <cell r="C9353" t="str">
            <v>BL RF PRODUCTS</v>
          </cell>
          <cell r="D9353" t="str">
            <v>PL RF CONSUMER PROD</v>
          </cell>
          <cell r="E9353" t="str">
            <v>BANDSWITCH</v>
          </cell>
          <cell r="F9353" t="str">
            <v>FP</v>
          </cell>
          <cell r="G9353" t="str">
            <v>CN10</v>
          </cell>
          <cell r="H9353" t="str">
            <v>IWH (BL Control) Guangdong</v>
          </cell>
          <cell r="I9353" t="str">
            <v>IWH</v>
          </cell>
          <cell r="J9353">
            <v>1095000</v>
          </cell>
          <cell r="K9353">
            <v>0</v>
          </cell>
          <cell r="L9353">
            <v>0</v>
          </cell>
          <cell r="M9353">
            <v>0</v>
          </cell>
          <cell r="N9353">
            <v>0</v>
          </cell>
          <cell r="O9353">
            <v>2106000</v>
          </cell>
          <cell r="P9353">
            <v>3201000</v>
          </cell>
        </row>
        <row r="9354">
          <cell r="A9354" t="str">
            <v>20051128</v>
          </cell>
          <cell r="B9354" t="str">
            <v>0548</v>
          </cell>
          <cell r="C9354" t="str">
            <v>BL RF PRODUCTS</v>
          </cell>
          <cell r="D9354" t="str">
            <v>PL RF CONSUMER PROD</v>
          </cell>
          <cell r="E9354" t="str">
            <v>BANDSWITCH</v>
          </cell>
          <cell r="F9354" t="str">
            <v>FP</v>
          </cell>
          <cell r="G9354" t="str">
            <v>ESFC</v>
          </cell>
          <cell r="H9354" t="str">
            <v>FORD CADIZ</v>
          </cell>
          <cell r="I9354" t="str">
            <v>CSW</v>
          </cell>
          <cell r="J9354">
            <v>3000</v>
          </cell>
          <cell r="K9354">
            <v>0</v>
          </cell>
          <cell r="L9354">
            <v>0</v>
          </cell>
          <cell r="M9354">
            <v>0</v>
          </cell>
          <cell r="N9354">
            <v>0</v>
          </cell>
          <cell r="O9354">
            <v>0</v>
          </cell>
          <cell r="P9354">
            <v>3000</v>
          </cell>
        </row>
        <row r="9355">
          <cell r="A9355" t="str">
            <v>20051128</v>
          </cell>
          <cell r="B9355" t="str">
            <v>0548</v>
          </cell>
          <cell r="C9355" t="str">
            <v>BL RF PRODUCTS</v>
          </cell>
          <cell r="D9355" t="str">
            <v>PL RF CONSUMER PROD</v>
          </cell>
          <cell r="E9355" t="str">
            <v>BANDSWITCH</v>
          </cell>
          <cell r="F9355" t="str">
            <v>FP</v>
          </cell>
          <cell r="G9355" t="str">
            <v>HK00</v>
          </cell>
          <cell r="H9355" t="str">
            <v>RDC APSH</v>
          </cell>
          <cell r="I9355" t="str">
            <v>RDC</v>
          </cell>
          <cell r="J9355">
            <v>1687000</v>
          </cell>
          <cell r="K9355">
            <v>0</v>
          </cell>
          <cell r="L9355">
            <v>0</v>
          </cell>
          <cell r="M9355">
            <v>0</v>
          </cell>
          <cell r="N9355">
            <v>0</v>
          </cell>
          <cell r="O9355">
            <v>300000</v>
          </cell>
          <cell r="P9355">
            <v>1987000</v>
          </cell>
        </row>
        <row r="9356">
          <cell r="A9356" t="str">
            <v>20051128</v>
          </cell>
          <cell r="B9356" t="str">
            <v>0548</v>
          </cell>
          <cell r="C9356" t="str">
            <v>BL RF PRODUCTS</v>
          </cell>
          <cell r="D9356" t="str">
            <v>PL RF CONSUMER PROD</v>
          </cell>
          <cell r="E9356" t="str">
            <v>BANDSWITCH</v>
          </cell>
          <cell r="F9356" t="str">
            <v>FP</v>
          </cell>
          <cell r="G9356" t="str">
            <v>HK10</v>
          </cell>
          <cell r="H9356" t="str">
            <v>IWH (BL Control) EDL</v>
          </cell>
          <cell r="I9356" t="str">
            <v>IWH</v>
          </cell>
          <cell r="J9356">
            <v>6713000</v>
          </cell>
          <cell r="K9356">
            <v>0</v>
          </cell>
          <cell r="L9356">
            <v>0</v>
          </cell>
          <cell r="M9356">
            <v>0</v>
          </cell>
          <cell r="N9356">
            <v>0</v>
          </cell>
          <cell r="O9356">
            <v>5416000</v>
          </cell>
          <cell r="P9356">
            <v>12129000</v>
          </cell>
        </row>
        <row r="9357">
          <cell r="A9357" t="str">
            <v>20051128</v>
          </cell>
          <cell r="B9357" t="str">
            <v>0548</v>
          </cell>
          <cell r="C9357" t="str">
            <v>BL RF PRODUCTS</v>
          </cell>
          <cell r="D9357" t="str">
            <v>PL RF CONSUMER PROD</v>
          </cell>
          <cell r="E9357" t="str">
            <v>BANDSWITCH</v>
          </cell>
          <cell r="F9357" t="str">
            <v>FP</v>
          </cell>
          <cell r="G9357" t="str">
            <v>HKTT</v>
          </cell>
          <cell r="H9357" t="str">
            <v>CP On-site Warehouse AP</v>
          </cell>
          <cell r="I9357" t="str">
            <v>RDC</v>
          </cell>
          <cell r="J9357">
            <v>786000</v>
          </cell>
          <cell r="K9357">
            <v>0</v>
          </cell>
          <cell r="L9357">
            <v>0</v>
          </cell>
          <cell r="M9357">
            <v>0</v>
          </cell>
          <cell r="N9357">
            <v>0</v>
          </cell>
          <cell r="O9357">
            <v>0</v>
          </cell>
          <cell r="P9357">
            <v>786000</v>
          </cell>
        </row>
        <row r="9358">
          <cell r="A9358" t="str">
            <v>20051128</v>
          </cell>
          <cell r="B9358" t="str">
            <v>0548</v>
          </cell>
          <cell r="C9358" t="str">
            <v>BL RF PRODUCTS</v>
          </cell>
          <cell r="D9358" t="str">
            <v>PL RF CONSUMER PROD</v>
          </cell>
          <cell r="E9358" t="str">
            <v>BANDSWITCH</v>
          </cell>
          <cell r="F9358" t="str">
            <v>FP</v>
          </cell>
          <cell r="G9358" t="str">
            <v>NL00</v>
          </cell>
          <cell r="H9358" t="str">
            <v>RDC EU / TNT LOGISTICS BV</v>
          </cell>
          <cell r="I9358" t="str">
            <v>RDC</v>
          </cell>
          <cell r="J9358">
            <v>37000</v>
          </cell>
          <cell r="K9358">
            <v>0</v>
          </cell>
          <cell r="L9358">
            <v>0</v>
          </cell>
          <cell r="M9358">
            <v>0</v>
          </cell>
          <cell r="N9358">
            <v>0</v>
          </cell>
          <cell r="O9358">
            <v>20000</v>
          </cell>
          <cell r="P9358">
            <v>57000</v>
          </cell>
        </row>
        <row r="9359">
          <cell r="A9359" t="str">
            <v>20051128</v>
          </cell>
          <cell r="B9359" t="str">
            <v>0548</v>
          </cell>
          <cell r="C9359" t="str">
            <v>BL RF PRODUCTS</v>
          </cell>
          <cell r="D9359" t="str">
            <v>PL RF CONSUMER PROD</v>
          </cell>
          <cell r="E9359" t="str">
            <v>BANDSWITCH</v>
          </cell>
          <cell r="F9359" t="str">
            <v>FP</v>
          </cell>
          <cell r="G9359" t="str">
            <v>NLTT</v>
          </cell>
          <cell r="H9359" t="str">
            <v>TNT LOGISTICS BV</v>
          </cell>
          <cell r="I9359" t="str">
            <v>RDC</v>
          </cell>
          <cell r="J9359">
            <v>189000</v>
          </cell>
          <cell r="K9359">
            <v>0</v>
          </cell>
          <cell r="L9359">
            <v>0</v>
          </cell>
          <cell r="M9359">
            <v>0</v>
          </cell>
          <cell r="N9359">
            <v>0</v>
          </cell>
          <cell r="O9359">
            <v>24000</v>
          </cell>
          <cell r="P9359">
            <v>213000</v>
          </cell>
        </row>
        <row r="9360">
          <cell r="A9360" t="str">
            <v>20051128</v>
          </cell>
          <cell r="B9360" t="str">
            <v>0548</v>
          </cell>
          <cell r="C9360" t="str">
            <v>BL RF PRODUCTS</v>
          </cell>
          <cell r="D9360" t="str">
            <v>PL RF CONSUMER PROD</v>
          </cell>
          <cell r="E9360" t="str">
            <v>BANDSWITCH</v>
          </cell>
          <cell r="F9360" t="str">
            <v>FP</v>
          </cell>
          <cell r="G9360" t="str">
            <v>PH11</v>
          </cell>
          <cell r="H9360" t="str">
            <v>IWH (BL Control) PSPI</v>
          </cell>
          <cell r="I9360" t="str">
            <v>IWH</v>
          </cell>
          <cell r="J9360">
            <v>34000</v>
          </cell>
          <cell r="K9360">
            <v>0</v>
          </cell>
          <cell r="L9360">
            <v>0</v>
          </cell>
          <cell r="M9360">
            <v>0</v>
          </cell>
          <cell r="N9360">
            <v>0</v>
          </cell>
          <cell r="O9360">
            <v>453000</v>
          </cell>
          <cell r="P9360">
            <v>487000</v>
          </cell>
        </row>
        <row r="9361">
          <cell r="A9361" t="str">
            <v>20051128</v>
          </cell>
          <cell r="B9361" t="str">
            <v>0548</v>
          </cell>
          <cell r="C9361" t="str">
            <v>BL RF PRODUCTS</v>
          </cell>
          <cell r="D9361" t="str">
            <v>PL RF CONSUMER PROD</v>
          </cell>
          <cell r="E9361" t="str">
            <v>BANDSWITCH</v>
          </cell>
          <cell r="F9361" t="str">
            <v>FP</v>
          </cell>
          <cell r="G9361" t="str">
            <v>SGTS</v>
          </cell>
          <cell r="H9361" t="str">
            <v>Tuner</v>
          </cell>
          <cell r="I9361" t="str">
            <v>CSW</v>
          </cell>
          <cell r="J9361">
            <v>1140000</v>
          </cell>
          <cell r="K9361">
            <v>0</v>
          </cell>
          <cell r="L9361">
            <v>0</v>
          </cell>
          <cell r="M9361">
            <v>0</v>
          </cell>
          <cell r="N9361">
            <v>0</v>
          </cell>
          <cell r="O9361">
            <v>0</v>
          </cell>
          <cell r="P9361">
            <v>1140000</v>
          </cell>
        </row>
        <row r="9362">
          <cell r="A9362" t="str">
            <v>20051128</v>
          </cell>
          <cell r="B9362" t="str">
            <v>0548</v>
          </cell>
          <cell r="C9362" t="str">
            <v>BL RF PRODUCTS</v>
          </cell>
          <cell r="D9362" t="str">
            <v>PL RF CONSUMER PROD</v>
          </cell>
          <cell r="E9362" t="str">
            <v>BANDSWITCH</v>
          </cell>
          <cell r="F9362" t="str">
            <v>FP</v>
          </cell>
          <cell r="G9362" t="str">
            <v>US00</v>
          </cell>
          <cell r="H9362" t="str">
            <v>RDC NARSO</v>
          </cell>
          <cell r="I9362" t="str">
            <v>RDC</v>
          </cell>
          <cell r="J9362">
            <v>0</v>
          </cell>
          <cell r="K9362">
            <v>36000</v>
          </cell>
          <cell r="L9362">
            <v>0</v>
          </cell>
          <cell r="M9362">
            <v>0</v>
          </cell>
          <cell r="N9362">
            <v>0</v>
          </cell>
          <cell r="O9362">
            <v>0</v>
          </cell>
          <cell r="P9362">
            <v>36000</v>
          </cell>
        </row>
        <row r="9363">
          <cell r="A9363" t="str">
            <v>20051128</v>
          </cell>
          <cell r="B9363" t="str">
            <v>0548</v>
          </cell>
          <cell r="C9363" t="str">
            <v>BL RF PRODUCTS</v>
          </cell>
          <cell r="D9363" t="str">
            <v>PL RF CONSUMER PROD</v>
          </cell>
          <cell r="E9363" t="str">
            <v>BANDSWITCH</v>
          </cell>
          <cell r="F9363" t="str">
            <v>FP</v>
          </cell>
          <cell r="G9363" t="str">
            <v>USGI</v>
          </cell>
          <cell r="H9363" t="str">
            <v>CSW Delco VMI (Reynosa)</v>
          </cell>
          <cell r="I9363" t="str">
            <v>CSW</v>
          </cell>
          <cell r="J9363">
            <v>33000</v>
          </cell>
          <cell r="K9363">
            <v>0</v>
          </cell>
          <cell r="L9363">
            <v>0</v>
          </cell>
          <cell r="M9363">
            <v>0</v>
          </cell>
          <cell r="N9363">
            <v>0</v>
          </cell>
          <cell r="O9363">
            <v>0</v>
          </cell>
          <cell r="P9363">
            <v>33000</v>
          </cell>
        </row>
        <row r="9364">
          <cell r="A9364" t="str">
            <v>20051128</v>
          </cell>
          <cell r="B9364" t="str">
            <v>0548</v>
          </cell>
          <cell r="C9364" t="str">
            <v>BL RF PRODUCTS</v>
          </cell>
          <cell r="D9364" t="str">
            <v>PL RF CONSUMER PROD</v>
          </cell>
          <cell r="E9364" t="str">
            <v>BANDSWITCH</v>
          </cell>
          <cell r="F9364" t="str">
            <v>FP</v>
          </cell>
          <cell r="G9364" t="str">
            <v>USOH</v>
          </cell>
          <cell r="H9364" t="str">
            <v>CSW Ford (Hatfield)</v>
          </cell>
          <cell r="I9364" t="str">
            <v>CSW</v>
          </cell>
          <cell r="J9364">
            <v>10000</v>
          </cell>
          <cell r="K9364">
            <v>0</v>
          </cell>
          <cell r="L9364">
            <v>0</v>
          </cell>
          <cell r="M9364">
            <v>0</v>
          </cell>
          <cell r="N9364">
            <v>0</v>
          </cell>
          <cell r="O9364">
            <v>0</v>
          </cell>
          <cell r="P9364">
            <v>10000</v>
          </cell>
        </row>
        <row r="9365">
          <cell r="A9365" t="str">
            <v>20051128</v>
          </cell>
          <cell r="B9365" t="str">
            <v>0548</v>
          </cell>
          <cell r="C9365" t="str">
            <v>BL RF PRODUCTS</v>
          </cell>
          <cell r="D9365" t="str">
            <v>PL RF CONSUMER PROD</v>
          </cell>
          <cell r="E9365" t="str">
            <v>BANDSWITCH</v>
          </cell>
          <cell r="F9365" t="str">
            <v>FP</v>
          </cell>
          <cell r="G9365" t="str">
            <v>USPW</v>
          </cell>
          <cell r="H9365" t="str">
            <v>CSW Ford (North Penn)</v>
          </cell>
          <cell r="I9365" t="str">
            <v>CSW</v>
          </cell>
          <cell r="J9365">
            <v>15000</v>
          </cell>
          <cell r="K9365">
            <v>0</v>
          </cell>
          <cell r="L9365">
            <v>0</v>
          </cell>
          <cell r="M9365">
            <v>0</v>
          </cell>
          <cell r="N9365">
            <v>0</v>
          </cell>
          <cell r="O9365">
            <v>0</v>
          </cell>
          <cell r="P9365">
            <v>15000</v>
          </cell>
        </row>
        <row r="9366">
          <cell r="A9366" t="str">
            <v>20051128</v>
          </cell>
          <cell r="B9366" t="str">
            <v>0548</v>
          </cell>
          <cell r="C9366" t="str">
            <v>BL RF PRODUCTS</v>
          </cell>
          <cell r="D9366" t="str">
            <v>PL RF CONSUMER PROD</v>
          </cell>
          <cell r="E9366" t="str">
            <v>BANDSWITCH</v>
          </cell>
          <cell r="F9366" t="str">
            <v>FP</v>
          </cell>
          <cell r="G9366" t="str">
            <v>USTM</v>
          </cell>
          <cell r="H9366" t="str">
            <v>CSW Ford (Altec - El Paso)</v>
          </cell>
          <cell r="I9366" t="str">
            <v>CSW</v>
          </cell>
          <cell r="J9366">
            <v>6000</v>
          </cell>
          <cell r="K9366">
            <v>0</v>
          </cell>
          <cell r="L9366">
            <v>0</v>
          </cell>
          <cell r="M9366">
            <v>0</v>
          </cell>
          <cell r="N9366">
            <v>0</v>
          </cell>
          <cell r="O9366">
            <v>0</v>
          </cell>
          <cell r="P9366">
            <v>6000</v>
          </cell>
        </row>
        <row r="9367">
          <cell r="A9367" t="str">
            <v>20051128</v>
          </cell>
          <cell r="B9367" t="str">
            <v>0548</v>
          </cell>
          <cell r="C9367" t="str">
            <v>BL RF PRODUCTS</v>
          </cell>
          <cell r="D9367" t="str">
            <v>PL RF CONSUMER PROD</v>
          </cell>
          <cell r="E9367" t="str">
            <v>BANDSWITCH</v>
          </cell>
          <cell r="F9367" t="str">
            <v>FP</v>
          </cell>
          <cell r="G9367" t="str">
            <v>USTT</v>
          </cell>
          <cell r="H9367" t="str">
            <v>CSW Auto</v>
          </cell>
          <cell r="I9367" t="str">
            <v>RDC</v>
          </cell>
          <cell r="J9367">
            <v>12000</v>
          </cell>
          <cell r="K9367">
            <v>0</v>
          </cell>
          <cell r="L9367">
            <v>0</v>
          </cell>
          <cell r="M9367">
            <v>0</v>
          </cell>
          <cell r="N9367">
            <v>0</v>
          </cell>
          <cell r="O9367">
            <v>0</v>
          </cell>
          <cell r="P9367">
            <v>12000</v>
          </cell>
        </row>
        <row r="9368">
          <cell r="A9368" t="str">
            <v>20051128</v>
          </cell>
          <cell r="B9368" t="str">
            <v>0548</v>
          </cell>
          <cell r="C9368" t="str">
            <v>BL RF PRODUCTS</v>
          </cell>
          <cell r="D9368" t="str">
            <v>PL RF CONSUMER PROD</v>
          </cell>
          <cell r="E9368" t="str">
            <v>BANDSWITCH</v>
          </cell>
          <cell r="F9368" t="str">
            <v>WAFER</v>
          </cell>
          <cell r="G9368" t="str">
            <v>all plants</v>
          </cell>
          <cell r="H9368" t="str">
            <v>all descriptions</v>
          </cell>
          <cell r="I9368" t="str">
            <v>all types</v>
          </cell>
          <cell r="J9368">
            <v>39</v>
          </cell>
          <cell r="K9368">
            <v>0</v>
          </cell>
          <cell r="L9368">
            <v>0</v>
          </cell>
          <cell r="M9368">
            <v>0</v>
          </cell>
          <cell r="N9368">
            <v>0</v>
          </cell>
          <cell r="O9368">
            <v>195</v>
          </cell>
          <cell r="P9368">
            <v>234</v>
          </cell>
        </row>
        <row r="9369">
          <cell r="A9369" t="str">
            <v>20051128</v>
          </cell>
          <cell r="B9369" t="str">
            <v>0548</v>
          </cell>
          <cell r="C9369" t="str">
            <v>BL RF PRODUCTS</v>
          </cell>
          <cell r="D9369" t="str">
            <v>PL RF CONSUMER PROD</v>
          </cell>
          <cell r="E9369" t="str">
            <v>BANDSWITCH</v>
          </cell>
          <cell r="F9369" t="str">
            <v>WAFER</v>
          </cell>
          <cell r="G9369" t="str">
            <v>all plants</v>
          </cell>
          <cell r="H9369" t="str">
            <v>all descriptions</v>
          </cell>
          <cell r="I9369" t="str">
            <v>MFG</v>
          </cell>
          <cell r="J9369">
            <v>39</v>
          </cell>
          <cell r="K9369">
            <v>0</v>
          </cell>
          <cell r="L9369">
            <v>0</v>
          </cell>
          <cell r="M9369">
            <v>0</v>
          </cell>
          <cell r="N9369">
            <v>0</v>
          </cell>
          <cell r="O9369">
            <v>195</v>
          </cell>
          <cell r="P9369">
            <v>234</v>
          </cell>
        </row>
        <row r="9370">
          <cell r="A9370" t="str">
            <v>20051128</v>
          </cell>
          <cell r="B9370" t="str">
            <v>0548</v>
          </cell>
          <cell r="C9370" t="str">
            <v>BL RF PRODUCTS</v>
          </cell>
          <cell r="D9370" t="str">
            <v>PL RF CONSUMER PROD</v>
          </cell>
          <cell r="E9370" t="str">
            <v>BANDSWITCH</v>
          </cell>
          <cell r="F9370" t="str">
            <v>WAFER</v>
          </cell>
          <cell r="G9370" t="str">
            <v>PH79</v>
          </cell>
          <cell r="H9370" t="str">
            <v>WT PSC</v>
          </cell>
          <cell r="I9370" t="str">
            <v>MFG</v>
          </cell>
          <cell r="J9370">
            <v>39</v>
          </cell>
          <cell r="K9370">
            <v>0</v>
          </cell>
          <cell r="L9370">
            <v>0</v>
          </cell>
          <cell r="M9370">
            <v>0</v>
          </cell>
          <cell r="N9370">
            <v>0</v>
          </cell>
          <cell r="O9370">
            <v>195</v>
          </cell>
          <cell r="P9370">
            <v>234</v>
          </cell>
        </row>
        <row r="9371">
          <cell r="A9371" t="str">
            <v>20051128</v>
          </cell>
          <cell r="B9371" t="str">
            <v>0548</v>
          </cell>
          <cell r="C9371" t="str">
            <v>BL RF PRODUCTS</v>
          </cell>
          <cell r="D9371" t="str">
            <v>PL RF CONSUMER PROD</v>
          </cell>
          <cell r="E9371" t="str">
            <v>BANDSWITCH</v>
          </cell>
          <cell r="F9371" t="str">
            <v>XTAL</v>
          </cell>
          <cell r="G9371" t="str">
            <v>all plants</v>
          </cell>
          <cell r="H9371" t="str">
            <v>all descriptions</v>
          </cell>
          <cell r="I9371" t="str">
            <v>all types</v>
          </cell>
          <cell r="J9371">
            <v>12887466</v>
          </cell>
          <cell r="K9371">
            <v>0</v>
          </cell>
          <cell r="L9371">
            <v>0</v>
          </cell>
          <cell r="M9371">
            <v>0</v>
          </cell>
          <cell r="N9371">
            <v>0</v>
          </cell>
          <cell r="O9371">
            <v>4802480</v>
          </cell>
          <cell r="P9371">
            <v>17689946</v>
          </cell>
        </row>
        <row r="9372">
          <cell r="A9372" t="str">
            <v>20051128</v>
          </cell>
          <cell r="B9372" t="str">
            <v>0548</v>
          </cell>
          <cell r="C9372" t="str">
            <v>BL RF PRODUCTS</v>
          </cell>
          <cell r="D9372" t="str">
            <v>PL RF CONSUMER PROD</v>
          </cell>
          <cell r="E9372" t="str">
            <v>BANDSWITCH</v>
          </cell>
          <cell r="F9372" t="str">
            <v>XTAL</v>
          </cell>
          <cell r="G9372" t="str">
            <v>all plants</v>
          </cell>
          <cell r="H9372" t="str">
            <v>all descriptions</v>
          </cell>
          <cell r="I9372" t="str">
            <v>MFG</v>
          </cell>
          <cell r="J9372">
            <v>12887466</v>
          </cell>
          <cell r="K9372">
            <v>0</v>
          </cell>
          <cell r="L9372">
            <v>0</v>
          </cell>
          <cell r="M9372">
            <v>0</v>
          </cell>
          <cell r="N9372">
            <v>0</v>
          </cell>
          <cell r="O9372">
            <v>4802480</v>
          </cell>
          <cell r="P9372">
            <v>17689946</v>
          </cell>
        </row>
        <row r="9373">
          <cell r="A9373" t="str">
            <v>20051128</v>
          </cell>
          <cell r="B9373" t="str">
            <v>0548</v>
          </cell>
          <cell r="C9373" t="str">
            <v>BL RF PRODUCTS</v>
          </cell>
          <cell r="D9373" t="str">
            <v>PL RF CONSUMER PROD</v>
          </cell>
          <cell r="E9373" t="str">
            <v>BANDSWITCH</v>
          </cell>
          <cell r="F9373" t="str">
            <v>XTAL</v>
          </cell>
          <cell r="G9373" t="str">
            <v>CN71</v>
          </cell>
          <cell r="H9373" t="str">
            <v>AT PS Guangdong</v>
          </cell>
          <cell r="I9373" t="str">
            <v>MFG</v>
          </cell>
          <cell r="J9373">
            <v>4225111</v>
          </cell>
          <cell r="K9373">
            <v>0</v>
          </cell>
          <cell r="L9373">
            <v>0</v>
          </cell>
          <cell r="M9373">
            <v>0</v>
          </cell>
          <cell r="N9373">
            <v>0</v>
          </cell>
          <cell r="O9373">
            <v>0</v>
          </cell>
          <cell r="P9373">
            <v>4225111</v>
          </cell>
        </row>
        <row r="9374">
          <cell r="A9374" t="str">
            <v>20051128</v>
          </cell>
          <cell r="B9374" t="str">
            <v>0548</v>
          </cell>
          <cell r="C9374" t="str">
            <v>BL RF PRODUCTS</v>
          </cell>
          <cell r="D9374" t="str">
            <v>PL RF CONSUMER PROD</v>
          </cell>
          <cell r="E9374" t="str">
            <v>BANDSWITCH</v>
          </cell>
          <cell r="F9374" t="str">
            <v>XTAL</v>
          </cell>
          <cell r="G9374" t="str">
            <v>HK70</v>
          </cell>
          <cell r="H9374" t="str">
            <v>AT EDL</v>
          </cell>
          <cell r="I9374" t="str">
            <v>MFG</v>
          </cell>
          <cell r="J9374">
            <v>5327035</v>
          </cell>
          <cell r="K9374">
            <v>0</v>
          </cell>
          <cell r="L9374">
            <v>0</v>
          </cell>
          <cell r="M9374">
            <v>0</v>
          </cell>
          <cell r="N9374">
            <v>0</v>
          </cell>
          <cell r="O9374">
            <v>4802480</v>
          </cell>
          <cell r="P9374">
            <v>10129515</v>
          </cell>
        </row>
        <row r="9375">
          <cell r="A9375" t="str">
            <v>20051128</v>
          </cell>
          <cell r="B9375" t="str">
            <v>0548</v>
          </cell>
          <cell r="C9375" t="str">
            <v>BL RF PRODUCTS</v>
          </cell>
          <cell r="D9375" t="str">
            <v>PL RF CONSUMER PROD</v>
          </cell>
          <cell r="E9375" t="str">
            <v>BANDSWITCH</v>
          </cell>
          <cell r="F9375" t="str">
            <v>XTAL</v>
          </cell>
          <cell r="G9375" t="str">
            <v>PH70</v>
          </cell>
          <cell r="H9375" t="str">
            <v>AT PSPI</v>
          </cell>
          <cell r="I9375" t="str">
            <v>MFG</v>
          </cell>
          <cell r="J9375">
            <v>3335320</v>
          </cell>
          <cell r="K9375">
            <v>0</v>
          </cell>
          <cell r="L9375">
            <v>0</v>
          </cell>
          <cell r="M9375">
            <v>0</v>
          </cell>
          <cell r="N9375">
            <v>0</v>
          </cell>
          <cell r="O9375">
            <v>0</v>
          </cell>
          <cell r="P9375">
            <v>3335320</v>
          </cell>
        </row>
        <row r="9376">
          <cell r="A9376" t="str">
            <v>20051128</v>
          </cell>
          <cell r="B9376" t="str">
            <v>0548</v>
          </cell>
          <cell r="C9376" t="str">
            <v>BL RF PRODUCTS</v>
          </cell>
          <cell r="D9376" t="str">
            <v>PL RF CONSUMER PROD</v>
          </cell>
          <cell r="E9376" t="str">
            <v>FETS</v>
          </cell>
          <cell r="F9376" t="str">
            <v>all categories</v>
          </cell>
          <cell r="G9376" t="str">
            <v>all plants</v>
          </cell>
          <cell r="H9376" t="str">
            <v>all descriptions</v>
          </cell>
          <cell r="I9376" t="str">
            <v>MFG</v>
          </cell>
          <cell r="J9376">
            <v>24944489</v>
          </cell>
          <cell r="K9376">
            <v>0</v>
          </cell>
          <cell r="L9376">
            <v>0</v>
          </cell>
          <cell r="M9376">
            <v>0</v>
          </cell>
          <cell r="N9376">
            <v>0</v>
          </cell>
          <cell r="O9376">
            <v>12253613</v>
          </cell>
          <cell r="P9376">
            <v>37198102</v>
          </cell>
        </row>
        <row r="9377">
          <cell r="A9377" t="str">
            <v>20051128</v>
          </cell>
          <cell r="B9377" t="str">
            <v>0548</v>
          </cell>
          <cell r="C9377" t="str">
            <v>BL RF PRODUCTS</v>
          </cell>
          <cell r="D9377" t="str">
            <v>PL RF CONSUMER PROD</v>
          </cell>
          <cell r="E9377" t="str">
            <v>FETS</v>
          </cell>
          <cell r="F9377" t="str">
            <v>all categories</v>
          </cell>
          <cell r="G9377" t="str">
            <v>all plants</v>
          </cell>
          <cell r="H9377" t="str">
            <v>all descriptions</v>
          </cell>
          <cell r="I9377" t="str">
            <v>CSW</v>
          </cell>
          <cell r="J9377">
            <v>5297305</v>
          </cell>
          <cell r="K9377">
            <v>0</v>
          </cell>
          <cell r="L9377">
            <v>0</v>
          </cell>
          <cell r="M9377">
            <v>0</v>
          </cell>
          <cell r="N9377">
            <v>0</v>
          </cell>
          <cell r="O9377">
            <v>1483000</v>
          </cell>
          <cell r="P9377">
            <v>6780305</v>
          </cell>
        </row>
        <row r="9378">
          <cell r="A9378" t="str">
            <v>20051128</v>
          </cell>
          <cell r="B9378" t="str">
            <v>0548</v>
          </cell>
          <cell r="C9378" t="str">
            <v>BL RF PRODUCTS</v>
          </cell>
          <cell r="D9378" t="str">
            <v>PL RF CONSUMER PROD</v>
          </cell>
          <cell r="E9378" t="str">
            <v>FETS</v>
          </cell>
          <cell r="F9378" t="str">
            <v>all categories</v>
          </cell>
          <cell r="G9378" t="str">
            <v>all plants</v>
          </cell>
          <cell r="H9378" t="str">
            <v>all descriptions</v>
          </cell>
          <cell r="I9378" t="str">
            <v>RDC</v>
          </cell>
          <cell r="J9378">
            <v>10879000</v>
          </cell>
          <cell r="K9378">
            <v>33000</v>
          </cell>
          <cell r="L9378">
            <v>55000</v>
          </cell>
          <cell r="M9378">
            <v>0</v>
          </cell>
          <cell r="N9378">
            <v>0</v>
          </cell>
          <cell r="O9378">
            <v>1273000</v>
          </cell>
          <cell r="P9378">
            <v>12240000</v>
          </cell>
        </row>
        <row r="9379">
          <cell r="A9379" t="str">
            <v>20051128</v>
          </cell>
          <cell r="B9379" t="str">
            <v>0548</v>
          </cell>
          <cell r="C9379" t="str">
            <v>BL RF PRODUCTS</v>
          </cell>
          <cell r="D9379" t="str">
            <v>PL RF CONSUMER PROD</v>
          </cell>
          <cell r="E9379" t="str">
            <v>FETS</v>
          </cell>
          <cell r="F9379" t="str">
            <v>all categories</v>
          </cell>
          <cell r="G9379" t="str">
            <v>all plants</v>
          </cell>
          <cell r="H9379" t="str">
            <v>all descriptions</v>
          </cell>
          <cell r="I9379" t="str">
            <v>TRN</v>
          </cell>
          <cell r="J9379">
            <v>0</v>
          </cell>
          <cell r="K9379">
            <v>0</v>
          </cell>
          <cell r="L9379">
            <v>0</v>
          </cell>
          <cell r="M9379">
            <v>0</v>
          </cell>
          <cell r="N9379">
            <v>33000</v>
          </cell>
          <cell r="O9379">
            <v>135000</v>
          </cell>
          <cell r="P9379">
            <v>168000</v>
          </cell>
        </row>
        <row r="9380">
          <cell r="A9380" t="str">
            <v>20051128</v>
          </cell>
          <cell r="B9380" t="str">
            <v>0548</v>
          </cell>
          <cell r="C9380" t="str">
            <v>BL RF PRODUCTS</v>
          </cell>
          <cell r="D9380" t="str">
            <v>PL RF CONSUMER PROD</v>
          </cell>
          <cell r="E9380" t="str">
            <v>FETS</v>
          </cell>
          <cell r="F9380" t="str">
            <v>all categories</v>
          </cell>
          <cell r="G9380" t="str">
            <v>all plants</v>
          </cell>
          <cell r="H9380" t="str">
            <v>all descriptions</v>
          </cell>
          <cell r="I9380" t="str">
            <v>all types</v>
          </cell>
          <cell r="J9380">
            <v>68354794</v>
          </cell>
          <cell r="K9380">
            <v>33000</v>
          </cell>
          <cell r="L9380">
            <v>55000</v>
          </cell>
          <cell r="M9380">
            <v>0</v>
          </cell>
          <cell r="N9380">
            <v>33000</v>
          </cell>
          <cell r="O9380">
            <v>31705613</v>
          </cell>
          <cell r="P9380">
            <v>100181407</v>
          </cell>
        </row>
        <row r="9381">
          <cell r="A9381" t="str">
            <v>20051128</v>
          </cell>
          <cell r="B9381" t="str">
            <v>0548</v>
          </cell>
          <cell r="C9381" t="str">
            <v>BL RF PRODUCTS</v>
          </cell>
          <cell r="D9381" t="str">
            <v>PL RF CONSUMER PROD</v>
          </cell>
          <cell r="E9381" t="str">
            <v>FETS</v>
          </cell>
          <cell r="F9381" t="str">
            <v>all categories</v>
          </cell>
          <cell r="G9381" t="str">
            <v>all plants</v>
          </cell>
          <cell r="H9381" t="str">
            <v>all descriptions</v>
          </cell>
          <cell r="I9381" t="str">
            <v>IWH</v>
          </cell>
          <cell r="J9381">
            <v>27234000</v>
          </cell>
          <cell r="K9381">
            <v>0</v>
          </cell>
          <cell r="L9381">
            <v>0</v>
          </cell>
          <cell r="M9381">
            <v>0</v>
          </cell>
          <cell r="N9381">
            <v>0</v>
          </cell>
          <cell r="O9381">
            <v>16561000</v>
          </cell>
          <cell r="P9381">
            <v>43795000</v>
          </cell>
        </row>
        <row r="9382">
          <cell r="A9382" t="str">
            <v>20051128</v>
          </cell>
          <cell r="B9382" t="str">
            <v>0548</v>
          </cell>
          <cell r="C9382" t="str">
            <v>BL RF PRODUCTS</v>
          </cell>
          <cell r="D9382" t="str">
            <v>PL RF CONSUMER PROD</v>
          </cell>
          <cell r="E9382" t="str">
            <v>FETS</v>
          </cell>
          <cell r="F9382" t="str">
            <v>all categories</v>
          </cell>
          <cell r="G9382" t="str">
            <v>CN10</v>
          </cell>
          <cell r="H9382" t="str">
            <v>IWH (BL Control) Guangdong</v>
          </cell>
          <cell r="I9382" t="str">
            <v>IWH</v>
          </cell>
          <cell r="J9382">
            <v>2792000</v>
          </cell>
          <cell r="K9382">
            <v>0</v>
          </cell>
          <cell r="L9382">
            <v>0</v>
          </cell>
          <cell r="M9382">
            <v>0</v>
          </cell>
          <cell r="N9382">
            <v>0</v>
          </cell>
          <cell r="O9382">
            <v>369000</v>
          </cell>
          <cell r="P9382">
            <v>3161000</v>
          </cell>
        </row>
        <row r="9383">
          <cell r="A9383" t="str">
            <v>20051128</v>
          </cell>
          <cell r="B9383" t="str">
            <v>0548</v>
          </cell>
          <cell r="C9383" t="str">
            <v>BL RF PRODUCTS</v>
          </cell>
          <cell r="D9383" t="str">
            <v>PL RF CONSUMER PROD</v>
          </cell>
          <cell r="E9383" t="str">
            <v>FETS</v>
          </cell>
          <cell r="F9383" t="str">
            <v>all categories</v>
          </cell>
          <cell r="G9383" t="str">
            <v>CN71</v>
          </cell>
          <cell r="H9383" t="str">
            <v>AT PS Guangdong</v>
          </cell>
          <cell r="I9383" t="str">
            <v>MFG</v>
          </cell>
          <cell r="J9383">
            <v>5920883</v>
          </cell>
          <cell r="K9383">
            <v>0</v>
          </cell>
          <cell r="L9383">
            <v>0</v>
          </cell>
          <cell r="M9383">
            <v>0</v>
          </cell>
          <cell r="N9383">
            <v>0</v>
          </cell>
          <cell r="O9383">
            <v>1165658</v>
          </cell>
          <cell r="P9383">
            <v>7086541</v>
          </cell>
        </row>
        <row r="9384">
          <cell r="A9384" t="str">
            <v>20051128</v>
          </cell>
          <cell r="B9384" t="str">
            <v>0548</v>
          </cell>
          <cell r="C9384" t="str">
            <v>BL RF PRODUCTS</v>
          </cell>
          <cell r="D9384" t="str">
            <v>PL RF CONSUMER PROD</v>
          </cell>
          <cell r="E9384" t="str">
            <v>FETS</v>
          </cell>
          <cell r="F9384" t="str">
            <v>all categories</v>
          </cell>
          <cell r="G9384" t="str">
            <v>CNMT</v>
          </cell>
          <cell r="H9384" t="str">
            <v>MOTOROLA-CGISS</v>
          </cell>
          <cell r="I9384" t="str">
            <v>CSW</v>
          </cell>
          <cell r="J9384">
            <v>12000</v>
          </cell>
          <cell r="K9384">
            <v>0</v>
          </cell>
          <cell r="L9384">
            <v>0</v>
          </cell>
          <cell r="M9384">
            <v>0</v>
          </cell>
          <cell r="N9384">
            <v>0</v>
          </cell>
          <cell r="O9384">
            <v>0</v>
          </cell>
          <cell r="P9384">
            <v>12000</v>
          </cell>
        </row>
        <row r="9385">
          <cell r="A9385" t="str">
            <v>20051128</v>
          </cell>
          <cell r="B9385" t="str">
            <v>0548</v>
          </cell>
          <cell r="C9385" t="str">
            <v>BL RF PRODUCTS</v>
          </cell>
          <cell r="D9385" t="str">
            <v>PL RF CONSUMER PROD</v>
          </cell>
          <cell r="E9385" t="str">
            <v>FETS</v>
          </cell>
          <cell r="F9385" t="str">
            <v>all categories</v>
          </cell>
          <cell r="G9385" t="str">
            <v>FRSR</v>
          </cell>
          <cell r="H9385" t="str">
            <v>SIEMENS RAMBOUILLET</v>
          </cell>
          <cell r="I9385" t="str">
            <v>CSW</v>
          </cell>
          <cell r="J9385">
            <v>189000</v>
          </cell>
          <cell r="K9385">
            <v>0</v>
          </cell>
          <cell r="L9385">
            <v>0</v>
          </cell>
          <cell r="M9385">
            <v>0</v>
          </cell>
          <cell r="N9385">
            <v>0</v>
          </cell>
          <cell r="O9385">
            <v>120000</v>
          </cell>
          <cell r="P9385">
            <v>309000</v>
          </cell>
        </row>
        <row r="9386">
          <cell r="A9386" t="str">
            <v>20051128</v>
          </cell>
          <cell r="B9386" t="str">
            <v>0548</v>
          </cell>
          <cell r="C9386" t="str">
            <v>BL RF PRODUCTS</v>
          </cell>
          <cell r="D9386" t="str">
            <v>PL RF CONSUMER PROD</v>
          </cell>
          <cell r="E9386" t="str">
            <v>FETS</v>
          </cell>
          <cell r="F9386" t="str">
            <v>all categories</v>
          </cell>
          <cell r="G9386" t="str">
            <v>HK00</v>
          </cell>
          <cell r="H9386" t="str">
            <v>RDC APSH</v>
          </cell>
          <cell r="I9386" t="str">
            <v>RDC</v>
          </cell>
          <cell r="J9386">
            <v>3630000</v>
          </cell>
          <cell r="K9386">
            <v>33000</v>
          </cell>
          <cell r="L9386">
            <v>46000</v>
          </cell>
          <cell r="M9386">
            <v>0</v>
          </cell>
          <cell r="N9386">
            <v>0</v>
          </cell>
          <cell r="O9386">
            <v>69000</v>
          </cell>
          <cell r="P9386">
            <v>3778000</v>
          </cell>
        </row>
        <row r="9387">
          <cell r="A9387" t="str">
            <v>20051128</v>
          </cell>
          <cell r="B9387" t="str">
            <v>0548</v>
          </cell>
          <cell r="C9387" t="str">
            <v>BL RF PRODUCTS</v>
          </cell>
          <cell r="D9387" t="str">
            <v>PL RF CONSUMER PROD</v>
          </cell>
          <cell r="E9387" t="str">
            <v>FETS</v>
          </cell>
          <cell r="F9387" t="str">
            <v>all categories</v>
          </cell>
          <cell r="G9387" t="str">
            <v>HK10</v>
          </cell>
          <cell r="H9387" t="str">
            <v>IWH (BL Control) EDL</v>
          </cell>
          <cell r="I9387" t="str">
            <v>IWH</v>
          </cell>
          <cell r="J9387">
            <v>24442000</v>
          </cell>
          <cell r="K9387">
            <v>0</v>
          </cell>
          <cell r="L9387">
            <v>0</v>
          </cell>
          <cell r="M9387">
            <v>0</v>
          </cell>
          <cell r="N9387">
            <v>0</v>
          </cell>
          <cell r="O9387">
            <v>16192000</v>
          </cell>
          <cell r="P9387">
            <v>40634000</v>
          </cell>
        </row>
        <row r="9388">
          <cell r="A9388" t="str">
            <v>20051128</v>
          </cell>
          <cell r="B9388" t="str">
            <v>0548</v>
          </cell>
          <cell r="C9388" t="str">
            <v>BL RF PRODUCTS</v>
          </cell>
          <cell r="D9388" t="str">
            <v>PL RF CONSUMER PROD</v>
          </cell>
          <cell r="E9388" t="str">
            <v>FETS</v>
          </cell>
          <cell r="F9388" t="str">
            <v>all categories</v>
          </cell>
          <cell r="G9388" t="str">
            <v>HK70</v>
          </cell>
          <cell r="H9388" t="str">
            <v>AT EDL</v>
          </cell>
          <cell r="I9388" t="str">
            <v>MFG</v>
          </cell>
          <cell r="J9388">
            <v>19021437</v>
          </cell>
          <cell r="K9388">
            <v>0</v>
          </cell>
          <cell r="L9388">
            <v>0</v>
          </cell>
          <cell r="M9388">
            <v>0</v>
          </cell>
          <cell r="N9388">
            <v>0</v>
          </cell>
          <cell r="O9388">
            <v>11086343</v>
          </cell>
          <cell r="P9388">
            <v>30107780</v>
          </cell>
        </row>
        <row r="9389">
          <cell r="A9389" t="str">
            <v>20051128</v>
          </cell>
          <cell r="B9389" t="str">
            <v>0548</v>
          </cell>
          <cell r="C9389" t="str">
            <v>BL RF PRODUCTS</v>
          </cell>
          <cell r="D9389" t="str">
            <v>PL RF CONSUMER PROD</v>
          </cell>
          <cell r="E9389" t="str">
            <v>FETS</v>
          </cell>
          <cell r="F9389" t="str">
            <v>all categories</v>
          </cell>
          <cell r="G9389" t="str">
            <v>HKTT</v>
          </cell>
          <cell r="H9389" t="str">
            <v>CP On-site Warehouse AP</v>
          </cell>
          <cell r="I9389" t="str">
            <v>RDC</v>
          </cell>
          <cell r="J9389">
            <v>5882000</v>
          </cell>
          <cell r="K9389">
            <v>0</v>
          </cell>
          <cell r="L9389">
            <v>0</v>
          </cell>
          <cell r="M9389">
            <v>0</v>
          </cell>
          <cell r="N9389">
            <v>0</v>
          </cell>
          <cell r="O9389">
            <v>837000</v>
          </cell>
          <cell r="P9389">
            <v>6719000</v>
          </cell>
        </row>
        <row r="9390">
          <cell r="A9390" t="str">
            <v>20051128</v>
          </cell>
          <cell r="B9390" t="str">
            <v>0548</v>
          </cell>
          <cell r="C9390" t="str">
            <v>BL RF PRODUCTS</v>
          </cell>
          <cell r="D9390" t="str">
            <v>PL RF CONSUMER PROD</v>
          </cell>
          <cell r="E9390" t="str">
            <v>FETS</v>
          </cell>
          <cell r="F9390" t="str">
            <v>all categories</v>
          </cell>
          <cell r="G9390" t="str">
            <v>HUAS</v>
          </cell>
          <cell r="H9390" t="str">
            <v>EXEL</v>
          </cell>
          <cell r="I9390" t="str">
            <v>CSW</v>
          </cell>
          <cell r="J9390">
            <v>90000</v>
          </cell>
          <cell r="K9390">
            <v>0</v>
          </cell>
          <cell r="L9390">
            <v>0</v>
          </cell>
          <cell r="M9390">
            <v>0</v>
          </cell>
          <cell r="N9390">
            <v>0</v>
          </cell>
          <cell r="O9390">
            <v>0</v>
          </cell>
          <cell r="P9390">
            <v>90000</v>
          </cell>
        </row>
        <row r="9391">
          <cell r="A9391" t="str">
            <v>20051128</v>
          </cell>
          <cell r="B9391" t="str">
            <v>0548</v>
          </cell>
          <cell r="C9391" t="str">
            <v>BL RF PRODUCTS</v>
          </cell>
          <cell r="D9391" t="str">
            <v>PL RF CONSUMER PROD</v>
          </cell>
          <cell r="E9391" t="str">
            <v>FETS</v>
          </cell>
          <cell r="F9391" t="str">
            <v>all categories</v>
          </cell>
          <cell r="G9391" t="str">
            <v>HUFZ</v>
          </cell>
          <cell r="H9391" t="str">
            <v>FLEXTRONICS ZALAEGERSZEG</v>
          </cell>
          <cell r="I9391" t="str">
            <v>CSW</v>
          </cell>
          <cell r="J9391">
            <v>69000</v>
          </cell>
          <cell r="K9391">
            <v>0</v>
          </cell>
          <cell r="L9391">
            <v>0</v>
          </cell>
          <cell r="M9391">
            <v>0</v>
          </cell>
          <cell r="N9391">
            <v>0</v>
          </cell>
          <cell r="O9391">
            <v>0</v>
          </cell>
          <cell r="P9391">
            <v>69000</v>
          </cell>
        </row>
        <row r="9392">
          <cell r="A9392" t="str">
            <v>20051128</v>
          </cell>
          <cell r="B9392" t="str">
            <v>0548</v>
          </cell>
          <cell r="C9392" t="str">
            <v>BL RF PRODUCTS</v>
          </cell>
          <cell r="D9392" t="str">
            <v>PL RF CONSUMER PROD</v>
          </cell>
          <cell r="E9392" t="str">
            <v>FETS</v>
          </cell>
          <cell r="F9392" t="str">
            <v>all categories</v>
          </cell>
          <cell r="G9392" t="str">
            <v>MYBB</v>
          </cell>
          <cell r="H9392" t="str">
            <v>ROBERT BOSCH (M) SDN BHD</v>
          </cell>
          <cell r="I9392" t="str">
            <v>CSW</v>
          </cell>
          <cell r="J9392">
            <v>27000</v>
          </cell>
          <cell r="K9392">
            <v>0</v>
          </cell>
          <cell r="L9392">
            <v>0</v>
          </cell>
          <cell r="M9392">
            <v>0</v>
          </cell>
          <cell r="N9392">
            <v>0</v>
          </cell>
          <cell r="O9392">
            <v>0</v>
          </cell>
          <cell r="P9392">
            <v>27000</v>
          </cell>
        </row>
        <row r="9393">
          <cell r="A9393" t="str">
            <v>20051128</v>
          </cell>
          <cell r="B9393" t="str">
            <v>0548</v>
          </cell>
          <cell r="C9393" t="str">
            <v>BL RF PRODUCTS</v>
          </cell>
          <cell r="D9393" t="str">
            <v>PL RF CONSUMER PROD</v>
          </cell>
          <cell r="E9393" t="str">
            <v>FETS</v>
          </cell>
          <cell r="F9393" t="str">
            <v>all categories</v>
          </cell>
          <cell r="G9393" t="str">
            <v>MYMB</v>
          </cell>
          <cell r="H9393" t="str">
            <v>MOTOROLA_MY</v>
          </cell>
          <cell r="I9393" t="str">
            <v>CSW</v>
          </cell>
          <cell r="J9393">
            <v>30000</v>
          </cell>
          <cell r="K9393">
            <v>0</v>
          </cell>
          <cell r="L9393">
            <v>0</v>
          </cell>
          <cell r="M9393">
            <v>0</v>
          </cell>
          <cell r="N9393">
            <v>0</v>
          </cell>
          <cell r="O9393">
            <v>0</v>
          </cell>
          <cell r="P9393">
            <v>30000</v>
          </cell>
        </row>
        <row r="9394">
          <cell r="A9394" t="str">
            <v>20051128</v>
          </cell>
          <cell r="B9394" t="str">
            <v>0548</v>
          </cell>
          <cell r="C9394" t="str">
            <v>BL RF PRODUCTS</v>
          </cell>
          <cell r="D9394" t="str">
            <v>PL RF CONSUMER PROD</v>
          </cell>
          <cell r="E9394" t="str">
            <v>FETS</v>
          </cell>
          <cell r="F9394" t="str">
            <v>all categories</v>
          </cell>
          <cell r="G9394" t="str">
            <v>MYSC</v>
          </cell>
          <cell r="H9394" t="str">
            <v>SONY _MY_Tuner</v>
          </cell>
          <cell r="I9394" t="str">
            <v>CSW</v>
          </cell>
          <cell r="J9394">
            <v>115305</v>
          </cell>
          <cell r="K9394">
            <v>0</v>
          </cell>
          <cell r="L9394">
            <v>0</v>
          </cell>
          <cell r="M9394">
            <v>0</v>
          </cell>
          <cell r="N9394">
            <v>0</v>
          </cell>
          <cell r="O9394">
            <v>30000</v>
          </cell>
          <cell r="P9394">
            <v>145305</v>
          </cell>
        </row>
        <row r="9395">
          <cell r="A9395" t="str">
            <v>20051128</v>
          </cell>
          <cell r="B9395" t="str">
            <v>0548</v>
          </cell>
          <cell r="C9395" t="str">
            <v>BL RF PRODUCTS</v>
          </cell>
          <cell r="D9395" t="str">
            <v>PL RF CONSUMER PROD</v>
          </cell>
          <cell r="E9395" t="str">
            <v>FETS</v>
          </cell>
          <cell r="F9395" t="str">
            <v>all categories</v>
          </cell>
          <cell r="G9395" t="str">
            <v>NL00</v>
          </cell>
          <cell r="H9395" t="str">
            <v>RDC EU / TNT LOGISTICS BV</v>
          </cell>
          <cell r="I9395" t="str">
            <v>RDC</v>
          </cell>
          <cell r="J9395">
            <v>191000</v>
          </cell>
          <cell r="K9395">
            <v>0</v>
          </cell>
          <cell r="L9395">
            <v>0</v>
          </cell>
          <cell r="M9395">
            <v>0</v>
          </cell>
          <cell r="N9395">
            <v>0</v>
          </cell>
          <cell r="O9395">
            <v>36000</v>
          </cell>
          <cell r="P9395">
            <v>227000</v>
          </cell>
        </row>
        <row r="9396">
          <cell r="A9396" t="str">
            <v>20051128</v>
          </cell>
          <cell r="B9396" t="str">
            <v>0548</v>
          </cell>
          <cell r="C9396" t="str">
            <v>BL RF PRODUCTS</v>
          </cell>
          <cell r="D9396" t="str">
            <v>PL RF CONSUMER PROD</v>
          </cell>
          <cell r="E9396" t="str">
            <v>FETS</v>
          </cell>
          <cell r="F9396" t="str">
            <v>all categories</v>
          </cell>
          <cell r="G9396" t="str">
            <v>NL01</v>
          </cell>
          <cell r="H9396" t="str">
            <v>TRN EU / TNT LOGISTICS BV</v>
          </cell>
          <cell r="I9396" t="str">
            <v>TRN</v>
          </cell>
          <cell r="J9396">
            <v>0</v>
          </cell>
          <cell r="K9396">
            <v>0</v>
          </cell>
          <cell r="L9396">
            <v>0</v>
          </cell>
          <cell r="M9396">
            <v>0</v>
          </cell>
          <cell r="N9396">
            <v>33000</v>
          </cell>
          <cell r="O9396">
            <v>0</v>
          </cell>
          <cell r="P9396">
            <v>33000</v>
          </cell>
        </row>
        <row r="9397">
          <cell r="A9397" t="str">
            <v>20051128</v>
          </cell>
          <cell r="B9397" t="str">
            <v>0548</v>
          </cell>
          <cell r="C9397" t="str">
            <v>BL RF PRODUCTS</v>
          </cell>
          <cell r="D9397" t="str">
            <v>PL RF CONSUMER PROD</v>
          </cell>
          <cell r="E9397" t="str">
            <v>FETS</v>
          </cell>
          <cell r="F9397" t="str">
            <v>all categories</v>
          </cell>
          <cell r="G9397" t="str">
            <v>NLTT</v>
          </cell>
          <cell r="H9397" t="str">
            <v>TNT LOGISTICS BV</v>
          </cell>
          <cell r="I9397" t="str">
            <v>RDC</v>
          </cell>
          <cell r="J9397">
            <v>369000</v>
          </cell>
          <cell r="K9397">
            <v>0</v>
          </cell>
          <cell r="L9397">
            <v>0</v>
          </cell>
          <cell r="M9397">
            <v>0</v>
          </cell>
          <cell r="N9397">
            <v>0</v>
          </cell>
          <cell r="O9397">
            <v>282000</v>
          </cell>
          <cell r="P9397">
            <v>651000</v>
          </cell>
        </row>
        <row r="9398">
          <cell r="A9398" t="str">
            <v>20051128</v>
          </cell>
          <cell r="B9398" t="str">
            <v>0548</v>
          </cell>
          <cell r="C9398" t="str">
            <v>BL RF PRODUCTS</v>
          </cell>
          <cell r="D9398" t="str">
            <v>PL RF CONSUMER PROD</v>
          </cell>
          <cell r="E9398" t="str">
            <v>FETS</v>
          </cell>
          <cell r="F9398" t="str">
            <v>all categories</v>
          </cell>
          <cell r="G9398" t="str">
            <v>PH79</v>
          </cell>
          <cell r="H9398" t="str">
            <v>WT PSC</v>
          </cell>
          <cell r="I9398" t="str">
            <v>MFG</v>
          </cell>
          <cell r="J9398">
            <v>2169</v>
          </cell>
          <cell r="K9398">
            <v>0</v>
          </cell>
          <cell r="L9398">
            <v>0</v>
          </cell>
          <cell r="M9398">
            <v>0</v>
          </cell>
          <cell r="N9398">
            <v>0</v>
          </cell>
          <cell r="O9398">
            <v>1612</v>
          </cell>
          <cell r="P9398">
            <v>3781</v>
          </cell>
        </row>
        <row r="9399">
          <cell r="A9399" t="str">
            <v>20051128</v>
          </cell>
          <cell r="B9399" t="str">
            <v>0548</v>
          </cell>
          <cell r="C9399" t="str">
            <v>BL RF PRODUCTS</v>
          </cell>
          <cell r="D9399" t="str">
            <v>PL RF CONSUMER PROD</v>
          </cell>
          <cell r="E9399" t="str">
            <v>FETS</v>
          </cell>
          <cell r="F9399" t="str">
            <v>all categories</v>
          </cell>
          <cell r="G9399" t="str">
            <v>PTFP</v>
          </cell>
          <cell r="H9399" t="str">
            <v>FORD PALMELA</v>
          </cell>
          <cell r="I9399" t="str">
            <v>CSW</v>
          </cell>
          <cell r="J9399">
            <v>333000</v>
          </cell>
          <cell r="K9399">
            <v>0</v>
          </cell>
          <cell r="L9399">
            <v>0</v>
          </cell>
          <cell r="M9399">
            <v>0</v>
          </cell>
          <cell r="N9399">
            <v>0</v>
          </cell>
          <cell r="O9399">
            <v>0</v>
          </cell>
          <cell r="P9399">
            <v>333000</v>
          </cell>
        </row>
        <row r="9400">
          <cell r="A9400" t="str">
            <v>20051128</v>
          </cell>
          <cell r="B9400" t="str">
            <v>0548</v>
          </cell>
          <cell r="C9400" t="str">
            <v>BL RF PRODUCTS</v>
          </cell>
          <cell r="D9400" t="str">
            <v>PL RF CONSUMER PROD</v>
          </cell>
          <cell r="E9400" t="str">
            <v>FETS</v>
          </cell>
          <cell r="F9400" t="str">
            <v>all categories</v>
          </cell>
          <cell r="G9400" t="str">
            <v>SGTS</v>
          </cell>
          <cell r="H9400" t="str">
            <v>Tuner</v>
          </cell>
          <cell r="I9400" t="str">
            <v>CSW</v>
          </cell>
          <cell r="J9400">
            <v>1889000</v>
          </cell>
          <cell r="K9400">
            <v>0</v>
          </cell>
          <cell r="L9400">
            <v>0</v>
          </cell>
          <cell r="M9400">
            <v>0</v>
          </cell>
          <cell r="N9400">
            <v>0</v>
          </cell>
          <cell r="O9400">
            <v>217000</v>
          </cell>
          <cell r="P9400">
            <v>2106000</v>
          </cell>
        </row>
        <row r="9401">
          <cell r="A9401" t="str">
            <v>20051128</v>
          </cell>
          <cell r="B9401" t="str">
            <v>0548</v>
          </cell>
          <cell r="C9401" t="str">
            <v>BL RF PRODUCTS</v>
          </cell>
          <cell r="D9401" t="str">
            <v>PL RF CONSUMER PROD</v>
          </cell>
          <cell r="E9401" t="str">
            <v>FETS</v>
          </cell>
          <cell r="F9401" t="str">
            <v>all categories</v>
          </cell>
          <cell r="G9401" t="str">
            <v>THSS</v>
          </cell>
          <cell r="H9401" t="str">
            <v>Samsung</v>
          </cell>
          <cell r="I9401" t="str">
            <v>CSW</v>
          </cell>
          <cell r="J9401">
            <v>1854000</v>
          </cell>
          <cell r="K9401">
            <v>0</v>
          </cell>
          <cell r="L9401">
            <v>0</v>
          </cell>
          <cell r="M9401">
            <v>0</v>
          </cell>
          <cell r="N9401">
            <v>0</v>
          </cell>
          <cell r="O9401">
            <v>948000</v>
          </cell>
          <cell r="P9401">
            <v>2802000</v>
          </cell>
        </row>
        <row r="9402">
          <cell r="A9402" t="str">
            <v>20051128</v>
          </cell>
          <cell r="B9402" t="str">
            <v>0548</v>
          </cell>
          <cell r="C9402" t="str">
            <v>BL RF PRODUCTS</v>
          </cell>
          <cell r="D9402" t="str">
            <v>PL RF CONSUMER PROD</v>
          </cell>
          <cell r="E9402" t="str">
            <v>FETS</v>
          </cell>
          <cell r="F9402" t="str">
            <v>all categories</v>
          </cell>
          <cell r="G9402" t="str">
            <v>US00</v>
          </cell>
          <cell r="H9402" t="str">
            <v>RDC NARSO</v>
          </cell>
          <cell r="I9402" t="str">
            <v>RDC</v>
          </cell>
          <cell r="J9402">
            <v>41000</v>
          </cell>
          <cell r="K9402">
            <v>0</v>
          </cell>
          <cell r="L9402">
            <v>9000</v>
          </cell>
          <cell r="M9402">
            <v>0</v>
          </cell>
          <cell r="N9402">
            <v>0</v>
          </cell>
          <cell r="O9402">
            <v>22000</v>
          </cell>
          <cell r="P9402">
            <v>72000</v>
          </cell>
        </row>
        <row r="9403">
          <cell r="A9403" t="str">
            <v>20051128</v>
          </cell>
          <cell r="B9403" t="str">
            <v>0548</v>
          </cell>
          <cell r="C9403" t="str">
            <v>BL RF PRODUCTS</v>
          </cell>
          <cell r="D9403" t="str">
            <v>PL RF CONSUMER PROD</v>
          </cell>
          <cell r="E9403" t="str">
            <v>FETS</v>
          </cell>
          <cell r="F9403" t="str">
            <v>all categories</v>
          </cell>
          <cell r="G9403" t="str">
            <v>US01</v>
          </cell>
          <cell r="H9403" t="str">
            <v>TRN NA</v>
          </cell>
          <cell r="I9403" t="str">
            <v>TRN</v>
          </cell>
          <cell r="J9403">
            <v>0</v>
          </cell>
          <cell r="K9403">
            <v>0</v>
          </cell>
          <cell r="L9403">
            <v>0</v>
          </cell>
          <cell r="M9403">
            <v>0</v>
          </cell>
          <cell r="N9403">
            <v>0</v>
          </cell>
          <cell r="O9403">
            <v>135000</v>
          </cell>
          <cell r="P9403">
            <v>135000</v>
          </cell>
        </row>
        <row r="9404">
          <cell r="A9404" t="str">
            <v>20051128</v>
          </cell>
          <cell r="B9404" t="str">
            <v>0548</v>
          </cell>
          <cell r="C9404" t="str">
            <v>BL RF PRODUCTS</v>
          </cell>
          <cell r="D9404" t="str">
            <v>PL RF CONSUMER PROD</v>
          </cell>
          <cell r="E9404" t="str">
            <v>FETS</v>
          </cell>
          <cell r="F9404" t="str">
            <v>all categories</v>
          </cell>
          <cell r="G9404" t="str">
            <v>USDJ</v>
          </cell>
          <cell r="H9404" t="str">
            <v>PHILIPS SEMI DELCO JIT Whse, I</v>
          </cell>
          <cell r="I9404" t="str">
            <v>CSW</v>
          </cell>
          <cell r="J9404">
            <v>142000</v>
          </cell>
          <cell r="K9404">
            <v>0</v>
          </cell>
          <cell r="L9404">
            <v>0</v>
          </cell>
          <cell r="M9404">
            <v>0</v>
          </cell>
          <cell r="N9404">
            <v>0</v>
          </cell>
          <cell r="O9404">
            <v>10000</v>
          </cell>
          <cell r="P9404">
            <v>152000</v>
          </cell>
        </row>
        <row r="9405">
          <cell r="A9405" t="str">
            <v>20051128</v>
          </cell>
          <cell r="B9405" t="str">
            <v>0548</v>
          </cell>
          <cell r="C9405" t="str">
            <v>BL RF PRODUCTS</v>
          </cell>
          <cell r="D9405" t="str">
            <v>PL RF CONSUMER PROD</v>
          </cell>
          <cell r="E9405" t="str">
            <v>FETS</v>
          </cell>
          <cell r="F9405" t="str">
            <v>all categories</v>
          </cell>
          <cell r="G9405" t="str">
            <v>USGI</v>
          </cell>
          <cell r="H9405" t="str">
            <v>CSW Delco VMI (Reynosa)</v>
          </cell>
          <cell r="I9405" t="str">
            <v>CSW</v>
          </cell>
          <cell r="J9405">
            <v>205000</v>
          </cell>
          <cell r="K9405">
            <v>0</v>
          </cell>
          <cell r="L9405">
            <v>0</v>
          </cell>
          <cell r="M9405">
            <v>0</v>
          </cell>
          <cell r="N9405">
            <v>0</v>
          </cell>
          <cell r="O9405">
            <v>26000</v>
          </cell>
          <cell r="P9405">
            <v>231000</v>
          </cell>
        </row>
        <row r="9406">
          <cell r="A9406" t="str">
            <v>20051128</v>
          </cell>
          <cell r="B9406" t="str">
            <v>0548</v>
          </cell>
          <cell r="C9406" t="str">
            <v>BL RF PRODUCTS</v>
          </cell>
          <cell r="D9406" t="str">
            <v>PL RF CONSUMER PROD</v>
          </cell>
          <cell r="E9406" t="str">
            <v>FETS</v>
          </cell>
          <cell r="F9406" t="str">
            <v>all categories</v>
          </cell>
          <cell r="G9406" t="str">
            <v>USOH</v>
          </cell>
          <cell r="H9406" t="str">
            <v>CSW Ford (Hatfield)</v>
          </cell>
          <cell r="I9406" t="str">
            <v>CSW</v>
          </cell>
          <cell r="J9406">
            <v>57000</v>
          </cell>
          <cell r="K9406">
            <v>0</v>
          </cell>
          <cell r="L9406">
            <v>0</v>
          </cell>
          <cell r="M9406">
            <v>0</v>
          </cell>
          <cell r="N9406">
            <v>0</v>
          </cell>
          <cell r="O9406">
            <v>0</v>
          </cell>
          <cell r="P9406">
            <v>57000</v>
          </cell>
        </row>
        <row r="9407">
          <cell r="A9407" t="str">
            <v>20051128</v>
          </cell>
          <cell r="B9407" t="str">
            <v>0548</v>
          </cell>
          <cell r="C9407" t="str">
            <v>BL RF PRODUCTS</v>
          </cell>
          <cell r="D9407" t="str">
            <v>PL RF CONSUMER PROD</v>
          </cell>
          <cell r="E9407" t="str">
            <v>FETS</v>
          </cell>
          <cell r="F9407" t="str">
            <v>all categories</v>
          </cell>
          <cell r="G9407" t="str">
            <v>USPP</v>
          </cell>
          <cell r="H9407" t="str">
            <v>CSW PANASONIC PEACHTREE</v>
          </cell>
          <cell r="I9407" t="str">
            <v>CSW</v>
          </cell>
          <cell r="J9407">
            <v>21000</v>
          </cell>
          <cell r="K9407">
            <v>0</v>
          </cell>
          <cell r="L9407">
            <v>0</v>
          </cell>
          <cell r="M9407">
            <v>0</v>
          </cell>
          <cell r="N9407">
            <v>0</v>
          </cell>
          <cell r="O9407">
            <v>0</v>
          </cell>
          <cell r="P9407">
            <v>21000</v>
          </cell>
        </row>
        <row r="9408">
          <cell r="A9408" t="str">
            <v>20051128</v>
          </cell>
          <cell r="B9408" t="str">
            <v>0548</v>
          </cell>
          <cell r="C9408" t="str">
            <v>BL RF PRODUCTS</v>
          </cell>
          <cell r="D9408" t="str">
            <v>PL RF CONSUMER PROD</v>
          </cell>
          <cell r="E9408" t="str">
            <v>FETS</v>
          </cell>
          <cell r="F9408" t="str">
            <v>all categories</v>
          </cell>
          <cell r="G9408" t="str">
            <v>USPR</v>
          </cell>
          <cell r="H9408" t="str">
            <v>CSW PANASONIC REYNOSA</v>
          </cell>
          <cell r="I9408" t="str">
            <v>CSW</v>
          </cell>
          <cell r="J9408">
            <v>3000</v>
          </cell>
          <cell r="K9408">
            <v>0</v>
          </cell>
          <cell r="L9408">
            <v>0</v>
          </cell>
          <cell r="M9408">
            <v>0</v>
          </cell>
          <cell r="N9408">
            <v>0</v>
          </cell>
          <cell r="O9408">
            <v>12000</v>
          </cell>
          <cell r="P9408">
            <v>15000</v>
          </cell>
        </row>
        <row r="9409">
          <cell r="A9409" t="str">
            <v>20051128</v>
          </cell>
          <cell r="B9409" t="str">
            <v>0548</v>
          </cell>
          <cell r="C9409" t="str">
            <v>BL RF PRODUCTS</v>
          </cell>
          <cell r="D9409" t="str">
            <v>PL RF CONSUMER PROD</v>
          </cell>
          <cell r="E9409" t="str">
            <v>FETS</v>
          </cell>
          <cell r="F9409" t="str">
            <v>all categories</v>
          </cell>
          <cell r="G9409" t="str">
            <v>USST</v>
          </cell>
          <cell r="H9409" t="str">
            <v>CSW Sony (San Diego)</v>
          </cell>
          <cell r="I9409" t="str">
            <v>CSW</v>
          </cell>
          <cell r="J9409">
            <v>138000</v>
          </cell>
          <cell r="K9409">
            <v>0</v>
          </cell>
          <cell r="L9409">
            <v>0</v>
          </cell>
          <cell r="M9409">
            <v>0</v>
          </cell>
          <cell r="N9409">
            <v>0</v>
          </cell>
          <cell r="O9409">
            <v>66000</v>
          </cell>
          <cell r="P9409">
            <v>204000</v>
          </cell>
        </row>
        <row r="9410">
          <cell r="A9410" t="str">
            <v>20051128</v>
          </cell>
          <cell r="B9410" t="str">
            <v>0548</v>
          </cell>
          <cell r="C9410" t="str">
            <v>BL RF PRODUCTS</v>
          </cell>
          <cell r="D9410" t="str">
            <v>PL RF CONSUMER PROD</v>
          </cell>
          <cell r="E9410" t="str">
            <v>FETS</v>
          </cell>
          <cell r="F9410" t="str">
            <v>all categories</v>
          </cell>
          <cell r="G9410" t="str">
            <v>USTM</v>
          </cell>
          <cell r="H9410" t="str">
            <v>CSW Ford (Altec - El Paso)</v>
          </cell>
          <cell r="I9410" t="str">
            <v>CSW</v>
          </cell>
          <cell r="J9410">
            <v>123000</v>
          </cell>
          <cell r="K9410">
            <v>0</v>
          </cell>
          <cell r="L9410">
            <v>0</v>
          </cell>
          <cell r="M9410">
            <v>0</v>
          </cell>
          <cell r="N9410">
            <v>0</v>
          </cell>
          <cell r="O9410">
            <v>54000</v>
          </cell>
          <cell r="P9410">
            <v>177000</v>
          </cell>
        </row>
        <row r="9411">
          <cell r="A9411" t="str">
            <v>20051128</v>
          </cell>
          <cell r="B9411" t="str">
            <v>0548</v>
          </cell>
          <cell r="C9411" t="str">
            <v>BL RF PRODUCTS</v>
          </cell>
          <cell r="D9411" t="str">
            <v>PL RF CONSUMER PROD</v>
          </cell>
          <cell r="E9411" t="str">
            <v>FETS</v>
          </cell>
          <cell r="F9411" t="str">
            <v>all categories</v>
          </cell>
          <cell r="G9411" t="str">
            <v>USTT</v>
          </cell>
          <cell r="H9411" t="str">
            <v>CSW Auto</v>
          </cell>
          <cell r="I9411" t="str">
            <v>RDC</v>
          </cell>
          <cell r="J9411">
            <v>766000</v>
          </cell>
          <cell r="K9411">
            <v>0</v>
          </cell>
          <cell r="L9411">
            <v>0</v>
          </cell>
          <cell r="M9411">
            <v>0</v>
          </cell>
          <cell r="N9411">
            <v>0</v>
          </cell>
          <cell r="O9411">
            <v>27000</v>
          </cell>
          <cell r="P9411">
            <v>793000</v>
          </cell>
        </row>
        <row r="9412">
          <cell r="A9412" t="str">
            <v>20051128</v>
          </cell>
          <cell r="B9412" t="str">
            <v>0548</v>
          </cell>
          <cell r="C9412" t="str">
            <v>BL RF PRODUCTS</v>
          </cell>
          <cell r="D9412" t="str">
            <v>PL RF CONSUMER PROD</v>
          </cell>
          <cell r="E9412" t="str">
            <v>FETS</v>
          </cell>
          <cell r="F9412" t="str">
            <v>FP</v>
          </cell>
          <cell r="G9412" t="str">
            <v>all plants</v>
          </cell>
          <cell r="H9412" t="str">
            <v>all descriptions</v>
          </cell>
          <cell r="I9412" t="str">
            <v>all types</v>
          </cell>
          <cell r="J9412">
            <v>43410305</v>
          </cell>
          <cell r="K9412">
            <v>33000</v>
          </cell>
          <cell r="L9412">
            <v>55000</v>
          </cell>
          <cell r="M9412">
            <v>0</v>
          </cell>
          <cell r="N9412">
            <v>33000</v>
          </cell>
          <cell r="O9412">
            <v>19452000</v>
          </cell>
          <cell r="P9412">
            <v>62983305</v>
          </cell>
        </row>
        <row r="9413">
          <cell r="A9413" t="str">
            <v>20051128</v>
          </cell>
          <cell r="B9413" t="str">
            <v>0548</v>
          </cell>
          <cell r="C9413" t="str">
            <v>BL RF PRODUCTS</v>
          </cell>
          <cell r="D9413" t="str">
            <v>PL RF CONSUMER PROD</v>
          </cell>
          <cell r="E9413" t="str">
            <v>FETS</v>
          </cell>
          <cell r="F9413" t="str">
            <v>FP</v>
          </cell>
          <cell r="G9413" t="str">
            <v>all plants</v>
          </cell>
          <cell r="H9413" t="str">
            <v>all descriptions</v>
          </cell>
          <cell r="I9413" t="str">
            <v>IWH</v>
          </cell>
          <cell r="J9413">
            <v>27234000</v>
          </cell>
          <cell r="K9413">
            <v>0</v>
          </cell>
          <cell r="L9413">
            <v>0</v>
          </cell>
          <cell r="M9413">
            <v>0</v>
          </cell>
          <cell r="N9413">
            <v>0</v>
          </cell>
          <cell r="O9413">
            <v>16561000</v>
          </cell>
          <cell r="P9413">
            <v>43795000</v>
          </cell>
        </row>
        <row r="9414">
          <cell r="A9414" t="str">
            <v>20051128</v>
          </cell>
          <cell r="B9414" t="str">
            <v>0548</v>
          </cell>
          <cell r="C9414" t="str">
            <v>BL RF PRODUCTS</v>
          </cell>
          <cell r="D9414" t="str">
            <v>PL RF CONSUMER PROD</v>
          </cell>
          <cell r="E9414" t="str">
            <v>FETS</v>
          </cell>
          <cell r="F9414" t="str">
            <v>FP</v>
          </cell>
          <cell r="G9414" t="str">
            <v>all plants</v>
          </cell>
          <cell r="H9414" t="str">
            <v>all descriptions</v>
          </cell>
          <cell r="I9414" t="str">
            <v>RDC</v>
          </cell>
          <cell r="J9414">
            <v>10879000</v>
          </cell>
          <cell r="K9414">
            <v>33000</v>
          </cell>
          <cell r="L9414">
            <v>55000</v>
          </cell>
          <cell r="M9414">
            <v>0</v>
          </cell>
          <cell r="N9414">
            <v>0</v>
          </cell>
          <cell r="O9414">
            <v>1273000</v>
          </cell>
          <cell r="P9414">
            <v>12240000</v>
          </cell>
        </row>
        <row r="9415">
          <cell r="A9415" t="str">
            <v>20051128</v>
          </cell>
          <cell r="B9415" t="str">
            <v>0548</v>
          </cell>
          <cell r="C9415" t="str">
            <v>BL RF PRODUCTS</v>
          </cell>
          <cell r="D9415" t="str">
            <v>PL RF CONSUMER PROD</v>
          </cell>
          <cell r="E9415" t="str">
            <v>FETS</v>
          </cell>
          <cell r="F9415" t="str">
            <v>FP</v>
          </cell>
          <cell r="G9415" t="str">
            <v>all plants</v>
          </cell>
          <cell r="H9415" t="str">
            <v>all descriptions</v>
          </cell>
          <cell r="I9415" t="str">
            <v>TRN</v>
          </cell>
          <cell r="J9415">
            <v>0</v>
          </cell>
          <cell r="K9415">
            <v>0</v>
          </cell>
          <cell r="L9415">
            <v>0</v>
          </cell>
          <cell r="M9415">
            <v>0</v>
          </cell>
          <cell r="N9415">
            <v>33000</v>
          </cell>
          <cell r="O9415">
            <v>135000</v>
          </cell>
          <cell r="P9415">
            <v>168000</v>
          </cell>
        </row>
        <row r="9416">
          <cell r="A9416" t="str">
            <v>20051128</v>
          </cell>
          <cell r="B9416" t="str">
            <v>0548</v>
          </cell>
          <cell r="C9416" t="str">
            <v>BL RF PRODUCTS</v>
          </cell>
          <cell r="D9416" t="str">
            <v>PL RF CONSUMER PROD</v>
          </cell>
          <cell r="E9416" t="str">
            <v>FETS</v>
          </cell>
          <cell r="F9416" t="str">
            <v>FP</v>
          </cell>
          <cell r="G9416" t="str">
            <v>all plants</v>
          </cell>
          <cell r="H9416" t="str">
            <v>all descriptions</v>
          </cell>
          <cell r="I9416" t="str">
            <v>CSW</v>
          </cell>
          <cell r="J9416">
            <v>5297305</v>
          </cell>
          <cell r="K9416">
            <v>0</v>
          </cell>
          <cell r="L9416">
            <v>0</v>
          </cell>
          <cell r="M9416">
            <v>0</v>
          </cell>
          <cell r="N9416">
            <v>0</v>
          </cell>
          <cell r="O9416">
            <v>1483000</v>
          </cell>
          <cell r="P9416">
            <v>6780305</v>
          </cell>
        </row>
        <row r="9417">
          <cell r="A9417" t="str">
            <v>20051128</v>
          </cell>
          <cell r="B9417" t="str">
            <v>0548</v>
          </cell>
          <cell r="C9417" t="str">
            <v>BL RF PRODUCTS</v>
          </cell>
          <cell r="D9417" t="str">
            <v>PL RF CONSUMER PROD</v>
          </cell>
          <cell r="E9417" t="str">
            <v>FETS</v>
          </cell>
          <cell r="F9417" t="str">
            <v>FP</v>
          </cell>
          <cell r="G9417" t="str">
            <v>CN10</v>
          </cell>
          <cell r="H9417" t="str">
            <v>IWH (BL Control) Guangdong</v>
          </cell>
          <cell r="I9417" t="str">
            <v>IWH</v>
          </cell>
          <cell r="J9417">
            <v>2792000</v>
          </cell>
          <cell r="K9417">
            <v>0</v>
          </cell>
          <cell r="L9417">
            <v>0</v>
          </cell>
          <cell r="M9417">
            <v>0</v>
          </cell>
          <cell r="N9417">
            <v>0</v>
          </cell>
          <cell r="O9417">
            <v>369000</v>
          </cell>
          <cell r="P9417">
            <v>3161000</v>
          </cell>
        </row>
        <row r="9418">
          <cell r="A9418" t="str">
            <v>20051128</v>
          </cell>
          <cell r="B9418" t="str">
            <v>0548</v>
          </cell>
          <cell r="C9418" t="str">
            <v>BL RF PRODUCTS</v>
          </cell>
          <cell r="D9418" t="str">
            <v>PL RF CONSUMER PROD</v>
          </cell>
          <cell r="E9418" t="str">
            <v>FETS</v>
          </cell>
          <cell r="F9418" t="str">
            <v>FP</v>
          </cell>
          <cell r="G9418" t="str">
            <v>CNMT</v>
          </cell>
          <cell r="H9418" t="str">
            <v>MOTOROLA-CGISS</v>
          </cell>
          <cell r="I9418" t="str">
            <v>CSW</v>
          </cell>
          <cell r="J9418">
            <v>12000</v>
          </cell>
          <cell r="K9418">
            <v>0</v>
          </cell>
          <cell r="L9418">
            <v>0</v>
          </cell>
          <cell r="M9418">
            <v>0</v>
          </cell>
          <cell r="N9418">
            <v>0</v>
          </cell>
          <cell r="O9418">
            <v>0</v>
          </cell>
          <cell r="P9418">
            <v>12000</v>
          </cell>
        </row>
        <row r="9419">
          <cell r="A9419" t="str">
            <v>20051128</v>
          </cell>
          <cell r="B9419" t="str">
            <v>0548</v>
          </cell>
          <cell r="C9419" t="str">
            <v>BL RF PRODUCTS</v>
          </cell>
          <cell r="D9419" t="str">
            <v>PL RF CONSUMER PROD</v>
          </cell>
          <cell r="E9419" t="str">
            <v>FETS</v>
          </cell>
          <cell r="F9419" t="str">
            <v>FP</v>
          </cell>
          <cell r="G9419" t="str">
            <v>FRSR</v>
          </cell>
          <cell r="H9419" t="str">
            <v>SIEMENS RAMBOUILLET</v>
          </cell>
          <cell r="I9419" t="str">
            <v>CSW</v>
          </cell>
          <cell r="J9419">
            <v>189000</v>
          </cell>
          <cell r="K9419">
            <v>0</v>
          </cell>
          <cell r="L9419">
            <v>0</v>
          </cell>
          <cell r="M9419">
            <v>0</v>
          </cell>
          <cell r="N9419">
            <v>0</v>
          </cell>
          <cell r="O9419">
            <v>120000</v>
          </cell>
          <cell r="P9419">
            <v>309000</v>
          </cell>
        </row>
        <row r="9420">
          <cell r="A9420" t="str">
            <v>20051128</v>
          </cell>
          <cell r="B9420" t="str">
            <v>0548</v>
          </cell>
          <cell r="C9420" t="str">
            <v>BL RF PRODUCTS</v>
          </cell>
          <cell r="D9420" t="str">
            <v>PL RF CONSUMER PROD</v>
          </cell>
          <cell r="E9420" t="str">
            <v>FETS</v>
          </cell>
          <cell r="F9420" t="str">
            <v>FP</v>
          </cell>
          <cell r="G9420" t="str">
            <v>HK00</v>
          </cell>
          <cell r="H9420" t="str">
            <v>RDC APSH</v>
          </cell>
          <cell r="I9420" t="str">
            <v>RDC</v>
          </cell>
          <cell r="J9420">
            <v>3630000</v>
          </cell>
          <cell r="K9420">
            <v>33000</v>
          </cell>
          <cell r="L9420">
            <v>46000</v>
          </cell>
          <cell r="M9420">
            <v>0</v>
          </cell>
          <cell r="N9420">
            <v>0</v>
          </cell>
          <cell r="O9420">
            <v>69000</v>
          </cell>
          <cell r="P9420">
            <v>3778000</v>
          </cell>
        </row>
        <row r="9421">
          <cell r="A9421" t="str">
            <v>20051128</v>
          </cell>
          <cell r="B9421" t="str">
            <v>0548</v>
          </cell>
          <cell r="C9421" t="str">
            <v>BL RF PRODUCTS</v>
          </cell>
          <cell r="D9421" t="str">
            <v>PL RF CONSUMER PROD</v>
          </cell>
          <cell r="E9421" t="str">
            <v>FETS</v>
          </cell>
          <cell r="F9421" t="str">
            <v>FP</v>
          </cell>
          <cell r="G9421" t="str">
            <v>HK10</v>
          </cell>
          <cell r="H9421" t="str">
            <v>IWH (BL Control) EDL</v>
          </cell>
          <cell r="I9421" t="str">
            <v>IWH</v>
          </cell>
          <cell r="J9421">
            <v>24442000</v>
          </cell>
          <cell r="K9421">
            <v>0</v>
          </cell>
          <cell r="L9421">
            <v>0</v>
          </cell>
          <cell r="M9421">
            <v>0</v>
          </cell>
          <cell r="N9421">
            <v>0</v>
          </cell>
          <cell r="O9421">
            <v>16192000</v>
          </cell>
          <cell r="P9421">
            <v>40634000</v>
          </cell>
        </row>
        <row r="9422">
          <cell r="A9422" t="str">
            <v>20051128</v>
          </cell>
          <cell r="B9422" t="str">
            <v>0548</v>
          </cell>
          <cell r="C9422" t="str">
            <v>BL RF PRODUCTS</v>
          </cell>
          <cell r="D9422" t="str">
            <v>PL RF CONSUMER PROD</v>
          </cell>
          <cell r="E9422" t="str">
            <v>FETS</v>
          </cell>
          <cell r="F9422" t="str">
            <v>FP</v>
          </cell>
          <cell r="G9422" t="str">
            <v>HKTT</v>
          </cell>
          <cell r="H9422" t="str">
            <v>CP On-site Warehouse AP</v>
          </cell>
          <cell r="I9422" t="str">
            <v>RDC</v>
          </cell>
          <cell r="J9422">
            <v>5882000</v>
          </cell>
          <cell r="K9422">
            <v>0</v>
          </cell>
          <cell r="L9422">
            <v>0</v>
          </cell>
          <cell r="M9422">
            <v>0</v>
          </cell>
          <cell r="N9422">
            <v>0</v>
          </cell>
          <cell r="O9422">
            <v>837000</v>
          </cell>
          <cell r="P9422">
            <v>6719000</v>
          </cell>
        </row>
        <row r="9423">
          <cell r="A9423" t="str">
            <v>20051128</v>
          </cell>
          <cell r="B9423" t="str">
            <v>0548</v>
          </cell>
          <cell r="C9423" t="str">
            <v>BL RF PRODUCTS</v>
          </cell>
          <cell r="D9423" t="str">
            <v>PL RF CONSUMER PROD</v>
          </cell>
          <cell r="E9423" t="str">
            <v>FETS</v>
          </cell>
          <cell r="F9423" t="str">
            <v>FP</v>
          </cell>
          <cell r="G9423" t="str">
            <v>HUAS</v>
          </cell>
          <cell r="H9423" t="str">
            <v>EXEL</v>
          </cell>
          <cell r="I9423" t="str">
            <v>CSW</v>
          </cell>
          <cell r="J9423">
            <v>90000</v>
          </cell>
          <cell r="K9423">
            <v>0</v>
          </cell>
          <cell r="L9423">
            <v>0</v>
          </cell>
          <cell r="M9423">
            <v>0</v>
          </cell>
          <cell r="N9423">
            <v>0</v>
          </cell>
          <cell r="O9423">
            <v>0</v>
          </cell>
          <cell r="P9423">
            <v>90000</v>
          </cell>
        </row>
        <row r="9424">
          <cell r="A9424" t="str">
            <v>20051128</v>
          </cell>
          <cell r="B9424" t="str">
            <v>0548</v>
          </cell>
          <cell r="C9424" t="str">
            <v>BL RF PRODUCTS</v>
          </cell>
          <cell r="D9424" t="str">
            <v>PL RF CONSUMER PROD</v>
          </cell>
          <cell r="E9424" t="str">
            <v>FETS</v>
          </cell>
          <cell r="F9424" t="str">
            <v>FP</v>
          </cell>
          <cell r="G9424" t="str">
            <v>HUFZ</v>
          </cell>
          <cell r="H9424" t="str">
            <v>FLEXTRONICS ZALAEGERSZEG</v>
          </cell>
          <cell r="I9424" t="str">
            <v>CSW</v>
          </cell>
          <cell r="J9424">
            <v>69000</v>
          </cell>
          <cell r="K9424">
            <v>0</v>
          </cell>
          <cell r="L9424">
            <v>0</v>
          </cell>
          <cell r="M9424">
            <v>0</v>
          </cell>
          <cell r="N9424">
            <v>0</v>
          </cell>
          <cell r="O9424">
            <v>0</v>
          </cell>
          <cell r="P9424">
            <v>69000</v>
          </cell>
        </row>
        <row r="9425">
          <cell r="A9425" t="str">
            <v>20051128</v>
          </cell>
          <cell r="B9425" t="str">
            <v>0548</v>
          </cell>
          <cell r="C9425" t="str">
            <v>BL RF PRODUCTS</v>
          </cell>
          <cell r="D9425" t="str">
            <v>PL RF CONSUMER PROD</v>
          </cell>
          <cell r="E9425" t="str">
            <v>FETS</v>
          </cell>
          <cell r="F9425" t="str">
            <v>FP</v>
          </cell>
          <cell r="G9425" t="str">
            <v>MYBB</v>
          </cell>
          <cell r="H9425" t="str">
            <v>ROBERT BOSCH (M) SDN BHD</v>
          </cell>
          <cell r="I9425" t="str">
            <v>CSW</v>
          </cell>
          <cell r="J9425">
            <v>27000</v>
          </cell>
          <cell r="K9425">
            <v>0</v>
          </cell>
          <cell r="L9425">
            <v>0</v>
          </cell>
          <cell r="M9425">
            <v>0</v>
          </cell>
          <cell r="N9425">
            <v>0</v>
          </cell>
          <cell r="O9425">
            <v>0</v>
          </cell>
          <cell r="P9425">
            <v>27000</v>
          </cell>
        </row>
        <row r="9426">
          <cell r="A9426" t="str">
            <v>20051128</v>
          </cell>
          <cell r="B9426" t="str">
            <v>0548</v>
          </cell>
          <cell r="C9426" t="str">
            <v>BL RF PRODUCTS</v>
          </cell>
          <cell r="D9426" t="str">
            <v>PL RF CONSUMER PROD</v>
          </cell>
          <cell r="E9426" t="str">
            <v>FETS</v>
          </cell>
          <cell r="F9426" t="str">
            <v>FP</v>
          </cell>
          <cell r="G9426" t="str">
            <v>MYMB</v>
          </cell>
          <cell r="H9426" t="str">
            <v>MOTOROLA_MY</v>
          </cell>
          <cell r="I9426" t="str">
            <v>CSW</v>
          </cell>
          <cell r="J9426">
            <v>30000</v>
          </cell>
          <cell r="K9426">
            <v>0</v>
          </cell>
          <cell r="L9426">
            <v>0</v>
          </cell>
          <cell r="M9426">
            <v>0</v>
          </cell>
          <cell r="N9426">
            <v>0</v>
          </cell>
          <cell r="O9426">
            <v>0</v>
          </cell>
          <cell r="P9426">
            <v>30000</v>
          </cell>
        </row>
        <row r="9427">
          <cell r="A9427" t="str">
            <v>20051128</v>
          </cell>
          <cell r="B9427" t="str">
            <v>0548</v>
          </cell>
          <cell r="C9427" t="str">
            <v>BL RF PRODUCTS</v>
          </cell>
          <cell r="D9427" t="str">
            <v>PL RF CONSUMER PROD</v>
          </cell>
          <cell r="E9427" t="str">
            <v>FETS</v>
          </cell>
          <cell r="F9427" t="str">
            <v>FP</v>
          </cell>
          <cell r="G9427" t="str">
            <v>MYSC</v>
          </cell>
          <cell r="H9427" t="str">
            <v>SONY _MY_Tuner</v>
          </cell>
          <cell r="I9427" t="str">
            <v>CSW</v>
          </cell>
          <cell r="J9427">
            <v>115305</v>
          </cell>
          <cell r="K9427">
            <v>0</v>
          </cell>
          <cell r="L9427">
            <v>0</v>
          </cell>
          <cell r="M9427">
            <v>0</v>
          </cell>
          <cell r="N9427">
            <v>0</v>
          </cell>
          <cell r="O9427">
            <v>30000</v>
          </cell>
          <cell r="P9427">
            <v>145305</v>
          </cell>
        </row>
        <row r="9428">
          <cell r="A9428" t="str">
            <v>20051128</v>
          </cell>
          <cell r="B9428" t="str">
            <v>0548</v>
          </cell>
          <cell r="C9428" t="str">
            <v>BL RF PRODUCTS</v>
          </cell>
          <cell r="D9428" t="str">
            <v>PL RF CONSUMER PROD</v>
          </cell>
          <cell r="E9428" t="str">
            <v>FETS</v>
          </cell>
          <cell r="F9428" t="str">
            <v>FP</v>
          </cell>
          <cell r="G9428" t="str">
            <v>NL00</v>
          </cell>
          <cell r="H9428" t="str">
            <v>RDC EU / TNT LOGISTICS BV</v>
          </cell>
          <cell r="I9428" t="str">
            <v>RDC</v>
          </cell>
          <cell r="J9428">
            <v>191000</v>
          </cell>
          <cell r="K9428">
            <v>0</v>
          </cell>
          <cell r="L9428">
            <v>0</v>
          </cell>
          <cell r="M9428">
            <v>0</v>
          </cell>
          <cell r="N9428">
            <v>0</v>
          </cell>
          <cell r="O9428">
            <v>36000</v>
          </cell>
          <cell r="P9428">
            <v>227000</v>
          </cell>
        </row>
        <row r="9429">
          <cell r="A9429" t="str">
            <v>20051128</v>
          </cell>
          <cell r="B9429" t="str">
            <v>0548</v>
          </cell>
          <cell r="C9429" t="str">
            <v>BL RF PRODUCTS</v>
          </cell>
          <cell r="D9429" t="str">
            <v>PL RF CONSUMER PROD</v>
          </cell>
          <cell r="E9429" t="str">
            <v>FETS</v>
          </cell>
          <cell r="F9429" t="str">
            <v>FP</v>
          </cell>
          <cell r="G9429" t="str">
            <v>NL01</v>
          </cell>
          <cell r="H9429" t="str">
            <v>TRN EU / TNT LOGISTICS BV</v>
          </cell>
          <cell r="I9429" t="str">
            <v>TRN</v>
          </cell>
          <cell r="J9429">
            <v>0</v>
          </cell>
          <cell r="K9429">
            <v>0</v>
          </cell>
          <cell r="L9429">
            <v>0</v>
          </cell>
          <cell r="M9429">
            <v>0</v>
          </cell>
          <cell r="N9429">
            <v>33000</v>
          </cell>
          <cell r="O9429">
            <v>0</v>
          </cell>
          <cell r="P9429">
            <v>33000</v>
          </cell>
        </row>
        <row r="9430">
          <cell r="A9430" t="str">
            <v>20051128</v>
          </cell>
          <cell r="B9430" t="str">
            <v>0548</v>
          </cell>
          <cell r="C9430" t="str">
            <v>BL RF PRODUCTS</v>
          </cell>
          <cell r="D9430" t="str">
            <v>PL RF CONSUMER PROD</v>
          </cell>
          <cell r="E9430" t="str">
            <v>FETS</v>
          </cell>
          <cell r="F9430" t="str">
            <v>FP</v>
          </cell>
          <cell r="G9430" t="str">
            <v>NLTT</v>
          </cell>
          <cell r="H9430" t="str">
            <v>TNT LOGISTICS BV</v>
          </cell>
          <cell r="I9430" t="str">
            <v>RDC</v>
          </cell>
          <cell r="J9430">
            <v>369000</v>
          </cell>
          <cell r="K9430">
            <v>0</v>
          </cell>
          <cell r="L9430">
            <v>0</v>
          </cell>
          <cell r="M9430">
            <v>0</v>
          </cell>
          <cell r="N9430">
            <v>0</v>
          </cell>
          <cell r="O9430">
            <v>282000</v>
          </cell>
          <cell r="P9430">
            <v>651000</v>
          </cell>
        </row>
        <row r="9431">
          <cell r="A9431" t="str">
            <v>20051128</v>
          </cell>
          <cell r="B9431" t="str">
            <v>0548</v>
          </cell>
          <cell r="C9431" t="str">
            <v>BL RF PRODUCTS</v>
          </cell>
          <cell r="D9431" t="str">
            <v>PL RF CONSUMER PROD</v>
          </cell>
          <cell r="E9431" t="str">
            <v>FETS</v>
          </cell>
          <cell r="F9431" t="str">
            <v>FP</v>
          </cell>
          <cell r="G9431" t="str">
            <v>PTFP</v>
          </cell>
          <cell r="H9431" t="str">
            <v>FORD PALMELA</v>
          </cell>
          <cell r="I9431" t="str">
            <v>CSW</v>
          </cell>
          <cell r="J9431">
            <v>333000</v>
          </cell>
          <cell r="K9431">
            <v>0</v>
          </cell>
          <cell r="L9431">
            <v>0</v>
          </cell>
          <cell r="M9431">
            <v>0</v>
          </cell>
          <cell r="N9431">
            <v>0</v>
          </cell>
          <cell r="O9431">
            <v>0</v>
          </cell>
          <cell r="P9431">
            <v>333000</v>
          </cell>
        </row>
        <row r="9432">
          <cell r="A9432" t="str">
            <v>20051128</v>
          </cell>
          <cell r="B9432" t="str">
            <v>0548</v>
          </cell>
          <cell r="C9432" t="str">
            <v>BL RF PRODUCTS</v>
          </cell>
          <cell r="D9432" t="str">
            <v>PL RF CONSUMER PROD</v>
          </cell>
          <cell r="E9432" t="str">
            <v>FETS</v>
          </cell>
          <cell r="F9432" t="str">
            <v>FP</v>
          </cell>
          <cell r="G9432" t="str">
            <v>SGTS</v>
          </cell>
          <cell r="H9432" t="str">
            <v>Tuner</v>
          </cell>
          <cell r="I9432" t="str">
            <v>CSW</v>
          </cell>
          <cell r="J9432">
            <v>1889000</v>
          </cell>
          <cell r="K9432">
            <v>0</v>
          </cell>
          <cell r="L9432">
            <v>0</v>
          </cell>
          <cell r="M9432">
            <v>0</v>
          </cell>
          <cell r="N9432">
            <v>0</v>
          </cell>
          <cell r="O9432">
            <v>217000</v>
          </cell>
          <cell r="P9432">
            <v>2106000</v>
          </cell>
        </row>
        <row r="9433">
          <cell r="A9433" t="str">
            <v>20051128</v>
          </cell>
          <cell r="B9433" t="str">
            <v>0548</v>
          </cell>
          <cell r="C9433" t="str">
            <v>BL RF PRODUCTS</v>
          </cell>
          <cell r="D9433" t="str">
            <v>PL RF CONSUMER PROD</v>
          </cell>
          <cell r="E9433" t="str">
            <v>FETS</v>
          </cell>
          <cell r="F9433" t="str">
            <v>FP</v>
          </cell>
          <cell r="G9433" t="str">
            <v>THSS</v>
          </cell>
          <cell r="H9433" t="str">
            <v>Samsung</v>
          </cell>
          <cell r="I9433" t="str">
            <v>CSW</v>
          </cell>
          <cell r="J9433">
            <v>1854000</v>
          </cell>
          <cell r="K9433">
            <v>0</v>
          </cell>
          <cell r="L9433">
            <v>0</v>
          </cell>
          <cell r="M9433">
            <v>0</v>
          </cell>
          <cell r="N9433">
            <v>0</v>
          </cell>
          <cell r="O9433">
            <v>948000</v>
          </cell>
          <cell r="P9433">
            <v>2802000</v>
          </cell>
        </row>
        <row r="9434">
          <cell r="A9434" t="str">
            <v>20051128</v>
          </cell>
          <cell r="B9434" t="str">
            <v>0548</v>
          </cell>
          <cell r="C9434" t="str">
            <v>BL RF PRODUCTS</v>
          </cell>
          <cell r="D9434" t="str">
            <v>PL RF CONSUMER PROD</v>
          </cell>
          <cell r="E9434" t="str">
            <v>FETS</v>
          </cell>
          <cell r="F9434" t="str">
            <v>FP</v>
          </cell>
          <cell r="G9434" t="str">
            <v>US00</v>
          </cell>
          <cell r="H9434" t="str">
            <v>RDC NARSO</v>
          </cell>
          <cell r="I9434" t="str">
            <v>RDC</v>
          </cell>
          <cell r="J9434">
            <v>41000</v>
          </cell>
          <cell r="K9434">
            <v>0</v>
          </cell>
          <cell r="L9434">
            <v>9000</v>
          </cell>
          <cell r="M9434">
            <v>0</v>
          </cell>
          <cell r="N9434">
            <v>0</v>
          </cell>
          <cell r="O9434">
            <v>22000</v>
          </cell>
          <cell r="P9434">
            <v>72000</v>
          </cell>
        </row>
        <row r="9435">
          <cell r="A9435" t="str">
            <v>20051128</v>
          </cell>
          <cell r="B9435" t="str">
            <v>0548</v>
          </cell>
          <cell r="C9435" t="str">
            <v>BL RF PRODUCTS</v>
          </cell>
          <cell r="D9435" t="str">
            <v>PL RF CONSUMER PROD</v>
          </cell>
          <cell r="E9435" t="str">
            <v>FETS</v>
          </cell>
          <cell r="F9435" t="str">
            <v>FP</v>
          </cell>
          <cell r="G9435" t="str">
            <v>US01</v>
          </cell>
          <cell r="H9435" t="str">
            <v>TRN NA</v>
          </cell>
          <cell r="I9435" t="str">
            <v>TRN</v>
          </cell>
          <cell r="J9435">
            <v>0</v>
          </cell>
          <cell r="K9435">
            <v>0</v>
          </cell>
          <cell r="L9435">
            <v>0</v>
          </cell>
          <cell r="M9435">
            <v>0</v>
          </cell>
          <cell r="N9435">
            <v>0</v>
          </cell>
          <cell r="O9435">
            <v>135000</v>
          </cell>
          <cell r="P9435">
            <v>135000</v>
          </cell>
        </row>
        <row r="9436">
          <cell r="A9436" t="str">
            <v>20051128</v>
          </cell>
          <cell r="B9436" t="str">
            <v>0548</v>
          </cell>
          <cell r="C9436" t="str">
            <v>BL RF PRODUCTS</v>
          </cell>
          <cell r="D9436" t="str">
            <v>PL RF CONSUMER PROD</v>
          </cell>
          <cell r="E9436" t="str">
            <v>FETS</v>
          </cell>
          <cell r="F9436" t="str">
            <v>FP</v>
          </cell>
          <cell r="G9436" t="str">
            <v>USDJ</v>
          </cell>
          <cell r="H9436" t="str">
            <v>PHILIPS SEMI DELCO JIT Whse, I</v>
          </cell>
          <cell r="I9436" t="str">
            <v>CSW</v>
          </cell>
          <cell r="J9436">
            <v>142000</v>
          </cell>
          <cell r="K9436">
            <v>0</v>
          </cell>
          <cell r="L9436">
            <v>0</v>
          </cell>
          <cell r="M9436">
            <v>0</v>
          </cell>
          <cell r="N9436">
            <v>0</v>
          </cell>
          <cell r="O9436">
            <v>10000</v>
          </cell>
          <cell r="P9436">
            <v>152000</v>
          </cell>
        </row>
        <row r="9437">
          <cell r="A9437" t="str">
            <v>20051128</v>
          </cell>
          <cell r="B9437" t="str">
            <v>0548</v>
          </cell>
          <cell r="C9437" t="str">
            <v>BL RF PRODUCTS</v>
          </cell>
          <cell r="D9437" t="str">
            <v>PL RF CONSUMER PROD</v>
          </cell>
          <cell r="E9437" t="str">
            <v>FETS</v>
          </cell>
          <cell r="F9437" t="str">
            <v>FP</v>
          </cell>
          <cell r="G9437" t="str">
            <v>USGI</v>
          </cell>
          <cell r="H9437" t="str">
            <v>CSW Delco VMI (Reynosa)</v>
          </cell>
          <cell r="I9437" t="str">
            <v>CSW</v>
          </cell>
          <cell r="J9437">
            <v>205000</v>
          </cell>
          <cell r="K9437">
            <v>0</v>
          </cell>
          <cell r="L9437">
            <v>0</v>
          </cell>
          <cell r="M9437">
            <v>0</v>
          </cell>
          <cell r="N9437">
            <v>0</v>
          </cell>
          <cell r="O9437">
            <v>26000</v>
          </cell>
          <cell r="P9437">
            <v>231000</v>
          </cell>
        </row>
        <row r="9438">
          <cell r="A9438" t="str">
            <v>20051128</v>
          </cell>
          <cell r="B9438" t="str">
            <v>0548</v>
          </cell>
          <cell r="C9438" t="str">
            <v>BL RF PRODUCTS</v>
          </cell>
          <cell r="D9438" t="str">
            <v>PL RF CONSUMER PROD</v>
          </cell>
          <cell r="E9438" t="str">
            <v>FETS</v>
          </cell>
          <cell r="F9438" t="str">
            <v>FP</v>
          </cell>
          <cell r="G9438" t="str">
            <v>USOH</v>
          </cell>
          <cell r="H9438" t="str">
            <v>CSW Ford (Hatfield)</v>
          </cell>
          <cell r="I9438" t="str">
            <v>CSW</v>
          </cell>
          <cell r="J9438">
            <v>57000</v>
          </cell>
          <cell r="K9438">
            <v>0</v>
          </cell>
          <cell r="L9438">
            <v>0</v>
          </cell>
          <cell r="M9438">
            <v>0</v>
          </cell>
          <cell r="N9438">
            <v>0</v>
          </cell>
          <cell r="O9438">
            <v>0</v>
          </cell>
          <cell r="P9438">
            <v>57000</v>
          </cell>
        </row>
        <row r="9439">
          <cell r="A9439" t="str">
            <v>20051128</v>
          </cell>
          <cell r="B9439" t="str">
            <v>0548</v>
          </cell>
          <cell r="C9439" t="str">
            <v>BL RF PRODUCTS</v>
          </cell>
          <cell r="D9439" t="str">
            <v>PL RF CONSUMER PROD</v>
          </cell>
          <cell r="E9439" t="str">
            <v>FETS</v>
          </cell>
          <cell r="F9439" t="str">
            <v>FP</v>
          </cell>
          <cell r="G9439" t="str">
            <v>USPP</v>
          </cell>
          <cell r="H9439" t="str">
            <v>CSW PANASONIC PEACHTREE</v>
          </cell>
          <cell r="I9439" t="str">
            <v>CSW</v>
          </cell>
          <cell r="J9439">
            <v>21000</v>
          </cell>
          <cell r="K9439">
            <v>0</v>
          </cell>
          <cell r="L9439">
            <v>0</v>
          </cell>
          <cell r="M9439">
            <v>0</v>
          </cell>
          <cell r="N9439">
            <v>0</v>
          </cell>
          <cell r="O9439">
            <v>0</v>
          </cell>
          <cell r="P9439">
            <v>21000</v>
          </cell>
        </row>
        <row r="9440">
          <cell r="A9440" t="str">
            <v>20051128</v>
          </cell>
          <cell r="B9440" t="str">
            <v>0548</v>
          </cell>
          <cell r="C9440" t="str">
            <v>BL RF PRODUCTS</v>
          </cell>
          <cell r="D9440" t="str">
            <v>PL RF CONSUMER PROD</v>
          </cell>
          <cell r="E9440" t="str">
            <v>FETS</v>
          </cell>
          <cell r="F9440" t="str">
            <v>FP</v>
          </cell>
          <cell r="G9440" t="str">
            <v>USPR</v>
          </cell>
          <cell r="H9440" t="str">
            <v>CSW PANASONIC REYNOSA</v>
          </cell>
          <cell r="I9440" t="str">
            <v>CSW</v>
          </cell>
          <cell r="J9440">
            <v>3000</v>
          </cell>
          <cell r="K9440">
            <v>0</v>
          </cell>
          <cell r="L9440">
            <v>0</v>
          </cell>
          <cell r="M9440">
            <v>0</v>
          </cell>
          <cell r="N9440">
            <v>0</v>
          </cell>
          <cell r="O9440">
            <v>12000</v>
          </cell>
          <cell r="P9440">
            <v>15000</v>
          </cell>
        </row>
        <row r="9441">
          <cell r="A9441" t="str">
            <v>20051128</v>
          </cell>
          <cell r="B9441" t="str">
            <v>0548</v>
          </cell>
          <cell r="C9441" t="str">
            <v>BL RF PRODUCTS</v>
          </cell>
          <cell r="D9441" t="str">
            <v>PL RF CONSUMER PROD</v>
          </cell>
          <cell r="E9441" t="str">
            <v>FETS</v>
          </cell>
          <cell r="F9441" t="str">
            <v>FP</v>
          </cell>
          <cell r="G9441" t="str">
            <v>USST</v>
          </cell>
          <cell r="H9441" t="str">
            <v>CSW Sony (San Diego)</v>
          </cell>
          <cell r="I9441" t="str">
            <v>CSW</v>
          </cell>
          <cell r="J9441">
            <v>138000</v>
          </cell>
          <cell r="K9441">
            <v>0</v>
          </cell>
          <cell r="L9441">
            <v>0</v>
          </cell>
          <cell r="M9441">
            <v>0</v>
          </cell>
          <cell r="N9441">
            <v>0</v>
          </cell>
          <cell r="O9441">
            <v>66000</v>
          </cell>
          <cell r="P9441">
            <v>204000</v>
          </cell>
        </row>
        <row r="9442">
          <cell r="A9442" t="str">
            <v>20051128</v>
          </cell>
          <cell r="B9442" t="str">
            <v>0548</v>
          </cell>
          <cell r="C9442" t="str">
            <v>BL RF PRODUCTS</v>
          </cell>
          <cell r="D9442" t="str">
            <v>PL RF CONSUMER PROD</v>
          </cell>
          <cell r="E9442" t="str">
            <v>FETS</v>
          </cell>
          <cell r="F9442" t="str">
            <v>FP</v>
          </cell>
          <cell r="G9442" t="str">
            <v>USTM</v>
          </cell>
          <cell r="H9442" t="str">
            <v>CSW Ford (Altec - El Paso)</v>
          </cell>
          <cell r="I9442" t="str">
            <v>CSW</v>
          </cell>
          <cell r="J9442">
            <v>123000</v>
          </cell>
          <cell r="K9442">
            <v>0</v>
          </cell>
          <cell r="L9442">
            <v>0</v>
          </cell>
          <cell r="M9442">
            <v>0</v>
          </cell>
          <cell r="N9442">
            <v>0</v>
          </cell>
          <cell r="O9442">
            <v>54000</v>
          </cell>
          <cell r="P9442">
            <v>177000</v>
          </cell>
        </row>
        <row r="9443">
          <cell r="A9443" t="str">
            <v>20051128</v>
          </cell>
          <cell r="B9443" t="str">
            <v>0548</v>
          </cell>
          <cell r="C9443" t="str">
            <v>BL RF PRODUCTS</v>
          </cell>
          <cell r="D9443" t="str">
            <v>PL RF CONSUMER PROD</v>
          </cell>
          <cell r="E9443" t="str">
            <v>FETS</v>
          </cell>
          <cell r="F9443" t="str">
            <v>FP</v>
          </cell>
          <cell r="G9443" t="str">
            <v>USTT</v>
          </cell>
          <cell r="H9443" t="str">
            <v>CSW Auto</v>
          </cell>
          <cell r="I9443" t="str">
            <v>RDC</v>
          </cell>
          <cell r="J9443">
            <v>766000</v>
          </cell>
          <cell r="K9443">
            <v>0</v>
          </cell>
          <cell r="L9443">
            <v>0</v>
          </cell>
          <cell r="M9443">
            <v>0</v>
          </cell>
          <cell r="N9443">
            <v>0</v>
          </cell>
          <cell r="O9443">
            <v>27000</v>
          </cell>
          <cell r="P9443">
            <v>793000</v>
          </cell>
        </row>
        <row r="9444">
          <cell r="A9444" t="str">
            <v>20051128</v>
          </cell>
          <cell r="B9444" t="str">
            <v>0548</v>
          </cell>
          <cell r="C9444" t="str">
            <v>BL RF PRODUCTS</v>
          </cell>
          <cell r="D9444" t="str">
            <v>PL RF CONSUMER PROD</v>
          </cell>
          <cell r="E9444" t="str">
            <v>FETS</v>
          </cell>
          <cell r="F9444" t="str">
            <v>WAFER</v>
          </cell>
          <cell r="G9444" t="str">
            <v>all plants</v>
          </cell>
          <cell r="H9444" t="str">
            <v>all descriptions</v>
          </cell>
          <cell r="I9444" t="str">
            <v>all types</v>
          </cell>
          <cell r="J9444">
            <v>2169</v>
          </cell>
          <cell r="K9444">
            <v>0</v>
          </cell>
          <cell r="L9444">
            <v>0</v>
          </cell>
          <cell r="M9444">
            <v>0</v>
          </cell>
          <cell r="N9444">
            <v>0</v>
          </cell>
          <cell r="O9444">
            <v>1612</v>
          </cell>
          <cell r="P9444">
            <v>3781</v>
          </cell>
        </row>
        <row r="9445">
          <cell r="A9445" t="str">
            <v>20051128</v>
          </cell>
          <cell r="B9445" t="str">
            <v>0548</v>
          </cell>
          <cell r="C9445" t="str">
            <v>BL RF PRODUCTS</v>
          </cell>
          <cell r="D9445" t="str">
            <v>PL RF CONSUMER PROD</v>
          </cell>
          <cell r="E9445" t="str">
            <v>FETS</v>
          </cell>
          <cell r="F9445" t="str">
            <v>WAFER</v>
          </cell>
          <cell r="G9445" t="str">
            <v>all plants</v>
          </cell>
          <cell r="H9445" t="str">
            <v>all descriptions</v>
          </cell>
          <cell r="I9445" t="str">
            <v>MFG</v>
          </cell>
          <cell r="J9445">
            <v>2169</v>
          </cell>
          <cell r="K9445">
            <v>0</v>
          </cell>
          <cell r="L9445">
            <v>0</v>
          </cell>
          <cell r="M9445">
            <v>0</v>
          </cell>
          <cell r="N9445">
            <v>0</v>
          </cell>
          <cell r="O9445">
            <v>1612</v>
          </cell>
          <cell r="P9445">
            <v>3781</v>
          </cell>
        </row>
        <row r="9446">
          <cell r="A9446" t="str">
            <v>20051128</v>
          </cell>
          <cell r="B9446" t="str">
            <v>0548</v>
          </cell>
          <cell r="C9446" t="str">
            <v>BL RF PRODUCTS</v>
          </cell>
          <cell r="D9446" t="str">
            <v>PL RF CONSUMER PROD</v>
          </cell>
          <cell r="E9446" t="str">
            <v>FETS</v>
          </cell>
          <cell r="F9446" t="str">
            <v>WAFER</v>
          </cell>
          <cell r="G9446" t="str">
            <v>PH79</v>
          </cell>
          <cell r="H9446" t="str">
            <v>WT PSC</v>
          </cell>
          <cell r="I9446" t="str">
            <v>MFG</v>
          </cell>
          <cell r="J9446">
            <v>2169</v>
          </cell>
          <cell r="K9446">
            <v>0</v>
          </cell>
          <cell r="L9446">
            <v>0</v>
          </cell>
          <cell r="M9446">
            <v>0</v>
          </cell>
          <cell r="N9446">
            <v>0</v>
          </cell>
          <cell r="O9446">
            <v>1612</v>
          </cell>
          <cell r="P9446">
            <v>3781</v>
          </cell>
        </row>
        <row r="9447">
          <cell r="A9447" t="str">
            <v>20051128</v>
          </cell>
          <cell r="B9447" t="str">
            <v>0548</v>
          </cell>
          <cell r="C9447" t="str">
            <v>BL RF PRODUCTS</v>
          </cell>
          <cell r="D9447" t="str">
            <v>PL RF CONSUMER PROD</v>
          </cell>
          <cell r="E9447" t="str">
            <v>FETS</v>
          </cell>
          <cell r="F9447" t="str">
            <v>XTAL</v>
          </cell>
          <cell r="G9447" t="str">
            <v>all plants</v>
          </cell>
          <cell r="H9447" t="str">
            <v>all descriptions</v>
          </cell>
          <cell r="I9447" t="str">
            <v>MFG</v>
          </cell>
          <cell r="J9447">
            <v>24942320</v>
          </cell>
          <cell r="K9447">
            <v>0</v>
          </cell>
          <cell r="L9447">
            <v>0</v>
          </cell>
          <cell r="M9447">
            <v>0</v>
          </cell>
          <cell r="N9447">
            <v>0</v>
          </cell>
          <cell r="O9447">
            <v>12252001</v>
          </cell>
          <cell r="P9447">
            <v>37194321</v>
          </cell>
        </row>
        <row r="9448">
          <cell r="A9448" t="str">
            <v>20051128</v>
          </cell>
          <cell r="B9448" t="str">
            <v>0548</v>
          </cell>
          <cell r="C9448" t="str">
            <v>BL RF PRODUCTS</v>
          </cell>
          <cell r="D9448" t="str">
            <v>PL RF CONSUMER PROD</v>
          </cell>
          <cell r="E9448" t="str">
            <v>FETS</v>
          </cell>
          <cell r="F9448" t="str">
            <v>XTAL</v>
          </cell>
          <cell r="G9448" t="str">
            <v>all plants</v>
          </cell>
          <cell r="H9448" t="str">
            <v>all descriptions</v>
          </cell>
          <cell r="I9448" t="str">
            <v>all types</v>
          </cell>
          <cell r="J9448">
            <v>24942320</v>
          </cell>
          <cell r="K9448">
            <v>0</v>
          </cell>
          <cell r="L9448">
            <v>0</v>
          </cell>
          <cell r="M9448">
            <v>0</v>
          </cell>
          <cell r="N9448">
            <v>0</v>
          </cell>
          <cell r="O9448">
            <v>12252001</v>
          </cell>
          <cell r="P9448">
            <v>37194321</v>
          </cell>
        </row>
        <row r="9449">
          <cell r="A9449" t="str">
            <v>20051128</v>
          </cell>
          <cell r="B9449" t="str">
            <v>0548</v>
          </cell>
          <cell r="C9449" t="str">
            <v>BL RF PRODUCTS</v>
          </cell>
          <cell r="D9449" t="str">
            <v>PL RF CONSUMER PROD</v>
          </cell>
          <cell r="E9449" t="str">
            <v>FETS</v>
          </cell>
          <cell r="F9449" t="str">
            <v>XTAL</v>
          </cell>
          <cell r="G9449" t="str">
            <v>CN71</v>
          </cell>
          <cell r="H9449" t="str">
            <v>AT PS Guangdong</v>
          </cell>
          <cell r="I9449" t="str">
            <v>MFG</v>
          </cell>
          <cell r="J9449">
            <v>5920883</v>
          </cell>
          <cell r="K9449">
            <v>0</v>
          </cell>
          <cell r="L9449">
            <v>0</v>
          </cell>
          <cell r="M9449">
            <v>0</v>
          </cell>
          <cell r="N9449">
            <v>0</v>
          </cell>
          <cell r="O9449">
            <v>1165658</v>
          </cell>
          <cell r="P9449">
            <v>7086541</v>
          </cell>
        </row>
        <row r="9450">
          <cell r="A9450" t="str">
            <v>20051128</v>
          </cell>
          <cell r="B9450" t="str">
            <v>0548</v>
          </cell>
          <cell r="C9450" t="str">
            <v>BL RF PRODUCTS</v>
          </cell>
          <cell r="D9450" t="str">
            <v>PL RF CONSUMER PROD</v>
          </cell>
          <cell r="E9450" t="str">
            <v>FETS</v>
          </cell>
          <cell r="F9450" t="str">
            <v>XTAL</v>
          </cell>
          <cell r="G9450" t="str">
            <v>HK70</v>
          </cell>
          <cell r="H9450" t="str">
            <v>AT EDL</v>
          </cell>
          <cell r="I9450" t="str">
            <v>MFG</v>
          </cell>
          <cell r="J9450">
            <v>19021437</v>
          </cell>
          <cell r="K9450">
            <v>0</v>
          </cell>
          <cell r="L9450">
            <v>0</v>
          </cell>
          <cell r="M9450">
            <v>0</v>
          </cell>
          <cell r="N9450">
            <v>0</v>
          </cell>
          <cell r="O9450">
            <v>11086343</v>
          </cell>
          <cell r="P9450">
            <v>30107780</v>
          </cell>
        </row>
        <row r="9451">
          <cell r="A9451" t="str">
            <v>20051128</v>
          </cell>
          <cell r="B9451" t="str">
            <v>0548</v>
          </cell>
          <cell r="C9451" t="str">
            <v>BL RF PRODUCTS</v>
          </cell>
          <cell r="D9451" t="str">
            <v>PL RF CONSUMER PROD</v>
          </cell>
          <cell r="E9451" t="str">
            <v>MMICS</v>
          </cell>
          <cell r="F9451" t="str">
            <v>all categories</v>
          </cell>
          <cell r="G9451" t="str">
            <v>all plants</v>
          </cell>
          <cell r="H9451" t="str">
            <v>all descriptions</v>
          </cell>
          <cell r="I9451" t="str">
            <v>RDC</v>
          </cell>
          <cell r="J9451">
            <v>1066000</v>
          </cell>
          <cell r="K9451">
            <v>0</v>
          </cell>
          <cell r="L9451">
            <v>360000</v>
          </cell>
          <cell r="M9451">
            <v>0</v>
          </cell>
          <cell r="N9451">
            <v>0</v>
          </cell>
          <cell r="O9451">
            <v>15000</v>
          </cell>
          <cell r="P9451">
            <v>1441000</v>
          </cell>
        </row>
        <row r="9452">
          <cell r="A9452" t="str">
            <v>20051128</v>
          </cell>
          <cell r="B9452" t="str">
            <v>0548</v>
          </cell>
          <cell r="C9452" t="str">
            <v>BL RF PRODUCTS</v>
          </cell>
          <cell r="D9452" t="str">
            <v>PL RF CONSUMER PROD</v>
          </cell>
          <cell r="E9452" t="str">
            <v>MMICS</v>
          </cell>
          <cell r="F9452" t="str">
            <v>all categories</v>
          </cell>
          <cell r="G9452" t="str">
            <v>all plants</v>
          </cell>
          <cell r="H9452" t="str">
            <v>all descriptions</v>
          </cell>
          <cell r="I9452" t="str">
            <v>IWH</v>
          </cell>
          <cell r="J9452">
            <v>3320000</v>
          </cell>
          <cell r="K9452">
            <v>0</v>
          </cell>
          <cell r="L9452">
            <v>0</v>
          </cell>
          <cell r="M9452">
            <v>0</v>
          </cell>
          <cell r="N9452">
            <v>0</v>
          </cell>
          <cell r="O9452">
            <v>3678000</v>
          </cell>
          <cell r="P9452">
            <v>6998000</v>
          </cell>
        </row>
        <row r="9453">
          <cell r="A9453" t="str">
            <v>20051128</v>
          </cell>
          <cell r="B9453" t="str">
            <v>0548</v>
          </cell>
          <cell r="C9453" t="str">
            <v>BL RF PRODUCTS</v>
          </cell>
          <cell r="D9453" t="str">
            <v>PL RF CONSUMER PROD</v>
          </cell>
          <cell r="E9453" t="str">
            <v>MMICS</v>
          </cell>
          <cell r="F9453" t="str">
            <v>all categories</v>
          </cell>
          <cell r="G9453" t="str">
            <v>all plants</v>
          </cell>
          <cell r="H9453" t="str">
            <v>all descriptions</v>
          </cell>
          <cell r="I9453" t="str">
            <v>MFG</v>
          </cell>
          <cell r="J9453">
            <v>8236428</v>
          </cell>
          <cell r="K9453">
            <v>0</v>
          </cell>
          <cell r="L9453">
            <v>0</v>
          </cell>
          <cell r="M9453">
            <v>0</v>
          </cell>
          <cell r="N9453">
            <v>0</v>
          </cell>
          <cell r="O9453">
            <v>1601624</v>
          </cell>
          <cell r="P9453">
            <v>9838052</v>
          </cell>
        </row>
        <row r="9454">
          <cell r="A9454" t="str">
            <v>20051128</v>
          </cell>
          <cell r="B9454" t="str">
            <v>0548</v>
          </cell>
          <cell r="C9454" t="str">
            <v>BL RF PRODUCTS</v>
          </cell>
          <cell r="D9454" t="str">
            <v>PL RF CONSUMER PROD</v>
          </cell>
          <cell r="E9454" t="str">
            <v>MMICS</v>
          </cell>
          <cell r="F9454" t="str">
            <v>all categories</v>
          </cell>
          <cell r="G9454" t="str">
            <v>all plants</v>
          </cell>
          <cell r="H9454" t="str">
            <v>all descriptions</v>
          </cell>
          <cell r="I9454" t="str">
            <v>all types</v>
          </cell>
          <cell r="J9454">
            <v>12622428</v>
          </cell>
          <cell r="K9454">
            <v>0</v>
          </cell>
          <cell r="L9454">
            <v>360000</v>
          </cell>
          <cell r="M9454">
            <v>0</v>
          </cell>
          <cell r="N9454">
            <v>0</v>
          </cell>
          <cell r="O9454">
            <v>5294624</v>
          </cell>
          <cell r="P9454">
            <v>18277052</v>
          </cell>
        </row>
        <row r="9455">
          <cell r="A9455" t="str">
            <v>20051128</v>
          </cell>
          <cell r="B9455" t="str">
            <v>0548</v>
          </cell>
          <cell r="C9455" t="str">
            <v>BL RF PRODUCTS</v>
          </cell>
          <cell r="D9455" t="str">
            <v>PL RF CONSUMER PROD</v>
          </cell>
          <cell r="E9455" t="str">
            <v>MMICS</v>
          </cell>
          <cell r="F9455" t="str">
            <v>all categories</v>
          </cell>
          <cell r="G9455" t="str">
            <v>HK00</v>
          </cell>
          <cell r="H9455" t="str">
            <v>RDC APSH</v>
          </cell>
          <cell r="I9455" t="str">
            <v>RDC</v>
          </cell>
          <cell r="J9455">
            <v>739000</v>
          </cell>
          <cell r="K9455">
            <v>0</v>
          </cell>
          <cell r="L9455">
            <v>318000</v>
          </cell>
          <cell r="M9455">
            <v>0</v>
          </cell>
          <cell r="N9455">
            <v>0</v>
          </cell>
          <cell r="O9455">
            <v>15000</v>
          </cell>
          <cell r="P9455">
            <v>1072000</v>
          </cell>
        </row>
        <row r="9456">
          <cell r="A9456" t="str">
            <v>20051128</v>
          </cell>
          <cell r="B9456" t="str">
            <v>0548</v>
          </cell>
          <cell r="C9456" t="str">
            <v>BL RF PRODUCTS</v>
          </cell>
          <cell r="D9456" t="str">
            <v>PL RF CONSUMER PROD</v>
          </cell>
          <cell r="E9456" t="str">
            <v>MMICS</v>
          </cell>
          <cell r="F9456" t="str">
            <v>all categories</v>
          </cell>
          <cell r="G9456" t="str">
            <v>HK10</v>
          </cell>
          <cell r="H9456" t="str">
            <v>IWH (BL Control) EDL</v>
          </cell>
          <cell r="I9456" t="str">
            <v>IWH</v>
          </cell>
          <cell r="J9456">
            <v>2875000</v>
          </cell>
          <cell r="K9456">
            <v>0</v>
          </cell>
          <cell r="L9456">
            <v>0</v>
          </cell>
          <cell r="M9456">
            <v>0</v>
          </cell>
          <cell r="N9456">
            <v>0</v>
          </cell>
          <cell r="O9456">
            <v>3678000</v>
          </cell>
          <cell r="P9456">
            <v>6553000</v>
          </cell>
        </row>
        <row r="9457">
          <cell r="A9457" t="str">
            <v>20051128</v>
          </cell>
          <cell r="B9457" t="str">
            <v>0548</v>
          </cell>
          <cell r="C9457" t="str">
            <v>BL RF PRODUCTS</v>
          </cell>
          <cell r="D9457" t="str">
            <v>PL RF CONSUMER PROD</v>
          </cell>
          <cell r="E9457" t="str">
            <v>MMICS</v>
          </cell>
          <cell r="F9457" t="str">
            <v>all categories</v>
          </cell>
          <cell r="G9457" t="str">
            <v>HK70</v>
          </cell>
          <cell r="H9457" t="str">
            <v>AT EDL</v>
          </cell>
          <cell r="I9457" t="str">
            <v>MFG</v>
          </cell>
          <cell r="J9457">
            <v>6586652</v>
          </cell>
          <cell r="K9457">
            <v>0</v>
          </cell>
          <cell r="L9457">
            <v>0</v>
          </cell>
          <cell r="M9457">
            <v>0</v>
          </cell>
          <cell r="N9457">
            <v>0</v>
          </cell>
          <cell r="O9457">
            <v>1601152</v>
          </cell>
          <cell r="P9457">
            <v>8187804</v>
          </cell>
        </row>
        <row r="9458">
          <cell r="A9458" t="str">
            <v>20051128</v>
          </cell>
          <cell r="B9458" t="str">
            <v>0548</v>
          </cell>
          <cell r="C9458" t="str">
            <v>BL RF PRODUCTS</v>
          </cell>
          <cell r="D9458" t="str">
            <v>PL RF CONSUMER PROD</v>
          </cell>
          <cell r="E9458" t="str">
            <v>MMICS</v>
          </cell>
          <cell r="F9458" t="str">
            <v>all categories</v>
          </cell>
          <cell r="G9458" t="str">
            <v>NL00</v>
          </cell>
          <cell r="H9458" t="str">
            <v>RDC EU / TNT LOGISTICS BV</v>
          </cell>
          <cell r="I9458" t="str">
            <v>RDC</v>
          </cell>
          <cell r="J9458">
            <v>243000</v>
          </cell>
          <cell r="K9458">
            <v>0</v>
          </cell>
          <cell r="L9458">
            <v>0</v>
          </cell>
          <cell r="M9458">
            <v>0</v>
          </cell>
          <cell r="N9458">
            <v>0</v>
          </cell>
          <cell r="O9458">
            <v>0</v>
          </cell>
          <cell r="P9458">
            <v>243000</v>
          </cell>
        </row>
        <row r="9459">
          <cell r="A9459" t="str">
            <v>20051128</v>
          </cell>
          <cell r="B9459" t="str">
            <v>0548</v>
          </cell>
          <cell r="C9459" t="str">
            <v>BL RF PRODUCTS</v>
          </cell>
          <cell r="D9459" t="str">
            <v>PL RF CONSUMER PROD</v>
          </cell>
          <cell r="E9459" t="str">
            <v>MMICS</v>
          </cell>
          <cell r="F9459" t="str">
            <v>all categories</v>
          </cell>
          <cell r="G9459" t="str">
            <v>NLTT</v>
          </cell>
          <cell r="H9459" t="str">
            <v>TNT LOGISTICS BV</v>
          </cell>
          <cell r="I9459" t="str">
            <v>RDC</v>
          </cell>
          <cell r="J9459">
            <v>30000</v>
          </cell>
          <cell r="K9459">
            <v>0</v>
          </cell>
          <cell r="L9459">
            <v>0</v>
          </cell>
          <cell r="M9459">
            <v>0</v>
          </cell>
          <cell r="N9459">
            <v>0</v>
          </cell>
          <cell r="O9459">
            <v>0</v>
          </cell>
          <cell r="P9459">
            <v>30000</v>
          </cell>
        </row>
        <row r="9460">
          <cell r="A9460" t="str">
            <v>20051128</v>
          </cell>
          <cell r="B9460" t="str">
            <v>0548</v>
          </cell>
          <cell r="C9460" t="str">
            <v>BL RF PRODUCTS</v>
          </cell>
          <cell r="D9460" t="str">
            <v>PL RF CONSUMER PROD</v>
          </cell>
          <cell r="E9460" t="str">
            <v>MMICS</v>
          </cell>
          <cell r="F9460" t="str">
            <v>all categories</v>
          </cell>
          <cell r="G9460" t="str">
            <v>PH79</v>
          </cell>
          <cell r="H9460" t="str">
            <v>WT PSC</v>
          </cell>
          <cell r="I9460" t="str">
            <v>MFG</v>
          </cell>
          <cell r="J9460">
            <v>716</v>
          </cell>
          <cell r="K9460">
            <v>0</v>
          </cell>
          <cell r="L9460">
            <v>0</v>
          </cell>
          <cell r="M9460">
            <v>0</v>
          </cell>
          <cell r="N9460">
            <v>0</v>
          </cell>
          <cell r="O9460">
            <v>472</v>
          </cell>
          <cell r="P9460">
            <v>1188</v>
          </cell>
        </row>
        <row r="9461">
          <cell r="A9461" t="str">
            <v>20051128</v>
          </cell>
          <cell r="B9461" t="str">
            <v>0548</v>
          </cell>
          <cell r="C9461" t="str">
            <v>BL RF PRODUCTS</v>
          </cell>
          <cell r="D9461" t="str">
            <v>PL RF CONSUMER PROD</v>
          </cell>
          <cell r="E9461" t="str">
            <v>MMICS</v>
          </cell>
          <cell r="F9461" t="str">
            <v>all categories</v>
          </cell>
          <cell r="G9461" t="str">
            <v>TW10</v>
          </cell>
          <cell r="H9461" t="str">
            <v>IWH (BL Control) PSK</v>
          </cell>
          <cell r="I9461" t="str">
            <v>IWH</v>
          </cell>
          <cell r="J9461">
            <v>445000</v>
          </cell>
          <cell r="K9461">
            <v>0</v>
          </cell>
          <cell r="L9461">
            <v>0</v>
          </cell>
          <cell r="M9461">
            <v>0</v>
          </cell>
          <cell r="N9461">
            <v>0</v>
          </cell>
          <cell r="O9461">
            <v>0</v>
          </cell>
          <cell r="P9461">
            <v>445000</v>
          </cell>
        </row>
        <row r="9462">
          <cell r="A9462" t="str">
            <v>20051128</v>
          </cell>
          <cell r="B9462" t="str">
            <v>0548</v>
          </cell>
          <cell r="C9462" t="str">
            <v>BL RF PRODUCTS</v>
          </cell>
          <cell r="D9462" t="str">
            <v>PL RF CONSUMER PROD</v>
          </cell>
          <cell r="E9462" t="str">
            <v>MMICS</v>
          </cell>
          <cell r="F9462" t="str">
            <v>all categories</v>
          </cell>
          <cell r="G9462" t="str">
            <v>TW70</v>
          </cell>
          <cell r="H9462" t="str">
            <v>AT PSK</v>
          </cell>
          <cell r="I9462" t="str">
            <v>MFG</v>
          </cell>
          <cell r="J9462">
            <v>1648935</v>
          </cell>
          <cell r="K9462">
            <v>0</v>
          </cell>
          <cell r="L9462">
            <v>0</v>
          </cell>
          <cell r="M9462">
            <v>0</v>
          </cell>
          <cell r="N9462">
            <v>0</v>
          </cell>
          <cell r="O9462">
            <v>0</v>
          </cell>
          <cell r="P9462">
            <v>1648935</v>
          </cell>
        </row>
        <row r="9463">
          <cell r="A9463" t="str">
            <v>20051128</v>
          </cell>
          <cell r="B9463" t="str">
            <v>0548</v>
          </cell>
          <cell r="C9463" t="str">
            <v>BL RF PRODUCTS</v>
          </cell>
          <cell r="D9463" t="str">
            <v>PL RF CONSUMER PROD</v>
          </cell>
          <cell r="E9463" t="str">
            <v>MMICS</v>
          </cell>
          <cell r="F9463" t="str">
            <v>all categories</v>
          </cell>
          <cell r="G9463" t="str">
            <v>TW79</v>
          </cell>
          <cell r="H9463" t="str">
            <v>WT PSK</v>
          </cell>
          <cell r="I9463" t="str">
            <v>MFG</v>
          </cell>
          <cell r="J9463">
            <v>125</v>
          </cell>
          <cell r="K9463">
            <v>0</v>
          </cell>
          <cell r="L9463">
            <v>0</v>
          </cell>
          <cell r="M9463">
            <v>0</v>
          </cell>
          <cell r="N9463">
            <v>0</v>
          </cell>
          <cell r="O9463">
            <v>0</v>
          </cell>
          <cell r="P9463">
            <v>125</v>
          </cell>
        </row>
        <row r="9464">
          <cell r="A9464" t="str">
            <v>20051128</v>
          </cell>
          <cell r="B9464" t="str">
            <v>0548</v>
          </cell>
          <cell r="C9464" t="str">
            <v>BL RF PRODUCTS</v>
          </cell>
          <cell r="D9464" t="str">
            <v>PL RF CONSUMER PROD</v>
          </cell>
          <cell r="E9464" t="str">
            <v>MMICS</v>
          </cell>
          <cell r="F9464" t="str">
            <v>all categories</v>
          </cell>
          <cell r="G9464" t="str">
            <v>US00</v>
          </cell>
          <cell r="H9464" t="str">
            <v>RDC NARSO</v>
          </cell>
          <cell r="I9464" t="str">
            <v>RDC</v>
          </cell>
          <cell r="J9464">
            <v>54000</v>
          </cell>
          <cell r="K9464">
            <v>0</v>
          </cell>
          <cell r="L9464">
            <v>42000</v>
          </cell>
          <cell r="M9464">
            <v>0</v>
          </cell>
          <cell r="N9464">
            <v>0</v>
          </cell>
          <cell r="O9464">
            <v>0</v>
          </cell>
          <cell r="P9464">
            <v>96000</v>
          </cell>
        </row>
        <row r="9465">
          <cell r="A9465" t="str">
            <v>20051128</v>
          </cell>
          <cell r="B9465" t="str">
            <v>0548</v>
          </cell>
          <cell r="C9465" t="str">
            <v>BL RF PRODUCTS</v>
          </cell>
          <cell r="D9465" t="str">
            <v>PL RF CONSUMER PROD</v>
          </cell>
          <cell r="E9465" t="str">
            <v>MMICS</v>
          </cell>
          <cell r="F9465" t="str">
            <v>FP</v>
          </cell>
          <cell r="G9465" t="str">
            <v>all plants</v>
          </cell>
          <cell r="H9465" t="str">
            <v>all descriptions</v>
          </cell>
          <cell r="I9465" t="str">
            <v>RDC</v>
          </cell>
          <cell r="J9465">
            <v>1066000</v>
          </cell>
          <cell r="K9465">
            <v>0</v>
          </cell>
          <cell r="L9465">
            <v>360000</v>
          </cell>
          <cell r="M9465">
            <v>0</v>
          </cell>
          <cell r="N9465">
            <v>0</v>
          </cell>
          <cell r="O9465">
            <v>15000</v>
          </cell>
          <cell r="P9465">
            <v>1441000</v>
          </cell>
        </row>
        <row r="9466">
          <cell r="A9466" t="str">
            <v>20051128</v>
          </cell>
          <cell r="B9466" t="str">
            <v>0548</v>
          </cell>
          <cell r="C9466" t="str">
            <v>BL RF PRODUCTS</v>
          </cell>
          <cell r="D9466" t="str">
            <v>PL RF CONSUMER PROD</v>
          </cell>
          <cell r="E9466" t="str">
            <v>MMICS</v>
          </cell>
          <cell r="F9466" t="str">
            <v>FP</v>
          </cell>
          <cell r="G9466" t="str">
            <v>all plants</v>
          </cell>
          <cell r="H9466" t="str">
            <v>all descriptions</v>
          </cell>
          <cell r="I9466" t="str">
            <v>IWH</v>
          </cell>
          <cell r="J9466">
            <v>3320000</v>
          </cell>
          <cell r="K9466">
            <v>0</v>
          </cell>
          <cell r="L9466">
            <v>0</v>
          </cell>
          <cell r="M9466">
            <v>0</v>
          </cell>
          <cell r="N9466">
            <v>0</v>
          </cell>
          <cell r="O9466">
            <v>3678000</v>
          </cell>
          <cell r="P9466">
            <v>6998000</v>
          </cell>
        </row>
        <row r="9467">
          <cell r="A9467" t="str">
            <v>20051128</v>
          </cell>
          <cell r="B9467" t="str">
            <v>0548</v>
          </cell>
          <cell r="C9467" t="str">
            <v>BL RF PRODUCTS</v>
          </cell>
          <cell r="D9467" t="str">
            <v>PL RF CONSUMER PROD</v>
          </cell>
          <cell r="E9467" t="str">
            <v>MMICS</v>
          </cell>
          <cell r="F9467" t="str">
            <v>FP</v>
          </cell>
          <cell r="G9467" t="str">
            <v>all plants</v>
          </cell>
          <cell r="H9467" t="str">
            <v>all descriptions</v>
          </cell>
          <cell r="I9467" t="str">
            <v>all types</v>
          </cell>
          <cell r="J9467">
            <v>4386000</v>
          </cell>
          <cell r="K9467">
            <v>0</v>
          </cell>
          <cell r="L9467">
            <v>360000</v>
          </cell>
          <cell r="M9467">
            <v>0</v>
          </cell>
          <cell r="N9467">
            <v>0</v>
          </cell>
          <cell r="O9467">
            <v>3693000</v>
          </cell>
          <cell r="P9467">
            <v>8439000</v>
          </cell>
        </row>
        <row r="9468">
          <cell r="A9468" t="str">
            <v>20051128</v>
          </cell>
          <cell r="B9468" t="str">
            <v>0548</v>
          </cell>
          <cell r="C9468" t="str">
            <v>BL RF PRODUCTS</v>
          </cell>
          <cell r="D9468" t="str">
            <v>PL RF CONSUMER PROD</v>
          </cell>
          <cell r="E9468" t="str">
            <v>MMICS</v>
          </cell>
          <cell r="F9468" t="str">
            <v>FP</v>
          </cell>
          <cell r="G9468" t="str">
            <v>HK00</v>
          </cell>
          <cell r="H9468" t="str">
            <v>RDC APSH</v>
          </cell>
          <cell r="I9468" t="str">
            <v>RDC</v>
          </cell>
          <cell r="J9468">
            <v>739000</v>
          </cell>
          <cell r="K9468">
            <v>0</v>
          </cell>
          <cell r="L9468">
            <v>318000</v>
          </cell>
          <cell r="M9468">
            <v>0</v>
          </cell>
          <cell r="N9468">
            <v>0</v>
          </cell>
          <cell r="O9468">
            <v>15000</v>
          </cell>
          <cell r="P9468">
            <v>1072000</v>
          </cell>
        </row>
        <row r="9469">
          <cell r="A9469" t="str">
            <v>20051128</v>
          </cell>
          <cell r="B9469" t="str">
            <v>0548</v>
          </cell>
          <cell r="C9469" t="str">
            <v>BL RF PRODUCTS</v>
          </cell>
          <cell r="D9469" t="str">
            <v>PL RF CONSUMER PROD</v>
          </cell>
          <cell r="E9469" t="str">
            <v>MMICS</v>
          </cell>
          <cell r="F9469" t="str">
            <v>FP</v>
          </cell>
          <cell r="G9469" t="str">
            <v>HK10</v>
          </cell>
          <cell r="H9469" t="str">
            <v>IWH (BL Control) EDL</v>
          </cell>
          <cell r="I9469" t="str">
            <v>IWH</v>
          </cell>
          <cell r="J9469">
            <v>2875000</v>
          </cell>
          <cell r="K9469">
            <v>0</v>
          </cell>
          <cell r="L9469">
            <v>0</v>
          </cell>
          <cell r="M9469">
            <v>0</v>
          </cell>
          <cell r="N9469">
            <v>0</v>
          </cell>
          <cell r="O9469">
            <v>3678000</v>
          </cell>
          <cell r="P9469">
            <v>6553000</v>
          </cell>
        </row>
        <row r="9470">
          <cell r="A9470" t="str">
            <v>20051128</v>
          </cell>
          <cell r="B9470" t="str">
            <v>0548</v>
          </cell>
          <cell r="C9470" t="str">
            <v>BL RF PRODUCTS</v>
          </cell>
          <cell r="D9470" t="str">
            <v>PL RF CONSUMER PROD</v>
          </cell>
          <cell r="E9470" t="str">
            <v>MMICS</v>
          </cell>
          <cell r="F9470" t="str">
            <v>FP</v>
          </cell>
          <cell r="G9470" t="str">
            <v>NL00</v>
          </cell>
          <cell r="H9470" t="str">
            <v>RDC EU / TNT LOGISTICS BV</v>
          </cell>
          <cell r="I9470" t="str">
            <v>RDC</v>
          </cell>
          <cell r="J9470">
            <v>243000</v>
          </cell>
          <cell r="K9470">
            <v>0</v>
          </cell>
          <cell r="L9470">
            <v>0</v>
          </cell>
          <cell r="M9470">
            <v>0</v>
          </cell>
          <cell r="N9470">
            <v>0</v>
          </cell>
          <cell r="O9470">
            <v>0</v>
          </cell>
          <cell r="P9470">
            <v>243000</v>
          </cell>
        </row>
        <row r="9471">
          <cell r="A9471" t="str">
            <v>20051128</v>
          </cell>
          <cell r="B9471" t="str">
            <v>0548</v>
          </cell>
          <cell r="C9471" t="str">
            <v>BL RF PRODUCTS</v>
          </cell>
          <cell r="D9471" t="str">
            <v>PL RF CONSUMER PROD</v>
          </cell>
          <cell r="E9471" t="str">
            <v>MMICS</v>
          </cell>
          <cell r="F9471" t="str">
            <v>FP</v>
          </cell>
          <cell r="G9471" t="str">
            <v>NLTT</v>
          </cell>
          <cell r="H9471" t="str">
            <v>TNT LOGISTICS BV</v>
          </cell>
          <cell r="I9471" t="str">
            <v>RDC</v>
          </cell>
          <cell r="J9471">
            <v>30000</v>
          </cell>
          <cell r="K9471">
            <v>0</v>
          </cell>
          <cell r="L9471">
            <v>0</v>
          </cell>
          <cell r="M9471">
            <v>0</v>
          </cell>
          <cell r="N9471">
            <v>0</v>
          </cell>
          <cell r="O9471">
            <v>0</v>
          </cell>
          <cell r="P9471">
            <v>30000</v>
          </cell>
        </row>
        <row r="9472">
          <cell r="A9472" t="str">
            <v>20051128</v>
          </cell>
          <cell r="B9472" t="str">
            <v>0548</v>
          </cell>
          <cell r="C9472" t="str">
            <v>BL RF PRODUCTS</v>
          </cell>
          <cell r="D9472" t="str">
            <v>PL RF CONSUMER PROD</v>
          </cell>
          <cell r="E9472" t="str">
            <v>MMICS</v>
          </cell>
          <cell r="F9472" t="str">
            <v>FP</v>
          </cell>
          <cell r="G9472" t="str">
            <v>TW10</v>
          </cell>
          <cell r="H9472" t="str">
            <v>IWH (BL Control) PSK</v>
          </cell>
          <cell r="I9472" t="str">
            <v>IWH</v>
          </cell>
          <cell r="J9472">
            <v>445000</v>
          </cell>
          <cell r="K9472">
            <v>0</v>
          </cell>
          <cell r="L9472">
            <v>0</v>
          </cell>
          <cell r="M9472">
            <v>0</v>
          </cell>
          <cell r="N9472">
            <v>0</v>
          </cell>
          <cell r="O9472">
            <v>0</v>
          </cell>
          <cell r="P9472">
            <v>445000</v>
          </cell>
        </row>
        <row r="9473">
          <cell r="A9473" t="str">
            <v>20051128</v>
          </cell>
          <cell r="B9473" t="str">
            <v>0548</v>
          </cell>
          <cell r="C9473" t="str">
            <v>BL RF PRODUCTS</v>
          </cell>
          <cell r="D9473" t="str">
            <v>PL RF CONSUMER PROD</v>
          </cell>
          <cell r="E9473" t="str">
            <v>MMICS</v>
          </cell>
          <cell r="F9473" t="str">
            <v>FP</v>
          </cell>
          <cell r="G9473" t="str">
            <v>US00</v>
          </cell>
          <cell r="H9473" t="str">
            <v>RDC NARSO</v>
          </cell>
          <cell r="I9473" t="str">
            <v>RDC</v>
          </cell>
          <cell r="J9473">
            <v>54000</v>
          </cell>
          <cell r="K9473">
            <v>0</v>
          </cell>
          <cell r="L9473">
            <v>42000</v>
          </cell>
          <cell r="M9473">
            <v>0</v>
          </cell>
          <cell r="N9473">
            <v>0</v>
          </cell>
          <cell r="O9473">
            <v>0</v>
          </cell>
          <cell r="P9473">
            <v>96000</v>
          </cell>
        </row>
        <row r="9474">
          <cell r="A9474" t="str">
            <v>20051128</v>
          </cell>
          <cell r="B9474" t="str">
            <v>0548</v>
          </cell>
          <cell r="C9474" t="str">
            <v>BL RF PRODUCTS</v>
          </cell>
          <cell r="D9474" t="str">
            <v>PL RF CONSUMER PROD</v>
          </cell>
          <cell r="E9474" t="str">
            <v>MMICS</v>
          </cell>
          <cell r="F9474" t="str">
            <v>WAFER</v>
          </cell>
          <cell r="G9474" t="str">
            <v>all plants</v>
          </cell>
          <cell r="H9474" t="str">
            <v>all descriptions</v>
          </cell>
          <cell r="I9474" t="str">
            <v>MFG</v>
          </cell>
          <cell r="J9474">
            <v>841</v>
          </cell>
          <cell r="K9474">
            <v>0</v>
          </cell>
          <cell r="L9474">
            <v>0</v>
          </cell>
          <cell r="M9474">
            <v>0</v>
          </cell>
          <cell r="N9474">
            <v>0</v>
          </cell>
          <cell r="O9474">
            <v>472</v>
          </cell>
          <cell r="P9474">
            <v>1313</v>
          </cell>
        </row>
        <row r="9475">
          <cell r="A9475" t="str">
            <v>20051128</v>
          </cell>
          <cell r="B9475" t="str">
            <v>0548</v>
          </cell>
          <cell r="C9475" t="str">
            <v>BL RF PRODUCTS</v>
          </cell>
          <cell r="D9475" t="str">
            <v>PL RF CONSUMER PROD</v>
          </cell>
          <cell r="E9475" t="str">
            <v>MMICS</v>
          </cell>
          <cell r="F9475" t="str">
            <v>WAFER</v>
          </cell>
          <cell r="G9475" t="str">
            <v>all plants</v>
          </cell>
          <cell r="H9475" t="str">
            <v>all descriptions</v>
          </cell>
          <cell r="I9475" t="str">
            <v>all types</v>
          </cell>
          <cell r="J9475">
            <v>841</v>
          </cell>
          <cell r="K9475">
            <v>0</v>
          </cell>
          <cell r="L9475">
            <v>0</v>
          </cell>
          <cell r="M9475">
            <v>0</v>
          </cell>
          <cell r="N9475">
            <v>0</v>
          </cell>
          <cell r="O9475">
            <v>472</v>
          </cell>
          <cell r="P9475">
            <v>1313</v>
          </cell>
        </row>
        <row r="9476">
          <cell r="A9476" t="str">
            <v>20051128</v>
          </cell>
          <cell r="B9476" t="str">
            <v>0548</v>
          </cell>
          <cell r="C9476" t="str">
            <v>BL RF PRODUCTS</v>
          </cell>
          <cell r="D9476" t="str">
            <v>PL RF CONSUMER PROD</v>
          </cell>
          <cell r="E9476" t="str">
            <v>MMICS</v>
          </cell>
          <cell r="F9476" t="str">
            <v>WAFER</v>
          </cell>
          <cell r="G9476" t="str">
            <v>PH79</v>
          </cell>
          <cell r="H9476" t="str">
            <v>WT PSC</v>
          </cell>
          <cell r="I9476" t="str">
            <v>MFG</v>
          </cell>
          <cell r="J9476">
            <v>716</v>
          </cell>
          <cell r="K9476">
            <v>0</v>
          </cell>
          <cell r="L9476">
            <v>0</v>
          </cell>
          <cell r="M9476">
            <v>0</v>
          </cell>
          <cell r="N9476">
            <v>0</v>
          </cell>
          <cell r="O9476">
            <v>472</v>
          </cell>
          <cell r="P9476">
            <v>1188</v>
          </cell>
        </row>
        <row r="9477">
          <cell r="A9477" t="str">
            <v>20051128</v>
          </cell>
          <cell r="B9477" t="str">
            <v>0548</v>
          </cell>
          <cell r="C9477" t="str">
            <v>BL RF PRODUCTS</v>
          </cell>
          <cell r="D9477" t="str">
            <v>PL RF CONSUMER PROD</v>
          </cell>
          <cell r="E9477" t="str">
            <v>MMICS</v>
          </cell>
          <cell r="F9477" t="str">
            <v>WAFER</v>
          </cell>
          <cell r="G9477" t="str">
            <v>TW79</v>
          </cell>
          <cell r="H9477" t="str">
            <v>WT PSK</v>
          </cell>
          <cell r="I9477" t="str">
            <v>MFG</v>
          </cell>
          <cell r="J9477">
            <v>125</v>
          </cell>
          <cell r="K9477">
            <v>0</v>
          </cell>
          <cell r="L9477">
            <v>0</v>
          </cell>
          <cell r="M9477">
            <v>0</v>
          </cell>
          <cell r="N9477">
            <v>0</v>
          </cell>
          <cell r="O9477">
            <v>0</v>
          </cell>
          <cell r="P9477">
            <v>125</v>
          </cell>
        </row>
        <row r="9478">
          <cell r="A9478" t="str">
            <v>20051128</v>
          </cell>
          <cell r="B9478" t="str">
            <v>0548</v>
          </cell>
          <cell r="C9478" t="str">
            <v>BL RF PRODUCTS</v>
          </cell>
          <cell r="D9478" t="str">
            <v>PL RF CONSUMER PROD</v>
          </cell>
          <cell r="E9478" t="str">
            <v>MMICS</v>
          </cell>
          <cell r="F9478" t="str">
            <v>XTAL</v>
          </cell>
          <cell r="G9478" t="str">
            <v>all plants</v>
          </cell>
          <cell r="H9478" t="str">
            <v>all descriptions</v>
          </cell>
          <cell r="I9478" t="str">
            <v>all types</v>
          </cell>
          <cell r="J9478">
            <v>8235587</v>
          </cell>
          <cell r="K9478">
            <v>0</v>
          </cell>
          <cell r="L9478">
            <v>0</v>
          </cell>
          <cell r="M9478">
            <v>0</v>
          </cell>
          <cell r="N9478">
            <v>0</v>
          </cell>
          <cell r="O9478">
            <v>1601152</v>
          </cell>
          <cell r="P9478">
            <v>9836739</v>
          </cell>
        </row>
        <row r="9479">
          <cell r="A9479" t="str">
            <v>20051128</v>
          </cell>
          <cell r="B9479" t="str">
            <v>0548</v>
          </cell>
          <cell r="C9479" t="str">
            <v>BL RF PRODUCTS</v>
          </cell>
          <cell r="D9479" t="str">
            <v>PL RF CONSUMER PROD</v>
          </cell>
          <cell r="E9479" t="str">
            <v>MMICS</v>
          </cell>
          <cell r="F9479" t="str">
            <v>XTAL</v>
          </cell>
          <cell r="G9479" t="str">
            <v>all plants</v>
          </cell>
          <cell r="H9479" t="str">
            <v>all descriptions</v>
          </cell>
          <cell r="I9479" t="str">
            <v>MFG</v>
          </cell>
          <cell r="J9479">
            <v>8235587</v>
          </cell>
          <cell r="K9479">
            <v>0</v>
          </cell>
          <cell r="L9479">
            <v>0</v>
          </cell>
          <cell r="M9479">
            <v>0</v>
          </cell>
          <cell r="N9479">
            <v>0</v>
          </cell>
          <cell r="O9479">
            <v>1601152</v>
          </cell>
          <cell r="P9479">
            <v>9836739</v>
          </cell>
        </row>
        <row r="9480">
          <cell r="A9480" t="str">
            <v>20051128</v>
          </cell>
          <cell r="B9480" t="str">
            <v>0548</v>
          </cell>
          <cell r="C9480" t="str">
            <v>BL RF PRODUCTS</v>
          </cell>
          <cell r="D9480" t="str">
            <v>PL RF CONSUMER PROD</v>
          </cell>
          <cell r="E9480" t="str">
            <v>MMICS</v>
          </cell>
          <cell r="F9480" t="str">
            <v>XTAL</v>
          </cell>
          <cell r="G9480" t="str">
            <v>HK70</v>
          </cell>
          <cell r="H9480" t="str">
            <v>AT EDL</v>
          </cell>
          <cell r="I9480" t="str">
            <v>MFG</v>
          </cell>
          <cell r="J9480">
            <v>6586652</v>
          </cell>
          <cell r="K9480">
            <v>0</v>
          </cell>
          <cell r="L9480">
            <v>0</v>
          </cell>
          <cell r="M9480">
            <v>0</v>
          </cell>
          <cell r="N9480">
            <v>0</v>
          </cell>
          <cell r="O9480">
            <v>1601152</v>
          </cell>
          <cell r="P9480">
            <v>8187804</v>
          </cell>
        </row>
        <row r="9481">
          <cell r="A9481" t="str">
            <v>20051128</v>
          </cell>
          <cell r="B9481" t="str">
            <v>0548</v>
          </cell>
          <cell r="C9481" t="str">
            <v>BL RF PRODUCTS</v>
          </cell>
          <cell r="D9481" t="str">
            <v>PL RF CONSUMER PROD</v>
          </cell>
          <cell r="E9481" t="str">
            <v>MMICS</v>
          </cell>
          <cell r="F9481" t="str">
            <v>XTAL</v>
          </cell>
          <cell r="G9481" t="str">
            <v>TW70</v>
          </cell>
          <cell r="H9481" t="str">
            <v>AT PSK</v>
          </cell>
          <cell r="I9481" t="str">
            <v>MFG</v>
          </cell>
          <cell r="J9481">
            <v>1648935</v>
          </cell>
          <cell r="K9481">
            <v>0</v>
          </cell>
          <cell r="L9481">
            <v>0</v>
          </cell>
          <cell r="M9481">
            <v>0</v>
          </cell>
          <cell r="N9481">
            <v>0</v>
          </cell>
          <cell r="O9481">
            <v>0</v>
          </cell>
          <cell r="P9481">
            <v>1648935</v>
          </cell>
        </row>
        <row r="9482">
          <cell r="A9482" t="str">
            <v>20051128</v>
          </cell>
          <cell r="B9482" t="str">
            <v>0548</v>
          </cell>
          <cell r="C9482" t="str">
            <v>BL RF PRODUCTS</v>
          </cell>
          <cell r="D9482" t="str">
            <v>PL RF CONSUMER PROD</v>
          </cell>
          <cell r="E9482" t="str">
            <v>PIN DIODES</v>
          </cell>
          <cell r="F9482" t="str">
            <v>all categories</v>
          </cell>
          <cell r="G9482" t="str">
            <v>all plants</v>
          </cell>
          <cell r="H9482" t="str">
            <v>all descriptions</v>
          </cell>
          <cell r="I9482" t="str">
            <v>CSW</v>
          </cell>
          <cell r="J9482">
            <v>852000</v>
          </cell>
          <cell r="K9482">
            <v>0</v>
          </cell>
          <cell r="L9482">
            <v>0</v>
          </cell>
          <cell r="M9482">
            <v>0</v>
          </cell>
          <cell r="N9482">
            <v>0</v>
          </cell>
          <cell r="O9482">
            <v>3000</v>
          </cell>
          <cell r="P9482">
            <v>855000</v>
          </cell>
        </row>
        <row r="9483">
          <cell r="A9483" t="str">
            <v>20051128</v>
          </cell>
          <cell r="B9483" t="str">
            <v>0548</v>
          </cell>
          <cell r="C9483" t="str">
            <v>BL RF PRODUCTS</v>
          </cell>
          <cell r="D9483" t="str">
            <v>PL RF CONSUMER PROD</v>
          </cell>
          <cell r="E9483" t="str">
            <v>PIN DIODES</v>
          </cell>
          <cell r="F9483" t="str">
            <v>all categories</v>
          </cell>
          <cell r="G9483" t="str">
            <v>all plants</v>
          </cell>
          <cell r="H9483" t="str">
            <v>all descriptions</v>
          </cell>
          <cell r="I9483" t="str">
            <v>all types</v>
          </cell>
          <cell r="J9483">
            <v>77341835</v>
          </cell>
          <cell r="K9483">
            <v>57000</v>
          </cell>
          <cell r="L9483">
            <v>72000</v>
          </cell>
          <cell r="M9483">
            <v>0</v>
          </cell>
          <cell r="N9483">
            <v>0</v>
          </cell>
          <cell r="O9483">
            <v>23776197</v>
          </cell>
          <cell r="P9483">
            <v>101247032</v>
          </cell>
        </row>
        <row r="9484">
          <cell r="A9484" t="str">
            <v>20051128</v>
          </cell>
          <cell r="B9484" t="str">
            <v>0548</v>
          </cell>
          <cell r="C9484" t="str">
            <v>BL RF PRODUCTS</v>
          </cell>
          <cell r="D9484" t="str">
            <v>PL RF CONSUMER PROD</v>
          </cell>
          <cell r="E9484" t="str">
            <v>PIN DIODES</v>
          </cell>
          <cell r="F9484" t="str">
            <v>all categories</v>
          </cell>
          <cell r="G9484" t="str">
            <v>all plants</v>
          </cell>
          <cell r="H9484" t="str">
            <v>all descriptions</v>
          </cell>
          <cell r="I9484" t="str">
            <v>IWH</v>
          </cell>
          <cell r="J9484">
            <v>20310000</v>
          </cell>
          <cell r="K9484">
            <v>0</v>
          </cell>
          <cell r="L9484">
            <v>0</v>
          </cell>
          <cell r="M9484">
            <v>0</v>
          </cell>
          <cell r="N9484">
            <v>0</v>
          </cell>
          <cell r="O9484">
            <v>22254000</v>
          </cell>
          <cell r="P9484">
            <v>42564000</v>
          </cell>
        </row>
        <row r="9485">
          <cell r="A9485" t="str">
            <v>20051128</v>
          </cell>
          <cell r="B9485" t="str">
            <v>0548</v>
          </cell>
          <cell r="C9485" t="str">
            <v>BL RF PRODUCTS</v>
          </cell>
          <cell r="D9485" t="str">
            <v>PL RF CONSUMER PROD</v>
          </cell>
          <cell r="E9485" t="str">
            <v>PIN DIODES</v>
          </cell>
          <cell r="F9485" t="str">
            <v>all categories</v>
          </cell>
          <cell r="G9485" t="str">
            <v>all plants</v>
          </cell>
          <cell r="H9485" t="str">
            <v>all descriptions</v>
          </cell>
          <cell r="I9485" t="str">
            <v>MFG</v>
          </cell>
          <cell r="J9485">
            <v>54967835</v>
          </cell>
          <cell r="K9485">
            <v>0</v>
          </cell>
          <cell r="L9485">
            <v>0</v>
          </cell>
          <cell r="M9485">
            <v>0</v>
          </cell>
          <cell r="N9485">
            <v>0</v>
          </cell>
          <cell r="O9485">
            <v>1366197</v>
          </cell>
          <cell r="P9485">
            <v>56334032</v>
          </cell>
        </row>
        <row r="9486">
          <cell r="A9486" t="str">
            <v>20051128</v>
          </cell>
          <cell r="B9486" t="str">
            <v>0548</v>
          </cell>
          <cell r="C9486" t="str">
            <v>BL RF PRODUCTS</v>
          </cell>
          <cell r="D9486" t="str">
            <v>PL RF CONSUMER PROD</v>
          </cell>
          <cell r="E9486" t="str">
            <v>PIN DIODES</v>
          </cell>
          <cell r="F9486" t="str">
            <v>all categories</v>
          </cell>
          <cell r="G9486" t="str">
            <v>all plants</v>
          </cell>
          <cell r="H9486" t="str">
            <v>all descriptions</v>
          </cell>
          <cell r="I9486" t="str">
            <v>RDC</v>
          </cell>
          <cell r="J9486">
            <v>1212000</v>
          </cell>
          <cell r="K9486">
            <v>57000</v>
          </cell>
          <cell r="L9486">
            <v>72000</v>
          </cell>
          <cell r="M9486">
            <v>0</v>
          </cell>
          <cell r="N9486">
            <v>0</v>
          </cell>
          <cell r="O9486">
            <v>153000</v>
          </cell>
          <cell r="P9486">
            <v>1494000</v>
          </cell>
        </row>
        <row r="9487">
          <cell r="A9487" t="str">
            <v>20051128</v>
          </cell>
          <cell r="B9487" t="str">
            <v>0548</v>
          </cell>
          <cell r="C9487" t="str">
            <v>BL RF PRODUCTS</v>
          </cell>
          <cell r="D9487" t="str">
            <v>PL RF CONSUMER PROD</v>
          </cell>
          <cell r="E9487" t="str">
            <v>PIN DIODES</v>
          </cell>
          <cell r="F9487" t="str">
            <v>all categories</v>
          </cell>
          <cell r="G9487" t="str">
            <v>CN10</v>
          </cell>
          <cell r="H9487" t="str">
            <v>IWH (BL Control) Guangdong</v>
          </cell>
          <cell r="I9487" t="str">
            <v>IWH</v>
          </cell>
          <cell r="J9487">
            <v>12976000</v>
          </cell>
          <cell r="K9487">
            <v>0</v>
          </cell>
          <cell r="L9487">
            <v>0</v>
          </cell>
          <cell r="M9487">
            <v>0</v>
          </cell>
          <cell r="N9487">
            <v>0</v>
          </cell>
          <cell r="O9487">
            <v>19356000</v>
          </cell>
          <cell r="P9487">
            <v>32332000</v>
          </cell>
        </row>
        <row r="9488">
          <cell r="A9488" t="str">
            <v>20051128</v>
          </cell>
          <cell r="B9488" t="str">
            <v>0548</v>
          </cell>
          <cell r="C9488" t="str">
            <v>BL RF PRODUCTS</v>
          </cell>
          <cell r="D9488" t="str">
            <v>PL RF CONSUMER PROD</v>
          </cell>
          <cell r="E9488" t="str">
            <v>PIN DIODES</v>
          </cell>
          <cell r="F9488" t="str">
            <v>all categories</v>
          </cell>
          <cell r="G9488" t="str">
            <v>CN71</v>
          </cell>
          <cell r="H9488" t="str">
            <v>AT PS Guangdong</v>
          </cell>
          <cell r="I9488" t="str">
            <v>MFG</v>
          </cell>
          <cell r="J9488">
            <v>39951886</v>
          </cell>
          <cell r="K9488">
            <v>0</v>
          </cell>
          <cell r="L9488">
            <v>0</v>
          </cell>
          <cell r="M9488">
            <v>0</v>
          </cell>
          <cell r="N9488">
            <v>0</v>
          </cell>
          <cell r="O9488">
            <v>392284</v>
          </cell>
          <cell r="P9488">
            <v>40344170</v>
          </cell>
        </row>
        <row r="9489">
          <cell r="A9489" t="str">
            <v>20051128</v>
          </cell>
          <cell r="B9489" t="str">
            <v>0548</v>
          </cell>
          <cell r="C9489" t="str">
            <v>BL RF PRODUCTS</v>
          </cell>
          <cell r="D9489" t="str">
            <v>PL RF CONSUMER PROD</v>
          </cell>
          <cell r="E9489" t="str">
            <v>PIN DIODES</v>
          </cell>
          <cell r="F9489" t="str">
            <v>all categories</v>
          </cell>
          <cell r="G9489" t="str">
            <v>CNFB</v>
          </cell>
          <cell r="H9489" t="str">
            <v>FLEXTRONICS</v>
          </cell>
          <cell r="I9489" t="str">
            <v>CSW</v>
          </cell>
          <cell r="J9489">
            <v>108000</v>
          </cell>
          <cell r="K9489">
            <v>0</v>
          </cell>
          <cell r="L9489">
            <v>0</v>
          </cell>
          <cell r="M9489">
            <v>0</v>
          </cell>
          <cell r="N9489">
            <v>0</v>
          </cell>
          <cell r="O9489">
            <v>0</v>
          </cell>
          <cell r="P9489">
            <v>108000</v>
          </cell>
        </row>
        <row r="9490">
          <cell r="A9490" t="str">
            <v>20051128</v>
          </cell>
          <cell r="B9490" t="str">
            <v>0548</v>
          </cell>
          <cell r="C9490" t="str">
            <v>BL RF PRODUCTS</v>
          </cell>
          <cell r="D9490" t="str">
            <v>PL RF CONSUMER PROD</v>
          </cell>
          <cell r="E9490" t="str">
            <v>PIN DIODES</v>
          </cell>
          <cell r="F9490" t="str">
            <v>all categories</v>
          </cell>
          <cell r="G9490" t="str">
            <v>DESO</v>
          </cell>
          <cell r="H9490" t="str">
            <v>SIEMENS BOCHOLT CONSIGNMENT</v>
          </cell>
          <cell r="I9490" t="str">
            <v>CSW</v>
          </cell>
          <cell r="J9490">
            <v>648000</v>
          </cell>
          <cell r="K9490">
            <v>0</v>
          </cell>
          <cell r="L9490">
            <v>0</v>
          </cell>
          <cell r="M9490">
            <v>0</v>
          </cell>
          <cell r="N9490">
            <v>0</v>
          </cell>
          <cell r="O9490">
            <v>0</v>
          </cell>
          <cell r="P9490">
            <v>648000</v>
          </cell>
        </row>
        <row r="9491">
          <cell r="A9491" t="str">
            <v>20051128</v>
          </cell>
          <cell r="B9491" t="str">
            <v>0548</v>
          </cell>
          <cell r="C9491" t="str">
            <v>BL RF PRODUCTS</v>
          </cell>
          <cell r="D9491" t="str">
            <v>PL RF CONSUMER PROD</v>
          </cell>
          <cell r="E9491" t="str">
            <v>PIN DIODES</v>
          </cell>
          <cell r="F9491" t="str">
            <v>all categories</v>
          </cell>
          <cell r="G9491" t="str">
            <v>HK00</v>
          </cell>
          <cell r="H9491" t="str">
            <v>RDC APSH</v>
          </cell>
          <cell r="I9491" t="str">
            <v>RDC</v>
          </cell>
          <cell r="J9491">
            <v>405000</v>
          </cell>
          <cell r="K9491">
            <v>0</v>
          </cell>
          <cell r="L9491">
            <v>72000</v>
          </cell>
          <cell r="M9491">
            <v>0</v>
          </cell>
          <cell r="N9491">
            <v>0</v>
          </cell>
          <cell r="O9491">
            <v>138000</v>
          </cell>
          <cell r="P9491">
            <v>615000</v>
          </cell>
        </row>
        <row r="9492">
          <cell r="A9492" t="str">
            <v>20051128</v>
          </cell>
          <cell r="B9492" t="str">
            <v>0548</v>
          </cell>
          <cell r="C9492" t="str">
            <v>BL RF PRODUCTS</v>
          </cell>
          <cell r="D9492" t="str">
            <v>PL RF CONSUMER PROD</v>
          </cell>
          <cell r="E9492" t="str">
            <v>PIN DIODES</v>
          </cell>
          <cell r="F9492" t="str">
            <v>all categories</v>
          </cell>
          <cell r="G9492" t="str">
            <v>HK10</v>
          </cell>
          <cell r="H9492" t="str">
            <v>IWH (BL Control) EDL</v>
          </cell>
          <cell r="I9492" t="str">
            <v>IWH</v>
          </cell>
          <cell r="J9492">
            <v>7334000</v>
          </cell>
          <cell r="K9492">
            <v>0</v>
          </cell>
          <cell r="L9492">
            <v>0</v>
          </cell>
          <cell r="M9492">
            <v>0</v>
          </cell>
          <cell r="N9492">
            <v>0</v>
          </cell>
          <cell r="O9492">
            <v>2898000</v>
          </cell>
          <cell r="P9492">
            <v>10232000</v>
          </cell>
        </row>
        <row r="9493">
          <cell r="A9493" t="str">
            <v>20051128</v>
          </cell>
          <cell r="B9493" t="str">
            <v>0548</v>
          </cell>
          <cell r="C9493" t="str">
            <v>BL RF PRODUCTS</v>
          </cell>
          <cell r="D9493" t="str">
            <v>PL RF CONSUMER PROD</v>
          </cell>
          <cell r="E9493" t="str">
            <v>PIN DIODES</v>
          </cell>
          <cell r="F9493" t="str">
            <v>all categories</v>
          </cell>
          <cell r="G9493" t="str">
            <v>HK70</v>
          </cell>
          <cell r="H9493" t="str">
            <v>AT EDL</v>
          </cell>
          <cell r="I9493" t="str">
            <v>MFG</v>
          </cell>
          <cell r="J9493">
            <v>15015064</v>
          </cell>
          <cell r="K9493">
            <v>0</v>
          </cell>
          <cell r="L9493">
            <v>0</v>
          </cell>
          <cell r="M9493">
            <v>0</v>
          </cell>
          <cell r="N9493">
            <v>0</v>
          </cell>
          <cell r="O9493">
            <v>973553</v>
          </cell>
          <cell r="P9493">
            <v>15988617</v>
          </cell>
        </row>
        <row r="9494">
          <cell r="A9494" t="str">
            <v>20051128</v>
          </cell>
          <cell r="B9494" t="str">
            <v>0548</v>
          </cell>
          <cell r="C9494" t="str">
            <v>BL RF PRODUCTS</v>
          </cell>
          <cell r="D9494" t="str">
            <v>PL RF CONSUMER PROD</v>
          </cell>
          <cell r="E9494" t="str">
            <v>PIN DIODES</v>
          </cell>
          <cell r="F9494" t="str">
            <v>all categories</v>
          </cell>
          <cell r="G9494" t="str">
            <v>HKTT</v>
          </cell>
          <cell r="H9494" t="str">
            <v>CP On-site Warehouse AP</v>
          </cell>
          <cell r="I9494" t="str">
            <v>RDC</v>
          </cell>
          <cell r="J9494">
            <v>90000</v>
          </cell>
          <cell r="K9494">
            <v>0</v>
          </cell>
          <cell r="L9494">
            <v>0</v>
          </cell>
          <cell r="M9494">
            <v>0</v>
          </cell>
          <cell r="N9494">
            <v>0</v>
          </cell>
          <cell r="O9494">
            <v>0</v>
          </cell>
          <cell r="P9494">
            <v>90000</v>
          </cell>
        </row>
        <row r="9495">
          <cell r="A9495" t="str">
            <v>20051128</v>
          </cell>
          <cell r="B9495" t="str">
            <v>0548</v>
          </cell>
          <cell r="C9495" t="str">
            <v>BL RF PRODUCTS</v>
          </cell>
          <cell r="D9495" t="str">
            <v>PL RF CONSUMER PROD</v>
          </cell>
          <cell r="E9495" t="str">
            <v>PIN DIODES</v>
          </cell>
          <cell r="F9495" t="str">
            <v>all categories</v>
          </cell>
          <cell r="G9495" t="str">
            <v>NL00</v>
          </cell>
          <cell r="H9495" t="str">
            <v>RDC EU / TNT LOGISTICS BV</v>
          </cell>
          <cell r="I9495" t="str">
            <v>RDC</v>
          </cell>
          <cell r="J9495">
            <v>72000</v>
          </cell>
          <cell r="K9495">
            <v>57000</v>
          </cell>
          <cell r="L9495">
            <v>0</v>
          </cell>
          <cell r="M9495">
            <v>0</v>
          </cell>
          <cell r="N9495">
            <v>0</v>
          </cell>
          <cell r="O9495">
            <v>0</v>
          </cell>
          <cell r="P9495">
            <v>129000</v>
          </cell>
        </row>
        <row r="9496">
          <cell r="A9496" t="str">
            <v>20051128</v>
          </cell>
          <cell r="B9496" t="str">
            <v>0548</v>
          </cell>
          <cell r="C9496" t="str">
            <v>BL RF PRODUCTS</v>
          </cell>
          <cell r="D9496" t="str">
            <v>PL RF CONSUMER PROD</v>
          </cell>
          <cell r="E9496" t="str">
            <v>PIN DIODES</v>
          </cell>
          <cell r="F9496" t="str">
            <v>all categories</v>
          </cell>
          <cell r="G9496" t="str">
            <v>NLTT</v>
          </cell>
          <cell r="H9496" t="str">
            <v>TNT LOGISTICS BV</v>
          </cell>
          <cell r="I9496" t="str">
            <v>RDC</v>
          </cell>
          <cell r="J9496">
            <v>615000</v>
          </cell>
          <cell r="K9496">
            <v>0</v>
          </cell>
          <cell r="L9496">
            <v>0</v>
          </cell>
          <cell r="M9496">
            <v>0</v>
          </cell>
          <cell r="N9496">
            <v>0</v>
          </cell>
          <cell r="O9496">
            <v>15000</v>
          </cell>
          <cell r="P9496">
            <v>630000</v>
          </cell>
        </row>
        <row r="9497">
          <cell r="A9497" t="str">
            <v>20051128</v>
          </cell>
          <cell r="B9497" t="str">
            <v>0548</v>
          </cell>
          <cell r="C9497" t="str">
            <v>BL RF PRODUCTS</v>
          </cell>
          <cell r="D9497" t="str">
            <v>PL RF CONSUMER PROD</v>
          </cell>
          <cell r="E9497" t="str">
            <v>PIN DIODES</v>
          </cell>
          <cell r="F9497" t="str">
            <v>all categories</v>
          </cell>
          <cell r="G9497" t="str">
            <v>PH79</v>
          </cell>
          <cell r="H9497" t="str">
            <v>WT PSC</v>
          </cell>
          <cell r="I9497" t="str">
            <v>MFG</v>
          </cell>
          <cell r="J9497">
            <v>885</v>
          </cell>
          <cell r="K9497">
            <v>0</v>
          </cell>
          <cell r="L9497">
            <v>0</v>
          </cell>
          <cell r="M9497">
            <v>0</v>
          </cell>
          <cell r="N9497">
            <v>0</v>
          </cell>
          <cell r="O9497">
            <v>360</v>
          </cell>
          <cell r="P9497">
            <v>1245</v>
          </cell>
        </row>
        <row r="9498">
          <cell r="A9498" t="str">
            <v>20051128</v>
          </cell>
          <cell r="B9498" t="str">
            <v>0548</v>
          </cell>
          <cell r="C9498" t="str">
            <v>BL RF PRODUCTS</v>
          </cell>
          <cell r="D9498" t="str">
            <v>PL RF CONSUMER PROD</v>
          </cell>
          <cell r="E9498" t="str">
            <v>PIN DIODES</v>
          </cell>
          <cell r="F9498" t="str">
            <v>all categories</v>
          </cell>
          <cell r="G9498" t="str">
            <v>PTFP</v>
          </cell>
          <cell r="H9498" t="str">
            <v>FORD PALMELA</v>
          </cell>
          <cell r="I9498" t="str">
            <v>CSW</v>
          </cell>
          <cell r="J9498">
            <v>84000</v>
          </cell>
          <cell r="K9498">
            <v>0</v>
          </cell>
          <cell r="L9498">
            <v>0</v>
          </cell>
          <cell r="M9498">
            <v>0</v>
          </cell>
          <cell r="N9498">
            <v>0</v>
          </cell>
          <cell r="O9498">
            <v>0</v>
          </cell>
          <cell r="P9498">
            <v>84000</v>
          </cell>
        </row>
        <row r="9499">
          <cell r="A9499" t="str">
            <v>20051128</v>
          </cell>
          <cell r="B9499" t="str">
            <v>0548</v>
          </cell>
          <cell r="C9499" t="str">
            <v>BL RF PRODUCTS</v>
          </cell>
          <cell r="D9499" t="str">
            <v>PL RF CONSUMER PROD</v>
          </cell>
          <cell r="E9499" t="str">
            <v>PIN DIODES</v>
          </cell>
          <cell r="F9499" t="str">
            <v>all categories</v>
          </cell>
          <cell r="G9499" t="str">
            <v>US00</v>
          </cell>
          <cell r="H9499" t="str">
            <v>RDC NARSO</v>
          </cell>
          <cell r="I9499" t="str">
            <v>RDC</v>
          </cell>
          <cell r="J9499">
            <v>6000</v>
          </cell>
          <cell r="K9499">
            <v>0</v>
          </cell>
          <cell r="L9499">
            <v>0</v>
          </cell>
          <cell r="M9499">
            <v>0</v>
          </cell>
          <cell r="N9499">
            <v>0</v>
          </cell>
          <cell r="O9499">
            <v>0</v>
          </cell>
          <cell r="P9499">
            <v>6000</v>
          </cell>
        </row>
        <row r="9500">
          <cell r="A9500" t="str">
            <v>20051128</v>
          </cell>
          <cell r="B9500" t="str">
            <v>0548</v>
          </cell>
          <cell r="C9500" t="str">
            <v>BL RF PRODUCTS</v>
          </cell>
          <cell r="D9500" t="str">
            <v>PL RF CONSUMER PROD</v>
          </cell>
          <cell r="E9500" t="str">
            <v>PIN DIODES</v>
          </cell>
          <cell r="F9500" t="str">
            <v>all categories</v>
          </cell>
          <cell r="G9500" t="str">
            <v>USPP</v>
          </cell>
          <cell r="H9500" t="str">
            <v>CSW PANASONIC PEACHTREE</v>
          </cell>
          <cell r="I9500" t="str">
            <v>CSW</v>
          </cell>
          <cell r="J9500">
            <v>12000</v>
          </cell>
          <cell r="K9500">
            <v>0</v>
          </cell>
          <cell r="L9500">
            <v>0</v>
          </cell>
          <cell r="M9500">
            <v>0</v>
          </cell>
          <cell r="N9500">
            <v>0</v>
          </cell>
          <cell r="O9500">
            <v>3000</v>
          </cell>
          <cell r="P9500">
            <v>15000</v>
          </cell>
        </row>
        <row r="9501">
          <cell r="A9501" t="str">
            <v>20051128</v>
          </cell>
          <cell r="B9501" t="str">
            <v>0548</v>
          </cell>
          <cell r="C9501" t="str">
            <v>BL RF PRODUCTS</v>
          </cell>
          <cell r="D9501" t="str">
            <v>PL RF CONSUMER PROD</v>
          </cell>
          <cell r="E9501" t="str">
            <v>PIN DIODES</v>
          </cell>
          <cell r="F9501" t="str">
            <v>all categories</v>
          </cell>
          <cell r="G9501" t="str">
            <v>USTT</v>
          </cell>
          <cell r="H9501" t="str">
            <v>CSW Auto</v>
          </cell>
          <cell r="I9501" t="str">
            <v>RDC</v>
          </cell>
          <cell r="J9501">
            <v>24000</v>
          </cell>
          <cell r="K9501">
            <v>0</v>
          </cell>
          <cell r="L9501">
            <v>0</v>
          </cell>
          <cell r="M9501">
            <v>0</v>
          </cell>
          <cell r="N9501">
            <v>0</v>
          </cell>
          <cell r="O9501">
            <v>0</v>
          </cell>
          <cell r="P9501">
            <v>24000</v>
          </cell>
        </row>
        <row r="9502">
          <cell r="A9502" t="str">
            <v>20051128</v>
          </cell>
          <cell r="B9502" t="str">
            <v>0548</v>
          </cell>
          <cell r="C9502" t="str">
            <v>BL RF PRODUCTS</v>
          </cell>
          <cell r="D9502" t="str">
            <v>PL RF CONSUMER PROD</v>
          </cell>
          <cell r="E9502" t="str">
            <v>PIN DIODES</v>
          </cell>
          <cell r="F9502" t="str">
            <v>FP</v>
          </cell>
          <cell r="G9502" t="str">
            <v>all plants</v>
          </cell>
          <cell r="H9502" t="str">
            <v>all descriptions</v>
          </cell>
          <cell r="I9502" t="str">
            <v>all types</v>
          </cell>
          <cell r="J9502">
            <v>22374000</v>
          </cell>
          <cell r="K9502">
            <v>57000</v>
          </cell>
          <cell r="L9502">
            <v>72000</v>
          </cell>
          <cell r="M9502">
            <v>0</v>
          </cell>
          <cell r="N9502">
            <v>0</v>
          </cell>
          <cell r="O9502">
            <v>22410000</v>
          </cell>
          <cell r="P9502">
            <v>44913000</v>
          </cell>
        </row>
        <row r="9503">
          <cell r="A9503" t="str">
            <v>20051128</v>
          </cell>
          <cell r="B9503" t="str">
            <v>0548</v>
          </cell>
          <cell r="C9503" t="str">
            <v>BL RF PRODUCTS</v>
          </cell>
          <cell r="D9503" t="str">
            <v>PL RF CONSUMER PROD</v>
          </cell>
          <cell r="E9503" t="str">
            <v>PIN DIODES</v>
          </cell>
          <cell r="F9503" t="str">
            <v>FP</v>
          </cell>
          <cell r="G9503" t="str">
            <v>all plants</v>
          </cell>
          <cell r="H9503" t="str">
            <v>all descriptions</v>
          </cell>
          <cell r="I9503" t="str">
            <v>RDC</v>
          </cell>
          <cell r="J9503">
            <v>1212000</v>
          </cell>
          <cell r="K9503">
            <v>57000</v>
          </cell>
          <cell r="L9503">
            <v>72000</v>
          </cell>
          <cell r="M9503">
            <v>0</v>
          </cell>
          <cell r="N9503">
            <v>0</v>
          </cell>
          <cell r="O9503">
            <v>153000</v>
          </cell>
          <cell r="P9503">
            <v>1494000</v>
          </cell>
        </row>
        <row r="9504">
          <cell r="A9504" t="str">
            <v>20051128</v>
          </cell>
          <cell r="B9504" t="str">
            <v>0548</v>
          </cell>
          <cell r="C9504" t="str">
            <v>BL RF PRODUCTS</v>
          </cell>
          <cell r="D9504" t="str">
            <v>PL RF CONSUMER PROD</v>
          </cell>
          <cell r="E9504" t="str">
            <v>PIN DIODES</v>
          </cell>
          <cell r="F9504" t="str">
            <v>FP</v>
          </cell>
          <cell r="G9504" t="str">
            <v>all plants</v>
          </cell>
          <cell r="H9504" t="str">
            <v>all descriptions</v>
          </cell>
          <cell r="I9504" t="str">
            <v>CSW</v>
          </cell>
          <cell r="J9504">
            <v>852000</v>
          </cell>
          <cell r="K9504">
            <v>0</v>
          </cell>
          <cell r="L9504">
            <v>0</v>
          </cell>
          <cell r="M9504">
            <v>0</v>
          </cell>
          <cell r="N9504">
            <v>0</v>
          </cell>
          <cell r="O9504">
            <v>3000</v>
          </cell>
          <cell r="P9504">
            <v>855000</v>
          </cell>
        </row>
        <row r="9505">
          <cell r="A9505" t="str">
            <v>20051128</v>
          </cell>
          <cell r="B9505" t="str">
            <v>0548</v>
          </cell>
          <cell r="C9505" t="str">
            <v>BL RF PRODUCTS</v>
          </cell>
          <cell r="D9505" t="str">
            <v>PL RF CONSUMER PROD</v>
          </cell>
          <cell r="E9505" t="str">
            <v>PIN DIODES</v>
          </cell>
          <cell r="F9505" t="str">
            <v>FP</v>
          </cell>
          <cell r="G9505" t="str">
            <v>all plants</v>
          </cell>
          <cell r="H9505" t="str">
            <v>all descriptions</v>
          </cell>
          <cell r="I9505" t="str">
            <v>IWH</v>
          </cell>
          <cell r="J9505">
            <v>20310000</v>
          </cell>
          <cell r="K9505">
            <v>0</v>
          </cell>
          <cell r="L9505">
            <v>0</v>
          </cell>
          <cell r="M9505">
            <v>0</v>
          </cell>
          <cell r="N9505">
            <v>0</v>
          </cell>
          <cell r="O9505">
            <v>22254000</v>
          </cell>
          <cell r="P9505">
            <v>42564000</v>
          </cell>
        </row>
        <row r="9506">
          <cell r="A9506" t="str">
            <v>20051128</v>
          </cell>
          <cell r="B9506" t="str">
            <v>0548</v>
          </cell>
          <cell r="C9506" t="str">
            <v>BL RF PRODUCTS</v>
          </cell>
          <cell r="D9506" t="str">
            <v>PL RF CONSUMER PROD</v>
          </cell>
          <cell r="E9506" t="str">
            <v>PIN DIODES</v>
          </cell>
          <cell r="F9506" t="str">
            <v>FP</v>
          </cell>
          <cell r="G9506" t="str">
            <v>CN10</v>
          </cell>
          <cell r="H9506" t="str">
            <v>IWH (BL Control) Guangdong</v>
          </cell>
          <cell r="I9506" t="str">
            <v>IWH</v>
          </cell>
          <cell r="J9506">
            <v>12976000</v>
          </cell>
          <cell r="K9506">
            <v>0</v>
          </cell>
          <cell r="L9506">
            <v>0</v>
          </cell>
          <cell r="M9506">
            <v>0</v>
          </cell>
          <cell r="N9506">
            <v>0</v>
          </cell>
          <cell r="O9506">
            <v>19356000</v>
          </cell>
          <cell r="P9506">
            <v>32332000</v>
          </cell>
        </row>
        <row r="9507">
          <cell r="A9507" t="str">
            <v>20051128</v>
          </cell>
          <cell r="B9507" t="str">
            <v>0548</v>
          </cell>
          <cell r="C9507" t="str">
            <v>BL RF PRODUCTS</v>
          </cell>
          <cell r="D9507" t="str">
            <v>PL RF CONSUMER PROD</v>
          </cell>
          <cell r="E9507" t="str">
            <v>PIN DIODES</v>
          </cell>
          <cell r="F9507" t="str">
            <v>FP</v>
          </cell>
          <cell r="G9507" t="str">
            <v>CNFB</v>
          </cell>
          <cell r="H9507" t="str">
            <v>FLEXTRONICS</v>
          </cell>
          <cell r="I9507" t="str">
            <v>CSW</v>
          </cell>
          <cell r="J9507">
            <v>108000</v>
          </cell>
          <cell r="K9507">
            <v>0</v>
          </cell>
          <cell r="L9507">
            <v>0</v>
          </cell>
          <cell r="M9507">
            <v>0</v>
          </cell>
          <cell r="N9507">
            <v>0</v>
          </cell>
          <cell r="O9507">
            <v>0</v>
          </cell>
          <cell r="P9507">
            <v>108000</v>
          </cell>
        </row>
        <row r="9508">
          <cell r="A9508" t="str">
            <v>20051128</v>
          </cell>
          <cell r="B9508" t="str">
            <v>0548</v>
          </cell>
          <cell r="C9508" t="str">
            <v>BL RF PRODUCTS</v>
          </cell>
          <cell r="D9508" t="str">
            <v>PL RF CONSUMER PROD</v>
          </cell>
          <cell r="E9508" t="str">
            <v>PIN DIODES</v>
          </cell>
          <cell r="F9508" t="str">
            <v>FP</v>
          </cell>
          <cell r="G9508" t="str">
            <v>DESO</v>
          </cell>
          <cell r="H9508" t="str">
            <v>SIEMENS BOCHOLT CONSIGNMENT</v>
          </cell>
          <cell r="I9508" t="str">
            <v>CSW</v>
          </cell>
          <cell r="J9508">
            <v>648000</v>
          </cell>
          <cell r="K9508">
            <v>0</v>
          </cell>
          <cell r="L9508">
            <v>0</v>
          </cell>
          <cell r="M9508">
            <v>0</v>
          </cell>
          <cell r="N9508">
            <v>0</v>
          </cell>
          <cell r="O9508">
            <v>0</v>
          </cell>
          <cell r="P9508">
            <v>648000</v>
          </cell>
        </row>
        <row r="9509">
          <cell r="A9509" t="str">
            <v>20051128</v>
          </cell>
          <cell r="B9509" t="str">
            <v>0548</v>
          </cell>
          <cell r="C9509" t="str">
            <v>BL RF PRODUCTS</v>
          </cell>
          <cell r="D9509" t="str">
            <v>PL RF CONSUMER PROD</v>
          </cell>
          <cell r="E9509" t="str">
            <v>PIN DIODES</v>
          </cell>
          <cell r="F9509" t="str">
            <v>FP</v>
          </cell>
          <cell r="G9509" t="str">
            <v>HK00</v>
          </cell>
          <cell r="H9509" t="str">
            <v>RDC APSH</v>
          </cell>
          <cell r="I9509" t="str">
            <v>RDC</v>
          </cell>
          <cell r="J9509">
            <v>405000</v>
          </cell>
          <cell r="K9509">
            <v>0</v>
          </cell>
          <cell r="L9509">
            <v>72000</v>
          </cell>
          <cell r="M9509">
            <v>0</v>
          </cell>
          <cell r="N9509">
            <v>0</v>
          </cell>
          <cell r="O9509">
            <v>138000</v>
          </cell>
          <cell r="P9509">
            <v>615000</v>
          </cell>
        </row>
        <row r="9510">
          <cell r="A9510" t="str">
            <v>20051128</v>
          </cell>
          <cell r="B9510" t="str">
            <v>0548</v>
          </cell>
          <cell r="C9510" t="str">
            <v>BL RF PRODUCTS</v>
          </cell>
          <cell r="D9510" t="str">
            <v>PL RF CONSUMER PROD</v>
          </cell>
          <cell r="E9510" t="str">
            <v>PIN DIODES</v>
          </cell>
          <cell r="F9510" t="str">
            <v>FP</v>
          </cell>
          <cell r="G9510" t="str">
            <v>HK10</v>
          </cell>
          <cell r="H9510" t="str">
            <v>IWH (BL Control) EDL</v>
          </cell>
          <cell r="I9510" t="str">
            <v>IWH</v>
          </cell>
          <cell r="J9510">
            <v>7334000</v>
          </cell>
          <cell r="K9510">
            <v>0</v>
          </cell>
          <cell r="L9510">
            <v>0</v>
          </cell>
          <cell r="M9510">
            <v>0</v>
          </cell>
          <cell r="N9510">
            <v>0</v>
          </cell>
          <cell r="O9510">
            <v>2898000</v>
          </cell>
          <cell r="P9510">
            <v>10232000</v>
          </cell>
        </row>
        <row r="9511">
          <cell r="A9511" t="str">
            <v>20051128</v>
          </cell>
          <cell r="B9511" t="str">
            <v>0548</v>
          </cell>
          <cell r="C9511" t="str">
            <v>BL RF PRODUCTS</v>
          </cell>
          <cell r="D9511" t="str">
            <v>PL RF CONSUMER PROD</v>
          </cell>
          <cell r="E9511" t="str">
            <v>PIN DIODES</v>
          </cell>
          <cell r="F9511" t="str">
            <v>FP</v>
          </cell>
          <cell r="G9511" t="str">
            <v>HKTT</v>
          </cell>
          <cell r="H9511" t="str">
            <v>CP On-site Warehouse AP</v>
          </cell>
          <cell r="I9511" t="str">
            <v>RDC</v>
          </cell>
          <cell r="J9511">
            <v>90000</v>
          </cell>
          <cell r="K9511">
            <v>0</v>
          </cell>
          <cell r="L9511">
            <v>0</v>
          </cell>
          <cell r="M9511">
            <v>0</v>
          </cell>
          <cell r="N9511">
            <v>0</v>
          </cell>
          <cell r="O9511">
            <v>0</v>
          </cell>
          <cell r="P9511">
            <v>90000</v>
          </cell>
        </row>
        <row r="9512">
          <cell r="A9512" t="str">
            <v>20051128</v>
          </cell>
          <cell r="B9512" t="str">
            <v>0548</v>
          </cell>
          <cell r="C9512" t="str">
            <v>BL RF PRODUCTS</v>
          </cell>
          <cell r="D9512" t="str">
            <v>PL RF CONSUMER PROD</v>
          </cell>
          <cell r="E9512" t="str">
            <v>PIN DIODES</v>
          </cell>
          <cell r="F9512" t="str">
            <v>FP</v>
          </cell>
          <cell r="G9512" t="str">
            <v>NL00</v>
          </cell>
          <cell r="H9512" t="str">
            <v>RDC EU / TNT LOGISTICS BV</v>
          </cell>
          <cell r="I9512" t="str">
            <v>RDC</v>
          </cell>
          <cell r="J9512">
            <v>72000</v>
          </cell>
          <cell r="K9512">
            <v>57000</v>
          </cell>
          <cell r="L9512">
            <v>0</v>
          </cell>
          <cell r="M9512">
            <v>0</v>
          </cell>
          <cell r="N9512">
            <v>0</v>
          </cell>
          <cell r="O9512">
            <v>0</v>
          </cell>
          <cell r="P9512">
            <v>129000</v>
          </cell>
        </row>
        <row r="9513">
          <cell r="A9513" t="str">
            <v>20051128</v>
          </cell>
          <cell r="B9513" t="str">
            <v>0548</v>
          </cell>
          <cell r="C9513" t="str">
            <v>BL RF PRODUCTS</v>
          </cell>
          <cell r="D9513" t="str">
            <v>PL RF CONSUMER PROD</v>
          </cell>
          <cell r="E9513" t="str">
            <v>PIN DIODES</v>
          </cell>
          <cell r="F9513" t="str">
            <v>FP</v>
          </cell>
          <cell r="G9513" t="str">
            <v>NLTT</v>
          </cell>
          <cell r="H9513" t="str">
            <v>TNT LOGISTICS BV</v>
          </cell>
          <cell r="I9513" t="str">
            <v>RDC</v>
          </cell>
          <cell r="J9513">
            <v>615000</v>
          </cell>
          <cell r="K9513">
            <v>0</v>
          </cell>
          <cell r="L9513">
            <v>0</v>
          </cell>
          <cell r="M9513">
            <v>0</v>
          </cell>
          <cell r="N9513">
            <v>0</v>
          </cell>
          <cell r="O9513">
            <v>15000</v>
          </cell>
          <cell r="P9513">
            <v>630000</v>
          </cell>
        </row>
        <row r="9514">
          <cell r="A9514" t="str">
            <v>20051128</v>
          </cell>
          <cell r="B9514" t="str">
            <v>0548</v>
          </cell>
          <cell r="C9514" t="str">
            <v>BL RF PRODUCTS</v>
          </cell>
          <cell r="D9514" t="str">
            <v>PL RF CONSUMER PROD</v>
          </cell>
          <cell r="E9514" t="str">
            <v>PIN DIODES</v>
          </cell>
          <cell r="F9514" t="str">
            <v>FP</v>
          </cell>
          <cell r="G9514" t="str">
            <v>PTFP</v>
          </cell>
          <cell r="H9514" t="str">
            <v>FORD PALMELA</v>
          </cell>
          <cell r="I9514" t="str">
            <v>CSW</v>
          </cell>
          <cell r="J9514">
            <v>84000</v>
          </cell>
          <cell r="K9514">
            <v>0</v>
          </cell>
          <cell r="L9514">
            <v>0</v>
          </cell>
          <cell r="M9514">
            <v>0</v>
          </cell>
          <cell r="N9514">
            <v>0</v>
          </cell>
          <cell r="O9514">
            <v>0</v>
          </cell>
          <cell r="P9514">
            <v>84000</v>
          </cell>
        </row>
        <row r="9515">
          <cell r="A9515" t="str">
            <v>20051128</v>
          </cell>
          <cell r="B9515" t="str">
            <v>0548</v>
          </cell>
          <cell r="C9515" t="str">
            <v>BL RF PRODUCTS</v>
          </cell>
          <cell r="D9515" t="str">
            <v>PL RF CONSUMER PROD</v>
          </cell>
          <cell r="E9515" t="str">
            <v>PIN DIODES</v>
          </cell>
          <cell r="F9515" t="str">
            <v>FP</v>
          </cell>
          <cell r="G9515" t="str">
            <v>US00</v>
          </cell>
          <cell r="H9515" t="str">
            <v>RDC NARSO</v>
          </cell>
          <cell r="I9515" t="str">
            <v>RDC</v>
          </cell>
          <cell r="J9515">
            <v>6000</v>
          </cell>
          <cell r="K9515">
            <v>0</v>
          </cell>
          <cell r="L9515">
            <v>0</v>
          </cell>
          <cell r="M9515">
            <v>0</v>
          </cell>
          <cell r="N9515">
            <v>0</v>
          </cell>
          <cell r="O9515">
            <v>0</v>
          </cell>
          <cell r="P9515">
            <v>6000</v>
          </cell>
        </row>
        <row r="9516">
          <cell r="A9516" t="str">
            <v>20051128</v>
          </cell>
          <cell r="B9516" t="str">
            <v>0548</v>
          </cell>
          <cell r="C9516" t="str">
            <v>BL RF PRODUCTS</v>
          </cell>
          <cell r="D9516" t="str">
            <v>PL RF CONSUMER PROD</v>
          </cell>
          <cell r="E9516" t="str">
            <v>PIN DIODES</v>
          </cell>
          <cell r="F9516" t="str">
            <v>FP</v>
          </cell>
          <cell r="G9516" t="str">
            <v>USPP</v>
          </cell>
          <cell r="H9516" t="str">
            <v>CSW PANASONIC PEACHTREE</v>
          </cell>
          <cell r="I9516" t="str">
            <v>CSW</v>
          </cell>
          <cell r="J9516">
            <v>12000</v>
          </cell>
          <cell r="K9516">
            <v>0</v>
          </cell>
          <cell r="L9516">
            <v>0</v>
          </cell>
          <cell r="M9516">
            <v>0</v>
          </cell>
          <cell r="N9516">
            <v>0</v>
          </cell>
          <cell r="O9516">
            <v>3000</v>
          </cell>
          <cell r="P9516">
            <v>15000</v>
          </cell>
        </row>
        <row r="9517">
          <cell r="A9517" t="str">
            <v>20051128</v>
          </cell>
          <cell r="B9517" t="str">
            <v>0548</v>
          </cell>
          <cell r="C9517" t="str">
            <v>BL RF PRODUCTS</v>
          </cell>
          <cell r="D9517" t="str">
            <v>PL RF CONSUMER PROD</v>
          </cell>
          <cell r="E9517" t="str">
            <v>PIN DIODES</v>
          </cell>
          <cell r="F9517" t="str">
            <v>FP</v>
          </cell>
          <cell r="G9517" t="str">
            <v>USTT</v>
          </cell>
          <cell r="H9517" t="str">
            <v>CSW Auto</v>
          </cell>
          <cell r="I9517" t="str">
            <v>RDC</v>
          </cell>
          <cell r="J9517">
            <v>24000</v>
          </cell>
          <cell r="K9517">
            <v>0</v>
          </cell>
          <cell r="L9517">
            <v>0</v>
          </cell>
          <cell r="M9517">
            <v>0</v>
          </cell>
          <cell r="N9517">
            <v>0</v>
          </cell>
          <cell r="O9517">
            <v>0</v>
          </cell>
          <cell r="P9517">
            <v>24000</v>
          </cell>
        </row>
        <row r="9518">
          <cell r="A9518" t="str">
            <v>20051128</v>
          </cell>
          <cell r="B9518" t="str">
            <v>0548</v>
          </cell>
          <cell r="C9518" t="str">
            <v>BL RF PRODUCTS</v>
          </cell>
          <cell r="D9518" t="str">
            <v>PL RF CONSUMER PROD</v>
          </cell>
          <cell r="E9518" t="str">
            <v>PIN DIODES</v>
          </cell>
          <cell r="F9518" t="str">
            <v>WAFER</v>
          </cell>
          <cell r="G9518" t="str">
            <v>all plants</v>
          </cell>
          <cell r="H9518" t="str">
            <v>all descriptions</v>
          </cell>
          <cell r="I9518" t="str">
            <v>MFG</v>
          </cell>
          <cell r="J9518">
            <v>885</v>
          </cell>
          <cell r="K9518">
            <v>0</v>
          </cell>
          <cell r="L9518">
            <v>0</v>
          </cell>
          <cell r="M9518">
            <v>0</v>
          </cell>
          <cell r="N9518">
            <v>0</v>
          </cell>
          <cell r="O9518">
            <v>360</v>
          </cell>
          <cell r="P9518">
            <v>1245</v>
          </cell>
        </row>
        <row r="9519">
          <cell r="A9519" t="str">
            <v>20051128</v>
          </cell>
          <cell r="B9519" t="str">
            <v>0548</v>
          </cell>
          <cell r="C9519" t="str">
            <v>BL RF PRODUCTS</v>
          </cell>
          <cell r="D9519" t="str">
            <v>PL RF CONSUMER PROD</v>
          </cell>
          <cell r="E9519" t="str">
            <v>PIN DIODES</v>
          </cell>
          <cell r="F9519" t="str">
            <v>WAFER</v>
          </cell>
          <cell r="G9519" t="str">
            <v>all plants</v>
          </cell>
          <cell r="H9519" t="str">
            <v>all descriptions</v>
          </cell>
          <cell r="I9519" t="str">
            <v>all types</v>
          </cell>
          <cell r="J9519">
            <v>885</v>
          </cell>
          <cell r="K9519">
            <v>0</v>
          </cell>
          <cell r="L9519">
            <v>0</v>
          </cell>
          <cell r="M9519">
            <v>0</v>
          </cell>
          <cell r="N9519">
            <v>0</v>
          </cell>
          <cell r="O9519">
            <v>360</v>
          </cell>
          <cell r="P9519">
            <v>1245</v>
          </cell>
        </row>
        <row r="9520">
          <cell r="A9520" t="str">
            <v>20051128</v>
          </cell>
          <cell r="B9520" t="str">
            <v>0548</v>
          </cell>
          <cell r="C9520" t="str">
            <v>BL RF PRODUCTS</v>
          </cell>
          <cell r="D9520" t="str">
            <v>PL RF CONSUMER PROD</v>
          </cell>
          <cell r="E9520" t="str">
            <v>PIN DIODES</v>
          </cell>
          <cell r="F9520" t="str">
            <v>WAFER</v>
          </cell>
          <cell r="G9520" t="str">
            <v>PH79</v>
          </cell>
          <cell r="H9520" t="str">
            <v>WT PSC</v>
          </cell>
          <cell r="I9520" t="str">
            <v>MFG</v>
          </cell>
          <cell r="J9520">
            <v>885</v>
          </cell>
          <cell r="K9520">
            <v>0</v>
          </cell>
          <cell r="L9520">
            <v>0</v>
          </cell>
          <cell r="M9520">
            <v>0</v>
          </cell>
          <cell r="N9520">
            <v>0</v>
          </cell>
          <cell r="O9520">
            <v>360</v>
          </cell>
          <cell r="P9520">
            <v>1245</v>
          </cell>
        </row>
        <row r="9521">
          <cell r="A9521" t="str">
            <v>20051128</v>
          </cell>
          <cell r="B9521" t="str">
            <v>0548</v>
          </cell>
          <cell r="C9521" t="str">
            <v>BL RF PRODUCTS</v>
          </cell>
          <cell r="D9521" t="str">
            <v>PL RF CONSUMER PROD</v>
          </cell>
          <cell r="E9521" t="str">
            <v>PIN DIODES</v>
          </cell>
          <cell r="F9521" t="str">
            <v>XTAL</v>
          </cell>
          <cell r="G9521" t="str">
            <v>all plants</v>
          </cell>
          <cell r="H9521" t="str">
            <v>all descriptions</v>
          </cell>
          <cell r="I9521" t="str">
            <v>all types</v>
          </cell>
          <cell r="J9521">
            <v>54966950</v>
          </cell>
          <cell r="K9521">
            <v>0</v>
          </cell>
          <cell r="L9521">
            <v>0</v>
          </cell>
          <cell r="M9521">
            <v>0</v>
          </cell>
          <cell r="N9521">
            <v>0</v>
          </cell>
          <cell r="O9521">
            <v>1365837</v>
          </cell>
          <cell r="P9521">
            <v>56332787</v>
          </cell>
        </row>
        <row r="9522">
          <cell r="A9522" t="str">
            <v>20051128</v>
          </cell>
          <cell r="B9522" t="str">
            <v>0548</v>
          </cell>
          <cell r="C9522" t="str">
            <v>BL RF PRODUCTS</v>
          </cell>
          <cell r="D9522" t="str">
            <v>PL RF CONSUMER PROD</v>
          </cell>
          <cell r="E9522" t="str">
            <v>PIN DIODES</v>
          </cell>
          <cell r="F9522" t="str">
            <v>XTAL</v>
          </cell>
          <cell r="G9522" t="str">
            <v>all plants</v>
          </cell>
          <cell r="H9522" t="str">
            <v>all descriptions</v>
          </cell>
          <cell r="I9522" t="str">
            <v>MFG</v>
          </cell>
          <cell r="J9522">
            <v>54966950</v>
          </cell>
          <cell r="K9522">
            <v>0</v>
          </cell>
          <cell r="L9522">
            <v>0</v>
          </cell>
          <cell r="M9522">
            <v>0</v>
          </cell>
          <cell r="N9522">
            <v>0</v>
          </cell>
          <cell r="O9522">
            <v>1365837</v>
          </cell>
          <cell r="P9522">
            <v>56332787</v>
          </cell>
        </row>
        <row r="9523">
          <cell r="A9523" t="str">
            <v>20051128</v>
          </cell>
          <cell r="B9523" t="str">
            <v>0548</v>
          </cell>
          <cell r="C9523" t="str">
            <v>BL RF PRODUCTS</v>
          </cell>
          <cell r="D9523" t="str">
            <v>PL RF CONSUMER PROD</v>
          </cell>
          <cell r="E9523" t="str">
            <v>PIN DIODES</v>
          </cell>
          <cell r="F9523" t="str">
            <v>XTAL</v>
          </cell>
          <cell r="G9523" t="str">
            <v>CN71</v>
          </cell>
          <cell r="H9523" t="str">
            <v>AT PS Guangdong</v>
          </cell>
          <cell r="I9523" t="str">
            <v>MFG</v>
          </cell>
          <cell r="J9523">
            <v>39951886</v>
          </cell>
          <cell r="K9523">
            <v>0</v>
          </cell>
          <cell r="L9523">
            <v>0</v>
          </cell>
          <cell r="M9523">
            <v>0</v>
          </cell>
          <cell r="N9523">
            <v>0</v>
          </cell>
          <cell r="O9523">
            <v>392284</v>
          </cell>
          <cell r="P9523">
            <v>40344170</v>
          </cell>
        </row>
        <row r="9524">
          <cell r="A9524" t="str">
            <v>20051128</v>
          </cell>
          <cell r="B9524" t="str">
            <v>0548</v>
          </cell>
          <cell r="C9524" t="str">
            <v>BL RF PRODUCTS</v>
          </cell>
          <cell r="D9524" t="str">
            <v>PL RF CONSUMER PROD</v>
          </cell>
          <cell r="E9524" t="str">
            <v>PIN DIODES</v>
          </cell>
          <cell r="F9524" t="str">
            <v>XTAL</v>
          </cell>
          <cell r="G9524" t="str">
            <v>HK70</v>
          </cell>
          <cell r="H9524" t="str">
            <v>AT EDL</v>
          </cell>
          <cell r="I9524" t="str">
            <v>MFG</v>
          </cell>
          <cell r="J9524">
            <v>15015064</v>
          </cell>
          <cell r="K9524">
            <v>0</v>
          </cell>
          <cell r="L9524">
            <v>0</v>
          </cell>
          <cell r="M9524">
            <v>0</v>
          </cell>
          <cell r="N9524">
            <v>0</v>
          </cell>
          <cell r="O9524">
            <v>973553</v>
          </cell>
          <cell r="P9524">
            <v>15988617</v>
          </cell>
        </row>
        <row r="9525">
          <cell r="A9525" t="str">
            <v>20051128</v>
          </cell>
          <cell r="B9525" t="str">
            <v>0548</v>
          </cell>
          <cell r="C9525" t="str">
            <v>BL RF PRODUCTS</v>
          </cell>
          <cell r="D9525" t="str">
            <v>PL RF CONSUMER PROD</v>
          </cell>
          <cell r="E9525" t="str">
            <v>VARICAPS</v>
          </cell>
          <cell r="F9525" t="str">
            <v>all categories</v>
          </cell>
          <cell r="G9525" t="str">
            <v>all plants</v>
          </cell>
          <cell r="H9525" t="str">
            <v>all descriptions</v>
          </cell>
          <cell r="I9525" t="str">
            <v>all types</v>
          </cell>
          <cell r="J9525">
            <v>262833838</v>
          </cell>
          <cell r="K9525">
            <v>1133000</v>
          </cell>
          <cell r="L9525">
            <v>339000</v>
          </cell>
          <cell r="M9525">
            <v>0</v>
          </cell>
          <cell r="N9525">
            <v>9000</v>
          </cell>
          <cell r="O9525">
            <v>424891023</v>
          </cell>
          <cell r="P9525">
            <v>689205861</v>
          </cell>
        </row>
        <row r="9526">
          <cell r="A9526" t="str">
            <v>20051128</v>
          </cell>
          <cell r="B9526" t="str">
            <v>0548</v>
          </cell>
          <cell r="C9526" t="str">
            <v>BL RF PRODUCTS</v>
          </cell>
          <cell r="D9526" t="str">
            <v>PL RF CONSUMER PROD</v>
          </cell>
          <cell r="E9526" t="str">
            <v>VARICAPS</v>
          </cell>
          <cell r="F9526" t="str">
            <v>all categories</v>
          </cell>
          <cell r="G9526" t="str">
            <v>all plants</v>
          </cell>
          <cell r="H9526" t="str">
            <v>all descriptions</v>
          </cell>
          <cell r="I9526" t="str">
            <v>TRN</v>
          </cell>
          <cell r="J9526">
            <v>0</v>
          </cell>
          <cell r="K9526">
            <v>0</v>
          </cell>
          <cell r="L9526">
            <v>0</v>
          </cell>
          <cell r="M9526">
            <v>0</v>
          </cell>
          <cell r="N9526">
            <v>9000</v>
          </cell>
          <cell r="O9526">
            <v>0</v>
          </cell>
          <cell r="P9526">
            <v>9000</v>
          </cell>
        </row>
        <row r="9527">
          <cell r="A9527" t="str">
            <v>20051128</v>
          </cell>
          <cell r="B9527" t="str">
            <v>0548</v>
          </cell>
          <cell r="C9527" t="str">
            <v>BL RF PRODUCTS</v>
          </cell>
          <cell r="D9527" t="str">
            <v>PL RF CONSUMER PROD</v>
          </cell>
          <cell r="E9527" t="str">
            <v>VARICAPS</v>
          </cell>
          <cell r="F9527" t="str">
            <v>all categories</v>
          </cell>
          <cell r="G9527" t="str">
            <v>all plants</v>
          </cell>
          <cell r="H9527" t="str">
            <v>all descriptions</v>
          </cell>
          <cell r="I9527" t="str">
            <v>RDC</v>
          </cell>
          <cell r="J9527">
            <v>40671000</v>
          </cell>
          <cell r="K9527">
            <v>1133000</v>
          </cell>
          <cell r="L9527">
            <v>339000</v>
          </cell>
          <cell r="M9527">
            <v>0</v>
          </cell>
          <cell r="N9527">
            <v>0</v>
          </cell>
          <cell r="O9527">
            <v>2689000</v>
          </cell>
          <cell r="P9527">
            <v>44832000</v>
          </cell>
        </row>
        <row r="9528">
          <cell r="A9528" t="str">
            <v>20051128</v>
          </cell>
          <cell r="B9528" t="str">
            <v>0548</v>
          </cell>
          <cell r="C9528" t="str">
            <v>BL RF PRODUCTS</v>
          </cell>
          <cell r="D9528" t="str">
            <v>PL RF CONSUMER PROD</v>
          </cell>
          <cell r="E9528" t="str">
            <v>VARICAPS</v>
          </cell>
          <cell r="F9528" t="str">
            <v>all categories</v>
          </cell>
          <cell r="G9528" t="str">
            <v>all plants</v>
          </cell>
          <cell r="H9528" t="str">
            <v>all descriptions</v>
          </cell>
          <cell r="I9528" t="str">
            <v>CSW</v>
          </cell>
          <cell r="J9528">
            <v>18102494</v>
          </cell>
          <cell r="K9528">
            <v>0</v>
          </cell>
          <cell r="L9528">
            <v>0</v>
          </cell>
          <cell r="M9528">
            <v>0</v>
          </cell>
          <cell r="N9528">
            <v>0</v>
          </cell>
          <cell r="O9528">
            <v>2218000</v>
          </cell>
          <cell r="P9528">
            <v>20320494</v>
          </cell>
        </row>
        <row r="9529">
          <cell r="A9529" t="str">
            <v>20051128</v>
          </cell>
          <cell r="B9529" t="str">
            <v>0548</v>
          </cell>
          <cell r="C9529" t="str">
            <v>BL RF PRODUCTS</v>
          </cell>
          <cell r="D9529" t="str">
            <v>PL RF CONSUMER PROD</v>
          </cell>
          <cell r="E9529" t="str">
            <v>VARICAPS</v>
          </cell>
          <cell r="F9529" t="str">
            <v>all categories</v>
          </cell>
          <cell r="G9529" t="str">
            <v>all plants</v>
          </cell>
          <cell r="H9529" t="str">
            <v>all descriptions</v>
          </cell>
          <cell r="I9529" t="str">
            <v>IWH</v>
          </cell>
          <cell r="J9529">
            <v>52517000</v>
          </cell>
          <cell r="K9529">
            <v>0</v>
          </cell>
          <cell r="L9529">
            <v>0</v>
          </cell>
          <cell r="M9529">
            <v>0</v>
          </cell>
          <cell r="N9529">
            <v>0</v>
          </cell>
          <cell r="O9529">
            <v>57441000</v>
          </cell>
          <cell r="P9529">
            <v>109958000</v>
          </cell>
        </row>
        <row r="9530">
          <cell r="A9530" t="str">
            <v>20051128</v>
          </cell>
          <cell r="B9530" t="str">
            <v>0548</v>
          </cell>
          <cell r="C9530" t="str">
            <v>BL RF PRODUCTS</v>
          </cell>
          <cell r="D9530" t="str">
            <v>PL RF CONSUMER PROD</v>
          </cell>
          <cell r="E9530" t="str">
            <v>VARICAPS</v>
          </cell>
          <cell r="F9530" t="str">
            <v>all categories</v>
          </cell>
          <cell r="G9530" t="str">
            <v>all plants</v>
          </cell>
          <cell r="H9530" t="str">
            <v>all descriptions</v>
          </cell>
          <cell r="I9530" t="str">
            <v>MFG</v>
          </cell>
          <cell r="J9530">
            <v>151543344</v>
          </cell>
          <cell r="K9530">
            <v>0</v>
          </cell>
          <cell r="L9530">
            <v>0</v>
          </cell>
          <cell r="M9530">
            <v>0</v>
          </cell>
          <cell r="N9530">
            <v>0</v>
          </cell>
          <cell r="O9530">
            <v>362543023</v>
          </cell>
          <cell r="P9530">
            <v>514086367</v>
          </cell>
        </row>
        <row r="9531">
          <cell r="A9531" t="str">
            <v>20051128</v>
          </cell>
          <cell r="B9531" t="str">
            <v>0548</v>
          </cell>
          <cell r="C9531" t="str">
            <v>BL RF PRODUCTS</v>
          </cell>
          <cell r="D9531" t="str">
            <v>PL RF CONSUMER PROD</v>
          </cell>
          <cell r="E9531" t="str">
            <v>VARICAPS</v>
          </cell>
          <cell r="F9531" t="str">
            <v>all categories</v>
          </cell>
          <cell r="G9531" t="str">
            <v>BRNM</v>
          </cell>
          <cell r="H9531" t="str">
            <v>NOKIA DO BRASIL TECNOLOGIA LTD</v>
          </cell>
          <cell r="I9531" t="str">
            <v>CSW</v>
          </cell>
          <cell r="J9531">
            <v>440000</v>
          </cell>
          <cell r="K9531">
            <v>0</v>
          </cell>
          <cell r="L9531">
            <v>0</v>
          </cell>
          <cell r="M9531">
            <v>0</v>
          </cell>
          <cell r="N9531">
            <v>0</v>
          </cell>
          <cell r="O9531">
            <v>0</v>
          </cell>
          <cell r="P9531">
            <v>440000</v>
          </cell>
        </row>
        <row r="9532">
          <cell r="A9532" t="str">
            <v>20051128</v>
          </cell>
          <cell r="B9532" t="str">
            <v>0548</v>
          </cell>
          <cell r="C9532" t="str">
            <v>BL RF PRODUCTS</v>
          </cell>
          <cell r="D9532" t="str">
            <v>PL RF CONSUMER PROD</v>
          </cell>
          <cell r="E9532" t="str">
            <v>VARICAPS</v>
          </cell>
          <cell r="F9532" t="str">
            <v>all categories</v>
          </cell>
          <cell r="G9532" t="str">
            <v>CN10</v>
          </cell>
          <cell r="H9532" t="str">
            <v>IWH (BL Control) Guangdong</v>
          </cell>
          <cell r="I9532" t="str">
            <v>IWH</v>
          </cell>
          <cell r="J9532">
            <v>16656000</v>
          </cell>
          <cell r="K9532">
            <v>0</v>
          </cell>
          <cell r="L9532">
            <v>0</v>
          </cell>
          <cell r="M9532">
            <v>0</v>
          </cell>
          <cell r="N9532">
            <v>0</v>
          </cell>
          <cell r="O9532">
            <v>9298000</v>
          </cell>
          <cell r="P9532">
            <v>25954000</v>
          </cell>
        </row>
        <row r="9533">
          <cell r="A9533" t="str">
            <v>20051128</v>
          </cell>
          <cell r="B9533" t="str">
            <v>0548</v>
          </cell>
          <cell r="C9533" t="str">
            <v>BL RF PRODUCTS</v>
          </cell>
          <cell r="D9533" t="str">
            <v>PL RF CONSUMER PROD</v>
          </cell>
          <cell r="E9533" t="str">
            <v>VARICAPS</v>
          </cell>
          <cell r="F9533" t="str">
            <v>all categories</v>
          </cell>
          <cell r="G9533" t="str">
            <v>CN71</v>
          </cell>
          <cell r="H9533" t="str">
            <v>AT PS Guangdong</v>
          </cell>
          <cell r="I9533" t="str">
            <v>MFG</v>
          </cell>
          <cell r="J9533">
            <v>74926453</v>
          </cell>
          <cell r="K9533">
            <v>0</v>
          </cell>
          <cell r="L9533">
            <v>0</v>
          </cell>
          <cell r="M9533">
            <v>0</v>
          </cell>
          <cell r="N9533">
            <v>0</v>
          </cell>
          <cell r="O9533">
            <v>78316215</v>
          </cell>
          <cell r="P9533">
            <v>153242668</v>
          </cell>
        </row>
        <row r="9534">
          <cell r="A9534" t="str">
            <v>20051128</v>
          </cell>
          <cell r="B9534" t="str">
            <v>0548</v>
          </cell>
          <cell r="C9534" t="str">
            <v>BL RF PRODUCTS</v>
          </cell>
          <cell r="D9534" t="str">
            <v>PL RF CONSUMER PROD</v>
          </cell>
          <cell r="E9534" t="str">
            <v>VARICAPS</v>
          </cell>
          <cell r="F9534" t="str">
            <v>all categories</v>
          </cell>
          <cell r="G9534" t="str">
            <v>CNFE</v>
          </cell>
          <cell r="H9534" t="str">
            <v>FLEXTRONICS_MY_ERI_VMI</v>
          </cell>
          <cell r="I9534" t="str">
            <v>CSW</v>
          </cell>
          <cell r="J9534">
            <v>765000</v>
          </cell>
          <cell r="K9534">
            <v>0</v>
          </cell>
          <cell r="L9534">
            <v>0</v>
          </cell>
          <cell r="M9534">
            <v>0</v>
          </cell>
          <cell r="N9534">
            <v>0</v>
          </cell>
          <cell r="O9534">
            <v>228000</v>
          </cell>
          <cell r="P9534">
            <v>993000</v>
          </cell>
        </row>
        <row r="9535">
          <cell r="A9535" t="str">
            <v>20051128</v>
          </cell>
          <cell r="B9535" t="str">
            <v>0548</v>
          </cell>
          <cell r="C9535" t="str">
            <v>BL RF PRODUCTS</v>
          </cell>
          <cell r="D9535" t="str">
            <v>PL RF CONSUMER PROD</v>
          </cell>
          <cell r="E9535" t="str">
            <v>VARICAPS</v>
          </cell>
          <cell r="F9535" t="str">
            <v>all categories</v>
          </cell>
          <cell r="G9535" t="str">
            <v>CNMT</v>
          </cell>
          <cell r="H9535" t="str">
            <v>MOTOROLA-CGISS</v>
          </cell>
          <cell r="I9535" t="str">
            <v>CSW</v>
          </cell>
          <cell r="J9535">
            <v>39000</v>
          </cell>
          <cell r="K9535">
            <v>0</v>
          </cell>
          <cell r="L9535">
            <v>0</v>
          </cell>
          <cell r="M9535">
            <v>0</v>
          </cell>
          <cell r="N9535">
            <v>0</v>
          </cell>
          <cell r="O9535">
            <v>0</v>
          </cell>
          <cell r="P9535">
            <v>39000</v>
          </cell>
        </row>
        <row r="9536">
          <cell r="A9536" t="str">
            <v>20051128</v>
          </cell>
          <cell r="B9536" t="str">
            <v>0548</v>
          </cell>
          <cell r="C9536" t="str">
            <v>BL RF PRODUCTS</v>
          </cell>
          <cell r="D9536" t="str">
            <v>PL RF CONSUMER PROD</v>
          </cell>
          <cell r="E9536" t="str">
            <v>VARICAPS</v>
          </cell>
          <cell r="F9536" t="str">
            <v>all categories</v>
          </cell>
          <cell r="G9536" t="str">
            <v>CNND</v>
          </cell>
          <cell r="H9536" t="str">
            <v>DONGGUAN NOKIA MOBILE PHONES C</v>
          </cell>
          <cell r="I9536" t="str">
            <v>CSW</v>
          </cell>
          <cell r="J9536">
            <v>300000</v>
          </cell>
          <cell r="K9536">
            <v>0</v>
          </cell>
          <cell r="L9536">
            <v>0</v>
          </cell>
          <cell r="M9536">
            <v>0</v>
          </cell>
          <cell r="N9536">
            <v>0</v>
          </cell>
          <cell r="O9536">
            <v>0</v>
          </cell>
          <cell r="P9536">
            <v>300000</v>
          </cell>
        </row>
        <row r="9537">
          <cell r="A9537" t="str">
            <v>20051128</v>
          </cell>
          <cell r="B9537" t="str">
            <v>0548</v>
          </cell>
          <cell r="C9537" t="str">
            <v>BL RF PRODUCTS</v>
          </cell>
          <cell r="D9537" t="str">
            <v>PL RF CONSUMER PROD</v>
          </cell>
          <cell r="E9537" t="str">
            <v>VARICAPS</v>
          </cell>
          <cell r="F9537" t="str">
            <v>all categories</v>
          </cell>
          <cell r="G9537" t="str">
            <v>DENB</v>
          </cell>
          <cell r="H9537" t="str">
            <v>NOKIA BOCHUM IHUB</v>
          </cell>
          <cell r="I9537" t="str">
            <v>CSW</v>
          </cell>
          <cell r="J9537">
            <v>1180000</v>
          </cell>
          <cell r="K9537">
            <v>0</v>
          </cell>
          <cell r="L9537">
            <v>0</v>
          </cell>
          <cell r="M9537">
            <v>0</v>
          </cell>
          <cell r="N9537">
            <v>0</v>
          </cell>
          <cell r="O9537">
            <v>0</v>
          </cell>
          <cell r="P9537">
            <v>1180000</v>
          </cell>
        </row>
        <row r="9538">
          <cell r="A9538" t="str">
            <v>20051128</v>
          </cell>
          <cell r="B9538" t="str">
            <v>0548</v>
          </cell>
          <cell r="C9538" t="str">
            <v>BL RF PRODUCTS</v>
          </cell>
          <cell r="D9538" t="str">
            <v>PL RF CONSUMER PROD</v>
          </cell>
          <cell r="E9538" t="str">
            <v>VARICAPS</v>
          </cell>
          <cell r="F9538" t="str">
            <v>all categories</v>
          </cell>
          <cell r="G9538" t="str">
            <v>EEET</v>
          </cell>
          <cell r="H9538" t="str">
            <v>CSW ELCOTEQ</v>
          </cell>
          <cell r="I9538" t="str">
            <v>CSW</v>
          </cell>
          <cell r="J9538">
            <v>81603</v>
          </cell>
          <cell r="K9538">
            <v>0</v>
          </cell>
          <cell r="L9538">
            <v>0</v>
          </cell>
          <cell r="M9538">
            <v>0</v>
          </cell>
          <cell r="N9538">
            <v>0</v>
          </cell>
          <cell r="O9538">
            <v>0</v>
          </cell>
          <cell r="P9538">
            <v>81603</v>
          </cell>
        </row>
        <row r="9539">
          <cell r="A9539" t="str">
            <v>20051128</v>
          </cell>
          <cell r="B9539" t="str">
            <v>0548</v>
          </cell>
          <cell r="C9539" t="str">
            <v>BL RF PRODUCTS</v>
          </cell>
          <cell r="D9539" t="str">
            <v>PL RF CONSUMER PROD</v>
          </cell>
          <cell r="E9539" t="str">
            <v>VARICAPS</v>
          </cell>
          <cell r="F9539" t="str">
            <v>all categories</v>
          </cell>
          <cell r="G9539" t="str">
            <v>ESFC</v>
          </cell>
          <cell r="H9539" t="str">
            <v>FORD CADIZ</v>
          </cell>
          <cell r="I9539" t="str">
            <v>CSW</v>
          </cell>
          <cell r="J9539">
            <v>12300</v>
          </cell>
          <cell r="K9539">
            <v>0</v>
          </cell>
          <cell r="L9539">
            <v>0</v>
          </cell>
          <cell r="M9539">
            <v>0</v>
          </cell>
          <cell r="N9539">
            <v>0</v>
          </cell>
          <cell r="O9539">
            <v>0</v>
          </cell>
          <cell r="P9539">
            <v>12300</v>
          </cell>
        </row>
        <row r="9540">
          <cell r="A9540" t="str">
            <v>20051128</v>
          </cell>
          <cell r="B9540" t="str">
            <v>0548</v>
          </cell>
          <cell r="C9540" t="str">
            <v>BL RF PRODUCTS</v>
          </cell>
          <cell r="D9540" t="str">
            <v>PL RF CONSUMER PROD</v>
          </cell>
          <cell r="E9540" t="str">
            <v>VARICAPS</v>
          </cell>
          <cell r="F9540" t="str">
            <v>all categories</v>
          </cell>
          <cell r="G9540" t="str">
            <v>FINS</v>
          </cell>
          <cell r="H9540" t="str">
            <v>NOKIA CORP/NOKIA MOBILE PHONES</v>
          </cell>
          <cell r="I9540" t="str">
            <v>CSW</v>
          </cell>
          <cell r="J9540">
            <v>225000</v>
          </cell>
          <cell r="K9540">
            <v>0</v>
          </cell>
          <cell r="L9540">
            <v>0</v>
          </cell>
          <cell r="M9540">
            <v>0</v>
          </cell>
          <cell r="N9540">
            <v>0</v>
          </cell>
          <cell r="O9540">
            <v>21000</v>
          </cell>
          <cell r="P9540">
            <v>246000</v>
          </cell>
        </row>
        <row r="9541">
          <cell r="A9541" t="str">
            <v>20051128</v>
          </cell>
          <cell r="B9541" t="str">
            <v>0548</v>
          </cell>
          <cell r="C9541" t="str">
            <v>BL RF PRODUCTS</v>
          </cell>
          <cell r="D9541" t="str">
            <v>PL RF CONSUMER PROD</v>
          </cell>
          <cell r="E9541" t="str">
            <v>VARICAPS</v>
          </cell>
          <cell r="F9541" t="str">
            <v>all categories</v>
          </cell>
          <cell r="G9541" t="str">
            <v>HK00</v>
          </cell>
          <cell r="H9541" t="str">
            <v>RDC APSH</v>
          </cell>
          <cell r="I9541" t="str">
            <v>RDC</v>
          </cell>
          <cell r="J9541">
            <v>30542000</v>
          </cell>
          <cell r="K9541">
            <v>960000</v>
          </cell>
          <cell r="L9541">
            <v>30000</v>
          </cell>
          <cell r="M9541">
            <v>0</v>
          </cell>
          <cell r="N9541">
            <v>0</v>
          </cell>
          <cell r="O9541">
            <v>150000</v>
          </cell>
          <cell r="P9541">
            <v>31682000</v>
          </cell>
        </row>
        <row r="9542">
          <cell r="A9542" t="str">
            <v>20051128</v>
          </cell>
          <cell r="B9542" t="str">
            <v>0548</v>
          </cell>
          <cell r="C9542" t="str">
            <v>BL RF PRODUCTS</v>
          </cell>
          <cell r="D9542" t="str">
            <v>PL RF CONSUMER PROD</v>
          </cell>
          <cell r="E9542" t="str">
            <v>VARICAPS</v>
          </cell>
          <cell r="F9542" t="str">
            <v>all categories</v>
          </cell>
          <cell r="G9542" t="str">
            <v>HK10</v>
          </cell>
          <cell r="H9542" t="str">
            <v>IWH (BL Control) EDL</v>
          </cell>
          <cell r="I9542" t="str">
            <v>IWH</v>
          </cell>
          <cell r="J9542">
            <v>35861000</v>
          </cell>
          <cell r="K9542">
            <v>0</v>
          </cell>
          <cell r="L9542">
            <v>0</v>
          </cell>
          <cell r="M9542">
            <v>0</v>
          </cell>
          <cell r="N9542">
            <v>0</v>
          </cell>
          <cell r="O9542">
            <v>48143000</v>
          </cell>
          <cell r="P9542">
            <v>84004000</v>
          </cell>
        </row>
        <row r="9543">
          <cell r="A9543" t="str">
            <v>20051128</v>
          </cell>
          <cell r="B9543" t="str">
            <v>0548</v>
          </cell>
          <cell r="C9543" t="str">
            <v>BL RF PRODUCTS</v>
          </cell>
          <cell r="D9543" t="str">
            <v>PL RF CONSUMER PROD</v>
          </cell>
          <cell r="E9543" t="str">
            <v>VARICAPS</v>
          </cell>
          <cell r="F9543" t="str">
            <v>all categories</v>
          </cell>
          <cell r="G9543" t="str">
            <v>HK70</v>
          </cell>
          <cell r="H9543" t="str">
            <v>AT EDL</v>
          </cell>
          <cell r="I9543" t="str">
            <v>MFG</v>
          </cell>
          <cell r="J9543">
            <v>76616860</v>
          </cell>
          <cell r="K9543">
            <v>0</v>
          </cell>
          <cell r="L9543">
            <v>0</v>
          </cell>
          <cell r="M9543">
            <v>0</v>
          </cell>
          <cell r="N9543">
            <v>0</v>
          </cell>
          <cell r="O9543">
            <v>284226797</v>
          </cell>
          <cell r="P9543">
            <v>360843657</v>
          </cell>
        </row>
        <row r="9544">
          <cell r="A9544" t="str">
            <v>20051128</v>
          </cell>
          <cell r="B9544" t="str">
            <v>0548</v>
          </cell>
          <cell r="C9544" t="str">
            <v>BL RF PRODUCTS</v>
          </cell>
          <cell r="D9544" t="str">
            <v>PL RF CONSUMER PROD</v>
          </cell>
          <cell r="E9544" t="str">
            <v>VARICAPS</v>
          </cell>
          <cell r="F9544" t="str">
            <v>all categories</v>
          </cell>
          <cell r="G9544" t="str">
            <v>HKSK</v>
          </cell>
          <cell r="H9544" t="str">
            <v>SHENZHEN</v>
          </cell>
          <cell r="I9544" t="str">
            <v>CSW</v>
          </cell>
          <cell r="J9544">
            <v>224091</v>
          </cell>
          <cell r="K9544">
            <v>0</v>
          </cell>
          <cell r="L9544">
            <v>0</v>
          </cell>
          <cell r="M9544">
            <v>0</v>
          </cell>
          <cell r="N9544">
            <v>0</v>
          </cell>
          <cell r="O9544">
            <v>0</v>
          </cell>
          <cell r="P9544">
            <v>224091</v>
          </cell>
        </row>
        <row r="9545">
          <cell r="A9545" t="str">
            <v>20051128</v>
          </cell>
          <cell r="B9545" t="str">
            <v>0548</v>
          </cell>
          <cell r="C9545" t="str">
            <v>BL RF PRODUCTS</v>
          </cell>
          <cell r="D9545" t="str">
            <v>PL RF CONSUMER PROD</v>
          </cell>
          <cell r="E9545" t="str">
            <v>VARICAPS</v>
          </cell>
          <cell r="F9545" t="str">
            <v>all categories</v>
          </cell>
          <cell r="G9545" t="str">
            <v>HKTT</v>
          </cell>
          <cell r="H9545" t="str">
            <v>CP On-site Warehouse AP</v>
          </cell>
          <cell r="I9545" t="str">
            <v>RDC</v>
          </cell>
          <cell r="J9545">
            <v>5869000</v>
          </cell>
          <cell r="K9545">
            <v>0</v>
          </cell>
          <cell r="L9545">
            <v>0</v>
          </cell>
          <cell r="M9545">
            <v>0</v>
          </cell>
          <cell r="N9545">
            <v>0</v>
          </cell>
          <cell r="O9545">
            <v>987000</v>
          </cell>
          <cell r="P9545">
            <v>6856000</v>
          </cell>
        </row>
        <row r="9546">
          <cell r="A9546" t="str">
            <v>20051128</v>
          </cell>
          <cell r="B9546" t="str">
            <v>0548</v>
          </cell>
          <cell r="C9546" t="str">
            <v>BL RF PRODUCTS</v>
          </cell>
          <cell r="D9546" t="str">
            <v>PL RF CONSUMER PROD</v>
          </cell>
          <cell r="E9546" t="str">
            <v>VARICAPS</v>
          </cell>
          <cell r="F9546" t="str">
            <v>all categories</v>
          </cell>
          <cell r="G9546" t="str">
            <v>HUAS</v>
          </cell>
          <cell r="H9546" t="str">
            <v>EXEL</v>
          </cell>
          <cell r="I9546" t="str">
            <v>CSW</v>
          </cell>
          <cell r="J9546">
            <v>276000</v>
          </cell>
          <cell r="K9546">
            <v>0</v>
          </cell>
          <cell r="L9546">
            <v>0</v>
          </cell>
          <cell r="M9546">
            <v>0</v>
          </cell>
          <cell r="N9546">
            <v>0</v>
          </cell>
          <cell r="O9546">
            <v>0</v>
          </cell>
          <cell r="P9546">
            <v>276000</v>
          </cell>
        </row>
        <row r="9547">
          <cell r="A9547" t="str">
            <v>20051128</v>
          </cell>
          <cell r="B9547" t="str">
            <v>0548</v>
          </cell>
          <cell r="C9547" t="str">
            <v>BL RF PRODUCTS</v>
          </cell>
          <cell r="D9547" t="str">
            <v>PL RF CONSUMER PROD</v>
          </cell>
          <cell r="E9547" t="str">
            <v>VARICAPS</v>
          </cell>
          <cell r="F9547" t="str">
            <v>all categories</v>
          </cell>
          <cell r="G9547" t="str">
            <v>HUJT</v>
          </cell>
          <cell r="H9547" t="str">
            <v>CSW Jabil Tiszaujvaros</v>
          </cell>
          <cell r="I9547" t="str">
            <v>CSW</v>
          </cell>
          <cell r="J9547">
            <v>130000</v>
          </cell>
          <cell r="K9547">
            <v>0</v>
          </cell>
          <cell r="L9547">
            <v>0</v>
          </cell>
          <cell r="M9547">
            <v>0</v>
          </cell>
          <cell r="N9547">
            <v>0</v>
          </cell>
          <cell r="O9547">
            <v>0</v>
          </cell>
          <cell r="P9547">
            <v>130000</v>
          </cell>
        </row>
        <row r="9548">
          <cell r="A9548" t="str">
            <v>20051128</v>
          </cell>
          <cell r="B9548" t="str">
            <v>0548</v>
          </cell>
          <cell r="C9548" t="str">
            <v>BL RF PRODUCTS</v>
          </cell>
          <cell r="D9548" t="str">
            <v>PL RF CONSUMER PROD</v>
          </cell>
          <cell r="E9548" t="str">
            <v>VARICAPS</v>
          </cell>
          <cell r="F9548" t="str">
            <v>all categories</v>
          </cell>
          <cell r="G9548" t="str">
            <v>HUNK</v>
          </cell>
          <cell r="H9548" t="str">
            <v>NOKIA KOMAROM KFT</v>
          </cell>
          <cell r="I9548" t="str">
            <v>CSW</v>
          </cell>
          <cell r="J9548">
            <v>396000</v>
          </cell>
          <cell r="K9548">
            <v>0</v>
          </cell>
          <cell r="L9548">
            <v>0</v>
          </cell>
          <cell r="M9548">
            <v>0</v>
          </cell>
          <cell r="N9548">
            <v>0</v>
          </cell>
          <cell r="O9548">
            <v>87000</v>
          </cell>
          <cell r="P9548">
            <v>483000</v>
          </cell>
        </row>
        <row r="9549">
          <cell r="A9549" t="str">
            <v>20051128</v>
          </cell>
          <cell r="B9549" t="str">
            <v>0548</v>
          </cell>
          <cell r="C9549" t="str">
            <v>BL RF PRODUCTS</v>
          </cell>
          <cell r="D9549" t="str">
            <v>PL RF CONSUMER PROD</v>
          </cell>
          <cell r="E9549" t="str">
            <v>VARICAPS</v>
          </cell>
          <cell r="F9549" t="str">
            <v>all categories</v>
          </cell>
          <cell r="G9549" t="str">
            <v>KRNM</v>
          </cell>
          <cell r="H9549" t="str">
            <v>NOKIA MASAN KOREA</v>
          </cell>
          <cell r="I9549" t="str">
            <v>CSW</v>
          </cell>
          <cell r="J9549">
            <v>300000</v>
          </cell>
          <cell r="K9549">
            <v>0</v>
          </cell>
          <cell r="L9549">
            <v>0</v>
          </cell>
          <cell r="M9549">
            <v>0</v>
          </cell>
          <cell r="N9549">
            <v>0</v>
          </cell>
          <cell r="O9549">
            <v>180000</v>
          </cell>
          <cell r="P9549">
            <v>480000</v>
          </cell>
        </row>
        <row r="9550">
          <cell r="A9550" t="str">
            <v>20051128</v>
          </cell>
          <cell r="B9550" t="str">
            <v>0548</v>
          </cell>
          <cell r="C9550" t="str">
            <v>BL RF PRODUCTS</v>
          </cell>
          <cell r="D9550" t="str">
            <v>PL RF CONSUMER PROD</v>
          </cell>
          <cell r="E9550" t="str">
            <v>VARICAPS</v>
          </cell>
          <cell r="F9550" t="str">
            <v>all categories</v>
          </cell>
          <cell r="G9550" t="str">
            <v>MYBB</v>
          </cell>
          <cell r="H9550" t="str">
            <v>ROBERT BOSCH (M) SDN BHD</v>
          </cell>
          <cell r="I9550" t="str">
            <v>CSW</v>
          </cell>
          <cell r="J9550">
            <v>108000</v>
          </cell>
          <cell r="K9550">
            <v>0</v>
          </cell>
          <cell r="L9550">
            <v>0</v>
          </cell>
          <cell r="M9550">
            <v>0</v>
          </cell>
          <cell r="N9550">
            <v>0</v>
          </cell>
          <cell r="O9550">
            <v>0</v>
          </cell>
          <cell r="P9550">
            <v>108000</v>
          </cell>
        </row>
        <row r="9551">
          <cell r="A9551" t="str">
            <v>20051128</v>
          </cell>
          <cell r="B9551" t="str">
            <v>0548</v>
          </cell>
          <cell r="C9551" t="str">
            <v>BL RF PRODUCTS</v>
          </cell>
          <cell r="D9551" t="str">
            <v>PL RF CONSUMER PROD</v>
          </cell>
          <cell r="E9551" t="str">
            <v>VARICAPS</v>
          </cell>
          <cell r="F9551" t="str">
            <v>all categories</v>
          </cell>
          <cell r="G9551" t="str">
            <v>MYFA</v>
          </cell>
          <cell r="H9551" t="str">
            <v>FLEXTRONICS_MY_ShahAlam</v>
          </cell>
          <cell r="I9551" t="str">
            <v>CSW</v>
          </cell>
          <cell r="J9551">
            <v>489000</v>
          </cell>
          <cell r="K9551">
            <v>0</v>
          </cell>
          <cell r="L9551">
            <v>0</v>
          </cell>
          <cell r="M9551">
            <v>0</v>
          </cell>
          <cell r="N9551">
            <v>0</v>
          </cell>
          <cell r="O9551">
            <v>402000</v>
          </cell>
          <cell r="P9551">
            <v>891000</v>
          </cell>
        </row>
        <row r="9552">
          <cell r="A9552" t="str">
            <v>20051128</v>
          </cell>
          <cell r="B9552" t="str">
            <v>0548</v>
          </cell>
          <cell r="C9552" t="str">
            <v>BL RF PRODUCTS</v>
          </cell>
          <cell r="D9552" t="str">
            <v>PL RF CONSUMER PROD</v>
          </cell>
          <cell r="E9552" t="str">
            <v>VARICAPS</v>
          </cell>
          <cell r="F9552" t="str">
            <v>all categories</v>
          </cell>
          <cell r="G9552" t="str">
            <v>NL00</v>
          </cell>
          <cell r="H9552" t="str">
            <v>RDC EU / TNT LOGISTICS BV</v>
          </cell>
          <cell r="I9552" t="str">
            <v>RDC</v>
          </cell>
          <cell r="J9552">
            <v>1142000</v>
          </cell>
          <cell r="K9552">
            <v>173000</v>
          </cell>
          <cell r="L9552">
            <v>0</v>
          </cell>
          <cell r="M9552">
            <v>0</v>
          </cell>
          <cell r="N9552">
            <v>0</v>
          </cell>
          <cell r="O9552">
            <v>186000</v>
          </cell>
          <cell r="P9552">
            <v>1501000</v>
          </cell>
        </row>
        <row r="9553">
          <cell r="A9553" t="str">
            <v>20051128</v>
          </cell>
          <cell r="B9553" t="str">
            <v>0548</v>
          </cell>
          <cell r="C9553" t="str">
            <v>BL RF PRODUCTS</v>
          </cell>
          <cell r="D9553" t="str">
            <v>PL RF CONSUMER PROD</v>
          </cell>
          <cell r="E9553" t="str">
            <v>VARICAPS</v>
          </cell>
          <cell r="F9553" t="str">
            <v>all categories</v>
          </cell>
          <cell r="G9553" t="str">
            <v>NL01</v>
          </cell>
          <cell r="H9553" t="str">
            <v>TRN EU / TNT LOGISTICS BV</v>
          </cell>
          <cell r="I9553" t="str">
            <v>TRN</v>
          </cell>
          <cell r="J9553">
            <v>0</v>
          </cell>
          <cell r="K9553">
            <v>0</v>
          </cell>
          <cell r="L9553">
            <v>0</v>
          </cell>
          <cell r="M9553">
            <v>0</v>
          </cell>
          <cell r="N9553">
            <v>9000</v>
          </cell>
          <cell r="O9553">
            <v>0</v>
          </cell>
          <cell r="P9553">
            <v>9000</v>
          </cell>
        </row>
        <row r="9554">
          <cell r="A9554" t="str">
            <v>20051128</v>
          </cell>
          <cell r="B9554" t="str">
            <v>0548</v>
          </cell>
          <cell r="C9554" t="str">
            <v>BL RF PRODUCTS</v>
          </cell>
          <cell r="D9554" t="str">
            <v>PL RF CONSUMER PROD</v>
          </cell>
          <cell r="E9554" t="str">
            <v>VARICAPS</v>
          </cell>
          <cell r="F9554" t="str">
            <v>all categories</v>
          </cell>
          <cell r="G9554" t="str">
            <v>NLTT</v>
          </cell>
          <cell r="H9554" t="str">
            <v>TNT LOGISTICS BV</v>
          </cell>
          <cell r="I9554" t="str">
            <v>RDC</v>
          </cell>
          <cell r="J9554">
            <v>1351000</v>
          </cell>
          <cell r="K9554">
            <v>0</v>
          </cell>
          <cell r="L9554">
            <v>0</v>
          </cell>
          <cell r="M9554">
            <v>0</v>
          </cell>
          <cell r="N9554">
            <v>0</v>
          </cell>
          <cell r="O9554">
            <v>1317000</v>
          </cell>
          <cell r="P9554">
            <v>2668000</v>
          </cell>
        </row>
        <row r="9555">
          <cell r="A9555" t="str">
            <v>20051128</v>
          </cell>
          <cell r="B9555" t="str">
            <v>0548</v>
          </cell>
          <cell r="C9555" t="str">
            <v>BL RF PRODUCTS</v>
          </cell>
          <cell r="D9555" t="str">
            <v>PL RF CONSUMER PROD</v>
          </cell>
          <cell r="E9555" t="str">
            <v>VARICAPS</v>
          </cell>
          <cell r="F9555" t="str">
            <v>all categories</v>
          </cell>
          <cell r="G9555" t="str">
            <v>PH79</v>
          </cell>
          <cell r="H9555" t="str">
            <v>WT PSC</v>
          </cell>
          <cell r="I9555" t="str">
            <v>MFG</v>
          </cell>
          <cell r="J9555">
            <v>31</v>
          </cell>
          <cell r="K9555">
            <v>0</v>
          </cell>
          <cell r="L9555">
            <v>0</v>
          </cell>
          <cell r="M9555">
            <v>0</v>
          </cell>
          <cell r="N9555">
            <v>0</v>
          </cell>
          <cell r="O9555">
            <v>11</v>
          </cell>
          <cell r="P9555">
            <v>42</v>
          </cell>
        </row>
        <row r="9556">
          <cell r="A9556" t="str">
            <v>20051128</v>
          </cell>
          <cell r="B9556" t="str">
            <v>0548</v>
          </cell>
          <cell r="C9556" t="str">
            <v>BL RF PRODUCTS</v>
          </cell>
          <cell r="D9556" t="str">
            <v>PL RF CONSUMER PROD</v>
          </cell>
          <cell r="E9556" t="str">
            <v>VARICAPS</v>
          </cell>
          <cell r="F9556" t="str">
            <v>all categories</v>
          </cell>
          <cell r="G9556" t="str">
            <v>PLAS</v>
          </cell>
          <cell r="H9556" t="str">
            <v>EXEL POLAND SP. Z.O.O.</v>
          </cell>
          <cell r="I9556" t="str">
            <v>CSW</v>
          </cell>
          <cell r="J9556">
            <v>3000</v>
          </cell>
          <cell r="K9556">
            <v>0</v>
          </cell>
          <cell r="L9556">
            <v>0</v>
          </cell>
          <cell r="M9556">
            <v>0</v>
          </cell>
          <cell r="N9556">
            <v>0</v>
          </cell>
          <cell r="O9556">
            <v>0</v>
          </cell>
          <cell r="P9556">
            <v>3000</v>
          </cell>
        </row>
        <row r="9557">
          <cell r="A9557" t="str">
            <v>20051128</v>
          </cell>
          <cell r="B9557" t="str">
            <v>0548</v>
          </cell>
          <cell r="C9557" t="str">
            <v>BL RF PRODUCTS</v>
          </cell>
          <cell r="D9557" t="str">
            <v>PL RF CONSUMER PROD</v>
          </cell>
          <cell r="E9557" t="str">
            <v>VARICAPS</v>
          </cell>
          <cell r="F9557" t="str">
            <v>all categories</v>
          </cell>
          <cell r="G9557" t="str">
            <v>PTFP</v>
          </cell>
          <cell r="H9557" t="str">
            <v>FORD PALMELA</v>
          </cell>
          <cell r="I9557" t="str">
            <v>CSW</v>
          </cell>
          <cell r="J9557">
            <v>545000</v>
          </cell>
          <cell r="K9557">
            <v>0</v>
          </cell>
          <cell r="L9557">
            <v>0</v>
          </cell>
          <cell r="M9557">
            <v>0</v>
          </cell>
          <cell r="N9557">
            <v>0</v>
          </cell>
          <cell r="O9557">
            <v>0</v>
          </cell>
          <cell r="P9557">
            <v>545000</v>
          </cell>
        </row>
        <row r="9558">
          <cell r="A9558" t="str">
            <v>20051128</v>
          </cell>
          <cell r="B9558" t="str">
            <v>0548</v>
          </cell>
          <cell r="C9558" t="str">
            <v>BL RF PRODUCTS</v>
          </cell>
          <cell r="D9558" t="str">
            <v>PL RF CONSUMER PROD</v>
          </cell>
          <cell r="E9558" t="str">
            <v>VARICAPS</v>
          </cell>
          <cell r="F9558" t="str">
            <v>all categories</v>
          </cell>
          <cell r="G9558" t="str">
            <v>SGTS</v>
          </cell>
          <cell r="H9558" t="str">
            <v>Tuner</v>
          </cell>
          <cell r="I9558" t="str">
            <v>CSW</v>
          </cell>
          <cell r="J9558">
            <v>10620000</v>
          </cell>
          <cell r="K9558">
            <v>0</v>
          </cell>
          <cell r="L9558">
            <v>0</v>
          </cell>
          <cell r="M9558">
            <v>0</v>
          </cell>
          <cell r="N9558">
            <v>0</v>
          </cell>
          <cell r="O9558">
            <v>1020000</v>
          </cell>
          <cell r="P9558">
            <v>11640000</v>
          </cell>
        </row>
        <row r="9559">
          <cell r="A9559" t="str">
            <v>20051128</v>
          </cell>
          <cell r="B9559" t="str">
            <v>0548</v>
          </cell>
          <cell r="C9559" t="str">
            <v>BL RF PRODUCTS</v>
          </cell>
          <cell r="D9559" t="str">
            <v>PL RF CONSUMER PROD</v>
          </cell>
          <cell r="E9559" t="str">
            <v>VARICAPS</v>
          </cell>
          <cell r="F9559" t="str">
            <v>all categories</v>
          </cell>
          <cell r="G9559" t="str">
            <v>THSS</v>
          </cell>
          <cell r="H9559" t="str">
            <v>Samsung</v>
          </cell>
          <cell r="I9559" t="str">
            <v>CSW</v>
          </cell>
          <cell r="J9559">
            <v>1074000</v>
          </cell>
          <cell r="K9559">
            <v>0</v>
          </cell>
          <cell r="L9559">
            <v>0</v>
          </cell>
          <cell r="M9559">
            <v>0</v>
          </cell>
          <cell r="N9559">
            <v>0</v>
          </cell>
          <cell r="O9559">
            <v>78000</v>
          </cell>
          <cell r="P9559">
            <v>1152000</v>
          </cell>
        </row>
        <row r="9560">
          <cell r="A9560" t="str">
            <v>20051128</v>
          </cell>
          <cell r="B9560" t="str">
            <v>0548</v>
          </cell>
          <cell r="C9560" t="str">
            <v>BL RF PRODUCTS</v>
          </cell>
          <cell r="D9560" t="str">
            <v>PL RF CONSUMER PROD</v>
          </cell>
          <cell r="E9560" t="str">
            <v>VARICAPS</v>
          </cell>
          <cell r="F9560" t="str">
            <v>all categories</v>
          </cell>
          <cell r="G9560" t="str">
            <v>US00</v>
          </cell>
          <cell r="H9560" t="str">
            <v>RDC NARSO</v>
          </cell>
          <cell r="I9560" t="str">
            <v>RDC</v>
          </cell>
          <cell r="J9560">
            <v>223000</v>
          </cell>
          <cell r="K9560">
            <v>0</v>
          </cell>
          <cell r="L9560">
            <v>309000</v>
          </cell>
          <cell r="M9560">
            <v>0</v>
          </cell>
          <cell r="N9560">
            <v>0</v>
          </cell>
          <cell r="O9560">
            <v>16000</v>
          </cell>
          <cell r="P9560">
            <v>548000</v>
          </cell>
        </row>
        <row r="9561">
          <cell r="A9561" t="str">
            <v>20051128</v>
          </cell>
          <cell r="B9561" t="str">
            <v>0548</v>
          </cell>
          <cell r="C9561" t="str">
            <v>BL RF PRODUCTS</v>
          </cell>
          <cell r="D9561" t="str">
            <v>PL RF CONSUMER PROD</v>
          </cell>
          <cell r="E9561" t="str">
            <v>VARICAPS</v>
          </cell>
          <cell r="F9561" t="str">
            <v>all categories</v>
          </cell>
          <cell r="G9561" t="str">
            <v>USDJ</v>
          </cell>
          <cell r="H9561" t="str">
            <v>PHILIPS SEMI DELCO JIT Whse, I</v>
          </cell>
          <cell r="I9561" t="str">
            <v>CSW</v>
          </cell>
          <cell r="J9561">
            <v>162500</v>
          </cell>
          <cell r="K9561">
            <v>0</v>
          </cell>
          <cell r="L9561">
            <v>0</v>
          </cell>
          <cell r="M9561">
            <v>0</v>
          </cell>
          <cell r="N9561">
            <v>0</v>
          </cell>
          <cell r="O9561">
            <v>10000</v>
          </cell>
          <cell r="P9561">
            <v>172500</v>
          </cell>
        </row>
        <row r="9562">
          <cell r="A9562" t="str">
            <v>20051128</v>
          </cell>
          <cell r="B9562" t="str">
            <v>0548</v>
          </cell>
          <cell r="C9562" t="str">
            <v>BL RF PRODUCTS</v>
          </cell>
          <cell r="D9562" t="str">
            <v>PL RF CONSUMER PROD</v>
          </cell>
          <cell r="E9562" t="str">
            <v>VARICAPS</v>
          </cell>
          <cell r="F9562" t="str">
            <v>all categories</v>
          </cell>
          <cell r="G9562" t="str">
            <v>USGI</v>
          </cell>
          <cell r="H9562" t="str">
            <v>CSW Delco VMI (Reynosa)</v>
          </cell>
          <cell r="I9562" t="str">
            <v>CSW</v>
          </cell>
          <cell r="J9562">
            <v>350000</v>
          </cell>
          <cell r="K9562">
            <v>0</v>
          </cell>
          <cell r="L9562">
            <v>0</v>
          </cell>
          <cell r="M9562">
            <v>0</v>
          </cell>
          <cell r="N9562">
            <v>0</v>
          </cell>
          <cell r="O9562">
            <v>0</v>
          </cell>
          <cell r="P9562">
            <v>350000</v>
          </cell>
        </row>
        <row r="9563">
          <cell r="A9563" t="str">
            <v>20051128</v>
          </cell>
          <cell r="B9563" t="str">
            <v>0548</v>
          </cell>
          <cell r="C9563" t="str">
            <v>BL RF PRODUCTS</v>
          </cell>
          <cell r="D9563" t="str">
            <v>PL RF CONSUMER PROD</v>
          </cell>
          <cell r="E9563" t="str">
            <v>VARICAPS</v>
          </cell>
          <cell r="F9563" t="str">
            <v>all categories</v>
          </cell>
          <cell r="G9563" t="str">
            <v>USJG</v>
          </cell>
          <cell r="H9563" t="str">
            <v>CSW Jabil JIT Guadalajara</v>
          </cell>
          <cell r="I9563" t="str">
            <v>CSW</v>
          </cell>
          <cell r="J9563">
            <v>60000</v>
          </cell>
          <cell r="K9563">
            <v>0</v>
          </cell>
          <cell r="L9563">
            <v>0</v>
          </cell>
          <cell r="M9563">
            <v>0</v>
          </cell>
          <cell r="N9563">
            <v>0</v>
          </cell>
          <cell r="O9563">
            <v>30000</v>
          </cell>
          <cell r="P9563">
            <v>90000</v>
          </cell>
        </row>
        <row r="9564">
          <cell r="A9564" t="str">
            <v>20051128</v>
          </cell>
          <cell r="B9564" t="str">
            <v>0548</v>
          </cell>
          <cell r="C9564" t="str">
            <v>BL RF PRODUCTS</v>
          </cell>
          <cell r="D9564" t="str">
            <v>PL RF CONSUMER PROD</v>
          </cell>
          <cell r="E9564" t="str">
            <v>VARICAPS</v>
          </cell>
          <cell r="F9564" t="str">
            <v>all categories</v>
          </cell>
          <cell r="G9564" t="str">
            <v>USNR</v>
          </cell>
          <cell r="H9564" t="str">
            <v>NOKIA INC. REYNOSA</v>
          </cell>
          <cell r="I9564" t="str">
            <v>CSW</v>
          </cell>
          <cell r="J9564">
            <v>140000</v>
          </cell>
          <cell r="K9564">
            <v>0</v>
          </cell>
          <cell r="L9564">
            <v>0</v>
          </cell>
          <cell r="M9564">
            <v>0</v>
          </cell>
          <cell r="N9564">
            <v>0</v>
          </cell>
          <cell r="O9564">
            <v>120000</v>
          </cell>
          <cell r="P9564">
            <v>260000</v>
          </cell>
        </row>
        <row r="9565">
          <cell r="A9565" t="str">
            <v>20051128</v>
          </cell>
          <cell r="B9565" t="str">
            <v>0548</v>
          </cell>
          <cell r="C9565" t="str">
            <v>BL RF PRODUCTS</v>
          </cell>
          <cell r="D9565" t="str">
            <v>PL RF CONSUMER PROD</v>
          </cell>
          <cell r="E9565" t="str">
            <v>VARICAPS</v>
          </cell>
          <cell r="F9565" t="str">
            <v>all categories</v>
          </cell>
          <cell r="G9565" t="str">
            <v>USOH</v>
          </cell>
          <cell r="H9565" t="str">
            <v>CSW Ford (Hatfield)</v>
          </cell>
          <cell r="I9565" t="str">
            <v>CSW</v>
          </cell>
          <cell r="J9565">
            <v>9000</v>
          </cell>
          <cell r="K9565">
            <v>0</v>
          </cell>
          <cell r="L9565">
            <v>0</v>
          </cell>
          <cell r="M9565">
            <v>0</v>
          </cell>
          <cell r="N9565">
            <v>0</v>
          </cell>
          <cell r="O9565">
            <v>0</v>
          </cell>
          <cell r="P9565">
            <v>9000</v>
          </cell>
        </row>
        <row r="9566">
          <cell r="A9566" t="str">
            <v>20051128</v>
          </cell>
          <cell r="B9566" t="str">
            <v>0548</v>
          </cell>
          <cell r="C9566" t="str">
            <v>BL RF PRODUCTS</v>
          </cell>
          <cell r="D9566" t="str">
            <v>PL RF CONSUMER PROD</v>
          </cell>
          <cell r="E9566" t="str">
            <v>VARICAPS</v>
          </cell>
          <cell r="F9566" t="str">
            <v>all categories</v>
          </cell>
          <cell r="G9566" t="str">
            <v>USPP</v>
          </cell>
          <cell r="H9566" t="str">
            <v>CSW PANASONIC PEACHTREE</v>
          </cell>
          <cell r="I9566" t="str">
            <v>CSW</v>
          </cell>
          <cell r="J9566">
            <v>9000</v>
          </cell>
          <cell r="K9566">
            <v>0</v>
          </cell>
          <cell r="L9566">
            <v>0</v>
          </cell>
          <cell r="M9566">
            <v>0</v>
          </cell>
          <cell r="N9566">
            <v>0</v>
          </cell>
          <cell r="O9566">
            <v>3000</v>
          </cell>
          <cell r="P9566">
            <v>12000</v>
          </cell>
        </row>
        <row r="9567">
          <cell r="A9567" t="str">
            <v>20051128</v>
          </cell>
          <cell r="B9567" t="str">
            <v>0548</v>
          </cell>
          <cell r="C9567" t="str">
            <v>BL RF PRODUCTS</v>
          </cell>
          <cell r="D9567" t="str">
            <v>PL RF CONSUMER PROD</v>
          </cell>
          <cell r="E9567" t="str">
            <v>VARICAPS</v>
          </cell>
          <cell r="F9567" t="str">
            <v>all categories</v>
          </cell>
          <cell r="G9567" t="str">
            <v>USTC</v>
          </cell>
          <cell r="H9567" t="str">
            <v>CSW Siemens (Huntsville)</v>
          </cell>
          <cell r="I9567" t="str">
            <v>CSW</v>
          </cell>
          <cell r="J9567">
            <v>20000</v>
          </cell>
          <cell r="K9567">
            <v>0</v>
          </cell>
          <cell r="L9567">
            <v>0</v>
          </cell>
          <cell r="M9567">
            <v>0</v>
          </cell>
          <cell r="N9567">
            <v>0</v>
          </cell>
          <cell r="O9567">
            <v>0</v>
          </cell>
          <cell r="P9567">
            <v>20000</v>
          </cell>
        </row>
        <row r="9568">
          <cell r="A9568" t="str">
            <v>20051128</v>
          </cell>
          <cell r="B9568" t="str">
            <v>0548</v>
          </cell>
          <cell r="C9568" t="str">
            <v>BL RF PRODUCTS</v>
          </cell>
          <cell r="D9568" t="str">
            <v>PL RF CONSUMER PROD</v>
          </cell>
          <cell r="E9568" t="str">
            <v>VARICAPS</v>
          </cell>
          <cell r="F9568" t="str">
            <v>all categories</v>
          </cell>
          <cell r="G9568" t="str">
            <v>USTM</v>
          </cell>
          <cell r="H9568" t="str">
            <v>CSW Ford (Altec - El Paso)</v>
          </cell>
          <cell r="I9568" t="str">
            <v>CSW</v>
          </cell>
          <cell r="J9568">
            <v>144000</v>
          </cell>
          <cell r="K9568">
            <v>0</v>
          </cell>
          <cell r="L9568">
            <v>0</v>
          </cell>
          <cell r="M9568">
            <v>0</v>
          </cell>
          <cell r="N9568">
            <v>0</v>
          </cell>
          <cell r="O9568">
            <v>39000</v>
          </cell>
          <cell r="P9568">
            <v>183000</v>
          </cell>
        </row>
        <row r="9569">
          <cell r="A9569" t="str">
            <v>20051128</v>
          </cell>
          <cell r="B9569" t="str">
            <v>0548</v>
          </cell>
          <cell r="C9569" t="str">
            <v>BL RF PRODUCTS</v>
          </cell>
          <cell r="D9569" t="str">
            <v>PL RF CONSUMER PROD</v>
          </cell>
          <cell r="E9569" t="str">
            <v>VARICAPS</v>
          </cell>
          <cell r="F9569" t="str">
            <v>all categories</v>
          </cell>
          <cell r="G9569" t="str">
            <v>USTT</v>
          </cell>
          <cell r="H9569" t="str">
            <v>CSW Auto</v>
          </cell>
          <cell r="I9569" t="str">
            <v>RDC</v>
          </cell>
          <cell r="J9569">
            <v>1544000</v>
          </cell>
          <cell r="K9569">
            <v>0</v>
          </cell>
          <cell r="L9569">
            <v>0</v>
          </cell>
          <cell r="M9569">
            <v>0</v>
          </cell>
          <cell r="N9569">
            <v>0</v>
          </cell>
          <cell r="O9569">
            <v>33000</v>
          </cell>
          <cell r="P9569">
            <v>1577000</v>
          </cell>
        </row>
        <row r="9570">
          <cell r="A9570" t="str">
            <v>20051128</v>
          </cell>
          <cell r="B9570" t="str">
            <v>0548</v>
          </cell>
          <cell r="C9570" t="str">
            <v>BL RF PRODUCTS</v>
          </cell>
          <cell r="D9570" t="str">
            <v>PL RF CONSUMER PROD</v>
          </cell>
          <cell r="E9570" t="str">
            <v>VARICAPS</v>
          </cell>
          <cell r="F9570" t="str">
            <v>FP</v>
          </cell>
          <cell r="G9570" t="str">
            <v>all plants</v>
          </cell>
          <cell r="H9570" t="str">
            <v>all descriptions</v>
          </cell>
          <cell r="I9570" t="str">
            <v>TRN</v>
          </cell>
          <cell r="J9570">
            <v>0</v>
          </cell>
          <cell r="K9570">
            <v>0</v>
          </cell>
          <cell r="L9570">
            <v>0</v>
          </cell>
          <cell r="M9570">
            <v>0</v>
          </cell>
          <cell r="N9570">
            <v>9000</v>
          </cell>
          <cell r="O9570">
            <v>0</v>
          </cell>
          <cell r="P9570">
            <v>9000</v>
          </cell>
        </row>
        <row r="9571">
          <cell r="A9571" t="str">
            <v>20051128</v>
          </cell>
          <cell r="B9571" t="str">
            <v>0548</v>
          </cell>
          <cell r="C9571" t="str">
            <v>BL RF PRODUCTS</v>
          </cell>
          <cell r="D9571" t="str">
            <v>PL RF CONSUMER PROD</v>
          </cell>
          <cell r="E9571" t="str">
            <v>VARICAPS</v>
          </cell>
          <cell r="F9571" t="str">
            <v>FP</v>
          </cell>
          <cell r="G9571" t="str">
            <v>all plants</v>
          </cell>
          <cell r="H9571" t="str">
            <v>all descriptions</v>
          </cell>
          <cell r="I9571" t="str">
            <v>RDC</v>
          </cell>
          <cell r="J9571">
            <v>40671000</v>
          </cell>
          <cell r="K9571">
            <v>1133000</v>
          </cell>
          <cell r="L9571">
            <v>339000</v>
          </cell>
          <cell r="M9571">
            <v>0</v>
          </cell>
          <cell r="N9571">
            <v>0</v>
          </cell>
          <cell r="O9571">
            <v>2689000</v>
          </cell>
          <cell r="P9571">
            <v>44832000</v>
          </cell>
        </row>
        <row r="9572">
          <cell r="A9572" t="str">
            <v>20051128</v>
          </cell>
          <cell r="B9572" t="str">
            <v>0548</v>
          </cell>
          <cell r="C9572" t="str">
            <v>BL RF PRODUCTS</v>
          </cell>
          <cell r="D9572" t="str">
            <v>PL RF CONSUMER PROD</v>
          </cell>
          <cell r="E9572" t="str">
            <v>VARICAPS</v>
          </cell>
          <cell r="F9572" t="str">
            <v>FP</v>
          </cell>
          <cell r="G9572" t="str">
            <v>all plants</v>
          </cell>
          <cell r="H9572" t="str">
            <v>all descriptions</v>
          </cell>
          <cell r="I9572" t="str">
            <v>IWH</v>
          </cell>
          <cell r="J9572">
            <v>52517000</v>
          </cell>
          <cell r="K9572">
            <v>0</v>
          </cell>
          <cell r="L9572">
            <v>0</v>
          </cell>
          <cell r="M9572">
            <v>0</v>
          </cell>
          <cell r="N9572">
            <v>0</v>
          </cell>
          <cell r="O9572">
            <v>57441000</v>
          </cell>
          <cell r="P9572">
            <v>109958000</v>
          </cell>
        </row>
        <row r="9573">
          <cell r="A9573" t="str">
            <v>20051128</v>
          </cell>
          <cell r="B9573" t="str">
            <v>0548</v>
          </cell>
          <cell r="C9573" t="str">
            <v>BL RF PRODUCTS</v>
          </cell>
          <cell r="D9573" t="str">
            <v>PL RF CONSUMER PROD</v>
          </cell>
          <cell r="E9573" t="str">
            <v>VARICAPS</v>
          </cell>
          <cell r="F9573" t="str">
            <v>FP</v>
          </cell>
          <cell r="G9573" t="str">
            <v>all plants</v>
          </cell>
          <cell r="H9573" t="str">
            <v>all descriptions</v>
          </cell>
          <cell r="I9573" t="str">
            <v>CSW</v>
          </cell>
          <cell r="J9573">
            <v>18102494</v>
          </cell>
          <cell r="K9573">
            <v>0</v>
          </cell>
          <cell r="L9573">
            <v>0</v>
          </cell>
          <cell r="M9573">
            <v>0</v>
          </cell>
          <cell r="N9573">
            <v>0</v>
          </cell>
          <cell r="O9573">
            <v>2218000</v>
          </cell>
          <cell r="P9573">
            <v>20320494</v>
          </cell>
        </row>
        <row r="9574">
          <cell r="A9574" t="str">
            <v>20051128</v>
          </cell>
          <cell r="B9574" t="str">
            <v>0548</v>
          </cell>
          <cell r="C9574" t="str">
            <v>BL RF PRODUCTS</v>
          </cell>
          <cell r="D9574" t="str">
            <v>PL RF CONSUMER PROD</v>
          </cell>
          <cell r="E9574" t="str">
            <v>VARICAPS</v>
          </cell>
          <cell r="F9574" t="str">
            <v>FP</v>
          </cell>
          <cell r="G9574" t="str">
            <v>all plants</v>
          </cell>
          <cell r="H9574" t="str">
            <v>all descriptions</v>
          </cell>
          <cell r="I9574" t="str">
            <v>all types</v>
          </cell>
          <cell r="J9574">
            <v>111290494</v>
          </cell>
          <cell r="K9574">
            <v>1133000</v>
          </cell>
          <cell r="L9574">
            <v>339000</v>
          </cell>
          <cell r="M9574">
            <v>0</v>
          </cell>
          <cell r="N9574">
            <v>9000</v>
          </cell>
          <cell r="O9574">
            <v>62348000</v>
          </cell>
          <cell r="P9574">
            <v>175119494</v>
          </cell>
        </row>
        <row r="9575">
          <cell r="A9575" t="str">
            <v>20051128</v>
          </cell>
          <cell r="B9575" t="str">
            <v>0548</v>
          </cell>
          <cell r="C9575" t="str">
            <v>BL RF PRODUCTS</v>
          </cell>
          <cell r="D9575" t="str">
            <v>PL RF CONSUMER PROD</v>
          </cell>
          <cell r="E9575" t="str">
            <v>VARICAPS</v>
          </cell>
          <cell r="F9575" t="str">
            <v>FP</v>
          </cell>
          <cell r="G9575" t="str">
            <v>BRNM</v>
          </cell>
          <cell r="H9575" t="str">
            <v>NOKIA DO BRASIL TECNOLOGIA LTD</v>
          </cell>
          <cell r="I9575" t="str">
            <v>CSW</v>
          </cell>
          <cell r="J9575">
            <v>440000</v>
          </cell>
          <cell r="K9575">
            <v>0</v>
          </cell>
          <cell r="L9575">
            <v>0</v>
          </cell>
          <cell r="M9575">
            <v>0</v>
          </cell>
          <cell r="N9575">
            <v>0</v>
          </cell>
          <cell r="O9575">
            <v>0</v>
          </cell>
          <cell r="P9575">
            <v>440000</v>
          </cell>
        </row>
        <row r="9576">
          <cell r="A9576" t="str">
            <v>20051128</v>
          </cell>
          <cell r="B9576" t="str">
            <v>0548</v>
          </cell>
          <cell r="C9576" t="str">
            <v>BL RF PRODUCTS</v>
          </cell>
          <cell r="D9576" t="str">
            <v>PL RF CONSUMER PROD</v>
          </cell>
          <cell r="E9576" t="str">
            <v>VARICAPS</v>
          </cell>
          <cell r="F9576" t="str">
            <v>FP</v>
          </cell>
          <cell r="G9576" t="str">
            <v>CN10</v>
          </cell>
          <cell r="H9576" t="str">
            <v>IWH (BL Control) Guangdong</v>
          </cell>
          <cell r="I9576" t="str">
            <v>IWH</v>
          </cell>
          <cell r="J9576">
            <v>16656000</v>
          </cell>
          <cell r="K9576">
            <v>0</v>
          </cell>
          <cell r="L9576">
            <v>0</v>
          </cell>
          <cell r="M9576">
            <v>0</v>
          </cell>
          <cell r="N9576">
            <v>0</v>
          </cell>
          <cell r="O9576">
            <v>9298000</v>
          </cell>
          <cell r="P9576">
            <v>25954000</v>
          </cell>
        </row>
        <row r="9577">
          <cell r="A9577" t="str">
            <v>20051128</v>
          </cell>
          <cell r="B9577" t="str">
            <v>0548</v>
          </cell>
          <cell r="C9577" t="str">
            <v>BL RF PRODUCTS</v>
          </cell>
          <cell r="D9577" t="str">
            <v>PL RF CONSUMER PROD</v>
          </cell>
          <cell r="E9577" t="str">
            <v>VARICAPS</v>
          </cell>
          <cell r="F9577" t="str">
            <v>FP</v>
          </cell>
          <cell r="G9577" t="str">
            <v>CNFE</v>
          </cell>
          <cell r="H9577" t="str">
            <v>FLEXTRONICS_MY_ERI_VMI</v>
          </cell>
          <cell r="I9577" t="str">
            <v>CSW</v>
          </cell>
          <cell r="J9577">
            <v>765000</v>
          </cell>
          <cell r="K9577">
            <v>0</v>
          </cell>
          <cell r="L9577">
            <v>0</v>
          </cell>
          <cell r="M9577">
            <v>0</v>
          </cell>
          <cell r="N9577">
            <v>0</v>
          </cell>
          <cell r="O9577">
            <v>228000</v>
          </cell>
          <cell r="P9577">
            <v>993000</v>
          </cell>
        </row>
        <row r="9578">
          <cell r="A9578" t="str">
            <v>20051128</v>
          </cell>
          <cell r="B9578" t="str">
            <v>0548</v>
          </cell>
          <cell r="C9578" t="str">
            <v>BL RF PRODUCTS</v>
          </cell>
          <cell r="D9578" t="str">
            <v>PL RF CONSUMER PROD</v>
          </cell>
          <cell r="E9578" t="str">
            <v>VARICAPS</v>
          </cell>
          <cell r="F9578" t="str">
            <v>FP</v>
          </cell>
          <cell r="G9578" t="str">
            <v>CNMT</v>
          </cell>
          <cell r="H9578" t="str">
            <v>MOTOROLA-CGISS</v>
          </cell>
          <cell r="I9578" t="str">
            <v>CSW</v>
          </cell>
          <cell r="J9578">
            <v>39000</v>
          </cell>
          <cell r="K9578">
            <v>0</v>
          </cell>
          <cell r="L9578">
            <v>0</v>
          </cell>
          <cell r="M9578">
            <v>0</v>
          </cell>
          <cell r="N9578">
            <v>0</v>
          </cell>
          <cell r="O9578">
            <v>0</v>
          </cell>
          <cell r="P9578">
            <v>39000</v>
          </cell>
        </row>
        <row r="9579">
          <cell r="A9579" t="str">
            <v>20051128</v>
          </cell>
          <cell r="B9579" t="str">
            <v>0548</v>
          </cell>
          <cell r="C9579" t="str">
            <v>BL RF PRODUCTS</v>
          </cell>
          <cell r="D9579" t="str">
            <v>PL RF CONSUMER PROD</v>
          </cell>
          <cell r="E9579" t="str">
            <v>VARICAPS</v>
          </cell>
          <cell r="F9579" t="str">
            <v>FP</v>
          </cell>
          <cell r="G9579" t="str">
            <v>CNND</v>
          </cell>
          <cell r="H9579" t="str">
            <v>DONGGUAN NOKIA MOBILE PHONES C</v>
          </cell>
          <cell r="I9579" t="str">
            <v>CSW</v>
          </cell>
          <cell r="J9579">
            <v>300000</v>
          </cell>
          <cell r="K9579">
            <v>0</v>
          </cell>
          <cell r="L9579">
            <v>0</v>
          </cell>
          <cell r="M9579">
            <v>0</v>
          </cell>
          <cell r="N9579">
            <v>0</v>
          </cell>
          <cell r="O9579">
            <v>0</v>
          </cell>
          <cell r="P9579">
            <v>300000</v>
          </cell>
        </row>
        <row r="9580">
          <cell r="A9580" t="str">
            <v>20051128</v>
          </cell>
          <cell r="B9580" t="str">
            <v>0548</v>
          </cell>
          <cell r="C9580" t="str">
            <v>BL RF PRODUCTS</v>
          </cell>
          <cell r="D9580" t="str">
            <v>PL RF CONSUMER PROD</v>
          </cell>
          <cell r="E9580" t="str">
            <v>VARICAPS</v>
          </cell>
          <cell r="F9580" t="str">
            <v>FP</v>
          </cell>
          <cell r="G9580" t="str">
            <v>DENB</v>
          </cell>
          <cell r="H9580" t="str">
            <v>NOKIA BOCHUM IHUB</v>
          </cell>
          <cell r="I9580" t="str">
            <v>CSW</v>
          </cell>
          <cell r="J9580">
            <v>1180000</v>
          </cell>
          <cell r="K9580">
            <v>0</v>
          </cell>
          <cell r="L9580">
            <v>0</v>
          </cell>
          <cell r="M9580">
            <v>0</v>
          </cell>
          <cell r="N9580">
            <v>0</v>
          </cell>
          <cell r="O9580">
            <v>0</v>
          </cell>
          <cell r="P9580">
            <v>1180000</v>
          </cell>
        </row>
        <row r="9581">
          <cell r="A9581" t="str">
            <v>20051128</v>
          </cell>
          <cell r="B9581" t="str">
            <v>0548</v>
          </cell>
          <cell r="C9581" t="str">
            <v>BL RF PRODUCTS</v>
          </cell>
          <cell r="D9581" t="str">
            <v>PL RF CONSUMER PROD</v>
          </cell>
          <cell r="E9581" t="str">
            <v>VARICAPS</v>
          </cell>
          <cell r="F9581" t="str">
            <v>FP</v>
          </cell>
          <cell r="G9581" t="str">
            <v>EEET</v>
          </cell>
          <cell r="H9581" t="str">
            <v>CSW ELCOTEQ</v>
          </cell>
          <cell r="I9581" t="str">
            <v>CSW</v>
          </cell>
          <cell r="J9581">
            <v>81603</v>
          </cell>
          <cell r="K9581">
            <v>0</v>
          </cell>
          <cell r="L9581">
            <v>0</v>
          </cell>
          <cell r="M9581">
            <v>0</v>
          </cell>
          <cell r="N9581">
            <v>0</v>
          </cell>
          <cell r="O9581">
            <v>0</v>
          </cell>
          <cell r="P9581">
            <v>81603</v>
          </cell>
        </row>
        <row r="9582">
          <cell r="A9582" t="str">
            <v>20051128</v>
          </cell>
          <cell r="B9582" t="str">
            <v>0548</v>
          </cell>
          <cell r="C9582" t="str">
            <v>BL RF PRODUCTS</v>
          </cell>
          <cell r="D9582" t="str">
            <v>PL RF CONSUMER PROD</v>
          </cell>
          <cell r="E9582" t="str">
            <v>VARICAPS</v>
          </cell>
          <cell r="F9582" t="str">
            <v>FP</v>
          </cell>
          <cell r="G9582" t="str">
            <v>ESFC</v>
          </cell>
          <cell r="H9582" t="str">
            <v>FORD CADIZ</v>
          </cell>
          <cell r="I9582" t="str">
            <v>CSW</v>
          </cell>
          <cell r="J9582">
            <v>12300</v>
          </cell>
          <cell r="K9582">
            <v>0</v>
          </cell>
          <cell r="L9582">
            <v>0</v>
          </cell>
          <cell r="M9582">
            <v>0</v>
          </cell>
          <cell r="N9582">
            <v>0</v>
          </cell>
          <cell r="O9582">
            <v>0</v>
          </cell>
          <cell r="P9582">
            <v>12300</v>
          </cell>
        </row>
        <row r="9583">
          <cell r="A9583" t="str">
            <v>20051128</v>
          </cell>
          <cell r="B9583" t="str">
            <v>0548</v>
          </cell>
          <cell r="C9583" t="str">
            <v>BL RF PRODUCTS</v>
          </cell>
          <cell r="D9583" t="str">
            <v>PL RF CONSUMER PROD</v>
          </cell>
          <cell r="E9583" t="str">
            <v>VARICAPS</v>
          </cell>
          <cell r="F9583" t="str">
            <v>FP</v>
          </cell>
          <cell r="G9583" t="str">
            <v>FINS</v>
          </cell>
          <cell r="H9583" t="str">
            <v>NOKIA CORP/NOKIA MOBILE PHONES</v>
          </cell>
          <cell r="I9583" t="str">
            <v>CSW</v>
          </cell>
          <cell r="J9583">
            <v>225000</v>
          </cell>
          <cell r="K9583">
            <v>0</v>
          </cell>
          <cell r="L9583">
            <v>0</v>
          </cell>
          <cell r="M9583">
            <v>0</v>
          </cell>
          <cell r="N9583">
            <v>0</v>
          </cell>
          <cell r="O9583">
            <v>21000</v>
          </cell>
          <cell r="P9583">
            <v>246000</v>
          </cell>
        </row>
        <row r="9584">
          <cell r="A9584" t="str">
            <v>20051128</v>
          </cell>
          <cell r="B9584" t="str">
            <v>0548</v>
          </cell>
          <cell r="C9584" t="str">
            <v>BL RF PRODUCTS</v>
          </cell>
          <cell r="D9584" t="str">
            <v>PL RF CONSUMER PROD</v>
          </cell>
          <cell r="E9584" t="str">
            <v>VARICAPS</v>
          </cell>
          <cell r="F9584" t="str">
            <v>FP</v>
          </cell>
          <cell r="G9584" t="str">
            <v>HK00</v>
          </cell>
          <cell r="H9584" t="str">
            <v>RDC APSH</v>
          </cell>
          <cell r="I9584" t="str">
            <v>RDC</v>
          </cell>
          <cell r="J9584">
            <v>30542000</v>
          </cell>
          <cell r="K9584">
            <v>960000</v>
          </cell>
          <cell r="L9584">
            <v>30000</v>
          </cell>
          <cell r="M9584">
            <v>0</v>
          </cell>
          <cell r="N9584">
            <v>0</v>
          </cell>
          <cell r="O9584">
            <v>150000</v>
          </cell>
          <cell r="P9584">
            <v>31682000</v>
          </cell>
        </row>
        <row r="9585">
          <cell r="A9585" t="str">
            <v>20051128</v>
          </cell>
          <cell r="B9585" t="str">
            <v>0548</v>
          </cell>
          <cell r="C9585" t="str">
            <v>BL RF PRODUCTS</v>
          </cell>
          <cell r="D9585" t="str">
            <v>PL RF CONSUMER PROD</v>
          </cell>
          <cell r="E9585" t="str">
            <v>VARICAPS</v>
          </cell>
          <cell r="F9585" t="str">
            <v>FP</v>
          </cell>
          <cell r="G9585" t="str">
            <v>HK10</v>
          </cell>
          <cell r="H9585" t="str">
            <v>IWH (BL Control) EDL</v>
          </cell>
          <cell r="I9585" t="str">
            <v>IWH</v>
          </cell>
          <cell r="J9585">
            <v>35861000</v>
          </cell>
          <cell r="K9585">
            <v>0</v>
          </cell>
          <cell r="L9585">
            <v>0</v>
          </cell>
          <cell r="M9585">
            <v>0</v>
          </cell>
          <cell r="N9585">
            <v>0</v>
          </cell>
          <cell r="O9585">
            <v>48143000</v>
          </cell>
          <cell r="P9585">
            <v>84004000</v>
          </cell>
        </row>
        <row r="9586">
          <cell r="A9586" t="str">
            <v>20051128</v>
          </cell>
          <cell r="B9586" t="str">
            <v>0548</v>
          </cell>
          <cell r="C9586" t="str">
            <v>BL RF PRODUCTS</v>
          </cell>
          <cell r="D9586" t="str">
            <v>PL RF CONSUMER PROD</v>
          </cell>
          <cell r="E9586" t="str">
            <v>VARICAPS</v>
          </cell>
          <cell r="F9586" t="str">
            <v>FP</v>
          </cell>
          <cell r="G9586" t="str">
            <v>HKSK</v>
          </cell>
          <cell r="H9586" t="str">
            <v>SHENZHEN</v>
          </cell>
          <cell r="I9586" t="str">
            <v>CSW</v>
          </cell>
          <cell r="J9586">
            <v>224091</v>
          </cell>
          <cell r="K9586">
            <v>0</v>
          </cell>
          <cell r="L9586">
            <v>0</v>
          </cell>
          <cell r="M9586">
            <v>0</v>
          </cell>
          <cell r="N9586">
            <v>0</v>
          </cell>
          <cell r="O9586">
            <v>0</v>
          </cell>
          <cell r="P9586">
            <v>224091</v>
          </cell>
        </row>
        <row r="9587">
          <cell r="A9587" t="str">
            <v>20051128</v>
          </cell>
          <cell r="B9587" t="str">
            <v>0548</v>
          </cell>
          <cell r="C9587" t="str">
            <v>BL RF PRODUCTS</v>
          </cell>
          <cell r="D9587" t="str">
            <v>PL RF CONSUMER PROD</v>
          </cell>
          <cell r="E9587" t="str">
            <v>VARICAPS</v>
          </cell>
          <cell r="F9587" t="str">
            <v>FP</v>
          </cell>
          <cell r="G9587" t="str">
            <v>HKTT</v>
          </cell>
          <cell r="H9587" t="str">
            <v>CP On-site Warehouse AP</v>
          </cell>
          <cell r="I9587" t="str">
            <v>RDC</v>
          </cell>
          <cell r="J9587">
            <v>5869000</v>
          </cell>
          <cell r="K9587">
            <v>0</v>
          </cell>
          <cell r="L9587">
            <v>0</v>
          </cell>
          <cell r="M9587">
            <v>0</v>
          </cell>
          <cell r="N9587">
            <v>0</v>
          </cell>
          <cell r="O9587">
            <v>987000</v>
          </cell>
          <cell r="P9587">
            <v>6856000</v>
          </cell>
        </row>
        <row r="9588">
          <cell r="A9588" t="str">
            <v>20051128</v>
          </cell>
          <cell r="B9588" t="str">
            <v>0548</v>
          </cell>
          <cell r="C9588" t="str">
            <v>BL RF PRODUCTS</v>
          </cell>
          <cell r="D9588" t="str">
            <v>PL RF CONSUMER PROD</v>
          </cell>
          <cell r="E9588" t="str">
            <v>VARICAPS</v>
          </cell>
          <cell r="F9588" t="str">
            <v>FP</v>
          </cell>
          <cell r="G9588" t="str">
            <v>HUAS</v>
          </cell>
          <cell r="H9588" t="str">
            <v>EXEL</v>
          </cell>
          <cell r="I9588" t="str">
            <v>CSW</v>
          </cell>
          <cell r="J9588">
            <v>276000</v>
          </cell>
          <cell r="K9588">
            <v>0</v>
          </cell>
          <cell r="L9588">
            <v>0</v>
          </cell>
          <cell r="M9588">
            <v>0</v>
          </cell>
          <cell r="N9588">
            <v>0</v>
          </cell>
          <cell r="O9588">
            <v>0</v>
          </cell>
          <cell r="P9588">
            <v>276000</v>
          </cell>
        </row>
        <row r="9589">
          <cell r="A9589" t="str">
            <v>20051128</v>
          </cell>
          <cell r="B9589" t="str">
            <v>0548</v>
          </cell>
          <cell r="C9589" t="str">
            <v>BL RF PRODUCTS</v>
          </cell>
          <cell r="D9589" t="str">
            <v>PL RF CONSUMER PROD</v>
          </cell>
          <cell r="E9589" t="str">
            <v>VARICAPS</v>
          </cell>
          <cell r="F9589" t="str">
            <v>FP</v>
          </cell>
          <cell r="G9589" t="str">
            <v>HUJT</v>
          </cell>
          <cell r="H9589" t="str">
            <v>CSW Jabil Tiszaujvaros</v>
          </cell>
          <cell r="I9589" t="str">
            <v>CSW</v>
          </cell>
          <cell r="J9589">
            <v>130000</v>
          </cell>
          <cell r="K9589">
            <v>0</v>
          </cell>
          <cell r="L9589">
            <v>0</v>
          </cell>
          <cell r="M9589">
            <v>0</v>
          </cell>
          <cell r="N9589">
            <v>0</v>
          </cell>
          <cell r="O9589">
            <v>0</v>
          </cell>
          <cell r="P9589">
            <v>130000</v>
          </cell>
        </row>
        <row r="9590">
          <cell r="A9590" t="str">
            <v>20051128</v>
          </cell>
          <cell r="B9590" t="str">
            <v>0548</v>
          </cell>
          <cell r="C9590" t="str">
            <v>BL RF PRODUCTS</v>
          </cell>
          <cell r="D9590" t="str">
            <v>PL RF CONSUMER PROD</v>
          </cell>
          <cell r="E9590" t="str">
            <v>VARICAPS</v>
          </cell>
          <cell r="F9590" t="str">
            <v>FP</v>
          </cell>
          <cell r="G9590" t="str">
            <v>HUNK</v>
          </cell>
          <cell r="H9590" t="str">
            <v>NOKIA KOMAROM KFT</v>
          </cell>
          <cell r="I9590" t="str">
            <v>CSW</v>
          </cell>
          <cell r="J9590">
            <v>396000</v>
          </cell>
          <cell r="K9590">
            <v>0</v>
          </cell>
          <cell r="L9590">
            <v>0</v>
          </cell>
          <cell r="M9590">
            <v>0</v>
          </cell>
          <cell r="N9590">
            <v>0</v>
          </cell>
          <cell r="O9590">
            <v>87000</v>
          </cell>
          <cell r="P9590">
            <v>483000</v>
          </cell>
        </row>
        <row r="9591">
          <cell r="A9591" t="str">
            <v>20051128</v>
          </cell>
          <cell r="B9591" t="str">
            <v>0548</v>
          </cell>
          <cell r="C9591" t="str">
            <v>BL RF PRODUCTS</v>
          </cell>
          <cell r="D9591" t="str">
            <v>PL RF CONSUMER PROD</v>
          </cell>
          <cell r="E9591" t="str">
            <v>VARICAPS</v>
          </cell>
          <cell r="F9591" t="str">
            <v>FP</v>
          </cell>
          <cell r="G9591" t="str">
            <v>KRNM</v>
          </cell>
          <cell r="H9591" t="str">
            <v>NOKIA MASAN KOREA</v>
          </cell>
          <cell r="I9591" t="str">
            <v>CSW</v>
          </cell>
          <cell r="J9591">
            <v>300000</v>
          </cell>
          <cell r="K9591">
            <v>0</v>
          </cell>
          <cell r="L9591">
            <v>0</v>
          </cell>
          <cell r="M9591">
            <v>0</v>
          </cell>
          <cell r="N9591">
            <v>0</v>
          </cell>
          <cell r="O9591">
            <v>180000</v>
          </cell>
          <cell r="P9591">
            <v>480000</v>
          </cell>
        </row>
        <row r="9592">
          <cell r="A9592" t="str">
            <v>20051128</v>
          </cell>
          <cell r="B9592" t="str">
            <v>0548</v>
          </cell>
          <cell r="C9592" t="str">
            <v>BL RF PRODUCTS</v>
          </cell>
          <cell r="D9592" t="str">
            <v>PL RF CONSUMER PROD</v>
          </cell>
          <cell r="E9592" t="str">
            <v>VARICAPS</v>
          </cell>
          <cell r="F9592" t="str">
            <v>FP</v>
          </cell>
          <cell r="G9592" t="str">
            <v>MYBB</v>
          </cell>
          <cell r="H9592" t="str">
            <v>ROBERT BOSCH (M) SDN BHD</v>
          </cell>
          <cell r="I9592" t="str">
            <v>CSW</v>
          </cell>
          <cell r="J9592">
            <v>108000</v>
          </cell>
          <cell r="K9592">
            <v>0</v>
          </cell>
          <cell r="L9592">
            <v>0</v>
          </cell>
          <cell r="M9592">
            <v>0</v>
          </cell>
          <cell r="N9592">
            <v>0</v>
          </cell>
          <cell r="O9592">
            <v>0</v>
          </cell>
          <cell r="P9592">
            <v>108000</v>
          </cell>
        </row>
        <row r="9593">
          <cell r="A9593" t="str">
            <v>20051128</v>
          </cell>
          <cell r="B9593" t="str">
            <v>0548</v>
          </cell>
          <cell r="C9593" t="str">
            <v>BL RF PRODUCTS</v>
          </cell>
          <cell r="D9593" t="str">
            <v>PL RF CONSUMER PROD</v>
          </cell>
          <cell r="E9593" t="str">
            <v>VARICAPS</v>
          </cell>
          <cell r="F9593" t="str">
            <v>FP</v>
          </cell>
          <cell r="G9593" t="str">
            <v>MYFA</v>
          </cell>
          <cell r="H9593" t="str">
            <v>FLEXTRONICS_MY_ShahAlam</v>
          </cell>
          <cell r="I9593" t="str">
            <v>CSW</v>
          </cell>
          <cell r="J9593">
            <v>489000</v>
          </cell>
          <cell r="K9593">
            <v>0</v>
          </cell>
          <cell r="L9593">
            <v>0</v>
          </cell>
          <cell r="M9593">
            <v>0</v>
          </cell>
          <cell r="N9593">
            <v>0</v>
          </cell>
          <cell r="O9593">
            <v>402000</v>
          </cell>
          <cell r="P9593">
            <v>891000</v>
          </cell>
        </row>
        <row r="9594">
          <cell r="A9594" t="str">
            <v>20051128</v>
          </cell>
          <cell r="B9594" t="str">
            <v>0548</v>
          </cell>
          <cell r="C9594" t="str">
            <v>BL RF PRODUCTS</v>
          </cell>
          <cell r="D9594" t="str">
            <v>PL RF CONSUMER PROD</v>
          </cell>
          <cell r="E9594" t="str">
            <v>VARICAPS</v>
          </cell>
          <cell r="F9594" t="str">
            <v>FP</v>
          </cell>
          <cell r="G9594" t="str">
            <v>NL00</v>
          </cell>
          <cell r="H9594" t="str">
            <v>RDC EU / TNT LOGISTICS BV</v>
          </cell>
          <cell r="I9594" t="str">
            <v>RDC</v>
          </cell>
          <cell r="J9594">
            <v>1142000</v>
          </cell>
          <cell r="K9594">
            <v>173000</v>
          </cell>
          <cell r="L9594">
            <v>0</v>
          </cell>
          <cell r="M9594">
            <v>0</v>
          </cell>
          <cell r="N9594">
            <v>0</v>
          </cell>
          <cell r="O9594">
            <v>186000</v>
          </cell>
          <cell r="P9594">
            <v>1501000</v>
          </cell>
        </row>
        <row r="9595">
          <cell r="A9595" t="str">
            <v>20051128</v>
          </cell>
          <cell r="B9595" t="str">
            <v>0548</v>
          </cell>
          <cell r="C9595" t="str">
            <v>BL RF PRODUCTS</v>
          </cell>
          <cell r="D9595" t="str">
            <v>PL RF CONSUMER PROD</v>
          </cell>
          <cell r="E9595" t="str">
            <v>VARICAPS</v>
          </cell>
          <cell r="F9595" t="str">
            <v>FP</v>
          </cell>
          <cell r="G9595" t="str">
            <v>NL01</v>
          </cell>
          <cell r="H9595" t="str">
            <v>TRN EU / TNT LOGISTICS BV</v>
          </cell>
          <cell r="I9595" t="str">
            <v>TRN</v>
          </cell>
          <cell r="J9595">
            <v>0</v>
          </cell>
          <cell r="K9595">
            <v>0</v>
          </cell>
          <cell r="L9595">
            <v>0</v>
          </cell>
          <cell r="M9595">
            <v>0</v>
          </cell>
          <cell r="N9595">
            <v>9000</v>
          </cell>
          <cell r="O9595">
            <v>0</v>
          </cell>
          <cell r="P9595">
            <v>9000</v>
          </cell>
        </row>
        <row r="9596">
          <cell r="A9596" t="str">
            <v>20051128</v>
          </cell>
          <cell r="B9596" t="str">
            <v>0548</v>
          </cell>
          <cell r="C9596" t="str">
            <v>BL RF PRODUCTS</v>
          </cell>
          <cell r="D9596" t="str">
            <v>PL RF CONSUMER PROD</v>
          </cell>
          <cell r="E9596" t="str">
            <v>VARICAPS</v>
          </cell>
          <cell r="F9596" t="str">
            <v>FP</v>
          </cell>
          <cell r="G9596" t="str">
            <v>NLTT</v>
          </cell>
          <cell r="H9596" t="str">
            <v>TNT LOGISTICS BV</v>
          </cell>
          <cell r="I9596" t="str">
            <v>RDC</v>
          </cell>
          <cell r="J9596">
            <v>1351000</v>
          </cell>
          <cell r="K9596">
            <v>0</v>
          </cell>
          <cell r="L9596">
            <v>0</v>
          </cell>
          <cell r="M9596">
            <v>0</v>
          </cell>
          <cell r="N9596">
            <v>0</v>
          </cell>
          <cell r="O9596">
            <v>1317000</v>
          </cell>
          <cell r="P9596">
            <v>2668000</v>
          </cell>
        </row>
        <row r="9597">
          <cell r="A9597" t="str">
            <v>20051128</v>
          </cell>
          <cell r="B9597" t="str">
            <v>0548</v>
          </cell>
          <cell r="C9597" t="str">
            <v>BL RF PRODUCTS</v>
          </cell>
          <cell r="D9597" t="str">
            <v>PL RF CONSUMER PROD</v>
          </cell>
          <cell r="E9597" t="str">
            <v>VARICAPS</v>
          </cell>
          <cell r="F9597" t="str">
            <v>FP</v>
          </cell>
          <cell r="G9597" t="str">
            <v>PLAS</v>
          </cell>
          <cell r="H9597" t="str">
            <v>EXEL POLAND SP. Z.O.O.</v>
          </cell>
          <cell r="I9597" t="str">
            <v>CSW</v>
          </cell>
          <cell r="J9597">
            <v>3000</v>
          </cell>
          <cell r="K9597">
            <v>0</v>
          </cell>
          <cell r="L9597">
            <v>0</v>
          </cell>
          <cell r="M9597">
            <v>0</v>
          </cell>
          <cell r="N9597">
            <v>0</v>
          </cell>
          <cell r="O9597">
            <v>0</v>
          </cell>
          <cell r="P9597">
            <v>3000</v>
          </cell>
        </row>
        <row r="9598">
          <cell r="A9598" t="str">
            <v>20051128</v>
          </cell>
          <cell r="B9598" t="str">
            <v>0548</v>
          </cell>
          <cell r="C9598" t="str">
            <v>BL RF PRODUCTS</v>
          </cell>
          <cell r="D9598" t="str">
            <v>PL RF CONSUMER PROD</v>
          </cell>
          <cell r="E9598" t="str">
            <v>VARICAPS</v>
          </cell>
          <cell r="F9598" t="str">
            <v>FP</v>
          </cell>
          <cell r="G9598" t="str">
            <v>PTFP</v>
          </cell>
          <cell r="H9598" t="str">
            <v>FORD PALMELA</v>
          </cell>
          <cell r="I9598" t="str">
            <v>CSW</v>
          </cell>
          <cell r="J9598">
            <v>545000</v>
          </cell>
          <cell r="K9598">
            <v>0</v>
          </cell>
          <cell r="L9598">
            <v>0</v>
          </cell>
          <cell r="M9598">
            <v>0</v>
          </cell>
          <cell r="N9598">
            <v>0</v>
          </cell>
          <cell r="O9598">
            <v>0</v>
          </cell>
          <cell r="P9598">
            <v>545000</v>
          </cell>
        </row>
        <row r="9599">
          <cell r="A9599" t="str">
            <v>20051128</v>
          </cell>
          <cell r="B9599" t="str">
            <v>0548</v>
          </cell>
          <cell r="C9599" t="str">
            <v>BL RF PRODUCTS</v>
          </cell>
          <cell r="D9599" t="str">
            <v>PL RF CONSUMER PROD</v>
          </cell>
          <cell r="E9599" t="str">
            <v>VARICAPS</v>
          </cell>
          <cell r="F9599" t="str">
            <v>FP</v>
          </cell>
          <cell r="G9599" t="str">
            <v>SGTS</v>
          </cell>
          <cell r="H9599" t="str">
            <v>Tuner</v>
          </cell>
          <cell r="I9599" t="str">
            <v>CSW</v>
          </cell>
          <cell r="J9599">
            <v>10620000</v>
          </cell>
          <cell r="K9599">
            <v>0</v>
          </cell>
          <cell r="L9599">
            <v>0</v>
          </cell>
          <cell r="M9599">
            <v>0</v>
          </cell>
          <cell r="N9599">
            <v>0</v>
          </cell>
          <cell r="O9599">
            <v>1020000</v>
          </cell>
          <cell r="P9599">
            <v>11640000</v>
          </cell>
        </row>
        <row r="9600">
          <cell r="A9600" t="str">
            <v>20051128</v>
          </cell>
          <cell r="B9600" t="str">
            <v>0548</v>
          </cell>
          <cell r="C9600" t="str">
            <v>BL RF PRODUCTS</v>
          </cell>
          <cell r="D9600" t="str">
            <v>PL RF CONSUMER PROD</v>
          </cell>
          <cell r="E9600" t="str">
            <v>VARICAPS</v>
          </cell>
          <cell r="F9600" t="str">
            <v>FP</v>
          </cell>
          <cell r="G9600" t="str">
            <v>THSS</v>
          </cell>
          <cell r="H9600" t="str">
            <v>Samsung</v>
          </cell>
          <cell r="I9600" t="str">
            <v>CSW</v>
          </cell>
          <cell r="J9600">
            <v>1074000</v>
          </cell>
          <cell r="K9600">
            <v>0</v>
          </cell>
          <cell r="L9600">
            <v>0</v>
          </cell>
          <cell r="M9600">
            <v>0</v>
          </cell>
          <cell r="N9600">
            <v>0</v>
          </cell>
          <cell r="O9600">
            <v>78000</v>
          </cell>
          <cell r="P9600">
            <v>1152000</v>
          </cell>
        </row>
        <row r="9601">
          <cell r="A9601" t="str">
            <v>20051128</v>
          </cell>
          <cell r="B9601" t="str">
            <v>0548</v>
          </cell>
          <cell r="C9601" t="str">
            <v>BL RF PRODUCTS</v>
          </cell>
          <cell r="D9601" t="str">
            <v>PL RF CONSUMER PROD</v>
          </cell>
          <cell r="E9601" t="str">
            <v>VARICAPS</v>
          </cell>
          <cell r="F9601" t="str">
            <v>FP</v>
          </cell>
          <cell r="G9601" t="str">
            <v>US00</v>
          </cell>
          <cell r="H9601" t="str">
            <v>RDC NARSO</v>
          </cell>
          <cell r="I9601" t="str">
            <v>RDC</v>
          </cell>
          <cell r="J9601">
            <v>223000</v>
          </cell>
          <cell r="K9601">
            <v>0</v>
          </cell>
          <cell r="L9601">
            <v>309000</v>
          </cell>
          <cell r="M9601">
            <v>0</v>
          </cell>
          <cell r="N9601">
            <v>0</v>
          </cell>
          <cell r="O9601">
            <v>16000</v>
          </cell>
          <cell r="P9601">
            <v>548000</v>
          </cell>
        </row>
        <row r="9602">
          <cell r="A9602" t="str">
            <v>20051128</v>
          </cell>
          <cell r="B9602" t="str">
            <v>0548</v>
          </cell>
          <cell r="C9602" t="str">
            <v>BL RF PRODUCTS</v>
          </cell>
          <cell r="D9602" t="str">
            <v>PL RF CONSUMER PROD</v>
          </cell>
          <cell r="E9602" t="str">
            <v>VARICAPS</v>
          </cell>
          <cell r="F9602" t="str">
            <v>FP</v>
          </cell>
          <cell r="G9602" t="str">
            <v>USDJ</v>
          </cell>
          <cell r="H9602" t="str">
            <v>PHILIPS SEMI DELCO JIT Whse, I</v>
          </cell>
          <cell r="I9602" t="str">
            <v>CSW</v>
          </cell>
          <cell r="J9602">
            <v>162500</v>
          </cell>
          <cell r="K9602">
            <v>0</v>
          </cell>
          <cell r="L9602">
            <v>0</v>
          </cell>
          <cell r="M9602">
            <v>0</v>
          </cell>
          <cell r="N9602">
            <v>0</v>
          </cell>
          <cell r="O9602">
            <v>10000</v>
          </cell>
          <cell r="P9602">
            <v>172500</v>
          </cell>
        </row>
        <row r="9603">
          <cell r="A9603" t="str">
            <v>20051128</v>
          </cell>
          <cell r="B9603" t="str">
            <v>0548</v>
          </cell>
          <cell r="C9603" t="str">
            <v>BL RF PRODUCTS</v>
          </cell>
          <cell r="D9603" t="str">
            <v>PL RF CONSUMER PROD</v>
          </cell>
          <cell r="E9603" t="str">
            <v>VARICAPS</v>
          </cell>
          <cell r="F9603" t="str">
            <v>FP</v>
          </cell>
          <cell r="G9603" t="str">
            <v>USGI</v>
          </cell>
          <cell r="H9603" t="str">
            <v>CSW Delco VMI (Reynosa)</v>
          </cell>
          <cell r="I9603" t="str">
            <v>CSW</v>
          </cell>
          <cell r="J9603">
            <v>350000</v>
          </cell>
          <cell r="K9603">
            <v>0</v>
          </cell>
          <cell r="L9603">
            <v>0</v>
          </cell>
          <cell r="M9603">
            <v>0</v>
          </cell>
          <cell r="N9603">
            <v>0</v>
          </cell>
          <cell r="O9603">
            <v>0</v>
          </cell>
          <cell r="P9603">
            <v>350000</v>
          </cell>
        </row>
        <row r="9604">
          <cell r="A9604" t="str">
            <v>20051128</v>
          </cell>
          <cell r="B9604" t="str">
            <v>0548</v>
          </cell>
          <cell r="C9604" t="str">
            <v>BL RF PRODUCTS</v>
          </cell>
          <cell r="D9604" t="str">
            <v>PL RF CONSUMER PROD</v>
          </cell>
          <cell r="E9604" t="str">
            <v>VARICAPS</v>
          </cell>
          <cell r="F9604" t="str">
            <v>FP</v>
          </cell>
          <cell r="G9604" t="str">
            <v>USJG</v>
          </cell>
          <cell r="H9604" t="str">
            <v>CSW Jabil JIT Guadalajara</v>
          </cell>
          <cell r="I9604" t="str">
            <v>CSW</v>
          </cell>
          <cell r="J9604">
            <v>60000</v>
          </cell>
          <cell r="K9604">
            <v>0</v>
          </cell>
          <cell r="L9604">
            <v>0</v>
          </cell>
          <cell r="M9604">
            <v>0</v>
          </cell>
          <cell r="N9604">
            <v>0</v>
          </cell>
          <cell r="O9604">
            <v>30000</v>
          </cell>
          <cell r="P9604">
            <v>90000</v>
          </cell>
        </row>
        <row r="9605">
          <cell r="A9605" t="str">
            <v>20051128</v>
          </cell>
          <cell r="B9605" t="str">
            <v>0548</v>
          </cell>
          <cell r="C9605" t="str">
            <v>BL RF PRODUCTS</v>
          </cell>
          <cell r="D9605" t="str">
            <v>PL RF CONSUMER PROD</v>
          </cell>
          <cell r="E9605" t="str">
            <v>VARICAPS</v>
          </cell>
          <cell r="F9605" t="str">
            <v>FP</v>
          </cell>
          <cell r="G9605" t="str">
            <v>USNR</v>
          </cell>
          <cell r="H9605" t="str">
            <v>NOKIA INC. REYNOSA</v>
          </cell>
          <cell r="I9605" t="str">
            <v>CSW</v>
          </cell>
          <cell r="J9605">
            <v>140000</v>
          </cell>
          <cell r="K9605">
            <v>0</v>
          </cell>
          <cell r="L9605">
            <v>0</v>
          </cell>
          <cell r="M9605">
            <v>0</v>
          </cell>
          <cell r="N9605">
            <v>0</v>
          </cell>
          <cell r="O9605">
            <v>120000</v>
          </cell>
          <cell r="P9605">
            <v>260000</v>
          </cell>
        </row>
        <row r="9606">
          <cell r="A9606" t="str">
            <v>20051128</v>
          </cell>
          <cell r="B9606" t="str">
            <v>0548</v>
          </cell>
          <cell r="C9606" t="str">
            <v>BL RF PRODUCTS</v>
          </cell>
          <cell r="D9606" t="str">
            <v>PL RF CONSUMER PROD</v>
          </cell>
          <cell r="E9606" t="str">
            <v>VARICAPS</v>
          </cell>
          <cell r="F9606" t="str">
            <v>FP</v>
          </cell>
          <cell r="G9606" t="str">
            <v>USOH</v>
          </cell>
          <cell r="H9606" t="str">
            <v>CSW Ford (Hatfield)</v>
          </cell>
          <cell r="I9606" t="str">
            <v>CSW</v>
          </cell>
          <cell r="J9606">
            <v>9000</v>
          </cell>
          <cell r="K9606">
            <v>0</v>
          </cell>
          <cell r="L9606">
            <v>0</v>
          </cell>
          <cell r="M9606">
            <v>0</v>
          </cell>
          <cell r="N9606">
            <v>0</v>
          </cell>
          <cell r="O9606">
            <v>0</v>
          </cell>
          <cell r="P9606">
            <v>9000</v>
          </cell>
        </row>
        <row r="9607">
          <cell r="A9607" t="str">
            <v>20051128</v>
          </cell>
          <cell r="B9607" t="str">
            <v>0548</v>
          </cell>
          <cell r="C9607" t="str">
            <v>BL RF PRODUCTS</v>
          </cell>
          <cell r="D9607" t="str">
            <v>PL RF CONSUMER PROD</v>
          </cell>
          <cell r="E9607" t="str">
            <v>VARICAPS</v>
          </cell>
          <cell r="F9607" t="str">
            <v>FP</v>
          </cell>
          <cell r="G9607" t="str">
            <v>USPP</v>
          </cell>
          <cell r="H9607" t="str">
            <v>CSW PANASONIC PEACHTREE</v>
          </cell>
          <cell r="I9607" t="str">
            <v>CSW</v>
          </cell>
          <cell r="J9607">
            <v>9000</v>
          </cell>
          <cell r="K9607">
            <v>0</v>
          </cell>
          <cell r="L9607">
            <v>0</v>
          </cell>
          <cell r="M9607">
            <v>0</v>
          </cell>
          <cell r="N9607">
            <v>0</v>
          </cell>
          <cell r="O9607">
            <v>3000</v>
          </cell>
          <cell r="P9607">
            <v>12000</v>
          </cell>
        </row>
        <row r="9608">
          <cell r="A9608" t="str">
            <v>20051128</v>
          </cell>
          <cell r="B9608" t="str">
            <v>0548</v>
          </cell>
          <cell r="C9608" t="str">
            <v>BL RF PRODUCTS</v>
          </cell>
          <cell r="D9608" t="str">
            <v>PL RF CONSUMER PROD</v>
          </cell>
          <cell r="E9608" t="str">
            <v>VARICAPS</v>
          </cell>
          <cell r="F9608" t="str">
            <v>FP</v>
          </cell>
          <cell r="G9608" t="str">
            <v>USTC</v>
          </cell>
          <cell r="H9608" t="str">
            <v>CSW Siemens (Huntsville)</v>
          </cell>
          <cell r="I9608" t="str">
            <v>CSW</v>
          </cell>
          <cell r="J9608">
            <v>20000</v>
          </cell>
          <cell r="K9608">
            <v>0</v>
          </cell>
          <cell r="L9608">
            <v>0</v>
          </cell>
          <cell r="M9608">
            <v>0</v>
          </cell>
          <cell r="N9608">
            <v>0</v>
          </cell>
          <cell r="O9608">
            <v>0</v>
          </cell>
          <cell r="P9608">
            <v>20000</v>
          </cell>
        </row>
        <row r="9609">
          <cell r="A9609" t="str">
            <v>20051128</v>
          </cell>
          <cell r="B9609" t="str">
            <v>0548</v>
          </cell>
          <cell r="C9609" t="str">
            <v>BL RF PRODUCTS</v>
          </cell>
          <cell r="D9609" t="str">
            <v>PL RF CONSUMER PROD</v>
          </cell>
          <cell r="E9609" t="str">
            <v>VARICAPS</v>
          </cell>
          <cell r="F9609" t="str">
            <v>FP</v>
          </cell>
          <cell r="G9609" t="str">
            <v>USTM</v>
          </cell>
          <cell r="H9609" t="str">
            <v>CSW Ford (Altec - El Paso)</v>
          </cell>
          <cell r="I9609" t="str">
            <v>CSW</v>
          </cell>
          <cell r="J9609">
            <v>144000</v>
          </cell>
          <cell r="K9609">
            <v>0</v>
          </cell>
          <cell r="L9609">
            <v>0</v>
          </cell>
          <cell r="M9609">
            <v>0</v>
          </cell>
          <cell r="N9609">
            <v>0</v>
          </cell>
          <cell r="O9609">
            <v>39000</v>
          </cell>
          <cell r="P9609">
            <v>183000</v>
          </cell>
        </row>
        <row r="9610">
          <cell r="A9610" t="str">
            <v>20051128</v>
          </cell>
          <cell r="B9610" t="str">
            <v>0548</v>
          </cell>
          <cell r="C9610" t="str">
            <v>BL RF PRODUCTS</v>
          </cell>
          <cell r="D9610" t="str">
            <v>PL RF CONSUMER PROD</v>
          </cell>
          <cell r="E9610" t="str">
            <v>VARICAPS</v>
          </cell>
          <cell r="F9610" t="str">
            <v>FP</v>
          </cell>
          <cell r="G9610" t="str">
            <v>USTT</v>
          </cell>
          <cell r="H9610" t="str">
            <v>CSW Auto</v>
          </cell>
          <cell r="I9610" t="str">
            <v>RDC</v>
          </cell>
          <cell r="J9610">
            <v>1544000</v>
          </cell>
          <cell r="K9610">
            <v>0</v>
          </cell>
          <cell r="L9610">
            <v>0</v>
          </cell>
          <cell r="M9610">
            <v>0</v>
          </cell>
          <cell r="N9610">
            <v>0</v>
          </cell>
          <cell r="O9610">
            <v>33000</v>
          </cell>
          <cell r="P9610">
            <v>1577000</v>
          </cell>
        </row>
        <row r="9611">
          <cell r="A9611" t="str">
            <v>20051128</v>
          </cell>
          <cell r="B9611" t="str">
            <v>0548</v>
          </cell>
          <cell r="C9611" t="str">
            <v>BL RF PRODUCTS</v>
          </cell>
          <cell r="D9611" t="str">
            <v>PL RF CONSUMER PROD</v>
          </cell>
          <cell r="E9611" t="str">
            <v>VARICAPS</v>
          </cell>
          <cell r="F9611" t="str">
            <v>WAFER</v>
          </cell>
          <cell r="G9611" t="str">
            <v>all plants</v>
          </cell>
          <cell r="H9611" t="str">
            <v>all descriptions</v>
          </cell>
          <cell r="I9611" t="str">
            <v>MFG</v>
          </cell>
          <cell r="J9611">
            <v>31</v>
          </cell>
          <cell r="K9611">
            <v>0</v>
          </cell>
          <cell r="L9611">
            <v>0</v>
          </cell>
          <cell r="M9611">
            <v>0</v>
          </cell>
          <cell r="N9611">
            <v>0</v>
          </cell>
          <cell r="O9611">
            <v>11</v>
          </cell>
          <cell r="P9611">
            <v>42</v>
          </cell>
        </row>
        <row r="9612">
          <cell r="A9612" t="str">
            <v>20051128</v>
          </cell>
          <cell r="B9612" t="str">
            <v>0548</v>
          </cell>
          <cell r="C9612" t="str">
            <v>BL RF PRODUCTS</v>
          </cell>
          <cell r="D9612" t="str">
            <v>PL RF CONSUMER PROD</v>
          </cell>
          <cell r="E9612" t="str">
            <v>VARICAPS</v>
          </cell>
          <cell r="F9612" t="str">
            <v>WAFER</v>
          </cell>
          <cell r="G9612" t="str">
            <v>all plants</v>
          </cell>
          <cell r="H9612" t="str">
            <v>all descriptions</v>
          </cell>
          <cell r="I9612" t="str">
            <v>all types</v>
          </cell>
          <cell r="J9612">
            <v>31</v>
          </cell>
          <cell r="K9612">
            <v>0</v>
          </cell>
          <cell r="L9612">
            <v>0</v>
          </cell>
          <cell r="M9612">
            <v>0</v>
          </cell>
          <cell r="N9612">
            <v>0</v>
          </cell>
          <cell r="O9612">
            <v>11</v>
          </cell>
          <cell r="P9612">
            <v>42</v>
          </cell>
        </row>
        <row r="9613">
          <cell r="A9613" t="str">
            <v>20051128</v>
          </cell>
          <cell r="B9613" t="str">
            <v>0548</v>
          </cell>
          <cell r="C9613" t="str">
            <v>BL RF PRODUCTS</v>
          </cell>
          <cell r="D9613" t="str">
            <v>PL RF CONSUMER PROD</v>
          </cell>
          <cell r="E9613" t="str">
            <v>VARICAPS</v>
          </cell>
          <cell r="F9613" t="str">
            <v>WAFER</v>
          </cell>
          <cell r="G9613" t="str">
            <v>PH79</v>
          </cell>
          <cell r="H9613" t="str">
            <v>WT PSC</v>
          </cell>
          <cell r="I9613" t="str">
            <v>MFG</v>
          </cell>
          <cell r="J9613">
            <v>31</v>
          </cell>
          <cell r="K9613">
            <v>0</v>
          </cell>
          <cell r="L9613">
            <v>0</v>
          </cell>
          <cell r="M9613">
            <v>0</v>
          </cell>
          <cell r="N9613">
            <v>0</v>
          </cell>
          <cell r="O9613">
            <v>11</v>
          </cell>
          <cell r="P9613">
            <v>42</v>
          </cell>
        </row>
        <row r="9614">
          <cell r="A9614" t="str">
            <v>20051128</v>
          </cell>
          <cell r="B9614" t="str">
            <v>0548</v>
          </cell>
          <cell r="C9614" t="str">
            <v>BL RF PRODUCTS</v>
          </cell>
          <cell r="D9614" t="str">
            <v>PL RF CONSUMER PROD</v>
          </cell>
          <cell r="E9614" t="str">
            <v>VARICAPS</v>
          </cell>
          <cell r="F9614" t="str">
            <v>XTAL</v>
          </cell>
          <cell r="G9614" t="str">
            <v>all plants</v>
          </cell>
          <cell r="H9614" t="str">
            <v>all descriptions</v>
          </cell>
          <cell r="I9614" t="str">
            <v>MFG</v>
          </cell>
          <cell r="J9614">
            <v>151543313</v>
          </cell>
          <cell r="K9614">
            <v>0</v>
          </cell>
          <cell r="L9614">
            <v>0</v>
          </cell>
          <cell r="M9614">
            <v>0</v>
          </cell>
          <cell r="N9614">
            <v>0</v>
          </cell>
          <cell r="O9614">
            <v>362543012</v>
          </cell>
          <cell r="P9614">
            <v>514086325</v>
          </cell>
        </row>
        <row r="9615">
          <cell r="A9615" t="str">
            <v>20051128</v>
          </cell>
          <cell r="B9615" t="str">
            <v>0548</v>
          </cell>
          <cell r="C9615" t="str">
            <v>BL RF PRODUCTS</v>
          </cell>
          <cell r="D9615" t="str">
            <v>PL RF CONSUMER PROD</v>
          </cell>
          <cell r="E9615" t="str">
            <v>VARICAPS</v>
          </cell>
          <cell r="F9615" t="str">
            <v>XTAL</v>
          </cell>
          <cell r="G9615" t="str">
            <v>all plants</v>
          </cell>
          <cell r="H9615" t="str">
            <v>all descriptions</v>
          </cell>
          <cell r="I9615" t="str">
            <v>all types</v>
          </cell>
          <cell r="J9615">
            <v>151543313</v>
          </cell>
          <cell r="K9615">
            <v>0</v>
          </cell>
          <cell r="L9615">
            <v>0</v>
          </cell>
          <cell r="M9615">
            <v>0</v>
          </cell>
          <cell r="N9615">
            <v>0</v>
          </cell>
          <cell r="O9615">
            <v>362543012</v>
          </cell>
          <cell r="P9615">
            <v>514086325</v>
          </cell>
        </row>
        <row r="9616">
          <cell r="A9616" t="str">
            <v>20051128</v>
          </cell>
          <cell r="B9616" t="str">
            <v>0548</v>
          </cell>
          <cell r="C9616" t="str">
            <v>BL RF PRODUCTS</v>
          </cell>
          <cell r="D9616" t="str">
            <v>PL RF CONSUMER PROD</v>
          </cell>
          <cell r="E9616" t="str">
            <v>VARICAPS</v>
          </cell>
          <cell r="F9616" t="str">
            <v>XTAL</v>
          </cell>
          <cell r="G9616" t="str">
            <v>CN71</v>
          </cell>
          <cell r="H9616" t="str">
            <v>AT PS Guangdong</v>
          </cell>
          <cell r="I9616" t="str">
            <v>MFG</v>
          </cell>
          <cell r="J9616">
            <v>74926453</v>
          </cell>
          <cell r="K9616">
            <v>0</v>
          </cell>
          <cell r="L9616">
            <v>0</v>
          </cell>
          <cell r="M9616">
            <v>0</v>
          </cell>
          <cell r="N9616">
            <v>0</v>
          </cell>
          <cell r="O9616">
            <v>78316215</v>
          </cell>
          <cell r="P9616">
            <v>153242668</v>
          </cell>
        </row>
        <row r="9617">
          <cell r="A9617" t="str">
            <v>20051128</v>
          </cell>
          <cell r="B9617" t="str">
            <v>0548</v>
          </cell>
          <cell r="C9617" t="str">
            <v>BL RF PRODUCTS</v>
          </cell>
          <cell r="D9617" t="str">
            <v>PL RF CONSUMER PROD</v>
          </cell>
          <cell r="E9617" t="str">
            <v>VARICAPS</v>
          </cell>
          <cell r="F9617" t="str">
            <v>XTAL</v>
          </cell>
          <cell r="G9617" t="str">
            <v>HK70</v>
          </cell>
          <cell r="H9617" t="str">
            <v>AT EDL</v>
          </cell>
          <cell r="I9617" t="str">
            <v>MFG</v>
          </cell>
          <cell r="J9617">
            <v>76616860</v>
          </cell>
          <cell r="K9617">
            <v>0</v>
          </cell>
          <cell r="L9617">
            <v>0</v>
          </cell>
          <cell r="M9617">
            <v>0</v>
          </cell>
          <cell r="N9617">
            <v>0</v>
          </cell>
          <cell r="O9617">
            <v>284226797</v>
          </cell>
          <cell r="P9617">
            <v>360843657</v>
          </cell>
        </row>
        <row r="9618">
          <cell r="A9618" t="str">
            <v>20051128</v>
          </cell>
          <cell r="B9618" t="str">
            <v>0548</v>
          </cell>
          <cell r="C9618" t="str">
            <v>BL RF PRODUCTS</v>
          </cell>
          <cell r="D9618" t="str">
            <v>PL RF CONSUMER PROD</v>
          </cell>
          <cell r="E9618" t="str">
            <v>W/B 1-4</v>
          </cell>
          <cell r="F9618" t="str">
            <v>all categories</v>
          </cell>
          <cell r="G9618" t="str">
            <v>all plants</v>
          </cell>
          <cell r="H9618" t="str">
            <v>all descriptions</v>
          </cell>
          <cell r="I9618" t="str">
            <v>TRN</v>
          </cell>
          <cell r="J9618">
            <v>0</v>
          </cell>
          <cell r="K9618">
            <v>0</v>
          </cell>
          <cell r="L9618">
            <v>0</v>
          </cell>
          <cell r="M9618">
            <v>0</v>
          </cell>
          <cell r="N9618">
            <v>90001</v>
          </cell>
          <cell r="O9618">
            <v>237000</v>
          </cell>
          <cell r="P9618">
            <v>327001</v>
          </cell>
        </row>
        <row r="9619">
          <cell r="A9619" t="str">
            <v>20051128</v>
          </cell>
          <cell r="B9619" t="str">
            <v>0548</v>
          </cell>
          <cell r="C9619" t="str">
            <v>BL RF PRODUCTS</v>
          </cell>
          <cell r="D9619" t="str">
            <v>PL RF CONSUMER PROD</v>
          </cell>
          <cell r="E9619" t="str">
            <v>W/B 1-4</v>
          </cell>
          <cell r="F9619" t="str">
            <v>all categories</v>
          </cell>
          <cell r="G9619" t="str">
            <v>all plants</v>
          </cell>
          <cell r="H9619" t="str">
            <v>all descriptions</v>
          </cell>
          <cell r="I9619" t="str">
            <v>RDC</v>
          </cell>
          <cell r="J9619">
            <v>6866781</v>
          </cell>
          <cell r="K9619">
            <v>151000</v>
          </cell>
          <cell r="L9619">
            <v>255400</v>
          </cell>
          <cell r="M9619">
            <v>0</v>
          </cell>
          <cell r="N9619">
            <v>0</v>
          </cell>
          <cell r="O9619">
            <v>1158000</v>
          </cell>
          <cell r="P9619">
            <v>8431181</v>
          </cell>
        </row>
        <row r="9620">
          <cell r="A9620" t="str">
            <v>20051128</v>
          </cell>
          <cell r="B9620" t="str">
            <v>0548</v>
          </cell>
          <cell r="C9620" t="str">
            <v>BL RF PRODUCTS</v>
          </cell>
          <cell r="D9620" t="str">
            <v>PL RF CONSUMER PROD</v>
          </cell>
          <cell r="E9620" t="str">
            <v>W/B 1-4</v>
          </cell>
          <cell r="F9620" t="str">
            <v>all categories</v>
          </cell>
          <cell r="G9620" t="str">
            <v>all plants</v>
          </cell>
          <cell r="H9620" t="str">
            <v>all descriptions</v>
          </cell>
          <cell r="I9620" t="str">
            <v>MFG</v>
          </cell>
          <cell r="J9620">
            <v>48331781</v>
          </cell>
          <cell r="K9620">
            <v>0</v>
          </cell>
          <cell r="L9620">
            <v>0</v>
          </cell>
          <cell r="M9620">
            <v>0</v>
          </cell>
          <cell r="N9620">
            <v>0</v>
          </cell>
          <cell r="O9620">
            <v>14383189</v>
          </cell>
          <cell r="P9620">
            <v>62714970</v>
          </cell>
        </row>
        <row r="9621">
          <cell r="A9621" t="str">
            <v>20051128</v>
          </cell>
          <cell r="B9621" t="str">
            <v>0548</v>
          </cell>
          <cell r="C9621" t="str">
            <v>BL RF PRODUCTS</v>
          </cell>
          <cell r="D9621" t="str">
            <v>PL RF CONSUMER PROD</v>
          </cell>
          <cell r="E9621" t="str">
            <v>W/B 1-4</v>
          </cell>
          <cell r="F9621" t="str">
            <v>all categories</v>
          </cell>
          <cell r="G9621" t="str">
            <v>all plants</v>
          </cell>
          <cell r="H9621" t="str">
            <v>all descriptions</v>
          </cell>
          <cell r="I9621" t="str">
            <v>IWH</v>
          </cell>
          <cell r="J9621">
            <v>25291400</v>
          </cell>
          <cell r="K9621">
            <v>0</v>
          </cell>
          <cell r="L9621">
            <v>0</v>
          </cell>
          <cell r="M9621">
            <v>0</v>
          </cell>
          <cell r="N9621">
            <v>0</v>
          </cell>
          <cell r="O9621">
            <v>19361445</v>
          </cell>
          <cell r="P9621">
            <v>44652845</v>
          </cell>
        </row>
        <row r="9622">
          <cell r="A9622" t="str">
            <v>20051128</v>
          </cell>
          <cell r="B9622" t="str">
            <v>0548</v>
          </cell>
          <cell r="C9622" t="str">
            <v>BL RF PRODUCTS</v>
          </cell>
          <cell r="D9622" t="str">
            <v>PL RF CONSUMER PROD</v>
          </cell>
          <cell r="E9622" t="str">
            <v>W/B 1-4</v>
          </cell>
          <cell r="F9622" t="str">
            <v>all categories</v>
          </cell>
          <cell r="G9622" t="str">
            <v>all plants</v>
          </cell>
          <cell r="H9622" t="str">
            <v>all descriptions</v>
          </cell>
          <cell r="I9622" t="str">
            <v>FDC</v>
          </cell>
          <cell r="J9622">
            <v>0</v>
          </cell>
          <cell r="K9622">
            <v>0</v>
          </cell>
          <cell r="L9622">
            <v>0</v>
          </cell>
          <cell r="M9622">
            <v>0</v>
          </cell>
          <cell r="N9622">
            <v>0</v>
          </cell>
          <cell r="O9622">
            <v>0</v>
          </cell>
          <cell r="P9622">
            <v>0</v>
          </cell>
        </row>
        <row r="9623">
          <cell r="A9623" t="str">
            <v>20051128</v>
          </cell>
          <cell r="B9623" t="str">
            <v>0548</v>
          </cell>
          <cell r="C9623" t="str">
            <v>BL RF PRODUCTS</v>
          </cell>
          <cell r="D9623" t="str">
            <v>PL RF CONSUMER PROD</v>
          </cell>
          <cell r="E9623" t="str">
            <v>W/B 1-4</v>
          </cell>
          <cell r="F9623" t="str">
            <v>all categories</v>
          </cell>
          <cell r="G9623" t="str">
            <v>all plants</v>
          </cell>
          <cell r="H9623" t="str">
            <v>all descriptions</v>
          </cell>
          <cell r="I9623" t="str">
            <v>all types</v>
          </cell>
          <cell r="J9623">
            <v>87680053</v>
          </cell>
          <cell r="K9623">
            <v>151000</v>
          </cell>
          <cell r="L9623">
            <v>255400</v>
          </cell>
          <cell r="M9623">
            <v>0</v>
          </cell>
          <cell r="N9623">
            <v>90001</v>
          </cell>
          <cell r="O9623">
            <v>36683634</v>
          </cell>
          <cell r="P9623">
            <v>124860088</v>
          </cell>
        </row>
        <row r="9624">
          <cell r="A9624" t="str">
            <v>20051128</v>
          </cell>
          <cell r="B9624" t="str">
            <v>0548</v>
          </cell>
          <cell r="C9624" t="str">
            <v>BL RF PRODUCTS</v>
          </cell>
          <cell r="D9624" t="str">
            <v>PL RF CONSUMER PROD</v>
          </cell>
          <cell r="E9624" t="str">
            <v>W/B 1-4</v>
          </cell>
          <cell r="F9624" t="str">
            <v>all categories</v>
          </cell>
          <cell r="G9624" t="str">
            <v>all plants</v>
          </cell>
          <cell r="H9624" t="str">
            <v>all descriptions</v>
          </cell>
          <cell r="I9624" t="str">
            <v>CSW</v>
          </cell>
          <cell r="J9624">
            <v>7190091</v>
          </cell>
          <cell r="K9624">
            <v>0</v>
          </cell>
          <cell r="L9624">
            <v>0</v>
          </cell>
          <cell r="M9624">
            <v>0</v>
          </cell>
          <cell r="N9624">
            <v>0</v>
          </cell>
          <cell r="O9624">
            <v>1544000</v>
          </cell>
          <cell r="P9624">
            <v>8734091</v>
          </cell>
        </row>
        <row r="9625">
          <cell r="A9625" t="str">
            <v>20051128</v>
          </cell>
          <cell r="B9625" t="str">
            <v>0548</v>
          </cell>
          <cell r="C9625" t="str">
            <v>BL RF PRODUCTS</v>
          </cell>
          <cell r="D9625" t="str">
            <v>PL RF CONSUMER PROD</v>
          </cell>
          <cell r="E9625" t="str">
            <v>W/B 1-4</v>
          </cell>
          <cell r="F9625" t="str">
            <v>all categories</v>
          </cell>
          <cell r="G9625" t="str">
            <v>BRNM</v>
          </cell>
          <cell r="H9625" t="str">
            <v>NOKIA DO BRASIL TECNOLOGIA LTD</v>
          </cell>
          <cell r="I9625" t="str">
            <v>CSW</v>
          </cell>
          <cell r="J9625">
            <v>297000</v>
          </cell>
          <cell r="K9625">
            <v>0</v>
          </cell>
          <cell r="L9625">
            <v>0</v>
          </cell>
          <cell r="M9625">
            <v>0</v>
          </cell>
          <cell r="N9625">
            <v>0</v>
          </cell>
          <cell r="O9625">
            <v>0</v>
          </cell>
          <cell r="P9625">
            <v>297000</v>
          </cell>
        </row>
        <row r="9626">
          <cell r="A9626" t="str">
            <v>20051128</v>
          </cell>
          <cell r="B9626" t="str">
            <v>0548</v>
          </cell>
          <cell r="C9626" t="str">
            <v>BL RF PRODUCTS</v>
          </cell>
          <cell r="D9626" t="str">
            <v>PL RF CONSUMER PROD</v>
          </cell>
          <cell r="E9626" t="str">
            <v>W/B 1-4</v>
          </cell>
          <cell r="F9626" t="str">
            <v>all categories</v>
          </cell>
          <cell r="G9626" t="str">
            <v>CN10</v>
          </cell>
          <cell r="H9626" t="str">
            <v>IWH (BL Control) Guangdong</v>
          </cell>
          <cell r="I9626" t="str">
            <v>IWH</v>
          </cell>
          <cell r="J9626">
            <v>10318000</v>
          </cell>
          <cell r="K9626">
            <v>0</v>
          </cell>
          <cell r="L9626">
            <v>0</v>
          </cell>
          <cell r="M9626">
            <v>0</v>
          </cell>
          <cell r="N9626">
            <v>0</v>
          </cell>
          <cell r="O9626">
            <v>7373301</v>
          </cell>
          <cell r="P9626">
            <v>17691301</v>
          </cell>
        </row>
        <row r="9627">
          <cell r="A9627" t="str">
            <v>20051128</v>
          </cell>
          <cell r="B9627" t="str">
            <v>0548</v>
          </cell>
          <cell r="C9627" t="str">
            <v>BL RF PRODUCTS</v>
          </cell>
          <cell r="D9627" t="str">
            <v>PL RF CONSUMER PROD</v>
          </cell>
          <cell r="E9627" t="str">
            <v>W/B 1-4</v>
          </cell>
          <cell r="F9627" t="str">
            <v>all categories</v>
          </cell>
          <cell r="G9627" t="str">
            <v>CN71</v>
          </cell>
          <cell r="H9627" t="str">
            <v>AT PS Guangdong</v>
          </cell>
          <cell r="I9627" t="str">
            <v>MFG</v>
          </cell>
          <cell r="J9627">
            <v>11831193</v>
          </cell>
          <cell r="K9627">
            <v>0</v>
          </cell>
          <cell r="L9627">
            <v>0</v>
          </cell>
          <cell r="M9627">
            <v>0</v>
          </cell>
          <cell r="N9627">
            <v>0</v>
          </cell>
          <cell r="O9627">
            <v>6570387</v>
          </cell>
          <cell r="P9627">
            <v>18401580</v>
          </cell>
        </row>
        <row r="9628">
          <cell r="A9628" t="str">
            <v>20051128</v>
          </cell>
          <cell r="B9628" t="str">
            <v>0548</v>
          </cell>
          <cell r="C9628" t="str">
            <v>BL RF PRODUCTS</v>
          </cell>
          <cell r="D9628" t="str">
            <v>PL RF CONSUMER PROD</v>
          </cell>
          <cell r="E9628" t="str">
            <v>W/B 1-4</v>
          </cell>
          <cell r="F9628" t="str">
            <v>all categories</v>
          </cell>
          <cell r="G9628" t="str">
            <v>CNBB</v>
          </cell>
          <cell r="H9628" t="str">
            <v>BGKI Import</v>
          </cell>
          <cell r="I9628" t="str">
            <v>CSW</v>
          </cell>
          <cell r="J9628">
            <v>122847</v>
          </cell>
          <cell r="K9628">
            <v>0</v>
          </cell>
          <cell r="L9628">
            <v>0</v>
          </cell>
          <cell r="M9628">
            <v>0</v>
          </cell>
          <cell r="N9628">
            <v>0</v>
          </cell>
          <cell r="O9628">
            <v>0</v>
          </cell>
          <cell r="P9628">
            <v>122847</v>
          </cell>
        </row>
        <row r="9629">
          <cell r="A9629" t="str">
            <v>20051128</v>
          </cell>
          <cell r="B9629" t="str">
            <v>0548</v>
          </cell>
          <cell r="C9629" t="str">
            <v>BL RF PRODUCTS</v>
          </cell>
          <cell r="D9629" t="str">
            <v>PL RF CONSUMER PROD</v>
          </cell>
          <cell r="E9629" t="str">
            <v>W/B 1-4</v>
          </cell>
          <cell r="F9629" t="str">
            <v>all categories</v>
          </cell>
          <cell r="G9629" t="str">
            <v>CNBC</v>
          </cell>
          <cell r="H9629" t="str">
            <v>BGKI Export</v>
          </cell>
          <cell r="I9629" t="str">
            <v>CSW</v>
          </cell>
          <cell r="J9629">
            <v>132618</v>
          </cell>
          <cell r="K9629">
            <v>0</v>
          </cell>
          <cell r="L9629">
            <v>0</v>
          </cell>
          <cell r="M9629">
            <v>0</v>
          </cell>
          <cell r="N9629">
            <v>0</v>
          </cell>
          <cell r="O9629">
            <v>27000</v>
          </cell>
          <cell r="P9629">
            <v>159618</v>
          </cell>
        </row>
        <row r="9630">
          <cell r="A9630" t="str">
            <v>20051128</v>
          </cell>
          <cell r="B9630" t="str">
            <v>0548</v>
          </cell>
          <cell r="C9630" t="str">
            <v>BL RF PRODUCTS</v>
          </cell>
          <cell r="D9630" t="str">
            <v>PL RF CONSUMER PROD</v>
          </cell>
          <cell r="E9630" t="str">
            <v>W/B 1-4</v>
          </cell>
          <cell r="F9630" t="str">
            <v>all categories</v>
          </cell>
          <cell r="G9630" t="str">
            <v>CNFE</v>
          </cell>
          <cell r="H9630" t="str">
            <v>FLEXTRONICS_MY_ERI_VMI</v>
          </cell>
          <cell r="I9630" t="str">
            <v>CSW</v>
          </cell>
          <cell r="J9630">
            <v>762000</v>
          </cell>
          <cell r="K9630">
            <v>0</v>
          </cell>
          <cell r="L9630">
            <v>0</v>
          </cell>
          <cell r="M9630">
            <v>0</v>
          </cell>
          <cell r="N9630">
            <v>0</v>
          </cell>
          <cell r="O9630">
            <v>183000</v>
          </cell>
          <cell r="P9630">
            <v>945000</v>
          </cell>
        </row>
        <row r="9631">
          <cell r="A9631" t="str">
            <v>20051128</v>
          </cell>
          <cell r="B9631" t="str">
            <v>0548</v>
          </cell>
          <cell r="C9631" t="str">
            <v>BL RF PRODUCTS</v>
          </cell>
          <cell r="D9631" t="str">
            <v>PL RF CONSUMER PROD</v>
          </cell>
          <cell r="E9631" t="str">
            <v>W/B 1-4</v>
          </cell>
          <cell r="F9631" t="str">
            <v>all categories</v>
          </cell>
          <cell r="G9631" t="str">
            <v>CNMT</v>
          </cell>
          <cell r="H9631" t="str">
            <v>MOTOROLA-CGISS</v>
          </cell>
          <cell r="I9631" t="str">
            <v>CSW</v>
          </cell>
          <cell r="J9631">
            <v>372000</v>
          </cell>
          <cell r="K9631">
            <v>0</v>
          </cell>
          <cell r="L9631">
            <v>0</v>
          </cell>
          <cell r="M9631">
            <v>0</v>
          </cell>
          <cell r="N9631">
            <v>0</v>
          </cell>
          <cell r="O9631">
            <v>0</v>
          </cell>
          <cell r="P9631">
            <v>372000</v>
          </cell>
        </row>
        <row r="9632">
          <cell r="A9632" t="str">
            <v>20051128</v>
          </cell>
          <cell r="B9632" t="str">
            <v>0548</v>
          </cell>
          <cell r="C9632" t="str">
            <v>BL RF PRODUCTS</v>
          </cell>
          <cell r="D9632" t="str">
            <v>PL RF CONSUMER PROD</v>
          </cell>
          <cell r="E9632" t="str">
            <v>W/B 1-4</v>
          </cell>
          <cell r="F9632" t="str">
            <v>all categories</v>
          </cell>
          <cell r="G9632" t="str">
            <v>CNMW</v>
          </cell>
          <cell r="H9632" t="str">
            <v>MOTOROLA</v>
          </cell>
          <cell r="I9632" t="str">
            <v>CSW</v>
          </cell>
          <cell r="J9632">
            <v>153000</v>
          </cell>
          <cell r="K9632">
            <v>0</v>
          </cell>
          <cell r="L9632">
            <v>0</v>
          </cell>
          <cell r="M9632">
            <v>0</v>
          </cell>
          <cell r="N9632">
            <v>0</v>
          </cell>
          <cell r="O9632">
            <v>27000</v>
          </cell>
          <cell r="P9632">
            <v>180000</v>
          </cell>
        </row>
        <row r="9633">
          <cell r="A9633" t="str">
            <v>20051128</v>
          </cell>
          <cell r="B9633" t="str">
            <v>0548</v>
          </cell>
          <cell r="C9633" t="str">
            <v>BL RF PRODUCTS</v>
          </cell>
          <cell r="D9633" t="str">
            <v>PL RF CONSUMER PROD</v>
          </cell>
          <cell r="E9633" t="str">
            <v>W/B 1-4</v>
          </cell>
          <cell r="F9633" t="str">
            <v>all categories</v>
          </cell>
          <cell r="G9633" t="str">
            <v>CNND</v>
          </cell>
          <cell r="H9633" t="str">
            <v>DONGGUAN NOKIA MOBILE PHONES C</v>
          </cell>
          <cell r="I9633" t="str">
            <v>CSW</v>
          </cell>
          <cell r="J9633">
            <v>135000</v>
          </cell>
          <cell r="K9633">
            <v>0</v>
          </cell>
          <cell r="L9633">
            <v>0</v>
          </cell>
          <cell r="M9633">
            <v>0</v>
          </cell>
          <cell r="N9633">
            <v>0</v>
          </cell>
          <cell r="O9633">
            <v>0</v>
          </cell>
          <cell r="P9633">
            <v>135000</v>
          </cell>
        </row>
        <row r="9634">
          <cell r="A9634" t="str">
            <v>20051128</v>
          </cell>
          <cell r="B9634" t="str">
            <v>0548</v>
          </cell>
          <cell r="C9634" t="str">
            <v>BL RF PRODUCTS</v>
          </cell>
          <cell r="D9634" t="str">
            <v>PL RF CONSUMER PROD</v>
          </cell>
          <cell r="E9634" t="str">
            <v>W/B 1-4</v>
          </cell>
          <cell r="F9634" t="str">
            <v>all categories</v>
          </cell>
          <cell r="G9634" t="str">
            <v>CNNJ</v>
          </cell>
          <cell r="H9634" t="str">
            <v>XINGWANG LOGISTICS CENTER</v>
          </cell>
          <cell r="I9634" t="str">
            <v>CSW</v>
          </cell>
          <cell r="J9634">
            <v>84000</v>
          </cell>
          <cell r="K9634">
            <v>0</v>
          </cell>
          <cell r="L9634">
            <v>0</v>
          </cell>
          <cell r="M9634">
            <v>0</v>
          </cell>
          <cell r="N9634">
            <v>0</v>
          </cell>
          <cell r="O9634">
            <v>54000</v>
          </cell>
          <cell r="P9634">
            <v>138000</v>
          </cell>
        </row>
        <row r="9635">
          <cell r="A9635" t="str">
            <v>20051128</v>
          </cell>
          <cell r="B9635" t="str">
            <v>0548</v>
          </cell>
          <cell r="C9635" t="str">
            <v>BL RF PRODUCTS</v>
          </cell>
          <cell r="D9635" t="str">
            <v>PL RF CONSUMER PROD</v>
          </cell>
          <cell r="E9635" t="str">
            <v>W/B 1-4</v>
          </cell>
          <cell r="F9635" t="str">
            <v>all categories</v>
          </cell>
          <cell r="G9635" t="str">
            <v>CNNS</v>
          </cell>
          <cell r="H9635" t="str">
            <v>NOKIA SUZHOU</v>
          </cell>
          <cell r="I9635" t="str">
            <v>CSW</v>
          </cell>
          <cell r="J9635">
            <v>489000</v>
          </cell>
          <cell r="K9635">
            <v>0</v>
          </cell>
          <cell r="L9635">
            <v>0</v>
          </cell>
          <cell r="M9635">
            <v>0</v>
          </cell>
          <cell r="N9635">
            <v>0</v>
          </cell>
          <cell r="O9635">
            <v>124000</v>
          </cell>
          <cell r="P9635">
            <v>613000</v>
          </cell>
        </row>
        <row r="9636">
          <cell r="A9636" t="str">
            <v>20051128</v>
          </cell>
          <cell r="B9636" t="str">
            <v>0548</v>
          </cell>
          <cell r="C9636" t="str">
            <v>BL RF PRODUCTS</v>
          </cell>
          <cell r="D9636" t="str">
            <v>PL RF CONSUMER PROD</v>
          </cell>
          <cell r="E9636" t="str">
            <v>W/B 1-4</v>
          </cell>
          <cell r="F9636" t="str">
            <v>all categories</v>
          </cell>
          <cell r="G9636" t="str">
            <v>DENB</v>
          </cell>
          <cell r="H9636" t="str">
            <v>NOKIA BOCHUM IHUB</v>
          </cell>
          <cell r="I9636" t="str">
            <v>CSW</v>
          </cell>
          <cell r="J9636">
            <v>9000</v>
          </cell>
          <cell r="K9636">
            <v>0</v>
          </cell>
          <cell r="L9636">
            <v>0</v>
          </cell>
          <cell r="M9636">
            <v>0</v>
          </cell>
          <cell r="N9636">
            <v>0</v>
          </cell>
          <cell r="O9636">
            <v>0</v>
          </cell>
          <cell r="P9636">
            <v>9000</v>
          </cell>
        </row>
        <row r="9637">
          <cell r="A9637" t="str">
            <v>20051128</v>
          </cell>
          <cell r="B9637" t="str">
            <v>0548</v>
          </cell>
          <cell r="C9637" t="str">
            <v>BL RF PRODUCTS</v>
          </cell>
          <cell r="D9637" t="str">
            <v>PL RF CONSUMER PROD</v>
          </cell>
          <cell r="E9637" t="str">
            <v>W/B 1-4</v>
          </cell>
          <cell r="F9637" t="str">
            <v>all categories</v>
          </cell>
          <cell r="G9637" t="str">
            <v>EEET</v>
          </cell>
          <cell r="H9637" t="str">
            <v>CSW ELCOTEQ</v>
          </cell>
          <cell r="I9637" t="str">
            <v>CSW</v>
          </cell>
          <cell r="J9637">
            <v>174065</v>
          </cell>
          <cell r="K9637">
            <v>0</v>
          </cell>
          <cell r="L9637">
            <v>0</v>
          </cell>
          <cell r="M9637">
            <v>0</v>
          </cell>
          <cell r="N9637">
            <v>0</v>
          </cell>
          <cell r="O9637">
            <v>69000</v>
          </cell>
          <cell r="P9637">
            <v>243065</v>
          </cell>
        </row>
        <row r="9638">
          <cell r="A9638" t="str">
            <v>20051128</v>
          </cell>
          <cell r="B9638" t="str">
            <v>0548</v>
          </cell>
          <cell r="C9638" t="str">
            <v>BL RF PRODUCTS</v>
          </cell>
          <cell r="D9638" t="str">
            <v>PL RF CONSUMER PROD</v>
          </cell>
          <cell r="E9638" t="str">
            <v>W/B 1-4</v>
          </cell>
          <cell r="F9638" t="str">
            <v>all categories</v>
          </cell>
          <cell r="G9638" t="str">
            <v>FINO</v>
          </cell>
          <cell r="H9638" t="str">
            <v>NOKIA NETWORKS OULU</v>
          </cell>
          <cell r="I9638" t="str">
            <v>CSW</v>
          </cell>
          <cell r="J9638">
            <v>443000</v>
          </cell>
          <cell r="K9638">
            <v>0</v>
          </cell>
          <cell r="L9638">
            <v>0</v>
          </cell>
          <cell r="M9638">
            <v>0</v>
          </cell>
          <cell r="N9638">
            <v>0</v>
          </cell>
          <cell r="O9638">
            <v>0</v>
          </cell>
          <cell r="P9638">
            <v>443000</v>
          </cell>
        </row>
        <row r="9639">
          <cell r="A9639" t="str">
            <v>20051128</v>
          </cell>
          <cell r="B9639" t="str">
            <v>0548</v>
          </cell>
          <cell r="C9639" t="str">
            <v>BL RF PRODUCTS</v>
          </cell>
          <cell r="D9639" t="str">
            <v>PL RF CONSUMER PROD</v>
          </cell>
          <cell r="E9639" t="str">
            <v>W/B 1-4</v>
          </cell>
          <cell r="F9639" t="str">
            <v>all categories</v>
          </cell>
          <cell r="G9639" t="str">
            <v>FINS</v>
          </cell>
          <cell r="H9639" t="str">
            <v>NOKIA CORP/NOKIA MOBILE PHONES</v>
          </cell>
          <cell r="I9639" t="str">
            <v>CSW</v>
          </cell>
          <cell r="J9639">
            <v>180000</v>
          </cell>
          <cell r="K9639">
            <v>0</v>
          </cell>
          <cell r="L9639">
            <v>0</v>
          </cell>
          <cell r="M9639">
            <v>0</v>
          </cell>
          <cell r="N9639">
            <v>0</v>
          </cell>
          <cell r="O9639">
            <v>216000</v>
          </cell>
          <cell r="P9639">
            <v>396000</v>
          </cell>
        </row>
        <row r="9640">
          <cell r="A9640" t="str">
            <v>20051128</v>
          </cell>
          <cell r="B9640" t="str">
            <v>0548</v>
          </cell>
          <cell r="C9640" t="str">
            <v>BL RF PRODUCTS</v>
          </cell>
          <cell r="D9640" t="str">
            <v>PL RF CONSUMER PROD</v>
          </cell>
          <cell r="E9640" t="str">
            <v>W/B 1-4</v>
          </cell>
          <cell r="F9640" t="str">
            <v>all categories</v>
          </cell>
          <cell r="G9640" t="str">
            <v>FRJV</v>
          </cell>
          <cell r="H9640" t="str">
            <v>JABIL/VALEO FRANCE</v>
          </cell>
          <cell r="I9640" t="str">
            <v>CSW</v>
          </cell>
          <cell r="J9640">
            <v>174000</v>
          </cell>
          <cell r="K9640">
            <v>0</v>
          </cell>
          <cell r="L9640">
            <v>0</v>
          </cell>
          <cell r="M9640">
            <v>0</v>
          </cell>
          <cell r="N9640">
            <v>0</v>
          </cell>
          <cell r="O9640">
            <v>24000</v>
          </cell>
          <cell r="P9640">
            <v>198000</v>
          </cell>
        </row>
        <row r="9641">
          <cell r="A9641" t="str">
            <v>20051128</v>
          </cell>
          <cell r="B9641" t="str">
            <v>0548</v>
          </cell>
          <cell r="C9641" t="str">
            <v>BL RF PRODUCTS</v>
          </cell>
          <cell r="D9641" t="str">
            <v>PL RF CONSUMER PROD</v>
          </cell>
          <cell r="E9641" t="str">
            <v>W/B 1-4</v>
          </cell>
          <cell r="F9641" t="str">
            <v>all categories</v>
          </cell>
          <cell r="G9641" t="str">
            <v>HK00</v>
          </cell>
          <cell r="H9641" t="str">
            <v>RDC APSH</v>
          </cell>
          <cell r="I9641" t="str">
            <v>RDC</v>
          </cell>
          <cell r="J9641">
            <v>2179000</v>
          </cell>
          <cell r="K9641">
            <v>90000</v>
          </cell>
          <cell r="L9641">
            <v>249000</v>
          </cell>
          <cell r="M9641">
            <v>0</v>
          </cell>
          <cell r="N9641">
            <v>0</v>
          </cell>
          <cell r="O9641">
            <v>63000</v>
          </cell>
          <cell r="P9641">
            <v>2581000</v>
          </cell>
        </row>
        <row r="9642">
          <cell r="A9642" t="str">
            <v>20051128</v>
          </cell>
          <cell r="B9642" t="str">
            <v>0548</v>
          </cell>
          <cell r="C9642" t="str">
            <v>BL RF PRODUCTS</v>
          </cell>
          <cell r="D9642" t="str">
            <v>PL RF CONSUMER PROD</v>
          </cell>
          <cell r="E9642" t="str">
            <v>W/B 1-4</v>
          </cell>
          <cell r="F9642" t="str">
            <v>all categories</v>
          </cell>
          <cell r="G9642" t="str">
            <v>HK10</v>
          </cell>
          <cell r="H9642" t="str">
            <v>IWH (BL Control) EDL</v>
          </cell>
          <cell r="I9642" t="str">
            <v>IWH</v>
          </cell>
          <cell r="J9642">
            <v>14954000</v>
          </cell>
          <cell r="K9642">
            <v>0</v>
          </cell>
          <cell r="L9642">
            <v>0</v>
          </cell>
          <cell r="M9642">
            <v>0</v>
          </cell>
          <cell r="N9642">
            <v>0</v>
          </cell>
          <cell r="O9642">
            <v>11449000</v>
          </cell>
          <cell r="P9642">
            <v>26403000</v>
          </cell>
        </row>
        <row r="9643">
          <cell r="A9643" t="str">
            <v>20051128</v>
          </cell>
          <cell r="B9643" t="str">
            <v>0548</v>
          </cell>
          <cell r="C9643" t="str">
            <v>BL RF PRODUCTS</v>
          </cell>
          <cell r="D9643" t="str">
            <v>PL RF CONSUMER PROD</v>
          </cell>
          <cell r="E9643" t="str">
            <v>W/B 1-4</v>
          </cell>
          <cell r="F9643" t="str">
            <v>all categories</v>
          </cell>
          <cell r="G9643" t="str">
            <v>HK70</v>
          </cell>
          <cell r="H9643" t="str">
            <v>AT EDL</v>
          </cell>
          <cell r="I9643" t="str">
            <v>MFG</v>
          </cell>
          <cell r="J9643">
            <v>15242203</v>
          </cell>
          <cell r="K9643">
            <v>0</v>
          </cell>
          <cell r="L9643">
            <v>0</v>
          </cell>
          <cell r="M9643">
            <v>0</v>
          </cell>
          <cell r="N9643">
            <v>0</v>
          </cell>
          <cell r="O9643">
            <v>6405565</v>
          </cell>
          <cell r="P9643">
            <v>21647768</v>
          </cell>
        </row>
        <row r="9644">
          <cell r="A9644" t="str">
            <v>20051128</v>
          </cell>
          <cell r="B9644" t="str">
            <v>0548</v>
          </cell>
          <cell r="C9644" t="str">
            <v>BL RF PRODUCTS</v>
          </cell>
          <cell r="D9644" t="str">
            <v>PL RF CONSUMER PROD</v>
          </cell>
          <cell r="E9644" t="str">
            <v>W/B 1-4</v>
          </cell>
          <cell r="F9644" t="str">
            <v>all categories</v>
          </cell>
          <cell r="G9644" t="str">
            <v>HKEM</v>
          </cell>
          <cell r="H9644" t="str">
            <v>ELCOTEQ</v>
          </cell>
          <cell r="I9644" t="str">
            <v>CSW</v>
          </cell>
          <cell r="J9644">
            <v>18000</v>
          </cell>
          <cell r="K9644">
            <v>0</v>
          </cell>
          <cell r="L9644">
            <v>0</v>
          </cell>
          <cell r="M9644">
            <v>0</v>
          </cell>
          <cell r="N9644">
            <v>0</v>
          </cell>
          <cell r="O9644">
            <v>0</v>
          </cell>
          <cell r="P9644">
            <v>18000</v>
          </cell>
        </row>
        <row r="9645">
          <cell r="A9645" t="str">
            <v>20051128</v>
          </cell>
          <cell r="B9645" t="str">
            <v>0548</v>
          </cell>
          <cell r="C9645" t="str">
            <v>BL RF PRODUCTS</v>
          </cell>
          <cell r="D9645" t="str">
            <v>PL RF CONSUMER PROD</v>
          </cell>
          <cell r="E9645" t="str">
            <v>W/B 1-4</v>
          </cell>
          <cell r="F9645" t="str">
            <v>all categories</v>
          </cell>
          <cell r="G9645" t="str">
            <v>HKSK</v>
          </cell>
          <cell r="H9645" t="str">
            <v>SHENZHEN</v>
          </cell>
          <cell r="I9645" t="str">
            <v>CSW</v>
          </cell>
          <cell r="J9645">
            <v>575561</v>
          </cell>
          <cell r="K9645">
            <v>0</v>
          </cell>
          <cell r="L9645">
            <v>0</v>
          </cell>
          <cell r="M9645">
            <v>0</v>
          </cell>
          <cell r="N9645">
            <v>0</v>
          </cell>
          <cell r="O9645">
            <v>0</v>
          </cell>
          <cell r="P9645">
            <v>575561</v>
          </cell>
        </row>
        <row r="9646">
          <cell r="A9646" t="str">
            <v>20051128</v>
          </cell>
          <cell r="B9646" t="str">
            <v>0548</v>
          </cell>
          <cell r="C9646" t="str">
            <v>BL RF PRODUCTS</v>
          </cell>
          <cell r="D9646" t="str">
            <v>PL RF CONSUMER PROD</v>
          </cell>
          <cell r="E9646" t="str">
            <v>W/B 1-4</v>
          </cell>
          <cell r="F9646" t="str">
            <v>all categories</v>
          </cell>
          <cell r="G9646" t="str">
            <v>HKTT</v>
          </cell>
          <cell r="H9646" t="str">
            <v>CP On-site Warehouse AP</v>
          </cell>
          <cell r="I9646" t="str">
            <v>RDC</v>
          </cell>
          <cell r="J9646">
            <v>1464000</v>
          </cell>
          <cell r="K9646">
            <v>0</v>
          </cell>
          <cell r="L9646">
            <v>0</v>
          </cell>
          <cell r="M9646">
            <v>0</v>
          </cell>
          <cell r="N9646">
            <v>0</v>
          </cell>
          <cell r="O9646">
            <v>342000</v>
          </cell>
          <cell r="P9646">
            <v>1806000</v>
          </cell>
        </row>
        <row r="9647">
          <cell r="A9647" t="str">
            <v>20051128</v>
          </cell>
          <cell r="B9647" t="str">
            <v>0548</v>
          </cell>
          <cell r="C9647" t="str">
            <v>BL RF PRODUCTS</v>
          </cell>
          <cell r="D9647" t="str">
            <v>PL RF CONSUMER PROD</v>
          </cell>
          <cell r="E9647" t="str">
            <v>W/B 1-4</v>
          </cell>
          <cell r="F9647" t="str">
            <v>all categories</v>
          </cell>
          <cell r="G9647" t="str">
            <v>HUAS</v>
          </cell>
          <cell r="H9647" t="str">
            <v>EXEL</v>
          </cell>
          <cell r="I9647" t="str">
            <v>CSW</v>
          </cell>
          <cell r="J9647">
            <v>51000</v>
          </cell>
          <cell r="K9647">
            <v>0</v>
          </cell>
          <cell r="L9647">
            <v>0</v>
          </cell>
          <cell r="M9647">
            <v>0</v>
          </cell>
          <cell r="N9647">
            <v>0</v>
          </cell>
          <cell r="O9647">
            <v>0</v>
          </cell>
          <cell r="P9647">
            <v>51000</v>
          </cell>
        </row>
        <row r="9648">
          <cell r="A9648" t="str">
            <v>20051128</v>
          </cell>
          <cell r="B9648" t="str">
            <v>0548</v>
          </cell>
          <cell r="C9648" t="str">
            <v>BL RF PRODUCTS</v>
          </cell>
          <cell r="D9648" t="str">
            <v>PL RF CONSUMER PROD</v>
          </cell>
          <cell r="E9648" t="str">
            <v>W/B 1-4</v>
          </cell>
          <cell r="F9648" t="str">
            <v>all categories</v>
          </cell>
          <cell r="G9648" t="str">
            <v>KRNM</v>
          </cell>
          <cell r="H9648" t="str">
            <v>NOKIA MASAN KOREA</v>
          </cell>
          <cell r="I9648" t="str">
            <v>CSW</v>
          </cell>
          <cell r="J9648">
            <v>330000</v>
          </cell>
          <cell r="K9648">
            <v>0</v>
          </cell>
          <cell r="L9648">
            <v>0</v>
          </cell>
          <cell r="M9648">
            <v>0</v>
          </cell>
          <cell r="N9648">
            <v>0</v>
          </cell>
          <cell r="O9648">
            <v>0</v>
          </cell>
          <cell r="P9648">
            <v>330000</v>
          </cell>
        </row>
        <row r="9649">
          <cell r="A9649" t="str">
            <v>20051128</v>
          </cell>
          <cell r="B9649" t="str">
            <v>0548</v>
          </cell>
          <cell r="C9649" t="str">
            <v>BL RF PRODUCTS</v>
          </cell>
          <cell r="D9649" t="str">
            <v>PL RF CONSUMER PROD</v>
          </cell>
          <cell r="E9649" t="str">
            <v>W/B 1-4</v>
          </cell>
          <cell r="F9649" t="str">
            <v>all categories</v>
          </cell>
          <cell r="G9649" t="str">
            <v>MY71</v>
          </cell>
          <cell r="H9649" t="str">
            <v>AT Seremban</v>
          </cell>
          <cell r="I9649" t="str">
            <v>MFG</v>
          </cell>
          <cell r="J9649">
            <v>21175964</v>
          </cell>
          <cell r="K9649">
            <v>0</v>
          </cell>
          <cell r="L9649">
            <v>0</v>
          </cell>
          <cell r="M9649">
            <v>0</v>
          </cell>
          <cell r="N9649">
            <v>0</v>
          </cell>
          <cell r="O9649">
            <v>1406254</v>
          </cell>
          <cell r="P9649">
            <v>22582218</v>
          </cell>
        </row>
        <row r="9650">
          <cell r="A9650" t="str">
            <v>20051128</v>
          </cell>
          <cell r="B9650" t="str">
            <v>0548</v>
          </cell>
          <cell r="C9650" t="str">
            <v>BL RF PRODUCTS</v>
          </cell>
          <cell r="D9650" t="str">
            <v>PL RF CONSUMER PROD</v>
          </cell>
          <cell r="E9650" t="str">
            <v>W/B 1-4</v>
          </cell>
          <cell r="F9650" t="str">
            <v>all categories</v>
          </cell>
          <cell r="G9650" t="str">
            <v>MYBB</v>
          </cell>
          <cell r="H9650" t="str">
            <v>ROBERT BOSCH (M) SDN BHD</v>
          </cell>
          <cell r="I9650" t="str">
            <v>CSW</v>
          </cell>
          <cell r="J9650">
            <v>85000</v>
          </cell>
          <cell r="K9650">
            <v>0</v>
          </cell>
          <cell r="L9650">
            <v>0</v>
          </cell>
          <cell r="M9650">
            <v>0</v>
          </cell>
          <cell r="N9650">
            <v>0</v>
          </cell>
          <cell r="O9650">
            <v>0</v>
          </cell>
          <cell r="P9650">
            <v>85000</v>
          </cell>
        </row>
        <row r="9651">
          <cell r="A9651" t="str">
            <v>20051128</v>
          </cell>
          <cell r="B9651" t="str">
            <v>0548</v>
          </cell>
          <cell r="C9651" t="str">
            <v>BL RF PRODUCTS</v>
          </cell>
          <cell r="D9651" t="str">
            <v>PL RF CONSUMER PROD</v>
          </cell>
          <cell r="E9651" t="str">
            <v>W/B 1-4</v>
          </cell>
          <cell r="F9651" t="str">
            <v>all categories</v>
          </cell>
          <cell r="G9651" t="str">
            <v>MYFA</v>
          </cell>
          <cell r="H9651" t="str">
            <v>FLEXTRONICS_MY_ShahAlam</v>
          </cell>
          <cell r="I9651" t="str">
            <v>CSW</v>
          </cell>
          <cell r="J9651">
            <v>336000</v>
          </cell>
          <cell r="K9651">
            <v>0</v>
          </cell>
          <cell r="L9651">
            <v>0</v>
          </cell>
          <cell r="M9651">
            <v>0</v>
          </cell>
          <cell r="N9651">
            <v>0</v>
          </cell>
          <cell r="O9651">
            <v>252000</v>
          </cell>
          <cell r="P9651">
            <v>588000</v>
          </cell>
        </row>
        <row r="9652">
          <cell r="A9652" t="str">
            <v>20051128</v>
          </cell>
          <cell r="B9652" t="str">
            <v>0548</v>
          </cell>
          <cell r="C9652" t="str">
            <v>BL RF PRODUCTS</v>
          </cell>
          <cell r="D9652" t="str">
            <v>PL RF CONSUMER PROD</v>
          </cell>
          <cell r="E9652" t="str">
            <v>W/B 1-4</v>
          </cell>
          <cell r="F9652" t="str">
            <v>all categories</v>
          </cell>
          <cell r="G9652" t="str">
            <v>MYMB</v>
          </cell>
          <cell r="H9652" t="str">
            <v>MOTOROLA_MY</v>
          </cell>
          <cell r="I9652" t="str">
            <v>CSW</v>
          </cell>
          <cell r="J9652">
            <v>745000</v>
          </cell>
          <cell r="K9652">
            <v>0</v>
          </cell>
          <cell r="L9652">
            <v>0</v>
          </cell>
          <cell r="M9652">
            <v>0</v>
          </cell>
          <cell r="N9652">
            <v>0</v>
          </cell>
          <cell r="O9652">
            <v>342000</v>
          </cell>
          <cell r="P9652">
            <v>1087000</v>
          </cell>
        </row>
        <row r="9653">
          <cell r="A9653" t="str">
            <v>20051128</v>
          </cell>
          <cell r="B9653" t="str">
            <v>0548</v>
          </cell>
          <cell r="C9653" t="str">
            <v>BL RF PRODUCTS</v>
          </cell>
          <cell r="D9653" t="str">
            <v>PL RF CONSUMER PROD</v>
          </cell>
          <cell r="E9653" t="str">
            <v>W/B 1-4</v>
          </cell>
          <cell r="F9653" t="str">
            <v>all categories</v>
          </cell>
          <cell r="G9653" t="str">
            <v>NL00</v>
          </cell>
          <cell r="H9653" t="str">
            <v>RDC EU / TNT LOGISTICS BV</v>
          </cell>
          <cell r="I9653" t="str">
            <v>RDC</v>
          </cell>
          <cell r="J9653">
            <v>937740</v>
          </cell>
          <cell r="K9653">
            <v>52000</v>
          </cell>
          <cell r="L9653">
            <v>0</v>
          </cell>
          <cell r="M9653">
            <v>0</v>
          </cell>
          <cell r="N9653">
            <v>0</v>
          </cell>
          <cell r="O9653">
            <v>234000</v>
          </cell>
          <cell r="P9653">
            <v>1223740</v>
          </cell>
        </row>
        <row r="9654">
          <cell r="A9654" t="str">
            <v>20051128</v>
          </cell>
          <cell r="B9654" t="str">
            <v>0548</v>
          </cell>
          <cell r="C9654" t="str">
            <v>BL RF PRODUCTS</v>
          </cell>
          <cell r="D9654" t="str">
            <v>PL RF CONSUMER PROD</v>
          </cell>
          <cell r="E9654" t="str">
            <v>W/B 1-4</v>
          </cell>
          <cell r="F9654" t="str">
            <v>all categories</v>
          </cell>
          <cell r="G9654" t="str">
            <v>NL01</v>
          </cell>
          <cell r="H9654" t="str">
            <v>TRN EU / TNT LOGISTICS BV</v>
          </cell>
          <cell r="I9654" t="str">
            <v>TRN</v>
          </cell>
          <cell r="J9654">
            <v>0</v>
          </cell>
          <cell r="K9654">
            <v>0</v>
          </cell>
          <cell r="L9654">
            <v>0</v>
          </cell>
          <cell r="M9654">
            <v>0</v>
          </cell>
          <cell r="N9654">
            <v>36000</v>
          </cell>
          <cell r="O9654">
            <v>0</v>
          </cell>
          <cell r="P9654">
            <v>36000</v>
          </cell>
        </row>
        <row r="9655">
          <cell r="A9655" t="str">
            <v>20051128</v>
          </cell>
          <cell r="B9655" t="str">
            <v>0548</v>
          </cell>
          <cell r="C9655" t="str">
            <v>BL RF PRODUCTS</v>
          </cell>
          <cell r="D9655" t="str">
            <v>PL RF CONSUMER PROD</v>
          </cell>
          <cell r="E9655" t="str">
            <v>W/B 1-4</v>
          </cell>
          <cell r="F9655" t="str">
            <v>all categories</v>
          </cell>
          <cell r="G9655" t="str">
            <v>NL99</v>
          </cell>
          <cell r="H9655" t="str">
            <v>FDC EU</v>
          </cell>
          <cell r="I9655" t="str">
            <v>FDC</v>
          </cell>
          <cell r="J9655">
            <v>0</v>
          </cell>
          <cell r="K9655">
            <v>0</v>
          </cell>
          <cell r="L9655">
            <v>0</v>
          </cell>
          <cell r="M9655">
            <v>0</v>
          </cell>
          <cell r="N9655">
            <v>0</v>
          </cell>
          <cell r="O9655">
            <v>0</v>
          </cell>
          <cell r="P9655">
            <v>0</v>
          </cell>
        </row>
        <row r="9656">
          <cell r="A9656" t="str">
            <v>20051128</v>
          </cell>
          <cell r="B9656" t="str">
            <v>0548</v>
          </cell>
          <cell r="C9656" t="str">
            <v>BL RF PRODUCTS</v>
          </cell>
          <cell r="D9656" t="str">
            <v>PL RF CONSUMER PROD</v>
          </cell>
          <cell r="E9656" t="str">
            <v>W/B 1-4</v>
          </cell>
          <cell r="F9656" t="str">
            <v>all categories</v>
          </cell>
          <cell r="G9656" t="str">
            <v>NLTT</v>
          </cell>
          <cell r="H9656" t="str">
            <v>TNT LOGISTICS BV</v>
          </cell>
          <cell r="I9656" t="str">
            <v>RDC</v>
          </cell>
          <cell r="J9656">
            <v>1911000</v>
          </cell>
          <cell r="K9656">
            <v>0</v>
          </cell>
          <cell r="L9656">
            <v>0</v>
          </cell>
          <cell r="M9656">
            <v>0</v>
          </cell>
          <cell r="N9656">
            <v>0</v>
          </cell>
          <cell r="O9656">
            <v>459000</v>
          </cell>
          <cell r="P9656">
            <v>2370000</v>
          </cell>
        </row>
        <row r="9657">
          <cell r="A9657" t="str">
            <v>20051128</v>
          </cell>
          <cell r="B9657" t="str">
            <v>0548</v>
          </cell>
          <cell r="C9657" t="str">
            <v>BL RF PRODUCTS</v>
          </cell>
          <cell r="D9657" t="str">
            <v>PL RF CONSUMER PROD</v>
          </cell>
          <cell r="E9657" t="str">
            <v>W/B 1-4</v>
          </cell>
          <cell r="F9657" t="str">
            <v>all categories</v>
          </cell>
          <cell r="G9657" t="str">
            <v>PH10</v>
          </cell>
          <cell r="H9657" t="str">
            <v>IWH (BL Control) PSC</v>
          </cell>
          <cell r="I9657" t="str">
            <v>IWH</v>
          </cell>
          <cell r="J9657">
            <v>0</v>
          </cell>
          <cell r="K9657">
            <v>0</v>
          </cell>
          <cell r="L9657">
            <v>0</v>
          </cell>
          <cell r="M9657">
            <v>0</v>
          </cell>
          <cell r="N9657">
            <v>0</v>
          </cell>
          <cell r="O9657">
            <v>535144</v>
          </cell>
          <cell r="P9657">
            <v>535144</v>
          </cell>
        </row>
        <row r="9658">
          <cell r="A9658" t="str">
            <v>20051128</v>
          </cell>
          <cell r="B9658" t="str">
            <v>0548</v>
          </cell>
          <cell r="C9658" t="str">
            <v>BL RF PRODUCTS</v>
          </cell>
          <cell r="D9658" t="str">
            <v>PL RF CONSUMER PROD</v>
          </cell>
          <cell r="E9658" t="str">
            <v>W/B 1-4</v>
          </cell>
          <cell r="F9658" t="str">
            <v>all categories</v>
          </cell>
          <cell r="G9658" t="str">
            <v>PH11</v>
          </cell>
          <cell r="H9658" t="str">
            <v>IWH (BL Control) PSPI</v>
          </cell>
          <cell r="I9658" t="str">
            <v>IWH</v>
          </cell>
          <cell r="J9658">
            <v>19400</v>
          </cell>
          <cell r="K9658">
            <v>0</v>
          </cell>
          <cell r="L9658">
            <v>0</v>
          </cell>
          <cell r="M9658">
            <v>0</v>
          </cell>
          <cell r="N9658">
            <v>0</v>
          </cell>
          <cell r="O9658">
            <v>4000</v>
          </cell>
          <cell r="P9658">
            <v>23400</v>
          </cell>
        </row>
        <row r="9659">
          <cell r="A9659" t="str">
            <v>20051128</v>
          </cell>
          <cell r="B9659" t="str">
            <v>0548</v>
          </cell>
          <cell r="C9659" t="str">
            <v>BL RF PRODUCTS</v>
          </cell>
          <cell r="D9659" t="str">
            <v>PL RF CONSUMER PROD</v>
          </cell>
          <cell r="E9659" t="str">
            <v>W/B 1-4</v>
          </cell>
          <cell r="F9659" t="str">
            <v>all categories</v>
          </cell>
          <cell r="G9659" t="str">
            <v>PH70</v>
          </cell>
          <cell r="H9659" t="str">
            <v>AT PSPI</v>
          </cell>
          <cell r="I9659" t="str">
            <v>MFG</v>
          </cell>
          <cell r="J9659">
            <v>81325</v>
          </cell>
          <cell r="K9659">
            <v>0</v>
          </cell>
          <cell r="L9659">
            <v>0</v>
          </cell>
          <cell r="M9659">
            <v>0</v>
          </cell>
          <cell r="N9659">
            <v>0</v>
          </cell>
          <cell r="O9659">
            <v>0</v>
          </cell>
          <cell r="P9659">
            <v>81325</v>
          </cell>
        </row>
        <row r="9660">
          <cell r="A9660" t="str">
            <v>20051128</v>
          </cell>
          <cell r="B9660" t="str">
            <v>0548</v>
          </cell>
          <cell r="C9660" t="str">
            <v>BL RF PRODUCTS</v>
          </cell>
          <cell r="D9660" t="str">
            <v>PL RF CONSUMER PROD</v>
          </cell>
          <cell r="E9660" t="str">
            <v>W/B 1-4</v>
          </cell>
          <cell r="F9660" t="str">
            <v>all categories</v>
          </cell>
          <cell r="G9660" t="str">
            <v>PH79</v>
          </cell>
          <cell r="H9660" t="str">
            <v>WT PSC</v>
          </cell>
          <cell r="I9660" t="str">
            <v>MFG</v>
          </cell>
          <cell r="J9660">
            <v>1096</v>
          </cell>
          <cell r="K9660">
            <v>0</v>
          </cell>
          <cell r="L9660">
            <v>0</v>
          </cell>
          <cell r="M9660">
            <v>0</v>
          </cell>
          <cell r="N9660">
            <v>0</v>
          </cell>
          <cell r="O9660">
            <v>983</v>
          </cell>
          <cell r="P9660">
            <v>2079</v>
          </cell>
        </row>
        <row r="9661">
          <cell r="A9661" t="str">
            <v>20051128</v>
          </cell>
          <cell r="B9661" t="str">
            <v>0548</v>
          </cell>
          <cell r="C9661" t="str">
            <v>BL RF PRODUCTS</v>
          </cell>
          <cell r="D9661" t="str">
            <v>PL RF CONSUMER PROD</v>
          </cell>
          <cell r="E9661" t="str">
            <v>W/B 1-4</v>
          </cell>
          <cell r="F9661" t="str">
            <v>all categories</v>
          </cell>
          <cell r="G9661" t="str">
            <v>SGTS</v>
          </cell>
          <cell r="H9661" t="str">
            <v>Tuner</v>
          </cell>
          <cell r="I9661" t="str">
            <v>CSW</v>
          </cell>
          <cell r="J9661">
            <v>1299000</v>
          </cell>
          <cell r="K9661">
            <v>0</v>
          </cell>
          <cell r="L9661">
            <v>0</v>
          </cell>
          <cell r="M9661">
            <v>0</v>
          </cell>
          <cell r="N9661">
            <v>0</v>
          </cell>
          <cell r="O9661">
            <v>226000</v>
          </cell>
          <cell r="P9661">
            <v>1525000</v>
          </cell>
        </row>
        <row r="9662">
          <cell r="A9662" t="str">
            <v>20051128</v>
          </cell>
          <cell r="B9662" t="str">
            <v>0548</v>
          </cell>
          <cell r="C9662" t="str">
            <v>BL RF PRODUCTS</v>
          </cell>
          <cell r="D9662" t="str">
            <v>PL RF CONSUMER PROD</v>
          </cell>
          <cell r="E9662" t="str">
            <v>W/B 1-4</v>
          </cell>
          <cell r="F9662" t="str">
            <v>all categories</v>
          </cell>
          <cell r="G9662" t="str">
            <v>US00</v>
          </cell>
          <cell r="H9662" t="str">
            <v>RDC NARSO</v>
          </cell>
          <cell r="I9662" t="str">
            <v>RDC</v>
          </cell>
          <cell r="J9662">
            <v>132041</v>
          </cell>
          <cell r="K9662">
            <v>9000</v>
          </cell>
          <cell r="L9662">
            <v>6400</v>
          </cell>
          <cell r="M9662">
            <v>0</v>
          </cell>
          <cell r="N9662">
            <v>0</v>
          </cell>
          <cell r="O9662">
            <v>27000</v>
          </cell>
          <cell r="P9662">
            <v>174441</v>
          </cell>
        </row>
        <row r="9663">
          <cell r="A9663" t="str">
            <v>20051128</v>
          </cell>
          <cell r="B9663" t="str">
            <v>0548</v>
          </cell>
          <cell r="C9663" t="str">
            <v>BL RF PRODUCTS</v>
          </cell>
          <cell r="D9663" t="str">
            <v>PL RF CONSUMER PROD</v>
          </cell>
          <cell r="E9663" t="str">
            <v>W/B 1-4</v>
          </cell>
          <cell r="F9663" t="str">
            <v>all categories</v>
          </cell>
          <cell r="G9663" t="str">
            <v>US01</v>
          </cell>
          <cell r="H9663" t="str">
            <v>TRN NA</v>
          </cell>
          <cell r="I9663" t="str">
            <v>TRN</v>
          </cell>
          <cell r="J9663">
            <v>0</v>
          </cell>
          <cell r="K9663">
            <v>0</v>
          </cell>
          <cell r="L9663">
            <v>0</v>
          </cell>
          <cell r="M9663">
            <v>0</v>
          </cell>
          <cell r="N9663">
            <v>54001</v>
          </cell>
          <cell r="O9663">
            <v>237000</v>
          </cell>
          <cell r="P9663">
            <v>291001</v>
          </cell>
        </row>
        <row r="9664">
          <cell r="A9664" t="str">
            <v>20051128</v>
          </cell>
          <cell r="B9664" t="str">
            <v>0548</v>
          </cell>
          <cell r="C9664" t="str">
            <v>BL RF PRODUCTS</v>
          </cell>
          <cell r="D9664" t="str">
            <v>PL RF CONSUMER PROD</v>
          </cell>
          <cell r="E9664" t="str">
            <v>W/B 1-4</v>
          </cell>
          <cell r="F9664" t="str">
            <v>all categories</v>
          </cell>
          <cell r="G9664" t="str">
            <v>USGI</v>
          </cell>
          <cell r="H9664" t="str">
            <v>CSW Delco VMI (Reynosa)</v>
          </cell>
          <cell r="I9664" t="str">
            <v>CSW</v>
          </cell>
          <cell r="J9664">
            <v>16000</v>
          </cell>
          <cell r="K9664">
            <v>0</v>
          </cell>
          <cell r="L9664">
            <v>0</v>
          </cell>
          <cell r="M9664">
            <v>0</v>
          </cell>
          <cell r="N9664">
            <v>0</v>
          </cell>
          <cell r="O9664">
            <v>0</v>
          </cell>
          <cell r="P9664">
            <v>16000</v>
          </cell>
        </row>
        <row r="9665">
          <cell r="A9665" t="str">
            <v>20051128</v>
          </cell>
          <cell r="B9665" t="str">
            <v>0548</v>
          </cell>
          <cell r="C9665" t="str">
            <v>BL RF PRODUCTS</v>
          </cell>
          <cell r="D9665" t="str">
            <v>PL RF CONSUMER PROD</v>
          </cell>
          <cell r="E9665" t="str">
            <v>W/B 1-4</v>
          </cell>
          <cell r="F9665" t="str">
            <v>all categories</v>
          </cell>
          <cell r="G9665" t="str">
            <v>USNR</v>
          </cell>
          <cell r="H9665" t="str">
            <v>NOKIA INC. REYNOSA</v>
          </cell>
          <cell r="I9665" t="str">
            <v>CSW</v>
          </cell>
          <cell r="J9665">
            <v>18000</v>
          </cell>
          <cell r="K9665">
            <v>0</v>
          </cell>
          <cell r="L9665">
            <v>0</v>
          </cell>
          <cell r="M9665">
            <v>0</v>
          </cell>
          <cell r="N9665">
            <v>0</v>
          </cell>
          <cell r="O9665">
            <v>0</v>
          </cell>
          <cell r="P9665">
            <v>18000</v>
          </cell>
        </row>
        <row r="9666">
          <cell r="A9666" t="str">
            <v>20051128</v>
          </cell>
          <cell r="B9666" t="str">
            <v>0548</v>
          </cell>
          <cell r="C9666" t="str">
            <v>BL RF PRODUCTS</v>
          </cell>
          <cell r="D9666" t="str">
            <v>PL RF CONSUMER PROD</v>
          </cell>
          <cell r="E9666" t="str">
            <v>W/B 1-4</v>
          </cell>
          <cell r="F9666" t="str">
            <v>all categories</v>
          </cell>
          <cell r="G9666" t="str">
            <v>USOH</v>
          </cell>
          <cell r="H9666" t="str">
            <v>CSW Ford (Hatfield)</v>
          </cell>
          <cell r="I9666" t="str">
            <v>CSW</v>
          </cell>
          <cell r="J9666">
            <v>24000</v>
          </cell>
          <cell r="K9666">
            <v>0</v>
          </cell>
          <cell r="L9666">
            <v>0</v>
          </cell>
          <cell r="M9666">
            <v>0</v>
          </cell>
          <cell r="N9666">
            <v>0</v>
          </cell>
          <cell r="O9666">
            <v>0</v>
          </cell>
          <cell r="P9666">
            <v>24000</v>
          </cell>
        </row>
        <row r="9667">
          <cell r="A9667" t="str">
            <v>20051128</v>
          </cell>
          <cell r="B9667" t="str">
            <v>0548</v>
          </cell>
          <cell r="C9667" t="str">
            <v>BL RF PRODUCTS</v>
          </cell>
          <cell r="D9667" t="str">
            <v>PL RF CONSUMER PROD</v>
          </cell>
          <cell r="E9667" t="str">
            <v>W/B 1-4</v>
          </cell>
          <cell r="F9667" t="str">
            <v>all categories</v>
          </cell>
          <cell r="G9667" t="str">
            <v>USPW</v>
          </cell>
          <cell r="H9667" t="str">
            <v>CSW Ford (North Penn)</v>
          </cell>
          <cell r="I9667" t="str">
            <v>CSW</v>
          </cell>
          <cell r="J9667">
            <v>96000</v>
          </cell>
          <cell r="K9667">
            <v>0</v>
          </cell>
          <cell r="L9667">
            <v>0</v>
          </cell>
          <cell r="M9667">
            <v>0</v>
          </cell>
          <cell r="N9667">
            <v>0</v>
          </cell>
          <cell r="O9667">
            <v>0</v>
          </cell>
          <cell r="P9667">
            <v>96000</v>
          </cell>
        </row>
        <row r="9668">
          <cell r="A9668" t="str">
            <v>20051128</v>
          </cell>
          <cell r="B9668" t="str">
            <v>0548</v>
          </cell>
          <cell r="C9668" t="str">
            <v>BL RF PRODUCTS</v>
          </cell>
          <cell r="D9668" t="str">
            <v>PL RF CONSUMER PROD</v>
          </cell>
          <cell r="E9668" t="str">
            <v>W/B 1-4</v>
          </cell>
          <cell r="F9668" t="str">
            <v>all categories</v>
          </cell>
          <cell r="G9668" t="str">
            <v>USSG</v>
          </cell>
          <cell r="H9668" t="str">
            <v>CSW SIEMENS JIT WHSE</v>
          </cell>
          <cell r="I9668" t="str">
            <v>CSW</v>
          </cell>
          <cell r="J9668">
            <v>69000</v>
          </cell>
          <cell r="K9668">
            <v>0</v>
          </cell>
          <cell r="L9668">
            <v>0</v>
          </cell>
          <cell r="M9668">
            <v>0</v>
          </cell>
          <cell r="N9668">
            <v>0</v>
          </cell>
          <cell r="O9668">
            <v>0</v>
          </cell>
          <cell r="P9668">
            <v>69000</v>
          </cell>
        </row>
        <row r="9669">
          <cell r="A9669" t="str">
            <v>20051128</v>
          </cell>
          <cell r="B9669" t="str">
            <v>0548</v>
          </cell>
          <cell r="C9669" t="str">
            <v>BL RF PRODUCTS</v>
          </cell>
          <cell r="D9669" t="str">
            <v>PL RF CONSUMER PROD</v>
          </cell>
          <cell r="E9669" t="str">
            <v>W/B 1-4</v>
          </cell>
          <cell r="F9669" t="str">
            <v>all categories</v>
          </cell>
          <cell r="G9669" t="str">
            <v>USTT</v>
          </cell>
          <cell r="H9669" t="str">
            <v>CSW Auto</v>
          </cell>
          <cell r="I9669" t="str">
            <v>RDC</v>
          </cell>
          <cell r="J9669">
            <v>243000</v>
          </cell>
          <cell r="K9669">
            <v>0</v>
          </cell>
          <cell r="L9669">
            <v>0</v>
          </cell>
          <cell r="M9669">
            <v>0</v>
          </cell>
          <cell r="N9669">
            <v>0</v>
          </cell>
          <cell r="O9669">
            <v>33000</v>
          </cell>
          <cell r="P9669">
            <v>276000</v>
          </cell>
        </row>
        <row r="9670">
          <cell r="A9670" t="str">
            <v>20051128</v>
          </cell>
          <cell r="B9670" t="str">
            <v>0548</v>
          </cell>
          <cell r="C9670" t="str">
            <v>BL RF PRODUCTS</v>
          </cell>
          <cell r="D9670" t="str">
            <v>PL RF CONSUMER PROD</v>
          </cell>
          <cell r="E9670" t="str">
            <v>W/B 1-4</v>
          </cell>
          <cell r="F9670" t="str">
            <v>FP</v>
          </cell>
          <cell r="G9670" t="str">
            <v>all plants</v>
          </cell>
          <cell r="H9670" t="str">
            <v>all descriptions</v>
          </cell>
          <cell r="I9670" t="str">
            <v>IWH</v>
          </cell>
          <cell r="J9670">
            <v>25291400</v>
          </cell>
          <cell r="K9670">
            <v>0</v>
          </cell>
          <cell r="L9670">
            <v>0</v>
          </cell>
          <cell r="M9670">
            <v>0</v>
          </cell>
          <cell r="N9670">
            <v>0</v>
          </cell>
          <cell r="O9670">
            <v>19361445</v>
          </cell>
          <cell r="P9670">
            <v>44652845</v>
          </cell>
        </row>
        <row r="9671">
          <cell r="A9671" t="str">
            <v>20051128</v>
          </cell>
          <cell r="B9671" t="str">
            <v>0548</v>
          </cell>
          <cell r="C9671" t="str">
            <v>BL RF PRODUCTS</v>
          </cell>
          <cell r="D9671" t="str">
            <v>PL RF CONSUMER PROD</v>
          </cell>
          <cell r="E9671" t="str">
            <v>W/B 1-4</v>
          </cell>
          <cell r="F9671" t="str">
            <v>FP</v>
          </cell>
          <cell r="G9671" t="str">
            <v>all plants</v>
          </cell>
          <cell r="H9671" t="str">
            <v>all descriptions</v>
          </cell>
          <cell r="I9671" t="str">
            <v>FDC</v>
          </cell>
          <cell r="J9671">
            <v>0</v>
          </cell>
          <cell r="K9671">
            <v>0</v>
          </cell>
          <cell r="L9671">
            <v>0</v>
          </cell>
          <cell r="M9671">
            <v>0</v>
          </cell>
          <cell r="N9671">
            <v>0</v>
          </cell>
          <cell r="O9671">
            <v>0</v>
          </cell>
          <cell r="P9671">
            <v>0</v>
          </cell>
        </row>
        <row r="9672">
          <cell r="A9672" t="str">
            <v>20051128</v>
          </cell>
          <cell r="B9672" t="str">
            <v>0548</v>
          </cell>
          <cell r="C9672" t="str">
            <v>BL RF PRODUCTS</v>
          </cell>
          <cell r="D9672" t="str">
            <v>PL RF CONSUMER PROD</v>
          </cell>
          <cell r="E9672" t="str">
            <v>W/B 1-4</v>
          </cell>
          <cell r="F9672" t="str">
            <v>FP</v>
          </cell>
          <cell r="G9672" t="str">
            <v>all plants</v>
          </cell>
          <cell r="H9672" t="str">
            <v>all descriptions</v>
          </cell>
          <cell r="I9672" t="str">
            <v>CSW</v>
          </cell>
          <cell r="J9672">
            <v>7190091</v>
          </cell>
          <cell r="K9672">
            <v>0</v>
          </cell>
          <cell r="L9672">
            <v>0</v>
          </cell>
          <cell r="M9672">
            <v>0</v>
          </cell>
          <cell r="N9672">
            <v>0</v>
          </cell>
          <cell r="O9672">
            <v>1544000</v>
          </cell>
          <cell r="P9672">
            <v>8734091</v>
          </cell>
        </row>
        <row r="9673">
          <cell r="A9673" t="str">
            <v>20051128</v>
          </cell>
          <cell r="B9673" t="str">
            <v>0548</v>
          </cell>
          <cell r="C9673" t="str">
            <v>BL RF PRODUCTS</v>
          </cell>
          <cell r="D9673" t="str">
            <v>PL RF CONSUMER PROD</v>
          </cell>
          <cell r="E9673" t="str">
            <v>W/B 1-4</v>
          </cell>
          <cell r="F9673" t="str">
            <v>FP</v>
          </cell>
          <cell r="G9673" t="str">
            <v>all plants</v>
          </cell>
          <cell r="H9673" t="str">
            <v>all descriptions</v>
          </cell>
          <cell r="I9673" t="str">
            <v>all types</v>
          </cell>
          <cell r="J9673">
            <v>39348272</v>
          </cell>
          <cell r="K9673">
            <v>151000</v>
          </cell>
          <cell r="L9673">
            <v>255400</v>
          </cell>
          <cell r="M9673">
            <v>0</v>
          </cell>
          <cell r="N9673">
            <v>90001</v>
          </cell>
          <cell r="O9673">
            <v>22300445</v>
          </cell>
          <cell r="P9673">
            <v>62145118</v>
          </cell>
        </row>
        <row r="9674">
          <cell r="A9674" t="str">
            <v>20051128</v>
          </cell>
          <cell r="B9674" t="str">
            <v>0548</v>
          </cell>
          <cell r="C9674" t="str">
            <v>BL RF PRODUCTS</v>
          </cell>
          <cell r="D9674" t="str">
            <v>PL RF CONSUMER PROD</v>
          </cell>
          <cell r="E9674" t="str">
            <v>W/B 1-4</v>
          </cell>
          <cell r="F9674" t="str">
            <v>FP</v>
          </cell>
          <cell r="G9674" t="str">
            <v>all plants</v>
          </cell>
          <cell r="H9674" t="str">
            <v>all descriptions</v>
          </cell>
          <cell r="I9674" t="str">
            <v>RDC</v>
          </cell>
          <cell r="J9674">
            <v>6866781</v>
          </cell>
          <cell r="K9674">
            <v>151000</v>
          </cell>
          <cell r="L9674">
            <v>255400</v>
          </cell>
          <cell r="M9674">
            <v>0</v>
          </cell>
          <cell r="N9674">
            <v>0</v>
          </cell>
          <cell r="O9674">
            <v>1158000</v>
          </cell>
          <cell r="P9674">
            <v>8431181</v>
          </cell>
        </row>
        <row r="9675">
          <cell r="A9675" t="str">
            <v>20051128</v>
          </cell>
          <cell r="B9675" t="str">
            <v>0548</v>
          </cell>
          <cell r="C9675" t="str">
            <v>BL RF PRODUCTS</v>
          </cell>
          <cell r="D9675" t="str">
            <v>PL RF CONSUMER PROD</v>
          </cell>
          <cell r="E9675" t="str">
            <v>W/B 1-4</v>
          </cell>
          <cell r="F9675" t="str">
            <v>FP</v>
          </cell>
          <cell r="G9675" t="str">
            <v>all plants</v>
          </cell>
          <cell r="H9675" t="str">
            <v>all descriptions</v>
          </cell>
          <cell r="I9675" t="str">
            <v>TRN</v>
          </cell>
          <cell r="J9675">
            <v>0</v>
          </cell>
          <cell r="K9675">
            <v>0</v>
          </cell>
          <cell r="L9675">
            <v>0</v>
          </cell>
          <cell r="M9675">
            <v>0</v>
          </cell>
          <cell r="N9675">
            <v>90001</v>
          </cell>
          <cell r="O9675">
            <v>237000</v>
          </cell>
          <cell r="P9675">
            <v>327001</v>
          </cell>
        </row>
        <row r="9676">
          <cell r="A9676" t="str">
            <v>20051128</v>
          </cell>
          <cell r="B9676" t="str">
            <v>0548</v>
          </cell>
          <cell r="C9676" t="str">
            <v>BL RF PRODUCTS</v>
          </cell>
          <cell r="D9676" t="str">
            <v>PL RF CONSUMER PROD</v>
          </cell>
          <cell r="E9676" t="str">
            <v>W/B 1-4</v>
          </cell>
          <cell r="F9676" t="str">
            <v>FP</v>
          </cell>
          <cell r="G9676" t="str">
            <v>BRNM</v>
          </cell>
          <cell r="H9676" t="str">
            <v>NOKIA DO BRASIL TECNOLOGIA LTD</v>
          </cell>
          <cell r="I9676" t="str">
            <v>CSW</v>
          </cell>
          <cell r="J9676">
            <v>297000</v>
          </cell>
          <cell r="K9676">
            <v>0</v>
          </cell>
          <cell r="L9676">
            <v>0</v>
          </cell>
          <cell r="M9676">
            <v>0</v>
          </cell>
          <cell r="N9676">
            <v>0</v>
          </cell>
          <cell r="O9676">
            <v>0</v>
          </cell>
          <cell r="P9676">
            <v>297000</v>
          </cell>
        </row>
        <row r="9677">
          <cell r="A9677" t="str">
            <v>20051128</v>
          </cell>
          <cell r="B9677" t="str">
            <v>0548</v>
          </cell>
          <cell r="C9677" t="str">
            <v>BL RF PRODUCTS</v>
          </cell>
          <cell r="D9677" t="str">
            <v>PL RF CONSUMER PROD</v>
          </cell>
          <cell r="E9677" t="str">
            <v>W/B 1-4</v>
          </cell>
          <cell r="F9677" t="str">
            <v>FP</v>
          </cell>
          <cell r="G9677" t="str">
            <v>CN10</v>
          </cell>
          <cell r="H9677" t="str">
            <v>IWH (BL Control) Guangdong</v>
          </cell>
          <cell r="I9677" t="str">
            <v>IWH</v>
          </cell>
          <cell r="J9677">
            <v>10318000</v>
          </cell>
          <cell r="K9677">
            <v>0</v>
          </cell>
          <cell r="L9677">
            <v>0</v>
          </cell>
          <cell r="M9677">
            <v>0</v>
          </cell>
          <cell r="N9677">
            <v>0</v>
          </cell>
          <cell r="O9677">
            <v>7373301</v>
          </cell>
          <cell r="P9677">
            <v>17691301</v>
          </cell>
        </row>
        <row r="9678">
          <cell r="A9678" t="str">
            <v>20051128</v>
          </cell>
          <cell r="B9678" t="str">
            <v>0548</v>
          </cell>
          <cell r="C9678" t="str">
            <v>BL RF PRODUCTS</v>
          </cell>
          <cell r="D9678" t="str">
            <v>PL RF CONSUMER PROD</v>
          </cell>
          <cell r="E9678" t="str">
            <v>W/B 1-4</v>
          </cell>
          <cell r="F9678" t="str">
            <v>FP</v>
          </cell>
          <cell r="G9678" t="str">
            <v>CNBB</v>
          </cell>
          <cell r="H9678" t="str">
            <v>BGKI Import</v>
          </cell>
          <cell r="I9678" t="str">
            <v>CSW</v>
          </cell>
          <cell r="J9678">
            <v>122847</v>
          </cell>
          <cell r="K9678">
            <v>0</v>
          </cell>
          <cell r="L9678">
            <v>0</v>
          </cell>
          <cell r="M9678">
            <v>0</v>
          </cell>
          <cell r="N9678">
            <v>0</v>
          </cell>
          <cell r="O9678">
            <v>0</v>
          </cell>
          <cell r="P9678">
            <v>122847</v>
          </cell>
        </row>
        <row r="9679">
          <cell r="A9679" t="str">
            <v>20051128</v>
          </cell>
          <cell r="B9679" t="str">
            <v>0548</v>
          </cell>
          <cell r="C9679" t="str">
            <v>BL RF PRODUCTS</v>
          </cell>
          <cell r="D9679" t="str">
            <v>PL RF CONSUMER PROD</v>
          </cell>
          <cell r="E9679" t="str">
            <v>W/B 1-4</v>
          </cell>
          <cell r="F9679" t="str">
            <v>FP</v>
          </cell>
          <cell r="G9679" t="str">
            <v>CNBC</v>
          </cell>
          <cell r="H9679" t="str">
            <v>BGKI Export</v>
          </cell>
          <cell r="I9679" t="str">
            <v>CSW</v>
          </cell>
          <cell r="J9679">
            <v>132618</v>
          </cell>
          <cell r="K9679">
            <v>0</v>
          </cell>
          <cell r="L9679">
            <v>0</v>
          </cell>
          <cell r="M9679">
            <v>0</v>
          </cell>
          <cell r="N9679">
            <v>0</v>
          </cell>
          <cell r="O9679">
            <v>27000</v>
          </cell>
          <cell r="P9679">
            <v>159618</v>
          </cell>
        </row>
        <row r="9680">
          <cell r="A9680" t="str">
            <v>20051128</v>
          </cell>
          <cell r="B9680" t="str">
            <v>0548</v>
          </cell>
          <cell r="C9680" t="str">
            <v>BL RF PRODUCTS</v>
          </cell>
          <cell r="D9680" t="str">
            <v>PL RF CONSUMER PROD</v>
          </cell>
          <cell r="E9680" t="str">
            <v>W/B 1-4</v>
          </cell>
          <cell r="F9680" t="str">
            <v>FP</v>
          </cell>
          <cell r="G9680" t="str">
            <v>CNFE</v>
          </cell>
          <cell r="H9680" t="str">
            <v>FLEXTRONICS_MY_ERI_VMI</v>
          </cell>
          <cell r="I9680" t="str">
            <v>CSW</v>
          </cell>
          <cell r="J9680">
            <v>762000</v>
          </cell>
          <cell r="K9680">
            <v>0</v>
          </cell>
          <cell r="L9680">
            <v>0</v>
          </cell>
          <cell r="M9680">
            <v>0</v>
          </cell>
          <cell r="N9680">
            <v>0</v>
          </cell>
          <cell r="O9680">
            <v>183000</v>
          </cell>
          <cell r="P9680">
            <v>945000</v>
          </cell>
        </row>
        <row r="9681">
          <cell r="A9681" t="str">
            <v>20051128</v>
          </cell>
          <cell r="B9681" t="str">
            <v>0548</v>
          </cell>
          <cell r="C9681" t="str">
            <v>BL RF PRODUCTS</v>
          </cell>
          <cell r="D9681" t="str">
            <v>PL RF CONSUMER PROD</v>
          </cell>
          <cell r="E9681" t="str">
            <v>W/B 1-4</v>
          </cell>
          <cell r="F9681" t="str">
            <v>FP</v>
          </cell>
          <cell r="G9681" t="str">
            <v>CNMT</v>
          </cell>
          <cell r="H9681" t="str">
            <v>MOTOROLA-CGISS</v>
          </cell>
          <cell r="I9681" t="str">
            <v>CSW</v>
          </cell>
          <cell r="J9681">
            <v>372000</v>
          </cell>
          <cell r="K9681">
            <v>0</v>
          </cell>
          <cell r="L9681">
            <v>0</v>
          </cell>
          <cell r="M9681">
            <v>0</v>
          </cell>
          <cell r="N9681">
            <v>0</v>
          </cell>
          <cell r="O9681">
            <v>0</v>
          </cell>
          <cell r="P9681">
            <v>372000</v>
          </cell>
        </row>
        <row r="9682">
          <cell r="A9682" t="str">
            <v>20051128</v>
          </cell>
          <cell r="B9682" t="str">
            <v>0548</v>
          </cell>
          <cell r="C9682" t="str">
            <v>BL RF PRODUCTS</v>
          </cell>
          <cell r="D9682" t="str">
            <v>PL RF CONSUMER PROD</v>
          </cell>
          <cell r="E9682" t="str">
            <v>W/B 1-4</v>
          </cell>
          <cell r="F9682" t="str">
            <v>FP</v>
          </cell>
          <cell r="G9682" t="str">
            <v>CNMW</v>
          </cell>
          <cell r="H9682" t="str">
            <v>MOTOROLA</v>
          </cell>
          <cell r="I9682" t="str">
            <v>CSW</v>
          </cell>
          <cell r="J9682">
            <v>153000</v>
          </cell>
          <cell r="K9682">
            <v>0</v>
          </cell>
          <cell r="L9682">
            <v>0</v>
          </cell>
          <cell r="M9682">
            <v>0</v>
          </cell>
          <cell r="N9682">
            <v>0</v>
          </cell>
          <cell r="O9682">
            <v>27000</v>
          </cell>
          <cell r="P9682">
            <v>180000</v>
          </cell>
        </row>
        <row r="9683">
          <cell r="A9683" t="str">
            <v>20051128</v>
          </cell>
          <cell r="B9683" t="str">
            <v>0548</v>
          </cell>
          <cell r="C9683" t="str">
            <v>BL RF PRODUCTS</v>
          </cell>
          <cell r="D9683" t="str">
            <v>PL RF CONSUMER PROD</v>
          </cell>
          <cell r="E9683" t="str">
            <v>W/B 1-4</v>
          </cell>
          <cell r="F9683" t="str">
            <v>FP</v>
          </cell>
          <cell r="G9683" t="str">
            <v>CNND</v>
          </cell>
          <cell r="H9683" t="str">
            <v>DONGGUAN NOKIA MOBILE PHONES C</v>
          </cell>
          <cell r="I9683" t="str">
            <v>CSW</v>
          </cell>
          <cell r="J9683">
            <v>135000</v>
          </cell>
          <cell r="K9683">
            <v>0</v>
          </cell>
          <cell r="L9683">
            <v>0</v>
          </cell>
          <cell r="M9683">
            <v>0</v>
          </cell>
          <cell r="N9683">
            <v>0</v>
          </cell>
          <cell r="O9683">
            <v>0</v>
          </cell>
          <cell r="P9683">
            <v>135000</v>
          </cell>
        </row>
        <row r="9684">
          <cell r="A9684" t="str">
            <v>20051128</v>
          </cell>
          <cell r="B9684" t="str">
            <v>0548</v>
          </cell>
          <cell r="C9684" t="str">
            <v>BL RF PRODUCTS</v>
          </cell>
          <cell r="D9684" t="str">
            <v>PL RF CONSUMER PROD</v>
          </cell>
          <cell r="E9684" t="str">
            <v>W/B 1-4</v>
          </cell>
          <cell r="F9684" t="str">
            <v>FP</v>
          </cell>
          <cell r="G9684" t="str">
            <v>CNNJ</v>
          </cell>
          <cell r="H9684" t="str">
            <v>XINGWANG LOGISTICS CENTER</v>
          </cell>
          <cell r="I9684" t="str">
            <v>CSW</v>
          </cell>
          <cell r="J9684">
            <v>84000</v>
          </cell>
          <cell r="K9684">
            <v>0</v>
          </cell>
          <cell r="L9684">
            <v>0</v>
          </cell>
          <cell r="M9684">
            <v>0</v>
          </cell>
          <cell r="N9684">
            <v>0</v>
          </cell>
          <cell r="O9684">
            <v>54000</v>
          </cell>
          <cell r="P9684">
            <v>138000</v>
          </cell>
        </row>
        <row r="9685">
          <cell r="A9685" t="str">
            <v>20051128</v>
          </cell>
          <cell r="B9685" t="str">
            <v>0548</v>
          </cell>
          <cell r="C9685" t="str">
            <v>BL RF PRODUCTS</v>
          </cell>
          <cell r="D9685" t="str">
            <v>PL RF CONSUMER PROD</v>
          </cell>
          <cell r="E9685" t="str">
            <v>W/B 1-4</v>
          </cell>
          <cell r="F9685" t="str">
            <v>FP</v>
          </cell>
          <cell r="G9685" t="str">
            <v>CNNS</v>
          </cell>
          <cell r="H9685" t="str">
            <v>NOKIA SUZHOU</v>
          </cell>
          <cell r="I9685" t="str">
            <v>CSW</v>
          </cell>
          <cell r="J9685">
            <v>489000</v>
          </cell>
          <cell r="K9685">
            <v>0</v>
          </cell>
          <cell r="L9685">
            <v>0</v>
          </cell>
          <cell r="M9685">
            <v>0</v>
          </cell>
          <cell r="N9685">
            <v>0</v>
          </cell>
          <cell r="O9685">
            <v>124000</v>
          </cell>
          <cell r="P9685">
            <v>613000</v>
          </cell>
        </row>
        <row r="9686">
          <cell r="A9686" t="str">
            <v>20051128</v>
          </cell>
          <cell r="B9686" t="str">
            <v>0548</v>
          </cell>
          <cell r="C9686" t="str">
            <v>BL RF PRODUCTS</v>
          </cell>
          <cell r="D9686" t="str">
            <v>PL RF CONSUMER PROD</v>
          </cell>
          <cell r="E9686" t="str">
            <v>W/B 1-4</v>
          </cell>
          <cell r="F9686" t="str">
            <v>FP</v>
          </cell>
          <cell r="G9686" t="str">
            <v>DENB</v>
          </cell>
          <cell r="H9686" t="str">
            <v>NOKIA BOCHUM IHUB</v>
          </cell>
          <cell r="I9686" t="str">
            <v>CSW</v>
          </cell>
          <cell r="J9686">
            <v>9000</v>
          </cell>
          <cell r="K9686">
            <v>0</v>
          </cell>
          <cell r="L9686">
            <v>0</v>
          </cell>
          <cell r="M9686">
            <v>0</v>
          </cell>
          <cell r="N9686">
            <v>0</v>
          </cell>
          <cell r="O9686">
            <v>0</v>
          </cell>
          <cell r="P9686">
            <v>9000</v>
          </cell>
        </row>
        <row r="9687">
          <cell r="A9687" t="str">
            <v>20051128</v>
          </cell>
          <cell r="B9687" t="str">
            <v>0548</v>
          </cell>
          <cell r="C9687" t="str">
            <v>BL RF PRODUCTS</v>
          </cell>
          <cell r="D9687" t="str">
            <v>PL RF CONSUMER PROD</v>
          </cell>
          <cell r="E9687" t="str">
            <v>W/B 1-4</v>
          </cell>
          <cell r="F9687" t="str">
            <v>FP</v>
          </cell>
          <cell r="G9687" t="str">
            <v>EEET</v>
          </cell>
          <cell r="H9687" t="str">
            <v>CSW ELCOTEQ</v>
          </cell>
          <cell r="I9687" t="str">
            <v>CSW</v>
          </cell>
          <cell r="J9687">
            <v>174065</v>
          </cell>
          <cell r="K9687">
            <v>0</v>
          </cell>
          <cell r="L9687">
            <v>0</v>
          </cell>
          <cell r="M9687">
            <v>0</v>
          </cell>
          <cell r="N9687">
            <v>0</v>
          </cell>
          <cell r="O9687">
            <v>69000</v>
          </cell>
          <cell r="P9687">
            <v>243065</v>
          </cell>
        </row>
        <row r="9688">
          <cell r="A9688" t="str">
            <v>20051128</v>
          </cell>
          <cell r="B9688" t="str">
            <v>0548</v>
          </cell>
          <cell r="C9688" t="str">
            <v>BL RF PRODUCTS</v>
          </cell>
          <cell r="D9688" t="str">
            <v>PL RF CONSUMER PROD</v>
          </cell>
          <cell r="E9688" t="str">
            <v>W/B 1-4</v>
          </cell>
          <cell r="F9688" t="str">
            <v>FP</v>
          </cell>
          <cell r="G9688" t="str">
            <v>FINO</v>
          </cell>
          <cell r="H9688" t="str">
            <v>NOKIA NETWORKS OULU</v>
          </cell>
          <cell r="I9688" t="str">
            <v>CSW</v>
          </cell>
          <cell r="J9688">
            <v>443000</v>
          </cell>
          <cell r="K9688">
            <v>0</v>
          </cell>
          <cell r="L9688">
            <v>0</v>
          </cell>
          <cell r="M9688">
            <v>0</v>
          </cell>
          <cell r="N9688">
            <v>0</v>
          </cell>
          <cell r="O9688">
            <v>0</v>
          </cell>
          <cell r="P9688">
            <v>443000</v>
          </cell>
        </row>
        <row r="9689">
          <cell r="A9689" t="str">
            <v>20051128</v>
          </cell>
          <cell r="B9689" t="str">
            <v>0548</v>
          </cell>
          <cell r="C9689" t="str">
            <v>BL RF PRODUCTS</v>
          </cell>
          <cell r="D9689" t="str">
            <v>PL RF CONSUMER PROD</v>
          </cell>
          <cell r="E9689" t="str">
            <v>W/B 1-4</v>
          </cell>
          <cell r="F9689" t="str">
            <v>FP</v>
          </cell>
          <cell r="G9689" t="str">
            <v>FINS</v>
          </cell>
          <cell r="H9689" t="str">
            <v>NOKIA CORP/NOKIA MOBILE PHONES</v>
          </cell>
          <cell r="I9689" t="str">
            <v>CSW</v>
          </cell>
          <cell r="J9689">
            <v>180000</v>
          </cell>
          <cell r="K9689">
            <v>0</v>
          </cell>
          <cell r="L9689">
            <v>0</v>
          </cell>
          <cell r="M9689">
            <v>0</v>
          </cell>
          <cell r="N9689">
            <v>0</v>
          </cell>
          <cell r="O9689">
            <v>216000</v>
          </cell>
          <cell r="P9689">
            <v>396000</v>
          </cell>
        </row>
        <row r="9690">
          <cell r="A9690" t="str">
            <v>20051128</v>
          </cell>
          <cell r="B9690" t="str">
            <v>0548</v>
          </cell>
          <cell r="C9690" t="str">
            <v>BL RF PRODUCTS</v>
          </cell>
          <cell r="D9690" t="str">
            <v>PL RF CONSUMER PROD</v>
          </cell>
          <cell r="E9690" t="str">
            <v>W/B 1-4</v>
          </cell>
          <cell r="F9690" t="str">
            <v>FP</v>
          </cell>
          <cell r="G9690" t="str">
            <v>FRJV</v>
          </cell>
          <cell r="H9690" t="str">
            <v>JABIL/VALEO FRANCE</v>
          </cell>
          <cell r="I9690" t="str">
            <v>CSW</v>
          </cell>
          <cell r="J9690">
            <v>174000</v>
          </cell>
          <cell r="K9690">
            <v>0</v>
          </cell>
          <cell r="L9690">
            <v>0</v>
          </cell>
          <cell r="M9690">
            <v>0</v>
          </cell>
          <cell r="N9690">
            <v>0</v>
          </cell>
          <cell r="O9690">
            <v>24000</v>
          </cell>
          <cell r="P9690">
            <v>198000</v>
          </cell>
        </row>
        <row r="9691">
          <cell r="A9691" t="str">
            <v>20051128</v>
          </cell>
          <cell r="B9691" t="str">
            <v>0548</v>
          </cell>
          <cell r="C9691" t="str">
            <v>BL RF PRODUCTS</v>
          </cell>
          <cell r="D9691" t="str">
            <v>PL RF CONSUMER PROD</v>
          </cell>
          <cell r="E9691" t="str">
            <v>W/B 1-4</v>
          </cell>
          <cell r="F9691" t="str">
            <v>FP</v>
          </cell>
          <cell r="G9691" t="str">
            <v>HK00</v>
          </cell>
          <cell r="H9691" t="str">
            <v>RDC APSH</v>
          </cell>
          <cell r="I9691" t="str">
            <v>RDC</v>
          </cell>
          <cell r="J9691">
            <v>2179000</v>
          </cell>
          <cell r="K9691">
            <v>90000</v>
          </cell>
          <cell r="L9691">
            <v>249000</v>
          </cell>
          <cell r="M9691">
            <v>0</v>
          </cell>
          <cell r="N9691">
            <v>0</v>
          </cell>
          <cell r="O9691">
            <v>63000</v>
          </cell>
          <cell r="P9691">
            <v>2581000</v>
          </cell>
        </row>
        <row r="9692">
          <cell r="A9692" t="str">
            <v>20051128</v>
          </cell>
          <cell r="B9692" t="str">
            <v>0548</v>
          </cell>
          <cell r="C9692" t="str">
            <v>BL RF PRODUCTS</v>
          </cell>
          <cell r="D9692" t="str">
            <v>PL RF CONSUMER PROD</v>
          </cell>
          <cell r="E9692" t="str">
            <v>W/B 1-4</v>
          </cell>
          <cell r="F9692" t="str">
            <v>FP</v>
          </cell>
          <cell r="G9692" t="str">
            <v>HK10</v>
          </cell>
          <cell r="H9692" t="str">
            <v>IWH (BL Control) EDL</v>
          </cell>
          <cell r="I9692" t="str">
            <v>IWH</v>
          </cell>
          <cell r="J9692">
            <v>14954000</v>
          </cell>
          <cell r="K9692">
            <v>0</v>
          </cell>
          <cell r="L9692">
            <v>0</v>
          </cell>
          <cell r="M9692">
            <v>0</v>
          </cell>
          <cell r="N9692">
            <v>0</v>
          </cell>
          <cell r="O9692">
            <v>11449000</v>
          </cell>
          <cell r="P9692">
            <v>26403000</v>
          </cell>
        </row>
        <row r="9693">
          <cell r="A9693" t="str">
            <v>20051128</v>
          </cell>
          <cell r="B9693" t="str">
            <v>0548</v>
          </cell>
          <cell r="C9693" t="str">
            <v>BL RF PRODUCTS</v>
          </cell>
          <cell r="D9693" t="str">
            <v>PL RF CONSUMER PROD</v>
          </cell>
          <cell r="E9693" t="str">
            <v>W/B 1-4</v>
          </cell>
          <cell r="F9693" t="str">
            <v>FP</v>
          </cell>
          <cell r="G9693" t="str">
            <v>HKEM</v>
          </cell>
          <cell r="H9693" t="str">
            <v>ELCOTEQ</v>
          </cell>
          <cell r="I9693" t="str">
            <v>CSW</v>
          </cell>
          <cell r="J9693">
            <v>18000</v>
          </cell>
          <cell r="K9693">
            <v>0</v>
          </cell>
          <cell r="L9693">
            <v>0</v>
          </cell>
          <cell r="M9693">
            <v>0</v>
          </cell>
          <cell r="N9693">
            <v>0</v>
          </cell>
          <cell r="O9693">
            <v>0</v>
          </cell>
          <cell r="P9693">
            <v>18000</v>
          </cell>
        </row>
        <row r="9694">
          <cell r="A9694" t="str">
            <v>20051128</v>
          </cell>
          <cell r="B9694" t="str">
            <v>0548</v>
          </cell>
          <cell r="C9694" t="str">
            <v>BL RF PRODUCTS</v>
          </cell>
          <cell r="D9694" t="str">
            <v>PL RF CONSUMER PROD</v>
          </cell>
          <cell r="E9694" t="str">
            <v>W/B 1-4</v>
          </cell>
          <cell r="F9694" t="str">
            <v>FP</v>
          </cell>
          <cell r="G9694" t="str">
            <v>HKSK</v>
          </cell>
          <cell r="H9694" t="str">
            <v>SHENZHEN</v>
          </cell>
          <cell r="I9694" t="str">
            <v>CSW</v>
          </cell>
          <cell r="J9694">
            <v>575561</v>
          </cell>
          <cell r="K9694">
            <v>0</v>
          </cell>
          <cell r="L9694">
            <v>0</v>
          </cell>
          <cell r="M9694">
            <v>0</v>
          </cell>
          <cell r="N9694">
            <v>0</v>
          </cell>
          <cell r="O9694">
            <v>0</v>
          </cell>
          <cell r="P9694">
            <v>575561</v>
          </cell>
        </row>
        <row r="9695">
          <cell r="A9695" t="str">
            <v>20051128</v>
          </cell>
          <cell r="B9695" t="str">
            <v>0548</v>
          </cell>
          <cell r="C9695" t="str">
            <v>BL RF PRODUCTS</v>
          </cell>
          <cell r="D9695" t="str">
            <v>PL RF CONSUMER PROD</v>
          </cell>
          <cell r="E9695" t="str">
            <v>W/B 1-4</v>
          </cell>
          <cell r="F9695" t="str">
            <v>FP</v>
          </cell>
          <cell r="G9695" t="str">
            <v>HKTT</v>
          </cell>
          <cell r="H9695" t="str">
            <v>CP On-site Warehouse AP</v>
          </cell>
          <cell r="I9695" t="str">
            <v>RDC</v>
          </cell>
          <cell r="J9695">
            <v>1464000</v>
          </cell>
          <cell r="K9695">
            <v>0</v>
          </cell>
          <cell r="L9695">
            <v>0</v>
          </cell>
          <cell r="M9695">
            <v>0</v>
          </cell>
          <cell r="N9695">
            <v>0</v>
          </cell>
          <cell r="O9695">
            <v>342000</v>
          </cell>
          <cell r="P9695">
            <v>1806000</v>
          </cell>
        </row>
        <row r="9696">
          <cell r="A9696" t="str">
            <v>20051128</v>
          </cell>
          <cell r="B9696" t="str">
            <v>0548</v>
          </cell>
          <cell r="C9696" t="str">
            <v>BL RF PRODUCTS</v>
          </cell>
          <cell r="D9696" t="str">
            <v>PL RF CONSUMER PROD</v>
          </cell>
          <cell r="E9696" t="str">
            <v>W/B 1-4</v>
          </cell>
          <cell r="F9696" t="str">
            <v>FP</v>
          </cell>
          <cell r="G9696" t="str">
            <v>HUAS</v>
          </cell>
          <cell r="H9696" t="str">
            <v>EXEL</v>
          </cell>
          <cell r="I9696" t="str">
            <v>CSW</v>
          </cell>
          <cell r="J9696">
            <v>51000</v>
          </cell>
          <cell r="K9696">
            <v>0</v>
          </cell>
          <cell r="L9696">
            <v>0</v>
          </cell>
          <cell r="M9696">
            <v>0</v>
          </cell>
          <cell r="N9696">
            <v>0</v>
          </cell>
          <cell r="O9696">
            <v>0</v>
          </cell>
          <cell r="P9696">
            <v>51000</v>
          </cell>
        </row>
        <row r="9697">
          <cell r="A9697" t="str">
            <v>20051128</v>
          </cell>
          <cell r="B9697" t="str">
            <v>0548</v>
          </cell>
          <cell r="C9697" t="str">
            <v>BL RF PRODUCTS</v>
          </cell>
          <cell r="D9697" t="str">
            <v>PL RF CONSUMER PROD</v>
          </cell>
          <cell r="E9697" t="str">
            <v>W/B 1-4</v>
          </cell>
          <cell r="F9697" t="str">
            <v>FP</v>
          </cell>
          <cell r="G9697" t="str">
            <v>KRNM</v>
          </cell>
          <cell r="H9697" t="str">
            <v>NOKIA MASAN KOREA</v>
          </cell>
          <cell r="I9697" t="str">
            <v>CSW</v>
          </cell>
          <cell r="J9697">
            <v>330000</v>
          </cell>
          <cell r="K9697">
            <v>0</v>
          </cell>
          <cell r="L9697">
            <v>0</v>
          </cell>
          <cell r="M9697">
            <v>0</v>
          </cell>
          <cell r="N9697">
            <v>0</v>
          </cell>
          <cell r="O9697">
            <v>0</v>
          </cell>
          <cell r="P9697">
            <v>330000</v>
          </cell>
        </row>
        <row r="9698">
          <cell r="A9698" t="str">
            <v>20051128</v>
          </cell>
          <cell r="B9698" t="str">
            <v>0548</v>
          </cell>
          <cell r="C9698" t="str">
            <v>BL RF PRODUCTS</v>
          </cell>
          <cell r="D9698" t="str">
            <v>PL RF CONSUMER PROD</v>
          </cell>
          <cell r="E9698" t="str">
            <v>W/B 1-4</v>
          </cell>
          <cell r="F9698" t="str">
            <v>FP</v>
          </cell>
          <cell r="G9698" t="str">
            <v>MYBB</v>
          </cell>
          <cell r="H9698" t="str">
            <v>ROBERT BOSCH (M) SDN BHD</v>
          </cell>
          <cell r="I9698" t="str">
            <v>CSW</v>
          </cell>
          <cell r="J9698">
            <v>85000</v>
          </cell>
          <cell r="K9698">
            <v>0</v>
          </cell>
          <cell r="L9698">
            <v>0</v>
          </cell>
          <cell r="M9698">
            <v>0</v>
          </cell>
          <cell r="N9698">
            <v>0</v>
          </cell>
          <cell r="O9698">
            <v>0</v>
          </cell>
          <cell r="P9698">
            <v>85000</v>
          </cell>
        </row>
        <row r="9699">
          <cell r="A9699" t="str">
            <v>20051128</v>
          </cell>
          <cell r="B9699" t="str">
            <v>0548</v>
          </cell>
          <cell r="C9699" t="str">
            <v>BL RF PRODUCTS</v>
          </cell>
          <cell r="D9699" t="str">
            <v>PL RF CONSUMER PROD</v>
          </cell>
          <cell r="E9699" t="str">
            <v>W/B 1-4</v>
          </cell>
          <cell r="F9699" t="str">
            <v>FP</v>
          </cell>
          <cell r="G9699" t="str">
            <v>MYFA</v>
          </cell>
          <cell r="H9699" t="str">
            <v>FLEXTRONICS_MY_ShahAlam</v>
          </cell>
          <cell r="I9699" t="str">
            <v>CSW</v>
          </cell>
          <cell r="J9699">
            <v>336000</v>
          </cell>
          <cell r="K9699">
            <v>0</v>
          </cell>
          <cell r="L9699">
            <v>0</v>
          </cell>
          <cell r="M9699">
            <v>0</v>
          </cell>
          <cell r="N9699">
            <v>0</v>
          </cell>
          <cell r="O9699">
            <v>252000</v>
          </cell>
          <cell r="P9699">
            <v>588000</v>
          </cell>
        </row>
        <row r="9700">
          <cell r="A9700" t="str">
            <v>20051128</v>
          </cell>
          <cell r="B9700" t="str">
            <v>0548</v>
          </cell>
          <cell r="C9700" t="str">
            <v>BL RF PRODUCTS</v>
          </cell>
          <cell r="D9700" t="str">
            <v>PL RF CONSUMER PROD</v>
          </cell>
          <cell r="E9700" t="str">
            <v>W/B 1-4</v>
          </cell>
          <cell r="F9700" t="str">
            <v>FP</v>
          </cell>
          <cell r="G9700" t="str">
            <v>MYMB</v>
          </cell>
          <cell r="H9700" t="str">
            <v>MOTOROLA_MY</v>
          </cell>
          <cell r="I9700" t="str">
            <v>CSW</v>
          </cell>
          <cell r="J9700">
            <v>745000</v>
          </cell>
          <cell r="K9700">
            <v>0</v>
          </cell>
          <cell r="L9700">
            <v>0</v>
          </cell>
          <cell r="M9700">
            <v>0</v>
          </cell>
          <cell r="N9700">
            <v>0</v>
          </cell>
          <cell r="O9700">
            <v>342000</v>
          </cell>
          <cell r="P9700">
            <v>1087000</v>
          </cell>
        </row>
        <row r="9701">
          <cell r="A9701" t="str">
            <v>20051128</v>
          </cell>
          <cell r="B9701" t="str">
            <v>0548</v>
          </cell>
          <cell r="C9701" t="str">
            <v>BL RF PRODUCTS</v>
          </cell>
          <cell r="D9701" t="str">
            <v>PL RF CONSUMER PROD</v>
          </cell>
          <cell r="E9701" t="str">
            <v>W/B 1-4</v>
          </cell>
          <cell r="F9701" t="str">
            <v>FP</v>
          </cell>
          <cell r="G9701" t="str">
            <v>NL00</v>
          </cell>
          <cell r="H9701" t="str">
            <v>RDC EU / TNT LOGISTICS BV</v>
          </cell>
          <cell r="I9701" t="str">
            <v>RDC</v>
          </cell>
          <cell r="J9701">
            <v>937740</v>
          </cell>
          <cell r="K9701">
            <v>52000</v>
          </cell>
          <cell r="L9701">
            <v>0</v>
          </cell>
          <cell r="M9701">
            <v>0</v>
          </cell>
          <cell r="N9701">
            <v>0</v>
          </cell>
          <cell r="O9701">
            <v>234000</v>
          </cell>
          <cell r="P9701">
            <v>1223740</v>
          </cell>
        </row>
        <row r="9702">
          <cell r="A9702" t="str">
            <v>20051128</v>
          </cell>
          <cell r="B9702" t="str">
            <v>0548</v>
          </cell>
          <cell r="C9702" t="str">
            <v>BL RF PRODUCTS</v>
          </cell>
          <cell r="D9702" t="str">
            <v>PL RF CONSUMER PROD</v>
          </cell>
          <cell r="E9702" t="str">
            <v>W/B 1-4</v>
          </cell>
          <cell r="F9702" t="str">
            <v>FP</v>
          </cell>
          <cell r="G9702" t="str">
            <v>NL01</v>
          </cell>
          <cell r="H9702" t="str">
            <v>TRN EU / TNT LOGISTICS BV</v>
          </cell>
          <cell r="I9702" t="str">
            <v>TRN</v>
          </cell>
          <cell r="J9702">
            <v>0</v>
          </cell>
          <cell r="K9702">
            <v>0</v>
          </cell>
          <cell r="L9702">
            <v>0</v>
          </cell>
          <cell r="M9702">
            <v>0</v>
          </cell>
          <cell r="N9702">
            <v>36000</v>
          </cell>
          <cell r="O9702">
            <v>0</v>
          </cell>
          <cell r="P9702">
            <v>36000</v>
          </cell>
        </row>
        <row r="9703">
          <cell r="A9703" t="str">
            <v>20051128</v>
          </cell>
          <cell r="B9703" t="str">
            <v>0548</v>
          </cell>
          <cell r="C9703" t="str">
            <v>BL RF PRODUCTS</v>
          </cell>
          <cell r="D9703" t="str">
            <v>PL RF CONSUMER PROD</v>
          </cell>
          <cell r="E9703" t="str">
            <v>W/B 1-4</v>
          </cell>
          <cell r="F9703" t="str">
            <v>FP</v>
          </cell>
          <cell r="G9703" t="str">
            <v>NL99</v>
          </cell>
          <cell r="H9703" t="str">
            <v>FDC EU</v>
          </cell>
          <cell r="I9703" t="str">
            <v>FDC</v>
          </cell>
          <cell r="J9703">
            <v>0</v>
          </cell>
          <cell r="K9703">
            <v>0</v>
          </cell>
          <cell r="L9703">
            <v>0</v>
          </cell>
          <cell r="M9703">
            <v>0</v>
          </cell>
          <cell r="N9703">
            <v>0</v>
          </cell>
          <cell r="O9703">
            <v>0</v>
          </cell>
          <cell r="P9703">
            <v>0</v>
          </cell>
        </row>
        <row r="9704">
          <cell r="A9704" t="str">
            <v>20051128</v>
          </cell>
          <cell r="B9704" t="str">
            <v>0548</v>
          </cell>
          <cell r="C9704" t="str">
            <v>BL RF PRODUCTS</v>
          </cell>
          <cell r="D9704" t="str">
            <v>PL RF CONSUMER PROD</v>
          </cell>
          <cell r="E9704" t="str">
            <v>W/B 1-4</v>
          </cell>
          <cell r="F9704" t="str">
            <v>FP</v>
          </cell>
          <cell r="G9704" t="str">
            <v>NLTT</v>
          </cell>
          <cell r="H9704" t="str">
            <v>TNT LOGISTICS BV</v>
          </cell>
          <cell r="I9704" t="str">
            <v>RDC</v>
          </cell>
          <cell r="J9704">
            <v>1911000</v>
          </cell>
          <cell r="K9704">
            <v>0</v>
          </cell>
          <cell r="L9704">
            <v>0</v>
          </cell>
          <cell r="M9704">
            <v>0</v>
          </cell>
          <cell r="N9704">
            <v>0</v>
          </cell>
          <cell r="O9704">
            <v>459000</v>
          </cell>
          <cell r="P9704">
            <v>2370000</v>
          </cell>
        </row>
        <row r="9705">
          <cell r="A9705" t="str">
            <v>20051128</v>
          </cell>
          <cell r="B9705" t="str">
            <v>0548</v>
          </cell>
          <cell r="C9705" t="str">
            <v>BL RF PRODUCTS</v>
          </cell>
          <cell r="D9705" t="str">
            <v>PL RF CONSUMER PROD</v>
          </cell>
          <cell r="E9705" t="str">
            <v>W/B 1-4</v>
          </cell>
          <cell r="F9705" t="str">
            <v>FP</v>
          </cell>
          <cell r="G9705" t="str">
            <v>PH10</v>
          </cell>
          <cell r="H9705" t="str">
            <v>IWH (BL Control) PSC</v>
          </cell>
          <cell r="I9705" t="str">
            <v>IWH</v>
          </cell>
          <cell r="J9705">
            <v>0</v>
          </cell>
          <cell r="K9705">
            <v>0</v>
          </cell>
          <cell r="L9705">
            <v>0</v>
          </cell>
          <cell r="M9705">
            <v>0</v>
          </cell>
          <cell r="N9705">
            <v>0</v>
          </cell>
          <cell r="O9705">
            <v>535144</v>
          </cell>
          <cell r="P9705">
            <v>535144</v>
          </cell>
        </row>
        <row r="9706">
          <cell r="A9706" t="str">
            <v>20051128</v>
          </cell>
          <cell r="B9706" t="str">
            <v>0548</v>
          </cell>
          <cell r="C9706" t="str">
            <v>BL RF PRODUCTS</v>
          </cell>
          <cell r="D9706" t="str">
            <v>PL RF CONSUMER PROD</v>
          </cell>
          <cell r="E9706" t="str">
            <v>W/B 1-4</v>
          </cell>
          <cell r="F9706" t="str">
            <v>FP</v>
          </cell>
          <cell r="G9706" t="str">
            <v>PH11</v>
          </cell>
          <cell r="H9706" t="str">
            <v>IWH (BL Control) PSPI</v>
          </cell>
          <cell r="I9706" t="str">
            <v>IWH</v>
          </cell>
          <cell r="J9706">
            <v>19400</v>
          </cell>
          <cell r="K9706">
            <v>0</v>
          </cell>
          <cell r="L9706">
            <v>0</v>
          </cell>
          <cell r="M9706">
            <v>0</v>
          </cell>
          <cell r="N9706">
            <v>0</v>
          </cell>
          <cell r="O9706">
            <v>4000</v>
          </cell>
          <cell r="P9706">
            <v>23400</v>
          </cell>
        </row>
        <row r="9707">
          <cell r="A9707" t="str">
            <v>20051128</v>
          </cell>
          <cell r="B9707" t="str">
            <v>0548</v>
          </cell>
          <cell r="C9707" t="str">
            <v>BL RF PRODUCTS</v>
          </cell>
          <cell r="D9707" t="str">
            <v>PL RF CONSUMER PROD</v>
          </cell>
          <cell r="E9707" t="str">
            <v>W/B 1-4</v>
          </cell>
          <cell r="F9707" t="str">
            <v>FP</v>
          </cell>
          <cell r="G9707" t="str">
            <v>SGTS</v>
          </cell>
          <cell r="H9707" t="str">
            <v>Tuner</v>
          </cell>
          <cell r="I9707" t="str">
            <v>CSW</v>
          </cell>
          <cell r="J9707">
            <v>1299000</v>
          </cell>
          <cell r="K9707">
            <v>0</v>
          </cell>
          <cell r="L9707">
            <v>0</v>
          </cell>
          <cell r="M9707">
            <v>0</v>
          </cell>
          <cell r="N9707">
            <v>0</v>
          </cell>
          <cell r="O9707">
            <v>226000</v>
          </cell>
          <cell r="P9707">
            <v>1525000</v>
          </cell>
        </row>
        <row r="9708">
          <cell r="A9708" t="str">
            <v>20051128</v>
          </cell>
          <cell r="B9708" t="str">
            <v>0548</v>
          </cell>
          <cell r="C9708" t="str">
            <v>BL RF PRODUCTS</v>
          </cell>
          <cell r="D9708" t="str">
            <v>PL RF CONSUMER PROD</v>
          </cell>
          <cell r="E9708" t="str">
            <v>W/B 1-4</v>
          </cell>
          <cell r="F9708" t="str">
            <v>FP</v>
          </cell>
          <cell r="G9708" t="str">
            <v>US00</v>
          </cell>
          <cell r="H9708" t="str">
            <v>RDC NARSO</v>
          </cell>
          <cell r="I9708" t="str">
            <v>RDC</v>
          </cell>
          <cell r="J9708">
            <v>132041</v>
          </cell>
          <cell r="K9708">
            <v>9000</v>
          </cell>
          <cell r="L9708">
            <v>6400</v>
          </cell>
          <cell r="M9708">
            <v>0</v>
          </cell>
          <cell r="N9708">
            <v>0</v>
          </cell>
          <cell r="O9708">
            <v>27000</v>
          </cell>
          <cell r="P9708">
            <v>174441</v>
          </cell>
        </row>
        <row r="9709">
          <cell r="A9709" t="str">
            <v>20051128</v>
          </cell>
          <cell r="B9709" t="str">
            <v>0548</v>
          </cell>
          <cell r="C9709" t="str">
            <v>BL RF PRODUCTS</v>
          </cell>
          <cell r="D9709" t="str">
            <v>PL RF CONSUMER PROD</v>
          </cell>
          <cell r="E9709" t="str">
            <v>W/B 1-4</v>
          </cell>
          <cell r="F9709" t="str">
            <v>FP</v>
          </cell>
          <cell r="G9709" t="str">
            <v>US01</v>
          </cell>
          <cell r="H9709" t="str">
            <v>TRN NA</v>
          </cell>
          <cell r="I9709" t="str">
            <v>TRN</v>
          </cell>
          <cell r="J9709">
            <v>0</v>
          </cell>
          <cell r="K9709">
            <v>0</v>
          </cell>
          <cell r="L9709">
            <v>0</v>
          </cell>
          <cell r="M9709">
            <v>0</v>
          </cell>
          <cell r="N9709">
            <v>54001</v>
          </cell>
          <cell r="O9709">
            <v>237000</v>
          </cell>
          <cell r="P9709">
            <v>291001</v>
          </cell>
        </row>
        <row r="9710">
          <cell r="A9710" t="str">
            <v>20051128</v>
          </cell>
          <cell r="B9710" t="str">
            <v>0548</v>
          </cell>
          <cell r="C9710" t="str">
            <v>BL RF PRODUCTS</v>
          </cell>
          <cell r="D9710" t="str">
            <v>PL RF CONSUMER PROD</v>
          </cell>
          <cell r="E9710" t="str">
            <v>W/B 1-4</v>
          </cell>
          <cell r="F9710" t="str">
            <v>FP</v>
          </cell>
          <cell r="G9710" t="str">
            <v>USGI</v>
          </cell>
          <cell r="H9710" t="str">
            <v>CSW Delco VMI (Reynosa)</v>
          </cell>
          <cell r="I9710" t="str">
            <v>CSW</v>
          </cell>
          <cell r="J9710">
            <v>16000</v>
          </cell>
          <cell r="K9710">
            <v>0</v>
          </cell>
          <cell r="L9710">
            <v>0</v>
          </cell>
          <cell r="M9710">
            <v>0</v>
          </cell>
          <cell r="N9710">
            <v>0</v>
          </cell>
          <cell r="O9710">
            <v>0</v>
          </cell>
          <cell r="P9710">
            <v>16000</v>
          </cell>
        </row>
        <row r="9711">
          <cell r="A9711" t="str">
            <v>20051128</v>
          </cell>
          <cell r="B9711" t="str">
            <v>0548</v>
          </cell>
          <cell r="C9711" t="str">
            <v>BL RF PRODUCTS</v>
          </cell>
          <cell r="D9711" t="str">
            <v>PL RF CONSUMER PROD</v>
          </cell>
          <cell r="E9711" t="str">
            <v>W/B 1-4</v>
          </cell>
          <cell r="F9711" t="str">
            <v>FP</v>
          </cell>
          <cell r="G9711" t="str">
            <v>USNR</v>
          </cell>
          <cell r="H9711" t="str">
            <v>NOKIA INC. REYNOSA</v>
          </cell>
          <cell r="I9711" t="str">
            <v>CSW</v>
          </cell>
          <cell r="J9711">
            <v>18000</v>
          </cell>
          <cell r="K9711">
            <v>0</v>
          </cell>
          <cell r="L9711">
            <v>0</v>
          </cell>
          <cell r="M9711">
            <v>0</v>
          </cell>
          <cell r="N9711">
            <v>0</v>
          </cell>
          <cell r="O9711">
            <v>0</v>
          </cell>
          <cell r="P9711">
            <v>18000</v>
          </cell>
        </row>
        <row r="9712">
          <cell r="A9712" t="str">
            <v>20051128</v>
          </cell>
          <cell r="B9712" t="str">
            <v>0548</v>
          </cell>
          <cell r="C9712" t="str">
            <v>BL RF PRODUCTS</v>
          </cell>
          <cell r="D9712" t="str">
            <v>PL RF CONSUMER PROD</v>
          </cell>
          <cell r="E9712" t="str">
            <v>W/B 1-4</v>
          </cell>
          <cell r="F9712" t="str">
            <v>FP</v>
          </cell>
          <cell r="G9712" t="str">
            <v>USOH</v>
          </cell>
          <cell r="H9712" t="str">
            <v>CSW Ford (Hatfield)</v>
          </cell>
          <cell r="I9712" t="str">
            <v>CSW</v>
          </cell>
          <cell r="J9712">
            <v>24000</v>
          </cell>
          <cell r="K9712">
            <v>0</v>
          </cell>
          <cell r="L9712">
            <v>0</v>
          </cell>
          <cell r="M9712">
            <v>0</v>
          </cell>
          <cell r="N9712">
            <v>0</v>
          </cell>
          <cell r="O9712">
            <v>0</v>
          </cell>
          <cell r="P9712">
            <v>24000</v>
          </cell>
        </row>
        <row r="9713">
          <cell r="A9713" t="str">
            <v>20051128</v>
          </cell>
          <cell r="B9713" t="str">
            <v>0548</v>
          </cell>
          <cell r="C9713" t="str">
            <v>BL RF PRODUCTS</v>
          </cell>
          <cell r="D9713" t="str">
            <v>PL RF CONSUMER PROD</v>
          </cell>
          <cell r="E9713" t="str">
            <v>W/B 1-4</v>
          </cell>
          <cell r="F9713" t="str">
            <v>FP</v>
          </cell>
          <cell r="G9713" t="str">
            <v>USPW</v>
          </cell>
          <cell r="H9713" t="str">
            <v>CSW Ford (North Penn)</v>
          </cell>
          <cell r="I9713" t="str">
            <v>CSW</v>
          </cell>
          <cell r="J9713">
            <v>96000</v>
          </cell>
          <cell r="K9713">
            <v>0</v>
          </cell>
          <cell r="L9713">
            <v>0</v>
          </cell>
          <cell r="M9713">
            <v>0</v>
          </cell>
          <cell r="N9713">
            <v>0</v>
          </cell>
          <cell r="O9713">
            <v>0</v>
          </cell>
          <cell r="P9713">
            <v>96000</v>
          </cell>
        </row>
        <row r="9714">
          <cell r="A9714" t="str">
            <v>20051128</v>
          </cell>
          <cell r="B9714" t="str">
            <v>0548</v>
          </cell>
          <cell r="C9714" t="str">
            <v>BL RF PRODUCTS</v>
          </cell>
          <cell r="D9714" t="str">
            <v>PL RF CONSUMER PROD</v>
          </cell>
          <cell r="E9714" t="str">
            <v>W/B 1-4</v>
          </cell>
          <cell r="F9714" t="str">
            <v>FP</v>
          </cell>
          <cell r="G9714" t="str">
            <v>USSG</v>
          </cell>
          <cell r="H9714" t="str">
            <v>CSW SIEMENS JIT WHSE</v>
          </cell>
          <cell r="I9714" t="str">
            <v>CSW</v>
          </cell>
          <cell r="J9714">
            <v>69000</v>
          </cell>
          <cell r="K9714">
            <v>0</v>
          </cell>
          <cell r="L9714">
            <v>0</v>
          </cell>
          <cell r="M9714">
            <v>0</v>
          </cell>
          <cell r="N9714">
            <v>0</v>
          </cell>
          <cell r="O9714">
            <v>0</v>
          </cell>
          <cell r="P9714">
            <v>69000</v>
          </cell>
        </row>
        <row r="9715">
          <cell r="A9715" t="str">
            <v>20051128</v>
          </cell>
          <cell r="B9715" t="str">
            <v>0548</v>
          </cell>
          <cell r="C9715" t="str">
            <v>BL RF PRODUCTS</v>
          </cell>
          <cell r="D9715" t="str">
            <v>PL RF CONSUMER PROD</v>
          </cell>
          <cell r="E9715" t="str">
            <v>W/B 1-4</v>
          </cell>
          <cell r="F9715" t="str">
            <v>FP</v>
          </cell>
          <cell r="G9715" t="str">
            <v>USTT</v>
          </cell>
          <cell r="H9715" t="str">
            <v>CSW Auto</v>
          </cell>
          <cell r="I9715" t="str">
            <v>RDC</v>
          </cell>
          <cell r="J9715">
            <v>243000</v>
          </cell>
          <cell r="K9715">
            <v>0</v>
          </cell>
          <cell r="L9715">
            <v>0</v>
          </cell>
          <cell r="M9715">
            <v>0</v>
          </cell>
          <cell r="N9715">
            <v>0</v>
          </cell>
          <cell r="O9715">
            <v>33000</v>
          </cell>
          <cell r="P9715">
            <v>276000</v>
          </cell>
        </row>
        <row r="9716">
          <cell r="A9716" t="str">
            <v>20051128</v>
          </cell>
          <cell r="B9716" t="str">
            <v>0548</v>
          </cell>
          <cell r="C9716" t="str">
            <v>BL RF PRODUCTS</v>
          </cell>
          <cell r="D9716" t="str">
            <v>PL RF CONSUMER PROD</v>
          </cell>
          <cell r="E9716" t="str">
            <v>W/B 1-4</v>
          </cell>
          <cell r="F9716" t="str">
            <v>WAFER</v>
          </cell>
          <cell r="G9716" t="str">
            <v>all plants</v>
          </cell>
          <cell r="H9716" t="str">
            <v>all descriptions</v>
          </cell>
          <cell r="I9716" t="str">
            <v>all types</v>
          </cell>
          <cell r="J9716">
            <v>1096</v>
          </cell>
          <cell r="K9716">
            <v>0</v>
          </cell>
          <cell r="L9716">
            <v>0</v>
          </cell>
          <cell r="M9716">
            <v>0</v>
          </cell>
          <cell r="N9716">
            <v>0</v>
          </cell>
          <cell r="O9716">
            <v>983</v>
          </cell>
          <cell r="P9716">
            <v>2079</v>
          </cell>
        </row>
        <row r="9717">
          <cell r="A9717" t="str">
            <v>20051128</v>
          </cell>
          <cell r="B9717" t="str">
            <v>0548</v>
          </cell>
          <cell r="C9717" t="str">
            <v>BL RF PRODUCTS</v>
          </cell>
          <cell r="D9717" t="str">
            <v>PL RF CONSUMER PROD</v>
          </cell>
          <cell r="E9717" t="str">
            <v>W/B 1-4</v>
          </cell>
          <cell r="F9717" t="str">
            <v>WAFER</v>
          </cell>
          <cell r="G9717" t="str">
            <v>all plants</v>
          </cell>
          <cell r="H9717" t="str">
            <v>all descriptions</v>
          </cell>
          <cell r="I9717" t="str">
            <v>MFG</v>
          </cell>
          <cell r="J9717">
            <v>1096</v>
          </cell>
          <cell r="K9717">
            <v>0</v>
          </cell>
          <cell r="L9717">
            <v>0</v>
          </cell>
          <cell r="M9717">
            <v>0</v>
          </cell>
          <cell r="N9717">
            <v>0</v>
          </cell>
          <cell r="O9717">
            <v>983</v>
          </cell>
          <cell r="P9717">
            <v>2079</v>
          </cell>
        </row>
        <row r="9718">
          <cell r="A9718" t="str">
            <v>20051128</v>
          </cell>
          <cell r="B9718" t="str">
            <v>0548</v>
          </cell>
          <cell r="C9718" t="str">
            <v>BL RF PRODUCTS</v>
          </cell>
          <cell r="D9718" t="str">
            <v>PL RF CONSUMER PROD</v>
          </cell>
          <cell r="E9718" t="str">
            <v>W/B 1-4</v>
          </cell>
          <cell r="F9718" t="str">
            <v>WAFER</v>
          </cell>
          <cell r="G9718" t="str">
            <v>PH79</v>
          </cell>
          <cell r="H9718" t="str">
            <v>WT PSC</v>
          </cell>
          <cell r="I9718" t="str">
            <v>MFG</v>
          </cell>
          <cell r="J9718">
            <v>1096</v>
          </cell>
          <cell r="K9718">
            <v>0</v>
          </cell>
          <cell r="L9718">
            <v>0</v>
          </cell>
          <cell r="M9718">
            <v>0</v>
          </cell>
          <cell r="N9718">
            <v>0</v>
          </cell>
          <cell r="O9718">
            <v>983</v>
          </cell>
          <cell r="P9718">
            <v>2079</v>
          </cell>
        </row>
        <row r="9719">
          <cell r="A9719" t="str">
            <v>20051128</v>
          </cell>
          <cell r="B9719" t="str">
            <v>0548</v>
          </cell>
          <cell r="C9719" t="str">
            <v>BL RF PRODUCTS</v>
          </cell>
          <cell r="D9719" t="str">
            <v>PL RF CONSUMER PROD</v>
          </cell>
          <cell r="E9719" t="str">
            <v>W/B 1-4</v>
          </cell>
          <cell r="F9719" t="str">
            <v>XTAL</v>
          </cell>
          <cell r="G9719" t="str">
            <v>all plants</v>
          </cell>
          <cell r="H9719" t="str">
            <v>all descriptions</v>
          </cell>
          <cell r="I9719" t="str">
            <v>MFG</v>
          </cell>
          <cell r="J9719">
            <v>48330685</v>
          </cell>
          <cell r="K9719">
            <v>0</v>
          </cell>
          <cell r="L9719">
            <v>0</v>
          </cell>
          <cell r="M9719">
            <v>0</v>
          </cell>
          <cell r="N9719">
            <v>0</v>
          </cell>
          <cell r="O9719">
            <v>14382206</v>
          </cell>
          <cell r="P9719">
            <v>62712891</v>
          </cell>
        </row>
        <row r="9720">
          <cell r="A9720" t="str">
            <v>20051128</v>
          </cell>
          <cell r="B9720" t="str">
            <v>0548</v>
          </cell>
          <cell r="C9720" t="str">
            <v>BL RF PRODUCTS</v>
          </cell>
          <cell r="D9720" t="str">
            <v>PL RF CONSUMER PROD</v>
          </cell>
          <cell r="E9720" t="str">
            <v>W/B 1-4</v>
          </cell>
          <cell r="F9720" t="str">
            <v>XTAL</v>
          </cell>
          <cell r="G9720" t="str">
            <v>all plants</v>
          </cell>
          <cell r="H9720" t="str">
            <v>all descriptions</v>
          </cell>
          <cell r="I9720" t="str">
            <v>all types</v>
          </cell>
          <cell r="J9720">
            <v>48330685</v>
          </cell>
          <cell r="K9720">
            <v>0</v>
          </cell>
          <cell r="L9720">
            <v>0</v>
          </cell>
          <cell r="M9720">
            <v>0</v>
          </cell>
          <cell r="N9720">
            <v>0</v>
          </cell>
          <cell r="O9720">
            <v>14382206</v>
          </cell>
          <cell r="P9720">
            <v>62712891</v>
          </cell>
        </row>
        <row r="9721">
          <cell r="A9721" t="str">
            <v>20051128</v>
          </cell>
          <cell r="B9721" t="str">
            <v>0548</v>
          </cell>
          <cell r="C9721" t="str">
            <v>BL RF PRODUCTS</v>
          </cell>
          <cell r="D9721" t="str">
            <v>PL RF CONSUMER PROD</v>
          </cell>
          <cell r="E9721" t="str">
            <v>W/B 1-4</v>
          </cell>
          <cell r="F9721" t="str">
            <v>XTAL</v>
          </cell>
          <cell r="G9721" t="str">
            <v>CN71</v>
          </cell>
          <cell r="H9721" t="str">
            <v>AT PS Guangdong</v>
          </cell>
          <cell r="I9721" t="str">
            <v>MFG</v>
          </cell>
          <cell r="J9721">
            <v>11831193</v>
          </cell>
          <cell r="K9721">
            <v>0</v>
          </cell>
          <cell r="L9721">
            <v>0</v>
          </cell>
          <cell r="M9721">
            <v>0</v>
          </cell>
          <cell r="N9721">
            <v>0</v>
          </cell>
          <cell r="O9721">
            <v>6570387</v>
          </cell>
          <cell r="P9721">
            <v>18401580</v>
          </cell>
        </row>
        <row r="9722">
          <cell r="A9722" t="str">
            <v>20051128</v>
          </cell>
          <cell r="B9722" t="str">
            <v>0548</v>
          </cell>
          <cell r="C9722" t="str">
            <v>BL RF PRODUCTS</v>
          </cell>
          <cell r="D9722" t="str">
            <v>PL RF CONSUMER PROD</v>
          </cell>
          <cell r="E9722" t="str">
            <v>W/B 1-4</v>
          </cell>
          <cell r="F9722" t="str">
            <v>XTAL</v>
          </cell>
          <cell r="G9722" t="str">
            <v>HK70</v>
          </cell>
          <cell r="H9722" t="str">
            <v>AT EDL</v>
          </cell>
          <cell r="I9722" t="str">
            <v>MFG</v>
          </cell>
          <cell r="J9722">
            <v>15242203</v>
          </cell>
          <cell r="K9722">
            <v>0</v>
          </cell>
          <cell r="L9722">
            <v>0</v>
          </cell>
          <cell r="M9722">
            <v>0</v>
          </cell>
          <cell r="N9722">
            <v>0</v>
          </cell>
          <cell r="O9722">
            <v>6405565</v>
          </cell>
          <cell r="P9722">
            <v>21647768</v>
          </cell>
        </row>
        <row r="9723">
          <cell r="A9723" t="str">
            <v>20051128</v>
          </cell>
          <cell r="B9723" t="str">
            <v>0548</v>
          </cell>
          <cell r="C9723" t="str">
            <v>BL RF PRODUCTS</v>
          </cell>
          <cell r="D9723" t="str">
            <v>PL RF CONSUMER PROD</v>
          </cell>
          <cell r="E9723" t="str">
            <v>W/B 1-4</v>
          </cell>
          <cell r="F9723" t="str">
            <v>XTAL</v>
          </cell>
          <cell r="G9723" t="str">
            <v>MY71</v>
          </cell>
          <cell r="H9723" t="str">
            <v>AT Seremban</v>
          </cell>
          <cell r="I9723" t="str">
            <v>MFG</v>
          </cell>
          <cell r="J9723">
            <v>21175964</v>
          </cell>
          <cell r="K9723">
            <v>0</v>
          </cell>
          <cell r="L9723">
            <v>0</v>
          </cell>
          <cell r="M9723">
            <v>0</v>
          </cell>
          <cell r="N9723">
            <v>0</v>
          </cell>
          <cell r="O9723">
            <v>1406254</v>
          </cell>
          <cell r="P9723">
            <v>22582218</v>
          </cell>
        </row>
        <row r="9724">
          <cell r="A9724" t="str">
            <v>20051128</v>
          </cell>
          <cell r="B9724" t="str">
            <v>0548</v>
          </cell>
          <cell r="C9724" t="str">
            <v>BL RF PRODUCTS</v>
          </cell>
          <cell r="D9724" t="str">
            <v>PL RF CONSUMER PROD</v>
          </cell>
          <cell r="E9724" t="str">
            <v>W/B 1-4</v>
          </cell>
          <cell r="F9724" t="str">
            <v>XTAL</v>
          </cell>
          <cell r="G9724" t="str">
            <v>PH70</v>
          </cell>
          <cell r="H9724" t="str">
            <v>AT PSPI</v>
          </cell>
          <cell r="I9724" t="str">
            <v>MFG</v>
          </cell>
          <cell r="J9724">
            <v>81325</v>
          </cell>
          <cell r="K9724">
            <v>0</v>
          </cell>
          <cell r="L9724">
            <v>0</v>
          </cell>
          <cell r="M9724">
            <v>0</v>
          </cell>
          <cell r="N9724">
            <v>0</v>
          </cell>
          <cell r="O9724">
            <v>0</v>
          </cell>
          <cell r="P9724">
            <v>81325</v>
          </cell>
        </row>
        <row r="9725">
          <cell r="A9725" t="str">
            <v>20051128</v>
          </cell>
          <cell r="B9725" t="str">
            <v>0548</v>
          </cell>
          <cell r="C9725" t="str">
            <v>BL RF PRODUCTS</v>
          </cell>
          <cell r="D9725" t="str">
            <v>PL RF CONSUMER PROD</v>
          </cell>
          <cell r="E9725" t="str">
            <v>W/B 5-7</v>
          </cell>
          <cell r="F9725" t="str">
            <v>all categories</v>
          </cell>
          <cell r="G9725" t="str">
            <v>all plants</v>
          </cell>
          <cell r="H9725" t="str">
            <v>all descriptions</v>
          </cell>
          <cell r="I9725" t="str">
            <v>RDC</v>
          </cell>
          <cell r="J9725">
            <v>725000</v>
          </cell>
          <cell r="K9725">
            <v>0</v>
          </cell>
          <cell r="L9725">
            <v>51000</v>
          </cell>
          <cell r="M9725">
            <v>0</v>
          </cell>
          <cell r="N9725">
            <v>0</v>
          </cell>
          <cell r="O9725">
            <v>12000</v>
          </cell>
          <cell r="P9725">
            <v>788000</v>
          </cell>
        </row>
        <row r="9726">
          <cell r="A9726" t="str">
            <v>20051128</v>
          </cell>
          <cell r="B9726" t="str">
            <v>0548</v>
          </cell>
          <cell r="C9726" t="str">
            <v>BL RF PRODUCTS</v>
          </cell>
          <cell r="D9726" t="str">
            <v>PL RF CONSUMER PROD</v>
          </cell>
          <cell r="E9726" t="str">
            <v>W/B 5-7</v>
          </cell>
          <cell r="F9726" t="str">
            <v>all categories</v>
          </cell>
          <cell r="G9726" t="str">
            <v>all plants</v>
          </cell>
          <cell r="H9726" t="str">
            <v>all descriptions</v>
          </cell>
          <cell r="I9726" t="str">
            <v>IWH</v>
          </cell>
          <cell r="J9726">
            <v>4809000</v>
          </cell>
          <cell r="K9726">
            <v>0</v>
          </cell>
          <cell r="L9726">
            <v>0</v>
          </cell>
          <cell r="M9726">
            <v>0</v>
          </cell>
          <cell r="N9726">
            <v>0</v>
          </cell>
          <cell r="O9726">
            <v>7288000</v>
          </cell>
          <cell r="P9726">
            <v>12097000</v>
          </cell>
        </row>
        <row r="9727">
          <cell r="A9727" t="str">
            <v>20051128</v>
          </cell>
          <cell r="B9727" t="str">
            <v>0548</v>
          </cell>
          <cell r="C9727" t="str">
            <v>BL RF PRODUCTS</v>
          </cell>
          <cell r="D9727" t="str">
            <v>PL RF CONSUMER PROD</v>
          </cell>
          <cell r="E9727" t="str">
            <v>W/B 5-7</v>
          </cell>
          <cell r="F9727" t="str">
            <v>all categories</v>
          </cell>
          <cell r="G9727" t="str">
            <v>all plants</v>
          </cell>
          <cell r="H9727" t="str">
            <v>all descriptions</v>
          </cell>
          <cell r="I9727" t="str">
            <v>CSW</v>
          </cell>
          <cell r="J9727">
            <v>39000</v>
          </cell>
          <cell r="K9727">
            <v>0</v>
          </cell>
          <cell r="L9727">
            <v>0</v>
          </cell>
          <cell r="M9727">
            <v>0</v>
          </cell>
          <cell r="N9727">
            <v>0</v>
          </cell>
          <cell r="O9727">
            <v>9000</v>
          </cell>
          <cell r="P9727">
            <v>48000</v>
          </cell>
        </row>
        <row r="9728">
          <cell r="A9728" t="str">
            <v>20051128</v>
          </cell>
          <cell r="B9728" t="str">
            <v>0548</v>
          </cell>
          <cell r="C9728" t="str">
            <v>BL RF PRODUCTS</v>
          </cell>
          <cell r="D9728" t="str">
            <v>PL RF CONSUMER PROD</v>
          </cell>
          <cell r="E9728" t="str">
            <v>W/B 5-7</v>
          </cell>
          <cell r="F9728" t="str">
            <v>all categories</v>
          </cell>
          <cell r="G9728" t="str">
            <v>all plants</v>
          </cell>
          <cell r="H9728" t="str">
            <v>all descriptions</v>
          </cell>
          <cell r="I9728" t="str">
            <v>all types</v>
          </cell>
          <cell r="J9728">
            <v>9605253</v>
          </cell>
          <cell r="K9728">
            <v>0</v>
          </cell>
          <cell r="L9728">
            <v>51000</v>
          </cell>
          <cell r="M9728">
            <v>0</v>
          </cell>
          <cell r="N9728">
            <v>0</v>
          </cell>
          <cell r="O9728">
            <v>12823414</v>
          </cell>
          <cell r="P9728">
            <v>22479667</v>
          </cell>
        </row>
        <row r="9729">
          <cell r="A9729" t="str">
            <v>20051128</v>
          </cell>
          <cell r="B9729" t="str">
            <v>0548</v>
          </cell>
          <cell r="C9729" t="str">
            <v>BL RF PRODUCTS</v>
          </cell>
          <cell r="D9729" t="str">
            <v>PL RF CONSUMER PROD</v>
          </cell>
          <cell r="E9729" t="str">
            <v>W/B 5-7</v>
          </cell>
          <cell r="F9729" t="str">
            <v>all categories</v>
          </cell>
          <cell r="G9729" t="str">
            <v>all plants</v>
          </cell>
          <cell r="H9729" t="str">
            <v>all descriptions</v>
          </cell>
          <cell r="I9729" t="str">
            <v>MFG</v>
          </cell>
          <cell r="J9729">
            <v>4032253</v>
          </cell>
          <cell r="K9729">
            <v>0</v>
          </cell>
          <cell r="L9729">
            <v>0</v>
          </cell>
          <cell r="M9729">
            <v>0</v>
          </cell>
          <cell r="N9729">
            <v>0</v>
          </cell>
          <cell r="O9729">
            <v>5514414</v>
          </cell>
          <cell r="P9729">
            <v>9546667</v>
          </cell>
        </row>
        <row r="9730">
          <cell r="A9730" t="str">
            <v>20051128</v>
          </cell>
          <cell r="B9730" t="str">
            <v>0548</v>
          </cell>
          <cell r="C9730" t="str">
            <v>BL RF PRODUCTS</v>
          </cell>
          <cell r="D9730" t="str">
            <v>PL RF CONSUMER PROD</v>
          </cell>
          <cell r="E9730" t="str">
            <v>W/B 5-7</v>
          </cell>
          <cell r="F9730" t="str">
            <v>all categories</v>
          </cell>
          <cell r="G9730" t="str">
            <v>DESR</v>
          </cell>
          <cell r="H9730" t="str">
            <v>SIEMENS REGENSBURG</v>
          </cell>
          <cell r="I9730" t="str">
            <v>CSW</v>
          </cell>
          <cell r="J9730">
            <v>39000</v>
          </cell>
          <cell r="K9730">
            <v>0</v>
          </cell>
          <cell r="L9730">
            <v>0</v>
          </cell>
          <cell r="M9730">
            <v>0</v>
          </cell>
          <cell r="N9730">
            <v>0</v>
          </cell>
          <cell r="O9730">
            <v>9000</v>
          </cell>
          <cell r="P9730">
            <v>48000</v>
          </cell>
        </row>
        <row r="9731">
          <cell r="A9731" t="str">
            <v>20051128</v>
          </cell>
          <cell r="B9731" t="str">
            <v>0548</v>
          </cell>
          <cell r="C9731" t="str">
            <v>BL RF PRODUCTS</v>
          </cell>
          <cell r="D9731" t="str">
            <v>PL RF CONSUMER PROD</v>
          </cell>
          <cell r="E9731" t="str">
            <v>W/B 5-7</v>
          </cell>
          <cell r="F9731" t="str">
            <v>all categories</v>
          </cell>
          <cell r="G9731" t="str">
            <v>HK00</v>
          </cell>
          <cell r="H9731" t="str">
            <v>RDC APSH</v>
          </cell>
          <cell r="I9731" t="str">
            <v>RDC</v>
          </cell>
          <cell r="J9731">
            <v>294000</v>
          </cell>
          <cell r="K9731">
            <v>0</v>
          </cell>
          <cell r="L9731">
            <v>51000</v>
          </cell>
          <cell r="M9731">
            <v>0</v>
          </cell>
          <cell r="N9731">
            <v>0</v>
          </cell>
          <cell r="O9731">
            <v>0</v>
          </cell>
          <cell r="P9731">
            <v>345000</v>
          </cell>
        </row>
        <row r="9732">
          <cell r="A9732" t="str">
            <v>20051128</v>
          </cell>
          <cell r="B9732" t="str">
            <v>0548</v>
          </cell>
          <cell r="C9732" t="str">
            <v>BL RF PRODUCTS</v>
          </cell>
          <cell r="D9732" t="str">
            <v>PL RF CONSUMER PROD</v>
          </cell>
          <cell r="E9732" t="str">
            <v>W/B 5-7</v>
          </cell>
          <cell r="F9732" t="str">
            <v>all categories</v>
          </cell>
          <cell r="G9732" t="str">
            <v>HK10</v>
          </cell>
          <cell r="H9732" t="str">
            <v>IWH (BL Control) EDL</v>
          </cell>
          <cell r="I9732" t="str">
            <v>IWH</v>
          </cell>
          <cell r="J9732">
            <v>4809000</v>
          </cell>
          <cell r="K9732">
            <v>0</v>
          </cell>
          <cell r="L9732">
            <v>0</v>
          </cell>
          <cell r="M9732">
            <v>0</v>
          </cell>
          <cell r="N9732">
            <v>0</v>
          </cell>
          <cell r="O9732">
            <v>7288000</v>
          </cell>
          <cell r="P9732">
            <v>12097000</v>
          </cell>
        </row>
        <row r="9733">
          <cell r="A9733" t="str">
            <v>20051128</v>
          </cell>
          <cell r="B9733" t="str">
            <v>0548</v>
          </cell>
          <cell r="C9733" t="str">
            <v>BL RF PRODUCTS</v>
          </cell>
          <cell r="D9733" t="str">
            <v>PL RF CONSUMER PROD</v>
          </cell>
          <cell r="E9733" t="str">
            <v>W/B 5-7</v>
          </cell>
          <cell r="F9733" t="str">
            <v>all categories</v>
          </cell>
          <cell r="G9733" t="str">
            <v>HK70</v>
          </cell>
          <cell r="H9733" t="str">
            <v>AT EDL</v>
          </cell>
          <cell r="I9733" t="str">
            <v>MFG</v>
          </cell>
          <cell r="J9733">
            <v>4031807</v>
          </cell>
          <cell r="K9733">
            <v>0</v>
          </cell>
          <cell r="L9733">
            <v>0</v>
          </cell>
          <cell r="M9733">
            <v>0</v>
          </cell>
          <cell r="N9733">
            <v>0</v>
          </cell>
          <cell r="O9733">
            <v>5513694</v>
          </cell>
          <cell r="P9733">
            <v>9545501</v>
          </cell>
        </row>
        <row r="9734">
          <cell r="A9734" t="str">
            <v>20051128</v>
          </cell>
          <cell r="B9734" t="str">
            <v>0548</v>
          </cell>
          <cell r="C9734" t="str">
            <v>BL RF PRODUCTS</v>
          </cell>
          <cell r="D9734" t="str">
            <v>PL RF CONSUMER PROD</v>
          </cell>
          <cell r="E9734" t="str">
            <v>W/B 5-7</v>
          </cell>
          <cell r="F9734" t="str">
            <v>all categories</v>
          </cell>
          <cell r="G9734" t="str">
            <v>HKTT</v>
          </cell>
          <cell r="H9734" t="str">
            <v>CP On-site Warehouse AP</v>
          </cell>
          <cell r="I9734" t="str">
            <v>RDC</v>
          </cell>
          <cell r="J9734">
            <v>177000</v>
          </cell>
          <cell r="K9734">
            <v>0</v>
          </cell>
          <cell r="L9734">
            <v>0</v>
          </cell>
          <cell r="M9734">
            <v>0</v>
          </cell>
          <cell r="N9734">
            <v>0</v>
          </cell>
          <cell r="O9734">
            <v>0</v>
          </cell>
          <cell r="P9734">
            <v>177000</v>
          </cell>
        </row>
        <row r="9735">
          <cell r="A9735" t="str">
            <v>20051128</v>
          </cell>
          <cell r="B9735" t="str">
            <v>0548</v>
          </cell>
          <cell r="C9735" t="str">
            <v>BL RF PRODUCTS</v>
          </cell>
          <cell r="D9735" t="str">
            <v>PL RF CONSUMER PROD</v>
          </cell>
          <cell r="E9735" t="str">
            <v>W/B 5-7</v>
          </cell>
          <cell r="F9735" t="str">
            <v>all categories</v>
          </cell>
          <cell r="G9735" t="str">
            <v>NL00</v>
          </cell>
          <cell r="H9735" t="str">
            <v>RDC EU / TNT LOGISTICS BV</v>
          </cell>
          <cell r="I9735" t="str">
            <v>RDC</v>
          </cell>
          <cell r="J9735">
            <v>170000</v>
          </cell>
          <cell r="K9735">
            <v>0</v>
          </cell>
          <cell r="L9735">
            <v>0</v>
          </cell>
          <cell r="M9735">
            <v>0</v>
          </cell>
          <cell r="N9735">
            <v>0</v>
          </cell>
          <cell r="O9735">
            <v>9000</v>
          </cell>
          <cell r="P9735">
            <v>179000</v>
          </cell>
        </row>
        <row r="9736">
          <cell r="A9736" t="str">
            <v>20051128</v>
          </cell>
          <cell r="B9736" t="str">
            <v>0548</v>
          </cell>
          <cell r="C9736" t="str">
            <v>BL RF PRODUCTS</v>
          </cell>
          <cell r="D9736" t="str">
            <v>PL RF CONSUMER PROD</v>
          </cell>
          <cell r="E9736" t="str">
            <v>W/B 5-7</v>
          </cell>
          <cell r="F9736" t="str">
            <v>all categories</v>
          </cell>
          <cell r="G9736" t="str">
            <v>NLTT</v>
          </cell>
          <cell r="H9736" t="str">
            <v>TNT LOGISTICS BV</v>
          </cell>
          <cell r="I9736" t="str">
            <v>RDC</v>
          </cell>
          <cell r="J9736">
            <v>84000</v>
          </cell>
          <cell r="K9736">
            <v>0</v>
          </cell>
          <cell r="L9736">
            <v>0</v>
          </cell>
          <cell r="M9736">
            <v>0</v>
          </cell>
          <cell r="N9736">
            <v>0</v>
          </cell>
          <cell r="O9736">
            <v>3000</v>
          </cell>
          <cell r="P9736">
            <v>87000</v>
          </cell>
        </row>
        <row r="9737">
          <cell r="A9737" t="str">
            <v>20051128</v>
          </cell>
          <cell r="B9737" t="str">
            <v>0548</v>
          </cell>
          <cell r="C9737" t="str">
            <v>BL RF PRODUCTS</v>
          </cell>
          <cell r="D9737" t="str">
            <v>PL RF CONSUMER PROD</v>
          </cell>
          <cell r="E9737" t="str">
            <v>W/B 5-7</v>
          </cell>
          <cell r="F9737" t="str">
            <v>all categories</v>
          </cell>
          <cell r="G9737" t="str">
            <v>PH79</v>
          </cell>
          <cell r="H9737" t="str">
            <v>WT PSC</v>
          </cell>
          <cell r="I9737" t="str">
            <v>MFG</v>
          </cell>
          <cell r="J9737">
            <v>446</v>
          </cell>
          <cell r="K9737">
            <v>0</v>
          </cell>
          <cell r="L9737">
            <v>0</v>
          </cell>
          <cell r="M9737">
            <v>0</v>
          </cell>
          <cell r="N9737">
            <v>0</v>
          </cell>
          <cell r="O9737">
            <v>720</v>
          </cell>
          <cell r="P9737">
            <v>1166</v>
          </cell>
        </row>
        <row r="9738">
          <cell r="A9738" t="str">
            <v>20051128</v>
          </cell>
          <cell r="B9738" t="str">
            <v>0548</v>
          </cell>
          <cell r="C9738" t="str">
            <v>BL RF PRODUCTS</v>
          </cell>
          <cell r="D9738" t="str">
            <v>PL RF CONSUMER PROD</v>
          </cell>
          <cell r="E9738" t="str">
            <v>W/B 5-7</v>
          </cell>
          <cell r="F9738" t="str">
            <v>FP</v>
          </cell>
          <cell r="G9738" t="str">
            <v>all plants</v>
          </cell>
          <cell r="H9738" t="str">
            <v>all descriptions</v>
          </cell>
          <cell r="I9738" t="str">
            <v>RDC</v>
          </cell>
          <cell r="J9738">
            <v>725000</v>
          </cell>
          <cell r="K9738">
            <v>0</v>
          </cell>
          <cell r="L9738">
            <v>51000</v>
          </cell>
          <cell r="M9738">
            <v>0</v>
          </cell>
          <cell r="N9738">
            <v>0</v>
          </cell>
          <cell r="O9738">
            <v>12000</v>
          </cell>
          <cell r="P9738">
            <v>788000</v>
          </cell>
        </row>
        <row r="9739">
          <cell r="A9739" t="str">
            <v>20051128</v>
          </cell>
          <cell r="B9739" t="str">
            <v>0548</v>
          </cell>
          <cell r="C9739" t="str">
            <v>BL RF PRODUCTS</v>
          </cell>
          <cell r="D9739" t="str">
            <v>PL RF CONSUMER PROD</v>
          </cell>
          <cell r="E9739" t="str">
            <v>W/B 5-7</v>
          </cell>
          <cell r="F9739" t="str">
            <v>FP</v>
          </cell>
          <cell r="G9739" t="str">
            <v>all plants</v>
          </cell>
          <cell r="H9739" t="str">
            <v>all descriptions</v>
          </cell>
          <cell r="I9739" t="str">
            <v>IWH</v>
          </cell>
          <cell r="J9739">
            <v>4809000</v>
          </cell>
          <cell r="K9739">
            <v>0</v>
          </cell>
          <cell r="L9739">
            <v>0</v>
          </cell>
          <cell r="M9739">
            <v>0</v>
          </cell>
          <cell r="N9739">
            <v>0</v>
          </cell>
          <cell r="O9739">
            <v>7288000</v>
          </cell>
          <cell r="P9739">
            <v>12097000</v>
          </cell>
        </row>
        <row r="9740">
          <cell r="A9740" t="str">
            <v>20051128</v>
          </cell>
          <cell r="B9740" t="str">
            <v>0548</v>
          </cell>
          <cell r="C9740" t="str">
            <v>BL RF PRODUCTS</v>
          </cell>
          <cell r="D9740" t="str">
            <v>PL RF CONSUMER PROD</v>
          </cell>
          <cell r="E9740" t="str">
            <v>W/B 5-7</v>
          </cell>
          <cell r="F9740" t="str">
            <v>FP</v>
          </cell>
          <cell r="G9740" t="str">
            <v>all plants</v>
          </cell>
          <cell r="H9740" t="str">
            <v>all descriptions</v>
          </cell>
          <cell r="I9740" t="str">
            <v>CSW</v>
          </cell>
          <cell r="J9740">
            <v>39000</v>
          </cell>
          <cell r="K9740">
            <v>0</v>
          </cell>
          <cell r="L9740">
            <v>0</v>
          </cell>
          <cell r="M9740">
            <v>0</v>
          </cell>
          <cell r="N9740">
            <v>0</v>
          </cell>
          <cell r="O9740">
            <v>9000</v>
          </cell>
          <cell r="P9740">
            <v>48000</v>
          </cell>
        </row>
        <row r="9741">
          <cell r="A9741" t="str">
            <v>20051128</v>
          </cell>
          <cell r="B9741" t="str">
            <v>0548</v>
          </cell>
          <cell r="C9741" t="str">
            <v>BL RF PRODUCTS</v>
          </cell>
          <cell r="D9741" t="str">
            <v>PL RF CONSUMER PROD</v>
          </cell>
          <cell r="E9741" t="str">
            <v>W/B 5-7</v>
          </cell>
          <cell r="F9741" t="str">
            <v>FP</v>
          </cell>
          <cell r="G9741" t="str">
            <v>all plants</v>
          </cell>
          <cell r="H9741" t="str">
            <v>all descriptions</v>
          </cell>
          <cell r="I9741" t="str">
            <v>all types</v>
          </cell>
          <cell r="J9741">
            <v>5573000</v>
          </cell>
          <cell r="K9741">
            <v>0</v>
          </cell>
          <cell r="L9741">
            <v>51000</v>
          </cell>
          <cell r="M9741">
            <v>0</v>
          </cell>
          <cell r="N9741">
            <v>0</v>
          </cell>
          <cell r="O9741">
            <v>7309000</v>
          </cell>
          <cell r="P9741">
            <v>12933000</v>
          </cell>
        </row>
        <row r="9742">
          <cell r="A9742" t="str">
            <v>20051128</v>
          </cell>
          <cell r="B9742" t="str">
            <v>0548</v>
          </cell>
          <cell r="C9742" t="str">
            <v>BL RF PRODUCTS</v>
          </cell>
          <cell r="D9742" t="str">
            <v>PL RF CONSUMER PROD</v>
          </cell>
          <cell r="E9742" t="str">
            <v>W/B 5-7</v>
          </cell>
          <cell r="F9742" t="str">
            <v>FP</v>
          </cell>
          <cell r="G9742" t="str">
            <v>DESR</v>
          </cell>
          <cell r="H9742" t="str">
            <v>SIEMENS REGENSBURG</v>
          </cell>
          <cell r="I9742" t="str">
            <v>CSW</v>
          </cell>
          <cell r="J9742">
            <v>39000</v>
          </cell>
          <cell r="K9742">
            <v>0</v>
          </cell>
          <cell r="L9742">
            <v>0</v>
          </cell>
          <cell r="M9742">
            <v>0</v>
          </cell>
          <cell r="N9742">
            <v>0</v>
          </cell>
          <cell r="O9742">
            <v>9000</v>
          </cell>
          <cell r="P9742">
            <v>48000</v>
          </cell>
        </row>
        <row r="9743">
          <cell r="A9743" t="str">
            <v>20051128</v>
          </cell>
          <cell r="B9743" t="str">
            <v>0548</v>
          </cell>
          <cell r="C9743" t="str">
            <v>BL RF PRODUCTS</v>
          </cell>
          <cell r="D9743" t="str">
            <v>PL RF CONSUMER PROD</v>
          </cell>
          <cell r="E9743" t="str">
            <v>W/B 5-7</v>
          </cell>
          <cell r="F9743" t="str">
            <v>FP</v>
          </cell>
          <cell r="G9743" t="str">
            <v>HK00</v>
          </cell>
          <cell r="H9743" t="str">
            <v>RDC APSH</v>
          </cell>
          <cell r="I9743" t="str">
            <v>RDC</v>
          </cell>
          <cell r="J9743">
            <v>294000</v>
          </cell>
          <cell r="K9743">
            <v>0</v>
          </cell>
          <cell r="L9743">
            <v>51000</v>
          </cell>
          <cell r="M9743">
            <v>0</v>
          </cell>
          <cell r="N9743">
            <v>0</v>
          </cell>
          <cell r="O9743">
            <v>0</v>
          </cell>
          <cell r="P9743">
            <v>345000</v>
          </cell>
        </row>
        <row r="9744">
          <cell r="A9744" t="str">
            <v>20051128</v>
          </cell>
          <cell r="B9744" t="str">
            <v>0548</v>
          </cell>
          <cell r="C9744" t="str">
            <v>BL RF PRODUCTS</v>
          </cell>
          <cell r="D9744" t="str">
            <v>PL RF CONSUMER PROD</v>
          </cell>
          <cell r="E9744" t="str">
            <v>W/B 5-7</v>
          </cell>
          <cell r="F9744" t="str">
            <v>FP</v>
          </cell>
          <cell r="G9744" t="str">
            <v>HK10</v>
          </cell>
          <cell r="H9744" t="str">
            <v>IWH (BL Control) EDL</v>
          </cell>
          <cell r="I9744" t="str">
            <v>IWH</v>
          </cell>
          <cell r="J9744">
            <v>4809000</v>
          </cell>
          <cell r="K9744">
            <v>0</v>
          </cell>
          <cell r="L9744">
            <v>0</v>
          </cell>
          <cell r="M9744">
            <v>0</v>
          </cell>
          <cell r="N9744">
            <v>0</v>
          </cell>
          <cell r="O9744">
            <v>7288000</v>
          </cell>
          <cell r="P9744">
            <v>12097000</v>
          </cell>
        </row>
        <row r="9745">
          <cell r="A9745" t="str">
            <v>20051128</v>
          </cell>
          <cell r="B9745" t="str">
            <v>0548</v>
          </cell>
          <cell r="C9745" t="str">
            <v>BL RF PRODUCTS</v>
          </cell>
          <cell r="D9745" t="str">
            <v>PL RF CONSUMER PROD</v>
          </cell>
          <cell r="E9745" t="str">
            <v>W/B 5-7</v>
          </cell>
          <cell r="F9745" t="str">
            <v>FP</v>
          </cell>
          <cell r="G9745" t="str">
            <v>HKTT</v>
          </cell>
          <cell r="H9745" t="str">
            <v>CP On-site Warehouse AP</v>
          </cell>
          <cell r="I9745" t="str">
            <v>RDC</v>
          </cell>
          <cell r="J9745">
            <v>177000</v>
          </cell>
          <cell r="K9745">
            <v>0</v>
          </cell>
          <cell r="L9745">
            <v>0</v>
          </cell>
          <cell r="M9745">
            <v>0</v>
          </cell>
          <cell r="N9745">
            <v>0</v>
          </cell>
          <cell r="O9745">
            <v>0</v>
          </cell>
          <cell r="P9745">
            <v>177000</v>
          </cell>
        </row>
        <row r="9746">
          <cell r="A9746" t="str">
            <v>20051128</v>
          </cell>
          <cell r="B9746" t="str">
            <v>0548</v>
          </cell>
          <cell r="C9746" t="str">
            <v>BL RF PRODUCTS</v>
          </cell>
          <cell r="D9746" t="str">
            <v>PL RF CONSUMER PROD</v>
          </cell>
          <cell r="E9746" t="str">
            <v>W/B 5-7</v>
          </cell>
          <cell r="F9746" t="str">
            <v>FP</v>
          </cell>
          <cell r="G9746" t="str">
            <v>NL00</v>
          </cell>
          <cell r="H9746" t="str">
            <v>RDC EU / TNT LOGISTICS BV</v>
          </cell>
          <cell r="I9746" t="str">
            <v>RDC</v>
          </cell>
          <cell r="J9746">
            <v>170000</v>
          </cell>
          <cell r="K9746">
            <v>0</v>
          </cell>
          <cell r="L9746">
            <v>0</v>
          </cell>
          <cell r="M9746">
            <v>0</v>
          </cell>
          <cell r="N9746">
            <v>0</v>
          </cell>
          <cell r="O9746">
            <v>9000</v>
          </cell>
          <cell r="P9746">
            <v>179000</v>
          </cell>
        </row>
        <row r="9747">
          <cell r="A9747" t="str">
            <v>20051128</v>
          </cell>
          <cell r="B9747" t="str">
            <v>0548</v>
          </cell>
          <cell r="C9747" t="str">
            <v>BL RF PRODUCTS</v>
          </cell>
          <cell r="D9747" t="str">
            <v>PL RF CONSUMER PROD</v>
          </cell>
          <cell r="E9747" t="str">
            <v>W/B 5-7</v>
          </cell>
          <cell r="F9747" t="str">
            <v>FP</v>
          </cell>
          <cell r="G9747" t="str">
            <v>NLTT</v>
          </cell>
          <cell r="H9747" t="str">
            <v>TNT LOGISTICS BV</v>
          </cell>
          <cell r="I9747" t="str">
            <v>RDC</v>
          </cell>
          <cell r="J9747">
            <v>84000</v>
          </cell>
          <cell r="K9747">
            <v>0</v>
          </cell>
          <cell r="L9747">
            <v>0</v>
          </cell>
          <cell r="M9747">
            <v>0</v>
          </cell>
          <cell r="N9747">
            <v>0</v>
          </cell>
          <cell r="O9747">
            <v>3000</v>
          </cell>
          <cell r="P9747">
            <v>87000</v>
          </cell>
        </row>
        <row r="9748">
          <cell r="A9748" t="str">
            <v>20051128</v>
          </cell>
          <cell r="B9748" t="str">
            <v>0548</v>
          </cell>
          <cell r="C9748" t="str">
            <v>BL RF PRODUCTS</v>
          </cell>
          <cell r="D9748" t="str">
            <v>PL RF CONSUMER PROD</v>
          </cell>
          <cell r="E9748" t="str">
            <v>W/B 5-7</v>
          </cell>
          <cell r="F9748" t="str">
            <v>WAFER</v>
          </cell>
          <cell r="G9748" t="str">
            <v>all plants</v>
          </cell>
          <cell r="H9748" t="str">
            <v>all descriptions</v>
          </cell>
          <cell r="I9748" t="str">
            <v>all types</v>
          </cell>
          <cell r="J9748">
            <v>446</v>
          </cell>
          <cell r="K9748">
            <v>0</v>
          </cell>
          <cell r="L9748">
            <v>0</v>
          </cell>
          <cell r="M9748">
            <v>0</v>
          </cell>
          <cell r="N9748">
            <v>0</v>
          </cell>
          <cell r="O9748">
            <v>720</v>
          </cell>
          <cell r="P9748">
            <v>1166</v>
          </cell>
        </row>
        <row r="9749">
          <cell r="A9749" t="str">
            <v>20051128</v>
          </cell>
          <cell r="B9749" t="str">
            <v>0548</v>
          </cell>
          <cell r="C9749" t="str">
            <v>BL RF PRODUCTS</v>
          </cell>
          <cell r="D9749" t="str">
            <v>PL RF CONSUMER PROD</v>
          </cell>
          <cell r="E9749" t="str">
            <v>W/B 5-7</v>
          </cell>
          <cell r="F9749" t="str">
            <v>WAFER</v>
          </cell>
          <cell r="G9749" t="str">
            <v>all plants</v>
          </cell>
          <cell r="H9749" t="str">
            <v>all descriptions</v>
          </cell>
          <cell r="I9749" t="str">
            <v>MFG</v>
          </cell>
          <cell r="J9749">
            <v>446</v>
          </cell>
          <cell r="K9749">
            <v>0</v>
          </cell>
          <cell r="L9749">
            <v>0</v>
          </cell>
          <cell r="M9749">
            <v>0</v>
          </cell>
          <cell r="N9749">
            <v>0</v>
          </cell>
          <cell r="O9749">
            <v>720</v>
          </cell>
          <cell r="P9749">
            <v>1166</v>
          </cell>
        </row>
        <row r="9750">
          <cell r="A9750" t="str">
            <v>20051128</v>
          </cell>
          <cell r="B9750" t="str">
            <v>0548</v>
          </cell>
          <cell r="C9750" t="str">
            <v>BL RF PRODUCTS</v>
          </cell>
          <cell r="D9750" t="str">
            <v>PL RF CONSUMER PROD</v>
          </cell>
          <cell r="E9750" t="str">
            <v>W/B 5-7</v>
          </cell>
          <cell r="F9750" t="str">
            <v>WAFER</v>
          </cell>
          <cell r="G9750" t="str">
            <v>PH79</v>
          </cell>
          <cell r="H9750" t="str">
            <v>WT PSC</v>
          </cell>
          <cell r="I9750" t="str">
            <v>MFG</v>
          </cell>
          <cell r="J9750">
            <v>446</v>
          </cell>
          <cell r="K9750">
            <v>0</v>
          </cell>
          <cell r="L9750">
            <v>0</v>
          </cell>
          <cell r="M9750">
            <v>0</v>
          </cell>
          <cell r="N9750">
            <v>0</v>
          </cell>
          <cell r="O9750">
            <v>720</v>
          </cell>
          <cell r="P9750">
            <v>1166</v>
          </cell>
        </row>
        <row r="9751">
          <cell r="A9751" t="str">
            <v>20051128</v>
          </cell>
          <cell r="B9751" t="str">
            <v>0548</v>
          </cell>
          <cell r="C9751" t="str">
            <v>BL RF PRODUCTS</v>
          </cell>
          <cell r="D9751" t="str">
            <v>PL RF CONSUMER PROD</v>
          </cell>
          <cell r="E9751" t="str">
            <v>W/B 5-7</v>
          </cell>
          <cell r="F9751" t="str">
            <v>XTAL</v>
          </cell>
          <cell r="G9751" t="str">
            <v>all plants</v>
          </cell>
          <cell r="H9751" t="str">
            <v>all descriptions</v>
          </cell>
          <cell r="I9751" t="str">
            <v>MFG</v>
          </cell>
          <cell r="J9751">
            <v>4031807</v>
          </cell>
          <cell r="K9751">
            <v>0</v>
          </cell>
          <cell r="L9751">
            <v>0</v>
          </cell>
          <cell r="M9751">
            <v>0</v>
          </cell>
          <cell r="N9751">
            <v>0</v>
          </cell>
          <cell r="O9751">
            <v>5513694</v>
          </cell>
          <cell r="P9751">
            <v>9545501</v>
          </cell>
        </row>
        <row r="9752">
          <cell r="A9752" t="str">
            <v>20051128</v>
          </cell>
          <cell r="B9752" t="str">
            <v>0548</v>
          </cell>
          <cell r="C9752" t="str">
            <v>BL RF PRODUCTS</v>
          </cell>
          <cell r="D9752" t="str">
            <v>PL RF CONSUMER PROD</v>
          </cell>
          <cell r="E9752" t="str">
            <v>W/B 5-7</v>
          </cell>
          <cell r="F9752" t="str">
            <v>XTAL</v>
          </cell>
          <cell r="G9752" t="str">
            <v>all plants</v>
          </cell>
          <cell r="H9752" t="str">
            <v>all descriptions</v>
          </cell>
          <cell r="I9752" t="str">
            <v>all types</v>
          </cell>
          <cell r="J9752">
            <v>4031807</v>
          </cell>
          <cell r="K9752">
            <v>0</v>
          </cell>
          <cell r="L9752">
            <v>0</v>
          </cell>
          <cell r="M9752">
            <v>0</v>
          </cell>
          <cell r="N9752">
            <v>0</v>
          </cell>
          <cell r="O9752">
            <v>5513694</v>
          </cell>
          <cell r="P9752">
            <v>9545501</v>
          </cell>
        </row>
        <row r="9753">
          <cell r="A9753" t="str">
            <v>20051128</v>
          </cell>
          <cell r="B9753" t="str">
            <v>0548</v>
          </cell>
          <cell r="C9753" t="str">
            <v>BL RF PRODUCTS</v>
          </cell>
          <cell r="D9753" t="str">
            <v>PL RF CONSUMER PROD</v>
          </cell>
          <cell r="E9753" t="str">
            <v>W/B 5-7</v>
          </cell>
          <cell r="F9753" t="str">
            <v>XTAL</v>
          </cell>
          <cell r="G9753" t="str">
            <v>HK70</v>
          </cell>
          <cell r="H9753" t="str">
            <v>AT EDL</v>
          </cell>
          <cell r="I9753" t="str">
            <v>MFG</v>
          </cell>
          <cell r="J9753">
            <v>4031807</v>
          </cell>
          <cell r="K9753">
            <v>0</v>
          </cell>
          <cell r="L9753">
            <v>0</v>
          </cell>
          <cell r="M9753">
            <v>0</v>
          </cell>
          <cell r="N9753">
            <v>0</v>
          </cell>
          <cell r="O9753">
            <v>5513694</v>
          </cell>
          <cell r="P9753">
            <v>9545501</v>
          </cell>
        </row>
        <row r="9754">
          <cell r="A9754" t="str">
            <v>20051121</v>
          </cell>
          <cell r="B9754" t="str">
            <v>0547</v>
          </cell>
          <cell r="C9754" t="str">
            <v>BL RF PRODUCTS</v>
          </cell>
          <cell r="D9754" t="str">
            <v>all PL's</v>
          </cell>
          <cell r="E9754" t="str">
            <v>all PMC's</v>
          </cell>
          <cell r="F9754" t="str">
            <v>all categories</v>
          </cell>
          <cell r="G9754" t="str">
            <v>all plants</v>
          </cell>
          <cell r="H9754" t="str">
            <v>all descriptions</v>
          </cell>
          <cell r="I9754" t="str">
            <v>all types</v>
          </cell>
          <cell r="J9754">
            <v>482990941</v>
          </cell>
          <cell r="K9754">
            <v>218000</v>
          </cell>
          <cell r="L9754">
            <v>4994315</v>
          </cell>
          <cell r="M9754">
            <v>0</v>
          </cell>
          <cell r="N9754">
            <v>19071</v>
          </cell>
          <cell r="O9754">
            <v>581516276</v>
          </cell>
          <cell r="P9754">
            <v>1069738603</v>
          </cell>
        </row>
        <row r="9755">
          <cell r="A9755" t="str">
            <v>20051121</v>
          </cell>
          <cell r="B9755" t="str">
            <v>0547</v>
          </cell>
          <cell r="C9755" t="str">
            <v>BL RF PRODUCTS</v>
          </cell>
          <cell r="D9755" t="str">
            <v>all PL's</v>
          </cell>
          <cell r="E9755" t="str">
            <v>all PMC's</v>
          </cell>
          <cell r="F9755" t="str">
            <v>all categories</v>
          </cell>
          <cell r="G9755" t="str">
            <v>all plants</v>
          </cell>
          <cell r="H9755" t="str">
            <v>all descriptions</v>
          </cell>
          <cell r="I9755" t="str">
            <v>FDC</v>
          </cell>
          <cell r="J9755">
            <v>0</v>
          </cell>
          <cell r="K9755">
            <v>0</v>
          </cell>
          <cell r="L9755">
            <v>0</v>
          </cell>
          <cell r="M9755">
            <v>0</v>
          </cell>
          <cell r="N9755">
            <v>0</v>
          </cell>
          <cell r="O9755">
            <v>0</v>
          </cell>
          <cell r="P9755">
            <v>0</v>
          </cell>
        </row>
        <row r="9756">
          <cell r="A9756" t="str">
            <v>20051121</v>
          </cell>
          <cell r="B9756" t="str">
            <v>0547</v>
          </cell>
          <cell r="C9756" t="str">
            <v>BL RF PRODUCTS</v>
          </cell>
          <cell r="D9756" t="str">
            <v>all PL's</v>
          </cell>
          <cell r="E9756" t="str">
            <v>all PMC's</v>
          </cell>
          <cell r="F9756" t="str">
            <v>all categories</v>
          </cell>
          <cell r="G9756" t="str">
            <v>all plants</v>
          </cell>
          <cell r="H9756" t="str">
            <v>all descriptions</v>
          </cell>
          <cell r="I9756" t="str">
            <v>IWH</v>
          </cell>
          <cell r="J9756">
            <v>134154624</v>
          </cell>
          <cell r="K9756">
            <v>0</v>
          </cell>
          <cell r="L9756">
            <v>0</v>
          </cell>
          <cell r="M9756">
            <v>0</v>
          </cell>
          <cell r="N9756">
            <v>0</v>
          </cell>
          <cell r="O9756">
            <v>123807038</v>
          </cell>
          <cell r="P9756">
            <v>257961662</v>
          </cell>
        </row>
        <row r="9757">
          <cell r="A9757" t="str">
            <v>20051121</v>
          </cell>
          <cell r="B9757" t="str">
            <v>0547</v>
          </cell>
          <cell r="C9757" t="str">
            <v>BL RF PRODUCTS</v>
          </cell>
          <cell r="D9757" t="str">
            <v>all PL's</v>
          </cell>
          <cell r="E9757" t="str">
            <v>all PMC's</v>
          </cell>
          <cell r="F9757" t="str">
            <v>all categories</v>
          </cell>
          <cell r="G9757" t="str">
            <v>all plants</v>
          </cell>
          <cell r="H9757" t="str">
            <v>all descriptions</v>
          </cell>
          <cell r="I9757" t="str">
            <v>MFG</v>
          </cell>
          <cell r="J9757">
            <v>256906505</v>
          </cell>
          <cell r="K9757">
            <v>0</v>
          </cell>
          <cell r="L9757">
            <v>0</v>
          </cell>
          <cell r="M9757">
            <v>0</v>
          </cell>
          <cell r="N9757">
            <v>0</v>
          </cell>
          <cell r="O9757">
            <v>442160966</v>
          </cell>
          <cell r="P9757">
            <v>699067471</v>
          </cell>
        </row>
        <row r="9758">
          <cell r="A9758" t="str">
            <v>20051121</v>
          </cell>
          <cell r="B9758" t="str">
            <v>0547</v>
          </cell>
          <cell r="C9758" t="str">
            <v>BL RF PRODUCTS</v>
          </cell>
          <cell r="D9758" t="str">
            <v>all PL's</v>
          </cell>
          <cell r="E9758" t="str">
            <v>all PMC's</v>
          </cell>
          <cell r="F9758" t="str">
            <v>all categories</v>
          </cell>
          <cell r="G9758" t="str">
            <v>all plants</v>
          </cell>
          <cell r="H9758" t="str">
            <v>all descriptions</v>
          </cell>
          <cell r="I9758" t="str">
            <v>RDC</v>
          </cell>
          <cell r="J9758">
            <v>61188762</v>
          </cell>
          <cell r="K9758">
            <v>218000</v>
          </cell>
          <cell r="L9758">
            <v>4994315</v>
          </cell>
          <cell r="M9758">
            <v>0</v>
          </cell>
          <cell r="N9758">
            <v>0</v>
          </cell>
          <cell r="O9758">
            <v>3735100</v>
          </cell>
          <cell r="P9758">
            <v>70136177</v>
          </cell>
        </row>
        <row r="9759">
          <cell r="A9759" t="str">
            <v>20051121</v>
          </cell>
          <cell r="B9759" t="str">
            <v>0547</v>
          </cell>
          <cell r="C9759" t="str">
            <v>BL RF PRODUCTS</v>
          </cell>
          <cell r="D9759" t="str">
            <v>all PL's</v>
          </cell>
          <cell r="E9759" t="str">
            <v>all PMC's</v>
          </cell>
          <cell r="F9759" t="str">
            <v>all categories</v>
          </cell>
          <cell r="G9759" t="str">
            <v>all plants</v>
          </cell>
          <cell r="H9759" t="str">
            <v>all descriptions</v>
          </cell>
          <cell r="I9759" t="str">
            <v>TRN</v>
          </cell>
          <cell r="J9759">
            <v>0</v>
          </cell>
          <cell r="K9759">
            <v>0</v>
          </cell>
          <cell r="L9759">
            <v>0</v>
          </cell>
          <cell r="M9759">
            <v>0</v>
          </cell>
          <cell r="N9759">
            <v>19071</v>
          </cell>
          <cell r="O9759">
            <v>349172</v>
          </cell>
          <cell r="P9759">
            <v>368243</v>
          </cell>
        </row>
        <row r="9760">
          <cell r="A9760" t="str">
            <v>20051121</v>
          </cell>
          <cell r="B9760" t="str">
            <v>0547</v>
          </cell>
          <cell r="C9760" t="str">
            <v>BL RF PRODUCTS</v>
          </cell>
          <cell r="D9760" t="str">
            <v>all PL's</v>
          </cell>
          <cell r="E9760" t="str">
            <v>all PMC's</v>
          </cell>
          <cell r="F9760" t="str">
            <v>all categories</v>
          </cell>
          <cell r="G9760" t="str">
            <v>all plants</v>
          </cell>
          <cell r="H9760" t="str">
            <v>all descriptions</v>
          </cell>
          <cell r="I9760" t="str">
            <v>CSW</v>
          </cell>
          <cell r="J9760">
            <v>30741050</v>
          </cell>
          <cell r="K9760">
            <v>0</v>
          </cell>
          <cell r="L9760">
            <v>0</v>
          </cell>
          <cell r="M9760">
            <v>0</v>
          </cell>
          <cell r="N9760">
            <v>0</v>
          </cell>
          <cell r="O9760">
            <v>11464000</v>
          </cell>
          <cell r="P9760">
            <v>42205050</v>
          </cell>
        </row>
        <row r="9761">
          <cell r="A9761" t="str">
            <v>20051121</v>
          </cell>
          <cell r="B9761" t="str">
            <v>0547</v>
          </cell>
          <cell r="C9761" t="str">
            <v>BL RF PRODUCTS</v>
          </cell>
          <cell r="D9761" t="str">
            <v>all PL's</v>
          </cell>
          <cell r="E9761" t="str">
            <v>all PMC's</v>
          </cell>
          <cell r="F9761" t="str">
            <v>all categories</v>
          </cell>
          <cell r="G9761" t="str">
            <v>BRNM</v>
          </cell>
          <cell r="H9761" t="str">
            <v>NOKIA DO BRASIL TECNOLOGIA LTD</v>
          </cell>
          <cell r="I9761" t="str">
            <v>CSW</v>
          </cell>
          <cell r="J9761">
            <v>451000</v>
          </cell>
          <cell r="K9761">
            <v>0</v>
          </cell>
          <cell r="L9761">
            <v>0</v>
          </cell>
          <cell r="M9761">
            <v>0</v>
          </cell>
          <cell r="N9761">
            <v>0</v>
          </cell>
          <cell r="O9761">
            <v>286000</v>
          </cell>
          <cell r="P9761">
            <v>737000</v>
          </cell>
        </row>
        <row r="9762">
          <cell r="A9762" t="str">
            <v>20051121</v>
          </cell>
          <cell r="B9762" t="str">
            <v>0547</v>
          </cell>
          <cell r="C9762" t="str">
            <v>BL RF PRODUCTS</v>
          </cell>
          <cell r="D9762" t="str">
            <v>all PL's</v>
          </cell>
          <cell r="E9762" t="str">
            <v>all PMC's</v>
          </cell>
          <cell r="F9762" t="str">
            <v>all categories</v>
          </cell>
          <cell r="G9762" t="str">
            <v>CN10</v>
          </cell>
          <cell r="H9762" t="str">
            <v>IWH (BL Control) Guangdong</v>
          </cell>
          <cell r="I9762" t="str">
            <v>IWH</v>
          </cell>
          <cell r="J9762">
            <v>39287000</v>
          </cell>
          <cell r="K9762">
            <v>0</v>
          </cell>
          <cell r="L9762">
            <v>0</v>
          </cell>
          <cell r="M9762">
            <v>0</v>
          </cell>
          <cell r="N9762">
            <v>0</v>
          </cell>
          <cell r="O9762">
            <v>22708301</v>
          </cell>
          <cell r="P9762">
            <v>61995301</v>
          </cell>
        </row>
        <row r="9763">
          <cell r="A9763" t="str">
            <v>20051121</v>
          </cell>
          <cell r="B9763" t="str">
            <v>0547</v>
          </cell>
          <cell r="C9763" t="str">
            <v>BL RF PRODUCTS</v>
          </cell>
          <cell r="D9763" t="str">
            <v>all PL's</v>
          </cell>
          <cell r="E9763" t="str">
            <v>all PMC's</v>
          </cell>
          <cell r="F9763" t="str">
            <v>all categories</v>
          </cell>
          <cell r="G9763" t="str">
            <v>CN71</v>
          </cell>
          <cell r="H9763" t="str">
            <v>AT PS Guangdong</v>
          </cell>
          <cell r="I9763" t="str">
            <v>MFG</v>
          </cell>
          <cell r="J9763">
            <v>143817976</v>
          </cell>
          <cell r="K9763">
            <v>0</v>
          </cell>
          <cell r="L9763">
            <v>0</v>
          </cell>
          <cell r="M9763">
            <v>0</v>
          </cell>
          <cell r="N9763">
            <v>0</v>
          </cell>
          <cell r="O9763">
            <v>90099816</v>
          </cell>
          <cell r="P9763">
            <v>233917792</v>
          </cell>
        </row>
        <row r="9764">
          <cell r="A9764" t="str">
            <v>20051121</v>
          </cell>
          <cell r="B9764" t="str">
            <v>0547</v>
          </cell>
          <cell r="C9764" t="str">
            <v>BL RF PRODUCTS</v>
          </cell>
          <cell r="D9764" t="str">
            <v>all PL's</v>
          </cell>
          <cell r="E9764" t="str">
            <v>all PMC's</v>
          </cell>
          <cell r="F9764" t="str">
            <v>all categories</v>
          </cell>
          <cell r="G9764" t="str">
            <v>CNBB</v>
          </cell>
          <cell r="H9764" t="str">
            <v>BGKI Import</v>
          </cell>
          <cell r="I9764" t="str">
            <v>CSW</v>
          </cell>
          <cell r="J9764">
            <v>99298</v>
          </cell>
          <cell r="K9764">
            <v>0</v>
          </cell>
          <cell r="L9764">
            <v>0</v>
          </cell>
          <cell r="M9764">
            <v>0</v>
          </cell>
          <cell r="N9764">
            <v>0</v>
          </cell>
          <cell r="O9764">
            <v>45000</v>
          </cell>
          <cell r="P9764">
            <v>144298</v>
          </cell>
        </row>
        <row r="9765">
          <cell r="A9765" t="str">
            <v>20051121</v>
          </cell>
          <cell r="B9765" t="str">
            <v>0547</v>
          </cell>
          <cell r="C9765" t="str">
            <v>BL RF PRODUCTS</v>
          </cell>
          <cell r="D9765" t="str">
            <v>all PL's</v>
          </cell>
          <cell r="E9765" t="str">
            <v>all PMC's</v>
          </cell>
          <cell r="F9765" t="str">
            <v>all categories</v>
          </cell>
          <cell r="G9765" t="str">
            <v>CNBC</v>
          </cell>
          <cell r="H9765" t="str">
            <v>BGKI Export</v>
          </cell>
          <cell r="I9765" t="str">
            <v>CSW</v>
          </cell>
          <cell r="J9765">
            <v>139297</v>
          </cell>
          <cell r="K9765">
            <v>0</v>
          </cell>
          <cell r="L9765">
            <v>0</v>
          </cell>
          <cell r="M9765">
            <v>0</v>
          </cell>
          <cell r="N9765">
            <v>0</v>
          </cell>
          <cell r="O9765">
            <v>126000</v>
          </cell>
          <cell r="P9765">
            <v>265297</v>
          </cell>
        </row>
        <row r="9766">
          <cell r="A9766" t="str">
            <v>20051121</v>
          </cell>
          <cell r="B9766" t="str">
            <v>0547</v>
          </cell>
          <cell r="C9766" t="str">
            <v>BL RF PRODUCTS</v>
          </cell>
          <cell r="D9766" t="str">
            <v>all PL's</v>
          </cell>
          <cell r="E9766" t="str">
            <v>all PMC's</v>
          </cell>
          <cell r="F9766" t="str">
            <v>all categories</v>
          </cell>
          <cell r="G9766" t="str">
            <v>CNFB</v>
          </cell>
          <cell r="H9766" t="str">
            <v>FLEXTRONICS</v>
          </cell>
          <cell r="I9766" t="str">
            <v>CSW</v>
          </cell>
          <cell r="J9766">
            <v>84000</v>
          </cell>
          <cell r="K9766">
            <v>0</v>
          </cell>
          <cell r="L9766">
            <v>0</v>
          </cell>
          <cell r="M9766">
            <v>0</v>
          </cell>
          <cell r="N9766">
            <v>0</v>
          </cell>
          <cell r="O9766">
            <v>24000</v>
          </cell>
          <cell r="P9766">
            <v>108000</v>
          </cell>
        </row>
        <row r="9767">
          <cell r="A9767" t="str">
            <v>20051121</v>
          </cell>
          <cell r="B9767" t="str">
            <v>0547</v>
          </cell>
          <cell r="C9767" t="str">
            <v>BL RF PRODUCTS</v>
          </cell>
          <cell r="D9767" t="str">
            <v>all PL's</v>
          </cell>
          <cell r="E9767" t="str">
            <v>all PMC's</v>
          </cell>
          <cell r="F9767" t="str">
            <v>all categories</v>
          </cell>
          <cell r="G9767" t="str">
            <v>CNFE</v>
          </cell>
          <cell r="H9767" t="str">
            <v>FLEXTRONICS_MY_ERI_VMI</v>
          </cell>
          <cell r="I9767" t="str">
            <v>CSW</v>
          </cell>
          <cell r="J9767">
            <v>1809000</v>
          </cell>
          <cell r="K9767">
            <v>0</v>
          </cell>
          <cell r="L9767">
            <v>0</v>
          </cell>
          <cell r="M9767">
            <v>0</v>
          </cell>
          <cell r="N9767">
            <v>0</v>
          </cell>
          <cell r="O9767">
            <v>420000</v>
          </cell>
          <cell r="P9767">
            <v>2229000</v>
          </cell>
        </row>
        <row r="9768">
          <cell r="A9768" t="str">
            <v>20051121</v>
          </cell>
          <cell r="B9768" t="str">
            <v>0547</v>
          </cell>
          <cell r="C9768" t="str">
            <v>BL RF PRODUCTS</v>
          </cell>
          <cell r="D9768" t="str">
            <v>all PL's</v>
          </cell>
          <cell r="E9768" t="str">
            <v>all PMC's</v>
          </cell>
          <cell r="F9768" t="str">
            <v>all categories</v>
          </cell>
          <cell r="G9768" t="str">
            <v>CNMT</v>
          </cell>
          <cell r="H9768" t="str">
            <v>MOTOROLA-CGISS</v>
          </cell>
          <cell r="I9768" t="str">
            <v>CSW</v>
          </cell>
          <cell r="J9768">
            <v>405000</v>
          </cell>
          <cell r="K9768">
            <v>0</v>
          </cell>
          <cell r="L9768">
            <v>0</v>
          </cell>
          <cell r="M9768">
            <v>0</v>
          </cell>
          <cell r="N9768">
            <v>0</v>
          </cell>
          <cell r="O9768">
            <v>66000</v>
          </cell>
          <cell r="P9768">
            <v>471000</v>
          </cell>
        </row>
        <row r="9769">
          <cell r="A9769" t="str">
            <v>20051121</v>
          </cell>
          <cell r="B9769" t="str">
            <v>0547</v>
          </cell>
          <cell r="C9769" t="str">
            <v>BL RF PRODUCTS</v>
          </cell>
          <cell r="D9769" t="str">
            <v>all PL's</v>
          </cell>
          <cell r="E9769" t="str">
            <v>all PMC's</v>
          </cell>
          <cell r="F9769" t="str">
            <v>all categories</v>
          </cell>
          <cell r="G9769" t="str">
            <v>CNMW</v>
          </cell>
          <cell r="H9769" t="str">
            <v>MOTOROLA</v>
          </cell>
          <cell r="I9769" t="str">
            <v>CSW</v>
          </cell>
          <cell r="J9769">
            <v>130000</v>
          </cell>
          <cell r="K9769">
            <v>0</v>
          </cell>
          <cell r="L9769">
            <v>0</v>
          </cell>
          <cell r="M9769">
            <v>0</v>
          </cell>
          <cell r="N9769">
            <v>0</v>
          </cell>
          <cell r="O9769">
            <v>27000</v>
          </cell>
          <cell r="P9769">
            <v>157000</v>
          </cell>
        </row>
        <row r="9770">
          <cell r="A9770" t="str">
            <v>20051121</v>
          </cell>
          <cell r="B9770" t="str">
            <v>0547</v>
          </cell>
          <cell r="C9770" t="str">
            <v>BL RF PRODUCTS</v>
          </cell>
          <cell r="D9770" t="str">
            <v>all PL's</v>
          </cell>
          <cell r="E9770" t="str">
            <v>all PMC's</v>
          </cell>
          <cell r="F9770" t="str">
            <v>all categories</v>
          </cell>
          <cell r="G9770" t="str">
            <v>CNND</v>
          </cell>
          <cell r="H9770" t="str">
            <v>DONGGUAN NOKIA MOBILE PHONES C</v>
          </cell>
          <cell r="I9770" t="str">
            <v>CSW</v>
          </cell>
          <cell r="J9770">
            <v>393000</v>
          </cell>
          <cell r="K9770">
            <v>0</v>
          </cell>
          <cell r="L9770">
            <v>0</v>
          </cell>
          <cell r="M9770">
            <v>0</v>
          </cell>
          <cell r="N9770">
            <v>0</v>
          </cell>
          <cell r="O9770">
            <v>225000</v>
          </cell>
          <cell r="P9770">
            <v>618000</v>
          </cell>
        </row>
        <row r="9771">
          <cell r="A9771" t="str">
            <v>20051121</v>
          </cell>
          <cell r="B9771" t="str">
            <v>0547</v>
          </cell>
          <cell r="C9771" t="str">
            <v>BL RF PRODUCTS</v>
          </cell>
          <cell r="D9771" t="str">
            <v>all PL's</v>
          </cell>
          <cell r="E9771" t="str">
            <v>all PMC's</v>
          </cell>
          <cell r="F9771" t="str">
            <v>all categories</v>
          </cell>
          <cell r="G9771" t="str">
            <v>CNNJ</v>
          </cell>
          <cell r="H9771" t="str">
            <v>XINGWANG LOGISTICS CENTER</v>
          </cell>
          <cell r="I9771" t="str">
            <v>CSW</v>
          </cell>
          <cell r="J9771">
            <v>57000</v>
          </cell>
          <cell r="K9771">
            <v>0</v>
          </cell>
          <cell r="L9771">
            <v>0</v>
          </cell>
          <cell r="M9771">
            <v>0</v>
          </cell>
          <cell r="N9771">
            <v>0</v>
          </cell>
          <cell r="O9771">
            <v>45000</v>
          </cell>
          <cell r="P9771">
            <v>102000</v>
          </cell>
        </row>
        <row r="9772">
          <cell r="A9772" t="str">
            <v>20051121</v>
          </cell>
          <cell r="B9772" t="str">
            <v>0547</v>
          </cell>
          <cell r="C9772" t="str">
            <v>BL RF PRODUCTS</v>
          </cell>
          <cell r="D9772" t="str">
            <v>all PL's</v>
          </cell>
          <cell r="E9772" t="str">
            <v>all PMC's</v>
          </cell>
          <cell r="F9772" t="str">
            <v>all categories</v>
          </cell>
          <cell r="G9772" t="str">
            <v>CNNS</v>
          </cell>
          <cell r="H9772" t="str">
            <v>NOKIA SUZHOU</v>
          </cell>
          <cell r="I9772" t="str">
            <v>CSW</v>
          </cell>
          <cell r="J9772">
            <v>597000</v>
          </cell>
          <cell r="K9772">
            <v>0</v>
          </cell>
          <cell r="L9772">
            <v>0</v>
          </cell>
          <cell r="M9772">
            <v>0</v>
          </cell>
          <cell r="N9772">
            <v>0</v>
          </cell>
          <cell r="O9772">
            <v>44000</v>
          </cell>
          <cell r="P9772">
            <v>641000</v>
          </cell>
        </row>
        <row r="9773">
          <cell r="A9773" t="str">
            <v>20051121</v>
          </cell>
          <cell r="B9773" t="str">
            <v>0547</v>
          </cell>
          <cell r="C9773" t="str">
            <v>BL RF PRODUCTS</v>
          </cell>
          <cell r="D9773" t="str">
            <v>all PL's</v>
          </cell>
          <cell r="E9773" t="str">
            <v>all PMC's</v>
          </cell>
          <cell r="F9773" t="str">
            <v>all categories</v>
          </cell>
          <cell r="G9773" t="str">
            <v>DENB</v>
          </cell>
          <cell r="H9773" t="str">
            <v>NOKIA BOCHUM IHUB</v>
          </cell>
          <cell r="I9773" t="str">
            <v>CSW</v>
          </cell>
          <cell r="J9773">
            <v>1149000</v>
          </cell>
          <cell r="K9773">
            <v>0</v>
          </cell>
          <cell r="L9773">
            <v>0</v>
          </cell>
          <cell r="M9773">
            <v>0</v>
          </cell>
          <cell r="N9773">
            <v>0</v>
          </cell>
          <cell r="O9773">
            <v>30000</v>
          </cell>
          <cell r="P9773">
            <v>1179000</v>
          </cell>
        </row>
        <row r="9774">
          <cell r="A9774" t="str">
            <v>20051121</v>
          </cell>
          <cell r="B9774" t="str">
            <v>0547</v>
          </cell>
          <cell r="C9774" t="str">
            <v>BL RF PRODUCTS</v>
          </cell>
          <cell r="D9774" t="str">
            <v>all PL's</v>
          </cell>
          <cell r="E9774" t="str">
            <v>all PMC's</v>
          </cell>
          <cell r="F9774" t="str">
            <v>all categories</v>
          </cell>
          <cell r="G9774" t="str">
            <v>DESO</v>
          </cell>
          <cell r="H9774" t="str">
            <v>SIEMENS BOCHOLT CONSIGNMENT</v>
          </cell>
          <cell r="I9774" t="str">
            <v>CSW</v>
          </cell>
          <cell r="J9774">
            <v>798000</v>
          </cell>
          <cell r="K9774">
            <v>0</v>
          </cell>
          <cell r="L9774">
            <v>0</v>
          </cell>
          <cell r="M9774">
            <v>0</v>
          </cell>
          <cell r="N9774">
            <v>0</v>
          </cell>
          <cell r="O9774">
            <v>0</v>
          </cell>
          <cell r="P9774">
            <v>798000</v>
          </cell>
        </row>
        <row r="9775">
          <cell r="A9775" t="str">
            <v>20051121</v>
          </cell>
          <cell r="B9775" t="str">
            <v>0547</v>
          </cell>
          <cell r="C9775" t="str">
            <v>BL RF PRODUCTS</v>
          </cell>
          <cell r="D9775" t="str">
            <v>all PL's</v>
          </cell>
          <cell r="E9775" t="str">
            <v>all PMC's</v>
          </cell>
          <cell r="F9775" t="str">
            <v>all categories</v>
          </cell>
          <cell r="G9775" t="str">
            <v>DESR</v>
          </cell>
          <cell r="H9775" t="str">
            <v>SIEMENS REGENSBURG</v>
          </cell>
          <cell r="I9775" t="str">
            <v>CSW</v>
          </cell>
          <cell r="J9775">
            <v>30000</v>
          </cell>
          <cell r="K9775">
            <v>0</v>
          </cell>
          <cell r="L9775">
            <v>0</v>
          </cell>
          <cell r="M9775">
            <v>0</v>
          </cell>
          <cell r="N9775">
            <v>0</v>
          </cell>
          <cell r="O9775">
            <v>9000</v>
          </cell>
          <cell r="P9775">
            <v>39000</v>
          </cell>
        </row>
        <row r="9776">
          <cell r="A9776" t="str">
            <v>20051121</v>
          </cell>
          <cell r="B9776" t="str">
            <v>0547</v>
          </cell>
          <cell r="C9776" t="str">
            <v>BL RF PRODUCTS</v>
          </cell>
          <cell r="D9776" t="str">
            <v>all PL's</v>
          </cell>
          <cell r="E9776" t="str">
            <v>all PMC's</v>
          </cell>
          <cell r="F9776" t="str">
            <v>all categories</v>
          </cell>
          <cell r="G9776" t="str">
            <v>EEET</v>
          </cell>
          <cell r="H9776" t="str">
            <v>CSW ELCOTEQ</v>
          </cell>
          <cell r="I9776" t="str">
            <v>CSW</v>
          </cell>
          <cell r="J9776">
            <v>203906</v>
          </cell>
          <cell r="K9776">
            <v>0</v>
          </cell>
          <cell r="L9776">
            <v>0</v>
          </cell>
          <cell r="M9776">
            <v>0</v>
          </cell>
          <cell r="N9776">
            <v>0</v>
          </cell>
          <cell r="O9776">
            <v>192000</v>
          </cell>
          <cell r="P9776">
            <v>395906</v>
          </cell>
        </row>
        <row r="9777">
          <cell r="A9777" t="str">
            <v>20051121</v>
          </cell>
          <cell r="B9777" t="str">
            <v>0547</v>
          </cell>
          <cell r="C9777" t="str">
            <v>BL RF PRODUCTS</v>
          </cell>
          <cell r="D9777" t="str">
            <v>all PL's</v>
          </cell>
          <cell r="E9777" t="str">
            <v>all PMC's</v>
          </cell>
          <cell r="F9777" t="str">
            <v>all categories</v>
          </cell>
          <cell r="G9777" t="str">
            <v>ESFC</v>
          </cell>
          <cell r="H9777" t="str">
            <v>FORD CADIZ</v>
          </cell>
          <cell r="I9777" t="str">
            <v>CSW</v>
          </cell>
          <cell r="J9777">
            <v>12300</v>
          </cell>
          <cell r="K9777">
            <v>0</v>
          </cell>
          <cell r="L9777">
            <v>0</v>
          </cell>
          <cell r="M9777">
            <v>0</v>
          </cell>
          <cell r="N9777">
            <v>0</v>
          </cell>
          <cell r="O9777">
            <v>3000</v>
          </cell>
          <cell r="P9777">
            <v>15300</v>
          </cell>
        </row>
        <row r="9778">
          <cell r="A9778" t="str">
            <v>20051121</v>
          </cell>
          <cell r="B9778" t="str">
            <v>0547</v>
          </cell>
          <cell r="C9778" t="str">
            <v>BL RF PRODUCTS</v>
          </cell>
          <cell r="D9778" t="str">
            <v>all PL's</v>
          </cell>
          <cell r="E9778" t="str">
            <v>all PMC's</v>
          </cell>
          <cell r="F9778" t="str">
            <v>all categories</v>
          </cell>
          <cell r="G9778" t="str">
            <v>FINO</v>
          </cell>
          <cell r="H9778" t="str">
            <v>NOKIA NETWORKS OULU</v>
          </cell>
          <cell r="I9778" t="str">
            <v>CSW</v>
          </cell>
          <cell r="J9778">
            <v>323000</v>
          </cell>
          <cell r="K9778">
            <v>0</v>
          </cell>
          <cell r="L9778">
            <v>0</v>
          </cell>
          <cell r="M9778">
            <v>0</v>
          </cell>
          <cell r="N9778">
            <v>0</v>
          </cell>
          <cell r="O9778">
            <v>130000</v>
          </cell>
          <cell r="P9778">
            <v>453000</v>
          </cell>
        </row>
        <row r="9779">
          <cell r="A9779" t="str">
            <v>20051121</v>
          </cell>
          <cell r="B9779" t="str">
            <v>0547</v>
          </cell>
          <cell r="C9779" t="str">
            <v>BL RF PRODUCTS</v>
          </cell>
          <cell r="D9779" t="str">
            <v>all PL's</v>
          </cell>
          <cell r="E9779" t="str">
            <v>all PMC's</v>
          </cell>
          <cell r="F9779" t="str">
            <v>all categories</v>
          </cell>
          <cell r="G9779" t="str">
            <v>FINS</v>
          </cell>
          <cell r="H9779" t="str">
            <v>NOKIA CORP/NOKIA MOBILE PHONES</v>
          </cell>
          <cell r="I9779" t="str">
            <v>CSW</v>
          </cell>
          <cell r="J9779">
            <v>441000</v>
          </cell>
          <cell r="K9779">
            <v>0</v>
          </cell>
          <cell r="L9779">
            <v>0</v>
          </cell>
          <cell r="M9779">
            <v>0</v>
          </cell>
          <cell r="N9779">
            <v>0</v>
          </cell>
          <cell r="O9779">
            <v>168000</v>
          </cell>
          <cell r="P9779">
            <v>609000</v>
          </cell>
        </row>
        <row r="9780">
          <cell r="A9780" t="str">
            <v>20051121</v>
          </cell>
          <cell r="B9780" t="str">
            <v>0547</v>
          </cell>
          <cell r="C9780" t="str">
            <v>BL RF PRODUCTS</v>
          </cell>
          <cell r="D9780" t="str">
            <v>all PL's</v>
          </cell>
          <cell r="E9780" t="str">
            <v>all PMC's</v>
          </cell>
          <cell r="F9780" t="str">
            <v>all categories</v>
          </cell>
          <cell r="G9780" t="str">
            <v>FR10</v>
          </cell>
          <cell r="H9780" t="str">
            <v>IWH (BL Control) Caen</v>
          </cell>
          <cell r="I9780" t="str">
            <v>IWH</v>
          </cell>
          <cell r="J9780">
            <v>0</v>
          </cell>
          <cell r="K9780">
            <v>0</v>
          </cell>
          <cell r="L9780">
            <v>0</v>
          </cell>
          <cell r="M9780">
            <v>0</v>
          </cell>
          <cell r="N9780">
            <v>0</v>
          </cell>
          <cell r="O9780">
            <v>490</v>
          </cell>
          <cell r="P9780">
            <v>490</v>
          </cell>
        </row>
        <row r="9781">
          <cell r="A9781" t="str">
            <v>20051121</v>
          </cell>
          <cell r="B9781" t="str">
            <v>0547</v>
          </cell>
          <cell r="C9781" t="str">
            <v>BL RF PRODUCTS</v>
          </cell>
          <cell r="D9781" t="str">
            <v>all PL's</v>
          </cell>
          <cell r="E9781" t="str">
            <v>all PMC's</v>
          </cell>
          <cell r="F9781" t="str">
            <v>all categories</v>
          </cell>
          <cell r="G9781" t="str">
            <v>FRJV</v>
          </cell>
          <cell r="H9781" t="str">
            <v>JABIL/VALEO FRANCE</v>
          </cell>
          <cell r="I9781" t="str">
            <v>CSW</v>
          </cell>
          <cell r="J9781">
            <v>228000</v>
          </cell>
          <cell r="K9781">
            <v>0</v>
          </cell>
          <cell r="L9781">
            <v>0</v>
          </cell>
          <cell r="M9781">
            <v>0</v>
          </cell>
          <cell r="N9781">
            <v>0</v>
          </cell>
          <cell r="O9781">
            <v>0</v>
          </cell>
          <cell r="P9781">
            <v>228000</v>
          </cell>
        </row>
        <row r="9782">
          <cell r="A9782" t="str">
            <v>20051121</v>
          </cell>
          <cell r="B9782" t="str">
            <v>0547</v>
          </cell>
          <cell r="C9782" t="str">
            <v>BL RF PRODUCTS</v>
          </cell>
          <cell r="D9782" t="str">
            <v>all PL's</v>
          </cell>
          <cell r="E9782" t="str">
            <v>all PMC's</v>
          </cell>
          <cell r="F9782" t="str">
            <v>all categories</v>
          </cell>
          <cell r="G9782" t="str">
            <v>FRSR</v>
          </cell>
          <cell r="H9782" t="str">
            <v>SIEMENS RAMBOUILLET</v>
          </cell>
          <cell r="I9782" t="str">
            <v>CSW</v>
          </cell>
          <cell r="J9782">
            <v>255000</v>
          </cell>
          <cell r="K9782">
            <v>0</v>
          </cell>
          <cell r="L9782">
            <v>0</v>
          </cell>
          <cell r="M9782">
            <v>0</v>
          </cell>
          <cell r="N9782">
            <v>0</v>
          </cell>
          <cell r="O9782">
            <v>15000</v>
          </cell>
          <cell r="P9782">
            <v>270000</v>
          </cell>
        </row>
        <row r="9783">
          <cell r="A9783" t="str">
            <v>20051121</v>
          </cell>
          <cell r="B9783" t="str">
            <v>0547</v>
          </cell>
          <cell r="C9783" t="str">
            <v>BL RF PRODUCTS</v>
          </cell>
          <cell r="D9783" t="str">
            <v>all PL's</v>
          </cell>
          <cell r="E9783" t="str">
            <v>all PMC's</v>
          </cell>
          <cell r="F9783" t="str">
            <v>all categories</v>
          </cell>
          <cell r="G9783" t="str">
            <v>HK00</v>
          </cell>
          <cell r="H9783" t="str">
            <v>RDC APSH</v>
          </cell>
          <cell r="I9783" t="str">
            <v>RDC</v>
          </cell>
          <cell r="J9783">
            <v>39705010</v>
          </cell>
          <cell r="K9783">
            <v>0</v>
          </cell>
          <cell r="L9783">
            <v>850938</v>
          </cell>
          <cell r="M9783">
            <v>0</v>
          </cell>
          <cell r="N9783">
            <v>0</v>
          </cell>
          <cell r="O9783">
            <v>2092000</v>
          </cell>
          <cell r="P9783">
            <v>42647948</v>
          </cell>
        </row>
        <row r="9784">
          <cell r="A9784" t="str">
            <v>20051121</v>
          </cell>
          <cell r="B9784" t="str">
            <v>0547</v>
          </cell>
          <cell r="C9784" t="str">
            <v>BL RF PRODUCTS</v>
          </cell>
          <cell r="D9784" t="str">
            <v>all PL's</v>
          </cell>
          <cell r="E9784" t="str">
            <v>all PMC's</v>
          </cell>
          <cell r="F9784" t="str">
            <v>all categories</v>
          </cell>
          <cell r="G9784" t="str">
            <v>HK10</v>
          </cell>
          <cell r="H9784" t="str">
            <v>IWH (BL Control) EDL</v>
          </cell>
          <cell r="I9784" t="str">
            <v>IWH</v>
          </cell>
          <cell r="J9784">
            <v>93963000</v>
          </cell>
          <cell r="K9784">
            <v>0</v>
          </cell>
          <cell r="L9784">
            <v>0</v>
          </cell>
          <cell r="M9784">
            <v>0</v>
          </cell>
          <cell r="N9784">
            <v>0</v>
          </cell>
          <cell r="O9784">
            <v>100505000</v>
          </cell>
          <cell r="P9784">
            <v>194468000</v>
          </cell>
        </row>
        <row r="9785">
          <cell r="A9785" t="str">
            <v>20051121</v>
          </cell>
          <cell r="B9785" t="str">
            <v>0547</v>
          </cell>
          <cell r="C9785" t="str">
            <v>BL RF PRODUCTS</v>
          </cell>
          <cell r="D9785" t="str">
            <v>all PL's</v>
          </cell>
          <cell r="E9785" t="str">
            <v>all PMC's</v>
          </cell>
          <cell r="F9785" t="str">
            <v>all categories</v>
          </cell>
          <cell r="G9785" t="str">
            <v>HK70</v>
          </cell>
          <cell r="H9785" t="str">
            <v>AT EDL</v>
          </cell>
          <cell r="I9785" t="str">
            <v>MFG</v>
          </cell>
          <cell r="J9785">
            <v>98329635</v>
          </cell>
          <cell r="K9785">
            <v>0</v>
          </cell>
          <cell r="L9785">
            <v>0</v>
          </cell>
          <cell r="M9785">
            <v>0</v>
          </cell>
          <cell r="N9785">
            <v>0</v>
          </cell>
          <cell r="O9785">
            <v>351214555</v>
          </cell>
          <cell r="P9785">
            <v>449544190</v>
          </cell>
        </row>
        <row r="9786">
          <cell r="A9786" t="str">
            <v>20051121</v>
          </cell>
          <cell r="B9786" t="str">
            <v>0547</v>
          </cell>
          <cell r="C9786" t="str">
            <v>BL RF PRODUCTS</v>
          </cell>
          <cell r="D9786" t="str">
            <v>all PL's</v>
          </cell>
          <cell r="E9786" t="str">
            <v>all PMC's</v>
          </cell>
          <cell r="F9786" t="str">
            <v>all categories</v>
          </cell>
          <cell r="G9786" t="str">
            <v>HKEM</v>
          </cell>
          <cell r="H9786" t="str">
            <v>ELCOTEQ</v>
          </cell>
          <cell r="I9786" t="str">
            <v>CSW</v>
          </cell>
          <cell r="J9786">
            <v>18000</v>
          </cell>
          <cell r="K9786">
            <v>0</v>
          </cell>
          <cell r="L9786">
            <v>0</v>
          </cell>
          <cell r="M9786">
            <v>0</v>
          </cell>
          <cell r="N9786">
            <v>0</v>
          </cell>
          <cell r="O9786">
            <v>0</v>
          </cell>
          <cell r="P9786">
            <v>18000</v>
          </cell>
        </row>
        <row r="9787">
          <cell r="A9787" t="str">
            <v>20051121</v>
          </cell>
          <cell r="B9787" t="str">
            <v>0547</v>
          </cell>
          <cell r="C9787" t="str">
            <v>BL RF PRODUCTS</v>
          </cell>
          <cell r="D9787" t="str">
            <v>all PL's</v>
          </cell>
          <cell r="E9787" t="str">
            <v>all PMC's</v>
          </cell>
          <cell r="F9787" t="str">
            <v>all categories</v>
          </cell>
          <cell r="G9787" t="str">
            <v>HKSK</v>
          </cell>
          <cell r="H9787" t="str">
            <v>SHENZHEN</v>
          </cell>
          <cell r="I9787" t="str">
            <v>CSW</v>
          </cell>
          <cell r="J9787">
            <v>955749</v>
          </cell>
          <cell r="K9787">
            <v>0</v>
          </cell>
          <cell r="L9787">
            <v>0</v>
          </cell>
          <cell r="M9787">
            <v>0</v>
          </cell>
          <cell r="N9787">
            <v>0</v>
          </cell>
          <cell r="O9787">
            <v>0</v>
          </cell>
          <cell r="P9787">
            <v>955749</v>
          </cell>
        </row>
        <row r="9788">
          <cell r="A9788" t="str">
            <v>20051121</v>
          </cell>
          <cell r="B9788" t="str">
            <v>0547</v>
          </cell>
          <cell r="C9788" t="str">
            <v>BL RF PRODUCTS</v>
          </cell>
          <cell r="D9788" t="str">
            <v>all PL's</v>
          </cell>
          <cell r="E9788" t="str">
            <v>all PMC's</v>
          </cell>
          <cell r="F9788" t="str">
            <v>all categories</v>
          </cell>
          <cell r="G9788" t="str">
            <v>HKTT</v>
          </cell>
          <cell r="H9788" t="str">
            <v>CP On-site Warehouse AP</v>
          </cell>
          <cell r="I9788" t="str">
            <v>RDC</v>
          </cell>
          <cell r="J9788">
            <v>11205000</v>
          </cell>
          <cell r="K9788">
            <v>0</v>
          </cell>
          <cell r="L9788">
            <v>0</v>
          </cell>
          <cell r="M9788">
            <v>0</v>
          </cell>
          <cell r="N9788">
            <v>0</v>
          </cell>
          <cell r="O9788">
            <v>308000</v>
          </cell>
          <cell r="P9788">
            <v>11513000</v>
          </cell>
        </row>
        <row r="9789">
          <cell r="A9789" t="str">
            <v>20051121</v>
          </cell>
          <cell r="B9789" t="str">
            <v>0547</v>
          </cell>
          <cell r="C9789" t="str">
            <v>BL RF PRODUCTS</v>
          </cell>
          <cell r="D9789" t="str">
            <v>all PL's</v>
          </cell>
          <cell r="E9789" t="str">
            <v>all PMC's</v>
          </cell>
          <cell r="F9789" t="str">
            <v>all categories</v>
          </cell>
          <cell r="G9789" t="str">
            <v>HUAS</v>
          </cell>
          <cell r="H9789" t="str">
            <v>EXEL</v>
          </cell>
          <cell r="I9789" t="str">
            <v>CSW</v>
          </cell>
          <cell r="J9789">
            <v>357000</v>
          </cell>
          <cell r="K9789">
            <v>0</v>
          </cell>
          <cell r="L9789">
            <v>0</v>
          </cell>
          <cell r="M9789">
            <v>0</v>
          </cell>
          <cell r="N9789">
            <v>0</v>
          </cell>
          <cell r="O9789">
            <v>60000</v>
          </cell>
          <cell r="P9789">
            <v>417000</v>
          </cell>
        </row>
        <row r="9790">
          <cell r="A9790" t="str">
            <v>20051121</v>
          </cell>
          <cell r="B9790" t="str">
            <v>0547</v>
          </cell>
          <cell r="C9790" t="str">
            <v>BL RF PRODUCTS</v>
          </cell>
          <cell r="D9790" t="str">
            <v>all PL's</v>
          </cell>
          <cell r="E9790" t="str">
            <v>all PMC's</v>
          </cell>
          <cell r="F9790" t="str">
            <v>all categories</v>
          </cell>
          <cell r="G9790" t="str">
            <v>HUFZ</v>
          </cell>
          <cell r="H9790" t="str">
            <v>FLEXTRONICS ZALAEGERSZEG</v>
          </cell>
          <cell r="I9790" t="str">
            <v>CSW</v>
          </cell>
          <cell r="J9790">
            <v>72000</v>
          </cell>
          <cell r="K9790">
            <v>0</v>
          </cell>
          <cell r="L9790">
            <v>0</v>
          </cell>
          <cell r="M9790">
            <v>0</v>
          </cell>
          <cell r="N9790">
            <v>0</v>
          </cell>
          <cell r="O9790">
            <v>0</v>
          </cell>
          <cell r="P9790">
            <v>72000</v>
          </cell>
        </row>
        <row r="9791">
          <cell r="A9791" t="str">
            <v>20051121</v>
          </cell>
          <cell r="B9791" t="str">
            <v>0547</v>
          </cell>
          <cell r="C9791" t="str">
            <v>BL RF PRODUCTS</v>
          </cell>
          <cell r="D9791" t="str">
            <v>all PL's</v>
          </cell>
          <cell r="E9791" t="str">
            <v>all PMC's</v>
          </cell>
          <cell r="F9791" t="str">
            <v>all categories</v>
          </cell>
          <cell r="G9791" t="str">
            <v>HUJT</v>
          </cell>
          <cell r="H9791" t="str">
            <v>CSW Jabil Tiszaujvaros</v>
          </cell>
          <cell r="I9791" t="str">
            <v>CSW</v>
          </cell>
          <cell r="J9791">
            <v>150000</v>
          </cell>
          <cell r="K9791">
            <v>0</v>
          </cell>
          <cell r="L9791">
            <v>0</v>
          </cell>
          <cell r="M9791">
            <v>0</v>
          </cell>
          <cell r="N9791">
            <v>0</v>
          </cell>
          <cell r="O9791">
            <v>0</v>
          </cell>
          <cell r="P9791">
            <v>150000</v>
          </cell>
        </row>
        <row r="9792">
          <cell r="A9792" t="str">
            <v>20051121</v>
          </cell>
          <cell r="B9792" t="str">
            <v>0547</v>
          </cell>
          <cell r="C9792" t="str">
            <v>BL RF PRODUCTS</v>
          </cell>
          <cell r="D9792" t="str">
            <v>all PL's</v>
          </cell>
          <cell r="E9792" t="str">
            <v>all PMC's</v>
          </cell>
          <cell r="F9792" t="str">
            <v>all categories</v>
          </cell>
          <cell r="G9792" t="str">
            <v>HUNK</v>
          </cell>
          <cell r="H9792" t="str">
            <v>NOKIA KOMAROM KFT</v>
          </cell>
          <cell r="I9792" t="str">
            <v>CSW</v>
          </cell>
          <cell r="J9792">
            <v>357000</v>
          </cell>
          <cell r="K9792">
            <v>0</v>
          </cell>
          <cell r="L9792">
            <v>0</v>
          </cell>
          <cell r="M9792">
            <v>0</v>
          </cell>
          <cell r="N9792">
            <v>0</v>
          </cell>
          <cell r="O9792">
            <v>171000</v>
          </cell>
          <cell r="P9792">
            <v>528000</v>
          </cell>
        </row>
        <row r="9793">
          <cell r="A9793" t="str">
            <v>20051121</v>
          </cell>
          <cell r="B9793" t="str">
            <v>0547</v>
          </cell>
          <cell r="C9793" t="str">
            <v>BL RF PRODUCTS</v>
          </cell>
          <cell r="D9793" t="str">
            <v>all PL's</v>
          </cell>
          <cell r="E9793" t="str">
            <v>all PMC's</v>
          </cell>
          <cell r="F9793" t="str">
            <v>all categories</v>
          </cell>
          <cell r="G9793" t="str">
            <v>KRNM</v>
          </cell>
          <cell r="H9793" t="str">
            <v>NOKIA MASAN KOREA</v>
          </cell>
          <cell r="I9793" t="str">
            <v>CSW</v>
          </cell>
          <cell r="J9793">
            <v>483000</v>
          </cell>
          <cell r="K9793">
            <v>0</v>
          </cell>
          <cell r="L9793">
            <v>0</v>
          </cell>
          <cell r="M9793">
            <v>0</v>
          </cell>
          <cell r="N9793">
            <v>0</v>
          </cell>
          <cell r="O9793">
            <v>486000</v>
          </cell>
          <cell r="P9793">
            <v>969000</v>
          </cell>
        </row>
        <row r="9794">
          <cell r="A9794" t="str">
            <v>20051121</v>
          </cell>
          <cell r="B9794" t="str">
            <v>0547</v>
          </cell>
          <cell r="C9794" t="str">
            <v>BL RF PRODUCTS</v>
          </cell>
          <cell r="D9794" t="str">
            <v>all PL's</v>
          </cell>
          <cell r="E9794" t="str">
            <v>all PMC's</v>
          </cell>
          <cell r="F9794" t="str">
            <v>all categories</v>
          </cell>
          <cell r="G9794" t="str">
            <v>MY71</v>
          </cell>
          <cell r="H9794" t="str">
            <v>AT Seremban</v>
          </cell>
          <cell r="I9794" t="str">
            <v>MFG</v>
          </cell>
          <cell r="J9794">
            <v>5019201</v>
          </cell>
          <cell r="K9794">
            <v>0</v>
          </cell>
          <cell r="L9794">
            <v>0</v>
          </cell>
          <cell r="M9794">
            <v>0</v>
          </cell>
          <cell r="N9794">
            <v>0</v>
          </cell>
          <cell r="O9794">
            <v>153612</v>
          </cell>
          <cell r="P9794">
            <v>5172813</v>
          </cell>
        </row>
        <row r="9795">
          <cell r="A9795" t="str">
            <v>20051121</v>
          </cell>
          <cell r="B9795" t="str">
            <v>0547</v>
          </cell>
          <cell r="C9795" t="str">
            <v>BL RF PRODUCTS</v>
          </cell>
          <cell r="D9795" t="str">
            <v>all PL's</v>
          </cell>
          <cell r="E9795" t="str">
            <v>all PMC's</v>
          </cell>
          <cell r="F9795" t="str">
            <v>all categories</v>
          </cell>
          <cell r="G9795" t="str">
            <v>MYBB</v>
          </cell>
          <cell r="H9795" t="str">
            <v>ROBERT BOSCH (M) SDN BHD</v>
          </cell>
          <cell r="I9795" t="str">
            <v>CSW</v>
          </cell>
          <cell r="J9795">
            <v>277000</v>
          </cell>
          <cell r="K9795">
            <v>0</v>
          </cell>
          <cell r="L9795">
            <v>0</v>
          </cell>
          <cell r="M9795">
            <v>0</v>
          </cell>
          <cell r="N9795">
            <v>0</v>
          </cell>
          <cell r="O9795">
            <v>0</v>
          </cell>
          <cell r="P9795">
            <v>277000</v>
          </cell>
        </row>
        <row r="9796">
          <cell r="A9796" t="str">
            <v>20051121</v>
          </cell>
          <cell r="B9796" t="str">
            <v>0547</v>
          </cell>
          <cell r="C9796" t="str">
            <v>BL RF PRODUCTS</v>
          </cell>
          <cell r="D9796" t="str">
            <v>all PL's</v>
          </cell>
          <cell r="E9796" t="str">
            <v>all PMC's</v>
          </cell>
          <cell r="F9796" t="str">
            <v>all categories</v>
          </cell>
          <cell r="G9796" t="str">
            <v>MYFA</v>
          </cell>
          <cell r="H9796" t="str">
            <v>FLEXTRONICS_MY_ShahAlam</v>
          </cell>
          <cell r="I9796" t="str">
            <v>CSW</v>
          </cell>
          <cell r="J9796">
            <v>1083000</v>
          </cell>
          <cell r="K9796">
            <v>0</v>
          </cell>
          <cell r="L9796">
            <v>0</v>
          </cell>
          <cell r="M9796">
            <v>0</v>
          </cell>
          <cell r="N9796">
            <v>0</v>
          </cell>
          <cell r="O9796">
            <v>150000</v>
          </cell>
          <cell r="P9796">
            <v>1233000</v>
          </cell>
        </row>
        <row r="9797">
          <cell r="A9797" t="str">
            <v>20051121</v>
          </cell>
          <cell r="B9797" t="str">
            <v>0547</v>
          </cell>
          <cell r="C9797" t="str">
            <v>BL RF PRODUCTS</v>
          </cell>
          <cell r="D9797" t="str">
            <v>all PL's</v>
          </cell>
          <cell r="E9797" t="str">
            <v>all PMC's</v>
          </cell>
          <cell r="F9797" t="str">
            <v>all categories</v>
          </cell>
          <cell r="G9797" t="str">
            <v>MYMB</v>
          </cell>
          <cell r="H9797" t="str">
            <v>MOTOROLA_MY</v>
          </cell>
          <cell r="I9797" t="str">
            <v>CSW</v>
          </cell>
          <cell r="J9797">
            <v>963000</v>
          </cell>
          <cell r="K9797">
            <v>0</v>
          </cell>
          <cell r="L9797">
            <v>0</v>
          </cell>
          <cell r="M9797">
            <v>0</v>
          </cell>
          <cell r="N9797">
            <v>0</v>
          </cell>
          <cell r="O9797">
            <v>34000</v>
          </cell>
          <cell r="P9797">
            <v>997000</v>
          </cell>
        </row>
        <row r="9798">
          <cell r="A9798" t="str">
            <v>20051121</v>
          </cell>
          <cell r="B9798" t="str">
            <v>0547</v>
          </cell>
          <cell r="C9798" t="str">
            <v>BL RF PRODUCTS</v>
          </cell>
          <cell r="D9798" t="str">
            <v>all PL's</v>
          </cell>
          <cell r="E9798" t="str">
            <v>all PMC's</v>
          </cell>
          <cell r="F9798" t="str">
            <v>all categories</v>
          </cell>
          <cell r="G9798" t="str">
            <v>MYSC</v>
          </cell>
          <cell r="H9798" t="str">
            <v>SONY _MY_Tuner</v>
          </cell>
          <cell r="I9798" t="str">
            <v>CSW</v>
          </cell>
          <cell r="J9798">
            <v>99000</v>
          </cell>
          <cell r="K9798">
            <v>0</v>
          </cell>
          <cell r="L9798">
            <v>0</v>
          </cell>
          <cell r="M9798">
            <v>0</v>
          </cell>
          <cell r="N9798">
            <v>0</v>
          </cell>
          <cell r="O9798">
            <v>81000</v>
          </cell>
          <cell r="P9798">
            <v>180000</v>
          </cell>
        </row>
        <row r="9799">
          <cell r="A9799" t="str">
            <v>20051121</v>
          </cell>
          <cell r="B9799" t="str">
            <v>0547</v>
          </cell>
          <cell r="C9799" t="str">
            <v>BL RF PRODUCTS</v>
          </cell>
          <cell r="D9799" t="str">
            <v>all PL's</v>
          </cell>
          <cell r="E9799" t="str">
            <v>all PMC's</v>
          </cell>
          <cell r="F9799" t="str">
            <v>all categories</v>
          </cell>
          <cell r="G9799" t="str">
            <v>NL00</v>
          </cell>
          <cell r="H9799" t="str">
            <v>RDC EU / TNT LOGISTICS BV</v>
          </cell>
          <cell r="I9799" t="str">
            <v>RDC</v>
          </cell>
          <cell r="J9799">
            <v>3023048</v>
          </cell>
          <cell r="K9799">
            <v>173000</v>
          </cell>
          <cell r="L9799">
            <v>0</v>
          </cell>
          <cell r="M9799">
            <v>0</v>
          </cell>
          <cell r="N9799">
            <v>0</v>
          </cell>
          <cell r="O9799">
            <v>324000</v>
          </cell>
          <cell r="P9799">
            <v>3520048</v>
          </cell>
        </row>
        <row r="9800">
          <cell r="A9800" t="str">
            <v>20051121</v>
          </cell>
          <cell r="B9800" t="str">
            <v>0547</v>
          </cell>
          <cell r="C9800" t="str">
            <v>BL RF PRODUCTS</v>
          </cell>
          <cell r="D9800" t="str">
            <v>all PL's</v>
          </cell>
          <cell r="E9800" t="str">
            <v>all PMC's</v>
          </cell>
          <cell r="F9800" t="str">
            <v>all categories</v>
          </cell>
          <cell r="G9800" t="str">
            <v>NL10</v>
          </cell>
          <cell r="H9800" t="str">
            <v>IWH (BL Control) Nijmegen</v>
          </cell>
          <cell r="I9800" t="str">
            <v>IWH</v>
          </cell>
          <cell r="J9800">
            <v>5000</v>
          </cell>
          <cell r="K9800">
            <v>0</v>
          </cell>
          <cell r="L9800">
            <v>0</v>
          </cell>
          <cell r="M9800">
            <v>0</v>
          </cell>
          <cell r="N9800">
            <v>0</v>
          </cell>
          <cell r="O9800">
            <v>250</v>
          </cell>
          <cell r="P9800">
            <v>5250</v>
          </cell>
        </row>
        <row r="9801">
          <cell r="A9801" t="str">
            <v>20051121</v>
          </cell>
          <cell r="B9801" t="str">
            <v>0547</v>
          </cell>
          <cell r="C9801" t="str">
            <v>BL RF PRODUCTS</v>
          </cell>
          <cell r="D9801" t="str">
            <v>all PL's</v>
          </cell>
          <cell r="E9801" t="str">
            <v>all PMC's</v>
          </cell>
          <cell r="F9801" t="str">
            <v>all categories</v>
          </cell>
          <cell r="G9801" t="str">
            <v>NL79</v>
          </cell>
          <cell r="H9801" t="str">
            <v>Test IPON Nijmegen</v>
          </cell>
          <cell r="I9801" t="str">
            <v>MFG</v>
          </cell>
          <cell r="J9801">
            <v>0</v>
          </cell>
          <cell r="K9801">
            <v>0</v>
          </cell>
          <cell r="L9801">
            <v>0</v>
          </cell>
          <cell r="M9801">
            <v>0</v>
          </cell>
          <cell r="N9801">
            <v>0</v>
          </cell>
          <cell r="O9801">
            <v>46</v>
          </cell>
          <cell r="P9801">
            <v>46</v>
          </cell>
        </row>
        <row r="9802">
          <cell r="A9802" t="str">
            <v>20051121</v>
          </cell>
          <cell r="B9802" t="str">
            <v>0547</v>
          </cell>
          <cell r="C9802" t="str">
            <v>BL RF PRODUCTS</v>
          </cell>
          <cell r="D9802" t="str">
            <v>all PL's</v>
          </cell>
          <cell r="E9802" t="str">
            <v>all PMC's</v>
          </cell>
          <cell r="F9802" t="str">
            <v>all categories</v>
          </cell>
          <cell r="G9802" t="str">
            <v>NL99</v>
          </cell>
          <cell r="H9802" t="str">
            <v>FDC EU</v>
          </cell>
          <cell r="I9802" t="str">
            <v>FDC</v>
          </cell>
          <cell r="J9802">
            <v>0</v>
          </cell>
          <cell r="K9802">
            <v>0</v>
          </cell>
          <cell r="L9802">
            <v>0</v>
          </cell>
          <cell r="M9802">
            <v>0</v>
          </cell>
          <cell r="N9802">
            <v>0</v>
          </cell>
          <cell r="O9802">
            <v>0</v>
          </cell>
          <cell r="P9802">
            <v>0</v>
          </cell>
        </row>
        <row r="9803">
          <cell r="A9803" t="str">
            <v>20051121</v>
          </cell>
          <cell r="B9803" t="str">
            <v>0547</v>
          </cell>
          <cell r="C9803" t="str">
            <v>BL RF PRODUCTS</v>
          </cell>
          <cell r="D9803" t="str">
            <v>all PL's</v>
          </cell>
          <cell r="E9803" t="str">
            <v>all PMC's</v>
          </cell>
          <cell r="F9803" t="str">
            <v>all categories</v>
          </cell>
          <cell r="G9803" t="str">
            <v>NLTT</v>
          </cell>
          <cell r="H9803" t="str">
            <v>TNT LOGISTICS BV</v>
          </cell>
          <cell r="I9803" t="str">
            <v>RDC</v>
          </cell>
          <cell r="J9803">
            <v>4291000</v>
          </cell>
          <cell r="K9803">
            <v>0</v>
          </cell>
          <cell r="L9803">
            <v>0</v>
          </cell>
          <cell r="M9803">
            <v>0</v>
          </cell>
          <cell r="N9803">
            <v>0</v>
          </cell>
          <cell r="O9803">
            <v>803000</v>
          </cell>
          <cell r="P9803">
            <v>5094000</v>
          </cell>
        </row>
        <row r="9804">
          <cell r="A9804" t="str">
            <v>20051121</v>
          </cell>
          <cell r="B9804" t="str">
            <v>0547</v>
          </cell>
          <cell r="C9804" t="str">
            <v>BL RF PRODUCTS</v>
          </cell>
          <cell r="D9804" t="str">
            <v>all PL's</v>
          </cell>
          <cell r="E9804" t="str">
            <v>all PMC's</v>
          </cell>
          <cell r="F9804" t="str">
            <v>all categories</v>
          </cell>
          <cell r="G9804" t="str">
            <v>PH10</v>
          </cell>
          <cell r="H9804" t="str">
            <v>IWH (BL Control) PSC</v>
          </cell>
          <cell r="I9804" t="str">
            <v>IWH</v>
          </cell>
          <cell r="J9804">
            <v>0</v>
          </cell>
          <cell r="K9804">
            <v>0</v>
          </cell>
          <cell r="L9804">
            <v>0</v>
          </cell>
          <cell r="M9804">
            <v>0</v>
          </cell>
          <cell r="N9804">
            <v>0</v>
          </cell>
          <cell r="O9804">
            <v>536134</v>
          </cell>
          <cell r="P9804">
            <v>536134</v>
          </cell>
        </row>
        <row r="9805">
          <cell r="A9805" t="str">
            <v>20051121</v>
          </cell>
          <cell r="B9805" t="str">
            <v>0547</v>
          </cell>
          <cell r="C9805" t="str">
            <v>BL RF PRODUCTS</v>
          </cell>
          <cell r="D9805" t="str">
            <v>all PL's</v>
          </cell>
          <cell r="E9805" t="str">
            <v>all PMC's</v>
          </cell>
          <cell r="F9805" t="str">
            <v>all categories</v>
          </cell>
          <cell r="G9805" t="str">
            <v>PH11</v>
          </cell>
          <cell r="H9805" t="str">
            <v>IWH (BL Control) PSPI</v>
          </cell>
          <cell r="I9805" t="str">
            <v>IWH</v>
          </cell>
          <cell r="J9805">
            <v>261715</v>
          </cell>
          <cell r="K9805">
            <v>0</v>
          </cell>
          <cell r="L9805">
            <v>0</v>
          </cell>
          <cell r="M9805">
            <v>0</v>
          </cell>
          <cell r="N9805">
            <v>0</v>
          </cell>
          <cell r="O9805">
            <v>42144</v>
          </cell>
          <cell r="P9805">
            <v>303859</v>
          </cell>
        </row>
        <row r="9806">
          <cell r="A9806" t="str">
            <v>20051121</v>
          </cell>
          <cell r="B9806" t="str">
            <v>0547</v>
          </cell>
          <cell r="C9806" t="str">
            <v>BL RF PRODUCTS</v>
          </cell>
          <cell r="D9806" t="str">
            <v>all PL's</v>
          </cell>
          <cell r="E9806" t="str">
            <v>all PMC's</v>
          </cell>
          <cell r="F9806" t="str">
            <v>all categories</v>
          </cell>
          <cell r="G9806" t="str">
            <v>PH70</v>
          </cell>
          <cell r="H9806" t="str">
            <v>AT PSPI</v>
          </cell>
          <cell r="I9806" t="str">
            <v>MFG</v>
          </cell>
          <cell r="J9806">
            <v>3821330</v>
          </cell>
          <cell r="K9806">
            <v>0</v>
          </cell>
          <cell r="L9806">
            <v>0</v>
          </cell>
          <cell r="M9806">
            <v>0</v>
          </cell>
          <cell r="N9806">
            <v>0</v>
          </cell>
          <cell r="O9806">
            <v>596325</v>
          </cell>
          <cell r="P9806">
            <v>4417655</v>
          </cell>
        </row>
        <row r="9807">
          <cell r="A9807" t="str">
            <v>20051121</v>
          </cell>
          <cell r="B9807" t="str">
            <v>0547</v>
          </cell>
          <cell r="C9807" t="str">
            <v>BL RF PRODUCTS</v>
          </cell>
          <cell r="D9807" t="str">
            <v>all PL's</v>
          </cell>
          <cell r="E9807" t="str">
            <v>all PMC's</v>
          </cell>
          <cell r="F9807" t="str">
            <v>all categories</v>
          </cell>
          <cell r="G9807" t="str">
            <v>PH71</v>
          </cell>
          <cell r="H9807" t="str">
            <v>AT PSC</v>
          </cell>
          <cell r="I9807" t="str">
            <v>MFG</v>
          </cell>
          <cell r="J9807">
            <v>99838</v>
          </cell>
          <cell r="K9807">
            <v>0</v>
          </cell>
          <cell r="L9807">
            <v>0</v>
          </cell>
          <cell r="M9807">
            <v>0</v>
          </cell>
          <cell r="N9807">
            <v>0</v>
          </cell>
          <cell r="O9807">
            <v>14881</v>
          </cell>
          <cell r="P9807">
            <v>114719</v>
          </cell>
        </row>
        <row r="9808">
          <cell r="A9808" t="str">
            <v>20051121</v>
          </cell>
          <cell r="B9808" t="str">
            <v>0547</v>
          </cell>
          <cell r="C9808" t="str">
            <v>BL RF PRODUCTS</v>
          </cell>
          <cell r="D9808" t="str">
            <v>all PL's</v>
          </cell>
          <cell r="E9808" t="str">
            <v>all PMC's</v>
          </cell>
          <cell r="F9808" t="str">
            <v>all categories</v>
          </cell>
          <cell r="G9808" t="str">
            <v>PH79</v>
          </cell>
          <cell r="H9808" t="str">
            <v>WT PSC</v>
          </cell>
          <cell r="I9808" t="str">
            <v>MFG</v>
          </cell>
          <cell r="J9808">
            <v>5799</v>
          </cell>
          <cell r="K9808">
            <v>0</v>
          </cell>
          <cell r="L9808">
            <v>0</v>
          </cell>
          <cell r="M9808">
            <v>0</v>
          </cell>
          <cell r="N9808">
            <v>0</v>
          </cell>
          <cell r="O9808">
            <v>4383</v>
          </cell>
          <cell r="P9808">
            <v>10182</v>
          </cell>
        </row>
        <row r="9809">
          <cell r="A9809" t="str">
            <v>20051121</v>
          </cell>
          <cell r="B9809" t="str">
            <v>0547</v>
          </cell>
          <cell r="C9809" t="str">
            <v>BL RF PRODUCTS</v>
          </cell>
          <cell r="D9809" t="str">
            <v>all PL's</v>
          </cell>
          <cell r="E9809" t="str">
            <v>all PMC's</v>
          </cell>
          <cell r="F9809" t="str">
            <v>all categories</v>
          </cell>
          <cell r="G9809" t="str">
            <v>PLAS</v>
          </cell>
          <cell r="H9809" t="str">
            <v>EXEL POLAND SP. Z.O.O.</v>
          </cell>
          <cell r="I9809" t="str">
            <v>CSW</v>
          </cell>
          <cell r="J9809">
            <v>3000</v>
          </cell>
          <cell r="K9809">
            <v>0</v>
          </cell>
          <cell r="L9809">
            <v>0</v>
          </cell>
          <cell r="M9809">
            <v>0</v>
          </cell>
          <cell r="N9809">
            <v>0</v>
          </cell>
          <cell r="O9809">
            <v>0</v>
          </cell>
          <cell r="P9809">
            <v>3000</v>
          </cell>
        </row>
        <row r="9810">
          <cell r="A9810" t="str">
            <v>20051121</v>
          </cell>
          <cell r="B9810" t="str">
            <v>0547</v>
          </cell>
          <cell r="C9810" t="str">
            <v>BL RF PRODUCTS</v>
          </cell>
          <cell r="D9810" t="str">
            <v>all PL's</v>
          </cell>
          <cell r="E9810" t="str">
            <v>all PMC's</v>
          </cell>
          <cell r="F9810" t="str">
            <v>all categories</v>
          </cell>
          <cell r="G9810" t="str">
            <v>PTFP</v>
          </cell>
          <cell r="H9810" t="str">
            <v>FORD PALMELA</v>
          </cell>
          <cell r="I9810" t="str">
            <v>CSW</v>
          </cell>
          <cell r="J9810">
            <v>1053000</v>
          </cell>
          <cell r="K9810">
            <v>0</v>
          </cell>
          <cell r="L9810">
            <v>0</v>
          </cell>
          <cell r="M9810">
            <v>0</v>
          </cell>
          <cell r="N9810">
            <v>0</v>
          </cell>
          <cell r="O9810">
            <v>0</v>
          </cell>
          <cell r="P9810">
            <v>1053000</v>
          </cell>
        </row>
        <row r="9811">
          <cell r="A9811" t="str">
            <v>20051121</v>
          </cell>
          <cell r="B9811" t="str">
            <v>0547</v>
          </cell>
          <cell r="C9811" t="str">
            <v>BL RF PRODUCTS</v>
          </cell>
          <cell r="D9811" t="str">
            <v>all PL's</v>
          </cell>
          <cell r="E9811" t="str">
            <v>all PMC's</v>
          </cell>
          <cell r="F9811" t="str">
            <v>all categories</v>
          </cell>
          <cell r="G9811" t="str">
            <v>SGTS</v>
          </cell>
          <cell r="H9811" t="str">
            <v>Tuner</v>
          </cell>
          <cell r="I9811" t="str">
            <v>CSW</v>
          </cell>
          <cell r="J9811">
            <v>12070000</v>
          </cell>
          <cell r="K9811">
            <v>0</v>
          </cell>
          <cell r="L9811">
            <v>0</v>
          </cell>
          <cell r="M9811">
            <v>0</v>
          </cell>
          <cell r="N9811">
            <v>0</v>
          </cell>
          <cell r="O9811">
            <v>5777000</v>
          </cell>
          <cell r="P9811">
            <v>17847000</v>
          </cell>
        </row>
        <row r="9812">
          <cell r="A9812" t="str">
            <v>20051121</v>
          </cell>
          <cell r="B9812" t="str">
            <v>0547</v>
          </cell>
          <cell r="C9812" t="str">
            <v>BL RF PRODUCTS</v>
          </cell>
          <cell r="D9812" t="str">
            <v>all PL's</v>
          </cell>
          <cell r="E9812" t="str">
            <v>all PMC's</v>
          </cell>
          <cell r="F9812" t="str">
            <v>all categories</v>
          </cell>
          <cell r="G9812" t="str">
            <v>TH10</v>
          </cell>
          <cell r="H9812" t="str">
            <v>IWH (BL control) PST</v>
          </cell>
          <cell r="I9812" t="str">
            <v>IWH</v>
          </cell>
          <cell r="J9812">
            <v>81983</v>
          </cell>
          <cell r="K9812">
            <v>0</v>
          </cell>
          <cell r="L9812">
            <v>0</v>
          </cell>
          <cell r="M9812">
            <v>0</v>
          </cell>
          <cell r="N9812">
            <v>0</v>
          </cell>
          <cell r="O9812">
            <v>10579</v>
          </cell>
          <cell r="P9812">
            <v>92562</v>
          </cell>
        </row>
        <row r="9813">
          <cell r="A9813" t="str">
            <v>20051121</v>
          </cell>
          <cell r="B9813" t="str">
            <v>0547</v>
          </cell>
          <cell r="C9813" t="str">
            <v>BL RF PRODUCTS</v>
          </cell>
          <cell r="D9813" t="str">
            <v>all PL's</v>
          </cell>
          <cell r="E9813" t="str">
            <v>all PMC's</v>
          </cell>
          <cell r="F9813" t="str">
            <v>all categories</v>
          </cell>
          <cell r="G9813" t="str">
            <v>TH70</v>
          </cell>
          <cell r="H9813" t="str">
            <v>AT PST</v>
          </cell>
          <cell r="I9813" t="str">
            <v>MFG</v>
          </cell>
          <cell r="J9813">
            <v>365280</v>
          </cell>
          <cell r="K9813">
            <v>0</v>
          </cell>
          <cell r="L9813">
            <v>0</v>
          </cell>
          <cell r="M9813">
            <v>0</v>
          </cell>
          <cell r="N9813">
            <v>0</v>
          </cell>
          <cell r="O9813">
            <v>74872</v>
          </cell>
          <cell r="P9813">
            <v>440152</v>
          </cell>
        </row>
        <row r="9814">
          <cell r="A9814" t="str">
            <v>20051121</v>
          </cell>
          <cell r="B9814" t="str">
            <v>0547</v>
          </cell>
          <cell r="C9814" t="str">
            <v>BL RF PRODUCTS</v>
          </cell>
          <cell r="D9814" t="str">
            <v>all PL's</v>
          </cell>
          <cell r="E9814" t="str">
            <v>all PMC's</v>
          </cell>
          <cell r="F9814" t="str">
            <v>all categories</v>
          </cell>
          <cell r="G9814" t="str">
            <v>THSS</v>
          </cell>
          <cell r="H9814" t="str">
            <v>Samsung</v>
          </cell>
          <cell r="I9814" t="str">
            <v>CSW</v>
          </cell>
          <cell r="J9814">
            <v>3285000</v>
          </cell>
          <cell r="K9814">
            <v>0</v>
          </cell>
          <cell r="L9814">
            <v>0</v>
          </cell>
          <cell r="M9814">
            <v>0</v>
          </cell>
          <cell r="N9814">
            <v>0</v>
          </cell>
          <cell r="O9814">
            <v>2400000</v>
          </cell>
          <cell r="P9814">
            <v>5685000</v>
          </cell>
        </row>
        <row r="9815">
          <cell r="A9815" t="str">
            <v>20051121</v>
          </cell>
          <cell r="B9815" t="str">
            <v>0547</v>
          </cell>
          <cell r="C9815" t="str">
            <v>BL RF PRODUCTS</v>
          </cell>
          <cell r="D9815" t="str">
            <v>all PL's</v>
          </cell>
          <cell r="E9815" t="str">
            <v>all PMC's</v>
          </cell>
          <cell r="F9815" t="str">
            <v>all categories</v>
          </cell>
          <cell r="G9815" t="str">
            <v>TW10</v>
          </cell>
          <cell r="H9815" t="str">
            <v>IWH (BL Control) PSK</v>
          </cell>
          <cell r="I9815" t="str">
            <v>IWH</v>
          </cell>
          <cell r="J9815">
            <v>555926</v>
          </cell>
          <cell r="K9815">
            <v>0</v>
          </cell>
          <cell r="L9815">
            <v>0</v>
          </cell>
          <cell r="M9815">
            <v>0</v>
          </cell>
          <cell r="N9815">
            <v>0</v>
          </cell>
          <cell r="O9815">
            <v>4140</v>
          </cell>
          <cell r="P9815">
            <v>560066</v>
          </cell>
        </row>
        <row r="9816">
          <cell r="A9816" t="str">
            <v>20051121</v>
          </cell>
          <cell r="B9816" t="str">
            <v>0547</v>
          </cell>
          <cell r="C9816" t="str">
            <v>BL RF PRODUCTS</v>
          </cell>
          <cell r="D9816" t="str">
            <v>all PL's</v>
          </cell>
          <cell r="E9816" t="str">
            <v>all PMC's</v>
          </cell>
          <cell r="F9816" t="str">
            <v>all categories</v>
          </cell>
          <cell r="G9816" t="str">
            <v>TW70</v>
          </cell>
          <cell r="H9816" t="str">
            <v>AT PSK</v>
          </cell>
          <cell r="I9816" t="str">
            <v>MFG</v>
          </cell>
          <cell r="J9816">
            <v>5447321</v>
          </cell>
          <cell r="K9816">
            <v>0</v>
          </cell>
          <cell r="L9816">
            <v>0</v>
          </cell>
          <cell r="M9816">
            <v>0</v>
          </cell>
          <cell r="N9816">
            <v>0</v>
          </cell>
          <cell r="O9816">
            <v>2476</v>
          </cell>
          <cell r="P9816">
            <v>5449797</v>
          </cell>
        </row>
        <row r="9817">
          <cell r="A9817" t="str">
            <v>20051121</v>
          </cell>
          <cell r="B9817" t="str">
            <v>0547</v>
          </cell>
          <cell r="C9817" t="str">
            <v>BL RF PRODUCTS</v>
          </cell>
          <cell r="D9817" t="str">
            <v>all PL's</v>
          </cell>
          <cell r="E9817" t="str">
            <v>all PMC's</v>
          </cell>
          <cell r="F9817" t="str">
            <v>all categories</v>
          </cell>
          <cell r="G9817" t="str">
            <v>TW79</v>
          </cell>
          <cell r="H9817" t="str">
            <v>WT PSK</v>
          </cell>
          <cell r="I9817" t="str">
            <v>MFG</v>
          </cell>
          <cell r="J9817">
            <v>125</v>
          </cell>
          <cell r="K9817">
            <v>0</v>
          </cell>
          <cell r="L9817">
            <v>0</v>
          </cell>
          <cell r="M9817">
            <v>0</v>
          </cell>
          <cell r="N9817">
            <v>0</v>
          </cell>
          <cell r="O9817">
            <v>0</v>
          </cell>
          <cell r="P9817">
            <v>125</v>
          </cell>
        </row>
        <row r="9818">
          <cell r="A9818" t="str">
            <v>20051121</v>
          </cell>
          <cell r="B9818" t="str">
            <v>0547</v>
          </cell>
          <cell r="C9818" t="str">
            <v>BL RF PRODUCTS</v>
          </cell>
          <cell r="D9818" t="str">
            <v>all PL's</v>
          </cell>
          <cell r="E9818" t="str">
            <v>all PMC's</v>
          </cell>
          <cell r="F9818" t="str">
            <v>all categories</v>
          </cell>
          <cell r="G9818" t="str">
            <v>US00</v>
          </cell>
          <cell r="H9818" t="str">
            <v>RDC NARSO</v>
          </cell>
          <cell r="I9818" t="str">
            <v>RDC</v>
          </cell>
          <cell r="J9818">
            <v>587316</v>
          </cell>
          <cell r="K9818">
            <v>45000</v>
          </cell>
          <cell r="L9818">
            <v>4143377</v>
          </cell>
          <cell r="M9818">
            <v>0</v>
          </cell>
          <cell r="N9818">
            <v>0</v>
          </cell>
          <cell r="O9818">
            <v>43000</v>
          </cell>
          <cell r="P9818">
            <v>4818693</v>
          </cell>
        </row>
        <row r="9819">
          <cell r="A9819" t="str">
            <v>20051121</v>
          </cell>
          <cell r="B9819" t="str">
            <v>0547</v>
          </cell>
          <cell r="C9819" t="str">
            <v>BL RF PRODUCTS</v>
          </cell>
          <cell r="D9819" t="str">
            <v>all PL's</v>
          </cell>
          <cell r="E9819" t="str">
            <v>all PMC's</v>
          </cell>
          <cell r="F9819" t="str">
            <v>all categories</v>
          </cell>
          <cell r="G9819" t="str">
            <v>US01</v>
          </cell>
          <cell r="H9819" t="str">
            <v>TRN NA</v>
          </cell>
          <cell r="I9819" t="str">
            <v>TRN</v>
          </cell>
          <cell r="J9819">
            <v>0</v>
          </cell>
          <cell r="K9819">
            <v>0</v>
          </cell>
          <cell r="L9819">
            <v>0</v>
          </cell>
          <cell r="M9819">
            <v>0</v>
          </cell>
          <cell r="N9819">
            <v>19071</v>
          </cell>
          <cell r="O9819">
            <v>349172</v>
          </cell>
          <cell r="P9819">
            <v>368243</v>
          </cell>
        </row>
        <row r="9820">
          <cell r="A9820" t="str">
            <v>20051121</v>
          </cell>
          <cell r="B9820" t="str">
            <v>0547</v>
          </cell>
          <cell r="C9820" t="str">
            <v>BL RF PRODUCTS</v>
          </cell>
          <cell r="D9820" t="str">
            <v>all PL's</v>
          </cell>
          <cell r="E9820" t="str">
            <v>all PMC's</v>
          </cell>
          <cell r="F9820" t="str">
            <v>all categories</v>
          </cell>
          <cell r="G9820" t="str">
            <v>USDJ</v>
          </cell>
          <cell r="H9820" t="str">
            <v>PHILIPS SEMI DELCO JIT Whse, I</v>
          </cell>
          <cell r="I9820" t="str">
            <v>CSW</v>
          </cell>
          <cell r="J9820">
            <v>393500</v>
          </cell>
          <cell r="K9820">
            <v>0</v>
          </cell>
          <cell r="L9820">
            <v>0</v>
          </cell>
          <cell r="M9820">
            <v>0</v>
          </cell>
          <cell r="N9820">
            <v>0</v>
          </cell>
          <cell r="O9820">
            <v>30000</v>
          </cell>
          <cell r="P9820">
            <v>423500</v>
          </cell>
        </row>
        <row r="9821">
          <cell r="A9821" t="str">
            <v>20051121</v>
          </cell>
          <cell r="B9821" t="str">
            <v>0547</v>
          </cell>
          <cell r="C9821" t="str">
            <v>BL RF PRODUCTS</v>
          </cell>
          <cell r="D9821" t="str">
            <v>all PL's</v>
          </cell>
          <cell r="E9821" t="str">
            <v>all PMC's</v>
          </cell>
          <cell r="F9821" t="str">
            <v>all categories</v>
          </cell>
          <cell r="G9821" t="str">
            <v>USGI</v>
          </cell>
          <cell r="H9821" t="str">
            <v>CSW Delco VMI (Reynosa)</v>
          </cell>
          <cell r="I9821" t="str">
            <v>CSW</v>
          </cell>
          <cell r="J9821">
            <v>636000</v>
          </cell>
          <cell r="K9821">
            <v>0</v>
          </cell>
          <cell r="L9821">
            <v>0</v>
          </cell>
          <cell r="M9821">
            <v>0</v>
          </cell>
          <cell r="N9821">
            <v>0</v>
          </cell>
          <cell r="O9821">
            <v>72000</v>
          </cell>
          <cell r="P9821">
            <v>708000</v>
          </cell>
        </row>
        <row r="9822">
          <cell r="A9822" t="str">
            <v>20051121</v>
          </cell>
          <cell r="B9822" t="str">
            <v>0547</v>
          </cell>
          <cell r="C9822" t="str">
            <v>BL RF PRODUCTS</v>
          </cell>
          <cell r="D9822" t="str">
            <v>all PL's</v>
          </cell>
          <cell r="E9822" t="str">
            <v>all PMC's</v>
          </cell>
          <cell r="F9822" t="str">
            <v>all categories</v>
          </cell>
          <cell r="G9822" t="str">
            <v>USJG</v>
          </cell>
          <cell r="H9822" t="str">
            <v>CSW Jabil JIT Guadalajara</v>
          </cell>
          <cell r="I9822" t="str">
            <v>CSW</v>
          </cell>
          <cell r="J9822">
            <v>60000</v>
          </cell>
          <cell r="K9822">
            <v>0</v>
          </cell>
          <cell r="L9822">
            <v>0</v>
          </cell>
          <cell r="M9822">
            <v>0</v>
          </cell>
          <cell r="N9822">
            <v>0</v>
          </cell>
          <cell r="O9822">
            <v>0</v>
          </cell>
          <cell r="P9822">
            <v>60000</v>
          </cell>
        </row>
        <row r="9823">
          <cell r="A9823" t="str">
            <v>20051121</v>
          </cell>
          <cell r="B9823" t="str">
            <v>0547</v>
          </cell>
          <cell r="C9823" t="str">
            <v>BL RF PRODUCTS</v>
          </cell>
          <cell r="D9823" t="str">
            <v>all PL's</v>
          </cell>
          <cell r="E9823" t="str">
            <v>all PMC's</v>
          </cell>
          <cell r="F9823" t="str">
            <v>all categories</v>
          </cell>
          <cell r="G9823" t="str">
            <v>USNR</v>
          </cell>
          <cell r="H9823" t="str">
            <v>NOKIA INC. REYNOSA</v>
          </cell>
          <cell r="I9823" t="str">
            <v>CSW</v>
          </cell>
          <cell r="J9823">
            <v>158000</v>
          </cell>
          <cell r="K9823">
            <v>0</v>
          </cell>
          <cell r="L9823">
            <v>0</v>
          </cell>
          <cell r="M9823">
            <v>0</v>
          </cell>
          <cell r="N9823">
            <v>0</v>
          </cell>
          <cell r="O9823">
            <v>120000</v>
          </cell>
          <cell r="P9823">
            <v>278000</v>
          </cell>
        </row>
        <row r="9824">
          <cell r="A9824" t="str">
            <v>20051121</v>
          </cell>
          <cell r="B9824" t="str">
            <v>0547</v>
          </cell>
          <cell r="C9824" t="str">
            <v>BL RF PRODUCTS</v>
          </cell>
          <cell r="D9824" t="str">
            <v>all PL's</v>
          </cell>
          <cell r="E9824" t="str">
            <v>all PMC's</v>
          </cell>
          <cell r="F9824" t="str">
            <v>all categories</v>
          </cell>
          <cell r="G9824" t="str">
            <v>USOH</v>
          </cell>
          <cell r="H9824" t="str">
            <v>CSW Ford (Hatfield)</v>
          </cell>
          <cell r="I9824" t="str">
            <v>CSW</v>
          </cell>
          <cell r="J9824">
            <v>85000</v>
          </cell>
          <cell r="K9824">
            <v>0</v>
          </cell>
          <cell r="L9824">
            <v>0</v>
          </cell>
          <cell r="M9824">
            <v>0</v>
          </cell>
          <cell r="N9824">
            <v>0</v>
          </cell>
          <cell r="O9824">
            <v>0</v>
          </cell>
          <cell r="P9824">
            <v>85000</v>
          </cell>
        </row>
        <row r="9825">
          <cell r="A9825" t="str">
            <v>20051121</v>
          </cell>
          <cell r="B9825" t="str">
            <v>0547</v>
          </cell>
          <cell r="C9825" t="str">
            <v>BL RF PRODUCTS</v>
          </cell>
          <cell r="D9825" t="str">
            <v>all PL's</v>
          </cell>
          <cell r="E9825" t="str">
            <v>all PMC's</v>
          </cell>
          <cell r="F9825" t="str">
            <v>all categories</v>
          </cell>
          <cell r="G9825" t="str">
            <v>USPP</v>
          </cell>
          <cell r="H9825" t="str">
            <v>CSW PANASONIC PEACHTREE</v>
          </cell>
          <cell r="I9825" t="str">
            <v>CSW</v>
          </cell>
          <cell r="J9825">
            <v>30000</v>
          </cell>
          <cell r="K9825">
            <v>0</v>
          </cell>
          <cell r="L9825">
            <v>0</v>
          </cell>
          <cell r="M9825">
            <v>0</v>
          </cell>
          <cell r="N9825">
            <v>0</v>
          </cell>
          <cell r="O9825">
            <v>21000</v>
          </cell>
          <cell r="P9825">
            <v>51000</v>
          </cell>
        </row>
        <row r="9826">
          <cell r="A9826" t="str">
            <v>20051121</v>
          </cell>
          <cell r="B9826" t="str">
            <v>0547</v>
          </cell>
          <cell r="C9826" t="str">
            <v>BL RF PRODUCTS</v>
          </cell>
          <cell r="D9826" t="str">
            <v>all PL's</v>
          </cell>
          <cell r="E9826" t="str">
            <v>all PMC's</v>
          </cell>
          <cell r="F9826" t="str">
            <v>all categories</v>
          </cell>
          <cell r="G9826" t="str">
            <v>USPR</v>
          </cell>
          <cell r="H9826" t="str">
            <v>CSW PANASONIC REYNOSA</v>
          </cell>
          <cell r="I9826" t="str">
            <v>CSW</v>
          </cell>
          <cell r="J9826">
            <v>0</v>
          </cell>
          <cell r="K9826">
            <v>0</v>
          </cell>
          <cell r="L9826">
            <v>0</v>
          </cell>
          <cell r="M9826">
            <v>0</v>
          </cell>
          <cell r="N9826">
            <v>0</v>
          </cell>
          <cell r="O9826">
            <v>6000</v>
          </cell>
          <cell r="P9826">
            <v>6000</v>
          </cell>
        </row>
        <row r="9827">
          <cell r="A9827" t="str">
            <v>20051121</v>
          </cell>
          <cell r="B9827" t="str">
            <v>0547</v>
          </cell>
          <cell r="C9827" t="str">
            <v>BL RF PRODUCTS</v>
          </cell>
          <cell r="D9827" t="str">
            <v>all PL's</v>
          </cell>
          <cell r="E9827" t="str">
            <v>all PMC's</v>
          </cell>
          <cell r="F9827" t="str">
            <v>all categories</v>
          </cell>
          <cell r="G9827" t="str">
            <v>USPW</v>
          </cell>
          <cell r="H9827" t="str">
            <v>CSW Ford (North Penn)</v>
          </cell>
          <cell r="I9827" t="str">
            <v>CSW</v>
          </cell>
          <cell r="J9827">
            <v>108000</v>
          </cell>
          <cell r="K9827">
            <v>0</v>
          </cell>
          <cell r="L9827">
            <v>0</v>
          </cell>
          <cell r="M9827">
            <v>0</v>
          </cell>
          <cell r="N9827">
            <v>0</v>
          </cell>
          <cell r="O9827">
            <v>0</v>
          </cell>
          <cell r="P9827">
            <v>108000</v>
          </cell>
        </row>
        <row r="9828">
          <cell r="A9828" t="str">
            <v>20051121</v>
          </cell>
          <cell r="B9828" t="str">
            <v>0547</v>
          </cell>
          <cell r="C9828" t="str">
            <v>BL RF PRODUCTS</v>
          </cell>
          <cell r="D9828" t="str">
            <v>all PL's</v>
          </cell>
          <cell r="E9828" t="str">
            <v>all PMC's</v>
          </cell>
          <cell r="F9828" t="str">
            <v>all categories</v>
          </cell>
          <cell r="G9828" t="str">
            <v>USSG</v>
          </cell>
          <cell r="H9828" t="str">
            <v>CSW Siemens JIT Guadalajara</v>
          </cell>
          <cell r="I9828" t="str">
            <v>CSW</v>
          </cell>
          <cell r="J9828">
            <v>0</v>
          </cell>
          <cell r="K9828">
            <v>0</v>
          </cell>
          <cell r="L9828">
            <v>0</v>
          </cell>
          <cell r="M9828">
            <v>0</v>
          </cell>
          <cell r="N9828">
            <v>0</v>
          </cell>
          <cell r="O9828">
            <v>27000</v>
          </cell>
          <cell r="P9828">
            <v>27000</v>
          </cell>
        </row>
        <row r="9829">
          <cell r="A9829" t="str">
            <v>20051121</v>
          </cell>
          <cell r="B9829" t="str">
            <v>0547</v>
          </cell>
          <cell r="C9829" t="str">
            <v>BL RF PRODUCTS</v>
          </cell>
          <cell r="D9829" t="str">
            <v>all PL's</v>
          </cell>
          <cell r="E9829" t="str">
            <v>all PMC's</v>
          </cell>
          <cell r="F9829" t="str">
            <v>all categories</v>
          </cell>
          <cell r="G9829" t="str">
            <v>USSG</v>
          </cell>
          <cell r="H9829" t="str">
            <v>CSW SIEMENS JIT WHSE</v>
          </cell>
          <cell r="I9829" t="str">
            <v>CSW</v>
          </cell>
          <cell r="J9829">
            <v>108000</v>
          </cell>
          <cell r="K9829">
            <v>0</v>
          </cell>
          <cell r="L9829">
            <v>0</v>
          </cell>
          <cell r="M9829">
            <v>0</v>
          </cell>
          <cell r="N9829">
            <v>0</v>
          </cell>
          <cell r="O9829">
            <v>0</v>
          </cell>
          <cell r="P9829">
            <v>108000</v>
          </cell>
        </row>
        <row r="9830">
          <cell r="A9830" t="str">
            <v>20051121</v>
          </cell>
          <cell r="B9830" t="str">
            <v>0547</v>
          </cell>
          <cell r="C9830" t="str">
            <v>BL RF PRODUCTS</v>
          </cell>
          <cell r="D9830" t="str">
            <v>all PL's</v>
          </cell>
          <cell r="E9830" t="str">
            <v>all PMC's</v>
          </cell>
          <cell r="F9830" t="str">
            <v>all categories</v>
          </cell>
          <cell r="G9830" t="str">
            <v>USST</v>
          </cell>
          <cell r="H9830" t="str">
            <v>CSW Sony (San Diego)</v>
          </cell>
          <cell r="I9830" t="str">
            <v>CSW</v>
          </cell>
          <cell r="J9830">
            <v>0</v>
          </cell>
          <cell r="K9830">
            <v>0</v>
          </cell>
          <cell r="L9830">
            <v>0</v>
          </cell>
          <cell r="M9830">
            <v>0</v>
          </cell>
          <cell r="N9830">
            <v>0</v>
          </cell>
          <cell r="O9830">
            <v>138000</v>
          </cell>
          <cell r="P9830">
            <v>138000</v>
          </cell>
        </row>
        <row r="9831">
          <cell r="A9831" t="str">
            <v>20051121</v>
          </cell>
          <cell r="B9831" t="str">
            <v>0547</v>
          </cell>
          <cell r="C9831" t="str">
            <v>BL RF PRODUCTS</v>
          </cell>
          <cell r="D9831" t="str">
            <v>all PL's</v>
          </cell>
          <cell r="E9831" t="str">
            <v>all PMC's</v>
          </cell>
          <cell r="F9831" t="str">
            <v>all categories</v>
          </cell>
          <cell r="G9831" t="str">
            <v>USTC</v>
          </cell>
          <cell r="H9831" t="str">
            <v>CSW Siemens (Huntsville)</v>
          </cell>
          <cell r="I9831" t="str">
            <v>CSW</v>
          </cell>
          <cell r="J9831">
            <v>20000</v>
          </cell>
          <cell r="K9831">
            <v>0</v>
          </cell>
          <cell r="L9831">
            <v>0</v>
          </cell>
          <cell r="M9831">
            <v>0</v>
          </cell>
          <cell r="N9831">
            <v>0</v>
          </cell>
          <cell r="O9831">
            <v>0</v>
          </cell>
          <cell r="P9831">
            <v>20000</v>
          </cell>
        </row>
        <row r="9832">
          <cell r="A9832" t="str">
            <v>20051121</v>
          </cell>
          <cell r="B9832" t="str">
            <v>0547</v>
          </cell>
          <cell r="C9832" t="str">
            <v>BL RF PRODUCTS</v>
          </cell>
          <cell r="D9832" t="str">
            <v>all PL's</v>
          </cell>
          <cell r="E9832" t="str">
            <v>all PMC's</v>
          </cell>
          <cell r="F9832" t="str">
            <v>all categories</v>
          </cell>
          <cell r="G9832" t="str">
            <v>USTM</v>
          </cell>
          <cell r="H9832" t="str">
            <v>CSW Ford (Altec - El Paso)</v>
          </cell>
          <cell r="I9832" t="str">
            <v>CSW</v>
          </cell>
          <cell r="J9832">
            <v>312000</v>
          </cell>
          <cell r="K9832">
            <v>0</v>
          </cell>
          <cell r="L9832">
            <v>0</v>
          </cell>
          <cell r="M9832">
            <v>0</v>
          </cell>
          <cell r="N9832">
            <v>0</v>
          </cell>
          <cell r="O9832">
            <v>36000</v>
          </cell>
          <cell r="P9832">
            <v>348000</v>
          </cell>
        </row>
        <row r="9833">
          <cell r="A9833" t="str">
            <v>20051121</v>
          </cell>
          <cell r="B9833" t="str">
            <v>0547</v>
          </cell>
          <cell r="C9833" t="str">
            <v>BL RF PRODUCTS</v>
          </cell>
          <cell r="D9833" t="str">
            <v>all PL's</v>
          </cell>
          <cell r="E9833" t="str">
            <v>all PMC's</v>
          </cell>
          <cell r="F9833" t="str">
            <v>all categories</v>
          </cell>
          <cell r="G9833" t="str">
            <v>USTT</v>
          </cell>
          <cell r="H9833" t="str">
            <v>CSW Auto</v>
          </cell>
          <cell r="I9833" t="str">
            <v>RDC</v>
          </cell>
          <cell r="J9833">
            <v>2377388</v>
          </cell>
          <cell r="K9833">
            <v>0</v>
          </cell>
          <cell r="L9833">
            <v>0</v>
          </cell>
          <cell r="M9833">
            <v>0</v>
          </cell>
          <cell r="N9833">
            <v>0</v>
          </cell>
          <cell r="O9833">
            <v>165100</v>
          </cell>
          <cell r="P9833">
            <v>2542488</v>
          </cell>
        </row>
        <row r="9834">
          <cell r="A9834" t="str">
            <v>20051121</v>
          </cell>
          <cell r="B9834" t="str">
            <v>0547</v>
          </cell>
          <cell r="C9834" t="str">
            <v>BL RF PRODUCTS</v>
          </cell>
          <cell r="D9834" t="str">
            <v>all PL's</v>
          </cell>
          <cell r="E9834" t="str">
            <v>all PMC's</v>
          </cell>
          <cell r="F9834" t="str">
            <v>FP</v>
          </cell>
          <cell r="G9834" t="str">
            <v>all plants</v>
          </cell>
          <cell r="H9834" t="str">
            <v>all descriptions</v>
          </cell>
          <cell r="I9834" t="str">
            <v>CSW</v>
          </cell>
          <cell r="J9834">
            <v>30741050</v>
          </cell>
          <cell r="K9834">
            <v>0</v>
          </cell>
          <cell r="L9834">
            <v>0</v>
          </cell>
          <cell r="M9834">
            <v>0</v>
          </cell>
          <cell r="N9834">
            <v>0</v>
          </cell>
          <cell r="O9834">
            <v>11464000</v>
          </cell>
          <cell r="P9834">
            <v>42205050</v>
          </cell>
        </row>
        <row r="9835">
          <cell r="A9835" t="str">
            <v>20051121</v>
          </cell>
          <cell r="B9835" t="str">
            <v>0547</v>
          </cell>
          <cell r="C9835" t="str">
            <v>BL RF PRODUCTS</v>
          </cell>
          <cell r="D9835" t="str">
            <v>all PL's</v>
          </cell>
          <cell r="E9835" t="str">
            <v>all PMC's</v>
          </cell>
          <cell r="F9835" t="str">
            <v>FP</v>
          </cell>
          <cell r="G9835" t="str">
            <v>all plants</v>
          </cell>
          <cell r="H9835" t="str">
            <v>all descriptions</v>
          </cell>
          <cell r="I9835" t="str">
            <v>all types</v>
          </cell>
          <cell r="J9835">
            <v>226084436</v>
          </cell>
          <cell r="K9835">
            <v>218000</v>
          </cell>
          <cell r="L9835">
            <v>4994315</v>
          </cell>
          <cell r="M9835">
            <v>0</v>
          </cell>
          <cell r="N9835">
            <v>19071</v>
          </cell>
          <cell r="O9835">
            <v>139355310</v>
          </cell>
          <cell r="P9835">
            <v>370671132</v>
          </cell>
        </row>
        <row r="9836">
          <cell r="A9836" t="str">
            <v>20051121</v>
          </cell>
          <cell r="B9836" t="str">
            <v>0547</v>
          </cell>
          <cell r="C9836" t="str">
            <v>BL RF PRODUCTS</v>
          </cell>
          <cell r="D9836" t="str">
            <v>all PL's</v>
          </cell>
          <cell r="E9836" t="str">
            <v>all PMC's</v>
          </cell>
          <cell r="F9836" t="str">
            <v>FP</v>
          </cell>
          <cell r="G9836" t="str">
            <v>all plants</v>
          </cell>
          <cell r="H9836" t="str">
            <v>all descriptions</v>
          </cell>
          <cell r="I9836" t="str">
            <v>TRN</v>
          </cell>
          <cell r="J9836">
            <v>0</v>
          </cell>
          <cell r="K9836">
            <v>0</v>
          </cell>
          <cell r="L9836">
            <v>0</v>
          </cell>
          <cell r="M9836">
            <v>0</v>
          </cell>
          <cell r="N9836">
            <v>19071</v>
          </cell>
          <cell r="O9836">
            <v>349172</v>
          </cell>
          <cell r="P9836">
            <v>368243</v>
          </cell>
        </row>
        <row r="9837">
          <cell r="A9837" t="str">
            <v>20051121</v>
          </cell>
          <cell r="B9837" t="str">
            <v>0547</v>
          </cell>
          <cell r="C9837" t="str">
            <v>BL RF PRODUCTS</v>
          </cell>
          <cell r="D9837" t="str">
            <v>all PL's</v>
          </cell>
          <cell r="E9837" t="str">
            <v>all PMC's</v>
          </cell>
          <cell r="F9837" t="str">
            <v>FP</v>
          </cell>
          <cell r="G9837" t="str">
            <v>all plants</v>
          </cell>
          <cell r="H9837" t="str">
            <v>all descriptions</v>
          </cell>
          <cell r="I9837" t="str">
            <v>RDC</v>
          </cell>
          <cell r="J9837">
            <v>61188762</v>
          </cell>
          <cell r="K9837">
            <v>218000</v>
          </cell>
          <cell r="L9837">
            <v>4994315</v>
          </cell>
          <cell r="M9837">
            <v>0</v>
          </cell>
          <cell r="N9837">
            <v>0</v>
          </cell>
          <cell r="O9837">
            <v>3735100</v>
          </cell>
          <cell r="P9837">
            <v>70136177</v>
          </cell>
        </row>
        <row r="9838">
          <cell r="A9838" t="str">
            <v>20051121</v>
          </cell>
          <cell r="B9838" t="str">
            <v>0547</v>
          </cell>
          <cell r="C9838" t="str">
            <v>BL RF PRODUCTS</v>
          </cell>
          <cell r="D9838" t="str">
            <v>all PL's</v>
          </cell>
          <cell r="E9838" t="str">
            <v>all PMC's</v>
          </cell>
          <cell r="F9838" t="str">
            <v>FP</v>
          </cell>
          <cell r="G9838" t="str">
            <v>all plants</v>
          </cell>
          <cell r="H9838" t="str">
            <v>all descriptions</v>
          </cell>
          <cell r="I9838" t="str">
            <v>IWH</v>
          </cell>
          <cell r="J9838">
            <v>134154624</v>
          </cell>
          <cell r="K9838">
            <v>0</v>
          </cell>
          <cell r="L9838">
            <v>0</v>
          </cell>
          <cell r="M9838">
            <v>0</v>
          </cell>
          <cell r="N9838">
            <v>0</v>
          </cell>
          <cell r="O9838">
            <v>123807038</v>
          </cell>
          <cell r="P9838">
            <v>257961662</v>
          </cell>
        </row>
        <row r="9839">
          <cell r="A9839" t="str">
            <v>20051121</v>
          </cell>
          <cell r="B9839" t="str">
            <v>0547</v>
          </cell>
          <cell r="C9839" t="str">
            <v>BL RF PRODUCTS</v>
          </cell>
          <cell r="D9839" t="str">
            <v>all PL's</v>
          </cell>
          <cell r="E9839" t="str">
            <v>all PMC's</v>
          </cell>
          <cell r="F9839" t="str">
            <v>FP</v>
          </cell>
          <cell r="G9839" t="str">
            <v>all plants</v>
          </cell>
          <cell r="H9839" t="str">
            <v>all descriptions</v>
          </cell>
          <cell r="I9839" t="str">
            <v>FDC</v>
          </cell>
          <cell r="J9839">
            <v>0</v>
          </cell>
          <cell r="K9839">
            <v>0</v>
          </cell>
          <cell r="L9839">
            <v>0</v>
          </cell>
          <cell r="M9839">
            <v>0</v>
          </cell>
          <cell r="N9839">
            <v>0</v>
          </cell>
          <cell r="O9839">
            <v>0</v>
          </cell>
          <cell r="P9839">
            <v>0</v>
          </cell>
        </row>
        <row r="9840">
          <cell r="A9840" t="str">
            <v>20051121</v>
          </cell>
          <cell r="B9840" t="str">
            <v>0547</v>
          </cell>
          <cell r="C9840" t="str">
            <v>BL RF PRODUCTS</v>
          </cell>
          <cell r="D9840" t="str">
            <v>all PL's</v>
          </cell>
          <cell r="E9840" t="str">
            <v>all PMC's</v>
          </cell>
          <cell r="F9840" t="str">
            <v>FP</v>
          </cell>
          <cell r="G9840" t="str">
            <v>BRNM</v>
          </cell>
          <cell r="H9840" t="str">
            <v>NOKIA DO BRASIL TECNOLOGIA LTD</v>
          </cell>
          <cell r="I9840" t="str">
            <v>CSW</v>
          </cell>
          <cell r="J9840">
            <v>451000</v>
          </cell>
          <cell r="K9840">
            <v>0</v>
          </cell>
          <cell r="L9840">
            <v>0</v>
          </cell>
          <cell r="M9840">
            <v>0</v>
          </cell>
          <cell r="N9840">
            <v>0</v>
          </cell>
          <cell r="O9840">
            <v>286000</v>
          </cell>
          <cell r="P9840">
            <v>737000</v>
          </cell>
        </row>
        <row r="9841">
          <cell r="A9841" t="str">
            <v>20051121</v>
          </cell>
          <cell r="B9841" t="str">
            <v>0547</v>
          </cell>
          <cell r="C9841" t="str">
            <v>BL RF PRODUCTS</v>
          </cell>
          <cell r="D9841" t="str">
            <v>all PL's</v>
          </cell>
          <cell r="E9841" t="str">
            <v>all PMC's</v>
          </cell>
          <cell r="F9841" t="str">
            <v>FP</v>
          </cell>
          <cell r="G9841" t="str">
            <v>CN10</v>
          </cell>
          <cell r="H9841" t="str">
            <v>IWH (BL Control) Guangdong</v>
          </cell>
          <cell r="I9841" t="str">
            <v>IWH</v>
          </cell>
          <cell r="J9841">
            <v>39287000</v>
          </cell>
          <cell r="K9841">
            <v>0</v>
          </cell>
          <cell r="L9841">
            <v>0</v>
          </cell>
          <cell r="M9841">
            <v>0</v>
          </cell>
          <cell r="N9841">
            <v>0</v>
          </cell>
          <cell r="O9841">
            <v>22708301</v>
          </cell>
          <cell r="P9841">
            <v>61995301</v>
          </cell>
        </row>
        <row r="9842">
          <cell r="A9842" t="str">
            <v>20051121</v>
          </cell>
          <cell r="B9842" t="str">
            <v>0547</v>
          </cell>
          <cell r="C9842" t="str">
            <v>BL RF PRODUCTS</v>
          </cell>
          <cell r="D9842" t="str">
            <v>all PL's</v>
          </cell>
          <cell r="E9842" t="str">
            <v>all PMC's</v>
          </cell>
          <cell r="F9842" t="str">
            <v>FP</v>
          </cell>
          <cell r="G9842" t="str">
            <v>CNBB</v>
          </cell>
          <cell r="H9842" t="str">
            <v>BGKI Import</v>
          </cell>
          <cell r="I9842" t="str">
            <v>CSW</v>
          </cell>
          <cell r="J9842">
            <v>99298</v>
          </cell>
          <cell r="K9842">
            <v>0</v>
          </cell>
          <cell r="L9842">
            <v>0</v>
          </cell>
          <cell r="M9842">
            <v>0</v>
          </cell>
          <cell r="N9842">
            <v>0</v>
          </cell>
          <cell r="O9842">
            <v>45000</v>
          </cell>
          <cell r="P9842">
            <v>144298</v>
          </cell>
        </row>
        <row r="9843">
          <cell r="A9843" t="str">
            <v>20051121</v>
          </cell>
          <cell r="B9843" t="str">
            <v>0547</v>
          </cell>
          <cell r="C9843" t="str">
            <v>BL RF PRODUCTS</v>
          </cell>
          <cell r="D9843" t="str">
            <v>all PL's</v>
          </cell>
          <cell r="E9843" t="str">
            <v>all PMC's</v>
          </cell>
          <cell r="F9843" t="str">
            <v>FP</v>
          </cell>
          <cell r="G9843" t="str">
            <v>CNBC</v>
          </cell>
          <cell r="H9843" t="str">
            <v>BGKI Export</v>
          </cell>
          <cell r="I9843" t="str">
            <v>CSW</v>
          </cell>
          <cell r="J9843">
            <v>139297</v>
          </cell>
          <cell r="K9843">
            <v>0</v>
          </cell>
          <cell r="L9843">
            <v>0</v>
          </cell>
          <cell r="M9843">
            <v>0</v>
          </cell>
          <cell r="N9843">
            <v>0</v>
          </cell>
          <cell r="O9843">
            <v>126000</v>
          </cell>
          <cell r="P9843">
            <v>265297</v>
          </cell>
        </row>
        <row r="9844">
          <cell r="A9844" t="str">
            <v>20051121</v>
          </cell>
          <cell r="B9844" t="str">
            <v>0547</v>
          </cell>
          <cell r="C9844" t="str">
            <v>BL RF PRODUCTS</v>
          </cell>
          <cell r="D9844" t="str">
            <v>all PL's</v>
          </cell>
          <cell r="E9844" t="str">
            <v>all PMC's</v>
          </cell>
          <cell r="F9844" t="str">
            <v>FP</v>
          </cell>
          <cell r="G9844" t="str">
            <v>CNFB</v>
          </cell>
          <cell r="H9844" t="str">
            <v>FLEXTRONICS</v>
          </cell>
          <cell r="I9844" t="str">
            <v>CSW</v>
          </cell>
          <cell r="J9844">
            <v>84000</v>
          </cell>
          <cell r="K9844">
            <v>0</v>
          </cell>
          <cell r="L9844">
            <v>0</v>
          </cell>
          <cell r="M9844">
            <v>0</v>
          </cell>
          <cell r="N9844">
            <v>0</v>
          </cell>
          <cell r="O9844">
            <v>24000</v>
          </cell>
          <cell r="P9844">
            <v>108000</v>
          </cell>
        </row>
        <row r="9845">
          <cell r="A9845" t="str">
            <v>20051121</v>
          </cell>
          <cell r="B9845" t="str">
            <v>0547</v>
          </cell>
          <cell r="C9845" t="str">
            <v>BL RF PRODUCTS</v>
          </cell>
          <cell r="D9845" t="str">
            <v>all PL's</v>
          </cell>
          <cell r="E9845" t="str">
            <v>all PMC's</v>
          </cell>
          <cell r="F9845" t="str">
            <v>FP</v>
          </cell>
          <cell r="G9845" t="str">
            <v>CNFE</v>
          </cell>
          <cell r="H9845" t="str">
            <v>FLEXTRONICS_MY_ERI_VMI</v>
          </cell>
          <cell r="I9845" t="str">
            <v>CSW</v>
          </cell>
          <cell r="J9845">
            <v>1809000</v>
          </cell>
          <cell r="K9845">
            <v>0</v>
          </cell>
          <cell r="L9845">
            <v>0</v>
          </cell>
          <cell r="M9845">
            <v>0</v>
          </cell>
          <cell r="N9845">
            <v>0</v>
          </cell>
          <cell r="O9845">
            <v>420000</v>
          </cell>
          <cell r="P9845">
            <v>2229000</v>
          </cell>
        </row>
        <row r="9846">
          <cell r="A9846" t="str">
            <v>20051121</v>
          </cell>
          <cell r="B9846" t="str">
            <v>0547</v>
          </cell>
          <cell r="C9846" t="str">
            <v>BL RF PRODUCTS</v>
          </cell>
          <cell r="D9846" t="str">
            <v>all PL's</v>
          </cell>
          <cell r="E9846" t="str">
            <v>all PMC's</v>
          </cell>
          <cell r="F9846" t="str">
            <v>FP</v>
          </cell>
          <cell r="G9846" t="str">
            <v>CNMT</v>
          </cell>
          <cell r="H9846" t="str">
            <v>MOTOROLA-CGISS</v>
          </cell>
          <cell r="I9846" t="str">
            <v>CSW</v>
          </cell>
          <cell r="J9846">
            <v>405000</v>
          </cell>
          <cell r="K9846">
            <v>0</v>
          </cell>
          <cell r="L9846">
            <v>0</v>
          </cell>
          <cell r="M9846">
            <v>0</v>
          </cell>
          <cell r="N9846">
            <v>0</v>
          </cell>
          <cell r="O9846">
            <v>66000</v>
          </cell>
          <cell r="P9846">
            <v>471000</v>
          </cell>
        </row>
        <row r="9847">
          <cell r="A9847" t="str">
            <v>20051121</v>
          </cell>
          <cell r="B9847" t="str">
            <v>0547</v>
          </cell>
          <cell r="C9847" t="str">
            <v>BL RF PRODUCTS</v>
          </cell>
          <cell r="D9847" t="str">
            <v>all PL's</v>
          </cell>
          <cell r="E9847" t="str">
            <v>all PMC's</v>
          </cell>
          <cell r="F9847" t="str">
            <v>FP</v>
          </cell>
          <cell r="G9847" t="str">
            <v>CNMW</v>
          </cell>
          <cell r="H9847" t="str">
            <v>MOTOROLA</v>
          </cell>
          <cell r="I9847" t="str">
            <v>CSW</v>
          </cell>
          <cell r="J9847">
            <v>130000</v>
          </cell>
          <cell r="K9847">
            <v>0</v>
          </cell>
          <cell r="L9847">
            <v>0</v>
          </cell>
          <cell r="M9847">
            <v>0</v>
          </cell>
          <cell r="N9847">
            <v>0</v>
          </cell>
          <cell r="O9847">
            <v>27000</v>
          </cell>
          <cell r="P9847">
            <v>157000</v>
          </cell>
        </row>
        <row r="9848">
          <cell r="A9848" t="str">
            <v>20051121</v>
          </cell>
          <cell r="B9848" t="str">
            <v>0547</v>
          </cell>
          <cell r="C9848" t="str">
            <v>BL RF PRODUCTS</v>
          </cell>
          <cell r="D9848" t="str">
            <v>all PL's</v>
          </cell>
          <cell r="E9848" t="str">
            <v>all PMC's</v>
          </cell>
          <cell r="F9848" t="str">
            <v>FP</v>
          </cell>
          <cell r="G9848" t="str">
            <v>CNND</v>
          </cell>
          <cell r="H9848" t="str">
            <v>DONGGUAN NOKIA MOBILE PHONES C</v>
          </cell>
          <cell r="I9848" t="str">
            <v>CSW</v>
          </cell>
          <cell r="J9848">
            <v>393000</v>
          </cell>
          <cell r="K9848">
            <v>0</v>
          </cell>
          <cell r="L9848">
            <v>0</v>
          </cell>
          <cell r="M9848">
            <v>0</v>
          </cell>
          <cell r="N9848">
            <v>0</v>
          </cell>
          <cell r="O9848">
            <v>225000</v>
          </cell>
          <cell r="P9848">
            <v>618000</v>
          </cell>
        </row>
        <row r="9849">
          <cell r="A9849" t="str">
            <v>20051121</v>
          </cell>
          <cell r="B9849" t="str">
            <v>0547</v>
          </cell>
          <cell r="C9849" t="str">
            <v>BL RF PRODUCTS</v>
          </cell>
          <cell r="D9849" t="str">
            <v>all PL's</v>
          </cell>
          <cell r="E9849" t="str">
            <v>all PMC's</v>
          </cell>
          <cell r="F9849" t="str">
            <v>FP</v>
          </cell>
          <cell r="G9849" t="str">
            <v>CNNJ</v>
          </cell>
          <cell r="H9849" t="str">
            <v>XINGWANG LOGISTICS CENTER</v>
          </cell>
          <cell r="I9849" t="str">
            <v>CSW</v>
          </cell>
          <cell r="J9849">
            <v>57000</v>
          </cell>
          <cell r="K9849">
            <v>0</v>
          </cell>
          <cell r="L9849">
            <v>0</v>
          </cell>
          <cell r="M9849">
            <v>0</v>
          </cell>
          <cell r="N9849">
            <v>0</v>
          </cell>
          <cell r="O9849">
            <v>45000</v>
          </cell>
          <cell r="P9849">
            <v>102000</v>
          </cell>
        </row>
        <row r="9850">
          <cell r="A9850" t="str">
            <v>20051121</v>
          </cell>
          <cell r="B9850" t="str">
            <v>0547</v>
          </cell>
          <cell r="C9850" t="str">
            <v>BL RF PRODUCTS</v>
          </cell>
          <cell r="D9850" t="str">
            <v>all PL's</v>
          </cell>
          <cell r="E9850" t="str">
            <v>all PMC's</v>
          </cell>
          <cell r="F9850" t="str">
            <v>FP</v>
          </cell>
          <cell r="G9850" t="str">
            <v>CNNS</v>
          </cell>
          <cell r="H9850" t="str">
            <v>NOKIA SUZHOU</v>
          </cell>
          <cell r="I9850" t="str">
            <v>CSW</v>
          </cell>
          <cell r="J9850">
            <v>597000</v>
          </cell>
          <cell r="K9850">
            <v>0</v>
          </cell>
          <cell r="L9850">
            <v>0</v>
          </cell>
          <cell r="M9850">
            <v>0</v>
          </cell>
          <cell r="N9850">
            <v>0</v>
          </cell>
          <cell r="O9850">
            <v>44000</v>
          </cell>
          <cell r="P9850">
            <v>641000</v>
          </cell>
        </row>
        <row r="9851">
          <cell r="A9851" t="str">
            <v>20051121</v>
          </cell>
          <cell r="B9851" t="str">
            <v>0547</v>
          </cell>
          <cell r="C9851" t="str">
            <v>BL RF PRODUCTS</v>
          </cell>
          <cell r="D9851" t="str">
            <v>all PL's</v>
          </cell>
          <cell r="E9851" t="str">
            <v>all PMC's</v>
          </cell>
          <cell r="F9851" t="str">
            <v>FP</v>
          </cell>
          <cell r="G9851" t="str">
            <v>DENB</v>
          </cell>
          <cell r="H9851" t="str">
            <v>NOKIA BOCHUM IHUB</v>
          </cell>
          <cell r="I9851" t="str">
            <v>CSW</v>
          </cell>
          <cell r="J9851">
            <v>1149000</v>
          </cell>
          <cell r="K9851">
            <v>0</v>
          </cell>
          <cell r="L9851">
            <v>0</v>
          </cell>
          <cell r="M9851">
            <v>0</v>
          </cell>
          <cell r="N9851">
            <v>0</v>
          </cell>
          <cell r="O9851">
            <v>30000</v>
          </cell>
          <cell r="P9851">
            <v>1179000</v>
          </cell>
        </row>
        <row r="9852">
          <cell r="A9852" t="str">
            <v>20051121</v>
          </cell>
          <cell r="B9852" t="str">
            <v>0547</v>
          </cell>
          <cell r="C9852" t="str">
            <v>BL RF PRODUCTS</v>
          </cell>
          <cell r="D9852" t="str">
            <v>all PL's</v>
          </cell>
          <cell r="E9852" t="str">
            <v>all PMC's</v>
          </cell>
          <cell r="F9852" t="str">
            <v>FP</v>
          </cell>
          <cell r="G9852" t="str">
            <v>DESO</v>
          </cell>
          <cell r="H9852" t="str">
            <v>SIEMENS BOCHOLT CONSIGNMENT</v>
          </cell>
          <cell r="I9852" t="str">
            <v>CSW</v>
          </cell>
          <cell r="J9852">
            <v>798000</v>
          </cell>
          <cell r="K9852">
            <v>0</v>
          </cell>
          <cell r="L9852">
            <v>0</v>
          </cell>
          <cell r="M9852">
            <v>0</v>
          </cell>
          <cell r="N9852">
            <v>0</v>
          </cell>
          <cell r="O9852">
            <v>0</v>
          </cell>
          <cell r="P9852">
            <v>798000</v>
          </cell>
        </row>
        <row r="9853">
          <cell r="A9853" t="str">
            <v>20051121</v>
          </cell>
          <cell r="B9853" t="str">
            <v>0547</v>
          </cell>
          <cell r="C9853" t="str">
            <v>BL RF PRODUCTS</v>
          </cell>
          <cell r="D9853" t="str">
            <v>all PL's</v>
          </cell>
          <cell r="E9853" t="str">
            <v>all PMC's</v>
          </cell>
          <cell r="F9853" t="str">
            <v>FP</v>
          </cell>
          <cell r="G9853" t="str">
            <v>DESR</v>
          </cell>
          <cell r="H9853" t="str">
            <v>SIEMENS REGENSBURG</v>
          </cell>
          <cell r="I9853" t="str">
            <v>CSW</v>
          </cell>
          <cell r="J9853">
            <v>30000</v>
          </cell>
          <cell r="K9853">
            <v>0</v>
          </cell>
          <cell r="L9853">
            <v>0</v>
          </cell>
          <cell r="M9853">
            <v>0</v>
          </cell>
          <cell r="N9853">
            <v>0</v>
          </cell>
          <cell r="O9853">
            <v>9000</v>
          </cell>
          <cell r="P9853">
            <v>39000</v>
          </cell>
        </row>
        <row r="9854">
          <cell r="A9854" t="str">
            <v>20051121</v>
          </cell>
          <cell r="B9854" t="str">
            <v>0547</v>
          </cell>
          <cell r="C9854" t="str">
            <v>BL RF PRODUCTS</v>
          </cell>
          <cell r="D9854" t="str">
            <v>all PL's</v>
          </cell>
          <cell r="E9854" t="str">
            <v>all PMC's</v>
          </cell>
          <cell r="F9854" t="str">
            <v>FP</v>
          </cell>
          <cell r="G9854" t="str">
            <v>EEET</v>
          </cell>
          <cell r="H9854" t="str">
            <v>CSW ELCOTEQ</v>
          </cell>
          <cell r="I9854" t="str">
            <v>CSW</v>
          </cell>
          <cell r="J9854">
            <v>203906</v>
          </cell>
          <cell r="K9854">
            <v>0</v>
          </cell>
          <cell r="L9854">
            <v>0</v>
          </cell>
          <cell r="M9854">
            <v>0</v>
          </cell>
          <cell r="N9854">
            <v>0</v>
          </cell>
          <cell r="O9854">
            <v>192000</v>
          </cell>
          <cell r="P9854">
            <v>395906</v>
          </cell>
        </row>
        <row r="9855">
          <cell r="A9855" t="str">
            <v>20051121</v>
          </cell>
          <cell r="B9855" t="str">
            <v>0547</v>
          </cell>
          <cell r="C9855" t="str">
            <v>BL RF PRODUCTS</v>
          </cell>
          <cell r="D9855" t="str">
            <v>all PL's</v>
          </cell>
          <cell r="E9855" t="str">
            <v>all PMC's</v>
          </cell>
          <cell r="F9855" t="str">
            <v>FP</v>
          </cell>
          <cell r="G9855" t="str">
            <v>ESFC</v>
          </cell>
          <cell r="H9855" t="str">
            <v>FORD CADIZ</v>
          </cell>
          <cell r="I9855" t="str">
            <v>CSW</v>
          </cell>
          <cell r="J9855">
            <v>12300</v>
          </cell>
          <cell r="K9855">
            <v>0</v>
          </cell>
          <cell r="L9855">
            <v>0</v>
          </cell>
          <cell r="M9855">
            <v>0</v>
          </cell>
          <cell r="N9855">
            <v>0</v>
          </cell>
          <cell r="O9855">
            <v>3000</v>
          </cell>
          <cell r="P9855">
            <v>15300</v>
          </cell>
        </row>
        <row r="9856">
          <cell r="A9856" t="str">
            <v>20051121</v>
          </cell>
          <cell r="B9856" t="str">
            <v>0547</v>
          </cell>
          <cell r="C9856" t="str">
            <v>BL RF PRODUCTS</v>
          </cell>
          <cell r="D9856" t="str">
            <v>all PL's</v>
          </cell>
          <cell r="E9856" t="str">
            <v>all PMC's</v>
          </cell>
          <cell r="F9856" t="str">
            <v>FP</v>
          </cell>
          <cell r="G9856" t="str">
            <v>FINO</v>
          </cell>
          <cell r="H9856" t="str">
            <v>NOKIA NETWORKS OULU</v>
          </cell>
          <cell r="I9856" t="str">
            <v>CSW</v>
          </cell>
          <cell r="J9856">
            <v>323000</v>
          </cell>
          <cell r="K9856">
            <v>0</v>
          </cell>
          <cell r="L9856">
            <v>0</v>
          </cell>
          <cell r="M9856">
            <v>0</v>
          </cell>
          <cell r="N9856">
            <v>0</v>
          </cell>
          <cell r="O9856">
            <v>130000</v>
          </cell>
          <cell r="P9856">
            <v>453000</v>
          </cell>
        </row>
        <row r="9857">
          <cell r="A9857" t="str">
            <v>20051121</v>
          </cell>
          <cell r="B9857" t="str">
            <v>0547</v>
          </cell>
          <cell r="C9857" t="str">
            <v>BL RF PRODUCTS</v>
          </cell>
          <cell r="D9857" t="str">
            <v>all PL's</v>
          </cell>
          <cell r="E9857" t="str">
            <v>all PMC's</v>
          </cell>
          <cell r="F9857" t="str">
            <v>FP</v>
          </cell>
          <cell r="G9857" t="str">
            <v>FINS</v>
          </cell>
          <cell r="H9857" t="str">
            <v>NOKIA CORP/NOKIA MOBILE PHONES</v>
          </cell>
          <cell r="I9857" t="str">
            <v>CSW</v>
          </cell>
          <cell r="J9857">
            <v>441000</v>
          </cell>
          <cell r="K9857">
            <v>0</v>
          </cell>
          <cell r="L9857">
            <v>0</v>
          </cell>
          <cell r="M9857">
            <v>0</v>
          </cell>
          <cell r="N9857">
            <v>0</v>
          </cell>
          <cell r="O9857">
            <v>168000</v>
          </cell>
          <cell r="P9857">
            <v>609000</v>
          </cell>
        </row>
        <row r="9858">
          <cell r="A9858" t="str">
            <v>20051121</v>
          </cell>
          <cell r="B9858" t="str">
            <v>0547</v>
          </cell>
          <cell r="C9858" t="str">
            <v>BL RF PRODUCTS</v>
          </cell>
          <cell r="D9858" t="str">
            <v>all PL's</v>
          </cell>
          <cell r="E9858" t="str">
            <v>all PMC's</v>
          </cell>
          <cell r="F9858" t="str">
            <v>FP</v>
          </cell>
          <cell r="G9858" t="str">
            <v>FR10</v>
          </cell>
          <cell r="H9858" t="str">
            <v>IWH (BL Control) Caen</v>
          </cell>
          <cell r="I9858" t="str">
            <v>IWH</v>
          </cell>
          <cell r="J9858">
            <v>0</v>
          </cell>
          <cell r="K9858">
            <v>0</v>
          </cell>
          <cell r="L9858">
            <v>0</v>
          </cell>
          <cell r="M9858">
            <v>0</v>
          </cell>
          <cell r="N9858">
            <v>0</v>
          </cell>
          <cell r="O9858">
            <v>490</v>
          </cell>
          <cell r="P9858">
            <v>490</v>
          </cell>
        </row>
        <row r="9859">
          <cell r="A9859" t="str">
            <v>20051121</v>
          </cell>
          <cell r="B9859" t="str">
            <v>0547</v>
          </cell>
          <cell r="C9859" t="str">
            <v>BL RF PRODUCTS</v>
          </cell>
          <cell r="D9859" t="str">
            <v>all PL's</v>
          </cell>
          <cell r="E9859" t="str">
            <v>all PMC's</v>
          </cell>
          <cell r="F9859" t="str">
            <v>FP</v>
          </cell>
          <cell r="G9859" t="str">
            <v>FRJV</v>
          </cell>
          <cell r="H9859" t="str">
            <v>JABIL/VALEO FRANCE</v>
          </cell>
          <cell r="I9859" t="str">
            <v>CSW</v>
          </cell>
          <cell r="J9859">
            <v>228000</v>
          </cell>
          <cell r="K9859">
            <v>0</v>
          </cell>
          <cell r="L9859">
            <v>0</v>
          </cell>
          <cell r="M9859">
            <v>0</v>
          </cell>
          <cell r="N9859">
            <v>0</v>
          </cell>
          <cell r="O9859">
            <v>0</v>
          </cell>
          <cell r="P9859">
            <v>228000</v>
          </cell>
        </row>
        <row r="9860">
          <cell r="A9860" t="str">
            <v>20051121</v>
          </cell>
          <cell r="B9860" t="str">
            <v>0547</v>
          </cell>
          <cell r="C9860" t="str">
            <v>BL RF PRODUCTS</v>
          </cell>
          <cell r="D9860" t="str">
            <v>all PL's</v>
          </cell>
          <cell r="E9860" t="str">
            <v>all PMC's</v>
          </cell>
          <cell r="F9860" t="str">
            <v>FP</v>
          </cell>
          <cell r="G9860" t="str">
            <v>FRSR</v>
          </cell>
          <cell r="H9860" t="str">
            <v>SIEMENS RAMBOUILLET</v>
          </cell>
          <cell r="I9860" t="str">
            <v>CSW</v>
          </cell>
          <cell r="J9860">
            <v>255000</v>
          </cell>
          <cell r="K9860">
            <v>0</v>
          </cell>
          <cell r="L9860">
            <v>0</v>
          </cell>
          <cell r="M9860">
            <v>0</v>
          </cell>
          <cell r="N9860">
            <v>0</v>
          </cell>
          <cell r="O9860">
            <v>15000</v>
          </cell>
          <cell r="P9860">
            <v>270000</v>
          </cell>
        </row>
        <row r="9861">
          <cell r="A9861" t="str">
            <v>20051121</v>
          </cell>
          <cell r="B9861" t="str">
            <v>0547</v>
          </cell>
          <cell r="C9861" t="str">
            <v>BL RF PRODUCTS</v>
          </cell>
          <cell r="D9861" t="str">
            <v>all PL's</v>
          </cell>
          <cell r="E9861" t="str">
            <v>all PMC's</v>
          </cell>
          <cell r="F9861" t="str">
            <v>FP</v>
          </cell>
          <cell r="G9861" t="str">
            <v>HK00</v>
          </cell>
          <cell r="H9861" t="str">
            <v>RDC APSH</v>
          </cell>
          <cell r="I9861" t="str">
            <v>RDC</v>
          </cell>
          <cell r="J9861">
            <v>39705010</v>
          </cell>
          <cell r="K9861">
            <v>0</v>
          </cell>
          <cell r="L9861">
            <v>850938</v>
          </cell>
          <cell r="M9861">
            <v>0</v>
          </cell>
          <cell r="N9861">
            <v>0</v>
          </cell>
          <cell r="O9861">
            <v>2092000</v>
          </cell>
          <cell r="P9861">
            <v>42647948</v>
          </cell>
        </row>
        <row r="9862">
          <cell r="A9862" t="str">
            <v>20051121</v>
          </cell>
          <cell r="B9862" t="str">
            <v>0547</v>
          </cell>
          <cell r="C9862" t="str">
            <v>BL RF PRODUCTS</v>
          </cell>
          <cell r="D9862" t="str">
            <v>all PL's</v>
          </cell>
          <cell r="E9862" t="str">
            <v>all PMC's</v>
          </cell>
          <cell r="F9862" t="str">
            <v>FP</v>
          </cell>
          <cell r="G9862" t="str">
            <v>HK10</v>
          </cell>
          <cell r="H9862" t="str">
            <v>IWH (BL Control) EDL</v>
          </cell>
          <cell r="I9862" t="str">
            <v>IWH</v>
          </cell>
          <cell r="J9862">
            <v>93963000</v>
          </cell>
          <cell r="K9862">
            <v>0</v>
          </cell>
          <cell r="L9862">
            <v>0</v>
          </cell>
          <cell r="M9862">
            <v>0</v>
          </cell>
          <cell r="N9862">
            <v>0</v>
          </cell>
          <cell r="O9862">
            <v>100505000</v>
          </cell>
          <cell r="P9862">
            <v>194468000</v>
          </cell>
        </row>
        <row r="9863">
          <cell r="A9863" t="str">
            <v>20051121</v>
          </cell>
          <cell r="B9863" t="str">
            <v>0547</v>
          </cell>
          <cell r="C9863" t="str">
            <v>BL RF PRODUCTS</v>
          </cell>
          <cell r="D9863" t="str">
            <v>all PL's</v>
          </cell>
          <cell r="E9863" t="str">
            <v>all PMC's</v>
          </cell>
          <cell r="F9863" t="str">
            <v>FP</v>
          </cell>
          <cell r="G9863" t="str">
            <v>HKEM</v>
          </cell>
          <cell r="H9863" t="str">
            <v>ELCOTEQ</v>
          </cell>
          <cell r="I9863" t="str">
            <v>CSW</v>
          </cell>
          <cell r="J9863">
            <v>18000</v>
          </cell>
          <cell r="K9863">
            <v>0</v>
          </cell>
          <cell r="L9863">
            <v>0</v>
          </cell>
          <cell r="M9863">
            <v>0</v>
          </cell>
          <cell r="N9863">
            <v>0</v>
          </cell>
          <cell r="O9863">
            <v>0</v>
          </cell>
          <cell r="P9863">
            <v>18000</v>
          </cell>
        </row>
        <row r="9864">
          <cell r="A9864" t="str">
            <v>20051121</v>
          </cell>
          <cell r="B9864" t="str">
            <v>0547</v>
          </cell>
          <cell r="C9864" t="str">
            <v>BL RF PRODUCTS</v>
          </cell>
          <cell r="D9864" t="str">
            <v>all PL's</v>
          </cell>
          <cell r="E9864" t="str">
            <v>all PMC's</v>
          </cell>
          <cell r="F9864" t="str">
            <v>FP</v>
          </cell>
          <cell r="G9864" t="str">
            <v>HKSK</v>
          </cell>
          <cell r="H9864" t="str">
            <v>SHENZHEN</v>
          </cell>
          <cell r="I9864" t="str">
            <v>CSW</v>
          </cell>
          <cell r="J9864">
            <v>955749</v>
          </cell>
          <cell r="K9864">
            <v>0</v>
          </cell>
          <cell r="L9864">
            <v>0</v>
          </cell>
          <cell r="M9864">
            <v>0</v>
          </cell>
          <cell r="N9864">
            <v>0</v>
          </cell>
          <cell r="O9864">
            <v>0</v>
          </cell>
          <cell r="P9864">
            <v>955749</v>
          </cell>
        </row>
        <row r="9865">
          <cell r="A9865" t="str">
            <v>20051121</v>
          </cell>
          <cell r="B9865" t="str">
            <v>0547</v>
          </cell>
          <cell r="C9865" t="str">
            <v>BL RF PRODUCTS</v>
          </cell>
          <cell r="D9865" t="str">
            <v>all PL's</v>
          </cell>
          <cell r="E9865" t="str">
            <v>all PMC's</v>
          </cell>
          <cell r="F9865" t="str">
            <v>FP</v>
          </cell>
          <cell r="G9865" t="str">
            <v>HKTT</v>
          </cell>
          <cell r="H9865" t="str">
            <v>CP On-site Warehouse AP</v>
          </cell>
          <cell r="I9865" t="str">
            <v>RDC</v>
          </cell>
          <cell r="J9865">
            <v>11205000</v>
          </cell>
          <cell r="K9865">
            <v>0</v>
          </cell>
          <cell r="L9865">
            <v>0</v>
          </cell>
          <cell r="M9865">
            <v>0</v>
          </cell>
          <cell r="N9865">
            <v>0</v>
          </cell>
          <cell r="O9865">
            <v>308000</v>
          </cell>
          <cell r="P9865">
            <v>11513000</v>
          </cell>
        </row>
        <row r="9866">
          <cell r="A9866" t="str">
            <v>20051121</v>
          </cell>
          <cell r="B9866" t="str">
            <v>0547</v>
          </cell>
          <cell r="C9866" t="str">
            <v>BL RF PRODUCTS</v>
          </cell>
          <cell r="D9866" t="str">
            <v>all PL's</v>
          </cell>
          <cell r="E9866" t="str">
            <v>all PMC's</v>
          </cell>
          <cell r="F9866" t="str">
            <v>FP</v>
          </cell>
          <cell r="G9866" t="str">
            <v>HUAS</v>
          </cell>
          <cell r="H9866" t="str">
            <v>EXEL</v>
          </cell>
          <cell r="I9866" t="str">
            <v>CSW</v>
          </cell>
          <cell r="J9866">
            <v>357000</v>
          </cell>
          <cell r="K9866">
            <v>0</v>
          </cell>
          <cell r="L9866">
            <v>0</v>
          </cell>
          <cell r="M9866">
            <v>0</v>
          </cell>
          <cell r="N9866">
            <v>0</v>
          </cell>
          <cell r="O9866">
            <v>60000</v>
          </cell>
          <cell r="P9866">
            <v>417000</v>
          </cell>
        </row>
        <row r="9867">
          <cell r="A9867" t="str">
            <v>20051121</v>
          </cell>
          <cell r="B9867" t="str">
            <v>0547</v>
          </cell>
          <cell r="C9867" t="str">
            <v>BL RF PRODUCTS</v>
          </cell>
          <cell r="D9867" t="str">
            <v>all PL's</v>
          </cell>
          <cell r="E9867" t="str">
            <v>all PMC's</v>
          </cell>
          <cell r="F9867" t="str">
            <v>FP</v>
          </cell>
          <cell r="G9867" t="str">
            <v>HUFZ</v>
          </cell>
          <cell r="H9867" t="str">
            <v>FLEXTRONICS ZALAEGERSZEG</v>
          </cell>
          <cell r="I9867" t="str">
            <v>CSW</v>
          </cell>
          <cell r="J9867">
            <v>72000</v>
          </cell>
          <cell r="K9867">
            <v>0</v>
          </cell>
          <cell r="L9867">
            <v>0</v>
          </cell>
          <cell r="M9867">
            <v>0</v>
          </cell>
          <cell r="N9867">
            <v>0</v>
          </cell>
          <cell r="O9867">
            <v>0</v>
          </cell>
          <cell r="P9867">
            <v>72000</v>
          </cell>
        </row>
        <row r="9868">
          <cell r="A9868" t="str">
            <v>20051121</v>
          </cell>
          <cell r="B9868" t="str">
            <v>0547</v>
          </cell>
          <cell r="C9868" t="str">
            <v>BL RF PRODUCTS</v>
          </cell>
          <cell r="D9868" t="str">
            <v>all PL's</v>
          </cell>
          <cell r="E9868" t="str">
            <v>all PMC's</v>
          </cell>
          <cell r="F9868" t="str">
            <v>FP</v>
          </cell>
          <cell r="G9868" t="str">
            <v>HUJT</v>
          </cell>
          <cell r="H9868" t="str">
            <v>CSW Jabil Tiszaujvaros</v>
          </cell>
          <cell r="I9868" t="str">
            <v>CSW</v>
          </cell>
          <cell r="J9868">
            <v>150000</v>
          </cell>
          <cell r="K9868">
            <v>0</v>
          </cell>
          <cell r="L9868">
            <v>0</v>
          </cell>
          <cell r="M9868">
            <v>0</v>
          </cell>
          <cell r="N9868">
            <v>0</v>
          </cell>
          <cell r="O9868">
            <v>0</v>
          </cell>
          <cell r="P9868">
            <v>150000</v>
          </cell>
        </row>
        <row r="9869">
          <cell r="A9869" t="str">
            <v>20051121</v>
          </cell>
          <cell r="B9869" t="str">
            <v>0547</v>
          </cell>
          <cell r="C9869" t="str">
            <v>BL RF PRODUCTS</v>
          </cell>
          <cell r="D9869" t="str">
            <v>all PL's</v>
          </cell>
          <cell r="E9869" t="str">
            <v>all PMC's</v>
          </cell>
          <cell r="F9869" t="str">
            <v>FP</v>
          </cell>
          <cell r="G9869" t="str">
            <v>HUNK</v>
          </cell>
          <cell r="H9869" t="str">
            <v>NOKIA KOMAROM KFT</v>
          </cell>
          <cell r="I9869" t="str">
            <v>CSW</v>
          </cell>
          <cell r="J9869">
            <v>357000</v>
          </cell>
          <cell r="K9869">
            <v>0</v>
          </cell>
          <cell r="L9869">
            <v>0</v>
          </cell>
          <cell r="M9869">
            <v>0</v>
          </cell>
          <cell r="N9869">
            <v>0</v>
          </cell>
          <cell r="O9869">
            <v>171000</v>
          </cell>
          <cell r="P9869">
            <v>528000</v>
          </cell>
        </row>
        <row r="9870">
          <cell r="A9870" t="str">
            <v>20051121</v>
          </cell>
          <cell r="B9870" t="str">
            <v>0547</v>
          </cell>
          <cell r="C9870" t="str">
            <v>BL RF PRODUCTS</v>
          </cell>
          <cell r="D9870" t="str">
            <v>all PL's</v>
          </cell>
          <cell r="E9870" t="str">
            <v>all PMC's</v>
          </cell>
          <cell r="F9870" t="str">
            <v>FP</v>
          </cell>
          <cell r="G9870" t="str">
            <v>KRNM</v>
          </cell>
          <cell r="H9870" t="str">
            <v>NOKIA MASAN KOREA</v>
          </cell>
          <cell r="I9870" t="str">
            <v>CSW</v>
          </cell>
          <cell r="J9870">
            <v>483000</v>
          </cell>
          <cell r="K9870">
            <v>0</v>
          </cell>
          <cell r="L9870">
            <v>0</v>
          </cell>
          <cell r="M9870">
            <v>0</v>
          </cell>
          <cell r="N9870">
            <v>0</v>
          </cell>
          <cell r="O9870">
            <v>486000</v>
          </cell>
          <cell r="P9870">
            <v>969000</v>
          </cell>
        </row>
        <row r="9871">
          <cell r="A9871" t="str">
            <v>20051121</v>
          </cell>
          <cell r="B9871" t="str">
            <v>0547</v>
          </cell>
          <cell r="C9871" t="str">
            <v>BL RF PRODUCTS</v>
          </cell>
          <cell r="D9871" t="str">
            <v>all PL's</v>
          </cell>
          <cell r="E9871" t="str">
            <v>all PMC's</v>
          </cell>
          <cell r="F9871" t="str">
            <v>FP</v>
          </cell>
          <cell r="G9871" t="str">
            <v>MYBB</v>
          </cell>
          <cell r="H9871" t="str">
            <v>ROBERT BOSCH (M) SDN BHD</v>
          </cell>
          <cell r="I9871" t="str">
            <v>CSW</v>
          </cell>
          <cell r="J9871">
            <v>277000</v>
          </cell>
          <cell r="K9871">
            <v>0</v>
          </cell>
          <cell r="L9871">
            <v>0</v>
          </cell>
          <cell r="M9871">
            <v>0</v>
          </cell>
          <cell r="N9871">
            <v>0</v>
          </cell>
          <cell r="O9871">
            <v>0</v>
          </cell>
          <cell r="P9871">
            <v>277000</v>
          </cell>
        </row>
        <row r="9872">
          <cell r="A9872" t="str">
            <v>20051121</v>
          </cell>
          <cell r="B9872" t="str">
            <v>0547</v>
          </cell>
          <cell r="C9872" t="str">
            <v>BL RF PRODUCTS</v>
          </cell>
          <cell r="D9872" t="str">
            <v>all PL's</v>
          </cell>
          <cell r="E9872" t="str">
            <v>all PMC's</v>
          </cell>
          <cell r="F9872" t="str">
            <v>FP</v>
          </cell>
          <cell r="G9872" t="str">
            <v>MYFA</v>
          </cell>
          <cell r="H9872" t="str">
            <v>FLEXTRONICS_MY_ShahAlam</v>
          </cell>
          <cell r="I9872" t="str">
            <v>CSW</v>
          </cell>
          <cell r="J9872">
            <v>1083000</v>
          </cell>
          <cell r="K9872">
            <v>0</v>
          </cell>
          <cell r="L9872">
            <v>0</v>
          </cell>
          <cell r="M9872">
            <v>0</v>
          </cell>
          <cell r="N9872">
            <v>0</v>
          </cell>
          <cell r="O9872">
            <v>150000</v>
          </cell>
          <cell r="P9872">
            <v>1233000</v>
          </cell>
        </row>
        <row r="9873">
          <cell r="A9873" t="str">
            <v>20051121</v>
          </cell>
          <cell r="B9873" t="str">
            <v>0547</v>
          </cell>
          <cell r="C9873" t="str">
            <v>BL RF PRODUCTS</v>
          </cell>
          <cell r="D9873" t="str">
            <v>all PL's</v>
          </cell>
          <cell r="E9873" t="str">
            <v>all PMC's</v>
          </cell>
          <cell r="F9873" t="str">
            <v>FP</v>
          </cell>
          <cell r="G9873" t="str">
            <v>MYMB</v>
          </cell>
          <cell r="H9873" t="str">
            <v>MOTOROLA_MY</v>
          </cell>
          <cell r="I9873" t="str">
            <v>CSW</v>
          </cell>
          <cell r="J9873">
            <v>963000</v>
          </cell>
          <cell r="K9873">
            <v>0</v>
          </cell>
          <cell r="L9873">
            <v>0</v>
          </cell>
          <cell r="M9873">
            <v>0</v>
          </cell>
          <cell r="N9873">
            <v>0</v>
          </cell>
          <cell r="O9873">
            <v>34000</v>
          </cell>
          <cell r="P9873">
            <v>997000</v>
          </cell>
        </row>
        <row r="9874">
          <cell r="A9874" t="str">
            <v>20051121</v>
          </cell>
          <cell r="B9874" t="str">
            <v>0547</v>
          </cell>
          <cell r="C9874" t="str">
            <v>BL RF PRODUCTS</v>
          </cell>
          <cell r="D9874" t="str">
            <v>all PL's</v>
          </cell>
          <cell r="E9874" t="str">
            <v>all PMC's</v>
          </cell>
          <cell r="F9874" t="str">
            <v>FP</v>
          </cell>
          <cell r="G9874" t="str">
            <v>MYSC</v>
          </cell>
          <cell r="H9874" t="str">
            <v>SONY _MY_Tuner</v>
          </cell>
          <cell r="I9874" t="str">
            <v>CSW</v>
          </cell>
          <cell r="J9874">
            <v>99000</v>
          </cell>
          <cell r="K9874">
            <v>0</v>
          </cell>
          <cell r="L9874">
            <v>0</v>
          </cell>
          <cell r="M9874">
            <v>0</v>
          </cell>
          <cell r="N9874">
            <v>0</v>
          </cell>
          <cell r="O9874">
            <v>81000</v>
          </cell>
          <cell r="P9874">
            <v>180000</v>
          </cell>
        </row>
        <row r="9875">
          <cell r="A9875" t="str">
            <v>20051121</v>
          </cell>
          <cell r="B9875" t="str">
            <v>0547</v>
          </cell>
          <cell r="C9875" t="str">
            <v>BL RF PRODUCTS</v>
          </cell>
          <cell r="D9875" t="str">
            <v>all PL's</v>
          </cell>
          <cell r="E9875" t="str">
            <v>all PMC's</v>
          </cell>
          <cell r="F9875" t="str">
            <v>FP</v>
          </cell>
          <cell r="G9875" t="str">
            <v>NL00</v>
          </cell>
          <cell r="H9875" t="str">
            <v>RDC EU / TNT LOGISTICS BV</v>
          </cell>
          <cell r="I9875" t="str">
            <v>RDC</v>
          </cell>
          <cell r="J9875">
            <v>3023048</v>
          </cell>
          <cell r="K9875">
            <v>173000</v>
          </cell>
          <cell r="L9875">
            <v>0</v>
          </cell>
          <cell r="M9875">
            <v>0</v>
          </cell>
          <cell r="N9875">
            <v>0</v>
          </cell>
          <cell r="O9875">
            <v>324000</v>
          </cell>
          <cell r="P9875">
            <v>3520048</v>
          </cell>
        </row>
        <row r="9876">
          <cell r="A9876" t="str">
            <v>20051121</v>
          </cell>
          <cell r="B9876" t="str">
            <v>0547</v>
          </cell>
          <cell r="C9876" t="str">
            <v>BL RF PRODUCTS</v>
          </cell>
          <cell r="D9876" t="str">
            <v>all PL's</v>
          </cell>
          <cell r="E9876" t="str">
            <v>all PMC's</v>
          </cell>
          <cell r="F9876" t="str">
            <v>FP</v>
          </cell>
          <cell r="G9876" t="str">
            <v>NL10</v>
          </cell>
          <cell r="H9876" t="str">
            <v>IWH (BL Control) Nijmegen</v>
          </cell>
          <cell r="I9876" t="str">
            <v>IWH</v>
          </cell>
          <cell r="J9876">
            <v>5000</v>
          </cell>
          <cell r="K9876">
            <v>0</v>
          </cell>
          <cell r="L9876">
            <v>0</v>
          </cell>
          <cell r="M9876">
            <v>0</v>
          </cell>
          <cell r="N9876">
            <v>0</v>
          </cell>
          <cell r="O9876">
            <v>250</v>
          </cell>
          <cell r="P9876">
            <v>5250</v>
          </cell>
        </row>
        <row r="9877">
          <cell r="A9877" t="str">
            <v>20051121</v>
          </cell>
          <cell r="B9877" t="str">
            <v>0547</v>
          </cell>
          <cell r="C9877" t="str">
            <v>BL RF PRODUCTS</v>
          </cell>
          <cell r="D9877" t="str">
            <v>all PL's</v>
          </cell>
          <cell r="E9877" t="str">
            <v>all PMC's</v>
          </cell>
          <cell r="F9877" t="str">
            <v>FP</v>
          </cell>
          <cell r="G9877" t="str">
            <v>NL99</v>
          </cell>
          <cell r="H9877" t="str">
            <v>FDC EU</v>
          </cell>
          <cell r="I9877" t="str">
            <v>FDC</v>
          </cell>
          <cell r="J9877">
            <v>0</v>
          </cell>
          <cell r="K9877">
            <v>0</v>
          </cell>
          <cell r="L9877">
            <v>0</v>
          </cell>
          <cell r="M9877">
            <v>0</v>
          </cell>
          <cell r="N9877">
            <v>0</v>
          </cell>
          <cell r="O9877">
            <v>0</v>
          </cell>
          <cell r="P9877">
            <v>0</v>
          </cell>
        </row>
        <row r="9878">
          <cell r="A9878" t="str">
            <v>20051121</v>
          </cell>
          <cell r="B9878" t="str">
            <v>0547</v>
          </cell>
          <cell r="C9878" t="str">
            <v>BL RF PRODUCTS</v>
          </cell>
          <cell r="D9878" t="str">
            <v>all PL's</v>
          </cell>
          <cell r="E9878" t="str">
            <v>all PMC's</v>
          </cell>
          <cell r="F9878" t="str">
            <v>FP</v>
          </cell>
          <cell r="G9878" t="str">
            <v>NLTT</v>
          </cell>
          <cell r="H9878" t="str">
            <v>TNT LOGISTICS BV</v>
          </cell>
          <cell r="I9878" t="str">
            <v>RDC</v>
          </cell>
          <cell r="J9878">
            <v>4291000</v>
          </cell>
          <cell r="K9878">
            <v>0</v>
          </cell>
          <cell r="L9878">
            <v>0</v>
          </cell>
          <cell r="M9878">
            <v>0</v>
          </cell>
          <cell r="N9878">
            <v>0</v>
          </cell>
          <cell r="O9878">
            <v>803000</v>
          </cell>
          <cell r="P9878">
            <v>5094000</v>
          </cell>
        </row>
        <row r="9879">
          <cell r="A9879" t="str">
            <v>20051121</v>
          </cell>
          <cell r="B9879" t="str">
            <v>0547</v>
          </cell>
          <cell r="C9879" t="str">
            <v>BL RF PRODUCTS</v>
          </cell>
          <cell r="D9879" t="str">
            <v>all PL's</v>
          </cell>
          <cell r="E9879" t="str">
            <v>all PMC's</v>
          </cell>
          <cell r="F9879" t="str">
            <v>FP</v>
          </cell>
          <cell r="G9879" t="str">
            <v>PH10</v>
          </cell>
          <cell r="H9879" t="str">
            <v>IWH (BL Control) PSC</v>
          </cell>
          <cell r="I9879" t="str">
            <v>IWH</v>
          </cell>
          <cell r="J9879">
            <v>0</v>
          </cell>
          <cell r="K9879">
            <v>0</v>
          </cell>
          <cell r="L9879">
            <v>0</v>
          </cell>
          <cell r="M9879">
            <v>0</v>
          </cell>
          <cell r="N9879">
            <v>0</v>
          </cell>
          <cell r="O9879">
            <v>536134</v>
          </cell>
          <cell r="P9879">
            <v>536134</v>
          </cell>
        </row>
        <row r="9880">
          <cell r="A9880" t="str">
            <v>20051121</v>
          </cell>
          <cell r="B9880" t="str">
            <v>0547</v>
          </cell>
          <cell r="C9880" t="str">
            <v>BL RF PRODUCTS</v>
          </cell>
          <cell r="D9880" t="str">
            <v>all PL's</v>
          </cell>
          <cell r="E9880" t="str">
            <v>all PMC's</v>
          </cell>
          <cell r="F9880" t="str">
            <v>FP</v>
          </cell>
          <cell r="G9880" t="str">
            <v>PH11</v>
          </cell>
          <cell r="H9880" t="str">
            <v>IWH (BL Control) PSPI</v>
          </cell>
          <cell r="I9880" t="str">
            <v>IWH</v>
          </cell>
          <cell r="J9880">
            <v>261715</v>
          </cell>
          <cell r="K9880">
            <v>0</v>
          </cell>
          <cell r="L9880">
            <v>0</v>
          </cell>
          <cell r="M9880">
            <v>0</v>
          </cell>
          <cell r="N9880">
            <v>0</v>
          </cell>
          <cell r="O9880">
            <v>42144</v>
          </cell>
          <cell r="P9880">
            <v>303859</v>
          </cell>
        </row>
        <row r="9881">
          <cell r="A9881" t="str">
            <v>20051121</v>
          </cell>
          <cell r="B9881" t="str">
            <v>0547</v>
          </cell>
          <cell r="C9881" t="str">
            <v>BL RF PRODUCTS</v>
          </cell>
          <cell r="D9881" t="str">
            <v>all PL's</v>
          </cell>
          <cell r="E9881" t="str">
            <v>all PMC's</v>
          </cell>
          <cell r="F9881" t="str">
            <v>FP</v>
          </cell>
          <cell r="G9881" t="str">
            <v>PLAS</v>
          </cell>
          <cell r="H9881" t="str">
            <v>EXEL POLAND SP. Z.O.O.</v>
          </cell>
          <cell r="I9881" t="str">
            <v>CSW</v>
          </cell>
          <cell r="J9881">
            <v>3000</v>
          </cell>
          <cell r="K9881">
            <v>0</v>
          </cell>
          <cell r="L9881">
            <v>0</v>
          </cell>
          <cell r="M9881">
            <v>0</v>
          </cell>
          <cell r="N9881">
            <v>0</v>
          </cell>
          <cell r="O9881">
            <v>0</v>
          </cell>
          <cell r="P9881">
            <v>3000</v>
          </cell>
        </row>
        <row r="9882">
          <cell r="A9882" t="str">
            <v>20051121</v>
          </cell>
          <cell r="B9882" t="str">
            <v>0547</v>
          </cell>
          <cell r="C9882" t="str">
            <v>BL RF PRODUCTS</v>
          </cell>
          <cell r="D9882" t="str">
            <v>all PL's</v>
          </cell>
          <cell r="E9882" t="str">
            <v>all PMC's</v>
          </cell>
          <cell r="F9882" t="str">
            <v>FP</v>
          </cell>
          <cell r="G9882" t="str">
            <v>PTFP</v>
          </cell>
          <cell r="H9882" t="str">
            <v>FORD PALMELA</v>
          </cell>
          <cell r="I9882" t="str">
            <v>CSW</v>
          </cell>
          <cell r="J9882">
            <v>1053000</v>
          </cell>
          <cell r="K9882">
            <v>0</v>
          </cell>
          <cell r="L9882">
            <v>0</v>
          </cell>
          <cell r="M9882">
            <v>0</v>
          </cell>
          <cell r="N9882">
            <v>0</v>
          </cell>
          <cell r="O9882">
            <v>0</v>
          </cell>
          <cell r="P9882">
            <v>1053000</v>
          </cell>
        </row>
        <row r="9883">
          <cell r="A9883" t="str">
            <v>20051121</v>
          </cell>
          <cell r="B9883" t="str">
            <v>0547</v>
          </cell>
          <cell r="C9883" t="str">
            <v>BL RF PRODUCTS</v>
          </cell>
          <cell r="D9883" t="str">
            <v>all PL's</v>
          </cell>
          <cell r="E9883" t="str">
            <v>all PMC's</v>
          </cell>
          <cell r="F9883" t="str">
            <v>FP</v>
          </cell>
          <cell r="G9883" t="str">
            <v>SGTS</v>
          </cell>
          <cell r="H9883" t="str">
            <v>Tuner</v>
          </cell>
          <cell r="I9883" t="str">
            <v>CSW</v>
          </cell>
          <cell r="J9883">
            <v>12070000</v>
          </cell>
          <cell r="K9883">
            <v>0</v>
          </cell>
          <cell r="L9883">
            <v>0</v>
          </cell>
          <cell r="M9883">
            <v>0</v>
          </cell>
          <cell r="N9883">
            <v>0</v>
          </cell>
          <cell r="O9883">
            <v>5777000</v>
          </cell>
          <cell r="P9883">
            <v>17847000</v>
          </cell>
        </row>
        <row r="9884">
          <cell r="A9884" t="str">
            <v>20051121</v>
          </cell>
          <cell r="B9884" t="str">
            <v>0547</v>
          </cell>
          <cell r="C9884" t="str">
            <v>BL RF PRODUCTS</v>
          </cell>
          <cell r="D9884" t="str">
            <v>all PL's</v>
          </cell>
          <cell r="E9884" t="str">
            <v>all PMC's</v>
          </cell>
          <cell r="F9884" t="str">
            <v>FP</v>
          </cell>
          <cell r="G9884" t="str">
            <v>TH10</v>
          </cell>
          <cell r="H9884" t="str">
            <v>IWH (BL control) PST</v>
          </cell>
          <cell r="I9884" t="str">
            <v>IWH</v>
          </cell>
          <cell r="J9884">
            <v>81983</v>
          </cell>
          <cell r="K9884">
            <v>0</v>
          </cell>
          <cell r="L9884">
            <v>0</v>
          </cell>
          <cell r="M9884">
            <v>0</v>
          </cell>
          <cell r="N9884">
            <v>0</v>
          </cell>
          <cell r="O9884">
            <v>10579</v>
          </cell>
          <cell r="P9884">
            <v>92562</v>
          </cell>
        </row>
        <row r="9885">
          <cell r="A9885" t="str">
            <v>20051121</v>
          </cell>
          <cell r="B9885" t="str">
            <v>0547</v>
          </cell>
          <cell r="C9885" t="str">
            <v>BL RF PRODUCTS</v>
          </cell>
          <cell r="D9885" t="str">
            <v>all PL's</v>
          </cell>
          <cell r="E9885" t="str">
            <v>all PMC's</v>
          </cell>
          <cell r="F9885" t="str">
            <v>FP</v>
          </cell>
          <cell r="G9885" t="str">
            <v>THSS</v>
          </cell>
          <cell r="H9885" t="str">
            <v>Samsung</v>
          </cell>
          <cell r="I9885" t="str">
            <v>CSW</v>
          </cell>
          <cell r="J9885">
            <v>3285000</v>
          </cell>
          <cell r="K9885">
            <v>0</v>
          </cell>
          <cell r="L9885">
            <v>0</v>
          </cell>
          <cell r="M9885">
            <v>0</v>
          </cell>
          <cell r="N9885">
            <v>0</v>
          </cell>
          <cell r="O9885">
            <v>2400000</v>
          </cell>
          <cell r="P9885">
            <v>5685000</v>
          </cell>
        </row>
        <row r="9886">
          <cell r="A9886" t="str">
            <v>20051121</v>
          </cell>
          <cell r="B9886" t="str">
            <v>0547</v>
          </cell>
          <cell r="C9886" t="str">
            <v>BL RF PRODUCTS</v>
          </cell>
          <cell r="D9886" t="str">
            <v>all PL's</v>
          </cell>
          <cell r="E9886" t="str">
            <v>all PMC's</v>
          </cell>
          <cell r="F9886" t="str">
            <v>FP</v>
          </cell>
          <cell r="G9886" t="str">
            <v>TW10</v>
          </cell>
          <cell r="H9886" t="str">
            <v>IWH (BL Control) PSK</v>
          </cell>
          <cell r="I9886" t="str">
            <v>IWH</v>
          </cell>
          <cell r="J9886">
            <v>555926</v>
          </cell>
          <cell r="K9886">
            <v>0</v>
          </cell>
          <cell r="L9886">
            <v>0</v>
          </cell>
          <cell r="M9886">
            <v>0</v>
          </cell>
          <cell r="N9886">
            <v>0</v>
          </cell>
          <cell r="O9886">
            <v>4140</v>
          </cell>
          <cell r="P9886">
            <v>560066</v>
          </cell>
        </row>
        <row r="9887">
          <cell r="A9887" t="str">
            <v>20051121</v>
          </cell>
          <cell r="B9887" t="str">
            <v>0547</v>
          </cell>
          <cell r="C9887" t="str">
            <v>BL RF PRODUCTS</v>
          </cell>
          <cell r="D9887" t="str">
            <v>all PL's</v>
          </cell>
          <cell r="E9887" t="str">
            <v>all PMC's</v>
          </cell>
          <cell r="F9887" t="str">
            <v>FP</v>
          </cell>
          <cell r="G9887" t="str">
            <v>US00</v>
          </cell>
          <cell r="H9887" t="str">
            <v>RDC NARSO</v>
          </cell>
          <cell r="I9887" t="str">
            <v>RDC</v>
          </cell>
          <cell r="J9887">
            <v>587316</v>
          </cell>
          <cell r="K9887">
            <v>45000</v>
          </cell>
          <cell r="L9887">
            <v>4143377</v>
          </cell>
          <cell r="M9887">
            <v>0</v>
          </cell>
          <cell r="N9887">
            <v>0</v>
          </cell>
          <cell r="O9887">
            <v>43000</v>
          </cell>
          <cell r="P9887">
            <v>4818693</v>
          </cell>
        </row>
        <row r="9888">
          <cell r="A9888" t="str">
            <v>20051121</v>
          </cell>
          <cell r="B9888" t="str">
            <v>0547</v>
          </cell>
          <cell r="C9888" t="str">
            <v>BL RF PRODUCTS</v>
          </cell>
          <cell r="D9888" t="str">
            <v>all PL's</v>
          </cell>
          <cell r="E9888" t="str">
            <v>all PMC's</v>
          </cell>
          <cell r="F9888" t="str">
            <v>FP</v>
          </cell>
          <cell r="G9888" t="str">
            <v>US01</v>
          </cell>
          <cell r="H9888" t="str">
            <v>TRN NA</v>
          </cell>
          <cell r="I9888" t="str">
            <v>TRN</v>
          </cell>
          <cell r="J9888">
            <v>0</v>
          </cell>
          <cell r="K9888">
            <v>0</v>
          </cell>
          <cell r="L9888">
            <v>0</v>
          </cell>
          <cell r="M9888">
            <v>0</v>
          </cell>
          <cell r="N9888">
            <v>19071</v>
          </cell>
          <cell r="O9888">
            <v>349172</v>
          </cell>
          <cell r="P9888">
            <v>368243</v>
          </cell>
        </row>
        <row r="9889">
          <cell r="A9889" t="str">
            <v>20051121</v>
          </cell>
          <cell r="B9889" t="str">
            <v>0547</v>
          </cell>
          <cell r="C9889" t="str">
            <v>BL RF PRODUCTS</v>
          </cell>
          <cell r="D9889" t="str">
            <v>all PL's</v>
          </cell>
          <cell r="E9889" t="str">
            <v>all PMC's</v>
          </cell>
          <cell r="F9889" t="str">
            <v>FP</v>
          </cell>
          <cell r="G9889" t="str">
            <v>USDJ</v>
          </cell>
          <cell r="H9889" t="str">
            <v>PHILIPS SEMI DELCO JIT Whse, I</v>
          </cell>
          <cell r="I9889" t="str">
            <v>CSW</v>
          </cell>
          <cell r="J9889">
            <v>393500</v>
          </cell>
          <cell r="K9889">
            <v>0</v>
          </cell>
          <cell r="L9889">
            <v>0</v>
          </cell>
          <cell r="M9889">
            <v>0</v>
          </cell>
          <cell r="N9889">
            <v>0</v>
          </cell>
          <cell r="O9889">
            <v>30000</v>
          </cell>
          <cell r="P9889">
            <v>423500</v>
          </cell>
        </row>
        <row r="9890">
          <cell r="A9890" t="str">
            <v>20051121</v>
          </cell>
          <cell r="B9890" t="str">
            <v>0547</v>
          </cell>
          <cell r="C9890" t="str">
            <v>BL RF PRODUCTS</v>
          </cell>
          <cell r="D9890" t="str">
            <v>all PL's</v>
          </cell>
          <cell r="E9890" t="str">
            <v>all PMC's</v>
          </cell>
          <cell r="F9890" t="str">
            <v>FP</v>
          </cell>
          <cell r="G9890" t="str">
            <v>USGI</v>
          </cell>
          <cell r="H9890" t="str">
            <v>CSW Delco VMI (Reynosa)</v>
          </cell>
          <cell r="I9890" t="str">
            <v>CSW</v>
          </cell>
          <cell r="J9890">
            <v>636000</v>
          </cell>
          <cell r="K9890">
            <v>0</v>
          </cell>
          <cell r="L9890">
            <v>0</v>
          </cell>
          <cell r="M9890">
            <v>0</v>
          </cell>
          <cell r="N9890">
            <v>0</v>
          </cell>
          <cell r="O9890">
            <v>72000</v>
          </cell>
          <cell r="P9890">
            <v>708000</v>
          </cell>
        </row>
        <row r="9891">
          <cell r="A9891" t="str">
            <v>20051121</v>
          </cell>
          <cell r="B9891" t="str">
            <v>0547</v>
          </cell>
          <cell r="C9891" t="str">
            <v>BL RF PRODUCTS</v>
          </cell>
          <cell r="D9891" t="str">
            <v>all PL's</v>
          </cell>
          <cell r="E9891" t="str">
            <v>all PMC's</v>
          </cell>
          <cell r="F9891" t="str">
            <v>FP</v>
          </cell>
          <cell r="G9891" t="str">
            <v>USJG</v>
          </cell>
          <cell r="H9891" t="str">
            <v>CSW Jabil JIT Guadalajara</v>
          </cell>
          <cell r="I9891" t="str">
            <v>CSW</v>
          </cell>
          <cell r="J9891">
            <v>60000</v>
          </cell>
          <cell r="K9891">
            <v>0</v>
          </cell>
          <cell r="L9891">
            <v>0</v>
          </cell>
          <cell r="M9891">
            <v>0</v>
          </cell>
          <cell r="N9891">
            <v>0</v>
          </cell>
          <cell r="O9891">
            <v>0</v>
          </cell>
          <cell r="P9891">
            <v>60000</v>
          </cell>
        </row>
        <row r="9892">
          <cell r="A9892" t="str">
            <v>20051121</v>
          </cell>
          <cell r="B9892" t="str">
            <v>0547</v>
          </cell>
          <cell r="C9892" t="str">
            <v>BL RF PRODUCTS</v>
          </cell>
          <cell r="D9892" t="str">
            <v>all PL's</v>
          </cell>
          <cell r="E9892" t="str">
            <v>all PMC's</v>
          </cell>
          <cell r="F9892" t="str">
            <v>FP</v>
          </cell>
          <cell r="G9892" t="str">
            <v>USNR</v>
          </cell>
          <cell r="H9892" t="str">
            <v>NOKIA INC. REYNOSA</v>
          </cell>
          <cell r="I9892" t="str">
            <v>CSW</v>
          </cell>
          <cell r="J9892">
            <v>158000</v>
          </cell>
          <cell r="K9892">
            <v>0</v>
          </cell>
          <cell r="L9892">
            <v>0</v>
          </cell>
          <cell r="M9892">
            <v>0</v>
          </cell>
          <cell r="N9892">
            <v>0</v>
          </cell>
          <cell r="O9892">
            <v>120000</v>
          </cell>
          <cell r="P9892">
            <v>278000</v>
          </cell>
        </row>
        <row r="9893">
          <cell r="A9893" t="str">
            <v>20051121</v>
          </cell>
          <cell r="B9893" t="str">
            <v>0547</v>
          </cell>
          <cell r="C9893" t="str">
            <v>BL RF PRODUCTS</v>
          </cell>
          <cell r="D9893" t="str">
            <v>all PL's</v>
          </cell>
          <cell r="E9893" t="str">
            <v>all PMC's</v>
          </cell>
          <cell r="F9893" t="str">
            <v>FP</v>
          </cell>
          <cell r="G9893" t="str">
            <v>USOH</v>
          </cell>
          <cell r="H9893" t="str">
            <v>CSW Ford (Hatfield)</v>
          </cell>
          <cell r="I9893" t="str">
            <v>CSW</v>
          </cell>
          <cell r="J9893">
            <v>85000</v>
          </cell>
          <cell r="K9893">
            <v>0</v>
          </cell>
          <cell r="L9893">
            <v>0</v>
          </cell>
          <cell r="M9893">
            <v>0</v>
          </cell>
          <cell r="N9893">
            <v>0</v>
          </cell>
          <cell r="O9893">
            <v>0</v>
          </cell>
          <cell r="P9893">
            <v>85000</v>
          </cell>
        </row>
        <row r="9894">
          <cell r="A9894" t="str">
            <v>20051121</v>
          </cell>
          <cell r="B9894" t="str">
            <v>0547</v>
          </cell>
          <cell r="C9894" t="str">
            <v>BL RF PRODUCTS</v>
          </cell>
          <cell r="D9894" t="str">
            <v>all PL's</v>
          </cell>
          <cell r="E9894" t="str">
            <v>all PMC's</v>
          </cell>
          <cell r="F9894" t="str">
            <v>FP</v>
          </cell>
          <cell r="G9894" t="str">
            <v>USPP</v>
          </cell>
          <cell r="H9894" t="str">
            <v>CSW PANASONIC PEACHTREE</v>
          </cell>
          <cell r="I9894" t="str">
            <v>CSW</v>
          </cell>
          <cell r="J9894">
            <v>30000</v>
          </cell>
          <cell r="K9894">
            <v>0</v>
          </cell>
          <cell r="L9894">
            <v>0</v>
          </cell>
          <cell r="M9894">
            <v>0</v>
          </cell>
          <cell r="N9894">
            <v>0</v>
          </cell>
          <cell r="O9894">
            <v>21000</v>
          </cell>
          <cell r="P9894">
            <v>51000</v>
          </cell>
        </row>
        <row r="9895">
          <cell r="A9895" t="str">
            <v>20051121</v>
          </cell>
          <cell r="B9895" t="str">
            <v>0547</v>
          </cell>
          <cell r="C9895" t="str">
            <v>BL RF PRODUCTS</v>
          </cell>
          <cell r="D9895" t="str">
            <v>all PL's</v>
          </cell>
          <cell r="E9895" t="str">
            <v>all PMC's</v>
          </cell>
          <cell r="F9895" t="str">
            <v>FP</v>
          </cell>
          <cell r="G9895" t="str">
            <v>USPR</v>
          </cell>
          <cell r="H9895" t="str">
            <v>CSW PANASONIC REYNOSA</v>
          </cell>
          <cell r="I9895" t="str">
            <v>CSW</v>
          </cell>
          <cell r="J9895">
            <v>0</v>
          </cell>
          <cell r="K9895">
            <v>0</v>
          </cell>
          <cell r="L9895">
            <v>0</v>
          </cell>
          <cell r="M9895">
            <v>0</v>
          </cell>
          <cell r="N9895">
            <v>0</v>
          </cell>
          <cell r="O9895">
            <v>6000</v>
          </cell>
          <cell r="P9895">
            <v>6000</v>
          </cell>
        </row>
        <row r="9896">
          <cell r="A9896" t="str">
            <v>20051121</v>
          </cell>
          <cell r="B9896" t="str">
            <v>0547</v>
          </cell>
          <cell r="C9896" t="str">
            <v>BL RF PRODUCTS</v>
          </cell>
          <cell r="D9896" t="str">
            <v>all PL's</v>
          </cell>
          <cell r="E9896" t="str">
            <v>all PMC's</v>
          </cell>
          <cell r="F9896" t="str">
            <v>FP</v>
          </cell>
          <cell r="G9896" t="str">
            <v>USPW</v>
          </cell>
          <cell r="H9896" t="str">
            <v>CSW Ford (North Penn)</v>
          </cell>
          <cell r="I9896" t="str">
            <v>CSW</v>
          </cell>
          <cell r="J9896">
            <v>108000</v>
          </cell>
          <cell r="K9896">
            <v>0</v>
          </cell>
          <cell r="L9896">
            <v>0</v>
          </cell>
          <cell r="M9896">
            <v>0</v>
          </cell>
          <cell r="N9896">
            <v>0</v>
          </cell>
          <cell r="O9896">
            <v>0</v>
          </cell>
          <cell r="P9896">
            <v>108000</v>
          </cell>
        </row>
        <row r="9897">
          <cell r="A9897" t="str">
            <v>20051121</v>
          </cell>
          <cell r="B9897" t="str">
            <v>0547</v>
          </cell>
          <cell r="C9897" t="str">
            <v>BL RF PRODUCTS</v>
          </cell>
          <cell r="D9897" t="str">
            <v>all PL's</v>
          </cell>
          <cell r="E9897" t="str">
            <v>all PMC's</v>
          </cell>
          <cell r="F9897" t="str">
            <v>FP</v>
          </cell>
          <cell r="G9897" t="str">
            <v>USSG</v>
          </cell>
          <cell r="H9897" t="str">
            <v>CSW Siemens JIT Guadalajara</v>
          </cell>
          <cell r="I9897" t="str">
            <v>CSW</v>
          </cell>
          <cell r="J9897">
            <v>0</v>
          </cell>
          <cell r="K9897">
            <v>0</v>
          </cell>
          <cell r="L9897">
            <v>0</v>
          </cell>
          <cell r="M9897">
            <v>0</v>
          </cell>
          <cell r="N9897">
            <v>0</v>
          </cell>
          <cell r="O9897">
            <v>27000</v>
          </cell>
          <cell r="P9897">
            <v>27000</v>
          </cell>
        </row>
        <row r="9898">
          <cell r="A9898" t="str">
            <v>20051121</v>
          </cell>
          <cell r="B9898" t="str">
            <v>0547</v>
          </cell>
          <cell r="C9898" t="str">
            <v>BL RF PRODUCTS</v>
          </cell>
          <cell r="D9898" t="str">
            <v>all PL's</v>
          </cell>
          <cell r="E9898" t="str">
            <v>all PMC's</v>
          </cell>
          <cell r="F9898" t="str">
            <v>FP</v>
          </cell>
          <cell r="G9898" t="str">
            <v>USSG</v>
          </cell>
          <cell r="H9898" t="str">
            <v>CSW SIEMENS JIT WHSE</v>
          </cell>
          <cell r="I9898" t="str">
            <v>CSW</v>
          </cell>
          <cell r="J9898">
            <v>108000</v>
          </cell>
          <cell r="K9898">
            <v>0</v>
          </cell>
          <cell r="L9898">
            <v>0</v>
          </cell>
          <cell r="M9898">
            <v>0</v>
          </cell>
          <cell r="N9898">
            <v>0</v>
          </cell>
          <cell r="O9898">
            <v>0</v>
          </cell>
          <cell r="P9898">
            <v>108000</v>
          </cell>
        </row>
        <row r="9899">
          <cell r="A9899" t="str">
            <v>20051121</v>
          </cell>
          <cell r="B9899" t="str">
            <v>0547</v>
          </cell>
          <cell r="C9899" t="str">
            <v>BL RF PRODUCTS</v>
          </cell>
          <cell r="D9899" t="str">
            <v>all PL's</v>
          </cell>
          <cell r="E9899" t="str">
            <v>all PMC's</v>
          </cell>
          <cell r="F9899" t="str">
            <v>FP</v>
          </cell>
          <cell r="G9899" t="str">
            <v>USST</v>
          </cell>
          <cell r="H9899" t="str">
            <v>CSW Sony (San Diego)</v>
          </cell>
          <cell r="I9899" t="str">
            <v>CSW</v>
          </cell>
          <cell r="J9899">
            <v>0</v>
          </cell>
          <cell r="K9899">
            <v>0</v>
          </cell>
          <cell r="L9899">
            <v>0</v>
          </cell>
          <cell r="M9899">
            <v>0</v>
          </cell>
          <cell r="N9899">
            <v>0</v>
          </cell>
          <cell r="O9899">
            <v>138000</v>
          </cell>
          <cell r="P9899">
            <v>138000</v>
          </cell>
        </row>
        <row r="9900">
          <cell r="A9900" t="str">
            <v>20051121</v>
          </cell>
          <cell r="B9900" t="str">
            <v>0547</v>
          </cell>
          <cell r="C9900" t="str">
            <v>BL RF PRODUCTS</v>
          </cell>
          <cell r="D9900" t="str">
            <v>all PL's</v>
          </cell>
          <cell r="E9900" t="str">
            <v>all PMC's</v>
          </cell>
          <cell r="F9900" t="str">
            <v>FP</v>
          </cell>
          <cell r="G9900" t="str">
            <v>USTC</v>
          </cell>
          <cell r="H9900" t="str">
            <v>CSW Siemens (Huntsville)</v>
          </cell>
          <cell r="I9900" t="str">
            <v>CSW</v>
          </cell>
          <cell r="J9900">
            <v>20000</v>
          </cell>
          <cell r="K9900">
            <v>0</v>
          </cell>
          <cell r="L9900">
            <v>0</v>
          </cell>
          <cell r="M9900">
            <v>0</v>
          </cell>
          <cell r="N9900">
            <v>0</v>
          </cell>
          <cell r="O9900">
            <v>0</v>
          </cell>
          <cell r="P9900">
            <v>20000</v>
          </cell>
        </row>
        <row r="9901">
          <cell r="A9901" t="str">
            <v>20051121</v>
          </cell>
          <cell r="B9901" t="str">
            <v>0547</v>
          </cell>
          <cell r="C9901" t="str">
            <v>BL RF PRODUCTS</v>
          </cell>
          <cell r="D9901" t="str">
            <v>all PL's</v>
          </cell>
          <cell r="E9901" t="str">
            <v>all PMC's</v>
          </cell>
          <cell r="F9901" t="str">
            <v>FP</v>
          </cell>
          <cell r="G9901" t="str">
            <v>USTM</v>
          </cell>
          <cell r="H9901" t="str">
            <v>CSW Ford (Altec - El Paso)</v>
          </cell>
          <cell r="I9901" t="str">
            <v>CSW</v>
          </cell>
          <cell r="J9901">
            <v>312000</v>
          </cell>
          <cell r="K9901">
            <v>0</v>
          </cell>
          <cell r="L9901">
            <v>0</v>
          </cell>
          <cell r="M9901">
            <v>0</v>
          </cell>
          <cell r="N9901">
            <v>0</v>
          </cell>
          <cell r="O9901">
            <v>36000</v>
          </cell>
          <cell r="P9901">
            <v>348000</v>
          </cell>
        </row>
        <row r="9902">
          <cell r="A9902" t="str">
            <v>20051121</v>
          </cell>
          <cell r="B9902" t="str">
            <v>0547</v>
          </cell>
          <cell r="C9902" t="str">
            <v>BL RF PRODUCTS</v>
          </cell>
          <cell r="D9902" t="str">
            <v>all PL's</v>
          </cell>
          <cell r="E9902" t="str">
            <v>all PMC's</v>
          </cell>
          <cell r="F9902" t="str">
            <v>FP</v>
          </cell>
          <cell r="G9902" t="str">
            <v>USTT</v>
          </cell>
          <cell r="H9902" t="str">
            <v>CSW Auto</v>
          </cell>
          <cell r="I9902" t="str">
            <v>RDC</v>
          </cell>
          <cell r="J9902">
            <v>2377388</v>
          </cell>
          <cell r="K9902">
            <v>0</v>
          </cell>
          <cell r="L9902">
            <v>0</v>
          </cell>
          <cell r="M9902">
            <v>0</v>
          </cell>
          <cell r="N9902">
            <v>0</v>
          </cell>
          <cell r="O9902">
            <v>165100</v>
          </cell>
          <cell r="P9902">
            <v>2542488</v>
          </cell>
        </row>
        <row r="9903">
          <cell r="A9903" t="str">
            <v>20051121</v>
          </cell>
          <cell r="B9903" t="str">
            <v>0547</v>
          </cell>
          <cell r="C9903" t="str">
            <v>BL RF PRODUCTS</v>
          </cell>
          <cell r="D9903" t="str">
            <v>all PL's</v>
          </cell>
          <cell r="E9903" t="str">
            <v>all PMC's</v>
          </cell>
          <cell r="F9903" t="str">
            <v>WAFER</v>
          </cell>
          <cell r="G9903" t="str">
            <v>all plants</v>
          </cell>
          <cell r="H9903" t="str">
            <v>all descriptions</v>
          </cell>
          <cell r="I9903" t="str">
            <v>MFG</v>
          </cell>
          <cell r="J9903">
            <v>5924</v>
          </cell>
          <cell r="K9903">
            <v>0</v>
          </cell>
          <cell r="L9903">
            <v>0</v>
          </cell>
          <cell r="M9903">
            <v>0</v>
          </cell>
          <cell r="N9903">
            <v>0</v>
          </cell>
          <cell r="O9903">
            <v>4429</v>
          </cell>
          <cell r="P9903">
            <v>10353</v>
          </cell>
        </row>
        <row r="9904">
          <cell r="A9904" t="str">
            <v>20051121</v>
          </cell>
          <cell r="B9904" t="str">
            <v>0547</v>
          </cell>
          <cell r="C9904" t="str">
            <v>BL RF PRODUCTS</v>
          </cell>
          <cell r="D9904" t="str">
            <v>all PL's</v>
          </cell>
          <cell r="E9904" t="str">
            <v>all PMC's</v>
          </cell>
          <cell r="F9904" t="str">
            <v>WAFER</v>
          </cell>
          <cell r="G9904" t="str">
            <v>all plants</v>
          </cell>
          <cell r="H9904" t="str">
            <v>all descriptions</v>
          </cell>
          <cell r="I9904" t="str">
            <v>all types</v>
          </cell>
          <cell r="J9904">
            <v>5924</v>
          </cell>
          <cell r="K9904">
            <v>0</v>
          </cell>
          <cell r="L9904">
            <v>0</v>
          </cell>
          <cell r="M9904">
            <v>0</v>
          </cell>
          <cell r="N9904">
            <v>0</v>
          </cell>
          <cell r="O9904">
            <v>4429</v>
          </cell>
          <cell r="P9904">
            <v>10353</v>
          </cell>
        </row>
        <row r="9905">
          <cell r="A9905" t="str">
            <v>20051121</v>
          </cell>
          <cell r="B9905" t="str">
            <v>0547</v>
          </cell>
          <cell r="C9905" t="str">
            <v>BL RF PRODUCTS</v>
          </cell>
          <cell r="D9905" t="str">
            <v>all PL's</v>
          </cell>
          <cell r="E9905" t="str">
            <v>all PMC's</v>
          </cell>
          <cell r="F9905" t="str">
            <v>WAFER</v>
          </cell>
          <cell r="G9905" t="str">
            <v>NL79</v>
          </cell>
          <cell r="H9905" t="str">
            <v>Test IPON Nijmegen</v>
          </cell>
          <cell r="I9905" t="str">
            <v>MFG</v>
          </cell>
          <cell r="J9905">
            <v>0</v>
          </cell>
          <cell r="K9905">
            <v>0</v>
          </cell>
          <cell r="L9905">
            <v>0</v>
          </cell>
          <cell r="M9905">
            <v>0</v>
          </cell>
          <cell r="N9905">
            <v>0</v>
          </cell>
          <cell r="O9905">
            <v>46</v>
          </cell>
          <cell r="P9905">
            <v>46</v>
          </cell>
        </row>
        <row r="9906">
          <cell r="A9906" t="str">
            <v>20051121</v>
          </cell>
          <cell r="B9906" t="str">
            <v>0547</v>
          </cell>
          <cell r="C9906" t="str">
            <v>BL RF PRODUCTS</v>
          </cell>
          <cell r="D9906" t="str">
            <v>all PL's</v>
          </cell>
          <cell r="E9906" t="str">
            <v>all PMC's</v>
          </cell>
          <cell r="F9906" t="str">
            <v>WAFER</v>
          </cell>
          <cell r="G9906" t="str">
            <v>PH79</v>
          </cell>
          <cell r="H9906" t="str">
            <v>WT PSC</v>
          </cell>
          <cell r="I9906" t="str">
            <v>MFG</v>
          </cell>
          <cell r="J9906">
            <v>5799</v>
          </cell>
          <cell r="K9906">
            <v>0</v>
          </cell>
          <cell r="L9906">
            <v>0</v>
          </cell>
          <cell r="M9906">
            <v>0</v>
          </cell>
          <cell r="N9906">
            <v>0</v>
          </cell>
          <cell r="O9906">
            <v>4383</v>
          </cell>
          <cell r="P9906">
            <v>10182</v>
          </cell>
        </row>
        <row r="9907">
          <cell r="A9907" t="str">
            <v>20051121</v>
          </cell>
          <cell r="B9907" t="str">
            <v>0547</v>
          </cell>
          <cell r="C9907" t="str">
            <v>BL RF PRODUCTS</v>
          </cell>
          <cell r="D9907" t="str">
            <v>all PL's</v>
          </cell>
          <cell r="E9907" t="str">
            <v>all PMC's</v>
          </cell>
          <cell r="F9907" t="str">
            <v>WAFER</v>
          </cell>
          <cell r="G9907" t="str">
            <v>TW79</v>
          </cell>
          <cell r="H9907" t="str">
            <v>WT PSK</v>
          </cell>
          <cell r="I9907" t="str">
            <v>MFG</v>
          </cell>
          <cell r="J9907">
            <v>125</v>
          </cell>
          <cell r="K9907">
            <v>0</v>
          </cell>
          <cell r="L9907">
            <v>0</v>
          </cell>
          <cell r="M9907">
            <v>0</v>
          </cell>
          <cell r="N9907">
            <v>0</v>
          </cell>
          <cell r="O9907">
            <v>0</v>
          </cell>
          <cell r="P9907">
            <v>125</v>
          </cell>
        </row>
        <row r="9908">
          <cell r="A9908" t="str">
            <v>20051121</v>
          </cell>
          <cell r="B9908" t="str">
            <v>0547</v>
          </cell>
          <cell r="C9908" t="str">
            <v>BL RF PRODUCTS</v>
          </cell>
          <cell r="D9908" t="str">
            <v>all PL's</v>
          </cell>
          <cell r="E9908" t="str">
            <v>all PMC's</v>
          </cell>
          <cell r="F9908" t="str">
            <v>XTAL</v>
          </cell>
          <cell r="G9908" t="str">
            <v>all plants</v>
          </cell>
          <cell r="H9908" t="str">
            <v>all descriptions</v>
          </cell>
          <cell r="I9908" t="str">
            <v>MFG</v>
          </cell>
          <cell r="J9908">
            <v>256900581</v>
          </cell>
          <cell r="K9908">
            <v>0</v>
          </cell>
          <cell r="L9908">
            <v>0</v>
          </cell>
          <cell r="M9908">
            <v>0</v>
          </cell>
          <cell r="N9908">
            <v>0</v>
          </cell>
          <cell r="O9908">
            <v>442156537</v>
          </cell>
          <cell r="P9908">
            <v>699057118</v>
          </cell>
        </row>
        <row r="9909">
          <cell r="A9909" t="str">
            <v>20051121</v>
          </cell>
          <cell r="B9909" t="str">
            <v>0547</v>
          </cell>
          <cell r="C9909" t="str">
            <v>BL RF PRODUCTS</v>
          </cell>
          <cell r="D9909" t="str">
            <v>all PL's</v>
          </cell>
          <cell r="E9909" t="str">
            <v>all PMC's</v>
          </cell>
          <cell r="F9909" t="str">
            <v>XTAL</v>
          </cell>
          <cell r="G9909" t="str">
            <v>all plants</v>
          </cell>
          <cell r="H9909" t="str">
            <v>all descriptions</v>
          </cell>
          <cell r="I9909" t="str">
            <v>all types</v>
          </cell>
          <cell r="J9909">
            <v>256900581</v>
          </cell>
          <cell r="K9909">
            <v>0</v>
          </cell>
          <cell r="L9909">
            <v>0</v>
          </cell>
          <cell r="M9909">
            <v>0</v>
          </cell>
          <cell r="N9909">
            <v>0</v>
          </cell>
          <cell r="O9909">
            <v>442156537</v>
          </cell>
          <cell r="P9909">
            <v>699057118</v>
          </cell>
        </row>
        <row r="9910">
          <cell r="A9910" t="str">
            <v>20051121</v>
          </cell>
          <cell r="B9910" t="str">
            <v>0547</v>
          </cell>
          <cell r="C9910" t="str">
            <v>BL RF PRODUCTS</v>
          </cell>
          <cell r="D9910" t="str">
            <v>all PL's</v>
          </cell>
          <cell r="E9910" t="str">
            <v>all PMC's</v>
          </cell>
          <cell r="F9910" t="str">
            <v>XTAL</v>
          </cell>
          <cell r="G9910" t="str">
            <v>CN71</v>
          </cell>
          <cell r="H9910" t="str">
            <v>AT PS Guangdong</v>
          </cell>
          <cell r="I9910" t="str">
            <v>MFG</v>
          </cell>
          <cell r="J9910">
            <v>143817976</v>
          </cell>
          <cell r="K9910">
            <v>0</v>
          </cell>
          <cell r="L9910">
            <v>0</v>
          </cell>
          <cell r="M9910">
            <v>0</v>
          </cell>
          <cell r="N9910">
            <v>0</v>
          </cell>
          <cell r="O9910">
            <v>90099816</v>
          </cell>
          <cell r="P9910">
            <v>233917792</v>
          </cell>
        </row>
        <row r="9911">
          <cell r="A9911" t="str">
            <v>20051121</v>
          </cell>
          <cell r="B9911" t="str">
            <v>0547</v>
          </cell>
          <cell r="C9911" t="str">
            <v>BL RF PRODUCTS</v>
          </cell>
          <cell r="D9911" t="str">
            <v>all PL's</v>
          </cell>
          <cell r="E9911" t="str">
            <v>all PMC's</v>
          </cell>
          <cell r="F9911" t="str">
            <v>XTAL</v>
          </cell>
          <cell r="G9911" t="str">
            <v>HK70</v>
          </cell>
          <cell r="H9911" t="str">
            <v>AT EDL</v>
          </cell>
          <cell r="I9911" t="str">
            <v>MFG</v>
          </cell>
          <cell r="J9911">
            <v>98329635</v>
          </cell>
          <cell r="K9911">
            <v>0</v>
          </cell>
          <cell r="L9911">
            <v>0</v>
          </cell>
          <cell r="M9911">
            <v>0</v>
          </cell>
          <cell r="N9911">
            <v>0</v>
          </cell>
          <cell r="O9911">
            <v>351214555</v>
          </cell>
          <cell r="P9911">
            <v>449544190</v>
          </cell>
        </row>
        <row r="9912">
          <cell r="A9912" t="str">
            <v>20051121</v>
          </cell>
          <cell r="B9912" t="str">
            <v>0547</v>
          </cell>
          <cell r="C9912" t="str">
            <v>BL RF PRODUCTS</v>
          </cell>
          <cell r="D9912" t="str">
            <v>all PL's</v>
          </cell>
          <cell r="E9912" t="str">
            <v>all PMC's</v>
          </cell>
          <cell r="F9912" t="str">
            <v>XTAL</v>
          </cell>
          <cell r="G9912" t="str">
            <v>MY71</v>
          </cell>
          <cell r="H9912" t="str">
            <v>AT Seremban</v>
          </cell>
          <cell r="I9912" t="str">
            <v>MFG</v>
          </cell>
          <cell r="J9912">
            <v>5019201</v>
          </cell>
          <cell r="K9912">
            <v>0</v>
          </cell>
          <cell r="L9912">
            <v>0</v>
          </cell>
          <cell r="M9912">
            <v>0</v>
          </cell>
          <cell r="N9912">
            <v>0</v>
          </cell>
          <cell r="O9912">
            <v>153612</v>
          </cell>
          <cell r="P9912">
            <v>5172813</v>
          </cell>
        </row>
        <row r="9913">
          <cell r="A9913" t="str">
            <v>20051121</v>
          </cell>
          <cell r="B9913" t="str">
            <v>0547</v>
          </cell>
          <cell r="C9913" t="str">
            <v>BL RF PRODUCTS</v>
          </cell>
          <cell r="D9913" t="str">
            <v>all PL's</v>
          </cell>
          <cell r="E9913" t="str">
            <v>all PMC's</v>
          </cell>
          <cell r="F9913" t="str">
            <v>XTAL</v>
          </cell>
          <cell r="G9913" t="str">
            <v>PH70</v>
          </cell>
          <cell r="H9913" t="str">
            <v>AT PSPI</v>
          </cell>
          <cell r="I9913" t="str">
            <v>MFG</v>
          </cell>
          <cell r="J9913">
            <v>3821330</v>
          </cell>
          <cell r="K9913">
            <v>0</v>
          </cell>
          <cell r="L9913">
            <v>0</v>
          </cell>
          <cell r="M9913">
            <v>0</v>
          </cell>
          <cell r="N9913">
            <v>0</v>
          </cell>
          <cell r="O9913">
            <v>596325</v>
          </cell>
          <cell r="P9913">
            <v>4417655</v>
          </cell>
        </row>
        <row r="9914">
          <cell r="A9914" t="str">
            <v>20051121</v>
          </cell>
          <cell r="B9914" t="str">
            <v>0547</v>
          </cell>
          <cell r="C9914" t="str">
            <v>BL RF PRODUCTS</v>
          </cell>
          <cell r="D9914" t="str">
            <v>all PL's</v>
          </cell>
          <cell r="E9914" t="str">
            <v>all PMC's</v>
          </cell>
          <cell r="F9914" t="str">
            <v>XTAL</v>
          </cell>
          <cell r="G9914" t="str">
            <v>PH71</v>
          </cell>
          <cell r="H9914" t="str">
            <v>AT PSC</v>
          </cell>
          <cell r="I9914" t="str">
            <v>MFG</v>
          </cell>
          <cell r="J9914">
            <v>99838</v>
          </cell>
          <cell r="K9914">
            <v>0</v>
          </cell>
          <cell r="L9914">
            <v>0</v>
          </cell>
          <cell r="M9914">
            <v>0</v>
          </cell>
          <cell r="N9914">
            <v>0</v>
          </cell>
          <cell r="O9914">
            <v>14881</v>
          </cell>
          <cell r="P9914">
            <v>114719</v>
          </cell>
        </row>
        <row r="9915">
          <cell r="A9915" t="str">
            <v>20051121</v>
          </cell>
          <cell r="B9915" t="str">
            <v>0547</v>
          </cell>
          <cell r="C9915" t="str">
            <v>BL RF PRODUCTS</v>
          </cell>
          <cell r="D9915" t="str">
            <v>all PL's</v>
          </cell>
          <cell r="E9915" t="str">
            <v>all PMC's</v>
          </cell>
          <cell r="F9915" t="str">
            <v>XTAL</v>
          </cell>
          <cell r="G9915" t="str">
            <v>TH70</v>
          </cell>
          <cell r="H9915" t="str">
            <v>AT PST</v>
          </cell>
          <cell r="I9915" t="str">
            <v>MFG</v>
          </cell>
          <cell r="J9915">
            <v>365280</v>
          </cell>
          <cell r="K9915">
            <v>0</v>
          </cell>
          <cell r="L9915">
            <v>0</v>
          </cell>
          <cell r="M9915">
            <v>0</v>
          </cell>
          <cell r="N9915">
            <v>0</v>
          </cell>
          <cell r="O9915">
            <v>74872</v>
          </cell>
          <cell r="P9915">
            <v>440152</v>
          </cell>
        </row>
        <row r="9916">
          <cell r="A9916" t="str">
            <v>20051121</v>
          </cell>
          <cell r="B9916" t="str">
            <v>0547</v>
          </cell>
          <cell r="C9916" t="str">
            <v>BL RF PRODUCTS</v>
          </cell>
          <cell r="D9916" t="str">
            <v>all PL's</v>
          </cell>
          <cell r="E9916" t="str">
            <v>all PMC's</v>
          </cell>
          <cell r="F9916" t="str">
            <v>XTAL</v>
          </cell>
          <cell r="G9916" t="str">
            <v>TW70</v>
          </cell>
          <cell r="H9916" t="str">
            <v>AT PSK</v>
          </cell>
          <cell r="I9916" t="str">
            <v>MFG</v>
          </cell>
          <cell r="J9916">
            <v>5447321</v>
          </cell>
          <cell r="K9916">
            <v>0</v>
          </cell>
          <cell r="L9916">
            <v>0</v>
          </cell>
          <cell r="M9916">
            <v>0</v>
          </cell>
          <cell r="N9916">
            <v>0</v>
          </cell>
          <cell r="O9916">
            <v>2476</v>
          </cell>
          <cell r="P9916">
            <v>5449797</v>
          </cell>
        </row>
        <row r="9917">
          <cell r="A9917" t="str">
            <v>20051121</v>
          </cell>
          <cell r="B9917" t="str">
            <v>0547</v>
          </cell>
          <cell r="C9917" t="str">
            <v>BL RF PRODUCTS</v>
          </cell>
          <cell r="D9917" t="str">
            <v>PL RF ACCESS SYSTEMS</v>
          </cell>
          <cell r="E9917" t="str">
            <v>all PMC's</v>
          </cell>
          <cell r="F9917" t="str">
            <v>all categories</v>
          </cell>
          <cell r="G9917" t="str">
            <v>all plants</v>
          </cell>
          <cell r="H9917" t="str">
            <v>all descriptions</v>
          </cell>
          <cell r="I9917" t="str">
            <v>TRN</v>
          </cell>
          <cell r="J9917">
            <v>0</v>
          </cell>
          <cell r="K9917">
            <v>0</v>
          </cell>
          <cell r="L9917">
            <v>0</v>
          </cell>
          <cell r="M9917">
            <v>0</v>
          </cell>
          <cell r="N9917">
            <v>1070</v>
          </cell>
          <cell r="O9917">
            <v>172</v>
          </cell>
          <cell r="P9917">
            <v>1242</v>
          </cell>
        </row>
        <row r="9918">
          <cell r="A9918" t="str">
            <v>20051121</v>
          </cell>
          <cell r="B9918" t="str">
            <v>0547</v>
          </cell>
          <cell r="C9918" t="str">
            <v>BL RF PRODUCTS</v>
          </cell>
          <cell r="D9918" t="str">
            <v>PL RF ACCESS SYSTEMS</v>
          </cell>
          <cell r="E9918" t="str">
            <v>all PMC's</v>
          </cell>
          <cell r="F9918" t="str">
            <v>all categories</v>
          </cell>
          <cell r="G9918" t="str">
            <v>all plants</v>
          </cell>
          <cell r="H9918" t="str">
            <v>all descriptions</v>
          </cell>
          <cell r="I9918" t="str">
            <v>RDC</v>
          </cell>
          <cell r="J9918">
            <v>47981</v>
          </cell>
          <cell r="K9918">
            <v>0</v>
          </cell>
          <cell r="L9918">
            <v>3903915</v>
          </cell>
          <cell r="M9918">
            <v>0</v>
          </cell>
          <cell r="N9918">
            <v>0</v>
          </cell>
          <cell r="O9918">
            <v>2100</v>
          </cell>
          <cell r="P9918">
            <v>3953996</v>
          </cell>
        </row>
        <row r="9919">
          <cell r="A9919" t="str">
            <v>20051121</v>
          </cell>
          <cell r="B9919" t="str">
            <v>0547</v>
          </cell>
          <cell r="C9919" t="str">
            <v>BL RF PRODUCTS</v>
          </cell>
          <cell r="D9919" t="str">
            <v>PL RF ACCESS SYSTEMS</v>
          </cell>
          <cell r="E9919" t="str">
            <v>all PMC's</v>
          </cell>
          <cell r="F9919" t="str">
            <v>all categories</v>
          </cell>
          <cell r="G9919" t="str">
            <v>all plants</v>
          </cell>
          <cell r="H9919" t="str">
            <v>all descriptions</v>
          </cell>
          <cell r="I9919" t="str">
            <v>MFG</v>
          </cell>
          <cell r="J9919">
            <v>6592876</v>
          </cell>
          <cell r="K9919">
            <v>0</v>
          </cell>
          <cell r="L9919">
            <v>0</v>
          </cell>
          <cell r="M9919">
            <v>0</v>
          </cell>
          <cell r="N9919">
            <v>0</v>
          </cell>
          <cell r="O9919">
            <v>305066</v>
          </cell>
          <cell r="P9919">
            <v>6897942</v>
          </cell>
        </row>
        <row r="9920">
          <cell r="A9920" t="str">
            <v>20051121</v>
          </cell>
          <cell r="B9920" t="str">
            <v>0547</v>
          </cell>
          <cell r="C9920" t="str">
            <v>BL RF PRODUCTS</v>
          </cell>
          <cell r="D9920" t="str">
            <v>PL RF ACCESS SYSTEMS</v>
          </cell>
          <cell r="E9920" t="str">
            <v>all PMC's</v>
          </cell>
          <cell r="F9920" t="str">
            <v>all categories</v>
          </cell>
          <cell r="G9920" t="str">
            <v>all plants</v>
          </cell>
          <cell r="H9920" t="str">
            <v>all descriptions</v>
          </cell>
          <cell r="I9920" t="str">
            <v>IWH</v>
          </cell>
          <cell r="J9920">
            <v>321034</v>
          </cell>
          <cell r="K9920">
            <v>0</v>
          </cell>
          <cell r="L9920">
            <v>0</v>
          </cell>
          <cell r="M9920">
            <v>0</v>
          </cell>
          <cell r="N9920">
            <v>0</v>
          </cell>
          <cell r="O9920">
            <v>58593</v>
          </cell>
          <cell r="P9920">
            <v>379627</v>
          </cell>
        </row>
        <row r="9921">
          <cell r="A9921" t="str">
            <v>20051121</v>
          </cell>
          <cell r="B9921" t="str">
            <v>0547</v>
          </cell>
          <cell r="C9921" t="str">
            <v>BL RF PRODUCTS</v>
          </cell>
          <cell r="D9921" t="str">
            <v>PL RF ACCESS SYSTEMS</v>
          </cell>
          <cell r="E9921" t="str">
            <v>all PMC's</v>
          </cell>
          <cell r="F9921" t="str">
            <v>all categories</v>
          </cell>
          <cell r="G9921" t="str">
            <v>all plants</v>
          </cell>
          <cell r="H9921" t="str">
            <v>all descriptions</v>
          </cell>
          <cell r="I9921" t="str">
            <v>all types</v>
          </cell>
          <cell r="J9921">
            <v>6961891</v>
          </cell>
          <cell r="K9921">
            <v>0</v>
          </cell>
          <cell r="L9921">
            <v>3903915</v>
          </cell>
          <cell r="M9921">
            <v>0</v>
          </cell>
          <cell r="N9921">
            <v>1070</v>
          </cell>
          <cell r="O9921">
            <v>365931</v>
          </cell>
          <cell r="P9921">
            <v>11232807</v>
          </cell>
        </row>
        <row r="9922">
          <cell r="A9922" t="str">
            <v>20051121</v>
          </cell>
          <cell r="B9922" t="str">
            <v>0547</v>
          </cell>
          <cell r="C9922" t="str">
            <v>BL RF PRODUCTS</v>
          </cell>
          <cell r="D9922" t="str">
            <v>PL RF ACCESS SYSTEMS</v>
          </cell>
          <cell r="E9922" t="str">
            <v>all PMC's</v>
          </cell>
          <cell r="F9922" t="str">
            <v>all categories</v>
          </cell>
          <cell r="G9922" t="str">
            <v>FR10</v>
          </cell>
          <cell r="H9922" t="str">
            <v>IWH (BL Control) Caen</v>
          </cell>
          <cell r="I9922" t="str">
            <v>IWH</v>
          </cell>
          <cell r="J9922">
            <v>0</v>
          </cell>
          <cell r="K9922">
            <v>0</v>
          </cell>
          <cell r="L9922">
            <v>0</v>
          </cell>
          <cell r="M9922">
            <v>0</v>
          </cell>
          <cell r="N9922">
            <v>0</v>
          </cell>
          <cell r="O9922">
            <v>490</v>
          </cell>
          <cell r="P9922">
            <v>490</v>
          </cell>
        </row>
        <row r="9923">
          <cell r="A9923" t="str">
            <v>20051121</v>
          </cell>
          <cell r="B9923" t="str">
            <v>0547</v>
          </cell>
          <cell r="C9923" t="str">
            <v>BL RF PRODUCTS</v>
          </cell>
          <cell r="D9923" t="str">
            <v>PL RF ACCESS SYSTEMS</v>
          </cell>
          <cell r="E9923" t="str">
            <v>all PMC's</v>
          </cell>
          <cell r="F9923" t="str">
            <v>all categories</v>
          </cell>
          <cell r="G9923" t="str">
            <v>HK00</v>
          </cell>
          <cell r="H9923" t="str">
            <v>RDC APSH</v>
          </cell>
          <cell r="I9923" t="str">
            <v>RDC</v>
          </cell>
          <cell r="J9923">
            <v>9010</v>
          </cell>
          <cell r="K9923">
            <v>0</v>
          </cell>
          <cell r="L9923">
            <v>84938</v>
          </cell>
          <cell r="M9923">
            <v>0</v>
          </cell>
          <cell r="N9923">
            <v>0</v>
          </cell>
          <cell r="O9923">
            <v>2000</v>
          </cell>
          <cell r="P9923">
            <v>95948</v>
          </cell>
        </row>
        <row r="9924">
          <cell r="A9924" t="str">
            <v>20051121</v>
          </cell>
          <cell r="B9924" t="str">
            <v>0547</v>
          </cell>
          <cell r="C9924" t="str">
            <v>BL RF PRODUCTS</v>
          </cell>
          <cell r="D9924" t="str">
            <v>PL RF ACCESS SYSTEMS</v>
          </cell>
          <cell r="E9924" t="str">
            <v>all PMC's</v>
          </cell>
          <cell r="F9924" t="str">
            <v>all categories</v>
          </cell>
          <cell r="G9924" t="str">
            <v>NL00</v>
          </cell>
          <cell r="H9924" t="str">
            <v>RDC EU / TNT LOGISTICS BV</v>
          </cell>
          <cell r="I9924" t="str">
            <v>RDC</v>
          </cell>
          <cell r="J9924">
            <v>6308</v>
          </cell>
          <cell r="K9924">
            <v>0</v>
          </cell>
          <cell r="L9924">
            <v>0</v>
          </cell>
          <cell r="M9924">
            <v>0</v>
          </cell>
          <cell r="N9924">
            <v>0</v>
          </cell>
          <cell r="O9924">
            <v>0</v>
          </cell>
          <cell r="P9924">
            <v>6308</v>
          </cell>
        </row>
        <row r="9925">
          <cell r="A9925" t="str">
            <v>20051121</v>
          </cell>
          <cell r="B9925" t="str">
            <v>0547</v>
          </cell>
          <cell r="C9925" t="str">
            <v>BL RF PRODUCTS</v>
          </cell>
          <cell r="D9925" t="str">
            <v>PL RF ACCESS SYSTEMS</v>
          </cell>
          <cell r="E9925" t="str">
            <v>all PMC's</v>
          </cell>
          <cell r="F9925" t="str">
            <v>all categories</v>
          </cell>
          <cell r="G9925" t="str">
            <v>NL10</v>
          </cell>
          <cell r="H9925" t="str">
            <v>IWH (BL Control) Nijmegen</v>
          </cell>
          <cell r="I9925" t="str">
            <v>IWH</v>
          </cell>
          <cell r="J9925">
            <v>5000</v>
          </cell>
          <cell r="K9925">
            <v>0</v>
          </cell>
          <cell r="L9925">
            <v>0</v>
          </cell>
          <cell r="M9925">
            <v>0</v>
          </cell>
          <cell r="N9925">
            <v>0</v>
          </cell>
          <cell r="O9925">
            <v>250</v>
          </cell>
          <cell r="P9925">
            <v>5250</v>
          </cell>
        </row>
        <row r="9926">
          <cell r="A9926" t="str">
            <v>20051121</v>
          </cell>
          <cell r="B9926" t="str">
            <v>0547</v>
          </cell>
          <cell r="C9926" t="str">
            <v>BL RF PRODUCTS</v>
          </cell>
          <cell r="D9926" t="str">
            <v>PL RF ACCESS SYSTEMS</v>
          </cell>
          <cell r="E9926" t="str">
            <v>all PMC's</v>
          </cell>
          <cell r="F9926" t="str">
            <v>all categories</v>
          </cell>
          <cell r="G9926" t="str">
            <v>NL79</v>
          </cell>
          <cell r="H9926" t="str">
            <v>Test IPON Nijmegen</v>
          </cell>
          <cell r="I9926" t="str">
            <v>MFG</v>
          </cell>
          <cell r="J9926">
            <v>0</v>
          </cell>
          <cell r="K9926">
            <v>0</v>
          </cell>
          <cell r="L9926">
            <v>0</v>
          </cell>
          <cell r="M9926">
            <v>0</v>
          </cell>
          <cell r="N9926">
            <v>0</v>
          </cell>
          <cell r="O9926">
            <v>46</v>
          </cell>
          <cell r="P9926">
            <v>46</v>
          </cell>
        </row>
        <row r="9927">
          <cell r="A9927" t="str">
            <v>20051121</v>
          </cell>
          <cell r="B9927" t="str">
            <v>0547</v>
          </cell>
          <cell r="C9927" t="str">
            <v>BL RF PRODUCTS</v>
          </cell>
          <cell r="D9927" t="str">
            <v>PL RF ACCESS SYSTEMS</v>
          </cell>
          <cell r="E9927" t="str">
            <v>all PMC's</v>
          </cell>
          <cell r="F9927" t="str">
            <v>all categories</v>
          </cell>
          <cell r="G9927" t="str">
            <v>PH10</v>
          </cell>
          <cell r="H9927" t="str">
            <v>IWH (BL Control) PSC</v>
          </cell>
          <cell r="I9927" t="str">
            <v>IWH</v>
          </cell>
          <cell r="J9927">
            <v>0</v>
          </cell>
          <cell r="K9927">
            <v>0</v>
          </cell>
          <cell r="L9927">
            <v>0</v>
          </cell>
          <cell r="M9927">
            <v>0</v>
          </cell>
          <cell r="N9927">
            <v>0</v>
          </cell>
          <cell r="O9927">
            <v>990</v>
          </cell>
          <cell r="P9927">
            <v>990</v>
          </cell>
        </row>
        <row r="9928">
          <cell r="A9928" t="str">
            <v>20051121</v>
          </cell>
          <cell r="B9928" t="str">
            <v>0547</v>
          </cell>
          <cell r="C9928" t="str">
            <v>BL RF PRODUCTS</v>
          </cell>
          <cell r="D9928" t="str">
            <v>PL RF ACCESS SYSTEMS</v>
          </cell>
          <cell r="E9928" t="str">
            <v>all PMC's</v>
          </cell>
          <cell r="F9928" t="str">
            <v>all categories</v>
          </cell>
          <cell r="G9928" t="str">
            <v>PH11</v>
          </cell>
          <cell r="H9928" t="str">
            <v>IWH (BL Control) PSPI</v>
          </cell>
          <cell r="I9928" t="str">
            <v>IWH</v>
          </cell>
          <cell r="J9928">
            <v>123125</v>
          </cell>
          <cell r="K9928">
            <v>0</v>
          </cell>
          <cell r="L9928">
            <v>0</v>
          </cell>
          <cell r="M9928">
            <v>0</v>
          </cell>
          <cell r="N9928">
            <v>0</v>
          </cell>
          <cell r="O9928">
            <v>42144</v>
          </cell>
          <cell r="P9928">
            <v>165269</v>
          </cell>
        </row>
        <row r="9929">
          <cell r="A9929" t="str">
            <v>20051121</v>
          </cell>
          <cell r="B9929" t="str">
            <v>0547</v>
          </cell>
          <cell r="C9929" t="str">
            <v>BL RF PRODUCTS</v>
          </cell>
          <cell r="D9929" t="str">
            <v>PL RF ACCESS SYSTEMS</v>
          </cell>
          <cell r="E9929" t="str">
            <v>all PMC's</v>
          </cell>
          <cell r="F9929" t="str">
            <v>all categories</v>
          </cell>
          <cell r="G9929" t="str">
            <v>PH70</v>
          </cell>
          <cell r="H9929" t="str">
            <v>AT PSPI</v>
          </cell>
          <cell r="I9929" t="str">
            <v>MFG</v>
          </cell>
          <cell r="J9929">
            <v>2328868</v>
          </cell>
          <cell r="K9929">
            <v>0</v>
          </cell>
          <cell r="L9929">
            <v>0</v>
          </cell>
          <cell r="M9929">
            <v>0</v>
          </cell>
          <cell r="N9929">
            <v>0</v>
          </cell>
          <cell r="O9929">
            <v>212769</v>
          </cell>
          <cell r="P9929">
            <v>2541637</v>
          </cell>
        </row>
        <row r="9930">
          <cell r="A9930" t="str">
            <v>20051121</v>
          </cell>
          <cell r="B9930" t="str">
            <v>0547</v>
          </cell>
          <cell r="C9930" t="str">
            <v>BL RF PRODUCTS</v>
          </cell>
          <cell r="D9930" t="str">
            <v>PL RF ACCESS SYSTEMS</v>
          </cell>
          <cell r="E9930" t="str">
            <v>all PMC's</v>
          </cell>
          <cell r="F9930" t="str">
            <v>all categories</v>
          </cell>
          <cell r="G9930" t="str">
            <v>PH71</v>
          </cell>
          <cell r="H9930" t="str">
            <v>AT PSC</v>
          </cell>
          <cell r="I9930" t="str">
            <v>MFG</v>
          </cell>
          <cell r="J9930">
            <v>99838</v>
          </cell>
          <cell r="K9930">
            <v>0</v>
          </cell>
          <cell r="L9930">
            <v>0</v>
          </cell>
          <cell r="M9930">
            <v>0</v>
          </cell>
          <cell r="N9930">
            <v>0</v>
          </cell>
          <cell r="O9930">
            <v>14881</v>
          </cell>
          <cell r="P9930">
            <v>114719</v>
          </cell>
        </row>
        <row r="9931">
          <cell r="A9931" t="str">
            <v>20051121</v>
          </cell>
          <cell r="B9931" t="str">
            <v>0547</v>
          </cell>
          <cell r="C9931" t="str">
            <v>BL RF PRODUCTS</v>
          </cell>
          <cell r="D9931" t="str">
            <v>PL RF ACCESS SYSTEMS</v>
          </cell>
          <cell r="E9931" t="str">
            <v>all PMC's</v>
          </cell>
          <cell r="F9931" t="str">
            <v>all categories</v>
          </cell>
          <cell r="G9931" t="str">
            <v>PH79</v>
          </cell>
          <cell r="H9931" t="str">
            <v>WT PSC</v>
          </cell>
          <cell r="I9931" t="str">
            <v>MFG</v>
          </cell>
          <cell r="J9931">
            <v>504</v>
          </cell>
          <cell r="K9931">
            <v>0</v>
          </cell>
          <cell r="L9931">
            <v>0</v>
          </cell>
          <cell r="M9931">
            <v>0</v>
          </cell>
          <cell r="N9931">
            <v>0</v>
          </cell>
          <cell r="O9931">
            <v>22</v>
          </cell>
          <cell r="P9931">
            <v>526</v>
          </cell>
        </row>
        <row r="9932">
          <cell r="A9932" t="str">
            <v>20051121</v>
          </cell>
          <cell r="B9932" t="str">
            <v>0547</v>
          </cell>
          <cell r="C9932" t="str">
            <v>BL RF PRODUCTS</v>
          </cell>
          <cell r="D9932" t="str">
            <v>PL RF ACCESS SYSTEMS</v>
          </cell>
          <cell r="E9932" t="str">
            <v>all PMC's</v>
          </cell>
          <cell r="F9932" t="str">
            <v>all categories</v>
          </cell>
          <cell r="G9932" t="str">
            <v>TH10</v>
          </cell>
          <cell r="H9932" t="str">
            <v>IWH (BL control) PST</v>
          </cell>
          <cell r="I9932" t="str">
            <v>IWH</v>
          </cell>
          <cell r="J9932">
            <v>81983</v>
          </cell>
          <cell r="K9932">
            <v>0</v>
          </cell>
          <cell r="L9932">
            <v>0</v>
          </cell>
          <cell r="M9932">
            <v>0</v>
          </cell>
          <cell r="N9932">
            <v>0</v>
          </cell>
          <cell r="O9932">
            <v>10579</v>
          </cell>
          <cell r="P9932">
            <v>92562</v>
          </cell>
        </row>
        <row r="9933">
          <cell r="A9933" t="str">
            <v>20051121</v>
          </cell>
          <cell r="B9933" t="str">
            <v>0547</v>
          </cell>
          <cell r="C9933" t="str">
            <v>BL RF PRODUCTS</v>
          </cell>
          <cell r="D9933" t="str">
            <v>PL RF ACCESS SYSTEMS</v>
          </cell>
          <cell r="E9933" t="str">
            <v>all PMC's</v>
          </cell>
          <cell r="F9933" t="str">
            <v>all categories</v>
          </cell>
          <cell r="G9933" t="str">
            <v>TH70</v>
          </cell>
          <cell r="H9933" t="str">
            <v>AT PST</v>
          </cell>
          <cell r="I9933" t="str">
            <v>MFG</v>
          </cell>
          <cell r="J9933">
            <v>365280</v>
          </cell>
          <cell r="K9933">
            <v>0</v>
          </cell>
          <cell r="L9933">
            <v>0</v>
          </cell>
          <cell r="M9933">
            <v>0</v>
          </cell>
          <cell r="N9933">
            <v>0</v>
          </cell>
          <cell r="O9933">
            <v>74872</v>
          </cell>
          <cell r="P9933">
            <v>440152</v>
          </cell>
        </row>
        <row r="9934">
          <cell r="A9934" t="str">
            <v>20051121</v>
          </cell>
          <cell r="B9934" t="str">
            <v>0547</v>
          </cell>
          <cell r="C9934" t="str">
            <v>BL RF PRODUCTS</v>
          </cell>
          <cell r="D9934" t="str">
            <v>PL RF ACCESS SYSTEMS</v>
          </cell>
          <cell r="E9934" t="str">
            <v>all PMC's</v>
          </cell>
          <cell r="F9934" t="str">
            <v>all categories</v>
          </cell>
          <cell r="G9934" t="str">
            <v>TW10</v>
          </cell>
          <cell r="H9934" t="str">
            <v>IWH (BL Control) PSK</v>
          </cell>
          <cell r="I9934" t="str">
            <v>IWH</v>
          </cell>
          <cell r="J9934">
            <v>110926</v>
          </cell>
          <cell r="K9934">
            <v>0</v>
          </cell>
          <cell r="L9934">
            <v>0</v>
          </cell>
          <cell r="M9934">
            <v>0</v>
          </cell>
          <cell r="N9934">
            <v>0</v>
          </cell>
          <cell r="O9934">
            <v>4140</v>
          </cell>
          <cell r="P9934">
            <v>115066</v>
          </cell>
        </row>
        <row r="9935">
          <cell r="A9935" t="str">
            <v>20051121</v>
          </cell>
          <cell r="B9935" t="str">
            <v>0547</v>
          </cell>
          <cell r="C9935" t="str">
            <v>BL RF PRODUCTS</v>
          </cell>
          <cell r="D9935" t="str">
            <v>PL RF ACCESS SYSTEMS</v>
          </cell>
          <cell r="E9935" t="str">
            <v>all PMC's</v>
          </cell>
          <cell r="F9935" t="str">
            <v>all categories</v>
          </cell>
          <cell r="G9935" t="str">
            <v>TW70</v>
          </cell>
          <cell r="H9935" t="str">
            <v>AT PSK</v>
          </cell>
          <cell r="I9935" t="str">
            <v>MFG</v>
          </cell>
          <cell r="J9935">
            <v>3798386</v>
          </cell>
          <cell r="K9935">
            <v>0</v>
          </cell>
          <cell r="L9935">
            <v>0</v>
          </cell>
          <cell r="M9935">
            <v>0</v>
          </cell>
          <cell r="N9935">
            <v>0</v>
          </cell>
          <cell r="O9935">
            <v>2476</v>
          </cell>
          <cell r="P9935">
            <v>3800862</v>
          </cell>
        </row>
        <row r="9936">
          <cell r="A9936" t="str">
            <v>20051121</v>
          </cell>
          <cell r="B9936" t="str">
            <v>0547</v>
          </cell>
          <cell r="C9936" t="str">
            <v>BL RF PRODUCTS</v>
          </cell>
          <cell r="D9936" t="str">
            <v>PL RF ACCESS SYSTEMS</v>
          </cell>
          <cell r="E9936" t="str">
            <v>all PMC's</v>
          </cell>
          <cell r="F9936" t="str">
            <v>all categories</v>
          </cell>
          <cell r="G9936" t="str">
            <v>US00</v>
          </cell>
          <cell r="H9936" t="str">
            <v>RDC NARSO</v>
          </cell>
          <cell r="I9936" t="str">
            <v>RDC</v>
          </cell>
          <cell r="J9936">
            <v>275</v>
          </cell>
          <cell r="K9936">
            <v>0</v>
          </cell>
          <cell r="L9936">
            <v>3818977</v>
          </cell>
          <cell r="M9936">
            <v>0</v>
          </cell>
          <cell r="N9936">
            <v>0</v>
          </cell>
          <cell r="O9936">
            <v>0</v>
          </cell>
          <cell r="P9936">
            <v>3819252</v>
          </cell>
        </row>
        <row r="9937">
          <cell r="A9937" t="str">
            <v>20051121</v>
          </cell>
          <cell r="B9937" t="str">
            <v>0547</v>
          </cell>
          <cell r="C9937" t="str">
            <v>BL RF PRODUCTS</v>
          </cell>
          <cell r="D9937" t="str">
            <v>PL RF ACCESS SYSTEMS</v>
          </cell>
          <cell r="E9937" t="str">
            <v>all PMC's</v>
          </cell>
          <cell r="F9937" t="str">
            <v>all categories</v>
          </cell>
          <cell r="G9937" t="str">
            <v>US01</v>
          </cell>
          <cell r="H9937" t="str">
            <v>TRN NA</v>
          </cell>
          <cell r="I9937" t="str">
            <v>TRN</v>
          </cell>
          <cell r="J9937">
            <v>0</v>
          </cell>
          <cell r="K9937">
            <v>0</v>
          </cell>
          <cell r="L9937">
            <v>0</v>
          </cell>
          <cell r="M9937">
            <v>0</v>
          </cell>
          <cell r="N9937">
            <v>1070</v>
          </cell>
          <cell r="O9937">
            <v>172</v>
          </cell>
          <cell r="P9937">
            <v>1242</v>
          </cell>
        </row>
        <row r="9938">
          <cell r="A9938" t="str">
            <v>20051121</v>
          </cell>
          <cell r="B9938" t="str">
            <v>0547</v>
          </cell>
          <cell r="C9938" t="str">
            <v>BL RF PRODUCTS</v>
          </cell>
          <cell r="D9938" t="str">
            <v>PL RF ACCESS SYSTEMS</v>
          </cell>
          <cell r="E9938" t="str">
            <v>all PMC's</v>
          </cell>
          <cell r="F9938" t="str">
            <v>all categories</v>
          </cell>
          <cell r="G9938" t="str">
            <v>USTT</v>
          </cell>
          <cell r="H9938" t="str">
            <v>CSW Auto</v>
          </cell>
          <cell r="I9938" t="str">
            <v>RDC</v>
          </cell>
          <cell r="J9938">
            <v>32388</v>
          </cell>
          <cell r="K9938">
            <v>0</v>
          </cell>
          <cell r="L9938">
            <v>0</v>
          </cell>
          <cell r="M9938">
            <v>0</v>
          </cell>
          <cell r="N9938">
            <v>0</v>
          </cell>
          <cell r="O9938">
            <v>100</v>
          </cell>
          <cell r="P9938">
            <v>32488</v>
          </cell>
        </row>
        <row r="9939">
          <cell r="A9939" t="str">
            <v>20051121</v>
          </cell>
          <cell r="B9939" t="str">
            <v>0547</v>
          </cell>
          <cell r="C9939" t="str">
            <v>BL RF PRODUCTS</v>
          </cell>
          <cell r="D9939" t="str">
            <v>PL RF ACCESS SYSTEMS</v>
          </cell>
          <cell r="E9939" t="str">
            <v>all PMC's</v>
          </cell>
          <cell r="F9939" t="str">
            <v>FP</v>
          </cell>
          <cell r="G9939" t="str">
            <v>all plants</v>
          </cell>
          <cell r="H9939" t="str">
            <v>all descriptions</v>
          </cell>
          <cell r="I9939" t="str">
            <v>RDC</v>
          </cell>
          <cell r="J9939">
            <v>47981</v>
          </cell>
          <cell r="K9939">
            <v>0</v>
          </cell>
          <cell r="L9939">
            <v>3903915</v>
          </cell>
          <cell r="M9939">
            <v>0</v>
          </cell>
          <cell r="N9939">
            <v>0</v>
          </cell>
          <cell r="O9939">
            <v>2100</v>
          </cell>
          <cell r="P9939">
            <v>3953996</v>
          </cell>
        </row>
        <row r="9940">
          <cell r="A9940" t="str">
            <v>20051121</v>
          </cell>
          <cell r="B9940" t="str">
            <v>0547</v>
          </cell>
          <cell r="C9940" t="str">
            <v>BL RF PRODUCTS</v>
          </cell>
          <cell r="D9940" t="str">
            <v>PL RF ACCESS SYSTEMS</v>
          </cell>
          <cell r="E9940" t="str">
            <v>all PMC's</v>
          </cell>
          <cell r="F9940" t="str">
            <v>FP</v>
          </cell>
          <cell r="G9940" t="str">
            <v>all plants</v>
          </cell>
          <cell r="H9940" t="str">
            <v>all descriptions</v>
          </cell>
          <cell r="I9940" t="str">
            <v>IWH</v>
          </cell>
          <cell r="J9940">
            <v>321034</v>
          </cell>
          <cell r="K9940">
            <v>0</v>
          </cell>
          <cell r="L9940">
            <v>0</v>
          </cell>
          <cell r="M9940">
            <v>0</v>
          </cell>
          <cell r="N9940">
            <v>0</v>
          </cell>
          <cell r="O9940">
            <v>58593</v>
          </cell>
          <cell r="P9940">
            <v>379627</v>
          </cell>
        </row>
        <row r="9941">
          <cell r="A9941" t="str">
            <v>20051121</v>
          </cell>
          <cell r="B9941" t="str">
            <v>0547</v>
          </cell>
          <cell r="C9941" t="str">
            <v>BL RF PRODUCTS</v>
          </cell>
          <cell r="D9941" t="str">
            <v>PL RF ACCESS SYSTEMS</v>
          </cell>
          <cell r="E9941" t="str">
            <v>all PMC's</v>
          </cell>
          <cell r="F9941" t="str">
            <v>FP</v>
          </cell>
          <cell r="G9941" t="str">
            <v>all plants</v>
          </cell>
          <cell r="H9941" t="str">
            <v>all descriptions</v>
          </cell>
          <cell r="I9941" t="str">
            <v>TRN</v>
          </cell>
          <cell r="J9941">
            <v>0</v>
          </cell>
          <cell r="K9941">
            <v>0</v>
          </cell>
          <cell r="L9941">
            <v>0</v>
          </cell>
          <cell r="M9941">
            <v>0</v>
          </cell>
          <cell r="N9941">
            <v>1070</v>
          </cell>
          <cell r="O9941">
            <v>172</v>
          </cell>
          <cell r="P9941">
            <v>1242</v>
          </cell>
        </row>
        <row r="9942">
          <cell r="A9942" t="str">
            <v>20051121</v>
          </cell>
          <cell r="B9942" t="str">
            <v>0547</v>
          </cell>
          <cell r="C9942" t="str">
            <v>BL RF PRODUCTS</v>
          </cell>
          <cell r="D9942" t="str">
            <v>PL RF ACCESS SYSTEMS</v>
          </cell>
          <cell r="E9942" t="str">
            <v>all PMC's</v>
          </cell>
          <cell r="F9942" t="str">
            <v>FP</v>
          </cell>
          <cell r="G9942" t="str">
            <v>all plants</v>
          </cell>
          <cell r="H9942" t="str">
            <v>all descriptions</v>
          </cell>
          <cell r="I9942" t="str">
            <v>all types</v>
          </cell>
          <cell r="J9942">
            <v>369015</v>
          </cell>
          <cell r="K9942">
            <v>0</v>
          </cell>
          <cell r="L9942">
            <v>3903915</v>
          </cell>
          <cell r="M9942">
            <v>0</v>
          </cell>
          <cell r="N9942">
            <v>1070</v>
          </cell>
          <cell r="O9942">
            <v>60865</v>
          </cell>
          <cell r="P9942">
            <v>4334865</v>
          </cell>
        </row>
        <row r="9943">
          <cell r="A9943" t="str">
            <v>20051121</v>
          </cell>
          <cell r="B9943" t="str">
            <v>0547</v>
          </cell>
          <cell r="C9943" t="str">
            <v>BL RF PRODUCTS</v>
          </cell>
          <cell r="D9943" t="str">
            <v>PL RF ACCESS SYSTEMS</v>
          </cell>
          <cell r="E9943" t="str">
            <v>all PMC's</v>
          </cell>
          <cell r="F9943" t="str">
            <v>FP</v>
          </cell>
          <cell r="G9943" t="str">
            <v>FR10</v>
          </cell>
          <cell r="H9943" t="str">
            <v>IWH (BL Control) Caen</v>
          </cell>
          <cell r="I9943" t="str">
            <v>IWH</v>
          </cell>
          <cell r="J9943">
            <v>0</v>
          </cell>
          <cell r="K9943">
            <v>0</v>
          </cell>
          <cell r="L9943">
            <v>0</v>
          </cell>
          <cell r="M9943">
            <v>0</v>
          </cell>
          <cell r="N9943">
            <v>0</v>
          </cell>
          <cell r="O9943">
            <v>490</v>
          </cell>
          <cell r="P9943">
            <v>490</v>
          </cell>
        </row>
        <row r="9944">
          <cell r="A9944" t="str">
            <v>20051121</v>
          </cell>
          <cell r="B9944" t="str">
            <v>0547</v>
          </cell>
          <cell r="C9944" t="str">
            <v>BL RF PRODUCTS</v>
          </cell>
          <cell r="D9944" t="str">
            <v>PL RF ACCESS SYSTEMS</v>
          </cell>
          <cell r="E9944" t="str">
            <v>all PMC's</v>
          </cell>
          <cell r="F9944" t="str">
            <v>FP</v>
          </cell>
          <cell r="G9944" t="str">
            <v>HK00</v>
          </cell>
          <cell r="H9944" t="str">
            <v>RDC APSH</v>
          </cell>
          <cell r="I9944" t="str">
            <v>RDC</v>
          </cell>
          <cell r="J9944">
            <v>9010</v>
          </cell>
          <cell r="K9944">
            <v>0</v>
          </cell>
          <cell r="L9944">
            <v>84938</v>
          </cell>
          <cell r="M9944">
            <v>0</v>
          </cell>
          <cell r="N9944">
            <v>0</v>
          </cell>
          <cell r="O9944">
            <v>2000</v>
          </cell>
          <cell r="P9944">
            <v>95948</v>
          </cell>
        </row>
        <row r="9945">
          <cell r="A9945" t="str">
            <v>20051121</v>
          </cell>
          <cell r="B9945" t="str">
            <v>0547</v>
          </cell>
          <cell r="C9945" t="str">
            <v>BL RF PRODUCTS</v>
          </cell>
          <cell r="D9945" t="str">
            <v>PL RF ACCESS SYSTEMS</v>
          </cell>
          <cell r="E9945" t="str">
            <v>all PMC's</v>
          </cell>
          <cell r="F9945" t="str">
            <v>FP</v>
          </cell>
          <cell r="G9945" t="str">
            <v>NL00</v>
          </cell>
          <cell r="H9945" t="str">
            <v>RDC EU / TNT LOGISTICS BV</v>
          </cell>
          <cell r="I9945" t="str">
            <v>RDC</v>
          </cell>
          <cell r="J9945">
            <v>6308</v>
          </cell>
          <cell r="K9945">
            <v>0</v>
          </cell>
          <cell r="L9945">
            <v>0</v>
          </cell>
          <cell r="M9945">
            <v>0</v>
          </cell>
          <cell r="N9945">
            <v>0</v>
          </cell>
          <cell r="O9945">
            <v>0</v>
          </cell>
          <cell r="P9945">
            <v>6308</v>
          </cell>
        </row>
        <row r="9946">
          <cell r="A9946" t="str">
            <v>20051121</v>
          </cell>
          <cell r="B9946" t="str">
            <v>0547</v>
          </cell>
          <cell r="C9946" t="str">
            <v>BL RF PRODUCTS</v>
          </cell>
          <cell r="D9946" t="str">
            <v>PL RF ACCESS SYSTEMS</v>
          </cell>
          <cell r="E9946" t="str">
            <v>all PMC's</v>
          </cell>
          <cell r="F9946" t="str">
            <v>FP</v>
          </cell>
          <cell r="G9946" t="str">
            <v>NL10</v>
          </cell>
          <cell r="H9946" t="str">
            <v>IWH (BL Control) Nijmegen</v>
          </cell>
          <cell r="I9946" t="str">
            <v>IWH</v>
          </cell>
          <cell r="J9946">
            <v>5000</v>
          </cell>
          <cell r="K9946">
            <v>0</v>
          </cell>
          <cell r="L9946">
            <v>0</v>
          </cell>
          <cell r="M9946">
            <v>0</v>
          </cell>
          <cell r="N9946">
            <v>0</v>
          </cell>
          <cell r="O9946">
            <v>250</v>
          </cell>
          <cell r="P9946">
            <v>5250</v>
          </cell>
        </row>
        <row r="9947">
          <cell r="A9947" t="str">
            <v>20051121</v>
          </cell>
          <cell r="B9947" t="str">
            <v>0547</v>
          </cell>
          <cell r="C9947" t="str">
            <v>BL RF PRODUCTS</v>
          </cell>
          <cell r="D9947" t="str">
            <v>PL RF ACCESS SYSTEMS</v>
          </cell>
          <cell r="E9947" t="str">
            <v>all PMC's</v>
          </cell>
          <cell r="F9947" t="str">
            <v>FP</v>
          </cell>
          <cell r="G9947" t="str">
            <v>PH10</v>
          </cell>
          <cell r="H9947" t="str">
            <v>IWH (BL Control) PSC</v>
          </cell>
          <cell r="I9947" t="str">
            <v>IWH</v>
          </cell>
          <cell r="J9947">
            <v>0</v>
          </cell>
          <cell r="K9947">
            <v>0</v>
          </cell>
          <cell r="L9947">
            <v>0</v>
          </cell>
          <cell r="M9947">
            <v>0</v>
          </cell>
          <cell r="N9947">
            <v>0</v>
          </cell>
          <cell r="O9947">
            <v>990</v>
          </cell>
          <cell r="P9947">
            <v>990</v>
          </cell>
        </row>
        <row r="9948">
          <cell r="A9948" t="str">
            <v>20051121</v>
          </cell>
          <cell r="B9948" t="str">
            <v>0547</v>
          </cell>
          <cell r="C9948" t="str">
            <v>BL RF PRODUCTS</v>
          </cell>
          <cell r="D9948" t="str">
            <v>PL RF ACCESS SYSTEMS</v>
          </cell>
          <cell r="E9948" t="str">
            <v>all PMC's</v>
          </cell>
          <cell r="F9948" t="str">
            <v>FP</v>
          </cell>
          <cell r="G9948" t="str">
            <v>PH11</v>
          </cell>
          <cell r="H9948" t="str">
            <v>IWH (BL Control) PSPI</v>
          </cell>
          <cell r="I9948" t="str">
            <v>IWH</v>
          </cell>
          <cell r="J9948">
            <v>123125</v>
          </cell>
          <cell r="K9948">
            <v>0</v>
          </cell>
          <cell r="L9948">
            <v>0</v>
          </cell>
          <cell r="M9948">
            <v>0</v>
          </cell>
          <cell r="N9948">
            <v>0</v>
          </cell>
          <cell r="O9948">
            <v>42144</v>
          </cell>
          <cell r="P9948">
            <v>165269</v>
          </cell>
        </row>
        <row r="9949">
          <cell r="A9949" t="str">
            <v>20051121</v>
          </cell>
          <cell r="B9949" t="str">
            <v>0547</v>
          </cell>
          <cell r="C9949" t="str">
            <v>BL RF PRODUCTS</v>
          </cell>
          <cell r="D9949" t="str">
            <v>PL RF ACCESS SYSTEMS</v>
          </cell>
          <cell r="E9949" t="str">
            <v>all PMC's</v>
          </cell>
          <cell r="F9949" t="str">
            <v>FP</v>
          </cell>
          <cell r="G9949" t="str">
            <v>TH10</v>
          </cell>
          <cell r="H9949" t="str">
            <v>IWH (BL control) PST</v>
          </cell>
          <cell r="I9949" t="str">
            <v>IWH</v>
          </cell>
          <cell r="J9949">
            <v>81983</v>
          </cell>
          <cell r="K9949">
            <v>0</v>
          </cell>
          <cell r="L9949">
            <v>0</v>
          </cell>
          <cell r="M9949">
            <v>0</v>
          </cell>
          <cell r="N9949">
            <v>0</v>
          </cell>
          <cell r="O9949">
            <v>10579</v>
          </cell>
          <cell r="P9949">
            <v>92562</v>
          </cell>
        </row>
        <row r="9950">
          <cell r="A9950" t="str">
            <v>20051121</v>
          </cell>
          <cell r="B9950" t="str">
            <v>0547</v>
          </cell>
          <cell r="C9950" t="str">
            <v>BL RF PRODUCTS</v>
          </cell>
          <cell r="D9950" t="str">
            <v>PL RF ACCESS SYSTEMS</v>
          </cell>
          <cell r="E9950" t="str">
            <v>all PMC's</v>
          </cell>
          <cell r="F9950" t="str">
            <v>FP</v>
          </cell>
          <cell r="G9950" t="str">
            <v>TW10</v>
          </cell>
          <cell r="H9950" t="str">
            <v>IWH (BL Control) PSK</v>
          </cell>
          <cell r="I9950" t="str">
            <v>IWH</v>
          </cell>
          <cell r="J9950">
            <v>110926</v>
          </cell>
          <cell r="K9950">
            <v>0</v>
          </cell>
          <cell r="L9950">
            <v>0</v>
          </cell>
          <cell r="M9950">
            <v>0</v>
          </cell>
          <cell r="N9950">
            <v>0</v>
          </cell>
          <cell r="O9950">
            <v>4140</v>
          </cell>
          <cell r="P9950">
            <v>115066</v>
          </cell>
        </row>
        <row r="9951">
          <cell r="A9951" t="str">
            <v>20051121</v>
          </cell>
          <cell r="B9951" t="str">
            <v>0547</v>
          </cell>
          <cell r="C9951" t="str">
            <v>BL RF PRODUCTS</v>
          </cell>
          <cell r="D9951" t="str">
            <v>PL RF ACCESS SYSTEMS</v>
          </cell>
          <cell r="E9951" t="str">
            <v>all PMC's</v>
          </cell>
          <cell r="F9951" t="str">
            <v>FP</v>
          </cell>
          <cell r="G9951" t="str">
            <v>US00</v>
          </cell>
          <cell r="H9951" t="str">
            <v>RDC NARSO</v>
          </cell>
          <cell r="I9951" t="str">
            <v>RDC</v>
          </cell>
          <cell r="J9951">
            <v>275</v>
          </cell>
          <cell r="K9951">
            <v>0</v>
          </cell>
          <cell r="L9951">
            <v>3818977</v>
          </cell>
          <cell r="M9951">
            <v>0</v>
          </cell>
          <cell r="N9951">
            <v>0</v>
          </cell>
          <cell r="O9951">
            <v>0</v>
          </cell>
          <cell r="P9951">
            <v>3819252</v>
          </cell>
        </row>
        <row r="9952">
          <cell r="A9952" t="str">
            <v>20051121</v>
          </cell>
          <cell r="B9952" t="str">
            <v>0547</v>
          </cell>
          <cell r="C9952" t="str">
            <v>BL RF PRODUCTS</v>
          </cell>
          <cell r="D9952" t="str">
            <v>PL RF ACCESS SYSTEMS</v>
          </cell>
          <cell r="E9952" t="str">
            <v>all PMC's</v>
          </cell>
          <cell r="F9952" t="str">
            <v>FP</v>
          </cell>
          <cell r="G9952" t="str">
            <v>US01</v>
          </cell>
          <cell r="H9952" t="str">
            <v>TRN NA</v>
          </cell>
          <cell r="I9952" t="str">
            <v>TRN</v>
          </cell>
          <cell r="J9952">
            <v>0</v>
          </cell>
          <cell r="K9952">
            <v>0</v>
          </cell>
          <cell r="L9952">
            <v>0</v>
          </cell>
          <cell r="M9952">
            <v>0</v>
          </cell>
          <cell r="N9952">
            <v>1070</v>
          </cell>
          <cell r="O9952">
            <v>172</v>
          </cell>
          <cell r="P9952">
            <v>1242</v>
          </cell>
        </row>
        <row r="9953">
          <cell r="A9953" t="str">
            <v>20051121</v>
          </cell>
          <cell r="B9953" t="str">
            <v>0547</v>
          </cell>
          <cell r="C9953" t="str">
            <v>BL RF PRODUCTS</v>
          </cell>
          <cell r="D9953" t="str">
            <v>PL RF ACCESS SYSTEMS</v>
          </cell>
          <cell r="E9953" t="str">
            <v>all PMC's</v>
          </cell>
          <cell r="F9953" t="str">
            <v>FP</v>
          </cell>
          <cell r="G9953" t="str">
            <v>USTT</v>
          </cell>
          <cell r="H9953" t="str">
            <v>CSW Auto</v>
          </cell>
          <cell r="I9953" t="str">
            <v>RDC</v>
          </cell>
          <cell r="J9953">
            <v>32388</v>
          </cell>
          <cell r="K9953">
            <v>0</v>
          </cell>
          <cell r="L9953">
            <v>0</v>
          </cell>
          <cell r="M9953">
            <v>0</v>
          </cell>
          <cell r="N9953">
            <v>0</v>
          </cell>
          <cell r="O9953">
            <v>100</v>
          </cell>
          <cell r="P9953">
            <v>32488</v>
          </cell>
        </row>
        <row r="9954">
          <cell r="A9954" t="str">
            <v>20051121</v>
          </cell>
          <cell r="B9954" t="str">
            <v>0547</v>
          </cell>
          <cell r="C9954" t="str">
            <v>BL RF PRODUCTS</v>
          </cell>
          <cell r="D9954" t="str">
            <v>PL RF ACCESS SYSTEMS</v>
          </cell>
          <cell r="E9954" t="str">
            <v>all PMC's</v>
          </cell>
          <cell r="F9954" t="str">
            <v>WAFER</v>
          </cell>
          <cell r="G9954" t="str">
            <v>all plants</v>
          </cell>
          <cell r="H9954" t="str">
            <v>all descriptions</v>
          </cell>
          <cell r="I9954" t="str">
            <v>all types</v>
          </cell>
          <cell r="J9954">
            <v>504</v>
          </cell>
          <cell r="K9954">
            <v>0</v>
          </cell>
          <cell r="L9954">
            <v>0</v>
          </cell>
          <cell r="M9954">
            <v>0</v>
          </cell>
          <cell r="N9954">
            <v>0</v>
          </cell>
          <cell r="O9954">
            <v>68</v>
          </cell>
          <cell r="P9954">
            <v>572</v>
          </cell>
        </row>
        <row r="9955">
          <cell r="A9955" t="str">
            <v>20051121</v>
          </cell>
          <cell r="B9955" t="str">
            <v>0547</v>
          </cell>
          <cell r="C9955" t="str">
            <v>BL RF PRODUCTS</v>
          </cell>
          <cell r="D9955" t="str">
            <v>PL RF ACCESS SYSTEMS</v>
          </cell>
          <cell r="E9955" t="str">
            <v>all PMC's</v>
          </cell>
          <cell r="F9955" t="str">
            <v>WAFER</v>
          </cell>
          <cell r="G9955" t="str">
            <v>all plants</v>
          </cell>
          <cell r="H9955" t="str">
            <v>all descriptions</v>
          </cell>
          <cell r="I9955" t="str">
            <v>MFG</v>
          </cell>
          <cell r="J9955">
            <v>504</v>
          </cell>
          <cell r="K9955">
            <v>0</v>
          </cell>
          <cell r="L9955">
            <v>0</v>
          </cell>
          <cell r="M9955">
            <v>0</v>
          </cell>
          <cell r="N9955">
            <v>0</v>
          </cell>
          <cell r="O9955">
            <v>68</v>
          </cell>
          <cell r="P9955">
            <v>572</v>
          </cell>
        </row>
        <row r="9956">
          <cell r="A9956" t="str">
            <v>20051121</v>
          </cell>
          <cell r="B9956" t="str">
            <v>0547</v>
          </cell>
          <cell r="C9956" t="str">
            <v>BL RF PRODUCTS</v>
          </cell>
          <cell r="D9956" t="str">
            <v>PL RF ACCESS SYSTEMS</v>
          </cell>
          <cell r="E9956" t="str">
            <v>all PMC's</v>
          </cell>
          <cell r="F9956" t="str">
            <v>WAFER</v>
          </cell>
          <cell r="G9956" t="str">
            <v>NL79</v>
          </cell>
          <cell r="H9956" t="str">
            <v>Test IPON Nijmegen</v>
          </cell>
          <cell r="I9956" t="str">
            <v>MFG</v>
          </cell>
          <cell r="J9956">
            <v>0</v>
          </cell>
          <cell r="K9956">
            <v>0</v>
          </cell>
          <cell r="L9956">
            <v>0</v>
          </cell>
          <cell r="M9956">
            <v>0</v>
          </cell>
          <cell r="N9956">
            <v>0</v>
          </cell>
          <cell r="O9956">
            <v>46</v>
          </cell>
          <cell r="P9956">
            <v>46</v>
          </cell>
        </row>
        <row r="9957">
          <cell r="A9957" t="str">
            <v>20051121</v>
          </cell>
          <cell r="B9957" t="str">
            <v>0547</v>
          </cell>
          <cell r="C9957" t="str">
            <v>BL RF PRODUCTS</v>
          </cell>
          <cell r="D9957" t="str">
            <v>PL RF ACCESS SYSTEMS</v>
          </cell>
          <cell r="E9957" t="str">
            <v>all PMC's</v>
          </cell>
          <cell r="F9957" t="str">
            <v>WAFER</v>
          </cell>
          <cell r="G9957" t="str">
            <v>PH79</v>
          </cell>
          <cell r="H9957" t="str">
            <v>WT PSC</v>
          </cell>
          <cell r="I9957" t="str">
            <v>MFG</v>
          </cell>
          <cell r="J9957">
            <v>504</v>
          </cell>
          <cell r="K9957">
            <v>0</v>
          </cell>
          <cell r="L9957">
            <v>0</v>
          </cell>
          <cell r="M9957">
            <v>0</v>
          </cell>
          <cell r="N9957">
            <v>0</v>
          </cell>
          <cell r="O9957">
            <v>22</v>
          </cell>
          <cell r="P9957">
            <v>526</v>
          </cell>
        </row>
        <row r="9958">
          <cell r="A9958" t="str">
            <v>20051121</v>
          </cell>
          <cell r="B9958" t="str">
            <v>0547</v>
          </cell>
          <cell r="C9958" t="str">
            <v>BL RF PRODUCTS</v>
          </cell>
          <cell r="D9958" t="str">
            <v>PL RF ACCESS SYSTEMS</v>
          </cell>
          <cell r="E9958" t="str">
            <v>all PMC's</v>
          </cell>
          <cell r="F9958" t="str">
            <v>XTAL</v>
          </cell>
          <cell r="G9958" t="str">
            <v>all plants</v>
          </cell>
          <cell r="H9958" t="str">
            <v>all descriptions</v>
          </cell>
          <cell r="I9958" t="str">
            <v>MFG</v>
          </cell>
          <cell r="J9958">
            <v>6592372</v>
          </cell>
          <cell r="K9958">
            <v>0</v>
          </cell>
          <cell r="L9958">
            <v>0</v>
          </cell>
          <cell r="M9958">
            <v>0</v>
          </cell>
          <cell r="N9958">
            <v>0</v>
          </cell>
          <cell r="O9958">
            <v>304998</v>
          </cell>
          <cell r="P9958">
            <v>6897370</v>
          </cell>
        </row>
        <row r="9959">
          <cell r="A9959" t="str">
            <v>20051121</v>
          </cell>
          <cell r="B9959" t="str">
            <v>0547</v>
          </cell>
          <cell r="C9959" t="str">
            <v>BL RF PRODUCTS</v>
          </cell>
          <cell r="D9959" t="str">
            <v>PL RF ACCESS SYSTEMS</v>
          </cell>
          <cell r="E9959" t="str">
            <v>all PMC's</v>
          </cell>
          <cell r="F9959" t="str">
            <v>XTAL</v>
          </cell>
          <cell r="G9959" t="str">
            <v>all plants</v>
          </cell>
          <cell r="H9959" t="str">
            <v>all descriptions</v>
          </cell>
          <cell r="I9959" t="str">
            <v>all types</v>
          </cell>
          <cell r="J9959">
            <v>6592372</v>
          </cell>
          <cell r="K9959">
            <v>0</v>
          </cell>
          <cell r="L9959">
            <v>0</v>
          </cell>
          <cell r="M9959">
            <v>0</v>
          </cell>
          <cell r="N9959">
            <v>0</v>
          </cell>
          <cell r="O9959">
            <v>304998</v>
          </cell>
          <cell r="P9959">
            <v>6897370</v>
          </cell>
        </row>
        <row r="9960">
          <cell r="A9960" t="str">
            <v>20051121</v>
          </cell>
          <cell r="B9960" t="str">
            <v>0547</v>
          </cell>
          <cell r="C9960" t="str">
            <v>BL RF PRODUCTS</v>
          </cell>
          <cell r="D9960" t="str">
            <v>PL RF ACCESS SYSTEMS</v>
          </cell>
          <cell r="E9960" t="str">
            <v>all PMC's</v>
          </cell>
          <cell r="F9960" t="str">
            <v>XTAL</v>
          </cell>
          <cell r="G9960" t="str">
            <v>PH70</v>
          </cell>
          <cell r="H9960" t="str">
            <v>AT PSPI</v>
          </cell>
          <cell r="I9960" t="str">
            <v>MFG</v>
          </cell>
          <cell r="J9960">
            <v>2328868</v>
          </cell>
          <cell r="K9960">
            <v>0</v>
          </cell>
          <cell r="L9960">
            <v>0</v>
          </cell>
          <cell r="M9960">
            <v>0</v>
          </cell>
          <cell r="N9960">
            <v>0</v>
          </cell>
          <cell r="O9960">
            <v>212769</v>
          </cell>
          <cell r="P9960">
            <v>2541637</v>
          </cell>
        </row>
        <row r="9961">
          <cell r="A9961" t="str">
            <v>20051121</v>
          </cell>
          <cell r="B9961" t="str">
            <v>0547</v>
          </cell>
          <cell r="C9961" t="str">
            <v>BL RF PRODUCTS</v>
          </cell>
          <cell r="D9961" t="str">
            <v>PL RF ACCESS SYSTEMS</v>
          </cell>
          <cell r="E9961" t="str">
            <v>all PMC's</v>
          </cell>
          <cell r="F9961" t="str">
            <v>XTAL</v>
          </cell>
          <cell r="G9961" t="str">
            <v>PH71</v>
          </cell>
          <cell r="H9961" t="str">
            <v>AT PSC</v>
          </cell>
          <cell r="I9961" t="str">
            <v>MFG</v>
          </cell>
          <cell r="J9961">
            <v>99838</v>
          </cell>
          <cell r="K9961">
            <v>0</v>
          </cell>
          <cell r="L9961">
            <v>0</v>
          </cell>
          <cell r="M9961">
            <v>0</v>
          </cell>
          <cell r="N9961">
            <v>0</v>
          </cell>
          <cell r="O9961">
            <v>14881</v>
          </cell>
          <cell r="P9961">
            <v>114719</v>
          </cell>
        </row>
        <row r="9962">
          <cell r="A9962" t="str">
            <v>20051121</v>
          </cell>
          <cell r="B9962" t="str">
            <v>0547</v>
          </cell>
          <cell r="C9962" t="str">
            <v>BL RF PRODUCTS</v>
          </cell>
          <cell r="D9962" t="str">
            <v>PL RF ACCESS SYSTEMS</v>
          </cell>
          <cell r="E9962" t="str">
            <v>all PMC's</v>
          </cell>
          <cell r="F9962" t="str">
            <v>XTAL</v>
          </cell>
          <cell r="G9962" t="str">
            <v>TH70</v>
          </cell>
          <cell r="H9962" t="str">
            <v>AT PST</v>
          </cell>
          <cell r="I9962" t="str">
            <v>MFG</v>
          </cell>
          <cell r="J9962">
            <v>365280</v>
          </cell>
          <cell r="K9962">
            <v>0</v>
          </cell>
          <cell r="L9962">
            <v>0</v>
          </cell>
          <cell r="M9962">
            <v>0</v>
          </cell>
          <cell r="N9962">
            <v>0</v>
          </cell>
          <cell r="O9962">
            <v>74872</v>
          </cell>
          <cell r="P9962">
            <v>440152</v>
          </cell>
        </row>
        <row r="9963">
          <cell r="A9963" t="str">
            <v>20051121</v>
          </cell>
          <cell r="B9963" t="str">
            <v>0547</v>
          </cell>
          <cell r="C9963" t="str">
            <v>BL RF PRODUCTS</v>
          </cell>
          <cell r="D9963" t="str">
            <v>PL RF ACCESS SYSTEMS</v>
          </cell>
          <cell r="E9963" t="str">
            <v>all PMC's</v>
          </cell>
          <cell r="F9963" t="str">
            <v>XTAL</v>
          </cell>
          <cell r="G9963" t="str">
            <v>TW70</v>
          </cell>
          <cell r="H9963" t="str">
            <v>AT PSK</v>
          </cell>
          <cell r="I9963" t="str">
            <v>MFG</v>
          </cell>
          <cell r="J9963">
            <v>3798386</v>
          </cell>
          <cell r="K9963">
            <v>0</v>
          </cell>
          <cell r="L9963">
            <v>0</v>
          </cell>
          <cell r="M9963">
            <v>0</v>
          </cell>
          <cell r="N9963">
            <v>0</v>
          </cell>
          <cell r="O9963">
            <v>2476</v>
          </cell>
          <cell r="P9963">
            <v>3800862</v>
          </cell>
        </row>
        <row r="9964">
          <cell r="A9964" t="str">
            <v>20051121</v>
          </cell>
          <cell r="B9964" t="str">
            <v>0547</v>
          </cell>
          <cell r="C9964" t="str">
            <v>BL RF PRODUCTS</v>
          </cell>
          <cell r="D9964" t="str">
            <v>PL RF ACCESS SYSTEMS</v>
          </cell>
          <cell r="E9964" t="str">
            <v>BC</v>
          </cell>
          <cell r="F9964" t="str">
            <v>all categories</v>
          </cell>
          <cell r="G9964" t="str">
            <v>all plants</v>
          </cell>
          <cell r="H9964" t="str">
            <v>all descriptions</v>
          </cell>
          <cell r="I9964" t="str">
            <v>TRN</v>
          </cell>
          <cell r="J9964">
            <v>0</v>
          </cell>
          <cell r="K9964">
            <v>0</v>
          </cell>
          <cell r="L9964">
            <v>0</v>
          </cell>
          <cell r="M9964">
            <v>0</v>
          </cell>
          <cell r="N9964">
            <v>800</v>
          </cell>
          <cell r="O9964">
            <v>172</v>
          </cell>
          <cell r="P9964">
            <v>972</v>
          </cell>
        </row>
        <row r="9965">
          <cell r="A9965" t="str">
            <v>20051121</v>
          </cell>
          <cell r="B9965" t="str">
            <v>0547</v>
          </cell>
          <cell r="C9965" t="str">
            <v>BL RF PRODUCTS</v>
          </cell>
          <cell r="D9965" t="str">
            <v>PL RF ACCESS SYSTEMS</v>
          </cell>
          <cell r="E9965" t="str">
            <v>BC</v>
          </cell>
          <cell r="F9965" t="str">
            <v>all categories</v>
          </cell>
          <cell r="G9965" t="str">
            <v>all plants</v>
          </cell>
          <cell r="H9965" t="str">
            <v>all descriptions</v>
          </cell>
          <cell r="I9965" t="str">
            <v>all types</v>
          </cell>
          <cell r="J9965">
            <v>2542382</v>
          </cell>
          <cell r="K9965">
            <v>0</v>
          </cell>
          <cell r="L9965">
            <v>800</v>
          </cell>
          <cell r="M9965">
            <v>0</v>
          </cell>
          <cell r="N9965">
            <v>800</v>
          </cell>
          <cell r="O9965">
            <v>257207</v>
          </cell>
          <cell r="P9965">
            <v>2801189</v>
          </cell>
        </row>
        <row r="9966">
          <cell r="A9966" t="str">
            <v>20051121</v>
          </cell>
          <cell r="B9966" t="str">
            <v>0547</v>
          </cell>
          <cell r="C9966" t="str">
            <v>BL RF PRODUCTS</v>
          </cell>
          <cell r="D9966" t="str">
            <v>PL RF ACCESS SYSTEMS</v>
          </cell>
          <cell r="E9966" t="str">
            <v>BC</v>
          </cell>
          <cell r="F9966" t="str">
            <v>all categories</v>
          </cell>
          <cell r="G9966" t="str">
            <v>all plants</v>
          </cell>
          <cell r="H9966" t="str">
            <v>all descriptions</v>
          </cell>
          <cell r="I9966" t="str">
            <v>MFG</v>
          </cell>
          <cell r="J9966">
            <v>2378836</v>
          </cell>
          <cell r="K9966">
            <v>0</v>
          </cell>
          <cell r="L9966">
            <v>0</v>
          </cell>
          <cell r="M9966">
            <v>0</v>
          </cell>
          <cell r="N9966">
            <v>0</v>
          </cell>
          <cell r="O9966">
            <v>212791</v>
          </cell>
          <cell r="P9966">
            <v>2591627</v>
          </cell>
        </row>
        <row r="9967">
          <cell r="A9967" t="str">
            <v>20051121</v>
          </cell>
          <cell r="B9967" t="str">
            <v>0547</v>
          </cell>
          <cell r="C9967" t="str">
            <v>BL RF PRODUCTS</v>
          </cell>
          <cell r="D9967" t="str">
            <v>PL RF ACCESS SYSTEMS</v>
          </cell>
          <cell r="E9967" t="str">
            <v>BC</v>
          </cell>
          <cell r="F9967" t="str">
            <v>all categories</v>
          </cell>
          <cell r="G9967" t="str">
            <v>all plants</v>
          </cell>
          <cell r="H9967" t="str">
            <v>all descriptions</v>
          </cell>
          <cell r="I9967" t="str">
            <v>RDC</v>
          </cell>
          <cell r="J9967">
            <v>40421</v>
          </cell>
          <cell r="K9967">
            <v>0</v>
          </cell>
          <cell r="L9967">
            <v>800</v>
          </cell>
          <cell r="M9967">
            <v>0</v>
          </cell>
          <cell r="N9967">
            <v>0</v>
          </cell>
          <cell r="O9967">
            <v>2100</v>
          </cell>
          <cell r="P9967">
            <v>43321</v>
          </cell>
        </row>
        <row r="9968">
          <cell r="A9968" t="str">
            <v>20051121</v>
          </cell>
          <cell r="B9968" t="str">
            <v>0547</v>
          </cell>
          <cell r="C9968" t="str">
            <v>BL RF PRODUCTS</v>
          </cell>
          <cell r="D9968" t="str">
            <v>PL RF ACCESS SYSTEMS</v>
          </cell>
          <cell r="E9968" t="str">
            <v>BC</v>
          </cell>
          <cell r="F9968" t="str">
            <v>all categories</v>
          </cell>
          <cell r="G9968" t="str">
            <v>all plants</v>
          </cell>
          <cell r="H9968" t="str">
            <v>all descriptions</v>
          </cell>
          <cell r="I9968" t="str">
            <v>IWH</v>
          </cell>
          <cell r="J9968">
            <v>123125</v>
          </cell>
          <cell r="K9968">
            <v>0</v>
          </cell>
          <cell r="L9968">
            <v>0</v>
          </cell>
          <cell r="M9968">
            <v>0</v>
          </cell>
          <cell r="N9968">
            <v>0</v>
          </cell>
          <cell r="O9968">
            <v>42144</v>
          </cell>
          <cell r="P9968">
            <v>165269</v>
          </cell>
        </row>
        <row r="9969">
          <cell r="A9969" t="str">
            <v>20051121</v>
          </cell>
          <cell r="B9969" t="str">
            <v>0547</v>
          </cell>
          <cell r="C9969" t="str">
            <v>BL RF PRODUCTS</v>
          </cell>
          <cell r="D9969" t="str">
            <v>PL RF ACCESS SYSTEMS</v>
          </cell>
          <cell r="E9969" t="str">
            <v>BC</v>
          </cell>
          <cell r="F9969" t="str">
            <v>all categories</v>
          </cell>
          <cell r="G9969" t="str">
            <v>HK00</v>
          </cell>
          <cell r="H9969" t="str">
            <v>RDC APSH</v>
          </cell>
          <cell r="I9969" t="str">
            <v>RDC</v>
          </cell>
          <cell r="J9969">
            <v>2250</v>
          </cell>
          <cell r="K9969">
            <v>0</v>
          </cell>
          <cell r="L9969">
            <v>0</v>
          </cell>
          <cell r="M9969">
            <v>0</v>
          </cell>
          <cell r="N9969">
            <v>0</v>
          </cell>
          <cell r="O9969">
            <v>2000</v>
          </cell>
          <cell r="P9969">
            <v>4250</v>
          </cell>
        </row>
        <row r="9970">
          <cell r="A9970" t="str">
            <v>20051121</v>
          </cell>
          <cell r="B9970" t="str">
            <v>0547</v>
          </cell>
          <cell r="C9970" t="str">
            <v>BL RF PRODUCTS</v>
          </cell>
          <cell r="D9970" t="str">
            <v>PL RF ACCESS SYSTEMS</v>
          </cell>
          <cell r="E9970" t="str">
            <v>BC</v>
          </cell>
          <cell r="F9970" t="str">
            <v>all categories</v>
          </cell>
          <cell r="G9970" t="str">
            <v>NL00</v>
          </cell>
          <cell r="H9970" t="str">
            <v>RDC EU / TNT LOGISTICS BV</v>
          </cell>
          <cell r="I9970" t="str">
            <v>RDC</v>
          </cell>
          <cell r="J9970">
            <v>5508</v>
          </cell>
          <cell r="K9970">
            <v>0</v>
          </cell>
          <cell r="L9970">
            <v>0</v>
          </cell>
          <cell r="M9970">
            <v>0</v>
          </cell>
          <cell r="N9970">
            <v>0</v>
          </cell>
          <cell r="O9970">
            <v>0</v>
          </cell>
          <cell r="P9970">
            <v>5508</v>
          </cell>
        </row>
        <row r="9971">
          <cell r="A9971" t="str">
            <v>20051121</v>
          </cell>
          <cell r="B9971" t="str">
            <v>0547</v>
          </cell>
          <cell r="C9971" t="str">
            <v>BL RF PRODUCTS</v>
          </cell>
          <cell r="D9971" t="str">
            <v>PL RF ACCESS SYSTEMS</v>
          </cell>
          <cell r="E9971" t="str">
            <v>BC</v>
          </cell>
          <cell r="F9971" t="str">
            <v>all categories</v>
          </cell>
          <cell r="G9971" t="str">
            <v>PH11</v>
          </cell>
          <cell r="H9971" t="str">
            <v>IWH (BL Control) PSPI</v>
          </cell>
          <cell r="I9971" t="str">
            <v>IWH</v>
          </cell>
          <cell r="J9971">
            <v>123125</v>
          </cell>
          <cell r="K9971">
            <v>0</v>
          </cell>
          <cell r="L9971">
            <v>0</v>
          </cell>
          <cell r="M9971">
            <v>0</v>
          </cell>
          <cell r="N9971">
            <v>0</v>
          </cell>
          <cell r="O9971">
            <v>42144</v>
          </cell>
          <cell r="P9971">
            <v>165269</v>
          </cell>
        </row>
        <row r="9972">
          <cell r="A9972" t="str">
            <v>20051121</v>
          </cell>
          <cell r="B9972" t="str">
            <v>0547</v>
          </cell>
          <cell r="C9972" t="str">
            <v>BL RF PRODUCTS</v>
          </cell>
          <cell r="D9972" t="str">
            <v>PL RF ACCESS SYSTEMS</v>
          </cell>
          <cell r="E9972" t="str">
            <v>BC</v>
          </cell>
          <cell r="F9972" t="str">
            <v>all categories</v>
          </cell>
          <cell r="G9972" t="str">
            <v>PH70</v>
          </cell>
          <cell r="H9972" t="str">
            <v>AT PSPI</v>
          </cell>
          <cell r="I9972" t="str">
            <v>MFG</v>
          </cell>
          <cell r="J9972">
            <v>2328868</v>
          </cell>
          <cell r="K9972">
            <v>0</v>
          </cell>
          <cell r="L9972">
            <v>0</v>
          </cell>
          <cell r="M9972">
            <v>0</v>
          </cell>
          <cell r="N9972">
            <v>0</v>
          </cell>
          <cell r="O9972">
            <v>212769</v>
          </cell>
          <cell r="P9972">
            <v>2541637</v>
          </cell>
        </row>
        <row r="9973">
          <cell r="A9973" t="str">
            <v>20051121</v>
          </cell>
          <cell r="B9973" t="str">
            <v>0547</v>
          </cell>
          <cell r="C9973" t="str">
            <v>BL RF PRODUCTS</v>
          </cell>
          <cell r="D9973" t="str">
            <v>PL RF ACCESS SYSTEMS</v>
          </cell>
          <cell r="E9973" t="str">
            <v>BC</v>
          </cell>
          <cell r="F9973" t="str">
            <v>all categories</v>
          </cell>
          <cell r="G9973" t="str">
            <v>PH79</v>
          </cell>
          <cell r="H9973" t="str">
            <v>WT PSC</v>
          </cell>
          <cell r="I9973" t="str">
            <v>MFG</v>
          </cell>
          <cell r="J9973">
            <v>504</v>
          </cell>
          <cell r="K9973">
            <v>0</v>
          </cell>
          <cell r="L9973">
            <v>0</v>
          </cell>
          <cell r="M9973">
            <v>0</v>
          </cell>
          <cell r="N9973">
            <v>0</v>
          </cell>
          <cell r="O9973">
            <v>22</v>
          </cell>
          <cell r="P9973">
            <v>526</v>
          </cell>
        </row>
        <row r="9974">
          <cell r="A9974" t="str">
            <v>20051121</v>
          </cell>
          <cell r="B9974" t="str">
            <v>0547</v>
          </cell>
          <cell r="C9974" t="str">
            <v>BL RF PRODUCTS</v>
          </cell>
          <cell r="D9974" t="str">
            <v>PL RF ACCESS SYSTEMS</v>
          </cell>
          <cell r="E9974" t="str">
            <v>BC</v>
          </cell>
          <cell r="F9974" t="str">
            <v>all categories</v>
          </cell>
          <cell r="G9974" t="str">
            <v>TH70</v>
          </cell>
          <cell r="H9974" t="str">
            <v>AT PST</v>
          </cell>
          <cell r="I9974" t="str">
            <v>MFG</v>
          </cell>
          <cell r="J9974">
            <v>49464</v>
          </cell>
          <cell r="K9974">
            <v>0</v>
          </cell>
          <cell r="L9974">
            <v>0</v>
          </cell>
          <cell r="M9974">
            <v>0</v>
          </cell>
          <cell r="N9974">
            <v>0</v>
          </cell>
          <cell r="O9974">
            <v>0</v>
          </cell>
          <cell r="P9974">
            <v>49464</v>
          </cell>
        </row>
        <row r="9975">
          <cell r="A9975" t="str">
            <v>20051121</v>
          </cell>
          <cell r="B9975" t="str">
            <v>0547</v>
          </cell>
          <cell r="C9975" t="str">
            <v>BL RF PRODUCTS</v>
          </cell>
          <cell r="D9975" t="str">
            <v>PL RF ACCESS SYSTEMS</v>
          </cell>
          <cell r="E9975" t="str">
            <v>BC</v>
          </cell>
          <cell r="F9975" t="str">
            <v>all categories</v>
          </cell>
          <cell r="G9975" t="str">
            <v>US00</v>
          </cell>
          <cell r="H9975" t="str">
            <v>RDC NARSO</v>
          </cell>
          <cell r="I9975" t="str">
            <v>RDC</v>
          </cell>
          <cell r="J9975">
            <v>275</v>
          </cell>
          <cell r="K9975">
            <v>0</v>
          </cell>
          <cell r="L9975">
            <v>800</v>
          </cell>
          <cell r="M9975">
            <v>0</v>
          </cell>
          <cell r="N9975">
            <v>0</v>
          </cell>
          <cell r="O9975">
            <v>0</v>
          </cell>
          <cell r="P9975">
            <v>1075</v>
          </cell>
        </row>
        <row r="9976">
          <cell r="A9976" t="str">
            <v>20051121</v>
          </cell>
          <cell r="B9976" t="str">
            <v>0547</v>
          </cell>
          <cell r="C9976" t="str">
            <v>BL RF PRODUCTS</v>
          </cell>
          <cell r="D9976" t="str">
            <v>PL RF ACCESS SYSTEMS</v>
          </cell>
          <cell r="E9976" t="str">
            <v>BC</v>
          </cell>
          <cell r="F9976" t="str">
            <v>all categories</v>
          </cell>
          <cell r="G9976" t="str">
            <v>US01</v>
          </cell>
          <cell r="H9976" t="str">
            <v>TRN NA</v>
          </cell>
          <cell r="I9976" t="str">
            <v>TRN</v>
          </cell>
          <cell r="J9976">
            <v>0</v>
          </cell>
          <cell r="K9976">
            <v>0</v>
          </cell>
          <cell r="L9976">
            <v>0</v>
          </cell>
          <cell r="M9976">
            <v>0</v>
          </cell>
          <cell r="N9976">
            <v>800</v>
          </cell>
          <cell r="O9976">
            <v>172</v>
          </cell>
          <cell r="P9976">
            <v>972</v>
          </cell>
        </row>
        <row r="9977">
          <cell r="A9977" t="str">
            <v>20051121</v>
          </cell>
          <cell r="B9977" t="str">
            <v>0547</v>
          </cell>
          <cell r="C9977" t="str">
            <v>BL RF PRODUCTS</v>
          </cell>
          <cell r="D9977" t="str">
            <v>PL RF ACCESS SYSTEMS</v>
          </cell>
          <cell r="E9977" t="str">
            <v>BC</v>
          </cell>
          <cell r="F9977" t="str">
            <v>all categories</v>
          </cell>
          <cell r="G9977" t="str">
            <v>USTT</v>
          </cell>
          <cell r="H9977" t="str">
            <v>CSW Auto</v>
          </cell>
          <cell r="I9977" t="str">
            <v>RDC</v>
          </cell>
          <cell r="J9977">
            <v>32388</v>
          </cell>
          <cell r="K9977">
            <v>0</v>
          </cell>
          <cell r="L9977">
            <v>0</v>
          </cell>
          <cell r="M9977">
            <v>0</v>
          </cell>
          <cell r="N9977">
            <v>0</v>
          </cell>
          <cell r="O9977">
            <v>100</v>
          </cell>
          <cell r="P9977">
            <v>32488</v>
          </cell>
        </row>
        <row r="9978">
          <cell r="A9978" t="str">
            <v>20051121</v>
          </cell>
          <cell r="B9978" t="str">
            <v>0547</v>
          </cell>
          <cell r="C9978" t="str">
            <v>BL RF PRODUCTS</v>
          </cell>
          <cell r="D9978" t="str">
            <v>PL RF ACCESS SYSTEMS</v>
          </cell>
          <cell r="E9978" t="str">
            <v>BC</v>
          </cell>
          <cell r="F9978" t="str">
            <v>FP</v>
          </cell>
          <cell r="G9978" t="str">
            <v>all plants</v>
          </cell>
          <cell r="H9978" t="str">
            <v>all descriptions</v>
          </cell>
          <cell r="I9978" t="str">
            <v>IWH</v>
          </cell>
          <cell r="J9978">
            <v>123125</v>
          </cell>
          <cell r="K9978">
            <v>0</v>
          </cell>
          <cell r="L9978">
            <v>0</v>
          </cell>
          <cell r="M9978">
            <v>0</v>
          </cell>
          <cell r="N9978">
            <v>0</v>
          </cell>
          <cell r="O9978">
            <v>42144</v>
          </cell>
          <cell r="P9978">
            <v>165269</v>
          </cell>
        </row>
        <row r="9979">
          <cell r="A9979" t="str">
            <v>20051121</v>
          </cell>
          <cell r="B9979" t="str">
            <v>0547</v>
          </cell>
          <cell r="C9979" t="str">
            <v>BL RF PRODUCTS</v>
          </cell>
          <cell r="D9979" t="str">
            <v>PL RF ACCESS SYSTEMS</v>
          </cell>
          <cell r="E9979" t="str">
            <v>BC</v>
          </cell>
          <cell r="F9979" t="str">
            <v>FP</v>
          </cell>
          <cell r="G9979" t="str">
            <v>all plants</v>
          </cell>
          <cell r="H9979" t="str">
            <v>all descriptions</v>
          </cell>
          <cell r="I9979" t="str">
            <v>all types</v>
          </cell>
          <cell r="J9979">
            <v>163546</v>
          </cell>
          <cell r="K9979">
            <v>0</v>
          </cell>
          <cell r="L9979">
            <v>800</v>
          </cell>
          <cell r="M9979">
            <v>0</v>
          </cell>
          <cell r="N9979">
            <v>800</v>
          </cell>
          <cell r="O9979">
            <v>44416</v>
          </cell>
          <cell r="P9979">
            <v>209562</v>
          </cell>
        </row>
        <row r="9980">
          <cell r="A9980" t="str">
            <v>20051121</v>
          </cell>
          <cell r="B9980" t="str">
            <v>0547</v>
          </cell>
          <cell r="C9980" t="str">
            <v>BL RF PRODUCTS</v>
          </cell>
          <cell r="D9980" t="str">
            <v>PL RF ACCESS SYSTEMS</v>
          </cell>
          <cell r="E9980" t="str">
            <v>BC</v>
          </cell>
          <cell r="F9980" t="str">
            <v>FP</v>
          </cell>
          <cell r="G9980" t="str">
            <v>all plants</v>
          </cell>
          <cell r="H9980" t="str">
            <v>all descriptions</v>
          </cell>
          <cell r="I9980" t="str">
            <v>TRN</v>
          </cell>
          <cell r="J9980">
            <v>0</v>
          </cell>
          <cell r="K9980">
            <v>0</v>
          </cell>
          <cell r="L9980">
            <v>0</v>
          </cell>
          <cell r="M9980">
            <v>0</v>
          </cell>
          <cell r="N9980">
            <v>800</v>
          </cell>
          <cell r="O9980">
            <v>172</v>
          </cell>
          <cell r="P9980">
            <v>972</v>
          </cell>
        </row>
        <row r="9981">
          <cell r="A9981" t="str">
            <v>20051121</v>
          </cell>
          <cell r="B9981" t="str">
            <v>0547</v>
          </cell>
          <cell r="C9981" t="str">
            <v>BL RF PRODUCTS</v>
          </cell>
          <cell r="D9981" t="str">
            <v>PL RF ACCESS SYSTEMS</v>
          </cell>
          <cell r="E9981" t="str">
            <v>BC</v>
          </cell>
          <cell r="F9981" t="str">
            <v>FP</v>
          </cell>
          <cell r="G9981" t="str">
            <v>all plants</v>
          </cell>
          <cell r="H9981" t="str">
            <v>all descriptions</v>
          </cell>
          <cell r="I9981" t="str">
            <v>RDC</v>
          </cell>
          <cell r="J9981">
            <v>40421</v>
          </cell>
          <cell r="K9981">
            <v>0</v>
          </cell>
          <cell r="L9981">
            <v>800</v>
          </cell>
          <cell r="M9981">
            <v>0</v>
          </cell>
          <cell r="N9981">
            <v>0</v>
          </cell>
          <cell r="O9981">
            <v>2100</v>
          </cell>
          <cell r="P9981">
            <v>43321</v>
          </cell>
        </row>
        <row r="9982">
          <cell r="A9982" t="str">
            <v>20051121</v>
          </cell>
          <cell r="B9982" t="str">
            <v>0547</v>
          </cell>
          <cell r="C9982" t="str">
            <v>BL RF PRODUCTS</v>
          </cell>
          <cell r="D9982" t="str">
            <v>PL RF ACCESS SYSTEMS</v>
          </cell>
          <cell r="E9982" t="str">
            <v>BC</v>
          </cell>
          <cell r="F9982" t="str">
            <v>FP</v>
          </cell>
          <cell r="G9982" t="str">
            <v>HK00</v>
          </cell>
          <cell r="H9982" t="str">
            <v>RDC APSH</v>
          </cell>
          <cell r="I9982" t="str">
            <v>RDC</v>
          </cell>
          <cell r="J9982">
            <v>2250</v>
          </cell>
          <cell r="K9982">
            <v>0</v>
          </cell>
          <cell r="L9982">
            <v>0</v>
          </cell>
          <cell r="M9982">
            <v>0</v>
          </cell>
          <cell r="N9982">
            <v>0</v>
          </cell>
          <cell r="O9982">
            <v>2000</v>
          </cell>
          <cell r="P9982">
            <v>4250</v>
          </cell>
        </row>
        <row r="9983">
          <cell r="A9983" t="str">
            <v>20051121</v>
          </cell>
          <cell r="B9983" t="str">
            <v>0547</v>
          </cell>
          <cell r="C9983" t="str">
            <v>BL RF PRODUCTS</v>
          </cell>
          <cell r="D9983" t="str">
            <v>PL RF ACCESS SYSTEMS</v>
          </cell>
          <cell r="E9983" t="str">
            <v>BC</v>
          </cell>
          <cell r="F9983" t="str">
            <v>FP</v>
          </cell>
          <cell r="G9983" t="str">
            <v>NL00</v>
          </cell>
          <cell r="H9983" t="str">
            <v>RDC EU / TNT LOGISTICS BV</v>
          </cell>
          <cell r="I9983" t="str">
            <v>RDC</v>
          </cell>
          <cell r="J9983">
            <v>5508</v>
          </cell>
          <cell r="K9983">
            <v>0</v>
          </cell>
          <cell r="L9983">
            <v>0</v>
          </cell>
          <cell r="M9983">
            <v>0</v>
          </cell>
          <cell r="N9983">
            <v>0</v>
          </cell>
          <cell r="O9983">
            <v>0</v>
          </cell>
          <cell r="P9983">
            <v>5508</v>
          </cell>
        </row>
        <row r="9984">
          <cell r="A9984" t="str">
            <v>20051121</v>
          </cell>
          <cell r="B9984" t="str">
            <v>0547</v>
          </cell>
          <cell r="C9984" t="str">
            <v>BL RF PRODUCTS</v>
          </cell>
          <cell r="D9984" t="str">
            <v>PL RF ACCESS SYSTEMS</v>
          </cell>
          <cell r="E9984" t="str">
            <v>BC</v>
          </cell>
          <cell r="F9984" t="str">
            <v>FP</v>
          </cell>
          <cell r="G9984" t="str">
            <v>PH11</v>
          </cell>
          <cell r="H9984" t="str">
            <v>IWH (BL Control) PSPI</v>
          </cell>
          <cell r="I9984" t="str">
            <v>IWH</v>
          </cell>
          <cell r="J9984">
            <v>123125</v>
          </cell>
          <cell r="K9984">
            <v>0</v>
          </cell>
          <cell r="L9984">
            <v>0</v>
          </cell>
          <cell r="M9984">
            <v>0</v>
          </cell>
          <cell r="N9984">
            <v>0</v>
          </cell>
          <cell r="O9984">
            <v>42144</v>
          </cell>
          <cell r="P9984">
            <v>165269</v>
          </cell>
        </row>
        <row r="9985">
          <cell r="A9985" t="str">
            <v>20051121</v>
          </cell>
          <cell r="B9985" t="str">
            <v>0547</v>
          </cell>
          <cell r="C9985" t="str">
            <v>BL RF PRODUCTS</v>
          </cell>
          <cell r="D9985" t="str">
            <v>PL RF ACCESS SYSTEMS</v>
          </cell>
          <cell r="E9985" t="str">
            <v>BC</v>
          </cell>
          <cell r="F9985" t="str">
            <v>FP</v>
          </cell>
          <cell r="G9985" t="str">
            <v>US00</v>
          </cell>
          <cell r="H9985" t="str">
            <v>RDC NARSO</v>
          </cell>
          <cell r="I9985" t="str">
            <v>RDC</v>
          </cell>
          <cell r="J9985">
            <v>275</v>
          </cell>
          <cell r="K9985">
            <v>0</v>
          </cell>
          <cell r="L9985">
            <v>800</v>
          </cell>
          <cell r="M9985">
            <v>0</v>
          </cell>
          <cell r="N9985">
            <v>0</v>
          </cell>
          <cell r="O9985">
            <v>0</v>
          </cell>
          <cell r="P9985">
            <v>1075</v>
          </cell>
        </row>
        <row r="9986">
          <cell r="A9986" t="str">
            <v>20051121</v>
          </cell>
          <cell r="B9986" t="str">
            <v>0547</v>
          </cell>
          <cell r="C9986" t="str">
            <v>BL RF PRODUCTS</v>
          </cell>
          <cell r="D9986" t="str">
            <v>PL RF ACCESS SYSTEMS</v>
          </cell>
          <cell r="E9986" t="str">
            <v>BC</v>
          </cell>
          <cell r="F9986" t="str">
            <v>FP</v>
          </cell>
          <cell r="G9986" t="str">
            <v>US01</v>
          </cell>
          <cell r="H9986" t="str">
            <v>TRN NA</v>
          </cell>
          <cell r="I9986" t="str">
            <v>TRN</v>
          </cell>
          <cell r="J9986">
            <v>0</v>
          </cell>
          <cell r="K9986">
            <v>0</v>
          </cell>
          <cell r="L9986">
            <v>0</v>
          </cell>
          <cell r="M9986">
            <v>0</v>
          </cell>
          <cell r="N9986">
            <v>800</v>
          </cell>
          <cell r="O9986">
            <v>172</v>
          </cell>
          <cell r="P9986">
            <v>972</v>
          </cell>
        </row>
        <row r="9987">
          <cell r="A9987" t="str">
            <v>20051121</v>
          </cell>
          <cell r="B9987" t="str">
            <v>0547</v>
          </cell>
          <cell r="C9987" t="str">
            <v>BL RF PRODUCTS</v>
          </cell>
          <cell r="D9987" t="str">
            <v>PL RF ACCESS SYSTEMS</v>
          </cell>
          <cell r="E9987" t="str">
            <v>BC</v>
          </cell>
          <cell r="F9987" t="str">
            <v>FP</v>
          </cell>
          <cell r="G9987" t="str">
            <v>USTT</v>
          </cell>
          <cell r="H9987" t="str">
            <v>CSW Auto</v>
          </cell>
          <cell r="I9987" t="str">
            <v>RDC</v>
          </cell>
          <cell r="J9987">
            <v>32388</v>
          </cell>
          <cell r="K9987">
            <v>0</v>
          </cell>
          <cell r="L9987">
            <v>0</v>
          </cell>
          <cell r="M9987">
            <v>0</v>
          </cell>
          <cell r="N9987">
            <v>0</v>
          </cell>
          <cell r="O9987">
            <v>100</v>
          </cell>
          <cell r="P9987">
            <v>32488</v>
          </cell>
        </row>
        <row r="9988">
          <cell r="A9988" t="str">
            <v>20051121</v>
          </cell>
          <cell r="B9988" t="str">
            <v>0547</v>
          </cell>
          <cell r="C9988" t="str">
            <v>BL RF PRODUCTS</v>
          </cell>
          <cell r="D9988" t="str">
            <v>PL RF ACCESS SYSTEMS</v>
          </cell>
          <cell r="E9988" t="str">
            <v>BC</v>
          </cell>
          <cell r="F9988" t="str">
            <v>WAFER</v>
          </cell>
          <cell r="G9988" t="str">
            <v>all plants</v>
          </cell>
          <cell r="H9988" t="str">
            <v>all descriptions</v>
          </cell>
          <cell r="I9988" t="str">
            <v>all types</v>
          </cell>
          <cell r="J9988">
            <v>504</v>
          </cell>
          <cell r="K9988">
            <v>0</v>
          </cell>
          <cell r="L9988">
            <v>0</v>
          </cell>
          <cell r="M9988">
            <v>0</v>
          </cell>
          <cell r="N9988">
            <v>0</v>
          </cell>
          <cell r="O9988">
            <v>22</v>
          </cell>
          <cell r="P9988">
            <v>526</v>
          </cell>
        </row>
        <row r="9989">
          <cell r="A9989" t="str">
            <v>20051121</v>
          </cell>
          <cell r="B9989" t="str">
            <v>0547</v>
          </cell>
          <cell r="C9989" t="str">
            <v>BL RF PRODUCTS</v>
          </cell>
          <cell r="D9989" t="str">
            <v>PL RF ACCESS SYSTEMS</v>
          </cell>
          <cell r="E9989" t="str">
            <v>BC</v>
          </cell>
          <cell r="F9989" t="str">
            <v>WAFER</v>
          </cell>
          <cell r="G9989" t="str">
            <v>all plants</v>
          </cell>
          <cell r="H9989" t="str">
            <v>all descriptions</v>
          </cell>
          <cell r="I9989" t="str">
            <v>MFG</v>
          </cell>
          <cell r="J9989">
            <v>504</v>
          </cell>
          <cell r="K9989">
            <v>0</v>
          </cell>
          <cell r="L9989">
            <v>0</v>
          </cell>
          <cell r="M9989">
            <v>0</v>
          </cell>
          <cell r="N9989">
            <v>0</v>
          </cell>
          <cell r="O9989">
            <v>22</v>
          </cell>
          <cell r="P9989">
            <v>526</v>
          </cell>
        </row>
        <row r="9990">
          <cell r="A9990" t="str">
            <v>20051121</v>
          </cell>
          <cell r="B9990" t="str">
            <v>0547</v>
          </cell>
          <cell r="C9990" t="str">
            <v>BL RF PRODUCTS</v>
          </cell>
          <cell r="D9990" t="str">
            <v>PL RF ACCESS SYSTEMS</v>
          </cell>
          <cell r="E9990" t="str">
            <v>BC</v>
          </cell>
          <cell r="F9990" t="str">
            <v>WAFER</v>
          </cell>
          <cell r="G9990" t="str">
            <v>PH79</v>
          </cell>
          <cell r="H9990" t="str">
            <v>WT PSC</v>
          </cell>
          <cell r="I9990" t="str">
            <v>MFG</v>
          </cell>
          <cell r="J9990">
            <v>504</v>
          </cell>
          <cell r="K9990">
            <v>0</v>
          </cell>
          <cell r="L9990">
            <v>0</v>
          </cell>
          <cell r="M9990">
            <v>0</v>
          </cell>
          <cell r="N9990">
            <v>0</v>
          </cell>
          <cell r="O9990">
            <v>22</v>
          </cell>
          <cell r="P9990">
            <v>526</v>
          </cell>
        </row>
        <row r="9991">
          <cell r="A9991" t="str">
            <v>20051121</v>
          </cell>
          <cell r="B9991" t="str">
            <v>0547</v>
          </cell>
          <cell r="C9991" t="str">
            <v>BL RF PRODUCTS</v>
          </cell>
          <cell r="D9991" t="str">
            <v>PL RF ACCESS SYSTEMS</v>
          </cell>
          <cell r="E9991" t="str">
            <v>BC</v>
          </cell>
          <cell r="F9991" t="str">
            <v>XTAL</v>
          </cell>
          <cell r="G9991" t="str">
            <v>all plants</v>
          </cell>
          <cell r="H9991" t="str">
            <v>all descriptions</v>
          </cell>
          <cell r="I9991" t="str">
            <v>MFG</v>
          </cell>
          <cell r="J9991">
            <v>2378332</v>
          </cell>
          <cell r="K9991">
            <v>0</v>
          </cell>
          <cell r="L9991">
            <v>0</v>
          </cell>
          <cell r="M9991">
            <v>0</v>
          </cell>
          <cell r="N9991">
            <v>0</v>
          </cell>
          <cell r="O9991">
            <v>212769</v>
          </cell>
          <cell r="P9991">
            <v>2591101</v>
          </cell>
        </row>
        <row r="9992">
          <cell r="A9992" t="str">
            <v>20051121</v>
          </cell>
          <cell r="B9992" t="str">
            <v>0547</v>
          </cell>
          <cell r="C9992" t="str">
            <v>BL RF PRODUCTS</v>
          </cell>
          <cell r="D9992" t="str">
            <v>PL RF ACCESS SYSTEMS</v>
          </cell>
          <cell r="E9992" t="str">
            <v>BC</v>
          </cell>
          <cell r="F9992" t="str">
            <v>XTAL</v>
          </cell>
          <cell r="G9992" t="str">
            <v>all plants</v>
          </cell>
          <cell r="H9992" t="str">
            <v>all descriptions</v>
          </cell>
          <cell r="I9992" t="str">
            <v>all types</v>
          </cell>
          <cell r="J9992">
            <v>2378332</v>
          </cell>
          <cell r="K9992">
            <v>0</v>
          </cell>
          <cell r="L9992">
            <v>0</v>
          </cell>
          <cell r="M9992">
            <v>0</v>
          </cell>
          <cell r="N9992">
            <v>0</v>
          </cell>
          <cell r="O9992">
            <v>212769</v>
          </cell>
          <cell r="P9992">
            <v>2591101</v>
          </cell>
        </row>
        <row r="9993">
          <cell r="A9993" t="str">
            <v>20051121</v>
          </cell>
          <cell r="B9993" t="str">
            <v>0547</v>
          </cell>
          <cell r="C9993" t="str">
            <v>BL RF PRODUCTS</v>
          </cell>
          <cell r="D9993" t="str">
            <v>PL RF ACCESS SYSTEMS</v>
          </cell>
          <cell r="E9993" t="str">
            <v>BC</v>
          </cell>
          <cell r="F9993" t="str">
            <v>XTAL</v>
          </cell>
          <cell r="G9993" t="str">
            <v>PH70</v>
          </cell>
          <cell r="H9993" t="str">
            <v>AT PSPI</v>
          </cell>
          <cell r="I9993" t="str">
            <v>MFG</v>
          </cell>
          <cell r="J9993">
            <v>2328868</v>
          </cell>
          <cell r="K9993">
            <v>0</v>
          </cell>
          <cell r="L9993">
            <v>0</v>
          </cell>
          <cell r="M9993">
            <v>0</v>
          </cell>
          <cell r="N9993">
            <v>0</v>
          </cell>
          <cell r="O9993">
            <v>212769</v>
          </cell>
          <cell r="P9993">
            <v>2541637</v>
          </cell>
        </row>
        <row r="9994">
          <cell r="A9994" t="str">
            <v>20051121</v>
          </cell>
          <cell r="B9994" t="str">
            <v>0547</v>
          </cell>
          <cell r="C9994" t="str">
            <v>BL RF PRODUCTS</v>
          </cell>
          <cell r="D9994" t="str">
            <v>PL RF ACCESS SYSTEMS</v>
          </cell>
          <cell r="E9994" t="str">
            <v>BC</v>
          </cell>
          <cell r="F9994" t="str">
            <v>XTAL</v>
          </cell>
          <cell r="G9994" t="str">
            <v>TH70</v>
          </cell>
          <cell r="H9994" t="str">
            <v>AT PST</v>
          </cell>
          <cell r="I9994" t="str">
            <v>MFG</v>
          </cell>
          <cell r="J9994">
            <v>49464</v>
          </cell>
          <cell r="K9994">
            <v>0</v>
          </cell>
          <cell r="L9994">
            <v>0</v>
          </cell>
          <cell r="M9994">
            <v>0</v>
          </cell>
          <cell r="N9994">
            <v>0</v>
          </cell>
          <cell r="O9994">
            <v>0</v>
          </cell>
          <cell r="P9994">
            <v>49464</v>
          </cell>
        </row>
        <row r="9995">
          <cell r="A9995" t="str">
            <v>20051121</v>
          </cell>
          <cell r="B9995" t="str">
            <v>0547</v>
          </cell>
          <cell r="C9995" t="str">
            <v>BL RF PRODUCTS</v>
          </cell>
          <cell r="D9995" t="str">
            <v>PL RF ACCESS SYSTEMS</v>
          </cell>
          <cell r="E9995" t="str">
            <v>NI</v>
          </cell>
          <cell r="F9995" t="str">
            <v>all categories</v>
          </cell>
          <cell r="G9995" t="str">
            <v>all plants</v>
          </cell>
          <cell r="H9995" t="str">
            <v>all descriptions</v>
          </cell>
          <cell r="I9995" t="str">
            <v>all types</v>
          </cell>
          <cell r="J9995">
            <v>1895935</v>
          </cell>
          <cell r="K9995">
            <v>0</v>
          </cell>
          <cell r="L9995">
            <v>3886915</v>
          </cell>
          <cell r="M9995">
            <v>0</v>
          </cell>
          <cell r="N9995">
            <v>0</v>
          </cell>
          <cell r="O9995">
            <v>16808</v>
          </cell>
          <cell r="P9995">
            <v>5799658</v>
          </cell>
        </row>
        <row r="9996">
          <cell r="A9996" t="str">
            <v>20051121</v>
          </cell>
          <cell r="B9996" t="str">
            <v>0547</v>
          </cell>
          <cell r="C9996" t="str">
            <v>BL RF PRODUCTS</v>
          </cell>
          <cell r="D9996" t="str">
            <v>PL RF ACCESS SYSTEMS</v>
          </cell>
          <cell r="E9996" t="str">
            <v>NI</v>
          </cell>
          <cell r="F9996" t="str">
            <v>all categories</v>
          </cell>
          <cell r="G9996" t="str">
            <v>all plants</v>
          </cell>
          <cell r="H9996" t="str">
            <v>all descriptions</v>
          </cell>
          <cell r="I9996" t="str">
            <v>RDC</v>
          </cell>
          <cell r="J9996">
            <v>6260</v>
          </cell>
          <cell r="K9996">
            <v>0</v>
          </cell>
          <cell r="L9996">
            <v>3886915</v>
          </cell>
          <cell r="M9996">
            <v>0</v>
          </cell>
          <cell r="N9996">
            <v>0</v>
          </cell>
          <cell r="O9996">
            <v>0</v>
          </cell>
          <cell r="P9996">
            <v>3893175</v>
          </cell>
        </row>
        <row r="9997">
          <cell r="A9997" t="str">
            <v>20051121</v>
          </cell>
          <cell r="B9997" t="str">
            <v>0547</v>
          </cell>
          <cell r="C9997" t="str">
            <v>BL RF PRODUCTS</v>
          </cell>
          <cell r="D9997" t="str">
            <v>PL RF ACCESS SYSTEMS</v>
          </cell>
          <cell r="E9997" t="str">
            <v>NI</v>
          </cell>
          <cell r="F9997" t="str">
            <v>all categories</v>
          </cell>
          <cell r="G9997" t="str">
            <v>all plants</v>
          </cell>
          <cell r="H9997" t="str">
            <v>all descriptions</v>
          </cell>
          <cell r="I9997" t="str">
            <v>MFG</v>
          </cell>
          <cell r="J9997">
            <v>1698366</v>
          </cell>
          <cell r="K9997">
            <v>0</v>
          </cell>
          <cell r="L9997">
            <v>0</v>
          </cell>
          <cell r="M9997">
            <v>0</v>
          </cell>
          <cell r="N9997">
            <v>0</v>
          </cell>
          <cell r="O9997">
            <v>2499</v>
          </cell>
          <cell r="P9997">
            <v>1700865</v>
          </cell>
        </row>
        <row r="9998">
          <cell r="A9998" t="str">
            <v>20051121</v>
          </cell>
          <cell r="B9998" t="str">
            <v>0547</v>
          </cell>
          <cell r="C9998" t="str">
            <v>BL RF PRODUCTS</v>
          </cell>
          <cell r="D9998" t="str">
            <v>PL RF ACCESS SYSTEMS</v>
          </cell>
          <cell r="E9998" t="str">
            <v>NI</v>
          </cell>
          <cell r="F9998" t="str">
            <v>all categories</v>
          </cell>
          <cell r="G9998" t="str">
            <v>all plants</v>
          </cell>
          <cell r="H9998" t="str">
            <v>all descriptions</v>
          </cell>
          <cell r="I9998" t="str">
            <v>IWH</v>
          </cell>
          <cell r="J9998">
            <v>191309</v>
          </cell>
          <cell r="K9998">
            <v>0</v>
          </cell>
          <cell r="L9998">
            <v>0</v>
          </cell>
          <cell r="M9998">
            <v>0</v>
          </cell>
          <cell r="N9998">
            <v>0</v>
          </cell>
          <cell r="O9998">
            <v>14309</v>
          </cell>
          <cell r="P9998">
            <v>205618</v>
          </cell>
        </row>
        <row r="9999">
          <cell r="A9999" t="str">
            <v>20051121</v>
          </cell>
          <cell r="B9999" t="str">
            <v>0547</v>
          </cell>
          <cell r="C9999" t="str">
            <v>BL RF PRODUCTS</v>
          </cell>
          <cell r="D9999" t="str">
            <v>PL RF ACCESS SYSTEMS</v>
          </cell>
          <cell r="E9999" t="str">
            <v>NI</v>
          </cell>
          <cell r="F9999" t="str">
            <v>all categories</v>
          </cell>
          <cell r="G9999" t="str">
            <v>FR10</v>
          </cell>
          <cell r="H9999" t="str">
            <v>IWH (BL Control) Caen</v>
          </cell>
          <cell r="I9999" t="str">
            <v>IWH</v>
          </cell>
          <cell r="J9999">
            <v>0</v>
          </cell>
          <cell r="K9999">
            <v>0</v>
          </cell>
          <cell r="L9999">
            <v>0</v>
          </cell>
          <cell r="M9999">
            <v>0</v>
          </cell>
          <cell r="N9999">
            <v>0</v>
          </cell>
          <cell r="O9999">
            <v>490</v>
          </cell>
          <cell r="P9999">
            <v>490</v>
          </cell>
        </row>
        <row r="10000">
          <cell r="A10000" t="str">
            <v>20051121</v>
          </cell>
          <cell r="B10000" t="str">
            <v>0547</v>
          </cell>
          <cell r="C10000" t="str">
            <v>BL RF PRODUCTS</v>
          </cell>
          <cell r="D10000" t="str">
            <v>PL RF ACCESS SYSTEMS</v>
          </cell>
          <cell r="E10000" t="str">
            <v>NI</v>
          </cell>
          <cell r="F10000" t="str">
            <v>all categories</v>
          </cell>
          <cell r="G10000" t="str">
            <v>HK00</v>
          </cell>
          <cell r="H10000" t="str">
            <v>RDC APSH</v>
          </cell>
          <cell r="I10000" t="str">
            <v>RDC</v>
          </cell>
          <cell r="J10000">
            <v>6260</v>
          </cell>
          <cell r="K10000">
            <v>0</v>
          </cell>
          <cell r="L10000">
            <v>80438</v>
          </cell>
          <cell r="M10000">
            <v>0</v>
          </cell>
          <cell r="N10000">
            <v>0</v>
          </cell>
          <cell r="O10000">
            <v>0</v>
          </cell>
          <cell r="P10000">
            <v>86698</v>
          </cell>
        </row>
        <row r="10001">
          <cell r="A10001" t="str">
            <v>20051121</v>
          </cell>
          <cell r="B10001" t="str">
            <v>0547</v>
          </cell>
          <cell r="C10001" t="str">
            <v>BL RF PRODUCTS</v>
          </cell>
          <cell r="D10001" t="str">
            <v>PL RF ACCESS SYSTEMS</v>
          </cell>
          <cell r="E10001" t="str">
            <v>NI</v>
          </cell>
          <cell r="F10001" t="str">
            <v>all categories</v>
          </cell>
          <cell r="G10001" t="str">
            <v>NL79</v>
          </cell>
          <cell r="H10001" t="str">
            <v>Test IPON Nijmegen</v>
          </cell>
          <cell r="I10001" t="str">
            <v>MFG</v>
          </cell>
          <cell r="J10001">
            <v>0</v>
          </cell>
          <cell r="K10001">
            <v>0</v>
          </cell>
          <cell r="L10001">
            <v>0</v>
          </cell>
          <cell r="M10001">
            <v>0</v>
          </cell>
          <cell r="N10001">
            <v>0</v>
          </cell>
          <cell r="O10001">
            <v>23</v>
          </cell>
          <cell r="P10001">
            <v>23</v>
          </cell>
        </row>
        <row r="10002">
          <cell r="A10002" t="str">
            <v>20051121</v>
          </cell>
          <cell r="B10002" t="str">
            <v>0547</v>
          </cell>
          <cell r="C10002" t="str">
            <v>BL RF PRODUCTS</v>
          </cell>
          <cell r="D10002" t="str">
            <v>PL RF ACCESS SYSTEMS</v>
          </cell>
          <cell r="E10002" t="str">
            <v>NI</v>
          </cell>
          <cell r="F10002" t="str">
            <v>all categories</v>
          </cell>
          <cell r="G10002" t="str">
            <v>TH10</v>
          </cell>
          <cell r="H10002" t="str">
            <v>IWH (BL control) PST</v>
          </cell>
          <cell r="I10002" t="str">
            <v>IWH</v>
          </cell>
          <cell r="J10002">
            <v>81983</v>
          </cell>
          <cell r="K10002">
            <v>0</v>
          </cell>
          <cell r="L10002">
            <v>0</v>
          </cell>
          <cell r="M10002">
            <v>0</v>
          </cell>
          <cell r="N10002">
            <v>0</v>
          </cell>
          <cell r="O10002">
            <v>10579</v>
          </cell>
          <cell r="P10002">
            <v>92562</v>
          </cell>
        </row>
        <row r="10003">
          <cell r="A10003" t="str">
            <v>20051121</v>
          </cell>
          <cell r="B10003" t="str">
            <v>0547</v>
          </cell>
          <cell r="C10003" t="str">
            <v>BL RF PRODUCTS</v>
          </cell>
          <cell r="D10003" t="str">
            <v>PL RF ACCESS SYSTEMS</v>
          </cell>
          <cell r="E10003" t="str">
            <v>NI</v>
          </cell>
          <cell r="F10003" t="str">
            <v>all categories</v>
          </cell>
          <cell r="G10003" t="str">
            <v>TH70</v>
          </cell>
          <cell r="H10003" t="str">
            <v>AT PST</v>
          </cell>
          <cell r="I10003" t="str">
            <v>MFG</v>
          </cell>
          <cell r="J10003">
            <v>292604</v>
          </cell>
          <cell r="K10003">
            <v>0</v>
          </cell>
          <cell r="L10003">
            <v>0</v>
          </cell>
          <cell r="M10003">
            <v>0</v>
          </cell>
          <cell r="N10003">
            <v>0</v>
          </cell>
          <cell r="O10003">
            <v>0</v>
          </cell>
          <cell r="P10003">
            <v>292604</v>
          </cell>
        </row>
        <row r="10004">
          <cell r="A10004" t="str">
            <v>20051121</v>
          </cell>
          <cell r="B10004" t="str">
            <v>0547</v>
          </cell>
          <cell r="C10004" t="str">
            <v>BL RF PRODUCTS</v>
          </cell>
          <cell r="D10004" t="str">
            <v>PL RF ACCESS SYSTEMS</v>
          </cell>
          <cell r="E10004" t="str">
            <v>NI</v>
          </cell>
          <cell r="F10004" t="str">
            <v>all categories</v>
          </cell>
          <cell r="G10004" t="str">
            <v>TW10</v>
          </cell>
          <cell r="H10004" t="str">
            <v>IWH (BL Control) PSK</v>
          </cell>
          <cell r="I10004" t="str">
            <v>IWH</v>
          </cell>
          <cell r="J10004">
            <v>109326</v>
          </cell>
          <cell r="K10004">
            <v>0</v>
          </cell>
          <cell r="L10004">
            <v>0</v>
          </cell>
          <cell r="M10004">
            <v>0</v>
          </cell>
          <cell r="N10004">
            <v>0</v>
          </cell>
          <cell r="O10004">
            <v>3240</v>
          </cell>
          <cell r="P10004">
            <v>112566</v>
          </cell>
        </row>
        <row r="10005">
          <cell r="A10005" t="str">
            <v>20051121</v>
          </cell>
          <cell r="B10005" t="str">
            <v>0547</v>
          </cell>
          <cell r="C10005" t="str">
            <v>BL RF PRODUCTS</v>
          </cell>
          <cell r="D10005" t="str">
            <v>PL RF ACCESS SYSTEMS</v>
          </cell>
          <cell r="E10005" t="str">
            <v>NI</v>
          </cell>
          <cell r="F10005" t="str">
            <v>all categories</v>
          </cell>
          <cell r="G10005" t="str">
            <v>TW70</v>
          </cell>
          <cell r="H10005" t="str">
            <v>AT PSK</v>
          </cell>
          <cell r="I10005" t="str">
            <v>MFG</v>
          </cell>
          <cell r="J10005">
            <v>1405762</v>
          </cell>
          <cell r="K10005">
            <v>0</v>
          </cell>
          <cell r="L10005">
            <v>0</v>
          </cell>
          <cell r="M10005">
            <v>0</v>
          </cell>
          <cell r="N10005">
            <v>0</v>
          </cell>
          <cell r="O10005">
            <v>2476</v>
          </cell>
          <cell r="P10005">
            <v>1408238</v>
          </cell>
        </row>
        <row r="10006">
          <cell r="A10006" t="str">
            <v>20051121</v>
          </cell>
          <cell r="B10006" t="str">
            <v>0547</v>
          </cell>
          <cell r="C10006" t="str">
            <v>BL RF PRODUCTS</v>
          </cell>
          <cell r="D10006" t="str">
            <v>PL RF ACCESS SYSTEMS</v>
          </cell>
          <cell r="E10006" t="str">
            <v>NI</v>
          </cell>
          <cell r="F10006" t="str">
            <v>all categories</v>
          </cell>
          <cell r="G10006" t="str">
            <v>US00</v>
          </cell>
          <cell r="H10006" t="str">
            <v>RDC NARSO</v>
          </cell>
          <cell r="I10006" t="str">
            <v>RDC</v>
          </cell>
          <cell r="J10006">
            <v>0</v>
          </cell>
          <cell r="K10006">
            <v>0</v>
          </cell>
          <cell r="L10006">
            <v>3806477</v>
          </cell>
          <cell r="M10006">
            <v>0</v>
          </cell>
          <cell r="N10006">
            <v>0</v>
          </cell>
          <cell r="O10006">
            <v>0</v>
          </cell>
          <cell r="P10006">
            <v>3806477</v>
          </cell>
        </row>
        <row r="10007">
          <cell r="A10007" t="str">
            <v>20051121</v>
          </cell>
          <cell r="B10007" t="str">
            <v>0547</v>
          </cell>
          <cell r="C10007" t="str">
            <v>BL RF PRODUCTS</v>
          </cell>
          <cell r="D10007" t="str">
            <v>PL RF ACCESS SYSTEMS</v>
          </cell>
          <cell r="E10007" t="str">
            <v>NI</v>
          </cell>
          <cell r="F10007" t="str">
            <v>FP</v>
          </cell>
          <cell r="G10007" t="str">
            <v>all plants</v>
          </cell>
          <cell r="H10007" t="str">
            <v>all descriptions</v>
          </cell>
          <cell r="I10007" t="str">
            <v>RDC</v>
          </cell>
          <cell r="J10007">
            <v>6260</v>
          </cell>
          <cell r="K10007">
            <v>0</v>
          </cell>
          <cell r="L10007">
            <v>3886915</v>
          </cell>
          <cell r="M10007">
            <v>0</v>
          </cell>
          <cell r="N10007">
            <v>0</v>
          </cell>
          <cell r="O10007">
            <v>0</v>
          </cell>
          <cell r="P10007">
            <v>3893175</v>
          </cell>
        </row>
        <row r="10008">
          <cell r="A10008" t="str">
            <v>20051121</v>
          </cell>
          <cell r="B10008" t="str">
            <v>0547</v>
          </cell>
          <cell r="C10008" t="str">
            <v>BL RF PRODUCTS</v>
          </cell>
          <cell r="D10008" t="str">
            <v>PL RF ACCESS SYSTEMS</v>
          </cell>
          <cell r="E10008" t="str">
            <v>NI</v>
          </cell>
          <cell r="F10008" t="str">
            <v>FP</v>
          </cell>
          <cell r="G10008" t="str">
            <v>all plants</v>
          </cell>
          <cell r="H10008" t="str">
            <v>all descriptions</v>
          </cell>
          <cell r="I10008" t="str">
            <v>IWH</v>
          </cell>
          <cell r="J10008">
            <v>191309</v>
          </cell>
          <cell r="K10008">
            <v>0</v>
          </cell>
          <cell r="L10008">
            <v>0</v>
          </cell>
          <cell r="M10008">
            <v>0</v>
          </cell>
          <cell r="N10008">
            <v>0</v>
          </cell>
          <cell r="O10008">
            <v>14309</v>
          </cell>
          <cell r="P10008">
            <v>205618</v>
          </cell>
        </row>
        <row r="10009">
          <cell r="A10009" t="str">
            <v>20051121</v>
          </cell>
          <cell r="B10009" t="str">
            <v>0547</v>
          </cell>
          <cell r="C10009" t="str">
            <v>BL RF PRODUCTS</v>
          </cell>
          <cell r="D10009" t="str">
            <v>PL RF ACCESS SYSTEMS</v>
          </cell>
          <cell r="E10009" t="str">
            <v>NI</v>
          </cell>
          <cell r="F10009" t="str">
            <v>FP</v>
          </cell>
          <cell r="G10009" t="str">
            <v>all plants</v>
          </cell>
          <cell r="H10009" t="str">
            <v>all descriptions</v>
          </cell>
          <cell r="I10009" t="str">
            <v>all types</v>
          </cell>
          <cell r="J10009">
            <v>197569</v>
          </cell>
          <cell r="K10009">
            <v>0</v>
          </cell>
          <cell r="L10009">
            <v>3886915</v>
          </cell>
          <cell r="M10009">
            <v>0</v>
          </cell>
          <cell r="N10009">
            <v>0</v>
          </cell>
          <cell r="O10009">
            <v>14309</v>
          </cell>
          <cell r="P10009">
            <v>4098793</v>
          </cell>
        </row>
        <row r="10010">
          <cell r="A10010" t="str">
            <v>20051121</v>
          </cell>
          <cell r="B10010" t="str">
            <v>0547</v>
          </cell>
          <cell r="C10010" t="str">
            <v>BL RF PRODUCTS</v>
          </cell>
          <cell r="D10010" t="str">
            <v>PL RF ACCESS SYSTEMS</v>
          </cell>
          <cell r="E10010" t="str">
            <v>NI</v>
          </cell>
          <cell r="F10010" t="str">
            <v>FP</v>
          </cell>
          <cell r="G10010" t="str">
            <v>FR10</v>
          </cell>
          <cell r="H10010" t="str">
            <v>IWH (BL Control) Caen</v>
          </cell>
          <cell r="I10010" t="str">
            <v>IWH</v>
          </cell>
          <cell r="J10010">
            <v>0</v>
          </cell>
          <cell r="K10010">
            <v>0</v>
          </cell>
          <cell r="L10010">
            <v>0</v>
          </cell>
          <cell r="M10010">
            <v>0</v>
          </cell>
          <cell r="N10010">
            <v>0</v>
          </cell>
          <cell r="O10010">
            <v>490</v>
          </cell>
          <cell r="P10010">
            <v>490</v>
          </cell>
        </row>
        <row r="10011">
          <cell r="A10011" t="str">
            <v>20051121</v>
          </cell>
          <cell r="B10011" t="str">
            <v>0547</v>
          </cell>
          <cell r="C10011" t="str">
            <v>BL RF PRODUCTS</v>
          </cell>
          <cell r="D10011" t="str">
            <v>PL RF ACCESS SYSTEMS</v>
          </cell>
          <cell r="E10011" t="str">
            <v>NI</v>
          </cell>
          <cell r="F10011" t="str">
            <v>FP</v>
          </cell>
          <cell r="G10011" t="str">
            <v>HK00</v>
          </cell>
          <cell r="H10011" t="str">
            <v>RDC APSH</v>
          </cell>
          <cell r="I10011" t="str">
            <v>RDC</v>
          </cell>
          <cell r="J10011">
            <v>6260</v>
          </cell>
          <cell r="K10011">
            <v>0</v>
          </cell>
          <cell r="L10011">
            <v>80438</v>
          </cell>
          <cell r="M10011">
            <v>0</v>
          </cell>
          <cell r="N10011">
            <v>0</v>
          </cell>
          <cell r="O10011">
            <v>0</v>
          </cell>
          <cell r="P10011">
            <v>86698</v>
          </cell>
        </row>
        <row r="10012">
          <cell r="A10012" t="str">
            <v>20051121</v>
          </cell>
          <cell r="B10012" t="str">
            <v>0547</v>
          </cell>
          <cell r="C10012" t="str">
            <v>BL RF PRODUCTS</v>
          </cell>
          <cell r="D10012" t="str">
            <v>PL RF ACCESS SYSTEMS</v>
          </cell>
          <cell r="E10012" t="str">
            <v>NI</v>
          </cell>
          <cell r="F10012" t="str">
            <v>FP</v>
          </cell>
          <cell r="G10012" t="str">
            <v>TH10</v>
          </cell>
          <cell r="H10012" t="str">
            <v>IWH (BL control) PST</v>
          </cell>
          <cell r="I10012" t="str">
            <v>IWH</v>
          </cell>
          <cell r="J10012">
            <v>81983</v>
          </cell>
          <cell r="K10012">
            <v>0</v>
          </cell>
          <cell r="L10012">
            <v>0</v>
          </cell>
          <cell r="M10012">
            <v>0</v>
          </cell>
          <cell r="N10012">
            <v>0</v>
          </cell>
          <cell r="O10012">
            <v>10579</v>
          </cell>
          <cell r="P10012">
            <v>92562</v>
          </cell>
        </row>
        <row r="10013">
          <cell r="A10013" t="str">
            <v>20051121</v>
          </cell>
          <cell r="B10013" t="str">
            <v>0547</v>
          </cell>
          <cell r="C10013" t="str">
            <v>BL RF PRODUCTS</v>
          </cell>
          <cell r="D10013" t="str">
            <v>PL RF ACCESS SYSTEMS</v>
          </cell>
          <cell r="E10013" t="str">
            <v>NI</v>
          </cell>
          <cell r="F10013" t="str">
            <v>FP</v>
          </cell>
          <cell r="G10013" t="str">
            <v>TW10</v>
          </cell>
          <cell r="H10013" t="str">
            <v>IWH (BL Control) PSK</v>
          </cell>
          <cell r="I10013" t="str">
            <v>IWH</v>
          </cell>
          <cell r="J10013">
            <v>109326</v>
          </cell>
          <cell r="K10013">
            <v>0</v>
          </cell>
          <cell r="L10013">
            <v>0</v>
          </cell>
          <cell r="M10013">
            <v>0</v>
          </cell>
          <cell r="N10013">
            <v>0</v>
          </cell>
          <cell r="O10013">
            <v>3240</v>
          </cell>
          <cell r="P10013">
            <v>112566</v>
          </cell>
        </row>
        <row r="10014">
          <cell r="A10014" t="str">
            <v>20051121</v>
          </cell>
          <cell r="B10014" t="str">
            <v>0547</v>
          </cell>
          <cell r="C10014" t="str">
            <v>BL RF PRODUCTS</v>
          </cell>
          <cell r="D10014" t="str">
            <v>PL RF ACCESS SYSTEMS</v>
          </cell>
          <cell r="E10014" t="str">
            <v>NI</v>
          </cell>
          <cell r="F10014" t="str">
            <v>FP</v>
          </cell>
          <cell r="G10014" t="str">
            <v>US00</v>
          </cell>
          <cell r="H10014" t="str">
            <v>RDC NARSO</v>
          </cell>
          <cell r="I10014" t="str">
            <v>RDC</v>
          </cell>
          <cell r="J10014">
            <v>0</v>
          </cell>
          <cell r="K10014">
            <v>0</v>
          </cell>
          <cell r="L10014">
            <v>3806477</v>
          </cell>
          <cell r="M10014">
            <v>0</v>
          </cell>
          <cell r="N10014">
            <v>0</v>
          </cell>
          <cell r="O10014">
            <v>0</v>
          </cell>
          <cell r="P10014">
            <v>3806477</v>
          </cell>
        </row>
        <row r="10015">
          <cell r="A10015" t="str">
            <v>20051121</v>
          </cell>
          <cell r="B10015" t="str">
            <v>0547</v>
          </cell>
          <cell r="C10015" t="str">
            <v>BL RF PRODUCTS</v>
          </cell>
          <cell r="D10015" t="str">
            <v>PL RF ACCESS SYSTEMS</v>
          </cell>
          <cell r="E10015" t="str">
            <v>NI</v>
          </cell>
          <cell r="F10015" t="str">
            <v>WAFER</v>
          </cell>
          <cell r="G10015" t="str">
            <v>all plants</v>
          </cell>
          <cell r="H10015" t="str">
            <v>all descriptions</v>
          </cell>
          <cell r="I10015" t="str">
            <v>all types</v>
          </cell>
          <cell r="J10015">
            <v>0</v>
          </cell>
          <cell r="K10015">
            <v>0</v>
          </cell>
          <cell r="L10015">
            <v>0</v>
          </cell>
          <cell r="M10015">
            <v>0</v>
          </cell>
          <cell r="N10015">
            <v>0</v>
          </cell>
          <cell r="O10015">
            <v>23</v>
          </cell>
          <cell r="P10015">
            <v>23</v>
          </cell>
        </row>
        <row r="10016">
          <cell r="A10016" t="str">
            <v>20051121</v>
          </cell>
          <cell r="B10016" t="str">
            <v>0547</v>
          </cell>
          <cell r="C10016" t="str">
            <v>BL RF PRODUCTS</v>
          </cell>
          <cell r="D10016" t="str">
            <v>PL RF ACCESS SYSTEMS</v>
          </cell>
          <cell r="E10016" t="str">
            <v>NI</v>
          </cell>
          <cell r="F10016" t="str">
            <v>WAFER</v>
          </cell>
          <cell r="G10016" t="str">
            <v>all plants</v>
          </cell>
          <cell r="H10016" t="str">
            <v>all descriptions</v>
          </cell>
          <cell r="I10016" t="str">
            <v>MFG</v>
          </cell>
          <cell r="J10016">
            <v>0</v>
          </cell>
          <cell r="K10016">
            <v>0</v>
          </cell>
          <cell r="L10016">
            <v>0</v>
          </cell>
          <cell r="M10016">
            <v>0</v>
          </cell>
          <cell r="N10016">
            <v>0</v>
          </cell>
          <cell r="O10016">
            <v>23</v>
          </cell>
          <cell r="P10016">
            <v>23</v>
          </cell>
        </row>
        <row r="10017">
          <cell r="A10017" t="str">
            <v>20051121</v>
          </cell>
          <cell r="B10017" t="str">
            <v>0547</v>
          </cell>
          <cell r="C10017" t="str">
            <v>BL RF PRODUCTS</v>
          </cell>
          <cell r="D10017" t="str">
            <v>PL RF ACCESS SYSTEMS</v>
          </cell>
          <cell r="E10017" t="str">
            <v>NI</v>
          </cell>
          <cell r="F10017" t="str">
            <v>WAFER</v>
          </cell>
          <cell r="G10017" t="str">
            <v>NL79</v>
          </cell>
          <cell r="H10017" t="str">
            <v>Test IPON Nijmegen</v>
          </cell>
          <cell r="I10017" t="str">
            <v>MFG</v>
          </cell>
          <cell r="J10017">
            <v>0</v>
          </cell>
          <cell r="K10017">
            <v>0</v>
          </cell>
          <cell r="L10017">
            <v>0</v>
          </cell>
          <cell r="M10017">
            <v>0</v>
          </cell>
          <cell r="N10017">
            <v>0</v>
          </cell>
          <cell r="O10017">
            <v>23</v>
          </cell>
          <cell r="P10017">
            <v>23</v>
          </cell>
        </row>
        <row r="10018">
          <cell r="A10018" t="str">
            <v>20051121</v>
          </cell>
          <cell r="B10018" t="str">
            <v>0547</v>
          </cell>
          <cell r="C10018" t="str">
            <v>BL RF PRODUCTS</v>
          </cell>
          <cell r="D10018" t="str">
            <v>PL RF ACCESS SYSTEMS</v>
          </cell>
          <cell r="E10018" t="str">
            <v>NI</v>
          </cell>
          <cell r="F10018" t="str">
            <v>XTAL</v>
          </cell>
          <cell r="G10018" t="str">
            <v>all plants</v>
          </cell>
          <cell r="H10018" t="str">
            <v>all descriptions</v>
          </cell>
          <cell r="I10018" t="str">
            <v>MFG</v>
          </cell>
          <cell r="J10018">
            <v>1698366</v>
          </cell>
          <cell r="K10018">
            <v>0</v>
          </cell>
          <cell r="L10018">
            <v>0</v>
          </cell>
          <cell r="M10018">
            <v>0</v>
          </cell>
          <cell r="N10018">
            <v>0</v>
          </cell>
          <cell r="O10018">
            <v>2476</v>
          </cell>
          <cell r="P10018">
            <v>1700842</v>
          </cell>
        </row>
        <row r="10019">
          <cell r="A10019" t="str">
            <v>20051121</v>
          </cell>
          <cell r="B10019" t="str">
            <v>0547</v>
          </cell>
          <cell r="C10019" t="str">
            <v>BL RF PRODUCTS</v>
          </cell>
          <cell r="D10019" t="str">
            <v>PL RF ACCESS SYSTEMS</v>
          </cell>
          <cell r="E10019" t="str">
            <v>NI</v>
          </cell>
          <cell r="F10019" t="str">
            <v>XTAL</v>
          </cell>
          <cell r="G10019" t="str">
            <v>all plants</v>
          </cell>
          <cell r="H10019" t="str">
            <v>all descriptions</v>
          </cell>
          <cell r="I10019" t="str">
            <v>all types</v>
          </cell>
          <cell r="J10019">
            <v>1698366</v>
          </cell>
          <cell r="K10019">
            <v>0</v>
          </cell>
          <cell r="L10019">
            <v>0</v>
          </cell>
          <cell r="M10019">
            <v>0</v>
          </cell>
          <cell r="N10019">
            <v>0</v>
          </cell>
          <cell r="O10019">
            <v>2476</v>
          </cell>
          <cell r="P10019">
            <v>1700842</v>
          </cell>
        </row>
        <row r="10020">
          <cell r="A10020" t="str">
            <v>20051121</v>
          </cell>
          <cell r="B10020" t="str">
            <v>0547</v>
          </cell>
          <cell r="C10020" t="str">
            <v>BL RF PRODUCTS</v>
          </cell>
          <cell r="D10020" t="str">
            <v>PL RF ACCESS SYSTEMS</v>
          </cell>
          <cell r="E10020" t="str">
            <v>NI</v>
          </cell>
          <cell r="F10020" t="str">
            <v>XTAL</v>
          </cell>
          <cell r="G10020" t="str">
            <v>TH70</v>
          </cell>
          <cell r="H10020" t="str">
            <v>AT PST</v>
          </cell>
          <cell r="I10020" t="str">
            <v>MFG</v>
          </cell>
          <cell r="J10020">
            <v>292604</v>
          </cell>
          <cell r="K10020">
            <v>0</v>
          </cell>
          <cell r="L10020">
            <v>0</v>
          </cell>
          <cell r="M10020">
            <v>0</v>
          </cell>
          <cell r="N10020">
            <v>0</v>
          </cell>
          <cell r="O10020">
            <v>0</v>
          </cell>
          <cell r="P10020">
            <v>292604</v>
          </cell>
        </row>
        <row r="10021">
          <cell r="A10021" t="str">
            <v>20051121</v>
          </cell>
          <cell r="B10021" t="str">
            <v>0547</v>
          </cell>
          <cell r="C10021" t="str">
            <v>BL RF PRODUCTS</v>
          </cell>
          <cell r="D10021" t="str">
            <v>PL RF ACCESS SYSTEMS</v>
          </cell>
          <cell r="E10021" t="str">
            <v>NI</v>
          </cell>
          <cell r="F10021" t="str">
            <v>XTAL</v>
          </cell>
          <cell r="G10021" t="str">
            <v>TW70</v>
          </cell>
          <cell r="H10021" t="str">
            <v>AT PSK</v>
          </cell>
          <cell r="I10021" t="str">
            <v>MFG</v>
          </cell>
          <cell r="J10021">
            <v>1405762</v>
          </cell>
          <cell r="K10021">
            <v>0</v>
          </cell>
          <cell r="L10021">
            <v>0</v>
          </cell>
          <cell r="M10021">
            <v>0</v>
          </cell>
          <cell r="N10021">
            <v>0</v>
          </cell>
          <cell r="O10021">
            <v>2476</v>
          </cell>
          <cell r="P10021">
            <v>1408238</v>
          </cell>
        </row>
        <row r="10022">
          <cell r="A10022" t="str">
            <v>20051121</v>
          </cell>
          <cell r="B10022" t="str">
            <v>0547</v>
          </cell>
          <cell r="C10022" t="str">
            <v>BL RF PRODUCTS</v>
          </cell>
          <cell r="D10022" t="str">
            <v>PL RF ACCESS SYSTEMS</v>
          </cell>
          <cell r="E10022" t="str">
            <v>NI-OLD</v>
          </cell>
          <cell r="F10022" t="str">
            <v>all categories</v>
          </cell>
          <cell r="G10022" t="str">
            <v>all plants</v>
          </cell>
          <cell r="H10022" t="str">
            <v>all descriptions</v>
          </cell>
          <cell r="I10022" t="str">
            <v>TRN</v>
          </cell>
          <cell r="J10022">
            <v>0</v>
          </cell>
          <cell r="K10022">
            <v>0</v>
          </cell>
          <cell r="L10022">
            <v>0</v>
          </cell>
          <cell r="M10022">
            <v>0</v>
          </cell>
          <cell r="N10022">
            <v>270</v>
          </cell>
          <cell r="O10022">
            <v>0</v>
          </cell>
          <cell r="P10022">
            <v>270</v>
          </cell>
        </row>
        <row r="10023">
          <cell r="A10023" t="str">
            <v>20051121</v>
          </cell>
          <cell r="B10023" t="str">
            <v>0547</v>
          </cell>
          <cell r="C10023" t="str">
            <v>BL RF PRODUCTS</v>
          </cell>
          <cell r="D10023" t="str">
            <v>PL RF ACCESS SYSTEMS</v>
          </cell>
          <cell r="E10023" t="str">
            <v>NI-OLD</v>
          </cell>
          <cell r="F10023" t="str">
            <v>all categories</v>
          </cell>
          <cell r="G10023" t="str">
            <v>all plants</v>
          </cell>
          <cell r="H10023" t="str">
            <v>all descriptions</v>
          </cell>
          <cell r="I10023" t="str">
            <v>RDC</v>
          </cell>
          <cell r="J10023">
            <v>1300</v>
          </cell>
          <cell r="K10023">
            <v>0</v>
          </cell>
          <cell r="L10023">
            <v>16200</v>
          </cell>
          <cell r="M10023">
            <v>0</v>
          </cell>
          <cell r="N10023">
            <v>0</v>
          </cell>
          <cell r="O10023">
            <v>0</v>
          </cell>
          <cell r="P10023">
            <v>17500</v>
          </cell>
        </row>
        <row r="10024">
          <cell r="A10024" t="str">
            <v>20051121</v>
          </cell>
          <cell r="B10024" t="str">
            <v>0547</v>
          </cell>
          <cell r="C10024" t="str">
            <v>BL RF PRODUCTS</v>
          </cell>
          <cell r="D10024" t="str">
            <v>PL RF ACCESS SYSTEMS</v>
          </cell>
          <cell r="E10024" t="str">
            <v>NI-OLD</v>
          </cell>
          <cell r="F10024" t="str">
            <v>all categories</v>
          </cell>
          <cell r="G10024" t="str">
            <v>all plants</v>
          </cell>
          <cell r="H10024" t="str">
            <v>all descriptions</v>
          </cell>
          <cell r="I10024" t="str">
            <v>all types</v>
          </cell>
          <cell r="J10024">
            <v>2523574</v>
          </cell>
          <cell r="K10024">
            <v>0</v>
          </cell>
          <cell r="L10024">
            <v>16200</v>
          </cell>
          <cell r="M10024">
            <v>0</v>
          </cell>
          <cell r="N10024">
            <v>270</v>
          </cell>
          <cell r="O10024">
            <v>91916</v>
          </cell>
          <cell r="P10024">
            <v>2631960</v>
          </cell>
        </row>
        <row r="10025">
          <cell r="A10025" t="str">
            <v>20051121</v>
          </cell>
          <cell r="B10025" t="str">
            <v>0547</v>
          </cell>
          <cell r="C10025" t="str">
            <v>BL RF PRODUCTS</v>
          </cell>
          <cell r="D10025" t="str">
            <v>PL RF ACCESS SYSTEMS</v>
          </cell>
          <cell r="E10025" t="str">
            <v>NI-OLD</v>
          </cell>
          <cell r="F10025" t="str">
            <v>all categories</v>
          </cell>
          <cell r="G10025" t="str">
            <v>all plants</v>
          </cell>
          <cell r="H10025" t="str">
            <v>all descriptions</v>
          </cell>
          <cell r="I10025" t="str">
            <v>MFG</v>
          </cell>
          <cell r="J10025">
            <v>2515674</v>
          </cell>
          <cell r="K10025">
            <v>0</v>
          </cell>
          <cell r="L10025">
            <v>0</v>
          </cell>
          <cell r="M10025">
            <v>0</v>
          </cell>
          <cell r="N10025">
            <v>0</v>
          </cell>
          <cell r="O10025">
            <v>89776</v>
          </cell>
          <cell r="P10025">
            <v>2605450</v>
          </cell>
        </row>
        <row r="10026">
          <cell r="A10026" t="str">
            <v>20051121</v>
          </cell>
          <cell r="B10026" t="str">
            <v>0547</v>
          </cell>
          <cell r="C10026" t="str">
            <v>BL RF PRODUCTS</v>
          </cell>
          <cell r="D10026" t="str">
            <v>PL RF ACCESS SYSTEMS</v>
          </cell>
          <cell r="E10026" t="str">
            <v>NI-OLD</v>
          </cell>
          <cell r="F10026" t="str">
            <v>all categories</v>
          </cell>
          <cell r="G10026" t="str">
            <v>all plants</v>
          </cell>
          <cell r="H10026" t="str">
            <v>all descriptions</v>
          </cell>
          <cell r="I10026" t="str">
            <v>IWH</v>
          </cell>
          <cell r="J10026">
            <v>6600</v>
          </cell>
          <cell r="K10026">
            <v>0</v>
          </cell>
          <cell r="L10026">
            <v>0</v>
          </cell>
          <cell r="M10026">
            <v>0</v>
          </cell>
          <cell r="N10026">
            <v>0</v>
          </cell>
          <cell r="O10026">
            <v>2140</v>
          </cell>
          <cell r="P10026">
            <v>8740</v>
          </cell>
        </row>
        <row r="10027">
          <cell r="A10027" t="str">
            <v>20051121</v>
          </cell>
          <cell r="B10027" t="str">
            <v>0547</v>
          </cell>
          <cell r="C10027" t="str">
            <v>BL RF PRODUCTS</v>
          </cell>
          <cell r="D10027" t="str">
            <v>PL RF ACCESS SYSTEMS</v>
          </cell>
          <cell r="E10027" t="str">
            <v>NI-OLD</v>
          </cell>
          <cell r="F10027" t="str">
            <v>all categories</v>
          </cell>
          <cell r="G10027" t="str">
            <v>HK00</v>
          </cell>
          <cell r="H10027" t="str">
            <v>RDC APSH</v>
          </cell>
          <cell r="I10027" t="str">
            <v>RDC</v>
          </cell>
          <cell r="J10027">
            <v>500</v>
          </cell>
          <cell r="K10027">
            <v>0</v>
          </cell>
          <cell r="L10027">
            <v>4500</v>
          </cell>
          <cell r="M10027">
            <v>0</v>
          </cell>
          <cell r="N10027">
            <v>0</v>
          </cell>
          <cell r="O10027">
            <v>0</v>
          </cell>
          <cell r="P10027">
            <v>5000</v>
          </cell>
        </row>
        <row r="10028">
          <cell r="A10028" t="str">
            <v>20051121</v>
          </cell>
          <cell r="B10028" t="str">
            <v>0547</v>
          </cell>
          <cell r="C10028" t="str">
            <v>BL RF PRODUCTS</v>
          </cell>
          <cell r="D10028" t="str">
            <v>PL RF ACCESS SYSTEMS</v>
          </cell>
          <cell r="E10028" t="str">
            <v>NI-OLD</v>
          </cell>
          <cell r="F10028" t="str">
            <v>all categories</v>
          </cell>
          <cell r="G10028" t="str">
            <v>NL00</v>
          </cell>
          <cell r="H10028" t="str">
            <v>RDC EU / TNT LOGISTICS BV</v>
          </cell>
          <cell r="I10028" t="str">
            <v>RDC</v>
          </cell>
          <cell r="J10028">
            <v>800</v>
          </cell>
          <cell r="K10028">
            <v>0</v>
          </cell>
          <cell r="L10028">
            <v>0</v>
          </cell>
          <cell r="M10028">
            <v>0</v>
          </cell>
          <cell r="N10028">
            <v>0</v>
          </cell>
          <cell r="O10028">
            <v>0</v>
          </cell>
          <cell r="P10028">
            <v>800</v>
          </cell>
        </row>
        <row r="10029">
          <cell r="A10029" t="str">
            <v>20051121</v>
          </cell>
          <cell r="B10029" t="str">
            <v>0547</v>
          </cell>
          <cell r="C10029" t="str">
            <v>BL RF PRODUCTS</v>
          </cell>
          <cell r="D10029" t="str">
            <v>PL RF ACCESS SYSTEMS</v>
          </cell>
          <cell r="E10029" t="str">
            <v>NI-OLD</v>
          </cell>
          <cell r="F10029" t="str">
            <v>all categories</v>
          </cell>
          <cell r="G10029" t="str">
            <v>NL10</v>
          </cell>
          <cell r="H10029" t="str">
            <v>IWH (BL Control) Nijmegen</v>
          </cell>
          <cell r="I10029" t="str">
            <v>IWH</v>
          </cell>
          <cell r="J10029">
            <v>5000</v>
          </cell>
          <cell r="K10029">
            <v>0</v>
          </cell>
          <cell r="L10029">
            <v>0</v>
          </cell>
          <cell r="M10029">
            <v>0</v>
          </cell>
          <cell r="N10029">
            <v>0</v>
          </cell>
          <cell r="O10029">
            <v>250</v>
          </cell>
          <cell r="P10029">
            <v>5250</v>
          </cell>
        </row>
        <row r="10030">
          <cell r="A10030" t="str">
            <v>20051121</v>
          </cell>
          <cell r="B10030" t="str">
            <v>0547</v>
          </cell>
          <cell r="C10030" t="str">
            <v>BL RF PRODUCTS</v>
          </cell>
          <cell r="D10030" t="str">
            <v>PL RF ACCESS SYSTEMS</v>
          </cell>
          <cell r="E10030" t="str">
            <v>NI-OLD</v>
          </cell>
          <cell r="F10030" t="str">
            <v>all categories</v>
          </cell>
          <cell r="G10030" t="str">
            <v>NL79</v>
          </cell>
          <cell r="H10030" t="str">
            <v>Test IPON Nijmegen</v>
          </cell>
          <cell r="I10030" t="str">
            <v>MFG</v>
          </cell>
          <cell r="J10030">
            <v>0</v>
          </cell>
          <cell r="K10030">
            <v>0</v>
          </cell>
          <cell r="L10030">
            <v>0</v>
          </cell>
          <cell r="M10030">
            <v>0</v>
          </cell>
          <cell r="N10030">
            <v>0</v>
          </cell>
          <cell r="O10030">
            <v>23</v>
          </cell>
          <cell r="P10030">
            <v>23</v>
          </cell>
        </row>
        <row r="10031">
          <cell r="A10031" t="str">
            <v>20051121</v>
          </cell>
          <cell r="B10031" t="str">
            <v>0547</v>
          </cell>
          <cell r="C10031" t="str">
            <v>BL RF PRODUCTS</v>
          </cell>
          <cell r="D10031" t="str">
            <v>PL RF ACCESS SYSTEMS</v>
          </cell>
          <cell r="E10031" t="str">
            <v>NI-OLD</v>
          </cell>
          <cell r="F10031" t="str">
            <v>all categories</v>
          </cell>
          <cell r="G10031" t="str">
            <v>PH10</v>
          </cell>
          <cell r="H10031" t="str">
            <v>IWH (BL Control) PSC</v>
          </cell>
          <cell r="I10031" t="str">
            <v>IWH</v>
          </cell>
          <cell r="J10031">
            <v>0</v>
          </cell>
          <cell r="K10031">
            <v>0</v>
          </cell>
          <cell r="L10031">
            <v>0</v>
          </cell>
          <cell r="M10031">
            <v>0</v>
          </cell>
          <cell r="N10031">
            <v>0</v>
          </cell>
          <cell r="O10031">
            <v>990</v>
          </cell>
          <cell r="P10031">
            <v>990</v>
          </cell>
        </row>
        <row r="10032">
          <cell r="A10032" t="str">
            <v>20051121</v>
          </cell>
          <cell r="B10032" t="str">
            <v>0547</v>
          </cell>
          <cell r="C10032" t="str">
            <v>BL RF PRODUCTS</v>
          </cell>
          <cell r="D10032" t="str">
            <v>PL RF ACCESS SYSTEMS</v>
          </cell>
          <cell r="E10032" t="str">
            <v>NI-OLD</v>
          </cell>
          <cell r="F10032" t="str">
            <v>all categories</v>
          </cell>
          <cell r="G10032" t="str">
            <v>PH71</v>
          </cell>
          <cell r="H10032" t="str">
            <v>AT PSC</v>
          </cell>
          <cell r="I10032" t="str">
            <v>MFG</v>
          </cell>
          <cell r="J10032">
            <v>99838</v>
          </cell>
          <cell r="K10032">
            <v>0</v>
          </cell>
          <cell r="L10032">
            <v>0</v>
          </cell>
          <cell r="M10032">
            <v>0</v>
          </cell>
          <cell r="N10032">
            <v>0</v>
          </cell>
          <cell r="O10032">
            <v>14881</v>
          </cell>
          <cell r="P10032">
            <v>114719</v>
          </cell>
        </row>
        <row r="10033">
          <cell r="A10033" t="str">
            <v>20051121</v>
          </cell>
          <cell r="B10033" t="str">
            <v>0547</v>
          </cell>
          <cell r="C10033" t="str">
            <v>BL RF PRODUCTS</v>
          </cell>
          <cell r="D10033" t="str">
            <v>PL RF ACCESS SYSTEMS</v>
          </cell>
          <cell r="E10033" t="str">
            <v>NI-OLD</v>
          </cell>
          <cell r="F10033" t="str">
            <v>all categories</v>
          </cell>
          <cell r="G10033" t="str">
            <v>TH70</v>
          </cell>
          <cell r="H10033" t="str">
            <v>AT PST</v>
          </cell>
          <cell r="I10033" t="str">
            <v>MFG</v>
          </cell>
          <cell r="J10033">
            <v>23212</v>
          </cell>
          <cell r="K10033">
            <v>0</v>
          </cell>
          <cell r="L10033">
            <v>0</v>
          </cell>
          <cell r="M10033">
            <v>0</v>
          </cell>
          <cell r="N10033">
            <v>0</v>
          </cell>
          <cell r="O10033">
            <v>74872</v>
          </cell>
          <cell r="P10033">
            <v>98084</v>
          </cell>
        </row>
        <row r="10034">
          <cell r="A10034" t="str">
            <v>20051121</v>
          </cell>
          <cell r="B10034" t="str">
            <v>0547</v>
          </cell>
          <cell r="C10034" t="str">
            <v>BL RF PRODUCTS</v>
          </cell>
          <cell r="D10034" t="str">
            <v>PL RF ACCESS SYSTEMS</v>
          </cell>
          <cell r="E10034" t="str">
            <v>NI-OLD</v>
          </cell>
          <cell r="F10034" t="str">
            <v>all categories</v>
          </cell>
          <cell r="G10034" t="str">
            <v>TW10</v>
          </cell>
          <cell r="H10034" t="str">
            <v>IWH (BL Control) PSK</v>
          </cell>
          <cell r="I10034" t="str">
            <v>IWH</v>
          </cell>
          <cell r="J10034">
            <v>1600</v>
          </cell>
          <cell r="K10034">
            <v>0</v>
          </cell>
          <cell r="L10034">
            <v>0</v>
          </cell>
          <cell r="M10034">
            <v>0</v>
          </cell>
          <cell r="N10034">
            <v>0</v>
          </cell>
          <cell r="O10034">
            <v>900</v>
          </cell>
          <cell r="P10034">
            <v>2500</v>
          </cell>
        </row>
        <row r="10035">
          <cell r="A10035" t="str">
            <v>20051121</v>
          </cell>
          <cell r="B10035" t="str">
            <v>0547</v>
          </cell>
          <cell r="C10035" t="str">
            <v>BL RF PRODUCTS</v>
          </cell>
          <cell r="D10035" t="str">
            <v>PL RF ACCESS SYSTEMS</v>
          </cell>
          <cell r="E10035" t="str">
            <v>NI-OLD</v>
          </cell>
          <cell r="F10035" t="str">
            <v>all categories</v>
          </cell>
          <cell r="G10035" t="str">
            <v>TW70</v>
          </cell>
          <cell r="H10035" t="str">
            <v>AT PSK</v>
          </cell>
          <cell r="I10035" t="str">
            <v>MFG</v>
          </cell>
          <cell r="J10035">
            <v>2392624</v>
          </cell>
          <cell r="K10035">
            <v>0</v>
          </cell>
          <cell r="L10035">
            <v>0</v>
          </cell>
          <cell r="M10035">
            <v>0</v>
          </cell>
          <cell r="N10035">
            <v>0</v>
          </cell>
          <cell r="O10035">
            <v>0</v>
          </cell>
          <cell r="P10035">
            <v>2392624</v>
          </cell>
        </row>
        <row r="10036">
          <cell r="A10036" t="str">
            <v>20051121</v>
          </cell>
          <cell r="B10036" t="str">
            <v>0547</v>
          </cell>
          <cell r="C10036" t="str">
            <v>BL RF PRODUCTS</v>
          </cell>
          <cell r="D10036" t="str">
            <v>PL RF ACCESS SYSTEMS</v>
          </cell>
          <cell r="E10036" t="str">
            <v>NI-OLD</v>
          </cell>
          <cell r="F10036" t="str">
            <v>all categories</v>
          </cell>
          <cell r="G10036" t="str">
            <v>US00</v>
          </cell>
          <cell r="H10036" t="str">
            <v>RDC NARSO</v>
          </cell>
          <cell r="I10036" t="str">
            <v>RDC</v>
          </cell>
          <cell r="J10036">
            <v>0</v>
          </cell>
          <cell r="K10036">
            <v>0</v>
          </cell>
          <cell r="L10036">
            <v>11700</v>
          </cell>
          <cell r="M10036">
            <v>0</v>
          </cell>
          <cell r="N10036">
            <v>0</v>
          </cell>
          <cell r="O10036">
            <v>0</v>
          </cell>
          <cell r="P10036">
            <v>11700</v>
          </cell>
        </row>
        <row r="10037">
          <cell r="A10037" t="str">
            <v>20051121</v>
          </cell>
          <cell r="B10037" t="str">
            <v>0547</v>
          </cell>
          <cell r="C10037" t="str">
            <v>BL RF PRODUCTS</v>
          </cell>
          <cell r="D10037" t="str">
            <v>PL RF ACCESS SYSTEMS</v>
          </cell>
          <cell r="E10037" t="str">
            <v>NI-OLD</v>
          </cell>
          <cell r="F10037" t="str">
            <v>all categories</v>
          </cell>
          <cell r="G10037" t="str">
            <v>US01</v>
          </cell>
          <cell r="H10037" t="str">
            <v>TRN NA</v>
          </cell>
          <cell r="I10037" t="str">
            <v>TRN</v>
          </cell>
          <cell r="J10037">
            <v>0</v>
          </cell>
          <cell r="K10037">
            <v>0</v>
          </cell>
          <cell r="L10037">
            <v>0</v>
          </cell>
          <cell r="M10037">
            <v>0</v>
          </cell>
          <cell r="N10037">
            <v>270</v>
          </cell>
          <cell r="O10037">
            <v>0</v>
          </cell>
          <cell r="P10037">
            <v>270</v>
          </cell>
        </row>
        <row r="10038">
          <cell r="A10038" t="str">
            <v>20051121</v>
          </cell>
          <cell r="B10038" t="str">
            <v>0547</v>
          </cell>
          <cell r="C10038" t="str">
            <v>BL RF PRODUCTS</v>
          </cell>
          <cell r="D10038" t="str">
            <v>PL RF ACCESS SYSTEMS</v>
          </cell>
          <cell r="E10038" t="str">
            <v>NI-OLD</v>
          </cell>
          <cell r="F10038" t="str">
            <v>FP</v>
          </cell>
          <cell r="G10038" t="str">
            <v>all plants</v>
          </cell>
          <cell r="H10038" t="str">
            <v>all descriptions</v>
          </cell>
          <cell r="I10038" t="str">
            <v>IWH</v>
          </cell>
          <cell r="J10038">
            <v>6600</v>
          </cell>
          <cell r="K10038">
            <v>0</v>
          </cell>
          <cell r="L10038">
            <v>0</v>
          </cell>
          <cell r="M10038">
            <v>0</v>
          </cell>
          <cell r="N10038">
            <v>0</v>
          </cell>
          <cell r="O10038">
            <v>2140</v>
          </cell>
          <cell r="P10038">
            <v>8740</v>
          </cell>
        </row>
        <row r="10039">
          <cell r="A10039" t="str">
            <v>20051121</v>
          </cell>
          <cell r="B10039" t="str">
            <v>0547</v>
          </cell>
          <cell r="C10039" t="str">
            <v>BL RF PRODUCTS</v>
          </cell>
          <cell r="D10039" t="str">
            <v>PL RF ACCESS SYSTEMS</v>
          </cell>
          <cell r="E10039" t="str">
            <v>NI-OLD</v>
          </cell>
          <cell r="F10039" t="str">
            <v>FP</v>
          </cell>
          <cell r="G10039" t="str">
            <v>all plants</v>
          </cell>
          <cell r="H10039" t="str">
            <v>all descriptions</v>
          </cell>
          <cell r="I10039" t="str">
            <v>TRN</v>
          </cell>
          <cell r="J10039">
            <v>0</v>
          </cell>
          <cell r="K10039">
            <v>0</v>
          </cell>
          <cell r="L10039">
            <v>0</v>
          </cell>
          <cell r="M10039">
            <v>0</v>
          </cell>
          <cell r="N10039">
            <v>270</v>
          </cell>
          <cell r="O10039">
            <v>0</v>
          </cell>
          <cell r="P10039">
            <v>270</v>
          </cell>
        </row>
        <row r="10040">
          <cell r="A10040" t="str">
            <v>20051121</v>
          </cell>
          <cell r="B10040" t="str">
            <v>0547</v>
          </cell>
          <cell r="C10040" t="str">
            <v>BL RF PRODUCTS</v>
          </cell>
          <cell r="D10040" t="str">
            <v>PL RF ACCESS SYSTEMS</v>
          </cell>
          <cell r="E10040" t="str">
            <v>NI-OLD</v>
          </cell>
          <cell r="F10040" t="str">
            <v>FP</v>
          </cell>
          <cell r="G10040" t="str">
            <v>all plants</v>
          </cell>
          <cell r="H10040" t="str">
            <v>all descriptions</v>
          </cell>
          <cell r="I10040" t="str">
            <v>all types</v>
          </cell>
          <cell r="J10040">
            <v>7900</v>
          </cell>
          <cell r="K10040">
            <v>0</v>
          </cell>
          <cell r="L10040">
            <v>16200</v>
          </cell>
          <cell r="M10040">
            <v>0</v>
          </cell>
          <cell r="N10040">
            <v>270</v>
          </cell>
          <cell r="O10040">
            <v>2140</v>
          </cell>
          <cell r="P10040">
            <v>26510</v>
          </cell>
        </row>
        <row r="10041">
          <cell r="A10041" t="str">
            <v>20051121</v>
          </cell>
          <cell r="B10041" t="str">
            <v>0547</v>
          </cell>
          <cell r="C10041" t="str">
            <v>BL RF PRODUCTS</v>
          </cell>
          <cell r="D10041" t="str">
            <v>PL RF ACCESS SYSTEMS</v>
          </cell>
          <cell r="E10041" t="str">
            <v>NI-OLD</v>
          </cell>
          <cell r="F10041" t="str">
            <v>FP</v>
          </cell>
          <cell r="G10041" t="str">
            <v>all plants</v>
          </cell>
          <cell r="H10041" t="str">
            <v>all descriptions</v>
          </cell>
          <cell r="I10041" t="str">
            <v>RDC</v>
          </cell>
          <cell r="J10041">
            <v>1300</v>
          </cell>
          <cell r="K10041">
            <v>0</v>
          </cell>
          <cell r="L10041">
            <v>16200</v>
          </cell>
          <cell r="M10041">
            <v>0</v>
          </cell>
          <cell r="N10041">
            <v>0</v>
          </cell>
          <cell r="O10041">
            <v>0</v>
          </cell>
          <cell r="P10041">
            <v>17500</v>
          </cell>
        </row>
        <row r="10042">
          <cell r="A10042" t="str">
            <v>20051121</v>
          </cell>
          <cell r="B10042" t="str">
            <v>0547</v>
          </cell>
          <cell r="C10042" t="str">
            <v>BL RF PRODUCTS</v>
          </cell>
          <cell r="D10042" t="str">
            <v>PL RF ACCESS SYSTEMS</v>
          </cell>
          <cell r="E10042" t="str">
            <v>NI-OLD</v>
          </cell>
          <cell r="F10042" t="str">
            <v>FP</v>
          </cell>
          <cell r="G10042" t="str">
            <v>HK00</v>
          </cell>
          <cell r="H10042" t="str">
            <v>RDC APSH</v>
          </cell>
          <cell r="I10042" t="str">
            <v>RDC</v>
          </cell>
          <cell r="J10042">
            <v>500</v>
          </cell>
          <cell r="K10042">
            <v>0</v>
          </cell>
          <cell r="L10042">
            <v>4500</v>
          </cell>
          <cell r="M10042">
            <v>0</v>
          </cell>
          <cell r="N10042">
            <v>0</v>
          </cell>
          <cell r="O10042">
            <v>0</v>
          </cell>
          <cell r="P10042">
            <v>5000</v>
          </cell>
        </row>
        <row r="10043">
          <cell r="A10043" t="str">
            <v>20051121</v>
          </cell>
          <cell r="B10043" t="str">
            <v>0547</v>
          </cell>
          <cell r="C10043" t="str">
            <v>BL RF PRODUCTS</v>
          </cell>
          <cell r="D10043" t="str">
            <v>PL RF ACCESS SYSTEMS</v>
          </cell>
          <cell r="E10043" t="str">
            <v>NI-OLD</v>
          </cell>
          <cell r="F10043" t="str">
            <v>FP</v>
          </cell>
          <cell r="G10043" t="str">
            <v>NL00</v>
          </cell>
          <cell r="H10043" t="str">
            <v>RDC EU / TNT LOGISTICS BV</v>
          </cell>
          <cell r="I10043" t="str">
            <v>RDC</v>
          </cell>
          <cell r="J10043">
            <v>800</v>
          </cell>
          <cell r="K10043">
            <v>0</v>
          </cell>
          <cell r="L10043">
            <v>0</v>
          </cell>
          <cell r="M10043">
            <v>0</v>
          </cell>
          <cell r="N10043">
            <v>0</v>
          </cell>
          <cell r="O10043">
            <v>0</v>
          </cell>
          <cell r="P10043">
            <v>800</v>
          </cell>
        </row>
        <row r="10044">
          <cell r="A10044" t="str">
            <v>20051121</v>
          </cell>
          <cell r="B10044" t="str">
            <v>0547</v>
          </cell>
          <cell r="C10044" t="str">
            <v>BL RF PRODUCTS</v>
          </cell>
          <cell r="D10044" t="str">
            <v>PL RF ACCESS SYSTEMS</v>
          </cell>
          <cell r="E10044" t="str">
            <v>NI-OLD</v>
          </cell>
          <cell r="F10044" t="str">
            <v>FP</v>
          </cell>
          <cell r="G10044" t="str">
            <v>NL10</v>
          </cell>
          <cell r="H10044" t="str">
            <v>IWH (BL Control) Nijmegen</v>
          </cell>
          <cell r="I10044" t="str">
            <v>IWH</v>
          </cell>
          <cell r="J10044">
            <v>5000</v>
          </cell>
          <cell r="K10044">
            <v>0</v>
          </cell>
          <cell r="L10044">
            <v>0</v>
          </cell>
          <cell r="M10044">
            <v>0</v>
          </cell>
          <cell r="N10044">
            <v>0</v>
          </cell>
          <cell r="O10044">
            <v>250</v>
          </cell>
          <cell r="P10044">
            <v>5250</v>
          </cell>
        </row>
        <row r="10045">
          <cell r="A10045" t="str">
            <v>20051121</v>
          </cell>
          <cell r="B10045" t="str">
            <v>0547</v>
          </cell>
          <cell r="C10045" t="str">
            <v>BL RF PRODUCTS</v>
          </cell>
          <cell r="D10045" t="str">
            <v>PL RF ACCESS SYSTEMS</v>
          </cell>
          <cell r="E10045" t="str">
            <v>NI-OLD</v>
          </cell>
          <cell r="F10045" t="str">
            <v>FP</v>
          </cell>
          <cell r="G10045" t="str">
            <v>PH10</v>
          </cell>
          <cell r="H10045" t="str">
            <v>IWH (BL Control) PSC</v>
          </cell>
          <cell r="I10045" t="str">
            <v>IWH</v>
          </cell>
          <cell r="J10045">
            <v>0</v>
          </cell>
          <cell r="K10045">
            <v>0</v>
          </cell>
          <cell r="L10045">
            <v>0</v>
          </cell>
          <cell r="M10045">
            <v>0</v>
          </cell>
          <cell r="N10045">
            <v>0</v>
          </cell>
          <cell r="O10045">
            <v>990</v>
          </cell>
          <cell r="P10045">
            <v>990</v>
          </cell>
        </row>
        <row r="10046">
          <cell r="A10046" t="str">
            <v>20051121</v>
          </cell>
          <cell r="B10046" t="str">
            <v>0547</v>
          </cell>
          <cell r="C10046" t="str">
            <v>BL RF PRODUCTS</v>
          </cell>
          <cell r="D10046" t="str">
            <v>PL RF ACCESS SYSTEMS</v>
          </cell>
          <cell r="E10046" t="str">
            <v>NI-OLD</v>
          </cell>
          <cell r="F10046" t="str">
            <v>FP</v>
          </cell>
          <cell r="G10046" t="str">
            <v>TW10</v>
          </cell>
          <cell r="H10046" t="str">
            <v>IWH (BL Control) PSK</v>
          </cell>
          <cell r="I10046" t="str">
            <v>IWH</v>
          </cell>
          <cell r="J10046">
            <v>1600</v>
          </cell>
          <cell r="K10046">
            <v>0</v>
          </cell>
          <cell r="L10046">
            <v>0</v>
          </cell>
          <cell r="M10046">
            <v>0</v>
          </cell>
          <cell r="N10046">
            <v>0</v>
          </cell>
          <cell r="O10046">
            <v>900</v>
          </cell>
          <cell r="P10046">
            <v>2500</v>
          </cell>
        </row>
        <row r="10047">
          <cell r="A10047" t="str">
            <v>20051121</v>
          </cell>
          <cell r="B10047" t="str">
            <v>0547</v>
          </cell>
          <cell r="C10047" t="str">
            <v>BL RF PRODUCTS</v>
          </cell>
          <cell r="D10047" t="str">
            <v>PL RF ACCESS SYSTEMS</v>
          </cell>
          <cell r="E10047" t="str">
            <v>NI-OLD</v>
          </cell>
          <cell r="F10047" t="str">
            <v>FP</v>
          </cell>
          <cell r="G10047" t="str">
            <v>US00</v>
          </cell>
          <cell r="H10047" t="str">
            <v>RDC NARSO</v>
          </cell>
          <cell r="I10047" t="str">
            <v>RDC</v>
          </cell>
          <cell r="J10047">
            <v>0</v>
          </cell>
          <cell r="K10047">
            <v>0</v>
          </cell>
          <cell r="L10047">
            <v>11700</v>
          </cell>
          <cell r="M10047">
            <v>0</v>
          </cell>
          <cell r="N10047">
            <v>0</v>
          </cell>
          <cell r="O10047">
            <v>0</v>
          </cell>
          <cell r="P10047">
            <v>11700</v>
          </cell>
        </row>
        <row r="10048">
          <cell r="A10048" t="str">
            <v>20051121</v>
          </cell>
          <cell r="B10048" t="str">
            <v>0547</v>
          </cell>
          <cell r="C10048" t="str">
            <v>BL RF PRODUCTS</v>
          </cell>
          <cell r="D10048" t="str">
            <v>PL RF ACCESS SYSTEMS</v>
          </cell>
          <cell r="E10048" t="str">
            <v>NI-OLD</v>
          </cell>
          <cell r="F10048" t="str">
            <v>FP</v>
          </cell>
          <cell r="G10048" t="str">
            <v>US01</v>
          </cell>
          <cell r="H10048" t="str">
            <v>TRN NA</v>
          </cell>
          <cell r="I10048" t="str">
            <v>TRN</v>
          </cell>
          <cell r="J10048">
            <v>0</v>
          </cell>
          <cell r="K10048">
            <v>0</v>
          </cell>
          <cell r="L10048">
            <v>0</v>
          </cell>
          <cell r="M10048">
            <v>0</v>
          </cell>
          <cell r="N10048">
            <v>270</v>
          </cell>
          <cell r="O10048">
            <v>0</v>
          </cell>
          <cell r="P10048">
            <v>270</v>
          </cell>
        </row>
        <row r="10049">
          <cell r="A10049" t="str">
            <v>20051121</v>
          </cell>
          <cell r="B10049" t="str">
            <v>0547</v>
          </cell>
          <cell r="C10049" t="str">
            <v>BL RF PRODUCTS</v>
          </cell>
          <cell r="D10049" t="str">
            <v>PL RF ACCESS SYSTEMS</v>
          </cell>
          <cell r="E10049" t="str">
            <v>NI-OLD</v>
          </cell>
          <cell r="F10049" t="str">
            <v>WAFER</v>
          </cell>
          <cell r="G10049" t="str">
            <v>all plants</v>
          </cell>
          <cell r="H10049" t="str">
            <v>all descriptions</v>
          </cell>
          <cell r="I10049" t="str">
            <v>all types</v>
          </cell>
          <cell r="J10049">
            <v>0</v>
          </cell>
          <cell r="K10049">
            <v>0</v>
          </cell>
          <cell r="L10049">
            <v>0</v>
          </cell>
          <cell r="M10049">
            <v>0</v>
          </cell>
          <cell r="N10049">
            <v>0</v>
          </cell>
          <cell r="O10049">
            <v>23</v>
          </cell>
          <cell r="P10049">
            <v>23</v>
          </cell>
        </row>
        <row r="10050">
          <cell r="A10050" t="str">
            <v>20051121</v>
          </cell>
          <cell r="B10050" t="str">
            <v>0547</v>
          </cell>
          <cell r="C10050" t="str">
            <v>BL RF PRODUCTS</v>
          </cell>
          <cell r="D10050" t="str">
            <v>PL RF ACCESS SYSTEMS</v>
          </cell>
          <cell r="E10050" t="str">
            <v>NI-OLD</v>
          </cell>
          <cell r="F10050" t="str">
            <v>WAFER</v>
          </cell>
          <cell r="G10050" t="str">
            <v>all plants</v>
          </cell>
          <cell r="H10050" t="str">
            <v>all descriptions</v>
          </cell>
          <cell r="I10050" t="str">
            <v>MFG</v>
          </cell>
          <cell r="J10050">
            <v>0</v>
          </cell>
          <cell r="K10050">
            <v>0</v>
          </cell>
          <cell r="L10050">
            <v>0</v>
          </cell>
          <cell r="M10050">
            <v>0</v>
          </cell>
          <cell r="N10050">
            <v>0</v>
          </cell>
          <cell r="O10050">
            <v>23</v>
          </cell>
          <cell r="P10050">
            <v>23</v>
          </cell>
        </row>
        <row r="10051">
          <cell r="A10051" t="str">
            <v>20051121</v>
          </cell>
          <cell r="B10051" t="str">
            <v>0547</v>
          </cell>
          <cell r="C10051" t="str">
            <v>BL RF PRODUCTS</v>
          </cell>
          <cell r="D10051" t="str">
            <v>PL RF ACCESS SYSTEMS</v>
          </cell>
          <cell r="E10051" t="str">
            <v>NI-OLD</v>
          </cell>
          <cell r="F10051" t="str">
            <v>WAFER</v>
          </cell>
          <cell r="G10051" t="str">
            <v>NL79</v>
          </cell>
          <cell r="H10051" t="str">
            <v>Test IPON Nijmegen</v>
          </cell>
          <cell r="I10051" t="str">
            <v>MFG</v>
          </cell>
          <cell r="J10051">
            <v>0</v>
          </cell>
          <cell r="K10051">
            <v>0</v>
          </cell>
          <cell r="L10051">
            <v>0</v>
          </cell>
          <cell r="M10051">
            <v>0</v>
          </cell>
          <cell r="N10051">
            <v>0</v>
          </cell>
          <cell r="O10051">
            <v>23</v>
          </cell>
          <cell r="P10051">
            <v>23</v>
          </cell>
        </row>
        <row r="10052">
          <cell r="A10052" t="str">
            <v>20051121</v>
          </cell>
          <cell r="B10052" t="str">
            <v>0547</v>
          </cell>
          <cell r="C10052" t="str">
            <v>BL RF PRODUCTS</v>
          </cell>
          <cell r="D10052" t="str">
            <v>PL RF ACCESS SYSTEMS</v>
          </cell>
          <cell r="E10052" t="str">
            <v>NI-OLD</v>
          </cell>
          <cell r="F10052" t="str">
            <v>XTAL</v>
          </cell>
          <cell r="G10052" t="str">
            <v>all plants</v>
          </cell>
          <cell r="H10052" t="str">
            <v>all descriptions</v>
          </cell>
          <cell r="I10052" t="str">
            <v>all types</v>
          </cell>
          <cell r="J10052">
            <v>2515674</v>
          </cell>
          <cell r="K10052">
            <v>0</v>
          </cell>
          <cell r="L10052">
            <v>0</v>
          </cell>
          <cell r="M10052">
            <v>0</v>
          </cell>
          <cell r="N10052">
            <v>0</v>
          </cell>
          <cell r="O10052">
            <v>89753</v>
          </cell>
          <cell r="P10052">
            <v>2605427</v>
          </cell>
        </row>
        <row r="10053">
          <cell r="A10053" t="str">
            <v>20051121</v>
          </cell>
          <cell r="B10053" t="str">
            <v>0547</v>
          </cell>
          <cell r="C10053" t="str">
            <v>BL RF PRODUCTS</v>
          </cell>
          <cell r="D10053" t="str">
            <v>PL RF ACCESS SYSTEMS</v>
          </cell>
          <cell r="E10053" t="str">
            <v>NI-OLD</v>
          </cell>
          <cell r="F10053" t="str">
            <v>XTAL</v>
          </cell>
          <cell r="G10053" t="str">
            <v>all plants</v>
          </cell>
          <cell r="H10053" t="str">
            <v>all descriptions</v>
          </cell>
          <cell r="I10053" t="str">
            <v>MFG</v>
          </cell>
          <cell r="J10053">
            <v>2515674</v>
          </cell>
          <cell r="K10053">
            <v>0</v>
          </cell>
          <cell r="L10053">
            <v>0</v>
          </cell>
          <cell r="M10053">
            <v>0</v>
          </cell>
          <cell r="N10053">
            <v>0</v>
          </cell>
          <cell r="O10053">
            <v>89753</v>
          </cell>
          <cell r="P10053">
            <v>2605427</v>
          </cell>
        </row>
        <row r="10054">
          <cell r="A10054" t="str">
            <v>20051121</v>
          </cell>
          <cell r="B10054" t="str">
            <v>0547</v>
          </cell>
          <cell r="C10054" t="str">
            <v>BL RF PRODUCTS</v>
          </cell>
          <cell r="D10054" t="str">
            <v>PL RF ACCESS SYSTEMS</v>
          </cell>
          <cell r="E10054" t="str">
            <v>NI-OLD</v>
          </cell>
          <cell r="F10054" t="str">
            <v>XTAL</v>
          </cell>
          <cell r="G10054" t="str">
            <v>PH71</v>
          </cell>
          <cell r="H10054" t="str">
            <v>AT PSC</v>
          </cell>
          <cell r="I10054" t="str">
            <v>MFG</v>
          </cell>
          <cell r="J10054">
            <v>99838</v>
          </cell>
          <cell r="K10054">
            <v>0</v>
          </cell>
          <cell r="L10054">
            <v>0</v>
          </cell>
          <cell r="M10054">
            <v>0</v>
          </cell>
          <cell r="N10054">
            <v>0</v>
          </cell>
          <cell r="O10054">
            <v>14881</v>
          </cell>
          <cell r="P10054">
            <v>114719</v>
          </cell>
        </row>
        <row r="10055">
          <cell r="A10055" t="str">
            <v>20051121</v>
          </cell>
          <cell r="B10055" t="str">
            <v>0547</v>
          </cell>
          <cell r="C10055" t="str">
            <v>BL RF PRODUCTS</v>
          </cell>
          <cell r="D10055" t="str">
            <v>PL RF ACCESS SYSTEMS</v>
          </cell>
          <cell r="E10055" t="str">
            <v>NI-OLD</v>
          </cell>
          <cell r="F10055" t="str">
            <v>XTAL</v>
          </cell>
          <cell r="G10055" t="str">
            <v>TH70</v>
          </cell>
          <cell r="H10055" t="str">
            <v>AT PST</v>
          </cell>
          <cell r="I10055" t="str">
            <v>MFG</v>
          </cell>
          <cell r="J10055">
            <v>23212</v>
          </cell>
          <cell r="K10055">
            <v>0</v>
          </cell>
          <cell r="L10055">
            <v>0</v>
          </cell>
          <cell r="M10055">
            <v>0</v>
          </cell>
          <cell r="N10055">
            <v>0</v>
          </cell>
          <cell r="O10055">
            <v>74872</v>
          </cell>
          <cell r="P10055">
            <v>98084</v>
          </cell>
        </row>
        <row r="10056">
          <cell r="A10056" t="str">
            <v>20051121</v>
          </cell>
          <cell r="B10056" t="str">
            <v>0547</v>
          </cell>
          <cell r="C10056" t="str">
            <v>BL RF PRODUCTS</v>
          </cell>
          <cell r="D10056" t="str">
            <v>PL RF ACCESS SYSTEMS</v>
          </cell>
          <cell r="E10056" t="str">
            <v>NI-OLD</v>
          </cell>
          <cell r="F10056" t="str">
            <v>XTAL</v>
          </cell>
          <cell r="G10056" t="str">
            <v>TW70</v>
          </cell>
          <cell r="H10056" t="str">
            <v>AT PSK</v>
          </cell>
          <cell r="I10056" t="str">
            <v>MFG</v>
          </cell>
          <cell r="J10056">
            <v>2392624</v>
          </cell>
          <cell r="K10056">
            <v>0</v>
          </cell>
          <cell r="L10056">
            <v>0</v>
          </cell>
          <cell r="M10056">
            <v>0</v>
          </cell>
          <cell r="N10056">
            <v>0</v>
          </cell>
          <cell r="O10056">
            <v>0</v>
          </cell>
          <cell r="P10056">
            <v>2392624</v>
          </cell>
        </row>
        <row r="10057">
          <cell r="A10057" t="str">
            <v>20051121</v>
          </cell>
          <cell r="B10057" t="str">
            <v>0547</v>
          </cell>
          <cell r="C10057" t="str">
            <v>BL RF PRODUCTS</v>
          </cell>
          <cell r="D10057" t="str">
            <v>PL RF CONSUMER PROD</v>
          </cell>
          <cell r="E10057" t="str">
            <v>all PMC's</v>
          </cell>
          <cell r="F10057" t="str">
            <v>all categories</v>
          </cell>
          <cell r="G10057" t="str">
            <v>all plants</v>
          </cell>
          <cell r="H10057" t="str">
            <v>all descriptions</v>
          </cell>
          <cell r="I10057" t="str">
            <v>FDC</v>
          </cell>
          <cell r="J10057">
            <v>0</v>
          </cell>
          <cell r="K10057">
            <v>0</v>
          </cell>
          <cell r="L10057">
            <v>0</v>
          </cell>
          <cell r="M10057">
            <v>0</v>
          </cell>
          <cell r="N10057">
            <v>0</v>
          </cell>
          <cell r="O10057">
            <v>0</v>
          </cell>
          <cell r="P10057">
            <v>0</v>
          </cell>
        </row>
        <row r="10058">
          <cell r="A10058" t="str">
            <v>20051121</v>
          </cell>
          <cell r="B10058" t="str">
            <v>0547</v>
          </cell>
          <cell r="C10058" t="str">
            <v>BL RF PRODUCTS</v>
          </cell>
          <cell r="D10058" t="str">
            <v>PL RF CONSUMER PROD</v>
          </cell>
          <cell r="E10058" t="str">
            <v>all PMC's</v>
          </cell>
          <cell r="F10058" t="str">
            <v>all categories</v>
          </cell>
          <cell r="G10058" t="str">
            <v>all plants</v>
          </cell>
          <cell r="H10058" t="str">
            <v>all descriptions</v>
          </cell>
          <cell r="I10058" t="str">
            <v>TRN</v>
          </cell>
          <cell r="J10058">
            <v>0</v>
          </cell>
          <cell r="K10058">
            <v>0</v>
          </cell>
          <cell r="L10058">
            <v>0</v>
          </cell>
          <cell r="M10058">
            <v>0</v>
          </cell>
          <cell r="N10058">
            <v>18001</v>
          </cell>
          <cell r="O10058">
            <v>349000</v>
          </cell>
          <cell r="P10058">
            <v>367001</v>
          </cell>
        </row>
        <row r="10059">
          <cell r="A10059" t="str">
            <v>20051121</v>
          </cell>
          <cell r="B10059" t="str">
            <v>0547</v>
          </cell>
          <cell r="C10059" t="str">
            <v>BL RF PRODUCTS</v>
          </cell>
          <cell r="D10059" t="str">
            <v>PL RF CONSUMER PROD</v>
          </cell>
          <cell r="E10059" t="str">
            <v>all PMC's</v>
          </cell>
          <cell r="F10059" t="str">
            <v>all categories</v>
          </cell>
          <cell r="G10059" t="str">
            <v>all plants</v>
          </cell>
          <cell r="H10059" t="str">
            <v>all descriptions</v>
          </cell>
          <cell r="I10059" t="str">
            <v>RDC</v>
          </cell>
          <cell r="J10059">
            <v>61140781</v>
          </cell>
          <cell r="K10059">
            <v>218000</v>
          </cell>
          <cell r="L10059">
            <v>1090400</v>
          </cell>
          <cell r="M10059">
            <v>0</v>
          </cell>
          <cell r="N10059">
            <v>0</v>
          </cell>
          <cell r="O10059">
            <v>3733000</v>
          </cell>
          <cell r="P10059">
            <v>66182181</v>
          </cell>
        </row>
        <row r="10060">
          <cell r="A10060" t="str">
            <v>20051121</v>
          </cell>
          <cell r="B10060" t="str">
            <v>0547</v>
          </cell>
          <cell r="C10060" t="str">
            <v>BL RF PRODUCTS</v>
          </cell>
          <cell r="D10060" t="str">
            <v>PL RF CONSUMER PROD</v>
          </cell>
          <cell r="E10060" t="str">
            <v>all PMC's</v>
          </cell>
          <cell r="F10060" t="str">
            <v>all categories</v>
          </cell>
          <cell r="G10060" t="str">
            <v>all plants</v>
          </cell>
          <cell r="H10060" t="str">
            <v>all descriptions</v>
          </cell>
          <cell r="I10060" t="str">
            <v>IWH</v>
          </cell>
          <cell r="J10060">
            <v>133833590</v>
          </cell>
          <cell r="K10060">
            <v>0</v>
          </cell>
          <cell r="L10060">
            <v>0</v>
          </cell>
          <cell r="M10060">
            <v>0</v>
          </cell>
          <cell r="N10060">
            <v>0</v>
          </cell>
          <cell r="O10060">
            <v>123748445</v>
          </cell>
          <cell r="P10060">
            <v>257582035</v>
          </cell>
        </row>
        <row r="10061">
          <cell r="A10061" t="str">
            <v>20051121</v>
          </cell>
          <cell r="B10061" t="str">
            <v>0547</v>
          </cell>
          <cell r="C10061" t="str">
            <v>BL RF PRODUCTS</v>
          </cell>
          <cell r="D10061" t="str">
            <v>PL RF CONSUMER PROD</v>
          </cell>
          <cell r="E10061" t="str">
            <v>all PMC's</v>
          </cell>
          <cell r="F10061" t="str">
            <v>all categories</v>
          </cell>
          <cell r="G10061" t="str">
            <v>all plants</v>
          </cell>
          <cell r="H10061" t="str">
            <v>all descriptions</v>
          </cell>
          <cell r="I10061" t="str">
            <v>CSW</v>
          </cell>
          <cell r="J10061">
            <v>30741050</v>
          </cell>
          <cell r="K10061">
            <v>0</v>
          </cell>
          <cell r="L10061">
            <v>0</v>
          </cell>
          <cell r="M10061">
            <v>0</v>
          </cell>
          <cell r="N10061">
            <v>0</v>
          </cell>
          <cell r="O10061">
            <v>11464000</v>
          </cell>
          <cell r="P10061">
            <v>42205050</v>
          </cell>
        </row>
        <row r="10062">
          <cell r="A10062" t="str">
            <v>20051121</v>
          </cell>
          <cell r="B10062" t="str">
            <v>0547</v>
          </cell>
          <cell r="C10062" t="str">
            <v>BL RF PRODUCTS</v>
          </cell>
          <cell r="D10062" t="str">
            <v>PL RF CONSUMER PROD</v>
          </cell>
          <cell r="E10062" t="str">
            <v>all PMC's</v>
          </cell>
          <cell r="F10062" t="str">
            <v>all categories</v>
          </cell>
          <cell r="G10062" t="str">
            <v>all plants</v>
          </cell>
          <cell r="H10062" t="str">
            <v>all descriptions</v>
          </cell>
          <cell r="I10062" t="str">
            <v>all types</v>
          </cell>
          <cell r="J10062">
            <v>476029050</v>
          </cell>
          <cell r="K10062">
            <v>218000</v>
          </cell>
          <cell r="L10062">
            <v>1090400</v>
          </cell>
          <cell r="M10062">
            <v>0</v>
          </cell>
          <cell r="N10062">
            <v>18001</v>
          </cell>
          <cell r="O10062">
            <v>581150345</v>
          </cell>
          <cell r="P10062">
            <v>1058505796</v>
          </cell>
        </row>
        <row r="10063">
          <cell r="A10063" t="str">
            <v>20051121</v>
          </cell>
          <cell r="B10063" t="str">
            <v>0547</v>
          </cell>
          <cell r="C10063" t="str">
            <v>BL RF PRODUCTS</v>
          </cell>
          <cell r="D10063" t="str">
            <v>PL RF CONSUMER PROD</v>
          </cell>
          <cell r="E10063" t="str">
            <v>all PMC's</v>
          </cell>
          <cell r="F10063" t="str">
            <v>all categories</v>
          </cell>
          <cell r="G10063" t="str">
            <v>all plants</v>
          </cell>
          <cell r="H10063" t="str">
            <v>all descriptions</v>
          </cell>
          <cell r="I10063" t="str">
            <v>MFG</v>
          </cell>
          <cell r="J10063">
            <v>250313629</v>
          </cell>
          <cell r="K10063">
            <v>0</v>
          </cell>
          <cell r="L10063">
            <v>0</v>
          </cell>
          <cell r="M10063">
            <v>0</v>
          </cell>
          <cell r="N10063">
            <v>0</v>
          </cell>
          <cell r="O10063">
            <v>441855900</v>
          </cell>
          <cell r="P10063">
            <v>692169529</v>
          </cell>
        </row>
        <row r="10064">
          <cell r="A10064" t="str">
            <v>20051121</v>
          </cell>
          <cell r="B10064" t="str">
            <v>0547</v>
          </cell>
          <cell r="C10064" t="str">
            <v>BL RF PRODUCTS</v>
          </cell>
          <cell r="D10064" t="str">
            <v>PL RF CONSUMER PROD</v>
          </cell>
          <cell r="E10064" t="str">
            <v>all PMC's</v>
          </cell>
          <cell r="F10064" t="str">
            <v>all categories</v>
          </cell>
          <cell r="G10064" t="str">
            <v>BRNM</v>
          </cell>
          <cell r="H10064" t="str">
            <v>NOKIA DO BRASIL TECNOLOGIA LTD</v>
          </cell>
          <cell r="I10064" t="str">
            <v>CSW</v>
          </cell>
          <cell r="J10064">
            <v>451000</v>
          </cell>
          <cell r="K10064">
            <v>0</v>
          </cell>
          <cell r="L10064">
            <v>0</v>
          </cell>
          <cell r="M10064">
            <v>0</v>
          </cell>
          <cell r="N10064">
            <v>0</v>
          </cell>
          <cell r="O10064">
            <v>286000</v>
          </cell>
          <cell r="P10064">
            <v>737000</v>
          </cell>
        </row>
        <row r="10065">
          <cell r="A10065" t="str">
            <v>20051121</v>
          </cell>
          <cell r="B10065" t="str">
            <v>0547</v>
          </cell>
          <cell r="C10065" t="str">
            <v>BL RF PRODUCTS</v>
          </cell>
          <cell r="D10065" t="str">
            <v>PL RF CONSUMER PROD</v>
          </cell>
          <cell r="E10065" t="str">
            <v>all PMC's</v>
          </cell>
          <cell r="F10065" t="str">
            <v>all categories</v>
          </cell>
          <cell r="G10065" t="str">
            <v>CN10</v>
          </cell>
          <cell r="H10065" t="str">
            <v>IWH (BL Control) Guangdong</v>
          </cell>
          <cell r="I10065" t="str">
            <v>IWH</v>
          </cell>
          <cell r="J10065">
            <v>39287000</v>
          </cell>
          <cell r="K10065">
            <v>0</v>
          </cell>
          <cell r="L10065">
            <v>0</v>
          </cell>
          <cell r="M10065">
            <v>0</v>
          </cell>
          <cell r="N10065">
            <v>0</v>
          </cell>
          <cell r="O10065">
            <v>22708301</v>
          </cell>
          <cell r="P10065">
            <v>61995301</v>
          </cell>
        </row>
        <row r="10066">
          <cell r="A10066" t="str">
            <v>20051121</v>
          </cell>
          <cell r="B10066" t="str">
            <v>0547</v>
          </cell>
          <cell r="C10066" t="str">
            <v>BL RF PRODUCTS</v>
          </cell>
          <cell r="D10066" t="str">
            <v>PL RF CONSUMER PROD</v>
          </cell>
          <cell r="E10066" t="str">
            <v>all PMC's</v>
          </cell>
          <cell r="F10066" t="str">
            <v>all categories</v>
          </cell>
          <cell r="G10066" t="str">
            <v>CN71</v>
          </cell>
          <cell r="H10066" t="str">
            <v>AT PS Guangdong</v>
          </cell>
          <cell r="I10066" t="str">
            <v>MFG</v>
          </cell>
          <cell r="J10066">
            <v>143817976</v>
          </cell>
          <cell r="K10066">
            <v>0</v>
          </cell>
          <cell r="L10066">
            <v>0</v>
          </cell>
          <cell r="M10066">
            <v>0</v>
          </cell>
          <cell r="N10066">
            <v>0</v>
          </cell>
          <cell r="O10066">
            <v>90099816</v>
          </cell>
          <cell r="P10066">
            <v>233917792</v>
          </cell>
        </row>
        <row r="10067">
          <cell r="A10067" t="str">
            <v>20051121</v>
          </cell>
          <cell r="B10067" t="str">
            <v>0547</v>
          </cell>
          <cell r="C10067" t="str">
            <v>BL RF PRODUCTS</v>
          </cell>
          <cell r="D10067" t="str">
            <v>PL RF CONSUMER PROD</v>
          </cell>
          <cell r="E10067" t="str">
            <v>all PMC's</v>
          </cell>
          <cell r="F10067" t="str">
            <v>all categories</v>
          </cell>
          <cell r="G10067" t="str">
            <v>CNBB</v>
          </cell>
          <cell r="H10067" t="str">
            <v>BGKI Import</v>
          </cell>
          <cell r="I10067" t="str">
            <v>CSW</v>
          </cell>
          <cell r="J10067">
            <v>99298</v>
          </cell>
          <cell r="K10067">
            <v>0</v>
          </cell>
          <cell r="L10067">
            <v>0</v>
          </cell>
          <cell r="M10067">
            <v>0</v>
          </cell>
          <cell r="N10067">
            <v>0</v>
          </cell>
          <cell r="O10067">
            <v>45000</v>
          </cell>
          <cell r="P10067">
            <v>144298</v>
          </cell>
        </row>
        <row r="10068">
          <cell r="A10068" t="str">
            <v>20051121</v>
          </cell>
          <cell r="B10068" t="str">
            <v>0547</v>
          </cell>
          <cell r="C10068" t="str">
            <v>BL RF PRODUCTS</v>
          </cell>
          <cell r="D10068" t="str">
            <v>PL RF CONSUMER PROD</v>
          </cell>
          <cell r="E10068" t="str">
            <v>all PMC's</v>
          </cell>
          <cell r="F10068" t="str">
            <v>all categories</v>
          </cell>
          <cell r="G10068" t="str">
            <v>CNBC</v>
          </cell>
          <cell r="H10068" t="str">
            <v>BGKI Export</v>
          </cell>
          <cell r="I10068" t="str">
            <v>CSW</v>
          </cell>
          <cell r="J10068">
            <v>139297</v>
          </cell>
          <cell r="K10068">
            <v>0</v>
          </cell>
          <cell r="L10068">
            <v>0</v>
          </cell>
          <cell r="M10068">
            <v>0</v>
          </cell>
          <cell r="N10068">
            <v>0</v>
          </cell>
          <cell r="O10068">
            <v>126000</v>
          </cell>
          <cell r="P10068">
            <v>265297</v>
          </cell>
        </row>
        <row r="10069">
          <cell r="A10069" t="str">
            <v>20051121</v>
          </cell>
          <cell r="B10069" t="str">
            <v>0547</v>
          </cell>
          <cell r="C10069" t="str">
            <v>BL RF PRODUCTS</v>
          </cell>
          <cell r="D10069" t="str">
            <v>PL RF CONSUMER PROD</v>
          </cell>
          <cell r="E10069" t="str">
            <v>all PMC's</v>
          </cell>
          <cell r="F10069" t="str">
            <v>all categories</v>
          </cell>
          <cell r="G10069" t="str">
            <v>CNFB</v>
          </cell>
          <cell r="H10069" t="str">
            <v>FLEXTRONICS</v>
          </cell>
          <cell r="I10069" t="str">
            <v>CSW</v>
          </cell>
          <cell r="J10069">
            <v>84000</v>
          </cell>
          <cell r="K10069">
            <v>0</v>
          </cell>
          <cell r="L10069">
            <v>0</v>
          </cell>
          <cell r="M10069">
            <v>0</v>
          </cell>
          <cell r="N10069">
            <v>0</v>
          </cell>
          <cell r="O10069">
            <v>24000</v>
          </cell>
          <cell r="P10069">
            <v>108000</v>
          </cell>
        </row>
        <row r="10070">
          <cell r="A10070" t="str">
            <v>20051121</v>
          </cell>
          <cell r="B10070" t="str">
            <v>0547</v>
          </cell>
          <cell r="C10070" t="str">
            <v>BL RF PRODUCTS</v>
          </cell>
          <cell r="D10070" t="str">
            <v>PL RF CONSUMER PROD</v>
          </cell>
          <cell r="E10070" t="str">
            <v>all PMC's</v>
          </cell>
          <cell r="F10070" t="str">
            <v>all categories</v>
          </cell>
          <cell r="G10070" t="str">
            <v>CNFE</v>
          </cell>
          <cell r="H10070" t="str">
            <v>FLEXTRONICS_MY_ERI_VMI</v>
          </cell>
          <cell r="I10070" t="str">
            <v>CSW</v>
          </cell>
          <cell r="J10070">
            <v>1809000</v>
          </cell>
          <cell r="K10070">
            <v>0</v>
          </cell>
          <cell r="L10070">
            <v>0</v>
          </cell>
          <cell r="M10070">
            <v>0</v>
          </cell>
          <cell r="N10070">
            <v>0</v>
          </cell>
          <cell r="O10070">
            <v>420000</v>
          </cell>
          <cell r="P10070">
            <v>2229000</v>
          </cell>
        </row>
        <row r="10071">
          <cell r="A10071" t="str">
            <v>20051121</v>
          </cell>
          <cell r="B10071" t="str">
            <v>0547</v>
          </cell>
          <cell r="C10071" t="str">
            <v>BL RF PRODUCTS</v>
          </cell>
          <cell r="D10071" t="str">
            <v>PL RF CONSUMER PROD</v>
          </cell>
          <cell r="E10071" t="str">
            <v>all PMC's</v>
          </cell>
          <cell r="F10071" t="str">
            <v>all categories</v>
          </cell>
          <cell r="G10071" t="str">
            <v>CNMT</v>
          </cell>
          <cell r="H10071" t="str">
            <v>MOTOROLA-CGISS</v>
          </cell>
          <cell r="I10071" t="str">
            <v>CSW</v>
          </cell>
          <cell r="J10071">
            <v>405000</v>
          </cell>
          <cell r="K10071">
            <v>0</v>
          </cell>
          <cell r="L10071">
            <v>0</v>
          </cell>
          <cell r="M10071">
            <v>0</v>
          </cell>
          <cell r="N10071">
            <v>0</v>
          </cell>
          <cell r="O10071">
            <v>66000</v>
          </cell>
          <cell r="P10071">
            <v>471000</v>
          </cell>
        </row>
        <row r="10072">
          <cell r="A10072" t="str">
            <v>20051121</v>
          </cell>
          <cell r="B10072" t="str">
            <v>0547</v>
          </cell>
          <cell r="C10072" t="str">
            <v>BL RF PRODUCTS</v>
          </cell>
          <cell r="D10072" t="str">
            <v>PL RF CONSUMER PROD</v>
          </cell>
          <cell r="E10072" t="str">
            <v>all PMC's</v>
          </cell>
          <cell r="F10072" t="str">
            <v>all categories</v>
          </cell>
          <cell r="G10072" t="str">
            <v>CNMW</v>
          </cell>
          <cell r="H10072" t="str">
            <v>MOTOROLA</v>
          </cell>
          <cell r="I10072" t="str">
            <v>CSW</v>
          </cell>
          <cell r="J10072">
            <v>130000</v>
          </cell>
          <cell r="K10072">
            <v>0</v>
          </cell>
          <cell r="L10072">
            <v>0</v>
          </cell>
          <cell r="M10072">
            <v>0</v>
          </cell>
          <cell r="N10072">
            <v>0</v>
          </cell>
          <cell r="O10072">
            <v>27000</v>
          </cell>
          <cell r="P10072">
            <v>157000</v>
          </cell>
        </row>
        <row r="10073">
          <cell r="A10073" t="str">
            <v>20051121</v>
          </cell>
          <cell r="B10073" t="str">
            <v>0547</v>
          </cell>
          <cell r="C10073" t="str">
            <v>BL RF PRODUCTS</v>
          </cell>
          <cell r="D10073" t="str">
            <v>PL RF CONSUMER PROD</v>
          </cell>
          <cell r="E10073" t="str">
            <v>all PMC's</v>
          </cell>
          <cell r="F10073" t="str">
            <v>all categories</v>
          </cell>
          <cell r="G10073" t="str">
            <v>CNND</v>
          </cell>
          <cell r="H10073" t="str">
            <v>DONGGUAN NOKIA MOBILE PHONES C</v>
          </cell>
          <cell r="I10073" t="str">
            <v>CSW</v>
          </cell>
          <cell r="J10073">
            <v>393000</v>
          </cell>
          <cell r="K10073">
            <v>0</v>
          </cell>
          <cell r="L10073">
            <v>0</v>
          </cell>
          <cell r="M10073">
            <v>0</v>
          </cell>
          <cell r="N10073">
            <v>0</v>
          </cell>
          <cell r="O10073">
            <v>225000</v>
          </cell>
          <cell r="P10073">
            <v>618000</v>
          </cell>
        </row>
        <row r="10074">
          <cell r="A10074" t="str">
            <v>20051121</v>
          </cell>
          <cell r="B10074" t="str">
            <v>0547</v>
          </cell>
          <cell r="C10074" t="str">
            <v>BL RF PRODUCTS</v>
          </cell>
          <cell r="D10074" t="str">
            <v>PL RF CONSUMER PROD</v>
          </cell>
          <cell r="E10074" t="str">
            <v>all PMC's</v>
          </cell>
          <cell r="F10074" t="str">
            <v>all categories</v>
          </cell>
          <cell r="G10074" t="str">
            <v>CNNJ</v>
          </cell>
          <cell r="H10074" t="str">
            <v>XINGWANG LOGISTICS CENTER</v>
          </cell>
          <cell r="I10074" t="str">
            <v>CSW</v>
          </cell>
          <cell r="J10074">
            <v>57000</v>
          </cell>
          <cell r="K10074">
            <v>0</v>
          </cell>
          <cell r="L10074">
            <v>0</v>
          </cell>
          <cell r="M10074">
            <v>0</v>
          </cell>
          <cell r="N10074">
            <v>0</v>
          </cell>
          <cell r="O10074">
            <v>45000</v>
          </cell>
          <cell r="P10074">
            <v>102000</v>
          </cell>
        </row>
        <row r="10075">
          <cell r="A10075" t="str">
            <v>20051121</v>
          </cell>
          <cell r="B10075" t="str">
            <v>0547</v>
          </cell>
          <cell r="C10075" t="str">
            <v>BL RF PRODUCTS</v>
          </cell>
          <cell r="D10075" t="str">
            <v>PL RF CONSUMER PROD</v>
          </cell>
          <cell r="E10075" t="str">
            <v>all PMC's</v>
          </cell>
          <cell r="F10075" t="str">
            <v>all categories</v>
          </cell>
          <cell r="G10075" t="str">
            <v>CNNS</v>
          </cell>
          <cell r="H10075" t="str">
            <v>NOKIA SUZHOU</v>
          </cell>
          <cell r="I10075" t="str">
            <v>CSW</v>
          </cell>
          <cell r="J10075">
            <v>597000</v>
          </cell>
          <cell r="K10075">
            <v>0</v>
          </cell>
          <cell r="L10075">
            <v>0</v>
          </cell>
          <cell r="M10075">
            <v>0</v>
          </cell>
          <cell r="N10075">
            <v>0</v>
          </cell>
          <cell r="O10075">
            <v>44000</v>
          </cell>
          <cell r="P10075">
            <v>641000</v>
          </cell>
        </row>
        <row r="10076">
          <cell r="A10076" t="str">
            <v>20051121</v>
          </cell>
          <cell r="B10076" t="str">
            <v>0547</v>
          </cell>
          <cell r="C10076" t="str">
            <v>BL RF PRODUCTS</v>
          </cell>
          <cell r="D10076" t="str">
            <v>PL RF CONSUMER PROD</v>
          </cell>
          <cell r="E10076" t="str">
            <v>all PMC's</v>
          </cell>
          <cell r="F10076" t="str">
            <v>all categories</v>
          </cell>
          <cell r="G10076" t="str">
            <v>DENB</v>
          </cell>
          <cell r="H10076" t="str">
            <v>NOKIA BOCHUM IHUB</v>
          </cell>
          <cell r="I10076" t="str">
            <v>CSW</v>
          </cell>
          <cell r="J10076">
            <v>1149000</v>
          </cell>
          <cell r="K10076">
            <v>0</v>
          </cell>
          <cell r="L10076">
            <v>0</v>
          </cell>
          <cell r="M10076">
            <v>0</v>
          </cell>
          <cell r="N10076">
            <v>0</v>
          </cell>
          <cell r="O10076">
            <v>30000</v>
          </cell>
          <cell r="P10076">
            <v>1179000</v>
          </cell>
        </row>
        <row r="10077">
          <cell r="A10077" t="str">
            <v>20051121</v>
          </cell>
          <cell r="B10077" t="str">
            <v>0547</v>
          </cell>
          <cell r="C10077" t="str">
            <v>BL RF PRODUCTS</v>
          </cell>
          <cell r="D10077" t="str">
            <v>PL RF CONSUMER PROD</v>
          </cell>
          <cell r="E10077" t="str">
            <v>all PMC's</v>
          </cell>
          <cell r="F10077" t="str">
            <v>all categories</v>
          </cell>
          <cell r="G10077" t="str">
            <v>DESO</v>
          </cell>
          <cell r="H10077" t="str">
            <v>SIEMENS BOCHOLT CONSIGNMENT</v>
          </cell>
          <cell r="I10077" t="str">
            <v>CSW</v>
          </cell>
          <cell r="J10077">
            <v>798000</v>
          </cell>
          <cell r="K10077">
            <v>0</v>
          </cell>
          <cell r="L10077">
            <v>0</v>
          </cell>
          <cell r="M10077">
            <v>0</v>
          </cell>
          <cell r="N10077">
            <v>0</v>
          </cell>
          <cell r="O10077">
            <v>0</v>
          </cell>
          <cell r="P10077">
            <v>798000</v>
          </cell>
        </row>
        <row r="10078">
          <cell r="A10078" t="str">
            <v>20051121</v>
          </cell>
          <cell r="B10078" t="str">
            <v>0547</v>
          </cell>
          <cell r="C10078" t="str">
            <v>BL RF PRODUCTS</v>
          </cell>
          <cell r="D10078" t="str">
            <v>PL RF CONSUMER PROD</v>
          </cell>
          <cell r="E10078" t="str">
            <v>all PMC's</v>
          </cell>
          <cell r="F10078" t="str">
            <v>all categories</v>
          </cell>
          <cell r="G10078" t="str">
            <v>DESR</v>
          </cell>
          <cell r="H10078" t="str">
            <v>SIEMENS REGENSBURG</v>
          </cell>
          <cell r="I10078" t="str">
            <v>CSW</v>
          </cell>
          <cell r="J10078">
            <v>30000</v>
          </cell>
          <cell r="K10078">
            <v>0</v>
          </cell>
          <cell r="L10078">
            <v>0</v>
          </cell>
          <cell r="M10078">
            <v>0</v>
          </cell>
          <cell r="N10078">
            <v>0</v>
          </cell>
          <cell r="O10078">
            <v>9000</v>
          </cell>
          <cell r="P10078">
            <v>39000</v>
          </cell>
        </row>
        <row r="10079">
          <cell r="A10079" t="str">
            <v>20051121</v>
          </cell>
          <cell r="B10079" t="str">
            <v>0547</v>
          </cell>
          <cell r="C10079" t="str">
            <v>BL RF PRODUCTS</v>
          </cell>
          <cell r="D10079" t="str">
            <v>PL RF CONSUMER PROD</v>
          </cell>
          <cell r="E10079" t="str">
            <v>all PMC's</v>
          </cell>
          <cell r="F10079" t="str">
            <v>all categories</v>
          </cell>
          <cell r="G10079" t="str">
            <v>EEET</v>
          </cell>
          <cell r="H10079" t="str">
            <v>CSW ELCOTEQ</v>
          </cell>
          <cell r="I10079" t="str">
            <v>CSW</v>
          </cell>
          <cell r="J10079">
            <v>203906</v>
          </cell>
          <cell r="K10079">
            <v>0</v>
          </cell>
          <cell r="L10079">
            <v>0</v>
          </cell>
          <cell r="M10079">
            <v>0</v>
          </cell>
          <cell r="N10079">
            <v>0</v>
          </cell>
          <cell r="O10079">
            <v>192000</v>
          </cell>
          <cell r="P10079">
            <v>395906</v>
          </cell>
        </row>
        <row r="10080">
          <cell r="A10080" t="str">
            <v>20051121</v>
          </cell>
          <cell r="B10080" t="str">
            <v>0547</v>
          </cell>
          <cell r="C10080" t="str">
            <v>BL RF PRODUCTS</v>
          </cell>
          <cell r="D10080" t="str">
            <v>PL RF CONSUMER PROD</v>
          </cell>
          <cell r="E10080" t="str">
            <v>all PMC's</v>
          </cell>
          <cell r="F10080" t="str">
            <v>all categories</v>
          </cell>
          <cell r="G10080" t="str">
            <v>ESFC</v>
          </cell>
          <cell r="H10080" t="str">
            <v>FORD CADIZ</v>
          </cell>
          <cell r="I10080" t="str">
            <v>CSW</v>
          </cell>
          <cell r="J10080">
            <v>12300</v>
          </cell>
          <cell r="K10080">
            <v>0</v>
          </cell>
          <cell r="L10080">
            <v>0</v>
          </cell>
          <cell r="M10080">
            <v>0</v>
          </cell>
          <cell r="N10080">
            <v>0</v>
          </cell>
          <cell r="O10080">
            <v>3000</v>
          </cell>
          <cell r="P10080">
            <v>15300</v>
          </cell>
        </row>
        <row r="10081">
          <cell r="A10081" t="str">
            <v>20051121</v>
          </cell>
          <cell r="B10081" t="str">
            <v>0547</v>
          </cell>
          <cell r="C10081" t="str">
            <v>BL RF PRODUCTS</v>
          </cell>
          <cell r="D10081" t="str">
            <v>PL RF CONSUMER PROD</v>
          </cell>
          <cell r="E10081" t="str">
            <v>all PMC's</v>
          </cell>
          <cell r="F10081" t="str">
            <v>all categories</v>
          </cell>
          <cell r="G10081" t="str">
            <v>FINO</v>
          </cell>
          <cell r="H10081" t="str">
            <v>NOKIA NETWORKS OULU</v>
          </cell>
          <cell r="I10081" t="str">
            <v>CSW</v>
          </cell>
          <cell r="J10081">
            <v>323000</v>
          </cell>
          <cell r="K10081">
            <v>0</v>
          </cell>
          <cell r="L10081">
            <v>0</v>
          </cell>
          <cell r="M10081">
            <v>0</v>
          </cell>
          <cell r="N10081">
            <v>0</v>
          </cell>
          <cell r="O10081">
            <v>130000</v>
          </cell>
          <cell r="P10081">
            <v>453000</v>
          </cell>
        </row>
        <row r="10082">
          <cell r="A10082" t="str">
            <v>20051121</v>
          </cell>
          <cell r="B10082" t="str">
            <v>0547</v>
          </cell>
          <cell r="C10082" t="str">
            <v>BL RF PRODUCTS</v>
          </cell>
          <cell r="D10082" t="str">
            <v>PL RF CONSUMER PROD</v>
          </cell>
          <cell r="E10082" t="str">
            <v>all PMC's</v>
          </cell>
          <cell r="F10082" t="str">
            <v>all categories</v>
          </cell>
          <cell r="G10082" t="str">
            <v>FINS</v>
          </cell>
          <cell r="H10082" t="str">
            <v>NOKIA CORP/NOKIA MOBILE PHONES</v>
          </cell>
          <cell r="I10082" t="str">
            <v>CSW</v>
          </cell>
          <cell r="J10082">
            <v>441000</v>
          </cell>
          <cell r="K10082">
            <v>0</v>
          </cell>
          <cell r="L10082">
            <v>0</v>
          </cell>
          <cell r="M10082">
            <v>0</v>
          </cell>
          <cell r="N10082">
            <v>0</v>
          </cell>
          <cell r="O10082">
            <v>168000</v>
          </cell>
          <cell r="P10082">
            <v>609000</v>
          </cell>
        </row>
        <row r="10083">
          <cell r="A10083" t="str">
            <v>20051121</v>
          </cell>
          <cell r="B10083" t="str">
            <v>0547</v>
          </cell>
          <cell r="C10083" t="str">
            <v>BL RF PRODUCTS</v>
          </cell>
          <cell r="D10083" t="str">
            <v>PL RF CONSUMER PROD</v>
          </cell>
          <cell r="E10083" t="str">
            <v>all PMC's</v>
          </cell>
          <cell r="F10083" t="str">
            <v>all categories</v>
          </cell>
          <cell r="G10083" t="str">
            <v>FRJV</v>
          </cell>
          <cell r="H10083" t="str">
            <v>JABIL/VALEO FRANCE</v>
          </cell>
          <cell r="I10083" t="str">
            <v>CSW</v>
          </cell>
          <cell r="J10083">
            <v>228000</v>
          </cell>
          <cell r="K10083">
            <v>0</v>
          </cell>
          <cell r="L10083">
            <v>0</v>
          </cell>
          <cell r="M10083">
            <v>0</v>
          </cell>
          <cell r="N10083">
            <v>0</v>
          </cell>
          <cell r="O10083">
            <v>0</v>
          </cell>
          <cell r="P10083">
            <v>228000</v>
          </cell>
        </row>
        <row r="10084">
          <cell r="A10084" t="str">
            <v>20051121</v>
          </cell>
          <cell r="B10084" t="str">
            <v>0547</v>
          </cell>
          <cell r="C10084" t="str">
            <v>BL RF PRODUCTS</v>
          </cell>
          <cell r="D10084" t="str">
            <v>PL RF CONSUMER PROD</v>
          </cell>
          <cell r="E10084" t="str">
            <v>all PMC's</v>
          </cell>
          <cell r="F10084" t="str">
            <v>all categories</v>
          </cell>
          <cell r="G10084" t="str">
            <v>FRSR</v>
          </cell>
          <cell r="H10084" t="str">
            <v>SIEMENS RAMBOUILLET</v>
          </cell>
          <cell r="I10084" t="str">
            <v>CSW</v>
          </cell>
          <cell r="J10084">
            <v>255000</v>
          </cell>
          <cell r="K10084">
            <v>0</v>
          </cell>
          <cell r="L10084">
            <v>0</v>
          </cell>
          <cell r="M10084">
            <v>0</v>
          </cell>
          <cell r="N10084">
            <v>0</v>
          </cell>
          <cell r="O10084">
            <v>15000</v>
          </cell>
          <cell r="P10084">
            <v>270000</v>
          </cell>
        </row>
        <row r="10085">
          <cell r="A10085" t="str">
            <v>20051121</v>
          </cell>
          <cell r="B10085" t="str">
            <v>0547</v>
          </cell>
          <cell r="C10085" t="str">
            <v>BL RF PRODUCTS</v>
          </cell>
          <cell r="D10085" t="str">
            <v>PL RF CONSUMER PROD</v>
          </cell>
          <cell r="E10085" t="str">
            <v>all PMC's</v>
          </cell>
          <cell r="F10085" t="str">
            <v>all categories</v>
          </cell>
          <cell r="G10085" t="str">
            <v>HK00</v>
          </cell>
          <cell r="H10085" t="str">
            <v>RDC APSH</v>
          </cell>
          <cell r="I10085" t="str">
            <v>RDC</v>
          </cell>
          <cell r="J10085">
            <v>39696000</v>
          </cell>
          <cell r="K10085">
            <v>0</v>
          </cell>
          <cell r="L10085">
            <v>766000</v>
          </cell>
          <cell r="M10085">
            <v>0</v>
          </cell>
          <cell r="N10085">
            <v>0</v>
          </cell>
          <cell r="O10085">
            <v>2090000</v>
          </cell>
          <cell r="P10085">
            <v>42552000</v>
          </cell>
        </row>
        <row r="10086">
          <cell r="A10086" t="str">
            <v>20051121</v>
          </cell>
          <cell r="B10086" t="str">
            <v>0547</v>
          </cell>
          <cell r="C10086" t="str">
            <v>BL RF PRODUCTS</v>
          </cell>
          <cell r="D10086" t="str">
            <v>PL RF CONSUMER PROD</v>
          </cell>
          <cell r="E10086" t="str">
            <v>all PMC's</v>
          </cell>
          <cell r="F10086" t="str">
            <v>all categories</v>
          </cell>
          <cell r="G10086" t="str">
            <v>HK10</v>
          </cell>
          <cell r="H10086" t="str">
            <v>IWH (BL Control) EDL</v>
          </cell>
          <cell r="I10086" t="str">
            <v>IWH</v>
          </cell>
          <cell r="J10086">
            <v>93963000</v>
          </cell>
          <cell r="K10086">
            <v>0</v>
          </cell>
          <cell r="L10086">
            <v>0</v>
          </cell>
          <cell r="M10086">
            <v>0</v>
          </cell>
          <cell r="N10086">
            <v>0</v>
          </cell>
          <cell r="O10086">
            <v>100505000</v>
          </cell>
          <cell r="P10086">
            <v>194468000</v>
          </cell>
        </row>
        <row r="10087">
          <cell r="A10087" t="str">
            <v>20051121</v>
          </cell>
          <cell r="B10087" t="str">
            <v>0547</v>
          </cell>
          <cell r="C10087" t="str">
            <v>BL RF PRODUCTS</v>
          </cell>
          <cell r="D10087" t="str">
            <v>PL RF CONSUMER PROD</v>
          </cell>
          <cell r="E10087" t="str">
            <v>all PMC's</v>
          </cell>
          <cell r="F10087" t="str">
            <v>all categories</v>
          </cell>
          <cell r="G10087" t="str">
            <v>HK70</v>
          </cell>
          <cell r="H10087" t="str">
            <v>AT EDL</v>
          </cell>
          <cell r="I10087" t="str">
            <v>MFG</v>
          </cell>
          <cell r="J10087">
            <v>98329635</v>
          </cell>
          <cell r="K10087">
            <v>0</v>
          </cell>
          <cell r="L10087">
            <v>0</v>
          </cell>
          <cell r="M10087">
            <v>0</v>
          </cell>
          <cell r="N10087">
            <v>0</v>
          </cell>
          <cell r="O10087">
            <v>351214555</v>
          </cell>
          <cell r="P10087">
            <v>449544190</v>
          </cell>
        </row>
        <row r="10088">
          <cell r="A10088" t="str">
            <v>20051121</v>
          </cell>
          <cell r="B10088" t="str">
            <v>0547</v>
          </cell>
          <cell r="C10088" t="str">
            <v>BL RF PRODUCTS</v>
          </cell>
          <cell r="D10088" t="str">
            <v>PL RF CONSUMER PROD</v>
          </cell>
          <cell r="E10088" t="str">
            <v>all PMC's</v>
          </cell>
          <cell r="F10088" t="str">
            <v>all categories</v>
          </cell>
          <cell r="G10088" t="str">
            <v>HKEM</v>
          </cell>
          <cell r="H10088" t="str">
            <v>ELCOTEQ</v>
          </cell>
          <cell r="I10088" t="str">
            <v>CSW</v>
          </cell>
          <cell r="J10088">
            <v>18000</v>
          </cell>
          <cell r="K10088">
            <v>0</v>
          </cell>
          <cell r="L10088">
            <v>0</v>
          </cell>
          <cell r="M10088">
            <v>0</v>
          </cell>
          <cell r="N10088">
            <v>0</v>
          </cell>
          <cell r="O10088">
            <v>0</v>
          </cell>
          <cell r="P10088">
            <v>18000</v>
          </cell>
        </row>
        <row r="10089">
          <cell r="A10089" t="str">
            <v>20051121</v>
          </cell>
          <cell r="B10089" t="str">
            <v>0547</v>
          </cell>
          <cell r="C10089" t="str">
            <v>BL RF PRODUCTS</v>
          </cell>
          <cell r="D10089" t="str">
            <v>PL RF CONSUMER PROD</v>
          </cell>
          <cell r="E10089" t="str">
            <v>all PMC's</v>
          </cell>
          <cell r="F10089" t="str">
            <v>all categories</v>
          </cell>
          <cell r="G10089" t="str">
            <v>HKSK</v>
          </cell>
          <cell r="H10089" t="str">
            <v>SHENZHEN</v>
          </cell>
          <cell r="I10089" t="str">
            <v>CSW</v>
          </cell>
          <cell r="J10089">
            <v>955749</v>
          </cell>
          <cell r="K10089">
            <v>0</v>
          </cell>
          <cell r="L10089">
            <v>0</v>
          </cell>
          <cell r="M10089">
            <v>0</v>
          </cell>
          <cell r="N10089">
            <v>0</v>
          </cell>
          <cell r="O10089">
            <v>0</v>
          </cell>
          <cell r="P10089">
            <v>955749</v>
          </cell>
        </row>
        <row r="10090">
          <cell r="A10090" t="str">
            <v>20051121</v>
          </cell>
          <cell r="B10090" t="str">
            <v>0547</v>
          </cell>
          <cell r="C10090" t="str">
            <v>BL RF PRODUCTS</v>
          </cell>
          <cell r="D10090" t="str">
            <v>PL RF CONSUMER PROD</v>
          </cell>
          <cell r="E10090" t="str">
            <v>all PMC's</v>
          </cell>
          <cell r="F10090" t="str">
            <v>all categories</v>
          </cell>
          <cell r="G10090" t="str">
            <v>HKTT</v>
          </cell>
          <cell r="H10090" t="str">
            <v>CP On-site Warehouse AP</v>
          </cell>
          <cell r="I10090" t="str">
            <v>RDC</v>
          </cell>
          <cell r="J10090">
            <v>11205000</v>
          </cell>
          <cell r="K10090">
            <v>0</v>
          </cell>
          <cell r="L10090">
            <v>0</v>
          </cell>
          <cell r="M10090">
            <v>0</v>
          </cell>
          <cell r="N10090">
            <v>0</v>
          </cell>
          <cell r="O10090">
            <v>308000</v>
          </cell>
          <cell r="P10090">
            <v>11513000</v>
          </cell>
        </row>
        <row r="10091">
          <cell r="A10091" t="str">
            <v>20051121</v>
          </cell>
          <cell r="B10091" t="str">
            <v>0547</v>
          </cell>
          <cell r="C10091" t="str">
            <v>BL RF PRODUCTS</v>
          </cell>
          <cell r="D10091" t="str">
            <v>PL RF CONSUMER PROD</v>
          </cell>
          <cell r="E10091" t="str">
            <v>all PMC's</v>
          </cell>
          <cell r="F10091" t="str">
            <v>all categories</v>
          </cell>
          <cell r="G10091" t="str">
            <v>HUAS</v>
          </cell>
          <cell r="H10091" t="str">
            <v>EXEL</v>
          </cell>
          <cell r="I10091" t="str">
            <v>CSW</v>
          </cell>
          <cell r="J10091">
            <v>357000</v>
          </cell>
          <cell r="K10091">
            <v>0</v>
          </cell>
          <cell r="L10091">
            <v>0</v>
          </cell>
          <cell r="M10091">
            <v>0</v>
          </cell>
          <cell r="N10091">
            <v>0</v>
          </cell>
          <cell r="O10091">
            <v>60000</v>
          </cell>
          <cell r="P10091">
            <v>417000</v>
          </cell>
        </row>
        <row r="10092">
          <cell r="A10092" t="str">
            <v>20051121</v>
          </cell>
          <cell r="B10092" t="str">
            <v>0547</v>
          </cell>
          <cell r="C10092" t="str">
            <v>BL RF PRODUCTS</v>
          </cell>
          <cell r="D10092" t="str">
            <v>PL RF CONSUMER PROD</v>
          </cell>
          <cell r="E10092" t="str">
            <v>all PMC's</v>
          </cell>
          <cell r="F10092" t="str">
            <v>all categories</v>
          </cell>
          <cell r="G10092" t="str">
            <v>HUFZ</v>
          </cell>
          <cell r="H10092" t="str">
            <v>FLEXTRONICS ZALAEGERSZEG</v>
          </cell>
          <cell r="I10092" t="str">
            <v>CSW</v>
          </cell>
          <cell r="J10092">
            <v>72000</v>
          </cell>
          <cell r="K10092">
            <v>0</v>
          </cell>
          <cell r="L10092">
            <v>0</v>
          </cell>
          <cell r="M10092">
            <v>0</v>
          </cell>
          <cell r="N10092">
            <v>0</v>
          </cell>
          <cell r="O10092">
            <v>0</v>
          </cell>
          <cell r="P10092">
            <v>72000</v>
          </cell>
        </row>
        <row r="10093">
          <cell r="A10093" t="str">
            <v>20051121</v>
          </cell>
          <cell r="B10093" t="str">
            <v>0547</v>
          </cell>
          <cell r="C10093" t="str">
            <v>BL RF PRODUCTS</v>
          </cell>
          <cell r="D10093" t="str">
            <v>PL RF CONSUMER PROD</v>
          </cell>
          <cell r="E10093" t="str">
            <v>all PMC's</v>
          </cell>
          <cell r="F10093" t="str">
            <v>all categories</v>
          </cell>
          <cell r="G10093" t="str">
            <v>HUJT</v>
          </cell>
          <cell r="H10093" t="str">
            <v>CSW Jabil Tiszaujvaros</v>
          </cell>
          <cell r="I10093" t="str">
            <v>CSW</v>
          </cell>
          <cell r="J10093">
            <v>150000</v>
          </cell>
          <cell r="K10093">
            <v>0</v>
          </cell>
          <cell r="L10093">
            <v>0</v>
          </cell>
          <cell r="M10093">
            <v>0</v>
          </cell>
          <cell r="N10093">
            <v>0</v>
          </cell>
          <cell r="O10093">
            <v>0</v>
          </cell>
          <cell r="P10093">
            <v>150000</v>
          </cell>
        </row>
        <row r="10094">
          <cell r="A10094" t="str">
            <v>20051121</v>
          </cell>
          <cell r="B10094" t="str">
            <v>0547</v>
          </cell>
          <cell r="C10094" t="str">
            <v>BL RF PRODUCTS</v>
          </cell>
          <cell r="D10094" t="str">
            <v>PL RF CONSUMER PROD</v>
          </cell>
          <cell r="E10094" t="str">
            <v>all PMC's</v>
          </cell>
          <cell r="F10094" t="str">
            <v>all categories</v>
          </cell>
          <cell r="G10094" t="str">
            <v>HUNK</v>
          </cell>
          <cell r="H10094" t="str">
            <v>NOKIA KOMAROM KFT</v>
          </cell>
          <cell r="I10094" t="str">
            <v>CSW</v>
          </cell>
          <cell r="J10094">
            <v>357000</v>
          </cell>
          <cell r="K10094">
            <v>0</v>
          </cell>
          <cell r="L10094">
            <v>0</v>
          </cell>
          <cell r="M10094">
            <v>0</v>
          </cell>
          <cell r="N10094">
            <v>0</v>
          </cell>
          <cell r="O10094">
            <v>171000</v>
          </cell>
          <cell r="P10094">
            <v>528000</v>
          </cell>
        </row>
        <row r="10095">
          <cell r="A10095" t="str">
            <v>20051121</v>
          </cell>
          <cell r="B10095" t="str">
            <v>0547</v>
          </cell>
          <cell r="C10095" t="str">
            <v>BL RF PRODUCTS</v>
          </cell>
          <cell r="D10095" t="str">
            <v>PL RF CONSUMER PROD</v>
          </cell>
          <cell r="E10095" t="str">
            <v>all PMC's</v>
          </cell>
          <cell r="F10095" t="str">
            <v>all categories</v>
          </cell>
          <cell r="G10095" t="str">
            <v>KRNM</v>
          </cell>
          <cell r="H10095" t="str">
            <v>NOKIA MASAN KOREA</v>
          </cell>
          <cell r="I10095" t="str">
            <v>CSW</v>
          </cell>
          <cell r="J10095">
            <v>483000</v>
          </cell>
          <cell r="K10095">
            <v>0</v>
          </cell>
          <cell r="L10095">
            <v>0</v>
          </cell>
          <cell r="M10095">
            <v>0</v>
          </cell>
          <cell r="N10095">
            <v>0</v>
          </cell>
          <cell r="O10095">
            <v>486000</v>
          </cell>
          <cell r="P10095">
            <v>969000</v>
          </cell>
        </row>
        <row r="10096">
          <cell r="A10096" t="str">
            <v>20051121</v>
          </cell>
          <cell r="B10096" t="str">
            <v>0547</v>
          </cell>
          <cell r="C10096" t="str">
            <v>BL RF PRODUCTS</v>
          </cell>
          <cell r="D10096" t="str">
            <v>PL RF CONSUMER PROD</v>
          </cell>
          <cell r="E10096" t="str">
            <v>all PMC's</v>
          </cell>
          <cell r="F10096" t="str">
            <v>all categories</v>
          </cell>
          <cell r="G10096" t="str">
            <v>MY71</v>
          </cell>
          <cell r="H10096" t="str">
            <v>AT Seremban</v>
          </cell>
          <cell r="I10096" t="str">
            <v>MFG</v>
          </cell>
          <cell r="J10096">
            <v>5019201</v>
          </cell>
          <cell r="K10096">
            <v>0</v>
          </cell>
          <cell r="L10096">
            <v>0</v>
          </cell>
          <cell r="M10096">
            <v>0</v>
          </cell>
          <cell r="N10096">
            <v>0</v>
          </cell>
          <cell r="O10096">
            <v>153612</v>
          </cell>
          <cell r="P10096">
            <v>5172813</v>
          </cell>
        </row>
        <row r="10097">
          <cell r="A10097" t="str">
            <v>20051121</v>
          </cell>
          <cell r="B10097" t="str">
            <v>0547</v>
          </cell>
          <cell r="C10097" t="str">
            <v>BL RF PRODUCTS</v>
          </cell>
          <cell r="D10097" t="str">
            <v>PL RF CONSUMER PROD</v>
          </cell>
          <cell r="E10097" t="str">
            <v>all PMC's</v>
          </cell>
          <cell r="F10097" t="str">
            <v>all categories</v>
          </cell>
          <cell r="G10097" t="str">
            <v>MYBB</v>
          </cell>
          <cell r="H10097" t="str">
            <v>ROBERT BOSCH (M) SDN BHD</v>
          </cell>
          <cell r="I10097" t="str">
            <v>CSW</v>
          </cell>
          <cell r="J10097">
            <v>277000</v>
          </cell>
          <cell r="K10097">
            <v>0</v>
          </cell>
          <cell r="L10097">
            <v>0</v>
          </cell>
          <cell r="M10097">
            <v>0</v>
          </cell>
          <cell r="N10097">
            <v>0</v>
          </cell>
          <cell r="O10097">
            <v>0</v>
          </cell>
          <cell r="P10097">
            <v>277000</v>
          </cell>
        </row>
        <row r="10098">
          <cell r="A10098" t="str">
            <v>20051121</v>
          </cell>
          <cell r="B10098" t="str">
            <v>0547</v>
          </cell>
          <cell r="C10098" t="str">
            <v>BL RF PRODUCTS</v>
          </cell>
          <cell r="D10098" t="str">
            <v>PL RF CONSUMER PROD</v>
          </cell>
          <cell r="E10098" t="str">
            <v>all PMC's</v>
          </cell>
          <cell r="F10098" t="str">
            <v>all categories</v>
          </cell>
          <cell r="G10098" t="str">
            <v>MYFA</v>
          </cell>
          <cell r="H10098" t="str">
            <v>FLEXTRONICS_MY_ShahAlam</v>
          </cell>
          <cell r="I10098" t="str">
            <v>CSW</v>
          </cell>
          <cell r="J10098">
            <v>1083000</v>
          </cell>
          <cell r="K10098">
            <v>0</v>
          </cell>
          <cell r="L10098">
            <v>0</v>
          </cell>
          <cell r="M10098">
            <v>0</v>
          </cell>
          <cell r="N10098">
            <v>0</v>
          </cell>
          <cell r="O10098">
            <v>150000</v>
          </cell>
          <cell r="P10098">
            <v>1233000</v>
          </cell>
        </row>
        <row r="10099">
          <cell r="A10099" t="str">
            <v>20051121</v>
          </cell>
          <cell r="B10099" t="str">
            <v>0547</v>
          </cell>
          <cell r="C10099" t="str">
            <v>BL RF PRODUCTS</v>
          </cell>
          <cell r="D10099" t="str">
            <v>PL RF CONSUMER PROD</v>
          </cell>
          <cell r="E10099" t="str">
            <v>all PMC's</v>
          </cell>
          <cell r="F10099" t="str">
            <v>all categories</v>
          </cell>
          <cell r="G10099" t="str">
            <v>MYMB</v>
          </cell>
          <cell r="H10099" t="str">
            <v>MOTOROLA_MY</v>
          </cell>
          <cell r="I10099" t="str">
            <v>CSW</v>
          </cell>
          <cell r="J10099">
            <v>963000</v>
          </cell>
          <cell r="K10099">
            <v>0</v>
          </cell>
          <cell r="L10099">
            <v>0</v>
          </cell>
          <cell r="M10099">
            <v>0</v>
          </cell>
          <cell r="N10099">
            <v>0</v>
          </cell>
          <cell r="O10099">
            <v>34000</v>
          </cell>
          <cell r="P10099">
            <v>997000</v>
          </cell>
        </row>
        <row r="10100">
          <cell r="A10100" t="str">
            <v>20051121</v>
          </cell>
          <cell r="B10100" t="str">
            <v>0547</v>
          </cell>
          <cell r="C10100" t="str">
            <v>BL RF PRODUCTS</v>
          </cell>
          <cell r="D10100" t="str">
            <v>PL RF CONSUMER PROD</v>
          </cell>
          <cell r="E10100" t="str">
            <v>all PMC's</v>
          </cell>
          <cell r="F10100" t="str">
            <v>all categories</v>
          </cell>
          <cell r="G10100" t="str">
            <v>MYSC</v>
          </cell>
          <cell r="H10100" t="str">
            <v>SONY _MY_Tuner</v>
          </cell>
          <cell r="I10100" t="str">
            <v>CSW</v>
          </cell>
          <cell r="J10100">
            <v>99000</v>
          </cell>
          <cell r="K10100">
            <v>0</v>
          </cell>
          <cell r="L10100">
            <v>0</v>
          </cell>
          <cell r="M10100">
            <v>0</v>
          </cell>
          <cell r="N10100">
            <v>0</v>
          </cell>
          <cell r="O10100">
            <v>81000</v>
          </cell>
          <cell r="P10100">
            <v>180000</v>
          </cell>
        </row>
        <row r="10101">
          <cell r="A10101" t="str">
            <v>20051121</v>
          </cell>
          <cell r="B10101" t="str">
            <v>0547</v>
          </cell>
          <cell r="C10101" t="str">
            <v>BL RF PRODUCTS</v>
          </cell>
          <cell r="D10101" t="str">
            <v>PL RF CONSUMER PROD</v>
          </cell>
          <cell r="E10101" t="str">
            <v>all PMC's</v>
          </cell>
          <cell r="F10101" t="str">
            <v>all categories</v>
          </cell>
          <cell r="G10101" t="str">
            <v>NL00</v>
          </cell>
          <cell r="H10101" t="str">
            <v>RDC EU / TNT LOGISTICS BV</v>
          </cell>
          <cell r="I10101" t="str">
            <v>RDC</v>
          </cell>
          <cell r="J10101">
            <v>3016740</v>
          </cell>
          <cell r="K10101">
            <v>173000</v>
          </cell>
          <cell r="L10101">
            <v>0</v>
          </cell>
          <cell r="M10101">
            <v>0</v>
          </cell>
          <cell r="N10101">
            <v>0</v>
          </cell>
          <cell r="O10101">
            <v>324000</v>
          </cell>
          <cell r="P10101">
            <v>3513740</v>
          </cell>
        </row>
        <row r="10102">
          <cell r="A10102" t="str">
            <v>20051121</v>
          </cell>
          <cell r="B10102" t="str">
            <v>0547</v>
          </cell>
          <cell r="C10102" t="str">
            <v>BL RF PRODUCTS</v>
          </cell>
          <cell r="D10102" t="str">
            <v>PL RF CONSUMER PROD</v>
          </cell>
          <cell r="E10102" t="str">
            <v>all PMC's</v>
          </cell>
          <cell r="F10102" t="str">
            <v>all categories</v>
          </cell>
          <cell r="G10102" t="str">
            <v>NL99</v>
          </cell>
          <cell r="H10102" t="str">
            <v>FDC EU</v>
          </cell>
          <cell r="I10102" t="str">
            <v>FDC</v>
          </cell>
          <cell r="J10102">
            <v>0</v>
          </cell>
          <cell r="K10102">
            <v>0</v>
          </cell>
          <cell r="L10102">
            <v>0</v>
          </cell>
          <cell r="M10102">
            <v>0</v>
          </cell>
          <cell r="N10102">
            <v>0</v>
          </cell>
          <cell r="O10102">
            <v>0</v>
          </cell>
          <cell r="P10102">
            <v>0</v>
          </cell>
        </row>
        <row r="10103">
          <cell r="A10103" t="str">
            <v>20051121</v>
          </cell>
          <cell r="B10103" t="str">
            <v>0547</v>
          </cell>
          <cell r="C10103" t="str">
            <v>BL RF PRODUCTS</v>
          </cell>
          <cell r="D10103" t="str">
            <v>PL RF CONSUMER PROD</v>
          </cell>
          <cell r="E10103" t="str">
            <v>all PMC's</v>
          </cell>
          <cell r="F10103" t="str">
            <v>all categories</v>
          </cell>
          <cell r="G10103" t="str">
            <v>NLTT</v>
          </cell>
          <cell r="H10103" t="str">
            <v>TNT LOGISTICS BV</v>
          </cell>
          <cell r="I10103" t="str">
            <v>RDC</v>
          </cell>
          <cell r="J10103">
            <v>4291000</v>
          </cell>
          <cell r="K10103">
            <v>0</v>
          </cell>
          <cell r="L10103">
            <v>0</v>
          </cell>
          <cell r="M10103">
            <v>0</v>
          </cell>
          <cell r="N10103">
            <v>0</v>
          </cell>
          <cell r="O10103">
            <v>803000</v>
          </cell>
          <cell r="P10103">
            <v>5094000</v>
          </cell>
        </row>
        <row r="10104">
          <cell r="A10104" t="str">
            <v>20051121</v>
          </cell>
          <cell r="B10104" t="str">
            <v>0547</v>
          </cell>
          <cell r="C10104" t="str">
            <v>BL RF PRODUCTS</v>
          </cell>
          <cell r="D10104" t="str">
            <v>PL RF CONSUMER PROD</v>
          </cell>
          <cell r="E10104" t="str">
            <v>all PMC's</v>
          </cell>
          <cell r="F10104" t="str">
            <v>all categories</v>
          </cell>
          <cell r="G10104" t="str">
            <v>PH10</v>
          </cell>
          <cell r="H10104" t="str">
            <v>IWH (BL Control) PSC</v>
          </cell>
          <cell r="I10104" t="str">
            <v>IWH</v>
          </cell>
          <cell r="J10104">
            <v>0</v>
          </cell>
          <cell r="K10104">
            <v>0</v>
          </cell>
          <cell r="L10104">
            <v>0</v>
          </cell>
          <cell r="M10104">
            <v>0</v>
          </cell>
          <cell r="N10104">
            <v>0</v>
          </cell>
          <cell r="O10104">
            <v>535144</v>
          </cell>
          <cell r="P10104">
            <v>535144</v>
          </cell>
        </row>
        <row r="10105">
          <cell r="A10105" t="str">
            <v>20051121</v>
          </cell>
          <cell r="B10105" t="str">
            <v>0547</v>
          </cell>
          <cell r="C10105" t="str">
            <v>BL RF PRODUCTS</v>
          </cell>
          <cell r="D10105" t="str">
            <v>PL RF CONSUMER PROD</v>
          </cell>
          <cell r="E10105" t="str">
            <v>all PMC's</v>
          </cell>
          <cell r="F10105" t="str">
            <v>all categories</v>
          </cell>
          <cell r="G10105" t="str">
            <v>PH11</v>
          </cell>
          <cell r="H10105" t="str">
            <v>IWH (BL Control) PSPI</v>
          </cell>
          <cell r="I10105" t="str">
            <v>IWH</v>
          </cell>
          <cell r="J10105">
            <v>138590</v>
          </cell>
          <cell r="K10105">
            <v>0</v>
          </cell>
          <cell r="L10105">
            <v>0</v>
          </cell>
          <cell r="M10105">
            <v>0</v>
          </cell>
          <cell r="N10105">
            <v>0</v>
          </cell>
          <cell r="O10105">
            <v>0</v>
          </cell>
          <cell r="P10105">
            <v>138590</v>
          </cell>
        </row>
        <row r="10106">
          <cell r="A10106" t="str">
            <v>20051121</v>
          </cell>
          <cell r="B10106" t="str">
            <v>0547</v>
          </cell>
          <cell r="C10106" t="str">
            <v>BL RF PRODUCTS</v>
          </cell>
          <cell r="D10106" t="str">
            <v>PL RF CONSUMER PROD</v>
          </cell>
          <cell r="E10106" t="str">
            <v>all PMC's</v>
          </cell>
          <cell r="F10106" t="str">
            <v>all categories</v>
          </cell>
          <cell r="G10106" t="str">
            <v>PH70</v>
          </cell>
          <cell r="H10106" t="str">
            <v>AT PSPI</v>
          </cell>
          <cell r="I10106" t="str">
            <v>MFG</v>
          </cell>
          <cell r="J10106">
            <v>1492462</v>
          </cell>
          <cell r="K10106">
            <v>0</v>
          </cell>
          <cell r="L10106">
            <v>0</v>
          </cell>
          <cell r="M10106">
            <v>0</v>
          </cell>
          <cell r="N10106">
            <v>0</v>
          </cell>
          <cell r="O10106">
            <v>383556</v>
          </cell>
          <cell r="P10106">
            <v>1876018</v>
          </cell>
        </row>
        <row r="10107">
          <cell r="A10107" t="str">
            <v>20051121</v>
          </cell>
          <cell r="B10107" t="str">
            <v>0547</v>
          </cell>
          <cell r="C10107" t="str">
            <v>BL RF PRODUCTS</v>
          </cell>
          <cell r="D10107" t="str">
            <v>PL RF CONSUMER PROD</v>
          </cell>
          <cell r="E10107" t="str">
            <v>all PMC's</v>
          </cell>
          <cell r="F10107" t="str">
            <v>all categories</v>
          </cell>
          <cell r="G10107" t="str">
            <v>PH79</v>
          </cell>
          <cell r="H10107" t="str">
            <v>WT PSC</v>
          </cell>
          <cell r="I10107" t="str">
            <v>MFG</v>
          </cell>
          <cell r="J10107">
            <v>5295</v>
          </cell>
          <cell r="K10107">
            <v>0</v>
          </cell>
          <cell r="L10107">
            <v>0</v>
          </cell>
          <cell r="M10107">
            <v>0</v>
          </cell>
          <cell r="N10107">
            <v>0</v>
          </cell>
          <cell r="O10107">
            <v>4361</v>
          </cell>
          <cell r="P10107">
            <v>9656</v>
          </cell>
        </row>
        <row r="10108">
          <cell r="A10108" t="str">
            <v>20051121</v>
          </cell>
          <cell r="B10108" t="str">
            <v>0547</v>
          </cell>
          <cell r="C10108" t="str">
            <v>BL RF PRODUCTS</v>
          </cell>
          <cell r="D10108" t="str">
            <v>PL RF CONSUMER PROD</v>
          </cell>
          <cell r="E10108" t="str">
            <v>all PMC's</v>
          </cell>
          <cell r="F10108" t="str">
            <v>all categories</v>
          </cell>
          <cell r="G10108" t="str">
            <v>PLAS</v>
          </cell>
          <cell r="H10108" t="str">
            <v>EXEL POLAND SP. Z.O.O.</v>
          </cell>
          <cell r="I10108" t="str">
            <v>CSW</v>
          </cell>
          <cell r="J10108">
            <v>3000</v>
          </cell>
          <cell r="K10108">
            <v>0</v>
          </cell>
          <cell r="L10108">
            <v>0</v>
          </cell>
          <cell r="M10108">
            <v>0</v>
          </cell>
          <cell r="N10108">
            <v>0</v>
          </cell>
          <cell r="O10108">
            <v>0</v>
          </cell>
          <cell r="P10108">
            <v>3000</v>
          </cell>
        </row>
        <row r="10109">
          <cell r="A10109" t="str">
            <v>20051121</v>
          </cell>
          <cell r="B10109" t="str">
            <v>0547</v>
          </cell>
          <cell r="C10109" t="str">
            <v>BL RF PRODUCTS</v>
          </cell>
          <cell r="D10109" t="str">
            <v>PL RF CONSUMER PROD</v>
          </cell>
          <cell r="E10109" t="str">
            <v>all PMC's</v>
          </cell>
          <cell r="F10109" t="str">
            <v>all categories</v>
          </cell>
          <cell r="G10109" t="str">
            <v>PTFP</v>
          </cell>
          <cell r="H10109" t="str">
            <v>FORD PALMELA</v>
          </cell>
          <cell r="I10109" t="str">
            <v>CSW</v>
          </cell>
          <cell r="J10109">
            <v>1053000</v>
          </cell>
          <cell r="K10109">
            <v>0</v>
          </cell>
          <cell r="L10109">
            <v>0</v>
          </cell>
          <cell r="M10109">
            <v>0</v>
          </cell>
          <cell r="N10109">
            <v>0</v>
          </cell>
          <cell r="O10109">
            <v>0</v>
          </cell>
          <cell r="P10109">
            <v>1053000</v>
          </cell>
        </row>
        <row r="10110">
          <cell r="A10110" t="str">
            <v>20051121</v>
          </cell>
          <cell r="B10110" t="str">
            <v>0547</v>
          </cell>
          <cell r="C10110" t="str">
            <v>BL RF PRODUCTS</v>
          </cell>
          <cell r="D10110" t="str">
            <v>PL RF CONSUMER PROD</v>
          </cell>
          <cell r="E10110" t="str">
            <v>all PMC's</v>
          </cell>
          <cell r="F10110" t="str">
            <v>all categories</v>
          </cell>
          <cell r="G10110" t="str">
            <v>SGTS</v>
          </cell>
          <cell r="H10110" t="str">
            <v>Tuner</v>
          </cell>
          <cell r="I10110" t="str">
            <v>CSW</v>
          </cell>
          <cell r="J10110">
            <v>12070000</v>
          </cell>
          <cell r="K10110">
            <v>0</v>
          </cell>
          <cell r="L10110">
            <v>0</v>
          </cell>
          <cell r="M10110">
            <v>0</v>
          </cell>
          <cell r="N10110">
            <v>0</v>
          </cell>
          <cell r="O10110">
            <v>5777000</v>
          </cell>
          <cell r="P10110">
            <v>17847000</v>
          </cell>
        </row>
        <row r="10111">
          <cell r="A10111" t="str">
            <v>20051121</v>
          </cell>
          <cell r="B10111" t="str">
            <v>0547</v>
          </cell>
          <cell r="C10111" t="str">
            <v>BL RF PRODUCTS</v>
          </cell>
          <cell r="D10111" t="str">
            <v>PL RF CONSUMER PROD</v>
          </cell>
          <cell r="E10111" t="str">
            <v>all PMC's</v>
          </cell>
          <cell r="F10111" t="str">
            <v>all categories</v>
          </cell>
          <cell r="G10111" t="str">
            <v>THSS</v>
          </cell>
          <cell r="H10111" t="str">
            <v>Samsung</v>
          </cell>
          <cell r="I10111" t="str">
            <v>CSW</v>
          </cell>
          <cell r="J10111">
            <v>3285000</v>
          </cell>
          <cell r="K10111">
            <v>0</v>
          </cell>
          <cell r="L10111">
            <v>0</v>
          </cell>
          <cell r="M10111">
            <v>0</v>
          </cell>
          <cell r="N10111">
            <v>0</v>
          </cell>
          <cell r="O10111">
            <v>2400000</v>
          </cell>
          <cell r="P10111">
            <v>5685000</v>
          </cell>
        </row>
        <row r="10112">
          <cell r="A10112" t="str">
            <v>20051121</v>
          </cell>
          <cell r="B10112" t="str">
            <v>0547</v>
          </cell>
          <cell r="C10112" t="str">
            <v>BL RF PRODUCTS</v>
          </cell>
          <cell r="D10112" t="str">
            <v>PL RF CONSUMER PROD</v>
          </cell>
          <cell r="E10112" t="str">
            <v>all PMC's</v>
          </cell>
          <cell r="F10112" t="str">
            <v>all categories</v>
          </cell>
          <cell r="G10112" t="str">
            <v>TW10</v>
          </cell>
          <cell r="H10112" t="str">
            <v>IWH (BL Control) PSK</v>
          </cell>
          <cell r="I10112" t="str">
            <v>IWH</v>
          </cell>
          <cell r="J10112">
            <v>445000</v>
          </cell>
          <cell r="K10112">
            <v>0</v>
          </cell>
          <cell r="L10112">
            <v>0</v>
          </cell>
          <cell r="M10112">
            <v>0</v>
          </cell>
          <cell r="N10112">
            <v>0</v>
          </cell>
          <cell r="O10112">
            <v>0</v>
          </cell>
          <cell r="P10112">
            <v>445000</v>
          </cell>
        </row>
        <row r="10113">
          <cell r="A10113" t="str">
            <v>20051121</v>
          </cell>
          <cell r="B10113" t="str">
            <v>0547</v>
          </cell>
          <cell r="C10113" t="str">
            <v>BL RF PRODUCTS</v>
          </cell>
          <cell r="D10113" t="str">
            <v>PL RF CONSUMER PROD</v>
          </cell>
          <cell r="E10113" t="str">
            <v>all PMC's</v>
          </cell>
          <cell r="F10113" t="str">
            <v>all categories</v>
          </cell>
          <cell r="G10113" t="str">
            <v>TW70</v>
          </cell>
          <cell r="H10113" t="str">
            <v>AT PSK</v>
          </cell>
          <cell r="I10113" t="str">
            <v>MFG</v>
          </cell>
          <cell r="J10113">
            <v>1648935</v>
          </cell>
          <cell r="K10113">
            <v>0</v>
          </cell>
          <cell r="L10113">
            <v>0</v>
          </cell>
          <cell r="M10113">
            <v>0</v>
          </cell>
          <cell r="N10113">
            <v>0</v>
          </cell>
          <cell r="O10113">
            <v>0</v>
          </cell>
          <cell r="P10113">
            <v>1648935</v>
          </cell>
        </row>
        <row r="10114">
          <cell r="A10114" t="str">
            <v>20051121</v>
          </cell>
          <cell r="B10114" t="str">
            <v>0547</v>
          </cell>
          <cell r="C10114" t="str">
            <v>BL RF PRODUCTS</v>
          </cell>
          <cell r="D10114" t="str">
            <v>PL RF CONSUMER PROD</v>
          </cell>
          <cell r="E10114" t="str">
            <v>all PMC's</v>
          </cell>
          <cell r="F10114" t="str">
            <v>all categories</v>
          </cell>
          <cell r="G10114" t="str">
            <v>TW79</v>
          </cell>
          <cell r="H10114" t="str">
            <v>WT PSK</v>
          </cell>
          <cell r="I10114" t="str">
            <v>MFG</v>
          </cell>
          <cell r="J10114">
            <v>125</v>
          </cell>
          <cell r="K10114">
            <v>0</v>
          </cell>
          <cell r="L10114">
            <v>0</v>
          </cell>
          <cell r="M10114">
            <v>0</v>
          </cell>
          <cell r="N10114">
            <v>0</v>
          </cell>
          <cell r="O10114">
            <v>0</v>
          </cell>
          <cell r="P10114">
            <v>125</v>
          </cell>
        </row>
        <row r="10115">
          <cell r="A10115" t="str">
            <v>20051121</v>
          </cell>
          <cell r="B10115" t="str">
            <v>0547</v>
          </cell>
          <cell r="C10115" t="str">
            <v>BL RF PRODUCTS</v>
          </cell>
          <cell r="D10115" t="str">
            <v>PL RF CONSUMER PROD</v>
          </cell>
          <cell r="E10115" t="str">
            <v>all PMC's</v>
          </cell>
          <cell r="F10115" t="str">
            <v>all categories</v>
          </cell>
          <cell r="G10115" t="str">
            <v>US00</v>
          </cell>
          <cell r="H10115" t="str">
            <v>RDC NARSO</v>
          </cell>
          <cell r="I10115" t="str">
            <v>RDC</v>
          </cell>
          <cell r="J10115">
            <v>587041</v>
          </cell>
          <cell r="K10115">
            <v>45000</v>
          </cell>
          <cell r="L10115">
            <v>324400</v>
          </cell>
          <cell r="M10115">
            <v>0</v>
          </cell>
          <cell r="N10115">
            <v>0</v>
          </cell>
          <cell r="O10115">
            <v>43000</v>
          </cell>
          <cell r="P10115">
            <v>999441</v>
          </cell>
        </row>
        <row r="10116">
          <cell r="A10116" t="str">
            <v>20051121</v>
          </cell>
          <cell r="B10116" t="str">
            <v>0547</v>
          </cell>
          <cell r="C10116" t="str">
            <v>BL RF PRODUCTS</v>
          </cell>
          <cell r="D10116" t="str">
            <v>PL RF CONSUMER PROD</v>
          </cell>
          <cell r="E10116" t="str">
            <v>all PMC's</v>
          </cell>
          <cell r="F10116" t="str">
            <v>all categories</v>
          </cell>
          <cell r="G10116" t="str">
            <v>US01</v>
          </cell>
          <cell r="H10116" t="str">
            <v>TRN NA</v>
          </cell>
          <cell r="I10116" t="str">
            <v>TRN</v>
          </cell>
          <cell r="J10116">
            <v>0</v>
          </cell>
          <cell r="K10116">
            <v>0</v>
          </cell>
          <cell r="L10116">
            <v>0</v>
          </cell>
          <cell r="M10116">
            <v>0</v>
          </cell>
          <cell r="N10116">
            <v>18001</v>
          </cell>
          <cell r="O10116">
            <v>349000</v>
          </cell>
          <cell r="P10116">
            <v>367001</v>
          </cell>
        </row>
        <row r="10117">
          <cell r="A10117" t="str">
            <v>20051121</v>
          </cell>
          <cell r="B10117" t="str">
            <v>0547</v>
          </cell>
          <cell r="C10117" t="str">
            <v>BL RF PRODUCTS</v>
          </cell>
          <cell r="D10117" t="str">
            <v>PL RF CONSUMER PROD</v>
          </cell>
          <cell r="E10117" t="str">
            <v>all PMC's</v>
          </cell>
          <cell r="F10117" t="str">
            <v>all categories</v>
          </cell>
          <cell r="G10117" t="str">
            <v>USDJ</v>
          </cell>
          <cell r="H10117" t="str">
            <v>PHILIPS SEMI DELCO JIT Whse, I</v>
          </cell>
          <cell r="I10117" t="str">
            <v>CSW</v>
          </cell>
          <cell r="J10117">
            <v>393500</v>
          </cell>
          <cell r="K10117">
            <v>0</v>
          </cell>
          <cell r="L10117">
            <v>0</v>
          </cell>
          <cell r="M10117">
            <v>0</v>
          </cell>
          <cell r="N10117">
            <v>0</v>
          </cell>
          <cell r="O10117">
            <v>30000</v>
          </cell>
          <cell r="P10117">
            <v>423500</v>
          </cell>
        </row>
        <row r="10118">
          <cell r="A10118" t="str">
            <v>20051121</v>
          </cell>
          <cell r="B10118" t="str">
            <v>0547</v>
          </cell>
          <cell r="C10118" t="str">
            <v>BL RF PRODUCTS</v>
          </cell>
          <cell r="D10118" t="str">
            <v>PL RF CONSUMER PROD</v>
          </cell>
          <cell r="E10118" t="str">
            <v>all PMC's</v>
          </cell>
          <cell r="F10118" t="str">
            <v>all categories</v>
          </cell>
          <cell r="G10118" t="str">
            <v>USGI</v>
          </cell>
          <cell r="H10118" t="str">
            <v>CSW Delco VMI (Reynosa)</v>
          </cell>
          <cell r="I10118" t="str">
            <v>CSW</v>
          </cell>
          <cell r="J10118">
            <v>636000</v>
          </cell>
          <cell r="K10118">
            <v>0</v>
          </cell>
          <cell r="L10118">
            <v>0</v>
          </cell>
          <cell r="M10118">
            <v>0</v>
          </cell>
          <cell r="N10118">
            <v>0</v>
          </cell>
          <cell r="O10118">
            <v>72000</v>
          </cell>
          <cell r="P10118">
            <v>708000</v>
          </cell>
        </row>
        <row r="10119">
          <cell r="A10119" t="str">
            <v>20051121</v>
          </cell>
          <cell r="B10119" t="str">
            <v>0547</v>
          </cell>
          <cell r="C10119" t="str">
            <v>BL RF PRODUCTS</v>
          </cell>
          <cell r="D10119" t="str">
            <v>PL RF CONSUMER PROD</v>
          </cell>
          <cell r="E10119" t="str">
            <v>all PMC's</v>
          </cell>
          <cell r="F10119" t="str">
            <v>all categories</v>
          </cell>
          <cell r="G10119" t="str">
            <v>USJG</v>
          </cell>
          <cell r="H10119" t="str">
            <v>CSW Jabil JIT Guadalajara</v>
          </cell>
          <cell r="I10119" t="str">
            <v>CSW</v>
          </cell>
          <cell r="J10119">
            <v>60000</v>
          </cell>
          <cell r="K10119">
            <v>0</v>
          </cell>
          <cell r="L10119">
            <v>0</v>
          </cell>
          <cell r="M10119">
            <v>0</v>
          </cell>
          <cell r="N10119">
            <v>0</v>
          </cell>
          <cell r="O10119">
            <v>0</v>
          </cell>
          <cell r="P10119">
            <v>60000</v>
          </cell>
        </row>
        <row r="10120">
          <cell r="A10120" t="str">
            <v>20051121</v>
          </cell>
          <cell r="B10120" t="str">
            <v>0547</v>
          </cell>
          <cell r="C10120" t="str">
            <v>BL RF PRODUCTS</v>
          </cell>
          <cell r="D10120" t="str">
            <v>PL RF CONSUMER PROD</v>
          </cell>
          <cell r="E10120" t="str">
            <v>all PMC's</v>
          </cell>
          <cell r="F10120" t="str">
            <v>all categories</v>
          </cell>
          <cell r="G10120" t="str">
            <v>USNR</v>
          </cell>
          <cell r="H10120" t="str">
            <v>NOKIA INC. REYNOSA</v>
          </cell>
          <cell r="I10120" t="str">
            <v>CSW</v>
          </cell>
          <cell r="J10120">
            <v>158000</v>
          </cell>
          <cell r="K10120">
            <v>0</v>
          </cell>
          <cell r="L10120">
            <v>0</v>
          </cell>
          <cell r="M10120">
            <v>0</v>
          </cell>
          <cell r="N10120">
            <v>0</v>
          </cell>
          <cell r="O10120">
            <v>120000</v>
          </cell>
          <cell r="P10120">
            <v>278000</v>
          </cell>
        </row>
        <row r="10121">
          <cell r="A10121" t="str">
            <v>20051121</v>
          </cell>
          <cell r="B10121" t="str">
            <v>0547</v>
          </cell>
          <cell r="C10121" t="str">
            <v>BL RF PRODUCTS</v>
          </cell>
          <cell r="D10121" t="str">
            <v>PL RF CONSUMER PROD</v>
          </cell>
          <cell r="E10121" t="str">
            <v>all PMC's</v>
          </cell>
          <cell r="F10121" t="str">
            <v>all categories</v>
          </cell>
          <cell r="G10121" t="str">
            <v>USOH</v>
          </cell>
          <cell r="H10121" t="str">
            <v>CSW Ford (Hatfield)</v>
          </cell>
          <cell r="I10121" t="str">
            <v>CSW</v>
          </cell>
          <cell r="J10121">
            <v>85000</v>
          </cell>
          <cell r="K10121">
            <v>0</v>
          </cell>
          <cell r="L10121">
            <v>0</v>
          </cell>
          <cell r="M10121">
            <v>0</v>
          </cell>
          <cell r="N10121">
            <v>0</v>
          </cell>
          <cell r="O10121">
            <v>0</v>
          </cell>
          <cell r="P10121">
            <v>85000</v>
          </cell>
        </row>
        <row r="10122">
          <cell r="A10122" t="str">
            <v>20051121</v>
          </cell>
          <cell r="B10122" t="str">
            <v>0547</v>
          </cell>
          <cell r="C10122" t="str">
            <v>BL RF PRODUCTS</v>
          </cell>
          <cell r="D10122" t="str">
            <v>PL RF CONSUMER PROD</v>
          </cell>
          <cell r="E10122" t="str">
            <v>all PMC's</v>
          </cell>
          <cell r="F10122" t="str">
            <v>all categories</v>
          </cell>
          <cell r="G10122" t="str">
            <v>USPP</v>
          </cell>
          <cell r="H10122" t="str">
            <v>CSW PANASONIC PEACHTREE</v>
          </cell>
          <cell r="I10122" t="str">
            <v>CSW</v>
          </cell>
          <cell r="J10122">
            <v>30000</v>
          </cell>
          <cell r="K10122">
            <v>0</v>
          </cell>
          <cell r="L10122">
            <v>0</v>
          </cell>
          <cell r="M10122">
            <v>0</v>
          </cell>
          <cell r="N10122">
            <v>0</v>
          </cell>
          <cell r="O10122">
            <v>21000</v>
          </cell>
          <cell r="P10122">
            <v>51000</v>
          </cell>
        </row>
        <row r="10123">
          <cell r="A10123" t="str">
            <v>20051121</v>
          </cell>
          <cell r="B10123" t="str">
            <v>0547</v>
          </cell>
          <cell r="C10123" t="str">
            <v>BL RF PRODUCTS</v>
          </cell>
          <cell r="D10123" t="str">
            <v>PL RF CONSUMER PROD</v>
          </cell>
          <cell r="E10123" t="str">
            <v>all PMC's</v>
          </cell>
          <cell r="F10123" t="str">
            <v>all categories</v>
          </cell>
          <cell r="G10123" t="str">
            <v>USPR</v>
          </cell>
          <cell r="H10123" t="str">
            <v>CSW PANASONIC REYNOSA</v>
          </cell>
          <cell r="I10123" t="str">
            <v>CSW</v>
          </cell>
          <cell r="J10123">
            <v>0</v>
          </cell>
          <cell r="K10123">
            <v>0</v>
          </cell>
          <cell r="L10123">
            <v>0</v>
          </cell>
          <cell r="M10123">
            <v>0</v>
          </cell>
          <cell r="N10123">
            <v>0</v>
          </cell>
          <cell r="O10123">
            <v>6000</v>
          </cell>
          <cell r="P10123">
            <v>6000</v>
          </cell>
        </row>
        <row r="10124">
          <cell r="A10124" t="str">
            <v>20051121</v>
          </cell>
          <cell r="B10124" t="str">
            <v>0547</v>
          </cell>
          <cell r="C10124" t="str">
            <v>BL RF PRODUCTS</v>
          </cell>
          <cell r="D10124" t="str">
            <v>PL RF CONSUMER PROD</v>
          </cell>
          <cell r="E10124" t="str">
            <v>all PMC's</v>
          </cell>
          <cell r="F10124" t="str">
            <v>all categories</v>
          </cell>
          <cell r="G10124" t="str">
            <v>USPW</v>
          </cell>
          <cell r="H10124" t="str">
            <v>CSW Ford (North Penn)</v>
          </cell>
          <cell r="I10124" t="str">
            <v>CSW</v>
          </cell>
          <cell r="J10124">
            <v>108000</v>
          </cell>
          <cell r="K10124">
            <v>0</v>
          </cell>
          <cell r="L10124">
            <v>0</v>
          </cell>
          <cell r="M10124">
            <v>0</v>
          </cell>
          <cell r="N10124">
            <v>0</v>
          </cell>
          <cell r="O10124">
            <v>0</v>
          </cell>
          <cell r="P10124">
            <v>108000</v>
          </cell>
        </row>
        <row r="10125">
          <cell r="A10125" t="str">
            <v>20051121</v>
          </cell>
          <cell r="B10125" t="str">
            <v>0547</v>
          </cell>
          <cell r="C10125" t="str">
            <v>BL RF PRODUCTS</v>
          </cell>
          <cell r="D10125" t="str">
            <v>PL RF CONSUMER PROD</v>
          </cell>
          <cell r="E10125" t="str">
            <v>all PMC's</v>
          </cell>
          <cell r="F10125" t="str">
            <v>all categories</v>
          </cell>
          <cell r="G10125" t="str">
            <v>USSG</v>
          </cell>
          <cell r="H10125" t="str">
            <v>CSW Siemens JIT Guadalajara</v>
          </cell>
          <cell r="I10125" t="str">
            <v>CSW</v>
          </cell>
          <cell r="J10125">
            <v>0</v>
          </cell>
          <cell r="K10125">
            <v>0</v>
          </cell>
          <cell r="L10125">
            <v>0</v>
          </cell>
          <cell r="M10125">
            <v>0</v>
          </cell>
          <cell r="N10125">
            <v>0</v>
          </cell>
          <cell r="O10125">
            <v>27000</v>
          </cell>
          <cell r="P10125">
            <v>27000</v>
          </cell>
        </row>
        <row r="10126">
          <cell r="A10126" t="str">
            <v>20051121</v>
          </cell>
          <cell r="B10126" t="str">
            <v>0547</v>
          </cell>
          <cell r="C10126" t="str">
            <v>BL RF PRODUCTS</v>
          </cell>
          <cell r="D10126" t="str">
            <v>PL RF CONSUMER PROD</v>
          </cell>
          <cell r="E10126" t="str">
            <v>all PMC's</v>
          </cell>
          <cell r="F10126" t="str">
            <v>all categories</v>
          </cell>
          <cell r="G10126" t="str">
            <v>USSG</v>
          </cell>
          <cell r="H10126" t="str">
            <v>CSW SIEMENS JIT WHSE</v>
          </cell>
          <cell r="I10126" t="str">
            <v>CSW</v>
          </cell>
          <cell r="J10126">
            <v>108000</v>
          </cell>
          <cell r="K10126">
            <v>0</v>
          </cell>
          <cell r="L10126">
            <v>0</v>
          </cell>
          <cell r="M10126">
            <v>0</v>
          </cell>
          <cell r="N10126">
            <v>0</v>
          </cell>
          <cell r="O10126">
            <v>0</v>
          </cell>
          <cell r="P10126">
            <v>108000</v>
          </cell>
        </row>
        <row r="10127">
          <cell r="A10127" t="str">
            <v>20051121</v>
          </cell>
          <cell r="B10127" t="str">
            <v>0547</v>
          </cell>
          <cell r="C10127" t="str">
            <v>BL RF PRODUCTS</v>
          </cell>
          <cell r="D10127" t="str">
            <v>PL RF CONSUMER PROD</v>
          </cell>
          <cell r="E10127" t="str">
            <v>all PMC's</v>
          </cell>
          <cell r="F10127" t="str">
            <v>all categories</v>
          </cell>
          <cell r="G10127" t="str">
            <v>USST</v>
          </cell>
          <cell r="H10127" t="str">
            <v>CSW Sony (San Diego)</v>
          </cell>
          <cell r="I10127" t="str">
            <v>CSW</v>
          </cell>
          <cell r="J10127">
            <v>0</v>
          </cell>
          <cell r="K10127">
            <v>0</v>
          </cell>
          <cell r="L10127">
            <v>0</v>
          </cell>
          <cell r="M10127">
            <v>0</v>
          </cell>
          <cell r="N10127">
            <v>0</v>
          </cell>
          <cell r="O10127">
            <v>138000</v>
          </cell>
          <cell r="P10127">
            <v>138000</v>
          </cell>
        </row>
        <row r="10128">
          <cell r="A10128" t="str">
            <v>20051121</v>
          </cell>
          <cell r="B10128" t="str">
            <v>0547</v>
          </cell>
          <cell r="C10128" t="str">
            <v>BL RF PRODUCTS</v>
          </cell>
          <cell r="D10128" t="str">
            <v>PL RF CONSUMER PROD</v>
          </cell>
          <cell r="E10128" t="str">
            <v>all PMC's</v>
          </cell>
          <cell r="F10128" t="str">
            <v>all categories</v>
          </cell>
          <cell r="G10128" t="str">
            <v>USTC</v>
          </cell>
          <cell r="H10128" t="str">
            <v>CSW Siemens (Huntsville)</v>
          </cell>
          <cell r="I10128" t="str">
            <v>CSW</v>
          </cell>
          <cell r="J10128">
            <v>20000</v>
          </cell>
          <cell r="K10128">
            <v>0</v>
          </cell>
          <cell r="L10128">
            <v>0</v>
          </cell>
          <cell r="M10128">
            <v>0</v>
          </cell>
          <cell r="N10128">
            <v>0</v>
          </cell>
          <cell r="O10128">
            <v>0</v>
          </cell>
          <cell r="P10128">
            <v>20000</v>
          </cell>
        </row>
        <row r="10129">
          <cell r="A10129" t="str">
            <v>20051121</v>
          </cell>
          <cell r="B10129" t="str">
            <v>0547</v>
          </cell>
          <cell r="C10129" t="str">
            <v>BL RF PRODUCTS</v>
          </cell>
          <cell r="D10129" t="str">
            <v>PL RF CONSUMER PROD</v>
          </cell>
          <cell r="E10129" t="str">
            <v>all PMC's</v>
          </cell>
          <cell r="F10129" t="str">
            <v>all categories</v>
          </cell>
          <cell r="G10129" t="str">
            <v>USTM</v>
          </cell>
          <cell r="H10129" t="str">
            <v>CSW Ford (Altec - El Paso)</v>
          </cell>
          <cell r="I10129" t="str">
            <v>CSW</v>
          </cell>
          <cell r="J10129">
            <v>312000</v>
          </cell>
          <cell r="K10129">
            <v>0</v>
          </cell>
          <cell r="L10129">
            <v>0</v>
          </cell>
          <cell r="M10129">
            <v>0</v>
          </cell>
          <cell r="N10129">
            <v>0</v>
          </cell>
          <cell r="O10129">
            <v>36000</v>
          </cell>
          <cell r="P10129">
            <v>348000</v>
          </cell>
        </row>
        <row r="10130">
          <cell r="A10130" t="str">
            <v>20051121</v>
          </cell>
          <cell r="B10130" t="str">
            <v>0547</v>
          </cell>
          <cell r="C10130" t="str">
            <v>BL RF PRODUCTS</v>
          </cell>
          <cell r="D10130" t="str">
            <v>PL RF CONSUMER PROD</v>
          </cell>
          <cell r="E10130" t="str">
            <v>all PMC's</v>
          </cell>
          <cell r="F10130" t="str">
            <v>all categories</v>
          </cell>
          <cell r="G10130" t="str">
            <v>USTT</v>
          </cell>
          <cell r="H10130" t="str">
            <v>CSW Auto</v>
          </cell>
          <cell r="I10130" t="str">
            <v>RDC</v>
          </cell>
          <cell r="J10130">
            <v>2345000</v>
          </cell>
          <cell r="K10130">
            <v>0</v>
          </cell>
          <cell r="L10130">
            <v>0</v>
          </cell>
          <cell r="M10130">
            <v>0</v>
          </cell>
          <cell r="N10130">
            <v>0</v>
          </cell>
          <cell r="O10130">
            <v>165000</v>
          </cell>
          <cell r="P10130">
            <v>2510000</v>
          </cell>
        </row>
        <row r="10131">
          <cell r="A10131" t="str">
            <v>20051121</v>
          </cell>
          <cell r="B10131" t="str">
            <v>0547</v>
          </cell>
          <cell r="C10131" t="str">
            <v>BL RF PRODUCTS</v>
          </cell>
          <cell r="D10131" t="str">
            <v>PL RF CONSUMER PROD</v>
          </cell>
          <cell r="E10131" t="str">
            <v>all PMC's</v>
          </cell>
          <cell r="F10131" t="str">
            <v>FP</v>
          </cell>
          <cell r="G10131" t="str">
            <v>all plants</v>
          </cell>
          <cell r="H10131" t="str">
            <v>all descriptions</v>
          </cell>
          <cell r="I10131" t="str">
            <v>all types</v>
          </cell>
          <cell r="J10131">
            <v>225715421</v>
          </cell>
          <cell r="K10131">
            <v>218000</v>
          </cell>
          <cell r="L10131">
            <v>1090400</v>
          </cell>
          <cell r="M10131">
            <v>0</v>
          </cell>
          <cell r="N10131">
            <v>18001</v>
          </cell>
          <cell r="O10131">
            <v>139294445</v>
          </cell>
          <cell r="P10131">
            <v>366336267</v>
          </cell>
        </row>
        <row r="10132">
          <cell r="A10132" t="str">
            <v>20051121</v>
          </cell>
          <cell r="B10132" t="str">
            <v>0547</v>
          </cell>
          <cell r="C10132" t="str">
            <v>BL RF PRODUCTS</v>
          </cell>
          <cell r="D10132" t="str">
            <v>PL RF CONSUMER PROD</v>
          </cell>
          <cell r="E10132" t="str">
            <v>all PMC's</v>
          </cell>
          <cell r="F10132" t="str">
            <v>FP</v>
          </cell>
          <cell r="G10132" t="str">
            <v>all plants</v>
          </cell>
          <cell r="H10132" t="str">
            <v>all descriptions</v>
          </cell>
          <cell r="I10132" t="str">
            <v>CSW</v>
          </cell>
          <cell r="J10132">
            <v>30741050</v>
          </cell>
          <cell r="K10132">
            <v>0</v>
          </cell>
          <cell r="L10132">
            <v>0</v>
          </cell>
          <cell r="M10132">
            <v>0</v>
          </cell>
          <cell r="N10132">
            <v>0</v>
          </cell>
          <cell r="O10132">
            <v>11464000</v>
          </cell>
          <cell r="P10132">
            <v>42205050</v>
          </cell>
        </row>
        <row r="10133">
          <cell r="A10133" t="str">
            <v>20051121</v>
          </cell>
          <cell r="B10133" t="str">
            <v>0547</v>
          </cell>
          <cell r="C10133" t="str">
            <v>BL RF PRODUCTS</v>
          </cell>
          <cell r="D10133" t="str">
            <v>PL RF CONSUMER PROD</v>
          </cell>
          <cell r="E10133" t="str">
            <v>all PMC's</v>
          </cell>
          <cell r="F10133" t="str">
            <v>FP</v>
          </cell>
          <cell r="G10133" t="str">
            <v>all plants</v>
          </cell>
          <cell r="H10133" t="str">
            <v>all descriptions</v>
          </cell>
          <cell r="I10133" t="str">
            <v>IWH</v>
          </cell>
          <cell r="J10133">
            <v>133833590</v>
          </cell>
          <cell r="K10133">
            <v>0</v>
          </cell>
          <cell r="L10133">
            <v>0</v>
          </cell>
          <cell r="M10133">
            <v>0</v>
          </cell>
          <cell r="N10133">
            <v>0</v>
          </cell>
          <cell r="O10133">
            <v>123748445</v>
          </cell>
          <cell r="P10133">
            <v>257582035</v>
          </cell>
        </row>
        <row r="10134">
          <cell r="A10134" t="str">
            <v>20051121</v>
          </cell>
          <cell r="B10134" t="str">
            <v>0547</v>
          </cell>
          <cell r="C10134" t="str">
            <v>BL RF PRODUCTS</v>
          </cell>
          <cell r="D10134" t="str">
            <v>PL RF CONSUMER PROD</v>
          </cell>
          <cell r="E10134" t="str">
            <v>all PMC's</v>
          </cell>
          <cell r="F10134" t="str">
            <v>FP</v>
          </cell>
          <cell r="G10134" t="str">
            <v>all plants</v>
          </cell>
          <cell r="H10134" t="str">
            <v>all descriptions</v>
          </cell>
          <cell r="I10134" t="str">
            <v>RDC</v>
          </cell>
          <cell r="J10134">
            <v>61140781</v>
          </cell>
          <cell r="K10134">
            <v>218000</v>
          </cell>
          <cell r="L10134">
            <v>1090400</v>
          </cell>
          <cell r="M10134">
            <v>0</v>
          </cell>
          <cell r="N10134">
            <v>0</v>
          </cell>
          <cell r="O10134">
            <v>3733000</v>
          </cell>
          <cell r="P10134">
            <v>66182181</v>
          </cell>
        </row>
        <row r="10135">
          <cell r="A10135" t="str">
            <v>20051121</v>
          </cell>
          <cell r="B10135" t="str">
            <v>0547</v>
          </cell>
          <cell r="C10135" t="str">
            <v>BL RF PRODUCTS</v>
          </cell>
          <cell r="D10135" t="str">
            <v>PL RF CONSUMER PROD</v>
          </cell>
          <cell r="E10135" t="str">
            <v>all PMC's</v>
          </cell>
          <cell r="F10135" t="str">
            <v>FP</v>
          </cell>
          <cell r="G10135" t="str">
            <v>all plants</v>
          </cell>
          <cell r="H10135" t="str">
            <v>all descriptions</v>
          </cell>
          <cell r="I10135" t="str">
            <v>TRN</v>
          </cell>
          <cell r="J10135">
            <v>0</v>
          </cell>
          <cell r="K10135">
            <v>0</v>
          </cell>
          <cell r="L10135">
            <v>0</v>
          </cell>
          <cell r="M10135">
            <v>0</v>
          </cell>
          <cell r="N10135">
            <v>18001</v>
          </cell>
          <cell r="O10135">
            <v>349000</v>
          </cell>
          <cell r="P10135">
            <v>367001</v>
          </cell>
        </row>
        <row r="10136">
          <cell r="A10136" t="str">
            <v>20051121</v>
          </cell>
          <cell r="B10136" t="str">
            <v>0547</v>
          </cell>
          <cell r="C10136" t="str">
            <v>BL RF PRODUCTS</v>
          </cell>
          <cell r="D10136" t="str">
            <v>PL RF CONSUMER PROD</v>
          </cell>
          <cell r="E10136" t="str">
            <v>all PMC's</v>
          </cell>
          <cell r="F10136" t="str">
            <v>FP</v>
          </cell>
          <cell r="G10136" t="str">
            <v>all plants</v>
          </cell>
          <cell r="H10136" t="str">
            <v>all descriptions</v>
          </cell>
          <cell r="I10136" t="str">
            <v>FDC</v>
          </cell>
          <cell r="J10136">
            <v>0</v>
          </cell>
          <cell r="K10136">
            <v>0</v>
          </cell>
          <cell r="L10136">
            <v>0</v>
          </cell>
          <cell r="M10136">
            <v>0</v>
          </cell>
          <cell r="N10136">
            <v>0</v>
          </cell>
          <cell r="O10136">
            <v>0</v>
          </cell>
          <cell r="P10136">
            <v>0</v>
          </cell>
        </row>
        <row r="10137">
          <cell r="A10137" t="str">
            <v>20051121</v>
          </cell>
          <cell r="B10137" t="str">
            <v>0547</v>
          </cell>
          <cell r="C10137" t="str">
            <v>BL RF PRODUCTS</v>
          </cell>
          <cell r="D10137" t="str">
            <v>PL RF CONSUMER PROD</v>
          </cell>
          <cell r="E10137" t="str">
            <v>all PMC's</v>
          </cell>
          <cell r="F10137" t="str">
            <v>FP</v>
          </cell>
          <cell r="G10137" t="str">
            <v>BRNM</v>
          </cell>
          <cell r="H10137" t="str">
            <v>NOKIA DO BRASIL TECNOLOGIA LTD</v>
          </cell>
          <cell r="I10137" t="str">
            <v>CSW</v>
          </cell>
          <cell r="J10137">
            <v>451000</v>
          </cell>
          <cell r="K10137">
            <v>0</v>
          </cell>
          <cell r="L10137">
            <v>0</v>
          </cell>
          <cell r="M10137">
            <v>0</v>
          </cell>
          <cell r="N10137">
            <v>0</v>
          </cell>
          <cell r="O10137">
            <v>286000</v>
          </cell>
          <cell r="P10137">
            <v>737000</v>
          </cell>
        </row>
        <row r="10138">
          <cell r="A10138" t="str">
            <v>20051121</v>
          </cell>
          <cell r="B10138" t="str">
            <v>0547</v>
          </cell>
          <cell r="C10138" t="str">
            <v>BL RF PRODUCTS</v>
          </cell>
          <cell r="D10138" t="str">
            <v>PL RF CONSUMER PROD</v>
          </cell>
          <cell r="E10138" t="str">
            <v>all PMC's</v>
          </cell>
          <cell r="F10138" t="str">
            <v>FP</v>
          </cell>
          <cell r="G10138" t="str">
            <v>CN10</v>
          </cell>
          <cell r="H10138" t="str">
            <v>IWH (BL Control) Guangdong</v>
          </cell>
          <cell r="I10138" t="str">
            <v>IWH</v>
          </cell>
          <cell r="J10138">
            <v>39287000</v>
          </cell>
          <cell r="K10138">
            <v>0</v>
          </cell>
          <cell r="L10138">
            <v>0</v>
          </cell>
          <cell r="M10138">
            <v>0</v>
          </cell>
          <cell r="N10138">
            <v>0</v>
          </cell>
          <cell r="O10138">
            <v>22708301</v>
          </cell>
          <cell r="P10138">
            <v>61995301</v>
          </cell>
        </row>
        <row r="10139">
          <cell r="A10139" t="str">
            <v>20051121</v>
          </cell>
          <cell r="B10139" t="str">
            <v>0547</v>
          </cell>
          <cell r="C10139" t="str">
            <v>BL RF PRODUCTS</v>
          </cell>
          <cell r="D10139" t="str">
            <v>PL RF CONSUMER PROD</v>
          </cell>
          <cell r="E10139" t="str">
            <v>all PMC's</v>
          </cell>
          <cell r="F10139" t="str">
            <v>FP</v>
          </cell>
          <cell r="G10139" t="str">
            <v>CNBB</v>
          </cell>
          <cell r="H10139" t="str">
            <v>BGKI Import</v>
          </cell>
          <cell r="I10139" t="str">
            <v>CSW</v>
          </cell>
          <cell r="J10139">
            <v>99298</v>
          </cell>
          <cell r="K10139">
            <v>0</v>
          </cell>
          <cell r="L10139">
            <v>0</v>
          </cell>
          <cell r="M10139">
            <v>0</v>
          </cell>
          <cell r="N10139">
            <v>0</v>
          </cell>
          <cell r="O10139">
            <v>45000</v>
          </cell>
          <cell r="P10139">
            <v>144298</v>
          </cell>
        </row>
        <row r="10140">
          <cell r="A10140" t="str">
            <v>20051121</v>
          </cell>
          <cell r="B10140" t="str">
            <v>0547</v>
          </cell>
          <cell r="C10140" t="str">
            <v>BL RF PRODUCTS</v>
          </cell>
          <cell r="D10140" t="str">
            <v>PL RF CONSUMER PROD</v>
          </cell>
          <cell r="E10140" t="str">
            <v>all PMC's</v>
          </cell>
          <cell r="F10140" t="str">
            <v>FP</v>
          </cell>
          <cell r="G10140" t="str">
            <v>CNBC</v>
          </cell>
          <cell r="H10140" t="str">
            <v>BGKI Export</v>
          </cell>
          <cell r="I10140" t="str">
            <v>CSW</v>
          </cell>
          <cell r="J10140">
            <v>139297</v>
          </cell>
          <cell r="K10140">
            <v>0</v>
          </cell>
          <cell r="L10140">
            <v>0</v>
          </cell>
          <cell r="M10140">
            <v>0</v>
          </cell>
          <cell r="N10140">
            <v>0</v>
          </cell>
          <cell r="O10140">
            <v>126000</v>
          </cell>
          <cell r="P10140">
            <v>265297</v>
          </cell>
        </row>
        <row r="10141">
          <cell r="A10141" t="str">
            <v>20051121</v>
          </cell>
          <cell r="B10141" t="str">
            <v>0547</v>
          </cell>
          <cell r="C10141" t="str">
            <v>BL RF PRODUCTS</v>
          </cell>
          <cell r="D10141" t="str">
            <v>PL RF CONSUMER PROD</v>
          </cell>
          <cell r="E10141" t="str">
            <v>all PMC's</v>
          </cell>
          <cell r="F10141" t="str">
            <v>FP</v>
          </cell>
          <cell r="G10141" t="str">
            <v>CNFB</v>
          </cell>
          <cell r="H10141" t="str">
            <v>FLEXTRONICS</v>
          </cell>
          <cell r="I10141" t="str">
            <v>CSW</v>
          </cell>
          <cell r="J10141">
            <v>84000</v>
          </cell>
          <cell r="K10141">
            <v>0</v>
          </cell>
          <cell r="L10141">
            <v>0</v>
          </cell>
          <cell r="M10141">
            <v>0</v>
          </cell>
          <cell r="N10141">
            <v>0</v>
          </cell>
          <cell r="O10141">
            <v>24000</v>
          </cell>
          <cell r="P10141">
            <v>108000</v>
          </cell>
        </row>
        <row r="10142">
          <cell r="A10142" t="str">
            <v>20051121</v>
          </cell>
          <cell r="B10142" t="str">
            <v>0547</v>
          </cell>
          <cell r="C10142" t="str">
            <v>BL RF PRODUCTS</v>
          </cell>
          <cell r="D10142" t="str">
            <v>PL RF CONSUMER PROD</v>
          </cell>
          <cell r="E10142" t="str">
            <v>all PMC's</v>
          </cell>
          <cell r="F10142" t="str">
            <v>FP</v>
          </cell>
          <cell r="G10142" t="str">
            <v>CNFE</v>
          </cell>
          <cell r="H10142" t="str">
            <v>FLEXTRONICS_MY_ERI_VMI</v>
          </cell>
          <cell r="I10142" t="str">
            <v>CSW</v>
          </cell>
          <cell r="J10142">
            <v>1809000</v>
          </cell>
          <cell r="K10142">
            <v>0</v>
          </cell>
          <cell r="L10142">
            <v>0</v>
          </cell>
          <cell r="M10142">
            <v>0</v>
          </cell>
          <cell r="N10142">
            <v>0</v>
          </cell>
          <cell r="O10142">
            <v>420000</v>
          </cell>
          <cell r="P10142">
            <v>2229000</v>
          </cell>
        </row>
        <row r="10143">
          <cell r="A10143" t="str">
            <v>20051121</v>
          </cell>
          <cell r="B10143" t="str">
            <v>0547</v>
          </cell>
          <cell r="C10143" t="str">
            <v>BL RF PRODUCTS</v>
          </cell>
          <cell r="D10143" t="str">
            <v>PL RF CONSUMER PROD</v>
          </cell>
          <cell r="E10143" t="str">
            <v>all PMC's</v>
          </cell>
          <cell r="F10143" t="str">
            <v>FP</v>
          </cell>
          <cell r="G10143" t="str">
            <v>CNMT</v>
          </cell>
          <cell r="H10143" t="str">
            <v>MOTOROLA-CGISS</v>
          </cell>
          <cell r="I10143" t="str">
            <v>CSW</v>
          </cell>
          <cell r="J10143">
            <v>405000</v>
          </cell>
          <cell r="K10143">
            <v>0</v>
          </cell>
          <cell r="L10143">
            <v>0</v>
          </cell>
          <cell r="M10143">
            <v>0</v>
          </cell>
          <cell r="N10143">
            <v>0</v>
          </cell>
          <cell r="O10143">
            <v>66000</v>
          </cell>
          <cell r="P10143">
            <v>471000</v>
          </cell>
        </row>
        <row r="10144">
          <cell r="A10144" t="str">
            <v>20051121</v>
          </cell>
          <cell r="B10144" t="str">
            <v>0547</v>
          </cell>
          <cell r="C10144" t="str">
            <v>BL RF PRODUCTS</v>
          </cell>
          <cell r="D10144" t="str">
            <v>PL RF CONSUMER PROD</v>
          </cell>
          <cell r="E10144" t="str">
            <v>all PMC's</v>
          </cell>
          <cell r="F10144" t="str">
            <v>FP</v>
          </cell>
          <cell r="G10144" t="str">
            <v>CNMW</v>
          </cell>
          <cell r="H10144" t="str">
            <v>MOTOROLA</v>
          </cell>
          <cell r="I10144" t="str">
            <v>CSW</v>
          </cell>
          <cell r="J10144">
            <v>130000</v>
          </cell>
          <cell r="K10144">
            <v>0</v>
          </cell>
          <cell r="L10144">
            <v>0</v>
          </cell>
          <cell r="M10144">
            <v>0</v>
          </cell>
          <cell r="N10144">
            <v>0</v>
          </cell>
          <cell r="O10144">
            <v>27000</v>
          </cell>
          <cell r="P10144">
            <v>157000</v>
          </cell>
        </row>
        <row r="10145">
          <cell r="A10145" t="str">
            <v>20051121</v>
          </cell>
          <cell r="B10145" t="str">
            <v>0547</v>
          </cell>
          <cell r="C10145" t="str">
            <v>BL RF PRODUCTS</v>
          </cell>
          <cell r="D10145" t="str">
            <v>PL RF CONSUMER PROD</v>
          </cell>
          <cell r="E10145" t="str">
            <v>all PMC's</v>
          </cell>
          <cell r="F10145" t="str">
            <v>FP</v>
          </cell>
          <cell r="G10145" t="str">
            <v>CNND</v>
          </cell>
          <cell r="H10145" t="str">
            <v>DONGGUAN NOKIA MOBILE PHONES C</v>
          </cell>
          <cell r="I10145" t="str">
            <v>CSW</v>
          </cell>
          <cell r="J10145">
            <v>393000</v>
          </cell>
          <cell r="K10145">
            <v>0</v>
          </cell>
          <cell r="L10145">
            <v>0</v>
          </cell>
          <cell r="M10145">
            <v>0</v>
          </cell>
          <cell r="N10145">
            <v>0</v>
          </cell>
          <cell r="O10145">
            <v>225000</v>
          </cell>
          <cell r="P10145">
            <v>618000</v>
          </cell>
        </row>
        <row r="10146">
          <cell r="A10146" t="str">
            <v>20051121</v>
          </cell>
          <cell r="B10146" t="str">
            <v>0547</v>
          </cell>
          <cell r="C10146" t="str">
            <v>BL RF PRODUCTS</v>
          </cell>
          <cell r="D10146" t="str">
            <v>PL RF CONSUMER PROD</v>
          </cell>
          <cell r="E10146" t="str">
            <v>all PMC's</v>
          </cell>
          <cell r="F10146" t="str">
            <v>FP</v>
          </cell>
          <cell r="G10146" t="str">
            <v>CNNJ</v>
          </cell>
          <cell r="H10146" t="str">
            <v>XINGWANG LOGISTICS CENTER</v>
          </cell>
          <cell r="I10146" t="str">
            <v>CSW</v>
          </cell>
          <cell r="J10146">
            <v>57000</v>
          </cell>
          <cell r="K10146">
            <v>0</v>
          </cell>
          <cell r="L10146">
            <v>0</v>
          </cell>
          <cell r="M10146">
            <v>0</v>
          </cell>
          <cell r="N10146">
            <v>0</v>
          </cell>
          <cell r="O10146">
            <v>45000</v>
          </cell>
          <cell r="P10146">
            <v>102000</v>
          </cell>
        </row>
        <row r="10147">
          <cell r="A10147" t="str">
            <v>20051121</v>
          </cell>
          <cell r="B10147" t="str">
            <v>0547</v>
          </cell>
          <cell r="C10147" t="str">
            <v>BL RF PRODUCTS</v>
          </cell>
          <cell r="D10147" t="str">
            <v>PL RF CONSUMER PROD</v>
          </cell>
          <cell r="E10147" t="str">
            <v>all PMC's</v>
          </cell>
          <cell r="F10147" t="str">
            <v>FP</v>
          </cell>
          <cell r="G10147" t="str">
            <v>CNNS</v>
          </cell>
          <cell r="H10147" t="str">
            <v>NOKIA SUZHOU</v>
          </cell>
          <cell r="I10147" t="str">
            <v>CSW</v>
          </cell>
          <cell r="J10147">
            <v>597000</v>
          </cell>
          <cell r="K10147">
            <v>0</v>
          </cell>
          <cell r="L10147">
            <v>0</v>
          </cell>
          <cell r="M10147">
            <v>0</v>
          </cell>
          <cell r="N10147">
            <v>0</v>
          </cell>
          <cell r="O10147">
            <v>44000</v>
          </cell>
          <cell r="P10147">
            <v>641000</v>
          </cell>
        </row>
        <row r="10148">
          <cell r="A10148" t="str">
            <v>20051121</v>
          </cell>
          <cell r="B10148" t="str">
            <v>0547</v>
          </cell>
          <cell r="C10148" t="str">
            <v>BL RF PRODUCTS</v>
          </cell>
          <cell r="D10148" t="str">
            <v>PL RF CONSUMER PROD</v>
          </cell>
          <cell r="E10148" t="str">
            <v>all PMC's</v>
          </cell>
          <cell r="F10148" t="str">
            <v>FP</v>
          </cell>
          <cell r="G10148" t="str">
            <v>DENB</v>
          </cell>
          <cell r="H10148" t="str">
            <v>NOKIA BOCHUM IHUB</v>
          </cell>
          <cell r="I10148" t="str">
            <v>CSW</v>
          </cell>
          <cell r="J10148">
            <v>1149000</v>
          </cell>
          <cell r="K10148">
            <v>0</v>
          </cell>
          <cell r="L10148">
            <v>0</v>
          </cell>
          <cell r="M10148">
            <v>0</v>
          </cell>
          <cell r="N10148">
            <v>0</v>
          </cell>
          <cell r="O10148">
            <v>30000</v>
          </cell>
          <cell r="P10148">
            <v>1179000</v>
          </cell>
        </row>
        <row r="10149">
          <cell r="A10149" t="str">
            <v>20051121</v>
          </cell>
          <cell r="B10149" t="str">
            <v>0547</v>
          </cell>
          <cell r="C10149" t="str">
            <v>BL RF PRODUCTS</v>
          </cell>
          <cell r="D10149" t="str">
            <v>PL RF CONSUMER PROD</v>
          </cell>
          <cell r="E10149" t="str">
            <v>all PMC's</v>
          </cell>
          <cell r="F10149" t="str">
            <v>FP</v>
          </cell>
          <cell r="G10149" t="str">
            <v>DESO</v>
          </cell>
          <cell r="H10149" t="str">
            <v>SIEMENS BOCHOLT CONSIGNMENT</v>
          </cell>
          <cell r="I10149" t="str">
            <v>CSW</v>
          </cell>
          <cell r="J10149">
            <v>798000</v>
          </cell>
          <cell r="K10149">
            <v>0</v>
          </cell>
          <cell r="L10149">
            <v>0</v>
          </cell>
          <cell r="M10149">
            <v>0</v>
          </cell>
          <cell r="N10149">
            <v>0</v>
          </cell>
          <cell r="O10149">
            <v>0</v>
          </cell>
          <cell r="P10149">
            <v>798000</v>
          </cell>
        </row>
        <row r="10150">
          <cell r="A10150" t="str">
            <v>20051121</v>
          </cell>
          <cell r="B10150" t="str">
            <v>0547</v>
          </cell>
          <cell r="C10150" t="str">
            <v>BL RF PRODUCTS</v>
          </cell>
          <cell r="D10150" t="str">
            <v>PL RF CONSUMER PROD</v>
          </cell>
          <cell r="E10150" t="str">
            <v>all PMC's</v>
          </cell>
          <cell r="F10150" t="str">
            <v>FP</v>
          </cell>
          <cell r="G10150" t="str">
            <v>DESR</v>
          </cell>
          <cell r="H10150" t="str">
            <v>SIEMENS REGENSBURG</v>
          </cell>
          <cell r="I10150" t="str">
            <v>CSW</v>
          </cell>
          <cell r="J10150">
            <v>30000</v>
          </cell>
          <cell r="K10150">
            <v>0</v>
          </cell>
          <cell r="L10150">
            <v>0</v>
          </cell>
          <cell r="M10150">
            <v>0</v>
          </cell>
          <cell r="N10150">
            <v>0</v>
          </cell>
          <cell r="O10150">
            <v>9000</v>
          </cell>
          <cell r="P10150">
            <v>39000</v>
          </cell>
        </row>
        <row r="10151">
          <cell r="A10151" t="str">
            <v>20051121</v>
          </cell>
          <cell r="B10151" t="str">
            <v>0547</v>
          </cell>
          <cell r="C10151" t="str">
            <v>BL RF PRODUCTS</v>
          </cell>
          <cell r="D10151" t="str">
            <v>PL RF CONSUMER PROD</v>
          </cell>
          <cell r="E10151" t="str">
            <v>all PMC's</v>
          </cell>
          <cell r="F10151" t="str">
            <v>FP</v>
          </cell>
          <cell r="G10151" t="str">
            <v>EEET</v>
          </cell>
          <cell r="H10151" t="str">
            <v>CSW ELCOTEQ</v>
          </cell>
          <cell r="I10151" t="str">
            <v>CSW</v>
          </cell>
          <cell r="J10151">
            <v>203906</v>
          </cell>
          <cell r="K10151">
            <v>0</v>
          </cell>
          <cell r="L10151">
            <v>0</v>
          </cell>
          <cell r="M10151">
            <v>0</v>
          </cell>
          <cell r="N10151">
            <v>0</v>
          </cell>
          <cell r="O10151">
            <v>192000</v>
          </cell>
          <cell r="P10151">
            <v>395906</v>
          </cell>
        </row>
        <row r="10152">
          <cell r="A10152" t="str">
            <v>20051121</v>
          </cell>
          <cell r="B10152" t="str">
            <v>0547</v>
          </cell>
          <cell r="C10152" t="str">
            <v>BL RF PRODUCTS</v>
          </cell>
          <cell r="D10152" t="str">
            <v>PL RF CONSUMER PROD</v>
          </cell>
          <cell r="E10152" t="str">
            <v>all PMC's</v>
          </cell>
          <cell r="F10152" t="str">
            <v>FP</v>
          </cell>
          <cell r="G10152" t="str">
            <v>ESFC</v>
          </cell>
          <cell r="H10152" t="str">
            <v>FORD CADIZ</v>
          </cell>
          <cell r="I10152" t="str">
            <v>CSW</v>
          </cell>
          <cell r="J10152">
            <v>12300</v>
          </cell>
          <cell r="K10152">
            <v>0</v>
          </cell>
          <cell r="L10152">
            <v>0</v>
          </cell>
          <cell r="M10152">
            <v>0</v>
          </cell>
          <cell r="N10152">
            <v>0</v>
          </cell>
          <cell r="O10152">
            <v>3000</v>
          </cell>
          <cell r="P10152">
            <v>15300</v>
          </cell>
        </row>
        <row r="10153">
          <cell r="A10153" t="str">
            <v>20051121</v>
          </cell>
          <cell r="B10153" t="str">
            <v>0547</v>
          </cell>
          <cell r="C10153" t="str">
            <v>BL RF PRODUCTS</v>
          </cell>
          <cell r="D10153" t="str">
            <v>PL RF CONSUMER PROD</v>
          </cell>
          <cell r="E10153" t="str">
            <v>all PMC's</v>
          </cell>
          <cell r="F10153" t="str">
            <v>FP</v>
          </cell>
          <cell r="G10153" t="str">
            <v>FINO</v>
          </cell>
          <cell r="H10153" t="str">
            <v>NOKIA NETWORKS OULU</v>
          </cell>
          <cell r="I10153" t="str">
            <v>CSW</v>
          </cell>
          <cell r="J10153">
            <v>323000</v>
          </cell>
          <cell r="K10153">
            <v>0</v>
          </cell>
          <cell r="L10153">
            <v>0</v>
          </cell>
          <cell r="M10153">
            <v>0</v>
          </cell>
          <cell r="N10153">
            <v>0</v>
          </cell>
          <cell r="O10153">
            <v>130000</v>
          </cell>
          <cell r="P10153">
            <v>453000</v>
          </cell>
        </row>
        <row r="10154">
          <cell r="A10154" t="str">
            <v>20051121</v>
          </cell>
          <cell r="B10154" t="str">
            <v>0547</v>
          </cell>
          <cell r="C10154" t="str">
            <v>BL RF PRODUCTS</v>
          </cell>
          <cell r="D10154" t="str">
            <v>PL RF CONSUMER PROD</v>
          </cell>
          <cell r="E10154" t="str">
            <v>all PMC's</v>
          </cell>
          <cell r="F10154" t="str">
            <v>FP</v>
          </cell>
          <cell r="G10154" t="str">
            <v>FINS</v>
          </cell>
          <cell r="H10154" t="str">
            <v>NOKIA CORP/NOKIA MOBILE PHONES</v>
          </cell>
          <cell r="I10154" t="str">
            <v>CSW</v>
          </cell>
          <cell r="J10154">
            <v>441000</v>
          </cell>
          <cell r="K10154">
            <v>0</v>
          </cell>
          <cell r="L10154">
            <v>0</v>
          </cell>
          <cell r="M10154">
            <v>0</v>
          </cell>
          <cell r="N10154">
            <v>0</v>
          </cell>
          <cell r="O10154">
            <v>168000</v>
          </cell>
          <cell r="P10154">
            <v>609000</v>
          </cell>
        </row>
        <row r="10155">
          <cell r="A10155" t="str">
            <v>20051121</v>
          </cell>
          <cell r="B10155" t="str">
            <v>0547</v>
          </cell>
          <cell r="C10155" t="str">
            <v>BL RF PRODUCTS</v>
          </cell>
          <cell r="D10155" t="str">
            <v>PL RF CONSUMER PROD</v>
          </cell>
          <cell r="E10155" t="str">
            <v>all PMC's</v>
          </cell>
          <cell r="F10155" t="str">
            <v>FP</v>
          </cell>
          <cell r="G10155" t="str">
            <v>FRJV</v>
          </cell>
          <cell r="H10155" t="str">
            <v>JABIL/VALEO FRANCE</v>
          </cell>
          <cell r="I10155" t="str">
            <v>CSW</v>
          </cell>
          <cell r="J10155">
            <v>228000</v>
          </cell>
          <cell r="K10155">
            <v>0</v>
          </cell>
          <cell r="L10155">
            <v>0</v>
          </cell>
          <cell r="M10155">
            <v>0</v>
          </cell>
          <cell r="N10155">
            <v>0</v>
          </cell>
          <cell r="O10155">
            <v>0</v>
          </cell>
          <cell r="P10155">
            <v>228000</v>
          </cell>
        </row>
        <row r="10156">
          <cell r="A10156" t="str">
            <v>20051121</v>
          </cell>
          <cell r="B10156" t="str">
            <v>0547</v>
          </cell>
          <cell r="C10156" t="str">
            <v>BL RF PRODUCTS</v>
          </cell>
          <cell r="D10156" t="str">
            <v>PL RF CONSUMER PROD</v>
          </cell>
          <cell r="E10156" t="str">
            <v>all PMC's</v>
          </cell>
          <cell r="F10156" t="str">
            <v>FP</v>
          </cell>
          <cell r="G10156" t="str">
            <v>FRSR</v>
          </cell>
          <cell r="H10156" t="str">
            <v>SIEMENS RAMBOUILLET</v>
          </cell>
          <cell r="I10156" t="str">
            <v>CSW</v>
          </cell>
          <cell r="J10156">
            <v>255000</v>
          </cell>
          <cell r="K10156">
            <v>0</v>
          </cell>
          <cell r="L10156">
            <v>0</v>
          </cell>
          <cell r="M10156">
            <v>0</v>
          </cell>
          <cell r="N10156">
            <v>0</v>
          </cell>
          <cell r="O10156">
            <v>15000</v>
          </cell>
          <cell r="P10156">
            <v>270000</v>
          </cell>
        </row>
        <row r="10157">
          <cell r="A10157" t="str">
            <v>20051121</v>
          </cell>
          <cell r="B10157" t="str">
            <v>0547</v>
          </cell>
          <cell r="C10157" t="str">
            <v>BL RF PRODUCTS</v>
          </cell>
          <cell r="D10157" t="str">
            <v>PL RF CONSUMER PROD</v>
          </cell>
          <cell r="E10157" t="str">
            <v>all PMC's</v>
          </cell>
          <cell r="F10157" t="str">
            <v>FP</v>
          </cell>
          <cell r="G10157" t="str">
            <v>HK00</v>
          </cell>
          <cell r="H10157" t="str">
            <v>RDC APSH</v>
          </cell>
          <cell r="I10157" t="str">
            <v>RDC</v>
          </cell>
          <cell r="J10157">
            <v>39696000</v>
          </cell>
          <cell r="K10157">
            <v>0</v>
          </cell>
          <cell r="L10157">
            <v>766000</v>
          </cell>
          <cell r="M10157">
            <v>0</v>
          </cell>
          <cell r="N10157">
            <v>0</v>
          </cell>
          <cell r="O10157">
            <v>2090000</v>
          </cell>
          <cell r="P10157">
            <v>42552000</v>
          </cell>
        </row>
        <row r="10158">
          <cell r="A10158" t="str">
            <v>20051121</v>
          </cell>
          <cell r="B10158" t="str">
            <v>0547</v>
          </cell>
          <cell r="C10158" t="str">
            <v>BL RF PRODUCTS</v>
          </cell>
          <cell r="D10158" t="str">
            <v>PL RF CONSUMER PROD</v>
          </cell>
          <cell r="E10158" t="str">
            <v>all PMC's</v>
          </cell>
          <cell r="F10158" t="str">
            <v>FP</v>
          </cell>
          <cell r="G10158" t="str">
            <v>HK10</v>
          </cell>
          <cell r="H10158" t="str">
            <v>IWH (BL Control) EDL</v>
          </cell>
          <cell r="I10158" t="str">
            <v>IWH</v>
          </cell>
          <cell r="J10158">
            <v>93963000</v>
          </cell>
          <cell r="K10158">
            <v>0</v>
          </cell>
          <cell r="L10158">
            <v>0</v>
          </cell>
          <cell r="M10158">
            <v>0</v>
          </cell>
          <cell r="N10158">
            <v>0</v>
          </cell>
          <cell r="O10158">
            <v>100505000</v>
          </cell>
          <cell r="P10158">
            <v>194468000</v>
          </cell>
        </row>
        <row r="10159">
          <cell r="A10159" t="str">
            <v>20051121</v>
          </cell>
          <cell r="B10159" t="str">
            <v>0547</v>
          </cell>
          <cell r="C10159" t="str">
            <v>BL RF PRODUCTS</v>
          </cell>
          <cell r="D10159" t="str">
            <v>PL RF CONSUMER PROD</v>
          </cell>
          <cell r="E10159" t="str">
            <v>all PMC's</v>
          </cell>
          <cell r="F10159" t="str">
            <v>FP</v>
          </cell>
          <cell r="G10159" t="str">
            <v>HKEM</v>
          </cell>
          <cell r="H10159" t="str">
            <v>ELCOTEQ</v>
          </cell>
          <cell r="I10159" t="str">
            <v>CSW</v>
          </cell>
          <cell r="J10159">
            <v>18000</v>
          </cell>
          <cell r="K10159">
            <v>0</v>
          </cell>
          <cell r="L10159">
            <v>0</v>
          </cell>
          <cell r="M10159">
            <v>0</v>
          </cell>
          <cell r="N10159">
            <v>0</v>
          </cell>
          <cell r="O10159">
            <v>0</v>
          </cell>
          <cell r="P10159">
            <v>18000</v>
          </cell>
        </row>
        <row r="10160">
          <cell r="A10160" t="str">
            <v>20051121</v>
          </cell>
          <cell r="B10160" t="str">
            <v>0547</v>
          </cell>
          <cell r="C10160" t="str">
            <v>BL RF PRODUCTS</v>
          </cell>
          <cell r="D10160" t="str">
            <v>PL RF CONSUMER PROD</v>
          </cell>
          <cell r="E10160" t="str">
            <v>all PMC's</v>
          </cell>
          <cell r="F10160" t="str">
            <v>FP</v>
          </cell>
          <cell r="G10160" t="str">
            <v>HKSK</v>
          </cell>
          <cell r="H10160" t="str">
            <v>SHENZHEN</v>
          </cell>
          <cell r="I10160" t="str">
            <v>CSW</v>
          </cell>
          <cell r="J10160">
            <v>955749</v>
          </cell>
          <cell r="K10160">
            <v>0</v>
          </cell>
          <cell r="L10160">
            <v>0</v>
          </cell>
          <cell r="M10160">
            <v>0</v>
          </cell>
          <cell r="N10160">
            <v>0</v>
          </cell>
          <cell r="O10160">
            <v>0</v>
          </cell>
          <cell r="P10160">
            <v>955749</v>
          </cell>
        </row>
        <row r="10161">
          <cell r="A10161" t="str">
            <v>20051121</v>
          </cell>
          <cell r="B10161" t="str">
            <v>0547</v>
          </cell>
          <cell r="C10161" t="str">
            <v>BL RF PRODUCTS</v>
          </cell>
          <cell r="D10161" t="str">
            <v>PL RF CONSUMER PROD</v>
          </cell>
          <cell r="E10161" t="str">
            <v>all PMC's</v>
          </cell>
          <cell r="F10161" t="str">
            <v>FP</v>
          </cell>
          <cell r="G10161" t="str">
            <v>HKTT</v>
          </cell>
          <cell r="H10161" t="str">
            <v>CP On-site Warehouse AP</v>
          </cell>
          <cell r="I10161" t="str">
            <v>RDC</v>
          </cell>
          <cell r="J10161">
            <v>11205000</v>
          </cell>
          <cell r="K10161">
            <v>0</v>
          </cell>
          <cell r="L10161">
            <v>0</v>
          </cell>
          <cell r="M10161">
            <v>0</v>
          </cell>
          <cell r="N10161">
            <v>0</v>
          </cell>
          <cell r="O10161">
            <v>308000</v>
          </cell>
          <cell r="P10161">
            <v>11513000</v>
          </cell>
        </row>
        <row r="10162">
          <cell r="A10162" t="str">
            <v>20051121</v>
          </cell>
          <cell r="B10162" t="str">
            <v>0547</v>
          </cell>
          <cell r="C10162" t="str">
            <v>BL RF PRODUCTS</v>
          </cell>
          <cell r="D10162" t="str">
            <v>PL RF CONSUMER PROD</v>
          </cell>
          <cell r="E10162" t="str">
            <v>all PMC's</v>
          </cell>
          <cell r="F10162" t="str">
            <v>FP</v>
          </cell>
          <cell r="G10162" t="str">
            <v>HUAS</v>
          </cell>
          <cell r="H10162" t="str">
            <v>EXEL</v>
          </cell>
          <cell r="I10162" t="str">
            <v>CSW</v>
          </cell>
          <cell r="J10162">
            <v>357000</v>
          </cell>
          <cell r="K10162">
            <v>0</v>
          </cell>
          <cell r="L10162">
            <v>0</v>
          </cell>
          <cell r="M10162">
            <v>0</v>
          </cell>
          <cell r="N10162">
            <v>0</v>
          </cell>
          <cell r="O10162">
            <v>60000</v>
          </cell>
          <cell r="P10162">
            <v>417000</v>
          </cell>
        </row>
        <row r="10163">
          <cell r="A10163" t="str">
            <v>20051121</v>
          </cell>
          <cell r="B10163" t="str">
            <v>0547</v>
          </cell>
          <cell r="C10163" t="str">
            <v>BL RF PRODUCTS</v>
          </cell>
          <cell r="D10163" t="str">
            <v>PL RF CONSUMER PROD</v>
          </cell>
          <cell r="E10163" t="str">
            <v>all PMC's</v>
          </cell>
          <cell r="F10163" t="str">
            <v>FP</v>
          </cell>
          <cell r="G10163" t="str">
            <v>HUFZ</v>
          </cell>
          <cell r="H10163" t="str">
            <v>FLEXTRONICS ZALAEGERSZEG</v>
          </cell>
          <cell r="I10163" t="str">
            <v>CSW</v>
          </cell>
          <cell r="J10163">
            <v>72000</v>
          </cell>
          <cell r="K10163">
            <v>0</v>
          </cell>
          <cell r="L10163">
            <v>0</v>
          </cell>
          <cell r="M10163">
            <v>0</v>
          </cell>
          <cell r="N10163">
            <v>0</v>
          </cell>
          <cell r="O10163">
            <v>0</v>
          </cell>
          <cell r="P10163">
            <v>72000</v>
          </cell>
        </row>
        <row r="10164">
          <cell r="A10164" t="str">
            <v>20051121</v>
          </cell>
          <cell r="B10164" t="str">
            <v>0547</v>
          </cell>
          <cell r="C10164" t="str">
            <v>BL RF PRODUCTS</v>
          </cell>
          <cell r="D10164" t="str">
            <v>PL RF CONSUMER PROD</v>
          </cell>
          <cell r="E10164" t="str">
            <v>all PMC's</v>
          </cell>
          <cell r="F10164" t="str">
            <v>FP</v>
          </cell>
          <cell r="G10164" t="str">
            <v>HUJT</v>
          </cell>
          <cell r="H10164" t="str">
            <v>CSW Jabil Tiszaujvaros</v>
          </cell>
          <cell r="I10164" t="str">
            <v>CSW</v>
          </cell>
          <cell r="J10164">
            <v>150000</v>
          </cell>
          <cell r="K10164">
            <v>0</v>
          </cell>
          <cell r="L10164">
            <v>0</v>
          </cell>
          <cell r="M10164">
            <v>0</v>
          </cell>
          <cell r="N10164">
            <v>0</v>
          </cell>
          <cell r="O10164">
            <v>0</v>
          </cell>
          <cell r="P10164">
            <v>150000</v>
          </cell>
        </row>
        <row r="10165">
          <cell r="A10165" t="str">
            <v>20051121</v>
          </cell>
          <cell r="B10165" t="str">
            <v>0547</v>
          </cell>
          <cell r="C10165" t="str">
            <v>BL RF PRODUCTS</v>
          </cell>
          <cell r="D10165" t="str">
            <v>PL RF CONSUMER PROD</v>
          </cell>
          <cell r="E10165" t="str">
            <v>all PMC's</v>
          </cell>
          <cell r="F10165" t="str">
            <v>FP</v>
          </cell>
          <cell r="G10165" t="str">
            <v>HUNK</v>
          </cell>
          <cell r="H10165" t="str">
            <v>NOKIA KOMAROM KFT</v>
          </cell>
          <cell r="I10165" t="str">
            <v>CSW</v>
          </cell>
          <cell r="J10165">
            <v>357000</v>
          </cell>
          <cell r="K10165">
            <v>0</v>
          </cell>
          <cell r="L10165">
            <v>0</v>
          </cell>
          <cell r="M10165">
            <v>0</v>
          </cell>
          <cell r="N10165">
            <v>0</v>
          </cell>
          <cell r="O10165">
            <v>171000</v>
          </cell>
          <cell r="P10165">
            <v>528000</v>
          </cell>
        </row>
        <row r="10166">
          <cell r="A10166" t="str">
            <v>20051121</v>
          </cell>
          <cell r="B10166" t="str">
            <v>0547</v>
          </cell>
          <cell r="C10166" t="str">
            <v>BL RF PRODUCTS</v>
          </cell>
          <cell r="D10166" t="str">
            <v>PL RF CONSUMER PROD</v>
          </cell>
          <cell r="E10166" t="str">
            <v>all PMC's</v>
          </cell>
          <cell r="F10166" t="str">
            <v>FP</v>
          </cell>
          <cell r="G10166" t="str">
            <v>KRNM</v>
          </cell>
          <cell r="H10166" t="str">
            <v>NOKIA MASAN KOREA</v>
          </cell>
          <cell r="I10166" t="str">
            <v>CSW</v>
          </cell>
          <cell r="J10166">
            <v>483000</v>
          </cell>
          <cell r="K10166">
            <v>0</v>
          </cell>
          <cell r="L10166">
            <v>0</v>
          </cell>
          <cell r="M10166">
            <v>0</v>
          </cell>
          <cell r="N10166">
            <v>0</v>
          </cell>
          <cell r="O10166">
            <v>486000</v>
          </cell>
          <cell r="P10166">
            <v>969000</v>
          </cell>
        </row>
        <row r="10167">
          <cell r="A10167" t="str">
            <v>20051121</v>
          </cell>
          <cell r="B10167" t="str">
            <v>0547</v>
          </cell>
          <cell r="C10167" t="str">
            <v>BL RF PRODUCTS</v>
          </cell>
          <cell r="D10167" t="str">
            <v>PL RF CONSUMER PROD</v>
          </cell>
          <cell r="E10167" t="str">
            <v>all PMC's</v>
          </cell>
          <cell r="F10167" t="str">
            <v>FP</v>
          </cell>
          <cell r="G10167" t="str">
            <v>MYBB</v>
          </cell>
          <cell r="H10167" t="str">
            <v>ROBERT BOSCH (M) SDN BHD</v>
          </cell>
          <cell r="I10167" t="str">
            <v>CSW</v>
          </cell>
          <cell r="J10167">
            <v>277000</v>
          </cell>
          <cell r="K10167">
            <v>0</v>
          </cell>
          <cell r="L10167">
            <v>0</v>
          </cell>
          <cell r="M10167">
            <v>0</v>
          </cell>
          <cell r="N10167">
            <v>0</v>
          </cell>
          <cell r="O10167">
            <v>0</v>
          </cell>
          <cell r="P10167">
            <v>277000</v>
          </cell>
        </row>
        <row r="10168">
          <cell r="A10168" t="str">
            <v>20051121</v>
          </cell>
          <cell r="B10168" t="str">
            <v>0547</v>
          </cell>
          <cell r="C10168" t="str">
            <v>BL RF PRODUCTS</v>
          </cell>
          <cell r="D10168" t="str">
            <v>PL RF CONSUMER PROD</v>
          </cell>
          <cell r="E10168" t="str">
            <v>all PMC's</v>
          </cell>
          <cell r="F10168" t="str">
            <v>FP</v>
          </cell>
          <cell r="G10168" t="str">
            <v>MYFA</v>
          </cell>
          <cell r="H10168" t="str">
            <v>FLEXTRONICS_MY_ShahAlam</v>
          </cell>
          <cell r="I10168" t="str">
            <v>CSW</v>
          </cell>
          <cell r="J10168">
            <v>1083000</v>
          </cell>
          <cell r="K10168">
            <v>0</v>
          </cell>
          <cell r="L10168">
            <v>0</v>
          </cell>
          <cell r="M10168">
            <v>0</v>
          </cell>
          <cell r="N10168">
            <v>0</v>
          </cell>
          <cell r="O10168">
            <v>150000</v>
          </cell>
          <cell r="P10168">
            <v>1233000</v>
          </cell>
        </row>
        <row r="10169">
          <cell r="A10169" t="str">
            <v>20051121</v>
          </cell>
          <cell r="B10169" t="str">
            <v>0547</v>
          </cell>
          <cell r="C10169" t="str">
            <v>BL RF PRODUCTS</v>
          </cell>
          <cell r="D10169" t="str">
            <v>PL RF CONSUMER PROD</v>
          </cell>
          <cell r="E10169" t="str">
            <v>all PMC's</v>
          </cell>
          <cell r="F10169" t="str">
            <v>FP</v>
          </cell>
          <cell r="G10169" t="str">
            <v>MYMB</v>
          </cell>
          <cell r="H10169" t="str">
            <v>MOTOROLA_MY</v>
          </cell>
          <cell r="I10169" t="str">
            <v>CSW</v>
          </cell>
          <cell r="J10169">
            <v>963000</v>
          </cell>
          <cell r="K10169">
            <v>0</v>
          </cell>
          <cell r="L10169">
            <v>0</v>
          </cell>
          <cell r="M10169">
            <v>0</v>
          </cell>
          <cell r="N10169">
            <v>0</v>
          </cell>
          <cell r="O10169">
            <v>34000</v>
          </cell>
          <cell r="P10169">
            <v>997000</v>
          </cell>
        </row>
        <row r="10170">
          <cell r="A10170" t="str">
            <v>20051121</v>
          </cell>
          <cell r="B10170" t="str">
            <v>0547</v>
          </cell>
          <cell r="C10170" t="str">
            <v>BL RF PRODUCTS</v>
          </cell>
          <cell r="D10170" t="str">
            <v>PL RF CONSUMER PROD</v>
          </cell>
          <cell r="E10170" t="str">
            <v>all PMC's</v>
          </cell>
          <cell r="F10170" t="str">
            <v>FP</v>
          </cell>
          <cell r="G10170" t="str">
            <v>MYSC</v>
          </cell>
          <cell r="H10170" t="str">
            <v>SONY _MY_Tuner</v>
          </cell>
          <cell r="I10170" t="str">
            <v>CSW</v>
          </cell>
          <cell r="J10170">
            <v>99000</v>
          </cell>
          <cell r="K10170">
            <v>0</v>
          </cell>
          <cell r="L10170">
            <v>0</v>
          </cell>
          <cell r="M10170">
            <v>0</v>
          </cell>
          <cell r="N10170">
            <v>0</v>
          </cell>
          <cell r="O10170">
            <v>81000</v>
          </cell>
          <cell r="P10170">
            <v>180000</v>
          </cell>
        </row>
        <row r="10171">
          <cell r="A10171" t="str">
            <v>20051121</v>
          </cell>
          <cell r="B10171" t="str">
            <v>0547</v>
          </cell>
          <cell r="C10171" t="str">
            <v>BL RF PRODUCTS</v>
          </cell>
          <cell r="D10171" t="str">
            <v>PL RF CONSUMER PROD</v>
          </cell>
          <cell r="E10171" t="str">
            <v>all PMC's</v>
          </cell>
          <cell r="F10171" t="str">
            <v>FP</v>
          </cell>
          <cell r="G10171" t="str">
            <v>NL00</v>
          </cell>
          <cell r="H10171" t="str">
            <v>RDC EU / TNT LOGISTICS BV</v>
          </cell>
          <cell r="I10171" t="str">
            <v>RDC</v>
          </cell>
          <cell r="J10171">
            <v>3016740</v>
          </cell>
          <cell r="K10171">
            <v>173000</v>
          </cell>
          <cell r="L10171">
            <v>0</v>
          </cell>
          <cell r="M10171">
            <v>0</v>
          </cell>
          <cell r="N10171">
            <v>0</v>
          </cell>
          <cell r="O10171">
            <v>324000</v>
          </cell>
          <cell r="P10171">
            <v>3513740</v>
          </cell>
        </row>
        <row r="10172">
          <cell r="A10172" t="str">
            <v>20051121</v>
          </cell>
          <cell r="B10172" t="str">
            <v>0547</v>
          </cell>
          <cell r="C10172" t="str">
            <v>BL RF PRODUCTS</v>
          </cell>
          <cell r="D10172" t="str">
            <v>PL RF CONSUMER PROD</v>
          </cell>
          <cell r="E10172" t="str">
            <v>all PMC's</v>
          </cell>
          <cell r="F10172" t="str">
            <v>FP</v>
          </cell>
          <cell r="G10172" t="str">
            <v>NL99</v>
          </cell>
          <cell r="H10172" t="str">
            <v>FDC EU</v>
          </cell>
          <cell r="I10172" t="str">
            <v>FDC</v>
          </cell>
          <cell r="J10172">
            <v>0</v>
          </cell>
          <cell r="K10172">
            <v>0</v>
          </cell>
          <cell r="L10172">
            <v>0</v>
          </cell>
          <cell r="M10172">
            <v>0</v>
          </cell>
          <cell r="N10172">
            <v>0</v>
          </cell>
          <cell r="O10172">
            <v>0</v>
          </cell>
          <cell r="P10172">
            <v>0</v>
          </cell>
        </row>
        <row r="10173">
          <cell r="A10173" t="str">
            <v>20051121</v>
          </cell>
          <cell r="B10173" t="str">
            <v>0547</v>
          </cell>
          <cell r="C10173" t="str">
            <v>BL RF PRODUCTS</v>
          </cell>
          <cell r="D10173" t="str">
            <v>PL RF CONSUMER PROD</v>
          </cell>
          <cell r="E10173" t="str">
            <v>all PMC's</v>
          </cell>
          <cell r="F10173" t="str">
            <v>FP</v>
          </cell>
          <cell r="G10173" t="str">
            <v>NLTT</v>
          </cell>
          <cell r="H10173" t="str">
            <v>TNT LOGISTICS BV</v>
          </cell>
          <cell r="I10173" t="str">
            <v>RDC</v>
          </cell>
          <cell r="J10173">
            <v>4291000</v>
          </cell>
          <cell r="K10173">
            <v>0</v>
          </cell>
          <cell r="L10173">
            <v>0</v>
          </cell>
          <cell r="M10173">
            <v>0</v>
          </cell>
          <cell r="N10173">
            <v>0</v>
          </cell>
          <cell r="O10173">
            <v>803000</v>
          </cell>
          <cell r="P10173">
            <v>5094000</v>
          </cell>
        </row>
        <row r="10174">
          <cell r="A10174" t="str">
            <v>20051121</v>
          </cell>
          <cell r="B10174" t="str">
            <v>0547</v>
          </cell>
          <cell r="C10174" t="str">
            <v>BL RF PRODUCTS</v>
          </cell>
          <cell r="D10174" t="str">
            <v>PL RF CONSUMER PROD</v>
          </cell>
          <cell r="E10174" t="str">
            <v>all PMC's</v>
          </cell>
          <cell r="F10174" t="str">
            <v>FP</v>
          </cell>
          <cell r="G10174" t="str">
            <v>PH10</v>
          </cell>
          <cell r="H10174" t="str">
            <v>IWH (BL Control) PSC</v>
          </cell>
          <cell r="I10174" t="str">
            <v>IWH</v>
          </cell>
          <cell r="J10174">
            <v>0</v>
          </cell>
          <cell r="K10174">
            <v>0</v>
          </cell>
          <cell r="L10174">
            <v>0</v>
          </cell>
          <cell r="M10174">
            <v>0</v>
          </cell>
          <cell r="N10174">
            <v>0</v>
          </cell>
          <cell r="O10174">
            <v>535144</v>
          </cell>
          <cell r="P10174">
            <v>535144</v>
          </cell>
        </row>
        <row r="10175">
          <cell r="A10175" t="str">
            <v>20051121</v>
          </cell>
          <cell r="B10175" t="str">
            <v>0547</v>
          </cell>
          <cell r="C10175" t="str">
            <v>BL RF PRODUCTS</v>
          </cell>
          <cell r="D10175" t="str">
            <v>PL RF CONSUMER PROD</v>
          </cell>
          <cell r="E10175" t="str">
            <v>all PMC's</v>
          </cell>
          <cell r="F10175" t="str">
            <v>FP</v>
          </cell>
          <cell r="G10175" t="str">
            <v>PH11</v>
          </cell>
          <cell r="H10175" t="str">
            <v>IWH (BL Control) PSPI</v>
          </cell>
          <cell r="I10175" t="str">
            <v>IWH</v>
          </cell>
          <cell r="J10175">
            <v>138590</v>
          </cell>
          <cell r="K10175">
            <v>0</v>
          </cell>
          <cell r="L10175">
            <v>0</v>
          </cell>
          <cell r="M10175">
            <v>0</v>
          </cell>
          <cell r="N10175">
            <v>0</v>
          </cell>
          <cell r="O10175">
            <v>0</v>
          </cell>
          <cell r="P10175">
            <v>138590</v>
          </cell>
        </row>
        <row r="10176">
          <cell r="A10176" t="str">
            <v>20051121</v>
          </cell>
          <cell r="B10176" t="str">
            <v>0547</v>
          </cell>
          <cell r="C10176" t="str">
            <v>BL RF PRODUCTS</v>
          </cell>
          <cell r="D10176" t="str">
            <v>PL RF CONSUMER PROD</v>
          </cell>
          <cell r="E10176" t="str">
            <v>all PMC's</v>
          </cell>
          <cell r="F10176" t="str">
            <v>FP</v>
          </cell>
          <cell r="G10176" t="str">
            <v>PLAS</v>
          </cell>
          <cell r="H10176" t="str">
            <v>EXEL POLAND SP. Z.O.O.</v>
          </cell>
          <cell r="I10176" t="str">
            <v>CSW</v>
          </cell>
          <cell r="J10176">
            <v>3000</v>
          </cell>
          <cell r="K10176">
            <v>0</v>
          </cell>
          <cell r="L10176">
            <v>0</v>
          </cell>
          <cell r="M10176">
            <v>0</v>
          </cell>
          <cell r="N10176">
            <v>0</v>
          </cell>
          <cell r="O10176">
            <v>0</v>
          </cell>
          <cell r="P10176">
            <v>3000</v>
          </cell>
        </row>
        <row r="10177">
          <cell r="A10177" t="str">
            <v>20051121</v>
          </cell>
          <cell r="B10177" t="str">
            <v>0547</v>
          </cell>
          <cell r="C10177" t="str">
            <v>BL RF PRODUCTS</v>
          </cell>
          <cell r="D10177" t="str">
            <v>PL RF CONSUMER PROD</v>
          </cell>
          <cell r="E10177" t="str">
            <v>all PMC's</v>
          </cell>
          <cell r="F10177" t="str">
            <v>FP</v>
          </cell>
          <cell r="G10177" t="str">
            <v>PTFP</v>
          </cell>
          <cell r="H10177" t="str">
            <v>FORD PALMELA</v>
          </cell>
          <cell r="I10177" t="str">
            <v>CSW</v>
          </cell>
          <cell r="J10177">
            <v>1053000</v>
          </cell>
          <cell r="K10177">
            <v>0</v>
          </cell>
          <cell r="L10177">
            <v>0</v>
          </cell>
          <cell r="M10177">
            <v>0</v>
          </cell>
          <cell r="N10177">
            <v>0</v>
          </cell>
          <cell r="O10177">
            <v>0</v>
          </cell>
          <cell r="P10177">
            <v>1053000</v>
          </cell>
        </row>
        <row r="10178">
          <cell r="A10178" t="str">
            <v>20051121</v>
          </cell>
          <cell r="B10178" t="str">
            <v>0547</v>
          </cell>
          <cell r="C10178" t="str">
            <v>BL RF PRODUCTS</v>
          </cell>
          <cell r="D10178" t="str">
            <v>PL RF CONSUMER PROD</v>
          </cell>
          <cell r="E10178" t="str">
            <v>all PMC's</v>
          </cell>
          <cell r="F10178" t="str">
            <v>FP</v>
          </cell>
          <cell r="G10178" t="str">
            <v>SGTS</v>
          </cell>
          <cell r="H10178" t="str">
            <v>Tuner</v>
          </cell>
          <cell r="I10178" t="str">
            <v>CSW</v>
          </cell>
          <cell r="J10178">
            <v>12070000</v>
          </cell>
          <cell r="K10178">
            <v>0</v>
          </cell>
          <cell r="L10178">
            <v>0</v>
          </cell>
          <cell r="M10178">
            <v>0</v>
          </cell>
          <cell r="N10178">
            <v>0</v>
          </cell>
          <cell r="O10178">
            <v>5777000</v>
          </cell>
          <cell r="P10178">
            <v>17847000</v>
          </cell>
        </row>
        <row r="10179">
          <cell r="A10179" t="str">
            <v>20051121</v>
          </cell>
          <cell r="B10179" t="str">
            <v>0547</v>
          </cell>
          <cell r="C10179" t="str">
            <v>BL RF PRODUCTS</v>
          </cell>
          <cell r="D10179" t="str">
            <v>PL RF CONSUMER PROD</v>
          </cell>
          <cell r="E10179" t="str">
            <v>all PMC's</v>
          </cell>
          <cell r="F10179" t="str">
            <v>FP</v>
          </cell>
          <cell r="G10179" t="str">
            <v>THSS</v>
          </cell>
          <cell r="H10179" t="str">
            <v>Samsung</v>
          </cell>
          <cell r="I10179" t="str">
            <v>CSW</v>
          </cell>
          <cell r="J10179">
            <v>3285000</v>
          </cell>
          <cell r="K10179">
            <v>0</v>
          </cell>
          <cell r="L10179">
            <v>0</v>
          </cell>
          <cell r="M10179">
            <v>0</v>
          </cell>
          <cell r="N10179">
            <v>0</v>
          </cell>
          <cell r="O10179">
            <v>2400000</v>
          </cell>
          <cell r="P10179">
            <v>5685000</v>
          </cell>
        </row>
        <row r="10180">
          <cell r="A10180" t="str">
            <v>20051121</v>
          </cell>
          <cell r="B10180" t="str">
            <v>0547</v>
          </cell>
          <cell r="C10180" t="str">
            <v>BL RF PRODUCTS</v>
          </cell>
          <cell r="D10180" t="str">
            <v>PL RF CONSUMER PROD</v>
          </cell>
          <cell r="E10180" t="str">
            <v>all PMC's</v>
          </cell>
          <cell r="F10180" t="str">
            <v>FP</v>
          </cell>
          <cell r="G10180" t="str">
            <v>TW10</v>
          </cell>
          <cell r="H10180" t="str">
            <v>IWH (BL Control) PSK</v>
          </cell>
          <cell r="I10180" t="str">
            <v>IWH</v>
          </cell>
          <cell r="J10180">
            <v>445000</v>
          </cell>
          <cell r="K10180">
            <v>0</v>
          </cell>
          <cell r="L10180">
            <v>0</v>
          </cell>
          <cell r="M10180">
            <v>0</v>
          </cell>
          <cell r="N10180">
            <v>0</v>
          </cell>
          <cell r="O10180">
            <v>0</v>
          </cell>
          <cell r="P10180">
            <v>445000</v>
          </cell>
        </row>
        <row r="10181">
          <cell r="A10181" t="str">
            <v>20051121</v>
          </cell>
          <cell r="B10181" t="str">
            <v>0547</v>
          </cell>
          <cell r="C10181" t="str">
            <v>BL RF PRODUCTS</v>
          </cell>
          <cell r="D10181" t="str">
            <v>PL RF CONSUMER PROD</v>
          </cell>
          <cell r="E10181" t="str">
            <v>all PMC's</v>
          </cell>
          <cell r="F10181" t="str">
            <v>FP</v>
          </cell>
          <cell r="G10181" t="str">
            <v>US00</v>
          </cell>
          <cell r="H10181" t="str">
            <v>RDC NARSO</v>
          </cell>
          <cell r="I10181" t="str">
            <v>RDC</v>
          </cell>
          <cell r="J10181">
            <v>587041</v>
          </cell>
          <cell r="K10181">
            <v>45000</v>
          </cell>
          <cell r="L10181">
            <v>324400</v>
          </cell>
          <cell r="M10181">
            <v>0</v>
          </cell>
          <cell r="N10181">
            <v>0</v>
          </cell>
          <cell r="O10181">
            <v>43000</v>
          </cell>
          <cell r="P10181">
            <v>999441</v>
          </cell>
        </row>
        <row r="10182">
          <cell r="A10182" t="str">
            <v>20051121</v>
          </cell>
          <cell r="B10182" t="str">
            <v>0547</v>
          </cell>
          <cell r="C10182" t="str">
            <v>BL RF PRODUCTS</v>
          </cell>
          <cell r="D10182" t="str">
            <v>PL RF CONSUMER PROD</v>
          </cell>
          <cell r="E10182" t="str">
            <v>all PMC's</v>
          </cell>
          <cell r="F10182" t="str">
            <v>FP</v>
          </cell>
          <cell r="G10182" t="str">
            <v>US01</v>
          </cell>
          <cell r="H10182" t="str">
            <v>TRN NA</v>
          </cell>
          <cell r="I10182" t="str">
            <v>TRN</v>
          </cell>
          <cell r="J10182">
            <v>0</v>
          </cell>
          <cell r="K10182">
            <v>0</v>
          </cell>
          <cell r="L10182">
            <v>0</v>
          </cell>
          <cell r="M10182">
            <v>0</v>
          </cell>
          <cell r="N10182">
            <v>18001</v>
          </cell>
          <cell r="O10182">
            <v>349000</v>
          </cell>
          <cell r="P10182">
            <v>367001</v>
          </cell>
        </row>
        <row r="10183">
          <cell r="A10183" t="str">
            <v>20051121</v>
          </cell>
          <cell r="B10183" t="str">
            <v>0547</v>
          </cell>
          <cell r="C10183" t="str">
            <v>BL RF PRODUCTS</v>
          </cell>
          <cell r="D10183" t="str">
            <v>PL RF CONSUMER PROD</v>
          </cell>
          <cell r="E10183" t="str">
            <v>all PMC's</v>
          </cell>
          <cell r="F10183" t="str">
            <v>FP</v>
          </cell>
          <cell r="G10183" t="str">
            <v>USDJ</v>
          </cell>
          <cell r="H10183" t="str">
            <v>PHILIPS SEMI DELCO JIT Whse, I</v>
          </cell>
          <cell r="I10183" t="str">
            <v>CSW</v>
          </cell>
          <cell r="J10183">
            <v>393500</v>
          </cell>
          <cell r="K10183">
            <v>0</v>
          </cell>
          <cell r="L10183">
            <v>0</v>
          </cell>
          <cell r="M10183">
            <v>0</v>
          </cell>
          <cell r="N10183">
            <v>0</v>
          </cell>
          <cell r="O10183">
            <v>30000</v>
          </cell>
          <cell r="P10183">
            <v>423500</v>
          </cell>
        </row>
        <row r="10184">
          <cell r="A10184" t="str">
            <v>20051121</v>
          </cell>
          <cell r="B10184" t="str">
            <v>0547</v>
          </cell>
          <cell r="C10184" t="str">
            <v>BL RF PRODUCTS</v>
          </cell>
          <cell r="D10184" t="str">
            <v>PL RF CONSUMER PROD</v>
          </cell>
          <cell r="E10184" t="str">
            <v>all PMC's</v>
          </cell>
          <cell r="F10184" t="str">
            <v>FP</v>
          </cell>
          <cell r="G10184" t="str">
            <v>USGI</v>
          </cell>
          <cell r="H10184" t="str">
            <v>CSW Delco VMI (Reynosa)</v>
          </cell>
          <cell r="I10184" t="str">
            <v>CSW</v>
          </cell>
          <cell r="J10184">
            <v>636000</v>
          </cell>
          <cell r="K10184">
            <v>0</v>
          </cell>
          <cell r="L10184">
            <v>0</v>
          </cell>
          <cell r="M10184">
            <v>0</v>
          </cell>
          <cell r="N10184">
            <v>0</v>
          </cell>
          <cell r="O10184">
            <v>72000</v>
          </cell>
          <cell r="P10184">
            <v>708000</v>
          </cell>
        </row>
        <row r="10185">
          <cell r="A10185" t="str">
            <v>20051121</v>
          </cell>
          <cell r="B10185" t="str">
            <v>0547</v>
          </cell>
          <cell r="C10185" t="str">
            <v>BL RF PRODUCTS</v>
          </cell>
          <cell r="D10185" t="str">
            <v>PL RF CONSUMER PROD</v>
          </cell>
          <cell r="E10185" t="str">
            <v>all PMC's</v>
          </cell>
          <cell r="F10185" t="str">
            <v>FP</v>
          </cell>
          <cell r="G10185" t="str">
            <v>USJG</v>
          </cell>
          <cell r="H10185" t="str">
            <v>CSW Jabil JIT Guadalajara</v>
          </cell>
          <cell r="I10185" t="str">
            <v>CSW</v>
          </cell>
          <cell r="J10185">
            <v>60000</v>
          </cell>
          <cell r="K10185">
            <v>0</v>
          </cell>
          <cell r="L10185">
            <v>0</v>
          </cell>
          <cell r="M10185">
            <v>0</v>
          </cell>
          <cell r="N10185">
            <v>0</v>
          </cell>
          <cell r="O10185">
            <v>0</v>
          </cell>
          <cell r="P10185">
            <v>60000</v>
          </cell>
        </row>
        <row r="10186">
          <cell r="A10186" t="str">
            <v>20051121</v>
          </cell>
          <cell r="B10186" t="str">
            <v>0547</v>
          </cell>
          <cell r="C10186" t="str">
            <v>BL RF PRODUCTS</v>
          </cell>
          <cell r="D10186" t="str">
            <v>PL RF CONSUMER PROD</v>
          </cell>
          <cell r="E10186" t="str">
            <v>all PMC's</v>
          </cell>
          <cell r="F10186" t="str">
            <v>FP</v>
          </cell>
          <cell r="G10186" t="str">
            <v>USNR</v>
          </cell>
          <cell r="H10186" t="str">
            <v>NOKIA INC. REYNOSA</v>
          </cell>
          <cell r="I10186" t="str">
            <v>CSW</v>
          </cell>
          <cell r="J10186">
            <v>158000</v>
          </cell>
          <cell r="K10186">
            <v>0</v>
          </cell>
          <cell r="L10186">
            <v>0</v>
          </cell>
          <cell r="M10186">
            <v>0</v>
          </cell>
          <cell r="N10186">
            <v>0</v>
          </cell>
          <cell r="O10186">
            <v>120000</v>
          </cell>
          <cell r="P10186">
            <v>278000</v>
          </cell>
        </row>
        <row r="10187">
          <cell r="A10187" t="str">
            <v>20051121</v>
          </cell>
          <cell r="B10187" t="str">
            <v>0547</v>
          </cell>
          <cell r="C10187" t="str">
            <v>BL RF PRODUCTS</v>
          </cell>
          <cell r="D10187" t="str">
            <v>PL RF CONSUMER PROD</v>
          </cell>
          <cell r="E10187" t="str">
            <v>all PMC's</v>
          </cell>
          <cell r="F10187" t="str">
            <v>FP</v>
          </cell>
          <cell r="G10187" t="str">
            <v>USOH</v>
          </cell>
          <cell r="H10187" t="str">
            <v>CSW Ford (Hatfield)</v>
          </cell>
          <cell r="I10187" t="str">
            <v>CSW</v>
          </cell>
          <cell r="J10187">
            <v>85000</v>
          </cell>
          <cell r="K10187">
            <v>0</v>
          </cell>
          <cell r="L10187">
            <v>0</v>
          </cell>
          <cell r="M10187">
            <v>0</v>
          </cell>
          <cell r="N10187">
            <v>0</v>
          </cell>
          <cell r="O10187">
            <v>0</v>
          </cell>
          <cell r="P10187">
            <v>85000</v>
          </cell>
        </row>
        <row r="10188">
          <cell r="A10188" t="str">
            <v>20051121</v>
          </cell>
          <cell r="B10188" t="str">
            <v>0547</v>
          </cell>
          <cell r="C10188" t="str">
            <v>BL RF PRODUCTS</v>
          </cell>
          <cell r="D10188" t="str">
            <v>PL RF CONSUMER PROD</v>
          </cell>
          <cell r="E10188" t="str">
            <v>all PMC's</v>
          </cell>
          <cell r="F10188" t="str">
            <v>FP</v>
          </cell>
          <cell r="G10188" t="str">
            <v>USPP</v>
          </cell>
          <cell r="H10188" t="str">
            <v>CSW PANASONIC PEACHTREE</v>
          </cell>
          <cell r="I10188" t="str">
            <v>CSW</v>
          </cell>
          <cell r="J10188">
            <v>30000</v>
          </cell>
          <cell r="K10188">
            <v>0</v>
          </cell>
          <cell r="L10188">
            <v>0</v>
          </cell>
          <cell r="M10188">
            <v>0</v>
          </cell>
          <cell r="N10188">
            <v>0</v>
          </cell>
          <cell r="O10188">
            <v>21000</v>
          </cell>
          <cell r="P10188">
            <v>51000</v>
          </cell>
        </row>
        <row r="10189">
          <cell r="A10189" t="str">
            <v>20051121</v>
          </cell>
          <cell r="B10189" t="str">
            <v>0547</v>
          </cell>
          <cell r="C10189" t="str">
            <v>BL RF PRODUCTS</v>
          </cell>
          <cell r="D10189" t="str">
            <v>PL RF CONSUMER PROD</v>
          </cell>
          <cell r="E10189" t="str">
            <v>all PMC's</v>
          </cell>
          <cell r="F10189" t="str">
            <v>FP</v>
          </cell>
          <cell r="G10189" t="str">
            <v>USPR</v>
          </cell>
          <cell r="H10189" t="str">
            <v>CSW PANASONIC REYNOSA</v>
          </cell>
          <cell r="I10189" t="str">
            <v>CSW</v>
          </cell>
          <cell r="J10189">
            <v>0</v>
          </cell>
          <cell r="K10189">
            <v>0</v>
          </cell>
          <cell r="L10189">
            <v>0</v>
          </cell>
          <cell r="M10189">
            <v>0</v>
          </cell>
          <cell r="N10189">
            <v>0</v>
          </cell>
          <cell r="O10189">
            <v>6000</v>
          </cell>
          <cell r="P10189">
            <v>6000</v>
          </cell>
        </row>
        <row r="10190">
          <cell r="A10190" t="str">
            <v>20051121</v>
          </cell>
          <cell r="B10190" t="str">
            <v>0547</v>
          </cell>
          <cell r="C10190" t="str">
            <v>BL RF PRODUCTS</v>
          </cell>
          <cell r="D10190" t="str">
            <v>PL RF CONSUMER PROD</v>
          </cell>
          <cell r="E10190" t="str">
            <v>all PMC's</v>
          </cell>
          <cell r="F10190" t="str">
            <v>FP</v>
          </cell>
          <cell r="G10190" t="str">
            <v>USPW</v>
          </cell>
          <cell r="H10190" t="str">
            <v>CSW Ford (North Penn)</v>
          </cell>
          <cell r="I10190" t="str">
            <v>CSW</v>
          </cell>
          <cell r="J10190">
            <v>108000</v>
          </cell>
          <cell r="K10190">
            <v>0</v>
          </cell>
          <cell r="L10190">
            <v>0</v>
          </cell>
          <cell r="M10190">
            <v>0</v>
          </cell>
          <cell r="N10190">
            <v>0</v>
          </cell>
          <cell r="O10190">
            <v>0</v>
          </cell>
          <cell r="P10190">
            <v>108000</v>
          </cell>
        </row>
        <row r="10191">
          <cell r="A10191" t="str">
            <v>20051121</v>
          </cell>
          <cell r="B10191" t="str">
            <v>0547</v>
          </cell>
          <cell r="C10191" t="str">
            <v>BL RF PRODUCTS</v>
          </cell>
          <cell r="D10191" t="str">
            <v>PL RF CONSUMER PROD</v>
          </cell>
          <cell r="E10191" t="str">
            <v>all PMC's</v>
          </cell>
          <cell r="F10191" t="str">
            <v>FP</v>
          </cell>
          <cell r="G10191" t="str">
            <v>USSG</v>
          </cell>
          <cell r="H10191" t="str">
            <v>CSW SIEMENS JIT WHSE</v>
          </cell>
          <cell r="I10191" t="str">
            <v>CSW</v>
          </cell>
          <cell r="J10191">
            <v>108000</v>
          </cell>
          <cell r="K10191">
            <v>0</v>
          </cell>
          <cell r="L10191">
            <v>0</v>
          </cell>
          <cell r="M10191">
            <v>0</v>
          </cell>
          <cell r="N10191">
            <v>0</v>
          </cell>
          <cell r="O10191">
            <v>0</v>
          </cell>
          <cell r="P10191">
            <v>108000</v>
          </cell>
        </row>
        <row r="10192">
          <cell r="A10192" t="str">
            <v>20051121</v>
          </cell>
          <cell r="B10192" t="str">
            <v>0547</v>
          </cell>
          <cell r="C10192" t="str">
            <v>BL RF PRODUCTS</v>
          </cell>
          <cell r="D10192" t="str">
            <v>PL RF CONSUMER PROD</v>
          </cell>
          <cell r="E10192" t="str">
            <v>all PMC's</v>
          </cell>
          <cell r="F10192" t="str">
            <v>FP</v>
          </cell>
          <cell r="G10192" t="str">
            <v>USSG</v>
          </cell>
          <cell r="H10192" t="str">
            <v>CSW Siemens JIT Guadalajara</v>
          </cell>
          <cell r="I10192" t="str">
            <v>CSW</v>
          </cell>
          <cell r="J10192">
            <v>0</v>
          </cell>
          <cell r="K10192">
            <v>0</v>
          </cell>
          <cell r="L10192">
            <v>0</v>
          </cell>
          <cell r="M10192">
            <v>0</v>
          </cell>
          <cell r="N10192">
            <v>0</v>
          </cell>
          <cell r="O10192">
            <v>27000</v>
          </cell>
          <cell r="P10192">
            <v>27000</v>
          </cell>
        </row>
        <row r="10193">
          <cell r="A10193" t="str">
            <v>20051121</v>
          </cell>
          <cell r="B10193" t="str">
            <v>0547</v>
          </cell>
          <cell r="C10193" t="str">
            <v>BL RF PRODUCTS</v>
          </cell>
          <cell r="D10193" t="str">
            <v>PL RF CONSUMER PROD</v>
          </cell>
          <cell r="E10193" t="str">
            <v>all PMC's</v>
          </cell>
          <cell r="F10193" t="str">
            <v>FP</v>
          </cell>
          <cell r="G10193" t="str">
            <v>USST</v>
          </cell>
          <cell r="H10193" t="str">
            <v>CSW Sony (San Diego)</v>
          </cell>
          <cell r="I10193" t="str">
            <v>CSW</v>
          </cell>
          <cell r="J10193">
            <v>0</v>
          </cell>
          <cell r="K10193">
            <v>0</v>
          </cell>
          <cell r="L10193">
            <v>0</v>
          </cell>
          <cell r="M10193">
            <v>0</v>
          </cell>
          <cell r="N10193">
            <v>0</v>
          </cell>
          <cell r="O10193">
            <v>138000</v>
          </cell>
          <cell r="P10193">
            <v>138000</v>
          </cell>
        </row>
        <row r="10194">
          <cell r="A10194" t="str">
            <v>20051121</v>
          </cell>
          <cell r="B10194" t="str">
            <v>0547</v>
          </cell>
          <cell r="C10194" t="str">
            <v>BL RF PRODUCTS</v>
          </cell>
          <cell r="D10194" t="str">
            <v>PL RF CONSUMER PROD</v>
          </cell>
          <cell r="E10194" t="str">
            <v>all PMC's</v>
          </cell>
          <cell r="F10194" t="str">
            <v>FP</v>
          </cell>
          <cell r="G10194" t="str">
            <v>USTC</v>
          </cell>
          <cell r="H10194" t="str">
            <v>CSW Siemens (Huntsville)</v>
          </cell>
          <cell r="I10194" t="str">
            <v>CSW</v>
          </cell>
          <cell r="J10194">
            <v>20000</v>
          </cell>
          <cell r="K10194">
            <v>0</v>
          </cell>
          <cell r="L10194">
            <v>0</v>
          </cell>
          <cell r="M10194">
            <v>0</v>
          </cell>
          <cell r="N10194">
            <v>0</v>
          </cell>
          <cell r="O10194">
            <v>0</v>
          </cell>
          <cell r="P10194">
            <v>20000</v>
          </cell>
        </row>
        <row r="10195">
          <cell r="A10195" t="str">
            <v>20051121</v>
          </cell>
          <cell r="B10195" t="str">
            <v>0547</v>
          </cell>
          <cell r="C10195" t="str">
            <v>BL RF PRODUCTS</v>
          </cell>
          <cell r="D10195" t="str">
            <v>PL RF CONSUMER PROD</v>
          </cell>
          <cell r="E10195" t="str">
            <v>all PMC's</v>
          </cell>
          <cell r="F10195" t="str">
            <v>FP</v>
          </cell>
          <cell r="G10195" t="str">
            <v>USTM</v>
          </cell>
          <cell r="H10195" t="str">
            <v>CSW Ford (Altec - El Paso)</v>
          </cell>
          <cell r="I10195" t="str">
            <v>CSW</v>
          </cell>
          <cell r="J10195">
            <v>312000</v>
          </cell>
          <cell r="K10195">
            <v>0</v>
          </cell>
          <cell r="L10195">
            <v>0</v>
          </cell>
          <cell r="M10195">
            <v>0</v>
          </cell>
          <cell r="N10195">
            <v>0</v>
          </cell>
          <cell r="O10195">
            <v>36000</v>
          </cell>
          <cell r="P10195">
            <v>348000</v>
          </cell>
        </row>
        <row r="10196">
          <cell r="A10196" t="str">
            <v>20051121</v>
          </cell>
          <cell r="B10196" t="str">
            <v>0547</v>
          </cell>
          <cell r="C10196" t="str">
            <v>BL RF PRODUCTS</v>
          </cell>
          <cell r="D10196" t="str">
            <v>PL RF CONSUMER PROD</v>
          </cell>
          <cell r="E10196" t="str">
            <v>all PMC's</v>
          </cell>
          <cell r="F10196" t="str">
            <v>FP</v>
          </cell>
          <cell r="G10196" t="str">
            <v>USTT</v>
          </cell>
          <cell r="H10196" t="str">
            <v>CSW Auto</v>
          </cell>
          <cell r="I10196" t="str">
            <v>RDC</v>
          </cell>
          <cell r="J10196">
            <v>2345000</v>
          </cell>
          <cell r="K10196">
            <v>0</v>
          </cell>
          <cell r="L10196">
            <v>0</v>
          </cell>
          <cell r="M10196">
            <v>0</v>
          </cell>
          <cell r="N10196">
            <v>0</v>
          </cell>
          <cell r="O10196">
            <v>165000</v>
          </cell>
          <cell r="P10196">
            <v>2510000</v>
          </cell>
        </row>
        <row r="10197">
          <cell r="A10197" t="str">
            <v>20051121</v>
          </cell>
          <cell r="B10197" t="str">
            <v>0547</v>
          </cell>
          <cell r="C10197" t="str">
            <v>BL RF PRODUCTS</v>
          </cell>
          <cell r="D10197" t="str">
            <v>PL RF CONSUMER PROD</v>
          </cell>
          <cell r="E10197" t="str">
            <v>all PMC's</v>
          </cell>
          <cell r="F10197" t="str">
            <v>WAFER</v>
          </cell>
          <cell r="G10197" t="str">
            <v>all plants</v>
          </cell>
          <cell r="H10197" t="str">
            <v>all descriptions</v>
          </cell>
          <cell r="I10197" t="str">
            <v>MFG</v>
          </cell>
          <cell r="J10197">
            <v>5420</v>
          </cell>
          <cell r="K10197">
            <v>0</v>
          </cell>
          <cell r="L10197">
            <v>0</v>
          </cell>
          <cell r="M10197">
            <v>0</v>
          </cell>
          <cell r="N10197">
            <v>0</v>
          </cell>
          <cell r="O10197">
            <v>4361</v>
          </cell>
          <cell r="P10197">
            <v>9781</v>
          </cell>
        </row>
        <row r="10198">
          <cell r="A10198" t="str">
            <v>20051121</v>
          </cell>
          <cell r="B10198" t="str">
            <v>0547</v>
          </cell>
          <cell r="C10198" t="str">
            <v>BL RF PRODUCTS</v>
          </cell>
          <cell r="D10198" t="str">
            <v>PL RF CONSUMER PROD</v>
          </cell>
          <cell r="E10198" t="str">
            <v>all PMC's</v>
          </cell>
          <cell r="F10198" t="str">
            <v>WAFER</v>
          </cell>
          <cell r="G10198" t="str">
            <v>all plants</v>
          </cell>
          <cell r="H10198" t="str">
            <v>all descriptions</v>
          </cell>
          <cell r="I10198" t="str">
            <v>all types</v>
          </cell>
          <cell r="J10198">
            <v>5420</v>
          </cell>
          <cell r="K10198">
            <v>0</v>
          </cell>
          <cell r="L10198">
            <v>0</v>
          </cell>
          <cell r="M10198">
            <v>0</v>
          </cell>
          <cell r="N10198">
            <v>0</v>
          </cell>
          <cell r="O10198">
            <v>4361</v>
          </cell>
          <cell r="P10198">
            <v>9781</v>
          </cell>
        </row>
        <row r="10199">
          <cell r="A10199" t="str">
            <v>20051121</v>
          </cell>
          <cell r="B10199" t="str">
            <v>0547</v>
          </cell>
          <cell r="C10199" t="str">
            <v>BL RF PRODUCTS</v>
          </cell>
          <cell r="D10199" t="str">
            <v>PL RF CONSUMER PROD</v>
          </cell>
          <cell r="E10199" t="str">
            <v>all PMC's</v>
          </cell>
          <cell r="F10199" t="str">
            <v>WAFER</v>
          </cell>
          <cell r="G10199" t="str">
            <v>PH79</v>
          </cell>
          <cell r="H10199" t="str">
            <v>WT PSC</v>
          </cell>
          <cell r="I10199" t="str">
            <v>MFG</v>
          </cell>
          <cell r="J10199">
            <v>5295</v>
          </cell>
          <cell r="K10199">
            <v>0</v>
          </cell>
          <cell r="L10199">
            <v>0</v>
          </cell>
          <cell r="M10199">
            <v>0</v>
          </cell>
          <cell r="N10199">
            <v>0</v>
          </cell>
          <cell r="O10199">
            <v>4361</v>
          </cell>
          <cell r="P10199">
            <v>9656</v>
          </cell>
        </row>
        <row r="10200">
          <cell r="A10200" t="str">
            <v>20051121</v>
          </cell>
          <cell r="B10200" t="str">
            <v>0547</v>
          </cell>
          <cell r="C10200" t="str">
            <v>BL RF PRODUCTS</v>
          </cell>
          <cell r="D10200" t="str">
            <v>PL RF CONSUMER PROD</v>
          </cell>
          <cell r="E10200" t="str">
            <v>all PMC's</v>
          </cell>
          <cell r="F10200" t="str">
            <v>WAFER</v>
          </cell>
          <cell r="G10200" t="str">
            <v>TW79</v>
          </cell>
          <cell r="H10200" t="str">
            <v>WT PSK</v>
          </cell>
          <cell r="I10200" t="str">
            <v>MFG</v>
          </cell>
          <cell r="J10200">
            <v>125</v>
          </cell>
          <cell r="K10200">
            <v>0</v>
          </cell>
          <cell r="L10200">
            <v>0</v>
          </cell>
          <cell r="M10200">
            <v>0</v>
          </cell>
          <cell r="N10200">
            <v>0</v>
          </cell>
          <cell r="O10200">
            <v>0</v>
          </cell>
          <cell r="P10200">
            <v>125</v>
          </cell>
        </row>
        <row r="10201">
          <cell r="A10201" t="str">
            <v>20051121</v>
          </cell>
          <cell r="B10201" t="str">
            <v>0547</v>
          </cell>
          <cell r="C10201" t="str">
            <v>BL RF PRODUCTS</v>
          </cell>
          <cell r="D10201" t="str">
            <v>PL RF CONSUMER PROD</v>
          </cell>
          <cell r="E10201" t="str">
            <v>all PMC's</v>
          </cell>
          <cell r="F10201" t="str">
            <v>XTAL</v>
          </cell>
          <cell r="G10201" t="str">
            <v>all plants</v>
          </cell>
          <cell r="H10201" t="str">
            <v>all descriptions</v>
          </cell>
          <cell r="I10201" t="str">
            <v>all types</v>
          </cell>
          <cell r="J10201">
            <v>250308209</v>
          </cell>
          <cell r="K10201">
            <v>0</v>
          </cell>
          <cell r="L10201">
            <v>0</v>
          </cell>
          <cell r="M10201">
            <v>0</v>
          </cell>
          <cell r="N10201">
            <v>0</v>
          </cell>
          <cell r="O10201">
            <v>441851539</v>
          </cell>
          <cell r="P10201">
            <v>692159748</v>
          </cell>
        </row>
        <row r="10202">
          <cell r="A10202" t="str">
            <v>20051121</v>
          </cell>
          <cell r="B10202" t="str">
            <v>0547</v>
          </cell>
          <cell r="C10202" t="str">
            <v>BL RF PRODUCTS</v>
          </cell>
          <cell r="D10202" t="str">
            <v>PL RF CONSUMER PROD</v>
          </cell>
          <cell r="E10202" t="str">
            <v>all PMC's</v>
          </cell>
          <cell r="F10202" t="str">
            <v>XTAL</v>
          </cell>
          <cell r="G10202" t="str">
            <v>all plants</v>
          </cell>
          <cell r="H10202" t="str">
            <v>all descriptions</v>
          </cell>
          <cell r="I10202" t="str">
            <v>MFG</v>
          </cell>
          <cell r="J10202">
            <v>250308209</v>
          </cell>
          <cell r="K10202">
            <v>0</v>
          </cell>
          <cell r="L10202">
            <v>0</v>
          </cell>
          <cell r="M10202">
            <v>0</v>
          </cell>
          <cell r="N10202">
            <v>0</v>
          </cell>
          <cell r="O10202">
            <v>441851539</v>
          </cell>
          <cell r="P10202">
            <v>692159748</v>
          </cell>
        </row>
        <row r="10203">
          <cell r="A10203" t="str">
            <v>20051121</v>
          </cell>
          <cell r="B10203" t="str">
            <v>0547</v>
          </cell>
          <cell r="C10203" t="str">
            <v>BL RF PRODUCTS</v>
          </cell>
          <cell r="D10203" t="str">
            <v>PL RF CONSUMER PROD</v>
          </cell>
          <cell r="E10203" t="str">
            <v>all PMC's</v>
          </cell>
          <cell r="F10203" t="str">
            <v>XTAL</v>
          </cell>
          <cell r="G10203" t="str">
            <v>CN71</v>
          </cell>
          <cell r="H10203" t="str">
            <v>AT PS Guangdong</v>
          </cell>
          <cell r="I10203" t="str">
            <v>MFG</v>
          </cell>
          <cell r="J10203">
            <v>143817976</v>
          </cell>
          <cell r="K10203">
            <v>0</v>
          </cell>
          <cell r="L10203">
            <v>0</v>
          </cell>
          <cell r="M10203">
            <v>0</v>
          </cell>
          <cell r="N10203">
            <v>0</v>
          </cell>
          <cell r="O10203">
            <v>90099816</v>
          </cell>
          <cell r="P10203">
            <v>233917792</v>
          </cell>
        </row>
        <row r="10204">
          <cell r="A10204" t="str">
            <v>20051121</v>
          </cell>
          <cell r="B10204" t="str">
            <v>0547</v>
          </cell>
          <cell r="C10204" t="str">
            <v>BL RF PRODUCTS</v>
          </cell>
          <cell r="D10204" t="str">
            <v>PL RF CONSUMER PROD</v>
          </cell>
          <cell r="E10204" t="str">
            <v>all PMC's</v>
          </cell>
          <cell r="F10204" t="str">
            <v>XTAL</v>
          </cell>
          <cell r="G10204" t="str">
            <v>HK70</v>
          </cell>
          <cell r="H10204" t="str">
            <v>AT EDL</v>
          </cell>
          <cell r="I10204" t="str">
            <v>MFG</v>
          </cell>
          <cell r="J10204">
            <v>98329635</v>
          </cell>
          <cell r="K10204">
            <v>0</v>
          </cell>
          <cell r="L10204">
            <v>0</v>
          </cell>
          <cell r="M10204">
            <v>0</v>
          </cell>
          <cell r="N10204">
            <v>0</v>
          </cell>
          <cell r="O10204">
            <v>351214555</v>
          </cell>
          <cell r="P10204">
            <v>449544190</v>
          </cell>
        </row>
        <row r="10205">
          <cell r="A10205" t="str">
            <v>20051121</v>
          </cell>
          <cell r="B10205" t="str">
            <v>0547</v>
          </cell>
          <cell r="C10205" t="str">
            <v>BL RF PRODUCTS</v>
          </cell>
          <cell r="D10205" t="str">
            <v>PL RF CONSUMER PROD</v>
          </cell>
          <cell r="E10205" t="str">
            <v>all PMC's</v>
          </cell>
          <cell r="F10205" t="str">
            <v>XTAL</v>
          </cell>
          <cell r="G10205" t="str">
            <v>MY71</v>
          </cell>
          <cell r="H10205" t="str">
            <v>AT Seremban</v>
          </cell>
          <cell r="I10205" t="str">
            <v>MFG</v>
          </cell>
          <cell r="J10205">
            <v>5019201</v>
          </cell>
          <cell r="K10205">
            <v>0</v>
          </cell>
          <cell r="L10205">
            <v>0</v>
          </cell>
          <cell r="M10205">
            <v>0</v>
          </cell>
          <cell r="N10205">
            <v>0</v>
          </cell>
          <cell r="O10205">
            <v>153612</v>
          </cell>
          <cell r="P10205">
            <v>5172813</v>
          </cell>
        </row>
        <row r="10206">
          <cell r="A10206" t="str">
            <v>20051121</v>
          </cell>
          <cell r="B10206" t="str">
            <v>0547</v>
          </cell>
          <cell r="C10206" t="str">
            <v>BL RF PRODUCTS</v>
          </cell>
          <cell r="D10206" t="str">
            <v>PL RF CONSUMER PROD</v>
          </cell>
          <cell r="E10206" t="str">
            <v>all PMC's</v>
          </cell>
          <cell r="F10206" t="str">
            <v>XTAL</v>
          </cell>
          <cell r="G10206" t="str">
            <v>PH70</v>
          </cell>
          <cell r="H10206" t="str">
            <v>AT PSPI</v>
          </cell>
          <cell r="I10206" t="str">
            <v>MFG</v>
          </cell>
          <cell r="J10206">
            <v>1492462</v>
          </cell>
          <cell r="K10206">
            <v>0</v>
          </cell>
          <cell r="L10206">
            <v>0</v>
          </cell>
          <cell r="M10206">
            <v>0</v>
          </cell>
          <cell r="N10206">
            <v>0</v>
          </cell>
          <cell r="O10206">
            <v>383556</v>
          </cell>
          <cell r="P10206">
            <v>1876018</v>
          </cell>
        </row>
        <row r="10207">
          <cell r="A10207" t="str">
            <v>20051121</v>
          </cell>
          <cell r="B10207" t="str">
            <v>0547</v>
          </cell>
          <cell r="C10207" t="str">
            <v>BL RF PRODUCTS</v>
          </cell>
          <cell r="D10207" t="str">
            <v>PL RF CONSUMER PROD</v>
          </cell>
          <cell r="E10207" t="str">
            <v>all PMC's</v>
          </cell>
          <cell r="F10207" t="str">
            <v>XTAL</v>
          </cell>
          <cell r="G10207" t="str">
            <v>TW70</v>
          </cell>
          <cell r="H10207" t="str">
            <v>AT PSK</v>
          </cell>
          <cell r="I10207" t="str">
            <v>MFG</v>
          </cell>
          <cell r="J10207">
            <v>1648935</v>
          </cell>
          <cell r="K10207">
            <v>0</v>
          </cell>
          <cell r="L10207">
            <v>0</v>
          </cell>
          <cell r="M10207">
            <v>0</v>
          </cell>
          <cell r="N10207">
            <v>0</v>
          </cell>
          <cell r="O10207">
            <v>0</v>
          </cell>
          <cell r="P10207">
            <v>1648935</v>
          </cell>
        </row>
        <row r="10208">
          <cell r="A10208" t="str">
            <v>20051121</v>
          </cell>
          <cell r="B10208" t="str">
            <v>0547</v>
          </cell>
          <cell r="C10208" t="str">
            <v>BL RF PRODUCTS</v>
          </cell>
          <cell r="D10208" t="str">
            <v>PL RF CONSUMER PROD</v>
          </cell>
          <cell r="E10208" t="str">
            <v>BANDSWITCH</v>
          </cell>
          <cell r="F10208" t="str">
            <v>all categories</v>
          </cell>
          <cell r="G10208" t="str">
            <v>all plants</v>
          </cell>
          <cell r="H10208" t="str">
            <v>all descriptions</v>
          </cell>
          <cell r="I10208" t="str">
            <v>all types</v>
          </cell>
          <cell r="J10208">
            <v>20353062</v>
          </cell>
          <cell r="K10208">
            <v>36000</v>
          </cell>
          <cell r="L10208">
            <v>0</v>
          </cell>
          <cell r="M10208">
            <v>0</v>
          </cell>
          <cell r="N10208">
            <v>0</v>
          </cell>
          <cell r="O10208">
            <v>14009193</v>
          </cell>
          <cell r="P10208">
            <v>34398255</v>
          </cell>
        </row>
        <row r="10209">
          <cell r="A10209" t="str">
            <v>20051121</v>
          </cell>
          <cell r="B10209" t="str">
            <v>0547</v>
          </cell>
          <cell r="C10209" t="str">
            <v>BL RF PRODUCTS</v>
          </cell>
          <cell r="D10209" t="str">
            <v>PL RF CONSUMER PROD</v>
          </cell>
          <cell r="E10209" t="str">
            <v>BANDSWITCH</v>
          </cell>
          <cell r="F10209" t="str">
            <v>all categories</v>
          </cell>
          <cell r="G10209" t="str">
            <v>all plants</v>
          </cell>
          <cell r="H10209" t="str">
            <v>all descriptions</v>
          </cell>
          <cell r="I10209" t="str">
            <v>MFG</v>
          </cell>
          <cell r="J10209">
            <v>9162062</v>
          </cell>
          <cell r="K10209">
            <v>0</v>
          </cell>
          <cell r="L10209">
            <v>0</v>
          </cell>
          <cell r="M10209">
            <v>0</v>
          </cell>
          <cell r="N10209">
            <v>0</v>
          </cell>
          <cell r="O10209">
            <v>7109193</v>
          </cell>
          <cell r="P10209">
            <v>16271255</v>
          </cell>
        </row>
        <row r="10210">
          <cell r="A10210" t="str">
            <v>20051121</v>
          </cell>
          <cell r="B10210" t="str">
            <v>0547</v>
          </cell>
          <cell r="C10210" t="str">
            <v>BL RF PRODUCTS</v>
          </cell>
          <cell r="D10210" t="str">
            <v>PL RF CONSUMER PROD</v>
          </cell>
          <cell r="E10210" t="str">
            <v>BANDSWITCH</v>
          </cell>
          <cell r="F10210" t="str">
            <v>all categories</v>
          </cell>
          <cell r="G10210" t="str">
            <v>all plants</v>
          </cell>
          <cell r="H10210" t="str">
            <v>all descriptions</v>
          </cell>
          <cell r="I10210" t="str">
            <v>RDC</v>
          </cell>
          <cell r="J10210">
            <v>2862000</v>
          </cell>
          <cell r="K10210">
            <v>36000</v>
          </cell>
          <cell r="L10210">
            <v>0</v>
          </cell>
          <cell r="M10210">
            <v>0</v>
          </cell>
          <cell r="N10210">
            <v>0</v>
          </cell>
          <cell r="O10210">
            <v>90000</v>
          </cell>
          <cell r="P10210">
            <v>2988000</v>
          </cell>
        </row>
        <row r="10211">
          <cell r="A10211" t="str">
            <v>20051121</v>
          </cell>
          <cell r="B10211" t="str">
            <v>0547</v>
          </cell>
          <cell r="C10211" t="str">
            <v>BL RF PRODUCTS</v>
          </cell>
          <cell r="D10211" t="str">
            <v>PL RF CONSUMER PROD</v>
          </cell>
          <cell r="E10211" t="str">
            <v>BANDSWITCH</v>
          </cell>
          <cell r="F10211" t="str">
            <v>all categories</v>
          </cell>
          <cell r="G10211" t="str">
            <v>all plants</v>
          </cell>
          <cell r="H10211" t="str">
            <v>all descriptions</v>
          </cell>
          <cell r="I10211" t="str">
            <v>IWH</v>
          </cell>
          <cell r="J10211">
            <v>7348000</v>
          </cell>
          <cell r="K10211">
            <v>0</v>
          </cell>
          <cell r="L10211">
            <v>0</v>
          </cell>
          <cell r="M10211">
            <v>0</v>
          </cell>
          <cell r="N10211">
            <v>0</v>
          </cell>
          <cell r="O10211">
            <v>6276000</v>
          </cell>
          <cell r="P10211">
            <v>13624000</v>
          </cell>
        </row>
        <row r="10212">
          <cell r="A10212" t="str">
            <v>20051121</v>
          </cell>
          <cell r="B10212" t="str">
            <v>0547</v>
          </cell>
          <cell r="C10212" t="str">
            <v>BL RF PRODUCTS</v>
          </cell>
          <cell r="D10212" t="str">
            <v>PL RF CONSUMER PROD</v>
          </cell>
          <cell r="E10212" t="str">
            <v>BANDSWITCH</v>
          </cell>
          <cell r="F10212" t="str">
            <v>all categories</v>
          </cell>
          <cell r="G10212" t="str">
            <v>all plants</v>
          </cell>
          <cell r="H10212" t="str">
            <v>all descriptions</v>
          </cell>
          <cell r="I10212" t="str">
            <v>CSW</v>
          </cell>
          <cell r="J10212">
            <v>981000</v>
          </cell>
          <cell r="K10212">
            <v>0</v>
          </cell>
          <cell r="L10212">
            <v>0</v>
          </cell>
          <cell r="M10212">
            <v>0</v>
          </cell>
          <cell r="N10212">
            <v>0</v>
          </cell>
          <cell r="O10212">
            <v>534000</v>
          </cell>
          <cell r="P10212">
            <v>1515000</v>
          </cell>
        </row>
        <row r="10213">
          <cell r="A10213" t="str">
            <v>20051121</v>
          </cell>
          <cell r="B10213" t="str">
            <v>0547</v>
          </cell>
          <cell r="C10213" t="str">
            <v>BL RF PRODUCTS</v>
          </cell>
          <cell r="D10213" t="str">
            <v>PL RF CONSUMER PROD</v>
          </cell>
          <cell r="E10213" t="str">
            <v>BANDSWITCH</v>
          </cell>
          <cell r="F10213" t="str">
            <v>all categories</v>
          </cell>
          <cell r="G10213" t="str">
            <v>CN10</v>
          </cell>
          <cell r="H10213" t="str">
            <v>IWH (BL Control) Guangdong</v>
          </cell>
          <cell r="I10213" t="str">
            <v>IWH</v>
          </cell>
          <cell r="J10213">
            <v>740000</v>
          </cell>
          <cell r="K10213">
            <v>0</v>
          </cell>
          <cell r="L10213">
            <v>0</v>
          </cell>
          <cell r="M10213">
            <v>0</v>
          </cell>
          <cell r="N10213">
            <v>0</v>
          </cell>
          <cell r="O10213">
            <v>894000</v>
          </cell>
          <cell r="P10213">
            <v>1634000</v>
          </cell>
        </row>
        <row r="10214">
          <cell r="A10214" t="str">
            <v>20051121</v>
          </cell>
          <cell r="B10214" t="str">
            <v>0547</v>
          </cell>
          <cell r="C10214" t="str">
            <v>BL RF PRODUCTS</v>
          </cell>
          <cell r="D10214" t="str">
            <v>PL RF CONSUMER PROD</v>
          </cell>
          <cell r="E10214" t="str">
            <v>BANDSWITCH</v>
          </cell>
          <cell r="F10214" t="str">
            <v>all categories</v>
          </cell>
          <cell r="G10214" t="str">
            <v>CN71</v>
          </cell>
          <cell r="H10214" t="str">
            <v>AT PS Guangdong</v>
          </cell>
          <cell r="I10214" t="str">
            <v>MFG</v>
          </cell>
          <cell r="J10214">
            <v>6452456</v>
          </cell>
          <cell r="K10214">
            <v>0</v>
          </cell>
          <cell r="L10214">
            <v>0</v>
          </cell>
          <cell r="M10214">
            <v>0</v>
          </cell>
          <cell r="N10214">
            <v>0</v>
          </cell>
          <cell r="O10214">
            <v>1447031</v>
          </cell>
          <cell r="P10214">
            <v>7899487</v>
          </cell>
        </row>
        <row r="10215">
          <cell r="A10215" t="str">
            <v>20051121</v>
          </cell>
          <cell r="B10215" t="str">
            <v>0547</v>
          </cell>
          <cell r="C10215" t="str">
            <v>BL RF PRODUCTS</v>
          </cell>
          <cell r="D10215" t="str">
            <v>PL RF CONSUMER PROD</v>
          </cell>
          <cell r="E10215" t="str">
            <v>BANDSWITCH</v>
          </cell>
          <cell r="F10215" t="str">
            <v>all categories</v>
          </cell>
          <cell r="G10215" t="str">
            <v>ESFC</v>
          </cell>
          <cell r="H10215" t="str">
            <v>FORD CADIZ</v>
          </cell>
          <cell r="I10215" t="str">
            <v>CSW</v>
          </cell>
          <cell r="J10215">
            <v>0</v>
          </cell>
          <cell r="K10215">
            <v>0</v>
          </cell>
          <cell r="L10215">
            <v>0</v>
          </cell>
          <cell r="M10215">
            <v>0</v>
          </cell>
          <cell r="N10215">
            <v>0</v>
          </cell>
          <cell r="O10215">
            <v>3000</v>
          </cell>
          <cell r="P10215">
            <v>3000</v>
          </cell>
        </row>
        <row r="10216">
          <cell r="A10216" t="str">
            <v>20051121</v>
          </cell>
          <cell r="B10216" t="str">
            <v>0547</v>
          </cell>
          <cell r="C10216" t="str">
            <v>BL RF PRODUCTS</v>
          </cell>
          <cell r="D10216" t="str">
            <v>PL RF CONSUMER PROD</v>
          </cell>
          <cell r="E10216" t="str">
            <v>BANDSWITCH</v>
          </cell>
          <cell r="F10216" t="str">
            <v>all categories</v>
          </cell>
          <cell r="G10216" t="str">
            <v>HK00</v>
          </cell>
          <cell r="H10216" t="str">
            <v>RDC APSH</v>
          </cell>
          <cell r="I10216" t="str">
            <v>RDC</v>
          </cell>
          <cell r="J10216">
            <v>1766000</v>
          </cell>
          <cell r="K10216">
            <v>0</v>
          </cell>
          <cell r="L10216">
            <v>0</v>
          </cell>
          <cell r="M10216">
            <v>0</v>
          </cell>
          <cell r="N10216">
            <v>0</v>
          </cell>
          <cell r="O10216">
            <v>54000</v>
          </cell>
          <cell r="P10216">
            <v>1820000</v>
          </cell>
        </row>
        <row r="10217">
          <cell r="A10217" t="str">
            <v>20051121</v>
          </cell>
          <cell r="B10217" t="str">
            <v>0547</v>
          </cell>
          <cell r="C10217" t="str">
            <v>BL RF PRODUCTS</v>
          </cell>
          <cell r="D10217" t="str">
            <v>PL RF CONSUMER PROD</v>
          </cell>
          <cell r="E10217" t="str">
            <v>BANDSWITCH</v>
          </cell>
          <cell r="F10217" t="str">
            <v>all categories</v>
          </cell>
          <cell r="G10217" t="str">
            <v>HK10</v>
          </cell>
          <cell r="H10217" t="str">
            <v>IWH (BL Control) EDL</v>
          </cell>
          <cell r="I10217" t="str">
            <v>IWH</v>
          </cell>
          <cell r="J10217">
            <v>6497000</v>
          </cell>
          <cell r="K10217">
            <v>0</v>
          </cell>
          <cell r="L10217">
            <v>0</v>
          </cell>
          <cell r="M10217">
            <v>0</v>
          </cell>
          <cell r="N10217">
            <v>0</v>
          </cell>
          <cell r="O10217">
            <v>5382000</v>
          </cell>
          <cell r="P10217">
            <v>11879000</v>
          </cell>
        </row>
        <row r="10218">
          <cell r="A10218" t="str">
            <v>20051121</v>
          </cell>
          <cell r="B10218" t="str">
            <v>0547</v>
          </cell>
          <cell r="C10218" t="str">
            <v>BL RF PRODUCTS</v>
          </cell>
          <cell r="D10218" t="str">
            <v>PL RF CONSUMER PROD</v>
          </cell>
          <cell r="E10218" t="str">
            <v>BANDSWITCH</v>
          </cell>
          <cell r="F10218" t="str">
            <v>all categories</v>
          </cell>
          <cell r="G10218" t="str">
            <v>HK70</v>
          </cell>
          <cell r="H10218" t="str">
            <v>AT EDL</v>
          </cell>
          <cell r="I10218" t="str">
            <v>MFG</v>
          </cell>
          <cell r="J10218">
            <v>1300478</v>
          </cell>
          <cell r="K10218">
            <v>0</v>
          </cell>
          <cell r="L10218">
            <v>0</v>
          </cell>
          <cell r="M10218">
            <v>0</v>
          </cell>
          <cell r="N10218">
            <v>0</v>
          </cell>
          <cell r="O10218">
            <v>5278381</v>
          </cell>
          <cell r="P10218">
            <v>6578859</v>
          </cell>
        </row>
        <row r="10219">
          <cell r="A10219" t="str">
            <v>20051121</v>
          </cell>
          <cell r="B10219" t="str">
            <v>0547</v>
          </cell>
          <cell r="C10219" t="str">
            <v>BL RF PRODUCTS</v>
          </cell>
          <cell r="D10219" t="str">
            <v>PL RF CONSUMER PROD</v>
          </cell>
          <cell r="E10219" t="str">
            <v>BANDSWITCH</v>
          </cell>
          <cell r="F10219" t="str">
            <v>all categories</v>
          </cell>
          <cell r="G10219" t="str">
            <v>HKTT</v>
          </cell>
          <cell r="H10219" t="str">
            <v>CP On-site Warehouse AP</v>
          </cell>
          <cell r="I10219" t="str">
            <v>RDC</v>
          </cell>
          <cell r="J10219">
            <v>837000</v>
          </cell>
          <cell r="K10219">
            <v>0</v>
          </cell>
          <cell r="L10219">
            <v>0</v>
          </cell>
          <cell r="M10219">
            <v>0</v>
          </cell>
          <cell r="N10219">
            <v>0</v>
          </cell>
          <cell r="O10219">
            <v>0</v>
          </cell>
          <cell r="P10219">
            <v>837000</v>
          </cell>
        </row>
        <row r="10220">
          <cell r="A10220" t="str">
            <v>20051121</v>
          </cell>
          <cell r="B10220" t="str">
            <v>0547</v>
          </cell>
          <cell r="C10220" t="str">
            <v>BL RF PRODUCTS</v>
          </cell>
          <cell r="D10220" t="str">
            <v>PL RF CONSUMER PROD</v>
          </cell>
          <cell r="E10220" t="str">
            <v>BANDSWITCH</v>
          </cell>
          <cell r="F10220" t="str">
            <v>all categories</v>
          </cell>
          <cell r="G10220" t="str">
            <v>NL00</v>
          </cell>
          <cell r="H10220" t="str">
            <v>RDC EU / TNT LOGISTICS BV</v>
          </cell>
          <cell r="I10220" t="str">
            <v>RDC</v>
          </cell>
          <cell r="J10220">
            <v>37000</v>
          </cell>
          <cell r="K10220">
            <v>0</v>
          </cell>
          <cell r="L10220">
            <v>0</v>
          </cell>
          <cell r="M10220">
            <v>0</v>
          </cell>
          <cell r="N10220">
            <v>0</v>
          </cell>
          <cell r="O10220">
            <v>0</v>
          </cell>
          <cell r="P10220">
            <v>37000</v>
          </cell>
        </row>
        <row r="10221">
          <cell r="A10221" t="str">
            <v>20051121</v>
          </cell>
          <cell r="B10221" t="str">
            <v>0547</v>
          </cell>
          <cell r="C10221" t="str">
            <v>BL RF PRODUCTS</v>
          </cell>
          <cell r="D10221" t="str">
            <v>PL RF CONSUMER PROD</v>
          </cell>
          <cell r="E10221" t="str">
            <v>BANDSWITCH</v>
          </cell>
          <cell r="F10221" t="str">
            <v>all categories</v>
          </cell>
          <cell r="G10221" t="str">
            <v>NLTT</v>
          </cell>
          <cell r="H10221" t="str">
            <v>TNT LOGISTICS BV</v>
          </cell>
          <cell r="I10221" t="str">
            <v>RDC</v>
          </cell>
          <cell r="J10221">
            <v>210000</v>
          </cell>
          <cell r="K10221">
            <v>0</v>
          </cell>
          <cell r="L10221">
            <v>0</v>
          </cell>
          <cell r="M10221">
            <v>0</v>
          </cell>
          <cell r="N10221">
            <v>0</v>
          </cell>
          <cell r="O10221">
            <v>27000</v>
          </cell>
          <cell r="P10221">
            <v>237000</v>
          </cell>
        </row>
        <row r="10222">
          <cell r="A10222" t="str">
            <v>20051121</v>
          </cell>
          <cell r="B10222" t="str">
            <v>0547</v>
          </cell>
          <cell r="C10222" t="str">
            <v>BL RF PRODUCTS</v>
          </cell>
          <cell r="D10222" t="str">
            <v>PL RF CONSUMER PROD</v>
          </cell>
          <cell r="E10222" t="str">
            <v>BANDSWITCH</v>
          </cell>
          <cell r="F10222" t="str">
            <v>all categories</v>
          </cell>
          <cell r="G10222" t="str">
            <v>PH11</v>
          </cell>
          <cell r="H10222" t="str">
            <v>IWH (BL Control) PSPI</v>
          </cell>
          <cell r="I10222" t="str">
            <v>IWH</v>
          </cell>
          <cell r="J10222">
            <v>111000</v>
          </cell>
          <cell r="K10222">
            <v>0</v>
          </cell>
          <cell r="L10222">
            <v>0</v>
          </cell>
          <cell r="M10222">
            <v>0</v>
          </cell>
          <cell r="N10222">
            <v>0</v>
          </cell>
          <cell r="O10222">
            <v>0</v>
          </cell>
          <cell r="P10222">
            <v>111000</v>
          </cell>
        </row>
        <row r="10223">
          <cell r="A10223" t="str">
            <v>20051121</v>
          </cell>
          <cell r="B10223" t="str">
            <v>0547</v>
          </cell>
          <cell r="C10223" t="str">
            <v>BL RF PRODUCTS</v>
          </cell>
          <cell r="D10223" t="str">
            <v>PL RF CONSUMER PROD</v>
          </cell>
          <cell r="E10223" t="str">
            <v>BANDSWITCH</v>
          </cell>
          <cell r="F10223" t="str">
            <v>all categories</v>
          </cell>
          <cell r="G10223" t="str">
            <v>PH70</v>
          </cell>
          <cell r="H10223" t="str">
            <v>AT PSPI</v>
          </cell>
          <cell r="I10223" t="str">
            <v>MFG</v>
          </cell>
          <cell r="J10223">
            <v>1409040</v>
          </cell>
          <cell r="K10223">
            <v>0</v>
          </cell>
          <cell r="L10223">
            <v>0</v>
          </cell>
          <cell r="M10223">
            <v>0</v>
          </cell>
          <cell r="N10223">
            <v>0</v>
          </cell>
          <cell r="O10223">
            <v>383556</v>
          </cell>
          <cell r="P10223">
            <v>1792596</v>
          </cell>
        </row>
        <row r="10224">
          <cell r="A10224" t="str">
            <v>20051121</v>
          </cell>
          <cell r="B10224" t="str">
            <v>0547</v>
          </cell>
          <cell r="C10224" t="str">
            <v>BL RF PRODUCTS</v>
          </cell>
          <cell r="D10224" t="str">
            <v>PL RF CONSUMER PROD</v>
          </cell>
          <cell r="E10224" t="str">
            <v>BANDSWITCH</v>
          </cell>
          <cell r="F10224" t="str">
            <v>all categories</v>
          </cell>
          <cell r="G10224" t="str">
            <v>PH79</v>
          </cell>
          <cell r="H10224" t="str">
            <v>WT PSC</v>
          </cell>
          <cell r="I10224" t="str">
            <v>MFG</v>
          </cell>
          <cell r="J10224">
            <v>88</v>
          </cell>
          <cell r="K10224">
            <v>0</v>
          </cell>
          <cell r="L10224">
            <v>0</v>
          </cell>
          <cell r="M10224">
            <v>0</v>
          </cell>
          <cell r="N10224">
            <v>0</v>
          </cell>
          <cell r="O10224">
            <v>225</v>
          </cell>
          <cell r="P10224">
            <v>313</v>
          </cell>
        </row>
        <row r="10225">
          <cell r="A10225" t="str">
            <v>20051121</v>
          </cell>
          <cell r="B10225" t="str">
            <v>0547</v>
          </cell>
          <cell r="C10225" t="str">
            <v>BL RF PRODUCTS</v>
          </cell>
          <cell r="D10225" t="str">
            <v>PL RF CONSUMER PROD</v>
          </cell>
          <cell r="E10225" t="str">
            <v>BANDSWITCH</v>
          </cell>
          <cell r="F10225" t="str">
            <v>all categories</v>
          </cell>
          <cell r="G10225" t="str">
            <v>SGTS</v>
          </cell>
          <cell r="H10225" t="str">
            <v>Tuner</v>
          </cell>
          <cell r="I10225" t="str">
            <v>CSW</v>
          </cell>
          <cell r="J10225">
            <v>920000</v>
          </cell>
          <cell r="K10225">
            <v>0</v>
          </cell>
          <cell r="L10225">
            <v>0</v>
          </cell>
          <cell r="M10225">
            <v>0</v>
          </cell>
          <cell r="N10225">
            <v>0</v>
          </cell>
          <cell r="O10225">
            <v>520000</v>
          </cell>
          <cell r="P10225">
            <v>1440000</v>
          </cell>
        </row>
        <row r="10226">
          <cell r="A10226" t="str">
            <v>20051121</v>
          </cell>
          <cell r="B10226" t="str">
            <v>0547</v>
          </cell>
          <cell r="C10226" t="str">
            <v>BL RF PRODUCTS</v>
          </cell>
          <cell r="D10226" t="str">
            <v>PL RF CONSUMER PROD</v>
          </cell>
          <cell r="E10226" t="str">
            <v>BANDSWITCH</v>
          </cell>
          <cell r="F10226" t="str">
            <v>all categories</v>
          </cell>
          <cell r="G10226" t="str">
            <v>US00</v>
          </cell>
          <cell r="H10226" t="str">
            <v>RDC NARSO</v>
          </cell>
          <cell r="I10226" t="str">
            <v>RDC</v>
          </cell>
          <cell r="J10226">
            <v>0</v>
          </cell>
          <cell r="K10226">
            <v>36000</v>
          </cell>
          <cell r="L10226">
            <v>0</v>
          </cell>
          <cell r="M10226">
            <v>0</v>
          </cell>
          <cell r="N10226">
            <v>0</v>
          </cell>
          <cell r="O10226">
            <v>0</v>
          </cell>
          <cell r="P10226">
            <v>36000</v>
          </cell>
        </row>
        <row r="10227">
          <cell r="A10227" t="str">
            <v>20051121</v>
          </cell>
          <cell r="B10227" t="str">
            <v>0547</v>
          </cell>
          <cell r="C10227" t="str">
            <v>BL RF PRODUCTS</v>
          </cell>
          <cell r="D10227" t="str">
            <v>PL RF CONSUMER PROD</v>
          </cell>
          <cell r="E10227" t="str">
            <v>BANDSWITCH</v>
          </cell>
          <cell r="F10227" t="str">
            <v>all categories</v>
          </cell>
          <cell r="G10227" t="str">
            <v>USGI</v>
          </cell>
          <cell r="H10227" t="str">
            <v>CSW Delco VMI (Reynosa)</v>
          </cell>
          <cell r="I10227" t="str">
            <v>CSW</v>
          </cell>
          <cell r="J10227">
            <v>33000</v>
          </cell>
          <cell r="K10227">
            <v>0</v>
          </cell>
          <cell r="L10227">
            <v>0</v>
          </cell>
          <cell r="M10227">
            <v>0</v>
          </cell>
          <cell r="N10227">
            <v>0</v>
          </cell>
          <cell r="O10227">
            <v>11000</v>
          </cell>
          <cell r="P10227">
            <v>44000</v>
          </cell>
        </row>
        <row r="10228">
          <cell r="A10228" t="str">
            <v>20051121</v>
          </cell>
          <cell r="B10228" t="str">
            <v>0547</v>
          </cell>
          <cell r="C10228" t="str">
            <v>BL RF PRODUCTS</v>
          </cell>
          <cell r="D10228" t="str">
            <v>PL RF CONSUMER PROD</v>
          </cell>
          <cell r="E10228" t="str">
            <v>BANDSWITCH</v>
          </cell>
          <cell r="F10228" t="str">
            <v>all categories</v>
          </cell>
          <cell r="G10228" t="str">
            <v>USOH</v>
          </cell>
          <cell r="H10228" t="str">
            <v>CSW Ford (Hatfield)</v>
          </cell>
          <cell r="I10228" t="str">
            <v>CSW</v>
          </cell>
          <cell r="J10228">
            <v>10000</v>
          </cell>
          <cell r="K10228">
            <v>0</v>
          </cell>
          <cell r="L10228">
            <v>0</v>
          </cell>
          <cell r="M10228">
            <v>0</v>
          </cell>
          <cell r="N10228">
            <v>0</v>
          </cell>
          <cell r="O10228">
            <v>0</v>
          </cell>
          <cell r="P10228">
            <v>10000</v>
          </cell>
        </row>
        <row r="10229">
          <cell r="A10229" t="str">
            <v>20051121</v>
          </cell>
          <cell r="B10229" t="str">
            <v>0547</v>
          </cell>
          <cell r="C10229" t="str">
            <v>BL RF PRODUCTS</v>
          </cell>
          <cell r="D10229" t="str">
            <v>PL RF CONSUMER PROD</v>
          </cell>
          <cell r="E10229" t="str">
            <v>BANDSWITCH</v>
          </cell>
          <cell r="F10229" t="str">
            <v>all categories</v>
          </cell>
          <cell r="G10229" t="str">
            <v>USPW</v>
          </cell>
          <cell r="H10229" t="str">
            <v>CSW Ford (North Penn)</v>
          </cell>
          <cell r="I10229" t="str">
            <v>CSW</v>
          </cell>
          <cell r="J10229">
            <v>12000</v>
          </cell>
          <cell r="K10229">
            <v>0</v>
          </cell>
          <cell r="L10229">
            <v>0</v>
          </cell>
          <cell r="M10229">
            <v>0</v>
          </cell>
          <cell r="N10229">
            <v>0</v>
          </cell>
          <cell r="O10229">
            <v>0</v>
          </cell>
          <cell r="P10229">
            <v>12000</v>
          </cell>
        </row>
        <row r="10230">
          <cell r="A10230" t="str">
            <v>20051121</v>
          </cell>
          <cell r="B10230" t="str">
            <v>0547</v>
          </cell>
          <cell r="C10230" t="str">
            <v>BL RF PRODUCTS</v>
          </cell>
          <cell r="D10230" t="str">
            <v>PL RF CONSUMER PROD</v>
          </cell>
          <cell r="E10230" t="str">
            <v>BANDSWITCH</v>
          </cell>
          <cell r="F10230" t="str">
            <v>all categories</v>
          </cell>
          <cell r="G10230" t="str">
            <v>USTM</v>
          </cell>
          <cell r="H10230" t="str">
            <v>CSW Ford (Altec - El Paso)</v>
          </cell>
          <cell r="I10230" t="str">
            <v>CSW</v>
          </cell>
          <cell r="J10230">
            <v>6000</v>
          </cell>
          <cell r="K10230">
            <v>0</v>
          </cell>
          <cell r="L10230">
            <v>0</v>
          </cell>
          <cell r="M10230">
            <v>0</v>
          </cell>
          <cell r="N10230">
            <v>0</v>
          </cell>
          <cell r="O10230">
            <v>0</v>
          </cell>
          <cell r="P10230">
            <v>6000</v>
          </cell>
        </row>
        <row r="10231">
          <cell r="A10231" t="str">
            <v>20051121</v>
          </cell>
          <cell r="B10231" t="str">
            <v>0547</v>
          </cell>
          <cell r="C10231" t="str">
            <v>BL RF PRODUCTS</v>
          </cell>
          <cell r="D10231" t="str">
            <v>PL RF CONSUMER PROD</v>
          </cell>
          <cell r="E10231" t="str">
            <v>BANDSWITCH</v>
          </cell>
          <cell r="F10231" t="str">
            <v>all categories</v>
          </cell>
          <cell r="G10231" t="str">
            <v>USTT</v>
          </cell>
          <cell r="H10231" t="str">
            <v>CSW Auto</v>
          </cell>
          <cell r="I10231" t="str">
            <v>RDC</v>
          </cell>
          <cell r="J10231">
            <v>12000</v>
          </cell>
          <cell r="K10231">
            <v>0</v>
          </cell>
          <cell r="L10231">
            <v>0</v>
          </cell>
          <cell r="M10231">
            <v>0</v>
          </cell>
          <cell r="N10231">
            <v>0</v>
          </cell>
          <cell r="O10231">
            <v>9000</v>
          </cell>
          <cell r="P10231">
            <v>21000</v>
          </cell>
        </row>
        <row r="10232">
          <cell r="A10232" t="str">
            <v>20051121</v>
          </cell>
          <cell r="B10232" t="str">
            <v>0547</v>
          </cell>
          <cell r="C10232" t="str">
            <v>BL RF PRODUCTS</v>
          </cell>
          <cell r="D10232" t="str">
            <v>PL RF CONSUMER PROD</v>
          </cell>
          <cell r="E10232" t="str">
            <v>BANDSWITCH</v>
          </cell>
          <cell r="F10232" t="str">
            <v>FP</v>
          </cell>
          <cell r="G10232" t="str">
            <v>all plants</v>
          </cell>
          <cell r="H10232" t="str">
            <v>all descriptions</v>
          </cell>
          <cell r="I10232" t="str">
            <v>CSW</v>
          </cell>
          <cell r="J10232">
            <v>981000</v>
          </cell>
          <cell r="K10232">
            <v>0</v>
          </cell>
          <cell r="L10232">
            <v>0</v>
          </cell>
          <cell r="M10232">
            <v>0</v>
          </cell>
          <cell r="N10232">
            <v>0</v>
          </cell>
          <cell r="O10232">
            <v>534000</v>
          </cell>
          <cell r="P10232">
            <v>1515000</v>
          </cell>
        </row>
        <row r="10233">
          <cell r="A10233" t="str">
            <v>20051121</v>
          </cell>
          <cell r="B10233" t="str">
            <v>0547</v>
          </cell>
          <cell r="C10233" t="str">
            <v>BL RF PRODUCTS</v>
          </cell>
          <cell r="D10233" t="str">
            <v>PL RF CONSUMER PROD</v>
          </cell>
          <cell r="E10233" t="str">
            <v>BANDSWITCH</v>
          </cell>
          <cell r="F10233" t="str">
            <v>FP</v>
          </cell>
          <cell r="G10233" t="str">
            <v>all plants</v>
          </cell>
          <cell r="H10233" t="str">
            <v>all descriptions</v>
          </cell>
          <cell r="I10233" t="str">
            <v>IWH</v>
          </cell>
          <cell r="J10233">
            <v>7348000</v>
          </cell>
          <cell r="K10233">
            <v>0</v>
          </cell>
          <cell r="L10233">
            <v>0</v>
          </cell>
          <cell r="M10233">
            <v>0</v>
          </cell>
          <cell r="N10233">
            <v>0</v>
          </cell>
          <cell r="O10233">
            <v>6276000</v>
          </cell>
          <cell r="P10233">
            <v>13624000</v>
          </cell>
        </row>
        <row r="10234">
          <cell r="A10234" t="str">
            <v>20051121</v>
          </cell>
          <cell r="B10234" t="str">
            <v>0547</v>
          </cell>
          <cell r="C10234" t="str">
            <v>BL RF PRODUCTS</v>
          </cell>
          <cell r="D10234" t="str">
            <v>PL RF CONSUMER PROD</v>
          </cell>
          <cell r="E10234" t="str">
            <v>BANDSWITCH</v>
          </cell>
          <cell r="F10234" t="str">
            <v>FP</v>
          </cell>
          <cell r="G10234" t="str">
            <v>all plants</v>
          </cell>
          <cell r="H10234" t="str">
            <v>all descriptions</v>
          </cell>
          <cell r="I10234" t="str">
            <v>RDC</v>
          </cell>
          <cell r="J10234">
            <v>2862000</v>
          </cell>
          <cell r="K10234">
            <v>36000</v>
          </cell>
          <cell r="L10234">
            <v>0</v>
          </cell>
          <cell r="M10234">
            <v>0</v>
          </cell>
          <cell r="N10234">
            <v>0</v>
          </cell>
          <cell r="O10234">
            <v>90000</v>
          </cell>
          <cell r="P10234">
            <v>2988000</v>
          </cell>
        </row>
        <row r="10235">
          <cell r="A10235" t="str">
            <v>20051121</v>
          </cell>
          <cell r="B10235" t="str">
            <v>0547</v>
          </cell>
          <cell r="C10235" t="str">
            <v>BL RF PRODUCTS</v>
          </cell>
          <cell r="D10235" t="str">
            <v>PL RF CONSUMER PROD</v>
          </cell>
          <cell r="E10235" t="str">
            <v>BANDSWITCH</v>
          </cell>
          <cell r="F10235" t="str">
            <v>FP</v>
          </cell>
          <cell r="G10235" t="str">
            <v>all plants</v>
          </cell>
          <cell r="H10235" t="str">
            <v>all descriptions</v>
          </cell>
          <cell r="I10235" t="str">
            <v>all types</v>
          </cell>
          <cell r="J10235">
            <v>11191000</v>
          </cell>
          <cell r="K10235">
            <v>36000</v>
          </cell>
          <cell r="L10235">
            <v>0</v>
          </cell>
          <cell r="M10235">
            <v>0</v>
          </cell>
          <cell r="N10235">
            <v>0</v>
          </cell>
          <cell r="O10235">
            <v>6900000</v>
          </cell>
          <cell r="P10235">
            <v>18127000</v>
          </cell>
        </row>
        <row r="10236">
          <cell r="A10236" t="str">
            <v>20051121</v>
          </cell>
          <cell r="B10236" t="str">
            <v>0547</v>
          </cell>
          <cell r="C10236" t="str">
            <v>BL RF PRODUCTS</v>
          </cell>
          <cell r="D10236" t="str">
            <v>PL RF CONSUMER PROD</v>
          </cell>
          <cell r="E10236" t="str">
            <v>BANDSWITCH</v>
          </cell>
          <cell r="F10236" t="str">
            <v>FP</v>
          </cell>
          <cell r="G10236" t="str">
            <v>CN10</v>
          </cell>
          <cell r="H10236" t="str">
            <v>IWH (BL Control) Guangdong</v>
          </cell>
          <cell r="I10236" t="str">
            <v>IWH</v>
          </cell>
          <cell r="J10236">
            <v>740000</v>
          </cell>
          <cell r="K10236">
            <v>0</v>
          </cell>
          <cell r="L10236">
            <v>0</v>
          </cell>
          <cell r="M10236">
            <v>0</v>
          </cell>
          <cell r="N10236">
            <v>0</v>
          </cell>
          <cell r="O10236">
            <v>894000</v>
          </cell>
          <cell r="P10236">
            <v>1634000</v>
          </cell>
        </row>
        <row r="10237">
          <cell r="A10237" t="str">
            <v>20051121</v>
          </cell>
          <cell r="B10237" t="str">
            <v>0547</v>
          </cell>
          <cell r="C10237" t="str">
            <v>BL RF PRODUCTS</v>
          </cell>
          <cell r="D10237" t="str">
            <v>PL RF CONSUMER PROD</v>
          </cell>
          <cell r="E10237" t="str">
            <v>BANDSWITCH</v>
          </cell>
          <cell r="F10237" t="str">
            <v>FP</v>
          </cell>
          <cell r="G10237" t="str">
            <v>ESFC</v>
          </cell>
          <cell r="H10237" t="str">
            <v>FORD CADIZ</v>
          </cell>
          <cell r="I10237" t="str">
            <v>CSW</v>
          </cell>
          <cell r="J10237">
            <v>0</v>
          </cell>
          <cell r="K10237">
            <v>0</v>
          </cell>
          <cell r="L10237">
            <v>0</v>
          </cell>
          <cell r="M10237">
            <v>0</v>
          </cell>
          <cell r="N10237">
            <v>0</v>
          </cell>
          <cell r="O10237">
            <v>3000</v>
          </cell>
          <cell r="P10237">
            <v>3000</v>
          </cell>
        </row>
        <row r="10238">
          <cell r="A10238" t="str">
            <v>20051121</v>
          </cell>
          <cell r="B10238" t="str">
            <v>0547</v>
          </cell>
          <cell r="C10238" t="str">
            <v>BL RF PRODUCTS</v>
          </cell>
          <cell r="D10238" t="str">
            <v>PL RF CONSUMER PROD</v>
          </cell>
          <cell r="E10238" t="str">
            <v>BANDSWITCH</v>
          </cell>
          <cell r="F10238" t="str">
            <v>FP</v>
          </cell>
          <cell r="G10238" t="str">
            <v>HK00</v>
          </cell>
          <cell r="H10238" t="str">
            <v>RDC APSH</v>
          </cell>
          <cell r="I10238" t="str">
            <v>RDC</v>
          </cell>
          <cell r="J10238">
            <v>1766000</v>
          </cell>
          <cell r="K10238">
            <v>0</v>
          </cell>
          <cell r="L10238">
            <v>0</v>
          </cell>
          <cell r="M10238">
            <v>0</v>
          </cell>
          <cell r="N10238">
            <v>0</v>
          </cell>
          <cell r="O10238">
            <v>54000</v>
          </cell>
          <cell r="P10238">
            <v>1820000</v>
          </cell>
        </row>
        <row r="10239">
          <cell r="A10239" t="str">
            <v>20051121</v>
          </cell>
          <cell r="B10239" t="str">
            <v>0547</v>
          </cell>
          <cell r="C10239" t="str">
            <v>BL RF PRODUCTS</v>
          </cell>
          <cell r="D10239" t="str">
            <v>PL RF CONSUMER PROD</v>
          </cell>
          <cell r="E10239" t="str">
            <v>BANDSWITCH</v>
          </cell>
          <cell r="F10239" t="str">
            <v>FP</v>
          </cell>
          <cell r="G10239" t="str">
            <v>HK10</v>
          </cell>
          <cell r="H10239" t="str">
            <v>IWH (BL Control) EDL</v>
          </cell>
          <cell r="I10239" t="str">
            <v>IWH</v>
          </cell>
          <cell r="J10239">
            <v>6497000</v>
          </cell>
          <cell r="K10239">
            <v>0</v>
          </cell>
          <cell r="L10239">
            <v>0</v>
          </cell>
          <cell r="M10239">
            <v>0</v>
          </cell>
          <cell r="N10239">
            <v>0</v>
          </cell>
          <cell r="O10239">
            <v>5382000</v>
          </cell>
          <cell r="P10239">
            <v>11879000</v>
          </cell>
        </row>
        <row r="10240">
          <cell r="A10240" t="str">
            <v>20051121</v>
          </cell>
          <cell r="B10240" t="str">
            <v>0547</v>
          </cell>
          <cell r="C10240" t="str">
            <v>BL RF PRODUCTS</v>
          </cell>
          <cell r="D10240" t="str">
            <v>PL RF CONSUMER PROD</v>
          </cell>
          <cell r="E10240" t="str">
            <v>BANDSWITCH</v>
          </cell>
          <cell r="F10240" t="str">
            <v>FP</v>
          </cell>
          <cell r="G10240" t="str">
            <v>HKTT</v>
          </cell>
          <cell r="H10240" t="str">
            <v>CP On-site Warehouse AP</v>
          </cell>
          <cell r="I10240" t="str">
            <v>RDC</v>
          </cell>
          <cell r="J10240">
            <v>837000</v>
          </cell>
          <cell r="K10240">
            <v>0</v>
          </cell>
          <cell r="L10240">
            <v>0</v>
          </cell>
          <cell r="M10240">
            <v>0</v>
          </cell>
          <cell r="N10240">
            <v>0</v>
          </cell>
          <cell r="O10240">
            <v>0</v>
          </cell>
          <cell r="P10240">
            <v>837000</v>
          </cell>
        </row>
        <row r="10241">
          <cell r="A10241" t="str">
            <v>20051121</v>
          </cell>
          <cell r="B10241" t="str">
            <v>0547</v>
          </cell>
          <cell r="C10241" t="str">
            <v>BL RF PRODUCTS</v>
          </cell>
          <cell r="D10241" t="str">
            <v>PL RF CONSUMER PROD</v>
          </cell>
          <cell r="E10241" t="str">
            <v>BANDSWITCH</v>
          </cell>
          <cell r="F10241" t="str">
            <v>FP</v>
          </cell>
          <cell r="G10241" t="str">
            <v>NL00</v>
          </cell>
          <cell r="H10241" t="str">
            <v>RDC EU / TNT LOGISTICS BV</v>
          </cell>
          <cell r="I10241" t="str">
            <v>RDC</v>
          </cell>
          <cell r="J10241">
            <v>37000</v>
          </cell>
          <cell r="K10241">
            <v>0</v>
          </cell>
          <cell r="L10241">
            <v>0</v>
          </cell>
          <cell r="M10241">
            <v>0</v>
          </cell>
          <cell r="N10241">
            <v>0</v>
          </cell>
          <cell r="O10241">
            <v>0</v>
          </cell>
          <cell r="P10241">
            <v>37000</v>
          </cell>
        </row>
        <row r="10242">
          <cell r="A10242" t="str">
            <v>20051121</v>
          </cell>
          <cell r="B10242" t="str">
            <v>0547</v>
          </cell>
          <cell r="C10242" t="str">
            <v>BL RF PRODUCTS</v>
          </cell>
          <cell r="D10242" t="str">
            <v>PL RF CONSUMER PROD</v>
          </cell>
          <cell r="E10242" t="str">
            <v>BANDSWITCH</v>
          </cell>
          <cell r="F10242" t="str">
            <v>FP</v>
          </cell>
          <cell r="G10242" t="str">
            <v>NLTT</v>
          </cell>
          <cell r="H10242" t="str">
            <v>TNT LOGISTICS BV</v>
          </cell>
          <cell r="I10242" t="str">
            <v>RDC</v>
          </cell>
          <cell r="J10242">
            <v>210000</v>
          </cell>
          <cell r="K10242">
            <v>0</v>
          </cell>
          <cell r="L10242">
            <v>0</v>
          </cell>
          <cell r="M10242">
            <v>0</v>
          </cell>
          <cell r="N10242">
            <v>0</v>
          </cell>
          <cell r="O10242">
            <v>27000</v>
          </cell>
          <cell r="P10242">
            <v>237000</v>
          </cell>
        </row>
        <row r="10243">
          <cell r="A10243" t="str">
            <v>20051121</v>
          </cell>
          <cell r="B10243" t="str">
            <v>0547</v>
          </cell>
          <cell r="C10243" t="str">
            <v>BL RF PRODUCTS</v>
          </cell>
          <cell r="D10243" t="str">
            <v>PL RF CONSUMER PROD</v>
          </cell>
          <cell r="E10243" t="str">
            <v>BANDSWITCH</v>
          </cell>
          <cell r="F10243" t="str">
            <v>FP</v>
          </cell>
          <cell r="G10243" t="str">
            <v>PH11</v>
          </cell>
          <cell r="H10243" t="str">
            <v>IWH (BL Control) PSPI</v>
          </cell>
          <cell r="I10243" t="str">
            <v>IWH</v>
          </cell>
          <cell r="J10243">
            <v>111000</v>
          </cell>
          <cell r="K10243">
            <v>0</v>
          </cell>
          <cell r="L10243">
            <v>0</v>
          </cell>
          <cell r="M10243">
            <v>0</v>
          </cell>
          <cell r="N10243">
            <v>0</v>
          </cell>
          <cell r="O10243">
            <v>0</v>
          </cell>
          <cell r="P10243">
            <v>111000</v>
          </cell>
        </row>
        <row r="10244">
          <cell r="A10244" t="str">
            <v>20051121</v>
          </cell>
          <cell r="B10244" t="str">
            <v>0547</v>
          </cell>
          <cell r="C10244" t="str">
            <v>BL RF PRODUCTS</v>
          </cell>
          <cell r="D10244" t="str">
            <v>PL RF CONSUMER PROD</v>
          </cell>
          <cell r="E10244" t="str">
            <v>BANDSWITCH</v>
          </cell>
          <cell r="F10244" t="str">
            <v>FP</v>
          </cell>
          <cell r="G10244" t="str">
            <v>SGTS</v>
          </cell>
          <cell r="H10244" t="str">
            <v>Tuner</v>
          </cell>
          <cell r="I10244" t="str">
            <v>CSW</v>
          </cell>
          <cell r="J10244">
            <v>920000</v>
          </cell>
          <cell r="K10244">
            <v>0</v>
          </cell>
          <cell r="L10244">
            <v>0</v>
          </cell>
          <cell r="M10244">
            <v>0</v>
          </cell>
          <cell r="N10244">
            <v>0</v>
          </cell>
          <cell r="O10244">
            <v>520000</v>
          </cell>
          <cell r="P10244">
            <v>1440000</v>
          </cell>
        </row>
        <row r="10245">
          <cell r="A10245" t="str">
            <v>20051121</v>
          </cell>
          <cell r="B10245" t="str">
            <v>0547</v>
          </cell>
          <cell r="C10245" t="str">
            <v>BL RF PRODUCTS</v>
          </cell>
          <cell r="D10245" t="str">
            <v>PL RF CONSUMER PROD</v>
          </cell>
          <cell r="E10245" t="str">
            <v>BANDSWITCH</v>
          </cell>
          <cell r="F10245" t="str">
            <v>FP</v>
          </cell>
          <cell r="G10245" t="str">
            <v>US00</v>
          </cell>
          <cell r="H10245" t="str">
            <v>RDC NARSO</v>
          </cell>
          <cell r="I10245" t="str">
            <v>RDC</v>
          </cell>
          <cell r="J10245">
            <v>0</v>
          </cell>
          <cell r="K10245">
            <v>36000</v>
          </cell>
          <cell r="L10245">
            <v>0</v>
          </cell>
          <cell r="M10245">
            <v>0</v>
          </cell>
          <cell r="N10245">
            <v>0</v>
          </cell>
          <cell r="O10245">
            <v>0</v>
          </cell>
          <cell r="P10245">
            <v>36000</v>
          </cell>
        </row>
        <row r="10246">
          <cell r="A10246" t="str">
            <v>20051121</v>
          </cell>
          <cell r="B10246" t="str">
            <v>0547</v>
          </cell>
          <cell r="C10246" t="str">
            <v>BL RF PRODUCTS</v>
          </cell>
          <cell r="D10246" t="str">
            <v>PL RF CONSUMER PROD</v>
          </cell>
          <cell r="E10246" t="str">
            <v>BANDSWITCH</v>
          </cell>
          <cell r="F10246" t="str">
            <v>FP</v>
          </cell>
          <cell r="G10246" t="str">
            <v>USGI</v>
          </cell>
          <cell r="H10246" t="str">
            <v>CSW Delco VMI (Reynosa)</v>
          </cell>
          <cell r="I10246" t="str">
            <v>CSW</v>
          </cell>
          <cell r="J10246">
            <v>33000</v>
          </cell>
          <cell r="K10246">
            <v>0</v>
          </cell>
          <cell r="L10246">
            <v>0</v>
          </cell>
          <cell r="M10246">
            <v>0</v>
          </cell>
          <cell r="N10246">
            <v>0</v>
          </cell>
          <cell r="O10246">
            <v>11000</v>
          </cell>
          <cell r="P10246">
            <v>44000</v>
          </cell>
        </row>
        <row r="10247">
          <cell r="A10247" t="str">
            <v>20051121</v>
          </cell>
          <cell r="B10247" t="str">
            <v>0547</v>
          </cell>
          <cell r="C10247" t="str">
            <v>BL RF PRODUCTS</v>
          </cell>
          <cell r="D10247" t="str">
            <v>PL RF CONSUMER PROD</v>
          </cell>
          <cell r="E10247" t="str">
            <v>BANDSWITCH</v>
          </cell>
          <cell r="F10247" t="str">
            <v>FP</v>
          </cell>
          <cell r="G10247" t="str">
            <v>USOH</v>
          </cell>
          <cell r="H10247" t="str">
            <v>CSW Ford (Hatfield)</v>
          </cell>
          <cell r="I10247" t="str">
            <v>CSW</v>
          </cell>
          <cell r="J10247">
            <v>10000</v>
          </cell>
          <cell r="K10247">
            <v>0</v>
          </cell>
          <cell r="L10247">
            <v>0</v>
          </cell>
          <cell r="M10247">
            <v>0</v>
          </cell>
          <cell r="N10247">
            <v>0</v>
          </cell>
          <cell r="O10247">
            <v>0</v>
          </cell>
          <cell r="P10247">
            <v>10000</v>
          </cell>
        </row>
        <row r="10248">
          <cell r="A10248" t="str">
            <v>20051121</v>
          </cell>
          <cell r="B10248" t="str">
            <v>0547</v>
          </cell>
          <cell r="C10248" t="str">
            <v>BL RF PRODUCTS</v>
          </cell>
          <cell r="D10248" t="str">
            <v>PL RF CONSUMER PROD</v>
          </cell>
          <cell r="E10248" t="str">
            <v>BANDSWITCH</v>
          </cell>
          <cell r="F10248" t="str">
            <v>FP</v>
          </cell>
          <cell r="G10248" t="str">
            <v>USPW</v>
          </cell>
          <cell r="H10248" t="str">
            <v>CSW Ford (North Penn)</v>
          </cell>
          <cell r="I10248" t="str">
            <v>CSW</v>
          </cell>
          <cell r="J10248">
            <v>12000</v>
          </cell>
          <cell r="K10248">
            <v>0</v>
          </cell>
          <cell r="L10248">
            <v>0</v>
          </cell>
          <cell r="M10248">
            <v>0</v>
          </cell>
          <cell r="N10248">
            <v>0</v>
          </cell>
          <cell r="O10248">
            <v>0</v>
          </cell>
          <cell r="P10248">
            <v>12000</v>
          </cell>
        </row>
        <row r="10249">
          <cell r="A10249" t="str">
            <v>20051121</v>
          </cell>
          <cell r="B10249" t="str">
            <v>0547</v>
          </cell>
          <cell r="C10249" t="str">
            <v>BL RF PRODUCTS</v>
          </cell>
          <cell r="D10249" t="str">
            <v>PL RF CONSUMER PROD</v>
          </cell>
          <cell r="E10249" t="str">
            <v>BANDSWITCH</v>
          </cell>
          <cell r="F10249" t="str">
            <v>FP</v>
          </cell>
          <cell r="G10249" t="str">
            <v>USTM</v>
          </cell>
          <cell r="H10249" t="str">
            <v>CSW Ford (Altec - El Paso)</v>
          </cell>
          <cell r="I10249" t="str">
            <v>CSW</v>
          </cell>
          <cell r="J10249">
            <v>6000</v>
          </cell>
          <cell r="K10249">
            <v>0</v>
          </cell>
          <cell r="L10249">
            <v>0</v>
          </cell>
          <cell r="M10249">
            <v>0</v>
          </cell>
          <cell r="N10249">
            <v>0</v>
          </cell>
          <cell r="O10249">
            <v>0</v>
          </cell>
          <cell r="P10249">
            <v>6000</v>
          </cell>
        </row>
        <row r="10250">
          <cell r="A10250" t="str">
            <v>20051121</v>
          </cell>
          <cell r="B10250" t="str">
            <v>0547</v>
          </cell>
          <cell r="C10250" t="str">
            <v>BL RF PRODUCTS</v>
          </cell>
          <cell r="D10250" t="str">
            <v>PL RF CONSUMER PROD</v>
          </cell>
          <cell r="E10250" t="str">
            <v>BANDSWITCH</v>
          </cell>
          <cell r="F10250" t="str">
            <v>FP</v>
          </cell>
          <cell r="G10250" t="str">
            <v>USTT</v>
          </cell>
          <cell r="H10250" t="str">
            <v>CSW Auto</v>
          </cell>
          <cell r="I10250" t="str">
            <v>RDC</v>
          </cell>
          <cell r="J10250">
            <v>12000</v>
          </cell>
          <cell r="K10250">
            <v>0</v>
          </cell>
          <cell r="L10250">
            <v>0</v>
          </cell>
          <cell r="M10250">
            <v>0</v>
          </cell>
          <cell r="N10250">
            <v>0</v>
          </cell>
          <cell r="O10250">
            <v>9000</v>
          </cell>
          <cell r="P10250">
            <v>21000</v>
          </cell>
        </row>
        <row r="10251">
          <cell r="A10251" t="str">
            <v>20051121</v>
          </cell>
          <cell r="B10251" t="str">
            <v>0547</v>
          </cell>
          <cell r="C10251" t="str">
            <v>BL RF PRODUCTS</v>
          </cell>
          <cell r="D10251" t="str">
            <v>PL RF CONSUMER PROD</v>
          </cell>
          <cell r="E10251" t="str">
            <v>BANDSWITCH</v>
          </cell>
          <cell r="F10251" t="str">
            <v>WAFER</v>
          </cell>
          <cell r="G10251" t="str">
            <v>all plants</v>
          </cell>
          <cell r="H10251" t="str">
            <v>all descriptions</v>
          </cell>
          <cell r="I10251" t="str">
            <v>all types</v>
          </cell>
          <cell r="J10251">
            <v>88</v>
          </cell>
          <cell r="K10251">
            <v>0</v>
          </cell>
          <cell r="L10251">
            <v>0</v>
          </cell>
          <cell r="M10251">
            <v>0</v>
          </cell>
          <cell r="N10251">
            <v>0</v>
          </cell>
          <cell r="O10251">
            <v>225</v>
          </cell>
          <cell r="P10251">
            <v>313</v>
          </cell>
        </row>
        <row r="10252">
          <cell r="A10252" t="str">
            <v>20051121</v>
          </cell>
          <cell r="B10252" t="str">
            <v>0547</v>
          </cell>
          <cell r="C10252" t="str">
            <v>BL RF PRODUCTS</v>
          </cell>
          <cell r="D10252" t="str">
            <v>PL RF CONSUMER PROD</v>
          </cell>
          <cell r="E10252" t="str">
            <v>BANDSWITCH</v>
          </cell>
          <cell r="F10252" t="str">
            <v>WAFER</v>
          </cell>
          <cell r="G10252" t="str">
            <v>all plants</v>
          </cell>
          <cell r="H10252" t="str">
            <v>all descriptions</v>
          </cell>
          <cell r="I10252" t="str">
            <v>MFG</v>
          </cell>
          <cell r="J10252">
            <v>88</v>
          </cell>
          <cell r="K10252">
            <v>0</v>
          </cell>
          <cell r="L10252">
            <v>0</v>
          </cell>
          <cell r="M10252">
            <v>0</v>
          </cell>
          <cell r="N10252">
            <v>0</v>
          </cell>
          <cell r="O10252">
            <v>225</v>
          </cell>
          <cell r="P10252">
            <v>313</v>
          </cell>
        </row>
        <row r="10253">
          <cell r="A10253" t="str">
            <v>20051121</v>
          </cell>
          <cell r="B10253" t="str">
            <v>0547</v>
          </cell>
          <cell r="C10253" t="str">
            <v>BL RF PRODUCTS</v>
          </cell>
          <cell r="D10253" t="str">
            <v>PL RF CONSUMER PROD</v>
          </cell>
          <cell r="E10253" t="str">
            <v>BANDSWITCH</v>
          </cell>
          <cell r="F10253" t="str">
            <v>WAFER</v>
          </cell>
          <cell r="G10253" t="str">
            <v>PH79</v>
          </cell>
          <cell r="H10253" t="str">
            <v>WT PSC</v>
          </cell>
          <cell r="I10253" t="str">
            <v>MFG</v>
          </cell>
          <cell r="J10253">
            <v>88</v>
          </cell>
          <cell r="K10253">
            <v>0</v>
          </cell>
          <cell r="L10253">
            <v>0</v>
          </cell>
          <cell r="M10253">
            <v>0</v>
          </cell>
          <cell r="N10253">
            <v>0</v>
          </cell>
          <cell r="O10253">
            <v>225</v>
          </cell>
          <cell r="P10253">
            <v>313</v>
          </cell>
        </row>
        <row r="10254">
          <cell r="A10254" t="str">
            <v>20051121</v>
          </cell>
          <cell r="B10254" t="str">
            <v>0547</v>
          </cell>
          <cell r="C10254" t="str">
            <v>BL RF PRODUCTS</v>
          </cell>
          <cell r="D10254" t="str">
            <v>PL RF CONSUMER PROD</v>
          </cell>
          <cell r="E10254" t="str">
            <v>BANDSWITCH</v>
          </cell>
          <cell r="F10254" t="str">
            <v>XTAL</v>
          </cell>
          <cell r="G10254" t="str">
            <v>all plants</v>
          </cell>
          <cell r="H10254" t="str">
            <v>all descriptions</v>
          </cell>
          <cell r="I10254" t="str">
            <v>MFG</v>
          </cell>
          <cell r="J10254">
            <v>9161974</v>
          </cell>
          <cell r="K10254">
            <v>0</v>
          </cell>
          <cell r="L10254">
            <v>0</v>
          </cell>
          <cell r="M10254">
            <v>0</v>
          </cell>
          <cell r="N10254">
            <v>0</v>
          </cell>
          <cell r="O10254">
            <v>7108968</v>
          </cell>
          <cell r="P10254">
            <v>16270942</v>
          </cell>
        </row>
        <row r="10255">
          <cell r="A10255" t="str">
            <v>20051121</v>
          </cell>
          <cell r="B10255" t="str">
            <v>0547</v>
          </cell>
          <cell r="C10255" t="str">
            <v>BL RF PRODUCTS</v>
          </cell>
          <cell r="D10255" t="str">
            <v>PL RF CONSUMER PROD</v>
          </cell>
          <cell r="E10255" t="str">
            <v>BANDSWITCH</v>
          </cell>
          <cell r="F10255" t="str">
            <v>XTAL</v>
          </cell>
          <cell r="G10255" t="str">
            <v>all plants</v>
          </cell>
          <cell r="H10255" t="str">
            <v>all descriptions</v>
          </cell>
          <cell r="I10255" t="str">
            <v>all types</v>
          </cell>
          <cell r="J10255">
            <v>9161974</v>
          </cell>
          <cell r="K10255">
            <v>0</v>
          </cell>
          <cell r="L10255">
            <v>0</v>
          </cell>
          <cell r="M10255">
            <v>0</v>
          </cell>
          <cell r="N10255">
            <v>0</v>
          </cell>
          <cell r="O10255">
            <v>7108968</v>
          </cell>
          <cell r="P10255">
            <v>16270942</v>
          </cell>
        </row>
        <row r="10256">
          <cell r="A10256" t="str">
            <v>20051121</v>
          </cell>
          <cell r="B10256" t="str">
            <v>0547</v>
          </cell>
          <cell r="C10256" t="str">
            <v>BL RF PRODUCTS</v>
          </cell>
          <cell r="D10256" t="str">
            <v>PL RF CONSUMER PROD</v>
          </cell>
          <cell r="E10256" t="str">
            <v>BANDSWITCH</v>
          </cell>
          <cell r="F10256" t="str">
            <v>XTAL</v>
          </cell>
          <cell r="G10256" t="str">
            <v>CN71</v>
          </cell>
          <cell r="H10256" t="str">
            <v>AT PS Guangdong</v>
          </cell>
          <cell r="I10256" t="str">
            <v>MFG</v>
          </cell>
          <cell r="J10256">
            <v>6452456</v>
          </cell>
          <cell r="K10256">
            <v>0</v>
          </cell>
          <cell r="L10256">
            <v>0</v>
          </cell>
          <cell r="M10256">
            <v>0</v>
          </cell>
          <cell r="N10256">
            <v>0</v>
          </cell>
          <cell r="O10256">
            <v>1447031</v>
          </cell>
          <cell r="P10256">
            <v>7899487</v>
          </cell>
        </row>
        <row r="10257">
          <cell r="A10257" t="str">
            <v>20051121</v>
          </cell>
          <cell r="B10257" t="str">
            <v>0547</v>
          </cell>
          <cell r="C10257" t="str">
            <v>BL RF PRODUCTS</v>
          </cell>
          <cell r="D10257" t="str">
            <v>PL RF CONSUMER PROD</v>
          </cell>
          <cell r="E10257" t="str">
            <v>BANDSWITCH</v>
          </cell>
          <cell r="F10257" t="str">
            <v>XTAL</v>
          </cell>
          <cell r="G10257" t="str">
            <v>HK70</v>
          </cell>
          <cell r="H10257" t="str">
            <v>AT EDL</v>
          </cell>
          <cell r="I10257" t="str">
            <v>MFG</v>
          </cell>
          <cell r="J10257">
            <v>1300478</v>
          </cell>
          <cell r="K10257">
            <v>0</v>
          </cell>
          <cell r="L10257">
            <v>0</v>
          </cell>
          <cell r="M10257">
            <v>0</v>
          </cell>
          <cell r="N10257">
            <v>0</v>
          </cell>
          <cell r="O10257">
            <v>5278381</v>
          </cell>
          <cell r="P10257">
            <v>6578859</v>
          </cell>
        </row>
        <row r="10258">
          <cell r="A10258" t="str">
            <v>20051121</v>
          </cell>
          <cell r="B10258" t="str">
            <v>0547</v>
          </cell>
          <cell r="C10258" t="str">
            <v>BL RF PRODUCTS</v>
          </cell>
          <cell r="D10258" t="str">
            <v>PL RF CONSUMER PROD</v>
          </cell>
          <cell r="E10258" t="str">
            <v>BANDSWITCH</v>
          </cell>
          <cell r="F10258" t="str">
            <v>XTAL</v>
          </cell>
          <cell r="G10258" t="str">
            <v>PH70</v>
          </cell>
          <cell r="H10258" t="str">
            <v>AT PSPI</v>
          </cell>
          <cell r="I10258" t="str">
            <v>MFG</v>
          </cell>
          <cell r="J10258">
            <v>1409040</v>
          </cell>
          <cell r="K10258">
            <v>0</v>
          </cell>
          <cell r="L10258">
            <v>0</v>
          </cell>
          <cell r="M10258">
            <v>0</v>
          </cell>
          <cell r="N10258">
            <v>0</v>
          </cell>
          <cell r="O10258">
            <v>383556</v>
          </cell>
          <cell r="P10258">
            <v>1792596</v>
          </cell>
        </row>
        <row r="10259">
          <cell r="A10259" t="str">
            <v>20051121</v>
          </cell>
          <cell r="B10259" t="str">
            <v>0547</v>
          </cell>
          <cell r="C10259" t="str">
            <v>BL RF PRODUCTS</v>
          </cell>
          <cell r="D10259" t="str">
            <v>PL RF CONSUMER PROD</v>
          </cell>
          <cell r="E10259" t="str">
            <v>FETS</v>
          </cell>
          <cell r="F10259" t="str">
            <v>all categories</v>
          </cell>
          <cell r="G10259" t="str">
            <v>all plants</v>
          </cell>
          <cell r="H10259" t="str">
            <v>all descriptions</v>
          </cell>
          <cell r="I10259" t="str">
            <v>RDC</v>
          </cell>
          <cell r="J10259">
            <v>12645000</v>
          </cell>
          <cell r="K10259">
            <v>0</v>
          </cell>
          <cell r="L10259">
            <v>55000</v>
          </cell>
          <cell r="M10259">
            <v>0</v>
          </cell>
          <cell r="N10259">
            <v>0</v>
          </cell>
          <cell r="O10259">
            <v>541000</v>
          </cell>
          <cell r="P10259">
            <v>13241000</v>
          </cell>
        </row>
        <row r="10260">
          <cell r="A10260" t="str">
            <v>20051121</v>
          </cell>
          <cell r="B10260" t="str">
            <v>0547</v>
          </cell>
          <cell r="C10260" t="str">
            <v>BL RF PRODUCTS</v>
          </cell>
          <cell r="D10260" t="str">
            <v>PL RF CONSUMER PROD</v>
          </cell>
          <cell r="E10260" t="str">
            <v>FETS</v>
          </cell>
          <cell r="F10260" t="str">
            <v>all categories</v>
          </cell>
          <cell r="G10260" t="str">
            <v>all plants</v>
          </cell>
          <cell r="H10260" t="str">
            <v>all descriptions</v>
          </cell>
          <cell r="I10260" t="str">
            <v>all types</v>
          </cell>
          <cell r="J10260">
            <v>67777530</v>
          </cell>
          <cell r="K10260">
            <v>0</v>
          </cell>
          <cell r="L10260">
            <v>55000</v>
          </cell>
          <cell r="M10260">
            <v>0</v>
          </cell>
          <cell r="N10260">
            <v>0</v>
          </cell>
          <cell r="O10260">
            <v>32114247</v>
          </cell>
          <cell r="P10260">
            <v>99946777</v>
          </cell>
        </row>
        <row r="10261">
          <cell r="A10261" t="str">
            <v>20051121</v>
          </cell>
          <cell r="B10261" t="str">
            <v>0547</v>
          </cell>
          <cell r="C10261" t="str">
            <v>BL RF PRODUCTS</v>
          </cell>
          <cell r="D10261" t="str">
            <v>PL RF CONSUMER PROD</v>
          </cell>
          <cell r="E10261" t="str">
            <v>FETS</v>
          </cell>
          <cell r="F10261" t="str">
            <v>all categories</v>
          </cell>
          <cell r="G10261" t="str">
            <v>all plants</v>
          </cell>
          <cell r="H10261" t="str">
            <v>all descriptions</v>
          </cell>
          <cell r="I10261" t="str">
            <v>CSW</v>
          </cell>
          <cell r="J10261">
            <v>5614000</v>
          </cell>
          <cell r="K10261">
            <v>0</v>
          </cell>
          <cell r="L10261">
            <v>0</v>
          </cell>
          <cell r="M10261">
            <v>0</v>
          </cell>
          <cell r="N10261">
            <v>0</v>
          </cell>
          <cell r="O10261">
            <v>3171000</v>
          </cell>
          <cell r="P10261">
            <v>8785000</v>
          </cell>
        </row>
        <row r="10262">
          <cell r="A10262" t="str">
            <v>20051121</v>
          </cell>
          <cell r="B10262" t="str">
            <v>0547</v>
          </cell>
          <cell r="C10262" t="str">
            <v>BL RF PRODUCTS</v>
          </cell>
          <cell r="D10262" t="str">
            <v>PL RF CONSUMER PROD</v>
          </cell>
          <cell r="E10262" t="str">
            <v>FETS</v>
          </cell>
          <cell r="F10262" t="str">
            <v>all categories</v>
          </cell>
          <cell r="G10262" t="str">
            <v>all plants</v>
          </cell>
          <cell r="H10262" t="str">
            <v>all descriptions</v>
          </cell>
          <cell r="I10262" t="str">
            <v>MFG</v>
          </cell>
          <cell r="J10262">
            <v>23015530</v>
          </cell>
          <cell r="K10262">
            <v>0</v>
          </cell>
          <cell r="L10262">
            <v>0</v>
          </cell>
          <cell r="M10262">
            <v>0</v>
          </cell>
          <cell r="N10262">
            <v>0</v>
          </cell>
          <cell r="O10262">
            <v>11854247</v>
          </cell>
          <cell r="P10262">
            <v>34869777</v>
          </cell>
        </row>
        <row r="10263">
          <cell r="A10263" t="str">
            <v>20051121</v>
          </cell>
          <cell r="B10263" t="str">
            <v>0547</v>
          </cell>
          <cell r="C10263" t="str">
            <v>BL RF PRODUCTS</v>
          </cell>
          <cell r="D10263" t="str">
            <v>PL RF CONSUMER PROD</v>
          </cell>
          <cell r="E10263" t="str">
            <v>FETS</v>
          </cell>
          <cell r="F10263" t="str">
            <v>all categories</v>
          </cell>
          <cell r="G10263" t="str">
            <v>all plants</v>
          </cell>
          <cell r="H10263" t="str">
            <v>all descriptions</v>
          </cell>
          <cell r="I10263" t="str">
            <v>TRN</v>
          </cell>
          <cell r="J10263">
            <v>0</v>
          </cell>
          <cell r="K10263">
            <v>0</v>
          </cell>
          <cell r="L10263">
            <v>0</v>
          </cell>
          <cell r="M10263">
            <v>0</v>
          </cell>
          <cell r="N10263">
            <v>0</v>
          </cell>
          <cell r="O10263">
            <v>90000</v>
          </cell>
          <cell r="P10263">
            <v>90000</v>
          </cell>
        </row>
        <row r="10264">
          <cell r="A10264" t="str">
            <v>20051121</v>
          </cell>
          <cell r="B10264" t="str">
            <v>0547</v>
          </cell>
          <cell r="C10264" t="str">
            <v>BL RF PRODUCTS</v>
          </cell>
          <cell r="D10264" t="str">
            <v>PL RF CONSUMER PROD</v>
          </cell>
          <cell r="E10264" t="str">
            <v>FETS</v>
          </cell>
          <cell r="F10264" t="str">
            <v>all categories</v>
          </cell>
          <cell r="G10264" t="str">
            <v>all plants</v>
          </cell>
          <cell r="H10264" t="str">
            <v>all descriptions</v>
          </cell>
          <cell r="I10264" t="str">
            <v>IWH</v>
          </cell>
          <cell r="J10264">
            <v>26503000</v>
          </cell>
          <cell r="K10264">
            <v>0</v>
          </cell>
          <cell r="L10264">
            <v>0</v>
          </cell>
          <cell r="M10264">
            <v>0</v>
          </cell>
          <cell r="N10264">
            <v>0</v>
          </cell>
          <cell r="O10264">
            <v>16458000</v>
          </cell>
          <cell r="P10264">
            <v>42961000</v>
          </cell>
        </row>
        <row r="10265">
          <cell r="A10265" t="str">
            <v>20051121</v>
          </cell>
          <cell r="B10265" t="str">
            <v>0547</v>
          </cell>
          <cell r="C10265" t="str">
            <v>BL RF PRODUCTS</v>
          </cell>
          <cell r="D10265" t="str">
            <v>PL RF CONSUMER PROD</v>
          </cell>
          <cell r="E10265" t="str">
            <v>FETS</v>
          </cell>
          <cell r="F10265" t="str">
            <v>all categories</v>
          </cell>
          <cell r="G10265" t="str">
            <v>CN10</v>
          </cell>
          <cell r="H10265" t="str">
            <v>IWH (BL Control) Guangdong</v>
          </cell>
          <cell r="I10265" t="str">
            <v>IWH</v>
          </cell>
          <cell r="J10265">
            <v>2623000</v>
          </cell>
          <cell r="K10265">
            <v>0</v>
          </cell>
          <cell r="L10265">
            <v>0</v>
          </cell>
          <cell r="M10265">
            <v>0</v>
          </cell>
          <cell r="N10265">
            <v>0</v>
          </cell>
          <cell r="O10265">
            <v>1299000</v>
          </cell>
          <cell r="P10265">
            <v>3922000</v>
          </cell>
        </row>
        <row r="10266">
          <cell r="A10266" t="str">
            <v>20051121</v>
          </cell>
          <cell r="B10266" t="str">
            <v>0547</v>
          </cell>
          <cell r="C10266" t="str">
            <v>BL RF PRODUCTS</v>
          </cell>
          <cell r="D10266" t="str">
            <v>PL RF CONSUMER PROD</v>
          </cell>
          <cell r="E10266" t="str">
            <v>FETS</v>
          </cell>
          <cell r="F10266" t="str">
            <v>all categories</v>
          </cell>
          <cell r="G10266" t="str">
            <v>CN71</v>
          </cell>
          <cell r="H10266" t="str">
            <v>AT PS Guangdong</v>
          </cell>
          <cell r="I10266" t="str">
            <v>MFG</v>
          </cell>
          <cell r="J10266">
            <v>5204532</v>
          </cell>
          <cell r="K10266">
            <v>0</v>
          </cell>
          <cell r="L10266">
            <v>0</v>
          </cell>
          <cell r="M10266">
            <v>0</v>
          </cell>
          <cell r="N10266">
            <v>0</v>
          </cell>
          <cell r="O10266">
            <v>934348</v>
          </cell>
          <cell r="P10266">
            <v>6138880</v>
          </cell>
        </row>
        <row r="10267">
          <cell r="A10267" t="str">
            <v>20051121</v>
          </cell>
          <cell r="B10267" t="str">
            <v>0547</v>
          </cell>
          <cell r="C10267" t="str">
            <v>BL RF PRODUCTS</v>
          </cell>
          <cell r="D10267" t="str">
            <v>PL RF CONSUMER PROD</v>
          </cell>
          <cell r="E10267" t="str">
            <v>FETS</v>
          </cell>
          <cell r="F10267" t="str">
            <v>all categories</v>
          </cell>
          <cell r="G10267" t="str">
            <v>CNMT</v>
          </cell>
          <cell r="H10267" t="str">
            <v>MOTOROLA-CGISS</v>
          </cell>
          <cell r="I10267" t="str">
            <v>CSW</v>
          </cell>
          <cell r="J10267">
            <v>12000</v>
          </cell>
          <cell r="K10267">
            <v>0</v>
          </cell>
          <cell r="L10267">
            <v>0</v>
          </cell>
          <cell r="M10267">
            <v>0</v>
          </cell>
          <cell r="N10267">
            <v>0</v>
          </cell>
          <cell r="O10267">
            <v>0</v>
          </cell>
          <cell r="P10267">
            <v>12000</v>
          </cell>
        </row>
        <row r="10268">
          <cell r="A10268" t="str">
            <v>20051121</v>
          </cell>
          <cell r="B10268" t="str">
            <v>0547</v>
          </cell>
          <cell r="C10268" t="str">
            <v>BL RF PRODUCTS</v>
          </cell>
          <cell r="D10268" t="str">
            <v>PL RF CONSUMER PROD</v>
          </cell>
          <cell r="E10268" t="str">
            <v>FETS</v>
          </cell>
          <cell r="F10268" t="str">
            <v>all categories</v>
          </cell>
          <cell r="G10268" t="str">
            <v>FRSR</v>
          </cell>
          <cell r="H10268" t="str">
            <v>SIEMENS RAMBOUILLET</v>
          </cell>
          <cell r="I10268" t="str">
            <v>CSW</v>
          </cell>
          <cell r="J10268">
            <v>255000</v>
          </cell>
          <cell r="K10268">
            <v>0</v>
          </cell>
          <cell r="L10268">
            <v>0</v>
          </cell>
          <cell r="M10268">
            <v>0</v>
          </cell>
          <cell r="N10268">
            <v>0</v>
          </cell>
          <cell r="O10268">
            <v>15000</v>
          </cell>
          <cell r="P10268">
            <v>270000</v>
          </cell>
        </row>
        <row r="10269">
          <cell r="A10269" t="str">
            <v>20051121</v>
          </cell>
          <cell r="B10269" t="str">
            <v>0547</v>
          </cell>
          <cell r="C10269" t="str">
            <v>BL RF PRODUCTS</v>
          </cell>
          <cell r="D10269" t="str">
            <v>PL RF CONSUMER PROD</v>
          </cell>
          <cell r="E10269" t="str">
            <v>FETS</v>
          </cell>
          <cell r="F10269" t="str">
            <v>all categories</v>
          </cell>
          <cell r="G10269" t="str">
            <v>HK00</v>
          </cell>
          <cell r="H10269" t="str">
            <v>RDC APSH</v>
          </cell>
          <cell r="I10269" t="str">
            <v>RDC</v>
          </cell>
          <cell r="J10269">
            <v>5227000</v>
          </cell>
          <cell r="K10269">
            <v>0</v>
          </cell>
          <cell r="L10269">
            <v>46000</v>
          </cell>
          <cell r="M10269">
            <v>0</v>
          </cell>
          <cell r="N10269">
            <v>0</v>
          </cell>
          <cell r="O10269">
            <v>96000</v>
          </cell>
          <cell r="P10269">
            <v>5369000</v>
          </cell>
        </row>
        <row r="10270">
          <cell r="A10270" t="str">
            <v>20051121</v>
          </cell>
          <cell r="B10270" t="str">
            <v>0547</v>
          </cell>
          <cell r="C10270" t="str">
            <v>BL RF PRODUCTS</v>
          </cell>
          <cell r="D10270" t="str">
            <v>PL RF CONSUMER PROD</v>
          </cell>
          <cell r="E10270" t="str">
            <v>FETS</v>
          </cell>
          <cell r="F10270" t="str">
            <v>all categories</v>
          </cell>
          <cell r="G10270" t="str">
            <v>HK10</v>
          </cell>
          <cell r="H10270" t="str">
            <v>IWH (BL Control) EDL</v>
          </cell>
          <cell r="I10270" t="str">
            <v>IWH</v>
          </cell>
          <cell r="J10270">
            <v>23880000</v>
          </cell>
          <cell r="K10270">
            <v>0</v>
          </cell>
          <cell r="L10270">
            <v>0</v>
          </cell>
          <cell r="M10270">
            <v>0</v>
          </cell>
          <cell r="N10270">
            <v>0</v>
          </cell>
          <cell r="O10270">
            <v>15159000</v>
          </cell>
          <cell r="P10270">
            <v>39039000</v>
          </cell>
        </row>
        <row r="10271">
          <cell r="A10271" t="str">
            <v>20051121</v>
          </cell>
          <cell r="B10271" t="str">
            <v>0547</v>
          </cell>
          <cell r="C10271" t="str">
            <v>BL RF PRODUCTS</v>
          </cell>
          <cell r="D10271" t="str">
            <v>PL RF CONSUMER PROD</v>
          </cell>
          <cell r="E10271" t="str">
            <v>FETS</v>
          </cell>
          <cell r="F10271" t="str">
            <v>all categories</v>
          </cell>
          <cell r="G10271" t="str">
            <v>HK70</v>
          </cell>
          <cell r="H10271" t="str">
            <v>AT EDL</v>
          </cell>
          <cell r="I10271" t="str">
            <v>MFG</v>
          </cell>
          <cell r="J10271">
            <v>17808639</v>
          </cell>
          <cell r="K10271">
            <v>0</v>
          </cell>
          <cell r="L10271">
            <v>0</v>
          </cell>
          <cell r="M10271">
            <v>0</v>
          </cell>
          <cell r="N10271">
            <v>0</v>
          </cell>
          <cell r="O10271">
            <v>10918569</v>
          </cell>
          <cell r="P10271">
            <v>28727208</v>
          </cell>
        </row>
        <row r="10272">
          <cell r="A10272" t="str">
            <v>20051121</v>
          </cell>
          <cell r="B10272" t="str">
            <v>0547</v>
          </cell>
          <cell r="C10272" t="str">
            <v>BL RF PRODUCTS</v>
          </cell>
          <cell r="D10272" t="str">
            <v>PL RF CONSUMER PROD</v>
          </cell>
          <cell r="E10272" t="str">
            <v>FETS</v>
          </cell>
          <cell r="F10272" t="str">
            <v>all categories</v>
          </cell>
          <cell r="G10272" t="str">
            <v>HKTT</v>
          </cell>
          <cell r="H10272" t="str">
            <v>CP On-site Warehouse AP</v>
          </cell>
          <cell r="I10272" t="str">
            <v>RDC</v>
          </cell>
          <cell r="J10272">
            <v>6040000</v>
          </cell>
          <cell r="K10272">
            <v>0</v>
          </cell>
          <cell r="L10272">
            <v>0</v>
          </cell>
          <cell r="M10272">
            <v>0</v>
          </cell>
          <cell r="N10272">
            <v>0</v>
          </cell>
          <cell r="O10272">
            <v>114000</v>
          </cell>
          <cell r="P10272">
            <v>6154000</v>
          </cell>
        </row>
        <row r="10273">
          <cell r="A10273" t="str">
            <v>20051121</v>
          </cell>
          <cell r="B10273" t="str">
            <v>0547</v>
          </cell>
          <cell r="C10273" t="str">
            <v>BL RF PRODUCTS</v>
          </cell>
          <cell r="D10273" t="str">
            <v>PL RF CONSUMER PROD</v>
          </cell>
          <cell r="E10273" t="str">
            <v>FETS</v>
          </cell>
          <cell r="F10273" t="str">
            <v>all categories</v>
          </cell>
          <cell r="G10273" t="str">
            <v>HUAS</v>
          </cell>
          <cell r="H10273" t="str">
            <v>EXEL</v>
          </cell>
          <cell r="I10273" t="str">
            <v>CSW</v>
          </cell>
          <cell r="J10273">
            <v>30000</v>
          </cell>
          <cell r="K10273">
            <v>0</v>
          </cell>
          <cell r="L10273">
            <v>0</v>
          </cell>
          <cell r="M10273">
            <v>0</v>
          </cell>
          <cell r="N10273">
            <v>0</v>
          </cell>
          <cell r="O10273">
            <v>60000</v>
          </cell>
          <cell r="P10273">
            <v>90000</v>
          </cell>
        </row>
        <row r="10274">
          <cell r="A10274" t="str">
            <v>20051121</v>
          </cell>
          <cell r="B10274" t="str">
            <v>0547</v>
          </cell>
          <cell r="C10274" t="str">
            <v>BL RF PRODUCTS</v>
          </cell>
          <cell r="D10274" t="str">
            <v>PL RF CONSUMER PROD</v>
          </cell>
          <cell r="E10274" t="str">
            <v>FETS</v>
          </cell>
          <cell r="F10274" t="str">
            <v>all categories</v>
          </cell>
          <cell r="G10274" t="str">
            <v>HUFZ</v>
          </cell>
          <cell r="H10274" t="str">
            <v>FLEXTRONICS ZALAEGERSZEG</v>
          </cell>
          <cell r="I10274" t="str">
            <v>CSW</v>
          </cell>
          <cell r="J10274">
            <v>72000</v>
          </cell>
          <cell r="K10274">
            <v>0</v>
          </cell>
          <cell r="L10274">
            <v>0</v>
          </cell>
          <cell r="M10274">
            <v>0</v>
          </cell>
          <cell r="N10274">
            <v>0</v>
          </cell>
          <cell r="O10274">
            <v>0</v>
          </cell>
          <cell r="P10274">
            <v>72000</v>
          </cell>
        </row>
        <row r="10275">
          <cell r="A10275" t="str">
            <v>20051121</v>
          </cell>
          <cell r="B10275" t="str">
            <v>0547</v>
          </cell>
          <cell r="C10275" t="str">
            <v>BL RF PRODUCTS</v>
          </cell>
          <cell r="D10275" t="str">
            <v>PL RF CONSUMER PROD</v>
          </cell>
          <cell r="E10275" t="str">
            <v>FETS</v>
          </cell>
          <cell r="F10275" t="str">
            <v>all categories</v>
          </cell>
          <cell r="G10275" t="str">
            <v>MYBB</v>
          </cell>
          <cell r="H10275" t="str">
            <v>ROBERT BOSCH (M) SDN BHD</v>
          </cell>
          <cell r="I10275" t="str">
            <v>CSW</v>
          </cell>
          <cell r="J10275">
            <v>36000</v>
          </cell>
          <cell r="K10275">
            <v>0</v>
          </cell>
          <cell r="L10275">
            <v>0</v>
          </cell>
          <cell r="M10275">
            <v>0</v>
          </cell>
          <cell r="N10275">
            <v>0</v>
          </cell>
          <cell r="O10275">
            <v>0</v>
          </cell>
          <cell r="P10275">
            <v>36000</v>
          </cell>
        </row>
        <row r="10276">
          <cell r="A10276" t="str">
            <v>20051121</v>
          </cell>
          <cell r="B10276" t="str">
            <v>0547</v>
          </cell>
          <cell r="C10276" t="str">
            <v>BL RF PRODUCTS</v>
          </cell>
          <cell r="D10276" t="str">
            <v>PL RF CONSUMER PROD</v>
          </cell>
          <cell r="E10276" t="str">
            <v>FETS</v>
          </cell>
          <cell r="F10276" t="str">
            <v>all categories</v>
          </cell>
          <cell r="G10276" t="str">
            <v>MYMB</v>
          </cell>
          <cell r="H10276" t="str">
            <v>MOTOROLA_MY</v>
          </cell>
          <cell r="I10276" t="str">
            <v>CSW</v>
          </cell>
          <cell r="J10276">
            <v>30000</v>
          </cell>
          <cell r="K10276">
            <v>0</v>
          </cell>
          <cell r="L10276">
            <v>0</v>
          </cell>
          <cell r="M10276">
            <v>0</v>
          </cell>
          <cell r="N10276">
            <v>0</v>
          </cell>
          <cell r="O10276">
            <v>0</v>
          </cell>
          <cell r="P10276">
            <v>30000</v>
          </cell>
        </row>
        <row r="10277">
          <cell r="A10277" t="str">
            <v>20051121</v>
          </cell>
          <cell r="B10277" t="str">
            <v>0547</v>
          </cell>
          <cell r="C10277" t="str">
            <v>BL RF PRODUCTS</v>
          </cell>
          <cell r="D10277" t="str">
            <v>PL RF CONSUMER PROD</v>
          </cell>
          <cell r="E10277" t="str">
            <v>FETS</v>
          </cell>
          <cell r="F10277" t="str">
            <v>all categories</v>
          </cell>
          <cell r="G10277" t="str">
            <v>MYSC</v>
          </cell>
          <cell r="H10277" t="str">
            <v>SONY _MY_Tuner</v>
          </cell>
          <cell r="I10277" t="str">
            <v>CSW</v>
          </cell>
          <cell r="J10277">
            <v>99000</v>
          </cell>
          <cell r="K10277">
            <v>0</v>
          </cell>
          <cell r="L10277">
            <v>0</v>
          </cell>
          <cell r="M10277">
            <v>0</v>
          </cell>
          <cell r="N10277">
            <v>0</v>
          </cell>
          <cell r="O10277">
            <v>81000</v>
          </cell>
          <cell r="P10277">
            <v>180000</v>
          </cell>
        </row>
        <row r="10278">
          <cell r="A10278" t="str">
            <v>20051121</v>
          </cell>
          <cell r="B10278" t="str">
            <v>0547</v>
          </cell>
          <cell r="C10278" t="str">
            <v>BL RF PRODUCTS</v>
          </cell>
          <cell r="D10278" t="str">
            <v>PL RF CONSUMER PROD</v>
          </cell>
          <cell r="E10278" t="str">
            <v>FETS</v>
          </cell>
          <cell r="F10278" t="str">
            <v>all categories</v>
          </cell>
          <cell r="G10278" t="str">
            <v>NL00</v>
          </cell>
          <cell r="H10278" t="str">
            <v>RDC EU / TNT LOGISTICS BV</v>
          </cell>
          <cell r="I10278" t="str">
            <v>RDC</v>
          </cell>
          <cell r="J10278">
            <v>251000</v>
          </cell>
          <cell r="K10278">
            <v>0</v>
          </cell>
          <cell r="L10278">
            <v>0</v>
          </cell>
          <cell r="M10278">
            <v>0</v>
          </cell>
          <cell r="N10278">
            <v>0</v>
          </cell>
          <cell r="O10278">
            <v>0</v>
          </cell>
          <cell r="P10278">
            <v>251000</v>
          </cell>
        </row>
        <row r="10279">
          <cell r="A10279" t="str">
            <v>20051121</v>
          </cell>
          <cell r="B10279" t="str">
            <v>0547</v>
          </cell>
          <cell r="C10279" t="str">
            <v>BL RF PRODUCTS</v>
          </cell>
          <cell r="D10279" t="str">
            <v>PL RF CONSUMER PROD</v>
          </cell>
          <cell r="E10279" t="str">
            <v>FETS</v>
          </cell>
          <cell r="F10279" t="str">
            <v>all categories</v>
          </cell>
          <cell r="G10279" t="str">
            <v>NLTT</v>
          </cell>
          <cell r="H10279" t="str">
            <v>TNT LOGISTICS BV</v>
          </cell>
          <cell r="I10279" t="str">
            <v>RDC</v>
          </cell>
          <cell r="J10279">
            <v>399000</v>
          </cell>
          <cell r="K10279">
            <v>0</v>
          </cell>
          <cell r="L10279">
            <v>0</v>
          </cell>
          <cell r="M10279">
            <v>0</v>
          </cell>
          <cell r="N10279">
            <v>0</v>
          </cell>
          <cell r="O10279">
            <v>183000</v>
          </cell>
          <cell r="P10279">
            <v>582000</v>
          </cell>
        </row>
        <row r="10280">
          <cell r="A10280" t="str">
            <v>20051121</v>
          </cell>
          <cell r="B10280" t="str">
            <v>0547</v>
          </cell>
          <cell r="C10280" t="str">
            <v>BL RF PRODUCTS</v>
          </cell>
          <cell r="D10280" t="str">
            <v>PL RF CONSUMER PROD</v>
          </cell>
          <cell r="E10280" t="str">
            <v>FETS</v>
          </cell>
          <cell r="F10280" t="str">
            <v>all categories</v>
          </cell>
          <cell r="G10280" t="str">
            <v>PH79</v>
          </cell>
          <cell r="H10280" t="str">
            <v>WT PSC</v>
          </cell>
          <cell r="I10280" t="str">
            <v>MFG</v>
          </cell>
          <cell r="J10280">
            <v>2359</v>
          </cell>
          <cell r="K10280">
            <v>0</v>
          </cell>
          <cell r="L10280">
            <v>0</v>
          </cell>
          <cell r="M10280">
            <v>0</v>
          </cell>
          <cell r="N10280">
            <v>0</v>
          </cell>
          <cell r="O10280">
            <v>1330</v>
          </cell>
          <cell r="P10280">
            <v>3689</v>
          </cell>
        </row>
        <row r="10281">
          <cell r="A10281" t="str">
            <v>20051121</v>
          </cell>
          <cell r="B10281" t="str">
            <v>0547</v>
          </cell>
          <cell r="C10281" t="str">
            <v>BL RF PRODUCTS</v>
          </cell>
          <cell r="D10281" t="str">
            <v>PL RF CONSUMER PROD</v>
          </cell>
          <cell r="E10281" t="str">
            <v>FETS</v>
          </cell>
          <cell r="F10281" t="str">
            <v>all categories</v>
          </cell>
          <cell r="G10281" t="str">
            <v>PTFP</v>
          </cell>
          <cell r="H10281" t="str">
            <v>FORD PALMELA</v>
          </cell>
          <cell r="I10281" t="str">
            <v>CSW</v>
          </cell>
          <cell r="J10281">
            <v>390000</v>
          </cell>
          <cell r="K10281">
            <v>0</v>
          </cell>
          <cell r="L10281">
            <v>0</v>
          </cell>
          <cell r="M10281">
            <v>0</v>
          </cell>
          <cell r="N10281">
            <v>0</v>
          </cell>
          <cell r="O10281">
            <v>0</v>
          </cell>
          <cell r="P10281">
            <v>390000</v>
          </cell>
        </row>
        <row r="10282">
          <cell r="A10282" t="str">
            <v>20051121</v>
          </cell>
          <cell r="B10282" t="str">
            <v>0547</v>
          </cell>
          <cell r="C10282" t="str">
            <v>BL RF PRODUCTS</v>
          </cell>
          <cell r="D10282" t="str">
            <v>PL RF CONSUMER PROD</v>
          </cell>
          <cell r="E10282" t="str">
            <v>FETS</v>
          </cell>
          <cell r="F10282" t="str">
            <v>all categories</v>
          </cell>
          <cell r="G10282" t="str">
            <v>SGTS</v>
          </cell>
          <cell r="H10282" t="str">
            <v>Tuner</v>
          </cell>
          <cell r="I10282" t="str">
            <v>CSW</v>
          </cell>
          <cell r="J10282">
            <v>2109000</v>
          </cell>
          <cell r="K10282">
            <v>0</v>
          </cell>
          <cell r="L10282">
            <v>0</v>
          </cell>
          <cell r="M10282">
            <v>0</v>
          </cell>
          <cell r="N10282">
            <v>0</v>
          </cell>
          <cell r="O10282">
            <v>649000</v>
          </cell>
          <cell r="P10282">
            <v>2758000</v>
          </cell>
        </row>
        <row r="10283">
          <cell r="A10283" t="str">
            <v>20051121</v>
          </cell>
          <cell r="B10283" t="str">
            <v>0547</v>
          </cell>
          <cell r="C10283" t="str">
            <v>BL RF PRODUCTS</v>
          </cell>
          <cell r="D10283" t="str">
            <v>PL RF CONSUMER PROD</v>
          </cell>
          <cell r="E10283" t="str">
            <v>FETS</v>
          </cell>
          <cell r="F10283" t="str">
            <v>all categories</v>
          </cell>
          <cell r="G10283" t="str">
            <v>THSS</v>
          </cell>
          <cell r="H10283" t="str">
            <v>Samsung</v>
          </cell>
          <cell r="I10283" t="str">
            <v>CSW</v>
          </cell>
          <cell r="J10283">
            <v>1977000</v>
          </cell>
          <cell r="K10283">
            <v>0</v>
          </cell>
          <cell r="L10283">
            <v>0</v>
          </cell>
          <cell r="M10283">
            <v>0</v>
          </cell>
          <cell r="N10283">
            <v>0</v>
          </cell>
          <cell r="O10283">
            <v>2139000</v>
          </cell>
          <cell r="P10283">
            <v>4116000</v>
          </cell>
        </row>
        <row r="10284">
          <cell r="A10284" t="str">
            <v>20051121</v>
          </cell>
          <cell r="B10284" t="str">
            <v>0547</v>
          </cell>
          <cell r="C10284" t="str">
            <v>BL RF PRODUCTS</v>
          </cell>
          <cell r="D10284" t="str">
            <v>PL RF CONSUMER PROD</v>
          </cell>
          <cell r="E10284" t="str">
            <v>FETS</v>
          </cell>
          <cell r="F10284" t="str">
            <v>all categories</v>
          </cell>
          <cell r="G10284" t="str">
            <v>US00</v>
          </cell>
          <cell r="H10284" t="str">
            <v>RDC NARSO</v>
          </cell>
          <cell r="I10284" t="str">
            <v>RDC</v>
          </cell>
          <cell r="J10284">
            <v>72000</v>
          </cell>
          <cell r="K10284">
            <v>0</v>
          </cell>
          <cell r="L10284">
            <v>9000</v>
          </cell>
          <cell r="M10284">
            <v>0</v>
          </cell>
          <cell r="N10284">
            <v>0</v>
          </cell>
          <cell r="O10284">
            <v>10000</v>
          </cell>
          <cell r="P10284">
            <v>91000</v>
          </cell>
        </row>
        <row r="10285">
          <cell r="A10285" t="str">
            <v>20051121</v>
          </cell>
          <cell r="B10285" t="str">
            <v>0547</v>
          </cell>
          <cell r="C10285" t="str">
            <v>BL RF PRODUCTS</v>
          </cell>
          <cell r="D10285" t="str">
            <v>PL RF CONSUMER PROD</v>
          </cell>
          <cell r="E10285" t="str">
            <v>FETS</v>
          </cell>
          <cell r="F10285" t="str">
            <v>all categories</v>
          </cell>
          <cell r="G10285" t="str">
            <v>US01</v>
          </cell>
          <cell r="H10285" t="str">
            <v>TRN NA</v>
          </cell>
          <cell r="I10285" t="str">
            <v>TRN</v>
          </cell>
          <cell r="J10285">
            <v>0</v>
          </cell>
          <cell r="K10285">
            <v>0</v>
          </cell>
          <cell r="L10285">
            <v>0</v>
          </cell>
          <cell r="M10285">
            <v>0</v>
          </cell>
          <cell r="N10285">
            <v>0</v>
          </cell>
          <cell r="O10285">
            <v>90000</v>
          </cell>
          <cell r="P10285">
            <v>90000</v>
          </cell>
        </row>
        <row r="10286">
          <cell r="A10286" t="str">
            <v>20051121</v>
          </cell>
          <cell r="B10286" t="str">
            <v>0547</v>
          </cell>
          <cell r="C10286" t="str">
            <v>BL RF PRODUCTS</v>
          </cell>
          <cell r="D10286" t="str">
            <v>PL RF CONSUMER PROD</v>
          </cell>
          <cell r="E10286" t="str">
            <v>FETS</v>
          </cell>
          <cell r="F10286" t="str">
            <v>all categories</v>
          </cell>
          <cell r="G10286" t="str">
            <v>USDJ</v>
          </cell>
          <cell r="H10286" t="str">
            <v>PHILIPS SEMI DELCO JIT Whse, I</v>
          </cell>
          <cell r="I10286" t="str">
            <v>CSW</v>
          </cell>
          <cell r="J10286">
            <v>181000</v>
          </cell>
          <cell r="K10286">
            <v>0</v>
          </cell>
          <cell r="L10286">
            <v>0</v>
          </cell>
          <cell r="M10286">
            <v>0</v>
          </cell>
          <cell r="N10286">
            <v>0</v>
          </cell>
          <cell r="O10286">
            <v>10000</v>
          </cell>
          <cell r="P10286">
            <v>191000</v>
          </cell>
        </row>
        <row r="10287">
          <cell r="A10287" t="str">
            <v>20051121</v>
          </cell>
          <cell r="B10287" t="str">
            <v>0547</v>
          </cell>
          <cell r="C10287" t="str">
            <v>BL RF PRODUCTS</v>
          </cell>
          <cell r="D10287" t="str">
            <v>PL RF CONSUMER PROD</v>
          </cell>
          <cell r="E10287" t="str">
            <v>FETS</v>
          </cell>
          <cell r="F10287" t="str">
            <v>all categories</v>
          </cell>
          <cell r="G10287" t="str">
            <v>USGI</v>
          </cell>
          <cell r="H10287" t="str">
            <v>CSW Delco VMI (Reynosa)</v>
          </cell>
          <cell r="I10287" t="str">
            <v>CSW</v>
          </cell>
          <cell r="J10287">
            <v>204000</v>
          </cell>
          <cell r="K10287">
            <v>0</v>
          </cell>
          <cell r="L10287">
            <v>0</v>
          </cell>
          <cell r="M10287">
            <v>0</v>
          </cell>
          <cell r="N10287">
            <v>0</v>
          </cell>
          <cell r="O10287">
            <v>40000</v>
          </cell>
          <cell r="P10287">
            <v>244000</v>
          </cell>
        </row>
        <row r="10288">
          <cell r="A10288" t="str">
            <v>20051121</v>
          </cell>
          <cell r="B10288" t="str">
            <v>0547</v>
          </cell>
          <cell r="C10288" t="str">
            <v>BL RF PRODUCTS</v>
          </cell>
          <cell r="D10288" t="str">
            <v>PL RF CONSUMER PROD</v>
          </cell>
          <cell r="E10288" t="str">
            <v>FETS</v>
          </cell>
          <cell r="F10288" t="str">
            <v>all categories</v>
          </cell>
          <cell r="G10288" t="str">
            <v>USOH</v>
          </cell>
          <cell r="H10288" t="str">
            <v>CSW Ford (Hatfield)</v>
          </cell>
          <cell r="I10288" t="str">
            <v>CSW</v>
          </cell>
          <cell r="J10288">
            <v>57000</v>
          </cell>
          <cell r="K10288">
            <v>0</v>
          </cell>
          <cell r="L10288">
            <v>0</v>
          </cell>
          <cell r="M10288">
            <v>0</v>
          </cell>
          <cell r="N10288">
            <v>0</v>
          </cell>
          <cell r="O10288">
            <v>0</v>
          </cell>
          <cell r="P10288">
            <v>57000</v>
          </cell>
        </row>
        <row r="10289">
          <cell r="A10289" t="str">
            <v>20051121</v>
          </cell>
          <cell r="B10289" t="str">
            <v>0547</v>
          </cell>
          <cell r="C10289" t="str">
            <v>BL RF PRODUCTS</v>
          </cell>
          <cell r="D10289" t="str">
            <v>PL RF CONSUMER PROD</v>
          </cell>
          <cell r="E10289" t="str">
            <v>FETS</v>
          </cell>
          <cell r="F10289" t="str">
            <v>all categories</v>
          </cell>
          <cell r="G10289" t="str">
            <v>USPP</v>
          </cell>
          <cell r="H10289" t="str">
            <v>CSW PANASONIC PEACHTREE</v>
          </cell>
          <cell r="I10289" t="str">
            <v>CSW</v>
          </cell>
          <cell r="J10289">
            <v>18000</v>
          </cell>
          <cell r="K10289">
            <v>0</v>
          </cell>
          <cell r="L10289">
            <v>0</v>
          </cell>
          <cell r="M10289">
            <v>0</v>
          </cell>
          <cell r="N10289">
            <v>0</v>
          </cell>
          <cell r="O10289">
            <v>6000</v>
          </cell>
          <cell r="P10289">
            <v>24000</v>
          </cell>
        </row>
        <row r="10290">
          <cell r="A10290" t="str">
            <v>20051121</v>
          </cell>
          <cell r="B10290" t="str">
            <v>0547</v>
          </cell>
          <cell r="C10290" t="str">
            <v>BL RF PRODUCTS</v>
          </cell>
          <cell r="D10290" t="str">
            <v>PL RF CONSUMER PROD</v>
          </cell>
          <cell r="E10290" t="str">
            <v>FETS</v>
          </cell>
          <cell r="F10290" t="str">
            <v>all categories</v>
          </cell>
          <cell r="G10290" t="str">
            <v>USPR</v>
          </cell>
          <cell r="H10290" t="str">
            <v>CSW PANASONIC REYNOSA</v>
          </cell>
          <cell r="I10290" t="str">
            <v>CSW</v>
          </cell>
          <cell r="J10290">
            <v>0</v>
          </cell>
          <cell r="K10290">
            <v>0</v>
          </cell>
          <cell r="L10290">
            <v>0</v>
          </cell>
          <cell r="M10290">
            <v>0</v>
          </cell>
          <cell r="N10290">
            <v>0</v>
          </cell>
          <cell r="O10290">
            <v>6000</v>
          </cell>
          <cell r="P10290">
            <v>6000</v>
          </cell>
        </row>
        <row r="10291">
          <cell r="A10291" t="str">
            <v>20051121</v>
          </cell>
          <cell r="B10291" t="str">
            <v>0547</v>
          </cell>
          <cell r="C10291" t="str">
            <v>BL RF PRODUCTS</v>
          </cell>
          <cell r="D10291" t="str">
            <v>PL RF CONSUMER PROD</v>
          </cell>
          <cell r="E10291" t="str">
            <v>FETS</v>
          </cell>
          <cell r="F10291" t="str">
            <v>all categories</v>
          </cell>
          <cell r="G10291" t="str">
            <v>USST</v>
          </cell>
          <cell r="H10291" t="str">
            <v>CSW Sony (San Diego)</v>
          </cell>
          <cell r="I10291" t="str">
            <v>CSW</v>
          </cell>
          <cell r="J10291">
            <v>0</v>
          </cell>
          <cell r="K10291">
            <v>0</v>
          </cell>
          <cell r="L10291">
            <v>0</v>
          </cell>
          <cell r="M10291">
            <v>0</v>
          </cell>
          <cell r="N10291">
            <v>0</v>
          </cell>
          <cell r="O10291">
            <v>138000</v>
          </cell>
          <cell r="P10291">
            <v>138000</v>
          </cell>
        </row>
        <row r="10292">
          <cell r="A10292" t="str">
            <v>20051121</v>
          </cell>
          <cell r="B10292" t="str">
            <v>0547</v>
          </cell>
          <cell r="C10292" t="str">
            <v>BL RF PRODUCTS</v>
          </cell>
          <cell r="D10292" t="str">
            <v>PL RF CONSUMER PROD</v>
          </cell>
          <cell r="E10292" t="str">
            <v>FETS</v>
          </cell>
          <cell r="F10292" t="str">
            <v>all categories</v>
          </cell>
          <cell r="G10292" t="str">
            <v>USTM</v>
          </cell>
          <cell r="H10292" t="str">
            <v>CSW Ford (Altec - El Paso)</v>
          </cell>
          <cell r="I10292" t="str">
            <v>CSW</v>
          </cell>
          <cell r="J10292">
            <v>144000</v>
          </cell>
          <cell r="K10292">
            <v>0</v>
          </cell>
          <cell r="L10292">
            <v>0</v>
          </cell>
          <cell r="M10292">
            <v>0</v>
          </cell>
          <cell r="N10292">
            <v>0</v>
          </cell>
          <cell r="O10292">
            <v>27000</v>
          </cell>
          <cell r="P10292">
            <v>171000</v>
          </cell>
        </row>
        <row r="10293">
          <cell r="A10293" t="str">
            <v>20051121</v>
          </cell>
          <cell r="B10293" t="str">
            <v>0547</v>
          </cell>
          <cell r="C10293" t="str">
            <v>BL RF PRODUCTS</v>
          </cell>
          <cell r="D10293" t="str">
            <v>PL RF CONSUMER PROD</v>
          </cell>
          <cell r="E10293" t="str">
            <v>FETS</v>
          </cell>
          <cell r="F10293" t="str">
            <v>all categories</v>
          </cell>
          <cell r="G10293" t="str">
            <v>USTT</v>
          </cell>
          <cell r="H10293" t="str">
            <v>CSW Auto</v>
          </cell>
          <cell r="I10293" t="str">
            <v>RDC</v>
          </cell>
          <cell r="J10293">
            <v>656000</v>
          </cell>
          <cell r="K10293">
            <v>0</v>
          </cell>
          <cell r="L10293">
            <v>0</v>
          </cell>
          <cell r="M10293">
            <v>0</v>
          </cell>
          <cell r="N10293">
            <v>0</v>
          </cell>
          <cell r="O10293">
            <v>138000</v>
          </cell>
          <cell r="P10293">
            <v>794000</v>
          </cell>
        </row>
        <row r="10294">
          <cell r="A10294" t="str">
            <v>20051121</v>
          </cell>
          <cell r="B10294" t="str">
            <v>0547</v>
          </cell>
          <cell r="C10294" t="str">
            <v>BL RF PRODUCTS</v>
          </cell>
          <cell r="D10294" t="str">
            <v>PL RF CONSUMER PROD</v>
          </cell>
          <cell r="E10294" t="str">
            <v>FETS</v>
          </cell>
          <cell r="F10294" t="str">
            <v>FP</v>
          </cell>
          <cell r="G10294" t="str">
            <v>all plants</v>
          </cell>
          <cell r="H10294" t="str">
            <v>all descriptions</v>
          </cell>
          <cell r="I10294" t="str">
            <v>CSW</v>
          </cell>
          <cell r="J10294">
            <v>5614000</v>
          </cell>
          <cell r="K10294">
            <v>0</v>
          </cell>
          <cell r="L10294">
            <v>0</v>
          </cell>
          <cell r="M10294">
            <v>0</v>
          </cell>
          <cell r="N10294">
            <v>0</v>
          </cell>
          <cell r="O10294">
            <v>3171000</v>
          </cell>
          <cell r="P10294">
            <v>8785000</v>
          </cell>
        </row>
        <row r="10295">
          <cell r="A10295" t="str">
            <v>20051121</v>
          </cell>
          <cell r="B10295" t="str">
            <v>0547</v>
          </cell>
          <cell r="C10295" t="str">
            <v>BL RF PRODUCTS</v>
          </cell>
          <cell r="D10295" t="str">
            <v>PL RF CONSUMER PROD</v>
          </cell>
          <cell r="E10295" t="str">
            <v>FETS</v>
          </cell>
          <cell r="F10295" t="str">
            <v>FP</v>
          </cell>
          <cell r="G10295" t="str">
            <v>all plants</v>
          </cell>
          <cell r="H10295" t="str">
            <v>all descriptions</v>
          </cell>
          <cell r="I10295" t="str">
            <v>all types</v>
          </cell>
          <cell r="J10295">
            <v>44762000</v>
          </cell>
          <cell r="K10295">
            <v>0</v>
          </cell>
          <cell r="L10295">
            <v>55000</v>
          </cell>
          <cell r="M10295">
            <v>0</v>
          </cell>
          <cell r="N10295">
            <v>0</v>
          </cell>
          <cell r="O10295">
            <v>20260000</v>
          </cell>
          <cell r="P10295">
            <v>65077000</v>
          </cell>
        </row>
        <row r="10296">
          <cell r="A10296" t="str">
            <v>20051121</v>
          </cell>
          <cell r="B10296" t="str">
            <v>0547</v>
          </cell>
          <cell r="C10296" t="str">
            <v>BL RF PRODUCTS</v>
          </cell>
          <cell r="D10296" t="str">
            <v>PL RF CONSUMER PROD</v>
          </cell>
          <cell r="E10296" t="str">
            <v>FETS</v>
          </cell>
          <cell r="F10296" t="str">
            <v>FP</v>
          </cell>
          <cell r="G10296" t="str">
            <v>all plants</v>
          </cell>
          <cell r="H10296" t="str">
            <v>all descriptions</v>
          </cell>
          <cell r="I10296" t="str">
            <v>IWH</v>
          </cell>
          <cell r="J10296">
            <v>26503000</v>
          </cell>
          <cell r="K10296">
            <v>0</v>
          </cell>
          <cell r="L10296">
            <v>0</v>
          </cell>
          <cell r="M10296">
            <v>0</v>
          </cell>
          <cell r="N10296">
            <v>0</v>
          </cell>
          <cell r="O10296">
            <v>16458000</v>
          </cell>
          <cell r="P10296">
            <v>42961000</v>
          </cell>
        </row>
        <row r="10297">
          <cell r="A10297" t="str">
            <v>20051121</v>
          </cell>
          <cell r="B10297" t="str">
            <v>0547</v>
          </cell>
          <cell r="C10297" t="str">
            <v>BL RF PRODUCTS</v>
          </cell>
          <cell r="D10297" t="str">
            <v>PL RF CONSUMER PROD</v>
          </cell>
          <cell r="E10297" t="str">
            <v>FETS</v>
          </cell>
          <cell r="F10297" t="str">
            <v>FP</v>
          </cell>
          <cell r="G10297" t="str">
            <v>all plants</v>
          </cell>
          <cell r="H10297" t="str">
            <v>all descriptions</v>
          </cell>
          <cell r="I10297" t="str">
            <v>RDC</v>
          </cell>
          <cell r="J10297">
            <v>12645000</v>
          </cell>
          <cell r="K10297">
            <v>0</v>
          </cell>
          <cell r="L10297">
            <v>55000</v>
          </cell>
          <cell r="M10297">
            <v>0</v>
          </cell>
          <cell r="N10297">
            <v>0</v>
          </cell>
          <cell r="O10297">
            <v>541000</v>
          </cell>
          <cell r="P10297">
            <v>13241000</v>
          </cell>
        </row>
        <row r="10298">
          <cell r="A10298" t="str">
            <v>20051121</v>
          </cell>
          <cell r="B10298" t="str">
            <v>0547</v>
          </cell>
          <cell r="C10298" t="str">
            <v>BL RF PRODUCTS</v>
          </cell>
          <cell r="D10298" t="str">
            <v>PL RF CONSUMER PROD</v>
          </cell>
          <cell r="E10298" t="str">
            <v>FETS</v>
          </cell>
          <cell r="F10298" t="str">
            <v>FP</v>
          </cell>
          <cell r="G10298" t="str">
            <v>all plants</v>
          </cell>
          <cell r="H10298" t="str">
            <v>all descriptions</v>
          </cell>
          <cell r="I10298" t="str">
            <v>TRN</v>
          </cell>
          <cell r="J10298">
            <v>0</v>
          </cell>
          <cell r="K10298">
            <v>0</v>
          </cell>
          <cell r="L10298">
            <v>0</v>
          </cell>
          <cell r="M10298">
            <v>0</v>
          </cell>
          <cell r="N10298">
            <v>0</v>
          </cell>
          <cell r="O10298">
            <v>90000</v>
          </cell>
          <cell r="P10298">
            <v>90000</v>
          </cell>
        </row>
        <row r="10299">
          <cell r="A10299" t="str">
            <v>20051121</v>
          </cell>
          <cell r="B10299" t="str">
            <v>0547</v>
          </cell>
          <cell r="C10299" t="str">
            <v>BL RF PRODUCTS</v>
          </cell>
          <cell r="D10299" t="str">
            <v>PL RF CONSUMER PROD</v>
          </cell>
          <cell r="E10299" t="str">
            <v>FETS</v>
          </cell>
          <cell r="F10299" t="str">
            <v>FP</v>
          </cell>
          <cell r="G10299" t="str">
            <v>CN10</v>
          </cell>
          <cell r="H10299" t="str">
            <v>IWH (BL Control) Guangdong</v>
          </cell>
          <cell r="I10299" t="str">
            <v>IWH</v>
          </cell>
          <cell r="J10299">
            <v>2623000</v>
          </cell>
          <cell r="K10299">
            <v>0</v>
          </cell>
          <cell r="L10299">
            <v>0</v>
          </cell>
          <cell r="M10299">
            <v>0</v>
          </cell>
          <cell r="N10299">
            <v>0</v>
          </cell>
          <cell r="O10299">
            <v>1299000</v>
          </cell>
          <cell r="P10299">
            <v>3922000</v>
          </cell>
        </row>
        <row r="10300">
          <cell r="A10300" t="str">
            <v>20051121</v>
          </cell>
          <cell r="B10300" t="str">
            <v>0547</v>
          </cell>
          <cell r="C10300" t="str">
            <v>BL RF PRODUCTS</v>
          </cell>
          <cell r="D10300" t="str">
            <v>PL RF CONSUMER PROD</v>
          </cell>
          <cell r="E10300" t="str">
            <v>FETS</v>
          </cell>
          <cell r="F10300" t="str">
            <v>FP</v>
          </cell>
          <cell r="G10300" t="str">
            <v>CNMT</v>
          </cell>
          <cell r="H10300" t="str">
            <v>MOTOROLA-CGISS</v>
          </cell>
          <cell r="I10300" t="str">
            <v>CSW</v>
          </cell>
          <cell r="J10300">
            <v>12000</v>
          </cell>
          <cell r="K10300">
            <v>0</v>
          </cell>
          <cell r="L10300">
            <v>0</v>
          </cell>
          <cell r="M10300">
            <v>0</v>
          </cell>
          <cell r="N10300">
            <v>0</v>
          </cell>
          <cell r="O10300">
            <v>0</v>
          </cell>
          <cell r="P10300">
            <v>12000</v>
          </cell>
        </row>
        <row r="10301">
          <cell r="A10301" t="str">
            <v>20051121</v>
          </cell>
          <cell r="B10301" t="str">
            <v>0547</v>
          </cell>
          <cell r="C10301" t="str">
            <v>BL RF PRODUCTS</v>
          </cell>
          <cell r="D10301" t="str">
            <v>PL RF CONSUMER PROD</v>
          </cell>
          <cell r="E10301" t="str">
            <v>FETS</v>
          </cell>
          <cell r="F10301" t="str">
            <v>FP</v>
          </cell>
          <cell r="G10301" t="str">
            <v>FRSR</v>
          </cell>
          <cell r="H10301" t="str">
            <v>SIEMENS RAMBOUILLET</v>
          </cell>
          <cell r="I10301" t="str">
            <v>CSW</v>
          </cell>
          <cell r="J10301">
            <v>255000</v>
          </cell>
          <cell r="K10301">
            <v>0</v>
          </cell>
          <cell r="L10301">
            <v>0</v>
          </cell>
          <cell r="M10301">
            <v>0</v>
          </cell>
          <cell r="N10301">
            <v>0</v>
          </cell>
          <cell r="O10301">
            <v>15000</v>
          </cell>
          <cell r="P10301">
            <v>270000</v>
          </cell>
        </row>
        <row r="10302">
          <cell r="A10302" t="str">
            <v>20051121</v>
          </cell>
          <cell r="B10302" t="str">
            <v>0547</v>
          </cell>
          <cell r="C10302" t="str">
            <v>BL RF PRODUCTS</v>
          </cell>
          <cell r="D10302" t="str">
            <v>PL RF CONSUMER PROD</v>
          </cell>
          <cell r="E10302" t="str">
            <v>FETS</v>
          </cell>
          <cell r="F10302" t="str">
            <v>FP</v>
          </cell>
          <cell r="G10302" t="str">
            <v>HK00</v>
          </cell>
          <cell r="H10302" t="str">
            <v>RDC APSH</v>
          </cell>
          <cell r="I10302" t="str">
            <v>RDC</v>
          </cell>
          <cell r="J10302">
            <v>5227000</v>
          </cell>
          <cell r="K10302">
            <v>0</v>
          </cell>
          <cell r="L10302">
            <v>46000</v>
          </cell>
          <cell r="M10302">
            <v>0</v>
          </cell>
          <cell r="N10302">
            <v>0</v>
          </cell>
          <cell r="O10302">
            <v>96000</v>
          </cell>
          <cell r="P10302">
            <v>5369000</v>
          </cell>
        </row>
        <row r="10303">
          <cell r="A10303" t="str">
            <v>20051121</v>
          </cell>
          <cell r="B10303" t="str">
            <v>0547</v>
          </cell>
          <cell r="C10303" t="str">
            <v>BL RF PRODUCTS</v>
          </cell>
          <cell r="D10303" t="str">
            <v>PL RF CONSUMER PROD</v>
          </cell>
          <cell r="E10303" t="str">
            <v>FETS</v>
          </cell>
          <cell r="F10303" t="str">
            <v>FP</v>
          </cell>
          <cell r="G10303" t="str">
            <v>HK10</v>
          </cell>
          <cell r="H10303" t="str">
            <v>IWH (BL Control) EDL</v>
          </cell>
          <cell r="I10303" t="str">
            <v>IWH</v>
          </cell>
          <cell r="J10303">
            <v>23880000</v>
          </cell>
          <cell r="K10303">
            <v>0</v>
          </cell>
          <cell r="L10303">
            <v>0</v>
          </cell>
          <cell r="M10303">
            <v>0</v>
          </cell>
          <cell r="N10303">
            <v>0</v>
          </cell>
          <cell r="O10303">
            <v>15159000</v>
          </cell>
          <cell r="P10303">
            <v>39039000</v>
          </cell>
        </row>
        <row r="10304">
          <cell r="A10304" t="str">
            <v>20051121</v>
          </cell>
          <cell r="B10304" t="str">
            <v>0547</v>
          </cell>
          <cell r="C10304" t="str">
            <v>BL RF PRODUCTS</v>
          </cell>
          <cell r="D10304" t="str">
            <v>PL RF CONSUMER PROD</v>
          </cell>
          <cell r="E10304" t="str">
            <v>FETS</v>
          </cell>
          <cell r="F10304" t="str">
            <v>FP</v>
          </cell>
          <cell r="G10304" t="str">
            <v>HKTT</v>
          </cell>
          <cell r="H10304" t="str">
            <v>CP On-site Warehouse AP</v>
          </cell>
          <cell r="I10304" t="str">
            <v>RDC</v>
          </cell>
          <cell r="J10304">
            <v>6040000</v>
          </cell>
          <cell r="K10304">
            <v>0</v>
          </cell>
          <cell r="L10304">
            <v>0</v>
          </cell>
          <cell r="M10304">
            <v>0</v>
          </cell>
          <cell r="N10304">
            <v>0</v>
          </cell>
          <cell r="O10304">
            <v>114000</v>
          </cell>
          <cell r="P10304">
            <v>6154000</v>
          </cell>
        </row>
        <row r="10305">
          <cell r="A10305" t="str">
            <v>20051121</v>
          </cell>
          <cell r="B10305" t="str">
            <v>0547</v>
          </cell>
          <cell r="C10305" t="str">
            <v>BL RF PRODUCTS</v>
          </cell>
          <cell r="D10305" t="str">
            <v>PL RF CONSUMER PROD</v>
          </cell>
          <cell r="E10305" t="str">
            <v>FETS</v>
          </cell>
          <cell r="F10305" t="str">
            <v>FP</v>
          </cell>
          <cell r="G10305" t="str">
            <v>HUAS</v>
          </cell>
          <cell r="H10305" t="str">
            <v>EXEL</v>
          </cell>
          <cell r="I10305" t="str">
            <v>CSW</v>
          </cell>
          <cell r="J10305">
            <v>30000</v>
          </cell>
          <cell r="K10305">
            <v>0</v>
          </cell>
          <cell r="L10305">
            <v>0</v>
          </cell>
          <cell r="M10305">
            <v>0</v>
          </cell>
          <cell r="N10305">
            <v>0</v>
          </cell>
          <cell r="O10305">
            <v>60000</v>
          </cell>
          <cell r="P10305">
            <v>90000</v>
          </cell>
        </row>
        <row r="10306">
          <cell r="A10306" t="str">
            <v>20051121</v>
          </cell>
          <cell r="B10306" t="str">
            <v>0547</v>
          </cell>
          <cell r="C10306" t="str">
            <v>BL RF PRODUCTS</v>
          </cell>
          <cell r="D10306" t="str">
            <v>PL RF CONSUMER PROD</v>
          </cell>
          <cell r="E10306" t="str">
            <v>FETS</v>
          </cell>
          <cell r="F10306" t="str">
            <v>FP</v>
          </cell>
          <cell r="G10306" t="str">
            <v>HUFZ</v>
          </cell>
          <cell r="H10306" t="str">
            <v>FLEXTRONICS ZALAEGERSZEG</v>
          </cell>
          <cell r="I10306" t="str">
            <v>CSW</v>
          </cell>
          <cell r="J10306">
            <v>72000</v>
          </cell>
          <cell r="K10306">
            <v>0</v>
          </cell>
          <cell r="L10306">
            <v>0</v>
          </cell>
          <cell r="M10306">
            <v>0</v>
          </cell>
          <cell r="N10306">
            <v>0</v>
          </cell>
          <cell r="O10306">
            <v>0</v>
          </cell>
          <cell r="P10306">
            <v>72000</v>
          </cell>
        </row>
        <row r="10307">
          <cell r="A10307" t="str">
            <v>20051121</v>
          </cell>
          <cell r="B10307" t="str">
            <v>0547</v>
          </cell>
          <cell r="C10307" t="str">
            <v>BL RF PRODUCTS</v>
          </cell>
          <cell r="D10307" t="str">
            <v>PL RF CONSUMER PROD</v>
          </cell>
          <cell r="E10307" t="str">
            <v>FETS</v>
          </cell>
          <cell r="F10307" t="str">
            <v>FP</v>
          </cell>
          <cell r="G10307" t="str">
            <v>MYBB</v>
          </cell>
          <cell r="H10307" t="str">
            <v>ROBERT BOSCH (M) SDN BHD</v>
          </cell>
          <cell r="I10307" t="str">
            <v>CSW</v>
          </cell>
          <cell r="J10307">
            <v>36000</v>
          </cell>
          <cell r="K10307">
            <v>0</v>
          </cell>
          <cell r="L10307">
            <v>0</v>
          </cell>
          <cell r="M10307">
            <v>0</v>
          </cell>
          <cell r="N10307">
            <v>0</v>
          </cell>
          <cell r="O10307">
            <v>0</v>
          </cell>
          <cell r="P10307">
            <v>36000</v>
          </cell>
        </row>
        <row r="10308">
          <cell r="A10308" t="str">
            <v>20051121</v>
          </cell>
          <cell r="B10308" t="str">
            <v>0547</v>
          </cell>
          <cell r="C10308" t="str">
            <v>BL RF PRODUCTS</v>
          </cell>
          <cell r="D10308" t="str">
            <v>PL RF CONSUMER PROD</v>
          </cell>
          <cell r="E10308" t="str">
            <v>FETS</v>
          </cell>
          <cell r="F10308" t="str">
            <v>FP</v>
          </cell>
          <cell r="G10308" t="str">
            <v>MYMB</v>
          </cell>
          <cell r="H10308" t="str">
            <v>MOTOROLA_MY</v>
          </cell>
          <cell r="I10308" t="str">
            <v>CSW</v>
          </cell>
          <cell r="J10308">
            <v>30000</v>
          </cell>
          <cell r="K10308">
            <v>0</v>
          </cell>
          <cell r="L10308">
            <v>0</v>
          </cell>
          <cell r="M10308">
            <v>0</v>
          </cell>
          <cell r="N10308">
            <v>0</v>
          </cell>
          <cell r="O10308">
            <v>0</v>
          </cell>
          <cell r="P10308">
            <v>30000</v>
          </cell>
        </row>
        <row r="10309">
          <cell r="A10309" t="str">
            <v>20051121</v>
          </cell>
          <cell r="B10309" t="str">
            <v>0547</v>
          </cell>
          <cell r="C10309" t="str">
            <v>BL RF PRODUCTS</v>
          </cell>
          <cell r="D10309" t="str">
            <v>PL RF CONSUMER PROD</v>
          </cell>
          <cell r="E10309" t="str">
            <v>FETS</v>
          </cell>
          <cell r="F10309" t="str">
            <v>FP</v>
          </cell>
          <cell r="G10309" t="str">
            <v>MYSC</v>
          </cell>
          <cell r="H10309" t="str">
            <v>SONY _MY_Tuner</v>
          </cell>
          <cell r="I10309" t="str">
            <v>CSW</v>
          </cell>
          <cell r="J10309">
            <v>99000</v>
          </cell>
          <cell r="K10309">
            <v>0</v>
          </cell>
          <cell r="L10309">
            <v>0</v>
          </cell>
          <cell r="M10309">
            <v>0</v>
          </cell>
          <cell r="N10309">
            <v>0</v>
          </cell>
          <cell r="O10309">
            <v>81000</v>
          </cell>
          <cell r="P10309">
            <v>180000</v>
          </cell>
        </row>
        <row r="10310">
          <cell r="A10310" t="str">
            <v>20051121</v>
          </cell>
          <cell r="B10310" t="str">
            <v>0547</v>
          </cell>
          <cell r="C10310" t="str">
            <v>BL RF PRODUCTS</v>
          </cell>
          <cell r="D10310" t="str">
            <v>PL RF CONSUMER PROD</v>
          </cell>
          <cell r="E10310" t="str">
            <v>FETS</v>
          </cell>
          <cell r="F10310" t="str">
            <v>FP</v>
          </cell>
          <cell r="G10310" t="str">
            <v>NL00</v>
          </cell>
          <cell r="H10310" t="str">
            <v>RDC EU / TNT LOGISTICS BV</v>
          </cell>
          <cell r="I10310" t="str">
            <v>RDC</v>
          </cell>
          <cell r="J10310">
            <v>251000</v>
          </cell>
          <cell r="K10310">
            <v>0</v>
          </cell>
          <cell r="L10310">
            <v>0</v>
          </cell>
          <cell r="M10310">
            <v>0</v>
          </cell>
          <cell r="N10310">
            <v>0</v>
          </cell>
          <cell r="O10310">
            <v>0</v>
          </cell>
          <cell r="P10310">
            <v>251000</v>
          </cell>
        </row>
        <row r="10311">
          <cell r="A10311" t="str">
            <v>20051121</v>
          </cell>
          <cell r="B10311" t="str">
            <v>0547</v>
          </cell>
          <cell r="C10311" t="str">
            <v>BL RF PRODUCTS</v>
          </cell>
          <cell r="D10311" t="str">
            <v>PL RF CONSUMER PROD</v>
          </cell>
          <cell r="E10311" t="str">
            <v>FETS</v>
          </cell>
          <cell r="F10311" t="str">
            <v>FP</v>
          </cell>
          <cell r="G10311" t="str">
            <v>NLTT</v>
          </cell>
          <cell r="H10311" t="str">
            <v>TNT LOGISTICS BV</v>
          </cell>
          <cell r="I10311" t="str">
            <v>RDC</v>
          </cell>
          <cell r="J10311">
            <v>399000</v>
          </cell>
          <cell r="K10311">
            <v>0</v>
          </cell>
          <cell r="L10311">
            <v>0</v>
          </cell>
          <cell r="M10311">
            <v>0</v>
          </cell>
          <cell r="N10311">
            <v>0</v>
          </cell>
          <cell r="O10311">
            <v>183000</v>
          </cell>
          <cell r="P10311">
            <v>582000</v>
          </cell>
        </row>
        <row r="10312">
          <cell r="A10312" t="str">
            <v>20051121</v>
          </cell>
          <cell r="B10312" t="str">
            <v>0547</v>
          </cell>
          <cell r="C10312" t="str">
            <v>BL RF PRODUCTS</v>
          </cell>
          <cell r="D10312" t="str">
            <v>PL RF CONSUMER PROD</v>
          </cell>
          <cell r="E10312" t="str">
            <v>FETS</v>
          </cell>
          <cell r="F10312" t="str">
            <v>FP</v>
          </cell>
          <cell r="G10312" t="str">
            <v>PTFP</v>
          </cell>
          <cell r="H10312" t="str">
            <v>FORD PALMELA</v>
          </cell>
          <cell r="I10312" t="str">
            <v>CSW</v>
          </cell>
          <cell r="J10312">
            <v>390000</v>
          </cell>
          <cell r="K10312">
            <v>0</v>
          </cell>
          <cell r="L10312">
            <v>0</v>
          </cell>
          <cell r="M10312">
            <v>0</v>
          </cell>
          <cell r="N10312">
            <v>0</v>
          </cell>
          <cell r="O10312">
            <v>0</v>
          </cell>
          <cell r="P10312">
            <v>390000</v>
          </cell>
        </row>
        <row r="10313">
          <cell r="A10313" t="str">
            <v>20051121</v>
          </cell>
          <cell r="B10313" t="str">
            <v>0547</v>
          </cell>
          <cell r="C10313" t="str">
            <v>BL RF PRODUCTS</v>
          </cell>
          <cell r="D10313" t="str">
            <v>PL RF CONSUMER PROD</v>
          </cell>
          <cell r="E10313" t="str">
            <v>FETS</v>
          </cell>
          <cell r="F10313" t="str">
            <v>FP</v>
          </cell>
          <cell r="G10313" t="str">
            <v>SGTS</v>
          </cell>
          <cell r="H10313" t="str">
            <v>Tuner</v>
          </cell>
          <cell r="I10313" t="str">
            <v>CSW</v>
          </cell>
          <cell r="J10313">
            <v>2109000</v>
          </cell>
          <cell r="K10313">
            <v>0</v>
          </cell>
          <cell r="L10313">
            <v>0</v>
          </cell>
          <cell r="M10313">
            <v>0</v>
          </cell>
          <cell r="N10313">
            <v>0</v>
          </cell>
          <cell r="O10313">
            <v>649000</v>
          </cell>
          <cell r="P10313">
            <v>2758000</v>
          </cell>
        </row>
        <row r="10314">
          <cell r="A10314" t="str">
            <v>20051121</v>
          </cell>
          <cell r="B10314" t="str">
            <v>0547</v>
          </cell>
          <cell r="C10314" t="str">
            <v>BL RF PRODUCTS</v>
          </cell>
          <cell r="D10314" t="str">
            <v>PL RF CONSUMER PROD</v>
          </cell>
          <cell r="E10314" t="str">
            <v>FETS</v>
          </cell>
          <cell r="F10314" t="str">
            <v>FP</v>
          </cell>
          <cell r="G10314" t="str">
            <v>THSS</v>
          </cell>
          <cell r="H10314" t="str">
            <v>Samsung</v>
          </cell>
          <cell r="I10314" t="str">
            <v>CSW</v>
          </cell>
          <cell r="J10314">
            <v>1977000</v>
          </cell>
          <cell r="K10314">
            <v>0</v>
          </cell>
          <cell r="L10314">
            <v>0</v>
          </cell>
          <cell r="M10314">
            <v>0</v>
          </cell>
          <cell r="N10314">
            <v>0</v>
          </cell>
          <cell r="O10314">
            <v>2139000</v>
          </cell>
          <cell r="P10314">
            <v>4116000</v>
          </cell>
        </row>
        <row r="10315">
          <cell r="A10315" t="str">
            <v>20051121</v>
          </cell>
          <cell r="B10315" t="str">
            <v>0547</v>
          </cell>
          <cell r="C10315" t="str">
            <v>BL RF PRODUCTS</v>
          </cell>
          <cell r="D10315" t="str">
            <v>PL RF CONSUMER PROD</v>
          </cell>
          <cell r="E10315" t="str">
            <v>FETS</v>
          </cell>
          <cell r="F10315" t="str">
            <v>FP</v>
          </cell>
          <cell r="G10315" t="str">
            <v>US00</v>
          </cell>
          <cell r="H10315" t="str">
            <v>RDC NARSO</v>
          </cell>
          <cell r="I10315" t="str">
            <v>RDC</v>
          </cell>
          <cell r="J10315">
            <v>72000</v>
          </cell>
          <cell r="K10315">
            <v>0</v>
          </cell>
          <cell r="L10315">
            <v>9000</v>
          </cell>
          <cell r="M10315">
            <v>0</v>
          </cell>
          <cell r="N10315">
            <v>0</v>
          </cell>
          <cell r="O10315">
            <v>10000</v>
          </cell>
          <cell r="P10315">
            <v>91000</v>
          </cell>
        </row>
        <row r="10316">
          <cell r="A10316" t="str">
            <v>20051121</v>
          </cell>
          <cell r="B10316" t="str">
            <v>0547</v>
          </cell>
          <cell r="C10316" t="str">
            <v>BL RF PRODUCTS</v>
          </cell>
          <cell r="D10316" t="str">
            <v>PL RF CONSUMER PROD</v>
          </cell>
          <cell r="E10316" t="str">
            <v>FETS</v>
          </cell>
          <cell r="F10316" t="str">
            <v>FP</v>
          </cell>
          <cell r="G10316" t="str">
            <v>US01</v>
          </cell>
          <cell r="H10316" t="str">
            <v>TRN NA</v>
          </cell>
          <cell r="I10316" t="str">
            <v>TRN</v>
          </cell>
          <cell r="J10316">
            <v>0</v>
          </cell>
          <cell r="K10316">
            <v>0</v>
          </cell>
          <cell r="L10316">
            <v>0</v>
          </cell>
          <cell r="M10316">
            <v>0</v>
          </cell>
          <cell r="N10316">
            <v>0</v>
          </cell>
          <cell r="O10316">
            <v>90000</v>
          </cell>
          <cell r="P10316">
            <v>90000</v>
          </cell>
        </row>
        <row r="10317">
          <cell r="A10317" t="str">
            <v>20051121</v>
          </cell>
          <cell r="B10317" t="str">
            <v>0547</v>
          </cell>
          <cell r="C10317" t="str">
            <v>BL RF PRODUCTS</v>
          </cell>
          <cell r="D10317" t="str">
            <v>PL RF CONSUMER PROD</v>
          </cell>
          <cell r="E10317" t="str">
            <v>FETS</v>
          </cell>
          <cell r="F10317" t="str">
            <v>FP</v>
          </cell>
          <cell r="G10317" t="str">
            <v>USDJ</v>
          </cell>
          <cell r="H10317" t="str">
            <v>PHILIPS SEMI DELCO JIT Whse, I</v>
          </cell>
          <cell r="I10317" t="str">
            <v>CSW</v>
          </cell>
          <cell r="J10317">
            <v>181000</v>
          </cell>
          <cell r="K10317">
            <v>0</v>
          </cell>
          <cell r="L10317">
            <v>0</v>
          </cell>
          <cell r="M10317">
            <v>0</v>
          </cell>
          <cell r="N10317">
            <v>0</v>
          </cell>
          <cell r="O10317">
            <v>10000</v>
          </cell>
          <cell r="P10317">
            <v>191000</v>
          </cell>
        </row>
        <row r="10318">
          <cell r="A10318" t="str">
            <v>20051121</v>
          </cell>
          <cell r="B10318" t="str">
            <v>0547</v>
          </cell>
          <cell r="C10318" t="str">
            <v>BL RF PRODUCTS</v>
          </cell>
          <cell r="D10318" t="str">
            <v>PL RF CONSUMER PROD</v>
          </cell>
          <cell r="E10318" t="str">
            <v>FETS</v>
          </cell>
          <cell r="F10318" t="str">
            <v>FP</v>
          </cell>
          <cell r="G10318" t="str">
            <v>USGI</v>
          </cell>
          <cell r="H10318" t="str">
            <v>CSW Delco VMI (Reynosa)</v>
          </cell>
          <cell r="I10318" t="str">
            <v>CSW</v>
          </cell>
          <cell r="J10318">
            <v>204000</v>
          </cell>
          <cell r="K10318">
            <v>0</v>
          </cell>
          <cell r="L10318">
            <v>0</v>
          </cell>
          <cell r="M10318">
            <v>0</v>
          </cell>
          <cell r="N10318">
            <v>0</v>
          </cell>
          <cell r="O10318">
            <v>40000</v>
          </cell>
          <cell r="P10318">
            <v>244000</v>
          </cell>
        </row>
        <row r="10319">
          <cell r="A10319" t="str">
            <v>20051121</v>
          </cell>
          <cell r="B10319" t="str">
            <v>0547</v>
          </cell>
          <cell r="C10319" t="str">
            <v>BL RF PRODUCTS</v>
          </cell>
          <cell r="D10319" t="str">
            <v>PL RF CONSUMER PROD</v>
          </cell>
          <cell r="E10319" t="str">
            <v>FETS</v>
          </cell>
          <cell r="F10319" t="str">
            <v>FP</v>
          </cell>
          <cell r="G10319" t="str">
            <v>USOH</v>
          </cell>
          <cell r="H10319" t="str">
            <v>CSW Ford (Hatfield)</v>
          </cell>
          <cell r="I10319" t="str">
            <v>CSW</v>
          </cell>
          <cell r="J10319">
            <v>57000</v>
          </cell>
          <cell r="K10319">
            <v>0</v>
          </cell>
          <cell r="L10319">
            <v>0</v>
          </cell>
          <cell r="M10319">
            <v>0</v>
          </cell>
          <cell r="N10319">
            <v>0</v>
          </cell>
          <cell r="O10319">
            <v>0</v>
          </cell>
          <cell r="P10319">
            <v>57000</v>
          </cell>
        </row>
        <row r="10320">
          <cell r="A10320" t="str">
            <v>20051121</v>
          </cell>
          <cell r="B10320" t="str">
            <v>0547</v>
          </cell>
          <cell r="C10320" t="str">
            <v>BL RF PRODUCTS</v>
          </cell>
          <cell r="D10320" t="str">
            <v>PL RF CONSUMER PROD</v>
          </cell>
          <cell r="E10320" t="str">
            <v>FETS</v>
          </cell>
          <cell r="F10320" t="str">
            <v>FP</v>
          </cell>
          <cell r="G10320" t="str">
            <v>USPP</v>
          </cell>
          <cell r="H10320" t="str">
            <v>CSW PANASONIC PEACHTREE</v>
          </cell>
          <cell r="I10320" t="str">
            <v>CSW</v>
          </cell>
          <cell r="J10320">
            <v>18000</v>
          </cell>
          <cell r="K10320">
            <v>0</v>
          </cell>
          <cell r="L10320">
            <v>0</v>
          </cell>
          <cell r="M10320">
            <v>0</v>
          </cell>
          <cell r="N10320">
            <v>0</v>
          </cell>
          <cell r="O10320">
            <v>6000</v>
          </cell>
          <cell r="P10320">
            <v>24000</v>
          </cell>
        </row>
        <row r="10321">
          <cell r="A10321" t="str">
            <v>20051121</v>
          </cell>
          <cell r="B10321" t="str">
            <v>0547</v>
          </cell>
          <cell r="C10321" t="str">
            <v>BL RF PRODUCTS</v>
          </cell>
          <cell r="D10321" t="str">
            <v>PL RF CONSUMER PROD</v>
          </cell>
          <cell r="E10321" t="str">
            <v>FETS</v>
          </cell>
          <cell r="F10321" t="str">
            <v>FP</v>
          </cell>
          <cell r="G10321" t="str">
            <v>USPR</v>
          </cell>
          <cell r="H10321" t="str">
            <v>CSW PANASONIC REYNOSA</v>
          </cell>
          <cell r="I10321" t="str">
            <v>CSW</v>
          </cell>
          <cell r="J10321">
            <v>0</v>
          </cell>
          <cell r="K10321">
            <v>0</v>
          </cell>
          <cell r="L10321">
            <v>0</v>
          </cell>
          <cell r="M10321">
            <v>0</v>
          </cell>
          <cell r="N10321">
            <v>0</v>
          </cell>
          <cell r="O10321">
            <v>6000</v>
          </cell>
          <cell r="P10321">
            <v>6000</v>
          </cell>
        </row>
        <row r="10322">
          <cell r="A10322" t="str">
            <v>20051121</v>
          </cell>
          <cell r="B10322" t="str">
            <v>0547</v>
          </cell>
          <cell r="C10322" t="str">
            <v>BL RF PRODUCTS</v>
          </cell>
          <cell r="D10322" t="str">
            <v>PL RF CONSUMER PROD</v>
          </cell>
          <cell r="E10322" t="str">
            <v>FETS</v>
          </cell>
          <cell r="F10322" t="str">
            <v>FP</v>
          </cell>
          <cell r="G10322" t="str">
            <v>USST</v>
          </cell>
          <cell r="H10322" t="str">
            <v>CSW Sony (San Diego)</v>
          </cell>
          <cell r="I10322" t="str">
            <v>CSW</v>
          </cell>
          <cell r="J10322">
            <v>0</v>
          </cell>
          <cell r="K10322">
            <v>0</v>
          </cell>
          <cell r="L10322">
            <v>0</v>
          </cell>
          <cell r="M10322">
            <v>0</v>
          </cell>
          <cell r="N10322">
            <v>0</v>
          </cell>
          <cell r="O10322">
            <v>138000</v>
          </cell>
          <cell r="P10322">
            <v>138000</v>
          </cell>
        </row>
        <row r="10323">
          <cell r="A10323" t="str">
            <v>20051121</v>
          </cell>
          <cell r="B10323" t="str">
            <v>0547</v>
          </cell>
          <cell r="C10323" t="str">
            <v>BL RF PRODUCTS</v>
          </cell>
          <cell r="D10323" t="str">
            <v>PL RF CONSUMER PROD</v>
          </cell>
          <cell r="E10323" t="str">
            <v>FETS</v>
          </cell>
          <cell r="F10323" t="str">
            <v>FP</v>
          </cell>
          <cell r="G10323" t="str">
            <v>USTM</v>
          </cell>
          <cell r="H10323" t="str">
            <v>CSW Ford (Altec - El Paso)</v>
          </cell>
          <cell r="I10323" t="str">
            <v>CSW</v>
          </cell>
          <cell r="J10323">
            <v>144000</v>
          </cell>
          <cell r="K10323">
            <v>0</v>
          </cell>
          <cell r="L10323">
            <v>0</v>
          </cell>
          <cell r="M10323">
            <v>0</v>
          </cell>
          <cell r="N10323">
            <v>0</v>
          </cell>
          <cell r="O10323">
            <v>27000</v>
          </cell>
          <cell r="P10323">
            <v>171000</v>
          </cell>
        </row>
        <row r="10324">
          <cell r="A10324" t="str">
            <v>20051121</v>
          </cell>
          <cell r="B10324" t="str">
            <v>0547</v>
          </cell>
          <cell r="C10324" t="str">
            <v>BL RF PRODUCTS</v>
          </cell>
          <cell r="D10324" t="str">
            <v>PL RF CONSUMER PROD</v>
          </cell>
          <cell r="E10324" t="str">
            <v>FETS</v>
          </cell>
          <cell r="F10324" t="str">
            <v>FP</v>
          </cell>
          <cell r="G10324" t="str">
            <v>USTT</v>
          </cell>
          <cell r="H10324" t="str">
            <v>CSW Auto</v>
          </cell>
          <cell r="I10324" t="str">
            <v>RDC</v>
          </cell>
          <cell r="J10324">
            <v>656000</v>
          </cell>
          <cell r="K10324">
            <v>0</v>
          </cell>
          <cell r="L10324">
            <v>0</v>
          </cell>
          <cell r="M10324">
            <v>0</v>
          </cell>
          <cell r="N10324">
            <v>0</v>
          </cell>
          <cell r="O10324">
            <v>138000</v>
          </cell>
          <cell r="P10324">
            <v>794000</v>
          </cell>
        </row>
        <row r="10325">
          <cell r="A10325" t="str">
            <v>20051121</v>
          </cell>
          <cell r="B10325" t="str">
            <v>0547</v>
          </cell>
          <cell r="C10325" t="str">
            <v>BL RF PRODUCTS</v>
          </cell>
          <cell r="D10325" t="str">
            <v>PL RF CONSUMER PROD</v>
          </cell>
          <cell r="E10325" t="str">
            <v>FETS</v>
          </cell>
          <cell r="F10325" t="str">
            <v>WAFER</v>
          </cell>
          <cell r="G10325" t="str">
            <v>all plants</v>
          </cell>
          <cell r="H10325" t="str">
            <v>all descriptions</v>
          </cell>
          <cell r="I10325" t="str">
            <v>all types</v>
          </cell>
          <cell r="J10325">
            <v>2359</v>
          </cell>
          <cell r="K10325">
            <v>0</v>
          </cell>
          <cell r="L10325">
            <v>0</v>
          </cell>
          <cell r="M10325">
            <v>0</v>
          </cell>
          <cell r="N10325">
            <v>0</v>
          </cell>
          <cell r="O10325">
            <v>1330</v>
          </cell>
          <cell r="P10325">
            <v>3689</v>
          </cell>
        </row>
        <row r="10326">
          <cell r="A10326" t="str">
            <v>20051121</v>
          </cell>
          <cell r="B10326" t="str">
            <v>0547</v>
          </cell>
          <cell r="C10326" t="str">
            <v>BL RF PRODUCTS</v>
          </cell>
          <cell r="D10326" t="str">
            <v>PL RF CONSUMER PROD</v>
          </cell>
          <cell r="E10326" t="str">
            <v>FETS</v>
          </cell>
          <cell r="F10326" t="str">
            <v>WAFER</v>
          </cell>
          <cell r="G10326" t="str">
            <v>all plants</v>
          </cell>
          <cell r="H10326" t="str">
            <v>all descriptions</v>
          </cell>
          <cell r="I10326" t="str">
            <v>MFG</v>
          </cell>
          <cell r="J10326">
            <v>2359</v>
          </cell>
          <cell r="K10326">
            <v>0</v>
          </cell>
          <cell r="L10326">
            <v>0</v>
          </cell>
          <cell r="M10326">
            <v>0</v>
          </cell>
          <cell r="N10326">
            <v>0</v>
          </cell>
          <cell r="O10326">
            <v>1330</v>
          </cell>
          <cell r="P10326">
            <v>3689</v>
          </cell>
        </row>
        <row r="10327">
          <cell r="A10327" t="str">
            <v>20051121</v>
          </cell>
          <cell r="B10327" t="str">
            <v>0547</v>
          </cell>
          <cell r="C10327" t="str">
            <v>BL RF PRODUCTS</v>
          </cell>
          <cell r="D10327" t="str">
            <v>PL RF CONSUMER PROD</v>
          </cell>
          <cell r="E10327" t="str">
            <v>FETS</v>
          </cell>
          <cell r="F10327" t="str">
            <v>WAFER</v>
          </cell>
          <cell r="G10327" t="str">
            <v>PH79</v>
          </cell>
          <cell r="H10327" t="str">
            <v>WT PSC</v>
          </cell>
          <cell r="I10327" t="str">
            <v>MFG</v>
          </cell>
          <cell r="J10327">
            <v>2359</v>
          </cell>
          <cell r="K10327">
            <v>0</v>
          </cell>
          <cell r="L10327">
            <v>0</v>
          </cell>
          <cell r="M10327">
            <v>0</v>
          </cell>
          <cell r="N10327">
            <v>0</v>
          </cell>
          <cell r="O10327">
            <v>1330</v>
          </cell>
          <cell r="P10327">
            <v>3689</v>
          </cell>
        </row>
        <row r="10328">
          <cell r="A10328" t="str">
            <v>20051121</v>
          </cell>
          <cell r="B10328" t="str">
            <v>0547</v>
          </cell>
          <cell r="C10328" t="str">
            <v>BL RF PRODUCTS</v>
          </cell>
          <cell r="D10328" t="str">
            <v>PL RF CONSUMER PROD</v>
          </cell>
          <cell r="E10328" t="str">
            <v>FETS</v>
          </cell>
          <cell r="F10328" t="str">
            <v>XTAL</v>
          </cell>
          <cell r="G10328" t="str">
            <v>all plants</v>
          </cell>
          <cell r="H10328" t="str">
            <v>all descriptions</v>
          </cell>
          <cell r="I10328" t="str">
            <v>all types</v>
          </cell>
          <cell r="J10328">
            <v>23013171</v>
          </cell>
          <cell r="K10328">
            <v>0</v>
          </cell>
          <cell r="L10328">
            <v>0</v>
          </cell>
          <cell r="M10328">
            <v>0</v>
          </cell>
          <cell r="N10328">
            <v>0</v>
          </cell>
          <cell r="O10328">
            <v>11852917</v>
          </cell>
          <cell r="P10328">
            <v>34866088</v>
          </cell>
        </row>
        <row r="10329">
          <cell r="A10329" t="str">
            <v>20051121</v>
          </cell>
          <cell r="B10329" t="str">
            <v>0547</v>
          </cell>
          <cell r="C10329" t="str">
            <v>BL RF PRODUCTS</v>
          </cell>
          <cell r="D10329" t="str">
            <v>PL RF CONSUMER PROD</v>
          </cell>
          <cell r="E10329" t="str">
            <v>FETS</v>
          </cell>
          <cell r="F10329" t="str">
            <v>XTAL</v>
          </cell>
          <cell r="G10329" t="str">
            <v>all plants</v>
          </cell>
          <cell r="H10329" t="str">
            <v>all descriptions</v>
          </cell>
          <cell r="I10329" t="str">
            <v>MFG</v>
          </cell>
          <cell r="J10329">
            <v>23013171</v>
          </cell>
          <cell r="K10329">
            <v>0</v>
          </cell>
          <cell r="L10329">
            <v>0</v>
          </cell>
          <cell r="M10329">
            <v>0</v>
          </cell>
          <cell r="N10329">
            <v>0</v>
          </cell>
          <cell r="O10329">
            <v>11852917</v>
          </cell>
          <cell r="P10329">
            <v>34866088</v>
          </cell>
        </row>
        <row r="10330">
          <cell r="A10330" t="str">
            <v>20051121</v>
          </cell>
          <cell r="B10330" t="str">
            <v>0547</v>
          </cell>
          <cell r="C10330" t="str">
            <v>BL RF PRODUCTS</v>
          </cell>
          <cell r="D10330" t="str">
            <v>PL RF CONSUMER PROD</v>
          </cell>
          <cell r="E10330" t="str">
            <v>FETS</v>
          </cell>
          <cell r="F10330" t="str">
            <v>XTAL</v>
          </cell>
          <cell r="G10330" t="str">
            <v>CN71</v>
          </cell>
          <cell r="H10330" t="str">
            <v>AT PS Guangdong</v>
          </cell>
          <cell r="I10330" t="str">
            <v>MFG</v>
          </cell>
          <cell r="J10330">
            <v>5204532</v>
          </cell>
          <cell r="K10330">
            <v>0</v>
          </cell>
          <cell r="L10330">
            <v>0</v>
          </cell>
          <cell r="M10330">
            <v>0</v>
          </cell>
          <cell r="N10330">
            <v>0</v>
          </cell>
          <cell r="O10330">
            <v>934348</v>
          </cell>
          <cell r="P10330">
            <v>6138880</v>
          </cell>
        </row>
        <row r="10331">
          <cell r="A10331" t="str">
            <v>20051121</v>
          </cell>
          <cell r="B10331" t="str">
            <v>0547</v>
          </cell>
          <cell r="C10331" t="str">
            <v>BL RF PRODUCTS</v>
          </cell>
          <cell r="D10331" t="str">
            <v>PL RF CONSUMER PROD</v>
          </cell>
          <cell r="E10331" t="str">
            <v>FETS</v>
          </cell>
          <cell r="F10331" t="str">
            <v>XTAL</v>
          </cell>
          <cell r="G10331" t="str">
            <v>HK70</v>
          </cell>
          <cell r="H10331" t="str">
            <v>AT EDL</v>
          </cell>
          <cell r="I10331" t="str">
            <v>MFG</v>
          </cell>
          <cell r="J10331">
            <v>17808639</v>
          </cell>
          <cell r="K10331">
            <v>0</v>
          </cell>
          <cell r="L10331">
            <v>0</v>
          </cell>
          <cell r="M10331">
            <v>0</v>
          </cell>
          <cell r="N10331">
            <v>0</v>
          </cell>
          <cell r="O10331">
            <v>10918569</v>
          </cell>
          <cell r="P10331">
            <v>28727208</v>
          </cell>
        </row>
        <row r="10332">
          <cell r="A10332" t="str">
            <v>20051121</v>
          </cell>
          <cell r="B10332" t="str">
            <v>0547</v>
          </cell>
          <cell r="C10332" t="str">
            <v>BL RF PRODUCTS</v>
          </cell>
          <cell r="D10332" t="str">
            <v>PL RF CONSUMER PROD</v>
          </cell>
          <cell r="E10332" t="str">
            <v>MMICS</v>
          </cell>
          <cell r="F10332" t="str">
            <v>all categories</v>
          </cell>
          <cell r="G10332" t="str">
            <v>all plants</v>
          </cell>
          <cell r="H10332" t="str">
            <v>all descriptions</v>
          </cell>
          <cell r="I10332" t="str">
            <v>IWH</v>
          </cell>
          <cell r="J10332">
            <v>2544000</v>
          </cell>
          <cell r="K10332">
            <v>0</v>
          </cell>
          <cell r="L10332">
            <v>0</v>
          </cell>
          <cell r="M10332">
            <v>0</v>
          </cell>
          <cell r="N10332">
            <v>0</v>
          </cell>
          <cell r="O10332">
            <v>4010000</v>
          </cell>
          <cell r="P10332">
            <v>6554000</v>
          </cell>
        </row>
        <row r="10333">
          <cell r="A10333" t="str">
            <v>20051121</v>
          </cell>
          <cell r="B10333" t="str">
            <v>0547</v>
          </cell>
          <cell r="C10333" t="str">
            <v>BL RF PRODUCTS</v>
          </cell>
          <cell r="D10333" t="str">
            <v>PL RF CONSUMER PROD</v>
          </cell>
          <cell r="E10333" t="str">
            <v>MMICS</v>
          </cell>
          <cell r="F10333" t="str">
            <v>all categories</v>
          </cell>
          <cell r="G10333" t="str">
            <v>all plants</v>
          </cell>
          <cell r="H10333" t="str">
            <v>all descriptions</v>
          </cell>
          <cell r="I10333" t="str">
            <v>MFG</v>
          </cell>
          <cell r="J10333">
            <v>7048758</v>
          </cell>
          <cell r="K10333">
            <v>0</v>
          </cell>
          <cell r="L10333">
            <v>0</v>
          </cell>
          <cell r="M10333">
            <v>0</v>
          </cell>
          <cell r="N10333">
            <v>0</v>
          </cell>
          <cell r="O10333">
            <v>1865649</v>
          </cell>
          <cell r="P10333">
            <v>8914407</v>
          </cell>
        </row>
        <row r="10334">
          <cell r="A10334" t="str">
            <v>20051121</v>
          </cell>
          <cell r="B10334" t="str">
            <v>0547</v>
          </cell>
          <cell r="C10334" t="str">
            <v>BL RF PRODUCTS</v>
          </cell>
          <cell r="D10334" t="str">
            <v>PL RF CONSUMER PROD</v>
          </cell>
          <cell r="E10334" t="str">
            <v>MMICS</v>
          </cell>
          <cell r="F10334" t="str">
            <v>all categories</v>
          </cell>
          <cell r="G10334" t="str">
            <v>all plants</v>
          </cell>
          <cell r="H10334" t="str">
            <v>all descriptions</v>
          </cell>
          <cell r="I10334" t="str">
            <v>all types</v>
          </cell>
          <cell r="J10334">
            <v>10544758</v>
          </cell>
          <cell r="K10334">
            <v>0</v>
          </cell>
          <cell r="L10334">
            <v>318000</v>
          </cell>
          <cell r="M10334">
            <v>0</v>
          </cell>
          <cell r="N10334">
            <v>0</v>
          </cell>
          <cell r="O10334">
            <v>5890649</v>
          </cell>
          <cell r="P10334">
            <v>16753407</v>
          </cell>
        </row>
        <row r="10335">
          <cell r="A10335" t="str">
            <v>20051121</v>
          </cell>
          <cell r="B10335" t="str">
            <v>0547</v>
          </cell>
          <cell r="C10335" t="str">
            <v>BL RF PRODUCTS</v>
          </cell>
          <cell r="D10335" t="str">
            <v>PL RF CONSUMER PROD</v>
          </cell>
          <cell r="E10335" t="str">
            <v>MMICS</v>
          </cell>
          <cell r="F10335" t="str">
            <v>all categories</v>
          </cell>
          <cell r="G10335" t="str">
            <v>all plants</v>
          </cell>
          <cell r="H10335" t="str">
            <v>all descriptions</v>
          </cell>
          <cell r="I10335" t="str">
            <v>RDC</v>
          </cell>
          <cell r="J10335">
            <v>952000</v>
          </cell>
          <cell r="K10335">
            <v>0</v>
          </cell>
          <cell r="L10335">
            <v>318000</v>
          </cell>
          <cell r="M10335">
            <v>0</v>
          </cell>
          <cell r="N10335">
            <v>0</v>
          </cell>
          <cell r="O10335">
            <v>15000</v>
          </cell>
          <cell r="P10335">
            <v>1285000</v>
          </cell>
        </row>
        <row r="10336">
          <cell r="A10336" t="str">
            <v>20051121</v>
          </cell>
          <cell r="B10336" t="str">
            <v>0547</v>
          </cell>
          <cell r="C10336" t="str">
            <v>BL RF PRODUCTS</v>
          </cell>
          <cell r="D10336" t="str">
            <v>PL RF CONSUMER PROD</v>
          </cell>
          <cell r="E10336" t="str">
            <v>MMICS</v>
          </cell>
          <cell r="F10336" t="str">
            <v>all categories</v>
          </cell>
          <cell r="G10336" t="str">
            <v>HK00</v>
          </cell>
          <cell r="H10336" t="str">
            <v>RDC APSH</v>
          </cell>
          <cell r="I10336" t="str">
            <v>RDC</v>
          </cell>
          <cell r="J10336">
            <v>583000</v>
          </cell>
          <cell r="K10336">
            <v>0</v>
          </cell>
          <cell r="L10336">
            <v>318000</v>
          </cell>
          <cell r="M10336">
            <v>0</v>
          </cell>
          <cell r="N10336">
            <v>0</v>
          </cell>
          <cell r="O10336">
            <v>0</v>
          </cell>
          <cell r="P10336">
            <v>901000</v>
          </cell>
        </row>
        <row r="10337">
          <cell r="A10337" t="str">
            <v>20051121</v>
          </cell>
          <cell r="B10337" t="str">
            <v>0547</v>
          </cell>
          <cell r="C10337" t="str">
            <v>BL RF PRODUCTS</v>
          </cell>
          <cell r="D10337" t="str">
            <v>PL RF CONSUMER PROD</v>
          </cell>
          <cell r="E10337" t="str">
            <v>MMICS</v>
          </cell>
          <cell r="F10337" t="str">
            <v>all categories</v>
          </cell>
          <cell r="G10337" t="str">
            <v>HK10</v>
          </cell>
          <cell r="H10337" t="str">
            <v>IWH (BL Control) EDL</v>
          </cell>
          <cell r="I10337" t="str">
            <v>IWH</v>
          </cell>
          <cell r="J10337">
            <v>2099000</v>
          </cell>
          <cell r="K10337">
            <v>0</v>
          </cell>
          <cell r="L10337">
            <v>0</v>
          </cell>
          <cell r="M10337">
            <v>0</v>
          </cell>
          <cell r="N10337">
            <v>0</v>
          </cell>
          <cell r="O10337">
            <v>4010000</v>
          </cell>
          <cell r="P10337">
            <v>6109000</v>
          </cell>
        </row>
        <row r="10338">
          <cell r="A10338" t="str">
            <v>20051121</v>
          </cell>
          <cell r="B10338" t="str">
            <v>0547</v>
          </cell>
          <cell r="C10338" t="str">
            <v>BL RF PRODUCTS</v>
          </cell>
          <cell r="D10338" t="str">
            <v>PL RF CONSUMER PROD</v>
          </cell>
          <cell r="E10338" t="str">
            <v>MMICS</v>
          </cell>
          <cell r="F10338" t="str">
            <v>all categories</v>
          </cell>
          <cell r="G10338" t="str">
            <v>HK70</v>
          </cell>
          <cell r="H10338" t="str">
            <v>AT EDL</v>
          </cell>
          <cell r="I10338" t="str">
            <v>MFG</v>
          </cell>
          <cell r="J10338">
            <v>5398844</v>
          </cell>
          <cell r="K10338">
            <v>0</v>
          </cell>
          <cell r="L10338">
            <v>0</v>
          </cell>
          <cell r="M10338">
            <v>0</v>
          </cell>
          <cell r="N10338">
            <v>0</v>
          </cell>
          <cell r="O10338">
            <v>1865149</v>
          </cell>
          <cell r="P10338">
            <v>7263993</v>
          </cell>
        </row>
        <row r="10339">
          <cell r="A10339" t="str">
            <v>20051121</v>
          </cell>
          <cell r="B10339" t="str">
            <v>0547</v>
          </cell>
          <cell r="C10339" t="str">
            <v>BL RF PRODUCTS</v>
          </cell>
          <cell r="D10339" t="str">
            <v>PL RF CONSUMER PROD</v>
          </cell>
          <cell r="E10339" t="str">
            <v>MMICS</v>
          </cell>
          <cell r="F10339" t="str">
            <v>all categories</v>
          </cell>
          <cell r="G10339" t="str">
            <v>NL00</v>
          </cell>
          <cell r="H10339" t="str">
            <v>RDC EU / TNT LOGISTICS BV</v>
          </cell>
          <cell r="I10339" t="str">
            <v>RDC</v>
          </cell>
          <cell r="J10339">
            <v>243000</v>
          </cell>
          <cell r="K10339">
            <v>0</v>
          </cell>
          <cell r="L10339">
            <v>0</v>
          </cell>
          <cell r="M10339">
            <v>0</v>
          </cell>
          <cell r="N10339">
            <v>0</v>
          </cell>
          <cell r="O10339">
            <v>15000</v>
          </cell>
          <cell r="P10339">
            <v>258000</v>
          </cell>
        </row>
        <row r="10340">
          <cell r="A10340" t="str">
            <v>20051121</v>
          </cell>
          <cell r="B10340" t="str">
            <v>0547</v>
          </cell>
          <cell r="C10340" t="str">
            <v>BL RF PRODUCTS</v>
          </cell>
          <cell r="D10340" t="str">
            <v>PL RF CONSUMER PROD</v>
          </cell>
          <cell r="E10340" t="str">
            <v>MMICS</v>
          </cell>
          <cell r="F10340" t="str">
            <v>all categories</v>
          </cell>
          <cell r="G10340" t="str">
            <v>NLTT</v>
          </cell>
          <cell r="H10340" t="str">
            <v>TNT LOGISTICS BV</v>
          </cell>
          <cell r="I10340" t="str">
            <v>RDC</v>
          </cell>
          <cell r="J10340">
            <v>30000</v>
          </cell>
          <cell r="K10340">
            <v>0</v>
          </cell>
          <cell r="L10340">
            <v>0</v>
          </cell>
          <cell r="M10340">
            <v>0</v>
          </cell>
          <cell r="N10340">
            <v>0</v>
          </cell>
          <cell r="O10340">
            <v>0</v>
          </cell>
          <cell r="P10340">
            <v>30000</v>
          </cell>
        </row>
        <row r="10341">
          <cell r="A10341" t="str">
            <v>20051121</v>
          </cell>
          <cell r="B10341" t="str">
            <v>0547</v>
          </cell>
          <cell r="C10341" t="str">
            <v>BL RF PRODUCTS</v>
          </cell>
          <cell r="D10341" t="str">
            <v>PL RF CONSUMER PROD</v>
          </cell>
          <cell r="E10341" t="str">
            <v>MMICS</v>
          </cell>
          <cell r="F10341" t="str">
            <v>all categories</v>
          </cell>
          <cell r="G10341" t="str">
            <v>PH79</v>
          </cell>
          <cell r="H10341" t="str">
            <v>WT PSC</v>
          </cell>
          <cell r="I10341" t="str">
            <v>MFG</v>
          </cell>
          <cell r="J10341">
            <v>854</v>
          </cell>
          <cell r="K10341">
            <v>0</v>
          </cell>
          <cell r="L10341">
            <v>0</v>
          </cell>
          <cell r="M10341">
            <v>0</v>
          </cell>
          <cell r="N10341">
            <v>0</v>
          </cell>
          <cell r="O10341">
            <v>500</v>
          </cell>
          <cell r="P10341">
            <v>1354</v>
          </cell>
        </row>
        <row r="10342">
          <cell r="A10342" t="str">
            <v>20051121</v>
          </cell>
          <cell r="B10342" t="str">
            <v>0547</v>
          </cell>
          <cell r="C10342" t="str">
            <v>BL RF PRODUCTS</v>
          </cell>
          <cell r="D10342" t="str">
            <v>PL RF CONSUMER PROD</v>
          </cell>
          <cell r="E10342" t="str">
            <v>MMICS</v>
          </cell>
          <cell r="F10342" t="str">
            <v>all categories</v>
          </cell>
          <cell r="G10342" t="str">
            <v>TW10</v>
          </cell>
          <cell r="H10342" t="str">
            <v>IWH (BL Control) PSK</v>
          </cell>
          <cell r="I10342" t="str">
            <v>IWH</v>
          </cell>
          <cell r="J10342">
            <v>445000</v>
          </cell>
          <cell r="K10342">
            <v>0</v>
          </cell>
          <cell r="L10342">
            <v>0</v>
          </cell>
          <cell r="M10342">
            <v>0</v>
          </cell>
          <cell r="N10342">
            <v>0</v>
          </cell>
          <cell r="O10342">
            <v>0</v>
          </cell>
          <cell r="P10342">
            <v>445000</v>
          </cell>
        </row>
        <row r="10343">
          <cell r="A10343" t="str">
            <v>20051121</v>
          </cell>
          <cell r="B10343" t="str">
            <v>0547</v>
          </cell>
          <cell r="C10343" t="str">
            <v>BL RF PRODUCTS</v>
          </cell>
          <cell r="D10343" t="str">
            <v>PL RF CONSUMER PROD</v>
          </cell>
          <cell r="E10343" t="str">
            <v>MMICS</v>
          </cell>
          <cell r="F10343" t="str">
            <v>all categories</v>
          </cell>
          <cell r="G10343" t="str">
            <v>TW70</v>
          </cell>
          <cell r="H10343" t="str">
            <v>AT PSK</v>
          </cell>
          <cell r="I10343" t="str">
            <v>MFG</v>
          </cell>
          <cell r="J10343">
            <v>1648935</v>
          </cell>
          <cell r="K10343">
            <v>0</v>
          </cell>
          <cell r="L10343">
            <v>0</v>
          </cell>
          <cell r="M10343">
            <v>0</v>
          </cell>
          <cell r="N10343">
            <v>0</v>
          </cell>
          <cell r="O10343">
            <v>0</v>
          </cell>
          <cell r="P10343">
            <v>1648935</v>
          </cell>
        </row>
        <row r="10344">
          <cell r="A10344" t="str">
            <v>20051121</v>
          </cell>
          <cell r="B10344" t="str">
            <v>0547</v>
          </cell>
          <cell r="C10344" t="str">
            <v>BL RF PRODUCTS</v>
          </cell>
          <cell r="D10344" t="str">
            <v>PL RF CONSUMER PROD</v>
          </cell>
          <cell r="E10344" t="str">
            <v>MMICS</v>
          </cell>
          <cell r="F10344" t="str">
            <v>all categories</v>
          </cell>
          <cell r="G10344" t="str">
            <v>TW79</v>
          </cell>
          <cell r="H10344" t="str">
            <v>WT PSK</v>
          </cell>
          <cell r="I10344" t="str">
            <v>MFG</v>
          </cell>
          <cell r="J10344">
            <v>125</v>
          </cell>
          <cell r="K10344">
            <v>0</v>
          </cell>
          <cell r="L10344">
            <v>0</v>
          </cell>
          <cell r="M10344">
            <v>0</v>
          </cell>
          <cell r="N10344">
            <v>0</v>
          </cell>
          <cell r="O10344">
            <v>0</v>
          </cell>
          <cell r="P10344">
            <v>125</v>
          </cell>
        </row>
        <row r="10345">
          <cell r="A10345" t="str">
            <v>20051121</v>
          </cell>
          <cell r="B10345" t="str">
            <v>0547</v>
          </cell>
          <cell r="C10345" t="str">
            <v>BL RF PRODUCTS</v>
          </cell>
          <cell r="D10345" t="str">
            <v>PL RF CONSUMER PROD</v>
          </cell>
          <cell r="E10345" t="str">
            <v>MMICS</v>
          </cell>
          <cell r="F10345" t="str">
            <v>all categories</v>
          </cell>
          <cell r="G10345" t="str">
            <v>US00</v>
          </cell>
          <cell r="H10345" t="str">
            <v>RDC NARSO</v>
          </cell>
          <cell r="I10345" t="str">
            <v>RDC</v>
          </cell>
          <cell r="J10345">
            <v>96000</v>
          </cell>
          <cell r="K10345">
            <v>0</v>
          </cell>
          <cell r="L10345">
            <v>0</v>
          </cell>
          <cell r="M10345">
            <v>0</v>
          </cell>
          <cell r="N10345">
            <v>0</v>
          </cell>
          <cell r="O10345">
            <v>0</v>
          </cell>
          <cell r="P10345">
            <v>96000</v>
          </cell>
        </row>
        <row r="10346">
          <cell r="A10346" t="str">
            <v>20051121</v>
          </cell>
          <cell r="B10346" t="str">
            <v>0547</v>
          </cell>
          <cell r="C10346" t="str">
            <v>BL RF PRODUCTS</v>
          </cell>
          <cell r="D10346" t="str">
            <v>PL RF CONSUMER PROD</v>
          </cell>
          <cell r="E10346" t="str">
            <v>MMICS</v>
          </cell>
          <cell r="F10346" t="str">
            <v>FP</v>
          </cell>
          <cell r="G10346" t="str">
            <v>all plants</v>
          </cell>
          <cell r="H10346" t="str">
            <v>all descriptions</v>
          </cell>
          <cell r="I10346" t="str">
            <v>RDC</v>
          </cell>
          <cell r="J10346">
            <v>952000</v>
          </cell>
          <cell r="K10346">
            <v>0</v>
          </cell>
          <cell r="L10346">
            <v>318000</v>
          </cell>
          <cell r="M10346">
            <v>0</v>
          </cell>
          <cell r="N10346">
            <v>0</v>
          </cell>
          <cell r="O10346">
            <v>15000</v>
          </cell>
          <cell r="P10346">
            <v>1285000</v>
          </cell>
        </row>
        <row r="10347">
          <cell r="A10347" t="str">
            <v>20051121</v>
          </cell>
          <cell r="B10347" t="str">
            <v>0547</v>
          </cell>
          <cell r="C10347" t="str">
            <v>BL RF PRODUCTS</v>
          </cell>
          <cell r="D10347" t="str">
            <v>PL RF CONSUMER PROD</v>
          </cell>
          <cell r="E10347" t="str">
            <v>MMICS</v>
          </cell>
          <cell r="F10347" t="str">
            <v>FP</v>
          </cell>
          <cell r="G10347" t="str">
            <v>all plants</v>
          </cell>
          <cell r="H10347" t="str">
            <v>all descriptions</v>
          </cell>
          <cell r="I10347" t="str">
            <v>IWH</v>
          </cell>
          <cell r="J10347">
            <v>2544000</v>
          </cell>
          <cell r="K10347">
            <v>0</v>
          </cell>
          <cell r="L10347">
            <v>0</v>
          </cell>
          <cell r="M10347">
            <v>0</v>
          </cell>
          <cell r="N10347">
            <v>0</v>
          </cell>
          <cell r="O10347">
            <v>4010000</v>
          </cell>
          <cell r="P10347">
            <v>6554000</v>
          </cell>
        </row>
        <row r="10348">
          <cell r="A10348" t="str">
            <v>20051121</v>
          </cell>
          <cell r="B10348" t="str">
            <v>0547</v>
          </cell>
          <cell r="C10348" t="str">
            <v>BL RF PRODUCTS</v>
          </cell>
          <cell r="D10348" t="str">
            <v>PL RF CONSUMER PROD</v>
          </cell>
          <cell r="E10348" t="str">
            <v>MMICS</v>
          </cell>
          <cell r="F10348" t="str">
            <v>FP</v>
          </cell>
          <cell r="G10348" t="str">
            <v>all plants</v>
          </cell>
          <cell r="H10348" t="str">
            <v>all descriptions</v>
          </cell>
          <cell r="I10348" t="str">
            <v>all types</v>
          </cell>
          <cell r="J10348">
            <v>3496000</v>
          </cell>
          <cell r="K10348">
            <v>0</v>
          </cell>
          <cell r="L10348">
            <v>318000</v>
          </cell>
          <cell r="M10348">
            <v>0</v>
          </cell>
          <cell r="N10348">
            <v>0</v>
          </cell>
          <cell r="O10348">
            <v>4025000</v>
          </cell>
          <cell r="P10348">
            <v>7839000</v>
          </cell>
        </row>
        <row r="10349">
          <cell r="A10349" t="str">
            <v>20051121</v>
          </cell>
          <cell r="B10349" t="str">
            <v>0547</v>
          </cell>
          <cell r="C10349" t="str">
            <v>BL RF PRODUCTS</v>
          </cell>
          <cell r="D10349" t="str">
            <v>PL RF CONSUMER PROD</v>
          </cell>
          <cell r="E10349" t="str">
            <v>MMICS</v>
          </cell>
          <cell r="F10349" t="str">
            <v>FP</v>
          </cell>
          <cell r="G10349" t="str">
            <v>HK00</v>
          </cell>
          <cell r="H10349" t="str">
            <v>RDC APSH</v>
          </cell>
          <cell r="I10349" t="str">
            <v>RDC</v>
          </cell>
          <cell r="J10349">
            <v>583000</v>
          </cell>
          <cell r="K10349">
            <v>0</v>
          </cell>
          <cell r="L10349">
            <v>318000</v>
          </cell>
          <cell r="M10349">
            <v>0</v>
          </cell>
          <cell r="N10349">
            <v>0</v>
          </cell>
          <cell r="O10349">
            <v>0</v>
          </cell>
          <cell r="P10349">
            <v>901000</v>
          </cell>
        </row>
        <row r="10350">
          <cell r="A10350" t="str">
            <v>20051121</v>
          </cell>
          <cell r="B10350" t="str">
            <v>0547</v>
          </cell>
          <cell r="C10350" t="str">
            <v>BL RF PRODUCTS</v>
          </cell>
          <cell r="D10350" t="str">
            <v>PL RF CONSUMER PROD</v>
          </cell>
          <cell r="E10350" t="str">
            <v>MMICS</v>
          </cell>
          <cell r="F10350" t="str">
            <v>FP</v>
          </cell>
          <cell r="G10350" t="str">
            <v>HK10</v>
          </cell>
          <cell r="H10350" t="str">
            <v>IWH (BL Control) EDL</v>
          </cell>
          <cell r="I10350" t="str">
            <v>IWH</v>
          </cell>
          <cell r="J10350">
            <v>2099000</v>
          </cell>
          <cell r="K10350">
            <v>0</v>
          </cell>
          <cell r="L10350">
            <v>0</v>
          </cell>
          <cell r="M10350">
            <v>0</v>
          </cell>
          <cell r="N10350">
            <v>0</v>
          </cell>
          <cell r="O10350">
            <v>4010000</v>
          </cell>
          <cell r="P10350">
            <v>6109000</v>
          </cell>
        </row>
        <row r="10351">
          <cell r="A10351" t="str">
            <v>20051121</v>
          </cell>
          <cell r="B10351" t="str">
            <v>0547</v>
          </cell>
          <cell r="C10351" t="str">
            <v>BL RF PRODUCTS</v>
          </cell>
          <cell r="D10351" t="str">
            <v>PL RF CONSUMER PROD</v>
          </cell>
          <cell r="E10351" t="str">
            <v>MMICS</v>
          </cell>
          <cell r="F10351" t="str">
            <v>FP</v>
          </cell>
          <cell r="G10351" t="str">
            <v>NL00</v>
          </cell>
          <cell r="H10351" t="str">
            <v>RDC EU / TNT LOGISTICS BV</v>
          </cell>
          <cell r="I10351" t="str">
            <v>RDC</v>
          </cell>
          <cell r="J10351">
            <v>243000</v>
          </cell>
          <cell r="K10351">
            <v>0</v>
          </cell>
          <cell r="L10351">
            <v>0</v>
          </cell>
          <cell r="M10351">
            <v>0</v>
          </cell>
          <cell r="N10351">
            <v>0</v>
          </cell>
          <cell r="O10351">
            <v>15000</v>
          </cell>
          <cell r="P10351">
            <v>258000</v>
          </cell>
        </row>
        <row r="10352">
          <cell r="A10352" t="str">
            <v>20051121</v>
          </cell>
          <cell r="B10352" t="str">
            <v>0547</v>
          </cell>
          <cell r="C10352" t="str">
            <v>BL RF PRODUCTS</v>
          </cell>
          <cell r="D10352" t="str">
            <v>PL RF CONSUMER PROD</v>
          </cell>
          <cell r="E10352" t="str">
            <v>MMICS</v>
          </cell>
          <cell r="F10352" t="str">
            <v>FP</v>
          </cell>
          <cell r="G10352" t="str">
            <v>NLTT</v>
          </cell>
          <cell r="H10352" t="str">
            <v>TNT LOGISTICS BV</v>
          </cell>
          <cell r="I10352" t="str">
            <v>RDC</v>
          </cell>
          <cell r="J10352">
            <v>30000</v>
          </cell>
          <cell r="K10352">
            <v>0</v>
          </cell>
          <cell r="L10352">
            <v>0</v>
          </cell>
          <cell r="M10352">
            <v>0</v>
          </cell>
          <cell r="N10352">
            <v>0</v>
          </cell>
          <cell r="O10352">
            <v>0</v>
          </cell>
          <cell r="P10352">
            <v>30000</v>
          </cell>
        </row>
        <row r="10353">
          <cell r="A10353" t="str">
            <v>20051121</v>
          </cell>
          <cell r="B10353" t="str">
            <v>0547</v>
          </cell>
          <cell r="C10353" t="str">
            <v>BL RF PRODUCTS</v>
          </cell>
          <cell r="D10353" t="str">
            <v>PL RF CONSUMER PROD</v>
          </cell>
          <cell r="E10353" t="str">
            <v>MMICS</v>
          </cell>
          <cell r="F10353" t="str">
            <v>FP</v>
          </cell>
          <cell r="G10353" t="str">
            <v>TW10</v>
          </cell>
          <cell r="H10353" t="str">
            <v>IWH (BL Control) PSK</v>
          </cell>
          <cell r="I10353" t="str">
            <v>IWH</v>
          </cell>
          <cell r="J10353">
            <v>445000</v>
          </cell>
          <cell r="K10353">
            <v>0</v>
          </cell>
          <cell r="L10353">
            <v>0</v>
          </cell>
          <cell r="M10353">
            <v>0</v>
          </cell>
          <cell r="N10353">
            <v>0</v>
          </cell>
          <cell r="O10353">
            <v>0</v>
          </cell>
          <cell r="P10353">
            <v>445000</v>
          </cell>
        </row>
        <row r="10354">
          <cell r="A10354" t="str">
            <v>20051121</v>
          </cell>
          <cell r="B10354" t="str">
            <v>0547</v>
          </cell>
          <cell r="C10354" t="str">
            <v>BL RF PRODUCTS</v>
          </cell>
          <cell r="D10354" t="str">
            <v>PL RF CONSUMER PROD</v>
          </cell>
          <cell r="E10354" t="str">
            <v>MMICS</v>
          </cell>
          <cell r="F10354" t="str">
            <v>FP</v>
          </cell>
          <cell r="G10354" t="str">
            <v>US00</v>
          </cell>
          <cell r="H10354" t="str">
            <v>RDC NARSO</v>
          </cell>
          <cell r="I10354" t="str">
            <v>RDC</v>
          </cell>
          <cell r="J10354">
            <v>96000</v>
          </cell>
          <cell r="K10354">
            <v>0</v>
          </cell>
          <cell r="L10354">
            <v>0</v>
          </cell>
          <cell r="M10354">
            <v>0</v>
          </cell>
          <cell r="N10354">
            <v>0</v>
          </cell>
          <cell r="O10354">
            <v>0</v>
          </cell>
          <cell r="P10354">
            <v>96000</v>
          </cell>
        </row>
        <row r="10355">
          <cell r="A10355" t="str">
            <v>20051121</v>
          </cell>
          <cell r="B10355" t="str">
            <v>0547</v>
          </cell>
          <cell r="C10355" t="str">
            <v>BL RF PRODUCTS</v>
          </cell>
          <cell r="D10355" t="str">
            <v>PL RF CONSUMER PROD</v>
          </cell>
          <cell r="E10355" t="str">
            <v>MMICS</v>
          </cell>
          <cell r="F10355" t="str">
            <v>WAFER</v>
          </cell>
          <cell r="G10355" t="str">
            <v>all plants</v>
          </cell>
          <cell r="H10355" t="str">
            <v>all descriptions</v>
          </cell>
          <cell r="I10355" t="str">
            <v>all types</v>
          </cell>
          <cell r="J10355">
            <v>979</v>
          </cell>
          <cell r="K10355">
            <v>0</v>
          </cell>
          <cell r="L10355">
            <v>0</v>
          </cell>
          <cell r="M10355">
            <v>0</v>
          </cell>
          <cell r="N10355">
            <v>0</v>
          </cell>
          <cell r="O10355">
            <v>500</v>
          </cell>
          <cell r="P10355">
            <v>1479</v>
          </cell>
        </row>
        <row r="10356">
          <cell r="A10356" t="str">
            <v>20051121</v>
          </cell>
          <cell r="B10356" t="str">
            <v>0547</v>
          </cell>
          <cell r="C10356" t="str">
            <v>BL RF PRODUCTS</v>
          </cell>
          <cell r="D10356" t="str">
            <v>PL RF CONSUMER PROD</v>
          </cell>
          <cell r="E10356" t="str">
            <v>MMICS</v>
          </cell>
          <cell r="F10356" t="str">
            <v>WAFER</v>
          </cell>
          <cell r="G10356" t="str">
            <v>all plants</v>
          </cell>
          <cell r="H10356" t="str">
            <v>all descriptions</v>
          </cell>
          <cell r="I10356" t="str">
            <v>MFG</v>
          </cell>
          <cell r="J10356">
            <v>979</v>
          </cell>
          <cell r="K10356">
            <v>0</v>
          </cell>
          <cell r="L10356">
            <v>0</v>
          </cell>
          <cell r="M10356">
            <v>0</v>
          </cell>
          <cell r="N10356">
            <v>0</v>
          </cell>
          <cell r="O10356">
            <v>500</v>
          </cell>
          <cell r="P10356">
            <v>1479</v>
          </cell>
        </row>
        <row r="10357">
          <cell r="A10357" t="str">
            <v>20051121</v>
          </cell>
          <cell r="B10357" t="str">
            <v>0547</v>
          </cell>
          <cell r="C10357" t="str">
            <v>BL RF PRODUCTS</v>
          </cell>
          <cell r="D10357" t="str">
            <v>PL RF CONSUMER PROD</v>
          </cell>
          <cell r="E10357" t="str">
            <v>MMICS</v>
          </cell>
          <cell r="F10357" t="str">
            <v>WAFER</v>
          </cell>
          <cell r="G10357" t="str">
            <v>PH79</v>
          </cell>
          <cell r="H10357" t="str">
            <v>WT PSC</v>
          </cell>
          <cell r="I10357" t="str">
            <v>MFG</v>
          </cell>
          <cell r="J10357">
            <v>854</v>
          </cell>
          <cell r="K10357">
            <v>0</v>
          </cell>
          <cell r="L10357">
            <v>0</v>
          </cell>
          <cell r="M10357">
            <v>0</v>
          </cell>
          <cell r="N10357">
            <v>0</v>
          </cell>
          <cell r="O10357">
            <v>500</v>
          </cell>
          <cell r="P10357">
            <v>1354</v>
          </cell>
        </row>
        <row r="10358">
          <cell r="A10358" t="str">
            <v>20051121</v>
          </cell>
          <cell r="B10358" t="str">
            <v>0547</v>
          </cell>
          <cell r="C10358" t="str">
            <v>BL RF PRODUCTS</v>
          </cell>
          <cell r="D10358" t="str">
            <v>PL RF CONSUMER PROD</v>
          </cell>
          <cell r="E10358" t="str">
            <v>MMICS</v>
          </cell>
          <cell r="F10358" t="str">
            <v>WAFER</v>
          </cell>
          <cell r="G10358" t="str">
            <v>TW79</v>
          </cell>
          <cell r="H10358" t="str">
            <v>WT PSK</v>
          </cell>
          <cell r="I10358" t="str">
            <v>MFG</v>
          </cell>
          <cell r="J10358">
            <v>125</v>
          </cell>
          <cell r="K10358">
            <v>0</v>
          </cell>
          <cell r="L10358">
            <v>0</v>
          </cell>
          <cell r="M10358">
            <v>0</v>
          </cell>
          <cell r="N10358">
            <v>0</v>
          </cell>
          <cell r="O10358">
            <v>0</v>
          </cell>
          <cell r="P10358">
            <v>125</v>
          </cell>
        </row>
        <row r="10359">
          <cell r="A10359" t="str">
            <v>20051121</v>
          </cell>
          <cell r="B10359" t="str">
            <v>0547</v>
          </cell>
          <cell r="C10359" t="str">
            <v>BL RF PRODUCTS</v>
          </cell>
          <cell r="D10359" t="str">
            <v>PL RF CONSUMER PROD</v>
          </cell>
          <cell r="E10359" t="str">
            <v>MMICS</v>
          </cell>
          <cell r="F10359" t="str">
            <v>XTAL</v>
          </cell>
          <cell r="G10359" t="str">
            <v>all plants</v>
          </cell>
          <cell r="H10359" t="str">
            <v>all descriptions</v>
          </cell>
          <cell r="I10359" t="str">
            <v>all types</v>
          </cell>
          <cell r="J10359">
            <v>7047779</v>
          </cell>
          <cell r="K10359">
            <v>0</v>
          </cell>
          <cell r="L10359">
            <v>0</v>
          </cell>
          <cell r="M10359">
            <v>0</v>
          </cell>
          <cell r="N10359">
            <v>0</v>
          </cell>
          <cell r="O10359">
            <v>1865149</v>
          </cell>
          <cell r="P10359">
            <v>8912928</v>
          </cell>
        </row>
        <row r="10360">
          <cell r="A10360" t="str">
            <v>20051121</v>
          </cell>
          <cell r="B10360" t="str">
            <v>0547</v>
          </cell>
          <cell r="C10360" t="str">
            <v>BL RF PRODUCTS</v>
          </cell>
          <cell r="D10360" t="str">
            <v>PL RF CONSUMER PROD</v>
          </cell>
          <cell r="E10360" t="str">
            <v>MMICS</v>
          </cell>
          <cell r="F10360" t="str">
            <v>XTAL</v>
          </cell>
          <cell r="G10360" t="str">
            <v>all plants</v>
          </cell>
          <cell r="H10360" t="str">
            <v>all descriptions</v>
          </cell>
          <cell r="I10360" t="str">
            <v>MFG</v>
          </cell>
          <cell r="J10360">
            <v>7047779</v>
          </cell>
          <cell r="K10360">
            <v>0</v>
          </cell>
          <cell r="L10360">
            <v>0</v>
          </cell>
          <cell r="M10360">
            <v>0</v>
          </cell>
          <cell r="N10360">
            <v>0</v>
          </cell>
          <cell r="O10360">
            <v>1865149</v>
          </cell>
          <cell r="P10360">
            <v>8912928</v>
          </cell>
        </row>
        <row r="10361">
          <cell r="A10361" t="str">
            <v>20051121</v>
          </cell>
          <cell r="B10361" t="str">
            <v>0547</v>
          </cell>
          <cell r="C10361" t="str">
            <v>BL RF PRODUCTS</v>
          </cell>
          <cell r="D10361" t="str">
            <v>PL RF CONSUMER PROD</v>
          </cell>
          <cell r="E10361" t="str">
            <v>MMICS</v>
          </cell>
          <cell r="F10361" t="str">
            <v>XTAL</v>
          </cell>
          <cell r="G10361" t="str">
            <v>HK70</v>
          </cell>
          <cell r="H10361" t="str">
            <v>AT EDL</v>
          </cell>
          <cell r="I10361" t="str">
            <v>MFG</v>
          </cell>
          <cell r="J10361">
            <v>5398844</v>
          </cell>
          <cell r="K10361">
            <v>0</v>
          </cell>
          <cell r="L10361">
            <v>0</v>
          </cell>
          <cell r="M10361">
            <v>0</v>
          </cell>
          <cell r="N10361">
            <v>0</v>
          </cell>
          <cell r="O10361">
            <v>1865149</v>
          </cell>
          <cell r="P10361">
            <v>7263993</v>
          </cell>
        </row>
        <row r="10362">
          <cell r="A10362" t="str">
            <v>20051121</v>
          </cell>
          <cell r="B10362" t="str">
            <v>0547</v>
          </cell>
          <cell r="C10362" t="str">
            <v>BL RF PRODUCTS</v>
          </cell>
          <cell r="D10362" t="str">
            <v>PL RF CONSUMER PROD</v>
          </cell>
          <cell r="E10362" t="str">
            <v>MMICS</v>
          </cell>
          <cell r="F10362" t="str">
            <v>XTAL</v>
          </cell>
          <cell r="G10362" t="str">
            <v>TW70</v>
          </cell>
          <cell r="H10362" t="str">
            <v>AT PSK</v>
          </cell>
          <cell r="I10362" t="str">
            <v>MFG</v>
          </cell>
          <cell r="J10362">
            <v>1648935</v>
          </cell>
          <cell r="K10362">
            <v>0</v>
          </cell>
          <cell r="L10362">
            <v>0</v>
          </cell>
          <cell r="M10362">
            <v>0</v>
          </cell>
          <cell r="N10362">
            <v>0</v>
          </cell>
          <cell r="O10362">
            <v>0</v>
          </cell>
          <cell r="P10362">
            <v>1648935</v>
          </cell>
        </row>
        <row r="10363">
          <cell r="A10363" t="str">
            <v>20051121</v>
          </cell>
          <cell r="B10363" t="str">
            <v>0547</v>
          </cell>
          <cell r="C10363" t="str">
            <v>BL RF PRODUCTS</v>
          </cell>
          <cell r="D10363" t="str">
            <v>PL RF CONSUMER PROD</v>
          </cell>
          <cell r="E10363" t="str">
            <v>PIN DIODES</v>
          </cell>
          <cell r="F10363" t="str">
            <v>all categories</v>
          </cell>
          <cell r="G10363" t="str">
            <v>all plants</v>
          </cell>
          <cell r="H10363" t="str">
            <v>all descriptions</v>
          </cell>
          <cell r="I10363" t="str">
            <v>RDC</v>
          </cell>
          <cell r="J10363">
            <v>872000</v>
          </cell>
          <cell r="K10363">
            <v>0</v>
          </cell>
          <cell r="L10363">
            <v>72000</v>
          </cell>
          <cell r="M10363">
            <v>0</v>
          </cell>
          <cell r="N10363">
            <v>0</v>
          </cell>
          <cell r="O10363">
            <v>597000</v>
          </cell>
          <cell r="P10363">
            <v>1541000</v>
          </cell>
        </row>
        <row r="10364">
          <cell r="A10364" t="str">
            <v>20051121</v>
          </cell>
          <cell r="B10364" t="str">
            <v>0547</v>
          </cell>
          <cell r="C10364" t="str">
            <v>BL RF PRODUCTS</v>
          </cell>
          <cell r="D10364" t="str">
            <v>PL RF CONSUMER PROD</v>
          </cell>
          <cell r="E10364" t="str">
            <v>PIN DIODES</v>
          </cell>
          <cell r="F10364" t="str">
            <v>all categories</v>
          </cell>
          <cell r="G10364" t="str">
            <v>all plants</v>
          </cell>
          <cell r="H10364" t="str">
            <v>all descriptions</v>
          </cell>
          <cell r="I10364" t="str">
            <v>all types</v>
          </cell>
          <cell r="J10364">
            <v>73086735</v>
          </cell>
          <cell r="K10364">
            <v>0</v>
          </cell>
          <cell r="L10364">
            <v>72000</v>
          </cell>
          <cell r="M10364">
            <v>0</v>
          </cell>
          <cell r="N10364">
            <v>0</v>
          </cell>
          <cell r="O10364">
            <v>23489279</v>
          </cell>
          <cell r="P10364">
            <v>96648014</v>
          </cell>
        </row>
        <row r="10365">
          <cell r="A10365" t="str">
            <v>20051121</v>
          </cell>
          <cell r="B10365" t="str">
            <v>0547</v>
          </cell>
          <cell r="C10365" t="str">
            <v>BL RF PRODUCTS</v>
          </cell>
          <cell r="D10365" t="str">
            <v>PL RF CONSUMER PROD</v>
          </cell>
          <cell r="E10365" t="str">
            <v>PIN DIODES</v>
          </cell>
          <cell r="F10365" t="str">
            <v>all categories</v>
          </cell>
          <cell r="G10365" t="str">
            <v>all plants</v>
          </cell>
          <cell r="H10365" t="str">
            <v>all descriptions</v>
          </cell>
          <cell r="I10365" t="str">
            <v>CSW</v>
          </cell>
          <cell r="J10365">
            <v>975000</v>
          </cell>
          <cell r="K10365">
            <v>0</v>
          </cell>
          <cell r="L10365">
            <v>0</v>
          </cell>
          <cell r="M10365">
            <v>0</v>
          </cell>
          <cell r="N10365">
            <v>0</v>
          </cell>
          <cell r="O10365">
            <v>30000</v>
          </cell>
          <cell r="P10365">
            <v>1005000</v>
          </cell>
        </row>
        <row r="10366">
          <cell r="A10366" t="str">
            <v>20051121</v>
          </cell>
          <cell r="B10366" t="str">
            <v>0547</v>
          </cell>
          <cell r="C10366" t="str">
            <v>BL RF PRODUCTS</v>
          </cell>
          <cell r="D10366" t="str">
            <v>PL RF CONSUMER PROD</v>
          </cell>
          <cell r="E10366" t="str">
            <v>PIN DIODES</v>
          </cell>
          <cell r="F10366" t="str">
            <v>all categories</v>
          </cell>
          <cell r="G10366" t="str">
            <v>all plants</v>
          </cell>
          <cell r="H10366" t="str">
            <v>all descriptions</v>
          </cell>
          <cell r="I10366" t="str">
            <v>IWH</v>
          </cell>
          <cell r="J10366">
            <v>23219000</v>
          </cell>
          <cell r="K10366">
            <v>0</v>
          </cell>
          <cell r="L10366">
            <v>0</v>
          </cell>
          <cell r="M10366">
            <v>0</v>
          </cell>
          <cell r="N10366">
            <v>0</v>
          </cell>
          <cell r="O10366">
            <v>6508000</v>
          </cell>
          <cell r="P10366">
            <v>29727000</v>
          </cell>
        </row>
        <row r="10367">
          <cell r="A10367" t="str">
            <v>20051121</v>
          </cell>
          <cell r="B10367" t="str">
            <v>0547</v>
          </cell>
          <cell r="C10367" t="str">
            <v>BL RF PRODUCTS</v>
          </cell>
          <cell r="D10367" t="str">
            <v>PL RF CONSUMER PROD</v>
          </cell>
          <cell r="E10367" t="str">
            <v>PIN DIODES</v>
          </cell>
          <cell r="F10367" t="str">
            <v>all categories</v>
          </cell>
          <cell r="G10367" t="str">
            <v>all plants</v>
          </cell>
          <cell r="H10367" t="str">
            <v>all descriptions</v>
          </cell>
          <cell r="I10367" t="str">
            <v>MFG</v>
          </cell>
          <cell r="J10367">
            <v>48020735</v>
          </cell>
          <cell r="K10367">
            <v>0</v>
          </cell>
          <cell r="L10367">
            <v>0</v>
          </cell>
          <cell r="M10367">
            <v>0</v>
          </cell>
          <cell r="N10367">
            <v>0</v>
          </cell>
          <cell r="O10367">
            <v>16354279</v>
          </cell>
          <cell r="P10367">
            <v>64375014</v>
          </cell>
        </row>
        <row r="10368">
          <cell r="A10368" t="str">
            <v>20051121</v>
          </cell>
          <cell r="B10368" t="str">
            <v>0547</v>
          </cell>
          <cell r="C10368" t="str">
            <v>BL RF PRODUCTS</v>
          </cell>
          <cell r="D10368" t="str">
            <v>PL RF CONSUMER PROD</v>
          </cell>
          <cell r="E10368" t="str">
            <v>PIN DIODES</v>
          </cell>
          <cell r="F10368" t="str">
            <v>all categories</v>
          </cell>
          <cell r="G10368" t="str">
            <v>CN10</v>
          </cell>
          <cell r="H10368" t="str">
            <v>IWH (BL Control) Guangdong</v>
          </cell>
          <cell r="I10368" t="str">
            <v>IWH</v>
          </cell>
          <cell r="J10368">
            <v>14393000</v>
          </cell>
          <cell r="K10368">
            <v>0</v>
          </cell>
          <cell r="L10368">
            <v>0</v>
          </cell>
          <cell r="M10368">
            <v>0</v>
          </cell>
          <cell r="N10368">
            <v>0</v>
          </cell>
          <cell r="O10368">
            <v>2030000</v>
          </cell>
          <cell r="P10368">
            <v>16423000</v>
          </cell>
        </row>
        <row r="10369">
          <cell r="A10369" t="str">
            <v>20051121</v>
          </cell>
          <cell r="B10369" t="str">
            <v>0547</v>
          </cell>
          <cell r="C10369" t="str">
            <v>BL RF PRODUCTS</v>
          </cell>
          <cell r="D10369" t="str">
            <v>PL RF CONSUMER PROD</v>
          </cell>
          <cell r="E10369" t="str">
            <v>PIN DIODES</v>
          </cell>
          <cell r="F10369" t="str">
            <v>all categories</v>
          </cell>
          <cell r="G10369" t="str">
            <v>CN71</v>
          </cell>
          <cell r="H10369" t="str">
            <v>AT PS Guangdong</v>
          </cell>
          <cell r="I10369" t="str">
            <v>MFG</v>
          </cell>
          <cell r="J10369">
            <v>41086640</v>
          </cell>
          <cell r="K10369">
            <v>0</v>
          </cell>
          <cell r="L10369">
            <v>0</v>
          </cell>
          <cell r="M10369">
            <v>0</v>
          </cell>
          <cell r="N10369">
            <v>0</v>
          </cell>
          <cell r="O10369">
            <v>13926082</v>
          </cell>
          <cell r="P10369">
            <v>55012722</v>
          </cell>
        </row>
        <row r="10370">
          <cell r="A10370" t="str">
            <v>20051121</v>
          </cell>
          <cell r="B10370" t="str">
            <v>0547</v>
          </cell>
          <cell r="C10370" t="str">
            <v>BL RF PRODUCTS</v>
          </cell>
          <cell r="D10370" t="str">
            <v>PL RF CONSUMER PROD</v>
          </cell>
          <cell r="E10370" t="str">
            <v>PIN DIODES</v>
          </cell>
          <cell r="F10370" t="str">
            <v>all categories</v>
          </cell>
          <cell r="G10370" t="str">
            <v>CNFB</v>
          </cell>
          <cell r="H10370" t="str">
            <v>FLEXTRONICS</v>
          </cell>
          <cell r="I10370" t="str">
            <v>CSW</v>
          </cell>
          <cell r="J10370">
            <v>84000</v>
          </cell>
          <cell r="K10370">
            <v>0</v>
          </cell>
          <cell r="L10370">
            <v>0</v>
          </cell>
          <cell r="M10370">
            <v>0</v>
          </cell>
          <cell r="N10370">
            <v>0</v>
          </cell>
          <cell r="O10370">
            <v>24000</v>
          </cell>
          <cell r="P10370">
            <v>108000</v>
          </cell>
        </row>
        <row r="10371">
          <cell r="A10371" t="str">
            <v>20051121</v>
          </cell>
          <cell r="B10371" t="str">
            <v>0547</v>
          </cell>
          <cell r="C10371" t="str">
            <v>BL RF PRODUCTS</v>
          </cell>
          <cell r="D10371" t="str">
            <v>PL RF CONSUMER PROD</v>
          </cell>
          <cell r="E10371" t="str">
            <v>PIN DIODES</v>
          </cell>
          <cell r="F10371" t="str">
            <v>all categories</v>
          </cell>
          <cell r="G10371" t="str">
            <v>DESO</v>
          </cell>
          <cell r="H10371" t="str">
            <v>SIEMENS BOCHOLT CONSIGNMENT</v>
          </cell>
          <cell r="I10371" t="str">
            <v>CSW</v>
          </cell>
          <cell r="J10371">
            <v>798000</v>
          </cell>
          <cell r="K10371">
            <v>0</v>
          </cell>
          <cell r="L10371">
            <v>0</v>
          </cell>
          <cell r="M10371">
            <v>0</v>
          </cell>
          <cell r="N10371">
            <v>0</v>
          </cell>
          <cell r="O10371">
            <v>0</v>
          </cell>
          <cell r="P10371">
            <v>798000</v>
          </cell>
        </row>
        <row r="10372">
          <cell r="A10372" t="str">
            <v>20051121</v>
          </cell>
          <cell r="B10372" t="str">
            <v>0547</v>
          </cell>
          <cell r="C10372" t="str">
            <v>BL RF PRODUCTS</v>
          </cell>
          <cell r="D10372" t="str">
            <v>PL RF CONSUMER PROD</v>
          </cell>
          <cell r="E10372" t="str">
            <v>PIN DIODES</v>
          </cell>
          <cell r="F10372" t="str">
            <v>all categories</v>
          </cell>
          <cell r="G10372" t="str">
            <v>HK00</v>
          </cell>
          <cell r="H10372" t="str">
            <v>RDC APSH</v>
          </cell>
          <cell r="I10372" t="str">
            <v>RDC</v>
          </cell>
          <cell r="J10372">
            <v>95000</v>
          </cell>
          <cell r="K10372">
            <v>0</v>
          </cell>
          <cell r="L10372">
            <v>72000</v>
          </cell>
          <cell r="M10372">
            <v>0</v>
          </cell>
          <cell r="N10372">
            <v>0</v>
          </cell>
          <cell r="O10372">
            <v>558000</v>
          </cell>
          <cell r="P10372">
            <v>725000</v>
          </cell>
        </row>
        <row r="10373">
          <cell r="A10373" t="str">
            <v>20051121</v>
          </cell>
          <cell r="B10373" t="str">
            <v>0547</v>
          </cell>
          <cell r="C10373" t="str">
            <v>BL RF PRODUCTS</v>
          </cell>
          <cell r="D10373" t="str">
            <v>PL RF CONSUMER PROD</v>
          </cell>
          <cell r="E10373" t="str">
            <v>PIN DIODES</v>
          </cell>
          <cell r="F10373" t="str">
            <v>all categories</v>
          </cell>
          <cell r="G10373" t="str">
            <v>HK10</v>
          </cell>
          <cell r="H10373" t="str">
            <v>IWH (BL Control) EDL</v>
          </cell>
          <cell r="I10373" t="str">
            <v>IWH</v>
          </cell>
          <cell r="J10373">
            <v>8826000</v>
          </cell>
          <cell r="K10373">
            <v>0</v>
          </cell>
          <cell r="L10373">
            <v>0</v>
          </cell>
          <cell r="M10373">
            <v>0</v>
          </cell>
          <cell r="N10373">
            <v>0</v>
          </cell>
          <cell r="O10373">
            <v>4478000</v>
          </cell>
          <cell r="P10373">
            <v>13304000</v>
          </cell>
        </row>
        <row r="10374">
          <cell r="A10374" t="str">
            <v>20051121</v>
          </cell>
          <cell r="B10374" t="str">
            <v>0547</v>
          </cell>
          <cell r="C10374" t="str">
            <v>BL RF PRODUCTS</v>
          </cell>
          <cell r="D10374" t="str">
            <v>PL RF CONSUMER PROD</v>
          </cell>
          <cell r="E10374" t="str">
            <v>PIN DIODES</v>
          </cell>
          <cell r="F10374" t="str">
            <v>all categories</v>
          </cell>
          <cell r="G10374" t="str">
            <v>HK70</v>
          </cell>
          <cell r="H10374" t="str">
            <v>AT EDL</v>
          </cell>
          <cell r="I10374" t="str">
            <v>MFG</v>
          </cell>
          <cell r="J10374">
            <v>6933304</v>
          </cell>
          <cell r="K10374">
            <v>0</v>
          </cell>
          <cell r="L10374">
            <v>0</v>
          </cell>
          <cell r="M10374">
            <v>0</v>
          </cell>
          <cell r="N10374">
            <v>0</v>
          </cell>
          <cell r="O10374">
            <v>2427838</v>
          </cell>
          <cell r="P10374">
            <v>9361142</v>
          </cell>
        </row>
        <row r="10375">
          <cell r="A10375" t="str">
            <v>20051121</v>
          </cell>
          <cell r="B10375" t="str">
            <v>0547</v>
          </cell>
          <cell r="C10375" t="str">
            <v>BL RF PRODUCTS</v>
          </cell>
          <cell r="D10375" t="str">
            <v>PL RF CONSUMER PROD</v>
          </cell>
          <cell r="E10375" t="str">
            <v>PIN DIODES</v>
          </cell>
          <cell r="F10375" t="str">
            <v>all categories</v>
          </cell>
          <cell r="G10375" t="str">
            <v>HKTT</v>
          </cell>
          <cell r="H10375" t="str">
            <v>CP On-site Warehouse AP</v>
          </cell>
          <cell r="I10375" t="str">
            <v>RDC</v>
          </cell>
          <cell r="J10375">
            <v>63000</v>
          </cell>
          <cell r="K10375">
            <v>0</v>
          </cell>
          <cell r="L10375">
            <v>0</v>
          </cell>
          <cell r="M10375">
            <v>0</v>
          </cell>
          <cell r="N10375">
            <v>0</v>
          </cell>
          <cell r="O10375">
            <v>15000</v>
          </cell>
          <cell r="P10375">
            <v>78000</v>
          </cell>
        </row>
        <row r="10376">
          <cell r="A10376" t="str">
            <v>20051121</v>
          </cell>
          <cell r="B10376" t="str">
            <v>0547</v>
          </cell>
          <cell r="C10376" t="str">
            <v>BL RF PRODUCTS</v>
          </cell>
          <cell r="D10376" t="str">
            <v>PL RF CONSUMER PROD</v>
          </cell>
          <cell r="E10376" t="str">
            <v>PIN DIODES</v>
          </cell>
          <cell r="F10376" t="str">
            <v>all categories</v>
          </cell>
          <cell r="G10376" t="str">
            <v>NL00</v>
          </cell>
          <cell r="H10376" t="str">
            <v>RDC EU / TNT LOGISTICS BV</v>
          </cell>
          <cell r="I10376" t="str">
            <v>RDC</v>
          </cell>
          <cell r="J10376">
            <v>72000</v>
          </cell>
          <cell r="K10376">
            <v>0</v>
          </cell>
          <cell r="L10376">
            <v>0</v>
          </cell>
          <cell r="M10376">
            <v>0</v>
          </cell>
          <cell r="N10376">
            <v>0</v>
          </cell>
          <cell r="O10376">
            <v>0</v>
          </cell>
          <cell r="P10376">
            <v>72000</v>
          </cell>
        </row>
        <row r="10377">
          <cell r="A10377" t="str">
            <v>20051121</v>
          </cell>
          <cell r="B10377" t="str">
            <v>0547</v>
          </cell>
          <cell r="C10377" t="str">
            <v>BL RF PRODUCTS</v>
          </cell>
          <cell r="D10377" t="str">
            <v>PL RF CONSUMER PROD</v>
          </cell>
          <cell r="E10377" t="str">
            <v>PIN DIODES</v>
          </cell>
          <cell r="F10377" t="str">
            <v>all categories</v>
          </cell>
          <cell r="G10377" t="str">
            <v>NLTT</v>
          </cell>
          <cell r="H10377" t="str">
            <v>TNT LOGISTICS BV</v>
          </cell>
          <cell r="I10377" t="str">
            <v>RDC</v>
          </cell>
          <cell r="J10377">
            <v>618000</v>
          </cell>
          <cell r="K10377">
            <v>0</v>
          </cell>
          <cell r="L10377">
            <v>0</v>
          </cell>
          <cell r="M10377">
            <v>0</v>
          </cell>
          <cell r="N10377">
            <v>0</v>
          </cell>
          <cell r="O10377">
            <v>21000</v>
          </cell>
          <cell r="P10377">
            <v>639000</v>
          </cell>
        </row>
        <row r="10378">
          <cell r="A10378" t="str">
            <v>20051121</v>
          </cell>
          <cell r="B10378" t="str">
            <v>0547</v>
          </cell>
          <cell r="C10378" t="str">
            <v>BL RF PRODUCTS</v>
          </cell>
          <cell r="D10378" t="str">
            <v>PL RF CONSUMER PROD</v>
          </cell>
          <cell r="E10378" t="str">
            <v>PIN DIODES</v>
          </cell>
          <cell r="F10378" t="str">
            <v>all categories</v>
          </cell>
          <cell r="G10378" t="str">
            <v>PH79</v>
          </cell>
          <cell r="H10378" t="str">
            <v>WT PSC</v>
          </cell>
          <cell r="I10378" t="str">
            <v>MFG</v>
          </cell>
          <cell r="J10378">
            <v>791</v>
          </cell>
          <cell r="K10378">
            <v>0</v>
          </cell>
          <cell r="L10378">
            <v>0</v>
          </cell>
          <cell r="M10378">
            <v>0</v>
          </cell>
          <cell r="N10378">
            <v>0</v>
          </cell>
          <cell r="O10378">
            <v>359</v>
          </cell>
          <cell r="P10378">
            <v>1150</v>
          </cell>
        </row>
        <row r="10379">
          <cell r="A10379" t="str">
            <v>20051121</v>
          </cell>
          <cell r="B10379" t="str">
            <v>0547</v>
          </cell>
          <cell r="C10379" t="str">
            <v>BL RF PRODUCTS</v>
          </cell>
          <cell r="D10379" t="str">
            <v>PL RF CONSUMER PROD</v>
          </cell>
          <cell r="E10379" t="str">
            <v>PIN DIODES</v>
          </cell>
          <cell r="F10379" t="str">
            <v>all categories</v>
          </cell>
          <cell r="G10379" t="str">
            <v>PTFP</v>
          </cell>
          <cell r="H10379" t="str">
            <v>FORD PALMELA</v>
          </cell>
          <cell r="I10379" t="str">
            <v>CSW</v>
          </cell>
          <cell r="J10379">
            <v>84000</v>
          </cell>
          <cell r="K10379">
            <v>0</v>
          </cell>
          <cell r="L10379">
            <v>0</v>
          </cell>
          <cell r="M10379">
            <v>0</v>
          </cell>
          <cell r="N10379">
            <v>0</v>
          </cell>
          <cell r="O10379">
            <v>0</v>
          </cell>
          <cell r="P10379">
            <v>84000</v>
          </cell>
        </row>
        <row r="10380">
          <cell r="A10380" t="str">
            <v>20051121</v>
          </cell>
          <cell r="B10380" t="str">
            <v>0547</v>
          </cell>
          <cell r="C10380" t="str">
            <v>BL RF PRODUCTS</v>
          </cell>
          <cell r="D10380" t="str">
            <v>PL RF CONSUMER PROD</v>
          </cell>
          <cell r="E10380" t="str">
            <v>PIN DIODES</v>
          </cell>
          <cell r="F10380" t="str">
            <v>all categories</v>
          </cell>
          <cell r="G10380" t="str">
            <v>US00</v>
          </cell>
          <cell r="H10380" t="str">
            <v>RDC NARSO</v>
          </cell>
          <cell r="I10380" t="str">
            <v>RDC</v>
          </cell>
          <cell r="J10380">
            <v>0</v>
          </cell>
          <cell r="K10380">
            <v>0</v>
          </cell>
          <cell r="L10380">
            <v>0</v>
          </cell>
          <cell r="M10380">
            <v>0</v>
          </cell>
          <cell r="N10380">
            <v>0</v>
          </cell>
          <cell r="O10380">
            <v>3000</v>
          </cell>
          <cell r="P10380">
            <v>3000</v>
          </cell>
        </row>
        <row r="10381">
          <cell r="A10381" t="str">
            <v>20051121</v>
          </cell>
          <cell r="B10381" t="str">
            <v>0547</v>
          </cell>
          <cell r="C10381" t="str">
            <v>BL RF PRODUCTS</v>
          </cell>
          <cell r="D10381" t="str">
            <v>PL RF CONSUMER PROD</v>
          </cell>
          <cell r="E10381" t="str">
            <v>PIN DIODES</v>
          </cell>
          <cell r="F10381" t="str">
            <v>all categories</v>
          </cell>
          <cell r="G10381" t="str">
            <v>USPP</v>
          </cell>
          <cell r="H10381" t="str">
            <v>CSW PANASONIC PEACHTREE</v>
          </cell>
          <cell r="I10381" t="str">
            <v>CSW</v>
          </cell>
          <cell r="J10381">
            <v>9000</v>
          </cell>
          <cell r="K10381">
            <v>0</v>
          </cell>
          <cell r="L10381">
            <v>0</v>
          </cell>
          <cell r="M10381">
            <v>0</v>
          </cell>
          <cell r="N10381">
            <v>0</v>
          </cell>
          <cell r="O10381">
            <v>6000</v>
          </cell>
          <cell r="P10381">
            <v>15000</v>
          </cell>
        </row>
        <row r="10382">
          <cell r="A10382" t="str">
            <v>20051121</v>
          </cell>
          <cell r="B10382" t="str">
            <v>0547</v>
          </cell>
          <cell r="C10382" t="str">
            <v>BL RF PRODUCTS</v>
          </cell>
          <cell r="D10382" t="str">
            <v>PL RF CONSUMER PROD</v>
          </cell>
          <cell r="E10382" t="str">
            <v>PIN DIODES</v>
          </cell>
          <cell r="F10382" t="str">
            <v>all categories</v>
          </cell>
          <cell r="G10382" t="str">
            <v>USTT</v>
          </cell>
          <cell r="H10382" t="str">
            <v>CSW Auto</v>
          </cell>
          <cell r="I10382" t="str">
            <v>RDC</v>
          </cell>
          <cell r="J10382">
            <v>24000</v>
          </cell>
          <cell r="K10382">
            <v>0</v>
          </cell>
          <cell r="L10382">
            <v>0</v>
          </cell>
          <cell r="M10382">
            <v>0</v>
          </cell>
          <cell r="N10382">
            <v>0</v>
          </cell>
          <cell r="O10382">
            <v>0</v>
          </cell>
          <cell r="P10382">
            <v>24000</v>
          </cell>
        </row>
        <row r="10383">
          <cell r="A10383" t="str">
            <v>20051121</v>
          </cell>
          <cell r="B10383" t="str">
            <v>0547</v>
          </cell>
          <cell r="C10383" t="str">
            <v>BL RF PRODUCTS</v>
          </cell>
          <cell r="D10383" t="str">
            <v>PL RF CONSUMER PROD</v>
          </cell>
          <cell r="E10383" t="str">
            <v>PIN DIODES</v>
          </cell>
          <cell r="F10383" t="str">
            <v>FP</v>
          </cell>
          <cell r="G10383" t="str">
            <v>all plants</v>
          </cell>
          <cell r="H10383" t="str">
            <v>all descriptions</v>
          </cell>
          <cell r="I10383" t="str">
            <v>all types</v>
          </cell>
          <cell r="J10383">
            <v>25066000</v>
          </cell>
          <cell r="K10383">
            <v>0</v>
          </cell>
          <cell r="L10383">
            <v>72000</v>
          </cell>
          <cell r="M10383">
            <v>0</v>
          </cell>
          <cell r="N10383">
            <v>0</v>
          </cell>
          <cell r="O10383">
            <v>7135000</v>
          </cell>
          <cell r="P10383">
            <v>32273000</v>
          </cell>
        </row>
        <row r="10384">
          <cell r="A10384" t="str">
            <v>20051121</v>
          </cell>
          <cell r="B10384" t="str">
            <v>0547</v>
          </cell>
          <cell r="C10384" t="str">
            <v>BL RF PRODUCTS</v>
          </cell>
          <cell r="D10384" t="str">
            <v>PL RF CONSUMER PROD</v>
          </cell>
          <cell r="E10384" t="str">
            <v>PIN DIODES</v>
          </cell>
          <cell r="F10384" t="str">
            <v>FP</v>
          </cell>
          <cell r="G10384" t="str">
            <v>all plants</v>
          </cell>
          <cell r="H10384" t="str">
            <v>all descriptions</v>
          </cell>
          <cell r="I10384" t="str">
            <v>IWH</v>
          </cell>
          <cell r="J10384">
            <v>23219000</v>
          </cell>
          <cell r="K10384">
            <v>0</v>
          </cell>
          <cell r="L10384">
            <v>0</v>
          </cell>
          <cell r="M10384">
            <v>0</v>
          </cell>
          <cell r="N10384">
            <v>0</v>
          </cell>
          <cell r="O10384">
            <v>6508000</v>
          </cell>
          <cell r="P10384">
            <v>29727000</v>
          </cell>
        </row>
        <row r="10385">
          <cell r="A10385" t="str">
            <v>20051121</v>
          </cell>
          <cell r="B10385" t="str">
            <v>0547</v>
          </cell>
          <cell r="C10385" t="str">
            <v>BL RF PRODUCTS</v>
          </cell>
          <cell r="D10385" t="str">
            <v>PL RF CONSUMER PROD</v>
          </cell>
          <cell r="E10385" t="str">
            <v>PIN DIODES</v>
          </cell>
          <cell r="F10385" t="str">
            <v>FP</v>
          </cell>
          <cell r="G10385" t="str">
            <v>all plants</v>
          </cell>
          <cell r="H10385" t="str">
            <v>all descriptions</v>
          </cell>
          <cell r="I10385" t="str">
            <v>CSW</v>
          </cell>
          <cell r="J10385">
            <v>975000</v>
          </cell>
          <cell r="K10385">
            <v>0</v>
          </cell>
          <cell r="L10385">
            <v>0</v>
          </cell>
          <cell r="M10385">
            <v>0</v>
          </cell>
          <cell r="N10385">
            <v>0</v>
          </cell>
          <cell r="O10385">
            <v>30000</v>
          </cell>
          <cell r="P10385">
            <v>1005000</v>
          </cell>
        </row>
        <row r="10386">
          <cell r="A10386" t="str">
            <v>20051121</v>
          </cell>
          <cell r="B10386" t="str">
            <v>0547</v>
          </cell>
          <cell r="C10386" t="str">
            <v>BL RF PRODUCTS</v>
          </cell>
          <cell r="D10386" t="str">
            <v>PL RF CONSUMER PROD</v>
          </cell>
          <cell r="E10386" t="str">
            <v>PIN DIODES</v>
          </cell>
          <cell r="F10386" t="str">
            <v>FP</v>
          </cell>
          <cell r="G10386" t="str">
            <v>all plants</v>
          </cell>
          <cell r="H10386" t="str">
            <v>all descriptions</v>
          </cell>
          <cell r="I10386" t="str">
            <v>RDC</v>
          </cell>
          <cell r="J10386">
            <v>872000</v>
          </cell>
          <cell r="K10386">
            <v>0</v>
          </cell>
          <cell r="L10386">
            <v>72000</v>
          </cell>
          <cell r="M10386">
            <v>0</v>
          </cell>
          <cell r="N10386">
            <v>0</v>
          </cell>
          <cell r="O10386">
            <v>597000</v>
          </cell>
          <cell r="P10386">
            <v>1541000</v>
          </cell>
        </row>
        <row r="10387">
          <cell r="A10387" t="str">
            <v>20051121</v>
          </cell>
          <cell r="B10387" t="str">
            <v>0547</v>
          </cell>
          <cell r="C10387" t="str">
            <v>BL RF PRODUCTS</v>
          </cell>
          <cell r="D10387" t="str">
            <v>PL RF CONSUMER PROD</v>
          </cell>
          <cell r="E10387" t="str">
            <v>PIN DIODES</v>
          </cell>
          <cell r="F10387" t="str">
            <v>FP</v>
          </cell>
          <cell r="G10387" t="str">
            <v>CN10</v>
          </cell>
          <cell r="H10387" t="str">
            <v>IWH (BL Control) Guangdong</v>
          </cell>
          <cell r="I10387" t="str">
            <v>IWH</v>
          </cell>
          <cell r="J10387">
            <v>14393000</v>
          </cell>
          <cell r="K10387">
            <v>0</v>
          </cell>
          <cell r="L10387">
            <v>0</v>
          </cell>
          <cell r="M10387">
            <v>0</v>
          </cell>
          <cell r="N10387">
            <v>0</v>
          </cell>
          <cell r="O10387">
            <v>2030000</v>
          </cell>
          <cell r="P10387">
            <v>16423000</v>
          </cell>
        </row>
        <row r="10388">
          <cell r="A10388" t="str">
            <v>20051121</v>
          </cell>
          <cell r="B10388" t="str">
            <v>0547</v>
          </cell>
          <cell r="C10388" t="str">
            <v>BL RF PRODUCTS</v>
          </cell>
          <cell r="D10388" t="str">
            <v>PL RF CONSUMER PROD</v>
          </cell>
          <cell r="E10388" t="str">
            <v>PIN DIODES</v>
          </cell>
          <cell r="F10388" t="str">
            <v>FP</v>
          </cell>
          <cell r="G10388" t="str">
            <v>CNFB</v>
          </cell>
          <cell r="H10388" t="str">
            <v>FLEXTRONICS</v>
          </cell>
          <cell r="I10388" t="str">
            <v>CSW</v>
          </cell>
          <cell r="J10388">
            <v>84000</v>
          </cell>
          <cell r="K10388">
            <v>0</v>
          </cell>
          <cell r="L10388">
            <v>0</v>
          </cell>
          <cell r="M10388">
            <v>0</v>
          </cell>
          <cell r="N10388">
            <v>0</v>
          </cell>
          <cell r="O10388">
            <v>24000</v>
          </cell>
          <cell r="P10388">
            <v>108000</v>
          </cell>
        </row>
        <row r="10389">
          <cell r="A10389" t="str">
            <v>20051121</v>
          </cell>
          <cell r="B10389" t="str">
            <v>0547</v>
          </cell>
          <cell r="C10389" t="str">
            <v>BL RF PRODUCTS</v>
          </cell>
          <cell r="D10389" t="str">
            <v>PL RF CONSUMER PROD</v>
          </cell>
          <cell r="E10389" t="str">
            <v>PIN DIODES</v>
          </cell>
          <cell r="F10389" t="str">
            <v>FP</v>
          </cell>
          <cell r="G10389" t="str">
            <v>DESO</v>
          </cell>
          <cell r="H10389" t="str">
            <v>SIEMENS BOCHOLT CONSIGNMENT</v>
          </cell>
          <cell r="I10389" t="str">
            <v>CSW</v>
          </cell>
          <cell r="J10389">
            <v>798000</v>
          </cell>
          <cell r="K10389">
            <v>0</v>
          </cell>
          <cell r="L10389">
            <v>0</v>
          </cell>
          <cell r="M10389">
            <v>0</v>
          </cell>
          <cell r="N10389">
            <v>0</v>
          </cell>
          <cell r="O10389">
            <v>0</v>
          </cell>
          <cell r="P10389">
            <v>798000</v>
          </cell>
        </row>
        <row r="10390">
          <cell r="A10390" t="str">
            <v>20051121</v>
          </cell>
          <cell r="B10390" t="str">
            <v>0547</v>
          </cell>
          <cell r="C10390" t="str">
            <v>BL RF PRODUCTS</v>
          </cell>
          <cell r="D10390" t="str">
            <v>PL RF CONSUMER PROD</v>
          </cell>
          <cell r="E10390" t="str">
            <v>PIN DIODES</v>
          </cell>
          <cell r="F10390" t="str">
            <v>FP</v>
          </cell>
          <cell r="G10390" t="str">
            <v>HK00</v>
          </cell>
          <cell r="H10390" t="str">
            <v>RDC APSH</v>
          </cell>
          <cell r="I10390" t="str">
            <v>RDC</v>
          </cell>
          <cell r="J10390">
            <v>95000</v>
          </cell>
          <cell r="K10390">
            <v>0</v>
          </cell>
          <cell r="L10390">
            <v>72000</v>
          </cell>
          <cell r="M10390">
            <v>0</v>
          </cell>
          <cell r="N10390">
            <v>0</v>
          </cell>
          <cell r="O10390">
            <v>558000</v>
          </cell>
          <cell r="P10390">
            <v>725000</v>
          </cell>
        </row>
        <row r="10391">
          <cell r="A10391" t="str">
            <v>20051121</v>
          </cell>
          <cell r="B10391" t="str">
            <v>0547</v>
          </cell>
          <cell r="C10391" t="str">
            <v>BL RF PRODUCTS</v>
          </cell>
          <cell r="D10391" t="str">
            <v>PL RF CONSUMER PROD</v>
          </cell>
          <cell r="E10391" t="str">
            <v>PIN DIODES</v>
          </cell>
          <cell r="F10391" t="str">
            <v>FP</v>
          </cell>
          <cell r="G10391" t="str">
            <v>HK10</v>
          </cell>
          <cell r="H10391" t="str">
            <v>IWH (BL Control) EDL</v>
          </cell>
          <cell r="I10391" t="str">
            <v>IWH</v>
          </cell>
          <cell r="J10391">
            <v>8826000</v>
          </cell>
          <cell r="K10391">
            <v>0</v>
          </cell>
          <cell r="L10391">
            <v>0</v>
          </cell>
          <cell r="M10391">
            <v>0</v>
          </cell>
          <cell r="N10391">
            <v>0</v>
          </cell>
          <cell r="O10391">
            <v>4478000</v>
          </cell>
          <cell r="P10391">
            <v>13304000</v>
          </cell>
        </row>
        <row r="10392">
          <cell r="A10392" t="str">
            <v>20051121</v>
          </cell>
          <cell r="B10392" t="str">
            <v>0547</v>
          </cell>
          <cell r="C10392" t="str">
            <v>BL RF PRODUCTS</v>
          </cell>
          <cell r="D10392" t="str">
            <v>PL RF CONSUMER PROD</v>
          </cell>
          <cell r="E10392" t="str">
            <v>PIN DIODES</v>
          </cell>
          <cell r="F10392" t="str">
            <v>FP</v>
          </cell>
          <cell r="G10392" t="str">
            <v>HKTT</v>
          </cell>
          <cell r="H10392" t="str">
            <v>CP On-site Warehouse AP</v>
          </cell>
          <cell r="I10392" t="str">
            <v>RDC</v>
          </cell>
          <cell r="J10392">
            <v>63000</v>
          </cell>
          <cell r="K10392">
            <v>0</v>
          </cell>
          <cell r="L10392">
            <v>0</v>
          </cell>
          <cell r="M10392">
            <v>0</v>
          </cell>
          <cell r="N10392">
            <v>0</v>
          </cell>
          <cell r="O10392">
            <v>15000</v>
          </cell>
          <cell r="P10392">
            <v>78000</v>
          </cell>
        </row>
        <row r="10393">
          <cell r="A10393" t="str">
            <v>20051121</v>
          </cell>
          <cell r="B10393" t="str">
            <v>0547</v>
          </cell>
          <cell r="C10393" t="str">
            <v>BL RF PRODUCTS</v>
          </cell>
          <cell r="D10393" t="str">
            <v>PL RF CONSUMER PROD</v>
          </cell>
          <cell r="E10393" t="str">
            <v>PIN DIODES</v>
          </cell>
          <cell r="F10393" t="str">
            <v>FP</v>
          </cell>
          <cell r="G10393" t="str">
            <v>NL00</v>
          </cell>
          <cell r="H10393" t="str">
            <v>RDC EU / TNT LOGISTICS BV</v>
          </cell>
          <cell r="I10393" t="str">
            <v>RDC</v>
          </cell>
          <cell r="J10393">
            <v>72000</v>
          </cell>
          <cell r="K10393">
            <v>0</v>
          </cell>
          <cell r="L10393">
            <v>0</v>
          </cell>
          <cell r="M10393">
            <v>0</v>
          </cell>
          <cell r="N10393">
            <v>0</v>
          </cell>
          <cell r="O10393">
            <v>0</v>
          </cell>
          <cell r="P10393">
            <v>72000</v>
          </cell>
        </row>
        <row r="10394">
          <cell r="A10394" t="str">
            <v>20051121</v>
          </cell>
          <cell r="B10394" t="str">
            <v>0547</v>
          </cell>
          <cell r="C10394" t="str">
            <v>BL RF PRODUCTS</v>
          </cell>
          <cell r="D10394" t="str">
            <v>PL RF CONSUMER PROD</v>
          </cell>
          <cell r="E10394" t="str">
            <v>PIN DIODES</v>
          </cell>
          <cell r="F10394" t="str">
            <v>FP</v>
          </cell>
          <cell r="G10394" t="str">
            <v>NLTT</v>
          </cell>
          <cell r="H10394" t="str">
            <v>TNT LOGISTICS BV</v>
          </cell>
          <cell r="I10394" t="str">
            <v>RDC</v>
          </cell>
          <cell r="J10394">
            <v>618000</v>
          </cell>
          <cell r="K10394">
            <v>0</v>
          </cell>
          <cell r="L10394">
            <v>0</v>
          </cell>
          <cell r="M10394">
            <v>0</v>
          </cell>
          <cell r="N10394">
            <v>0</v>
          </cell>
          <cell r="O10394">
            <v>21000</v>
          </cell>
          <cell r="P10394">
            <v>639000</v>
          </cell>
        </row>
        <row r="10395">
          <cell r="A10395" t="str">
            <v>20051121</v>
          </cell>
          <cell r="B10395" t="str">
            <v>0547</v>
          </cell>
          <cell r="C10395" t="str">
            <v>BL RF PRODUCTS</v>
          </cell>
          <cell r="D10395" t="str">
            <v>PL RF CONSUMER PROD</v>
          </cell>
          <cell r="E10395" t="str">
            <v>PIN DIODES</v>
          </cell>
          <cell r="F10395" t="str">
            <v>FP</v>
          </cell>
          <cell r="G10395" t="str">
            <v>PTFP</v>
          </cell>
          <cell r="H10395" t="str">
            <v>FORD PALMELA</v>
          </cell>
          <cell r="I10395" t="str">
            <v>CSW</v>
          </cell>
          <cell r="J10395">
            <v>84000</v>
          </cell>
          <cell r="K10395">
            <v>0</v>
          </cell>
          <cell r="L10395">
            <v>0</v>
          </cell>
          <cell r="M10395">
            <v>0</v>
          </cell>
          <cell r="N10395">
            <v>0</v>
          </cell>
          <cell r="O10395">
            <v>0</v>
          </cell>
          <cell r="P10395">
            <v>84000</v>
          </cell>
        </row>
        <row r="10396">
          <cell r="A10396" t="str">
            <v>20051121</v>
          </cell>
          <cell r="B10396" t="str">
            <v>0547</v>
          </cell>
          <cell r="C10396" t="str">
            <v>BL RF PRODUCTS</v>
          </cell>
          <cell r="D10396" t="str">
            <v>PL RF CONSUMER PROD</v>
          </cell>
          <cell r="E10396" t="str">
            <v>PIN DIODES</v>
          </cell>
          <cell r="F10396" t="str">
            <v>FP</v>
          </cell>
          <cell r="G10396" t="str">
            <v>US00</v>
          </cell>
          <cell r="H10396" t="str">
            <v>RDC NARSO</v>
          </cell>
          <cell r="I10396" t="str">
            <v>RDC</v>
          </cell>
          <cell r="J10396">
            <v>0</v>
          </cell>
          <cell r="K10396">
            <v>0</v>
          </cell>
          <cell r="L10396">
            <v>0</v>
          </cell>
          <cell r="M10396">
            <v>0</v>
          </cell>
          <cell r="N10396">
            <v>0</v>
          </cell>
          <cell r="O10396">
            <v>3000</v>
          </cell>
          <cell r="P10396">
            <v>3000</v>
          </cell>
        </row>
        <row r="10397">
          <cell r="A10397" t="str">
            <v>20051121</v>
          </cell>
          <cell r="B10397" t="str">
            <v>0547</v>
          </cell>
          <cell r="C10397" t="str">
            <v>BL RF PRODUCTS</v>
          </cell>
          <cell r="D10397" t="str">
            <v>PL RF CONSUMER PROD</v>
          </cell>
          <cell r="E10397" t="str">
            <v>PIN DIODES</v>
          </cell>
          <cell r="F10397" t="str">
            <v>FP</v>
          </cell>
          <cell r="G10397" t="str">
            <v>USPP</v>
          </cell>
          <cell r="H10397" t="str">
            <v>CSW PANASONIC PEACHTREE</v>
          </cell>
          <cell r="I10397" t="str">
            <v>CSW</v>
          </cell>
          <cell r="J10397">
            <v>9000</v>
          </cell>
          <cell r="K10397">
            <v>0</v>
          </cell>
          <cell r="L10397">
            <v>0</v>
          </cell>
          <cell r="M10397">
            <v>0</v>
          </cell>
          <cell r="N10397">
            <v>0</v>
          </cell>
          <cell r="O10397">
            <v>6000</v>
          </cell>
          <cell r="P10397">
            <v>15000</v>
          </cell>
        </row>
        <row r="10398">
          <cell r="A10398" t="str">
            <v>20051121</v>
          </cell>
          <cell r="B10398" t="str">
            <v>0547</v>
          </cell>
          <cell r="C10398" t="str">
            <v>BL RF PRODUCTS</v>
          </cell>
          <cell r="D10398" t="str">
            <v>PL RF CONSUMER PROD</v>
          </cell>
          <cell r="E10398" t="str">
            <v>PIN DIODES</v>
          </cell>
          <cell r="F10398" t="str">
            <v>FP</v>
          </cell>
          <cell r="G10398" t="str">
            <v>USTT</v>
          </cell>
          <cell r="H10398" t="str">
            <v>CSW Auto</v>
          </cell>
          <cell r="I10398" t="str">
            <v>RDC</v>
          </cell>
          <cell r="J10398">
            <v>24000</v>
          </cell>
          <cell r="K10398">
            <v>0</v>
          </cell>
          <cell r="L10398">
            <v>0</v>
          </cell>
          <cell r="M10398">
            <v>0</v>
          </cell>
          <cell r="N10398">
            <v>0</v>
          </cell>
          <cell r="O10398">
            <v>0</v>
          </cell>
          <cell r="P10398">
            <v>24000</v>
          </cell>
        </row>
        <row r="10399">
          <cell r="A10399" t="str">
            <v>20051121</v>
          </cell>
          <cell r="B10399" t="str">
            <v>0547</v>
          </cell>
          <cell r="C10399" t="str">
            <v>BL RF PRODUCTS</v>
          </cell>
          <cell r="D10399" t="str">
            <v>PL RF CONSUMER PROD</v>
          </cell>
          <cell r="E10399" t="str">
            <v>PIN DIODES</v>
          </cell>
          <cell r="F10399" t="str">
            <v>WAFER</v>
          </cell>
          <cell r="G10399" t="str">
            <v>all plants</v>
          </cell>
          <cell r="H10399" t="str">
            <v>all descriptions</v>
          </cell>
          <cell r="I10399" t="str">
            <v>MFG</v>
          </cell>
          <cell r="J10399">
            <v>791</v>
          </cell>
          <cell r="K10399">
            <v>0</v>
          </cell>
          <cell r="L10399">
            <v>0</v>
          </cell>
          <cell r="M10399">
            <v>0</v>
          </cell>
          <cell r="N10399">
            <v>0</v>
          </cell>
          <cell r="O10399">
            <v>359</v>
          </cell>
          <cell r="P10399">
            <v>1150</v>
          </cell>
        </row>
        <row r="10400">
          <cell r="A10400" t="str">
            <v>20051121</v>
          </cell>
          <cell r="B10400" t="str">
            <v>0547</v>
          </cell>
          <cell r="C10400" t="str">
            <v>BL RF PRODUCTS</v>
          </cell>
          <cell r="D10400" t="str">
            <v>PL RF CONSUMER PROD</v>
          </cell>
          <cell r="E10400" t="str">
            <v>PIN DIODES</v>
          </cell>
          <cell r="F10400" t="str">
            <v>WAFER</v>
          </cell>
          <cell r="G10400" t="str">
            <v>all plants</v>
          </cell>
          <cell r="H10400" t="str">
            <v>all descriptions</v>
          </cell>
          <cell r="I10400" t="str">
            <v>all types</v>
          </cell>
          <cell r="J10400">
            <v>791</v>
          </cell>
          <cell r="K10400">
            <v>0</v>
          </cell>
          <cell r="L10400">
            <v>0</v>
          </cell>
          <cell r="M10400">
            <v>0</v>
          </cell>
          <cell r="N10400">
            <v>0</v>
          </cell>
          <cell r="O10400">
            <v>359</v>
          </cell>
          <cell r="P10400">
            <v>1150</v>
          </cell>
        </row>
        <row r="10401">
          <cell r="A10401" t="str">
            <v>20051121</v>
          </cell>
          <cell r="B10401" t="str">
            <v>0547</v>
          </cell>
          <cell r="C10401" t="str">
            <v>BL RF PRODUCTS</v>
          </cell>
          <cell r="D10401" t="str">
            <v>PL RF CONSUMER PROD</v>
          </cell>
          <cell r="E10401" t="str">
            <v>PIN DIODES</v>
          </cell>
          <cell r="F10401" t="str">
            <v>WAFER</v>
          </cell>
          <cell r="G10401" t="str">
            <v>PH79</v>
          </cell>
          <cell r="H10401" t="str">
            <v>WT PSC</v>
          </cell>
          <cell r="I10401" t="str">
            <v>MFG</v>
          </cell>
          <cell r="J10401">
            <v>791</v>
          </cell>
          <cell r="K10401">
            <v>0</v>
          </cell>
          <cell r="L10401">
            <v>0</v>
          </cell>
          <cell r="M10401">
            <v>0</v>
          </cell>
          <cell r="N10401">
            <v>0</v>
          </cell>
          <cell r="O10401">
            <v>359</v>
          </cell>
          <cell r="P10401">
            <v>1150</v>
          </cell>
        </row>
        <row r="10402">
          <cell r="A10402" t="str">
            <v>20051121</v>
          </cell>
          <cell r="B10402" t="str">
            <v>0547</v>
          </cell>
          <cell r="C10402" t="str">
            <v>BL RF PRODUCTS</v>
          </cell>
          <cell r="D10402" t="str">
            <v>PL RF CONSUMER PROD</v>
          </cell>
          <cell r="E10402" t="str">
            <v>PIN DIODES</v>
          </cell>
          <cell r="F10402" t="str">
            <v>XTAL</v>
          </cell>
          <cell r="G10402" t="str">
            <v>all plants</v>
          </cell>
          <cell r="H10402" t="str">
            <v>all descriptions</v>
          </cell>
          <cell r="I10402" t="str">
            <v>all types</v>
          </cell>
          <cell r="J10402">
            <v>48019944</v>
          </cell>
          <cell r="K10402">
            <v>0</v>
          </cell>
          <cell r="L10402">
            <v>0</v>
          </cell>
          <cell r="M10402">
            <v>0</v>
          </cell>
          <cell r="N10402">
            <v>0</v>
          </cell>
          <cell r="O10402">
            <v>16353920</v>
          </cell>
          <cell r="P10402">
            <v>64373864</v>
          </cell>
        </row>
        <row r="10403">
          <cell r="A10403" t="str">
            <v>20051121</v>
          </cell>
          <cell r="B10403" t="str">
            <v>0547</v>
          </cell>
          <cell r="C10403" t="str">
            <v>BL RF PRODUCTS</v>
          </cell>
          <cell r="D10403" t="str">
            <v>PL RF CONSUMER PROD</v>
          </cell>
          <cell r="E10403" t="str">
            <v>PIN DIODES</v>
          </cell>
          <cell r="F10403" t="str">
            <v>XTAL</v>
          </cell>
          <cell r="G10403" t="str">
            <v>all plants</v>
          </cell>
          <cell r="H10403" t="str">
            <v>all descriptions</v>
          </cell>
          <cell r="I10403" t="str">
            <v>MFG</v>
          </cell>
          <cell r="J10403">
            <v>48019944</v>
          </cell>
          <cell r="K10403">
            <v>0</v>
          </cell>
          <cell r="L10403">
            <v>0</v>
          </cell>
          <cell r="M10403">
            <v>0</v>
          </cell>
          <cell r="N10403">
            <v>0</v>
          </cell>
          <cell r="O10403">
            <v>16353920</v>
          </cell>
          <cell r="P10403">
            <v>64373864</v>
          </cell>
        </row>
        <row r="10404">
          <cell r="A10404" t="str">
            <v>20051121</v>
          </cell>
          <cell r="B10404" t="str">
            <v>0547</v>
          </cell>
          <cell r="C10404" t="str">
            <v>BL RF PRODUCTS</v>
          </cell>
          <cell r="D10404" t="str">
            <v>PL RF CONSUMER PROD</v>
          </cell>
          <cell r="E10404" t="str">
            <v>PIN DIODES</v>
          </cell>
          <cell r="F10404" t="str">
            <v>XTAL</v>
          </cell>
          <cell r="G10404" t="str">
            <v>CN71</v>
          </cell>
          <cell r="H10404" t="str">
            <v>AT PS Guangdong</v>
          </cell>
          <cell r="I10404" t="str">
            <v>MFG</v>
          </cell>
          <cell r="J10404">
            <v>41086640</v>
          </cell>
          <cell r="K10404">
            <v>0</v>
          </cell>
          <cell r="L10404">
            <v>0</v>
          </cell>
          <cell r="M10404">
            <v>0</v>
          </cell>
          <cell r="N10404">
            <v>0</v>
          </cell>
          <cell r="O10404">
            <v>13926082</v>
          </cell>
          <cell r="P10404">
            <v>55012722</v>
          </cell>
        </row>
        <row r="10405">
          <cell r="A10405" t="str">
            <v>20051121</v>
          </cell>
          <cell r="B10405" t="str">
            <v>0547</v>
          </cell>
          <cell r="C10405" t="str">
            <v>BL RF PRODUCTS</v>
          </cell>
          <cell r="D10405" t="str">
            <v>PL RF CONSUMER PROD</v>
          </cell>
          <cell r="E10405" t="str">
            <v>PIN DIODES</v>
          </cell>
          <cell r="F10405" t="str">
            <v>XTAL</v>
          </cell>
          <cell r="G10405" t="str">
            <v>HK70</v>
          </cell>
          <cell r="H10405" t="str">
            <v>AT EDL</v>
          </cell>
          <cell r="I10405" t="str">
            <v>MFG</v>
          </cell>
          <cell r="J10405">
            <v>6933304</v>
          </cell>
          <cell r="K10405">
            <v>0</v>
          </cell>
          <cell r="L10405">
            <v>0</v>
          </cell>
          <cell r="M10405">
            <v>0</v>
          </cell>
          <cell r="N10405">
            <v>0</v>
          </cell>
          <cell r="O10405">
            <v>2427838</v>
          </cell>
          <cell r="P10405">
            <v>9361142</v>
          </cell>
        </row>
        <row r="10406">
          <cell r="A10406" t="str">
            <v>20051121</v>
          </cell>
          <cell r="B10406" t="str">
            <v>0547</v>
          </cell>
          <cell r="C10406" t="str">
            <v>BL RF PRODUCTS</v>
          </cell>
          <cell r="D10406" t="str">
            <v>PL RF CONSUMER PROD</v>
          </cell>
          <cell r="E10406" t="str">
            <v>VARICAPS</v>
          </cell>
          <cell r="F10406" t="str">
            <v>all categories</v>
          </cell>
          <cell r="G10406" t="str">
            <v>all plants</v>
          </cell>
          <cell r="H10406" t="str">
            <v>all descriptions</v>
          </cell>
          <cell r="I10406" t="str">
            <v>RDC</v>
          </cell>
          <cell r="J10406">
            <v>36741000</v>
          </cell>
          <cell r="K10406">
            <v>173000</v>
          </cell>
          <cell r="L10406">
            <v>339000</v>
          </cell>
          <cell r="M10406">
            <v>0</v>
          </cell>
          <cell r="N10406">
            <v>0</v>
          </cell>
          <cell r="O10406">
            <v>1428000</v>
          </cell>
          <cell r="P10406">
            <v>38681000</v>
          </cell>
        </row>
        <row r="10407">
          <cell r="A10407" t="str">
            <v>20051121</v>
          </cell>
          <cell r="B10407" t="str">
            <v>0547</v>
          </cell>
          <cell r="C10407" t="str">
            <v>BL RF PRODUCTS</v>
          </cell>
          <cell r="D10407" t="str">
            <v>PL RF CONSUMER PROD</v>
          </cell>
          <cell r="E10407" t="str">
            <v>VARICAPS</v>
          </cell>
          <cell r="F10407" t="str">
            <v>all categories</v>
          </cell>
          <cell r="G10407" t="str">
            <v>all plants</v>
          </cell>
          <cell r="H10407" t="str">
            <v>all descriptions</v>
          </cell>
          <cell r="I10407" t="str">
            <v>MFG</v>
          </cell>
          <cell r="J10407">
            <v>128144734</v>
          </cell>
          <cell r="K10407">
            <v>0</v>
          </cell>
          <cell r="L10407">
            <v>0</v>
          </cell>
          <cell r="M10407">
            <v>0</v>
          </cell>
          <cell r="N10407">
            <v>0</v>
          </cell>
          <cell r="O10407">
            <v>384767102</v>
          </cell>
          <cell r="P10407">
            <v>512911836</v>
          </cell>
        </row>
        <row r="10408">
          <cell r="A10408" t="str">
            <v>20051121</v>
          </cell>
          <cell r="B10408" t="str">
            <v>0547</v>
          </cell>
          <cell r="C10408" t="str">
            <v>BL RF PRODUCTS</v>
          </cell>
          <cell r="D10408" t="str">
            <v>PL RF CONSUMER PROD</v>
          </cell>
          <cell r="E10408" t="str">
            <v>VARICAPS</v>
          </cell>
          <cell r="F10408" t="str">
            <v>all categories</v>
          </cell>
          <cell r="G10408" t="str">
            <v>all plants</v>
          </cell>
          <cell r="H10408" t="str">
            <v>all descriptions</v>
          </cell>
          <cell r="I10408" t="str">
            <v>IWH</v>
          </cell>
          <cell r="J10408">
            <v>51262000</v>
          </cell>
          <cell r="K10408">
            <v>0</v>
          </cell>
          <cell r="L10408">
            <v>0</v>
          </cell>
          <cell r="M10408">
            <v>0</v>
          </cell>
          <cell r="N10408">
            <v>0</v>
          </cell>
          <cell r="O10408">
            <v>65308000</v>
          </cell>
          <cell r="P10408">
            <v>116570000</v>
          </cell>
        </row>
        <row r="10409">
          <cell r="A10409" t="str">
            <v>20051121</v>
          </cell>
          <cell r="B10409" t="str">
            <v>0547</v>
          </cell>
          <cell r="C10409" t="str">
            <v>BL RF PRODUCTS</v>
          </cell>
          <cell r="D10409" t="str">
            <v>PL RF CONSUMER PROD</v>
          </cell>
          <cell r="E10409" t="str">
            <v>VARICAPS</v>
          </cell>
          <cell r="F10409" t="str">
            <v>all categories</v>
          </cell>
          <cell r="G10409" t="str">
            <v>all plants</v>
          </cell>
          <cell r="H10409" t="str">
            <v>all descriptions</v>
          </cell>
          <cell r="I10409" t="str">
            <v>CSW</v>
          </cell>
          <cell r="J10409">
            <v>15578129</v>
          </cell>
          <cell r="K10409">
            <v>0</v>
          </cell>
          <cell r="L10409">
            <v>0</v>
          </cell>
          <cell r="M10409">
            <v>0</v>
          </cell>
          <cell r="N10409">
            <v>0</v>
          </cell>
          <cell r="O10409">
            <v>5589000</v>
          </cell>
          <cell r="P10409">
            <v>21167129</v>
          </cell>
        </row>
        <row r="10410">
          <cell r="A10410" t="str">
            <v>20051121</v>
          </cell>
          <cell r="B10410" t="str">
            <v>0547</v>
          </cell>
          <cell r="C10410" t="str">
            <v>BL RF PRODUCTS</v>
          </cell>
          <cell r="D10410" t="str">
            <v>PL RF CONSUMER PROD</v>
          </cell>
          <cell r="E10410" t="str">
            <v>VARICAPS</v>
          </cell>
          <cell r="F10410" t="str">
            <v>all categories</v>
          </cell>
          <cell r="G10410" t="str">
            <v>all plants</v>
          </cell>
          <cell r="H10410" t="str">
            <v>all descriptions</v>
          </cell>
          <cell r="I10410" t="str">
            <v>all types</v>
          </cell>
          <cell r="J10410">
            <v>231725863</v>
          </cell>
          <cell r="K10410">
            <v>173000</v>
          </cell>
          <cell r="L10410">
            <v>339000</v>
          </cell>
          <cell r="M10410">
            <v>0</v>
          </cell>
          <cell r="N10410">
            <v>0</v>
          </cell>
          <cell r="O10410">
            <v>457092102</v>
          </cell>
          <cell r="P10410">
            <v>689329965</v>
          </cell>
        </row>
        <row r="10411">
          <cell r="A10411" t="str">
            <v>20051121</v>
          </cell>
          <cell r="B10411" t="str">
            <v>0547</v>
          </cell>
          <cell r="C10411" t="str">
            <v>BL RF PRODUCTS</v>
          </cell>
          <cell r="D10411" t="str">
            <v>PL RF CONSUMER PROD</v>
          </cell>
          <cell r="E10411" t="str">
            <v>VARICAPS</v>
          </cell>
          <cell r="F10411" t="str">
            <v>all categories</v>
          </cell>
          <cell r="G10411" t="str">
            <v>BRNM</v>
          </cell>
          <cell r="H10411" t="str">
            <v>NOKIA DO BRASIL TECNOLOGIA LTD</v>
          </cell>
          <cell r="I10411" t="str">
            <v>CSW</v>
          </cell>
          <cell r="J10411">
            <v>280000</v>
          </cell>
          <cell r="K10411">
            <v>0</v>
          </cell>
          <cell r="L10411">
            <v>0</v>
          </cell>
          <cell r="M10411">
            <v>0</v>
          </cell>
          <cell r="N10411">
            <v>0</v>
          </cell>
          <cell r="O10411">
            <v>160000</v>
          </cell>
          <cell r="P10411">
            <v>440000</v>
          </cell>
        </row>
        <row r="10412">
          <cell r="A10412" t="str">
            <v>20051121</v>
          </cell>
          <cell r="B10412" t="str">
            <v>0547</v>
          </cell>
          <cell r="C10412" t="str">
            <v>BL RF PRODUCTS</v>
          </cell>
          <cell r="D10412" t="str">
            <v>PL RF CONSUMER PROD</v>
          </cell>
          <cell r="E10412" t="str">
            <v>VARICAPS</v>
          </cell>
          <cell r="F10412" t="str">
            <v>all categories</v>
          </cell>
          <cell r="G10412" t="str">
            <v>CN10</v>
          </cell>
          <cell r="H10412" t="str">
            <v>IWH (BL Control) Guangdong</v>
          </cell>
          <cell r="I10412" t="str">
            <v>IWH</v>
          </cell>
          <cell r="J10412">
            <v>15024000</v>
          </cell>
          <cell r="K10412">
            <v>0</v>
          </cell>
          <cell r="L10412">
            <v>0</v>
          </cell>
          <cell r="M10412">
            <v>0</v>
          </cell>
          <cell r="N10412">
            <v>0</v>
          </cell>
          <cell r="O10412">
            <v>11657000</v>
          </cell>
          <cell r="P10412">
            <v>26681000</v>
          </cell>
        </row>
        <row r="10413">
          <cell r="A10413" t="str">
            <v>20051121</v>
          </cell>
          <cell r="B10413" t="str">
            <v>0547</v>
          </cell>
          <cell r="C10413" t="str">
            <v>BL RF PRODUCTS</v>
          </cell>
          <cell r="D10413" t="str">
            <v>PL RF CONSUMER PROD</v>
          </cell>
          <cell r="E10413" t="str">
            <v>VARICAPS</v>
          </cell>
          <cell r="F10413" t="str">
            <v>all categories</v>
          </cell>
          <cell r="G10413" t="str">
            <v>CN71</v>
          </cell>
          <cell r="H10413" t="str">
            <v>AT PS Guangdong</v>
          </cell>
          <cell r="I10413" t="str">
            <v>MFG</v>
          </cell>
          <cell r="J10413">
            <v>79316798</v>
          </cell>
          <cell r="K10413">
            <v>0</v>
          </cell>
          <cell r="L10413">
            <v>0</v>
          </cell>
          <cell r="M10413">
            <v>0</v>
          </cell>
          <cell r="N10413">
            <v>0</v>
          </cell>
          <cell r="O10413">
            <v>65780766</v>
          </cell>
          <cell r="P10413">
            <v>145097564</v>
          </cell>
        </row>
        <row r="10414">
          <cell r="A10414" t="str">
            <v>20051121</v>
          </cell>
          <cell r="B10414" t="str">
            <v>0547</v>
          </cell>
          <cell r="C10414" t="str">
            <v>BL RF PRODUCTS</v>
          </cell>
          <cell r="D10414" t="str">
            <v>PL RF CONSUMER PROD</v>
          </cell>
          <cell r="E10414" t="str">
            <v>VARICAPS</v>
          </cell>
          <cell r="F10414" t="str">
            <v>all categories</v>
          </cell>
          <cell r="G10414" t="str">
            <v>CNFE</v>
          </cell>
          <cell r="H10414" t="str">
            <v>FLEXTRONICS_MY_ERI_VMI</v>
          </cell>
          <cell r="I10414" t="str">
            <v>CSW</v>
          </cell>
          <cell r="J10414">
            <v>906000</v>
          </cell>
          <cell r="K10414">
            <v>0</v>
          </cell>
          <cell r="L10414">
            <v>0</v>
          </cell>
          <cell r="M10414">
            <v>0</v>
          </cell>
          <cell r="N10414">
            <v>0</v>
          </cell>
          <cell r="O10414">
            <v>210000</v>
          </cell>
          <cell r="P10414">
            <v>1116000</v>
          </cell>
        </row>
        <row r="10415">
          <cell r="A10415" t="str">
            <v>20051121</v>
          </cell>
          <cell r="B10415" t="str">
            <v>0547</v>
          </cell>
          <cell r="C10415" t="str">
            <v>BL RF PRODUCTS</v>
          </cell>
          <cell r="D10415" t="str">
            <v>PL RF CONSUMER PROD</v>
          </cell>
          <cell r="E10415" t="str">
            <v>VARICAPS</v>
          </cell>
          <cell r="F10415" t="str">
            <v>all categories</v>
          </cell>
          <cell r="G10415" t="str">
            <v>CNMT</v>
          </cell>
          <cell r="H10415" t="str">
            <v>MOTOROLA-CGISS</v>
          </cell>
          <cell r="I10415" t="str">
            <v>CSW</v>
          </cell>
          <cell r="J10415">
            <v>39000</v>
          </cell>
          <cell r="K10415">
            <v>0</v>
          </cell>
          <cell r="L10415">
            <v>0</v>
          </cell>
          <cell r="M10415">
            <v>0</v>
          </cell>
          <cell r="N10415">
            <v>0</v>
          </cell>
          <cell r="O10415">
            <v>0</v>
          </cell>
          <cell r="P10415">
            <v>39000</v>
          </cell>
        </row>
        <row r="10416">
          <cell r="A10416" t="str">
            <v>20051121</v>
          </cell>
          <cell r="B10416" t="str">
            <v>0547</v>
          </cell>
          <cell r="C10416" t="str">
            <v>BL RF PRODUCTS</v>
          </cell>
          <cell r="D10416" t="str">
            <v>PL RF CONSUMER PROD</v>
          </cell>
          <cell r="E10416" t="str">
            <v>VARICAPS</v>
          </cell>
          <cell r="F10416" t="str">
            <v>all categories</v>
          </cell>
          <cell r="G10416" t="str">
            <v>CNND</v>
          </cell>
          <cell r="H10416" t="str">
            <v>DONGGUAN NOKIA MOBILE PHONES C</v>
          </cell>
          <cell r="I10416" t="str">
            <v>CSW</v>
          </cell>
          <cell r="J10416">
            <v>270000</v>
          </cell>
          <cell r="K10416">
            <v>0</v>
          </cell>
          <cell r="L10416">
            <v>0</v>
          </cell>
          <cell r="M10416">
            <v>0</v>
          </cell>
          <cell r="N10416">
            <v>0</v>
          </cell>
          <cell r="O10416">
            <v>180000</v>
          </cell>
          <cell r="P10416">
            <v>450000</v>
          </cell>
        </row>
        <row r="10417">
          <cell r="A10417" t="str">
            <v>20051121</v>
          </cell>
          <cell r="B10417" t="str">
            <v>0547</v>
          </cell>
          <cell r="C10417" t="str">
            <v>BL RF PRODUCTS</v>
          </cell>
          <cell r="D10417" t="str">
            <v>PL RF CONSUMER PROD</v>
          </cell>
          <cell r="E10417" t="str">
            <v>VARICAPS</v>
          </cell>
          <cell r="F10417" t="str">
            <v>all categories</v>
          </cell>
          <cell r="G10417" t="str">
            <v>DENB</v>
          </cell>
          <cell r="H10417" t="str">
            <v>NOKIA BOCHUM IHUB</v>
          </cell>
          <cell r="I10417" t="str">
            <v>CSW</v>
          </cell>
          <cell r="J10417">
            <v>1140000</v>
          </cell>
          <cell r="K10417">
            <v>0</v>
          </cell>
          <cell r="L10417">
            <v>0</v>
          </cell>
          <cell r="M10417">
            <v>0</v>
          </cell>
          <cell r="N10417">
            <v>0</v>
          </cell>
          <cell r="O10417">
            <v>30000</v>
          </cell>
          <cell r="P10417">
            <v>1170000</v>
          </cell>
        </row>
        <row r="10418">
          <cell r="A10418" t="str">
            <v>20051121</v>
          </cell>
          <cell r="B10418" t="str">
            <v>0547</v>
          </cell>
          <cell r="C10418" t="str">
            <v>BL RF PRODUCTS</v>
          </cell>
          <cell r="D10418" t="str">
            <v>PL RF CONSUMER PROD</v>
          </cell>
          <cell r="E10418" t="str">
            <v>VARICAPS</v>
          </cell>
          <cell r="F10418" t="str">
            <v>all categories</v>
          </cell>
          <cell r="G10418" t="str">
            <v>EEET</v>
          </cell>
          <cell r="H10418" t="str">
            <v>CSW ELCOTEQ</v>
          </cell>
          <cell r="I10418" t="str">
            <v>CSW</v>
          </cell>
          <cell r="J10418">
            <v>59841</v>
          </cell>
          <cell r="K10418">
            <v>0</v>
          </cell>
          <cell r="L10418">
            <v>0</v>
          </cell>
          <cell r="M10418">
            <v>0</v>
          </cell>
          <cell r="N10418">
            <v>0</v>
          </cell>
          <cell r="O10418">
            <v>93000</v>
          </cell>
          <cell r="P10418">
            <v>152841</v>
          </cell>
        </row>
        <row r="10419">
          <cell r="A10419" t="str">
            <v>20051121</v>
          </cell>
          <cell r="B10419" t="str">
            <v>0547</v>
          </cell>
          <cell r="C10419" t="str">
            <v>BL RF PRODUCTS</v>
          </cell>
          <cell r="D10419" t="str">
            <v>PL RF CONSUMER PROD</v>
          </cell>
          <cell r="E10419" t="str">
            <v>VARICAPS</v>
          </cell>
          <cell r="F10419" t="str">
            <v>all categories</v>
          </cell>
          <cell r="G10419" t="str">
            <v>ESFC</v>
          </cell>
          <cell r="H10419" t="str">
            <v>FORD CADIZ</v>
          </cell>
          <cell r="I10419" t="str">
            <v>CSW</v>
          </cell>
          <cell r="J10419">
            <v>12300</v>
          </cell>
          <cell r="K10419">
            <v>0</v>
          </cell>
          <cell r="L10419">
            <v>0</v>
          </cell>
          <cell r="M10419">
            <v>0</v>
          </cell>
          <cell r="N10419">
            <v>0</v>
          </cell>
          <cell r="O10419">
            <v>0</v>
          </cell>
          <cell r="P10419">
            <v>12300</v>
          </cell>
        </row>
        <row r="10420">
          <cell r="A10420" t="str">
            <v>20051121</v>
          </cell>
          <cell r="B10420" t="str">
            <v>0547</v>
          </cell>
          <cell r="C10420" t="str">
            <v>BL RF PRODUCTS</v>
          </cell>
          <cell r="D10420" t="str">
            <v>PL RF CONSUMER PROD</v>
          </cell>
          <cell r="E10420" t="str">
            <v>VARICAPS</v>
          </cell>
          <cell r="F10420" t="str">
            <v>all categories</v>
          </cell>
          <cell r="G10420" t="str">
            <v>FINS</v>
          </cell>
          <cell r="H10420" t="str">
            <v>NOKIA CORP/NOKIA MOBILE PHONES</v>
          </cell>
          <cell r="I10420" t="str">
            <v>CSW</v>
          </cell>
          <cell r="J10420">
            <v>255000</v>
          </cell>
          <cell r="K10420">
            <v>0</v>
          </cell>
          <cell r="L10420">
            <v>0</v>
          </cell>
          <cell r="M10420">
            <v>0</v>
          </cell>
          <cell r="N10420">
            <v>0</v>
          </cell>
          <cell r="O10420">
            <v>96000</v>
          </cell>
          <cell r="P10420">
            <v>351000</v>
          </cell>
        </row>
        <row r="10421">
          <cell r="A10421" t="str">
            <v>20051121</v>
          </cell>
          <cell r="B10421" t="str">
            <v>0547</v>
          </cell>
          <cell r="C10421" t="str">
            <v>BL RF PRODUCTS</v>
          </cell>
          <cell r="D10421" t="str">
            <v>PL RF CONSUMER PROD</v>
          </cell>
          <cell r="E10421" t="str">
            <v>VARICAPS</v>
          </cell>
          <cell r="F10421" t="str">
            <v>all categories</v>
          </cell>
          <cell r="G10421" t="str">
            <v>HK00</v>
          </cell>
          <cell r="H10421" t="str">
            <v>RDC APSH</v>
          </cell>
          <cell r="I10421" t="str">
            <v>RDC</v>
          </cell>
          <cell r="J10421">
            <v>29777000</v>
          </cell>
          <cell r="K10421">
            <v>0</v>
          </cell>
          <cell r="L10421">
            <v>30000</v>
          </cell>
          <cell r="M10421">
            <v>0</v>
          </cell>
          <cell r="N10421">
            <v>0</v>
          </cell>
          <cell r="O10421">
            <v>851000</v>
          </cell>
          <cell r="P10421">
            <v>30658000</v>
          </cell>
        </row>
        <row r="10422">
          <cell r="A10422" t="str">
            <v>20051121</v>
          </cell>
          <cell r="B10422" t="str">
            <v>0547</v>
          </cell>
          <cell r="C10422" t="str">
            <v>BL RF PRODUCTS</v>
          </cell>
          <cell r="D10422" t="str">
            <v>PL RF CONSUMER PROD</v>
          </cell>
          <cell r="E10422" t="str">
            <v>VARICAPS</v>
          </cell>
          <cell r="F10422" t="str">
            <v>all categories</v>
          </cell>
          <cell r="G10422" t="str">
            <v>HK10</v>
          </cell>
          <cell r="H10422" t="str">
            <v>IWH (BL Control) EDL</v>
          </cell>
          <cell r="I10422" t="str">
            <v>IWH</v>
          </cell>
          <cell r="J10422">
            <v>36238000</v>
          </cell>
          <cell r="K10422">
            <v>0</v>
          </cell>
          <cell r="L10422">
            <v>0</v>
          </cell>
          <cell r="M10422">
            <v>0</v>
          </cell>
          <cell r="N10422">
            <v>0</v>
          </cell>
          <cell r="O10422">
            <v>53651000</v>
          </cell>
          <cell r="P10422">
            <v>89889000</v>
          </cell>
        </row>
        <row r="10423">
          <cell r="A10423" t="str">
            <v>20051121</v>
          </cell>
          <cell r="B10423" t="str">
            <v>0547</v>
          </cell>
          <cell r="C10423" t="str">
            <v>BL RF PRODUCTS</v>
          </cell>
          <cell r="D10423" t="str">
            <v>PL RF CONSUMER PROD</v>
          </cell>
          <cell r="E10423" t="str">
            <v>VARICAPS</v>
          </cell>
          <cell r="F10423" t="str">
            <v>all categories</v>
          </cell>
          <cell r="G10423" t="str">
            <v>HK70</v>
          </cell>
          <cell r="H10423" t="str">
            <v>AT EDL</v>
          </cell>
          <cell r="I10423" t="str">
            <v>MFG</v>
          </cell>
          <cell r="J10423">
            <v>48827916</v>
          </cell>
          <cell r="K10423">
            <v>0</v>
          </cell>
          <cell r="L10423">
            <v>0</v>
          </cell>
          <cell r="M10423">
            <v>0</v>
          </cell>
          <cell r="N10423">
            <v>0</v>
          </cell>
          <cell r="O10423">
            <v>318986325</v>
          </cell>
          <cell r="P10423">
            <v>367814241</v>
          </cell>
        </row>
        <row r="10424">
          <cell r="A10424" t="str">
            <v>20051121</v>
          </cell>
          <cell r="B10424" t="str">
            <v>0547</v>
          </cell>
          <cell r="C10424" t="str">
            <v>BL RF PRODUCTS</v>
          </cell>
          <cell r="D10424" t="str">
            <v>PL RF CONSUMER PROD</v>
          </cell>
          <cell r="E10424" t="str">
            <v>VARICAPS</v>
          </cell>
          <cell r="F10424" t="str">
            <v>all categories</v>
          </cell>
          <cell r="G10424" t="str">
            <v>HKSK</v>
          </cell>
          <cell r="H10424" t="str">
            <v>SHENZHEN</v>
          </cell>
          <cell r="I10424" t="str">
            <v>CSW</v>
          </cell>
          <cell r="J10424">
            <v>293488</v>
          </cell>
          <cell r="K10424">
            <v>0</v>
          </cell>
          <cell r="L10424">
            <v>0</v>
          </cell>
          <cell r="M10424">
            <v>0</v>
          </cell>
          <cell r="N10424">
            <v>0</v>
          </cell>
          <cell r="O10424">
            <v>0</v>
          </cell>
          <cell r="P10424">
            <v>293488</v>
          </cell>
        </row>
        <row r="10425">
          <cell r="A10425" t="str">
            <v>20051121</v>
          </cell>
          <cell r="B10425" t="str">
            <v>0547</v>
          </cell>
          <cell r="C10425" t="str">
            <v>BL RF PRODUCTS</v>
          </cell>
          <cell r="D10425" t="str">
            <v>PL RF CONSUMER PROD</v>
          </cell>
          <cell r="E10425" t="str">
            <v>VARICAPS</v>
          </cell>
          <cell r="F10425" t="str">
            <v>all categories</v>
          </cell>
          <cell r="G10425" t="str">
            <v>HKTT</v>
          </cell>
          <cell r="H10425" t="str">
            <v>CP On-site Warehouse AP</v>
          </cell>
          <cell r="I10425" t="str">
            <v>RDC</v>
          </cell>
          <cell r="J10425">
            <v>2709000</v>
          </cell>
          <cell r="K10425">
            <v>0</v>
          </cell>
          <cell r="L10425">
            <v>0</v>
          </cell>
          <cell r="M10425">
            <v>0</v>
          </cell>
          <cell r="N10425">
            <v>0</v>
          </cell>
          <cell r="O10425">
            <v>0</v>
          </cell>
          <cell r="P10425">
            <v>2709000</v>
          </cell>
        </row>
        <row r="10426">
          <cell r="A10426" t="str">
            <v>20051121</v>
          </cell>
          <cell r="B10426" t="str">
            <v>0547</v>
          </cell>
          <cell r="C10426" t="str">
            <v>BL RF PRODUCTS</v>
          </cell>
          <cell r="D10426" t="str">
            <v>PL RF CONSUMER PROD</v>
          </cell>
          <cell r="E10426" t="str">
            <v>VARICAPS</v>
          </cell>
          <cell r="F10426" t="str">
            <v>all categories</v>
          </cell>
          <cell r="G10426" t="str">
            <v>HUAS</v>
          </cell>
          <cell r="H10426" t="str">
            <v>EXEL</v>
          </cell>
          <cell r="I10426" t="str">
            <v>CSW</v>
          </cell>
          <cell r="J10426">
            <v>276000</v>
          </cell>
          <cell r="K10426">
            <v>0</v>
          </cell>
          <cell r="L10426">
            <v>0</v>
          </cell>
          <cell r="M10426">
            <v>0</v>
          </cell>
          <cell r="N10426">
            <v>0</v>
          </cell>
          <cell r="O10426">
            <v>0</v>
          </cell>
          <cell r="P10426">
            <v>276000</v>
          </cell>
        </row>
        <row r="10427">
          <cell r="A10427" t="str">
            <v>20051121</v>
          </cell>
          <cell r="B10427" t="str">
            <v>0547</v>
          </cell>
          <cell r="C10427" t="str">
            <v>BL RF PRODUCTS</v>
          </cell>
          <cell r="D10427" t="str">
            <v>PL RF CONSUMER PROD</v>
          </cell>
          <cell r="E10427" t="str">
            <v>VARICAPS</v>
          </cell>
          <cell r="F10427" t="str">
            <v>all categories</v>
          </cell>
          <cell r="G10427" t="str">
            <v>HUJT</v>
          </cell>
          <cell r="H10427" t="str">
            <v>CSW Jabil Tiszaujvaros</v>
          </cell>
          <cell r="I10427" t="str">
            <v>CSW</v>
          </cell>
          <cell r="J10427">
            <v>150000</v>
          </cell>
          <cell r="K10427">
            <v>0</v>
          </cell>
          <cell r="L10427">
            <v>0</v>
          </cell>
          <cell r="M10427">
            <v>0</v>
          </cell>
          <cell r="N10427">
            <v>0</v>
          </cell>
          <cell r="O10427">
            <v>0</v>
          </cell>
          <cell r="P10427">
            <v>150000</v>
          </cell>
        </row>
        <row r="10428">
          <cell r="A10428" t="str">
            <v>20051121</v>
          </cell>
          <cell r="B10428" t="str">
            <v>0547</v>
          </cell>
          <cell r="C10428" t="str">
            <v>BL RF PRODUCTS</v>
          </cell>
          <cell r="D10428" t="str">
            <v>PL RF CONSUMER PROD</v>
          </cell>
          <cell r="E10428" t="str">
            <v>VARICAPS</v>
          </cell>
          <cell r="F10428" t="str">
            <v>all categories</v>
          </cell>
          <cell r="G10428" t="str">
            <v>HUNK</v>
          </cell>
          <cell r="H10428" t="str">
            <v>NOKIA KOMAROM KFT</v>
          </cell>
          <cell r="I10428" t="str">
            <v>CSW</v>
          </cell>
          <cell r="J10428">
            <v>357000</v>
          </cell>
          <cell r="K10428">
            <v>0</v>
          </cell>
          <cell r="L10428">
            <v>0</v>
          </cell>
          <cell r="M10428">
            <v>0</v>
          </cell>
          <cell r="N10428">
            <v>0</v>
          </cell>
          <cell r="O10428">
            <v>171000</v>
          </cell>
          <cell r="P10428">
            <v>528000</v>
          </cell>
        </row>
        <row r="10429">
          <cell r="A10429" t="str">
            <v>20051121</v>
          </cell>
          <cell r="B10429" t="str">
            <v>0547</v>
          </cell>
          <cell r="C10429" t="str">
            <v>BL RF PRODUCTS</v>
          </cell>
          <cell r="D10429" t="str">
            <v>PL RF CONSUMER PROD</v>
          </cell>
          <cell r="E10429" t="str">
            <v>VARICAPS</v>
          </cell>
          <cell r="F10429" t="str">
            <v>all categories</v>
          </cell>
          <cell r="G10429" t="str">
            <v>KRNM</v>
          </cell>
          <cell r="H10429" t="str">
            <v>NOKIA MASAN KOREA</v>
          </cell>
          <cell r="I10429" t="str">
            <v>CSW</v>
          </cell>
          <cell r="J10429">
            <v>210000</v>
          </cell>
          <cell r="K10429">
            <v>0</v>
          </cell>
          <cell r="L10429">
            <v>0</v>
          </cell>
          <cell r="M10429">
            <v>0</v>
          </cell>
          <cell r="N10429">
            <v>0</v>
          </cell>
          <cell r="O10429">
            <v>240000</v>
          </cell>
          <cell r="P10429">
            <v>450000</v>
          </cell>
        </row>
        <row r="10430">
          <cell r="A10430" t="str">
            <v>20051121</v>
          </cell>
          <cell r="B10430" t="str">
            <v>0547</v>
          </cell>
          <cell r="C10430" t="str">
            <v>BL RF PRODUCTS</v>
          </cell>
          <cell r="D10430" t="str">
            <v>PL RF CONSUMER PROD</v>
          </cell>
          <cell r="E10430" t="str">
            <v>VARICAPS</v>
          </cell>
          <cell r="F10430" t="str">
            <v>all categories</v>
          </cell>
          <cell r="G10430" t="str">
            <v>MYBB</v>
          </cell>
          <cell r="H10430" t="str">
            <v>ROBERT BOSCH (M) SDN BHD</v>
          </cell>
          <cell r="I10430" t="str">
            <v>CSW</v>
          </cell>
          <cell r="J10430">
            <v>138000</v>
          </cell>
          <cell r="K10430">
            <v>0</v>
          </cell>
          <cell r="L10430">
            <v>0</v>
          </cell>
          <cell r="M10430">
            <v>0</v>
          </cell>
          <cell r="N10430">
            <v>0</v>
          </cell>
          <cell r="O10430">
            <v>0</v>
          </cell>
          <cell r="P10430">
            <v>138000</v>
          </cell>
        </row>
        <row r="10431">
          <cell r="A10431" t="str">
            <v>20051121</v>
          </cell>
          <cell r="B10431" t="str">
            <v>0547</v>
          </cell>
          <cell r="C10431" t="str">
            <v>BL RF PRODUCTS</v>
          </cell>
          <cell r="D10431" t="str">
            <v>PL RF CONSUMER PROD</v>
          </cell>
          <cell r="E10431" t="str">
            <v>VARICAPS</v>
          </cell>
          <cell r="F10431" t="str">
            <v>all categories</v>
          </cell>
          <cell r="G10431" t="str">
            <v>MYFA</v>
          </cell>
          <cell r="H10431" t="str">
            <v>FLEXTRONICS_MY_ShahAlam</v>
          </cell>
          <cell r="I10431" t="str">
            <v>CSW</v>
          </cell>
          <cell r="J10431">
            <v>555000</v>
          </cell>
          <cell r="K10431">
            <v>0</v>
          </cell>
          <cell r="L10431">
            <v>0</v>
          </cell>
          <cell r="M10431">
            <v>0</v>
          </cell>
          <cell r="N10431">
            <v>0</v>
          </cell>
          <cell r="O10431">
            <v>150000</v>
          </cell>
          <cell r="P10431">
            <v>705000</v>
          </cell>
        </row>
        <row r="10432">
          <cell r="A10432" t="str">
            <v>20051121</v>
          </cell>
          <cell r="B10432" t="str">
            <v>0547</v>
          </cell>
          <cell r="C10432" t="str">
            <v>BL RF PRODUCTS</v>
          </cell>
          <cell r="D10432" t="str">
            <v>PL RF CONSUMER PROD</v>
          </cell>
          <cell r="E10432" t="str">
            <v>VARICAPS</v>
          </cell>
          <cell r="F10432" t="str">
            <v>all categories</v>
          </cell>
          <cell r="G10432" t="str">
            <v>NL00</v>
          </cell>
          <cell r="H10432" t="str">
            <v>RDC EU / TNT LOGISTICS BV</v>
          </cell>
          <cell r="I10432" t="str">
            <v>RDC</v>
          </cell>
          <cell r="J10432">
            <v>1359000</v>
          </cell>
          <cell r="K10432">
            <v>173000</v>
          </cell>
          <cell r="L10432">
            <v>0</v>
          </cell>
          <cell r="M10432">
            <v>0</v>
          </cell>
          <cell r="N10432">
            <v>0</v>
          </cell>
          <cell r="O10432">
            <v>12000</v>
          </cell>
          <cell r="P10432">
            <v>1544000</v>
          </cell>
        </row>
        <row r="10433">
          <cell r="A10433" t="str">
            <v>20051121</v>
          </cell>
          <cell r="B10433" t="str">
            <v>0547</v>
          </cell>
          <cell r="C10433" t="str">
            <v>BL RF PRODUCTS</v>
          </cell>
          <cell r="D10433" t="str">
            <v>PL RF CONSUMER PROD</v>
          </cell>
          <cell r="E10433" t="str">
            <v>VARICAPS</v>
          </cell>
          <cell r="F10433" t="str">
            <v>all categories</v>
          </cell>
          <cell r="G10433" t="str">
            <v>NLTT</v>
          </cell>
          <cell r="H10433" t="str">
            <v>TNT LOGISTICS BV</v>
          </cell>
          <cell r="I10433" t="str">
            <v>RDC</v>
          </cell>
          <cell r="J10433">
            <v>1240000</v>
          </cell>
          <cell r="K10433">
            <v>0</v>
          </cell>
          <cell r="L10433">
            <v>0</v>
          </cell>
          <cell r="M10433">
            <v>0</v>
          </cell>
          <cell r="N10433">
            <v>0</v>
          </cell>
          <cell r="O10433">
            <v>517000</v>
          </cell>
          <cell r="P10433">
            <v>1757000</v>
          </cell>
        </row>
        <row r="10434">
          <cell r="A10434" t="str">
            <v>20051121</v>
          </cell>
          <cell r="B10434" t="str">
            <v>0547</v>
          </cell>
          <cell r="C10434" t="str">
            <v>BL RF PRODUCTS</v>
          </cell>
          <cell r="D10434" t="str">
            <v>PL RF CONSUMER PROD</v>
          </cell>
          <cell r="E10434" t="str">
            <v>VARICAPS</v>
          </cell>
          <cell r="F10434" t="str">
            <v>all categories</v>
          </cell>
          <cell r="G10434" t="str">
            <v>PH79</v>
          </cell>
          <cell r="H10434" t="str">
            <v>WT PSC</v>
          </cell>
          <cell r="I10434" t="str">
            <v>MFG</v>
          </cell>
          <cell r="J10434">
            <v>20</v>
          </cell>
          <cell r="K10434">
            <v>0</v>
          </cell>
          <cell r="L10434">
            <v>0</v>
          </cell>
          <cell r="M10434">
            <v>0</v>
          </cell>
          <cell r="N10434">
            <v>0</v>
          </cell>
          <cell r="O10434">
            <v>11</v>
          </cell>
          <cell r="P10434">
            <v>31</v>
          </cell>
        </row>
        <row r="10435">
          <cell r="A10435" t="str">
            <v>20051121</v>
          </cell>
          <cell r="B10435" t="str">
            <v>0547</v>
          </cell>
          <cell r="C10435" t="str">
            <v>BL RF PRODUCTS</v>
          </cell>
          <cell r="D10435" t="str">
            <v>PL RF CONSUMER PROD</v>
          </cell>
          <cell r="E10435" t="str">
            <v>VARICAPS</v>
          </cell>
          <cell r="F10435" t="str">
            <v>all categories</v>
          </cell>
          <cell r="G10435" t="str">
            <v>PLAS</v>
          </cell>
          <cell r="H10435" t="str">
            <v>EXEL POLAND SP. Z.O.O.</v>
          </cell>
          <cell r="I10435" t="str">
            <v>CSW</v>
          </cell>
          <cell r="J10435">
            <v>3000</v>
          </cell>
          <cell r="K10435">
            <v>0</v>
          </cell>
          <cell r="L10435">
            <v>0</v>
          </cell>
          <cell r="M10435">
            <v>0</v>
          </cell>
          <cell r="N10435">
            <v>0</v>
          </cell>
          <cell r="O10435">
            <v>0</v>
          </cell>
          <cell r="P10435">
            <v>3000</v>
          </cell>
        </row>
        <row r="10436">
          <cell r="A10436" t="str">
            <v>20051121</v>
          </cell>
          <cell r="B10436" t="str">
            <v>0547</v>
          </cell>
          <cell r="C10436" t="str">
            <v>BL RF PRODUCTS</v>
          </cell>
          <cell r="D10436" t="str">
            <v>PL RF CONSUMER PROD</v>
          </cell>
          <cell r="E10436" t="str">
            <v>VARICAPS</v>
          </cell>
          <cell r="F10436" t="str">
            <v>all categories</v>
          </cell>
          <cell r="G10436" t="str">
            <v>PTFP</v>
          </cell>
          <cell r="H10436" t="str">
            <v>FORD PALMELA</v>
          </cell>
          <cell r="I10436" t="str">
            <v>CSW</v>
          </cell>
          <cell r="J10436">
            <v>579000</v>
          </cell>
          <cell r="K10436">
            <v>0</v>
          </cell>
          <cell r="L10436">
            <v>0</v>
          </cell>
          <cell r="M10436">
            <v>0</v>
          </cell>
          <cell r="N10436">
            <v>0</v>
          </cell>
          <cell r="O10436">
            <v>0</v>
          </cell>
          <cell r="P10436">
            <v>579000</v>
          </cell>
        </row>
        <row r="10437">
          <cell r="A10437" t="str">
            <v>20051121</v>
          </cell>
          <cell r="B10437" t="str">
            <v>0547</v>
          </cell>
          <cell r="C10437" t="str">
            <v>BL RF PRODUCTS</v>
          </cell>
          <cell r="D10437" t="str">
            <v>PL RF CONSUMER PROD</v>
          </cell>
          <cell r="E10437" t="str">
            <v>VARICAPS</v>
          </cell>
          <cell r="F10437" t="str">
            <v>all categories</v>
          </cell>
          <cell r="G10437" t="str">
            <v>SGTS</v>
          </cell>
          <cell r="H10437" t="str">
            <v>Tuner</v>
          </cell>
          <cell r="I10437" t="str">
            <v>CSW</v>
          </cell>
          <cell r="J10437">
            <v>7760000</v>
          </cell>
          <cell r="K10437">
            <v>0</v>
          </cell>
          <cell r="L10437">
            <v>0</v>
          </cell>
          <cell r="M10437">
            <v>0</v>
          </cell>
          <cell r="N10437">
            <v>0</v>
          </cell>
          <cell r="O10437">
            <v>3820000</v>
          </cell>
          <cell r="P10437">
            <v>11580000</v>
          </cell>
        </row>
        <row r="10438">
          <cell r="A10438" t="str">
            <v>20051121</v>
          </cell>
          <cell r="B10438" t="str">
            <v>0547</v>
          </cell>
          <cell r="C10438" t="str">
            <v>BL RF PRODUCTS</v>
          </cell>
          <cell r="D10438" t="str">
            <v>PL RF CONSUMER PROD</v>
          </cell>
          <cell r="E10438" t="str">
            <v>VARICAPS</v>
          </cell>
          <cell r="F10438" t="str">
            <v>all categories</v>
          </cell>
          <cell r="G10438" t="str">
            <v>THSS</v>
          </cell>
          <cell r="H10438" t="str">
            <v>Samsung</v>
          </cell>
          <cell r="I10438" t="str">
            <v>CSW</v>
          </cell>
          <cell r="J10438">
            <v>1308000</v>
          </cell>
          <cell r="K10438">
            <v>0</v>
          </cell>
          <cell r="L10438">
            <v>0</v>
          </cell>
          <cell r="M10438">
            <v>0</v>
          </cell>
          <cell r="N10438">
            <v>0</v>
          </cell>
          <cell r="O10438">
            <v>261000</v>
          </cell>
          <cell r="P10438">
            <v>1569000</v>
          </cell>
        </row>
        <row r="10439">
          <cell r="A10439" t="str">
            <v>20051121</v>
          </cell>
          <cell r="B10439" t="str">
            <v>0547</v>
          </cell>
          <cell r="C10439" t="str">
            <v>BL RF PRODUCTS</v>
          </cell>
          <cell r="D10439" t="str">
            <v>PL RF CONSUMER PROD</v>
          </cell>
          <cell r="E10439" t="str">
            <v>VARICAPS</v>
          </cell>
          <cell r="F10439" t="str">
            <v>all categories</v>
          </cell>
          <cell r="G10439" t="str">
            <v>US00</v>
          </cell>
          <cell r="H10439" t="str">
            <v>RDC NARSO</v>
          </cell>
          <cell r="I10439" t="str">
            <v>RDC</v>
          </cell>
          <cell r="J10439">
            <v>233000</v>
          </cell>
          <cell r="K10439">
            <v>0</v>
          </cell>
          <cell r="L10439">
            <v>309000</v>
          </cell>
          <cell r="M10439">
            <v>0</v>
          </cell>
          <cell r="N10439">
            <v>0</v>
          </cell>
          <cell r="O10439">
            <v>30000</v>
          </cell>
          <cell r="P10439">
            <v>572000</v>
          </cell>
        </row>
        <row r="10440">
          <cell r="A10440" t="str">
            <v>20051121</v>
          </cell>
          <cell r="B10440" t="str">
            <v>0547</v>
          </cell>
          <cell r="C10440" t="str">
            <v>BL RF PRODUCTS</v>
          </cell>
          <cell r="D10440" t="str">
            <v>PL RF CONSUMER PROD</v>
          </cell>
          <cell r="E10440" t="str">
            <v>VARICAPS</v>
          </cell>
          <cell r="F10440" t="str">
            <v>all categories</v>
          </cell>
          <cell r="G10440" t="str">
            <v>USDJ</v>
          </cell>
          <cell r="H10440" t="str">
            <v>PHILIPS SEMI DELCO JIT Whse, I</v>
          </cell>
          <cell r="I10440" t="str">
            <v>CSW</v>
          </cell>
          <cell r="J10440">
            <v>212500</v>
          </cell>
          <cell r="K10440">
            <v>0</v>
          </cell>
          <cell r="L10440">
            <v>0</v>
          </cell>
          <cell r="M10440">
            <v>0</v>
          </cell>
          <cell r="N10440">
            <v>0</v>
          </cell>
          <cell r="O10440">
            <v>20000</v>
          </cell>
          <cell r="P10440">
            <v>232500</v>
          </cell>
        </row>
        <row r="10441">
          <cell r="A10441" t="str">
            <v>20051121</v>
          </cell>
          <cell r="B10441" t="str">
            <v>0547</v>
          </cell>
          <cell r="C10441" t="str">
            <v>BL RF PRODUCTS</v>
          </cell>
          <cell r="D10441" t="str">
            <v>PL RF CONSUMER PROD</v>
          </cell>
          <cell r="E10441" t="str">
            <v>VARICAPS</v>
          </cell>
          <cell r="F10441" t="str">
            <v>all categories</v>
          </cell>
          <cell r="G10441" t="str">
            <v>USGI</v>
          </cell>
          <cell r="H10441" t="str">
            <v>CSW Delco VMI (Reynosa)</v>
          </cell>
          <cell r="I10441" t="str">
            <v>CSW</v>
          </cell>
          <cell r="J10441">
            <v>380000</v>
          </cell>
          <cell r="K10441">
            <v>0</v>
          </cell>
          <cell r="L10441">
            <v>0</v>
          </cell>
          <cell r="M10441">
            <v>0</v>
          </cell>
          <cell r="N10441">
            <v>0</v>
          </cell>
          <cell r="O10441">
            <v>20000</v>
          </cell>
          <cell r="P10441">
            <v>400000</v>
          </cell>
        </row>
        <row r="10442">
          <cell r="A10442" t="str">
            <v>20051121</v>
          </cell>
          <cell r="B10442" t="str">
            <v>0547</v>
          </cell>
          <cell r="C10442" t="str">
            <v>BL RF PRODUCTS</v>
          </cell>
          <cell r="D10442" t="str">
            <v>PL RF CONSUMER PROD</v>
          </cell>
          <cell r="E10442" t="str">
            <v>VARICAPS</v>
          </cell>
          <cell r="F10442" t="str">
            <v>all categories</v>
          </cell>
          <cell r="G10442" t="str">
            <v>USJG</v>
          </cell>
          <cell r="H10442" t="str">
            <v>CSW Jabil JIT Guadalajara</v>
          </cell>
          <cell r="I10442" t="str">
            <v>CSW</v>
          </cell>
          <cell r="J10442">
            <v>60000</v>
          </cell>
          <cell r="K10442">
            <v>0</v>
          </cell>
          <cell r="L10442">
            <v>0</v>
          </cell>
          <cell r="M10442">
            <v>0</v>
          </cell>
          <cell r="N10442">
            <v>0</v>
          </cell>
          <cell r="O10442">
            <v>0</v>
          </cell>
          <cell r="P10442">
            <v>60000</v>
          </cell>
        </row>
        <row r="10443">
          <cell r="A10443" t="str">
            <v>20051121</v>
          </cell>
          <cell r="B10443" t="str">
            <v>0547</v>
          </cell>
          <cell r="C10443" t="str">
            <v>BL RF PRODUCTS</v>
          </cell>
          <cell r="D10443" t="str">
            <v>PL RF CONSUMER PROD</v>
          </cell>
          <cell r="E10443" t="str">
            <v>VARICAPS</v>
          </cell>
          <cell r="F10443" t="str">
            <v>all categories</v>
          </cell>
          <cell r="G10443" t="str">
            <v>USNR</v>
          </cell>
          <cell r="H10443" t="str">
            <v>NOKIA INC. REYNOSA</v>
          </cell>
          <cell r="I10443" t="str">
            <v>CSW</v>
          </cell>
          <cell r="J10443">
            <v>140000</v>
          </cell>
          <cell r="K10443">
            <v>0</v>
          </cell>
          <cell r="L10443">
            <v>0</v>
          </cell>
          <cell r="M10443">
            <v>0</v>
          </cell>
          <cell r="N10443">
            <v>0</v>
          </cell>
          <cell r="O10443">
            <v>120000</v>
          </cell>
          <cell r="P10443">
            <v>260000</v>
          </cell>
        </row>
        <row r="10444">
          <cell r="A10444" t="str">
            <v>20051121</v>
          </cell>
          <cell r="B10444" t="str">
            <v>0547</v>
          </cell>
          <cell r="C10444" t="str">
            <v>BL RF PRODUCTS</v>
          </cell>
          <cell r="D10444" t="str">
            <v>PL RF CONSUMER PROD</v>
          </cell>
          <cell r="E10444" t="str">
            <v>VARICAPS</v>
          </cell>
          <cell r="F10444" t="str">
            <v>all categories</v>
          </cell>
          <cell r="G10444" t="str">
            <v>USOH</v>
          </cell>
          <cell r="H10444" t="str">
            <v>CSW Ford (Hatfield)</v>
          </cell>
          <cell r="I10444" t="str">
            <v>CSW</v>
          </cell>
          <cell r="J10444">
            <v>9000</v>
          </cell>
          <cell r="K10444">
            <v>0</v>
          </cell>
          <cell r="L10444">
            <v>0</v>
          </cell>
          <cell r="M10444">
            <v>0</v>
          </cell>
          <cell r="N10444">
            <v>0</v>
          </cell>
          <cell r="O10444">
            <v>0</v>
          </cell>
          <cell r="P10444">
            <v>9000</v>
          </cell>
        </row>
        <row r="10445">
          <cell r="A10445" t="str">
            <v>20051121</v>
          </cell>
          <cell r="B10445" t="str">
            <v>0547</v>
          </cell>
          <cell r="C10445" t="str">
            <v>BL RF PRODUCTS</v>
          </cell>
          <cell r="D10445" t="str">
            <v>PL RF CONSUMER PROD</v>
          </cell>
          <cell r="E10445" t="str">
            <v>VARICAPS</v>
          </cell>
          <cell r="F10445" t="str">
            <v>all categories</v>
          </cell>
          <cell r="G10445" t="str">
            <v>USPP</v>
          </cell>
          <cell r="H10445" t="str">
            <v>CSW PANASONIC PEACHTREE</v>
          </cell>
          <cell r="I10445" t="str">
            <v>CSW</v>
          </cell>
          <cell r="J10445">
            <v>3000</v>
          </cell>
          <cell r="K10445">
            <v>0</v>
          </cell>
          <cell r="L10445">
            <v>0</v>
          </cell>
          <cell r="M10445">
            <v>0</v>
          </cell>
          <cell r="N10445">
            <v>0</v>
          </cell>
          <cell r="O10445">
            <v>9000</v>
          </cell>
          <cell r="P10445">
            <v>12000</v>
          </cell>
        </row>
        <row r="10446">
          <cell r="A10446" t="str">
            <v>20051121</v>
          </cell>
          <cell r="B10446" t="str">
            <v>0547</v>
          </cell>
          <cell r="C10446" t="str">
            <v>BL RF PRODUCTS</v>
          </cell>
          <cell r="D10446" t="str">
            <v>PL RF CONSUMER PROD</v>
          </cell>
          <cell r="E10446" t="str">
            <v>VARICAPS</v>
          </cell>
          <cell r="F10446" t="str">
            <v>all categories</v>
          </cell>
          <cell r="G10446" t="str">
            <v>USTC</v>
          </cell>
          <cell r="H10446" t="str">
            <v>CSW Siemens (Huntsville)</v>
          </cell>
          <cell r="I10446" t="str">
            <v>CSW</v>
          </cell>
          <cell r="J10446">
            <v>20000</v>
          </cell>
          <cell r="K10446">
            <v>0</v>
          </cell>
          <cell r="L10446">
            <v>0</v>
          </cell>
          <cell r="M10446">
            <v>0</v>
          </cell>
          <cell r="N10446">
            <v>0</v>
          </cell>
          <cell r="O10446">
            <v>0</v>
          </cell>
          <cell r="P10446">
            <v>20000</v>
          </cell>
        </row>
        <row r="10447">
          <cell r="A10447" t="str">
            <v>20051121</v>
          </cell>
          <cell r="B10447" t="str">
            <v>0547</v>
          </cell>
          <cell r="C10447" t="str">
            <v>BL RF PRODUCTS</v>
          </cell>
          <cell r="D10447" t="str">
            <v>PL RF CONSUMER PROD</v>
          </cell>
          <cell r="E10447" t="str">
            <v>VARICAPS</v>
          </cell>
          <cell r="F10447" t="str">
            <v>all categories</v>
          </cell>
          <cell r="G10447" t="str">
            <v>USTM</v>
          </cell>
          <cell r="H10447" t="str">
            <v>CSW Ford (Altec - El Paso)</v>
          </cell>
          <cell r="I10447" t="str">
            <v>CSW</v>
          </cell>
          <cell r="J10447">
            <v>162000</v>
          </cell>
          <cell r="K10447">
            <v>0</v>
          </cell>
          <cell r="L10447">
            <v>0</v>
          </cell>
          <cell r="M10447">
            <v>0</v>
          </cell>
          <cell r="N10447">
            <v>0</v>
          </cell>
          <cell r="O10447">
            <v>9000</v>
          </cell>
          <cell r="P10447">
            <v>171000</v>
          </cell>
        </row>
        <row r="10448">
          <cell r="A10448" t="str">
            <v>20051121</v>
          </cell>
          <cell r="B10448" t="str">
            <v>0547</v>
          </cell>
          <cell r="C10448" t="str">
            <v>BL RF PRODUCTS</v>
          </cell>
          <cell r="D10448" t="str">
            <v>PL RF CONSUMER PROD</v>
          </cell>
          <cell r="E10448" t="str">
            <v>VARICAPS</v>
          </cell>
          <cell r="F10448" t="str">
            <v>all categories</v>
          </cell>
          <cell r="G10448" t="str">
            <v>USTT</v>
          </cell>
          <cell r="H10448" t="str">
            <v>CSW Auto</v>
          </cell>
          <cell r="I10448" t="str">
            <v>RDC</v>
          </cell>
          <cell r="J10448">
            <v>1423000</v>
          </cell>
          <cell r="K10448">
            <v>0</v>
          </cell>
          <cell r="L10448">
            <v>0</v>
          </cell>
          <cell r="M10448">
            <v>0</v>
          </cell>
          <cell r="N10448">
            <v>0</v>
          </cell>
          <cell r="O10448">
            <v>18000</v>
          </cell>
          <cell r="P10448">
            <v>1441000</v>
          </cell>
        </row>
        <row r="10449">
          <cell r="A10449" t="str">
            <v>20051121</v>
          </cell>
          <cell r="B10449" t="str">
            <v>0547</v>
          </cell>
          <cell r="C10449" t="str">
            <v>BL RF PRODUCTS</v>
          </cell>
          <cell r="D10449" t="str">
            <v>PL RF CONSUMER PROD</v>
          </cell>
          <cell r="E10449" t="str">
            <v>VARICAPS</v>
          </cell>
          <cell r="F10449" t="str">
            <v>FP</v>
          </cell>
          <cell r="G10449" t="str">
            <v>all plants</v>
          </cell>
          <cell r="H10449" t="str">
            <v>all descriptions</v>
          </cell>
          <cell r="I10449" t="str">
            <v>CSW</v>
          </cell>
          <cell r="J10449">
            <v>15578129</v>
          </cell>
          <cell r="K10449">
            <v>0</v>
          </cell>
          <cell r="L10449">
            <v>0</v>
          </cell>
          <cell r="M10449">
            <v>0</v>
          </cell>
          <cell r="N10449">
            <v>0</v>
          </cell>
          <cell r="O10449">
            <v>5589000</v>
          </cell>
          <cell r="P10449">
            <v>21167129</v>
          </cell>
        </row>
        <row r="10450">
          <cell r="A10450" t="str">
            <v>20051121</v>
          </cell>
          <cell r="B10450" t="str">
            <v>0547</v>
          </cell>
          <cell r="C10450" t="str">
            <v>BL RF PRODUCTS</v>
          </cell>
          <cell r="D10450" t="str">
            <v>PL RF CONSUMER PROD</v>
          </cell>
          <cell r="E10450" t="str">
            <v>VARICAPS</v>
          </cell>
          <cell r="F10450" t="str">
            <v>FP</v>
          </cell>
          <cell r="G10450" t="str">
            <v>all plants</v>
          </cell>
          <cell r="H10450" t="str">
            <v>all descriptions</v>
          </cell>
          <cell r="I10450" t="str">
            <v>IWH</v>
          </cell>
          <cell r="J10450">
            <v>51262000</v>
          </cell>
          <cell r="K10450">
            <v>0</v>
          </cell>
          <cell r="L10450">
            <v>0</v>
          </cell>
          <cell r="M10450">
            <v>0</v>
          </cell>
          <cell r="N10450">
            <v>0</v>
          </cell>
          <cell r="O10450">
            <v>65308000</v>
          </cell>
          <cell r="P10450">
            <v>116570000</v>
          </cell>
        </row>
        <row r="10451">
          <cell r="A10451" t="str">
            <v>20051121</v>
          </cell>
          <cell r="B10451" t="str">
            <v>0547</v>
          </cell>
          <cell r="C10451" t="str">
            <v>BL RF PRODUCTS</v>
          </cell>
          <cell r="D10451" t="str">
            <v>PL RF CONSUMER PROD</v>
          </cell>
          <cell r="E10451" t="str">
            <v>VARICAPS</v>
          </cell>
          <cell r="F10451" t="str">
            <v>FP</v>
          </cell>
          <cell r="G10451" t="str">
            <v>all plants</v>
          </cell>
          <cell r="H10451" t="str">
            <v>all descriptions</v>
          </cell>
          <cell r="I10451" t="str">
            <v>RDC</v>
          </cell>
          <cell r="J10451">
            <v>36741000</v>
          </cell>
          <cell r="K10451">
            <v>173000</v>
          </cell>
          <cell r="L10451">
            <v>339000</v>
          </cell>
          <cell r="M10451">
            <v>0</v>
          </cell>
          <cell r="N10451">
            <v>0</v>
          </cell>
          <cell r="O10451">
            <v>1428000</v>
          </cell>
          <cell r="P10451">
            <v>38681000</v>
          </cell>
        </row>
        <row r="10452">
          <cell r="A10452" t="str">
            <v>20051121</v>
          </cell>
          <cell r="B10452" t="str">
            <v>0547</v>
          </cell>
          <cell r="C10452" t="str">
            <v>BL RF PRODUCTS</v>
          </cell>
          <cell r="D10452" t="str">
            <v>PL RF CONSUMER PROD</v>
          </cell>
          <cell r="E10452" t="str">
            <v>VARICAPS</v>
          </cell>
          <cell r="F10452" t="str">
            <v>FP</v>
          </cell>
          <cell r="G10452" t="str">
            <v>all plants</v>
          </cell>
          <cell r="H10452" t="str">
            <v>all descriptions</v>
          </cell>
          <cell r="I10452" t="str">
            <v>all types</v>
          </cell>
          <cell r="J10452">
            <v>103581129</v>
          </cell>
          <cell r="K10452">
            <v>173000</v>
          </cell>
          <cell r="L10452">
            <v>339000</v>
          </cell>
          <cell r="M10452">
            <v>0</v>
          </cell>
          <cell r="N10452">
            <v>0</v>
          </cell>
          <cell r="O10452">
            <v>72325000</v>
          </cell>
          <cell r="P10452">
            <v>176418129</v>
          </cell>
        </row>
        <row r="10453">
          <cell r="A10453" t="str">
            <v>20051121</v>
          </cell>
          <cell r="B10453" t="str">
            <v>0547</v>
          </cell>
          <cell r="C10453" t="str">
            <v>BL RF PRODUCTS</v>
          </cell>
          <cell r="D10453" t="str">
            <v>PL RF CONSUMER PROD</v>
          </cell>
          <cell r="E10453" t="str">
            <v>VARICAPS</v>
          </cell>
          <cell r="F10453" t="str">
            <v>FP</v>
          </cell>
          <cell r="G10453" t="str">
            <v>BRNM</v>
          </cell>
          <cell r="H10453" t="str">
            <v>NOKIA DO BRASIL TECNOLOGIA LTD</v>
          </cell>
          <cell r="I10453" t="str">
            <v>CSW</v>
          </cell>
          <cell r="J10453">
            <v>280000</v>
          </cell>
          <cell r="K10453">
            <v>0</v>
          </cell>
          <cell r="L10453">
            <v>0</v>
          </cell>
          <cell r="M10453">
            <v>0</v>
          </cell>
          <cell r="N10453">
            <v>0</v>
          </cell>
          <cell r="O10453">
            <v>160000</v>
          </cell>
          <cell r="P10453">
            <v>440000</v>
          </cell>
        </row>
        <row r="10454">
          <cell r="A10454" t="str">
            <v>20051121</v>
          </cell>
          <cell r="B10454" t="str">
            <v>0547</v>
          </cell>
          <cell r="C10454" t="str">
            <v>BL RF PRODUCTS</v>
          </cell>
          <cell r="D10454" t="str">
            <v>PL RF CONSUMER PROD</v>
          </cell>
          <cell r="E10454" t="str">
            <v>VARICAPS</v>
          </cell>
          <cell r="F10454" t="str">
            <v>FP</v>
          </cell>
          <cell r="G10454" t="str">
            <v>CN10</v>
          </cell>
          <cell r="H10454" t="str">
            <v>IWH (BL Control) Guangdong</v>
          </cell>
          <cell r="I10454" t="str">
            <v>IWH</v>
          </cell>
          <cell r="J10454">
            <v>15024000</v>
          </cell>
          <cell r="K10454">
            <v>0</v>
          </cell>
          <cell r="L10454">
            <v>0</v>
          </cell>
          <cell r="M10454">
            <v>0</v>
          </cell>
          <cell r="N10454">
            <v>0</v>
          </cell>
          <cell r="O10454">
            <v>11657000</v>
          </cell>
          <cell r="P10454">
            <v>26681000</v>
          </cell>
        </row>
        <row r="10455">
          <cell r="A10455" t="str">
            <v>20051121</v>
          </cell>
          <cell r="B10455" t="str">
            <v>0547</v>
          </cell>
          <cell r="C10455" t="str">
            <v>BL RF PRODUCTS</v>
          </cell>
          <cell r="D10455" t="str">
            <v>PL RF CONSUMER PROD</v>
          </cell>
          <cell r="E10455" t="str">
            <v>VARICAPS</v>
          </cell>
          <cell r="F10455" t="str">
            <v>FP</v>
          </cell>
          <cell r="G10455" t="str">
            <v>CNFE</v>
          </cell>
          <cell r="H10455" t="str">
            <v>FLEXTRONICS_MY_ERI_VMI</v>
          </cell>
          <cell r="I10455" t="str">
            <v>CSW</v>
          </cell>
          <cell r="J10455">
            <v>906000</v>
          </cell>
          <cell r="K10455">
            <v>0</v>
          </cell>
          <cell r="L10455">
            <v>0</v>
          </cell>
          <cell r="M10455">
            <v>0</v>
          </cell>
          <cell r="N10455">
            <v>0</v>
          </cell>
          <cell r="O10455">
            <v>210000</v>
          </cell>
          <cell r="P10455">
            <v>1116000</v>
          </cell>
        </row>
        <row r="10456">
          <cell r="A10456" t="str">
            <v>20051121</v>
          </cell>
          <cell r="B10456" t="str">
            <v>0547</v>
          </cell>
          <cell r="C10456" t="str">
            <v>BL RF PRODUCTS</v>
          </cell>
          <cell r="D10456" t="str">
            <v>PL RF CONSUMER PROD</v>
          </cell>
          <cell r="E10456" t="str">
            <v>VARICAPS</v>
          </cell>
          <cell r="F10456" t="str">
            <v>FP</v>
          </cell>
          <cell r="G10456" t="str">
            <v>CNMT</v>
          </cell>
          <cell r="H10456" t="str">
            <v>MOTOROLA-CGISS</v>
          </cell>
          <cell r="I10456" t="str">
            <v>CSW</v>
          </cell>
          <cell r="J10456">
            <v>39000</v>
          </cell>
          <cell r="K10456">
            <v>0</v>
          </cell>
          <cell r="L10456">
            <v>0</v>
          </cell>
          <cell r="M10456">
            <v>0</v>
          </cell>
          <cell r="N10456">
            <v>0</v>
          </cell>
          <cell r="O10456">
            <v>0</v>
          </cell>
          <cell r="P10456">
            <v>39000</v>
          </cell>
        </row>
        <row r="10457">
          <cell r="A10457" t="str">
            <v>20051121</v>
          </cell>
          <cell r="B10457" t="str">
            <v>0547</v>
          </cell>
          <cell r="C10457" t="str">
            <v>BL RF PRODUCTS</v>
          </cell>
          <cell r="D10457" t="str">
            <v>PL RF CONSUMER PROD</v>
          </cell>
          <cell r="E10457" t="str">
            <v>VARICAPS</v>
          </cell>
          <cell r="F10457" t="str">
            <v>FP</v>
          </cell>
          <cell r="G10457" t="str">
            <v>CNND</v>
          </cell>
          <cell r="H10457" t="str">
            <v>DONGGUAN NOKIA MOBILE PHONES C</v>
          </cell>
          <cell r="I10457" t="str">
            <v>CSW</v>
          </cell>
          <cell r="J10457">
            <v>270000</v>
          </cell>
          <cell r="K10457">
            <v>0</v>
          </cell>
          <cell r="L10457">
            <v>0</v>
          </cell>
          <cell r="M10457">
            <v>0</v>
          </cell>
          <cell r="N10457">
            <v>0</v>
          </cell>
          <cell r="O10457">
            <v>180000</v>
          </cell>
          <cell r="P10457">
            <v>450000</v>
          </cell>
        </row>
        <row r="10458">
          <cell r="A10458" t="str">
            <v>20051121</v>
          </cell>
          <cell r="B10458" t="str">
            <v>0547</v>
          </cell>
          <cell r="C10458" t="str">
            <v>BL RF PRODUCTS</v>
          </cell>
          <cell r="D10458" t="str">
            <v>PL RF CONSUMER PROD</v>
          </cell>
          <cell r="E10458" t="str">
            <v>VARICAPS</v>
          </cell>
          <cell r="F10458" t="str">
            <v>FP</v>
          </cell>
          <cell r="G10458" t="str">
            <v>DENB</v>
          </cell>
          <cell r="H10458" t="str">
            <v>NOKIA BOCHUM IHUB</v>
          </cell>
          <cell r="I10458" t="str">
            <v>CSW</v>
          </cell>
          <cell r="J10458">
            <v>1140000</v>
          </cell>
          <cell r="K10458">
            <v>0</v>
          </cell>
          <cell r="L10458">
            <v>0</v>
          </cell>
          <cell r="M10458">
            <v>0</v>
          </cell>
          <cell r="N10458">
            <v>0</v>
          </cell>
          <cell r="O10458">
            <v>30000</v>
          </cell>
          <cell r="P10458">
            <v>1170000</v>
          </cell>
        </row>
        <row r="10459">
          <cell r="A10459" t="str">
            <v>20051121</v>
          </cell>
          <cell r="B10459" t="str">
            <v>0547</v>
          </cell>
          <cell r="C10459" t="str">
            <v>BL RF PRODUCTS</v>
          </cell>
          <cell r="D10459" t="str">
            <v>PL RF CONSUMER PROD</v>
          </cell>
          <cell r="E10459" t="str">
            <v>VARICAPS</v>
          </cell>
          <cell r="F10459" t="str">
            <v>FP</v>
          </cell>
          <cell r="G10459" t="str">
            <v>EEET</v>
          </cell>
          <cell r="H10459" t="str">
            <v>CSW ELCOTEQ</v>
          </cell>
          <cell r="I10459" t="str">
            <v>CSW</v>
          </cell>
          <cell r="J10459">
            <v>59841</v>
          </cell>
          <cell r="K10459">
            <v>0</v>
          </cell>
          <cell r="L10459">
            <v>0</v>
          </cell>
          <cell r="M10459">
            <v>0</v>
          </cell>
          <cell r="N10459">
            <v>0</v>
          </cell>
          <cell r="O10459">
            <v>93000</v>
          </cell>
          <cell r="P10459">
            <v>152841</v>
          </cell>
        </row>
        <row r="10460">
          <cell r="A10460" t="str">
            <v>20051121</v>
          </cell>
          <cell r="B10460" t="str">
            <v>0547</v>
          </cell>
          <cell r="C10460" t="str">
            <v>BL RF PRODUCTS</v>
          </cell>
          <cell r="D10460" t="str">
            <v>PL RF CONSUMER PROD</v>
          </cell>
          <cell r="E10460" t="str">
            <v>VARICAPS</v>
          </cell>
          <cell r="F10460" t="str">
            <v>FP</v>
          </cell>
          <cell r="G10460" t="str">
            <v>ESFC</v>
          </cell>
          <cell r="H10460" t="str">
            <v>FORD CADIZ</v>
          </cell>
          <cell r="I10460" t="str">
            <v>CSW</v>
          </cell>
          <cell r="J10460">
            <v>12300</v>
          </cell>
          <cell r="K10460">
            <v>0</v>
          </cell>
          <cell r="L10460">
            <v>0</v>
          </cell>
          <cell r="M10460">
            <v>0</v>
          </cell>
          <cell r="N10460">
            <v>0</v>
          </cell>
          <cell r="O10460">
            <v>0</v>
          </cell>
          <cell r="P10460">
            <v>12300</v>
          </cell>
        </row>
        <row r="10461">
          <cell r="A10461" t="str">
            <v>20051121</v>
          </cell>
          <cell r="B10461" t="str">
            <v>0547</v>
          </cell>
          <cell r="C10461" t="str">
            <v>BL RF PRODUCTS</v>
          </cell>
          <cell r="D10461" t="str">
            <v>PL RF CONSUMER PROD</v>
          </cell>
          <cell r="E10461" t="str">
            <v>VARICAPS</v>
          </cell>
          <cell r="F10461" t="str">
            <v>FP</v>
          </cell>
          <cell r="G10461" t="str">
            <v>FINS</v>
          </cell>
          <cell r="H10461" t="str">
            <v>NOKIA CORP/NOKIA MOBILE PHONES</v>
          </cell>
          <cell r="I10461" t="str">
            <v>CSW</v>
          </cell>
          <cell r="J10461">
            <v>255000</v>
          </cell>
          <cell r="K10461">
            <v>0</v>
          </cell>
          <cell r="L10461">
            <v>0</v>
          </cell>
          <cell r="M10461">
            <v>0</v>
          </cell>
          <cell r="N10461">
            <v>0</v>
          </cell>
          <cell r="O10461">
            <v>96000</v>
          </cell>
          <cell r="P10461">
            <v>351000</v>
          </cell>
        </row>
        <row r="10462">
          <cell r="A10462" t="str">
            <v>20051121</v>
          </cell>
          <cell r="B10462" t="str">
            <v>0547</v>
          </cell>
          <cell r="C10462" t="str">
            <v>BL RF PRODUCTS</v>
          </cell>
          <cell r="D10462" t="str">
            <v>PL RF CONSUMER PROD</v>
          </cell>
          <cell r="E10462" t="str">
            <v>VARICAPS</v>
          </cell>
          <cell r="F10462" t="str">
            <v>FP</v>
          </cell>
          <cell r="G10462" t="str">
            <v>HK00</v>
          </cell>
          <cell r="H10462" t="str">
            <v>RDC APSH</v>
          </cell>
          <cell r="I10462" t="str">
            <v>RDC</v>
          </cell>
          <cell r="J10462">
            <v>29777000</v>
          </cell>
          <cell r="K10462">
            <v>0</v>
          </cell>
          <cell r="L10462">
            <v>30000</v>
          </cell>
          <cell r="M10462">
            <v>0</v>
          </cell>
          <cell r="N10462">
            <v>0</v>
          </cell>
          <cell r="O10462">
            <v>851000</v>
          </cell>
          <cell r="P10462">
            <v>30658000</v>
          </cell>
        </row>
        <row r="10463">
          <cell r="A10463" t="str">
            <v>20051121</v>
          </cell>
          <cell r="B10463" t="str">
            <v>0547</v>
          </cell>
          <cell r="C10463" t="str">
            <v>BL RF PRODUCTS</v>
          </cell>
          <cell r="D10463" t="str">
            <v>PL RF CONSUMER PROD</v>
          </cell>
          <cell r="E10463" t="str">
            <v>VARICAPS</v>
          </cell>
          <cell r="F10463" t="str">
            <v>FP</v>
          </cell>
          <cell r="G10463" t="str">
            <v>HK10</v>
          </cell>
          <cell r="H10463" t="str">
            <v>IWH (BL Control) EDL</v>
          </cell>
          <cell r="I10463" t="str">
            <v>IWH</v>
          </cell>
          <cell r="J10463">
            <v>36238000</v>
          </cell>
          <cell r="K10463">
            <v>0</v>
          </cell>
          <cell r="L10463">
            <v>0</v>
          </cell>
          <cell r="M10463">
            <v>0</v>
          </cell>
          <cell r="N10463">
            <v>0</v>
          </cell>
          <cell r="O10463">
            <v>53651000</v>
          </cell>
          <cell r="P10463">
            <v>89889000</v>
          </cell>
        </row>
        <row r="10464">
          <cell r="A10464" t="str">
            <v>20051121</v>
          </cell>
          <cell r="B10464" t="str">
            <v>0547</v>
          </cell>
          <cell r="C10464" t="str">
            <v>BL RF PRODUCTS</v>
          </cell>
          <cell r="D10464" t="str">
            <v>PL RF CONSUMER PROD</v>
          </cell>
          <cell r="E10464" t="str">
            <v>VARICAPS</v>
          </cell>
          <cell r="F10464" t="str">
            <v>FP</v>
          </cell>
          <cell r="G10464" t="str">
            <v>HKSK</v>
          </cell>
          <cell r="H10464" t="str">
            <v>SHENZHEN</v>
          </cell>
          <cell r="I10464" t="str">
            <v>CSW</v>
          </cell>
          <cell r="J10464">
            <v>293488</v>
          </cell>
          <cell r="K10464">
            <v>0</v>
          </cell>
          <cell r="L10464">
            <v>0</v>
          </cell>
          <cell r="M10464">
            <v>0</v>
          </cell>
          <cell r="N10464">
            <v>0</v>
          </cell>
          <cell r="O10464">
            <v>0</v>
          </cell>
          <cell r="P10464">
            <v>293488</v>
          </cell>
        </row>
        <row r="10465">
          <cell r="A10465" t="str">
            <v>20051121</v>
          </cell>
          <cell r="B10465" t="str">
            <v>0547</v>
          </cell>
          <cell r="C10465" t="str">
            <v>BL RF PRODUCTS</v>
          </cell>
          <cell r="D10465" t="str">
            <v>PL RF CONSUMER PROD</v>
          </cell>
          <cell r="E10465" t="str">
            <v>VARICAPS</v>
          </cell>
          <cell r="F10465" t="str">
            <v>FP</v>
          </cell>
          <cell r="G10465" t="str">
            <v>HKTT</v>
          </cell>
          <cell r="H10465" t="str">
            <v>CP On-site Warehouse AP</v>
          </cell>
          <cell r="I10465" t="str">
            <v>RDC</v>
          </cell>
          <cell r="J10465">
            <v>2709000</v>
          </cell>
          <cell r="K10465">
            <v>0</v>
          </cell>
          <cell r="L10465">
            <v>0</v>
          </cell>
          <cell r="M10465">
            <v>0</v>
          </cell>
          <cell r="N10465">
            <v>0</v>
          </cell>
          <cell r="O10465">
            <v>0</v>
          </cell>
          <cell r="P10465">
            <v>2709000</v>
          </cell>
        </row>
        <row r="10466">
          <cell r="A10466" t="str">
            <v>20051121</v>
          </cell>
          <cell r="B10466" t="str">
            <v>0547</v>
          </cell>
          <cell r="C10466" t="str">
            <v>BL RF PRODUCTS</v>
          </cell>
          <cell r="D10466" t="str">
            <v>PL RF CONSUMER PROD</v>
          </cell>
          <cell r="E10466" t="str">
            <v>VARICAPS</v>
          </cell>
          <cell r="F10466" t="str">
            <v>FP</v>
          </cell>
          <cell r="G10466" t="str">
            <v>HUAS</v>
          </cell>
          <cell r="H10466" t="str">
            <v>EXEL</v>
          </cell>
          <cell r="I10466" t="str">
            <v>CSW</v>
          </cell>
          <cell r="J10466">
            <v>276000</v>
          </cell>
          <cell r="K10466">
            <v>0</v>
          </cell>
          <cell r="L10466">
            <v>0</v>
          </cell>
          <cell r="M10466">
            <v>0</v>
          </cell>
          <cell r="N10466">
            <v>0</v>
          </cell>
          <cell r="O10466">
            <v>0</v>
          </cell>
          <cell r="P10466">
            <v>276000</v>
          </cell>
        </row>
        <row r="10467">
          <cell r="A10467" t="str">
            <v>20051121</v>
          </cell>
          <cell r="B10467" t="str">
            <v>0547</v>
          </cell>
          <cell r="C10467" t="str">
            <v>BL RF PRODUCTS</v>
          </cell>
          <cell r="D10467" t="str">
            <v>PL RF CONSUMER PROD</v>
          </cell>
          <cell r="E10467" t="str">
            <v>VARICAPS</v>
          </cell>
          <cell r="F10467" t="str">
            <v>FP</v>
          </cell>
          <cell r="G10467" t="str">
            <v>HUJT</v>
          </cell>
          <cell r="H10467" t="str">
            <v>CSW Jabil Tiszaujvaros</v>
          </cell>
          <cell r="I10467" t="str">
            <v>CSW</v>
          </cell>
          <cell r="J10467">
            <v>150000</v>
          </cell>
          <cell r="K10467">
            <v>0</v>
          </cell>
          <cell r="L10467">
            <v>0</v>
          </cell>
          <cell r="M10467">
            <v>0</v>
          </cell>
          <cell r="N10467">
            <v>0</v>
          </cell>
          <cell r="O10467">
            <v>0</v>
          </cell>
          <cell r="P10467">
            <v>150000</v>
          </cell>
        </row>
        <row r="10468">
          <cell r="A10468" t="str">
            <v>20051121</v>
          </cell>
          <cell r="B10468" t="str">
            <v>0547</v>
          </cell>
          <cell r="C10468" t="str">
            <v>BL RF PRODUCTS</v>
          </cell>
          <cell r="D10468" t="str">
            <v>PL RF CONSUMER PROD</v>
          </cell>
          <cell r="E10468" t="str">
            <v>VARICAPS</v>
          </cell>
          <cell r="F10468" t="str">
            <v>FP</v>
          </cell>
          <cell r="G10468" t="str">
            <v>HUNK</v>
          </cell>
          <cell r="H10468" t="str">
            <v>NOKIA KOMAROM KFT</v>
          </cell>
          <cell r="I10468" t="str">
            <v>CSW</v>
          </cell>
          <cell r="J10468">
            <v>357000</v>
          </cell>
          <cell r="K10468">
            <v>0</v>
          </cell>
          <cell r="L10468">
            <v>0</v>
          </cell>
          <cell r="M10468">
            <v>0</v>
          </cell>
          <cell r="N10468">
            <v>0</v>
          </cell>
          <cell r="O10468">
            <v>171000</v>
          </cell>
          <cell r="P10468">
            <v>528000</v>
          </cell>
        </row>
        <row r="10469">
          <cell r="A10469" t="str">
            <v>20051121</v>
          </cell>
          <cell r="B10469" t="str">
            <v>0547</v>
          </cell>
          <cell r="C10469" t="str">
            <v>BL RF PRODUCTS</v>
          </cell>
          <cell r="D10469" t="str">
            <v>PL RF CONSUMER PROD</v>
          </cell>
          <cell r="E10469" t="str">
            <v>VARICAPS</v>
          </cell>
          <cell r="F10469" t="str">
            <v>FP</v>
          </cell>
          <cell r="G10469" t="str">
            <v>KRNM</v>
          </cell>
          <cell r="H10469" t="str">
            <v>NOKIA MASAN KOREA</v>
          </cell>
          <cell r="I10469" t="str">
            <v>CSW</v>
          </cell>
          <cell r="J10469">
            <v>210000</v>
          </cell>
          <cell r="K10469">
            <v>0</v>
          </cell>
          <cell r="L10469">
            <v>0</v>
          </cell>
          <cell r="M10469">
            <v>0</v>
          </cell>
          <cell r="N10469">
            <v>0</v>
          </cell>
          <cell r="O10469">
            <v>240000</v>
          </cell>
          <cell r="P10469">
            <v>450000</v>
          </cell>
        </row>
        <row r="10470">
          <cell r="A10470" t="str">
            <v>20051121</v>
          </cell>
          <cell r="B10470" t="str">
            <v>0547</v>
          </cell>
          <cell r="C10470" t="str">
            <v>BL RF PRODUCTS</v>
          </cell>
          <cell r="D10470" t="str">
            <v>PL RF CONSUMER PROD</v>
          </cell>
          <cell r="E10470" t="str">
            <v>VARICAPS</v>
          </cell>
          <cell r="F10470" t="str">
            <v>FP</v>
          </cell>
          <cell r="G10470" t="str">
            <v>MYBB</v>
          </cell>
          <cell r="H10470" t="str">
            <v>ROBERT BOSCH (M) SDN BHD</v>
          </cell>
          <cell r="I10470" t="str">
            <v>CSW</v>
          </cell>
          <cell r="J10470">
            <v>138000</v>
          </cell>
          <cell r="K10470">
            <v>0</v>
          </cell>
          <cell r="L10470">
            <v>0</v>
          </cell>
          <cell r="M10470">
            <v>0</v>
          </cell>
          <cell r="N10470">
            <v>0</v>
          </cell>
          <cell r="O10470">
            <v>0</v>
          </cell>
          <cell r="P10470">
            <v>138000</v>
          </cell>
        </row>
        <row r="10471">
          <cell r="A10471" t="str">
            <v>20051121</v>
          </cell>
          <cell r="B10471" t="str">
            <v>0547</v>
          </cell>
          <cell r="C10471" t="str">
            <v>BL RF PRODUCTS</v>
          </cell>
          <cell r="D10471" t="str">
            <v>PL RF CONSUMER PROD</v>
          </cell>
          <cell r="E10471" t="str">
            <v>VARICAPS</v>
          </cell>
          <cell r="F10471" t="str">
            <v>FP</v>
          </cell>
          <cell r="G10471" t="str">
            <v>MYFA</v>
          </cell>
          <cell r="H10471" t="str">
            <v>FLEXTRONICS_MY_ShahAlam</v>
          </cell>
          <cell r="I10471" t="str">
            <v>CSW</v>
          </cell>
          <cell r="J10471">
            <v>555000</v>
          </cell>
          <cell r="K10471">
            <v>0</v>
          </cell>
          <cell r="L10471">
            <v>0</v>
          </cell>
          <cell r="M10471">
            <v>0</v>
          </cell>
          <cell r="N10471">
            <v>0</v>
          </cell>
          <cell r="O10471">
            <v>150000</v>
          </cell>
          <cell r="P10471">
            <v>705000</v>
          </cell>
        </row>
        <row r="10472">
          <cell r="A10472" t="str">
            <v>20051121</v>
          </cell>
          <cell r="B10472" t="str">
            <v>0547</v>
          </cell>
          <cell r="C10472" t="str">
            <v>BL RF PRODUCTS</v>
          </cell>
          <cell r="D10472" t="str">
            <v>PL RF CONSUMER PROD</v>
          </cell>
          <cell r="E10472" t="str">
            <v>VARICAPS</v>
          </cell>
          <cell r="F10472" t="str">
            <v>FP</v>
          </cell>
          <cell r="G10472" t="str">
            <v>NL00</v>
          </cell>
          <cell r="H10472" t="str">
            <v>RDC EU / TNT LOGISTICS BV</v>
          </cell>
          <cell r="I10472" t="str">
            <v>RDC</v>
          </cell>
          <cell r="J10472">
            <v>1359000</v>
          </cell>
          <cell r="K10472">
            <v>173000</v>
          </cell>
          <cell r="L10472">
            <v>0</v>
          </cell>
          <cell r="M10472">
            <v>0</v>
          </cell>
          <cell r="N10472">
            <v>0</v>
          </cell>
          <cell r="O10472">
            <v>12000</v>
          </cell>
          <cell r="P10472">
            <v>1544000</v>
          </cell>
        </row>
        <row r="10473">
          <cell r="A10473" t="str">
            <v>20051121</v>
          </cell>
          <cell r="B10473" t="str">
            <v>0547</v>
          </cell>
          <cell r="C10473" t="str">
            <v>BL RF PRODUCTS</v>
          </cell>
          <cell r="D10473" t="str">
            <v>PL RF CONSUMER PROD</v>
          </cell>
          <cell r="E10473" t="str">
            <v>VARICAPS</v>
          </cell>
          <cell r="F10473" t="str">
            <v>FP</v>
          </cell>
          <cell r="G10473" t="str">
            <v>NLTT</v>
          </cell>
          <cell r="H10473" t="str">
            <v>TNT LOGISTICS BV</v>
          </cell>
          <cell r="I10473" t="str">
            <v>RDC</v>
          </cell>
          <cell r="J10473">
            <v>1240000</v>
          </cell>
          <cell r="K10473">
            <v>0</v>
          </cell>
          <cell r="L10473">
            <v>0</v>
          </cell>
          <cell r="M10473">
            <v>0</v>
          </cell>
          <cell r="N10473">
            <v>0</v>
          </cell>
          <cell r="O10473">
            <v>517000</v>
          </cell>
          <cell r="P10473">
            <v>1757000</v>
          </cell>
        </row>
        <row r="10474">
          <cell r="A10474" t="str">
            <v>20051121</v>
          </cell>
          <cell r="B10474" t="str">
            <v>0547</v>
          </cell>
          <cell r="C10474" t="str">
            <v>BL RF PRODUCTS</v>
          </cell>
          <cell r="D10474" t="str">
            <v>PL RF CONSUMER PROD</v>
          </cell>
          <cell r="E10474" t="str">
            <v>VARICAPS</v>
          </cell>
          <cell r="F10474" t="str">
            <v>FP</v>
          </cell>
          <cell r="G10474" t="str">
            <v>PLAS</v>
          </cell>
          <cell r="H10474" t="str">
            <v>EXEL POLAND SP. Z.O.O.</v>
          </cell>
          <cell r="I10474" t="str">
            <v>CSW</v>
          </cell>
          <cell r="J10474">
            <v>3000</v>
          </cell>
          <cell r="K10474">
            <v>0</v>
          </cell>
          <cell r="L10474">
            <v>0</v>
          </cell>
          <cell r="M10474">
            <v>0</v>
          </cell>
          <cell r="N10474">
            <v>0</v>
          </cell>
          <cell r="O10474">
            <v>0</v>
          </cell>
          <cell r="P10474">
            <v>3000</v>
          </cell>
        </row>
        <row r="10475">
          <cell r="A10475" t="str">
            <v>20051121</v>
          </cell>
          <cell r="B10475" t="str">
            <v>0547</v>
          </cell>
          <cell r="C10475" t="str">
            <v>BL RF PRODUCTS</v>
          </cell>
          <cell r="D10475" t="str">
            <v>PL RF CONSUMER PROD</v>
          </cell>
          <cell r="E10475" t="str">
            <v>VARICAPS</v>
          </cell>
          <cell r="F10475" t="str">
            <v>FP</v>
          </cell>
          <cell r="G10475" t="str">
            <v>PTFP</v>
          </cell>
          <cell r="H10475" t="str">
            <v>FORD PALMELA</v>
          </cell>
          <cell r="I10475" t="str">
            <v>CSW</v>
          </cell>
          <cell r="J10475">
            <v>579000</v>
          </cell>
          <cell r="K10475">
            <v>0</v>
          </cell>
          <cell r="L10475">
            <v>0</v>
          </cell>
          <cell r="M10475">
            <v>0</v>
          </cell>
          <cell r="N10475">
            <v>0</v>
          </cell>
          <cell r="O10475">
            <v>0</v>
          </cell>
          <cell r="P10475">
            <v>579000</v>
          </cell>
        </row>
        <row r="10476">
          <cell r="A10476" t="str">
            <v>20051121</v>
          </cell>
          <cell r="B10476" t="str">
            <v>0547</v>
          </cell>
          <cell r="C10476" t="str">
            <v>BL RF PRODUCTS</v>
          </cell>
          <cell r="D10476" t="str">
            <v>PL RF CONSUMER PROD</v>
          </cell>
          <cell r="E10476" t="str">
            <v>VARICAPS</v>
          </cell>
          <cell r="F10476" t="str">
            <v>FP</v>
          </cell>
          <cell r="G10476" t="str">
            <v>SGTS</v>
          </cell>
          <cell r="H10476" t="str">
            <v>Tuner</v>
          </cell>
          <cell r="I10476" t="str">
            <v>CSW</v>
          </cell>
          <cell r="J10476">
            <v>7760000</v>
          </cell>
          <cell r="K10476">
            <v>0</v>
          </cell>
          <cell r="L10476">
            <v>0</v>
          </cell>
          <cell r="M10476">
            <v>0</v>
          </cell>
          <cell r="N10476">
            <v>0</v>
          </cell>
          <cell r="O10476">
            <v>3820000</v>
          </cell>
          <cell r="P10476">
            <v>11580000</v>
          </cell>
        </row>
        <row r="10477">
          <cell r="A10477" t="str">
            <v>20051121</v>
          </cell>
          <cell r="B10477" t="str">
            <v>0547</v>
          </cell>
          <cell r="C10477" t="str">
            <v>BL RF PRODUCTS</v>
          </cell>
          <cell r="D10477" t="str">
            <v>PL RF CONSUMER PROD</v>
          </cell>
          <cell r="E10477" t="str">
            <v>VARICAPS</v>
          </cell>
          <cell r="F10477" t="str">
            <v>FP</v>
          </cell>
          <cell r="G10477" t="str">
            <v>THSS</v>
          </cell>
          <cell r="H10477" t="str">
            <v>Samsung</v>
          </cell>
          <cell r="I10477" t="str">
            <v>CSW</v>
          </cell>
          <cell r="J10477">
            <v>1308000</v>
          </cell>
          <cell r="K10477">
            <v>0</v>
          </cell>
          <cell r="L10477">
            <v>0</v>
          </cell>
          <cell r="M10477">
            <v>0</v>
          </cell>
          <cell r="N10477">
            <v>0</v>
          </cell>
          <cell r="O10477">
            <v>261000</v>
          </cell>
          <cell r="P10477">
            <v>1569000</v>
          </cell>
        </row>
        <row r="10478">
          <cell r="A10478" t="str">
            <v>20051121</v>
          </cell>
          <cell r="B10478" t="str">
            <v>0547</v>
          </cell>
          <cell r="C10478" t="str">
            <v>BL RF PRODUCTS</v>
          </cell>
          <cell r="D10478" t="str">
            <v>PL RF CONSUMER PROD</v>
          </cell>
          <cell r="E10478" t="str">
            <v>VARICAPS</v>
          </cell>
          <cell r="F10478" t="str">
            <v>FP</v>
          </cell>
          <cell r="G10478" t="str">
            <v>US00</v>
          </cell>
          <cell r="H10478" t="str">
            <v>RDC NARSO</v>
          </cell>
          <cell r="I10478" t="str">
            <v>RDC</v>
          </cell>
          <cell r="J10478">
            <v>233000</v>
          </cell>
          <cell r="K10478">
            <v>0</v>
          </cell>
          <cell r="L10478">
            <v>309000</v>
          </cell>
          <cell r="M10478">
            <v>0</v>
          </cell>
          <cell r="N10478">
            <v>0</v>
          </cell>
          <cell r="O10478">
            <v>30000</v>
          </cell>
          <cell r="P10478">
            <v>572000</v>
          </cell>
        </row>
        <row r="10479">
          <cell r="A10479" t="str">
            <v>20051121</v>
          </cell>
          <cell r="B10479" t="str">
            <v>0547</v>
          </cell>
          <cell r="C10479" t="str">
            <v>BL RF PRODUCTS</v>
          </cell>
          <cell r="D10479" t="str">
            <v>PL RF CONSUMER PROD</v>
          </cell>
          <cell r="E10479" t="str">
            <v>VARICAPS</v>
          </cell>
          <cell r="F10479" t="str">
            <v>FP</v>
          </cell>
          <cell r="G10479" t="str">
            <v>USDJ</v>
          </cell>
          <cell r="H10479" t="str">
            <v>PHILIPS SEMI DELCO JIT Whse, I</v>
          </cell>
          <cell r="I10479" t="str">
            <v>CSW</v>
          </cell>
          <cell r="J10479">
            <v>212500</v>
          </cell>
          <cell r="K10479">
            <v>0</v>
          </cell>
          <cell r="L10479">
            <v>0</v>
          </cell>
          <cell r="M10479">
            <v>0</v>
          </cell>
          <cell r="N10479">
            <v>0</v>
          </cell>
          <cell r="O10479">
            <v>20000</v>
          </cell>
          <cell r="P10479">
            <v>232500</v>
          </cell>
        </row>
        <row r="10480">
          <cell r="A10480" t="str">
            <v>20051121</v>
          </cell>
          <cell r="B10480" t="str">
            <v>0547</v>
          </cell>
          <cell r="C10480" t="str">
            <v>BL RF PRODUCTS</v>
          </cell>
          <cell r="D10480" t="str">
            <v>PL RF CONSUMER PROD</v>
          </cell>
          <cell r="E10480" t="str">
            <v>VARICAPS</v>
          </cell>
          <cell r="F10480" t="str">
            <v>FP</v>
          </cell>
          <cell r="G10480" t="str">
            <v>USGI</v>
          </cell>
          <cell r="H10480" t="str">
            <v>CSW Delco VMI (Reynosa)</v>
          </cell>
          <cell r="I10480" t="str">
            <v>CSW</v>
          </cell>
          <cell r="J10480">
            <v>380000</v>
          </cell>
          <cell r="K10480">
            <v>0</v>
          </cell>
          <cell r="L10480">
            <v>0</v>
          </cell>
          <cell r="M10480">
            <v>0</v>
          </cell>
          <cell r="N10480">
            <v>0</v>
          </cell>
          <cell r="O10480">
            <v>20000</v>
          </cell>
          <cell r="P10480">
            <v>400000</v>
          </cell>
        </row>
        <row r="10481">
          <cell r="A10481" t="str">
            <v>20051121</v>
          </cell>
          <cell r="B10481" t="str">
            <v>0547</v>
          </cell>
          <cell r="C10481" t="str">
            <v>BL RF PRODUCTS</v>
          </cell>
          <cell r="D10481" t="str">
            <v>PL RF CONSUMER PROD</v>
          </cell>
          <cell r="E10481" t="str">
            <v>VARICAPS</v>
          </cell>
          <cell r="F10481" t="str">
            <v>FP</v>
          </cell>
          <cell r="G10481" t="str">
            <v>USJG</v>
          </cell>
          <cell r="H10481" t="str">
            <v>CSW Jabil JIT Guadalajara</v>
          </cell>
          <cell r="I10481" t="str">
            <v>CSW</v>
          </cell>
          <cell r="J10481">
            <v>60000</v>
          </cell>
          <cell r="K10481">
            <v>0</v>
          </cell>
          <cell r="L10481">
            <v>0</v>
          </cell>
          <cell r="M10481">
            <v>0</v>
          </cell>
          <cell r="N10481">
            <v>0</v>
          </cell>
          <cell r="O10481">
            <v>0</v>
          </cell>
          <cell r="P10481">
            <v>60000</v>
          </cell>
        </row>
        <row r="10482">
          <cell r="A10482" t="str">
            <v>20051121</v>
          </cell>
          <cell r="B10482" t="str">
            <v>0547</v>
          </cell>
          <cell r="C10482" t="str">
            <v>BL RF PRODUCTS</v>
          </cell>
          <cell r="D10482" t="str">
            <v>PL RF CONSUMER PROD</v>
          </cell>
          <cell r="E10482" t="str">
            <v>VARICAPS</v>
          </cell>
          <cell r="F10482" t="str">
            <v>FP</v>
          </cell>
          <cell r="G10482" t="str">
            <v>USNR</v>
          </cell>
          <cell r="H10482" t="str">
            <v>NOKIA INC. REYNOSA</v>
          </cell>
          <cell r="I10482" t="str">
            <v>CSW</v>
          </cell>
          <cell r="J10482">
            <v>140000</v>
          </cell>
          <cell r="K10482">
            <v>0</v>
          </cell>
          <cell r="L10482">
            <v>0</v>
          </cell>
          <cell r="M10482">
            <v>0</v>
          </cell>
          <cell r="N10482">
            <v>0</v>
          </cell>
          <cell r="O10482">
            <v>120000</v>
          </cell>
          <cell r="P10482">
            <v>260000</v>
          </cell>
        </row>
        <row r="10483">
          <cell r="A10483" t="str">
            <v>20051121</v>
          </cell>
          <cell r="B10483" t="str">
            <v>0547</v>
          </cell>
          <cell r="C10483" t="str">
            <v>BL RF PRODUCTS</v>
          </cell>
          <cell r="D10483" t="str">
            <v>PL RF CONSUMER PROD</v>
          </cell>
          <cell r="E10483" t="str">
            <v>VARICAPS</v>
          </cell>
          <cell r="F10483" t="str">
            <v>FP</v>
          </cell>
          <cell r="G10483" t="str">
            <v>USOH</v>
          </cell>
          <cell r="H10483" t="str">
            <v>CSW Ford (Hatfield)</v>
          </cell>
          <cell r="I10483" t="str">
            <v>CSW</v>
          </cell>
          <cell r="J10483">
            <v>9000</v>
          </cell>
          <cell r="K10483">
            <v>0</v>
          </cell>
          <cell r="L10483">
            <v>0</v>
          </cell>
          <cell r="M10483">
            <v>0</v>
          </cell>
          <cell r="N10483">
            <v>0</v>
          </cell>
          <cell r="O10483">
            <v>0</v>
          </cell>
          <cell r="P10483">
            <v>9000</v>
          </cell>
        </row>
        <row r="10484">
          <cell r="A10484" t="str">
            <v>20051121</v>
          </cell>
          <cell r="B10484" t="str">
            <v>0547</v>
          </cell>
          <cell r="C10484" t="str">
            <v>BL RF PRODUCTS</v>
          </cell>
          <cell r="D10484" t="str">
            <v>PL RF CONSUMER PROD</v>
          </cell>
          <cell r="E10484" t="str">
            <v>VARICAPS</v>
          </cell>
          <cell r="F10484" t="str">
            <v>FP</v>
          </cell>
          <cell r="G10484" t="str">
            <v>USPP</v>
          </cell>
          <cell r="H10484" t="str">
            <v>CSW PANASONIC PEACHTREE</v>
          </cell>
          <cell r="I10484" t="str">
            <v>CSW</v>
          </cell>
          <cell r="J10484">
            <v>3000</v>
          </cell>
          <cell r="K10484">
            <v>0</v>
          </cell>
          <cell r="L10484">
            <v>0</v>
          </cell>
          <cell r="M10484">
            <v>0</v>
          </cell>
          <cell r="N10484">
            <v>0</v>
          </cell>
          <cell r="O10484">
            <v>9000</v>
          </cell>
          <cell r="P10484">
            <v>12000</v>
          </cell>
        </row>
        <row r="10485">
          <cell r="A10485" t="str">
            <v>20051121</v>
          </cell>
          <cell r="B10485" t="str">
            <v>0547</v>
          </cell>
          <cell r="C10485" t="str">
            <v>BL RF PRODUCTS</v>
          </cell>
          <cell r="D10485" t="str">
            <v>PL RF CONSUMER PROD</v>
          </cell>
          <cell r="E10485" t="str">
            <v>VARICAPS</v>
          </cell>
          <cell r="F10485" t="str">
            <v>FP</v>
          </cell>
          <cell r="G10485" t="str">
            <v>USTC</v>
          </cell>
          <cell r="H10485" t="str">
            <v>CSW Siemens (Huntsville)</v>
          </cell>
          <cell r="I10485" t="str">
            <v>CSW</v>
          </cell>
          <cell r="J10485">
            <v>20000</v>
          </cell>
          <cell r="K10485">
            <v>0</v>
          </cell>
          <cell r="L10485">
            <v>0</v>
          </cell>
          <cell r="M10485">
            <v>0</v>
          </cell>
          <cell r="N10485">
            <v>0</v>
          </cell>
          <cell r="O10485">
            <v>0</v>
          </cell>
          <cell r="P10485">
            <v>20000</v>
          </cell>
        </row>
        <row r="10486">
          <cell r="A10486" t="str">
            <v>20051121</v>
          </cell>
          <cell r="B10486" t="str">
            <v>0547</v>
          </cell>
          <cell r="C10486" t="str">
            <v>BL RF PRODUCTS</v>
          </cell>
          <cell r="D10486" t="str">
            <v>PL RF CONSUMER PROD</v>
          </cell>
          <cell r="E10486" t="str">
            <v>VARICAPS</v>
          </cell>
          <cell r="F10486" t="str">
            <v>FP</v>
          </cell>
          <cell r="G10486" t="str">
            <v>USTM</v>
          </cell>
          <cell r="H10486" t="str">
            <v>CSW Ford (Altec - El Paso)</v>
          </cell>
          <cell r="I10486" t="str">
            <v>CSW</v>
          </cell>
          <cell r="J10486">
            <v>162000</v>
          </cell>
          <cell r="K10486">
            <v>0</v>
          </cell>
          <cell r="L10486">
            <v>0</v>
          </cell>
          <cell r="M10486">
            <v>0</v>
          </cell>
          <cell r="N10486">
            <v>0</v>
          </cell>
          <cell r="O10486">
            <v>9000</v>
          </cell>
          <cell r="P10486">
            <v>171000</v>
          </cell>
        </row>
        <row r="10487">
          <cell r="A10487" t="str">
            <v>20051121</v>
          </cell>
          <cell r="B10487" t="str">
            <v>0547</v>
          </cell>
          <cell r="C10487" t="str">
            <v>BL RF PRODUCTS</v>
          </cell>
          <cell r="D10487" t="str">
            <v>PL RF CONSUMER PROD</v>
          </cell>
          <cell r="E10487" t="str">
            <v>VARICAPS</v>
          </cell>
          <cell r="F10487" t="str">
            <v>FP</v>
          </cell>
          <cell r="G10487" t="str">
            <v>USTT</v>
          </cell>
          <cell r="H10487" t="str">
            <v>CSW Auto</v>
          </cell>
          <cell r="I10487" t="str">
            <v>RDC</v>
          </cell>
          <cell r="J10487">
            <v>1423000</v>
          </cell>
          <cell r="K10487">
            <v>0</v>
          </cell>
          <cell r="L10487">
            <v>0</v>
          </cell>
          <cell r="M10487">
            <v>0</v>
          </cell>
          <cell r="N10487">
            <v>0</v>
          </cell>
          <cell r="O10487">
            <v>18000</v>
          </cell>
          <cell r="P10487">
            <v>1441000</v>
          </cell>
        </row>
        <row r="10488">
          <cell r="A10488" t="str">
            <v>20051121</v>
          </cell>
          <cell r="B10488" t="str">
            <v>0547</v>
          </cell>
          <cell r="C10488" t="str">
            <v>BL RF PRODUCTS</v>
          </cell>
          <cell r="D10488" t="str">
            <v>PL RF CONSUMER PROD</v>
          </cell>
          <cell r="E10488" t="str">
            <v>VARICAPS</v>
          </cell>
          <cell r="F10488" t="str">
            <v>WAFER</v>
          </cell>
          <cell r="G10488" t="str">
            <v>all plants</v>
          </cell>
          <cell r="H10488" t="str">
            <v>all descriptions</v>
          </cell>
          <cell r="I10488" t="str">
            <v>MFG</v>
          </cell>
          <cell r="J10488">
            <v>20</v>
          </cell>
          <cell r="K10488">
            <v>0</v>
          </cell>
          <cell r="L10488">
            <v>0</v>
          </cell>
          <cell r="M10488">
            <v>0</v>
          </cell>
          <cell r="N10488">
            <v>0</v>
          </cell>
          <cell r="O10488">
            <v>11</v>
          </cell>
          <cell r="P10488">
            <v>31</v>
          </cell>
        </row>
        <row r="10489">
          <cell r="A10489" t="str">
            <v>20051121</v>
          </cell>
          <cell r="B10489" t="str">
            <v>0547</v>
          </cell>
          <cell r="C10489" t="str">
            <v>BL RF PRODUCTS</v>
          </cell>
          <cell r="D10489" t="str">
            <v>PL RF CONSUMER PROD</v>
          </cell>
          <cell r="E10489" t="str">
            <v>VARICAPS</v>
          </cell>
          <cell r="F10489" t="str">
            <v>WAFER</v>
          </cell>
          <cell r="G10489" t="str">
            <v>all plants</v>
          </cell>
          <cell r="H10489" t="str">
            <v>all descriptions</v>
          </cell>
          <cell r="I10489" t="str">
            <v>all types</v>
          </cell>
          <cell r="J10489">
            <v>20</v>
          </cell>
          <cell r="K10489">
            <v>0</v>
          </cell>
          <cell r="L10489">
            <v>0</v>
          </cell>
          <cell r="M10489">
            <v>0</v>
          </cell>
          <cell r="N10489">
            <v>0</v>
          </cell>
          <cell r="O10489">
            <v>11</v>
          </cell>
          <cell r="P10489">
            <v>31</v>
          </cell>
        </row>
        <row r="10490">
          <cell r="A10490" t="str">
            <v>20051121</v>
          </cell>
          <cell r="B10490" t="str">
            <v>0547</v>
          </cell>
          <cell r="C10490" t="str">
            <v>BL RF PRODUCTS</v>
          </cell>
          <cell r="D10490" t="str">
            <v>PL RF CONSUMER PROD</v>
          </cell>
          <cell r="E10490" t="str">
            <v>VARICAPS</v>
          </cell>
          <cell r="F10490" t="str">
            <v>WAFER</v>
          </cell>
          <cell r="G10490" t="str">
            <v>PH79</v>
          </cell>
          <cell r="H10490" t="str">
            <v>WT PSC</v>
          </cell>
          <cell r="I10490" t="str">
            <v>MFG</v>
          </cell>
          <cell r="J10490">
            <v>20</v>
          </cell>
          <cell r="K10490">
            <v>0</v>
          </cell>
          <cell r="L10490">
            <v>0</v>
          </cell>
          <cell r="M10490">
            <v>0</v>
          </cell>
          <cell r="N10490">
            <v>0</v>
          </cell>
          <cell r="O10490">
            <v>11</v>
          </cell>
          <cell r="P10490">
            <v>31</v>
          </cell>
        </row>
        <row r="10491">
          <cell r="A10491" t="str">
            <v>20051121</v>
          </cell>
          <cell r="B10491" t="str">
            <v>0547</v>
          </cell>
          <cell r="C10491" t="str">
            <v>BL RF PRODUCTS</v>
          </cell>
          <cell r="D10491" t="str">
            <v>PL RF CONSUMER PROD</v>
          </cell>
          <cell r="E10491" t="str">
            <v>VARICAPS</v>
          </cell>
          <cell r="F10491" t="str">
            <v>XTAL</v>
          </cell>
          <cell r="G10491" t="str">
            <v>all plants</v>
          </cell>
          <cell r="H10491" t="str">
            <v>all descriptions</v>
          </cell>
          <cell r="I10491" t="str">
            <v>MFG</v>
          </cell>
          <cell r="J10491">
            <v>128144714</v>
          </cell>
          <cell r="K10491">
            <v>0</v>
          </cell>
          <cell r="L10491">
            <v>0</v>
          </cell>
          <cell r="M10491">
            <v>0</v>
          </cell>
          <cell r="N10491">
            <v>0</v>
          </cell>
          <cell r="O10491">
            <v>384767091</v>
          </cell>
          <cell r="P10491">
            <v>512911805</v>
          </cell>
        </row>
        <row r="10492">
          <cell r="A10492" t="str">
            <v>20051121</v>
          </cell>
          <cell r="B10492" t="str">
            <v>0547</v>
          </cell>
          <cell r="C10492" t="str">
            <v>BL RF PRODUCTS</v>
          </cell>
          <cell r="D10492" t="str">
            <v>PL RF CONSUMER PROD</v>
          </cell>
          <cell r="E10492" t="str">
            <v>VARICAPS</v>
          </cell>
          <cell r="F10492" t="str">
            <v>XTAL</v>
          </cell>
          <cell r="G10492" t="str">
            <v>all plants</v>
          </cell>
          <cell r="H10492" t="str">
            <v>all descriptions</v>
          </cell>
          <cell r="I10492" t="str">
            <v>all types</v>
          </cell>
          <cell r="J10492">
            <v>128144714</v>
          </cell>
          <cell r="K10492">
            <v>0</v>
          </cell>
          <cell r="L10492">
            <v>0</v>
          </cell>
          <cell r="M10492">
            <v>0</v>
          </cell>
          <cell r="N10492">
            <v>0</v>
          </cell>
          <cell r="O10492">
            <v>384767091</v>
          </cell>
          <cell r="P10492">
            <v>512911805</v>
          </cell>
        </row>
        <row r="10493">
          <cell r="A10493" t="str">
            <v>20051121</v>
          </cell>
          <cell r="B10493" t="str">
            <v>0547</v>
          </cell>
          <cell r="C10493" t="str">
            <v>BL RF PRODUCTS</v>
          </cell>
          <cell r="D10493" t="str">
            <v>PL RF CONSUMER PROD</v>
          </cell>
          <cell r="E10493" t="str">
            <v>VARICAPS</v>
          </cell>
          <cell r="F10493" t="str">
            <v>XTAL</v>
          </cell>
          <cell r="G10493" t="str">
            <v>CN71</v>
          </cell>
          <cell r="H10493" t="str">
            <v>AT PS Guangdong</v>
          </cell>
          <cell r="I10493" t="str">
            <v>MFG</v>
          </cell>
          <cell r="J10493">
            <v>79316798</v>
          </cell>
          <cell r="K10493">
            <v>0</v>
          </cell>
          <cell r="L10493">
            <v>0</v>
          </cell>
          <cell r="M10493">
            <v>0</v>
          </cell>
          <cell r="N10493">
            <v>0</v>
          </cell>
          <cell r="O10493">
            <v>65780766</v>
          </cell>
          <cell r="P10493">
            <v>145097564</v>
          </cell>
        </row>
        <row r="10494">
          <cell r="A10494" t="str">
            <v>20051121</v>
          </cell>
          <cell r="B10494" t="str">
            <v>0547</v>
          </cell>
          <cell r="C10494" t="str">
            <v>BL RF PRODUCTS</v>
          </cell>
          <cell r="D10494" t="str">
            <v>PL RF CONSUMER PROD</v>
          </cell>
          <cell r="E10494" t="str">
            <v>VARICAPS</v>
          </cell>
          <cell r="F10494" t="str">
            <v>XTAL</v>
          </cell>
          <cell r="G10494" t="str">
            <v>HK70</v>
          </cell>
          <cell r="H10494" t="str">
            <v>AT EDL</v>
          </cell>
          <cell r="I10494" t="str">
            <v>MFG</v>
          </cell>
          <cell r="J10494">
            <v>48827916</v>
          </cell>
          <cell r="K10494">
            <v>0</v>
          </cell>
          <cell r="L10494">
            <v>0</v>
          </cell>
          <cell r="M10494">
            <v>0</v>
          </cell>
          <cell r="N10494">
            <v>0</v>
          </cell>
          <cell r="O10494">
            <v>318986325</v>
          </cell>
          <cell r="P10494">
            <v>367814241</v>
          </cell>
        </row>
        <row r="10495">
          <cell r="A10495" t="str">
            <v>20051121</v>
          </cell>
          <cell r="B10495" t="str">
            <v>0547</v>
          </cell>
          <cell r="C10495" t="str">
            <v>BL RF PRODUCTS</v>
          </cell>
          <cell r="D10495" t="str">
            <v>PL RF CONSUMER PROD</v>
          </cell>
          <cell r="E10495" t="str">
            <v>W/B 1-4</v>
          </cell>
          <cell r="F10495" t="str">
            <v>all categories</v>
          </cell>
          <cell r="G10495" t="str">
            <v>all plants</v>
          </cell>
          <cell r="H10495" t="str">
            <v>all descriptions</v>
          </cell>
          <cell r="I10495" t="str">
            <v>MFG</v>
          </cell>
          <cell r="J10495">
            <v>29240415</v>
          </cell>
          <cell r="K10495">
            <v>0</v>
          </cell>
          <cell r="L10495">
            <v>0</v>
          </cell>
          <cell r="M10495">
            <v>0</v>
          </cell>
          <cell r="N10495">
            <v>0</v>
          </cell>
          <cell r="O10495">
            <v>14839076</v>
          </cell>
          <cell r="P10495">
            <v>44079491</v>
          </cell>
        </row>
        <row r="10496">
          <cell r="A10496" t="str">
            <v>20051121</v>
          </cell>
          <cell r="B10496" t="str">
            <v>0547</v>
          </cell>
          <cell r="C10496" t="str">
            <v>BL RF PRODUCTS</v>
          </cell>
          <cell r="D10496" t="str">
            <v>PL RF CONSUMER PROD</v>
          </cell>
          <cell r="E10496" t="str">
            <v>W/B 1-4</v>
          </cell>
          <cell r="F10496" t="str">
            <v>all categories</v>
          </cell>
          <cell r="G10496" t="str">
            <v>all plants</v>
          </cell>
          <cell r="H10496" t="str">
            <v>all descriptions</v>
          </cell>
          <cell r="I10496" t="str">
            <v>CSW</v>
          </cell>
          <cell r="J10496">
            <v>7562921</v>
          </cell>
          <cell r="K10496">
            <v>0</v>
          </cell>
          <cell r="L10496">
            <v>0</v>
          </cell>
          <cell r="M10496">
            <v>0</v>
          </cell>
          <cell r="N10496">
            <v>0</v>
          </cell>
          <cell r="O10496">
            <v>2131000</v>
          </cell>
          <cell r="P10496">
            <v>9693921</v>
          </cell>
        </row>
        <row r="10497">
          <cell r="A10497" t="str">
            <v>20051121</v>
          </cell>
          <cell r="B10497" t="str">
            <v>0547</v>
          </cell>
          <cell r="C10497" t="str">
            <v>BL RF PRODUCTS</v>
          </cell>
          <cell r="D10497" t="str">
            <v>PL RF CONSUMER PROD</v>
          </cell>
          <cell r="E10497" t="str">
            <v>W/B 1-4</v>
          </cell>
          <cell r="F10497" t="str">
            <v>all categories</v>
          </cell>
          <cell r="G10497" t="str">
            <v>all plants</v>
          </cell>
          <cell r="H10497" t="str">
            <v>all descriptions</v>
          </cell>
          <cell r="I10497" t="str">
            <v>FDC</v>
          </cell>
          <cell r="J10497">
            <v>0</v>
          </cell>
          <cell r="K10497">
            <v>0</v>
          </cell>
          <cell r="L10497">
            <v>0</v>
          </cell>
          <cell r="M10497">
            <v>0</v>
          </cell>
          <cell r="N10497">
            <v>0</v>
          </cell>
          <cell r="O10497">
            <v>0</v>
          </cell>
          <cell r="P10497">
            <v>0</v>
          </cell>
        </row>
        <row r="10498">
          <cell r="A10498" t="str">
            <v>20051121</v>
          </cell>
          <cell r="B10498" t="str">
            <v>0547</v>
          </cell>
          <cell r="C10498" t="str">
            <v>BL RF PRODUCTS</v>
          </cell>
          <cell r="D10498" t="str">
            <v>PL RF CONSUMER PROD</v>
          </cell>
          <cell r="E10498" t="str">
            <v>W/B 1-4</v>
          </cell>
          <cell r="F10498" t="str">
            <v>all categories</v>
          </cell>
          <cell r="G10498" t="str">
            <v>all plants</v>
          </cell>
          <cell r="H10498" t="str">
            <v>all descriptions</v>
          </cell>
          <cell r="I10498" t="str">
            <v>IWH</v>
          </cell>
          <cell r="J10498">
            <v>20008590</v>
          </cell>
          <cell r="K10498">
            <v>0</v>
          </cell>
          <cell r="L10498">
            <v>0</v>
          </cell>
          <cell r="M10498">
            <v>0</v>
          </cell>
          <cell r="N10498">
            <v>0</v>
          </cell>
          <cell r="O10498">
            <v>19857445</v>
          </cell>
          <cell r="P10498">
            <v>39866035</v>
          </cell>
        </row>
        <row r="10499">
          <cell r="A10499" t="str">
            <v>20051121</v>
          </cell>
          <cell r="B10499" t="str">
            <v>0547</v>
          </cell>
          <cell r="C10499" t="str">
            <v>BL RF PRODUCTS</v>
          </cell>
          <cell r="D10499" t="str">
            <v>PL RF CONSUMER PROD</v>
          </cell>
          <cell r="E10499" t="str">
            <v>W/B 1-4</v>
          </cell>
          <cell r="F10499" t="str">
            <v>all categories</v>
          </cell>
          <cell r="G10499" t="str">
            <v>all plants</v>
          </cell>
          <cell r="H10499" t="str">
            <v>all descriptions</v>
          </cell>
          <cell r="I10499" t="str">
            <v>all types</v>
          </cell>
          <cell r="J10499">
            <v>63389707</v>
          </cell>
          <cell r="K10499">
            <v>9000</v>
          </cell>
          <cell r="L10499">
            <v>255400</v>
          </cell>
          <cell r="M10499">
            <v>0</v>
          </cell>
          <cell r="N10499">
            <v>18001</v>
          </cell>
          <cell r="O10499">
            <v>38133521</v>
          </cell>
          <cell r="P10499">
            <v>101805629</v>
          </cell>
        </row>
        <row r="10500">
          <cell r="A10500" t="str">
            <v>20051121</v>
          </cell>
          <cell r="B10500" t="str">
            <v>0547</v>
          </cell>
          <cell r="C10500" t="str">
            <v>BL RF PRODUCTS</v>
          </cell>
          <cell r="D10500" t="str">
            <v>PL RF CONSUMER PROD</v>
          </cell>
          <cell r="E10500" t="str">
            <v>W/B 1-4</v>
          </cell>
          <cell r="F10500" t="str">
            <v>all categories</v>
          </cell>
          <cell r="G10500" t="str">
            <v>all plants</v>
          </cell>
          <cell r="H10500" t="str">
            <v>all descriptions</v>
          </cell>
          <cell r="I10500" t="str">
            <v>RDC</v>
          </cell>
          <cell r="J10500">
            <v>6577781</v>
          </cell>
          <cell r="K10500">
            <v>9000</v>
          </cell>
          <cell r="L10500">
            <v>255400</v>
          </cell>
          <cell r="M10500">
            <v>0</v>
          </cell>
          <cell r="N10500">
            <v>0</v>
          </cell>
          <cell r="O10500">
            <v>1047000</v>
          </cell>
          <cell r="P10500">
            <v>7889181</v>
          </cell>
        </row>
        <row r="10501">
          <cell r="A10501" t="str">
            <v>20051121</v>
          </cell>
          <cell r="B10501" t="str">
            <v>0547</v>
          </cell>
          <cell r="C10501" t="str">
            <v>BL RF PRODUCTS</v>
          </cell>
          <cell r="D10501" t="str">
            <v>PL RF CONSUMER PROD</v>
          </cell>
          <cell r="E10501" t="str">
            <v>W/B 1-4</v>
          </cell>
          <cell r="F10501" t="str">
            <v>all categories</v>
          </cell>
          <cell r="G10501" t="str">
            <v>all plants</v>
          </cell>
          <cell r="H10501" t="str">
            <v>all descriptions</v>
          </cell>
          <cell r="I10501" t="str">
            <v>TRN</v>
          </cell>
          <cell r="J10501">
            <v>0</v>
          </cell>
          <cell r="K10501">
            <v>0</v>
          </cell>
          <cell r="L10501">
            <v>0</v>
          </cell>
          <cell r="M10501">
            <v>0</v>
          </cell>
          <cell r="N10501">
            <v>18001</v>
          </cell>
          <cell r="O10501">
            <v>259000</v>
          </cell>
          <cell r="P10501">
            <v>277001</v>
          </cell>
        </row>
        <row r="10502">
          <cell r="A10502" t="str">
            <v>20051121</v>
          </cell>
          <cell r="B10502" t="str">
            <v>0547</v>
          </cell>
          <cell r="C10502" t="str">
            <v>BL RF PRODUCTS</v>
          </cell>
          <cell r="D10502" t="str">
            <v>PL RF CONSUMER PROD</v>
          </cell>
          <cell r="E10502" t="str">
            <v>W/B 1-4</v>
          </cell>
          <cell r="F10502" t="str">
            <v>all categories</v>
          </cell>
          <cell r="G10502" t="str">
            <v>BRNM</v>
          </cell>
          <cell r="H10502" t="str">
            <v>NOKIA DO BRASIL TECNOLOGIA LTD</v>
          </cell>
          <cell r="I10502" t="str">
            <v>CSW</v>
          </cell>
          <cell r="J10502">
            <v>171000</v>
          </cell>
          <cell r="K10502">
            <v>0</v>
          </cell>
          <cell r="L10502">
            <v>0</v>
          </cell>
          <cell r="M10502">
            <v>0</v>
          </cell>
          <cell r="N10502">
            <v>0</v>
          </cell>
          <cell r="O10502">
            <v>126000</v>
          </cell>
          <cell r="P10502">
            <v>297000</v>
          </cell>
        </row>
        <row r="10503">
          <cell r="A10503" t="str">
            <v>20051121</v>
          </cell>
          <cell r="B10503" t="str">
            <v>0547</v>
          </cell>
          <cell r="C10503" t="str">
            <v>BL RF PRODUCTS</v>
          </cell>
          <cell r="D10503" t="str">
            <v>PL RF CONSUMER PROD</v>
          </cell>
          <cell r="E10503" t="str">
            <v>W/B 1-4</v>
          </cell>
          <cell r="F10503" t="str">
            <v>all categories</v>
          </cell>
          <cell r="G10503" t="str">
            <v>CN10</v>
          </cell>
          <cell r="H10503" t="str">
            <v>IWH (BL Control) Guangdong</v>
          </cell>
          <cell r="I10503" t="str">
            <v>IWH</v>
          </cell>
          <cell r="J10503">
            <v>6507000</v>
          </cell>
          <cell r="K10503">
            <v>0</v>
          </cell>
          <cell r="L10503">
            <v>0</v>
          </cell>
          <cell r="M10503">
            <v>0</v>
          </cell>
          <cell r="N10503">
            <v>0</v>
          </cell>
          <cell r="O10503">
            <v>6828301</v>
          </cell>
          <cell r="P10503">
            <v>13335301</v>
          </cell>
        </row>
        <row r="10504">
          <cell r="A10504" t="str">
            <v>20051121</v>
          </cell>
          <cell r="B10504" t="str">
            <v>0547</v>
          </cell>
          <cell r="C10504" t="str">
            <v>BL RF PRODUCTS</v>
          </cell>
          <cell r="D10504" t="str">
            <v>PL RF CONSUMER PROD</v>
          </cell>
          <cell r="E10504" t="str">
            <v>W/B 1-4</v>
          </cell>
          <cell r="F10504" t="str">
            <v>all categories</v>
          </cell>
          <cell r="G10504" t="str">
            <v>CN71</v>
          </cell>
          <cell r="H10504" t="str">
            <v>AT PS Guangdong</v>
          </cell>
          <cell r="I10504" t="str">
            <v>MFG</v>
          </cell>
          <cell r="J10504">
            <v>11757550</v>
          </cell>
          <cell r="K10504">
            <v>0</v>
          </cell>
          <cell r="L10504">
            <v>0</v>
          </cell>
          <cell r="M10504">
            <v>0</v>
          </cell>
          <cell r="N10504">
            <v>0</v>
          </cell>
          <cell r="O10504">
            <v>8011589</v>
          </cell>
          <cell r="P10504">
            <v>19769139</v>
          </cell>
        </row>
        <row r="10505">
          <cell r="A10505" t="str">
            <v>20051121</v>
          </cell>
          <cell r="B10505" t="str">
            <v>0547</v>
          </cell>
          <cell r="C10505" t="str">
            <v>BL RF PRODUCTS</v>
          </cell>
          <cell r="D10505" t="str">
            <v>PL RF CONSUMER PROD</v>
          </cell>
          <cell r="E10505" t="str">
            <v>W/B 1-4</v>
          </cell>
          <cell r="F10505" t="str">
            <v>all categories</v>
          </cell>
          <cell r="G10505" t="str">
            <v>CNBB</v>
          </cell>
          <cell r="H10505" t="str">
            <v>BGKI Import</v>
          </cell>
          <cell r="I10505" t="str">
            <v>CSW</v>
          </cell>
          <cell r="J10505">
            <v>99298</v>
          </cell>
          <cell r="K10505">
            <v>0</v>
          </cell>
          <cell r="L10505">
            <v>0</v>
          </cell>
          <cell r="M10505">
            <v>0</v>
          </cell>
          <cell r="N10505">
            <v>0</v>
          </cell>
          <cell r="O10505">
            <v>45000</v>
          </cell>
          <cell r="P10505">
            <v>144298</v>
          </cell>
        </row>
        <row r="10506">
          <cell r="A10506" t="str">
            <v>20051121</v>
          </cell>
          <cell r="B10506" t="str">
            <v>0547</v>
          </cell>
          <cell r="C10506" t="str">
            <v>BL RF PRODUCTS</v>
          </cell>
          <cell r="D10506" t="str">
            <v>PL RF CONSUMER PROD</v>
          </cell>
          <cell r="E10506" t="str">
            <v>W/B 1-4</v>
          </cell>
          <cell r="F10506" t="str">
            <v>all categories</v>
          </cell>
          <cell r="G10506" t="str">
            <v>CNBC</v>
          </cell>
          <cell r="H10506" t="str">
            <v>BGKI Export</v>
          </cell>
          <cell r="I10506" t="str">
            <v>CSW</v>
          </cell>
          <cell r="J10506">
            <v>139297</v>
          </cell>
          <cell r="K10506">
            <v>0</v>
          </cell>
          <cell r="L10506">
            <v>0</v>
          </cell>
          <cell r="M10506">
            <v>0</v>
          </cell>
          <cell r="N10506">
            <v>0</v>
          </cell>
          <cell r="O10506">
            <v>126000</v>
          </cell>
          <cell r="P10506">
            <v>265297</v>
          </cell>
        </row>
        <row r="10507">
          <cell r="A10507" t="str">
            <v>20051121</v>
          </cell>
          <cell r="B10507" t="str">
            <v>0547</v>
          </cell>
          <cell r="C10507" t="str">
            <v>BL RF PRODUCTS</v>
          </cell>
          <cell r="D10507" t="str">
            <v>PL RF CONSUMER PROD</v>
          </cell>
          <cell r="E10507" t="str">
            <v>W/B 1-4</v>
          </cell>
          <cell r="F10507" t="str">
            <v>all categories</v>
          </cell>
          <cell r="G10507" t="str">
            <v>CNFE</v>
          </cell>
          <cell r="H10507" t="str">
            <v>FLEXTRONICS_MY_ERI_VMI</v>
          </cell>
          <cell r="I10507" t="str">
            <v>CSW</v>
          </cell>
          <cell r="J10507">
            <v>903000</v>
          </cell>
          <cell r="K10507">
            <v>0</v>
          </cell>
          <cell r="L10507">
            <v>0</v>
          </cell>
          <cell r="M10507">
            <v>0</v>
          </cell>
          <cell r="N10507">
            <v>0</v>
          </cell>
          <cell r="O10507">
            <v>210000</v>
          </cell>
          <cell r="P10507">
            <v>1113000</v>
          </cell>
        </row>
        <row r="10508">
          <cell r="A10508" t="str">
            <v>20051121</v>
          </cell>
          <cell r="B10508" t="str">
            <v>0547</v>
          </cell>
          <cell r="C10508" t="str">
            <v>BL RF PRODUCTS</v>
          </cell>
          <cell r="D10508" t="str">
            <v>PL RF CONSUMER PROD</v>
          </cell>
          <cell r="E10508" t="str">
            <v>W/B 1-4</v>
          </cell>
          <cell r="F10508" t="str">
            <v>all categories</v>
          </cell>
          <cell r="G10508" t="str">
            <v>CNMT</v>
          </cell>
          <cell r="H10508" t="str">
            <v>MOTOROLA-CGISS</v>
          </cell>
          <cell r="I10508" t="str">
            <v>CSW</v>
          </cell>
          <cell r="J10508">
            <v>354000</v>
          </cell>
          <cell r="K10508">
            <v>0</v>
          </cell>
          <cell r="L10508">
            <v>0</v>
          </cell>
          <cell r="M10508">
            <v>0</v>
          </cell>
          <cell r="N10508">
            <v>0</v>
          </cell>
          <cell r="O10508">
            <v>66000</v>
          </cell>
          <cell r="P10508">
            <v>420000</v>
          </cell>
        </row>
        <row r="10509">
          <cell r="A10509" t="str">
            <v>20051121</v>
          </cell>
          <cell r="B10509" t="str">
            <v>0547</v>
          </cell>
          <cell r="C10509" t="str">
            <v>BL RF PRODUCTS</v>
          </cell>
          <cell r="D10509" t="str">
            <v>PL RF CONSUMER PROD</v>
          </cell>
          <cell r="E10509" t="str">
            <v>W/B 1-4</v>
          </cell>
          <cell r="F10509" t="str">
            <v>all categories</v>
          </cell>
          <cell r="G10509" t="str">
            <v>CNMW</v>
          </cell>
          <cell r="H10509" t="str">
            <v>MOTOROLA</v>
          </cell>
          <cell r="I10509" t="str">
            <v>CSW</v>
          </cell>
          <cell r="J10509">
            <v>130000</v>
          </cell>
          <cell r="K10509">
            <v>0</v>
          </cell>
          <cell r="L10509">
            <v>0</v>
          </cell>
          <cell r="M10509">
            <v>0</v>
          </cell>
          <cell r="N10509">
            <v>0</v>
          </cell>
          <cell r="O10509">
            <v>27000</v>
          </cell>
          <cell r="P10509">
            <v>157000</v>
          </cell>
        </row>
        <row r="10510">
          <cell r="A10510" t="str">
            <v>20051121</v>
          </cell>
          <cell r="B10510" t="str">
            <v>0547</v>
          </cell>
          <cell r="C10510" t="str">
            <v>BL RF PRODUCTS</v>
          </cell>
          <cell r="D10510" t="str">
            <v>PL RF CONSUMER PROD</v>
          </cell>
          <cell r="E10510" t="str">
            <v>W/B 1-4</v>
          </cell>
          <cell r="F10510" t="str">
            <v>all categories</v>
          </cell>
          <cell r="G10510" t="str">
            <v>CNND</v>
          </cell>
          <cell r="H10510" t="str">
            <v>DONGGUAN NOKIA MOBILE PHONES C</v>
          </cell>
          <cell r="I10510" t="str">
            <v>CSW</v>
          </cell>
          <cell r="J10510">
            <v>123000</v>
          </cell>
          <cell r="K10510">
            <v>0</v>
          </cell>
          <cell r="L10510">
            <v>0</v>
          </cell>
          <cell r="M10510">
            <v>0</v>
          </cell>
          <cell r="N10510">
            <v>0</v>
          </cell>
          <cell r="O10510">
            <v>45000</v>
          </cell>
          <cell r="P10510">
            <v>168000</v>
          </cell>
        </row>
        <row r="10511">
          <cell r="A10511" t="str">
            <v>20051121</v>
          </cell>
          <cell r="B10511" t="str">
            <v>0547</v>
          </cell>
          <cell r="C10511" t="str">
            <v>BL RF PRODUCTS</v>
          </cell>
          <cell r="D10511" t="str">
            <v>PL RF CONSUMER PROD</v>
          </cell>
          <cell r="E10511" t="str">
            <v>W/B 1-4</v>
          </cell>
          <cell r="F10511" t="str">
            <v>all categories</v>
          </cell>
          <cell r="G10511" t="str">
            <v>CNNJ</v>
          </cell>
          <cell r="H10511" t="str">
            <v>XINGWANG LOGISTICS CENTER</v>
          </cell>
          <cell r="I10511" t="str">
            <v>CSW</v>
          </cell>
          <cell r="J10511">
            <v>57000</v>
          </cell>
          <cell r="K10511">
            <v>0</v>
          </cell>
          <cell r="L10511">
            <v>0</v>
          </cell>
          <cell r="M10511">
            <v>0</v>
          </cell>
          <cell r="N10511">
            <v>0</v>
          </cell>
          <cell r="O10511">
            <v>45000</v>
          </cell>
          <cell r="P10511">
            <v>102000</v>
          </cell>
        </row>
        <row r="10512">
          <cell r="A10512" t="str">
            <v>20051121</v>
          </cell>
          <cell r="B10512" t="str">
            <v>0547</v>
          </cell>
          <cell r="C10512" t="str">
            <v>BL RF PRODUCTS</v>
          </cell>
          <cell r="D10512" t="str">
            <v>PL RF CONSUMER PROD</v>
          </cell>
          <cell r="E10512" t="str">
            <v>W/B 1-4</v>
          </cell>
          <cell r="F10512" t="str">
            <v>all categories</v>
          </cell>
          <cell r="G10512" t="str">
            <v>CNNS</v>
          </cell>
          <cell r="H10512" t="str">
            <v>NOKIA SUZHOU</v>
          </cell>
          <cell r="I10512" t="str">
            <v>CSW</v>
          </cell>
          <cell r="J10512">
            <v>597000</v>
          </cell>
          <cell r="K10512">
            <v>0</v>
          </cell>
          <cell r="L10512">
            <v>0</v>
          </cell>
          <cell r="M10512">
            <v>0</v>
          </cell>
          <cell r="N10512">
            <v>0</v>
          </cell>
          <cell r="O10512">
            <v>44000</v>
          </cell>
          <cell r="P10512">
            <v>641000</v>
          </cell>
        </row>
        <row r="10513">
          <cell r="A10513" t="str">
            <v>20051121</v>
          </cell>
          <cell r="B10513" t="str">
            <v>0547</v>
          </cell>
          <cell r="C10513" t="str">
            <v>BL RF PRODUCTS</v>
          </cell>
          <cell r="D10513" t="str">
            <v>PL RF CONSUMER PROD</v>
          </cell>
          <cell r="E10513" t="str">
            <v>W/B 1-4</v>
          </cell>
          <cell r="F10513" t="str">
            <v>all categories</v>
          </cell>
          <cell r="G10513" t="str">
            <v>DENB</v>
          </cell>
          <cell r="H10513" t="str">
            <v>NOKIA BOCHUM IHUB</v>
          </cell>
          <cell r="I10513" t="str">
            <v>CSW</v>
          </cell>
          <cell r="J10513">
            <v>9000</v>
          </cell>
          <cell r="K10513">
            <v>0</v>
          </cell>
          <cell r="L10513">
            <v>0</v>
          </cell>
          <cell r="M10513">
            <v>0</v>
          </cell>
          <cell r="N10513">
            <v>0</v>
          </cell>
          <cell r="O10513">
            <v>0</v>
          </cell>
          <cell r="P10513">
            <v>9000</v>
          </cell>
        </row>
        <row r="10514">
          <cell r="A10514" t="str">
            <v>20051121</v>
          </cell>
          <cell r="B10514" t="str">
            <v>0547</v>
          </cell>
          <cell r="C10514" t="str">
            <v>BL RF PRODUCTS</v>
          </cell>
          <cell r="D10514" t="str">
            <v>PL RF CONSUMER PROD</v>
          </cell>
          <cell r="E10514" t="str">
            <v>W/B 1-4</v>
          </cell>
          <cell r="F10514" t="str">
            <v>all categories</v>
          </cell>
          <cell r="G10514" t="str">
            <v>EEET</v>
          </cell>
          <cell r="H10514" t="str">
            <v>CSW ELCOTEQ</v>
          </cell>
          <cell r="I10514" t="str">
            <v>CSW</v>
          </cell>
          <cell r="J10514">
            <v>144065</v>
          </cell>
          <cell r="K10514">
            <v>0</v>
          </cell>
          <cell r="L10514">
            <v>0</v>
          </cell>
          <cell r="M10514">
            <v>0</v>
          </cell>
          <cell r="N10514">
            <v>0</v>
          </cell>
          <cell r="O10514">
            <v>99000</v>
          </cell>
          <cell r="P10514">
            <v>243065</v>
          </cell>
        </row>
        <row r="10515">
          <cell r="A10515" t="str">
            <v>20051121</v>
          </cell>
          <cell r="B10515" t="str">
            <v>0547</v>
          </cell>
          <cell r="C10515" t="str">
            <v>BL RF PRODUCTS</v>
          </cell>
          <cell r="D10515" t="str">
            <v>PL RF CONSUMER PROD</v>
          </cell>
          <cell r="E10515" t="str">
            <v>W/B 1-4</v>
          </cell>
          <cell r="F10515" t="str">
            <v>all categories</v>
          </cell>
          <cell r="G10515" t="str">
            <v>FINO</v>
          </cell>
          <cell r="H10515" t="str">
            <v>NOKIA NETWORKS OULU</v>
          </cell>
          <cell r="I10515" t="str">
            <v>CSW</v>
          </cell>
          <cell r="J10515">
            <v>323000</v>
          </cell>
          <cell r="K10515">
            <v>0</v>
          </cell>
          <cell r="L10515">
            <v>0</v>
          </cell>
          <cell r="M10515">
            <v>0</v>
          </cell>
          <cell r="N10515">
            <v>0</v>
          </cell>
          <cell r="O10515">
            <v>130000</v>
          </cell>
          <cell r="P10515">
            <v>453000</v>
          </cell>
        </row>
        <row r="10516">
          <cell r="A10516" t="str">
            <v>20051121</v>
          </cell>
          <cell r="B10516" t="str">
            <v>0547</v>
          </cell>
          <cell r="C10516" t="str">
            <v>BL RF PRODUCTS</v>
          </cell>
          <cell r="D10516" t="str">
            <v>PL RF CONSUMER PROD</v>
          </cell>
          <cell r="E10516" t="str">
            <v>W/B 1-4</v>
          </cell>
          <cell r="F10516" t="str">
            <v>all categories</v>
          </cell>
          <cell r="G10516" t="str">
            <v>FINS</v>
          </cell>
          <cell r="H10516" t="str">
            <v>NOKIA CORP/NOKIA MOBILE PHONES</v>
          </cell>
          <cell r="I10516" t="str">
            <v>CSW</v>
          </cell>
          <cell r="J10516">
            <v>186000</v>
          </cell>
          <cell r="K10516">
            <v>0</v>
          </cell>
          <cell r="L10516">
            <v>0</v>
          </cell>
          <cell r="M10516">
            <v>0</v>
          </cell>
          <cell r="N10516">
            <v>0</v>
          </cell>
          <cell r="O10516">
            <v>72000</v>
          </cell>
          <cell r="P10516">
            <v>258000</v>
          </cell>
        </row>
        <row r="10517">
          <cell r="A10517" t="str">
            <v>20051121</v>
          </cell>
          <cell r="B10517" t="str">
            <v>0547</v>
          </cell>
          <cell r="C10517" t="str">
            <v>BL RF PRODUCTS</v>
          </cell>
          <cell r="D10517" t="str">
            <v>PL RF CONSUMER PROD</v>
          </cell>
          <cell r="E10517" t="str">
            <v>W/B 1-4</v>
          </cell>
          <cell r="F10517" t="str">
            <v>all categories</v>
          </cell>
          <cell r="G10517" t="str">
            <v>FRJV</v>
          </cell>
          <cell r="H10517" t="str">
            <v>JABIL/VALEO FRANCE</v>
          </cell>
          <cell r="I10517" t="str">
            <v>CSW</v>
          </cell>
          <cell r="J10517">
            <v>228000</v>
          </cell>
          <cell r="K10517">
            <v>0</v>
          </cell>
          <cell r="L10517">
            <v>0</v>
          </cell>
          <cell r="M10517">
            <v>0</v>
          </cell>
          <cell r="N10517">
            <v>0</v>
          </cell>
          <cell r="O10517">
            <v>0</v>
          </cell>
          <cell r="P10517">
            <v>228000</v>
          </cell>
        </row>
        <row r="10518">
          <cell r="A10518" t="str">
            <v>20051121</v>
          </cell>
          <cell r="B10518" t="str">
            <v>0547</v>
          </cell>
          <cell r="C10518" t="str">
            <v>BL RF PRODUCTS</v>
          </cell>
          <cell r="D10518" t="str">
            <v>PL RF CONSUMER PROD</v>
          </cell>
          <cell r="E10518" t="str">
            <v>W/B 1-4</v>
          </cell>
          <cell r="F10518" t="str">
            <v>all categories</v>
          </cell>
          <cell r="G10518" t="str">
            <v>HK00</v>
          </cell>
          <cell r="H10518" t="str">
            <v>RDC APSH</v>
          </cell>
          <cell r="I10518" t="str">
            <v>RDC</v>
          </cell>
          <cell r="J10518">
            <v>2188000</v>
          </cell>
          <cell r="K10518">
            <v>0</v>
          </cell>
          <cell r="L10518">
            <v>249000</v>
          </cell>
          <cell r="M10518">
            <v>0</v>
          </cell>
          <cell r="N10518">
            <v>0</v>
          </cell>
          <cell r="O10518">
            <v>531000</v>
          </cell>
          <cell r="P10518">
            <v>2968000</v>
          </cell>
        </row>
        <row r="10519">
          <cell r="A10519" t="str">
            <v>20051121</v>
          </cell>
          <cell r="B10519" t="str">
            <v>0547</v>
          </cell>
          <cell r="C10519" t="str">
            <v>BL RF PRODUCTS</v>
          </cell>
          <cell r="D10519" t="str">
            <v>PL RF CONSUMER PROD</v>
          </cell>
          <cell r="E10519" t="str">
            <v>W/B 1-4</v>
          </cell>
          <cell r="F10519" t="str">
            <v>all categories</v>
          </cell>
          <cell r="G10519" t="str">
            <v>HK10</v>
          </cell>
          <cell r="H10519" t="str">
            <v>IWH (BL Control) EDL</v>
          </cell>
          <cell r="I10519" t="str">
            <v>IWH</v>
          </cell>
          <cell r="J10519">
            <v>13474000</v>
          </cell>
          <cell r="K10519">
            <v>0</v>
          </cell>
          <cell r="L10519">
            <v>0</v>
          </cell>
          <cell r="M10519">
            <v>0</v>
          </cell>
          <cell r="N10519">
            <v>0</v>
          </cell>
          <cell r="O10519">
            <v>12494000</v>
          </cell>
          <cell r="P10519">
            <v>25968000</v>
          </cell>
        </row>
        <row r="10520">
          <cell r="A10520" t="str">
            <v>20051121</v>
          </cell>
          <cell r="B10520" t="str">
            <v>0547</v>
          </cell>
          <cell r="C10520" t="str">
            <v>BL RF PRODUCTS</v>
          </cell>
          <cell r="D10520" t="str">
            <v>PL RF CONSUMER PROD</v>
          </cell>
          <cell r="E10520" t="str">
            <v>W/B 1-4</v>
          </cell>
          <cell r="F10520" t="str">
            <v>all categories</v>
          </cell>
          <cell r="G10520" t="str">
            <v>HK70</v>
          </cell>
          <cell r="H10520" t="str">
            <v>AT EDL</v>
          </cell>
          <cell r="I10520" t="str">
            <v>MFG</v>
          </cell>
          <cell r="J10520">
            <v>12379234</v>
          </cell>
          <cell r="K10520">
            <v>0</v>
          </cell>
          <cell r="L10520">
            <v>0</v>
          </cell>
          <cell r="M10520">
            <v>0</v>
          </cell>
          <cell r="N10520">
            <v>0</v>
          </cell>
          <cell r="O10520">
            <v>6672814</v>
          </cell>
          <cell r="P10520">
            <v>19052048</v>
          </cell>
        </row>
        <row r="10521">
          <cell r="A10521" t="str">
            <v>20051121</v>
          </cell>
          <cell r="B10521" t="str">
            <v>0547</v>
          </cell>
          <cell r="C10521" t="str">
            <v>BL RF PRODUCTS</v>
          </cell>
          <cell r="D10521" t="str">
            <v>PL RF CONSUMER PROD</v>
          </cell>
          <cell r="E10521" t="str">
            <v>W/B 1-4</v>
          </cell>
          <cell r="F10521" t="str">
            <v>all categories</v>
          </cell>
          <cell r="G10521" t="str">
            <v>HKEM</v>
          </cell>
          <cell r="H10521" t="str">
            <v>ELCOTEQ</v>
          </cell>
          <cell r="I10521" t="str">
            <v>CSW</v>
          </cell>
          <cell r="J10521">
            <v>18000</v>
          </cell>
          <cell r="K10521">
            <v>0</v>
          </cell>
          <cell r="L10521">
            <v>0</v>
          </cell>
          <cell r="M10521">
            <v>0</v>
          </cell>
          <cell r="N10521">
            <v>0</v>
          </cell>
          <cell r="O10521">
            <v>0</v>
          </cell>
          <cell r="P10521">
            <v>18000</v>
          </cell>
        </row>
        <row r="10522">
          <cell r="A10522" t="str">
            <v>20051121</v>
          </cell>
          <cell r="B10522" t="str">
            <v>0547</v>
          </cell>
          <cell r="C10522" t="str">
            <v>BL RF PRODUCTS</v>
          </cell>
          <cell r="D10522" t="str">
            <v>PL RF CONSUMER PROD</v>
          </cell>
          <cell r="E10522" t="str">
            <v>W/B 1-4</v>
          </cell>
          <cell r="F10522" t="str">
            <v>all categories</v>
          </cell>
          <cell r="G10522" t="str">
            <v>HKSK</v>
          </cell>
          <cell r="H10522" t="str">
            <v>SHENZHEN</v>
          </cell>
          <cell r="I10522" t="str">
            <v>CSW</v>
          </cell>
          <cell r="J10522">
            <v>662261</v>
          </cell>
          <cell r="K10522">
            <v>0</v>
          </cell>
          <cell r="L10522">
            <v>0</v>
          </cell>
          <cell r="M10522">
            <v>0</v>
          </cell>
          <cell r="N10522">
            <v>0</v>
          </cell>
          <cell r="O10522">
            <v>0</v>
          </cell>
          <cell r="P10522">
            <v>662261</v>
          </cell>
        </row>
        <row r="10523">
          <cell r="A10523" t="str">
            <v>20051121</v>
          </cell>
          <cell r="B10523" t="str">
            <v>0547</v>
          </cell>
          <cell r="C10523" t="str">
            <v>BL RF PRODUCTS</v>
          </cell>
          <cell r="D10523" t="str">
            <v>PL RF CONSUMER PROD</v>
          </cell>
          <cell r="E10523" t="str">
            <v>W/B 1-4</v>
          </cell>
          <cell r="F10523" t="str">
            <v>all categories</v>
          </cell>
          <cell r="G10523" t="str">
            <v>HKTT</v>
          </cell>
          <cell r="H10523" t="str">
            <v>CP On-site Warehouse AP</v>
          </cell>
          <cell r="I10523" t="str">
            <v>RDC</v>
          </cell>
          <cell r="J10523">
            <v>1373000</v>
          </cell>
          <cell r="K10523">
            <v>0</v>
          </cell>
          <cell r="L10523">
            <v>0</v>
          </cell>
          <cell r="M10523">
            <v>0</v>
          </cell>
          <cell r="N10523">
            <v>0</v>
          </cell>
          <cell r="O10523">
            <v>179000</v>
          </cell>
          <cell r="P10523">
            <v>1552000</v>
          </cell>
        </row>
        <row r="10524">
          <cell r="A10524" t="str">
            <v>20051121</v>
          </cell>
          <cell r="B10524" t="str">
            <v>0547</v>
          </cell>
          <cell r="C10524" t="str">
            <v>BL RF PRODUCTS</v>
          </cell>
          <cell r="D10524" t="str">
            <v>PL RF CONSUMER PROD</v>
          </cell>
          <cell r="E10524" t="str">
            <v>W/B 1-4</v>
          </cell>
          <cell r="F10524" t="str">
            <v>all categories</v>
          </cell>
          <cell r="G10524" t="str">
            <v>HUAS</v>
          </cell>
          <cell r="H10524" t="str">
            <v>EXEL</v>
          </cell>
          <cell r="I10524" t="str">
            <v>CSW</v>
          </cell>
          <cell r="J10524">
            <v>51000</v>
          </cell>
          <cell r="K10524">
            <v>0</v>
          </cell>
          <cell r="L10524">
            <v>0</v>
          </cell>
          <cell r="M10524">
            <v>0</v>
          </cell>
          <cell r="N10524">
            <v>0</v>
          </cell>
          <cell r="O10524">
            <v>0</v>
          </cell>
          <cell r="P10524">
            <v>51000</v>
          </cell>
        </row>
        <row r="10525">
          <cell r="A10525" t="str">
            <v>20051121</v>
          </cell>
          <cell r="B10525" t="str">
            <v>0547</v>
          </cell>
          <cell r="C10525" t="str">
            <v>BL RF PRODUCTS</v>
          </cell>
          <cell r="D10525" t="str">
            <v>PL RF CONSUMER PROD</v>
          </cell>
          <cell r="E10525" t="str">
            <v>W/B 1-4</v>
          </cell>
          <cell r="F10525" t="str">
            <v>all categories</v>
          </cell>
          <cell r="G10525" t="str">
            <v>KRNM</v>
          </cell>
          <cell r="H10525" t="str">
            <v>NOKIA MASAN KOREA</v>
          </cell>
          <cell r="I10525" t="str">
            <v>CSW</v>
          </cell>
          <cell r="J10525">
            <v>273000</v>
          </cell>
          <cell r="K10525">
            <v>0</v>
          </cell>
          <cell r="L10525">
            <v>0</v>
          </cell>
          <cell r="M10525">
            <v>0</v>
          </cell>
          <cell r="N10525">
            <v>0</v>
          </cell>
          <cell r="O10525">
            <v>246000</v>
          </cell>
          <cell r="P10525">
            <v>519000</v>
          </cell>
        </row>
        <row r="10526">
          <cell r="A10526" t="str">
            <v>20051121</v>
          </cell>
          <cell r="B10526" t="str">
            <v>0547</v>
          </cell>
          <cell r="C10526" t="str">
            <v>BL RF PRODUCTS</v>
          </cell>
          <cell r="D10526" t="str">
            <v>PL RF CONSUMER PROD</v>
          </cell>
          <cell r="E10526" t="str">
            <v>W/B 1-4</v>
          </cell>
          <cell r="F10526" t="str">
            <v>all categories</v>
          </cell>
          <cell r="G10526" t="str">
            <v>MY71</v>
          </cell>
          <cell r="H10526" t="str">
            <v>AT Seremban</v>
          </cell>
          <cell r="I10526" t="str">
            <v>MFG</v>
          </cell>
          <cell r="J10526">
            <v>5019201</v>
          </cell>
          <cell r="K10526">
            <v>0</v>
          </cell>
          <cell r="L10526">
            <v>0</v>
          </cell>
          <cell r="M10526">
            <v>0</v>
          </cell>
          <cell r="N10526">
            <v>0</v>
          </cell>
          <cell r="O10526">
            <v>153612</v>
          </cell>
          <cell r="P10526">
            <v>5172813</v>
          </cell>
        </row>
        <row r="10527">
          <cell r="A10527" t="str">
            <v>20051121</v>
          </cell>
          <cell r="B10527" t="str">
            <v>0547</v>
          </cell>
          <cell r="C10527" t="str">
            <v>BL RF PRODUCTS</v>
          </cell>
          <cell r="D10527" t="str">
            <v>PL RF CONSUMER PROD</v>
          </cell>
          <cell r="E10527" t="str">
            <v>W/B 1-4</v>
          </cell>
          <cell r="F10527" t="str">
            <v>all categories</v>
          </cell>
          <cell r="G10527" t="str">
            <v>MYBB</v>
          </cell>
          <cell r="H10527" t="str">
            <v>ROBERT BOSCH (M) SDN BHD</v>
          </cell>
          <cell r="I10527" t="str">
            <v>CSW</v>
          </cell>
          <cell r="J10527">
            <v>103000</v>
          </cell>
          <cell r="K10527">
            <v>0</v>
          </cell>
          <cell r="L10527">
            <v>0</v>
          </cell>
          <cell r="M10527">
            <v>0</v>
          </cell>
          <cell r="N10527">
            <v>0</v>
          </cell>
          <cell r="O10527">
            <v>0</v>
          </cell>
          <cell r="P10527">
            <v>103000</v>
          </cell>
        </row>
        <row r="10528">
          <cell r="A10528" t="str">
            <v>20051121</v>
          </cell>
          <cell r="B10528" t="str">
            <v>0547</v>
          </cell>
          <cell r="C10528" t="str">
            <v>BL RF PRODUCTS</v>
          </cell>
          <cell r="D10528" t="str">
            <v>PL RF CONSUMER PROD</v>
          </cell>
          <cell r="E10528" t="str">
            <v>W/B 1-4</v>
          </cell>
          <cell r="F10528" t="str">
            <v>all categories</v>
          </cell>
          <cell r="G10528" t="str">
            <v>MYFA</v>
          </cell>
          <cell r="H10528" t="str">
            <v>FLEXTRONICS_MY_ShahAlam</v>
          </cell>
          <cell r="I10528" t="str">
            <v>CSW</v>
          </cell>
          <cell r="J10528">
            <v>528000</v>
          </cell>
          <cell r="K10528">
            <v>0</v>
          </cell>
          <cell r="L10528">
            <v>0</v>
          </cell>
          <cell r="M10528">
            <v>0</v>
          </cell>
          <cell r="N10528">
            <v>0</v>
          </cell>
          <cell r="O10528">
            <v>0</v>
          </cell>
          <cell r="P10528">
            <v>528000</v>
          </cell>
        </row>
        <row r="10529">
          <cell r="A10529" t="str">
            <v>20051121</v>
          </cell>
          <cell r="B10529" t="str">
            <v>0547</v>
          </cell>
          <cell r="C10529" t="str">
            <v>BL RF PRODUCTS</v>
          </cell>
          <cell r="D10529" t="str">
            <v>PL RF CONSUMER PROD</v>
          </cell>
          <cell r="E10529" t="str">
            <v>W/B 1-4</v>
          </cell>
          <cell r="F10529" t="str">
            <v>all categories</v>
          </cell>
          <cell r="G10529" t="str">
            <v>MYMB</v>
          </cell>
          <cell r="H10529" t="str">
            <v>MOTOROLA_MY</v>
          </cell>
          <cell r="I10529" t="str">
            <v>CSW</v>
          </cell>
          <cell r="J10529">
            <v>933000</v>
          </cell>
          <cell r="K10529">
            <v>0</v>
          </cell>
          <cell r="L10529">
            <v>0</v>
          </cell>
          <cell r="M10529">
            <v>0</v>
          </cell>
          <cell r="N10529">
            <v>0</v>
          </cell>
          <cell r="O10529">
            <v>34000</v>
          </cell>
          <cell r="P10529">
            <v>967000</v>
          </cell>
        </row>
        <row r="10530">
          <cell r="A10530" t="str">
            <v>20051121</v>
          </cell>
          <cell r="B10530" t="str">
            <v>0547</v>
          </cell>
          <cell r="C10530" t="str">
            <v>BL RF PRODUCTS</v>
          </cell>
          <cell r="D10530" t="str">
            <v>PL RF CONSUMER PROD</v>
          </cell>
          <cell r="E10530" t="str">
            <v>W/B 1-4</v>
          </cell>
          <cell r="F10530" t="str">
            <v>all categories</v>
          </cell>
          <cell r="G10530" t="str">
            <v>NL00</v>
          </cell>
          <cell r="H10530" t="str">
            <v>RDC EU / TNT LOGISTICS BV</v>
          </cell>
          <cell r="I10530" t="str">
            <v>RDC</v>
          </cell>
          <cell r="J10530">
            <v>884740</v>
          </cell>
          <cell r="K10530">
            <v>0</v>
          </cell>
          <cell r="L10530">
            <v>0</v>
          </cell>
          <cell r="M10530">
            <v>0</v>
          </cell>
          <cell r="N10530">
            <v>0</v>
          </cell>
          <cell r="O10530">
            <v>297000</v>
          </cell>
          <cell r="P10530">
            <v>1181740</v>
          </cell>
        </row>
        <row r="10531">
          <cell r="A10531" t="str">
            <v>20051121</v>
          </cell>
          <cell r="B10531" t="str">
            <v>0547</v>
          </cell>
          <cell r="C10531" t="str">
            <v>BL RF PRODUCTS</v>
          </cell>
          <cell r="D10531" t="str">
            <v>PL RF CONSUMER PROD</v>
          </cell>
          <cell r="E10531" t="str">
            <v>W/B 1-4</v>
          </cell>
          <cell r="F10531" t="str">
            <v>all categories</v>
          </cell>
          <cell r="G10531" t="str">
            <v>NL99</v>
          </cell>
          <cell r="H10531" t="str">
            <v>FDC EU</v>
          </cell>
          <cell r="I10531" t="str">
            <v>FDC</v>
          </cell>
          <cell r="J10531">
            <v>0</v>
          </cell>
          <cell r="K10531">
            <v>0</v>
          </cell>
          <cell r="L10531">
            <v>0</v>
          </cell>
          <cell r="M10531">
            <v>0</v>
          </cell>
          <cell r="N10531">
            <v>0</v>
          </cell>
          <cell r="O10531">
            <v>0</v>
          </cell>
          <cell r="P10531">
            <v>0</v>
          </cell>
        </row>
        <row r="10532">
          <cell r="A10532" t="str">
            <v>20051121</v>
          </cell>
          <cell r="B10532" t="str">
            <v>0547</v>
          </cell>
          <cell r="C10532" t="str">
            <v>BL RF PRODUCTS</v>
          </cell>
          <cell r="D10532" t="str">
            <v>PL RF CONSUMER PROD</v>
          </cell>
          <cell r="E10532" t="str">
            <v>W/B 1-4</v>
          </cell>
          <cell r="F10532" t="str">
            <v>all categories</v>
          </cell>
          <cell r="G10532" t="str">
            <v>NLTT</v>
          </cell>
          <cell r="H10532" t="str">
            <v>TNT LOGISTICS BV</v>
          </cell>
          <cell r="I10532" t="str">
            <v>RDC</v>
          </cell>
          <cell r="J10532">
            <v>1716000</v>
          </cell>
          <cell r="K10532">
            <v>0</v>
          </cell>
          <cell r="L10532">
            <v>0</v>
          </cell>
          <cell r="M10532">
            <v>0</v>
          </cell>
          <cell r="N10532">
            <v>0</v>
          </cell>
          <cell r="O10532">
            <v>40000</v>
          </cell>
          <cell r="P10532">
            <v>1756000</v>
          </cell>
        </row>
        <row r="10533">
          <cell r="A10533" t="str">
            <v>20051121</v>
          </cell>
          <cell r="B10533" t="str">
            <v>0547</v>
          </cell>
          <cell r="C10533" t="str">
            <v>BL RF PRODUCTS</v>
          </cell>
          <cell r="D10533" t="str">
            <v>PL RF CONSUMER PROD</v>
          </cell>
          <cell r="E10533" t="str">
            <v>W/B 1-4</v>
          </cell>
          <cell r="F10533" t="str">
            <v>all categories</v>
          </cell>
          <cell r="G10533" t="str">
            <v>PH10</v>
          </cell>
          <cell r="H10533" t="str">
            <v>IWH (BL Control) PSC</v>
          </cell>
          <cell r="I10533" t="str">
            <v>IWH</v>
          </cell>
          <cell r="J10533">
            <v>0</v>
          </cell>
          <cell r="K10533">
            <v>0</v>
          </cell>
          <cell r="L10533">
            <v>0</v>
          </cell>
          <cell r="M10533">
            <v>0</v>
          </cell>
          <cell r="N10533">
            <v>0</v>
          </cell>
          <cell r="O10533">
            <v>535144</v>
          </cell>
          <cell r="P10533">
            <v>535144</v>
          </cell>
        </row>
        <row r="10534">
          <cell r="A10534" t="str">
            <v>20051121</v>
          </cell>
          <cell r="B10534" t="str">
            <v>0547</v>
          </cell>
          <cell r="C10534" t="str">
            <v>BL RF PRODUCTS</v>
          </cell>
          <cell r="D10534" t="str">
            <v>PL RF CONSUMER PROD</v>
          </cell>
          <cell r="E10534" t="str">
            <v>W/B 1-4</v>
          </cell>
          <cell r="F10534" t="str">
            <v>all categories</v>
          </cell>
          <cell r="G10534" t="str">
            <v>PH11</v>
          </cell>
          <cell r="H10534" t="str">
            <v>IWH (BL Control) PSPI</v>
          </cell>
          <cell r="I10534" t="str">
            <v>IWH</v>
          </cell>
          <cell r="J10534">
            <v>27590</v>
          </cell>
          <cell r="K10534">
            <v>0</v>
          </cell>
          <cell r="L10534">
            <v>0</v>
          </cell>
          <cell r="M10534">
            <v>0</v>
          </cell>
          <cell r="N10534">
            <v>0</v>
          </cell>
          <cell r="O10534">
            <v>0</v>
          </cell>
          <cell r="P10534">
            <v>27590</v>
          </cell>
        </row>
        <row r="10535">
          <cell r="A10535" t="str">
            <v>20051121</v>
          </cell>
          <cell r="B10535" t="str">
            <v>0547</v>
          </cell>
          <cell r="C10535" t="str">
            <v>BL RF PRODUCTS</v>
          </cell>
          <cell r="D10535" t="str">
            <v>PL RF CONSUMER PROD</v>
          </cell>
          <cell r="E10535" t="str">
            <v>W/B 1-4</v>
          </cell>
          <cell r="F10535" t="str">
            <v>all categories</v>
          </cell>
          <cell r="G10535" t="str">
            <v>PH70</v>
          </cell>
          <cell r="H10535" t="str">
            <v>AT PSPI</v>
          </cell>
          <cell r="I10535" t="str">
            <v>MFG</v>
          </cell>
          <cell r="J10535">
            <v>83422</v>
          </cell>
          <cell r="K10535">
            <v>0</v>
          </cell>
          <cell r="L10535">
            <v>0</v>
          </cell>
          <cell r="M10535">
            <v>0</v>
          </cell>
          <cell r="N10535">
            <v>0</v>
          </cell>
          <cell r="O10535">
            <v>0</v>
          </cell>
          <cell r="P10535">
            <v>83422</v>
          </cell>
        </row>
        <row r="10536">
          <cell r="A10536" t="str">
            <v>20051121</v>
          </cell>
          <cell r="B10536" t="str">
            <v>0547</v>
          </cell>
          <cell r="C10536" t="str">
            <v>BL RF PRODUCTS</v>
          </cell>
          <cell r="D10536" t="str">
            <v>PL RF CONSUMER PROD</v>
          </cell>
          <cell r="E10536" t="str">
            <v>W/B 1-4</v>
          </cell>
          <cell r="F10536" t="str">
            <v>all categories</v>
          </cell>
          <cell r="G10536" t="str">
            <v>PH79</v>
          </cell>
          <cell r="H10536" t="str">
            <v>WT PSC</v>
          </cell>
          <cell r="I10536" t="str">
            <v>MFG</v>
          </cell>
          <cell r="J10536">
            <v>1008</v>
          </cell>
          <cell r="K10536">
            <v>0</v>
          </cell>
          <cell r="L10536">
            <v>0</v>
          </cell>
          <cell r="M10536">
            <v>0</v>
          </cell>
          <cell r="N10536">
            <v>0</v>
          </cell>
          <cell r="O10536">
            <v>1061</v>
          </cell>
          <cell r="P10536">
            <v>2069</v>
          </cell>
        </row>
        <row r="10537">
          <cell r="A10537" t="str">
            <v>20051121</v>
          </cell>
          <cell r="B10537" t="str">
            <v>0547</v>
          </cell>
          <cell r="C10537" t="str">
            <v>BL RF PRODUCTS</v>
          </cell>
          <cell r="D10537" t="str">
            <v>PL RF CONSUMER PROD</v>
          </cell>
          <cell r="E10537" t="str">
            <v>W/B 1-4</v>
          </cell>
          <cell r="F10537" t="str">
            <v>all categories</v>
          </cell>
          <cell r="G10537" t="str">
            <v>SGTS</v>
          </cell>
          <cell r="H10537" t="str">
            <v>Tuner</v>
          </cell>
          <cell r="I10537" t="str">
            <v>CSW</v>
          </cell>
          <cell r="J10537">
            <v>1281000</v>
          </cell>
          <cell r="K10537">
            <v>0</v>
          </cell>
          <cell r="L10537">
            <v>0</v>
          </cell>
          <cell r="M10537">
            <v>0</v>
          </cell>
          <cell r="N10537">
            <v>0</v>
          </cell>
          <cell r="O10537">
            <v>788000</v>
          </cell>
          <cell r="P10537">
            <v>2069000</v>
          </cell>
        </row>
        <row r="10538">
          <cell r="A10538" t="str">
            <v>20051121</v>
          </cell>
          <cell r="B10538" t="str">
            <v>0547</v>
          </cell>
          <cell r="C10538" t="str">
            <v>BL RF PRODUCTS</v>
          </cell>
          <cell r="D10538" t="str">
            <v>PL RF CONSUMER PROD</v>
          </cell>
          <cell r="E10538" t="str">
            <v>W/B 1-4</v>
          </cell>
          <cell r="F10538" t="str">
            <v>all categories</v>
          </cell>
          <cell r="G10538" t="str">
            <v>US00</v>
          </cell>
          <cell r="H10538" t="str">
            <v>RDC NARSO</v>
          </cell>
          <cell r="I10538" t="str">
            <v>RDC</v>
          </cell>
          <cell r="J10538">
            <v>186041</v>
          </cell>
          <cell r="K10538">
            <v>9000</v>
          </cell>
          <cell r="L10538">
            <v>6400</v>
          </cell>
          <cell r="M10538">
            <v>0</v>
          </cell>
          <cell r="N10538">
            <v>0</v>
          </cell>
          <cell r="O10538">
            <v>0</v>
          </cell>
          <cell r="P10538">
            <v>201441</v>
          </cell>
        </row>
        <row r="10539">
          <cell r="A10539" t="str">
            <v>20051121</v>
          </cell>
          <cell r="B10539" t="str">
            <v>0547</v>
          </cell>
          <cell r="C10539" t="str">
            <v>BL RF PRODUCTS</v>
          </cell>
          <cell r="D10539" t="str">
            <v>PL RF CONSUMER PROD</v>
          </cell>
          <cell r="E10539" t="str">
            <v>W/B 1-4</v>
          </cell>
          <cell r="F10539" t="str">
            <v>all categories</v>
          </cell>
          <cell r="G10539" t="str">
            <v>US01</v>
          </cell>
          <cell r="H10539" t="str">
            <v>TRN NA</v>
          </cell>
          <cell r="I10539" t="str">
            <v>TRN</v>
          </cell>
          <cell r="J10539">
            <v>0</v>
          </cell>
          <cell r="K10539">
            <v>0</v>
          </cell>
          <cell r="L10539">
            <v>0</v>
          </cell>
          <cell r="M10539">
            <v>0</v>
          </cell>
          <cell r="N10539">
            <v>18001</v>
          </cell>
          <cell r="O10539">
            <v>259000</v>
          </cell>
          <cell r="P10539">
            <v>277001</v>
          </cell>
        </row>
        <row r="10540">
          <cell r="A10540" t="str">
            <v>20051121</v>
          </cell>
          <cell r="B10540" t="str">
            <v>0547</v>
          </cell>
          <cell r="C10540" t="str">
            <v>BL RF PRODUCTS</v>
          </cell>
          <cell r="D10540" t="str">
            <v>PL RF CONSUMER PROD</v>
          </cell>
          <cell r="E10540" t="str">
            <v>W/B 1-4</v>
          </cell>
          <cell r="F10540" t="str">
            <v>all categories</v>
          </cell>
          <cell r="G10540" t="str">
            <v>USGI</v>
          </cell>
          <cell r="H10540" t="str">
            <v>CSW Delco VMI (Reynosa)</v>
          </cell>
          <cell r="I10540" t="str">
            <v>CSW</v>
          </cell>
          <cell r="J10540">
            <v>19000</v>
          </cell>
          <cell r="K10540">
            <v>0</v>
          </cell>
          <cell r="L10540">
            <v>0</v>
          </cell>
          <cell r="M10540">
            <v>0</v>
          </cell>
          <cell r="N10540">
            <v>0</v>
          </cell>
          <cell r="O10540">
            <v>1000</v>
          </cell>
          <cell r="P10540">
            <v>20000</v>
          </cell>
        </row>
        <row r="10541">
          <cell r="A10541" t="str">
            <v>20051121</v>
          </cell>
          <cell r="B10541" t="str">
            <v>0547</v>
          </cell>
          <cell r="C10541" t="str">
            <v>BL RF PRODUCTS</v>
          </cell>
          <cell r="D10541" t="str">
            <v>PL RF CONSUMER PROD</v>
          </cell>
          <cell r="E10541" t="str">
            <v>W/B 1-4</v>
          </cell>
          <cell r="F10541" t="str">
            <v>all categories</v>
          </cell>
          <cell r="G10541" t="str">
            <v>USNR</v>
          </cell>
          <cell r="H10541" t="str">
            <v>NOKIA INC. REYNOSA</v>
          </cell>
          <cell r="I10541" t="str">
            <v>CSW</v>
          </cell>
          <cell r="J10541">
            <v>18000</v>
          </cell>
          <cell r="K10541">
            <v>0</v>
          </cell>
          <cell r="L10541">
            <v>0</v>
          </cell>
          <cell r="M10541">
            <v>0</v>
          </cell>
          <cell r="N10541">
            <v>0</v>
          </cell>
          <cell r="O10541">
            <v>0</v>
          </cell>
          <cell r="P10541">
            <v>18000</v>
          </cell>
        </row>
        <row r="10542">
          <cell r="A10542" t="str">
            <v>20051121</v>
          </cell>
          <cell r="B10542" t="str">
            <v>0547</v>
          </cell>
          <cell r="C10542" t="str">
            <v>BL RF PRODUCTS</v>
          </cell>
          <cell r="D10542" t="str">
            <v>PL RF CONSUMER PROD</v>
          </cell>
          <cell r="E10542" t="str">
            <v>W/B 1-4</v>
          </cell>
          <cell r="F10542" t="str">
            <v>all categories</v>
          </cell>
          <cell r="G10542" t="str">
            <v>USOH</v>
          </cell>
          <cell r="H10542" t="str">
            <v>CSW Ford (Hatfield)</v>
          </cell>
          <cell r="I10542" t="str">
            <v>CSW</v>
          </cell>
          <cell r="J10542">
            <v>9000</v>
          </cell>
          <cell r="K10542">
            <v>0</v>
          </cell>
          <cell r="L10542">
            <v>0</v>
          </cell>
          <cell r="M10542">
            <v>0</v>
          </cell>
          <cell r="N10542">
            <v>0</v>
          </cell>
          <cell r="O10542">
            <v>0</v>
          </cell>
          <cell r="P10542">
            <v>9000</v>
          </cell>
        </row>
        <row r="10543">
          <cell r="A10543" t="str">
            <v>20051121</v>
          </cell>
          <cell r="B10543" t="str">
            <v>0547</v>
          </cell>
          <cell r="C10543" t="str">
            <v>BL RF PRODUCTS</v>
          </cell>
          <cell r="D10543" t="str">
            <v>PL RF CONSUMER PROD</v>
          </cell>
          <cell r="E10543" t="str">
            <v>W/B 1-4</v>
          </cell>
          <cell r="F10543" t="str">
            <v>all categories</v>
          </cell>
          <cell r="G10543" t="str">
            <v>USPW</v>
          </cell>
          <cell r="H10543" t="str">
            <v>CSW Ford (North Penn)</v>
          </cell>
          <cell r="I10543" t="str">
            <v>CSW</v>
          </cell>
          <cell r="J10543">
            <v>96000</v>
          </cell>
          <cell r="K10543">
            <v>0</v>
          </cell>
          <cell r="L10543">
            <v>0</v>
          </cell>
          <cell r="M10543">
            <v>0</v>
          </cell>
          <cell r="N10543">
            <v>0</v>
          </cell>
          <cell r="O10543">
            <v>0</v>
          </cell>
          <cell r="P10543">
            <v>96000</v>
          </cell>
        </row>
        <row r="10544">
          <cell r="A10544" t="str">
            <v>20051121</v>
          </cell>
          <cell r="B10544" t="str">
            <v>0547</v>
          </cell>
          <cell r="C10544" t="str">
            <v>BL RF PRODUCTS</v>
          </cell>
          <cell r="D10544" t="str">
            <v>PL RF CONSUMER PROD</v>
          </cell>
          <cell r="E10544" t="str">
            <v>W/B 1-4</v>
          </cell>
          <cell r="F10544" t="str">
            <v>all categories</v>
          </cell>
          <cell r="G10544" t="str">
            <v>USSG</v>
          </cell>
          <cell r="H10544" t="str">
            <v>CSW Siemens JIT Guadalajara</v>
          </cell>
          <cell r="I10544" t="str">
            <v>CSW</v>
          </cell>
          <cell r="J10544">
            <v>0</v>
          </cell>
          <cell r="K10544">
            <v>0</v>
          </cell>
          <cell r="L10544">
            <v>0</v>
          </cell>
          <cell r="M10544">
            <v>0</v>
          </cell>
          <cell r="N10544">
            <v>0</v>
          </cell>
          <cell r="O10544">
            <v>27000</v>
          </cell>
          <cell r="P10544">
            <v>27000</v>
          </cell>
        </row>
        <row r="10545">
          <cell r="A10545" t="str">
            <v>20051121</v>
          </cell>
          <cell r="B10545" t="str">
            <v>0547</v>
          </cell>
          <cell r="C10545" t="str">
            <v>BL RF PRODUCTS</v>
          </cell>
          <cell r="D10545" t="str">
            <v>PL RF CONSUMER PROD</v>
          </cell>
          <cell r="E10545" t="str">
            <v>W/B 1-4</v>
          </cell>
          <cell r="F10545" t="str">
            <v>all categories</v>
          </cell>
          <cell r="G10545" t="str">
            <v>USSG</v>
          </cell>
          <cell r="H10545" t="str">
            <v>CSW SIEMENS JIT WHSE</v>
          </cell>
          <cell r="I10545" t="str">
            <v>CSW</v>
          </cell>
          <cell r="J10545">
            <v>108000</v>
          </cell>
          <cell r="K10545">
            <v>0</v>
          </cell>
          <cell r="L10545">
            <v>0</v>
          </cell>
          <cell r="M10545">
            <v>0</v>
          </cell>
          <cell r="N10545">
            <v>0</v>
          </cell>
          <cell r="O10545">
            <v>0</v>
          </cell>
          <cell r="P10545">
            <v>108000</v>
          </cell>
        </row>
        <row r="10546">
          <cell r="A10546" t="str">
            <v>20051121</v>
          </cell>
          <cell r="B10546" t="str">
            <v>0547</v>
          </cell>
          <cell r="C10546" t="str">
            <v>BL RF PRODUCTS</v>
          </cell>
          <cell r="D10546" t="str">
            <v>PL RF CONSUMER PROD</v>
          </cell>
          <cell r="E10546" t="str">
            <v>W/B 1-4</v>
          </cell>
          <cell r="F10546" t="str">
            <v>all categories</v>
          </cell>
          <cell r="G10546" t="str">
            <v>USTT</v>
          </cell>
          <cell r="H10546" t="str">
            <v>CSW Auto</v>
          </cell>
          <cell r="I10546" t="str">
            <v>RDC</v>
          </cell>
          <cell r="J10546">
            <v>230000</v>
          </cell>
          <cell r="K10546">
            <v>0</v>
          </cell>
          <cell r="L10546">
            <v>0</v>
          </cell>
          <cell r="M10546">
            <v>0</v>
          </cell>
          <cell r="N10546">
            <v>0</v>
          </cell>
          <cell r="O10546">
            <v>0</v>
          </cell>
          <cell r="P10546">
            <v>230000</v>
          </cell>
        </row>
        <row r="10547">
          <cell r="A10547" t="str">
            <v>20051121</v>
          </cell>
          <cell r="B10547" t="str">
            <v>0547</v>
          </cell>
          <cell r="C10547" t="str">
            <v>BL RF PRODUCTS</v>
          </cell>
          <cell r="D10547" t="str">
            <v>PL RF CONSUMER PROD</v>
          </cell>
          <cell r="E10547" t="str">
            <v>W/B 1-4</v>
          </cell>
          <cell r="F10547" t="str">
            <v>FP</v>
          </cell>
          <cell r="G10547" t="str">
            <v>all plants</v>
          </cell>
          <cell r="H10547" t="str">
            <v>all descriptions</v>
          </cell>
          <cell r="I10547" t="str">
            <v>RDC</v>
          </cell>
          <cell r="J10547">
            <v>6577781</v>
          </cell>
          <cell r="K10547">
            <v>9000</v>
          </cell>
          <cell r="L10547">
            <v>255400</v>
          </cell>
          <cell r="M10547">
            <v>0</v>
          </cell>
          <cell r="N10547">
            <v>0</v>
          </cell>
          <cell r="O10547">
            <v>1047000</v>
          </cell>
          <cell r="P10547">
            <v>7889181</v>
          </cell>
        </row>
        <row r="10548">
          <cell r="A10548" t="str">
            <v>20051121</v>
          </cell>
          <cell r="B10548" t="str">
            <v>0547</v>
          </cell>
          <cell r="C10548" t="str">
            <v>BL RF PRODUCTS</v>
          </cell>
          <cell r="D10548" t="str">
            <v>PL RF CONSUMER PROD</v>
          </cell>
          <cell r="E10548" t="str">
            <v>W/B 1-4</v>
          </cell>
          <cell r="F10548" t="str">
            <v>FP</v>
          </cell>
          <cell r="G10548" t="str">
            <v>all plants</v>
          </cell>
          <cell r="H10548" t="str">
            <v>all descriptions</v>
          </cell>
          <cell r="I10548" t="str">
            <v>all types</v>
          </cell>
          <cell r="J10548">
            <v>34149292</v>
          </cell>
          <cell r="K10548">
            <v>9000</v>
          </cell>
          <cell r="L10548">
            <v>255400</v>
          </cell>
          <cell r="M10548">
            <v>0</v>
          </cell>
          <cell r="N10548">
            <v>18001</v>
          </cell>
          <cell r="O10548">
            <v>23294445</v>
          </cell>
          <cell r="P10548">
            <v>57726138</v>
          </cell>
        </row>
        <row r="10549">
          <cell r="A10549" t="str">
            <v>20051121</v>
          </cell>
          <cell r="B10549" t="str">
            <v>0547</v>
          </cell>
          <cell r="C10549" t="str">
            <v>BL RF PRODUCTS</v>
          </cell>
          <cell r="D10549" t="str">
            <v>PL RF CONSUMER PROD</v>
          </cell>
          <cell r="E10549" t="str">
            <v>W/B 1-4</v>
          </cell>
          <cell r="F10549" t="str">
            <v>FP</v>
          </cell>
          <cell r="G10549" t="str">
            <v>all plants</v>
          </cell>
          <cell r="H10549" t="str">
            <v>all descriptions</v>
          </cell>
          <cell r="I10549" t="str">
            <v>CSW</v>
          </cell>
          <cell r="J10549">
            <v>7562921</v>
          </cell>
          <cell r="K10549">
            <v>0</v>
          </cell>
          <cell r="L10549">
            <v>0</v>
          </cell>
          <cell r="M10549">
            <v>0</v>
          </cell>
          <cell r="N10549">
            <v>0</v>
          </cell>
          <cell r="O10549">
            <v>2131000</v>
          </cell>
          <cell r="P10549">
            <v>9693921</v>
          </cell>
        </row>
        <row r="10550">
          <cell r="A10550" t="str">
            <v>20051121</v>
          </cell>
          <cell r="B10550" t="str">
            <v>0547</v>
          </cell>
          <cell r="C10550" t="str">
            <v>BL RF PRODUCTS</v>
          </cell>
          <cell r="D10550" t="str">
            <v>PL RF CONSUMER PROD</v>
          </cell>
          <cell r="E10550" t="str">
            <v>W/B 1-4</v>
          </cell>
          <cell r="F10550" t="str">
            <v>FP</v>
          </cell>
          <cell r="G10550" t="str">
            <v>all plants</v>
          </cell>
          <cell r="H10550" t="str">
            <v>all descriptions</v>
          </cell>
          <cell r="I10550" t="str">
            <v>IWH</v>
          </cell>
          <cell r="J10550">
            <v>20008590</v>
          </cell>
          <cell r="K10550">
            <v>0</v>
          </cell>
          <cell r="L10550">
            <v>0</v>
          </cell>
          <cell r="M10550">
            <v>0</v>
          </cell>
          <cell r="N10550">
            <v>0</v>
          </cell>
          <cell r="O10550">
            <v>19857445</v>
          </cell>
          <cell r="P10550">
            <v>39866035</v>
          </cell>
        </row>
        <row r="10551">
          <cell r="A10551" t="str">
            <v>20051121</v>
          </cell>
          <cell r="B10551" t="str">
            <v>0547</v>
          </cell>
          <cell r="C10551" t="str">
            <v>BL RF PRODUCTS</v>
          </cell>
          <cell r="D10551" t="str">
            <v>PL RF CONSUMER PROD</v>
          </cell>
          <cell r="E10551" t="str">
            <v>W/B 1-4</v>
          </cell>
          <cell r="F10551" t="str">
            <v>FP</v>
          </cell>
          <cell r="G10551" t="str">
            <v>all plants</v>
          </cell>
          <cell r="H10551" t="str">
            <v>all descriptions</v>
          </cell>
          <cell r="I10551" t="str">
            <v>TRN</v>
          </cell>
          <cell r="J10551">
            <v>0</v>
          </cell>
          <cell r="K10551">
            <v>0</v>
          </cell>
          <cell r="L10551">
            <v>0</v>
          </cell>
          <cell r="M10551">
            <v>0</v>
          </cell>
          <cell r="N10551">
            <v>18001</v>
          </cell>
          <cell r="O10551">
            <v>259000</v>
          </cell>
          <cell r="P10551">
            <v>277001</v>
          </cell>
        </row>
        <row r="10552">
          <cell r="A10552" t="str">
            <v>20051121</v>
          </cell>
          <cell r="B10552" t="str">
            <v>0547</v>
          </cell>
          <cell r="C10552" t="str">
            <v>BL RF PRODUCTS</v>
          </cell>
          <cell r="D10552" t="str">
            <v>PL RF CONSUMER PROD</v>
          </cell>
          <cell r="E10552" t="str">
            <v>W/B 1-4</v>
          </cell>
          <cell r="F10552" t="str">
            <v>FP</v>
          </cell>
          <cell r="G10552" t="str">
            <v>all plants</v>
          </cell>
          <cell r="H10552" t="str">
            <v>all descriptions</v>
          </cell>
          <cell r="I10552" t="str">
            <v>FDC</v>
          </cell>
          <cell r="J10552">
            <v>0</v>
          </cell>
          <cell r="K10552">
            <v>0</v>
          </cell>
          <cell r="L10552">
            <v>0</v>
          </cell>
          <cell r="M10552">
            <v>0</v>
          </cell>
          <cell r="N10552">
            <v>0</v>
          </cell>
          <cell r="O10552">
            <v>0</v>
          </cell>
          <cell r="P10552">
            <v>0</v>
          </cell>
        </row>
        <row r="10553">
          <cell r="A10553" t="str">
            <v>20051121</v>
          </cell>
          <cell r="B10553" t="str">
            <v>0547</v>
          </cell>
          <cell r="C10553" t="str">
            <v>BL RF PRODUCTS</v>
          </cell>
          <cell r="D10553" t="str">
            <v>PL RF CONSUMER PROD</v>
          </cell>
          <cell r="E10553" t="str">
            <v>W/B 1-4</v>
          </cell>
          <cell r="F10553" t="str">
            <v>FP</v>
          </cell>
          <cell r="G10553" t="str">
            <v>BRNM</v>
          </cell>
          <cell r="H10553" t="str">
            <v>NOKIA DO BRASIL TECNOLOGIA LTD</v>
          </cell>
          <cell r="I10553" t="str">
            <v>CSW</v>
          </cell>
          <cell r="J10553">
            <v>171000</v>
          </cell>
          <cell r="K10553">
            <v>0</v>
          </cell>
          <cell r="L10553">
            <v>0</v>
          </cell>
          <cell r="M10553">
            <v>0</v>
          </cell>
          <cell r="N10553">
            <v>0</v>
          </cell>
          <cell r="O10553">
            <v>126000</v>
          </cell>
          <cell r="P10553">
            <v>297000</v>
          </cell>
        </row>
        <row r="10554">
          <cell r="A10554" t="str">
            <v>20051121</v>
          </cell>
          <cell r="B10554" t="str">
            <v>0547</v>
          </cell>
          <cell r="C10554" t="str">
            <v>BL RF PRODUCTS</v>
          </cell>
          <cell r="D10554" t="str">
            <v>PL RF CONSUMER PROD</v>
          </cell>
          <cell r="E10554" t="str">
            <v>W/B 1-4</v>
          </cell>
          <cell r="F10554" t="str">
            <v>FP</v>
          </cell>
          <cell r="G10554" t="str">
            <v>CN10</v>
          </cell>
          <cell r="H10554" t="str">
            <v>IWH (BL Control) Guangdong</v>
          </cell>
          <cell r="I10554" t="str">
            <v>IWH</v>
          </cell>
          <cell r="J10554">
            <v>6507000</v>
          </cell>
          <cell r="K10554">
            <v>0</v>
          </cell>
          <cell r="L10554">
            <v>0</v>
          </cell>
          <cell r="M10554">
            <v>0</v>
          </cell>
          <cell r="N10554">
            <v>0</v>
          </cell>
          <cell r="O10554">
            <v>6828301</v>
          </cell>
          <cell r="P10554">
            <v>13335301</v>
          </cell>
        </row>
        <row r="10555">
          <cell r="A10555" t="str">
            <v>20051121</v>
          </cell>
          <cell r="B10555" t="str">
            <v>0547</v>
          </cell>
          <cell r="C10555" t="str">
            <v>BL RF PRODUCTS</v>
          </cell>
          <cell r="D10555" t="str">
            <v>PL RF CONSUMER PROD</v>
          </cell>
          <cell r="E10555" t="str">
            <v>W/B 1-4</v>
          </cell>
          <cell r="F10555" t="str">
            <v>FP</v>
          </cell>
          <cell r="G10555" t="str">
            <v>CNBB</v>
          </cell>
          <cell r="H10555" t="str">
            <v>BGKI Import</v>
          </cell>
          <cell r="I10555" t="str">
            <v>CSW</v>
          </cell>
          <cell r="J10555">
            <v>99298</v>
          </cell>
          <cell r="K10555">
            <v>0</v>
          </cell>
          <cell r="L10555">
            <v>0</v>
          </cell>
          <cell r="M10555">
            <v>0</v>
          </cell>
          <cell r="N10555">
            <v>0</v>
          </cell>
          <cell r="O10555">
            <v>45000</v>
          </cell>
          <cell r="P10555">
            <v>144298</v>
          </cell>
        </row>
        <row r="10556">
          <cell r="A10556" t="str">
            <v>20051121</v>
          </cell>
          <cell r="B10556" t="str">
            <v>0547</v>
          </cell>
          <cell r="C10556" t="str">
            <v>BL RF PRODUCTS</v>
          </cell>
          <cell r="D10556" t="str">
            <v>PL RF CONSUMER PROD</v>
          </cell>
          <cell r="E10556" t="str">
            <v>W/B 1-4</v>
          </cell>
          <cell r="F10556" t="str">
            <v>FP</v>
          </cell>
          <cell r="G10556" t="str">
            <v>CNBC</v>
          </cell>
          <cell r="H10556" t="str">
            <v>BGKI Export</v>
          </cell>
          <cell r="I10556" t="str">
            <v>CSW</v>
          </cell>
          <cell r="J10556">
            <v>139297</v>
          </cell>
          <cell r="K10556">
            <v>0</v>
          </cell>
          <cell r="L10556">
            <v>0</v>
          </cell>
          <cell r="M10556">
            <v>0</v>
          </cell>
          <cell r="N10556">
            <v>0</v>
          </cell>
          <cell r="O10556">
            <v>126000</v>
          </cell>
          <cell r="P10556">
            <v>265297</v>
          </cell>
        </row>
        <row r="10557">
          <cell r="A10557" t="str">
            <v>20051121</v>
          </cell>
          <cell r="B10557" t="str">
            <v>0547</v>
          </cell>
          <cell r="C10557" t="str">
            <v>BL RF PRODUCTS</v>
          </cell>
          <cell r="D10557" t="str">
            <v>PL RF CONSUMER PROD</v>
          </cell>
          <cell r="E10557" t="str">
            <v>W/B 1-4</v>
          </cell>
          <cell r="F10557" t="str">
            <v>FP</v>
          </cell>
          <cell r="G10557" t="str">
            <v>CNFE</v>
          </cell>
          <cell r="H10557" t="str">
            <v>FLEXTRONICS_MY_ERI_VMI</v>
          </cell>
          <cell r="I10557" t="str">
            <v>CSW</v>
          </cell>
          <cell r="J10557">
            <v>903000</v>
          </cell>
          <cell r="K10557">
            <v>0</v>
          </cell>
          <cell r="L10557">
            <v>0</v>
          </cell>
          <cell r="M10557">
            <v>0</v>
          </cell>
          <cell r="N10557">
            <v>0</v>
          </cell>
          <cell r="O10557">
            <v>210000</v>
          </cell>
          <cell r="P10557">
            <v>1113000</v>
          </cell>
        </row>
        <row r="10558">
          <cell r="A10558" t="str">
            <v>20051121</v>
          </cell>
          <cell r="B10558" t="str">
            <v>0547</v>
          </cell>
          <cell r="C10558" t="str">
            <v>BL RF PRODUCTS</v>
          </cell>
          <cell r="D10558" t="str">
            <v>PL RF CONSUMER PROD</v>
          </cell>
          <cell r="E10558" t="str">
            <v>W/B 1-4</v>
          </cell>
          <cell r="F10558" t="str">
            <v>FP</v>
          </cell>
          <cell r="G10558" t="str">
            <v>CNMT</v>
          </cell>
          <cell r="H10558" t="str">
            <v>MOTOROLA-CGISS</v>
          </cell>
          <cell r="I10558" t="str">
            <v>CSW</v>
          </cell>
          <cell r="J10558">
            <v>354000</v>
          </cell>
          <cell r="K10558">
            <v>0</v>
          </cell>
          <cell r="L10558">
            <v>0</v>
          </cell>
          <cell r="M10558">
            <v>0</v>
          </cell>
          <cell r="N10558">
            <v>0</v>
          </cell>
          <cell r="O10558">
            <v>66000</v>
          </cell>
          <cell r="P10558">
            <v>420000</v>
          </cell>
        </row>
        <row r="10559">
          <cell r="A10559" t="str">
            <v>20051121</v>
          </cell>
          <cell r="B10559" t="str">
            <v>0547</v>
          </cell>
          <cell r="C10559" t="str">
            <v>BL RF PRODUCTS</v>
          </cell>
          <cell r="D10559" t="str">
            <v>PL RF CONSUMER PROD</v>
          </cell>
          <cell r="E10559" t="str">
            <v>W/B 1-4</v>
          </cell>
          <cell r="F10559" t="str">
            <v>FP</v>
          </cell>
          <cell r="G10559" t="str">
            <v>CNMW</v>
          </cell>
          <cell r="H10559" t="str">
            <v>MOTOROLA</v>
          </cell>
          <cell r="I10559" t="str">
            <v>CSW</v>
          </cell>
          <cell r="J10559">
            <v>130000</v>
          </cell>
          <cell r="K10559">
            <v>0</v>
          </cell>
          <cell r="L10559">
            <v>0</v>
          </cell>
          <cell r="M10559">
            <v>0</v>
          </cell>
          <cell r="N10559">
            <v>0</v>
          </cell>
          <cell r="O10559">
            <v>27000</v>
          </cell>
          <cell r="P10559">
            <v>157000</v>
          </cell>
        </row>
        <row r="10560">
          <cell r="A10560" t="str">
            <v>20051121</v>
          </cell>
          <cell r="B10560" t="str">
            <v>0547</v>
          </cell>
          <cell r="C10560" t="str">
            <v>BL RF PRODUCTS</v>
          </cell>
          <cell r="D10560" t="str">
            <v>PL RF CONSUMER PROD</v>
          </cell>
          <cell r="E10560" t="str">
            <v>W/B 1-4</v>
          </cell>
          <cell r="F10560" t="str">
            <v>FP</v>
          </cell>
          <cell r="G10560" t="str">
            <v>CNND</v>
          </cell>
          <cell r="H10560" t="str">
            <v>DONGGUAN NOKIA MOBILE PHONES C</v>
          </cell>
          <cell r="I10560" t="str">
            <v>CSW</v>
          </cell>
          <cell r="J10560">
            <v>123000</v>
          </cell>
          <cell r="K10560">
            <v>0</v>
          </cell>
          <cell r="L10560">
            <v>0</v>
          </cell>
          <cell r="M10560">
            <v>0</v>
          </cell>
          <cell r="N10560">
            <v>0</v>
          </cell>
          <cell r="O10560">
            <v>45000</v>
          </cell>
          <cell r="P10560">
            <v>168000</v>
          </cell>
        </row>
        <row r="10561">
          <cell r="A10561" t="str">
            <v>20051121</v>
          </cell>
          <cell r="B10561" t="str">
            <v>0547</v>
          </cell>
          <cell r="C10561" t="str">
            <v>BL RF PRODUCTS</v>
          </cell>
          <cell r="D10561" t="str">
            <v>PL RF CONSUMER PROD</v>
          </cell>
          <cell r="E10561" t="str">
            <v>W/B 1-4</v>
          </cell>
          <cell r="F10561" t="str">
            <v>FP</v>
          </cell>
          <cell r="G10561" t="str">
            <v>CNNJ</v>
          </cell>
          <cell r="H10561" t="str">
            <v>XINGWANG LOGISTICS CENTER</v>
          </cell>
          <cell r="I10561" t="str">
            <v>CSW</v>
          </cell>
          <cell r="J10561">
            <v>57000</v>
          </cell>
          <cell r="K10561">
            <v>0</v>
          </cell>
          <cell r="L10561">
            <v>0</v>
          </cell>
          <cell r="M10561">
            <v>0</v>
          </cell>
          <cell r="N10561">
            <v>0</v>
          </cell>
          <cell r="O10561">
            <v>45000</v>
          </cell>
          <cell r="P10561">
            <v>102000</v>
          </cell>
        </row>
        <row r="10562">
          <cell r="A10562" t="str">
            <v>20051121</v>
          </cell>
          <cell r="B10562" t="str">
            <v>0547</v>
          </cell>
          <cell r="C10562" t="str">
            <v>BL RF PRODUCTS</v>
          </cell>
          <cell r="D10562" t="str">
            <v>PL RF CONSUMER PROD</v>
          </cell>
          <cell r="E10562" t="str">
            <v>W/B 1-4</v>
          </cell>
          <cell r="F10562" t="str">
            <v>FP</v>
          </cell>
          <cell r="G10562" t="str">
            <v>CNNS</v>
          </cell>
          <cell r="H10562" t="str">
            <v>NOKIA SUZHOU</v>
          </cell>
          <cell r="I10562" t="str">
            <v>CSW</v>
          </cell>
          <cell r="J10562">
            <v>597000</v>
          </cell>
          <cell r="K10562">
            <v>0</v>
          </cell>
          <cell r="L10562">
            <v>0</v>
          </cell>
          <cell r="M10562">
            <v>0</v>
          </cell>
          <cell r="N10562">
            <v>0</v>
          </cell>
          <cell r="O10562">
            <v>44000</v>
          </cell>
          <cell r="P10562">
            <v>641000</v>
          </cell>
        </row>
        <row r="10563">
          <cell r="A10563" t="str">
            <v>20051121</v>
          </cell>
          <cell r="B10563" t="str">
            <v>0547</v>
          </cell>
          <cell r="C10563" t="str">
            <v>BL RF PRODUCTS</v>
          </cell>
          <cell r="D10563" t="str">
            <v>PL RF CONSUMER PROD</v>
          </cell>
          <cell r="E10563" t="str">
            <v>W/B 1-4</v>
          </cell>
          <cell r="F10563" t="str">
            <v>FP</v>
          </cell>
          <cell r="G10563" t="str">
            <v>DENB</v>
          </cell>
          <cell r="H10563" t="str">
            <v>NOKIA BOCHUM IHUB</v>
          </cell>
          <cell r="I10563" t="str">
            <v>CSW</v>
          </cell>
          <cell r="J10563">
            <v>9000</v>
          </cell>
          <cell r="K10563">
            <v>0</v>
          </cell>
          <cell r="L10563">
            <v>0</v>
          </cell>
          <cell r="M10563">
            <v>0</v>
          </cell>
          <cell r="N10563">
            <v>0</v>
          </cell>
          <cell r="O10563">
            <v>0</v>
          </cell>
          <cell r="P10563">
            <v>9000</v>
          </cell>
        </row>
        <row r="10564">
          <cell r="A10564" t="str">
            <v>20051121</v>
          </cell>
          <cell r="B10564" t="str">
            <v>0547</v>
          </cell>
          <cell r="C10564" t="str">
            <v>BL RF PRODUCTS</v>
          </cell>
          <cell r="D10564" t="str">
            <v>PL RF CONSUMER PROD</v>
          </cell>
          <cell r="E10564" t="str">
            <v>W/B 1-4</v>
          </cell>
          <cell r="F10564" t="str">
            <v>FP</v>
          </cell>
          <cell r="G10564" t="str">
            <v>EEET</v>
          </cell>
          <cell r="H10564" t="str">
            <v>CSW ELCOTEQ</v>
          </cell>
          <cell r="I10564" t="str">
            <v>CSW</v>
          </cell>
          <cell r="J10564">
            <v>144065</v>
          </cell>
          <cell r="K10564">
            <v>0</v>
          </cell>
          <cell r="L10564">
            <v>0</v>
          </cell>
          <cell r="M10564">
            <v>0</v>
          </cell>
          <cell r="N10564">
            <v>0</v>
          </cell>
          <cell r="O10564">
            <v>99000</v>
          </cell>
          <cell r="P10564">
            <v>243065</v>
          </cell>
        </row>
        <row r="10565">
          <cell r="A10565" t="str">
            <v>20051121</v>
          </cell>
          <cell r="B10565" t="str">
            <v>0547</v>
          </cell>
          <cell r="C10565" t="str">
            <v>BL RF PRODUCTS</v>
          </cell>
          <cell r="D10565" t="str">
            <v>PL RF CONSUMER PROD</v>
          </cell>
          <cell r="E10565" t="str">
            <v>W/B 1-4</v>
          </cell>
          <cell r="F10565" t="str">
            <v>FP</v>
          </cell>
          <cell r="G10565" t="str">
            <v>FINO</v>
          </cell>
          <cell r="H10565" t="str">
            <v>NOKIA NETWORKS OULU</v>
          </cell>
          <cell r="I10565" t="str">
            <v>CSW</v>
          </cell>
          <cell r="J10565">
            <v>323000</v>
          </cell>
          <cell r="K10565">
            <v>0</v>
          </cell>
          <cell r="L10565">
            <v>0</v>
          </cell>
          <cell r="M10565">
            <v>0</v>
          </cell>
          <cell r="N10565">
            <v>0</v>
          </cell>
          <cell r="O10565">
            <v>130000</v>
          </cell>
          <cell r="P10565">
            <v>453000</v>
          </cell>
        </row>
        <row r="10566">
          <cell r="A10566" t="str">
            <v>20051121</v>
          </cell>
          <cell r="B10566" t="str">
            <v>0547</v>
          </cell>
          <cell r="C10566" t="str">
            <v>BL RF PRODUCTS</v>
          </cell>
          <cell r="D10566" t="str">
            <v>PL RF CONSUMER PROD</v>
          </cell>
          <cell r="E10566" t="str">
            <v>W/B 1-4</v>
          </cell>
          <cell r="F10566" t="str">
            <v>FP</v>
          </cell>
          <cell r="G10566" t="str">
            <v>FINS</v>
          </cell>
          <cell r="H10566" t="str">
            <v>NOKIA CORP/NOKIA MOBILE PHONES</v>
          </cell>
          <cell r="I10566" t="str">
            <v>CSW</v>
          </cell>
          <cell r="J10566">
            <v>186000</v>
          </cell>
          <cell r="K10566">
            <v>0</v>
          </cell>
          <cell r="L10566">
            <v>0</v>
          </cell>
          <cell r="M10566">
            <v>0</v>
          </cell>
          <cell r="N10566">
            <v>0</v>
          </cell>
          <cell r="O10566">
            <v>72000</v>
          </cell>
          <cell r="P10566">
            <v>258000</v>
          </cell>
        </row>
        <row r="10567">
          <cell r="A10567" t="str">
            <v>20051121</v>
          </cell>
          <cell r="B10567" t="str">
            <v>0547</v>
          </cell>
          <cell r="C10567" t="str">
            <v>BL RF PRODUCTS</v>
          </cell>
          <cell r="D10567" t="str">
            <v>PL RF CONSUMER PROD</v>
          </cell>
          <cell r="E10567" t="str">
            <v>W/B 1-4</v>
          </cell>
          <cell r="F10567" t="str">
            <v>FP</v>
          </cell>
          <cell r="G10567" t="str">
            <v>FRJV</v>
          </cell>
          <cell r="H10567" t="str">
            <v>JABIL/VALEO FRANCE</v>
          </cell>
          <cell r="I10567" t="str">
            <v>CSW</v>
          </cell>
          <cell r="J10567">
            <v>228000</v>
          </cell>
          <cell r="K10567">
            <v>0</v>
          </cell>
          <cell r="L10567">
            <v>0</v>
          </cell>
          <cell r="M10567">
            <v>0</v>
          </cell>
          <cell r="N10567">
            <v>0</v>
          </cell>
          <cell r="O10567">
            <v>0</v>
          </cell>
          <cell r="P10567">
            <v>228000</v>
          </cell>
        </row>
        <row r="10568">
          <cell r="A10568" t="str">
            <v>20051121</v>
          </cell>
          <cell r="B10568" t="str">
            <v>0547</v>
          </cell>
          <cell r="C10568" t="str">
            <v>BL RF PRODUCTS</v>
          </cell>
          <cell r="D10568" t="str">
            <v>PL RF CONSUMER PROD</v>
          </cell>
          <cell r="E10568" t="str">
            <v>W/B 1-4</v>
          </cell>
          <cell r="F10568" t="str">
            <v>FP</v>
          </cell>
          <cell r="G10568" t="str">
            <v>HK00</v>
          </cell>
          <cell r="H10568" t="str">
            <v>RDC APSH</v>
          </cell>
          <cell r="I10568" t="str">
            <v>RDC</v>
          </cell>
          <cell r="J10568">
            <v>2188000</v>
          </cell>
          <cell r="K10568">
            <v>0</v>
          </cell>
          <cell r="L10568">
            <v>249000</v>
          </cell>
          <cell r="M10568">
            <v>0</v>
          </cell>
          <cell r="N10568">
            <v>0</v>
          </cell>
          <cell r="O10568">
            <v>531000</v>
          </cell>
          <cell r="P10568">
            <v>2968000</v>
          </cell>
        </row>
        <row r="10569">
          <cell r="A10569" t="str">
            <v>20051121</v>
          </cell>
          <cell r="B10569" t="str">
            <v>0547</v>
          </cell>
          <cell r="C10569" t="str">
            <v>BL RF PRODUCTS</v>
          </cell>
          <cell r="D10569" t="str">
            <v>PL RF CONSUMER PROD</v>
          </cell>
          <cell r="E10569" t="str">
            <v>W/B 1-4</v>
          </cell>
          <cell r="F10569" t="str">
            <v>FP</v>
          </cell>
          <cell r="G10569" t="str">
            <v>HK10</v>
          </cell>
          <cell r="H10569" t="str">
            <v>IWH (BL Control) EDL</v>
          </cell>
          <cell r="I10569" t="str">
            <v>IWH</v>
          </cell>
          <cell r="J10569">
            <v>13474000</v>
          </cell>
          <cell r="K10569">
            <v>0</v>
          </cell>
          <cell r="L10569">
            <v>0</v>
          </cell>
          <cell r="M10569">
            <v>0</v>
          </cell>
          <cell r="N10569">
            <v>0</v>
          </cell>
          <cell r="O10569">
            <v>12494000</v>
          </cell>
          <cell r="P10569">
            <v>25968000</v>
          </cell>
        </row>
        <row r="10570">
          <cell r="A10570" t="str">
            <v>20051121</v>
          </cell>
          <cell r="B10570" t="str">
            <v>0547</v>
          </cell>
          <cell r="C10570" t="str">
            <v>BL RF PRODUCTS</v>
          </cell>
          <cell r="D10570" t="str">
            <v>PL RF CONSUMER PROD</v>
          </cell>
          <cell r="E10570" t="str">
            <v>W/B 1-4</v>
          </cell>
          <cell r="F10570" t="str">
            <v>FP</v>
          </cell>
          <cell r="G10570" t="str">
            <v>HKEM</v>
          </cell>
          <cell r="H10570" t="str">
            <v>ELCOTEQ</v>
          </cell>
          <cell r="I10570" t="str">
            <v>CSW</v>
          </cell>
          <cell r="J10570">
            <v>18000</v>
          </cell>
          <cell r="K10570">
            <v>0</v>
          </cell>
          <cell r="L10570">
            <v>0</v>
          </cell>
          <cell r="M10570">
            <v>0</v>
          </cell>
          <cell r="N10570">
            <v>0</v>
          </cell>
          <cell r="O10570">
            <v>0</v>
          </cell>
          <cell r="P10570">
            <v>18000</v>
          </cell>
        </row>
        <row r="10571">
          <cell r="A10571" t="str">
            <v>20051121</v>
          </cell>
          <cell r="B10571" t="str">
            <v>0547</v>
          </cell>
          <cell r="C10571" t="str">
            <v>BL RF PRODUCTS</v>
          </cell>
          <cell r="D10571" t="str">
            <v>PL RF CONSUMER PROD</v>
          </cell>
          <cell r="E10571" t="str">
            <v>W/B 1-4</v>
          </cell>
          <cell r="F10571" t="str">
            <v>FP</v>
          </cell>
          <cell r="G10571" t="str">
            <v>HKSK</v>
          </cell>
          <cell r="H10571" t="str">
            <v>SHENZHEN</v>
          </cell>
          <cell r="I10571" t="str">
            <v>CSW</v>
          </cell>
          <cell r="J10571">
            <v>662261</v>
          </cell>
          <cell r="K10571">
            <v>0</v>
          </cell>
          <cell r="L10571">
            <v>0</v>
          </cell>
          <cell r="M10571">
            <v>0</v>
          </cell>
          <cell r="N10571">
            <v>0</v>
          </cell>
          <cell r="O10571">
            <v>0</v>
          </cell>
          <cell r="P10571">
            <v>662261</v>
          </cell>
        </row>
        <row r="10572">
          <cell r="A10572" t="str">
            <v>20051121</v>
          </cell>
          <cell r="B10572" t="str">
            <v>0547</v>
          </cell>
          <cell r="C10572" t="str">
            <v>BL RF PRODUCTS</v>
          </cell>
          <cell r="D10572" t="str">
            <v>PL RF CONSUMER PROD</v>
          </cell>
          <cell r="E10572" t="str">
            <v>W/B 1-4</v>
          </cell>
          <cell r="F10572" t="str">
            <v>FP</v>
          </cell>
          <cell r="G10572" t="str">
            <v>HKTT</v>
          </cell>
          <cell r="H10572" t="str">
            <v>CP On-site Warehouse AP</v>
          </cell>
          <cell r="I10572" t="str">
            <v>RDC</v>
          </cell>
          <cell r="J10572">
            <v>1373000</v>
          </cell>
          <cell r="K10572">
            <v>0</v>
          </cell>
          <cell r="L10572">
            <v>0</v>
          </cell>
          <cell r="M10572">
            <v>0</v>
          </cell>
          <cell r="N10572">
            <v>0</v>
          </cell>
          <cell r="O10572">
            <v>179000</v>
          </cell>
          <cell r="P10572">
            <v>1552000</v>
          </cell>
        </row>
        <row r="10573">
          <cell r="A10573" t="str">
            <v>20051121</v>
          </cell>
          <cell r="B10573" t="str">
            <v>0547</v>
          </cell>
          <cell r="C10573" t="str">
            <v>BL RF PRODUCTS</v>
          </cell>
          <cell r="D10573" t="str">
            <v>PL RF CONSUMER PROD</v>
          </cell>
          <cell r="E10573" t="str">
            <v>W/B 1-4</v>
          </cell>
          <cell r="F10573" t="str">
            <v>FP</v>
          </cell>
          <cell r="G10573" t="str">
            <v>HUAS</v>
          </cell>
          <cell r="H10573" t="str">
            <v>EXEL</v>
          </cell>
          <cell r="I10573" t="str">
            <v>CSW</v>
          </cell>
          <cell r="J10573">
            <v>51000</v>
          </cell>
          <cell r="K10573">
            <v>0</v>
          </cell>
          <cell r="L10573">
            <v>0</v>
          </cell>
          <cell r="M10573">
            <v>0</v>
          </cell>
          <cell r="N10573">
            <v>0</v>
          </cell>
          <cell r="O10573">
            <v>0</v>
          </cell>
          <cell r="P10573">
            <v>51000</v>
          </cell>
        </row>
        <row r="10574">
          <cell r="A10574" t="str">
            <v>20051121</v>
          </cell>
          <cell r="B10574" t="str">
            <v>0547</v>
          </cell>
          <cell r="C10574" t="str">
            <v>BL RF PRODUCTS</v>
          </cell>
          <cell r="D10574" t="str">
            <v>PL RF CONSUMER PROD</v>
          </cell>
          <cell r="E10574" t="str">
            <v>W/B 1-4</v>
          </cell>
          <cell r="F10574" t="str">
            <v>FP</v>
          </cell>
          <cell r="G10574" t="str">
            <v>KRNM</v>
          </cell>
          <cell r="H10574" t="str">
            <v>NOKIA MASAN KOREA</v>
          </cell>
          <cell r="I10574" t="str">
            <v>CSW</v>
          </cell>
          <cell r="J10574">
            <v>273000</v>
          </cell>
          <cell r="K10574">
            <v>0</v>
          </cell>
          <cell r="L10574">
            <v>0</v>
          </cell>
          <cell r="M10574">
            <v>0</v>
          </cell>
          <cell r="N10574">
            <v>0</v>
          </cell>
          <cell r="O10574">
            <v>246000</v>
          </cell>
          <cell r="P10574">
            <v>519000</v>
          </cell>
        </row>
        <row r="10575">
          <cell r="A10575" t="str">
            <v>20051121</v>
          </cell>
          <cell r="B10575" t="str">
            <v>0547</v>
          </cell>
          <cell r="C10575" t="str">
            <v>BL RF PRODUCTS</v>
          </cell>
          <cell r="D10575" t="str">
            <v>PL RF CONSUMER PROD</v>
          </cell>
          <cell r="E10575" t="str">
            <v>W/B 1-4</v>
          </cell>
          <cell r="F10575" t="str">
            <v>FP</v>
          </cell>
          <cell r="G10575" t="str">
            <v>MYBB</v>
          </cell>
          <cell r="H10575" t="str">
            <v>ROBERT BOSCH (M) SDN BHD</v>
          </cell>
          <cell r="I10575" t="str">
            <v>CSW</v>
          </cell>
          <cell r="J10575">
            <v>103000</v>
          </cell>
          <cell r="K10575">
            <v>0</v>
          </cell>
          <cell r="L10575">
            <v>0</v>
          </cell>
          <cell r="M10575">
            <v>0</v>
          </cell>
          <cell r="N10575">
            <v>0</v>
          </cell>
          <cell r="O10575">
            <v>0</v>
          </cell>
          <cell r="P10575">
            <v>103000</v>
          </cell>
        </row>
        <row r="10576">
          <cell r="A10576" t="str">
            <v>20051121</v>
          </cell>
          <cell r="B10576" t="str">
            <v>0547</v>
          </cell>
          <cell r="C10576" t="str">
            <v>BL RF PRODUCTS</v>
          </cell>
          <cell r="D10576" t="str">
            <v>PL RF CONSUMER PROD</v>
          </cell>
          <cell r="E10576" t="str">
            <v>W/B 1-4</v>
          </cell>
          <cell r="F10576" t="str">
            <v>FP</v>
          </cell>
          <cell r="G10576" t="str">
            <v>MYFA</v>
          </cell>
          <cell r="H10576" t="str">
            <v>FLEXTRONICS_MY_ShahAlam</v>
          </cell>
          <cell r="I10576" t="str">
            <v>CSW</v>
          </cell>
          <cell r="J10576">
            <v>528000</v>
          </cell>
          <cell r="K10576">
            <v>0</v>
          </cell>
          <cell r="L10576">
            <v>0</v>
          </cell>
          <cell r="M10576">
            <v>0</v>
          </cell>
          <cell r="N10576">
            <v>0</v>
          </cell>
          <cell r="O10576">
            <v>0</v>
          </cell>
          <cell r="P10576">
            <v>528000</v>
          </cell>
        </row>
        <row r="10577">
          <cell r="A10577" t="str">
            <v>20051121</v>
          </cell>
          <cell r="B10577" t="str">
            <v>0547</v>
          </cell>
          <cell r="C10577" t="str">
            <v>BL RF PRODUCTS</v>
          </cell>
          <cell r="D10577" t="str">
            <v>PL RF CONSUMER PROD</v>
          </cell>
          <cell r="E10577" t="str">
            <v>W/B 1-4</v>
          </cell>
          <cell r="F10577" t="str">
            <v>FP</v>
          </cell>
          <cell r="G10577" t="str">
            <v>MYMB</v>
          </cell>
          <cell r="H10577" t="str">
            <v>MOTOROLA_MY</v>
          </cell>
          <cell r="I10577" t="str">
            <v>CSW</v>
          </cell>
          <cell r="J10577">
            <v>933000</v>
          </cell>
          <cell r="K10577">
            <v>0</v>
          </cell>
          <cell r="L10577">
            <v>0</v>
          </cell>
          <cell r="M10577">
            <v>0</v>
          </cell>
          <cell r="N10577">
            <v>0</v>
          </cell>
          <cell r="O10577">
            <v>34000</v>
          </cell>
          <cell r="P10577">
            <v>967000</v>
          </cell>
        </row>
        <row r="10578">
          <cell r="A10578" t="str">
            <v>20051121</v>
          </cell>
          <cell r="B10578" t="str">
            <v>0547</v>
          </cell>
          <cell r="C10578" t="str">
            <v>BL RF PRODUCTS</v>
          </cell>
          <cell r="D10578" t="str">
            <v>PL RF CONSUMER PROD</v>
          </cell>
          <cell r="E10578" t="str">
            <v>W/B 1-4</v>
          </cell>
          <cell r="F10578" t="str">
            <v>FP</v>
          </cell>
          <cell r="G10578" t="str">
            <v>NL00</v>
          </cell>
          <cell r="H10578" t="str">
            <v>RDC EU / TNT LOGISTICS BV</v>
          </cell>
          <cell r="I10578" t="str">
            <v>RDC</v>
          </cell>
          <cell r="J10578">
            <v>884740</v>
          </cell>
          <cell r="K10578">
            <v>0</v>
          </cell>
          <cell r="L10578">
            <v>0</v>
          </cell>
          <cell r="M10578">
            <v>0</v>
          </cell>
          <cell r="N10578">
            <v>0</v>
          </cell>
          <cell r="O10578">
            <v>297000</v>
          </cell>
          <cell r="P10578">
            <v>1181740</v>
          </cell>
        </row>
        <row r="10579">
          <cell r="A10579" t="str">
            <v>20051121</v>
          </cell>
          <cell r="B10579" t="str">
            <v>0547</v>
          </cell>
          <cell r="C10579" t="str">
            <v>BL RF PRODUCTS</v>
          </cell>
          <cell r="D10579" t="str">
            <v>PL RF CONSUMER PROD</v>
          </cell>
          <cell r="E10579" t="str">
            <v>W/B 1-4</v>
          </cell>
          <cell r="F10579" t="str">
            <v>FP</v>
          </cell>
          <cell r="G10579" t="str">
            <v>NL99</v>
          </cell>
          <cell r="H10579" t="str">
            <v>FDC EU</v>
          </cell>
          <cell r="I10579" t="str">
            <v>FDC</v>
          </cell>
          <cell r="J10579">
            <v>0</v>
          </cell>
          <cell r="K10579">
            <v>0</v>
          </cell>
          <cell r="L10579">
            <v>0</v>
          </cell>
          <cell r="M10579">
            <v>0</v>
          </cell>
          <cell r="N10579">
            <v>0</v>
          </cell>
          <cell r="O10579">
            <v>0</v>
          </cell>
          <cell r="P10579">
            <v>0</v>
          </cell>
        </row>
        <row r="10580">
          <cell r="A10580" t="str">
            <v>20051121</v>
          </cell>
          <cell r="B10580" t="str">
            <v>0547</v>
          </cell>
          <cell r="C10580" t="str">
            <v>BL RF PRODUCTS</v>
          </cell>
          <cell r="D10580" t="str">
            <v>PL RF CONSUMER PROD</v>
          </cell>
          <cell r="E10580" t="str">
            <v>W/B 1-4</v>
          </cell>
          <cell r="F10580" t="str">
            <v>FP</v>
          </cell>
          <cell r="G10580" t="str">
            <v>NLTT</v>
          </cell>
          <cell r="H10580" t="str">
            <v>TNT LOGISTICS BV</v>
          </cell>
          <cell r="I10580" t="str">
            <v>RDC</v>
          </cell>
          <cell r="J10580">
            <v>1716000</v>
          </cell>
          <cell r="K10580">
            <v>0</v>
          </cell>
          <cell r="L10580">
            <v>0</v>
          </cell>
          <cell r="M10580">
            <v>0</v>
          </cell>
          <cell r="N10580">
            <v>0</v>
          </cell>
          <cell r="O10580">
            <v>40000</v>
          </cell>
          <cell r="P10580">
            <v>1756000</v>
          </cell>
        </row>
        <row r="10581">
          <cell r="A10581" t="str">
            <v>20051121</v>
          </cell>
          <cell r="B10581" t="str">
            <v>0547</v>
          </cell>
          <cell r="C10581" t="str">
            <v>BL RF PRODUCTS</v>
          </cell>
          <cell r="D10581" t="str">
            <v>PL RF CONSUMER PROD</v>
          </cell>
          <cell r="E10581" t="str">
            <v>W/B 1-4</v>
          </cell>
          <cell r="F10581" t="str">
            <v>FP</v>
          </cell>
          <cell r="G10581" t="str">
            <v>PH10</v>
          </cell>
          <cell r="H10581" t="str">
            <v>IWH (BL Control) PSC</v>
          </cell>
          <cell r="I10581" t="str">
            <v>IWH</v>
          </cell>
          <cell r="J10581">
            <v>0</v>
          </cell>
          <cell r="K10581">
            <v>0</v>
          </cell>
          <cell r="L10581">
            <v>0</v>
          </cell>
          <cell r="M10581">
            <v>0</v>
          </cell>
          <cell r="N10581">
            <v>0</v>
          </cell>
          <cell r="O10581">
            <v>535144</v>
          </cell>
          <cell r="P10581">
            <v>535144</v>
          </cell>
        </row>
        <row r="10582">
          <cell r="A10582" t="str">
            <v>20051121</v>
          </cell>
          <cell r="B10582" t="str">
            <v>0547</v>
          </cell>
          <cell r="C10582" t="str">
            <v>BL RF PRODUCTS</v>
          </cell>
          <cell r="D10582" t="str">
            <v>PL RF CONSUMER PROD</v>
          </cell>
          <cell r="E10582" t="str">
            <v>W/B 1-4</v>
          </cell>
          <cell r="F10582" t="str">
            <v>FP</v>
          </cell>
          <cell r="G10582" t="str">
            <v>PH11</v>
          </cell>
          <cell r="H10582" t="str">
            <v>IWH (BL Control) PSPI</v>
          </cell>
          <cell r="I10582" t="str">
            <v>IWH</v>
          </cell>
          <cell r="J10582">
            <v>27590</v>
          </cell>
          <cell r="K10582">
            <v>0</v>
          </cell>
          <cell r="L10582">
            <v>0</v>
          </cell>
          <cell r="M10582">
            <v>0</v>
          </cell>
          <cell r="N10582">
            <v>0</v>
          </cell>
          <cell r="O10582">
            <v>0</v>
          </cell>
          <cell r="P10582">
            <v>27590</v>
          </cell>
        </row>
        <row r="10583">
          <cell r="A10583" t="str">
            <v>20051121</v>
          </cell>
          <cell r="B10583" t="str">
            <v>0547</v>
          </cell>
          <cell r="C10583" t="str">
            <v>BL RF PRODUCTS</v>
          </cell>
          <cell r="D10583" t="str">
            <v>PL RF CONSUMER PROD</v>
          </cell>
          <cell r="E10583" t="str">
            <v>W/B 1-4</v>
          </cell>
          <cell r="F10583" t="str">
            <v>FP</v>
          </cell>
          <cell r="G10583" t="str">
            <v>SGTS</v>
          </cell>
          <cell r="H10583" t="str">
            <v>Tuner</v>
          </cell>
          <cell r="I10583" t="str">
            <v>CSW</v>
          </cell>
          <cell r="J10583">
            <v>1281000</v>
          </cell>
          <cell r="K10583">
            <v>0</v>
          </cell>
          <cell r="L10583">
            <v>0</v>
          </cell>
          <cell r="M10583">
            <v>0</v>
          </cell>
          <cell r="N10583">
            <v>0</v>
          </cell>
          <cell r="O10583">
            <v>788000</v>
          </cell>
          <cell r="P10583">
            <v>2069000</v>
          </cell>
        </row>
        <row r="10584">
          <cell r="A10584" t="str">
            <v>20051121</v>
          </cell>
          <cell r="B10584" t="str">
            <v>0547</v>
          </cell>
          <cell r="C10584" t="str">
            <v>BL RF PRODUCTS</v>
          </cell>
          <cell r="D10584" t="str">
            <v>PL RF CONSUMER PROD</v>
          </cell>
          <cell r="E10584" t="str">
            <v>W/B 1-4</v>
          </cell>
          <cell r="F10584" t="str">
            <v>FP</v>
          </cell>
          <cell r="G10584" t="str">
            <v>US00</v>
          </cell>
          <cell r="H10584" t="str">
            <v>RDC NARSO</v>
          </cell>
          <cell r="I10584" t="str">
            <v>RDC</v>
          </cell>
          <cell r="J10584">
            <v>186041</v>
          </cell>
          <cell r="K10584">
            <v>9000</v>
          </cell>
          <cell r="L10584">
            <v>6400</v>
          </cell>
          <cell r="M10584">
            <v>0</v>
          </cell>
          <cell r="N10584">
            <v>0</v>
          </cell>
          <cell r="O10584">
            <v>0</v>
          </cell>
          <cell r="P10584">
            <v>201441</v>
          </cell>
        </row>
        <row r="10585">
          <cell r="A10585" t="str">
            <v>20051121</v>
          </cell>
          <cell r="B10585" t="str">
            <v>0547</v>
          </cell>
          <cell r="C10585" t="str">
            <v>BL RF PRODUCTS</v>
          </cell>
          <cell r="D10585" t="str">
            <v>PL RF CONSUMER PROD</v>
          </cell>
          <cell r="E10585" t="str">
            <v>W/B 1-4</v>
          </cell>
          <cell r="F10585" t="str">
            <v>FP</v>
          </cell>
          <cell r="G10585" t="str">
            <v>US01</v>
          </cell>
          <cell r="H10585" t="str">
            <v>TRN NA</v>
          </cell>
          <cell r="I10585" t="str">
            <v>TRN</v>
          </cell>
          <cell r="J10585">
            <v>0</v>
          </cell>
          <cell r="K10585">
            <v>0</v>
          </cell>
          <cell r="L10585">
            <v>0</v>
          </cell>
          <cell r="M10585">
            <v>0</v>
          </cell>
          <cell r="N10585">
            <v>18001</v>
          </cell>
          <cell r="O10585">
            <v>259000</v>
          </cell>
          <cell r="P10585">
            <v>277001</v>
          </cell>
        </row>
        <row r="10586">
          <cell r="A10586" t="str">
            <v>20051121</v>
          </cell>
          <cell r="B10586" t="str">
            <v>0547</v>
          </cell>
          <cell r="C10586" t="str">
            <v>BL RF PRODUCTS</v>
          </cell>
          <cell r="D10586" t="str">
            <v>PL RF CONSUMER PROD</v>
          </cell>
          <cell r="E10586" t="str">
            <v>W/B 1-4</v>
          </cell>
          <cell r="F10586" t="str">
            <v>FP</v>
          </cell>
          <cell r="G10586" t="str">
            <v>USGI</v>
          </cell>
          <cell r="H10586" t="str">
            <v>CSW Delco VMI (Reynosa)</v>
          </cell>
          <cell r="I10586" t="str">
            <v>CSW</v>
          </cell>
          <cell r="J10586">
            <v>19000</v>
          </cell>
          <cell r="K10586">
            <v>0</v>
          </cell>
          <cell r="L10586">
            <v>0</v>
          </cell>
          <cell r="M10586">
            <v>0</v>
          </cell>
          <cell r="N10586">
            <v>0</v>
          </cell>
          <cell r="O10586">
            <v>1000</v>
          </cell>
          <cell r="P10586">
            <v>20000</v>
          </cell>
        </row>
        <row r="10587">
          <cell r="A10587" t="str">
            <v>20051121</v>
          </cell>
          <cell r="B10587" t="str">
            <v>0547</v>
          </cell>
          <cell r="C10587" t="str">
            <v>BL RF PRODUCTS</v>
          </cell>
          <cell r="D10587" t="str">
            <v>PL RF CONSUMER PROD</v>
          </cell>
          <cell r="E10587" t="str">
            <v>W/B 1-4</v>
          </cell>
          <cell r="F10587" t="str">
            <v>FP</v>
          </cell>
          <cell r="G10587" t="str">
            <v>USNR</v>
          </cell>
          <cell r="H10587" t="str">
            <v>NOKIA INC. REYNOSA</v>
          </cell>
          <cell r="I10587" t="str">
            <v>CSW</v>
          </cell>
          <cell r="J10587">
            <v>18000</v>
          </cell>
          <cell r="K10587">
            <v>0</v>
          </cell>
          <cell r="L10587">
            <v>0</v>
          </cell>
          <cell r="M10587">
            <v>0</v>
          </cell>
          <cell r="N10587">
            <v>0</v>
          </cell>
          <cell r="O10587">
            <v>0</v>
          </cell>
          <cell r="P10587">
            <v>18000</v>
          </cell>
        </row>
        <row r="10588">
          <cell r="A10588" t="str">
            <v>20051121</v>
          </cell>
          <cell r="B10588" t="str">
            <v>0547</v>
          </cell>
          <cell r="C10588" t="str">
            <v>BL RF PRODUCTS</v>
          </cell>
          <cell r="D10588" t="str">
            <v>PL RF CONSUMER PROD</v>
          </cell>
          <cell r="E10588" t="str">
            <v>W/B 1-4</v>
          </cell>
          <cell r="F10588" t="str">
            <v>FP</v>
          </cell>
          <cell r="G10588" t="str">
            <v>USOH</v>
          </cell>
          <cell r="H10588" t="str">
            <v>CSW Ford (Hatfield)</v>
          </cell>
          <cell r="I10588" t="str">
            <v>CSW</v>
          </cell>
          <cell r="J10588">
            <v>9000</v>
          </cell>
          <cell r="K10588">
            <v>0</v>
          </cell>
          <cell r="L10588">
            <v>0</v>
          </cell>
          <cell r="M10588">
            <v>0</v>
          </cell>
          <cell r="N10588">
            <v>0</v>
          </cell>
          <cell r="O10588">
            <v>0</v>
          </cell>
          <cell r="P10588">
            <v>9000</v>
          </cell>
        </row>
        <row r="10589">
          <cell r="A10589" t="str">
            <v>20051121</v>
          </cell>
          <cell r="B10589" t="str">
            <v>0547</v>
          </cell>
          <cell r="C10589" t="str">
            <v>BL RF PRODUCTS</v>
          </cell>
          <cell r="D10589" t="str">
            <v>PL RF CONSUMER PROD</v>
          </cell>
          <cell r="E10589" t="str">
            <v>W/B 1-4</v>
          </cell>
          <cell r="F10589" t="str">
            <v>FP</v>
          </cell>
          <cell r="G10589" t="str">
            <v>USPW</v>
          </cell>
          <cell r="H10589" t="str">
            <v>CSW Ford (North Penn)</v>
          </cell>
          <cell r="I10589" t="str">
            <v>CSW</v>
          </cell>
          <cell r="J10589">
            <v>96000</v>
          </cell>
          <cell r="K10589">
            <v>0</v>
          </cell>
          <cell r="L10589">
            <v>0</v>
          </cell>
          <cell r="M10589">
            <v>0</v>
          </cell>
          <cell r="N10589">
            <v>0</v>
          </cell>
          <cell r="O10589">
            <v>0</v>
          </cell>
          <cell r="P10589">
            <v>96000</v>
          </cell>
        </row>
        <row r="10590">
          <cell r="A10590" t="str">
            <v>20051121</v>
          </cell>
          <cell r="B10590" t="str">
            <v>0547</v>
          </cell>
          <cell r="C10590" t="str">
            <v>BL RF PRODUCTS</v>
          </cell>
          <cell r="D10590" t="str">
            <v>PL RF CONSUMER PROD</v>
          </cell>
          <cell r="E10590" t="str">
            <v>W/B 1-4</v>
          </cell>
          <cell r="F10590" t="str">
            <v>FP</v>
          </cell>
          <cell r="G10590" t="str">
            <v>USSG</v>
          </cell>
          <cell r="H10590" t="str">
            <v>CSW Siemens JIT Guadalajara</v>
          </cell>
          <cell r="I10590" t="str">
            <v>CSW</v>
          </cell>
          <cell r="J10590">
            <v>0</v>
          </cell>
          <cell r="K10590">
            <v>0</v>
          </cell>
          <cell r="L10590">
            <v>0</v>
          </cell>
          <cell r="M10590">
            <v>0</v>
          </cell>
          <cell r="N10590">
            <v>0</v>
          </cell>
          <cell r="O10590">
            <v>27000</v>
          </cell>
          <cell r="P10590">
            <v>27000</v>
          </cell>
        </row>
        <row r="10591">
          <cell r="A10591" t="str">
            <v>20051121</v>
          </cell>
          <cell r="B10591" t="str">
            <v>0547</v>
          </cell>
          <cell r="C10591" t="str">
            <v>BL RF PRODUCTS</v>
          </cell>
          <cell r="D10591" t="str">
            <v>PL RF CONSUMER PROD</v>
          </cell>
          <cell r="E10591" t="str">
            <v>W/B 1-4</v>
          </cell>
          <cell r="F10591" t="str">
            <v>FP</v>
          </cell>
          <cell r="G10591" t="str">
            <v>USSG</v>
          </cell>
          <cell r="H10591" t="str">
            <v>CSW SIEMENS JIT WHSE</v>
          </cell>
          <cell r="I10591" t="str">
            <v>CSW</v>
          </cell>
          <cell r="J10591">
            <v>108000</v>
          </cell>
          <cell r="K10591">
            <v>0</v>
          </cell>
          <cell r="L10591">
            <v>0</v>
          </cell>
          <cell r="M10591">
            <v>0</v>
          </cell>
          <cell r="N10591">
            <v>0</v>
          </cell>
          <cell r="O10591">
            <v>0</v>
          </cell>
          <cell r="P10591">
            <v>108000</v>
          </cell>
        </row>
        <row r="10592">
          <cell r="A10592" t="str">
            <v>20051121</v>
          </cell>
          <cell r="B10592" t="str">
            <v>0547</v>
          </cell>
          <cell r="C10592" t="str">
            <v>BL RF PRODUCTS</v>
          </cell>
          <cell r="D10592" t="str">
            <v>PL RF CONSUMER PROD</v>
          </cell>
          <cell r="E10592" t="str">
            <v>W/B 1-4</v>
          </cell>
          <cell r="F10592" t="str">
            <v>FP</v>
          </cell>
          <cell r="G10592" t="str">
            <v>USTT</v>
          </cell>
          <cell r="H10592" t="str">
            <v>CSW Auto</v>
          </cell>
          <cell r="I10592" t="str">
            <v>RDC</v>
          </cell>
          <cell r="J10592">
            <v>230000</v>
          </cell>
          <cell r="K10592">
            <v>0</v>
          </cell>
          <cell r="L10592">
            <v>0</v>
          </cell>
          <cell r="M10592">
            <v>0</v>
          </cell>
          <cell r="N10592">
            <v>0</v>
          </cell>
          <cell r="O10592">
            <v>0</v>
          </cell>
          <cell r="P10592">
            <v>230000</v>
          </cell>
        </row>
        <row r="10593">
          <cell r="A10593" t="str">
            <v>20051121</v>
          </cell>
          <cell r="B10593" t="str">
            <v>0547</v>
          </cell>
          <cell r="C10593" t="str">
            <v>BL RF PRODUCTS</v>
          </cell>
          <cell r="D10593" t="str">
            <v>PL RF CONSUMER PROD</v>
          </cell>
          <cell r="E10593" t="str">
            <v>W/B 1-4</v>
          </cell>
          <cell r="F10593" t="str">
            <v>WAFER</v>
          </cell>
          <cell r="G10593" t="str">
            <v>all plants</v>
          </cell>
          <cell r="H10593" t="str">
            <v>all descriptions</v>
          </cell>
          <cell r="I10593" t="str">
            <v>MFG</v>
          </cell>
          <cell r="J10593">
            <v>1008</v>
          </cell>
          <cell r="K10593">
            <v>0</v>
          </cell>
          <cell r="L10593">
            <v>0</v>
          </cell>
          <cell r="M10593">
            <v>0</v>
          </cell>
          <cell r="N10593">
            <v>0</v>
          </cell>
          <cell r="O10593">
            <v>1061</v>
          </cell>
          <cell r="P10593">
            <v>2069</v>
          </cell>
        </row>
        <row r="10594">
          <cell r="A10594" t="str">
            <v>20051121</v>
          </cell>
          <cell r="B10594" t="str">
            <v>0547</v>
          </cell>
          <cell r="C10594" t="str">
            <v>BL RF PRODUCTS</v>
          </cell>
          <cell r="D10594" t="str">
            <v>PL RF CONSUMER PROD</v>
          </cell>
          <cell r="E10594" t="str">
            <v>W/B 1-4</v>
          </cell>
          <cell r="F10594" t="str">
            <v>WAFER</v>
          </cell>
          <cell r="G10594" t="str">
            <v>all plants</v>
          </cell>
          <cell r="H10594" t="str">
            <v>all descriptions</v>
          </cell>
          <cell r="I10594" t="str">
            <v>all types</v>
          </cell>
          <cell r="J10594">
            <v>1008</v>
          </cell>
          <cell r="K10594">
            <v>0</v>
          </cell>
          <cell r="L10594">
            <v>0</v>
          </cell>
          <cell r="M10594">
            <v>0</v>
          </cell>
          <cell r="N10594">
            <v>0</v>
          </cell>
          <cell r="O10594">
            <v>1061</v>
          </cell>
          <cell r="P10594">
            <v>2069</v>
          </cell>
        </row>
        <row r="10595">
          <cell r="A10595" t="str">
            <v>20051121</v>
          </cell>
          <cell r="B10595" t="str">
            <v>0547</v>
          </cell>
          <cell r="C10595" t="str">
            <v>BL RF PRODUCTS</v>
          </cell>
          <cell r="D10595" t="str">
            <v>PL RF CONSUMER PROD</v>
          </cell>
          <cell r="E10595" t="str">
            <v>W/B 1-4</v>
          </cell>
          <cell r="F10595" t="str">
            <v>WAFER</v>
          </cell>
          <cell r="G10595" t="str">
            <v>PH79</v>
          </cell>
          <cell r="H10595" t="str">
            <v>WT PSC</v>
          </cell>
          <cell r="I10595" t="str">
            <v>MFG</v>
          </cell>
          <cell r="J10595">
            <v>1008</v>
          </cell>
          <cell r="K10595">
            <v>0</v>
          </cell>
          <cell r="L10595">
            <v>0</v>
          </cell>
          <cell r="M10595">
            <v>0</v>
          </cell>
          <cell r="N10595">
            <v>0</v>
          </cell>
          <cell r="O10595">
            <v>1061</v>
          </cell>
          <cell r="P10595">
            <v>2069</v>
          </cell>
        </row>
        <row r="10596">
          <cell r="A10596" t="str">
            <v>20051121</v>
          </cell>
          <cell r="B10596" t="str">
            <v>0547</v>
          </cell>
          <cell r="C10596" t="str">
            <v>BL RF PRODUCTS</v>
          </cell>
          <cell r="D10596" t="str">
            <v>PL RF CONSUMER PROD</v>
          </cell>
          <cell r="E10596" t="str">
            <v>W/B 1-4</v>
          </cell>
          <cell r="F10596" t="str">
            <v>XTAL</v>
          </cell>
          <cell r="G10596" t="str">
            <v>all plants</v>
          </cell>
          <cell r="H10596" t="str">
            <v>all descriptions</v>
          </cell>
          <cell r="I10596" t="str">
            <v>MFG</v>
          </cell>
          <cell r="J10596">
            <v>29239407</v>
          </cell>
          <cell r="K10596">
            <v>0</v>
          </cell>
          <cell r="L10596">
            <v>0</v>
          </cell>
          <cell r="M10596">
            <v>0</v>
          </cell>
          <cell r="N10596">
            <v>0</v>
          </cell>
          <cell r="O10596">
            <v>14838015</v>
          </cell>
          <cell r="P10596">
            <v>44077422</v>
          </cell>
        </row>
        <row r="10597">
          <cell r="A10597" t="str">
            <v>20051121</v>
          </cell>
          <cell r="B10597" t="str">
            <v>0547</v>
          </cell>
          <cell r="C10597" t="str">
            <v>BL RF PRODUCTS</v>
          </cell>
          <cell r="D10597" t="str">
            <v>PL RF CONSUMER PROD</v>
          </cell>
          <cell r="E10597" t="str">
            <v>W/B 1-4</v>
          </cell>
          <cell r="F10597" t="str">
            <v>XTAL</v>
          </cell>
          <cell r="G10597" t="str">
            <v>all plants</v>
          </cell>
          <cell r="H10597" t="str">
            <v>all descriptions</v>
          </cell>
          <cell r="I10597" t="str">
            <v>all types</v>
          </cell>
          <cell r="J10597">
            <v>29239407</v>
          </cell>
          <cell r="K10597">
            <v>0</v>
          </cell>
          <cell r="L10597">
            <v>0</v>
          </cell>
          <cell r="M10597">
            <v>0</v>
          </cell>
          <cell r="N10597">
            <v>0</v>
          </cell>
          <cell r="O10597">
            <v>14838015</v>
          </cell>
          <cell r="P10597">
            <v>44077422</v>
          </cell>
        </row>
        <row r="10598">
          <cell r="A10598" t="str">
            <v>20051121</v>
          </cell>
          <cell r="B10598" t="str">
            <v>0547</v>
          </cell>
          <cell r="C10598" t="str">
            <v>BL RF PRODUCTS</v>
          </cell>
          <cell r="D10598" t="str">
            <v>PL RF CONSUMER PROD</v>
          </cell>
          <cell r="E10598" t="str">
            <v>W/B 1-4</v>
          </cell>
          <cell r="F10598" t="str">
            <v>XTAL</v>
          </cell>
          <cell r="G10598" t="str">
            <v>CN71</v>
          </cell>
          <cell r="H10598" t="str">
            <v>AT PS Guangdong</v>
          </cell>
          <cell r="I10598" t="str">
            <v>MFG</v>
          </cell>
          <cell r="J10598">
            <v>11757550</v>
          </cell>
          <cell r="K10598">
            <v>0</v>
          </cell>
          <cell r="L10598">
            <v>0</v>
          </cell>
          <cell r="M10598">
            <v>0</v>
          </cell>
          <cell r="N10598">
            <v>0</v>
          </cell>
          <cell r="O10598">
            <v>8011589</v>
          </cell>
          <cell r="P10598">
            <v>19769139</v>
          </cell>
        </row>
        <row r="10599">
          <cell r="A10599" t="str">
            <v>20051121</v>
          </cell>
          <cell r="B10599" t="str">
            <v>0547</v>
          </cell>
          <cell r="C10599" t="str">
            <v>BL RF PRODUCTS</v>
          </cell>
          <cell r="D10599" t="str">
            <v>PL RF CONSUMER PROD</v>
          </cell>
          <cell r="E10599" t="str">
            <v>W/B 1-4</v>
          </cell>
          <cell r="F10599" t="str">
            <v>XTAL</v>
          </cell>
          <cell r="G10599" t="str">
            <v>HK70</v>
          </cell>
          <cell r="H10599" t="str">
            <v>AT EDL</v>
          </cell>
          <cell r="I10599" t="str">
            <v>MFG</v>
          </cell>
          <cell r="J10599">
            <v>12379234</v>
          </cell>
          <cell r="K10599">
            <v>0</v>
          </cell>
          <cell r="L10599">
            <v>0</v>
          </cell>
          <cell r="M10599">
            <v>0</v>
          </cell>
          <cell r="N10599">
            <v>0</v>
          </cell>
          <cell r="O10599">
            <v>6672814</v>
          </cell>
          <cell r="P10599">
            <v>19052048</v>
          </cell>
        </row>
        <row r="10600">
          <cell r="A10600" t="str">
            <v>20051121</v>
          </cell>
          <cell r="B10600" t="str">
            <v>0547</v>
          </cell>
          <cell r="C10600" t="str">
            <v>BL RF PRODUCTS</v>
          </cell>
          <cell r="D10600" t="str">
            <v>PL RF CONSUMER PROD</v>
          </cell>
          <cell r="E10600" t="str">
            <v>W/B 1-4</v>
          </cell>
          <cell r="F10600" t="str">
            <v>XTAL</v>
          </cell>
          <cell r="G10600" t="str">
            <v>MY71</v>
          </cell>
          <cell r="H10600" t="str">
            <v>AT Seremban</v>
          </cell>
          <cell r="I10600" t="str">
            <v>MFG</v>
          </cell>
          <cell r="J10600">
            <v>5019201</v>
          </cell>
          <cell r="K10600">
            <v>0</v>
          </cell>
          <cell r="L10600">
            <v>0</v>
          </cell>
          <cell r="M10600">
            <v>0</v>
          </cell>
          <cell r="N10600">
            <v>0</v>
          </cell>
          <cell r="O10600">
            <v>153612</v>
          </cell>
          <cell r="P10600">
            <v>5172813</v>
          </cell>
        </row>
        <row r="10601">
          <cell r="A10601" t="str">
            <v>20051121</v>
          </cell>
          <cell r="B10601" t="str">
            <v>0547</v>
          </cell>
          <cell r="C10601" t="str">
            <v>BL RF PRODUCTS</v>
          </cell>
          <cell r="D10601" t="str">
            <v>PL RF CONSUMER PROD</v>
          </cell>
          <cell r="E10601" t="str">
            <v>W/B 1-4</v>
          </cell>
          <cell r="F10601" t="str">
            <v>XTAL</v>
          </cell>
          <cell r="G10601" t="str">
            <v>PH70</v>
          </cell>
          <cell r="H10601" t="str">
            <v>AT PSPI</v>
          </cell>
          <cell r="I10601" t="str">
            <v>MFG</v>
          </cell>
          <cell r="J10601">
            <v>83422</v>
          </cell>
          <cell r="K10601">
            <v>0</v>
          </cell>
          <cell r="L10601">
            <v>0</v>
          </cell>
          <cell r="M10601">
            <v>0</v>
          </cell>
          <cell r="N10601">
            <v>0</v>
          </cell>
          <cell r="O10601">
            <v>0</v>
          </cell>
          <cell r="P10601">
            <v>83422</v>
          </cell>
        </row>
        <row r="10602">
          <cell r="A10602" t="str">
            <v>20051121</v>
          </cell>
          <cell r="B10602" t="str">
            <v>0547</v>
          </cell>
          <cell r="C10602" t="str">
            <v>BL RF PRODUCTS</v>
          </cell>
          <cell r="D10602" t="str">
            <v>PL RF CONSUMER PROD</v>
          </cell>
          <cell r="E10602" t="str">
            <v>W/B 5-7</v>
          </cell>
          <cell r="F10602" t="str">
            <v>all categories</v>
          </cell>
          <cell r="G10602" t="str">
            <v>all plants</v>
          </cell>
          <cell r="H10602" t="str">
            <v>all descriptions</v>
          </cell>
          <cell r="I10602" t="str">
            <v>CSW</v>
          </cell>
          <cell r="J10602">
            <v>30000</v>
          </cell>
          <cell r="K10602">
            <v>0</v>
          </cell>
          <cell r="L10602">
            <v>0</v>
          </cell>
          <cell r="M10602">
            <v>0</v>
          </cell>
          <cell r="N10602">
            <v>0</v>
          </cell>
          <cell r="O10602">
            <v>9000</v>
          </cell>
          <cell r="P10602">
            <v>39000</v>
          </cell>
        </row>
        <row r="10603">
          <cell r="A10603" t="str">
            <v>20051121</v>
          </cell>
          <cell r="B10603" t="str">
            <v>0547</v>
          </cell>
          <cell r="C10603" t="str">
            <v>BL RF PRODUCTS</v>
          </cell>
          <cell r="D10603" t="str">
            <v>PL RF CONSUMER PROD</v>
          </cell>
          <cell r="E10603" t="str">
            <v>W/B 5-7</v>
          </cell>
          <cell r="F10603" t="str">
            <v>all categories</v>
          </cell>
          <cell r="G10603" t="str">
            <v>all plants</v>
          </cell>
          <cell r="H10603" t="str">
            <v>all descriptions</v>
          </cell>
          <cell r="I10603" t="str">
            <v>all types</v>
          </cell>
          <cell r="J10603">
            <v>9151395</v>
          </cell>
          <cell r="K10603">
            <v>0</v>
          </cell>
          <cell r="L10603">
            <v>51000</v>
          </cell>
          <cell r="M10603">
            <v>0</v>
          </cell>
          <cell r="N10603">
            <v>0</v>
          </cell>
          <cell r="O10603">
            <v>10421354</v>
          </cell>
          <cell r="P10603">
            <v>19623749</v>
          </cell>
        </row>
        <row r="10604">
          <cell r="A10604" t="str">
            <v>20051121</v>
          </cell>
          <cell r="B10604" t="str">
            <v>0547</v>
          </cell>
          <cell r="C10604" t="str">
            <v>BL RF PRODUCTS</v>
          </cell>
          <cell r="D10604" t="str">
            <v>PL RF CONSUMER PROD</v>
          </cell>
          <cell r="E10604" t="str">
            <v>W/B 5-7</v>
          </cell>
          <cell r="F10604" t="str">
            <v>all categories</v>
          </cell>
          <cell r="G10604" t="str">
            <v>all plants</v>
          </cell>
          <cell r="H10604" t="str">
            <v>all descriptions</v>
          </cell>
          <cell r="I10604" t="str">
            <v>IWH</v>
          </cell>
          <cell r="J10604">
            <v>2949000</v>
          </cell>
          <cell r="K10604">
            <v>0</v>
          </cell>
          <cell r="L10604">
            <v>0</v>
          </cell>
          <cell r="M10604">
            <v>0</v>
          </cell>
          <cell r="N10604">
            <v>0</v>
          </cell>
          <cell r="O10604">
            <v>5331000</v>
          </cell>
          <cell r="P10604">
            <v>8280000</v>
          </cell>
        </row>
        <row r="10605">
          <cell r="A10605" t="str">
            <v>20051121</v>
          </cell>
          <cell r="B10605" t="str">
            <v>0547</v>
          </cell>
          <cell r="C10605" t="str">
            <v>BL RF PRODUCTS</v>
          </cell>
          <cell r="D10605" t="str">
            <v>PL RF CONSUMER PROD</v>
          </cell>
          <cell r="E10605" t="str">
            <v>W/B 5-7</v>
          </cell>
          <cell r="F10605" t="str">
            <v>all categories</v>
          </cell>
          <cell r="G10605" t="str">
            <v>all plants</v>
          </cell>
          <cell r="H10605" t="str">
            <v>all descriptions</v>
          </cell>
          <cell r="I10605" t="str">
            <v>MFG</v>
          </cell>
          <cell r="J10605">
            <v>5681395</v>
          </cell>
          <cell r="K10605">
            <v>0</v>
          </cell>
          <cell r="L10605">
            <v>0</v>
          </cell>
          <cell r="M10605">
            <v>0</v>
          </cell>
          <cell r="N10605">
            <v>0</v>
          </cell>
          <cell r="O10605">
            <v>5066354</v>
          </cell>
          <cell r="P10605">
            <v>10747749</v>
          </cell>
        </row>
        <row r="10606">
          <cell r="A10606" t="str">
            <v>20051121</v>
          </cell>
          <cell r="B10606" t="str">
            <v>0547</v>
          </cell>
          <cell r="C10606" t="str">
            <v>BL RF PRODUCTS</v>
          </cell>
          <cell r="D10606" t="str">
            <v>PL RF CONSUMER PROD</v>
          </cell>
          <cell r="E10606" t="str">
            <v>W/B 5-7</v>
          </cell>
          <cell r="F10606" t="str">
            <v>all categories</v>
          </cell>
          <cell r="G10606" t="str">
            <v>all plants</v>
          </cell>
          <cell r="H10606" t="str">
            <v>all descriptions</v>
          </cell>
          <cell r="I10606" t="str">
            <v>RDC</v>
          </cell>
          <cell r="J10606">
            <v>491000</v>
          </cell>
          <cell r="K10606">
            <v>0</v>
          </cell>
          <cell r="L10606">
            <v>51000</v>
          </cell>
          <cell r="M10606">
            <v>0</v>
          </cell>
          <cell r="N10606">
            <v>0</v>
          </cell>
          <cell r="O10606">
            <v>15000</v>
          </cell>
          <cell r="P10606">
            <v>557000</v>
          </cell>
        </row>
        <row r="10607">
          <cell r="A10607" t="str">
            <v>20051121</v>
          </cell>
          <cell r="B10607" t="str">
            <v>0547</v>
          </cell>
          <cell r="C10607" t="str">
            <v>BL RF PRODUCTS</v>
          </cell>
          <cell r="D10607" t="str">
            <v>PL RF CONSUMER PROD</v>
          </cell>
          <cell r="E10607" t="str">
            <v>W/B 5-7</v>
          </cell>
          <cell r="F10607" t="str">
            <v>all categories</v>
          </cell>
          <cell r="G10607" t="str">
            <v>DESR</v>
          </cell>
          <cell r="H10607" t="str">
            <v>SIEMENS REGENSBURG</v>
          </cell>
          <cell r="I10607" t="str">
            <v>CSW</v>
          </cell>
          <cell r="J10607">
            <v>30000</v>
          </cell>
          <cell r="K10607">
            <v>0</v>
          </cell>
          <cell r="L10607">
            <v>0</v>
          </cell>
          <cell r="M10607">
            <v>0</v>
          </cell>
          <cell r="N10607">
            <v>0</v>
          </cell>
          <cell r="O10607">
            <v>9000</v>
          </cell>
          <cell r="P10607">
            <v>39000</v>
          </cell>
        </row>
        <row r="10608">
          <cell r="A10608" t="str">
            <v>20051121</v>
          </cell>
          <cell r="B10608" t="str">
            <v>0547</v>
          </cell>
          <cell r="C10608" t="str">
            <v>BL RF PRODUCTS</v>
          </cell>
          <cell r="D10608" t="str">
            <v>PL RF CONSUMER PROD</v>
          </cell>
          <cell r="E10608" t="str">
            <v>W/B 5-7</v>
          </cell>
          <cell r="F10608" t="str">
            <v>all categories</v>
          </cell>
          <cell r="G10608" t="str">
            <v>HK00</v>
          </cell>
          <cell r="H10608" t="str">
            <v>RDC APSH</v>
          </cell>
          <cell r="I10608" t="str">
            <v>RDC</v>
          </cell>
          <cell r="J10608">
            <v>60000</v>
          </cell>
          <cell r="K10608">
            <v>0</v>
          </cell>
          <cell r="L10608">
            <v>51000</v>
          </cell>
          <cell r="M10608">
            <v>0</v>
          </cell>
          <cell r="N10608">
            <v>0</v>
          </cell>
          <cell r="O10608">
            <v>0</v>
          </cell>
          <cell r="P10608">
            <v>111000</v>
          </cell>
        </row>
        <row r="10609">
          <cell r="A10609" t="str">
            <v>20051121</v>
          </cell>
          <cell r="B10609" t="str">
            <v>0547</v>
          </cell>
          <cell r="C10609" t="str">
            <v>BL RF PRODUCTS</v>
          </cell>
          <cell r="D10609" t="str">
            <v>PL RF CONSUMER PROD</v>
          </cell>
          <cell r="E10609" t="str">
            <v>W/B 5-7</v>
          </cell>
          <cell r="F10609" t="str">
            <v>all categories</v>
          </cell>
          <cell r="G10609" t="str">
            <v>HK10</v>
          </cell>
          <cell r="H10609" t="str">
            <v>IWH (BL Control) EDL</v>
          </cell>
          <cell r="I10609" t="str">
            <v>IWH</v>
          </cell>
          <cell r="J10609">
            <v>2949000</v>
          </cell>
          <cell r="K10609">
            <v>0</v>
          </cell>
          <cell r="L10609">
            <v>0</v>
          </cell>
          <cell r="M10609">
            <v>0</v>
          </cell>
          <cell r="N10609">
            <v>0</v>
          </cell>
          <cell r="O10609">
            <v>5331000</v>
          </cell>
          <cell r="P10609">
            <v>8280000</v>
          </cell>
        </row>
        <row r="10610">
          <cell r="A10610" t="str">
            <v>20051121</v>
          </cell>
          <cell r="B10610" t="str">
            <v>0547</v>
          </cell>
          <cell r="C10610" t="str">
            <v>BL RF PRODUCTS</v>
          </cell>
          <cell r="D10610" t="str">
            <v>PL RF CONSUMER PROD</v>
          </cell>
          <cell r="E10610" t="str">
            <v>W/B 5-7</v>
          </cell>
          <cell r="F10610" t="str">
            <v>all categories</v>
          </cell>
          <cell r="G10610" t="str">
            <v>HK70</v>
          </cell>
          <cell r="H10610" t="str">
            <v>AT EDL</v>
          </cell>
          <cell r="I10610" t="str">
            <v>MFG</v>
          </cell>
          <cell r="J10610">
            <v>5681220</v>
          </cell>
          <cell r="K10610">
            <v>0</v>
          </cell>
          <cell r="L10610">
            <v>0</v>
          </cell>
          <cell r="M10610">
            <v>0</v>
          </cell>
          <cell r="N10610">
            <v>0</v>
          </cell>
          <cell r="O10610">
            <v>5065479</v>
          </cell>
          <cell r="P10610">
            <v>10746699</v>
          </cell>
        </row>
        <row r="10611">
          <cell r="A10611" t="str">
            <v>20051121</v>
          </cell>
          <cell r="B10611" t="str">
            <v>0547</v>
          </cell>
          <cell r="C10611" t="str">
            <v>BL RF PRODUCTS</v>
          </cell>
          <cell r="D10611" t="str">
            <v>PL RF CONSUMER PROD</v>
          </cell>
          <cell r="E10611" t="str">
            <v>W/B 5-7</v>
          </cell>
          <cell r="F10611" t="str">
            <v>all categories</v>
          </cell>
          <cell r="G10611" t="str">
            <v>HKTT</v>
          </cell>
          <cell r="H10611" t="str">
            <v>CP On-site Warehouse AP</v>
          </cell>
          <cell r="I10611" t="str">
            <v>RDC</v>
          </cell>
          <cell r="J10611">
            <v>183000</v>
          </cell>
          <cell r="K10611">
            <v>0</v>
          </cell>
          <cell r="L10611">
            <v>0</v>
          </cell>
          <cell r="M10611">
            <v>0</v>
          </cell>
          <cell r="N10611">
            <v>0</v>
          </cell>
          <cell r="O10611">
            <v>0</v>
          </cell>
          <cell r="P10611">
            <v>183000</v>
          </cell>
        </row>
        <row r="10612">
          <cell r="A10612" t="str">
            <v>20051121</v>
          </cell>
          <cell r="B10612" t="str">
            <v>0547</v>
          </cell>
          <cell r="C10612" t="str">
            <v>BL RF PRODUCTS</v>
          </cell>
          <cell r="D10612" t="str">
            <v>PL RF CONSUMER PROD</v>
          </cell>
          <cell r="E10612" t="str">
            <v>W/B 5-7</v>
          </cell>
          <cell r="F10612" t="str">
            <v>all categories</v>
          </cell>
          <cell r="G10612" t="str">
            <v>NL00</v>
          </cell>
          <cell r="H10612" t="str">
            <v>RDC EU / TNT LOGISTICS BV</v>
          </cell>
          <cell r="I10612" t="str">
            <v>RDC</v>
          </cell>
          <cell r="J10612">
            <v>170000</v>
          </cell>
          <cell r="K10612">
            <v>0</v>
          </cell>
          <cell r="L10612">
            <v>0</v>
          </cell>
          <cell r="M10612">
            <v>0</v>
          </cell>
          <cell r="N10612">
            <v>0</v>
          </cell>
          <cell r="O10612">
            <v>0</v>
          </cell>
          <cell r="P10612">
            <v>170000</v>
          </cell>
        </row>
        <row r="10613">
          <cell r="A10613" t="str">
            <v>20051121</v>
          </cell>
          <cell r="B10613" t="str">
            <v>0547</v>
          </cell>
          <cell r="C10613" t="str">
            <v>BL RF PRODUCTS</v>
          </cell>
          <cell r="D10613" t="str">
            <v>PL RF CONSUMER PROD</v>
          </cell>
          <cell r="E10613" t="str">
            <v>W/B 5-7</v>
          </cell>
          <cell r="F10613" t="str">
            <v>all categories</v>
          </cell>
          <cell r="G10613" t="str">
            <v>NLTT</v>
          </cell>
          <cell r="H10613" t="str">
            <v>TNT LOGISTICS BV</v>
          </cell>
          <cell r="I10613" t="str">
            <v>RDC</v>
          </cell>
          <cell r="J10613">
            <v>78000</v>
          </cell>
          <cell r="K10613">
            <v>0</v>
          </cell>
          <cell r="L10613">
            <v>0</v>
          </cell>
          <cell r="M10613">
            <v>0</v>
          </cell>
          <cell r="N10613">
            <v>0</v>
          </cell>
          <cell r="O10613">
            <v>15000</v>
          </cell>
          <cell r="P10613">
            <v>93000</v>
          </cell>
        </row>
        <row r="10614">
          <cell r="A10614" t="str">
            <v>20051121</v>
          </cell>
          <cell r="B10614" t="str">
            <v>0547</v>
          </cell>
          <cell r="C10614" t="str">
            <v>BL RF PRODUCTS</v>
          </cell>
          <cell r="D10614" t="str">
            <v>PL RF CONSUMER PROD</v>
          </cell>
          <cell r="E10614" t="str">
            <v>W/B 5-7</v>
          </cell>
          <cell r="F10614" t="str">
            <v>all categories</v>
          </cell>
          <cell r="G10614" t="str">
            <v>PH79</v>
          </cell>
          <cell r="H10614" t="str">
            <v>WT PSC</v>
          </cell>
          <cell r="I10614" t="str">
            <v>MFG</v>
          </cell>
          <cell r="J10614">
            <v>175</v>
          </cell>
          <cell r="K10614">
            <v>0</v>
          </cell>
          <cell r="L10614">
            <v>0</v>
          </cell>
          <cell r="M10614">
            <v>0</v>
          </cell>
          <cell r="N10614">
            <v>0</v>
          </cell>
          <cell r="O10614">
            <v>875</v>
          </cell>
          <cell r="P10614">
            <v>1050</v>
          </cell>
        </row>
        <row r="10615">
          <cell r="A10615" t="str">
            <v>20051121</v>
          </cell>
          <cell r="B10615" t="str">
            <v>0547</v>
          </cell>
          <cell r="C10615" t="str">
            <v>BL RF PRODUCTS</v>
          </cell>
          <cell r="D10615" t="str">
            <v>PL RF CONSUMER PROD</v>
          </cell>
          <cell r="E10615" t="str">
            <v>W/B 5-7</v>
          </cell>
          <cell r="F10615" t="str">
            <v>FP</v>
          </cell>
          <cell r="G10615" t="str">
            <v>all plants</v>
          </cell>
          <cell r="H10615" t="str">
            <v>all descriptions</v>
          </cell>
          <cell r="I10615" t="str">
            <v>all types</v>
          </cell>
          <cell r="J10615">
            <v>3470000</v>
          </cell>
          <cell r="K10615">
            <v>0</v>
          </cell>
          <cell r="L10615">
            <v>51000</v>
          </cell>
          <cell r="M10615">
            <v>0</v>
          </cell>
          <cell r="N10615">
            <v>0</v>
          </cell>
          <cell r="O10615">
            <v>5355000</v>
          </cell>
          <cell r="P10615">
            <v>8876000</v>
          </cell>
        </row>
        <row r="10616">
          <cell r="A10616" t="str">
            <v>20051121</v>
          </cell>
          <cell r="B10616" t="str">
            <v>0547</v>
          </cell>
          <cell r="C10616" t="str">
            <v>BL RF PRODUCTS</v>
          </cell>
          <cell r="D10616" t="str">
            <v>PL RF CONSUMER PROD</v>
          </cell>
          <cell r="E10616" t="str">
            <v>W/B 5-7</v>
          </cell>
          <cell r="F10616" t="str">
            <v>FP</v>
          </cell>
          <cell r="G10616" t="str">
            <v>all plants</v>
          </cell>
          <cell r="H10616" t="str">
            <v>all descriptions</v>
          </cell>
          <cell r="I10616" t="str">
            <v>RDC</v>
          </cell>
          <cell r="J10616">
            <v>491000</v>
          </cell>
          <cell r="K10616">
            <v>0</v>
          </cell>
          <cell r="L10616">
            <v>51000</v>
          </cell>
          <cell r="M10616">
            <v>0</v>
          </cell>
          <cell r="N10616">
            <v>0</v>
          </cell>
          <cell r="O10616">
            <v>15000</v>
          </cell>
          <cell r="P10616">
            <v>557000</v>
          </cell>
        </row>
        <row r="10617">
          <cell r="A10617" t="str">
            <v>20051121</v>
          </cell>
          <cell r="B10617" t="str">
            <v>0547</v>
          </cell>
          <cell r="C10617" t="str">
            <v>BL RF PRODUCTS</v>
          </cell>
          <cell r="D10617" t="str">
            <v>PL RF CONSUMER PROD</v>
          </cell>
          <cell r="E10617" t="str">
            <v>W/B 5-7</v>
          </cell>
          <cell r="F10617" t="str">
            <v>FP</v>
          </cell>
          <cell r="G10617" t="str">
            <v>all plants</v>
          </cell>
          <cell r="H10617" t="str">
            <v>all descriptions</v>
          </cell>
          <cell r="I10617" t="str">
            <v>IWH</v>
          </cell>
          <cell r="J10617">
            <v>2949000</v>
          </cell>
          <cell r="K10617">
            <v>0</v>
          </cell>
          <cell r="L10617">
            <v>0</v>
          </cell>
          <cell r="M10617">
            <v>0</v>
          </cell>
          <cell r="N10617">
            <v>0</v>
          </cell>
          <cell r="O10617">
            <v>5331000</v>
          </cell>
          <cell r="P10617">
            <v>8280000</v>
          </cell>
        </row>
        <row r="10618">
          <cell r="A10618" t="str">
            <v>20051121</v>
          </cell>
          <cell r="B10618" t="str">
            <v>0547</v>
          </cell>
          <cell r="C10618" t="str">
            <v>BL RF PRODUCTS</v>
          </cell>
          <cell r="D10618" t="str">
            <v>PL RF CONSUMER PROD</v>
          </cell>
          <cell r="E10618" t="str">
            <v>W/B 5-7</v>
          </cell>
          <cell r="F10618" t="str">
            <v>FP</v>
          </cell>
          <cell r="G10618" t="str">
            <v>all plants</v>
          </cell>
          <cell r="H10618" t="str">
            <v>all descriptions</v>
          </cell>
          <cell r="I10618" t="str">
            <v>CSW</v>
          </cell>
          <cell r="J10618">
            <v>30000</v>
          </cell>
          <cell r="K10618">
            <v>0</v>
          </cell>
          <cell r="L10618">
            <v>0</v>
          </cell>
          <cell r="M10618">
            <v>0</v>
          </cell>
          <cell r="N10618">
            <v>0</v>
          </cell>
          <cell r="O10618">
            <v>9000</v>
          </cell>
          <cell r="P10618">
            <v>39000</v>
          </cell>
        </row>
        <row r="10619">
          <cell r="A10619" t="str">
            <v>20051121</v>
          </cell>
          <cell r="B10619" t="str">
            <v>0547</v>
          </cell>
          <cell r="C10619" t="str">
            <v>BL RF PRODUCTS</v>
          </cell>
          <cell r="D10619" t="str">
            <v>PL RF CONSUMER PROD</v>
          </cell>
          <cell r="E10619" t="str">
            <v>W/B 5-7</v>
          </cell>
          <cell r="F10619" t="str">
            <v>FP</v>
          </cell>
          <cell r="G10619" t="str">
            <v>DESR</v>
          </cell>
          <cell r="H10619" t="str">
            <v>SIEMENS REGENSBURG</v>
          </cell>
          <cell r="I10619" t="str">
            <v>CSW</v>
          </cell>
          <cell r="J10619">
            <v>30000</v>
          </cell>
          <cell r="K10619">
            <v>0</v>
          </cell>
          <cell r="L10619">
            <v>0</v>
          </cell>
          <cell r="M10619">
            <v>0</v>
          </cell>
          <cell r="N10619">
            <v>0</v>
          </cell>
          <cell r="O10619">
            <v>9000</v>
          </cell>
          <cell r="P10619">
            <v>39000</v>
          </cell>
        </row>
        <row r="10620">
          <cell r="A10620" t="str">
            <v>20051121</v>
          </cell>
          <cell r="B10620" t="str">
            <v>0547</v>
          </cell>
          <cell r="C10620" t="str">
            <v>BL RF PRODUCTS</v>
          </cell>
          <cell r="D10620" t="str">
            <v>PL RF CONSUMER PROD</v>
          </cell>
          <cell r="E10620" t="str">
            <v>W/B 5-7</v>
          </cell>
          <cell r="F10620" t="str">
            <v>FP</v>
          </cell>
          <cell r="G10620" t="str">
            <v>HK00</v>
          </cell>
          <cell r="H10620" t="str">
            <v>RDC APSH</v>
          </cell>
          <cell r="I10620" t="str">
            <v>RDC</v>
          </cell>
          <cell r="J10620">
            <v>60000</v>
          </cell>
          <cell r="K10620">
            <v>0</v>
          </cell>
          <cell r="L10620">
            <v>51000</v>
          </cell>
          <cell r="M10620">
            <v>0</v>
          </cell>
          <cell r="N10620">
            <v>0</v>
          </cell>
          <cell r="O10620">
            <v>0</v>
          </cell>
          <cell r="P10620">
            <v>111000</v>
          </cell>
        </row>
        <row r="10621">
          <cell r="A10621" t="str">
            <v>20051121</v>
          </cell>
          <cell r="B10621" t="str">
            <v>0547</v>
          </cell>
          <cell r="C10621" t="str">
            <v>BL RF PRODUCTS</v>
          </cell>
          <cell r="D10621" t="str">
            <v>PL RF CONSUMER PROD</v>
          </cell>
          <cell r="E10621" t="str">
            <v>W/B 5-7</v>
          </cell>
          <cell r="F10621" t="str">
            <v>FP</v>
          </cell>
          <cell r="G10621" t="str">
            <v>HK10</v>
          </cell>
          <cell r="H10621" t="str">
            <v>IWH (BL Control) EDL</v>
          </cell>
          <cell r="I10621" t="str">
            <v>IWH</v>
          </cell>
          <cell r="J10621">
            <v>2949000</v>
          </cell>
          <cell r="K10621">
            <v>0</v>
          </cell>
          <cell r="L10621">
            <v>0</v>
          </cell>
          <cell r="M10621">
            <v>0</v>
          </cell>
          <cell r="N10621">
            <v>0</v>
          </cell>
          <cell r="O10621">
            <v>5331000</v>
          </cell>
          <cell r="P10621">
            <v>8280000</v>
          </cell>
        </row>
        <row r="10622">
          <cell r="A10622" t="str">
            <v>20051121</v>
          </cell>
          <cell r="B10622" t="str">
            <v>0547</v>
          </cell>
          <cell r="C10622" t="str">
            <v>BL RF PRODUCTS</v>
          </cell>
          <cell r="D10622" t="str">
            <v>PL RF CONSUMER PROD</v>
          </cell>
          <cell r="E10622" t="str">
            <v>W/B 5-7</v>
          </cell>
          <cell r="F10622" t="str">
            <v>FP</v>
          </cell>
          <cell r="G10622" t="str">
            <v>HKTT</v>
          </cell>
          <cell r="H10622" t="str">
            <v>CP On-site Warehouse AP</v>
          </cell>
          <cell r="I10622" t="str">
            <v>RDC</v>
          </cell>
          <cell r="J10622">
            <v>183000</v>
          </cell>
          <cell r="K10622">
            <v>0</v>
          </cell>
          <cell r="L10622">
            <v>0</v>
          </cell>
          <cell r="M10622">
            <v>0</v>
          </cell>
          <cell r="N10622">
            <v>0</v>
          </cell>
          <cell r="O10622">
            <v>0</v>
          </cell>
          <cell r="P10622">
            <v>183000</v>
          </cell>
        </row>
        <row r="10623">
          <cell r="A10623" t="str">
            <v>20051121</v>
          </cell>
          <cell r="B10623" t="str">
            <v>0547</v>
          </cell>
          <cell r="C10623" t="str">
            <v>BL RF PRODUCTS</v>
          </cell>
          <cell r="D10623" t="str">
            <v>PL RF CONSUMER PROD</v>
          </cell>
          <cell r="E10623" t="str">
            <v>W/B 5-7</v>
          </cell>
          <cell r="F10623" t="str">
            <v>FP</v>
          </cell>
          <cell r="G10623" t="str">
            <v>NL00</v>
          </cell>
          <cell r="H10623" t="str">
            <v>RDC EU / TNT LOGISTICS BV</v>
          </cell>
          <cell r="I10623" t="str">
            <v>RDC</v>
          </cell>
          <cell r="J10623">
            <v>170000</v>
          </cell>
          <cell r="K10623">
            <v>0</v>
          </cell>
          <cell r="L10623">
            <v>0</v>
          </cell>
          <cell r="M10623">
            <v>0</v>
          </cell>
          <cell r="N10623">
            <v>0</v>
          </cell>
          <cell r="O10623">
            <v>0</v>
          </cell>
          <cell r="P10623">
            <v>170000</v>
          </cell>
        </row>
        <row r="10624">
          <cell r="A10624" t="str">
            <v>20051121</v>
          </cell>
          <cell r="B10624" t="str">
            <v>0547</v>
          </cell>
          <cell r="C10624" t="str">
            <v>BL RF PRODUCTS</v>
          </cell>
          <cell r="D10624" t="str">
            <v>PL RF CONSUMER PROD</v>
          </cell>
          <cell r="E10624" t="str">
            <v>W/B 5-7</v>
          </cell>
          <cell r="F10624" t="str">
            <v>FP</v>
          </cell>
          <cell r="G10624" t="str">
            <v>NLTT</v>
          </cell>
          <cell r="H10624" t="str">
            <v>TNT LOGISTICS BV</v>
          </cell>
          <cell r="I10624" t="str">
            <v>RDC</v>
          </cell>
          <cell r="J10624">
            <v>78000</v>
          </cell>
          <cell r="K10624">
            <v>0</v>
          </cell>
          <cell r="L10624">
            <v>0</v>
          </cell>
          <cell r="M10624">
            <v>0</v>
          </cell>
          <cell r="N10624">
            <v>0</v>
          </cell>
          <cell r="O10624">
            <v>15000</v>
          </cell>
          <cell r="P10624">
            <v>93000</v>
          </cell>
        </row>
        <row r="10625">
          <cell r="A10625" t="str">
            <v>20051121</v>
          </cell>
          <cell r="B10625" t="str">
            <v>0547</v>
          </cell>
          <cell r="C10625" t="str">
            <v>BL RF PRODUCTS</v>
          </cell>
          <cell r="D10625" t="str">
            <v>PL RF CONSUMER PROD</v>
          </cell>
          <cell r="E10625" t="str">
            <v>W/B 5-7</v>
          </cell>
          <cell r="F10625" t="str">
            <v>WAFER</v>
          </cell>
          <cell r="G10625" t="str">
            <v>all plants</v>
          </cell>
          <cell r="H10625" t="str">
            <v>all descriptions</v>
          </cell>
          <cell r="I10625" t="str">
            <v>MFG</v>
          </cell>
          <cell r="J10625">
            <v>175</v>
          </cell>
          <cell r="K10625">
            <v>0</v>
          </cell>
          <cell r="L10625">
            <v>0</v>
          </cell>
          <cell r="M10625">
            <v>0</v>
          </cell>
          <cell r="N10625">
            <v>0</v>
          </cell>
          <cell r="O10625">
            <v>875</v>
          </cell>
          <cell r="P10625">
            <v>1050</v>
          </cell>
        </row>
        <row r="10626">
          <cell r="A10626" t="str">
            <v>20051121</v>
          </cell>
          <cell r="B10626" t="str">
            <v>0547</v>
          </cell>
          <cell r="C10626" t="str">
            <v>BL RF PRODUCTS</v>
          </cell>
          <cell r="D10626" t="str">
            <v>PL RF CONSUMER PROD</v>
          </cell>
          <cell r="E10626" t="str">
            <v>W/B 5-7</v>
          </cell>
          <cell r="F10626" t="str">
            <v>WAFER</v>
          </cell>
          <cell r="G10626" t="str">
            <v>all plants</v>
          </cell>
          <cell r="H10626" t="str">
            <v>all descriptions</v>
          </cell>
          <cell r="I10626" t="str">
            <v>all types</v>
          </cell>
          <cell r="J10626">
            <v>175</v>
          </cell>
          <cell r="K10626">
            <v>0</v>
          </cell>
          <cell r="L10626">
            <v>0</v>
          </cell>
          <cell r="M10626">
            <v>0</v>
          </cell>
          <cell r="N10626">
            <v>0</v>
          </cell>
          <cell r="O10626">
            <v>875</v>
          </cell>
          <cell r="P10626">
            <v>1050</v>
          </cell>
        </row>
        <row r="10627">
          <cell r="A10627" t="str">
            <v>20051121</v>
          </cell>
          <cell r="B10627" t="str">
            <v>0547</v>
          </cell>
          <cell r="C10627" t="str">
            <v>BL RF PRODUCTS</v>
          </cell>
          <cell r="D10627" t="str">
            <v>PL RF CONSUMER PROD</v>
          </cell>
          <cell r="E10627" t="str">
            <v>W/B 5-7</v>
          </cell>
          <cell r="F10627" t="str">
            <v>WAFER</v>
          </cell>
          <cell r="G10627" t="str">
            <v>PH79</v>
          </cell>
          <cell r="H10627" t="str">
            <v>WT PSC</v>
          </cell>
          <cell r="I10627" t="str">
            <v>MFG</v>
          </cell>
          <cell r="J10627">
            <v>175</v>
          </cell>
          <cell r="K10627">
            <v>0</v>
          </cell>
          <cell r="L10627">
            <v>0</v>
          </cell>
          <cell r="M10627">
            <v>0</v>
          </cell>
          <cell r="N10627">
            <v>0</v>
          </cell>
          <cell r="O10627">
            <v>875</v>
          </cell>
          <cell r="P10627">
            <v>1050</v>
          </cell>
        </row>
        <row r="10628">
          <cell r="A10628" t="str">
            <v>20051121</v>
          </cell>
          <cell r="B10628" t="str">
            <v>0547</v>
          </cell>
          <cell r="C10628" t="str">
            <v>BL RF PRODUCTS</v>
          </cell>
          <cell r="D10628" t="str">
            <v>PL RF CONSUMER PROD</v>
          </cell>
          <cell r="E10628" t="str">
            <v>W/B 5-7</v>
          </cell>
          <cell r="F10628" t="str">
            <v>XTAL</v>
          </cell>
          <cell r="G10628" t="str">
            <v>all plants</v>
          </cell>
          <cell r="H10628" t="str">
            <v>all descriptions</v>
          </cell>
          <cell r="I10628" t="str">
            <v>MFG</v>
          </cell>
          <cell r="J10628">
            <v>5681220</v>
          </cell>
          <cell r="K10628">
            <v>0</v>
          </cell>
          <cell r="L10628">
            <v>0</v>
          </cell>
          <cell r="M10628">
            <v>0</v>
          </cell>
          <cell r="N10628">
            <v>0</v>
          </cell>
          <cell r="O10628">
            <v>5065479</v>
          </cell>
          <cell r="P10628">
            <v>10746699</v>
          </cell>
        </row>
        <row r="10629">
          <cell r="A10629" t="str">
            <v>20051121</v>
          </cell>
          <cell r="B10629" t="str">
            <v>0547</v>
          </cell>
          <cell r="C10629" t="str">
            <v>BL RF PRODUCTS</v>
          </cell>
          <cell r="D10629" t="str">
            <v>PL RF CONSUMER PROD</v>
          </cell>
          <cell r="E10629" t="str">
            <v>W/B 5-7</v>
          </cell>
          <cell r="F10629" t="str">
            <v>XTAL</v>
          </cell>
          <cell r="G10629" t="str">
            <v>all plants</v>
          </cell>
          <cell r="H10629" t="str">
            <v>all descriptions</v>
          </cell>
          <cell r="I10629" t="str">
            <v>all types</v>
          </cell>
          <cell r="J10629">
            <v>5681220</v>
          </cell>
          <cell r="K10629">
            <v>0</v>
          </cell>
          <cell r="L10629">
            <v>0</v>
          </cell>
          <cell r="M10629">
            <v>0</v>
          </cell>
          <cell r="N10629">
            <v>0</v>
          </cell>
          <cell r="O10629">
            <v>5065479</v>
          </cell>
          <cell r="P10629">
            <v>10746699</v>
          </cell>
        </row>
        <row r="10630">
          <cell r="A10630" t="str">
            <v>20051121</v>
          </cell>
          <cell r="B10630" t="str">
            <v>0547</v>
          </cell>
          <cell r="C10630" t="str">
            <v>BL RF PRODUCTS</v>
          </cell>
          <cell r="D10630" t="str">
            <v>PL RF CONSUMER PROD</v>
          </cell>
          <cell r="E10630" t="str">
            <v>W/B 5-7</v>
          </cell>
          <cell r="F10630" t="str">
            <v>XTAL</v>
          </cell>
          <cell r="G10630" t="str">
            <v>HK70</v>
          </cell>
          <cell r="H10630" t="str">
            <v>AT EDL</v>
          </cell>
          <cell r="I10630" t="str">
            <v>MFG</v>
          </cell>
          <cell r="J10630">
            <v>5681220</v>
          </cell>
          <cell r="K10630">
            <v>0</v>
          </cell>
          <cell r="L10630">
            <v>0</v>
          </cell>
          <cell r="M10630">
            <v>0</v>
          </cell>
          <cell r="N10630">
            <v>0</v>
          </cell>
          <cell r="O10630">
            <v>5065479</v>
          </cell>
          <cell r="P10630">
            <v>10746699</v>
          </cell>
        </row>
        <row r="10631">
          <cell r="A10631" t="str">
            <v>20051114</v>
          </cell>
          <cell r="B10631" t="str">
            <v>0546</v>
          </cell>
          <cell r="C10631" t="str">
            <v>BL RF PRODUCTS</v>
          </cell>
          <cell r="D10631" t="str">
            <v>all PL's</v>
          </cell>
          <cell r="E10631" t="str">
            <v>all PMC's</v>
          </cell>
          <cell r="F10631" t="str">
            <v>all categories</v>
          </cell>
          <cell r="G10631" t="str">
            <v>all plants</v>
          </cell>
          <cell r="H10631" t="str">
            <v>all descriptions</v>
          </cell>
          <cell r="I10631" t="str">
            <v>CSW</v>
          </cell>
          <cell r="J10631">
            <v>32073529</v>
          </cell>
          <cell r="K10631">
            <v>0</v>
          </cell>
          <cell r="L10631">
            <v>0</v>
          </cell>
          <cell r="M10631">
            <v>0</v>
          </cell>
          <cell r="N10631">
            <v>0</v>
          </cell>
          <cell r="O10631">
            <v>6518000</v>
          </cell>
          <cell r="P10631">
            <v>38591529</v>
          </cell>
        </row>
        <row r="10632">
          <cell r="A10632" t="str">
            <v>20051114</v>
          </cell>
          <cell r="B10632" t="str">
            <v>0546</v>
          </cell>
          <cell r="C10632" t="str">
            <v>BL RF PRODUCTS</v>
          </cell>
          <cell r="D10632" t="str">
            <v>all PL's</v>
          </cell>
          <cell r="E10632" t="str">
            <v>all PMC's</v>
          </cell>
          <cell r="F10632" t="str">
            <v>all categories</v>
          </cell>
          <cell r="G10632" t="str">
            <v>all plants</v>
          </cell>
          <cell r="H10632" t="str">
            <v>all descriptions</v>
          </cell>
          <cell r="I10632" t="str">
            <v>FDC</v>
          </cell>
          <cell r="J10632">
            <v>0</v>
          </cell>
          <cell r="K10632">
            <v>0</v>
          </cell>
          <cell r="L10632">
            <v>0</v>
          </cell>
          <cell r="M10632">
            <v>0</v>
          </cell>
          <cell r="N10632">
            <v>0</v>
          </cell>
          <cell r="O10632">
            <v>0</v>
          </cell>
          <cell r="P10632">
            <v>0</v>
          </cell>
        </row>
        <row r="10633">
          <cell r="A10633" t="str">
            <v>20051114</v>
          </cell>
          <cell r="B10633" t="str">
            <v>0546</v>
          </cell>
          <cell r="C10633" t="str">
            <v>BL RF PRODUCTS</v>
          </cell>
          <cell r="D10633" t="str">
            <v>all PL's</v>
          </cell>
          <cell r="E10633" t="str">
            <v>all PMC's</v>
          </cell>
          <cell r="F10633" t="str">
            <v>all categories</v>
          </cell>
          <cell r="G10633" t="str">
            <v>all plants</v>
          </cell>
          <cell r="H10633" t="str">
            <v>all descriptions</v>
          </cell>
          <cell r="I10633" t="str">
            <v>MFG</v>
          </cell>
          <cell r="J10633">
            <v>302572635</v>
          </cell>
          <cell r="K10633">
            <v>0</v>
          </cell>
          <cell r="L10633">
            <v>0</v>
          </cell>
          <cell r="M10633">
            <v>0</v>
          </cell>
          <cell r="N10633">
            <v>0</v>
          </cell>
          <cell r="O10633">
            <v>419799047</v>
          </cell>
          <cell r="P10633">
            <v>722371682</v>
          </cell>
        </row>
        <row r="10634">
          <cell r="A10634" t="str">
            <v>20051114</v>
          </cell>
          <cell r="B10634" t="str">
            <v>0546</v>
          </cell>
          <cell r="C10634" t="str">
            <v>BL RF PRODUCTS</v>
          </cell>
          <cell r="D10634" t="str">
            <v>all PL's</v>
          </cell>
          <cell r="E10634" t="str">
            <v>all PMC's</v>
          </cell>
          <cell r="F10634" t="str">
            <v>all categories</v>
          </cell>
          <cell r="G10634" t="str">
            <v>all plants</v>
          </cell>
          <cell r="H10634" t="str">
            <v>all descriptions</v>
          </cell>
          <cell r="I10634" t="str">
            <v>all types</v>
          </cell>
          <cell r="J10634">
            <v>535335833</v>
          </cell>
          <cell r="K10634">
            <v>218000</v>
          </cell>
          <cell r="L10634">
            <v>4988315</v>
          </cell>
          <cell r="M10634">
            <v>0</v>
          </cell>
          <cell r="N10634">
            <v>28761</v>
          </cell>
          <cell r="O10634">
            <v>532339587</v>
          </cell>
          <cell r="P10634">
            <v>1072910496</v>
          </cell>
        </row>
        <row r="10635">
          <cell r="A10635" t="str">
            <v>20051114</v>
          </cell>
          <cell r="B10635" t="str">
            <v>0546</v>
          </cell>
          <cell r="C10635" t="str">
            <v>BL RF PRODUCTS</v>
          </cell>
          <cell r="D10635" t="str">
            <v>all PL's</v>
          </cell>
          <cell r="E10635" t="str">
            <v>all PMC's</v>
          </cell>
          <cell r="F10635" t="str">
            <v>all categories</v>
          </cell>
          <cell r="G10635" t="str">
            <v>all plants</v>
          </cell>
          <cell r="H10635" t="str">
            <v>all descriptions</v>
          </cell>
          <cell r="I10635" t="str">
            <v>TRN</v>
          </cell>
          <cell r="J10635">
            <v>0</v>
          </cell>
          <cell r="K10635">
            <v>0</v>
          </cell>
          <cell r="L10635">
            <v>0</v>
          </cell>
          <cell r="M10635">
            <v>0</v>
          </cell>
          <cell r="N10635">
            <v>28761</v>
          </cell>
          <cell r="O10635">
            <v>475670</v>
          </cell>
          <cell r="P10635">
            <v>504431</v>
          </cell>
        </row>
        <row r="10636">
          <cell r="A10636" t="str">
            <v>20051114</v>
          </cell>
          <cell r="B10636" t="str">
            <v>0546</v>
          </cell>
          <cell r="C10636" t="str">
            <v>BL RF PRODUCTS</v>
          </cell>
          <cell r="D10636" t="str">
            <v>all PL's</v>
          </cell>
          <cell r="E10636" t="str">
            <v>all PMC's</v>
          </cell>
          <cell r="F10636" t="str">
            <v>all categories</v>
          </cell>
          <cell r="G10636" t="str">
            <v>all plants</v>
          </cell>
          <cell r="H10636" t="str">
            <v>all descriptions</v>
          </cell>
          <cell r="I10636" t="str">
            <v>RDC</v>
          </cell>
          <cell r="J10636">
            <v>65016112</v>
          </cell>
          <cell r="K10636">
            <v>218000</v>
          </cell>
          <cell r="L10636">
            <v>4988315</v>
          </cell>
          <cell r="M10636">
            <v>0</v>
          </cell>
          <cell r="N10636">
            <v>0</v>
          </cell>
          <cell r="O10636">
            <v>3018520</v>
          </cell>
          <cell r="P10636">
            <v>73240947</v>
          </cell>
        </row>
        <row r="10637">
          <cell r="A10637" t="str">
            <v>20051114</v>
          </cell>
          <cell r="B10637" t="str">
            <v>0546</v>
          </cell>
          <cell r="C10637" t="str">
            <v>BL RF PRODUCTS</v>
          </cell>
          <cell r="D10637" t="str">
            <v>all PL's</v>
          </cell>
          <cell r="E10637" t="str">
            <v>all PMC's</v>
          </cell>
          <cell r="F10637" t="str">
            <v>all categories</v>
          </cell>
          <cell r="G10637" t="str">
            <v>all plants</v>
          </cell>
          <cell r="H10637" t="str">
            <v>all descriptions</v>
          </cell>
          <cell r="I10637" t="str">
            <v>IWH</v>
          </cell>
          <cell r="J10637">
            <v>135673557</v>
          </cell>
          <cell r="K10637">
            <v>0</v>
          </cell>
          <cell r="L10637">
            <v>0</v>
          </cell>
          <cell r="M10637">
            <v>0</v>
          </cell>
          <cell r="N10637">
            <v>0</v>
          </cell>
          <cell r="O10637">
            <v>102528350</v>
          </cell>
          <cell r="P10637">
            <v>238201907</v>
          </cell>
        </row>
        <row r="10638">
          <cell r="A10638" t="str">
            <v>20051114</v>
          </cell>
          <cell r="B10638" t="str">
            <v>0546</v>
          </cell>
          <cell r="C10638" t="str">
            <v>BL RF PRODUCTS</v>
          </cell>
          <cell r="D10638" t="str">
            <v>all PL's</v>
          </cell>
          <cell r="E10638" t="str">
            <v>all PMC's</v>
          </cell>
          <cell r="F10638" t="str">
            <v>all categories</v>
          </cell>
          <cell r="G10638" t="str">
            <v>BRNM</v>
          </cell>
          <cell r="H10638" t="str">
            <v>NOKIA DO BRASIL TECNOLOGIA LTD</v>
          </cell>
          <cell r="I10638" t="str">
            <v>CSW</v>
          </cell>
          <cell r="J10638">
            <v>290000</v>
          </cell>
          <cell r="K10638">
            <v>0</v>
          </cell>
          <cell r="L10638">
            <v>0</v>
          </cell>
          <cell r="M10638">
            <v>0</v>
          </cell>
          <cell r="N10638">
            <v>0</v>
          </cell>
          <cell r="O10638">
            <v>486000</v>
          </cell>
          <cell r="P10638">
            <v>776000</v>
          </cell>
        </row>
        <row r="10639">
          <cell r="A10639" t="str">
            <v>20051114</v>
          </cell>
          <cell r="B10639" t="str">
            <v>0546</v>
          </cell>
          <cell r="C10639" t="str">
            <v>BL RF PRODUCTS</v>
          </cell>
          <cell r="D10639" t="str">
            <v>all PL's</v>
          </cell>
          <cell r="E10639" t="str">
            <v>all PMC's</v>
          </cell>
          <cell r="F10639" t="str">
            <v>all categories</v>
          </cell>
          <cell r="G10639" t="str">
            <v>CN10</v>
          </cell>
          <cell r="H10639" t="str">
            <v>IWH (BL Control) Guangdong</v>
          </cell>
          <cell r="I10639" t="str">
            <v>IWH</v>
          </cell>
          <cell r="J10639">
            <v>36304000</v>
          </cell>
          <cell r="K10639">
            <v>0</v>
          </cell>
          <cell r="L10639">
            <v>0</v>
          </cell>
          <cell r="M10639">
            <v>0</v>
          </cell>
          <cell r="N10639">
            <v>0</v>
          </cell>
          <cell r="O10639">
            <v>21169301</v>
          </cell>
          <cell r="P10639">
            <v>57473301</v>
          </cell>
        </row>
        <row r="10640">
          <cell r="A10640" t="str">
            <v>20051114</v>
          </cell>
          <cell r="B10640" t="str">
            <v>0546</v>
          </cell>
          <cell r="C10640" t="str">
            <v>BL RF PRODUCTS</v>
          </cell>
          <cell r="D10640" t="str">
            <v>all PL's</v>
          </cell>
          <cell r="E10640" t="str">
            <v>all PMC's</v>
          </cell>
          <cell r="F10640" t="str">
            <v>all categories</v>
          </cell>
          <cell r="G10640" t="str">
            <v>CN71</v>
          </cell>
          <cell r="H10640" t="str">
            <v>AT PS Guangdong</v>
          </cell>
          <cell r="I10640" t="str">
            <v>MFG</v>
          </cell>
          <cell r="J10640">
            <v>157078468</v>
          </cell>
          <cell r="K10640">
            <v>0</v>
          </cell>
          <cell r="L10640">
            <v>0</v>
          </cell>
          <cell r="M10640">
            <v>0</v>
          </cell>
          <cell r="N10640">
            <v>0</v>
          </cell>
          <cell r="O10640">
            <v>73352677</v>
          </cell>
          <cell r="P10640">
            <v>230431145</v>
          </cell>
        </row>
        <row r="10641">
          <cell r="A10641" t="str">
            <v>20051114</v>
          </cell>
          <cell r="B10641" t="str">
            <v>0546</v>
          </cell>
          <cell r="C10641" t="str">
            <v>BL RF PRODUCTS</v>
          </cell>
          <cell r="D10641" t="str">
            <v>all PL's</v>
          </cell>
          <cell r="E10641" t="str">
            <v>all PMC's</v>
          </cell>
          <cell r="F10641" t="str">
            <v>all categories</v>
          </cell>
          <cell r="G10641" t="str">
            <v>CNBB</v>
          </cell>
          <cell r="H10641" t="str">
            <v>BGKI Import</v>
          </cell>
          <cell r="I10641" t="str">
            <v>CSW</v>
          </cell>
          <cell r="J10641">
            <v>78298</v>
          </cell>
          <cell r="K10641">
            <v>0</v>
          </cell>
          <cell r="L10641">
            <v>0</v>
          </cell>
          <cell r="M10641">
            <v>0</v>
          </cell>
          <cell r="N10641">
            <v>0</v>
          </cell>
          <cell r="O10641">
            <v>21000</v>
          </cell>
          <cell r="P10641">
            <v>99298</v>
          </cell>
        </row>
        <row r="10642">
          <cell r="A10642" t="str">
            <v>20051114</v>
          </cell>
          <cell r="B10642" t="str">
            <v>0546</v>
          </cell>
          <cell r="C10642" t="str">
            <v>BL RF PRODUCTS</v>
          </cell>
          <cell r="D10642" t="str">
            <v>all PL's</v>
          </cell>
          <cell r="E10642" t="str">
            <v>all PMC's</v>
          </cell>
          <cell r="F10642" t="str">
            <v>all categories</v>
          </cell>
          <cell r="G10642" t="str">
            <v>CNBC</v>
          </cell>
          <cell r="H10642" t="str">
            <v>BGKI Export</v>
          </cell>
          <cell r="I10642" t="str">
            <v>CSW</v>
          </cell>
          <cell r="J10642">
            <v>141414</v>
          </cell>
          <cell r="K10642">
            <v>0</v>
          </cell>
          <cell r="L10642">
            <v>0</v>
          </cell>
          <cell r="M10642">
            <v>0</v>
          </cell>
          <cell r="N10642">
            <v>0</v>
          </cell>
          <cell r="O10642">
            <v>72000</v>
          </cell>
          <cell r="P10642">
            <v>213414</v>
          </cell>
        </row>
        <row r="10643">
          <cell r="A10643" t="str">
            <v>20051114</v>
          </cell>
          <cell r="B10643" t="str">
            <v>0546</v>
          </cell>
          <cell r="C10643" t="str">
            <v>BL RF PRODUCTS</v>
          </cell>
          <cell r="D10643" t="str">
            <v>all PL's</v>
          </cell>
          <cell r="E10643" t="str">
            <v>all PMC's</v>
          </cell>
          <cell r="F10643" t="str">
            <v>all categories</v>
          </cell>
          <cell r="G10643" t="str">
            <v>CNFB</v>
          </cell>
          <cell r="H10643" t="str">
            <v>FLEXTRONICS</v>
          </cell>
          <cell r="I10643" t="str">
            <v>CSW</v>
          </cell>
          <cell r="J10643">
            <v>81000</v>
          </cell>
          <cell r="K10643">
            <v>0</v>
          </cell>
          <cell r="L10643">
            <v>0</v>
          </cell>
          <cell r="M10643">
            <v>0</v>
          </cell>
          <cell r="N10643">
            <v>0</v>
          </cell>
          <cell r="O10643">
            <v>33000</v>
          </cell>
          <cell r="P10643">
            <v>114000</v>
          </cell>
        </row>
        <row r="10644">
          <cell r="A10644" t="str">
            <v>20051114</v>
          </cell>
          <cell r="B10644" t="str">
            <v>0546</v>
          </cell>
          <cell r="C10644" t="str">
            <v>BL RF PRODUCTS</v>
          </cell>
          <cell r="D10644" t="str">
            <v>all PL's</v>
          </cell>
          <cell r="E10644" t="str">
            <v>all PMC's</v>
          </cell>
          <cell r="F10644" t="str">
            <v>all categories</v>
          </cell>
          <cell r="G10644" t="str">
            <v>CNFE</v>
          </cell>
          <cell r="H10644" t="str">
            <v>FLEXTRONICS_MY_ERI_VMI</v>
          </cell>
          <cell r="I10644" t="str">
            <v>CSW</v>
          </cell>
          <cell r="J10644">
            <v>1758000</v>
          </cell>
          <cell r="K10644">
            <v>0</v>
          </cell>
          <cell r="L10644">
            <v>0</v>
          </cell>
          <cell r="M10644">
            <v>0</v>
          </cell>
          <cell r="N10644">
            <v>0</v>
          </cell>
          <cell r="O10644">
            <v>519000</v>
          </cell>
          <cell r="P10644">
            <v>2277000</v>
          </cell>
        </row>
        <row r="10645">
          <cell r="A10645" t="str">
            <v>20051114</v>
          </cell>
          <cell r="B10645" t="str">
            <v>0546</v>
          </cell>
          <cell r="C10645" t="str">
            <v>BL RF PRODUCTS</v>
          </cell>
          <cell r="D10645" t="str">
            <v>all PL's</v>
          </cell>
          <cell r="E10645" t="str">
            <v>all PMC's</v>
          </cell>
          <cell r="F10645" t="str">
            <v>all categories</v>
          </cell>
          <cell r="G10645" t="str">
            <v>CNMT</v>
          </cell>
          <cell r="H10645" t="str">
            <v>MOTOROLA-CGISS</v>
          </cell>
          <cell r="I10645" t="str">
            <v>CSW</v>
          </cell>
          <cell r="J10645">
            <v>336000</v>
          </cell>
          <cell r="K10645">
            <v>0</v>
          </cell>
          <cell r="L10645">
            <v>0</v>
          </cell>
          <cell r="M10645">
            <v>0</v>
          </cell>
          <cell r="N10645">
            <v>0</v>
          </cell>
          <cell r="O10645">
            <v>96000</v>
          </cell>
          <cell r="P10645">
            <v>432000</v>
          </cell>
        </row>
        <row r="10646">
          <cell r="A10646" t="str">
            <v>20051114</v>
          </cell>
          <cell r="B10646" t="str">
            <v>0546</v>
          </cell>
          <cell r="C10646" t="str">
            <v>BL RF PRODUCTS</v>
          </cell>
          <cell r="D10646" t="str">
            <v>all PL's</v>
          </cell>
          <cell r="E10646" t="str">
            <v>all PMC's</v>
          </cell>
          <cell r="F10646" t="str">
            <v>all categories</v>
          </cell>
          <cell r="G10646" t="str">
            <v>CNMW</v>
          </cell>
          <cell r="H10646" t="str">
            <v>MOTOROLA</v>
          </cell>
          <cell r="I10646" t="str">
            <v>CSW</v>
          </cell>
          <cell r="J10646">
            <v>256000</v>
          </cell>
          <cell r="K10646">
            <v>0</v>
          </cell>
          <cell r="L10646">
            <v>0</v>
          </cell>
          <cell r="M10646">
            <v>0</v>
          </cell>
          <cell r="N10646">
            <v>0</v>
          </cell>
          <cell r="O10646">
            <v>54000</v>
          </cell>
          <cell r="P10646">
            <v>310000</v>
          </cell>
        </row>
        <row r="10647">
          <cell r="A10647" t="str">
            <v>20051114</v>
          </cell>
          <cell r="B10647" t="str">
            <v>0546</v>
          </cell>
          <cell r="C10647" t="str">
            <v>BL RF PRODUCTS</v>
          </cell>
          <cell r="D10647" t="str">
            <v>all PL's</v>
          </cell>
          <cell r="E10647" t="str">
            <v>all PMC's</v>
          </cell>
          <cell r="F10647" t="str">
            <v>all categories</v>
          </cell>
          <cell r="G10647" t="str">
            <v>CNND</v>
          </cell>
          <cell r="H10647" t="str">
            <v>DONGGUAN NOKIA MOBILE PHONES C</v>
          </cell>
          <cell r="I10647" t="str">
            <v>CSW</v>
          </cell>
          <cell r="J10647">
            <v>417000</v>
          </cell>
          <cell r="K10647">
            <v>0</v>
          </cell>
          <cell r="L10647">
            <v>0</v>
          </cell>
          <cell r="M10647">
            <v>0</v>
          </cell>
          <cell r="N10647">
            <v>0</v>
          </cell>
          <cell r="O10647">
            <v>51000</v>
          </cell>
          <cell r="P10647">
            <v>468000</v>
          </cell>
        </row>
        <row r="10648">
          <cell r="A10648" t="str">
            <v>20051114</v>
          </cell>
          <cell r="B10648" t="str">
            <v>0546</v>
          </cell>
          <cell r="C10648" t="str">
            <v>BL RF PRODUCTS</v>
          </cell>
          <cell r="D10648" t="str">
            <v>all PL's</v>
          </cell>
          <cell r="E10648" t="str">
            <v>all PMC's</v>
          </cell>
          <cell r="F10648" t="str">
            <v>all categories</v>
          </cell>
          <cell r="G10648" t="str">
            <v>CNNJ</v>
          </cell>
          <cell r="H10648" t="str">
            <v>XINGWANG LOGISTICS CENTER</v>
          </cell>
          <cell r="I10648" t="str">
            <v>CSW</v>
          </cell>
          <cell r="J10648">
            <v>57000</v>
          </cell>
          <cell r="K10648">
            <v>0</v>
          </cell>
          <cell r="L10648">
            <v>0</v>
          </cell>
          <cell r="M10648">
            <v>0</v>
          </cell>
          <cell r="N10648">
            <v>0</v>
          </cell>
          <cell r="O10648">
            <v>0</v>
          </cell>
          <cell r="P10648">
            <v>57000</v>
          </cell>
        </row>
        <row r="10649">
          <cell r="A10649" t="str">
            <v>20051114</v>
          </cell>
          <cell r="B10649" t="str">
            <v>0546</v>
          </cell>
          <cell r="C10649" t="str">
            <v>BL RF PRODUCTS</v>
          </cell>
          <cell r="D10649" t="str">
            <v>all PL's</v>
          </cell>
          <cell r="E10649" t="str">
            <v>all PMC's</v>
          </cell>
          <cell r="F10649" t="str">
            <v>all categories</v>
          </cell>
          <cell r="G10649" t="str">
            <v>CNNS</v>
          </cell>
          <cell r="H10649" t="str">
            <v>NOKIA SUZHOU</v>
          </cell>
          <cell r="I10649" t="str">
            <v>CSW</v>
          </cell>
          <cell r="J10649">
            <v>651000</v>
          </cell>
          <cell r="K10649">
            <v>0</v>
          </cell>
          <cell r="L10649">
            <v>0</v>
          </cell>
          <cell r="M10649">
            <v>0</v>
          </cell>
          <cell r="N10649">
            <v>0</v>
          </cell>
          <cell r="O10649">
            <v>164000</v>
          </cell>
          <cell r="P10649">
            <v>815000</v>
          </cell>
        </row>
        <row r="10650">
          <cell r="A10650" t="str">
            <v>20051114</v>
          </cell>
          <cell r="B10650" t="str">
            <v>0546</v>
          </cell>
          <cell r="C10650" t="str">
            <v>BL RF PRODUCTS</v>
          </cell>
          <cell r="D10650" t="str">
            <v>all PL's</v>
          </cell>
          <cell r="E10650" t="str">
            <v>all PMC's</v>
          </cell>
          <cell r="F10650" t="str">
            <v>all categories</v>
          </cell>
          <cell r="G10650" t="str">
            <v>DENB</v>
          </cell>
          <cell r="H10650" t="str">
            <v>NOKIA BOCHUM IHUB</v>
          </cell>
          <cell r="I10650" t="str">
            <v>CSW</v>
          </cell>
          <cell r="J10650">
            <v>1109000</v>
          </cell>
          <cell r="K10650">
            <v>0</v>
          </cell>
          <cell r="L10650">
            <v>0</v>
          </cell>
          <cell r="M10650">
            <v>0</v>
          </cell>
          <cell r="N10650">
            <v>0</v>
          </cell>
          <cell r="O10650">
            <v>0</v>
          </cell>
          <cell r="P10650">
            <v>1109000</v>
          </cell>
        </row>
        <row r="10651">
          <cell r="A10651" t="str">
            <v>20051114</v>
          </cell>
          <cell r="B10651" t="str">
            <v>0546</v>
          </cell>
          <cell r="C10651" t="str">
            <v>BL RF PRODUCTS</v>
          </cell>
          <cell r="D10651" t="str">
            <v>all PL's</v>
          </cell>
          <cell r="E10651" t="str">
            <v>all PMC's</v>
          </cell>
          <cell r="F10651" t="str">
            <v>all categories</v>
          </cell>
          <cell r="G10651" t="str">
            <v>DESO</v>
          </cell>
          <cell r="H10651" t="str">
            <v>SIEMENS BOCHOLT CONSIGNMENT</v>
          </cell>
          <cell r="I10651" t="str">
            <v>CSW</v>
          </cell>
          <cell r="J10651">
            <v>765000</v>
          </cell>
          <cell r="K10651">
            <v>0</v>
          </cell>
          <cell r="L10651">
            <v>0</v>
          </cell>
          <cell r="M10651">
            <v>0</v>
          </cell>
          <cell r="N10651">
            <v>0</v>
          </cell>
          <cell r="O10651">
            <v>0</v>
          </cell>
          <cell r="P10651">
            <v>765000</v>
          </cell>
        </row>
        <row r="10652">
          <cell r="A10652" t="str">
            <v>20051114</v>
          </cell>
          <cell r="B10652" t="str">
            <v>0546</v>
          </cell>
          <cell r="C10652" t="str">
            <v>BL RF PRODUCTS</v>
          </cell>
          <cell r="D10652" t="str">
            <v>all PL's</v>
          </cell>
          <cell r="E10652" t="str">
            <v>all PMC's</v>
          </cell>
          <cell r="F10652" t="str">
            <v>all categories</v>
          </cell>
          <cell r="G10652" t="str">
            <v>DESR</v>
          </cell>
          <cell r="H10652" t="str">
            <v>SIEMENS REGENSBURG</v>
          </cell>
          <cell r="I10652" t="str">
            <v>CSW</v>
          </cell>
          <cell r="J10652">
            <v>21000</v>
          </cell>
          <cell r="K10652">
            <v>0</v>
          </cell>
          <cell r="L10652">
            <v>0</v>
          </cell>
          <cell r="M10652">
            <v>0</v>
          </cell>
          <cell r="N10652">
            <v>0</v>
          </cell>
          <cell r="O10652">
            <v>6000</v>
          </cell>
          <cell r="P10652">
            <v>27000</v>
          </cell>
        </row>
        <row r="10653">
          <cell r="A10653" t="str">
            <v>20051114</v>
          </cell>
          <cell r="B10653" t="str">
            <v>0546</v>
          </cell>
          <cell r="C10653" t="str">
            <v>BL RF PRODUCTS</v>
          </cell>
          <cell r="D10653" t="str">
            <v>all PL's</v>
          </cell>
          <cell r="E10653" t="str">
            <v>all PMC's</v>
          </cell>
          <cell r="F10653" t="str">
            <v>all categories</v>
          </cell>
          <cell r="G10653" t="str">
            <v>EEET</v>
          </cell>
          <cell r="H10653" t="str">
            <v>CSW ELCOTEQ</v>
          </cell>
          <cell r="I10653" t="str">
            <v>CSW</v>
          </cell>
          <cell r="J10653">
            <v>167008</v>
          </cell>
          <cell r="K10653">
            <v>0</v>
          </cell>
          <cell r="L10653">
            <v>0</v>
          </cell>
          <cell r="M10653">
            <v>0</v>
          </cell>
          <cell r="N10653">
            <v>0</v>
          </cell>
          <cell r="O10653">
            <v>192000</v>
          </cell>
          <cell r="P10653">
            <v>359008</v>
          </cell>
        </row>
        <row r="10654">
          <cell r="A10654" t="str">
            <v>20051114</v>
          </cell>
          <cell r="B10654" t="str">
            <v>0546</v>
          </cell>
          <cell r="C10654" t="str">
            <v>BL RF PRODUCTS</v>
          </cell>
          <cell r="D10654" t="str">
            <v>all PL's</v>
          </cell>
          <cell r="E10654" t="str">
            <v>all PMC's</v>
          </cell>
          <cell r="F10654" t="str">
            <v>all categories</v>
          </cell>
          <cell r="G10654" t="str">
            <v>ESFC</v>
          </cell>
          <cell r="H10654" t="str">
            <v>FORD CADIZ</v>
          </cell>
          <cell r="I10654" t="str">
            <v>CSW</v>
          </cell>
          <cell r="J10654">
            <v>15000</v>
          </cell>
          <cell r="K10654">
            <v>0</v>
          </cell>
          <cell r="L10654">
            <v>0</v>
          </cell>
          <cell r="M10654">
            <v>0</v>
          </cell>
          <cell r="N10654">
            <v>0</v>
          </cell>
          <cell r="O10654">
            <v>0</v>
          </cell>
          <cell r="P10654">
            <v>15000</v>
          </cell>
        </row>
        <row r="10655">
          <cell r="A10655" t="str">
            <v>20051114</v>
          </cell>
          <cell r="B10655" t="str">
            <v>0546</v>
          </cell>
          <cell r="C10655" t="str">
            <v>BL RF PRODUCTS</v>
          </cell>
          <cell r="D10655" t="str">
            <v>all PL's</v>
          </cell>
          <cell r="E10655" t="str">
            <v>all PMC's</v>
          </cell>
          <cell r="F10655" t="str">
            <v>all categories</v>
          </cell>
          <cell r="G10655" t="str">
            <v>FINO</v>
          </cell>
          <cell r="H10655" t="str">
            <v>NOKIA NETWORKS OULU</v>
          </cell>
          <cell r="I10655" t="str">
            <v>CSW</v>
          </cell>
          <cell r="J10655">
            <v>263000</v>
          </cell>
          <cell r="K10655">
            <v>0</v>
          </cell>
          <cell r="L10655">
            <v>0</v>
          </cell>
          <cell r="M10655">
            <v>0</v>
          </cell>
          <cell r="N10655">
            <v>0</v>
          </cell>
          <cell r="O10655">
            <v>140000</v>
          </cell>
          <cell r="P10655">
            <v>403000</v>
          </cell>
        </row>
        <row r="10656">
          <cell r="A10656" t="str">
            <v>20051114</v>
          </cell>
          <cell r="B10656" t="str">
            <v>0546</v>
          </cell>
          <cell r="C10656" t="str">
            <v>BL RF PRODUCTS</v>
          </cell>
          <cell r="D10656" t="str">
            <v>all PL's</v>
          </cell>
          <cell r="E10656" t="str">
            <v>all PMC's</v>
          </cell>
          <cell r="F10656" t="str">
            <v>all categories</v>
          </cell>
          <cell r="G10656" t="str">
            <v>FINS</v>
          </cell>
          <cell r="H10656" t="str">
            <v>NOKIA CORP/NOKIA MOBILE PHONES</v>
          </cell>
          <cell r="I10656" t="str">
            <v>CSW</v>
          </cell>
          <cell r="J10656">
            <v>441000</v>
          </cell>
          <cell r="K10656">
            <v>0</v>
          </cell>
          <cell r="L10656">
            <v>0</v>
          </cell>
          <cell r="M10656">
            <v>0</v>
          </cell>
          <cell r="N10656">
            <v>0</v>
          </cell>
          <cell r="O10656">
            <v>216000</v>
          </cell>
          <cell r="P10656">
            <v>657000</v>
          </cell>
        </row>
        <row r="10657">
          <cell r="A10657" t="str">
            <v>20051114</v>
          </cell>
          <cell r="B10657" t="str">
            <v>0546</v>
          </cell>
          <cell r="C10657" t="str">
            <v>BL RF PRODUCTS</v>
          </cell>
          <cell r="D10657" t="str">
            <v>all PL's</v>
          </cell>
          <cell r="E10657" t="str">
            <v>all PMC's</v>
          </cell>
          <cell r="F10657" t="str">
            <v>all categories</v>
          </cell>
          <cell r="G10657" t="str">
            <v>FR10</v>
          </cell>
          <cell r="H10657" t="str">
            <v>IWH (BL Control) Caen</v>
          </cell>
          <cell r="I10657" t="str">
            <v>IWH</v>
          </cell>
          <cell r="J10657">
            <v>0</v>
          </cell>
          <cell r="K10657">
            <v>0</v>
          </cell>
          <cell r="L10657">
            <v>0</v>
          </cell>
          <cell r="M10657">
            <v>0</v>
          </cell>
          <cell r="N10657">
            <v>0</v>
          </cell>
          <cell r="O10657">
            <v>490</v>
          </cell>
          <cell r="P10657">
            <v>490</v>
          </cell>
        </row>
        <row r="10658">
          <cell r="A10658" t="str">
            <v>20051114</v>
          </cell>
          <cell r="B10658" t="str">
            <v>0546</v>
          </cell>
          <cell r="C10658" t="str">
            <v>BL RF PRODUCTS</v>
          </cell>
          <cell r="D10658" t="str">
            <v>all PL's</v>
          </cell>
          <cell r="E10658" t="str">
            <v>all PMC's</v>
          </cell>
          <cell r="F10658" t="str">
            <v>all categories</v>
          </cell>
          <cell r="G10658" t="str">
            <v>FRJV</v>
          </cell>
          <cell r="H10658" t="str">
            <v>JABIL/VALEO FRANCE</v>
          </cell>
          <cell r="I10658" t="str">
            <v>CSW</v>
          </cell>
          <cell r="J10658">
            <v>339000</v>
          </cell>
          <cell r="K10658">
            <v>0</v>
          </cell>
          <cell r="L10658">
            <v>0</v>
          </cell>
          <cell r="M10658">
            <v>0</v>
          </cell>
          <cell r="N10658">
            <v>0</v>
          </cell>
          <cell r="O10658">
            <v>3000</v>
          </cell>
          <cell r="P10658">
            <v>342000</v>
          </cell>
        </row>
        <row r="10659">
          <cell r="A10659" t="str">
            <v>20051114</v>
          </cell>
          <cell r="B10659" t="str">
            <v>0546</v>
          </cell>
          <cell r="C10659" t="str">
            <v>BL RF PRODUCTS</v>
          </cell>
          <cell r="D10659" t="str">
            <v>all PL's</v>
          </cell>
          <cell r="E10659" t="str">
            <v>all PMC's</v>
          </cell>
          <cell r="F10659" t="str">
            <v>all categories</v>
          </cell>
          <cell r="G10659" t="str">
            <v>FRSR</v>
          </cell>
          <cell r="H10659" t="str">
            <v>SIEMENS RAMBOUILLET</v>
          </cell>
          <cell r="I10659" t="str">
            <v>CSW</v>
          </cell>
          <cell r="J10659">
            <v>237000</v>
          </cell>
          <cell r="K10659">
            <v>0</v>
          </cell>
          <cell r="L10659">
            <v>0</v>
          </cell>
          <cell r="M10659">
            <v>0</v>
          </cell>
          <cell r="N10659">
            <v>0</v>
          </cell>
          <cell r="O10659">
            <v>93000</v>
          </cell>
          <cell r="P10659">
            <v>330000</v>
          </cell>
        </row>
        <row r="10660">
          <cell r="A10660" t="str">
            <v>20051114</v>
          </cell>
          <cell r="B10660" t="str">
            <v>0546</v>
          </cell>
          <cell r="C10660" t="str">
            <v>BL RF PRODUCTS</v>
          </cell>
          <cell r="D10660" t="str">
            <v>all PL's</v>
          </cell>
          <cell r="E10660" t="str">
            <v>all PMC's</v>
          </cell>
          <cell r="F10660" t="str">
            <v>all categories</v>
          </cell>
          <cell r="G10660" t="str">
            <v>HK00</v>
          </cell>
          <cell r="H10660" t="str">
            <v>RDC APSH</v>
          </cell>
          <cell r="I10660" t="str">
            <v>RDC</v>
          </cell>
          <cell r="J10660">
            <v>34419600</v>
          </cell>
          <cell r="K10660">
            <v>0</v>
          </cell>
          <cell r="L10660">
            <v>850938</v>
          </cell>
          <cell r="M10660">
            <v>0</v>
          </cell>
          <cell r="N10660">
            <v>0</v>
          </cell>
          <cell r="O10660">
            <v>498720</v>
          </cell>
          <cell r="P10660">
            <v>35769258</v>
          </cell>
        </row>
        <row r="10661">
          <cell r="A10661" t="str">
            <v>20051114</v>
          </cell>
          <cell r="B10661" t="str">
            <v>0546</v>
          </cell>
          <cell r="C10661" t="str">
            <v>BL RF PRODUCTS</v>
          </cell>
          <cell r="D10661" t="str">
            <v>all PL's</v>
          </cell>
          <cell r="E10661" t="str">
            <v>all PMC's</v>
          </cell>
          <cell r="F10661" t="str">
            <v>all categories</v>
          </cell>
          <cell r="G10661" t="str">
            <v>HK10</v>
          </cell>
          <cell r="H10661" t="str">
            <v>IWH (BL Control) EDL</v>
          </cell>
          <cell r="I10661" t="str">
            <v>IWH</v>
          </cell>
          <cell r="J10661">
            <v>98340000</v>
          </cell>
          <cell r="K10661">
            <v>0</v>
          </cell>
          <cell r="L10661">
            <v>0</v>
          </cell>
          <cell r="M10661">
            <v>0</v>
          </cell>
          <cell r="N10661">
            <v>0</v>
          </cell>
          <cell r="O10661">
            <v>80721000</v>
          </cell>
          <cell r="P10661">
            <v>179061000</v>
          </cell>
        </row>
        <row r="10662">
          <cell r="A10662" t="str">
            <v>20051114</v>
          </cell>
          <cell r="B10662" t="str">
            <v>0546</v>
          </cell>
          <cell r="C10662" t="str">
            <v>BL RF PRODUCTS</v>
          </cell>
          <cell r="D10662" t="str">
            <v>all PL's</v>
          </cell>
          <cell r="E10662" t="str">
            <v>all PMC's</v>
          </cell>
          <cell r="F10662" t="str">
            <v>all categories</v>
          </cell>
          <cell r="G10662" t="str">
            <v>HK70</v>
          </cell>
          <cell r="H10662" t="str">
            <v>AT EDL</v>
          </cell>
          <cell r="I10662" t="str">
            <v>MFG</v>
          </cell>
          <cell r="J10662">
            <v>131835861</v>
          </cell>
          <cell r="K10662">
            <v>0</v>
          </cell>
          <cell r="L10662">
            <v>0</v>
          </cell>
          <cell r="M10662">
            <v>0</v>
          </cell>
          <cell r="N10662">
            <v>0</v>
          </cell>
          <cell r="O10662">
            <v>345595417</v>
          </cell>
          <cell r="P10662">
            <v>477431278</v>
          </cell>
        </row>
        <row r="10663">
          <cell r="A10663" t="str">
            <v>20051114</v>
          </cell>
          <cell r="B10663" t="str">
            <v>0546</v>
          </cell>
          <cell r="C10663" t="str">
            <v>BL RF PRODUCTS</v>
          </cell>
          <cell r="D10663" t="str">
            <v>all PL's</v>
          </cell>
          <cell r="E10663" t="str">
            <v>all PMC's</v>
          </cell>
          <cell r="F10663" t="str">
            <v>all categories</v>
          </cell>
          <cell r="G10663" t="str">
            <v>HKEM</v>
          </cell>
          <cell r="H10663" t="str">
            <v>ELCOTEQ</v>
          </cell>
          <cell r="I10663" t="str">
            <v>CSW</v>
          </cell>
          <cell r="J10663">
            <v>18000</v>
          </cell>
          <cell r="K10663">
            <v>0</v>
          </cell>
          <cell r="L10663">
            <v>0</v>
          </cell>
          <cell r="M10663">
            <v>0</v>
          </cell>
          <cell r="N10663">
            <v>0</v>
          </cell>
          <cell r="O10663">
            <v>0</v>
          </cell>
          <cell r="P10663">
            <v>18000</v>
          </cell>
        </row>
        <row r="10664">
          <cell r="A10664" t="str">
            <v>20051114</v>
          </cell>
          <cell r="B10664" t="str">
            <v>0546</v>
          </cell>
          <cell r="C10664" t="str">
            <v>BL RF PRODUCTS</v>
          </cell>
          <cell r="D10664" t="str">
            <v>all PL's</v>
          </cell>
          <cell r="E10664" t="str">
            <v>all PMC's</v>
          </cell>
          <cell r="F10664" t="str">
            <v>all categories</v>
          </cell>
          <cell r="G10664" t="str">
            <v>HKSK</v>
          </cell>
          <cell r="H10664" t="str">
            <v>SHENZHEN</v>
          </cell>
          <cell r="I10664" t="str">
            <v>CSW</v>
          </cell>
          <cell r="J10664">
            <v>693309</v>
          </cell>
          <cell r="K10664">
            <v>0</v>
          </cell>
          <cell r="L10664">
            <v>0</v>
          </cell>
          <cell r="M10664">
            <v>0</v>
          </cell>
          <cell r="N10664">
            <v>0</v>
          </cell>
          <cell r="O10664">
            <v>417000</v>
          </cell>
          <cell r="P10664">
            <v>1110309</v>
          </cell>
        </row>
        <row r="10665">
          <cell r="A10665" t="str">
            <v>20051114</v>
          </cell>
          <cell r="B10665" t="str">
            <v>0546</v>
          </cell>
          <cell r="C10665" t="str">
            <v>BL RF PRODUCTS</v>
          </cell>
          <cell r="D10665" t="str">
            <v>all PL's</v>
          </cell>
          <cell r="E10665" t="str">
            <v>all PMC's</v>
          </cell>
          <cell r="F10665" t="str">
            <v>all categories</v>
          </cell>
          <cell r="G10665" t="str">
            <v>HKTT</v>
          </cell>
          <cell r="H10665" t="str">
            <v>CP On-site Warehouse AP</v>
          </cell>
          <cell r="I10665" t="str">
            <v>RDC</v>
          </cell>
          <cell r="J10665">
            <v>19633000</v>
          </cell>
          <cell r="K10665">
            <v>0</v>
          </cell>
          <cell r="L10665">
            <v>0</v>
          </cell>
          <cell r="M10665">
            <v>0</v>
          </cell>
          <cell r="N10665">
            <v>0</v>
          </cell>
          <cell r="O10665">
            <v>1132000</v>
          </cell>
          <cell r="P10665">
            <v>20765000</v>
          </cell>
        </row>
        <row r="10666">
          <cell r="A10666" t="str">
            <v>20051114</v>
          </cell>
          <cell r="B10666" t="str">
            <v>0546</v>
          </cell>
          <cell r="C10666" t="str">
            <v>BL RF PRODUCTS</v>
          </cell>
          <cell r="D10666" t="str">
            <v>all PL's</v>
          </cell>
          <cell r="E10666" t="str">
            <v>all PMC's</v>
          </cell>
          <cell r="F10666" t="str">
            <v>all categories</v>
          </cell>
          <cell r="G10666" t="str">
            <v>HUAS</v>
          </cell>
          <cell r="H10666" t="str">
            <v>EXEL</v>
          </cell>
          <cell r="I10666" t="str">
            <v>CSW</v>
          </cell>
          <cell r="J10666">
            <v>414000</v>
          </cell>
          <cell r="K10666">
            <v>0</v>
          </cell>
          <cell r="L10666">
            <v>0</v>
          </cell>
          <cell r="M10666">
            <v>0</v>
          </cell>
          <cell r="N10666">
            <v>0</v>
          </cell>
          <cell r="O10666">
            <v>0</v>
          </cell>
          <cell r="P10666">
            <v>414000</v>
          </cell>
        </row>
        <row r="10667">
          <cell r="A10667" t="str">
            <v>20051114</v>
          </cell>
          <cell r="B10667" t="str">
            <v>0546</v>
          </cell>
          <cell r="C10667" t="str">
            <v>BL RF PRODUCTS</v>
          </cell>
          <cell r="D10667" t="str">
            <v>all PL's</v>
          </cell>
          <cell r="E10667" t="str">
            <v>all PMC's</v>
          </cell>
          <cell r="F10667" t="str">
            <v>all categories</v>
          </cell>
          <cell r="G10667" t="str">
            <v>HUFZ</v>
          </cell>
          <cell r="H10667" t="str">
            <v>FLEXTRONICS ZALAEGERSZEG</v>
          </cell>
          <cell r="I10667" t="str">
            <v>CSW</v>
          </cell>
          <cell r="J10667">
            <v>72000</v>
          </cell>
          <cell r="K10667">
            <v>0</v>
          </cell>
          <cell r="L10667">
            <v>0</v>
          </cell>
          <cell r="M10667">
            <v>0</v>
          </cell>
          <cell r="N10667">
            <v>0</v>
          </cell>
          <cell r="O10667">
            <v>0</v>
          </cell>
          <cell r="P10667">
            <v>72000</v>
          </cell>
        </row>
        <row r="10668">
          <cell r="A10668" t="str">
            <v>20051114</v>
          </cell>
          <cell r="B10668" t="str">
            <v>0546</v>
          </cell>
          <cell r="C10668" t="str">
            <v>BL RF PRODUCTS</v>
          </cell>
          <cell r="D10668" t="str">
            <v>all PL's</v>
          </cell>
          <cell r="E10668" t="str">
            <v>all PMC's</v>
          </cell>
          <cell r="F10668" t="str">
            <v>all categories</v>
          </cell>
          <cell r="G10668" t="str">
            <v>HUJT</v>
          </cell>
          <cell r="H10668" t="str">
            <v>CSW Jabil Tiszaujvaros</v>
          </cell>
          <cell r="I10668" t="str">
            <v>CSW</v>
          </cell>
          <cell r="J10668">
            <v>260000</v>
          </cell>
          <cell r="K10668">
            <v>0</v>
          </cell>
          <cell r="L10668">
            <v>0</v>
          </cell>
          <cell r="M10668">
            <v>0</v>
          </cell>
          <cell r="N10668">
            <v>0</v>
          </cell>
          <cell r="O10668">
            <v>0</v>
          </cell>
          <cell r="P10668">
            <v>260000</v>
          </cell>
        </row>
        <row r="10669">
          <cell r="A10669" t="str">
            <v>20051114</v>
          </cell>
          <cell r="B10669" t="str">
            <v>0546</v>
          </cell>
          <cell r="C10669" t="str">
            <v>BL RF PRODUCTS</v>
          </cell>
          <cell r="D10669" t="str">
            <v>all PL's</v>
          </cell>
          <cell r="E10669" t="str">
            <v>all PMC's</v>
          </cell>
          <cell r="F10669" t="str">
            <v>all categories</v>
          </cell>
          <cell r="G10669" t="str">
            <v>HUNK</v>
          </cell>
          <cell r="H10669" t="str">
            <v>NOKIA KOMAROM KFT</v>
          </cell>
          <cell r="I10669" t="str">
            <v>CSW</v>
          </cell>
          <cell r="J10669">
            <v>270000</v>
          </cell>
          <cell r="K10669">
            <v>0</v>
          </cell>
          <cell r="L10669">
            <v>0</v>
          </cell>
          <cell r="M10669">
            <v>0</v>
          </cell>
          <cell r="N10669">
            <v>0</v>
          </cell>
          <cell r="O10669">
            <v>84000</v>
          </cell>
          <cell r="P10669">
            <v>354000</v>
          </cell>
        </row>
        <row r="10670">
          <cell r="A10670" t="str">
            <v>20051114</v>
          </cell>
          <cell r="B10670" t="str">
            <v>0546</v>
          </cell>
          <cell r="C10670" t="str">
            <v>BL RF PRODUCTS</v>
          </cell>
          <cell r="D10670" t="str">
            <v>all PL's</v>
          </cell>
          <cell r="E10670" t="str">
            <v>all PMC's</v>
          </cell>
          <cell r="F10670" t="str">
            <v>all categories</v>
          </cell>
          <cell r="G10670" t="str">
            <v>KRNM</v>
          </cell>
          <cell r="H10670" t="str">
            <v>NOKIA MASAN KOREA</v>
          </cell>
          <cell r="I10670" t="str">
            <v>CSW</v>
          </cell>
          <cell r="J10670">
            <v>363000</v>
          </cell>
          <cell r="K10670">
            <v>0</v>
          </cell>
          <cell r="L10670">
            <v>0</v>
          </cell>
          <cell r="M10670">
            <v>0</v>
          </cell>
          <cell r="N10670">
            <v>0</v>
          </cell>
          <cell r="O10670">
            <v>495000</v>
          </cell>
          <cell r="P10670">
            <v>858000</v>
          </cell>
        </row>
        <row r="10671">
          <cell r="A10671" t="str">
            <v>20051114</v>
          </cell>
          <cell r="B10671" t="str">
            <v>0546</v>
          </cell>
          <cell r="C10671" t="str">
            <v>BL RF PRODUCTS</v>
          </cell>
          <cell r="D10671" t="str">
            <v>all PL's</v>
          </cell>
          <cell r="E10671" t="str">
            <v>all PMC's</v>
          </cell>
          <cell r="F10671" t="str">
            <v>all categories</v>
          </cell>
          <cell r="G10671" t="str">
            <v>MY71</v>
          </cell>
          <cell r="H10671" t="str">
            <v>AT Seremban</v>
          </cell>
          <cell r="I10671" t="str">
            <v>MFG</v>
          </cell>
          <cell r="J10671">
            <v>5003801</v>
          </cell>
          <cell r="K10671">
            <v>0</v>
          </cell>
          <cell r="L10671">
            <v>0</v>
          </cell>
          <cell r="M10671">
            <v>0</v>
          </cell>
          <cell r="N10671">
            <v>0</v>
          </cell>
          <cell r="O10671">
            <v>307224</v>
          </cell>
          <cell r="P10671">
            <v>5311025</v>
          </cell>
        </row>
        <row r="10672">
          <cell r="A10672" t="str">
            <v>20051114</v>
          </cell>
          <cell r="B10672" t="str">
            <v>0546</v>
          </cell>
          <cell r="C10672" t="str">
            <v>BL RF PRODUCTS</v>
          </cell>
          <cell r="D10672" t="str">
            <v>all PL's</v>
          </cell>
          <cell r="E10672" t="str">
            <v>all PMC's</v>
          </cell>
          <cell r="F10672" t="str">
            <v>all categories</v>
          </cell>
          <cell r="G10672" t="str">
            <v>MYBB</v>
          </cell>
          <cell r="H10672" t="str">
            <v>ROBERT BOSCH (M) SDN BHD</v>
          </cell>
          <cell r="I10672" t="str">
            <v>CSW</v>
          </cell>
          <cell r="J10672">
            <v>250000</v>
          </cell>
          <cell r="K10672">
            <v>0</v>
          </cell>
          <cell r="L10672">
            <v>0</v>
          </cell>
          <cell r="M10672">
            <v>0</v>
          </cell>
          <cell r="N10672">
            <v>0</v>
          </cell>
          <cell r="O10672">
            <v>42000</v>
          </cell>
          <cell r="P10672">
            <v>292000</v>
          </cell>
        </row>
        <row r="10673">
          <cell r="A10673" t="str">
            <v>20051114</v>
          </cell>
          <cell r="B10673" t="str">
            <v>0546</v>
          </cell>
          <cell r="C10673" t="str">
            <v>BL RF PRODUCTS</v>
          </cell>
          <cell r="D10673" t="str">
            <v>all PL's</v>
          </cell>
          <cell r="E10673" t="str">
            <v>all PMC's</v>
          </cell>
          <cell r="F10673" t="str">
            <v>all categories</v>
          </cell>
          <cell r="G10673" t="str">
            <v>MYFA</v>
          </cell>
          <cell r="H10673" t="str">
            <v>FLEXTRONICS_MY_ShahAlam</v>
          </cell>
          <cell r="I10673" t="str">
            <v>CSW</v>
          </cell>
          <cell r="J10673">
            <v>1560000</v>
          </cell>
          <cell r="K10673">
            <v>0</v>
          </cell>
          <cell r="L10673">
            <v>0</v>
          </cell>
          <cell r="M10673">
            <v>0</v>
          </cell>
          <cell r="N10673">
            <v>0</v>
          </cell>
          <cell r="O10673">
            <v>51000</v>
          </cell>
          <cell r="P10673">
            <v>1611000</v>
          </cell>
        </row>
        <row r="10674">
          <cell r="A10674" t="str">
            <v>20051114</v>
          </cell>
          <cell r="B10674" t="str">
            <v>0546</v>
          </cell>
          <cell r="C10674" t="str">
            <v>BL RF PRODUCTS</v>
          </cell>
          <cell r="D10674" t="str">
            <v>all PL's</v>
          </cell>
          <cell r="E10674" t="str">
            <v>all PMC's</v>
          </cell>
          <cell r="F10674" t="str">
            <v>all categories</v>
          </cell>
          <cell r="G10674" t="str">
            <v>MYMB</v>
          </cell>
          <cell r="H10674" t="str">
            <v>MOTOROLA_MY</v>
          </cell>
          <cell r="I10674" t="str">
            <v>CSW</v>
          </cell>
          <cell r="J10674">
            <v>1011000</v>
          </cell>
          <cell r="K10674">
            <v>0</v>
          </cell>
          <cell r="L10674">
            <v>0</v>
          </cell>
          <cell r="M10674">
            <v>0</v>
          </cell>
          <cell r="N10674">
            <v>0</v>
          </cell>
          <cell r="O10674">
            <v>45000</v>
          </cell>
          <cell r="P10674">
            <v>1056000</v>
          </cell>
        </row>
        <row r="10675">
          <cell r="A10675" t="str">
            <v>20051114</v>
          </cell>
          <cell r="B10675" t="str">
            <v>0546</v>
          </cell>
          <cell r="C10675" t="str">
            <v>BL RF PRODUCTS</v>
          </cell>
          <cell r="D10675" t="str">
            <v>all PL's</v>
          </cell>
          <cell r="E10675" t="str">
            <v>all PMC's</v>
          </cell>
          <cell r="F10675" t="str">
            <v>all categories</v>
          </cell>
          <cell r="G10675" t="str">
            <v>MYSC</v>
          </cell>
          <cell r="H10675" t="str">
            <v>SONY _MY_Tuner</v>
          </cell>
          <cell r="I10675" t="str">
            <v>CSW</v>
          </cell>
          <cell r="J10675">
            <v>108000</v>
          </cell>
          <cell r="K10675">
            <v>0</v>
          </cell>
          <cell r="L10675">
            <v>0</v>
          </cell>
          <cell r="M10675">
            <v>0</v>
          </cell>
          <cell r="N10675">
            <v>0</v>
          </cell>
          <cell r="O10675">
            <v>78000</v>
          </cell>
          <cell r="P10675">
            <v>186000</v>
          </cell>
        </row>
        <row r="10676">
          <cell r="A10676" t="str">
            <v>20051114</v>
          </cell>
          <cell r="B10676" t="str">
            <v>0546</v>
          </cell>
          <cell r="C10676" t="str">
            <v>BL RF PRODUCTS</v>
          </cell>
          <cell r="D10676" t="str">
            <v>all PL's</v>
          </cell>
          <cell r="E10676" t="str">
            <v>all PMC's</v>
          </cell>
          <cell r="F10676" t="str">
            <v>all categories</v>
          </cell>
          <cell r="G10676" t="str">
            <v>NL00</v>
          </cell>
          <cell r="H10676" t="str">
            <v>RDC EU / TNT LOGISTICS BV</v>
          </cell>
          <cell r="I10676" t="str">
            <v>RDC</v>
          </cell>
          <cell r="J10676">
            <v>2999048</v>
          </cell>
          <cell r="K10676">
            <v>173000</v>
          </cell>
          <cell r="L10676">
            <v>0</v>
          </cell>
          <cell r="M10676">
            <v>0</v>
          </cell>
          <cell r="N10676">
            <v>0</v>
          </cell>
          <cell r="O10676">
            <v>286000</v>
          </cell>
          <cell r="P10676">
            <v>3458048</v>
          </cell>
        </row>
        <row r="10677">
          <cell r="A10677" t="str">
            <v>20051114</v>
          </cell>
          <cell r="B10677" t="str">
            <v>0546</v>
          </cell>
          <cell r="C10677" t="str">
            <v>BL RF PRODUCTS</v>
          </cell>
          <cell r="D10677" t="str">
            <v>all PL's</v>
          </cell>
          <cell r="E10677" t="str">
            <v>all PMC's</v>
          </cell>
          <cell r="F10677" t="str">
            <v>all categories</v>
          </cell>
          <cell r="G10677" t="str">
            <v>NL01</v>
          </cell>
          <cell r="H10677" t="str">
            <v>TRN EU / TNT LOGISTICS BV</v>
          </cell>
          <cell r="I10677" t="str">
            <v>TRN</v>
          </cell>
          <cell r="J10677">
            <v>0</v>
          </cell>
          <cell r="K10677">
            <v>0</v>
          </cell>
          <cell r="L10677">
            <v>0</v>
          </cell>
          <cell r="M10677">
            <v>0</v>
          </cell>
          <cell r="N10677">
            <v>6000</v>
          </cell>
          <cell r="O10677">
            <v>0</v>
          </cell>
          <cell r="P10677">
            <v>6000</v>
          </cell>
        </row>
        <row r="10678">
          <cell r="A10678" t="str">
            <v>20051114</v>
          </cell>
          <cell r="B10678" t="str">
            <v>0546</v>
          </cell>
          <cell r="C10678" t="str">
            <v>BL RF PRODUCTS</v>
          </cell>
          <cell r="D10678" t="str">
            <v>all PL's</v>
          </cell>
          <cell r="E10678" t="str">
            <v>all PMC's</v>
          </cell>
          <cell r="F10678" t="str">
            <v>all categories</v>
          </cell>
          <cell r="G10678" t="str">
            <v>NL10</v>
          </cell>
          <cell r="H10678" t="str">
            <v>IWH (BL Control) Nijmegen</v>
          </cell>
          <cell r="I10678" t="str">
            <v>IWH</v>
          </cell>
          <cell r="J10678">
            <v>3250</v>
          </cell>
          <cell r="K10678">
            <v>0</v>
          </cell>
          <cell r="L10678">
            <v>0</v>
          </cell>
          <cell r="M10678">
            <v>0</v>
          </cell>
          <cell r="N10678">
            <v>0</v>
          </cell>
          <cell r="O10678">
            <v>1250</v>
          </cell>
          <cell r="P10678">
            <v>4500</v>
          </cell>
        </row>
        <row r="10679">
          <cell r="A10679" t="str">
            <v>20051114</v>
          </cell>
          <cell r="B10679" t="str">
            <v>0546</v>
          </cell>
          <cell r="C10679" t="str">
            <v>BL RF PRODUCTS</v>
          </cell>
          <cell r="D10679" t="str">
            <v>all PL's</v>
          </cell>
          <cell r="E10679" t="str">
            <v>all PMC's</v>
          </cell>
          <cell r="F10679" t="str">
            <v>all categories</v>
          </cell>
          <cell r="G10679" t="str">
            <v>NL79</v>
          </cell>
          <cell r="H10679" t="str">
            <v>Test IPON Nijmegen</v>
          </cell>
          <cell r="I10679" t="str">
            <v>MFG</v>
          </cell>
          <cell r="J10679">
            <v>490</v>
          </cell>
          <cell r="K10679">
            <v>0</v>
          </cell>
          <cell r="L10679">
            <v>0</v>
          </cell>
          <cell r="M10679">
            <v>0</v>
          </cell>
          <cell r="N10679">
            <v>0</v>
          </cell>
          <cell r="O10679">
            <v>46</v>
          </cell>
          <cell r="P10679">
            <v>536</v>
          </cell>
        </row>
        <row r="10680">
          <cell r="A10680" t="str">
            <v>20051114</v>
          </cell>
          <cell r="B10680" t="str">
            <v>0546</v>
          </cell>
          <cell r="C10680" t="str">
            <v>BL RF PRODUCTS</v>
          </cell>
          <cell r="D10680" t="str">
            <v>all PL's</v>
          </cell>
          <cell r="E10680" t="str">
            <v>all PMC's</v>
          </cell>
          <cell r="F10680" t="str">
            <v>all categories</v>
          </cell>
          <cell r="G10680" t="str">
            <v>NL99</v>
          </cell>
          <cell r="H10680" t="str">
            <v>FDC EU</v>
          </cell>
          <cell r="I10680" t="str">
            <v>FDC</v>
          </cell>
          <cell r="J10680">
            <v>0</v>
          </cell>
          <cell r="K10680">
            <v>0</v>
          </cell>
          <cell r="L10680">
            <v>0</v>
          </cell>
          <cell r="M10680">
            <v>0</v>
          </cell>
          <cell r="N10680">
            <v>0</v>
          </cell>
          <cell r="O10680">
            <v>0</v>
          </cell>
          <cell r="P10680">
            <v>0</v>
          </cell>
        </row>
        <row r="10681">
          <cell r="A10681" t="str">
            <v>20051114</v>
          </cell>
          <cell r="B10681" t="str">
            <v>0546</v>
          </cell>
          <cell r="C10681" t="str">
            <v>BL RF PRODUCTS</v>
          </cell>
          <cell r="D10681" t="str">
            <v>all PL's</v>
          </cell>
          <cell r="E10681" t="str">
            <v>all PMC's</v>
          </cell>
          <cell r="F10681" t="str">
            <v>all categories</v>
          </cell>
          <cell r="G10681" t="str">
            <v>NLTT</v>
          </cell>
          <cell r="H10681" t="str">
            <v>TNT LOGISTICS BV</v>
          </cell>
          <cell r="I10681" t="str">
            <v>RDC</v>
          </cell>
          <cell r="J10681">
            <v>5207000</v>
          </cell>
          <cell r="K10681">
            <v>0</v>
          </cell>
          <cell r="L10681">
            <v>0</v>
          </cell>
          <cell r="M10681">
            <v>0</v>
          </cell>
          <cell r="N10681">
            <v>0</v>
          </cell>
          <cell r="O10681">
            <v>901000</v>
          </cell>
          <cell r="P10681">
            <v>6108000</v>
          </cell>
        </row>
        <row r="10682">
          <cell r="A10682" t="str">
            <v>20051114</v>
          </cell>
          <cell r="B10682" t="str">
            <v>0546</v>
          </cell>
          <cell r="C10682" t="str">
            <v>BL RF PRODUCTS</v>
          </cell>
          <cell r="D10682" t="str">
            <v>all PL's</v>
          </cell>
          <cell r="E10682" t="str">
            <v>all PMC's</v>
          </cell>
          <cell r="F10682" t="str">
            <v>all categories</v>
          </cell>
          <cell r="G10682" t="str">
            <v>PH10</v>
          </cell>
          <cell r="H10682" t="str">
            <v>IWH (BL Control) PSC</v>
          </cell>
          <cell r="I10682" t="str">
            <v>IWH</v>
          </cell>
          <cell r="J10682">
            <v>2279</v>
          </cell>
          <cell r="K10682">
            <v>0</v>
          </cell>
          <cell r="L10682">
            <v>0</v>
          </cell>
          <cell r="M10682">
            <v>0</v>
          </cell>
          <cell r="N10682">
            <v>0</v>
          </cell>
          <cell r="O10682">
            <v>540784</v>
          </cell>
          <cell r="P10682">
            <v>543063</v>
          </cell>
        </row>
        <row r="10683">
          <cell r="A10683" t="str">
            <v>20051114</v>
          </cell>
          <cell r="B10683" t="str">
            <v>0546</v>
          </cell>
          <cell r="C10683" t="str">
            <v>BL RF PRODUCTS</v>
          </cell>
          <cell r="D10683" t="str">
            <v>all PL's</v>
          </cell>
          <cell r="E10683" t="str">
            <v>all PMC's</v>
          </cell>
          <cell r="F10683" t="str">
            <v>all categories</v>
          </cell>
          <cell r="G10683" t="str">
            <v>PH11</v>
          </cell>
          <cell r="H10683" t="str">
            <v>IWH (BL Control) PSPI</v>
          </cell>
          <cell r="I10683" t="str">
            <v>IWH</v>
          </cell>
          <cell r="J10683">
            <v>399579</v>
          </cell>
          <cell r="K10683">
            <v>0</v>
          </cell>
          <cell r="L10683">
            <v>0</v>
          </cell>
          <cell r="M10683">
            <v>0</v>
          </cell>
          <cell r="N10683">
            <v>0</v>
          </cell>
          <cell r="O10683">
            <v>57946</v>
          </cell>
          <cell r="P10683">
            <v>457525</v>
          </cell>
        </row>
        <row r="10684">
          <cell r="A10684" t="str">
            <v>20051114</v>
          </cell>
          <cell r="B10684" t="str">
            <v>0546</v>
          </cell>
          <cell r="C10684" t="str">
            <v>BL RF PRODUCTS</v>
          </cell>
          <cell r="D10684" t="str">
            <v>all PL's</v>
          </cell>
          <cell r="E10684" t="str">
            <v>all PMC's</v>
          </cell>
          <cell r="F10684" t="str">
            <v>all categories</v>
          </cell>
          <cell r="G10684" t="str">
            <v>PH70</v>
          </cell>
          <cell r="H10684" t="str">
            <v>AT PSPI</v>
          </cell>
          <cell r="I10684" t="str">
            <v>MFG</v>
          </cell>
          <cell r="J10684">
            <v>2724636</v>
          </cell>
          <cell r="K10684">
            <v>0</v>
          </cell>
          <cell r="L10684">
            <v>0</v>
          </cell>
          <cell r="M10684">
            <v>0</v>
          </cell>
          <cell r="N10684">
            <v>0</v>
          </cell>
          <cell r="O10684">
            <v>522682</v>
          </cell>
          <cell r="P10684">
            <v>3247318</v>
          </cell>
        </row>
        <row r="10685">
          <cell r="A10685" t="str">
            <v>20051114</v>
          </cell>
          <cell r="B10685" t="str">
            <v>0546</v>
          </cell>
          <cell r="C10685" t="str">
            <v>BL RF PRODUCTS</v>
          </cell>
          <cell r="D10685" t="str">
            <v>all PL's</v>
          </cell>
          <cell r="E10685" t="str">
            <v>all PMC's</v>
          </cell>
          <cell r="F10685" t="str">
            <v>all categories</v>
          </cell>
          <cell r="G10685" t="str">
            <v>PH71</v>
          </cell>
          <cell r="H10685" t="str">
            <v>AT PSC</v>
          </cell>
          <cell r="I10685" t="str">
            <v>MFG</v>
          </cell>
          <cell r="J10685">
            <v>101068</v>
          </cell>
          <cell r="K10685">
            <v>0</v>
          </cell>
          <cell r="L10685">
            <v>0</v>
          </cell>
          <cell r="M10685">
            <v>0</v>
          </cell>
          <cell r="N10685">
            <v>0</v>
          </cell>
          <cell r="O10685">
            <v>14881</v>
          </cell>
          <cell r="P10685">
            <v>115949</v>
          </cell>
        </row>
        <row r="10686">
          <cell r="A10686" t="str">
            <v>20051114</v>
          </cell>
          <cell r="B10686" t="str">
            <v>0546</v>
          </cell>
          <cell r="C10686" t="str">
            <v>BL RF PRODUCTS</v>
          </cell>
          <cell r="D10686" t="str">
            <v>all PL's</v>
          </cell>
          <cell r="E10686" t="str">
            <v>all PMC's</v>
          </cell>
          <cell r="F10686" t="str">
            <v>all categories</v>
          </cell>
          <cell r="G10686" t="str">
            <v>PH79</v>
          </cell>
          <cell r="H10686" t="str">
            <v>WT PSC</v>
          </cell>
          <cell r="I10686" t="str">
            <v>MFG</v>
          </cell>
          <cell r="J10686">
            <v>6027</v>
          </cell>
          <cell r="K10686">
            <v>0</v>
          </cell>
          <cell r="L10686">
            <v>0</v>
          </cell>
          <cell r="M10686">
            <v>0</v>
          </cell>
          <cell r="N10686">
            <v>0</v>
          </cell>
          <cell r="O10686">
            <v>3837</v>
          </cell>
          <cell r="P10686">
            <v>9864</v>
          </cell>
        </row>
        <row r="10687">
          <cell r="A10687" t="str">
            <v>20051114</v>
          </cell>
          <cell r="B10687" t="str">
            <v>0546</v>
          </cell>
          <cell r="C10687" t="str">
            <v>BL RF PRODUCTS</v>
          </cell>
          <cell r="D10687" t="str">
            <v>all PL's</v>
          </cell>
          <cell r="E10687" t="str">
            <v>all PMC's</v>
          </cell>
          <cell r="F10687" t="str">
            <v>all categories</v>
          </cell>
          <cell r="G10687" t="str">
            <v>PLAS</v>
          </cell>
          <cell r="H10687" t="str">
            <v>EXEL POLAND SP. Z.O.O.</v>
          </cell>
          <cell r="I10687" t="str">
            <v>CSW</v>
          </cell>
          <cell r="J10687">
            <v>3000</v>
          </cell>
          <cell r="K10687">
            <v>0</v>
          </cell>
          <cell r="L10687">
            <v>0</v>
          </cell>
          <cell r="M10687">
            <v>0</v>
          </cell>
          <cell r="N10687">
            <v>0</v>
          </cell>
          <cell r="O10687">
            <v>0</v>
          </cell>
          <cell r="P10687">
            <v>3000</v>
          </cell>
        </row>
        <row r="10688">
          <cell r="A10688" t="str">
            <v>20051114</v>
          </cell>
          <cell r="B10688" t="str">
            <v>0546</v>
          </cell>
          <cell r="C10688" t="str">
            <v>BL RF PRODUCTS</v>
          </cell>
          <cell r="D10688" t="str">
            <v>all PL's</v>
          </cell>
          <cell r="E10688" t="str">
            <v>all PMC's</v>
          </cell>
          <cell r="F10688" t="str">
            <v>all categories</v>
          </cell>
          <cell r="G10688" t="str">
            <v>PTFP</v>
          </cell>
          <cell r="H10688" t="str">
            <v>FORD PALMELA</v>
          </cell>
          <cell r="I10688" t="str">
            <v>CSW</v>
          </cell>
          <cell r="J10688">
            <v>904000</v>
          </cell>
          <cell r="K10688">
            <v>0</v>
          </cell>
          <cell r="L10688">
            <v>0</v>
          </cell>
          <cell r="M10688">
            <v>0</v>
          </cell>
          <cell r="N10688">
            <v>0</v>
          </cell>
          <cell r="O10688">
            <v>0</v>
          </cell>
          <cell r="P10688">
            <v>904000</v>
          </cell>
        </row>
        <row r="10689">
          <cell r="A10689" t="str">
            <v>20051114</v>
          </cell>
          <cell r="B10689" t="str">
            <v>0546</v>
          </cell>
          <cell r="C10689" t="str">
            <v>BL RF PRODUCTS</v>
          </cell>
          <cell r="D10689" t="str">
            <v>all PL's</v>
          </cell>
          <cell r="E10689" t="str">
            <v>all PMC's</v>
          </cell>
          <cell r="F10689" t="str">
            <v>all categories</v>
          </cell>
          <cell r="G10689" t="str">
            <v>SGTS</v>
          </cell>
          <cell r="H10689" t="str">
            <v>Tuner</v>
          </cell>
          <cell r="I10689" t="str">
            <v>CSW</v>
          </cell>
          <cell r="J10689">
            <v>13979000</v>
          </cell>
          <cell r="K10689">
            <v>0</v>
          </cell>
          <cell r="L10689">
            <v>0</v>
          </cell>
          <cell r="M10689">
            <v>0</v>
          </cell>
          <cell r="N10689">
            <v>0</v>
          </cell>
          <cell r="O10689">
            <v>1060000</v>
          </cell>
          <cell r="P10689">
            <v>15039000</v>
          </cell>
        </row>
        <row r="10690">
          <cell r="A10690" t="str">
            <v>20051114</v>
          </cell>
          <cell r="B10690" t="str">
            <v>0546</v>
          </cell>
          <cell r="C10690" t="str">
            <v>BL RF PRODUCTS</v>
          </cell>
          <cell r="D10690" t="str">
            <v>all PL's</v>
          </cell>
          <cell r="E10690" t="str">
            <v>all PMC's</v>
          </cell>
          <cell r="F10690" t="str">
            <v>all categories</v>
          </cell>
          <cell r="G10690" t="str">
            <v>TH10</v>
          </cell>
          <cell r="H10690" t="str">
            <v>IWH (BL control) PST</v>
          </cell>
          <cell r="I10690" t="str">
            <v>IWH</v>
          </cell>
          <cell r="J10690">
            <v>81983</v>
          </cell>
          <cell r="K10690">
            <v>0</v>
          </cell>
          <cell r="L10690">
            <v>0</v>
          </cell>
          <cell r="M10690">
            <v>0</v>
          </cell>
          <cell r="N10690">
            <v>0</v>
          </cell>
          <cell r="O10690">
            <v>10579</v>
          </cell>
          <cell r="P10690">
            <v>92562</v>
          </cell>
        </row>
        <row r="10691">
          <cell r="A10691" t="str">
            <v>20051114</v>
          </cell>
          <cell r="B10691" t="str">
            <v>0546</v>
          </cell>
          <cell r="C10691" t="str">
            <v>BL RF PRODUCTS</v>
          </cell>
          <cell r="D10691" t="str">
            <v>all PL's</v>
          </cell>
          <cell r="E10691" t="str">
            <v>all PMC's</v>
          </cell>
          <cell r="F10691" t="str">
            <v>all categories</v>
          </cell>
          <cell r="G10691" t="str">
            <v>TH70</v>
          </cell>
          <cell r="H10691" t="str">
            <v>AT PST</v>
          </cell>
          <cell r="I10691" t="str">
            <v>MFG</v>
          </cell>
          <cell r="J10691">
            <v>365280</v>
          </cell>
          <cell r="K10691">
            <v>0</v>
          </cell>
          <cell r="L10691">
            <v>0</v>
          </cell>
          <cell r="M10691">
            <v>0</v>
          </cell>
          <cell r="N10691">
            <v>0</v>
          </cell>
          <cell r="O10691">
            <v>0</v>
          </cell>
          <cell r="P10691">
            <v>365280</v>
          </cell>
        </row>
        <row r="10692">
          <cell r="A10692" t="str">
            <v>20051114</v>
          </cell>
          <cell r="B10692" t="str">
            <v>0546</v>
          </cell>
          <cell r="C10692" t="str">
            <v>BL RF PRODUCTS</v>
          </cell>
          <cell r="D10692" t="str">
            <v>all PL's</v>
          </cell>
          <cell r="E10692" t="str">
            <v>all PMC's</v>
          </cell>
          <cell r="F10692" t="str">
            <v>all categories</v>
          </cell>
          <cell r="G10692" t="str">
            <v>THSS</v>
          </cell>
          <cell r="H10692" t="str">
            <v>Samsung</v>
          </cell>
          <cell r="I10692" t="str">
            <v>CSW</v>
          </cell>
          <cell r="J10692">
            <v>2616000</v>
          </cell>
          <cell r="K10692">
            <v>0</v>
          </cell>
          <cell r="L10692">
            <v>0</v>
          </cell>
          <cell r="M10692">
            <v>0</v>
          </cell>
          <cell r="N10692">
            <v>0</v>
          </cell>
          <cell r="O10692">
            <v>1713000</v>
          </cell>
          <cell r="P10692">
            <v>4329000</v>
          </cell>
        </row>
        <row r="10693">
          <cell r="A10693" t="str">
            <v>20051114</v>
          </cell>
          <cell r="B10693" t="str">
            <v>0546</v>
          </cell>
          <cell r="C10693" t="str">
            <v>BL RF PRODUCTS</v>
          </cell>
          <cell r="D10693" t="str">
            <v>all PL's</v>
          </cell>
          <cell r="E10693" t="str">
            <v>all PMC's</v>
          </cell>
          <cell r="F10693" t="str">
            <v>all categories</v>
          </cell>
          <cell r="G10693" t="str">
            <v>TW10</v>
          </cell>
          <cell r="H10693" t="str">
            <v>IWH (BL Control) PSK</v>
          </cell>
          <cell r="I10693" t="str">
            <v>IWH</v>
          </cell>
          <cell r="J10693">
            <v>542466</v>
          </cell>
          <cell r="K10693">
            <v>0</v>
          </cell>
          <cell r="L10693">
            <v>0</v>
          </cell>
          <cell r="M10693">
            <v>0</v>
          </cell>
          <cell r="N10693">
            <v>0</v>
          </cell>
          <cell r="O10693">
            <v>27000</v>
          </cell>
          <cell r="P10693">
            <v>569466</v>
          </cell>
        </row>
        <row r="10694">
          <cell r="A10694" t="str">
            <v>20051114</v>
          </cell>
          <cell r="B10694" t="str">
            <v>0546</v>
          </cell>
          <cell r="C10694" t="str">
            <v>BL RF PRODUCTS</v>
          </cell>
          <cell r="D10694" t="str">
            <v>all PL's</v>
          </cell>
          <cell r="E10694" t="str">
            <v>all PMC's</v>
          </cell>
          <cell r="F10694" t="str">
            <v>all categories</v>
          </cell>
          <cell r="G10694" t="str">
            <v>TW70</v>
          </cell>
          <cell r="H10694" t="str">
            <v>AT PSK</v>
          </cell>
          <cell r="I10694" t="str">
            <v>MFG</v>
          </cell>
          <cell r="J10694">
            <v>5456879</v>
          </cell>
          <cell r="K10694">
            <v>0</v>
          </cell>
          <cell r="L10694">
            <v>0</v>
          </cell>
          <cell r="M10694">
            <v>0</v>
          </cell>
          <cell r="N10694">
            <v>0</v>
          </cell>
          <cell r="O10694">
            <v>2283</v>
          </cell>
          <cell r="P10694">
            <v>5459162</v>
          </cell>
        </row>
        <row r="10695">
          <cell r="A10695" t="str">
            <v>20051114</v>
          </cell>
          <cell r="B10695" t="str">
            <v>0546</v>
          </cell>
          <cell r="C10695" t="str">
            <v>BL RF PRODUCTS</v>
          </cell>
          <cell r="D10695" t="str">
            <v>all PL's</v>
          </cell>
          <cell r="E10695" t="str">
            <v>all PMC's</v>
          </cell>
          <cell r="F10695" t="str">
            <v>all categories</v>
          </cell>
          <cell r="G10695" t="str">
            <v>TW79</v>
          </cell>
          <cell r="H10695" t="str">
            <v>WT PSK</v>
          </cell>
          <cell r="I10695" t="str">
            <v>MFG</v>
          </cell>
          <cell r="J10695">
            <v>125</v>
          </cell>
          <cell r="K10695">
            <v>0</v>
          </cell>
          <cell r="L10695">
            <v>0</v>
          </cell>
          <cell r="M10695">
            <v>0</v>
          </cell>
          <cell r="N10695">
            <v>0</v>
          </cell>
          <cell r="O10695">
            <v>0</v>
          </cell>
          <cell r="P10695">
            <v>125</v>
          </cell>
        </row>
        <row r="10696">
          <cell r="A10696" t="str">
            <v>20051114</v>
          </cell>
          <cell r="B10696" t="str">
            <v>0546</v>
          </cell>
          <cell r="C10696" t="str">
            <v>BL RF PRODUCTS</v>
          </cell>
          <cell r="D10696" t="str">
            <v>all PL's</v>
          </cell>
          <cell r="E10696" t="str">
            <v>all PMC's</v>
          </cell>
          <cell r="F10696" t="str">
            <v>all categories</v>
          </cell>
          <cell r="G10696" t="str">
            <v>US00</v>
          </cell>
          <cell r="H10696" t="str">
            <v>RDC NARSO</v>
          </cell>
          <cell r="I10696" t="str">
            <v>RDC</v>
          </cell>
          <cell r="J10696">
            <v>457316</v>
          </cell>
          <cell r="K10696">
            <v>45000</v>
          </cell>
          <cell r="L10696">
            <v>4137377</v>
          </cell>
          <cell r="M10696">
            <v>0</v>
          </cell>
          <cell r="N10696">
            <v>0</v>
          </cell>
          <cell r="O10696">
            <v>23000</v>
          </cell>
          <cell r="P10696">
            <v>4662693</v>
          </cell>
        </row>
        <row r="10697">
          <cell r="A10697" t="str">
            <v>20051114</v>
          </cell>
          <cell r="B10697" t="str">
            <v>0546</v>
          </cell>
          <cell r="C10697" t="str">
            <v>BL RF PRODUCTS</v>
          </cell>
          <cell r="D10697" t="str">
            <v>all PL's</v>
          </cell>
          <cell r="E10697" t="str">
            <v>all PMC's</v>
          </cell>
          <cell r="F10697" t="str">
            <v>all categories</v>
          </cell>
          <cell r="G10697" t="str">
            <v>US01</v>
          </cell>
          <cell r="H10697" t="str">
            <v>TRN NA</v>
          </cell>
          <cell r="I10697" t="str">
            <v>TRN</v>
          </cell>
          <cell r="J10697">
            <v>0</v>
          </cell>
          <cell r="K10697">
            <v>0</v>
          </cell>
          <cell r="L10697">
            <v>0</v>
          </cell>
          <cell r="M10697">
            <v>0</v>
          </cell>
          <cell r="N10697">
            <v>22761</v>
          </cell>
          <cell r="O10697">
            <v>475670</v>
          </cell>
          <cell r="P10697">
            <v>498431</v>
          </cell>
        </row>
        <row r="10698">
          <cell r="A10698" t="str">
            <v>20051114</v>
          </cell>
          <cell r="B10698" t="str">
            <v>0546</v>
          </cell>
          <cell r="C10698" t="str">
            <v>BL RF PRODUCTS</v>
          </cell>
          <cell r="D10698" t="str">
            <v>all PL's</v>
          </cell>
          <cell r="E10698" t="str">
            <v>all PMC's</v>
          </cell>
          <cell r="F10698" t="str">
            <v>all categories</v>
          </cell>
          <cell r="G10698" t="str">
            <v>USDJ</v>
          </cell>
          <cell r="H10698" t="str">
            <v>PHILIPS SEMI DELCO JIT Whse, I</v>
          </cell>
          <cell r="I10698" t="str">
            <v>CSW</v>
          </cell>
          <cell r="J10698">
            <v>443500</v>
          </cell>
          <cell r="K10698">
            <v>0</v>
          </cell>
          <cell r="L10698">
            <v>0</v>
          </cell>
          <cell r="M10698">
            <v>0</v>
          </cell>
          <cell r="N10698">
            <v>0</v>
          </cell>
          <cell r="O10698">
            <v>0</v>
          </cell>
          <cell r="P10698">
            <v>443500</v>
          </cell>
        </row>
        <row r="10699">
          <cell r="A10699" t="str">
            <v>20051114</v>
          </cell>
          <cell r="B10699" t="str">
            <v>0546</v>
          </cell>
          <cell r="C10699" t="str">
            <v>BL RF PRODUCTS</v>
          </cell>
          <cell r="D10699" t="str">
            <v>all PL's</v>
          </cell>
          <cell r="E10699" t="str">
            <v>all PMC's</v>
          </cell>
          <cell r="F10699" t="str">
            <v>all categories</v>
          </cell>
          <cell r="G10699" t="str">
            <v>USGI</v>
          </cell>
          <cell r="H10699" t="str">
            <v>CSW Delco VMI (Reynosa)</v>
          </cell>
          <cell r="I10699" t="str">
            <v>CSW</v>
          </cell>
          <cell r="J10699">
            <v>789000</v>
          </cell>
          <cell r="K10699">
            <v>0</v>
          </cell>
          <cell r="L10699">
            <v>0</v>
          </cell>
          <cell r="M10699">
            <v>0</v>
          </cell>
          <cell r="N10699">
            <v>0</v>
          </cell>
          <cell r="O10699">
            <v>23000</v>
          </cell>
          <cell r="P10699">
            <v>812000</v>
          </cell>
        </row>
        <row r="10700">
          <cell r="A10700" t="str">
            <v>20051114</v>
          </cell>
          <cell r="B10700" t="str">
            <v>0546</v>
          </cell>
          <cell r="C10700" t="str">
            <v>BL RF PRODUCTS</v>
          </cell>
          <cell r="D10700" t="str">
            <v>all PL's</v>
          </cell>
          <cell r="E10700" t="str">
            <v>all PMC's</v>
          </cell>
          <cell r="F10700" t="str">
            <v>all categories</v>
          </cell>
          <cell r="G10700" t="str">
            <v>USJG</v>
          </cell>
          <cell r="H10700" t="str">
            <v>CSW Jabil JIT Guadalajara</v>
          </cell>
          <cell r="I10700" t="str">
            <v>CSW</v>
          </cell>
          <cell r="J10700">
            <v>60000</v>
          </cell>
          <cell r="K10700">
            <v>0</v>
          </cell>
          <cell r="L10700">
            <v>0</v>
          </cell>
          <cell r="M10700">
            <v>0</v>
          </cell>
          <cell r="N10700">
            <v>0</v>
          </cell>
          <cell r="O10700">
            <v>0</v>
          </cell>
          <cell r="P10700">
            <v>60000</v>
          </cell>
        </row>
        <row r="10701">
          <cell r="A10701" t="str">
            <v>20051114</v>
          </cell>
          <cell r="B10701" t="str">
            <v>0546</v>
          </cell>
          <cell r="C10701" t="str">
            <v>BL RF PRODUCTS</v>
          </cell>
          <cell r="D10701" t="str">
            <v>all PL's</v>
          </cell>
          <cell r="E10701" t="str">
            <v>all PMC's</v>
          </cell>
          <cell r="F10701" t="str">
            <v>all categories</v>
          </cell>
          <cell r="G10701" t="str">
            <v>USNR</v>
          </cell>
          <cell r="H10701" t="str">
            <v>NOKIA INC. REYNOSA</v>
          </cell>
          <cell r="I10701" t="str">
            <v>CSW</v>
          </cell>
          <cell r="J10701">
            <v>118000</v>
          </cell>
          <cell r="K10701">
            <v>0</v>
          </cell>
          <cell r="L10701">
            <v>0</v>
          </cell>
          <cell r="M10701">
            <v>0</v>
          </cell>
          <cell r="N10701">
            <v>0</v>
          </cell>
          <cell r="O10701">
            <v>160000</v>
          </cell>
          <cell r="P10701">
            <v>278000</v>
          </cell>
        </row>
        <row r="10702">
          <cell r="A10702" t="str">
            <v>20051114</v>
          </cell>
          <cell r="B10702" t="str">
            <v>0546</v>
          </cell>
          <cell r="C10702" t="str">
            <v>BL RF PRODUCTS</v>
          </cell>
          <cell r="D10702" t="str">
            <v>all PL's</v>
          </cell>
          <cell r="E10702" t="str">
            <v>all PMC's</v>
          </cell>
          <cell r="F10702" t="str">
            <v>all categories</v>
          </cell>
          <cell r="G10702" t="str">
            <v>USOH</v>
          </cell>
          <cell r="H10702" t="str">
            <v>CSW Ford (Hatfield)</v>
          </cell>
          <cell r="I10702" t="str">
            <v>CSW</v>
          </cell>
          <cell r="J10702">
            <v>100000</v>
          </cell>
          <cell r="K10702">
            <v>0</v>
          </cell>
          <cell r="L10702">
            <v>0</v>
          </cell>
          <cell r="M10702">
            <v>0</v>
          </cell>
          <cell r="N10702">
            <v>0</v>
          </cell>
          <cell r="O10702">
            <v>0</v>
          </cell>
          <cell r="P10702">
            <v>100000</v>
          </cell>
        </row>
        <row r="10703">
          <cell r="A10703" t="str">
            <v>20051114</v>
          </cell>
          <cell r="B10703" t="str">
            <v>0546</v>
          </cell>
          <cell r="C10703" t="str">
            <v>BL RF PRODUCTS</v>
          </cell>
          <cell r="D10703" t="str">
            <v>all PL's</v>
          </cell>
          <cell r="E10703" t="str">
            <v>all PMC's</v>
          </cell>
          <cell r="F10703" t="str">
            <v>all categories</v>
          </cell>
          <cell r="G10703" t="str">
            <v>USPP</v>
          </cell>
          <cell r="H10703" t="str">
            <v>CSW PANASONIC PEACHTREE</v>
          </cell>
          <cell r="I10703" t="str">
            <v>CSW</v>
          </cell>
          <cell r="J10703">
            <v>27000</v>
          </cell>
          <cell r="K10703">
            <v>0</v>
          </cell>
          <cell r="L10703">
            <v>0</v>
          </cell>
          <cell r="M10703">
            <v>0</v>
          </cell>
          <cell r="N10703">
            <v>0</v>
          </cell>
          <cell r="O10703">
            <v>15000</v>
          </cell>
          <cell r="P10703">
            <v>42000</v>
          </cell>
        </row>
        <row r="10704">
          <cell r="A10704" t="str">
            <v>20051114</v>
          </cell>
          <cell r="B10704" t="str">
            <v>0546</v>
          </cell>
          <cell r="C10704" t="str">
            <v>BL RF PRODUCTS</v>
          </cell>
          <cell r="D10704" t="str">
            <v>all PL's</v>
          </cell>
          <cell r="E10704" t="str">
            <v>all PMC's</v>
          </cell>
          <cell r="F10704" t="str">
            <v>all categories</v>
          </cell>
          <cell r="G10704" t="str">
            <v>USPR</v>
          </cell>
          <cell r="H10704" t="str">
            <v>CSW PANASONIC REYNOSA</v>
          </cell>
          <cell r="I10704" t="str">
            <v>CSW</v>
          </cell>
          <cell r="J10704">
            <v>0</v>
          </cell>
          <cell r="K10704">
            <v>0</v>
          </cell>
          <cell r="L10704">
            <v>0</v>
          </cell>
          <cell r="M10704">
            <v>0</v>
          </cell>
          <cell r="N10704">
            <v>0</v>
          </cell>
          <cell r="O10704">
            <v>6000</v>
          </cell>
          <cell r="P10704">
            <v>6000</v>
          </cell>
        </row>
        <row r="10705">
          <cell r="A10705" t="str">
            <v>20051114</v>
          </cell>
          <cell r="B10705" t="str">
            <v>0546</v>
          </cell>
          <cell r="C10705" t="str">
            <v>BL RF PRODUCTS</v>
          </cell>
          <cell r="D10705" t="str">
            <v>all PL's</v>
          </cell>
          <cell r="E10705" t="str">
            <v>all PMC's</v>
          </cell>
          <cell r="F10705" t="str">
            <v>all categories</v>
          </cell>
          <cell r="G10705" t="str">
            <v>USPW</v>
          </cell>
          <cell r="H10705" t="str">
            <v>CSW Ford (North Penn)</v>
          </cell>
          <cell r="I10705" t="str">
            <v>CSW</v>
          </cell>
          <cell r="J10705">
            <v>108000</v>
          </cell>
          <cell r="K10705">
            <v>0</v>
          </cell>
          <cell r="L10705">
            <v>0</v>
          </cell>
          <cell r="M10705">
            <v>0</v>
          </cell>
          <cell r="N10705">
            <v>0</v>
          </cell>
          <cell r="O10705">
            <v>0</v>
          </cell>
          <cell r="P10705">
            <v>108000</v>
          </cell>
        </row>
        <row r="10706">
          <cell r="A10706" t="str">
            <v>20051114</v>
          </cell>
          <cell r="B10706" t="str">
            <v>0546</v>
          </cell>
          <cell r="C10706" t="str">
            <v>BL RF PRODUCTS</v>
          </cell>
          <cell r="D10706" t="str">
            <v>all PL's</v>
          </cell>
          <cell r="E10706" t="str">
            <v>all PMC's</v>
          </cell>
          <cell r="F10706" t="str">
            <v>all categories</v>
          </cell>
          <cell r="G10706" t="str">
            <v>USSG</v>
          </cell>
          <cell r="H10706" t="str">
            <v>CSW Siemens JIT Guadalajara</v>
          </cell>
          <cell r="I10706" t="str">
            <v>CSW</v>
          </cell>
          <cell r="J10706">
            <v>0</v>
          </cell>
          <cell r="K10706">
            <v>0</v>
          </cell>
          <cell r="L10706">
            <v>0</v>
          </cell>
          <cell r="M10706">
            <v>0</v>
          </cell>
          <cell r="N10706">
            <v>0</v>
          </cell>
          <cell r="O10706">
            <v>15000</v>
          </cell>
          <cell r="P10706">
            <v>15000</v>
          </cell>
        </row>
        <row r="10707">
          <cell r="A10707" t="str">
            <v>20051114</v>
          </cell>
          <cell r="B10707" t="str">
            <v>0546</v>
          </cell>
          <cell r="C10707" t="str">
            <v>BL RF PRODUCTS</v>
          </cell>
          <cell r="D10707" t="str">
            <v>all PL's</v>
          </cell>
          <cell r="E10707" t="str">
            <v>all PMC's</v>
          </cell>
          <cell r="F10707" t="str">
            <v>all categories</v>
          </cell>
          <cell r="G10707" t="str">
            <v>USSG</v>
          </cell>
          <cell r="H10707" t="str">
            <v>CSW SIEMENS JIT WHSE</v>
          </cell>
          <cell r="I10707" t="str">
            <v>CSW</v>
          </cell>
          <cell r="J10707">
            <v>105000</v>
          </cell>
          <cell r="K10707">
            <v>0</v>
          </cell>
          <cell r="L10707">
            <v>0</v>
          </cell>
          <cell r="M10707">
            <v>0</v>
          </cell>
          <cell r="N10707">
            <v>0</v>
          </cell>
          <cell r="O10707">
            <v>0</v>
          </cell>
          <cell r="P10707">
            <v>105000</v>
          </cell>
        </row>
        <row r="10708">
          <cell r="A10708" t="str">
            <v>20051114</v>
          </cell>
          <cell r="B10708" t="str">
            <v>0546</v>
          </cell>
          <cell r="C10708" t="str">
            <v>BL RF PRODUCTS</v>
          </cell>
          <cell r="D10708" t="str">
            <v>all PL's</v>
          </cell>
          <cell r="E10708" t="str">
            <v>all PMC's</v>
          </cell>
          <cell r="F10708" t="str">
            <v>all categories</v>
          </cell>
          <cell r="G10708" t="str">
            <v>USST</v>
          </cell>
          <cell r="H10708" t="str">
            <v>CSW Sony (San Diego)</v>
          </cell>
          <cell r="I10708" t="str">
            <v>CSW</v>
          </cell>
          <cell r="J10708">
            <v>0</v>
          </cell>
          <cell r="K10708">
            <v>0</v>
          </cell>
          <cell r="L10708">
            <v>0</v>
          </cell>
          <cell r="M10708">
            <v>0</v>
          </cell>
          <cell r="N10708">
            <v>0</v>
          </cell>
          <cell r="O10708">
            <v>138000</v>
          </cell>
          <cell r="P10708">
            <v>138000</v>
          </cell>
        </row>
        <row r="10709">
          <cell r="A10709" t="str">
            <v>20051114</v>
          </cell>
          <cell r="B10709" t="str">
            <v>0546</v>
          </cell>
          <cell r="C10709" t="str">
            <v>BL RF PRODUCTS</v>
          </cell>
          <cell r="D10709" t="str">
            <v>all PL's</v>
          </cell>
          <cell r="E10709" t="str">
            <v>all PMC's</v>
          </cell>
          <cell r="F10709" t="str">
            <v>all categories</v>
          </cell>
          <cell r="G10709" t="str">
            <v>USTC</v>
          </cell>
          <cell r="H10709" t="str">
            <v>CSW Siemens (Huntsville)</v>
          </cell>
          <cell r="I10709" t="str">
            <v>CSW</v>
          </cell>
          <cell r="J10709">
            <v>10000</v>
          </cell>
          <cell r="K10709">
            <v>0</v>
          </cell>
          <cell r="L10709">
            <v>0</v>
          </cell>
          <cell r="M10709">
            <v>0</v>
          </cell>
          <cell r="N10709">
            <v>0</v>
          </cell>
          <cell r="O10709">
            <v>0</v>
          </cell>
          <cell r="P10709">
            <v>10000</v>
          </cell>
        </row>
        <row r="10710">
          <cell r="A10710" t="str">
            <v>20051114</v>
          </cell>
          <cell r="B10710" t="str">
            <v>0546</v>
          </cell>
          <cell r="C10710" t="str">
            <v>BL RF PRODUCTS</v>
          </cell>
          <cell r="D10710" t="str">
            <v>all PL's</v>
          </cell>
          <cell r="E10710" t="str">
            <v>all PMC's</v>
          </cell>
          <cell r="F10710" t="str">
            <v>all categories</v>
          </cell>
          <cell r="G10710" t="str">
            <v>USTM</v>
          </cell>
          <cell r="H10710" t="str">
            <v>CSW Ford (Altec - El Paso)</v>
          </cell>
          <cell r="I10710" t="str">
            <v>CSW</v>
          </cell>
          <cell r="J10710">
            <v>369000</v>
          </cell>
          <cell r="K10710">
            <v>0</v>
          </cell>
          <cell r="L10710">
            <v>0</v>
          </cell>
          <cell r="M10710">
            <v>0</v>
          </cell>
          <cell r="N10710">
            <v>0</v>
          </cell>
          <cell r="O10710">
            <v>30000</v>
          </cell>
          <cell r="P10710">
            <v>399000</v>
          </cell>
        </row>
        <row r="10711">
          <cell r="A10711" t="str">
            <v>20051114</v>
          </cell>
          <cell r="B10711" t="str">
            <v>0546</v>
          </cell>
          <cell r="C10711" t="str">
            <v>BL RF PRODUCTS</v>
          </cell>
          <cell r="D10711" t="str">
            <v>all PL's</v>
          </cell>
          <cell r="E10711" t="str">
            <v>all PMC's</v>
          </cell>
          <cell r="F10711" t="str">
            <v>all categories</v>
          </cell>
          <cell r="G10711" t="str">
            <v>USTT</v>
          </cell>
          <cell r="H10711" t="str">
            <v>CSW Auto</v>
          </cell>
          <cell r="I10711" t="str">
            <v>RDC</v>
          </cell>
          <cell r="J10711">
            <v>2300148</v>
          </cell>
          <cell r="K10711">
            <v>0</v>
          </cell>
          <cell r="L10711">
            <v>0</v>
          </cell>
          <cell r="M10711">
            <v>0</v>
          </cell>
          <cell r="N10711">
            <v>0</v>
          </cell>
          <cell r="O10711">
            <v>177800</v>
          </cell>
          <cell r="P10711">
            <v>2477948</v>
          </cell>
        </row>
        <row r="10712">
          <cell r="A10712" t="str">
            <v>20051114</v>
          </cell>
          <cell r="B10712" t="str">
            <v>0546</v>
          </cell>
          <cell r="C10712" t="str">
            <v>BL RF PRODUCTS</v>
          </cell>
          <cell r="D10712" t="str">
            <v>all PL's</v>
          </cell>
          <cell r="E10712" t="str">
            <v>all PMC's</v>
          </cell>
          <cell r="F10712" t="str">
            <v>FP</v>
          </cell>
          <cell r="G10712" t="str">
            <v>all plants</v>
          </cell>
          <cell r="H10712" t="str">
            <v>all descriptions</v>
          </cell>
          <cell r="I10712" t="str">
            <v>TRN</v>
          </cell>
          <cell r="J10712">
            <v>0</v>
          </cell>
          <cell r="K10712">
            <v>0</v>
          </cell>
          <cell r="L10712">
            <v>0</v>
          </cell>
          <cell r="M10712">
            <v>0</v>
          </cell>
          <cell r="N10712">
            <v>28761</v>
          </cell>
          <cell r="O10712">
            <v>475670</v>
          </cell>
          <cell r="P10712">
            <v>504431</v>
          </cell>
        </row>
        <row r="10713">
          <cell r="A10713" t="str">
            <v>20051114</v>
          </cell>
          <cell r="B10713" t="str">
            <v>0546</v>
          </cell>
          <cell r="C10713" t="str">
            <v>BL RF PRODUCTS</v>
          </cell>
          <cell r="D10713" t="str">
            <v>all PL's</v>
          </cell>
          <cell r="E10713" t="str">
            <v>all PMC's</v>
          </cell>
          <cell r="F10713" t="str">
            <v>FP</v>
          </cell>
          <cell r="G10713" t="str">
            <v>all plants</v>
          </cell>
          <cell r="H10713" t="str">
            <v>all descriptions</v>
          </cell>
          <cell r="I10713" t="str">
            <v>all types</v>
          </cell>
          <cell r="J10713">
            <v>232763688</v>
          </cell>
          <cell r="K10713">
            <v>218000</v>
          </cell>
          <cell r="L10713">
            <v>4988315</v>
          </cell>
          <cell r="M10713">
            <v>0</v>
          </cell>
          <cell r="N10713">
            <v>28761</v>
          </cell>
          <cell r="O10713">
            <v>112540540</v>
          </cell>
          <cell r="P10713">
            <v>350539304</v>
          </cell>
        </row>
        <row r="10714">
          <cell r="A10714" t="str">
            <v>20051114</v>
          </cell>
          <cell r="B10714" t="str">
            <v>0546</v>
          </cell>
          <cell r="C10714" t="str">
            <v>BL RF PRODUCTS</v>
          </cell>
          <cell r="D10714" t="str">
            <v>all PL's</v>
          </cell>
          <cell r="E10714" t="str">
            <v>all PMC's</v>
          </cell>
          <cell r="F10714" t="str">
            <v>FP</v>
          </cell>
          <cell r="G10714" t="str">
            <v>all plants</v>
          </cell>
          <cell r="H10714" t="str">
            <v>all descriptions</v>
          </cell>
          <cell r="I10714" t="str">
            <v>IWH</v>
          </cell>
          <cell r="J10714">
            <v>135673557</v>
          </cell>
          <cell r="K10714">
            <v>0</v>
          </cell>
          <cell r="L10714">
            <v>0</v>
          </cell>
          <cell r="M10714">
            <v>0</v>
          </cell>
          <cell r="N10714">
            <v>0</v>
          </cell>
          <cell r="O10714">
            <v>102528350</v>
          </cell>
          <cell r="P10714">
            <v>238201907</v>
          </cell>
        </row>
        <row r="10715">
          <cell r="A10715" t="str">
            <v>20051114</v>
          </cell>
          <cell r="B10715" t="str">
            <v>0546</v>
          </cell>
          <cell r="C10715" t="str">
            <v>BL RF PRODUCTS</v>
          </cell>
          <cell r="D10715" t="str">
            <v>all PL's</v>
          </cell>
          <cell r="E10715" t="str">
            <v>all PMC's</v>
          </cell>
          <cell r="F10715" t="str">
            <v>FP</v>
          </cell>
          <cell r="G10715" t="str">
            <v>all plants</v>
          </cell>
          <cell r="H10715" t="str">
            <v>all descriptions</v>
          </cell>
          <cell r="I10715" t="str">
            <v>RDC</v>
          </cell>
          <cell r="J10715">
            <v>65016112</v>
          </cell>
          <cell r="K10715">
            <v>218000</v>
          </cell>
          <cell r="L10715">
            <v>4988315</v>
          </cell>
          <cell r="M10715">
            <v>0</v>
          </cell>
          <cell r="N10715">
            <v>0</v>
          </cell>
          <cell r="O10715">
            <v>3018520</v>
          </cell>
          <cell r="P10715">
            <v>73240947</v>
          </cell>
        </row>
        <row r="10716">
          <cell r="A10716" t="str">
            <v>20051114</v>
          </cell>
          <cell r="B10716" t="str">
            <v>0546</v>
          </cell>
          <cell r="C10716" t="str">
            <v>BL RF PRODUCTS</v>
          </cell>
          <cell r="D10716" t="str">
            <v>all PL's</v>
          </cell>
          <cell r="E10716" t="str">
            <v>all PMC's</v>
          </cell>
          <cell r="F10716" t="str">
            <v>FP</v>
          </cell>
          <cell r="G10716" t="str">
            <v>all plants</v>
          </cell>
          <cell r="H10716" t="str">
            <v>all descriptions</v>
          </cell>
          <cell r="I10716" t="str">
            <v>CSW</v>
          </cell>
          <cell r="J10716">
            <v>32073529</v>
          </cell>
          <cell r="K10716">
            <v>0</v>
          </cell>
          <cell r="L10716">
            <v>0</v>
          </cell>
          <cell r="M10716">
            <v>0</v>
          </cell>
          <cell r="N10716">
            <v>0</v>
          </cell>
          <cell r="O10716">
            <v>6518000</v>
          </cell>
          <cell r="P10716">
            <v>38591529</v>
          </cell>
        </row>
        <row r="10717">
          <cell r="A10717" t="str">
            <v>20051114</v>
          </cell>
          <cell r="B10717" t="str">
            <v>0546</v>
          </cell>
          <cell r="C10717" t="str">
            <v>BL RF PRODUCTS</v>
          </cell>
          <cell r="D10717" t="str">
            <v>all PL's</v>
          </cell>
          <cell r="E10717" t="str">
            <v>all PMC's</v>
          </cell>
          <cell r="F10717" t="str">
            <v>FP</v>
          </cell>
          <cell r="G10717" t="str">
            <v>all plants</v>
          </cell>
          <cell r="H10717" t="str">
            <v>all descriptions</v>
          </cell>
          <cell r="I10717" t="str">
            <v>FDC</v>
          </cell>
          <cell r="J10717">
            <v>0</v>
          </cell>
          <cell r="K10717">
            <v>0</v>
          </cell>
          <cell r="L10717">
            <v>0</v>
          </cell>
          <cell r="M10717">
            <v>0</v>
          </cell>
          <cell r="N10717">
            <v>0</v>
          </cell>
          <cell r="O10717">
            <v>0</v>
          </cell>
          <cell r="P10717">
            <v>0</v>
          </cell>
        </row>
        <row r="10718">
          <cell r="A10718" t="str">
            <v>20051114</v>
          </cell>
          <cell r="B10718" t="str">
            <v>0546</v>
          </cell>
          <cell r="C10718" t="str">
            <v>BL RF PRODUCTS</v>
          </cell>
          <cell r="D10718" t="str">
            <v>all PL's</v>
          </cell>
          <cell r="E10718" t="str">
            <v>all PMC's</v>
          </cell>
          <cell r="F10718" t="str">
            <v>FP</v>
          </cell>
          <cell r="G10718" t="str">
            <v>all plants</v>
          </cell>
          <cell r="H10718" t="str">
            <v>all descriptions</v>
          </cell>
          <cell r="I10718" t="str">
            <v>MFG</v>
          </cell>
          <cell r="J10718">
            <v>490</v>
          </cell>
          <cell r="K10718">
            <v>0</v>
          </cell>
          <cell r="L10718">
            <v>0</v>
          </cell>
          <cell r="M10718">
            <v>0</v>
          </cell>
          <cell r="N10718">
            <v>0</v>
          </cell>
          <cell r="O10718">
            <v>0</v>
          </cell>
          <cell r="P10718">
            <v>490</v>
          </cell>
        </row>
        <row r="10719">
          <cell r="A10719" t="str">
            <v>20051114</v>
          </cell>
          <cell r="B10719" t="str">
            <v>0546</v>
          </cell>
          <cell r="C10719" t="str">
            <v>BL RF PRODUCTS</v>
          </cell>
          <cell r="D10719" t="str">
            <v>all PL's</v>
          </cell>
          <cell r="E10719" t="str">
            <v>all PMC's</v>
          </cell>
          <cell r="F10719" t="str">
            <v>FP</v>
          </cell>
          <cell r="G10719" t="str">
            <v>BRNM</v>
          </cell>
          <cell r="H10719" t="str">
            <v>NOKIA DO BRASIL TECNOLOGIA LTD</v>
          </cell>
          <cell r="I10719" t="str">
            <v>CSW</v>
          </cell>
          <cell r="J10719">
            <v>290000</v>
          </cell>
          <cell r="K10719">
            <v>0</v>
          </cell>
          <cell r="L10719">
            <v>0</v>
          </cell>
          <cell r="M10719">
            <v>0</v>
          </cell>
          <cell r="N10719">
            <v>0</v>
          </cell>
          <cell r="O10719">
            <v>486000</v>
          </cell>
          <cell r="P10719">
            <v>776000</v>
          </cell>
        </row>
        <row r="10720">
          <cell r="A10720" t="str">
            <v>20051114</v>
          </cell>
          <cell r="B10720" t="str">
            <v>0546</v>
          </cell>
          <cell r="C10720" t="str">
            <v>BL RF PRODUCTS</v>
          </cell>
          <cell r="D10720" t="str">
            <v>all PL's</v>
          </cell>
          <cell r="E10720" t="str">
            <v>all PMC's</v>
          </cell>
          <cell r="F10720" t="str">
            <v>FP</v>
          </cell>
          <cell r="G10720" t="str">
            <v>CN10</v>
          </cell>
          <cell r="H10720" t="str">
            <v>IWH (BL Control) Guangdong</v>
          </cell>
          <cell r="I10720" t="str">
            <v>IWH</v>
          </cell>
          <cell r="J10720">
            <v>36304000</v>
          </cell>
          <cell r="K10720">
            <v>0</v>
          </cell>
          <cell r="L10720">
            <v>0</v>
          </cell>
          <cell r="M10720">
            <v>0</v>
          </cell>
          <cell r="N10720">
            <v>0</v>
          </cell>
          <cell r="O10720">
            <v>21169301</v>
          </cell>
          <cell r="P10720">
            <v>57473301</v>
          </cell>
        </row>
        <row r="10721">
          <cell r="A10721" t="str">
            <v>20051114</v>
          </cell>
          <cell r="B10721" t="str">
            <v>0546</v>
          </cell>
          <cell r="C10721" t="str">
            <v>BL RF PRODUCTS</v>
          </cell>
          <cell r="D10721" t="str">
            <v>all PL's</v>
          </cell>
          <cell r="E10721" t="str">
            <v>all PMC's</v>
          </cell>
          <cell r="F10721" t="str">
            <v>FP</v>
          </cell>
          <cell r="G10721" t="str">
            <v>CNBB</v>
          </cell>
          <cell r="H10721" t="str">
            <v>BGKI Import</v>
          </cell>
          <cell r="I10721" t="str">
            <v>CSW</v>
          </cell>
          <cell r="J10721">
            <v>78298</v>
          </cell>
          <cell r="K10721">
            <v>0</v>
          </cell>
          <cell r="L10721">
            <v>0</v>
          </cell>
          <cell r="M10721">
            <v>0</v>
          </cell>
          <cell r="N10721">
            <v>0</v>
          </cell>
          <cell r="O10721">
            <v>21000</v>
          </cell>
          <cell r="P10721">
            <v>99298</v>
          </cell>
        </row>
        <row r="10722">
          <cell r="A10722" t="str">
            <v>20051114</v>
          </cell>
          <cell r="B10722" t="str">
            <v>0546</v>
          </cell>
          <cell r="C10722" t="str">
            <v>BL RF PRODUCTS</v>
          </cell>
          <cell r="D10722" t="str">
            <v>all PL's</v>
          </cell>
          <cell r="E10722" t="str">
            <v>all PMC's</v>
          </cell>
          <cell r="F10722" t="str">
            <v>FP</v>
          </cell>
          <cell r="G10722" t="str">
            <v>CNBC</v>
          </cell>
          <cell r="H10722" t="str">
            <v>BGKI Export</v>
          </cell>
          <cell r="I10722" t="str">
            <v>CSW</v>
          </cell>
          <cell r="J10722">
            <v>141414</v>
          </cell>
          <cell r="K10722">
            <v>0</v>
          </cell>
          <cell r="L10722">
            <v>0</v>
          </cell>
          <cell r="M10722">
            <v>0</v>
          </cell>
          <cell r="N10722">
            <v>0</v>
          </cell>
          <cell r="O10722">
            <v>72000</v>
          </cell>
          <cell r="P10722">
            <v>213414</v>
          </cell>
        </row>
        <row r="10723">
          <cell r="A10723" t="str">
            <v>20051114</v>
          </cell>
          <cell r="B10723" t="str">
            <v>0546</v>
          </cell>
          <cell r="C10723" t="str">
            <v>BL RF PRODUCTS</v>
          </cell>
          <cell r="D10723" t="str">
            <v>all PL's</v>
          </cell>
          <cell r="E10723" t="str">
            <v>all PMC's</v>
          </cell>
          <cell r="F10723" t="str">
            <v>FP</v>
          </cell>
          <cell r="G10723" t="str">
            <v>CNFB</v>
          </cell>
          <cell r="H10723" t="str">
            <v>FLEXTRONICS</v>
          </cell>
          <cell r="I10723" t="str">
            <v>CSW</v>
          </cell>
          <cell r="J10723">
            <v>81000</v>
          </cell>
          <cell r="K10723">
            <v>0</v>
          </cell>
          <cell r="L10723">
            <v>0</v>
          </cell>
          <cell r="M10723">
            <v>0</v>
          </cell>
          <cell r="N10723">
            <v>0</v>
          </cell>
          <cell r="O10723">
            <v>33000</v>
          </cell>
          <cell r="P10723">
            <v>114000</v>
          </cell>
        </row>
        <row r="10724">
          <cell r="A10724" t="str">
            <v>20051114</v>
          </cell>
          <cell r="B10724" t="str">
            <v>0546</v>
          </cell>
          <cell r="C10724" t="str">
            <v>BL RF PRODUCTS</v>
          </cell>
          <cell r="D10724" t="str">
            <v>all PL's</v>
          </cell>
          <cell r="E10724" t="str">
            <v>all PMC's</v>
          </cell>
          <cell r="F10724" t="str">
            <v>FP</v>
          </cell>
          <cell r="G10724" t="str">
            <v>CNFE</v>
          </cell>
          <cell r="H10724" t="str">
            <v>FLEXTRONICS_MY_ERI_VMI</v>
          </cell>
          <cell r="I10724" t="str">
            <v>CSW</v>
          </cell>
          <cell r="J10724">
            <v>1758000</v>
          </cell>
          <cell r="K10724">
            <v>0</v>
          </cell>
          <cell r="L10724">
            <v>0</v>
          </cell>
          <cell r="M10724">
            <v>0</v>
          </cell>
          <cell r="N10724">
            <v>0</v>
          </cell>
          <cell r="O10724">
            <v>519000</v>
          </cell>
          <cell r="P10724">
            <v>2277000</v>
          </cell>
        </row>
        <row r="10725">
          <cell r="A10725" t="str">
            <v>20051114</v>
          </cell>
          <cell r="B10725" t="str">
            <v>0546</v>
          </cell>
          <cell r="C10725" t="str">
            <v>BL RF PRODUCTS</v>
          </cell>
          <cell r="D10725" t="str">
            <v>all PL's</v>
          </cell>
          <cell r="E10725" t="str">
            <v>all PMC's</v>
          </cell>
          <cell r="F10725" t="str">
            <v>FP</v>
          </cell>
          <cell r="G10725" t="str">
            <v>CNMT</v>
          </cell>
          <cell r="H10725" t="str">
            <v>MOTOROLA-CGISS</v>
          </cell>
          <cell r="I10725" t="str">
            <v>CSW</v>
          </cell>
          <cell r="J10725">
            <v>336000</v>
          </cell>
          <cell r="K10725">
            <v>0</v>
          </cell>
          <cell r="L10725">
            <v>0</v>
          </cell>
          <cell r="M10725">
            <v>0</v>
          </cell>
          <cell r="N10725">
            <v>0</v>
          </cell>
          <cell r="O10725">
            <v>96000</v>
          </cell>
          <cell r="P10725">
            <v>432000</v>
          </cell>
        </row>
        <row r="10726">
          <cell r="A10726" t="str">
            <v>20051114</v>
          </cell>
          <cell r="B10726" t="str">
            <v>0546</v>
          </cell>
          <cell r="C10726" t="str">
            <v>BL RF PRODUCTS</v>
          </cell>
          <cell r="D10726" t="str">
            <v>all PL's</v>
          </cell>
          <cell r="E10726" t="str">
            <v>all PMC's</v>
          </cell>
          <cell r="F10726" t="str">
            <v>FP</v>
          </cell>
          <cell r="G10726" t="str">
            <v>CNMW</v>
          </cell>
          <cell r="H10726" t="str">
            <v>MOTOROLA</v>
          </cell>
          <cell r="I10726" t="str">
            <v>CSW</v>
          </cell>
          <cell r="J10726">
            <v>256000</v>
          </cell>
          <cell r="K10726">
            <v>0</v>
          </cell>
          <cell r="L10726">
            <v>0</v>
          </cell>
          <cell r="M10726">
            <v>0</v>
          </cell>
          <cell r="N10726">
            <v>0</v>
          </cell>
          <cell r="O10726">
            <v>54000</v>
          </cell>
          <cell r="P10726">
            <v>310000</v>
          </cell>
        </row>
        <row r="10727">
          <cell r="A10727" t="str">
            <v>20051114</v>
          </cell>
          <cell r="B10727" t="str">
            <v>0546</v>
          </cell>
          <cell r="C10727" t="str">
            <v>BL RF PRODUCTS</v>
          </cell>
          <cell r="D10727" t="str">
            <v>all PL's</v>
          </cell>
          <cell r="E10727" t="str">
            <v>all PMC's</v>
          </cell>
          <cell r="F10727" t="str">
            <v>FP</v>
          </cell>
          <cell r="G10727" t="str">
            <v>CNND</v>
          </cell>
          <cell r="H10727" t="str">
            <v>DONGGUAN NOKIA MOBILE PHONES C</v>
          </cell>
          <cell r="I10727" t="str">
            <v>CSW</v>
          </cell>
          <cell r="J10727">
            <v>417000</v>
          </cell>
          <cell r="K10727">
            <v>0</v>
          </cell>
          <cell r="L10727">
            <v>0</v>
          </cell>
          <cell r="M10727">
            <v>0</v>
          </cell>
          <cell r="N10727">
            <v>0</v>
          </cell>
          <cell r="O10727">
            <v>51000</v>
          </cell>
          <cell r="P10727">
            <v>468000</v>
          </cell>
        </row>
        <row r="10728">
          <cell r="A10728" t="str">
            <v>20051114</v>
          </cell>
          <cell r="B10728" t="str">
            <v>0546</v>
          </cell>
          <cell r="C10728" t="str">
            <v>BL RF PRODUCTS</v>
          </cell>
          <cell r="D10728" t="str">
            <v>all PL's</v>
          </cell>
          <cell r="E10728" t="str">
            <v>all PMC's</v>
          </cell>
          <cell r="F10728" t="str">
            <v>FP</v>
          </cell>
          <cell r="G10728" t="str">
            <v>CNNJ</v>
          </cell>
          <cell r="H10728" t="str">
            <v>XINGWANG LOGISTICS CENTER</v>
          </cell>
          <cell r="I10728" t="str">
            <v>CSW</v>
          </cell>
          <cell r="J10728">
            <v>57000</v>
          </cell>
          <cell r="K10728">
            <v>0</v>
          </cell>
          <cell r="L10728">
            <v>0</v>
          </cell>
          <cell r="M10728">
            <v>0</v>
          </cell>
          <cell r="N10728">
            <v>0</v>
          </cell>
          <cell r="O10728">
            <v>0</v>
          </cell>
          <cell r="P10728">
            <v>57000</v>
          </cell>
        </row>
        <row r="10729">
          <cell r="A10729" t="str">
            <v>20051114</v>
          </cell>
          <cell r="B10729" t="str">
            <v>0546</v>
          </cell>
          <cell r="C10729" t="str">
            <v>BL RF PRODUCTS</v>
          </cell>
          <cell r="D10729" t="str">
            <v>all PL's</v>
          </cell>
          <cell r="E10729" t="str">
            <v>all PMC's</v>
          </cell>
          <cell r="F10729" t="str">
            <v>FP</v>
          </cell>
          <cell r="G10729" t="str">
            <v>CNNS</v>
          </cell>
          <cell r="H10729" t="str">
            <v>NOKIA SUZHOU</v>
          </cell>
          <cell r="I10729" t="str">
            <v>CSW</v>
          </cell>
          <cell r="J10729">
            <v>651000</v>
          </cell>
          <cell r="K10729">
            <v>0</v>
          </cell>
          <cell r="L10729">
            <v>0</v>
          </cell>
          <cell r="M10729">
            <v>0</v>
          </cell>
          <cell r="N10729">
            <v>0</v>
          </cell>
          <cell r="O10729">
            <v>164000</v>
          </cell>
          <cell r="P10729">
            <v>815000</v>
          </cell>
        </row>
        <row r="10730">
          <cell r="A10730" t="str">
            <v>20051114</v>
          </cell>
          <cell r="B10730" t="str">
            <v>0546</v>
          </cell>
          <cell r="C10730" t="str">
            <v>BL RF PRODUCTS</v>
          </cell>
          <cell r="D10730" t="str">
            <v>all PL's</v>
          </cell>
          <cell r="E10730" t="str">
            <v>all PMC's</v>
          </cell>
          <cell r="F10730" t="str">
            <v>FP</v>
          </cell>
          <cell r="G10730" t="str">
            <v>DENB</v>
          </cell>
          <cell r="H10730" t="str">
            <v>NOKIA BOCHUM IHUB</v>
          </cell>
          <cell r="I10730" t="str">
            <v>CSW</v>
          </cell>
          <cell r="J10730">
            <v>1109000</v>
          </cell>
          <cell r="K10730">
            <v>0</v>
          </cell>
          <cell r="L10730">
            <v>0</v>
          </cell>
          <cell r="M10730">
            <v>0</v>
          </cell>
          <cell r="N10730">
            <v>0</v>
          </cell>
          <cell r="O10730">
            <v>0</v>
          </cell>
          <cell r="P10730">
            <v>1109000</v>
          </cell>
        </row>
        <row r="10731">
          <cell r="A10731" t="str">
            <v>20051114</v>
          </cell>
          <cell r="B10731" t="str">
            <v>0546</v>
          </cell>
          <cell r="C10731" t="str">
            <v>BL RF PRODUCTS</v>
          </cell>
          <cell r="D10731" t="str">
            <v>all PL's</v>
          </cell>
          <cell r="E10731" t="str">
            <v>all PMC's</v>
          </cell>
          <cell r="F10731" t="str">
            <v>FP</v>
          </cell>
          <cell r="G10731" t="str">
            <v>DESO</v>
          </cell>
          <cell r="H10731" t="str">
            <v>SIEMENS BOCHOLT CONSIGNMENT</v>
          </cell>
          <cell r="I10731" t="str">
            <v>CSW</v>
          </cell>
          <cell r="J10731">
            <v>765000</v>
          </cell>
          <cell r="K10731">
            <v>0</v>
          </cell>
          <cell r="L10731">
            <v>0</v>
          </cell>
          <cell r="M10731">
            <v>0</v>
          </cell>
          <cell r="N10731">
            <v>0</v>
          </cell>
          <cell r="O10731">
            <v>0</v>
          </cell>
          <cell r="P10731">
            <v>765000</v>
          </cell>
        </row>
        <row r="10732">
          <cell r="A10732" t="str">
            <v>20051114</v>
          </cell>
          <cell r="B10732" t="str">
            <v>0546</v>
          </cell>
          <cell r="C10732" t="str">
            <v>BL RF PRODUCTS</v>
          </cell>
          <cell r="D10732" t="str">
            <v>all PL's</v>
          </cell>
          <cell r="E10732" t="str">
            <v>all PMC's</v>
          </cell>
          <cell r="F10732" t="str">
            <v>FP</v>
          </cell>
          <cell r="G10732" t="str">
            <v>DESR</v>
          </cell>
          <cell r="H10732" t="str">
            <v>SIEMENS REGENSBURG</v>
          </cell>
          <cell r="I10732" t="str">
            <v>CSW</v>
          </cell>
          <cell r="J10732">
            <v>21000</v>
          </cell>
          <cell r="K10732">
            <v>0</v>
          </cell>
          <cell r="L10732">
            <v>0</v>
          </cell>
          <cell r="M10732">
            <v>0</v>
          </cell>
          <cell r="N10732">
            <v>0</v>
          </cell>
          <cell r="O10732">
            <v>6000</v>
          </cell>
          <cell r="P10732">
            <v>27000</v>
          </cell>
        </row>
        <row r="10733">
          <cell r="A10733" t="str">
            <v>20051114</v>
          </cell>
          <cell r="B10733" t="str">
            <v>0546</v>
          </cell>
          <cell r="C10733" t="str">
            <v>BL RF PRODUCTS</v>
          </cell>
          <cell r="D10733" t="str">
            <v>all PL's</v>
          </cell>
          <cell r="E10733" t="str">
            <v>all PMC's</v>
          </cell>
          <cell r="F10733" t="str">
            <v>FP</v>
          </cell>
          <cell r="G10733" t="str">
            <v>EEET</v>
          </cell>
          <cell r="H10733" t="str">
            <v>CSW ELCOTEQ</v>
          </cell>
          <cell r="I10733" t="str">
            <v>CSW</v>
          </cell>
          <cell r="J10733">
            <v>167008</v>
          </cell>
          <cell r="K10733">
            <v>0</v>
          </cell>
          <cell r="L10733">
            <v>0</v>
          </cell>
          <cell r="M10733">
            <v>0</v>
          </cell>
          <cell r="N10733">
            <v>0</v>
          </cell>
          <cell r="O10733">
            <v>192000</v>
          </cell>
          <cell r="P10733">
            <v>359008</v>
          </cell>
        </row>
        <row r="10734">
          <cell r="A10734" t="str">
            <v>20051114</v>
          </cell>
          <cell r="B10734" t="str">
            <v>0546</v>
          </cell>
          <cell r="C10734" t="str">
            <v>BL RF PRODUCTS</v>
          </cell>
          <cell r="D10734" t="str">
            <v>all PL's</v>
          </cell>
          <cell r="E10734" t="str">
            <v>all PMC's</v>
          </cell>
          <cell r="F10734" t="str">
            <v>FP</v>
          </cell>
          <cell r="G10734" t="str">
            <v>ESFC</v>
          </cell>
          <cell r="H10734" t="str">
            <v>FORD CADIZ</v>
          </cell>
          <cell r="I10734" t="str">
            <v>CSW</v>
          </cell>
          <cell r="J10734">
            <v>15000</v>
          </cell>
          <cell r="K10734">
            <v>0</v>
          </cell>
          <cell r="L10734">
            <v>0</v>
          </cell>
          <cell r="M10734">
            <v>0</v>
          </cell>
          <cell r="N10734">
            <v>0</v>
          </cell>
          <cell r="O10734">
            <v>0</v>
          </cell>
          <cell r="P10734">
            <v>15000</v>
          </cell>
        </row>
        <row r="10735">
          <cell r="A10735" t="str">
            <v>20051114</v>
          </cell>
          <cell r="B10735" t="str">
            <v>0546</v>
          </cell>
          <cell r="C10735" t="str">
            <v>BL RF PRODUCTS</v>
          </cell>
          <cell r="D10735" t="str">
            <v>all PL's</v>
          </cell>
          <cell r="E10735" t="str">
            <v>all PMC's</v>
          </cell>
          <cell r="F10735" t="str">
            <v>FP</v>
          </cell>
          <cell r="G10735" t="str">
            <v>FINO</v>
          </cell>
          <cell r="H10735" t="str">
            <v>NOKIA NETWORKS OULU</v>
          </cell>
          <cell r="I10735" t="str">
            <v>CSW</v>
          </cell>
          <cell r="J10735">
            <v>263000</v>
          </cell>
          <cell r="K10735">
            <v>0</v>
          </cell>
          <cell r="L10735">
            <v>0</v>
          </cell>
          <cell r="M10735">
            <v>0</v>
          </cell>
          <cell r="N10735">
            <v>0</v>
          </cell>
          <cell r="O10735">
            <v>140000</v>
          </cell>
          <cell r="P10735">
            <v>403000</v>
          </cell>
        </row>
        <row r="10736">
          <cell r="A10736" t="str">
            <v>20051114</v>
          </cell>
          <cell r="B10736" t="str">
            <v>0546</v>
          </cell>
          <cell r="C10736" t="str">
            <v>BL RF PRODUCTS</v>
          </cell>
          <cell r="D10736" t="str">
            <v>all PL's</v>
          </cell>
          <cell r="E10736" t="str">
            <v>all PMC's</v>
          </cell>
          <cell r="F10736" t="str">
            <v>FP</v>
          </cell>
          <cell r="G10736" t="str">
            <v>FINS</v>
          </cell>
          <cell r="H10736" t="str">
            <v>NOKIA CORP/NOKIA MOBILE PHONES</v>
          </cell>
          <cell r="I10736" t="str">
            <v>CSW</v>
          </cell>
          <cell r="J10736">
            <v>441000</v>
          </cell>
          <cell r="K10736">
            <v>0</v>
          </cell>
          <cell r="L10736">
            <v>0</v>
          </cell>
          <cell r="M10736">
            <v>0</v>
          </cell>
          <cell r="N10736">
            <v>0</v>
          </cell>
          <cell r="O10736">
            <v>216000</v>
          </cell>
          <cell r="P10736">
            <v>657000</v>
          </cell>
        </row>
        <row r="10737">
          <cell r="A10737" t="str">
            <v>20051114</v>
          </cell>
          <cell r="B10737" t="str">
            <v>0546</v>
          </cell>
          <cell r="C10737" t="str">
            <v>BL RF PRODUCTS</v>
          </cell>
          <cell r="D10737" t="str">
            <v>all PL's</v>
          </cell>
          <cell r="E10737" t="str">
            <v>all PMC's</v>
          </cell>
          <cell r="F10737" t="str">
            <v>FP</v>
          </cell>
          <cell r="G10737" t="str">
            <v>FR10</v>
          </cell>
          <cell r="H10737" t="str">
            <v>IWH (BL Control) Caen</v>
          </cell>
          <cell r="I10737" t="str">
            <v>IWH</v>
          </cell>
          <cell r="J10737">
            <v>0</v>
          </cell>
          <cell r="K10737">
            <v>0</v>
          </cell>
          <cell r="L10737">
            <v>0</v>
          </cell>
          <cell r="M10737">
            <v>0</v>
          </cell>
          <cell r="N10737">
            <v>0</v>
          </cell>
          <cell r="O10737">
            <v>490</v>
          </cell>
          <cell r="P10737">
            <v>490</v>
          </cell>
        </row>
        <row r="10738">
          <cell r="A10738" t="str">
            <v>20051114</v>
          </cell>
          <cell r="B10738" t="str">
            <v>0546</v>
          </cell>
          <cell r="C10738" t="str">
            <v>BL RF PRODUCTS</v>
          </cell>
          <cell r="D10738" t="str">
            <v>all PL's</v>
          </cell>
          <cell r="E10738" t="str">
            <v>all PMC's</v>
          </cell>
          <cell r="F10738" t="str">
            <v>FP</v>
          </cell>
          <cell r="G10738" t="str">
            <v>FRJV</v>
          </cell>
          <cell r="H10738" t="str">
            <v>JABIL/VALEO FRANCE</v>
          </cell>
          <cell r="I10738" t="str">
            <v>CSW</v>
          </cell>
          <cell r="J10738">
            <v>339000</v>
          </cell>
          <cell r="K10738">
            <v>0</v>
          </cell>
          <cell r="L10738">
            <v>0</v>
          </cell>
          <cell r="M10738">
            <v>0</v>
          </cell>
          <cell r="N10738">
            <v>0</v>
          </cell>
          <cell r="O10738">
            <v>3000</v>
          </cell>
          <cell r="P10738">
            <v>342000</v>
          </cell>
        </row>
        <row r="10739">
          <cell r="A10739" t="str">
            <v>20051114</v>
          </cell>
          <cell r="B10739" t="str">
            <v>0546</v>
          </cell>
          <cell r="C10739" t="str">
            <v>BL RF PRODUCTS</v>
          </cell>
          <cell r="D10739" t="str">
            <v>all PL's</v>
          </cell>
          <cell r="E10739" t="str">
            <v>all PMC's</v>
          </cell>
          <cell r="F10739" t="str">
            <v>FP</v>
          </cell>
          <cell r="G10739" t="str">
            <v>FRSR</v>
          </cell>
          <cell r="H10739" t="str">
            <v>SIEMENS RAMBOUILLET</v>
          </cell>
          <cell r="I10739" t="str">
            <v>CSW</v>
          </cell>
          <cell r="J10739">
            <v>237000</v>
          </cell>
          <cell r="K10739">
            <v>0</v>
          </cell>
          <cell r="L10739">
            <v>0</v>
          </cell>
          <cell r="M10739">
            <v>0</v>
          </cell>
          <cell r="N10739">
            <v>0</v>
          </cell>
          <cell r="O10739">
            <v>93000</v>
          </cell>
          <cell r="P10739">
            <v>330000</v>
          </cell>
        </row>
        <row r="10740">
          <cell r="A10740" t="str">
            <v>20051114</v>
          </cell>
          <cell r="B10740" t="str">
            <v>0546</v>
          </cell>
          <cell r="C10740" t="str">
            <v>BL RF PRODUCTS</v>
          </cell>
          <cell r="D10740" t="str">
            <v>all PL's</v>
          </cell>
          <cell r="E10740" t="str">
            <v>all PMC's</v>
          </cell>
          <cell r="F10740" t="str">
            <v>FP</v>
          </cell>
          <cell r="G10740" t="str">
            <v>HK00</v>
          </cell>
          <cell r="H10740" t="str">
            <v>RDC APSH</v>
          </cell>
          <cell r="I10740" t="str">
            <v>RDC</v>
          </cell>
          <cell r="J10740">
            <v>34419600</v>
          </cell>
          <cell r="K10740">
            <v>0</v>
          </cell>
          <cell r="L10740">
            <v>850938</v>
          </cell>
          <cell r="M10740">
            <v>0</v>
          </cell>
          <cell r="N10740">
            <v>0</v>
          </cell>
          <cell r="O10740">
            <v>498720</v>
          </cell>
          <cell r="P10740">
            <v>35769258</v>
          </cell>
        </row>
        <row r="10741">
          <cell r="A10741" t="str">
            <v>20051114</v>
          </cell>
          <cell r="B10741" t="str">
            <v>0546</v>
          </cell>
          <cell r="C10741" t="str">
            <v>BL RF PRODUCTS</v>
          </cell>
          <cell r="D10741" t="str">
            <v>all PL's</v>
          </cell>
          <cell r="E10741" t="str">
            <v>all PMC's</v>
          </cell>
          <cell r="F10741" t="str">
            <v>FP</v>
          </cell>
          <cell r="G10741" t="str">
            <v>HK10</v>
          </cell>
          <cell r="H10741" t="str">
            <v>IWH (BL Control) EDL</v>
          </cell>
          <cell r="I10741" t="str">
            <v>IWH</v>
          </cell>
          <cell r="J10741">
            <v>98340000</v>
          </cell>
          <cell r="K10741">
            <v>0</v>
          </cell>
          <cell r="L10741">
            <v>0</v>
          </cell>
          <cell r="M10741">
            <v>0</v>
          </cell>
          <cell r="N10741">
            <v>0</v>
          </cell>
          <cell r="O10741">
            <v>80721000</v>
          </cell>
          <cell r="P10741">
            <v>179061000</v>
          </cell>
        </row>
        <row r="10742">
          <cell r="A10742" t="str">
            <v>20051114</v>
          </cell>
          <cell r="B10742" t="str">
            <v>0546</v>
          </cell>
          <cell r="C10742" t="str">
            <v>BL RF PRODUCTS</v>
          </cell>
          <cell r="D10742" t="str">
            <v>all PL's</v>
          </cell>
          <cell r="E10742" t="str">
            <v>all PMC's</v>
          </cell>
          <cell r="F10742" t="str">
            <v>FP</v>
          </cell>
          <cell r="G10742" t="str">
            <v>HKEM</v>
          </cell>
          <cell r="H10742" t="str">
            <v>ELCOTEQ</v>
          </cell>
          <cell r="I10742" t="str">
            <v>CSW</v>
          </cell>
          <cell r="J10742">
            <v>18000</v>
          </cell>
          <cell r="K10742">
            <v>0</v>
          </cell>
          <cell r="L10742">
            <v>0</v>
          </cell>
          <cell r="M10742">
            <v>0</v>
          </cell>
          <cell r="N10742">
            <v>0</v>
          </cell>
          <cell r="O10742">
            <v>0</v>
          </cell>
          <cell r="P10742">
            <v>18000</v>
          </cell>
        </row>
        <row r="10743">
          <cell r="A10743" t="str">
            <v>20051114</v>
          </cell>
          <cell r="B10743" t="str">
            <v>0546</v>
          </cell>
          <cell r="C10743" t="str">
            <v>BL RF PRODUCTS</v>
          </cell>
          <cell r="D10743" t="str">
            <v>all PL's</v>
          </cell>
          <cell r="E10743" t="str">
            <v>all PMC's</v>
          </cell>
          <cell r="F10743" t="str">
            <v>FP</v>
          </cell>
          <cell r="G10743" t="str">
            <v>HKSK</v>
          </cell>
          <cell r="H10743" t="str">
            <v>SHENZHEN</v>
          </cell>
          <cell r="I10743" t="str">
            <v>CSW</v>
          </cell>
          <cell r="J10743">
            <v>693309</v>
          </cell>
          <cell r="K10743">
            <v>0</v>
          </cell>
          <cell r="L10743">
            <v>0</v>
          </cell>
          <cell r="M10743">
            <v>0</v>
          </cell>
          <cell r="N10743">
            <v>0</v>
          </cell>
          <cell r="O10743">
            <v>417000</v>
          </cell>
          <cell r="P10743">
            <v>1110309</v>
          </cell>
        </row>
        <row r="10744">
          <cell r="A10744" t="str">
            <v>20051114</v>
          </cell>
          <cell r="B10744" t="str">
            <v>0546</v>
          </cell>
          <cell r="C10744" t="str">
            <v>BL RF PRODUCTS</v>
          </cell>
          <cell r="D10744" t="str">
            <v>all PL's</v>
          </cell>
          <cell r="E10744" t="str">
            <v>all PMC's</v>
          </cell>
          <cell r="F10744" t="str">
            <v>FP</v>
          </cell>
          <cell r="G10744" t="str">
            <v>HKTT</v>
          </cell>
          <cell r="H10744" t="str">
            <v>CP On-site Warehouse AP</v>
          </cell>
          <cell r="I10744" t="str">
            <v>RDC</v>
          </cell>
          <cell r="J10744">
            <v>19633000</v>
          </cell>
          <cell r="K10744">
            <v>0</v>
          </cell>
          <cell r="L10744">
            <v>0</v>
          </cell>
          <cell r="M10744">
            <v>0</v>
          </cell>
          <cell r="N10744">
            <v>0</v>
          </cell>
          <cell r="O10744">
            <v>1132000</v>
          </cell>
          <cell r="P10744">
            <v>20765000</v>
          </cell>
        </row>
        <row r="10745">
          <cell r="A10745" t="str">
            <v>20051114</v>
          </cell>
          <cell r="B10745" t="str">
            <v>0546</v>
          </cell>
          <cell r="C10745" t="str">
            <v>BL RF PRODUCTS</v>
          </cell>
          <cell r="D10745" t="str">
            <v>all PL's</v>
          </cell>
          <cell r="E10745" t="str">
            <v>all PMC's</v>
          </cell>
          <cell r="F10745" t="str">
            <v>FP</v>
          </cell>
          <cell r="G10745" t="str">
            <v>HUAS</v>
          </cell>
          <cell r="H10745" t="str">
            <v>EXEL</v>
          </cell>
          <cell r="I10745" t="str">
            <v>CSW</v>
          </cell>
          <cell r="J10745">
            <v>414000</v>
          </cell>
          <cell r="K10745">
            <v>0</v>
          </cell>
          <cell r="L10745">
            <v>0</v>
          </cell>
          <cell r="M10745">
            <v>0</v>
          </cell>
          <cell r="N10745">
            <v>0</v>
          </cell>
          <cell r="O10745">
            <v>0</v>
          </cell>
          <cell r="P10745">
            <v>414000</v>
          </cell>
        </row>
        <row r="10746">
          <cell r="A10746" t="str">
            <v>20051114</v>
          </cell>
          <cell r="B10746" t="str">
            <v>0546</v>
          </cell>
          <cell r="C10746" t="str">
            <v>BL RF PRODUCTS</v>
          </cell>
          <cell r="D10746" t="str">
            <v>all PL's</v>
          </cell>
          <cell r="E10746" t="str">
            <v>all PMC's</v>
          </cell>
          <cell r="F10746" t="str">
            <v>FP</v>
          </cell>
          <cell r="G10746" t="str">
            <v>HUFZ</v>
          </cell>
          <cell r="H10746" t="str">
            <v>FLEXTRONICS ZALAEGERSZEG</v>
          </cell>
          <cell r="I10746" t="str">
            <v>CSW</v>
          </cell>
          <cell r="J10746">
            <v>72000</v>
          </cell>
          <cell r="K10746">
            <v>0</v>
          </cell>
          <cell r="L10746">
            <v>0</v>
          </cell>
          <cell r="M10746">
            <v>0</v>
          </cell>
          <cell r="N10746">
            <v>0</v>
          </cell>
          <cell r="O10746">
            <v>0</v>
          </cell>
          <cell r="P10746">
            <v>72000</v>
          </cell>
        </row>
        <row r="10747">
          <cell r="A10747" t="str">
            <v>20051114</v>
          </cell>
          <cell r="B10747" t="str">
            <v>0546</v>
          </cell>
          <cell r="C10747" t="str">
            <v>BL RF PRODUCTS</v>
          </cell>
          <cell r="D10747" t="str">
            <v>all PL's</v>
          </cell>
          <cell r="E10747" t="str">
            <v>all PMC's</v>
          </cell>
          <cell r="F10747" t="str">
            <v>FP</v>
          </cell>
          <cell r="G10747" t="str">
            <v>HUJT</v>
          </cell>
          <cell r="H10747" t="str">
            <v>CSW Jabil Tiszaujvaros</v>
          </cell>
          <cell r="I10747" t="str">
            <v>CSW</v>
          </cell>
          <cell r="J10747">
            <v>260000</v>
          </cell>
          <cell r="K10747">
            <v>0</v>
          </cell>
          <cell r="L10747">
            <v>0</v>
          </cell>
          <cell r="M10747">
            <v>0</v>
          </cell>
          <cell r="N10747">
            <v>0</v>
          </cell>
          <cell r="O10747">
            <v>0</v>
          </cell>
          <cell r="P10747">
            <v>260000</v>
          </cell>
        </row>
        <row r="10748">
          <cell r="A10748" t="str">
            <v>20051114</v>
          </cell>
          <cell r="B10748" t="str">
            <v>0546</v>
          </cell>
          <cell r="C10748" t="str">
            <v>BL RF PRODUCTS</v>
          </cell>
          <cell r="D10748" t="str">
            <v>all PL's</v>
          </cell>
          <cell r="E10748" t="str">
            <v>all PMC's</v>
          </cell>
          <cell r="F10748" t="str">
            <v>FP</v>
          </cell>
          <cell r="G10748" t="str">
            <v>HUNK</v>
          </cell>
          <cell r="H10748" t="str">
            <v>NOKIA KOMAROM KFT</v>
          </cell>
          <cell r="I10748" t="str">
            <v>CSW</v>
          </cell>
          <cell r="J10748">
            <v>270000</v>
          </cell>
          <cell r="K10748">
            <v>0</v>
          </cell>
          <cell r="L10748">
            <v>0</v>
          </cell>
          <cell r="M10748">
            <v>0</v>
          </cell>
          <cell r="N10748">
            <v>0</v>
          </cell>
          <cell r="O10748">
            <v>84000</v>
          </cell>
          <cell r="P10748">
            <v>354000</v>
          </cell>
        </row>
        <row r="10749">
          <cell r="A10749" t="str">
            <v>20051114</v>
          </cell>
          <cell r="B10749" t="str">
            <v>0546</v>
          </cell>
          <cell r="C10749" t="str">
            <v>BL RF PRODUCTS</v>
          </cell>
          <cell r="D10749" t="str">
            <v>all PL's</v>
          </cell>
          <cell r="E10749" t="str">
            <v>all PMC's</v>
          </cell>
          <cell r="F10749" t="str">
            <v>FP</v>
          </cell>
          <cell r="G10749" t="str">
            <v>KRNM</v>
          </cell>
          <cell r="H10749" t="str">
            <v>NOKIA MASAN KOREA</v>
          </cell>
          <cell r="I10749" t="str">
            <v>CSW</v>
          </cell>
          <cell r="J10749">
            <v>363000</v>
          </cell>
          <cell r="K10749">
            <v>0</v>
          </cell>
          <cell r="L10749">
            <v>0</v>
          </cell>
          <cell r="M10749">
            <v>0</v>
          </cell>
          <cell r="N10749">
            <v>0</v>
          </cell>
          <cell r="O10749">
            <v>495000</v>
          </cell>
          <cell r="P10749">
            <v>858000</v>
          </cell>
        </row>
        <row r="10750">
          <cell r="A10750" t="str">
            <v>20051114</v>
          </cell>
          <cell r="B10750" t="str">
            <v>0546</v>
          </cell>
          <cell r="C10750" t="str">
            <v>BL RF PRODUCTS</v>
          </cell>
          <cell r="D10750" t="str">
            <v>all PL's</v>
          </cell>
          <cell r="E10750" t="str">
            <v>all PMC's</v>
          </cell>
          <cell r="F10750" t="str">
            <v>FP</v>
          </cell>
          <cell r="G10750" t="str">
            <v>MYBB</v>
          </cell>
          <cell r="H10750" t="str">
            <v>ROBERT BOSCH (M) SDN BHD</v>
          </cell>
          <cell r="I10750" t="str">
            <v>CSW</v>
          </cell>
          <cell r="J10750">
            <v>250000</v>
          </cell>
          <cell r="K10750">
            <v>0</v>
          </cell>
          <cell r="L10750">
            <v>0</v>
          </cell>
          <cell r="M10750">
            <v>0</v>
          </cell>
          <cell r="N10750">
            <v>0</v>
          </cell>
          <cell r="O10750">
            <v>42000</v>
          </cell>
          <cell r="P10750">
            <v>292000</v>
          </cell>
        </row>
        <row r="10751">
          <cell r="A10751" t="str">
            <v>20051114</v>
          </cell>
          <cell r="B10751" t="str">
            <v>0546</v>
          </cell>
          <cell r="C10751" t="str">
            <v>BL RF PRODUCTS</v>
          </cell>
          <cell r="D10751" t="str">
            <v>all PL's</v>
          </cell>
          <cell r="E10751" t="str">
            <v>all PMC's</v>
          </cell>
          <cell r="F10751" t="str">
            <v>FP</v>
          </cell>
          <cell r="G10751" t="str">
            <v>MYFA</v>
          </cell>
          <cell r="H10751" t="str">
            <v>FLEXTRONICS_MY_ShahAlam</v>
          </cell>
          <cell r="I10751" t="str">
            <v>CSW</v>
          </cell>
          <cell r="J10751">
            <v>1560000</v>
          </cell>
          <cell r="K10751">
            <v>0</v>
          </cell>
          <cell r="L10751">
            <v>0</v>
          </cell>
          <cell r="M10751">
            <v>0</v>
          </cell>
          <cell r="N10751">
            <v>0</v>
          </cell>
          <cell r="O10751">
            <v>51000</v>
          </cell>
          <cell r="P10751">
            <v>1611000</v>
          </cell>
        </row>
        <row r="10752">
          <cell r="A10752" t="str">
            <v>20051114</v>
          </cell>
          <cell r="B10752" t="str">
            <v>0546</v>
          </cell>
          <cell r="C10752" t="str">
            <v>BL RF PRODUCTS</v>
          </cell>
          <cell r="D10752" t="str">
            <v>all PL's</v>
          </cell>
          <cell r="E10752" t="str">
            <v>all PMC's</v>
          </cell>
          <cell r="F10752" t="str">
            <v>FP</v>
          </cell>
          <cell r="G10752" t="str">
            <v>MYMB</v>
          </cell>
          <cell r="H10752" t="str">
            <v>MOTOROLA_MY</v>
          </cell>
          <cell r="I10752" t="str">
            <v>CSW</v>
          </cell>
          <cell r="J10752">
            <v>1011000</v>
          </cell>
          <cell r="K10752">
            <v>0</v>
          </cell>
          <cell r="L10752">
            <v>0</v>
          </cell>
          <cell r="M10752">
            <v>0</v>
          </cell>
          <cell r="N10752">
            <v>0</v>
          </cell>
          <cell r="O10752">
            <v>45000</v>
          </cell>
          <cell r="P10752">
            <v>1056000</v>
          </cell>
        </row>
        <row r="10753">
          <cell r="A10753" t="str">
            <v>20051114</v>
          </cell>
          <cell r="B10753" t="str">
            <v>0546</v>
          </cell>
          <cell r="C10753" t="str">
            <v>BL RF PRODUCTS</v>
          </cell>
          <cell r="D10753" t="str">
            <v>all PL's</v>
          </cell>
          <cell r="E10753" t="str">
            <v>all PMC's</v>
          </cell>
          <cell r="F10753" t="str">
            <v>FP</v>
          </cell>
          <cell r="G10753" t="str">
            <v>MYSC</v>
          </cell>
          <cell r="H10753" t="str">
            <v>SONY _MY_Tuner</v>
          </cell>
          <cell r="I10753" t="str">
            <v>CSW</v>
          </cell>
          <cell r="J10753">
            <v>108000</v>
          </cell>
          <cell r="K10753">
            <v>0</v>
          </cell>
          <cell r="L10753">
            <v>0</v>
          </cell>
          <cell r="M10753">
            <v>0</v>
          </cell>
          <cell r="N10753">
            <v>0</v>
          </cell>
          <cell r="O10753">
            <v>78000</v>
          </cell>
          <cell r="P10753">
            <v>186000</v>
          </cell>
        </row>
        <row r="10754">
          <cell r="A10754" t="str">
            <v>20051114</v>
          </cell>
          <cell r="B10754" t="str">
            <v>0546</v>
          </cell>
          <cell r="C10754" t="str">
            <v>BL RF PRODUCTS</v>
          </cell>
          <cell r="D10754" t="str">
            <v>all PL's</v>
          </cell>
          <cell r="E10754" t="str">
            <v>all PMC's</v>
          </cell>
          <cell r="F10754" t="str">
            <v>FP</v>
          </cell>
          <cell r="G10754" t="str">
            <v>NL00</v>
          </cell>
          <cell r="H10754" t="str">
            <v>RDC EU / TNT LOGISTICS BV</v>
          </cell>
          <cell r="I10754" t="str">
            <v>RDC</v>
          </cell>
          <cell r="J10754">
            <v>2999048</v>
          </cell>
          <cell r="K10754">
            <v>173000</v>
          </cell>
          <cell r="L10754">
            <v>0</v>
          </cell>
          <cell r="M10754">
            <v>0</v>
          </cell>
          <cell r="N10754">
            <v>0</v>
          </cell>
          <cell r="O10754">
            <v>286000</v>
          </cell>
          <cell r="P10754">
            <v>3458048</v>
          </cell>
        </row>
        <row r="10755">
          <cell r="A10755" t="str">
            <v>20051114</v>
          </cell>
          <cell r="B10755" t="str">
            <v>0546</v>
          </cell>
          <cell r="C10755" t="str">
            <v>BL RF PRODUCTS</v>
          </cell>
          <cell r="D10755" t="str">
            <v>all PL's</v>
          </cell>
          <cell r="E10755" t="str">
            <v>all PMC's</v>
          </cell>
          <cell r="F10755" t="str">
            <v>FP</v>
          </cell>
          <cell r="G10755" t="str">
            <v>NL01</v>
          </cell>
          <cell r="H10755" t="str">
            <v>TRN EU / TNT LOGISTICS BV</v>
          </cell>
          <cell r="I10755" t="str">
            <v>TRN</v>
          </cell>
          <cell r="J10755">
            <v>0</v>
          </cell>
          <cell r="K10755">
            <v>0</v>
          </cell>
          <cell r="L10755">
            <v>0</v>
          </cell>
          <cell r="M10755">
            <v>0</v>
          </cell>
          <cell r="N10755">
            <v>6000</v>
          </cell>
          <cell r="O10755">
            <v>0</v>
          </cell>
          <cell r="P10755">
            <v>6000</v>
          </cell>
        </row>
        <row r="10756">
          <cell r="A10756" t="str">
            <v>20051114</v>
          </cell>
          <cell r="B10756" t="str">
            <v>0546</v>
          </cell>
          <cell r="C10756" t="str">
            <v>BL RF PRODUCTS</v>
          </cell>
          <cell r="D10756" t="str">
            <v>all PL's</v>
          </cell>
          <cell r="E10756" t="str">
            <v>all PMC's</v>
          </cell>
          <cell r="F10756" t="str">
            <v>FP</v>
          </cell>
          <cell r="G10756" t="str">
            <v>NL10</v>
          </cell>
          <cell r="H10756" t="str">
            <v>IWH (BL Control) Nijmegen</v>
          </cell>
          <cell r="I10756" t="str">
            <v>IWH</v>
          </cell>
          <cell r="J10756">
            <v>3250</v>
          </cell>
          <cell r="K10756">
            <v>0</v>
          </cell>
          <cell r="L10756">
            <v>0</v>
          </cell>
          <cell r="M10756">
            <v>0</v>
          </cell>
          <cell r="N10756">
            <v>0</v>
          </cell>
          <cell r="O10756">
            <v>1250</v>
          </cell>
          <cell r="P10756">
            <v>4500</v>
          </cell>
        </row>
        <row r="10757">
          <cell r="A10757" t="str">
            <v>20051114</v>
          </cell>
          <cell r="B10757" t="str">
            <v>0546</v>
          </cell>
          <cell r="C10757" t="str">
            <v>BL RF PRODUCTS</v>
          </cell>
          <cell r="D10757" t="str">
            <v>all PL's</v>
          </cell>
          <cell r="E10757" t="str">
            <v>all PMC's</v>
          </cell>
          <cell r="F10757" t="str">
            <v>FP</v>
          </cell>
          <cell r="G10757" t="str">
            <v>NL79</v>
          </cell>
          <cell r="H10757" t="str">
            <v>Test IPON Nijmegen</v>
          </cell>
          <cell r="I10757" t="str">
            <v>MFG</v>
          </cell>
          <cell r="J10757">
            <v>490</v>
          </cell>
          <cell r="K10757">
            <v>0</v>
          </cell>
          <cell r="L10757">
            <v>0</v>
          </cell>
          <cell r="M10757">
            <v>0</v>
          </cell>
          <cell r="N10757">
            <v>0</v>
          </cell>
          <cell r="O10757">
            <v>0</v>
          </cell>
          <cell r="P10757">
            <v>490</v>
          </cell>
        </row>
        <row r="10758">
          <cell r="A10758" t="str">
            <v>20051114</v>
          </cell>
          <cell r="B10758" t="str">
            <v>0546</v>
          </cell>
          <cell r="C10758" t="str">
            <v>BL RF PRODUCTS</v>
          </cell>
          <cell r="D10758" t="str">
            <v>all PL's</v>
          </cell>
          <cell r="E10758" t="str">
            <v>all PMC's</v>
          </cell>
          <cell r="F10758" t="str">
            <v>FP</v>
          </cell>
          <cell r="G10758" t="str">
            <v>NL99</v>
          </cell>
          <cell r="H10758" t="str">
            <v>FDC EU</v>
          </cell>
          <cell r="I10758" t="str">
            <v>FDC</v>
          </cell>
          <cell r="J10758">
            <v>0</v>
          </cell>
          <cell r="K10758">
            <v>0</v>
          </cell>
          <cell r="L10758">
            <v>0</v>
          </cell>
          <cell r="M10758">
            <v>0</v>
          </cell>
          <cell r="N10758">
            <v>0</v>
          </cell>
          <cell r="O10758">
            <v>0</v>
          </cell>
          <cell r="P10758">
            <v>0</v>
          </cell>
        </row>
        <row r="10759">
          <cell r="A10759" t="str">
            <v>20051114</v>
          </cell>
          <cell r="B10759" t="str">
            <v>0546</v>
          </cell>
          <cell r="C10759" t="str">
            <v>BL RF PRODUCTS</v>
          </cell>
          <cell r="D10759" t="str">
            <v>all PL's</v>
          </cell>
          <cell r="E10759" t="str">
            <v>all PMC's</v>
          </cell>
          <cell r="F10759" t="str">
            <v>FP</v>
          </cell>
          <cell r="G10759" t="str">
            <v>NLTT</v>
          </cell>
          <cell r="H10759" t="str">
            <v>TNT LOGISTICS BV</v>
          </cell>
          <cell r="I10759" t="str">
            <v>RDC</v>
          </cell>
          <cell r="J10759">
            <v>5207000</v>
          </cell>
          <cell r="K10759">
            <v>0</v>
          </cell>
          <cell r="L10759">
            <v>0</v>
          </cell>
          <cell r="M10759">
            <v>0</v>
          </cell>
          <cell r="N10759">
            <v>0</v>
          </cell>
          <cell r="O10759">
            <v>901000</v>
          </cell>
          <cell r="P10759">
            <v>6108000</v>
          </cell>
        </row>
        <row r="10760">
          <cell r="A10760" t="str">
            <v>20051114</v>
          </cell>
          <cell r="B10760" t="str">
            <v>0546</v>
          </cell>
          <cell r="C10760" t="str">
            <v>BL RF PRODUCTS</v>
          </cell>
          <cell r="D10760" t="str">
            <v>all PL's</v>
          </cell>
          <cell r="E10760" t="str">
            <v>all PMC's</v>
          </cell>
          <cell r="F10760" t="str">
            <v>FP</v>
          </cell>
          <cell r="G10760" t="str">
            <v>PH10</v>
          </cell>
          <cell r="H10760" t="str">
            <v>IWH (BL Control) PSC</v>
          </cell>
          <cell r="I10760" t="str">
            <v>IWH</v>
          </cell>
          <cell r="J10760">
            <v>2279</v>
          </cell>
          <cell r="K10760">
            <v>0</v>
          </cell>
          <cell r="L10760">
            <v>0</v>
          </cell>
          <cell r="M10760">
            <v>0</v>
          </cell>
          <cell r="N10760">
            <v>0</v>
          </cell>
          <cell r="O10760">
            <v>540784</v>
          </cell>
          <cell r="P10760">
            <v>543063</v>
          </cell>
        </row>
        <row r="10761">
          <cell r="A10761" t="str">
            <v>20051114</v>
          </cell>
          <cell r="B10761" t="str">
            <v>0546</v>
          </cell>
          <cell r="C10761" t="str">
            <v>BL RF PRODUCTS</v>
          </cell>
          <cell r="D10761" t="str">
            <v>all PL's</v>
          </cell>
          <cell r="E10761" t="str">
            <v>all PMC's</v>
          </cell>
          <cell r="F10761" t="str">
            <v>FP</v>
          </cell>
          <cell r="G10761" t="str">
            <v>PH11</v>
          </cell>
          <cell r="H10761" t="str">
            <v>IWH (BL Control) PSPI</v>
          </cell>
          <cell r="I10761" t="str">
            <v>IWH</v>
          </cell>
          <cell r="J10761">
            <v>399579</v>
          </cell>
          <cell r="K10761">
            <v>0</v>
          </cell>
          <cell r="L10761">
            <v>0</v>
          </cell>
          <cell r="M10761">
            <v>0</v>
          </cell>
          <cell r="N10761">
            <v>0</v>
          </cell>
          <cell r="O10761">
            <v>57946</v>
          </cell>
          <cell r="P10761">
            <v>457525</v>
          </cell>
        </row>
        <row r="10762">
          <cell r="A10762" t="str">
            <v>20051114</v>
          </cell>
          <cell r="B10762" t="str">
            <v>0546</v>
          </cell>
          <cell r="C10762" t="str">
            <v>BL RF PRODUCTS</v>
          </cell>
          <cell r="D10762" t="str">
            <v>all PL's</v>
          </cell>
          <cell r="E10762" t="str">
            <v>all PMC's</v>
          </cell>
          <cell r="F10762" t="str">
            <v>FP</v>
          </cell>
          <cell r="G10762" t="str">
            <v>PLAS</v>
          </cell>
          <cell r="H10762" t="str">
            <v>EXEL POLAND SP. Z.O.O.</v>
          </cell>
          <cell r="I10762" t="str">
            <v>CSW</v>
          </cell>
          <cell r="J10762">
            <v>3000</v>
          </cell>
          <cell r="K10762">
            <v>0</v>
          </cell>
          <cell r="L10762">
            <v>0</v>
          </cell>
          <cell r="M10762">
            <v>0</v>
          </cell>
          <cell r="N10762">
            <v>0</v>
          </cell>
          <cell r="O10762">
            <v>0</v>
          </cell>
          <cell r="P10762">
            <v>3000</v>
          </cell>
        </row>
        <row r="10763">
          <cell r="A10763" t="str">
            <v>20051114</v>
          </cell>
          <cell r="B10763" t="str">
            <v>0546</v>
          </cell>
          <cell r="C10763" t="str">
            <v>BL RF PRODUCTS</v>
          </cell>
          <cell r="D10763" t="str">
            <v>all PL's</v>
          </cell>
          <cell r="E10763" t="str">
            <v>all PMC's</v>
          </cell>
          <cell r="F10763" t="str">
            <v>FP</v>
          </cell>
          <cell r="G10763" t="str">
            <v>PTFP</v>
          </cell>
          <cell r="H10763" t="str">
            <v>FORD PALMELA</v>
          </cell>
          <cell r="I10763" t="str">
            <v>CSW</v>
          </cell>
          <cell r="J10763">
            <v>904000</v>
          </cell>
          <cell r="K10763">
            <v>0</v>
          </cell>
          <cell r="L10763">
            <v>0</v>
          </cell>
          <cell r="M10763">
            <v>0</v>
          </cell>
          <cell r="N10763">
            <v>0</v>
          </cell>
          <cell r="O10763">
            <v>0</v>
          </cell>
          <cell r="P10763">
            <v>904000</v>
          </cell>
        </row>
        <row r="10764">
          <cell r="A10764" t="str">
            <v>20051114</v>
          </cell>
          <cell r="B10764" t="str">
            <v>0546</v>
          </cell>
          <cell r="C10764" t="str">
            <v>BL RF PRODUCTS</v>
          </cell>
          <cell r="D10764" t="str">
            <v>all PL's</v>
          </cell>
          <cell r="E10764" t="str">
            <v>all PMC's</v>
          </cell>
          <cell r="F10764" t="str">
            <v>FP</v>
          </cell>
          <cell r="G10764" t="str">
            <v>SGTS</v>
          </cell>
          <cell r="H10764" t="str">
            <v>Tuner</v>
          </cell>
          <cell r="I10764" t="str">
            <v>CSW</v>
          </cell>
          <cell r="J10764">
            <v>13979000</v>
          </cell>
          <cell r="K10764">
            <v>0</v>
          </cell>
          <cell r="L10764">
            <v>0</v>
          </cell>
          <cell r="M10764">
            <v>0</v>
          </cell>
          <cell r="N10764">
            <v>0</v>
          </cell>
          <cell r="O10764">
            <v>1060000</v>
          </cell>
          <cell r="P10764">
            <v>15039000</v>
          </cell>
        </row>
        <row r="10765">
          <cell r="A10765" t="str">
            <v>20051114</v>
          </cell>
          <cell r="B10765" t="str">
            <v>0546</v>
          </cell>
          <cell r="C10765" t="str">
            <v>BL RF PRODUCTS</v>
          </cell>
          <cell r="D10765" t="str">
            <v>all PL's</v>
          </cell>
          <cell r="E10765" t="str">
            <v>all PMC's</v>
          </cell>
          <cell r="F10765" t="str">
            <v>FP</v>
          </cell>
          <cell r="G10765" t="str">
            <v>TH10</v>
          </cell>
          <cell r="H10765" t="str">
            <v>IWH (BL control) PST</v>
          </cell>
          <cell r="I10765" t="str">
            <v>IWH</v>
          </cell>
          <cell r="J10765">
            <v>81983</v>
          </cell>
          <cell r="K10765">
            <v>0</v>
          </cell>
          <cell r="L10765">
            <v>0</v>
          </cell>
          <cell r="M10765">
            <v>0</v>
          </cell>
          <cell r="N10765">
            <v>0</v>
          </cell>
          <cell r="O10765">
            <v>10579</v>
          </cell>
          <cell r="P10765">
            <v>92562</v>
          </cell>
        </row>
        <row r="10766">
          <cell r="A10766" t="str">
            <v>20051114</v>
          </cell>
          <cell r="B10766" t="str">
            <v>0546</v>
          </cell>
          <cell r="C10766" t="str">
            <v>BL RF PRODUCTS</v>
          </cell>
          <cell r="D10766" t="str">
            <v>all PL's</v>
          </cell>
          <cell r="E10766" t="str">
            <v>all PMC's</v>
          </cell>
          <cell r="F10766" t="str">
            <v>FP</v>
          </cell>
          <cell r="G10766" t="str">
            <v>THSS</v>
          </cell>
          <cell r="H10766" t="str">
            <v>Samsung</v>
          </cell>
          <cell r="I10766" t="str">
            <v>CSW</v>
          </cell>
          <cell r="J10766">
            <v>2616000</v>
          </cell>
          <cell r="K10766">
            <v>0</v>
          </cell>
          <cell r="L10766">
            <v>0</v>
          </cell>
          <cell r="M10766">
            <v>0</v>
          </cell>
          <cell r="N10766">
            <v>0</v>
          </cell>
          <cell r="O10766">
            <v>1713000</v>
          </cell>
          <cell r="P10766">
            <v>4329000</v>
          </cell>
        </row>
        <row r="10767">
          <cell r="A10767" t="str">
            <v>20051114</v>
          </cell>
          <cell r="B10767" t="str">
            <v>0546</v>
          </cell>
          <cell r="C10767" t="str">
            <v>BL RF PRODUCTS</v>
          </cell>
          <cell r="D10767" t="str">
            <v>all PL's</v>
          </cell>
          <cell r="E10767" t="str">
            <v>all PMC's</v>
          </cell>
          <cell r="F10767" t="str">
            <v>FP</v>
          </cell>
          <cell r="G10767" t="str">
            <v>TW10</v>
          </cell>
          <cell r="H10767" t="str">
            <v>IWH (BL Control) PSK</v>
          </cell>
          <cell r="I10767" t="str">
            <v>IWH</v>
          </cell>
          <cell r="J10767">
            <v>542466</v>
          </cell>
          <cell r="K10767">
            <v>0</v>
          </cell>
          <cell r="L10767">
            <v>0</v>
          </cell>
          <cell r="M10767">
            <v>0</v>
          </cell>
          <cell r="N10767">
            <v>0</v>
          </cell>
          <cell r="O10767">
            <v>27000</v>
          </cell>
          <cell r="P10767">
            <v>569466</v>
          </cell>
        </row>
        <row r="10768">
          <cell r="A10768" t="str">
            <v>20051114</v>
          </cell>
          <cell r="B10768" t="str">
            <v>0546</v>
          </cell>
          <cell r="C10768" t="str">
            <v>BL RF PRODUCTS</v>
          </cell>
          <cell r="D10768" t="str">
            <v>all PL's</v>
          </cell>
          <cell r="E10768" t="str">
            <v>all PMC's</v>
          </cell>
          <cell r="F10768" t="str">
            <v>FP</v>
          </cell>
          <cell r="G10768" t="str">
            <v>US00</v>
          </cell>
          <cell r="H10768" t="str">
            <v>RDC NARSO</v>
          </cell>
          <cell r="I10768" t="str">
            <v>RDC</v>
          </cell>
          <cell r="J10768">
            <v>457316</v>
          </cell>
          <cell r="K10768">
            <v>45000</v>
          </cell>
          <cell r="L10768">
            <v>4137377</v>
          </cell>
          <cell r="M10768">
            <v>0</v>
          </cell>
          <cell r="N10768">
            <v>0</v>
          </cell>
          <cell r="O10768">
            <v>23000</v>
          </cell>
          <cell r="P10768">
            <v>4662693</v>
          </cell>
        </row>
        <row r="10769">
          <cell r="A10769" t="str">
            <v>20051114</v>
          </cell>
          <cell r="B10769" t="str">
            <v>0546</v>
          </cell>
          <cell r="C10769" t="str">
            <v>BL RF PRODUCTS</v>
          </cell>
          <cell r="D10769" t="str">
            <v>all PL's</v>
          </cell>
          <cell r="E10769" t="str">
            <v>all PMC's</v>
          </cell>
          <cell r="F10769" t="str">
            <v>FP</v>
          </cell>
          <cell r="G10769" t="str">
            <v>US01</v>
          </cell>
          <cell r="H10769" t="str">
            <v>TRN NA</v>
          </cell>
          <cell r="I10769" t="str">
            <v>TRN</v>
          </cell>
          <cell r="J10769">
            <v>0</v>
          </cell>
          <cell r="K10769">
            <v>0</v>
          </cell>
          <cell r="L10769">
            <v>0</v>
          </cell>
          <cell r="M10769">
            <v>0</v>
          </cell>
          <cell r="N10769">
            <v>22761</v>
          </cell>
          <cell r="O10769">
            <v>475670</v>
          </cell>
          <cell r="P10769">
            <v>498431</v>
          </cell>
        </row>
        <row r="10770">
          <cell r="A10770" t="str">
            <v>20051114</v>
          </cell>
          <cell r="B10770" t="str">
            <v>0546</v>
          </cell>
          <cell r="C10770" t="str">
            <v>BL RF PRODUCTS</v>
          </cell>
          <cell r="D10770" t="str">
            <v>all PL's</v>
          </cell>
          <cell r="E10770" t="str">
            <v>all PMC's</v>
          </cell>
          <cell r="F10770" t="str">
            <v>FP</v>
          </cell>
          <cell r="G10770" t="str">
            <v>USDJ</v>
          </cell>
          <cell r="H10770" t="str">
            <v>PHILIPS SEMI DELCO JIT Whse, I</v>
          </cell>
          <cell r="I10770" t="str">
            <v>CSW</v>
          </cell>
          <cell r="J10770">
            <v>443500</v>
          </cell>
          <cell r="K10770">
            <v>0</v>
          </cell>
          <cell r="L10770">
            <v>0</v>
          </cell>
          <cell r="M10770">
            <v>0</v>
          </cell>
          <cell r="N10770">
            <v>0</v>
          </cell>
          <cell r="O10770">
            <v>0</v>
          </cell>
          <cell r="P10770">
            <v>443500</v>
          </cell>
        </row>
        <row r="10771">
          <cell r="A10771" t="str">
            <v>20051114</v>
          </cell>
          <cell r="B10771" t="str">
            <v>0546</v>
          </cell>
          <cell r="C10771" t="str">
            <v>BL RF PRODUCTS</v>
          </cell>
          <cell r="D10771" t="str">
            <v>all PL's</v>
          </cell>
          <cell r="E10771" t="str">
            <v>all PMC's</v>
          </cell>
          <cell r="F10771" t="str">
            <v>FP</v>
          </cell>
          <cell r="G10771" t="str">
            <v>USGI</v>
          </cell>
          <cell r="H10771" t="str">
            <v>CSW Delco VMI (Reynosa)</v>
          </cell>
          <cell r="I10771" t="str">
            <v>CSW</v>
          </cell>
          <cell r="J10771">
            <v>789000</v>
          </cell>
          <cell r="K10771">
            <v>0</v>
          </cell>
          <cell r="L10771">
            <v>0</v>
          </cell>
          <cell r="M10771">
            <v>0</v>
          </cell>
          <cell r="N10771">
            <v>0</v>
          </cell>
          <cell r="O10771">
            <v>23000</v>
          </cell>
          <cell r="P10771">
            <v>812000</v>
          </cell>
        </row>
        <row r="10772">
          <cell r="A10772" t="str">
            <v>20051114</v>
          </cell>
          <cell r="B10772" t="str">
            <v>0546</v>
          </cell>
          <cell r="C10772" t="str">
            <v>BL RF PRODUCTS</v>
          </cell>
          <cell r="D10772" t="str">
            <v>all PL's</v>
          </cell>
          <cell r="E10772" t="str">
            <v>all PMC's</v>
          </cell>
          <cell r="F10772" t="str">
            <v>FP</v>
          </cell>
          <cell r="G10772" t="str">
            <v>USJG</v>
          </cell>
          <cell r="H10772" t="str">
            <v>CSW Jabil JIT Guadalajara</v>
          </cell>
          <cell r="I10772" t="str">
            <v>CSW</v>
          </cell>
          <cell r="J10772">
            <v>60000</v>
          </cell>
          <cell r="K10772">
            <v>0</v>
          </cell>
          <cell r="L10772">
            <v>0</v>
          </cell>
          <cell r="M10772">
            <v>0</v>
          </cell>
          <cell r="N10772">
            <v>0</v>
          </cell>
          <cell r="O10772">
            <v>0</v>
          </cell>
          <cell r="P10772">
            <v>60000</v>
          </cell>
        </row>
        <row r="10773">
          <cell r="A10773" t="str">
            <v>20051114</v>
          </cell>
          <cell r="B10773" t="str">
            <v>0546</v>
          </cell>
          <cell r="C10773" t="str">
            <v>BL RF PRODUCTS</v>
          </cell>
          <cell r="D10773" t="str">
            <v>all PL's</v>
          </cell>
          <cell r="E10773" t="str">
            <v>all PMC's</v>
          </cell>
          <cell r="F10773" t="str">
            <v>FP</v>
          </cell>
          <cell r="G10773" t="str">
            <v>USNR</v>
          </cell>
          <cell r="H10773" t="str">
            <v>NOKIA INC. REYNOSA</v>
          </cell>
          <cell r="I10773" t="str">
            <v>CSW</v>
          </cell>
          <cell r="J10773">
            <v>118000</v>
          </cell>
          <cell r="K10773">
            <v>0</v>
          </cell>
          <cell r="L10773">
            <v>0</v>
          </cell>
          <cell r="M10773">
            <v>0</v>
          </cell>
          <cell r="N10773">
            <v>0</v>
          </cell>
          <cell r="O10773">
            <v>160000</v>
          </cell>
          <cell r="P10773">
            <v>278000</v>
          </cell>
        </row>
        <row r="10774">
          <cell r="A10774" t="str">
            <v>20051114</v>
          </cell>
          <cell r="B10774" t="str">
            <v>0546</v>
          </cell>
          <cell r="C10774" t="str">
            <v>BL RF PRODUCTS</v>
          </cell>
          <cell r="D10774" t="str">
            <v>all PL's</v>
          </cell>
          <cell r="E10774" t="str">
            <v>all PMC's</v>
          </cell>
          <cell r="F10774" t="str">
            <v>FP</v>
          </cell>
          <cell r="G10774" t="str">
            <v>USOH</v>
          </cell>
          <cell r="H10774" t="str">
            <v>CSW Ford (Hatfield)</v>
          </cell>
          <cell r="I10774" t="str">
            <v>CSW</v>
          </cell>
          <cell r="J10774">
            <v>100000</v>
          </cell>
          <cell r="K10774">
            <v>0</v>
          </cell>
          <cell r="L10774">
            <v>0</v>
          </cell>
          <cell r="M10774">
            <v>0</v>
          </cell>
          <cell r="N10774">
            <v>0</v>
          </cell>
          <cell r="O10774">
            <v>0</v>
          </cell>
          <cell r="P10774">
            <v>100000</v>
          </cell>
        </row>
        <row r="10775">
          <cell r="A10775" t="str">
            <v>20051114</v>
          </cell>
          <cell r="B10775" t="str">
            <v>0546</v>
          </cell>
          <cell r="C10775" t="str">
            <v>BL RF PRODUCTS</v>
          </cell>
          <cell r="D10775" t="str">
            <v>all PL's</v>
          </cell>
          <cell r="E10775" t="str">
            <v>all PMC's</v>
          </cell>
          <cell r="F10775" t="str">
            <v>FP</v>
          </cell>
          <cell r="G10775" t="str">
            <v>USPP</v>
          </cell>
          <cell r="H10775" t="str">
            <v>CSW PANASONIC PEACHTREE</v>
          </cell>
          <cell r="I10775" t="str">
            <v>CSW</v>
          </cell>
          <cell r="J10775">
            <v>27000</v>
          </cell>
          <cell r="K10775">
            <v>0</v>
          </cell>
          <cell r="L10775">
            <v>0</v>
          </cell>
          <cell r="M10775">
            <v>0</v>
          </cell>
          <cell r="N10775">
            <v>0</v>
          </cell>
          <cell r="O10775">
            <v>15000</v>
          </cell>
          <cell r="P10775">
            <v>42000</v>
          </cell>
        </row>
        <row r="10776">
          <cell r="A10776" t="str">
            <v>20051114</v>
          </cell>
          <cell r="B10776" t="str">
            <v>0546</v>
          </cell>
          <cell r="C10776" t="str">
            <v>BL RF PRODUCTS</v>
          </cell>
          <cell r="D10776" t="str">
            <v>all PL's</v>
          </cell>
          <cell r="E10776" t="str">
            <v>all PMC's</v>
          </cell>
          <cell r="F10776" t="str">
            <v>FP</v>
          </cell>
          <cell r="G10776" t="str">
            <v>USPR</v>
          </cell>
          <cell r="H10776" t="str">
            <v>CSW PANASONIC REYNOSA</v>
          </cell>
          <cell r="I10776" t="str">
            <v>CSW</v>
          </cell>
          <cell r="J10776">
            <v>0</v>
          </cell>
          <cell r="K10776">
            <v>0</v>
          </cell>
          <cell r="L10776">
            <v>0</v>
          </cell>
          <cell r="M10776">
            <v>0</v>
          </cell>
          <cell r="N10776">
            <v>0</v>
          </cell>
          <cell r="O10776">
            <v>6000</v>
          </cell>
          <cell r="P10776">
            <v>6000</v>
          </cell>
        </row>
        <row r="10777">
          <cell r="A10777" t="str">
            <v>20051114</v>
          </cell>
          <cell r="B10777" t="str">
            <v>0546</v>
          </cell>
          <cell r="C10777" t="str">
            <v>BL RF PRODUCTS</v>
          </cell>
          <cell r="D10777" t="str">
            <v>all PL's</v>
          </cell>
          <cell r="E10777" t="str">
            <v>all PMC's</v>
          </cell>
          <cell r="F10777" t="str">
            <v>FP</v>
          </cell>
          <cell r="G10777" t="str">
            <v>USPW</v>
          </cell>
          <cell r="H10777" t="str">
            <v>CSW Ford (North Penn)</v>
          </cell>
          <cell r="I10777" t="str">
            <v>CSW</v>
          </cell>
          <cell r="J10777">
            <v>108000</v>
          </cell>
          <cell r="K10777">
            <v>0</v>
          </cell>
          <cell r="L10777">
            <v>0</v>
          </cell>
          <cell r="M10777">
            <v>0</v>
          </cell>
          <cell r="N10777">
            <v>0</v>
          </cell>
          <cell r="O10777">
            <v>0</v>
          </cell>
          <cell r="P10777">
            <v>108000</v>
          </cell>
        </row>
        <row r="10778">
          <cell r="A10778" t="str">
            <v>20051114</v>
          </cell>
          <cell r="B10778" t="str">
            <v>0546</v>
          </cell>
          <cell r="C10778" t="str">
            <v>BL RF PRODUCTS</v>
          </cell>
          <cell r="D10778" t="str">
            <v>all PL's</v>
          </cell>
          <cell r="E10778" t="str">
            <v>all PMC's</v>
          </cell>
          <cell r="F10778" t="str">
            <v>FP</v>
          </cell>
          <cell r="G10778" t="str">
            <v>USSG</v>
          </cell>
          <cell r="H10778" t="str">
            <v>CSW Siemens JIT Guadalajara</v>
          </cell>
          <cell r="I10778" t="str">
            <v>CSW</v>
          </cell>
          <cell r="J10778">
            <v>0</v>
          </cell>
          <cell r="K10778">
            <v>0</v>
          </cell>
          <cell r="L10778">
            <v>0</v>
          </cell>
          <cell r="M10778">
            <v>0</v>
          </cell>
          <cell r="N10778">
            <v>0</v>
          </cell>
          <cell r="O10778">
            <v>15000</v>
          </cell>
          <cell r="P10778">
            <v>15000</v>
          </cell>
        </row>
        <row r="10779">
          <cell r="A10779" t="str">
            <v>20051114</v>
          </cell>
          <cell r="B10779" t="str">
            <v>0546</v>
          </cell>
          <cell r="C10779" t="str">
            <v>BL RF PRODUCTS</v>
          </cell>
          <cell r="D10779" t="str">
            <v>all PL's</v>
          </cell>
          <cell r="E10779" t="str">
            <v>all PMC's</v>
          </cell>
          <cell r="F10779" t="str">
            <v>FP</v>
          </cell>
          <cell r="G10779" t="str">
            <v>USSG</v>
          </cell>
          <cell r="H10779" t="str">
            <v>CSW SIEMENS JIT WHSE</v>
          </cell>
          <cell r="I10779" t="str">
            <v>CSW</v>
          </cell>
          <cell r="J10779">
            <v>105000</v>
          </cell>
          <cell r="K10779">
            <v>0</v>
          </cell>
          <cell r="L10779">
            <v>0</v>
          </cell>
          <cell r="M10779">
            <v>0</v>
          </cell>
          <cell r="N10779">
            <v>0</v>
          </cell>
          <cell r="O10779">
            <v>0</v>
          </cell>
          <cell r="P10779">
            <v>105000</v>
          </cell>
        </row>
        <row r="10780">
          <cell r="A10780" t="str">
            <v>20051114</v>
          </cell>
          <cell r="B10780" t="str">
            <v>0546</v>
          </cell>
          <cell r="C10780" t="str">
            <v>BL RF PRODUCTS</v>
          </cell>
          <cell r="D10780" t="str">
            <v>all PL's</v>
          </cell>
          <cell r="E10780" t="str">
            <v>all PMC's</v>
          </cell>
          <cell r="F10780" t="str">
            <v>FP</v>
          </cell>
          <cell r="G10780" t="str">
            <v>USST</v>
          </cell>
          <cell r="H10780" t="str">
            <v>CSW Sony (San Diego)</v>
          </cell>
          <cell r="I10780" t="str">
            <v>CSW</v>
          </cell>
          <cell r="J10780">
            <v>0</v>
          </cell>
          <cell r="K10780">
            <v>0</v>
          </cell>
          <cell r="L10780">
            <v>0</v>
          </cell>
          <cell r="M10780">
            <v>0</v>
          </cell>
          <cell r="N10780">
            <v>0</v>
          </cell>
          <cell r="O10780">
            <v>138000</v>
          </cell>
          <cell r="P10780">
            <v>138000</v>
          </cell>
        </row>
        <row r="10781">
          <cell r="A10781" t="str">
            <v>20051114</v>
          </cell>
          <cell r="B10781" t="str">
            <v>0546</v>
          </cell>
          <cell r="C10781" t="str">
            <v>BL RF PRODUCTS</v>
          </cell>
          <cell r="D10781" t="str">
            <v>all PL's</v>
          </cell>
          <cell r="E10781" t="str">
            <v>all PMC's</v>
          </cell>
          <cell r="F10781" t="str">
            <v>FP</v>
          </cell>
          <cell r="G10781" t="str">
            <v>USTC</v>
          </cell>
          <cell r="H10781" t="str">
            <v>CSW Siemens (Huntsville)</v>
          </cell>
          <cell r="I10781" t="str">
            <v>CSW</v>
          </cell>
          <cell r="J10781">
            <v>10000</v>
          </cell>
          <cell r="K10781">
            <v>0</v>
          </cell>
          <cell r="L10781">
            <v>0</v>
          </cell>
          <cell r="M10781">
            <v>0</v>
          </cell>
          <cell r="N10781">
            <v>0</v>
          </cell>
          <cell r="O10781">
            <v>0</v>
          </cell>
          <cell r="P10781">
            <v>10000</v>
          </cell>
        </row>
        <row r="10782">
          <cell r="A10782" t="str">
            <v>20051114</v>
          </cell>
          <cell r="B10782" t="str">
            <v>0546</v>
          </cell>
          <cell r="C10782" t="str">
            <v>BL RF PRODUCTS</v>
          </cell>
          <cell r="D10782" t="str">
            <v>all PL's</v>
          </cell>
          <cell r="E10782" t="str">
            <v>all PMC's</v>
          </cell>
          <cell r="F10782" t="str">
            <v>FP</v>
          </cell>
          <cell r="G10782" t="str">
            <v>USTM</v>
          </cell>
          <cell r="H10782" t="str">
            <v>CSW Ford (Altec - El Paso)</v>
          </cell>
          <cell r="I10782" t="str">
            <v>CSW</v>
          </cell>
          <cell r="J10782">
            <v>369000</v>
          </cell>
          <cell r="K10782">
            <v>0</v>
          </cell>
          <cell r="L10782">
            <v>0</v>
          </cell>
          <cell r="M10782">
            <v>0</v>
          </cell>
          <cell r="N10782">
            <v>0</v>
          </cell>
          <cell r="O10782">
            <v>30000</v>
          </cell>
          <cell r="P10782">
            <v>399000</v>
          </cell>
        </row>
        <row r="10783">
          <cell r="A10783" t="str">
            <v>20051114</v>
          </cell>
          <cell r="B10783" t="str">
            <v>0546</v>
          </cell>
          <cell r="C10783" t="str">
            <v>BL RF PRODUCTS</v>
          </cell>
          <cell r="D10783" t="str">
            <v>all PL's</v>
          </cell>
          <cell r="E10783" t="str">
            <v>all PMC's</v>
          </cell>
          <cell r="F10783" t="str">
            <v>FP</v>
          </cell>
          <cell r="G10783" t="str">
            <v>USTT</v>
          </cell>
          <cell r="H10783" t="str">
            <v>CSW Auto</v>
          </cell>
          <cell r="I10783" t="str">
            <v>RDC</v>
          </cell>
          <cell r="J10783">
            <v>2300148</v>
          </cell>
          <cell r="K10783">
            <v>0</v>
          </cell>
          <cell r="L10783">
            <v>0</v>
          </cell>
          <cell r="M10783">
            <v>0</v>
          </cell>
          <cell r="N10783">
            <v>0</v>
          </cell>
          <cell r="O10783">
            <v>177800</v>
          </cell>
          <cell r="P10783">
            <v>2477948</v>
          </cell>
        </row>
        <row r="10784">
          <cell r="A10784" t="str">
            <v>20051114</v>
          </cell>
          <cell r="B10784" t="str">
            <v>0546</v>
          </cell>
          <cell r="C10784" t="str">
            <v>BL RF PRODUCTS</v>
          </cell>
          <cell r="D10784" t="str">
            <v>all PL's</v>
          </cell>
          <cell r="E10784" t="str">
            <v>all PMC's</v>
          </cell>
          <cell r="F10784" t="str">
            <v>WAFER</v>
          </cell>
          <cell r="G10784" t="str">
            <v>all plants</v>
          </cell>
          <cell r="H10784" t="str">
            <v>all descriptions</v>
          </cell>
          <cell r="I10784" t="str">
            <v>MFG</v>
          </cell>
          <cell r="J10784">
            <v>6152</v>
          </cell>
          <cell r="K10784">
            <v>0</v>
          </cell>
          <cell r="L10784">
            <v>0</v>
          </cell>
          <cell r="M10784">
            <v>0</v>
          </cell>
          <cell r="N10784">
            <v>0</v>
          </cell>
          <cell r="O10784">
            <v>3883</v>
          </cell>
          <cell r="P10784">
            <v>10035</v>
          </cell>
        </row>
        <row r="10785">
          <cell r="A10785" t="str">
            <v>20051114</v>
          </cell>
          <cell r="B10785" t="str">
            <v>0546</v>
          </cell>
          <cell r="C10785" t="str">
            <v>BL RF PRODUCTS</v>
          </cell>
          <cell r="D10785" t="str">
            <v>all PL's</v>
          </cell>
          <cell r="E10785" t="str">
            <v>all PMC's</v>
          </cell>
          <cell r="F10785" t="str">
            <v>WAFER</v>
          </cell>
          <cell r="G10785" t="str">
            <v>all plants</v>
          </cell>
          <cell r="H10785" t="str">
            <v>all descriptions</v>
          </cell>
          <cell r="I10785" t="str">
            <v>all types</v>
          </cell>
          <cell r="J10785">
            <v>6152</v>
          </cell>
          <cell r="K10785">
            <v>0</v>
          </cell>
          <cell r="L10785">
            <v>0</v>
          </cell>
          <cell r="M10785">
            <v>0</v>
          </cell>
          <cell r="N10785">
            <v>0</v>
          </cell>
          <cell r="O10785">
            <v>3883</v>
          </cell>
          <cell r="P10785">
            <v>10035</v>
          </cell>
        </row>
        <row r="10786">
          <cell r="A10786" t="str">
            <v>20051114</v>
          </cell>
          <cell r="B10786" t="str">
            <v>0546</v>
          </cell>
          <cell r="C10786" t="str">
            <v>BL RF PRODUCTS</v>
          </cell>
          <cell r="D10786" t="str">
            <v>all PL's</v>
          </cell>
          <cell r="E10786" t="str">
            <v>all PMC's</v>
          </cell>
          <cell r="F10786" t="str">
            <v>WAFER</v>
          </cell>
          <cell r="G10786" t="str">
            <v>NL79</v>
          </cell>
          <cell r="H10786" t="str">
            <v>Test IPON Nijmegen</v>
          </cell>
          <cell r="I10786" t="str">
            <v>MFG</v>
          </cell>
          <cell r="J10786">
            <v>0</v>
          </cell>
          <cell r="K10786">
            <v>0</v>
          </cell>
          <cell r="L10786">
            <v>0</v>
          </cell>
          <cell r="M10786">
            <v>0</v>
          </cell>
          <cell r="N10786">
            <v>0</v>
          </cell>
          <cell r="O10786">
            <v>46</v>
          </cell>
          <cell r="P10786">
            <v>46</v>
          </cell>
        </row>
        <row r="10787">
          <cell r="A10787" t="str">
            <v>20051114</v>
          </cell>
          <cell r="B10787" t="str">
            <v>0546</v>
          </cell>
          <cell r="C10787" t="str">
            <v>BL RF PRODUCTS</v>
          </cell>
          <cell r="D10787" t="str">
            <v>all PL's</v>
          </cell>
          <cell r="E10787" t="str">
            <v>all PMC's</v>
          </cell>
          <cell r="F10787" t="str">
            <v>WAFER</v>
          </cell>
          <cell r="G10787" t="str">
            <v>PH79</v>
          </cell>
          <cell r="H10787" t="str">
            <v>WT PSC</v>
          </cell>
          <cell r="I10787" t="str">
            <v>MFG</v>
          </cell>
          <cell r="J10787">
            <v>6027</v>
          </cell>
          <cell r="K10787">
            <v>0</v>
          </cell>
          <cell r="L10787">
            <v>0</v>
          </cell>
          <cell r="M10787">
            <v>0</v>
          </cell>
          <cell r="N10787">
            <v>0</v>
          </cell>
          <cell r="O10787">
            <v>3837</v>
          </cell>
          <cell r="P10787">
            <v>9864</v>
          </cell>
        </row>
        <row r="10788">
          <cell r="A10788" t="str">
            <v>20051114</v>
          </cell>
          <cell r="B10788" t="str">
            <v>0546</v>
          </cell>
          <cell r="C10788" t="str">
            <v>BL RF PRODUCTS</v>
          </cell>
          <cell r="D10788" t="str">
            <v>all PL's</v>
          </cell>
          <cell r="E10788" t="str">
            <v>all PMC's</v>
          </cell>
          <cell r="F10788" t="str">
            <v>WAFER</v>
          </cell>
          <cell r="G10788" t="str">
            <v>TW79</v>
          </cell>
          <cell r="H10788" t="str">
            <v>WT PSK</v>
          </cell>
          <cell r="I10788" t="str">
            <v>MFG</v>
          </cell>
          <cell r="J10788">
            <v>125</v>
          </cell>
          <cell r="K10788">
            <v>0</v>
          </cell>
          <cell r="L10788">
            <v>0</v>
          </cell>
          <cell r="M10788">
            <v>0</v>
          </cell>
          <cell r="N10788">
            <v>0</v>
          </cell>
          <cell r="O10788">
            <v>0</v>
          </cell>
          <cell r="P10788">
            <v>125</v>
          </cell>
        </row>
        <row r="10789">
          <cell r="A10789" t="str">
            <v>20051114</v>
          </cell>
          <cell r="B10789" t="str">
            <v>0546</v>
          </cell>
          <cell r="C10789" t="str">
            <v>BL RF PRODUCTS</v>
          </cell>
          <cell r="D10789" t="str">
            <v>all PL's</v>
          </cell>
          <cell r="E10789" t="str">
            <v>all PMC's</v>
          </cell>
          <cell r="F10789" t="str">
            <v>XTAL</v>
          </cell>
          <cell r="G10789" t="str">
            <v>all plants</v>
          </cell>
          <cell r="H10789" t="str">
            <v>all descriptions</v>
          </cell>
          <cell r="I10789" t="str">
            <v>all types</v>
          </cell>
          <cell r="J10789">
            <v>302565993</v>
          </cell>
          <cell r="K10789">
            <v>0</v>
          </cell>
          <cell r="L10789">
            <v>0</v>
          </cell>
          <cell r="M10789">
            <v>0</v>
          </cell>
          <cell r="N10789">
            <v>0</v>
          </cell>
          <cell r="O10789">
            <v>419795164</v>
          </cell>
          <cell r="P10789">
            <v>722361157</v>
          </cell>
        </row>
        <row r="10790">
          <cell r="A10790" t="str">
            <v>20051114</v>
          </cell>
          <cell r="B10790" t="str">
            <v>0546</v>
          </cell>
          <cell r="C10790" t="str">
            <v>BL RF PRODUCTS</v>
          </cell>
          <cell r="D10790" t="str">
            <v>all PL's</v>
          </cell>
          <cell r="E10790" t="str">
            <v>all PMC's</v>
          </cell>
          <cell r="F10790" t="str">
            <v>XTAL</v>
          </cell>
          <cell r="G10790" t="str">
            <v>all plants</v>
          </cell>
          <cell r="H10790" t="str">
            <v>all descriptions</v>
          </cell>
          <cell r="I10790" t="str">
            <v>MFG</v>
          </cell>
          <cell r="J10790">
            <v>302565993</v>
          </cell>
          <cell r="K10790">
            <v>0</v>
          </cell>
          <cell r="L10790">
            <v>0</v>
          </cell>
          <cell r="M10790">
            <v>0</v>
          </cell>
          <cell r="N10790">
            <v>0</v>
          </cell>
          <cell r="O10790">
            <v>419795164</v>
          </cell>
          <cell r="P10790">
            <v>722361157</v>
          </cell>
        </row>
        <row r="10791">
          <cell r="A10791" t="str">
            <v>20051114</v>
          </cell>
          <cell r="B10791" t="str">
            <v>0546</v>
          </cell>
          <cell r="C10791" t="str">
            <v>BL RF PRODUCTS</v>
          </cell>
          <cell r="D10791" t="str">
            <v>all PL's</v>
          </cell>
          <cell r="E10791" t="str">
            <v>all PMC's</v>
          </cell>
          <cell r="F10791" t="str">
            <v>XTAL</v>
          </cell>
          <cell r="G10791" t="str">
            <v>CN71</v>
          </cell>
          <cell r="H10791" t="str">
            <v>AT PS Guangdong</v>
          </cell>
          <cell r="I10791" t="str">
            <v>MFG</v>
          </cell>
          <cell r="J10791">
            <v>157078468</v>
          </cell>
          <cell r="K10791">
            <v>0</v>
          </cell>
          <cell r="L10791">
            <v>0</v>
          </cell>
          <cell r="M10791">
            <v>0</v>
          </cell>
          <cell r="N10791">
            <v>0</v>
          </cell>
          <cell r="O10791">
            <v>73352677</v>
          </cell>
          <cell r="P10791">
            <v>230431145</v>
          </cell>
        </row>
        <row r="10792">
          <cell r="A10792" t="str">
            <v>20051114</v>
          </cell>
          <cell r="B10792" t="str">
            <v>0546</v>
          </cell>
          <cell r="C10792" t="str">
            <v>BL RF PRODUCTS</v>
          </cell>
          <cell r="D10792" t="str">
            <v>all PL's</v>
          </cell>
          <cell r="E10792" t="str">
            <v>all PMC's</v>
          </cell>
          <cell r="F10792" t="str">
            <v>XTAL</v>
          </cell>
          <cell r="G10792" t="str">
            <v>HK70</v>
          </cell>
          <cell r="H10792" t="str">
            <v>AT EDL</v>
          </cell>
          <cell r="I10792" t="str">
            <v>MFG</v>
          </cell>
          <cell r="J10792">
            <v>131835861</v>
          </cell>
          <cell r="K10792">
            <v>0</v>
          </cell>
          <cell r="L10792">
            <v>0</v>
          </cell>
          <cell r="M10792">
            <v>0</v>
          </cell>
          <cell r="N10792">
            <v>0</v>
          </cell>
          <cell r="O10792">
            <v>345595417</v>
          </cell>
          <cell r="P10792">
            <v>477431278</v>
          </cell>
        </row>
        <row r="10793">
          <cell r="A10793" t="str">
            <v>20051114</v>
          </cell>
          <cell r="B10793" t="str">
            <v>0546</v>
          </cell>
          <cell r="C10793" t="str">
            <v>BL RF PRODUCTS</v>
          </cell>
          <cell r="D10793" t="str">
            <v>all PL's</v>
          </cell>
          <cell r="E10793" t="str">
            <v>all PMC's</v>
          </cell>
          <cell r="F10793" t="str">
            <v>XTAL</v>
          </cell>
          <cell r="G10793" t="str">
            <v>MY71</v>
          </cell>
          <cell r="H10793" t="str">
            <v>AT Seremban</v>
          </cell>
          <cell r="I10793" t="str">
            <v>MFG</v>
          </cell>
          <cell r="J10793">
            <v>5003801</v>
          </cell>
          <cell r="K10793">
            <v>0</v>
          </cell>
          <cell r="L10793">
            <v>0</v>
          </cell>
          <cell r="M10793">
            <v>0</v>
          </cell>
          <cell r="N10793">
            <v>0</v>
          </cell>
          <cell r="O10793">
            <v>307224</v>
          </cell>
          <cell r="P10793">
            <v>5311025</v>
          </cell>
        </row>
        <row r="10794">
          <cell r="A10794" t="str">
            <v>20051114</v>
          </cell>
          <cell r="B10794" t="str">
            <v>0546</v>
          </cell>
          <cell r="C10794" t="str">
            <v>BL RF PRODUCTS</v>
          </cell>
          <cell r="D10794" t="str">
            <v>all PL's</v>
          </cell>
          <cell r="E10794" t="str">
            <v>all PMC's</v>
          </cell>
          <cell r="F10794" t="str">
            <v>XTAL</v>
          </cell>
          <cell r="G10794" t="str">
            <v>PH70</v>
          </cell>
          <cell r="H10794" t="str">
            <v>AT PSPI</v>
          </cell>
          <cell r="I10794" t="str">
            <v>MFG</v>
          </cell>
          <cell r="J10794">
            <v>2724636</v>
          </cell>
          <cell r="K10794">
            <v>0</v>
          </cell>
          <cell r="L10794">
            <v>0</v>
          </cell>
          <cell r="M10794">
            <v>0</v>
          </cell>
          <cell r="N10794">
            <v>0</v>
          </cell>
          <cell r="O10794">
            <v>522682</v>
          </cell>
          <cell r="P10794">
            <v>3247318</v>
          </cell>
        </row>
        <row r="10795">
          <cell r="A10795" t="str">
            <v>20051114</v>
          </cell>
          <cell r="B10795" t="str">
            <v>0546</v>
          </cell>
          <cell r="C10795" t="str">
            <v>BL RF PRODUCTS</v>
          </cell>
          <cell r="D10795" t="str">
            <v>all PL's</v>
          </cell>
          <cell r="E10795" t="str">
            <v>all PMC's</v>
          </cell>
          <cell r="F10795" t="str">
            <v>XTAL</v>
          </cell>
          <cell r="G10795" t="str">
            <v>PH71</v>
          </cell>
          <cell r="H10795" t="str">
            <v>AT PSC</v>
          </cell>
          <cell r="I10795" t="str">
            <v>MFG</v>
          </cell>
          <cell r="J10795">
            <v>101068</v>
          </cell>
          <cell r="K10795">
            <v>0</v>
          </cell>
          <cell r="L10795">
            <v>0</v>
          </cell>
          <cell r="M10795">
            <v>0</v>
          </cell>
          <cell r="N10795">
            <v>0</v>
          </cell>
          <cell r="O10795">
            <v>14881</v>
          </cell>
          <cell r="P10795">
            <v>115949</v>
          </cell>
        </row>
        <row r="10796">
          <cell r="A10796" t="str">
            <v>20051114</v>
          </cell>
          <cell r="B10796" t="str">
            <v>0546</v>
          </cell>
          <cell r="C10796" t="str">
            <v>BL RF PRODUCTS</v>
          </cell>
          <cell r="D10796" t="str">
            <v>all PL's</v>
          </cell>
          <cell r="E10796" t="str">
            <v>all PMC's</v>
          </cell>
          <cell r="F10796" t="str">
            <v>XTAL</v>
          </cell>
          <cell r="G10796" t="str">
            <v>TH70</v>
          </cell>
          <cell r="H10796" t="str">
            <v>AT PST</v>
          </cell>
          <cell r="I10796" t="str">
            <v>MFG</v>
          </cell>
          <cell r="J10796">
            <v>365280</v>
          </cell>
          <cell r="K10796">
            <v>0</v>
          </cell>
          <cell r="L10796">
            <v>0</v>
          </cell>
          <cell r="M10796">
            <v>0</v>
          </cell>
          <cell r="N10796">
            <v>0</v>
          </cell>
          <cell r="O10796">
            <v>0</v>
          </cell>
          <cell r="P10796">
            <v>365280</v>
          </cell>
        </row>
        <row r="10797">
          <cell r="A10797" t="str">
            <v>20051114</v>
          </cell>
          <cell r="B10797" t="str">
            <v>0546</v>
          </cell>
          <cell r="C10797" t="str">
            <v>BL RF PRODUCTS</v>
          </cell>
          <cell r="D10797" t="str">
            <v>all PL's</v>
          </cell>
          <cell r="E10797" t="str">
            <v>all PMC's</v>
          </cell>
          <cell r="F10797" t="str">
            <v>XTAL</v>
          </cell>
          <cell r="G10797" t="str">
            <v>TW70</v>
          </cell>
          <cell r="H10797" t="str">
            <v>AT PSK</v>
          </cell>
          <cell r="I10797" t="str">
            <v>MFG</v>
          </cell>
          <cell r="J10797">
            <v>5456879</v>
          </cell>
          <cell r="K10797">
            <v>0</v>
          </cell>
          <cell r="L10797">
            <v>0</v>
          </cell>
          <cell r="M10797">
            <v>0</v>
          </cell>
          <cell r="N10797">
            <v>0</v>
          </cell>
          <cell r="O10797">
            <v>2283</v>
          </cell>
          <cell r="P10797">
            <v>5459162</v>
          </cell>
        </row>
        <row r="10798">
          <cell r="A10798" t="str">
            <v>20051114</v>
          </cell>
          <cell r="B10798" t="str">
            <v>0546</v>
          </cell>
          <cell r="C10798" t="str">
            <v>BL RF PRODUCTS</v>
          </cell>
          <cell r="D10798" t="str">
            <v>PL RF ACCESS SYSTEMS</v>
          </cell>
          <cell r="E10798" t="str">
            <v>all PMC's</v>
          </cell>
          <cell r="F10798" t="str">
            <v>all categories</v>
          </cell>
          <cell r="G10798" t="str">
            <v>all plants</v>
          </cell>
          <cell r="H10798" t="str">
            <v>all descriptions</v>
          </cell>
          <cell r="I10798" t="str">
            <v>MFG</v>
          </cell>
          <cell r="J10798">
            <v>6466790</v>
          </cell>
          <cell r="K10798">
            <v>0</v>
          </cell>
          <cell r="L10798">
            <v>0</v>
          </cell>
          <cell r="M10798">
            <v>0</v>
          </cell>
          <cell r="N10798">
            <v>0</v>
          </cell>
          <cell r="O10798">
            <v>328270</v>
          </cell>
          <cell r="P10798">
            <v>6795060</v>
          </cell>
        </row>
        <row r="10799">
          <cell r="A10799" t="str">
            <v>20051114</v>
          </cell>
          <cell r="B10799" t="str">
            <v>0546</v>
          </cell>
          <cell r="C10799" t="str">
            <v>BL RF PRODUCTS</v>
          </cell>
          <cell r="D10799" t="str">
            <v>PL RF ACCESS SYSTEMS</v>
          </cell>
          <cell r="E10799" t="str">
            <v>all PMC's</v>
          </cell>
          <cell r="F10799" t="str">
            <v>all categories</v>
          </cell>
          <cell r="G10799" t="str">
            <v>all plants</v>
          </cell>
          <cell r="H10799" t="str">
            <v>all descriptions</v>
          </cell>
          <cell r="I10799" t="str">
            <v>TRN</v>
          </cell>
          <cell r="J10799">
            <v>0</v>
          </cell>
          <cell r="K10799">
            <v>0</v>
          </cell>
          <cell r="L10799">
            <v>0</v>
          </cell>
          <cell r="M10799">
            <v>0</v>
          </cell>
          <cell r="N10799">
            <v>1760</v>
          </cell>
          <cell r="O10799">
            <v>670</v>
          </cell>
          <cell r="P10799">
            <v>2430</v>
          </cell>
        </row>
        <row r="10800">
          <cell r="A10800" t="str">
            <v>20051114</v>
          </cell>
          <cell r="B10800" t="str">
            <v>0546</v>
          </cell>
          <cell r="C10800" t="str">
            <v>BL RF PRODUCTS</v>
          </cell>
          <cell r="D10800" t="str">
            <v>PL RF ACCESS SYSTEMS</v>
          </cell>
          <cell r="E10800" t="str">
            <v>all PMC's</v>
          </cell>
          <cell r="F10800" t="str">
            <v>all categories</v>
          </cell>
          <cell r="G10800" t="str">
            <v>all plants</v>
          </cell>
          <cell r="H10800" t="str">
            <v>all descriptions</v>
          </cell>
          <cell r="I10800" t="str">
            <v>IWH</v>
          </cell>
          <cell r="J10800">
            <v>306918</v>
          </cell>
          <cell r="K10800">
            <v>0</v>
          </cell>
          <cell r="L10800">
            <v>0</v>
          </cell>
          <cell r="M10800">
            <v>0</v>
          </cell>
          <cell r="N10800">
            <v>0</v>
          </cell>
          <cell r="O10800">
            <v>90015</v>
          </cell>
          <cell r="P10800">
            <v>396933</v>
          </cell>
        </row>
        <row r="10801">
          <cell r="A10801" t="str">
            <v>20051114</v>
          </cell>
          <cell r="B10801" t="str">
            <v>0546</v>
          </cell>
          <cell r="C10801" t="str">
            <v>BL RF PRODUCTS</v>
          </cell>
          <cell r="D10801" t="str">
            <v>PL RF ACCESS SYSTEMS</v>
          </cell>
          <cell r="E10801" t="str">
            <v>all PMC's</v>
          </cell>
          <cell r="F10801" t="str">
            <v>all categories</v>
          </cell>
          <cell r="G10801" t="str">
            <v>all plants</v>
          </cell>
          <cell r="H10801" t="str">
            <v>all descriptions</v>
          </cell>
          <cell r="I10801" t="str">
            <v>all types</v>
          </cell>
          <cell r="J10801">
            <v>6824039</v>
          </cell>
          <cell r="K10801">
            <v>0</v>
          </cell>
          <cell r="L10801">
            <v>3903915</v>
          </cell>
          <cell r="M10801">
            <v>0</v>
          </cell>
          <cell r="N10801">
            <v>1760</v>
          </cell>
          <cell r="O10801">
            <v>421475</v>
          </cell>
          <cell r="P10801">
            <v>11151189</v>
          </cell>
        </row>
        <row r="10802">
          <cell r="A10802" t="str">
            <v>20051114</v>
          </cell>
          <cell r="B10802" t="str">
            <v>0546</v>
          </cell>
          <cell r="C10802" t="str">
            <v>BL RF PRODUCTS</v>
          </cell>
          <cell r="D10802" t="str">
            <v>PL RF ACCESS SYSTEMS</v>
          </cell>
          <cell r="E10802" t="str">
            <v>all PMC's</v>
          </cell>
          <cell r="F10802" t="str">
            <v>all categories</v>
          </cell>
          <cell r="G10802" t="str">
            <v>all plants</v>
          </cell>
          <cell r="H10802" t="str">
            <v>all descriptions</v>
          </cell>
          <cell r="I10802" t="str">
            <v>RDC</v>
          </cell>
          <cell r="J10802">
            <v>50331</v>
          </cell>
          <cell r="K10802">
            <v>0</v>
          </cell>
          <cell r="L10802">
            <v>3903915</v>
          </cell>
          <cell r="M10802">
            <v>0</v>
          </cell>
          <cell r="N10802">
            <v>0</v>
          </cell>
          <cell r="O10802">
            <v>2520</v>
          </cell>
          <cell r="P10802">
            <v>3956766</v>
          </cell>
        </row>
        <row r="10803">
          <cell r="A10803" t="str">
            <v>20051114</v>
          </cell>
          <cell r="B10803" t="str">
            <v>0546</v>
          </cell>
          <cell r="C10803" t="str">
            <v>BL RF PRODUCTS</v>
          </cell>
          <cell r="D10803" t="str">
            <v>PL RF ACCESS SYSTEMS</v>
          </cell>
          <cell r="E10803" t="str">
            <v>all PMC's</v>
          </cell>
          <cell r="F10803" t="str">
            <v>all categories</v>
          </cell>
          <cell r="G10803" t="str">
            <v>FR10</v>
          </cell>
          <cell r="H10803" t="str">
            <v>IWH (BL Control) Caen</v>
          </cell>
          <cell r="I10803" t="str">
            <v>IWH</v>
          </cell>
          <cell r="J10803">
            <v>0</v>
          </cell>
          <cell r="K10803">
            <v>0</v>
          </cell>
          <cell r="L10803">
            <v>0</v>
          </cell>
          <cell r="M10803">
            <v>0</v>
          </cell>
          <cell r="N10803">
            <v>0</v>
          </cell>
          <cell r="O10803">
            <v>490</v>
          </cell>
          <cell r="P10803">
            <v>490</v>
          </cell>
        </row>
        <row r="10804">
          <cell r="A10804" t="str">
            <v>20051114</v>
          </cell>
          <cell r="B10804" t="str">
            <v>0546</v>
          </cell>
          <cell r="C10804" t="str">
            <v>BL RF PRODUCTS</v>
          </cell>
          <cell r="D10804" t="str">
            <v>PL RF ACCESS SYSTEMS</v>
          </cell>
          <cell r="E10804" t="str">
            <v>all PMC's</v>
          </cell>
          <cell r="F10804" t="str">
            <v>all categories</v>
          </cell>
          <cell r="G10804" t="str">
            <v>HK00</v>
          </cell>
          <cell r="H10804" t="str">
            <v>RDC APSH</v>
          </cell>
          <cell r="I10804" t="str">
            <v>RDC</v>
          </cell>
          <cell r="J10804">
            <v>6600</v>
          </cell>
          <cell r="K10804">
            <v>0</v>
          </cell>
          <cell r="L10804">
            <v>84938</v>
          </cell>
          <cell r="M10804">
            <v>0</v>
          </cell>
          <cell r="N10804">
            <v>0</v>
          </cell>
          <cell r="O10804">
            <v>720</v>
          </cell>
          <cell r="P10804">
            <v>92258</v>
          </cell>
        </row>
        <row r="10805">
          <cell r="A10805" t="str">
            <v>20051114</v>
          </cell>
          <cell r="B10805" t="str">
            <v>0546</v>
          </cell>
          <cell r="C10805" t="str">
            <v>BL RF PRODUCTS</v>
          </cell>
          <cell r="D10805" t="str">
            <v>PL RF ACCESS SYSTEMS</v>
          </cell>
          <cell r="E10805" t="str">
            <v>all PMC's</v>
          </cell>
          <cell r="F10805" t="str">
            <v>all categories</v>
          </cell>
          <cell r="G10805" t="str">
            <v>NL00</v>
          </cell>
          <cell r="H10805" t="str">
            <v>RDC EU / TNT LOGISTICS BV</v>
          </cell>
          <cell r="I10805" t="str">
            <v>RDC</v>
          </cell>
          <cell r="J10805">
            <v>6308</v>
          </cell>
          <cell r="K10805">
            <v>0</v>
          </cell>
          <cell r="L10805">
            <v>0</v>
          </cell>
          <cell r="M10805">
            <v>0</v>
          </cell>
          <cell r="N10805">
            <v>0</v>
          </cell>
          <cell r="O10805">
            <v>0</v>
          </cell>
          <cell r="P10805">
            <v>6308</v>
          </cell>
        </row>
        <row r="10806">
          <cell r="A10806" t="str">
            <v>20051114</v>
          </cell>
          <cell r="B10806" t="str">
            <v>0546</v>
          </cell>
          <cell r="C10806" t="str">
            <v>BL RF PRODUCTS</v>
          </cell>
          <cell r="D10806" t="str">
            <v>PL RF ACCESS SYSTEMS</v>
          </cell>
          <cell r="E10806" t="str">
            <v>all PMC's</v>
          </cell>
          <cell r="F10806" t="str">
            <v>all categories</v>
          </cell>
          <cell r="G10806" t="str">
            <v>NL10</v>
          </cell>
          <cell r="H10806" t="str">
            <v>IWH (BL Control) Nijmegen</v>
          </cell>
          <cell r="I10806" t="str">
            <v>IWH</v>
          </cell>
          <cell r="J10806">
            <v>3250</v>
          </cell>
          <cell r="K10806">
            <v>0</v>
          </cell>
          <cell r="L10806">
            <v>0</v>
          </cell>
          <cell r="M10806">
            <v>0</v>
          </cell>
          <cell r="N10806">
            <v>0</v>
          </cell>
          <cell r="O10806">
            <v>1250</v>
          </cell>
          <cell r="P10806">
            <v>4500</v>
          </cell>
        </row>
        <row r="10807">
          <cell r="A10807" t="str">
            <v>20051114</v>
          </cell>
          <cell r="B10807" t="str">
            <v>0546</v>
          </cell>
          <cell r="C10807" t="str">
            <v>BL RF PRODUCTS</v>
          </cell>
          <cell r="D10807" t="str">
            <v>PL RF ACCESS SYSTEMS</v>
          </cell>
          <cell r="E10807" t="str">
            <v>all PMC's</v>
          </cell>
          <cell r="F10807" t="str">
            <v>all categories</v>
          </cell>
          <cell r="G10807" t="str">
            <v>NL79</v>
          </cell>
          <cell r="H10807" t="str">
            <v>Test IPON Nijmegen</v>
          </cell>
          <cell r="I10807" t="str">
            <v>MFG</v>
          </cell>
          <cell r="J10807">
            <v>490</v>
          </cell>
          <cell r="K10807">
            <v>0</v>
          </cell>
          <cell r="L10807">
            <v>0</v>
          </cell>
          <cell r="M10807">
            <v>0</v>
          </cell>
          <cell r="N10807">
            <v>0</v>
          </cell>
          <cell r="O10807">
            <v>46</v>
          </cell>
          <cell r="P10807">
            <v>536</v>
          </cell>
        </row>
        <row r="10808">
          <cell r="A10808" t="str">
            <v>20051114</v>
          </cell>
          <cell r="B10808" t="str">
            <v>0546</v>
          </cell>
          <cell r="C10808" t="str">
            <v>BL RF PRODUCTS</v>
          </cell>
          <cell r="D10808" t="str">
            <v>PL RF ACCESS SYSTEMS</v>
          </cell>
          <cell r="E10808" t="str">
            <v>all PMC's</v>
          </cell>
          <cell r="F10808" t="str">
            <v>all categories</v>
          </cell>
          <cell r="G10808" t="str">
            <v>PH10</v>
          </cell>
          <cell r="H10808" t="str">
            <v>IWH (BL Control) PSC</v>
          </cell>
          <cell r="I10808" t="str">
            <v>IWH</v>
          </cell>
          <cell r="J10808">
            <v>2270</v>
          </cell>
          <cell r="K10808">
            <v>0</v>
          </cell>
          <cell r="L10808">
            <v>0</v>
          </cell>
          <cell r="M10808">
            <v>0</v>
          </cell>
          <cell r="N10808">
            <v>0</v>
          </cell>
          <cell r="O10808">
            <v>5640</v>
          </cell>
          <cell r="P10808">
            <v>7910</v>
          </cell>
        </row>
        <row r="10809">
          <cell r="A10809" t="str">
            <v>20051114</v>
          </cell>
          <cell r="B10809" t="str">
            <v>0546</v>
          </cell>
          <cell r="C10809" t="str">
            <v>BL RF PRODUCTS</v>
          </cell>
          <cell r="D10809" t="str">
            <v>PL RF ACCESS SYSTEMS</v>
          </cell>
          <cell r="E10809" t="str">
            <v>all PMC's</v>
          </cell>
          <cell r="F10809" t="str">
            <v>all categories</v>
          </cell>
          <cell r="G10809" t="str">
            <v>PH11</v>
          </cell>
          <cell r="H10809" t="str">
            <v>IWH (BL Control) PSPI</v>
          </cell>
          <cell r="I10809" t="str">
            <v>IWH</v>
          </cell>
          <cell r="J10809">
            <v>121949</v>
          </cell>
          <cell r="K10809">
            <v>0</v>
          </cell>
          <cell r="L10809">
            <v>0</v>
          </cell>
          <cell r="M10809">
            <v>0</v>
          </cell>
          <cell r="N10809">
            <v>0</v>
          </cell>
          <cell r="O10809">
            <v>45056</v>
          </cell>
          <cell r="P10809">
            <v>167005</v>
          </cell>
        </row>
        <row r="10810">
          <cell r="A10810" t="str">
            <v>20051114</v>
          </cell>
          <cell r="B10810" t="str">
            <v>0546</v>
          </cell>
          <cell r="C10810" t="str">
            <v>BL RF PRODUCTS</v>
          </cell>
          <cell r="D10810" t="str">
            <v>PL RF ACCESS SYSTEMS</v>
          </cell>
          <cell r="E10810" t="str">
            <v>all PMC's</v>
          </cell>
          <cell r="F10810" t="str">
            <v>all categories</v>
          </cell>
          <cell r="G10810" t="str">
            <v>PH70</v>
          </cell>
          <cell r="H10810" t="str">
            <v>AT PSPI</v>
          </cell>
          <cell r="I10810" t="str">
            <v>MFG</v>
          </cell>
          <cell r="J10810">
            <v>2191507</v>
          </cell>
          <cell r="K10810">
            <v>0</v>
          </cell>
          <cell r="L10810">
            <v>0</v>
          </cell>
          <cell r="M10810">
            <v>0</v>
          </cell>
          <cell r="N10810">
            <v>0</v>
          </cell>
          <cell r="O10810">
            <v>311038</v>
          </cell>
          <cell r="P10810">
            <v>2502545</v>
          </cell>
        </row>
        <row r="10811">
          <cell r="A10811" t="str">
            <v>20051114</v>
          </cell>
          <cell r="B10811" t="str">
            <v>0546</v>
          </cell>
          <cell r="C10811" t="str">
            <v>BL RF PRODUCTS</v>
          </cell>
          <cell r="D10811" t="str">
            <v>PL RF ACCESS SYSTEMS</v>
          </cell>
          <cell r="E10811" t="str">
            <v>all PMC's</v>
          </cell>
          <cell r="F10811" t="str">
            <v>all categories</v>
          </cell>
          <cell r="G10811" t="str">
            <v>PH71</v>
          </cell>
          <cell r="H10811" t="str">
            <v>AT PSC</v>
          </cell>
          <cell r="I10811" t="str">
            <v>MFG</v>
          </cell>
          <cell r="J10811">
            <v>101068</v>
          </cell>
          <cell r="K10811">
            <v>0</v>
          </cell>
          <cell r="L10811">
            <v>0</v>
          </cell>
          <cell r="M10811">
            <v>0</v>
          </cell>
          <cell r="N10811">
            <v>0</v>
          </cell>
          <cell r="O10811">
            <v>14881</v>
          </cell>
          <cell r="P10811">
            <v>115949</v>
          </cell>
        </row>
        <row r="10812">
          <cell r="A10812" t="str">
            <v>20051114</v>
          </cell>
          <cell r="B10812" t="str">
            <v>0546</v>
          </cell>
          <cell r="C10812" t="str">
            <v>BL RF PRODUCTS</v>
          </cell>
          <cell r="D10812" t="str">
            <v>PL RF ACCESS SYSTEMS</v>
          </cell>
          <cell r="E10812" t="str">
            <v>all PMC's</v>
          </cell>
          <cell r="F10812" t="str">
            <v>all categories</v>
          </cell>
          <cell r="G10812" t="str">
            <v>PH79</v>
          </cell>
          <cell r="H10812" t="str">
            <v>WT PSC</v>
          </cell>
          <cell r="I10812" t="str">
            <v>MFG</v>
          </cell>
          <cell r="J10812">
            <v>501</v>
          </cell>
          <cell r="K10812">
            <v>0</v>
          </cell>
          <cell r="L10812">
            <v>0</v>
          </cell>
          <cell r="M10812">
            <v>0</v>
          </cell>
          <cell r="N10812">
            <v>0</v>
          </cell>
          <cell r="O10812">
            <v>22</v>
          </cell>
          <cell r="P10812">
            <v>523</v>
          </cell>
        </row>
        <row r="10813">
          <cell r="A10813" t="str">
            <v>20051114</v>
          </cell>
          <cell r="B10813" t="str">
            <v>0546</v>
          </cell>
          <cell r="C10813" t="str">
            <v>BL RF PRODUCTS</v>
          </cell>
          <cell r="D10813" t="str">
            <v>PL RF ACCESS SYSTEMS</v>
          </cell>
          <cell r="E10813" t="str">
            <v>all PMC's</v>
          </cell>
          <cell r="F10813" t="str">
            <v>all categories</v>
          </cell>
          <cell r="G10813" t="str">
            <v>TH10</v>
          </cell>
          <cell r="H10813" t="str">
            <v>IWH (BL control) PST</v>
          </cell>
          <cell r="I10813" t="str">
            <v>IWH</v>
          </cell>
          <cell r="J10813">
            <v>81983</v>
          </cell>
          <cell r="K10813">
            <v>0</v>
          </cell>
          <cell r="L10813">
            <v>0</v>
          </cell>
          <cell r="M10813">
            <v>0</v>
          </cell>
          <cell r="N10813">
            <v>0</v>
          </cell>
          <cell r="O10813">
            <v>10579</v>
          </cell>
          <cell r="P10813">
            <v>92562</v>
          </cell>
        </row>
        <row r="10814">
          <cell r="A10814" t="str">
            <v>20051114</v>
          </cell>
          <cell r="B10814" t="str">
            <v>0546</v>
          </cell>
          <cell r="C10814" t="str">
            <v>BL RF PRODUCTS</v>
          </cell>
          <cell r="D10814" t="str">
            <v>PL RF ACCESS SYSTEMS</v>
          </cell>
          <cell r="E10814" t="str">
            <v>all PMC's</v>
          </cell>
          <cell r="F10814" t="str">
            <v>all categories</v>
          </cell>
          <cell r="G10814" t="str">
            <v>TH70</v>
          </cell>
          <cell r="H10814" t="str">
            <v>AT PST</v>
          </cell>
          <cell r="I10814" t="str">
            <v>MFG</v>
          </cell>
          <cell r="J10814">
            <v>365280</v>
          </cell>
          <cell r="K10814">
            <v>0</v>
          </cell>
          <cell r="L10814">
            <v>0</v>
          </cell>
          <cell r="M10814">
            <v>0</v>
          </cell>
          <cell r="N10814">
            <v>0</v>
          </cell>
          <cell r="O10814">
            <v>0</v>
          </cell>
          <cell r="P10814">
            <v>365280</v>
          </cell>
        </row>
        <row r="10815">
          <cell r="A10815" t="str">
            <v>20051114</v>
          </cell>
          <cell r="B10815" t="str">
            <v>0546</v>
          </cell>
          <cell r="C10815" t="str">
            <v>BL RF PRODUCTS</v>
          </cell>
          <cell r="D10815" t="str">
            <v>PL RF ACCESS SYSTEMS</v>
          </cell>
          <cell r="E10815" t="str">
            <v>all PMC's</v>
          </cell>
          <cell r="F10815" t="str">
            <v>all categories</v>
          </cell>
          <cell r="G10815" t="str">
            <v>TW10</v>
          </cell>
          <cell r="H10815" t="str">
            <v>IWH (BL Control) PSK</v>
          </cell>
          <cell r="I10815" t="str">
            <v>IWH</v>
          </cell>
          <cell r="J10815">
            <v>97466</v>
          </cell>
          <cell r="K10815">
            <v>0</v>
          </cell>
          <cell r="L10815">
            <v>0</v>
          </cell>
          <cell r="M10815">
            <v>0</v>
          </cell>
          <cell r="N10815">
            <v>0</v>
          </cell>
          <cell r="O10815">
            <v>27000</v>
          </cell>
          <cell r="P10815">
            <v>124466</v>
          </cell>
        </row>
        <row r="10816">
          <cell r="A10816" t="str">
            <v>20051114</v>
          </cell>
          <cell r="B10816" t="str">
            <v>0546</v>
          </cell>
          <cell r="C10816" t="str">
            <v>BL RF PRODUCTS</v>
          </cell>
          <cell r="D10816" t="str">
            <v>PL RF ACCESS SYSTEMS</v>
          </cell>
          <cell r="E10816" t="str">
            <v>all PMC's</v>
          </cell>
          <cell r="F10816" t="str">
            <v>all categories</v>
          </cell>
          <cell r="G10816" t="str">
            <v>TW70</v>
          </cell>
          <cell r="H10816" t="str">
            <v>AT PSK</v>
          </cell>
          <cell r="I10816" t="str">
            <v>MFG</v>
          </cell>
          <cell r="J10816">
            <v>3807944</v>
          </cell>
          <cell r="K10816">
            <v>0</v>
          </cell>
          <cell r="L10816">
            <v>0</v>
          </cell>
          <cell r="M10816">
            <v>0</v>
          </cell>
          <cell r="N10816">
            <v>0</v>
          </cell>
          <cell r="O10816">
            <v>2283</v>
          </cell>
          <cell r="P10816">
            <v>3810227</v>
          </cell>
        </row>
        <row r="10817">
          <cell r="A10817" t="str">
            <v>20051114</v>
          </cell>
          <cell r="B10817" t="str">
            <v>0546</v>
          </cell>
          <cell r="C10817" t="str">
            <v>BL RF PRODUCTS</v>
          </cell>
          <cell r="D10817" t="str">
            <v>PL RF ACCESS SYSTEMS</v>
          </cell>
          <cell r="E10817" t="str">
            <v>all PMC's</v>
          </cell>
          <cell r="F10817" t="str">
            <v>all categories</v>
          </cell>
          <cell r="G10817" t="str">
            <v>US00</v>
          </cell>
          <cell r="H10817" t="str">
            <v>RDC NARSO</v>
          </cell>
          <cell r="I10817" t="str">
            <v>RDC</v>
          </cell>
          <cell r="J10817">
            <v>275</v>
          </cell>
          <cell r="K10817">
            <v>0</v>
          </cell>
          <cell r="L10817">
            <v>3818977</v>
          </cell>
          <cell r="M10817">
            <v>0</v>
          </cell>
          <cell r="N10817">
            <v>0</v>
          </cell>
          <cell r="O10817">
            <v>0</v>
          </cell>
          <cell r="P10817">
            <v>3819252</v>
          </cell>
        </row>
        <row r="10818">
          <cell r="A10818" t="str">
            <v>20051114</v>
          </cell>
          <cell r="B10818" t="str">
            <v>0546</v>
          </cell>
          <cell r="C10818" t="str">
            <v>BL RF PRODUCTS</v>
          </cell>
          <cell r="D10818" t="str">
            <v>PL RF ACCESS SYSTEMS</v>
          </cell>
          <cell r="E10818" t="str">
            <v>all PMC's</v>
          </cell>
          <cell r="F10818" t="str">
            <v>all categories</v>
          </cell>
          <cell r="G10818" t="str">
            <v>US01</v>
          </cell>
          <cell r="H10818" t="str">
            <v>TRN NA</v>
          </cell>
          <cell r="I10818" t="str">
            <v>TRN</v>
          </cell>
          <cell r="J10818">
            <v>0</v>
          </cell>
          <cell r="K10818">
            <v>0</v>
          </cell>
          <cell r="L10818">
            <v>0</v>
          </cell>
          <cell r="M10818">
            <v>0</v>
          </cell>
          <cell r="N10818">
            <v>1760</v>
          </cell>
          <cell r="O10818">
            <v>670</v>
          </cell>
          <cell r="P10818">
            <v>2430</v>
          </cell>
        </row>
        <row r="10819">
          <cell r="A10819" t="str">
            <v>20051114</v>
          </cell>
          <cell r="B10819" t="str">
            <v>0546</v>
          </cell>
          <cell r="C10819" t="str">
            <v>BL RF PRODUCTS</v>
          </cell>
          <cell r="D10819" t="str">
            <v>PL RF ACCESS SYSTEMS</v>
          </cell>
          <cell r="E10819" t="str">
            <v>all PMC's</v>
          </cell>
          <cell r="F10819" t="str">
            <v>all categories</v>
          </cell>
          <cell r="G10819" t="str">
            <v>USTT</v>
          </cell>
          <cell r="H10819" t="str">
            <v>CSW Auto</v>
          </cell>
          <cell r="I10819" t="str">
            <v>RDC</v>
          </cell>
          <cell r="J10819">
            <v>37148</v>
          </cell>
          <cell r="K10819">
            <v>0</v>
          </cell>
          <cell r="L10819">
            <v>0</v>
          </cell>
          <cell r="M10819">
            <v>0</v>
          </cell>
          <cell r="N10819">
            <v>0</v>
          </cell>
          <cell r="O10819">
            <v>1800</v>
          </cell>
          <cell r="P10819">
            <v>38948</v>
          </cell>
        </row>
        <row r="10820">
          <cell r="A10820" t="str">
            <v>20051114</v>
          </cell>
          <cell r="B10820" t="str">
            <v>0546</v>
          </cell>
          <cell r="C10820" t="str">
            <v>BL RF PRODUCTS</v>
          </cell>
          <cell r="D10820" t="str">
            <v>PL RF ACCESS SYSTEMS</v>
          </cell>
          <cell r="E10820" t="str">
            <v>all PMC's</v>
          </cell>
          <cell r="F10820" t="str">
            <v>FP</v>
          </cell>
          <cell r="G10820" t="str">
            <v>all plants</v>
          </cell>
          <cell r="H10820" t="str">
            <v>all descriptions</v>
          </cell>
          <cell r="I10820" t="str">
            <v>all types</v>
          </cell>
          <cell r="J10820">
            <v>357739</v>
          </cell>
          <cell r="K10820">
            <v>0</v>
          </cell>
          <cell r="L10820">
            <v>3903915</v>
          </cell>
          <cell r="M10820">
            <v>0</v>
          </cell>
          <cell r="N10820">
            <v>1760</v>
          </cell>
          <cell r="O10820">
            <v>93205</v>
          </cell>
          <cell r="P10820">
            <v>4356619</v>
          </cell>
        </row>
        <row r="10821">
          <cell r="A10821" t="str">
            <v>20051114</v>
          </cell>
          <cell r="B10821" t="str">
            <v>0546</v>
          </cell>
          <cell r="C10821" t="str">
            <v>BL RF PRODUCTS</v>
          </cell>
          <cell r="D10821" t="str">
            <v>PL RF ACCESS SYSTEMS</v>
          </cell>
          <cell r="E10821" t="str">
            <v>all PMC's</v>
          </cell>
          <cell r="F10821" t="str">
            <v>FP</v>
          </cell>
          <cell r="G10821" t="str">
            <v>all plants</v>
          </cell>
          <cell r="H10821" t="str">
            <v>all descriptions</v>
          </cell>
          <cell r="I10821" t="str">
            <v>TRN</v>
          </cell>
          <cell r="J10821">
            <v>0</v>
          </cell>
          <cell r="K10821">
            <v>0</v>
          </cell>
          <cell r="L10821">
            <v>0</v>
          </cell>
          <cell r="M10821">
            <v>0</v>
          </cell>
          <cell r="N10821">
            <v>1760</v>
          </cell>
          <cell r="O10821">
            <v>670</v>
          </cell>
          <cell r="P10821">
            <v>2430</v>
          </cell>
        </row>
        <row r="10822">
          <cell r="A10822" t="str">
            <v>20051114</v>
          </cell>
          <cell r="B10822" t="str">
            <v>0546</v>
          </cell>
          <cell r="C10822" t="str">
            <v>BL RF PRODUCTS</v>
          </cell>
          <cell r="D10822" t="str">
            <v>PL RF ACCESS SYSTEMS</v>
          </cell>
          <cell r="E10822" t="str">
            <v>all PMC's</v>
          </cell>
          <cell r="F10822" t="str">
            <v>FP</v>
          </cell>
          <cell r="G10822" t="str">
            <v>all plants</v>
          </cell>
          <cell r="H10822" t="str">
            <v>all descriptions</v>
          </cell>
          <cell r="I10822" t="str">
            <v>RDC</v>
          </cell>
          <cell r="J10822">
            <v>50331</v>
          </cell>
          <cell r="K10822">
            <v>0</v>
          </cell>
          <cell r="L10822">
            <v>3903915</v>
          </cell>
          <cell r="M10822">
            <v>0</v>
          </cell>
          <cell r="N10822">
            <v>0</v>
          </cell>
          <cell r="O10822">
            <v>2520</v>
          </cell>
          <cell r="P10822">
            <v>3956766</v>
          </cell>
        </row>
        <row r="10823">
          <cell r="A10823" t="str">
            <v>20051114</v>
          </cell>
          <cell r="B10823" t="str">
            <v>0546</v>
          </cell>
          <cell r="C10823" t="str">
            <v>BL RF PRODUCTS</v>
          </cell>
          <cell r="D10823" t="str">
            <v>PL RF ACCESS SYSTEMS</v>
          </cell>
          <cell r="E10823" t="str">
            <v>all PMC's</v>
          </cell>
          <cell r="F10823" t="str">
            <v>FP</v>
          </cell>
          <cell r="G10823" t="str">
            <v>all plants</v>
          </cell>
          <cell r="H10823" t="str">
            <v>all descriptions</v>
          </cell>
          <cell r="I10823" t="str">
            <v>MFG</v>
          </cell>
          <cell r="J10823">
            <v>490</v>
          </cell>
          <cell r="K10823">
            <v>0</v>
          </cell>
          <cell r="L10823">
            <v>0</v>
          </cell>
          <cell r="M10823">
            <v>0</v>
          </cell>
          <cell r="N10823">
            <v>0</v>
          </cell>
          <cell r="O10823">
            <v>0</v>
          </cell>
          <cell r="P10823">
            <v>490</v>
          </cell>
        </row>
        <row r="10824">
          <cell r="A10824" t="str">
            <v>20051114</v>
          </cell>
          <cell r="B10824" t="str">
            <v>0546</v>
          </cell>
          <cell r="C10824" t="str">
            <v>BL RF PRODUCTS</v>
          </cell>
          <cell r="D10824" t="str">
            <v>PL RF ACCESS SYSTEMS</v>
          </cell>
          <cell r="E10824" t="str">
            <v>all PMC's</v>
          </cell>
          <cell r="F10824" t="str">
            <v>FP</v>
          </cell>
          <cell r="G10824" t="str">
            <v>all plants</v>
          </cell>
          <cell r="H10824" t="str">
            <v>all descriptions</v>
          </cell>
          <cell r="I10824" t="str">
            <v>IWH</v>
          </cell>
          <cell r="J10824">
            <v>306918</v>
          </cell>
          <cell r="K10824">
            <v>0</v>
          </cell>
          <cell r="L10824">
            <v>0</v>
          </cell>
          <cell r="M10824">
            <v>0</v>
          </cell>
          <cell r="N10824">
            <v>0</v>
          </cell>
          <cell r="O10824">
            <v>90015</v>
          </cell>
          <cell r="P10824">
            <v>396933</v>
          </cell>
        </row>
        <row r="10825">
          <cell r="A10825" t="str">
            <v>20051114</v>
          </cell>
          <cell r="B10825" t="str">
            <v>0546</v>
          </cell>
          <cell r="C10825" t="str">
            <v>BL RF PRODUCTS</v>
          </cell>
          <cell r="D10825" t="str">
            <v>PL RF ACCESS SYSTEMS</v>
          </cell>
          <cell r="E10825" t="str">
            <v>all PMC's</v>
          </cell>
          <cell r="F10825" t="str">
            <v>FP</v>
          </cell>
          <cell r="G10825" t="str">
            <v>FR10</v>
          </cell>
          <cell r="H10825" t="str">
            <v>IWH (BL Control) Caen</v>
          </cell>
          <cell r="I10825" t="str">
            <v>IWH</v>
          </cell>
          <cell r="J10825">
            <v>0</v>
          </cell>
          <cell r="K10825">
            <v>0</v>
          </cell>
          <cell r="L10825">
            <v>0</v>
          </cell>
          <cell r="M10825">
            <v>0</v>
          </cell>
          <cell r="N10825">
            <v>0</v>
          </cell>
          <cell r="O10825">
            <v>490</v>
          </cell>
          <cell r="P10825">
            <v>490</v>
          </cell>
        </row>
        <row r="10826">
          <cell r="A10826" t="str">
            <v>20051114</v>
          </cell>
          <cell r="B10826" t="str">
            <v>0546</v>
          </cell>
          <cell r="C10826" t="str">
            <v>BL RF PRODUCTS</v>
          </cell>
          <cell r="D10826" t="str">
            <v>PL RF ACCESS SYSTEMS</v>
          </cell>
          <cell r="E10826" t="str">
            <v>all PMC's</v>
          </cell>
          <cell r="F10826" t="str">
            <v>FP</v>
          </cell>
          <cell r="G10826" t="str">
            <v>HK00</v>
          </cell>
          <cell r="H10826" t="str">
            <v>RDC APSH</v>
          </cell>
          <cell r="I10826" t="str">
            <v>RDC</v>
          </cell>
          <cell r="J10826">
            <v>6600</v>
          </cell>
          <cell r="K10826">
            <v>0</v>
          </cell>
          <cell r="L10826">
            <v>84938</v>
          </cell>
          <cell r="M10826">
            <v>0</v>
          </cell>
          <cell r="N10826">
            <v>0</v>
          </cell>
          <cell r="O10826">
            <v>720</v>
          </cell>
          <cell r="P10826">
            <v>92258</v>
          </cell>
        </row>
        <row r="10827">
          <cell r="A10827" t="str">
            <v>20051114</v>
          </cell>
          <cell r="B10827" t="str">
            <v>0546</v>
          </cell>
          <cell r="C10827" t="str">
            <v>BL RF PRODUCTS</v>
          </cell>
          <cell r="D10827" t="str">
            <v>PL RF ACCESS SYSTEMS</v>
          </cell>
          <cell r="E10827" t="str">
            <v>all PMC's</v>
          </cell>
          <cell r="F10827" t="str">
            <v>FP</v>
          </cell>
          <cell r="G10827" t="str">
            <v>NL00</v>
          </cell>
          <cell r="H10827" t="str">
            <v>RDC EU / TNT LOGISTICS BV</v>
          </cell>
          <cell r="I10827" t="str">
            <v>RDC</v>
          </cell>
          <cell r="J10827">
            <v>6308</v>
          </cell>
          <cell r="K10827">
            <v>0</v>
          </cell>
          <cell r="L10827">
            <v>0</v>
          </cell>
          <cell r="M10827">
            <v>0</v>
          </cell>
          <cell r="N10827">
            <v>0</v>
          </cell>
          <cell r="O10827">
            <v>0</v>
          </cell>
          <cell r="P10827">
            <v>6308</v>
          </cell>
        </row>
        <row r="10828">
          <cell r="A10828" t="str">
            <v>20051114</v>
          </cell>
          <cell r="B10828" t="str">
            <v>0546</v>
          </cell>
          <cell r="C10828" t="str">
            <v>BL RF PRODUCTS</v>
          </cell>
          <cell r="D10828" t="str">
            <v>PL RF ACCESS SYSTEMS</v>
          </cell>
          <cell r="E10828" t="str">
            <v>all PMC's</v>
          </cell>
          <cell r="F10828" t="str">
            <v>FP</v>
          </cell>
          <cell r="G10828" t="str">
            <v>NL10</v>
          </cell>
          <cell r="H10828" t="str">
            <v>IWH (BL Control) Nijmegen</v>
          </cell>
          <cell r="I10828" t="str">
            <v>IWH</v>
          </cell>
          <cell r="J10828">
            <v>3250</v>
          </cell>
          <cell r="K10828">
            <v>0</v>
          </cell>
          <cell r="L10828">
            <v>0</v>
          </cell>
          <cell r="M10828">
            <v>0</v>
          </cell>
          <cell r="N10828">
            <v>0</v>
          </cell>
          <cell r="O10828">
            <v>1250</v>
          </cell>
          <cell r="P10828">
            <v>4500</v>
          </cell>
        </row>
        <row r="10829">
          <cell r="A10829" t="str">
            <v>20051114</v>
          </cell>
          <cell r="B10829" t="str">
            <v>0546</v>
          </cell>
          <cell r="C10829" t="str">
            <v>BL RF PRODUCTS</v>
          </cell>
          <cell r="D10829" t="str">
            <v>PL RF ACCESS SYSTEMS</v>
          </cell>
          <cell r="E10829" t="str">
            <v>all PMC's</v>
          </cell>
          <cell r="F10829" t="str">
            <v>FP</v>
          </cell>
          <cell r="G10829" t="str">
            <v>NL79</v>
          </cell>
          <cell r="H10829" t="str">
            <v>Test IPON Nijmegen</v>
          </cell>
          <cell r="I10829" t="str">
            <v>MFG</v>
          </cell>
          <cell r="J10829">
            <v>490</v>
          </cell>
          <cell r="K10829">
            <v>0</v>
          </cell>
          <cell r="L10829">
            <v>0</v>
          </cell>
          <cell r="M10829">
            <v>0</v>
          </cell>
          <cell r="N10829">
            <v>0</v>
          </cell>
          <cell r="O10829">
            <v>0</v>
          </cell>
          <cell r="P10829">
            <v>490</v>
          </cell>
        </row>
        <row r="10830">
          <cell r="A10830" t="str">
            <v>20051114</v>
          </cell>
          <cell r="B10830" t="str">
            <v>0546</v>
          </cell>
          <cell r="C10830" t="str">
            <v>BL RF PRODUCTS</v>
          </cell>
          <cell r="D10830" t="str">
            <v>PL RF ACCESS SYSTEMS</v>
          </cell>
          <cell r="E10830" t="str">
            <v>all PMC's</v>
          </cell>
          <cell r="F10830" t="str">
            <v>FP</v>
          </cell>
          <cell r="G10830" t="str">
            <v>PH10</v>
          </cell>
          <cell r="H10830" t="str">
            <v>IWH (BL Control) PSC</v>
          </cell>
          <cell r="I10830" t="str">
            <v>IWH</v>
          </cell>
          <cell r="J10830">
            <v>2270</v>
          </cell>
          <cell r="K10830">
            <v>0</v>
          </cell>
          <cell r="L10830">
            <v>0</v>
          </cell>
          <cell r="M10830">
            <v>0</v>
          </cell>
          <cell r="N10830">
            <v>0</v>
          </cell>
          <cell r="O10830">
            <v>5640</v>
          </cell>
          <cell r="P10830">
            <v>7910</v>
          </cell>
        </row>
        <row r="10831">
          <cell r="A10831" t="str">
            <v>20051114</v>
          </cell>
          <cell r="B10831" t="str">
            <v>0546</v>
          </cell>
          <cell r="C10831" t="str">
            <v>BL RF PRODUCTS</v>
          </cell>
          <cell r="D10831" t="str">
            <v>PL RF ACCESS SYSTEMS</v>
          </cell>
          <cell r="E10831" t="str">
            <v>all PMC's</v>
          </cell>
          <cell r="F10831" t="str">
            <v>FP</v>
          </cell>
          <cell r="G10831" t="str">
            <v>PH11</v>
          </cell>
          <cell r="H10831" t="str">
            <v>IWH (BL Control) PSPI</v>
          </cell>
          <cell r="I10831" t="str">
            <v>IWH</v>
          </cell>
          <cell r="J10831">
            <v>121949</v>
          </cell>
          <cell r="K10831">
            <v>0</v>
          </cell>
          <cell r="L10831">
            <v>0</v>
          </cell>
          <cell r="M10831">
            <v>0</v>
          </cell>
          <cell r="N10831">
            <v>0</v>
          </cell>
          <cell r="O10831">
            <v>45056</v>
          </cell>
          <cell r="P10831">
            <v>167005</v>
          </cell>
        </row>
        <row r="10832">
          <cell r="A10832" t="str">
            <v>20051114</v>
          </cell>
          <cell r="B10832" t="str">
            <v>0546</v>
          </cell>
          <cell r="C10832" t="str">
            <v>BL RF PRODUCTS</v>
          </cell>
          <cell r="D10832" t="str">
            <v>PL RF ACCESS SYSTEMS</v>
          </cell>
          <cell r="E10832" t="str">
            <v>all PMC's</v>
          </cell>
          <cell r="F10832" t="str">
            <v>FP</v>
          </cell>
          <cell r="G10832" t="str">
            <v>TH10</v>
          </cell>
          <cell r="H10832" t="str">
            <v>IWH (BL control) PST</v>
          </cell>
          <cell r="I10832" t="str">
            <v>IWH</v>
          </cell>
          <cell r="J10832">
            <v>81983</v>
          </cell>
          <cell r="K10832">
            <v>0</v>
          </cell>
          <cell r="L10832">
            <v>0</v>
          </cell>
          <cell r="M10832">
            <v>0</v>
          </cell>
          <cell r="N10832">
            <v>0</v>
          </cell>
          <cell r="O10832">
            <v>10579</v>
          </cell>
          <cell r="P10832">
            <v>92562</v>
          </cell>
        </row>
        <row r="10833">
          <cell r="A10833" t="str">
            <v>20051114</v>
          </cell>
          <cell r="B10833" t="str">
            <v>0546</v>
          </cell>
          <cell r="C10833" t="str">
            <v>BL RF PRODUCTS</v>
          </cell>
          <cell r="D10833" t="str">
            <v>PL RF ACCESS SYSTEMS</v>
          </cell>
          <cell r="E10833" t="str">
            <v>all PMC's</v>
          </cell>
          <cell r="F10833" t="str">
            <v>FP</v>
          </cell>
          <cell r="G10833" t="str">
            <v>TW10</v>
          </cell>
          <cell r="H10833" t="str">
            <v>IWH (BL Control) PSK</v>
          </cell>
          <cell r="I10833" t="str">
            <v>IWH</v>
          </cell>
          <cell r="J10833">
            <v>97466</v>
          </cell>
          <cell r="K10833">
            <v>0</v>
          </cell>
          <cell r="L10833">
            <v>0</v>
          </cell>
          <cell r="M10833">
            <v>0</v>
          </cell>
          <cell r="N10833">
            <v>0</v>
          </cell>
          <cell r="O10833">
            <v>27000</v>
          </cell>
          <cell r="P10833">
            <v>124466</v>
          </cell>
        </row>
        <row r="10834">
          <cell r="A10834" t="str">
            <v>20051114</v>
          </cell>
          <cell r="B10834" t="str">
            <v>0546</v>
          </cell>
          <cell r="C10834" t="str">
            <v>BL RF PRODUCTS</v>
          </cell>
          <cell r="D10834" t="str">
            <v>PL RF ACCESS SYSTEMS</v>
          </cell>
          <cell r="E10834" t="str">
            <v>all PMC's</v>
          </cell>
          <cell r="F10834" t="str">
            <v>FP</v>
          </cell>
          <cell r="G10834" t="str">
            <v>US00</v>
          </cell>
          <cell r="H10834" t="str">
            <v>RDC NARSO</v>
          </cell>
          <cell r="I10834" t="str">
            <v>RDC</v>
          </cell>
          <cell r="J10834">
            <v>275</v>
          </cell>
          <cell r="K10834">
            <v>0</v>
          </cell>
          <cell r="L10834">
            <v>3818977</v>
          </cell>
          <cell r="M10834">
            <v>0</v>
          </cell>
          <cell r="N10834">
            <v>0</v>
          </cell>
          <cell r="O10834">
            <v>0</v>
          </cell>
          <cell r="P10834">
            <v>3819252</v>
          </cell>
        </row>
        <row r="10835">
          <cell r="A10835" t="str">
            <v>20051114</v>
          </cell>
          <cell r="B10835" t="str">
            <v>0546</v>
          </cell>
          <cell r="C10835" t="str">
            <v>BL RF PRODUCTS</v>
          </cell>
          <cell r="D10835" t="str">
            <v>PL RF ACCESS SYSTEMS</v>
          </cell>
          <cell r="E10835" t="str">
            <v>all PMC's</v>
          </cell>
          <cell r="F10835" t="str">
            <v>FP</v>
          </cell>
          <cell r="G10835" t="str">
            <v>US01</v>
          </cell>
          <cell r="H10835" t="str">
            <v>TRN NA</v>
          </cell>
          <cell r="I10835" t="str">
            <v>TRN</v>
          </cell>
          <cell r="J10835">
            <v>0</v>
          </cell>
          <cell r="K10835">
            <v>0</v>
          </cell>
          <cell r="L10835">
            <v>0</v>
          </cell>
          <cell r="M10835">
            <v>0</v>
          </cell>
          <cell r="N10835">
            <v>1760</v>
          </cell>
          <cell r="O10835">
            <v>670</v>
          </cell>
          <cell r="P10835">
            <v>2430</v>
          </cell>
        </row>
        <row r="10836">
          <cell r="A10836" t="str">
            <v>20051114</v>
          </cell>
          <cell r="B10836" t="str">
            <v>0546</v>
          </cell>
          <cell r="C10836" t="str">
            <v>BL RF PRODUCTS</v>
          </cell>
          <cell r="D10836" t="str">
            <v>PL RF ACCESS SYSTEMS</v>
          </cell>
          <cell r="E10836" t="str">
            <v>all PMC's</v>
          </cell>
          <cell r="F10836" t="str">
            <v>FP</v>
          </cell>
          <cell r="G10836" t="str">
            <v>USTT</v>
          </cell>
          <cell r="H10836" t="str">
            <v>CSW Auto</v>
          </cell>
          <cell r="I10836" t="str">
            <v>RDC</v>
          </cell>
          <cell r="J10836">
            <v>37148</v>
          </cell>
          <cell r="K10836">
            <v>0</v>
          </cell>
          <cell r="L10836">
            <v>0</v>
          </cell>
          <cell r="M10836">
            <v>0</v>
          </cell>
          <cell r="N10836">
            <v>0</v>
          </cell>
          <cell r="O10836">
            <v>1800</v>
          </cell>
          <cell r="P10836">
            <v>38948</v>
          </cell>
        </row>
        <row r="10837">
          <cell r="A10837" t="str">
            <v>20051114</v>
          </cell>
          <cell r="B10837" t="str">
            <v>0546</v>
          </cell>
          <cell r="C10837" t="str">
            <v>BL RF PRODUCTS</v>
          </cell>
          <cell r="D10837" t="str">
            <v>PL RF ACCESS SYSTEMS</v>
          </cell>
          <cell r="E10837" t="str">
            <v>all PMC's</v>
          </cell>
          <cell r="F10837" t="str">
            <v>WAFER</v>
          </cell>
          <cell r="G10837" t="str">
            <v>all plants</v>
          </cell>
          <cell r="H10837" t="str">
            <v>all descriptions</v>
          </cell>
          <cell r="I10837" t="str">
            <v>MFG</v>
          </cell>
          <cell r="J10837">
            <v>501</v>
          </cell>
          <cell r="K10837">
            <v>0</v>
          </cell>
          <cell r="L10837">
            <v>0</v>
          </cell>
          <cell r="M10837">
            <v>0</v>
          </cell>
          <cell r="N10837">
            <v>0</v>
          </cell>
          <cell r="O10837">
            <v>68</v>
          </cell>
          <cell r="P10837">
            <v>569</v>
          </cell>
        </row>
        <row r="10838">
          <cell r="A10838" t="str">
            <v>20051114</v>
          </cell>
          <cell r="B10838" t="str">
            <v>0546</v>
          </cell>
          <cell r="C10838" t="str">
            <v>BL RF PRODUCTS</v>
          </cell>
          <cell r="D10838" t="str">
            <v>PL RF ACCESS SYSTEMS</v>
          </cell>
          <cell r="E10838" t="str">
            <v>all PMC's</v>
          </cell>
          <cell r="F10838" t="str">
            <v>WAFER</v>
          </cell>
          <cell r="G10838" t="str">
            <v>all plants</v>
          </cell>
          <cell r="H10838" t="str">
            <v>all descriptions</v>
          </cell>
          <cell r="I10838" t="str">
            <v>all types</v>
          </cell>
          <cell r="J10838">
            <v>501</v>
          </cell>
          <cell r="K10838">
            <v>0</v>
          </cell>
          <cell r="L10838">
            <v>0</v>
          </cell>
          <cell r="M10838">
            <v>0</v>
          </cell>
          <cell r="N10838">
            <v>0</v>
          </cell>
          <cell r="O10838">
            <v>68</v>
          </cell>
          <cell r="P10838">
            <v>569</v>
          </cell>
        </row>
        <row r="10839">
          <cell r="A10839" t="str">
            <v>20051114</v>
          </cell>
          <cell r="B10839" t="str">
            <v>0546</v>
          </cell>
          <cell r="C10839" t="str">
            <v>BL RF PRODUCTS</v>
          </cell>
          <cell r="D10839" t="str">
            <v>PL RF ACCESS SYSTEMS</v>
          </cell>
          <cell r="E10839" t="str">
            <v>all PMC's</v>
          </cell>
          <cell r="F10839" t="str">
            <v>WAFER</v>
          </cell>
          <cell r="G10839" t="str">
            <v>NL79</v>
          </cell>
          <cell r="H10839" t="str">
            <v>Test IPON Nijmegen</v>
          </cell>
          <cell r="I10839" t="str">
            <v>MFG</v>
          </cell>
          <cell r="J10839">
            <v>0</v>
          </cell>
          <cell r="K10839">
            <v>0</v>
          </cell>
          <cell r="L10839">
            <v>0</v>
          </cell>
          <cell r="M10839">
            <v>0</v>
          </cell>
          <cell r="N10839">
            <v>0</v>
          </cell>
          <cell r="O10839">
            <v>46</v>
          </cell>
          <cell r="P10839">
            <v>46</v>
          </cell>
        </row>
        <row r="10840">
          <cell r="A10840" t="str">
            <v>20051114</v>
          </cell>
          <cell r="B10840" t="str">
            <v>0546</v>
          </cell>
          <cell r="C10840" t="str">
            <v>BL RF PRODUCTS</v>
          </cell>
          <cell r="D10840" t="str">
            <v>PL RF ACCESS SYSTEMS</v>
          </cell>
          <cell r="E10840" t="str">
            <v>all PMC's</v>
          </cell>
          <cell r="F10840" t="str">
            <v>WAFER</v>
          </cell>
          <cell r="G10840" t="str">
            <v>PH79</v>
          </cell>
          <cell r="H10840" t="str">
            <v>WT PSC</v>
          </cell>
          <cell r="I10840" t="str">
            <v>MFG</v>
          </cell>
          <cell r="J10840">
            <v>501</v>
          </cell>
          <cell r="K10840">
            <v>0</v>
          </cell>
          <cell r="L10840">
            <v>0</v>
          </cell>
          <cell r="M10840">
            <v>0</v>
          </cell>
          <cell r="N10840">
            <v>0</v>
          </cell>
          <cell r="O10840">
            <v>22</v>
          </cell>
          <cell r="P10840">
            <v>523</v>
          </cell>
        </row>
        <row r="10841">
          <cell r="A10841" t="str">
            <v>20051114</v>
          </cell>
          <cell r="B10841" t="str">
            <v>0546</v>
          </cell>
          <cell r="C10841" t="str">
            <v>BL RF PRODUCTS</v>
          </cell>
          <cell r="D10841" t="str">
            <v>PL RF ACCESS SYSTEMS</v>
          </cell>
          <cell r="E10841" t="str">
            <v>all PMC's</v>
          </cell>
          <cell r="F10841" t="str">
            <v>XTAL</v>
          </cell>
          <cell r="G10841" t="str">
            <v>all plants</v>
          </cell>
          <cell r="H10841" t="str">
            <v>all descriptions</v>
          </cell>
          <cell r="I10841" t="str">
            <v>MFG</v>
          </cell>
          <cell r="J10841">
            <v>6465799</v>
          </cell>
          <cell r="K10841">
            <v>0</v>
          </cell>
          <cell r="L10841">
            <v>0</v>
          </cell>
          <cell r="M10841">
            <v>0</v>
          </cell>
          <cell r="N10841">
            <v>0</v>
          </cell>
          <cell r="O10841">
            <v>328202</v>
          </cell>
          <cell r="P10841">
            <v>6794001</v>
          </cell>
        </row>
        <row r="10842">
          <cell r="A10842" t="str">
            <v>20051114</v>
          </cell>
          <cell r="B10842" t="str">
            <v>0546</v>
          </cell>
          <cell r="C10842" t="str">
            <v>BL RF PRODUCTS</v>
          </cell>
          <cell r="D10842" t="str">
            <v>PL RF ACCESS SYSTEMS</v>
          </cell>
          <cell r="E10842" t="str">
            <v>all PMC's</v>
          </cell>
          <cell r="F10842" t="str">
            <v>XTAL</v>
          </cell>
          <cell r="G10842" t="str">
            <v>all plants</v>
          </cell>
          <cell r="H10842" t="str">
            <v>all descriptions</v>
          </cell>
          <cell r="I10842" t="str">
            <v>all types</v>
          </cell>
          <cell r="J10842">
            <v>6465799</v>
          </cell>
          <cell r="K10842">
            <v>0</v>
          </cell>
          <cell r="L10842">
            <v>0</v>
          </cell>
          <cell r="M10842">
            <v>0</v>
          </cell>
          <cell r="N10842">
            <v>0</v>
          </cell>
          <cell r="O10842">
            <v>328202</v>
          </cell>
          <cell r="P10842">
            <v>6794001</v>
          </cell>
        </row>
        <row r="10843">
          <cell r="A10843" t="str">
            <v>20051114</v>
          </cell>
          <cell r="B10843" t="str">
            <v>0546</v>
          </cell>
          <cell r="C10843" t="str">
            <v>BL RF PRODUCTS</v>
          </cell>
          <cell r="D10843" t="str">
            <v>PL RF ACCESS SYSTEMS</v>
          </cell>
          <cell r="E10843" t="str">
            <v>all PMC's</v>
          </cell>
          <cell r="F10843" t="str">
            <v>XTAL</v>
          </cell>
          <cell r="G10843" t="str">
            <v>PH70</v>
          </cell>
          <cell r="H10843" t="str">
            <v>AT PSPI</v>
          </cell>
          <cell r="I10843" t="str">
            <v>MFG</v>
          </cell>
          <cell r="J10843">
            <v>2191507</v>
          </cell>
          <cell r="K10843">
            <v>0</v>
          </cell>
          <cell r="L10843">
            <v>0</v>
          </cell>
          <cell r="M10843">
            <v>0</v>
          </cell>
          <cell r="N10843">
            <v>0</v>
          </cell>
          <cell r="O10843">
            <v>311038</v>
          </cell>
          <cell r="P10843">
            <v>2502545</v>
          </cell>
        </row>
        <row r="10844">
          <cell r="A10844" t="str">
            <v>20051114</v>
          </cell>
          <cell r="B10844" t="str">
            <v>0546</v>
          </cell>
          <cell r="C10844" t="str">
            <v>BL RF PRODUCTS</v>
          </cell>
          <cell r="D10844" t="str">
            <v>PL RF ACCESS SYSTEMS</v>
          </cell>
          <cell r="E10844" t="str">
            <v>all PMC's</v>
          </cell>
          <cell r="F10844" t="str">
            <v>XTAL</v>
          </cell>
          <cell r="G10844" t="str">
            <v>PH71</v>
          </cell>
          <cell r="H10844" t="str">
            <v>AT PSC</v>
          </cell>
          <cell r="I10844" t="str">
            <v>MFG</v>
          </cell>
          <cell r="J10844">
            <v>101068</v>
          </cell>
          <cell r="K10844">
            <v>0</v>
          </cell>
          <cell r="L10844">
            <v>0</v>
          </cell>
          <cell r="M10844">
            <v>0</v>
          </cell>
          <cell r="N10844">
            <v>0</v>
          </cell>
          <cell r="O10844">
            <v>14881</v>
          </cell>
          <cell r="P10844">
            <v>115949</v>
          </cell>
        </row>
        <row r="10845">
          <cell r="A10845" t="str">
            <v>20051114</v>
          </cell>
          <cell r="B10845" t="str">
            <v>0546</v>
          </cell>
          <cell r="C10845" t="str">
            <v>BL RF PRODUCTS</v>
          </cell>
          <cell r="D10845" t="str">
            <v>PL RF ACCESS SYSTEMS</v>
          </cell>
          <cell r="E10845" t="str">
            <v>all PMC's</v>
          </cell>
          <cell r="F10845" t="str">
            <v>XTAL</v>
          </cell>
          <cell r="G10845" t="str">
            <v>TH70</v>
          </cell>
          <cell r="H10845" t="str">
            <v>AT PST</v>
          </cell>
          <cell r="I10845" t="str">
            <v>MFG</v>
          </cell>
          <cell r="J10845">
            <v>365280</v>
          </cell>
          <cell r="K10845">
            <v>0</v>
          </cell>
          <cell r="L10845">
            <v>0</v>
          </cell>
          <cell r="M10845">
            <v>0</v>
          </cell>
          <cell r="N10845">
            <v>0</v>
          </cell>
          <cell r="O10845">
            <v>0</v>
          </cell>
          <cell r="P10845">
            <v>365280</v>
          </cell>
        </row>
        <row r="10846">
          <cell r="A10846" t="str">
            <v>20051114</v>
          </cell>
          <cell r="B10846" t="str">
            <v>0546</v>
          </cell>
          <cell r="C10846" t="str">
            <v>BL RF PRODUCTS</v>
          </cell>
          <cell r="D10846" t="str">
            <v>PL RF ACCESS SYSTEMS</v>
          </cell>
          <cell r="E10846" t="str">
            <v>all PMC's</v>
          </cell>
          <cell r="F10846" t="str">
            <v>XTAL</v>
          </cell>
          <cell r="G10846" t="str">
            <v>TW70</v>
          </cell>
          <cell r="H10846" t="str">
            <v>AT PSK</v>
          </cell>
          <cell r="I10846" t="str">
            <v>MFG</v>
          </cell>
          <cell r="J10846">
            <v>3807944</v>
          </cell>
          <cell r="K10846">
            <v>0</v>
          </cell>
          <cell r="L10846">
            <v>0</v>
          </cell>
          <cell r="M10846">
            <v>0</v>
          </cell>
          <cell r="N10846">
            <v>0</v>
          </cell>
          <cell r="O10846">
            <v>2283</v>
          </cell>
          <cell r="P10846">
            <v>3810227</v>
          </cell>
        </row>
        <row r="10847">
          <cell r="A10847" t="str">
            <v>20051114</v>
          </cell>
          <cell r="B10847" t="str">
            <v>0546</v>
          </cell>
          <cell r="C10847" t="str">
            <v>BL RF PRODUCTS</v>
          </cell>
          <cell r="D10847" t="str">
            <v>PL RF ACCESS SYSTEMS</v>
          </cell>
          <cell r="E10847" t="str">
            <v>BC</v>
          </cell>
          <cell r="F10847" t="str">
            <v>all categories</v>
          </cell>
          <cell r="G10847" t="str">
            <v>all plants</v>
          </cell>
          <cell r="H10847" t="str">
            <v>all descriptions</v>
          </cell>
          <cell r="I10847" t="str">
            <v>IWH</v>
          </cell>
          <cell r="J10847">
            <v>121949</v>
          </cell>
          <cell r="K10847">
            <v>0</v>
          </cell>
          <cell r="L10847">
            <v>0</v>
          </cell>
          <cell r="M10847">
            <v>0</v>
          </cell>
          <cell r="N10847">
            <v>0</v>
          </cell>
          <cell r="O10847">
            <v>45056</v>
          </cell>
          <cell r="P10847">
            <v>167005</v>
          </cell>
        </row>
        <row r="10848">
          <cell r="A10848" t="str">
            <v>20051114</v>
          </cell>
          <cell r="B10848" t="str">
            <v>0546</v>
          </cell>
          <cell r="C10848" t="str">
            <v>BL RF PRODUCTS</v>
          </cell>
          <cell r="D10848" t="str">
            <v>PL RF ACCESS SYSTEMS</v>
          </cell>
          <cell r="E10848" t="str">
            <v>BC</v>
          </cell>
          <cell r="F10848" t="str">
            <v>all categories</v>
          </cell>
          <cell r="G10848" t="str">
            <v>all plants</v>
          </cell>
          <cell r="H10848" t="str">
            <v>all descriptions</v>
          </cell>
          <cell r="I10848" t="str">
            <v>RDC</v>
          </cell>
          <cell r="J10848">
            <v>45181</v>
          </cell>
          <cell r="K10848">
            <v>0</v>
          </cell>
          <cell r="L10848">
            <v>800</v>
          </cell>
          <cell r="M10848">
            <v>0</v>
          </cell>
          <cell r="N10848">
            <v>0</v>
          </cell>
          <cell r="O10848">
            <v>1800</v>
          </cell>
          <cell r="P10848">
            <v>47781</v>
          </cell>
        </row>
        <row r="10849">
          <cell r="A10849" t="str">
            <v>20051114</v>
          </cell>
          <cell r="B10849" t="str">
            <v>0546</v>
          </cell>
          <cell r="C10849" t="str">
            <v>BL RF PRODUCTS</v>
          </cell>
          <cell r="D10849" t="str">
            <v>PL RF ACCESS SYSTEMS</v>
          </cell>
          <cell r="E10849" t="str">
            <v>BC</v>
          </cell>
          <cell r="F10849" t="str">
            <v>all categories</v>
          </cell>
          <cell r="G10849" t="str">
            <v>all plants</v>
          </cell>
          <cell r="H10849" t="str">
            <v>all descriptions</v>
          </cell>
          <cell r="I10849" t="str">
            <v>MFG</v>
          </cell>
          <cell r="J10849">
            <v>2241472</v>
          </cell>
          <cell r="K10849">
            <v>0</v>
          </cell>
          <cell r="L10849">
            <v>0</v>
          </cell>
          <cell r="M10849">
            <v>0</v>
          </cell>
          <cell r="N10849">
            <v>0</v>
          </cell>
          <cell r="O10849">
            <v>311060</v>
          </cell>
          <cell r="P10849">
            <v>2552532</v>
          </cell>
        </row>
        <row r="10850">
          <cell r="A10850" t="str">
            <v>20051114</v>
          </cell>
          <cell r="B10850" t="str">
            <v>0546</v>
          </cell>
          <cell r="C10850" t="str">
            <v>BL RF PRODUCTS</v>
          </cell>
          <cell r="D10850" t="str">
            <v>PL RF ACCESS SYSTEMS</v>
          </cell>
          <cell r="E10850" t="str">
            <v>BC</v>
          </cell>
          <cell r="F10850" t="str">
            <v>all categories</v>
          </cell>
          <cell r="G10850" t="str">
            <v>all plants</v>
          </cell>
          <cell r="H10850" t="str">
            <v>all descriptions</v>
          </cell>
          <cell r="I10850" t="str">
            <v>TRN</v>
          </cell>
          <cell r="J10850">
            <v>0</v>
          </cell>
          <cell r="K10850">
            <v>0</v>
          </cell>
          <cell r="L10850">
            <v>0</v>
          </cell>
          <cell r="M10850">
            <v>0</v>
          </cell>
          <cell r="N10850">
            <v>1400</v>
          </cell>
          <cell r="O10850">
            <v>400</v>
          </cell>
          <cell r="P10850">
            <v>1800</v>
          </cell>
        </row>
        <row r="10851">
          <cell r="A10851" t="str">
            <v>20051114</v>
          </cell>
          <cell r="B10851" t="str">
            <v>0546</v>
          </cell>
          <cell r="C10851" t="str">
            <v>BL RF PRODUCTS</v>
          </cell>
          <cell r="D10851" t="str">
            <v>PL RF ACCESS SYSTEMS</v>
          </cell>
          <cell r="E10851" t="str">
            <v>BC</v>
          </cell>
          <cell r="F10851" t="str">
            <v>all categories</v>
          </cell>
          <cell r="G10851" t="str">
            <v>all plants</v>
          </cell>
          <cell r="H10851" t="str">
            <v>all descriptions</v>
          </cell>
          <cell r="I10851" t="str">
            <v>all types</v>
          </cell>
          <cell r="J10851">
            <v>2408602</v>
          </cell>
          <cell r="K10851">
            <v>0</v>
          </cell>
          <cell r="L10851">
            <v>800</v>
          </cell>
          <cell r="M10851">
            <v>0</v>
          </cell>
          <cell r="N10851">
            <v>1400</v>
          </cell>
          <cell r="O10851">
            <v>358316</v>
          </cell>
          <cell r="P10851">
            <v>2769118</v>
          </cell>
        </row>
        <row r="10852">
          <cell r="A10852" t="str">
            <v>20051114</v>
          </cell>
          <cell r="B10852" t="str">
            <v>0546</v>
          </cell>
          <cell r="C10852" t="str">
            <v>BL RF PRODUCTS</v>
          </cell>
          <cell r="D10852" t="str">
            <v>PL RF ACCESS SYSTEMS</v>
          </cell>
          <cell r="E10852" t="str">
            <v>BC</v>
          </cell>
          <cell r="F10852" t="str">
            <v>all categories</v>
          </cell>
          <cell r="G10852" t="str">
            <v>HK00</v>
          </cell>
          <cell r="H10852" t="str">
            <v>RDC APSH</v>
          </cell>
          <cell r="I10852" t="str">
            <v>RDC</v>
          </cell>
          <cell r="J10852">
            <v>2250</v>
          </cell>
          <cell r="K10852">
            <v>0</v>
          </cell>
          <cell r="L10852">
            <v>0</v>
          </cell>
          <cell r="M10852">
            <v>0</v>
          </cell>
          <cell r="N10852">
            <v>0</v>
          </cell>
          <cell r="O10852">
            <v>0</v>
          </cell>
          <cell r="P10852">
            <v>2250</v>
          </cell>
        </row>
        <row r="10853">
          <cell r="A10853" t="str">
            <v>20051114</v>
          </cell>
          <cell r="B10853" t="str">
            <v>0546</v>
          </cell>
          <cell r="C10853" t="str">
            <v>BL RF PRODUCTS</v>
          </cell>
          <cell r="D10853" t="str">
            <v>PL RF ACCESS SYSTEMS</v>
          </cell>
          <cell r="E10853" t="str">
            <v>BC</v>
          </cell>
          <cell r="F10853" t="str">
            <v>all categories</v>
          </cell>
          <cell r="G10853" t="str">
            <v>NL00</v>
          </cell>
          <cell r="H10853" t="str">
            <v>RDC EU / TNT LOGISTICS BV</v>
          </cell>
          <cell r="I10853" t="str">
            <v>RDC</v>
          </cell>
          <cell r="J10853">
            <v>5508</v>
          </cell>
          <cell r="K10853">
            <v>0</v>
          </cell>
          <cell r="L10853">
            <v>0</v>
          </cell>
          <cell r="M10853">
            <v>0</v>
          </cell>
          <cell r="N10853">
            <v>0</v>
          </cell>
          <cell r="O10853">
            <v>0</v>
          </cell>
          <cell r="P10853">
            <v>5508</v>
          </cell>
        </row>
        <row r="10854">
          <cell r="A10854" t="str">
            <v>20051114</v>
          </cell>
          <cell r="B10854" t="str">
            <v>0546</v>
          </cell>
          <cell r="C10854" t="str">
            <v>BL RF PRODUCTS</v>
          </cell>
          <cell r="D10854" t="str">
            <v>PL RF ACCESS SYSTEMS</v>
          </cell>
          <cell r="E10854" t="str">
            <v>BC</v>
          </cell>
          <cell r="F10854" t="str">
            <v>all categories</v>
          </cell>
          <cell r="G10854" t="str">
            <v>PH11</v>
          </cell>
          <cell r="H10854" t="str">
            <v>IWH (BL Control) PSPI</v>
          </cell>
          <cell r="I10854" t="str">
            <v>IWH</v>
          </cell>
          <cell r="J10854">
            <v>121949</v>
          </cell>
          <cell r="K10854">
            <v>0</v>
          </cell>
          <cell r="L10854">
            <v>0</v>
          </cell>
          <cell r="M10854">
            <v>0</v>
          </cell>
          <cell r="N10854">
            <v>0</v>
          </cell>
          <cell r="O10854">
            <v>45056</v>
          </cell>
          <cell r="P10854">
            <v>167005</v>
          </cell>
        </row>
        <row r="10855">
          <cell r="A10855" t="str">
            <v>20051114</v>
          </cell>
          <cell r="B10855" t="str">
            <v>0546</v>
          </cell>
          <cell r="C10855" t="str">
            <v>BL RF PRODUCTS</v>
          </cell>
          <cell r="D10855" t="str">
            <v>PL RF ACCESS SYSTEMS</v>
          </cell>
          <cell r="E10855" t="str">
            <v>BC</v>
          </cell>
          <cell r="F10855" t="str">
            <v>all categories</v>
          </cell>
          <cell r="G10855" t="str">
            <v>PH70</v>
          </cell>
          <cell r="H10855" t="str">
            <v>AT PSPI</v>
          </cell>
          <cell r="I10855" t="str">
            <v>MFG</v>
          </cell>
          <cell r="J10855">
            <v>2191507</v>
          </cell>
          <cell r="K10855">
            <v>0</v>
          </cell>
          <cell r="L10855">
            <v>0</v>
          </cell>
          <cell r="M10855">
            <v>0</v>
          </cell>
          <cell r="N10855">
            <v>0</v>
          </cell>
          <cell r="O10855">
            <v>311038</v>
          </cell>
          <cell r="P10855">
            <v>2502545</v>
          </cell>
        </row>
        <row r="10856">
          <cell r="A10856" t="str">
            <v>20051114</v>
          </cell>
          <cell r="B10856" t="str">
            <v>0546</v>
          </cell>
          <cell r="C10856" t="str">
            <v>BL RF PRODUCTS</v>
          </cell>
          <cell r="D10856" t="str">
            <v>PL RF ACCESS SYSTEMS</v>
          </cell>
          <cell r="E10856" t="str">
            <v>BC</v>
          </cell>
          <cell r="F10856" t="str">
            <v>all categories</v>
          </cell>
          <cell r="G10856" t="str">
            <v>PH79</v>
          </cell>
          <cell r="H10856" t="str">
            <v>WT PSC</v>
          </cell>
          <cell r="I10856" t="str">
            <v>MFG</v>
          </cell>
          <cell r="J10856">
            <v>501</v>
          </cell>
          <cell r="K10856">
            <v>0</v>
          </cell>
          <cell r="L10856">
            <v>0</v>
          </cell>
          <cell r="M10856">
            <v>0</v>
          </cell>
          <cell r="N10856">
            <v>0</v>
          </cell>
          <cell r="O10856">
            <v>22</v>
          </cell>
          <cell r="P10856">
            <v>523</v>
          </cell>
        </row>
        <row r="10857">
          <cell r="A10857" t="str">
            <v>20051114</v>
          </cell>
          <cell r="B10857" t="str">
            <v>0546</v>
          </cell>
          <cell r="C10857" t="str">
            <v>BL RF PRODUCTS</v>
          </cell>
          <cell r="D10857" t="str">
            <v>PL RF ACCESS SYSTEMS</v>
          </cell>
          <cell r="E10857" t="str">
            <v>BC</v>
          </cell>
          <cell r="F10857" t="str">
            <v>all categories</v>
          </cell>
          <cell r="G10857" t="str">
            <v>TH70</v>
          </cell>
          <cell r="H10857" t="str">
            <v>AT PST</v>
          </cell>
          <cell r="I10857" t="str">
            <v>MFG</v>
          </cell>
          <cell r="J10857">
            <v>49464</v>
          </cell>
          <cell r="K10857">
            <v>0</v>
          </cell>
          <cell r="L10857">
            <v>0</v>
          </cell>
          <cell r="M10857">
            <v>0</v>
          </cell>
          <cell r="N10857">
            <v>0</v>
          </cell>
          <cell r="O10857">
            <v>0</v>
          </cell>
          <cell r="P10857">
            <v>49464</v>
          </cell>
        </row>
        <row r="10858">
          <cell r="A10858" t="str">
            <v>20051114</v>
          </cell>
          <cell r="B10858" t="str">
            <v>0546</v>
          </cell>
          <cell r="C10858" t="str">
            <v>BL RF PRODUCTS</v>
          </cell>
          <cell r="D10858" t="str">
            <v>PL RF ACCESS SYSTEMS</v>
          </cell>
          <cell r="E10858" t="str">
            <v>BC</v>
          </cell>
          <cell r="F10858" t="str">
            <v>all categories</v>
          </cell>
          <cell r="G10858" t="str">
            <v>US00</v>
          </cell>
          <cell r="H10858" t="str">
            <v>RDC NARSO</v>
          </cell>
          <cell r="I10858" t="str">
            <v>RDC</v>
          </cell>
          <cell r="J10858">
            <v>275</v>
          </cell>
          <cell r="K10858">
            <v>0</v>
          </cell>
          <cell r="L10858">
            <v>800</v>
          </cell>
          <cell r="M10858">
            <v>0</v>
          </cell>
          <cell r="N10858">
            <v>0</v>
          </cell>
          <cell r="O10858">
            <v>0</v>
          </cell>
          <cell r="P10858">
            <v>1075</v>
          </cell>
        </row>
        <row r="10859">
          <cell r="A10859" t="str">
            <v>20051114</v>
          </cell>
          <cell r="B10859" t="str">
            <v>0546</v>
          </cell>
          <cell r="C10859" t="str">
            <v>BL RF PRODUCTS</v>
          </cell>
          <cell r="D10859" t="str">
            <v>PL RF ACCESS SYSTEMS</v>
          </cell>
          <cell r="E10859" t="str">
            <v>BC</v>
          </cell>
          <cell r="F10859" t="str">
            <v>all categories</v>
          </cell>
          <cell r="G10859" t="str">
            <v>US01</v>
          </cell>
          <cell r="H10859" t="str">
            <v>TRN NA</v>
          </cell>
          <cell r="I10859" t="str">
            <v>TRN</v>
          </cell>
          <cell r="J10859">
            <v>0</v>
          </cell>
          <cell r="K10859">
            <v>0</v>
          </cell>
          <cell r="L10859">
            <v>0</v>
          </cell>
          <cell r="M10859">
            <v>0</v>
          </cell>
          <cell r="N10859">
            <v>1400</v>
          </cell>
          <cell r="O10859">
            <v>400</v>
          </cell>
          <cell r="P10859">
            <v>1800</v>
          </cell>
        </row>
        <row r="10860">
          <cell r="A10860" t="str">
            <v>20051114</v>
          </cell>
          <cell r="B10860" t="str">
            <v>0546</v>
          </cell>
          <cell r="C10860" t="str">
            <v>BL RF PRODUCTS</v>
          </cell>
          <cell r="D10860" t="str">
            <v>PL RF ACCESS SYSTEMS</v>
          </cell>
          <cell r="E10860" t="str">
            <v>BC</v>
          </cell>
          <cell r="F10860" t="str">
            <v>all categories</v>
          </cell>
          <cell r="G10860" t="str">
            <v>USTT</v>
          </cell>
          <cell r="H10860" t="str">
            <v>CSW Auto</v>
          </cell>
          <cell r="I10860" t="str">
            <v>RDC</v>
          </cell>
          <cell r="J10860">
            <v>37148</v>
          </cell>
          <cell r="K10860">
            <v>0</v>
          </cell>
          <cell r="L10860">
            <v>0</v>
          </cell>
          <cell r="M10860">
            <v>0</v>
          </cell>
          <cell r="N10860">
            <v>0</v>
          </cell>
          <cell r="O10860">
            <v>1800</v>
          </cell>
          <cell r="P10860">
            <v>38948</v>
          </cell>
        </row>
        <row r="10861">
          <cell r="A10861" t="str">
            <v>20051114</v>
          </cell>
          <cell r="B10861" t="str">
            <v>0546</v>
          </cell>
          <cell r="C10861" t="str">
            <v>BL RF PRODUCTS</v>
          </cell>
          <cell r="D10861" t="str">
            <v>PL RF ACCESS SYSTEMS</v>
          </cell>
          <cell r="E10861" t="str">
            <v>BC</v>
          </cell>
          <cell r="F10861" t="str">
            <v>FP</v>
          </cell>
          <cell r="G10861" t="str">
            <v>all plants</v>
          </cell>
          <cell r="H10861" t="str">
            <v>all descriptions</v>
          </cell>
          <cell r="I10861" t="str">
            <v>TRN</v>
          </cell>
          <cell r="J10861">
            <v>0</v>
          </cell>
          <cell r="K10861">
            <v>0</v>
          </cell>
          <cell r="L10861">
            <v>0</v>
          </cell>
          <cell r="M10861">
            <v>0</v>
          </cell>
          <cell r="N10861">
            <v>1400</v>
          </cell>
          <cell r="O10861">
            <v>400</v>
          </cell>
          <cell r="P10861">
            <v>1800</v>
          </cell>
        </row>
        <row r="10862">
          <cell r="A10862" t="str">
            <v>20051114</v>
          </cell>
          <cell r="B10862" t="str">
            <v>0546</v>
          </cell>
          <cell r="C10862" t="str">
            <v>BL RF PRODUCTS</v>
          </cell>
          <cell r="D10862" t="str">
            <v>PL RF ACCESS SYSTEMS</v>
          </cell>
          <cell r="E10862" t="str">
            <v>BC</v>
          </cell>
          <cell r="F10862" t="str">
            <v>FP</v>
          </cell>
          <cell r="G10862" t="str">
            <v>all plants</v>
          </cell>
          <cell r="H10862" t="str">
            <v>all descriptions</v>
          </cell>
          <cell r="I10862" t="str">
            <v>RDC</v>
          </cell>
          <cell r="J10862">
            <v>45181</v>
          </cell>
          <cell r="K10862">
            <v>0</v>
          </cell>
          <cell r="L10862">
            <v>800</v>
          </cell>
          <cell r="M10862">
            <v>0</v>
          </cell>
          <cell r="N10862">
            <v>0</v>
          </cell>
          <cell r="O10862">
            <v>1800</v>
          </cell>
          <cell r="P10862">
            <v>47781</v>
          </cell>
        </row>
        <row r="10863">
          <cell r="A10863" t="str">
            <v>20051114</v>
          </cell>
          <cell r="B10863" t="str">
            <v>0546</v>
          </cell>
          <cell r="C10863" t="str">
            <v>BL RF PRODUCTS</v>
          </cell>
          <cell r="D10863" t="str">
            <v>PL RF ACCESS SYSTEMS</v>
          </cell>
          <cell r="E10863" t="str">
            <v>BC</v>
          </cell>
          <cell r="F10863" t="str">
            <v>FP</v>
          </cell>
          <cell r="G10863" t="str">
            <v>all plants</v>
          </cell>
          <cell r="H10863" t="str">
            <v>all descriptions</v>
          </cell>
          <cell r="I10863" t="str">
            <v>IWH</v>
          </cell>
          <cell r="J10863">
            <v>121949</v>
          </cell>
          <cell r="K10863">
            <v>0</v>
          </cell>
          <cell r="L10863">
            <v>0</v>
          </cell>
          <cell r="M10863">
            <v>0</v>
          </cell>
          <cell r="N10863">
            <v>0</v>
          </cell>
          <cell r="O10863">
            <v>45056</v>
          </cell>
          <cell r="P10863">
            <v>167005</v>
          </cell>
        </row>
        <row r="10864">
          <cell r="A10864" t="str">
            <v>20051114</v>
          </cell>
          <cell r="B10864" t="str">
            <v>0546</v>
          </cell>
          <cell r="C10864" t="str">
            <v>BL RF PRODUCTS</v>
          </cell>
          <cell r="D10864" t="str">
            <v>PL RF ACCESS SYSTEMS</v>
          </cell>
          <cell r="E10864" t="str">
            <v>BC</v>
          </cell>
          <cell r="F10864" t="str">
            <v>FP</v>
          </cell>
          <cell r="G10864" t="str">
            <v>all plants</v>
          </cell>
          <cell r="H10864" t="str">
            <v>all descriptions</v>
          </cell>
          <cell r="I10864" t="str">
            <v>all types</v>
          </cell>
          <cell r="J10864">
            <v>167130</v>
          </cell>
          <cell r="K10864">
            <v>0</v>
          </cell>
          <cell r="L10864">
            <v>800</v>
          </cell>
          <cell r="M10864">
            <v>0</v>
          </cell>
          <cell r="N10864">
            <v>1400</v>
          </cell>
          <cell r="O10864">
            <v>47256</v>
          </cell>
          <cell r="P10864">
            <v>216586</v>
          </cell>
        </row>
        <row r="10865">
          <cell r="A10865" t="str">
            <v>20051114</v>
          </cell>
          <cell r="B10865" t="str">
            <v>0546</v>
          </cell>
          <cell r="C10865" t="str">
            <v>BL RF PRODUCTS</v>
          </cell>
          <cell r="D10865" t="str">
            <v>PL RF ACCESS SYSTEMS</v>
          </cell>
          <cell r="E10865" t="str">
            <v>BC</v>
          </cell>
          <cell r="F10865" t="str">
            <v>FP</v>
          </cell>
          <cell r="G10865" t="str">
            <v>HK00</v>
          </cell>
          <cell r="H10865" t="str">
            <v>RDC APSH</v>
          </cell>
          <cell r="I10865" t="str">
            <v>RDC</v>
          </cell>
          <cell r="J10865">
            <v>2250</v>
          </cell>
          <cell r="K10865">
            <v>0</v>
          </cell>
          <cell r="L10865">
            <v>0</v>
          </cell>
          <cell r="M10865">
            <v>0</v>
          </cell>
          <cell r="N10865">
            <v>0</v>
          </cell>
          <cell r="O10865">
            <v>0</v>
          </cell>
          <cell r="P10865">
            <v>2250</v>
          </cell>
        </row>
        <row r="10866">
          <cell r="A10866" t="str">
            <v>20051114</v>
          </cell>
          <cell r="B10866" t="str">
            <v>0546</v>
          </cell>
          <cell r="C10866" t="str">
            <v>BL RF PRODUCTS</v>
          </cell>
          <cell r="D10866" t="str">
            <v>PL RF ACCESS SYSTEMS</v>
          </cell>
          <cell r="E10866" t="str">
            <v>BC</v>
          </cell>
          <cell r="F10866" t="str">
            <v>FP</v>
          </cell>
          <cell r="G10866" t="str">
            <v>NL00</v>
          </cell>
          <cell r="H10866" t="str">
            <v>RDC EU / TNT LOGISTICS BV</v>
          </cell>
          <cell r="I10866" t="str">
            <v>RDC</v>
          </cell>
          <cell r="J10866">
            <v>5508</v>
          </cell>
          <cell r="K10866">
            <v>0</v>
          </cell>
          <cell r="L10866">
            <v>0</v>
          </cell>
          <cell r="M10866">
            <v>0</v>
          </cell>
          <cell r="N10866">
            <v>0</v>
          </cell>
          <cell r="O10866">
            <v>0</v>
          </cell>
          <cell r="P10866">
            <v>5508</v>
          </cell>
        </row>
        <row r="10867">
          <cell r="A10867" t="str">
            <v>20051114</v>
          </cell>
          <cell r="B10867" t="str">
            <v>0546</v>
          </cell>
          <cell r="C10867" t="str">
            <v>BL RF PRODUCTS</v>
          </cell>
          <cell r="D10867" t="str">
            <v>PL RF ACCESS SYSTEMS</v>
          </cell>
          <cell r="E10867" t="str">
            <v>BC</v>
          </cell>
          <cell r="F10867" t="str">
            <v>FP</v>
          </cell>
          <cell r="G10867" t="str">
            <v>PH11</v>
          </cell>
          <cell r="H10867" t="str">
            <v>IWH (BL Control) PSPI</v>
          </cell>
          <cell r="I10867" t="str">
            <v>IWH</v>
          </cell>
          <cell r="J10867">
            <v>121949</v>
          </cell>
          <cell r="K10867">
            <v>0</v>
          </cell>
          <cell r="L10867">
            <v>0</v>
          </cell>
          <cell r="M10867">
            <v>0</v>
          </cell>
          <cell r="N10867">
            <v>0</v>
          </cell>
          <cell r="O10867">
            <v>45056</v>
          </cell>
          <cell r="P10867">
            <v>167005</v>
          </cell>
        </row>
        <row r="10868">
          <cell r="A10868" t="str">
            <v>20051114</v>
          </cell>
          <cell r="B10868" t="str">
            <v>0546</v>
          </cell>
          <cell r="C10868" t="str">
            <v>BL RF PRODUCTS</v>
          </cell>
          <cell r="D10868" t="str">
            <v>PL RF ACCESS SYSTEMS</v>
          </cell>
          <cell r="E10868" t="str">
            <v>BC</v>
          </cell>
          <cell r="F10868" t="str">
            <v>FP</v>
          </cell>
          <cell r="G10868" t="str">
            <v>US00</v>
          </cell>
          <cell r="H10868" t="str">
            <v>RDC NARSO</v>
          </cell>
          <cell r="I10868" t="str">
            <v>RDC</v>
          </cell>
          <cell r="J10868">
            <v>275</v>
          </cell>
          <cell r="K10868">
            <v>0</v>
          </cell>
          <cell r="L10868">
            <v>800</v>
          </cell>
          <cell r="M10868">
            <v>0</v>
          </cell>
          <cell r="N10868">
            <v>0</v>
          </cell>
          <cell r="O10868">
            <v>0</v>
          </cell>
          <cell r="P10868">
            <v>1075</v>
          </cell>
        </row>
        <row r="10869">
          <cell r="A10869" t="str">
            <v>20051114</v>
          </cell>
          <cell r="B10869" t="str">
            <v>0546</v>
          </cell>
          <cell r="C10869" t="str">
            <v>BL RF PRODUCTS</v>
          </cell>
          <cell r="D10869" t="str">
            <v>PL RF ACCESS SYSTEMS</v>
          </cell>
          <cell r="E10869" t="str">
            <v>BC</v>
          </cell>
          <cell r="F10869" t="str">
            <v>FP</v>
          </cell>
          <cell r="G10869" t="str">
            <v>US01</v>
          </cell>
          <cell r="H10869" t="str">
            <v>TRN NA</v>
          </cell>
          <cell r="I10869" t="str">
            <v>TRN</v>
          </cell>
          <cell r="J10869">
            <v>0</v>
          </cell>
          <cell r="K10869">
            <v>0</v>
          </cell>
          <cell r="L10869">
            <v>0</v>
          </cell>
          <cell r="M10869">
            <v>0</v>
          </cell>
          <cell r="N10869">
            <v>1400</v>
          </cell>
          <cell r="O10869">
            <v>400</v>
          </cell>
          <cell r="P10869">
            <v>1800</v>
          </cell>
        </row>
        <row r="10870">
          <cell r="A10870" t="str">
            <v>20051114</v>
          </cell>
          <cell r="B10870" t="str">
            <v>0546</v>
          </cell>
          <cell r="C10870" t="str">
            <v>BL RF PRODUCTS</v>
          </cell>
          <cell r="D10870" t="str">
            <v>PL RF ACCESS SYSTEMS</v>
          </cell>
          <cell r="E10870" t="str">
            <v>BC</v>
          </cell>
          <cell r="F10870" t="str">
            <v>FP</v>
          </cell>
          <cell r="G10870" t="str">
            <v>USTT</v>
          </cell>
          <cell r="H10870" t="str">
            <v>CSW Auto</v>
          </cell>
          <cell r="I10870" t="str">
            <v>RDC</v>
          </cell>
          <cell r="J10870">
            <v>37148</v>
          </cell>
          <cell r="K10870">
            <v>0</v>
          </cell>
          <cell r="L10870">
            <v>0</v>
          </cell>
          <cell r="M10870">
            <v>0</v>
          </cell>
          <cell r="N10870">
            <v>0</v>
          </cell>
          <cell r="O10870">
            <v>1800</v>
          </cell>
          <cell r="P10870">
            <v>38948</v>
          </cell>
        </row>
        <row r="10871">
          <cell r="A10871" t="str">
            <v>20051114</v>
          </cell>
          <cell r="B10871" t="str">
            <v>0546</v>
          </cell>
          <cell r="C10871" t="str">
            <v>BL RF PRODUCTS</v>
          </cell>
          <cell r="D10871" t="str">
            <v>PL RF ACCESS SYSTEMS</v>
          </cell>
          <cell r="E10871" t="str">
            <v>BC</v>
          </cell>
          <cell r="F10871" t="str">
            <v>WAFER</v>
          </cell>
          <cell r="G10871" t="str">
            <v>all plants</v>
          </cell>
          <cell r="H10871" t="str">
            <v>all descriptions</v>
          </cell>
          <cell r="I10871" t="str">
            <v>all types</v>
          </cell>
          <cell r="J10871">
            <v>501</v>
          </cell>
          <cell r="K10871">
            <v>0</v>
          </cell>
          <cell r="L10871">
            <v>0</v>
          </cell>
          <cell r="M10871">
            <v>0</v>
          </cell>
          <cell r="N10871">
            <v>0</v>
          </cell>
          <cell r="O10871">
            <v>22</v>
          </cell>
          <cell r="P10871">
            <v>523</v>
          </cell>
        </row>
        <row r="10872">
          <cell r="A10872" t="str">
            <v>20051114</v>
          </cell>
          <cell r="B10872" t="str">
            <v>0546</v>
          </cell>
          <cell r="C10872" t="str">
            <v>BL RF PRODUCTS</v>
          </cell>
          <cell r="D10872" t="str">
            <v>PL RF ACCESS SYSTEMS</v>
          </cell>
          <cell r="E10872" t="str">
            <v>BC</v>
          </cell>
          <cell r="F10872" t="str">
            <v>WAFER</v>
          </cell>
          <cell r="G10872" t="str">
            <v>all plants</v>
          </cell>
          <cell r="H10872" t="str">
            <v>all descriptions</v>
          </cell>
          <cell r="I10872" t="str">
            <v>MFG</v>
          </cell>
          <cell r="J10872">
            <v>501</v>
          </cell>
          <cell r="K10872">
            <v>0</v>
          </cell>
          <cell r="L10872">
            <v>0</v>
          </cell>
          <cell r="M10872">
            <v>0</v>
          </cell>
          <cell r="N10872">
            <v>0</v>
          </cell>
          <cell r="O10872">
            <v>22</v>
          </cell>
          <cell r="P10872">
            <v>523</v>
          </cell>
        </row>
        <row r="10873">
          <cell r="A10873" t="str">
            <v>20051114</v>
          </cell>
          <cell r="B10873" t="str">
            <v>0546</v>
          </cell>
          <cell r="C10873" t="str">
            <v>BL RF PRODUCTS</v>
          </cell>
          <cell r="D10873" t="str">
            <v>PL RF ACCESS SYSTEMS</v>
          </cell>
          <cell r="E10873" t="str">
            <v>BC</v>
          </cell>
          <cell r="F10873" t="str">
            <v>WAFER</v>
          </cell>
          <cell r="G10873" t="str">
            <v>PH79</v>
          </cell>
          <cell r="H10873" t="str">
            <v>WT PSC</v>
          </cell>
          <cell r="I10873" t="str">
            <v>MFG</v>
          </cell>
          <cell r="J10873">
            <v>501</v>
          </cell>
          <cell r="K10873">
            <v>0</v>
          </cell>
          <cell r="L10873">
            <v>0</v>
          </cell>
          <cell r="M10873">
            <v>0</v>
          </cell>
          <cell r="N10873">
            <v>0</v>
          </cell>
          <cell r="O10873">
            <v>22</v>
          </cell>
          <cell r="P10873">
            <v>523</v>
          </cell>
        </row>
        <row r="10874">
          <cell r="A10874" t="str">
            <v>20051114</v>
          </cell>
          <cell r="B10874" t="str">
            <v>0546</v>
          </cell>
          <cell r="C10874" t="str">
            <v>BL RF PRODUCTS</v>
          </cell>
          <cell r="D10874" t="str">
            <v>PL RF ACCESS SYSTEMS</v>
          </cell>
          <cell r="E10874" t="str">
            <v>BC</v>
          </cell>
          <cell r="F10874" t="str">
            <v>XTAL</v>
          </cell>
          <cell r="G10874" t="str">
            <v>all plants</v>
          </cell>
          <cell r="H10874" t="str">
            <v>all descriptions</v>
          </cell>
          <cell r="I10874" t="str">
            <v>all types</v>
          </cell>
          <cell r="J10874">
            <v>2240971</v>
          </cell>
          <cell r="K10874">
            <v>0</v>
          </cell>
          <cell r="L10874">
            <v>0</v>
          </cell>
          <cell r="M10874">
            <v>0</v>
          </cell>
          <cell r="N10874">
            <v>0</v>
          </cell>
          <cell r="O10874">
            <v>311038</v>
          </cell>
          <cell r="P10874">
            <v>2552009</v>
          </cell>
        </row>
        <row r="10875">
          <cell r="A10875" t="str">
            <v>20051114</v>
          </cell>
          <cell r="B10875" t="str">
            <v>0546</v>
          </cell>
          <cell r="C10875" t="str">
            <v>BL RF PRODUCTS</v>
          </cell>
          <cell r="D10875" t="str">
            <v>PL RF ACCESS SYSTEMS</v>
          </cell>
          <cell r="E10875" t="str">
            <v>BC</v>
          </cell>
          <cell r="F10875" t="str">
            <v>XTAL</v>
          </cell>
          <cell r="G10875" t="str">
            <v>all plants</v>
          </cell>
          <cell r="H10875" t="str">
            <v>all descriptions</v>
          </cell>
          <cell r="I10875" t="str">
            <v>MFG</v>
          </cell>
          <cell r="J10875">
            <v>2240971</v>
          </cell>
          <cell r="K10875">
            <v>0</v>
          </cell>
          <cell r="L10875">
            <v>0</v>
          </cell>
          <cell r="M10875">
            <v>0</v>
          </cell>
          <cell r="N10875">
            <v>0</v>
          </cell>
          <cell r="O10875">
            <v>311038</v>
          </cell>
          <cell r="P10875">
            <v>2552009</v>
          </cell>
        </row>
        <row r="10876">
          <cell r="A10876" t="str">
            <v>20051114</v>
          </cell>
          <cell r="B10876" t="str">
            <v>0546</v>
          </cell>
          <cell r="C10876" t="str">
            <v>BL RF PRODUCTS</v>
          </cell>
          <cell r="D10876" t="str">
            <v>PL RF ACCESS SYSTEMS</v>
          </cell>
          <cell r="E10876" t="str">
            <v>BC</v>
          </cell>
          <cell r="F10876" t="str">
            <v>XTAL</v>
          </cell>
          <cell r="G10876" t="str">
            <v>PH70</v>
          </cell>
          <cell r="H10876" t="str">
            <v>AT PSPI</v>
          </cell>
          <cell r="I10876" t="str">
            <v>MFG</v>
          </cell>
          <cell r="J10876">
            <v>2191507</v>
          </cell>
          <cell r="K10876">
            <v>0</v>
          </cell>
          <cell r="L10876">
            <v>0</v>
          </cell>
          <cell r="M10876">
            <v>0</v>
          </cell>
          <cell r="N10876">
            <v>0</v>
          </cell>
          <cell r="O10876">
            <v>311038</v>
          </cell>
          <cell r="P10876">
            <v>2502545</v>
          </cell>
        </row>
        <row r="10877">
          <cell r="A10877" t="str">
            <v>20051114</v>
          </cell>
          <cell r="B10877" t="str">
            <v>0546</v>
          </cell>
          <cell r="C10877" t="str">
            <v>BL RF PRODUCTS</v>
          </cell>
          <cell r="D10877" t="str">
            <v>PL RF ACCESS SYSTEMS</v>
          </cell>
          <cell r="E10877" t="str">
            <v>BC</v>
          </cell>
          <cell r="F10877" t="str">
            <v>XTAL</v>
          </cell>
          <cell r="G10877" t="str">
            <v>TH70</v>
          </cell>
          <cell r="H10877" t="str">
            <v>AT PST</v>
          </cell>
          <cell r="I10877" t="str">
            <v>MFG</v>
          </cell>
          <cell r="J10877">
            <v>49464</v>
          </cell>
          <cell r="K10877">
            <v>0</v>
          </cell>
          <cell r="L10877">
            <v>0</v>
          </cell>
          <cell r="M10877">
            <v>0</v>
          </cell>
          <cell r="N10877">
            <v>0</v>
          </cell>
          <cell r="O10877">
            <v>0</v>
          </cell>
          <cell r="P10877">
            <v>49464</v>
          </cell>
        </row>
        <row r="10878">
          <cell r="A10878" t="str">
            <v>20051114</v>
          </cell>
          <cell r="B10878" t="str">
            <v>0546</v>
          </cell>
          <cell r="C10878" t="str">
            <v>BL RF PRODUCTS</v>
          </cell>
          <cell r="D10878" t="str">
            <v>PL RF ACCESS SYSTEMS</v>
          </cell>
          <cell r="E10878" t="str">
            <v>NI</v>
          </cell>
          <cell r="F10878" t="str">
            <v>all categories</v>
          </cell>
          <cell r="G10878" t="str">
            <v>all plants</v>
          </cell>
          <cell r="H10878" t="str">
            <v>all descriptions</v>
          </cell>
          <cell r="I10878" t="str">
            <v>TRN</v>
          </cell>
          <cell r="J10878">
            <v>0</v>
          </cell>
          <cell r="K10878">
            <v>0</v>
          </cell>
          <cell r="L10878">
            <v>0</v>
          </cell>
          <cell r="M10878">
            <v>0</v>
          </cell>
          <cell r="N10878">
            <v>360</v>
          </cell>
          <cell r="O10878">
            <v>0</v>
          </cell>
          <cell r="P10878">
            <v>360</v>
          </cell>
        </row>
        <row r="10879">
          <cell r="A10879" t="str">
            <v>20051114</v>
          </cell>
          <cell r="B10879" t="str">
            <v>0546</v>
          </cell>
          <cell r="C10879" t="str">
            <v>BL RF PRODUCTS</v>
          </cell>
          <cell r="D10879" t="str">
            <v>PL RF ACCESS SYSTEMS</v>
          </cell>
          <cell r="E10879" t="str">
            <v>NI</v>
          </cell>
          <cell r="F10879" t="str">
            <v>all categories</v>
          </cell>
          <cell r="G10879" t="str">
            <v>all plants</v>
          </cell>
          <cell r="H10879" t="str">
            <v>all descriptions</v>
          </cell>
          <cell r="I10879" t="str">
            <v>RDC</v>
          </cell>
          <cell r="J10879">
            <v>4100</v>
          </cell>
          <cell r="K10879">
            <v>0</v>
          </cell>
          <cell r="L10879">
            <v>3886915</v>
          </cell>
          <cell r="M10879">
            <v>0</v>
          </cell>
          <cell r="N10879">
            <v>0</v>
          </cell>
          <cell r="O10879">
            <v>720</v>
          </cell>
          <cell r="P10879">
            <v>3891735</v>
          </cell>
        </row>
        <row r="10880">
          <cell r="A10880" t="str">
            <v>20051114</v>
          </cell>
          <cell r="B10880" t="str">
            <v>0546</v>
          </cell>
          <cell r="C10880" t="str">
            <v>BL RF PRODUCTS</v>
          </cell>
          <cell r="D10880" t="str">
            <v>PL RF ACCESS SYSTEMS</v>
          </cell>
          <cell r="E10880" t="str">
            <v>NI</v>
          </cell>
          <cell r="F10880" t="str">
            <v>all categories</v>
          </cell>
          <cell r="G10880" t="str">
            <v>all plants</v>
          </cell>
          <cell r="H10880" t="str">
            <v>all descriptions</v>
          </cell>
          <cell r="I10880" t="str">
            <v>MFG</v>
          </cell>
          <cell r="J10880">
            <v>1703809</v>
          </cell>
          <cell r="K10880">
            <v>0</v>
          </cell>
          <cell r="L10880">
            <v>0</v>
          </cell>
          <cell r="M10880">
            <v>0</v>
          </cell>
          <cell r="N10880">
            <v>0</v>
          </cell>
          <cell r="O10880">
            <v>2306</v>
          </cell>
          <cell r="P10880">
            <v>1706115</v>
          </cell>
        </row>
        <row r="10881">
          <cell r="A10881" t="str">
            <v>20051114</v>
          </cell>
          <cell r="B10881" t="str">
            <v>0546</v>
          </cell>
          <cell r="C10881" t="str">
            <v>BL RF PRODUCTS</v>
          </cell>
          <cell r="D10881" t="str">
            <v>PL RF ACCESS SYSTEMS</v>
          </cell>
          <cell r="E10881" t="str">
            <v>NI</v>
          </cell>
          <cell r="F10881" t="str">
            <v>all categories</v>
          </cell>
          <cell r="G10881" t="str">
            <v>all plants</v>
          </cell>
          <cell r="H10881" t="str">
            <v>all descriptions</v>
          </cell>
          <cell r="I10881" t="str">
            <v>IWH</v>
          </cell>
          <cell r="J10881">
            <v>174389</v>
          </cell>
          <cell r="K10881">
            <v>0</v>
          </cell>
          <cell r="L10881">
            <v>0</v>
          </cell>
          <cell r="M10881">
            <v>0</v>
          </cell>
          <cell r="N10881">
            <v>0</v>
          </cell>
          <cell r="O10881">
            <v>36269</v>
          </cell>
          <cell r="P10881">
            <v>210658</v>
          </cell>
        </row>
        <row r="10882">
          <cell r="A10882" t="str">
            <v>20051114</v>
          </cell>
          <cell r="B10882" t="str">
            <v>0546</v>
          </cell>
          <cell r="C10882" t="str">
            <v>BL RF PRODUCTS</v>
          </cell>
          <cell r="D10882" t="str">
            <v>PL RF ACCESS SYSTEMS</v>
          </cell>
          <cell r="E10882" t="str">
            <v>NI</v>
          </cell>
          <cell r="F10882" t="str">
            <v>all categories</v>
          </cell>
          <cell r="G10882" t="str">
            <v>all plants</v>
          </cell>
          <cell r="H10882" t="str">
            <v>all descriptions</v>
          </cell>
          <cell r="I10882" t="str">
            <v>all types</v>
          </cell>
          <cell r="J10882">
            <v>1882298</v>
          </cell>
          <cell r="K10882">
            <v>0</v>
          </cell>
          <cell r="L10882">
            <v>3886915</v>
          </cell>
          <cell r="M10882">
            <v>0</v>
          </cell>
          <cell r="N10882">
            <v>360</v>
          </cell>
          <cell r="O10882">
            <v>39295</v>
          </cell>
          <cell r="P10882">
            <v>5808868</v>
          </cell>
        </row>
        <row r="10883">
          <cell r="A10883" t="str">
            <v>20051114</v>
          </cell>
          <cell r="B10883" t="str">
            <v>0546</v>
          </cell>
          <cell r="C10883" t="str">
            <v>BL RF PRODUCTS</v>
          </cell>
          <cell r="D10883" t="str">
            <v>PL RF ACCESS SYSTEMS</v>
          </cell>
          <cell r="E10883" t="str">
            <v>NI</v>
          </cell>
          <cell r="F10883" t="str">
            <v>all categories</v>
          </cell>
          <cell r="G10883" t="str">
            <v>FR10</v>
          </cell>
          <cell r="H10883" t="str">
            <v>IWH (BL Control) Caen</v>
          </cell>
          <cell r="I10883" t="str">
            <v>IWH</v>
          </cell>
          <cell r="J10883">
            <v>0</v>
          </cell>
          <cell r="K10883">
            <v>0</v>
          </cell>
          <cell r="L10883">
            <v>0</v>
          </cell>
          <cell r="M10883">
            <v>0</v>
          </cell>
          <cell r="N10883">
            <v>0</v>
          </cell>
          <cell r="O10883">
            <v>490</v>
          </cell>
          <cell r="P10883">
            <v>490</v>
          </cell>
        </row>
        <row r="10884">
          <cell r="A10884" t="str">
            <v>20051114</v>
          </cell>
          <cell r="B10884" t="str">
            <v>0546</v>
          </cell>
          <cell r="C10884" t="str">
            <v>BL RF PRODUCTS</v>
          </cell>
          <cell r="D10884" t="str">
            <v>PL RF ACCESS SYSTEMS</v>
          </cell>
          <cell r="E10884" t="str">
            <v>NI</v>
          </cell>
          <cell r="F10884" t="str">
            <v>all categories</v>
          </cell>
          <cell r="G10884" t="str">
            <v>HK00</v>
          </cell>
          <cell r="H10884" t="str">
            <v>RDC APSH</v>
          </cell>
          <cell r="I10884" t="str">
            <v>RDC</v>
          </cell>
          <cell r="J10884">
            <v>4100</v>
          </cell>
          <cell r="K10884">
            <v>0</v>
          </cell>
          <cell r="L10884">
            <v>80438</v>
          </cell>
          <cell r="M10884">
            <v>0</v>
          </cell>
          <cell r="N10884">
            <v>0</v>
          </cell>
          <cell r="O10884">
            <v>720</v>
          </cell>
          <cell r="P10884">
            <v>85258</v>
          </cell>
        </row>
        <row r="10885">
          <cell r="A10885" t="str">
            <v>20051114</v>
          </cell>
          <cell r="B10885" t="str">
            <v>0546</v>
          </cell>
          <cell r="C10885" t="str">
            <v>BL RF PRODUCTS</v>
          </cell>
          <cell r="D10885" t="str">
            <v>PL RF ACCESS SYSTEMS</v>
          </cell>
          <cell r="E10885" t="str">
            <v>NI</v>
          </cell>
          <cell r="F10885" t="str">
            <v>all categories</v>
          </cell>
          <cell r="G10885" t="str">
            <v>NL79</v>
          </cell>
          <cell r="H10885" t="str">
            <v>Test IPON Nijmegen</v>
          </cell>
          <cell r="I10885" t="str">
            <v>MFG</v>
          </cell>
          <cell r="J10885">
            <v>0</v>
          </cell>
          <cell r="K10885">
            <v>0</v>
          </cell>
          <cell r="L10885">
            <v>0</v>
          </cell>
          <cell r="M10885">
            <v>0</v>
          </cell>
          <cell r="N10885">
            <v>0</v>
          </cell>
          <cell r="O10885">
            <v>23</v>
          </cell>
          <cell r="P10885">
            <v>23</v>
          </cell>
        </row>
        <row r="10886">
          <cell r="A10886" t="str">
            <v>20051114</v>
          </cell>
          <cell r="B10886" t="str">
            <v>0546</v>
          </cell>
          <cell r="C10886" t="str">
            <v>BL RF PRODUCTS</v>
          </cell>
          <cell r="D10886" t="str">
            <v>PL RF ACCESS SYSTEMS</v>
          </cell>
          <cell r="E10886" t="str">
            <v>NI</v>
          </cell>
          <cell r="F10886" t="str">
            <v>all categories</v>
          </cell>
          <cell r="G10886" t="str">
            <v>TH10</v>
          </cell>
          <cell r="H10886" t="str">
            <v>IWH (BL control) PST</v>
          </cell>
          <cell r="I10886" t="str">
            <v>IWH</v>
          </cell>
          <cell r="J10886">
            <v>81983</v>
          </cell>
          <cell r="K10886">
            <v>0</v>
          </cell>
          <cell r="L10886">
            <v>0</v>
          </cell>
          <cell r="M10886">
            <v>0</v>
          </cell>
          <cell r="N10886">
            <v>0</v>
          </cell>
          <cell r="O10886">
            <v>10579</v>
          </cell>
          <cell r="P10886">
            <v>92562</v>
          </cell>
        </row>
        <row r="10887">
          <cell r="A10887" t="str">
            <v>20051114</v>
          </cell>
          <cell r="B10887" t="str">
            <v>0546</v>
          </cell>
          <cell r="C10887" t="str">
            <v>BL RF PRODUCTS</v>
          </cell>
          <cell r="D10887" t="str">
            <v>PL RF ACCESS SYSTEMS</v>
          </cell>
          <cell r="E10887" t="str">
            <v>NI</v>
          </cell>
          <cell r="F10887" t="str">
            <v>all categories</v>
          </cell>
          <cell r="G10887" t="str">
            <v>TH70</v>
          </cell>
          <cell r="H10887" t="str">
            <v>AT PST</v>
          </cell>
          <cell r="I10887" t="str">
            <v>MFG</v>
          </cell>
          <cell r="J10887">
            <v>292604</v>
          </cell>
          <cell r="K10887">
            <v>0</v>
          </cell>
          <cell r="L10887">
            <v>0</v>
          </cell>
          <cell r="M10887">
            <v>0</v>
          </cell>
          <cell r="N10887">
            <v>0</v>
          </cell>
          <cell r="O10887">
            <v>0</v>
          </cell>
          <cell r="P10887">
            <v>292604</v>
          </cell>
        </row>
        <row r="10888">
          <cell r="A10888" t="str">
            <v>20051114</v>
          </cell>
          <cell r="B10888" t="str">
            <v>0546</v>
          </cell>
          <cell r="C10888" t="str">
            <v>BL RF PRODUCTS</v>
          </cell>
          <cell r="D10888" t="str">
            <v>PL RF ACCESS SYSTEMS</v>
          </cell>
          <cell r="E10888" t="str">
            <v>NI</v>
          </cell>
          <cell r="F10888" t="str">
            <v>all categories</v>
          </cell>
          <cell r="G10888" t="str">
            <v>TW10</v>
          </cell>
          <cell r="H10888" t="str">
            <v>IWH (BL Control) PSK</v>
          </cell>
          <cell r="I10888" t="str">
            <v>IWH</v>
          </cell>
          <cell r="J10888">
            <v>92406</v>
          </cell>
          <cell r="K10888">
            <v>0</v>
          </cell>
          <cell r="L10888">
            <v>0</v>
          </cell>
          <cell r="M10888">
            <v>0</v>
          </cell>
          <cell r="N10888">
            <v>0</v>
          </cell>
          <cell r="O10888">
            <v>25200</v>
          </cell>
          <cell r="P10888">
            <v>117606</v>
          </cell>
        </row>
        <row r="10889">
          <cell r="A10889" t="str">
            <v>20051114</v>
          </cell>
          <cell r="B10889" t="str">
            <v>0546</v>
          </cell>
          <cell r="C10889" t="str">
            <v>BL RF PRODUCTS</v>
          </cell>
          <cell r="D10889" t="str">
            <v>PL RF ACCESS SYSTEMS</v>
          </cell>
          <cell r="E10889" t="str">
            <v>NI</v>
          </cell>
          <cell r="F10889" t="str">
            <v>all categories</v>
          </cell>
          <cell r="G10889" t="str">
            <v>TW70</v>
          </cell>
          <cell r="H10889" t="str">
            <v>AT PSK</v>
          </cell>
          <cell r="I10889" t="str">
            <v>MFG</v>
          </cell>
          <cell r="J10889">
            <v>1411205</v>
          </cell>
          <cell r="K10889">
            <v>0</v>
          </cell>
          <cell r="L10889">
            <v>0</v>
          </cell>
          <cell r="M10889">
            <v>0</v>
          </cell>
          <cell r="N10889">
            <v>0</v>
          </cell>
          <cell r="O10889">
            <v>2283</v>
          </cell>
          <cell r="P10889">
            <v>1413488</v>
          </cell>
        </row>
        <row r="10890">
          <cell r="A10890" t="str">
            <v>20051114</v>
          </cell>
          <cell r="B10890" t="str">
            <v>0546</v>
          </cell>
          <cell r="C10890" t="str">
            <v>BL RF PRODUCTS</v>
          </cell>
          <cell r="D10890" t="str">
            <v>PL RF ACCESS SYSTEMS</v>
          </cell>
          <cell r="E10890" t="str">
            <v>NI</v>
          </cell>
          <cell r="F10890" t="str">
            <v>all categories</v>
          </cell>
          <cell r="G10890" t="str">
            <v>US00</v>
          </cell>
          <cell r="H10890" t="str">
            <v>RDC NARSO</v>
          </cell>
          <cell r="I10890" t="str">
            <v>RDC</v>
          </cell>
          <cell r="J10890">
            <v>0</v>
          </cell>
          <cell r="K10890">
            <v>0</v>
          </cell>
          <cell r="L10890">
            <v>3806477</v>
          </cell>
          <cell r="M10890">
            <v>0</v>
          </cell>
          <cell r="N10890">
            <v>0</v>
          </cell>
          <cell r="O10890">
            <v>0</v>
          </cell>
          <cell r="P10890">
            <v>3806477</v>
          </cell>
        </row>
        <row r="10891">
          <cell r="A10891" t="str">
            <v>20051114</v>
          </cell>
          <cell r="B10891" t="str">
            <v>0546</v>
          </cell>
          <cell r="C10891" t="str">
            <v>BL RF PRODUCTS</v>
          </cell>
          <cell r="D10891" t="str">
            <v>PL RF ACCESS SYSTEMS</v>
          </cell>
          <cell r="E10891" t="str">
            <v>NI</v>
          </cell>
          <cell r="F10891" t="str">
            <v>all categories</v>
          </cell>
          <cell r="G10891" t="str">
            <v>US01</v>
          </cell>
          <cell r="H10891" t="str">
            <v>TRN NA</v>
          </cell>
          <cell r="I10891" t="str">
            <v>TRN</v>
          </cell>
          <cell r="J10891">
            <v>0</v>
          </cell>
          <cell r="K10891">
            <v>0</v>
          </cell>
          <cell r="L10891">
            <v>0</v>
          </cell>
          <cell r="M10891">
            <v>0</v>
          </cell>
          <cell r="N10891">
            <v>360</v>
          </cell>
          <cell r="O10891">
            <v>0</v>
          </cell>
          <cell r="P10891">
            <v>360</v>
          </cell>
        </row>
        <row r="10892">
          <cell r="A10892" t="str">
            <v>20051114</v>
          </cell>
          <cell r="B10892" t="str">
            <v>0546</v>
          </cell>
          <cell r="C10892" t="str">
            <v>BL RF PRODUCTS</v>
          </cell>
          <cell r="D10892" t="str">
            <v>PL RF ACCESS SYSTEMS</v>
          </cell>
          <cell r="E10892" t="str">
            <v>NI</v>
          </cell>
          <cell r="F10892" t="str">
            <v>FP</v>
          </cell>
          <cell r="G10892" t="str">
            <v>all plants</v>
          </cell>
          <cell r="H10892" t="str">
            <v>all descriptions</v>
          </cell>
          <cell r="I10892" t="str">
            <v>all types</v>
          </cell>
          <cell r="J10892">
            <v>178489</v>
          </cell>
          <cell r="K10892">
            <v>0</v>
          </cell>
          <cell r="L10892">
            <v>3886915</v>
          </cell>
          <cell r="M10892">
            <v>0</v>
          </cell>
          <cell r="N10892">
            <v>360</v>
          </cell>
          <cell r="O10892">
            <v>36989</v>
          </cell>
          <cell r="P10892">
            <v>4102753</v>
          </cell>
        </row>
        <row r="10893">
          <cell r="A10893" t="str">
            <v>20051114</v>
          </cell>
          <cell r="B10893" t="str">
            <v>0546</v>
          </cell>
          <cell r="C10893" t="str">
            <v>BL RF PRODUCTS</v>
          </cell>
          <cell r="D10893" t="str">
            <v>PL RF ACCESS SYSTEMS</v>
          </cell>
          <cell r="E10893" t="str">
            <v>NI</v>
          </cell>
          <cell r="F10893" t="str">
            <v>FP</v>
          </cell>
          <cell r="G10893" t="str">
            <v>all plants</v>
          </cell>
          <cell r="H10893" t="str">
            <v>all descriptions</v>
          </cell>
          <cell r="I10893" t="str">
            <v>IWH</v>
          </cell>
          <cell r="J10893">
            <v>174389</v>
          </cell>
          <cell r="K10893">
            <v>0</v>
          </cell>
          <cell r="L10893">
            <v>0</v>
          </cell>
          <cell r="M10893">
            <v>0</v>
          </cell>
          <cell r="N10893">
            <v>0</v>
          </cell>
          <cell r="O10893">
            <v>36269</v>
          </cell>
          <cell r="P10893">
            <v>210658</v>
          </cell>
        </row>
        <row r="10894">
          <cell r="A10894" t="str">
            <v>20051114</v>
          </cell>
          <cell r="B10894" t="str">
            <v>0546</v>
          </cell>
          <cell r="C10894" t="str">
            <v>BL RF PRODUCTS</v>
          </cell>
          <cell r="D10894" t="str">
            <v>PL RF ACCESS SYSTEMS</v>
          </cell>
          <cell r="E10894" t="str">
            <v>NI</v>
          </cell>
          <cell r="F10894" t="str">
            <v>FP</v>
          </cell>
          <cell r="G10894" t="str">
            <v>all plants</v>
          </cell>
          <cell r="H10894" t="str">
            <v>all descriptions</v>
          </cell>
          <cell r="I10894" t="str">
            <v>TRN</v>
          </cell>
          <cell r="J10894">
            <v>0</v>
          </cell>
          <cell r="K10894">
            <v>0</v>
          </cell>
          <cell r="L10894">
            <v>0</v>
          </cell>
          <cell r="M10894">
            <v>0</v>
          </cell>
          <cell r="N10894">
            <v>360</v>
          </cell>
          <cell r="O10894">
            <v>0</v>
          </cell>
          <cell r="P10894">
            <v>360</v>
          </cell>
        </row>
        <row r="10895">
          <cell r="A10895" t="str">
            <v>20051114</v>
          </cell>
          <cell r="B10895" t="str">
            <v>0546</v>
          </cell>
          <cell r="C10895" t="str">
            <v>BL RF PRODUCTS</v>
          </cell>
          <cell r="D10895" t="str">
            <v>PL RF ACCESS SYSTEMS</v>
          </cell>
          <cell r="E10895" t="str">
            <v>NI</v>
          </cell>
          <cell r="F10895" t="str">
            <v>FP</v>
          </cell>
          <cell r="G10895" t="str">
            <v>all plants</v>
          </cell>
          <cell r="H10895" t="str">
            <v>all descriptions</v>
          </cell>
          <cell r="I10895" t="str">
            <v>RDC</v>
          </cell>
          <cell r="J10895">
            <v>4100</v>
          </cell>
          <cell r="K10895">
            <v>0</v>
          </cell>
          <cell r="L10895">
            <v>3886915</v>
          </cell>
          <cell r="M10895">
            <v>0</v>
          </cell>
          <cell r="N10895">
            <v>0</v>
          </cell>
          <cell r="O10895">
            <v>720</v>
          </cell>
          <cell r="P10895">
            <v>3891735</v>
          </cell>
        </row>
        <row r="10896">
          <cell r="A10896" t="str">
            <v>20051114</v>
          </cell>
          <cell r="B10896" t="str">
            <v>0546</v>
          </cell>
          <cell r="C10896" t="str">
            <v>BL RF PRODUCTS</v>
          </cell>
          <cell r="D10896" t="str">
            <v>PL RF ACCESS SYSTEMS</v>
          </cell>
          <cell r="E10896" t="str">
            <v>NI</v>
          </cell>
          <cell r="F10896" t="str">
            <v>FP</v>
          </cell>
          <cell r="G10896" t="str">
            <v>FR10</v>
          </cell>
          <cell r="H10896" t="str">
            <v>IWH (BL Control) Caen</v>
          </cell>
          <cell r="I10896" t="str">
            <v>IWH</v>
          </cell>
          <cell r="J10896">
            <v>0</v>
          </cell>
          <cell r="K10896">
            <v>0</v>
          </cell>
          <cell r="L10896">
            <v>0</v>
          </cell>
          <cell r="M10896">
            <v>0</v>
          </cell>
          <cell r="N10896">
            <v>0</v>
          </cell>
          <cell r="O10896">
            <v>490</v>
          </cell>
          <cell r="P10896">
            <v>490</v>
          </cell>
        </row>
        <row r="10897">
          <cell r="A10897" t="str">
            <v>20051114</v>
          </cell>
          <cell r="B10897" t="str">
            <v>0546</v>
          </cell>
          <cell r="C10897" t="str">
            <v>BL RF PRODUCTS</v>
          </cell>
          <cell r="D10897" t="str">
            <v>PL RF ACCESS SYSTEMS</v>
          </cell>
          <cell r="E10897" t="str">
            <v>NI</v>
          </cell>
          <cell r="F10897" t="str">
            <v>FP</v>
          </cell>
          <cell r="G10897" t="str">
            <v>HK00</v>
          </cell>
          <cell r="H10897" t="str">
            <v>RDC APSH</v>
          </cell>
          <cell r="I10897" t="str">
            <v>RDC</v>
          </cell>
          <cell r="J10897">
            <v>4100</v>
          </cell>
          <cell r="K10897">
            <v>0</v>
          </cell>
          <cell r="L10897">
            <v>80438</v>
          </cell>
          <cell r="M10897">
            <v>0</v>
          </cell>
          <cell r="N10897">
            <v>0</v>
          </cell>
          <cell r="O10897">
            <v>720</v>
          </cell>
          <cell r="P10897">
            <v>85258</v>
          </cell>
        </row>
        <row r="10898">
          <cell r="A10898" t="str">
            <v>20051114</v>
          </cell>
          <cell r="B10898" t="str">
            <v>0546</v>
          </cell>
          <cell r="C10898" t="str">
            <v>BL RF PRODUCTS</v>
          </cell>
          <cell r="D10898" t="str">
            <v>PL RF ACCESS SYSTEMS</v>
          </cell>
          <cell r="E10898" t="str">
            <v>NI</v>
          </cell>
          <cell r="F10898" t="str">
            <v>FP</v>
          </cell>
          <cell r="G10898" t="str">
            <v>TH10</v>
          </cell>
          <cell r="H10898" t="str">
            <v>IWH (BL control) PST</v>
          </cell>
          <cell r="I10898" t="str">
            <v>IWH</v>
          </cell>
          <cell r="J10898">
            <v>81983</v>
          </cell>
          <cell r="K10898">
            <v>0</v>
          </cell>
          <cell r="L10898">
            <v>0</v>
          </cell>
          <cell r="M10898">
            <v>0</v>
          </cell>
          <cell r="N10898">
            <v>0</v>
          </cell>
          <cell r="O10898">
            <v>10579</v>
          </cell>
          <cell r="P10898">
            <v>92562</v>
          </cell>
        </row>
        <row r="10899">
          <cell r="A10899" t="str">
            <v>20051114</v>
          </cell>
          <cell r="B10899" t="str">
            <v>0546</v>
          </cell>
          <cell r="C10899" t="str">
            <v>BL RF PRODUCTS</v>
          </cell>
          <cell r="D10899" t="str">
            <v>PL RF ACCESS SYSTEMS</v>
          </cell>
          <cell r="E10899" t="str">
            <v>NI</v>
          </cell>
          <cell r="F10899" t="str">
            <v>FP</v>
          </cell>
          <cell r="G10899" t="str">
            <v>TW10</v>
          </cell>
          <cell r="H10899" t="str">
            <v>IWH (BL Control) PSK</v>
          </cell>
          <cell r="I10899" t="str">
            <v>IWH</v>
          </cell>
          <cell r="J10899">
            <v>92406</v>
          </cell>
          <cell r="K10899">
            <v>0</v>
          </cell>
          <cell r="L10899">
            <v>0</v>
          </cell>
          <cell r="M10899">
            <v>0</v>
          </cell>
          <cell r="N10899">
            <v>0</v>
          </cell>
          <cell r="O10899">
            <v>25200</v>
          </cell>
          <cell r="P10899">
            <v>117606</v>
          </cell>
        </row>
        <row r="10900">
          <cell r="A10900" t="str">
            <v>20051114</v>
          </cell>
          <cell r="B10900" t="str">
            <v>0546</v>
          </cell>
          <cell r="C10900" t="str">
            <v>BL RF PRODUCTS</v>
          </cell>
          <cell r="D10900" t="str">
            <v>PL RF ACCESS SYSTEMS</v>
          </cell>
          <cell r="E10900" t="str">
            <v>NI</v>
          </cell>
          <cell r="F10900" t="str">
            <v>FP</v>
          </cell>
          <cell r="G10900" t="str">
            <v>US00</v>
          </cell>
          <cell r="H10900" t="str">
            <v>RDC NARSO</v>
          </cell>
          <cell r="I10900" t="str">
            <v>RDC</v>
          </cell>
          <cell r="J10900">
            <v>0</v>
          </cell>
          <cell r="K10900">
            <v>0</v>
          </cell>
          <cell r="L10900">
            <v>3806477</v>
          </cell>
          <cell r="M10900">
            <v>0</v>
          </cell>
          <cell r="N10900">
            <v>0</v>
          </cell>
          <cell r="O10900">
            <v>0</v>
          </cell>
          <cell r="P10900">
            <v>3806477</v>
          </cell>
        </row>
        <row r="10901">
          <cell r="A10901" t="str">
            <v>20051114</v>
          </cell>
          <cell r="B10901" t="str">
            <v>0546</v>
          </cell>
          <cell r="C10901" t="str">
            <v>BL RF PRODUCTS</v>
          </cell>
          <cell r="D10901" t="str">
            <v>PL RF ACCESS SYSTEMS</v>
          </cell>
          <cell r="E10901" t="str">
            <v>NI</v>
          </cell>
          <cell r="F10901" t="str">
            <v>FP</v>
          </cell>
          <cell r="G10901" t="str">
            <v>US01</v>
          </cell>
          <cell r="H10901" t="str">
            <v>TRN NA</v>
          </cell>
          <cell r="I10901" t="str">
            <v>TRN</v>
          </cell>
          <cell r="J10901">
            <v>0</v>
          </cell>
          <cell r="K10901">
            <v>0</v>
          </cell>
          <cell r="L10901">
            <v>0</v>
          </cell>
          <cell r="M10901">
            <v>0</v>
          </cell>
          <cell r="N10901">
            <v>360</v>
          </cell>
          <cell r="O10901">
            <v>0</v>
          </cell>
          <cell r="P10901">
            <v>360</v>
          </cell>
        </row>
        <row r="10902">
          <cell r="A10902" t="str">
            <v>20051114</v>
          </cell>
          <cell r="B10902" t="str">
            <v>0546</v>
          </cell>
          <cell r="C10902" t="str">
            <v>BL RF PRODUCTS</v>
          </cell>
          <cell r="D10902" t="str">
            <v>PL RF ACCESS SYSTEMS</v>
          </cell>
          <cell r="E10902" t="str">
            <v>NI</v>
          </cell>
          <cell r="F10902" t="str">
            <v>WAFER</v>
          </cell>
          <cell r="G10902" t="str">
            <v>all plants</v>
          </cell>
          <cell r="H10902" t="str">
            <v>all descriptions</v>
          </cell>
          <cell r="I10902" t="str">
            <v>MFG</v>
          </cell>
          <cell r="J10902">
            <v>0</v>
          </cell>
          <cell r="K10902">
            <v>0</v>
          </cell>
          <cell r="L10902">
            <v>0</v>
          </cell>
          <cell r="M10902">
            <v>0</v>
          </cell>
          <cell r="N10902">
            <v>0</v>
          </cell>
          <cell r="O10902">
            <v>23</v>
          </cell>
          <cell r="P10902">
            <v>23</v>
          </cell>
        </row>
        <row r="10903">
          <cell r="A10903" t="str">
            <v>20051114</v>
          </cell>
          <cell r="B10903" t="str">
            <v>0546</v>
          </cell>
          <cell r="C10903" t="str">
            <v>BL RF PRODUCTS</v>
          </cell>
          <cell r="D10903" t="str">
            <v>PL RF ACCESS SYSTEMS</v>
          </cell>
          <cell r="E10903" t="str">
            <v>NI</v>
          </cell>
          <cell r="F10903" t="str">
            <v>WAFER</v>
          </cell>
          <cell r="G10903" t="str">
            <v>all plants</v>
          </cell>
          <cell r="H10903" t="str">
            <v>all descriptions</v>
          </cell>
          <cell r="I10903" t="str">
            <v>all types</v>
          </cell>
          <cell r="J10903">
            <v>0</v>
          </cell>
          <cell r="K10903">
            <v>0</v>
          </cell>
          <cell r="L10903">
            <v>0</v>
          </cell>
          <cell r="M10903">
            <v>0</v>
          </cell>
          <cell r="N10903">
            <v>0</v>
          </cell>
          <cell r="O10903">
            <v>23</v>
          </cell>
          <cell r="P10903">
            <v>23</v>
          </cell>
        </row>
        <row r="10904">
          <cell r="A10904" t="str">
            <v>20051114</v>
          </cell>
          <cell r="B10904" t="str">
            <v>0546</v>
          </cell>
          <cell r="C10904" t="str">
            <v>BL RF PRODUCTS</v>
          </cell>
          <cell r="D10904" t="str">
            <v>PL RF ACCESS SYSTEMS</v>
          </cell>
          <cell r="E10904" t="str">
            <v>NI</v>
          </cell>
          <cell r="F10904" t="str">
            <v>WAFER</v>
          </cell>
          <cell r="G10904" t="str">
            <v>NL79</v>
          </cell>
          <cell r="H10904" t="str">
            <v>Test IPON Nijmegen</v>
          </cell>
          <cell r="I10904" t="str">
            <v>MFG</v>
          </cell>
          <cell r="J10904">
            <v>0</v>
          </cell>
          <cell r="K10904">
            <v>0</v>
          </cell>
          <cell r="L10904">
            <v>0</v>
          </cell>
          <cell r="M10904">
            <v>0</v>
          </cell>
          <cell r="N10904">
            <v>0</v>
          </cell>
          <cell r="O10904">
            <v>23</v>
          </cell>
          <cell r="P10904">
            <v>23</v>
          </cell>
        </row>
        <row r="10905">
          <cell r="A10905" t="str">
            <v>20051114</v>
          </cell>
          <cell r="B10905" t="str">
            <v>0546</v>
          </cell>
          <cell r="C10905" t="str">
            <v>BL RF PRODUCTS</v>
          </cell>
          <cell r="D10905" t="str">
            <v>PL RF ACCESS SYSTEMS</v>
          </cell>
          <cell r="E10905" t="str">
            <v>NI</v>
          </cell>
          <cell r="F10905" t="str">
            <v>XTAL</v>
          </cell>
          <cell r="G10905" t="str">
            <v>all plants</v>
          </cell>
          <cell r="H10905" t="str">
            <v>all descriptions</v>
          </cell>
          <cell r="I10905" t="str">
            <v>MFG</v>
          </cell>
          <cell r="J10905">
            <v>1703809</v>
          </cell>
          <cell r="K10905">
            <v>0</v>
          </cell>
          <cell r="L10905">
            <v>0</v>
          </cell>
          <cell r="M10905">
            <v>0</v>
          </cell>
          <cell r="N10905">
            <v>0</v>
          </cell>
          <cell r="O10905">
            <v>2283</v>
          </cell>
          <cell r="P10905">
            <v>1706092</v>
          </cell>
        </row>
        <row r="10906">
          <cell r="A10906" t="str">
            <v>20051114</v>
          </cell>
          <cell r="B10906" t="str">
            <v>0546</v>
          </cell>
          <cell r="C10906" t="str">
            <v>BL RF PRODUCTS</v>
          </cell>
          <cell r="D10906" t="str">
            <v>PL RF ACCESS SYSTEMS</v>
          </cell>
          <cell r="E10906" t="str">
            <v>NI</v>
          </cell>
          <cell r="F10906" t="str">
            <v>XTAL</v>
          </cell>
          <cell r="G10906" t="str">
            <v>all plants</v>
          </cell>
          <cell r="H10906" t="str">
            <v>all descriptions</v>
          </cell>
          <cell r="I10906" t="str">
            <v>all types</v>
          </cell>
          <cell r="J10906">
            <v>1703809</v>
          </cell>
          <cell r="K10906">
            <v>0</v>
          </cell>
          <cell r="L10906">
            <v>0</v>
          </cell>
          <cell r="M10906">
            <v>0</v>
          </cell>
          <cell r="N10906">
            <v>0</v>
          </cell>
          <cell r="O10906">
            <v>2283</v>
          </cell>
          <cell r="P10906">
            <v>1706092</v>
          </cell>
        </row>
        <row r="10907">
          <cell r="A10907" t="str">
            <v>20051114</v>
          </cell>
          <cell r="B10907" t="str">
            <v>0546</v>
          </cell>
          <cell r="C10907" t="str">
            <v>BL RF PRODUCTS</v>
          </cell>
          <cell r="D10907" t="str">
            <v>PL RF ACCESS SYSTEMS</v>
          </cell>
          <cell r="E10907" t="str">
            <v>NI</v>
          </cell>
          <cell r="F10907" t="str">
            <v>XTAL</v>
          </cell>
          <cell r="G10907" t="str">
            <v>TH70</v>
          </cell>
          <cell r="H10907" t="str">
            <v>AT PST</v>
          </cell>
          <cell r="I10907" t="str">
            <v>MFG</v>
          </cell>
          <cell r="J10907">
            <v>292604</v>
          </cell>
          <cell r="K10907">
            <v>0</v>
          </cell>
          <cell r="L10907">
            <v>0</v>
          </cell>
          <cell r="M10907">
            <v>0</v>
          </cell>
          <cell r="N10907">
            <v>0</v>
          </cell>
          <cell r="O10907">
            <v>0</v>
          </cell>
          <cell r="P10907">
            <v>292604</v>
          </cell>
        </row>
        <row r="10908">
          <cell r="A10908" t="str">
            <v>20051114</v>
          </cell>
          <cell r="B10908" t="str">
            <v>0546</v>
          </cell>
          <cell r="C10908" t="str">
            <v>BL RF PRODUCTS</v>
          </cell>
          <cell r="D10908" t="str">
            <v>PL RF ACCESS SYSTEMS</v>
          </cell>
          <cell r="E10908" t="str">
            <v>NI</v>
          </cell>
          <cell r="F10908" t="str">
            <v>XTAL</v>
          </cell>
          <cell r="G10908" t="str">
            <v>TW70</v>
          </cell>
          <cell r="H10908" t="str">
            <v>AT PSK</v>
          </cell>
          <cell r="I10908" t="str">
            <v>MFG</v>
          </cell>
          <cell r="J10908">
            <v>1411205</v>
          </cell>
          <cell r="K10908">
            <v>0</v>
          </cell>
          <cell r="L10908">
            <v>0</v>
          </cell>
          <cell r="M10908">
            <v>0</v>
          </cell>
          <cell r="N10908">
            <v>0</v>
          </cell>
          <cell r="O10908">
            <v>2283</v>
          </cell>
          <cell r="P10908">
            <v>1413488</v>
          </cell>
        </row>
        <row r="10909">
          <cell r="A10909" t="str">
            <v>20051114</v>
          </cell>
          <cell r="B10909" t="str">
            <v>0546</v>
          </cell>
          <cell r="C10909" t="str">
            <v>BL RF PRODUCTS</v>
          </cell>
          <cell r="D10909" t="str">
            <v>PL RF ACCESS SYSTEMS</v>
          </cell>
          <cell r="E10909" t="str">
            <v>NI-OLD</v>
          </cell>
          <cell r="F10909" t="str">
            <v>all categories</v>
          </cell>
          <cell r="G10909" t="str">
            <v>all plants</v>
          </cell>
          <cell r="H10909" t="str">
            <v>all descriptions</v>
          </cell>
          <cell r="I10909" t="str">
            <v>MFG</v>
          </cell>
          <cell r="J10909">
            <v>2521509</v>
          </cell>
          <cell r="K10909">
            <v>0</v>
          </cell>
          <cell r="L10909">
            <v>0</v>
          </cell>
          <cell r="M10909">
            <v>0</v>
          </cell>
          <cell r="N10909">
            <v>0</v>
          </cell>
          <cell r="O10909">
            <v>14904</v>
          </cell>
          <cell r="P10909">
            <v>2536413</v>
          </cell>
        </row>
        <row r="10910">
          <cell r="A10910" t="str">
            <v>20051114</v>
          </cell>
          <cell r="B10910" t="str">
            <v>0546</v>
          </cell>
          <cell r="C10910" t="str">
            <v>BL RF PRODUCTS</v>
          </cell>
          <cell r="D10910" t="str">
            <v>PL RF ACCESS SYSTEMS</v>
          </cell>
          <cell r="E10910" t="str">
            <v>NI-OLD</v>
          </cell>
          <cell r="F10910" t="str">
            <v>all categories</v>
          </cell>
          <cell r="G10910" t="str">
            <v>all plants</v>
          </cell>
          <cell r="H10910" t="str">
            <v>all descriptions</v>
          </cell>
          <cell r="I10910" t="str">
            <v>RDC</v>
          </cell>
          <cell r="J10910">
            <v>1050</v>
          </cell>
          <cell r="K10910">
            <v>0</v>
          </cell>
          <cell r="L10910">
            <v>16200</v>
          </cell>
          <cell r="M10910">
            <v>0</v>
          </cell>
          <cell r="N10910">
            <v>0</v>
          </cell>
          <cell r="O10910">
            <v>0</v>
          </cell>
          <cell r="P10910">
            <v>17250</v>
          </cell>
        </row>
        <row r="10911">
          <cell r="A10911" t="str">
            <v>20051114</v>
          </cell>
          <cell r="B10911" t="str">
            <v>0546</v>
          </cell>
          <cell r="C10911" t="str">
            <v>BL RF PRODUCTS</v>
          </cell>
          <cell r="D10911" t="str">
            <v>PL RF ACCESS SYSTEMS</v>
          </cell>
          <cell r="E10911" t="str">
            <v>NI-OLD</v>
          </cell>
          <cell r="F10911" t="str">
            <v>all categories</v>
          </cell>
          <cell r="G10911" t="str">
            <v>all plants</v>
          </cell>
          <cell r="H10911" t="str">
            <v>all descriptions</v>
          </cell>
          <cell r="I10911" t="str">
            <v>TRN</v>
          </cell>
          <cell r="J10911">
            <v>0</v>
          </cell>
          <cell r="K10911">
            <v>0</v>
          </cell>
          <cell r="L10911">
            <v>0</v>
          </cell>
          <cell r="M10911">
            <v>0</v>
          </cell>
          <cell r="N10911">
            <v>0</v>
          </cell>
          <cell r="O10911">
            <v>270</v>
          </cell>
          <cell r="P10911">
            <v>270</v>
          </cell>
        </row>
        <row r="10912">
          <cell r="A10912" t="str">
            <v>20051114</v>
          </cell>
          <cell r="B10912" t="str">
            <v>0546</v>
          </cell>
          <cell r="C10912" t="str">
            <v>BL RF PRODUCTS</v>
          </cell>
          <cell r="D10912" t="str">
            <v>PL RF ACCESS SYSTEMS</v>
          </cell>
          <cell r="E10912" t="str">
            <v>NI-OLD</v>
          </cell>
          <cell r="F10912" t="str">
            <v>all categories</v>
          </cell>
          <cell r="G10912" t="str">
            <v>all plants</v>
          </cell>
          <cell r="H10912" t="str">
            <v>all descriptions</v>
          </cell>
          <cell r="I10912" t="str">
            <v>IWH</v>
          </cell>
          <cell r="J10912">
            <v>10580</v>
          </cell>
          <cell r="K10912">
            <v>0</v>
          </cell>
          <cell r="L10912">
            <v>0</v>
          </cell>
          <cell r="M10912">
            <v>0</v>
          </cell>
          <cell r="N10912">
            <v>0</v>
          </cell>
          <cell r="O10912">
            <v>8690</v>
          </cell>
          <cell r="P10912">
            <v>19270</v>
          </cell>
        </row>
        <row r="10913">
          <cell r="A10913" t="str">
            <v>20051114</v>
          </cell>
          <cell r="B10913" t="str">
            <v>0546</v>
          </cell>
          <cell r="C10913" t="str">
            <v>BL RF PRODUCTS</v>
          </cell>
          <cell r="D10913" t="str">
            <v>PL RF ACCESS SYSTEMS</v>
          </cell>
          <cell r="E10913" t="str">
            <v>NI-OLD</v>
          </cell>
          <cell r="F10913" t="str">
            <v>all categories</v>
          </cell>
          <cell r="G10913" t="str">
            <v>all plants</v>
          </cell>
          <cell r="H10913" t="str">
            <v>all descriptions</v>
          </cell>
          <cell r="I10913" t="str">
            <v>all types</v>
          </cell>
          <cell r="J10913">
            <v>2533139</v>
          </cell>
          <cell r="K10913">
            <v>0</v>
          </cell>
          <cell r="L10913">
            <v>16200</v>
          </cell>
          <cell r="M10913">
            <v>0</v>
          </cell>
          <cell r="N10913">
            <v>0</v>
          </cell>
          <cell r="O10913">
            <v>23864</v>
          </cell>
          <cell r="P10913">
            <v>2573203</v>
          </cell>
        </row>
        <row r="10914">
          <cell r="A10914" t="str">
            <v>20051114</v>
          </cell>
          <cell r="B10914" t="str">
            <v>0546</v>
          </cell>
          <cell r="C10914" t="str">
            <v>BL RF PRODUCTS</v>
          </cell>
          <cell r="D10914" t="str">
            <v>PL RF ACCESS SYSTEMS</v>
          </cell>
          <cell r="E10914" t="str">
            <v>NI-OLD</v>
          </cell>
          <cell r="F10914" t="str">
            <v>all categories</v>
          </cell>
          <cell r="G10914" t="str">
            <v>HK00</v>
          </cell>
          <cell r="H10914" t="str">
            <v>RDC APSH</v>
          </cell>
          <cell r="I10914" t="str">
            <v>RDC</v>
          </cell>
          <cell r="J10914">
            <v>250</v>
          </cell>
          <cell r="K10914">
            <v>0</v>
          </cell>
          <cell r="L10914">
            <v>4500</v>
          </cell>
          <cell r="M10914">
            <v>0</v>
          </cell>
          <cell r="N10914">
            <v>0</v>
          </cell>
          <cell r="O10914">
            <v>0</v>
          </cell>
          <cell r="P10914">
            <v>4750</v>
          </cell>
        </row>
        <row r="10915">
          <cell r="A10915" t="str">
            <v>20051114</v>
          </cell>
          <cell r="B10915" t="str">
            <v>0546</v>
          </cell>
          <cell r="C10915" t="str">
            <v>BL RF PRODUCTS</v>
          </cell>
          <cell r="D10915" t="str">
            <v>PL RF ACCESS SYSTEMS</v>
          </cell>
          <cell r="E10915" t="str">
            <v>NI-OLD</v>
          </cell>
          <cell r="F10915" t="str">
            <v>all categories</v>
          </cell>
          <cell r="G10915" t="str">
            <v>NL00</v>
          </cell>
          <cell r="H10915" t="str">
            <v>RDC EU / TNT LOGISTICS BV</v>
          </cell>
          <cell r="I10915" t="str">
            <v>RDC</v>
          </cell>
          <cell r="J10915">
            <v>800</v>
          </cell>
          <cell r="K10915">
            <v>0</v>
          </cell>
          <cell r="L10915">
            <v>0</v>
          </cell>
          <cell r="M10915">
            <v>0</v>
          </cell>
          <cell r="N10915">
            <v>0</v>
          </cell>
          <cell r="O10915">
            <v>0</v>
          </cell>
          <cell r="P10915">
            <v>800</v>
          </cell>
        </row>
        <row r="10916">
          <cell r="A10916" t="str">
            <v>20051114</v>
          </cell>
          <cell r="B10916" t="str">
            <v>0546</v>
          </cell>
          <cell r="C10916" t="str">
            <v>BL RF PRODUCTS</v>
          </cell>
          <cell r="D10916" t="str">
            <v>PL RF ACCESS SYSTEMS</v>
          </cell>
          <cell r="E10916" t="str">
            <v>NI-OLD</v>
          </cell>
          <cell r="F10916" t="str">
            <v>all categories</v>
          </cell>
          <cell r="G10916" t="str">
            <v>NL10</v>
          </cell>
          <cell r="H10916" t="str">
            <v>IWH (BL Control) Nijmegen</v>
          </cell>
          <cell r="I10916" t="str">
            <v>IWH</v>
          </cell>
          <cell r="J10916">
            <v>3250</v>
          </cell>
          <cell r="K10916">
            <v>0</v>
          </cell>
          <cell r="L10916">
            <v>0</v>
          </cell>
          <cell r="M10916">
            <v>0</v>
          </cell>
          <cell r="N10916">
            <v>0</v>
          </cell>
          <cell r="O10916">
            <v>1250</v>
          </cell>
          <cell r="P10916">
            <v>4500</v>
          </cell>
        </row>
        <row r="10917">
          <cell r="A10917" t="str">
            <v>20051114</v>
          </cell>
          <cell r="B10917" t="str">
            <v>0546</v>
          </cell>
          <cell r="C10917" t="str">
            <v>BL RF PRODUCTS</v>
          </cell>
          <cell r="D10917" t="str">
            <v>PL RF ACCESS SYSTEMS</v>
          </cell>
          <cell r="E10917" t="str">
            <v>NI-OLD</v>
          </cell>
          <cell r="F10917" t="str">
            <v>all categories</v>
          </cell>
          <cell r="G10917" t="str">
            <v>NL79</v>
          </cell>
          <cell r="H10917" t="str">
            <v>Test IPON Nijmegen</v>
          </cell>
          <cell r="I10917" t="str">
            <v>MFG</v>
          </cell>
          <cell r="J10917">
            <v>490</v>
          </cell>
          <cell r="K10917">
            <v>0</v>
          </cell>
          <cell r="L10917">
            <v>0</v>
          </cell>
          <cell r="M10917">
            <v>0</v>
          </cell>
          <cell r="N10917">
            <v>0</v>
          </cell>
          <cell r="O10917">
            <v>23</v>
          </cell>
          <cell r="P10917">
            <v>513</v>
          </cell>
        </row>
        <row r="10918">
          <cell r="A10918" t="str">
            <v>20051114</v>
          </cell>
          <cell r="B10918" t="str">
            <v>0546</v>
          </cell>
          <cell r="C10918" t="str">
            <v>BL RF PRODUCTS</v>
          </cell>
          <cell r="D10918" t="str">
            <v>PL RF ACCESS SYSTEMS</v>
          </cell>
          <cell r="E10918" t="str">
            <v>NI-OLD</v>
          </cell>
          <cell r="F10918" t="str">
            <v>all categories</v>
          </cell>
          <cell r="G10918" t="str">
            <v>PH10</v>
          </cell>
          <cell r="H10918" t="str">
            <v>IWH (BL Control) PSC</v>
          </cell>
          <cell r="I10918" t="str">
            <v>IWH</v>
          </cell>
          <cell r="J10918">
            <v>2270</v>
          </cell>
          <cell r="K10918">
            <v>0</v>
          </cell>
          <cell r="L10918">
            <v>0</v>
          </cell>
          <cell r="M10918">
            <v>0</v>
          </cell>
          <cell r="N10918">
            <v>0</v>
          </cell>
          <cell r="O10918">
            <v>5640</v>
          </cell>
          <cell r="P10918">
            <v>7910</v>
          </cell>
        </row>
        <row r="10919">
          <cell r="A10919" t="str">
            <v>20051114</v>
          </cell>
          <cell r="B10919" t="str">
            <v>0546</v>
          </cell>
          <cell r="C10919" t="str">
            <v>BL RF PRODUCTS</v>
          </cell>
          <cell r="D10919" t="str">
            <v>PL RF ACCESS SYSTEMS</v>
          </cell>
          <cell r="E10919" t="str">
            <v>NI-OLD</v>
          </cell>
          <cell r="F10919" t="str">
            <v>all categories</v>
          </cell>
          <cell r="G10919" t="str">
            <v>PH71</v>
          </cell>
          <cell r="H10919" t="str">
            <v>AT PSC</v>
          </cell>
          <cell r="I10919" t="str">
            <v>MFG</v>
          </cell>
          <cell r="J10919">
            <v>101068</v>
          </cell>
          <cell r="K10919">
            <v>0</v>
          </cell>
          <cell r="L10919">
            <v>0</v>
          </cell>
          <cell r="M10919">
            <v>0</v>
          </cell>
          <cell r="N10919">
            <v>0</v>
          </cell>
          <cell r="O10919">
            <v>14881</v>
          </cell>
          <cell r="P10919">
            <v>115949</v>
          </cell>
        </row>
        <row r="10920">
          <cell r="A10920" t="str">
            <v>20051114</v>
          </cell>
          <cell r="B10920" t="str">
            <v>0546</v>
          </cell>
          <cell r="C10920" t="str">
            <v>BL RF PRODUCTS</v>
          </cell>
          <cell r="D10920" t="str">
            <v>PL RF ACCESS SYSTEMS</v>
          </cell>
          <cell r="E10920" t="str">
            <v>NI-OLD</v>
          </cell>
          <cell r="F10920" t="str">
            <v>all categories</v>
          </cell>
          <cell r="G10920" t="str">
            <v>TH70</v>
          </cell>
          <cell r="H10920" t="str">
            <v>AT PST</v>
          </cell>
          <cell r="I10920" t="str">
            <v>MFG</v>
          </cell>
          <cell r="J10920">
            <v>23212</v>
          </cell>
          <cell r="K10920">
            <v>0</v>
          </cell>
          <cell r="L10920">
            <v>0</v>
          </cell>
          <cell r="M10920">
            <v>0</v>
          </cell>
          <cell r="N10920">
            <v>0</v>
          </cell>
          <cell r="O10920">
            <v>0</v>
          </cell>
          <cell r="P10920">
            <v>23212</v>
          </cell>
        </row>
        <row r="10921">
          <cell r="A10921" t="str">
            <v>20051114</v>
          </cell>
          <cell r="B10921" t="str">
            <v>0546</v>
          </cell>
          <cell r="C10921" t="str">
            <v>BL RF PRODUCTS</v>
          </cell>
          <cell r="D10921" t="str">
            <v>PL RF ACCESS SYSTEMS</v>
          </cell>
          <cell r="E10921" t="str">
            <v>NI-OLD</v>
          </cell>
          <cell r="F10921" t="str">
            <v>all categories</v>
          </cell>
          <cell r="G10921" t="str">
            <v>TW10</v>
          </cell>
          <cell r="H10921" t="str">
            <v>IWH (BL Control) PSK</v>
          </cell>
          <cell r="I10921" t="str">
            <v>IWH</v>
          </cell>
          <cell r="J10921">
            <v>5060</v>
          </cell>
          <cell r="K10921">
            <v>0</v>
          </cell>
          <cell r="L10921">
            <v>0</v>
          </cell>
          <cell r="M10921">
            <v>0</v>
          </cell>
          <cell r="N10921">
            <v>0</v>
          </cell>
          <cell r="O10921">
            <v>1800</v>
          </cell>
          <cell r="P10921">
            <v>6860</v>
          </cell>
        </row>
        <row r="10922">
          <cell r="A10922" t="str">
            <v>20051114</v>
          </cell>
          <cell r="B10922" t="str">
            <v>0546</v>
          </cell>
          <cell r="C10922" t="str">
            <v>BL RF PRODUCTS</v>
          </cell>
          <cell r="D10922" t="str">
            <v>PL RF ACCESS SYSTEMS</v>
          </cell>
          <cell r="E10922" t="str">
            <v>NI-OLD</v>
          </cell>
          <cell r="F10922" t="str">
            <v>all categories</v>
          </cell>
          <cell r="G10922" t="str">
            <v>TW70</v>
          </cell>
          <cell r="H10922" t="str">
            <v>AT PSK</v>
          </cell>
          <cell r="I10922" t="str">
            <v>MFG</v>
          </cell>
          <cell r="J10922">
            <v>2396739</v>
          </cell>
          <cell r="K10922">
            <v>0</v>
          </cell>
          <cell r="L10922">
            <v>0</v>
          </cell>
          <cell r="M10922">
            <v>0</v>
          </cell>
          <cell r="N10922">
            <v>0</v>
          </cell>
          <cell r="O10922">
            <v>0</v>
          </cell>
          <cell r="P10922">
            <v>2396739</v>
          </cell>
        </row>
        <row r="10923">
          <cell r="A10923" t="str">
            <v>20051114</v>
          </cell>
          <cell r="B10923" t="str">
            <v>0546</v>
          </cell>
          <cell r="C10923" t="str">
            <v>BL RF PRODUCTS</v>
          </cell>
          <cell r="D10923" t="str">
            <v>PL RF ACCESS SYSTEMS</v>
          </cell>
          <cell r="E10923" t="str">
            <v>NI-OLD</v>
          </cell>
          <cell r="F10923" t="str">
            <v>all categories</v>
          </cell>
          <cell r="G10923" t="str">
            <v>US00</v>
          </cell>
          <cell r="H10923" t="str">
            <v>RDC NARSO</v>
          </cell>
          <cell r="I10923" t="str">
            <v>RDC</v>
          </cell>
          <cell r="J10923">
            <v>0</v>
          </cell>
          <cell r="K10923">
            <v>0</v>
          </cell>
          <cell r="L10923">
            <v>11700</v>
          </cell>
          <cell r="M10923">
            <v>0</v>
          </cell>
          <cell r="N10923">
            <v>0</v>
          </cell>
          <cell r="O10923">
            <v>0</v>
          </cell>
          <cell r="P10923">
            <v>11700</v>
          </cell>
        </row>
        <row r="10924">
          <cell r="A10924" t="str">
            <v>20051114</v>
          </cell>
          <cell r="B10924" t="str">
            <v>0546</v>
          </cell>
          <cell r="C10924" t="str">
            <v>BL RF PRODUCTS</v>
          </cell>
          <cell r="D10924" t="str">
            <v>PL RF ACCESS SYSTEMS</v>
          </cell>
          <cell r="E10924" t="str">
            <v>NI-OLD</v>
          </cell>
          <cell r="F10924" t="str">
            <v>all categories</v>
          </cell>
          <cell r="G10924" t="str">
            <v>US01</v>
          </cell>
          <cell r="H10924" t="str">
            <v>TRN NA</v>
          </cell>
          <cell r="I10924" t="str">
            <v>TRN</v>
          </cell>
          <cell r="J10924">
            <v>0</v>
          </cell>
          <cell r="K10924">
            <v>0</v>
          </cell>
          <cell r="L10924">
            <v>0</v>
          </cell>
          <cell r="M10924">
            <v>0</v>
          </cell>
          <cell r="N10924">
            <v>0</v>
          </cell>
          <cell r="O10924">
            <v>270</v>
          </cell>
          <cell r="P10924">
            <v>270</v>
          </cell>
        </row>
        <row r="10925">
          <cell r="A10925" t="str">
            <v>20051114</v>
          </cell>
          <cell r="B10925" t="str">
            <v>0546</v>
          </cell>
          <cell r="C10925" t="str">
            <v>BL RF PRODUCTS</v>
          </cell>
          <cell r="D10925" t="str">
            <v>PL RF ACCESS SYSTEMS</v>
          </cell>
          <cell r="E10925" t="str">
            <v>NI-OLD</v>
          </cell>
          <cell r="F10925" t="str">
            <v>FP</v>
          </cell>
          <cell r="G10925" t="str">
            <v>all plants</v>
          </cell>
          <cell r="H10925" t="str">
            <v>all descriptions</v>
          </cell>
          <cell r="I10925" t="str">
            <v>IWH</v>
          </cell>
          <cell r="J10925">
            <v>10580</v>
          </cell>
          <cell r="K10925">
            <v>0</v>
          </cell>
          <cell r="L10925">
            <v>0</v>
          </cell>
          <cell r="M10925">
            <v>0</v>
          </cell>
          <cell r="N10925">
            <v>0</v>
          </cell>
          <cell r="O10925">
            <v>8690</v>
          </cell>
          <cell r="P10925">
            <v>19270</v>
          </cell>
        </row>
        <row r="10926">
          <cell r="A10926" t="str">
            <v>20051114</v>
          </cell>
          <cell r="B10926" t="str">
            <v>0546</v>
          </cell>
          <cell r="C10926" t="str">
            <v>BL RF PRODUCTS</v>
          </cell>
          <cell r="D10926" t="str">
            <v>PL RF ACCESS SYSTEMS</v>
          </cell>
          <cell r="E10926" t="str">
            <v>NI-OLD</v>
          </cell>
          <cell r="F10926" t="str">
            <v>FP</v>
          </cell>
          <cell r="G10926" t="str">
            <v>all plants</v>
          </cell>
          <cell r="H10926" t="str">
            <v>all descriptions</v>
          </cell>
          <cell r="I10926" t="str">
            <v>all types</v>
          </cell>
          <cell r="J10926">
            <v>12120</v>
          </cell>
          <cell r="K10926">
            <v>0</v>
          </cell>
          <cell r="L10926">
            <v>16200</v>
          </cell>
          <cell r="M10926">
            <v>0</v>
          </cell>
          <cell r="N10926">
            <v>0</v>
          </cell>
          <cell r="O10926">
            <v>8960</v>
          </cell>
          <cell r="P10926">
            <v>37280</v>
          </cell>
        </row>
        <row r="10927">
          <cell r="A10927" t="str">
            <v>20051114</v>
          </cell>
          <cell r="B10927" t="str">
            <v>0546</v>
          </cell>
          <cell r="C10927" t="str">
            <v>BL RF PRODUCTS</v>
          </cell>
          <cell r="D10927" t="str">
            <v>PL RF ACCESS SYSTEMS</v>
          </cell>
          <cell r="E10927" t="str">
            <v>NI-OLD</v>
          </cell>
          <cell r="F10927" t="str">
            <v>FP</v>
          </cell>
          <cell r="G10927" t="str">
            <v>all plants</v>
          </cell>
          <cell r="H10927" t="str">
            <v>all descriptions</v>
          </cell>
          <cell r="I10927" t="str">
            <v>TRN</v>
          </cell>
          <cell r="J10927">
            <v>0</v>
          </cell>
          <cell r="K10927">
            <v>0</v>
          </cell>
          <cell r="L10927">
            <v>0</v>
          </cell>
          <cell r="M10927">
            <v>0</v>
          </cell>
          <cell r="N10927">
            <v>0</v>
          </cell>
          <cell r="O10927">
            <v>270</v>
          </cell>
          <cell r="P10927">
            <v>270</v>
          </cell>
        </row>
        <row r="10928">
          <cell r="A10928" t="str">
            <v>20051114</v>
          </cell>
          <cell r="B10928" t="str">
            <v>0546</v>
          </cell>
          <cell r="C10928" t="str">
            <v>BL RF PRODUCTS</v>
          </cell>
          <cell r="D10928" t="str">
            <v>PL RF ACCESS SYSTEMS</v>
          </cell>
          <cell r="E10928" t="str">
            <v>NI-OLD</v>
          </cell>
          <cell r="F10928" t="str">
            <v>FP</v>
          </cell>
          <cell r="G10928" t="str">
            <v>all plants</v>
          </cell>
          <cell r="H10928" t="str">
            <v>all descriptions</v>
          </cell>
          <cell r="I10928" t="str">
            <v>RDC</v>
          </cell>
          <cell r="J10928">
            <v>1050</v>
          </cell>
          <cell r="K10928">
            <v>0</v>
          </cell>
          <cell r="L10928">
            <v>16200</v>
          </cell>
          <cell r="M10928">
            <v>0</v>
          </cell>
          <cell r="N10928">
            <v>0</v>
          </cell>
          <cell r="O10928">
            <v>0</v>
          </cell>
          <cell r="P10928">
            <v>17250</v>
          </cell>
        </row>
        <row r="10929">
          <cell r="A10929" t="str">
            <v>20051114</v>
          </cell>
          <cell r="B10929" t="str">
            <v>0546</v>
          </cell>
          <cell r="C10929" t="str">
            <v>BL RF PRODUCTS</v>
          </cell>
          <cell r="D10929" t="str">
            <v>PL RF ACCESS SYSTEMS</v>
          </cell>
          <cell r="E10929" t="str">
            <v>NI-OLD</v>
          </cell>
          <cell r="F10929" t="str">
            <v>FP</v>
          </cell>
          <cell r="G10929" t="str">
            <v>all plants</v>
          </cell>
          <cell r="H10929" t="str">
            <v>all descriptions</v>
          </cell>
          <cell r="I10929" t="str">
            <v>MFG</v>
          </cell>
          <cell r="J10929">
            <v>490</v>
          </cell>
          <cell r="K10929">
            <v>0</v>
          </cell>
          <cell r="L10929">
            <v>0</v>
          </cell>
          <cell r="M10929">
            <v>0</v>
          </cell>
          <cell r="N10929">
            <v>0</v>
          </cell>
          <cell r="O10929">
            <v>0</v>
          </cell>
          <cell r="P10929">
            <v>490</v>
          </cell>
        </row>
        <row r="10930">
          <cell r="A10930" t="str">
            <v>20051114</v>
          </cell>
          <cell r="B10930" t="str">
            <v>0546</v>
          </cell>
          <cell r="C10930" t="str">
            <v>BL RF PRODUCTS</v>
          </cell>
          <cell r="D10930" t="str">
            <v>PL RF ACCESS SYSTEMS</v>
          </cell>
          <cell r="E10930" t="str">
            <v>NI-OLD</v>
          </cell>
          <cell r="F10930" t="str">
            <v>FP</v>
          </cell>
          <cell r="G10930" t="str">
            <v>HK00</v>
          </cell>
          <cell r="H10930" t="str">
            <v>RDC APSH</v>
          </cell>
          <cell r="I10930" t="str">
            <v>RDC</v>
          </cell>
          <cell r="J10930">
            <v>250</v>
          </cell>
          <cell r="K10930">
            <v>0</v>
          </cell>
          <cell r="L10930">
            <v>4500</v>
          </cell>
          <cell r="M10930">
            <v>0</v>
          </cell>
          <cell r="N10930">
            <v>0</v>
          </cell>
          <cell r="O10930">
            <v>0</v>
          </cell>
          <cell r="P10930">
            <v>4750</v>
          </cell>
        </row>
        <row r="10931">
          <cell r="A10931" t="str">
            <v>20051114</v>
          </cell>
          <cell r="B10931" t="str">
            <v>0546</v>
          </cell>
          <cell r="C10931" t="str">
            <v>BL RF PRODUCTS</v>
          </cell>
          <cell r="D10931" t="str">
            <v>PL RF ACCESS SYSTEMS</v>
          </cell>
          <cell r="E10931" t="str">
            <v>NI-OLD</v>
          </cell>
          <cell r="F10931" t="str">
            <v>FP</v>
          </cell>
          <cell r="G10931" t="str">
            <v>NL00</v>
          </cell>
          <cell r="H10931" t="str">
            <v>RDC EU / TNT LOGISTICS BV</v>
          </cell>
          <cell r="I10931" t="str">
            <v>RDC</v>
          </cell>
          <cell r="J10931">
            <v>800</v>
          </cell>
          <cell r="K10931">
            <v>0</v>
          </cell>
          <cell r="L10931">
            <v>0</v>
          </cell>
          <cell r="M10931">
            <v>0</v>
          </cell>
          <cell r="N10931">
            <v>0</v>
          </cell>
          <cell r="O10931">
            <v>0</v>
          </cell>
          <cell r="P10931">
            <v>800</v>
          </cell>
        </row>
        <row r="10932">
          <cell r="A10932" t="str">
            <v>20051114</v>
          </cell>
          <cell r="B10932" t="str">
            <v>0546</v>
          </cell>
          <cell r="C10932" t="str">
            <v>BL RF PRODUCTS</v>
          </cell>
          <cell r="D10932" t="str">
            <v>PL RF ACCESS SYSTEMS</v>
          </cell>
          <cell r="E10932" t="str">
            <v>NI-OLD</v>
          </cell>
          <cell r="F10932" t="str">
            <v>FP</v>
          </cell>
          <cell r="G10932" t="str">
            <v>NL10</v>
          </cell>
          <cell r="H10932" t="str">
            <v>IWH (BL Control) Nijmegen</v>
          </cell>
          <cell r="I10932" t="str">
            <v>IWH</v>
          </cell>
          <cell r="J10932">
            <v>3250</v>
          </cell>
          <cell r="K10932">
            <v>0</v>
          </cell>
          <cell r="L10932">
            <v>0</v>
          </cell>
          <cell r="M10932">
            <v>0</v>
          </cell>
          <cell r="N10932">
            <v>0</v>
          </cell>
          <cell r="O10932">
            <v>1250</v>
          </cell>
          <cell r="P10932">
            <v>4500</v>
          </cell>
        </row>
        <row r="10933">
          <cell r="A10933" t="str">
            <v>20051114</v>
          </cell>
          <cell r="B10933" t="str">
            <v>0546</v>
          </cell>
          <cell r="C10933" t="str">
            <v>BL RF PRODUCTS</v>
          </cell>
          <cell r="D10933" t="str">
            <v>PL RF ACCESS SYSTEMS</v>
          </cell>
          <cell r="E10933" t="str">
            <v>NI-OLD</v>
          </cell>
          <cell r="F10933" t="str">
            <v>FP</v>
          </cell>
          <cell r="G10933" t="str">
            <v>NL79</v>
          </cell>
          <cell r="H10933" t="str">
            <v>Test IPON Nijmegen</v>
          </cell>
          <cell r="I10933" t="str">
            <v>MFG</v>
          </cell>
          <cell r="J10933">
            <v>490</v>
          </cell>
          <cell r="K10933">
            <v>0</v>
          </cell>
          <cell r="L10933">
            <v>0</v>
          </cell>
          <cell r="M10933">
            <v>0</v>
          </cell>
          <cell r="N10933">
            <v>0</v>
          </cell>
          <cell r="O10933">
            <v>0</v>
          </cell>
          <cell r="P10933">
            <v>490</v>
          </cell>
        </row>
        <row r="10934">
          <cell r="A10934" t="str">
            <v>20051114</v>
          </cell>
          <cell r="B10934" t="str">
            <v>0546</v>
          </cell>
          <cell r="C10934" t="str">
            <v>BL RF PRODUCTS</v>
          </cell>
          <cell r="D10934" t="str">
            <v>PL RF ACCESS SYSTEMS</v>
          </cell>
          <cell r="E10934" t="str">
            <v>NI-OLD</v>
          </cell>
          <cell r="F10934" t="str">
            <v>FP</v>
          </cell>
          <cell r="G10934" t="str">
            <v>PH10</v>
          </cell>
          <cell r="H10934" t="str">
            <v>IWH (BL Control) PSC</v>
          </cell>
          <cell r="I10934" t="str">
            <v>IWH</v>
          </cell>
          <cell r="J10934">
            <v>2270</v>
          </cell>
          <cell r="K10934">
            <v>0</v>
          </cell>
          <cell r="L10934">
            <v>0</v>
          </cell>
          <cell r="M10934">
            <v>0</v>
          </cell>
          <cell r="N10934">
            <v>0</v>
          </cell>
          <cell r="O10934">
            <v>5640</v>
          </cell>
          <cell r="P10934">
            <v>7910</v>
          </cell>
        </row>
        <row r="10935">
          <cell r="A10935" t="str">
            <v>20051114</v>
          </cell>
          <cell r="B10935" t="str">
            <v>0546</v>
          </cell>
          <cell r="C10935" t="str">
            <v>BL RF PRODUCTS</v>
          </cell>
          <cell r="D10935" t="str">
            <v>PL RF ACCESS SYSTEMS</v>
          </cell>
          <cell r="E10935" t="str">
            <v>NI-OLD</v>
          </cell>
          <cell r="F10935" t="str">
            <v>FP</v>
          </cell>
          <cell r="G10935" t="str">
            <v>TW10</v>
          </cell>
          <cell r="H10935" t="str">
            <v>IWH (BL Control) PSK</v>
          </cell>
          <cell r="I10935" t="str">
            <v>IWH</v>
          </cell>
          <cell r="J10935">
            <v>5060</v>
          </cell>
          <cell r="K10935">
            <v>0</v>
          </cell>
          <cell r="L10935">
            <v>0</v>
          </cell>
          <cell r="M10935">
            <v>0</v>
          </cell>
          <cell r="N10935">
            <v>0</v>
          </cell>
          <cell r="O10935">
            <v>1800</v>
          </cell>
          <cell r="P10935">
            <v>6860</v>
          </cell>
        </row>
        <row r="10936">
          <cell r="A10936" t="str">
            <v>20051114</v>
          </cell>
          <cell r="B10936" t="str">
            <v>0546</v>
          </cell>
          <cell r="C10936" t="str">
            <v>BL RF PRODUCTS</v>
          </cell>
          <cell r="D10936" t="str">
            <v>PL RF ACCESS SYSTEMS</v>
          </cell>
          <cell r="E10936" t="str">
            <v>NI-OLD</v>
          </cell>
          <cell r="F10936" t="str">
            <v>FP</v>
          </cell>
          <cell r="G10936" t="str">
            <v>US00</v>
          </cell>
          <cell r="H10936" t="str">
            <v>RDC NARSO</v>
          </cell>
          <cell r="I10936" t="str">
            <v>RDC</v>
          </cell>
          <cell r="J10936">
            <v>0</v>
          </cell>
          <cell r="K10936">
            <v>0</v>
          </cell>
          <cell r="L10936">
            <v>11700</v>
          </cell>
          <cell r="M10936">
            <v>0</v>
          </cell>
          <cell r="N10936">
            <v>0</v>
          </cell>
          <cell r="O10936">
            <v>0</v>
          </cell>
          <cell r="P10936">
            <v>11700</v>
          </cell>
        </row>
        <row r="10937">
          <cell r="A10937" t="str">
            <v>20051114</v>
          </cell>
          <cell r="B10937" t="str">
            <v>0546</v>
          </cell>
          <cell r="C10937" t="str">
            <v>BL RF PRODUCTS</v>
          </cell>
          <cell r="D10937" t="str">
            <v>PL RF ACCESS SYSTEMS</v>
          </cell>
          <cell r="E10937" t="str">
            <v>NI-OLD</v>
          </cell>
          <cell r="F10937" t="str">
            <v>FP</v>
          </cell>
          <cell r="G10937" t="str">
            <v>US01</v>
          </cell>
          <cell r="H10937" t="str">
            <v>TRN NA</v>
          </cell>
          <cell r="I10937" t="str">
            <v>TRN</v>
          </cell>
          <cell r="J10937">
            <v>0</v>
          </cell>
          <cell r="K10937">
            <v>0</v>
          </cell>
          <cell r="L10937">
            <v>0</v>
          </cell>
          <cell r="M10937">
            <v>0</v>
          </cell>
          <cell r="N10937">
            <v>0</v>
          </cell>
          <cell r="O10937">
            <v>270</v>
          </cell>
          <cell r="P10937">
            <v>270</v>
          </cell>
        </row>
        <row r="10938">
          <cell r="A10938" t="str">
            <v>20051114</v>
          </cell>
          <cell r="B10938" t="str">
            <v>0546</v>
          </cell>
          <cell r="C10938" t="str">
            <v>BL RF PRODUCTS</v>
          </cell>
          <cell r="D10938" t="str">
            <v>PL RF ACCESS SYSTEMS</v>
          </cell>
          <cell r="E10938" t="str">
            <v>NI-OLD</v>
          </cell>
          <cell r="F10938" t="str">
            <v>WAFER</v>
          </cell>
          <cell r="G10938" t="str">
            <v>all plants</v>
          </cell>
          <cell r="H10938" t="str">
            <v>all descriptions</v>
          </cell>
          <cell r="I10938" t="str">
            <v>all types</v>
          </cell>
          <cell r="J10938">
            <v>0</v>
          </cell>
          <cell r="K10938">
            <v>0</v>
          </cell>
          <cell r="L10938">
            <v>0</v>
          </cell>
          <cell r="M10938">
            <v>0</v>
          </cell>
          <cell r="N10938">
            <v>0</v>
          </cell>
          <cell r="O10938">
            <v>23</v>
          </cell>
          <cell r="P10938">
            <v>23</v>
          </cell>
        </row>
        <row r="10939">
          <cell r="A10939" t="str">
            <v>20051114</v>
          </cell>
          <cell r="B10939" t="str">
            <v>0546</v>
          </cell>
          <cell r="C10939" t="str">
            <v>BL RF PRODUCTS</v>
          </cell>
          <cell r="D10939" t="str">
            <v>PL RF ACCESS SYSTEMS</v>
          </cell>
          <cell r="E10939" t="str">
            <v>NI-OLD</v>
          </cell>
          <cell r="F10939" t="str">
            <v>WAFER</v>
          </cell>
          <cell r="G10939" t="str">
            <v>all plants</v>
          </cell>
          <cell r="H10939" t="str">
            <v>all descriptions</v>
          </cell>
          <cell r="I10939" t="str">
            <v>MFG</v>
          </cell>
          <cell r="J10939">
            <v>0</v>
          </cell>
          <cell r="K10939">
            <v>0</v>
          </cell>
          <cell r="L10939">
            <v>0</v>
          </cell>
          <cell r="M10939">
            <v>0</v>
          </cell>
          <cell r="N10939">
            <v>0</v>
          </cell>
          <cell r="O10939">
            <v>23</v>
          </cell>
          <cell r="P10939">
            <v>23</v>
          </cell>
        </row>
        <row r="10940">
          <cell r="A10940" t="str">
            <v>20051114</v>
          </cell>
          <cell r="B10940" t="str">
            <v>0546</v>
          </cell>
          <cell r="C10940" t="str">
            <v>BL RF PRODUCTS</v>
          </cell>
          <cell r="D10940" t="str">
            <v>PL RF ACCESS SYSTEMS</v>
          </cell>
          <cell r="E10940" t="str">
            <v>NI-OLD</v>
          </cell>
          <cell r="F10940" t="str">
            <v>WAFER</v>
          </cell>
          <cell r="G10940" t="str">
            <v>NL79</v>
          </cell>
          <cell r="H10940" t="str">
            <v>Test IPON Nijmegen</v>
          </cell>
          <cell r="I10940" t="str">
            <v>MFG</v>
          </cell>
          <cell r="J10940">
            <v>0</v>
          </cell>
          <cell r="K10940">
            <v>0</v>
          </cell>
          <cell r="L10940">
            <v>0</v>
          </cell>
          <cell r="M10940">
            <v>0</v>
          </cell>
          <cell r="N10940">
            <v>0</v>
          </cell>
          <cell r="O10940">
            <v>23</v>
          </cell>
          <cell r="P10940">
            <v>23</v>
          </cell>
        </row>
        <row r="10941">
          <cell r="A10941" t="str">
            <v>20051114</v>
          </cell>
          <cell r="B10941" t="str">
            <v>0546</v>
          </cell>
          <cell r="C10941" t="str">
            <v>BL RF PRODUCTS</v>
          </cell>
          <cell r="D10941" t="str">
            <v>PL RF ACCESS SYSTEMS</v>
          </cell>
          <cell r="E10941" t="str">
            <v>NI-OLD</v>
          </cell>
          <cell r="F10941" t="str">
            <v>XTAL</v>
          </cell>
          <cell r="G10941" t="str">
            <v>all plants</v>
          </cell>
          <cell r="H10941" t="str">
            <v>all descriptions</v>
          </cell>
          <cell r="I10941" t="str">
            <v>MFG</v>
          </cell>
          <cell r="J10941">
            <v>2521019</v>
          </cell>
          <cell r="K10941">
            <v>0</v>
          </cell>
          <cell r="L10941">
            <v>0</v>
          </cell>
          <cell r="M10941">
            <v>0</v>
          </cell>
          <cell r="N10941">
            <v>0</v>
          </cell>
          <cell r="O10941">
            <v>14881</v>
          </cell>
          <cell r="P10941">
            <v>2535900</v>
          </cell>
        </row>
        <row r="10942">
          <cell r="A10942" t="str">
            <v>20051114</v>
          </cell>
          <cell r="B10942" t="str">
            <v>0546</v>
          </cell>
          <cell r="C10942" t="str">
            <v>BL RF PRODUCTS</v>
          </cell>
          <cell r="D10942" t="str">
            <v>PL RF ACCESS SYSTEMS</v>
          </cell>
          <cell r="E10942" t="str">
            <v>NI-OLD</v>
          </cell>
          <cell r="F10942" t="str">
            <v>XTAL</v>
          </cell>
          <cell r="G10942" t="str">
            <v>all plants</v>
          </cell>
          <cell r="H10942" t="str">
            <v>all descriptions</v>
          </cell>
          <cell r="I10942" t="str">
            <v>all types</v>
          </cell>
          <cell r="J10942">
            <v>2521019</v>
          </cell>
          <cell r="K10942">
            <v>0</v>
          </cell>
          <cell r="L10942">
            <v>0</v>
          </cell>
          <cell r="M10942">
            <v>0</v>
          </cell>
          <cell r="N10942">
            <v>0</v>
          </cell>
          <cell r="O10942">
            <v>14881</v>
          </cell>
          <cell r="P10942">
            <v>2535900</v>
          </cell>
        </row>
        <row r="10943">
          <cell r="A10943" t="str">
            <v>20051114</v>
          </cell>
          <cell r="B10943" t="str">
            <v>0546</v>
          </cell>
          <cell r="C10943" t="str">
            <v>BL RF PRODUCTS</v>
          </cell>
          <cell r="D10943" t="str">
            <v>PL RF ACCESS SYSTEMS</v>
          </cell>
          <cell r="E10943" t="str">
            <v>NI-OLD</v>
          </cell>
          <cell r="F10943" t="str">
            <v>XTAL</v>
          </cell>
          <cell r="G10943" t="str">
            <v>PH71</v>
          </cell>
          <cell r="H10943" t="str">
            <v>AT PSC</v>
          </cell>
          <cell r="I10943" t="str">
            <v>MFG</v>
          </cell>
          <cell r="J10943">
            <v>101068</v>
          </cell>
          <cell r="K10943">
            <v>0</v>
          </cell>
          <cell r="L10943">
            <v>0</v>
          </cell>
          <cell r="M10943">
            <v>0</v>
          </cell>
          <cell r="N10943">
            <v>0</v>
          </cell>
          <cell r="O10943">
            <v>14881</v>
          </cell>
          <cell r="P10943">
            <v>115949</v>
          </cell>
        </row>
        <row r="10944">
          <cell r="A10944" t="str">
            <v>20051114</v>
          </cell>
          <cell r="B10944" t="str">
            <v>0546</v>
          </cell>
          <cell r="C10944" t="str">
            <v>BL RF PRODUCTS</v>
          </cell>
          <cell r="D10944" t="str">
            <v>PL RF ACCESS SYSTEMS</v>
          </cell>
          <cell r="E10944" t="str">
            <v>NI-OLD</v>
          </cell>
          <cell r="F10944" t="str">
            <v>XTAL</v>
          </cell>
          <cell r="G10944" t="str">
            <v>TH70</v>
          </cell>
          <cell r="H10944" t="str">
            <v>AT PST</v>
          </cell>
          <cell r="I10944" t="str">
            <v>MFG</v>
          </cell>
          <cell r="J10944">
            <v>23212</v>
          </cell>
          <cell r="K10944">
            <v>0</v>
          </cell>
          <cell r="L10944">
            <v>0</v>
          </cell>
          <cell r="M10944">
            <v>0</v>
          </cell>
          <cell r="N10944">
            <v>0</v>
          </cell>
          <cell r="O10944">
            <v>0</v>
          </cell>
          <cell r="P10944">
            <v>23212</v>
          </cell>
        </row>
        <row r="10945">
          <cell r="A10945" t="str">
            <v>20051114</v>
          </cell>
          <cell r="B10945" t="str">
            <v>0546</v>
          </cell>
          <cell r="C10945" t="str">
            <v>BL RF PRODUCTS</v>
          </cell>
          <cell r="D10945" t="str">
            <v>PL RF ACCESS SYSTEMS</v>
          </cell>
          <cell r="E10945" t="str">
            <v>NI-OLD</v>
          </cell>
          <cell r="F10945" t="str">
            <v>XTAL</v>
          </cell>
          <cell r="G10945" t="str">
            <v>TW70</v>
          </cell>
          <cell r="H10945" t="str">
            <v>AT PSK</v>
          </cell>
          <cell r="I10945" t="str">
            <v>MFG</v>
          </cell>
          <cell r="J10945">
            <v>2396739</v>
          </cell>
          <cell r="K10945">
            <v>0</v>
          </cell>
          <cell r="L10945">
            <v>0</v>
          </cell>
          <cell r="M10945">
            <v>0</v>
          </cell>
          <cell r="N10945">
            <v>0</v>
          </cell>
          <cell r="O10945">
            <v>0</v>
          </cell>
          <cell r="P10945">
            <v>2396739</v>
          </cell>
        </row>
        <row r="10946">
          <cell r="A10946" t="str">
            <v>20051114</v>
          </cell>
          <cell r="B10946" t="str">
            <v>0546</v>
          </cell>
          <cell r="C10946" t="str">
            <v>BL RF PRODUCTS</v>
          </cell>
          <cell r="D10946" t="str">
            <v>PL RF CONSUMER PROD</v>
          </cell>
          <cell r="E10946" t="str">
            <v>all PMC's</v>
          </cell>
          <cell r="F10946" t="str">
            <v>all categories</v>
          </cell>
          <cell r="G10946" t="str">
            <v>all plants</v>
          </cell>
          <cell r="H10946" t="str">
            <v>all descriptions</v>
          </cell>
          <cell r="I10946" t="str">
            <v>all types</v>
          </cell>
          <cell r="J10946">
            <v>528511794</v>
          </cell>
          <cell r="K10946">
            <v>218000</v>
          </cell>
          <cell r="L10946">
            <v>1084400</v>
          </cell>
          <cell r="M10946">
            <v>0</v>
          </cell>
          <cell r="N10946">
            <v>27001</v>
          </cell>
          <cell r="O10946">
            <v>531918112</v>
          </cell>
          <cell r="P10946">
            <v>1061759307</v>
          </cell>
        </row>
        <row r="10947">
          <cell r="A10947" t="str">
            <v>20051114</v>
          </cell>
          <cell r="B10947" t="str">
            <v>0546</v>
          </cell>
          <cell r="C10947" t="str">
            <v>BL RF PRODUCTS</v>
          </cell>
          <cell r="D10947" t="str">
            <v>PL RF CONSUMER PROD</v>
          </cell>
          <cell r="E10947" t="str">
            <v>all PMC's</v>
          </cell>
          <cell r="F10947" t="str">
            <v>all categories</v>
          </cell>
          <cell r="G10947" t="str">
            <v>all plants</v>
          </cell>
          <cell r="H10947" t="str">
            <v>all descriptions</v>
          </cell>
          <cell r="I10947" t="str">
            <v>TRN</v>
          </cell>
          <cell r="J10947">
            <v>0</v>
          </cell>
          <cell r="K10947">
            <v>0</v>
          </cell>
          <cell r="L10947">
            <v>0</v>
          </cell>
          <cell r="M10947">
            <v>0</v>
          </cell>
          <cell r="N10947">
            <v>27001</v>
          </cell>
          <cell r="O10947">
            <v>475000</v>
          </cell>
          <cell r="P10947">
            <v>502001</v>
          </cell>
        </row>
        <row r="10948">
          <cell r="A10948" t="str">
            <v>20051114</v>
          </cell>
          <cell r="B10948" t="str">
            <v>0546</v>
          </cell>
          <cell r="C10948" t="str">
            <v>BL RF PRODUCTS</v>
          </cell>
          <cell r="D10948" t="str">
            <v>PL RF CONSUMER PROD</v>
          </cell>
          <cell r="E10948" t="str">
            <v>all PMC's</v>
          </cell>
          <cell r="F10948" t="str">
            <v>all categories</v>
          </cell>
          <cell r="G10948" t="str">
            <v>all plants</v>
          </cell>
          <cell r="H10948" t="str">
            <v>all descriptions</v>
          </cell>
          <cell r="I10948" t="str">
            <v>RDC</v>
          </cell>
          <cell r="J10948">
            <v>64965781</v>
          </cell>
          <cell r="K10948">
            <v>218000</v>
          </cell>
          <cell r="L10948">
            <v>1084400</v>
          </cell>
          <cell r="M10948">
            <v>0</v>
          </cell>
          <cell r="N10948">
            <v>0</v>
          </cell>
          <cell r="O10948">
            <v>3016000</v>
          </cell>
          <cell r="P10948">
            <v>69284181</v>
          </cell>
        </row>
        <row r="10949">
          <cell r="A10949" t="str">
            <v>20051114</v>
          </cell>
          <cell r="B10949" t="str">
            <v>0546</v>
          </cell>
          <cell r="C10949" t="str">
            <v>BL RF PRODUCTS</v>
          </cell>
          <cell r="D10949" t="str">
            <v>PL RF CONSUMER PROD</v>
          </cell>
          <cell r="E10949" t="str">
            <v>all PMC's</v>
          </cell>
          <cell r="F10949" t="str">
            <v>all categories</v>
          </cell>
          <cell r="G10949" t="str">
            <v>all plants</v>
          </cell>
          <cell r="H10949" t="str">
            <v>all descriptions</v>
          </cell>
          <cell r="I10949" t="str">
            <v>MFG</v>
          </cell>
          <cell r="J10949">
            <v>296105845</v>
          </cell>
          <cell r="K10949">
            <v>0</v>
          </cell>
          <cell r="L10949">
            <v>0</v>
          </cell>
          <cell r="M10949">
            <v>0</v>
          </cell>
          <cell r="N10949">
            <v>0</v>
          </cell>
          <cell r="O10949">
            <v>419470777</v>
          </cell>
          <cell r="P10949">
            <v>715576622</v>
          </cell>
        </row>
        <row r="10950">
          <cell r="A10950" t="str">
            <v>20051114</v>
          </cell>
          <cell r="B10950" t="str">
            <v>0546</v>
          </cell>
          <cell r="C10950" t="str">
            <v>BL RF PRODUCTS</v>
          </cell>
          <cell r="D10950" t="str">
            <v>PL RF CONSUMER PROD</v>
          </cell>
          <cell r="E10950" t="str">
            <v>all PMC's</v>
          </cell>
          <cell r="F10950" t="str">
            <v>all categories</v>
          </cell>
          <cell r="G10950" t="str">
            <v>all plants</v>
          </cell>
          <cell r="H10950" t="str">
            <v>all descriptions</v>
          </cell>
          <cell r="I10950" t="str">
            <v>IWH</v>
          </cell>
          <cell r="J10950">
            <v>135366639</v>
          </cell>
          <cell r="K10950">
            <v>0</v>
          </cell>
          <cell r="L10950">
            <v>0</v>
          </cell>
          <cell r="M10950">
            <v>0</v>
          </cell>
          <cell r="N10950">
            <v>0</v>
          </cell>
          <cell r="O10950">
            <v>102438335</v>
          </cell>
          <cell r="P10950">
            <v>237804974</v>
          </cell>
        </row>
        <row r="10951">
          <cell r="A10951" t="str">
            <v>20051114</v>
          </cell>
          <cell r="B10951" t="str">
            <v>0546</v>
          </cell>
          <cell r="C10951" t="str">
            <v>BL RF PRODUCTS</v>
          </cell>
          <cell r="D10951" t="str">
            <v>PL RF CONSUMER PROD</v>
          </cell>
          <cell r="E10951" t="str">
            <v>all PMC's</v>
          </cell>
          <cell r="F10951" t="str">
            <v>all categories</v>
          </cell>
          <cell r="G10951" t="str">
            <v>all plants</v>
          </cell>
          <cell r="H10951" t="str">
            <v>all descriptions</v>
          </cell>
          <cell r="I10951" t="str">
            <v>FDC</v>
          </cell>
          <cell r="J10951">
            <v>0</v>
          </cell>
          <cell r="K10951">
            <v>0</v>
          </cell>
          <cell r="L10951">
            <v>0</v>
          </cell>
          <cell r="M10951">
            <v>0</v>
          </cell>
          <cell r="N10951">
            <v>0</v>
          </cell>
          <cell r="O10951">
            <v>0</v>
          </cell>
          <cell r="P10951">
            <v>0</v>
          </cell>
        </row>
        <row r="10952">
          <cell r="A10952" t="str">
            <v>20051114</v>
          </cell>
          <cell r="B10952" t="str">
            <v>0546</v>
          </cell>
          <cell r="C10952" t="str">
            <v>BL RF PRODUCTS</v>
          </cell>
          <cell r="D10952" t="str">
            <v>PL RF CONSUMER PROD</v>
          </cell>
          <cell r="E10952" t="str">
            <v>all PMC's</v>
          </cell>
          <cell r="F10952" t="str">
            <v>all categories</v>
          </cell>
          <cell r="G10952" t="str">
            <v>all plants</v>
          </cell>
          <cell r="H10952" t="str">
            <v>all descriptions</v>
          </cell>
          <cell r="I10952" t="str">
            <v>CSW</v>
          </cell>
          <cell r="J10952">
            <v>32073529</v>
          </cell>
          <cell r="K10952">
            <v>0</v>
          </cell>
          <cell r="L10952">
            <v>0</v>
          </cell>
          <cell r="M10952">
            <v>0</v>
          </cell>
          <cell r="N10952">
            <v>0</v>
          </cell>
          <cell r="O10952">
            <v>6518000</v>
          </cell>
          <cell r="P10952">
            <v>38591529</v>
          </cell>
        </row>
        <row r="10953">
          <cell r="A10953" t="str">
            <v>20051114</v>
          </cell>
          <cell r="B10953" t="str">
            <v>0546</v>
          </cell>
          <cell r="C10953" t="str">
            <v>BL RF PRODUCTS</v>
          </cell>
          <cell r="D10953" t="str">
            <v>PL RF CONSUMER PROD</v>
          </cell>
          <cell r="E10953" t="str">
            <v>all PMC's</v>
          </cell>
          <cell r="F10953" t="str">
            <v>all categories</v>
          </cell>
          <cell r="G10953" t="str">
            <v>BRNM</v>
          </cell>
          <cell r="H10953" t="str">
            <v>NOKIA DO BRASIL TECNOLOGIA LTD</v>
          </cell>
          <cell r="I10953" t="str">
            <v>CSW</v>
          </cell>
          <cell r="J10953">
            <v>290000</v>
          </cell>
          <cell r="K10953">
            <v>0</v>
          </cell>
          <cell r="L10953">
            <v>0</v>
          </cell>
          <cell r="M10953">
            <v>0</v>
          </cell>
          <cell r="N10953">
            <v>0</v>
          </cell>
          <cell r="O10953">
            <v>486000</v>
          </cell>
          <cell r="P10953">
            <v>776000</v>
          </cell>
        </row>
        <row r="10954">
          <cell r="A10954" t="str">
            <v>20051114</v>
          </cell>
          <cell r="B10954" t="str">
            <v>0546</v>
          </cell>
          <cell r="C10954" t="str">
            <v>BL RF PRODUCTS</v>
          </cell>
          <cell r="D10954" t="str">
            <v>PL RF CONSUMER PROD</v>
          </cell>
          <cell r="E10954" t="str">
            <v>all PMC's</v>
          </cell>
          <cell r="F10954" t="str">
            <v>all categories</v>
          </cell>
          <cell r="G10954" t="str">
            <v>CN10</v>
          </cell>
          <cell r="H10954" t="str">
            <v>IWH (BL Control) Guangdong</v>
          </cell>
          <cell r="I10954" t="str">
            <v>IWH</v>
          </cell>
          <cell r="J10954">
            <v>36304000</v>
          </cell>
          <cell r="K10954">
            <v>0</v>
          </cell>
          <cell r="L10954">
            <v>0</v>
          </cell>
          <cell r="M10954">
            <v>0</v>
          </cell>
          <cell r="N10954">
            <v>0</v>
          </cell>
          <cell r="O10954">
            <v>21169301</v>
          </cell>
          <cell r="P10954">
            <v>57473301</v>
          </cell>
        </row>
        <row r="10955">
          <cell r="A10955" t="str">
            <v>20051114</v>
          </cell>
          <cell r="B10955" t="str">
            <v>0546</v>
          </cell>
          <cell r="C10955" t="str">
            <v>BL RF PRODUCTS</v>
          </cell>
          <cell r="D10955" t="str">
            <v>PL RF CONSUMER PROD</v>
          </cell>
          <cell r="E10955" t="str">
            <v>all PMC's</v>
          </cell>
          <cell r="F10955" t="str">
            <v>all categories</v>
          </cell>
          <cell r="G10955" t="str">
            <v>CN71</v>
          </cell>
          <cell r="H10955" t="str">
            <v>AT PS Guangdong</v>
          </cell>
          <cell r="I10955" t="str">
            <v>MFG</v>
          </cell>
          <cell r="J10955">
            <v>157078468</v>
          </cell>
          <cell r="K10955">
            <v>0</v>
          </cell>
          <cell r="L10955">
            <v>0</v>
          </cell>
          <cell r="M10955">
            <v>0</v>
          </cell>
          <cell r="N10955">
            <v>0</v>
          </cell>
          <cell r="O10955">
            <v>73352677</v>
          </cell>
          <cell r="P10955">
            <v>230431145</v>
          </cell>
        </row>
        <row r="10956">
          <cell r="A10956" t="str">
            <v>20051114</v>
          </cell>
          <cell r="B10956" t="str">
            <v>0546</v>
          </cell>
          <cell r="C10956" t="str">
            <v>BL RF PRODUCTS</v>
          </cell>
          <cell r="D10956" t="str">
            <v>PL RF CONSUMER PROD</v>
          </cell>
          <cell r="E10956" t="str">
            <v>all PMC's</v>
          </cell>
          <cell r="F10956" t="str">
            <v>all categories</v>
          </cell>
          <cell r="G10956" t="str">
            <v>CNBB</v>
          </cell>
          <cell r="H10956" t="str">
            <v>BGKI Import</v>
          </cell>
          <cell r="I10956" t="str">
            <v>CSW</v>
          </cell>
          <cell r="J10956">
            <v>78298</v>
          </cell>
          <cell r="K10956">
            <v>0</v>
          </cell>
          <cell r="L10956">
            <v>0</v>
          </cell>
          <cell r="M10956">
            <v>0</v>
          </cell>
          <cell r="N10956">
            <v>0</v>
          </cell>
          <cell r="O10956">
            <v>21000</v>
          </cell>
          <cell r="P10956">
            <v>99298</v>
          </cell>
        </row>
        <row r="10957">
          <cell r="A10957" t="str">
            <v>20051114</v>
          </cell>
          <cell r="B10957" t="str">
            <v>0546</v>
          </cell>
          <cell r="C10957" t="str">
            <v>BL RF PRODUCTS</v>
          </cell>
          <cell r="D10957" t="str">
            <v>PL RF CONSUMER PROD</v>
          </cell>
          <cell r="E10957" t="str">
            <v>all PMC's</v>
          </cell>
          <cell r="F10957" t="str">
            <v>all categories</v>
          </cell>
          <cell r="G10957" t="str">
            <v>CNBC</v>
          </cell>
          <cell r="H10957" t="str">
            <v>BGKI Export</v>
          </cell>
          <cell r="I10957" t="str">
            <v>CSW</v>
          </cell>
          <cell r="J10957">
            <v>141414</v>
          </cell>
          <cell r="K10957">
            <v>0</v>
          </cell>
          <cell r="L10957">
            <v>0</v>
          </cell>
          <cell r="M10957">
            <v>0</v>
          </cell>
          <cell r="N10957">
            <v>0</v>
          </cell>
          <cell r="O10957">
            <v>72000</v>
          </cell>
          <cell r="P10957">
            <v>213414</v>
          </cell>
        </row>
        <row r="10958">
          <cell r="A10958" t="str">
            <v>20051114</v>
          </cell>
          <cell r="B10958" t="str">
            <v>0546</v>
          </cell>
          <cell r="C10958" t="str">
            <v>BL RF PRODUCTS</v>
          </cell>
          <cell r="D10958" t="str">
            <v>PL RF CONSUMER PROD</v>
          </cell>
          <cell r="E10958" t="str">
            <v>all PMC's</v>
          </cell>
          <cell r="F10958" t="str">
            <v>all categories</v>
          </cell>
          <cell r="G10958" t="str">
            <v>CNFB</v>
          </cell>
          <cell r="H10958" t="str">
            <v>FLEXTRONICS</v>
          </cell>
          <cell r="I10958" t="str">
            <v>CSW</v>
          </cell>
          <cell r="J10958">
            <v>81000</v>
          </cell>
          <cell r="K10958">
            <v>0</v>
          </cell>
          <cell r="L10958">
            <v>0</v>
          </cell>
          <cell r="M10958">
            <v>0</v>
          </cell>
          <cell r="N10958">
            <v>0</v>
          </cell>
          <cell r="O10958">
            <v>33000</v>
          </cell>
          <cell r="P10958">
            <v>114000</v>
          </cell>
        </row>
        <row r="10959">
          <cell r="A10959" t="str">
            <v>20051114</v>
          </cell>
          <cell r="B10959" t="str">
            <v>0546</v>
          </cell>
          <cell r="C10959" t="str">
            <v>BL RF PRODUCTS</v>
          </cell>
          <cell r="D10959" t="str">
            <v>PL RF CONSUMER PROD</v>
          </cell>
          <cell r="E10959" t="str">
            <v>all PMC's</v>
          </cell>
          <cell r="F10959" t="str">
            <v>all categories</v>
          </cell>
          <cell r="G10959" t="str">
            <v>CNFE</v>
          </cell>
          <cell r="H10959" t="str">
            <v>FLEXTRONICS_MY_ERI_VMI</v>
          </cell>
          <cell r="I10959" t="str">
            <v>CSW</v>
          </cell>
          <cell r="J10959">
            <v>1758000</v>
          </cell>
          <cell r="K10959">
            <v>0</v>
          </cell>
          <cell r="L10959">
            <v>0</v>
          </cell>
          <cell r="M10959">
            <v>0</v>
          </cell>
          <cell r="N10959">
            <v>0</v>
          </cell>
          <cell r="O10959">
            <v>519000</v>
          </cell>
          <cell r="P10959">
            <v>2277000</v>
          </cell>
        </row>
        <row r="10960">
          <cell r="A10960" t="str">
            <v>20051114</v>
          </cell>
          <cell r="B10960" t="str">
            <v>0546</v>
          </cell>
          <cell r="C10960" t="str">
            <v>BL RF PRODUCTS</v>
          </cell>
          <cell r="D10960" t="str">
            <v>PL RF CONSUMER PROD</v>
          </cell>
          <cell r="E10960" t="str">
            <v>all PMC's</v>
          </cell>
          <cell r="F10960" t="str">
            <v>all categories</v>
          </cell>
          <cell r="G10960" t="str">
            <v>CNMT</v>
          </cell>
          <cell r="H10960" t="str">
            <v>MOTOROLA-CGISS</v>
          </cell>
          <cell r="I10960" t="str">
            <v>CSW</v>
          </cell>
          <cell r="J10960">
            <v>336000</v>
          </cell>
          <cell r="K10960">
            <v>0</v>
          </cell>
          <cell r="L10960">
            <v>0</v>
          </cell>
          <cell r="M10960">
            <v>0</v>
          </cell>
          <cell r="N10960">
            <v>0</v>
          </cell>
          <cell r="O10960">
            <v>96000</v>
          </cell>
          <cell r="P10960">
            <v>432000</v>
          </cell>
        </row>
        <row r="10961">
          <cell r="A10961" t="str">
            <v>20051114</v>
          </cell>
          <cell r="B10961" t="str">
            <v>0546</v>
          </cell>
          <cell r="C10961" t="str">
            <v>BL RF PRODUCTS</v>
          </cell>
          <cell r="D10961" t="str">
            <v>PL RF CONSUMER PROD</v>
          </cell>
          <cell r="E10961" t="str">
            <v>all PMC's</v>
          </cell>
          <cell r="F10961" t="str">
            <v>all categories</v>
          </cell>
          <cell r="G10961" t="str">
            <v>CNMW</v>
          </cell>
          <cell r="H10961" t="str">
            <v>MOTOROLA</v>
          </cell>
          <cell r="I10961" t="str">
            <v>CSW</v>
          </cell>
          <cell r="J10961">
            <v>256000</v>
          </cell>
          <cell r="K10961">
            <v>0</v>
          </cell>
          <cell r="L10961">
            <v>0</v>
          </cell>
          <cell r="M10961">
            <v>0</v>
          </cell>
          <cell r="N10961">
            <v>0</v>
          </cell>
          <cell r="O10961">
            <v>54000</v>
          </cell>
          <cell r="P10961">
            <v>310000</v>
          </cell>
        </row>
        <row r="10962">
          <cell r="A10962" t="str">
            <v>20051114</v>
          </cell>
          <cell r="B10962" t="str">
            <v>0546</v>
          </cell>
          <cell r="C10962" t="str">
            <v>BL RF PRODUCTS</v>
          </cell>
          <cell r="D10962" t="str">
            <v>PL RF CONSUMER PROD</v>
          </cell>
          <cell r="E10962" t="str">
            <v>all PMC's</v>
          </cell>
          <cell r="F10962" t="str">
            <v>all categories</v>
          </cell>
          <cell r="G10962" t="str">
            <v>CNND</v>
          </cell>
          <cell r="H10962" t="str">
            <v>DONGGUAN NOKIA MOBILE PHONES C</v>
          </cell>
          <cell r="I10962" t="str">
            <v>CSW</v>
          </cell>
          <cell r="J10962">
            <v>417000</v>
          </cell>
          <cell r="K10962">
            <v>0</v>
          </cell>
          <cell r="L10962">
            <v>0</v>
          </cell>
          <cell r="M10962">
            <v>0</v>
          </cell>
          <cell r="N10962">
            <v>0</v>
          </cell>
          <cell r="O10962">
            <v>51000</v>
          </cell>
          <cell r="P10962">
            <v>468000</v>
          </cell>
        </row>
        <row r="10963">
          <cell r="A10963" t="str">
            <v>20051114</v>
          </cell>
          <cell r="B10963" t="str">
            <v>0546</v>
          </cell>
          <cell r="C10963" t="str">
            <v>BL RF PRODUCTS</v>
          </cell>
          <cell r="D10963" t="str">
            <v>PL RF CONSUMER PROD</v>
          </cell>
          <cell r="E10963" t="str">
            <v>all PMC's</v>
          </cell>
          <cell r="F10963" t="str">
            <v>all categories</v>
          </cell>
          <cell r="G10963" t="str">
            <v>CNNJ</v>
          </cell>
          <cell r="H10963" t="str">
            <v>XINGWANG LOGISTICS CENTER</v>
          </cell>
          <cell r="I10963" t="str">
            <v>CSW</v>
          </cell>
          <cell r="J10963">
            <v>57000</v>
          </cell>
          <cell r="K10963">
            <v>0</v>
          </cell>
          <cell r="L10963">
            <v>0</v>
          </cell>
          <cell r="M10963">
            <v>0</v>
          </cell>
          <cell r="N10963">
            <v>0</v>
          </cell>
          <cell r="O10963">
            <v>0</v>
          </cell>
          <cell r="P10963">
            <v>57000</v>
          </cell>
        </row>
        <row r="10964">
          <cell r="A10964" t="str">
            <v>20051114</v>
          </cell>
          <cell r="B10964" t="str">
            <v>0546</v>
          </cell>
          <cell r="C10964" t="str">
            <v>BL RF PRODUCTS</v>
          </cell>
          <cell r="D10964" t="str">
            <v>PL RF CONSUMER PROD</v>
          </cell>
          <cell r="E10964" t="str">
            <v>all PMC's</v>
          </cell>
          <cell r="F10964" t="str">
            <v>all categories</v>
          </cell>
          <cell r="G10964" t="str">
            <v>CNNS</v>
          </cell>
          <cell r="H10964" t="str">
            <v>NOKIA SUZHOU</v>
          </cell>
          <cell r="I10964" t="str">
            <v>CSW</v>
          </cell>
          <cell r="J10964">
            <v>651000</v>
          </cell>
          <cell r="K10964">
            <v>0</v>
          </cell>
          <cell r="L10964">
            <v>0</v>
          </cell>
          <cell r="M10964">
            <v>0</v>
          </cell>
          <cell r="N10964">
            <v>0</v>
          </cell>
          <cell r="O10964">
            <v>164000</v>
          </cell>
          <cell r="P10964">
            <v>815000</v>
          </cell>
        </row>
        <row r="10965">
          <cell r="A10965" t="str">
            <v>20051114</v>
          </cell>
          <cell r="B10965" t="str">
            <v>0546</v>
          </cell>
          <cell r="C10965" t="str">
            <v>BL RF PRODUCTS</v>
          </cell>
          <cell r="D10965" t="str">
            <v>PL RF CONSUMER PROD</v>
          </cell>
          <cell r="E10965" t="str">
            <v>all PMC's</v>
          </cell>
          <cell r="F10965" t="str">
            <v>all categories</v>
          </cell>
          <cell r="G10965" t="str">
            <v>DENB</v>
          </cell>
          <cell r="H10965" t="str">
            <v>NOKIA BOCHUM IHUB</v>
          </cell>
          <cell r="I10965" t="str">
            <v>CSW</v>
          </cell>
          <cell r="J10965">
            <v>1109000</v>
          </cell>
          <cell r="K10965">
            <v>0</v>
          </cell>
          <cell r="L10965">
            <v>0</v>
          </cell>
          <cell r="M10965">
            <v>0</v>
          </cell>
          <cell r="N10965">
            <v>0</v>
          </cell>
          <cell r="O10965">
            <v>0</v>
          </cell>
          <cell r="P10965">
            <v>1109000</v>
          </cell>
        </row>
        <row r="10966">
          <cell r="A10966" t="str">
            <v>20051114</v>
          </cell>
          <cell r="B10966" t="str">
            <v>0546</v>
          </cell>
          <cell r="C10966" t="str">
            <v>BL RF PRODUCTS</v>
          </cell>
          <cell r="D10966" t="str">
            <v>PL RF CONSUMER PROD</v>
          </cell>
          <cell r="E10966" t="str">
            <v>all PMC's</v>
          </cell>
          <cell r="F10966" t="str">
            <v>all categories</v>
          </cell>
          <cell r="G10966" t="str">
            <v>DESO</v>
          </cell>
          <cell r="H10966" t="str">
            <v>SIEMENS BOCHOLT CONSIGNMENT</v>
          </cell>
          <cell r="I10966" t="str">
            <v>CSW</v>
          </cell>
          <cell r="J10966">
            <v>765000</v>
          </cell>
          <cell r="K10966">
            <v>0</v>
          </cell>
          <cell r="L10966">
            <v>0</v>
          </cell>
          <cell r="M10966">
            <v>0</v>
          </cell>
          <cell r="N10966">
            <v>0</v>
          </cell>
          <cell r="O10966">
            <v>0</v>
          </cell>
          <cell r="P10966">
            <v>765000</v>
          </cell>
        </row>
        <row r="10967">
          <cell r="A10967" t="str">
            <v>20051114</v>
          </cell>
          <cell r="B10967" t="str">
            <v>0546</v>
          </cell>
          <cell r="C10967" t="str">
            <v>BL RF PRODUCTS</v>
          </cell>
          <cell r="D10967" t="str">
            <v>PL RF CONSUMER PROD</v>
          </cell>
          <cell r="E10967" t="str">
            <v>all PMC's</v>
          </cell>
          <cell r="F10967" t="str">
            <v>all categories</v>
          </cell>
          <cell r="G10967" t="str">
            <v>DESR</v>
          </cell>
          <cell r="H10967" t="str">
            <v>SIEMENS REGENSBURG</v>
          </cell>
          <cell r="I10967" t="str">
            <v>CSW</v>
          </cell>
          <cell r="J10967">
            <v>21000</v>
          </cell>
          <cell r="K10967">
            <v>0</v>
          </cell>
          <cell r="L10967">
            <v>0</v>
          </cell>
          <cell r="M10967">
            <v>0</v>
          </cell>
          <cell r="N10967">
            <v>0</v>
          </cell>
          <cell r="O10967">
            <v>6000</v>
          </cell>
          <cell r="P10967">
            <v>27000</v>
          </cell>
        </row>
        <row r="10968">
          <cell r="A10968" t="str">
            <v>20051114</v>
          </cell>
          <cell r="B10968" t="str">
            <v>0546</v>
          </cell>
          <cell r="C10968" t="str">
            <v>BL RF PRODUCTS</v>
          </cell>
          <cell r="D10968" t="str">
            <v>PL RF CONSUMER PROD</v>
          </cell>
          <cell r="E10968" t="str">
            <v>all PMC's</v>
          </cell>
          <cell r="F10968" t="str">
            <v>all categories</v>
          </cell>
          <cell r="G10968" t="str">
            <v>EEET</v>
          </cell>
          <cell r="H10968" t="str">
            <v>CSW ELCOTEQ</v>
          </cell>
          <cell r="I10968" t="str">
            <v>CSW</v>
          </cell>
          <cell r="J10968">
            <v>167008</v>
          </cell>
          <cell r="K10968">
            <v>0</v>
          </cell>
          <cell r="L10968">
            <v>0</v>
          </cell>
          <cell r="M10968">
            <v>0</v>
          </cell>
          <cell r="N10968">
            <v>0</v>
          </cell>
          <cell r="O10968">
            <v>192000</v>
          </cell>
          <cell r="P10968">
            <v>359008</v>
          </cell>
        </row>
        <row r="10969">
          <cell r="A10969" t="str">
            <v>20051114</v>
          </cell>
          <cell r="B10969" t="str">
            <v>0546</v>
          </cell>
          <cell r="C10969" t="str">
            <v>BL RF PRODUCTS</v>
          </cell>
          <cell r="D10969" t="str">
            <v>PL RF CONSUMER PROD</v>
          </cell>
          <cell r="E10969" t="str">
            <v>all PMC's</v>
          </cell>
          <cell r="F10969" t="str">
            <v>all categories</v>
          </cell>
          <cell r="G10969" t="str">
            <v>ESFC</v>
          </cell>
          <cell r="H10969" t="str">
            <v>FORD CADIZ</v>
          </cell>
          <cell r="I10969" t="str">
            <v>CSW</v>
          </cell>
          <cell r="J10969">
            <v>15000</v>
          </cell>
          <cell r="K10969">
            <v>0</v>
          </cell>
          <cell r="L10969">
            <v>0</v>
          </cell>
          <cell r="M10969">
            <v>0</v>
          </cell>
          <cell r="N10969">
            <v>0</v>
          </cell>
          <cell r="O10969">
            <v>0</v>
          </cell>
          <cell r="P10969">
            <v>15000</v>
          </cell>
        </row>
        <row r="10970">
          <cell r="A10970" t="str">
            <v>20051114</v>
          </cell>
          <cell r="B10970" t="str">
            <v>0546</v>
          </cell>
          <cell r="C10970" t="str">
            <v>BL RF PRODUCTS</v>
          </cell>
          <cell r="D10970" t="str">
            <v>PL RF CONSUMER PROD</v>
          </cell>
          <cell r="E10970" t="str">
            <v>all PMC's</v>
          </cell>
          <cell r="F10970" t="str">
            <v>all categories</v>
          </cell>
          <cell r="G10970" t="str">
            <v>FINO</v>
          </cell>
          <cell r="H10970" t="str">
            <v>NOKIA NETWORKS OULU</v>
          </cell>
          <cell r="I10970" t="str">
            <v>CSW</v>
          </cell>
          <cell r="J10970">
            <v>263000</v>
          </cell>
          <cell r="K10970">
            <v>0</v>
          </cell>
          <cell r="L10970">
            <v>0</v>
          </cell>
          <cell r="M10970">
            <v>0</v>
          </cell>
          <cell r="N10970">
            <v>0</v>
          </cell>
          <cell r="O10970">
            <v>140000</v>
          </cell>
          <cell r="P10970">
            <v>403000</v>
          </cell>
        </row>
        <row r="10971">
          <cell r="A10971" t="str">
            <v>20051114</v>
          </cell>
          <cell r="B10971" t="str">
            <v>0546</v>
          </cell>
          <cell r="C10971" t="str">
            <v>BL RF PRODUCTS</v>
          </cell>
          <cell r="D10971" t="str">
            <v>PL RF CONSUMER PROD</v>
          </cell>
          <cell r="E10971" t="str">
            <v>all PMC's</v>
          </cell>
          <cell r="F10971" t="str">
            <v>all categories</v>
          </cell>
          <cell r="G10971" t="str">
            <v>FINS</v>
          </cell>
          <cell r="H10971" t="str">
            <v>NOKIA CORP/NOKIA MOBILE PHONES</v>
          </cell>
          <cell r="I10971" t="str">
            <v>CSW</v>
          </cell>
          <cell r="J10971">
            <v>441000</v>
          </cell>
          <cell r="K10971">
            <v>0</v>
          </cell>
          <cell r="L10971">
            <v>0</v>
          </cell>
          <cell r="M10971">
            <v>0</v>
          </cell>
          <cell r="N10971">
            <v>0</v>
          </cell>
          <cell r="O10971">
            <v>216000</v>
          </cell>
          <cell r="P10971">
            <v>657000</v>
          </cell>
        </row>
        <row r="10972">
          <cell r="A10972" t="str">
            <v>20051114</v>
          </cell>
          <cell r="B10972" t="str">
            <v>0546</v>
          </cell>
          <cell r="C10972" t="str">
            <v>BL RF PRODUCTS</v>
          </cell>
          <cell r="D10972" t="str">
            <v>PL RF CONSUMER PROD</v>
          </cell>
          <cell r="E10972" t="str">
            <v>all PMC's</v>
          </cell>
          <cell r="F10972" t="str">
            <v>all categories</v>
          </cell>
          <cell r="G10972" t="str">
            <v>FRJV</v>
          </cell>
          <cell r="H10972" t="str">
            <v>JABIL/VALEO FRANCE</v>
          </cell>
          <cell r="I10972" t="str">
            <v>CSW</v>
          </cell>
          <cell r="J10972">
            <v>339000</v>
          </cell>
          <cell r="K10972">
            <v>0</v>
          </cell>
          <cell r="L10972">
            <v>0</v>
          </cell>
          <cell r="M10972">
            <v>0</v>
          </cell>
          <cell r="N10972">
            <v>0</v>
          </cell>
          <cell r="O10972">
            <v>3000</v>
          </cell>
          <cell r="P10972">
            <v>342000</v>
          </cell>
        </row>
        <row r="10973">
          <cell r="A10973" t="str">
            <v>20051114</v>
          </cell>
          <cell r="B10973" t="str">
            <v>0546</v>
          </cell>
          <cell r="C10973" t="str">
            <v>BL RF PRODUCTS</v>
          </cell>
          <cell r="D10973" t="str">
            <v>PL RF CONSUMER PROD</v>
          </cell>
          <cell r="E10973" t="str">
            <v>all PMC's</v>
          </cell>
          <cell r="F10973" t="str">
            <v>all categories</v>
          </cell>
          <cell r="G10973" t="str">
            <v>FRSR</v>
          </cell>
          <cell r="H10973" t="str">
            <v>SIEMENS RAMBOUILLET</v>
          </cell>
          <cell r="I10973" t="str">
            <v>CSW</v>
          </cell>
          <cell r="J10973">
            <v>237000</v>
          </cell>
          <cell r="K10973">
            <v>0</v>
          </cell>
          <cell r="L10973">
            <v>0</v>
          </cell>
          <cell r="M10973">
            <v>0</v>
          </cell>
          <cell r="N10973">
            <v>0</v>
          </cell>
          <cell r="O10973">
            <v>93000</v>
          </cell>
          <cell r="P10973">
            <v>330000</v>
          </cell>
        </row>
        <row r="10974">
          <cell r="A10974" t="str">
            <v>20051114</v>
          </cell>
          <cell r="B10974" t="str">
            <v>0546</v>
          </cell>
          <cell r="C10974" t="str">
            <v>BL RF PRODUCTS</v>
          </cell>
          <cell r="D10974" t="str">
            <v>PL RF CONSUMER PROD</v>
          </cell>
          <cell r="E10974" t="str">
            <v>all PMC's</v>
          </cell>
          <cell r="F10974" t="str">
            <v>all categories</v>
          </cell>
          <cell r="G10974" t="str">
            <v>HK00</v>
          </cell>
          <cell r="H10974" t="str">
            <v>RDC APSH</v>
          </cell>
          <cell r="I10974" t="str">
            <v>RDC</v>
          </cell>
          <cell r="J10974">
            <v>34413000</v>
          </cell>
          <cell r="K10974">
            <v>0</v>
          </cell>
          <cell r="L10974">
            <v>766000</v>
          </cell>
          <cell r="M10974">
            <v>0</v>
          </cell>
          <cell r="N10974">
            <v>0</v>
          </cell>
          <cell r="O10974">
            <v>498000</v>
          </cell>
          <cell r="P10974">
            <v>35677000</v>
          </cell>
        </row>
        <row r="10975">
          <cell r="A10975" t="str">
            <v>20051114</v>
          </cell>
          <cell r="B10975" t="str">
            <v>0546</v>
          </cell>
          <cell r="C10975" t="str">
            <v>BL RF PRODUCTS</v>
          </cell>
          <cell r="D10975" t="str">
            <v>PL RF CONSUMER PROD</v>
          </cell>
          <cell r="E10975" t="str">
            <v>all PMC's</v>
          </cell>
          <cell r="F10975" t="str">
            <v>all categories</v>
          </cell>
          <cell r="G10975" t="str">
            <v>HK10</v>
          </cell>
          <cell r="H10975" t="str">
            <v>IWH (BL Control) EDL</v>
          </cell>
          <cell r="I10975" t="str">
            <v>IWH</v>
          </cell>
          <cell r="J10975">
            <v>98340000</v>
          </cell>
          <cell r="K10975">
            <v>0</v>
          </cell>
          <cell r="L10975">
            <v>0</v>
          </cell>
          <cell r="M10975">
            <v>0</v>
          </cell>
          <cell r="N10975">
            <v>0</v>
          </cell>
          <cell r="O10975">
            <v>80721000</v>
          </cell>
          <cell r="P10975">
            <v>179061000</v>
          </cell>
        </row>
        <row r="10976">
          <cell r="A10976" t="str">
            <v>20051114</v>
          </cell>
          <cell r="B10976" t="str">
            <v>0546</v>
          </cell>
          <cell r="C10976" t="str">
            <v>BL RF PRODUCTS</v>
          </cell>
          <cell r="D10976" t="str">
            <v>PL RF CONSUMER PROD</v>
          </cell>
          <cell r="E10976" t="str">
            <v>all PMC's</v>
          </cell>
          <cell r="F10976" t="str">
            <v>all categories</v>
          </cell>
          <cell r="G10976" t="str">
            <v>HK70</v>
          </cell>
          <cell r="H10976" t="str">
            <v>AT EDL</v>
          </cell>
          <cell r="I10976" t="str">
            <v>MFG</v>
          </cell>
          <cell r="J10976">
            <v>131835861</v>
          </cell>
          <cell r="K10976">
            <v>0</v>
          </cell>
          <cell r="L10976">
            <v>0</v>
          </cell>
          <cell r="M10976">
            <v>0</v>
          </cell>
          <cell r="N10976">
            <v>0</v>
          </cell>
          <cell r="O10976">
            <v>345595417</v>
          </cell>
          <cell r="P10976">
            <v>477431278</v>
          </cell>
        </row>
        <row r="10977">
          <cell r="A10977" t="str">
            <v>20051114</v>
          </cell>
          <cell r="B10977" t="str">
            <v>0546</v>
          </cell>
          <cell r="C10977" t="str">
            <v>BL RF PRODUCTS</v>
          </cell>
          <cell r="D10977" t="str">
            <v>PL RF CONSUMER PROD</v>
          </cell>
          <cell r="E10977" t="str">
            <v>all PMC's</v>
          </cell>
          <cell r="F10977" t="str">
            <v>all categories</v>
          </cell>
          <cell r="G10977" t="str">
            <v>HKEM</v>
          </cell>
          <cell r="H10977" t="str">
            <v>ELCOTEQ</v>
          </cell>
          <cell r="I10977" t="str">
            <v>CSW</v>
          </cell>
          <cell r="J10977">
            <v>18000</v>
          </cell>
          <cell r="K10977">
            <v>0</v>
          </cell>
          <cell r="L10977">
            <v>0</v>
          </cell>
          <cell r="M10977">
            <v>0</v>
          </cell>
          <cell r="N10977">
            <v>0</v>
          </cell>
          <cell r="O10977">
            <v>0</v>
          </cell>
          <cell r="P10977">
            <v>18000</v>
          </cell>
        </row>
        <row r="10978">
          <cell r="A10978" t="str">
            <v>20051114</v>
          </cell>
          <cell r="B10978" t="str">
            <v>0546</v>
          </cell>
          <cell r="C10978" t="str">
            <v>BL RF PRODUCTS</v>
          </cell>
          <cell r="D10978" t="str">
            <v>PL RF CONSUMER PROD</v>
          </cell>
          <cell r="E10978" t="str">
            <v>all PMC's</v>
          </cell>
          <cell r="F10978" t="str">
            <v>all categories</v>
          </cell>
          <cell r="G10978" t="str">
            <v>HKSK</v>
          </cell>
          <cell r="H10978" t="str">
            <v>SHENZHEN</v>
          </cell>
          <cell r="I10978" t="str">
            <v>CSW</v>
          </cell>
          <cell r="J10978">
            <v>693309</v>
          </cell>
          <cell r="K10978">
            <v>0</v>
          </cell>
          <cell r="L10978">
            <v>0</v>
          </cell>
          <cell r="M10978">
            <v>0</v>
          </cell>
          <cell r="N10978">
            <v>0</v>
          </cell>
          <cell r="O10978">
            <v>417000</v>
          </cell>
          <cell r="P10978">
            <v>1110309</v>
          </cell>
        </row>
        <row r="10979">
          <cell r="A10979" t="str">
            <v>20051114</v>
          </cell>
          <cell r="B10979" t="str">
            <v>0546</v>
          </cell>
          <cell r="C10979" t="str">
            <v>BL RF PRODUCTS</v>
          </cell>
          <cell r="D10979" t="str">
            <v>PL RF CONSUMER PROD</v>
          </cell>
          <cell r="E10979" t="str">
            <v>all PMC's</v>
          </cell>
          <cell r="F10979" t="str">
            <v>all categories</v>
          </cell>
          <cell r="G10979" t="str">
            <v>HKTT</v>
          </cell>
          <cell r="H10979" t="str">
            <v>CP On-site Warehouse AP</v>
          </cell>
          <cell r="I10979" t="str">
            <v>RDC</v>
          </cell>
          <cell r="J10979">
            <v>19633000</v>
          </cell>
          <cell r="K10979">
            <v>0</v>
          </cell>
          <cell r="L10979">
            <v>0</v>
          </cell>
          <cell r="M10979">
            <v>0</v>
          </cell>
          <cell r="N10979">
            <v>0</v>
          </cell>
          <cell r="O10979">
            <v>1132000</v>
          </cell>
          <cell r="P10979">
            <v>20765000</v>
          </cell>
        </row>
        <row r="10980">
          <cell r="A10980" t="str">
            <v>20051114</v>
          </cell>
          <cell r="B10980" t="str">
            <v>0546</v>
          </cell>
          <cell r="C10980" t="str">
            <v>BL RF PRODUCTS</v>
          </cell>
          <cell r="D10980" t="str">
            <v>PL RF CONSUMER PROD</v>
          </cell>
          <cell r="E10980" t="str">
            <v>all PMC's</v>
          </cell>
          <cell r="F10980" t="str">
            <v>all categories</v>
          </cell>
          <cell r="G10980" t="str">
            <v>HUAS</v>
          </cell>
          <cell r="H10980" t="str">
            <v>EXEL</v>
          </cell>
          <cell r="I10980" t="str">
            <v>CSW</v>
          </cell>
          <cell r="J10980">
            <v>414000</v>
          </cell>
          <cell r="K10980">
            <v>0</v>
          </cell>
          <cell r="L10980">
            <v>0</v>
          </cell>
          <cell r="M10980">
            <v>0</v>
          </cell>
          <cell r="N10980">
            <v>0</v>
          </cell>
          <cell r="O10980">
            <v>0</v>
          </cell>
          <cell r="P10980">
            <v>414000</v>
          </cell>
        </row>
        <row r="10981">
          <cell r="A10981" t="str">
            <v>20051114</v>
          </cell>
          <cell r="B10981" t="str">
            <v>0546</v>
          </cell>
          <cell r="C10981" t="str">
            <v>BL RF PRODUCTS</v>
          </cell>
          <cell r="D10981" t="str">
            <v>PL RF CONSUMER PROD</v>
          </cell>
          <cell r="E10981" t="str">
            <v>all PMC's</v>
          </cell>
          <cell r="F10981" t="str">
            <v>all categories</v>
          </cell>
          <cell r="G10981" t="str">
            <v>HUFZ</v>
          </cell>
          <cell r="H10981" t="str">
            <v>FLEXTRONICS ZALAEGERSZEG</v>
          </cell>
          <cell r="I10981" t="str">
            <v>CSW</v>
          </cell>
          <cell r="J10981">
            <v>72000</v>
          </cell>
          <cell r="K10981">
            <v>0</v>
          </cell>
          <cell r="L10981">
            <v>0</v>
          </cell>
          <cell r="M10981">
            <v>0</v>
          </cell>
          <cell r="N10981">
            <v>0</v>
          </cell>
          <cell r="O10981">
            <v>0</v>
          </cell>
          <cell r="P10981">
            <v>72000</v>
          </cell>
        </row>
        <row r="10982">
          <cell r="A10982" t="str">
            <v>20051114</v>
          </cell>
          <cell r="B10982" t="str">
            <v>0546</v>
          </cell>
          <cell r="C10982" t="str">
            <v>BL RF PRODUCTS</v>
          </cell>
          <cell r="D10982" t="str">
            <v>PL RF CONSUMER PROD</v>
          </cell>
          <cell r="E10982" t="str">
            <v>all PMC's</v>
          </cell>
          <cell r="F10982" t="str">
            <v>all categories</v>
          </cell>
          <cell r="G10982" t="str">
            <v>HUJT</v>
          </cell>
          <cell r="H10982" t="str">
            <v>CSW Jabil Tiszaujvaros</v>
          </cell>
          <cell r="I10982" t="str">
            <v>CSW</v>
          </cell>
          <cell r="J10982">
            <v>260000</v>
          </cell>
          <cell r="K10982">
            <v>0</v>
          </cell>
          <cell r="L10982">
            <v>0</v>
          </cell>
          <cell r="M10982">
            <v>0</v>
          </cell>
          <cell r="N10982">
            <v>0</v>
          </cell>
          <cell r="O10982">
            <v>0</v>
          </cell>
          <cell r="P10982">
            <v>260000</v>
          </cell>
        </row>
        <row r="10983">
          <cell r="A10983" t="str">
            <v>20051114</v>
          </cell>
          <cell r="B10983" t="str">
            <v>0546</v>
          </cell>
          <cell r="C10983" t="str">
            <v>BL RF PRODUCTS</v>
          </cell>
          <cell r="D10983" t="str">
            <v>PL RF CONSUMER PROD</v>
          </cell>
          <cell r="E10983" t="str">
            <v>all PMC's</v>
          </cell>
          <cell r="F10983" t="str">
            <v>all categories</v>
          </cell>
          <cell r="G10983" t="str">
            <v>HUNK</v>
          </cell>
          <cell r="H10983" t="str">
            <v>NOKIA KOMAROM KFT</v>
          </cell>
          <cell r="I10983" t="str">
            <v>CSW</v>
          </cell>
          <cell r="J10983">
            <v>270000</v>
          </cell>
          <cell r="K10983">
            <v>0</v>
          </cell>
          <cell r="L10983">
            <v>0</v>
          </cell>
          <cell r="M10983">
            <v>0</v>
          </cell>
          <cell r="N10983">
            <v>0</v>
          </cell>
          <cell r="O10983">
            <v>84000</v>
          </cell>
          <cell r="P10983">
            <v>354000</v>
          </cell>
        </row>
        <row r="10984">
          <cell r="A10984" t="str">
            <v>20051114</v>
          </cell>
          <cell r="B10984" t="str">
            <v>0546</v>
          </cell>
          <cell r="C10984" t="str">
            <v>BL RF PRODUCTS</v>
          </cell>
          <cell r="D10984" t="str">
            <v>PL RF CONSUMER PROD</v>
          </cell>
          <cell r="E10984" t="str">
            <v>all PMC's</v>
          </cell>
          <cell r="F10984" t="str">
            <v>all categories</v>
          </cell>
          <cell r="G10984" t="str">
            <v>KRNM</v>
          </cell>
          <cell r="H10984" t="str">
            <v>NOKIA MASAN KOREA</v>
          </cell>
          <cell r="I10984" t="str">
            <v>CSW</v>
          </cell>
          <cell r="J10984">
            <v>363000</v>
          </cell>
          <cell r="K10984">
            <v>0</v>
          </cell>
          <cell r="L10984">
            <v>0</v>
          </cell>
          <cell r="M10984">
            <v>0</v>
          </cell>
          <cell r="N10984">
            <v>0</v>
          </cell>
          <cell r="O10984">
            <v>495000</v>
          </cell>
          <cell r="P10984">
            <v>858000</v>
          </cell>
        </row>
        <row r="10985">
          <cell r="A10985" t="str">
            <v>20051114</v>
          </cell>
          <cell r="B10985" t="str">
            <v>0546</v>
          </cell>
          <cell r="C10985" t="str">
            <v>BL RF PRODUCTS</v>
          </cell>
          <cell r="D10985" t="str">
            <v>PL RF CONSUMER PROD</v>
          </cell>
          <cell r="E10985" t="str">
            <v>all PMC's</v>
          </cell>
          <cell r="F10985" t="str">
            <v>all categories</v>
          </cell>
          <cell r="G10985" t="str">
            <v>MY71</v>
          </cell>
          <cell r="H10985" t="str">
            <v>AT Seremban</v>
          </cell>
          <cell r="I10985" t="str">
            <v>MFG</v>
          </cell>
          <cell r="J10985">
            <v>5003801</v>
          </cell>
          <cell r="K10985">
            <v>0</v>
          </cell>
          <cell r="L10985">
            <v>0</v>
          </cell>
          <cell r="M10985">
            <v>0</v>
          </cell>
          <cell r="N10985">
            <v>0</v>
          </cell>
          <cell r="O10985">
            <v>307224</v>
          </cell>
          <cell r="P10985">
            <v>5311025</v>
          </cell>
        </row>
        <row r="10986">
          <cell r="A10986" t="str">
            <v>20051114</v>
          </cell>
          <cell r="B10986" t="str">
            <v>0546</v>
          </cell>
          <cell r="C10986" t="str">
            <v>BL RF PRODUCTS</v>
          </cell>
          <cell r="D10986" t="str">
            <v>PL RF CONSUMER PROD</v>
          </cell>
          <cell r="E10986" t="str">
            <v>all PMC's</v>
          </cell>
          <cell r="F10986" t="str">
            <v>all categories</v>
          </cell>
          <cell r="G10986" t="str">
            <v>MYBB</v>
          </cell>
          <cell r="H10986" t="str">
            <v>ROBERT BOSCH (M) SDN BHD</v>
          </cell>
          <cell r="I10986" t="str">
            <v>CSW</v>
          </cell>
          <cell r="J10986">
            <v>250000</v>
          </cell>
          <cell r="K10986">
            <v>0</v>
          </cell>
          <cell r="L10986">
            <v>0</v>
          </cell>
          <cell r="M10986">
            <v>0</v>
          </cell>
          <cell r="N10986">
            <v>0</v>
          </cell>
          <cell r="O10986">
            <v>42000</v>
          </cell>
          <cell r="P10986">
            <v>292000</v>
          </cell>
        </row>
        <row r="10987">
          <cell r="A10987" t="str">
            <v>20051114</v>
          </cell>
          <cell r="B10987" t="str">
            <v>0546</v>
          </cell>
          <cell r="C10987" t="str">
            <v>BL RF PRODUCTS</v>
          </cell>
          <cell r="D10987" t="str">
            <v>PL RF CONSUMER PROD</v>
          </cell>
          <cell r="E10987" t="str">
            <v>all PMC's</v>
          </cell>
          <cell r="F10987" t="str">
            <v>all categories</v>
          </cell>
          <cell r="G10987" t="str">
            <v>MYFA</v>
          </cell>
          <cell r="H10987" t="str">
            <v>FLEXTRONICS_MY_ShahAlam</v>
          </cell>
          <cell r="I10987" t="str">
            <v>CSW</v>
          </cell>
          <cell r="J10987">
            <v>1560000</v>
          </cell>
          <cell r="K10987">
            <v>0</v>
          </cell>
          <cell r="L10987">
            <v>0</v>
          </cell>
          <cell r="M10987">
            <v>0</v>
          </cell>
          <cell r="N10987">
            <v>0</v>
          </cell>
          <cell r="O10987">
            <v>51000</v>
          </cell>
          <cell r="P10987">
            <v>1611000</v>
          </cell>
        </row>
        <row r="10988">
          <cell r="A10988" t="str">
            <v>20051114</v>
          </cell>
          <cell r="B10988" t="str">
            <v>0546</v>
          </cell>
          <cell r="C10988" t="str">
            <v>BL RF PRODUCTS</v>
          </cell>
          <cell r="D10988" t="str">
            <v>PL RF CONSUMER PROD</v>
          </cell>
          <cell r="E10988" t="str">
            <v>all PMC's</v>
          </cell>
          <cell r="F10988" t="str">
            <v>all categories</v>
          </cell>
          <cell r="G10988" t="str">
            <v>MYMB</v>
          </cell>
          <cell r="H10988" t="str">
            <v>MOTOROLA_MY</v>
          </cell>
          <cell r="I10988" t="str">
            <v>CSW</v>
          </cell>
          <cell r="J10988">
            <v>1011000</v>
          </cell>
          <cell r="K10988">
            <v>0</v>
          </cell>
          <cell r="L10988">
            <v>0</v>
          </cell>
          <cell r="M10988">
            <v>0</v>
          </cell>
          <cell r="N10988">
            <v>0</v>
          </cell>
          <cell r="O10988">
            <v>45000</v>
          </cell>
          <cell r="P10988">
            <v>1056000</v>
          </cell>
        </row>
        <row r="10989">
          <cell r="A10989" t="str">
            <v>20051114</v>
          </cell>
          <cell r="B10989" t="str">
            <v>0546</v>
          </cell>
          <cell r="C10989" t="str">
            <v>BL RF PRODUCTS</v>
          </cell>
          <cell r="D10989" t="str">
            <v>PL RF CONSUMER PROD</v>
          </cell>
          <cell r="E10989" t="str">
            <v>all PMC's</v>
          </cell>
          <cell r="F10989" t="str">
            <v>all categories</v>
          </cell>
          <cell r="G10989" t="str">
            <v>MYSC</v>
          </cell>
          <cell r="H10989" t="str">
            <v>SONY _MY_Tuner</v>
          </cell>
          <cell r="I10989" t="str">
            <v>CSW</v>
          </cell>
          <cell r="J10989">
            <v>108000</v>
          </cell>
          <cell r="K10989">
            <v>0</v>
          </cell>
          <cell r="L10989">
            <v>0</v>
          </cell>
          <cell r="M10989">
            <v>0</v>
          </cell>
          <cell r="N10989">
            <v>0</v>
          </cell>
          <cell r="O10989">
            <v>78000</v>
          </cell>
          <cell r="P10989">
            <v>186000</v>
          </cell>
        </row>
        <row r="10990">
          <cell r="A10990" t="str">
            <v>20051114</v>
          </cell>
          <cell r="B10990" t="str">
            <v>0546</v>
          </cell>
          <cell r="C10990" t="str">
            <v>BL RF PRODUCTS</v>
          </cell>
          <cell r="D10990" t="str">
            <v>PL RF CONSUMER PROD</v>
          </cell>
          <cell r="E10990" t="str">
            <v>all PMC's</v>
          </cell>
          <cell r="F10990" t="str">
            <v>all categories</v>
          </cell>
          <cell r="G10990" t="str">
            <v>NL00</v>
          </cell>
          <cell r="H10990" t="str">
            <v>RDC EU / TNT LOGISTICS BV</v>
          </cell>
          <cell r="I10990" t="str">
            <v>RDC</v>
          </cell>
          <cell r="J10990">
            <v>2992740</v>
          </cell>
          <cell r="K10990">
            <v>173000</v>
          </cell>
          <cell r="L10990">
            <v>0</v>
          </cell>
          <cell r="M10990">
            <v>0</v>
          </cell>
          <cell r="N10990">
            <v>0</v>
          </cell>
          <cell r="O10990">
            <v>286000</v>
          </cell>
          <cell r="P10990">
            <v>3451740</v>
          </cell>
        </row>
        <row r="10991">
          <cell r="A10991" t="str">
            <v>20051114</v>
          </cell>
          <cell r="B10991" t="str">
            <v>0546</v>
          </cell>
          <cell r="C10991" t="str">
            <v>BL RF PRODUCTS</v>
          </cell>
          <cell r="D10991" t="str">
            <v>PL RF CONSUMER PROD</v>
          </cell>
          <cell r="E10991" t="str">
            <v>all PMC's</v>
          </cell>
          <cell r="F10991" t="str">
            <v>all categories</v>
          </cell>
          <cell r="G10991" t="str">
            <v>NL01</v>
          </cell>
          <cell r="H10991" t="str">
            <v>TRN EU / TNT LOGISTICS BV</v>
          </cell>
          <cell r="I10991" t="str">
            <v>TRN</v>
          </cell>
          <cell r="J10991">
            <v>0</v>
          </cell>
          <cell r="K10991">
            <v>0</v>
          </cell>
          <cell r="L10991">
            <v>0</v>
          </cell>
          <cell r="M10991">
            <v>0</v>
          </cell>
          <cell r="N10991">
            <v>6000</v>
          </cell>
          <cell r="O10991">
            <v>0</v>
          </cell>
          <cell r="P10991">
            <v>6000</v>
          </cell>
        </row>
        <row r="10992">
          <cell r="A10992" t="str">
            <v>20051114</v>
          </cell>
          <cell r="B10992" t="str">
            <v>0546</v>
          </cell>
          <cell r="C10992" t="str">
            <v>BL RF PRODUCTS</v>
          </cell>
          <cell r="D10992" t="str">
            <v>PL RF CONSUMER PROD</v>
          </cell>
          <cell r="E10992" t="str">
            <v>all PMC's</v>
          </cell>
          <cell r="F10992" t="str">
            <v>all categories</v>
          </cell>
          <cell r="G10992" t="str">
            <v>NL99</v>
          </cell>
          <cell r="H10992" t="str">
            <v>FDC EU</v>
          </cell>
          <cell r="I10992" t="str">
            <v>FDC</v>
          </cell>
          <cell r="J10992">
            <v>0</v>
          </cell>
          <cell r="K10992">
            <v>0</v>
          </cell>
          <cell r="L10992">
            <v>0</v>
          </cell>
          <cell r="M10992">
            <v>0</v>
          </cell>
          <cell r="N10992">
            <v>0</v>
          </cell>
          <cell r="O10992">
            <v>0</v>
          </cell>
          <cell r="P10992">
            <v>0</v>
          </cell>
        </row>
        <row r="10993">
          <cell r="A10993" t="str">
            <v>20051114</v>
          </cell>
          <cell r="B10993" t="str">
            <v>0546</v>
          </cell>
          <cell r="C10993" t="str">
            <v>BL RF PRODUCTS</v>
          </cell>
          <cell r="D10993" t="str">
            <v>PL RF CONSUMER PROD</v>
          </cell>
          <cell r="E10993" t="str">
            <v>all PMC's</v>
          </cell>
          <cell r="F10993" t="str">
            <v>all categories</v>
          </cell>
          <cell r="G10993" t="str">
            <v>NLTT</v>
          </cell>
          <cell r="H10993" t="str">
            <v>TNT LOGISTICS BV</v>
          </cell>
          <cell r="I10993" t="str">
            <v>RDC</v>
          </cell>
          <cell r="J10993">
            <v>5207000</v>
          </cell>
          <cell r="K10993">
            <v>0</v>
          </cell>
          <cell r="L10993">
            <v>0</v>
          </cell>
          <cell r="M10993">
            <v>0</v>
          </cell>
          <cell r="N10993">
            <v>0</v>
          </cell>
          <cell r="O10993">
            <v>901000</v>
          </cell>
          <cell r="P10993">
            <v>6108000</v>
          </cell>
        </row>
        <row r="10994">
          <cell r="A10994" t="str">
            <v>20051114</v>
          </cell>
          <cell r="B10994" t="str">
            <v>0546</v>
          </cell>
          <cell r="C10994" t="str">
            <v>BL RF PRODUCTS</v>
          </cell>
          <cell r="D10994" t="str">
            <v>PL RF CONSUMER PROD</v>
          </cell>
          <cell r="E10994" t="str">
            <v>all PMC's</v>
          </cell>
          <cell r="F10994" t="str">
            <v>all categories</v>
          </cell>
          <cell r="G10994" t="str">
            <v>PH10</v>
          </cell>
          <cell r="H10994" t="str">
            <v>IWH (BL Control) PSC</v>
          </cell>
          <cell r="I10994" t="str">
            <v>IWH</v>
          </cell>
          <cell r="J10994">
            <v>9</v>
          </cell>
          <cell r="K10994">
            <v>0</v>
          </cell>
          <cell r="L10994">
            <v>0</v>
          </cell>
          <cell r="M10994">
            <v>0</v>
          </cell>
          <cell r="N10994">
            <v>0</v>
          </cell>
          <cell r="O10994">
            <v>535144</v>
          </cell>
          <cell r="P10994">
            <v>535153</v>
          </cell>
        </row>
        <row r="10995">
          <cell r="A10995" t="str">
            <v>20051114</v>
          </cell>
          <cell r="B10995" t="str">
            <v>0546</v>
          </cell>
          <cell r="C10995" t="str">
            <v>BL RF PRODUCTS</v>
          </cell>
          <cell r="D10995" t="str">
            <v>PL RF CONSUMER PROD</v>
          </cell>
          <cell r="E10995" t="str">
            <v>all PMC's</v>
          </cell>
          <cell r="F10995" t="str">
            <v>all categories</v>
          </cell>
          <cell r="G10995" t="str">
            <v>PH11</v>
          </cell>
          <cell r="H10995" t="str">
            <v>IWH (BL Control) PSPI</v>
          </cell>
          <cell r="I10995" t="str">
            <v>IWH</v>
          </cell>
          <cell r="J10995">
            <v>277630</v>
          </cell>
          <cell r="K10995">
            <v>0</v>
          </cell>
          <cell r="L10995">
            <v>0</v>
          </cell>
          <cell r="M10995">
            <v>0</v>
          </cell>
          <cell r="N10995">
            <v>0</v>
          </cell>
          <cell r="O10995">
            <v>12890</v>
          </cell>
          <cell r="P10995">
            <v>290520</v>
          </cell>
        </row>
        <row r="10996">
          <cell r="A10996" t="str">
            <v>20051114</v>
          </cell>
          <cell r="B10996" t="str">
            <v>0546</v>
          </cell>
          <cell r="C10996" t="str">
            <v>BL RF PRODUCTS</v>
          </cell>
          <cell r="D10996" t="str">
            <v>PL RF CONSUMER PROD</v>
          </cell>
          <cell r="E10996" t="str">
            <v>all PMC's</v>
          </cell>
          <cell r="F10996" t="str">
            <v>all categories</v>
          </cell>
          <cell r="G10996" t="str">
            <v>PH70</v>
          </cell>
          <cell r="H10996" t="str">
            <v>AT PSPI</v>
          </cell>
          <cell r="I10996" t="str">
            <v>MFG</v>
          </cell>
          <cell r="J10996">
            <v>533129</v>
          </cell>
          <cell r="K10996">
            <v>0</v>
          </cell>
          <cell r="L10996">
            <v>0</v>
          </cell>
          <cell r="M10996">
            <v>0</v>
          </cell>
          <cell r="N10996">
            <v>0</v>
          </cell>
          <cell r="O10996">
            <v>211644</v>
          </cell>
          <cell r="P10996">
            <v>744773</v>
          </cell>
        </row>
        <row r="10997">
          <cell r="A10997" t="str">
            <v>20051114</v>
          </cell>
          <cell r="B10997" t="str">
            <v>0546</v>
          </cell>
          <cell r="C10997" t="str">
            <v>BL RF PRODUCTS</v>
          </cell>
          <cell r="D10997" t="str">
            <v>PL RF CONSUMER PROD</v>
          </cell>
          <cell r="E10997" t="str">
            <v>all PMC's</v>
          </cell>
          <cell r="F10997" t="str">
            <v>all categories</v>
          </cell>
          <cell r="G10997" t="str">
            <v>PH79</v>
          </cell>
          <cell r="H10997" t="str">
            <v>WT PSC</v>
          </cell>
          <cell r="I10997" t="str">
            <v>MFG</v>
          </cell>
          <cell r="J10997">
            <v>5526</v>
          </cell>
          <cell r="K10997">
            <v>0</v>
          </cell>
          <cell r="L10997">
            <v>0</v>
          </cell>
          <cell r="M10997">
            <v>0</v>
          </cell>
          <cell r="N10997">
            <v>0</v>
          </cell>
          <cell r="O10997">
            <v>3815</v>
          </cell>
          <cell r="P10997">
            <v>9341</v>
          </cell>
        </row>
        <row r="10998">
          <cell r="A10998" t="str">
            <v>20051114</v>
          </cell>
          <cell r="B10998" t="str">
            <v>0546</v>
          </cell>
          <cell r="C10998" t="str">
            <v>BL RF PRODUCTS</v>
          </cell>
          <cell r="D10998" t="str">
            <v>PL RF CONSUMER PROD</v>
          </cell>
          <cell r="E10998" t="str">
            <v>all PMC's</v>
          </cell>
          <cell r="F10998" t="str">
            <v>all categories</v>
          </cell>
          <cell r="G10998" t="str">
            <v>PLAS</v>
          </cell>
          <cell r="H10998" t="str">
            <v>EXEL POLAND SP. Z.O.O.</v>
          </cell>
          <cell r="I10998" t="str">
            <v>CSW</v>
          </cell>
          <cell r="J10998">
            <v>3000</v>
          </cell>
          <cell r="K10998">
            <v>0</v>
          </cell>
          <cell r="L10998">
            <v>0</v>
          </cell>
          <cell r="M10998">
            <v>0</v>
          </cell>
          <cell r="N10998">
            <v>0</v>
          </cell>
          <cell r="O10998">
            <v>0</v>
          </cell>
          <cell r="P10998">
            <v>3000</v>
          </cell>
        </row>
        <row r="10999">
          <cell r="A10999" t="str">
            <v>20051114</v>
          </cell>
          <cell r="B10999" t="str">
            <v>0546</v>
          </cell>
          <cell r="C10999" t="str">
            <v>BL RF PRODUCTS</v>
          </cell>
          <cell r="D10999" t="str">
            <v>PL RF CONSUMER PROD</v>
          </cell>
          <cell r="E10999" t="str">
            <v>all PMC's</v>
          </cell>
          <cell r="F10999" t="str">
            <v>all categories</v>
          </cell>
          <cell r="G10999" t="str">
            <v>PTFP</v>
          </cell>
          <cell r="H10999" t="str">
            <v>FORD PALMELA</v>
          </cell>
          <cell r="I10999" t="str">
            <v>CSW</v>
          </cell>
          <cell r="J10999">
            <v>904000</v>
          </cell>
          <cell r="K10999">
            <v>0</v>
          </cell>
          <cell r="L10999">
            <v>0</v>
          </cell>
          <cell r="M10999">
            <v>0</v>
          </cell>
          <cell r="N10999">
            <v>0</v>
          </cell>
          <cell r="O10999">
            <v>0</v>
          </cell>
          <cell r="P10999">
            <v>904000</v>
          </cell>
        </row>
        <row r="11000">
          <cell r="A11000" t="str">
            <v>20051114</v>
          </cell>
          <cell r="B11000" t="str">
            <v>0546</v>
          </cell>
          <cell r="C11000" t="str">
            <v>BL RF PRODUCTS</v>
          </cell>
          <cell r="D11000" t="str">
            <v>PL RF CONSUMER PROD</v>
          </cell>
          <cell r="E11000" t="str">
            <v>all PMC's</v>
          </cell>
          <cell r="F11000" t="str">
            <v>all categories</v>
          </cell>
          <cell r="G11000" t="str">
            <v>SGTS</v>
          </cell>
          <cell r="H11000" t="str">
            <v>Tuner</v>
          </cell>
          <cell r="I11000" t="str">
            <v>CSW</v>
          </cell>
          <cell r="J11000">
            <v>13979000</v>
          </cell>
          <cell r="K11000">
            <v>0</v>
          </cell>
          <cell r="L11000">
            <v>0</v>
          </cell>
          <cell r="M11000">
            <v>0</v>
          </cell>
          <cell r="N11000">
            <v>0</v>
          </cell>
          <cell r="O11000">
            <v>1060000</v>
          </cell>
          <cell r="P11000">
            <v>15039000</v>
          </cell>
        </row>
        <row r="11001">
          <cell r="A11001" t="str">
            <v>20051114</v>
          </cell>
          <cell r="B11001" t="str">
            <v>0546</v>
          </cell>
          <cell r="C11001" t="str">
            <v>BL RF PRODUCTS</v>
          </cell>
          <cell r="D11001" t="str">
            <v>PL RF CONSUMER PROD</v>
          </cell>
          <cell r="E11001" t="str">
            <v>all PMC's</v>
          </cell>
          <cell r="F11001" t="str">
            <v>all categories</v>
          </cell>
          <cell r="G11001" t="str">
            <v>THSS</v>
          </cell>
          <cell r="H11001" t="str">
            <v>Samsung</v>
          </cell>
          <cell r="I11001" t="str">
            <v>CSW</v>
          </cell>
          <cell r="J11001">
            <v>2616000</v>
          </cell>
          <cell r="K11001">
            <v>0</v>
          </cell>
          <cell r="L11001">
            <v>0</v>
          </cell>
          <cell r="M11001">
            <v>0</v>
          </cell>
          <cell r="N11001">
            <v>0</v>
          </cell>
          <cell r="O11001">
            <v>1713000</v>
          </cell>
          <cell r="P11001">
            <v>4329000</v>
          </cell>
        </row>
        <row r="11002">
          <cell r="A11002" t="str">
            <v>20051114</v>
          </cell>
          <cell r="B11002" t="str">
            <v>0546</v>
          </cell>
          <cell r="C11002" t="str">
            <v>BL RF PRODUCTS</v>
          </cell>
          <cell r="D11002" t="str">
            <v>PL RF CONSUMER PROD</v>
          </cell>
          <cell r="E11002" t="str">
            <v>all PMC's</v>
          </cell>
          <cell r="F11002" t="str">
            <v>all categories</v>
          </cell>
          <cell r="G11002" t="str">
            <v>TW10</v>
          </cell>
          <cell r="H11002" t="str">
            <v>IWH (BL Control) PSK</v>
          </cell>
          <cell r="I11002" t="str">
            <v>IWH</v>
          </cell>
          <cell r="J11002">
            <v>445000</v>
          </cell>
          <cell r="K11002">
            <v>0</v>
          </cell>
          <cell r="L11002">
            <v>0</v>
          </cell>
          <cell r="M11002">
            <v>0</v>
          </cell>
          <cell r="N11002">
            <v>0</v>
          </cell>
          <cell r="O11002">
            <v>0</v>
          </cell>
          <cell r="P11002">
            <v>445000</v>
          </cell>
        </row>
        <row r="11003">
          <cell r="A11003" t="str">
            <v>20051114</v>
          </cell>
          <cell r="B11003" t="str">
            <v>0546</v>
          </cell>
          <cell r="C11003" t="str">
            <v>BL RF PRODUCTS</v>
          </cell>
          <cell r="D11003" t="str">
            <v>PL RF CONSUMER PROD</v>
          </cell>
          <cell r="E11003" t="str">
            <v>all PMC's</v>
          </cell>
          <cell r="F11003" t="str">
            <v>all categories</v>
          </cell>
          <cell r="G11003" t="str">
            <v>TW70</v>
          </cell>
          <cell r="H11003" t="str">
            <v>AT PSK</v>
          </cell>
          <cell r="I11003" t="str">
            <v>MFG</v>
          </cell>
          <cell r="J11003">
            <v>1648935</v>
          </cell>
          <cell r="K11003">
            <v>0</v>
          </cell>
          <cell r="L11003">
            <v>0</v>
          </cell>
          <cell r="M11003">
            <v>0</v>
          </cell>
          <cell r="N11003">
            <v>0</v>
          </cell>
          <cell r="O11003">
            <v>0</v>
          </cell>
          <cell r="P11003">
            <v>1648935</v>
          </cell>
        </row>
        <row r="11004">
          <cell r="A11004" t="str">
            <v>20051114</v>
          </cell>
          <cell r="B11004" t="str">
            <v>0546</v>
          </cell>
          <cell r="C11004" t="str">
            <v>BL RF PRODUCTS</v>
          </cell>
          <cell r="D11004" t="str">
            <v>PL RF CONSUMER PROD</v>
          </cell>
          <cell r="E11004" t="str">
            <v>all PMC's</v>
          </cell>
          <cell r="F11004" t="str">
            <v>all categories</v>
          </cell>
          <cell r="G11004" t="str">
            <v>TW79</v>
          </cell>
          <cell r="H11004" t="str">
            <v>WT PSK</v>
          </cell>
          <cell r="I11004" t="str">
            <v>MFG</v>
          </cell>
          <cell r="J11004">
            <v>125</v>
          </cell>
          <cell r="K11004">
            <v>0</v>
          </cell>
          <cell r="L11004">
            <v>0</v>
          </cell>
          <cell r="M11004">
            <v>0</v>
          </cell>
          <cell r="N11004">
            <v>0</v>
          </cell>
          <cell r="O11004">
            <v>0</v>
          </cell>
          <cell r="P11004">
            <v>125</v>
          </cell>
        </row>
        <row r="11005">
          <cell r="A11005" t="str">
            <v>20051114</v>
          </cell>
          <cell r="B11005" t="str">
            <v>0546</v>
          </cell>
          <cell r="C11005" t="str">
            <v>BL RF PRODUCTS</v>
          </cell>
          <cell r="D11005" t="str">
            <v>PL RF CONSUMER PROD</v>
          </cell>
          <cell r="E11005" t="str">
            <v>all PMC's</v>
          </cell>
          <cell r="F11005" t="str">
            <v>all categories</v>
          </cell>
          <cell r="G11005" t="str">
            <v>US00</v>
          </cell>
          <cell r="H11005" t="str">
            <v>RDC NARSO</v>
          </cell>
          <cell r="I11005" t="str">
            <v>RDC</v>
          </cell>
          <cell r="J11005">
            <v>457041</v>
          </cell>
          <cell r="K11005">
            <v>45000</v>
          </cell>
          <cell r="L11005">
            <v>318400</v>
          </cell>
          <cell r="M11005">
            <v>0</v>
          </cell>
          <cell r="N11005">
            <v>0</v>
          </cell>
          <cell r="O11005">
            <v>23000</v>
          </cell>
          <cell r="P11005">
            <v>843441</v>
          </cell>
        </row>
        <row r="11006">
          <cell r="A11006" t="str">
            <v>20051114</v>
          </cell>
          <cell r="B11006" t="str">
            <v>0546</v>
          </cell>
          <cell r="C11006" t="str">
            <v>BL RF PRODUCTS</v>
          </cell>
          <cell r="D11006" t="str">
            <v>PL RF CONSUMER PROD</v>
          </cell>
          <cell r="E11006" t="str">
            <v>all PMC's</v>
          </cell>
          <cell r="F11006" t="str">
            <v>all categories</v>
          </cell>
          <cell r="G11006" t="str">
            <v>US01</v>
          </cell>
          <cell r="H11006" t="str">
            <v>TRN NA</v>
          </cell>
          <cell r="I11006" t="str">
            <v>TRN</v>
          </cell>
          <cell r="J11006">
            <v>0</v>
          </cell>
          <cell r="K11006">
            <v>0</v>
          </cell>
          <cell r="L11006">
            <v>0</v>
          </cell>
          <cell r="M11006">
            <v>0</v>
          </cell>
          <cell r="N11006">
            <v>21001</v>
          </cell>
          <cell r="O11006">
            <v>475000</v>
          </cell>
          <cell r="P11006">
            <v>496001</v>
          </cell>
        </row>
        <row r="11007">
          <cell r="A11007" t="str">
            <v>20051114</v>
          </cell>
          <cell r="B11007" t="str">
            <v>0546</v>
          </cell>
          <cell r="C11007" t="str">
            <v>BL RF PRODUCTS</v>
          </cell>
          <cell r="D11007" t="str">
            <v>PL RF CONSUMER PROD</v>
          </cell>
          <cell r="E11007" t="str">
            <v>all PMC's</v>
          </cell>
          <cell r="F11007" t="str">
            <v>all categories</v>
          </cell>
          <cell r="G11007" t="str">
            <v>USDJ</v>
          </cell>
          <cell r="H11007" t="str">
            <v>PHILIPS SEMI DELCO JIT Whse, I</v>
          </cell>
          <cell r="I11007" t="str">
            <v>CSW</v>
          </cell>
          <cell r="J11007">
            <v>443500</v>
          </cell>
          <cell r="K11007">
            <v>0</v>
          </cell>
          <cell r="L11007">
            <v>0</v>
          </cell>
          <cell r="M11007">
            <v>0</v>
          </cell>
          <cell r="N11007">
            <v>0</v>
          </cell>
          <cell r="O11007">
            <v>0</v>
          </cell>
          <cell r="P11007">
            <v>443500</v>
          </cell>
        </row>
        <row r="11008">
          <cell r="A11008" t="str">
            <v>20051114</v>
          </cell>
          <cell r="B11008" t="str">
            <v>0546</v>
          </cell>
          <cell r="C11008" t="str">
            <v>BL RF PRODUCTS</v>
          </cell>
          <cell r="D11008" t="str">
            <v>PL RF CONSUMER PROD</v>
          </cell>
          <cell r="E11008" t="str">
            <v>all PMC's</v>
          </cell>
          <cell r="F11008" t="str">
            <v>all categories</v>
          </cell>
          <cell r="G11008" t="str">
            <v>USGI</v>
          </cell>
          <cell r="H11008" t="str">
            <v>CSW Delco VMI (Reynosa)</v>
          </cell>
          <cell r="I11008" t="str">
            <v>CSW</v>
          </cell>
          <cell r="J11008">
            <v>789000</v>
          </cell>
          <cell r="K11008">
            <v>0</v>
          </cell>
          <cell r="L11008">
            <v>0</v>
          </cell>
          <cell r="M11008">
            <v>0</v>
          </cell>
          <cell r="N11008">
            <v>0</v>
          </cell>
          <cell r="O11008">
            <v>23000</v>
          </cell>
          <cell r="P11008">
            <v>812000</v>
          </cell>
        </row>
        <row r="11009">
          <cell r="A11009" t="str">
            <v>20051114</v>
          </cell>
          <cell r="B11009" t="str">
            <v>0546</v>
          </cell>
          <cell r="C11009" t="str">
            <v>BL RF PRODUCTS</v>
          </cell>
          <cell r="D11009" t="str">
            <v>PL RF CONSUMER PROD</v>
          </cell>
          <cell r="E11009" t="str">
            <v>all PMC's</v>
          </cell>
          <cell r="F11009" t="str">
            <v>all categories</v>
          </cell>
          <cell r="G11009" t="str">
            <v>USJG</v>
          </cell>
          <cell r="H11009" t="str">
            <v>CSW Jabil JIT Guadalajara</v>
          </cell>
          <cell r="I11009" t="str">
            <v>CSW</v>
          </cell>
          <cell r="J11009">
            <v>60000</v>
          </cell>
          <cell r="K11009">
            <v>0</v>
          </cell>
          <cell r="L11009">
            <v>0</v>
          </cell>
          <cell r="M11009">
            <v>0</v>
          </cell>
          <cell r="N11009">
            <v>0</v>
          </cell>
          <cell r="O11009">
            <v>0</v>
          </cell>
          <cell r="P11009">
            <v>60000</v>
          </cell>
        </row>
        <row r="11010">
          <cell r="A11010" t="str">
            <v>20051114</v>
          </cell>
          <cell r="B11010" t="str">
            <v>0546</v>
          </cell>
          <cell r="C11010" t="str">
            <v>BL RF PRODUCTS</v>
          </cell>
          <cell r="D11010" t="str">
            <v>PL RF CONSUMER PROD</v>
          </cell>
          <cell r="E11010" t="str">
            <v>all PMC's</v>
          </cell>
          <cell r="F11010" t="str">
            <v>all categories</v>
          </cell>
          <cell r="G11010" t="str">
            <v>USNR</v>
          </cell>
          <cell r="H11010" t="str">
            <v>NOKIA INC. REYNOSA</v>
          </cell>
          <cell r="I11010" t="str">
            <v>CSW</v>
          </cell>
          <cell r="J11010">
            <v>118000</v>
          </cell>
          <cell r="K11010">
            <v>0</v>
          </cell>
          <cell r="L11010">
            <v>0</v>
          </cell>
          <cell r="M11010">
            <v>0</v>
          </cell>
          <cell r="N11010">
            <v>0</v>
          </cell>
          <cell r="O11010">
            <v>160000</v>
          </cell>
          <cell r="P11010">
            <v>278000</v>
          </cell>
        </row>
        <row r="11011">
          <cell r="A11011" t="str">
            <v>20051114</v>
          </cell>
          <cell r="B11011" t="str">
            <v>0546</v>
          </cell>
          <cell r="C11011" t="str">
            <v>BL RF PRODUCTS</v>
          </cell>
          <cell r="D11011" t="str">
            <v>PL RF CONSUMER PROD</v>
          </cell>
          <cell r="E11011" t="str">
            <v>all PMC's</v>
          </cell>
          <cell r="F11011" t="str">
            <v>all categories</v>
          </cell>
          <cell r="G11011" t="str">
            <v>USOH</v>
          </cell>
          <cell r="H11011" t="str">
            <v>CSW Ford (Hatfield)</v>
          </cell>
          <cell r="I11011" t="str">
            <v>CSW</v>
          </cell>
          <cell r="J11011">
            <v>100000</v>
          </cell>
          <cell r="K11011">
            <v>0</v>
          </cell>
          <cell r="L11011">
            <v>0</v>
          </cell>
          <cell r="M11011">
            <v>0</v>
          </cell>
          <cell r="N11011">
            <v>0</v>
          </cell>
          <cell r="O11011">
            <v>0</v>
          </cell>
          <cell r="P11011">
            <v>100000</v>
          </cell>
        </row>
        <row r="11012">
          <cell r="A11012" t="str">
            <v>20051114</v>
          </cell>
          <cell r="B11012" t="str">
            <v>0546</v>
          </cell>
          <cell r="C11012" t="str">
            <v>BL RF PRODUCTS</v>
          </cell>
          <cell r="D11012" t="str">
            <v>PL RF CONSUMER PROD</v>
          </cell>
          <cell r="E11012" t="str">
            <v>all PMC's</v>
          </cell>
          <cell r="F11012" t="str">
            <v>all categories</v>
          </cell>
          <cell r="G11012" t="str">
            <v>USPP</v>
          </cell>
          <cell r="H11012" t="str">
            <v>CSW PANASONIC PEACHTREE</v>
          </cell>
          <cell r="I11012" t="str">
            <v>CSW</v>
          </cell>
          <cell r="J11012">
            <v>27000</v>
          </cell>
          <cell r="K11012">
            <v>0</v>
          </cell>
          <cell r="L11012">
            <v>0</v>
          </cell>
          <cell r="M11012">
            <v>0</v>
          </cell>
          <cell r="N11012">
            <v>0</v>
          </cell>
          <cell r="O11012">
            <v>15000</v>
          </cell>
          <cell r="P11012">
            <v>42000</v>
          </cell>
        </row>
        <row r="11013">
          <cell r="A11013" t="str">
            <v>20051114</v>
          </cell>
          <cell r="B11013" t="str">
            <v>0546</v>
          </cell>
          <cell r="C11013" t="str">
            <v>BL RF PRODUCTS</v>
          </cell>
          <cell r="D11013" t="str">
            <v>PL RF CONSUMER PROD</v>
          </cell>
          <cell r="E11013" t="str">
            <v>all PMC's</v>
          </cell>
          <cell r="F11013" t="str">
            <v>all categories</v>
          </cell>
          <cell r="G11013" t="str">
            <v>USPR</v>
          </cell>
          <cell r="H11013" t="str">
            <v>CSW PANASONIC REYNOSA</v>
          </cell>
          <cell r="I11013" t="str">
            <v>CSW</v>
          </cell>
          <cell r="J11013">
            <v>0</v>
          </cell>
          <cell r="K11013">
            <v>0</v>
          </cell>
          <cell r="L11013">
            <v>0</v>
          </cell>
          <cell r="M11013">
            <v>0</v>
          </cell>
          <cell r="N11013">
            <v>0</v>
          </cell>
          <cell r="O11013">
            <v>6000</v>
          </cell>
          <cell r="P11013">
            <v>6000</v>
          </cell>
        </row>
        <row r="11014">
          <cell r="A11014" t="str">
            <v>20051114</v>
          </cell>
          <cell r="B11014" t="str">
            <v>0546</v>
          </cell>
          <cell r="C11014" t="str">
            <v>BL RF PRODUCTS</v>
          </cell>
          <cell r="D11014" t="str">
            <v>PL RF CONSUMER PROD</v>
          </cell>
          <cell r="E11014" t="str">
            <v>all PMC's</v>
          </cell>
          <cell r="F11014" t="str">
            <v>all categories</v>
          </cell>
          <cell r="G11014" t="str">
            <v>USPW</v>
          </cell>
          <cell r="H11014" t="str">
            <v>CSW Ford (North Penn)</v>
          </cell>
          <cell r="I11014" t="str">
            <v>CSW</v>
          </cell>
          <cell r="J11014">
            <v>108000</v>
          </cell>
          <cell r="K11014">
            <v>0</v>
          </cell>
          <cell r="L11014">
            <v>0</v>
          </cell>
          <cell r="M11014">
            <v>0</v>
          </cell>
          <cell r="N11014">
            <v>0</v>
          </cell>
          <cell r="O11014">
            <v>0</v>
          </cell>
          <cell r="P11014">
            <v>108000</v>
          </cell>
        </row>
        <row r="11015">
          <cell r="A11015" t="str">
            <v>20051114</v>
          </cell>
          <cell r="B11015" t="str">
            <v>0546</v>
          </cell>
          <cell r="C11015" t="str">
            <v>BL RF PRODUCTS</v>
          </cell>
          <cell r="D11015" t="str">
            <v>PL RF CONSUMER PROD</v>
          </cell>
          <cell r="E11015" t="str">
            <v>all PMC's</v>
          </cell>
          <cell r="F11015" t="str">
            <v>all categories</v>
          </cell>
          <cell r="G11015" t="str">
            <v>USSG</v>
          </cell>
          <cell r="H11015" t="str">
            <v>CSW SIEMENS JIT WHSE</v>
          </cell>
          <cell r="I11015" t="str">
            <v>CSW</v>
          </cell>
          <cell r="J11015">
            <v>105000</v>
          </cell>
          <cell r="K11015">
            <v>0</v>
          </cell>
          <cell r="L11015">
            <v>0</v>
          </cell>
          <cell r="M11015">
            <v>0</v>
          </cell>
          <cell r="N11015">
            <v>0</v>
          </cell>
          <cell r="O11015">
            <v>0</v>
          </cell>
          <cell r="P11015">
            <v>105000</v>
          </cell>
        </row>
        <row r="11016">
          <cell r="A11016" t="str">
            <v>20051114</v>
          </cell>
          <cell r="B11016" t="str">
            <v>0546</v>
          </cell>
          <cell r="C11016" t="str">
            <v>BL RF PRODUCTS</v>
          </cell>
          <cell r="D11016" t="str">
            <v>PL RF CONSUMER PROD</v>
          </cell>
          <cell r="E11016" t="str">
            <v>all PMC's</v>
          </cell>
          <cell r="F11016" t="str">
            <v>all categories</v>
          </cell>
          <cell r="G11016" t="str">
            <v>USSG</v>
          </cell>
          <cell r="H11016" t="str">
            <v>CSW Siemens JIT Guadalajara</v>
          </cell>
          <cell r="I11016" t="str">
            <v>CSW</v>
          </cell>
          <cell r="J11016">
            <v>0</v>
          </cell>
          <cell r="K11016">
            <v>0</v>
          </cell>
          <cell r="L11016">
            <v>0</v>
          </cell>
          <cell r="M11016">
            <v>0</v>
          </cell>
          <cell r="N11016">
            <v>0</v>
          </cell>
          <cell r="O11016">
            <v>15000</v>
          </cell>
          <cell r="P11016">
            <v>15000</v>
          </cell>
        </row>
        <row r="11017">
          <cell r="A11017" t="str">
            <v>20051114</v>
          </cell>
          <cell r="B11017" t="str">
            <v>0546</v>
          </cell>
          <cell r="C11017" t="str">
            <v>BL RF PRODUCTS</v>
          </cell>
          <cell r="D11017" t="str">
            <v>PL RF CONSUMER PROD</v>
          </cell>
          <cell r="E11017" t="str">
            <v>all PMC's</v>
          </cell>
          <cell r="F11017" t="str">
            <v>all categories</v>
          </cell>
          <cell r="G11017" t="str">
            <v>USST</v>
          </cell>
          <cell r="H11017" t="str">
            <v>CSW Sony (San Diego)</v>
          </cell>
          <cell r="I11017" t="str">
            <v>CSW</v>
          </cell>
          <cell r="J11017">
            <v>0</v>
          </cell>
          <cell r="K11017">
            <v>0</v>
          </cell>
          <cell r="L11017">
            <v>0</v>
          </cell>
          <cell r="M11017">
            <v>0</v>
          </cell>
          <cell r="N11017">
            <v>0</v>
          </cell>
          <cell r="O11017">
            <v>138000</v>
          </cell>
          <cell r="P11017">
            <v>138000</v>
          </cell>
        </row>
        <row r="11018">
          <cell r="A11018" t="str">
            <v>20051114</v>
          </cell>
          <cell r="B11018" t="str">
            <v>0546</v>
          </cell>
          <cell r="C11018" t="str">
            <v>BL RF PRODUCTS</v>
          </cell>
          <cell r="D11018" t="str">
            <v>PL RF CONSUMER PROD</v>
          </cell>
          <cell r="E11018" t="str">
            <v>all PMC's</v>
          </cell>
          <cell r="F11018" t="str">
            <v>all categories</v>
          </cell>
          <cell r="G11018" t="str">
            <v>USTC</v>
          </cell>
          <cell r="H11018" t="str">
            <v>CSW Siemens (Huntsville)</v>
          </cell>
          <cell r="I11018" t="str">
            <v>CSW</v>
          </cell>
          <cell r="J11018">
            <v>10000</v>
          </cell>
          <cell r="K11018">
            <v>0</v>
          </cell>
          <cell r="L11018">
            <v>0</v>
          </cell>
          <cell r="M11018">
            <v>0</v>
          </cell>
          <cell r="N11018">
            <v>0</v>
          </cell>
          <cell r="O11018">
            <v>0</v>
          </cell>
          <cell r="P11018">
            <v>10000</v>
          </cell>
        </row>
        <row r="11019">
          <cell r="A11019" t="str">
            <v>20051114</v>
          </cell>
          <cell r="B11019" t="str">
            <v>0546</v>
          </cell>
          <cell r="C11019" t="str">
            <v>BL RF PRODUCTS</v>
          </cell>
          <cell r="D11019" t="str">
            <v>PL RF CONSUMER PROD</v>
          </cell>
          <cell r="E11019" t="str">
            <v>all PMC's</v>
          </cell>
          <cell r="F11019" t="str">
            <v>all categories</v>
          </cell>
          <cell r="G11019" t="str">
            <v>USTM</v>
          </cell>
          <cell r="H11019" t="str">
            <v>CSW Ford (Altec - El Paso)</v>
          </cell>
          <cell r="I11019" t="str">
            <v>CSW</v>
          </cell>
          <cell r="J11019">
            <v>369000</v>
          </cell>
          <cell r="K11019">
            <v>0</v>
          </cell>
          <cell r="L11019">
            <v>0</v>
          </cell>
          <cell r="M11019">
            <v>0</v>
          </cell>
          <cell r="N11019">
            <v>0</v>
          </cell>
          <cell r="O11019">
            <v>30000</v>
          </cell>
          <cell r="P11019">
            <v>399000</v>
          </cell>
        </row>
        <row r="11020">
          <cell r="A11020" t="str">
            <v>20051114</v>
          </cell>
          <cell r="B11020" t="str">
            <v>0546</v>
          </cell>
          <cell r="C11020" t="str">
            <v>BL RF PRODUCTS</v>
          </cell>
          <cell r="D11020" t="str">
            <v>PL RF CONSUMER PROD</v>
          </cell>
          <cell r="E11020" t="str">
            <v>all PMC's</v>
          </cell>
          <cell r="F11020" t="str">
            <v>all categories</v>
          </cell>
          <cell r="G11020" t="str">
            <v>USTT</v>
          </cell>
          <cell r="H11020" t="str">
            <v>CSW Auto</v>
          </cell>
          <cell r="I11020" t="str">
            <v>RDC</v>
          </cell>
          <cell r="J11020">
            <v>2263000</v>
          </cell>
          <cell r="K11020">
            <v>0</v>
          </cell>
          <cell r="L11020">
            <v>0</v>
          </cell>
          <cell r="M11020">
            <v>0</v>
          </cell>
          <cell r="N11020">
            <v>0</v>
          </cell>
          <cell r="O11020">
            <v>176000</v>
          </cell>
          <cell r="P11020">
            <v>2439000</v>
          </cell>
        </row>
        <row r="11021">
          <cell r="A11021" t="str">
            <v>20051114</v>
          </cell>
          <cell r="B11021" t="str">
            <v>0546</v>
          </cell>
          <cell r="C11021" t="str">
            <v>BL RF PRODUCTS</v>
          </cell>
          <cell r="D11021" t="str">
            <v>PL RF CONSUMER PROD</v>
          </cell>
          <cell r="E11021" t="str">
            <v>all PMC's</v>
          </cell>
          <cell r="F11021" t="str">
            <v>FP</v>
          </cell>
          <cell r="G11021" t="str">
            <v>all plants</v>
          </cell>
          <cell r="H11021" t="str">
            <v>all descriptions</v>
          </cell>
          <cell r="I11021" t="str">
            <v>CSW</v>
          </cell>
          <cell r="J11021">
            <v>32073529</v>
          </cell>
          <cell r="K11021">
            <v>0</v>
          </cell>
          <cell r="L11021">
            <v>0</v>
          </cell>
          <cell r="M11021">
            <v>0</v>
          </cell>
          <cell r="N11021">
            <v>0</v>
          </cell>
          <cell r="O11021">
            <v>6518000</v>
          </cell>
          <cell r="P11021">
            <v>38591529</v>
          </cell>
        </row>
        <row r="11022">
          <cell r="A11022" t="str">
            <v>20051114</v>
          </cell>
          <cell r="B11022" t="str">
            <v>0546</v>
          </cell>
          <cell r="C11022" t="str">
            <v>BL RF PRODUCTS</v>
          </cell>
          <cell r="D11022" t="str">
            <v>PL RF CONSUMER PROD</v>
          </cell>
          <cell r="E11022" t="str">
            <v>all PMC's</v>
          </cell>
          <cell r="F11022" t="str">
            <v>FP</v>
          </cell>
          <cell r="G11022" t="str">
            <v>all plants</v>
          </cell>
          <cell r="H11022" t="str">
            <v>all descriptions</v>
          </cell>
          <cell r="I11022" t="str">
            <v>all types</v>
          </cell>
          <cell r="J11022">
            <v>232405949</v>
          </cell>
          <cell r="K11022">
            <v>218000</v>
          </cell>
          <cell r="L11022">
            <v>1084400</v>
          </cell>
          <cell r="M11022">
            <v>0</v>
          </cell>
          <cell r="N11022">
            <v>27001</v>
          </cell>
          <cell r="O11022">
            <v>112447335</v>
          </cell>
          <cell r="P11022">
            <v>346182685</v>
          </cell>
        </row>
        <row r="11023">
          <cell r="A11023" t="str">
            <v>20051114</v>
          </cell>
          <cell r="B11023" t="str">
            <v>0546</v>
          </cell>
          <cell r="C11023" t="str">
            <v>BL RF PRODUCTS</v>
          </cell>
          <cell r="D11023" t="str">
            <v>PL RF CONSUMER PROD</v>
          </cell>
          <cell r="E11023" t="str">
            <v>all PMC's</v>
          </cell>
          <cell r="F11023" t="str">
            <v>FP</v>
          </cell>
          <cell r="G11023" t="str">
            <v>all plants</v>
          </cell>
          <cell r="H11023" t="str">
            <v>all descriptions</v>
          </cell>
          <cell r="I11023" t="str">
            <v>TRN</v>
          </cell>
          <cell r="J11023">
            <v>0</v>
          </cell>
          <cell r="K11023">
            <v>0</v>
          </cell>
          <cell r="L11023">
            <v>0</v>
          </cell>
          <cell r="M11023">
            <v>0</v>
          </cell>
          <cell r="N11023">
            <v>27001</v>
          </cell>
          <cell r="O11023">
            <v>475000</v>
          </cell>
          <cell r="P11023">
            <v>502001</v>
          </cell>
        </row>
        <row r="11024">
          <cell r="A11024" t="str">
            <v>20051114</v>
          </cell>
          <cell r="B11024" t="str">
            <v>0546</v>
          </cell>
          <cell r="C11024" t="str">
            <v>BL RF PRODUCTS</v>
          </cell>
          <cell r="D11024" t="str">
            <v>PL RF CONSUMER PROD</v>
          </cell>
          <cell r="E11024" t="str">
            <v>all PMC's</v>
          </cell>
          <cell r="F11024" t="str">
            <v>FP</v>
          </cell>
          <cell r="G11024" t="str">
            <v>all plants</v>
          </cell>
          <cell r="H11024" t="str">
            <v>all descriptions</v>
          </cell>
          <cell r="I11024" t="str">
            <v>RDC</v>
          </cell>
          <cell r="J11024">
            <v>64965781</v>
          </cell>
          <cell r="K11024">
            <v>218000</v>
          </cell>
          <cell r="L11024">
            <v>1084400</v>
          </cell>
          <cell r="M11024">
            <v>0</v>
          </cell>
          <cell r="N11024">
            <v>0</v>
          </cell>
          <cell r="O11024">
            <v>3016000</v>
          </cell>
          <cell r="P11024">
            <v>69284181</v>
          </cell>
        </row>
        <row r="11025">
          <cell r="A11025" t="str">
            <v>20051114</v>
          </cell>
          <cell r="B11025" t="str">
            <v>0546</v>
          </cell>
          <cell r="C11025" t="str">
            <v>BL RF PRODUCTS</v>
          </cell>
          <cell r="D11025" t="str">
            <v>PL RF CONSUMER PROD</v>
          </cell>
          <cell r="E11025" t="str">
            <v>all PMC's</v>
          </cell>
          <cell r="F11025" t="str">
            <v>FP</v>
          </cell>
          <cell r="G11025" t="str">
            <v>all plants</v>
          </cell>
          <cell r="H11025" t="str">
            <v>all descriptions</v>
          </cell>
          <cell r="I11025" t="str">
            <v>IWH</v>
          </cell>
          <cell r="J11025">
            <v>135366639</v>
          </cell>
          <cell r="K11025">
            <v>0</v>
          </cell>
          <cell r="L11025">
            <v>0</v>
          </cell>
          <cell r="M11025">
            <v>0</v>
          </cell>
          <cell r="N11025">
            <v>0</v>
          </cell>
          <cell r="O11025">
            <v>102438335</v>
          </cell>
          <cell r="P11025">
            <v>237804974</v>
          </cell>
        </row>
        <row r="11026">
          <cell r="A11026" t="str">
            <v>20051114</v>
          </cell>
          <cell r="B11026" t="str">
            <v>0546</v>
          </cell>
          <cell r="C11026" t="str">
            <v>BL RF PRODUCTS</v>
          </cell>
          <cell r="D11026" t="str">
            <v>PL RF CONSUMER PROD</v>
          </cell>
          <cell r="E11026" t="str">
            <v>all PMC's</v>
          </cell>
          <cell r="F11026" t="str">
            <v>FP</v>
          </cell>
          <cell r="G11026" t="str">
            <v>all plants</v>
          </cell>
          <cell r="H11026" t="str">
            <v>all descriptions</v>
          </cell>
          <cell r="I11026" t="str">
            <v>FDC</v>
          </cell>
          <cell r="J11026">
            <v>0</v>
          </cell>
          <cell r="K11026">
            <v>0</v>
          </cell>
          <cell r="L11026">
            <v>0</v>
          </cell>
          <cell r="M11026">
            <v>0</v>
          </cell>
          <cell r="N11026">
            <v>0</v>
          </cell>
          <cell r="O11026">
            <v>0</v>
          </cell>
          <cell r="P11026">
            <v>0</v>
          </cell>
        </row>
        <row r="11027">
          <cell r="A11027" t="str">
            <v>20051114</v>
          </cell>
          <cell r="B11027" t="str">
            <v>0546</v>
          </cell>
          <cell r="C11027" t="str">
            <v>BL RF PRODUCTS</v>
          </cell>
          <cell r="D11027" t="str">
            <v>PL RF CONSUMER PROD</v>
          </cell>
          <cell r="E11027" t="str">
            <v>all PMC's</v>
          </cell>
          <cell r="F11027" t="str">
            <v>FP</v>
          </cell>
          <cell r="G11027" t="str">
            <v>BRNM</v>
          </cell>
          <cell r="H11027" t="str">
            <v>NOKIA DO BRASIL TECNOLOGIA LTD</v>
          </cell>
          <cell r="I11027" t="str">
            <v>CSW</v>
          </cell>
          <cell r="J11027">
            <v>290000</v>
          </cell>
          <cell r="K11027">
            <v>0</v>
          </cell>
          <cell r="L11027">
            <v>0</v>
          </cell>
          <cell r="M11027">
            <v>0</v>
          </cell>
          <cell r="N11027">
            <v>0</v>
          </cell>
          <cell r="O11027">
            <v>486000</v>
          </cell>
          <cell r="P11027">
            <v>776000</v>
          </cell>
        </row>
        <row r="11028">
          <cell r="A11028" t="str">
            <v>20051114</v>
          </cell>
          <cell r="B11028" t="str">
            <v>0546</v>
          </cell>
          <cell r="C11028" t="str">
            <v>BL RF PRODUCTS</v>
          </cell>
          <cell r="D11028" t="str">
            <v>PL RF CONSUMER PROD</v>
          </cell>
          <cell r="E11028" t="str">
            <v>all PMC's</v>
          </cell>
          <cell r="F11028" t="str">
            <v>FP</v>
          </cell>
          <cell r="G11028" t="str">
            <v>CN10</v>
          </cell>
          <cell r="H11028" t="str">
            <v>IWH (BL Control) Guangdong</v>
          </cell>
          <cell r="I11028" t="str">
            <v>IWH</v>
          </cell>
          <cell r="J11028">
            <v>36304000</v>
          </cell>
          <cell r="K11028">
            <v>0</v>
          </cell>
          <cell r="L11028">
            <v>0</v>
          </cell>
          <cell r="M11028">
            <v>0</v>
          </cell>
          <cell r="N11028">
            <v>0</v>
          </cell>
          <cell r="O11028">
            <v>21169301</v>
          </cell>
          <cell r="P11028">
            <v>57473301</v>
          </cell>
        </row>
        <row r="11029">
          <cell r="A11029" t="str">
            <v>20051114</v>
          </cell>
          <cell r="B11029" t="str">
            <v>0546</v>
          </cell>
          <cell r="C11029" t="str">
            <v>BL RF PRODUCTS</v>
          </cell>
          <cell r="D11029" t="str">
            <v>PL RF CONSUMER PROD</v>
          </cell>
          <cell r="E11029" t="str">
            <v>all PMC's</v>
          </cell>
          <cell r="F11029" t="str">
            <v>FP</v>
          </cell>
          <cell r="G11029" t="str">
            <v>CNBB</v>
          </cell>
          <cell r="H11029" t="str">
            <v>BGKI Import</v>
          </cell>
          <cell r="I11029" t="str">
            <v>CSW</v>
          </cell>
          <cell r="J11029">
            <v>78298</v>
          </cell>
          <cell r="K11029">
            <v>0</v>
          </cell>
          <cell r="L11029">
            <v>0</v>
          </cell>
          <cell r="M11029">
            <v>0</v>
          </cell>
          <cell r="N11029">
            <v>0</v>
          </cell>
          <cell r="O11029">
            <v>21000</v>
          </cell>
          <cell r="P11029">
            <v>99298</v>
          </cell>
        </row>
        <row r="11030">
          <cell r="A11030" t="str">
            <v>20051114</v>
          </cell>
          <cell r="B11030" t="str">
            <v>0546</v>
          </cell>
          <cell r="C11030" t="str">
            <v>BL RF PRODUCTS</v>
          </cell>
          <cell r="D11030" t="str">
            <v>PL RF CONSUMER PROD</v>
          </cell>
          <cell r="E11030" t="str">
            <v>all PMC's</v>
          </cell>
          <cell r="F11030" t="str">
            <v>FP</v>
          </cell>
          <cell r="G11030" t="str">
            <v>CNBC</v>
          </cell>
          <cell r="H11030" t="str">
            <v>BGKI Export</v>
          </cell>
          <cell r="I11030" t="str">
            <v>CSW</v>
          </cell>
          <cell r="J11030">
            <v>141414</v>
          </cell>
          <cell r="K11030">
            <v>0</v>
          </cell>
          <cell r="L11030">
            <v>0</v>
          </cell>
          <cell r="M11030">
            <v>0</v>
          </cell>
          <cell r="N11030">
            <v>0</v>
          </cell>
          <cell r="O11030">
            <v>72000</v>
          </cell>
          <cell r="P11030">
            <v>213414</v>
          </cell>
        </row>
        <row r="11031">
          <cell r="A11031" t="str">
            <v>20051114</v>
          </cell>
          <cell r="B11031" t="str">
            <v>0546</v>
          </cell>
          <cell r="C11031" t="str">
            <v>BL RF PRODUCTS</v>
          </cell>
          <cell r="D11031" t="str">
            <v>PL RF CONSUMER PROD</v>
          </cell>
          <cell r="E11031" t="str">
            <v>all PMC's</v>
          </cell>
          <cell r="F11031" t="str">
            <v>FP</v>
          </cell>
          <cell r="G11031" t="str">
            <v>CNFB</v>
          </cell>
          <cell r="H11031" t="str">
            <v>FLEXTRONICS</v>
          </cell>
          <cell r="I11031" t="str">
            <v>CSW</v>
          </cell>
          <cell r="J11031">
            <v>81000</v>
          </cell>
          <cell r="K11031">
            <v>0</v>
          </cell>
          <cell r="L11031">
            <v>0</v>
          </cell>
          <cell r="M11031">
            <v>0</v>
          </cell>
          <cell r="N11031">
            <v>0</v>
          </cell>
          <cell r="O11031">
            <v>33000</v>
          </cell>
          <cell r="P11031">
            <v>114000</v>
          </cell>
        </row>
        <row r="11032">
          <cell r="A11032" t="str">
            <v>20051114</v>
          </cell>
          <cell r="B11032" t="str">
            <v>0546</v>
          </cell>
          <cell r="C11032" t="str">
            <v>BL RF PRODUCTS</v>
          </cell>
          <cell r="D11032" t="str">
            <v>PL RF CONSUMER PROD</v>
          </cell>
          <cell r="E11032" t="str">
            <v>all PMC's</v>
          </cell>
          <cell r="F11032" t="str">
            <v>FP</v>
          </cell>
          <cell r="G11032" t="str">
            <v>CNFE</v>
          </cell>
          <cell r="H11032" t="str">
            <v>FLEXTRONICS_MY_ERI_VMI</v>
          </cell>
          <cell r="I11032" t="str">
            <v>CSW</v>
          </cell>
          <cell r="J11032">
            <v>1758000</v>
          </cell>
          <cell r="K11032">
            <v>0</v>
          </cell>
          <cell r="L11032">
            <v>0</v>
          </cell>
          <cell r="M11032">
            <v>0</v>
          </cell>
          <cell r="N11032">
            <v>0</v>
          </cell>
          <cell r="O11032">
            <v>519000</v>
          </cell>
          <cell r="P11032">
            <v>2277000</v>
          </cell>
        </row>
        <row r="11033">
          <cell r="A11033" t="str">
            <v>20051114</v>
          </cell>
          <cell r="B11033" t="str">
            <v>0546</v>
          </cell>
          <cell r="C11033" t="str">
            <v>BL RF PRODUCTS</v>
          </cell>
          <cell r="D11033" t="str">
            <v>PL RF CONSUMER PROD</v>
          </cell>
          <cell r="E11033" t="str">
            <v>all PMC's</v>
          </cell>
          <cell r="F11033" t="str">
            <v>FP</v>
          </cell>
          <cell r="G11033" t="str">
            <v>CNMT</v>
          </cell>
          <cell r="H11033" t="str">
            <v>MOTOROLA-CGISS</v>
          </cell>
          <cell r="I11033" t="str">
            <v>CSW</v>
          </cell>
          <cell r="J11033">
            <v>336000</v>
          </cell>
          <cell r="K11033">
            <v>0</v>
          </cell>
          <cell r="L11033">
            <v>0</v>
          </cell>
          <cell r="M11033">
            <v>0</v>
          </cell>
          <cell r="N11033">
            <v>0</v>
          </cell>
          <cell r="O11033">
            <v>96000</v>
          </cell>
          <cell r="P11033">
            <v>432000</v>
          </cell>
        </row>
        <row r="11034">
          <cell r="A11034" t="str">
            <v>20051114</v>
          </cell>
          <cell r="B11034" t="str">
            <v>0546</v>
          </cell>
          <cell r="C11034" t="str">
            <v>BL RF PRODUCTS</v>
          </cell>
          <cell r="D11034" t="str">
            <v>PL RF CONSUMER PROD</v>
          </cell>
          <cell r="E11034" t="str">
            <v>all PMC's</v>
          </cell>
          <cell r="F11034" t="str">
            <v>FP</v>
          </cell>
          <cell r="G11034" t="str">
            <v>CNMW</v>
          </cell>
          <cell r="H11034" t="str">
            <v>MOTOROLA</v>
          </cell>
          <cell r="I11034" t="str">
            <v>CSW</v>
          </cell>
          <cell r="J11034">
            <v>256000</v>
          </cell>
          <cell r="K11034">
            <v>0</v>
          </cell>
          <cell r="L11034">
            <v>0</v>
          </cell>
          <cell r="M11034">
            <v>0</v>
          </cell>
          <cell r="N11034">
            <v>0</v>
          </cell>
          <cell r="O11034">
            <v>54000</v>
          </cell>
          <cell r="P11034">
            <v>310000</v>
          </cell>
        </row>
        <row r="11035">
          <cell r="A11035" t="str">
            <v>20051114</v>
          </cell>
          <cell r="B11035" t="str">
            <v>0546</v>
          </cell>
          <cell r="C11035" t="str">
            <v>BL RF PRODUCTS</v>
          </cell>
          <cell r="D11035" t="str">
            <v>PL RF CONSUMER PROD</v>
          </cell>
          <cell r="E11035" t="str">
            <v>all PMC's</v>
          </cell>
          <cell r="F11035" t="str">
            <v>FP</v>
          </cell>
          <cell r="G11035" t="str">
            <v>CNND</v>
          </cell>
          <cell r="H11035" t="str">
            <v>DONGGUAN NOKIA MOBILE PHONES C</v>
          </cell>
          <cell r="I11035" t="str">
            <v>CSW</v>
          </cell>
          <cell r="J11035">
            <v>417000</v>
          </cell>
          <cell r="K11035">
            <v>0</v>
          </cell>
          <cell r="L11035">
            <v>0</v>
          </cell>
          <cell r="M11035">
            <v>0</v>
          </cell>
          <cell r="N11035">
            <v>0</v>
          </cell>
          <cell r="O11035">
            <v>51000</v>
          </cell>
          <cell r="P11035">
            <v>468000</v>
          </cell>
        </row>
        <row r="11036">
          <cell r="A11036" t="str">
            <v>20051114</v>
          </cell>
          <cell r="B11036" t="str">
            <v>0546</v>
          </cell>
          <cell r="C11036" t="str">
            <v>BL RF PRODUCTS</v>
          </cell>
          <cell r="D11036" t="str">
            <v>PL RF CONSUMER PROD</v>
          </cell>
          <cell r="E11036" t="str">
            <v>all PMC's</v>
          </cell>
          <cell r="F11036" t="str">
            <v>FP</v>
          </cell>
          <cell r="G11036" t="str">
            <v>CNNJ</v>
          </cell>
          <cell r="H11036" t="str">
            <v>XINGWANG LOGISTICS CENTER</v>
          </cell>
          <cell r="I11036" t="str">
            <v>CSW</v>
          </cell>
          <cell r="J11036">
            <v>57000</v>
          </cell>
          <cell r="K11036">
            <v>0</v>
          </cell>
          <cell r="L11036">
            <v>0</v>
          </cell>
          <cell r="M11036">
            <v>0</v>
          </cell>
          <cell r="N11036">
            <v>0</v>
          </cell>
          <cell r="O11036">
            <v>0</v>
          </cell>
          <cell r="P11036">
            <v>57000</v>
          </cell>
        </row>
        <row r="11037">
          <cell r="A11037" t="str">
            <v>20051114</v>
          </cell>
          <cell r="B11037" t="str">
            <v>0546</v>
          </cell>
          <cell r="C11037" t="str">
            <v>BL RF PRODUCTS</v>
          </cell>
          <cell r="D11037" t="str">
            <v>PL RF CONSUMER PROD</v>
          </cell>
          <cell r="E11037" t="str">
            <v>all PMC's</v>
          </cell>
          <cell r="F11037" t="str">
            <v>FP</v>
          </cell>
          <cell r="G11037" t="str">
            <v>CNNS</v>
          </cell>
          <cell r="H11037" t="str">
            <v>NOKIA SUZHOU</v>
          </cell>
          <cell r="I11037" t="str">
            <v>CSW</v>
          </cell>
          <cell r="J11037">
            <v>651000</v>
          </cell>
          <cell r="K11037">
            <v>0</v>
          </cell>
          <cell r="L11037">
            <v>0</v>
          </cell>
          <cell r="M11037">
            <v>0</v>
          </cell>
          <cell r="N11037">
            <v>0</v>
          </cell>
          <cell r="O11037">
            <v>164000</v>
          </cell>
          <cell r="P11037">
            <v>815000</v>
          </cell>
        </row>
        <row r="11038">
          <cell r="A11038" t="str">
            <v>20051114</v>
          </cell>
          <cell r="B11038" t="str">
            <v>0546</v>
          </cell>
          <cell r="C11038" t="str">
            <v>BL RF PRODUCTS</v>
          </cell>
          <cell r="D11038" t="str">
            <v>PL RF CONSUMER PROD</v>
          </cell>
          <cell r="E11038" t="str">
            <v>all PMC's</v>
          </cell>
          <cell r="F11038" t="str">
            <v>FP</v>
          </cell>
          <cell r="G11038" t="str">
            <v>DENB</v>
          </cell>
          <cell r="H11038" t="str">
            <v>NOKIA BOCHUM IHUB</v>
          </cell>
          <cell r="I11038" t="str">
            <v>CSW</v>
          </cell>
          <cell r="J11038">
            <v>1109000</v>
          </cell>
          <cell r="K11038">
            <v>0</v>
          </cell>
          <cell r="L11038">
            <v>0</v>
          </cell>
          <cell r="M11038">
            <v>0</v>
          </cell>
          <cell r="N11038">
            <v>0</v>
          </cell>
          <cell r="O11038">
            <v>0</v>
          </cell>
          <cell r="P11038">
            <v>1109000</v>
          </cell>
        </row>
        <row r="11039">
          <cell r="A11039" t="str">
            <v>20051114</v>
          </cell>
          <cell r="B11039" t="str">
            <v>0546</v>
          </cell>
          <cell r="C11039" t="str">
            <v>BL RF PRODUCTS</v>
          </cell>
          <cell r="D11039" t="str">
            <v>PL RF CONSUMER PROD</v>
          </cell>
          <cell r="E11039" t="str">
            <v>all PMC's</v>
          </cell>
          <cell r="F11039" t="str">
            <v>FP</v>
          </cell>
          <cell r="G11039" t="str">
            <v>DESO</v>
          </cell>
          <cell r="H11039" t="str">
            <v>SIEMENS BOCHOLT CONSIGNMENT</v>
          </cell>
          <cell r="I11039" t="str">
            <v>CSW</v>
          </cell>
          <cell r="J11039">
            <v>765000</v>
          </cell>
          <cell r="K11039">
            <v>0</v>
          </cell>
          <cell r="L11039">
            <v>0</v>
          </cell>
          <cell r="M11039">
            <v>0</v>
          </cell>
          <cell r="N11039">
            <v>0</v>
          </cell>
          <cell r="O11039">
            <v>0</v>
          </cell>
          <cell r="P11039">
            <v>765000</v>
          </cell>
        </row>
        <row r="11040">
          <cell r="A11040" t="str">
            <v>20051114</v>
          </cell>
          <cell r="B11040" t="str">
            <v>0546</v>
          </cell>
          <cell r="C11040" t="str">
            <v>BL RF PRODUCTS</v>
          </cell>
          <cell r="D11040" t="str">
            <v>PL RF CONSUMER PROD</v>
          </cell>
          <cell r="E11040" t="str">
            <v>all PMC's</v>
          </cell>
          <cell r="F11040" t="str">
            <v>FP</v>
          </cell>
          <cell r="G11040" t="str">
            <v>DESR</v>
          </cell>
          <cell r="H11040" t="str">
            <v>SIEMENS REGENSBURG</v>
          </cell>
          <cell r="I11040" t="str">
            <v>CSW</v>
          </cell>
          <cell r="J11040">
            <v>21000</v>
          </cell>
          <cell r="K11040">
            <v>0</v>
          </cell>
          <cell r="L11040">
            <v>0</v>
          </cell>
          <cell r="M11040">
            <v>0</v>
          </cell>
          <cell r="N11040">
            <v>0</v>
          </cell>
          <cell r="O11040">
            <v>6000</v>
          </cell>
          <cell r="P11040">
            <v>27000</v>
          </cell>
        </row>
        <row r="11041">
          <cell r="A11041" t="str">
            <v>20051114</v>
          </cell>
          <cell r="B11041" t="str">
            <v>0546</v>
          </cell>
          <cell r="C11041" t="str">
            <v>BL RF PRODUCTS</v>
          </cell>
          <cell r="D11041" t="str">
            <v>PL RF CONSUMER PROD</v>
          </cell>
          <cell r="E11041" t="str">
            <v>all PMC's</v>
          </cell>
          <cell r="F11041" t="str">
            <v>FP</v>
          </cell>
          <cell r="G11041" t="str">
            <v>EEET</v>
          </cell>
          <cell r="H11041" t="str">
            <v>CSW ELCOTEQ</v>
          </cell>
          <cell r="I11041" t="str">
            <v>CSW</v>
          </cell>
          <cell r="J11041">
            <v>167008</v>
          </cell>
          <cell r="K11041">
            <v>0</v>
          </cell>
          <cell r="L11041">
            <v>0</v>
          </cell>
          <cell r="M11041">
            <v>0</v>
          </cell>
          <cell r="N11041">
            <v>0</v>
          </cell>
          <cell r="O11041">
            <v>192000</v>
          </cell>
          <cell r="P11041">
            <v>359008</v>
          </cell>
        </row>
        <row r="11042">
          <cell r="A11042" t="str">
            <v>20051114</v>
          </cell>
          <cell r="B11042" t="str">
            <v>0546</v>
          </cell>
          <cell r="C11042" t="str">
            <v>BL RF PRODUCTS</v>
          </cell>
          <cell r="D11042" t="str">
            <v>PL RF CONSUMER PROD</v>
          </cell>
          <cell r="E11042" t="str">
            <v>all PMC's</v>
          </cell>
          <cell r="F11042" t="str">
            <v>FP</v>
          </cell>
          <cell r="G11042" t="str">
            <v>ESFC</v>
          </cell>
          <cell r="H11042" t="str">
            <v>FORD CADIZ</v>
          </cell>
          <cell r="I11042" t="str">
            <v>CSW</v>
          </cell>
          <cell r="J11042">
            <v>15000</v>
          </cell>
          <cell r="K11042">
            <v>0</v>
          </cell>
          <cell r="L11042">
            <v>0</v>
          </cell>
          <cell r="M11042">
            <v>0</v>
          </cell>
          <cell r="N11042">
            <v>0</v>
          </cell>
          <cell r="O11042">
            <v>0</v>
          </cell>
          <cell r="P11042">
            <v>15000</v>
          </cell>
        </row>
        <row r="11043">
          <cell r="A11043" t="str">
            <v>20051114</v>
          </cell>
          <cell r="B11043" t="str">
            <v>0546</v>
          </cell>
          <cell r="C11043" t="str">
            <v>BL RF PRODUCTS</v>
          </cell>
          <cell r="D11043" t="str">
            <v>PL RF CONSUMER PROD</v>
          </cell>
          <cell r="E11043" t="str">
            <v>all PMC's</v>
          </cell>
          <cell r="F11043" t="str">
            <v>FP</v>
          </cell>
          <cell r="G11043" t="str">
            <v>FINO</v>
          </cell>
          <cell r="H11043" t="str">
            <v>NOKIA NETWORKS OULU</v>
          </cell>
          <cell r="I11043" t="str">
            <v>CSW</v>
          </cell>
          <cell r="J11043">
            <v>263000</v>
          </cell>
          <cell r="K11043">
            <v>0</v>
          </cell>
          <cell r="L11043">
            <v>0</v>
          </cell>
          <cell r="M11043">
            <v>0</v>
          </cell>
          <cell r="N11043">
            <v>0</v>
          </cell>
          <cell r="O11043">
            <v>140000</v>
          </cell>
          <cell r="P11043">
            <v>403000</v>
          </cell>
        </row>
        <row r="11044">
          <cell r="A11044" t="str">
            <v>20051114</v>
          </cell>
          <cell r="B11044" t="str">
            <v>0546</v>
          </cell>
          <cell r="C11044" t="str">
            <v>BL RF PRODUCTS</v>
          </cell>
          <cell r="D11044" t="str">
            <v>PL RF CONSUMER PROD</v>
          </cell>
          <cell r="E11044" t="str">
            <v>all PMC's</v>
          </cell>
          <cell r="F11044" t="str">
            <v>FP</v>
          </cell>
          <cell r="G11044" t="str">
            <v>FINS</v>
          </cell>
          <cell r="H11044" t="str">
            <v>NOKIA CORP/NOKIA MOBILE PHONES</v>
          </cell>
          <cell r="I11044" t="str">
            <v>CSW</v>
          </cell>
          <cell r="J11044">
            <v>441000</v>
          </cell>
          <cell r="K11044">
            <v>0</v>
          </cell>
          <cell r="L11044">
            <v>0</v>
          </cell>
          <cell r="M11044">
            <v>0</v>
          </cell>
          <cell r="N11044">
            <v>0</v>
          </cell>
          <cell r="O11044">
            <v>216000</v>
          </cell>
          <cell r="P11044">
            <v>657000</v>
          </cell>
        </row>
        <row r="11045">
          <cell r="A11045" t="str">
            <v>20051114</v>
          </cell>
          <cell r="B11045" t="str">
            <v>0546</v>
          </cell>
          <cell r="C11045" t="str">
            <v>BL RF PRODUCTS</v>
          </cell>
          <cell r="D11045" t="str">
            <v>PL RF CONSUMER PROD</v>
          </cell>
          <cell r="E11045" t="str">
            <v>all PMC's</v>
          </cell>
          <cell r="F11045" t="str">
            <v>FP</v>
          </cell>
          <cell r="G11045" t="str">
            <v>FRJV</v>
          </cell>
          <cell r="H11045" t="str">
            <v>JABIL/VALEO FRANCE</v>
          </cell>
          <cell r="I11045" t="str">
            <v>CSW</v>
          </cell>
          <cell r="J11045">
            <v>339000</v>
          </cell>
          <cell r="K11045">
            <v>0</v>
          </cell>
          <cell r="L11045">
            <v>0</v>
          </cell>
          <cell r="M11045">
            <v>0</v>
          </cell>
          <cell r="N11045">
            <v>0</v>
          </cell>
          <cell r="O11045">
            <v>3000</v>
          </cell>
          <cell r="P11045">
            <v>342000</v>
          </cell>
        </row>
        <row r="11046">
          <cell r="A11046" t="str">
            <v>20051114</v>
          </cell>
          <cell r="B11046" t="str">
            <v>0546</v>
          </cell>
          <cell r="C11046" t="str">
            <v>BL RF PRODUCTS</v>
          </cell>
          <cell r="D11046" t="str">
            <v>PL RF CONSUMER PROD</v>
          </cell>
          <cell r="E11046" t="str">
            <v>all PMC's</v>
          </cell>
          <cell r="F11046" t="str">
            <v>FP</v>
          </cell>
          <cell r="G11046" t="str">
            <v>FRSR</v>
          </cell>
          <cell r="H11046" t="str">
            <v>SIEMENS RAMBOUILLET</v>
          </cell>
          <cell r="I11046" t="str">
            <v>CSW</v>
          </cell>
          <cell r="J11046">
            <v>237000</v>
          </cell>
          <cell r="K11046">
            <v>0</v>
          </cell>
          <cell r="L11046">
            <v>0</v>
          </cell>
          <cell r="M11046">
            <v>0</v>
          </cell>
          <cell r="N11046">
            <v>0</v>
          </cell>
          <cell r="O11046">
            <v>93000</v>
          </cell>
          <cell r="P11046">
            <v>330000</v>
          </cell>
        </row>
        <row r="11047">
          <cell r="A11047" t="str">
            <v>20051114</v>
          </cell>
          <cell r="B11047" t="str">
            <v>0546</v>
          </cell>
          <cell r="C11047" t="str">
            <v>BL RF PRODUCTS</v>
          </cell>
          <cell r="D11047" t="str">
            <v>PL RF CONSUMER PROD</v>
          </cell>
          <cell r="E11047" t="str">
            <v>all PMC's</v>
          </cell>
          <cell r="F11047" t="str">
            <v>FP</v>
          </cell>
          <cell r="G11047" t="str">
            <v>HK00</v>
          </cell>
          <cell r="H11047" t="str">
            <v>RDC APSH</v>
          </cell>
          <cell r="I11047" t="str">
            <v>RDC</v>
          </cell>
          <cell r="J11047">
            <v>34413000</v>
          </cell>
          <cell r="K11047">
            <v>0</v>
          </cell>
          <cell r="L11047">
            <v>766000</v>
          </cell>
          <cell r="M11047">
            <v>0</v>
          </cell>
          <cell r="N11047">
            <v>0</v>
          </cell>
          <cell r="O11047">
            <v>498000</v>
          </cell>
          <cell r="P11047">
            <v>35677000</v>
          </cell>
        </row>
        <row r="11048">
          <cell r="A11048" t="str">
            <v>20051114</v>
          </cell>
          <cell r="B11048" t="str">
            <v>0546</v>
          </cell>
          <cell r="C11048" t="str">
            <v>BL RF PRODUCTS</v>
          </cell>
          <cell r="D11048" t="str">
            <v>PL RF CONSUMER PROD</v>
          </cell>
          <cell r="E11048" t="str">
            <v>all PMC's</v>
          </cell>
          <cell r="F11048" t="str">
            <v>FP</v>
          </cell>
          <cell r="G11048" t="str">
            <v>HK10</v>
          </cell>
          <cell r="H11048" t="str">
            <v>IWH (BL Control) EDL</v>
          </cell>
          <cell r="I11048" t="str">
            <v>IWH</v>
          </cell>
          <cell r="J11048">
            <v>98340000</v>
          </cell>
          <cell r="K11048">
            <v>0</v>
          </cell>
          <cell r="L11048">
            <v>0</v>
          </cell>
          <cell r="M11048">
            <v>0</v>
          </cell>
          <cell r="N11048">
            <v>0</v>
          </cell>
          <cell r="O11048">
            <v>80721000</v>
          </cell>
          <cell r="P11048">
            <v>179061000</v>
          </cell>
        </row>
        <row r="11049">
          <cell r="A11049" t="str">
            <v>20051114</v>
          </cell>
          <cell r="B11049" t="str">
            <v>0546</v>
          </cell>
          <cell r="C11049" t="str">
            <v>BL RF PRODUCTS</v>
          </cell>
          <cell r="D11049" t="str">
            <v>PL RF CONSUMER PROD</v>
          </cell>
          <cell r="E11049" t="str">
            <v>all PMC's</v>
          </cell>
          <cell r="F11049" t="str">
            <v>FP</v>
          </cell>
          <cell r="G11049" t="str">
            <v>HKEM</v>
          </cell>
          <cell r="H11049" t="str">
            <v>ELCOTEQ</v>
          </cell>
          <cell r="I11049" t="str">
            <v>CSW</v>
          </cell>
          <cell r="J11049">
            <v>18000</v>
          </cell>
          <cell r="K11049">
            <v>0</v>
          </cell>
          <cell r="L11049">
            <v>0</v>
          </cell>
          <cell r="M11049">
            <v>0</v>
          </cell>
          <cell r="N11049">
            <v>0</v>
          </cell>
          <cell r="O11049">
            <v>0</v>
          </cell>
          <cell r="P11049">
            <v>18000</v>
          </cell>
        </row>
        <row r="11050">
          <cell r="A11050" t="str">
            <v>20051114</v>
          </cell>
          <cell r="B11050" t="str">
            <v>0546</v>
          </cell>
          <cell r="C11050" t="str">
            <v>BL RF PRODUCTS</v>
          </cell>
          <cell r="D11050" t="str">
            <v>PL RF CONSUMER PROD</v>
          </cell>
          <cell r="E11050" t="str">
            <v>all PMC's</v>
          </cell>
          <cell r="F11050" t="str">
            <v>FP</v>
          </cell>
          <cell r="G11050" t="str">
            <v>HKSK</v>
          </cell>
          <cell r="H11050" t="str">
            <v>SHENZHEN</v>
          </cell>
          <cell r="I11050" t="str">
            <v>CSW</v>
          </cell>
          <cell r="J11050">
            <v>693309</v>
          </cell>
          <cell r="K11050">
            <v>0</v>
          </cell>
          <cell r="L11050">
            <v>0</v>
          </cell>
          <cell r="M11050">
            <v>0</v>
          </cell>
          <cell r="N11050">
            <v>0</v>
          </cell>
          <cell r="O11050">
            <v>417000</v>
          </cell>
          <cell r="P11050">
            <v>1110309</v>
          </cell>
        </row>
        <row r="11051">
          <cell r="A11051" t="str">
            <v>20051114</v>
          </cell>
          <cell r="B11051" t="str">
            <v>0546</v>
          </cell>
          <cell r="C11051" t="str">
            <v>BL RF PRODUCTS</v>
          </cell>
          <cell r="D11051" t="str">
            <v>PL RF CONSUMER PROD</v>
          </cell>
          <cell r="E11051" t="str">
            <v>all PMC's</v>
          </cell>
          <cell r="F11051" t="str">
            <v>FP</v>
          </cell>
          <cell r="G11051" t="str">
            <v>HKTT</v>
          </cell>
          <cell r="H11051" t="str">
            <v>CP On-site Warehouse AP</v>
          </cell>
          <cell r="I11051" t="str">
            <v>RDC</v>
          </cell>
          <cell r="J11051">
            <v>19633000</v>
          </cell>
          <cell r="K11051">
            <v>0</v>
          </cell>
          <cell r="L11051">
            <v>0</v>
          </cell>
          <cell r="M11051">
            <v>0</v>
          </cell>
          <cell r="N11051">
            <v>0</v>
          </cell>
          <cell r="O11051">
            <v>1132000</v>
          </cell>
          <cell r="P11051">
            <v>20765000</v>
          </cell>
        </row>
        <row r="11052">
          <cell r="A11052" t="str">
            <v>20051114</v>
          </cell>
          <cell r="B11052" t="str">
            <v>0546</v>
          </cell>
          <cell r="C11052" t="str">
            <v>BL RF PRODUCTS</v>
          </cell>
          <cell r="D11052" t="str">
            <v>PL RF CONSUMER PROD</v>
          </cell>
          <cell r="E11052" t="str">
            <v>all PMC's</v>
          </cell>
          <cell r="F11052" t="str">
            <v>FP</v>
          </cell>
          <cell r="G11052" t="str">
            <v>HUAS</v>
          </cell>
          <cell r="H11052" t="str">
            <v>EXEL</v>
          </cell>
          <cell r="I11052" t="str">
            <v>CSW</v>
          </cell>
          <cell r="J11052">
            <v>414000</v>
          </cell>
          <cell r="K11052">
            <v>0</v>
          </cell>
          <cell r="L11052">
            <v>0</v>
          </cell>
          <cell r="M11052">
            <v>0</v>
          </cell>
          <cell r="N11052">
            <v>0</v>
          </cell>
          <cell r="O11052">
            <v>0</v>
          </cell>
          <cell r="P11052">
            <v>414000</v>
          </cell>
        </row>
        <row r="11053">
          <cell r="A11053" t="str">
            <v>20051114</v>
          </cell>
          <cell r="B11053" t="str">
            <v>0546</v>
          </cell>
          <cell r="C11053" t="str">
            <v>BL RF PRODUCTS</v>
          </cell>
          <cell r="D11053" t="str">
            <v>PL RF CONSUMER PROD</v>
          </cell>
          <cell r="E11053" t="str">
            <v>all PMC's</v>
          </cell>
          <cell r="F11053" t="str">
            <v>FP</v>
          </cell>
          <cell r="G11053" t="str">
            <v>HUFZ</v>
          </cell>
          <cell r="H11053" t="str">
            <v>FLEXTRONICS ZALAEGERSZEG</v>
          </cell>
          <cell r="I11053" t="str">
            <v>CSW</v>
          </cell>
          <cell r="J11053">
            <v>72000</v>
          </cell>
          <cell r="K11053">
            <v>0</v>
          </cell>
          <cell r="L11053">
            <v>0</v>
          </cell>
          <cell r="M11053">
            <v>0</v>
          </cell>
          <cell r="N11053">
            <v>0</v>
          </cell>
          <cell r="O11053">
            <v>0</v>
          </cell>
          <cell r="P11053">
            <v>72000</v>
          </cell>
        </row>
        <row r="11054">
          <cell r="A11054" t="str">
            <v>20051114</v>
          </cell>
          <cell r="B11054" t="str">
            <v>0546</v>
          </cell>
          <cell r="C11054" t="str">
            <v>BL RF PRODUCTS</v>
          </cell>
          <cell r="D11054" t="str">
            <v>PL RF CONSUMER PROD</v>
          </cell>
          <cell r="E11054" t="str">
            <v>all PMC's</v>
          </cell>
          <cell r="F11054" t="str">
            <v>FP</v>
          </cell>
          <cell r="G11054" t="str">
            <v>HUJT</v>
          </cell>
          <cell r="H11054" t="str">
            <v>CSW Jabil Tiszaujvaros</v>
          </cell>
          <cell r="I11054" t="str">
            <v>CSW</v>
          </cell>
          <cell r="J11054">
            <v>260000</v>
          </cell>
          <cell r="K11054">
            <v>0</v>
          </cell>
          <cell r="L11054">
            <v>0</v>
          </cell>
          <cell r="M11054">
            <v>0</v>
          </cell>
          <cell r="N11054">
            <v>0</v>
          </cell>
          <cell r="O11054">
            <v>0</v>
          </cell>
          <cell r="P11054">
            <v>260000</v>
          </cell>
        </row>
        <row r="11055">
          <cell r="A11055" t="str">
            <v>20051114</v>
          </cell>
          <cell r="B11055" t="str">
            <v>0546</v>
          </cell>
          <cell r="C11055" t="str">
            <v>BL RF PRODUCTS</v>
          </cell>
          <cell r="D11055" t="str">
            <v>PL RF CONSUMER PROD</v>
          </cell>
          <cell r="E11055" t="str">
            <v>all PMC's</v>
          </cell>
          <cell r="F11055" t="str">
            <v>FP</v>
          </cell>
          <cell r="G11055" t="str">
            <v>HUNK</v>
          </cell>
          <cell r="H11055" t="str">
            <v>NOKIA KOMAROM KFT</v>
          </cell>
          <cell r="I11055" t="str">
            <v>CSW</v>
          </cell>
          <cell r="J11055">
            <v>270000</v>
          </cell>
          <cell r="K11055">
            <v>0</v>
          </cell>
          <cell r="L11055">
            <v>0</v>
          </cell>
          <cell r="M11055">
            <v>0</v>
          </cell>
          <cell r="N11055">
            <v>0</v>
          </cell>
          <cell r="O11055">
            <v>84000</v>
          </cell>
          <cell r="P11055">
            <v>354000</v>
          </cell>
        </row>
        <row r="11056">
          <cell r="A11056" t="str">
            <v>20051114</v>
          </cell>
          <cell r="B11056" t="str">
            <v>0546</v>
          </cell>
          <cell r="C11056" t="str">
            <v>BL RF PRODUCTS</v>
          </cell>
          <cell r="D11056" t="str">
            <v>PL RF CONSUMER PROD</v>
          </cell>
          <cell r="E11056" t="str">
            <v>all PMC's</v>
          </cell>
          <cell r="F11056" t="str">
            <v>FP</v>
          </cell>
          <cell r="G11056" t="str">
            <v>KRNM</v>
          </cell>
          <cell r="H11056" t="str">
            <v>NOKIA MASAN KOREA</v>
          </cell>
          <cell r="I11056" t="str">
            <v>CSW</v>
          </cell>
          <cell r="J11056">
            <v>363000</v>
          </cell>
          <cell r="K11056">
            <v>0</v>
          </cell>
          <cell r="L11056">
            <v>0</v>
          </cell>
          <cell r="M11056">
            <v>0</v>
          </cell>
          <cell r="N11056">
            <v>0</v>
          </cell>
          <cell r="O11056">
            <v>495000</v>
          </cell>
          <cell r="P11056">
            <v>858000</v>
          </cell>
        </row>
        <row r="11057">
          <cell r="A11057" t="str">
            <v>20051114</v>
          </cell>
          <cell r="B11057" t="str">
            <v>0546</v>
          </cell>
          <cell r="C11057" t="str">
            <v>BL RF PRODUCTS</v>
          </cell>
          <cell r="D11057" t="str">
            <v>PL RF CONSUMER PROD</v>
          </cell>
          <cell r="E11057" t="str">
            <v>all PMC's</v>
          </cell>
          <cell r="F11057" t="str">
            <v>FP</v>
          </cell>
          <cell r="G11057" t="str">
            <v>MYBB</v>
          </cell>
          <cell r="H11057" t="str">
            <v>ROBERT BOSCH (M) SDN BHD</v>
          </cell>
          <cell r="I11057" t="str">
            <v>CSW</v>
          </cell>
          <cell r="J11057">
            <v>250000</v>
          </cell>
          <cell r="K11057">
            <v>0</v>
          </cell>
          <cell r="L11057">
            <v>0</v>
          </cell>
          <cell r="M11057">
            <v>0</v>
          </cell>
          <cell r="N11057">
            <v>0</v>
          </cell>
          <cell r="O11057">
            <v>42000</v>
          </cell>
          <cell r="P11057">
            <v>292000</v>
          </cell>
        </row>
        <row r="11058">
          <cell r="A11058" t="str">
            <v>20051114</v>
          </cell>
          <cell r="B11058" t="str">
            <v>0546</v>
          </cell>
          <cell r="C11058" t="str">
            <v>BL RF PRODUCTS</v>
          </cell>
          <cell r="D11058" t="str">
            <v>PL RF CONSUMER PROD</v>
          </cell>
          <cell r="E11058" t="str">
            <v>all PMC's</v>
          </cell>
          <cell r="F11058" t="str">
            <v>FP</v>
          </cell>
          <cell r="G11058" t="str">
            <v>MYFA</v>
          </cell>
          <cell r="H11058" t="str">
            <v>FLEXTRONICS_MY_ShahAlam</v>
          </cell>
          <cell r="I11058" t="str">
            <v>CSW</v>
          </cell>
          <cell r="J11058">
            <v>1560000</v>
          </cell>
          <cell r="K11058">
            <v>0</v>
          </cell>
          <cell r="L11058">
            <v>0</v>
          </cell>
          <cell r="M11058">
            <v>0</v>
          </cell>
          <cell r="N11058">
            <v>0</v>
          </cell>
          <cell r="O11058">
            <v>51000</v>
          </cell>
          <cell r="P11058">
            <v>1611000</v>
          </cell>
        </row>
        <row r="11059">
          <cell r="A11059" t="str">
            <v>20051114</v>
          </cell>
          <cell r="B11059" t="str">
            <v>0546</v>
          </cell>
          <cell r="C11059" t="str">
            <v>BL RF PRODUCTS</v>
          </cell>
          <cell r="D11059" t="str">
            <v>PL RF CONSUMER PROD</v>
          </cell>
          <cell r="E11059" t="str">
            <v>all PMC's</v>
          </cell>
          <cell r="F11059" t="str">
            <v>FP</v>
          </cell>
          <cell r="G11059" t="str">
            <v>MYMB</v>
          </cell>
          <cell r="H11059" t="str">
            <v>MOTOROLA_MY</v>
          </cell>
          <cell r="I11059" t="str">
            <v>CSW</v>
          </cell>
          <cell r="J11059">
            <v>1011000</v>
          </cell>
          <cell r="K11059">
            <v>0</v>
          </cell>
          <cell r="L11059">
            <v>0</v>
          </cell>
          <cell r="M11059">
            <v>0</v>
          </cell>
          <cell r="N11059">
            <v>0</v>
          </cell>
          <cell r="O11059">
            <v>45000</v>
          </cell>
          <cell r="P11059">
            <v>1056000</v>
          </cell>
        </row>
        <row r="11060">
          <cell r="A11060" t="str">
            <v>20051114</v>
          </cell>
          <cell r="B11060" t="str">
            <v>0546</v>
          </cell>
          <cell r="C11060" t="str">
            <v>BL RF PRODUCTS</v>
          </cell>
          <cell r="D11060" t="str">
            <v>PL RF CONSUMER PROD</v>
          </cell>
          <cell r="E11060" t="str">
            <v>all PMC's</v>
          </cell>
          <cell r="F11060" t="str">
            <v>FP</v>
          </cell>
          <cell r="G11060" t="str">
            <v>MYSC</v>
          </cell>
          <cell r="H11060" t="str">
            <v>SONY _MY_Tuner</v>
          </cell>
          <cell r="I11060" t="str">
            <v>CSW</v>
          </cell>
          <cell r="J11060">
            <v>108000</v>
          </cell>
          <cell r="K11060">
            <v>0</v>
          </cell>
          <cell r="L11060">
            <v>0</v>
          </cell>
          <cell r="M11060">
            <v>0</v>
          </cell>
          <cell r="N11060">
            <v>0</v>
          </cell>
          <cell r="O11060">
            <v>78000</v>
          </cell>
          <cell r="P11060">
            <v>186000</v>
          </cell>
        </row>
        <row r="11061">
          <cell r="A11061" t="str">
            <v>20051114</v>
          </cell>
          <cell r="B11061" t="str">
            <v>0546</v>
          </cell>
          <cell r="C11061" t="str">
            <v>BL RF PRODUCTS</v>
          </cell>
          <cell r="D11061" t="str">
            <v>PL RF CONSUMER PROD</v>
          </cell>
          <cell r="E11061" t="str">
            <v>all PMC's</v>
          </cell>
          <cell r="F11061" t="str">
            <v>FP</v>
          </cell>
          <cell r="G11061" t="str">
            <v>NL00</v>
          </cell>
          <cell r="H11061" t="str">
            <v>RDC EU / TNT LOGISTICS BV</v>
          </cell>
          <cell r="I11061" t="str">
            <v>RDC</v>
          </cell>
          <cell r="J11061">
            <v>2992740</v>
          </cell>
          <cell r="K11061">
            <v>173000</v>
          </cell>
          <cell r="L11061">
            <v>0</v>
          </cell>
          <cell r="M11061">
            <v>0</v>
          </cell>
          <cell r="N11061">
            <v>0</v>
          </cell>
          <cell r="O11061">
            <v>286000</v>
          </cell>
          <cell r="P11061">
            <v>3451740</v>
          </cell>
        </row>
        <row r="11062">
          <cell r="A11062" t="str">
            <v>20051114</v>
          </cell>
          <cell r="B11062" t="str">
            <v>0546</v>
          </cell>
          <cell r="C11062" t="str">
            <v>BL RF PRODUCTS</v>
          </cell>
          <cell r="D11062" t="str">
            <v>PL RF CONSUMER PROD</v>
          </cell>
          <cell r="E11062" t="str">
            <v>all PMC's</v>
          </cell>
          <cell r="F11062" t="str">
            <v>FP</v>
          </cell>
          <cell r="G11062" t="str">
            <v>NL01</v>
          </cell>
          <cell r="H11062" t="str">
            <v>TRN EU / TNT LOGISTICS BV</v>
          </cell>
          <cell r="I11062" t="str">
            <v>TRN</v>
          </cell>
          <cell r="J11062">
            <v>0</v>
          </cell>
          <cell r="K11062">
            <v>0</v>
          </cell>
          <cell r="L11062">
            <v>0</v>
          </cell>
          <cell r="M11062">
            <v>0</v>
          </cell>
          <cell r="N11062">
            <v>6000</v>
          </cell>
          <cell r="O11062">
            <v>0</v>
          </cell>
          <cell r="P11062">
            <v>6000</v>
          </cell>
        </row>
        <row r="11063">
          <cell r="A11063" t="str">
            <v>20051114</v>
          </cell>
          <cell r="B11063" t="str">
            <v>0546</v>
          </cell>
          <cell r="C11063" t="str">
            <v>BL RF PRODUCTS</v>
          </cell>
          <cell r="D11063" t="str">
            <v>PL RF CONSUMER PROD</v>
          </cell>
          <cell r="E11063" t="str">
            <v>all PMC's</v>
          </cell>
          <cell r="F11063" t="str">
            <v>FP</v>
          </cell>
          <cell r="G11063" t="str">
            <v>NL99</v>
          </cell>
          <cell r="H11063" t="str">
            <v>FDC EU</v>
          </cell>
          <cell r="I11063" t="str">
            <v>FDC</v>
          </cell>
          <cell r="J11063">
            <v>0</v>
          </cell>
          <cell r="K11063">
            <v>0</v>
          </cell>
          <cell r="L11063">
            <v>0</v>
          </cell>
          <cell r="M11063">
            <v>0</v>
          </cell>
          <cell r="N11063">
            <v>0</v>
          </cell>
          <cell r="O11063">
            <v>0</v>
          </cell>
          <cell r="P11063">
            <v>0</v>
          </cell>
        </row>
        <row r="11064">
          <cell r="A11064" t="str">
            <v>20051114</v>
          </cell>
          <cell r="B11064" t="str">
            <v>0546</v>
          </cell>
          <cell r="C11064" t="str">
            <v>BL RF PRODUCTS</v>
          </cell>
          <cell r="D11064" t="str">
            <v>PL RF CONSUMER PROD</v>
          </cell>
          <cell r="E11064" t="str">
            <v>all PMC's</v>
          </cell>
          <cell r="F11064" t="str">
            <v>FP</v>
          </cell>
          <cell r="G11064" t="str">
            <v>NLTT</v>
          </cell>
          <cell r="H11064" t="str">
            <v>TNT LOGISTICS BV</v>
          </cell>
          <cell r="I11064" t="str">
            <v>RDC</v>
          </cell>
          <cell r="J11064">
            <v>5207000</v>
          </cell>
          <cell r="K11064">
            <v>0</v>
          </cell>
          <cell r="L11064">
            <v>0</v>
          </cell>
          <cell r="M11064">
            <v>0</v>
          </cell>
          <cell r="N11064">
            <v>0</v>
          </cell>
          <cell r="O11064">
            <v>901000</v>
          </cell>
          <cell r="P11064">
            <v>6108000</v>
          </cell>
        </row>
        <row r="11065">
          <cell r="A11065" t="str">
            <v>20051114</v>
          </cell>
          <cell r="B11065" t="str">
            <v>0546</v>
          </cell>
          <cell r="C11065" t="str">
            <v>BL RF PRODUCTS</v>
          </cell>
          <cell r="D11065" t="str">
            <v>PL RF CONSUMER PROD</v>
          </cell>
          <cell r="E11065" t="str">
            <v>all PMC's</v>
          </cell>
          <cell r="F11065" t="str">
            <v>FP</v>
          </cell>
          <cell r="G11065" t="str">
            <v>PH10</v>
          </cell>
          <cell r="H11065" t="str">
            <v>IWH (BL Control) PSC</v>
          </cell>
          <cell r="I11065" t="str">
            <v>IWH</v>
          </cell>
          <cell r="J11065">
            <v>9</v>
          </cell>
          <cell r="K11065">
            <v>0</v>
          </cell>
          <cell r="L11065">
            <v>0</v>
          </cell>
          <cell r="M11065">
            <v>0</v>
          </cell>
          <cell r="N11065">
            <v>0</v>
          </cell>
          <cell r="O11065">
            <v>535144</v>
          </cell>
          <cell r="P11065">
            <v>535153</v>
          </cell>
        </row>
        <row r="11066">
          <cell r="A11066" t="str">
            <v>20051114</v>
          </cell>
          <cell r="B11066" t="str">
            <v>0546</v>
          </cell>
          <cell r="C11066" t="str">
            <v>BL RF PRODUCTS</v>
          </cell>
          <cell r="D11066" t="str">
            <v>PL RF CONSUMER PROD</v>
          </cell>
          <cell r="E11066" t="str">
            <v>all PMC's</v>
          </cell>
          <cell r="F11066" t="str">
            <v>FP</v>
          </cell>
          <cell r="G11066" t="str">
            <v>PH11</v>
          </cell>
          <cell r="H11066" t="str">
            <v>IWH (BL Control) PSPI</v>
          </cell>
          <cell r="I11066" t="str">
            <v>IWH</v>
          </cell>
          <cell r="J11066">
            <v>277630</v>
          </cell>
          <cell r="K11066">
            <v>0</v>
          </cell>
          <cell r="L11066">
            <v>0</v>
          </cell>
          <cell r="M11066">
            <v>0</v>
          </cell>
          <cell r="N11066">
            <v>0</v>
          </cell>
          <cell r="O11066">
            <v>12890</v>
          </cell>
          <cell r="P11066">
            <v>290520</v>
          </cell>
        </row>
        <row r="11067">
          <cell r="A11067" t="str">
            <v>20051114</v>
          </cell>
          <cell r="B11067" t="str">
            <v>0546</v>
          </cell>
          <cell r="C11067" t="str">
            <v>BL RF PRODUCTS</v>
          </cell>
          <cell r="D11067" t="str">
            <v>PL RF CONSUMER PROD</v>
          </cell>
          <cell r="E11067" t="str">
            <v>all PMC's</v>
          </cell>
          <cell r="F11067" t="str">
            <v>FP</v>
          </cell>
          <cell r="G11067" t="str">
            <v>PLAS</v>
          </cell>
          <cell r="H11067" t="str">
            <v>EXEL POLAND SP. Z.O.O.</v>
          </cell>
          <cell r="I11067" t="str">
            <v>CSW</v>
          </cell>
          <cell r="J11067">
            <v>3000</v>
          </cell>
          <cell r="K11067">
            <v>0</v>
          </cell>
          <cell r="L11067">
            <v>0</v>
          </cell>
          <cell r="M11067">
            <v>0</v>
          </cell>
          <cell r="N11067">
            <v>0</v>
          </cell>
          <cell r="O11067">
            <v>0</v>
          </cell>
          <cell r="P11067">
            <v>3000</v>
          </cell>
        </row>
        <row r="11068">
          <cell r="A11068" t="str">
            <v>20051114</v>
          </cell>
          <cell r="B11068" t="str">
            <v>0546</v>
          </cell>
          <cell r="C11068" t="str">
            <v>BL RF PRODUCTS</v>
          </cell>
          <cell r="D11068" t="str">
            <v>PL RF CONSUMER PROD</v>
          </cell>
          <cell r="E11068" t="str">
            <v>all PMC's</v>
          </cell>
          <cell r="F11068" t="str">
            <v>FP</v>
          </cell>
          <cell r="G11068" t="str">
            <v>PTFP</v>
          </cell>
          <cell r="H11068" t="str">
            <v>FORD PALMELA</v>
          </cell>
          <cell r="I11068" t="str">
            <v>CSW</v>
          </cell>
          <cell r="J11068">
            <v>904000</v>
          </cell>
          <cell r="K11068">
            <v>0</v>
          </cell>
          <cell r="L11068">
            <v>0</v>
          </cell>
          <cell r="M11068">
            <v>0</v>
          </cell>
          <cell r="N11068">
            <v>0</v>
          </cell>
          <cell r="O11068">
            <v>0</v>
          </cell>
          <cell r="P11068">
            <v>904000</v>
          </cell>
        </row>
        <row r="11069">
          <cell r="A11069" t="str">
            <v>20051114</v>
          </cell>
          <cell r="B11069" t="str">
            <v>0546</v>
          </cell>
          <cell r="C11069" t="str">
            <v>BL RF PRODUCTS</v>
          </cell>
          <cell r="D11069" t="str">
            <v>PL RF CONSUMER PROD</v>
          </cell>
          <cell r="E11069" t="str">
            <v>all PMC's</v>
          </cell>
          <cell r="F11069" t="str">
            <v>FP</v>
          </cell>
          <cell r="G11069" t="str">
            <v>SGTS</v>
          </cell>
          <cell r="H11069" t="str">
            <v>Tuner</v>
          </cell>
          <cell r="I11069" t="str">
            <v>CSW</v>
          </cell>
          <cell r="J11069">
            <v>13979000</v>
          </cell>
          <cell r="K11069">
            <v>0</v>
          </cell>
          <cell r="L11069">
            <v>0</v>
          </cell>
          <cell r="M11069">
            <v>0</v>
          </cell>
          <cell r="N11069">
            <v>0</v>
          </cell>
          <cell r="O11069">
            <v>1060000</v>
          </cell>
          <cell r="P11069">
            <v>15039000</v>
          </cell>
        </row>
        <row r="11070">
          <cell r="A11070" t="str">
            <v>20051114</v>
          </cell>
          <cell r="B11070" t="str">
            <v>0546</v>
          </cell>
          <cell r="C11070" t="str">
            <v>BL RF PRODUCTS</v>
          </cell>
          <cell r="D11070" t="str">
            <v>PL RF CONSUMER PROD</v>
          </cell>
          <cell r="E11070" t="str">
            <v>all PMC's</v>
          </cell>
          <cell r="F11070" t="str">
            <v>FP</v>
          </cell>
          <cell r="G11070" t="str">
            <v>THSS</v>
          </cell>
          <cell r="H11070" t="str">
            <v>Samsung</v>
          </cell>
          <cell r="I11070" t="str">
            <v>CSW</v>
          </cell>
          <cell r="J11070">
            <v>2616000</v>
          </cell>
          <cell r="K11070">
            <v>0</v>
          </cell>
          <cell r="L11070">
            <v>0</v>
          </cell>
          <cell r="M11070">
            <v>0</v>
          </cell>
          <cell r="N11070">
            <v>0</v>
          </cell>
          <cell r="O11070">
            <v>1713000</v>
          </cell>
          <cell r="P11070">
            <v>4329000</v>
          </cell>
        </row>
        <row r="11071">
          <cell r="A11071" t="str">
            <v>20051114</v>
          </cell>
          <cell r="B11071" t="str">
            <v>0546</v>
          </cell>
          <cell r="C11071" t="str">
            <v>BL RF PRODUCTS</v>
          </cell>
          <cell r="D11071" t="str">
            <v>PL RF CONSUMER PROD</v>
          </cell>
          <cell r="E11071" t="str">
            <v>all PMC's</v>
          </cell>
          <cell r="F11071" t="str">
            <v>FP</v>
          </cell>
          <cell r="G11071" t="str">
            <v>TW10</v>
          </cell>
          <cell r="H11071" t="str">
            <v>IWH (BL Control) PSK</v>
          </cell>
          <cell r="I11071" t="str">
            <v>IWH</v>
          </cell>
          <cell r="J11071">
            <v>445000</v>
          </cell>
          <cell r="K11071">
            <v>0</v>
          </cell>
          <cell r="L11071">
            <v>0</v>
          </cell>
          <cell r="M11071">
            <v>0</v>
          </cell>
          <cell r="N11071">
            <v>0</v>
          </cell>
          <cell r="O11071">
            <v>0</v>
          </cell>
          <cell r="P11071">
            <v>445000</v>
          </cell>
        </row>
        <row r="11072">
          <cell r="A11072" t="str">
            <v>20051114</v>
          </cell>
          <cell r="B11072" t="str">
            <v>0546</v>
          </cell>
          <cell r="C11072" t="str">
            <v>BL RF PRODUCTS</v>
          </cell>
          <cell r="D11072" t="str">
            <v>PL RF CONSUMER PROD</v>
          </cell>
          <cell r="E11072" t="str">
            <v>all PMC's</v>
          </cell>
          <cell r="F11072" t="str">
            <v>FP</v>
          </cell>
          <cell r="G11072" t="str">
            <v>US00</v>
          </cell>
          <cell r="H11072" t="str">
            <v>RDC NARSO</v>
          </cell>
          <cell r="I11072" t="str">
            <v>RDC</v>
          </cell>
          <cell r="J11072">
            <v>457041</v>
          </cell>
          <cell r="K11072">
            <v>45000</v>
          </cell>
          <cell r="L11072">
            <v>318400</v>
          </cell>
          <cell r="M11072">
            <v>0</v>
          </cell>
          <cell r="N11072">
            <v>0</v>
          </cell>
          <cell r="O11072">
            <v>23000</v>
          </cell>
          <cell r="P11072">
            <v>843441</v>
          </cell>
        </row>
        <row r="11073">
          <cell r="A11073" t="str">
            <v>20051114</v>
          </cell>
          <cell r="B11073" t="str">
            <v>0546</v>
          </cell>
          <cell r="C11073" t="str">
            <v>BL RF PRODUCTS</v>
          </cell>
          <cell r="D11073" t="str">
            <v>PL RF CONSUMER PROD</v>
          </cell>
          <cell r="E11073" t="str">
            <v>all PMC's</v>
          </cell>
          <cell r="F11073" t="str">
            <v>FP</v>
          </cell>
          <cell r="G11073" t="str">
            <v>US01</v>
          </cell>
          <cell r="H11073" t="str">
            <v>TRN NA</v>
          </cell>
          <cell r="I11073" t="str">
            <v>TRN</v>
          </cell>
          <cell r="J11073">
            <v>0</v>
          </cell>
          <cell r="K11073">
            <v>0</v>
          </cell>
          <cell r="L11073">
            <v>0</v>
          </cell>
          <cell r="M11073">
            <v>0</v>
          </cell>
          <cell r="N11073">
            <v>21001</v>
          </cell>
          <cell r="O11073">
            <v>475000</v>
          </cell>
          <cell r="P11073">
            <v>496001</v>
          </cell>
        </row>
        <row r="11074">
          <cell r="A11074" t="str">
            <v>20051114</v>
          </cell>
          <cell r="B11074" t="str">
            <v>0546</v>
          </cell>
          <cell r="C11074" t="str">
            <v>BL RF PRODUCTS</v>
          </cell>
          <cell r="D11074" t="str">
            <v>PL RF CONSUMER PROD</v>
          </cell>
          <cell r="E11074" t="str">
            <v>all PMC's</v>
          </cell>
          <cell r="F11074" t="str">
            <v>FP</v>
          </cell>
          <cell r="G11074" t="str">
            <v>USDJ</v>
          </cell>
          <cell r="H11074" t="str">
            <v>PHILIPS SEMI DELCO JIT Whse, I</v>
          </cell>
          <cell r="I11074" t="str">
            <v>CSW</v>
          </cell>
          <cell r="J11074">
            <v>443500</v>
          </cell>
          <cell r="K11074">
            <v>0</v>
          </cell>
          <cell r="L11074">
            <v>0</v>
          </cell>
          <cell r="M11074">
            <v>0</v>
          </cell>
          <cell r="N11074">
            <v>0</v>
          </cell>
          <cell r="O11074">
            <v>0</v>
          </cell>
          <cell r="P11074">
            <v>443500</v>
          </cell>
        </row>
        <row r="11075">
          <cell r="A11075" t="str">
            <v>20051114</v>
          </cell>
          <cell r="B11075" t="str">
            <v>0546</v>
          </cell>
          <cell r="C11075" t="str">
            <v>BL RF PRODUCTS</v>
          </cell>
          <cell r="D11075" t="str">
            <v>PL RF CONSUMER PROD</v>
          </cell>
          <cell r="E11075" t="str">
            <v>all PMC's</v>
          </cell>
          <cell r="F11075" t="str">
            <v>FP</v>
          </cell>
          <cell r="G11075" t="str">
            <v>USGI</v>
          </cell>
          <cell r="H11075" t="str">
            <v>CSW Delco VMI (Reynosa)</v>
          </cell>
          <cell r="I11075" t="str">
            <v>CSW</v>
          </cell>
          <cell r="J11075">
            <v>789000</v>
          </cell>
          <cell r="K11075">
            <v>0</v>
          </cell>
          <cell r="L11075">
            <v>0</v>
          </cell>
          <cell r="M11075">
            <v>0</v>
          </cell>
          <cell r="N11075">
            <v>0</v>
          </cell>
          <cell r="O11075">
            <v>23000</v>
          </cell>
          <cell r="P11075">
            <v>812000</v>
          </cell>
        </row>
        <row r="11076">
          <cell r="A11076" t="str">
            <v>20051114</v>
          </cell>
          <cell r="B11076" t="str">
            <v>0546</v>
          </cell>
          <cell r="C11076" t="str">
            <v>BL RF PRODUCTS</v>
          </cell>
          <cell r="D11076" t="str">
            <v>PL RF CONSUMER PROD</v>
          </cell>
          <cell r="E11076" t="str">
            <v>all PMC's</v>
          </cell>
          <cell r="F11076" t="str">
            <v>FP</v>
          </cell>
          <cell r="G11076" t="str">
            <v>USJG</v>
          </cell>
          <cell r="H11076" t="str">
            <v>CSW Jabil JIT Guadalajara</v>
          </cell>
          <cell r="I11076" t="str">
            <v>CSW</v>
          </cell>
          <cell r="J11076">
            <v>60000</v>
          </cell>
          <cell r="K11076">
            <v>0</v>
          </cell>
          <cell r="L11076">
            <v>0</v>
          </cell>
          <cell r="M11076">
            <v>0</v>
          </cell>
          <cell r="N11076">
            <v>0</v>
          </cell>
          <cell r="O11076">
            <v>0</v>
          </cell>
          <cell r="P11076">
            <v>60000</v>
          </cell>
        </row>
        <row r="11077">
          <cell r="A11077" t="str">
            <v>20051114</v>
          </cell>
          <cell r="B11077" t="str">
            <v>0546</v>
          </cell>
          <cell r="C11077" t="str">
            <v>BL RF PRODUCTS</v>
          </cell>
          <cell r="D11077" t="str">
            <v>PL RF CONSUMER PROD</v>
          </cell>
          <cell r="E11077" t="str">
            <v>all PMC's</v>
          </cell>
          <cell r="F11077" t="str">
            <v>FP</v>
          </cell>
          <cell r="G11077" t="str">
            <v>USNR</v>
          </cell>
          <cell r="H11077" t="str">
            <v>NOKIA INC. REYNOSA</v>
          </cell>
          <cell r="I11077" t="str">
            <v>CSW</v>
          </cell>
          <cell r="J11077">
            <v>118000</v>
          </cell>
          <cell r="K11077">
            <v>0</v>
          </cell>
          <cell r="L11077">
            <v>0</v>
          </cell>
          <cell r="M11077">
            <v>0</v>
          </cell>
          <cell r="N11077">
            <v>0</v>
          </cell>
          <cell r="O11077">
            <v>160000</v>
          </cell>
          <cell r="P11077">
            <v>278000</v>
          </cell>
        </row>
        <row r="11078">
          <cell r="A11078" t="str">
            <v>20051114</v>
          </cell>
          <cell r="B11078" t="str">
            <v>0546</v>
          </cell>
          <cell r="C11078" t="str">
            <v>BL RF PRODUCTS</v>
          </cell>
          <cell r="D11078" t="str">
            <v>PL RF CONSUMER PROD</v>
          </cell>
          <cell r="E11078" t="str">
            <v>all PMC's</v>
          </cell>
          <cell r="F11078" t="str">
            <v>FP</v>
          </cell>
          <cell r="G11078" t="str">
            <v>USOH</v>
          </cell>
          <cell r="H11078" t="str">
            <v>CSW Ford (Hatfield)</v>
          </cell>
          <cell r="I11078" t="str">
            <v>CSW</v>
          </cell>
          <cell r="J11078">
            <v>100000</v>
          </cell>
          <cell r="K11078">
            <v>0</v>
          </cell>
          <cell r="L11078">
            <v>0</v>
          </cell>
          <cell r="M11078">
            <v>0</v>
          </cell>
          <cell r="N11078">
            <v>0</v>
          </cell>
          <cell r="O11078">
            <v>0</v>
          </cell>
          <cell r="P11078">
            <v>100000</v>
          </cell>
        </row>
        <row r="11079">
          <cell r="A11079" t="str">
            <v>20051114</v>
          </cell>
          <cell r="B11079" t="str">
            <v>0546</v>
          </cell>
          <cell r="C11079" t="str">
            <v>BL RF PRODUCTS</v>
          </cell>
          <cell r="D11079" t="str">
            <v>PL RF CONSUMER PROD</v>
          </cell>
          <cell r="E11079" t="str">
            <v>all PMC's</v>
          </cell>
          <cell r="F11079" t="str">
            <v>FP</v>
          </cell>
          <cell r="G11079" t="str">
            <v>USPP</v>
          </cell>
          <cell r="H11079" t="str">
            <v>CSW PANASONIC PEACHTREE</v>
          </cell>
          <cell r="I11079" t="str">
            <v>CSW</v>
          </cell>
          <cell r="J11079">
            <v>27000</v>
          </cell>
          <cell r="K11079">
            <v>0</v>
          </cell>
          <cell r="L11079">
            <v>0</v>
          </cell>
          <cell r="M11079">
            <v>0</v>
          </cell>
          <cell r="N11079">
            <v>0</v>
          </cell>
          <cell r="O11079">
            <v>15000</v>
          </cell>
          <cell r="P11079">
            <v>42000</v>
          </cell>
        </row>
        <row r="11080">
          <cell r="A11080" t="str">
            <v>20051114</v>
          </cell>
          <cell r="B11080" t="str">
            <v>0546</v>
          </cell>
          <cell r="C11080" t="str">
            <v>BL RF PRODUCTS</v>
          </cell>
          <cell r="D11080" t="str">
            <v>PL RF CONSUMER PROD</v>
          </cell>
          <cell r="E11080" t="str">
            <v>all PMC's</v>
          </cell>
          <cell r="F11080" t="str">
            <v>FP</v>
          </cell>
          <cell r="G11080" t="str">
            <v>USPR</v>
          </cell>
          <cell r="H11080" t="str">
            <v>CSW PANASONIC REYNOSA</v>
          </cell>
          <cell r="I11080" t="str">
            <v>CSW</v>
          </cell>
          <cell r="J11080">
            <v>0</v>
          </cell>
          <cell r="K11080">
            <v>0</v>
          </cell>
          <cell r="L11080">
            <v>0</v>
          </cell>
          <cell r="M11080">
            <v>0</v>
          </cell>
          <cell r="N11080">
            <v>0</v>
          </cell>
          <cell r="O11080">
            <v>6000</v>
          </cell>
          <cell r="P11080">
            <v>6000</v>
          </cell>
        </row>
        <row r="11081">
          <cell r="A11081" t="str">
            <v>20051114</v>
          </cell>
          <cell r="B11081" t="str">
            <v>0546</v>
          </cell>
          <cell r="C11081" t="str">
            <v>BL RF PRODUCTS</v>
          </cell>
          <cell r="D11081" t="str">
            <v>PL RF CONSUMER PROD</v>
          </cell>
          <cell r="E11081" t="str">
            <v>all PMC's</v>
          </cell>
          <cell r="F11081" t="str">
            <v>FP</v>
          </cell>
          <cell r="G11081" t="str">
            <v>USPW</v>
          </cell>
          <cell r="H11081" t="str">
            <v>CSW Ford (North Penn)</v>
          </cell>
          <cell r="I11081" t="str">
            <v>CSW</v>
          </cell>
          <cell r="J11081">
            <v>108000</v>
          </cell>
          <cell r="K11081">
            <v>0</v>
          </cell>
          <cell r="L11081">
            <v>0</v>
          </cell>
          <cell r="M11081">
            <v>0</v>
          </cell>
          <cell r="N11081">
            <v>0</v>
          </cell>
          <cell r="O11081">
            <v>0</v>
          </cell>
          <cell r="P11081">
            <v>108000</v>
          </cell>
        </row>
        <row r="11082">
          <cell r="A11082" t="str">
            <v>20051114</v>
          </cell>
          <cell r="B11082" t="str">
            <v>0546</v>
          </cell>
          <cell r="C11082" t="str">
            <v>BL RF PRODUCTS</v>
          </cell>
          <cell r="D11082" t="str">
            <v>PL RF CONSUMER PROD</v>
          </cell>
          <cell r="E11082" t="str">
            <v>all PMC's</v>
          </cell>
          <cell r="F11082" t="str">
            <v>FP</v>
          </cell>
          <cell r="G11082" t="str">
            <v>USSG</v>
          </cell>
          <cell r="H11082" t="str">
            <v>CSW SIEMENS JIT WHSE</v>
          </cell>
          <cell r="I11082" t="str">
            <v>CSW</v>
          </cell>
          <cell r="J11082">
            <v>105000</v>
          </cell>
          <cell r="K11082">
            <v>0</v>
          </cell>
          <cell r="L11082">
            <v>0</v>
          </cell>
          <cell r="M11082">
            <v>0</v>
          </cell>
          <cell r="N11082">
            <v>0</v>
          </cell>
          <cell r="O11082">
            <v>0</v>
          </cell>
          <cell r="P11082">
            <v>105000</v>
          </cell>
        </row>
        <row r="11083">
          <cell r="A11083" t="str">
            <v>20051114</v>
          </cell>
          <cell r="B11083" t="str">
            <v>0546</v>
          </cell>
          <cell r="C11083" t="str">
            <v>BL RF PRODUCTS</v>
          </cell>
          <cell r="D11083" t="str">
            <v>PL RF CONSUMER PROD</v>
          </cell>
          <cell r="E11083" t="str">
            <v>all PMC's</v>
          </cell>
          <cell r="F11083" t="str">
            <v>FP</v>
          </cell>
          <cell r="G11083" t="str">
            <v>USSG</v>
          </cell>
          <cell r="H11083" t="str">
            <v>CSW Siemens JIT Guadalajara</v>
          </cell>
          <cell r="I11083" t="str">
            <v>CSW</v>
          </cell>
          <cell r="J11083">
            <v>0</v>
          </cell>
          <cell r="K11083">
            <v>0</v>
          </cell>
          <cell r="L11083">
            <v>0</v>
          </cell>
          <cell r="M11083">
            <v>0</v>
          </cell>
          <cell r="N11083">
            <v>0</v>
          </cell>
          <cell r="O11083">
            <v>15000</v>
          </cell>
          <cell r="P11083">
            <v>15000</v>
          </cell>
        </row>
        <row r="11084">
          <cell r="A11084" t="str">
            <v>20051114</v>
          </cell>
          <cell r="B11084" t="str">
            <v>0546</v>
          </cell>
          <cell r="C11084" t="str">
            <v>BL RF PRODUCTS</v>
          </cell>
          <cell r="D11084" t="str">
            <v>PL RF CONSUMER PROD</v>
          </cell>
          <cell r="E11084" t="str">
            <v>all PMC's</v>
          </cell>
          <cell r="F11084" t="str">
            <v>FP</v>
          </cell>
          <cell r="G11084" t="str">
            <v>USST</v>
          </cell>
          <cell r="H11084" t="str">
            <v>CSW Sony (San Diego)</v>
          </cell>
          <cell r="I11084" t="str">
            <v>CSW</v>
          </cell>
          <cell r="J11084">
            <v>0</v>
          </cell>
          <cell r="K11084">
            <v>0</v>
          </cell>
          <cell r="L11084">
            <v>0</v>
          </cell>
          <cell r="M11084">
            <v>0</v>
          </cell>
          <cell r="N11084">
            <v>0</v>
          </cell>
          <cell r="O11084">
            <v>138000</v>
          </cell>
          <cell r="P11084">
            <v>138000</v>
          </cell>
        </row>
        <row r="11085">
          <cell r="A11085" t="str">
            <v>20051114</v>
          </cell>
          <cell r="B11085" t="str">
            <v>0546</v>
          </cell>
          <cell r="C11085" t="str">
            <v>BL RF PRODUCTS</v>
          </cell>
          <cell r="D11085" t="str">
            <v>PL RF CONSUMER PROD</v>
          </cell>
          <cell r="E11085" t="str">
            <v>all PMC's</v>
          </cell>
          <cell r="F11085" t="str">
            <v>FP</v>
          </cell>
          <cell r="G11085" t="str">
            <v>USTC</v>
          </cell>
          <cell r="H11085" t="str">
            <v>CSW Siemens (Huntsville)</v>
          </cell>
          <cell r="I11085" t="str">
            <v>CSW</v>
          </cell>
          <cell r="J11085">
            <v>10000</v>
          </cell>
          <cell r="K11085">
            <v>0</v>
          </cell>
          <cell r="L11085">
            <v>0</v>
          </cell>
          <cell r="M11085">
            <v>0</v>
          </cell>
          <cell r="N11085">
            <v>0</v>
          </cell>
          <cell r="O11085">
            <v>0</v>
          </cell>
          <cell r="P11085">
            <v>10000</v>
          </cell>
        </row>
        <row r="11086">
          <cell r="A11086" t="str">
            <v>20051114</v>
          </cell>
          <cell r="B11086" t="str">
            <v>0546</v>
          </cell>
          <cell r="C11086" t="str">
            <v>BL RF PRODUCTS</v>
          </cell>
          <cell r="D11086" t="str">
            <v>PL RF CONSUMER PROD</v>
          </cell>
          <cell r="E11086" t="str">
            <v>all PMC's</v>
          </cell>
          <cell r="F11086" t="str">
            <v>FP</v>
          </cell>
          <cell r="G11086" t="str">
            <v>USTM</v>
          </cell>
          <cell r="H11086" t="str">
            <v>CSW Ford (Altec - El Paso)</v>
          </cell>
          <cell r="I11086" t="str">
            <v>CSW</v>
          </cell>
          <cell r="J11086">
            <v>369000</v>
          </cell>
          <cell r="K11086">
            <v>0</v>
          </cell>
          <cell r="L11086">
            <v>0</v>
          </cell>
          <cell r="M11086">
            <v>0</v>
          </cell>
          <cell r="N11086">
            <v>0</v>
          </cell>
          <cell r="O11086">
            <v>30000</v>
          </cell>
          <cell r="P11086">
            <v>399000</v>
          </cell>
        </row>
        <row r="11087">
          <cell r="A11087" t="str">
            <v>20051114</v>
          </cell>
          <cell r="B11087" t="str">
            <v>0546</v>
          </cell>
          <cell r="C11087" t="str">
            <v>BL RF PRODUCTS</v>
          </cell>
          <cell r="D11087" t="str">
            <v>PL RF CONSUMER PROD</v>
          </cell>
          <cell r="E11087" t="str">
            <v>all PMC's</v>
          </cell>
          <cell r="F11087" t="str">
            <v>FP</v>
          </cell>
          <cell r="G11087" t="str">
            <v>USTT</v>
          </cell>
          <cell r="H11087" t="str">
            <v>CSW Auto</v>
          </cell>
          <cell r="I11087" t="str">
            <v>RDC</v>
          </cell>
          <cell r="J11087">
            <v>2263000</v>
          </cell>
          <cell r="K11087">
            <v>0</v>
          </cell>
          <cell r="L11087">
            <v>0</v>
          </cell>
          <cell r="M11087">
            <v>0</v>
          </cell>
          <cell r="N11087">
            <v>0</v>
          </cell>
          <cell r="O11087">
            <v>176000</v>
          </cell>
          <cell r="P11087">
            <v>2439000</v>
          </cell>
        </row>
        <row r="11088">
          <cell r="A11088" t="str">
            <v>20051114</v>
          </cell>
          <cell r="B11088" t="str">
            <v>0546</v>
          </cell>
          <cell r="C11088" t="str">
            <v>BL RF PRODUCTS</v>
          </cell>
          <cell r="D11088" t="str">
            <v>PL RF CONSUMER PROD</v>
          </cell>
          <cell r="E11088" t="str">
            <v>all PMC's</v>
          </cell>
          <cell r="F11088" t="str">
            <v>WAFER</v>
          </cell>
          <cell r="G11088" t="str">
            <v>all plants</v>
          </cell>
          <cell r="H11088" t="str">
            <v>all descriptions</v>
          </cell>
          <cell r="I11088" t="str">
            <v>MFG</v>
          </cell>
          <cell r="J11088">
            <v>5651</v>
          </cell>
          <cell r="K11088">
            <v>0</v>
          </cell>
          <cell r="L11088">
            <v>0</v>
          </cell>
          <cell r="M11088">
            <v>0</v>
          </cell>
          <cell r="N11088">
            <v>0</v>
          </cell>
          <cell r="O11088">
            <v>3815</v>
          </cell>
          <cell r="P11088">
            <v>9466</v>
          </cell>
        </row>
        <row r="11089">
          <cell r="A11089" t="str">
            <v>20051114</v>
          </cell>
          <cell r="B11089" t="str">
            <v>0546</v>
          </cell>
          <cell r="C11089" t="str">
            <v>BL RF PRODUCTS</v>
          </cell>
          <cell r="D11089" t="str">
            <v>PL RF CONSUMER PROD</v>
          </cell>
          <cell r="E11089" t="str">
            <v>all PMC's</v>
          </cell>
          <cell r="F11089" t="str">
            <v>WAFER</v>
          </cell>
          <cell r="G11089" t="str">
            <v>all plants</v>
          </cell>
          <cell r="H11089" t="str">
            <v>all descriptions</v>
          </cell>
          <cell r="I11089" t="str">
            <v>all types</v>
          </cell>
          <cell r="J11089">
            <v>5651</v>
          </cell>
          <cell r="K11089">
            <v>0</v>
          </cell>
          <cell r="L11089">
            <v>0</v>
          </cell>
          <cell r="M11089">
            <v>0</v>
          </cell>
          <cell r="N11089">
            <v>0</v>
          </cell>
          <cell r="O11089">
            <v>3815</v>
          </cell>
          <cell r="P11089">
            <v>9466</v>
          </cell>
        </row>
        <row r="11090">
          <cell r="A11090" t="str">
            <v>20051114</v>
          </cell>
          <cell r="B11090" t="str">
            <v>0546</v>
          </cell>
          <cell r="C11090" t="str">
            <v>BL RF PRODUCTS</v>
          </cell>
          <cell r="D11090" t="str">
            <v>PL RF CONSUMER PROD</v>
          </cell>
          <cell r="E11090" t="str">
            <v>all PMC's</v>
          </cell>
          <cell r="F11090" t="str">
            <v>WAFER</v>
          </cell>
          <cell r="G11090" t="str">
            <v>PH79</v>
          </cell>
          <cell r="H11090" t="str">
            <v>WT PSC</v>
          </cell>
          <cell r="I11090" t="str">
            <v>MFG</v>
          </cell>
          <cell r="J11090">
            <v>5526</v>
          </cell>
          <cell r="K11090">
            <v>0</v>
          </cell>
          <cell r="L11090">
            <v>0</v>
          </cell>
          <cell r="M11090">
            <v>0</v>
          </cell>
          <cell r="N11090">
            <v>0</v>
          </cell>
          <cell r="O11090">
            <v>3815</v>
          </cell>
          <cell r="P11090">
            <v>9341</v>
          </cell>
        </row>
        <row r="11091">
          <cell r="A11091" t="str">
            <v>20051114</v>
          </cell>
          <cell r="B11091" t="str">
            <v>0546</v>
          </cell>
          <cell r="C11091" t="str">
            <v>BL RF PRODUCTS</v>
          </cell>
          <cell r="D11091" t="str">
            <v>PL RF CONSUMER PROD</v>
          </cell>
          <cell r="E11091" t="str">
            <v>all PMC's</v>
          </cell>
          <cell r="F11091" t="str">
            <v>WAFER</v>
          </cell>
          <cell r="G11091" t="str">
            <v>TW79</v>
          </cell>
          <cell r="H11091" t="str">
            <v>WT PSK</v>
          </cell>
          <cell r="I11091" t="str">
            <v>MFG</v>
          </cell>
          <cell r="J11091">
            <v>125</v>
          </cell>
          <cell r="K11091">
            <v>0</v>
          </cell>
          <cell r="L11091">
            <v>0</v>
          </cell>
          <cell r="M11091">
            <v>0</v>
          </cell>
          <cell r="N11091">
            <v>0</v>
          </cell>
          <cell r="O11091">
            <v>0</v>
          </cell>
          <cell r="P11091">
            <v>125</v>
          </cell>
        </row>
        <row r="11092">
          <cell r="A11092" t="str">
            <v>20051114</v>
          </cell>
          <cell r="B11092" t="str">
            <v>0546</v>
          </cell>
          <cell r="C11092" t="str">
            <v>BL RF PRODUCTS</v>
          </cell>
          <cell r="D11092" t="str">
            <v>PL RF CONSUMER PROD</v>
          </cell>
          <cell r="E11092" t="str">
            <v>all PMC's</v>
          </cell>
          <cell r="F11092" t="str">
            <v>XTAL</v>
          </cell>
          <cell r="G11092" t="str">
            <v>all plants</v>
          </cell>
          <cell r="H11092" t="str">
            <v>all descriptions</v>
          </cell>
          <cell r="I11092" t="str">
            <v>all types</v>
          </cell>
          <cell r="J11092">
            <v>296100194</v>
          </cell>
          <cell r="K11092">
            <v>0</v>
          </cell>
          <cell r="L11092">
            <v>0</v>
          </cell>
          <cell r="M11092">
            <v>0</v>
          </cell>
          <cell r="N11092">
            <v>0</v>
          </cell>
          <cell r="O11092">
            <v>419466962</v>
          </cell>
          <cell r="P11092">
            <v>715567156</v>
          </cell>
        </row>
        <row r="11093">
          <cell r="A11093" t="str">
            <v>20051114</v>
          </cell>
          <cell r="B11093" t="str">
            <v>0546</v>
          </cell>
          <cell r="C11093" t="str">
            <v>BL RF PRODUCTS</v>
          </cell>
          <cell r="D11093" t="str">
            <v>PL RF CONSUMER PROD</v>
          </cell>
          <cell r="E11093" t="str">
            <v>all PMC's</v>
          </cell>
          <cell r="F11093" t="str">
            <v>XTAL</v>
          </cell>
          <cell r="G11093" t="str">
            <v>all plants</v>
          </cell>
          <cell r="H11093" t="str">
            <v>all descriptions</v>
          </cell>
          <cell r="I11093" t="str">
            <v>MFG</v>
          </cell>
          <cell r="J11093">
            <v>296100194</v>
          </cell>
          <cell r="K11093">
            <v>0</v>
          </cell>
          <cell r="L11093">
            <v>0</v>
          </cell>
          <cell r="M11093">
            <v>0</v>
          </cell>
          <cell r="N11093">
            <v>0</v>
          </cell>
          <cell r="O11093">
            <v>419466962</v>
          </cell>
          <cell r="P11093">
            <v>715567156</v>
          </cell>
        </row>
        <row r="11094">
          <cell r="A11094" t="str">
            <v>20051114</v>
          </cell>
          <cell r="B11094" t="str">
            <v>0546</v>
          </cell>
          <cell r="C11094" t="str">
            <v>BL RF PRODUCTS</v>
          </cell>
          <cell r="D11094" t="str">
            <v>PL RF CONSUMER PROD</v>
          </cell>
          <cell r="E11094" t="str">
            <v>all PMC's</v>
          </cell>
          <cell r="F11094" t="str">
            <v>XTAL</v>
          </cell>
          <cell r="G11094" t="str">
            <v>CN71</v>
          </cell>
          <cell r="H11094" t="str">
            <v>AT PS Guangdong</v>
          </cell>
          <cell r="I11094" t="str">
            <v>MFG</v>
          </cell>
          <cell r="J11094">
            <v>157078468</v>
          </cell>
          <cell r="K11094">
            <v>0</v>
          </cell>
          <cell r="L11094">
            <v>0</v>
          </cell>
          <cell r="M11094">
            <v>0</v>
          </cell>
          <cell r="N11094">
            <v>0</v>
          </cell>
          <cell r="O11094">
            <v>73352677</v>
          </cell>
          <cell r="P11094">
            <v>230431145</v>
          </cell>
        </row>
        <row r="11095">
          <cell r="A11095" t="str">
            <v>20051114</v>
          </cell>
          <cell r="B11095" t="str">
            <v>0546</v>
          </cell>
          <cell r="C11095" t="str">
            <v>BL RF PRODUCTS</v>
          </cell>
          <cell r="D11095" t="str">
            <v>PL RF CONSUMER PROD</v>
          </cell>
          <cell r="E11095" t="str">
            <v>all PMC's</v>
          </cell>
          <cell r="F11095" t="str">
            <v>XTAL</v>
          </cell>
          <cell r="G11095" t="str">
            <v>HK70</v>
          </cell>
          <cell r="H11095" t="str">
            <v>AT EDL</v>
          </cell>
          <cell r="I11095" t="str">
            <v>MFG</v>
          </cell>
          <cell r="J11095">
            <v>131835861</v>
          </cell>
          <cell r="K11095">
            <v>0</v>
          </cell>
          <cell r="L11095">
            <v>0</v>
          </cell>
          <cell r="M11095">
            <v>0</v>
          </cell>
          <cell r="N11095">
            <v>0</v>
          </cell>
          <cell r="O11095">
            <v>345595417</v>
          </cell>
          <cell r="P11095">
            <v>477431278</v>
          </cell>
        </row>
        <row r="11096">
          <cell r="A11096" t="str">
            <v>20051114</v>
          </cell>
          <cell r="B11096" t="str">
            <v>0546</v>
          </cell>
          <cell r="C11096" t="str">
            <v>BL RF PRODUCTS</v>
          </cell>
          <cell r="D11096" t="str">
            <v>PL RF CONSUMER PROD</v>
          </cell>
          <cell r="E11096" t="str">
            <v>all PMC's</v>
          </cell>
          <cell r="F11096" t="str">
            <v>XTAL</v>
          </cell>
          <cell r="G11096" t="str">
            <v>MY71</v>
          </cell>
          <cell r="H11096" t="str">
            <v>AT Seremban</v>
          </cell>
          <cell r="I11096" t="str">
            <v>MFG</v>
          </cell>
          <cell r="J11096">
            <v>5003801</v>
          </cell>
          <cell r="K11096">
            <v>0</v>
          </cell>
          <cell r="L11096">
            <v>0</v>
          </cell>
          <cell r="M11096">
            <v>0</v>
          </cell>
          <cell r="N11096">
            <v>0</v>
          </cell>
          <cell r="O11096">
            <v>307224</v>
          </cell>
          <cell r="P11096">
            <v>5311025</v>
          </cell>
        </row>
        <row r="11097">
          <cell r="A11097" t="str">
            <v>20051114</v>
          </cell>
          <cell r="B11097" t="str">
            <v>0546</v>
          </cell>
          <cell r="C11097" t="str">
            <v>BL RF PRODUCTS</v>
          </cell>
          <cell r="D11097" t="str">
            <v>PL RF CONSUMER PROD</v>
          </cell>
          <cell r="E11097" t="str">
            <v>all PMC's</v>
          </cell>
          <cell r="F11097" t="str">
            <v>XTAL</v>
          </cell>
          <cell r="G11097" t="str">
            <v>PH70</v>
          </cell>
          <cell r="H11097" t="str">
            <v>AT PSPI</v>
          </cell>
          <cell r="I11097" t="str">
            <v>MFG</v>
          </cell>
          <cell r="J11097">
            <v>533129</v>
          </cell>
          <cell r="K11097">
            <v>0</v>
          </cell>
          <cell r="L11097">
            <v>0</v>
          </cell>
          <cell r="M11097">
            <v>0</v>
          </cell>
          <cell r="N11097">
            <v>0</v>
          </cell>
          <cell r="O11097">
            <v>211644</v>
          </cell>
          <cell r="P11097">
            <v>744773</v>
          </cell>
        </row>
        <row r="11098">
          <cell r="A11098" t="str">
            <v>20051114</v>
          </cell>
          <cell r="B11098" t="str">
            <v>0546</v>
          </cell>
          <cell r="C11098" t="str">
            <v>BL RF PRODUCTS</v>
          </cell>
          <cell r="D11098" t="str">
            <v>PL RF CONSUMER PROD</v>
          </cell>
          <cell r="E11098" t="str">
            <v>all PMC's</v>
          </cell>
          <cell r="F11098" t="str">
            <v>XTAL</v>
          </cell>
          <cell r="G11098" t="str">
            <v>TW70</v>
          </cell>
          <cell r="H11098" t="str">
            <v>AT PSK</v>
          </cell>
          <cell r="I11098" t="str">
            <v>MFG</v>
          </cell>
          <cell r="J11098">
            <v>1648935</v>
          </cell>
          <cell r="K11098">
            <v>0</v>
          </cell>
          <cell r="L11098">
            <v>0</v>
          </cell>
          <cell r="M11098">
            <v>0</v>
          </cell>
          <cell r="N11098">
            <v>0</v>
          </cell>
          <cell r="O11098">
            <v>0</v>
          </cell>
          <cell r="P11098">
            <v>1648935</v>
          </cell>
        </row>
        <row r="11099">
          <cell r="A11099" t="str">
            <v>20051114</v>
          </cell>
          <cell r="B11099" t="str">
            <v>0546</v>
          </cell>
          <cell r="C11099" t="str">
            <v>BL RF PRODUCTS</v>
          </cell>
          <cell r="D11099" t="str">
            <v>PL RF CONSUMER PROD</v>
          </cell>
          <cell r="E11099" t="str">
            <v>BANDSWITCH</v>
          </cell>
          <cell r="F11099" t="str">
            <v>all categories</v>
          </cell>
          <cell r="G11099" t="str">
            <v>all plants</v>
          </cell>
          <cell r="H11099" t="str">
            <v>all descriptions</v>
          </cell>
          <cell r="I11099" t="str">
            <v>RDC</v>
          </cell>
          <cell r="J11099">
            <v>3190000</v>
          </cell>
          <cell r="K11099">
            <v>36000</v>
          </cell>
          <cell r="L11099">
            <v>0</v>
          </cell>
          <cell r="M11099">
            <v>0</v>
          </cell>
          <cell r="N11099">
            <v>0</v>
          </cell>
          <cell r="O11099">
            <v>78000</v>
          </cell>
          <cell r="P11099">
            <v>3304000</v>
          </cell>
        </row>
        <row r="11100">
          <cell r="A11100" t="str">
            <v>20051114</v>
          </cell>
          <cell r="B11100" t="str">
            <v>0546</v>
          </cell>
          <cell r="C11100" t="str">
            <v>BL RF PRODUCTS</v>
          </cell>
          <cell r="D11100" t="str">
            <v>PL RF CONSUMER PROD</v>
          </cell>
          <cell r="E11100" t="str">
            <v>BANDSWITCH</v>
          </cell>
          <cell r="F11100" t="str">
            <v>all categories</v>
          </cell>
          <cell r="G11100" t="str">
            <v>all plants</v>
          </cell>
          <cell r="H11100" t="str">
            <v>all descriptions</v>
          </cell>
          <cell r="I11100" t="str">
            <v>IWH</v>
          </cell>
          <cell r="J11100">
            <v>9255000</v>
          </cell>
          <cell r="K11100">
            <v>0</v>
          </cell>
          <cell r="L11100">
            <v>0</v>
          </cell>
          <cell r="M11100">
            <v>0</v>
          </cell>
          <cell r="N11100">
            <v>0</v>
          </cell>
          <cell r="O11100">
            <v>2004000</v>
          </cell>
          <cell r="P11100">
            <v>11259000</v>
          </cell>
        </row>
        <row r="11101">
          <cell r="A11101" t="str">
            <v>20051114</v>
          </cell>
          <cell r="B11101" t="str">
            <v>0546</v>
          </cell>
          <cell r="C11101" t="str">
            <v>BL RF PRODUCTS</v>
          </cell>
          <cell r="D11101" t="str">
            <v>PL RF CONSUMER PROD</v>
          </cell>
          <cell r="E11101" t="str">
            <v>BANDSWITCH</v>
          </cell>
          <cell r="F11101" t="str">
            <v>all categories</v>
          </cell>
          <cell r="G11101" t="str">
            <v>all plants</v>
          </cell>
          <cell r="H11101" t="str">
            <v>all descriptions</v>
          </cell>
          <cell r="I11101" t="str">
            <v>MFG</v>
          </cell>
          <cell r="J11101">
            <v>10316855</v>
          </cell>
          <cell r="K11101">
            <v>0</v>
          </cell>
          <cell r="L11101">
            <v>0</v>
          </cell>
          <cell r="M11101">
            <v>0</v>
          </cell>
          <cell r="N11101">
            <v>0</v>
          </cell>
          <cell r="O11101">
            <v>1658855</v>
          </cell>
          <cell r="P11101">
            <v>11975710</v>
          </cell>
        </row>
        <row r="11102">
          <cell r="A11102" t="str">
            <v>20051114</v>
          </cell>
          <cell r="B11102" t="str">
            <v>0546</v>
          </cell>
          <cell r="C11102" t="str">
            <v>BL RF PRODUCTS</v>
          </cell>
          <cell r="D11102" t="str">
            <v>PL RF CONSUMER PROD</v>
          </cell>
          <cell r="E11102" t="str">
            <v>BANDSWITCH</v>
          </cell>
          <cell r="F11102" t="str">
            <v>all categories</v>
          </cell>
          <cell r="G11102" t="str">
            <v>all plants</v>
          </cell>
          <cell r="H11102" t="str">
            <v>all descriptions</v>
          </cell>
          <cell r="I11102" t="str">
            <v>all types</v>
          </cell>
          <cell r="J11102">
            <v>23002855</v>
          </cell>
          <cell r="K11102">
            <v>36000</v>
          </cell>
          <cell r="L11102">
            <v>0</v>
          </cell>
          <cell r="M11102">
            <v>0</v>
          </cell>
          <cell r="N11102">
            <v>0</v>
          </cell>
          <cell r="O11102">
            <v>3740855</v>
          </cell>
          <cell r="P11102">
            <v>26779710</v>
          </cell>
        </row>
        <row r="11103">
          <cell r="A11103" t="str">
            <v>20051114</v>
          </cell>
          <cell r="B11103" t="str">
            <v>0546</v>
          </cell>
          <cell r="C11103" t="str">
            <v>BL RF PRODUCTS</v>
          </cell>
          <cell r="D11103" t="str">
            <v>PL RF CONSUMER PROD</v>
          </cell>
          <cell r="E11103" t="str">
            <v>BANDSWITCH</v>
          </cell>
          <cell r="F11103" t="str">
            <v>all categories</v>
          </cell>
          <cell r="G11103" t="str">
            <v>all plants</v>
          </cell>
          <cell r="H11103" t="str">
            <v>all descriptions</v>
          </cell>
          <cell r="I11103" t="str">
            <v>CSW</v>
          </cell>
          <cell r="J11103">
            <v>241000</v>
          </cell>
          <cell r="K11103">
            <v>0</v>
          </cell>
          <cell r="L11103">
            <v>0</v>
          </cell>
          <cell r="M11103">
            <v>0</v>
          </cell>
          <cell r="N11103">
            <v>0</v>
          </cell>
          <cell r="O11103">
            <v>0</v>
          </cell>
          <cell r="P11103">
            <v>241000</v>
          </cell>
        </row>
        <row r="11104">
          <cell r="A11104" t="str">
            <v>20051114</v>
          </cell>
          <cell r="B11104" t="str">
            <v>0546</v>
          </cell>
          <cell r="C11104" t="str">
            <v>BL RF PRODUCTS</v>
          </cell>
          <cell r="D11104" t="str">
            <v>PL RF CONSUMER PROD</v>
          </cell>
          <cell r="E11104" t="str">
            <v>BANDSWITCH</v>
          </cell>
          <cell r="F11104" t="str">
            <v>all categories</v>
          </cell>
          <cell r="G11104" t="str">
            <v>CN10</v>
          </cell>
          <cell r="H11104" t="str">
            <v>IWH (BL Control) Guangdong</v>
          </cell>
          <cell r="I11104" t="str">
            <v>IWH</v>
          </cell>
          <cell r="J11104">
            <v>649000</v>
          </cell>
          <cell r="K11104">
            <v>0</v>
          </cell>
          <cell r="L11104">
            <v>0</v>
          </cell>
          <cell r="M11104">
            <v>0</v>
          </cell>
          <cell r="N11104">
            <v>0</v>
          </cell>
          <cell r="O11104">
            <v>1355000</v>
          </cell>
          <cell r="P11104">
            <v>2004000</v>
          </cell>
        </row>
        <row r="11105">
          <cell r="A11105" t="str">
            <v>20051114</v>
          </cell>
          <cell r="B11105" t="str">
            <v>0546</v>
          </cell>
          <cell r="C11105" t="str">
            <v>BL RF PRODUCTS</v>
          </cell>
          <cell r="D11105" t="str">
            <v>PL RF CONSUMER PROD</v>
          </cell>
          <cell r="E11105" t="str">
            <v>BANDSWITCH</v>
          </cell>
          <cell r="F11105" t="str">
            <v>all categories</v>
          </cell>
          <cell r="G11105" t="str">
            <v>CN71</v>
          </cell>
          <cell r="H11105" t="str">
            <v>AT PS Guangdong</v>
          </cell>
          <cell r="I11105" t="str">
            <v>MFG</v>
          </cell>
          <cell r="J11105">
            <v>6990950</v>
          </cell>
          <cell r="K11105">
            <v>0</v>
          </cell>
          <cell r="L11105">
            <v>0</v>
          </cell>
          <cell r="M11105">
            <v>0</v>
          </cell>
          <cell r="N11105">
            <v>0</v>
          </cell>
          <cell r="O11105">
            <v>1447031</v>
          </cell>
          <cell r="P11105">
            <v>8437981</v>
          </cell>
        </row>
        <row r="11106">
          <cell r="A11106" t="str">
            <v>20051114</v>
          </cell>
          <cell r="B11106" t="str">
            <v>0546</v>
          </cell>
          <cell r="C11106" t="str">
            <v>BL RF PRODUCTS</v>
          </cell>
          <cell r="D11106" t="str">
            <v>PL RF CONSUMER PROD</v>
          </cell>
          <cell r="E11106" t="str">
            <v>BANDSWITCH</v>
          </cell>
          <cell r="F11106" t="str">
            <v>all categories</v>
          </cell>
          <cell r="G11106" t="str">
            <v>HK00</v>
          </cell>
          <cell r="H11106" t="str">
            <v>RDC APSH</v>
          </cell>
          <cell r="I11106" t="str">
            <v>RDC</v>
          </cell>
          <cell r="J11106">
            <v>1310000</v>
          </cell>
          <cell r="K11106">
            <v>0</v>
          </cell>
          <cell r="L11106">
            <v>0</v>
          </cell>
          <cell r="M11106">
            <v>0</v>
          </cell>
          <cell r="N11106">
            <v>0</v>
          </cell>
          <cell r="O11106">
            <v>0</v>
          </cell>
          <cell r="P11106">
            <v>1310000</v>
          </cell>
        </row>
        <row r="11107">
          <cell r="A11107" t="str">
            <v>20051114</v>
          </cell>
          <cell r="B11107" t="str">
            <v>0546</v>
          </cell>
          <cell r="C11107" t="str">
            <v>BL RF PRODUCTS</v>
          </cell>
          <cell r="D11107" t="str">
            <v>PL RF CONSUMER PROD</v>
          </cell>
          <cell r="E11107" t="str">
            <v>BANDSWITCH</v>
          </cell>
          <cell r="F11107" t="str">
            <v>all categories</v>
          </cell>
          <cell r="G11107" t="str">
            <v>HK10</v>
          </cell>
          <cell r="H11107" t="str">
            <v>IWH (BL Control) EDL</v>
          </cell>
          <cell r="I11107" t="str">
            <v>IWH</v>
          </cell>
          <cell r="J11107">
            <v>8351000</v>
          </cell>
          <cell r="K11107">
            <v>0</v>
          </cell>
          <cell r="L11107">
            <v>0</v>
          </cell>
          <cell r="M11107">
            <v>0</v>
          </cell>
          <cell r="N11107">
            <v>0</v>
          </cell>
          <cell r="O11107">
            <v>640000</v>
          </cell>
          <cell r="P11107">
            <v>8991000</v>
          </cell>
        </row>
        <row r="11108">
          <cell r="A11108" t="str">
            <v>20051114</v>
          </cell>
          <cell r="B11108" t="str">
            <v>0546</v>
          </cell>
          <cell r="C11108" t="str">
            <v>BL RF PRODUCTS</v>
          </cell>
          <cell r="D11108" t="str">
            <v>PL RF CONSUMER PROD</v>
          </cell>
          <cell r="E11108" t="str">
            <v>BANDSWITCH</v>
          </cell>
          <cell r="F11108" t="str">
            <v>all categories</v>
          </cell>
          <cell r="G11108" t="str">
            <v>HK70</v>
          </cell>
          <cell r="H11108" t="str">
            <v>AT EDL</v>
          </cell>
          <cell r="I11108" t="str">
            <v>MFG</v>
          </cell>
          <cell r="J11108">
            <v>2880785</v>
          </cell>
          <cell r="K11108">
            <v>0</v>
          </cell>
          <cell r="L11108">
            <v>0</v>
          </cell>
          <cell r="M11108">
            <v>0</v>
          </cell>
          <cell r="N11108">
            <v>0</v>
          </cell>
          <cell r="O11108">
            <v>0</v>
          </cell>
          <cell r="P11108">
            <v>2880785</v>
          </cell>
        </row>
        <row r="11109">
          <cell r="A11109" t="str">
            <v>20051114</v>
          </cell>
          <cell r="B11109" t="str">
            <v>0546</v>
          </cell>
          <cell r="C11109" t="str">
            <v>BL RF PRODUCTS</v>
          </cell>
          <cell r="D11109" t="str">
            <v>PL RF CONSUMER PROD</v>
          </cell>
          <cell r="E11109" t="str">
            <v>BANDSWITCH</v>
          </cell>
          <cell r="F11109" t="str">
            <v>all categories</v>
          </cell>
          <cell r="G11109" t="str">
            <v>HKTT</v>
          </cell>
          <cell r="H11109" t="str">
            <v>CP On-site Warehouse AP</v>
          </cell>
          <cell r="I11109" t="str">
            <v>RDC</v>
          </cell>
          <cell r="J11109">
            <v>1586000</v>
          </cell>
          <cell r="K11109">
            <v>0</v>
          </cell>
          <cell r="L11109">
            <v>0</v>
          </cell>
          <cell r="M11109">
            <v>0</v>
          </cell>
          <cell r="N11109">
            <v>0</v>
          </cell>
          <cell r="O11109">
            <v>0</v>
          </cell>
          <cell r="P11109">
            <v>1586000</v>
          </cell>
        </row>
        <row r="11110">
          <cell r="A11110" t="str">
            <v>20051114</v>
          </cell>
          <cell r="B11110" t="str">
            <v>0546</v>
          </cell>
          <cell r="C11110" t="str">
            <v>BL RF PRODUCTS</v>
          </cell>
          <cell r="D11110" t="str">
            <v>PL RF CONSUMER PROD</v>
          </cell>
          <cell r="E11110" t="str">
            <v>BANDSWITCH</v>
          </cell>
          <cell r="F11110" t="str">
            <v>all categories</v>
          </cell>
          <cell r="G11110" t="str">
            <v>NL00</v>
          </cell>
          <cell r="H11110" t="str">
            <v>RDC EU / TNT LOGISTICS BV</v>
          </cell>
          <cell r="I11110" t="str">
            <v>RDC</v>
          </cell>
          <cell r="J11110">
            <v>112000</v>
          </cell>
          <cell r="K11110">
            <v>0</v>
          </cell>
          <cell r="L11110">
            <v>0</v>
          </cell>
          <cell r="M11110">
            <v>0</v>
          </cell>
          <cell r="N11110">
            <v>0</v>
          </cell>
          <cell r="O11110">
            <v>27000</v>
          </cell>
          <cell r="P11110">
            <v>139000</v>
          </cell>
        </row>
        <row r="11111">
          <cell r="A11111" t="str">
            <v>20051114</v>
          </cell>
          <cell r="B11111" t="str">
            <v>0546</v>
          </cell>
          <cell r="C11111" t="str">
            <v>BL RF PRODUCTS</v>
          </cell>
          <cell r="D11111" t="str">
            <v>PL RF CONSUMER PROD</v>
          </cell>
          <cell r="E11111" t="str">
            <v>BANDSWITCH</v>
          </cell>
          <cell r="F11111" t="str">
            <v>all categories</v>
          </cell>
          <cell r="G11111" t="str">
            <v>NLTT</v>
          </cell>
          <cell r="H11111" t="str">
            <v>TNT LOGISTICS BV</v>
          </cell>
          <cell r="I11111" t="str">
            <v>RDC</v>
          </cell>
          <cell r="J11111">
            <v>159000</v>
          </cell>
          <cell r="K11111">
            <v>0</v>
          </cell>
          <cell r="L11111">
            <v>0</v>
          </cell>
          <cell r="M11111">
            <v>0</v>
          </cell>
          <cell r="N11111">
            <v>0</v>
          </cell>
          <cell r="O11111">
            <v>48000</v>
          </cell>
          <cell r="P11111">
            <v>207000</v>
          </cell>
        </row>
        <row r="11112">
          <cell r="A11112" t="str">
            <v>20051114</v>
          </cell>
          <cell r="B11112" t="str">
            <v>0546</v>
          </cell>
          <cell r="C11112" t="str">
            <v>BL RF PRODUCTS</v>
          </cell>
          <cell r="D11112" t="str">
            <v>PL RF CONSUMER PROD</v>
          </cell>
          <cell r="E11112" t="str">
            <v>BANDSWITCH</v>
          </cell>
          <cell r="F11112" t="str">
            <v>all categories</v>
          </cell>
          <cell r="G11112" t="str">
            <v>PH11</v>
          </cell>
          <cell r="H11112" t="str">
            <v>IWH (BL Control) PSPI</v>
          </cell>
          <cell r="I11112" t="str">
            <v>IWH</v>
          </cell>
          <cell r="J11112">
            <v>255000</v>
          </cell>
          <cell r="K11112">
            <v>0</v>
          </cell>
          <cell r="L11112">
            <v>0</v>
          </cell>
          <cell r="M11112">
            <v>0</v>
          </cell>
          <cell r="N11112">
            <v>0</v>
          </cell>
          <cell r="O11112">
            <v>9000</v>
          </cell>
          <cell r="P11112">
            <v>264000</v>
          </cell>
        </row>
        <row r="11113">
          <cell r="A11113" t="str">
            <v>20051114</v>
          </cell>
          <cell r="B11113" t="str">
            <v>0546</v>
          </cell>
          <cell r="C11113" t="str">
            <v>BL RF PRODUCTS</v>
          </cell>
          <cell r="D11113" t="str">
            <v>PL RF CONSUMER PROD</v>
          </cell>
          <cell r="E11113" t="str">
            <v>BANDSWITCH</v>
          </cell>
          <cell r="F11113" t="str">
            <v>all categories</v>
          </cell>
          <cell r="G11113" t="str">
            <v>PH70</v>
          </cell>
          <cell r="H11113" t="str">
            <v>AT PSPI</v>
          </cell>
          <cell r="I11113" t="str">
            <v>MFG</v>
          </cell>
          <cell r="J11113">
            <v>444960</v>
          </cell>
          <cell r="K11113">
            <v>0</v>
          </cell>
          <cell r="L11113">
            <v>0</v>
          </cell>
          <cell r="M11113">
            <v>0</v>
          </cell>
          <cell r="N11113">
            <v>0</v>
          </cell>
          <cell r="O11113">
            <v>211644</v>
          </cell>
          <cell r="P11113">
            <v>656604</v>
          </cell>
        </row>
        <row r="11114">
          <cell r="A11114" t="str">
            <v>20051114</v>
          </cell>
          <cell r="B11114" t="str">
            <v>0546</v>
          </cell>
          <cell r="C11114" t="str">
            <v>BL RF PRODUCTS</v>
          </cell>
          <cell r="D11114" t="str">
            <v>PL RF CONSUMER PROD</v>
          </cell>
          <cell r="E11114" t="str">
            <v>BANDSWITCH</v>
          </cell>
          <cell r="F11114" t="str">
            <v>all categories</v>
          </cell>
          <cell r="G11114" t="str">
            <v>PH79</v>
          </cell>
          <cell r="H11114" t="str">
            <v>WT PSC</v>
          </cell>
          <cell r="I11114" t="str">
            <v>MFG</v>
          </cell>
          <cell r="J11114">
            <v>160</v>
          </cell>
          <cell r="K11114">
            <v>0</v>
          </cell>
          <cell r="L11114">
            <v>0</v>
          </cell>
          <cell r="M11114">
            <v>0</v>
          </cell>
          <cell r="N11114">
            <v>0</v>
          </cell>
          <cell r="O11114">
            <v>180</v>
          </cell>
          <cell r="P11114">
            <v>340</v>
          </cell>
        </row>
        <row r="11115">
          <cell r="A11115" t="str">
            <v>20051114</v>
          </cell>
          <cell r="B11115" t="str">
            <v>0546</v>
          </cell>
          <cell r="C11115" t="str">
            <v>BL RF PRODUCTS</v>
          </cell>
          <cell r="D11115" t="str">
            <v>PL RF CONSUMER PROD</v>
          </cell>
          <cell r="E11115" t="str">
            <v>BANDSWITCH</v>
          </cell>
          <cell r="F11115" t="str">
            <v>all categories</v>
          </cell>
          <cell r="G11115" t="str">
            <v>SGTS</v>
          </cell>
          <cell r="H11115" t="str">
            <v>Tuner</v>
          </cell>
          <cell r="I11115" t="str">
            <v>CSW</v>
          </cell>
          <cell r="J11115">
            <v>180000</v>
          </cell>
          <cell r="K11115">
            <v>0</v>
          </cell>
          <cell r="L11115">
            <v>0</v>
          </cell>
          <cell r="M11115">
            <v>0</v>
          </cell>
          <cell r="N11115">
            <v>0</v>
          </cell>
          <cell r="O11115">
            <v>0</v>
          </cell>
          <cell r="P11115">
            <v>180000</v>
          </cell>
        </row>
        <row r="11116">
          <cell r="A11116" t="str">
            <v>20051114</v>
          </cell>
          <cell r="B11116" t="str">
            <v>0546</v>
          </cell>
          <cell r="C11116" t="str">
            <v>BL RF PRODUCTS</v>
          </cell>
          <cell r="D11116" t="str">
            <v>PL RF CONSUMER PROD</v>
          </cell>
          <cell r="E11116" t="str">
            <v>BANDSWITCH</v>
          </cell>
          <cell r="F11116" t="str">
            <v>all categories</v>
          </cell>
          <cell r="G11116" t="str">
            <v>US00</v>
          </cell>
          <cell r="H11116" t="str">
            <v>RDC NARSO</v>
          </cell>
          <cell r="I11116" t="str">
            <v>RDC</v>
          </cell>
          <cell r="J11116">
            <v>0</v>
          </cell>
          <cell r="K11116">
            <v>36000</v>
          </cell>
          <cell r="L11116">
            <v>0</v>
          </cell>
          <cell r="M11116">
            <v>0</v>
          </cell>
          <cell r="N11116">
            <v>0</v>
          </cell>
          <cell r="O11116">
            <v>0</v>
          </cell>
          <cell r="P11116">
            <v>36000</v>
          </cell>
        </row>
        <row r="11117">
          <cell r="A11117" t="str">
            <v>20051114</v>
          </cell>
          <cell r="B11117" t="str">
            <v>0546</v>
          </cell>
          <cell r="C11117" t="str">
            <v>BL RF PRODUCTS</v>
          </cell>
          <cell r="D11117" t="str">
            <v>PL RF CONSUMER PROD</v>
          </cell>
          <cell r="E11117" t="str">
            <v>BANDSWITCH</v>
          </cell>
          <cell r="F11117" t="str">
            <v>all categories</v>
          </cell>
          <cell r="G11117" t="str">
            <v>USGI</v>
          </cell>
          <cell r="H11117" t="str">
            <v>CSW Delco VMI (Reynosa)</v>
          </cell>
          <cell r="I11117" t="str">
            <v>CSW</v>
          </cell>
          <cell r="J11117">
            <v>33000</v>
          </cell>
          <cell r="K11117">
            <v>0</v>
          </cell>
          <cell r="L11117">
            <v>0</v>
          </cell>
          <cell r="M11117">
            <v>0</v>
          </cell>
          <cell r="N11117">
            <v>0</v>
          </cell>
          <cell r="O11117">
            <v>0</v>
          </cell>
          <cell r="P11117">
            <v>33000</v>
          </cell>
        </row>
        <row r="11118">
          <cell r="A11118" t="str">
            <v>20051114</v>
          </cell>
          <cell r="B11118" t="str">
            <v>0546</v>
          </cell>
          <cell r="C11118" t="str">
            <v>BL RF PRODUCTS</v>
          </cell>
          <cell r="D11118" t="str">
            <v>PL RF CONSUMER PROD</v>
          </cell>
          <cell r="E11118" t="str">
            <v>BANDSWITCH</v>
          </cell>
          <cell r="F11118" t="str">
            <v>all categories</v>
          </cell>
          <cell r="G11118" t="str">
            <v>USOH</v>
          </cell>
          <cell r="H11118" t="str">
            <v>CSW Ford (Hatfield)</v>
          </cell>
          <cell r="I11118" t="str">
            <v>CSW</v>
          </cell>
          <cell r="J11118">
            <v>10000</v>
          </cell>
          <cell r="K11118">
            <v>0</v>
          </cell>
          <cell r="L11118">
            <v>0</v>
          </cell>
          <cell r="M11118">
            <v>0</v>
          </cell>
          <cell r="N11118">
            <v>0</v>
          </cell>
          <cell r="O11118">
            <v>0</v>
          </cell>
          <cell r="P11118">
            <v>10000</v>
          </cell>
        </row>
        <row r="11119">
          <cell r="A11119" t="str">
            <v>20051114</v>
          </cell>
          <cell r="B11119" t="str">
            <v>0546</v>
          </cell>
          <cell r="C11119" t="str">
            <v>BL RF PRODUCTS</v>
          </cell>
          <cell r="D11119" t="str">
            <v>PL RF CONSUMER PROD</v>
          </cell>
          <cell r="E11119" t="str">
            <v>BANDSWITCH</v>
          </cell>
          <cell r="F11119" t="str">
            <v>all categories</v>
          </cell>
          <cell r="G11119" t="str">
            <v>USPW</v>
          </cell>
          <cell r="H11119" t="str">
            <v>CSW Ford (North Penn)</v>
          </cell>
          <cell r="I11119" t="str">
            <v>CSW</v>
          </cell>
          <cell r="J11119">
            <v>12000</v>
          </cell>
          <cell r="K11119">
            <v>0</v>
          </cell>
          <cell r="L11119">
            <v>0</v>
          </cell>
          <cell r="M11119">
            <v>0</v>
          </cell>
          <cell r="N11119">
            <v>0</v>
          </cell>
          <cell r="O11119">
            <v>0</v>
          </cell>
          <cell r="P11119">
            <v>12000</v>
          </cell>
        </row>
        <row r="11120">
          <cell r="A11120" t="str">
            <v>20051114</v>
          </cell>
          <cell r="B11120" t="str">
            <v>0546</v>
          </cell>
          <cell r="C11120" t="str">
            <v>BL RF PRODUCTS</v>
          </cell>
          <cell r="D11120" t="str">
            <v>PL RF CONSUMER PROD</v>
          </cell>
          <cell r="E11120" t="str">
            <v>BANDSWITCH</v>
          </cell>
          <cell r="F11120" t="str">
            <v>all categories</v>
          </cell>
          <cell r="G11120" t="str">
            <v>USTM</v>
          </cell>
          <cell r="H11120" t="str">
            <v>CSW Ford (Altec - El Paso)</v>
          </cell>
          <cell r="I11120" t="str">
            <v>CSW</v>
          </cell>
          <cell r="J11120">
            <v>6000</v>
          </cell>
          <cell r="K11120">
            <v>0</v>
          </cell>
          <cell r="L11120">
            <v>0</v>
          </cell>
          <cell r="M11120">
            <v>0</v>
          </cell>
          <cell r="N11120">
            <v>0</v>
          </cell>
          <cell r="O11120">
            <v>0</v>
          </cell>
          <cell r="P11120">
            <v>6000</v>
          </cell>
        </row>
        <row r="11121">
          <cell r="A11121" t="str">
            <v>20051114</v>
          </cell>
          <cell r="B11121" t="str">
            <v>0546</v>
          </cell>
          <cell r="C11121" t="str">
            <v>BL RF PRODUCTS</v>
          </cell>
          <cell r="D11121" t="str">
            <v>PL RF CONSUMER PROD</v>
          </cell>
          <cell r="E11121" t="str">
            <v>BANDSWITCH</v>
          </cell>
          <cell r="F11121" t="str">
            <v>all categories</v>
          </cell>
          <cell r="G11121" t="str">
            <v>USTT</v>
          </cell>
          <cell r="H11121" t="str">
            <v>CSW Auto</v>
          </cell>
          <cell r="I11121" t="str">
            <v>RDC</v>
          </cell>
          <cell r="J11121">
            <v>23000</v>
          </cell>
          <cell r="K11121">
            <v>0</v>
          </cell>
          <cell r="L11121">
            <v>0</v>
          </cell>
          <cell r="M11121">
            <v>0</v>
          </cell>
          <cell r="N11121">
            <v>0</v>
          </cell>
          <cell r="O11121">
            <v>3000</v>
          </cell>
          <cell r="P11121">
            <v>26000</v>
          </cell>
        </row>
        <row r="11122">
          <cell r="A11122" t="str">
            <v>20051114</v>
          </cell>
          <cell r="B11122" t="str">
            <v>0546</v>
          </cell>
          <cell r="C11122" t="str">
            <v>BL RF PRODUCTS</v>
          </cell>
          <cell r="D11122" t="str">
            <v>PL RF CONSUMER PROD</v>
          </cell>
          <cell r="E11122" t="str">
            <v>BANDSWITCH</v>
          </cell>
          <cell r="F11122" t="str">
            <v>FP</v>
          </cell>
          <cell r="G11122" t="str">
            <v>all plants</v>
          </cell>
          <cell r="H11122" t="str">
            <v>all descriptions</v>
          </cell>
          <cell r="I11122" t="str">
            <v>CSW</v>
          </cell>
          <cell r="J11122">
            <v>241000</v>
          </cell>
          <cell r="K11122">
            <v>0</v>
          </cell>
          <cell r="L11122">
            <v>0</v>
          </cell>
          <cell r="M11122">
            <v>0</v>
          </cell>
          <cell r="N11122">
            <v>0</v>
          </cell>
          <cell r="O11122">
            <v>0</v>
          </cell>
          <cell r="P11122">
            <v>241000</v>
          </cell>
        </row>
        <row r="11123">
          <cell r="A11123" t="str">
            <v>20051114</v>
          </cell>
          <cell r="B11123" t="str">
            <v>0546</v>
          </cell>
          <cell r="C11123" t="str">
            <v>BL RF PRODUCTS</v>
          </cell>
          <cell r="D11123" t="str">
            <v>PL RF CONSUMER PROD</v>
          </cell>
          <cell r="E11123" t="str">
            <v>BANDSWITCH</v>
          </cell>
          <cell r="F11123" t="str">
            <v>FP</v>
          </cell>
          <cell r="G11123" t="str">
            <v>all plants</v>
          </cell>
          <cell r="H11123" t="str">
            <v>all descriptions</v>
          </cell>
          <cell r="I11123" t="str">
            <v>RDC</v>
          </cell>
          <cell r="J11123">
            <v>3190000</v>
          </cell>
          <cell r="K11123">
            <v>36000</v>
          </cell>
          <cell r="L11123">
            <v>0</v>
          </cell>
          <cell r="M11123">
            <v>0</v>
          </cell>
          <cell r="N11123">
            <v>0</v>
          </cell>
          <cell r="O11123">
            <v>78000</v>
          </cell>
          <cell r="P11123">
            <v>3304000</v>
          </cell>
        </row>
        <row r="11124">
          <cell r="A11124" t="str">
            <v>20051114</v>
          </cell>
          <cell r="B11124" t="str">
            <v>0546</v>
          </cell>
          <cell r="C11124" t="str">
            <v>BL RF PRODUCTS</v>
          </cell>
          <cell r="D11124" t="str">
            <v>PL RF CONSUMER PROD</v>
          </cell>
          <cell r="E11124" t="str">
            <v>BANDSWITCH</v>
          </cell>
          <cell r="F11124" t="str">
            <v>FP</v>
          </cell>
          <cell r="G11124" t="str">
            <v>all plants</v>
          </cell>
          <cell r="H11124" t="str">
            <v>all descriptions</v>
          </cell>
          <cell r="I11124" t="str">
            <v>all types</v>
          </cell>
          <cell r="J11124">
            <v>12686000</v>
          </cell>
          <cell r="K11124">
            <v>36000</v>
          </cell>
          <cell r="L11124">
            <v>0</v>
          </cell>
          <cell r="M11124">
            <v>0</v>
          </cell>
          <cell r="N11124">
            <v>0</v>
          </cell>
          <cell r="O11124">
            <v>2082000</v>
          </cell>
          <cell r="P11124">
            <v>14804000</v>
          </cell>
        </row>
        <row r="11125">
          <cell r="A11125" t="str">
            <v>20051114</v>
          </cell>
          <cell r="B11125" t="str">
            <v>0546</v>
          </cell>
          <cell r="C11125" t="str">
            <v>BL RF PRODUCTS</v>
          </cell>
          <cell r="D11125" t="str">
            <v>PL RF CONSUMER PROD</v>
          </cell>
          <cell r="E11125" t="str">
            <v>BANDSWITCH</v>
          </cell>
          <cell r="F11125" t="str">
            <v>FP</v>
          </cell>
          <cell r="G11125" t="str">
            <v>all plants</v>
          </cell>
          <cell r="H11125" t="str">
            <v>all descriptions</v>
          </cell>
          <cell r="I11125" t="str">
            <v>IWH</v>
          </cell>
          <cell r="J11125">
            <v>9255000</v>
          </cell>
          <cell r="K11125">
            <v>0</v>
          </cell>
          <cell r="L11125">
            <v>0</v>
          </cell>
          <cell r="M11125">
            <v>0</v>
          </cell>
          <cell r="N11125">
            <v>0</v>
          </cell>
          <cell r="O11125">
            <v>2004000</v>
          </cell>
          <cell r="P11125">
            <v>11259000</v>
          </cell>
        </row>
        <row r="11126">
          <cell r="A11126" t="str">
            <v>20051114</v>
          </cell>
          <cell r="B11126" t="str">
            <v>0546</v>
          </cell>
          <cell r="C11126" t="str">
            <v>BL RF PRODUCTS</v>
          </cell>
          <cell r="D11126" t="str">
            <v>PL RF CONSUMER PROD</v>
          </cell>
          <cell r="E11126" t="str">
            <v>BANDSWITCH</v>
          </cell>
          <cell r="F11126" t="str">
            <v>FP</v>
          </cell>
          <cell r="G11126" t="str">
            <v>CN10</v>
          </cell>
          <cell r="H11126" t="str">
            <v>IWH (BL Control) Guangdong</v>
          </cell>
          <cell r="I11126" t="str">
            <v>IWH</v>
          </cell>
          <cell r="J11126">
            <v>649000</v>
          </cell>
          <cell r="K11126">
            <v>0</v>
          </cell>
          <cell r="L11126">
            <v>0</v>
          </cell>
          <cell r="M11126">
            <v>0</v>
          </cell>
          <cell r="N11126">
            <v>0</v>
          </cell>
          <cell r="O11126">
            <v>1355000</v>
          </cell>
          <cell r="P11126">
            <v>2004000</v>
          </cell>
        </row>
        <row r="11127">
          <cell r="A11127" t="str">
            <v>20051114</v>
          </cell>
          <cell r="B11127" t="str">
            <v>0546</v>
          </cell>
          <cell r="C11127" t="str">
            <v>BL RF PRODUCTS</v>
          </cell>
          <cell r="D11127" t="str">
            <v>PL RF CONSUMER PROD</v>
          </cell>
          <cell r="E11127" t="str">
            <v>BANDSWITCH</v>
          </cell>
          <cell r="F11127" t="str">
            <v>FP</v>
          </cell>
          <cell r="G11127" t="str">
            <v>HK00</v>
          </cell>
          <cell r="H11127" t="str">
            <v>RDC APSH</v>
          </cell>
          <cell r="I11127" t="str">
            <v>RDC</v>
          </cell>
          <cell r="J11127">
            <v>1310000</v>
          </cell>
          <cell r="K11127">
            <v>0</v>
          </cell>
          <cell r="L11127">
            <v>0</v>
          </cell>
          <cell r="M11127">
            <v>0</v>
          </cell>
          <cell r="N11127">
            <v>0</v>
          </cell>
          <cell r="O11127">
            <v>0</v>
          </cell>
          <cell r="P11127">
            <v>1310000</v>
          </cell>
        </row>
        <row r="11128">
          <cell r="A11128" t="str">
            <v>20051114</v>
          </cell>
          <cell r="B11128" t="str">
            <v>0546</v>
          </cell>
          <cell r="C11128" t="str">
            <v>BL RF PRODUCTS</v>
          </cell>
          <cell r="D11128" t="str">
            <v>PL RF CONSUMER PROD</v>
          </cell>
          <cell r="E11128" t="str">
            <v>BANDSWITCH</v>
          </cell>
          <cell r="F11128" t="str">
            <v>FP</v>
          </cell>
          <cell r="G11128" t="str">
            <v>HK10</v>
          </cell>
          <cell r="H11128" t="str">
            <v>IWH (BL Control) EDL</v>
          </cell>
          <cell r="I11128" t="str">
            <v>IWH</v>
          </cell>
          <cell r="J11128">
            <v>8351000</v>
          </cell>
          <cell r="K11128">
            <v>0</v>
          </cell>
          <cell r="L11128">
            <v>0</v>
          </cell>
          <cell r="M11128">
            <v>0</v>
          </cell>
          <cell r="N11128">
            <v>0</v>
          </cell>
          <cell r="O11128">
            <v>640000</v>
          </cell>
          <cell r="P11128">
            <v>8991000</v>
          </cell>
        </row>
        <row r="11129">
          <cell r="A11129" t="str">
            <v>20051114</v>
          </cell>
          <cell r="B11129" t="str">
            <v>0546</v>
          </cell>
          <cell r="C11129" t="str">
            <v>BL RF PRODUCTS</v>
          </cell>
          <cell r="D11129" t="str">
            <v>PL RF CONSUMER PROD</v>
          </cell>
          <cell r="E11129" t="str">
            <v>BANDSWITCH</v>
          </cell>
          <cell r="F11129" t="str">
            <v>FP</v>
          </cell>
          <cell r="G11129" t="str">
            <v>HKTT</v>
          </cell>
          <cell r="H11129" t="str">
            <v>CP On-site Warehouse AP</v>
          </cell>
          <cell r="I11129" t="str">
            <v>RDC</v>
          </cell>
          <cell r="J11129">
            <v>1586000</v>
          </cell>
          <cell r="K11129">
            <v>0</v>
          </cell>
          <cell r="L11129">
            <v>0</v>
          </cell>
          <cell r="M11129">
            <v>0</v>
          </cell>
          <cell r="N11129">
            <v>0</v>
          </cell>
          <cell r="O11129">
            <v>0</v>
          </cell>
          <cell r="P11129">
            <v>1586000</v>
          </cell>
        </row>
        <row r="11130">
          <cell r="A11130" t="str">
            <v>20051114</v>
          </cell>
          <cell r="B11130" t="str">
            <v>0546</v>
          </cell>
          <cell r="C11130" t="str">
            <v>BL RF PRODUCTS</v>
          </cell>
          <cell r="D11130" t="str">
            <v>PL RF CONSUMER PROD</v>
          </cell>
          <cell r="E11130" t="str">
            <v>BANDSWITCH</v>
          </cell>
          <cell r="F11130" t="str">
            <v>FP</v>
          </cell>
          <cell r="G11130" t="str">
            <v>NL00</v>
          </cell>
          <cell r="H11130" t="str">
            <v>RDC EU / TNT LOGISTICS BV</v>
          </cell>
          <cell r="I11130" t="str">
            <v>RDC</v>
          </cell>
          <cell r="J11130">
            <v>112000</v>
          </cell>
          <cell r="K11130">
            <v>0</v>
          </cell>
          <cell r="L11130">
            <v>0</v>
          </cell>
          <cell r="M11130">
            <v>0</v>
          </cell>
          <cell r="N11130">
            <v>0</v>
          </cell>
          <cell r="O11130">
            <v>27000</v>
          </cell>
          <cell r="P11130">
            <v>139000</v>
          </cell>
        </row>
        <row r="11131">
          <cell r="A11131" t="str">
            <v>20051114</v>
          </cell>
          <cell r="B11131" t="str">
            <v>0546</v>
          </cell>
          <cell r="C11131" t="str">
            <v>BL RF PRODUCTS</v>
          </cell>
          <cell r="D11131" t="str">
            <v>PL RF CONSUMER PROD</v>
          </cell>
          <cell r="E11131" t="str">
            <v>BANDSWITCH</v>
          </cell>
          <cell r="F11131" t="str">
            <v>FP</v>
          </cell>
          <cell r="G11131" t="str">
            <v>NLTT</v>
          </cell>
          <cell r="H11131" t="str">
            <v>TNT LOGISTICS BV</v>
          </cell>
          <cell r="I11131" t="str">
            <v>RDC</v>
          </cell>
          <cell r="J11131">
            <v>159000</v>
          </cell>
          <cell r="K11131">
            <v>0</v>
          </cell>
          <cell r="L11131">
            <v>0</v>
          </cell>
          <cell r="M11131">
            <v>0</v>
          </cell>
          <cell r="N11131">
            <v>0</v>
          </cell>
          <cell r="O11131">
            <v>48000</v>
          </cell>
          <cell r="P11131">
            <v>207000</v>
          </cell>
        </row>
        <row r="11132">
          <cell r="A11132" t="str">
            <v>20051114</v>
          </cell>
          <cell r="B11132" t="str">
            <v>0546</v>
          </cell>
          <cell r="C11132" t="str">
            <v>BL RF PRODUCTS</v>
          </cell>
          <cell r="D11132" t="str">
            <v>PL RF CONSUMER PROD</v>
          </cell>
          <cell r="E11132" t="str">
            <v>BANDSWITCH</v>
          </cell>
          <cell r="F11132" t="str">
            <v>FP</v>
          </cell>
          <cell r="G11132" t="str">
            <v>PH11</v>
          </cell>
          <cell r="H11132" t="str">
            <v>IWH (BL Control) PSPI</v>
          </cell>
          <cell r="I11132" t="str">
            <v>IWH</v>
          </cell>
          <cell r="J11132">
            <v>255000</v>
          </cell>
          <cell r="K11132">
            <v>0</v>
          </cell>
          <cell r="L11132">
            <v>0</v>
          </cell>
          <cell r="M11132">
            <v>0</v>
          </cell>
          <cell r="N11132">
            <v>0</v>
          </cell>
          <cell r="O11132">
            <v>9000</v>
          </cell>
          <cell r="P11132">
            <v>264000</v>
          </cell>
        </row>
        <row r="11133">
          <cell r="A11133" t="str">
            <v>20051114</v>
          </cell>
          <cell r="B11133" t="str">
            <v>0546</v>
          </cell>
          <cell r="C11133" t="str">
            <v>BL RF PRODUCTS</v>
          </cell>
          <cell r="D11133" t="str">
            <v>PL RF CONSUMER PROD</v>
          </cell>
          <cell r="E11133" t="str">
            <v>BANDSWITCH</v>
          </cell>
          <cell r="F11133" t="str">
            <v>FP</v>
          </cell>
          <cell r="G11133" t="str">
            <v>SGTS</v>
          </cell>
          <cell r="H11133" t="str">
            <v>Tuner</v>
          </cell>
          <cell r="I11133" t="str">
            <v>CSW</v>
          </cell>
          <cell r="J11133">
            <v>180000</v>
          </cell>
          <cell r="K11133">
            <v>0</v>
          </cell>
          <cell r="L11133">
            <v>0</v>
          </cell>
          <cell r="M11133">
            <v>0</v>
          </cell>
          <cell r="N11133">
            <v>0</v>
          </cell>
          <cell r="O11133">
            <v>0</v>
          </cell>
          <cell r="P11133">
            <v>180000</v>
          </cell>
        </row>
        <row r="11134">
          <cell r="A11134" t="str">
            <v>20051114</v>
          </cell>
          <cell r="B11134" t="str">
            <v>0546</v>
          </cell>
          <cell r="C11134" t="str">
            <v>BL RF PRODUCTS</v>
          </cell>
          <cell r="D11134" t="str">
            <v>PL RF CONSUMER PROD</v>
          </cell>
          <cell r="E11134" t="str">
            <v>BANDSWITCH</v>
          </cell>
          <cell r="F11134" t="str">
            <v>FP</v>
          </cell>
          <cell r="G11134" t="str">
            <v>US00</v>
          </cell>
          <cell r="H11134" t="str">
            <v>RDC NARSO</v>
          </cell>
          <cell r="I11134" t="str">
            <v>RDC</v>
          </cell>
          <cell r="J11134">
            <v>0</v>
          </cell>
          <cell r="K11134">
            <v>36000</v>
          </cell>
          <cell r="L11134">
            <v>0</v>
          </cell>
          <cell r="M11134">
            <v>0</v>
          </cell>
          <cell r="N11134">
            <v>0</v>
          </cell>
          <cell r="O11134">
            <v>0</v>
          </cell>
          <cell r="P11134">
            <v>36000</v>
          </cell>
        </row>
        <row r="11135">
          <cell r="A11135" t="str">
            <v>20051114</v>
          </cell>
          <cell r="B11135" t="str">
            <v>0546</v>
          </cell>
          <cell r="C11135" t="str">
            <v>BL RF PRODUCTS</v>
          </cell>
          <cell r="D11135" t="str">
            <v>PL RF CONSUMER PROD</v>
          </cell>
          <cell r="E11135" t="str">
            <v>BANDSWITCH</v>
          </cell>
          <cell r="F11135" t="str">
            <v>FP</v>
          </cell>
          <cell r="G11135" t="str">
            <v>USGI</v>
          </cell>
          <cell r="H11135" t="str">
            <v>CSW Delco VMI (Reynosa)</v>
          </cell>
          <cell r="I11135" t="str">
            <v>CSW</v>
          </cell>
          <cell r="J11135">
            <v>33000</v>
          </cell>
          <cell r="K11135">
            <v>0</v>
          </cell>
          <cell r="L11135">
            <v>0</v>
          </cell>
          <cell r="M11135">
            <v>0</v>
          </cell>
          <cell r="N11135">
            <v>0</v>
          </cell>
          <cell r="O11135">
            <v>0</v>
          </cell>
          <cell r="P11135">
            <v>33000</v>
          </cell>
        </row>
        <row r="11136">
          <cell r="A11136" t="str">
            <v>20051114</v>
          </cell>
          <cell r="B11136" t="str">
            <v>0546</v>
          </cell>
          <cell r="C11136" t="str">
            <v>BL RF PRODUCTS</v>
          </cell>
          <cell r="D11136" t="str">
            <v>PL RF CONSUMER PROD</v>
          </cell>
          <cell r="E11136" t="str">
            <v>BANDSWITCH</v>
          </cell>
          <cell r="F11136" t="str">
            <v>FP</v>
          </cell>
          <cell r="G11136" t="str">
            <v>USOH</v>
          </cell>
          <cell r="H11136" t="str">
            <v>CSW Ford (Hatfield)</v>
          </cell>
          <cell r="I11136" t="str">
            <v>CSW</v>
          </cell>
          <cell r="J11136">
            <v>10000</v>
          </cell>
          <cell r="K11136">
            <v>0</v>
          </cell>
          <cell r="L11136">
            <v>0</v>
          </cell>
          <cell r="M11136">
            <v>0</v>
          </cell>
          <cell r="N11136">
            <v>0</v>
          </cell>
          <cell r="O11136">
            <v>0</v>
          </cell>
          <cell r="P11136">
            <v>10000</v>
          </cell>
        </row>
        <row r="11137">
          <cell r="A11137" t="str">
            <v>20051114</v>
          </cell>
          <cell r="B11137" t="str">
            <v>0546</v>
          </cell>
          <cell r="C11137" t="str">
            <v>BL RF PRODUCTS</v>
          </cell>
          <cell r="D11137" t="str">
            <v>PL RF CONSUMER PROD</v>
          </cell>
          <cell r="E11137" t="str">
            <v>BANDSWITCH</v>
          </cell>
          <cell r="F11137" t="str">
            <v>FP</v>
          </cell>
          <cell r="G11137" t="str">
            <v>USPW</v>
          </cell>
          <cell r="H11137" t="str">
            <v>CSW Ford (North Penn)</v>
          </cell>
          <cell r="I11137" t="str">
            <v>CSW</v>
          </cell>
          <cell r="J11137">
            <v>12000</v>
          </cell>
          <cell r="K11137">
            <v>0</v>
          </cell>
          <cell r="L11137">
            <v>0</v>
          </cell>
          <cell r="M11137">
            <v>0</v>
          </cell>
          <cell r="N11137">
            <v>0</v>
          </cell>
          <cell r="O11137">
            <v>0</v>
          </cell>
          <cell r="P11137">
            <v>12000</v>
          </cell>
        </row>
        <row r="11138">
          <cell r="A11138" t="str">
            <v>20051114</v>
          </cell>
          <cell r="B11138" t="str">
            <v>0546</v>
          </cell>
          <cell r="C11138" t="str">
            <v>BL RF PRODUCTS</v>
          </cell>
          <cell r="D11138" t="str">
            <v>PL RF CONSUMER PROD</v>
          </cell>
          <cell r="E11138" t="str">
            <v>BANDSWITCH</v>
          </cell>
          <cell r="F11138" t="str">
            <v>FP</v>
          </cell>
          <cell r="G11138" t="str">
            <v>USTM</v>
          </cell>
          <cell r="H11138" t="str">
            <v>CSW Ford (Altec - El Paso)</v>
          </cell>
          <cell r="I11138" t="str">
            <v>CSW</v>
          </cell>
          <cell r="J11138">
            <v>6000</v>
          </cell>
          <cell r="K11138">
            <v>0</v>
          </cell>
          <cell r="L11138">
            <v>0</v>
          </cell>
          <cell r="M11138">
            <v>0</v>
          </cell>
          <cell r="N11138">
            <v>0</v>
          </cell>
          <cell r="O11138">
            <v>0</v>
          </cell>
          <cell r="P11138">
            <v>6000</v>
          </cell>
        </row>
        <row r="11139">
          <cell r="A11139" t="str">
            <v>20051114</v>
          </cell>
          <cell r="B11139" t="str">
            <v>0546</v>
          </cell>
          <cell r="C11139" t="str">
            <v>BL RF PRODUCTS</v>
          </cell>
          <cell r="D11139" t="str">
            <v>PL RF CONSUMER PROD</v>
          </cell>
          <cell r="E11139" t="str">
            <v>BANDSWITCH</v>
          </cell>
          <cell r="F11139" t="str">
            <v>FP</v>
          </cell>
          <cell r="G11139" t="str">
            <v>USTT</v>
          </cell>
          <cell r="H11139" t="str">
            <v>CSW Auto</v>
          </cell>
          <cell r="I11139" t="str">
            <v>RDC</v>
          </cell>
          <cell r="J11139">
            <v>23000</v>
          </cell>
          <cell r="K11139">
            <v>0</v>
          </cell>
          <cell r="L11139">
            <v>0</v>
          </cell>
          <cell r="M11139">
            <v>0</v>
          </cell>
          <cell r="N11139">
            <v>0</v>
          </cell>
          <cell r="O11139">
            <v>3000</v>
          </cell>
          <cell r="P11139">
            <v>26000</v>
          </cell>
        </row>
        <row r="11140">
          <cell r="A11140" t="str">
            <v>20051114</v>
          </cell>
          <cell r="B11140" t="str">
            <v>0546</v>
          </cell>
          <cell r="C11140" t="str">
            <v>BL RF PRODUCTS</v>
          </cell>
          <cell r="D11140" t="str">
            <v>PL RF CONSUMER PROD</v>
          </cell>
          <cell r="E11140" t="str">
            <v>BANDSWITCH</v>
          </cell>
          <cell r="F11140" t="str">
            <v>WAFER</v>
          </cell>
          <cell r="G11140" t="str">
            <v>all plants</v>
          </cell>
          <cell r="H11140" t="str">
            <v>all descriptions</v>
          </cell>
          <cell r="I11140" t="str">
            <v>all types</v>
          </cell>
          <cell r="J11140">
            <v>160</v>
          </cell>
          <cell r="K11140">
            <v>0</v>
          </cell>
          <cell r="L11140">
            <v>0</v>
          </cell>
          <cell r="M11140">
            <v>0</v>
          </cell>
          <cell r="N11140">
            <v>0</v>
          </cell>
          <cell r="O11140">
            <v>180</v>
          </cell>
          <cell r="P11140">
            <v>340</v>
          </cell>
        </row>
        <row r="11141">
          <cell r="A11141" t="str">
            <v>20051114</v>
          </cell>
          <cell r="B11141" t="str">
            <v>0546</v>
          </cell>
          <cell r="C11141" t="str">
            <v>BL RF PRODUCTS</v>
          </cell>
          <cell r="D11141" t="str">
            <v>PL RF CONSUMER PROD</v>
          </cell>
          <cell r="E11141" t="str">
            <v>BANDSWITCH</v>
          </cell>
          <cell r="F11141" t="str">
            <v>WAFER</v>
          </cell>
          <cell r="G11141" t="str">
            <v>all plants</v>
          </cell>
          <cell r="H11141" t="str">
            <v>all descriptions</v>
          </cell>
          <cell r="I11141" t="str">
            <v>MFG</v>
          </cell>
          <cell r="J11141">
            <v>160</v>
          </cell>
          <cell r="K11141">
            <v>0</v>
          </cell>
          <cell r="L11141">
            <v>0</v>
          </cell>
          <cell r="M11141">
            <v>0</v>
          </cell>
          <cell r="N11141">
            <v>0</v>
          </cell>
          <cell r="O11141">
            <v>180</v>
          </cell>
          <cell r="P11141">
            <v>340</v>
          </cell>
        </row>
        <row r="11142">
          <cell r="A11142" t="str">
            <v>20051114</v>
          </cell>
          <cell r="B11142" t="str">
            <v>0546</v>
          </cell>
          <cell r="C11142" t="str">
            <v>BL RF PRODUCTS</v>
          </cell>
          <cell r="D11142" t="str">
            <v>PL RF CONSUMER PROD</v>
          </cell>
          <cell r="E11142" t="str">
            <v>BANDSWITCH</v>
          </cell>
          <cell r="F11142" t="str">
            <v>WAFER</v>
          </cell>
          <cell r="G11142" t="str">
            <v>PH79</v>
          </cell>
          <cell r="H11142" t="str">
            <v>WT PSC</v>
          </cell>
          <cell r="I11142" t="str">
            <v>MFG</v>
          </cell>
          <cell r="J11142">
            <v>160</v>
          </cell>
          <cell r="K11142">
            <v>0</v>
          </cell>
          <cell r="L11142">
            <v>0</v>
          </cell>
          <cell r="M11142">
            <v>0</v>
          </cell>
          <cell r="N11142">
            <v>0</v>
          </cell>
          <cell r="O11142">
            <v>180</v>
          </cell>
          <cell r="P11142">
            <v>340</v>
          </cell>
        </row>
        <row r="11143">
          <cell r="A11143" t="str">
            <v>20051114</v>
          </cell>
          <cell r="B11143" t="str">
            <v>0546</v>
          </cell>
          <cell r="C11143" t="str">
            <v>BL RF PRODUCTS</v>
          </cell>
          <cell r="D11143" t="str">
            <v>PL RF CONSUMER PROD</v>
          </cell>
          <cell r="E11143" t="str">
            <v>BANDSWITCH</v>
          </cell>
          <cell r="F11143" t="str">
            <v>XTAL</v>
          </cell>
          <cell r="G11143" t="str">
            <v>all plants</v>
          </cell>
          <cell r="H11143" t="str">
            <v>all descriptions</v>
          </cell>
          <cell r="I11143" t="str">
            <v>all types</v>
          </cell>
          <cell r="J11143">
            <v>10316695</v>
          </cell>
          <cell r="K11143">
            <v>0</v>
          </cell>
          <cell r="L11143">
            <v>0</v>
          </cell>
          <cell r="M11143">
            <v>0</v>
          </cell>
          <cell r="N11143">
            <v>0</v>
          </cell>
          <cell r="O11143">
            <v>1658675</v>
          </cell>
          <cell r="P11143">
            <v>11975370</v>
          </cell>
        </row>
        <row r="11144">
          <cell r="A11144" t="str">
            <v>20051114</v>
          </cell>
          <cell r="B11144" t="str">
            <v>0546</v>
          </cell>
          <cell r="C11144" t="str">
            <v>BL RF PRODUCTS</v>
          </cell>
          <cell r="D11144" t="str">
            <v>PL RF CONSUMER PROD</v>
          </cell>
          <cell r="E11144" t="str">
            <v>BANDSWITCH</v>
          </cell>
          <cell r="F11144" t="str">
            <v>XTAL</v>
          </cell>
          <cell r="G11144" t="str">
            <v>all plants</v>
          </cell>
          <cell r="H11144" t="str">
            <v>all descriptions</v>
          </cell>
          <cell r="I11144" t="str">
            <v>MFG</v>
          </cell>
          <cell r="J11144">
            <v>10316695</v>
          </cell>
          <cell r="K11144">
            <v>0</v>
          </cell>
          <cell r="L11144">
            <v>0</v>
          </cell>
          <cell r="M11144">
            <v>0</v>
          </cell>
          <cell r="N11144">
            <v>0</v>
          </cell>
          <cell r="O11144">
            <v>1658675</v>
          </cell>
          <cell r="P11144">
            <v>11975370</v>
          </cell>
        </row>
        <row r="11145">
          <cell r="A11145" t="str">
            <v>20051114</v>
          </cell>
          <cell r="B11145" t="str">
            <v>0546</v>
          </cell>
          <cell r="C11145" t="str">
            <v>BL RF PRODUCTS</v>
          </cell>
          <cell r="D11145" t="str">
            <v>PL RF CONSUMER PROD</v>
          </cell>
          <cell r="E11145" t="str">
            <v>BANDSWITCH</v>
          </cell>
          <cell r="F11145" t="str">
            <v>XTAL</v>
          </cell>
          <cell r="G11145" t="str">
            <v>CN71</v>
          </cell>
          <cell r="H11145" t="str">
            <v>AT PS Guangdong</v>
          </cell>
          <cell r="I11145" t="str">
            <v>MFG</v>
          </cell>
          <cell r="J11145">
            <v>6990950</v>
          </cell>
          <cell r="K11145">
            <v>0</v>
          </cell>
          <cell r="L11145">
            <v>0</v>
          </cell>
          <cell r="M11145">
            <v>0</v>
          </cell>
          <cell r="N11145">
            <v>0</v>
          </cell>
          <cell r="O11145">
            <v>1447031</v>
          </cell>
          <cell r="P11145">
            <v>8437981</v>
          </cell>
        </row>
        <row r="11146">
          <cell r="A11146" t="str">
            <v>20051114</v>
          </cell>
          <cell r="B11146" t="str">
            <v>0546</v>
          </cell>
          <cell r="C11146" t="str">
            <v>BL RF PRODUCTS</v>
          </cell>
          <cell r="D11146" t="str">
            <v>PL RF CONSUMER PROD</v>
          </cell>
          <cell r="E11146" t="str">
            <v>BANDSWITCH</v>
          </cell>
          <cell r="F11146" t="str">
            <v>XTAL</v>
          </cell>
          <cell r="G11146" t="str">
            <v>HK70</v>
          </cell>
          <cell r="H11146" t="str">
            <v>AT EDL</v>
          </cell>
          <cell r="I11146" t="str">
            <v>MFG</v>
          </cell>
          <cell r="J11146">
            <v>2880785</v>
          </cell>
          <cell r="K11146">
            <v>0</v>
          </cell>
          <cell r="L11146">
            <v>0</v>
          </cell>
          <cell r="M11146">
            <v>0</v>
          </cell>
          <cell r="N11146">
            <v>0</v>
          </cell>
          <cell r="O11146">
            <v>0</v>
          </cell>
          <cell r="P11146">
            <v>2880785</v>
          </cell>
        </row>
        <row r="11147">
          <cell r="A11147" t="str">
            <v>20051114</v>
          </cell>
          <cell r="B11147" t="str">
            <v>0546</v>
          </cell>
          <cell r="C11147" t="str">
            <v>BL RF PRODUCTS</v>
          </cell>
          <cell r="D11147" t="str">
            <v>PL RF CONSUMER PROD</v>
          </cell>
          <cell r="E11147" t="str">
            <v>BANDSWITCH</v>
          </cell>
          <cell r="F11147" t="str">
            <v>XTAL</v>
          </cell>
          <cell r="G11147" t="str">
            <v>PH70</v>
          </cell>
          <cell r="H11147" t="str">
            <v>AT PSPI</v>
          </cell>
          <cell r="I11147" t="str">
            <v>MFG</v>
          </cell>
          <cell r="J11147">
            <v>444960</v>
          </cell>
          <cell r="K11147">
            <v>0</v>
          </cell>
          <cell r="L11147">
            <v>0</v>
          </cell>
          <cell r="M11147">
            <v>0</v>
          </cell>
          <cell r="N11147">
            <v>0</v>
          </cell>
          <cell r="O11147">
            <v>211644</v>
          </cell>
          <cell r="P11147">
            <v>656604</v>
          </cell>
        </row>
        <row r="11148">
          <cell r="A11148" t="str">
            <v>20051114</v>
          </cell>
          <cell r="B11148" t="str">
            <v>0546</v>
          </cell>
          <cell r="C11148" t="str">
            <v>BL RF PRODUCTS</v>
          </cell>
          <cell r="D11148" t="str">
            <v>PL RF CONSUMER PROD</v>
          </cell>
          <cell r="E11148" t="str">
            <v>FETS</v>
          </cell>
          <cell r="F11148" t="str">
            <v>all categories</v>
          </cell>
          <cell r="G11148" t="str">
            <v>all plants</v>
          </cell>
          <cell r="H11148" t="str">
            <v>all descriptions</v>
          </cell>
          <cell r="I11148" t="str">
            <v>IWH</v>
          </cell>
          <cell r="J11148">
            <v>28778000</v>
          </cell>
          <cell r="K11148">
            <v>0</v>
          </cell>
          <cell r="L11148">
            <v>0</v>
          </cell>
          <cell r="M11148">
            <v>0</v>
          </cell>
          <cell r="N11148">
            <v>0</v>
          </cell>
          <cell r="O11148">
            <v>15731000</v>
          </cell>
          <cell r="P11148">
            <v>44509000</v>
          </cell>
        </row>
        <row r="11149">
          <cell r="A11149" t="str">
            <v>20051114</v>
          </cell>
          <cell r="B11149" t="str">
            <v>0546</v>
          </cell>
          <cell r="C11149" t="str">
            <v>BL RF PRODUCTS</v>
          </cell>
          <cell r="D11149" t="str">
            <v>PL RF CONSUMER PROD</v>
          </cell>
          <cell r="E11149" t="str">
            <v>FETS</v>
          </cell>
          <cell r="F11149" t="str">
            <v>all categories</v>
          </cell>
          <cell r="G11149" t="str">
            <v>all plants</v>
          </cell>
          <cell r="H11149" t="str">
            <v>all descriptions</v>
          </cell>
          <cell r="I11149" t="str">
            <v>MFG</v>
          </cell>
          <cell r="J11149">
            <v>28079846</v>
          </cell>
          <cell r="K11149">
            <v>0</v>
          </cell>
          <cell r="L11149">
            <v>0</v>
          </cell>
          <cell r="M11149">
            <v>0</v>
          </cell>
          <cell r="N11149">
            <v>0</v>
          </cell>
          <cell r="O11149">
            <v>11642502</v>
          </cell>
          <cell r="P11149">
            <v>39722348</v>
          </cell>
        </row>
        <row r="11150">
          <cell r="A11150" t="str">
            <v>20051114</v>
          </cell>
          <cell r="B11150" t="str">
            <v>0546</v>
          </cell>
          <cell r="C11150" t="str">
            <v>BL RF PRODUCTS</v>
          </cell>
          <cell r="D11150" t="str">
            <v>PL RF CONSUMER PROD</v>
          </cell>
          <cell r="E11150" t="str">
            <v>FETS</v>
          </cell>
          <cell r="F11150" t="str">
            <v>all categories</v>
          </cell>
          <cell r="G11150" t="str">
            <v>all plants</v>
          </cell>
          <cell r="H11150" t="str">
            <v>all descriptions</v>
          </cell>
          <cell r="I11150" t="str">
            <v>all types</v>
          </cell>
          <cell r="J11150">
            <v>72645846</v>
          </cell>
          <cell r="K11150">
            <v>0</v>
          </cell>
          <cell r="L11150">
            <v>55000</v>
          </cell>
          <cell r="M11150">
            <v>0</v>
          </cell>
          <cell r="N11150">
            <v>0</v>
          </cell>
          <cell r="O11150">
            <v>30227502</v>
          </cell>
          <cell r="P11150">
            <v>102928348</v>
          </cell>
        </row>
        <row r="11151">
          <cell r="A11151" t="str">
            <v>20051114</v>
          </cell>
          <cell r="B11151" t="str">
            <v>0546</v>
          </cell>
          <cell r="C11151" t="str">
            <v>BL RF PRODUCTS</v>
          </cell>
          <cell r="D11151" t="str">
            <v>PL RF CONSUMER PROD</v>
          </cell>
          <cell r="E11151" t="str">
            <v>FETS</v>
          </cell>
          <cell r="F11151" t="str">
            <v>all categories</v>
          </cell>
          <cell r="G11151" t="str">
            <v>all plants</v>
          </cell>
          <cell r="H11151" t="str">
            <v>all descriptions</v>
          </cell>
          <cell r="I11151" t="str">
            <v>RDC</v>
          </cell>
          <cell r="J11151">
            <v>10996000</v>
          </cell>
          <cell r="K11151">
            <v>0</v>
          </cell>
          <cell r="L11151">
            <v>55000</v>
          </cell>
          <cell r="M11151">
            <v>0</v>
          </cell>
          <cell r="N11151">
            <v>0</v>
          </cell>
          <cell r="O11151">
            <v>927000</v>
          </cell>
          <cell r="P11151">
            <v>11978000</v>
          </cell>
        </row>
        <row r="11152">
          <cell r="A11152" t="str">
            <v>20051114</v>
          </cell>
          <cell r="B11152" t="str">
            <v>0546</v>
          </cell>
          <cell r="C11152" t="str">
            <v>BL RF PRODUCTS</v>
          </cell>
          <cell r="D11152" t="str">
            <v>PL RF CONSUMER PROD</v>
          </cell>
          <cell r="E11152" t="str">
            <v>FETS</v>
          </cell>
          <cell r="F11152" t="str">
            <v>all categories</v>
          </cell>
          <cell r="G11152" t="str">
            <v>all plants</v>
          </cell>
          <cell r="H11152" t="str">
            <v>all descriptions</v>
          </cell>
          <cell r="I11152" t="str">
            <v>TRN</v>
          </cell>
          <cell r="J11152">
            <v>0</v>
          </cell>
          <cell r="K11152">
            <v>0</v>
          </cell>
          <cell r="L11152">
            <v>0</v>
          </cell>
          <cell r="M11152">
            <v>0</v>
          </cell>
          <cell r="N11152">
            <v>0</v>
          </cell>
          <cell r="O11152">
            <v>75000</v>
          </cell>
          <cell r="P11152">
            <v>75000</v>
          </cell>
        </row>
        <row r="11153">
          <cell r="A11153" t="str">
            <v>20051114</v>
          </cell>
          <cell r="B11153" t="str">
            <v>0546</v>
          </cell>
          <cell r="C11153" t="str">
            <v>BL RF PRODUCTS</v>
          </cell>
          <cell r="D11153" t="str">
            <v>PL RF CONSUMER PROD</v>
          </cell>
          <cell r="E11153" t="str">
            <v>FETS</v>
          </cell>
          <cell r="F11153" t="str">
            <v>all categories</v>
          </cell>
          <cell r="G11153" t="str">
            <v>all plants</v>
          </cell>
          <cell r="H11153" t="str">
            <v>all descriptions</v>
          </cell>
          <cell r="I11153" t="str">
            <v>CSW</v>
          </cell>
          <cell r="J11153">
            <v>4792000</v>
          </cell>
          <cell r="K11153">
            <v>0</v>
          </cell>
          <cell r="L11153">
            <v>0</v>
          </cell>
          <cell r="M11153">
            <v>0</v>
          </cell>
          <cell r="N11153">
            <v>0</v>
          </cell>
          <cell r="O11153">
            <v>1852000</v>
          </cell>
          <cell r="P11153">
            <v>6644000</v>
          </cell>
        </row>
        <row r="11154">
          <cell r="A11154" t="str">
            <v>20051114</v>
          </cell>
          <cell r="B11154" t="str">
            <v>0546</v>
          </cell>
          <cell r="C11154" t="str">
            <v>BL RF PRODUCTS</v>
          </cell>
          <cell r="D11154" t="str">
            <v>PL RF CONSUMER PROD</v>
          </cell>
          <cell r="E11154" t="str">
            <v>FETS</v>
          </cell>
          <cell r="F11154" t="str">
            <v>all categories</v>
          </cell>
          <cell r="G11154" t="str">
            <v>CN10</v>
          </cell>
          <cell r="H11154" t="str">
            <v>IWH (BL Control) Guangdong</v>
          </cell>
          <cell r="I11154" t="str">
            <v>IWH</v>
          </cell>
          <cell r="J11154">
            <v>1887000</v>
          </cell>
          <cell r="K11154">
            <v>0</v>
          </cell>
          <cell r="L11154">
            <v>0</v>
          </cell>
          <cell r="M11154">
            <v>0</v>
          </cell>
          <cell r="N11154">
            <v>0</v>
          </cell>
          <cell r="O11154">
            <v>1359000</v>
          </cell>
          <cell r="P11154">
            <v>3246000</v>
          </cell>
        </row>
        <row r="11155">
          <cell r="A11155" t="str">
            <v>20051114</v>
          </cell>
          <cell r="B11155" t="str">
            <v>0546</v>
          </cell>
          <cell r="C11155" t="str">
            <v>BL RF PRODUCTS</v>
          </cell>
          <cell r="D11155" t="str">
            <v>PL RF CONSUMER PROD</v>
          </cell>
          <cell r="E11155" t="str">
            <v>FETS</v>
          </cell>
          <cell r="F11155" t="str">
            <v>all categories</v>
          </cell>
          <cell r="G11155" t="str">
            <v>CN71</v>
          </cell>
          <cell r="H11155" t="str">
            <v>AT PS Guangdong</v>
          </cell>
          <cell r="I11155" t="str">
            <v>MFG</v>
          </cell>
          <cell r="J11155">
            <v>4898426</v>
          </cell>
          <cell r="K11155">
            <v>0</v>
          </cell>
          <cell r="L11155">
            <v>0</v>
          </cell>
          <cell r="M11155">
            <v>0</v>
          </cell>
          <cell r="N11155">
            <v>0</v>
          </cell>
          <cell r="O11155">
            <v>1594139</v>
          </cell>
          <cell r="P11155">
            <v>6492565</v>
          </cell>
        </row>
        <row r="11156">
          <cell r="A11156" t="str">
            <v>20051114</v>
          </cell>
          <cell r="B11156" t="str">
            <v>0546</v>
          </cell>
          <cell r="C11156" t="str">
            <v>BL RF PRODUCTS</v>
          </cell>
          <cell r="D11156" t="str">
            <v>PL RF CONSUMER PROD</v>
          </cell>
          <cell r="E11156" t="str">
            <v>FETS</v>
          </cell>
          <cell r="F11156" t="str">
            <v>all categories</v>
          </cell>
          <cell r="G11156" t="str">
            <v>CNMT</v>
          </cell>
          <cell r="H11156" t="str">
            <v>MOTOROLA-CGISS</v>
          </cell>
          <cell r="I11156" t="str">
            <v>CSW</v>
          </cell>
          <cell r="J11156">
            <v>6000</v>
          </cell>
          <cell r="K11156">
            <v>0</v>
          </cell>
          <cell r="L11156">
            <v>0</v>
          </cell>
          <cell r="M11156">
            <v>0</v>
          </cell>
          <cell r="N11156">
            <v>0</v>
          </cell>
          <cell r="O11156">
            <v>6000</v>
          </cell>
          <cell r="P11156">
            <v>12000</v>
          </cell>
        </row>
        <row r="11157">
          <cell r="A11157" t="str">
            <v>20051114</v>
          </cell>
          <cell r="B11157" t="str">
            <v>0546</v>
          </cell>
          <cell r="C11157" t="str">
            <v>BL RF PRODUCTS</v>
          </cell>
          <cell r="D11157" t="str">
            <v>PL RF CONSUMER PROD</v>
          </cell>
          <cell r="E11157" t="str">
            <v>FETS</v>
          </cell>
          <cell r="F11157" t="str">
            <v>all categories</v>
          </cell>
          <cell r="G11157" t="str">
            <v>FRSR</v>
          </cell>
          <cell r="H11157" t="str">
            <v>SIEMENS RAMBOUILLET</v>
          </cell>
          <cell r="I11157" t="str">
            <v>CSW</v>
          </cell>
          <cell r="J11157">
            <v>237000</v>
          </cell>
          <cell r="K11157">
            <v>0</v>
          </cell>
          <cell r="L11157">
            <v>0</v>
          </cell>
          <cell r="M11157">
            <v>0</v>
          </cell>
          <cell r="N11157">
            <v>0</v>
          </cell>
          <cell r="O11157">
            <v>93000</v>
          </cell>
          <cell r="P11157">
            <v>330000</v>
          </cell>
        </row>
        <row r="11158">
          <cell r="A11158" t="str">
            <v>20051114</v>
          </cell>
          <cell r="B11158" t="str">
            <v>0546</v>
          </cell>
          <cell r="C11158" t="str">
            <v>BL RF PRODUCTS</v>
          </cell>
          <cell r="D11158" t="str">
            <v>PL RF CONSUMER PROD</v>
          </cell>
          <cell r="E11158" t="str">
            <v>FETS</v>
          </cell>
          <cell r="F11158" t="str">
            <v>all categories</v>
          </cell>
          <cell r="G11158" t="str">
            <v>HK00</v>
          </cell>
          <cell r="H11158" t="str">
            <v>RDC APSH</v>
          </cell>
          <cell r="I11158" t="str">
            <v>RDC</v>
          </cell>
          <cell r="J11158">
            <v>3667000</v>
          </cell>
          <cell r="K11158">
            <v>0</v>
          </cell>
          <cell r="L11158">
            <v>46000</v>
          </cell>
          <cell r="M11158">
            <v>0</v>
          </cell>
          <cell r="N11158">
            <v>0</v>
          </cell>
          <cell r="O11158">
            <v>39000</v>
          </cell>
          <cell r="P11158">
            <v>3752000</v>
          </cell>
        </row>
        <row r="11159">
          <cell r="A11159" t="str">
            <v>20051114</v>
          </cell>
          <cell r="B11159" t="str">
            <v>0546</v>
          </cell>
          <cell r="C11159" t="str">
            <v>BL RF PRODUCTS</v>
          </cell>
          <cell r="D11159" t="str">
            <v>PL RF CONSUMER PROD</v>
          </cell>
          <cell r="E11159" t="str">
            <v>FETS</v>
          </cell>
          <cell r="F11159" t="str">
            <v>all categories</v>
          </cell>
          <cell r="G11159" t="str">
            <v>HK10</v>
          </cell>
          <cell r="H11159" t="str">
            <v>IWH (BL Control) EDL</v>
          </cell>
          <cell r="I11159" t="str">
            <v>IWH</v>
          </cell>
          <cell r="J11159">
            <v>26891000</v>
          </cell>
          <cell r="K11159">
            <v>0</v>
          </cell>
          <cell r="L11159">
            <v>0</v>
          </cell>
          <cell r="M11159">
            <v>0</v>
          </cell>
          <cell r="N11159">
            <v>0</v>
          </cell>
          <cell r="O11159">
            <v>14372000</v>
          </cell>
          <cell r="P11159">
            <v>41263000</v>
          </cell>
        </row>
        <row r="11160">
          <cell r="A11160" t="str">
            <v>20051114</v>
          </cell>
          <cell r="B11160" t="str">
            <v>0546</v>
          </cell>
          <cell r="C11160" t="str">
            <v>BL RF PRODUCTS</v>
          </cell>
          <cell r="D11160" t="str">
            <v>PL RF CONSUMER PROD</v>
          </cell>
          <cell r="E11160" t="str">
            <v>FETS</v>
          </cell>
          <cell r="F11160" t="str">
            <v>all categories</v>
          </cell>
          <cell r="G11160" t="str">
            <v>HK70</v>
          </cell>
          <cell r="H11160" t="str">
            <v>AT EDL</v>
          </cell>
          <cell r="I11160" t="str">
            <v>MFG</v>
          </cell>
          <cell r="J11160">
            <v>23179195</v>
          </cell>
          <cell r="K11160">
            <v>0</v>
          </cell>
          <cell r="L11160">
            <v>0</v>
          </cell>
          <cell r="M11160">
            <v>0</v>
          </cell>
          <cell r="N11160">
            <v>0</v>
          </cell>
          <cell r="O11160">
            <v>10047145</v>
          </cell>
          <cell r="P11160">
            <v>33226340</v>
          </cell>
        </row>
        <row r="11161">
          <cell r="A11161" t="str">
            <v>20051114</v>
          </cell>
          <cell r="B11161" t="str">
            <v>0546</v>
          </cell>
          <cell r="C11161" t="str">
            <v>BL RF PRODUCTS</v>
          </cell>
          <cell r="D11161" t="str">
            <v>PL RF CONSUMER PROD</v>
          </cell>
          <cell r="E11161" t="str">
            <v>FETS</v>
          </cell>
          <cell r="F11161" t="str">
            <v>all categories</v>
          </cell>
          <cell r="G11161" t="str">
            <v>HKTT</v>
          </cell>
          <cell r="H11161" t="str">
            <v>CP On-site Warehouse AP</v>
          </cell>
          <cell r="I11161" t="str">
            <v>RDC</v>
          </cell>
          <cell r="J11161">
            <v>6117000</v>
          </cell>
          <cell r="K11161">
            <v>0</v>
          </cell>
          <cell r="L11161">
            <v>0</v>
          </cell>
          <cell r="M11161">
            <v>0</v>
          </cell>
          <cell r="N11161">
            <v>0</v>
          </cell>
          <cell r="O11161">
            <v>327000</v>
          </cell>
          <cell r="P11161">
            <v>6444000</v>
          </cell>
        </row>
        <row r="11162">
          <cell r="A11162" t="str">
            <v>20051114</v>
          </cell>
          <cell r="B11162" t="str">
            <v>0546</v>
          </cell>
          <cell r="C11162" t="str">
            <v>BL RF PRODUCTS</v>
          </cell>
          <cell r="D11162" t="str">
            <v>PL RF CONSUMER PROD</v>
          </cell>
          <cell r="E11162" t="str">
            <v>FETS</v>
          </cell>
          <cell r="F11162" t="str">
            <v>all categories</v>
          </cell>
          <cell r="G11162" t="str">
            <v>HUAS</v>
          </cell>
          <cell r="H11162" t="str">
            <v>EXEL</v>
          </cell>
          <cell r="I11162" t="str">
            <v>CSW</v>
          </cell>
          <cell r="J11162">
            <v>30000</v>
          </cell>
          <cell r="K11162">
            <v>0</v>
          </cell>
          <cell r="L11162">
            <v>0</v>
          </cell>
          <cell r="M11162">
            <v>0</v>
          </cell>
          <cell r="N11162">
            <v>0</v>
          </cell>
          <cell r="O11162">
            <v>0</v>
          </cell>
          <cell r="P11162">
            <v>30000</v>
          </cell>
        </row>
        <row r="11163">
          <cell r="A11163" t="str">
            <v>20051114</v>
          </cell>
          <cell r="B11163" t="str">
            <v>0546</v>
          </cell>
          <cell r="C11163" t="str">
            <v>BL RF PRODUCTS</v>
          </cell>
          <cell r="D11163" t="str">
            <v>PL RF CONSUMER PROD</v>
          </cell>
          <cell r="E11163" t="str">
            <v>FETS</v>
          </cell>
          <cell r="F11163" t="str">
            <v>all categories</v>
          </cell>
          <cell r="G11163" t="str">
            <v>HUFZ</v>
          </cell>
          <cell r="H11163" t="str">
            <v>FLEXTRONICS ZALAEGERSZEG</v>
          </cell>
          <cell r="I11163" t="str">
            <v>CSW</v>
          </cell>
          <cell r="J11163">
            <v>72000</v>
          </cell>
          <cell r="K11163">
            <v>0</v>
          </cell>
          <cell r="L11163">
            <v>0</v>
          </cell>
          <cell r="M11163">
            <v>0</v>
          </cell>
          <cell r="N11163">
            <v>0</v>
          </cell>
          <cell r="O11163">
            <v>0</v>
          </cell>
          <cell r="P11163">
            <v>72000</v>
          </cell>
        </row>
        <row r="11164">
          <cell r="A11164" t="str">
            <v>20051114</v>
          </cell>
          <cell r="B11164" t="str">
            <v>0546</v>
          </cell>
          <cell r="C11164" t="str">
            <v>BL RF PRODUCTS</v>
          </cell>
          <cell r="D11164" t="str">
            <v>PL RF CONSUMER PROD</v>
          </cell>
          <cell r="E11164" t="str">
            <v>FETS</v>
          </cell>
          <cell r="F11164" t="str">
            <v>all categories</v>
          </cell>
          <cell r="G11164" t="str">
            <v>MYBB</v>
          </cell>
          <cell r="H11164" t="str">
            <v>ROBERT BOSCH (M) SDN BHD</v>
          </cell>
          <cell r="I11164" t="str">
            <v>CSW</v>
          </cell>
          <cell r="J11164">
            <v>27000</v>
          </cell>
          <cell r="K11164">
            <v>0</v>
          </cell>
          <cell r="L11164">
            <v>0</v>
          </cell>
          <cell r="M11164">
            <v>0</v>
          </cell>
          <cell r="N11164">
            <v>0</v>
          </cell>
          <cell r="O11164">
            <v>9000</v>
          </cell>
          <cell r="P11164">
            <v>36000</v>
          </cell>
        </row>
        <row r="11165">
          <cell r="A11165" t="str">
            <v>20051114</v>
          </cell>
          <cell r="B11165" t="str">
            <v>0546</v>
          </cell>
          <cell r="C11165" t="str">
            <v>BL RF PRODUCTS</v>
          </cell>
          <cell r="D11165" t="str">
            <v>PL RF CONSUMER PROD</v>
          </cell>
          <cell r="E11165" t="str">
            <v>FETS</v>
          </cell>
          <cell r="F11165" t="str">
            <v>all categories</v>
          </cell>
          <cell r="G11165" t="str">
            <v>MYMB</v>
          </cell>
          <cell r="H11165" t="str">
            <v>MOTOROLA_MY</v>
          </cell>
          <cell r="I11165" t="str">
            <v>CSW</v>
          </cell>
          <cell r="J11165">
            <v>30000</v>
          </cell>
          <cell r="K11165">
            <v>0</v>
          </cell>
          <cell r="L11165">
            <v>0</v>
          </cell>
          <cell r="M11165">
            <v>0</v>
          </cell>
          <cell r="N11165">
            <v>0</v>
          </cell>
          <cell r="O11165">
            <v>0</v>
          </cell>
          <cell r="P11165">
            <v>30000</v>
          </cell>
        </row>
        <row r="11166">
          <cell r="A11166" t="str">
            <v>20051114</v>
          </cell>
          <cell r="B11166" t="str">
            <v>0546</v>
          </cell>
          <cell r="C11166" t="str">
            <v>BL RF PRODUCTS</v>
          </cell>
          <cell r="D11166" t="str">
            <v>PL RF CONSUMER PROD</v>
          </cell>
          <cell r="E11166" t="str">
            <v>FETS</v>
          </cell>
          <cell r="F11166" t="str">
            <v>all categories</v>
          </cell>
          <cell r="G11166" t="str">
            <v>MYSC</v>
          </cell>
          <cell r="H11166" t="str">
            <v>SONY _MY_Tuner</v>
          </cell>
          <cell r="I11166" t="str">
            <v>CSW</v>
          </cell>
          <cell r="J11166">
            <v>108000</v>
          </cell>
          <cell r="K11166">
            <v>0</v>
          </cell>
          <cell r="L11166">
            <v>0</v>
          </cell>
          <cell r="M11166">
            <v>0</v>
          </cell>
          <cell r="N11166">
            <v>0</v>
          </cell>
          <cell r="O11166">
            <v>78000</v>
          </cell>
          <cell r="P11166">
            <v>186000</v>
          </cell>
        </row>
        <row r="11167">
          <cell r="A11167" t="str">
            <v>20051114</v>
          </cell>
          <cell r="B11167" t="str">
            <v>0546</v>
          </cell>
          <cell r="C11167" t="str">
            <v>BL RF PRODUCTS</v>
          </cell>
          <cell r="D11167" t="str">
            <v>PL RF CONSUMER PROD</v>
          </cell>
          <cell r="E11167" t="str">
            <v>FETS</v>
          </cell>
          <cell r="F11167" t="str">
            <v>all categories</v>
          </cell>
          <cell r="G11167" t="str">
            <v>NL00</v>
          </cell>
          <cell r="H11167" t="str">
            <v>RDC EU / TNT LOGISTICS BV</v>
          </cell>
          <cell r="I11167" t="str">
            <v>RDC</v>
          </cell>
          <cell r="J11167">
            <v>161000</v>
          </cell>
          <cell r="K11167">
            <v>0</v>
          </cell>
          <cell r="L11167">
            <v>0</v>
          </cell>
          <cell r="M11167">
            <v>0</v>
          </cell>
          <cell r="N11167">
            <v>0</v>
          </cell>
          <cell r="O11167">
            <v>0</v>
          </cell>
          <cell r="P11167">
            <v>161000</v>
          </cell>
        </row>
        <row r="11168">
          <cell r="A11168" t="str">
            <v>20051114</v>
          </cell>
          <cell r="B11168" t="str">
            <v>0546</v>
          </cell>
          <cell r="C11168" t="str">
            <v>BL RF PRODUCTS</v>
          </cell>
          <cell r="D11168" t="str">
            <v>PL RF CONSUMER PROD</v>
          </cell>
          <cell r="E11168" t="str">
            <v>FETS</v>
          </cell>
          <cell r="F11168" t="str">
            <v>all categories</v>
          </cell>
          <cell r="G11168" t="str">
            <v>NLTT</v>
          </cell>
          <cell r="H11168" t="str">
            <v>TNT LOGISTICS BV</v>
          </cell>
          <cell r="I11168" t="str">
            <v>RDC</v>
          </cell>
          <cell r="J11168">
            <v>456000</v>
          </cell>
          <cell r="K11168">
            <v>0</v>
          </cell>
          <cell r="L11168">
            <v>0</v>
          </cell>
          <cell r="M11168">
            <v>0</v>
          </cell>
          <cell r="N11168">
            <v>0</v>
          </cell>
          <cell r="O11168">
            <v>393000</v>
          </cell>
          <cell r="P11168">
            <v>849000</v>
          </cell>
        </row>
        <row r="11169">
          <cell r="A11169" t="str">
            <v>20051114</v>
          </cell>
          <cell r="B11169" t="str">
            <v>0546</v>
          </cell>
          <cell r="C11169" t="str">
            <v>BL RF PRODUCTS</v>
          </cell>
          <cell r="D11169" t="str">
            <v>PL RF CONSUMER PROD</v>
          </cell>
          <cell r="E11169" t="str">
            <v>FETS</v>
          </cell>
          <cell r="F11169" t="str">
            <v>all categories</v>
          </cell>
          <cell r="G11169" t="str">
            <v>PH79</v>
          </cell>
          <cell r="H11169" t="str">
            <v>WT PSC</v>
          </cell>
          <cell r="I11169" t="str">
            <v>MFG</v>
          </cell>
          <cell r="J11169">
            <v>2225</v>
          </cell>
          <cell r="K11169">
            <v>0</v>
          </cell>
          <cell r="L11169">
            <v>0</v>
          </cell>
          <cell r="M11169">
            <v>0</v>
          </cell>
          <cell r="N11169">
            <v>0</v>
          </cell>
          <cell r="O11169">
            <v>1218</v>
          </cell>
          <cell r="P11169">
            <v>3443</v>
          </cell>
        </row>
        <row r="11170">
          <cell r="A11170" t="str">
            <v>20051114</v>
          </cell>
          <cell r="B11170" t="str">
            <v>0546</v>
          </cell>
          <cell r="C11170" t="str">
            <v>BL RF PRODUCTS</v>
          </cell>
          <cell r="D11170" t="str">
            <v>PL RF CONSUMER PROD</v>
          </cell>
          <cell r="E11170" t="str">
            <v>FETS</v>
          </cell>
          <cell r="F11170" t="str">
            <v>all categories</v>
          </cell>
          <cell r="G11170" t="str">
            <v>PTFP</v>
          </cell>
          <cell r="H11170" t="str">
            <v>FORD PALMELA</v>
          </cell>
          <cell r="I11170" t="str">
            <v>CSW</v>
          </cell>
          <cell r="J11170">
            <v>309000</v>
          </cell>
          <cell r="K11170">
            <v>0</v>
          </cell>
          <cell r="L11170">
            <v>0</v>
          </cell>
          <cell r="M11170">
            <v>0</v>
          </cell>
          <cell r="N11170">
            <v>0</v>
          </cell>
          <cell r="O11170">
            <v>0</v>
          </cell>
          <cell r="P11170">
            <v>309000</v>
          </cell>
        </row>
        <row r="11171">
          <cell r="A11171" t="str">
            <v>20051114</v>
          </cell>
          <cell r="B11171" t="str">
            <v>0546</v>
          </cell>
          <cell r="C11171" t="str">
            <v>BL RF PRODUCTS</v>
          </cell>
          <cell r="D11171" t="str">
            <v>PL RF CONSUMER PROD</v>
          </cell>
          <cell r="E11171" t="str">
            <v>FETS</v>
          </cell>
          <cell r="F11171" t="str">
            <v>all categories</v>
          </cell>
          <cell r="G11171" t="str">
            <v>SGTS</v>
          </cell>
          <cell r="H11171" t="str">
            <v>Tuner</v>
          </cell>
          <cell r="I11171" t="str">
            <v>CSW</v>
          </cell>
          <cell r="J11171">
            <v>1876000</v>
          </cell>
          <cell r="K11171">
            <v>0</v>
          </cell>
          <cell r="L11171">
            <v>0</v>
          </cell>
          <cell r="M11171">
            <v>0</v>
          </cell>
          <cell r="N11171">
            <v>0</v>
          </cell>
          <cell r="O11171">
            <v>0</v>
          </cell>
          <cell r="P11171">
            <v>1876000</v>
          </cell>
        </row>
        <row r="11172">
          <cell r="A11172" t="str">
            <v>20051114</v>
          </cell>
          <cell r="B11172" t="str">
            <v>0546</v>
          </cell>
          <cell r="C11172" t="str">
            <v>BL RF PRODUCTS</v>
          </cell>
          <cell r="D11172" t="str">
            <v>PL RF CONSUMER PROD</v>
          </cell>
          <cell r="E11172" t="str">
            <v>FETS</v>
          </cell>
          <cell r="F11172" t="str">
            <v>all categories</v>
          </cell>
          <cell r="G11172" t="str">
            <v>THSS</v>
          </cell>
          <cell r="H11172" t="str">
            <v>Samsung</v>
          </cell>
          <cell r="I11172" t="str">
            <v>CSW</v>
          </cell>
          <cell r="J11172">
            <v>1383000</v>
          </cell>
          <cell r="K11172">
            <v>0</v>
          </cell>
          <cell r="L11172">
            <v>0</v>
          </cell>
          <cell r="M11172">
            <v>0</v>
          </cell>
          <cell r="N11172">
            <v>0</v>
          </cell>
          <cell r="O11172">
            <v>1473000</v>
          </cell>
          <cell r="P11172">
            <v>2856000</v>
          </cell>
        </row>
        <row r="11173">
          <cell r="A11173" t="str">
            <v>20051114</v>
          </cell>
          <cell r="B11173" t="str">
            <v>0546</v>
          </cell>
          <cell r="C11173" t="str">
            <v>BL RF PRODUCTS</v>
          </cell>
          <cell r="D11173" t="str">
            <v>PL RF CONSUMER PROD</v>
          </cell>
          <cell r="E11173" t="str">
            <v>FETS</v>
          </cell>
          <cell r="F11173" t="str">
            <v>all categories</v>
          </cell>
          <cell r="G11173" t="str">
            <v>US00</v>
          </cell>
          <cell r="H11173" t="str">
            <v>RDC NARSO</v>
          </cell>
          <cell r="I11173" t="str">
            <v>RDC</v>
          </cell>
          <cell r="J11173">
            <v>41000</v>
          </cell>
          <cell r="K11173">
            <v>0</v>
          </cell>
          <cell r="L11173">
            <v>9000</v>
          </cell>
          <cell r="M11173">
            <v>0</v>
          </cell>
          <cell r="N11173">
            <v>0</v>
          </cell>
          <cell r="O11173">
            <v>10000</v>
          </cell>
          <cell r="P11173">
            <v>60000</v>
          </cell>
        </row>
        <row r="11174">
          <cell r="A11174" t="str">
            <v>20051114</v>
          </cell>
          <cell r="B11174" t="str">
            <v>0546</v>
          </cell>
          <cell r="C11174" t="str">
            <v>BL RF PRODUCTS</v>
          </cell>
          <cell r="D11174" t="str">
            <v>PL RF CONSUMER PROD</v>
          </cell>
          <cell r="E11174" t="str">
            <v>FETS</v>
          </cell>
          <cell r="F11174" t="str">
            <v>all categories</v>
          </cell>
          <cell r="G11174" t="str">
            <v>US01</v>
          </cell>
          <cell r="H11174" t="str">
            <v>TRN NA</v>
          </cell>
          <cell r="I11174" t="str">
            <v>TRN</v>
          </cell>
          <cell r="J11174">
            <v>0</v>
          </cell>
          <cell r="K11174">
            <v>0</v>
          </cell>
          <cell r="L11174">
            <v>0</v>
          </cell>
          <cell r="M11174">
            <v>0</v>
          </cell>
          <cell r="N11174">
            <v>0</v>
          </cell>
          <cell r="O11174">
            <v>75000</v>
          </cell>
          <cell r="P11174">
            <v>75000</v>
          </cell>
        </row>
        <row r="11175">
          <cell r="A11175" t="str">
            <v>20051114</v>
          </cell>
          <cell r="B11175" t="str">
            <v>0546</v>
          </cell>
          <cell r="C11175" t="str">
            <v>BL RF PRODUCTS</v>
          </cell>
          <cell r="D11175" t="str">
            <v>PL RF CONSUMER PROD</v>
          </cell>
          <cell r="E11175" t="str">
            <v>FETS</v>
          </cell>
          <cell r="F11175" t="str">
            <v>all categories</v>
          </cell>
          <cell r="G11175" t="str">
            <v>USDJ</v>
          </cell>
          <cell r="H11175" t="str">
            <v>PHILIPS SEMI DELCO JIT Whse, I</v>
          </cell>
          <cell r="I11175" t="str">
            <v>CSW</v>
          </cell>
          <cell r="J11175">
            <v>191000</v>
          </cell>
          <cell r="K11175">
            <v>0</v>
          </cell>
          <cell r="L11175">
            <v>0</v>
          </cell>
          <cell r="M11175">
            <v>0</v>
          </cell>
          <cell r="N11175">
            <v>0</v>
          </cell>
          <cell r="O11175">
            <v>0</v>
          </cell>
          <cell r="P11175">
            <v>191000</v>
          </cell>
        </row>
        <row r="11176">
          <cell r="A11176" t="str">
            <v>20051114</v>
          </cell>
          <cell r="B11176" t="str">
            <v>0546</v>
          </cell>
          <cell r="C11176" t="str">
            <v>BL RF PRODUCTS</v>
          </cell>
          <cell r="D11176" t="str">
            <v>PL RF CONSUMER PROD</v>
          </cell>
          <cell r="E11176" t="str">
            <v>FETS</v>
          </cell>
          <cell r="F11176" t="str">
            <v>all categories</v>
          </cell>
          <cell r="G11176" t="str">
            <v>USGI</v>
          </cell>
          <cell r="H11176" t="str">
            <v>CSW Delco VMI (Reynosa)</v>
          </cell>
          <cell r="I11176" t="str">
            <v>CSW</v>
          </cell>
          <cell r="J11176">
            <v>277000</v>
          </cell>
          <cell r="K11176">
            <v>0</v>
          </cell>
          <cell r="L11176">
            <v>0</v>
          </cell>
          <cell r="M11176">
            <v>0</v>
          </cell>
          <cell r="N11176">
            <v>0</v>
          </cell>
          <cell r="O11176">
            <v>22000</v>
          </cell>
          <cell r="P11176">
            <v>299000</v>
          </cell>
        </row>
        <row r="11177">
          <cell r="A11177" t="str">
            <v>20051114</v>
          </cell>
          <cell r="B11177" t="str">
            <v>0546</v>
          </cell>
          <cell r="C11177" t="str">
            <v>BL RF PRODUCTS</v>
          </cell>
          <cell r="D11177" t="str">
            <v>PL RF CONSUMER PROD</v>
          </cell>
          <cell r="E11177" t="str">
            <v>FETS</v>
          </cell>
          <cell r="F11177" t="str">
            <v>all categories</v>
          </cell>
          <cell r="G11177" t="str">
            <v>USOH</v>
          </cell>
          <cell r="H11177" t="str">
            <v>CSW Ford (Hatfield)</v>
          </cell>
          <cell r="I11177" t="str">
            <v>CSW</v>
          </cell>
          <cell r="J11177">
            <v>60000</v>
          </cell>
          <cell r="K11177">
            <v>0</v>
          </cell>
          <cell r="L11177">
            <v>0</v>
          </cell>
          <cell r="M11177">
            <v>0</v>
          </cell>
          <cell r="N11177">
            <v>0</v>
          </cell>
          <cell r="O11177">
            <v>0</v>
          </cell>
          <cell r="P11177">
            <v>60000</v>
          </cell>
        </row>
        <row r="11178">
          <cell r="A11178" t="str">
            <v>20051114</v>
          </cell>
          <cell r="B11178" t="str">
            <v>0546</v>
          </cell>
          <cell r="C11178" t="str">
            <v>BL RF PRODUCTS</v>
          </cell>
          <cell r="D11178" t="str">
            <v>PL RF CONSUMER PROD</v>
          </cell>
          <cell r="E11178" t="str">
            <v>FETS</v>
          </cell>
          <cell r="F11178" t="str">
            <v>all categories</v>
          </cell>
          <cell r="G11178" t="str">
            <v>USPP</v>
          </cell>
          <cell r="H11178" t="str">
            <v>CSW PANASONIC PEACHTREE</v>
          </cell>
          <cell r="I11178" t="str">
            <v>CSW</v>
          </cell>
          <cell r="J11178">
            <v>18000</v>
          </cell>
          <cell r="K11178">
            <v>0</v>
          </cell>
          <cell r="L11178">
            <v>0</v>
          </cell>
          <cell r="M11178">
            <v>0</v>
          </cell>
          <cell r="N11178">
            <v>0</v>
          </cell>
          <cell r="O11178">
            <v>0</v>
          </cell>
          <cell r="P11178">
            <v>18000</v>
          </cell>
        </row>
        <row r="11179">
          <cell r="A11179" t="str">
            <v>20051114</v>
          </cell>
          <cell r="B11179" t="str">
            <v>0546</v>
          </cell>
          <cell r="C11179" t="str">
            <v>BL RF PRODUCTS</v>
          </cell>
          <cell r="D11179" t="str">
            <v>PL RF CONSUMER PROD</v>
          </cell>
          <cell r="E11179" t="str">
            <v>FETS</v>
          </cell>
          <cell r="F11179" t="str">
            <v>all categories</v>
          </cell>
          <cell r="G11179" t="str">
            <v>USPR</v>
          </cell>
          <cell r="H11179" t="str">
            <v>CSW PANASONIC REYNOSA</v>
          </cell>
          <cell r="I11179" t="str">
            <v>CSW</v>
          </cell>
          <cell r="J11179">
            <v>0</v>
          </cell>
          <cell r="K11179">
            <v>0</v>
          </cell>
          <cell r="L11179">
            <v>0</v>
          </cell>
          <cell r="M11179">
            <v>0</v>
          </cell>
          <cell r="N11179">
            <v>0</v>
          </cell>
          <cell r="O11179">
            <v>6000</v>
          </cell>
          <cell r="P11179">
            <v>6000</v>
          </cell>
        </row>
        <row r="11180">
          <cell r="A11180" t="str">
            <v>20051114</v>
          </cell>
          <cell r="B11180" t="str">
            <v>0546</v>
          </cell>
          <cell r="C11180" t="str">
            <v>BL RF PRODUCTS</v>
          </cell>
          <cell r="D11180" t="str">
            <v>PL RF CONSUMER PROD</v>
          </cell>
          <cell r="E11180" t="str">
            <v>FETS</v>
          </cell>
          <cell r="F11180" t="str">
            <v>all categories</v>
          </cell>
          <cell r="G11180" t="str">
            <v>USST</v>
          </cell>
          <cell r="H11180" t="str">
            <v>CSW Sony (San Diego)</v>
          </cell>
          <cell r="I11180" t="str">
            <v>CSW</v>
          </cell>
          <cell r="J11180">
            <v>0</v>
          </cell>
          <cell r="K11180">
            <v>0</v>
          </cell>
          <cell r="L11180">
            <v>0</v>
          </cell>
          <cell r="M11180">
            <v>0</v>
          </cell>
          <cell r="N11180">
            <v>0</v>
          </cell>
          <cell r="O11180">
            <v>138000</v>
          </cell>
          <cell r="P11180">
            <v>138000</v>
          </cell>
        </row>
        <row r="11181">
          <cell r="A11181" t="str">
            <v>20051114</v>
          </cell>
          <cell r="B11181" t="str">
            <v>0546</v>
          </cell>
          <cell r="C11181" t="str">
            <v>BL RF PRODUCTS</v>
          </cell>
          <cell r="D11181" t="str">
            <v>PL RF CONSUMER PROD</v>
          </cell>
          <cell r="E11181" t="str">
            <v>FETS</v>
          </cell>
          <cell r="F11181" t="str">
            <v>all categories</v>
          </cell>
          <cell r="G11181" t="str">
            <v>USTM</v>
          </cell>
          <cell r="H11181" t="str">
            <v>CSW Ford (Altec - El Paso)</v>
          </cell>
          <cell r="I11181" t="str">
            <v>CSW</v>
          </cell>
          <cell r="J11181">
            <v>168000</v>
          </cell>
          <cell r="K11181">
            <v>0</v>
          </cell>
          <cell r="L11181">
            <v>0</v>
          </cell>
          <cell r="M11181">
            <v>0</v>
          </cell>
          <cell r="N11181">
            <v>0</v>
          </cell>
          <cell r="O11181">
            <v>27000</v>
          </cell>
          <cell r="P11181">
            <v>195000</v>
          </cell>
        </row>
        <row r="11182">
          <cell r="A11182" t="str">
            <v>20051114</v>
          </cell>
          <cell r="B11182" t="str">
            <v>0546</v>
          </cell>
          <cell r="C11182" t="str">
            <v>BL RF PRODUCTS</v>
          </cell>
          <cell r="D11182" t="str">
            <v>PL RF CONSUMER PROD</v>
          </cell>
          <cell r="E11182" t="str">
            <v>FETS</v>
          </cell>
          <cell r="F11182" t="str">
            <v>all categories</v>
          </cell>
          <cell r="G11182" t="str">
            <v>USTT</v>
          </cell>
          <cell r="H11182" t="str">
            <v>CSW Auto</v>
          </cell>
          <cell r="I11182" t="str">
            <v>RDC</v>
          </cell>
          <cell r="J11182">
            <v>554000</v>
          </cell>
          <cell r="K11182">
            <v>0</v>
          </cell>
          <cell r="L11182">
            <v>0</v>
          </cell>
          <cell r="M11182">
            <v>0</v>
          </cell>
          <cell r="N11182">
            <v>0</v>
          </cell>
          <cell r="O11182">
            <v>158000</v>
          </cell>
          <cell r="P11182">
            <v>712000</v>
          </cell>
        </row>
        <row r="11183">
          <cell r="A11183" t="str">
            <v>20051114</v>
          </cell>
          <cell r="B11183" t="str">
            <v>0546</v>
          </cell>
          <cell r="C11183" t="str">
            <v>BL RF PRODUCTS</v>
          </cell>
          <cell r="D11183" t="str">
            <v>PL RF CONSUMER PROD</v>
          </cell>
          <cell r="E11183" t="str">
            <v>FETS</v>
          </cell>
          <cell r="F11183" t="str">
            <v>FP</v>
          </cell>
          <cell r="G11183" t="str">
            <v>all plants</v>
          </cell>
          <cell r="H11183" t="str">
            <v>all descriptions</v>
          </cell>
          <cell r="I11183" t="str">
            <v>CSW</v>
          </cell>
          <cell r="J11183">
            <v>4792000</v>
          </cell>
          <cell r="K11183">
            <v>0</v>
          </cell>
          <cell r="L11183">
            <v>0</v>
          </cell>
          <cell r="M11183">
            <v>0</v>
          </cell>
          <cell r="N11183">
            <v>0</v>
          </cell>
          <cell r="O11183">
            <v>1852000</v>
          </cell>
          <cell r="P11183">
            <v>6644000</v>
          </cell>
        </row>
        <row r="11184">
          <cell r="A11184" t="str">
            <v>20051114</v>
          </cell>
          <cell r="B11184" t="str">
            <v>0546</v>
          </cell>
          <cell r="C11184" t="str">
            <v>BL RF PRODUCTS</v>
          </cell>
          <cell r="D11184" t="str">
            <v>PL RF CONSUMER PROD</v>
          </cell>
          <cell r="E11184" t="str">
            <v>FETS</v>
          </cell>
          <cell r="F11184" t="str">
            <v>FP</v>
          </cell>
          <cell r="G11184" t="str">
            <v>all plants</v>
          </cell>
          <cell r="H11184" t="str">
            <v>all descriptions</v>
          </cell>
          <cell r="I11184" t="str">
            <v>TRN</v>
          </cell>
          <cell r="J11184">
            <v>0</v>
          </cell>
          <cell r="K11184">
            <v>0</v>
          </cell>
          <cell r="L11184">
            <v>0</v>
          </cell>
          <cell r="M11184">
            <v>0</v>
          </cell>
          <cell r="N11184">
            <v>0</v>
          </cell>
          <cell r="O11184">
            <v>75000</v>
          </cell>
          <cell r="P11184">
            <v>75000</v>
          </cell>
        </row>
        <row r="11185">
          <cell r="A11185" t="str">
            <v>20051114</v>
          </cell>
          <cell r="B11185" t="str">
            <v>0546</v>
          </cell>
          <cell r="C11185" t="str">
            <v>BL RF PRODUCTS</v>
          </cell>
          <cell r="D11185" t="str">
            <v>PL RF CONSUMER PROD</v>
          </cell>
          <cell r="E11185" t="str">
            <v>FETS</v>
          </cell>
          <cell r="F11185" t="str">
            <v>FP</v>
          </cell>
          <cell r="G11185" t="str">
            <v>all plants</v>
          </cell>
          <cell r="H11185" t="str">
            <v>all descriptions</v>
          </cell>
          <cell r="I11185" t="str">
            <v>IWH</v>
          </cell>
          <cell r="J11185">
            <v>28778000</v>
          </cell>
          <cell r="K11185">
            <v>0</v>
          </cell>
          <cell r="L11185">
            <v>0</v>
          </cell>
          <cell r="M11185">
            <v>0</v>
          </cell>
          <cell r="N11185">
            <v>0</v>
          </cell>
          <cell r="O11185">
            <v>15731000</v>
          </cell>
          <cell r="P11185">
            <v>44509000</v>
          </cell>
        </row>
        <row r="11186">
          <cell r="A11186" t="str">
            <v>20051114</v>
          </cell>
          <cell r="B11186" t="str">
            <v>0546</v>
          </cell>
          <cell r="C11186" t="str">
            <v>BL RF PRODUCTS</v>
          </cell>
          <cell r="D11186" t="str">
            <v>PL RF CONSUMER PROD</v>
          </cell>
          <cell r="E11186" t="str">
            <v>FETS</v>
          </cell>
          <cell r="F11186" t="str">
            <v>FP</v>
          </cell>
          <cell r="G11186" t="str">
            <v>all plants</v>
          </cell>
          <cell r="H11186" t="str">
            <v>all descriptions</v>
          </cell>
          <cell r="I11186" t="str">
            <v>all types</v>
          </cell>
          <cell r="J11186">
            <v>44566000</v>
          </cell>
          <cell r="K11186">
            <v>0</v>
          </cell>
          <cell r="L11186">
            <v>55000</v>
          </cell>
          <cell r="M11186">
            <v>0</v>
          </cell>
          <cell r="N11186">
            <v>0</v>
          </cell>
          <cell r="O11186">
            <v>18585000</v>
          </cell>
          <cell r="P11186">
            <v>63206000</v>
          </cell>
        </row>
        <row r="11187">
          <cell r="A11187" t="str">
            <v>20051114</v>
          </cell>
          <cell r="B11187" t="str">
            <v>0546</v>
          </cell>
          <cell r="C11187" t="str">
            <v>BL RF PRODUCTS</v>
          </cell>
          <cell r="D11187" t="str">
            <v>PL RF CONSUMER PROD</v>
          </cell>
          <cell r="E11187" t="str">
            <v>FETS</v>
          </cell>
          <cell r="F11187" t="str">
            <v>FP</v>
          </cell>
          <cell r="G11187" t="str">
            <v>all plants</v>
          </cell>
          <cell r="H11187" t="str">
            <v>all descriptions</v>
          </cell>
          <cell r="I11187" t="str">
            <v>RDC</v>
          </cell>
          <cell r="J11187">
            <v>10996000</v>
          </cell>
          <cell r="K11187">
            <v>0</v>
          </cell>
          <cell r="L11187">
            <v>55000</v>
          </cell>
          <cell r="M11187">
            <v>0</v>
          </cell>
          <cell r="N11187">
            <v>0</v>
          </cell>
          <cell r="O11187">
            <v>927000</v>
          </cell>
          <cell r="P11187">
            <v>11978000</v>
          </cell>
        </row>
        <row r="11188">
          <cell r="A11188" t="str">
            <v>20051114</v>
          </cell>
          <cell r="B11188" t="str">
            <v>0546</v>
          </cell>
          <cell r="C11188" t="str">
            <v>BL RF PRODUCTS</v>
          </cell>
          <cell r="D11188" t="str">
            <v>PL RF CONSUMER PROD</v>
          </cell>
          <cell r="E11188" t="str">
            <v>FETS</v>
          </cell>
          <cell r="F11188" t="str">
            <v>FP</v>
          </cell>
          <cell r="G11188" t="str">
            <v>CN10</v>
          </cell>
          <cell r="H11188" t="str">
            <v>IWH (BL Control) Guangdong</v>
          </cell>
          <cell r="I11188" t="str">
            <v>IWH</v>
          </cell>
          <cell r="J11188">
            <v>1887000</v>
          </cell>
          <cell r="K11188">
            <v>0</v>
          </cell>
          <cell r="L11188">
            <v>0</v>
          </cell>
          <cell r="M11188">
            <v>0</v>
          </cell>
          <cell r="N11188">
            <v>0</v>
          </cell>
          <cell r="O11188">
            <v>1359000</v>
          </cell>
          <cell r="P11188">
            <v>3246000</v>
          </cell>
        </row>
        <row r="11189">
          <cell r="A11189" t="str">
            <v>20051114</v>
          </cell>
          <cell r="B11189" t="str">
            <v>0546</v>
          </cell>
          <cell r="C11189" t="str">
            <v>BL RF PRODUCTS</v>
          </cell>
          <cell r="D11189" t="str">
            <v>PL RF CONSUMER PROD</v>
          </cell>
          <cell r="E11189" t="str">
            <v>FETS</v>
          </cell>
          <cell r="F11189" t="str">
            <v>FP</v>
          </cell>
          <cell r="G11189" t="str">
            <v>CNMT</v>
          </cell>
          <cell r="H11189" t="str">
            <v>MOTOROLA-CGISS</v>
          </cell>
          <cell r="I11189" t="str">
            <v>CSW</v>
          </cell>
          <cell r="J11189">
            <v>6000</v>
          </cell>
          <cell r="K11189">
            <v>0</v>
          </cell>
          <cell r="L11189">
            <v>0</v>
          </cell>
          <cell r="M11189">
            <v>0</v>
          </cell>
          <cell r="N11189">
            <v>0</v>
          </cell>
          <cell r="O11189">
            <v>6000</v>
          </cell>
          <cell r="P11189">
            <v>12000</v>
          </cell>
        </row>
        <row r="11190">
          <cell r="A11190" t="str">
            <v>20051114</v>
          </cell>
          <cell r="B11190" t="str">
            <v>0546</v>
          </cell>
          <cell r="C11190" t="str">
            <v>BL RF PRODUCTS</v>
          </cell>
          <cell r="D11190" t="str">
            <v>PL RF CONSUMER PROD</v>
          </cell>
          <cell r="E11190" t="str">
            <v>FETS</v>
          </cell>
          <cell r="F11190" t="str">
            <v>FP</v>
          </cell>
          <cell r="G11190" t="str">
            <v>FRSR</v>
          </cell>
          <cell r="H11190" t="str">
            <v>SIEMENS RAMBOUILLET</v>
          </cell>
          <cell r="I11190" t="str">
            <v>CSW</v>
          </cell>
          <cell r="J11190">
            <v>237000</v>
          </cell>
          <cell r="K11190">
            <v>0</v>
          </cell>
          <cell r="L11190">
            <v>0</v>
          </cell>
          <cell r="M11190">
            <v>0</v>
          </cell>
          <cell r="N11190">
            <v>0</v>
          </cell>
          <cell r="O11190">
            <v>93000</v>
          </cell>
          <cell r="P11190">
            <v>330000</v>
          </cell>
        </row>
        <row r="11191">
          <cell r="A11191" t="str">
            <v>20051114</v>
          </cell>
          <cell r="B11191" t="str">
            <v>0546</v>
          </cell>
          <cell r="C11191" t="str">
            <v>BL RF PRODUCTS</v>
          </cell>
          <cell r="D11191" t="str">
            <v>PL RF CONSUMER PROD</v>
          </cell>
          <cell r="E11191" t="str">
            <v>FETS</v>
          </cell>
          <cell r="F11191" t="str">
            <v>FP</v>
          </cell>
          <cell r="G11191" t="str">
            <v>HK00</v>
          </cell>
          <cell r="H11191" t="str">
            <v>RDC APSH</v>
          </cell>
          <cell r="I11191" t="str">
            <v>RDC</v>
          </cell>
          <cell r="J11191">
            <v>3667000</v>
          </cell>
          <cell r="K11191">
            <v>0</v>
          </cell>
          <cell r="L11191">
            <v>46000</v>
          </cell>
          <cell r="M11191">
            <v>0</v>
          </cell>
          <cell r="N11191">
            <v>0</v>
          </cell>
          <cell r="O11191">
            <v>39000</v>
          </cell>
          <cell r="P11191">
            <v>3752000</v>
          </cell>
        </row>
        <row r="11192">
          <cell r="A11192" t="str">
            <v>20051114</v>
          </cell>
          <cell r="B11192" t="str">
            <v>0546</v>
          </cell>
          <cell r="C11192" t="str">
            <v>BL RF PRODUCTS</v>
          </cell>
          <cell r="D11192" t="str">
            <v>PL RF CONSUMER PROD</v>
          </cell>
          <cell r="E11192" t="str">
            <v>FETS</v>
          </cell>
          <cell r="F11192" t="str">
            <v>FP</v>
          </cell>
          <cell r="G11192" t="str">
            <v>HK10</v>
          </cell>
          <cell r="H11192" t="str">
            <v>IWH (BL Control) EDL</v>
          </cell>
          <cell r="I11192" t="str">
            <v>IWH</v>
          </cell>
          <cell r="J11192">
            <v>26891000</v>
          </cell>
          <cell r="K11192">
            <v>0</v>
          </cell>
          <cell r="L11192">
            <v>0</v>
          </cell>
          <cell r="M11192">
            <v>0</v>
          </cell>
          <cell r="N11192">
            <v>0</v>
          </cell>
          <cell r="O11192">
            <v>14372000</v>
          </cell>
          <cell r="P11192">
            <v>41263000</v>
          </cell>
        </row>
        <row r="11193">
          <cell r="A11193" t="str">
            <v>20051114</v>
          </cell>
          <cell r="B11193" t="str">
            <v>0546</v>
          </cell>
          <cell r="C11193" t="str">
            <v>BL RF PRODUCTS</v>
          </cell>
          <cell r="D11193" t="str">
            <v>PL RF CONSUMER PROD</v>
          </cell>
          <cell r="E11193" t="str">
            <v>FETS</v>
          </cell>
          <cell r="F11193" t="str">
            <v>FP</v>
          </cell>
          <cell r="G11193" t="str">
            <v>HKTT</v>
          </cell>
          <cell r="H11193" t="str">
            <v>CP On-site Warehouse AP</v>
          </cell>
          <cell r="I11193" t="str">
            <v>RDC</v>
          </cell>
          <cell r="J11193">
            <v>6117000</v>
          </cell>
          <cell r="K11193">
            <v>0</v>
          </cell>
          <cell r="L11193">
            <v>0</v>
          </cell>
          <cell r="M11193">
            <v>0</v>
          </cell>
          <cell r="N11193">
            <v>0</v>
          </cell>
          <cell r="O11193">
            <v>327000</v>
          </cell>
          <cell r="P11193">
            <v>6444000</v>
          </cell>
        </row>
        <row r="11194">
          <cell r="A11194" t="str">
            <v>20051114</v>
          </cell>
          <cell r="B11194" t="str">
            <v>0546</v>
          </cell>
          <cell r="C11194" t="str">
            <v>BL RF PRODUCTS</v>
          </cell>
          <cell r="D11194" t="str">
            <v>PL RF CONSUMER PROD</v>
          </cell>
          <cell r="E11194" t="str">
            <v>FETS</v>
          </cell>
          <cell r="F11194" t="str">
            <v>FP</v>
          </cell>
          <cell r="G11194" t="str">
            <v>HUAS</v>
          </cell>
          <cell r="H11194" t="str">
            <v>EXEL</v>
          </cell>
          <cell r="I11194" t="str">
            <v>CSW</v>
          </cell>
          <cell r="J11194">
            <v>30000</v>
          </cell>
          <cell r="K11194">
            <v>0</v>
          </cell>
          <cell r="L11194">
            <v>0</v>
          </cell>
          <cell r="M11194">
            <v>0</v>
          </cell>
          <cell r="N11194">
            <v>0</v>
          </cell>
          <cell r="O11194">
            <v>0</v>
          </cell>
          <cell r="P11194">
            <v>30000</v>
          </cell>
        </row>
        <row r="11195">
          <cell r="A11195" t="str">
            <v>20051114</v>
          </cell>
          <cell r="B11195" t="str">
            <v>0546</v>
          </cell>
          <cell r="C11195" t="str">
            <v>BL RF PRODUCTS</v>
          </cell>
          <cell r="D11195" t="str">
            <v>PL RF CONSUMER PROD</v>
          </cell>
          <cell r="E11195" t="str">
            <v>FETS</v>
          </cell>
          <cell r="F11195" t="str">
            <v>FP</v>
          </cell>
          <cell r="G11195" t="str">
            <v>HUFZ</v>
          </cell>
          <cell r="H11195" t="str">
            <v>FLEXTRONICS ZALAEGERSZEG</v>
          </cell>
          <cell r="I11195" t="str">
            <v>CSW</v>
          </cell>
          <cell r="J11195">
            <v>72000</v>
          </cell>
          <cell r="K11195">
            <v>0</v>
          </cell>
          <cell r="L11195">
            <v>0</v>
          </cell>
          <cell r="M11195">
            <v>0</v>
          </cell>
          <cell r="N11195">
            <v>0</v>
          </cell>
          <cell r="O11195">
            <v>0</v>
          </cell>
          <cell r="P11195">
            <v>72000</v>
          </cell>
        </row>
        <row r="11196">
          <cell r="A11196" t="str">
            <v>20051114</v>
          </cell>
          <cell r="B11196" t="str">
            <v>0546</v>
          </cell>
          <cell r="C11196" t="str">
            <v>BL RF PRODUCTS</v>
          </cell>
          <cell r="D11196" t="str">
            <v>PL RF CONSUMER PROD</v>
          </cell>
          <cell r="E11196" t="str">
            <v>FETS</v>
          </cell>
          <cell r="F11196" t="str">
            <v>FP</v>
          </cell>
          <cell r="G11196" t="str">
            <v>MYBB</v>
          </cell>
          <cell r="H11196" t="str">
            <v>ROBERT BOSCH (M) SDN BHD</v>
          </cell>
          <cell r="I11196" t="str">
            <v>CSW</v>
          </cell>
          <cell r="J11196">
            <v>27000</v>
          </cell>
          <cell r="K11196">
            <v>0</v>
          </cell>
          <cell r="L11196">
            <v>0</v>
          </cell>
          <cell r="M11196">
            <v>0</v>
          </cell>
          <cell r="N11196">
            <v>0</v>
          </cell>
          <cell r="O11196">
            <v>9000</v>
          </cell>
          <cell r="P11196">
            <v>36000</v>
          </cell>
        </row>
        <row r="11197">
          <cell r="A11197" t="str">
            <v>20051114</v>
          </cell>
          <cell r="B11197" t="str">
            <v>0546</v>
          </cell>
          <cell r="C11197" t="str">
            <v>BL RF PRODUCTS</v>
          </cell>
          <cell r="D11197" t="str">
            <v>PL RF CONSUMER PROD</v>
          </cell>
          <cell r="E11197" t="str">
            <v>FETS</v>
          </cell>
          <cell r="F11197" t="str">
            <v>FP</v>
          </cell>
          <cell r="G11197" t="str">
            <v>MYMB</v>
          </cell>
          <cell r="H11197" t="str">
            <v>MOTOROLA_MY</v>
          </cell>
          <cell r="I11197" t="str">
            <v>CSW</v>
          </cell>
          <cell r="J11197">
            <v>30000</v>
          </cell>
          <cell r="K11197">
            <v>0</v>
          </cell>
          <cell r="L11197">
            <v>0</v>
          </cell>
          <cell r="M11197">
            <v>0</v>
          </cell>
          <cell r="N11197">
            <v>0</v>
          </cell>
          <cell r="O11197">
            <v>0</v>
          </cell>
          <cell r="P11197">
            <v>30000</v>
          </cell>
        </row>
        <row r="11198">
          <cell r="A11198" t="str">
            <v>20051114</v>
          </cell>
          <cell r="B11198" t="str">
            <v>0546</v>
          </cell>
          <cell r="C11198" t="str">
            <v>BL RF PRODUCTS</v>
          </cell>
          <cell r="D11198" t="str">
            <v>PL RF CONSUMER PROD</v>
          </cell>
          <cell r="E11198" t="str">
            <v>FETS</v>
          </cell>
          <cell r="F11198" t="str">
            <v>FP</v>
          </cell>
          <cell r="G11198" t="str">
            <v>MYSC</v>
          </cell>
          <cell r="H11198" t="str">
            <v>SONY _MY_Tuner</v>
          </cell>
          <cell r="I11198" t="str">
            <v>CSW</v>
          </cell>
          <cell r="J11198">
            <v>108000</v>
          </cell>
          <cell r="K11198">
            <v>0</v>
          </cell>
          <cell r="L11198">
            <v>0</v>
          </cell>
          <cell r="M11198">
            <v>0</v>
          </cell>
          <cell r="N11198">
            <v>0</v>
          </cell>
          <cell r="O11198">
            <v>78000</v>
          </cell>
          <cell r="P11198">
            <v>186000</v>
          </cell>
        </row>
        <row r="11199">
          <cell r="A11199" t="str">
            <v>20051114</v>
          </cell>
          <cell r="B11199" t="str">
            <v>0546</v>
          </cell>
          <cell r="C11199" t="str">
            <v>BL RF PRODUCTS</v>
          </cell>
          <cell r="D11199" t="str">
            <v>PL RF CONSUMER PROD</v>
          </cell>
          <cell r="E11199" t="str">
            <v>FETS</v>
          </cell>
          <cell r="F11199" t="str">
            <v>FP</v>
          </cell>
          <cell r="G11199" t="str">
            <v>NL00</v>
          </cell>
          <cell r="H11199" t="str">
            <v>RDC EU / TNT LOGISTICS BV</v>
          </cell>
          <cell r="I11199" t="str">
            <v>RDC</v>
          </cell>
          <cell r="J11199">
            <v>161000</v>
          </cell>
          <cell r="K11199">
            <v>0</v>
          </cell>
          <cell r="L11199">
            <v>0</v>
          </cell>
          <cell r="M11199">
            <v>0</v>
          </cell>
          <cell r="N11199">
            <v>0</v>
          </cell>
          <cell r="O11199">
            <v>0</v>
          </cell>
          <cell r="P11199">
            <v>161000</v>
          </cell>
        </row>
        <row r="11200">
          <cell r="A11200" t="str">
            <v>20051114</v>
          </cell>
          <cell r="B11200" t="str">
            <v>0546</v>
          </cell>
          <cell r="C11200" t="str">
            <v>BL RF PRODUCTS</v>
          </cell>
          <cell r="D11200" t="str">
            <v>PL RF CONSUMER PROD</v>
          </cell>
          <cell r="E11200" t="str">
            <v>FETS</v>
          </cell>
          <cell r="F11200" t="str">
            <v>FP</v>
          </cell>
          <cell r="G11200" t="str">
            <v>NLTT</v>
          </cell>
          <cell r="H11200" t="str">
            <v>TNT LOGISTICS BV</v>
          </cell>
          <cell r="I11200" t="str">
            <v>RDC</v>
          </cell>
          <cell r="J11200">
            <v>456000</v>
          </cell>
          <cell r="K11200">
            <v>0</v>
          </cell>
          <cell r="L11200">
            <v>0</v>
          </cell>
          <cell r="M11200">
            <v>0</v>
          </cell>
          <cell r="N11200">
            <v>0</v>
          </cell>
          <cell r="O11200">
            <v>393000</v>
          </cell>
          <cell r="P11200">
            <v>849000</v>
          </cell>
        </row>
        <row r="11201">
          <cell r="A11201" t="str">
            <v>20051114</v>
          </cell>
          <cell r="B11201" t="str">
            <v>0546</v>
          </cell>
          <cell r="C11201" t="str">
            <v>BL RF PRODUCTS</v>
          </cell>
          <cell r="D11201" t="str">
            <v>PL RF CONSUMER PROD</v>
          </cell>
          <cell r="E11201" t="str">
            <v>FETS</v>
          </cell>
          <cell r="F11201" t="str">
            <v>FP</v>
          </cell>
          <cell r="G11201" t="str">
            <v>PTFP</v>
          </cell>
          <cell r="H11201" t="str">
            <v>FORD PALMELA</v>
          </cell>
          <cell r="I11201" t="str">
            <v>CSW</v>
          </cell>
          <cell r="J11201">
            <v>309000</v>
          </cell>
          <cell r="K11201">
            <v>0</v>
          </cell>
          <cell r="L11201">
            <v>0</v>
          </cell>
          <cell r="M11201">
            <v>0</v>
          </cell>
          <cell r="N11201">
            <v>0</v>
          </cell>
          <cell r="O11201">
            <v>0</v>
          </cell>
          <cell r="P11201">
            <v>309000</v>
          </cell>
        </row>
        <row r="11202">
          <cell r="A11202" t="str">
            <v>20051114</v>
          </cell>
          <cell r="B11202" t="str">
            <v>0546</v>
          </cell>
          <cell r="C11202" t="str">
            <v>BL RF PRODUCTS</v>
          </cell>
          <cell r="D11202" t="str">
            <v>PL RF CONSUMER PROD</v>
          </cell>
          <cell r="E11202" t="str">
            <v>FETS</v>
          </cell>
          <cell r="F11202" t="str">
            <v>FP</v>
          </cell>
          <cell r="G11202" t="str">
            <v>SGTS</v>
          </cell>
          <cell r="H11202" t="str">
            <v>Tuner</v>
          </cell>
          <cell r="I11202" t="str">
            <v>CSW</v>
          </cell>
          <cell r="J11202">
            <v>1876000</v>
          </cell>
          <cell r="K11202">
            <v>0</v>
          </cell>
          <cell r="L11202">
            <v>0</v>
          </cell>
          <cell r="M11202">
            <v>0</v>
          </cell>
          <cell r="N11202">
            <v>0</v>
          </cell>
          <cell r="O11202">
            <v>0</v>
          </cell>
          <cell r="P11202">
            <v>1876000</v>
          </cell>
        </row>
        <row r="11203">
          <cell r="A11203" t="str">
            <v>20051114</v>
          </cell>
          <cell r="B11203" t="str">
            <v>0546</v>
          </cell>
          <cell r="C11203" t="str">
            <v>BL RF PRODUCTS</v>
          </cell>
          <cell r="D11203" t="str">
            <v>PL RF CONSUMER PROD</v>
          </cell>
          <cell r="E11203" t="str">
            <v>FETS</v>
          </cell>
          <cell r="F11203" t="str">
            <v>FP</v>
          </cell>
          <cell r="G11203" t="str">
            <v>THSS</v>
          </cell>
          <cell r="H11203" t="str">
            <v>Samsung</v>
          </cell>
          <cell r="I11203" t="str">
            <v>CSW</v>
          </cell>
          <cell r="J11203">
            <v>1383000</v>
          </cell>
          <cell r="K11203">
            <v>0</v>
          </cell>
          <cell r="L11203">
            <v>0</v>
          </cell>
          <cell r="M11203">
            <v>0</v>
          </cell>
          <cell r="N11203">
            <v>0</v>
          </cell>
          <cell r="O11203">
            <v>1473000</v>
          </cell>
          <cell r="P11203">
            <v>2856000</v>
          </cell>
        </row>
        <row r="11204">
          <cell r="A11204" t="str">
            <v>20051114</v>
          </cell>
          <cell r="B11204" t="str">
            <v>0546</v>
          </cell>
          <cell r="C11204" t="str">
            <v>BL RF PRODUCTS</v>
          </cell>
          <cell r="D11204" t="str">
            <v>PL RF CONSUMER PROD</v>
          </cell>
          <cell r="E11204" t="str">
            <v>FETS</v>
          </cell>
          <cell r="F11204" t="str">
            <v>FP</v>
          </cell>
          <cell r="G11204" t="str">
            <v>US00</v>
          </cell>
          <cell r="H11204" t="str">
            <v>RDC NARSO</v>
          </cell>
          <cell r="I11204" t="str">
            <v>RDC</v>
          </cell>
          <cell r="J11204">
            <v>41000</v>
          </cell>
          <cell r="K11204">
            <v>0</v>
          </cell>
          <cell r="L11204">
            <v>9000</v>
          </cell>
          <cell r="M11204">
            <v>0</v>
          </cell>
          <cell r="N11204">
            <v>0</v>
          </cell>
          <cell r="O11204">
            <v>10000</v>
          </cell>
          <cell r="P11204">
            <v>60000</v>
          </cell>
        </row>
        <row r="11205">
          <cell r="A11205" t="str">
            <v>20051114</v>
          </cell>
          <cell r="B11205" t="str">
            <v>0546</v>
          </cell>
          <cell r="C11205" t="str">
            <v>BL RF PRODUCTS</v>
          </cell>
          <cell r="D11205" t="str">
            <v>PL RF CONSUMER PROD</v>
          </cell>
          <cell r="E11205" t="str">
            <v>FETS</v>
          </cell>
          <cell r="F11205" t="str">
            <v>FP</v>
          </cell>
          <cell r="G11205" t="str">
            <v>US01</v>
          </cell>
          <cell r="H11205" t="str">
            <v>TRN NA</v>
          </cell>
          <cell r="I11205" t="str">
            <v>TRN</v>
          </cell>
          <cell r="J11205">
            <v>0</v>
          </cell>
          <cell r="K11205">
            <v>0</v>
          </cell>
          <cell r="L11205">
            <v>0</v>
          </cell>
          <cell r="M11205">
            <v>0</v>
          </cell>
          <cell r="N11205">
            <v>0</v>
          </cell>
          <cell r="O11205">
            <v>75000</v>
          </cell>
          <cell r="P11205">
            <v>75000</v>
          </cell>
        </row>
        <row r="11206">
          <cell r="A11206" t="str">
            <v>20051114</v>
          </cell>
          <cell r="B11206" t="str">
            <v>0546</v>
          </cell>
          <cell r="C11206" t="str">
            <v>BL RF PRODUCTS</v>
          </cell>
          <cell r="D11206" t="str">
            <v>PL RF CONSUMER PROD</v>
          </cell>
          <cell r="E11206" t="str">
            <v>FETS</v>
          </cell>
          <cell r="F11206" t="str">
            <v>FP</v>
          </cell>
          <cell r="G11206" t="str">
            <v>USDJ</v>
          </cell>
          <cell r="H11206" t="str">
            <v>PHILIPS SEMI DELCO JIT Whse, I</v>
          </cell>
          <cell r="I11206" t="str">
            <v>CSW</v>
          </cell>
          <cell r="J11206">
            <v>191000</v>
          </cell>
          <cell r="K11206">
            <v>0</v>
          </cell>
          <cell r="L11206">
            <v>0</v>
          </cell>
          <cell r="M11206">
            <v>0</v>
          </cell>
          <cell r="N11206">
            <v>0</v>
          </cell>
          <cell r="O11206">
            <v>0</v>
          </cell>
          <cell r="P11206">
            <v>191000</v>
          </cell>
        </row>
        <row r="11207">
          <cell r="A11207" t="str">
            <v>20051114</v>
          </cell>
          <cell r="B11207" t="str">
            <v>0546</v>
          </cell>
          <cell r="C11207" t="str">
            <v>BL RF PRODUCTS</v>
          </cell>
          <cell r="D11207" t="str">
            <v>PL RF CONSUMER PROD</v>
          </cell>
          <cell r="E11207" t="str">
            <v>FETS</v>
          </cell>
          <cell r="F11207" t="str">
            <v>FP</v>
          </cell>
          <cell r="G11207" t="str">
            <v>USGI</v>
          </cell>
          <cell r="H11207" t="str">
            <v>CSW Delco VMI (Reynosa)</v>
          </cell>
          <cell r="I11207" t="str">
            <v>CSW</v>
          </cell>
          <cell r="J11207">
            <v>277000</v>
          </cell>
          <cell r="K11207">
            <v>0</v>
          </cell>
          <cell r="L11207">
            <v>0</v>
          </cell>
          <cell r="M11207">
            <v>0</v>
          </cell>
          <cell r="N11207">
            <v>0</v>
          </cell>
          <cell r="O11207">
            <v>22000</v>
          </cell>
          <cell r="P11207">
            <v>299000</v>
          </cell>
        </row>
        <row r="11208">
          <cell r="A11208" t="str">
            <v>20051114</v>
          </cell>
          <cell r="B11208" t="str">
            <v>0546</v>
          </cell>
          <cell r="C11208" t="str">
            <v>BL RF PRODUCTS</v>
          </cell>
          <cell r="D11208" t="str">
            <v>PL RF CONSUMER PROD</v>
          </cell>
          <cell r="E11208" t="str">
            <v>FETS</v>
          </cell>
          <cell r="F11208" t="str">
            <v>FP</v>
          </cell>
          <cell r="G11208" t="str">
            <v>USOH</v>
          </cell>
          <cell r="H11208" t="str">
            <v>CSW Ford (Hatfield)</v>
          </cell>
          <cell r="I11208" t="str">
            <v>CSW</v>
          </cell>
          <cell r="J11208">
            <v>60000</v>
          </cell>
          <cell r="K11208">
            <v>0</v>
          </cell>
          <cell r="L11208">
            <v>0</v>
          </cell>
          <cell r="M11208">
            <v>0</v>
          </cell>
          <cell r="N11208">
            <v>0</v>
          </cell>
          <cell r="O11208">
            <v>0</v>
          </cell>
          <cell r="P11208">
            <v>60000</v>
          </cell>
        </row>
        <row r="11209">
          <cell r="A11209" t="str">
            <v>20051114</v>
          </cell>
          <cell r="B11209" t="str">
            <v>0546</v>
          </cell>
          <cell r="C11209" t="str">
            <v>BL RF PRODUCTS</v>
          </cell>
          <cell r="D11209" t="str">
            <v>PL RF CONSUMER PROD</v>
          </cell>
          <cell r="E11209" t="str">
            <v>FETS</v>
          </cell>
          <cell r="F11209" t="str">
            <v>FP</v>
          </cell>
          <cell r="G11209" t="str">
            <v>USPP</v>
          </cell>
          <cell r="H11209" t="str">
            <v>CSW PANASONIC PEACHTREE</v>
          </cell>
          <cell r="I11209" t="str">
            <v>CSW</v>
          </cell>
          <cell r="J11209">
            <v>18000</v>
          </cell>
          <cell r="K11209">
            <v>0</v>
          </cell>
          <cell r="L11209">
            <v>0</v>
          </cell>
          <cell r="M11209">
            <v>0</v>
          </cell>
          <cell r="N11209">
            <v>0</v>
          </cell>
          <cell r="O11209">
            <v>0</v>
          </cell>
          <cell r="P11209">
            <v>18000</v>
          </cell>
        </row>
        <row r="11210">
          <cell r="A11210" t="str">
            <v>20051114</v>
          </cell>
          <cell r="B11210" t="str">
            <v>0546</v>
          </cell>
          <cell r="C11210" t="str">
            <v>BL RF PRODUCTS</v>
          </cell>
          <cell r="D11210" t="str">
            <v>PL RF CONSUMER PROD</v>
          </cell>
          <cell r="E11210" t="str">
            <v>FETS</v>
          </cell>
          <cell r="F11210" t="str">
            <v>FP</v>
          </cell>
          <cell r="G11210" t="str">
            <v>USPR</v>
          </cell>
          <cell r="H11210" t="str">
            <v>CSW PANASONIC REYNOSA</v>
          </cell>
          <cell r="I11210" t="str">
            <v>CSW</v>
          </cell>
          <cell r="J11210">
            <v>0</v>
          </cell>
          <cell r="K11210">
            <v>0</v>
          </cell>
          <cell r="L11210">
            <v>0</v>
          </cell>
          <cell r="M11210">
            <v>0</v>
          </cell>
          <cell r="N11210">
            <v>0</v>
          </cell>
          <cell r="O11210">
            <v>6000</v>
          </cell>
          <cell r="P11210">
            <v>6000</v>
          </cell>
        </row>
        <row r="11211">
          <cell r="A11211" t="str">
            <v>20051114</v>
          </cell>
          <cell r="B11211" t="str">
            <v>0546</v>
          </cell>
          <cell r="C11211" t="str">
            <v>BL RF PRODUCTS</v>
          </cell>
          <cell r="D11211" t="str">
            <v>PL RF CONSUMER PROD</v>
          </cell>
          <cell r="E11211" t="str">
            <v>FETS</v>
          </cell>
          <cell r="F11211" t="str">
            <v>FP</v>
          </cell>
          <cell r="G11211" t="str">
            <v>USST</v>
          </cell>
          <cell r="H11211" t="str">
            <v>CSW Sony (San Diego)</v>
          </cell>
          <cell r="I11211" t="str">
            <v>CSW</v>
          </cell>
          <cell r="J11211">
            <v>0</v>
          </cell>
          <cell r="K11211">
            <v>0</v>
          </cell>
          <cell r="L11211">
            <v>0</v>
          </cell>
          <cell r="M11211">
            <v>0</v>
          </cell>
          <cell r="N11211">
            <v>0</v>
          </cell>
          <cell r="O11211">
            <v>138000</v>
          </cell>
          <cell r="P11211">
            <v>138000</v>
          </cell>
        </row>
        <row r="11212">
          <cell r="A11212" t="str">
            <v>20051114</v>
          </cell>
          <cell r="B11212" t="str">
            <v>0546</v>
          </cell>
          <cell r="C11212" t="str">
            <v>BL RF PRODUCTS</v>
          </cell>
          <cell r="D11212" t="str">
            <v>PL RF CONSUMER PROD</v>
          </cell>
          <cell r="E11212" t="str">
            <v>FETS</v>
          </cell>
          <cell r="F11212" t="str">
            <v>FP</v>
          </cell>
          <cell r="G11212" t="str">
            <v>USTM</v>
          </cell>
          <cell r="H11212" t="str">
            <v>CSW Ford (Altec - El Paso)</v>
          </cell>
          <cell r="I11212" t="str">
            <v>CSW</v>
          </cell>
          <cell r="J11212">
            <v>168000</v>
          </cell>
          <cell r="K11212">
            <v>0</v>
          </cell>
          <cell r="L11212">
            <v>0</v>
          </cell>
          <cell r="M11212">
            <v>0</v>
          </cell>
          <cell r="N11212">
            <v>0</v>
          </cell>
          <cell r="O11212">
            <v>27000</v>
          </cell>
          <cell r="P11212">
            <v>195000</v>
          </cell>
        </row>
        <row r="11213">
          <cell r="A11213" t="str">
            <v>20051114</v>
          </cell>
          <cell r="B11213" t="str">
            <v>0546</v>
          </cell>
          <cell r="C11213" t="str">
            <v>BL RF PRODUCTS</v>
          </cell>
          <cell r="D11213" t="str">
            <v>PL RF CONSUMER PROD</v>
          </cell>
          <cell r="E11213" t="str">
            <v>FETS</v>
          </cell>
          <cell r="F11213" t="str">
            <v>FP</v>
          </cell>
          <cell r="G11213" t="str">
            <v>USTT</v>
          </cell>
          <cell r="H11213" t="str">
            <v>CSW Auto</v>
          </cell>
          <cell r="I11213" t="str">
            <v>RDC</v>
          </cell>
          <cell r="J11213">
            <v>554000</v>
          </cell>
          <cell r="K11213">
            <v>0</v>
          </cell>
          <cell r="L11213">
            <v>0</v>
          </cell>
          <cell r="M11213">
            <v>0</v>
          </cell>
          <cell r="N11213">
            <v>0</v>
          </cell>
          <cell r="O11213">
            <v>158000</v>
          </cell>
          <cell r="P11213">
            <v>712000</v>
          </cell>
        </row>
        <row r="11214">
          <cell r="A11214" t="str">
            <v>20051114</v>
          </cell>
          <cell r="B11214" t="str">
            <v>0546</v>
          </cell>
          <cell r="C11214" t="str">
            <v>BL RF PRODUCTS</v>
          </cell>
          <cell r="D11214" t="str">
            <v>PL RF CONSUMER PROD</v>
          </cell>
          <cell r="E11214" t="str">
            <v>FETS</v>
          </cell>
          <cell r="F11214" t="str">
            <v>WAFER</v>
          </cell>
          <cell r="G11214" t="str">
            <v>all plants</v>
          </cell>
          <cell r="H11214" t="str">
            <v>all descriptions</v>
          </cell>
          <cell r="I11214" t="str">
            <v>MFG</v>
          </cell>
          <cell r="J11214">
            <v>2225</v>
          </cell>
          <cell r="K11214">
            <v>0</v>
          </cell>
          <cell r="L11214">
            <v>0</v>
          </cell>
          <cell r="M11214">
            <v>0</v>
          </cell>
          <cell r="N11214">
            <v>0</v>
          </cell>
          <cell r="O11214">
            <v>1218</v>
          </cell>
          <cell r="P11214">
            <v>3443</v>
          </cell>
        </row>
        <row r="11215">
          <cell r="A11215" t="str">
            <v>20051114</v>
          </cell>
          <cell r="B11215" t="str">
            <v>0546</v>
          </cell>
          <cell r="C11215" t="str">
            <v>BL RF PRODUCTS</v>
          </cell>
          <cell r="D11215" t="str">
            <v>PL RF CONSUMER PROD</v>
          </cell>
          <cell r="E11215" t="str">
            <v>FETS</v>
          </cell>
          <cell r="F11215" t="str">
            <v>WAFER</v>
          </cell>
          <cell r="G11215" t="str">
            <v>all plants</v>
          </cell>
          <cell r="H11215" t="str">
            <v>all descriptions</v>
          </cell>
          <cell r="I11215" t="str">
            <v>all types</v>
          </cell>
          <cell r="J11215">
            <v>2225</v>
          </cell>
          <cell r="K11215">
            <v>0</v>
          </cell>
          <cell r="L11215">
            <v>0</v>
          </cell>
          <cell r="M11215">
            <v>0</v>
          </cell>
          <cell r="N11215">
            <v>0</v>
          </cell>
          <cell r="O11215">
            <v>1218</v>
          </cell>
          <cell r="P11215">
            <v>3443</v>
          </cell>
        </row>
        <row r="11216">
          <cell r="A11216" t="str">
            <v>20051114</v>
          </cell>
          <cell r="B11216" t="str">
            <v>0546</v>
          </cell>
          <cell r="C11216" t="str">
            <v>BL RF PRODUCTS</v>
          </cell>
          <cell r="D11216" t="str">
            <v>PL RF CONSUMER PROD</v>
          </cell>
          <cell r="E11216" t="str">
            <v>FETS</v>
          </cell>
          <cell r="F11216" t="str">
            <v>WAFER</v>
          </cell>
          <cell r="G11216" t="str">
            <v>PH79</v>
          </cell>
          <cell r="H11216" t="str">
            <v>WT PSC</v>
          </cell>
          <cell r="I11216" t="str">
            <v>MFG</v>
          </cell>
          <cell r="J11216">
            <v>2225</v>
          </cell>
          <cell r="K11216">
            <v>0</v>
          </cell>
          <cell r="L11216">
            <v>0</v>
          </cell>
          <cell r="M11216">
            <v>0</v>
          </cell>
          <cell r="N11216">
            <v>0</v>
          </cell>
          <cell r="O11216">
            <v>1218</v>
          </cell>
          <cell r="P11216">
            <v>3443</v>
          </cell>
        </row>
        <row r="11217">
          <cell r="A11217" t="str">
            <v>20051114</v>
          </cell>
          <cell r="B11217" t="str">
            <v>0546</v>
          </cell>
          <cell r="C11217" t="str">
            <v>BL RF PRODUCTS</v>
          </cell>
          <cell r="D11217" t="str">
            <v>PL RF CONSUMER PROD</v>
          </cell>
          <cell r="E11217" t="str">
            <v>FETS</v>
          </cell>
          <cell r="F11217" t="str">
            <v>XTAL</v>
          </cell>
          <cell r="G11217" t="str">
            <v>all plants</v>
          </cell>
          <cell r="H11217" t="str">
            <v>all descriptions</v>
          </cell>
          <cell r="I11217" t="str">
            <v>MFG</v>
          </cell>
          <cell r="J11217">
            <v>28077621</v>
          </cell>
          <cell r="K11217">
            <v>0</v>
          </cell>
          <cell r="L11217">
            <v>0</v>
          </cell>
          <cell r="M11217">
            <v>0</v>
          </cell>
          <cell r="N11217">
            <v>0</v>
          </cell>
          <cell r="O11217">
            <v>11641284</v>
          </cell>
          <cell r="P11217">
            <v>39718905</v>
          </cell>
        </row>
        <row r="11218">
          <cell r="A11218" t="str">
            <v>20051114</v>
          </cell>
          <cell r="B11218" t="str">
            <v>0546</v>
          </cell>
          <cell r="C11218" t="str">
            <v>BL RF PRODUCTS</v>
          </cell>
          <cell r="D11218" t="str">
            <v>PL RF CONSUMER PROD</v>
          </cell>
          <cell r="E11218" t="str">
            <v>FETS</v>
          </cell>
          <cell r="F11218" t="str">
            <v>XTAL</v>
          </cell>
          <cell r="G11218" t="str">
            <v>all plants</v>
          </cell>
          <cell r="H11218" t="str">
            <v>all descriptions</v>
          </cell>
          <cell r="I11218" t="str">
            <v>all types</v>
          </cell>
          <cell r="J11218">
            <v>28077621</v>
          </cell>
          <cell r="K11218">
            <v>0</v>
          </cell>
          <cell r="L11218">
            <v>0</v>
          </cell>
          <cell r="M11218">
            <v>0</v>
          </cell>
          <cell r="N11218">
            <v>0</v>
          </cell>
          <cell r="O11218">
            <v>11641284</v>
          </cell>
          <cell r="P11218">
            <v>39718905</v>
          </cell>
        </row>
        <row r="11219">
          <cell r="A11219" t="str">
            <v>20051114</v>
          </cell>
          <cell r="B11219" t="str">
            <v>0546</v>
          </cell>
          <cell r="C11219" t="str">
            <v>BL RF PRODUCTS</v>
          </cell>
          <cell r="D11219" t="str">
            <v>PL RF CONSUMER PROD</v>
          </cell>
          <cell r="E11219" t="str">
            <v>FETS</v>
          </cell>
          <cell r="F11219" t="str">
            <v>XTAL</v>
          </cell>
          <cell r="G11219" t="str">
            <v>CN71</v>
          </cell>
          <cell r="H11219" t="str">
            <v>AT PS Guangdong</v>
          </cell>
          <cell r="I11219" t="str">
            <v>MFG</v>
          </cell>
          <cell r="J11219">
            <v>4898426</v>
          </cell>
          <cell r="K11219">
            <v>0</v>
          </cell>
          <cell r="L11219">
            <v>0</v>
          </cell>
          <cell r="M11219">
            <v>0</v>
          </cell>
          <cell r="N11219">
            <v>0</v>
          </cell>
          <cell r="O11219">
            <v>1594139</v>
          </cell>
          <cell r="P11219">
            <v>6492565</v>
          </cell>
        </row>
        <row r="11220">
          <cell r="A11220" t="str">
            <v>20051114</v>
          </cell>
          <cell r="B11220" t="str">
            <v>0546</v>
          </cell>
          <cell r="C11220" t="str">
            <v>BL RF PRODUCTS</v>
          </cell>
          <cell r="D11220" t="str">
            <v>PL RF CONSUMER PROD</v>
          </cell>
          <cell r="E11220" t="str">
            <v>FETS</v>
          </cell>
          <cell r="F11220" t="str">
            <v>XTAL</v>
          </cell>
          <cell r="G11220" t="str">
            <v>HK70</v>
          </cell>
          <cell r="H11220" t="str">
            <v>AT EDL</v>
          </cell>
          <cell r="I11220" t="str">
            <v>MFG</v>
          </cell>
          <cell r="J11220">
            <v>23179195</v>
          </cell>
          <cell r="K11220">
            <v>0</v>
          </cell>
          <cell r="L11220">
            <v>0</v>
          </cell>
          <cell r="M11220">
            <v>0</v>
          </cell>
          <cell r="N11220">
            <v>0</v>
          </cell>
          <cell r="O11220">
            <v>10047145</v>
          </cell>
          <cell r="P11220">
            <v>33226340</v>
          </cell>
        </row>
        <row r="11221">
          <cell r="A11221" t="str">
            <v>20051114</v>
          </cell>
          <cell r="B11221" t="str">
            <v>0546</v>
          </cell>
          <cell r="C11221" t="str">
            <v>BL RF PRODUCTS</v>
          </cell>
          <cell r="D11221" t="str">
            <v>PL RF CONSUMER PROD</v>
          </cell>
          <cell r="E11221" t="str">
            <v>MMICS</v>
          </cell>
          <cell r="F11221" t="str">
            <v>all categories</v>
          </cell>
          <cell r="G11221" t="str">
            <v>all plants</v>
          </cell>
          <cell r="H11221" t="str">
            <v>all descriptions</v>
          </cell>
          <cell r="I11221" t="str">
            <v>all types</v>
          </cell>
          <cell r="J11221">
            <v>14903239</v>
          </cell>
          <cell r="K11221">
            <v>0</v>
          </cell>
          <cell r="L11221">
            <v>318000</v>
          </cell>
          <cell r="M11221">
            <v>0</v>
          </cell>
          <cell r="N11221">
            <v>0</v>
          </cell>
          <cell r="O11221">
            <v>3649771</v>
          </cell>
          <cell r="P11221">
            <v>18871010</v>
          </cell>
        </row>
        <row r="11222">
          <cell r="A11222" t="str">
            <v>20051114</v>
          </cell>
          <cell r="B11222" t="str">
            <v>0546</v>
          </cell>
          <cell r="C11222" t="str">
            <v>BL RF PRODUCTS</v>
          </cell>
          <cell r="D11222" t="str">
            <v>PL RF CONSUMER PROD</v>
          </cell>
          <cell r="E11222" t="str">
            <v>MMICS</v>
          </cell>
          <cell r="F11222" t="str">
            <v>all categories</v>
          </cell>
          <cell r="G11222" t="str">
            <v>all plants</v>
          </cell>
          <cell r="H11222" t="str">
            <v>all descriptions</v>
          </cell>
          <cell r="I11222" t="str">
            <v>MFG</v>
          </cell>
          <cell r="J11222">
            <v>9610239</v>
          </cell>
          <cell r="K11222">
            <v>0</v>
          </cell>
          <cell r="L11222">
            <v>0</v>
          </cell>
          <cell r="M11222">
            <v>0</v>
          </cell>
          <cell r="N11222">
            <v>0</v>
          </cell>
          <cell r="O11222">
            <v>2040771</v>
          </cell>
          <cell r="P11222">
            <v>11651010</v>
          </cell>
        </row>
        <row r="11223">
          <cell r="A11223" t="str">
            <v>20051114</v>
          </cell>
          <cell r="B11223" t="str">
            <v>0546</v>
          </cell>
          <cell r="C11223" t="str">
            <v>BL RF PRODUCTS</v>
          </cell>
          <cell r="D11223" t="str">
            <v>PL RF CONSUMER PROD</v>
          </cell>
          <cell r="E11223" t="str">
            <v>MMICS</v>
          </cell>
          <cell r="F11223" t="str">
            <v>all categories</v>
          </cell>
          <cell r="G11223" t="str">
            <v>all plants</v>
          </cell>
          <cell r="H11223" t="str">
            <v>all descriptions</v>
          </cell>
          <cell r="I11223" t="str">
            <v>IWH</v>
          </cell>
          <cell r="J11223">
            <v>4389000</v>
          </cell>
          <cell r="K11223">
            <v>0</v>
          </cell>
          <cell r="L11223">
            <v>0</v>
          </cell>
          <cell r="M11223">
            <v>0</v>
          </cell>
          <cell r="N11223">
            <v>0</v>
          </cell>
          <cell r="O11223">
            <v>1609000</v>
          </cell>
          <cell r="P11223">
            <v>5998000</v>
          </cell>
        </row>
        <row r="11224">
          <cell r="A11224" t="str">
            <v>20051114</v>
          </cell>
          <cell r="B11224" t="str">
            <v>0546</v>
          </cell>
          <cell r="C11224" t="str">
            <v>BL RF PRODUCTS</v>
          </cell>
          <cell r="D11224" t="str">
            <v>PL RF CONSUMER PROD</v>
          </cell>
          <cell r="E11224" t="str">
            <v>MMICS</v>
          </cell>
          <cell r="F11224" t="str">
            <v>all categories</v>
          </cell>
          <cell r="G11224" t="str">
            <v>all plants</v>
          </cell>
          <cell r="H11224" t="str">
            <v>all descriptions</v>
          </cell>
          <cell r="I11224" t="str">
            <v>RDC</v>
          </cell>
          <cell r="J11224">
            <v>904000</v>
          </cell>
          <cell r="K11224">
            <v>0</v>
          </cell>
          <cell r="L11224">
            <v>318000</v>
          </cell>
          <cell r="M11224">
            <v>0</v>
          </cell>
          <cell r="N11224">
            <v>0</v>
          </cell>
          <cell r="O11224">
            <v>0</v>
          </cell>
          <cell r="P11224">
            <v>1222000</v>
          </cell>
        </row>
        <row r="11225">
          <cell r="A11225" t="str">
            <v>20051114</v>
          </cell>
          <cell r="B11225" t="str">
            <v>0546</v>
          </cell>
          <cell r="C11225" t="str">
            <v>BL RF PRODUCTS</v>
          </cell>
          <cell r="D11225" t="str">
            <v>PL RF CONSUMER PROD</v>
          </cell>
          <cell r="E11225" t="str">
            <v>MMICS</v>
          </cell>
          <cell r="F11225" t="str">
            <v>all categories</v>
          </cell>
          <cell r="G11225" t="str">
            <v>HK00</v>
          </cell>
          <cell r="H11225" t="str">
            <v>RDC APSH</v>
          </cell>
          <cell r="I11225" t="str">
            <v>RDC</v>
          </cell>
          <cell r="J11225">
            <v>583000</v>
          </cell>
          <cell r="K11225">
            <v>0</v>
          </cell>
          <cell r="L11225">
            <v>318000</v>
          </cell>
          <cell r="M11225">
            <v>0</v>
          </cell>
          <cell r="N11225">
            <v>0</v>
          </cell>
          <cell r="O11225">
            <v>0</v>
          </cell>
          <cell r="P11225">
            <v>901000</v>
          </cell>
        </row>
        <row r="11226">
          <cell r="A11226" t="str">
            <v>20051114</v>
          </cell>
          <cell r="B11226" t="str">
            <v>0546</v>
          </cell>
          <cell r="C11226" t="str">
            <v>BL RF PRODUCTS</v>
          </cell>
          <cell r="D11226" t="str">
            <v>PL RF CONSUMER PROD</v>
          </cell>
          <cell r="E11226" t="str">
            <v>MMICS</v>
          </cell>
          <cell r="F11226" t="str">
            <v>all categories</v>
          </cell>
          <cell r="G11226" t="str">
            <v>HK10</v>
          </cell>
          <cell r="H11226" t="str">
            <v>IWH (BL Control) EDL</v>
          </cell>
          <cell r="I11226" t="str">
            <v>IWH</v>
          </cell>
          <cell r="J11226">
            <v>3944000</v>
          </cell>
          <cell r="K11226">
            <v>0</v>
          </cell>
          <cell r="L11226">
            <v>0</v>
          </cell>
          <cell r="M11226">
            <v>0</v>
          </cell>
          <cell r="N11226">
            <v>0</v>
          </cell>
          <cell r="O11226">
            <v>1609000</v>
          </cell>
          <cell r="P11226">
            <v>5553000</v>
          </cell>
        </row>
        <row r="11227">
          <cell r="A11227" t="str">
            <v>20051114</v>
          </cell>
          <cell r="B11227" t="str">
            <v>0546</v>
          </cell>
          <cell r="C11227" t="str">
            <v>BL RF PRODUCTS</v>
          </cell>
          <cell r="D11227" t="str">
            <v>PL RF CONSUMER PROD</v>
          </cell>
          <cell r="E11227" t="str">
            <v>MMICS</v>
          </cell>
          <cell r="F11227" t="str">
            <v>all categories</v>
          </cell>
          <cell r="G11227" t="str">
            <v>HK70</v>
          </cell>
          <cell r="H11227" t="str">
            <v>AT EDL</v>
          </cell>
          <cell r="I11227" t="str">
            <v>MFG</v>
          </cell>
          <cell r="J11227">
            <v>7960339</v>
          </cell>
          <cell r="K11227">
            <v>0</v>
          </cell>
          <cell r="L11227">
            <v>0</v>
          </cell>
          <cell r="M11227">
            <v>0</v>
          </cell>
          <cell r="N11227">
            <v>0</v>
          </cell>
          <cell r="O11227">
            <v>2040456</v>
          </cell>
          <cell r="P11227">
            <v>10000795</v>
          </cell>
        </row>
        <row r="11228">
          <cell r="A11228" t="str">
            <v>20051114</v>
          </cell>
          <cell r="B11228" t="str">
            <v>0546</v>
          </cell>
          <cell r="C11228" t="str">
            <v>BL RF PRODUCTS</v>
          </cell>
          <cell r="D11228" t="str">
            <v>PL RF CONSUMER PROD</v>
          </cell>
          <cell r="E11228" t="str">
            <v>MMICS</v>
          </cell>
          <cell r="F11228" t="str">
            <v>all categories</v>
          </cell>
          <cell r="G11228" t="str">
            <v>NL00</v>
          </cell>
          <cell r="H11228" t="str">
            <v>RDC EU / TNT LOGISTICS BV</v>
          </cell>
          <cell r="I11228" t="str">
            <v>RDC</v>
          </cell>
          <cell r="J11228">
            <v>243000</v>
          </cell>
          <cell r="K11228">
            <v>0</v>
          </cell>
          <cell r="L11228">
            <v>0</v>
          </cell>
          <cell r="M11228">
            <v>0</v>
          </cell>
          <cell r="N11228">
            <v>0</v>
          </cell>
          <cell r="O11228">
            <v>0</v>
          </cell>
          <cell r="P11228">
            <v>243000</v>
          </cell>
        </row>
        <row r="11229">
          <cell r="A11229" t="str">
            <v>20051114</v>
          </cell>
          <cell r="B11229" t="str">
            <v>0546</v>
          </cell>
          <cell r="C11229" t="str">
            <v>BL RF PRODUCTS</v>
          </cell>
          <cell r="D11229" t="str">
            <v>PL RF CONSUMER PROD</v>
          </cell>
          <cell r="E11229" t="str">
            <v>MMICS</v>
          </cell>
          <cell r="F11229" t="str">
            <v>all categories</v>
          </cell>
          <cell r="G11229" t="str">
            <v>NLTT</v>
          </cell>
          <cell r="H11229" t="str">
            <v>TNT LOGISTICS BV</v>
          </cell>
          <cell r="I11229" t="str">
            <v>RDC</v>
          </cell>
          <cell r="J11229">
            <v>33000</v>
          </cell>
          <cell r="K11229">
            <v>0</v>
          </cell>
          <cell r="L11229">
            <v>0</v>
          </cell>
          <cell r="M11229">
            <v>0</v>
          </cell>
          <cell r="N11229">
            <v>0</v>
          </cell>
          <cell r="O11229">
            <v>0</v>
          </cell>
          <cell r="P11229">
            <v>33000</v>
          </cell>
        </row>
        <row r="11230">
          <cell r="A11230" t="str">
            <v>20051114</v>
          </cell>
          <cell r="B11230" t="str">
            <v>0546</v>
          </cell>
          <cell r="C11230" t="str">
            <v>BL RF PRODUCTS</v>
          </cell>
          <cell r="D11230" t="str">
            <v>PL RF CONSUMER PROD</v>
          </cell>
          <cell r="E11230" t="str">
            <v>MMICS</v>
          </cell>
          <cell r="F11230" t="str">
            <v>all categories</v>
          </cell>
          <cell r="G11230" t="str">
            <v>PH79</v>
          </cell>
          <cell r="H11230" t="str">
            <v>WT PSC</v>
          </cell>
          <cell r="I11230" t="str">
            <v>MFG</v>
          </cell>
          <cell r="J11230">
            <v>840</v>
          </cell>
          <cell r="K11230">
            <v>0</v>
          </cell>
          <cell r="L11230">
            <v>0</v>
          </cell>
          <cell r="M11230">
            <v>0</v>
          </cell>
          <cell r="N11230">
            <v>0</v>
          </cell>
          <cell r="O11230">
            <v>315</v>
          </cell>
          <cell r="P11230">
            <v>1155</v>
          </cell>
        </row>
        <row r="11231">
          <cell r="A11231" t="str">
            <v>20051114</v>
          </cell>
          <cell r="B11231" t="str">
            <v>0546</v>
          </cell>
          <cell r="C11231" t="str">
            <v>BL RF PRODUCTS</v>
          </cell>
          <cell r="D11231" t="str">
            <v>PL RF CONSUMER PROD</v>
          </cell>
          <cell r="E11231" t="str">
            <v>MMICS</v>
          </cell>
          <cell r="F11231" t="str">
            <v>all categories</v>
          </cell>
          <cell r="G11231" t="str">
            <v>TW10</v>
          </cell>
          <cell r="H11231" t="str">
            <v>IWH (BL Control) PSK</v>
          </cell>
          <cell r="I11231" t="str">
            <v>IWH</v>
          </cell>
          <cell r="J11231">
            <v>445000</v>
          </cell>
          <cell r="K11231">
            <v>0</v>
          </cell>
          <cell r="L11231">
            <v>0</v>
          </cell>
          <cell r="M11231">
            <v>0</v>
          </cell>
          <cell r="N11231">
            <v>0</v>
          </cell>
          <cell r="O11231">
            <v>0</v>
          </cell>
          <cell r="P11231">
            <v>445000</v>
          </cell>
        </row>
        <row r="11232">
          <cell r="A11232" t="str">
            <v>20051114</v>
          </cell>
          <cell r="B11232" t="str">
            <v>0546</v>
          </cell>
          <cell r="C11232" t="str">
            <v>BL RF PRODUCTS</v>
          </cell>
          <cell r="D11232" t="str">
            <v>PL RF CONSUMER PROD</v>
          </cell>
          <cell r="E11232" t="str">
            <v>MMICS</v>
          </cell>
          <cell r="F11232" t="str">
            <v>all categories</v>
          </cell>
          <cell r="G11232" t="str">
            <v>TW70</v>
          </cell>
          <cell r="H11232" t="str">
            <v>AT PSK</v>
          </cell>
          <cell r="I11232" t="str">
            <v>MFG</v>
          </cell>
          <cell r="J11232">
            <v>1648935</v>
          </cell>
          <cell r="K11232">
            <v>0</v>
          </cell>
          <cell r="L11232">
            <v>0</v>
          </cell>
          <cell r="M11232">
            <v>0</v>
          </cell>
          <cell r="N11232">
            <v>0</v>
          </cell>
          <cell r="O11232">
            <v>0</v>
          </cell>
          <cell r="P11232">
            <v>1648935</v>
          </cell>
        </row>
        <row r="11233">
          <cell r="A11233" t="str">
            <v>20051114</v>
          </cell>
          <cell r="B11233" t="str">
            <v>0546</v>
          </cell>
          <cell r="C11233" t="str">
            <v>BL RF PRODUCTS</v>
          </cell>
          <cell r="D11233" t="str">
            <v>PL RF CONSUMER PROD</v>
          </cell>
          <cell r="E11233" t="str">
            <v>MMICS</v>
          </cell>
          <cell r="F11233" t="str">
            <v>all categories</v>
          </cell>
          <cell r="G11233" t="str">
            <v>TW79</v>
          </cell>
          <cell r="H11233" t="str">
            <v>WT PSK</v>
          </cell>
          <cell r="I11233" t="str">
            <v>MFG</v>
          </cell>
          <cell r="J11233">
            <v>125</v>
          </cell>
          <cell r="K11233">
            <v>0</v>
          </cell>
          <cell r="L11233">
            <v>0</v>
          </cell>
          <cell r="M11233">
            <v>0</v>
          </cell>
          <cell r="N11233">
            <v>0</v>
          </cell>
          <cell r="O11233">
            <v>0</v>
          </cell>
          <cell r="P11233">
            <v>125</v>
          </cell>
        </row>
        <row r="11234">
          <cell r="A11234" t="str">
            <v>20051114</v>
          </cell>
          <cell r="B11234" t="str">
            <v>0546</v>
          </cell>
          <cell r="C11234" t="str">
            <v>BL RF PRODUCTS</v>
          </cell>
          <cell r="D11234" t="str">
            <v>PL RF CONSUMER PROD</v>
          </cell>
          <cell r="E11234" t="str">
            <v>MMICS</v>
          </cell>
          <cell r="F11234" t="str">
            <v>all categories</v>
          </cell>
          <cell r="G11234" t="str">
            <v>US00</v>
          </cell>
          <cell r="H11234" t="str">
            <v>RDC NARSO</v>
          </cell>
          <cell r="I11234" t="str">
            <v>RDC</v>
          </cell>
          <cell r="J11234">
            <v>45000</v>
          </cell>
          <cell r="K11234">
            <v>0</v>
          </cell>
          <cell r="L11234">
            <v>0</v>
          </cell>
          <cell r="M11234">
            <v>0</v>
          </cell>
          <cell r="N11234">
            <v>0</v>
          </cell>
          <cell r="O11234">
            <v>0</v>
          </cell>
          <cell r="P11234">
            <v>45000</v>
          </cell>
        </row>
        <row r="11235">
          <cell r="A11235" t="str">
            <v>20051114</v>
          </cell>
          <cell r="B11235" t="str">
            <v>0546</v>
          </cell>
          <cell r="C11235" t="str">
            <v>BL RF PRODUCTS</v>
          </cell>
          <cell r="D11235" t="str">
            <v>PL RF CONSUMER PROD</v>
          </cell>
          <cell r="E11235" t="str">
            <v>MMICS</v>
          </cell>
          <cell r="F11235" t="str">
            <v>FP</v>
          </cell>
          <cell r="G11235" t="str">
            <v>all plants</v>
          </cell>
          <cell r="H11235" t="str">
            <v>all descriptions</v>
          </cell>
          <cell r="I11235" t="str">
            <v>all types</v>
          </cell>
          <cell r="J11235">
            <v>5293000</v>
          </cell>
          <cell r="K11235">
            <v>0</v>
          </cell>
          <cell r="L11235">
            <v>318000</v>
          </cell>
          <cell r="M11235">
            <v>0</v>
          </cell>
          <cell r="N11235">
            <v>0</v>
          </cell>
          <cell r="O11235">
            <v>1609000</v>
          </cell>
          <cell r="P11235">
            <v>7220000</v>
          </cell>
        </row>
        <row r="11236">
          <cell r="A11236" t="str">
            <v>20051114</v>
          </cell>
          <cell r="B11236" t="str">
            <v>0546</v>
          </cell>
          <cell r="C11236" t="str">
            <v>BL RF PRODUCTS</v>
          </cell>
          <cell r="D11236" t="str">
            <v>PL RF CONSUMER PROD</v>
          </cell>
          <cell r="E11236" t="str">
            <v>MMICS</v>
          </cell>
          <cell r="F11236" t="str">
            <v>FP</v>
          </cell>
          <cell r="G11236" t="str">
            <v>all plants</v>
          </cell>
          <cell r="H11236" t="str">
            <v>all descriptions</v>
          </cell>
          <cell r="I11236" t="str">
            <v>RDC</v>
          </cell>
          <cell r="J11236">
            <v>904000</v>
          </cell>
          <cell r="K11236">
            <v>0</v>
          </cell>
          <cell r="L11236">
            <v>318000</v>
          </cell>
          <cell r="M11236">
            <v>0</v>
          </cell>
          <cell r="N11236">
            <v>0</v>
          </cell>
          <cell r="O11236">
            <v>0</v>
          </cell>
          <cell r="P11236">
            <v>1222000</v>
          </cell>
        </row>
        <row r="11237">
          <cell r="A11237" t="str">
            <v>20051114</v>
          </cell>
          <cell r="B11237" t="str">
            <v>0546</v>
          </cell>
          <cell r="C11237" t="str">
            <v>BL RF PRODUCTS</v>
          </cell>
          <cell r="D11237" t="str">
            <v>PL RF CONSUMER PROD</v>
          </cell>
          <cell r="E11237" t="str">
            <v>MMICS</v>
          </cell>
          <cell r="F11237" t="str">
            <v>FP</v>
          </cell>
          <cell r="G11237" t="str">
            <v>all plants</v>
          </cell>
          <cell r="H11237" t="str">
            <v>all descriptions</v>
          </cell>
          <cell r="I11237" t="str">
            <v>IWH</v>
          </cell>
          <cell r="J11237">
            <v>4389000</v>
          </cell>
          <cell r="K11237">
            <v>0</v>
          </cell>
          <cell r="L11237">
            <v>0</v>
          </cell>
          <cell r="M11237">
            <v>0</v>
          </cell>
          <cell r="N11237">
            <v>0</v>
          </cell>
          <cell r="O11237">
            <v>1609000</v>
          </cell>
          <cell r="P11237">
            <v>5998000</v>
          </cell>
        </row>
        <row r="11238">
          <cell r="A11238" t="str">
            <v>20051114</v>
          </cell>
          <cell r="B11238" t="str">
            <v>0546</v>
          </cell>
          <cell r="C11238" t="str">
            <v>BL RF PRODUCTS</v>
          </cell>
          <cell r="D11238" t="str">
            <v>PL RF CONSUMER PROD</v>
          </cell>
          <cell r="E11238" t="str">
            <v>MMICS</v>
          </cell>
          <cell r="F11238" t="str">
            <v>FP</v>
          </cell>
          <cell r="G11238" t="str">
            <v>HK00</v>
          </cell>
          <cell r="H11238" t="str">
            <v>RDC APSH</v>
          </cell>
          <cell r="I11238" t="str">
            <v>RDC</v>
          </cell>
          <cell r="J11238">
            <v>583000</v>
          </cell>
          <cell r="K11238">
            <v>0</v>
          </cell>
          <cell r="L11238">
            <v>318000</v>
          </cell>
          <cell r="M11238">
            <v>0</v>
          </cell>
          <cell r="N11238">
            <v>0</v>
          </cell>
          <cell r="O11238">
            <v>0</v>
          </cell>
          <cell r="P11238">
            <v>901000</v>
          </cell>
        </row>
        <row r="11239">
          <cell r="A11239" t="str">
            <v>20051114</v>
          </cell>
          <cell r="B11239" t="str">
            <v>0546</v>
          </cell>
          <cell r="C11239" t="str">
            <v>BL RF PRODUCTS</v>
          </cell>
          <cell r="D11239" t="str">
            <v>PL RF CONSUMER PROD</v>
          </cell>
          <cell r="E11239" t="str">
            <v>MMICS</v>
          </cell>
          <cell r="F11239" t="str">
            <v>FP</v>
          </cell>
          <cell r="G11239" t="str">
            <v>HK10</v>
          </cell>
          <cell r="H11239" t="str">
            <v>IWH (BL Control) EDL</v>
          </cell>
          <cell r="I11239" t="str">
            <v>IWH</v>
          </cell>
          <cell r="J11239">
            <v>3944000</v>
          </cell>
          <cell r="K11239">
            <v>0</v>
          </cell>
          <cell r="L11239">
            <v>0</v>
          </cell>
          <cell r="M11239">
            <v>0</v>
          </cell>
          <cell r="N11239">
            <v>0</v>
          </cell>
          <cell r="O11239">
            <v>1609000</v>
          </cell>
          <cell r="P11239">
            <v>5553000</v>
          </cell>
        </row>
        <row r="11240">
          <cell r="A11240" t="str">
            <v>20051114</v>
          </cell>
          <cell r="B11240" t="str">
            <v>0546</v>
          </cell>
          <cell r="C11240" t="str">
            <v>BL RF PRODUCTS</v>
          </cell>
          <cell r="D11240" t="str">
            <v>PL RF CONSUMER PROD</v>
          </cell>
          <cell r="E11240" t="str">
            <v>MMICS</v>
          </cell>
          <cell r="F11240" t="str">
            <v>FP</v>
          </cell>
          <cell r="G11240" t="str">
            <v>NL00</v>
          </cell>
          <cell r="H11240" t="str">
            <v>RDC EU / TNT LOGISTICS BV</v>
          </cell>
          <cell r="I11240" t="str">
            <v>RDC</v>
          </cell>
          <cell r="J11240">
            <v>243000</v>
          </cell>
          <cell r="K11240">
            <v>0</v>
          </cell>
          <cell r="L11240">
            <v>0</v>
          </cell>
          <cell r="M11240">
            <v>0</v>
          </cell>
          <cell r="N11240">
            <v>0</v>
          </cell>
          <cell r="O11240">
            <v>0</v>
          </cell>
          <cell r="P11240">
            <v>243000</v>
          </cell>
        </row>
        <row r="11241">
          <cell r="A11241" t="str">
            <v>20051114</v>
          </cell>
          <cell r="B11241" t="str">
            <v>0546</v>
          </cell>
          <cell r="C11241" t="str">
            <v>BL RF PRODUCTS</v>
          </cell>
          <cell r="D11241" t="str">
            <v>PL RF CONSUMER PROD</v>
          </cell>
          <cell r="E11241" t="str">
            <v>MMICS</v>
          </cell>
          <cell r="F11241" t="str">
            <v>FP</v>
          </cell>
          <cell r="G11241" t="str">
            <v>NLTT</v>
          </cell>
          <cell r="H11241" t="str">
            <v>TNT LOGISTICS BV</v>
          </cell>
          <cell r="I11241" t="str">
            <v>RDC</v>
          </cell>
          <cell r="J11241">
            <v>33000</v>
          </cell>
          <cell r="K11241">
            <v>0</v>
          </cell>
          <cell r="L11241">
            <v>0</v>
          </cell>
          <cell r="M11241">
            <v>0</v>
          </cell>
          <cell r="N11241">
            <v>0</v>
          </cell>
          <cell r="O11241">
            <v>0</v>
          </cell>
          <cell r="P11241">
            <v>33000</v>
          </cell>
        </row>
        <row r="11242">
          <cell r="A11242" t="str">
            <v>20051114</v>
          </cell>
          <cell r="B11242" t="str">
            <v>0546</v>
          </cell>
          <cell r="C11242" t="str">
            <v>BL RF PRODUCTS</v>
          </cell>
          <cell r="D11242" t="str">
            <v>PL RF CONSUMER PROD</v>
          </cell>
          <cell r="E11242" t="str">
            <v>MMICS</v>
          </cell>
          <cell r="F11242" t="str">
            <v>FP</v>
          </cell>
          <cell r="G11242" t="str">
            <v>TW10</v>
          </cell>
          <cell r="H11242" t="str">
            <v>IWH (BL Control) PSK</v>
          </cell>
          <cell r="I11242" t="str">
            <v>IWH</v>
          </cell>
          <cell r="J11242">
            <v>445000</v>
          </cell>
          <cell r="K11242">
            <v>0</v>
          </cell>
          <cell r="L11242">
            <v>0</v>
          </cell>
          <cell r="M11242">
            <v>0</v>
          </cell>
          <cell r="N11242">
            <v>0</v>
          </cell>
          <cell r="O11242">
            <v>0</v>
          </cell>
          <cell r="P11242">
            <v>445000</v>
          </cell>
        </row>
        <row r="11243">
          <cell r="A11243" t="str">
            <v>20051114</v>
          </cell>
          <cell r="B11243" t="str">
            <v>0546</v>
          </cell>
          <cell r="C11243" t="str">
            <v>BL RF PRODUCTS</v>
          </cell>
          <cell r="D11243" t="str">
            <v>PL RF CONSUMER PROD</v>
          </cell>
          <cell r="E11243" t="str">
            <v>MMICS</v>
          </cell>
          <cell r="F11243" t="str">
            <v>FP</v>
          </cell>
          <cell r="G11243" t="str">
            <v>US00</v>
          </cell>
          <cell r="H11243" t="str">
            <v>RDC NARSO</v>
          </cell>
          <cell r="I11243" t="str">
            <v>RDC</v>
          </cell>
          <cell r="J11243">
            <v>45000</v>
          </cell>
          <cell r="K11243">
            <v>0</v>
          </cell>
          <cell r="L11243">
            <v>0</v>
          </cell>
          <cell r="M11243">
            <v>0</v>
          </cell>
          <cell r="N11243">
            <v>0</v>
          </cell>
          <cell r="O11243">
            <v>0</v>
          </cell>
          <cell r="P11243">
            <v>45000</v>
          </cell>
        </row>
        <row r="11244">
          <cell r="A11244" t="str">
            <v>20051114</v>
          </cell>
          <cell r="B11244" t="str">
            <v>0546</v>
          </cell>
          <cell r="C11244" t="str">
            <v>BL RF PRODUCTS</v>
          </cell>
          <cell r="D11244" t="str">
            <v>PL RF CONSUMER PROD</v>
          </cell>
          <cell r="E11244" t="str">
            <v>MMICS</v>
          </cell>
          <cell r="F11244" t="str">
            <v>WAFER</v>
          </cell>
          <cell r="G11244" t="str">
            <v>all plants</v>
          </cell>
          <cell r="H11244" t="str">
            <v>all descriptions</v>
          </cell>
          <cell r="I11244" t="str">
            <v>MFG</v>
          </cell>
          <cell r="J11244">
            <v>965</v>
          </cell>
          <cell r="K11244">
            <v>0</v>
          </cell>
          <cell r="L11244">
            <v>0</v>
          </cell>
          <cell r="M11244">
            <v>0</v>
          </cell>
          <cell r="N11244">
            <v>0</v>
          </cell>
          <cell r="O11244">
            <v>315</v>
          </cell>
          <cell r="P11244">
            <v>1280</v>
          </cell>
        </row>
        <row r="11245">
          <cell r="A11245" t="str">
            <v>20051114</v>
          </cell>
          <cell r="B11245" t="str">
            <v>0546</v>
          </cell>
          <cell r="C11245" t="str">
            <v>BL RF PRODUCTS</v>
          </cell>
          <cell r="D11245" t="str">
            <v>PL RF CONSUMER PROD</v>
          </cell>
          <cell r="E11245" t="str">
            <v>MMICS</v>
          </cell>
          <cell r="F11245" t="str">
            <v>WAFER</v>
          </cell>
          <cell r="G11245" t="str">
            <v>all plants</v>
          </cell>
          <cell r="H11245" t="str">
            <v>all descriptions</v>
          </cell>
          <cell r="I11245" t="str">
            <v>all types</v>
          </cell>
          <cell r="J11245">
            <v>965</v>
          </cell>
          <cell r="K11245">
            <v>0</v>
          </cell>
          <cell r="L11245">
            <v>0</v>
          </cell>
          <cell r="M11245">
            <v>0</v>
          </cell>
          <cell r="N11245">
            <v>0</v>
          </cell>
          <cell r="O11245">
            <v>315</v>
          </cell>
          <cell r="P11245">
            <v>1280</v>
          </cell>
        </row>
        <row r="11246">
          <cell r="A11246" t="str">
            <v>20051114</v>
          </cell>
          <cell r="B11246" t="str">
            <v>0546</v>
          </cell>
          <cell r="C11246" t="str">
            <v>BL RF PRODUCTS</v>
          </cell>
          <cell r="D11246" t="str">
            <v>PL RF CONSUMER PROD</v>
          </cell>
          <cell r="E11246" t="str">
            <v>MMICS</v>
          </cell>
          <cell r="F11246" t="str">
            <v>WAFER</v>
          </cell>
          <cell r="G11246" t="str">
            <v>PH79</v>
          </cell>
          <cell r="H11246" t="str">
            <v>WT PSC</v>
          </cell>
          <cell r="I11246" t="str">
            <v>MFG</v>
          </cell>
          <cell r="J11246">
            <v>840</v>
          </cell>
          <cell r="K11246">
            <v>0</v>
          </cell>
          <cell r="L11246">
            <v>0</v>
          </cell>
          <cell r="M11246">
            <v>0</v>
          </cell>
          <cell r="N11246">
            <v>0</v>
          </cell>
          <cell r="O11246">
            <v>315</v>
          </cell>
          <cell r="P11246">
            <v>1155</v>
          </cell>
        </row>
        <row r="11247">
          <cell r="A11247" t="str">
            <v>20051114</v>
          </cell>
          <cell r="B11247" t="str">
            <v>0546</v>
          </cell>
          <cell r="C11247" t="str">
            <v>BL RF PRODUCTS</v>
          </cell>
          <cell r="D11247" t="str">
            <v>PL RF CONSUMER PROD</v>
          </cell>
          <cell r="E11247" t="str">
            <v>MMICS</v>
          </cell>
          <cell r="F11247" t="str">
            <v>WAFER</v>
          </cell>
          <cell r="G11247" t="str">
            <v>TW79</v>
          </cell>
          <cell r="H11247" t="str">
            <v>WT PSK</v>
          </cell>
          <cell r="I11247" t="str">
            <v>MFG</v>
          </cell>
          <cell r="J11247">
            <v>125</v>
          </cell>
          <cell r="K11247">
            <v>0</v>
          </cell>
          <cell r="L11247">
            <v>0</v>
          </cell>
          <cell r="M11247">
            <v>0</v>
          </cell>
          <cell r="N11247">
            <v>0</v>
          </cell>
          <cell r="O11247">
            <v>0</v>
          </cell>
          <cell r="P11247">
            <v>125</v>
          </cell>
        </row>
        <row r="11248">
          <cell r="A11248" t="str">
            <v>20051114</v>
          </cell>
          <cell r="B11248" t="str">
            <v>0546</v>
          </cell>
          <cell r="C11248" t="str">
            <v>BL RF PRODUCTS</v>
          </cell>
          <cell r="D11248" t="str">
            <v>PL RF CONSUMER PROD</v>
          </cell>
          <cell r="E11248" t="str">
            <v>MMICS</v>
          </cell>
          <cell r="F11248" t="str">
            <v>XTAL</v>
          </cell>
          <cell r="G11248" t="str">
            <v>all plants</v>
          </cell>
          <cell r="H11248" t="str">
            <v>all descriptions</v>
          </cell>
          <cell r="I11248" t="str">
            <v>MFG</v>
          </cell>
          <cell r="J11248">
            <v>9609274</v>
          </cell>
          <cell r="K11248">
            <v>0</v>
          </cell>
          <cell r="L11248">
            <v>0</v>
          </cell>
          <cell r="M11248">
            <v>0</v>
          </cell>
          <cell r="N11248">
            <v>0</v>
          </cell>
          <cell r="O11248">
            <v>2040456</v>
          </cell>
          <cell r="P11248">
            <v>11649730</v>
          </cell>
        </row>
        <row r="11249">
          <cell r="A11249" t="str">
            <v>20051114</v>
          </cell>
          <cell r="B11249" t="str">
            <v>0546</v>
          </cell>
          <cell r="C11249" t="str">
            <v>BL RF PRODUCTS</v>
          </cell>
          <cell r="D11249" t="str">
            <v>PL RF CONSUMER PROD</v>
          </cell>
          <cell r="E11249" t="str">
            <v>MMICS</v>
          </cell>
          <cell r="F11249" t="str">
            <v>XTAL</v>
          </cell>
          <cell r="G11249" t="str">
            <v>all plants</v>
          </cell>
          <cell r="H11249" t="str">
            <v>all descriptions</v>
          </cell>
          <cell r="I11249" t="str">
            <v>all types</v>
          </cell>
          <cell r="J11249">
            <v>9609274</v>
          </cell>
          <cell r="K11249">
            <v>0</v>
          </cell>
          <cell r="L11249">
            <v>0</v>
          </cell>
          <cell r="M11249">
            <v>0</v>
          </cell>
          <cell r="N11249">
            <v>0</v>
          </cell>
          <cell r="O11249">
            <v>2040456</v>
          </cell>
          <cell r="P11249">
            <v>11649730</v>
          </cell>
        </row>
        <row r="11250">
          <cell r="A11250" t="str">
            <v>20051114</v>
          </cell>
          <cell r="B11250" t="str">
            <v>0546</v>
          </cell>
          <cell r="C11250" t="str">
            <v>BL RF PRODUCTS</v>
          </cell>
          <cell r="D11250" t="str">
            <v>PL RF CONSUMER PROD</v>
          </cell>
          <cell r="E11250" t="str">
            <v>MMICS</v>
          </cell>
          <cell r="F11250" t="str">
            <v>XTAL</v>
          </cell>
          <cell r="G11250" t="str">
            <v>HK70</v>
          </cell>
          <cell r="H11250" t="str">
            <v>AT EDL</v>
          </cell>
          <cell r="I11250" t="str">
            <v>MFG</v>
          </cell>
          <cell r="J11250">
            <v>7960339</v>
          </cell>
          <cell r="K11250">
            <v>0</v>
          </cell>
          <cell r="L11250">
            <v>0</v>
          </cell>
          <cell r="M11250">
            <v>0</v>
          </cell>
          <cell r="N11250">
            <v>0</v>
          </cell>
          <cell r="O11250">
            <v>2040456</v>
          </cell>
          <cell r="P11250">
            <v>10000795</v>
          </cell>
        </row>
        <row r="11251">
          <cell r="A11251" t="str">
            <v>20051114</v>
          </cell>
          <cell r="B11251" t="str">
            <v>0546</v>
          </cell>
          <cell r="C11251" t="str">
            <v>BL RF PRODUCTS</v>
          </cell>
          <cell r="D11251" t="str">
            <v>PL RF CONSUMER PROD</v>
          </cell>
          <cell r="E11251" t="str">
            <v>MMICS</v>
          </cell>
          <cell r="F11251" t="str">
            <v>XTAL</v>
          </cell>
          <cell r="G11251" t="str">
            <v>TW70</v>
          </cell>
          <cell r="H11251" t="str">
            <v>AT PSK</v>
          </cell>
          <cell r="I11251" t="str">
            <v>MFG</v>
          </cell>
          <cell r="J11251">
            <v>1648935</v>
          </cell>
          <cell r="K11251">
            <v>0</v>
          </cell>
          <cell r="L11251">
            <v>0</v>
          </cell>
          <cell r="M11251">
            <v>0</v>
          </cell>
          <cell r="N11251">
            <v>0</v>
          </cell>
          <cell r="O11251">
            <v>0</v>
          </cell>
          <cell r="P11251">
            <v>1648935</v>
          </cell>
        </row>
        <row r="11252">
          <cell r="A11252" t="str">
            <v>20051114</v>
          </cell>
          <cell r="B11252" t="str">
            <v>0546</v>
          </cell>
          <cell r="C11252" t="str">
            <v>BL RF PRODUCTS</v>
          </cell>
          <cell r="D11252" t="str">
            <v>PL RF CONSUMER PROD</v>
          </cell>
          <cell r="E11252" t="str">
            <v>PIN DIODES</v>
          </cell>
          <cell r="F11252" t="str">
            <v>all categories</v>
          </cell>
          <cell r="G11252" t="str">
            <v>all plants</v>
          </cell>
          <cell r="H11252" t="str">
            <v>all descriptions</v>
          </cell>
          <cell r="I11252" t="str">
            <v>all types</v>
          </cell>
          <cell r="J11252">
            <v>75077641</v>
          </cell>
          <cell r="K11252">
            <v>0</v>
          </cell>
          <cell r="L11252">
            <v>72000</v>
          </cell>
          <cell r="M11252">
            <v>0</v>
          </cell>
          <cell r="N11252">
            <v>0</v>
          </cell>
          <cell r="O11252">
            <v>8571396</v>
          </cell>
          <cell r="P11252">
            <v>83721037</v>
          </cell>
        </row>
        <row r="11253">
          <cell r="A11253" t="str">
            <v>20051114</v>
          </cell>
          <cell r="B11253" t="str">
            <v>0546</v>
          </cell>
          <cell r="C11253" t="str">
            <v>BL RF PRODUCTS</v>
          </cell>
          <cell r="D11253" t="str">
            <v>PL RF CONSUMER PROD</v>
          </cell>
          <cell r="E11253" t="str">
            <v>PIN DIODES</v>
          </cell>
          <cell r="F11253" t="str">
            <v>all categories</v>
          </cell>
          <cell r="G11253" t="str">
            <v>all plants</v>
          </cell>
          <cell r="H11253" t="str">
            <v>all descriptions</v>
          </cell>
          <cell r="I11253" t="str">
            <v>IWH</v>
          </cell>
          <cell r="J11253">
            <v>21511000</v>
          </cell>
          <cell r="K11253">
            <v>0</v>
          </cell>
          <cell r="L11253">
            <v>0</v>
          </cell>
          <cell r="M11253">
            <v>0</v>
          </cell>
          <cell r="N11253">
            <v>0</v>
          </cell>
          <cell r="O11253">
            <v>7057000</v>
          </cell>
          <cell r="P11253">
            <v>28568000</v>
          </cell>
        </row>
        <row r="11254">
          <cell r="A11254" t="str">
            <v>20051114</v>
          </cell>
          <cell r="B11254" t="str">
            <v>0546</v>
          </cell>
          <cell r="C11254" t="str">
            <v>BL RF PRODUCTS</v>
          </cell>
          <cell r="D11254" t="str">
            <v>PL RF CONSUMER PROD</v>
          </cell>
          <cell r="E11254" t="str">
            <v>PIN DIODES</v>
          </cell>
          <cell r="F11254" t="str">
            <v>all categories</v>
          </cell>
          <cell r="G11254" t="str">
            <v>all plants</v>
          </cell>
          <cell r="H11254" t="str">
            <v>all descriptions</v>
          </cell>
          <cell r="I11254" t="str">
            <v>RDC</v>
          </cell>
          <cell r="J11254">
            <v>1776000</v>
          </cell>
          <cell r="K11254">
            <v>0</v>
          </cell>
          <cell r="L11254">
            <v>72000</v>
          </cell>
          <cell r="M11254">
            <v>0</v>
          </cell>
          <cell r="N11254">
            <v>0</v>
          </cell>
          <cell r="O11254">
            <v>105000</v>
          </cell>
          <cell r="P11254">
            <v>1953000</v>
          </cell>
        </row>
        <row r="11255">
          <cell r="A11255" t="str">
            <v>20051114</v>
          </cell>
          <cell r="B11255" t="str">
            <v>0546</v>
          </cell>
          <cell r="C11255" t="str">
            <v>BL RF PRODUCTS</v>
          </cell>
          <cell r="D11255" t="str">
            <v>PL RF CONSUMER PROD</v>
          </cell>
          <cell r="E11255" t="str">
            <v>PIN DIODES</v>
          </cell>
          <cell r="F11255" t="str">
            <v>all categories</v>
          </cell>
          <cell r="G11255" t="str">
            <v>all plants</v>
          </cell>
          <cell r="H11255" t="str">
            <v>all descriptions</v>
          </cell>
          <cell r="I11255" t="str">
            <v>MFG</v>
          </cell>
          <cell r="J11255">
            <v>50797641</v>
          </cell>
          <cell r="K11255">
            <v>0</v>
          </cell>
          <cell r="L11255">
            <v>0</v>
          </cell>
          <cell r="M11255">
            <v>0</v>
          </cell>
          <cell r="N11255">
            <v>0</v>
          </cell>
          <cell r="O11255">
            <v>1370396</v>
          </cell>
          <cell r="P11255">
            <v>52168037</v>
          </cell>
        </row>
        <row r="11256">
          <cell r="A11256" t="str">
            <v>20051114</v>
          </cell>
          <cell r="B11256" t="str">
            <v>0546</v>
          </cell>
          <cell r="C11256" t="str">
            <v>BL RF PRODUCTS</v>
          </cell>
          <cell r="D11256" t="str">
            <v>PL RF CONSUMER PROD</v>
          </cell>
          <cell r="E11256" t="str">
            <v>PIN DIODES</v>
          </cell>
          <cell r="F11256" t="str">
            <v>all categories</v>
          </cell>
          <cell r="G11256" t="str">
            <v>all plants</v>
          </cell>
          <cell r="H11256" t="str">
            <v>all descriptions</v>
          </cell>
          <cell r="I11256" t="str">
            <v>CSW</v>
          </cell>
          <cell r="J11256">
            <v>993000</v>
          </cell>
          <cell r="K11256">
            <v>0</v>
          </cell>
          <cell r="L11256">
            <v>0</v>
          </cell>
          <cell r="M11256">
            <v>0</v>
          </cell>
          <cell r="N11256">
            <v>0</v>
          </cell>
          <cell r="O11256">
            <v>39000</v>
          </cell>
          <cell r="P11256">
            <v>1032000</v>
          </cell>
        </row>
        <row r="11257">
          <cell r="A11257" t="str">
            <v>20051114</v>
          </cell>
          <cell r="B11257" t="str">
            <v>0546</v>
          </cell>
          <cell r="C11257" t="str">
            <v>BL RF PRODUCTS</v>
          </cell>
          <cell r="D11257" t="str">
            <v>PL RF CONSUMER PROD</v>
          </cell>
          <cell r="E11257" t="str">
            <v>PIN DIODES</v>
          </cell>
          <cell r="F11257" t="str">
            <v>all categories</v>
          </cell>
          <cell r="G11257" t="str">
            <v>CN10</v>
          </cell>
          <cell r="H11257" t="str">
            <v>IWH (BL Control) Guangdong</v>
          </cell>
          <cell r="I11257" t="str">
            <v>IWH</v>
          </cell>
          <cell r="J11257">
            <v>12502000</v>
          </cell>
          <cell r="K11257">
            <v>0</v>
          </cell>
          <cell r="L11257">
            <v>0</v>
          </cell>
          <cell r="M11257">
            <v>0</v>
          </cell>
          <cell r="N11257">
            <v>0</v>
          </cell>
          <cell r="O11257">
            <v>2849000</v>
          </cell>
          <cell r="P11257">
            <v>15351000</v>
          </cell>
        </row>
        <row r="11258">
          <cell r="A11258" t="str">
            <v>20051114</v>
          </cell>
          <cell r="B11258" t="str">
            <v>0546</v>
          </cell>
          <cell r="C11258" t="str">
            <v>BL RF PRODUCTS</v>
          </cell>
          <cell r="D11258" t="str">
            <v>PL RF CONSUMER PROD</v>
          </cell>
          <cell r="E11258" t="str">
            <v>PIN DIODES</v>
          </cell>
          <cell r="F11258" t="str">
            <v>all categories</v>
          </cell>
          <cell r="G11258" t="str">
            <v>CN71</v>
          </cell>
          <cell r="H11258" t="str">
            <v>AT PS Guangdong</v>
          </cell>
          <cell r="I11258" t="str">
            <v>MFG</v>
          </cell>
          <cell r="J11258">
            <v>43428380</v>
          </cell>
          <cell r="K11258">
            <v>0</v>
          </cell>
          <cell r="L11258">
            <v>0</v>
          </cell>
          <cell r="M11258">
            <v>0</v>
          </cell>
          <cell r="N11258">
            <v>0</v>
          </cell>
          <cell r="O11258">
            <v>98071</v>
          </cell>
          <cell r="P11258">
            <v>43526451</v>
          </cell>
        </row>
        <row r="11259">
          <cell r="A11259" t="str">
            <v>20051114</v>
          </cell>
          <cell r="B11259" t="str">
            <v>0546</v>
          </cell>
          <cell r="C11259" t="str">
            <v>BL RF PRODUCTS</v>
          </cell>
          <cell r="D11259" t="str">
            <v>PL RF CONSUMER PROD</v>
          </cell>
          <cell r="E11259" t="str">
            <v>PIN DIODES</v>
          </cell>
          <cell r="F11259" t="str">
            <v>all categories</v>
          </cell>
          <cell r="G11259" t="str">
            <v>CNFB</v>
          </cell>
          <cell r="H11259" t="str">
            <v>FLEXTRONICS</v>
          </cell>
          <cell r="I11259" t="str">
            <v>CSW</v>
          </cell>
          <cell r="J11259">
            <v>81000</v>
          </cell>
          <cell r="K11259">
            <v>0</v>
          </cell>
          <cell r="L11259">
            <v>0</v>
          </cell>
          <cell r="M11259">
            <v>0</v>
          </cell>
          <cell r="N11259">
            <v>0</v>
          </cell>
          <cell r="O11259">
            <v>33000</v>
          </cell>
          <cell r="P11259">
            <v>114000</v>
          </cell>
        </row>
        <row r="11260">
          <cell r="A11260" t="str">
            <v>20051114</v>
          </cell>
          <cell r="B11260" t="str">
            <v>0546</v>
          </cell>
          <cell r="C11260" t="str">
            <v>BL RF PRODUCTS</v>
          </cell>
          <cell r="D11260" t="str">
            <v>PL RF CONSUMER PROD</v>
          </cell>
          <cell r="E11260" t="str">
            <v>PIN DIODES</v>
          </cell>
          <cell r="F11260" t="str">
            <v>all categories</v>
          </cell>
          <cell r="G11260" t="str">
            <v>DESO</v>
          </cell>
          <cell r="H11260" t="str">
            <v>SIEMENS BOCHOLT CONSIGNMENT</v>
          </cell>
          <cell r="I11260" t="str">
            <v>CSW</v>
          </cell>
          <cell r="J11260">
            <v>765000</v>
          </cell>
          <cell r="K11260">
            <v>0</v>
          </cell>
          <cell r="L11260">
            <v>0</v>
          </cell>
          <cell r="M11260">
            <v>0</v>
          </cell>
          <cell r="N11260">
            <v>0</v>
          </cell>
          <cell r="O11260">
            <v>0</v>
          </cell>
          <cell r="P11260">
            <v>765000</v>
          </cell>
        </row>
        <row r="11261">
          <cell r="A11261" t="str">
            <v>20051114</v>
          </cell>
          <cell r="B11261" t="str">
            <v>0546</v>
          </cell>
          <cell r="C11261" t="str">
            <v>BL RF PRODUCTS</v>
          </cell>
          <cell r="D11261" t="str">
            <v>PL RF CONSUMER PROD</v>
          </cell>
          <cell r="E11261" t="str">
            <v>PIN DIODES</v>
          </cell>
          <cell r="F11261" t="str">
            <v>all categories</v>
          </cell>
          <cell r="G11261" t="str">
            <v>HK00</v>
          </cell>
          <cell r="H11261" t="str">
            <v>RDC APSH</v>
          </cell>
          <cell r="I11261" t="str">
            <v>RDC</v>
          </cell>
          <cell r="J11261">
            <v>708000</v>
          </cell>
          <cell r="K11261">
            <v>0</v>
          </cell>
          <cell r="L11261">
            <v>72000</v>
          </cell>
          <cell r="M11261">
            <v>0</v>
          </cell>
          <cell r="N11261">
            <v>0</v>
          </cell>
          <cell r="O11261">
            <v>105000</v>
          </cell>
          <cell r="P11261">
            <v>885000</v>
          </cell>
        </row>
        <row r="11262">
          <cell r="A11262" t="str">
            <v>20051114</v>
          </cell>
          <cell r="B11262" t="str">
            <v>0546</v>
          </cell>
          <cell r="C11262" t="str">
            <v>BL RF PRODUCTS</v>
          </cell>
          <cell r="D11262" t="str">
            <v>PL RF CONSUMER PROD</v>
          </cell>
          <cell r="E11262" t="str">
            <v>PIN DIODES</v>
          </cell>
          <cell r="F11262" t="str">
            <v>all categories</v>
          </cell>
          <cell r="G11262" t="str">
            <v>HK10</v>
          </cell>
          <cell r="H11262" t="str">
            <v>IWH (BL Control) EDL</v>
          </cell>
          <cell r="I11262" t="str">
            <v>IWH</v>
          </cell>
          <cell r="J11262">
            <v>9009000</v>
          </cell>
          <cell r="K11262">
            <v>0</v>
          </cell>
          <cell r="L11262">
            <v>0</v>
          </cell>
          <cell r="M11262">
            <v>0</v>
          </cell>
          <cell r="N11262">
            <v>0</v>
          </cell>
          <cell r="O11262">
            <v>4208000</v>
          </cell>
          <cell r="P11262">
            <v>13217000</v>
          </cell>
        </row>
        <row r="11263">
          <cell r="A11263" t="str">
            <v>20051114</v>
          </cell>
          <cell r="B11263" t="str">
            <v>0546</v>
          </cell>
          <cell r="C11263" t="str">
            <v>BL RF PRODUCTS</v>
          </cell>
          <cell r="D11263" t="str">
            <v>PL RF CONSUMER PROD</v>
          </cell>
          <cell r="E11263" t="str">
            <v>PIN DIODES</v>
          </cell>
          <cell r="F11263" t="str">
            <v>all categories</v>
          </cell>
          <cell r="G11263" t="str">
            <v>HK70</v>
          </cell>
          <cell r="H11263" t="str">
            <v>AT EDL</v>
          </cell>
          <cell r="I11263" t="str">
            <v>MFG</v>
          </cell>
          <cell r="J11263">
            <v>7368447</v>
          </cell>
          <cell r="K11263">
            <v>0</v>
          </cell>
          <cell r="L11263">
            <v>0</v>
          </cell>
          <cell r="M11263">
            <v>0</v>
          </cell>
          <cell r="N11263">
            <v>0</v>
          </cell>
          <cell r="O11263">
            <v>1272145</v>
          </cell>
          <cell r="P11263">
            <v>8640592</v>
          </cell>
        </row>
        <row r="11264">
          <cell r="A11264" t="str">
            <v>20051114</v>
          </cell>
          <cell r="B11264" t="str">
            <v>0546</v>
          </cell>
          <cell r="C11264" t="str">
            <v>BL RF PRODUCTS</v>
          </cell>
          <cell r="D11264" t="str">
            <v>PL RF CONSUMER PROD</v>
          </cell>
          <cell r="E11264" t="str">
            <v>PIN DIODES</v>
          </cell>
          <cell r="F11264" t="str">
            <v>all categories</v>
          </cell>
          <cell r="G11264" t="str">
            <v>HKTT</v>
          </cell>
          <cell r="H11264" t="str">
            <v>CP On-site Warehouse AP</v>
          </cell>
          <cell r="I11264" t="str">
            <v>RDC</v>
          </cell>
          <cell r="J11264">
            <v>75000</v>
          </cell>
          <cell r="K11264">
            <v>0</v>
          </cell>
          <cell r="L11264">
            <v>0</v>
          </cell>
          <cell r="M11264">
            <v>0</v>
          </cell>
          <cell r="N11264">
            <v>0</v>
          </cell>
          <cell r="O11264">
            <v>0</v>
          </cell>
          <cell r="P11264">
            <v>75000</v>
          </cell>
        </row>
        <row r="11265">
          <cell r="A11265" t="str">
            <v>20051114</v>
          </cell>
          <cell r="B11265" t="str">
            <v>0546</v>
          </cell>
          <cell r="C11265" t="str">
            <v>BL RF PRODUCTS</v>
          </cell>
          <cell r="D11265" t="str">
            <v>PL RF CONSUMER PROD</v>
          </cell>
          <cell r="E11265" t="str">
            <v>PIN DIODES</v>
          </cell>
          <cell r="F11265" t="str">
            <v>all categories</v>
          </cell>
          <cell r="G11265" t="str">
            <v>HUAS</v>
          </cell>
          <cell r="H11265" t="str">
            <v>EXEL</v>
          </cell>
          <cell r="I11265" t="str">
            <v>CSW</v>
          </cell>
          <cell r="J11265">
            <v>57000</v>
          </cell>
          <cell r="K11265">
            <v>0</v>
          </cell>
          <cell r="L11265">
            <v>0</v>
          </cell>
          <cell r="M11265">
            <v>0</v>
          </cell>
          <cell r="N11265">
            <v>0</v>
          </cell>
          <cell r="O11265">
            <v>0</v>
          </cell>
          <cell r="P11265">
            <v>57000</v>
          </cell>
        </row>
        <row r="11266">
          <cell r="A11266" t="str">
            <v>20051114</v>
          </cell>
          <cell r="B11266" t="str">
            <v>0546</v>
          </cell>
          <cell r="C11266" t="str">
            <v>BL RF PRODUCTS</v>
          </cell>
          <cell r="D11266" t="str">
            <v>PL RF CONSUMER PROD</v>
          </cell>
          <cell r="E11266" t="str">
            <v>PIN DIODES</v>
          </cell>
          <cell r="F11266" t="str">
            <v>all categories</v>
          </cell>
          <cell r="G11266" t="str">
            <v>NL00</v>
          </cell>
          <cell r="H11266" t="str">
            <v>RDC EU / TNT LOGISTICS BV</v>
          </cell>
          <cell r="I11266" t="str">
            <v>RDC</v>
          </cell>
          <cell r="J11266">
            <v>72000</v>
          </cell>
          <cell r="K11266">
            <v>0</v>
          </cell>
          <cell r="L11266">
            <v>0</v>
          </cell>
          <cell r="M11266">
            <v>0</v>
          </cell>
          <cell r="N11266">
            <v>0</v>
          </cell>
          <cell r="O11266">
            <v>0</v>
          </cell>
          <cell r="P11266">
            <v>72000</v>
          </cell>
        </row>
        <row r="11267">
          <cell r="A11267" t="str">
            <v>20051114</v>
          </cell>
          <cell r="B11267" t="str">
            <v>0546</v>
          </cell>
          <cell r="C11267" t="str">
            <v>BL RF PRODUCTS</v>
          </cell>
          <cell r="D11267" t="str">
            <v>PL RF CONSUMER PROD</v>
          </cell>
          <cell r="E11267" t="str">
            <v>PIN DIODES</v>
          </cell>
          <cell r="F11267" t="str">
            <v>all categories</v>
          </cell>
          <cell r="G11267" t="str">
            <v>NLTT</v>
          </cell>
          <cell r="H11267" t="str">
            <v>TNT LOGISTICS BV</v>
          </cell>
          <cell r="I11267" t="str">
            <v>RDC</v>
          </cell>
          <cell r="J11267">
            <v>909000</v>
          </cell>
          <cell r="K11267">
            <v>0</v>
          </cell>
          <cell r="L11267">
            <v>0</v>
          </cell>
          <cell r="M11267">
            <v>0</v>
          </cell>
          <cell r="N11267">
            <v>0</v>
          </cell>
          <cell r="O11267">
            <v>0</v>
          </cell>
          <cell r="P11267">
            <v>909000</v>
          </cell>
        </row>
        <row r="11268">
          <cell r="A11268" t="str">
            <v>20051114</v>
          </cell>
          <cell r="B11268" t="str">
            <v>0546</v>
          </cell>
          <cell r="C11268" t="str">
            <v>BL RF PRODUCTS</v>
          </cell>
          <cell r="D11268" t="str">
            <v>PL RF CONSUMER PROD</v>
          </cell>
          <cell r="E11268" t="str">
            <v>PIN DIODES</v>
          </cell>
          <cell r="F11268" t="str">
            <v>all categories</v>
          </cell>
          <cell r="G11268" t="str">
            <v>PH79</v>
          </cell>
          <cell r="H11268" t="str">
            <v>WT PSC</v>
          </cell>
          <cell r="I11268" t="str">
            <v>MFG</v>
          </cell>
          <cell r="J11268">
            <v>814</v>
          </cell>
          <cell r="K11268">
            <v>0</v>
          </cell>
          <cell r="L11268">
            <v>0</v>
          </cell>
          <cell r="M11268">
            <v>0</v>
          </cell>
          <cell r="N11268">
            <v>0</v>
          </cell>
          <cell r="O11268">
            <v>180</v>
          </cell>
          <cell r="P11268">
            <v>994</v>
          </cell>
        </row>
        <row r="11269">
          <cell r="A11269" t="str">
            <v>20051114</v>
          </cell>
          <cell r="B11269" t="str">
            <v>0546</v>
          </cell>
          <cell r="C11269" t="str">
            <v>BL RF PRODUCTS</v>
          </cell>
          <cell r="D11269" t="str">
            <v>PL RF CONSUMER PROD</v>
          </cell>
          <cell r="E11269" t="str">
            <v>PIN DIODES</v>
          </cell>
          <cell r="F11269" t="str">
            <v>all categories</v>
          </cell>
          <cell r="G11269" t="str">
            <v>PTFP</v>
          </cell>
          <cell r="H11269" t="str">
            <v>FORD PALMELA</v>
          </cell>
          <cell r="I11269" t="str">
            <v>CSW</v>
          </cell>
          <cell r="J11269">
            <v>84000</v>
          </cell>
          <cell r="K11269">
            <v>0</v>
          </cell>
          <cell r="L11269">
            <v>0</v>
          </cell>
          <cell r="M11269">
            <v>0</v>
          </cell>
          <cell r="N11269">
            <v>0</v>
          </cell>
          <cell r="O11269">
            <v>0</v>
          </cell>
          <cell r="P11269">
            <v>84000</v>
          </cell>
        </row>
        <row r="11270">
          <cell r="A11270" t="str">
            <v>20051114</v>
          </cell>
          <cell r="B11270" t="str">
            <v>0546</v>
          </cell>
          <cell r="C11270" t="str">
            <v>BL RF PRODUCTS</v>
          </cell>
          <cell r="D11270" t="str">
            <v>PL RF CONSUMER PROD</v>
          </cell>
          <cell r="E11270" t="str">
            <v>PIN DIODES</v>
          </cell>
          <cell r="F11270" t="str">
            <v>all categories</v>
          </cell>
          <cell r="G11270" t="str">
            <v>USPP</v>
          </cell>
          <cell r="H11270" t="str">
            <v>CSW PANASONIC PEACHTREE</v>
          </cell>
          <cell r="I11270" t="str">
            <v>CSW</v>
          </cell>
          <cell r="J11270">
            <v>6000</v>
          </cell>
          <cell r="K11270">
            <v>0</v>
          </cell>
          <cell r="L11270">
            <v>0</v>
          </cell>
          <cell r="M11270">
            <v>0</v>
          </cell>
          <cell r="N11270">
            <v>0</v>
          </cell>
          <cell r="O11270">
            <v>6000</v>
          </cell>
          <cell r="P11270">
            <v>12000</v>
          </cell>
        </row>
        <row r="11271">
          <cell r="A11271" t="str">
            <v>20051114</v>
          </cell>
          <cell r="B11271" t="str">
            <v>0546</v>
          </cell>
          <cell r="C11271" t="str">
            <v>BL RF PRODUCTS</v>
          </cell>
          <cell r="D11271" t="str">
            <v>PL RF CONSUMER PROD</v>
          </cell>
          <cell r="E11271" t="str">
            <v>PIN DIODES</v>
          </cell>
          <cell r="F11271" t="str">
            <v>all categories</v>
          </cell>
          <cell r="G11271" t="str">
            <v>USTT</v>
          </cell>
          <cell r="H11271" t="str">
            <v>CSW Auto</v>
          </cell>
          <cell r="I11271" t="str">
            <v>RDC</v>
          </cell>
          <cell r="J11271">
            <v>12000</v>
          </cell>
          <cell r="K11271">
            <v>0</v>
          </cell>
          <cell r="L11271">
            <v>0</v>
          </cell>
          <cell r="M11271">
            <v>0</v>
          </cell>
          <cell r="N11271">
            <v>0</v>
          </cell>
          <cell r="O11271">
            <v>0</v>
          </cell>
          <cell r="P11271">
            <v>12000</v>
          </cell>
        </row>
        <row r="11272">
          <cell r="A11272" t="str">
            <v>20051114</v>
          </cell>
          <cell r="B11272" t="str">
            <v>0546</v>
          </cell>
          <cell r="C11272" t="str">
            <v>BL RF PRODUCTS</v>
          </cell>
          <cell r="D11272" t="str">
            <v>PL RF CONSUMER PROD</v>
          </cell>
          <cell r="E11272" t="str">
            <v>PIN DIODES</v>
          </cell>
          <cell r="F11272" t="str">
            <v>FP</v>
          </cell>
          <cell r="G11272" t="str">
            <v>all plants</v>
          </cell>
          <cell r="H11272" t="str">
            <v>all descriptions</v>
          </cell>
          <cell r="I11272" t="str">
            <v>CSW</v>
          </cell>
          <cell r="J11272">
            <v>993000</v>
          </cell>
          <cell r="K11272">
            <v>0</v>
          </cell>
          <cell r="L11272">
            <v>0</v>
          </cell>
          <cell r="M11272">
            <v>0</v>
          </cell>
          <cell r="N11272">
            <v>0</v>
          </cell>
          <cell r="O11272">
            <v>39000</v>
          </cell>
          <cell r="P11272">
            <v>1032000</v>
          </cell>
        </row>
        <row r="11273">
          <cell r="A11273" t="str">
            <v>20051114</v>
          </cell>
          <cell r="B11273" t="str">
            <v>0546</v>
          </cell>
          <cell r="C11273" t="str">
            <v>BL RF PRODUCTS</v>
          </cell>
          <cell r="D11273" t="str">
            <v>PL RF CONSUMER PROD</v>
          </cell>
          <cell r="E11273" t="str">
            <v>PIN DIODES</v>
          </cell>
          <cell r="F11273" t="str">
            <v>FP</v>
          </cell>
          <cell r="G11273" t="str">
            <v>all plants</v>
          </cell>
          <cell r="H11273" t="str">
            <v>all descriptions</v>
          </cell>
          <cell r="I11273" t="str">
            <v>all types</v>
          </cell>
          <cell r="J11273">
            <v>24280000</v>
          </cell>
          <cell r="K11273">
            <v>0</v>
          </cell>
          <cell r="L11273">
            <v>72000</v>
          </cell>
          <cell r="M11273">
            <v>0</v>
          </cell>
          <cell r="N11273">
            <v>0</v>
          </cell>
          <cell r="O11273">
            <v>7201000</v>
          </cell>
          <cell r="P11273">
            <v>31553000</v>
          </cell>
        </row>
        <row r="11274">
          <cell r="A11274" t="str">
            <v>20051114</v>
          </cell>
          <cell r="B11274" t="str">
            <v>0546</v>
          </cell>
          <cell r="C11274" t="str">
            <v>BL RF PRODUCTS</v>
          </cell>
          <cell r="D11274" t="str">
            <v>PL RF CONSUMER PROD</v>
          </cell>
          <cell r="E11274" t="str">
            <v>PIN DIODES</v>
          </cell>
          <cell r="F11274" t="str">
            <v>FP</v>
          </cell>
          <cell r="G11274" t="str">
            <v>all plants</v>
          </cell>
          <cell r="H11274" t="str">
            <v>all descriptions</v>
          </cell>
          <cell r="I11274" t="str">
            <v>IWH</v>
          </cell>
          <cell r="J11274">
            <v>21511000</v>
          </cell>
          <cell r="K11274">
            <v>0</v>
          </cell>
          <cell r="L11274">
            <v>0</v>
          </cell>
          <cell r="M11274">
            <v>0</v>
          </cell>
          <cell r="N11274">
            <v>0</v>
          </cell>
          <cell r="O11274">
            <v>7057000</v>
          </cell>
          <cell r="P11274">
            <v>28568000</v>
          </cell>
        </row>
        <row r="11275">
          <cell r="A11275" t="str">
            <v>20051114</v>
          </cell>
          <cell r="B11275" t="str">
            <v>0546</v>
          </cell>
          <cell r="C11275" t="str">
            <v>BL RF PRODUCTS</v>
          </cell>
          <cell r="D11275" t="str">
            <v>PL RF CONSUMER PROD</v>
          </cell>
          <cell r="E11275" t="str">
            <v>PIN DIODES</v>
          </cell>
          <cell r="F11275" t="str">
            <v>FP</v>
          </cell>
          <cell r="G11275" t="str">
            <v>all plants</v>
          </cell>
          <cell r="H11275" t="str">
            <v>all descriptions</v>
          </cell>
          <cell r="I11275" t="str">
            <v>RDC</v>
          </cell>
          <cell r="J11275">
            <v>1776000</v>
          </cell>
          <cell r="K11275">
            <v>0</v>
          </cell>
          <cell r="L11275">
            <v>72000</v>
          </cell>
          <cell r="M11275">
            <v>0</v>
          </cell>
          <cell r="N11275">
            <v>0</v>
          </cell>
          <cell r="O11275">
            <v>105000</v>
          </cell>
          <cell r="P11275">
            <v>1953000</v>
          </cell>
        </row>
        <row r="11276">
          <cell r="A11276" t="str">
            <v>20051114</v>
          </cell>
          <cell r="B11276" t="str">
            <v>0546</v>
          </cell>
          <cell r="C11276" t="str">
            <v>BL RF PRODUCTS</v>
          </cell>
          <cell r="D11276" t="str">
            <v>PL RF CONSUMER PROD</v>
          </cell>
          <cell r="E11276" t="str">
            <v>PIN DIODES</v>
          </cell>
          <cell r="F11276" t="str">
            <v>FP</v>
          </cell>
          <cell r="G11276" t="str">
            <v>CN10</v>
          </cell>
          <cell r="H11276" t="str">
            <v>IWH (BL Control) Guangdong</v>
          </cell>
          <cell r="I11276" t="str">
            <v>IWH</v>
          </cell>
          <cell r="J11276">
            <v>12502000</v>
          </cell>
          <cell r="K11276">
            <v>0</v>
          </cell>
          <cell r="L11276">
            <v>0</v>
          </cell>
          <cell r="M11276">
            <v>0</v>
          </cell>
          <cell r="N11276">
            <v>0</v>
          </cell>
          <cell r="O11276">
            <v>2849000</v>
          </cell>
          <cell r="P11276">
            <v>15351000</v>
          </cell>
        </row>
        <row r="11277">
          <cell r="A11277" t="str">
            <v>20051114</v>
          </cell>
          <cell r="B11277" t="str">
            <v>0546</v>
          </cell>
          <cell r="C11277" t="str">
            <v>BL RF PRODUCTS</v>
          </cell>
          <cell r="D11277" t="str">
            <v>PL RF CONSUMER PROD</v>
          </cell>
          <cell r="E11277" t="str">
            <v>PIN DIODES</v>
          </cell>
          <cell r="F11277" t="str">
            <v>FP</v>
          </cell>
          <cell r="G11277" t="str">
            <v>CNFB</v>
          </cell>
          <cell r="H11277" t="str">
            <v>FLEXTRONICS</v>
          </cell>
          <cell r="I11277" t="str">
            <v>CSW</v>
          </cell>
          <cell r="J11277">
            <v>81000</v>
          </cell>
          <cell r="K11277">
            <v>0</v>
          </cell>
          <cell r="L11277">
            <v>0</v>
          </cell>
          <cell r="M11277">
            <v>0</v>
          </cell>
          <cell r="N11277">
            <v>0</v>
          </cell>
          <cell r="O11277">
            <v>33000</v>
          </cell>
          <cell r="P11277">
            <v>114000</v>
          </cell>
        </row>
        <row r="11278">
          <cell r="A11278" t="str">
            <v>20051114</v>
          </cell>
          <cell r="B11278" t="str">
            <v>0546</v>
          </cell>
          <cell r="C11278" t="str">
            <v>BL RF PRODUCTS</v>
          </cell>
          <cell r="D11278" t="str">
            <v>PL RF CONSUMER PROD</v>
          </cell>
          <cell r="E11278" t="str">
            <v>PIN DIODES</v>
          </cell>
          <cell r="F11278" t="str">
            <v>FP</v>
          </cell>
          <cell r="G11278" t="str">
            <v>DESO</v>
          </cell>
          <cell r="H11278" t="str">
            <v>SIEMENS BOCHOLT CONSIGNMENT</v>
          </cell>
          <cell r="I11278" t="str">
            <v>CSW</v>
          </cell>
          <cell r="J11278">
            <v>765000</v>
          </cell>
          <cell r="K11278">
            <v>0</v>
          </cell>
          <cell r="L11278">
            <v>0</v>
          </cell>
          <cell r="M11278">
            <v>0</v>
          </cell>
          <cell r="N11278">
            <v>0</v>
          </cell>
          <cell r="O11278">
            <v>0</v>
          </cell>
          <cell r="P11278">
            <v>765000</v>
          </cell>
        </row>
        <row r="11279">
          <cell r="A11279" t="str">
            <v>20051114</v>
          </cell>
          <cell r="B11279" t="str">
            <v>0546</v>
          </cell>
          <cell r="C11279" t="str">
            <v>BL RF PRODUCTS</v>
          </cell>
          <cell r="D11279" t="str">
            <v>PL RF CONSUMER PROD</v>
          </cell>
          <cell r="E11279" t="str">
            <v>PIN DIODES</v>
          </cell>
          <cell r="F11279" t="str">
            <v>FP</v>
          </cell>
          <cell r="G11279" t="str">
            <v>HK00</v>
          </cell>
          <cell r="H11279" t="str">
            <v>RDC APSH</v>
          </cell>
          <cell r="I11279" t="str">
            <v>RDC</v>
          </cell>
          <cell r="J11279">
            <v>708000</v>
          </cell>
          <cell r="K11279">
            <v>0</v>
          </cell>
          <cell r="L11279">
            <v>72000</v>
          </cell>
          <cell r="M11279">
            <v>0</v>
          </cell>
          <cell r="N11279">
            <v>0</v>
          </cell>
          <cell r="O11279">
            <v>105000</v>
          </cell>
          <cell r="P11279">
            <v>885000</v>
          </cell>
        </row>
        <row r="11280">
          <cell r="A11280" t="str">
            <v>20051114</v>
          </cell>
          <cell r="B11280" t="str">
            <v>0546</v>
          </cell>
          <cell r="C11280" t="str">
            <v>BL RF PRODUCTS</v>
          </cell>
          <cell r="D11280" t="str">
            <v>PL RF CONSUMER PROD</v>
          </cell>
          <cell r="E11280" t="str">
            <v>PIN DIODES</v>
          </cell>
          <cell r="F11280" t="str">
            <v>FP</v>
          </cell>
          <cell r="G11280" t="str">
            <v>HK10</v>
          </cell>
          <cell r="H11280" t="str">
            <v>IWH (BL Control) EDL</v>
          </cell>
          <cell r="I11280" t="str">
            <v>IWH</v>
          </cell>
          <cell r="J11280">
            <v>9009000</v>
          </cell>
          <cell r="K11280">
            <v>0</v>
          </cell>
          <cell r="L11280">
            <v>0</v>
          </cell>
          <cell r="M11280">
            <v>0</v>
          </cell>
          <cell r="N11280">
            <v>0</v>
          </cell>
          <cell r="O11280">
            <v>4208000</v>
          </cell>
          <cell r="P11280">
            <v>13217000</v>
          </cell>
        </row>
        <row r="11281">
          <cell r="A11281" t="str">
            <v>20051114</v>
          </cell>
          <cell r="B11281" t="str">
            <v>0546</v>
          </cell>
          <cell r="C11281" t="str">
            <v>BL RF PRODUCTS</v>
          </cell>
          <cell r="D11281" t="str">
            <v>PL RF CONSUMER PROD</v>
          </cell>
          <cell r="E11281" t="str">
            <v>PIN DIODES</v>
          </cell>
          <cell r="F11281" t="str">
            <v>FP</v>
          </cell>
          <cell r="G11281" t="str">
            <v>HKTT</v>
          </cell>
          <cell r="H11281" t="str">
            <v>CP On-site Warehouse AP</v>
          </cell>
          <cell r="I11281" t="str">
            <v>RDC</v>
          </cell>
          <cell r="J11281">
            <v>75000</v>
          </cell>
          <cell r="K11281">
            <v>0</v>
          </cell>
          <cell r="L11281">
            <v>0</v>
          </cell>
          <cell r="M11281">
            <v>0</v>
          </cell>
          <cell r="N11281">
            <v>0</v>
          </cell>
          <cell r="O11281">
            <v>0</v>
          </cell>
          <cell r="P11281">
            <v>75000</v>
          </cell>
        </row>
        <row r="11282">
          <cell r="A11282" t="str">
            <v>20051114</v>
          </cell>
          <cell r="B11282" t="str">
            <v>0546</v>
          </cell>
          <cell r="C11282" t="str">
            <v>BL RF PRODUCTS</v>
          </cell>
          <cell r="D11282" t="str">
            <v>PL RF CONSUMER PROD</v>
          </cell>
          <cell r="E11282" t="str">
            <v>PIN DIODES</v>
          </cell>
          <cell r="F11282" t="str">
            <v>FP</v>
          </cell>
          <cell r="G11282" t="str">
            <v>HUAS</v>
          </cell>
          <cell r="H11282" t="str">
            <v>EXEL</v>
          </cell>
          <cell r="I11282" t="str">
            <v>CSW</v>
          </cell>
          <cell r="J11282">
            <v>57000</v>
          </cell>
          <cell r="K11282">
            <v>0</v>
          </cell>
          <cell r="L11282">
            <v>0</v>
          </cell>
          <cell r="M11282">
            <v>0</v>
          </cell>
          <cell r="N11282">
            <v>0</v>
          </cell>
          <cell r="O11282">
            <v>0</v>
          </cell>
          <cell r="P11282">
            <v>57000</v>
          </cell>
        </row>
        <row r="11283">
          <cell r="A11283" t="str">
            <v>20051114</v>
          </cell>
          <cell r="B11283" t="str">
            <v>0546</v>
          </cell>
          <cell r="C11283" t="str">
            <v>BL RF PRODUCTS</v>
          </cell>
          <cell r="D11283" t="str">
            <v>PL RF CONSUMER PROD</v>
          </cell>
          <cell r="E11283" t="str">
            <v>PIN DIODES</v>
          </cell>
          <cell r="F11283" t="str">
            <v>FP</v>
          </cell>
          <cell r="G11283" t="str">
            <v>NL00</v>
          </cell>
          <cell r="H11283" t="str">
            <v>RDC EU / TNT LOGISTICS BV</v>
          </cell>
          <cell r="I11283" t="str">
            <v>RDC</v>
          </cell>
          <cell r="J11283">
            <v>72000</v>
          </cell>
          <cell r="K11283">
            <v>0</v>
          </cell>
          <cell r="L11283">
            <v>0</v>
          </cell>
          <cell r="M11283">
            <v>0</v>
          </cell>
          <cell r="N11283">
            <v>0</v>
          </cell>
          <cell r="O11283">
            <v>0</v>
          </cell>
          <cell r="P11283">
            <v>72000</v>
          </cell>
        </row>
        <row r="11284">
          <cell r="A11284" t="str">
            <v>20051114</v>
          </cell>
          <cell r="B11284" t="str">
            <v>0546</v>
          </cell>
          <cell r="C11284" t="str">
            <v>BL RF PRODUCTS</v>
          </cell>
          <cell r="D11284" t="str">
            <v>PL RF CONSUMER PROD</v>
          </cell>
          <cell r="E11284" t="str">
            <v>PIN DIODES</v>
          </cell>
          <cell r="F11284" t="str">
            <v>FP</v>
          </cell>
          <cell r="G11284" t="str">
            <v>NLTT</v>
          </cell>
          <cell r="H11284" t="str">
            <v>TNT LOGISTICS BV</v>
          </cell>
          <cell r="I11284" t="str">
            <v>RDC</v>
          </cell>
          <cell r="J11284">
            <v>909000</v>
          </cell>
          <cell r="K11284">
            <v>0</v>
          </cell>
          <cell r="L11284">
            <v>0</v>
          </cell>
          <cell r="M11284">
            <v>0</v>
          </cell>
          <cell r="N11284">
            <v>0</v>
          </cell>
          <cell r="O11284">
            <v>0</v>
          </cell>
          <cell r="P11284">
            <v>909000</v>
          </cell>
        </row>
        <row r="11285">
          <cell r="A11285" t="str">
            <v>20051114</v>
          </cell>
          <cell r="B11285" t="str">
            <v>0546</v>
          </cell>
          <cell r="C11285" t="str">
            <v>BL RF PRODUCTS</v>
          </cell>
          <cell r="D11285" t="str">
            <v>PL RF CONSUMER PROD</v>
          </cell>
          <cell r="E11285" t="str">
            <v>PIN DIODES</v>
          </cell>
          <cell r="F11285" t="str">
            <v>FP</v>
          </cell>
          <cell r="G11285" t="str">
            <v>PTFP</v>
          </cell>
          <cell r="H11285" t="str">
            <v>FORD PALMELA</v>
          </cell>
          <cell r="I11285" t="str">
            <v>CSW</v>
          </cell>
          <cell r="J11285">
            <v>84000</v>
          </cell>
          <cell r="K11285">
            <v>0</v>
          </cell>
          <cell r="L11285">
            <v>0</v>
          </cell>
          <cell r="M11285">
            <v>0</v>
          </cell>
          <cell r="N11285">
            <v>0</v>
          </cell>
          <cell r="O11285">
            <v>0</v>
          </cell>
          <cell r="P11285">
            <v>84000</v>
          </cell>
        </row>
        <row r="11286">
          <cell r="A11286" t="str">
            <v>20051114</v>
          </cell>
          <cell r="B11286" t="str">
            <v>0546</v>
          </cell>
          <cell r="C11286" t="str">
            <v>BL RF PRODUCTS</v>
          </cell>
          <cell r="D11286" t="str">
            <v>PL RF CONSUMER PROD</v>
          </cell>
          <cell r="E11286" t="str">
            <v>PIN DIODES</v>
          </cell>
          <cell r="F11286" t="str">
            <v>FP</v>
          </cell>
          <cell r="G11286" t="str">
            <v>USPP</v>
          </cell>
          <cell r="H11286" t="str">
            <v>CSW PANASONIC PEACHTREE</v>
          </cell>
          <cell r="I11286" t="str">
            <v>CSW</v>
          </cell>
          <cell r="J11286">
            <v>6000</v>
          </cell>
          <cell r="K11286">
            <v>0</v>
          </cell>
          <cell r="L11286">
            <v>0</v>
          </cell>
          <cell r="M11286">
            <v>0</v>
          </cell>
          <cell r="N11286">
            <v>0</v>
          </cell>
          <cell r="O11286">
            <v>6000</v>
          </cell>
          <cell r="P11286">
            <v>12000</v>
          </cell>
        </row>
        <row r="11287">
          <cell r="A11287" t="str">
            <v>20051114</v>
          </cell>
          <cell r="B11287" t="str">
            <v>0546</v>
          </cell>
          <cell r="C11287" t="str">
            <v>BL RF PRODUCTS</v>
          </cell>
          <cell r="D11287" t="str">
            <v>PL RF CONSUMER PROD</v>
          </cell>
          <cell r="E11287" t="str">
            <v>PIN DIODES</v>
          </cell>
          <cell r="F11287" t="str">
            <v>FP</v>
          </cell>
          <cell r="G11287" t="str">
            <v>USTT</v>
          </cell>
          <cell r="H11287" t="str">
            <v>CSW Auto</v>
          </cell>
          <cell r="I11287" t="str">
            <v>RDC</v>
          </cell>
          <cell r="J11287">
            <v>12000</v>
          </cell>
          <cell r="K11287">
            <v>0</v>
          </cell>
          <cell r="L11287">
            <v>0</v>
          </cell>
          <cell r="M11287">
            <v>0</v>
          </cell>
          <cell r="N11287">
            <v>0</v>
          </cell>
          <cell r="O11287">
            <v>0</v>
          </cell>
          <cell r="P11287">
            <v>12000</v>
          </cell>
        </row>
        <row r="11288">
          <cell r="A11288" t="str">
            <v>20051114</v>
          </cell>
          <cell r="B11288" t="str">
            <v>0546</v>
          </cell>
          <cell r="C11288" t="str">
            <v>BL RF PRODUCTS</v>
          </cell>
          <cell r="D11288" t="str">
            <v>PL RF CONSUMER PROD</v>
          </cell>
          <cell r="E11288" t="str">
            <v>PIN DIODES</v>
          </cell>
          <cell r="F11288" t="str">
            <v>WAFER</v>
          </cell>
          <cell r="G11288" t="str">
            <v>all plants</v>
          </cell>
          <cell r="H11288" t="str">
            <v>all descriptions</v>
          </cell>
          <cell r="I11288" t="str">
            <v>MFG</v>
          </cell>
          <cell r="J11288">
            <v>814</v>
          </cell>
          <cell r="K11288">
            <v>0</v>
          </cell>
          <cell r="L11288">
            <v>0</v>
          </cell>
          <cell r="M11288">
            <v>0</v>
          </cell>
          <cell r="N11288">
            <v>0</v>
          </cell>
          <cell r="O11288">
            <v>180</v>
          </cell>
          <cell r="P11288">
            <v>994</v>
          </cell>
        </row>
        <row r="11289">
          <cell r="A11289" t="str">
            <v>20051114</v>
          </cell>
          <cell r="B11289" t="str">
            <v>0546</v>
          </cell>
          <cell r="C11289" t="str">
            <v>BL RF PRODUCTS</v>
          </cell>
          <cell r="D11289" t="str">
            <v>PL RF CONSUMER PROD</v>
          </cell>
          <cell r="E11289" t="str">
            <v>PIN DIODES</v>
          </cell>
          <cell r="F11289" t="str">
            <v>WAFER</v>
          </cell>
          <cell r="G11289" t="str">
            <v>all plants</v>
          </cell>
          <cell r="H11289" t="str">
            <v>all descriptions</v>
          </cell>
          <cell r="I11289" t="str">
            <v>all types</v>
          </cell>
          <cell r="J11289">
            <v>814</v>
          </cell>
          <cell r="K11289">
            <v>0</v>
          </cell>
          <cell r="L11289">
            <v>0</v>
          </cell>
          <cell r="M11289">
            <v>0</v>
          </cell>
          <cell r="N11289">
            <v>0</v>
          </cell>
          <cell r="O11289">
            <v>180</v>
          </cell>
          <cell r="P11289">
            <v>994</v>
          </cell>
        </row>
        <row r="11290">
          <cell r="A11290" t="str">
            <v>20051114</v>
          </cell>
          <cell r="B11290" t="str">
            <v>0546</v>
          </cell>
          <cell r="C11290" t="str">
            <v>BL RF PRODUCTS</v>
          </cell>
          <cell r="D11290" t="str">
            <v>PL RF CONSUMER PROD</v>
          </cell>
          <cell r="E11290" t="str">
            <v>PIN DIODES</v>
          </cell>
          <cell r="F11290" t="str">
            <v>WAFER</v>
          </cell>
          <cell r="G11290" t="str">
            <v>PH79</v>
          </cell>
          <cell r="H11290" t="str">
            <v>WT PSC</v>
          </cell>
          <cell r="I11290" t="str">
            <v>MFG</v>
          </cell>
          <cell r="J11290">
            <v>814</v>
          </cell>
          <cell r="K11290">
            <v>0</v>
          </cell>
          <cell r="L11290">
            <v>0</v>
          </cell>
          <cell r="M11290">
            <v>0</v>
          </cell>
          <cell r="N11290">
            <v>0</v>
          </cell>
          <cell r="O11290">
            <v>180</v>
          </cell>
          <cell r="P11290">
            <v>994</v>
          </cell>
        </row>
        <row r="11291">
          <cell r="A11291" t="str">
            <v>20051114</v>
          </cell>
          <cell r="B11291" t="str">
            <v>0546</v>
          </cell>
          <cell r="C11291" t="str">
            <v>BL RF PRODUCTS</v>
          </cell>
          <cell r="D11291" t="str">
            <v>PL RF CONSUMER PROD</v>
          </cell>
          <cell r="E11291" t="str">
            <v>PIN DIODES</v>
          </cell>
          <cell r="F11291" t="str">
            <v>XTAL</v>
          </cell>
          <cell r="G11291" t="str">
            <v>all plants</v>
          </cell>
          <cell r="H11291" t="str">
            <v>all descriptions</v>
          </cell>
          <cell r="I11291" t="str">
            <v>MFG</v>
          </cell>
          <cell r="J11291">
            <v>50796827</v>
          </cell>
          <cell r="K11291">
            <v>0</v>
          </cell>
          <cell r="L11291">
            <v>0</v>
          </cell>
          <cell r="M11291">
            <v>0</v>
          </cell>
          <cell r="N11291">
            <v>0</v>
          </cell>
          <cell r="O11291">
            <v>1370216</v>
          </cell>
          <cell r="P11291">
            <v>52167043</v>
          </cell>
        </row>
        <row r="11292">
          <cell r="A11292" t="str">
            <v>20051114</v>
          </cell>
          <cell r="B11292" t="str">
            <v>0546</v>
          </cell>
          <cell r="C11292" t="str">
            <v>BL RF PRODUCTS</v>
          </cell>
          <cell r="D11292" t="str">
            <v>PL RF CONSUMER PROD</v>
          </cell>
          <cell r="E11292" t="str">
            <v>PIN DIODES</v>
          </cell>
          <cell r="F11292" t="str">
            <v>XTAL</v>
          </cell>
          <cell r="G11292" t="str">
            <v>all plants</v>
          </cell>
          <cell r="H11292" t="str">
            <v>all descriptions</v>
          </cell>
          <cell r="I11292" t="str">
            <v>all types</v>
          </cell>
          <cell r="J11292">
            <v>50796827</v>
          </cell>
          <cell r="K11292">
            <v>0</v>
          </cell>
          <cell r="L11292">
            <v>0</v>
          </cell>
          <cell r="M11292">
            <v>0</v>
          </cell>
          <cell r="N11292">
            <v>0</v>
          </cell>
          <cell r="O11292">
            <v>1370216</v>
          </cell>
          <cell r="P11292">
            <v>52167043</v>
          </cell>
        </row>
        <row r="11293">
          <cell r="A11293" t="str">
            <v>20051114</v>
          </cell>
          <cell r="B11293" t="str">
            <v>0546</v>
          </cell>
          <cell r="C11293" t="str">
            <v>BL RF PRODUCTS</v>
          </cell>
          <cell r="D11293" t="str">
            <v>PL RF CONSUMER PROD</v>
          </cell>
          <cell r="E11293" t="str">
            <v>PIN DIODES</v>
          </cell>
          <cell r="F11293" t="str">
            <v>XTAL</v>
          </cell>
          <cell r="G11293" t="str">
            <v>CN71</v>
          </cell>
          <cell r="H11293" t="str">
            <v>AT PS Guangdong</v>
          </cell>
          <cell r="I11293" t="str">
            <v>MFG</v>
          </cell>
          <cell r="J11293">
            <v>43428380</v>
          </cell>
          <cell r="K11293">
            <v>0</v>
          </cell>
          <cell r="L11293">
            <v>0</v>
          </cell>
          <cell r="M11293">
            <v>0</v>
          </cell>
          <cell r="N11293">
            <v>0</v>
          </cell>
          <cell r="O11293">
            <v>98071</v>
          </cell>
          <cell r="P11293">
            <v>43526451</v>
          </cell>
        </row>
        <row r="11294">
          <cell r="A11294" t="str">
            <v>20051114</v>
          </cell>
          <cell r="B11294" t="str">
            <v>0546</v>
          </cell>
          <cell r="C11294" t="str">
            <v>BL RF PRODUCTS</v>
          </cell>
          <cell r="D11294" t="str">
            <v>PL RF CONSUMER PROD</v>
          </cell>
          <cell r="E11294" t="str">
            <v>PIN DIODES</v>
          </cell>
          <cell r="F11294" t="str">
            <v>XTAL</v>
          </cell>
          <cell r="G11294" t="str">
            <v>HK70</v>
          </cell>
          <cell r="H11294" t="str">
            <v>AT EDL</v>
          </cell>
          <cell r="I11294" t="str">
            <v>MFG</v>
          </cell>
          <cell r="J11294">
            <v>7368447</v>
          </cell>
          <cell r="K11294">
            <v>0</v>
          </cell>
          <cell r="L11294">
            <v>0</v>
          </cell>
          <cell r="M11294">
            <v>0</v>
          </cell>
          <cell r="N11294">
            <v>0</v>
          </cell>
          <cell r="O11294">
            <v>1272145</v>
          </cell>
          <cell r="P11294">
            <v>8640592</v>
          </cell>
        </row>
        <row r="11295">
          <cell r="A11295" t="str">
            <v>20051114</v>
          </cell>
          <cell r="B11295" t="str">
            <v>0546</v>
          </cell>
          <cell r="C11295" t="str">
            <v>BL RF PRODUCTS</v>
          </cell>
          <cell r="D11295" t="str">
            <v>PL RF CONSUMER PROD</v>
          </cell>
          <cell r="E11295" t="str">
            <v>VARICAPS</v>
          </cell>
          <cell r="F11295" t="str">
            <v>all categories</v>
          </cell>
          <cell r="G11295" t="str">
            <v>all plants</v>
          </cell>
          <cell r="H11295" t="str">
            <v>all descriptions</v>
          </cell>
          <cell r="I11295" t="str">
            <v>MFG</v>
          </cell>
          <cell r="J11295">
            <v>155099814</v>
          </cell>
          <cell r="K11295">
            <v>0</v>
          </cell>
          <cell r="L11295">
            <v>0</v>
          </cell>
          <cell r="M11295">
            <v>0</v>
          </cell>
          <cell r="N11295">
            <v>0</v>
          </cell>
          <cell r="O11295">
            <v>384091480</v>
          </cell>
          <cell r="P11295">
            <v>539191294</v>
          </cell>
        </row>
        <row r="11296">
          <cell r="A11296" t="str">
            <v>20051114</v>
          </cell>
          <cell r="B11296" t="str">
            <v>0546</v>
          </cell>
          <cell r="C11296" t="str">
            <v>BL RF PRODUCTS</v>
          </cell>
          <cell r="D11296" t="str">
            <v>PL RF CONSUMER PROD</v>
          </cell>
          <cell r="E11296" t="str">
            <v>VARICAPS</v>
          </cell>
          <cell r="F11296" t="str">
            <v>all categories</v>
          </cell>
          <cell r="G11296" t="str">
            <v>all plants</v>
          </cell>
          <cell r="H11296" t="str">
            <v>all descriptions</v>
          </cell>
          <cell r="I11296" t="str">
            <v>RDC</v>
          </cell>
          <cell r="J11296">
            <v>39536000</v>
          </cell>
          <cell r="K11296">
            <v>173000</v>
          </cell>
          <cell r="L11296">
            <v>339000</v>
          </cell>
          <cell r="M11296">
            <v>0</v>
          </cell>
          <cell r="N11296">
            <v>0</v>
          </cell>
          <cell r="O11296">
            <v>1355000</v>
          </cell>
          <cell r="P11296">
            <v>41403000</v>
          </cell>
        </row>
        <row r="11297">
          <cell r="A11297" t="str">
            <v>20051114</v>
          </cell>
          <cell r="B11297" t="str">
            <v>0546</v>
          </cell>
          <cell r="C11297" t="str">
            <v>BL RF PRODUCTS</v>
          </cell>
          <cell r="D11297" t="str">
            <v>PL RF CONSUMER PROD</v>
          </cell>
          <cell r="E11297" t="str">
            <v>VARICAPS</v>
          </cell>
          <cell r="F11297" t="str">
            <v>all categories</v>
          </cell>
          <cell r="G11297" t="str">
            <v>all plants</v>
          </cell>
          <cell r="H11297" t="str">
            <v>all descriptions</v>
          </cell>
          <cell r="I11297" t="str">
            <v>CSW</v>
          </cell>
          <cell r="J11297">
            <v>19175899</v>
          </cell>
          <cell r="K11297">
            <v>0</v>
          </cell>
          <cell r="L11297">
            <v>0</v>
          </cell>
          <cell r="M11297">
            <v>0</v>
          </cell>
          <cell r="N11297">
            <v>0</v>
          </cell>
          <cell r="O11297">
            <v>2471000</v>
          </cell>
          <cell r="P11297">
            <v>21646899</v>
          </cell>
        </row>
        <row r="11298">
          <cell r="A11298" t="str">
            <v>20051114</v>
          </cell>
          <cell r="B11298" t="str">
            <v>0546</v>
          </cell>
          <cell r="C11298" t="str">
            <v>BL RF PRODUCTS</v>
          </cell>
          <cell r="D11298" t="str">
            <v>PL RF CONSUMER PROD</v>
          </cell>
          <cell r="E11298" t="str">
            <v>VARICAPS</v>
          </cell>
          <cell r="F11298" t="str">
            <v>all categories</v>
          </cell>
          <cell r="G11298" t="str">
            <v>all plants</v>
          </cell>
          <cell r="H11298" t="str">
            <v>all descriptions</v>
          </cell>
          <cell r="I11298" t="str">
            <v>IWH</v>
          </cell>
          <cell r="J11298">
            <v>48694000</v>
          </cell>
          <cell r="K11298">
            <v>0</v>
          </cell>
          <cell r="L11298">
            <v>0</v>
          </cell>
          <cell r="M11298">
            <v>0</v>
          </cell>
          <cell r="N11298">
            <v>0</v>
          </cell>
          <cell r="O11298">
            <v>60289000</v>
          </cell>
          <cell r="P11298">
            <v>108983000</v>
          </cell>
        </row>
        <row r="11299">
          <cell r="A11299" t="str">
            <v>20051114</v>
          </cell>
          <cell r="B11299" t="str">
            <v>0546</v>
          </cell>
          <cell r="C11299" t="str">
            <v>BL RF PRODUCTS</v>
          </cell>
          <cell r="D11299" t="str">
            <v>PL RF CONSUMER PROD</v>
          </cell>
          <cell r="E11299" t="str">
            <v>VARICAPS</v>
          </cell>
          <cell r="F11299" t="str">
            <v>all categories</v>
          </cell>
          <cell r="G11299" t="str">
            <v>all plants</v>
          </cell>
          <cell r="H11299" t="str">
            <v>all descriptions</v>
          </cell>
          <cell r="I11299" t="str">
            <v>all types</v>
          </cell>
          <cell r="J11299">
            <v>262505713</v>
          </cell>
          <cell r="K11299">
            <v>173000</v>
          </cell>
          <cell r="L11299">
            <v>339000</v>
          </cell>
          <cell r="M11299">
            <v>0</v>
          </cell>
          <cell r="N11299">
            <v>9000</v>
          </cell>
          <cell r="O11299">
            <v>448206480</v>
          </cell>
          <cell r="P11299">
            <v>711233193</v>
          </cell>
        </row>
        <row r="11300">
          <cell r="A11300" t="str">
            <v>20051114</v>
          </cell>
          <cell r="B11300" t="str">
            <v>0546</v>
          </cell>
          <cell r="C11300" t="str">
            <v>BL RF PRODUCTS</v>
          </cell>
          <cell r="D11300" t="str">
            <v>PL RF CONSUMER PROD</v>
          </cell>
          <cell r="E11300" t="str">
            <v>VARICAPS</v>
          </cell>
          <cell r="F11300" t="str">
            <v>all categories</v>
          </cell>
          <cell r="G11300" t="str">
            <v>all plants</v>
          </cell>
          <cell r="H11300" t="str">
            <v>all descriptions</v>
          </cell>
          <cell r="I11300" t="str">
            <v>TRN</v>
          </cell>
          <cell r="J11300">
            <v>0</v>
          </cell>
          <cell r="K11300">
            <v>0</v>
          </cell>
          <cell r="L11300">
            <v>0</v>
          </cell>
          <cell r="M11300">
            <v>0</v>
          </cell>
          <cell r="N11300">
            <v>9000</v>
          </cell>
          <cell r="O11300">
            <v>0</v>
          </cell>
          <cell r="P11300">
            <v>9000</v>
          </cell>
        </row>
        <row r="11301">
          <cell r="A11301" t="str">
            <v>20051114</v>
          </cell>
          <cell r="B11301" t="str">
            <v>0546</v>
          </cell>
          <cell r="C11301" t="str">
            <v>BL RF PRODUCTS</v>
          </cell>
          <cell r="D11301" t="str">
            <v>PL RF CONSUMER PROD</v>
          </cell>
          <cell r="E11301" t="str">
            <v>VARICAPS</v>
          </cell>
          <cell r="F11301" t="str">
            <v>all categories</v>
          </cell>
          <cell r="G11301" t="str">
            <v>BRNM</v>
          </cell>
          <cell r="H11301" t="str">
            <v>NOKIA DO BRASIL TECNOLOGIA LTD</v>
          </cell>
          <cell r="I11301" t="str">
            <v>CSW</v>
          </cell>
          <cell r="J11301">
            <v>200000</v>
          </cell>
          <cell r="K11301">
            <v>0</v>
          </cell>
          <cell r="L11301">
            <v>0</v>
          </cell>
          <cell r="M11301">
            <v>0</v>
          </cell>
          <cell r="N11301">
            <v>0</v>
          </cell>
          <cell r="O11301">
            <v>240000</v>
          </cell>
          <cell r="P11301">
            <v>440000</v>
          </cell>
        </row>
        <row r="11302">
          <cell r="A11302" t="str">
            <v>20051114</v>
          </cell>
          <cell r="B11302" t="str">
            <v>0546</v>
          </cell>
          <cell r="C11302" t="str">
            <v>BL RF PRODUCTS</v>
          </cell>
          <cell r="D11302" t="str">
            <v>PL RF CONSUMER PROD</v>
          </cell>
          <cell r="E11302" t="str">
            <v>VARICAPS</v>
          </cell>
          <cell r="F11302" t="str">
            <v>all categories</v>
          </cell>
          <cell r="G11302" t="str">
            <v>CN10</v>
          </cell>
          <cell r="H11302" t="str">
            <v>IWH (BL Control) Guangdong</v>
          </cell>
          <cell r="I11302" t="str">
            <v>IWH</v>
          </cell>
          <cell r="J11302">
            <v>15683000</v>
          </cell>
          <cell r="K11302">
            <v>0</v>
          </cell>
          <cell r="L11302">
            <v>0</v>
          </cell>
          <cell r="M11302">
            <v>0</v>
          </cell>
          <cell r="N11302">
            <v>0</v>
          </cell>
          <cell r="O11302">
            <v>12255000</v>
          </cell>
          <cell r="P11302">
            <v>27938000</v>
          </cell>
        </row>
        <row r="11303">
          <cell r="A11303" t="str">
            <v>20051114</v>
          </cell>
          <cell r="B11303" t="str">
            <v>0546</v>
          </cell>
          <cell r="C11303" t="str">
            <v>BL RF PRODUCTS</v>
          </cell>
          <cell r="D11303" t="str">
            <v>PL RF CONSUMER PROD</v>
          </cell>
          <cell r="E11303" t="str">
            <v>VARICAPS</v>
          </cell>
          <cell r="F11303" t="str">
            <v>all categories</v>
          </cell>
          <cell r="G11303" t="str">
            <v>CN71</v>
          </cell>
          <cell r="H11303" t="str">
            <v>AT PS Guangdong</v>
          </cell>
          <cell r="I11303" t="str">
            <v>MFG</v>
          </cell>
          <cell r="J11303">
            <v>89406809</v>
          </cell>
          <cell r="K11303">
            <v>0</v>
          </cell>
          <cell r="L11303">
            <v>0</v>
          </cell>
          <cell r="M11303">
            <v>0</v>
          </cell>
          <cell r="N11303">
            <v>0</v>
          </cell>
          <cell r="O11303">
            <v>62427245</v>
          </cell>
          <cell r="P11303">
            <v>151834054</v>
          </cell>
        </row>
        <row r="11304">
          <cell r="A11304" t="str">
            <v>20051114</v>
          </cell>
          <cell r="B11304" t="str">
            <v>0546</v>
          </cell>
          <cell r="C11304" t="str">
            <v>BL RF PRODUCTS</v>
          </cell>
          <cell r="D11304" t="str">
            <v>PL RF CONSUMER PROD</v>
          </cell>
          <cell r="E11304" t="str">
            <v>VARICAPS</v>
          </cell>
          <cell r="F11304" t="str">
            <v>all categories</v>
          </cell>
          <cell r="G11304" t="str">
            <v>CNFE</v>
          </cell>
          <cell r="H11304" t="str">
            <v>FLEXTRONICS_MY_ERI_VMI</v>
          </cell>
          <cell r="I11304" t="str">
            <v>CSW</v>
          </cell>
          <cell r="J11304">
            <v>933000</v>
          </cell>
          <cell r="K11304">
            <v>0</v>
          </cell>
          <cell r="L11304">
            <v>0</v>
          </cell>
          <cell r="M11304">
            <v>0</v>
          </cell>
          <cell r="N11304">
            <v>0</v>
          </cell>
          <cell r="O11304">
            <v>207000</v>
          </cell>
          <cell r="P11304">
            <v>1140000</v>
          </cell>
        </row>
        <row r="11305">
          <cell r="A11305" t="str">
            <v>20051114</v>
          </cell>
          <cell r="B11305" t="str">
            <v>0546</v>
          </cell>
          <cell r="C11305" t="str">
            <v>BL RF PRODUCTS</v>
          </cell>
          <cell r="D11305" t="str">
            <v>PL RF CONSUMER PROD</v>
          </cell>
          <cell r="E11305" t="str">
            <v>VARICAPS</v>
          </cell>
          <cell r="F11305" t="str">
            <v>all categories</v>
          </cell>
          <cell r="G11305" t="str">
            <v>CNMT</v>
          </cell>
          <cell r="H11305" t="str">
            <v>MOTOROLA-CGISS</v>
          </cell>
          <cell r="I11305" t="str">
            <v>CSW</v>
          </cell>
          <cell r="J11305">
            <v>39000</v>
          </cell>
          <cell r="K11305">
            <v>0</v>
          </cell>
          <cell r="L11305">
            <v>0</v>
          </cell>
          <cell r="M11305">
            <v>0</v>
          </cell>
          <cell r="N11305">
            <v>0</v>
          </cell>
          <cell r="O11305">
            <v>0</v>
          </cell>
          <cell r="P11305">
            <v>39000</v>
          </cell>
        </row>
        <row r="11306">
          <cell r="A11306" t="str">
            <v>20051114</v>
          </cell>
          <cell r="B11306" t="str">
            <v>0546</v>
          </cell>
          <cell r="C11306" t="str">
            <v>BL RF PRODUCTS</v>
          </cell>
          <cell r="D11306" t="str">
            <v>PL RF CONSUMER PROD</v>
          </cell>
          <cell r="E11306" t="str">
            <v>VARICAPS</v>
          </cell>
          <cell r="F11306" t="str">
            <v>all categories</v>
          </cell>
          <cell r="G11306" t="str">
            <v>CNND</v>
          </cell>
          <cell r="H11306" t="str">
            <v>DONGGUAN NOKIA MOBILE PHONES C</v>
          </cell>
          <cell r="I11306" t="str">
            <v>CSW</v>
          </cell>
          <cell r="J11306">
            <v>300000</v>
          </cell>
          <cell r="K11306">
            <v>0</v>
          </cell>
          <cell r="L11306">
            <v>0</v>
          </cell>
          <cell r="M11306">
            <v>0</v>
          </cell>
          <cell r="N11306">
            <v>0</v>
          </cell>
          <cell r="O11306">
            <v>0</v>
          </cell>
          <cell r="P11306">
            <v>300000</v>
          </cell>
        </row>
        <row r="11307">
          <cell r="A11307" t="str">
            <v>20051114</v>
          </cell>
          <cell r="B11307" t="str">
            <v>0546</v>
          </cell>
          <cell r="C11307" t="str">
            <v>BL RF PRODUCTS</v>
          </cell>
          <cell r="D11307" t="str">
            <v>PL RF CONSUMER PROD</v>
          </cell>
          <cell r="E11307" t="str">
            <v>VARICAPS</v>
          </cell>
          <cell r="F11307" t="str">
            <v>all categories</v>
          </cell>
          <cell r="G11307" t="str">
            <v>DENB</v>
          </cell>
          <cell r="H11307" t="str">
            <v>NOKIA BOCHUM IHUB</v>
          </cell>
          <cell r="I11307" t="str">
            <v>CSW</v>
          </cell>
          <cell r="J11307">
            <v>1100000</v>
          </cell>
          <cell r="K11307">
            <v>0</v>
          </cell>
          <cell r="L11307">
            <v>0</v>
          </cell>
          <cell r="M11307">
            <v>0</v>
          </cell>
          <cell r="N11307">
            <v>0</v>
          </cell>
          <cell r="O11307">
            <v>0</v>
          </cell>
          <cell r="P11307">
            <v>1100000</v>
          </cell>
        </row>
        <row r="11308">
          <cell r="A11308" t="str">
            <v>20051114</v>
          </cell>
          <cell r="B11308" t="str">
            <v>0546</v>
          </cell>
          <cell r="C11308" t="str">
            <v>BL RF PRODUCTS</v>
          </cell>
          <cell r="D11308" t="str">
            <v>PL RF CONSUMER PROD</v>
          </cell>
          <cell r="E11308" t="str">
            <v>VARICAPS</v>
          </cell>
          <cell r="F11308" t="str">
            <v>all categories</v>
          </cell>
          <cell r="G11308" t="str">
            <v>EEET</v>
          </cell>
          <cell r="H11308" t="str">
            <v>CSW ELCOTEQ</v>
          </cell>
          <cell r="I11308" t="str">
            <v>CSW</v>
          </cell>
          <cell r="J11308">
            <v>103943</v>
          </cell>
          <cell r="K11308">
            <v>0</v>
          </cell>
          <cell r="L11308">
            <v>0</v>
          </cell>
          <cell r="M11308">
            <v>0</v>
          </cell>
          <cell r="N11308">
            <v>0</v>
          </cell>
          <cell r="O11308">
            <v>42000</v>
          </cell>
          <cell r="P11308">
            <v>145943</v>
          </cell>
        </row>
        <row r="11309">
          <cell r="A11309" t="str">
            <v>20051114</v>
          </cell>
          <cell r="B11309" t="str">
            <v>0546</v>
          </cell>
          <cell r="C11309" t="str">
            <v>BL RF PRODUCTS</v>
          </cell>
          <cell r="D11309" t="str">
            <v>PL RF CONSUMER PROD</v>
          </cell>
          <cell r="E11309" t="str">
            <v>VARICAPS</v>
          </cell>
          <cell r="F11309" t="str">
            <v>all categories</v>
          </cell>
          <cell r="G11309" t="str">
            <v>ESFC</v>
          </cell>
          <cell r="H11309" t="str">
            <v>FORD CADIZ</v>
          </cell>
          <cell r="I11309" t="str">
            <v>CSW</v>
          </cell>
          <cell r="J11309">
            <v>15000</v>
          </cell>
          <cell r="K11309">
            <v>0</v>
          </cell>
          <cell r="L11309">
            <v>0</v>
          </cell>
          <cell r="M11309">
            <v>0</v>
          </cell>
          <cell r="N11309">
            <v>0</v>
          </cell>
          <cell r="O11309">
            <v>0</v>
          </cell>
          <cell r="P11309">
            <v>15000</v>
          </cell>
        </row>
        <row r="11310">
          <cell r="A11310" t="str">
            <v>20051114</v>
          </cell>
          <cell r="B11310" t="str">
            <v>0546</v>
          </cell>
          <cell r="C11310" t="str">
            <v>BL RF PRODUCTS</v>
          </cell>
          <cell r="D11310" t="str">
            <v>PL RF CONSUMER PROD</v>
          </cell>
          <cell r="E11310" t="str">
            <v>VARICAPS</v>
          </cell>
          <cell r="F11310" t="str">
            <v>all categories</v>
          </cell>
          <cell r="G11310" t="str">
            <v>FINS</v>
          </cell>
          <cell r="H11310" t="str">
            <v>NOKIA CORP/NOKIA MOBILE PHONES</v>
          </cell>
          <cell r="I11310" t="str">
            <v>CSW</v>
          </cell>
          <cell r="J11310">
            <v>306000</v>
          </cell>
          <cell r="K11310">
            <v>0</v>
          </cell>
          <cell r="L11310">
            <v>0</v>
          </cell>
          <cell r="M11310">
            <v>0</v>
          </cell>
          <cell r="N11310">
            <v>0</v>
          </cell>
          <cell r="O11310">
            <v>135000</v>
          </cell>
          <cell r="P11310">
            <v>441000</v>
          </cell>
        </row>
        <row r="11311">
          <cell r="A11311" t="str">
            <v>20051114</v>
          </cell>
          <cell r="B11311" t="str">
            <v>0546</v>
          </cell>
          <cell r="C11311" t="str">
            <v>BL RF PRODUCTS</v>
          </cell>
          <cell r="D11311" t="str">
            <v>PL RF CONSUMER PROD</v>
          </cell>
          <cell r="E11311" t="str">
            <v>VARICAPS</v>
          </cell>
          <cell r="F11311" t="str">
            <v>all categories</v>
          </cell>
          <cell r="G11311" t="str">
            <v>HK00</v>
          </cell>
          <cell r="H11311" t="str">
            <v>RDC APSH</v>
          </cell>
          <cell r="I11311" t="str">
            <v>RDC</v>
          </cell>
          <cell r="J11311">
            <v>25583000</v>
          </cell>
          <cell r="K11311">
            <v>0</v>
          </cell>
          <cell r="L11311">
            <v>30000</v>
          </cell>
          <cell r="M11311">
            <v>0</v>
          </cell>
          <cell r="N11311">
            <v>0</v>
          </cell>
          <cell r="O11311">
            <v>350000</v>
          </cell>
          <cell r="P11311">
            <v>25963000</v>
          </cell>
        </row>
        <row r="11312">
          <cell r="A11312" t="str">
            <v>20051114</v>
          </cell>
          <cell r="B11312" t="str">
            <v>0546</v>
          </cell>
          <cell r="C11312" t="str">
            <v>BL RF PRODUCTS</v>
          </cell>
          <cell r="D11312" t="str">
            <v>PL RF CONSUMER PROD</v>
          </cell>
          <cell r="E11312" t="str">
            <v>VARICAPS</v>
          </cell>
          <cell r="F11312" t="str">
            <v>all categories</v>
          </cell>
          <cell r="G11312" t="str">
            <v>HK10</v>
          </cell>
          <cell r="H11312" t="str">
            <v>IWH (BL Control) EDL</v>
          </cell>
          <cell r="I11312" t="str">
            <v>IWH</v>
          </cell>
          <cell r="J11312">
            <v>33011000</v>
          </cell>
          <cell r="K11312">
            <v>0</v>
          </cell>
          <cell r="L11312">
            <v>0</v>
          </cell>
          <cell r="M11312">
            <v>0</v>
          </cell>
          <cell r="N11312">
            <v>0</v>
          </cell>
          <cell r="O11312">
            <v>48034000</v>
          </cell>
          <cell r="P11312">
            <v>81045000</v>
          </cell>
        </row>
        <row r="11313">
          <cell r="A11313" t="str">
            <v>20051114</v>
          </cell>
          <cell r="B11313" t="str">
            <v>0546</v>
          </cell>
          <cell r="C11313" t="str">
            <v>BL RF PRODUCTS</v>
          </cell>
          <cell r="D11313" t="str">
            <v>PL RF CONSUMER PROD</v>
          </cell>
          <cell r="E11313" t="str">
            <v>VARICAPS</v>
          </cell>
          <cell r="F11313" t="str">
            <v>all categories</v>
          </cell>
          <cell r="G11313" t="str">
            <v>HK70</v>
          </cell>
          <cell r="H11313" t="str">
            <v>AT EDL</v>
          </cell>
          <cell r="I11313" t="str">
            <v>MFG</v>
          </cell>
          <cell r="J11313">
            <v>65692985</v>
          </cell>
          <cell r="K11313">
            <v>0</v>
          </cell>
          <cell r="L11313">
            <v>0</v>
          </cell>
          <cell r="M11313">
            <v>0</v>
          </cell>
          <cell r="N11313">
            <v>0</v>
          </cell>
          <cell r="O11313">
            <v>321664222</v>
          </cell>
          <cell r="P11313">
            <v>387357207</v>
          </cell>
        </row>
        <row r="11314">
          <cell r="A11314" t="str">
            <v>20051114</v>
          </cell>
          <cell r="B11314" t="str">
            <v>0546</v>
          </cell>
          <cell r="C11314" t="str">
            <v>BL RF PRODUCTS</v>
          </cell>
          <cell r="D11314" t="str">
            <v>PL RF CONSUMER PROD</v>
          </cell>
          <cell r="E11314" t="str">
            <v>VARICAPS</v>
          </cell>
          <cell r="F11314" t="str">
            <v>all categories</v>
          </cell>
          <cell r="G11314" t="str">
            <v>HKSK</v>
          </cell>
          <cell r="H11314" t="str">
            <v>SHENZHEN</v>
          </cell>
          <cell r="I11314" t="str">
            <v>CSW</v>
          </cell>
          <cell r="J11314">
            <v>364456</v>
          </cell>
          <cell r="K11314">
            <v>0</v>
          </cell>
          <cell r="L11314">
            <v>0</v>
          </cell>
          <cell r="M11314">
            <v>0</v>
          </cell>
          <cell r="N11314">
            <v>0</v>
          </cell>
          <cell r="O11314">
            <v>0</v>
          </cell>
          <cell r="P11314">
            <v>364456</v>
          </cell>
        </row>
        <row r="11315">
          <cell r="A11315" t="str">
            <v>20051114</v>
          </cell>
          <cell r="B11315" t="str">
            <v>0546</v>
          </cell>
          <cell r="C11315" t="str">
            <v>BL RF PRODUCTS</v>
          </cell>
          <cell r="D11315" t="str">
            <v>PL RF CONSUMER PROD</v>
          </cell>
          <cell r="E11315" t="str">
            <v>VARICAPS</v>
          </cell>
          <cell r="F11315" t="str">
            <v>all categories</v>
          </cell>
          <cell r="G11315" t="str">
            <v>HKTT</v>
          </cell>
          <cell r="H11315" t="str">
            <v>CP On-site Warehouse AP</v>
          </cell>
          <cell r="I11315" t="str">
            <v>RDC</v>
          </cell>
          <cell r="J11315">
            <v>9058000</v>
          </cell>
          <cell r="K11315">
            <v>0</v>
          </cell>
          <cell r="L11315">
            <v>0</v>
          </cell>
          <cell r="M11315">
            <v>0</v>
          </cell>
          <cell r="N11315">
            <v>0</v>
          </cell>
          <cell r="O11315">
            <v>592000</v>
          </cell>
          <cell r="P11315">
            <v>9650000</v>
          </cell>
        </row>
        <row r="11316">
          <cell r="A11316" t="str">
            <v>20051114</v>
          </cell>
          <cell r="B11316" t="str">
            <v>0546</v>
          </cell>
          <cell r="C11316" t="str">
            <v>BL RF PRODUCTS</v>
          </cell>
          <cell r="D11316" t="str">
            <v>PL RF CONSUMER PROD</v>
          </cell>
          <cell r="E11316" t="str">
            <v>VARICAPS</v>
          </cell>
          <cell r="F11316" t="str">
            <v>all categories</v>
          </cell>
          <cell r="G11316" t="str">
            <v>HUAS</v>
          </cell>
          <cell r="H11316" t="str">
            <v>EXEL</v>
          </cell>
          <cell r="I11316" t="str">
            <v>CSW</v>
          </cell>
          <cell r="J11316">
            <v>276000</v>
          </cell>
          <cell r="K11316">
            <v>0</v>
          </cell>
          <cell r="L11316">
            <v>0</v>
          </cell>
          <cell r="M11316">
            <v>0</v>
          </cell>
          <cell r="N11316">
            <v>0</v>
          </cell>
          <cell r="O11316">
            <v>0</v>
          </cell>
          <cell r="P11316">
            <v>276000</v>
          </cell>
        </row>
        <row r="11317">
          <cell r="A11317" t="str">
            <v>20051114</v>
          </cell>
          <cell r="B11317" t="str">
            <v>0546</v>
          </cell>
          <cell r="C11317" t="str">
            <v>BL RF PRODUCTS</v>
          </cell>
          <cell r="D11317" t="str">
            <v>PL RF CONSUMER PROD</v>
          </cell>
          <cell r="E11317" t="str">
            <v>VARICAPS</v>
          </cell>
          <cell r="F11317" t="str">
            <v>all categories</v>
          </cell>
          <cell r="G11317" t="str">
            <v>HUJT</v>
          </cell>
          <cell r="H11317" t="str">
            <v>CSW Jabil Tiszaujvaros</v>
          </cell>
          <cell r="I11317" t="str">
            <v>CSW</v>
          </cell>
          <cell r="J11317">
            <v>260000</v>
          </cell>
          <cell r="K11317">
            <v>0</v>
          </cell>
          <cell r="L11317">
            <v>0</v>
          </cell>
          <cell r="M11317">
            <v>0</v>
          </cell>
          <cell r="N11317">
            <v>0</v>
          </cell>
          <cell r="O11317">
            <v>0</v>
          </cell>
          <cell r="P11317">
            <v>260000</v>
          </cell>
        </row>
        <row r="11318">
          <cell r="A11318" t="str">
            <v>20051114</v>
          </cell>
          <cell r="B11318" t="str">
            <v>0546</v>
          </cell>
          <cell r="C11318" t="str">
            <v>BL RF PRODUCTS</v>
          </cell>
          <cell r="D11318" t="str">
            <v>PL RF CONSUMER PROD</v>
          </cell>
          <cell r="E11318" t="str">
            <v>VARICAPS</v>
          </cell>
          <cell r="F11318" t="str">
            <v>all categories</v>
          </cell>
          <cell r="G11318" t="str">
            <v>HUNK</v>
          </cell>
          <cell r="H11318" t="str">
            <v>NOKIA KOMAROM KFT</v>
          </cell>
          <cell r="I11318" t="str">
            <v>CSW</v>
          </cell>
          <cell r="J11318">
            <v>270000</v>
          </cell>
          <cell r="K11318">
            <v>0</v>
          </cell>
          <cell r="L11318">
            <v>0</v>
          </cell>
          <cell r="M11318">
            <v>0</v>
          </cell>
          <cell r="N11318">
            <v>0</v>
          </cell>
          <cell r="O11318">
            <v>84000</v>
          </cell>
          <cell r="P11318">
            <v>354000</v>
          </cell>
        </row>
        <row r="11319">
          <cell r="A11319" t="str">
            <v>20051114</v>
          </cell>
          <cell r="B11319" t="str">
            <v>0546</v>
          </cell>
          <cell r="C11319" t="str">
            <v>BL RF PRODUCTS</v>
          </cell>
          <cell r="D11319" t="str">
            <v>PL RF CONSUMER PROD</v>
          </cell>
          <cell r="E11319" t="str">
            <v>VARICAPS</v>
          </cell>
          <cell r="F11319" t="str">
            <v>all categories</v>
          </cell>
          <cell r="G11319" t="str">
            <v>KRNM</v>
          </cell>
          <cell r="H11319" t="str">
            <v>NOKIA MASAN KOREA</v>
          </cell>
          <cell r="I11319" t="str">
            <v>CSW</v>
          </cell>
          <cell r="J11319">
            <v>150000</v>
          </cell>
          <cell r="K11319">
            <v>0</v>
          </cell>
          <cell r="L11319">
            <v>0</v>
          </cell>
          <cell r="M11319">
            <v>0</v>
          </cell>
          <cell r="N11319">
            <v>0</v>
          </cell>
          <cell r="O11319">
            <v>210000</v>
          </cell>
          <cell r="P11319">
            <v>360000</v>
          </cell>
        </row>
        <row r="11320">
          <cell r="A11320" t="str">
            <v>20051114</v>
          </cell>
          <cell r="B11320" t="str">
            <v>0546</v>
          </cell>
          <cell r="C11320" t="str">
            <v>BL RF PRODUCTS</v>
          </cell>
          <cell r="D11320" t="str">
            <v>PL RF CONSUMER PROD</v>
          </cell>
          <cell r="E11320" t="str">
            <v>VARICAPS</v>
          </cell>
          <cell r="F11320" t="str">
            <v>all categories</v>
          </cell>
          <cell r="G11320" t="str">
            <v>MYBB</v>
          </cell>
          <cell r="H11320" t="str">
            <v>ROBERT BOSCH (M) SDN BHD</v>
          </cell>
          <cell r="I11320" t="str">
            <v>CSW</v>
          </cell>
          <cell r="J11320">
            <v>117000</v>
          </cell>
          <cell r="K11320">
            <v>0</v>
          </cell>
          <cell r="L11320">
            <v>0</v>
          </cell>
          <cell r="M11320">
            <v>0</v>
          </cell>
          <cell r="N11320">
            <v>0</v>
          </cell>
          <cell r="O11320">
            <v>30000</v>
          </cell>
          <cell r="P11320">
            <v>147000</v>
          </cell>
        </row>
        <row r="11321">
          <cell r="A11321" t="str">
            <v>20051114</v>
          </cell>
          <cell r="B11321" t="str">
            <v>0546</v>
          </cell>
          <cell r="C11321" t="str">
            <v>BL RF PRODUCTS</v>
          </cell>
          <cell r="D11321" t="str">
            <v>PL RF CONSUMER PROD</v>
          </cell>
          <cell r="E11321" t="str">
            <v>VARICAPS</v>
          </cell>
          <cell r="F11321" t="str">
            <v>all categories</v>
          </cell>
          <cell r="G11321" t="str">
            <v>MYFA</v>
          </cell>
          <cell r="H11321" t="str">
            <v>FLEXTRONICS_MY_ShahAlam</v>
          </cell>
          <cell r="I11321" t="str">
            <v>CSW</v>
          </cell>
          <cell r="J11321">
            <v>825000</v>
          </cell>
          <cell r="K11321">
            <v>0</v>
          </cell>
          <cell r="L11321">
            <v>0</v>
          </cell>
          <cell r="M11321">
            <v>0</v>
          </cell>
          <cell r="N11321">
            <v>0</v>
          </cell>
          <cell r="O11321">
            <v>51000</v>
          </cell>
          <cell r="P11321">
            <v>876000</v>
          </cell>
        </row>
        <row r="11322">
          <cell r="A11322" t="str">
            <v>20051114</v>
          </cell>
          <cell r="B11322" t="str">
            <v>0546</v>
          </cell>
          <cell r="C11322" t="str">
            <v>BL RF PRODUCTS</v>
          </cell>
          <cell r="D11322" t="str">
            <v>PL RF CONSUMER PROD</v>
          </cell>
          <cell r="E11322" t="str">
            <v>VARICAPS</v>
          </cell>
          <cell r="F11322" t="str">
            <v>all categories</v>
          </cell>
          <cell r="G11322" t="str">
            <v>NL00</v>
          </cell>
          <cell r="H11322" t="str">
            <v>RDC EU / TNT LOGISTICS BV</v>
          </cell>
          <cell r="I11322" t="str">
            <v>RDC</v>
          </cell>
          <cell r="J11322">
            <v>1438000</v>
          </cell>
          <cell r="K11322">
            <v>173000</v>
          </cell>
          <cell r="L11322">
            <v>0</v>
          </cell>
          <cell r="M11322">
            <v>0</v>
          </cell>
          <cell r="N11322">
            <v>0</v>
          </cell>
          <cell r="O11322">
            <v>18000</v>
          </cell>
          <cell r="P11322">
            <v>1629000</v>
          </cell>
        </row>
        <row r="11323">
          <cell r="A11323" t="str">
            <v>20051114</v>
          </cell>
          <cell r="B11323" t="str">
            <v>0546</v>
          </cell>
          <cell r="C11323" t="str">
            <v>BL RF PRODUCTS</v>
          </cell>
          <cell r="D11323" t="str">
            <v>PL RF CONSUMER PROD</v>
          </cell>
          <cell r="E11323" t="str">
            <v>VARICAPS</v>
          </cell>
          <cell r="F11323" t="str">
            <v>all categories</v>
          </cell>
          <cell r="G11323" t="str">
            <v>NL01</v>
          </cell>
          <cell r="H11323" t="str">
            <v>TRN EU / TNT LOGISTICS BV</v>
          </cell>
          <cell r="I11323" t="str">
            <v>TRN</v>
          </cell>
          <cell r="J11323">
            <v>0</v>
          </cell>
          <cell r="K11323">
            <v>0</v>
          </cell>
          <cell r="L11323">
            <v>0</v>
          </cell>
          <cell r="M11323">
            <v>0</v>
          </cell>
          <cell r="N11323">
            <v>6000</v>
          </cell>
          <cell r="O11323">
            <v>0</v>
          </cell>
          <cell r="P11323">
            <v>6000</v>
          </cell>
        </row>
        <row r="11324">
          <cell r="A11324" t="str">
            <v>20051114</v>
          </cell>
          <cell r="B11324" t="str">
            <v>0546</v>
          </cell>
          <cell r="C11324" t="str">
            <v>BL RF PRODUCTS</v>
          </cell>
          <cell r="D11324" t="str">
            <v>PL RF CONSUMER PROD</v>
          </cell>
          <cell r="E11324" t="str">
            <v>VARICAPS</v>
          </cell>
          <cell r="F11324" t="str">
            <v>all categories</v>
          </cell>
          <cell r="G11324" t="str">
            <v>NLTT</v>
          </cell>
          <cell r="H11324" t="str">
            <v>TNT LOGISTICS BV</v>
          </cell>
          <cell r="I11324" t="str">
            <v>RDC</v>
          </cell>
          <cell r="J11324">
            <v>1778000</v>
          </cell>
          <cell r="K11324">
            <v>0</v>
          </cell>
          <cell r="L11324">
            <v>0</v>
          </cell>
          <cell r="M11324">
            <v>0</v>
          </cell>
          <cell r="N11324">
            <v>0</v>
          </cell>
          <cell r="O11324">
            <v>385000</v>
          </cell>
          <cell r="P11324">
            <v>2163000</v>
          </cell>
        </row>
        <row r="11325">
          <cell r="A11325" t="str">
            <v>20051114</v>
          </cell>
          <cell r="B11325" t="str">
            <v>0546</v>
          </cell>
          <cell r="C11325" t="str">
            <v>BL RF PRODUCTS</v>
          </cell>
          <cell r="D11325" t="str">
            <v>PL RF CONSUMER PROD</v>
          </cell>
          <cell r="E11325" t="str">
            <v>VARICAPS</v>
          </cell>
          <cell r="F11325" t="str">
            <v>all categories</v>
          </cell>
          <cell r="G11325" t="str">
            <v>PH79</v>
          </cell>
          <cell r="H11325" t="str">
            <v>WT PSC</v>
          </cell>
          <cell r="I11325" t="str">
            <v>MFG</v>
          </cell>
          <cell r="J11325">
            <v>20</v>
          </cell>
          <cell r="K11325">
            <v>0</v>
          </cell>
          <cell r="L11325">
            <v>0</v>
          </cell>
          <cell r="M11325">
            <v>0</v>
          </cell>
          <cell r="N11325">
            <v>0</v>
          </cell>
          <cell r="O11325">
            <v>13</v>
          </cell>
          <cell r="P11325">
            <v>33</v>
          </cell>
        </row>
        <row r="11326">
          <cell r="A11326" t="str">
            <v>20051114</v>
          </cell>
          <cell r="B11326" t="str">
            <v>0546</v>
          </cell>
          <cell r="C11326" t="str">
            <v>BL RF PRODUCTS</v>
          </cell>
          <cell r="D11326" t="str">
            <v>PL RF CONSUMER PROD</v>
          </cell>
          <cell r="E11326" t="str">
            <v>VARICAPS</v>
          </cell>
          <cell r="F11326" t="str">
            <v>all categories</v>
          </cell>
          <cell r="G11326" t="str">
            <v>PLAS</v>
          </cell>
          <cell r="H11326" t="str">
            <v>EXEL POLAND SP. Z.O.O.</v>
          </cell>
          <cell r="I11326" t="str">
            <v>CSW</v>
          </cell>
          <cell r="J11326">
            <v>3000</v>
          </cell>
          <cell r="K11326">
            <v>0</v>
          </cell>
          <cell r="L11326">
            <v>0</v>
          </cell>
          <cell r="M11326">
            <v>0</v>
          </cell>
          <cell r="N11326">
            <v>0</v>
          </cell>
          <cell r="O11326">
            <v>0</v>
          </cell>
          <cell r="P11326">
            <v>3000</v>
          </cell>
        </row>
        <row r="11327">
          <cell r="A11327" t="str">
            <v>20051114</v>
          </cell>
          <cell r="B11327" t="str">
            <v>0546</v>
          </cell>
          <cell r="C11327" t="str">
            <v>BL RF PRODUCTS</v>
          </cell>
          <cell r="D11327" t="str">
            <v>PL RF CONSUMER PROD</v>
          </cell>
          <cell r="E11327" t="str">
            <v>VARICAPS</v>
          </cell>
          <cell r="F11327" t="str">
            <v>all categories</v>
          </cell>
          <cell r="G11327" t="str">
            <v>PTFP</v>
          </cell>
          <cell r="H11327" t="str">
            <v>FORD PALMELA</v>
          </cell>
          <cell r="I11327" t="str">
            <v>CSW</v>
          </cell>
          <cell r="J11327">
            <v>511000</v>
          </cell>
          <cell r="K11327">
            <v>0</v>
          </cell>
          <cell r="L11327">
            <v>0</v>
          </cell>
          <cell r="M11327">
            <v>0</v>
          </cell>
          <cell r="N11327">
            <v>0</v>
          </cell>
          <cell r="O11327">
            <v>0</v>
          </cell>
          <cell r="P11327">
            <v>511000</v>
          </cell>
        </row>
        <row r="11328">
          <cell r="A11328" t="str">
            <v>20051114</v>
          </cell>
          <cell r="B11328" t="str">
            <v>0546</v>
          </cell>
          <cell r="C11328" t="str">
            <v>BL RF PRODUCTS</v>
          </cell>
          <cell r="D11328" t="str">
            <v>PL RF CONSUMER PROD</v>
          </cell>
          <cell r="E11328" t="str">
            <v>VARICAPS</v>
          </cell>
          <cell r="F11328" t="str">
            <v>all categories</v>
          </cell>
          <cell r="G11328" t="str">
            <v>SGTS</v>
          </cell>
          <cell r="H11328" t="str">
            <v>Tuner</v>
          </cell>
          <cell r="I11328" t="str">
            <v>CSW</v>
          </cell>
          <cell r="J11328">
            <v>11080000</v>
          </cell>
          <cell r="K11328">
            <v>0</v>
          </cell>
          <cell r="L11328">
            <v>0</v>
          </cell>
          <cell r="M11328">
            <v>0</v>
          </cell>
          <cell r="N11328">
            <v>0</v>
          </cell>
          <cell r="O11328">
            <v>1060000</v>
          </cell>
          <cell r="P11328">
            <v>12140000</v>
          </cell>
        </row>
        <row r="11329">
          <cell r="A11329" t="str">
            <v>20051114</v>
          </cell>
          <cell r="B11329" t="str">
            <v>0546</v>
          </cell>
          <cell r="C11329" t="str">
            <v>BL RF PRODUCTS</v>
          </cell>
          <cell r="D11329" t="str">
            <v>PL RF CONSUMER PROD</v>
          </cell>
          <cell r="E11329" t="str">
            <v>VARICAPS</v>
          </cell>
          <cell r="F11329" t="str">
            <v>all categories</v>
          </cell>
          <cell r="G11329" t="str">
            <v>THSS</v>
          </cell>
          <cell r="H11329" t="str">
            <v>Samsung</v>
          </cell>
          <cell r="I11329" t="str">
            <v>CSW</v>
          </cell>
          <cell r="J11329">
            <v>1233000</v>
          </cell>
          <cell r="K11329">
            <v>0</v>
          </cell>
          <cell r="L11329">
            <v>0</v>
          </cell>
          <cell r="M11329">
            <v>0</v>
          </cell>
          <cell r="N11329">
            <v>0</v>
          </cell>
          <cell r="O11329">
            <v>240000</v>
          </cell>
          <cell r="P11329">
            <v>1473000</v>
          </cell>
        </row>
        <row r="11330">
          <cell r="A11330" t="str">
            <v>20051114</v>
          </cell>
          <cell r="B11330" t="str">
            <v>0546</v>
          </cell>
          <cell r="C11330" t="str">
            <v>BL RF PRODUCTS</v>
          </cell>
          <cell r="D11330" t="str">
            <v>PL RF CONSUMER PROD</v>
          </cell>
          <cell r="E11330" t="str">
            <v>VARICAPS</v>
          </cell>
          <cell r="F11330" t="str">
            <v>all categories</v>
          </cell>
          <cell r="G11330" t="str">
            <v>US00</v>
          </cell>
          <cell r="H11330" t="str">
            <v>RDC NARSO</v>
          </cell>
          <cell r="I11330" t="str">
            <v>RDC</v>
          </cell>
          <cell r="J11330">
            <v>233000</v>
          </cell>
          <cell r="K11330">
            <v>0</v>
          </cell>
          <cell r="L11330">
            <v>309000</v>
          </cell>
          <cell r="M11330">
            <v>0</v>
          </cell>
          <cell r="N11330">
            <v>0</v>
          </cell>
          <cell r="O11330">
            <v>10000</v>
          </cell>
          <cell r="P11330">
            <v>552000</v>
          </cell>
        </row>
        <row r="11331">
          <cell r="A11331" t="str">
            <v>20051114</v>
          </cell>
          <cell r="B11331" t="str">
            <v>0546</v>
          </cell>
          <cell r="C11331" t="str">
            <v>BL RF PRODUCTS</v>
          </cell>
          <cell r="D11331" t="str">
            <v>PL RF CONSUMER PROD</v>
          </cell>
          <cell r="E11331" t="str">
            <v>VARICAPS</v>
          </cell>
          <cell r="F11331" t="str">
            <v>all categories</v>
          </cell>
          <cell r="G11331" t="str">
            <v>US01</v>
          </cell>
          <cell r="H11331" t="str">
            <v>TRN NA</v>
          </cell>
          <cell r="I11331" t="str">
            <v>TRN</v>
          </cell>
          <cell r="J11331">
            <v>0</v>
          </cell>
          <cell r="K11331">
            <v>0</v>
          </cell>
          <cell r="L11331">
            <v>0</v>
          </cell>
          <cell r="M11331">
            <v>0</v>
          </cell>
          <cell r="N11331">
            <v>3000</v>
          </cell>
          <cell r="O11331">
            <v>0</v>
          </cell>
          <cell r="P11331">
            <v>3000</v>
          </cell>
        </row>
        <row r="11332">
          <cell r="A11332" t="str">
            <v>20051114</v>
          </cell>
          <cell r="B11332" t="str">
            <v>0546</v>
          </cell>
          <cell r="C11332" t="str">
            <v>BL RF PRODUCTS</v>
          </cell>
          <cell r="D11332" t="str">
            <v>PL RF CONSUMER PROD</v>
          </cell>
          <cell r="E11332" t="str">
            <v>VARICAPS</v>
          </cell>
          <cell r="F11332" t="str">
            <v>all categories</v>
          </cell>
          <cell r="G11332" t="str">
            <v>USDJ</v>
          </cell>
          <cell r="H11332" t="str">
            <v>PHILIPS SEMI DELCO JIT Whse, I</v>
          </cell>
          <cell r="I11332" t="str">
            <v>CSW</v>
          </cell>
          <cell r="J11332">
            <v>252500</v>
          </cell>
          <cell r="K11332">
            <v>0</v>
          </cell>
          <cell r="L11332">
            <v>0</v>
          </cell>
          <cell r="M11332">
            <v>0</v>
          </cell>
          <cell r="N11332">
            <v>0</v>
          </cell>
          <cell r="O11332">
            <v>0</v>
          </cell>
          <cell r="P11332">
            <v>252500</v>
          </cell>
        </row>
        <row r="11333">
          <cell r="A11333" t="str">
            <v>20051114</v>
          </cell>
          <cell r="B11333" t="str">
            <v>0546</v>
          </cell>
          <cell r="C11333" t="str">
            <v>BL RF PRODUCTS</v>
          </cell>
          <cell r="D11333" t="str">
            <v>PL RF CONSUMER PROD</v>
          </cell>
          <cell r="E11333" t="str">
            <v>VARICAPS</v>
          </cell>
          <cell r="F11333" t="str">
            <v>all categories</v>
          </cell>
          <cell r="G11333" t="str">
            <v>USGI</v>
          </cell>
          <cell r="H11333" t="str">
            <v>CSW Delco VMI (Reynosa)</v>
          </cell>
          <cell r="I11333" t="str">
            <v>CSW</v>
          </cell>
          <cell r="J11333">
            <v>460000</v>
          </cell>
          <cell r="K11333">
            <v>0</v>
          </cell>
          <cell r="L11333">
            <v>0</v>
          </cell>
          <cell r="M11333">
            <v>0</v>
          </cell>
          <cell r="N11333">
            <v>0</v>
          </cell>
          <cell r="O11333">
            <v>0</v>
          </cell>
          <cell r="P11333">
            <v>460000</v>
          </cell>
        </row>
        <row r="11334">
          <cell r="A11334" t="str">
            <v>20051114</v>
          </cell>
          <cell r="B11334" t="str">
            <v>0546</v>
          </cell>
          <cell r="C11334" t="str">
            <v>BL RF PRODUCTS</v>
          </cell>
          <cell r="D11334" t="str">
            <v>PL RF CONSUMER PROD</v>
          </cell>
          <cell r="E11334" t="str">
            <v>VARICAPS</v>
          </cell>
          <cell r="F11334" t="str">
            <v>all categories</v>
          </cell>
          <cell r="G11334" t="str">
            <v>USJG</v>
          </cell>
          <cell r="H11334" t="str">
            <v>CSW Jabil JIT Guadalajara</v>
          </cell>
          <cell r="I11334" t="str">
            <v>CSW</v>
          </cell>
          <cell r="J11334">
            <v>60000</v>
          </cell>
          <cell r="K11334">
            <v>0</v>
          </cell>
          <cell r="L11334">
            <v>0</v>
          </cell>
          <cell r="M11334">
            <v>0</v>
          </cell>
          <cell r="N11334">
            <v>0</v>
          </cell>
          <cell r="O11334">
            <v>0</v>
          </cell>
          <cell r="P11334">
            <v>60000</v>
          </cell>
        </row>
        <row r="11335">
          <cell r="A11335" t="str">
            <v>20051114</v>
          </cell>
          <cell r="B11335" t="str">
            <v>0546</v>
          </cell>
          <cell r="C11335" t="str">
            <v>BL RF PRODUCTS</v>
          </cell>
          <cell r="D11335" t="str">
            <v>PL RF CONSUMER PROD</v>
          </cell>
          <cell r="E11335" t="str">
            <v>VARICAPS</v>
          </cell>
          <cell r="F11335" t="str">
            <v>all categories</v>
          </cell>
          <cell r="G11335" t="str">
            <v>USNR</v>
          </cell>
          <cell r="H11335" t="str">
            <v>NOKIA INC. REYNOSA</v>
          </cell>
          <cell r="I11335" t="str">
            <v>CSW</v>
          </cell>
          <cell r="J11335">
            <v>100000</v>
          </cell>
          <cell r="K11335">
            <v>0</v>
          </cell>
          <cell r="L11335">
            <v>0</v>
          </cell>
          <cell r="M11335">
            <v>0</v>
          </cell>
          <cell r="N11335">
            <v>0</v>
          </cell>
          <cell r="O11335">
            <v>160000</v>
          </cell>
          <cell r="P11335">
            <v>260000</v>
          </cell>
        </row>
        <row r="11336">
          <cell r="A11336" t="str">
            <v>20051114</v>
          </cell>
          <cell r="B11336" t="str">
            <v>0546</v>
          </cell>
          <cell r="C11336" t="str">
            <v>BL RF PRODUCTS</v>
          </cell>
          <cell r="D11336" t="str">
            <v>PL RF CONSUMER PROD</v>
          </cell>
          <cell r="E11336" t="str">
            <v>VARICAPS</v>
          </cell>
          <cell r="F11336" t="str">
            <v>all categories</v>
          </cell>
          <cell r="G11336" t="str">
            <v>USOH</v>
          </cell>
          <cell r="H11336" t="str">
            <v>CSW Ford (Hatfield)</v>
          </cell>
          <cell r="I11336" t="str">
            <v>CSW</v>
          </cell>
          <cell r="J11336">
            <v>9000</v>
          </cell>
          <cell r="K11336">
            <v>0</v>
          </cell>
          <cell r="L11336">
            <v>0</v>
          </cell>
          <cell r="M11336">
            <v>0</v>
          </cell>
          <cell r="N11336">
            <v>0</v>
          </cell>
          <cell r="O11336">
            <v>0</v>
          </cell>
          <cell r="P11336">
            <v>9000</v>
          </cell>
        </row>
        <row r="11337">
          <cell r="A11337" t="str">
            <v>20051114</v>
          </cell>
          <cell r="B11337" t="str">
            <v>0546</v>
          </cell>
          <cell r="C11337" t="str">
            <v>BL RF PRODUCTS</v>
          </cell>
          <cell r="D11337" t="str">
            <v>PL RF CONSUMER PROD</v>
          </cell>
          <cell r="E11337" t="str">
            <v>VARICAPS</v>
          </cell>
          <cell r="F11337" t="str">
            <v>all categories</v>
          </cell>
          <cell r="G11337" t="str">
            <v>USPP</v>
          </cell>
          <cell r="H11337" t="str">
            <v>CSW PANASONIC PEACHTREE</v>
          </cell>
          <cell r="I11337" t="str">
            <v>CSW</v>
          </cell>
          <cell r="J11337">
            <v>3000</v>
          </cell>
          <cell r="K11337">
            <v>0</v>
          </cell>
          <cell r="L11337">
            <v>0</v>
          </cell>
          <cell r="M11337">
            <v>0</v>
          </cell>
          <cell r="N11337">
            <v>0</v>
          </cell>
          <cell r="O11337">
            <v>9000</v>
          </cell>
          <cell r="P11337">
            <v>12000</v>
          </cell>
        </row>
        <row r="11338">
          <cell r="A11338" t="str">
            <v>20051114</v>
          </cell>
          <cell r="B11338" t="str">
            <v>0546</v>
          </cell>
          <cell r="C11338" t="str">
            <v>BL RF PRODUCTS</v>
          </cell>
          <cell r="D11338" t="str">
            <v>PL RF CONSUMER PROD</v>
          </cell>
          <cell r="E11338" t="str">
            <v>VARICAPS</v>
          </cell>
          <cell r="F11338" t="str">
            <v>all categories</v>
          </cell>
          <cell r="G11338" t="str">
            <v>USTC</v>
          </cell>
          <cell r="H11338" t="str">
            <v>CSW Siemens (Huntsville)</v>
          </cell>
          <cell r="I11338" t="str">
            <v>CSW</v>
          </cell>
          <cell r="J11338">
            <v>10000</v>
          </cell>
          <cell r="K11338">
            <v>0</v>
          </cell>
          <cell r="L11338">
            <v>0</v>
          </cell>
          <cell r="M11338">
            <v>0</v>
          </cell>
          <cell r="N11338">
            <v>0</v>
          </cell>
          <cell r="O11338">
            <v>0</v>
          </cell>
          <cell r="P11338">
            <v>10000</v>
          </cell>
        </row>
        <row r="11339">
          <cell r="A11339" t="str">
            <v>20051114</v>
          </cell>
          <cell r="B11339" t="str">
            <v>0546</v>
          </cell>
          <cell r="C11339" t="str">
            <v>BL RF PRODUCTS</v>
          </cell>
          <cell r="D11339" t="str">
            <v>PL RF CONSUMER PROD</v>
          </cell>
          <cell r="E11339" t="str">
            <v>VARICAPS</v>
          </cell>
          <cell r="F11339" t="str">
            <v>all categories</v>
          </cell>
          <cell r="G11339" t="str">
            <v>USTM</v>
          </cell>
          <cell r="H11339" t="str">
            <v>CSW Ford (Altec - El Paso)</v>
          </cell>
          <cell r="I11339" t="str">
            <v>CSW</v>
          </cell>
          <cell r="J11339">
            <v>195000</v>
          </cell>
          <cell r="K11339">
            <v>0</v>
          </cell>
          <cell r="L11339">
            <v>0</v>
          </cell>
          <cell r="M11339">
            <v>0</v>
          </cell>
          <cell r="N11339">
            <v>0</v>
          </cell>
          <cell r="O11339">
            <v>3000</v>
          </cell>
          <cell r="P11339">
            <v>198000</v>
          </cell>
        </row>
        <row r="11340">
          <cell r="A11340" t="str">
            <v>20051114</v>
          </cell>
          <cell r="B11340" t="str">
            <v>0546</v>
          </cell>
          <cell r="C11340" t="str">
            <v>BL RF PRODUCTS</v>
          </cell>
          <cell r="D11340" t="str">
            <v>PL RF CONSUMER PROD</v>
          </cell>
          <cell r="E11340" t="str">
            <v>VARICAPS</v>
          </cell>
          <cell r="F11340" t="str">
            <v>all categories</v>
          </cell>
          <cell r="G11340" t="str">
            <v>USTT</v>
          </cell>
          <cell r="H11340" t="str">
            <v>CSW Auto</v>
          </cell>
          <cell r="I11340" t="str">
            <v>RDC</v>
          </cell>
          <cell r="J11340">
            <v>1446000</v>
          </cell>
          <cell r="K11340">
            <v>0</v>
          </cell>
          <cell r="L11340">
            <v>0</v>
          </cell>
          <cell r="M11340">
            <v>0</v>
          </cell>
          <cell r="N11340">
            <v>0</v>
          </cell>
          <cell r="O11340">
            <v>0</v>
          </cell>
          <cell r="P11340">
            <v>1446000</v>
          </cell>
        </row>
        <row r="11341">
          <cell r="A11341" t="str">
            <v>20051114</v>
          </cell>
          <cell r="B11341" t="str">
            <v>0546</v>
          </cell>
          <cell r="C11341" t="str">
            <v>BL RF PRODUCTS</v>
          </cell>
          <cell r="D11341" t="str">
            <v>PL RF CONSUMER PROD</v>
          </cell>
          <cell r="E11341" t="str">
            <v>VARICAPS</v>
          </cell>
          <cell r="F11341" t="str">
            <v>FP</v>
          </cell>
          <cell r="G11341" t="str">
            <v>all plants</v>
          </cell>
          <cell r="H11341" t="str">
            <v>all descriptions</v>
          </cell>
          <cell r="I11341" t="str">
            <v>RDC</v>
          </cell>
          <cell r="J11341">
            <v>39536000</v>
          </cell>
          <cell r="K11341">
            <v>173000</v>
          </cell>
          <cell r="L11341">
            <v>339000</v>
          </cell>
          <cell r="M11341">
            <v>0</v>
          </cell>
          <cell r="N11341">
            <v>0</v>
          </cell>
          <cell r="O11341">
            <v>1355000</v>
          </cell>
          <cell r="P11341">
            <v>41403000</v>
          </cell>
        </row>
        <row r="11342">
          <cell r="A11342" t="str">
            <v>20051114</v>
          </cell>
          <cell r="B11342" t="str">
            <v>0546</v>
          </cell>
          <cell r="C11342" t="str">
            <v>BL RF PRODUCTS</v>
          </cell>
          <cell r="D11342" t="str">
            <v>PL RF CONSUMER PROD</v>
          </cell>
          <cell r="E11342" t="str">
            <v>VARICAPS</v>
          </cell>
          <cell r="F11342" t="str">
            <v>FP</v>
          </cell>
          <cell r="G11342" t="str">
            <v>all plants</v>
          </cell>
          <cell r="H11342" t="str">
            <v>all descriptions</v>
          </cell>
          <cell r="I11342" t="str">
            <v>IWH</v>
          </cell>
          <cell r="J11342">
            <v>48694000</v>
          </cell>
          <cell r="K11342">
            <v>0</v>
          </cell>
          <cell r="L11342">
            <v>0</v>
          </cell>
          <cell r="M11342">
            <v>0</v>
          </cell>
          <cell r="N11342">
            <v>0</v>
          </cell>
          <cell r="O11342">
            <v>60289000</v>
          </cell>
          <cell r="P11342">
            <v>108983000</v>
          </cell>
        </row>
        <row r="11343">
          <cell r="A11343" t="str">
            <v>20051114</v>
          </cell>
          <cell r="B11343" t="str">
            <v>0546</v>
          </cell>
          <cell r="C11343" t="str">
            <v>BL RF PRODUCTS</v>
          </cell>
          <cell r="D11343" t="str">
            <v>PL RF CONSUMER PROD</v>
          </cell>
          <cell r="E11343" t="str">
            <v>VARICAPS</v>
          </cell>
          <cell r="F11343" t="str">
            <v>FP</v>
          </cell>
          <cell r="G11343" t="str">
            <v>all plants</v>
          </cell>
          <cell r="H11343" t="str">
            <v>all descriptions</v>
          </cell>
          <cell r="I11343" t="str">
            <v>CSW</v>
          </cell>
          <cell r="J11343">
            <v>19175899</v>
          </cell>
          <cell r="K11343">
            <v>0</v>
          </cell>
          <cell r="L11343">
            <v>0</v>
          </cell>
          <cell r="M11343">
            <v>0</v>
          </cell>
          <cell r="N11343">
            <v>0</v>
          </cell>
          <cell r="O11343">
            <v>2471000</v>
          </cell>
          <cell r="P11343">
            <v>21646899</v>
          </cell>
        </row>
        <row r="11344">
          <cell r="A11344" t="str">
            <v>20051114</v>
          </cell>
          <cell r="B11344" t="str">
            <v>0546</v>
          </cell>
          <cell r="C11344" t="str">
            <v>BL RF PRODUCTS</v>
          </cell>
          <cell r="D11344" t="str">
            <v>PL RF CONSUMER PROD</v>
          </cell>
          <cell r="E11344" t="str">
            <v>VARICAPS</v>
          </cell>
          <cell r="F11344" t="str">
            <v>FP</v>
          </cell>
          <cell r="G11344" t="str">
            <v>all plants</v>
          </cell>
          <cell r="H11344" t="str">
            <v>all descriptions</v>
          </cell>
          <cell r="I11344" t="str">
            <v>all types</v>
          </cell>
          <cell r="J11344">
            <v>107405899</v>
          </cell>
          <cell r="K11344">
            <v>173000</v>
          </cell>
          <cell r="L11344">
            <v>339000</v>
          </cell>
          <cell r="M11344">
            <v>0</v>
          </cell>
          <cell r="N11344">
            <v>9000</v>
          </cell>
          <cell r="O11344">
            <v>64115000</v>
          </cell>
          <cell r="P11344">
            <v>172041899</v>
          </cell>
        </row>
        <row r="11345">
          <cell r="A11345" t="str">
            <v>20051114</v>
          </cell>
          <cell r="B11345" t="str">
            <v>0546</v>
          </cell>
          <cell r="C11345" t="str">
            <v>BL RF PRODUCTS</v>
          </cell>
          <cell r="D11345" t="str">
            <v>PL RF CONSUMER PROD</v>
          </cell>
          <cell r="E11345" t="str">
            <v>VARICAPS</v>
          </cell>
          <cell r="F11345" t="str">
            <v>FP</v>
          </cell>
          <cell r="G11345" t="str">
            <v>all plants</v>
          </cell>
          <cell r="H11345" t="str">
            <v>all descriptions</v>
          </cell>
          <cell r="I11345" t="str">
            <v>TRN</v>
          </cell>
          <cell r="J11345">
            <v>0</v>
          </cell>
          <cell r="K11345">
            <v>0</v>
          </cell>
          <cell r="L11345">
            <v>0</v>
          </cell>
          <cell r="M11345">
            <v>0</v>
          </cell>
          <cell r="N11345">
            <v>9000</v>
          </cell>
          <cell r="O11345">
            <v>0</v>
          </cell>
          <cell r="P11345">
            <v>9000</v>
          </cell>
        </row>
        <row r="11346">
          <cell r="A11346" t="str">
            <v>20051114</v>
          </cell>
          <cell r="B11346" t="str">
            <v>0546</v>
          </cell>
          <cell r="C11346" t="str">
            <v>BL RF PRODUCTS</v>
          </cell>
          <cell r="D11346" t="str">
            <v>PL RF CONSUMER PROD</v>
          </cell>
          <cell r="E11346" t="str">
            <v>VARICAPS</v>
          </cell>
          <cell r="F11346" t="str">
            <v>FP</v>
          </cell>
          <cell r="G11346" t="str">
            <v>BRNM</v>
          </cell>
          <cell r="H11346" t="str">
            <v>NOKIA DO BRASIL TECNOLOGIA LTD</v>
          </cell>
          <cell r="I11346" t="str">
            <v>CSW</v>
          </cell>
          <cell r="J11346">
            <v>200000</v>
          </cell>
          <cell r="K11346">
            <v>0</v>
          </cell>
          <cell r="L11346">
            <v>0</v>
          </cell>
          <cell r="M11346">
            <v>0</v>
          </cell>
          <cell r="N11346">
            <v>0</v>
          </cell>
          <cell r="O11346">
            <v>240000</v>
          </cell>
          <cell r="P11346">
            <v>440000</v>
          </cell>
        </row>
        <row r="11347">
          <cell r="A11347" t="str">
            <v>20051114</v>
          </cell>
          <cell r="B11347" t="str">
            <v>0546</v>
          </cell>
          <cell r="C11347" t="str">
            <v>BL RF PRODUCTS</v>
          </cell>
          <cell r="D11347" t="str">
            <v>PL RF CONSUMER PROD</v>
          </cell>
          <cell r="E11347" t="str">
            <v>VARICAPS</v>
          </cell>
          <cell r="F11347" t="str">
            <v>FP</v>
          </cell>
          <cell r="G11347" t="str">
            <v>CN10</v>
          </cell>
          <cell r="H11347" t="str">
            <v>IWH (BL Control) Guangdong</v>
          </cell>
          <cell r="I11347" t="str">
            <v>IWH</v>
          </cell>
          <cell r="J11347">
            <v>15683000</v>
          </cell>
          <cell r="K11347">
            <v>0</v>
          </cell>
          <cell r="L11347">
            <v>0</v>
          </cell>
          <cell r="M11347">
            <v>0</v>
          </cell>
          <cell r="N11347">
            <v>0</v>
          </cell>
          <cell r="O11347">
            <v>12255000</v>
          </cell>
          <cell r="P11347">
            <v>27938000</v>
          </cell>
        </row>
        <row r="11348">
          <cell r="A11348" t="str">
            <v>20051114</v>
          </cell>
          <cell r="B11348" t="str">
            <v>0546</v>
          </cell>
          <cell r="C11348" t="str">
            <v>BL RF PRODUCTS</v>
          </cell>
          <cell r="D11348" t="str">
            <v>PL RF CONSUMER PROD</v>
          </cell>
          <cell r="E11348" t="str">
            <v>VARICAPS</v>
          </cell>
          <cell r="F11348" t="str">
            <v>FP</v>
          </cell>
          <cell r="G11348" t="str">
            <v>CNFE</v>
          </cell>
          <cell r="H11348" t="str">
            <v>FLEXTRONICS_MY_ERI_VMI</v>
          </cell>
          <cell r="I11348" t="str">
            <v>CSW</v>
          </cell>
          <cell r="J11348">
            <v>933000</v>
          </cell>
          <cell r="K11348">
            <v>0</v>
          </cell>
          <cell r="L11348">
            <v>0</v>
          </cell>
          <cell r="M11348">
            <v>0</v>
          </cell>
          <cell r="N11348">
            <v>0</v>
          </cell>
          <cell r="O11348">
            <v>207000</v>
          </cell>
          <cell r="P11348">
            <v>1140000</v>
          </cell>
        </row>
        <row r="11349">
          <cell r="A11349" t="str">
            <v>20051114</v>
          </cell>
          <cell r="B11349" t="str">
            <v>0546</v>
          </cell>
          <cell r="C11349" t="str">
            <v>BL RF PRODUCTS</v>
          </cell>
          <cell r="D11349" t="str">
            <v>PL RF CONSUMER PROD</v>
          </cell>
          <cell r="E11349" t="str">
            <v>VARICAPS</v>
          </cell>
          <cell r="F11349" t="str">
            <v>FP</v>
          </cell>
          <cell r="G11349" t="str">
            <v>CNMT</v>
          </cell>
          <cell r="H11349" t="str">
            <v>MOTOROLA-CGISS</v>
          </cell>
          <cell r="I11349" t="str">
            <v>CSW</v>
          </cell>
          <cell r="J11349">
            <v>39000</v>
          </cell>
          <cell r="K11349">
            <v>0</v>
          </cell>
          <cell r="L11349">
            <v>0</v>
          </cell>
          <cell r="M11349">
            <v>0</v>
          </cell>
          <cell r="N11349">
            <v>0</v>
          </cell>
          <cell r="O11349">
            <v>0</v>
          </cell>
          <cell r="P11349">
            <v>39000</v>
          </cell>
        </row>
        <row r="11350">
          <cell r="A11350" t="str">
            <v>20051114</v>
          </cell>
          <cell r="B11350" t="str">
            <v>0546</v>
          </cell>
          <cell r="C11350" t="str">
            <v>BL RF PRODUCTS</v>
          </cell>
          <cell r="D11350" t="str">
            <v>PL RF CONSUMER PROD</v>
          </cell>
          <cell r="E11350" t="str">
            <v>VARICAPS</v>
          </cell>
          <cell r="F11350" t="str">
            <v>FP</v>
          </cell>
          <cell r="G11350" t="str">
            <v>CNND</v>
          </cell>
          <cell r="H11350" t="str">
            <v>DONGGUAN NOKIA MOBILE PHONES C</v>
          </cell>
          <cell r="I11350" t="str">
            <v>CSW</v>
          </cell>
          <cell r="J11350">
            <v>300000</v>
          </cell>
          <cell r="K11350">
            <v>0</v>
          </cell>
          <cell r="L11350">
            <v>0</v>
          </cell>
          <cell r="M11350">
            <v>0</v>
          </cell>
          <cell r="N11350">
            <v>0</v>
          </cell>
          <cell r="O11350">
            <v>0</v>
          </cell>
          <cell r="P11350">
            <v>300000</v>
          </cell>
        </row>
        <row r="11351">
          <cell r="A11351" t="str">
            <v>20051114</v>
          </cell>
          <cell r="B11351" t="str">
            <v>0546</v>
          </cell>
          <cell r="C11351" t="str">
            <v>BL RF PRODUCTS</v>
          </cell>
          <cell r="D11351" t="str">
            <v>PL RF CONSUMER PROD</v>
          </cell>
          <cell r="E11351" t="str">
            <v>VARICAPS</v>
          </cell>
          <cell r="F11351" t="str">
            <v>FP</v>
          </cell>
          <cell r="G11351" t="str">
            <v>DENB</v>
          </cell>
          <cell r="H11351" t="str">
            <v>NOKIA BOCHUM IHUB</v>
          </cell>
          <cell r="I11351" t="str">
            <v>CSW</v>
          </cell>
          <cell r="J11351">
            <v>1100000</v>
          </cell>
          <cell r="K11351">
            <v>0</v>
          </cell>
          <cell r="L11351">
            <v>0</v>
          </cell>
          <cell r="M11351">
            <v>0</v>
          </cell>
          <cell r="N11351">
            <v>0</v>
          </cell>
          <cell r="O11351">
            <v>0</v>
          </cell>
          <cell r="P11351">
            <v>1100000</v>
          </cell>
        </row>
        <row r="11352">
          <cell r="A11352" t="str">
            <v>20051114</v>
          </cell>
          <cell r="B11352" t="str">
            <v>0546</v>
          </cell>
          <cell r="C11352" t="str">
            <v>BL RF PRODUCTS</v>
          </cell>
          <cell r="D11352" t="str">
            <v>PL RF CONSUMER PROD</v>
          </cell>
          <cell r="E11352" t="str">
            <v>VARICAPS</v>
          </cell>
          <cell r="F11352" t="str">
            <v>FP</v>
          </cell>
          <cell r="G11352" t="str">
            <v>EEET</v>
          </cell>
          <cell r="H11352" t="str">
            <v>CSW ELCOTEQ</v>
          </cell>
          <cell r="I11352" t="str">
            <v>CSW</v>
          </cell>
          <cell r="J11352">
            <v>103943</v>
          </cell>
          <cell r="K11352">
            <v>0</v>
          </cell>
          <cell r="L11352">
            <v>0</v>
          </cell>
          <cell r="M11352">
            <v>0</v>
          </cell>
          <cell r="N11352">
            <v>0</v>
          </cell>
          <cell r="O11352">
            <v>42000</v>
          </cell>
          <cell r="P11352">
            <v>145943</v>
          </cell>
        </row>
        <row r="11353">
          <cell r="A11353" t="str">
            <v>20051114</v>
          </cell>
          <cell r="B11353" t="str">
            <v>0546</v>
          </cell>
          <cell r="C11353" t="str">
            <v>BL RF PRODUCTS</v>
          </cell>
          <cell r="D11353" t="str">
            <v>PL RF CONSUMER PROD</v>
          </cell>
          <cell r="E11353" t="str">
            <v>VARICAPS</v>
          </cell>
          <cell r="F11353" t="str">
            <v>FP</v>
          </cell>
          <cell r="G11353" t="str">
            <v>ESFC</v>
          </cell>
          <cell r="H11353" t="str">
            <v>FORD CADIZ</v>
          </cell>
          <cell r="I11353" t="str">
            <v>CSW</v>
          </cell>
          <cell r="J11353">
            <v>15000</v>
          </cell>
          <cell r="K11353">
            <v>0</v>
          </cell>
          <cell r="L11353">
            <v>0</v>
          </cell>
          <cell r="M11353">
            <v>0</v>
          </cell>
          <cell r="N11353">
            <v>0</v>
          </cell>
          <cell r="O11353">
            <v>0</v>
          </cell>
          <cell r="P11353">
            <v>15000</v>
          </cell>
        </row>
        <row r="11354">
          <cell r="A11354" t="str">
            <v>20051114</v>
          </cell>
          <cell r="B11354" t="str">
            <v>0546</v>
          </cell>
          <cell r="C11354" t="str">
            <v>BL RF PRODUCTS</v>
          </cell>
          <cell r="D11354" t="str">
            <v>PL RF CONSUMER PROD</v>
          </cell>
          <cell r="E11354" t="str">
            <v>VARICAPS</v>
          </cell>
          <cell r="F11354" t="str">
            <v>FP</v>
          </cell>
          <cell r="G11354" t="str">
            <v>FINS</v>
          </cell>
          <cell r="H11354" t="str">
            <v>NOKIA CORP/NOKIA MOBILE PHONES</v>
          </cell>
          <cell r="I11354" t="str">
            <v>CSW</v>
          </cell>
          <cell r="J11354">
            <v>306000</v>
          </cell>
          <cell r="K11354">
            <v>0</v>
          </cell>
          <cell r="L11354">
            <v>0</v>
          </cell>
          <cell r="M11354">
            <v>0</v>
          </cell>
          <cell r="N11354">
            <v>0</v>
          </cell>
          <cell r="O11354">
            <v>135000</v>
          </cell>
          <cell r="P11354">
            <v>441000</v>
          </cell>
        </row>
        <row r="11355">
          <cell r="A11355" t="str">
            <v>20051114</v>
          </cell>
          <cell r="B11355" t="str">
            <v>0546</v>
          </cell>
          <cell r="C11355" t="str">
            <v>BL RF PRODUCTS</v>
          </cell>
          <cell r="D11355" t="str">
            <v>PL RF CONSUMER PROD</v>
          </cell>
          <cell r="E11355" t="str">
            <v>VARICAPS</v>
          </cell>
          <cell r="F11355" t="str">
            <v>FP</v>
          </cell>
          <cell r="G11355" t="str">
            <v>HK00</v>
          </cell>
          <cell r="H11355" t="str">
            <v>RDC APSH</v>
          </cell>
          <cell r="I11355" t="str">
            <v>RDC</v>
          </cell>
          <cell r="J11355">
            <v>25583000</v>
          </cell>
          <cell r="K11355">
            <v>0</v>
          </cell>
          <cell r="L11355">
            <v>30000</v>
          </cell>
          <cell r="M11355">
            <v>0</v>
          </cell>
          <cell r="N11355">
            <v>0</v>
          </cell>
          <cell r="O11355">
            <v>350000</v>
          </cell>
          <cell r="P11355">
            <v>25963000</v>
          </cell>
        </row>
        <row r="11356">
          <cell r="A11356" t="str">
            <v>20051114</v>
          </cell>
          <cell r="B11356" t="str">
            <v>0546</v>
          </cell>
          <cell r="C11356" t="str">
            <v>BL RF PRODUCTS</v>
          </cell>
          <cell r="D11356" t="str">
            <v>PL RF CONSUMER PROD</v>
          </cell>
          <cell r="E11356" t="str">
            <v>VARICAPS</v>
          </cell>
          <cell r="F11356" t="str">
            <v>FP</v>
          </cell>
          <cell r="G11356" t="str">
            <v>HK10</v>
          </cell>
          <cell r="H11356" t="str">
            <v>IWH (BL Control) EDL</v>
          </cell>
          <cell r="I11356" t="str">
            <v>IWH</v>
          </cell>
          <cell r="J11356">
            <v>33011000</v>
          </cell>
          <cell r="K11356">
            <v>0</v>
          </cell>
          <cell r="L11356">
            <v>0</v>
          </cell>
          <cell r="M11356">
            <v>0</v>
          </cell>
          <cell r="N11356">
            <v>0</v>
          </cell>
          <cell r="O11356">
            <v>48034000</v>
          </cell>
          <cell r="P11356">
            <v>81045000</v>
          </cell>
        </row>
        <row r="11357">
          <cell r="A11357" t="str">
            <v>20051114</v>
          </cell>
          <cell r="B11357" t="str">
            <v>0546</v>
          </cell>
          <cell r="C11357" t="str">
            <v>BL RF PRODUCTS</v>
          </cell>
          <cell r="D11357" t="str">
            <v>PL RF CONSUMER PROD</v>
          </cell>
          <cell r="E11357" t="str">
            <v>VARICAPS</v>
          </cell>
          <cell r="F11357" t="str">
            <v>FP</v>
          </cell>
          <cell r="G11357" t="str">
            <v>HKSK</v>
          </cell>
          <cell r="H11357" t="str">
            <v>SHENZHEN</v>
          </cell>
          <cell r="I11357" t="str">
            <v>CSW</v>
          </cell>
          <cell r="J11357">
            <v>364456</v>
          </cell>
          <cell r="K11357">
            <v>0</v>
          </cell>
          <cell r="L11357">
            <v>0</v>
          </cell>
          <cell r="M11357">
            <v>0</v>
          </cell>
          <cell r="N11357">
            <v>0</v>
          </cell>
          <cell r="O11357">
            <v>0</v>
          </cell>
          <cell r="P11357">
            <v>364456</v>
          </cell>
        </row>
        <row r="11358">
          <cell r="A11358" t="str">
            <v>20051114</v>
          </cell>
          <cell r="B11358" t="str">
            <v>0546</v>
          </cell>
          <cell r="C11358" t="str">
            <v>BL RF PRODUCTS</v>
          </cell>
          <cell r="D11358" t="str">
            <v>PL RF CONSUMER PROD</v>
          </cell>
          <cell r="E11358" t="str">
            <v>VARICAPS</v>
          </cell>
          <cell r="F11358" t="str">
            <v>FP</v>
          </cell>
          <cell r="G11358" t="str">
            <v>HKTT</v>
          </cell>
          <cell r="H11358" t="str">
            <v>CP On-site Warehouse AP</v>
          </cell>
          <cell r="I11358" t="str">
            <v>RDC</v>
          </cell>
          <cell r="J11358">
            <v>9058000</v>
          </cell>
          <cell r="K11358">
            <v>0</v>
          </cell>
          <cell r="L11358">
            <v>0</v>
          </cell>
          <cell r="M11358">
            <v>0</v>
          </cell>
          <cell r="N11358">
            <v>0</v>
          </cell>
          <cell r="O11358">
            <v>592000</v>
          </cell>
          <cell r="P11358">
            <v>9650000</v>
          </cell>
        </row>
        <row r="11359">
          <cell r="A11359" t="str">
            <v>20051114</v>
          </cell>
          <cell r="B11359" t="str">
            <v>0546</v>
          </cell>
          <cell r="C11359" t="str">
            <v>BL RF PRODUCTS</v>
          </cell>
          <cell r="D11359" t="str">
            <v>PL RF CONSUMER PROD</v>
          </cell>
          <cell r="E11359" t="str">
            <v>VARICAPS</v>
          </cell>
          <cell r="F11359" t="str">
            <v>FP</v>
          </cell>
          <cell r="G11359" t="str">
            <v>HUAS</v>
          </cell>
          <cell r="H11359" t="str">
            <v>EXEL</v>
          </cell>
          <cell r="I11359" t="str">
            <v>CSW</v>
          </cell>
          <cell r="J11359">
            <v>276000</v>
          </cell>
          <cell r="K11359">
            <v>0</v>
          </cell>
          <cell r="L11359">
            <v>0</v>
          </cell>
          <cell r="M11359">
            <v>0</v>
          </cell>
          <cell r="N11359">
            <v>0</v>
          </cell>
          <cell r="O11359">
            <v>0</v>
          </cell>
          <cell r="P11359">
            <v>276000</v>
          </cell>
        </row>
        <row r="11360">
          <cell r="A11360" t="str">
            <v>20051114</v>
          </cell>
          <cell r="B11360" t="str">
            <v>0546</v>
          </cell>
          <cell r="C11360" t="str">
            <v>BL RF PRODUCTS</v>
          </cell>
          <cell r="D11360" t="str">
            <v>PL RF CONSUMER PROD</v>
          </cell>
          <cell r="E11360" t="str">
            <v>VARICAPS</v>
          </cell>
          <cell r="F11360" t="str">
            <v>FP</v>
          </cell>
          <cell r="G11360" t="str">
            <v>HUJT</v>
          </cell>
          <cell r="H11360" t="str">
            <v>CSW Jabil Tiszaujvaros</v>
          </cell>
          <cell r="I11360" t="str">
            <v>CSW</v>
          </cell>
          <cell r="J11360">
            <v>260000</v>
          </cell>
          <cell r="K11360">
            <v>0</v>
          </cell>
          <cell r="L11360">
            <v>0</v>
          </cell>
          <cell r="M11360">
            <v>0</v>
          </cell>
          <cell r="N11360">
            <v>0</v>
          </cell>
          <cell r="O11360">
            <v>0</v>
          </cell>
          <cell r="P11360">
            <v>260000</v>
          </cell>
        </row>
        <row r="11361">
          <cell r="A11361" t="str">
            <v>20051114</v>
          </cell>
          <cell r="B11361" t="str">
            <v>0546</v>
          </cell>
          <cell r="C11361" t="str">
            <v>BL RF PRODUCTS</v>
          </cell>
          <cell r="D11361" t="str">
            <v>PL RF CONSUMER PROD</v>
          </cell>
          <cell r="E11361" t="str">
            <v>VARICAPS</v>
          </cell>
          <cell r="F11361" t="str">
            <v>FP</v>
          </cell>
          <cell r="G11361" t="str">
            <v>HUNK</v>
          </cell>
          <cell r="H11361" t="str">
            <v>NOKIA KOMAROM KFT</v>
          </cell>
          <cell r="I11361" t="str">
            <v>CSW</v>
          </cell>
          <cell r="J11361">
            <v>270000</v>
          </cell>
          <cell r="K11361">
            <v>0</v>
          </cell>
          <cell r="L11361">
            <v>0</v>
          </cell>
          <cell r="M11361">
            <v>0</v>
          </cell>
          <cell r="N11361">
            <v>0</v>
          </cell>
          <cell r="O11361">
            <v>84000</v>
          </cell>
          <cell r="P11361">
            <v>354000</v>
          </cell>
        </row>
        <row r="11362">
          <cell r="A11362" t="str">
            <v>20051114</v>
          </cell>
          <cell r="B11362" t="str">
            <v>0546</v>
          </cell>
          <cell r="C11362" t="str">
            <v>BL RF PRODUCTS</v>
          </cell>
          <cell r="D11362" t="str">
            <v>PL RF CONSUMER PROD</v>
          </cell>
          <cell r="E11362" t="str">
            <v>VARICAPS</v>
          </cell>
          <cell r="F11362" t="str">
            <v>FP</v>
          </cell>
          <cell r="G11362" t="str">
            <v>KRNM</v>
          </cell>
          <cell r="H11362" t="str">
            <v>NOKIA MASAN KOREA</v>
          </cell>
          <cell r="I11362" t="str">
            <v>CSW</v>
          </cell>
          <cell r="J11362">
            <v>150000</v>
          </cell>
          <cell r="K11362">
            <v>0</v>
          </cell>
          <cell r="L11362">
            <v>0</v>
          </cell>
          <cell r="M11362">
            <v>0</v>
          </cell>
          <cell r="N11362">
            <v>0</v>
          </cell>
          <cell r="O11362">
            <v>210000</v>
          </cell>
          <cell r="P11362">
            <v>360000</v>
          </cell>
        </row>
        <row r="11363">
          <cell r="A11363" t="str">
            <v>20051114</v>
          </cell>
          <cell r="B11363" t="str">
            <v>0546</v>
          </cell>
          <cell r="C11363" t="str">
            <v>BL RF PRODUCTS</v>
          </cell>
          <cell r="D11363" t="str">
            <v>PL RF CONSUMER PROD</v>
          </cell>
          <cell r="E11363" t="str">
            <v>VARICAPS</v>
          </cell>
          <cell r="F11363" t="str">
            <v>FP</v>
          </cell>
          <cell r="G11363" t="str">
            <v>MYBB</v>
          </cell>
          <cell r="H11363" t="str">
            <v>ROBERT BOSCH (M) SDN BHD</v>
          </cell>
          <cell r="I11363" t="str">
            <v>CSW</v>
          </cell>
          <cell r="J11363">
            <v>117000</v>
          </cell>
          <cell r="K11363">
            <v>0</v>
          </cell>
          <cell r="L11363">
            <v>0</v>
          </cell>
          <cell r="M11363">
            <v>0</v>
          </cell>
          <cell r="N11363">
            <v>0</v>
          </cell>
          <cell r="O11363">
            <v>30000</v>
          </cell>
          <cell r="P11363">
            <v>147000</v>
          </cell>
        </row>
        <row r="11364">
          <cell r="A11364" t="str">
            <v>20051114</v>
          </cell>
          <cell r="B11364" t="str">
            <v>0546</v>
          </cell>
          <cell r="C11364" t="str">
            <v>BL RF PRODUCTS</v>
          </cell>
          <cell r="D11364" t="str">
            <v>PL RF CONSUMER PROD</v>
          </cell>
          <cell r="E11364" t="str">
            <v>VARICAPS</v>
          </cell>
          <cell r="F11364" t="str">
            <v>FP</v>
          </cell>
          <cell r="G11364" t="str">
            <v>MYFA</v>
          </cell>
          <cell r="H11364" t="str">
            <v>FLEXTRONICS_MY_ShahAlam</v>
          </cell>
          <cell r="I11364" t="str">
            <v>CSW</v>
          </cell>
          <cell r="J11364">
            <v>825000</v>
          </cell>
          <cell r="K11364">
            <v>0</v>
          </cell>
          <cell r="L11364">
            <v>0</v>
          </cell>
          <cell r="M11364">
            <v>0</v>
          </cell>
          <cell r="N11364">
            <v>0</v>
          </cell>
          <cell r="O11364">
            <v>51000</v>
          </cell>
          <cell r="P11364">
            <v>876000</v>
          </cell>
        </row>
        <row r="11365">
          <cell r="A11365" t="str">
            <v>20051114</v>
          </cell>
          <cell r="B11365" t="str">
            <v>0546</v>
          </cell>
          <cell r="C11365" t="str">
            <v>BL RF PRODUCTS</v>
          </cell>
          <cell r="D11365" t="str">
            <v>PL RF CONSUMER PROD</v>
          </cell>
          <cell r="E11365" t="str">
            <v>VARICAPS</v>
          </cell>
          <cell r="F11365" t="str">
            <v>FP</v>
          </cell>
          <cell r="G11365" t="str">
            <v>NL00</v>
          </cell>
          <cell r="H11365" t="str">
            <v>RDC EU / TNT LOGISTICS BV</v>
          </cell>
          <cell r="I11365" t="str">
            <v>RDC</v>
          </cell>
          <cell r="J11365">
            <v>1438000</v>
          </cell>
          <cell r="K11365">
            <v>173000</v>
          </cell>
          <cell r="L11365">
            <v>0</v>
          </cell>
          <cell r="M11365">
            <v>0</v>
          </cell>
          <cell r="N11365">
            <v>0</v>
          </cell>
          <cell r="O11365">
            <v>18000</v>
          </cell>
          <cell r="P11365">
            <v>1629000</v>
          </cell>
        </row>
        <row r="11366">
          <cell r="A11366" t="str">
            <v>20051114</v>
          </cell>
          <cell r="B11366" t="str">
            <v>0546</v>
          </cell>
          <cell r="C11366" t="str">
            <v>BL RF PRODUCTS</v>
          </cell>
          <cell r="D11366" t="str">
            <v>PL RF CONSUMER PROD</v>
          </cell>
          <cell r="E11366" t="str">
            <v>VARICAPS</v>
          </cell>
          <cell r="F11366" t="str">
            <v>FP</v>
          </cell>
          <cell r="G11366" t="str">
            <v>NL01</v>
          </cell>
          <cell r="H11366" t="str">
            <v>TRN EU / TNT LOGISTICS BV</v>
          </cell>
          <cell r="I11366" t="str">
            <v>TRN</v>
          </cell>
          <cell r="J11366">
            <v>0</v>
          </cell>
          <cell r="K11366">
            <v>0</v>
          </cell>
          <cell r="L11366">
            <v>0</v>
          </cell>
          <cell r="M11366">
            <v>0</v>
          </cell>
          <cell r="N11366">
            <v>6000</v>
          </cell>
          <cell r="O11366">
            <v>0</v>
          </cell>
          <cell r="P11366">
            <v>6000</v>
          </cell>
        </row>
        <row r="11367">
          <cell r="A11367" t="str">
            <v>20051114</v>
          </cell>
          <cell r="B11367" t="str">
            <v>0546</v>
          </cell>
          <cell r="C11367" t="str">
            <v>BL RF PRODUCTS</v>
          </cell>
          <cell r="D11367" t="str">
            <v>PL RF CONSUMER PROD</v>
          </cell>
          <cell r="E11367" t="str">
            <v>VARICAPS</v>
          </cell>
          <cell r="F11367" t="str">
            <v>FP</v>
          </cell>
          <cell r="G11367" t="str">
            <v>NLTT</v>
          </cell>
          <cell r="H11367" t="str">
            <v>TNT LOGISTICS BV</v>
          </cell>
          <cell r="I11367" t="str">
            <v>RDC</v>
          </cell>
          <cell r="J11367">
            <v>1778000</v>
          </cell>
          <cell r="K11367">
            <v>0</v>
          </cell>
          <cell r="L11367">
            <v>0</v>
          </cell>
          <cell r="M11367">
            <v>0</v>
          </cell>
          <cell r="N11367">
            <v>0</v>
          </cell>
          <cell r="O11367">
            <v>385000</v>
          </cell>
          <cell r="P11367">
            <v>2163000</v>
          </cell>
        </row>
        <row r="11368">
          <cell r="A11368" t="str">
            <v>20051114</v>
          </cell>
          <cell r="B11368" t="str">
            <v>0546</v>
          </cell>
          <cell r="C11368" t="str">
            <v>BL RF PRODUCTS</v>
          </cell>
          <cell r="D11368" t="str">
            <v>PL RF CONSUMER PROD</v>
          </cell>
          <cell r="E11368" t="str">
            <v>VARICAPS</v>
          </cell>
          <cell r="F11368" t="str">
            <v>FP</v>
          </cell>
          <cell r="G11368" t="str">
            <v>PLAS</v>
          </cell>
          <cell r="H11368" t="str">
            <v>EXEL POLAND SP. Z.O.O.</v>
          </cell>
          <cell r="I11368" t="str">
            <v>CSW</v>
          </cell>
          <cell r="J11368">
            <v>3000</v>
          </cell>
          <cell r="K11368">
            <v>0</v>
          </cell>
          <cell r="L11368">
            <v>0</v>
          </cell>
          <cell r="M11368">
            <v>0</v>
          </cell>
          <cell r="N11368">
            <v>0</v>
          </cell>
          <cell r="O11368">
            <v>0</v>
          </cell>
          <cell r="P11368">
            <v>3000</v>
          </cell>
        </row>
        <row r="11369">
          <cell r="A11369" t="str">
            <v>20051114</v>
          </cell>
          <cell r="B11369" t="str">
            <v>0546</v>
          </cell>
          <cell r="C11369" t="str">
            <v>BL RF PRODUCTS</v>
          </cell>
          <cell r="D11369" t="str">
            <v>PL RF CONSUMER PROD</v>
          </cell>
          <cell r="E11369" t="str">
            <v>VARICAPS</v>
          </cell>
          <cell r="F11369" t="str">
            <v>FP</v>
          </cell>
          <cell r="G11369" t="str">
            <v>PTFP</v>
          </cell>
          <cell r="H11369" t="str">
            <v>FORD PALMELA</v>
          </cell>
          <cell r="I11369" t="str">
            <v>CSW</v>
          </cell>
          <cell r="J11369">
            <v>511000</v>
          </cell>
          <cell r="K11369">
            <v>0</v>
          </cell>
          <cell r="L11369">
            <v>0</v>
          </cell>
          <cell r="M11369">
            <v>0</v>
          </cell>
          <cell r="N11369">
            <v>0</v>
          </cell>
          <cell r="O11369">
            <v>0</v>
          </cell>
          <cell r="P11369">
            <v>511000</v>
          </cell>
        </row>
        <row r="11370">
          <cell r="A11370" t="str">
            <v>20051114</v>
          </cell>
          <cell r="B11370" t="str">
            <v>0546</v>
          </cell>
          <cell r="C11370" t="str">
            <v>BL RF PRODUCTS</v>
          </cell>
          <cell r="D11370" t="str">
            <v>PL RF CONSUMER PROD</v>
          </cell>
          <cell r="E11370" t="str">
            <v>VARICAPS</v>
          </cell>
          <cell r="F11370" t="str">
            <v>FP</v>
          </cell>
          <cell r="G11370" t="str">
            <v>SGTS</v>
          </cell>
          <cell r="H11370" t="str">
            <v>Tuner</v>
          </cell>
          <cell r="I11370" t="str">
            <v>CSW</v>
          </cell>
          <cell r="J11370">
            <v>11080000</v>
          </cell>
          <cell r="K11370">
            <v>0</v>
          </cell>
          <cell r="L11370">
            <v>0</v>
          </cell>
          <cell r="M11370">
            <v>0</v>
          </cell>
          <cell r="N11370">
            <v>0</v>
          </cell>
          <cell r="O11370">
            <v>1060000</v>
          </cell>
          <cell r="P11370">
            <v>12140000</v>
          </cell>
        </row>
        <row r="11371">
          <cell r="A11371" t="str">
            <v>20051114</v>
          </cell>
          <cell r="B11371" t="str">
            <v>0546</v>
          </cell>
          <cell r="C11371" t="str">
            <v>BL RF PRODUCTS</v>
          </cell>
          <cell r="D11371" t="str">
            <v>PL RF CONSUMER PROD</v>
          </cell>
          <cell r="E11371" t="str">
            <v>VARICAPS</v>
          </cell>
          <cell r="F11371" t="str">
            <v>FP</v>
          </cell>
          <cell r="G11371" t="str">
            <v>THSS</v>
          </cell>
          <cell r="H11371" t="str">
            <v>Samsung</v>
          </cell>
          <cell r="I11371" t="str">
            <v>CSW</v>
          </cell>
          <cell r="J11371">
            <v>1233000</v>
          </cell>
          <cell r="K11371">
            <v>0</v>
          </cell>
          <cell r="L11371">
            <v>0</v>
          </cell>
          <cell r="M11371">
            <v>0</v>
          </cell>
          <cell r="N11371">
            <v>0</v>
          </cell>
          <cell r="O11371">
            <v>240000</v>
          </cell>
          <cell r="P11371">
            <v>1473000</v>
          </cell>
        </row>
        <row r="11372">
          <cell r="A11372" t="str">
            <v>20051114</v>
          </cell>
          <cell r="B11372" t="str">
            <v>0546</v>
          </cell>
          <cell r="C11372" t="str">
            <v>BL RF PRODUCTS</v>
          </cell>
          <cell r="D11372" t="str">
            <v>PL RF CONSUMER PROD</v>
          </cell>
          <cell r="E11372" t="str">
            <v>VARICAPS</v>
          </cell>
          <cell r="F11372" t="str">
            <v>FP</v>
          </cell>
          <cell r="G11372" t="str">
            <v>US00</v>
          </cell>
          <cell r="H11372" t="str">
            <v>RDC NARSO</v>
          </cell>
          <cell r="I11372" t="str">
            <v>RDC</v>
          </cell>
          <cell r="J11372">
            <v>233000</v>
          </cell>
          <cell r="K11372">
            <v>0</v>
          </cell>
          <cell r="L11372">
            <v>309000</v>
          </cell>
          <cell r="M11372">
            <v>0</v>
          </cell>
          <cell r="N11372">
            <v>0</v>
          </cell>
          <cell r="O11372">
            <v>10000</v>
          </cell>
          <cell r="P11372">
            <v>552000</v>
          </cell>
        </row>
        <row r="11373">
          <cell r="A11373" t="str">
            <v>20051114</v>
          </cell>
          <cell r="B11373" t="str">
            <v>0546</v>
          </cell>
          <cell r="C11373" t="str">
            <v>BL RF PRODUCTS</v>
          </cell>
          <cell r="D11373" t="str">
            <v>PL RF CONSUMER PROD</v>
          </cell>
          <cell r="E11373" t="str">
            <v>VARICAPS</v>
          </cell>
          <cell r="F11373" t="str">
            <v>FP</v>
          </cell>
          <cell r="G11373" t="str">
            <v>US01</v>
          </cell>
          <cell r="H11373" t="str">
            <v>TRN NA</v>
          </cell>
          <cell r="I11373" t="str">
            <v>TRN</v>
          </cell>
          <cell r="J11373">
            <v>0</v>
          </cell>
          <cell r="K11373">
            <v>0</v>
          </cell>
          <cell r="L11373">
            <v>0</v>
          </cell>
          <cell r="M11373">
            <v>0</v>
          </cell>
          <cell r="N11373">
            <v>3000</v>
          </cell>
          <cell r="O11373">
            <v>0</v>
          </cell>
          <cell r="P11373">
            <v>3000</v>
          </cell>
        </row>
        <row r="11374">
          <cell r="A11374" t="str">
            <v>20051114</v>
          </cell>
          <cell r="B11374" t="str">
            <v>0546</v>
          </cell>
          <cell r="C11374" t="str">
            <v>BL RF PRODUCTS</v>
          </cell>
          <cell r="D11374" t="str">
            <v>PL RF CONSUMER PROD</v>
          </cell>
          <cell r="E11374" t="str">
            <v>VARICAPS</v>
          </cell>
          <cell r="F11374" t="str">
            <v>FP</v>
          </cell>
          <cell r="G11374" t="str">
            <v>USDJ</v>
          </cell>
          <cell r="H11374" t="str">
            <v>PHILIPS SEMI DELCO JIT Whse, I</v>
          </cell>
          <cell r="I11374" t="str">
            <v>CSW</v>
          </cell>
          <cell r="J11374">
            <v>252500</v>
          </cell>
          <cell r="K11374">
            <v>0</v>
          </cell>
          <cell r="L11374">
            <v>0</v>
          </cell>
          <cell r="M11374">
            <v>0</v>
          </cell>
          <cell r="N11374">
            <v>0</v>
          </cell>
          <cell r="O11374">
            <v>0</v>
          </cell>
          <cell r="P11374">
            <v>252500</v>
          </cell>
        </row>
        <row r="11375">
          <cell r="A11375" t="str">
            <v>20051114</v>
          </cell>
          <cell r="B11375" t="str">
            <v>0546</v>
          </cell>
          <cell r="C11375" t="str">
            <v>BL RF PRODUCTS</v>
          </cell>
          <cell r="D11375" t="str">
            <v>PL RF CONSUMER PROD</v>
          </cell>
          <cell r="E11375" t="str">
            <v>VARICAPS</v>
          </cell>
          <cell r="F11375" t="str">
            <v>FP</v>
          </cell>
          <cell r="G11375" t="str">
            <v>USGI</v>
          </cell>
          <cell r="H11375" t="str">
            <v>CSW Delco VMI (Reynosa)</v>
          </cell>
          <cell r="I11375" t="str">
            <v>CSW</v>
          </cell>
          <cell r="J11375">
            <v>460000</v>
          </cell>
          <cell r="K11375">
            <v>0</v>
          </cell>
          <cell r="L11375">
            <v>0</v>
          </cell>
          <cell r="M11375">
            <v>0</v>
          </cell>
          <cell r="N11375">
            <v>0</v>
          </cell>
          <cell r="O11375">
            <v>0</v>
          </cell>
          <cell r="P11375">
            <v>460000</v>
          </cell>
        </row>
        <row r="11376">
          <cell r="A11376" t="str">
            <v>20051114</v>
          </cell>
          <cell r="B11376" t="str">
            <v>0546</v>
          </cell>
          <cell r="C11376" t="str">
            <v>BL RF PRODUCTS</v>
          </cell>
          <cell r="D11376" t="str">
            <v>PL RF CONSUMER PROD</v>
          </cell>
          <cell r="E11376" t="str">
            <v>VARICAPS</v>
          </cell>
          <cell r="F11376" t="str">
            <v>FP</v>
          </cell>
          <cell r="G11376" t="str">
            <v>USJG</v>
          </cell>
          <cell r="H11376" t="str">
            <v>CSW Jabil JIT Guadalajara</v>
          </cell>
          <cell r="I11376" t="str">
            <v>CSW</v>
          </cell>
          <cell r="J11376">
            <v>60000</v>
          </cell>
          <cell r="K11376">
            <v>0</v>
          </cell>
          <cell r="L11376">
            <v>0</v>
          </cell>
          <cell r="M11376">
            <v>0</v>
          </cell>
          <cell r="N11376">
            <v>0</v>
          </cell>
          <cell r="O11376">
            <v>0</v>
          </cell>
          <cell r="P11376">
            <v>60000</v>
          </cell>
        </row>
        <row r="11377">
          <cell r="A11377" t="str">
            <v>20051114</v>
          </cell>
          <cell r="B11377" t="str">
            <v>0546</v>
          </cell>
          <cell r="C11377" t="str">
            <v>BL RF PRODUCTS</v>
          </cell>
          <cell r="D11377" t="str">
            <v>PL RF CONSUMER PROD</v>
          </cell>
          <cell r="E11377" t="str">
            <v>VARICAPS</v>
          </cell>
          <cell r="F11377" t="str">
            <v>FP</v>
          </cell>
          <cell r="G11377" t="str">
            <v>USNR</v>
          </cell>
          <cell r="H11377" t="str">
            <v>NOKIA INC. REYNOSA</v>
          </cell>
          <cell r="I11377" t="str">
            <v>CSW</v>
          </cell>
          <cell r="J11377">
            <v>100000</v>
          </cell>
          <cell r="K11377">
            <v>0</v>
          </cell>
          <cell r="L11377">
            <v>0</v>
          </cell>
          <cell r="M11377">
            <v>0</v>
          </cell>
          <cell r="N11377">
            <v>0</v>
          </cell>
          <cell r="O11377">
            <v>160000</v>
          </cell>
          <cell r="P11377">
            <v>260000</v>
          </cell>
        </row>
        <row r="11378">
          <cell r="A11378" t="str">
            <v>20051114</v>
          </cell>
          <cell r="B11378" t="str">
            <v>0546</v>
          </cell>
          <cell r="C11378" t="str">
            <v>BL RF PRODUCTS</v>
          </cell>
          <cell r="D11378" t="str">
            <v>PL RF CONSUMER PROD</v>
          </cell>
          <cell r="E11378" t="str">
            <v>VARICAPS</v>
          </cell>
          <cell r="F11378" t="str">
            <v>FP</v>
          </cell>
          <cell r="G11378" t="str">
            <v>USOH</v>
          </cell>
          <cell r="H11378" t="str">
            <v>CSW Ford (Hatfield)</v>
          </cell>
          <cell r="I11378" t="str">
            <v>CSW</v>
          </cell>
          <cell r="J11378">
            <v>9000</v>
          </cell>
          <cell r="K11378">
            <v>0</v>
          </cell>
          <cell r="L11378">
            <v>0</v>
          </cell>
          <cell r="M11378">
            <v>0</v>
          </cell>
          <cell r="N11378">
            <v>0</v>
          </cell>
          <cell r="O11378">
            <v>0</v>
          </cell>
          <cell r="P11378">
            <v>9000</v>
          </cell>
        </row>
        <row r="11379">
          <cell r="A11379" t="str">
            <v>20051114</v>
          </cell>
          <cell r="B11379" t="str">
            <v>0546</v>
          </cell>
          <cell r="C11379" t="str">
            <v>BL RF PRODUCTS</v>
          </cell>
          <cell r="D11379" t="str">
            <v>PL RF CONSUMER PROD</v>
          </cell>
          <cell r="E11379" t="str">
            <v>VARICAPS</v>
          </cell>
          <cell r="F11379" t="str">
            <v>FP</v>
          </cell>
          <cell r="G11379" t="str">
            <v>USPP</v>
          </cell>
          <cell r="H11379" t="str">
            <v>CSW PANASONIC PEACHTREE</v>
          </cell>
          <cell r="I11379" t="str">
            <v>CSW</v>
          </cell>
          <cell r="J11379">
            <v>3000</v>
          </cell>
          <cell r="K11379">
            <v>0</v>
          </cell>
          <cell r="L11379">
            <v>0</v>
          </cell>
          <cell r="M11379">
            <v>0</v>
          </cell>
          <cell r="N11379">
            <v>0</v>
          </cell>
          <cell r="O11379">
            <v>9000</v>
          </cell>
          <cell r="P11379">
            <v>12000</v>
          </cell>
        </row>
        <row r="11380">
          <cell r="A11380" t="str">
            <v>20051114</v>
          </cell>
          <cell r="B11380" t="str">
            <v>0546</v>
          </cell>
          <cell r="C11380" t="str">
            <v>BL RF PRODUCTS</v>
          </cell>
          <cell r="D11380" t="str">
            <v>PL RF CONSUMER PROD</v>
          </cell>
          <cell r="E11380" t="str">
            <v>VARICAPS</v>
          </cell>
          <cell r="F11380" t="str">
            <v>FP</v>
          </cell>
          <cell r="G11380" t="str">
            <v>USTC</v>
          </cell>
          <cell r="H11380" t="str">
            <v>CSW Siemens (Huntsville)</v>
          </cell>
          <cell r="I11380" t="str">
            <v>CSW</v>
          </cell>
          <cell r="J11380">
            <v>10000</v>
          </cell>
          <cell r="K11380">
            <v>0</v>
          </cell>
          <cell r="L11380">
            <v>0</v>
          </cell>
          <cell r="M11380">
            <v>0</v>
          </cell>
          <cell r="N11380">
            <v>0</v>
          </cell>
          <cell r="O11380">
            <v>0</v>
          </cell>
          <cell r="P11380">
            <v>10000</v>
          </cell>
        </row>
        <row r="11381">
          <cell r="A11381" t="str">
            <v>20051114</v>
          </cell>
          <cell r="B11381" t="str">
            <v>0546</v>
          </cell>
          <cell r="C11381" t="str">
            <v>BL RF PRODUCTS</v>
          </cell>
          <cell r="D11381" t="str">
            <v>PL RF CONSUMER PROD</v>
          </cell>
          <cell r="E11381" t="str">
            <v>VARICAPS</v>
          </cell>
          <cell r="F11381" t="str">
            <v>FP</v>
          </cell>
          <cell r="G11381" t="str">
            <v>USTM</v>
          </cell>
          <cell r="H11381" t="str">
            <v>CSW Ford (Altec - El Paso)</v>
          </cell>
          <cell r="I11381" t="str">
            <v>CSW</v>
          </cell>
          <cell r="J11381">
            <v>195000</v>
          </cell>
          <cell r="K11381">
            <v>0</v>
          </cell>
          <cell r="L11381">
            <v>0</v>
          </cell>
          <cell r="M11381">
            <v>0</v>
          </cell>
          <cell r="N11381">
            <v>0</v>
          </cell>
          <cell r="O11381">
            <v>3000</v>
          </cell>
          <cell r="P11381">
            <v>198000</v>
          </cell>
        </row>
        <row r="11382">
          <cell r="A11382" t="str">
            <v>20051114</v>
          </cell>
          <cell r="B11382" t="str">
            <v>0546</v>
          </cell>
          <cell r="C11382" t="str">
            <v>BL RF PRODUCTS</v>
          </cell>
          <cell r="D11382" t="str">
            <v>PL RF CONSUMER PROD</v>
          </cell>
          <cell r="E11382" t="str">
            <v>VARICAPS</v>
          </cell>
          <cell r="F11382" t="str">
            <v>FP</v>
          </cell>
          <cell r="G11382" t="str">
            <v>USTT</v>
          </cell>
          <cell r="H11382" t="str">
            <v>CSW Auto</v>
          </cell>
          <cell r="I11382" t="str">
            <v>RDC</v>
          </cell>
          <cell r="J11382">
            <v>1446000</v>
          </cell>
          <cell r="K11382">
            <v>0</v>
          </cell>
          <cell r="L11382">
            <v>0</v>
          </cell>
          <cell r="M11382">
            <v>0</v>
          </cell>
          <cell r="N11382">
            <v>0</v>
          </cell>
          <cell r="O11382">
            <v>0</v>
          </cell>
          <cell r="P11382">
            <v>1446000</v>
          </cell>
        </row>
        <row r="11383">
          <cell r="A11383" t="str">
            <v>20051114</v>
          </cell>
          <cell r="B11383" t="str">
            <v>0546</v>
          </cell>
          <cell r="C11383" t="str">
            <v>BL RF PRODUCTS</v>
          </cell>
          <cell r="D11383" t="str">
            <v>PL RF CONSUMER PROD</v>
          </cell>
          <cell r="E11383" t="str">
            <v>VARICAPS</v>
          </cell>
          <cell r="F11383" t="str">
            <v>WAFER</v>
          </cell>
          <cell r="G11383" t="str">
            <v>all plants</v>
          </cell>
          <cell r="H11383" t="str">
            <v>all descriptions</v>
          </cell>
          <cell r="I11383" t="str">
            <v>all types</v>
          </cell>
          <cell r="J11383">
            <v>20</v>
          </cell>
          <cell r="K11383">
            <v>0</v>
          </cell>
          <cell r="L11383">
            <v>0</v>
          </cell>
          <cell r="M11383">
            <v>0</v>
          </cell>
          <cell r="N11383">
            <v>0</v>
          </cell>
          <cell r="O11383">
            <v>13</v>
          </cell>
          <cell r="P11383">
            <v>33</v>
          </cell>
        </row>
        <row r="11384">
          <cell r="A11384" t="str">
            <v>20051114</v>
          </cell>
          <cell r="B11384" t="str">
            <v>0546</v>
          </cell>
          <cell r="C11384" t="str">
            <v>BL RF PRODUCTS</v>
          </cell>
          <cell r="D11384" t="str">
            <v>PL RF CONSUMER PROD</v>
          </cell>
          <cell r="E11384" t="str">
            <v>VARICAPS</v>
          </cell>
          <cell r="F11384" t="str">
            <v>WAFER</v>
          </cell>
          <cell r="G11384" t="str">
            <v>all plants</v>
          </cell>
          <cell r="H11384" t="str">
            <v>all descriptions</v>
          </cell>
          <cell r="I11384" t="str">
            <v>MFG</v>
          </cell>
          <cell r="J11384">
            <v>20</v>
          </cell>
          <cell r="K11384">
            <v>0</v>
          </cell>
          <cell r="L11384">
            <v>0</v>
          </cell>
          <cell r="M11384">
            <v>0</v>
          </cell>
          <cell r="N11384">
            <v>0</v>
          </cell>
          <cell r="O11384">
            <v>13</v>
          </cell>
          <cell r="P11384">
            <v>33</v>
          </cell>
        </row>
        <row r="11385">
          <cell r="A11385" t="str">
            <v>20051114</v>
          </cell>
          <cell r="B11385" t="str">
            <v>0546</v>
          </cell>
          <cell r="C11385" t="str">
            <v>BL RF PRODUCTS</v>
          </cell>
          <cell r="D11385" t="str">
            <v>PL RF CONSUMER PROD</v>
          </cell>
          <cell r="E11385" t="str">
            <v>VARICAPS</v>
          </cell>
          <cell r="F11385" t="str">
            <v>WAFER</v>
          </cell>
          <cell r="G11385" t="str">
            <v>PH79</v>
          </cell>
          <cell r="H11385" t="str">
            <v>WT PSC</v>
          </cell>
          <cell r="I11385" t="str">
            <v>MFG</v>
          </cell>
          <cell r="J11385">
            <v>20</v>
          </cell>
          <cell r="K11385">
            <v>0</v>
          </cell>
          <cell r="L11385">
            <v>0</v>
          </cell>
          <cell r="M11385">
            <v>0</v>
          </cell>
          <cell r="N11385">
            <v>0</v>
          </cell>
          <cell r="O11385">
            <v>13</v>
          </cell>
          <cell r="P11385">
            <v>33</v>
          </cell>
        </row>
        <row r="11386">
          <cell r="A11386" t="str">
            <v>20051114</v>
          </cell>
          <cell r="B11386" t="str">
            <v>0546</v>
          </cell>
          <cell r="C11386" t="str">
            <v>BL RF PRODUCTS</v>
          </cell>
          <cell r="D11386" t="str">
            <v>PL RF CONSUMER PROD</v>
          </cell>
          <cell r="E11386" t="str">
            <v>VARICAPS</v>
          </cell>
          <cell r="F11386" t="str">
            <v>XTAL</v>
          </cell>
          <cell r="G11386" t="str">
            <v>all plants</v>
          </cell>
          <cell r="H11386" t="str">
            <v>all descriptions</v>
          </cell>
          <cell r="I11386" t="str">
            <v>all types</v>
          </cell>
          <cell r="J11386">
            <v>155099794</v>
          </cell>
          <cell r="K11386">
            <v>0</v>
          </cell>
          <cell r="L11386">
            <v>0</v>
          </cell>
          <cell r="M11386">
            <v>0</v>
          </cell>
          <cell r="N11386">
            <v>0</v>
          </cell>
          <cell r="O11386">
            <v>384091467</v>
          </cell>
          <cell r="P11386">
            <v>539191261</v>
          </cell>
        </row>
        <row r="11387">
          <cell r="A11387" t="str">
            <v>20051114</v>
          </cell>
          <cell r="B11387" t="str">
            <v>0546</v>
          </cell>
          <cell r="C11387" t="str">
            <v>BL RF PRODUCTS</v>
          </cell>
          <cell r="D11387" t="str">
            <v>PL RF CONSUMER PROD</v>
          </cell>
          <cell r="E11387" t="str">
            <v>VARICAPS</v>
          </cell>
          <cell r="F11387" t="str">
            <v>XTAL</v>
          </cell>
          <cell r="G11387" t="str">
            <v>all plants</v>
          </cell>
          <cell r="H11387" t="str">
            <v>all descriptions</v>
          </cell>
          <cell r="I11387" t="str">
            <v>MFG</v>
          </cell>
          <cell r="J11387">
            <v>155099794</v>
          </cell>
          <cell r="K11387">
            <v>0</v>
          </cell>
          <cell r="L11387">
            <v>0</v>
          </cell>
          <cell r="M11387">
            <v>0</v>
          </cell>
          <cell r="N11387">
            <v>0</v>
          </cell>
          <cell r="O11387">
            <v>384091467</v>
          </cell>
          <cell r="P11387">
            <v>539191261</v>
          </cell>
        </row>
        <row r="11388">
          <cell r="A11388" t="str">
            <v>20051114</v>
          </cell>
          <cell r="B11388" t="str">
            <v>0546</v>
          </cell>
          <cell r="C11388" t="str">
            <v>BL RF PRODUCTS</v>
          </cell>
          <cell r="D11388" t="str">
            <v>PL RF CONSUMER PROD</v>
          </cell>
          <cell r="E11388" t="str">
            <v>VARICAPS</v>
          </cell>
          <cell r="F11388" t="str">
            <v>XTAL</v>
          </cell>
          <cell r="G11388" t="str">
            <v>CN71</v>
          </cell>
          <cell r="H11388" t="str">
            <v>AT PS Guangdong</v>
          </cell>
          <cell r="I11388" t="str">
            <v>MFG</v>
          </cell>
          <cell r="J11388">
            <v>89406809</v>
          </cell>
          <cell r="K11388">
            <v>0</v>
          </cell>
          <cell r="L11388">
            <v>0</v>
          </cell>
          <cell r="M11388">
            <v>0</v>
          </cell>
          <cell r="N11388">
            <v>0</v>
          </cell>
          <cell r="O11388">
            <v>62427245</v>
          </cell>
          <cell r="P11388">
            <v>151834054</v>
          </cell>
        </row>
        <row r="11389">
          <cell r="A11389" t="str">
            <v>20051114</v>
          </cell>
          <cell r="B11389" t="str">
            <v>0546</v>
          </cell>
          <cell r="C11389" t="str">
            <v>BL RF PRODUCTS</v>
          </cell>
          <cell r="D11389" t="str">
            <v>PL RF CONSUMER PROD</v>
          </cell>
          <cell r="E11389" t="str">
            <v>VARICAPS</v>
          </cell>
          <cell r="F11389" t="str">
            <v>XTAL</v>
          </cell>
          <cell r="G11389" t="str">
            <v>HK70</v>
          </cell>
          <cell r="H11389" t="str">
            <v>AT EDL</v>
          </cell>
          <cell r="I11389" t="str">
            <v>MFG</v>
          </cell>
          <cell r="J11389">
            <v>65692985</v>
          </cell>
          <cell r="K11389">
            <v>0</v>
          </cell>
          <cell r="L11389">
            <v>0</v>
          </cell>
          <cell r="M11389">
            <v>0</v>
          </cell>
          <cell r="N11389">
            <v>0</v>
          </cell>
          <cell r="O11389">
            <v>321664222</v>
          </cell>
          <cell r="P11389">
            <v>387357207</v>
          </cell>
        </row>
        <row r="11390">
          <cell r="A11390" t="str">
            <v>20051114</v>
          </cell>
          <cell r="B11390" t="str">
            <v>0546</v>
          </cell>
          <cell r="C11390" t="str">
            <v>BL RF PRODUCTS</v>
          </cell>
          <cell r="D11390" t="str">
            <v>PL RF CONSUMER PROD</v>
          </cell>
          <cell r="E11390" t="str">
            <v>W/B 1-4</v>
          </cell>
          <cell r="F11390" t="str">
            <v>all categories</v>
          </cell>
          <cell r="G11390" t="str">
            <v>all plants</v>
          </cell>
          <cell r="H11390" t="str">
            <v>all descriptions</v>
          </cell>
          <cell r="I11390" t="str">
            <v>MFG</v>
          </cell>
          <cell r="J11390">
            <v>31578145</v>
          </cell>
          <cell r="K11390">
            <v>0</v>
          </cell>
          <cell r="L11390">
            <v>0</v>
          </cell>
          <cell r="M11390">
            <v>0</v>
          </cell>
          <cell r="N11390">
            <v>0</v>
          </cell>
          <cell r="O11390">
            <v>17414128</v>
          </cell>
          <cell r="P11390">
            <v>48992273</v>
          </cell>
        </row>
        <row r="11391">
          <cell r="A11391" t="str">
            <v>20051114</v>
          </cell>
          <cell r="B11391" t="str">
            <v>0546</v>
          </cell>
          <cell r="C11391" t="str">
            <v>BL RF PRODUCTS</v>
          </cell>
          <cell r="D11391" t="str">
            <v>PL RF CONSUMER PROD</v>
          </cell>
          <cell r="E11391" t="str">
            <v>W/B 1-4</v>
          </cell>
          <cell r="F11391" t="str">
            <v>all categories</v>
          </cell>
          <cell r="G11391" t="str">
            <v>all plants</v>
          </cell>
          <cell r="H11391" t="str">
            <v>all descriptions</v>
          </cell>
          <cell r="I11391" t="str">
            <v>CSW</v>
          </cell>
          <cell r="J11391">
            <v>6850630</v>
          </cell>
          <cell r="K11391">
            <v>0</v>
          </cell>
          <cell r="L11391">
            <v>0</v>
          </cell>
          <cell r="M11391">
            <v>0</v>
          </cell>
          <cell r="N11391">
            <v>0</v>
          </cell>
          <cell r="O11391">
            <v>2150000</v>
          </cell>
          <cell r="P11391">
            <v>9000630</v>
          </cell>
        </row>
        <row r="11392">
          <cell r="A11392" t="str">
            <v>20051114</v>
          </cell>
          <cell r="B11392" t="str">
            <v>0546</v>
          </cell>
          <cell r="C11392" t="str">
            <v>BL RF PRODUCTS</v>
          </cell>
          <cell r="D11392" t="str">
            <v>PL RF CONSUMER PROD</v>
          </cell>
          <cell r="E11392" t="str">
            <v>W/B 1-4</v>
          </cell>
          <cell r="F11392" t="str">
            <v>all categories</v>
          </cell>
          <cell r="G11392" t="str">
            <v>all plants</v>
          </cell>
          <cell r="H11392" t="str">
            <v>all descriptions</v>
          </cell>
          <cell r="I11392" t="str">
            <v>FDC</v>
          </cell>
          <cell r="J11392">
            <v>0</v>
          </cell>
          <cell r="K11392">
            <v>0</v>
          </cell>
          <cell r="L11392">
            <v>0</v>
          </cell>
          <cell r="M11392">
            <v>0</v>
          </cell>
          <cell r="N11392">
            <v>0</v>
          </cell>
          <cell r="O11392">
            <v>0</v>
          </cell>
          <cell r="P11392">
            <v>0</v>
          </cell>
        </row>
        <row r="11393">
          <cell r="A11393" t="str">
            <v>20051114</v>
          </cell>
          <cell r="B11393" t="str">
            <v>0546</v>
          </cell>
          <cell r="C11393" t="str">
            <v>BL RF PRODUCTS</v>
          </cell>
          <cell r="D11393" t="str">
            <v>PL RF CONSUMER PROD</v>
          </cell>
          <cell r="E11393" t="str">
            <v>W/B 1-4</v>
          </cell>
          <cell r="F11393" t="str">
            <v>all categories</v>
          </cell>
          <cell r="G11393" t="str">
            <v>all plants</v>
          </cell>
          <cell r="H11393" t="str">
            <v>all descriptions</v>
          </cell>
          <cell r="I11393" t="str">
            <v>RDC</v>
          </cell>
          <cell r="J11393">
            <v>8276781</v>
          </cell>
          <cell r="K11393">
            <v>9000</v>
          </cell>
          <cell r="L11393">
            <v>249400</v>
          </cell>
          <cell r="M11393">
            <v>0</v>
          </cell>
          <cell r="N11393">
            <v>0</v>
          </cell>
          <cell r="O11393">
            <v>389000</v>
          </cell>
          <cell r="P11393">
            <v>8924181</v>
          </cell>
        </row>
        <row r="11394">
          <cell r="A11394" t="str">
            <v>20051114</v>
          </cell>
          <cell r="B11394" t="str">
            <v>0546</v>
          </cell>
          <cell r="C11394" t="str">
            <v>BL RF PRODUCTS</v>
          </cell>
          <cell r="D11394" t="str">
            <v>PL RF CONSUMER PROD</v>
          </cell>
          <cell r="E11394" t="str">
            <v>W/B 1-4</v>
          </cell>
          <cell r="F11394" t="str">
            <v>all categories</v>
          </cell>
          <cell r="G11394" t="str">
            <v>all plants</v>
          </cell>
          <cell r="H11394" t="str">
            <v>all descriptions</v>
          </cell>
          <cell r="I11394" t="str">
            <v>IWH</v>
          </cell>
          <cell r="J11394">
            <v>18401639</v>
          </cell>
          <cell r="K11394">
            <v>0</v>
          </cell>
          <cell r="L11394">
            <v>0</v>
          </cell>
          <cell r="M11394">
            <v>0</v>
          </cell>
          <cell r="N11394">
            <v>0</v>
          </cell>
          <cell r="O11394">
            <v>13927335</v>
          </cell>
          <cell r="P11394">
            <v>32328974</v>
          </cell>
        </row>
        <row r="11395">
          <cell r="A11395" t="str">
            <v>20051114</v>
          </cell>
          <cell r="B11395" t="str">
            <v>0546</v>
          </cell>
          <cell r="C11395" t="str">
            <v>BL RF PRODUCTS</v>
          </cell>
          <cell r="D11395" t="str">
            <v>PL RF CONSUMER PROD</v>
          </cell>
          <cell r="E11395" t="str">
            <v>W/B 1-4</v>
          </cell>
          <cell r="F11395" t="str">
            <v>all categories</v>
          </cell>
          <cell r="G11395" t="str">
            <v>all plants</v>
          </cell>
          <cell r="H11395" t="str">
            <v>all descriptions</v>
          </cell>
          <cell r="I11395" t="str">
            <v>TRN</v>
          </cell>
          <cell r="J11395">
            <v>0</v>
          </cell>
          <cell r="K11395">
            <v>0</v>
          </cell>
          <cell r="L11395">
            <v>0</v>
          </cell>
          <cell r="M11395">
            <v>0</v>
          </cell>
          <cell r="N11395">
            <v>18001</v>
          </cell>
          <cell r="O11395">
            <v>400000</v>
          </cell>
          <cell r="P11395">
            <v>418001</v>
          </cell>
        </row>
        <row r="11396">
          <cell r="A11396" t="str">
            <v>20051114</v>
          </cell>
          <cell r="B11396" t="str">
            <v>0546</v>
          </cell>
          <cell r="C11396" t="str">
            <v>BL RF PRODUCTS</v>
          </cell>
          <cell r="D11396" t="str">
            <v>PL RF CONSUMER PROD</v>
          </cell>
          <cell r="E11396" t="str">
            <v>W/B 1-4</v>
          </cell>
          <cell r="F11396" t="str">
            <v>all categories</v>
          </cell>
          <cell r="G11396" t="str">
            <v>all plants</v>
          </cell>
          <cell r="H11396" t="str">
            <v>all descriptions</v>
          </cell>
          <cell r="I11396" t="str">
            <v>all types</v>
          </cell>
          <cell r="J11396">
            <v>65107195</v>
          </cell>
          <cell r="K11396">
            <v>9000</v>
          </cell>
          <cell r="L11396">
            <v>249400</v>
          </cell>
          <cell r="M11396">
            <v>0</v>
          </cell>
          <cell r="N11396">
            <v>18001</v>
          </cell>
          <cell r="O11396">
            <v>34280463</v>
          </cell>
          <cell r="P11396">
            <v>99664059</v>
          </cell>
        </row>
        <row r="11397">
          <cell r="A11397" t="str">
            <v>20051114</v>
          </cell>
          <cell r="B11397" t="str">
            <v>0546</v>
          </cell>
          <cell r="C11397" t="str">
            <v>BL RF PRODUCTS</v>
          </cell>
          <cell r="D11397" t="str">
            <v>PL RF CONSUMER PROD</v>
          </cell>
          <cell r="E11397" t="str">
            <v>W/B 1-4</v>
          </cell>
          <cell r="F11397" t="str">
            <v>all categories</v>
          </cell>
          <cell r="G11397" t="str">
            <v>BRNM</v>
          </cell>
          <cell r="H11397" t="str">
            <v>NOKIA DO BRASIL TECNOLOGIA LTD</v>
          </cell>
          <cell r="I11397" t="str">
            <v>CSW</v>
          </cell>
          <cell r="J11397">
            <v>90000</v>
          </cell>
          <cell r="K11397">
            <v>0</v>
          </cell>
          <cell r="L11397">
            <v>0</v>
          </cell>
          <cell r="M11397">
            <v>0</v>
          </cell>
          <cell r="N11397">
            <v>0</v>
          </cell>
          <cell r="O11397">
            <v>246000</v>
          </cell>
          <cell r="P11397">
            <v>336000</v>
          </cell>
        </row>
        <row r="11398">
          <cell r="A11398" t="str">
            <v>20051114</v>
          </cell>
          <cell r="B11398" t="str">
            <v>0546</v>
          </cell>
          <cell r="C11398" t="str">
            <v>BL RF PRODUCTS</v>
          </cell>
          <cell r="D11398" t="str">
            <v>PL RF CONSUMER PROD</v>
          </cell>
          <cell r="E11398" t="str">
            <v>W/B 1-4</v>
          </cell>
          <cell r="F11398" t="str">
            <v>all categories</v>
          </cell>
          <cell r="G11398" t="str">
            <v>CN10</v>
          </cell>
          <cell r="H11398" t="str">
            <v>IWH (BL Control) Guangdong</v>
          </cell>
          <cell r="I11398" t="str">
            <v>IWH</v>
          </cell>
          <cell r="J11398">
            <v>5583000</v>
          </cell>
          <cell r="K11398">
            <v>0</v>
          </cell>
          <cell r="L11398">
            <v>0</v>
          </cell>
          <cell r="M11398">
            <v>0</v>
          </cell>
          <cell r="N11398">
            <v>0</v>
          </cell>
          <cell r="O11398">
            <v>3351301</v>
          </cell>
          <cell r="P11398">
            <v>8934301</v>
          </cell>
        </row>
        <row r="11399">
          <cell r="A11399" t="str">
            <v>20051114</v>
          </cell>
          <cell r="B11399" t="str">
            <v>0546</v>
          </cell>
          <cell r="C11399" t="str">
            <v>BL RF PRODUCTS</v>
          </cell>
          <cell r="D11399" t="str">
            <v>PL RF CONSUMER PROD</v>
          </cell>
          <cell r="E11399" t="str">
            <v>W/B 1-4</v>
          </cell>
          <cell r="F11399" t="str">
            <v>all categories</v>
          </cell>
          <cell r="G11399" t="str">
            <v>CN71</v>
          </cell>
          <cell r="H11399" t="str">
            <v>AT PS Guangdong</v>
          </cell>
          <cell r="I11399" t="str">
            <v>MFG</v>
          </cell>
          <cell r="J11399">
            <v>12353903</v>
          </cell>
          <cell r="K11399">
            <v>0</v>
          </cell>
          <cell r="L11399">
            <v>0</v>
          </cell>
          <cell r="M11399">
            <v>0</v>
          </cell>
          <cell r="N11399">
            <v>0</v>
          </cell>
          <cell r="O11399">
            <v>7786191</v>
          </cell>
          <cell r="P11399">
            <v>20140094</v>
          </cell>
        </row>
        <row r="11400">
          <cell r="A11400" t="str">
            <v>20051114</v>
          </cell>
          <cell r="B11400" t="str">
            <v>0546</v>
          </cell>
          <cell r="C11400" t="str">
            <v>BL RF PRODUCTS</v>
          </cell>
          <cell r="D11400" t="str">
            <v>PL RF CONSUMER PROD</v>
          </cell>
          <cell r="E11400" t="str">
            <v>W/B 1-4</v>
          </cell>
          <cell r="F11400" t="str">
            <v>all categories</v>
          </cell>
          <cell r="G11400" t="str">
            <v>CNBB</v>
          </cell>
          <cell r="H11400" t="str">
            <v>BGKI Import</v>
          </cell>
          <cell r="I11400" t="str">
            <v>CSW</v>
          </cell>
          <cell r="J11400">
            <v>78298</v>
          </cell>
          <cell r="K11400">
            <v>0</v>
          </cell>
          <cell r="L11400">
            <v>0</v>
          </cell>
          <cell r="M11400">
            <v>0</v>
          </cell>
          <cell r="N11400">
            <v>0</v>
          </cell>
          <cell r="O11400">
            <v>21000</v>
          </cell>
          <cell r="P11400">
            <v>99298</v>
          </cell>
        </row>
        <row r="11401">
          <cell r="A11401" t="str">
            <v>20051114</v>
          </cell>
          <cell r="B11401" t="str">
            <v>0546</v>
          </cell>
          <cell r="C11401" t="str">
            <v>BL RF PRODUCTS</v>
          </cell>
          <cell r="D11401" t="str">
            <v>PL RF CONSUMER PROD</v>
          </cell>
          <cell r="E11401" t="str">
            <v>W/B 1-4</v>
          </cell>
          <cell r="F11401" t="str">
            <v>all categories</v>
          </cell>
          <cell r="G11401" t="str">
            <v>CNBC</v>
          </cell>
          <cell r="H11401" t="str">
            <v>BGKI Export</v>
          </cell>
          <cell r="I11401" t="str">
            <v>CSW</v>
          </cell>
          <cell r="J11401">
            <v>141414</v>
          </cell>
          <cell r="K11401">
            <v>0</v>
          </cell>
          <cell r="L11401">
            <v>0</v>
          </cell>
          <cell r="M11401">
            <v>0</v>
          </cell>
          <cell r="N11401">
            <v>0</v>
          </cell>
          <cell r="O11401">
            <v>72000</v>
          </cell>
          <cell r="P11401">
            <v>213414</v>
          </cell>
        </row>
        <row r="11402">
          <cell r="A11402" t="str">
            <v>20051114</v>
          </cell>
          <cell r="B11402" t="str">
            <v>0546</v>
          </cell>
          <cell r="C11402" t="str">
            <v>BL RF PRODUCTS</v>
          </cell>
          <cell r="D11402" t="str">
            <v>PL RF CONSUMER PROD</v>
          </cell>
          <cell r="E11402" t="str">
            <v>W/B 1-4</v>
          </cell>
          <cell r="F11402" t="str">
            <v>all categories</v>
          </cell>
          <cell r="G11402" t="str">
            <v>CNFE</v>
          </cell>
          <cell r="H11402" t="str">
            <v>FLEXTRONICS_MY_ERI_VMI</v>
          </cell>
          <cell r="I11402" t="str">
            <v>CSW</v>
          </cell>
          <cell r="J11402">
            <v>825000</v>
          </cell>
          <cell r="K11402">
            <v>0</v>
          </cell>
          <cell r="L11402">
            <v>0</v>
          </cell>
          <cell r="M11402">
            <v>0</v>
          </cell>
          <cell r="N11402">
            <v>0</v>
          </cell>
          <cell r="O11402">
            <v>312000</v>
          </cell>
          <cell r="P11402">
            <v>1137000</v>
          </cell>
        </row>
        <row r="11403">
          <cell r="A11403" t="str">
            <v>20051114</v>
          </cell>
          <cell r="B11403" t="str">
            <v>0546</v>
          </cell>
          <cell r="C11403" t="str">
            <v>BL RF PRODUCTS</v>
          </cell>
          <cell r="D11403" t="str">
            <v>PL RF CONSUMER PROD</v>
          </cell>
          <cell r="E11403" t="str">
            <v>W/B 1-4</v>
          </cell>
          <cell r="F11403" t="str">
            <v>all categories</v>
          </cell>
          <cell r="G11403" t="str">
            <v>CNMT</v>
          </cell>
          <cell r="H11403" t="str">
            <v>MOTOROLA-CGISS</v>
          </cell>
          <cell r="I11403" t="str">
            <v>CSW</v>
          </cell>
          <cell r="J11403">
            <v>291000</v>
          </cell>
          <cell r="K11403">
            <v>0</v>
          </cell>
          <cell r="L11403">
            <v>0</v>
          </cell>
          <cell r="M11403">
            <v>0</v>
          </cell>
          <cell r="N11403">
            <v>0</v>
          </cell>
          <cell r="O11403">
            <v>90000</v>
          </cell>
          <cell r="P11403">
            <v>381000</v>
          </cell>
        </row>
        <row r="11404">
          <cell r="A11404" t="str">
            <v>20051114</v>
          </cell>
          <cell r="B11404" t="str">
            <v>0546</v>
          </cell>
          <cell r="C11404" t="str">
            <v>BL RF PRODUCTS</v>
          </cell>
          <cell r="D11404" t="str">
            <v>PL RF CONSUMER PROD</v>
          </cell>
          <cell r="E11404" t="str">
            <v>W/B 1-4</v>
          </cell>
          <cell r="F11404" t="str">
            <v>all categories</v>
          </cell>
          <cell r="G11404" t="str">
            <v>CNMW</v>
          </cell>
          <cell r="H11404" t="str">
            <v>MOTOROLA</v>
          </cell>
          <cell r="I11404" t="str">
            <v>CSW</v>
          </cell>
          <cell r="J11404">
            <v>256000</v>
          </cell>
          <cell r="K11404">
            <v>0</v>
          </cell>
          <cell r="L11404">
            <v>0</v>
          </cell>
          <cell r="M11404">
            <v>0</v>
          </cell>
          <cell r="N11404">
            <v>0</v>
          </cell>
          <cell r="O11404">
            <v>54000</v>
          </cell>
          <cell r="P11404">
            <v>310000</v>
          </cell>
        </row>
        <row r="11405">
          <cell r="A11405" t="str">
            <v>20051114</v>
          </cell>
          <cell r="B11405" t="str">
            <v>0546</v>
          </cell>
          <cell r="C11405" t="str">
            <v>BL RF PRODUCTS</v>
          </cell>
          <cell r="D11405" t="str">
            <v>PL RF CONSUMER PROD</v>
          </cell>
          <cell r="E11405" t="str">
            <v>W/B 1-4</v>
          </cell>
          <cell r="F11405" t="str">
            <v>all categories</v>
          </cell>
          <cell r="G11405" t="str">
            <v>CNND</v>
          </cell>
          <cell r="H11405" t="str">
            <v>DONGGUAN NOKIA MOBILE PHONES C</v>
          </cell>
          <cell r="I11405" t="str">
            <v>CSW</v>
          </cell>
          <cell r="J11405">
            <v>117000</v>
          </cell>
          <cell r="K11405">
            <v>0</v>
          </cell>
          <cell r="L11405">
            <v>0</v>
          </cell>
          <cell r="M11405">
            <v>0</v>
          </cell>
          <cell r="N11405">
            <v>0</v>
          </cell>
          <cell r="O11405">
            <v>51000</v>
          </cell>
          <cell r="P11405">
            <v>168000</v>
          </cell>
        </row>
        <row r="11406">
          <cell r="A11406" t="str">
            <v>20051114</v>
          </cell>
          <cell r="B11406" t="str">
            <v>0546</v>
          </cell>
          <cell r="C11406" t="str">
            <v>BL RF PRODUCTS</v>
          </cell>
          <cell r="D11406" t="str">
            <v>PL RF CONSUMER PROD</v>
          </cell>
          <cell r="E11406" t="str">
            <v>W/B 1-4</v>
          </cell>
          <cell r="F11406" t="str">
            <v>all categories</v>
          </cell>
          <cell r="G11406" t="str">
            <v>CNNJ</v>
          </cell>
          <cell r="H11406" t="str">
            <v>XINGWANG LOGISTICS CENTER</v>
          </cell>
          <cell r="I11406" t="str">
            <v>CSW</v>
          </cell>
          <cell r="J11406">
            <v>57000</v>
          </cell>
          <cell r="K11406">
            <v>0</v>
          </cell>
          <cell r="L11406">
            <v>0</v>
          </cell>
          <cell r="M11406">
            <v>0</v>
          </cell>
          <cell r="N11406">
            <v>0</v>
          </cell>
          <cell r="O11406">
            <v>0</v>
          </cell>
          <cell r="P11406">
            <v>57000</v>
          </cell>
        </row>
        <row r="11407">
          <cell r="A11407" t="str">
            <v>20051114</v>
          </cell>
          <cell r="B11407" t="str">
            <v>0546</v>
          </cell>
          <cell r="C11407" t="str">
            <v>BL RF PRODUCTS</v>
          </cell>
          <cell r="D11407" t="str">
            <v>PL RF CONSUMER PROD</v>
          </cell>
          <cell r="E11407" t="str">
            <v>W/B 1-4</v>
          </cell>
          <cell r="F11407" t="str">
            <v>all categories</v>
          </cell>
          <cell r="G11407" t="str">
            <v>CNNS</v>
          </cell>
          <cell r="H11407" t="str">
            <v>NOKIA SUZHOU</v>
          </cell>
          <cell r="I11407" t="str">
            <v>CSW</v>
          </cell>
          <cell r="J11407">
            <v>651000</v>
          </cell>
          <cell r="K11407">
            <v>0</v>
          </cell>
          <cell r="L11407">
            <v>0</v>
          </cell>
          <cell r="M11407">
            <v>0</v>
          </cell>
          <cell r="N11407">
            <v>0</v>
          </cell>
          <cell r="O11407">
            <v>164000</v>
          </cell>
          <cell r="P11407">
            <v>815000</v>
          </cell>
        </row>
        <row r="11408">
          <cell r="A11408" t="str">
            <v>20051114</v>
          </cell>
          <cell r="B11408" t="str">
            <v>0546</v>
          </cell>
          <cell r="C11408" t="str">
            <v>BL RF PRODUCTS</v>
          </cell>
          <cell r="D11408" t="str">
            <v>PL RF CONSUMER PROD</v>
          </cell>
          <cell r="E11408" t="str">
            <v>W/B 1-4</v>
          </cell>
          <cell r="F11408" t="str">
            <v>all categories</v>
          </cell>
          <cell r="G11408" t="str">
            <v>DENB</v>
          </cell>
          <cell r="H11408" t="str">
            <v>NOKIA BOCHUM IHUB</v>
          </cell>
          <cell r="I11408" t="str">
            <v>CSW</v>
          </cell>
          <cell r="J11408">
            <v>9000</v>
          </cell>
          <cell r="K11408">
            <v>0</v>
          </cell>
          <cell r="L11408">
            <v>0</v>
          </cell>
          <cell r="M11408">
            <v>0</v>
          </cell>
          <cell r="N11408">
            <v>0</v>
          </cell>
          <cell r="O11408">
            <v>0</v>
          </cell>
          <cell r="P11408">
            <v>9000</v>
          </cell>
        </row>
        <row r="11409">
          <cell r="A11409" t="str">
            <v>20051114</v>
          </cell>
          <cell r="B11409" t="str">
            <v>0546</v>
          </cell>
          <cell r="C11409" t="str">
            <v>BL RF PRODUCTS</v>
          </cell>
          <cell r="D11409" t="str">
            <v>PL RF CONSUMER PROD</v>
          </cell>
          <cell r="E11409" t="str">
            <v>W/B 1-4</v>
          </cell>
          <cell r="F11409" t="str">
            <v>all categories</v>
          </cell>
          <cell r="G11409" t="str">
            <v>EEET</v>
          </cell>
          <cell r="H11409" t="str">
            <v>CSW ELCOTEQ</v>
          </cell>
          <cell r="I11409" t="str">
            <v>CSW</v>
          </cell>
          <cell r="J11409">
            <v>63065</v>
          </cell>
          <cell r="K11409">
            <v>0</v>
          </cell>
          <cell r="L11409">
            <v>0</v>
          </cell>
          <cell r="M11409">
            <v>0</v>
          </cell>
          <cell r="N11409">
            <v>0</v>
          </cell>
          <cell r="O11409">
            <v>150000</v>
          </cell>
          <cell r="P11409">
            <v>213065</v>
          </cell>
        </row>
        <row r="11410">
          <cell r="A11410" t="str">
            <v>20051114</v>
          </cell>
          <cell r="B11410" t="str">
            <v>0546</v>
          </cell>
          <cell r="C11410" t="str">
            <v>BL RF PRODUCTS</v>
          </cell>
          <cell r="D11410" t="str">
            <v>PL RF CONSUMER PROD</v>
          </cell>
          <cell r="E11410" t="str">
            <v>W/B 1-4</v>
          </cell>
          <cell r="F11410" t="str">
            <v>all categories</v>
          </cell>
          <cell r="G11410" t="str">
            <v>FINO</v>
          </cell>
          <cell r="H11410" t="str">
            <v>NOKIA NETWORKS OULU</v>
          </cell>
          <cell r="I11410" t="str">
            <v>CSW</v>
          </cell>
          <cell r="J11410">
            <v>263000</v>
          </cell>
          <cell r="K11410">
            <v>0</v>
          </cell>
          <cell r="L11410">
            <v>0</v>
          </cell>
          <cell r="M11410">
            <v>0</v>
          </cell>
          <cell r="N11410">
            <v>0</v>
          </cell>
          <cell r="O11410">
            <v>140000</v>
          </cell>
          <cell r="P11410">
            <v>403000</v>
          </cell>
        </row>
        <row r="11411">
          <cell r="A11411" t="str">
            <v>20051114</v>
          </cell>
          <cell r="B11411" t="str">
            <v>0546</v>
          </cell>
          <cell r="C11411" t="str">
            <v>BL RF PRODUCTS</v>
          </cell>
          <cell r="D11411" t="str">
            <v>PL RF CONSUMER PROD</v>
          </cell>
          <cell r="E11411" t="str">
            <v>W/B 1-4</v>
          </cell>
          <cell r="F11411" t="str">
            <v>all categories</v>
          </cell>
          <cell r="G11411" t="str">
            <v>FINS</v>
          </cell>
          <cell r="H11411" t="str">
            <v>NOKIA CORP/NOKIA MOBILE PHONES</v>
          </cell>
          <cell r="I11411" t="str">
            <v>CSW</v>
          </cell>
          <cell r="J11411">
            <v>135000</v>
          </cell>
          <cell r="K11411">
            <v>0</v>
          </cell>
          <cell r="L11411">
            <v>0</v>
          </cell>
          <cell r="M11411">
            <v>0</v>
          </cell>
          <cell r="N11411">
            <v>0</v>
          </cell>
          <cell r="O11411">
            <v>81000</v>
          </cell>
          <cell r="P11411">
            <v>216000</v>
          </cell>
        </row>
        <row r="11412">
          <cell r="A11412" t="str">
            <v>20051114</v>
          </cell>
          <cell r="B11412" t="str">
            <v>0546</v>
          </cell>
          <cell r="C11412" t="str">
            <v>BL RF PRODUCTS</v>
          </cell>
          <cell r="D11412" t="str">
            <v>PL RF CONSUMER PROD</v>
          </cell>
          <cell r="E11412" t="str">
            <v>W/B 1-4</v>
          </cell>
          <cell r="F11412" t="str">
            <v>all categories</v>
          </cell>
          <cell r="G11412" t="str">
            <v>FRJV</v>
          </cell>
          <cell r="H11412" t="str">
            <v>JABIL/VALEO FRANCE</v>
          </cell>
          <cell r="I11412" t="str">
            <v>CSW</v>
          </cell>
          <cell r="J11412">
            <v>339000</v>
          </cell>
          <cell r="K11412">
            <v>0</v>
          </cell>
          <cell r="L11412">
            <v>0</v>
          </cell>
          <cell r="M11412">
            <v>0</v>
          </cell>
          <cell r="N11412">
            <v>0</v>
          </cell>
          <cell r="O11412">
            <v>3000</v>
          </cell>
          <cell r="P11412">
            <v>342000</v>
          </cell>
        </row>
        <row r="11413">
          <cell r="A11413" t="str">
            <v>20051114</v>
          </cell>
          <cell r="B11413" t="str">
            <v>0546</v>
          </cell>
          <cell r="C11413" t="str">
            <v>BL RF PRODUCTS</v>
          </cell>
          <cell r="D11413" t="str">
            <v>PL RF CONSUMER PROD</v>
          </cell>
          <cell r="E11413" t="str">
            <v>W/B 1-4</v>
          </cell>
          <cell r="F11413" t="str">
            <v>all categories</v>
          </cell>
          <cell r="G11413" t="str">
            <v>HK00</v>
          </cell>
          <cell r="H11413" t="str">
            <v>RDC APSH</v>
          </cell>
          <cell r="I11413" t="str">
            <v>RDC</v>
          </cell>
          <cell r="J11413">
            <v>2493000</v>
          </cell>
          <cell r="K11413">
            <v>0</v>
          </cell>
          <cell r="L11413">
            <v>249000</v>
          </cell>
          <cell r="M11413">
            <v>0</v>
          </cell>
          <cell r="N11413">
            <v>0</v>
          </cell>
          <cell r="O11413">
            <v>4000</v>
          </cell>
          <cell r="P11413">
            <v>2746000</v>
          </cell>
        </row>
        <row r="11414">
          <cell r="A11414" t="str">
            <v>20051114</v>
          </cell>
          <cell r="B11414" t="str">
            <v>0546</v>
          </cell>
          <cell r="C11414" t="str">
            <v>BL RF PRODUCTS</v>
          </cell>
          <cell r="D11414" t="str">
            <v>PL RF CONSUMER PROD</v>
          </cell>
          <cell r="E11414" t="str">
            <v>W/B 1-4</v>
          </cell>
          <cell r="F11414" t="str">
            <v>all categories</v>
          </cell>
          <cell r="G11414" t="str">
            <v>HK10</v>
          </cell>
          <cell r="H11414" t="str">
            <v>IWH (BL Control) EDL</v>
          </cell>
          <cell r="I11414" t="str">
            <v>IWH</v>
          </cell>
          <cell r="J11414">
            <v>12796000</v>
          </cell>
          <cell r="K11414">
            <v>0</v>
          </cell>
          <cell r="L11414">
            <v>0</v>
          </cell>
          <cell r="M11414">
            <v>0</v>
          </cell>
          <cell r="N11414">
            <v>0</v>
          </cell>
          <cell r="O11414">
            <v>10037000</v>
          </cell>
          <cell r="P11414">
            <v>22833000</v>
          </cell>
        </row>
        <row r="11415">
          <cell r="A11415" t="str">
            <v>20051114</v>
          </cell>
          <cell r="B11415" t="str">
            <v>0546</v>
          </cell>
          <cell r="C11415" t="str">
            <v>BL RF PRODUCTS</v>
          </cell>
          <cell r="D11415" t="str">
            <v>PL RF CONSUMER PROD</v>
          </cell>
          <cell r="E11415" t="str">
            <v>W/B 1-4</v>
          </cell>
          <cell r="F11415" t="str">
            <v>all categories</v>
          </cell>
          <cell r="G11415" t="str">
            <v>HK70</v>
          </cell>
          <cell r="H11415" t="str">
            <v>AT EDL</v>
          </cell>
          <cell r="I11415" t="str">
            <v>MFG</v>
          </cell>
          <cell r="J11415">
            <v>14131031</v>
          </cell>
          <cell r="K11415">
            <v>0</v>
          </cell>
          <cell r="L11415">
            <v>0</v>
          </cell>
          <cell r="M11415">
            <v>0</v>
          </cell>
          <cell r="N11415">
            <v>0</v>
          </cell>
          <cell r="O11415">
            <v>9319689</v>
          </cell>
          <cell r="P11415">
            <v>23450720</v>
          </cell>
        </row>
        <row r="11416">
          <cell r="A11416" t="str">
            <v>20051114</v>
          </cell>
          <cell r="B11416" t="str">
            <v>0546</v>
          </cell>
          <cell r="C11416" t="str">
            <v>BL RF PRODUCTS</v>
          </cell>
          <cell r="D11416" t="str">
            <v>PL RF CONSUMER PROD</v>
          </cell>
          <cell r="E11416" t="str">
            <v>W/B 1-4</v>
          </cell>
          <cell r="F11416" t="str">
            <v>all categories</v>
          </cell>
          <cell r="G11416" t="str">
            <v>HKEM</v>
          </cell>
          <cell r="H11416" t="str">
            <v>ELCOTEQ</v>
          </cell>
          <cell r="I11416" t="str">
            <v>CSW</v>
          </cell>
          <cell r="J11416">
            <v>18000</v>
          </cell>
          <cell r="K11416">
            <v>0</v>
          </cell>
          <cell r="L11416">
            <v>0</v>
          </cell>
          <cell r="M11416">
            <v>0</v>
          </cell>
          <cell r="N11416">
            <v>0</v>
          </cell>
          <cell r="O11416">
            <v>0</v>
          </cell>
          <cell r="P11416">
            <v>18000</v>
          </cell>
        </row>
        <row r="11417">
          <cell r="A11417" t="str">
            <v>20051114</v>
          </cell>
          <cell r="B11417" t="str">
            <v>0546</v>
          </cell>
          <cell r="C11417" t="str">
            <v>BL RF PRODUCTS</v>
          </cell>
          <cell r="D11417" t="str">
            <v>PL RF CONSUMER PROD</v>
          </cell>
          <cell r="E11417" t="str">
            <v>W/B 1-4</v>
          </cell>
          <cell r="F11417" t="str">
            <v>all categories</v>
          </cell>
          <cell r="G11417" t="str">
            <v>HKSK</v>
          </cell>
          <cell r="H11417" t="str">
            <v>SHENZHEN</v>
          </cell>
          <cell r="I11417" t="str">
            <v>CSW</v>
          </cell>
          <cell r="J11417">
            <v>328853</v>
          </cell>
          <cell r="K11417">
            <v>0</v>
          </cell>
          <cell r="L11417">
            <v>0</v>
          </cell>
          <cell r="M11417">
            <v>0</v>
          </cell>
          <cell r="N11417">
            <v>0</v>
          </cell>
          <cell r="O11417">
            <v>417000</v>
          </cell>
          <cell r="P11417">
            <v>745853</v>
          </cell>
        </row>
        <row r="11418">
          <cell r="A11418" t="str">
            <v>20051114</v>
          </cell>
          <cell r="B11418" t="str">
            <v>0546</v>
          </cell>
          <cell r="C11418" t="str">
            <v>BL RF PRODUCTS</v>
          </cell>
          <cell r="D11418" t="str">
            <v>PL RF CONSUMER PROD</v>
          </cell>
          <cell r="E11418" t="str">
            <v>W/B 1-4</v>
          </cell>
          <cell r="F11418" t="str">
            <v>all categories</v>
          </cell>
          <cell r="G11418" t="str">
            <v>HKTT</v>
          </cell>
          <cell r="H11418" t="str">
            <v>CP On-site Warehouse AP</v>
          </cell>
          <cell r="I11418" t="str">
            <v>RDC</v>
          </cell>
          <cell r="J11418">
            <v>2764000</v>
          </cell>
          <cell r="K11418">
            <v>0</v>
          </cell>
          <cell r="L11418">
            <v>0</v>
          </cell>
          <cell r="M11418">
            <v>0</v>
          </cell>
          <cell r="N11418">
            <v>0</v>
          </cell>
          <cell r="O11418">
            <v>54000</v>
          </cell>
          <cell r="P11418">
            <v>2818000</v>
          </cell>
        </row>
        <row r="11419">
          <cell r="A11419" t="str">
            <v>20051114</v>
          </cell>
          <cell r="B11419" t="str">
            <v>0546</v>
          </cell>
          <cell r="C11419" t="str">
            <v>BL RF PRODUCTS</v>
          </cell>
          <cell r="D11419" t="str">
            <v>PL RF CONSUMER PROD</v>
          </cell>
          <cell r="E11419" t="str">
            <v>W/B 1-4</v>
          </cell>
          <cell r="F11419" t="str">
            <v>all categories</v>
          </cell>
          <cell r="G11419" t="str">
            <v>HUAS</v>
          </cell>
          <cell r="H11419" t="str">
            <v>EXEL</v>
          </cell>
          <cell r="I11419" t="str">
            <v>CSW</v>
          </cell>
          <cell r="J11419">
            <v>51000</v>
          </cell>
          <cell r="K11419">
            <v>0</v>
          </cell>
          <cell r="L11419">
            <v>0</v>
          </cell>
          <cell r="M11419">
            <v>0</v>
          </cell>
          <cell r="N11419">
            <v>0</v>
          </cell>
          <cell r="O11419">
            <v>0</v>
          </cell>
          <cell r="P11419">
            <v>51000</v>
          </cell>
        </row>
        <row r="11420">
          <cell r="A11420" t="str">
            <v>20051114</v>
          </cell>
          <cell r="B11420" t="str">
            <v>0546</v>
          </cell>
          <cell r="C11420" t="str">
            <v>BL RF PRODUCTS</v>
          </cell>
          <cell r="D11420" t="str">
            <v>PL RF CONSUMER PROD</v>
          </cell>
          <cell r="E11420" t="str">
            <v>W/B 1-4</v>
          </cell>
          <cell r="F11420" t="str">
            <v>all categories</v>
          </cell>
          <cell r="G11420" t="str">
            <v>KRNM</v>
          </cell>
          <cell r="H11420" t="str">
            <v>NOKIA MASAN KOREA</v>
          </cell>
          <cell r="I11420" t="str">
            <v>CSW</v>
          </cell>
          <cell r="J11420">
            <v>213000</v>
          </cell>
          <cell r="K11420">
            <v>0</v>
          </cell>
          <cell r="L11420">
            <v>0</v>
          </cell>
          <cell r="M11420">
            <v>0</v>
          </cell>
          <cell r="N11420">
            <v>0</v>
          </cell>
          <cell r="O11420">
            <v>285000</v>
          </cell>
          <cell r="P11420">
            <v>498000</v>
          </cell>
        </row>
        <row r="11421">
          <cell r="A11421" t="str">
            <v>20051114</v>
          </cell>
          <cell r="B11421" t="str">
            <v>0546</v>
          </cell>
          <cell r="C11421" t="str">
            <v>BL RF PRODUCTS</v>
          </cell>
          <cell r="D11421" t="str">
            <v>PL RF CONSUMER PROD</v>
          </cell>
          <cell r="E11421" t="str">
            <v>W/B 1-4</v>
          </cell>
          <cell r="F11421" t="str">
            <v>all categories</v>
          </cell>
          <cell r="G11421" t="str">
            <v>MY71</v>
          </cell>
          <cell r="H11421" t="str">
            <v>AT Seremban</v>
          </cell>
          <cell r="I11421" t="str">
            <v>MFG</v>
          </cell>
          <cell r="J11421">
            <v>5003801</v>
          </cell>
          <cell r="K11421">
            <v>0</v>
          </cell>
          <cell r="L11421">
            <v>0</v>
          </cell>
          <cell r="M11421">
            <v>0</v>
          </cell>
          <cell r="N11421">
            <v>0</v>
          </cell>
          <cell r="O11421">
            <v>307224</v>
          </cell>
          <cell r="P11421">
            <v>5311025</v>
          </cell>
        </row>
        <row r="11422">
          <cell r="A11422" t="str">
            <v>20051114</v>
          </cell>
          <cell r="B11422" t="str">
            <v>0546</v>
          </cell>
          <cell r="C11422" t="str">
            <v>BL RF PRODUCTS</v>
          </cell>
          <cell r="D11422" t="str">
            <v>PL RF CONSUMER PROD</v>
          </cell>
          <cell r="E11422" t="str">
            <v>W/B 1-4</v>
          </cell>
          <cell r="F11422" t="str">
            <v>all categories</v>
          </cell>
          <cell r="G11422" t="str">
            <v>MYBB</v>
          </cell>
          <cell r="H11422" t="str">
            <v>ROBERT BOSCH (M) SDN BHD</v>
          </cell>
          <cell r="I11422" t="str">
            <v>CSW</v>
          </cell>
          <cell r="J11422">
            <v>106000</v>
          </cell>
          <cell r="K11422">
            <v>0</v>
          </cell>
          <cell r="L11422">
            <v>0</v>
          </cell>
          <cell r="M11422">
            <v>0</v>
          </cell>
          <cell r="N11422">
            <v>0</v>
          </cell>
          <cell r="O11422">
            <v>3000</v>
          </cell>
          <cell r="P11422">
            <v>109000</v>
          </cell>
        </row>
        <row r="11423">
          <cell r="A11423" t="str">
            <v>20051114</v>
          </cell>
          <cell r="B11423" t="str">
            <v>0546</v>
          </cell>
          <cell r="C11423" t="str">
            <v>BL RF PRODUCTS</v>
          </cell>
          <cell r="D11423" t="str">
            <v>PL RF CONSUMER PROD</v>
          </cell>
          <cell r="E11423" t="str">
            <v>W/B 1-4</v>
          </cell>
          <cell r="F11423" t="str">
            <v>all categories</v>
          </cell>
          <cell r="G11423" t="str">
            <v>MYFA</v>
          </cell>
          <cell r="H11423" t="str">
            <v>FLEXTRONICS_MY_ShahAlam</v>
          </cell>
          <cell r="I11423" t="str">
            <v>CSW</v>
          </cell>
          <cell r="J11423">
            <v>735000</v>
          </cell>
          <cell r="K11423">
            <v>0</v>
          </cell>
          <cell r="L11423">
            <v>0</v>
          </cell>
          <cell r="M11423">
            <v>0</v>
          </cell>
          <cell r="N11423">
            <v>0</v>
          </cell>
          <cell r="O11423">
            <v>0</v>
          </cell>
          <cell r="P11423">
            <v>735000</v>
          </cell>
        </row>
        <row r="11424">
          <cell r="A11424" t="str">
            <v>20051114</v>
          </cell>
          <cell r="B11424" t="str">
            <v>0546</v>
          </cell>
          <cell r="C11424" t="str">
            <v>BL RF PRODUCTS</v>
          </cell>
          <cell r="D11424" t="str">
            <v>PL RF CONSUMER PROD</v>
          </cell>
          <cell r="E11424" t="str">
            <v>W/B 1-4</v>
          </cell>
          <cell r="F11424" t="str">
            <v>all categories</v>
          </cell>
          <cell r="G11424" t="str">
            <v>MYMB</v>
          </cell>
          <cell r="H11424" t="str">
            <v>MOTOROLA_MY</v>
          </cell>
          <cell r="I11424" t="str">
            <v>CSW</v>
          </cell>
          <cell r="J11424">
            <v>981000</v>
          </cell>
          <cell r="K11424">
            <v>0</v>
          </cell>
          <cell r="L11424">
            <v>0</v>
          </cell>
          <cell r="M11424">
            <v>0</v>
          </cell>
          <cell r="N11424">
            <v>0</v>
          </cell>
          <cell r="O11424">
            <v>45000</v>
          </cell>
          <cell r="P11424">
            <v>1026000</v>
          </cell>
        </row>
        <row r="11425">
          <cell r="A11425" t="str">
            <v>20051114</v>
          </cell>
          <cell r="B11425" t="str">
            <v>0546</v>
          </cell>
          <cell r="C11425" t="str">
            <v>BL RF PRODUCTS</v>
          </cell>
          <cell r="D11425" t="str">
            <v>PL RF CONSUMER PROD</v>
          </cell>
          <cell r="E11425" t="str">
            <v>W/B 1-4</v>
          </cell>
          <cell r="F11425" t="str">
            <v>all categories</v>
          </cell>
          <cell r="G11425" t="str">
            <v>NL00</v>
          </cell>
          <cell r="H11425" t="str">
            <v>RDC EU / TNT LOGISTICS BV</v>
          </cell>
          <cell r="I11425" t="str">
            <v>RDC</v>
          </cell>
          <cell r="J11425">
            <v>796740</v>
          </cell>
          <cell r="K11425">
            <v>0</v>
          </cell>
          <cell r="L11425">
            <v>0</v>
          </cell>
          <cell r="M11425">
            <v>0</v>
          </cell>
          <cell r="N11425">
            <v>0</v>
          </cell>
          <cell r="O11425">
            <v>241000</v>
          </cell>
          <cell r="P11425">
            <v>1037740</v>
          </cell>
        </row>
        <row r="11426">
          <cell r="A11426" t="str">
            <v>20051114</v>
          </cell>
          <cell r="B11426" t="str">
            <v>0546</v>
          </cell>
          <cell r="C11426" t="str">
            <v>BL RF PRODUCTS</v>
          </cell>
          <cell r="D11426" t="str">
            <v>PL RF CONSUMER PROD</v>
          </cell>
          <cell r="E11426" t="str">
            <v>W/B 1-4</v>
          </cell>
          <cell r="F11426" t="str">
            <v>all categories</v>
          </cell>
          <cell r="G11426" t="str">
            <v>NL99</v>
          </cell>
          <cell r="H11426" t="str">
            <v>FDC EU</v>
          </cell>
          <cell r="I11426" t="str">
            <v>FDC</v>
          </cell>
          <cell r="J11426">
            <v>0</v>
          </cell>
          <cell r="K11426">
            <v>0</v>
          </cell>
          <cell r="L11426">
            <v>0</v>
          </cell>
          <cell r="M11426">
            <v>0</v>
          </cell>
          <cell r="N11426">
            <v>0</v>
          </cell>
          <cell r="O11426">
            <v>0</v>
          </cell>
          <cell r="P11426">
            <v>0</v>
          </cell>
        </row>
        <row r="11427">
          <cell r="A11427" t="str">
            <v>20051114</v>
          </cell>
          <cell r="B11427" t="str">
            <v>0546</v>
          </cell>
          <cell r="C11427" t="str">
            <v>BL RF PRODUCTS</v>
          </cell>
          <cell r="D11427" t="str">
            <v>PL RF CONSUMER PROD</v>
          </cell>
          <cell r="E11427" t="str">
            <v>W/B 1-4</v>
          </cell>
          <cell r="F11427" t="str">
            <v>all categories</v>
          </cell>
          <cell r="G11427" t="str">
            <v>NLTT</v>
          </cell>
          <cell r="H11427" t="str">
            <v>TNT LOGISTICS BV</v>
          </cell>
          <cell r="I11427" t="str">
            <v>RDC</v>
          </cell>
          <cell r="J11427">
            <v>1857000</v>
          </cell>
          <cell r="K11427">
            <v>0</v>
          </cell>
          <cell r="L11427">
            <v>0</v>
          </cell>
          <cell r="M11427">
            <v>0</v>
          </cell>
          <cell r="N11427">
            <v>0</v>
          </cell>
          <cell r="O11427">
            <v>72000</v>
          </cell>
          <cell r="P11427">
            <v>1929000</v>
          </cell>
        </row>
        <row r="11428">
          <cell r="A11428" t="str">
            <v>20051114</v>
          </cell>
          <cell r="B11428" t="str">
            <v>0546</v>
          </cell>
          <cell r="C11428" t="str">
            <v>BL RF PRODUCTS</v>
          </cell>
          <cell r="D11428" t="str">
            <v>PL RF CONSUMER PROD</v>
          </cell>
          <cell r="E11428" t="str">
            <v>W/B 1-4</v>
          </cell>
          <cell r="F11428" t="str">
            <v>all categories</v>
          </cell>
          <cell r="G11428" t="str">
            <v>PH10</v>
          </cell>
          <cell r="H11428" t="str">
            <v>IWH (BL Control) PSC</v>
          </cell>
          <cell r="I11428" t="str">
            <v>IWH</v>
          </cell>
          <cell r="J11428">
            <v>9</v>
          </cell>
          <cell r="K11428">
            <v>0</v>
          </cell>
          <cell r="L11428">
            <v>0</v>
          </cell>
          <cell r="M11428">
            <v>0</v>
          </cell>
          <cell r="N11428">
            <v>0</v>
          </cell>
          <cell r="O11428">
            <v>535144</v>
          </cell>
          <cell r="P11428">
            <v>535153</v>
          </cell>
        </row>
        <row r="11429">
          <cell r="A11429" t="str">
            <v>20051114</v>
          </cell>
          <cell r="B11429" t="str">
            <v>0546</v>
          </cell>
          <cell r="C11429" t="str">
            <v>BL RF PRODUCTS</v>
          </cell>
          <cell r="D11429" t="str">
            <v>PL RF CONSUMER PROD</v>
          </cell>
          <cell r="E11429" t="str">
            <v>W/B 1-4</v>
          </cell>
          <cell r="F11429" t="str">
            <v>all categories</v>
          </cell>
          <cell r="G11429" t="str">
            <v>PH11</v>
          </cell>
          <cell r="H11429" t="str">
            <v>IWH (BL Control) PSPI</v>
          </cell>
          <cell r="I11429" t="str">
            <v>IWH</v>
          </cell>
          <cell r="J11429">
            <v>22630</v>
          </cell>
          <cell r="K11429">
            <v>0</v>
          </cell>
          <cell r="L11429">
            <v>0</v>
          </cell>
          <cell r="M11429">
            <v>0</v>
          </cell>
          <cell r="N11429">
            <v>0</v>
          </cell>
          <cell r="O11429">
            <v>3890</v>
          </cell>
          <cell r="P11429">
            <v>26520</v>
          </cell>
        </row>
        <row r="11430">
          <cell r="A11430" t="str">
            <v>20051114</v>
          </cell>
          <cell r="B11430" t="str">
            <v>0546</v>
          </cell>
          <cell r="C11430" t="str">
            <v>BL RF PRODUCTS</v>
          </cell>
          <cell r="D11430" t="str">
            <v>PL RF CONSUMER PROD</v>
          </cell>
          <cell r="E11430" t="str">
            <v>W/B 1-4</v>
          </cell>
          <cell r="F11430" t="str">
            <v>all categories</v>
          </cell>
          <cell r="G11430" t="str">
            <v>PH70</v>
          </cell>
          <cell r="H11430" t="str">
            <v>AT PSPI</v>
          </cell>
          <cell r="I11430" t="str">
            <v>MFG</v>
          </cell>
          <cell r="J11430">
            <v>88169</v>
          </cell>
          <cell r="K11430">
            <v>0</v>
          </cell>
          <cell r="L11430">
            <v>0</v>
          </cell>
          <cell r="M11430">
            <v>0</v>
          </cell>
          <cell r="N11430">
            <v>0</v>
          </cell>
          <cell r="O11430">
            <v>0</v>
          </cell>
          <cell r="P11430">
            <v>88169</v>
          </cell>
        </row>
        <row r="11431">
          <cell r="A11431" t="str">
            <v>20051114</v>
          </cell>
          <cell r="B11431" t="str">
            <v>0546</v>
          </cell>
          <cell r="C11431" t="str">
            <v>BL RF PRODUCTS</v>
          </cell>
          <cell r="D11431" t="str">
            <v>PL RF CONSUMER PROD</v>
          </cell>
          <cell r="E11431" t="str">
            <v>W/B 1-4</v>
          </cell>
          <cell r="F11431" t="str">
            <v>all categories</v>
          </cell>
          <cell r="G11431" t="str">
            <v>PH79</v>
          </cell>
          <cell r="H11431" t="str">
            <v>WT PSC</v>
          </cell>
          <cell r="I11431" t="str">
            <v>MFG</v>
          </cell>
          <cell r="J11431">
            <v>1241</v>
          </cell>
          <cell r="K11431">
            <v>0</v>
          </cell>
          <cell r="L11431">
            <v>0</v>
          </cell>
          <cell r="M11431">
            <v>0</v>
          </cell>
          <cell r="N11431">
            <v>0</v>
          </cell>
          <cell r="O11431">
            <v>1024</v>
          </cell>
          <cell r="P11431">
            <v>2265</v>
          </cell>
        </row>
        <row r="11432">
          <cell r="A11432" t="str">
            <v>20051114</v>
          </cell>
          <cell r="B11432" t="str">
            <v>0546</v>
          </cell>
          <cell r="C11432" t="str">
            <v>BL RF PRODUCTS</v>
          </cell>
          <cell r="D11432" t="str">
            <v>PL RF CONSUMER PROD</v>
          </cell>
          <cell r="E11432" t="str">
            <v>W/B 1-4</v>
          </cell>
          <cell r="F11432" t="str">
            <v>all categories</v>
          </cell>
          <cell r="G11432" t="str">
            <v>SGTS</v>
          </cell>
          <cell r="H11432" t="str">
            <v>Tuner</v>
          </cell>
          <cell r="I11432" t="str">
            <v>CSW</v>
          </cell>
          <cell r="J11432">
            <v>843000</v>
          </cell>
          <cell r="K11432">
            <v>0</v>
          </cell>
          <cell r="L11432">
            <v>0</v>
          </cell>
          <cell r="M11432">
            <v>0</v>
          </cell>
          <cell r="N11432">
            <v>0</v>
          </cell>
          <cell r="O11432">
            <v>0</v>
          </cell>
          <cell r="P11432">
            <v>843000</v>
          </cell>
        </row>
        <row r="11433">
          <cell r="A11433" t="str">
            <v>20051114</v>
          </cell>
          <cell r="B11433" t="str">
            <v>0546</v>
          </cell>
          <cell r="C11433" t="str">
            <v>BL RF PRODUCTS</v>
          </cell>
          <cell r="D11433" t="str">
            <v>PL RF CONSUMER PROD</v>
          </cell>
          <cell r="E11433" t="str">
            <v>W/B 1-4</v>
          </cell>
          <cell r="F11433" t="str">
            <v>all categories</v>
          </cell>
          <cell r="G11433" t="str">
            <v>US00</v>
          </cell>
          <cell r="H11433" t="str">
            <v>RDC NARSO</v>
          </cell>
          <cell r="I11433" t="str">
            <v>RDC</v>
          </cell>
          <cell r="J11433">
            <v>138041</v>
          </cell>
          <cell r="K11433">
            <v>9000</v>
          </cell>
          <cell r="L11433">
            <v>400</v>
          </cell>
          <cell r="M11433">
            <v>0</v>
          </cell>
          <cell r="N11433">
            <v>0</v>
          </cell>
          <cell r="O11433">
            <v>3000</v>
          </cell>
          <cell r="P11433">
            <v>150441</v>
          </cell>
        </row>
        <row r="11434">
          <cell r="A11434" t="str">
            <v>20051114</v>
          </cell>
          <cell r="B11434" t="str">
            <v>0546</v>
          </cell>
          <cell r="C11434" t="str">
            <v>BL RF PRODUCTS</v>
          </cell>
          <cell r="D11434" t="str">
            <v>PL RF CONSUMER PROD</v>
          </cell>
          <cell r="E11434" t="str">
            <v>W/B 1-4</v>
          </cell>
          <cell r="F11434" t="str">
            <v>all categories</v>
          </cell>
          <cell r="G11434" t="str">
            <v>US01</v>
          </cell>
          <cell r="H11434" t="str">
            <v>TRN NA</v>
          </cell>
          <cell r="I11434" t="str">
            <v>TRN</v>
          </cell>
          <cell r="J11434">
            <v>0</v>
          </cell>
          <cell r="K11434">
            <v>0</v>
          </cell>
          <cell r="L11434">
            <v>0</v>
          </cell>
          <cell r="M11434">
            <v>0</v>
          </cell>
          <cell r="N11434">
            <v>18001</v>
          </cell>
          <cell r="O11434">
            <v>400000</v>
          </cell>
          <cell r="P11434">
            <v>418001</v>
          </cell>
        </row>
        <row r="11435">
          <cell r="A11435" t="str">
            <v>20051114</v>
          </cell>
          <cell r="B11435" t="str">
            <v>0546</v>
          </cell>
          <cell r="C11435" t="str">
            <v>BL RF PRODUCTS</v>
          </cell>
          <cell r="D11435" t="str">
            <v>PL RF CONSUMER PROD</v>
          </cell>
          <cell r="E11435" t="str">
            <v>W/B 1-4</v>
          </cell>
          <cell r="F11435" t="str">
            <v>all categories</v>
          </cell>
          <cell r="G11435" t="str">
            <v>USGI</v>
          </cell>
          <cell r="H11435" t="str">
            <v>CSW Delco VMI (Reynosa)</v>
          </cell>
          <cell r="I11435" t="str">
            <v>CSW</v>
          </cell>
          <cell r="J11435">
            <v>19000</v>
          </cell>
          <cell r="K11435">
            <v>0</v>
          </cell>
          <cell r="L11435">
            <v>0</v>
          </cell>
          <cell r="M11435">
            <v>0</v>
          </cell>
          <cell r="N11435">
            <v>0</v>
          </cell>
          <cell r="O11435">
            <v>1000</v>
          </cell>
          <cell r="P11435">
            <v>20000</v>
          </cell>
        </row>
        <row r="11436">
          <cell r="A11436" t="str">
            <v>20051114</v>
          </cell>
          <cell r="B11436" t="str">
            <v>0546</v>
          </cell>
          <cell r="C11436" t="str">
            <v>BL RF PRODUCTS</v>
          </cell>
          <cell r="D11436" t="str">
            <v>PL RF CONSUMER PROD</v>
          </cell>
          <cell r="E11436" t="str">
            <v>W/B 1-4</v>
          </cell>
          <cell r="F11436" t="str">
            <v>all categories</v>
          </cell>
          <cell r="G11436" t="str">
            <v>USNR</v>
          </cell>
          <cell r="H11436" t="str">
            <v>NOKIA INC. REYNOSA</v>
          </cell>
          <cell r="I11436" t="str">
            <v>CSW</v>
          </cell>
          <cell r="J11436">
            <v>18000</v>
          </cell>
          <cell r="K11436">
            <v>0</v>
          </cell>
          <cell r="L11436">
            <v>0</v>
          </cell>
          <cell r="M11436">
            <v>0</v>
          </cell>
          <cell r="N11436">
            <v>0</v>
          </cell>
          <cell r="O11436">
            <v>0</v>
          </cell>
          <cell r="P11436">
            <v>18000</v>
          </cell>
        </row>
        <row r="11437">
          <cell r="A11437" t="str">
            <v>20051114</v>
          </cell>
          <cell r="B11437" t="str">
            <v>0546</v>
          </cell>
          <cell r="C11437" t="str">
            <v>BL RF PRODUCTS</v>
          </cell>
          <cell r="D11437" t="str">
            <v>PL RF CONSUMER PROD</v>
          </cell>
          <cell r="E11437" t="str">
            <v>W/B 1-4</v>
          </cell>
          <cell r="F11437" t="str">
            <v>all categories</v>
          </cell>
          <cell r="G11437" t="str">
            <v>USOH</v>
          </cell>
          <cell r="H11437" t="str">
            <v>CSW Ford (Hatfield)</v>
          </cell>
          <cell r="I11437" t="str">
            <v>CSW</v>
          </cell>
          <cell r="J11437">
            <v>21000</v>
          </cell>
          <cell r="K11437">
            <v>0</v>
          </cell>
          <cell r="L11437">
            <v>0</v>
          </cell>
          <cell r="M11437">
            <v>0</v>
          </cell>
          <cell r="N11437">
            <v>0</v>
          </cell>
          <cell r="O11437">
            <v>0</v>
          </cell>
          <cell r="P11437">
            <v>21000</v>
          </cell>
        </row>
        <row r="11438">
          <cell r="A11438" t="str">
            <v>20051114</v>
          </cell>
          <cell r="B11438" t="str">
            <v>0546</v>
          </cell>
          <cell r="C11438" t="str">
            <v>BL RF PRODUCTS</v>
          </cell>
          <cell r="D11438" t="str">
            <v>PL RF CONSUMER PROD</v>
          </cell>
          <cell r="E11438" t="str">
            <v>W/B 1-4</v>
          </cell>
          <cell r="F11438" t="str">
            <v>all categories</v>
          </cell>
          <cell r="G11438" t="str">
            <v>USPW</v>
          </cell>
          <cell r="H11438" t="str">
            <v>CSW Ford (North Penn)</v>
          </cell>
          <cell r="I11438" t="str">
            <v>CSW</v>
          </cell>
          <cell r="J11438">
            <v>96000</v>
          </cell>
          <cell r="K11438">
            <v>0</v>
          </cell>
          <cell r="L11438">
            <v>0</v>
          </cell>
          <cell r="M11438">
            <v>0</v>
          </cell>
          <cell r="N11438">
            <v>0</v>
          </cell>
          <cell r="O11438">
            <v>0</v>
          </cell>
          <cell r="P11438">
            <v>96000</v>
          </cell>
        </row>
        <row r="11439">
          <cell r="A11439" t="str">
            <v>20051114</v>
          </cell>
          <cell r="B11439" t="str">
            <v>0546</v>
          </cell>
          <cell r="C11439" t="str">
            <v>BL RF PRODUCTS</v>
          </cell>
          <cell r="D11439" t="str">
            <v>PL RF CONSUMER PROD</v>
          </cell>
          <cell r="E11439" t="str">
            <v>W/B 1-4</v>
          </cell>
          <cell r="F11439" t="str">
            <v>all categories</v>
          </cell>
          <cell r="G11439" t="str">
            <v>USSG</v>
          </cell>
          <cell r="H11439" t="str">
            <v>CSW Siemens JIT Guadalajara</v>
          </cell>
          <cell r="I11439" t="str">
            <v>CSW</v>
          </cell>
          <cell r="J11439">
            <v>0</v>
          </cell>
          <cell r="K11439">
            <v>0</v>
          </cell>
          <cell r="L11439">
            <v>0</v>
          </cell>
          <cell r="M11439">
            <v>0</v>
          </cell>
          <cell r="N11439">
            <v>0</v>
          </cell>
          <cell r="O11439">
            <v>15000</v>
          </cell>
          <cell r="P11439">
            <v>15000</v>
          </cell>
        </row>
        <row r="11440">
          <cell r="A11440" t="str">
            <v>20051114</v>
          </cell>
          <cell r="B11440" t="str">
            <v>0546</v>
          </cell>
          <cell r="C11440" t="str">
            <v>BL RF PRODUCTS</v>
          </cell>
          <cell r="D11440" t="str">
            <v>PL RF CONSUMER PROD</v>
          </cell>
          <cell r="E11440" t="str">
            <v>W/B 1-4</v>
          </cell>
          <cell r="F11440" t="str">
            <v>all categories</v>
          </cell>
          <cell r="G11440" t="str">
            <v>USSG</v>
          </cell>
          <cell r="H11440" t="str">
            <v>CSW SIEMENS JIT WHSE</v>
          </cell>
          <cell r="I11440" t="str">
            <v>CSW</v>
          </cell>
          <cell r="J11440">
            <v>105000</v>
          </cell>
          <cell r="K11440">
            <v>0</v>
          </cell>
          <cell r="L11440">
            <v>0</v>
          </cell>
          <cell r="M11440">
            <v>0</v>
          </cell>
          <cell r="N11440">
            <v>0</v>
          </cell>
          <cell r="O11440">
            <v>0</v>
          </cell>
          <cell r="P11440">
            <v>105000</v>
          </cell>
        </row>
        <row r="11441">
          <cell r="A11441" t="str">
            <v>20051114</v>
          </cell>
          <cell r="B11441" t="str">
            <v>0546</v>
          </cell>
          <cell r="C11441" t="str">
            <v>BL RF PRODUCTS</v>
          </cell>
          <cell r="D11441" t="str">
            <v>PL RF CONSUMER PROD</v>
          </cell>
          <cell r="E11441" t="str">
            <v>W/B 1-4</v>
          </cell>
          <cell r="F11441" t="str">
            <v>all categories</v>
          </cell>
          <cell r="G11441" t="str">
            <v>USTT</v>
          </cell>
          <cell r="H11441" t="str">
            <v>CSW Auto</v>
          </cell>
          <cell r="I11441" t="str">
            <v>RDC</v>
          </cell>
          <cell r="J11441">
            <v>228000</v>
          </cell>
          <cell r="K11441">
            <v>0</v>
          </cell>
          <cell r="L11441">
            <v>0</v>
          </cell>
          <cell r="M11441">
            <v>0</v>
          </cell>
          <cell r="N11441">
            <v>0</v>
          </cell>
          <cell r="O11441">
            <v>15000</v>
          </cell>
          <cell r="P11441">
            <v>243000</v>
          </cell>
        </row>
        <row r="11442">
          <cell r="A11442" t="str">
            <v>20051114</v>
          </cell>
          <cell r="B11442" t="str">
            <v>0546</v>
          </cell>
          <cell r="C11442" t="str">
            <v>BL RF PRODUCTS</v>
          </cell>
          <cell r="D11442" t="str">
            <v>PL RF CONSUMER PROD</v>
          </cell>
          <cell r="E11442" t="str">
            <v>W/B 1-4</v>
          </cell>
          <cell r="F11442" t="str">
            <v>FP</v>
          </cell>
          <cell r="G11442" t="str">
            <v>all plants</v>
          </cell>
          <cell r="H11442" t="str">
            <v>all descriptions</v>
          </cell>
          <cell r="I11442" t="str">
            <v>all types</v>
          </cell>
          <cell r="J11442">
            <v>33529050</v>
          </cell>
          <cell r="K11442">
            <v>9000</v>
          </cell>
          <cell r="L11442">
            <v>249400</v>
          </cell>
          <cell r="M11442">
            <v>0</v>
          </cell>
          <cell r="N11442">
            <v>18001</v>
          </cell>
          <cell r="O11442">
            <v>16866335</v>
          </cell>
          <cell r="P11442">
            <v>50671786</v>
          </cell>
        </row>
        <row r="11443">
          <cell r="A11443" t="str">
            <v>20051114</v>
          </cell>
          <cell r="B11443" t="str">
            <v>0546</v>
          </cell>
          <cell r="C11443" t="str">
            <v>BL RF PRODUCTS</v>
          </cell>
          <cell r="D11443" t="str">
            <v>PL RF CONSUMER PROD</v>
          </cell>
          <cell r="E11443" t="str">
            <v>W/B 1-4</v>
          </cell>
          <cell r="F11443" t="str">
            <v>FP</v>
          </cell>
          <cell r="G11443" t="str">
            <v>all plants</v>
          </cell>
          <cell r="H11443" t="str">
            <v>all descriptions</v>
          </cell>
          <cell r="I11443" t="str">
            <v>CSW</v>
          </cell>
          <cell r="J11443">
            <v>6850630</v>
          </cell>
          <cell r="K11443">
            <v>0</v>
          </cell>
          <cell r="L11443">
            <v>0</v>
          </cell>
          <cell r="M11443">
            <v>0</v>
          </cell>
          <cell r="N11443">
            <v>0</v>
          </cell>
          <cell r="O11443">
            <v>2150000</v>
          </cell>
          <cell r="P11443">
            <v>9000630</v>
          </cell>
        </row>
        <row r="11444">
          <cell r="A11444" t="str">
            <v>20051114</v>
          </cell>
          <cell r="B11444" t="str">
            <v>0546</v>
          </cell>
          <cell r="C11444" t="str">
            <v>BL RF PRODUCTS</v>
          </cell>
          <cell r="D11444" t="str">
            <v>PL RF CONSUMER PROD</v>
          </cell>
          <cell r="E11444" t="str">
            <v>W/B 1-4</v>
          </cell>
          <cell r="F11444" t="str">
            <v>FP</v>
          </cell>
          <cell r="G11444" t="str">
            <v>all plants</v>
          </cell>
          <cell r="H11444" t="str">
            <v>all descriptions</v>
          </cell>
          <cell r="I11444" t="str">
            <v>TRN</v>
          </cell>
          <cell r="J11444">
            <v>0</v>
          </cell>
          <cell r="K11444">
            <v>0</v>
          </cell>
          <cell r="L11444">
            <v>0</v>
          </cell>
          <cell r="M11444">
            <v>0</v>
          </cell>
          <cell r="N11444">
            <v>18001</v>
          </cell>
          <cell r="O11444">
            <v>400000</v>
          </cell>
          <cell r="P11444">
            <v>418001</v>
          </cell>
        </row>
        <row r="11445">
          <cell r="A11445" t="str">
            <v>20051114</v>
          </cell>
          <cell r="B11445" t="str">
            <v>0546</v>
          </cell>
          <cell r="C11445" t="str">
            <v>BL RF PRODUCTS</v>
          </cell>
          <cell r="D11445" t="str">
            <v>PL RF CONSUMER PROD</v>
          </cell>
          <cell r="E11445" t="str">
            <v>W/B 1-4</v>
          </cell>
          <cell r="F11445" t="str">
            <v>FP</v>
          </cell>
          <cell r="G11445" t="str">
            <v>all plants</v>
          </cell>
          <cell r="H11445" t="str">
            <v>all descriptions</v>
          </cell>
          <cell r="I11445" t="str">
            <v>FDC</v>
          </cell>
          <cell r="J11445">
            <v>0</v>
          </cell>
          <cell r="K11445">
            <v>0</v>
          </cell>
          <cell r="L11445">
            <v>0</v>
          </cell>
          <cell r="M11445">
            <v>0</v>
          </cell>
          <cell r="N11445">
            <v>0</v>
          </cell>
          <cell r="O11445">
            <v>0</v>
          </cell>
          <cell r="P11445">
            <v>0</v>
          </cell>
        </row>
        <row r="11446">
          <cell r="A11446" t="str">
            <v>20051114</v>
          </cell>
          <cell r="B11446" t="str">
            <v>0546</v>
          </cell>
          <cell r="C11446" t="str">
            <v>BL RF PRODUCTS</v>
          </cell>
          <cell r="D11446" t="str">
            <v>PL RF CONSUMER PROD</v>
          </cell>
          <cell r="E11446" t="str">
            <v>W/B 1-4</v>
          </cell>
          <cell r="F11446" t="str">
            <v>FP</v>
          </cell>
          <cell r="G11446" t="str">
            <v>all plants</v>
          </cell>
          <cell r="H11446" t="str">
            <v>all descriptions</v>
          </cell>
          <cell r="I11446" t="str">
            <v>IWH</v>
          </cell>
          <cell r="J11446">
            <v>18401639</v>
          </cell>
          <cell r="K11446">
            <v>0</v>
          </cell>
          <cell r="L11446">
            <v>0</v>
          </cell>
          <cell r="M11446">
            <v>0</v>
          </cell>
          <cell r="N11446">
            <v>0</v>
          </cell>
          <cell r="O11446">
            <v>13927335</v>
          </cell>
          <cell r="P11446">
            <v>32328974</v>
          </cell>
        </row>
        <row r="11447">
          <cell r="A11447" t="str">
            <v>20051114</v>
          </cell>
          <cell r="B11447" t="str">
            <v>0546</v>
          </cell>
          <cell r="C11447" t="str">
            <v>BL RF PRODUCTS</v>
          </cell>
          <cell r="D11447" t="str">
            <v>PL RF CONSUMER PROD</v>
          </cell>
          <cell r="E11447" t="str">
            <v>W/B 1-4</v>
          </cell>
          <cell r="F11447" t="str">
            <v>FP</v>
          </cell>
          <cell r="G11447" t="str">
            <v>all plants</v>
          </cell>
          <cell r="H11447" t="str">
            <v>all descriptions</v>
          </cell>
          <cell r="I11447" t="str">
            <v>RDC</v>
          </cell>
          <cell r="J11447">
            <v>8276781</v>
          </cell>
          <cell r="K11447">
            <v>9000</v>
          </cell>
          <cell r="L11447">
            <v>249400</v>
          </cell>
          <cell r="M11447">
            <v>0</v>
          </cell>
          <cell r="N11447">
            <v>0</v>
          </cell>
          <cell r="O11447">
            <v>389000</v>
          </cell>
          <cell r="P11447">
            <v>8924181</v>
          </cell>
        </row>
        <row r="11448">
          <cell r="A11448" t="str">
            <v>20051114</v>
          </cell>
          <cell r="B11448" t="str">
            <v>0546</v>
          </cell>
          <cell r="C11448" t="str">
            <v>BL RF PRODUCTS</v>
          </cell>
          <cell r="D11448" t="str">
            <v>PL RF CONSUMER PROD</v>
          </cell>
          <cell r="E11448" t="str">
            <v>W/B 1-4</v>
          </cell>
          <cell r="F11448" t="str">
            <v>FP</v>
          </cell>
          <cell r="G11448" t="str">
            <v>BRNM</v>
          </cell>
          <cell r="H11448" t="str">
            <v>NOKIA DO BRASIL TECNOLOGIA LTD</v>
          </cell>
          <cell r="I11448" t="str">
            <v>CSW</v>
          </cell>
          <cell r="J11448">
            <v>90000</v>
          </cell>
          <cell r="K11448">
            <v>0</v>
          </cell>
          <cell r="L11448">
            <v>0</v>
          </cell>
          <cell r="M11448">
            <v>0</v>
          </cell>
          <cell r="N11448">
            <v>0</v>
          </cell>
          <cell r="O11448">
            <v>246000</v>
          </cell>
          <cell r="P11448">
            <v>336000</v>
          </cell>
        </row>
        <row r="11449">
          <cell r="A11449" t="str">
            <v>20051114</v>
          </cell>
          <cell r="B11449" t="str">
            <v>0546</v>
          </cell>
          <cell r="C11449" t="str">
            <v>BL RF PRODUCTS</v>
          </cell>
          <cell r="D11449" t="str">
            <v>PL RF CONSUMER PROD</v>
          </cell>
          <cell r="E11449" t="str">
            <v>W/B 1-4</v>
          </cell>
          <cell r="F11449" t="str">
            <v>FP</v>
          </cell>
          <cell r="G11449" t="str">
            <v>CN10</v>
          </cell>
          <cell r="H11449" t="str">
            <v>IWH (BL Control) Guangdong</v>
          </cell>
          <cell r="I11449" t="str">
            <v>IWH</v>
          </cell>
          <cell r="J11449">
            <v>5583000</v>
          </cell>
          <cell r="K11449">
            <v>0</v>
          </cell>
          <cell r="L11449">
            <v>0</v>
          </cell>
          <cell r="M11449">
            <v>0</v>
          </cell>
          <cell r="N11449">
            <v>0</v>
          </cell>
          <cell r="O11449">
            <v>3351301</v>
          </cell>
          <cell r="P11449">
            <v>8934301</v>
          </cell>
        </row>
        <row r="11450">
          <cell r="A11450" t="str">
            <v>20051114</v>
          </cell>
          <cell r="B11450" t="str">
            <v>0546</v>
          </cell>
          <cell r="C11450" t="str">
            <v>BL RF PRODUCTS</v>
          </cell>
          <cell r="D11450" t="str">
            <v>PL RF CONSUMER PROD</v>
          </cell>
          <cell r="E11450" t="str">
            <v>W/B 1-4</v>
          </cell>
          <cell r="F11450" t="str">
            <v>FP</v>
          </cell>
          <cell r="G11450" t="str">
            <v>CNBB</v>
          </cell>
          <cell r="H11450" t="str">
            <v>BGKI Import</v>
          </cell>
          <cell r="I11450" t="str">
            <v>CSW</v>
          </cell>
          <cell r="J11450">
            <v>78298</v>
          </cell>
          <cell r="K11450">
            <v>0</v>
          </cell>
          <cell r="L11450">
            <v>0</v>
          </cell>
          <cell r="M11450">
            <v>0</v>
          </cell>
          <cell r="N11450">
            <v>0</v>
          </cell>
          <cell r="O11450">
            <v>21000</v>
          </cell>
          <cell r="P11450">
            <v>99298</v>
          </cell>
        </row>
        <row r="11451">
          <cell r="A11451" t="str">
            <v>20051114</v>
          </cell>
          <cell r="B11451" t="str">
            <v>0546</v>
          </cell>
          <cell r="C11451" t="str">
            <v>BL RF PRODUCTS</v>
          </cell>
          <cell r="D11451" t="str">
            <v>PL RF CONSUMER PROD</v>
          </cell>
          <cell r="E11451" t="str">
            <v>W/B 1-4</v>
          </cell>
          <cell r="F11451" t="str">
            <v>FP</v>
          </cell>
          <cell r="G11451" t="str">
            <v>CNBC</v>
          </cell>
          <cell r="H11451" t="str">
            <v>BGKI Export</v>
          </cell>
          <cell r="I11451" t="str">
            <v>CSW</v>
          </cell>
          <cell r="J11451">
            <v>141414</v>
          </cell>
          <cell r="K11451">
            <v>0</v>
          </cell>
          <cell r="L11451">
            <v>0</v>
          </cell>
          <cell r="M11451">
            <v>0</v>
          </cell>
          <cell r="N11451">
            <v>0</v>
          </cell>
          <cell r="O11451">
            <v>72000</v>
          </cell>
          <cell r="P11451">
            <v>213414</v>
          </cell>
        </row>
        <row r="11452">
          <cell r="A11452" t="str">
            <v>20051114</v>
          </cell>
          <cell r="B11452" t="str">
            <v>0546</v>
          </cell>
          <cell r="C11452" t="str">
            <v>BL RF PRODUCTS</v>
          </cell>
          <cell r="D11452" t="str">
            <v>PL RF CONSUMER PROD</v>
          </cell>
          <cell r="E11452" t="str">
            <v>W/B 1-4</v>
          </cell>
          <cell r="F11452" t="str">
            <v>FP</v>
          </cell>
          <cell r="G11452" t="str">
            <v>CNFE</v>
          </cell>
          <cell r="H11452" t="str">
            <v>FLEXTRONICS_MY_ERI_VMI</v>
          </cell>
          <cell r="I11452" t="str">
            <v>CSW</v>
          </cell>
          <cell r="J11452">
            <v>825000</v>
          </cell>
          <cell r="K11452">
            <v>0</v>
          </cell>
          <cell r="L11452">
            <v>0</v>
          </cell>
          <cell r="M11452">
            <v>0</v>
          </cell>
          <cell r="N11452">
            <v>0</v>
          </cell>
          <cell r="O11452">
            <v>312000</v>
          </cell>
          <cell r="P11452">
            <v>1137000</v>
          </cell>
        </row>
        <row r="11453">
          <cell r="A11453" t="str">
            <v>20051114</v>
          </cell>
          <cell r="B11453" t="str">
            <v>0546</v>
          </cell>
          <cell r="C11453" t="str">
            <v>BL RF PRODUCTS</v>
          </cell>
          <cell r="D11453" t="str">
            <v>PL RF CONSUMER PROD</v>
          </cell>
          <cell r="E11453" t="str">
            <v>W/B 1-4</v>
          </cell>
          <cell r="F11453" t="str">
            <v>FP</v>
          </cell>
          <cell r="G11453" t="str">
            <v>CNMT</v>
          </cell>
          <cell r="H11453" t="str">
            <v>MOTOROLA-CGISS</v>
          </cell>
          <cell r="I11453" t="str">
            <v>CSW</v>
          </cell>
          <cell r="J11453">
            <v>291000</v>
          </cell>
          <cell r="K11453">
            <v>0</v>
          </cell>
          <cell r="L11453">
            <v>0</v>
          </cell>
          <cell r="M11453">
            <v>0</v>
          </cell>
          <cell r="N11453">
            <v>0</v>
          </cell>
          <cell r="O11453">
            <v>90000</v>
          </cell>
          <cell r="P11453">
            <v>381000</v>
          </cell>
        </row>
        <row r="11454">
          <cell r="A11454" t="str">
            <v>20051114</v>
          </cell>
          <cell r="B11454" t="str">
            <v>0546</v>
          </cell>
          <cell r="C11454" t="str">
            <v>BL RF PRODUCTS</v>
          </cell>
          <cell r="D11454" t="str">
            <v>PL RF CONSUMER PROD</v>
          </cell>
          <cell r="E11454" t="str">
            <v>W/B 1-4</v>
          </cell>
          <cell r="F11454" t="str">
            <v>FP</v>
          </cell>
          <cell r="G11454" t="str">
            <v>CNMW</v>
          </cell>
          <cell r="H11454" t="str">
            <v>MOTOROLA</v>
          </cell>
          <cell r="I11454" t="str">
            <v>CSW</v>
          </cell>
          <cell r="J11454">
            <v>256000</v>
          </cell>
          <cell r="K11454">
            <v>0</v>
          </cell>
          <cell r="L11454">
            <v>0</v>
          </cell>
          <cell r="M11454">
            <v>0</v>
          </cell>
          <cell r="N11454">
            <v>0</v>
          </cell>
          <cell r="O11454">
            <v>54000</v>
          </cell>
          <cell r="P11454">
            <v>310000</v>
          </cell>
        </row>
        <row r="11455">
          <cell r="A11455" t="str">
            <v>20051114</v>
          </cell>
          <cell r="B11455" t="str">
            <v>0546</v>
          </cell>
          <cell r="C11455" t="str">
            <v>BL RF PRODUCTS</v>
          </cell>
          <cell r="D11455" t="str">
            <v>PL RF CONSUMER PROD</v>
          </cell>
          <cell r="E11455" t="str">
            <v>W/B 1-4</v>
          </cell>
          <cell r="F11455" t="str">
            <v>FP</v>
          </cell>
          <cell r="G11455" t="str">
            <v>CNND</v>
          </cell>
          <cell r="H11455" t="str">
            <v>DONGGUAN NOKIA MOBILE PHONES C</v>
          </cell>
          <cell r="I11455" t="str">
            <v>CSW</v>
          </cell>
          <cell r="J11455">
            <v>117000</v>
          </cell>
          <cell r="K11455">
            <v>0</v>
          </cell>
          <cell r="L11455">
            <v>0</v>
          </cell>
          <cell r="M11455">
            <v>0</v>
          </cell>
          <cell r="N11455">
            <v>0</v>
          </cell>
          <cell r="O11455">
            <v>51000</v>
          </cell>
          <cell r="P11455">
            <v>168000</v>
          </cell>
        </row>
        <row r="11456">
          <cell r="A11456" t="str">
            <v>20051114</v>
          </cell>
          <cell r="B11456" t="str">
            <v>0546</v>
          </cell>
          <cell r="C11456" t="str">
            <v>BL RF PRODUCTS</v>
          </cell>
          <cell r="D11456" t="str">
            <v>PL RF CONSUMER PROD</v>
          </cell>
          <cell r="E11456" t="str">
            <v>W/B 1-4</v>
          </cell>
          <cell r="F11456" t="str">
            <v>FP</v>
          </cell>
          <cell r="G11456" t="str">
            <v>CNNJ</v>
          </cell>
          <cell r="H11456" t="str">
            <v>XINGWANG LOGISTICS CENTER</v>
          </cell>
          <cell r="I11456" t="str">
            <v>CSW</v>
          </cell>
          <cell r="J11456">
            <v>57000</v>
          </cell>
          <cell r="K11456">
            <v>0</v>
          </cell>
          <cell r="L11456">
            <v>0</v>
          </cell>
          <cell r="M11456">
            <v>0</v>
          </cell>
          <cell r="N11456">
            <v>0</v>
          </cell>
          <cell r="O11456">
            <v>0</v>
          </cell>
          <cell r="P11456">
            <v>57000</v>
          </cell>
        </row>
        <row r="11457">
          <cell r="A11457" t="str">
            <v>20051114</v>
          </cell>
          <cell r="B11457" t="str">
            <v>0546</v>
          </cell>
          <cell r="C11457" t="str">
            <v>BL RF PRODUCTS</v>
          </cell>
          <cell r="D11457" t="str">
            <v>PL RF CONSUMER PROD</v>
          </cell>
          <cell r="E11457" t="str">
            <v>W/B 1-4</v>
          </cell>
          <cell r="F11457" t="str">
            <v>FP</v>
          </cell>
          <cell r="G11457" t="str">
            <v>CNNS</v>
          </cell>
          <cell r="H11457" t="str">
            <v>NOKIA SUZHOU</v>
          </cell>
          <cell r="I11457" t="str">
            <v>CSW</v>
          </cell>
          <cell r="J11457">
            <v>651000</v>
          </cell>
          <cell r="K11457">
            <v>0</v>
          </cell>
          <cell r="L11457">
            <v>0</v>
          </cell>
          <cell r="M11457">
            <v>0</v>
          </cell>
          <cell r="N11457">
            <v>0</v>
          </cell>
          <cell r="O11457">
            <v>164000</v>
          </cell>
          <cell r="P11457">
            <v>815000</v>
          </cell>
        </row>
        <row r="11458">
          <cell r="A11458" t="str">
            <v>20051114</v>
          </cell>
          <cell r="B11458" t="str">
            <v>0546</v>
          </cell>
          <cell r="C11458" t="str">
            <v>BL RF PRODUCTS</v>
          </cell>
          <cell r="D11458" t="str">
            <v>PL RF CONSUMER PROD</v>
          </cell>
          <cell r="E11458" t="str">
            <v>W/B 1-4</v>
          </cell>
          <cell r="F11458" t="str">
            <v>FP</v>
          </cell>
          <cell r="G11458" t="str">
            <v>DENB</v>
          </cell>
          <cell r="H11458" t="str">
            <v>NOKIA BOCHUM IHUB</v>
          </cell>
          <cell r="I11458" t="str">
            <v>CSW</v>
          </cell>
          <cell r="J11458">
            <v>9000</v>
          </cell>
          <cell r="K11458">
            <v>0</v>
          </cell>
          <cell r="L11458">
            <v>0</v>
          </cell>
          <cell r="M11458">
            <v>0</v>
          </cell>
          <cell r="N11458">
            <v>0</v>
          </cell>
          <cell r="O11458">
            <v>0</v>
          </cell>
          <cell r="P11458">
            <v>9000</v>
          </cell>
        </row>
        <row r="11459">
          <cell r="A11459" t="str">
            <v>20051114</v>
          </cell>
          <cell r="B11459" t="str">
            <v>0546</v>
          </cell>
          <cell r="C11459" t="str">
            <v>BL RF PRODUCTS</v>
          </cell>
          <cell r="D11459" t="str">
            <v>PL RF CONSUMER PROD</v>
          </cell>
          <cell r="E11459" t="str">
            <v>W/B 1-4</v>
          </cell>
          <cell r="F11459" t="str">
            <v>FP</v>
          </cell>
          <cell r="G11459" t="str">
            <v>EEET</v>
          </cell>
          <cell r="H11459" t="str">
            <v>CSW ELCOTEQ</v>
          </cell>
          <cell r="I11459" t="str">
            <v>CSW</v>
          </cell>
          <cell r="J11459">
            <v>63065</v>
          </cell>
          <cell r="K11459">
            <v>0</v>
          </cell>
          <cell r="L11459">
            <v>0</v>
          </cell>
          <cell r="M11459">
            <v>0</v>
          </cell>
          <cell r="N11459">
            <v>0</v>
          </cell>
          <cell r="O11459">
            <v>150000</v>
          </cell>
          <cell r="P11459">
            <v>213065</v>
          </cell>
        </row>
        <row r="11460">
          <cell r="A11460" t="str">
            <v>20051114</v>
          </cell>
          <cell r="B11460" t="str">
            <v>0546</v>
          </cell>
          <cell r="C11460" t="str">
            <v>BL RF PRODUCTS</v>
          </cell>
          <cell r="D11460" t="str">
            <v>PL RF CONSUMER PROD</v>
          </cell>
          <cell r="E11460" t="str">
            <v>W/B 1-4</v>
          </cell>
          <cell r="F11460" t="str">
            <v>FP</v>
          </cell>
          <cell r="G11460" t="str">
            <v>FINO</v>
          </cell>
          <cell r="H11460" t="str">
            <v>NOKIA NETWORKS OULU</v>
          </cell>
          <cell r="I11460" t="str">
            <v>CSW</v>
          </cell>
          <cell r="J11460">
            <v>263000</v>
          </cell>
          <cell r="K11460">
            <v>0</v>
          </cell>
          <cell r="L11460">
            <v>0</v>
          </cell>
          <cell r="M11460">
            <v>0</v>
          </cell>
          <cell r="N11460">
            <v>0</v>
          </cell>
          <cell r="O11460">
            <v>140000</v>
          </cell>
          <cell r="P11460">
            <v>403000</v>
          </cell>
        </row>
        <row r="11461">
          <cell r="A11461" t="str">
            <v>20051114</v>
          </cell>
          <cell r="B11461" t="str">
            <v>0546</v>
          </cell>
          <cell r="C11461" t="str">
            <v>BL RF PRODUCTS</v>
          </cell>
          <cell r="D11461" t="str">
            <v>PL RF CONSUMER PROD</v>
          </cell>
          <cell r="E11461" t="str">
            <v>W/B 1-4</v>
          </cell>
          <cell r="F11461" t="str">
            <v>FP</v>
          </cell>
          <cell r="G11461" t="str">
            <v>FINS</v>
          </cell>
          <cell r="H11461" t="str">
            <v>NOKIA CORP/NOKIA MOBILE PHONES</v>
          </cell>
          <cell r="I11461" t="str">
            <v>CSW</v>
          </cell>
          <cell r="J11461">
            <v>135000</v>
          </cell>
          <cell r="K11461">
            <v>0</v>
          </cell>
          <cell r="L11461">
            <v>0</v>
          </cell>
          <cell r="M11461">
            <v>0</v>
          </cell>
          <cell r="N11461">
            <v>0</v>
          </cell>
          <cell r="O11461">
            <v>81000</v>
          </cell>
          <cell r="P11461">
            <v>216000</v>
          </cell>
        </row>
        <row r="11462">
          <cell r="A11462" t="str">
            <v>20051114</v>
          </cell>
          <cell r="B11462" t="str">
            <v>0546</v>
          </cell>
          <cell r="C11462" t="str">
            <v>BL RF PRODUCTS</v>
          </cell>
          <cell r="D11462" t="str">
            <v>PL RF CONSUMER PROD</v>
          </cell>
          <cell r="E11462" t="str">
            <v>W/B 1-4</v>
          </cell>
          <cell r="F11462" t="str">
            <v>FP</v>
          </cell>
          <cell r="G11462" t="str">
            <v>FRJV</v>
          </cell>
          <cell r="H11462" t="str">
            <v>JABIL/VALEO FRANCE</v>
          </cell>
          <cell r="I11462" t="str">
            <v>CSW</v>
          </cell>
          <cell r="J11462">
            <v>339000</v>
          </cell>
          <cell r="K11462">
            <v>0</v>
          </cell>
          <cell r="L11462">
            <v>0</v>
          </cell>
          <cell r="M11462">
            <v>0</v>
          </cell>
          <cell r="N11462">
            <v>0</v>
          </cell>
          <cell r="O11462">
            <v>3000</v>
          </cell>
          <cell r="P11462">
            <v>342000</v>
          </cell>
        </row>
        <row r="11463">
          <cell r="A11463" t="str">
            <v>20051114</v>
          </cell>
          <cell r="B11463" t="str">
            <v>0546</v>
          </cell>
          <cell r="C11463" t="str">
            <v>BL RF PRODUCTS</v>
          </cell>
          <cell r="D11463" t="str">
            <v>PL RF CONSUMER PROD</v>
          </cell>
          <cell r="E11463" t="str">
            <v>W/B 1-4</v>
          </cell>
          <cell r="F11463" t="str">
            <v>FP</v>
          </cell>
          <cell r="G11463" t="str">
            <v>HK00</v>
          </cell>
          <cell r="H11463" t="str">
            <v>RDC APSH</v>
          </cell>
          <cell r="I11463" t="str">
            <v>RDC</v>
          </cell>
          <cell r="J11463">
            <v>2493000</v>
          </cell>
          <cell r="K11463">
            <v>0</v>
          </cell>
          <cell r="L11463">
            <v>249000</v>
          </cell>
          <cell r="M11463">
            <v>0</v>
          </cell>
          <cell r="N11463">
            <v>0</v>
          </cell>
          <cell r="O11463">
            <v>4000</v>
          </cell>
          <cell r="P11463">
            <v>2746000</v>
          </cell>
        </row>
        <row r="11464">
          <cell r="A11464" t="str">
            <v>20051114</v>
          </cell>
          <cell r="B11464" t="str">
            <v>0546</v>
          </cell>
          <cell r="C11464" t="str">
            <v>BL RF PRODUCTS</v>
          </cell>
          <cell r="D11464" t="str">
            <v>PL RF CONSUMER PROD</v>
          </cell>
          <cell r="E11464" t="str">
            <v>W/B 1-4</v>
          </cell>
          <cell r="F11464" t="str">
            <v>FP</v>
          </cell>
          <cell r="G11464" t="str">
            <v>HK10</v>
          </cell>
          <cell r="H11464" t="str">
            <v>IWH (BL Control) EDL</v>
          </cell>
          <cell r="I11464" t="str">
            <v>IWH</v>
          </cell>
          <cell r="J11464">
            <v>12796000</v>
          </cell>
          <cell r="K11464">
            <v>0</v>
          </cell>
          <cell r="L11464">
            <v>0</v>
          </cell>
          <cell r="M11464">
            <v>0</v>
          </cell>
          <cell r="N11464">
            <v>0</v>
          </cell>
          <cell r="O11464">
            <v>10037000</v>
          </cell>
          <cell r="P11464">
            <v>22833000</v>
          </cell>
        </row>
        <row r="11465">
          <cell r="A11465" t="str">
            <v>20051114</v>
          </cell>
          <cell r="B11465" t="str">
            <v>0546</v>
          </cell>
          <cell r="C11465" t="str">
            <v>BL RF PRODUCTS</v>
          </cell>
          <cell r="D11465" t="str">
            <v>PL RF CONSUMER PROD</v>
          </cell>
          <cell r="E11465" t="str">
            <v>W/B 1-4</v>
          </cell>
          <cell r="F11465" t="str">
            <v>FP</v>
          </cell>
          <cell r="G11465" t="str">
            <v>HKEM</v>
          </cell>
          <cell r="H11465" t="str">
            <v>ELCOTEQ</v>
          </cell>
          <cell r="I11465" t="str">
            <v>CSW</v>
          </cell>
          <cell r="J11465">
            <v>18000</v>
          </cell>
          <cell r="K11465">
            <v>0</v>
          </cell>
          <cell r="L11465">
            <v>0</v>
          </cell>
          <cell r="M11465">
            <v>0</v>
          </cell>
          <cell r="N11465">
            <v>0</v>
          </cell>
          <cell r="O11465">
            <v>0</v>
          </cell>
          <cell r="P11465">
            <v>18000</v>
          </cell>
        </row>
        <row r="11466">
          <cell r="A11466" t="str">
            <v>20051114</v>
          </cell>
          <cell r="B11466" t="str">
            <v>0546</v>
          </cell>
          <cell r="C11466" t="str">
            <v>BL RF PRODUCTS</v>
          </cell>
          <cell r="D11466" t="str">
            <v>PL RF CONSUMER PROD</v>
          </cell>
          <cell r="E11466" t="str">
            <v>W/B 1-4</v>
          </cell>
          <cell r="F11466" t="str">
            <v>FP</v>
          </cell>
          <cell r="G11466" t="str">
            <v>HKSK</v>
          </cell>
          <cell r="H11466" t="str">
            <v>SHENZHEN</v>
          </cell>
          <cell r="I11466" t="str">
            <v>CSW</v>
          </cell>
          <cell r="J11466">
            <v>328853</v>
          </cell>
          <cell r="K11466">
            <v>0</v>
          </cell>
          <cell r="L11466">
            <v>0</v>
          </cell>
          <cell r="M11466">
            <v>0</v>
          </cell>
          <cell r="N11466">
            <v>0</v>
          </cell>
          <cell r="O11466">
            <v>417000</v>
          </cell>
          <cell r="P11466">
            <v>745853</v>
          </cell>
        </row>
        <row r="11467">
          <cell r="A11467" t="str">
            <v>20051114</v>
          </cell>
          <cell r="B11467" t="str">
            <v>0546</v>
          </cell>
          <cell r="C11467" t="str">
            <v>BL RF PRODUCTS</v>
          </cell>
          <cell r="D11467" t="str">
            <v>PL RF CONSUMER PROD</v>
          </cell>
          <cell r="E11467" t="str">
            <v>W/B 1-4</v>
          </cell>
          <cell r="F11467" t="str">
            <v>FP</v>
          </cell>
          <cell r="G11467" t="str">
            <v>HKTT</v>
          </cell>
          <cell r="H11467" t="str">
            <v>CP On-site Warehouse AP</v>
          </cell>
          <cell r="I11467" t="str">
            <v>RDC</v>
          </cell>
          <cell r="J11467">
            <v>2764000</v>
          </cell>
          <cell r="K11467">
            <v>0</v>
          </cell>
          <cell r="L11467">
            <v>0</v>
          </cell>
          <cell r="M11467">
            <v>0</v>
          </cell>
          <cell r="N11467">
            <v>0</v>
          </cell>
          <cell r="O11467">
            <v>54000</v>
          </cell>
          <cell r="P11467">
            <v>2818000</v>
          </cell>
        </row>
        <row r="11468">
          <cell r="A11468" t="str">
            <v>20051114</v>
          </cell>
          <cell r="B11468" t="str">
            <v>0546</v>
          </cell>
          <cell r="C11468" t="str">
            <v>BL RF PRODUCTS</v>
          </cell>
          <cell r="D11468" t="str">
            <v>PL RF CONSUMER PROD</v>
          </cell>
          <cell r="E11468" t="str">
            <v>W/B 1-4</v>
          </cell>
          <cell r="F11468" t="str">
            <v>FP</v>
          </cell>
          <cell r="G11468" t="str">
            <v>HUAS</v>
          </cell>
          <cell r="H11468" t="str">
            <v>EXEL</v>
          </cell>
          <cell r="I11468" t="str">
            <v>CSW</v>
          </cell>
          <cell r="J11468">
            <v>51000</v>
          </cell>
          <cell r="K11468">
            <v>0</v>
          </cell>
          <cell r="L11468">
            <v>0</v>
          </cell>
          <cell r="M11468">
            <v>0</v>
          </cell>
          <cell r="N11468">
            <v>0</v>
          </cell>
          <cell r="O11468">
            <v>0</v>
          </cell>
          <cell r="P11468">
            <v>51000</v>
          </cell>
        </row>
        <row r="11469">
          <cell r="A11469" t="str">
            <v>20051114</v>
          </cell>
          <cell r="B11469" t="str">
            <v>0546</v>
          </cell>
          <cell r="C11469" t="str">
            <v>BL RF PRODUCTS</v>
          </cell>
          <cell r="D11469" t="str">
            <v>PL RF CONSUMER PROD</v>
          </cell>
          <cell r="E11469" t="str">
            <v>W/B 1-4</v>
          </cell>
          <cell r="F11469" t="str">
            <v>FP</v>
          </cell>
          <cell r="G11469" t="str">
            <v>KRNM</v>
          </cell>
          <cell r="H11469" t="str">
            <v>NOKIA MASAN KOREA</v>
          </cell>
          <cell r="I11469" t="str">
            <v>CSW</v>
          </cell>
          <cell r="J11469">
            <v>213000</v>
          </cell>
          <cell r="K11469">
            <v>0</v>
          </cell>
          <cell r="L11469">
            <v>0</v>
          </cell>
          <cell r="M11469">
            <v>0</v>
          </cell>
          <cell r="N11469">
            <v>0</v>
          </cell>
          <cell r="O11469">
            <v>285000</v>
          </cell>
          <cell r="P11469">
            <v>498000</v>
          </cell>
        </row>
        <row r="11470">
          <cell r="A11470" t="str">
            <v>20051114</v>
          </cell>
          <cell r="B11470" t="str">
            <v>0546</v>
          </cell>
          <cell r="C11470" t="str">
            <v>BL RF PRODUCTS</v>
          </cell>
          <cell r="D11470" t="str">
            <v>PL RF CONSUMER PROD</v>
          </cell>
          <cell r="E11470" t="str">
            <v>W/B 1-4</v>
          </cell>
          <cell r="F11470" t="str">
            <v>FP</v>
          </cell>
          <cell r="G11470" t="str">
            <v>MYBB</v>
          </cell>
          <cell r="H11470" t="str">
            <v>ROBERT BOSCH (M) SDN BHD</v>
          </cell>
          <cell r="I11470" t="str">
            <v>CSW</v>
          </cell>
          <cell r="J11470">
            <v>106000</v>
          </cell>
          <cell r="K11470">
            <v>0</v>
          </cell>
          <cell r="L11470">
            <v>0</v>
          </cell>
          <cell r="M11470">
            <v>0</v>
          </cell>
          <cell r="N11470">
            <v>0</v>
          </cell>
          <cell r="O11470">
            <v>3000</v>
          </cell>
          <cell r="P11470">
            <v>109000</v>
          </cell>
        </row>
        <row r="11471">
          <cell r="A11471" t="str">
            <v>20051114</v>
          </cell>
          <cell r="B11471" t="str">
            <v>0546</v>
          </cell>
          <cell r="C11471" t="str">
            <v>BL RF PRODUCTS</v>
          </cell>
          <cell r="D11471" t="str">
            <v>PL RF CONSUMER PROD</v>
          </cell>
          <cell r="E11471" t="str">
            <v>W/B 1-4</v>
          </cell>
          <cell r="F11471" t="str">
            <v>FP</v>
          </cell>
          <cell r="G11471" t="str">
            <v>MYFA</v>
          </cell>
          <cell r="H11471" t="str">
            <v>FLEXTRONICS_MY_ShahAlam</v>
          </cell>
          <cell r="I11471" t="str">
            <v>CSW</v>
          </cell>
          <cell r="J11471">
            <v>735000</v>
          </cell>
          <cell r="K11471">
            <v>0</v>
          </cell>
          <cell r="L11471">
            <v>0</v>
          </cell>
          <cell r="M11471">
            <v>0</v>
          </cell>
          <cell r="N11471">
            <v>0</v>
          </cell>
          <cell r="O11471">
            <v>0</v>
          </cell>
          <cell r="P11471">
            <v>735000</v>
          </cell>
        </row>
        <row r="11472">
          <cell r="A11472" t="str">
            <v>20051114</v>
          </cell>
          <cell r="B11472" t="str">
            <v>0546</v>
          </cell>
          <cell r="C11472" t="str">
            <v>BL RF PRODUCTS</v>
          </cell>
          <cell r="D11472" t="str">
            <v>PL RF CONSUMER PROD</v>
          </cell>
          <cell r="E11472" t="str">
            <v>W/B 1-4</v>
          </cell>
          <cell r="F11472" t="str">
            <v>FP</v>
          </cell>
          <cell r="G11472" t="str">
            <v>MYMB</v>
          </cell>
          <cell r="H11472" t="str">
            <v>MOTOROLA_MY</v>
          </cell>
          <cell r="I11472" t="str">
            <v>CSW</v>
          </cell>
          <cell r="J11472">
            <v>981000</v>
          </cell>
          <cell r="K11472">
            <v>0</v>
          </cell>
          <cell r="L11472">
            <v>0</v>
          </cell>
          <cell r="M11472">
            <v>0</v>
          </cell>
          <cell r="N11472">
            <v>0</v>
          </cell>
          <cell r="O11472">
            <v>45000</v>
          </cell>
          <cell r="P11472">
            <v>1026000</v>
          </cell>
        </row>
        <row r="11473">
          <cell r="A11473" t="str">
            <v>20051114</v>
          </cell>
          <cell r="B11473" t="str">
            <v>0546</v>
          </cell>
          <cell r="C11473" t="str">
            <v>BL RF PRODUCTS</v>
          </cell>
          <cell r="D11473" t="str">
            <v>PL RF CONSUMER PROD</v>
          </cell>
          <cell r="E11473" t="str">
            <v>W/B 1-4</v>
          </cell>
          <cell r="F11473" t="str">
            <v>FP</v>
          </cell>
          <cell r="G11473" t="str">
            <v>NL00</v>
          </cell>
          <cell r="H11473" t="str">
            <v>RDC EU / TNT LOGISTICS BV</v>
          </cell>
          <cell r="I11473" t="str">
            <v>RDC</v>
          </cell>
          <cell r="J11473">
            <v>796740</v>
          </cell>
          <cell r="K11473">
            <v>0</v>
          </cell>
          <cell r="L11473">
            <v>0</v>
          </cell>
          <cell r="M11473">
            <v>0</v>
          </cell>
          <cell r="N11473">
            <v>0</v>
          </cell>
          <cell r="O11473">
            <v>241000</v>
          </cell>
          <cell r="P11473">
            <v>1037740</v>
          </cell>
        </row>
        <row r="11474">
          <cell r="A11474" t="str">
            <v>20051114</v>
          </cell>
          <cell r="B11474" t="str">
            <v>0546</v>
          </cell>
          <cell r="C11474" t="str">
            <v>BL RF PRODUCTS</v>
          </cell>
          <cell r="D11474" t="str">
            <v>PL RF CONSUMER PROD</v>
          </cell>
          <cell r="E11474" t="str">
            <v>W/B 1-4</v>
          </cell>
          <cell r="F11474" t="str">
            <v>FP</v>
          </cell>
          <cell r="G11474" t="str">
            <v>NL99</v>
          </cell>
          <cell r="H11474" t="str">
            <v>FDC EU</v>
          </cell>
          <cell r="I11474" t="str">
            <v>FDC</v>
          </cell>
          <cell r="J11474">
            <v>0</v>
          </cell>
          <cell r="K11474">
            <v>0</v>
          </cell>
          <cell r="L11474">
            <v>0</v>
          </cell>
          <cell r="M11474">
            <v>0</v>
          </cell>
          <cell r="N11474">
            <v>0</v>
          </cell>
          <cell r="O11474">
            <v>0</v>
          </cell>
          <cell r="P11474">
            <v>0</v>
          </cell>
        </row>
        <row r="11475">
          <cell r="A11475" t="str">
            <v>20051114</v>
          </cell>
          <cell r="B11475" t="str">
            <v>0546</v>
          </cell>
          <cell r="C11475" t="str">
            <v>BL RF PRODUCTS</v>
          </cell>
          <cell r="D11475" t="str">
            <v>PL RF CONSUMER PROD</v>
          </cell>
          <cell r="E11475" t="str">
            <v>W/B 1-4</v>
          </cell>
          <cell r="F11475" t="str">
            <v>FP</v>
          </cell>
          <cell r="G11475" t="str">
            <v>NLTT</v>
          </cell>
          <cell r="H11475" t="str">
            <v>TNT LOGISTICS BV</v>
          </cell>
          <cell r="I11475" t="str">
            <v>RDC</v>
          </cell>
          <cell r="J11475">
            <v>1857000</v>
          </cell>
          <cell r="K11475">
            <v>0</v>
          </cell>
          <cell r="L11475">
            <v>0</v>
          </cell>
          <cell r="M11475">
            <v>0</v>
          </cell>
          <cell r="N11475">
            <v>0</v>
          </cell>
          <cell r="O11475">
            <v>72000</v>
          </cell>
          <cell r="P11475">
            <v>1929000</v>
          </cell>
        </row>
        <row r="11476">
          <cell r="A11476" t="str">
            <v>20051114</v>
          </cell>
          <cell r="B11476" t="str">
            <v>0546</v>
          </cell>
          <cell r="C11476" t="str">
            <v>BL RF PRODUCTS</v>
          </cell>
          <cell r="D11476" t="str">
            <v>PL RF CONSUMER PROD</v>
          </cell>
          <cell r="E11476" t="str">
            <v>W/B 1-4</v>
          </cell>
          <cell r="F11476" t="str">
            <v>FP</v>
          </cell>
          <cell r="G11476" t="str">
            <v>PH10</v>
          </cell>
          <cell r="H11476" t="str">
            <v>IWH (BL Control) PSC</v>
          </cell>
          <cell r="I11476" t="str">
            <v>IWH</v>
          </cell>
          <cell r="J11476">
            <v>9</v>
          </cell>
          <cell r="K11476">
            <v>0</v>
          </cell>
          <cell r="L11476">
            <v>0</v>
          </cell>
          <cell r="M11476">
            <v>0</v>
          </cell>
          <cell r="N11476">
            <v>0</v>
          </cell>
          <cell r="O11476">
            <v>535144</v>
          </cell>
          <cell r="P11476">
            <v>535153</v>
          </cell>
        </row>
        <row r="11477">
          <cell r="A11477" t="str">
            <v>20051114</v>
          </cell>
          <cell r="B11477" t="str">
            <v>0546</v>
          </cell>
          <cell r="C11477" t="str">
            <v>BL RF PRODUCTS</v>
          </cell>
          <cell r="D11477" t="str">
            <v>PL RF CONSUMER PROD</v>
          </cell>
          <cell r="E11477" t="str">
            <v>W/B 1-4</v>
          </cell>
          <cell r="F11477" t="str">
            <v>FP</v>
          </cell>
          <cell r="G11477" t="str">
            <v>PH11</v>
          </cell>
          <cell r="H11477" t="str">
            <v>IWH (BL Control) PSPI</v>
          </cell>
          <cell r="I11477" t="str">
            <v>IWH</v>
          </cell>
          <cell r="J11477">
            <v>22630</v>
          </cell>
          <cell r="K11477">
            <v>0</v>
          </cell>
          <cell r="L11477">
            <v>0</v>
          </cell>
          <cell r="M11477">
            <v>0</v>
          </cell>
          <cell r="N11477">
            <v>0</v>
          </cell>
          <cell r="O11477">
            <v>3890</v>
          </cell>
          <cell r="P11477">
            <v>26520</v>
          </cell>
        </row>
        <row r="11478">
          <cell r="A11478" t="str">
            <v>20051114</v>
          </cell>
          <cell r="B11478" t="str">
            <v>0546</v>
          </cell>
          <cell r="C11478" t="str">
            <v>BL RF PRODUCTS</v>
          </cell>
          <cell r="D11478" t="str">
            <v>PL RF CONSUMER PROD</v>
          </cell>
          <cell r="E11478" t="str">
            <v>W/B 1-4</v>
          </cell>
          <cell r="F11478" t="str">
            <v>FP</v>
          </cell>
          <cell r="G11478" t="str">
            <v>SGTS</v>
          </cell>
          <cell r="H11478" t="str">
            <v>Tuner</v>
          </cell>
          <cell r="I11478" t="str">
            <v>CSW</v>
          </cell>
          <cell r="J11478">
            <v>843000</v>
          </cell>
          <cell r="K11478">
            <v>0</v>
          </cell>
          <cell r="L11478">
            <v>0</v>
          </cell>
          <cell r="M11478">
            <v>0</v>
          </cell>
          <cell r="N11478">
            <v>0</v>
          </cell>
          <cell r="O11478">
            <v>0</v>
          </cell>
          <cell r="P11478">
            <v>843000</v>
          </cell>
        </row>
        <row r="11479">
          <cell r="A11479" t="str">
            <v>20051114</v>
          </cell>
          <cell r="B11479" t="str">
            <v>0546</v>
          </cell>
          <cell r="C11479" t="str">
            <v>BL RF PRODUCTS</v>
          </cell>
          <cell r="D11479" t="str">
            <v>PL RF CONSUMER PROD</v>
          </cell>
          <cell r="E11479" t="str">
            <v>W/B 1-4</v>
          </cell>
          <cell r="F11479" t="str">
            <v>FP</v>
          </cell>
          <cell r="G11479" t="str">
            <v>US00</v>
          </cell>
          <cell r="H11479" t="str">
            <v>RDC NARSO</v>
          </cell>
          <cell r="I11479" t="str">
            <v>RDC</v>
          </cell>
          <cell r="J11479">
            <v>138041</v>
          </cell>
          <cell r="K11479">
            <v>9000</v>
          </cell>
          <cell r="L11479">
            <v>400</v>
          </cell>
          <cell r="M11479">
            <v>0</v>
          </cell>
          <cell r="N11479">
            <v>0</v>
          </cell>
          <cell r="O11479">
            <v>3000</v>
          </cell>
          <cell r="P11479">
            <v>150441</v>
          </cell>
        </row>
        <row r="11480">
          <cell r="A11480" t="str">
            <v>20051114</v>
          </cell>
          <cell r="B11480" t="str">
            <v>0546</v>
          </cell>
          <cell r="C11480" t="str">
            <v>BL RF PRODUCTS</v>
          </cell>
          <cell r="D11480" t="str">
            <v>PL RF CONSUMER PROD</v>
          </cell>
          <cell r="E11480" t="str">
            <v>W/B 1-4</v>
          </cell>
          <cell r="F11480" t="str">
            <v>FP</v>
          </cell>
          <cell r="G11480" t="str">
            <v>US01</v>
          </cell>
          <cell r="H11480" t="str">
            <v>TRN NA</v>
          </cell>
          <cell r="I11480" t="str">
            <v>TRN</v>
          </cell>
          <cell r="J11480">
            <v>0</v>
          </cell>
          <cell r="K11480">
            <v>0</v>
          </cell>
          <cell r="L11480">
            <v>0</v>
          </cell>
          <cell r="M11480">
            <v>0</v>
          </cell>
          <cell r="N11480">
            <v>18001</v>
          </cell>
          <cell r="O11480">
            <v>400000</v>
          </cell>
          <cell r="P11480">
            <v>418001</v>
          </cell>
        </row>
        <row r="11481">
          <cell r="A11481" t="str">
            <v>20051114</v>
          </cell>
          <cell r="B11481" t="str">
            <v>0546</v>
          </cell>
          <cell r="C11481" t="str">
            <v>BL RF PRODUCTS</v>
          </cell>
          <cell r="D11481" t="str">
            <v>PL RF CONSUMER PROD</v>
          </cell>
          <cell r="E11481" t="str">
            <v>W/B 1-4</v>
          </cell>
          <cell r="F11481" t="str">
            <v>FP</v>
          </cell>
          <cell r="G11481" t="str">
            <v>USGI</v>
          </cell>
          <cell r="H11481" t="str">
            <v>CSW Delco VMI (Reynosa)</v>
          </cell>
          <cell r="I11481" t="str">
            <v>CSW</v>
          </cell>
          <cell r="J11481">
            <v>19000</v>
          </cell>
          <cell r="K11481">
            <v>0</v>
          </cell>
          <cell r="L11481">
            <v>0</v>
          </cell>
          <cell r="M11481">
            <v>0</v>
          </cell>
          <cell r="N11481">
            <v>0</v>
          </cell>
          <cell r="O11481">
            <v>1000</v>
          </cell>
          <cell r="P11481">
            <v>20000</v>
          </cell>
        </row>
        <row r="11482">
          <cell r="A11482" t="str">
            <v>20051114</v>
          </cell>
          <cell r="B11482" t="str">
            <v>0546</v>
          </cell>
          <cell r="C11482" t="str">
            <v>BL RF PRODUCTS</v>
          </cell>
          <cell r="D11482" t="str">
            <v>PL RF CONSUMER PROD</v>
          </cell>
          <cell r="E11482" t="str">
            <v>W/B 1-4</v>
          </cell>
          <cell r="F11482" t="str">
            <v>FP</v>
          </cell>
          <cell r="G11482" t="str">
            <v>USNR</v>
          </cell>
          <cell r="H11482" t="str">
            <v>NOKIA INC. REYNOSA</v>
          </cell>
          <cell r="I11482" t="str">
            <v>CSW</v>
          </cell>
          <cell r="J11482">
            <v>18000</v>
          </cell>
          <cell r="K11482">
            <v>0</v>
          </cell>
          <cell r="L11482">
            <v>0</v>
          </cell>
          <cell r="M11482">
            <v>0</v>
          </cell>
          <cell r="N11482">
            <v>0</v>
          </cell>
          <cell r="O11482">
            <v>0</v>
          </cell>
          <cell r="P11482">
            <v>18000</v>
          </cell>
        </row>
        <row r="11483">
          <cell r="A11483" t="str">
            <v>20051114</v>
          </cell>
          <cell r="B11483" t="str">
            <v>0546</v>
          </cell>
          <cell r="C11483" t="str">
            <v>BL RF PRODUCTS</v>
          </cell>
          <cell r="D11483" t="str">
            <v>PL RF CONSUMER PROD</v>
          </cell>
          <cell r="E11483" t="str">
            <v>W/B 1-4</v>
          </cell>
          <cell r="F11483" t="str">
            <v>FP</v>
          </cell>
          <cell r="G11483" t="str">
            <v>USOH</v>
          </cell>
          <cell r="H11483" t="str">
            <v>CSW Ford (Hatfield)</v>
          </cell>
          <cell r="I11483" t="str">
            <v>CSW</v>
          </cell>
          <cell r="J11483">
            <v>21000</v>
          </cell>
          <cell r="K11483">
            <v>0</v>
          </cell>
          <cell r="L11483">
            <v>0</v>
          </cell>
          <cell r="M11483">
            <v>0</v>
          </cell>
          <cell r="N11483">
            <v>0</v>
          </cell>
          <cell r="O11483">
            <v>0</v>
          </cell>
          <cell r="P11483">
            <v>21000</v>
          </cell>
        </row>
        <row r="11484">
          <cell r="A11484" t="str">
            <v>20051114</v>
          </cell>
          <cell r="B11484" t="str">
            <v>0546</v>
          </cell>
          <cell r="C11484" t="str">
            <v>BL RF PRODUCTS</v>
          </cell>
          <cell r="D11484" t="str">
            <v>PL RF CONSUMER PROD</v>
          </cell>
          <cell r="E11484" t="str">
            <v>W/B 1-4</v>
          </cell>
          <cell r="F11484" t="str">
            <v>FP</v>
          </cell>
          <cell r="G11484" t="str">
            <v>USPW</v>
          </cell>
          <cell r="H11484" t="str">
            <v>CSW Ford (North Penn)</v>
          </cell>
          <cell r="I11484" t="str">
            <v>CSW</v>
          </cell>
          <cell r="J11484">
            <v>96000</v>
          </cell>
          <cell r="K11484">
            <v>0</v>
          </cell>
          <cell r="L11484">
            <v>0</v>
          </cell>
          <cell r="M11484">
            <v>0</v>
          </cell>
          <cell r="N11484">
            <v>0</v>
          </cell>
          <cell r="O11484">
            <v>0</v>
          </cell>
          <cell r="P11484">
            <v>96000</v>
          </cell>
        </row>
        <row r="11485">
          <cell r="A11485" t="str">
            <v>20051114</v>
          </cell>
          <cell r="B11485" t="str">
            <v>0546</v>
          </cell>
          <cell r="C11485" t="str">
            <v>BL RF PRODUCTS</v>
          </cell>
          <cell r="D11485" t="str">
            <v>PL RF CONSUMER PROD</v>
          </cell>
          <cell r="E11485" t="str">
            <v>W/B 1-4</v>
          </cell>
          <cell r="F11485" t="str">
            <v>FP</v>
          </cell>
          <cell r="G11485" t="str">
            <v>USSG</v>
          </cell>
          <cell r="H11485" t="str">
            <v>CSW SIEMENS JIT WHSE</v>
          </cell>
          <cell r="I11485" t="str">
            <v>CSW</v>
          </cell>
          <cell r="J11485">
            <v>105000</v>
          </cell>
          <cell r="K11485">
            <v>0</v>
          </cell>
          <cell r="L11485">
            <v>0</v>
          </cell>
          <cell r="M11485">
            <v>0</v>
          </cell>
          <cell r="N11485">
            <v>0</v>
          </cell>
          <cell r="O11485">
            <v>0</v>
          </cell>
          <cell r="P11485">
            <v>105000</v>
          </cell>
        </row>
        <row r="11486">
          <cell r="A11486" t="str">
            <v>20051114</v>
          </cell>
          <cell r="B11486" t="str">
            <v>0546</v>
          </cell>
          <cell r="C11486" t="str">
            <v>BL RF PRODUCTS</v>
          </cell>
          <cell r="D11486" t="str">
            <v>PL RF CONSUMER PROD</v>
          </cell>
          <cell r="E11486" t="str">
            <v>W/B 1-4</v>
          </cell>
          <cell r="F11486" t="str">
            <v>FP</v>
          </cell>
          <cell r="G11486" t="str">
            <v>USSG</v>
          </cell>
          <cell r="H11486" t="str">
            <v>CSW Siemens JIT Guadalajara</v>
          </cell>
          <cell r="I11486" t="str">
            <v>CSW</v>
          </cell>
          <cell r="J11486">
            <v>0</v>
          </cell>
          <cell r="K11486">
            <v>0</v>
          </cell>
          <cell r="L11486">
            <v>0</v>
          </cell>
          <cell r="M11486">
            <v>0</v>
          </cell>
          <cell r="N11486">
            <v>0</v>
          </cell>
          <cell r="O11486">
            <v>15000</v>
          </cell>
          <cell r="P11486">
            <v>15000</v>
          </cell>
        </row>
        <row r="11487">
          <cell r="A11487" t="str">
            <v>20051114</v>
          </cell>
          <cell r="B11487" t="str">
            <v>0546</v>
          </cell>
          <cell r="C11487" t="str">
            <v>BL RF PRODUCTS</v>
          </cell>
          <cell r="D11487" t="str">
            <v>PL RF CONSUMER PROD</v>
          </cell>
          <cell r="E11487" t="str">
            <v>W/B 1-4</v>
          </cell>
          <cell r="F11487" t="str">
            <v>FP</v>
          </cell>
          <cell r="G11487" t="str">
            <v>USTT</v>
          </cell>
          <cell r="H11487" t="str">
            <v>CSW Auto</v>
          </cell>
          <cell r="I11487" t="str">
            <v>RDC</v>
          </cell>
          <cell r="J11487">
            <v>228000</v>
          </cell>
          <cell r="K11487">
            <v>0</v>
          </cell>
          <cell r="L11487">
            <v>0</v>
          </cell>
          <cell r="M11487">
            <v>0</v>
          </cell>
          <cell r="N11487">
            <v>0</v>
          </cell>
          <cell r="O11487">
            <v>15000</v>
          </cell>
          <cell r="P11487">
            <v>243000</v>
          </cell>
        </row>
        <row r="11488">
          <cell r="A11488" t="str">
            <v>20051114</v>
          </cell>
          <cell r="B11488" t="str">
            <v>0546</v>
          </cell>
          <cell r="C11488" t="str">
            <v>BL RF PRODUCTS</v>
          </cell>
          <cell r="D11488" t="str">
            <v>PL RF CONSUMER PROD</v>
          </cell>
          <cell r="E11488" t="str">
            <v>W/B 1-4</v>
          </cell>
          <cell r="F11488" t="str">
            <v>WAFER</v>
          </cell>
          <cell r="G11488" t="str">
            <v>all plants</v>
          </cell>
          <cell r="H11488" t="str">
            <v>all descriptions</v>
          </cell>
          <cell r="I11488" t="str">
            <v>all types</v>
          </cell>
          <cell r="J11488">
            <v>1241</v>
          </cell>
          <cell r="K11488">
            <v>0</v>
          </cell>
          <cell r="L11488">
            <v>0</v>
          </cell>
          <cell r="M11488">
            <v>0</v>
          </cell>
          <cell r="N11488">
            <v>0</v>
          </cell>
          <cell r="O11488">
            <v>1024</v>
          </cell>
          <cell r="P11488">
            <v>2265</v>
          </cell>
        </row>
        <row r="11489">
          <cell r="A11489" t="str">
            <v>20051114</v>
          </cell>
          <cell r="B11489" t="str">
            <v>0546</v>
          </cell>
          <cell r="C11489" t="str">
            <v>BL RF PRODUCTS</v>
          </cell>
          <cell r="D11489" t="str">
            <v>PL RF CONSUMER PROD</v>
          </cell>
          <cell r="E11489" t="str">
            <v>W/B 1-4</v>
          </cell>
          <cell r="F11489" t="str">
            <v>WAFER</v>
          </cell>
          <cell r="G11489" t="str">
            <v>all plants</v>
          </cell>
          <cell r="H11489" t="str">
            <v>all descriptions</v>
          </cell>
          <cell r="I11489" t="str">
            <v>MFG</v>
          </cell>
          <cell r="J11489">
            <v>1241</v>
          </cell>
          <cell r="K11489">
            <v>0</v>
          </cell>
          <cell r="L11489">
            <v>0</v>
          </cell>
          <cell r="M11489">
            <v>0</v>
          </cell>
          <cell r="N11489">
            <v>0</v>
          </cell>
          <cell r="O11489">
            <v>1024</v>
          </cell>
          <cell r="P11489">
            <v>2265</v>
          </cell>
        </row>
        <row r="11490">
          <cell r="A11490" t="str">
            <v>20051114</v>
          </cell>
          <cell r="B11490" t="str">
            <v>0546</v>
          </cell>
          <cell r="C11490" t="str">
            <v>BL RF PRODUCTS</v>
          </cell>
          <cell r="D11490" t="str">
            <v>PL RF CONSUMER PROD</v>
          </cell>
          <cell r="E11490" t="str">
            <v>W/B 1-4</v>
          </cell>
          <cell r="F11490" t="str">
            <v>WAFER</v>
          </cell>
          <cell r="G11490" t="str">
            <v>PH79</v>
          </cell>
          <cell r="H11490" t="str">
            <v>WT PSC</v>
          </cell>
          <cell r="I11490" t="str">
            <v>MFG</v>
          </cell>
          <cell r="J11490">
            <v>1241</v>
          </cell>
          <cell r="K11490">
            <v>0</v>
          </cell>
          <cell r="L11490">
            <v>0</v>
          </cell>
          <cell r="M11490">
            <v>0</v>
          </cell>
          <cell r="N11490">
            <v>0</v>
          </cell>
          <cell r="O11490">
            <v>1024</v>
          </cell>
          <cell r="P11490">
            <v>2265</v>
          </cell>
        </row>
        <row r="11491">
          <cell r="A11491" t="str">
            <v>20051114</v>
          </cell>
          <cell r="B11491" t="str">
            <v>0546</v>
          </cell>
          <cell r="C11491" t="str">
            <v>BL RF PRODUCTS</v>
          </cell>
          <cell r="D11491" t="str">
            <v>PL RF CONSUMER PROD</v>
          </cell>
          <cell r="E11491" t="str">
            <v>W/B 1-4</v>
          </cell>
          <cell r="F11491" t="str">
            <v>XTAL</v>
          </cell>
          <cell r="G11491" t="str">
            <v>all plants</v>
          </cell>
          <cell r="H11491" t="str">
            <v>all descriptions</v>
          </cell>
          <cell r="I11491" t="str">
            <v>MFG</v>
          </cell>
          <cell r="J11491">
            <v>31576904</v>
          </cell>
          <cell r="K11491">
            <v>0</v>
          </cell>
          <cell r="L11491">
            <v>0</v>
          </cell>
          <cell r="M11491">
            <v>0</v>
          </cell>
          <cell r="N11491">
            <v>0</v>
          </cell>
          <cell r="O11491">
            <v>17413104</v>
          </cell>
          <cell r="P11491">
            <v>48990008</v>
          </cell>
        </row>
        <row r="11492">
          <cell r="A11492" t="str">
            <v>20051114</v>
          </cell>
          <cell r="B11492" t="str">
            <v>0546</v>
          </cell>
          <cell r="C11492" t="str">
            <v>BL RF PRODUCTS</v>
          </cell>
          <cell r="D11492" t="str">
            <v>PL RF CONSUMER PROD</v>
          </cell>
          <cell r="E11492" t="str">
            <v>W/B 1-4</v>
          </cell>
          <cell r="F11492" t="str">
            <v>XTAL</v>
          </cell>
          <cell r="G11492" t="str">
            <v>all plants</v>
          </cell>
          <cell r="H11492" t="str">
            <v>all descriptions</v>
          </cell>
          <cell r="I11492" t="str">
            <v>all types</v>
          </cell>
          <cell r="J11492">
            <v>31576904</v>
          </cell>
          <cell r="K11492">
            <v>0</v>
          </cell>
          <cell r="L11492">
            <v>0</v>
          </cell>
          <cell r="M11492">
            <v>0</v>
          </cell>
          <cell r="N11492">
            <v>0</v>
          </cell>
          <cell r="O11492">
            <v>17413104</v>
          </cell>
          <cell r="P11492">
            <v>48990008</v>
          </cell>
        </row>
        <row r="11493">
          <cell r="A11493" t="str">
            <v>20051114</v>
          </cell>
          <cell r="B11493" t="str">
            <v>0546</v>
          </cell>
          <cell r="C11493" t="str">
            <v>BL RF PRODUCTS</v>
          </cell>
          <cell r="D11493" t="str">
            <v>PL RF CONSUMER PROD</v>
          </cell>
          <cell r="E11493" t="str">
            <v>W/B 1-4</v>
          </cell>
          <cell r="F11493" t="str">
            <v>XTAL</v>
          </cell>
          <cell r="G11493" t="str">
            <v>CN71</v>
          </cell>
          <cell r="H11493" t="str">
            <v>AT PS Guangdong</v>
          </cell>
          <cell r="I11493" t="str">
            <v>MFG</v>
          </cell>
          <cell r="J11493">
            <v>12353903</v>
          </cell>
          <cell r="K11493">
            <v>0</v>
          </cell>
          <cell r="L11493">
            <v>0</v>
          </cell>
          <cell r="M11493">
            <v>0</v>
          </cell>
          <cell r="N11493">
            <v>0</v>
          </cell>
          <cell r="O11493">
            <v>7786191</v>
          </cell>
          <cell r="P11493">
            <v>20140094</v>
          </cell>
        </row>
        <row r="11494">
          <cell r="A11494" t="str">
            <v>20051114</v>
          </cell>
          <cell r="B11494" t="str">
            <v>0546</v>
          </cell>
          <cell r="C11494" t="str">
            <v>BL RF PRODUCTS</v>
          </cell>
          <cell r="D11494" t="str">
            <v>PL RF CONSUMER PROD</v>
          </cell>
          <cell r="E11494" t="str">
            <v>W/B 1-4</v>
          </cell>
          <cell r="F11494" t="str">
            <v>XTAL</v>
          </cell>
          <cell r="G11494" t="str">
            <v>HK70</v>
          </cell>
          <cell r="H11494" t="str">
            <v>AT EDL</v>
          </cell>
          <cell r="I11494" t="str">
            <v>MFG</v>
          </cell>
          <cell r="J11494">
            <v>14131031</v>
          </cell>
          <cell r="K11494">
            <v>0</v>
          </cell>
          <cell r="L11494">
            <v>0</v>
          </cell>
          <cell r="M11494">
            <v>0</v>
          </cell>
          <cell r="N11494">
            <v>0</v>
          </cell>
          <cell r="O11494">
            <v>9319689</v>
          </cell>
          <cell r="P11494">
            <v>23450720</v>
          </cell>
        </row>
        <row r="11495">
          <cell r="A11495" t="str">
            <v>20051114</v>
          </cell>
          <cell r="B11495" t="str">
            <v>0546</v>
          </cell>
          <cell r="C11495" t="str">
            <v>BL RF PRODUCTS</v>
          </cell>
          <cell r="D11495" t="str">
            <v>PL RF CONSUMER PROD</v>
          </cell>
          <cell r="E11495" t="str">
            <v>W/B 1-4</v>
          </cell>
          <cell r="F11495" t="str">
            <v>XTAL</v>
          </cell>
          <cell r="G11495" t="str">
            <v>MY71</v>
          </cell>
          <cell r="H11495" t="str">
            <v>AT Seremban</v>
          </cell>
          <cell r="I11495" t="str">
            <v>MFG</v>
          </cell>
          <cell r="J11495">
            <v>5003801</v>
          </cell>
          <cell r="K11495">
            <v>0</v>
          </cell>
          <cell r="L11495">
            <v>0</v>
          </cell>
          <cell r="M11495">
            <v>0</v>
          </cell>
          <cell r="N11495">
            <v>0</v>
          </cell>
          <cell r="O11495">
            <v>307224</v>
          </cell>
          <cell r="P11495">
            <v>5311025</v>
          </cell>
        </row>
        <row r="11496">
          <cell r="A11496" t="str">
            <v>20051114</v>
          </cell>
          <cell r="B11496" t="str">
            <v>0546</v>
          </cell>
          <cell r="C11496" t="str">
            <v>BL RF PRODUCTS</v>
          </cell>
          <cell r="D11496" t="str">
            <v>PL RF CONSUMER PROD</v>
          </cell>
          <cell r="E11496" t="str">
            <v>W/B 1-4</v>
          </cell>
          <cell r="F11496" t="str">
            <v>XTAL</v>
          </cell>
          <cell r="G11496" t="str">
            <v>PH70</v>
          </cell>
          <cell r="H11496" t="str">
            <v>AT PSPI</v>
          </cell>
          <cell r="I11496" t="str">
            <v>MFG</v>
          </cell>
          <cell r="J11496">
            <v>88169</v>
          </cell>
          <cell r="K11496">
            <v>0</v>
          </cell>
          <cell r="L11496">
            <v>0</v>
          </cell>
          <cell r="M11496">
            <v>0</v>
          </cell>
          <cell r="N11496">
            <v>0</v>
          </cell>
          <cell r="O11496">
            <v>0</v>
          </cell>
          <cell r="P11496">
            <v>88169</v>
          </cell>
        </row>
        <row r="11497">
          <cell r="A11497" t="str">
            <v>20051114</v>
          </cell>
          <cell r="B11497" t="str">
            <v>0546</v>
          </cell>
          <cell r="C11497" t="str">
            <v>BL RF PRODUCTS</v>
          </cell>
          <cell r="D11497" t="str">
            <v>PL RF CONSUMER PROD</v>
          </cell>
          <cell r="E11497" t="str">
            <v>W/B 5-7</v>
          </cell>
          <cell r="F11497" t="str">
            <v>all categories</v>
          </cell>
          <cell r="G11497" t="str">
            <v>all plants</v>
          </cell>
          <cell r="H11497" t="str">
            <v>all descriptions</v>
          </cell>
          <cell r="I11497" t="str">
            <v>RDC</v>
          </cell>
          <cell r="J11497">
            <v>287000</v>
          </cell>
          <cell r="K11497">
            <v>0</v>
          </cell>
          <cell r="L11497">
            <v>51000</v>
          </cell>
          <cell r="M11497">
            <v>0</v>
          </cell>
          <cell r="N11497">
            <v>0</v>
          </cell>
          <cell r="O11497">
            <v>162000</v>
          </cell>
          <cell r="P11497">
            <v>500000</v>
          </cell>
        </row>
        <row r="11498">
          <cell r="A11498" t="str">
            <v>20051114</v>
          </cell>
          <cell r="B11498" t="str">
            <v>0546</v>
          </cell>
          <cell r="C11498" t="str">
            <v>BL RF PRODUCTS</v>
          </cell>
          <cell r="D11498" t="str">
            <v>PL RF CONSUMER PROD</v>
          </cell>
          <cell r="E11498" t="str">
            <v>W/B 5-7</v>
          </cell>
          <cell r="F11498" t="str">
            <v>all categories</v>
          </cell>
          <cell r="G11498" t="str">
            <v>all plants</v>
          </cell>
          <cell r="H11498" t="str">
            <v>all descriptions</v>
          </cell>
          <cell r="I11498" t="str">
            <v>all types</v>
          </cell>
          <cell r="J11498">
            <v>15269305</v>
          </cell>
          <cell r="K11498">
            <v>0</v>
          </cell>
          <cell r="L11498">
            <v>51000</v>
          </cell>
          <cell r="M11498">
            <v>0</v>
          </cell>
          <cell r="N11498">
            <v>0</v>
          </cell>
          <cell r="O11498">
            <v>3241645</v>
          </cell>
          <cell r="P11498">
            <v>18561950</v>
          </cell>
        </row>
        <row r="11499">
          <cell r="A11499" t="str">
            <v>20051114</v>
          </cell>
          <cell r="B11499" t="str">
            <v>0546</v>
          </cell>
          <cell r="C11499" t="str">
            <v>BL RF PRODUCTS</v>
          </cell>
          <cell r="D11499" t="str">
            <v>PL RF CONSUMER PROD</v>
          </cell>
          <cell r="E11499" t="str">
            <v>W/B 5-7</v>
          </cell>
          <cell r="F11499" t="str">
            <v>all categories</v>
          </cell>
          <cell r="G11499" t="str">
            <v>all plants</v>
          </cell>
          <cell r="H11499" t="str">
            <v>all descriptions</v>
          </cell>
          <cell r="I11499" t="str">
            <v>IWH</v>
          </cell>
          <cell r="J11499">
            <v>4338000</v>
          </cell>
          <cell r="K11499">
            <v>0</v>
          </cell>
          <cell r="L11499">
            <v>0</v>
          </cell>
          <cell r="M11499">
            <v>0</v>
          </cell>
          <cell r="N11499">
            <v>0</v>
          </cell>
          <cell r="O11499">
            <v>1821000</v>
          </cell>
          <cell r="P11499">
            <v>6159000</v>
          </cell>
        </row>
        <row r="11500">
          <cell r="A11500" t="str">
            <v>20051114</v>
          </cell>
          <cell r="B11500" t="str">
            <v>0546</v>
          </cell>
          <cell r="C11500" t="str">
            <v>BL RF PRODUCTS</v>
          </cell>
          <cell r="D11500" t="str">
            <v>PL RF CONSUMER PROD</v>
          </cell>
          <cell r="E11500" t="str">
            <v>W/B 5-7</v>
          </cell>
          <cell r="F11500" t="str">
            <v>all categories</v>
          </cell>
          <cell r="G11500" t="str">
            <v>all plants</v>
          </cell>
          <cell r="H11500" t="str">
            <v>all descriptions</v>
          </cell>
          <cell r="I11500" t="str">
            <v>CSW</v>
          </cell>
          <cell r="J11500">
            <v>21000</v>
          </cell>
          <cell r="K11500">
            <v>0</v>
          </cell>
          <cell r="L11500">
            <v>0</v>
          </cell>
          <cell r="M11500">
            <v>0</v>
          </cell>
          <cell r="N11500">
            <v>0</v>
          </cell>
          <cell r="O11500">
            <v>6000</v>
          </cell>
          <cell r="P11500">
            <v>27000</v>
          </cell>
        </row>
        <row r="11501">
          <cell r="A11501" t="str">
            <v>20051114</v>
          </cell>
          <cell r="B11501" t="str">
            <v>0546</v>
          </cell>
          <cell r="C11501" t="str">
            <v>BL RF PRODUCTS</v>
          </cell>
          <cell r="D11501" t="str">
            <v>PL RF CONSUMER PROD</v>
          </cell>
          <cell r="E11501" t="str">
            <v>W/B 5-7</v>
          </cell>
          <cell r="F11501" t="str">
            <v>all categories</v>
          </cell>
          <cell r="G11501" t="str">
            <v>all plants</v>
          </cell>
          <cell r="H11501" t="str">
            <v>all descriptions</v>
          </cell>
          <cell r="I11501" t="str">
            <v>MFG</v>
          </cell>
          <cell r="J11501">
            <v>10623305</v>
          </cell>
          <cell r="K11501">
            <v>0</v>
          </cell>
          <cell r="L11501">
            <v>0</v>
          </cell>
          <cell r="M11501">
            <v>0</v>
          </cell>
          <cell r="N11501">
            <v>0</v>
          </cell>
          <cell r="O11501">
            <v>1252645</v>
          </cell>
          <cell r="P11501">
            <v>11875950</v>
          </cell>
        </row>
        <row r="11502">
          <cell r="A11502" t="str">
            <v>20051114</v>
          </cell>
          <cell r="B11502" t="str">
            <v>0546</v>
          </cell>
          <cell r="C11502" t="str">
            <v>BL RF PRODUCTS</v>
          </cell>
          <cell r="D11502" t="str">
            <v>PL RF CONSUMER PROD</v>
          </cell>
          <cell r="E11502" t="str">
            <v>W/B 5-7</v>
          </cell>
          <cell r="F11502" t="str">
            <v>all categories</v>
          </cell>
          <cell r="G11502" t="str">
            <v>DESR</v>
          </cell>
          <cell r="H11502" t="str">
            <v>SIEMENS REGENSBURG</v>
          </cell>
          <cell r="I11502" t="str">
            <v>CSW</v>
          </cell>
          <cell r="J11502">
            <v>21000</v>
          </cell>
          <cell r="K11502">
            <v>0</v>
          </cell>
          <cell r="L11502">
            <v>0</v>
          </cell>
          <cell r="M11502">
            <v>0</v>
          </cell>
          <cell r="N11502">
            <v>0</v>
          </cell>
          <cell r="O11502">
            <v>6000</v>
          </cell>
          <cell r="P11502">
            <v>27000</v>
          </cell>
        </row>
        <row r="11503">
          <cell r="A11503" t="str">
            <v>20051114</v>
          </cell>
          <cell r="B11503" t="str">
            <v>0546</v>
          </cell>
          <cell r="C11503" t="str">
            <v>BL RF PRODUCTS</v>
          </cell>
          <cell r="D11503" t="str">
            <v>PL RF CONSUMER PROD</v>
          </cell>
          <cell r="E11503" t="str">
            <v>W/B 5-7</v>
          </cell>
          <cell r="F11503" t="str">
            <v>all categories</v>
          </cell>
          <cell r="G11503" t="str">
            <v>HK00</v>
          </cell>
          <cell r="H11503" t="str">
            <v>RDC APSH</v>
          </cell>
          <cell r="I11503" t="str">
            <v>RDC</v>
          </cell>
          <cell r="J11503">
            <v>69000</v>
          </cell>
          <cell r="K11503">
            <v>0</v>
          </cell>
          <cell r="L11503">
            <v>51000</v>
          </cell>
          <cell r="M11503">
            <v>0</v>
          </cell>
          <cell r="N11503">
            <v>0</v>
          </cell>
          <cell r="O11503">
            <v>0</v>
          </cell>
          <cell r="P11503">
            <v>120000</v>
          </cell>
        </row>
        <row r="11504">
          <cell r="A11504" t="str">
            <v>20051114</v>
          </cell>
          <cell r="B11504" t="str">
            <v>0546</v>
          </cell>
          <cell r="C11504" t="str">
            <v>BL RF PRODUCTS</v>
          </cell>
          <cell r="D11504" t="str">
            <v>PL RF CONSUMER PROD</v>
          </cell>
          <cell r="E11504" t="str">
            <v>W/B 5-7</v>
          </cell>
          <cell r="F11504" t="str">
            <v>all categories</v>
          </cell>
          <cell r="G11504" t="str">
            <v>HK10</v>
          </cell>
          <cell r="H11504" t="str">
            <v>IWH (BL Control) EDL</v>
          </cell>
          <cell r="I11504" t="str">
            <v>IWH</v>
          </cell>
          <cell r="J11504">
            <v>4338000</v>
          </cell>
          <cell r="K11504">
            <v>0</v>
          </cell>
          <cell r="L11504">
            <v>0</v>
          </cell>
          <cell r="M11504">
            <v>0</v>
          </cell>
          <cell r="N11504">
            <v>0</v>
          </cell>
          <cell r="O11504">
            <v>1821000</v>
          </cell>
          <cell r="P11504">
            <v>6159000</v>
          </cell>
        </row>
        <row r="11505">
          <cell r="A11505" t="str">
            <v>20051114</v>
          </cell>
          <cell r="B11505" t="str">
            <v>0546</v>
          </cell>
          <cell r="C11505" t="str">
            <v>BL RF PRODUCTS</v>
          </cell>
          <cell r="D11505" t="str">
            <v>PL RF CONSUMER PROD</v>
          </cell>
          <cell r="E11505" t="str">
            <v>W/B 5-7</v>
          </cell>
          <cell r="F11505" t="str">
            <v>all categories</v>
          </cell>
          <cell r="G11505" t="str">
            <v>HK70</v>
          </cell>
          <cell r="H11505" t="str">
            <v>AT EDL</v>
          </cell>
          <cell r="I11505" t="str">
            <v>MFG</v>
          </cell>
          <cell r="J11505">
            <v>10623079</v>
          </cell>
          <cell r="K11505">
            <v>0</v>
          </cell>
          <cell r="L11505">
            <v>0</v>
          </cell>
          <cell r="M11505">
            <v>0</v>
          </cell>
          <cell r="N11505">
            <v>0</v>
          </cell>
          <cell r="O11505">
            <v>1251760</v>
          </cell>
          <cell r="P11505">
            <v>11874839</v>
          </cell>
        </row>
        <row r="11506">
          <cell r="A11506" t="str">
            <v>20051114</v>
          </cell>
          <cell r="B11506" t="str">
            <v>0546</v>
          </cell>
          <cell r="C11506" t="str">
            <v>BL RF PRODUCTS</v>
          </cell>
          <cell r="D11506" t="str">
            <v>PL RF CONSUMER PROD</v>
          </cell>
          <cell r="E11506" t="str">
            <v>W/B 5-7</v>
          </cell>
          <cell r="F11506" t="str">
            <v>all categories</v>
          </cell>
          <cell r="G11506" t="str">
            <v>HKTT</v>
          </cell>
          <cell r="H11506" t="str">
            <v>CP On-site Warehouse AP</v>
          </cell>
          <cell r="I11506" t="str">
            <v>RDC</v>
          </cell>
          <cell r="J11506">
            <v>33000</v>
          </cell>
          <cell r="K11506">
            <v>0</v>
          </cell>
          <cell r="L11506">
            <v>0</v>
          </cell>
          <cell r="M11506">
            <v>0</v>
          </cell>
          <cell r="N11506">
            <v>0</v>
          </cell>
          <cell r="O11506">
            <v>159000</v>
          </cell>
          <cell r="P11506">
            <v>192000</v>
          </cell>
        </row>
        <row r="11507">
          <cell r="A11507" t="str">
            <v>20051114</v>
          </cell>
          <cell r="B11507" t="str">
            <v>0546</v>
          </cell>
          <cell r="C11507" t="str">
            <v>BL RF PRODUCTS</v>
          </cell>
          <cell r="D11507" t="str">
            <v>PL RF CONSUMER PROD</v>
          </cell>
          <cell r="E11507" t="str">
            <v>W/B 5-7</v>
          </cell>
          <cell r="F11507" t="str">
            <v>all categories</v>
          </cell>
          <cell r="G11507" t="str">
            <v>NL00</v>
          </cell>
          <cell r="H11507" t="str">
            <v>RDC EU / TNT LOGISTICS BV</v>
          </cell>
          <cell r="I11507" t="str">
            <v>RDC</v>
          </cell>
          <cell r="J11507">
            <v>170000</v>
          </cell>
          <cell r="K11507">
            <v>0</v>
          </cell>
          <cell r="L11507">
            <v>0</v>
          </cell>
          <cell r="M11507">
            <v>0</v>
          </cell>
          <cell r="N11507">
            <v>0</v>
          </cell>
          <cell r="O11507">
            <v>0</v>
          </cell>
          <cell r="P11507">
            <v>170000</v>
          </cell>
        </row>
        <row r="11508">
          <cell r="A11508" t="str">
            <v>20051114</v>
          </cell>
          <cell r="B11508" t="str">
            <v>0546</v>
          </cell>
          <cell r="C11508" t="str">
            <v>BL RF PRODUCTS</v>
          </cell>
          <cell r="D11508" t="str">
            <v>PL RF CONSUMER PROD</v>
          </cell>
          <cell r="E11508" t="str">
            <v>W/B 5-7</v>
          </cell>
          <cell r="F11508" t="str">
            <v>all categories</v>
          </cell>
          <cell r="G11508" t="str">
            <v>NLTT</v>
          </cell>
          <cell r="H11508" t="str">
            <v>TNT LOGISTICS BV</v>
          </cell>
          <cell r="I11508" t="str">
            <v>RDC</v>
          </cell>
          <cell r="J11508">
            <v>15000</v>
          </cell>
          <cell r="K11508">
            <v>0</v>
          </cell>
          <cell r="L11508">
            <v>0</v>
          </cell>
          <cell r="M11508">
            <v>0</v>
          </cell>
          <cell r="N11508">
            <v>0</v>
          </cell>
          <cell r="O11508">
            <v>3000</v>
          </cell>
          <cell r="P11508">
            <v>18000</v>
          </cell>
        </row>
        <row r="11509">
          <cell r="A11509" t="str">
            <v>20051114</v>
          </cell>
          <cell r="B11509" t="str">
            <v>0546</v>
          </cell>
          <cell r="C11509" t="str">
            <v>BL RF PRODUCTS</v>
          </cell>
          <cell r="D11509" t="str">
            <v>PL RF CONSUMER PROD</v>
          </cell>
          <cell r="E11509" t="str">
            <v>W/B 5-7</v>
          </cell>
          <cell r="F11509" t="str">
            <v>all categories</v>
          </cell>
          <cell r="G11509" t="str">
            <v>PH79</v>
          </cell>
          <cell r="H11509" t="str">
            <v>WT PSC</v>
          </cell>
          <cell r="I11509" t="str">
            <v>MFG</v>
          </cell>
          <cell r="J11509">
            <v>226</v>
          </cell>
          <cell r="K11509">
            <v>0</v>
          </cell>
          <cell r="L11509">
            <v>0</v>
          </cell>
          <cell r="M11509">
            <v>0</v>
          </cell>
          <cell r="N11509">
            <v>0</v>
          </cell>
          <cell r="O11509">
            <v>885</v>
          </cell>
          <cell r="P11509">
            <v>1111</v>
          </cell>
        </row>
        <row r="11510">
          <cell r="A11510" t="str">
            <v>20051114</v>
          </cell>
          <cell r="B11510" t="str">
            <v>0546</v>
          </cell>
          <cell r="C11510" t="str">
            <v>BL RF PRODUCTS</v>
          </cell>
          <cell r="D11510" t="str">
            <v>PL RF CONSUMER PROD</v>
          </cell>
          <cell r="E11510" t="str">
            <v>W/B 5-7</v>
          </cell>
          <cell r="F11510" t="str">
            <v>FP</v>
          </cell>
          <cell r="G11510" t="str">
            <v>all plants</v>
          </cell>
          <cell r="H11510" t="str">
            <v>all descriptions</v>
          </cell>
          <cell r="I11510" t="str">
            <v>RDC</v>
          </cell>
          <cell r="J11510">
            <v>287000</v>
          </cell>
          <cell r="K11510">
            <v>0</v>
          </cell>
          <cell r="L11510">
            <v>51000</v>
          </cell>
          <cell r="M11510">
            <v>0</v>
          </cell>
          <cell r="N11510">
            <v>0</v>
          </cell>
          <cell r="O11510">
            <v>162000</v>
          </cell>
          <cell r="P11510">
            <v>500000</v>
          </cell>
        </row>
        <row r="11511">
          <cell r="A11511" t="str">
            <v>20051114</v>
          </cell>
          <cell r="B11511" t="str">
            <v>0546</v>
          </cell>
          <cell r="C11511" t="str">
            <v>BL RF PRODUCTS</v>
          </cell>
          <cell r="D11511" t="str">
            <v>PL RF CONSUMER PROD</v>
          </cell>
          <cell r="E11511" t="str">
            <v>W/B 5-7</v>
          </cell>
          <cell r="F11511" t="str">
            <v>FP</v>
          </cell>
          <cell r="G11511" t="str">
            <v>all plants</v>
          </cell>
          <cell r="H11511" t="str">
            <v>all descriptions</v>
          </cell>
          <cell r="I11511" t="str">
            <v>all types</v>
          </cell>
          <cell r="J11511">
            <v>4646000</v>
          </cell>
          <cell r="K11511">
            <v>0</v>
          </cell>
          <cell r="L11511">
            <v>51000</v>
          </cell>
          <cell r="M11511">
            <v>0</v>
          </cell>
          <cell r="N11511">
            <v>0</v>
          </cell>
          <cell r="O11511">
            <v>1989000</v>
          </cell>
          <cell r="P11511">
            <v>6686000</v>
          </cell>
        </row>
        <row r="11512">
          <cell r="A11512" t="str">
            <v>20051114</v>
          </cell>
          <cell r="B11512" t="str">
            <v>0546</v>
          </cell>
          <cell r="C11512" t="str">
            <v>BL RF PRODUCTS</v>
          </cell>
          <cell r="D11512" t="str">
            <v>PL RF CONSUMER PROD</v>
          </cell>
          <cell r="E11512" t="str">
            <v>W/B 5-7</v>
          </cell>
          <cell r="F11512" t="str">
            <v>FP</v>
          </cell>
          <cell r="G11512" t="str">
            <v>all plants</v>
          </cell>
          <cell r="H11512" t="str">
            <v>all descriptions</v>
          </cell>
          <cell r="I11512" t="str">
            <v>CSW</v>
          </cell>
          <cell r="J11512">
            <v>21000</v>
          </cell>
          <cell r="K11512">
            <v>0</v>
          </cell>
          <cell r="L11512">
            <v>0</v>
          </cell>
          <cell r="M11512">
            <v>0</v>
          </cell>
          <cell r="N11512">
            <v>0</v>
          </cell>
          <cell r="O11512">
            <v>6000</v>
          </cell>
          <cell r="P11512">
            <v>27000</v>
          </cell>
        </row>
        <row r="11513">
          <cell r="A11513" t="str">
            <v>20051114</v>
          </cell>
          <cell r="B11513" t="str">
            <v>0546</v>
          </cell>
          <cell r="C11513" t="str">
            <v>BL RF PRODUCTS</v>
          </cell>
          <cell r="D11513" t="str">
            <v>PL RF CONSUMER PROD</v>
          </cell>
          <cell r="E11513" t="str">
            <v>W/B 5-7</v>
          </cell>
          <cell r="F11513" t="str">
            <v>FP</v>
          </cell>
          <cell r="G11513" t="str">
            <v>all plants</v>
          </cell>
          <cell r="H11513" t="str">
            <v>all descriptions</v>
          </cell>
          <cell r="I11513" t="str">
            <v>IWH</v>
          </cell>
          <cell r="J11513">
            <v>4338000</v>
          </cell>
          <cell r="K11513">
            <v>0</v>
          </cell>
          <cell r="L11513">
            <v>0</v>
          </cell>
          <cell r="M11513">
            <v>0</v>
          </cell>
          <cell r="N11513">
            <v>0</v>
          </cell>
          <cell r="O11513">
            <v>1821000</v>
          </cell>
          <cell r="P11513">
            <v>6159000</v>
          </cell>
        </row>
        <row r="11514">
          <cell r="A11514" t="str">
            <v>20051114</v>
          </cell>
          <cell r="B11514" t="str">
            <v>0546</v>
          </cell>
          <cell r="C11514" t="str">
            <v>BL RF PRODUCTS</v>
          </cell>
          <cell r="D11514" t="str">
            <v>PL RF CONSUMER PROD</v>
          </cell>
          <cell r="E11514" t="str">
            <v>W/B 5-7</v>
          </cell>
          <cell r="F11514" t="str">
            <v>FP</v>
          </cell>
          <cell r="G11514" t="str">
            <v>DESR</v>
          </cell>
          <cell r="H11514" t="str">
            <v>SIEMENS REGENSBURG</v>
          </cell>
          <cell r="I11514" t="str">
            <v>CSW</v>
          </cell>
          <cell r="J11514">
            <v>21000</v>
          </cell>
          <cell r="K11514">
            <v>0</v>
          </cell>
          <cell r="L11514">
            <v>0</v>
          </cell>
          <cell r="M11514">
            <v>0</v>
          </cell>
          <cell r="N11514">
            <v>0</v>
          </cell>
          <cell r="O11514">
            <v>6000</v>
          </cell>
          <cell r="P11514">
            <v>27000</v>
          </cell>
        </row>
        <row r="11515">
          <cell r="A11515" t="str">
            <v>20051114</v>
          </cell>
          <cell r="B11515" t="str">
            <v>0546</v>
          </cell>
          <cell r="C11515" t="str">
            <v>BL RF PRODUCTS</v>
          </cell>
          <cell r="D11515" t="str">
            <v>PL RF CONSUMER PROD</v>
          </cell>
          <cell r="E11515" t="str">
            <v>W/B 5-7</v>
          </cell>
          <cell r="F11515" t="str">
            <v>FP</v>
          </cell>
          <cell r="G11515" t="str">
            <v>HK00</v>
          </cell>
          <cell r="H11515" t="str">
            <v>RDC APSH</v>
          </cell>
          <cell r="I11515" t="str">
            <v>RDC</v>
          </cell>
          <cell r="J11515">
            <v>69000</v>
          </cell>
          <cell r="K11515">
            <v>0</v>
          </cell>
          <cell r="L11515">
            <v>51000</v>
          </cell>
          <cell r="M11515">
            <v>0</v>
          </cell>
          <cell r="N11515">
            <v>0</v>
          </cell>
          <cell r="O11515">
            <v>0</v>
          </cell>
          <cell r="P11515">
            <v>120000</v>
          </cell>
        </row>
        <row r="11516">
          <cell r="A11516" t="str">
            <v>20051114</v>
          </cell>
          <cell r="B11516" t="str">
            <v>0546</v>
          </cell>
          <cell r="C11516" t="str">
            <v>BL RF PRODUCTS</v>
          </cell>
          <cell r="D11516" t="str">
            <v>PL RF CONSUMER PROD</v>
          </cell>
          <cell r="E11516" t="str">
            <v>W/B 5-7</v>
          </cell>
          <cell r="F11516" t="str">
            <v>FP</v>
          </cell>
          <cell r="G11516" t="str">
            <v>HK10</v>
          </cell>
          <cell r="H11516" t="str">
            <v>IWH (BL Control) EDL</v>
          </cell>
          <cell r="I11516" t="str">
            <v>IWH</v>
          </cell>
          <cell r="J11516">
            <v>4338000</v>
          </cell>
          <cell r="K11516">
            <v>0</v>
          </cell>
          <cell r="L11516">
            <v>0</v>
          </cell>
          <cell r="M11516">
            <v>0</v>
          </cell>
          <cell r="N11516">
            <v>0</v>
          </cell>
          <cell r="O11516">
            <v>1821000</v>
          </cell>
          <cell r="P11516">
            <v>6159000</v>
          </cell>
        </row>
        <row r="11517">
          <cell r="A11517" t="str">
            <v>20051114</v>
          </cell>
          <cell r="B11517" t="str">
            <v>0546</v>
          </cell>
          <cell r="C11517" t="str">
            <v>BL RF PRODUCTS</v>
          </cell>
          <cell r="D11517" t="str">
            <v>PL RF CONSUMER PROD</v>
          </cell>
          <cell r="E11517" t="str">
            <v>W/B 5-7</v>
          </cell>
          <cell r="F11517" t="str">
            <v>FP</v>
          </cell>
          <cell r="G11517" t="str">
            <v>HKTT</v>
          </cell>
          <cell r="H11517" t="str">
            <v>CP On-site Warehouse AP</v>
          </cell>
          <cell r="I11517" t="str">
            <v>RDC</v>
          </cell>
          <cell r="J11517">
            <v>33000</v>
          </cell>
          <cell r="K11517">
            <v>0</v>
          </cell>
          <cell r="L11517">
            <v>0</v>
          </cell>
          <cell r="M11517">
            <v>0</v>
          </cell>
          <cell r="N11517">
            <v>0</v>
          </cell>
          <cell r="O11517">
            <v>159000</v>
          </cell>
          <cell r="P11517">
            <v>192000</v>
          </cell>
        </row>
        <row r="11518">
          <cell r="A11518" t="str">
            <v>20051114</v>
          </cell>
          <cell r="B11518" t="str">
            <v>0546</v>
          </cell>
          <cell r="C11518" t="str">
            <v>BL RF PRODUCTS</v>
          </cell>
          <cell r="D11518" t="str">
            <v>PL RF CONSUMER PROD</v>
          </cell>
          <cell r="E11518" t="str">
            <v>W/B 5-7</v>
          </cell>
          <cell r="F11518" t="str">
            <v>FP</v>
          </cell>
          <cell r="G11518" t="str">
            <v>NL00</v>
          </cell>
          <cell r="H11518" t="str">
            <v>RDC EU / TNT LOGISTICS BV</v>
          </cell>
          <cell r="I11518" t="str">
            <v>RDC</v>
          </cell>
          <cell r="J11518">
            <v>170000</v>
          </cell>
          <cell r="K11518">
            <v>0</v>
          </cell>
          <cell r="L11518">
            <v>0</v>
          </cell>
          <cell r="M11518">
            <v>0</v>
          </cell>
          <cell r="N11518">
            <v>0</v>
          </cell>
          <cell r="O11518">
            <v>0</v>
          </cell>
          <cell r="P11518">
            <v>170000</v>
          </cell>
        </row>
        <row r="11519">
          <cell r="A11519" t="str">
            <v>20051114</v>
          </cell>
          <cell r="B11519" t="str">
            <v>0546</v>
          </cell>
          <cell r="C11519" t="str">
            <v>BL RF PRODUCTS</v>
          </cell>
          <cell r="D11519" t="str">
            <v>PL RF CONSUMER PROD</v>
          </cell>
          <cell r="E11519" t="str">
            <v>W/B 5-7</v>
          </cell>
          <cell r="F11519" t="str">
            <v>FP</v>
          </cell>
          <cell r="G11519" t="str">
            <v>NLTT</v>
          </cell>
          <cell r="H11519" t="str">
            <v>TNT LOGISTICS BV</v>
          </cell>
          <cell r="I11519" t="str">
            <v>RDC</v>
          </cell>
          <cell r="J11519">
            <v>15000</v>
          </cell>
          <cell r="K11519">
            <v>0</v>
          </cell>
          <cell r="L11519">
            <v>0</v>
          </cell>
          <cell r="M11519">
            <v>0</v>
          </cell>
          <cell r="N11519">
            <v>0</v>
          </cell>
          <cell r="O11519">
            <v>3000</v>
          </cell>
          <cell r="P11519">
            <v>18000</v>
          </cell>
        </row>
        <row r="11520">
          <cell r="A11520" t="str">
            <v>20051114</v>
          </cell>
          <cell r="B11520" t="str">
            <v>0546</v>
          </cell>
          <cell r="C11520" t="str">
            <v>BL RF PRODUCTS</v>
          </cell>
          <cell r="D11520" t="str">
            <v>PL RF CONSUMER PROD</v>
          </cell>
          <cell r="E11520" t="str">
            <v>W/B 5-7</v>
          </cell>
          <cell r="F11520" t="str">
            <v>WAFER</v>
          </cell>
          <cell r="G11520" t="str">
            <v>all plants</v>
          </cell>
          <cell r="H11520" t="str">
            <v>all descriptions</v>
          </cell>
          <cell r="I11520" t="str">
            <v>MFG</v>
          </cell>
          <cell r="J11520">
            <v>226</v>
          </cell>
          <cell r="K11520">
            <v>0</v>
          </cell>
          <cell r="L11520">
            <v>0</v>
          </cell>
          <cell r="M11520">
            <v>0</v>
          </cell>
          <cell r="N11520">
            <v>0</v>
          </cell>
          <cell r="O11520">
            <v>885</v>
          </cell>
          <cell r="P11520">
            <v>1111</v>
          </cell>
        </row>
        <row r="11521">
          <cell r="A11521" t="str">
            <v>20051114</v>
          </cell>
          <cell r="B11521" t="str">
            <v>0546</v>
          </cell>
          <cell r="C11521" t="str">
            <v>BL RF PRODUCTS</v>
          </cell>
          <cell r="D11521" t="str">
            <v>PL RF CONSUMER PROD</v>
          </cell>
          <cell r="E11521" t="str">
            <v>W/B 5-7</v>
          </cell>
          <cell r="F11521" t="str">
            <v>WAFER</v>
          </cell>
          <cell r="G11521" t="str">
            <v>all plants</v>
          </cell>
          <cell r="H11521" t="str">
            <v>all descriptions</v>
          </cell>
          <cell r="I11521" t="str">
            <v>all types</v>
          </cell>
          <cell r="J11521">
            <v>226</v>
          </cell>
          <cell r="K11521">
            <v>0</v>
          </cell>
          <cell r="L11521">
            <v>0</v>
          </cell>
          <cell r="M11521">
            <v>0</v>
          </cell>
          <cell r="N11521">
            <v>0</v>
          </cell>
          <cell r="O11521">
            <v>885</v>
          </cell>
          <cell r="P11521">
            <v>1111</v>
          </cell>
        </row>
        <row r="11522">
          <cell r="A11522" t="str">
            <v>20051114</v>
          </cell>
          <cell r="B11522" t="str">
            <v>0546</v>
          </cell>
          <cell r="C11522" t="str">
            <v>BL RF PRODUCTS</v>
          </cell>
          <cell r="D11522" t="str">
            <v>PL RF CONSUMER PROD</v>
          </cell>
          <cell r="E11522" t="str">
            <v>W/B 5-7</v>
          </cell>
          <cell r="F11522" t="str">
            <v>WAFER</v>
          </cell>
          <cell r="G11522" t="str">
            <v>PH79</v>
          </cell>
          <cell r="H11522" t="str">
            <v>WT PSC</v>
          </cell>
          <cell r="I11522" t="str">
            <v>MFG</v>
          </cell>
          <cell r="J11522">
            <v>226</v>
          </cell>
          <cell r="K11522">
            <v>0</v>
          </cell>
          <cell r="L11522">
            <v>0</v>
          </cell>
          <cell r="M11522">
            <v>0</v>
          </cell>
          <cell r="N11522">
            <v>0</v>
          </cell>
          <cell r="O11522">
            <v>885</v>
          </cell>
          <cell r="P11522">
            <v>1111</v>
          </cell>
        </row>
        <row r="11523">
          <cell r="A11523" t="str">
            <v>20051114</v>
          </cell>
          <cell r="B11523" t="str">
            <v>0546</v>
          </cell>
          <cell r="C11523" t="str">
            <v>BL RF PRODUCTS</v>
          </cell>
          <cell r="D11523" t="str">
            <v>PL RF CONSUMER PROD</v>
          </cell>
          <cell r="E11523" t="str">
            <v>W/B 5-7</v>
          </cell>
          <cell r="F11523" t="str">
            <v>XTAL</v>
          </cell>
          <cell r="G11523" t="str">
            <v>all plants</v>
          </cell>
          <cell r="H11523" t="str">
            <v>all descriptions</v>
          </cell>
          <cell r="I11523" t="str">
            <v>all types</v>
          </cell>
          <cell r="J11523">
            <v>10623079</v>
          </cell>
          <cell r="K11523">
            <v>0</v>
          </cell>
          <cell r="L11523">
            <v>0</v>
          </cell>
          <cell r="M11523">
            <v>0</v>
          </cell>
          <cell r="N11523">
            <v>0</v>
          </cell>
          <cell r="O11523">
            <v>1251760</v>
          </cell>
          <cell r="P11523">
            <v>11874839</v>
          </cell>
        </row>
        <row r="11524">
          <cell r="A11524" t="str">
            <v>20051114</v>
          </cell>
          <cell r="B11524" t="str">
            <v>0546</v>
          </cell>
          <cell r="C11524" t="str">
            <v>BL RF PRODUCTS</v>
          </cell>
          <cell r="D11524" t="str">
            <v>PL RF CONSUMER PROD</v>
          </cell>
          <cell r="E11524" t="str">
            <v>W/B 5-7</v>
          </cell>
          <cell r="F11524" t="str">
            <v>XTAL</v>
          </cell>
          <cell r="G11524" t="str">
            <v>all plants</v>
          </cell>
          <cell r="H11524" t="str">
            <v>all descriptions</v>
          </cell>
          <cell r="I11524" t="str">
            <v>MFG</v>
          </cell>
          <cell r="J11524">
            <v>10623079</v>
          </cell>
          <cell r="K11524">
            <v>0</v>
          </cell>
          <cell r="L11524">
            <v>0</v>
          </cell>
          <cell r="M11524">
            <v>0</v>
          </cell>
          <cell r="N11524">
            <v>0</v>
          </cell>
          <cell r="O11524">
            <v>1251760</v>
          </cell>
          <cell r="P11524">
            <v>11874839</v>
          </cell>
        </row>
        <row r="11525">
          <cell r="A11525" t="str">
            <v>20051114</v>
          </cell>
          <cell r="B11525" t="str">
            <v>0546</v>
          </cell>
          <cell r="C11525" t="str">
            <v>BL RF PRODUCTS</v>
          </cell>
          <cell r="D11525" t="str">
            <v>PL RF CONSUMER PROD</v>
          </cell>
          <cell r="E11525" t="str">
            <v>W/B 5-7</v>
          </cell>
          <cell r="F11525" t="str">
            <v>XTAL</v>
          </cell>
          <cell r="G11525" t="str">
            <v>HK70</v>
          </cell>
          <cell r="H11525" t="str">
            <v>AT EDL</v>
          </cell>
          <cell r="I11525" t="str">
            <v>MFG</v>
          </cell>
          <cell r="J11525">
            <v>10623079</v>
          </cell>
          <cell r="K11525">
            <v>0</v>
          </cell>
          <cell r="L11525">
            <v>0</v>
          </cell>
          <cell r="M11525">
            <v>0</v>
          </cell>
          <cell r="N11525">
            <v>0</v>
          </cell>
          <cell r="O11525">
            <v>1251760</v>
          </cell>
          <cell r="P11525">
            <v>11874839</v>
          </cell>
        </row>
        <row r="11526">
          <cell r="A11526" t="str">
            <v>20051107</v>
          </cell>
          <cell r="B11526" t="str">
            <v>0545</v>
          </cell>
          <cell r="C11526" t="str">
            <v>BL RF PRODUCTS</v>
          </cell>
          <cell r="D11526" t="str">
            <v>all PL's</v>
          </cell>
          <cell r="E11526" t="str">
            <v>all PMC's</v>
          </cell>
          <cell r="F11526" t="str">
            <v>all categories</v>
          </cell>
          <cell r="G11526" t="str">
            <v>all plants</v>
          </cell>
          <cell r="H11526" t="str">
            <v>all descriptions</v>
          </cell>
          <cell r="I11526" t="str">
            <v>TRN</v>
          </cell>
          <cell r="J11526">
            <v>0</v>
          </cell>
          <cell r="K11526">
            <v>0</v>
          </cell>
          <cell r="L11526">
            <v>0</v>
          </cell>
          <cell r="M11526">
            <v>0</v>
          </cell>
          <cell r="N11526">
            <v>117091</v>
          </cell>
          <cell r="O11526">
            <v>338100</v>
          </cell>
          <cell r="P11526">
            <v>455191</v>
          </cell>
        </row>
        <row r="11527">
          <cell r="A11527" t="str">
            <v>20051107</v>
          </cell>
          <cell r="B11527" t="str">
            <v>0545</v>
          </cell>
          <cell r="C11527" t="str">
            <v>BL RF PRODUCTS</v>
          </cell>
          <cell r="D11527" t="str">
            <v>all PL's</v>
          </cell>
          <cell r="E11527" t="str">
            <v>all PMC's</v>
          </cell>
          <cell r="F11527" t="str">
            <v>all categories</v>
          </cell>
          <cell r="G11527" t="str">
            <v>all plants</v>
          </cell>
          <cell r="H11527" t="str">
            <v>all descriptions</v>
          </cell>
          <cell r="I11527" t="str">
            <v>CSW</v>
          </cell>
          <cell r="J11527">
            <v>37145206</v>
          </cell>
          <cell r="K11527">
            <v>0</v>
          </cell>
          <cell r="L11527">
            <v>0</v>
          </cell>
          <cell r="M11527">
            <v>0</v>
          </cell>
          <cell r="N11527">
            <v>0</v>
          </cell>
          <cell r="O11527">
            <v>4767000</v>
          </cell>
          <cell r="P11527">
            <v>41912206</v>
          </cell>
        </row>
        <row r="11528">
          <cell r="A11528" t="str">
            <v>20051107</v>
          </cell>
          <cell r="B11528" t="str">
            <v>0545</v>
          </cell>
          <cell r="C11528" t="str">
            <v>BL RF PRODUCTS</v>
          </cell>
          <cell r="D11528" t="str">
            <v>all PL's</v>
          </cell>
          <cell r="E11528" t="str">
            <v>all PMC's</v>
          </cell>
          <cell r="F11528" t="str">
            <v>all categories</v>
          </cell>
          <cell r="G11528" t="str">
            <v>all plants</v>
          </cell>
          <cell r="H11528" t="str">
            <v>all descriptions</v>
          </cell>
          <cell r="I11528" t="str">
            <v>FDC</v>
          </cell>
          <cell r="J11528">
            <v>0</v>
          </cell>
          <cell r="K11528">
            <v>0</v>
          </cell>
          <cell r="L11528">
            <v>0</v>
          </cell>
          <cell r="M11528">
            <v>0</v>
          </cell>
          <cell r="N11528">
            <v>0</v>
          </cell>
          <cell r="O11528">
            <v>0</v>
          </cell>
          <cell r="P11528">
            <v>0</v>
          </cell>
        </row>
        <row r="11529">
          <cell r="A11529" t="str">
            <v>20051107</v>
          </cell>
          <cell r="B11529" t="str">
            <v>0545</v>
          </cell>
          <cell r="C11529" t="str">
            <v>BL RF PRODUCTS</v>
          </cell>
          <cell r="D11529" t="str">
            <v>all PL's</v>
          </cell>
          <cell r="E11529" t="str">
            <v>all PMC's</v>
          </cell>
          <cell r="F11529" t="str">
            <v>all categories</v>
          </cell>
          <cell r="G11529" t="str">
            <v>all plants</v>
          </cell>
          <cell r="H11529" t="str">
            <v>all descriptions</v>
          </cell>
          <cell r="I11529" t="str">
            <v>IWH</v>
          </cell>
          <cell r="J11529">
            <v>156732489</v>
          </cell>
          <cell r="K11529">
            <v>0</v>
          </cell>
          <cell r="L11529">
            <v>0</v>
          </cell>
          <cell r="M11529">
            <v>0</v>
          </cell>
          <cell r="N11529">
            <v>0</v>
          </cell>
          <cell r="O11529">
            <v>105584546</v>
          </cell>
          <cell r="P11529">
            <v>262317035</v>
          </cell>
        </row>
        <row r="11530">
          <cell r="A11530" t="str">
            <v>20051107</v>
          </cell>
          <cell r="B11530" t="str">
            <v>0545</v>
          </cell>
          <cell r="C11530" t="str">
            <v>BL RF PRODUCTS</v>
          </cell>
          <cell r="D11530" t="str">
            <v>all PL's</v>
          </cell>
          <cell r="E11530" t="str">
            <v>all PMC's</v>
          </cell>
          <cell r="F11530" t="str">
            <v>all categories</v>
          </cell>
          <cell r="G11530" t="str">
            <v>all plants</v>
          </cell>
          <cell r="H11530" t="str">
            <v>all descriptions</v>
          </cell>
          <cell r="I11530" t="str">
            <v>MFG</v>
          </cell>
          <cell r="J11530">
            <v>289125683</v>
          </cell>
          <cell r="K11530">
            <v>0</v>
          </cell>
          <cell r="L11530">
            <v>0</v>
          </cell>
          <cell r="M11530">
            <v>0</v>
          </cell>
          <cell r="N11530">
            <v>0</v>
          </cell>
          <cell r="O11530">
            <v>424885348</v>
          </cell>
          <cell r="P11530">
            <v>714011031</v>
          </cell>
        </row>
        <row r="11531">
          <cell r="A11531" t="str">
            <v>20051107</v>
          </cell>
          <cell r="B11531" t="str">
            <v>0545</v>
          </cell>
          <cell r="C11531" t="str">
            <v>BL RF PRODUCTS</v>
          </cell>
          <cell r="D11531" t="str">
            <v>all PL's</v>
          </cell>
          <cell r="E11531" t="str">
            <v>all PMC's</v>
          </cell>
          <cell r="F11531" t="str">
            <v>all categories</v>
          </cell>
          <cell r="G11531" t="str">
            <v>all plants</v>
          </cell>
          <cell r="H11531" t="str">
            <v>all descriptions</v>
          </cell>
          <cell r="I11531" t="str">
            <v>RDC</v>
          </cell>
          <cell r="J11531">
            <v>55081762</v>
          </cell>
          <cell r="K11531">
            <v>83000</v>
          </cell>
          <cell r="L11531">
            <v>4991315</v>
          </cell>
          <cell r="M11531">
            <v>0</v>
          </cell>
          <cell r="N11531">
            <v>0</v>
          </cell>
          <cell r="O11531">
            <v>1146250</v>
          </cell>
          <cell r="P11531">
            <v>61302327</v>
          </cell>
        </row>
        <row r="11532">
          <cell r="A11532" t="str">
            <v>20051107</v>
          </cell>
          <cell r="B11532" t="str">
            <v>0545</v>
          </cell>
          <cell r="C11532" t="str">
            <v>BL RF PRODUCTS</v>
          </cell>
          <cell r="D11532" t="str">
            <v>all PL's</v>
          </cell>
          <cell r="E11532" t="str">
            <v>all PMC's</v>
          </cell>
          <cell r="F11532" t="str">
            <v>all categories</v>
          </cell>
          <cell r="G11532" t="str">
            <v>all plants</v>
          </cell>
          <cell r="H11532" t="str">
            <v>all descriptions</v>
          </cell>
          <cell r="I11532" t="str">
            <v>all types</v>
          </cell>
          <cell r="J11532">
            <v>538085140</v>
          </cell>
          <cell r="K11532">
            <v>83000</v>
          </cell>
          <cell r="L11532">
            <v>4991315</v>
          </cell>
          <cell r="M11532">
            <v>0</v>
          </cell>
          <cell r="N11532">
            <v>117091</v>
          </cell>
          <cell r="O11532">
            <v>536721244</v>
          </cell>
          <cell r="P11532">
            <v>1079997790</v>
          </cell>
        </row>
        <row r="11533">
          <cell r="A11533" t="str">
            <v>20051107</v>
          </cell>
          <cell r="B11533" t="str">
            <v>0545</v>
          </cell>
          <cell r="C11533" t="str">
            <v>BL RF PRODUCTS</v>
          </cell>
          <cell r="D11533" t="str">
            <v>all PL's</v>
          </cell>
          <cell r="E11533" t="str">
            <v>all PMC's</v>
          </cell>
          <cell r="F11533" t="str">
            <v>all categories</v>
          </cell>
          <cell r="G11533" t="str">
            <v>BRNM</v>
          </cell>
          <cell r="H11533" t="str">
            <v>NOKIA DO BRASIL TECNOLOGIA LTD</v>
          </cell>
          <cell r="I11533" t="str">
            <v>CSW</v>
          </cell>
          <cell r="J11533">
            <v>251000</v>
          </cell>
          <cell r="K11533">
            <v>0</v>
          </cell>
          <cell r="L11533">
            <v>0</v>
          </cell>
          <cell r="M11533">
            <v>0</v>
          </cell>
          <cell r="N11533">
            <v>0</v>
          </cell>
          <cell r="O11533">
            <v>239000</v>
          </cell>
          <cell r="P11533">
            <v>490000</v>
          </cell>
        </row>
        <row r="11534">
          <cell r="A11534" t="str">
            <v>20051107</v>
          </cell>
          <cell r="B11534" t="str">
            <v>0545</v>
          </cell>
          <cell r="C11534" t="str">
            <v>BL RF PRODUCTS</v>
          </cell>
          <cell r="D11534" t="str">
            <v>all PL's</v>
          </cell>
          <cell r="E11534" t="str">
            <v>all PMC's</v>
          </cell>
          <cell r="F11534" t="str">
            <v>all categories</v>
          </cell>
          <cell r="G11534" t="str">
            <v>CN10</v>
          </cell>
          <cell r="H11534" t="str">
            <v>IWH (BL Control) Guangdong</v>
          </cell>
          <cell r="I11534" t="str">
            <v>IWH</v>
          </cell>
          <cell r="J11534">
            <v>45740000</v>
          </cell>
          <cell r="K11534">
            <v>0</v>
          </cell>
          <cell r="L11534">
            <v>0</v>
          </cell>
          <cell r="M11534">
            <v>0</v>
          </cell>
          <cell r="N11534">
            <v>0</v>
          </cell>
          <cell r="O11534">
            <v>21018301</v>
          </cell>
          <cell r="P11534">
            <v>66758301</v>
          </cell>
        </row>
        <row r="11535">
          <cell r="A11535" t="str">
            <v>20051107</v>
          </cell>
          <cell r="B11535" t="str">
            <v>0545</v>
          </cell>
          <cell r="C11535" t="str">
            <v>BL RF PRODUCTS</v>
          </cell>
          <cell r="D11535" t="str">
            <v>all PL's</v>
          </cell>
          <cell r="E11535" t="str">
            <v>all PMC's</v>
          </cell>
          <cell r="F11535" t="str">
            <v>all categories</v>
          </cell>
          <cell r="G11535" t="str">
            <v>CN71</v>
          </cell>
          <cell r="H11535" t="str">
            <v>AT PS Guangdong</v>
          </cell>
          <cell r="I11535" t="str">
            <v>MFG</v>
          </cell>
          <cell r="J11535">
            <v>155128514</v>
          </cell>
          <cell r="K11535">
            <v>0</v>
          </cell>
          <cell r="L11535">
            <v>0</v>
          </cell>
          <cell r="M11535">
            <v>0</v>
          </cell>
          <cell r="N11535">
            <v>0</v>
          </cell>
          <cell r="O11535">
            <v>76455253</v>
          </cell>
          <cell r="P11535">
            <v>231583767</v>
          </cell>
        </row>
        <row r="11536">
          <cell r="A11536" t="str">
            <v>20051107</v>
          </cell>
          <cell r="B11536" t="str">
            <v>0545</v>
          </cell>
          <cell r="C11536" t="str">
            <v>BL RF PRODUCTS</v>
          </cell>
          <cell r="D11536" t="str">
            <v>all PL's</v>
          </cell>
          <cell r="E11536" t="str">
            <v>all PMC's</v>
          </cell>
          <cell r="F11536" t="str">
            <v>all categories</v>
          </cell>
          <cell r="G11536" t="str">
            <v>CNBB</v>
          </cell>
          <cell r="H11536" t="str">
            <v>BGKI Import</v>
          </cell>
          <cell r="I11536" t="str">
            <v>CSW</v>
          </cell>
          <cell r="J11536">
            <v>66371</v>
          </cell>
          <cell r="K11536">
            <v>0</v>
          </cell>
          <cell r="L11536">
            <v>0</v>
          </cell>
          <cell r="M11536">
            <v>0</v>
          </cell>
          <cell r="N11536">
            <v>0</v>
          </cell>
          <cell r="O11536">
            <v>12000</v>
          </cell>
          <cell r="P11536">
            <v>78371</v>
          </cell>
        </row>
        <row r="11537">
          <cell r="A11537" t="str">
            <v>20051107</v>
          </cell>
          <cell r="B11537" t="str">
            <v>0545</v>
          </cell>
          <cell r="C11537" t="str">
            <v>BL RF PRODUCTS</v>
          </cell>
          <cell r="D11537" t="str">
            <v>all PL's</v>
          </cell>
          <cell r="E11537" t="str">
            <v>all PMC's</v>
          </cell>
          <cell r="F11537" t="str">
            <v>all categories</v>
          </cell>
          <cell r="G11537" t="str">
            <v>CNBC</v>
          </cell>
          <cell r="H11537" t="str">
            <v>BGKI Export</v>
          </cell>
          <cell r="I11537" t="str">
            <v>CSW</v>
          </cell>
          <cell r="J11537">
            <v>163825</v>
          </cell>
          <cell r="K11537">
            <v>0</v>
          </cell>
          <cell r="L11537">
            <v>0</v>
          </cell>
          <cell r="M11537">
            <v>0</v>
          </cell>
          <cell r="N11537">
            <v>0</v>
          </cell>
          <cell r="O11537">
            <v>63000</v>
          </cell>
          <cell r="P11537">
            <v>226825</v>
          </cell>
        </row>
        <row r="11538">
          <cell r="A11538" t="str">
            <v>20051107</v>
          </cell>
          <cell r="B11538" t="str">
            <v>0545</v>
          </cell>
          <cell r="C11538" t="str">
            <v>BL RF PRODUCTS</v>
          </cell>
          <cell r="D11538" t="str">
            <v>all PL's</v>
          </cell>
          <cell r="E11538" t="str">
            <v>all PMC's</v>
          </cell>
          <cell r="F11538" t="str">
            <v>all categories</v>
          </cell>
          <cell r="G11538" t="str">
            <v>CNFB</v>
          </cell>
          <cell r="H11538" t="str">
            <v>FLEXTRONICS</v>
          </cell>
          <cell r="I11538" t="str">
            <v>CSW</v>
          </cell>
          <cell r="J11538">
            <v>87000</v>
          </cell>
          <cell r="K11538">
            <v>0</v>
          </cell>
          <cell r="L11538">
            <v>0</v>
          </cell>
          <cell r="M11538">
            <v>0</v>
          </cell>
          <cell r="N11538">
            <v>0</v>
          </cell>
          <cell r="O11538">
            <v>9000</v>
          </cell>
          <cell r="P11538">
            <v>96000</v>
          </cell>
        </row>
        <row r="11539">
          <cell r="A11539" t="str">
            <v>20051107</v>
          </cell>
          <cell r="B11539" t="str">
            <v>0545</v>
          </cell>
          <cell r="C11539" t="str">
            <v>BL RF PRODUCTS</v>
          </cell>
          <cell r="D11539" t="str">
            <v>all PL's</v>
          </cell>
          <cell r="E11539" t="str">
            <v>all PMC's</v>
          </cell>
          <cell r="F11539" t="str">
            <v>all categories</v>
          </cell>
          <cell r="G11539" t="str">
            <v>CNFE</v>
          </cell>
          <cell r="H11539" t="str">
            <v>FLEXTRONICS_MY_ERI_VMI</v>
          </cell>
          <cell r="I11539" t="str">
            <v>CSW</v>
          </cell>
          <cell r="J11539">
            <v>1608000</v>
          </cell>
          <cell r="K11539">
            <v>0</v>
          </cell>
          <cell r="L11539">
            <v>0</v>
          </cell>
          <cell r="M11539">
            <v>0</v>
          </cell>
          <cell r="N11539">
            <v>0</v>
          </cell>
          <cell r="O11539">
            <v>594000</v>
          </cell>
          <cell r="P11539">
            <v>2202000</v>
          </cell>
        </row>
        <row r="11540">
          <cell r="A11540" t="str">
            <v>20051107</v>
          </cell>
          <cell r="B11540" t="str">
            <v>0545</v>
          </cell>
          <cell r="C11540" t="str">
            <v>BL RF PRODUCTS</v>
          </cell>
          <cell r="D11540" t="str">
            <v>all PL's</v>
          </cell>
          <cell r="E11540" t="str">
            <v>all PMC's</v>
          </cell>
          <cell r="F11540" t="str">
            <v>all categories</v>
          </cell>
          <cell r="G11540" t="str">
            <v>CNMT</v>
          </cell>
          <cell r="H11540" t="str">
            <v>MOTOROLA-CGISS</v>
          </cell>
          <cell r="I11540" t="str">
            <v>CSW</v>
          </cell>
          <cell r="J11540">
            <v>267000</v>
          </cell>
          <cell r="K11540">
            <v>0</v>
          </cell>
          <cell r="L11540">
            <v>0</v>
          </cell>
          <cell r="M11540">
            <v>0</v>
          </cell>
          <cell r="N11540">
            <v>0</v>
          </cell>
          <cell r="O11540">
            <v>198000</v>
          </cell>
          <cell r="P11540">
            <v>465000</v>
          </cell>
        </row>
        <row r="11541">
          <cell r="A11541" t="str">
            <v>20051107</v>
          </cell>
          <cell r="B11541" t="str">
            <v>0545</v>
          </cell>
          <cell r="C11541" t="str">
            <v>BL RF PRODUCTS</v>
          </cell>
          <cell r="D11541" t="str">
            <v>all PL's</v>
          </cell>
          <cell r="E11541" t="str">
            <v>all PMC's</v>
          </cell>
          <cell r="F11541" t="str">
            <v>all categories</v>
          </cell>
          <cell r="G11541" t="str">
            <v>CNMW</v>
          </cell>
          <cell r="H11541" t="str">
            <v>MOTOROLA</v>
          </cell>
          <cell r="I11541" t="str">
            <v>CSW</v>
          </cell>
          <cell r="J11541">
            <v>253000</v>
          </cell>
          <cell r="K11541">
            <v>0</v>
          </cell>
          <cell r="L11541">
            <v>0</v>
          </cell>
          <cell r="M11541">
            <v>0</v>
          </cell>
          <cell r="N11541">
            <v>0</v>
          </cell>
          <cell r="O11541">
            <v>3000</v>
          </cell>
          <cell r="P11541">
            <v>256000</v>
          </cell>
        </row>
        <row r="11542">
          <cell r="A11542" t="str">
            <v>20051107</v>
          </cell>
          <cell r="B11542" t="str">
            <v>0545</v>
          </cell>
          <cell r="C11542" t="str">
            <v>BL RF PRODUCTS</v>
          </cell>
          <cell r="D11542" t="str">
            <v>all PL's</v>
          </cell>
          <cell r="E11542" t="str">
            <v>all PMC's</v>
          </cell>
          <cell r="F11542" t="str">
            <v>all categories</v>
          </cell>
          <cell r="G11542" t="str">
            <v>CNND</v>
          </cell>
          <cell r="H11542" t="str">
            <v>DONGGUAN NOKIA MOBILE PHONES C</v>
          </cell>
          <cell r="I11542" t="str">
            <v>CSW</v>
          </cell>
          <cell r="J11542">
            <v>281000</v>
          </cell>
          <cell r="K11542">
            <v>0</v>
          </cell>
          <cell r="L11542">
            <v>0</v>
          </cell>
          <cell r="M11542">
            <v>0</v>
          </cell>
          <cell r="N11542">
            <v>0</v>
          </cell>
          <cell r="O11542">
            <v>171000</v>
          </cell>
          <cell r="P11542">
            <v>452000</v>
          </cell>
        </row>
        <row r="11543">
          <cell r="A11543" t="str">
            <v>20051107</v>
          </cell>
          <cell r="B11543" t="str">
            <v>0545</v>
          </cell>
          <cell r="C11543" t="str">
            <v>BL RF PRODUCTS</v>
          </cell>
          <cell r="D11543" t="str">
            <v>all PL's</v>
          </cell>
          <cell r="E11543" t="str">
            <v>all PMC's</v>
          </cell>
          <cell r="F11543" t="str">
            <v>all categories</v>
          </cell>
          <cell r="G11543" t="str">
            <v>CNNJ</v>
          </cell>
          <cell r="H11543" t="str">
            <v>XINGWANG LOGISTICS CENTER</v>
          </cell>
          <cell r="I11543" t="str">
            <v>CSW</v>
          </cell>
          <cell r="J11543">
            <v>30000</v>
          </cell>
          <cell r="K11543">
            <v>0</v>
          </cell>
          <cell r="L11543">
            <v>0</v>
          </cell>
          <cell r="M11543">
            <v>0</v>
          </cell>
          <cell r="N11543">
            <v>0</v>
          </cell>
          <cell r="O11543">
            <v>3000</v>
          </cell>
          <cell r="P11543">
            <v>33000</v>
          </cell>
        </row>
        <row r="11544">
          <cell r="A11544" t="str">
            <v>20051107</v>
          </cell>
          <cell r="B11544" t="str">
            <v>0545</v>
          </cell>
          <cell r="C11544" t="str">
            <v>BL RF PRODUCTS</v>
          </cell>
          <cell r="D11544" t="str">
            <v>all PL's</v>
          </cell>
          <cell r="E11544" t="str">
            <v>all PMC's</v>
          </cell>
          <cell r="F11544" t="str">
            <v>all categories</v>
          </cell>
          <cell r="G11544" t="str">
            <v>CNNS</v>
          </cell>
          <cell r="H11544" t="str">
            <v>NOKIA SUZHOU</v>
          </cell>
          <cell r="I11544" t="str">
            <v>CSW</v>
          </cell>
          <cell r="J11544">
            <v>569000</v>
          </cell>
          <cell r="K11544">
            <v>0</v>
          </cell>
          <cell r="L11544">
            <v>0</v>
          </cell>
          <cell r="M11544">
            <v>0</v>
          </cell>
          <cell r="N11544">
            <v>0</v>
          </cell>
          <cell r="O11544">
            <v>138000</v>
          </cell>
          <cell r="P11544">
            <v>707000</v>
          </cell>
        </row>
        <row r="11545">
          <cell r="A11545" t="str">
            <v>20051107</v>
          </cell>
          <cell r="B11545" t="str">
            <v>0545</v>
          </cell>
          <cell r="C11545" t="str">
            <v>BL RF PRODUCTS</v>
          </cell>
          <cell r="D11545" t="str">
            <v>all PL's</v>
          </cell>
          <cell r="E11545" t="str">
            <v>all PMC's</v>
          </cell>
          <cell r="F11545" t="str">
            <v>all categories</v>
          </cell>
          <cell r="G11545" t="str">
            <v>DENB</v>
          </cell>
          <cell r="H11545" t="str">
            <v>NOKIA BOCHUM IHUB</v>
          </cell>
          <cell r="I11545" t="str">
            <v>CSW</v>
          </cell>
          <cell r="J11545">
            <v>655000</v>
          </cell>
          <cell r="K11545">
            <v>0</v>
          </cell>
          <cell r="L11545">
            <v>0</v>
          </cell>
          <cell r="M11545">
            <v>0</v>
          </cell>
          <cell r="N11545">
            <v>0</v>
          </cell>
          <cell r="O11545">
            <v>0</v>
          </cell>
          <cell r="P11545">
            <v>655000</v>
          </cell>
        </row>
        <row r="11546">
          <cell r="A11546" t="str">
            <v>20051107</v>
          </cell>
          <cell r="B11546" t="str">
            <v>0545</v>
          </cell>
          <cell r="C11546" t="str">
            <v>BL RF PRODUCTS</v>
          </cell>
          <cell r="D11546" t="str">
            <v>all PL's</v>
          </cell>
          <cell r="E11546" t="str">
            <v>all PMC's</v>
          </cell>
          <cell r="F11546" t="str">
            <v>all categories</v>
          </cell>
          <cell r="G11546" t="str">
            <v>DESO</v>
          </cell>
          <cell r="H11546" t="str">
            <v>SIEMENS BOCHOLT CONSIGNMENT</v>
          </cell>
          <cell r="I11546" t="str">
            <v>CSW</v>
          </cell>
          <cell r="J11546">
            <v>747000</v>
          </cell>
          <cell r="K11546">
            <v>0</v>
          </cell>
          <cell r="L11546">
            <v>0</v>
          </cell>
          <cell r="M11546">
            <v>0</v>
          </cell>
          <cell r="N11546">
            <v>0</v>
          </cell>
          <cell r="O11546">
            <v>0</v>
          </cell>
          <cell r="P11546">
            <v>747000</v>
          </cell>
        </row>
        <row r="11547">
          <cell r="A11547" t="str">
            <v>20051107</v>
          </cell>
          <cell r="B11547" t="str">
            <v>0545</v>
          </cell>
          <cell r="C11547" t="str">
            <v>BL RF PRODUCTS</v>
          </cell>
          <cell r="D11547" t="str">
            <v>all PL's</v>
          </cell>
          <cell r="E11547" t="str">
            <v>all PMC's</v>
          </cell>
          <cell r="F11547" t="str">
            <v>all categories</v>
          </cell>
          <cell r="G11547" t="str">
            <v>DESR</v>
          </cell>
          <cell r="H11547" t="str">
            <v>SIEMENS REGENSBURG</v>
          </cell>
          <cell r="I11547" t="str">
            <v>CSW</v>
          </cell>
          <cell r="J11547">
            <v>3000</v>
          </cell>
          <cell r="K11547">
            <v>0</v>
          </cell>
          <cell r="L11547">
            <v>0</v>
          </cell>
          <cell r="M11547">
            <v>0</v>
          </cell>
          <cell r="N11547">
            <v>0</v>
          </cell>
          <cell r="O11547">
            <v>18000</v>
          </cell>
          <cell r="P11547">
            <v>21000</v>
          </cell>
        </row>
        <row r="11548">
          <cell r="A11548" t="str">
            <v>20051107</v>
          </cell>
          <cell r="B11548" t="str">
            <v>0545</v>
          </cell>
          <cell r="C11548" t="str">
            <v>BL RF PRODUCTS</v>
          </cell>
          <cell r="D11548" t="str">
            <v>all PL's</v>
          </cell>
          <cell r="E11548" t="str">
            <v>all PMC's</v>
          </cell>
          <cell r="F11548" t="str">
            <v>all categories</v>
          </cell>
          <cell r="G11548" t="str">
            <v>EEET</v>
          </cell>
          <cell r="H11548" t="str">
            <v>CSW ELCOTEQ</v>
          </cell>
          <cell r="I11548" t="str">
            <v>CSW</v>
          </cell>
          <cell r="J11548">
            <v>255241</v>
          </cell>
          <cell r="K11548">
            <v>0</v>
          </cell>
          <cell r="L11548">
            <v>0</v>
          </cell>
          <cell r="M11548">
            <v>0</v>
          </cell>
          <cell r="N11548">
            <v>0</v>
          </cell>
          <cell r="O11548">
            <v>12000</v>
          </cell>
          <cell r="P11548">
            <v>267241</v>
          </cell>
        </row>
        <row r="11549">
          <cell r="A11549" t="str">
            <v>20051107</v>
          </cell>
          <cell r="B11549" t="str">
            <v>0545</v>
          </cell>
          <cell r="C11549" t="str">
            <v>BL RF PRODUCTS</v>
          </cell>
          <cell r="D11549" t="str">
            <v>all PL's</v>
          </cell>
          <cell r="E11549" t="str">
            <v>all PMC's</v>
          </cell>
          <cell r="F11549" t="str">
            <v>all categories</v>
          </cell>
          <cell r="G11549" t="str">
            <v>ESFC</v>
          </cell>
          <cell r="H11549" t="str">
            <v>FORD CADIZ</v>
          </cell>
          <cell r="I11549" t="str">
            <v>CSW</v>
          </cell>
          <cell r="J11549">
            <v>15000</v>
          </cell>
          <cell r="K11549">
            <v>0</v>
          </cell>
          <cell r="L11549">
            <v>0</v>
          </cell>
          <cell r="M11549">
            <v>0</v>
          </cell>
          <cell r="N11549">
            <v>0</v>
          </cell>
          <cell r="O11549">
            <v>0</v>
          </cell>
          <cell r="P11549">
            <v>15000</v>
          </cell>
        </row>
        <row r="11550">
          <cell r="A11550" t="str">
            <v>20051107</v>
          </cell>
          <cell r="B11550" t="str">
            <v>0545</v>
          </cell>
          <cell r="C11550" t="str">
            <v>BL RF PRODUCTS</v>
          </cell>
          <cell r="D11550" t="str">
            <v>all PL's</v>
          </cell>
          <cell r="E11550" t="str">
            <v>all PMC's</v>
          </cell>
          <cell r="F11550" t="str">
            <v>all categories</v>
          </cell>
          <cell r="G11550" t="str">
            <v>FINO</v>
          </cell>
          <cell r="H11550" t="str">
            <v>NOKIA NETWORKS OULU</v>
          </cell>
          <cell r="I11550" t="str">
            <v>CSW</v>
          </cell>
          <cell r="J11550">
            <v>343000</v>
          </cell>
          <cell r="K11550">
            <v>0</v>
          </cell>
          <cell r="L11550">
            <v>0</v>
          </cell>
          <cell r="M11550">
            <v>0</v>
          </cell>
          <cell r="N11550">
            <v>0</v>
          </cell>
          <cell r="O11550">
            <v>10000</v>
          </cell>
          <cell r="P11550">
            <v>353000</v>
          </cell>
        </row>
        <row r="11551">
          <cell r="A11551" t="str">
            <v>20051107</v>
          </cell>
          <cell r="B11551" t="str">
            <v>0545</v>
          </cell>
          <cell r="C11551" t="str">
            <v>BL RF PRODUCTS</v>
          </cell>
          <cell r="D11551" t="str">
            <v>all PL's</v>
          </cell>
          <cell r="E11551" t="str">
            <v>all PMC's</v>
          </cell>
          <cell r="F11551" t="str">
            <v>all categories</v>
          </cell>
          <cell r="G11551" t="str">
            <v>FINS</v>
          </cell>
          <cell r="H11551" t="str">
            <v>NOKIA CORP/NOKIA MOBILE PHONES</v>
          </cell>
          <cell r="I11551" t="str">
            <v>CSW</v>
          </cell>
          <cell r="J11551">
            <v>363000</v>
          </cell>
          <cell r="K11551">
            <v>0</v>
          </cell>
          <cell r="L11551">
            <v>0</v>
          </cell>
          <cell r="M11551">
            <v>0</v>
          </cell>
          <cell r="N11551">
            <v>0</v>
          </cell>
          <cell r="O11551">
            <v>120000</v>
          </cell>
          <cell r="P11551">
            <v>483000</v>
          </cell>
        </row>
        <row r="11552">
          <cell r="A11552" t="str">
            <v>20051107</v>
          </cell>
          <cell r="B11552" t="str">
            <v>0545</v>
          </cell>
          <cell r="C11552" t="str">
            <v>BL RF PRODUCTS</v>
          </cell>
          <cell r="D11552" t="str">
            <v>all PL's</v>
          </cell>
          <cell r="E11552" t="str">
            <v>all PMC's</v>
          </cell>
          <cell r="F11552" t="str">
            <v>all categories</v>
          </cell>
          <cell r="G11552" t="str">
            <v>FR10</v>
          </cell>
          <cell r="H11552" t="str">
            <v>IWH (BL Control) Caen</v>
          </cell>
          <cell r="I11552" t="str">
            <v>IWH</v>
          </cell>
          <cell r="J11552">
            <v>0</v>
          </cell>
          <cell r="K11552">
            <v>0</v>
          </cell>
          <cell r="L11552">
            <v>0</v>
          </cell>
          <cell r="M11552">
            <v>0</v>
          </cell>
          <cell r="N11552">
            <v>0</v>
          </cell>
          <cell r="O11552">
            <v>490</v>
          </cell>
          <cell r="P11552">
            <v>490</v>
          </cell>
        </row>
        <row r="11553">
          <cell r="A11553" t="str">
            <v>20051107</v>
          </cell>
          <cell r="B11553" t="str">
            <v>0545</v>
          </cell>
          <cell r="C11553" t="str">
            <v>BL RF PRODUCTS</v>
          </cell>
          <cell r="D11553" t="str">
            <v>all PL's</v>
          </cell>
          <cell r="E11553" t="str">
            <v>all PMC's</v>
          </cell>
          <cell r="F11553" t="str">
            <v>all categories</v>
          </cell>
          <cell r="G11553" t="str">
            <v>FRJV</v>
          </cell>
          <cell r="H11553" t="str">
            <v>JABIL/VALEO FRANCE</v>
          </cell>
          <cell r="I11553" t="str">
            <v>CSW</v>
          </cell>
          <cell r="J11553">
            <v>390000</v>
          </cell>
          <cell r="K11553">
            <v>0</v>
          </cell>
          <cell r="L11553">
            <v>0</v>
          </cell>
          <cell r="M11553">
            <v>0</v>
          </cell>
          <cell r="N11553">
            <v>0</v>
          </cell>
          <cell r="O11553">
            <v>0</v>
          </cell>
          <cell r="P11553">
            <v>390000</v>
          </cell>
        </row>
        <row r="11554">
          <cell r="A11554" t="str">
            <v>20051107</v>
          </cell>
          <cell r="B11554" t="str">
            <v>0545</v>
          </cell>
          <cell r="C11554" t="str">
            <v>BL RF PRODUCTS</v>
          </cell>
          <cell r="D11554" t="str">
            <v>all PL's</v>
          </cell>
          <cell r="E11554" t="str">
            <v>all PMC's</v>
          </cell>
          <cell r="F11554" t="str">
            <v>all categories</v>
          </cell>
          <cell r="G11554" t="str">
            <v>FRSR</v>
          </cell>
          <cell r="H11554" t="str">
            <v>SIEMENS RAMBOUILLET</v>
          </cell>
          <cell r="I11554" t="str">
            <v>CSW</v>
          </cell>
          <cell r="J11554">
            <v>189000</v>
          </cell>
          <cell r="K11554">
            <v>0</v>
          </cell>
          <cell r="L11554">
            <v>0</v>
          </cell>
          <cell r="M11554">
            <v>0</v>
          </cell>
          <cell r="N11554">
            <v>0</v>
          </cell>
          <cell r="O11554">
            <v>93000</v>
          </cell>
          <cell r="P11554">
            <v>282000</v>
          </cell>
        </row>
        <row r="11555">
          <cell r="A11555" t="str">
            <v>20051107</v>
          </cell>
          <cell r="B11555" t="str">
            <v>0545</v>
          </cell>
          <cell r="C11555" t="str">
            <v>BL RF PRODUCTS</v>
          </cell>
          <cell r="D11555" t="str">
            <v>all PL's</v>
          </cell>
          <cell r="E11555" t="str">
            <v>all PMC's</v>
          </cell>
          <cell r="F11555" t="str">
            <v>all categories</v>
          </cell>
          <cell r="G11555" t="str">
            <v>HK00</v>
          </cell>
          <cell r="H11555" t="str">
            <v>RDC APSH</v>
          </cell>
          <cell r="I11555" t="str">
            <v>RDC</v>
          </cell>
          <cell r="J11555">
            <v>25540350</v>
          </cell>
          <cell r="K11555">
            <v>0</v>
          </cell>
          <cell r="L11555">
            <v>850938</v>
          </cell>
          <cell r="M11555">
            <v>0</v>
          </cell>
          <cell r="N11555">
            <v>0</v>
          </cell>
          <cell r="O11555">
            <v>250</v>
          </cell>
          <cell r="P11555">
            <v>26391538</v>
          </cell>
        </row>
        <row r="11556">
          <cell r="A11556" t="str">
            <v>20051107</v>
          </cell>
          <cell r="B11556" t="str">
            <v>0545</v>
          </cell>
          <cell r="C11556" t="str">
            <v>BL RF PRODUCTS</v>
          </cell>
          <cell r="D11556" t="str">
            <v>all PL's</v>
          </cell>
          <cell r="E11556" t="str">
            <v>all PMC's</v>
          </cell>
          <cell r="F11556" t="str">
            <v>all categories</v>
          </cell>
          <cell r="G11556" t="str">
            <v>HK10</v>
          </cell>
          <cell r="H11556" t="str">
            <v>IWH (BL Control) EDL</v>
          </cell>
          <cell r="I11556" t="str">
            <v>IWH</v>
          </cell>
          <cell r="J11556">
            <v>109845000</v>
          </cell>
          <cell r="K11556">
            <v>0</v>
          </cell>
          <cell r="L11556">
            <v>0</v>
          </cell>
          <cell r="M11556">
            <v>0</v>
          </cell>
          <cell r="N11556">
            <v>0</v>
          </cell>
          <cell r="O11556">
            <v>83806000</v>
          </cell>
          <cell r="P11556">
            <v>193651000</v>
          </cell>
        </row>
        <row r="11557">
          <cell r="A11557" t="str">
            <v>20051107</v>
          </cell>
          <cell r="B11557" t="str">
            <v>0545</v>
          </cell>
          <cell r="C11557" t="str">
            <v>BL RF PRODUCTS</v>
          </cell>
          <cell r="D11557" t="str">
            <v>all PL's</v>
          </cell>
          <cell r="E11557" t="str">
            <v>all PMC's</v>
          </cell>
          <cell r="F11557" t="str">
            <v>all categories</v>
          </cell>
          <cell r="G11557" t="str">
            <v>HK70</v>
          </cell>
          <cell r="H11557" t="str">
            <v>AT EDL</v>
          </cell>
          <cell r="I11557" t="str">
            <v>MFG</v>
          </cell>
          <cell r="J11557">
            <v>119944556</v>
          </cell>
          <cell r="K11557">
            <v>0</v>
          </cell>
          <cell r="L11557">
            <v>0</v>
          </cell>
          <cell r="M11557">
            <v>0</v>
          </cell>
          <cell r="N11557">
            <v>0</v>
          </cell>
          <cell r="O11557">
            <v>346582214</v>
          </cell>
          <cell r="P11557">
            <v>466526770</v>
          </cell>
        </row>
        <row r="11558">
          <cell r="A11558" t="str">
            <v>20051107</v>
          </cell>
          <cell r="B11558" t="str">
            <v>0545</v>
          </cell>
          <cell r="C11558" t="str">
            <v>BL RF PRODUCTS</v>
          </cell>
          <cell r="D11558" t="str">
            <v>all PL's</v>
          </cell>
          <cell r="E11558" t="str">
            <v>all PMC's</v>
          </cell>
          <cell r="F11558" t="str">
            <v>all categories</v>
          </cell>
          <cell r="G11558" t="str">
            <v>HKEM</v>
          </cell>
          <cell r="H11558" t="str">
            <v>ELCOTEQ</v>
          </cell>
          <cell r="I11558" t="str">
            <v>CSW</v>
          </cell>
          <cell r="J11558">
            <v>18000</v>
          </cell>
          <cell r="K11558">
            <v>0</v>
          </cell>
          <cell r="L11558">
            <v>0</v>
          </cell>
          <cell r="M11558">
            <v>0</v>
          </cell>
          <cell r="N11558">
            <v>0</v>
          </cell>
          <cell r="O11558">
            <v>0</v>
          </cell>
          <cell r="P11558">
            <v>18000</v>
          </cell>
        </row>
        <row r="11559">
          <cell r="A11559" t="str">
            <v>20051107</v>
          </cell>
          <cell r="B11559" t="str">
            <v>0545</v>
          </cell>
          <cell r="C11559" t="str">
            <v>BL RF PRODUCTS</v>
          </cell>
          <cell r="D11559" t="str">
            <v>all PL's</v>
          </cell>
          <cell r="E11559" t="str">
            <v>all PMC's</v>
          </cell>
          <cell r="F11559" t="str">
            <v>all categories</v>
          </cell>
          <cell r="G11559" t="str">
            <v>HKSK</v>
          </cell>
          <cell r="H11559" t="str">
            <v>SHENZHEN</v>
          </cell>
          <cell r="I11559" t="str">
            <v>CSW</v>
          </cell>
          <cell r="J11559">
            <v>758269</v>
          </cell>
          <cell r="K11559">
            <v>0</v>
          </cell>
          <cell r="L11559">
            <v>0</v>
          </cell>
          <cell r="M11559">
            <v>0</v>
          </cell>
          <cell r="N11559">
            <v>0</v>
          </cell>
          <cell r="O11559">
            <v>0</v>
          </cell>
          <cell r="P11559">
            <v>758269</v>
          </cell>
        </row>
        <row r="11560">
          <cell r="A11560" t="str">
            <v>20051107</v>
          </cell>
          <cell r="B11560" t="str">
            <v>0545</v>
          </cell>
          <cell r="C11560" t="str">
            <v>BL RF PRODUCTS</v>
          </cell>
          <cell r="D11560" t="str">
            <v>all PL's</v>
          </cell>
          <cell r="E11560" t="str">
            <v>all PMC's</v>
          </cell>
          <cell r="F11560" t="str">
            <v>all categories</v>
          </cell>
          <cell r="G11560" t="str">
            <v>HKTT</v>
          </cell>
          <cell r="H11560" t="str">
            <v>CP On-site Warehouse AP</v>
          </cell>
          <cell r="I11560" t="str">
            <v>RDC</v>
          </cell>
          <cell r="J11560">
            <v>16256000</v>
          </cell>
          <cell r="K11560">
            <v>0</v>
          </cell>
          <cell r="L11560">
            <v>0</v>
          </cell>
          <cell r="M11560">
            <v>0</v>
          </cell>
          <cell r="N11560">
            <v>0</v>
          </cell>
          <cell r="O11560">
            <v>0</v>
          </cell>
          <cell r="P11560">
            <v>16256000</v>
          </cell>
        </row>
        <row r="11561">
          <cell r="A11561" t="str">
            <v>20051107</v>
          </cell>
          <cell r="B11561" t="str">
            <v>0545</v>
          </cell>
          <cell r="C11561" t="str">
            <v>BL RF PRODUCTS</v>
          </cell>
          <cell r="D11561" t="str">
            <v>all PL's</v>
          </cell>
          <cell r="E11561" t="str">
            <v>all PMC's</v>
          </cell>
          <cell r="F11561" t="str">
            <v>all categories</v>
          </cell>
          <cell r="G11561" t="str">
            <v>HUAS</v>
          </cell>
          <cell r="H11561" t="str">
            <v>EXEL</v>
          </cell>
          <cell r="I11561" t="str">
            <v>CSW</v>
          </cell>
          <cell r="J11561">
            <v>414000</v>
          </cell>
          <cell r="K11561">
            <v>0</v>
          </cell>
          <cell r="L11561">
            <v>0</v>
          </cell>
          <cell r="M11561">
            <v>0</v>
          </cell>
          <cell r="N11561">
            <v>0</v>
          </cell>
          <cell r="O11561">
            <v>0</v>
          </cell>
          <cell r="P11561">
            <v>414000</v>
          </cell>
        </row>
        <row r="11562">
          <cell r="A11562" t="str">
            <v>20051107</v>
          </cell>
          <cell r="B11562" t="str">
            <v>0545</v>
          </cell>
          <cell r="C11562" t="str">
            <v>BL RF PRODUCTS</v>
          </cell>
          <cell r="D11562" t="str">
            <v>all PL's</v>
          </cell>
          <cell r="E11562" t="str">
            <v>all PMC's</v>
          </cell>
          <cell r="F11562" t="str">
            <v>all categories</v>
          </cell>
          <cell r="G11562" t="str">
            <v>HUFZ</v>
          </cell>
          <cell r="H11562" t="str">
            <v>FLEXTRONICS ZALAEGERSZEG</v>
          </cell>
          <cell r="I11562" t="str">
            <v>CSW</v>
          </cell>
          <cell r="J11562">
            <v>72000</v>
          </cell>
          <cell r="K11562">
            <v>0</v>
          </cell>
          <cell r="L11562">
            <v>0</v>
          </cell>
          <cell r="M11562">
            <v>0</v>
          </cell>
          <cell r="N11562">
            <v>0</v>
          </cell>
          <cell r="O11562">
            <v>0</v>
          </cell>
          <cell r="P11562">
            <v>72000</v>
          </cell>
        </row>
        <row r="11563">
          <cell r="A11563" t="str">
            <v>20051107</v>
          </cell>
          <cell r="B11563" t="str">
            <v>0545</v>
          </cell>
          <cell r="C11563" t="str">
            <v>BL RF PRODUCTS</v>
          </cell>
          <cell r="D11563" t="str">
            <v>all PL's</v>
          </cell>
          <cell r="E11563" t="str">
            <v>all PMC's</v>
          </cell>
          <cell r="F11563" t="str">
            <v>all categories</v>
          </cell>
          <cell r="G11563" t="str">
            <v>HUJT</v>
          </cell>
          <cell r="H11563" t="str">
            <v>CSW Jabil Tiszaujvaros</v>
          </cell>
          <cell r="I11563" t="str">
            <v>CSW</v>
          </cell>
          <cell r="J11563">
            <v>300000</v>
          </cell>
          <cell r="K11563">
            <v>0</v>
          </cell>
          <cell r="L11563">
            <v>0</v>
          </cell>
          <cell r="M11563">
            <v>0</v>
          </cell>
          <cell r="N11563">
            <v>0</v>
          </cell>
          <cell r="O11563">
            <v>0</v>
          </cell>
          <cell r="P11563">
            <v>300000</v>
          </cell>
        </row>
        <row r="11564">
          <cell r="A11564" t="str">
            <v>20051107</v>
          </cell>
          <cell r="B11564" t="str">
            <v>0545</v>
          </cell>
          <cell r="C11564" t="str">
            <v>BL RF PRODUCTS</v>
          </cell>
          <cell r="D11564" t="str">
            <v>all PL's</v>
          </cell>
          <cell r="E11564" t="str">
            <v>all PMC's</v>
          </cell>
          <cell r="F11564" t="str">
            <v>all categories</v>
          </cell>
          <cell r="G11564" t="str">
            <v>HUNK</v>
          </cell>
          <cell r="H11564" t="str">
            <v>NOKIA KOMAROM KFT</v>
          </cell>
          <cell r="I11564" t="str">
            <v>CSW</v>
          </cell>
          <cell r="J11564">
            <v>321000</v>
          </cell>
          <cell r="K11564">
            <v>0</v>
          </cell>
          <cell r="L11564">
            <v>0</v>
          </cell>
          <cell r="M11564">
            <v>0</v>
          </cell>
          <cell r="N11564">
            <v>0</v>
          </cell>
          <cell r="O11564">
            <v>0</v>
          </cell>
          <cell r="P11564">
            <v>321000</v>
          </cell>
        </row>
        <row r="11565">
          <cell r="A11565" t="str">
            <v>20051107</v>
          </cell>
          <cell r="B11565" t="str">
            <v>0545</v>
          </cell>
          <cell r="C11565" t="str">
            <v>BL RF PRODUCTS</v>
          </cell>
          <cell r="D11565" t="str">
            <v>all PL's</v>
          </cell>
          <cell r="E11565" t="str">
            <v>all PMC's</v>
          </cell>
          <cell r="F11565" t="str">
            <v>all categories</v>
          </cell>
          <cell r="G11565" t="str">
            <v>KRNM</v>
          </cell>
          <cell r="H11565" t="str">
            <v>NOKIA MASAN KOREA</v>
          </cell>
          <cell r="I11565" t="str">
            <v>CSW</v>
          </cell>
          <cell r="J11565">
            <v>466000</v>
          </cell>
          <cell r="K11565">
            <v>0</v>
          </cell>
          <cell r="L11565">
            <v>0</v>
          </cell>
          <cell r="M11565">
            <v>0</v>
          </cell>
          <cell r="N11565">
            <v>0</v>
          </cell>
          <cell r="O11565">
            <v>0</v>
          </cell>
          <cell r="P11565">
            <v>466000</v>
          </cell>
        </row>
        <row r="11566">
          <cell r="A11566" t="str">
            <v>20051107</v>
          </cell>
          <cell r="B11566" t="str">
            <v>0545</v>
          </cell>
          <cell r="C11566" t="str">
            <v>BL RF PRODUCTS</v>
          </cell>
          <cell r="D11566" t="str">
            <v>all PL's</v>
          </cell>
          <cell r="E11566" t="str">
            <v>all PMC's</v>
          </cell>
          <cell r="F11566" t="str">
            <v>all categories</v>
          </cell>
          <cell r="G11566" t="str">
            <v>MY71</v>
          </cell>
          <cell r="H11566" t="str">
            <v>AT Seremban</v>
          </cell>
          <cell r="I11566" t="str">
            <v>MFG</v>
          </cell>
          <cell r="J11566">
            <v>4257449</v>
          </cell>
          <cell r="K11566">
            <v>0</v>
          </cell>
          <cell r="L11566">
            <v>0</v>
          </cell>
          <cell r="M11566">
            <v>0</v>
          </cell>
          <cell r="N11566">
            <v>0</v>
          </cell>
          <cell r="O11566">
            <v>1676336</v>
          </cell>
          <cell r="P11566">
            <v>5933785</v>
          </cell>
        </row>
        <row r="11567">
          <cell r="A11567" t="str">
            <v>20051107</v>
          </cell>
          <cell r="B11567" t="str">
            <v>0545</v>
          </cell>
          <cell r="C11567" t="str">
            <v>BL RF PRODUCTS</v>
          </cell>
          <cell r="D11567" t="str">
            <v>all PL's</v>
          </cell>
          <cell r="E11567" t="str">
            <v>all PMC's</v>
          </cell>
          <cell r="F11567" t="str">
            <v>all categories</v>
          </cell>
          <cell r="G11567" t="str">
            <v>MYBB</v>
          </cell>
          <cell r="H11567" t="str">
            <v>ROBERT BOSCH (M) SDN BHD</v>
          </cell>
          <cell r="I11567" t="str">
            <v>CSW</v>
          </cell>
          <cell r="J11567">
            <v>235000</v>
          </cell>
          <cell r="K11567">
            <v>0</v>
          </cell>
          <cell r="L11567">
            <v>0</v>
          </cell>
          <cell r="M11567">
            <v>0</v>
          </cell>
          <cell r="N11567">
            <v>0</v>
          </cell>
          <cell r="O11567">
            <v>0</v>
          </cell>
          <cell r="P11567">
            <v>235000</v>
          </cell>
        </row>
        <row r="11568">
          <cell r="A11568" t="str">
            <v>20051107</v>
          </cell>
          <cell r="B11568" t="str">
            <v>0545</v>
          </cell>
          <cell r="C11568" t="str">
            <v>BL RF PRODUCTS</v>
          </cell>
          <cell r="D11568" t="str">
            <v>all PL's</v>
          </cell>
          <cell r="E11568" t="str">
            <v>all PMC's</v>
          </cell>
          <cell r="F11568" t="str">
            <v>all categories</v>
          </cell>
          <cell r="G11568" t="str">
            <v>MYFA</v>
          </cell>
          <cell r="H11568" t="str">
            <v>FLEXTRONICS_MY_ShahAlam</v>
          </cell>
          <cell r="I11568" t="str">
            <v>CSW</v>
          </cell>
          <cell r="J11568">
            <v>1557000</v>
          </cell>
          <cell r="K11568">
            <v>0</v>
          </cell>
          <cell r="L11568">
            <v>0</v>
          </cell>
          <cell r="M11568">
            <v>0</v>
          </cell>
          <cell r="N11568">
            <v>0</v>
          </cell>
          <cell r="O11568">
            <v>249000</v>
          </cell>
          <cell r="P11568">
            <v>1806000</v>
          </cell>
        </row>
        <row r="11569">
          <cell r="A11569" t="str">
            <v>20051107</v>
          </cell>
          <cell r="B11569" t="str">
            <v>0545</v>
          </cell>
          <cell r="C11569" t="str">
            <v>BL RF PRODUCTS</v>
          </cell>
          <cell r="D11569" t="str">
            <v>all PL's</v>
          </cell>
          <cell r="E11569" t="str">
            <v>all PMC's</v>
          </cell>
          <cell r="F11569" t="str">
            <v>all categories</v>
          </cell>
          <cell r="G11569" t="str">
            <v>MYMB</v>
          </cell>
          <cell r="H11569" t="str">
            <v>MOTOROLA_MY</v>
          </cell>
          <cell r="I11569" t="str">
            <v>CSW</v>
          </cell>
          <cell r="J11569">
            <v>1030000</v>
          </cell>
          <cell r="K11569">
            <v>0</v>
          </cell>
          <cell r="L11569">
            <v>0</v>
          </cell>
          <cell r="M11569">
            <v>0</v>
          </cell>
          <cell r="N11569">
            <v>0</v>
          </cell>
          <cell r="O11569">
            <v>126000</v>
          </cell>
          <cell r="P11569">
            <v>1156000</v>
          </cell>
        </row>
        <row r="11570">
          <cell r="A11570" t="str">
            <v>20051107</v>
          </cell>
          <cell r="B11570" t="str">
            <v>0545</v>
          </cell>
          <cell r="C11570" t="str">
            <v>BL RF PRODUCTS</v>
          </cell>
          <cell r="D11570" t="str">
            <v>all PL's</v>
          </cell>
          <cell r="E11570" t="str">
            <v>all PMC's</v>
          </cell>
          <cell r="F11570" t="str">
            <v>all categories</v>
          </cell>
          <cell r="G11570" t="str">
            <v>MYSC</v>
          </cell>
          <cell r="H11570" t="str">
            <v>SONY _MY_Tuner</v>
          </cell>
          <cell r="I11570" t="str">
            <v>CSW</v>
          </cell>
          <cell r="J11570">
            <v>60000</v>
          </cell>
          <cell r="K11570">
            <v>0</v>
          </cell>
          <cell r="L11570">
            <v>0</v>
          </cell>
          <cell r="M11570">
            <v>0</v>
          </cell>
          <cell r="N11570">
            <v>0</v>
          </cell>
          <cell r="O11570">
            <v>12000</v>
          </cell>
          <cell r="P11570">
            <v>72000</v>
          </cell>
        </row>
        <row r="11571">
          <cell r="A11571" t="str">
            <v>20051107</v>
          </cell>
          <cell r="B11571" t="str">
            <v>0545</v>
          </cell>
          <cell r="C11571" t="str">
            <v>BL RF PRODUCTS</v>
          </cell>
          <cell r="D11571" t="str">
            <v>all PL's</v>
          </cell>
          <cell r="E11571" t="str">
            <v>all PMC's</v>
          </cell>
          <cell r="F11571" t="str">
            <v>all categories</v>
          </cell>
          <cell r="G11571" t="str">
            <v>NL00</v>
          </cell>
          <cell r="H11571" t="str">
            <v>RDC EU / TNT LOGISTICS BV</v>
          </cell>
          <cell r="I11571" t="str">
            <v>RDC</v>
          </cell>
          <cell r="J11571">
            <v>2819048</v>
          </cell>
          <cell r="K11571">
            <v>38000</v>
          </cell>
          <cell r="L11571">
            <v>3000</v>
          </cell>
          <cell r="M11571">
            <v>0</v>
          </cell>
          <cell r="N11571">
            <v>0</v>
          </cell>
          <cell r="O11571">
            <v>80000</v>
          </cell>
          <cell r="P11571">
            <v>2940048</v>
          </cell>
        </row>
        <row r="11572">
          <cell r="A11572" t="str">
            <v>20051107</v>
          </cell>
          <cell r="B11572" t="str">
            <v>0545</v>
          </cell>
          <cell r="C11572" t="str">
            <v>BL RF PRODUCTS</v>
          </cell>
          <cell r="D11572" t="str">
            <v>all PL's</v>
          </cell>
          <cell r="E11572" t="str">
            <v>all PMC's</v>
          </cell>
          <cell r="F11572" t="str">
            <v>all categories</v>
          </cell>
          <cell r="G11572" t="str">
            <v>NL01</v>
          </cell>
          <cell r="H11572" t="str">
            <v>TRN EU / TNT LOGISTICS BV</v>
          </cell>
          <cell r="I11572" t="str">
            <v>TRN</v>
          </cell>
          <cell r="J11572">
            <v>0</v>
          </cell>
          <cell r="K11572">
            <v>0</v>
          </cell>
          <cell r="L11572">
            <v>0</v>
          </cell>
          <cell r="M11572">
            <v>0</v>
          </cell>
          <cell r="N11572">
            <v>15000</v>
          </cell>
          <cell r="O11572">
            <v>0</v>
          </cell>
          <cell r="P11572">
            <v>15000</v>
          </cell>
        </row>
        <row r="11573">
          <cell r="A11573" t="str">
            <v>20051107</v>
          </cell>
          <cell r="B11573" t="str">
            <v>0545</v>
          </cell>
          <cell r="C11573" t="str">
            <v>BL RF PRODUCTS</v>
          </cell>
          <cell r="D11573" t="str">
            <v>all PL's</v>
          </cell>
          <cell r="E11573" t="str">
            <v>all PMC's</v>
          </cell>
          <cell r="F11573" t="str">
            <v>all categories</v>
          </cell>
          <cell r="G11573" t="str">
            <v>NL10</v>
          </cell>
          <cell r="H11573" t="str">
            <v>IWH (BL Control) Nijmegen</v>
          </cell>
          <cell r="I11573" t="str">
            <v>IWH</v>
          </cell>
          <cell r="J11573">
            <v>3250</v>
          </cell>
          <cell r="K11573">
            <v>0</v>
          </cell>
          <cell r="L11573">
            <v>0</v>
          </cell>
          <cell r="M11573">
            <v>0</v>
          </cell>
          <cell r="N11573">
            <v>0</v>
          </cell>
          <cell r="O11573">
            <v>0</v>
          </cell>
          <cell r="P11573">
            <v>3250</v>
          </cell>
        </row>
        <row r="11574">
          <cell r="A11574" t="str">
            <v>20051107</v>
          </cell>
          <cell r="B11574" t="str">
            <v>0545</v>
          </cell>
          <cell r="C11574" t="str">
            <v>BL RF PRODUCTS</v>
          </cell>
          <cell r="D11574" t="str">
            <v>all PL's</v>
          </cell>
          <cell r="E11574" t="str">
            <v>all PMC's</v>
          </cell>
          <cell r="F11574" t="str">
            <v>all categories</v>
          </cell>
          <cell r="G11574" t="str">
            <v>NL79</v>
          </cell>
          <cell r="H11574" t="str">
            <v>Test IPON Nijmegen</v>
          </cell>
          <cell r="I11574" t="str">
            <v>MFG</v>
          </cell>
          <cell r="J11574">
            <v>1865</v>
          </cell>
          <cell r="K11574">
            <v>0</v>
          </cell>
          <cell r="L11574">
            <v>0</v>
          </cell>
          <cell r="M11574">
            <v>0</v>
          </cell>
          <cell r="N11574">
            <v>0</v>
          </cell>
          <cell r="O11574">
            <v>46</v>
          </cell>
          <cell r="P11574">
            <v>1911</v>
          </cell>
        </row>
        <row r="11575">
          <cell r="A11575" t="str">
            <v>20051107</v>
          </cell>
          <cell r="B11575" t="str">
            <v>0545</v>
          </cell>
          <cell r="C11575" t="str">
            <v>BL RF PRODUCTS</v>
          </cell>
          <cell r="D11575" t="str">
            <v>all PL's</v>
          </cell>
          <cell r="E11575" t="str">
            <v>all PMC's</v>
          </cell>
          <cell r="F11575" t="str">
            <v>all categories</v>
          </cell>
          <cell r="G11575" t="str">
            <v>NL99</v>
          </cell>
          <cell r="H11575" t="str">
            <v>FDC EU</v>
          </cell>
          <cell r="I11575" t="str">
            <v>FDC</v>
          </cell>
          <cell r="J11575">
            <v>0</v>
          </cell>
          <cell r="K11575">
            <v>0</v>
          </cell>
          <cell r="L11575">
            <v>0</v>
          </cell>
          <cell r="M11575">
            <v>0</v>
          </cell>
          <cell r="N11575">
            <v>0</v>
          </cell>
          <cell r="O11575">
            <v>0</v>
          </cell>
          <cell r="P11575">
            <v>0</v>
          </cell>
        </row>
        <row r="11576">
          <cell r="A11576" t="str">
            <v>20051107</v>
          </cell>
          <cell r="B11576" t="str">
            <v>0545</v>
          </cell>
          <cell r="C11576" t="str">
            <v>BL RF PRODUCTS</v>
          </cell>
          <cell r="D11576" t="str">
            <v>all PL's</v>
          </cell>
          <cell r="E11576" t="str">
            <v>all PMC's</v>
          </cell>
          <cell r="F11576" t="str">
            <v>all categories</v>
          </cell>
          <cell r="G11576" t="str">
            <v>NLTT</v>
          </cell>
          <cell r="H11576" t="str">
            <v>TNT LOGISTICS BV</v>
          </cell>
          <cell r="I11576" t="str">
            <v>RDC</v>
          </cell>
          <cell r="J11576">
            <v>7493000</v>
          </cell>
          <cell r="K11576">
            <v>0</v>
          </cell>
          <cell r="L11576">
            <v>0</v>
          </cell>
          <cell r="M11576">
            <v>0</v>
          </cell>
          <cell r="N11576">
            <v>0</v>
          </cell>
          <cell r="O11576">
            <v>598000</v>
          </cell>
          <cell r="P11576">
            <v>8091000</v>
          </cell>
        </row>
        <row r="11577">
          <cell r="A11577" t="str">
            <v>20051107</v>
          </cell>
          <cell r="B11577" t="str">
            <v>0545</v>
          </cell>
          <cell r="C11577" t="str">
            <v>BL RF PRODUCTS</v>
          </cell>
          <cell r="D11577" t="str">
            <v>all PL's</v>
          </cell>
          <cell r="E11577" t="str">
            <v>all PMC's</v>
          </cell>
          <cell r="F11577" t="str">
            <v>all categories</v>
          </cell>
          <cell r="G11577" t="str">
            <v>PH10</v>
          </cell>
          <cell r="H11577" t="str">
            <v>IWH (BL Control) PSC</v>
          </cell>
          <cell r="I11577" t="str">
            <v>IWH</v>
          </cell>
          <cell r="J11577">
            <v>2279</v>
          </cell>
          <cell r="K11577">
            <v>0</v>
          </cell>
          <cell r="L11577">
            <v>0</v>
          </cell>
          <cell r="M11577">
            <v>0</v>
          </cell>
          <cell r="N11577">
            <v>0</v>
          </cell>
          <cell r="O11577">
            <v>539464</v>
          </cell>
          <cell r="P11577">
            <v>541743</v>
          </cell>
        </row>
        <row r="11578">
          <cell r="A11578" t="str">
            <v>20051107</v>
          </cell>
          <cell r="B11578" t="str">
            <v>0545</v>
          </cell>
          <cell r="C11578" t="str">
            <v>BL RF PRODUCTS</v>
          </cell>
          <cell r="D11578" t="str">
            <v>all PL's</v>
          </cell>
          <cell r="E11578" t="str">
            <v>all PMC's</v>
          </cell>
          <cell r="F11578" t="str">
            <v>all categories</v>
          </cell>
          <cell r="G11578" t="str">
            <v>PH11</v>
          </cell>
          <cell r="H11578" t="str">
            <v>IWH (BL Control) PSPI</v>
          </cell>
          <cell r="I11578" t="str">
            <v>IWH</v>
          </cell>
          <cell r="J11578">
            <v>503371</v>
          </cell>
          <cell r="K11578">
            <v>0</v>
          </cell>
          <cell r="L11578">
            <v>0</v>
          </cell>
          <cell r="M11578">
            <v>0</v>
          </cell>
          <cell r="N11578">
            <v>0</v>
          </cell>
          <cell r="O11578">
            <v>209442</v>
          </cell>
          <cell r="P11578">
            <v>712813</v>
          </cell>
        </row>
        <row r="11579">
          <cell r="A11579" t="str">
            <v>20051107</v>
          </cell>
          <cell r="B11579" t="str">
            <v>0545</v>
          </cell>
          <cell r="C11579" t="str">
            <v>BL RF PRODUCTS</v>
          </cell>
          <cell r="D11579" t="str">
            <v>all PL's</v>
          </cell>
          <cell r="E11579" t="str">
            <v>all PMC's</v>
          </cell>
          <cell r="F11579" t="str">
            <v>all categories</v>
          </cell>
          <cell r="G11579" t="str">
            <v>PH70</v>
          </cell>
          <cell r="H11579" t="str">
            <v>AT PSPI</v>
          </cell>
          <cell r="I11579" t="str">
            <v>MFG</v>
          </cell>
          <cell r="J11579">
            <v>3828511</v>
          </cell>
          <cell r="K11579">
            <v>0</v>
          </cell>
          <cell r="L11579">
            <v>0</v>
          </cell>
          <cell r="M11579">
            <v>0</v>
          </cell>
          <cell r="N11579">
            <v>0</v>
          </cell>
          <cell r="O11579">
            <v>152303</v>
          </cell>
          <cell r="P11579">
            <v>3980814</v>
          </cell>
        </row>
        <row r="11580">
          <cell r="A11580" t="str">
            <v>20051107</v>
          </cell>
          <cell r="B11580" t="str">
            <v>0545</v>
          </cell>
          <cell r="C11580" t="str">
            <v>BL RF PRODUCTS</v>
          </cell>
          <cell r="D11580" t="str">
            <v>all PL's</v>
          </cell>
          <cell r="E11580" t="str">
            <v>all PMC's</v>
          </cell>
          <cell r="F11580" t="str">
            <v>all categories</v>
          </cell>
          <cell r="G11580" t="str">
            <v>PH71</v>
          </cell>
          <cell r="H11580" t="str">
            <v>AT PSC</v>
          </cell>
          <cell r="I11580" t="str">
            <v>MFG</v>
          </cell>
          <cell r="J11580">
            <v>107409</v>
          </cell>
          <cell r="K11580">
            <v>0</v>
          </cell>
          <cell r="L11580">
            <v>0</v>
          </cell>
          <cell r="M11580">
            <v>0</v>
          </cell>
          <cell r="N11580">
            <v>0</v>
          </cell>
          <cell r="O11580">
            <v>14881</v>
          </cell>
          <cell r="P11580">
            <v>122290</v>
          </cell>
        </row>
        <row r="11581">
          <cell r="A11581" t="str">
            <v>20051107</v>
          </cell>
          <cell r="B11581" t="str">
            <v>0545</v>
          </cell>
          <cell r="C11581" t="str">
            <v>BL RF PRODUCTS</v>
          </cell>
          <cell r="D11581" t="str">
            <v>all PL's</v>
          </cell>
          <cell r="E11581" t="str">
            <v>all PMC's</v>
          </cell>
          <cell r="F11581" t="str">
            <v>all categories</v>
          </cell>
          <cell r="G11581" t="str">
            <v>PH79</v>
          </cell>
          <cell r="H11581" t="str">
            <v>WT PSC</v>
          </cell>
          <cell r="I11581" t="str">
            <v>MFG</v>
          </cell>
          <cell r="J11581">
            <v>6071</v>
          </cell>
          <cell r="K11581">
            <v>0</v>
          </cell>
          <cell r="L11581">
            <v>0</v>
          </cell>
          <cell r="M11581">
            <v>0</v>
          </cell>
          <cell r="N11581">
            <v>0</v>
          </cell>
          <cell r="O11581">
            <v>4315</v>
          </cell>
          <cell r="P11581">
            <v>10386</v>
          </cell>
        </row>
        <row r="11582">
          <cell r="A11582" t="str">
            <v>20051107</v>
          </cell>
          <cell r="B11582" t="str">
            <v>0545</v>
          </cell>
          <cell r="C11582" t="str">
            <v>BL RF PRODUCTS</v>
          </cell>
          <cell r="D11582" t="str">
            <v>all PL's</v>
          </cell>
          <cell r="E11582" t="str">
            <v>all PMC's</v>
          </cell>
          <cell r="F11582" t="str">
            <v>all categories</v>
          </cell>
          <cell r="G11582" t="str">
            <v>PLAS</v>
          </cell>
          <cell r="H11582" t="str">
            <v>EXEL POLAND SP. Z.O.O.</v>
          </cell>
          <cell r="I11582" t="str">
            <v>CSW</v>
          </cell>
          <cell r="J11582">
            <v>3000</v>
          </cell>
          <cell r="K11582">
            <v>0</v>
          </cell>
          <cell r="L11582">
            <v>0</v>
          </cell>
          <cell r="M11582">
            <v>0</v>
          </cell>
          <cell r="N11582">
            <v>0</v>
          </cell>
          <cell r="O11582">
            <v>0</v>
          </cell>
          <cell r="P11582">
            <v>3000</v>
          </cell>
        </row>
        <row r="11583">
          <cell r="A11583" t="str">
            <v>20051107</v>
          </cell>
          <cell r="B11583" t="str">
            <v>0545</v>
          </cell>
          <cell r="C11583" t="str">
            <v>BL RF PRODUCTS</v>
          </cell>
          <cell r="D11583" t="str">
            <v>all PL's</v>
          </cell>
          <cell r="E11583" t="str">
            <v>all PMC's</v>
          </cell>
          <cell r="F11583" t="str">
            <v>all categories</v>
          </cell>
          <cell r="G11583" t="str">
            <v>PTFP</v>
          </cell>
          <cell r="H11583" t="str">
            <v>FORD PALMELA</v>
          </cell>
          <cell r="I11583" t="str">
            <v>CSW</v>
          </cell>
          <cell r="J11583">
            <v>766000</v>
          </cell>
          <cell r="K11583">
            <v>0</v>
          </cell>
          <cell r="L11583">
            <v>0</v>
          </cell>
          <cell r="M11583">
            <v>0</v>
          </cell>
          <cell r="N11583">
            <v>0</v>
          </cell>
          <cell r="O11583">
            <v>0</v>
          </cell>
          <cell r="P11583">
            <v>766000</v>
          </cell>
        </row>
        <row r="11584">
          <cell r="A11584" t="str">
            <v>20051107</v>
          </cell>
          <cell r="B11584" t="str">
            <v>0545</v>
          </cell>
          <cell r="C11584" t="str">
            <v>BL RF PRODUCTS</v>
          </cell>
          <cell r="D11584" t="str">
            <v>all PL's</v>
          </cell>
          <cell r="E11584" t="str">
            <v>all PMC's</v>
          </cell>
          <cell r="F11584" t="str">
            <v>all categories</v>
          </cell>
          <cell r="G11584" t="str">
            <v>SGTS</v>
          </cell>
          <cell r="H11584" t="str">
            <v>Tuner</v>
          </cell>
          <cell r="I11584" t="str">
            <v>CSW</v>
          </cell>
          <cell r="J11584">
            <v>20117000</v>
          </cell>
          <cell r="K11584">
            <v>0</v>
          </cell>
          <cell r="L11584">
            <v>0</v>
          </cell>
          <cell r="M11584">
            <v>0</v>
          </cell>
          <cell r="N11584">
            <v>0</v>
          </cell>
          <cell r="O11584">
            <v>1270000</v>
          </cell>
          <cell r="P11584">
            <v>21387000</v>
          </cell>
        </row>
        <row r="11585">
          <cell r="A11585" t="str">
            <v>20051107</v>
          </cell>
          <cell r="B11585" t="str">
            <v>0545</v>
          </cell>
          <cell r="C11585" t="str">
            <v>BL RF PRODUCTS</v>
          </cell>
          <cell r="D11585" t="str">
            <v>all PL's</v>
          </cell>
          <cell r="E11585" t="str">
            <v>all PMC's</v>
          </cell>
          <cell r="F11585" t="str">
            <v>all categories</v>
          </cell>
          <cell r="G11585" t="str">
            <v>TH10</v>
          </cell>
          <cell r="H11585" t="str">
            <v>IWH (BL control) PST</v>
          </cell>
          <cell r="I11585" t="str">
            <v>IWH</v>
          </cell>
          <cell r="J11585">
            <v>95583</v>
          </cell>
          <cell r="K11585">
            <v>0</v>
          </cell>
          <cell r="L11585">
            <v>0</v>
          </cell>
          <cell r="M11585">
            <v>0</v>
          </cell>
          <cell r="N11585">
            <v>0</v>
          </cell>
          <cell r="O11585">
            <v>10579</v>
          </cell>
          <cell r="P11585">
            <v>106162</v>
          </cell>
        </row>
        <row r="11586">
          <cell r="A11586" t="str">
            <v>20051107</v>
          </cell>
          <cell r="B11586" t="str">
            <v>0545</v>
          </cell>
          <cell r="C11586" t="str">
            <v>BL RF PRODUCTS</v>
          </cell>
          <cell r="D11586" t="str">
            <v>all PL's</v>
          </cell>
          <cell r="E11586" t="str">
            <v>all PMC's</v>
          </cell>
          <cell r="F11586" t="str">
            <v>all categories</v>
          </cell>
          <cell r="G11586" t="str">
            <v>TH70</v>
          </cell>
          <cell r="H11586" t="str">
            <v>AT PST</v>
          </cell>
          <cell r="I11586" t="str">
            <v>MFG</v>
          </cell>
          <cell r="J11586">
            <v>365280</v>
          </cell>
          <cell r="K11586">
            <v>0</v>
          </cell>
          <cell r="L11586">
            <v>0</v>
          </cell>
          <cell r="M11586">
            <v>0</v>
          </cell>
          <cell r="N11586">
            <v>0</v>
          </cell>
          <cell r="O11586">
            <v>0</v>
          </cell>
          <cell r="P11586">
            <v>365280</v>
          </cell>
        </row>
        <row r="11587">
          <cell r="A11587" t="str">
            <v>20051107</v>
          </cell>
          <cell r="B11587" t="str">
            <v>0545</v>
          </cell>
          <cell r="C11587" t="str">
            <v>BL RF PRODUCTS</v>
          </cell>
          <cell r="D11587" t="str">
            <v>all PL's</v>
          </cell>
          <cell r="E11587" t="str">
            <v>all PMC's</v>
          </cell>
          <cell r="F11587" t="str">
            <v>all categories</v>
          </cell>
          <cell r="G11587" t="str">
            <v>THSS</v>
          </cell>
          <cell r="H11587" t="str">
            <v>Samsung</v>
          </cell>
          <cell r="I11587" t="str">
            <v>CSW</v>
          </cell>
          <cell r="J11587">
            <v>2613000</v>
          </cell>
          <cell r="K11587">
            <v>0</v>
          </cell>
          <cell r="L11587">
            <v>0</v>
          </cell>
          <cell r="M11587">
            <v>0</v>
          </cell>
          <cell r="N11587">
            <v>0</v>
          </cell>
          <cell r="O11587">
            <v>1068000</v>
          </cell>
          <cell r="P11587">
            <v>3681000</v>
          </cell>
        </row>
        <row r="11588">
          <cell r="A11588" t="str">
            <v>20051107</v>
          </cell>
          <cell r="B11588" t="str">
            <v>0545</v>
          </cell>
          <cell r="C11588" t="str">
            <v>BL RF PRODUCTS</v>
          </cell>
          <cell r="D11588" t="str">
            <v>all PL's</v>
          </cell>
          <cell r="E11588" t="str">
            <v>all PMC's</v>
          </cell>
          <cell r="F11588" t="str">
            <v>all categories</v>
          </cell>
          <cell r="G11588" t="str">
            <v>TW10</v>
          </cell>
          <cell r="H11588" t="str">
            <v>IWH (BL Control) PSK</v>
          </cell>
          <cell r="I11588" t="str">
            <v>IWH</v>
          </cell>
          <cell r="J11588">
            <v>543006</v>
          </cell>
          <cell r="K11588">
            <v>0</v>
          </cell>
          <cell r="L11588">
            <v>0</v>
          </cell>
          <cell r="M11588">
            <v>0</v>
          </cell>
          <cell r="N11588">
            <v>0</v>
          </cell>
          <cell r="O11588">
            <v>270</v>
          </cell>
          <cell r="P11588">
            <v>543276</v>
          </cell>
        </row>
        <row r="11589">
          <cell r="A11589" t="str">
            <v>20051107</v>
          </cell>
          <cell r="B11589" t="str">
            <v>0545</v>
          </cell>
          <cell r="C11589" t="str">
            <v>BL RF PRODUCTS</v>
          </cell>
          <cell r="D11589" t="str">
            <v>all PL's</v>
          </cell>
          <cell r="E11589" t="str">
            <v>all PMC's</v>
          </cell>
          <cell r="F11589" t="str">
            <v>all categories</v>
          </cell>
          <cell r="G11589" t="str">
            <v>TW70</v>
          </cell>
          <cell r="H11589" t="str">
            <v>AT PSK</v>
          </cell>
          <cell r="I11589" t="str">
            <v>MFG</v>
          </cell>
          <cell r="J11589">
            <v>5485903</v>
          </cell>
          <cell r="K11589">
            <v>0</v>
          </cell>
          <cell r="L11589">
            <v>0</v>
          </cell>
          <cell r="M11589">
            <v>0</v>
          </cell>
          <cell r="N11589">
            <v>0</v>
          </cell>
          <cell r="O11589">
            <v>0</v>
          </cell>
          <cell r="P11589">
            <v>5485903</v>
          </cell>
        </row>
        <row r="11590">
          <cell r="A11590" t="str">
            <v>20051107</v>
          </cell>
          <cell r="B11590" t="str">
            <v>0545</v>
          </cell>
          <cell r="C11590" t="str">
            <v>BL RF PRODUCTS</v>
          </cell>
          <cell r="D11590" t="str">
            <v>all PL's</v>
          </cell>
          <cell r="E11590" t="str">
            <v>all PMC's</v>
          </cell>
          <cell r="F11590" t="str">
            <v>all categories</v>
          </cell>
          <cell r="G11590" t="str">
            <v>TW79</v>
          </cell>
          <cell r="H11590" t="str">
            <v>WT PSK</v>
          </cell>
          <cell r="I11590" t="str">
            <v>MFG</v>
          </cell>
          <cell r="J11590">
            <v>125</v>
          </cell>
          <cell r="K11590">
            <v>0</v>
          </cell>
          <cell r="L11590">
            <v>0</v>
          </cell>
          <cell r="M11590">
            <v>0</v>
          </cell>
          <cell r="N11590">
            <v>0</v>
          </cell>
          <cell r="O11590">
            <v>0</v>
          </cell>
          <cell r="P11590">
            <v>125</v>
          </cell>
        </row>
        <row r="11591">
          <cell r="A11591" t="str">
            <v>20051107</v>
          </cell>
          <cell r="B11591" t="str">
            <v>0545</v>
          </cell>
          <cell r="C11591" t="str">
            <v>BL RF PRODUCTS</v>
          </cell>
          <cell r="D11591" t="str">
            <v>all PL's</v>
          </cell>
          <cell r="E11591" t="str">
            <v>all PMC's</v>
          </cell>
          <cell r="F11591" t="str">
            <v>all categories</v>
          </cell>
          <cell r="G11591" t="str">
            <v>US00</v>
          </cell>
          <cell r="H11591" t="str">
            <v>RDC NARSO</v>
          </cell>
          <cell r="I11591" t="str">
            <v>RDC</v>
          </cell>
          <cell r="J11591">
            <v>615316</v>
          </cell>
          <cell r="K11591">
            <v>45000</v>
          </cell>
          <cell r="L11591">
            <v>4137377</v>
          </cell>
          <cell r="M11591">
            <v>0</v>
          </cell>
          <cell r="N11591">
            <v>0</v>
          </cell>
          <cell r="O11591">
            <v>144000</v>
          </cell>
          <cell r="P11591">
            <v>4941693</v>
          </cell>
        </row>
        <row r="11592">
          <cell r="A11592" t="str">
            <v>20051107</v>
          </cell>
          <cell r="B11592" t="str">
            <v>0545</v>
          </cell>
          <cell r="C11592" t="str">
            <v>BL RF PRODUCTS</v>
          </cell>
          <cell r="D11592" t="str">
            <v>all PL's</v>
          </cell>
          <cell r="E11592" t="str">
            <v>all PMC's</v>
          </cell>
          <cell r="F11592" t="str">
            <v>all categories</v>
          </cell>
          <cell r="G11592" t="str">
            <v>US01</v>
          </cell>
          <cell r="H11592" t="str">
            <v>TRN NA</v>
          </cell>
          <cell r="I11592" t="str">
            <v>TRN</v>
          </cell>
          <cell r="J11592">
            <v>0</v>
          </cell>
          <cell r="K11592">
            <v>0</v>
          </cell>
          <cell r="L11592">
            <v>0</v>
          </cell>
          <cell r="M11592">
            <v>0</v>
          </cell>
          <cell r="N11592">
            <v>102091</v>
          </cell>
          <cell r="O11592">
            <v>338100</v>
          </cell>
          <cell r="P11592">
            <v>440191</v>
          </cell>
        </row>
        <row r="11593">
          <cell r="A11593" t="str">
            <v>20051107</v>
          </cell>
          <cell r="B11593" t="str">
            <v>0545</v>
          </cell>
          <cell r="C11593" t="str">
            <v>BL RF PRODUCTS</v>
          </cell>
          <cell r="D11593" t="str">
            <v>all PL's</v>
          </cell>
          <cell r="E11593" t="str">
            <v>all PMC's</v>
          </cell>
          <cell r="F11593" t="str">
            <v>all categories</v>
          </cell>
          <cell r="G11593" t="str">
            <v>USDJ</v>
          </cell>
          <cell r="H11593" t="str">
            <v>PHILIPS SEMI DELCO JIT Whse, I</v>
          </cell>
          <cell r="I11593" t="str">
            <v>CSW</v>
          </cell>
          <cell r="J11593">
            <v>433500</v>
          </cell>
          <cell r="K11593">
            <v>0</v>
          </cell>
          <cell r="L11593">
            <v>0</v>
          </cell>
          <cell r="M11593">
            <v>0</v>
          </cell>
          <cell r="N11593">
            <v>0</v>
          </cell>
          <cell r="O11593">
            <v>50000</v>
          </cell>
          <cell r="P11593">
            <v>483500</v>
          </cell>
        </row>
        <row r="11594">
          <cell r="A11594" t="str">
            <v>20051107</v>
          </cell>
          <cell r="B11594" t="str">
            <v>0545</v>
          </cell>
          <cell r="C11594" t="str">
            <v>BL RF PRODUCTS</v>
          </cell>
          <cell r="D11594" t="str">
            <v>all PL's</v>
          </cell>
          <cell r="E11594" t="str">
            <v>all PMC's</v>
          </cell>
          <cell r="F11594" t="str">
            <v>all categories</v>
          </cell>
          <cell r="G11594" t="str">
            <v>USGI</v>
          </cell>
          <cell r="H11594" t="str">
            <v>CSW Delco VMI (Reynosa)</v>
          </cell>
          <cell r="I11594" t="str">
            <v>CSW</v>
          </cell>
          <cell r="J11594">
            <v>626000</v>
          </cell>
          <cell r="K11594">
            <v>0</v>
          </cell>
          <cell r="L11594">
            <v>0</v>
          </cell>
          <cell r="M11594">
            <v>0</v>
          </cell>
          <cell r="N11594">
            <v>0</v>
          </cell>
          <cell r="O11594">
            <v>135000</v>
          </cell>
          <cell r="P11594">
            <v>761000</v>
          </cell>
        </row>
        <row r="11595">
          <cell r="A11595" t="str">
            <v>20051107</v>
          </cell>
          <cell r="B11595" t="str">
            <v>0545</v>
          </cell>
          <cell r="C11595" t="str">
            <v>BL RF PRODUCTS</v>
          </cell>
          <cell r="D11595" t="str">
            <v>all PL's</v>
          </cell>
          <cell r="E11595" t="str">
            <v>all PMC's</v>
          </cell>
          <cell r="F11595" t="str">
            <v>all categories</v>
          </cell>
          <cell r="G11595" t="str">
            <v>USJG</v>
          </cell>
          <cell r="H11595" t="str">
            <v>CSW Jabil JIT Guadalajara</v>
          </cell>
          <cell r="I11595" t="str">
            <v>CSW</v>
          </cell>
          <cell r="J11595">
            <v>30000</v>
          </cell>
          <cell r="K11595">
            <v>0</v>
          </cell>
          <cell r="L11595">
            <v>0</v>
          </cell>
          <cell r="M11595">
            <v>0</v>
          </cell>
          <cell r="N11595">
            <v>0</v>
          </cell>
          <cell r="O11595">
            <v>0</v>
          </cell>
          <cell r="P11595">
            <v>30000</v>
          </cell>
        </row>
        <row r="11596">
          <cell r="A11596" t="str">
            <v>20051107</v>
          </cell>
          <cell r="B11596" t="str">
            <v>0545</v>
          </cell>
          <cell r="C11596" t="str">
            <v>BL RF PRODUCTS</v>
          </cell>
          <cell r="D11596" t="str">
            <v>all PL's</v>
          </cell>
          <cell r="E11596" t="str">
            <v>all PMC's</v>
          </cell>
          <cell r="F11596" t="str">
            <v>all categories</v>
          </cell>
          <cell r="G11596" t="str">
            <v>USNR</v>
          </cell>
          <cell r="H11596" t="str">
            <v>NOKIA INC. REYNOSA</v>
          </cell>
          <cell r="I11596" t="str">
            <v>CSW</v>
          </cell>
          <cell r="J11596">
            <v>58000</v>
          </cell>
          <cell r="K11596">
            <v>0</v>
          </cell>
          <cell r="L11596">
            <v>0</v>
          </cell>
          <cell r="M11596">
            <v>0</v>
          </cell>
          <cell r="N11596">
            <v>0</v>
          </cell>
          <cell r="O11596">
            <v>60000</v>
          </cell>
          <cell r="P11596">
            <v>118000</v>
          </cell>
        </row>
        <row r="11597">
          <cell r="A11597" t="str">
            <v>20051107</v>
          </cell>
          <cell r="B11597" t="str">
            <v>0545</v>
          </cell>
          <cell r="C11597" t="str">
            <v>BL RF PRODUCTS</v>
          </cell>
          <cell r="D11597" t="str">
            <v>all PL's</v>
          </cell>
          <cell r="E11597" t="str">
            <v>all PMC's</v>
          </cell>
          <cell r="F11597" t="str">
            <v>all categories</v>
          </cell>
          <cell r="G11597" t="str">
            <v>USOH</v>
          </cell>
          <cell r="H11597" t="str">
            <v>CSW Ford (Hatfield)</v>
          </cell>
          <cell r="I11597" t="str">
            <v>CSW</v>
          </cell>
          <cell r="J11597">
            <v>70000</v>
          </cell>
          <cell r="K11597">
            <v>0</v>
          </cell>
          <cell r="L11597">
            <v>0</v>
          </cell>
          <cell r="M11597">
            <v>0</v>
          </cell>
          <cell r="N11597">
            <v>0</v>
          </cell>
          <cell r="O11597">
            <v>0</v>
          </cell>
          <cell r="P11597">
            <v>70000</v>
          </cell>
        </row>
        <row r="11598">
          <cell r="A11598" t="str">
            <v>20051107</v>
          </cell>
          <cell r="B11598" t="str">
            <v>0545</v>
          </cell>
          <cell r="C11598" t="str">
            <v>BL RF PRODUCTS</v>
          </cell>
          <cell r="D11598" t="str">
            <v>all PL's</v>
          </cell>
          <cell r="E11598" t="str">
            <v>all PMC's</v>
          </cell>
          <cell r="F11598" t="str">
            <v>all categories</v>
          </cell>
          <cell r="G11598" t="str">
            <v>USPP</v>
          </cell>
          <cell r="H11598" t="str">
            <v>CSW PANASONIC PEACHTREE</v>
          </cell>
          <cell r="I11598" t="str">
            <v>CSW</v>
          </cell>
          <cell r="J11598">
            <v>12000</v>
          </cell>
          <cell r="K11598">
            <v>0</v>
          </cell>
          <cell r="L11598">
            <v>0</v>
          </cell>
          <cell r="M11598">
            <v>0</v>
          </cell>
          <cell r="N11598">
            <v>0</v>
          </cell>
          <cell r="O11598">
            <v>6000</v>
          </cell>
          <cell r="P11598">
            <v>18000</v>
          </cell>
        </row>
        <row r="11599">
          <cell r="A11599" t="str">
            <v>20051107</v>
          </cell>
          <cell r="B11599" t="str">
            <v>0545</v>
          </cell>
          <cell r="C11599" t="str">
            <v>BL RF PRODUCTS</v>
          </cell>
          <cell r="D11599" t="str">
            <v>all PL's</v>
          </cell>
          <cell r="E11599" t="str">
            <v>all PMC's</v>
          </cell>
          <cell r="F11599" t="str">
            <v>all categories</v>
          </cell>
          <cell r="G11599" t="str">
            <v>USPR</v>
          </cell>
          <cell r="H11599" t="str">
            <v>CSW PANASONIC REYNOSA</v>
          </cell>
          <cell r="I11599" t="str">
            <v>CSW</v>
          </cell>
          <cell r="J11599">
            <v>24000</v>
          </cell>
          <cell r="K11599">
            <v>0</v>
          </cell>
          <cell r="L11599">
            <v>0</v>
          </cell>
          <cell r="M11599">
            <v>0</v>
          </cell>
          <cell r="N11599">
            <v>0</v>
          </cell>
          <cell r="O11599">
            <v>15000</v>
          </cell>
          <cell r="P11599">
            <v>39000</v>
          </cell>
        </row>
        <row r="11600">
          <cell r="A11600" t="str">
            <v>20051107</v>
          </cell>
          <cell r="B11600" t="str">
            <v>0545</v>
          </cell>
          <cell r="C11600" t="str">
            <v>BL RF PRODUCTS</v>
          </cell>
          <cell r="D11600" t="str">
            <v>all PL's</v>
          </cell>
          <cell r="E11600" t="str">
            <v>all PMC's</v>
          </cell>
          <cell r="F11600" t="str">
            <v>all categories</v>
          </cell>
          <cell r="G11600" t="str">
            <v>USPW</v>
          </cell>
          <cell r="H11600" t="str">
            <v>CSW Ford (North Penn)</v>
          </cell>
          <cell r="I11600" t="str">
            <v>CSW</v>
          </cell>
          <cell r="J11600">
            <v>114000</v>
          </cell>
          <cell r="K11600">
            <v>0</v>
          </cell>
          <cell r="L11600">
            <v>0</v>
          </cell>
          <cell r="M11600">
            <v>0</v>
          </cell>
          <cell r="N11600">
            <v>0</v>
          </cell>
          <cell r="O11600">
            <v>0</v>
          </cell>
          <cell r="P11600">
            <v>114000</v>
          </cell>
        </row>
        <row r="11601">
          <cell r="A11601" t="str">
            <v>20051107</v>
          </cell>
          <cell r="B11601" t="str">
            <v>0545</v>
          </cell>
          <cell r="C11601" t="str">
            <v>BL RF PRODUCTS</v>
          </cell>
          <cell r="D11601" t="str">
            <v>all PL's</v>
          </cell>
          <cell r="E11601" t="str">
            <v>all PMC's</v>
          </cell>
          <cell r="F11601" t="str">
            <v>all categories</v>
          </cell>
          <cell r="G11601" t="str">
            <v>USSG</v>
          </cell>
          <cell r="H11601" t="str">
            <v>CSW Siemens JIT Guadalajara</v>
          </cell>
          <cell r="I11601" t="str">
            <v>CSW</v>
          </cell>
          <cell r="J11601">
            <v>141000</v>
          </cell>
          <cell r="K11601">
            <v>0</v>
          </cell>
          <cell r="L11601">
            <v>0</v>
          </cell>
          <cell r="M11601">
            <v>0</v>
          </cell>
          <cell r="N11601">
            <v>0</v>
          </cell>
          <cell r="O11601">
            <v>0</v>
          </cell>
          <cell r="P11601">
            <v>141000</v>
          </cell>
        </row>
        <row r="11602">
          <cell r="A11602" t="str">
            <v>20051107</v>
          </cell>
          <cell r="B11602" t="str">
            <v>0545</v>
          </cell>
          <cell r="C11602" t="str">
            <v>BL RF PRODUCTS</v>
          </cell>
          <cell r="D11602" t="str">
            <v>all PL's</v>
          </cell>
          <cell r="E11602" t="str">
            <v>all PMC's</v>
          </cell>
          <cell r="F11602" t="str">
            <v>all categories</v>
          </cell>
          <cell r="G11602" t="str">
            <v>USTC</v>
          </cell>
          <cell r="H11602" t="str">
            <v>CSW Siemens (Huntsville)</v>
          </cell>
          <cell r="I11602" t="str">
            <v>CSW</v>
          </cell>
          <cell r="J11602">
            <v>10000</v>
          </cell>
          <cell r="K11602">
            <v>0</v>
          </cell>
          <cell r="L11602">
            <v>0</v>
          </cell>
          <cell r="M11602">
            <v>0</v>
          </cell>
          <cell r="N11602">
            <v>0</v>
          </cell>
          <cell r="O11602">
            <v>0</v>
          </cell>
          <cell r="P11602">
            <v>10000</v>
          </cell>
        </row>
        <row r="11603">
          <cell r="A11603" t="str">
            <v>20051107</v>
          </cell>
          <cell r="B11603" t="str">
            <v>0545</v>
          </cell>
          <cell r="C11603" t="str">
            <v>BL RF PRODUCTS</v>
          </cell>
          <cell r="D11603" t="str">
            <v>all PL's</v>
          </cell>
          <cell r="E11603" t="str">
            <v>all PMC's</v>
          </cell>
          <cell r="F11603" t="str">
            <v>all categories</v>
          </cell>
          <cell r="G11603" t="str">
            <v>USTM</v>
          </cell>
          <cell r="H11603" t="str">
            <v>CSW Ford (Altec - El Paso)</v>
          </cell>
          <cell r="I11603" t="str">
            <v>CSW</v>
          </cell>
          <cell r="J11603">
            <v>360000</v>
          </cell>
          <cell r="K11603">
            <v>0</v>
          </cell>
          <cell r="L11603">
            <v>0</v>
          </cell>
          <cell r="M11603">
            <v>0</v>
          </cell>
          <cell r="N11603">
            <v>0</v>
          </cell>
          <cell r="O11603">
            <v>93000</v>
          </cell>
          <cell r="P11603">
            <v>453000</v>
          </cell>
        </row>
        <row r="11604">
          <cell r="A11604" t="str">
            <v>20051107</v>
          </cell>
          <cell r="B11604" t="str">
            <v>0545</v>
          </cell>
          <cell r="C11604" t="str">
            <v>BL RF PRODUCTS</v>
          </cell>
          <cell r="D11604" t="str">
            <v>all PL's</v>
          </cell>
          <cell r="E11604" t="str">
            <v>all PMC's</v>
          </cell>
          <cell r="F11604" t="str">
            <v>all categories</v>
          </cell>
          <cell r="G11604" t="str">
            <v>USTT</v>
          </cell>
          <cell r="H11604" t="str">
            <v>CSW Auto</v>
          </cell>
          <cell r="I11604" t="str">
            <v>RDC</v>
          </cell>
          <cell r="J11604">
            <v>2358048</v>
          </cell>
          <cell r="K11604">
            <v>0</v>
          </cell>
          <cell r="L11604">
            <v>0</v>
          </cell>
          <cell r="M11604">
            <v>0</v>
          </cell>
          <cell r="N11604">
            <v>0</v>
          </cell>
          <cell r="O11604">
            <v>324000</v>
          </cell>
          <cell r="P11604">
            <v>2682048</v>
          </cell>
        </row>
        <row r="11605">
          <cell r="A11605" t="str">
            <v>20051107</v>
          </cell>
          <cell r="B11605" t="str">
            <v>0545</v>
          </cell>
          <cell r="C11605" t="str">
            <v>BL RF PRODUCTS</v>
          </cell>
          <cell r="D11605" t="str">
            <v>all PL's</v>
          </cell>
          <cell r="E11605" t="str">
            <v>all PMC's</v>
          </cell>
          <cell r="F11605" t="str">
            <v>FP</v>
          </cell>
          <cell r="G11605" t="str">
            <v>all plants</v>
          </cell>
          <cell r="H11605" t="str">
            <v>all descriptions</v>
          </cell>
          <cell r="I11605" t="str">
            <v>RDC</v>
          </cell>
          <cell r="J11605">
            <v>55081762</v>
          </cell>
          <cell r="K11605">
            <v>83000</v>
          </cell>
          <cell r="L11605">
            <v>4991315</v>
          </cell>
          <cell r="M11605">
            <v>0</v>
          </cell>
          <cell r="N11605">
            <v>0</v>
          </cell>
          <cell r="O11605">
            <v>1146250</v>
          </cell>
          <cell r="P11605">
            <v>61302327</v>
          </cell>
        </row>
        <row r="11606">
          <cell r="A11606" t="str">
            <v>20051107</v>
          </cell>
          <cell r="B11606" t="str">
            <v>0545</v>
          </cell>
          <cell r="C11606" t="str">
            <v>BL RF PRODUCTS</v>
          </cell>
          <cell r="D11606" t="str">
            <v>all PL's</v>
          </cell>
          <cell r="E11606" t="str">
            <v>all PMC's</v>
          </cell>
          <cell r="F11606" t="str">
            <v>FP</v>
          </cell>
          <cell r="G11606" t="str">
            <v>all plants</v>
          </cell>
          <cell r="H11606" t="str">
            <v>all descriptions</v>
          </cell>
          <cell r="I11606" t="str">
            <v>all types</v>
          </cell>
          <cell r="J11606">
            <v>248961322</v>
          </cell>
          <cell r="K11606">
            <v>83000</v>
          </cell>
          <cell r="L11606">
            <v>4991315</v>
          </cell>
          <cell r="M11606">
            <v>0</v>
          </cell>
          <cell r="N11606">
            <v>117091</v>
          </cell>
          <cell r="O11606">
            <v>111835896</v>
          </cell>
          <cell r="P11606">
            <v>365988624</v>
          </cell>
        </row>
        <row r="11607">
          <cell r="A11607" t="str">
            <v>20051107</v>
          </cell>
          <cell r="B11607" t="str">
            <v>0545</v>
          </cell>
          <cell r="C11607" t="str">
            <v>BL RF PRODUCTS</v>
          </cell>
          <cell r="D11607" t="str">
            <v>all PL's</v>
          </cell>
          <cell r="E11607" t="str">
            <v>all PMC's</v>
          </cell>
          <cell r="F11607" t="str">
            <v>FP</v>
          </cell>
          <cell r="G11607" t="str">
            <v>all plants</v>
          </cell>
          <cell r="H11607" t="str">
            <v>all descriptions</v>
          </cell>
          <cell r="I11607" t="str">
            <v>CSW</v>
          </cell>
          <cell r="J11607">
            <v>37145206</v>
          </cell>
          <cell r="K11607">
            <v>0</v>
          </cell>
          <cell r="L11607">
            <v>0</v>
          </cell>
          <cell r="M11607">
            <v>0</v>
          </cell>
          <cell r="N11607">
            <v>0</v>
          </cell>
          <cell r="O11607">
            <v>4767000</v>
          </cell>
          <cell r="P11607">
            <v>41912206</v>
          </cell>
        </row>
        <row r="11608">
          <cell r="A11608" t="str">
            <v>20051107</v>
          </cell>
          <cell r="B11608" t="str">
            <v>0545</v>
          </cell>
          <cell r="C11608" t="str">
            <v>BL RF PRODUCTS</v>
          </cell>
          <cell r="D11608" t="str">
            <v>all PL's</v>
          </cell>
          <cell r="E11608" t="str">
            <v>all PMC's</v>
          </cell>
          <cell r="F11608" t="str">
            <v>FP</v>
          </cell>
          <cell r="G11608" t="str">
            <v>all plants</v>
          </cell>
          <cell r="H11608" t="str">
            <v>all descriptions</v>
          </cell>
          <cell r="I11608" t="str">
            <v>FDC</v>
          </cell>
          <cell r="J11608">
            <v>0</v>
          </cell>
          <cell r="K11608">
            <v>0</v>
          </cell>
          <cell r="L11608">
            <v>0</v>
          </cell>
          <cell r="M11608">
            <v>0</v>
          </cell>
          <cell r="N11608">
            <v>0</v>
          </cell>
          <cell r="O11608">
            <v>0</v>
          </cell>
          <cell r="P11608">
            <v>0</v>
          </cell>
        </row>
        <row r="11609">
          <cell r="A11609" t="str">
            <v>20051107</v>
          </cell>
          <cell r="B11609" t="str">
            <v>0545</v>
          </cell>
          <cell r="C11609" t="str">
            <v>BL RF PRODUCTS</v>
          </cell>
          <cell r="D11609" t="str">
            <v>all PL's</v>
          </cell>
          <cell r="E11609" t="str">
            <v>all PMC's</v>
          </cell>
          <cell r="F11609" t="str">
            <v>FP</v>
          </cell>
          <cell r="G11609" t="str">
            <v>all plants</v>
          </cell>
          <cell r="H11609" t="str">
            <v>all descriptions</v>
          </cell>
          <cell r="I11609" t="str">
            <v>IWH</v>
          </cell>
          <cell r="J11609">
            <v>156732489</v>
          </cell>
          <cell r="K11609">
            <v>0</v>
          </cell>
          <cell r="L11609">
            <v>0</v>
          </cell>
          <cell r="M11609">
            <v>0</v>
          </cell>
          <cell r="N11609">
            <v>0</v>
          </cell>
          <cell r="O11609">
            <v>105584546</v>
          </cell>
          <cell r="P11609">
            <v>262317035</v>
          </cell>
        </row>
        <row r="11610">
          <cell r="A11610" t="str">
            <v>20051107</v>
          </cell>
          <cell r="B11610" t="str">
            <v>0545</v>
          </cell>
          <cell r="C11610" t="str">
            <v>BL RF PRODUCTS</v>
          </cell>
          <cell r="D11610" t="str">
            <v>all PL's</v>
          </cell>
          <cell r="E11610" t="str">
            <v>all PMC's</v>
          </cell>
          <cell r="F11610" t="str">
            <v>FP</v>
          </cell>
          <cell r="G11610" t="str">
            <v>all plants</v>
          </cell>
          <cell r="H11610" t="str">
            <v>all descriptions</v>
          </cell>
          <cell r="I11610" t="str">
            <v>MFG</v>
          </cell>
          <cell r="J11610">
            <v>1865</v>
          </cell>
          <cell r="K11610">
            <v>0</v>
          </cell>
          <cell r="L11610">
            <v>0</v>
          </cell>
          <cell r="M11610">
            <v>0</v>
          </cell>
          <cell r="N11610">
            <v>0</v>
          </cell>
          <cell r="O11610">
            <v>0</v>
          </cell>
          <cell r="P11610">
            <v>1865</v>
          </cell>
        </row>
        <row r="11611">
          <cell r="A11611" t="str">
            <v>20051107</v>
          </cell>
          <cell r="B11611" t="str">
            <v>0545</v>
          </cell>
          <cell r="C11611" t="str">
            <v>BL RF PRODUCTS</v>
          </cell>
          <cell r="D11611" t="str">
            <v>all PL's</v>
          </cell>
          <cell r="E11611" t="str">
            <v>all PMC's</v>
          </cell>
          <cell r="F11611" t="str">
            <v>FP</v>
          </cell>
          <cell r="G11611" t="str">
            <v>all plants</v>
          </cell>
          <cell r="H11611" t="str">
            <v>all descriptions</v>
          </cell>
          <cell r="I11611" t="str">
            <v>TRN</v>
          </cell>
          <cell r="J11611">
            <v>0</v>
          </cell>
          <cell r="K11611">
            <v>0</v>
          </cell>
          <cell r="L11611">
            <v>0</v>
          </cell>
          <cell r="M11611">
            <v>0</v>
          </cell>
          <cell r="N11611">
            <v>117091</v>
          </cell>
          <cell r="O11611">
            <v>338100</v>
          </cell>
          <cell r="P11611">
            <v>455191</v>
          </cell>
        </row>
        <row r="11612">
          <cell r="A11612" t="str">
            <v>20051107</v>
          </cell>
          <cell r="B11612" t="str">
            <v>0545</v>
          </cell>
          <cell r="C11612" t="str">
            <v>BL RF PRODUCTS</v>
          </cell>
          <cell r="D11612" t="str">
            <v>all PL's</v>
          </cell>
          <cell r="E11612" t="str">
            <v>all PMC's</v>
          </cell>
          <cell r="F11612" t="str">
            <v>FP</v>
          </cell>
          <cell r="G11612" t="str">
            <v>BRNM</v>
          </cell>
          <cell r="H11612" t="str">
            <v>NOKIA DO BRASIL TECNOLOGIA LTD</v>
          </cell>
          <cell r="I11612" t="str">
            <v>CSW</v>
          </cell>
          <cell r="J11612">
            <v>251000</v>
          </cell>
          <cell r="K11612">
            <v>0</v>
          </cell>
          <cell r="L11612">
            <v>0</v>
          </cell>
          <cell r="M11612">
            <v>0</v>
          </cell>
          <cell r="N11612">
            <v>0</v>
          </cell>
          <cell r="O11612">
            <v>239000</v>
          </cell>
          <cell r="P11612">
            <v>490000</v>
          </cell>
        </row>
        <row r="11613">
          <cell r="A11613" t="str">
            <v>20051107</v>
          </cell>
          <cell r="B11613" t="str">
            <v>0545</v>
          </cell>
          <cell r="C11613" t="str">
            <v>BL RF PRODUCTS</v>
          </cell>
          <cell r="D11613" t="str">
            <v>all PL's</v>
          </cell>
          <cell r="E11613" t="str">
            <v>all PMC's</v>
          </cell>
          <cell r="F11613" t="str">
            <v>FP</v>
          </cell>
          <cell r="G11613" t="str">
            <v>CN10</v>
          </cell>
          <cell r="H11613" t="str">
            <v>IWH (BL Control) Guangdong</v>
          </cell>
          <cell r="I11613" t="str">
            <v>IWH</v>
          </cell>
          <cell r="J11613">
            <v>45740000</v>
          </cell>
          <cell r="K11613">
            <v>0</v>
          </cell>
          <cell r="L11613">
            <v>0</v>
          </cell>
          <cell r="M11613">
            <v>0</v>
          </cell>
          <cell r="N11613">
            <v>0</v>
          </cell>
          <cell r="O11613">
            <v>21018301</v>
          </cell>
          <cell r="P11613">
            <v>66758301</v>
          </cell>
        </row>
        <row r="11614">
          <cell r="A11614" t="str">
            <v>20051107</v>
          </cell>
          <cell r="B11614" t="str">
            <v>0545</v>
          </cell>
          <cell r="C11614" t="str">
            <v>BL RF PRODUCTS</v>
          </cell>
          <cell r="D11614" t="str">
            <v>all PL's</v>
          </cell>
          <cell r="E11614" t="str">
            <v>all PMC's</v>
          </cell>
          <cell r="F11614" t="str">
            <v>FP</v>
          </cell>
          <cell r="G11614" t="str">
            <v>CNBB</v>
          </cell>
          <cell r="H11614" t="str">
            <v>BGKI Import</v>
          </cell>
          <cell r="I11614" t="str">
            <v>CSW</v>
          </cell>
          <cell r="J11614">
            <v>66371</v>
          </cell>
          <cell r="K11614">
            <v>0</v>
          </cell>
          <cell r="L11614">
            <v>0</v>
          </cell>
          <cell r="M11614">
            <v>0</v>
          </cell>
          <cell r="N11614">
            <v>0</v>
          </cell>
          <cell r="O11614">
            <v>12000</v>
          </cell>
          <cell r="P11614">
            <v>78371</v>
          </cell>
        </row>
        <row r="11615">
          <cell r="A11615" t="str">
            <v>20051107</v>
          </cell>
          <cell r="B11615" t="str">
            <v>0545</v>
          </cell>
          <cell r="C11615" t="str">
            <v>BL RF PRODUCTS</v>
          </cell>
          <cell r="D11615" t="str">
            <v>all PL's</v>
          </cell>
          <cell r="E11615" t="str">
            <v>all PMC's</v>
          </cell>
          <cell r="F11615" t="str">
            <v>FP</v>
          </cell>
          <cell r="G11615" t="str">
            <v>CNBC</v>
          </cell>
          <cell r="H11615" t="str">
            <v>BGKI Export</v>
          </cell>
          <cell r="I11615" t="str">
            <v>CSW</v>
          </cell>
          <cell r="J11615">
            <v>163825</v>
          </cell>
          <cell r="K11615">
            <v>0</v>
          </cell>
          <cell r="L11615">
            <v>0</v>
          </cell>
          <cell r="M11615">
            <v>0</v>
          </cell>
          <cell r="N11615">
            <v>0</v>
          </cell>
          <cell r="O11615">
            <v>63000</v>
          </cell>
          <cell r="P11615">
            <v>226825</v>
          </cell>
        </row>
        <row r="11616">
          <cell r="A11616" t="str">
            <v>20051107</v>
          </cell>
          <cell r="B11616" t="str">
            <v>0545</v>
          </cell>
          <cell r="C11616" t="str">
            <v>BL RF PRODUCTS</v>
          </cell>
          <cell r="D11616" t="str">
            <v>all PL's</v>
          </cell>
          <cell r="E11616" t="str">
            <v>all PMC's</v>
          </cell>
          <cell r="F11616" t="str">
            <v>FP</v>
          </cell>
          <cell r="G11616" t="str">
            <v>CNFB</v>
          </cell>
          <cell r="H11616" t="str">
            <v>FLEXTRONICS</v>
          </cell>
          <cell r="I11616" t="str">
            <v>CSW</v>
          </cell>
          <cell r="J11616">
            <v>87000</v>
          </cell>
          <cell r="K11616">
            <v>0</v>
          </cell>
          <cell r="L11616">
            <v>0</v>
          </cell>
          <cell r="M11616">
            <v>0</v>
          </cell>
          <cell r="N11616">
            <v>0</v>
          </cell>
          <cell r="O11616">
            <v>9000</v>
          </cell>
          <cell r="P11616">
            <v>96000</v>
          </cell>
        </row>
        <row r="11617">
          <cell r="A11617" t="str">
            <v>20051107</v>
          </cell>
          <cell r="B11617" t="str">
            <v>0545</v>
          </cell>
          <cell r="C11617" t="str">
            <v>BL RF PRODUCTS</v>
          </cell>
          <cell r="D11617" t="str">
            <v>all PL's</v>
          </cell>
          <cell r="E11617" t="str">
            <v>all PMC's</v>
          </cell>
          <cell r="F11617" t="str">
            <v>FP</v>
          </cell>
          <cell r="G11617" t="str">
            <v>CNFE</v>
          </cell>
          <cell r="H11617" t="str">
            <v>FLEXTRONICS_MY_ERI_VMI</v>
          </cell>
          <cell r="I11617" t="str">
            <v>CSW</v>
          </cell>
          <cell r="J11617">
            <v>1608000</v>
          </cell>
          <cell r="K11617">
            <v>0</v>
          </cell>
          <cell r="L11617">
            <v>0</v>
          </cell>
          <cell r="M11617">
            <v>0</v>
          </cell>
          <cell r="N11617">
            <v>0</v>
          </cell>
          <cell r="O11617">
            <v>594000</v>
          </cell>
          <cell r="P11617">
            <v>2202000</v>
          </cell>
        </row>
        <row r="11618">
          <cell r="A11618" t="str">
            <v>20051107</v>
          </cell>
          <cell r="B11618" t="str">
            <v>0545</v>
          </cell>
          <cell r="C11618" t="str">
            <v>BL RF PRODUCTS</v>
          </cell>
          <cell r="D11618" t="str">
            <v>all PL's</v>
          </cell>
          <cell r="E11618" t="str">
            <v>all PMC's</v>
          </cell>
          <cell r="F11618" t="str">
            <v>FP</v>
          </cell>
          <cell r="G11618" t="str">
            <v>CNMT</v>
          </cell>
          <cell r="H11618" t="str">
            <v>MOTOROLA-CGISS</v>
          </cell>
          <cell r="I11618" t="str">
            <v>CSW</v>
          </cell>
          <cell r="J11618">
            <v>267000</v>
          </cell>
          <cell r="K11618">
            <v>0</v>
          </cell>
          <cell r="L11618">
            <v>0</v>
          </cell>
          <cell r="M11618">
            <v>0</v>
          </cell>
          <cell r="N11618">
            <v>0</v>
          </cell>
          <cell r="O11618">
            <v>198000</v>
          </cell>
          <cell r="P11618">
            <v>465000</v>
          </cell>
        </row>
        <row r="11619">
          <cell r="A11619" t="str">
            <v>20051107</v>
          </cell>
          <cell r="B11619" t="str">
            <v>0545</v>
          </cell>
          <cell r="C11619" t="str">
            <v>BL RF PRODUCTS</v>
          </cell>
          <cell r="D11619" t="str">
            <v>all PL's</v>
          </cell>
          <cell r="E11619" t="str">
            <v>all PMC's</v>
          </cell>
          <cell r="F11619" t="str">
            <v>FP</v>
          </cell>
          <cell r="G11619" t="str">
            <v>CNMW</v>
          </cell>
          <cell r="H11619" t="str">
            <v>MOTOROLA</v>
          </cell>
          <cell r="I11619" t="str">
            <v>CSW</v>
          </cell>
          <cell r="J11619">
            <v>253000</v>
          </cell>
          <cell r="K11619">
            <v>0</v>
          </cell>
          <cell r="L11619">
            <v>0</v>
          </cell>
          <cell r="M11619">
            <v>0</v>
          </cell>
          <cell r="N11619">
            <v>0</v>
          </cell>
          <cell r="O11619">
            <v>3000</v>
          </cell>
          <cell r="P11619">
            <v>256000</v>
          </cell>
        </row>
        <row r="11620">
          <cell r="A11620" t="str">
            <v>20051107</v>
          </cell>
          <cell r="B11620" t="str">
            <v>0545</v>
          </cell>
          <cell r="C11620" t="str">
            <v>BL RF PRODUCTS</v>
          </cell>
          <cell r="D11620" t="str">
            <v>all PL's</v>
          </cell>
          <cell r="E11620" t="str">
            <v>all PMC's</v>
          </cell>
          <cell r="F11620" t="str">
            <v>FP</v>
          </cell>
          <cell r="G11620" t="str">
            <v>CNND</v>
          </cell>
          <cell r="H11620" t="str">
            <v>DONGGUAN NOKIA MOBILE PHONES C</v>
          </cell>
          <cell r="I11620" t="str">
            <v>CSW</v>
          </cell>
          <cell r="J11620">
            <v>281000</v>
          </cell>
          <cell r="K11620">
            <v>0</v>
          </cell>
          <cell r="L11620">
            <v>0</v>
          </cell>
          <cell r="M11620">
            <v>0</v>
          </cell>
          <cell r="N11620">
            <v>0</v>
          </cell>
          <cell r="O11620">
            <v>171000</v>
          </cell>
          <cell r="P11620">
            <v>452000</v>
          </cell>
        </row>
        <row r="11621">
          <cell r="A11621" t="str">
            <v>20051107</v>
          </cell>
          <cell r="B11621" t="str">
            <v>0545</v>
          </cell>
          <cell r="C11621" t="str">
            <v>BL RF PRODUCTS</v>
          </cell>
          <cell r="D11621" t="str">
            <v>all PL's</v>
          </cell>
          <cell r="E11621" t="str">
            <v>all PMC's</v>
          </cell>
          <cell r="F11621" t="str">
            <v>FP</v>
          </cell>
          <cell r="G11621" t="str">
            <v>CNNJ</v>
          </cell>
          <cell r="H11621" t="str">
            <v>XINGWANG LOGISTICS CENTER</v>
          </cell>
          <cell r="I11621" t="str">
            <v>CSW</v>
          </cell>
          <cell r="J11621">
            <v>30000</v>
          </cell>
          <cell r="K11621">
            <v>0</v>
          </cell>
          <cell r="L11621">
            <v>0</v>
          </cell>
          <cell r="M11621">
            <v>0</v>
          </cell>
          <cell r="N11621">
            <v>0</v>
          </cell>
          <cell r="O11621">
            <v>3000</v>
          </cell>
          <cell r="P11621">
            <v>33000</v>
          </cell>
        </row>
        <row r="11622">
          <cell r="A11622" t="str">
            <v>20051107</v>
          </cell>
          <cell r="B11622" t="str">
            <v>0545</v>
          </cell>
          <cell r="C11622" t="str">
            <v>BL RF PRODUCTS</v>
          </cell>
          <cell r="D11622" t="str">
            <v>all PL's</v>
          </cell>
          <cell r="E11622" t="str">
            <v>all PMC's</v>
          </cell>
          <cell r="F11622" t="str">
            <v>FP</v>
          </cell>
          <cell r="G11622" t="str">
            <v>CNNS</v>
          </cell>
          <cell r="H11622" t="str">
            <v>NOKIA SUZHOU</v>
          </cell>
          <cell r="I11622" t="str">
            <v>CSW</v>
          </cell>
          <cell r="J11622">
            <v>569000</v>
          </cell>
          <cell r="K11622">
            <v>0</v>
          </cell>
          <cell r="L11622">
            <v>0</v>
          </cell>
          <cell r="M11622">
            <v>0</v>
          </cell>
          <cell r="N11622">
            <v>0</v>
          </cell>
          <cell r="O11622">
            <v>138000</v>
          </cell>
          <cell r="P11622">
            <v>707000</v>
          </cell>
        </row>
        <row r="11623">
          <cell r="A11623" t="str">
            <v>20051107</v>
          </cell>
          <cell r="B11623" t="str">
            <v>0545</v>
          </cell>
          <cell r="C11623" t="str">
            <v>BL RF PRODUCTS</v>
          </cell>
          <cell r="D11623" t="str">
            <v>all PL's</v>
          </cell>
          <cell r="E11623" t="str">
            <v>all PMC's</v>
          </cell>
          <cell r="F11623" t="str">
            <v>FP</v>
          </cell>
          <cell r="G11623" t="str">
            <v>DENB</v>
          </cell>
          <cell r="H11623" t="str">
            <v>NOKIA BOCHUM IHUB</v>
          </cell>
          <cell r="I11623" t="str">
            <v>CSW</v>
          </cell>
          <cell r="J11623">
            <v>655000</v>
          </cell>
          <cell r="K11623">
            <v>0</v>
          </cell>
          <cell r="L11623">
            <v>0</v>
          </cell>
          <cell r="M11623">
            <v>0</v>
          </cell>
          <cell r="N11623">
            <v>0</v>
          </cell>
          <cell r="O11623">
            <v>0</v>
          </cell>
          <cell r="P11623">
            <v>655000</v>
          </cell>
        </row>
        <row r="11624">
          <cell r="A11624" t="str">
            <v>20051107</v>
          </cell>
          <cell r="B11624" t="str">
            <v>0545</v>
          </cell>
          <cell r="C11624" t="str">
            <v>BL RF PRODUCTS</v>
          </cell>
          <cell r="D11624" t="str">
            <v>all PL's</v>
          </cell>
          <cell r="E11624" t="str">
            <v>all PMC's</v>
          </cell>
          <cell r="F11624" t="str">
            <v>FP</v>
          </cell>
          <cell r="G11624" t="str">
            <v>DESO</v>
          </cell>
          <cell r="H11624" t="str">
            <v>SIEMENS BOCHOLT CONSIGNMENT</v>
          </cell>
          <cell r="I11624" t="str">
            <v>CSW</v>
          </cell>
          <cell r="J11624">
            <v>747000</v>
          </cell>
          <cell r="K11624">
            <v>0</v>
          </cell>
          <cell r="L11624">
            <v>0</v>
          </cell>
          <cell r="M11624">
            <v>0</v>
          </cell>
          <cell r="N11624">
            <v>0</v>
          </cell>
          <cell r="O11624">
            <v>0</v>
          </cell>
          <cell r="P11624">
            <v>747000</v>
          </cell>
        </row>
        <row r="11625">
          <cell r="A11625" t="str">
            <v>20051107</v>
          </cell>
          <cell r="B11625" t="str">
            <v>0545</v>
          </cell>
          <cell r="C11625" t="str">
            <v>BL RF PRODUCTS</v>
          </cell>
          <cell r="D11625" t="str">
            <v>all PL's</v>
          </cell>
          <cell r="E11625" t="str">
            <v>all PMC's</v>
          </cell>
          <cell r="F11625" t="str">
            <v>FP</v>
          </cell>
          <cell r="G11625" t="str">
            <v>DESR</v>
          </cell>
          <cell r="H11625" t="str">
            <v>SIEMENS REGENSBURG</v>
          </cell>
          <cell r="I11625" t="str">
            <v>CSW</v>
          </cell>
          <cell r="J11625">
            <v>3000</v>
          </cell>
          <cell r="K11625">
            <v>0</v>
          </cell>
          <cell r="L11625">
            <v>0</v>
          </cell>
          <cell r="M11625">
            <v>0</v>
          </cell>
          <cell r="N11625">
            <v>0</v>
          </cell>
          <cell r="O11625">
            <v>18000</v>
          </cell>
          <cell r="P11625">
            <v>21000</v>
          </cell>
        </row>
        <row r="11626">
          <cell r="A11626" t="str">
            <v>20051107</v>
          </cell>
          <cell r="B11626" t="str">
            <v>0545</v>
          </cell>
          <cell r="C11626" t="str">
            <v>BL RF PRODUCTS</v>
          </cell>
          <cell r="D11626" t="str">
            <v>all PL's</v>
          </cell>
          <cell r="E11626" t="str">
            <v>all PMC's</v>
          </cell>
          <cell r="F11626" t="str">
            <v>FP</v>
          </cell>
          <cell r="G11626" t="str">
            <v>EEET</v>
          </cell>
          <cell r="H11626" t="str">
            <v>CSW ELCOTEQ</v>
          </cell>
          <cell r="I11626" t="str">
            <v>CSW</v>
          </cell>
          <cell r="J11626">
            <v>255241</v>
          </cell>
          <cell r="K11626">
            <v>0</v>
          </cell>
          <cell r="L11626">
            <v>0</v>
          </cell>
          <cell r="M11626">
            <v>0</v>
          </cell>
          <cell r="N11626">
            <v>0</v>
          </cell>
          <cell r="O11626">
            <v>12000</v>
          </cell>
          <cell r="P11626">
            <v>267241</v>
          </cell>
        </row>
        <row r="11627">
          <cell r="A11627" t="str">
            <v>20051107</v>
          </cell>
          <cell r="B11627" t="str">
            <v>0545</v>
          </cell>
          <cell r="C11627" t="str">
            <v>BL RF PRODUCTS</v>
          </cell>
          <cell r="D11627" t="str">
            <v>all PL's</v>
          </cell>
          <cell r="E11627" t="str">
            <v>all PMC's</v>
          </cell>
          <cell r="F11627" t="str">
            <v>FP</v>
          </cell>
          <cell r="G11627" t="str">
            <v>ESFC</v>
          </cell>
          <cell r="H11627" t="str">
            <v>FORD CADIZ</v>
          </cell>
          <cell r="I11627" t="str">
            <v>CSW</v>
          </cell>
          <cell r="J11627">
            <v>15000</v>
          </cell>
          <cell r="K11627">
            <v>0</v>
          </cell>
          <cell r="L11627">
            <v>0</v>
          </cell>
          <cell r="M11627">
            <v>0</v>
          </cell>
          <cell r="N11627">
            <v>0</v>
          </cell>
          <cell r="O11627">
            <v>0</v>
          </cell>
          <cell r="P11627">
            <v>15000</v>
          </cell>
        </row>
        <row r="11628">
          <cell r="A11628" t="str">
            <v>20051107</v>
          </cell>
          <cell r="B11628" t="str">
            <v>0545</v>
          </cell>
          <cell r="C11628" t="str">
            <v>BL RF PRODUCTS</v>
          </cell>
          <cell r="D11628" t="str">
            <v>all PL's</v>
          </cell>
          <cell r="E11628" t="str">
            <v>all PMC's</v>
          </cell>
          <cell r="F11628" t="str">
            <v>FP</v>
          </cell>
          <cell r="G11628" t="str">
            <v>FINO</v>
          </cell>
          <cell r="H11628" t="str">
            <v>NOKIA NETWORKS OULU</v>
          </cell>
          <cell r="I11628" t="str">
            <v>CSW</v>
          </cell>
          <cell r="J11628">
            <v>343000</v>
          </cell>
          <cell r="K11628">
            <v>0</v>
          </cell>
          <cell r="L11628">
            <v>0</v>
          </cell>
          <cell r="M11628">
            <v>0</v>
          </cell>
          <cell r="N11628">
            <v>0</v>
          </cell>
          <cell r="O11628">
            <v>10000</v>
          </cell>
          <cell r="P11628">
            <v>353000</v>
          </cell>
        </row>
        <row r="11629">
          <cell r="A11629" t="str">
            <v>20051107</v>
          </cell>
          <cell r="B11629" t="str">
            <v>0545</v>
          </cell>
          <cell r="C11629" t="str">
            <v>BL RF PRODUCTS</v>
          </cell>
          <cell r="D11629" t="str">
            <v>all PL's</v>
          </cell>
          <cell r="E11629" t="str">
            <v>all PMC's</v>
          </cell>
          <cell r="F11629" t="str">
            <v>FP</v>
          </cell>
          <cell r="G11629" t="str">
            <v>FINS</v>
          </cell>
          <cell r="H11629" t="str">
            <v>NOKIA CORP/NOKIA MOBILE PHONES</v>
          </cell>
          <cell r="I11629" t="str">
            <v>CSW</v>
          </cell>
          <cell r="J11629">
            <v>363000</v>
          </cell>
          <cell r="K11629">
            <v>0</v>
          </cell>
          <cell r="L11629">
            <v>0</v>
          </cell>
          <cell r="M11629">
            <v>0</v>
          </cell>
          <cell r="N11629">
            <v>0</v>
          </cell>
          <cell r="O11629">
            <v>120000</v>
          </cell>
          <cell r="P11629">
            <v>483000</v>
          </cell>
        </row>
        <row r="11630">
          <cell r="A11630" t="str">
            <v>20051107</v>
          </cell>
          <cell r="B11630" t="str">
            <v>0545</v>
          </cell>
          <cell r="C11630" t="str">
            <v>BL RF PRODUCTS</v>
          </cell>
          <cell r="D11630" t="str">
            <v>all PL's</v>
          </cell>
          <cell r="E11630" t="str">
            <v>all PMC's</v>
          </cell>
          <cell r="F11630" t="str">
            <v>FP</v>
          </cell>
          <cell r="G11630" t="str">
            <v>FR10</v>
          </cell>
          <cell r="H11630" t="str">
            <v>IWH (BL Control) Caen</v>
          </cell>
          <cell r="I11630" t="str">
            <v>IWH</v>
          </cell>
          <cell r="J11630">
            <v>0</v>
          </cell>
          <cell r="K11630">
            <v>0</v>
          </cell>
          <cell r="L11630">
            <v>0</v>
          </cell>
          <cell r="M11630">
            <v>0</v>
          </cell>
          <cell r="N11630">
            <v>0</v>
          </cell>
          <cell r="O11630">
            <v>490</v>
          </cell>
          <cell r="P11630">
            <v>490</v>
          </cell>
        </row>
        <row r="11631">
          <cell r="A11631" t="str">
            <v>20051107</v>
          </cell>
          <cell r="B11631" t="str">
            <v>0545</v>
          </cell>
          <cell r="C11631" t="str">
            <v>BL RF PRODUCTS</v>
          </cell>
          <cell r="D11631" t="str">
            <v>all PL's</v>
          </cell>
          <cell r="E11631" t="str">
            <v>all PMC's</v>
          </cell>
          <cell r="F11631" t="str">
            <v>FP</v>
          </cell>
          <cell r="G11631" t="str">
            <v>FRJV</v>
          </cell>
          <cell r="H11631" t="str">
            <v>JABIL/VALEO FRANCE</v>
          </cell>
          <cell r="I11631" t="str">
            <v>CSW</v>
          </cell>
          <cell r="J11631">
            <v>390000</v>
          </cell>
          <cell r="K11631">
            <v>0</v>
          </cell>
          <cell r="L11631">
            <v>0</v>
          </cell>
          <cell r="M11631">
            <v>0</v>
          </cell>
          <cell r="N11631">
            <v>0</v>
          </cell>
          <cell r="O11631">
            <v>0</v>
          </cell>
          <cell r="P11631">
            <v>390000</v>
          </cell>
        </row>
        <row r="11632">
          <cell r="A11632" t="str">
            <v>20051107</v>
          </cell>
          <cell r="B11632" t="str">
            <v>0545</v>
          </cell>
          <cell r="C11632" t="str">
            <v>BL RF PRODUCTS</v>
          </cell>
          <cell r="D11632" t="str">
            <v>all PL's</v>
          </cell>
          <cell r="E11632" t="str">
            <v>all PMC's</v>
          </cell>
          <cell r="F11632" t="str">
            <v>FP</v>
          </cell>
          <cell r="G11632" t="str">
            <v>FRSR</v>
          </cell>
          <cell r="H11632" t="str">
            <v>SIEMENS RAMBOUILLET</v>
          </cell>
          <cell r="I11632" t="str">
            <v>CSW</v>
          </cell>
          <cell r="J11632">
            <v>189000</v>
          </cell>
          <cell r="K11632">
            <v>0</v>
          </cell>
          <cell r="L11632">
            <v>0</v>
          </cell>
          <cell r="M11632">
            <v>0</v>
          </cell>
          <cell r="N11632">
            <v>0</v>
          </cell>
          <cell r="O11632">
            <v>93000</v>
          </cell>
          <cell r="P11632">
            <v>282000</v>
          </cell>
        </row>
        <row r="11633">
          <cell r="A11633" t="str">
            <v>20051107</v>
          </cell>
          <cell r="B11633" t="str">
            <v>0545</v>
          </cell>
          <cell r="C11633" t="str">
            <v>BL RF PRODUCTS</v>
          </cell>
          <cell r="D11633" t="str">
            <v>all PL's</v>
          </cell>
          <cell r="E11633" t="str">
            <v>all PMC's</v>
          </cell>
          <cell r="F11633" t="str">
            <v>FP</v>
          </cell>
          <cell r="G11633" t="str">
            <v>HK00</v>
          </cell>
          <cell r="H11633" t="str">
            <v>RDC APSH</v>
          </cell>
          <cell r="I11633" t="str">
            <v>RDC</v>
          </cell>
          <cell r="J11633">
            <v>25540350</v>
          </cell>
          <cell r="K11633">
            <v>0</v>
          </cell>
          <cell r="L11633">
            <v>850938</v>
          </cell>
          <cell r="M11633">
            <v>0</v>
          </cell>
          <cell r="N11633">
            <v>0</v>
          </cell>
          <cell r="O11633">
            <v>250</v>
          </cell>
          <cell r="P11633">
            <v>26391538</v>
          </cell>
        </row>
        <row r="11634">
          <cell r="A11634" t="str">
            <v>20051107</v>
          </cell>
          <cell r="B11634" t="str">
            <v>0545</v>
          </cell>
          <cell r="C11634" t="str">
            <v>BL RF PRODUCTS</v>
          </cell>
          <cell r="D11634" t="str">
            <v>all PL's</v>
          </cell>
          <cell r="E11634" t="str">
            <v>all PMC's</v>
          </cell>
          <cell r="F11634" t="str">
            <v>FP</v>
          </cell>
          <cell r="G11634" t="str">
            <v>HK10</v>
          </cell>
          <cell r="H11634" t="str">
            <v>IWH (BL Control) EDL</v>
          </cell>
          <cell r="I11634" t="str">
            <v>IWH</v>
          </cell>
          <cell r="J11634">
            <v>109845000</v>
          </cell>
          <cell r="K11634">
            <v>0</v>
          </cell>
          <cell r="L11634">
            <v>0</v>
          </cell>
          <cell r="M11634">
            <v>0</v>
          </cell>
          <cell r="N11634">
            <v>0</v>
          </cell>
          <cell r="O11634">
            <v>83806000</v>
          </cell>
          <cell r="P11634">
            <v>193651000</v>
          </cell>
        </row>
        <row r="11635">
          <cell r="A11635" t="str">
            <v>20051107</v>
          </cell>
          <cell r="B11635" t="str">
            <v>0545</v>
          </cell>
          <cell r="C11635" t="str">
            <v>BL RF PRODUCTS</v>
          </cell>
          <cell r="D11635" t="str">
            <v>all PL's</v>
          </cell>
          <cell r="E11635" t="str">
            <v>all PMC's</v>
          </cell>
          <cell r="F11635" t="str">
            <v>FP</v>
          </cell>
          <cell r="G11635" t="str">
            <v>HKEM</v>
          </cell>
          <cell r="H11635" t="str">
            <v>ELCOTEQ</v>
          </cell>
          <cell r="I11635" t="str">
            <v>CSW</v>
          </cell>
          <cell r="J11635">
            <v>18000</v>
          </cell>
          <cell r="K11635">
            <v>0</v>
          </cell>
          <cell r="L11635">
            <v>0</v>
          </cell>
          <cell r="M11635">
            <v>0</v>
          </cell>
          <cell r="N11635">
            <v>0</v>
          </cell>
          <cell r="O11635">
            <v>0</v>
          </cell>
          <cell r="P11635">
            <v>18000</v>
          </cell>
        </row>
        <row r="11636">
          <cell r="A11636" t="str">
            <v>20051107</v>
          </cell>
          <cell r="B11636" t="str">
            <v>0545</v>
          </cell>
          <cell r="C11636" t="str">
            <v>BL RF PRODUCTS</v>
          </cell>
          <cell r="D11636" t="str">
            <v>all PL's</v>
          </cell>
          <cell r="E11636" t="str">
            <v>all PMC's</v>
          </cell>
          <cell r="F11636" t="str">
            <v>FP</v>
          </cell>
          <cell r="G11636" t="str">
            <v>HKSK</v>
          </cell>
          <cell r="H11636" t="str">
            <v>SHENZHEN</v>
          </cell>
          <cell r="I11636" t="str">
            <v>CSW</v>
          </cell>
          <cell r="J11636">
            <v>758269</v>
          </cell>
          <cell r="K11636">
            <v>0</v>
          </cell>
          <cell r="L11636">
            <v>0</v>
          </cell>
          <cell r="M11636">
            <v>0</v>
          </cell>
          <cell r="N11636">
            <v>0</v>
          </cell>
          <cell r="O11636">
            <v>0</v>
          </cell>
          <cell r="P11636">
            <v>758269</v>
          </cell>
        </row>
        <row r="11637">
          <cell r="A11637" t="str">
            <v>20051107</v>
          </cell>
          <cell r="B11637" t="str">
            <v>0545</v>
          </cell>
          <cell r="C11637" t="str">
            <v>BL RF PRODUCTS</v>
          </cell>
          <cell r="D11637" t="str">
            <v>all PL's</v>
          </cell>
          <cell r="E11637" t="str">
            <v>all PMC's</v>
          </cell>
          <cell r="F11637" t="str">
            <v>FP</v>
          </cell>
          <cell r="G11637" t="str">
            <v>HKTT</v>
          </cell>
          <cell r="H11637" t="str">
            <v>CP On-site Warehouse AP</v>
          </cell>
          <cell r="I11637" t="str">
            <v>RDC</v>
          </cell>
          <cell r="J11637">
            <v>16256000</v>
          </cell>
          <cell r="K11637">
            <v>0</v>
          </cell>
          <cell r="L11637">
            <v>0</v>
          </cell>
          <cell r="M11637">
            <v>0</v>
          </cell>
          <cell r="N11637">
            <v>0</v>
          </cell>
          <cell r="O11637">
            <v>0</v>
          </cell>
          <cell r="P11637">
            <v>16256000</v>
          </cell>
        </row>
        <row r="11638">
          <cell r="A11638" t="str">
            <v>20051107</v>
          </cell>
          <cell r="B11638" t="str">
            <v>0545</v>
          </cell>
          <cell r="C11638" t="str">
            <v>BL RF PRODUCTS</v>
          </cell>
          <cell r="D11638" t="str">
            <v>all PL's</v>
          </cell>
          <cell r="E11638" t="str">
            <v>all PMC's</v>
          </cell>
          <cell r="F11638" t="str">
            <v>FP</v>
          </cell>
          <cell r="G11638" t="str">
            <v>HUAS</v>
          </cell>
          <cell r="H11638" t="str">
            <v>EXEL</v>
          </cell>
          <cell r="I11638" t="str">
            <v>CSW</v>
          </cell>
          <cell r="J11638">
            <v>414000</v>
          </cell>
          <cell r="K11638">
            <v>0</v>
          </cell>
          <cell r="L11638">
            <v>0</v>
          </cell>
          <cell r="M11638">
            <v>0</v>
          </cell>
          <cell r="N11638">
            <v>0</v>
          </cell>
          <cell r="O11638">
            <v>0</v>
          </cell>
          <cell r="P11638">
            <v>414000</v>
          </cell>
        </row>
        <row r="11639">
          <cell r="A11639" t="str">
            <v>20051107</v>
          </cell>
          <cell r="B11639" t="str">
            <v>0545</v>
          </cell>
          <cell r="C11639" t="str">
            <v>BL RF PRODUCTS</v>
          </cell>
          <cell r="D11639" t="str">
            <v>all PL's</v>
          </cell>
          <cell r="E11639" t="str">
            <v>all PMC's</v>
          </cell>
          <cell r="F11639" t="str">
            <v>FP</v>
          </cell>
          <cell r="G11639" t="str">
            <v>HUFZ</v>
          </cell>
          <cell r="H11639" t="str">
            <v>FLEXTRONICS ZALAEGERSZEG</v>
          </cell>
          <cell r="I11639" t="str">
            <v>CSW</v>
          </cell>
          <cell r="J11639">
            <v>72000</v>
          </cell>
          <cell r="K11639">
            <v>0</v>
          </cell>
          <cell r="L11639">
            <v>0</v>
          </cell>
          <cell r="M11639">
            <v>0</v>
          </cell>
          <cell r="N11639">
            <v>0</v>
          </cell>
          <cell r="O11639">
            <v>0</v>
          </cell>
          <cell r="P11639">
            <v>72000</v>
          </cell>
        </row>
        <row r="11640">
          <cell r="A11640" t="str">
            <v>20051107</v>
          </cell>
          <cell r="B11640" t="str">
            <v>0545</v>
          </cell>
          <cell r="C11640" t="str">
            <v>BL RF PRODUCTS</v>
          </cell>
          <cell r="D11640" t="str">
            <v>all PL's</v>
          </cell>
          <cell r="E11640" t="str">
            <v>all PMC's</v>
          </cell>
          <cell r="F11640" t="str">
            <v>FP</v>
          </cell>
          <cell r="G11640" t="str">
            <v>HUJT</v>
          </cell>
          <cell r="H11640" t="str">
            <v>CSW Jabil Tiszaujvaros</v>
          </cell>
          <cell r="I11640" t="str">
            <v>CSW</v>
          </cell>
          <cell r="J11640">
            <v>300000</v>
          </cell>
          <cell r="K11640">
            <v>0</v>
          </cell>
          <cell r="L11640">
            <v>0</v>
          </cell>
          <cell r="M11640">
            <v>0</v>
          </cell>
          <cell r="N11640">
            <v>0</v>
          </cell>
          <cell r="O11640">
            <v>0</v>
          </cell>
          <cell r="P11640">
            <v>300000</v>
          </cell>
        </row>
        <row r="11641">
          <cell r="A11641" t="str">
            <v>20051107</v>
          </cell>
          <cell r="B11641" t="str">
            <v>0545</v>
          </cell>
          <cell r="C11641" t="str">
            <v>BL RF PRODUCTS</v>
          </cell>
          <cell r="D11641" t="str">
            <v>all PL's</v>
          </cell>
          <cell r="E11641" t="str">
            <v>all PMC's</v>
          </cell>
          <cell r="F11641" t="str">
            <v>FP</v>
          </cell>
          <cell r="G11641" t="str">
            <v>HUNK</v>
          </cell>
          <cell r="H11641" t="str">
            <v>NOKIA KOMAROM KFT</v>
          </cell>
          <cell r="I11641" t="str">
            <v>CSW</v>
          </cell>
          <cell r="J11641">
            <v>321000</v>
          </cell>
          <cell r="K11641">
            <v>0</v>
          </cell>
          <cell r="L11641">
            <v>0</v>
          </cell>
          <cell r="M11641">
            <v>0</v>
          </cell>
          <cell r="N11641">
            <v>0</v>
          </cell>
          <cell r="O11641">
            <v>0</v>
          </cell>
          <cell r="P11641">
            <v>321000</v>
          </cell>
        </row>
        <row r="11642">
          <cell r="A11642" t="str">
            <v>20051107</v>
          </cell>
          <cell r="B11642" t="str">
            <v>0545</v>
          </cell>
          <cell r="C11642" t="str">
            <v>BL RF PRODUCTS</v>
          </cell>
          <cell r="D11642" t="str">
            <v>all PL's</v>
          </cell>
          <cell r="E11642" t="str">
            <v>all PMC's</v>
          </cell>
          <cell r="F11642" t="str">
            <v>FP</v>
          </cell>
          <cell r="G11642" t="str">
            <v>KRNM</v>
          </cell>
          <cell r="H11642" t="str">
            <v>NOKIA MASAN KOREA</v>
          </cell>
          <cell r="I11642" t="str">
            <v>CSW</v>
          </cell>
          <cell r="J11642">
            <v>466000</v>
          </cell>
          <cell r="K11642">
            <v>0</v>
          </cell>
          <cell r="L11642">
            <v>0</v>
          </cell>
          <cell r="M11642">
            <v>0</v>
          </cell>
          <cell r="N11642">
            <v>0</v>
          </cell>
          <cell r="O11642">
            <v>0</v>
          </cell>
          <cell r="P11642">
            <v>466000</v>
          </cell>
        </row>
        <row r="11643">
          <cell r="A11643" t="str">
            <v>20051107</v>
          </cell>
          <cell r="B11643" t="str">
            <v>0545</v>
          </cell>
          <cell r="C11643" t="str">
            <v>BL RF PRODUCTS</v>
          </cell>
          <cell r="D11643" t="str">
            <v>all PL's</v>
          </cell>
          <cell r="E11643" t="str">
            <v>all PMC's</v>
          </cell>
          <cell r="F11643" t="str">
            <v>FP</v>
          </cell>
          <cell r="G11643" t="str">
            <v>MYBB</v>
          </cell>
          <cell r="H11643" t="str">
            <v>ROBERT BOSCH (M) SDN BHD</v>
          </cell>
          <cell r="I11643" t="str">
            <v>CSW</v>
          </cell>
          <cell r="J11643">
            <v>235000</v>
          </cell>
          <cell r="K11643">
            <v>0</v>
          </cell>
          <cell r="L11643">
            <v>0</v>
          </cell>
          <cell r="M11643">
            <v>0</v>
          </cell>
          <cell r="N11643">
            <v>0</v>
          </cell>
          <cell r="O11643">
            <v>0</v>
          </cell>
          <cell r="P11643">
            <v>235000</v>
          </cell>
        </row>
        <row r="11644">
          <cell r="A11644" t="str">
            <v>20051107</v>
          </cell>
          <cell r="B11644" t="str">
            <v>0545</v>
          </cell>
          <cell r="C11644" t="str">
            <v>BL RF PRODUCTS</v>
          </cell>
          <cell r="D11644" t="str">
            <v>all PL's</v>
          </cell>
          <cell r="E11644" t="str">
            <v>all PMC's</v>
          </cell>
          <cell r="F11644" t="str">
            <v>FP</v>
          </cell>
          <cell r="G11644" t="str">
            <v>MYFA</v>
          </cell>
          <cell r="H11644" t="str">
            <v>FLEXTRONICS_MY_ShahAlam</v>
          </cell>
          <cell r="I11644" t="str">
            <v>CSW</v>
          </cell>
          <cell r="J11644">
            <v>1557000</v>
          </cell>
          <cell r="K11644">
            <v>0</v>
          </cell>
          <cell r="L11644">
            <v>0</v>
          </cell>
          <cell r="M11644">
            <v>0</v>
          </cell>
          <cell r="N11644">
            <v>0</v>
          </cell>
          <cell r="O11644">
            <v>249000</v>
          </cell>
          <cell r="P11644">
            <v>1806000</v>
          </cell>
        </row>
        <row r="11645">
          <cell r="A11645" t="str">
            <v>20051107</v>
          </cell>
          <cell r="B11645" t="str">
            <v>0545</v>
          </cell>
          <cell r="C11645" t="str">
            <v>BL RF PRODUCTS</v>
          </cell>
          <cell r="D11645" t="str">
            <v>all PL's</v>
          </cell>
          <cell r="E11645" t="str">
            <v>all PMC's</v>
          </cell>
          <cell r="F11645" t="str">
            <v>FP</v>
          </cell>
          <cell r="G11645" t="str">
            <v>MYMB</v>
          </cell>
          <cell r="H11645" t="str">
            <v>MOTOROLA_MY</v>
          </cell>
          <cell r="I11645" t="str">
            <v>CSW</v>
          </cell>
          <cell r="J11645">
            <v>1030000</v>
          </cell>
          <cell r="K11645">
            <v>0</v>
          </cell>
          <cell r="L11645">
            <v>0</v>
          </cell>
          <cell r="M11645">
            <v>0</v>
          </cell>
          <cell r="N11645">
            <v>0</v>
          </cell>
          <cell r="O11645">
            <v>126000</v>
          </cell>
          <cell r="P11645">
            <v>1156000</v>
          </cell>
        </row>
        <row r="11646">
          <cell r="A11646" t="str">
            <v>20051107</v>
          </cell>
          <cell r="B11646" t="str">
            <v>0545</v>
          </cell>
          <cell r="C11646" t="str">
            <v>BL RF PRODUCTS</v>
          </cell>
          <cell r="D11646" t="str">
            <v>all PL's</v>
          </cell>
          <cell r="E11646" t="str">
            <v>all PMC's</v>
          </cell>
          <cell r="F11646" t="str">
            <v>FP</v>
          </cell>
          <cell r="G11646" t="str">
            <v>MYSC</v>
          </cell>
          <cell r="H11646" t="str">
            <v>SONY _MY_Tuner</v>
          </cell>
          <cell r="I11646" t="str">
            <v>CSW</v>
          </cell>
          <cell r="J11646">
            <v>60000</v>
          </cell>
          <cell r="K11646">
            <v>0</v>
          </cell>
          <cell r="L11646">
            <v>0</v>
          </cell>
          <cell r="M11646">
            <v>0</v>
          </cell>
          <cell r="N11646">
            <v>0</v>
          </cell>
          <cell r="O11646">
            <v>12000</v>
          </cell>
          <cell r="P11646">
            <v>72000</v>
          </cell>
        </row>
        <row r="11647">
          <cell r="A11647" t="str">
            <v>20051107</v>
          </cell>
          <cell r="B11647" t="str">
            <v>0545</v>
          </cell>
          <cell r="C11647" t="str">
            <v>BL RF PRODUCTS</v>
          </cell>
          <cell r="D11647" t="str">
            <v>all PL's</v>
          </cell>
          <cell r="E11647" t="str">
            <v>all PMC's</v>
          </cell>
          <cell r="F11647" t="str">
            <v>FP</v>
          </cell>
          <cell r="G11647" t="str">
            <v>NL00</v>
          </cell>
          <cell r="H11647" t="str">
            <v>RDC EU / TNT LOGISTICS BV</v>
          </cell>
          <cell r="I11647" t="str">
            <v>RDC</v>
          </cell>
          <cell r="J11647">
            <v>2819048</v>
          </cell>
          <cell r="K11647">
            <v>38000</v>
          </cell>
          <cell r="L11647">
            <v>3000</v>
          </cell>
          <cell r="M11647">
            <v>0</v>
          </cell>
          <cell r="N11647">
            <v>0</v>
          </cell>
          <cell r="O11647">
            <v>80000</v>
          </cell>
          <cell r="P11647">
            <v>2940048</v>
          </cell>
        </row>
        <row r="11648">
          <cell r="A11648" t="str">
            <v>20051107</v>
          </cell>
          <cell r="B11648" t="str">
            <v>0545</v>
          </cell>
          <cell r="C11648" t="str">
            <v>BL RF PRODUCTS</v>
          </cell>
          <cell r="D11648" t="str">
            <v>all PL's</v>
          </cell>
          <cell r="E11648" t="str">
            <v>all PMC's</v>
          </cell>
          <cell r="F11648" t="str">
            <v>FP</v>
          </cell>
          <cell r="G11648" t="str">
            <v>NL01</v>
          </cell>
          <cell r="H11648" t="str">
            <v>TRN EU / TNT LOGISTICS BV</v>
          </cell>
          <cell r="I11648" t="str">
            <v>TRN</v>
          </cell>
          <cell r="J11648">
            <v>0</v>
          </cell>
          <cell r="K11648">
            <v>0</v>
          </cell>
          <cell r="L11648">
            <v>0</v>
          </cell>
          <cell r="M11648">
            <v>0</v>
          </cell>
          <cell r="N11648">
            <v>15000</v>
          </cell>
          <cell r="O11648">
            <v>0</v>
          </cell>
          <cell r="P11648">
            <v>15000</v>
          </cell>
        </row>
        <row r="11649">
          <cell r="A11649" t="str">
            <v>20051107</v>
          </cell>
          <cell r="B11649" t="str">
            <v>0545</v>
          </cell>
          <cell r="C11649" t="str">
            <v>BL RF PRODUCTS</v>
          </cell>
          <cell r="D11649" t="str">
            <v>all PL's</v>
          </cell>
          <cell r="E11649" t="str">
            <v>all PMC's</v>
          </cell>
          <cell r="F11649" t="str">
            <v>FP</v>
          </cell>
          <cell r="G11649" t="str">
            <v>NL10</v>
          </cell>
          <cell r="H11649" t="str">
            <v>IWH (BL Control) Nijmegen</v>
          </cell>
          <cell r="I11649" t="str">
            <v>IWH</v>
          </cell>
          <cell r="J11649">
            <v>3250</v>
          </cell>
          <cell r="K11649">
            <v>0</v>
          </cell>
          <cell r="L11649">
            <v>0</v>
          </cell>
          <cell r="M11649">
            <v>0</v>
          </cell>
          <cell r="N11649">
            <v>0</v>
          </cell>
          <cell r="O11649">
            <v>0</v>
          </cell>
          <cell r="P11649">
            <v>3250</v>
          </cell>
        </row>
        <row r="11650">
          <cell r="A11650" t="str">
            <v>20051107</v>
          </cell>
          <cell r="B11650" t="str">
            <v>0545</v>
          </cell>
          <cell r="C11650" t="str">
            <v>BL RF PRODUCTS</v>
          </cell>
          <cell r="D11650" t="str">
            <v>all PL's</v>
          </cell>
          <cell r="E11650" t="str">
            <v>all PMC's</v>
          </cell>
          <cell r="F11650" t="str">
            <v>FP</v>
          </cell>
          <cell r="G11650" t="str">
            <v>NL79</v>
          </cell>
          <cell r="H11650" t="str">
            <v>Test IPON Nijmegen</v>
          </cell>
          <cell r="I11650" t="str">
            <v>MFG</v>
          </cell>
          <cell r="J11650">
            <v>1865</v>
          </cell>
          <cell r="K11650">
            <v>0</v>
          </cell>
          <cell r="L11650">
            <v>0</v>
          </cell>
          <cell r="M11650">
            <v>0</v>
          </cell>
          <cell r="N11650">
            <v>0</v>
          </cell>
          <cell r="O11650">
            <v>0</v>
          </cell>
          <cell r="P11650">
            <v>1865</v>
          </cell>
        </row>
        <row r="11651">
          <cell r="A11651" t="str">
            <v>20051107</v>
          </cell>
          <cell r="B11651" t="str">
            <v>0545</v>
          </cell>
          <cell r="C11651" t="str">
            <v>BL RF PRODUCTS</v>
          </cell>
          <cell r="D11651" t="str">
            <v>all PL's</v>
          </cell>
          <cell r="E11651" t="str">
            <v>all PMC's</v>
          </cell>
          <cell r="F11651" t="str">
            <v>FP</v>
          </cell>
          <cell r="G11651" t="str">
            <v>NL99</v>
          </cell>
          <cell r="H11651" t="str">
            <v>FDC EU</v>
          </cell>
          <cell r="I11651" t="str">
            <v>FDC</v>
          </cell>
          <cell r="J11651">
            <v>0</v>
          </cell>
          <cell r="K11651">
            <v>0</v>
          </cell>
          <cell r="L11651">
            <v>0</v>
          </cell>
          <cell r="M11651">
            <v>0</v>
          </cell>
          <cell r="N11651">
            <v>0</v>
          </cell>
          <cell r="O11651">
            <v>0</v>
          </cell>
          <cell r="P11651">
            <v>0</v>
          </cell>
        </row>
        <row r="11652">
          <cell r="A11652" t="str">
            <v>20051107</v>
          </cell>
          <cell r="B11652" t="str">
            <v>0545</v>
          </cell>
          <cell r="C11652" t="str">
            <v>BL RF PRODUCTS</v>
          </cell>
          <cell r="D11652" t="str">
            <v>all PL's</v>
          </cell>
          <cell r="E11652" t="str">
            <v>all PMC's</v>
          </cell>
          <cell r="F11652" t="str">
            <v>FP</v>
          </cell>
          <cell r="G11652" t="str">
            <v>NLTT</v>
          </cell>
          <cell r="H11652" t="str">
            <v>TNT LOGISTICS BV</v>
          </cell>
          <cell r="I11652" t="str">
            <v>RDC</v>
          </cell>
          <cell r="J11652">
            <v>7493000</v>
          </cell>
          <cell r="K11652">
            <v>0</v>
          </cell>
          <cell r="L11652">
            <v>0</v>
          </cell>
          <cell r="M11652">
            <v>0</v>
          </cell>
          <cell r="N11652">
            <v>0</v>
          </cell>
          <cell r="O11652">
            <v>598000</v>
          </cell>
          <cell r="P11652">
            <v>8091000</v>
          </cell>
        </row>
        <row r="11653">
          <cell r="A11653" t="str">
            <v>20051107</v>
          </cell>
          <cell r="B11653" t="str">
            <v>0545</v>
          </cell>
          <cell r="C11653" t="str">
            <v>BL RF PRODUCTS</v>
          </cell>
          <cell r="D11653" t="str">
            <v>all PL's</v>
          </cell>
          <cell r="E11653" t="str">
            <v>all PMC's</v>
          </cell>
          <cell r="F11653" t="str">
            <v>FP</v>
          </cell>
          <cell r="G11653" t="str">
            <v>PH10</v>
          </cell>
          <cell r="H11653" t="str">
            <v>IWH (BL Control) PSC</v>
          </cell>
          <cell r="I11653" t="str">
            <v>IWH</v>
          </cell>
          <cell r="J11653">
            <v>2279</v>
          </cell>
          <cell r="K11653">
            <v>0</v>
          </cell>
          <cell r="L11653">
            <v>0</v>
          </cell>
          <cell r="M11653">
            <v>0</v>
          </cell>
          <cell r="N11653">
            <v>0</v>
          </cell>
          <cell r="O11653">
            <v>539464</v>
          </cell>
          <cell r="P11653">
            <v>541743</v>
          </cell>
        </row>
        <row r="11654">
          <cell r="A11654" t="str">
            <v>20051107</v>
          </cell>
          <cell r="B11654" t="str">
            <v>0545</v>
          </cell>
          <cell r="C11654" t="str">
            <v>BL RF PRODUCTS</v>
          </cell>
          <cell r="D11654" t="str">
            <v>all PL's</v>
          </cell>
          <cell r="E11654" t="str">
            <v>all PMC's</v>
          </cell>
          <cell r="F11654" t="str">
            <v>FP</v>
          </cell>
          <cell r="G11654" t="str">
            <v>PH11</v>
          </cell>
          <cell r="H11654" t="str">
            <v>IWH (BL Control) PSPI</v>
          </cell>
          <cell r="I11654" t="str">
            <v>IWH</v>
          </cell>
          <cell r="J11654">
            <v>503371</v>
          </cell>
          <cell r="K11654">
            <v>0</v>
          </cell>
          <cell r="L11654">
            <v>0</v>
          </cell>
          <cell r="M11654">
            <v>0</v>
          </cell>
          <cell r="N11654">
            <v>0</v>
          </cell>
          <cell r="O11654">
            <v>209442</v>
          </cell>
          <cell r="P11654">
            <v>712813</v>
          </cell>
        </row>
        <row r="11655">
          <cell r="A11655" t="str">
            <v>20051107</v>
          </cell>
          <cell r="B11655" t="str">
            <v>0545</v>
          </cell>
          <cell r="C11655" t="str">
            <v>BL RF PRODUCTS</v>
          </cell>
          <cell r="D11655" t="str">
            <v>all PL's</v>
          </cell>
          <cell r="E11655" t="str">
            <v>all PMC's</v>
          </cell>
          <cell r="F11655" t="str">
            <v>FP</v>
          </cell>
          <cell r="G11655" t="str">
            <v>PLAS</v>
          </cell>
          <cell r="H11655" t="str">
            <v>EXEL POLAND SP. Z.O.O.</v>
          </cell>
          <cell r="I11655" t="str">
            <v>CSW</v>
          </cell>
          <cell r="J11655">
            <v>3000</v>
          </cell>
          <cell r="K11655">
            <v>0</v>
          </cell>
          <cell r="L11655">
            <v>0</v>
          </cell>
          <cell r="M11655">
            <v>0</v>
          </cell>
          <cell r="N11655">
            <v>0</v>
          </cell>
          <cell r="O11655">
            <v>0</v>
          </cell>
          <cell r="P11655">
            <v>3000</v>
          </cell>
        </row>
        <row r="11656">
          <cell r="A11656" t="str">
            <v>20051107</v>
          </cell>
          <cell r="B11656" t="str">
            <v>0545</v>
          </cell>
          <cell r="C11656" t="str">
            <v>BL RF PRODUCTS</v>
          </cell>
          <cell r="D11656" t="str">
            <v>all PL's</v>
          </cell>
          <cell r="E11656" t="str">
            <v>all PMC's</v>
          </cell>
          <cell r="F11656" t="str">
            <v>FP</v>
          </cell>
          <cell r="G11656" t="str">
            <v>PTFP</v>
          </cell>
          <cell r="H11656" t="str">
            <v>FORD PALMELA</v>
          </cell>
          <cell r="I11656" t="str">
            <v>CSW</v>
          </cell>
          <cell r="J11656">
            <v>766000</v>
          </cell>
          <cell r="K11656">
            <v>0</v>
          </cell>
          <cell r="L11656">
            <v>0</v>
          </cell>
          <cell r="M11656">
            <v>0</v>
          </cell>
          <cell r="N11656">
            <v>0</v>
          </cell>
          <cell r="O11656">
            <v>0</v>
          </cell>
          <cell r="P11656">
            <v>766000</v>
          </cell>
        </row>
        <row r="11657">
          <cell r="A11657" t="str">
            <v>20051107</v>
          </cell>
          <cell r="B11657" t="str">
            <v>0545</v>
          </cell>
          <cell r="C11657" t="str">
            <v>BL RF PRODUCTS</v>
          </cell>
          <cell r="D11657" t="str">
            <v>all PL's</v>
          </cell>
          <cell r="E11657" t="str">
            <v>all PMC's</v>
          </cell>
          <cell r="F11657" t="str">
            <v>FP</v>
          </cell>
          <cell r="G11657" t="str">
            <v>SGTS</v>
          </cell>
          <cell r="H11657" t="str">
            <v>Tuner</v>
          </cell>
          <cell r="I11657" t="str">
            <v>CSW</v>
          </cell>
          <cell r="J11657">
            <v>20117000</v>
          </cell>
          <cell r="K11657">
            <v>0</v>
          </cell>
          <cell r="L11657">
            <v>0</v>
          </cell>
          <cell r="M11657">
            <v>0</v>
          </cell>
          <cell r="N11657">
            <v>0</v>
          </cell>
          <cell r="O11657">
            <v>1270000</v>
          </cell>
          <cell r="P11657">
            <v>21387000</v>
          </cell>
        </row>
        <row r="11658">
          <cell r="A11658" t="str">
            <v>20051107</v>
          </cell>
          <cell r="B11658" t="str">
            <v>0545</v>
          </cell>
          <cell r="C11658" t="str">
            <v>BL RF PRODUCTS</v>
          </cell>
          <cell r="D11658" t="str">
            <v>all PL's</v>
          </cell>
          <cell r="E11658" t="str">
            <v>all PMC's</v>
          </cell>
          <cell r="F11658" t="str">
            <v>FP</v>
          </cell>
          <cell r="G11658" t="str">
            <v>TH10</v>
          </cell>
          <cell r="H11658" t="str">
            <v>IWH (BL control) PST</v>
          </cell>
          <cell r="I11658" t="str">
            <v>IWH</v>
          </cell>
          <cell r="J11658">
            <v>95583</v>
          </cell>
          <cell r="K11658">
            <v>0</v>
          </cell>
          <cell r="L11658">
            <v>0</v>
          </cell>
          <cell r="M11658">
            <v>0</v>
          </cell>
          <cell r="N11658">
            <v>0</v>
          </cell>
          <cell r="O11658">
            <v>10579</v>
          </cell>
          <cell r="P11658">
            <v>106162</v>
          </cell>
        </row>
        <row r="11659">
          <cell r="A11659" t="str">
            <v>20051107</v>
          </cell>
          <cell r="B11659" t="str">
            <v>0545</v>
          </cell>
          <cell r="C11659" t="str">
            <v>BL RF PRODUCTS</v>
          </cell>
          <cell r="D11659" t="str">
            <v>all PL's</v>
          </cell>
          <cell r="E11659" t="str">
            <v>all PMC's</v>
          </cell>
          <cell r="F11659" t="str">
            <v>FP</v>
          </cell>
          <cell r="G11659" t="str">
            <v>THSS</v>
          </cell>
          <cell r="H11659" t="str">
            <v>Samsung</v>
          </cell>
          <cell r="I11659" t="str">
            <v>CSW</v>
          </cell>
          <cell r="J11659">
            <v>2613000</v>
          </cell>
          <cell r="K11659">
            <v>0</v>
          </cell>
          <cell r="L11659">
            <v>0</v>
          </cell>
          <cell r="M11659">
            <v>0</v>
          </cell>
          <cell r="N11659">
            <v>0</v>
          </cell>
          <cell r="O11659">
            <v>1068000</v>
          </cell>
          <cell r="P11659">
            <v>3681000</v>
          </cell>
        </row>
        <row r="11660">
          <cell r="A11660" t="str">
            <v>20051107</v>
          </cell>
          <cell r="B11660" t="str">
            <v>0545</v>
          </cell>
          <cell r="C11660" t="str">
            <v>BL RF PRODUCTS</v>
          </cell>
          <cell r="D11660" t="str">
            <v>all PL's</v>
          </cell>
          <cell r="E11660" t="str">
            <v>all PMC's</v>
          </cell>
          <cell r="F11660" t="str">
            <v>FP</v>
          </cell>
          <cell r="G11660" t="str">
            <v>TW10</v>
          </cell>
          <cell r="H11660" t="str">
            <v>IWH (BL Control) PSK</v>
          </cell>
          <cell r="I11660" t="str">
            <v>IWH</v>
          </cell>
          <cell r="J11660">
            <v>543006</v>
          </cell>
          <cell r="K11660">
            <v>0</v>
          </cell>
          <cell r="L11660">
            <v>0</v>
          </cell>
          <cell r="M11660">
            <v>0</v>
          </cell>
          <cell r="N11660">
            <v>0</v>
          </cell>
          <cell r="O11660">
            <v>270</v>
          </cell>
          <cell r="P11660">
            <v>543276</v>
          </cell>
        </row>
        <row r="11661">
          <cell r="A11661" t="str">
            <v>20051107</v>
          </cell>
          <cell r="B11661" t="str">
            <v>0545</v>
          </cell>
          <cell r="C11661" t="str">
            <v>BL RF PRODUCTS</v>
          </cell>
          <cell r="D11661" t="str">
            <v>all PL's</v>
          </cell>
          <cell r="E11661" t="str">
            <v>all PMC's</v>
          </cell>
          <cell r="F11661" t="str">
            <v>FP</v>
          </cell>
          <cell r="G11661" t="str">
            <v>US00</v>
          </cell>
          <cell r="H11661" t="str">
            <v>RDC NARSO</v>
          </cell>
          <cell r="I11661" t="str">
            <v>RDC</v>
          </cell>
          <cell r="J11661">
            <v>615316</v>
          </cell>
          <cell r="K11661">
            <v>45000</v>
          </cell>
          <cell r="L11661">
            <v>4137377</v>
          </cell>
          <cell r="M11661">
            <v>0</v>
          </cell>
          <cell r="N11661">
            <v>0</v>
          </cell>
          <cell r="O11661">
            <v>144000</v>
          </cell>
          <cell r="P11661">
            <v>4941693</v>
          </cell>
        </row>
        <row r="11662">
          <cell r="A11662" t="str">
            <v>20051107</v>
          </cell>
          <cell r="B11662" t="str">
            <v>0545</v>
          </cell>
          <cell r="C11662" t="str">
            <v>BL RF PRODUCTS</v>
          </cell>
          <cell r="D11662" t="str">
            <v>all PL's</v>
          </cell>
          <cell r="E11662" t="str">
            <v>all PMC's</v>
          </cell>
          <cell r="F11662" t="str">
            <v>FP</v>
          </cell>
          <cell r="G11662" t="str">
            <v>US01</v>
          </cell>
          <cell r="H11662" t="str">
            <v>TRN NA</v>
          </cell>
          <cell r="I11662" t="str">
            <v>TRN</v>
          </cell>
          <cell r="J11662">
            <v>0</v>
          </cell>
          <cell r="K11662">
            <v>0</v>
          </cell>
          <cell r="L11662">
            <v>0</v>
          </cell>
          <cell r="M11662">
            <v>0</v>
          </cell>
          <cell r="N11662">
            <v>102091</v>
          </cell>
          <cell r="O11662">
            <v>338100</v>
          </cell>
          <cell r="P11662">
            <v>440191</v>
          </cell>
        </row>
        <row r="11663">
          <cell r="A11663" t="str">
            <v>20051107</v>
          </cell>
          <cell r="B11663" t="str">
            <v>0545</v>
          </cell>
          <cell r="C11663" t="str">
            <v>BL RF PRODUCTS</v>
          </cell>
          <cell r="D11663" t="str">
            <v>all PL's</v>
          </cell>
          <cell r="E11663" t="str">
            <v>all PMC's</v>
          </cell>
          <cell r="F11663" t="str">
            <v>FP</v>
          </cell>
          <cell r="G11663" t="str">
            <v>USDJ</v>
          </cell>
          <cell r="H11663" t="str">
            <v>PHILIPS SEMI DELCO JIT Whse, I</v>
          </cell>
          <cell r="I11663" t="str">
            <v>CSW</v>
          </cell>
          <cell r="J11663">
            <v>433500</v>
          </cell>
          <cell r="K11663">
            <v>0</v>
          </cell>
          <cell r="L11663">
            <v>0</v>
          </cell>
          <cell r="M11663">
            <v>0</v>
          </cell>
          <cell r="N11663">
            <v>0</v>
          </cell>
          <cell r="O11663">
            <v>50000</v>
          </cell>
          <cell r="P11663">
            <v>483500</v>
          </cell>
        </row>
        <row r="11664">
          <cell r="A11664" t="str">
            <v>20051107</v>
          </cell>
          <cell r="B11664" t="str">
            <v>0545</v>
          </cell>
          <cell r="C11664" t="str">
            <v>BL RF PRODUCTS</v>
          </cell>
          <cell r="D11664" t="str">
            <v>all PL's</v>
          </cell>
          <cell r="E11664" t="str">
            <v>all PMC's</v>
          </cell>
          <cell r="F11664" t="str">
            <v>FP</v>
          </cell>
          <cell r="G11664" t="str">
            <v>USGI</v>
          </cell>
          <cell r="H11664" t="str">
            <v>CSW Delco VMI (Reynosa)</v>
          </cell>
          <cell r="I11664" t="str">
            <v>CSW</v>
          </cell>
          <cell r="J11664">
            <v>626000</v>
          </cell>
          <cell r="K11664">
            <v>0</v>
          </cell>
          <cell r="L11664">
            <v>0</v>
          </cell>
          <cell r="M11664">
            <v>0</v>
          </cell>
          <cell r="N11664">
            <v>0</v>
          </cell>
          <cell r="O11664">
            <v>135000</v>
          </cell>
          <cell r="P11664">
            <v>761000</v>
          </cell>
        </row>
        <row r="11665">
          <cell r="A11665" t="str">
            <v>20051107</v>
          </cell>
          <cell r="B11665" t="str">
            <v>0545</v>
          </cell>
          <cell r="C11665" t="str">
            <v>BL RF PRODUCTS</v>
          </cell>
          <cell r="D11665" t="str">
            <v>all PL's</v>
          </cell>
          <cell r="E11665" t="str">
            <v>all PMC's</v>
          </cell>
          <cell r="F11665" t="str">
            <v>FP</v>
          </cell>
          <cell r="G11665" t="str">
            <v>USJG</v>
          </cell>
          <cell r="H11665" t="str">
            <v>CSW Jabil JIT Guadalajara</v>
          </cell>
          <cell r="I11665" t="str">
            <v>CSW</v>
          </cell>
          <cell r="J11665">
            <v>30000</v>
          </cell>
          <cell r="K11665">
            <v>0</v>
          </cell>
          <cell r="L11665">
            <v>0</v>
          </cell>
          <cell r="M11665">
            <v>0</v>
          </cell>
          <cell r="N11665">
            <v>0</v>
          </cell>
          <cell r="O11665">
            <v>0</v>
          </cell>
          <cell r="P11665">
            <v>30000</v>
          </cell>
        </row>
        <row r="11666">
          <cell r="A11666" t="str">
            <v>20051107</v>
          </cell>
          <cell r="B11666" t="str">
            <v>0545</v>
          </cell>
          <cell r="C11666" t="str">
            <v>BL RF PRODUCTS</v>
          </cell>
          <cell r="D11666" t="str">
            <v>all PL's</v>
          </cell>
          <cell r="E11666" t="str">
            <v>all PMC's</v>
          </cell>
          <cell r="F11666" t="str">
            <v>FP</v>
          </cell>
          <cell r="G11666" t="str">
            <v>USNR</v>
          </cell>
          <cell r="H11666" t="str">
            <v>NOKIA INC. REYNOSA</v>
          </cell>
          <cell r="I11666" t="str">
            <v>CSW</v>
          </cell>
          <cell r="J11666">
            <v>58000</v>
          </cell>
          <cell r="K11666">
            <v>0</v>
          </cell>
          <cell r="L11666">
            <v>0</v>
          </cell>
          <cell r="M11666">
            <v>0</v>
          </cell>
          <cell r="N11666">
            <v>0</v>
          </cell>
          <cell r="O11666">
            <v>60000</v>
          </cell>
          <cell r="P11666">
            <v>118000</v>
          </cell>
        </row>
        <row r="11667">
          <cell r="A11667" t="str">
            <v>20051107</v>
          </cell>
          <cell r="B11667" t="str">
            <v>0545</v>
          </cell>
          <cell r="C11667" t="str">
            <v>BL RF PRODUCTS</v>
          </cell>
          <cell r="D11667" t="str">
            <v>all PL's</v>
          </cell>
          <cell r="E11667" t="str">
            <v>all PMC's</v>
          </cell>
          <cell r="F11667" t="str">
            <v>FP</v>
          </cell>
          <cell r="G11667" t="str">
            <v>USOH</v>
          </cell>
          <cell r="H11667" t="str">
            <v>CSW Ford (Hatfield)</v>
          </cell>
          <cell r="I11667" t="str">
            <v>CSW</v>
          </cell>
          <cell r="J11667">
            <v>70000</v>
          </cell>
          <cell r="K11667">
            <v>0</v>
          </cell>
          <cell r="L11667">
            <v>0</v>
          </cell>
          <cell r="M11667">
            <v>0</v>
          </cell>
          <cell r="N11667">
            <v>0</v>
          </cell>
          <cell r="O11667">
            <v>0</v>
          </cell>
          <cell r="P11667">
            <v>70000</v>
          </cell>
        </row>
        <row r="11668">
          <cell r="A11668" t="str">
            <v>20051107</v>
          </cell>
          <cell r="B11668" t="str">
            <v>0545</v>
          </cell>
          <cell r="C11668" t="str">
            <v>BL RF PRODUCTS</v>
          </cell>
          <cell r="D11668" t="str">
            <v>all PL's</v>
          </cell>
          <cell r="E11668" t="str">
            <v>all PMC's</v>
          </cell>
          <cell r="F11668" t="str">
            <v>FP</v>
          </cell>
          <cell r="G11668" t="str">
            <v>USPP</v>
          </cell>
          <cell r="H11668" t="str">
            <v>CSW PANASONIC PEACHTREE</v>
          </cell>
          <cell r="I11668" t="str">
            <v>CSW</v>
          </cell>
          <cell r="J11668">
            <v>12000</v>
          </cell>
          <cell r="K11668">
            <v>0</v>
          </cell>
          <cell r="L11668">
            <v>0</v>
          </cell>
          <cell r="M11668">
            <v>0</v>
          </cell>
          <cell r="N11668">
            <v>0</v>
          </cell>
          <cell r="O11668">
            <v>6000</v>
          </cell>
          <cell r="P11668">
            <v>18000</v>
          </cell>
        </row>
        <row r="11669">
          <cell r="A11669" t="str">
            <v>20051107</v>
          </cell>
          <cell r="B11669" t="str">
            <v>0545</v>
          </cell>
          <cell r="C11669" t="str">
            <v>BL RF PRODUCTS</v>
          </cell>
          <cell r="D11669" t="str">
            <v>all PL's</v>
          </cell>
          <cell r="E11669" t="str">
            <v>all PMC's</v>
          </cell>
          <cell r="F11669" t="str">
            <v>FP</v>
          </cell>
          <cell r="G11669" t="str">
            <v>USPR</v>
          </cell>
          <cell r="H11669" t="str">
            <v>CSW PANASONIC REYNOSA</v>
          </cell>
          <cell r="I11669" t="str">
            <v>CSW</v>
          </cell>
          <cell r="J11669">
            <v>24000</v>
          </cell>
          <cell r="K11669">
            <v>0</v>
          </cell>
          <cell r="L11669">
            <v>0</v>
          </cell>
          <cell r="M11669">
            <v>0</v>
          </cell>
          <cell r="N11669">
            <v>0</v>
          </cell>
          <cell r="O11669">
            <v>15000</v>
          </cell>
          <cell r="P11669">
            <v>39000</v>
          </cell>
        </row>
        <row r="11670">
          <cell r="A11670" t="str">
            <v>20051107</v>
          </cell>
          <cell r="B11670" t="str">
            <v>0545</v>
          </cell>
          <cell r="C11670" t="str">
            <v>BL RF PRODUCTS</v>
          </cell>
          <cell r="D11670" t="str">
            <v>all PL's</v>
          </cell>
          <cell r="E11670" t="str">
            <v>all PMC's</v>
          </cell>
          <cell r="F11670" t="str">
            <v>FP</v>
          </cell>
          <cell r="G11670" t="str">
            <v>USPW</v>
          </cell>
          <cell r="H11670" t="str">
            <v>CSW Ford (North Penn)</v>
          </cell>
          <cell r="I11670" t="str">
            <v>CSW</v>
          </cell>
          <cell r="J11670">
            <v>114000</v>
          </cell>
          <cell r="K11670">
            <v>0</v>
          </cell>
          <cell r="L11670">
            <v>0</v>
          </cell>
          <cell r="M11670">
            <v>0</v>
          </cell>
          <cell r="N11670">
            <v>0</v>
          </cell>
          <cell r="O11670">
            <v>0</v>
          </cell>
          <cell r="P11670">
            <v>114000</v>
          </cell>
        </row>
        <row r="11671">
          <cell r="A11671" t="str">
            <v>20051107</v>
          </cell>
          <cell r="B11671" t="str">
            <v>0545</v>
          </cell>
          <cell r="C11671" t="str">
            <v>BL RF PRODUCTS</v>
          </cell>
          <cell r="D11671" t="str">
            <v>all PL's</v>
          </cell>
          <cell r="E11671" t="str">
            <v>all PMC's</v>
          </cell>
          <cell r="F11671" t="str">
            <v>FP</v>
          </cell>
          <cell r="G11671" t="str">
            <v>USSG</v>
          </cell>
          <cell r="H11671" t="str">
            <v>CSW Siemens JIT Guadalajara</v>
          </cell>
          <cell r="I11671" t="str">
            <v>CSW</v>
          </cell>
          <cell r="J11671">
            <v>141000</v>
          </cell>
          <cell r="K11671">
            <v>0</v>
          </cell>
          <cell r="L11671">
            <v>0</v>
          </cell>
          <cell r="M11671">
            <v>0</v>
          </cell>
          <cell r="N11671">
            <v>0</v>
          </cell>
          <cell r="O11671">
            <v>0</v>
          </cell>
          <cell r="P11671">
            <v>141000</v>
          </cell>
        </row>
        <row r="11672">
          <cell r="A11672" t="str">
            <v>20051107</v>
          </cell>
          <cell r="B11672" t="str">
            <v>0545</v>
          </cell>
          <cell r="C11672" t="str">
            <v>BL RF PRODUCTS</v>
          </cell>
          <cell r="D11672" t="str">
            <v>all PL's</v>
          </cell>
          <cell r="E11672" t="str">
            <v>all PMC's</v>
          </cell>
          <cell r="F11672" t="str">
            <v>FP</v>
          </cell>
          <cell r="G11672" t="str">
            <v>USTC</v>
          </cell>
          <cell r="H11672" t="str">
            <v>CSW Siemens (Huntsville)</v>
          </cell>
          <cell r="I11672" t="str">
            <v>CSW</v>
          </cell>
          <cell r="J11672">
            <v>10000</v>
          </cell>
          <cell r="K11672">
            <v>0</v>
          </cell>
          <cell r="L11672">
            <v>0</v>
          </cell>
          <cell r="M11672">
            <v>0</v>
          </cell>
          <cell r="N11672">
            <v>0</v>
          </cell>
          <cell r="O11672">
            <v>0</v>
          </cell>
          <cell r="P11672">
            <v>10000</v>
          </cell>
        </row>
        <row r="11673">
          <cell r="A11673" t="str">
            <v>20051107</v>
          </cell>
          <cell r="B11673" t="str">
            <v>0545</v>
          </cell>
          <cell r="C11673" t="str">
            <v>BL RF PRODUCTS</v>
          </cell>
          <cell r="D11673" t="str">
            <v>all PL's</v>
          </cell>
          <cell r="E11673" t="str">
            <v>all PMC's</v>
          </cell>
          <cell r="F11673" t="str">
            <v>FP</v>
          </cell>
          <cell r="G11673" t="str">
            <v>USTM</v>
          </cell>
          <cell r="H11673" t="str">
            <v>CSW Ford (Altec - El Paso)</v>
          </cell>
          <cell r="I11673" t="str">
            <v>CSW</v>
          </cell>
          <cell r="J11673">
            <v>360000</v>
          </cell>
          <cell r="K11673">
            <v>0</v>
          </cell>
          <cell r="L11673">
            <v>0</v>
          </cell>
          <cell r="M11673">
            <v>0</v>
          </cell>
          <cell r="N11673">
            <v>0</v>
          </cell>
          <cell r="O11673">
            <v>93000</v>
          </cell>
          <cell r="P11673">
            <v>453000</v>
          </cell>
        </row>
        <row r="11674">
          <cell r="A11674" t="str">
            <v>20051107</v>
          </cell>
          <cell r="B11674" t="str">
            <v>0545</v>
          </cell>
          <cell r="C11674" t="str">
            <v>BL RF PRODUCTS</v>
          </cell>
          <cell r="D11674" t="str">
            <v>all PL's</v>
          </cell>
          <cell r="E11674" t="str">
            <v>all PMC's</v>
          </cell>
          <cell r="F11674" t="str">
            <v>FP</v>
          </cell>
          <cell r="G11674" t="str">
            <v>USTT</v>
          </cell>
          <cell r="H11674" t="str">
            <v>CSW Auto</v>
          </cell>
          <cell r="I11674" t="str">
            <v>RDC</v>
          </cell>
          <cell r="J11674">
            <v>2358048</v>
          </cell>
          <cell r="K11674">
            <v>0</v>
          </cell>
          <cell r="L11674">
            <v>0</v>
          </cell>
          <cell r="M11674">
            <v>0</v>
          </cell>
          <cell r="N11674">
            <v>0</v>
          </cell>
          <cell r="O11674">
            <v>324000</v>
          </cell>
          <cell r="P11674">
            <v>2682048</v>
          </cell>
        </row>
        <row r="11675">
          <cell r="A11675" t="str">
            <v>20051107</v>
          </cell>
          <cell r="B11675" t="str">
            <v>0545</v>
          </cell>
          <cell r="C11675" t="str">
            <v>BL RF PRODUCTS</v>
          </cell>
          <cell r="D11675" t="str">
            <v>all PL's</v>
          </cell>
          <cell r="E11675" t="str">
            <v>all PMC's</v>
          </cell>
          <cell r="F11675" t="str">
            <v>WAFER</v>
          </cell>
          <cell r="G11675" t="str">
            <v>all plants</v>
          </cell>
          <cell r="H11675" t="str">
            <v>all descriptions</v>
          </cell>
          <cell r="I11675" t="str">
            <v>all types</v>
          </cell>
          <cell r="J11675">
            <v>6196</v>
          </cell>
          <cell r="K11675">
            <v>0</v>
          </cell>
          <cell r="L11675">
            <v>0</v>
          </cell>
          <cell r="M11675">
            <v>0</v>
          </cell>
          <cell r="N11675">
            <v>0</v>
          </cell>
          <cell r="O11675">
            <v>4361</v>
          </cell>
          <cell r="P11675">
            <v>10557</v>
          </cell>
        </row>
        <row r="11676">
          <cell r="A11676" t="str">
            <v>20051107</v>
          </cell>
          <cell r="B11676" t="str">
            <v>0545</v>
          </cell>
          <cell r="C11676" t="str">
            <v>BL RF PRODUCTS</v>
          </cell>
          <cell r="D11676" t="str">
            <v>all PL's</v>
          </cell>
          <cell r="E11676" t="str">
            <v>all PMC's</v>
          </cell>
          <cell r="F11676" t="str">
            <v>WAFER</v>
          </cell>
          <cell r="G11676" t="str">
            <v>all plants</v>
          </cell>
          <cell r="H11676" t="str">
            <v>all descriptions</v>
          </cell>
          <cell r="I11676" t="str">
            <v>MFG</v>
          </cell>
          <cell r="J11676">
            <v>6196</v>
          </cell>
          <cell r="K11676">
            <v>0</v>
          </cell>
          <cell r="L11676">
            <v>0</v>
          </cell>
          <cell r="M11676">
            <v>0</v>
          </cell>
          <cell r="N11676">
            <v>0</v>
          </cell>
          <cell r="O11676">
            <v>4361</v>
          </cell>
          <cell r="P11676">
            <v>10557</v>
          </cell>
        </row>
        <row r="11677">
          <cell r="A11677" t="str">
            <v>20051107</v>
          </cell>
          <cell r="B11677" t="str">
            <v>0545</v>
          </cell>
          <cell r="C11677" t="str">
            <v>BL RF PRODUCTS</v>
          </cell>
          <cell r="D11677" t="str">
            <v>all PL's</v>
          </cell>
          <cell r="E11677" t="str">
            <v>all PMC's</v>
          </cell>
          <cell r="F11677" t="str">
            <v>WAFER</v>
          </cell>
          <cell r="G11677" t="str">
            <v>NL79</v>
          </cell>
          <cell r="H11677" t="str">
            <v>Test IPON Nijmegen</v>
          </cell>
          <cell r="I11677" t="str">
            <v>MFG</v>
          </cell>
          <cell r="J11677">
            <v>0</v>
          </cell>
          <cell r="K11677">
            <v>0</v>
          </cell>
          <cell r="L11677">
            <v>0</v>
          </cell>
          <cell r="M11677">
            <v>0</v>
          </cell>
          <cell r="N11677">
            <v>0</v>
          </cell>
          <cell r="O11677">
            <v>46</v>
          </cell>
          <cell r="P11677">
            <v>46</v>
          </cell>
        </row>
        <row r="11678">
          <cell r="A11678" t="str">
            <v>20051107</v>
          </cell>
          <cell r="B11678" t="str">
            <v>0545</v>
          </cell>
          <cell r="C11678" t="str">
            <v>BL RF PRODUCTS</v>
          </cell>
          <cell r="D11678" t="str">
            <v>all PL's</v>
          </cell>
          <cell r="E11678" t="str">
            <v>all PMC's</v>
          </cell>
          <cell r="F11678" t="str">
            <v>WAFER</v>
          </cell>
          <cell r="G11678" t="str">
            <v>PH79</v>
          </cell>
          <cell r="H11678" t="str">
            <v>WT PSC</v>
          </cell>
          <cell r="I11678" t="str">
            <v>MFG</v>
          </cell>
          <cell r="J11678">
            <v>6071</v>
          </cell>
          <cell r="K11678">
            <v>0</v>
          </cell>
          <cell r="L11678">
            <v>0</v>
          </cell>
          <cell r="M11678">
            <v>0</v>
          </cell>
          <cell r="N11678">
            <v>0</v>
          </cell>
          <cell r="O11678">
            <v>4315</v>
          </cell>
          <cell r="P11678">
            <v>10386</v>
          </cell>
        </row>
        <row r="11679">
          <cell r="A11679" t="str">
            <v>20051107</v>
          </cell>
          <cell r="B11679" t="str">
            <v>0545</v>
          </cell>
          <cell r="C11679" t="str">
            <v>BL RF PRODUCTS</v>
          </cell>
          <cell r="D11679" t="str">
            <v>all PL's</v>
          </cell>
          <cell r="E11679" t="str">
            <v>all PMC's</v>
          </cell>
          <cell r="F11679" t="str">
            <v>WAFER</v>
          </cell>
          <cell r="G11679" t="str">
            <v>TW79</v>
          </cell>
          <cell r="H11679" t="str">
            <v>WT PSK</v>
          </cell>
          <cell r="I11679" t="str">
            <v>MFG</v>
          </cell>
          <cell r="J11679">
            <v>125</v>
          </cell>
          <cell r="K11679">
            <v>0</v>
          </cell>
          <cell r="L11679">
            <v>0</v>
          </cell>
          <cell r="M11679">
            <v>0</v>
          </cell>
          <cell r="N11679">
            <v>0</v>
          </cell>
          <cell r="O11679">
            <v>0</v>
          </cell>
          <cell r="P11679">
            <v>125</v>
          </cell>
        </row>
        <row r="11680">
          <cell r="A11680" t="str">
            <v>20051107</v>
          </cell>
          <cell r="B11680" t="str">
            <v>0545</v>
          </cell>
          <cell r="C11680" t="str">
            <v>BL RF PRODUCTS</v>
          </cell>
          <cell r="D11680" t="str">
            <v>all PL's</v>
          </cell>
          <cell r="E11680" t="str">
            <v>all PMC's</v>
          </cell>
          <cell r="F11680" t="str">
            <v>XTAL</v>
          </cell>
          <cell r="G11680" t="str">
            <v>all plants</v>
          </cell>
          <cell r="H11680" t="str">
            <v>all descriptions</v>
          </cell>
          <cell r="I11680" t="str">
            <v>MFG</v>
          </cell>
          <cell r="J11680">
            <v>289117622</v>
          </cell>
          <cell r="K11680">
            <v>0</v>
          </cell>
          <cell r="L11680">
            <v>0</v>
          </cell>
          <cell r="M11680">
            <v>0</v>
          </cell>
          <cell r="N11680">
            <v>0</v>
          </cell>
          <cell r="O11680">
            <v>424880987</v>
          </cell>
          <cell r="P11680">
            <v>713998609</v>
          </cell>
        </row>
        <row r="11681">
          <cell r="A11681" t="str">
            <v>20051107</v>
          </cell>
          <cell r="B11681" t="str">
            <v>0545</v>
          </cell>
          <cell r="C11681" t="str">
            <v>BL RF PRODUCTS</v>
          </cell>
          <cell r="D11681" t="str">
            <v>all PL's</v>
          </cell>
          <cell r="E11681" t="str">
            <v>all PMC's</v>
          </cell>
          <cell r="F11681" t="str">
            <v>XTAL</v>
          </cell>
          <cell r="G11681" t="str">
            <v>all plants</v>
          </cell>
          <cell r="H11681" t="str">
            <v>all descriptions</v>
          </cell>
          <cell r="I11681" t="str">
            <v>all types</v>
          </cell>
          <cell r="J11681">
            <v>289117622</v>
          </cell>
          <cell r="K11681">
            <v>0</v>
          </cell>
          <cell r="L11681">
            <v>0</v>
          </cell>
          <cell r="M11681">
            <v>0</v>
          </cell>
          <cell r="N11681">
            <v>0</v>
          </cell>
          <cell r="O11681">
            <v>424880987</v>
          </cell>
          <cell r="P11681">
            <v>713998609</v>
          </cell>
        </row>
        <row r="11682">
          <cell r="A11682" t="str">
            <v>20051107</v>
          </cell>
          <cell r="B11682" t="str">
            <v>0545</v>
          </cell>
          <cell r="C11682" t="str">
            <v>BL RF PRODUCTS</v>
          </cell>
          <cell r="D11682" t="str">
            <v>all PL's</v>
          </cell>
          <cell r="E11682" t="str">
            <v>all PMC's</v>
          </cell>
          <cell r="F11682" t="str">
            <v>XTAL</v>
          </cell>
          <cell r="G11682" t="str">
            <v>CN71</v>
          </cell>
          <cell r="H11682" t="str">
            <v>AT PS Guangdong</v>
          </cell>
          <cell r="I11682" t="str">
            <v>MFG</v>
          </cell>
          <cell r="J11682">
            <v>155128514</v>
          </cell>
          <cell r="K11682">
            <v>0</v>
          </cell>
          <cell r="L11682">
            <v>0</v>
          </cell>
          <cell r="M11682">
            <v>0</v>
          </cell>
          <cell r="N11682">
            <v>0</v>
          </cell>
          <cell r="O11682">
            <v>76455253</v>
          </cell>
          <cell r="P11682">
            <v>231583767</v>
          </cell>
        </row>
        <row r="11683">
          <cell r="A11683" t="str">
            <v>20051107</v>
          </cell>
          <cell r="B11683" t="str">
            <v>0545</v>
          </cell>
          <cell r="C11683" t="str">
            <v>BL RF PRODUCTS</v>
          </cell>
          <cell r="D11683" t="str">
            <v>all PL's</v>
          </cell>
          <cell r="E11683" t="str">
            <v>all PMC's</v>
          </cell>
          <cell r="F11683" t="str">
            <v>XTAL</v>
          </cell>
          <cell r="G11683" t="str">
            <v>HK70</v>
          </cell>
          <cell r="H11683" t="str">
            <v>AT EDL</v>
          </cell>
          <cell r="I11683" t="str">
            <v>MFG</v>
          </cell>
          <cell r="J11683">
            <v>119944556</v>
          </cell>
          <cell r="K11683">
            <v>0</v>
          </cell>
          <cell r="L11683">
            <v>0</v>
          </cell>
          <cell r="M11683">
            <v>0</v>
          </cell>
          <cell r="N11683">
            <v>0</v>
          </cell>
          <cell r="O11683">
            <v>346582214</v>
          </cell>
          <cell r="P11683">
            <v>466526770</v>
          </cell>
        </row>
        <row r="11684">
          <cell r="A11684" t="str">
            <v>20051107</v>
          </cell>
          <cell r="B11684" t="str">
            <v>0545</v>
          </cell>
          <cell r="C11684" t="str">
            <v>BL RF PRODUCTS</v>
          </cell>
          <cell r="D11684" t="str">
            <v>all PL's</v>
          </cell>
          <cell r="E11684" t="str">
            <v>all PMC's</v>
          </cell>
          <cell r="F11684" t="str">
            <v>XTAL</v>
          </cell>
          <cell r="G11684" t="str">
            <v>MY71</v>
          </cell>
          <cell r="H11684" t="str">
            <v>AT Seremban</v>
          </cell>
          <cell r="I11684" t="str">
            <v>MFG</v>
          </cell>
          <cell r="J11684">
            <v>4257449</v>
          </cell>
          <cell r="K11684">
            <v>0</v>
          </cell>
          <cell r="L11684">
            <v>0</v>
          </cell>
          <cell r="M11684">
            <v>0</v>
          </cell>
          <cell r="N11684">
            <v>0</v>
          </cell>
          <cell r="O11684">
            <v>1676336</v>
          </cell>
          <cell r="P11684">
            <v>5933785</v>
          </cell>
        </row>
        <row r="11685">
          <cell r="A11685" t="str">
            <v>20051107</v>
          </cell>
          <cell r="B11685" t="str">
            <v>0545</v>
          </cell>
          <cell r="C11685" t="str">
            <v>BL RF PRODUCTS</v>
          </cell>
          <cell r="D11685" t="str">
            <v>all PL's</v>
          </cell>
          <cell r="E11685" t="str">
            <v>all PMC's</v>
          </cell>
          <cell r="F11685" t="str">
            <v>XTAL</v>
          </cell>
          <cell r="G11685" t="str">
            <v>PH70</v>
          </cell>
          <cell r="H11685" t="str">
            <v>AT PSPI</v>
          </cell>
          <cell r="I11685" t="str">
            <v>MFG</v>
          </cell>
          <cell r="J11685">
            <v>3828511</v>
          </cell>
          <cell r="K11685">
            <v>0</v>
          </cell>
          <cell r="L11685">
            <v>0</v>
          </cell>
          <cell r="M11685">
            <v>0</v>
          </cell>
          <cell r="N11685">
            <v>0</v>
          </cell>
          <cell r="O11685">
            <v>152303</v>
          </cell>
          <cell r="P11685">
            <v>3980814</v>
          </cell>
        </row>
        <row r="11686">
          <cell r="A11686" t="str">
            <v>20051107</v>
          </cell>
          <cell r="B11686" t="str">
            <v>0545</v>
          </cell>
          <cell r="C11686" t="str">
            <v>BL RF PRODUCTS</v>
          </cell>
          <cell r="D11686" t="str">
            <v>all PL's</v>
          </cell>
          <cell r="E11686" t="str">
            <v>all PMC's</v>
          </cell>
          <cell r="F11686" t="str">
            <v>XTAL</v>
          </cell>
          <cell r="G11686" t="str">
            <v>PH71</v>
          </cell>
          <cell r="H11686" t="str">
            <v>AT PSC</v>
          </cell>
          <cell r="I11686" t="str">
            <v>MFG</v>
          </cell>
          <cell r="J11686">
            <v>107409</v>
          </cell>
          <cell r="K11686">
            <v>0</v>
          </cell>
          <cell r="L11686">
            <v>0</v>
          </cell>
          <cell r="M11686">
            <v>0</v>
          </cell>
          <cell r="N11686">
            <v>0</v>
          </cell>
          <cell r="O11686">
            <v>14881</v>
          </cell>
          <cell r="P11686">
            <v>122290</v>
          </cell>
        </row>
        <row r="11687">
          <cell r="A11687" t="str">
            <v>20051107</v>
          </cell>
          <cell r="B11687" t="str">
            <v>0545</v>
          </cell>
          <cell r="C11687" t="str">
            <v>BL RF PRODUCTS</v>
          </cell>
          <cell r="D11687" t="str">
            <v>all PL's</v>
          </cell>
          <cell r="E11687" t="str">
            <v>all PMC's</v>
          </cell>
          <cell r="F11687" t="str">
            <v>XTAL</v>
          </cell>
          <cell r="G11687" t="str">
            <v>TH70</v>
          </cell>
          <cell r="H11687" t="str">
            <v>AT PST</v>
          </cell>
          <cell r="I11687" t="str">
            <v>MFG</v>
          </cell>
          <cell r="J11687">
            <v>365280</v>
          </cell>
          <cell r="K11687">
            <v>0</v>
          </cell>
          <cell r="L11687">
            <v>0</v>
          </cell>
          <cell r="M11687">
            <v>0</v>
          </cell>
          <cell r="N11687">
            <v>0</v>
          </cell>
          <cell r="O11687">
            <v>0</v>
          </cell>
          <cell r="P11687">
            <v>365280</v>
          </cell>
        </row>
        <row r="11688">
          <cell r="A11688" t="str">
            <v>20051107</v>
          </cell>
          <cell r="B11688" t="str">
            <v>0545</v>
          </cell>
          <cell r="C11688" t="str">
            <v>BL RF PRODUCTS</v>
          </cell>
          <cell r="D11688" t="str">
            <v>all PL's</v>
          </cell>
          <cell r="E11688" t="str">
            <v>all PMC's</v>
          </cell>
          <cell r="F11688" t="str">
            <v>XTAL</v>
          </cell>
          <cell r="G11688" t="str">
            <v>TW70</v>
          </cell>
          <cell r="H11688" t="str">
            <v>AT PSK</v>
          </cell>
          <cell r="I11688" t="str">
            <v>MFG</v>
          </cell>
          <cell r="J11688">
            <v>5485903</v>
          </cell>
          <cell r="K11688">
            <v>0</v>
          </cell>
          <cell r="L11688">
            <v>0</v>
          </cell>
          <cell r="M11688">
            <v>0</v>
          </cell>
          <cell r="N11688">
            <v>0</v>
          </cell>
          <cell r="O11688">
            <v>0</v>
          </cell>
          <cell r="P11688">
            <v>5485903</v>
          </cell>
        </row>
        <row r="11689">
          <cell r="A11689" t="str">
            <v>20051107</v>
          </cell>
          <cell r="B11689" t="str">
            <v>0545</v>
          </cell>
          <cell r="C11689" t="str">
            <v>BL RF PRODUCTS</v>
          </cell>
          <cell r="D11689" t="str">
            <v>PL RF ACCESS SYSTEMS</v>
          </cell>
          <cell r="E11689" t="str">
            <v>all PMC's</v>
          </cell>
          <cell r="F11689" t="str">
            <v>all categories</v>
          </cell>
          <cell r="G11689" t="str">
            <v>all plants</v>
          </cell>
          <cell r="H11689" t="str">
            <v>all descriptions</v>
          </cell>
          <cell r="I11689" t="str">
            <v>RDC</v>
          </cell>
          <cell r="J11689">
            <v>54981</v>
          </cell>
          <cell r="K11689">
            <v>0</v>
          </cell>
          <cell r="L11689">
            <v>3903915</v>
          </cell>
          <cell r="M11689">
            <v>0</v>
          </cell>
          <cell r="N11689">
            <v>0</v>
          </cell>
          <cell r="O11689">
            <v>250</v>
          </cell>
          <cell r="P11689">
            <v>3959146</v>
          </cell>
        </row>
        <row r="11690">
          <cell r="A11690" t="str">
            <v>20051107</v>
          </cell>
          <cell r="B11690" t="str">
            <v>0545</v>
          </cell>
          <cell r="C11690" t="str">
            <v>BL RF PRODUCTS</v>
          </cell>
          <cell r="D11690" t="str">
            <v>PL RF ACCESS SYSTEMS</v>
          </cell>
          <cell r="E11690" t="str">
            <v>all PMC's</v>
          </cell>
          <cell r="F11690" t="str">
            <v>all categories</v>
          </cell>
          <cell r="G11690" t="str">
            <v>all plants</v>
          </cell>
          <cell r="H11690" t="str">
            <v>all descriptions</v>
          </cell>
          <cell r="I11690" t="str">
            <v>TRN</v>
          </cell>
          <cell r="J11690">
            <v>0</v>
          </cell>
          <cell r="K11690">
            <v>0</v>
          </cell>
          <cell r="L11690">
            <v>0</v>
          </cell>
          <cell r="M11690">
            <v>0</v>
          </cell>
          <cell r="N11690">
            <v>90</v>
          </cell>
          <cell r="O11690">
            <v>1100</v>
          </cell>
          <cell r="P11690">
            <v>1190</v>
          </cell>
        </row>
        <row r="11691">
          <cell r="A11691" t="str">
            <v>20051107</v>
          </cell>
          <cell r="B11691" t="str">
            <v>0545</v>
          </cell>
          <cell r="C11691" t="str">
            <v>BL RF PRODUCTS</v>
          </cell>
          <cell r="D11691" t="str">
            <v>PL RF ACCESS SYSTEMS</v>
          </cell>
          <cell r="E11691" t="str">
            <v>all PMC's</v>
          </cell>
          <cell r="F11691" t="str">
            <v>all categories</v>
          </cell>
          <cell r="G11691" t="str">
            <v>all plants</v>
          </cell>
          <cell r="H11691" t="str">
            <v>all descriptions</v>
          </cell>
          <cell r="I11691" t="str">
            <v>IWH</v>
          </cell>
          <cell r="J11691">
            <v>308370</v>
          </cell>
          <cell r="K11691">
            <v>0</v>
          </cell>
          <cell r="L11691">
            <v>0</v>
          </cell>
          <cell r="M11691">
            <v>0</v>
          </cell>
          <cell r="N11691">
            <v>0</v>
          </cell>
          <cell r="O11691">
            <v>52531</v>
          </cell>
          <cell r="P11691">
            <v>360901</v>
          </cell>
        </row>
        <row r="11692">
          <cell r="A11692" t="str">
            <v>20051107</v>
          </cell>
          <cell r="B11692" t="str">
            <v>0545</v>
          </cell>
          <cell r="C11692" t="str">
            <v>BL RF PRODUCTS</v>
          </cell>
          <cell r="D11692" t="str">
            <v>PL RF ACCESS SYSTEMS</v>
          </cell>
          <cell r="E11692" t="str">
            <v>all PMC's</v>
          </cell>
          <cell r="F11692" t="str">
            <v>all categories</v>
          </cell>
          <cell r="G11692" t="str">
            <v>all plants</v>
          </cell>
          <cell r="H11692" t="str">
            <v>all descriptions</v>
          </cell>
          <cell r="I11692" t="str">
            <v>all types</v>
          </cell>
          <cell r="J11692">
            <v>7223844</v>
          </cell>
          <cell r="K11692">
            <v>0</v>
          </cell>
          <cell r="L11692">
            <v>3903915</v>
          </cell>
          <cell r="M11692">
            <v>0</v>
          </cell>
          <cell r="N11692">
            <v>90</v>
          </cell>
          <cell r="O11692">
            <v>221151</v>
          </cell>
          <cell r="P11692">
            <v>11349000</v>
          </cell>
        </row>
        <row r="11693">
          <cell r="A11693" t="str">
            <v>20051107</v>
          </cell>
          <cell r="B11693" t="str">
            <v>0545</v>
          </cell>
          <cell r="C11693" t="str">
            <v>BL RF PRODUCTS</v>
          </cell>
          <cell r="D11693" t="str">
            <v>PL RF ACCESS SYSTEMS</v>
          </cell>
          <cell r="E11693" t="str">
            <v>all PMC's</v>
          </cell>
          <cell r="F11693" t="str">
            <v>all categories</v>
          </cell>
          <cell r="G11693" t="str">
            <v>all plants</v>
          </cell>
          <cell r="H11693" t="str">
            <v>all descriptions</v>
          </cell>
          <cell r="I11693" t="str">
            <v>MFG</v>
          </cell>
          <cell r="J11693">
            <v>6860493</v>
          </cell>
          <cell r="K11693">
            <v>0</v>
          </cell>
          <cell r="L11693">
            <v>0</v>
          </cell>
          <cell r="M11693">
            <v>0</v>
          </cell>
          <cell r="N11693">
            <v>0</v>
          </cell>
          <cell r="O11693">
            <v>167270</v>
          </cell>
          <cell r="P11693">
            <v>7027763</v>
          </cell>
        </row>
        <row r="11694">
          <cell r="A11694" t="str">
            <v>20051107</v>
          </cell>
          <cell r="B11694" t="str">
            <v>0545</v>
          </cell>
          <cell r="C11694" t="str">
            <v>BL RF PRODUCTS</v>
          </cell>
          <cell r="D11694" t="str">
            <v>PL RF ACCESS SYSTEMS</v>
          </cell>
          <cell r="E11694" t="str">
            <v>all PMC's</v>
          </cell>
          <cell r="F11694" t="str">
            <v>all categories</v>
          </cell>
          <cell r="G11694" t="str">
            <v>FR10</v>
          </cell>
          <cell r="H11694" t="str">
            <v>IWH (BL Control) Caen</v>
          </cell>
          <cell r="I11694" t="str">
            <v>IWH</v>
          </cell>
          <cell r="J11694">
            <v>0</v>
          </cell>
          <cell r="K11694">
            <v>0</v>
          </cell>
          <cell r="L11694">
            <v>0</v>
          </cell>
          <cell r="M11694">
            <v>0</v>
          </cell>
          <cell r="N11694">
            <v>0</v>
          </cell>
          <cell r="O11694">
            <v>490</v>
          </cell>
          <cell r="P11694">
            <v>490</v>
          </cell>
        </row>
        <row r="11695">
          <cell r="A11695" t="str">
            <v>20051107</v>
          </cell>
          <cell r="B11695" t="str">
            <v>0545</v>
          </cell>
          <cell r="C11695" t="str">
            <v>BL RF PRODUCTS</v>
          </cell>
          <cell r="D11695" t="str">
            <v>PL RF ACCESS SYSTEMS</v>
          </cell>
          <cell r="E11695" t="str">
            <v>all PMC's</v>
          </cell>
          <cell r="F11695" t="str">
            <v>all categories</v>
          </cell>
          <cell r="G11695" t="str">
            <v>HK00</v>
          </cell>
          <cell r="H11695" t="str">
            <v>RDC APSH</v>
          </cell>
          <cell r="I11695" t="str">
            <v>RDC</v>
          </cell>
          <cell r="J11695">
            <v>9350</v>
          </cell>
          <cell r="K11695">
            <v>0</v>
          </cell>
          <cell r="L11695">
            <v>84938</v>
          </cell>
          <cell r="M11695">
            <v>0</v>
          </cell>
          <cell r="N11695">
            <v>0</v>
          </cell>
          <cell r="O11695">
            <v>250</v>
          </cell>
          <cell r="P11695">
            <v>94538</v>
          </cell>
        </row>
        <row r="11696">
          <cell r="A11696" t="str">
            <v>20051107</v>
          </cell>
          <cell r="B11696" t="str">
            <v>0545</v>
          </cell>
          <cell r="C11696" t="str">
            <v>BL RF PRODUCTS</v>
          </cell>
          <cell r="D11696" t="str">
            <v>PL RF ACCESS SYSTEMS</v>
          </cell>
          <cell r="E11696" t="str">
            <v>all PMC's</v>
          </cell>
          <cell r="F11696" t="str">
            <v>all categories</v>
          </cell>
          <cell r="G11696" t="str">
            <v>NL00</v>
          </cell>
          <cell r="H11696" t="str">
            <v>RDC EU / TNT LOGISTICS BV</v>
          </cell>
          <cell r="I11696" t="str">
            <v>RDC</v>
          </cell>
          <cell r="J11696">
            <v>6308</v>
          </cell>
          <cell r="K11696">
            <v>0</v>
          </cell>
          <cell r="L11696">
            <v>0</v>
          </cell>
          <cell r="M11696">
            <v>0</v>
          </cell>
          <cell r="N11696">
            <v>0</v>
          </cell>
          <cell r="O11696">
            <v>0</v>
          </cell>
          <cell r="P11696">
            <v>6308</v>
          </cell>
        </row>
        <row r="11697">
          <cell r="A11697" t="str">
            <v>20051107</v>
          </cell>
          <cell r="B11697" t="str">
            <v>0545</v>
          </cell>
          <cell r="C11697" t="str">
            <v>BL RF PRODUCTS</v>
          </cell>
          <cell r="D11697" t="str">
            <v>PL RF ACCESS SYSTEMS</v>
          </cell>
          <cell r="E11697" t="str">
            <v>all PMC's</v>
          </cell>
          <cell r="F11697" t="str">
            <v>all categories</v>
          </cell>
          <cell r="G11697" t="str">
            <v>NL10</v>
          </cell>
          <cell r="H11697" t="str">
            <v>IWH (BL Control) Nijmegen</v>
          </cell>
          <cell r="I11697" t="str">
            <v>IWH</v>
          </cell>
          <cell r="J11697">
            <v>3250</v>
          </cell>
          <cell r="K11697">
            <v>0</v>
          </cell>
          <cell r="L11697">
            <v>0</v>
          </cell>
          <cell r="M11697">
            <v>0</v>
          </cell>
          <cell r="N11697">
            <v>0</v>
          </cell>
          <cell r="O11697">
            <v>0</v>
          </cell>
          <cell r="P11697">
            <v>3250</v>
          </cell>
        </row>
        <row r="11698">
          <cell r="A11698" t="str">
            <v>20051107</v>
          </cell>
          <cell r="B11698" t="str">
            <v>0545</v>
          </cell>
          <cell r="C11698" t="str">
            <v>BL RF PRODUCTS</v>
          </cell>
          <cell r="D11698" t="str">
            <v>PL RF ACCESS SYSTEMS</v>
          </cell>
          <cell r="E11698" t="str">
            <v>all PMC's</v>
          </cell>
          <cell r="F11698" t="str">
            <v>all categories</v>
          </cell>
          <cell r="G11698" t="str">
            <v>NL79</v>
          </cell>
          <cell r="H11698" t="str">
            <v>Test IPON Nijmegen</v>
          </cell>
          <cell r="I11698" t="str">
            <v>MFG</v>
          </cell>
          <cell r="J11698">
            <v>1865</v>
          </cell>
          <cell r="K11698">
            <v>0</v>
          </cell>
          <cell r="L11698">
            <v>0</v>
          </cell>
          <cell r="M11698">
            <v>0</v>
          </cell>
          <cell r="N11698">
            <v>0</v>
          </cell>
          <cell r="O11698">
            <v>46</v>
          </cell>
          <cell r="P11698">
            <v>1911</v>
          </cell>
        </row>
        <row r="11699">
          <cell r="A11699" t="str">
            <v>20051107</v>
          </cell>
          <cell r="B11699" t="str">
            <v>0545</v>
          </cell>
          <cell r="C11699" t="str">
            <v>BL RF PRODUCTS</v>
          </cell>
          <cell r="D11699" t="str">
            <v>PL RF ACCESS SYSTEMS</v>
          </cell>
          <cell r="E11699" t="str">
            <v>all PMC's</v>
          </cell>
          <cell r="F11699" t="str">
            <v>all categories</v>
          </cell>
          <cell r="G11699" t="str">
            <v>PH10</v>
          </cell>
          <cell r="H11699" t="str">
            <v>IWH (BL Control) PSC</v>
          </cell>
          <cell r="I11699" t="str">
            <v>IWH</v>
          </cell>
          <cell r="J11699">
            <v>2270</v>
          </cell>
          <cell r="K11699">
            <v>0</v>
          </cell>
          <cell r="L11699">
            <v>0</v>
          </cell>
          <cell r="M11699">
            <v>0</v>
          </cell>
          <cell r="N11699">
            <v>0</v>
          </cell>
          <cell r="O11699">
            <v>4320</v>
          </cell>
          <cell r="P11699">
            <v>6590</v>
          </cell>
        </row>
        <row r="11700">
          <cell r="A11700" t="str">
            <v>20051107</v>
          </cell>
          <cell r="B11700" t="str">
            <v>0545</v>
          </cell>
          <cell r="C11700" t="str">
            <v>BL RF PRODUCTS</v>
          </cell>
          <cell r="D11700" t="str">
            <v>PL RF ACCESS SYSTEMS</v>
          </cell>
          <cell r="E11700" t="str">
            <v>all PMC's</v>
          </cell>
          <cell r="F11700" t="str">
            <v>all categories</v>
          </cell>
          <cell r="G11700" t="str">
            <v>PH11</v>
          </cell>
          <cell r="H11700" t="str">
            <v>IWH (BL Control) PSPI</v>
          </cell>
          <cell r="I11700" t="str">
            <v>IWH</v>
          </cell>
          <cell r="J11700">
            <v>109261</v>
          </cell>
          <cell r="K11700">
            <v>0</v>
          </cell>
          <cell r="L11700">
            <v>0</v>
          </cell>
          <cell r="M11700">
            <v>0</v>
          </cell>
          <cell r="N11700">
            <v>0</v>
          </cell>
          <cell r="O11700">
            <v>36872</v>
          </cell>
          <cell r="P11700">
            <v>146133</v>
          </cell>
        </row>
        <row r="11701">
          <cell r="A11701" t="str">
            <v>20051107</v>
          </cell>
          <cell r="B11701" t="str">
            <v>0545</v>
          </cell>
          <cell r="C11701" t="str">
            <v>BL RF PRODUCTS</v>
          </cell>
          <cell r="D11701" t="str">
            <v>PL RF ACCESS SYSTEMS</v>
          </cell>
          <cell r="E11701" t="str">
            <v>all PMC's</v>
          </cell>
          <cell r="F11701" t="str">
            <v>all categories</v>
          </cell>
          <cell r="G11701" t="str">
            <v>PH70</v>
          </cell>
          <cell r="H11701" t="str">
            <v>AT PSPI</v>
          </cell>
          <cell r="I11701" t="str">
            <v>MFG</v>
          </cell>
          <cell r="J11701">
            <v>2548468</v>
          </cell>
          <cell r="K11701">
            <v>0</v>
          </cell>
          <cell r="L11701">
            <v>0</v>
          </cell>
          <cell r="M11701">
            <v>0</v>
          </cell>
          <cell r="N11701">
            <v>0</v>
          </cell>
          <cell r="O11701">
            <v>152303</v>
          </cell>
          <cell r="P11701">
            <v>2700771</v>
          </cell>
        </row>
        <row r="11702">
          <cell r="A11702" t="str">
            <v>20051107</v>
          </cell>
          <cell r="B11702" t="str">
            <v>0545</v>
          </cell>
          <cell r="C11702" t="str">
            <v>BL RF PRODUCTS</v>
          </cell>
          <cell r="D11702" t="str">
            <v>PL RF ACCESS SYSTEMS</v>
          </cell>
          <cell r="E11702" t="str">
            <v>all PMC's</v>
          </cell>
          <cell r="F11702" t="str">
            <v>all categories</v>
          </cell>
          <cell r="G11702" t="str">
            <v>PH71</v>
          </cell>
          <cell r="H11702" t="str">
            <v>AT PSC</v>
          </cell>
          <cell r="I11702" t="str">
            <v>MFG</v>
          </cell>
          <cell r="J11702">
            <v>107409</v>
          </cell>
          <cell r="K11702">
            <v>0</v>
          </cell>
          <cell r="L11702">
            <v>0</v>
          </cell>
          <cell r="M11702">
            <v>0</v>
          </cell>
          <cell r="N11702">
            <v>0</v>
          </cell>
          <cell r="O11702">
            <v>14881</v>
          </cell>
          <cell r="P11702">
            <v>122290</v>
          </cell>
        </row>
        <row r="11703">
          <cell r="A11703" t="str">
            <v>20051107</v>
          </cell>
          <cell r="B11703" t="str">
            <v>0545</v>
          </cell>
          <cell r="C11703" t="str">
            <v>BL RF PRODUCTS</v>
          </cell>
          <cell r="D11703" t="str">
            <v>PL RF ACCESS SYSTEMS</v>
          </cell>
          <cell r="E11703" t="str">
            <v>all PMC's</v>
          </cell>
          <cell r="F11703" t="str">
            <v>all categories</v>
          </cell>
          <cell r="G11703" t="str">
            <v>PH79</v>
          </cell>
          <cell r="H11703" t="str">
            <v>WT PSC</v>
          </cell>
          <cell r="I11703" t="str">
            <v>MFG</v>
          </cell>
          <cell r="J11703">
            <v>503</v>
          </cell>
          <cell r="K11703">
            <v>0</v>
          </cell>
          <cell r="L11703">
            <v>0</v>
          </cell>
          <cell r="M11703">
            <v>0</v>
          </cell>
          <cell r="N11703">
            <v>0</v>
          </cell>
          <cell r="O11703">
            <v>40</v>
          </cell>
          <cell r="P11703">
            <v>543</v>
          </cell>
        </row>
        <row r="11704">
          <cell r="A11704" t="str">
            <v>20051107</v>
          </cell>
          <cell r="B11704" t="str">
            <v>0545</v>
          </cell>
          <cell r="C11704" t="str">
            <v>BL RF PRODUCTS</v>
          </cell>
          <cell r="D11704" t="str">
            <v>PL RF ACCESS SYSTEMS</v>
          </cell>
          <cell r="E11704" t="str">
            <v>all PMC's</v>
          </cell>
          <cell r="F11704" t="str">
            <v>all categories</v>
          </cell>
          <cell r="G11704" t="str">
            <v>TH10</v>
          </cell>
          <cell r="H11704" t="str">
            <v>IWH (BL control) PST</v>
          </cell>
          <cell r="I11704" t="str">
            <v>IWH</v>
          </cell>
          <cell r="J11704">
            <v>95583</v>
          </cell>
          <cell r="K11704">
            <v>0</v>
          </cell>
          <cell r="L11704">
            <v>0</v>
          </cell>
          <cell r="M11704">
            <v>0</v>
          </cell>
          <cell r="N11704">
            <v>0</v>
          </cell>
          <cell r="O11704">
            <v>10579</v>
          </cell>
          <cell r="P11704">
            <v>106162</v>
          </cell>
        </row>
        <row r="11705">
          <cell r="A11705" t="str">
            <v>20051107</v>
          </cell>
          <cell r="B11705" t="str">
            <v>0545</v>
          </cell>
          <cell r="C11705" t="str">
            <v>BL RF PRODUCTS</v>
          </cell>
          <cell r="D11705" t="str">
            <v>PL RF ACCESS SYSTEMS</v>
          </cell>
          <cell r="E11705" t="str">
            <v>all PMC's</v>
          </cell>
          <cell r="F11705" t="str">
            <v>all categories</v>
          </cell>
          <cell r="G11705" t="str">
            <v>TH70</v>
          </cell>
          <cell r="H11705" t="str">
            <v>AT PST</v>
          </cell>
          <cell r="I11705" t="str">
            <v>MFG</v>
          </cell>
          <cell r="J11705">
            <v>365280</v>
          </cell>
          <cell r="K11705">
            <v>0</v>
          </cell>
          <cell r="L11705">
            <v>0</v>
          </cell>
          <cell r="M11705">
            <v>0</v>
          </cell>
          <cell r="N11705">
            <v>0</v>
          </cell>
          <cell r="O11705">
            <v>0</v>
          </cell>
          <cell r="P11705">
            <v>365280</v>
          </cell>
        </row>
        <row r="11706">
          <cell r="A11706" t="str">
            <v>20051107</v>
          </cell>
          <cell r="B11706" t="str">
            <v>0545</v>
          </cell>
          <cell r="C11706" t="str">
            <v>BL RF PRODUCTS</v>
          </cell>
          <cell r="D11706" t="str">
            <v>PL RF ACCESS SYSTEMS</v>
          </cell>
          <cell r="E11706" t="str">
            <v>all PMC's</v>
          </cell>
          <cell r="F11706" t="str">
            <v>all categories</v>
          </cell>
          <cell r="G11706" t="str">
            <v>TW10</v>
          </cell>
          <cell r="H11706" t="str">
            <v>IWH (BL Control) PSK</v>
          </cell>
          <cell r="I11706" t="str">
            <v>IWH</v>
          </cell>
          <cell r="J11706">
            <v>98006</v>
          </cell>
          <cell r="K11706">
            <v>0</v>
          </cell>
          <cell r="L11706">
            <v>0</v>
          </cell>
          <cell r="M11706">
            <v>0</v>
          </cell>
          <cell r="N11706">
            <v>0</v>
          </cell>
          <cell r="O11706">
            <v>270</v>
          </cell>
          <cell r="P11706">
            <v>98276</v>
          </cell>
        </row>
        <row r="11707">
          <cell r="A11707" t="str">
            <v>20051107</v>
          </cell>
          <cell r="B11707" t="str">
            <v>0545</v>
          </cell>
          <cell r="C11707" t="str">
            <v>BL RF PRODUCTS</v>
          </cell>
          <cell r="D11707" t="str">
            <v>PL RF ACCESS SYSTEMS</v>
          </cell>
          <cell r="E11707" t="str">
            <v>all PMC's</v>
          </cell>
          <cell r="F11707" t="str">
            <v>all categories</v>
          </cell>
          <cell r="G11707" t="str">
            <v>TW70</v>
          </cell>
          <cell r="H11707" t="str">
            <v>AT PSK</v>
          </cell>
          <cell r="I11707" t="str">
            <v>MFG</v>
          </cell>
          <cell r="J11707">
            <v>3836968</v>
          </cell>
          <cell r="K11707">
            <v>0</v>
          </cell>
          <cell r="L11707">
            <v>0</v>
          </cell>
          <cell r="M11707">
            <v>0</v>
          </cell>
          <cell r="N11707">
            <v>0</v>
          </cell>
          <cell r="O11707">
            <v>0</v>
          </cell>
          <cell r="P11707">
            <v>3836968</v>
          </cell>
        </row>
        <row r="11708">
          <cell r="A11708" t="str">
            <v>20051107</v>
          </cell>
          <cell r="B11708" t="str">
            <v>0545</v>
          </cell>
          <cell r="C11708" t="str">
            <v>BL RF PRODUCTS</v>
          </cell>
          <cell r="D11708" t="str">
            <v>PL RF ACCESS SYSTEMS</v>
          </cell>
          <cell r="E11708" t="str">
            <v>all PMC's</v>
          </cell>
          <cell r="F11708" t="str">
            <v>all categories</v>
          </cell>
          <cell r="G11708" t="str">
            <v>US00</v>
          </cell>
          <cell r="H11708" t="str">
            <v>RDC NARSO</v>
          </cell>
          <cell r="I11708" t="str">
            <v>RDC</v>
          </cell>
          <cell r="J11708">
            <v>275</v>
          </cell>
          <cell r="K11708">
            <v>0</v>
          </cell>
          <cell r="L11708">
            <v>3818977</v>
          </cell>
          <cell r="M11708">
            <v>0</v>
          </cell>
          <cell r="N11708">
            <v>0</v>
          </cell>
          <cell r="O11708">
            <v>0</v>
          </cell>
          <cell r="P11708">
            <v>3819252</v>
          </cell>
        </row>
        <row r="11709">
          <cell r="A11709" t="str">
            <v>20051107</v>
          </cell>
          <cell r="B11709" t="str">
            <v>0545</v>
          </cell>
          <cell r="C11709" t="str">
            <v>BL RF PRODUCTS</v>
          </cell>
          <cell r="D11709" t="str">
            <v>PL RF ACCESS SYSTEMS</v>
          </cell>
          <cell r="E11709" t="str">
            <v>all PMC's</v>
          </cell>
          <cell r="F11709" t="str">
            <v>all categories</v>
          </cell>
          <cell r="G11709" t="str">
            <v>US01</v>
          </cell>
          <cell r="H11709" t="str">
            <v>TRN NA</v>
          </cell>
          <cell r="I11709" t="str">
            <v>TRN</v>
          </cell>
          <cell r="J11709">
            <v>0</v>
          </cell>
          <cell r="K11709">
            <v>0</v>
          </cell>
          <cell r="L11709">
            <v>0</v>
          </cell>
          <cell r="M11709">
            <v>0</v>
          </cell>
          <cell r="N11709">
            <v>90</v>
          </cell>
          <cell r="O11709">
            <v>1100</v>
          </cell>
          <cell r="P11709">
            <v>1190</v>
          </cell>
        </row>
        <row r="11710">
          <cell r="A11710" t="str">
            <v>20051107</v>
          </cell>
          <cell r="B11710" t="str">
            <v>0545</v>
          </cell>
          <cell r="C11710" t="str">
            <v>BL RF PRODUCTS</v>
          </cell>
          <cell r="D11710" t="str">
            <v>PL RF ACCESS SYSTEMS</v>
          </cell>
          <cell r="E11710" t="str">
            <v>all PMC's</v>
          </cell>
          <cell r="F11710" t="str">
            <v>all categories</v>
          </cell>
          <cell r="G11710" t="str">
            <v>USTT</v>
          </cell>
          <cell r="H11710" t="str">
            <v>CSW Auto</v>
          </cell>
          <cell r="I11710" t="str">
            <v>RDC</v>
          </cell>
          <cell r="J11710">
            <v>39048</v>
          </cell>
          <cell r="K11710">
            <v>0</v>
          </cell>
          <cell r="L11710">
            <v>0</v>
          </cell>
          <cell r="M11710">
            <v>0</v>
          </cell>
          <cell r="N11710">
            <v>0</v>
          </cell>
          <cell r="O11710">
            <v>0</v>
          </cell>
          <cell r="P11710">
            <v>39048</v>
          </cell>
        </row>
        <row r="11711">
          <cell r="A11711" t="str">
            <v>20051107</v>
          </cell>
          <cell r="B11711" t="str">
            <v>0545</v>
          </cell>
          <cell r="C11711" t="str">
            <v>BL RF PRODUCTS</v>
          </cell>
          <cell r="D11711" t="str">
            <v>PL RF ACCESS SYSTEMS</v>
          </cell>
          <cell r="E11711" t="str">
            <v>all PMC's</v>
          </cell>
          <cell r="F11711" t="str">
            <v>FP</v>
          </cell>
          <cell r="G11711" t="str">
            <v>all plants</v>
          </cell>
          <cell r="H11711" t="str">
            <v>all descriptions</v>
          </cell>
          <cell r="I11711" t="str">
            <v>MFG</v>
          </cell>
          <cell r="J11711">
            <v>1865</v>
          </cell>
          <cell r="K11711">
            <v>0</v>
          </cell>
          <cell r="L11711">
            <v>0</v>
          </cell>
          <cell r="M11711">
            <v>0</v>
          </cell>
          <cell r="N11711">
            <v>0</v>
          </cell>
          <cell r="O11711">
            <v>0</v>
          </cell>
          <cell r="P11711">
            <v>1865</v>
          </cell>
        </row>
        <row r="11712">
          <cell r="A11712" t="str">
            <v>20051107</v>
          </cell>
          <cell r="B11712" t="str">
            <v>0545</v>
          </cell>
          <cell r="C11712" t="str">
            <v>BL RF PRODUCTS</v>
          </cell>
          <cell r="D11712" t="str">
            <v>PL RF ACCESS SYSTEMS</v>
          </cell>
          <cell r="E11712" t="str">
            <v>all PMC's</v>
          </cell>
          <cell r="F11712" t="str">
            <v>FP</v>
          </cell>
          <cell r="G11712" t="str">
            <v>all plants</v>
          </cell>
          <cell r="H11712" t="str">
            <v>all descriptions</v>
          </cell>
          <cell r="I11712" t="str">
            <v>IWH</v>
          </cell>
          <cell r="J11712">
            <v>308370</v>
          </cell>
          <cell r="K11712">
            <v>0</v>
          </cell>
          <cell r="L11712">
            <v>0</v>
          </cell>
          <cell r="M11712">
            <v>0</v>
          </cell>
          <cell r="N11712">
            <v>0</v>
          </cell>
          <cell r="O11712">
            <v>52531</v>
          </cell>
          <cell r="P11712">
            <v>360901</v>
          </cell>
        </row>
        <row r="11713">
          <cell r="A11713" t="str">
            <v>20051107</v>
          </cell>
          <cell r="B11713" t="str">
            <v>0545</v>
          </cell>
          <cell r="C11713" t="str">
            <v>BL RF PRODUCTS</v>
          </cell>
          <cell r="D11713" t="str">
            <v>PL RF ACCESS SYSTEMS</v>
          </cell>
          <cell r="E11713" t="str">
            <v>all PMC's</v>
          </cell>
          <cell r="F11713" t="str">
            <v>FP</v>
          </cell>
          <cell r="G11713" t="str">
            <v>all plants</v>
          </cell>
          <cell r="H11713" t="str">
            <v>all descriptions</v>
          </cell>
          <cell r="I11713" t="str">
            <v>all types</v>
          </cell>
          <cell r="J11713">
            <v>365216</v>
          </cell>
          <cell r="K11713">
            <v>0</v>
          </cell>
          <cell r="L11713">
            <v>3903915</v>
          </cell>
          <cell r="M11713">
            <v>0</v>
          </cell>
          <cell r="N11713">
            <v>90</v>
          </cell>
          <cell r="O11713">
            <v>53881</v>
          </cell>
          <cell r="P11713">
            <v>4323102</v>
          </cell>
        </row>
        <row r="11714">
          <cell r="A11714" t="str">
            <v>20051107</v>
          </cell>
          <cell r="B11714" t="str">
            <v>0545</v>
          </cell>
          <cell r="C11714" t="str">
            <v>BL RF PRODUCTS</v>
          </cell>
          <cell r="D11714" t="str">
            <v>PL RF ACCESS SYSTEMS</v>
          </cell>
          <cell r="E11714" t="str">
            <v>all PMC's</v>
          </cell>
          <cell r="F11714" t="str">
            <v>FP</v>
          </cell>
          <cell r="G11714" t="str">
            <v>all plants</v>
          </cell>
          <cell r="H11714" t="str">
            <v>all descriptions</v>
          </cell>
          <cell r="I11714" t="str">
            <v>RDC</v>
          </cell>
          <cell r="J11714">
            <v>54981</v>
          </cell>
          <cell r="K11714">
            <v>0</v>
          </cell>
          <cell r="L11714">
            <v>3903915</v>
          </cell>
          <cell r="M11714">
            <v>0</v>
          </cell>
          <cell r="N11714">
            <v>0</v>
          </cell>
          <cell r="O11714">
            <v>250</v>
          </cell>
          <cell r="P11714">
            <v>3959146</v>
          </cell>
        </row>
        <row r="11715">
          <cell r="A11715" t="str">
            <v>20051107</v>
          </cell>
          <cell r="B11715" t="str">
            <v>0545</v>
          </cell>
          <cell r="C11715" t="str">
            <v>BL RF PRODUCTS</v>
          </cell>
          <cell r="D11715" t="str">
            <v>PL RF ACCESS SYSTEMS</v>
          </cell>
          <cell r="E11715" t="str">
            <v>all PMC's</v>
          </cell>
          <cell r="F11715" t="str">
            <v>FP</v>
          </cell>
          <cell r="G11715" t="str">
            <v>all plants</v>
          </cell>
          <cell r="H11715" t="str">
            <v>all descriptions</v>
          </cell>
          <cell r="I11715" t="str">
            <v>TRN</v>
          </cell>
          <cell r="J11715">
            <v>0</v>
          </cell>
          <cell r="K11715">
            <v>0</v>
          </cell>
          <cell r="L11715">
            <v>0</v>
          </cell>
          <cell r="M11715">
            <v>0</v>
          </cell>
          <cell r="N11715">
            <v>90</v>
          </cell>
          <cell r="O11715">
            <v>1100</v>
          </cell>
          <cell r="P11715">
            <v>1190</v>
          </cell>
        </row>
        <row r="11716">
          <cell r="A11716" t="str">
            <v>20051107</v>
          </cell>
          <cell r="B11716" t="str">
            <v>0545</v>
          </cell>
          <cell r="C11716" t="str">
            <v>BL RF PRODUCTS</v>
          </cell>
          <cell r="D11716" t="str">
            <v>PL RF ACCESS SYSTEMS</v>
          </cell>
          <cell r="E11716" t="str">
            <v>all PMC's</v>
          </cell>
          <cell r="F11716" t="str">
            <v>FP</v>
          </cell>
          <cell r="G11716" t="str">
            <v>FR10</v>
          </cell>
          <cell r="H11716" t="str">
            <v>IWH (BL Control) Caen</v>
          </cell>
          <cell r="I11716" t="str">
            <v>IWH</v>
          </cell>
          <cell r="J11716">
            <v>0</v>
          </cell>
          <cell r="K11716">
            <v>0</v>
          </cell>
          <cell r="L11716">
            <v>0</v>
          </cell>
          <cell r="M11716">
            <v>0</v>
          </cell>
          <cell r="N11716">
            <v>0</v>
          </cell>
          <cell r="O11716">
            <v>490</v>
          </cell>
          <cell r="P11716">
            <v>490</v>
          </cell>
        </row>
        <row r="11717">
          <cell r="A11717" t="str">
            <v>20051107</v>
          </cell>
          <cell r="B11717" t="str">
            <v>0545</v>
          </cell>
          <cell r="C11717" t="str">
            <v>BL RF PRODUCTS</v>
          </cell>
          <cell r="D11717" t="str">
            <v>PL RF ACCESS SYSTEMS</v>
          </cell>
          <cell r="E11717" t="str">
            <v>all PMC's</v>
          </cell>
          <cell r="F11717" t="str">
            <v>FP</v>
          </cell>
          <cell r="G11717" t="str">
            <v>HK00</v>
          </cell>
          <cell r="H11717" t="str">
            <v>RDC APSH</v>
          </cell>
          <cell r="I11717" t="str">
            <v>RDC</v>
          </cell>
          <cell r="J11717">
            <v>9350</v>
          </cell>
          <cell r="K11717">
            <v>0</v>
          </cell>
          <cell r="L11717">
            <v>84938</v>
          </cell>
          <cell r="M11717">
            <v>0</v>
          </cell>
          <cell r="N11717">
            <v>0</v>
          </cell>
          <cell r="O11717">
            <v>250</v>
          </cell>
          <cell r="P11717">
            <v>94538</v>
          </cell>
        </row>
        <row r="11718">
          <cell r="A11718" t="str">
            <v>20051107</v>
          </cell>
          <cell r="B11718" t="str">
            <v>0545</v>
          </cell>
          <cell r="C11718" t="str">
            <v>BL RF PRODUCTS</v>
          </cell>
          <cell r="D11718" t="str">
            <v>PL RF ACCESS SYSTEMS</v>
          </cell>
          <cell r="E11718" t="str">
            <v>all PMC's</v>
          </cell>
          <cell r="F11718" t="str">
            <v>FP</v>
          </cell>
          <cell r="G11718" t="str">
            <v>NL00</v>
          </cell>
          <cell r="H11718" t="str">
            <v>RDC EU / TNT LOGISTICS BV</v>
          </cell>
          <cell r="I11718" t="str">
            <v>RDC</v>
          </cell>
          <cell r="J11718">
            <v>6308</v>
          </cell>
          <cell r="K11718">
            <v>0</v>
          </cell>
          <cell r="L11718">
            <v>0</v>
          </cell>
          <cell r="M11718">
            <v>0</v>
          </cell>
          <cell r="N11718">
            <v>0</v>
          </cell>
          <cell r="O11718">
            <v>0</v>
          </cell>
          <cell r="P11718">
            <v>6308</v>
          </cell>
        </row>
        <row r="11719">
          <cell r="A11719" t="str">
            <v>20051107</v>
          </cell>
          <cell r="B11719" t="str">
            <v>0545</v>
          </cell>
          <cell r="C11719" t="str">
            <v>BL RF PRODUCTS</v>
          </cell>
          <cell r="D11719" t="str">
            <v>PL RF ACCESS SYSTEMS</v>
          </cell>
          <cell r="E11719" t="str">
            <v>all PMC's</v>
          </cell>
          <cell r="F11719" t="str">
            <v>FP</v>
          </cell>
          <cell r="G11719" t="str">
            <v>NL10</v>
          </cell>
          <cell r="H11719" t="str">
            <v>IWH (BL Control) Nijmegen</v>
          </cell>
          <cell r="I11719" t="str">
            <v>IWH</v>
          </cell>
          <cell r="J11719">
            <v>3250</v>
          </cell>
          <cell r="K11719">
            <v>0</v>
          </cell>
          <cell r="L11719">
            <v>0</v>
          </cell>
          <cell r="M11719">
            <v>0</v>
          </cell>
          <cell r="N11719">
            <v>0</v>
          </cell>
          <cell r="O11719">
            <v>0</v>
          </cell>
          <cell r="P11719">
            <v>3250</v>
          </cell>
        </row>
        <row r="11720">
          <cell r="A11720" t="str">
            <v>20051107</v>
          </cell>
          <cell r="B11720" t="str">
            <v>0545</v>
          </cell>
          <cell r="C11720" t="str">
            <v>BL RF PRODUCTS</v>
          </cell>
          <cell r="D11720" t="str">
            <v>PL RF ACCESS SYSTEMS</v>
          </cell>
          <cell r="E11720" t="str">
            <v>all PMC's</v>
          </cell>
          <cell r="F11720" t="str">
            <v>FP</v>
          </cell>
          <cell r="G11720" t="str">
            <v>NL79</v>
          </cell>
          <cell r="H11720" t="str">
            <v>Test IPON Nijmegen</v>
          </cell>
          <cell r="I11720" t="str">
            <v>MFG</v>
          </cell>
          <cell r="J11720">
            <v>1865</v>
          </cell>
          <cell r="K11720">
            <v>0</v>
          </cell>
          <cell r="L11720">
            <v>0</v>
          </cell>
          <cell r="M11720">
            <v>0</v>
          </cell>
          <cell r="N11720">
            <v>0</v>
          </cell>
          <cell r="O11720">
            <v>0</v>
          </cell>
          <cell r="P11720">
            <v>1865</v>
          </cell>
        </row>
        <row r="11721">
          <cell r="A11721" t="str">
            <v>20051107</v>
          </cell>
          <cell r="B11721" t="str">
            <v>0545</v>
          </cell>
          <cell r="C11721" t="str">
            <v>BL RF PRODUCTS</v>
          </cell>
          <cell r="D11721" t="str">
            <v>PL RF ACCESS SYSTEMS</v>
          </cell>
          <cell r="E11721" t="str">
            <v>all PMC's</v>
          </cell>
          <cell r="F11721" t="str">
            <v>FP</v>
          </cell>
          <cell r="G11721" t="str">
            <v>PH10</v>
          </cell>
          <cell r="H11721" t="str">
            <v>IWH (BL Control) PSC</v>
          </cell>
          <cell r="I11721" t="str">
            <v>IWH</v>
          </cell>
          <cell r="J11721">
            <v>2270</v>
          </cell>
          <cell r="K11721">
            <v>0</v>
          </cell>
          <cell r="L11721">
            <v>0</v>
          </cell>
          <cell r="M11721">
            <v>0</v>
          </cell>
          <cell r="N11721">
            <v>0</v>
          </cell>
          <cell r="O11721">
            <v>4320</v>
          </cell>
          <cell r="P11721">
            <v>6590</v>
          </cell>
        </row>
        <row r="11722">
          <cell r="A11722" t="str">
            <v>20051107</v>
          </cell>
          <cell r="B11722" t="str">
            <v>0545</v>
          </cell>
          <cell r="C11722" t="str">
            <v>BL RF PRODUCTS</v>
          </cell>
          <cell r="D11722" t="str">
            <v>PL RF ACCESS SYSTEMS</v>
          </cell>
          <cell r="E11722" t="str">
            <v>all PMC's</v>
          </cell>
          <cell r="F11722" t="str">
            <v>FP</v>
          </cell>
          <cell r="G11722" t="str">
            <v>PH11</v>
          </cell>
          <cell r="H11722" t="str">
            <v>IWH (BL Control) PSPI</v>
          </cell>
          <cell r="I11722" t="str">
            <v>IWH</v>
          </cell>
          <cell r="J11722">
            <v>109261</v>
          </cell>
          <cell r="K11722">
            <v>0</v>
          </cell>
          <cell r="L11722">
            <v>0</v>
          </cell>
          <cell r="M11722">
            <v>0</v>
          </cell>
          <cell r="N11722">
            <v>0</v>
          </cell>
          <cell r="O11722">
            <v>36872</v>
          </cell>
          <cell r="P11722">
            <v>146133</v>
          </cell>
        </row>
        <row r="11723">
          <cell r="A11723" t="str">
            <v>20051107</v>
          </cell>
          <cell r="B11723" t="str">
            <v>0545</v>
          </cell>
          <cell r="C11723" t="str">
            <v>BL RF PRODUCTS</v>
          </cell>
          <cell r="D11723" t="str">
            <v>PL RF ACCESS SYSTEMS</v>
          </cell>
          <cell r="E11723" t="str">
            <v>all PMC's</v>
          </cell>
          <cell r="F11723" t="str">
            <v>FP</v>
          </cell>
          <cell r="G11723" t="str">
            <v>TH10</v>
          </cell>
          <cell r="H11723" t="str">
            <v>IWH (BL control) PST</v>
          </cell>
          <cell r="I11723" t="str">
            <v>IWH</v>
          </cell>
          <cell r="J11723">
            <v>95583</v>
          </cell>
          <cell r="K11723">
            <v>0</v>
          </cell>
          <cell r="L11723">
            <v>0</v>
          </cell>
          <cell r="M11723">
            <v>0</v>
          </cell>
          <cell r="N11723">
            <v>0</v>
          </cell>
          <cell r="O11723">
            <v>10579</v>
          </cell>
          <cell r="P11723">
            <v>106162</v>
          </cell>
        </row>
        <row r="11724">
          <cell r="A11724" t="str">
            <v>20051107</v>
          </cell>
          <cell r="B11724" t="str">
            <v>0545</v>
          </cell>
          <cell r="C11724" t="str">
            <v>BL RF PRODUCTS</v>
          </cell>
          <cell r="D11724" t="str">
            <v>PL RF ACCESS SYSTEMS</v>
          </cell>
          <cell r="E11724" t="str">
            <v>all PMC's</v>
          </cell>
          <cell r="F11724" t="str">
            <v>FP</v>
          </cell>
          <cell r="G11724" t="str">
            <v>TW10</v>
          </cell>
          <cell r="H11724" t="str">
            <v>IWH (BL Control) PSK</v>
          </cell>
          <cell r="I11724" t="str">
            <v>IWH</v>
          </cell>
          <cell r="J11724">
            <v>98006</v>
          </cell>
          <cell r="K11724">
            <v>0</v>
          </cell>
          <cell r="L11724">
            <v>0</v>
          </cell>
          <cell r="M11724">
            <v>0</v>
          </cell>
          <cell r="N11724">
            <v>0</v>
          </cell>
          <cell r="O11724">
            <v>270</v>
          </cell>
          <cell r="P11724">
            <v>98276</v>
          </cell>
        </row>
        <row r="11725">
          <cell r="A11725" t="str">
            <v>20051107</v>
          </cell>
          <cell r="B11725" t="str">
            <v>0545</v>
          </cell>
          <cell r="C11725" t="str">
            <v>BL RF PRODUCTS</v>
          </cell>
          <cell r="D11725" t="str">
            <v>PL RF ACCESS SYSTEMS</v>
          </cell>
          <cell r="E11725" t="str">
            <v>all PMC's</v>
          </cell>
          <cell r="F11725" t="str">
            <v>FP</v>
          </cell>
          <cell r="G11725" t="str">
            <v>US00</v>
          </cell>
          <cell r="H11725" t="str">
            <v>RDC NARSO</v>
          </cell>
          <cell r="I11725" t="str">
            <v>RDC</v>
          </cell>
          <cell r="J11725">
            <v>275</v>
          </cell>
          <cell r="K11725">
            <v>0</v>
          </cell>
          <cell r="L11725">
            <v>3818977</v>
          </cell>
          <cell r="M11725">
            <v>0</v>
          </cell>
          <cell r="N11725">
            <v>0</v>
          </cell>
          <cell r="O11725">
            <v>0</v>
          </cell>
          <cell r="P11725">
            <v>3819252</v>
          </cell>
        </row>
        <row r="11726">
          <cell r="A11726" t="str">
            <v>20051107</v>
          </cell>
          <cell r="B11726" t="str">
            <v>0545</v>
          </cell>
          <cell r="C11726" t="str">
            <v>BL RF PRODUCTS</v>
          </cell>
          <cell r="D11726" t="str">
            <v>PL RF ACCESS SYSTEMS</v>
          </cell>
          <cell r="E11726" t="str">
            <v>all PMC's</v>
          </cell>
          <cell r="F11726" t="str">
            <v>FP</v>
          </cell>
          <cell r="G11726" t="str">
            <v>US01</v>
          </cell>
          <cell r="H11726" t="str">
            <v>TRN NA</v>
          </cell>
          <cell r="I11726" t="str">
            <v>TRN</v>
          </cell>
          <cell r="J11726">
            <v>0</v>
          </cell>
          <cell r="K11726">
            <v>0</v>
          </cell>
          <cell r="L11726">
            <v>0</v>
          </cell>
          <cell r="M11726">
            <v>0</v>
          </cell>
          <cell r="N11726">
            <v>90</v>
          </cell>
          <cell r="O11726">
            <v>1100</v>
          </cell>
          <cell r="P11726">
            <v>1190</v>
          </cell>
        </row>
        <row r="11727">
          <cell r="A11727" t="str">
            <v>20051107</v>
          </cell>
          <cell r="B11727" t="str">
            <v>0545</v>
          </cell>
          <cell r="C11727" t="str">
            <v>BL RF PRODUCTS</v>
          </cell>
          <cell r="D11727" t="str">
            <v>PL RF ACCESS SYSTEMS</v>
          </cell>
          <cell r="E11727" t="str">
            <v>all PMC's</v>
          </cell>
          <cell r="F11727" t="str">
            <v>FP</v>
          </cell>
          <cell r="G11727" t="str">
            <v>USTT</v>
          </cell>
          <cell r="H11727" t="str">
            <v>CSW Auto</v>
          </cell>
          <cell r="I11727" t="str">
            <v>RDC</v>
          </cell>
          <cell r="J11727">
            <v>39048</v>
          </cell>
          <cell r="K11727">
            <v>0</v>
          </cell>
          <cell r="L11727">
            <v>0</v>
          </cell>
          <cell r="M11727">
            <v>0</v>
          </cell>
          <cell r="N11727">
            <v>0</v>
          </cell>
          <cell r="O11727">
            <v>0</v>
          </cell>
          <cell r="P11727">
            <v>39048</v>
          </cell>
        </row>
        <row r="11728">
          <cell r="A11728" t="str">
            <v>20051107</v>
          </cell>
          <cell r="B11728" t="str">
            <v>0545</v>
          </cell>
          <cell r="C11728" t="str">
            <v>BL RF PRODUCTS</v>
          </cell>
          <cell r="D11728" t="str">
            <v>PL RF ACCESS SYSTEMS</v>
          </cell>
          <cell r="E11728" t="str">
            <v>all PMC's</v>
          </cell>
          <cell r="F11728" t="str">
            <v>WAFER</v>
          </cell>
          <cell r="G11728" t="str">
            <v>all plants</v>
          </cell>
          <cell r="H11728" t="str">
            <v>all descriptions</v>
          </cell>
          <cell r="I11728" t="str">
            <v>MFG</v>
          </cell>
          <cell r="J11728">
            <v>503</v>
          </cell>
          <cell r="K11728">
            <v>0</v>
          </cell>
          <cell r="L11728">
            <v>0</v>
          </cell>
          <cell r="M11728">
            <v>0</v>
          </cell>
          <cell r="N11728">
            <v>0</v>
          </cell>
          <cell r="O11728">
            <v>86</v>
          </cell>
          <cell r="P11728">
            <v>589</v>
          </cell>
        </row>
        <row r="11729">
          <cell r="A11729" t="str">
            <v>20051107</v>
          </cell>
          <cell r="B11729" t="str">
            <v>0545</v>
          </cell>
          <cell r="C11729" t="str">
            <v>BL RF PRODUCTS</v>
          </cell>
          <cell r="D11729" t="str">
            <v>PL RF ACCESS SYSTEMS</v>
          </cell>
          <cell r="E11729" t="str">
            <v>all PMC's</v>
          </cell>
          <cell r="F11729" t="str">
            <v>WAFER</v>
          </cell>
          <cell r="G11729" t="str">
            <v>all plants</v>
          </cell>
          <cell r="H11729" t="str">
            <v>all descriptions</v>
          </cell>
          <cell r="I11729" t="str">
            <v>all types</v>
          </cell>
          <cell r="J11729">
            <v>503</v>
          </cell>
          <cell r="K11729">
            <v>0</v>
          </cell>
          <cell r="L11729">
            <v>0</v>
          </cell>
          <cell r="M11729">
            <v>0</v>
          </cell>
          <cell r="N11729">
            <v>0</v>
          </cell>
          <cell r="O11729">
            <v>86</v>
          </cell>
          <cell r="P11729">
            <v>589</v>
          </cell>
        </row>
        <row r="11730">
          <cell r="A11730" t="str">
            <v>20051107</v>
          </cell>
          <cell r="B11730" t="str">
            <v>0545</v>
          </cell>
          <cell r="C11730" t="str">
            <v>BL RF PRODUCTS</v>
          </cell>
          <cell r="D11730" t="str">
            <v>PL RF ACCESS SYSTEMS</v>
          </cell>
          <cell r="E11730" t="str">
            <v>all PMC's</v>
          </cell>
          <cell r="F11730" t="str">
            <v>WAFER</v>
          </cell>
          <cell r="G11730" t="str">
            <v>NL79</v>
          </cell>
          <cell r="H11730" t="str">
            <v>Test IPON Nijmegen</v>
          </cell>
          <cell r="I11730" t="str">
            <v>MFG</v>
          </cell>
          <cell r="J11730">
            <v>0</v>
          </cell>
          <cell r="K11730">
            <v>0</v>
          </cell>
          <cell r="L11730">
            <v>0</v>
          </cell>
          <cell r="M11730">
            <v>0</v>
          </cell>
          <cell r="N11730">
            <v>0</v>
          </cell>
          <cell r="O11730">
            <v>46</v>
          </cell>
          <cell r="P11730">
            <v>46</v>
          </cell>
        </row>
        <row r="11731">
          <cell r="A11731" t="str">
            <v>20051107</v>
          </cell>
          <cell r="B11731" t="str">
            <v>0545</v>
          </cell>
          <cell r="C11731" t="str">
            <v>BL RF PRODUCTS</v>
          </cell>
          <cell r="D11731" t="str">
            <v>PL RF ACCESS SYSTEMS</v>
          </cell>
          <cell r="E11731" t="str">
            <v>all PMC's</v>
          </cell>
          <cell r="F11731" t="str">
            <v>WAFER</v>
          </cell>
          <cell r="G11731" t="str">
            <v>PH79</v>
          </cell>
          <cell r="H11731" t="str">
            <v>WT PSC</v>
          </cell>
          <cell r="I11731" t="str">
            <v>MFG</v>
          </cell>
          <cell r="J11731">
            <v>503</v>
          </cell>
          <cell r="K11731">
            <v>0</v>
          </cell>
          <cell r="L11731">
            <v>0</v>
          </cell>
          <cell r="M11731">
            <v>0</v>
          </cell>
          <cell r="N11731">
            <v>0</v>
          </cell>
          <cell r="O11731">
            <v>40</v>
          </cell>
          <cell r="P11731">
            <v>543</v>
          </cell>
        </row>
        <row r="11732">
          <cell r="A11732" t="str">
            <v>20051107</v>
          </cell>
          <cell r="B11732" t="str">
            <v>0545</v>
          </cell>
          <cell r="C11732" t="str">
            <v>BL RF PRODUCTS</v>
          </cell>
          <cell r="D11732" t="str">
            <v>PL RF ACCESS SYSTEMS</v>
          </cell>
          <cell r="E11732" t="str">
            <v>all PMC's</v>
          </cell>
          <cell r="F11732" t="str">
            <v>XTAL</v>
          </cell>
          <cell r="G11732" t="str">
            <v>all plants</v>
          </cell>
          <cell r="H11732" t="str">
            <v>all descriptions</v>
          </cell>
          <cell r="I11732" t="str">
            <v>all types</v>
          </cell>
          <cell r="J11732">
            <v>6858125</v>
          </cell>
          <cell r="K11732">
            <v>0</v>
          </cell>
          <cell r="L11732">
            <v>0</v>
          </cell>
          <cell r="M11732">
            <v>0</v>
          </cell>
          <cell r="N11732">
            <v>0</v>
          </cell>
          <cell r="O11732">
            <v>167184</v>
          </cell>
          <cell r="P11732">
            <v>7025309</v>
          </cell>
        </row>
        <row r="11733">
          <cell r="A11733" t="str">
            <v>20051107</v>
          </cell>
          <cell r="B11733" t="str">
            <v>0545</v>
          </cell>
          <cell r="C11733" t="str">
            <v>BL RF PRODUCTS</v>
          </cell>
          <cell r="D11733" t="str">
            <v>PL RF ACCESS SYSTEMS</v>
          </cell>
          <cell r="E11733" t="str">
            <v>all PMC's</v>
          </cell>
          <cell r="F11733" t="str">
            <v>XTAL</v>
          </cell>
          <cell r="G11733" t="str">
            <v>all plants</v>
          </cell>
          <cell r="H11733" t="str">
            <v>all descriptions</v>
          </cell>
          <cell r="I11733" t="str">
            <v>MFG</v>
          </cell>
          <cell r="J11733">
            <v>6858125</v>
          </cell>
          <cell r="K11733">
            <v>0</v>
          </cell>
          <cell r="L11733">
            <v>0</v>
          </cell>
          <cell r="M11733">
            <v>0</v>
          </cell>
          <cell r="N11733">
            <v>0</v>
          </cell>
          <cell r="O11733">
            <v>167184</v>
          </cell>
          <cell r="P11733">
            <v>7025309</v>
          </cell>
        </row>
        <row r="11734">
          <cell r="A11734" t="str">
            <v>20051107</v>
          </cell>
          <cell r="B11734" t="str">
            <v>0545</v>
          </cell>
          <cell r="C11734" t="str">
            <v>BL RF PRODUCTS</v>
          </cell>
          <cell r="D11734" t="str">
            <v>PL RF ACCESS SYSTEMS</v>
          </cell>
          <cell r="E11734" t="str">
            <v>all PMC's</v>
          </cell>
          <cell r="F11734" t="str">
            <v>XTAL</v>
          </cell>
          <cell r="G11734" t="str">
            <v>PH70</v>
          </cell>
          <cell r="H11734" t="str">
            <v>AT PSPI</v>
          </cell>
          <cell r="I11734" t="str">
            <v>MFG</v>
          </cell>
          <cell r="J11734">
            <v>2548468</v>
          </cell>
          <cell r="K11734">
            <v>0</v>
          </cell>
          <cell r="L11734">
            <v>0</v>
          </cell>
          <cell r="M11734">
            <v>0</v>
          </cell>
          <cell r="N11734">
            <v>0</v>
          </cell>
          <cell r="O11734">
            <v>152303</v>
          </cell>
          <cell r="P11734">
            <v>2700771</v>
          </cell>
        </row>
        <row r="11735">
          <cell r="A11735" t="str">
            <v>20051107</v>
          </cell>
          <cell r="B11735" t="str">
            <v>0545</v>
          </cell>
          <cell r="C11735" t="str">
            <v>BL RF PRODUCTS</v>
          </cell>
          <cell r="D11735" t="str">
            <v>PL RF ACCESS SYSTEMS</v>
          </cell>
          <cell r="E11735" t="str">
            <v>all PMC's</v>
          </cell>
          <cell r="F11735" t="str">
            <v>XTAL</v>
          </cell>
          <cell r="G11735" t="str">
            <v>PH71</v>
          </cell>
          <cell r="H11735" t="str">
            <v>AT PSC</v>
          </cell>
          <cell r="I11735" t="str">
            <v>MFG</v>
          </cell>
          <cell r="J11735">
            <v>107409</v>
          </cell>
          <cell r="K11735">
            <v>0</v>
          </cell>
          <cell r="L11735">
            <v>0</v>
          </cell>
          <cell r="M11735">
            <v>0</v>
          </cell>
          <cell r="N11735">
            <v>0</v>
          </cell>
          <cell r="O11735">
            <v>14881</v>
          </cell>
          <cell r="P11735">
            <v>122290</v>
          </cell>
        </row>
        <row r="11736">
          <cell r="A11736" t="str">
            <v>20051107</v>
          </cell>
          <cell r="B11736" t="str">
            <v>0545</v>
          </cell>
          <cell r="C11736" t="str">
            <v>BL RF PRODUCTS</v>
          </cell>
          <cell r="D11736" t="str">
            <v>PL RF ACCESS SYSTEMS</v>
          </cell>
          <cell r="E11736" t="str">
            <v>all PMC's</v>
          </cell>
          <cell r="F11736" t="str">
            <v>XTAL</v>
          </cell>
          <cell r="G11736" t="str">
            <v>TH70</v>
          </cell>
          <cell r="H11736" t="str">
            <v>AT PST</v>
          </cell>
          <cell r="I11736" t="str">
            <v>MFG</v>
          </cell>
          <cell r="J11736">
            <v>365280</v>
          </cell>
          <cell r="K11736">
            <v>0</v>
          </cell>
          <cell r="L11736">
            <v>0</v>
          </cell>
          <cell r="M11736">
            <v>0</v>
          </cell>
          <cell r="N11736">
            <v>0</v>
          </cell>
          <cell r="O11736">
            <v>0</v>
          </cell>
          <cell r="P11736">
            <v>365280</v>
          </cell>
        </row>
        <row r="11737">
          <cell r="A11737" t="str">
            <v>20051107</v>
          </cell>
          <cell r="B11737" t="str">
            <v>0545</v>
          </cell>
          <cell r="C11737" t="str">
            <v>BL RF PRODUCTS</v>
          </cell>
          <cell r="D11737" t="str">
            <v>PL RF ACCESS SYSTEMS</v>
          </cell>
          <cell r="E11737" t="str">
            <v>all PMC's</v>
          </cell>
          <cell r="F11737" t="str">
            <v>XTAL</v>
          </cell>
          <cell r="G11737" t="str">
            <v>TW70</v>
          </cell>
          <cell r="H11737" t="str">
            <v>AT PSK</v>
          </cell>
          <cell r="I11737" t="str">
            <v>MFG</v>
          </cell>
          <cell r="J11737">
            <v>3836968</v>
          </cell>
          <cell r="K11737">
            <v>0</v>
          </cell>
          <cell r="L11737">
            <v>0</v>
          </cell>
          <cell r="M11737">
            <v>0</v>
          </cell>
          <cell r="N11737">
            <v>0</v>
          </cell>
          <cell r="O11737">
            <v>0</v>
          </cell>
          <cell r="P11737">
            <v>3836968</v>
          </cell>
        </row>
        <row r="11738">
          <cell r="A11738" t="str">
            <v>20051107</v>
          </cell>
          <cell r="B11738" t="str">
            <v>0545</v>
          </cell>
          <cell r="C11738" t="str">
            <v>BL RF PRODUCTS</v>
          </cell>
          <cell r="D11738" t="str">
            <v>PL RF ACCESS SYSTEMS</v>
          </cell>
          <cell r="E11738" t="str">
            <v>BC</v>
          </cell>
          <cell r="F11738" t="str">
            <v>all categories</v>
          </cell>
          <cell r="G11738" t="str">
            <v>all plants</v>
          </cell>
          <cell r="H11738" t="str">
            <v>all descriptions</v>
          </cell>
          <cell r="I11738" t="str">
            <v>IWH</v>
          </cell>
          <cell r="J11738">
            <v>109261</v>
          </cell>
          <cell r="K11738">
            <v>0</v>
          </cell>
          <cell r="L11738">
            <v>0</v>
          </cell>
          <cell r="M11738">
            <v>0</v>
          </cell>
          <cell r="N11738">
            <v>0</v>
          </cell>
          <cell r="O11738">
            <v>36872</v>
          </cell>
          <cell r="P11738">
            <v>146133</v>
          </cell>
        </row>
        <row r="11739">
          <cell r="A11739" t="str">
            <v>20051107</v>
          </cell>
          <cell r="B11739" t="str">
            <v>0545</v>
          </cell>
          <cell r="C11739" t="str">
            <v>BL RF PRODUCTS</v>
          </cell>
          <cell r="D11739" t="str">
            <v>PL RF ACCESS SYSTEMS</v>
          </cell>
          <cell r="E11739" t="str">
            <v>BC</v>
          </cell>
          <cell r="F11739" t="str">
            <v>all categories</v>
          </cell>
          <cell r="G11739" t="str">
            <v>all plants</v>
          </cell>
          <cell r="H11739" t="str">
            <v>all descriptions</v>
          </cell>
          <cell r="I11739" t="str">
            <v>MFG</v>
          </cell>
          <cell r="J11739">
            <v>2598435</v>
          </cell>
          <cell r="K11739">
            <v>0</v>
          </cell>
          <cell r="L11739">
            <v>0</v>
          </cell>
          <cell r="M11739">
            <v>0</v>
          </cell>
          <cell r="N11739">
            <v>0</v>
          </cell>
          <cell r="O11739">
            <v>152343</v>
          </cell>
          <cell r="P11739">
            <v>2750778</v>
          </cell>
        </row>
        <row r="11740">
          <cell r="A11740" t="str">
            <v>20051107</v>
          </cell>
          <cell r="B11740" t="str">
            <v>0545</v>
          </cell>
          <cell r="C11740" t="str">
            <v>BL RF PRODUCTS</v>
          </cell>
          <cell r="D11740" t="str">
            <v>PL RF ACCESS SYSTEMS</v>
          </cell>
          <cell r="E11740" t="str">
            <v>BC</v>
          </cell>
          <cell r="F11740" t="str">
            <v>all categories</v>
          </cell>
          <cell r="G11740" t="str">
            <v>all plants</v>
          </cell>
          <cell r="H11740" t="str">
            <v>all descriptions</v>
          </cell>
          <cell r="I11740" t="str">
            <v>all types</v>
          </cell>
          <cell r="J11740">
            <v>2755777</v>
          </cell>
          <cell r="K11740">
            <v>0</v>
          </cell>
          <cell r="L11740">
            <v>800</v>
          </cell>
          <cell r="M11740">
            <v>0</v>
          </cell>
          <cell r="N11740">
            <v>0</v>
          </cell>
          <cell r="O11740">
            <v>190315</v>
          </cell>
          <cell r="P11740">
            <v>2946892</v>
          </cell>
        </row>
        <row r="11741">
          <cell r="A11741" t="str">
            <v>20051107</v>
          </cell>
          <cell r="B11741" t="str">
            <v>0545</v>
          </cell>
          <cell r="C11741" t="str">
            <v>BL RF PRODUCTS</v>
          </cell>
          <cell r="D11741" t="str">
            <v>PL RF ACCESS SYSTEMS</v>
          </cell>
          <cell r="E11741" t="str">
            <v>BC</v>
          </cell>
          <cell r="F11741" t="str">
            <v>all categories</v>
          </cell>
          <cell r="G11741" t="str">
            <v>all plants</v>
          </cell>
          <cell r="H11741" t="str">
            <v>all descriptions</v>
          </cell>
          <cell r="I11741" t="str">
            <v>TRN</v>
          </cell>
          <cell r="J11741">
            <v>0</v>
          </cell>
          <cell r="K11741">
            <v>0</v>
          </cell>
          <cell r="L11741">
            <v>0</v>
          </cell>
          <cell r="M11741">
            <v>0</v>
          </cell>
          <cell r="N11741">
            <v>0</v>
          </cell>
          <cell r="O11741">
            <v>1100</v>
          </cell>
          <cell r="P11741">
            <v>1100</v>
          </cell>
        </row>
        <row r="11742">
          <cell r="A11742" t="str">
            <v>20051107</v>
          </cell>
          <cell r="B11742" t="str">
            <v>0545</v>
          </cell>
          <cell r="C11742" t="str">
            <v>BL RF PRODUCTS</v>
          </cell>
          <cell r="D11742" t="str">
            <v>PL RF ACCESS SYSTEMS</v>
          </cell>
          <cell r="E11742" t="str">
            <v>BC</v>
          </cell>
          <cell r="F11742" t="str">
            <v>all categories</v>
          </cell>
          <cell r="G11742" t="str">
            <v>all plants</v>
          </cell>
          <cell r="H11742" t="str">
            <v>all descriptions</v>
          </cell>
          <cell r="I11742" t="str">
            <v>RDC</v>
          </cell>
          <cell r="J11742">
            <v>48081</v>
          </cell>
          <cell r="K11742">
            <v>0</v>
          </cell>
          <cell r="L11742">
            <v>800</v>
          </cell>
          <cell r="M11742">
            <v>0</v>
          </cell>
          <cell r="N11742">
            <v>0</v>
          </cell>
          <cell r="O11742">
            <v>0</v>
          </cell>
          <cell r="P11742">
            <v>48881</v>
          </cell>
        </row>
        <row r="11743">
          <cell r="A11743" t="str">
            <v>20051107</v>
          </cell>
          <cell r="B11743" t="str">
            <v>0545</v>
          </cell>
          <cell r="C11743" t="str">
            <v>BL RF PRODUCTS</v>
          </cell>
          <cell r="D11743" t="str">
            <v>PL RF ACCESS SYSTEMS</v>
          </cell>
          <cell r="E11743" t="str">
            <v>BC</v>
          </cell>
          <cell r="F11743" t="str">
            <v>all categories</v>
          </cell>
          <cell r="G11743" t="str">
            <v>HK00</v>
          </cell>
          <cell r="H11743" t="str">
            <v>RDC APSH</v>
          </cell>
          <cell r="I11743" t="str">
            <v>RDC</v>
          </cell>
          <cell r="J11743">
            <v>3250</v>
          </cell>
          <cell r="K11743">
            <v>0</v>
          </cell>
          <cell r="L11743">
            <v>0</v>
          </cell>
          <cell r="M11743">
            <v>0</v>
          </cell>
          <cell r="N11743">
            <v>0</v>
          </cell>
          <cell r="O11743">
            <v>0</v>
          </cell>
          <cell r="P11743">
            <v>3250</v>
          </cell>
        </row>
        <row r="11744">
          <cell r="A11744" t="str">
            <v>20051107</v>
          </cell>
          <cell r="B11744" t="str">
            <v>0545</v>
          </cell>
          <cell r="C11744" t="str">
            <v>BL RF PRODUCTS</v>
          </cell>
          <cell r="D11744" t="str">
            <v>PL RF ACCESS SYSTEMS</v>
          </cell>
          <cell r="E11744" t="str">
            <v>BC</v>
          </cell>
          <cell r="F11744" t="str">
            <v>all categories</v>
          </cell>
          <cell r="G11744" t="str">
            <v>NL00</v>
          </cell>
          <cell r="H11744" t="str">
            <v>RDC EU / TNT LOGISTICS BV</v>
          </cell>
          <cell r="I11744" t="str">
            <v>RDC</v>
          </cell>
          <cell r="J11744">
            <v>5508</v>
          </cell>
          <cell r="K11744">
            <v>0</v>
          </cell>
          <cell r="L11744">
            <v>0</v>
          </cell>
          <cell r="M11744">
            <v>0</v>
          </cell>
          <cell r="N11744">
            <v>0</v>
          </cell>
          <cell r="O11744">
            <v>0</v>
          </cell>
          <cell r="P11744">
            <v>5508</v>
          </cell>
        </row>
        <row r="11745">
          <cell r="A11745" t="str">
            <v>20051107</v>
          </cell>
          <cell r="B11745" t="str">
            <v>0545</v>
          </cell>
          <cell r="C11745" t="str">
            <v>BL RF PRODUCTS</v>
          </cell>
          <cell r="D11745" t="str">
            <v>PL RF ACCESS SYSTEMS</v>
          </cell>
          <cell r="E11745" t="str">
            <v>BC</v>
          </cell>
          <cell r="F11745" t="str">
            <v>all categories</v>
          </cell>
          <cell r="G11745" t="str">
            <v>PH11</v>
          </cell>
          <cell r="H11745" t="str">
            <v>IWH (BL Control) PSPI</v>
          </cell>
          <cell r="I11745" t="str">
            <v>IWH</v>
          </cell>
          <cell r="J11745">
            <v>109261</v>
          </cell>
          <cell r="K11745">
            <v>0</v>
          </cell>
          <cell r="L11745">
            <v>0</v>
          </cell>
          <cell r="M11745">
            <v>0</v>
          </cell>
          <cell r="N11745">
            <v>0</v>
          </cell>
          <cell r="O11745">
            <v>36872</v>
          </cell>
          <cell r="P11745">
            <v>146133</v>
          </cell>
        </row>
        <row r="11746">
          <cell r="A11746" t="str">
            <v>20051107</v>
          </cell>
          <cell r="B11746" t="str">
            <v>0545</v>
          </cell>
          <cell r="C11746" t="str">
            <v>BL RF PRODUCTS</v>
          </cell>
          <cell r="D11746" t="str">
            <v>PL RF ACCESS SYSTEMS</v>
          </cell>
          <cell r="E11746" t="str">
            <v>BC</v>
          </cell>
          <cell r="F11746" t="str">
            <v>all categories</v>
          </cell>
          <cell r="G11746" t="str">
            <v>PH70</v>
          </cell>
          <cell r="H11746" t="str">
            <v>AT PSPI</v>
          </cell>
          <cell r="I11746" t="str">
            <v>MFG</v>
          </cell>
          <cell r="J11746">
            <v>2548468</v>
          </cell>
          <cell r="K11746">
            <v>0</v>
          </cell>
          <cell r="L11746">
            <v>0</v>
          </cell>
          <cell r="M11746">
            <v>0</v>
          </cell>
          <cell r="N11746">
            <v>0</v>
          </cell>
          <cell r="O11746">
            <v>152303</v>
          </cell>
          <cell r="P11746">
            <v>2700771</v>
          </cell>
        </row>
        <row r="11747">
          <cell r="A11747" t="str">
            <v>20051107</v>
          </cell>
          <cell r="B11747" t="str">
            <v>0545</v>
          </cell>
          <cell r="C11747" t="str">
            <v>BL RF PRODUCTS</v>
          </cell>
          <cell r="D11747" t="str">
            <v>PL RF ACCESS SYSTEMS</v>
          </cell>
          <cell r="E11747" t="str">
            <v>BC</v>
          </cell>
          <cell r="F11747" t="str">
            <v>all categories</v>
          </cell>
          <cell r="G11747" t="str">
            <v>PH79</v>
          </cell>
          <cell r="H11747" t="str">
            <v>WT PSC</v>
          </cell>
          <cell r="I11747" t="str">
            <v>MFG</v>
          </cell>
          <cell r="J11747">
            <v>503</v>
          </cell>
          <cell r="K11747">
            <v>0</v>
          </cell>
          <cell r="L11747">
            <v>0</v>
          </cell>
          <cell r="M11747">
            <v>0</v>
          </cell>
          <cell r="N11747">
            <v>0</v>
          </cell>
          <cell r="O11747">
            <v>40</v>
          </cell>
          <cell r="P11747">
            <v>543</v>
          </cell>
        </row>
        <row r="11748">
          <cell r="A11748" t="str">
            <v>20051107</v>
          </cell>
          <cell r="B11748" t="str">
            <v>0545</v>
          </cell>
          <cell r="C11748" t="str">
            <v>BL RF PRODUCTS</v>
          </cell>
          <cell r="D11748" t="str">
            <v>PL RF ACCESS SYSTEMS</v>
          </cell>
          <cell r="E11748" t="str">
            <v>BC</v>
          </cell>
          <cell r="F11748" t="str">
            <v>all categories</v>
          </cell>
          <cell r="G11748" t="str">
            <v>TH70</v>
          </cell>
          <cell r="H11748" t="str">
            <v>AT PST</v>
          </cell>
          <cell r="I11748" t="str">
            <v>MFG</v>
          </cell>
          <cell r="J11748">
            <v>49464</v>
          </cell>
          <cell r="K11748">
            <v>0</v>
          </cell>
          <cell r="L11748">
            <v>0</v>
          </cell>
          <cell r="M11748">
            <v>0</v>
          </cell>
          <cell r="N11748">
            <v>0</v>
          </cell>
          <cell r="O11748">
            <v>0</v>
          </cell>
          <cell r="P11748">
            <v>49464</v>
          </cell>
        </row>
        <row r="11749">
          <cell r="A11749" t="str">
            <v>20051107</v>
          </cell>
          <cell r="B11749" t="str">
            <v>0545</v>
          </cell>
          <cell r="C11749" t="str">
            <v>BL RF PRODUCTS</v>
          </cell>
          <cell r="D11749" t="str">
            <v>PL RF ACCESS SYSTEMS</v>
          </cell>
          <cell r="E11749" t="str">
            <v>BC</v>
          </cell>
          <cell r="F11749" t="str">
            <v>all categories</v>
          </cell>
          <cell r="G11749" t="str">
            <v>US00</v>
          </cell>
          <cell r="H11749" t="str">
            <v>RDC NARSO</v>
          </cell>
          <cell r="I11749" t="str">
            <v>RDC</v>
          </cell>
          <cell r="J11749">
            <v>275</v>
          </cell>
          <cell r="K11749">
            <v>0</v>
          </cell>
          <cell r="L11749">
            <v>800</v>
          </cell>
          <cell r="M11749">
            <v>0</v>
          </cell>
          <cell r="N11749">
            <v>0</v>
          </cell>
          <cell r="O11749">
            <v>0</v>
          </cell>
          <cell r="P11749">
            <v>1075</v>
          </cell>
        </row>
        <row r="11750">
          <cell r="A11750" t="str">
            <v>20051107</v>
          </cell>
          <cell r="B11750" t="str">
            <v>0545</v>
          </cell>
          <cell r="C11750" t="str">
            <v>BL RF PRODUCTS</v>
          </cell>
          <cell r="D11750" t="str">
            <v>PL RF ACCESS SYSTEMS</v>
          </cell>
          <cell r="E11750" t="str">
            <v>BC</v>
          </cell>
          <cell r="F11750" t="str">
            <v>all categories</v>
          </cell>
          <cell r="G11750" t="str">
            <v>US01</v>
          </cell>
          <cell r="H11750" t="str">
            <v>TRN NA</v>
          </cell>
          <cell r="I11750" t="str">
            <v>TRN</v>
          </cell>
          <cell r="J11750">
            <v>0</v>
          </cell>
          <cell r="K11750">
            <v>0</v>
          </cell>
          <cell r="L11750">
            <v>0</v>
          </cell>
          <cell r="M11750">
            <v>0</v>
          </cell>
          <cell r="N11750">
            <v>0</v>
          </cell>
          <cell r="O11750">
            <v>1100</v>
          </cell>
          <cell r="P11750">
            <v>1100</v>
          </cell>
        </row>
        <row r="11751">
          <cell r="A11751" t="str">
            <v>20051107</v>
          </cell>
          <cell r="B11751" t="str">
            <v>0545</v>
          </cell>
          <cell r="C11751" t="str">
            <v>BL RF PRODUCTS</v>
          </cell>
          <cell r="D11751" t="str">
            <v>PL RF ACCESS SYSTEMS</v>
          </cell>
          <cell r="E11751" t="str">
            <v>BC</v>
          </cell>
          <cell r="F11751" t="str">
            <v>all categories</v>
          </cell>
          <cell r="G11751" t="str">
            <v>USTT</v>
          </cell>
          <cell r="H11751" t="str">
            <v>CSW Auto</v>
          </cell>
          <cell r="I11751" t="str">
            <v>RDC</v>
          </cell>
          <cell r="J11751">
            <v>39048</v>
          </cell>
          <cell r="K11751">
            <v>0</v>
          </cell>
          <cell r="L11751">
            <v>0</v>
          </cell>
          <cell r="M11751">
            <v>0</v>
          </cell>
          <cell r="N11751">
            <v>0</v>
          </cell>
          <cell r="O11751">
            <v>0</v>
          </cell>
          <cell r="P11751">
            <v>39048</v>
          </cell>
        </row>
        <row r="11752">
          <cell r="A11752" t="str">
            <v>20051107</v>
          </cell>
          <cell r="B11752" t="str">
            <v>0545</v>
          </cell>
          <cell r="C11752" t="str">
            <v>BL RF PRODUCTS</v>
          </cell>
          <cell r="D11752" t="str">
            <v>PL RF ACCESS SYSTEMS</v>
          </cell>
          <cell r="E11752" t="str">
            <v>BC</v>
          </cell>
          <cell r="F11752" t="str">
            <v>FP</v>
          </cell>
          <cell r="G11752" t="str">
            <v>all plants</v>
          </cell>
          <cell r="H11752" t="str">
            <v>all descriptions</v>
          </cell>
          <cell r="I11752" t="str">
            <v>TRN</v>
          </cell>
          <cell r="J11752">
            <v>0</v>
          </cell>
          <cell r="K11752">
            <v>0</v>
          </cell>
          <cell r="L11752">
            <v>0</v>
          </cell>
          <cell r="M11752">
            <v>0</v>
          </cell>
          <cell r="N11752">
            <v>0</v>
          </cell>
          <cell r="O11752">
            <v>1100</v>
          </cell>
          <cell r="P11752">
            <v>1100</v>
          </cell>
        </row>
        <row r="11753">
          <cell r="A11753" t="str">
            <v>20051107</v>
          </cell>
          <cell r="B11753" t="str">
            <v>0545</v>
          </cell>
          <cell r="C11753" t="str">
            <v>BL RF PRODUCTS</v>
          </cell>
          <cell r="D11753" t="str">
            <v>PL RF ACCESS SYSTEMS</v>
          </cell>
          <cell r="E11753" t="str">
            <v>BC</v>
          </cell>
          <cell r="F11753" t="str">
            <v>FP</v>
          </cell>
          <cell r="G11753" t="str">
            <v>all plants</v>
          </cell>
          <cell r="H11753" t="str">
            <v>all descriptions</v>
          </cell>
          <cell r="I11753" t="str">
            <v>IWH</v>
          </cell>
          <cell r="J11753">
            <v>109261</v>
          </cell>
          <cell r="K11753">
            <v>0</v>
          </cell>
          <cell r="L11753">
            <v>0</v>
          </cell>
          <cell r="M11753">
            <v>0</v>
          </cell>
          <cell r="N11753">
            <v>0</v>
          </cell>
          <cell r="O11753">
            <v>36872</v>
          </cell>
          <cell r="P11753">
            <v>146133</v>
          </cell>
        </row>
        <row r="11754">
          <cell r="A11754" t="str">
            <v>20051107</v>
          </cell>
          <cell r="B11754" t="str">
            <v>0545</v>
          </cell>
          <cell r="C11754" t="str">
            <v>BL RF PRODUCTS</v>
          </cell>
          <cell r="D11754" t="str">
            <v>PL RF ACCESS SYSTEMS</v>
          </cell>
          <cell r="E11754" t="str">
            <v>BC</v>
          </cell>
          <cell r="F11754" t="str">
            <v>FP</v>
          </cell>
          <cell r="G11754" t="str">
            <v>all plants</v>
          </cell>
          <cell r="H11754" t="str">
            <v>all descriptions</v>
          </cell>
          <cell r="I11754" t="str">
            <v>RDC</v>
          </cell>
          <cell r="J11754">
            <v>48081</v>
          </cell>
          <cell r="K11754">
            <v>0</v>
          </cell>
          <cell r="L11754">
            <v>800</v>
          </cell>
          <cell r="M11754">
            <v>0</v>
          </cell>
          <cell r="N11754">
            <v>0</v>
          </cell>
          <cell r="O11754">
            <v>0</v>
          </cell>
          <cell r="P11754">
            <v>48881</v>
          </cell>
        </row>
        <row r="11755">
          <cell r="A11755" t="str">
            <v>20051107</v>
          </cell>
          <cell r="B11755" t="str">
            <v>0545</v>
          </cell>
          <cell r="C11755" t="str">
            <v>BL RF PRODUCTS</v>
          </cell>
          <cell r="D11755" t="str">
            <v>PL RF ACCESS SYSTEMS</v>
          </cell>
          <cell r="E11755" t="str">
            <v>BC</v>
          </cell>
          <cell r="F11755" t="str">
            <v>FP</v>
          </cell>
          <cell r="G11755" t="str">
            <v>all plants</v>
          </cell>
          <cell r="H11755" t="str">
            <v>all descriptions</v>
          </cell>
          <cell r="I11755" t="str">
            <v>all types</v>
          </cell>
          <cell r="J11755">
            <v>157342</v>
          </cell>
          <cell r="K11755">
            <v>0</v>
          </cell>
          <cell r="L11755">
            <v>800</v>
          </cell>
          <cell r="M11755">
            <v>0</v>
          </cell>
          <cell r="N11755">
            <v>0</v>
          </cell>
          <cell r="O11755">
            <v>37972</v>
          </cell>
          <cell r="P11755">
            <v>196114</v>
          </cell>
        </row>
        <row r="11756">
          <cell r="A11756" t="str">
            <v>20051107</v>
          </cell>
          <cell r="B11756" t="str">
            <v>0545</v>
          </cell>
          <cell r="C11756" t="str">
            <v>BL RF PRODUCTS</v>
          </cell>
          <cell r="D11756" t="str">
            <v>PL RF ACCESS SYSTEMS</v>
          </cell>
          <cell r="E11756" t="str">
            <v>BC</v>
          </cell>
          <cell r="F11756" t="str">
            <v>FP</v>
          </cell>
          <cell r="G11756" t="str">
            <v>HK00</v>
          </cell>
          <cell r="H11756" t="str">
            <v>RDC APSH</v>
          </cell>
          <cell r="I11756" t="str">
            <v>RDC</v>
          </cell>
          <cell r="J11756">
            <v>3250</v>
          </cell>
          <cell r="K11756">
            <v>0</v>
          </cell>
          <cell r="L11756">
            <v>0</v>
          </cell>
          <cell r="M11756">
            <v>0</v>
          </cell>
          <cell r="N11756">
            <v>0</v>
          </cell>
          <cell r="O11756">
            <v>0</v>
          </cell>
          <cell r="P11756">
            <v>3250</v>
          </cell>
        </row>
        <row r="11757">
          <cell r="A11757" t="str">
            <v>20051107</v>
          </cell>
          <cell r="B11757" t="str">
            <v>0545</v>
          </cell>
          <cell r="C11757" t="str">
            <v>BL RF PRODUCTS</v>
          </cell>
          <cell r="D11757" t="str">
            <v>PL RF ACCESS SYSTEMS</v>
          </cell>
          <cell r="E11757" t="str">
            <v>BC</v>
          </cell>
          <cell r="F11757" t="str">
            <v>FP</v>
          </cell>
          <cell r="G11757" t="str">
            <v>NL00</v>
          </cell>
          <cell r="H11757" t="str">
            <v>RDC EU / TNT LOGISTICS BV</v>
          </cell>
          <cell r="I11757" t="str">
            <v>RDC</v>
          </cell>
          <cell r="J11757">
            <v>5508</v>
          </cell>
          <cell r="K11757">
            <v>0</v>
          </cell>
          <cell r="L11757">
            <v>0</v>
          </cell>
          <cell r="M11757">
            <v>0</v>
          </cell>
          <cell r="N11757">
            <v>0</v>
          </cell>
          <cell r="O11757">
            <v>0</v>
          </cell>
          <cell r="P11757">
            <v>5508</v>
          </cell>
        </row>
        <row r="11758">
          <cell r="A11758" t="str">
            <v>20051107</v>
          </cell>
          <cell r="B11758" t="str">
            <v>0545</v>
          </cell>
          <cell r="C11758" t="str">
            <v>BL RF PRODUCTS</v>
          </cell>
          <cell r="D11758" t="str">
            <v>PL RF ACCESS SYSTEMS</v>
          </cell>
          <cell r="E11758" t="str">
            <v>BC</v>
          </cell>
          <cell r="F11758" t="str">
            <v>FP</v>
          </cell>
          <cell r="G11758" t="str">
            <v>PH11</v>
          </cell>
          <cell r="H11758" t="str">
            <v>IWH (BL Control) PSPI</v>
          </cell>
          <cell r="I11758" t="str">
            <v>IWH</v>
          </cell>
          <cell r="J11758">
            <v>109261</v>
          </cell>
          <cell r="K11758">
            <v>0</v>
          </cell>
          <cell r="L11758">
            <v>0</v>
          </cell>
          <cell r="M11758">
            <v>0</v>
          </cell>
          <cell r="N11758">
            <v>0</v>
          </cell>
          <cell r="O11758">
            <v>36872</v>
          </cell>
          <cell r="P11758">
            <v>146133</v>
          </cell>
        </row>
        <row r="11759">
          <cell r="A11759" t="str">
            <v>20051107</v>
          </cell>
          <cell r="B11759" t="str">
            <v>0545</v>
          </cell>
          <cell r="C11759" t="str">
            <v>BL RF PRODUCTS</v>
          </cell>
          <cell r="D11759" t="str">
            <v>PL RF ACCESS SYSTEMS</v>
          </cell>
          <cell r="E11759" t="str">
            <v>BC</v>
          </cell>
          <cell r="F11759" t="str">
            <v>FP</v>
          </cell>
          <cell r="G11759" t="str">
            <v>US00</v>
          </cell>
          <cell r="H11759" t="str">
            <v>RDC NARSO</v>
          </cell>
          <cell r="I11759" t="str">
            <v>RDC</v>
          </cell>
          <cell r="J11759">
            <v>275</v>
          </cell>
          <cell r="K11759">
            <v>0</v>
          </cell>
          <cell r="L11759">
            <v>800</v>
          </cell>
          <cell r="M11759">
            <v>0</v>
          </cell>
          <cell r="N11759">
            <v>0</v>
          </cell>
          <cell r="O11759">
            <v>0</v>
          </cell>
          <cell r="P11759">
            <v>1075</v>
          </cell>
        </row>
        <row r="11760">
          <cell r="A11760" t="str">
            <v>20051107</v>
          </cell>
          <cell r="B11760" t="str">
            <v>0545</v>
          </cell>
          <cell r="C11760" t="str">
            <v>BL RF PRODUCTS</v>
          </cell>
          <cell r="D11760" t="str">
            <v>PL RF ACCESS SYSTEMS</v>
          </cell>
          <cell r="E11760" t="str">
            <v>BC</v>
          </cell>
          <cell r="F11760" t="str">
            <v>FP</v>
          </cell>
          <cell r="G11760" t="str">
            <v>US01</v>
          </cell>
          <cell r="H11760" t="str">
            <v>TRN NA</v>
          </cell>
          <cell r="I11760" t="str">
            <v>TRN</v>
          </cell>
          <cell r="J11760">
            <v>0</v>
          </cell>
          <cell r="K11760">
            <v>0</v>
          </cell>
          <cell r="L11760">
            <v>0</v>
          </cell>
          <cell r="M11760">
            <v>0</v>
          </cell>
          <cell r="N11760">
            <v>0</v>
          </cell>
          <cell r="O11760">
            <v>1100</v>
          </cell>
          <cell r="P11760">
            <v>1100</v>
          </cell>
        </row>
        <row r="11761">
          <cell r="A11761" t="str">
            <v>20051107</v>
          </cell>
          <cell r="B11761" t="str">
            <v>0545</v>
          </cell>
          <cell r="C11761" t="str">
            <v>BL RF PRODUCTS</v>
          </cell>
          <cell r="D11761" t="str">
            <v>PL RF ACCESS SYSTEMS</v>
          </cell>
          <cell r="E11761" t="str">
            <v>BC</v>
          </cell>
          <cell r="F11761" t="str">
            <v>FP</v>
          </cell>
          <cell r="G11761" t="str">
            <v>USTT</v>
          </cell>
          <cell r="H11761" t="str">
            <v>CSW Auto</v>
          </cell>
          <cell r="I11761" t="str">
            <v>RDC</v>
          </cell>
          <cell r="J11761">
            <v>39048</v>
          </cell>
          <cell r="K11761">
            <v>0</v>
          </cell>
          <cell r="L11761">
            <v>0</v>
          </cell>
          <cell r="M11761">
            <v>0</v>
          </cell>
          <cell r="N11761">
            <v>0</v>
          </cell>
          <cell r="O11761">
            <v>0</v>
          </cell>
          <cell r="P11761">
            <v>39048</v>
          </cell>
        </row>
        <row r="11762">
          <cell r="A11762" t="str">
            <v>20051107</v>
          </cell>
          <cell r="B11762" t="str">
            <v>0545</v>
          </cell>
          <cell r="C11762" t="str">
            <v>BL RF PRODUCTS</v>
          </cell>
          <cell r="D11762" t="str">
            <v>PL RF ACCESS SYSTEMS</v>
          </cell>
          <cell r="E11762" t="str">
            <v>BC</v>
          </cell>
          <cell r="F11762" t="str">
            <v>WAFER</v>
          </cell>
          <cell r="G11762" t="str">
            <v>all plants</v>
          </cell>
          <cell r="H11762" t="str">
            <v>all descriptions</v>
          </cell>
          <cell r="I11762" t="str">
            <v>MFG</v>
          </cell>
          <cell r="J11762">
            <v>503</v>
          </cell>
          <cell r="K11762">
            <v>0</v>
          </cell>
          <cell r="L11762">
            <v>0</v>
          </cell>
          <cell r="M11762">
            <v>0</v>
          </cell>
          <cell r="N11762">
            <v>0</v>
          </cell>
          <cell r="O11762">
            <v>40</v>
          </cell>
          <cell r="P11762">
            <v>543</v>
          </cell>
        </row>
        <row r="11763">
          <cell r="A11763" t="str">
            <v>20051107</v>
          </cell>
          <cell r="B11763" t="str">
            <v>0545</v>
          </cell>
          <cell r="C11763" t="str">
            <v>BL RF PRODUCTS</v>
          </cell>
          <cell r="D11763" t="str">
            <v>PL RF ACCESS SYSTEMS</v>
          </cell>
          <cell r="E11763" t="str">
            <v>BC</v>
          </cell>
          <cell r="F11763" t="str">
            <v>WAFER</v>
          </cell>
          <cell r="G11763" t="str">
            <v>all plants</v>
          </cell>
          <cell r="H11763" t="str">
            <v>all descriptions</v>
          </cell>
          <cell r="I11763" t="str">
            <v>all types</v>
          </cell>
          <cell r="J11763">
            <v>503</v>
          </cell>
          <cell r="K11763">
            <v>0</v>
          </cell>
          <cell r="L11763">
            <v>0</v>
          </cell>
          <cell r="M11763">
            <v>0</v>
          </cell>
          <cell r="N11763">
            <v>0</v>
          </cell>
          <cell r="O11763">
            <v>40</v>
          </cell>
          <cell r="P11763">
            <v>543</v>
          </cell>
        </row>
        <row r="11764">
          <cell r="A11764" t="str">
            <v>20051107</v>
          </cell>
          <cell r="B11764" t="str">
            <v>0545</v>
          </cell>
          <cell r="C11764" t="str">
            <v>BL RF PRODUCTS</v>
          </cell>
          <cell r="D11764" t="str">
            <v>PL RF ACCESS SYSTEMS</v>
          </cell>
          <cell r="E11764" t="str">
            <v>BC</v>
          </cell>
          <cell r="F11764" t="str">
            <v>WAFER</v>
          </cell>
          <cell r="G11764" t="str">
            <v>PH79</v>
          </cell>
          <cell r="H11764" t="str">
            <v>WT PSC</v>
          </cell>
          <cell r="I11764" t="str">
            <v>MFG</v>
          </cell>
          <cell r="J11764">
            <v>503</v>
          </cell>
          <cell r="K11764">
            <v>0</v>
          </cell>
          <cell r="L11764">
            <v>0</v>
          </cell>
          <cell r="M11764">
            <v>0</v>
          </cell>
          <cell r="N11764">
            <v>0</v>
          </cell>
          <cell r="O11764">
            <v>40</v>
          </cell>
          <cell r="P11764">
            <v>543</v>
          </cell>
        </row>
        <row r="11765">
          <cell r="A11765" t="str">
            <v>20051107</v>
          </cell>
          <cell r="B11765" t="str">
            <v>0545</v>
          </cell>
          <cell r="C11765" t="str">
            <v>BL RF PRODUCTS</v>
          </cell>
          <cell r="D11765" t="str">
            <v>PL RF ACCESS SYSTEMS</v>
          </cell>
          <cell r="E11765" t="str">
            <v>BC</v>
          </cell>
          <cell r="F11765" t="str">
            <v>XTAL</v>
          </cell>
          <cell r="G11765" t="str">
            <v>all plants</v>
          </cell>
          <cell r="H11765" t="str">
            <v>all descriptions</v>
          </cell>
          <cell r="I11765" t="str">
            <v>MFG</v>
          </cell>
          <cell r="J11765">
            <v>2597932</v>
          </cell>
          <cell r="K11765">
            <v>0</v>
          </cell>
          <cell r="L11765">
            <v>0</v>
          </cell>
          <cell r="M11765">
            <v>0</v>
          </cell>
          <cell r="N11765">
            <v>0</v>
          </cell>
          <cell r="O11765">
            <v>152303</v>
          </cell>
          <cell r="P11765">
            <v>2750235</v>
          </cell>
        </row>
        <row r="11766">
          <cell r="A11766" t="str">
            <v>20051107</v>
          </cell>
          <cell r="B11766" t="str">
            <v>0545</v>
          </cell>
          <cell r="C11766" t="str">
            <v>BL RF PRODUCTS</v>
          </cell>
          <cell r="D11766" t="str">
            <v>PL RF ACCESS SYSTEMS</v>
          </cell>
          <cell r="E11766" t="str">
            <v>BC</v>
          </cell>
          <cell r="F11766" t="str">
            <v>XTAL</v>
          </cell>
          <cell r="G11766" t="str">
            <v>all plants</v>
          </cell>
          <cell r="H11766" t="str">
            <v>all descriptions</v>
          </cell>
          <cell r="I11766" t="str">
            <v>all types</v>
          </cell>
          <cell r="J11766">
            <v>2597932</v>
          </cell>
          <cell r="K11766">
            <v>0</v>
          </cell>
          <cell r="L11766">
            <v>0</v>
          </cell>
          <cell r="M11766">
            <v>0</v>
          </cell>
          <cell r="N11766">
            <v>0</v>
          </cell>
          <cell r="O11766">
            <v>152303</v>
          </cell>
          <cell r="P11766">
            <v>2750235</v>
          </cell>
        </row>
        <row r="11767">
          <cell r="A11767" t="str">
            <v>20051107</v>
          </cell>
          <cell r="B11767" t="str">
            <v>0545</v>
          </cell>
          <cell r="C11767" t="str">
            <v>BL RF PRODUCTS</v>
          </cell>
          <cell r="D11767" t="str">
            <v>PL RF ACCESS SYSTEMS</v>
          </cell>
          <cell r="E11767" t="str">
            <v>BC</v>
          </cell>
          <cell r="F11767" t="str">
            <v>XTAL</v>
          </cell>
          <cell r="G11767" t="str">
            <v>PH70</v>
          </cell>
          <cell r="H11767" t="str">
            <v>AT PSPI</v>
          </cell>
          <cell r="I11767" t="str">
            <v>MFG</v>
          </cell>
          <cell r="J11767">
            <v>2548468</v>
          </cell>
          <cell r="K11767">
            <v>0</v>
          </cell>
          <cell r="L11767">
            <v>0</v>
          </cell>
          <cell r="M11767">
            <v>0</v>
          </cell>
          <cell r="N11767">
            <v>0</v>
          </cell>
          <cell r="O11767">
            <v>152303</v>
          </cell>
          <cell r="P11767">
            <v>2700771</v>
          </cell>
        </row>
        <row r="11768">
          <cell r="A11768" t="str">
            <v>20051107</v>
          </cell>
          <cell r="B11768" t="str">
            <v>0545</v>
          </cell>
          <cell r="C11768" t="str">
            <v>BL RF PRODUCTS</v>
          </cell>
          <cell r="D11768" t="str">
            <v>PL RF ACCESS SYSTEMS</v>
          </cell>
          <cell r="E11768" t="str">
            <v>BC</v>
          </cell>
          <cell r="F11768" t="str">
            <v>XTAL</v>
          </cell>
          <cell r="G11768" t="str">
            <v>TH70</v>
          </cell>
          <cell r="H11768" t="str">
            <v>AT PST</v>
          </cell>
          <cell r="I11768" t="str">
            <v>MFG</v>
          </cell>
          <cell r="J11768">
            <v>49464</v>
          </cell>
          <cell r="K11768">
            <v>0</v>
          </cell>
          <cell r="L11768">
            <v>0</v>
          </cell>
          <cell r="M11768">
            <v>0</v>
          </cell>
          <cell r="N11768">
            <v>0</v>
          </cell>
          <cell r="O11768">
            <v>0</v>
          </cell>
          <cell r="P11768">
            <v>49464</v>
          </cell>
        </row>
        <row r="11769">
          <cell r="A11769" t="str">
            <v>20051107</v>
          </cell>
          <cell r="B11769" t="str">
            <v>0545</v>
          </cell>
          <cell r="C11769" t="str">
            <v>BL RF PRODUCTS</v>
          </cell>
          <cell r="D11769" t="str">
            <v>PL RF ACCESS SYSTEMS</v>
          </cell>
          <cell r="E11769" t="str">
            <v>NI</v>
          </cell>
          <cell r="F11769" t="str">
            <v>all categories</v>
          </cell>
          <cell r="G11769" t="str">
            <v>all plants</v>
          </cell>
          <cell r="H11769" t="str">
            <v>all descriptions</v>
          </cell>
          <cell r="I11769" t="str">
            <v>RDC</v>
          </cell>
          <cell r="J11769">
            <v>4100</v>
          </cell>
          <cell r="K11769">
            <v>0</v>
          </cell>
          <cell r="L11769">
            <v>3886915</v>
          </cell>
          <cell r="M11769">
            <v>0</v>
          </cell>
          <cell r="N11769">
            <v>0</v>
          </cell>
          <cell r="O11769">
            <v>0</v>
          </cell>
          <cell r="P11769">
            <v>3891015</v>
          </cell>
        </row>
        <row r="11770">
          <cell r="A11770" t="str">
            <v>20051107</v>
          </cell>
          <cell r="B11770" t="str">
            <v>0545</v>
          </cell>
          <cell r="C11770" t="str">
            <v>BL RF PRODUCTS</v>
          </cell>
          <cell r="D11770" t="str">
            <v>PL RF ACCESS SYSTEMS</v>
          </cell>
          <cell r="E11770" t="str">
            <v>NI</v>
          </cell>
          <cell r="F11770" t="str">
            <v>all categories</v>
          </cell>
          <cell r="G11770" t="str">
            <v>all plants</v>
          </cell>
          <cell r="H11770" t="str">
            <v>all descriptions</v>
          </cell>
          <cell r="I11770" t="str">
            <v>IWH</v>
          </cell>
          <cell r="J11770">
            <v>188349</v>
          </cell>
          <cell r="K11770">
            <v>0</v>
          </cell>
          <cell r="L11770">
            <v>0</v>
          </cell>
          <cell r="M11770">
            <v>0</v>
          </cell>
          <cell r="N11770">
            <v>0</v>
          </cell>
          <cell r="O11770">
            <v>11069</v>
          </cell>
          <cell r="P11770">
            <v>199418</v>
          </cell>
        </row>
        <row r="11771">
          <cell r="A11771" t="str">
            <v>20051107</v>
          </cell>
          <cell r="B11771" t="str">
            <v>0545</v>
          </cell>
          <cell r="C11771" t="str">
            <v>BL RF PRODUCTS</v>
          </cell>
          <cell r="D11771" t="str">
            <v>PL RF ACCESS SYSTEMS</v>
          </cell>
          <cell r="E11771" t="str">
            <v>NI</v>
          </cell>
          <cell r="F11771" t="str">
            <v>all categories</v>
          </cell>
          <cell r="G11771" t="str">
            <v>all plants</v>
          </cell>
          <cell r="H11771" t="str">
            <v>all descriptions</v>
          </cell>
          <cell r="I11771" t="str">
            <v>MFG</v>
          </cell>
          <cell r="J11771">
            <v>1730831</v>
          </cell>
          <cell r="K11771">
            <v>0</v>
          </cell>
          <cell r="L11771">
            <v>0</v>
          </cell>
          <cell r="M11771">
            <v>0</v>
          </cell>
          <cell r="N11771">
            <v>0</v>
          </cell>
          <cell r="O11771">
            <v>23</v>
          </cell>
          <cell r="P11771">
            <v>1730854</v>
          </cell>
        </row>
        <row r="11772">
          <cell r="A11772" t="str">
            <v>20051107</v>
          </cell>
          <cell r="B11772" t="str">
            <v>0545</v>
          </cell>
          <cell r="C11772" t="str">
            <v>BL RF PRODUCTS</v>
          </cell>
          <cell r="D11772" t="str">
            <v>PL RF ACCESS SYSTEMS</v>
          </cell>
          <cell r="E11772" t="str">
            <v>NI</v>
          </cell>
          <cell r="F11772" t="str">
            <v>all categories</v>
          </cell>
          <cell r="G11772" t="str">
            <v>all plants</v>
          </cell>
          <cell r="H11772" t="str">
            <v>all descriptions</v>
          </cell>
          <cell r="I11772" t="str">
            <v>all types</v>
          </cell>
          <cell r="J11772">
            <v>1923280</v>
          </cell>
          <cell r="K11772">
            <v>0</v>
          </cell>
          <cell r="L11772">
            <v>3886915</v>
          </cell>
          <cell r="M11772">
            <v>0</v>
          </cell>
          <cell r="N11772">
            <v>0</v>
          </cell>
          <cell r="O11772">
            <v>11092</v>
          </cell>
          <cell r="P11772">
            <v>5821287</v>
          </cell>
        </row>
        <row r="11773">
          <cell r="A11773" t="str">
            <v>20051107</v>
          </cell>
          <cell r="B11773" t="str">
            <v>0545</v>
          </cell>
          <cell r="C11773" t="str">
            <v>BL RF PRODUCTS</v>
          </cell>
          <cell r="D11773" t="str">
            <v>PL RF ACCESS SYSTEMS</v>
          </cell>
          <cell r="E11773" t="str">
            <v>NI</v>
          </cell>
          <cell r="F11773" t="str">
            <v>all categories</v>
          </cell>
          <cell r="G11773" t="str">
            <v>FR10</v>
          </cell>
          <cell r="H11773" t="str">
            <v>IWH (BL Control) Caen</v>
          </cell>
          <cell r="I11773" t="str">
            <v>IWH</v>
          </cell>
          <cell r="J11773">
            <v>0</v>
          </cell>
          <cell r="K11773">
            <v>0</v>
          </cell>
          <cell r="L11773">
            <v>0</v>
          </cell>
          <cell r="M11773">
            <v>0</v>
          </cell>
          <cell r="N11773">
            <v>0</v>
          </cell>
          <cell r="O11773">
            <v>490</v>
          </cell>
          <cell r="P11773">
            <v>490</v>
          </cell>
        </row>
        <row r="11774">
          <cell r="A11774" t="str">
            <v>20051107</v>
          </cell>
          <cell r="B11774" t="str">
            <v>0545</v>
          </cell>
          <cell r="C11774" t="str">
            <v>BL RF PRODUCTS</v>
          </cell>
          <cell r="D11774" t="str">
            <v>PL RF ACCESS SYSTEMS</v>
          </cell>
          <cell r="E11774" t="str">
            <v>NI</v>
          </cell>
          <cell r="F11774" t="str">
            <v>all categories</v>
          </cell>
          <cell r="G11774" t="str">
            <v>HK00</v>
          </cell>
          <cell r="H11774" t="str">
            <v>RDC APSH</v>
          </cell>
          <cell r="I11774" t="str">
            <v>RDC</v>
          </cell>
          <cell r="J11774">
            <v>4100</v>
          </cell>
          <cell r="K11774">
            <v>0</v>
          </cell>
          <cell r="L11774">
            <v>80438</v>
          </cell>
          <cell r="M11774">
            <v>0</v>
          </cell>
          <cell r="N11774">
            <v>0</v>
          </cell>
          <cell r="O11774">
            <v>0</v>
          </cell>
          <cell r="P11774">
            <v>84538</v>
          </cell>
        </row>
        <row r="11775">
          <cell r="A11775" t="str">
            <v>20051107</v>
          </cell>
          <cell r="B11775" t="str">
            <v>0545</v>
          </cell>
          <cell r="C11775" t="str">
            <v>BL RF PRODUCTS</v>
          </cell>
          <cell r="D11775" t="str">
            <v>PL RF ACCESS SYSTEMS</v>
          </cell>
          <cell r="E11775" t="str">
            <v>NI</v>
          </cell>
          <cell r="F11775" t="str">
            <v>all categories</v>
          </cell>
          <cell r="G11775" t="str">
            <v>NL79</v>
          </cell>
          <cell r="H11775" t="str">
            <v>Test IPON Nijmegen</v>
          </cell>
          <cell r="I11775" t="str">
            <v>MFG</v>
          </cell>
          <cell r="J11775">
            <v>0</v>
          </cell>
          <cell r="K11775">
            <v>0</v>
          </cell>
          <cell r="L11775">
            <v>0</v>
          </cell>
          <cell r="M11775">
            <v>0</v>
          </cell>
          <cell r="N11775">
            <v>0</v>
          </cell>
          <cell r="O11775">
            <v>23</v>
          </cell>
          <cell r="P11775">
            <v>23</v>
          </cell>
        </row>
        <row r="11776">
          <cell r="A11776" t="str">
            <v>20051107</v>
          </cell>
          <cell r="B11776" t="str">
            <v>0545</v>
          </cell>
          <cell r="C11776" t="str">
            <v>BL RF PRODUCTS</v>
          </cell>
          <cell r="D11776" t="str">
            <v>PL RF ACCESS SYSTEMS</v>
          </cell>
          <cell r="E11776" t="str">
            <v>NI</v>
          </cell>
          <cell r="F11776" t="str">
            <v>all categories</v>
          </cell>
          <cell r="G11776" t="str">
            <v>TH10</v>
          </cell>
          <cell r="H11776" t="str">
            <v>IWH (BL control) PST</v>
          </cell>
          <cell r="I11776" t="str">
            <v>IWH</v>
          </cell>
          <cell r="J11776">
            <v>95583</v>
          </cell>
          <cell r="K11776">
            <v>0</v>
          </cell>
          <cell r="L11776">
            <v>0</v>
          </cell>
          <cell r="M11776">
            <v>0</v>
          </cell>
          <cell r="N11776">
            <v>0</v>
          </cell>
          <cell r="O11776">
            <v>10579</v>
          </cell>
          <cell r="P11776">
            <v>106162</v>
          </cell>
        </row>
        <row r="11777">
          <cell r="A11777" t="str">
            <v>20051107</v>
          </cell>
          <cell r="B11777" t="str">
            <v>0545</v>
          </cell>
          <cell r="C11777" t="str">
            <v>BL RF PRODUCTS</v>
          </cell>
          <cell r="D11777" t="str">
            <v>PL RF ACCESS SYSTEMS</v>
          </cell>
          <cell r="E11777" t="str">
            <v>NI</v>
          </cell>
          <cell r="F11777" t="str">
            <v>all categories</v>
          </cell>
          <cell r="G11777" t="str">
            <v>TH70</v>
          </cell>
          <cell r="H11777" t="str">
            <v>AT PST</v>
          </cell>
          <cell r="I11777" t="str">
            <v>MFG</v>
          </cell>
          <cell r="J11777">
            <v>292604</v>
          </cell>
          <cell r="K11777">
            <v>0</v>
          </cell>
          <cell r="L11777">
            <v>0</v>
          </cell>
          <cell r="M11777">
            <v>0</v>
          </cell>
          <cell r="N11777">
            <v>0</v>
          </cell>
          <cell r="O11777">
            <v>0</v>
          </cell>
          <cell r="P11777">
            <v>292604</v>
          </cell>
        </row>
        <row r="11778">
          <cell r="A11778" t="str">
            <v>20051107</v>
          </cell>
          <cell r="B11778" t="str">
            <v>0545</v>
          </cell>
          <cell r="C11778" t="str">
            <v>BL RF PRODUCTS</v>
          </cell>
          <cell r="D11778" t="str">
            <v>PL RF ACCESS SYSTEMS</v>
          </cell>
          <cell r="E11778" t="str">
            <v>NI</v>
          </cell>
          <cell r="F11778" t="str">
            <v>all categories</v>
          </cell>
          <cell r="G11778" t="str">
            <v>TW10</v>
          </cell>
          <cell r="H11778" t="str">
            <v>IWH (BL Control) PSK</v>
          </cell>
          <cell r="I11778" t="str">
            <v>IWH</v>
          </cell>
          <cell r="J11778">
            <v>92766</v>
          </cell>
          <cell r="K11778">
            <v>0</v>
          </cell>
          <cell r="L11778">
            <v>0</v>
          </cell>
          <cell r="M11778">
            <v>0</v>
          </cell>
          <cell r="N11778">
            <v>0</v>
          </cell>
          <cell r="O11778">
            <v>0</v>
          </cell>
          <cell r="P11778">
            <v>92766</v>
          </cell>
        </row>
        <row r="11779">
          <cell r="A11779" t="str">
            <v>20051107</v>
          </cell>
          <cell r="B11779" t="str">
            <v>0545</v>
          </cell>
          <cell r="C11779" t="str">
            <v>BL RF PRODUCTS</v>
          </cell>
          <cell r="D11779" t="str">
            <v>PL RF ACCESS SYSTEMS</v>
          </cell>
          <cell r="E11779" t="str">
            <v>NI</v>
          </cell>
          <cell r="F11779" t="str">
            <v>all categories</v>
          </cell>
          <cell r="G11779" t="str">
            <v>TW70</v>
          </cell>
          <cell r="H11779" t="str">
            <v>AT PSK</v>
          </cell>
          <cell r="I11779" t="str">
            <v>MFG</v>
          </cell>
          <cell r="J11779">
            <v>1438227</v>
          </cell>
          <cell r="K11779">
            <v>0</v>
          </cell>
          <cell r="L11779">
            <v>0</v>
          </cell>
          <cell r="M11779">
            <v>0</v>
          </cell>
          <cell r="N11779">
            <v>0</v>
          </cell>
          <cell r="O11779">
            <v>0</v>
          </cell>
          <cell r="P11779">
            <v>1438227</v>
          </cell>
        </row>
        <row r="11780">
          <cell r="A11780" t="str">
            <v>20051107</v>
          </cell>
          <cell r="B11780" t="str">
            <v>0545</v>
          </cell>
          <cell r="C11780" t="str">
            <v>BL RF PRODUCTS</v>
          </cell>
          <cell r="D11780" t="str">
            <v>PL RF ACCESS SYSTEMS</v>
          </cell>
          <cell r="E11780" t="str">
            <v>NI</v>
          </cell>
          <cell r="F11780" t="str">
            <v>all categories</v>
          </cell>
          <cell r="G11780" t="str">
            <v>US00</v>
          </cell>
          <cell r="H11780" t="str">
            <v>RDC NARSO</v>
          </cell>
          <cell r="I11780" t="str">
            <v>RDC</v>
          </cell>
          <cell r="J11780">
            <v>0</v>
          </cell>
          <cell r="K11780">
            <v>0</v>
          </cell>
          <cell r="L11780">
            <v>3806477</v>
          </cell>
          <cell r="M11780">
            <v>0</v>
          </cell>
          <cell r="N11780">
            <v>0</v>
          </cell>
          <cell r="O11780">
            <v>0</v>
          </cell>
          <cell r="P11780">
            <v>3806477</v>
          </cell>
        </row>
        <row r="11781">
          <cell r="A11781" t="str">
            <v>20051107</v>
          </cell>
          <cell r="B11781" t="str">
            <v>0545</v>
          </cell>
          <cell r="C11781" t="str">
            <v>BL RF PRODUCTS</v>
          </cell>
          <cell r="D11781" t="str">
            <v>PL RF ACCESS SYSTEMS</v>
          </cell>
          <cell r="E11781" t="str">
            <v>NI</v>
          </cell>
          <cell r="F11781" t="str">
            <v>FP</v>
          </cell>
          <cell r="G11781" t="str">
            <v>all plants</v>
          </cell>
          <cell r="H11781" t="str">
            <v>all descriptions</v>
          </cell>
          <cell r="I11781" t="str">
            <v>RDC</v>
          </cell>
          <cell r="J11781">
            <v>4100</v>
          </cell>
          <cell r="K11781">
            <v>0</v>
          </cell>
          <cell r="L11781">
            <v>3886915</v>
          </cell>
          <cell r="M11781">
            <v>0</v>
          </cell>
          <cell r="N11781">
            <v>0</v>
          </cell>
          <cell r="O11781">
            <v>0</v>
          </cell>
          <cell r="P11781">
            <v>3891015</v>
          </cell>
        </row>
        <row r="11782">
          <cell r="A11782" t="str">
            <v>20051107</v>
          </cell>
          <cell r="B11782" t="str">
            <v>0545</v>
          </cell>
          <cell r="C11782" t="str">
            <v>BL RF PRODUCTS</v>
          </cell>
          <cell r="D11782" t="str">
            <v>PL RF ACCESS SYSTEMS</v>
          </cell>
          <cell r="E11782" t="str">
            <v>NI</v>
          </cell>
          <cell r="F11782" t="str">
            <v>FP</v>
          </cell>
          <cell r="G11782" t="str">
            <v>all plants</v>
          </cell>
          <cell r="H11782" t="str">
            <v>all descriptions</v>
          </cell>
          <cell r="I11782" t="str">
            <v>IWH</v>
          </cell>
          <cell r="J11782">
            <v>188349</v>
          </cell>
          <cell r="K11782">
            <v>0</v>
          </cell>
          <cell r="L11782">
            <v>0</v>
          </cell>
          <cell r="M11782">
            <v>0</v>
          </cell>
          <cell r="N11782">
            <v>0</v>
          </cell>
          <cell r="O11782">
            <v>11069</v>
          </cell>
          <cell r="P11782">
            <v>199418</v>
          </cell>
        </row>
        <row r="11783">
          <cell r="A11783" t="str">
            <v>20051107</v>
          </cell>
          <cell r="B11783" t="str">
            <v>0545</v>
          </cell>
          <cell r="C11783" t="str">
            <v>BL RF PRODUCTS</v>
          </cell>
          <cell r="D11783" t="str">
            <v>PL RF ACCESS SYSTEMS</v>
          </cell>
          <cell r="E11783" t="str">
            <v>NI</v>
          </cell>
          <cell r="F11783" t="str">
            <v>FP</v>
          </cell>
          <cell r="G11783" t="str">
            <v>all plants</v>
          </cell>
          <cell r="H11783" t="str">
            <v>all descriptions</v>
          </cell>
          <cell r="I11783" t="str">
            <v>all types</v>
          </cell>
          <cell r="J11783">
            <v>192449</v>
          </cell>
          <cell r="K11783">
            <v>0</v>
          </cell>
          <cell r="L11783">
            <v>3886915</v>
          </cell>
          <cell r="M11783">
            <v>0</v>
          </cell>
          <cell r="N11783">
            <v>0</v>
          </cell>
          <cell r="O11783">
            <v>11069</v>
          </cell>
          <cell r="P11783">
            <v>4090433</v>
          </cell>
        </row>
        <row r="11784">
          <cell r="A11784" t="str">
            <v>20051107</v>
          </cell>
          <cell r="B11784" t="str">
            <v>0545</v>
          </cell>
          <cell r="C11784" t="str">
            <v>BL RF PRODUCTS</v>
          </cell>
          <cell r="D11784" t="str">
            <v>PL RF ACCESS SYSTEMS</v>
          </cell>
          <cell r="E11784" t="str">
            <v>NI</v>
          </cell>
          <cell r="F11784" t="str">
            <v>FP</v>
          </cell>
          <cell r="G11784" t="str">
            <v>FR10</v>
          </cell>
          <cell r="H11784" t="str">
            <v>IWH (BL Control) Caen</v>
          </cell>
          <cell r="I11784" t="str">
            <v>IWH</v>
          </cell>
          <cell r="J11784">
            <v>0</v>
          </cell>
          <cell r="K11784">
            <v>0</v>
          </cell>
          <cell r="L11784">
            <v>0</v>
          </cell>
          <cell r="M11784">
            <v>0</v>
          </cell>
          <cell r="N11784">
            <v>0</v>
          </cell>
          <cell r="O11784">
            <v>490</v>
          </cell>
          <cell r="P11784">
            <v>490</v>
          </cell>
        </row>
        <row r="11785">
          <cell r="A11785" t="str">
            <v>20051107</v>
          </cell>
          <cell r="B11785" t="str">
            <v>0545</v>
          </cell>
          <cell r="C11785" t="str">
            <v>BL RF PRODUCTS</v>
          </cell>
          <cell r="D11785" t="str">
            <v>PL RF ACCESS SYSTEMS</v>
          </cell>
          <cell r="E11785" t="str">
            <v>NI</v>
          </cell>
          <cell r="F11785" t="str">
            <v>FP</v>
          </cell>
          <cell r="G11785" t="str">
            <v>HK00</v>
          </cell>
          <cell r="H11785" t="str">
            <v>RDC APSH</v>
          </cell>
          <cell r="I11785" t="str">
            <v>RDC</v>
          </cell>
          <cell r="J11785">
            <v>4100</v>
          </cell>
          <cell r="K11785">
            <v>0</v>
          </cell>
          <cell r="L11785">
            <v>80438</v>
          </cell>
          <cell r="M11785">
            <v>0</v>
          </cell>
          <cell r="N11785">
            <v>0</v>
          </cell>
          <cell r="O11785">
            <v>0</v>
          </cell>
          <cell r="P11785">
            <v>84538</v>
          </cell>
        </row>
        <row r="11786">
          <cell r="A11786" t="str">
            <v>20051107</v>
          </cell>
          <cell r="B11786" t="str">
            <v>0545</v>
          </cell>
          <cell r="C11786" t="str">
            <v>BL RF PRODUCTS</v>
          </cell>
          <cell r="D11786" t="str">
            <v>PL RF ACCESS SYSTEMS</v>
          </cell>
          <cell r="E11786" t="str">
            <v>NI</v>
          </cell>
          <cell r="F11786" t="str">
            <v>FP</v>
          </cell>
          <cell r="G11786" t="str">
            <v>TH10</v>
          </cell>
          <cell r="H11786" t="str">
            <v>IWH (BL control) PST</v>
          </cell>
          <cell r="I11786" t="str">
            <v>IWH</v>
          </cell>
          <cell r="J11786">
            <v>95583</v>
          </cell>
          <cell r="K11786">
            <v>0</v>
          </cell>
          <cell r="L11786">
            <v>0</v>
          </cell>
          <cell r="M11786">
            <v>0</v>
          </cell>
          <cell r="N11786">
            <v>0</v>
          </cell>
          <cell r="O11786">
            <v>10579</v>
          </cell>
          <cell r="P11786">
            <v>106162</v>
          </cell>
        </row>
        <row r="11787">
          <cell r="A11787" t="str">
            <v>20051107</v>
          </cell>
          <cell r="B11787" t="str">
            <v>0545</v>
          </cell>
          <cell r="C11787" t="str">
            <v>BL RF PRODUCTS</v>
          </cell>
          <cell r="D11787" t="str">
            <v>PL RF ACCESS SYSTEMS</v>
          </cell>
          <cell r="E11787" t="str">
            <v>NI</v>
          </cell>
          <cell r="F11787" t="str">
            <v>FP</v>
          </cell>
          <cell r="G11787" t="str">
            <v>TW10</v>
          </cell>
          <cell r="H11787" t="str">
            <v>IWH (BL Control) PSK</v>
          </cell>
          <cell r="I11787" t="str">
            <v>IWH</v>
          </cell>
          <cell r="J11787">
            <v>92766</v>
          </cell>
          <cell r="K11787">
            <v>0</v>
          </cell>
          <cell r="L11787">
            <v>0</v>
          </cell>
          <cell r="M11787">
            <v>0</v>
          </cell>
          <cell r="N11787">
            <v>0</v>
          </cell>
          <cell r="O11787">
            <v>0</v>
          </cell>
          <cell r="P11787">
            <v>92766</v>
          </cell>
        </row>
        <row r="11788">
          <cell r="A11788" t="str">
            <v>20051107</v>
          </cell>
          <cell r="B11788" t="str">
            <v>0545</v>
          </cell>
          <cell r="C11788" t="str">
            <v>BL RF PRODUCTS</v>
          </cell>
          <cell r="D11788" t="str">
            <v>PL RF ACCESS SYSTEMS</v>
          </cell>
          <cell r="E11788" t="str">
            <v>NI</v>
          </cell>
          <cell r="F11788" t="str">
            <v>FP</v>
          </cell>
          <cell r="G11788" t="str">
            <v>US00</v>
          </cell>
          <cell r="H11788" t="str">
            <v>RDC NARSO</v>
          </cell>
          <cell r="I11788" t="str">
            <v>RDC</v>
          </cell>
          <cell r="J11788">
            <v>0</v>
          </cell>
          <cell r="K11788">
            <v>0</v>
          </cell>
          <cell r="L11788">
            <v>3806477</v>
          </cell>
          <cell r="M11788">
            <v>0</v>
          </cell>
          <cell r="N11788">
            <v>0</v>
          </cell>
          <cell r="O11788">
            <v>0</v>
          </cell>
          <cell r="P11788">
            <v>3806477</v>
          </cell>
        </row>
        <row r="11789">
          <cell r="A11789" t="str">
            <v>20051107</v>
          </cell>
          <cell r="B11789" t="str">
            <v>0545</v>
          </cell>
          <cell r="C11789" t="str">
            <v>BL RF PRODUCTS</v>
          </cell>
          <cell r="D11789" t="str">
            <v>PL RF ACCESS SYSTEMS</v>
          </cell>
          <cell r="E11789" t="str">
            <v>NI</v>
          </cell>
          <cell r="F11789" t="str">
            <v>WAFER</v>
          </cell>
          <cell r="G11789" t="str">
            <v>all plants</v>
          </cell>
          <cell r="H11789" t="str">
            <v>all descriptions</v>
          </cell>
          <cell r="I11789" t="str">
            <v>MFG</v>
          </cell>
          <cell r="J11789">
            <v>0</v>
          </cell>
          <cell r="K11789">
            <v>0</v>
          </cell>
          <cell r="L11789">
            <v>0</v>
          </cell>
          <cell r="M11789">
            <v>0</v>
          </cell>
          <cell r="N11789">
            <v>0</v>
          </cell>
          <cell r="O11789">
            <v>23</v>
          </cell>
          <cell r="P11789">
            <v>23</v>
          </cell>
        </row>
        <row r="11790">
          <cell r="A11790" t="str">
            <v>20051107</v>
          </cell>
          <cell r="B11790" t="str">
            <v>0545</v>
          </cell>
          <cell r="C11790" t="str">
            <v>BL RF PRODUCTS</v>
          </cell>
          <cell r="D11790" t="str">
            <v>PL RF ACCESS SYSTEMS</v>
          </cell>
          <cell r="E11790" t="str">
            <v>NI</v>
          </cell>
          <cell r="F11790" t="str">
            <v>WAFER</v>
          </cell>
          <cell r="G11790" t="str">
            <v>all plants</v>
          </cell>
          <cell r="H11790" t="str">
            <v>all descriptions</v>
          </cell>
          <cell r="I11790" t="str">
            <v>all types</v>
          </cell>
          <cell r="J11790">
            <v>0</v>
          </cell>
          <cell r="K11790">
            <v>0</v>
          </cell>
          <cell r="L11790">
            <v>0</v>
          </cell>
          <cell r="M11790">
            <v>0</v>
          </cell>
          <cell r="N11790">
            <v>0</v>
          </cell>
          <cell r="O11790">
            <v>23</v>
          </cell>
          <cell r="P11790">
            <v>23</v>
          </cell>
        </row>
        <row r="11791">
          <cell r="A11791" t="str">
            <v>20051107</v>
          </cell>
          <cell r="B11791" t="str">
            <v>0545</v>
          </cell>
          <cell r="C11791" t="str">
            <v>BL RF PRODUCTS</v>
          </cell>
          <cell r="D11791" t="str">
            <v>PL RF ACCESS SYSTEMS</v>
          </cell>
          <cell r="E11791" t="str">
            <v>NI</v>
          </cell>
          <cell r="F11791" t="str">
            <v>WAFER</v>
          </cell>
          <cell r="G11791" t="str">
            <v>NL79</v>
          </cell>
          <cell r="H11791" t="str">
            <v>Test IPON Nijmegen</v>
          </cell>
          <cell r="I11791" t="str">
            <v>MFG</v>
          </cell>
          <cell r="J11791">
            <v>0</v>
          </cell>
          <cell r="K11791">
            <v>0</v>
          </cell>
          <cell r="L11791">
            <v>0</v>
          </cell>
          <cell r="M11791">
            <v>0</v>
          </cell>
          <cell r="N11791">
            <v>0</v>
          </cell>
          <cell r="O11791">
            <v>23</v>
          </cell>
          <cell r="P11791">
            <v>23</v>
          </cell>
        </row>
        <row r="11792">
          <cell r="A11792" t="str">
            <v>20051107</v>
          </cell>
          <cell r="B11792" t="str">
            <v>0545</v>
          </cell>
          <cell r="C11792" t="str">
            <v>BL RF PRODUCTS</v>
          </cell>
          <cell r="D11792" t="str">
            <v>PL RF ACCESS SYSTEMS</v>
          </cell>
          <cell r="E11792" t="str">
            <v>NI</v>
          </cell>
          <cell r="F11792" t="str">
            <v>XTAL</v>
          </cell>
          <cell r="G11792" t="str">
            <v>all plants</v>
          </cell>
          <cell r="H11792" t="str">
            <v>all descriptions</v>
          </cell>
          <cell r="I11792" t="str">
            <v>MFG</v>
          </cell>
          <cell r="J11792">
            <v>1730831</v>
          </cell>
          <cell r="K11792">
            <v>0</v>
          </cell>
          <cell r="L11792">
            <v>0</v>
          </cell>
          <cell r="M11792">
            <v>0</v>
          </cell>
          <cell r="N11792">
            <v>0</v>
          </cell>
          <cell r="O11792">
            <v>0</v>
          </cell>
          <cell r="P11792">
            <v>1730831</v>
          </cell>
        </row>
        <row r="11793">
          <cell r="A11793" t="str">
            <v>20051107</v>
          </cell>
          <cell r="B11793" t="str">
            <v>0545</v>
          </cell>
          <cell r="C11793" t="str">
            <v>BL RF PRODUCTS</v>
          </cell>
          <cell r="D11793" t="str">
            <v>PL RF ACCESS SYSTEMS</v>
          </cell>
          <cell r="E11793" t="str">
            <v>NI</v>
          </cell>
          <cell r="F11793" t="str">
            <v>XTAL</v>
          </cell>
          <cell r="G11793" t="str">
            <v>all plants</v>
          </cell>
          <cell r="H11793" t="str">
            <v>all descriptions</v>
          </cell>
          <cell r="I11793" t="str">
            <v>all types</v>
          </cell>
          <cell r="J11793">
            <v>1730831</v>
          </cell>
          <cell r="K11793">
            <v>0</v>
          </cell>
          <cell r="L11793">
            <v>0</v>
          </cell>
          <cell r="M11793">
            <v>0</v>
          </cell>
          <cell r="N11793">
            <v>0</v>
          </cell>
          <cell r="O11793">
            <v>0</v>
          </cell>
          <cell r="P11793">
            <v>1730831</v>
          </cell>
        </row>
        <row r="11794">
          <cell r="A11794" t="str">
            <v>20051107</v>
          </cell>
          <cell r="B11794" t="str">
            <v>0545</v>
          </cell>
          <cell r="C11794" t="str">
            <v>BL RF PRODUCTS</v>
          </cell>
          <cell r="D11794" t="str">
            <v>PL RF ACCESS SYSTEMS</v>
          </cell>
          <cell r="E11794" t="str">
            <v>NI</v>
          </cell>
          <cell r="F11794" t="str">
            <v>XTAL</v>
          </cell>
          <cell r="G11794" t="str">
            <v>TH70</v>
          </cell>
          <cell r="H11794" t="str">
            <v>AT PST</v>
          </cell>
          <cell r="I11794" t="str">
            <v>MFG</v>
          </cell>
          <cell r="J11794">
            <v>292604</v>
          </cell>
          <cell r="K11794">
            <v>0</v>
          </cell>
          <cell r="L11794">
            <v>0</v>
          </cell>
          <cell r="M11794">
            <v>0</v>
          </cell>
          <cell r="N11794">
            <v>0</v>
          </cell>
          <cell r="O11794">
            <v>0</v>
          </cell>
          <cell r="P11794">
            <v>292604</v>
          </cell>
        </row>
        <row r="11795">
          <cell r="A11795" t="str">
            <v>20051107</v>
          </cell>
          <cell r="B11795" t="str">
            <v>0545</v>
          </cell>
          <cell r="C11795" t="str">
            <v>BL RF PRODUCTS</v>
          </cell>
          <cell r="D11795" t="str">
            <v>PL RF ACCESS SYSTEMS</v>
          </cell>
          <cell r="E11795" t="str">
            <v>NI</v>
          </cell>
          <cell r="F11795" t="str">
            <v>XTAL</v>
          </cell>
          <cell r="G11795" t="str">
            <v>TW70</v>
          </cell>
          <cell r="H11795" t="str">
            <v>AT PSK</v>
          </cell>
          <cell r="I11795" t="str">
            <v>MFG</v>
          </cell>
          <cell r="J11795">
            <v>1438227</v>
          </cell>
          <cell r="K11795">
            <v>0</v>
          </cell>
          <cell r="L11795">
            <v>0</v>
          </cell>
          <cell r="M11795">
            <v>0</v>
          </cell>
          <cell r="N11795">
            <v>0</v>
          </cell>
          <cell r="O11795">
            <v>0</v>
          </cell>
          <cell r="P11795">
            <v>1438227</v>
          </cell>
        </row>
        <row r="11796">
          <cell r="A11796" t="str">
            <v>20051107</v>
          </cell>
          <cell r="B11796" t="str">
            <v>0545</v>
          </cell>
          <cell r="C11796" t="str">
            <v>BL RF PRODUCTS</v>
          </cell>
          <cell r="D11796" t="str">
            <v>PL RF ACCESS SYSTEMS</v>
          </cell>
          <cell r="E11796" t="str">
            <v>NI-OLD</v>
          </cell>
          <cell r="F11796" t="str">
            <v>all categories</v>
          </cell>
          <cell r="G11796" t="str">
            <v>all plants</v>
          </cell>
          <cell r="H11796" t="str">
            <v>all descriptions</v>
          </cell>
          <cell r="I11796" t="str">
            <v>IWH</v>
          </cell>
          <cell r="J11796">
            <v>10760</v>
          </cell>
          <cell r="K11796">
            <v>0</v>
          </cell>
          <cell r="L11796">
            <v>0</v>
          </cell>
          <cell r="M11796">
            <v>0</v>
          </cell>
          <cell r="N11796">
            <v>0</v>
          </cell>
          <cell r="O11796">
            <v>4590</v>
          </cell>
          <cell r="P11796">
            <v>15350</v>
          </cell>
        </row>
        <row r="11797">
          <cell r="A11797" t="str">
            <v>20051107</v>
          </cell>
          <cell r="B11797" t="str">
            <v>0545</v>
          </cell>
          <cell r="C11797" t="str">
            <v>BL RF PRODUCTS</v>
          </cell>
          <cell r="D11797" t="str">
            <v>PL RF ACCESS SYSTEMS</v>
          </cell>
          <cell r="E11797" t="str">
            <v>NI-OLD</v>
          </cell>
          <cell r="F11797" t="str">
            <v>all categories</v>
          </cell>
          <cell r="G11797" t="str">
            <v>all plants</v>
          </cell>
          <cell r="H11797" t="str">
            <v>all descriptions</v>
          </cell>
          <cell r="I11797" t="str">
            <v>TRN</v>
          </cell>
          <cell r="J11797">
            <v>0</v>
          </cell>
          <cell r="K11797">
            <v>0</v>
          </cell>
          <cell r="L11797">
            <v>0</v>
          </cell>
          <cell r="M11797">
            <v>0</v>
          </cell>
          <cell r="N11797">
            <v>90</v>
          </cell>
          <cell r="O11797">
            <v>0</v>
          </cell>
          <cell r="P11797">
            <v>90</v>
          </cell>
        </row>
        <row r="11798">
          <cell r="A11798" t="str">
            <v>20051107</v>
          </cell>
          <cell r="B11798" t="str">
            <v>0545</v>
          </cell>
          <cell r="C11798" t="str">
            <v>BL RF PRODUCTS</v>
          </cell>
          <cell r="D11798" t="str">
            <v>PL RF ACCESS SYSTEMS</v>
          </cell>
          <cell r="E11798" t="str">
            <v>NI-OLD</v>
          </cell>
          <cell r="F11798" t="str">
            <v>all categories</v>
          </cell>
          <cell r="G11798" t="str">
            <v>all plants</v>
          </cell>
          <cell r="H11798" t="str">
            <v>all descriptions</v>
          </cell>
          <cell r="I11798" t="str">
            <v>MFG</v>
          </cell>
          <cell r="J11798">
            <v>2531227</v>
          </cell>
          <cell r="K11798">
            <v>0</v>
          </cell>
          <cell r="L11798">
            <v>0</v>
          </cell>
          <cell r="M11798">
            <v>0</v>
          </cell>
          <cell r="N11798">
            <v>0</v>
          </cell>
          <cell r="O11798">
            <v>14904</v>
          </cell>
          <cell r="P11798">
            <v>2546131</v>
          </cell>
        </row>
        <row r="11799">
          <cell r="A11799" t="str">
            <v>20051107</v>
          </cell>
          <cell r="B11799" t="str">
            <v>0545</v>
          </cell>
          <cell r="C11799" t="str">
            <v>BL RF PRODUCTS</v>
          </cell>
          <cell r="D11799" t="str">
            <v>PL RF ACCESS SYSTEMS</v>
          </cell>
          <cell r="E11799" t="str">
            <v>NI-OLD</v>
          </cell>
          <cell r="F11799" t="str">
            <v>all categories</v>
          </cell>
          <cell r="G11799" t="str">
            <v>all plants</v>
          </cell>
          <cell r="H11799" t="str">
            <v>all descriptions</v>
          </cell>
          <cell r="I11799" t="str">
            <v>RDC</v>
          </cell>
          <cell r="J11799">
            <v>2800</v>
          </cell>
          <cell r="K11799">
            <v>0</v>
          </cell>
          <cell r="L11799">
            <v>16200</v>
          </cell>
          <cell r="M11799">
            <v>0</v>
          </cell>
          <cell r="N11799">
            <v>0</v>
          </cell>
          <cell r="O11799">
            <v>250</v>
          </cell>
          <cell r="P11799">
            <v>19250</v>
          </cell>
        </row>
        <row r="11800">
          <cell r="A11800" t="str">
            <v>20051107</v>
          </cell>
          <cell r="B11800" t="str">
            <v>0545</v>
          </cell>
          <cell r="C11800" t="str">
            <v>BL RF PRODUCTS</v>
          </cell>
          <cell r="D11800" t="str">
            <v>PL RF ACCESS SYSTEMS</v>
          </cell>
          <cell r="E11800" t="str">
            <v>NI-OLD</v>
          </cell>
          <cell r="F11800" t="str">
            <v>all categories</v>
          </cell>
          <cell r="G11800" t="str">
            <v>all plants</v>
          </cell>
          <cell r="H11800" t="str">
            <v>all descriptions</v>
          </cell>
          <cell r="I11800" t="str">
            <v>all types</v>
          </cell>
          <cell r="J11800">
            <v>2544787</v>
          </cell>
          <cell r="K11800">
            <v>0</v>
          </cell>
          <cell r="L11800">
            <v>16200</v>
          </cell>
          <cell r="M11800">
            <v>0</v>
          </cell>
          <cell r="N11800">
            <v>90</v>
          </cell>
          <cell r="O11800">
            <v>19744</v>
          </cell>
          <cell r="P11800">
            <v>2580821</v>
          </cell>
        </row>
        <row r="11801">
          <cell r="A11801" t="str">
            <v>20051107</v>
          </cell>
          <cell r="B11801" t="str">
            <v>0545</v>
          </cell>
          <cell r="C11801" t="str">
            <v>BL RF PRODUCTS</v>
          </cell>
          <cell r="D11801" t="str">
            <v>PL RF ACCESS SYSTEMS</v>
          </cell>
          <cell r="E11801" t="str">
            <v>NI-OLD</v>
          </cell>
          <cell r="F11801" t="str">
            <v>all categories</v>
          </cell>
          <cell r="G11801" t="str">
            <v>HK00</v>
          </cell>
          <cell r="H11801" t="str">
            <v>RDC APSH</v>
          </cell>
          <cell r="I11801" t="str">
            <v>RDC</v>
          </cell>
          <cell r="J11801">
            <v>2000</v>
          </cell>
          <cell r="K11801">
            <v>0</v>
          </cell>
          <cell r="L11801">
            <v>4500</v>
          </cell>
          <cell r="M11801">
            <v>0</v>
          </cell>
          <cell r="N11801">
            <v>0</v>
          </cell>
          <cell r="O11801">
            <v>250</v>
          </cell>
          <cell r="P11801">
            <v>6750</v>
          </cell>
        </row>
        <row r="11802">
          <cell r="A11802" t="str">
            <v>20051107</v>
          </cell>
          <cell r="B11802" t="str">
            <v>0545</v>
          </cell>
          <cell r="C11802" t="str">
            <v>BL RF PRODUCTS</v>
          </cell>
          <cell r="D11802" t="str">
            <v>PL RF ACCESS SYSTEMS</v>
          </cell>
          <cell r="E11802" t="str">
            <v>NI-OLD</v>
          </cell>
          <cell r="F11802" t="str">
            <v>all categories</v>
          </cell>
          <cell r="G11802" t="str">
            <v>NL00</v>
          </cell>
          <cell r="H11802" t="str">
            <v>RDC EU / TNT LOGISTICS BV</v>
          </cell>
          <cell r="I11802" t="str">
            <v>RDC</v>
          </cell>
          <cell r="J11802">
            <v>800</v>
          </cell>
          <cell r="K11802">
            <v>0</v>
          </cell>
          <cell r="L11802">
            <v>0</v>
          </cell>
          <cell r="M11802">
            <v>0</v>
          </cell>
          <cell r="N11802">
            <v>0</v>
          </cell>
          <cell r="O11802">
            <v>0</v>
          </cell>
          <cell r="P11802">
            <v>800</v>
          </cell>
        </row>
        <row r="11803">
          <cell r="A11803" t="str">
            <v>20051107</v>
          </cell>
          <cell r="B11803" t="str">
            <v>0545</v>
          </cell>
          <cell r="C11803" t="str">
            <v>BL RF PRODUCTS</v>
          </cell>
          <cell r="D11803" t="str">
            <v>PL RF ACCESS SYSTEMS</v>
          </cell>
          <cell r="E11803" t="str">
            <v>NI-OLD</v>
          </cell>
          <cell r="F11803" t="str">
            <v>all categories</v>
          </cell>
          <cell r="G11803" t="str">
            <v>NL10</v>
          </cell>
          <cell r="H11803" t="str">
            <v>IWH (BL Control) Nijmegen</v>
          </cell>
          <cell r="I11803" t="str">
            <v>IWH</v>
          </cell>
          <cell r="J11803">
            <v>3250</v>
          </cell>
          <cell r="K11803">
            <v>0</v>
          </cell>
          <cell r="L11803">
            <v>0</v>
          </cell>
          <cell r="M11803">
            <v>0</v>
          </cell>
          <cell r="N11803">
            <v>0</v>
          </cell>
          <cell r="O11803">
            <v>0</v>
          </cell>
          <cell r="P11803">
            <v>3250</v>
          </cell>
        </row>
        <row r="11804">
          <cell r="A11804" t="str">
            <v>20051107</v>
          </cell>
          <cell r="B11804" t="str">
            <v>0545</v>
          </cell>
          <cell r="C11804" t="str">
            <v>BL RF PRODUCTS</v>
          </cell>
          <cell r="D11804" t="str">
            <v>PL RF ACCESS SYSTEMS</v>
          </cell>
          <cell r="E11804" t="str">
            <v>NI-OLD</v>
          </cell>
          <cell r="F11804" t="str">
            <v>all categories</v>
          </cell>
          <cell r="G11804" t="str">
            <v>NL79</v>
          </cell>
          <cell r="H11804" t="str">
            <v>Test IPON Nijmegen</v>
          </cell>
          <cell r="I11804" t="str">
            <v>MFG</v>
          </cell>
          <cell r="J11804">
            <v>1865</v>
          </cell>
          <cell r="K11804">
            <v>0</v>
          </cell>
          <cell r="L11804">
            <v>0</v>
          </cell>
          <cell r="M11804">
            <v>0</v>
          </cell>
          <cell r="N11804">
            <v>0</v>
          </cell>
          <cell r="O11804">
            <v>23</v>
          </cell>
          <cell r="P11804">
            <v>1888</v>
          </cell>
        </row>
        <row r="11805">
          <cell r="A11805" t="str">
            <v>20051107</v>
          </cell>
          <cell r="B11805" t="str">
            <v>0545</v>
          </cell>
          <cell r="C11805" t="str">
            <v>BL RF PRODUCTS</v>
          </cell>
          <cell r="D11805" t="str">
            <v>PL RF ACCESS SYSTEMS</v>
          </cell>
          <cell r="E11805" t="str">
            <v>NI-OLD</v>
          </cell>
          <cell r="F11805" t="str">
            <v>all categories</v>
          </cell>
          <cell r="G11805" t="str">
            <v>PH10</v>
          </cell>
          <cell r="H11805" t="str">
            <v>IWH (BL Control) PSC</v>
          </cell>
          <cell r="I11805" t="str">
            <v>IWH</v>
          </cell>
          <cell r="J11805">
            <v>2270</v>
          </cell>
          <cell r="K11805">
            <v>0</v>
          </cell>
          <cell r="L11805">
            <v>0</v>
          </cell>
          <cell r="M11805">
            <v>0</v>
          </cell>
          <cell r="N11805">
            <v>0</v>
          </cell>
          <cell r="O11805">
            <v>4320</v>
          </cell>
          <cell r="P11805">
            <v>6590</v>
          </cell>
        </row>
        <row r="11806">
          <cell r="A11806" t="str">
            <v>20051107</v>
          </cell>
          <cell r="B11806" t="str">
            <v>0545</v>
          </cell>
          <cell r="C11806" t="str">
            <v>BL RF PRODUCTS</v>
          </cell>
          <cell r="D11806" t="str">
            <v>PL RF ACCESS SYSTEMS</v>
          </cell>
          <cell r="E11806" t="str">
            <v>NI-OLD</v>
          </cell>
          <cell r="F11806" t="str">
            <v>all categories</v>
          </cell>
          <cell r="G11806" t="str">
            <v>PH71</v>
          </cell>
          <cell r="H11806" t="str">
            <v>AT PSC</v>
          </cell>
          <cell r="I11806" t="str">
            <v>MFG</v>
          </cell>
          <cell r="J11806">
            <v>107409</v>
          </cell>
          <cell r="K11806">
            <v>0</v>
          </cell>
          <cell r="L11806">
            <v>0</v>
          </cell>
          <cell r="M11806">
            <v>0</v>
          </cell>
          <cell r="N11806">
            <v>0</v>
          </cell>
          <cell r="O11806">
            <v>14881</v>
          </cell>
          <cell r="P11806">
            <v>122290</v>
          </cell>
        </row>
        <row r="11807">
          <cell r="A11807" t="str">
            <v>20051107</v>
          </cell>
          <cell r="B11807" t="str">
            <v>0545</v>
          </cell>
          <cell r="C11807" t="str">
            <v>BL RF PRODUCTS</v>
          </cell>
          <cell r="D11807" t="str">
            <v>PL RF ACCESS SYSTEMS</v>
          </cell>
          <cell r="E11807" t="str">
            <v>NI-OLD</v>
          </cell>
          <cell r="F11807" t="str">
            <v>all categories</v>
          </cell>
          <cell r="G11807" t="str">
            <v>TH70</v>
          </cell>
          <cell r="H11807" t="str">
            <v>AT PST</v>
          </cell>
          <cell r="I11807" t="str">
            <v>MFG</v>
          </cell>
          <cell r="J11807">
            <v>23212</v>
          </cell>
          <cell r="K11807">
            <v>0</v>
          </cell>
          <cell r="L11807">
            <v>0</v>
          </cell>
          <cell r="M11807">
            <v>0</v>
          </cell>
          <cell r="N11807">
            <v>0</v>
          </cell>
          <cell r="O11807">
            <v>0</v>
          </cell>
          <cell r="P11807">
            <v>23212</v>
          </cell>
        </row>
        <row r="11808">
          <cell r="A11808" t="str">
            <v>20051107</v>
          </cell>
          <cell r="B11808" t="str">
            <v>0545</v>
          </cell>
          <cell r="C11808" t="str">
            <v>BL RF PRODUCTS</v>
          </cell>
          <cell r="D11808" t="str">
            <v>PL RF ACCESS SYSTEMS</v>
          </cell>
          <cell r="E11808" t="str">
            <v>NI-OLD</v>
          </cell>
          <cell r="F11808" t="str">
            <v>all categories</v>
          </cell>
          <cell r="G11808" t="str">
            <v>TW10</v>
          </cell>
          <cell r="H11808" t="str">
            <v>IWH (BL Control) PSK</v>
          </cell>
          <cell r="I11808" t="str">
            <v>IWH</v>
          </cell>
          <cell r="J11808">
            <v>5240</v>
          </cell>
          <cell r="K11808">
            <v>0</v>
          </cell>
          <cell r="L11808">
            <v>0</v>
          </cell>
          <cell r="M11808">
            <v>0</v>
          </cell>
          <cell r="N11808">
            <v>0</v>
          </cell>
          <cell r="O11808">
            <v>270</v>
          </cell>
          <cell r="P11808">
            <v>5510</v>
          </cell>
        </row>
        <row r="11809">
          <cell r="A11809" t="str">
            <v>20051107</v>
          </cell>
          <cell r="B11809" t="str">
            <v>0545</v>
          </cell>
          <cell r="C11809" t="str">
            <v>BL RF PRODUCTS</v>
          </cell>
          <cell r="D11809" t="str">
            <v>PL RF ACCESS SYSTEMS</v>
          </cell>
          <cell r="E11809" t="str">
            <v>NI-OLD</v>
          </cell>
          <cell r="F11809" t="str">
            <v>all categories</v>
          </cell>
          <cell r="G11809" t="str">
            <v>TW70</v>
          </cell>
          <cell r="H11809" t="str">
            <v>AT PSK</v>
          </cell>
          <cell r="I11809" t="str">
            <v>MFG</v>
          </cell>
          <cell r="J11809">
            <v>2398741</v>
          </cell>
          <cell r="K11809">
            <v>0</v>
          </cell>
          <cell r="L11809">
            <v>0</v>
          </cell>
          <cell r="M11809">
            <v>0</v>
          </cell>
          <cell r="N11809">
            <v>0</v>
          </cell>
          <cell r="O11809">
            <v>0</v>
          </cell>
          <cell r="P11809">
            <v>2398741</v>
          </cell>
        </row>
        <row r="11810">
          <cell r="A11810" t="str">
            <v>20051107</v>
          </cell>
          <cell r="B11810" t="str">
            <v>0545</v>
          </cell>
          <cell r="C11810" t="str">
            <v>BL RF PRODUCTS</v>
          </cell>
          <cell r="D11810" t="str">
            <v>PL RF ACCESS SYSTEMS</v>
          </cell>
          <cell r="E11810" t="str">
            <v>NI-OLD</v>
          </cell>
          <cell r="F11810" t="str">
            <v>all categories</v>
          </cell>
          <cell r="G11810" t="str">
            <v>US00</v>
          </cell>
          <cell r="H11810" t="str">
            <v>RDC NARSO</v>
          </cell>
          <cell r="I11810" t="str">
            <v>RDC</v>
          </cell>
          <cell r="J11810">
            <v>0</v>
          </cell>
          <cell r="K11810">
            <v>0</v>
          </cell>
          <cell r="L11810">
            <v>11700</v>
          </cell>
          <cell r="M11810">
            <v>0</v>
          </cell>
          <cell r="N11810">
            <v>0</v>
          </cell>
          <cell r="O11810">
            <v>0</v>
          </cell>
          <cell r="P11810">
            <v>11700</v>
          </cell>
        </row>
        <row r="11811">
          <cell r="A11811" t="str">
            <v>20051107</v>
          </cell>
          <cell r="B11811" t="str">
            <v>0545</v>
          </cell>
          <cell r="C11811" t="str">
            <v>BL RF PRODUCTS</v>
          </cell>
          <cell r="D11811" t="str">
            <v>PL RF ACCESS SYSTEMS</v>
          </cell>
          <cell r="E11811" t="str">
            <v>NI-OLD</v>
          </cell>
          <cell r="F11811" t="str">
            <v>all categories</v>
          </cell>
          <cell r="G11811" t="str">
            <v>US01</v>
          </cell>
          <cell r="H11811" t="str">
            <v>TRN NA</v>
          </cell>
          <cell r="I11811" t="str">
            <v>TRN</v>
          </cell>
          <cell r="J11811">
            <v>0</v>
          </cell>
          <cell r="K11811">
            <v>0</v>
          </cell>
          <cell r="L11811">
            <v>0</v>
          </cell>
          <cell r="M11811">
            <v>0</v>
          </cell>
          <cell r="N11811">
            <v>90</v>
          </cell>
          <cell r="O11811">
            <v>0</v>
          </cell>
          <cell r="P11811">
            <v>90</v>
          </cell>
        </row>
        <row r="11812">
          <cell r="A11812" t="str">
            <v>20051107</v>
          </cell>
          <cell r="B11812" t="str">
            <v>0545</v>
          </cell>
          <cell r="C11812" t="str">
            <v>BL RF PRODUCTS</v>
          </cell>
          <cell r="D11812" t="str">
            <v>PL RF ACCESS SYSTEMS</v>
          </cell>
          <cell r="E11812" t="str">
            <v>NI-OLD</v>
          </cell>
          <cell r="F11812" t="str">
            <v>FP</v>
          </cell>
          <cell r="G11812" t="str">
            <v>all plants</v>
          </cell>
          <cell r="H11812" t="str">
            <v>all descriptions</v>
          </cell>
          <cell r="I11812" t="str">
            <v>IWH</v>
          </cell>
          <cell r="J11812">
            <v>10760</v>
          </cell>
          <cell r="K11812">
            <v>0</v>
          </cell>
          <cell r="L11812">
            <v>0</v>
          </cell>
          <cell r="M11812">
            <v>0</v>
          </cell>
          <cell r="N11812">
            <v>0</v>
          </cell>
          <cell r="O11812">
            <v>4590</v>
          </cell>
          <cell r="P11812">
            <v>15350</v>
          </cell>
        </row>
        <row r="11813">
          <cell r="A11813" t="str">
            <v>20051107</v>
          </cell>
          <cell r="B11813" t="str">
            <v>0545</v>
          </cell>
          <cell r="C11813" t="str">
            <v>BL RF PRODUCTS</v>
          </cell>
          <cell r="D11813" t="str">
            <v>PL RF ACCESS SYSTEMS</v>
          </cell>
          <cell r="E11813" t="str">
            <v>NI-OLD</v>
          </cell>
          <cell r="F11813" t="str">
            <v>FP</v>
          </cell>
          <cell r="G11813" t="str">
            <v>all plants</v>
          </cell>
          <cell r="H11813" t="str">
            <v>all descriptions</v>
          </cell>
          <cell r="I11813" t="str">
            <v>MFG</v>
          </cell>
          <cell r="J11813">
            <v>1865</v>
          </cell>
          <cell r="K11813">
            <v>0</v>
          </cell>
          <cell r="L11813">
            <v>0</v>
          </cell>
          <cell r="M11813">
            <v>0</v>
          </cell>
          <cell r="N11813">
            <v>0</v>
          </cell>
          <cell r="O11813">
            <v>0</v>
          </cell>
          <cell r="P11813">
            <v>1865</v>
          </cell>
        </row>
        <row r="11814">
          <cell r="A11814" t="str">
            <v>20051107</v>
          </cell>
          <cell r="B11814" t="str">
            <v>0545</v>
          </cell>
          <cell r="C11814" t="str">
            <v>BL RF PRODUCTS</v>
          </cell>
          <cell r="D11814" t="str">
            <v>PL RF ACCESS SYSTEMS</v>
          </cell>
          <cell r="E11814" t="str">
            <v>NI-OLD</v>
          </cell>
          <cell r="F11814" t="str">
            <v>FP</v>
          </cell>
          <cell r="G11814" t="str">
            <v>all plants</v>
          </cell>
          <cell r="H11814" t="str">
            <v>all descriptions</v>
          </cell>
          <cell r="I11814" t="str">
            <v>RDC</v>
          </cell>
          <cell r="J11814">
            <v>2800</v>
          </cell>
          <cell r="K11814">
            <v>0</v>
          </cell>
          <cell r="L11814">
            <v>16200</v>
          </cell>
          <cell r="M11814">
            <v>0</v>
          </cell>
          <cell r="N11814">
            <v>0</v>
          </cell>
          <cell r="O11814">
            <v>250</v>
          </cell>
          <cell r="P11814">
            <v>19250</v>
          </cell>
        </row>
        <row r="11815">
          <cell r="A11815" t="str">
            <v>20051107</v>
          </cell>
          <cell r="B11815" t="str">
            <v>0545</v>
          </cell>
          <cell r="C11815" t="str">
            <v>BL RF PRODUCTS</v>
          </cell>
          <cell r="D11815" t="str">
            <v>PL RF ACCESS SYSTEMS</v>
          </cell>
          <cell r="E11815" t="str">
            <v>NI-OLD</v>
          </cell>
          <cell r="F11815" t="str">
            <v>FP</v>
          </cell>
          <cell r="G11815" t="str">
            <v>all plants</v>
          </cell>
          <cell r="H11815" t="str">
            <v>all descriptions</v>
          </cell>
          <cell r="I11815" t="str">
            <v>TRN</v>
          </cell>
          <cell r="J11815">
            <v>0</v>
          </cell>
          <cell r="K11815">
            <v>0</v>
          </cell>
          <cell r="L11815">
            <v>0</v>
          </cell>
          <cell r="M11815">
            <v>0</v>
          </cell>
          <cell r="N11815">
            <v>90</v>
          </cell>
          <cell r="O11815">
            <v>0</v>
          </cell>
          <cell r="P11815">
            <v>90</v>
          </cell>
        </row>
        <row r="11816">
          <cell r="A11816" t="str">
            <v>20051107</v>
          </cell>
          <cell r="B11816" t="str">
            <v>0545</v>
          </cell>
          <cell r="C11816" t="str">
            <v>BL RF PRODUCTS</v>
          </cell>
          <cell r="D11816" t="str">
            <v>PL RF ACCESS SYSTEMS</v>
          </cell>
          <cell r="E11816" t="str">
            <v>NI-OLD</v>
          </cell>
          <cell r="F11816" t="str">
            <v>FP</v>
          </cell>
          <cell r="G11816" t="str">
            <v>all plants</v>
          </cell>
          <cell r="H11816" t="str">
            <v>all descriptions</v>
          </cell>
          <cell r="I11816" t="str">
            <v>all types</v>
          </cell>
          <cell r="J11816">
            <v>15425</v>
          </cell>
          <cell r="K11816">
            <v>0</v>
          </cell>
          <cell r="L11816">
            <v>16200</v>
          </cell>
          <cell r="M11816">
            <v>0</v>
          </cell>
          <cell r="N11816">
            <v>90</v>
          </cell>
          <cell r="O11816">
            <v>4840</v>
          </cell>
          <cell r="P11816">
            <v>36555</v>
          </cell>
        </row>
        <row r="11817">
          <cell r="A11817" t="str">
            <v>20051107</v>
          </cell>
          <cell r="B11817" t="str">
            <v>0545</v>
          </cell>
          <cell r="C11817" t="str">
            <v>BL RF PRODUCTS</v>
          </cell>
          <cell r="D11817" t="str">
            <v>PL RF ACCESS SYSTEMS</v>
          </cell>
          <cell r="E11817" t="str">
            <v>NI-OLD</v>
          </cell>
          <cell r="F11817" t="str">
            <v>FP</v>
          </cell>
          <cell r="G11817" t="str">
            <v>HK00</v>
          </cell>
          <cell r="H11817" t="str">
            <v>RDC APSH</v>
          </cell>
          <cell r="I11817" t="str">
            <v>RDC</v>
          </cell>
          <cell r="J11817">
            <v>2000</v>
          </cell>
          <cell r="K11817">
            <v>0</v>
          </cell>
          <cell r="L11817">
            <v>4500</v>
          </cell>
          <cell r="M11817">
            <v>0</v>
          </cell>
          <cell r="N11817">
            <v>0</v>
          </cell>
          <cell r="O11817">
            <v>250</v>
          </cell>
          <cell r="P11817">
            <v>6750</v>
          </cell>
        </row>
        <row r="11818">
          <cell r="A11818" t="str">
            <v>20051107</v>
          </cell>
          <cell r="B11818" t="str">
            <v>0545</v>
          </cell>
          <cell r="C11818" t="str">
            <v>BL RF PRODUCTS</v>
          </cell>
          <cell r="D11818" t="str">
            <v>PL RF ACCESS SYSTEMS</v>
          </cell>
          <cell r="E11818" t="str">
            <v>NI-OLD</v>
          </cell>
          <cell r="F11818" t="str">
            <v>FP</v>
          </cell>
          <cell r="G11818" t="str">
            <v>NL00</v>
          </cell>
          <cell r="H11818" t="str">
            <v>RDC EU / TNT LOGISTICS BV</v>
          </cell>
          <cell r="I11818" t="str">
            <v>RDC</v>
          </cell>
          <cell r="J11818">
            <v>800</v>
          </cell>
          <cell r="K11818">
            <v>0</v>
          </cell>
          <cell r="L11818">
            <v>0</v>
          </cell>
          <cell r="M11818">
            <v>0</v>
          </cell>
          <cell r="N11818">
            <v>0</v>
          </cell>
          <cell r="O11818">
            <v>0</v>
          </cell>
          <cell r="P11818">
            <v>800</v>
          </cell>
        </row>
        <row r="11819">
          <cell r="A11819" t="str">
            <v>20051107</v>
          </cell>
          <cell r="B11819" t="str">
            <v>0545</v>
          </cell>
          <cell r="C11819" t="str">
            <v>BL RF PRODUCTS</v>
          </cell>
          <cell r="D11819" t="str">
            <v>PL RF ACCESS SYSTEMS</v>
          </cell>
          <cell r="E11819" t="str">
            <v>NI-OLD</v>
          </cell>
          <cell r="F11819" t="str">
            <v>FP</v>
          </cell>
          <cell r="G11819" t="str">
            <v>NL10</v>
          </cell>
          <cell r="H11819" t="str">
            <v>IWH (BL Control) Nijmegen</v>
          </cell>
          <cell r="I11819" t="str">
            <v>IWH</v>
          </cell>
          <cell r="J11819">
            <v>3250</v>
          </cell>
          <cell r="K11819">
            <v>0</v>
          </cell>
          <cell r="L11819">
            <v>0</v>
          </cell>
          <cell r="M11819">
            <v>0</v>
          </cell>
          <cell r="N11819">
            <v>0</v>
          </cell>
          <cell r="O11819">
            <v>0</v>
          </cell>
          <cell r="P11819">
            <v>3250</v>
          </cell>
        </row>
        <row r="11820">
          <cell r="A11820" t="str">
            <v>20051107</v>
          </cell>
          <cell r="B11820" t="str">
            <v>0545</v>
          </cell>
          <cell r="C11820" t="str">
            <v>BL RF PRODUCTS</v>
          </cell>
          <cell r="D11820" t="str">
            <v>PL RF ACCESS SYSTEMS</v>
          </cell>
          <cell r="E11820" t="str">
            <v>NI-OLD</v>
          </cell>
          <cell r="F11820" t="str">
            <v>FP</v>
          </cell>
          <cell r="G11820" t="str">
            <v>NL79</v>
          </cell>
          <cell r="H11820" t="str">
            <v>Test IPON Nijmegen</v>
          </cell>
          <cell r="I11820" t="str">
            <v>MFG</v>
          </cell>
          <cell r="J11820">
            <v>1865</v>
          </cell>
          <cell r="K11820">
            <v>0</v>
          </cell>
          <cell r="L11820">
            <v>0</v>
          </cell>
          <cell r="M11820">
            <v>0</v>
          </cell>
          <cell r="N11820">
            <v>0</v>
          </cell>
          <cell r="O11820">
            <v>0</v>
          </cell>
          <cell r="P11820">
            <v>1865</v>
          </cell>
        </row>
        <row r="11821">
          <cell r="A11821" t="str">
            <v>20051107</v>
          </cell>
          <cell r="B11821" t="str">
            <v>0545</v>
          </cell>
          <cell r="C11821" t="str">
            <v>BL RF PRODUCTS</v>
          </cell>
          <cell r="D11821" t="str">
            <v>PL RF ACCESS SYSTEMS</v>
          </cell>
          <cell r="E11821" t="str">
            <v>NI-OLD</v>
          </cell>
          <cell r="F11821" t="str">
            <v>FP</v>
          </cell>
          <cell r="G11821" t="str">
            <v>PH10</v>
          </cell>
          <cell r="H11821" t="str">
            <v>IWH (BL Control) PSC</v>
          </cell>
          <cell r="I11821" t="str">
            <v>IWH</v>
          </cell>
          <cell r="J11821">
            <v>2270</v>
          </cell>
          <cell r="K11821">
            <v>0</v>
          </cell>
          <cell r="L11821">
            <v>0</v>
          </cell>
          <cell r="M11821">
            <v>0</v>
          </cell>
          <cell r="N11821">
            <v>0</v>
          </cell>
          <cell r="O11821">
            <v>4320</v>
          </cell>
          <cell r="P11821">
            <v>6590</v>
          </cell>
        </row>
        <row r="11822">
          <cell r="A11822" t="str">
            <v>20051107</v>
          </cell>
          <cell r="B11822" t="str">
            <v>0545</v>
          </cell>
          <cell r="C11822" t="str">
            <v>BL RF PRODUCTS</v>
          </cell>
          <cell r="D11822" t="str">
            <v>PL RF ACCESS SYSTEMS</v>
          </cell>
          <cell r="E11822" t="str">
            <v>NI-OLD</v>
          </cell>
          <cell r="F11822" t="str">
            <v>FP</v>
          </cell>
          <cell r="G11822" t="str">
            <v>TW10</v>
          </cell>
          <cell r="H11822" t="str">
            <v>IWH (BL Control) PSK</v>
          </cell>
          <cell r="I11822" t="str">
            <v>IWH</v>
          </cell>
          <cell r="J11822">
            <v>5240</v>
          </cell>
          <cell r="K11822">
            <v>0</v>
          </cell>
          <cell r="L11822">
            <v>0</v>
          </cell>
          <cell r="M11822">
            <v>0</v>
          </cell>
          <cell r="N11822">
            <v>0</v>
          </cell>
          <cell r="O11822">
            <v>270</v>
          </cell>
          <cell r="P11822">
            <v>5510</v>
          </cell>
        </row>
        <row r="11823">
          <cell r="A11823" t="str">
            <v>20051107</v>
          </cell>
          <cell r="B11823" t="str">
            <v>0545</v>
          </cell>
          <cell r="C11823" t="str">
            <v>BL RF PRODUCTS</v>
          </cell>
          <cell r="D11823" t="str">
            <v>PL RF ACCESS SYSTEMS</v>
          </cell>
          <cell r="E11823" t="str">
            <v>NI-OLD</v>
          </cell>
          <cell r="F11823" t="str">
            <v>FP</v>
          </cell>
          <cell r="G11823" t="str">
            <v>US00</v>
          </cell>
          <cell r="H11823" t="str">
            <v>RDC NARSO</v>
          </cell>
          <cell r="I11823" t="str">
            <v>RDC</v>
          </cell>
          <cell r="J11823">
            <v>0</v>
          </cell>
          <cell r="K11823">
            <v>0</v>
          </cell>
          <cell r="L11823">
            <v>11700</v>
          </cell>
          <cell r="M11823">
            <v>0</v>
          </cell>
          <cell r="N11823">
            <v>0</v>
          </cell>
          <cell r="O11823">
            <v>0</v>
          </cell>
          <cell r="P11823">
            <v>11700</v>
          </cell>
        </row>
        <row r="11824">
          <cell r="A11824" t="str">
            <v>20051107</v>
          </cell>
          <cell r="B11824" t="str">
            <v>0545</v>
          </cell>
          <cell r="C11824" t="str">
            <v>BL RF PRODUCTS</v>
          </cell>
          <cell r="D11824" t="str">
            <v>PL RF ACCESS SYSTEMS</v>
          </cell>
          <cell r="E11824" t="str">
            <v>NI-OLD</v>
          </cell>
          <cell r="F11824" t="str">
            <v>FP</v>
          </cell>
          <cell r="G11824" t="str">
            <v>US01</v>
          </cell>
          <cell r="H11824" t="str">
            <v>TRN NA</v>
          </cell>
          <cell r="I11824" t="str">
            <v>TRN</v>
          </cell>
          <cell r="J11824">
            <v>0</v>
          </cell>
          <cell r="K11824">
            <v>0</v>
          </cell>
          <cell r="L11824">
            <v>0</v>
          </cell>
          <cell r="M11824">
            <v>0</v>
          </cell>
          <cell r="N11824">
            <v>90</v>
          </cell>
          <cell r="O11824">
            <v>0</v>
          </cell>
          <cell r="P11824">
            <v>90</v>
          </cell>
        </row>
        <row r="11825">
          <cell r="A11825" t="str">
            <v>20051107</v>
          </cell>
          <cell r="B11825" t="str">
            <v>0545</v>
          </cell>
          <cell r="C11825" t="str">
            <v>BL RF PRODUCTS</v>
          </cell>
          <cell r="D11825" t="str">
            <v>PL RF ACCESS SYSTEMS</v>
          </cell>
          <cell r="E11825" t="str">
            <v>NI-OLD</v>
          </cell>
          <cell r="F11825" t="str">
            <v>WAFER</v>
          </cell>
          <cell r="G11825" t="str">
            <v>all plants</v>
          </cell>
          <cell r="H11825" t="str">
            <v>all descriptions</v>
          </cell>
          <cell r="I11825" t="str">
            <v>MFG</v>
          </cell>
          <cell r="J11825">
            <v>0</v>
          </cell>
          <cell r="K11825">
            <v>0</v>
          </cell>
          <cell r="L11825">
            <v>0</v>
          </cell>
          <cell r="M11825">
            <v>0</v>
          </cell>
          <cell r="N11825">
            <v>0</v>
          </cell>
          <cell r="O11825">
            <v>23</v>
          </cell>
          <cell r="P11825">
            <v>23</v>
          </cell>
        </row>
        <row r="11826">
          <cell r="A11826" t="str">
            <v>20051107</v>
          </cell>
          <cell r="B11826" t="str">
            <v>0545</v>
          </cell>
          <cell r="C11826" t="str">
            <v>BL RF PRODUCTS</v>
          </cell>
          <cell r="D11826" t="str">
            <v>PL RF ACCESS SYSTEMS</v>
          </cell>
          <cell r="E11826" t="str">
            <v>NI-OLD</v>
          </cell>
          <cell r="F11826" t="str">
            <v>WAFER</v>
          </cell>
          <cell r="G11826" t="str">
            <v>all plants</v>
          </cell>
          <cell r="H11826" t="str">
            <v>all descriptions</v>
          </cell>
          <cell r="I11826" t="str">
            <v>all types</v>
          </cell>
          <cell r="J11826">
            <v>0</v>
          </cell>
          <cell r="K11826">
            <v>0</v>
          </cell>
          <cell r="L11826">
            <v>0</v>
          </cell>
          <cell r="M11826">
            <v>0</v>
          </cell>
          <cell r="N11826">
            <v>0</v>
          </cell>
          <cell r="O11826">
            <v>23</v>
          </cell>
          <cell r="P11826">
            <v>23</v>
          </cell>
        </row>
        <row r="11827">
          <cell r="A11827" t="str">
            <v>20051107</v>
          </cell>
          <cell r="B11827" t="str">
            <v>0545</v>
          </cell>
          <cell r="C11827" t="str">
            <v>BL RF PRODUCTS</v>
          </cell>
          <cell r="D11827" t="str">
            <v>PL RF ACCESS SYSTEMS</v>
          </cell>
          <cell r="E11827" t="str">
            <v>NI-OLD</v>
          </cell>
          <cell r="F11827" t="str">
            <v>WAFER</v>
          </cell>
          <cell r="G11827" t="str">
            <v>NL79</v>
          </cell>
          <cell r="H11827" t="str">
            <v>Test IPON Nijmegen</v>
          </cell>
          <cell r="I11827" t="str">
            <v>MFG</v>
          </cell>
          <cell r="J11827">
            <v>0</v>
          </cell>
          <cell r="K11827">
            <v>0</v>
          </cell>
          <cell r="L11827">
            <v>0</v>
          </cell>
          <cell r="M11827">
            <v>0</v>
          </cell>
          <cell r="N11827">
            <v>0</v>
          </cell>
          <cell r="O11827">
            <v>23</v>
          </cell>
          <cell r="P11827">
            <v>23</v>
          </cell>
        </row>
        <row r="11828">
          <cell r="A11828" t="str">
            <v>20051107</v>
          </cell>
          <cell r="B11828" t="str">
            <v>0545</v>
          </cell>
          <cell r="C11828" t="str">
            <v>BL RF PRODUCTS</v>
          </cell>
          <cell r="D11828" t="str">
            <v>PL RF ACCESS SYSTEMS</v>
          </cell>
          <cell r="E11828" t="str">
            <v>NI-OLD</v>
          </cell>
          <cell r="F11828" t="str">
            <v>XTAL</v>
          </cell>
          <cell r="G11828" t="str">
            <v>all plants</v>
          </cell>
          <cell r="H11828" t="str">
            <v>all descriptions</v>
          </cell>
          <cell r="I11828" t="str">
            <v>MFG</v>
          </cell>
          <cell r="J11828">
            <v>2529362</v>
          </cell>
          <cell r="K11828">
            <v>0</v>
          </cell>
          <cell r="L11828">
            <v>0</v>
          </cell>
          <cell r="M11828">
            <v>0</v>
          </cell>
          <cell r="N11828">
            <v>0</v>
          </cell>
          <cell r="O11828">
            <v>14881</v>
          </cell>
          <cell r="P11828">
            <v>2544243</v>
          </cell>
        </row>
        <row r="11829">
          <cell r="A11829" t="str">
            <v>20051107</v>
          </cell>
          <cell r="B11829" t="str">
            <v>0545</v>
          </cell>
          <cell r="C11829" t="str">
            <v>BL RF PRODUCTS</v>
          </cell>
          <cell r="D11829" t="str">
            <v>PL RF ACCESS SYSTEMS</v>
          </cell>
          <cell r="E11829" t="str">
            <v>NI-OLD</v>
          </cell>
          <cell r="F11829" t="str">
            <v>XTAL</v>
          </cell>
          <cell r="G11829" t="str">
            <v>all plants</v>
          </cell>
          <cell r="H11829" t="str">
            <v>all descriptions</v>
          </cell>
          <cell r="I11829" t="str">
            <v>all types</v>
          </cell>
          <cell r="J11829">
            <v>2529362</v>
          </cell>
          <cell r="K11829">
            <v>0</v>
          </cell>
          <cell r="L11829">
            <v>0</v>
          </cell>
          <cell r="M11829">
            <v>0</v>
          </cell>
          <cell r="N11829">
            <v>0</v>
          </cell>
          <cell r="O11829">
            <v>14881</v>
          </cell>
          <cell r="P11829">
            <v>2544243</v>
          </cell>
        </row>
        <row r="11830">
          <cell r="A11830" t="str">
            <v>20051107</v>
          </cell>
          <cell r="B11830" t="str">
            <v>0545</v>
          </cell>
          <cell r="C11830" t="str">
            <v>BL RF PRODUCTS</v>
          </cell>
          <cell r="D11830" t="str">
            <v>PL RF ACCESS SYSTEMS</v>
          </cell>
          <cell r="E11830" t="str">
            <v>NI-OLD</v>
          </cell>
          <cell r="F11830" t="str">
            <v>XTAL</v>
          </cell>
          <cell r="G11830" t="str">
            <v>PH71</v>
          </cell>
          <cell r="H11830" t="str">
            <v>AT PSC</v>
          </cell>
          <cell r="I11830" t="str">
            <v>MFG</v>
          </cell>
          <cell r="J11830">
            <v>107409</v>
          </cell>
          <cell r="K11830">
            <v>0</v>
          </cell>
          <cell r="L11830">
            <v>0</v>
          </cell>
          <cell r="M11830">
            <v>0</v>
          </cell>
          <cell r="N11830">
            <v>0</v>
          </cell>
          <cell r="O11830">
            <v>14881</v>
          </cell>
          <cell r="P11830">
            <v>122290</v>
          </cell>
        </row>
        <row r="11831">
          <cell r="A11831" t="str">
            <v>20051107</v>
          </cell>
          <cell r="B11831" t="str">
            <v>0545</v>
          </cell>
          <cell r="C11831" t="str">
            <v>BL RF PRODUCTS</v>
          </cell>
          <cell r="D11831" t="str">
            <v>PL RF ACCESS SYSTEMS</v>
          </cell>
          <cell r="E11831" t="str">
            <v>NI-OLD</v>
          </cell>
          <cell r="F11831" t="str">
            <v>XTAL</v>
          </cell>
          <cell r="G11831" t="str">
            <v>TH70</v>
          </cell>
          <cell r="H11831" t="str">
            <v>AT PST</v>
          </cell>
          <cell r="I11831" t="str">
            <v>MFG</v>
          </cell>
          <cell r="J11831">
            <v>23212</v>
          </cell>
          <cell r="K11831">
            <v>0</v>
          </cell>
          <cell r="L11831">
            <v>0</v>
          </cell>
          <cell r="M11831">
            <v>0</v>
          </cell>
          <cell r="N11831">
            <v>0</v>
          </cell>
          <cell r="O11831">
            <v>0</v>
          </cell>
          <cell r="P11831">
            <v>23212</v>
          </cell>
        </row>
        <row r="11832">
          <cell r="A11832" t="str">
            <v>20051107</v>
          </cell>
          <cell r="B11832" t="str">
            <v>0545</v>
          </cell>
          <cell r="C11832" t="str">
            <v>BL RF PRODUCTS</v>
          </cell>
          <cell r="D11832" t="str">
            <v>PL RF ACCESS SYSTEMS</v>
          </cell>
          <cell r="E11832" t="str">
            <v>NI-OLD</v>
          </cell>
          <cell r="F11832" t="str">
            <v>XTAL</v>
          </cell>
          <cell r="G11832" t="str">
            <v>TW70</v>
          </cell>
          <cell r="H11832" t="str">
            <v>AT PSK</v>
          </cell>
          <cell r="I11832" t="str">
            <v>MFG</v>
          </cell>
          <cell r="J11832">
            <v>2398741</v>
          </cell>
          <cell r="K11832">
            <v>0</v>
          </cell>
          <cell r="L11832">
            <v>0</v>
          </cell>
          <cell r="M11832">
            <v>0</v>
          </cell>
          <cell r="N11832">
            <v>0</v>
          </cell>
          <cell r="O11832">
            <v>0</v>
          </cell>
          <cell r="P11832">
            <v>2398741</v>
          </cell>
        </row>
        <row r="11833">
          <cell r="A11833" t="str">
            <v>20051107</v>
          </cell>
          <cell r="B11833" t="str">
            <v>0545</v>
          </cell>
          <cell r="C11833" t="str">
            <v>BL RF PRODUCTS</v>
          </cell>
          <cell r="D11833" t="str">
            <v>PL RF CONSUMER PROD</v>
          </cell>
          <cell r="E11833" t="str">
            <v>all PMC's</v>
          </cell>
          <cell r="F11833" t="str">
            <v>all categories</v>
          </cell>
          <cell r="G11833" t="str">
            <v>all plants</v>
          </cell>
          <cell r="H11833" t="str">
            <v>all descriptions</v>
          </cell>
          <cell r="I11833" t="str">
            <v>RDC</v>
          </cell>
          <cell r="J11833">
            <v>55026781</v>
          </cell>
          <cell r="K11833">
            <v>83000</v>
          </cell>
          <cell r="L11833">
            <v>1087400</v>
          </cell>
          <cell r="M11833">
            <v>0</v>
          </cell>
          <cell r="N11833">
            <v>0</v>
          </cell>
          <cell r="O11833">
            <v>1146000</v>
          </cell>
          <cell r="P11833">
            <v>57343181</v>
          </cell>
        </row>
        <row r="11834">
          <cell r="A11834" t="str">
            <v>20051107</v>
          </cell>
          <cell r="B11834" t="str">
            <v>0545</v>
          </cell>
          <cell r="C11834" t="str">
            <v>BL RF PRODUCTS</v>
          </cell>
          <cell r="D11834" t="str">
            <v>PL RF CONSUMER PROD</v>
          </cell>
          <cell r="E11834" t="str">
            <v>all PMC's</v>
          </cell>
          <cell r="F11834" t="str">
            <v>all categories</v>
          </cell>
          <cell r="G11834" t="str">
            <v>all plants</v>
          </cell>
          <cell r="H11834" t="str">
            <v>all descriptions</v>
          </cell>
          <cell r="I11834" t="str">
            <v>all types</v>
          </cell>
          <cell r="J11834">
            <v>530861296</v>
          </cell>
          <cell r="K11834">
            <v>83000</v>
          </cell>
          <cell r="L11834">
            <v>1087400</v>
          </cell>
          <cell r="M11834">
            <v>0</v>
          </cell>
          <cell r="N11834">
            <v>117001</v>
          </cell>
          <cell r="O11834">
            <v>536500093</v>
          </cell>
          <cell r="P11834">
            <v>1068648790</v>
          </cell>
        </row>
        <row r="11835">
          <cell r="A11835" t="str">
            <v>20051107</v>
          </cell>
          <cell r="B11835" t="str">
            <v>0545</v>
          </cell>
          <cell r="C11835" t="str">
            <v>BL RF PRODUCTS</v>
          </cell>
          <cell r="D11835" t="str">
            <v>PL RF CONSUMER PROD</v>
          </cell>
          <cell r="E11835" t="str">
            <v>all PMC's</v>
          </cell>
          <cell r="F11835" t="str">
            <v>all categories</v>
          </cell>
          <cell r="G11835" t="str">
            <v>all plants</v>
          </cell>
          <cell r="H11835" t="str">
            <v>all descriptions</v>
          </cell>
          <cell r="I11835" t="str">
            <v>CSW</v>
          </cell>
          <cell r="J11835">
            <v>37145206</v>
          </cell>
          <cell r="K11835">
            <v>0</v>
          </cell>
          <cell r="L11835">
            <v>0</v>
          </cell>
          <cell r="M11835">
            <v>0</v>
          </cell>
          <cell r="N11835">
            <v>0</v>
          </cell>
          <cell r="O11835">
            <v>4767000</v>
          </cell>
          <cell r="P11835">
            <v>41912206</v>
          </cell>
        </row>
        <row r="11836">
          <cell r="A11836" t="str">
            <v>20051107</v>
          </cell>
          <cell r="B11836" t="str">
            <v>0545</v>
          </cell>
          <cell r="C11836" t="str">
            <v>BL RF PRODUCTS</v>
          </cell>
          <cell r="D11836" t="str">
            <v>PL RF CONSUMER PROD</v>
          </cell>
          <cell r="E11836" t="str">
            <v>all PMC's</v>
          </cell>
          <cell r="F11836" t="str">
            <v>all categories</v>
          </cell>
          <cell r="G11836" t="str">
            <v>all plants</v>
          </cell>
          <cell r="H11836" t="str">
            <v>all descriptions</v>
          </cell>
          <cell r="I11836" t="str">
            <v>FDC</v>
          </cell>
          <cell r="J11836">
            <v>0</v>
          </cell>
          <cell r="K11836">
            <v>0</v>
          </cell>
          <cell r="L11836">
            <v>0</v>
          </cell>
          <cell r="M11836">
            <v>0</v>
          </cell>
          <cell r="N11836">
            <v>0</v>
          </cell>
          <cell r="O11836">
            <v>0</v>
          </cell>
          <cell r="P11836">
            <v>0</v>
          </cell>
        </row>
        <row r="11837">
          <cell r="A11837" t="str">
            <v>20051107</v>
          </cell>
          <cell r="B11837" t="str">
            <v>0545</v>
          </cell>
          <cell r="C11837" t="str">
            <v>BL RF PRODUCTS</v>
          </cell>
          <cell r="D11837" t="str">
            <v>PL RF CONSUMER PROD</v>
          </cell>
          <cell r="E11837" t="str">
            <v>all PMC's</v>
          </cell>
          <cell r="F11837" t="str">
            <v>all categories</v>
          </cell>
          <cell r="G11837" t="str">
            <v>all plants</v>
          </cell>
          <cell r="H11837" t="str">
            <v>all descriptions</v>
          </cell>
          <cell r="I11837" t="str">
            <v>MFG</v>
          </cell>
          <cell r="J11837">
            <v>282265190</v>
          </cell>
          <cell r="K11837">
            <v>0</v>
          </cell>
          <cell r="L11837">
            <v>0</v>
          </cell>
          <cell r="M11837">
            <v>0</v>
          </cell>
          <cell r="N11837">
            <v>0</v>
          </cell>
          <cell r="O11837">
            <v>424718078</v>
          </cell>
          <cell r="P11837">
            <v>706983268</v>
          </cell>
        </row>
        <row r="11838">
          <cell r="A11838" t="str">
            <v>20051107</v>
          </cell>
          <cell r="B11838" t="str">
            <v>0545</v>
          </cell>
          <cell r="C11838" t="str">
            <v>BL RF PRODUCTS</v>
          </cell>
          <cell r="D11838" t="str">
            <v>PL RF CONSUMER PROD</v>
          </cell>
          <cell r="E11838" t="str">
            <v>all PMC's</v>
          </cell>
          <cell r="F11838" t="str">
            <v>all categories</v>
          </cell>
          <cell r="G11838" t="str">
            <v>all plants</v>
          </cell>
          <cell r="H11838" t="str">
            <v>all descriptions</v>
          </cell>
          <cell r="I11838" t="str">
            <v>TRN</v>
          </cell>
          <cell r="J11838">
            <v>0</v>
          </cell>
          <cell r="K11838">
            <v>0</v>
          </cell>
          <cell r="L11838">
            <v>0</v>
          </cell>
          <cell r="M11838">
            <v>0</v>
          </cell>
          <cell r="N11838">
            <v>117001</v>
          </cell>
          <cell r="O11838">
            <v>337000</v>
          </cell>
          <cell r="P11838">
            <v>454001</v>
          </cell>
        </row>
        <row r="11839">
          <cell r="A11839" t="str">
            <v>20051107</v>
          </cell>
          <cell r="B11839" t="str">
            <v>0545</v>
          </cell>
          <cell r="C11839" t="str">
            <v>BL RF PRODUCTS</v>
          </cell>
          <cell r="D11839" t="str">
            <v>PL RF CONSUMER PROD</v>
          </cell>
          <cell r="E11839" t="str">
            <v>all PMC's</v>
          </cell>
          <cell r="F11839" t="str">
            <v>all categories</v>
          </cell>
          <cell r="G11839" t="str">
            <v>all plants</v>
          </cell>
          <cell r="H11839" t="str">
            <v>all descriptions</v>
          </cell>
          <cell r="I11839" t="str">
            <v>IWH</v>
          </cell>
          <cell r="J11839">
            <v>156424119</v>
          </cell>
          <cell r="K11839">
            <v>0</v>
          </cell>
          <cell r="L11839">
            <v>0</v>
          </cell>
          <cell r="M11839">
            <v>0</v>
          </cell>
          <cell r="N11839">
            <v>0</v>
          </cell>
          <cell r="O11839">
            <v>105532015</v>
          </cell>
          <cell r="P11839">
            <v>261956134</v>
          </cell>
        </row>
        <row r="11840">
          <cell r="A11840" t="str">
            <v>20051107</v>
          </cell>
          <cell r="B11840" t="str">
            <v>0545</v>
          </cell>
          <cell r="C11840" t="str">
            <v>BL RF PRODUCTS</v>
          </cell>
          <cell r="D11840" t="str">
            <v>PL RF CONSUMER PROD</v>
          </cell>
          <cell r="E11840" t="str">
            <v>all PMC's</v>
          </cell>
          <cell r="F11840" t="str">
            <v>all categories</v>
          </cell>
          <cell r="G11840" t="str">
            <v>BRNM</v>
          </cell>
          <cell r="H11840" t="str">
            <v>NOKIA DO BRASIL TECNOLOGIA LTD</v>
          </cell>
          <cell r="I11840" t="str">
            <v>CSW</v>
          </cell>
          <cell r="J11840">
            <v>251000</v>
          </cell>
          <cell r="K11840">
            <v>0</v>
          </cell>
          <cell r="L11840">
            <v>0</v>
          </cell>
          <cell r="M11840">
            <v>0</v>
          </cell>
          <cell r="N11840">
            <v>0</v>
          </cell>
          <cell r="O11840">
            <v>239000</v>
          </cell>
          <cell r="P11840">
            <v>490000</v>
          </cell>
        </row>
        <row r="11841">
          <cell r="A11841" t="str">
            <v>20051107</v>
          </cell>
          <cell r="B11841" t="str">
            <v>0545</v>
          </cell>
          <cell r="C11841" t="str">
            <v>BL RF PRODUCTS</v>
          </cell>
          <cell r="D11841" t="str">
            <v>PL RF CONSUMER PROD</v>
          </cell>
          <cell r="E11841" t="str">
            <v>all PMC's</v>
          </cell>
          <cell r="F11841" t="str">
            <v>all categories</v>
          </cell>
          <cell r="G11841" t="str">
            <v>CN10</v>
          </cell>
          <cell r="H11841" t="str">
            <v>IWH (BL Control) Guangdong</v>
          </cell>
          <cell r="I11841" t="str">
            <v>IWH</v>
          </cell>
          <cell r="J11841">
            <v>45740000</v>
          </cell>
          <cell r="K11841">
            <v>0</v>
          </cell>
          <cell r="L11841">
            <v>0</v>
          </cell>
          <cell r="M11841">
            <v>0</v>
          </cell>
          <cell r="N11841">
            <v>0</v>
          </cell>
          <cell r="O11841">
            <v>21018301</v>
          </cell>
          <cell r="P11841">
            <v>66758301</v>
          </cell>
        </row>
        <row r="11842">
          <cell r="A11842" t="str">
            <v>20051107</v>
          </cell>
          <cell r="B11842" t="str">
            <v>0545</v>
          </cell>
          <cell r="C11842" t="str">
            <v>BL RF PRODUCTS</v>
          </cell>
          <cell r="D11842" t="str">
            <v>PL RF CONSUMER PROD</v>
          </cell>
          <cell r="E11842" t="str">
            <v>all PMC's</v>
          </cell>
          <cell r="F11842" t="str">
            <v>all categories</v>
          </cell>
          <cell r="G11842" t="str">
            <v>CN71</v>
          </cell>
          <cell r="H11842" t="str">
            <v>AT PS Guangdong</v>
          </cell>
          <cell r="I11842" t="str">
            <v>MFG</v>
          </cell>
          <cell r="J11842">
            <v>155128514</v>
          </cell>
          <cell r="K11842">
            <v>0</v>
          </cell>
          <cell r="L11842">
            <v>0</v>
          </cell>
          <cell r="M11842">
            <v>0</v>
          </cell>
          <cell r="N11842">
            <v>0</v>
          </cell>
          <cell r="O11842">
            <v>76455253</v>
          </cell>
          <cell r="P11842">
            <v>231583767</v>
          </cell>
        </row>
        <row r="11843">
          <cell r="A11843" t="str">
            <v>20051107</v>
          </cell>
          <cell r="B11843" t="str">
            <v>0545</v>
          </cell>
          <cell r="C11843" t="str">
            <v>BL RF PRODUCTS</v>
          </cell>
          <cell r="D11843" t="str">
            <v>PL RF CONSUMER PROD</v>
          </cell>
          <cell r="E11843" t="str">
            <v>all PMC's</v>
          </cell>
          <cell r="F11843" t="str">
            <v>all categories</v>
          </cell>
          <cell r="G11843" t="str">
            <v>CNBB</v>
          </cell>
          <cell r="H11843" t="str">
            <v>BGKI Import</v>
          </cell>
          <cell r="I11843" t="str">
            <v>CSW</v>
          </cell>
          <cell r="J11843">
            <v>66371</v>
          </cell>
          <cell r="K11843">
            <v>0</v>
          </cell>
          <cell r="L11843">
            <v>0</v>
          </cell>
          <cell r="M11843">
            <v>0</v>
          </cell>
          <cell r="N11843">
            <v>0</v>
          </cell>
          <cell r="O11843">
            <v>12000</v>
          </cell>
          <cell r="P11843">
            <v>78371</v>
          </cell>
        </row>
        <row r="11844">
          <cell r="A11844" t="str">
            <v>20051107</v>
          </cell>
          <cell r="B11844" t="str">
            <v>0545</v>
          </cell>
          <cell r="C11844" t="str">
            <v>BL RF PRODUCTS</v>
          </cell>
          <cell r="D11844" t="str">
            <v>PL RF CONSUMER PROD</v>
          </cell>
          <cell r="E11844" t="str">
            <v>all PMC's</v>
          </cell>
          <cell r="F11844" t="str">
            <v>all categories</v>
          </cell>
          <cell r="G11844" t="str">
            <v>CNBC</v>
          </cell>
          <cell r="H11844" t="str">
            <v>BGKI Export</v>
          </cell>
          <cell r="I11844" t="str">
            <v>CSW</v>
          </cell>
          <cell r="J11844">
            <v>163825</v>
          </cell>
          <cell r="K11844">
            <v>0</v>
          </cell>
          <cell r="L11844">
            <v>0</v>
          </cell>
          <cell r="M11844">
            <v>0</v>
          </cell>
          <cell r="N11844">
            <v>0</v>
          </cell>
          <cell r="O11844">
            <v>63000</v>
          </cell>
          <cell r="P11844">
            <v>226825</v>
          </cell>
        </row>
        <row r="11845">
          <cell r="A11845" t="str">
            <v>20051107</v>
          </cell>
          <cell r="B11845" t="str">
            <v>0545</v>
          </cell>
          <cell r="C11845" t="str">
            <v>BL RF PRODUCTS</v>
          </cell>
          <cell r="D11845" t="str">
            <v>PL RF CONSUMER PROD</v>
          </cell>
          <cell r="E11845" t="str">
            <v>all PMC's</v>
          </cell>
          <cell r="F11845" t="str">
            <v>all categories</v>
          </cell>
          <cell r="G11845" t="str">
            <v>CNFB</v>
          </cell>
          <cell r="H11845" t="str">
            <v>FLEXTRONICS</v>
          </cell>
          <cell r="I11845" t="str">
            <v>CSW</v>
          </cell>
          <cell r="J11845">
            <v>87000</v>
          </cell>
          <cell r="K11845">
            <v>0</v>
          </cell>
          <cell r="L11845">
            <v>0</v>
          </cell>
          <cell r="M11845">
            <v>0</v>
          </cell>
          <cell r="N11845">
            <v>0</v>
          </cell>
          <cell r="O11845">
            <v>9000</v>
          </cell>
          <cell r="P11845">
            <v>96000</v>
          </cell>
        </row>
        <row r="11846">
          <cell r="A11846" t="str">
            <v>20051107</v>
          </cell>
          <cell r="B11846" t="str">
            <v>0545</v>
          </cell>
          <cell r="C11846" t="str">
            <v>BL RF PRODUCTS</v>
          </cell>
          <cell r="D11846" t="str">
            <v>PL RF CONSUMER PROD</v>
          </cell>
          <cell r="E11846" t="str">
            <v>all PMC's</v>
          </cell>
          <cell r="F11846" t="str">
            <v>all categories</v>
          </cell>
          <cell r="G11846" t="str">
            <v>CNFE</v>
          </cell>
          <cell r="H11846" t="str">
            <v>FLEXTRONICS_MY_ERI_VMI</v>
          </cell>
          <cell r="I11846" t="str">
            <v>CSW</v>
          </cell>
          <cell r="J11846">
            <v>1608000</v>
          </cell>
          <cell r="K11846">
            <v>0</v>
          </cell>
          <cell r="L11846">
            <v>0</v>
          </cell>
          <cell r="M11846">
            <v>0</v>
          </cell>
          <cell r="N11846">
            <v>0</v>
          </cell>
          <cell r="O11846">
            <v>594000</v>
          </cell>
          <cell r="P11846">
            <v>2202000</v>
          </cell>
        </row>
        <row r="11847">
          <cell r="A11847" t="str">
            <v>20051107</v>
          </cell>
          <cell r="B11847" t="str">
            <v>0545</v>
          </cell>
          <cell r="C11847" t="str">
            <v>BL RF PRODUCTS</v>
          </cell>
          <cell r="D11847" t="str">
            <v>PL RF CONSUMER PROD</v>
          </cell>
          <cell r="E11847" t="str">
            <v>all PMC's</v>
          </cell>
          <cell r="F11847" t="str">
            <v>all categories</v>
          </cell>
          <cell r="G11847" t="str">
            <v>CNMT</v>
          </cell>
          <cell r="H11847" t="str">
            <v>MOTOROLA-CGISS</v>
          </cell>
          <cell r="I11847" t="str">
            <v>CSW</v>
          </cell>
          <cell r="J11847">
            <v>267000</v>
          </cell>
          <cell r="K11847">
            <v>0</v>
          </cell>
          <cell r="L11847">
            <v>0</v>
          </cell>
          <cell r="M11847">
            <v>0</v>
          </cell>
          <cell r="N11847">
            <v>0</v>
          </cell>
          <cell r="O11847">
            <v>198000</v>
          </cell>
          <cell r="P11847">
            <v>465000</v>
          </cell>
        </row>
        <row r="11848">
          <cell r="A11848" t="str">
            <v>20051107</v>
          </cell>
          <cell r="B11848" t="str">
            <v>0545</v>
          </cell>
          <cell r="C11848" t="str">
            <v>BL RF PRODUCTS</v>
          </cell>
          <cell r="D11848" t="str">
            <v>PL RF CONSUMER PROD</v>
          </cell>
          <cell r="E11848" t="str">
            <v>all PMC's</v>
          </cell>
          <cell r="F11848" t="str">
            <v>all categories</v>
          </cell>
          <cell r="G11848" t="str">
            <v>CNMW</v>
          </cell>
          <cell r="H11848" t="str">
            <v>MOTOROLA</v>
          </cell>
          <cell r="I11848" t="str">
            <v>CSW</v>
          </cell>
          <cell r="J11848">
            <v>253000</v>
          </cell>
          <cell r="K11848">
            <v>0</v>
          </cell>
          <cell r="L11848">
            <v>0</v>
          </cell>
          <cell r="M11848">
            <v>0</v>
          </cell>
          <cell r="N11848">
            <v>0</v>
          </cell>
          <cell r="O11848">
            <v>3000</v>
          </cell>
          <cell r="P11848">
            <v>256000</v>
          </cell>
        </row>
        <row r="11849">
          <cell r="A11849" t="str">
            <v>20051107</v>
          </cell>
          <cell r="B11849" t="str">
            <v>0545</v>
          </cell>
          <cell r="C11849" t="str">
            <v>BL RF PRODUCTS</v>
          </cell>
          <cell r="D11849" t="str">
            <v>PL RF CONSUMER PROD</v>
          </cell>
          <cell r="E11849" t="str">
            <v>all PMC's</v>
          </cell>
          <cell r="F11849" t="str">
            <v>all categories</v>
          </cell>
          <cell r="G11849" t="str">
            <v>CNND</v>
          </cell>
          <cell r="H11849" t="str">
            <v>DONGGUAN NOKIA MOBILE PHONES C</v>
          </cell>
          <cell r="I11849" t="str">
            <v>CSW</v>
          </cell>
          <cell r="J11849">
            <v>281000</v>
          </cell>
          <cell r="K11849">
            <v>0</v>
          </cell>
          <cell r="L11849">
            <v>0</v>
          </cell>
          <cell r="M11849">
            <v>0</v>
          </cell>
          <cell r="N11849">
            <v>0</v>
          </cell>
          <cell r="O11849">
            <v>171000</v>
          </cell>
          <cell r="P11849">
            <v>452000</v>
          </cell>
        </row>
        <row r="11850">
          <cell r="A11850" t="str">
            <v>20051107</v>
          </cell>
          <cell r="B11850" t="str">
            <v>0545</v>
          </cell>
          <cell r="C11850" t="str">
            <v>BL RF PRODUCTS</v>
          </cell>
          <cell r="D11850" t="str">
            <v>PL RF CONSUMER PROD</v>
          </cell>
          <cell r="E11850" t="str">
            <v>all PMC's</v>
          </cell>
          <cell r="F11850" t="str">
            <v>all categories</v>
          </cell>
          <cell r="G11850" t="str">
            <v>CNNJ</v>
          </cell>
          <cell r="H11850" t="str">
            <v>XINGWANG LOGISTICS CENTER</v>
          </cell>
          <cell r="I11850" t="str">
            <v>CSW</v>
          </cell>
          <cell r="J11850">
            <v>30000</v>
          </cell>
          <cell r="K11850">
            <v>0</v>
          </cell>
          <cell r="L11850">
            <v>0</v>
          </cell>
          <cell r="M11850">
            <v>0</v>
          </cell>
          <cell r="N11850">
            <v>0</v>
          </cell>
          <cell r="O11850">
            <v>3000</v>
          </cell>
          <cell r="P11850">
            <v>33000</v>
          </cell>
        </row>
        <row r="11851">
          <cell r="A11851" t="str">
            <v>20051107</v>
          </cell>
          <cell r="B11851" t="str">
            <v>0545</v>
          </cell>
          <cell r="C11851" t="str">
            <v>BL RF PRODUCTS</v>
          </cell>
          <cell r="D11851" t="str">
            <v>PL RF CONSUMER PROD</v>
          </cell>
          <cell r="E11851" t="str">
            <v>all PMC's</v>
          </cell>
          <cell r="F11851" t="str">
            <v>all categories</v>
          </cell>
          <cell r="G11851" t="str">
            <v>CNNS</v>
          </cell>
          <cell r="H11851" t="str">
            <v>NOKIA SUZHOU</v>
          </cell>
          <cell r="I11851" t="str">
            <v>CSW</v>
          </cell>
          <cell r="J11851">
            <v>569000</v>
          </cell>
          <cell r="K11851">
            <v>0</v>
          </cell>
          <cell r="L11851">
            <v>0</v>
          </cell>
          <cell r="M11851">
            <v>0</v>
          </cell>
          <cell r="N11851">
            <v>0</v>
          </cell>
          <cell r="O11851">
            <v>138000</v>
          </cell>
          <cell r="P11851">
            <v>707000</v>
          </cell>
        </row>
        <row r="11852">
          <cell r="A11852" t="str">
            <v>20051107</v>
          </cell>
          <cell r="B11852" t="str">
            <v>0545</v>
          </cell>
          <cell r="C11852" t="str">
            <v>BL RF PRODUCTS</v>
          </cell>
          <cell r="D11852" t="str">
            <v>PL RF CONSUMER PROD</v>
          </cell>
          <cell r="E11852" t="str">
            <v>all PMC's</v>
          </cell>
          <cell r="F11852" t="str">
            <v>all categories</v>
          </cell>
          <cell r="G11852" t="str">
            <v>DENB</v>
          </cell>
          <cell r="H11852" t="str">
            <v>NOKIA BOCHUM IHUB</v>
          </cell>
          <cell r="I11852" t="str">
            <v>CSW</v>
          </cell>
          <cell r="J11852">
            <v>655000</v>
          </cell>
          <cell r="K11852">
            <v>0</v>
          </cell>
          <cell r="L11852">
            <v>0</v>
          </cell>
          <cell r="M11852">
            <v>0</v>
          </cell>
          <cell r="N11852">
            <v>0</v>
          </cell>
          <cell r="O11852">
            <v>0</v>
          </cell>
          <cell r="P11852">
            <v>655000</v>
          </cell>
        </row>
        <row r="11853">
          <cell r="A11853" t="str">
            <v>20051107</v>
          </cell>
          <cell r="B11853" t="str">
            <v>0545</v>
          </cell>
          <cell r="C11853" t="str">
            <v>BL RF PRODUCTS</v>
          </cell>
          <cell r="D11853" t="str">
            <v>PL RF CONSUMER PROD</v>
          </cell>
          <cell r="E11853" t="str">
            <v>all PMC's</v>
          </cell>
          <cell r="F11853" t="str">
            <v>all categories</v>
          </cell>
          <cell r="G11853" t="str">
            <v>DESO</v>
          </cell>
          <cell r="H11853" t="str">
            <v>SIEMENS BOCHOLT CONSIGNMENT</v>
          </cell>
          <cell r="I11853" t="str">
            <v>CSW</v>
          </cell>
          <cell r="J11853">
            <v>747000</v>
          </cell>
          <cell r="K11853">
            <v>0</v>
          </cell>
          <cell r="L11853">
            <v>0</v>
          </cell>
          <cell r="M11853">
            <v>0</v>
          </cell>
          <cell r="N11853">
            <v>0</v>
          </cell>
          <cell r="O11853">
            <v>0</v>
          </cell>
          <cell r="P11853">
            <v>747000</v>
          </cell>
        </row>
        <row r="11854">
          <cell r="A11854" t="str">
            <v>20051107</v>
          </cell>
          <cell r="B11854" t="str">
            <v>0545</v>
          </cell>
          <cell r="C11854" t="str">
            <v>BL RF PRODUCTS</v>
          </cell>
          <cell r="D11854" t="str">
            <v>PL RF CONSUMER PROD</v>
          </cell>
          <cell r="E11854" t="str">
            <v>all PMC's</v>
          </cell>
          <cell r="F11854" t="str">
            <v>all categories</v>
          </cell>
          <cell r="G11854" t="str">
            <v>DESR</v>
          </cell>
          <cell r="H11854" t="str">
            <v>SIEMENS REGENSBURG</v>
          </cell>
          <cell r="I11854" t="str">
            <v>CSW</v>
          </cell>
          <cell r="J11854">
            <v>3000</v>
          </cell>
          <cell r="K11854">
            <v>0</v>
          </cell>
          <cell r="L11854">
            <v>0</v>
          </cell>
          <cell r="M11854">
            <v>0</v>
          </cell>
          <cell r="N11854">
            <v>0</v>
          </cell>
          <cell r="O11854">
            <v>18000</v>
          </cell>
          <cell r="P11854">
            <v>21000</v>
          </cell>
        </row>
        <row r="11855">
          <cell r="A11855" t="str">
            <v>20051107</v>
          </cell>
          <cell r="B11855" t="str">
            <v>0545</v>
          </cell>
          <cell r="C11855" t="str">
            <v>BL RF PRODUCTS</v>
          </cell>
          <cell r="D11855" t="str">
            <v>PL RF CONSUMER PROD</v>
          </cell>
          <cell r="E11855" t="str">
            <v>all PMC's</v>
          </cell>
          <cell r="F11855" t="str">
            <v>all categories</v>
          </cell>
          <cell r="G11855" t="str">
            <v>EEET</v>
          </cell>
          <cell r="H11855" t="str">
            <v>CSW ELCOTEQ</v>
          </cell>
          <cell r="I11855" t="str">
            <v>CSW</v>
          </cell>
          <cell r="J11855">
            <v>255241</v>
          </cell>
          <cell r="K11855">
            <v>0</v>
          </cell>
          <cell r="L11855">
            <v>0</v>
          </cell>
          <cell r="M11855">
            <v>0</v>
          </cell>
          <cell r="N11855">
            <v>0</v>
          </cell>
          <cell r="O11855">
            <v>12000</v>
          </cell>
          <cell r="P11855">
            <v>267241</v>
          </cell>
        </row>
        <row r="11856">
          <cell r="A11856" t="str">
            <v>20051107</v>
          </cell>
          <cell r="B11856" t="str">
            <v>0545</v>
          </cell>
          <cell r="C11856" t="str">
            <v>BL RF PRODUCTS</v>
          </cell>
          <cell r="D11856" t="str">
            <v>PL RF CONSUMER PROD</v>
          </cell>
          <cell r="E11856" t="str">
            <v>all PMC's</v>
          </cell>
          <cell r="F11856" t="str">
            <v>all categories</v>
          </cell>
          <cell r="G11856" t="str">
            <v>ESFC</v>
          </cell>
          <cell r="H11856" t="str">
            <v>FORD CADIZ</v>
          </cell>
          <cell r="I11856" t="str">
            <v>CSW</v>
          </cell>
          <cell r="J11856">
            <v>15000</v>
          </cell>
          <cell r="K11856">
            <v>0</v>
          </cell>
          <cell r="L11856">
            <v>0</v>
          </cell>
          <cell r="M11856">
            <v>0</v>
          </cell>
          <cell r="N11856">
            <v>0</v>
          </cell>
          <cell r="O11856">
            <v>0</v>
          </cell>
          <cell r="P11856">
            <v>15000</v>
          </cell>
        </row>
        <row r="11857">
          <cell r="A11857" t="str">
            <v>20051107</v>
          </cell>
          <cell r="B11857" t="str">
            <v>0545</v>
          </cell>
          <cell r="C11857" t="str">
            <v>BL RF PRODUCTS</v>
          </cell>
          <cell r="D11857" t="str">
            <v>PL RF CONSUMER PROD</v>
          </cell>
          <cell r="E11857" t="str">
            <v>all PMC's</v>
          </cell>
          <cell r="F11857" t="str">
            <v>all categories</v>
          </cell>
          <cell r="G11857" t="str">
            <v>FINO</v>
          </cell>
          <cell r="H11857" t="str">
            <v>NOKIA NETWORKS OULU</v>
          </cell>
          <cell r="I11857" t="str">
            <v>CSW</v>
          </cell>
          <cell r="J11857">
            <v>343000</v>
          </cell>
          <cell r="K11857">
            <v>0</v>
          </cell>
          <cell r="L11857">
            <v>0</v>
          </cell>
          <cell r="M11857">
            <v>0</v>
          </cell>
          <cell r="N11857">
            <v>0</v>
          </cell>
          <cell r="O11857">
            <v>10000</v>
          </cell>
          <cell r="P11857">
            <v>353000</v>
          </cell>
        </row>
        <row r="11858">
          <cell r="A11858" t="str">
            <v>20051107</v>
          </cell>
          <cell r="B11858" t="str">
            <v>0545</v>
          </cell>
          <cell r="C11858" t="str">
            <v>BL RF PRODUCTS</v>
          </cell>
          <cell r="D11858" t="str">
            <v>PL RF CONSUMER PROD</v>
          </cell>
          <cell r="E11858" t="str">
            <v>all PMC's</v>
          </cell>
          <cell r="F11858" t="str">
            <v>all categories</v>
          </cell>
          <cell r="G11858" t="str">
            <v>FINS</v>
          </cell>
          <cell r="H11858" t="str">
            <v>NOKIA CORP/NOKIA MOBILE PHONES</v>
          </cell>
          <cell r="I11858" t="str">
            <v>CSW</v>
          </cell>
          <cell r="J11858">
            <v>363000</v>
          </cell>
          <cell r="K11858">
            <v>0</v>
          </cell>
          <cell r="L11858">
            <v>0</v>
          </cell>
          <cell r="M11858">
            <v>0</v>
          </cell>
          <cell r="N11858">
            <v>0</v>
          </cell>
          <cell r="O11858">
            <v>120000</v>
          </cell>
          <cell r="P11858">
            <v>483000</v>
          </cell>
        </row>
        <row r="11859">
          <cell r="A11859" t="str">
            <v>20051107</v>
          </cell>
          <cell r="B11859" t="str">
            <v>0545</v>
          </cell>
          <cell r="C11859" t="str">
            <v>BL RF PRODUCTS</v>
          </cell>
          <cell r="D11859" t="str">
            <v>PL RF CONSUMER PROD</v>
          </cell>
          <cell r="E11859" t="str">
            <v>all PMC's</v>
          </cell>
          <cell r="F11859" t="str">
            <v>all categories</v>
          </cell>
          <cell r="G11859" t="str">
            <v>FRJV</v>
          </cell>
          <cell r="H11859" t="str">
            <v>JABIL/VALEO FRANCE</v>
          </cell>
          <cell r="I11859" t="str">
            <v>CSW</v>
          </cell>
          <cell r="J11859">
            <v>390000</v>
          </cell>
          <cell r="K11859">
            <v>0</v>
          </cell>
          <cell r="L11859">
            <v>0</v>
          </cell>
          <cell r="M11859">
            <v>0</v>
          </cell>
          <cell r="N11859">
            <v>0</v>
          </cell>
          <cell r="O11859">
            <v>0</v>
          </cell>
          <cell r="P11859">
            <v>390000</v>
          </cell>
        </row>
        <row r="11860">
          <cell r="A11860" t="str">
            <v>20051107</v>
          </cell>
          <cell r="B11860" t="str">
            <v>0545</v>
          </cell>
          <cell r="C11860" t="str">
            <v>BL RF PRODUCTS</v>
          </cell>
          <cell r="D11860" t="str">
            <v>PL RF CONSUMER PROD</v>
          </cell>
          <cell r="E11860" t="str">
            <v>all PMC's</v>
          </cell>
          <cell r="F11860" t="str">
            <v>all categories</v>
          </cell>
          <cell r="G11860" t="str">
            <v>FRSR</v>
          </cell>
          <cell r="H11860" t="str">
            <v>SIEMENS RAMBOUILLET</v>
          </cell>
          <cell r="I11860" t="str">
            <v>CSW</v>
          </cell>
          <cell r="J11860">
            <v>189000</v>
          </cell>
          <cell r="K11860">
            <v>0</v>
          </cell>
          <cell r="L11860">
            <v>0</v>
          </cell>
          <cell r="M11860">
            <v>0</v>
          </cell>
          <cell r="N11860">
            <v>0</v>
          </cell>
          <cell r="O11860">
            <v>93000</v>
          </cell>
          <cell r="P11860">
            <v>282000</v>
          </cell>
        </row>
        <row r="11861">
          <cell r="A11861" t="str">
            <v>20051107</v>
          </cell>
          <cell r="B11861" t="str">
            <v>0545</v>
          </cell>
          <cell r="C11861" t="str">
            <v>BL RF PRODUCTS</v>
          </cell>
          <cell r="D11861" t="str">
            <v>PL RF CONSUMER PROD</v>
          </cell>
          <cell r="E11861" t="str">
            <v>all PMC's</v>
          </cell>
          <cell r="F11861" t="str">
            <v>all categories</v>
          </cell>
          <cell r="G11861" t="str">
            <v>HK00</v>
          </cell>
          <cell r="H11861" t="str">
            <v>RDC APSH</v>
          </cell>
          <cell r="I11861" t="str">
            <v>RDC</v>
          </cell>
          <cell r="J11861">
            <v>25531000</v>
          </cell>
          <cell r="K11861">
            <v>0</v>
          </cell>
          <cell r="L11861">
            <v>766000</v>
          </cell>
          <cell r="M11861">
            <v>0</v>
          </cell>
          <cell r="N11861">
            <v>0</v>
          </cell>
          <cell r="O11861">
            <v>0</v>
          </cell>
          <cell r="P11861">
            <v>26297000</v>
          </cell>
        </row>
        <row r="11862">
          <cell r="A11862" t="str">
            <v>20051107</v>
          </cell>
          <cell r="B11862" t="str">
            <v>0545</v>
          </cell>
          <cell r="C11862" t="str">
            <v>BL RF PRODUCTS</v>
          </cell>
          <cell r="D11862" t="str">
            <v>PL RF CONSUMER PROD</v>
          </cell>
          <cell r="E11862" t="str">
            <v>all PMC's</v>
          </cell>
          <cell r="F11862" t="str">
            <v>all categories</v>
          </cell>
          <cell r="G11862" t="str">
            <v>HK10</v>
          </cell>
          <cell r="H11862" t="str">
            <v>IWH (BL Control) EDL</v>
          </cell>
          <cell r="I11862" t="str">
            <v>IWH</v>
          </cell>
          <cell r="J11862">
            <v>109845000</v>
          </cell>
          <cell r="K11862">
            <v>0</v>
          </cell>
          <cell r="L11862">
            <v>0</v>
          </cell>
          <cell r="M11862">
            <v>0</v>
          </cell>
          <cell r="N11862">
            <v>0</v>
          </cell>
          <cell r="O11862">
            <v>83806000</v>
          </cell>
          <cell r="P11862">
            <v>193651000</v>
          </cell>
        </row>
        <row r="11863">
          <cell r="A11863" t="str">
            <v>20051107</v>
          </cell>
          <cell r="B11863" t="str">
            <v>0545</v>
          </cell>
          <cell r="C11863" t="str">
            <v>BL RF PRODUCTS</v>
          </cell>
          <cell r="D11863" t="str">
            <v>PL RF CONSUMER PROD</v>
          </cell>
          <cell r="E11863" t="str">
            <v>all PMC's</v>
          </cell>
          <cell r="F11863" t="str">
            <v>all categories</v>
          </cell>
          <cell r="G11863" t="str">
            <v>HK70</v>
          </cell>
          <cell r="H11863" t="str">
            <v>AT EDL</v>
          </cell>
          <cell r="I11863" t="str">
            <v>MFG</v>
          </cell>
          <cell r="J11863">
            <v>119944556</v>
          </cell>
          <cell r="K11863">
            <v>0</v>
          </cell>
          <cell r="L11863">
            <v>0</v>
          </cell>
          <cell r="M11863">
            <v>0</v>
          </cell>
          <cell r="N11863">
            <v>0</v>
          </cell>
          <cell r="O11863">
            <v>346582214</v>
          </cell>
          <cell r="P11863">
            <v>466526770</v>
          </cell>
        </row>
        <row r="11864">
          <cell r="A11864" t="str">
            <v>20051107</v>
          </cell>
          <cell r="B11864" t="str">
            <v>0545</v>
          </cell>
          <cell r="C11864" t="str">
            <v>BL RF PRODUCTS</v>
          </cell>
          <cell r="D11864" t="str">
            <v>PL RF CONSUMER PROD</v>
          </cell>
          <cell r="E11864" t="str">
            <v>all PMC's</v>
          </cell>
          <cell r="F11864" t="str">
            <v>all categories</v>
          </cell>
          <cell r="G11864" t="str">
            <v>HKEM</v>
          </cell>
          <cell r="H11864" t="str">
            <v>ELCOTEQ</v>
          </cell>
          <cell r="I11864" t="str">
            <v>CSW</v>
          </cell>
          <cell r="J11864">
            <v>18000</v>
          </cell>
          <cell r="K11864">
            <v>0</v>
          </cell>
          <cell r="L11864">
            <v>0</v>
          </cell>
          <cell r="M11864">
            <v>0</v>
          </cell>
          <cell r="N11864">
            <v>0</v>
          </cell>
          <cell r="O11864">
            <v>0</v>
          </cell>
          <cell r="P11864">
            <v>18000</v>
          </cell>
        </row>
        <row r="11865">
          <cell r="A11865" t="str">
            <v>20051107</v>
          </cell>
          <cell r="B11865" t="str">
            <v>0545</v>
          </cell>
          <cell r="C11865" t="str">
            <v>BL RF PRODUCTS</v>
          </cell>
          <cell r="D11865" t="str">
            <v>PL RF CONSUMER PROD</v>
          </cell>
          <cell r="E11865" t="str">
            <v>all PMC's</v>
          </cell>
          <cell r="F11865" t="str">
            <v>all categories</v>
          </cell>
          <cell r="G11865" t="str">
            <v>HKSK</v>
          </cell>
          <cell r="H11865" t="str">
            <v>SHENZHEN</v>
          </cell>
          <cell r="I11865" t="str">
            <v>CSW</v>
          </cell>
          <cell r="J11865">
            <v>758269</v>
          </cell>
          <cell r="K11865">
            <v>0</v>
          </cell>
          <cell r="L11865">
            <v>0</v>
          </cell>
          <cell r="M11865">
            <v>0</v>
          </cell>
          <cell r="N11865">
            <v>0</v>
          </cell>
          <cell r="O11865">
            <v>0</v>
          </cell>
          <cell r="P11865">
            <v>758269</v>
          </cell>
        </row>
        <row r="11866">
          <cell r="A11866" t="str">
            <v>20051107</v>
          </cell>
          <cell r="B11866" t="str">
            <v>0545</v>
          </cell>
          <cell r="C11866" t="str">
            <v>BL RF PRODUCTS</v>
          </cell>
          <cell r="D11866" t="str">
            <v>PL RF CONSUMER PROD</v>
          </cell>
          <cell r="E11866" t="str">
            <v>all PMC's</v>
          </cell>
          <cell r="F11866" t="str">
            <v>all categories</v>
          </cell>
          <cell r="G11866" t="str">
            <v>HKTT</v>
          </cell>
          <cell r="H11866" t="str">
            <v>CP On-site Warehouse AP</v>
          </cell>
          <cell r="I11866" t="str">
            <v>RDC</v>
          </cell>
          <cell r="J11866">
            <v>16256000</v>
          </cell>
          <cell r="K11866">
            <v>0</v>
          </cell>
          <cell r="L11866">
            <v>0</v>
          </cell>
          <cell r="M11866">
            <v>0</v>
          </cell>
          <cell r="N11866">
            <v>0</v>
          </cell>
          <cell r="O11866">
            <v>0</v>
          </cell>
          <cell r="P11866">
            <v>16256000</v>
          </cell>
        </row>
        <row r="11867">
          <cell r="A11867" t="str">
            <v>20051107</v>
          </cell>
          <cell r="B11867" t="str">
            <v>0545</v>
          </cell>
          <cell r="C11867" t="str">
            <v>BL RF PRODUCTS</v>
          </cell>
          <cell r="D11867" t="str">
            <v>PL RF CONSUMER PROD</v>
          </cell>
          <cell r="E11867" t="str">
            <v>all PMC's</v>
          </cell>
          <cell r="F11867" t="str">
            <v>all categories</v>
          </cell>
          <cell r="G11867" t="str">
            <v>HUAS</v>
          </cell>
          <cell r="H11867" t="str">
            <v>EXEL</v>
          </cell>
          <cell r="I11867" t="str">
            <v>CSW</v>
          </cell>
          <cell r="J11867">
            <v>414000</v>
          </cell>
          <cell r="K11867">
            <v>0</v>
          </cell>
          <cell r="L11867">
            <v>0</v>
          </cell>
          <cell r="M11867">
            <v>0</v>
          </cell>
          <cell r="N11867">
            <v>0</v>
          </cell>
          <cell r="O11867">
            <v>0</v>
          </cell>
          <cell r="P11867">
            <v>414000</v>
          </cell>
        </row>
        <row r="11868">
          <cell r="A11868" t="str">
            <v>20051107</v>
          </cell>
          <cell r="B11868" t="str">
            <v>0545</v>
          </cell>
          <cell r="C11868" t="str">
            <v>BL RF PRODUCTS</v>
          </cell>
          <cell r="D11868" t="str">
            <v>PL RF CONSUMER PROD</v>
          </cell>
          <cell r="E11868" t="str">
            <v>all PMC's</v>
          </cell>
          <cell r="F11868" t="str">
            <v>all categories</v>
          </cell>
          <cell r="G11868" t="str">
            <v>HUFZ</v>
          </cell>
          <cell r="H11868" t="str">
            <v>FLEXTRONICS ZALAEGERSZEG</v>
          </cell>
          <cell r="I11868" t="str">
            <v>CSW</v>
          </cell>
          <cell r="J11868">
            <v>72000</v>
          </cell>
          <cell r="K11868">
            <v>0</v>
          </cell>
          <cell r="L11868">
            <v>0</v>
          </cell>
          <cell r="M11868">
            <v>0</v>
          </cell>
          <cell r="N11868">
            <v>0</v>
          </cell>
          <cell r="O11868">
            <v>0</v>
          </cell>
          <cell r="P11868">
            <v>72000</v>
          </cell>
        </row>
        <row r="11869">
          <cell r="A11869" t="str">
            <v>20051107</v>
          </cell>
          <cell r="B11869" t="str">
            <v>0545</v>
          </cell>
          <cell r="C11869" t="str">
            <v>BL RF PRODUCTS</v>
          </cell>
          <cell r="D11869" t="str">
            <v>PL RF CONSUMER PROD</v>
          </cell>
          <cell r="E11869" t="str">
            <v>all PMC's</v>
          </cell>
          <cell r="F11869" t="str">
            <v>all categories</v>
          </cell>
          <cell r="G11869" t="str">
            <v>HUJT</v>
          </cell>
          <cell r="H11869" t="str">
            <v>CSW Jabil Tiszaujvaros</v>
          </cell>
          <cell r="I11869" t="str">
            <v>CSW</v>
          </cell>
          <cell r="J11869">
            <v>300000</v>
          </cell>
          <cell r="K11869">
            <v>0</v>
          </cell>
          <cell r="L11869">
            <v>0</v>
          </cell>
          <cell r="M11869">
            <v>0</v>
          </cell>
          <cell r="N11869">
            <v>0</v>
          </cell>
          <cell r="O11869">
            <v>0</v>
          </cell>
          <cell r="P11869">
            <v>300000</v>
          </cell>
        </row>
        <row r="11870">
          <cell r="A11870" t="str">
            <v>20051107</v>
          </cell>
          <cell r="B11870" t="str">
            <v>0545</v>
          </cell>
          <cell r="C11870" t="str">
            <v>BL RF PRODUCTS</v>
          </cell>
          <cell r="D11870" t="str">
            <v>PL RF CONSUMER PROD</v>
          </cell>
          <cell r="E11870" t="str">
            <v>all PMC's</v>
          </cell>
          <cell r="F11870" t="str">
            <v>all categories</v>
          </cell>
          <cell r="G11870" t="str">
            <v>HUNK</v>
          </cell>
          <cell r="H11870" t="str">
            <v>NOKIA KOMAROM KFT</v>
          </cell>
          <cell r="I11870" t="str">
            <v>CSW</v>
          </cell>
          <cell r="J11870">
            <v>321000</v>
          </cell>
          <cell r="K11870">
            <v>0</v>
          </cell>
          <cell r="L11870">
            <v>0</v>
          </cell>
          <cell r="M11870">
            <v>0</v>
          </cell>
          <cell r="N11870">
            <v>0</v>
          </cell>
          <cell r="O11870">
            <v>0</v>
          </cell>
          <cell r="P11870">
            <v>321000</v>
          </cell>
        </row>
        <row r="11871">
          <cell r="A11871" t="str">
            <v>20051107</v>
          </cell>
          <cell r="B11871" t="str">
            <v>0545</v>
          </cell>
          <cell r="C11871" t="str">
            <v>BL RF PRODUCTS</v>
          </cell>
          <cell r="D11871" t="str">
            <v>PL RF CONSUMER PROD</v>
          </cell>
          <cell r="E11871" t="str">
            <v>all PMC's</v>
          </cell>
          <cell r="F11871" t="str">
            <v>all categories</v>
          </cell>
          <cell r="G11871" t="str">
            <v>KRNM</v>
          </cell>
          <cell r="H11871" t="str">
            <v>NOKIA MASAN KOREA</v>
          </cell>
          <cell r="I11871" t="str">
            <v>CSW</v>
          </cell>
          <cell r="J11871">
            <v>466000</v>
          </cell>
          <cell r="K11871">
            <v>0</v>
          </cell>
          <cell r="L11871">
            <v>0</v>
          </cell>
          <cell r="M11871">
            <v>0</v>
          </cell>
          <cell r="N11871">
            <v>0</v>
          </cell>
          <cell r="O11871">
            <v>0</v>
          </cell>
          <cell r="P11871">
            <v>466000</v>
          </cell>
        </row>
        <row r="11872">
          <cell r="A11872" t="str">
            <v>20051107</v>
          </cell>
          <cell r="B11872" t="str">
            <v>0545</v>
          </cell>
          <cell r="C11872" t="str">
            <v>BL RF PRODUCTS</v>
          </cell>
          <cell r="D11872" t="str">
            <v>PL RF CONSUMER PROD</v>
          </cell>
          <cell r="E11872" t="str">
            <v>all PMC's</v>
          </cell>
          <cell r="F11872" t="str">
            <v>all categories</v>
          </cell>
          <cell r="G11872" t="str">
            <v>MY71</v>
          </cell>
          <cell r="H11872" t="str">
            <v>AT Seremban</v>
          </cell>
          <cell r="I11872" t="str">
            <v>MFG</v>
          </cell>
          <cell r="J11872">
            <v>4257449</v>
          </cell>
          <cell r="K11872">
            <v>0</v>
          </cell>
          <cell r="L11872">
            <v>0</v>
          </cell>
          <cell r="M11872">
            <v>0</v>
          </cell>
          <cell r="N11872">
            <v>0</v>
          </cell>
          <cell r="O11872">
            <v>1676336</v>
          </cell>
          <cell r="P11872">
            <v>5933785</v>
          </cell>
        </row>
        <row r="11873">
          <cell r="A11873" t="str">
            <v>20051107</v>
          </cell>
          <cell r="B11873" t="str">
            <v>0545</v>
          </cell>
          <cell r="C11873" t="str">
            <v>BL RF PRODUCTS</v>
          </cell>
          <cell r="D11873" t="str">
            <v>PL RF CONSUMER PROD</v>
          </cell>
          <cell r="E11873" t="str">
            <v>all PMC's</v>
          </cell>
          <cell r="F11873" t="str">
            <v>all categories</v>
          </cell>
          <cell r="G11873" t="str">
            <v>MYBB</v>
          </cell>
          <cell r="H11873" t="str">
            <v>ROBERT BOSCH (M) SDN BHD</v>
          </cell>
          <cell r="I11873" t="str">
            <v>CSW</v>
          </cell>
          <cell r="J11873">
            <v>235000</v>
          </cell>
          <cell r="K11873">
            <v>0</v>
          </cell>
          <cell r="L11873">
            <v>0</v>
          </cell>
          <cell r="M11873">
            <v>0</v>
          </cell>
          <cell r="N11873">
            <v>0</v>
          </cell>
          <cell r="O11873">
            <v>0</v>
          </cell>
          <cell r="P11873">
            <v>235000</v>
          </cell>
        </row>
        <row r="11874">
          <cell r="A11874" t="str">
            <v>20051107</v>
          </cell>
          <cell r="B11874" t="str">
            <v>0545</v>
          </cell>
          <cell r="C11874" t="str">
            <v>BL RF PRODUCTS</v>
          </cell>
          <cell r="D11874" t="str">
            <v>PL RF CONSUMER PROD</v>
          </cell>
          <cell r="E11874" t="str">
            <v>all PMC's</v>
          </cell>
          <cell r="F11874" t="str">
            <v>all categories</v>
          </cell>
          <cell r="G11874" t="str">
            <v>MYFA</v>
          </cell>
          <cell r="H11874" t="str">
            <v>FLEXTRONICS_MY_ShahAlam</v>
          </cell>
          <cell r="I11874" t="str">
            <v>CSW</v>
          </cell>
          <cell r="J11874">
            <v>1557000</v>
          </cell>
          <cell r="K11874">
            <v>0</v>
          </cell>
          <cell r="L11874">
            <v>0</v>
          </cell>
          <cell r="M11874">
            <v>0</v>
          </cell>
          <cell r="N11874">
            <v>0</v>
          </cell>
          <cell r="O11874">
            <v>249000</v>
          </cell>
          <cell r="P11874">
            <v>1806000</v>
          </cell>
        </row>
        <row r="11875">
          <cell r="A11875" t="str">
            <v>20051107</v>
          </cell>
          <cell r="B11875" t="str">
            <v>0545</v>
          </cell>
          <cell r="C11875" t="str">
            <v>BL RF PRODUCTS</v>
          </cell>
          <cell r="D11875" t="str">
            <v>PL RF CONSUMER PROD</v>
          </cell>
          <cell r="E11875" t="str">
            <v>all PMC's</v>
          </cell>
          <cell r="F11875" t="str">
            <v>all categories</v>
          </cell>
          <cell r="G11875" t="str">
            <v>MYMB</v>
          </cell>
          <cell r="H11875" t="str">
            <v>MOTOROLA_MY</v>
          </cell>
          <cell r="I11875" t="str">
            <v>CSW</v>
          </cell>
          <cell r="J11875">
            <v>1030000</v>
          </cell>
          <cell r="K11875">
            <v>0</v>
          </cell>
          <cell r="L11875">
            <v>0</v>
          </cell>
          <cell r="M11875">
            <v>0</v>
          </cell>
          <cell r="N11875">
            <v>0</v>
          </cell>
          <cell r="O11875">
            <v>126000</v>
          </cell>
          <cell r="P11875">
            <v>1156000</v>
          </cell>
        </row>
        <row r="11876">
          <cell r="A11876" t="str">
            <v>20051107</v>
          </cell>
          <cell r="B11876" t="str">
            <v>0545</v>
          </cell>
          <cell r="C11876" t="str">
            <v>BL RF PRODUCTS</v>
          </cell>
          <cell r="D11876" t="str">
            <v>PL RF CONSUMER PROD</v>
          </cell>
          <cell r="E11876" t="str">
            <v>all PMC's</v>
          </cell>
          <cell r="F11876" t="str">
            <v>all categories</v>
          </cell>
          <cell r="G11876" t="str">
            <v>MYSC</v>
          </cell>
          <cell r="H11876" t="str">
            <v>SONY _MY_Tuner</v>
          </cell>
          <cell r="I11876" t="str">
            <v>CSW</v>
          </cell>
          <cell r="J11876">
            <v>60000</v>
          </cell>
          <cell r="K11876">
            <v>0</v>
          </cell>
          <cell r="L11876">
            <v>0</v>
          </cell>
          <cell r="M11876">
            <v>0</v>
          </cell>
          <cell r="N11876">
            <v>0</v>
          </cell>
          <cell r="O11876">
            <v>12000</v>
          </cell>
          <cell r="P11876">
            <v>72000</v>
          </cell>
        </row>
        <row r="11877">
          <cell r="A11877" t="str">
            <v>20051107</v>
          </cell>
          <cell r="B11877" t="str">
            <v>0545</v>
          </cell>
          <cell r="C11877" t="str">
            <v>BL RF PRODUCTS</v>
          </cell>
          <cell r="D11877" t="str">
            <v>PL RF CONSUMER PROD</v>
          </cell>
          <cell r="E11877" t="str">
            <v>all PMC's</v>
          </cell>
          <cell r="F11877" t="str">
            <v>all categories</v>
          </cell>
          <cell r="G11877" t="str">
            <v>NL00</v>
          </cell>
          <cell r="H11877" t="str">
            <v>RDC EU / TNT LOGISTICS BV</v>
          </cell>
          <cell r="I11877" t="str">
            <v>RDC</v>
          </cell>
          <cell r="J11877">
            <v>2812740</v>
          </cell>
          <cell r="K11877">
            <v>38000</v>
          </cell>
          <cell r="L11877">
            <v>3000</v>
          </cell>
          <cell r="M11877">
            <v>0</v>
          </cell>
          <cell r="N11877">
            <v>0</v>
          </cell>
          <cell r="O11877">
            <v>80000</v>
          </cell>
          <cell r="P11877">
            <v>2933740</v>
          </cell>
        </row>
        <row r="11878">
          <cell r="A11878" t="str">
            <v>20051107</v>
          </cell>
          <cell r="B11878" t="str">
            <v>0545</v>
          </cell>
          <cell r="C11878" t="str">
            <v>BL RF PRODUCTS</v>
          </cell>
          <cell r="D11878" t="str">
            <v>PL RF CONSUMER PROD</v>
          </cell>
          <cell r="E11878" t="str">
            <v>all PMC's</v>
          </cell>
          <cell r="F11878" t="str">
            <v>all categories</v>
          </cell>
          <cell r="G11878" t="str">
            <v>NL01</v>
          </cell>
          <cell r="H11878" t="str">
            <v>TRN EU / TNT LOGISTICS BV</v>
          </cell>
          <cell r="I11878" t="str">
            <v>TRN</v>
          </cell>
          <cell r="J11878">
            <v>0</v>
          </cell>
          <cell r="K11878">
            <v>0</v>
          </cell>
          <cell r="L11878">
            <v>0</v>
          </cell>
          <cell r="M11878">
            <v>0</v>
          </cell>
          <cell r="N11878">
            <v>15000</v>
          </cell>
          <cell r="O11878">
            <v>0</v>
          </cell>
          <cell r="P11878">
            <v>15000</v>
          </cell>
        </row>
        <row r="11879">
          <cell r="A11879" t="str">
            <v>20051107</v>
          </cell>
          <cell r="B11879" t="str">
            <v>0545</v>
          </cell>
          <cell r="C11879" t="str">
            <v>BL RF PRODUCTS</v>
          </cell>
          <cell r="D11879" t="str">
            <v>PL RF CONSUMER PROD</v>
          </cell>
          <cell r="E11879" t="str">
            <v>all PMC's</v>
          </cell>
          <cell r="F11879" t="str">
            <v>all categories</v>
          </cell>
          <cell r="G11879" t="str">
            <v>NL99</v>
          </cell>
          <cell r="H11879" t="str">
            <v>FDC EU</v>
          </cell>
          <cell r="I11879" t="str">
            <v>FDC</v>
          </cell>
          <cell r="J11879">
            <v>0</v>
          </cell>
          <cell r="K11879">
            <v>0</v>
          </cell>
          <cell r="L11879">
            <v>0</v>
          </cell>
          <cell r="M11879">
            <v>0</v>
          </cell>
          <cell r="N11879">
            <v>0</v>
          </cell>
          <cell r="O11879">
            <v>0</v>
          </cell>
          <cell r="P11879">
            <v>0</v>
          </cell>
        </row>
        <row r="11880">
          <cell r="A11880" t="str">
            <v>20051107</v>
          </cell>
          <cell r="B11880" t="str">
            <v>0545</v>
          </cell>
          <cell r="C11880" t="str">
            <v>BL RF PRODUCTS</v>
          </cell>
          <cell r="D11880" t="str">
            <v>PL RF CONSUMER PROD</v>
          </cell>
          <cell r="E11880" t="str">
            <v>all PMC's</v>
          </cell>
          <cell r="F11880" t="str">
            <v>all categories</v>
          </cell>
          <cell r="G11880" t="str">
            <v>NLTT</v>
          </cell>
          <cell r="H11880" t="str">
            <v>TNT LOGISTICS BV</v>
          </cell>
          <cell r="I11880" t="str">
            <v>RDC</v>
          </cell>
          <cell r="J11880">
            <v>7493000</v>
          </cell>
          <cell r="K11880">
            <v>0</v>
          </cell>
          <cell r="L11880">
            <v>0</v>
          </cell>
          <cell r="M11880">
            <v>0</v>
          </cell>
          <cell r="N11880">
            <v>0</v>
          </cell>
          <cell r="O11880">
            <v>598000</v>
          </cell>
          <cell r="P11880">
            <v>8091000</v>
          </cell>
        </row>
        <row r="11881">
          <cell r="A11881" t="str">
            <v>20051107</v>
          </cell>
          <cell r="B11881" t="str">
            <v>0545</v>
          </cell>
          <cell r="C11881" t="str">
            <v>BL RF PRODUCTS</v>
          </cell>
          <cell r="D11881" t="str">
            <v>PL RF CONSUMER PROD</v>
          </cell>
          <cell r="E11881" t="str">
            <v>all PMC's</v>
          </cell>
          <cell r="F11881" t="str">
            <v>all categories</v>
          </cell>
          <cell r="G11881" t="str">
            <v>PH10</v>
          </cell>
          <cell r="H11881" t="str">
            <v>IWH (BL Control) PSC</v>
          </cell>
          <cell r="I11881" t="str">
            <v>IWH</v>
          </cell>
          <cell r="J11881">
            <v>9</v>
          </cell>
          <cell r="K11881">
            <v>0</v>
          </cell>
          <cell r="L11881">
            <v>0</v>
          </cell>
          <cell r="M11881">
            <v>0</v>
          </cell>
          <cell r="N11881">
            <v>0</v>
          </cell>
          <cell r="O11881">
            <v>535144</v>
          </cell>
          <cell r="P11881">
            <v>535153</v>
          </cell>
        </row>
        <row r="11882">
          <cell r="A11882" t="str">
            <v>20051107</v>
          </cell>
          <cell r="B11882" t="str">
            <v>0545</v>
          </cell>
          <cell r="C11882" t="str">
            <v>BL RF PRODUCTS</v>
          </cell>
          <cell r="D11882" t="str">
            <v>PL RF CONSUMER PROD</v>
          </cell>
          <cell r="E11882" t="str">
            <v>all PMC's</v>
          </cell>
          <cell r="F11882" t="str">
            <v>all categories</v>
          </cell>
          <cell r="G11882" t="str">
            <v>PH11</v>
          </cell>
          <cell r="H11882" t="str">
            <v>IWH (BL Control) PSPI</v>
          </cell>
          <cell r="I11882" t="str">
            <v>IWH</v>
          </cell>
          <cell r="J11882">
            <v>394110</v>
          </cell>
          <cell r="K11882">
            <v>0</v>
          </cell>
          <cell r="L11882">
            <v>0</v>
          </cell>
          <cell r="M11882">
            <v>0</v>
          </cell>
          <cell r="N11882">
            <v>0</v>
          </cell>
          <cell r="O11882">
            <v>172570</v>
          </cell>
          <cell r="P11882">
            <v>566680</v>
          </cell>
        </row>
        <row r="11883">
          <cell r="A11883" t="str">
            <v>20051107</v>
          </cell>
          <cell r="B11883" t="str">
            <v>0545</v>
          </cell>
          <cell r="C11883" t="str">
            <v>BL RF PRODUCTS</v>
          </cell>
          <cell r="D11883" t="str">
            <v>PL RF CONSUMER PROD</v>
          </cell>
          <cell r="E11883" t="str">
            <v>all PMC's</v>
          </cell>
          <cell r="F11883" t="str">
            <v>all categories</v>
          </cell>
          <cell r="G11883" t="str">
            <v>PH70</v>
          </cell>
          <cell r="H11883" t="str">
            <v>AT PSPI</v>
          </cell>
          <cell r="I11883" t="str">
            <v>MFG</v>
          </cell>
          <cell r="J11883">
            <v>1280043</v>
          </cell>
          <cell r="K11883">
            <v>0</v>
          </cell>
          <cell r="L11883">
            <v>0</v>
          </cell>
          <cell r="M11883">
            <v>0</v>
          </cell>
          <cell r="N11883">
            <v>0</v>
          </cell>
          <cell r="O11883">
            <v>0</v>
          </cell>
          <cell r="P11883">
            <v>1280043</v>
          </cell>
        </row>
        <row r="11884">
          <cell r="A11884" t="str">
            <v>20051107</v>
          </cell>
          <cell r="B11884" t="str">
            <v>0545</v>
          </cell>
          <cell r="C11884" t="str">
            <v>BL RF PRODUCTS</v>
          </cell>
          <cell r="D11884" t="str">
            <v>PL RF CONSUMER PROD</v>
          </cell>
          <cell r="E11884" t="str">
            <v>all PMC's</v>
          </cell>
          <cell r="F11884" t="str">
            <v>all categories</v>
          </cell>
          <cell r="G11884" t="str">
            <v>PH79</v>
          </cell>
          <cell r="H11884" t="str">
            <v>WT PSC</v>
          </cell>
          <cell r="I11884" t="str">
            <v>MFG</v>
          </cell>
          <cell r="J11884">
            <v>5568</v>
          </cell>
          <cell r="K11884">
            <v>0</v>
          </cell>
          <cell r="L11884">
            <v>0</v>
          </cell>
          <cell r="M11884">
            <v>0</v>
          </cell>
          <cell r="N11884">
            <v>0</v>
          </cell>
          <cell r="O11884">
            <v>4275</v>
          </cell>
          <cell r="P11884">
            <v>9843</v>
          </cell>
        </row>
        <row r="11885">
          <cell r="A11885" t="str">
            <v>20051107</v>
          </cell>
          <cell r="B11885" t="str">
            <v>0545</v>
          </cell>
          <cell r="C11885" t="str">
            <v>BL RF PRODUCTS</v>
          </cell>
          <cell r="D11885" t="str">
            <v>PL RF CONSUMER PROD</v>
          </cell>
          <cell r="E11885" t="str">
            <v>all PMC's</v>
          </cell>
          <cell r="F11885" t="str">
            <v>all categories</v>
          </cell>
          <cell r="G11885" t="str">
            <v>PLAS</v>
          </cell>
          <cell r="H11885" t="str">
            <v>EXEL POLAND SP. Z.O.O.</v>
          </cell>
          <cell r="I11885" t="str">
            <v>CSW</v>
          </cell>
          <cell r="J11885">
            <v>3000</v>
          </cell>
          <cell r="K11885">
            <v>0</v>
          </cell>
          <cell r="L11885">
            <v>0</v>
          </cell>
          <cell r="M11885">
            <v>0</v>
          </cell>
          <cell r="N11885">
            <v>0</v>
          </cell>
          <cell r="O11885">
            <v>0</v>
          </cell>
          <cell r="P11885">
            <v>3000</v>
          </cell>
        </row>
        <row r="11886">
          <cell r="A11886" t="str">
            <v>20051107</v>
          </cell>
          <cell r="B11886" t="str">
            <v>0545</v>
          </cell>
          <cell r="C11886" t="str">
            <v>BL RF PRODUCTS</v>
          </cell>
          <cell r="D11886" t="str">
            <v>PL RF CONSUMER PROD</v>
          </cell>
          <cell r="E11886" t="str">
            <v>all PMC's</v>
          </cell>
          <cell r="F11886" t="str">
            <v>all categories</v>
          </cell>
          <cell r="G11886" t="str">
            <v>PTFP</v>
          </cell>
          <cell r="H11886" t="str">
            <v>FORD PALMELA</v>
          </cell>
          <cell r="I11886" t="str">
            <v>CSW</v>
          </cell>
          <cell r="J11886">
            <v>766000</v>
          </cell>
          <cell r="K11886">
            <v>0</v>
          </cell>
          <cell r="L11886">
            <v>0</v>
          </cell>
          <cell r="M11886">
            <v>0</v>
          </cell>
          <cell r="N11886">
            <v>0</v>
          </cell>
          <cell r="O11886">
            <v>0</v>
          </cell>
          <cell r="P11886">
            <v>766000</v>
          </cell>
        </row>
        <row r="11887">
          <cell r="A11887" t="str">
            <v>20051107</v>
          </cell>
          <cell r="B11887" t="str">
            <v>0545</v>
          </cell>
          <cell r="C11887" t="str">
            <v>BL RF PRODUCTS</v>
          </cell>
          <cell r="D11887" t="str">
            <v>PL RF CONSUMER PROD</v>
          </cell>
          <cell r="E11887" t="str">
            <v>all PMC's</v>
          </cell>
          <cell r="F11887" t="str">
            <v>all categories</v>
          </cell>
          <cell r="G11887" t="str">
            <v>SGTS</v>
          </cell>
          <cell r="H11887" t="str">
            <v>Tuner</v>
          </cell>
          <cell r="I11887" t="str">
            <v>CSW</v>
          </cell>
          <cell r="J11887">
            <v>20117000</v>
          </cell>
          <cell r="K11887">
            <v>0</v>
          </cell>
          <cell r="L11887">
            <v>0</v>
          </cell>
          <cell r="M11887">
            <v>0</v>
          </cell>
          <cell r="N11887">
            <v>0</v>
          </cell>
          <cell r="O11887">
            <v>1270000</v>
          </cell>
          <cell r="P11887">
            <v>21387000</v>
          </cell>
        </row>
        <row r="11888">
          <cell r="A11888" t="str">
            <v>20051107</v>
          </cell>
          <cell r="B11888" t="str">
            <v>0545</v>
          </cell>
          <cell r="C11888" t="str">
            <v>BL RF PRODUCTS</v>
          </cell>
          <cell r="D11888" t="str">
            <v>PL RF CONSUMER PROD</v>
          </cell>
          <cell r="E11888" t="str">
            <v>all PMC's</v>
          </cell>
          <cell r="F11888" t="str">
            <v>all categories</v>
          </cell>
          <cell r="G11888" t="str">
            <v>THSS</v>
          </cell>
          <cell r="H11888" t="str">
            <v>Samsung</v>
          </cell>
          <cell r="I11888" t="str">
            <v>CSW</v>
          </cell>
          <cell r="J11888">
            <v>2613000</v>
          </cell>
          <cell r="K11888">
            <v>0</v>
          </cell>
          <cell r="L11888">
            <v>0</v>
          </cell>
          <cell r="M11888">
            <v>0</v>
          </cell>
          <cell r="N11888">
            <v>0</v>
          </cell>
          <cell r="O11888">
            <v>1068000</v>
          </cell>
          <cell r="P11888">
            <v>3681000</v>
          </cell>
        </row>
        <row r="11889">
          <cell r="A11889" t="str">
            <v>20051107</v>
          </cell>
          <cell r="B11889" t="str">
            <v>0545</v>
          </cell>
          <cell r="C11889" t="str">
            <v>BL RF PRODUCTS</v>
          </cell>
          <cell r="D11889" t="str">
            <v>PL RF CONSUMER PROD</v>
          </cell>
          <cell r="E11889" t="str">
            <v>all PMC's</v>
          </cell>
          <cell r="F11889" t="str">
            <v>all categories</v>
          </cell>
          <cell r="G11889" t="str">
            <v>TW10</v>
          </cell>
          <cell r="H11889" t="str">
            <v>IWH (BL Control) PSK</v>
          </cell>
          <cell r="I11889" t="str">
            <v>IWH</v>
          </cell>
          <cell r="J11889">
            <v>445000</v>
          </cell>
          <cell r="K11889">
            <v>0</v>
          </cell>
          <cell r="L11889">
            <v>0</v>
          </cell>
          <cell r="M11889">
            <v>0</v>
          </cell>
          <cell r="N11889">
            <v>0</v>
          </cell>
          <cell r="O11889">
            <v>0</v>
          </cell>
          <cell r="P11889">
            <v>445000</v>
          </cell>
        </row>
        <row r="11890">
          <cell r="A11890" t="str">
            <v>20051107</v>
          </cell>
          <cell r="B11890" t="str">
            <v>0545</v>
          </cell>
          <cell r="C11890" t="str">
            <v>BL RF PRODUCTS</v>
          </cell>
          <cell r="D11890" t="str">
            <v>PL RF CONSUMER PROD</v>
          </cell>
          <cell r="E11890" t="str">
            <v>all PMC's</v>
          </cell>
          <cell r="F11890" t="str">
            <v>all categories</v>
          </cell>
          <cell r="G11890" t="str">
            <v>TW70</v>
          </cell>
          <cell r="H11890" t="str">
            <v>AT PSK</v>
          </cell>
          <cell r="I11890" t="str">
            <v>MFG</v>
          </cell>
          <cell r="J11890">
            <v>1648935</v>
          </cell>
          <cell r="K11890">
            <v>0</v>
          </cell>
          <cell r="L11890">
            <v>0</v>
          </cell>
          <cell r="M11890">
            <v>0</v>
          </cell>
          <cell r="N11890">
            <v>0</v>
          </cell>
          <cell r="O11890">
            <v>0</v>
          </cell>
          <cell r="P11890">
            <v>1648935</v>
          </cell>
        </row>
        <row r="11891">
          <cell r="A11891" t="str">
            <v>20051107</v>
          </cell>
          <cell r="B11891" t="str">
            <v>0545</v>
          </cell>
          <cell r="C11891" t="str">
            <v>BL RF PRODUCTS</v>
          </cell>
          <cell r="D11891" t="str">
            <v>PL RF CONSUMER PROD</v>
          </cell>
          <cell r="E11891" t="str">
            <v>all PMC's</v>
          </cell>
          <cell r="F11891" t="str">
            <v>all categories</v>
          </cell>
          <cell r="G11891" t="str">
            <v>TW79</v>
          </cell>
          <cell r="H11891" t="str">
            <v>WT PSK</v>
          </cell>
          <cell r="I11891" t="str">
            <v>MFG</v>
          </cell>
          <cell r="J11891">
            <v>125</v>
          </cell>
          <cell r="K11891">
            <v>0</v>
          </cell>
          <cell r="L11891">
            <v>0</v>
          </cell>
          <cell r="M11891">
            <v>0</v>
          </cell>
          <cell r="N11891">
            <v>0</v>
          </cell>
          <cell r="O11891">
            <v>0</v>
          </cell>
          <cell r="P11891">
            <v>125</v>
          </cell>
        </row>
        <row r="11892">
          <cell r="A11892" t="str">
            <v>20051107</v>
          </cell>
          <cell r="B11892" t="str">
            <v>0545</v>
          </cell>
          <cell r="C11892" t="str">
            <v>BL RF PRODUCTS</v>
          </cell>
          <cell r="D11892" t="str">
            <v>PL RF CONSUMER PROD</v>
          </cell>
          <cell r="E11892" t="str">
            <v>all PMC's</v>
          </cell>
          <cell r="F11892" t="str">
            <v>all categories</v>
          </cell>
          <cell r="G11892" t="str">
            <v>US00</v>
          </cell>
          <cell r="H11892" t="str">
            <v>RDC NARSO</v>
          </cell>
          <cell r="I11892" t="str">
            <v>RDC</v>
          </cell>
          <cell r="J11892">
            <v>615041</v>
          </cell>
          <cell r="K11892">
            <v>45000</v>
          </cell>
          <cell r="L11892">
            <v>318400</v>
          </cell>
          <cell r="M11892">
            <v>0</v>
          </cell>
          <cell r="N11892">
            <v>0</v>
          </cell>
          <cell r="O11892">
            <v>144000</v>
          </cell>
          <cell r="P11892">
            <v>1122441</v>
          </cell>
        </row>
        <row r="11893">
          <cell r="A11893" t="str">
            <v>20051107</v>
          </cell>
          <cell r="B11893" t="str">
            <v>0545</v>
          </cell>
          <cell r="C11893" t="str">
            <v>BL RF PRODUCTS</v>
          </cell>
          <cell r="D11893" t="str">
            <v>PL RF CONSUMER PROD</v>
          </cell>
          <cell r="E11893" t="str">
            <v>all PMC's</v>
          </cell>
          <cell r="F11893" t="str">
            <v>all categories</v>
          </cell>
          <cell r="G11893" t="str">
            <v>US01</v>
          </cell>
          <cell r="H11893" t="str">
            <v>TRN NA</v>
          </cell>
          <cell r="I11893" t="str">
            <v>TRN</v>
          </cell>
          <cell r="J11893">
            <v>0</v>
          </cell>
          <cell r="K11893">
            <v>0</v>
          </cell>
          <cell r="L11893">
            <v>0</v>
          </cell>
          <cell r="M11893">
            <v>0</v>
          </cell>
          <cell r="N11893">
            <v>102001</v>
          </cell>
          <cell r="O11893">
            <v>337000</v>
          </cell>
          <cell r="P11893">
            <v>439001</v>
          </cell>
        </row>
        <row r="11894">
          <cell r="A11894" t="str">
            <v>20051107</v>
          </cell>
          <cell r="B11894" t="str">
            <v>0545</v>
          </cell>
          <cell r="C11894" t="str">
            <v>BL RF PRODUCTS</v>
          </cell>
          <cell r="D11894" t="str">
            <v>PL RF CONSUMER PROD</v>
          </cell>
          <cell r="E11894" t="str">
            <v>all PMC's</v>
          </cell>
          <cell r="F11894" t="str">
            <v>all categories</v>
          </cell>
          <cell r="G11894" t="str">
            <v>USDJ</v>
          </cell>
          <cell r="H11894" t="str">
            <v>PHILIPS SEMI DELCO JIT Whse, I</v>
          </cell>
          <cell r="I11894" t="str">
            <v>CSW</v>
          </cell>
          <cell r="J11894">
            <v>433500</v>
          </cell>
          <cell r="K11894">
            <v>0</v>
          </cell>
          <cell r="L11894">
            <v>0</v>
          </cell>
          <cell r="M11894">
            <v>0</v>
          </cell>
          <cell r="N11894">
            <v>0</v>
          </cell>
          <cell r="O11894">
            <v>50000</v>
          </cell>
          <cell r="P11894">
            <v>483500</v>
          </cell>
        </row>
        <row r="11895">
          <cell r="A11895" t="str">
            <v>20051107</v>
          </cell>
          <cell r="B11895" t="str">
            <v>0545</v>
          </cell>
          <cell r="C11895" t="str">
            <v>BL RF PRODUCTS</v>
          </cell>
          <cell r="D11895" t="str">
            <v>PL RF CONSUMER PROD</v>
          </cell>
          <cell r="E11895" t="str">
            <v>all PMC's</v>
          </cell>
          <cell r="F11895" t="str">
            <v>all categories</v>
          </cell>
          <cell r="G11895" t="str">
            <v>USGI</v>
          </cell>
          <cell r="H11895" t="str">
            <v>CSW Delco VMI (Reynosa)</v>
          </cell>
          <cell r="I11895" t="str">
            <v>CSW</v>
          </cell>
          <cell r="J11895">
            <v>626000</v>
          </cell>
          <cell r="K11895">
            <v>0</v>
          </cell>
          <cell r="L11895">
            <v>0</v>
          </cell>
          <cell r="M11895">
            <v>0</v>
          </cell>
          <cell r="N11895">
            <v>0</v>
          </cell>
          <cell r="O11895">
            <v>135000</v>
          </cell>
          <cell r="P11895">
            <v>761000</v>
          </cell>
        </row>
        <row r="11896">
          <cell r="A11896" t="str">
            <v>20051107</v>
          </cell>
          <cell r="B11896" t="str">
            <v>0545</v>
          </cell>
          <cell r="C11896" t="str">
            <v>BL RF PRODUCTS</v>
          </cell>
          <cell r="D11896" t="str">
            <v>PL RF CONSUMER PROD</v>
          </cell>
          <cell r="E11896" t="str">
            <v>all PMC's</v>
          </cell>
          <cell r="F11896" t="str">
            <v>all categories</v>
          </cell>
          <cell r="G11896" t="str">
            <v>USJG</v>
          </cell>
          <cell r="H11896" t="str">
            <v>CSW Jabil JIT Guadalajara</v>
          </cell>
          <cell r="I11896" t="str">
            <v>CSW</v>
          </cell>
          <cell r="J11896">
            <v>30000</v>
          </cell>
          <cell r="K11896">
            <v>0</v>
          </cell>
          <cell r="L11896">
            <v>0</v>
          </cell>
          <cell r="M11896">
            <v>0</v>
          </cell>
          <cell r="N11896">
            <v>0</v>
          </cell>
          <cell r="O11896">
            <v>0</v>
          </cell>
          <cell r="P11896">
            <v>30000</v>
          </cell>
        </row>
        <row r="11897">
          <cell r="A11897" t="str">
            <v>20051107</v>
          </cell>
          <cell r="B11897" t="str">
            <v>0545</v>
          </cell>
          <cell r="C11897" t="str">
            <v>BL RF PRODUCTS</v>
          </cell>
          <cell r="D11897" t="str">
            <v>PL RF CONSUMER PROD</v>
          </cell>
          <cell r="E11897" t="str">
            <v>all PMC's</v>
          </cell>
          <cell r="F11897" t="str">
            <v>all categories</v>
          </cell>
          <cell r="G11897" t="str">
            <v>USNR</v>
          </cell>
          <cell r="H11897" t="str">
            <v>NOKIA INC. REYNOSA</v>
          </cell>
          <cell r="I11897" t="str">
            <v>CSW</v>
          </cell>
          <cell r="J11897">
            <v>58000</v>
          </cell>
          <cell r="K11897">
            <v>0</v>
          </cell>
          <cell r="L11897">
            <v>0</v>
          </cell>
          <cell r="M11897">
            <v>0</v>
          </cell>
          <cell r="N11897">
            <v>0</v>
          </cell>
          <cell r="O11897">
            <v>60000</v>
          </cell>
          <cell r="P11897">
            <v>118000</v>
          </cell>
        </row>
        <row r="11898">
          <cell r="A11898" t="str">
            <v>20051107</v>
          </cell>
          <cell r="B11898" t="str">
            <v>0545</v>
          </cell>
          <cell r="C11898" t="str">
            <v>BL RF PRODUCTS</v>
          </cell>
          <cell r="D11898" t="str">
            <v>PL RF CONSUMER PROD</v>
          </cell>
          <cell r="E11898" t="str">
            <v>all PMC's</v>
          </cell>
          <cell r="F11898" t="str">
            <v>all categories</v>
          </cell>
          <cell r="G11898" t="str">
            <v>USOH</v>
          </cell>
          <cell r="H11898" t="str">
            <v>CSW Ford (Hatfield)</v>
          </cell>
          <cell r="I11898" t="str">
            <v>CSW</v>
          </cell>
          <cell r="J11898">
            <v>70000</v>
          </cell>
          <cell r="K11898">
            <v>0</v>
          </cell>
          <cell r="L11898">
            <v>0</v>
          </cell>
          <cell r="M11898">
            <v>0</v>
          </cell>
          <cell r="N11898">
            <v>0</v>
          </cell>
          <cell r="O11898">
            <v>0</v>
          </cell>
          <cell r="P11898">
            <v>70000</v>
          </cell>
        </row>
        <row r="11899">
          <cell r="A11899" t="str">
            <v>20051107</v>
          </cell>
          <cell r="B11899" t="str">
            <v>0545</v>
          </cell>
          <cell r="C11899" t="str">
            <v>BL RF PRODUCTS</v>
          </cell>
          <cell r="D11899" t="str">
            <v>PL RF CONSUMER PROD</v>
          </cell>
          <cell r="E11899" t="str">
            <v>all PMC's</v>
          </cell>
          <cell r="F11899" t="str">
            <v>all categories</v>
          </cell>
          <cell r="G11899" t="str">
            <v>USPP</v>
          </cell>
          <cell r="H11899" t="str">
            <v>CSW PANASONIC PEACHTREE</v>
          </cell>
          <cell r="I11899" t="str">
            <v>CSW</v>
          </cell>
          <cell r="J11899">
            <v>12000</v>
          </cell>
          <cell r="K11899">
            <v>0</v>
          </cell>
          <cell r="L11899">
            <v>0</v>
          </cell>
          <cell r="M11899">
            <v>0</v>
          </cell>
          <cell r="N11899">
            <v>0</v>
          </cell>
          <cell r="O11899">
            <v>6000</v>
          </cell>
          <cell r="P11899">
            <v>18000</v>
          </cell>
        </row>
        <row r="11900">
          <cell r="A11900" t="str">
            <v>20051107</v>
          </cell>
          <cell r="B11900" t="str">
            <v>0545</v>
          </cell>
          <cell r="C11900" t="str">
            <v>BL RF PRODUCTS</v>
          </cell>
          <cell r="D11900" t="str">
            <v>PL RF CONSUMER PROD</v>
          </cell>
          <cell r="E11900" t="str">
            <v>all PMC's</v>
          </cell>
          <cell r="F11900" t="str">
            <v>all categories</v>
          </cell>
          <cell r="G11900" t="str">
            <v>USPR</v>
          </cell>
          <cell r="H11900" t="str">
            <v>CSW PANASONIC REYNOSA</v>
          </cell>
          <cell r="I11900" t="str">
            <v>CSW</v>
          </cell>
          <cell r="J11900">
            <v>24000</v>
          </cell>
          <cell r="K11900">
            <v>0</v>
          </cell>
          <cell r="L11900">
            <v>0</v>
          </cell>
          <cell r="M11900">
            <v>0</v>
          </cell>
          <cell r="N11900">
            <v>0</v>
          </cell>
          <cell r="O11900">
            <v>15000</v>
          </cell>
          <cell r="P11900">
            <v>39000</v>
          </cell>
        </row>
        <row r="11901">
          <cell r="A11901" t="str">
            <v>20051107</v>
          </cell>
          <cell r="B11901" t="str">
            <v>0545</v>
          </cell>
          <cell r="C11901" t="str">
            <v>BL RF PRODUCTS</v>
          </cell>
          <cell r="D11901" t="str">
            <v>PL RF CONSUMER PROD</v>
          </cell>
          <cell r="E11901" t="str">
            <v>all PMC's</v>
          </cell>
          <cell r="F11901" t="str">
            <v>all categories</v>
          </cell>
          <cell r="G11901" t="str">
            <v>USPW</v>
          </cell>
          <cell r="H11901" t="str">
            <v>CSW Ford (North Penn)</v>
          </cell>
          <cell r="I11901" t="str">
            <v>CSW</v>
          </cell>
          <cell r="J11901">
            <v>114000</v>
          </cell>
          <cell r="K11901">
            <v>0</v>
          </cell>
          <cell r="L11901">
            <v>0</v>
          </cell>
          <cell r="M11901">
            <v>0</v>
          </cell>
          <cell r="N11901">
            <v>0</v>
          </cell>
          <cell r="O11901">
            <v>0</v>
          </cell>
          <cell r="P11901">
            <v>114000</v>
          </cell>
        </row>
        <row r="11902">
          <cell r="A11902" t="str">
            <v>20051107</v>
          </cell>
          <cell r="B11902" t="str">
            <v>0545</v>
          </cell>
          <cell r="C11902" t="str">
            <v>BL RF PRODUCTS</v>
          </cell>
          <cell r="D11902" t="str">
            <v>PL RF CONSUMER PROD</v>
          </cell>
          <cell r="E11902" t="str">
            <v>all PMC's</v>
          </cell>
          <cell r="F11902" t="str">
            <v>all categories</v>
          </cell>
          <cell r="G11902" t="str">
            <v>USSG</v>
          </cell>
          <cell r="H11902" t="str">
            <v>CSW Siemens JIT Guadalajara</v>
          </cell>
          <cell r="I11902" t="str">
            <v>CSW</v>
          </cell>
          <cell r="J11902">
            <v>141000</v>
          </cell>
          <cell r="K11902">
            <v>0</v>
          </cell>
          <cell r="L11902">
            <v>0</v>
          </cell>
          <cell r="M11902">
            <v>0</v>
          </cell>
          <cell r="N11902">
            <v>0</v>
          </cell>
          <cell r="O11902">
            <v>0</v>
          </cell>
          <cell r="P11902">
            <v>141000</v>
          </cell>
        </row>
        <row r="11903">
          <cell r="A11903" t="str">
            <v>20051107</v>
          </cell>
          <cell r="B11903" t="str">
            <v>0545</v>
          </cell>
          <cell r="C11903" t="str">
            <v>BL RF PRODUCTS</v>
          </cell>
          <cell r="D11903" t="str">
            <v>PL RF CONSUMER PROD</v>
          </cell>
          <cell r="E11903" t="str">
            <v>all PMC's</v>
          </cell>
          <cell r="F11903" t="str">
            <v>all categories</v>
          </cell>
          <cell r="G11903" t="str">
            <v>USTC</v>
          </cell>
          <cell r="H11903" t="str">
            <v>CSW Siemens (Huntsville)</v>
          </cell>
          <cell r="I11903" t="str">
            <v>CSW</v>
          </cell>
          <cell r="J11903">
            <v>10000</v>
          </cell>
          <cell r="K11903">
            <v>0</v>
          </cell>
          <cell r="L11903">
            <v>0</v>
          </cell>
          <cell r="M11903">
            <v>0</v>
          </cell>
          <cell r="N11903">
            <v>0</v>
          </cell>
          <cell r="O11903">
            <v>0</v>
          </cell>
          <cell r="P11903">
            <v>10000</v>
          </cell>
        </row>
        <row r="11904">
          <cell r="A11904" t="str">
            <v>20051107</v>
          </cell>
          <cell r="B11904" t="str">
            <v>0545</v>
          </cell>
          <cell r="C11904" t="str">
            <v>BL RF PRODUCTS</v>
          </cell>
          <cell r="D11904" t="str">
            <v>PL RF CONSUMER PROD</v>
          </cell>
          <cell r="E11904" t="str">
            <v>all PMC's</v>
          </cell>
          <cell r="F11904" t="str">
            <v>all categories</v>
          </cell>
          <cell r="G11904" t="str">
            <v>USTM</v>
          </cell>
          <cell r="H11904" t="str">
            <v>CSW Ford (Altec - El Paso)</v>
          </cell>
          <cell r="I11904" t="str">
            <v>CSW</v>
          </cell>
          <cell r="J11904">
            <v>360000</v>
          </cell>
          <cell r="K11904">
            <v>0</v>
          </cell>
          <cell r="L11904">
            <v>0</v>
          </cell>
          <cell r="M11904">
            <v>0</v>
          </cell>
          <cell r="N11904">
            <v>0</v>
          </cell>
          <cell r="O11904">
            <v>93000</v>
          </cell>
          <cell r="P11904">
            <v>453000</v>
          </cell>
        </row>
        <row r="11905">
          <cell r="A11905" t="str">
            <v>20051107</v>
          </cell>
          <cell r="B11905" t="str">
            <v>0545</v>
          </cell>
          <cell r="C11905" t="str">
            <v>BL RF PRODUCTS</v>
          </cell>
          <cell r="D11905" t="str">
            <v>PL RF CONSUMER PROD</v>
          </cell>
          <cell r="E11905" t="str">
            <v>all PMC's</v>
          </cell>
          <cell r="F11905" t="str">
            <v>all categories</v>
          </cell>
          <cell r="G11905" t="str">
            <v>USTT</v>
          </cell>
          <cell r="H11905" t="str">
            <v>CSW Auto</v>
          </cell>
          <cell r="I11905" t="str">
            <v>RDC</v>
          </cell>
          <cell r="J11905">
            <v>2319000</v>
          </cell>
          <cell r="K11905">
            <v>0</v>
          </cell>
          <cell r="L11905">
            <v>0</v>
          </cell>
          <cell r="M11905">
            <v>0</v>
          </cell>
          <cell r="N11905">
            <v>0</v>
          </cell>
          <cell r="O11905">
            <v>324000</v>
          </cell>
          <cell r="P11905">
            <v>2643000</v>
          </cell>
        </row>
        <row r="11906">
          <cell r="A11906" t="str">
            <v>20051107</v>
          </cell>
          <cell r="B11906" t="str">
            <v>0545</v>
          </cell>
          <cell r="C11906" t="str">
            <v>BL RF PRODUCTS</v>
          </cell>
          <cell r="D11906" t="str">
            <v>PL RF CONSUMER PROD</v>
          </cell>
          <cell r="E11906" t="str">
            <v>all PMC's</v>
          </cell>
          <cell r="F11906" t="str">
            <v>FP</v>
          </cell>
          <cell r="G11906" t="str">
            <v>all plants</v>
          </cell>
          <cell r="H11906" t="str">
            <v>all descriptions</v>
          </cell>
          <cell r="I11906" t="str">
            <v>TRN</v>
          </cell>
          <cell r="J11906">
            <v>0</v>
          </cell>
          <cell r="K11906">
            <v>0</v>
          </cell>
          <cell r="L11906">
            <v>0</v>
          </cell>
          <cell r="M11906">
            <v>0</v>
          </cell>
          <cell r="N11906">
            <v>117001</v>
          </cell>
          <cell r="O11906">
            <v>337000</v>
          </cell>
          <cell r="P11906">
            <v>454001</v>
          </cell>
        </row>
        <row r="11907">
          <cell r="A11907" t="str">
            <v>20051107</v>
          </cell>
          <cell r="B11907" t="str">
            <v>0545</v>
          </cell>
          <cell r="C11907" t="str">
            <v>BL RF PRODUCTS</v>
          </cell>
          <cell r="D11907" t="str">
            <v>PL RF CONSUMER PROD</v>
          </cell>
          <cell r="E11907" t="str">
            <v>all PMC's</v>
          </cell>
          <cell r="F11907" t="str">
            <v>FP</v>
          </cell>
          <cell r="G11907" t="str">
            <v>all plants</v>
          </cell>
          <cell r="H11907" t="str">
            <v>all descriptions</v>
          </cell>
          <cell r="I11907" t="str">
            <v>RDC</v>
          </cell>
          <cell r="J11907">
            <v>55026781</v>
          </cell>
          <cell r="K11907">
            <v>83000</v>
          </cell>
          <cell r="L11907">
            <v>1087400</v>
          </cell>
          <cell r="M11907">
            <v>0</v>
          </cell>
          <cell r="N11907">
            <v>0</v>
          </cell>
          <cell r="O11907">
            <v>1146000</v>
          </cell>
          <cell r="P11907">
            <v>57343181</v>
          </cell>
        </row>
        <row r="11908">
          <cell r="A11908" t="str">
            <v>20051107</v>
          </cell>
          <cell r="B11908" t="str">
            <v>0545</v>
          </cell>
          <cell r="C11908" t="str">
            <v>BL RF PRODUCTS</v>
          </cell>
          <cell r="D11908" t="str">
            <v>PL RF CONSUMER PROD</v>
          </cell>
          <cell r="E11908" t="str">
            <v>all PMC's</v>
          </cell>
          <cell r="F11908" t="str">
            <v>FP</v>
          </cell>
          <cell r="G11908" t="str">
            <v>all plants</v>
          </cell>
          <cell r="H11908" t="str">
            <v>all descriptions</v>
          </cell>
          <cell r="I11908" t="str">
            <v>IWH</v>
          </cell>
          <cell r="J11908">
            <v>156424119</v>
          </cell>
          <cell r="K11908">
            <v>0</v>
          </cell>
          <cell r="L11908">
            <v>0</v>
          </cell>
          <cell r="M11908">
            <v>0</v>
          </cell>
          <cell r="N11908">
            <v>0</v>
          </cell>
          <cell r="O11908">
            <v>105532015</v>
          </cell>
          <cell r="P11908">
            <v>261956134</v>
          </cell>
        </row>
        <row r="11909">
          <cell r="A11909" t="str">
            <v>20051107</v>
          </cell>
          <cell r="B11909" t="str">
            <v>0545</v>
          </cell>
          <cell r="C11909" t="str">
            <v>BL RF PRODUCTS</v>
          </cell>
          <cell r="D11909" t="str">
            <v>PL RF CONSUMER PROD</v>
          </cell>
          <cell r="E11909" t="str">
            <v>all PMC's</v>
          </cell>
          <cell r="F11909" t="str">
            <v>FP</v>
          </cell>
          <cell r="G11909" t="str">
            <v>all plants</v>
          </cell>
          <cell r="H11909" t="str">
            <v>all descriptions</v>
          </cell>
          <cell r="I11909" t="str">
            <v>FDC</v>
          </cell>
          <cell r="J11909">
            <v>0</v>
          </cell>
          <cell r="K11909">
            <v>0</v>
          </cell>
          <cell r="L11909">
            <v>0</v>
          </cell>
          <cell r="M11909">
            <v>0</v>
          </cell>
          <cell r="N11909">
            <v>0</v>
          </cell>
          <cell r="O11909">
            <v>0</v>
          </cell>
          <cell r="P11909">
            <v>0</v>
          </cell>
        </row>
        <row r="11910">
          <cell r="A11910" t="str">
            <v>20051107</v>
          </cell>
          <cell r="B11910" t="str">
            <v>0545</v>
          </cell>
          <cell r="C11910" t="str">
            <v>BL RF PRODUCTS</v>
          </cell>
          <cell r="D11910" t="str">
            <v>PL RF CONSUMER PROD</v>
          </cell>
          <cell r="E11910" t="str">
            <v>all PMC's</v>
          </cell>
          <cell r="F11910" t="str">
            <v>FP</v>
          </cell>
          <cell r="G11910" t="str">
            <v>all plants</v>
          </cell>
          <cell r="H11910" t="str">
            <v>all descriptions</v>
          </cell>
          <cell r="I11910" t="str">
            <v>CSW</v>
          </cell>
          <cell r="J11910">
            <v>37145206</v>
          </cell>
          <cell r="K11910">
            <v>0</v>
          </cell>
          <cell r="L11910">
            <v>0</v>
          </cell>
          <cell r="M11910">
            <v>0</v>
          </cell>
          <cell r="N11910">
            <v>0</v>
          </cell>
          <cell r="O11910">
            <v>4767000</v>
          </cell>
          <cell r="P11910">
            <v>41912206</v>
          </cell>
        </row>
        <row r="11911">
          <cell r="A11911" t="str">
            <v>20051107</v>
          </cell>
          <cell r="B11911" t="str">
            <v>0545</v>
          </cell>
          <cell r="C11911" t="str">
            <v>BL RF PRODUCTS</v>
          </cell>
          <cell r="D11911" t="str">
            <v>PL RF CONSUMER PROD</v>
          </cell>
          <cell r="E11911" t="str">
            <v>all PMC's</v>
          </cell>
          <cell r="F11911" t="str">
            <v>FP</v>
          </cell>
          <cell r="G11911" t="str">
            <v>all plants</v>
          </cell>
          <cell r="H11911" t="str">
            <v>all descriptions</v>
          </cell>
          <cell r="I11911" t="str">
            <v>all types</v>
          </cell>
          <cell r="J11911">
            <v>248596106</v>
          </cell>
          <cell r="K11911">
            <v>83000</v>
          </cell>
          <cell r="L11911">
            <v>1087400</v>
          </cell>
          <cell r="M11911">
            <v>0</v>
          </cell>
          <cell r="N11911">
            <v>117001</v>
          </cell>
          <cell r="O11911">
            <v>111782015</v>
          </cell>
          <cell r="P11911">
            <v>361665522</v>
          </cell>
        </row>
        <row r="11912">
          <cell r="A11912" t="str">
            <v>20051107</v>
          </cell>
          <cell r="B11912" t="str">
            <v>0545</v>
          </cell>
          <cell r="C11912" t="str">
            <v>BL RF PRODUCTS</v>
          </cell>
          <cell r="D11912" t="str">
            <v>PL RF CONSUMER PROD</v>
          </cell>
          <cell r="E11912" t="str">
            <v>all PMC's</v>
          </cell>
          <cell r="F11912" t="str">
            <v>FP</v>
          </cell>
          <cell r="G11912" t="str">
            <v>BRNM</v>
          </cell>
          <cell r="H11912" t="str">
            <v>NOKIA DO BRASIL TECNOLOGIA LTD</v>
          </cell>
          <cell r="I11912" t="str">
            <v>CSW</v>
          </cell>
          <cell r="J11912">
            <v>251000</v>
          </cell>
          <cell r="K11912">
            <v>0</v>
          </cell>
          <cell r="L11912">
            <v>0</v>
          </cell>
          <cell r="M11912">
            <v>0</v>
          </cell>
          <cell r="N11912">
            <v>0</v>
          </cell>
          <cell r="O11912">
            <v>239000</v>
          </cell>
          <cell r="P11912">
            <v>490000</v>
          </cell>
        </row>
        <row r="11913">
          <cell r="A11913" t="str">
            <v>20051107</v>
          </cell>
          <cell r="B11913" t="str">
            <v>0545</v>
          </cell>
          <cell r="C11913" t="str">
            <v>BL RF PRODUCTS</v>
          </cell>
          <cell r="D11913" t="str">
            <v>PL RF CONSUMER PROD</v>
          </cell>
          <cell r="E11913" t="str">
            <v>all PMC's</v>
          </cell>
          <cell r="F11913" t="str">
            <v>FP</v>
          </cell>
          <cell r="G11913" t="str">
            <v>CN10</v>
          </cell>
          <cell r="H11913" t="str">
            <v>IWH (BL Control) Guangdong</v>
          </cell>
          <cell r="I11913" t="str">
            <v>IWH</v>
          </cell>
          <cell r="J11913">
            <v>45740000</v>
          </cell>
          <cell r="K11913">
            <v>0</v>
          </cell>
          <cell r="L11913">
            <v>0</v>
          </cell>
          <cell r="M11913">
            <v>0</v>
          </cell>
          <cell r="N11913">
            <v>0</v>
          </cell>
          <cell r="O11913">
            <v>21018301</v>
          </cell>
          <cell r="P11913">
            <v>66758301</v>
          </cell>
        </row>
        <row r="11914">
          <cell r="A11914" t="str">
            <v>20051107</v>
          </cell>
          <cell r="B11914" t="str">
            <v>0545</v>
          </cell>
          <cell r="C11914" t="str">
            <v>BL RF PRODUCTS</v>
          </cell>
          <cell r="D11914" t="str">
            <v>PL RF CONSUMER PROD</v>
          </cell>
          <cell r="E11914" t="str">
            <v>all PMC's</v>
          </cell>
          <cell r="F11914" t="str">
            <v>FP</v>
          </cell>
          <cell r="G11914" t="str">
            <v>CNBB</v>
          </cell>
          <cell r="H11914" t="str">
            <v>BGKI Import</v>
          </cell>
          <cell r="I11914" t="str">
            <v>CSW</v>
          </cell>
          <cell r="J11914">
            <v>66371</v>
          </cell>
          <cell r="K11914">
            <v>0</v>
          </cell>
          <cell r="L11914">
            <v>0</v>
          </cell>
          <cell r="M11914">
            <v>0</v>
          </cell>
          <cell r="N11914">
            <v>0</v>
          </cell>
          <cell r="O11914">
            <v>12000</v>
          </cell>
          <cell r="P11914">
            <v>78371</v>
          </cell>
        </row>
        <row r="11915">
          <cell r="A11915" t="str">
            <v>20051107</v>
          </cell>
          <cell r="B11915" t="str">
            <v>0545</v>
          </cell>
          <cell r="C11915" t="str">
            <v>BL RF PRODUCTS</v>
          </cell>
          <cell r="D11915" t="str">
            <v>PL RF CONSUMER PROD</v>
          </cell>
          <cell r="E11915" t="str">
            <v>all PMC's</v>
          </cell>
          <cell r="F11915" t="str">
            <v>FP</v>
          </cell>
          <cell r="G11915" t="str">
            <v>CNBC</v>
          </cell>
          <cell r="H11915" t="str">
            <v>BGKI Export</v>
          </cell>
          <cell r="I11915" t="str">
            <v>CSW</v>
          </cell>
          <cell r="J11915">
            <v>163825</v>
          </cell>
          <cell r="K11915">
            <v>0</v>
          </cell>
          <cell r="L11915">
            <v>0</v>
          </cell>
          <cell r="M11915">
            <v>0</v>
          </cell>
          <cell r="N11915">
            <v>0</v>
          </cell>
          <cell r="O11915">
            <v>63000</v>
          </cell>
          <cell r="P11915">
            <v>226825</v>
          </cell>
        </row>
        <row r="11916">
          <cell r="A11916" t="str">
            <v>20051107</v>
          </cell>
          <cell r="B11916" t="str">
            <v>0545</v>
          </cell>
          <cell r="C11916" t="str">
            <v>BL RF PRODUCTS</v>
          </cell>
          <cell r="D11916" t="str">
            <v>PL RF CONSUMER PROD</v>
          </cell>
          <cell r="E11916" t="str">
            <v>all PMC's</v>
          </cell>
          <cell r="F11916" t="str">
            <v>FP</v>
          </cell>
          <cell r="G11916" t="str">
            <v>CNFB</v>
          </cell>
          <cell r="H11916" t="str">
            <v>FLEXTRONICS</v>
          </cell>
          <cell r="I11916" t="str">
            <v>CSW</v>
          </cell>
          <cell r="J11916">
            <v>87000</v>
          </cell>
          <cell r="K11916">
            <v>0</v>
          </cell>
          <cell r="L11916">
            <v>0</v>
          </cell>
          <cell r="M11916">
            <v>0</v>
          </cell>
          <cell r="N11916">
            <v>0</v>
          </cell>
          <cell r="O11916">
            <v>9000</v>
          </cell>
          <cell r="P11916">
            <v>96000</v>
          </cell>
        </row>
        <row r="11917">
          <cell r="A11917" t="str">
            <v>20051107</v>
          </cell>
          <cell r="B11917" t="str">
            <v>0545</v>
          </cell>
          <cell r="C11917" t="str">
            <v>BL RF PRODUCTS</v>
          </cell>
          <cell r="D11917" t="str">
            <v>PL RF CONSUMER PROD</v>
          </cell>
          <cell r="E11917" t="str">
            <v>all PMC's</v>
          </cell>
          <cell r="F11917" t="str">
            <v>FP</v>
          </cell>
          <cell r="G11917" t="str">
            <v>CNFE</v>
          </cell>
          <cell r="H11917" t="str">
            <v>FLEXTRONICS_MY_ERI_VMI</v>
          </cell>
          <cell r="I11917" t="str">
            <v>CSW</v>
          </cell>
          <cell r="J11917">
            <v>1608000</v>
          </cell>
          <cell r="K11917">
            <v>0</v>
          </cell>
          <cell r="L11917">
            <v>0</v>
          </cell>
          <cell r="M11917">
            <v>0</v>
          </cell>
          <cell r="N11917">
            <v>0</v>
          </cell>
          <cell r="O11917">
            <v>594000</v>
          </cell>
          <cell r="P11917">
            <v>2202000</v>
          </cell>
        </row>
        <row r="11918">
          <cell r="A11918" t="str">
            <v>20051107</v>
          </cell>
          <cell r="B11918" t="str">
            <v>0545</v>
          </cell>
          <cell r="C11918" t="str">
            <v>BL RF PRODUCTS</v>
          </cell>
          <cell r="D11918" t="str">
            <v>PL RF CONSUMER PROD</v>
          </cell>
          <cell r="E11918" t="str">
            <v>all PMC's</v>
          </cell>
          <cell r="F11918" t="str">
            <v>FP</v>
          </cell>
          <cell r="G11918" t="str">
            <v>CNMT</v>
          </cell>
          <cell r="H11918" t="str">
            <v>MOTOROLA-CGISS</v>
          </cell>
          <cell r="I11918" t="str">
            <v>CSW</v>
          </cell>
          <cell r="J11918">
            <v>267000</v>
          </cell>
          <cell r="K11918">
            <v>0</v>
          </cell>
          <cell r="L11918">
            <v>0</v>
          </cell>
          <cell r="M11918">
            <v>0</v>
          </cell>
          <cell r="N11918">
            <v>0</v>
          </cell>
          <cell r="O11918">
            <v>198000</v>
          </cell>
          <cell r="P11918">
            <v>465000</v>
          </cell>
        </row>
        <row r="11919">
          <cell r="A11919" t="str">
            <v>20051107</v>
          </cell>
          <cell r="B11919" t="str">
            <v>0545</v>
          </cell>
          <cell r="C11919" t="str">
            <v>BL RF PRODUCTS</v>
          </cell>
          <cell r="D11919" t="str">
            <v>PL RF CONSUMER PROD</v>
          </cell>
          <cell r="E11919" t="str">
            <v>all PMC's</v>
          </cell>
          <cell r="F11919" t="str">
            <v>FP</v>
          </cell>
          <cell r="G11919" t="str">
            <v>CNMW</v>
          </cell>
          <cell r="H11919" t="str">
            <v>MOTOROLA</v>
          </cell>
          <cell r="I11919" t="str">
            <v>CSW</v>
          </cell>
          <cell r="J11919">
            <v>253000</v>
          </cell>
          <cell r="K11919">
            <v>0</v>
          </cell>
          <cell r="L11919">
            <v>0</v>
          </cell>
          <cell r="M11919">
            <v>0</v>
          </cell>
          <cell r="N11919">
            <v>0</v>
          </cell>
          <cell r="O11919">
            <v>3000</v>
          </cell>
          <cell r="P11919">
            <v>256000</v>
          </cell>
        </row>
        <row r="11920">
          <cell r="A11920" t="str">
            <v>20051107</v>
          </cell>
          <cell r="B11920" t="str">
            <v>0545</v>
          </cell>
          <cell r="C11920" t="str">
            <v>BL RF PRODUCTS</v>
          </cell>
          <cell r="D11920" t="str">
            <v>PL RF CONSUMER PROD</v>
          </cell>
          <cell r="E11920" t="str">
            <v>all PMC's</v>
          </cell>
          <cell r="F11920" t="str">
            <v>FP</v>
          </cell>
          <cell r="G11920" t="str">
            <v>CNND</v>
          </cell>
          <cell r="H11920" t="str">
            <v>DONGGUAN NOKIA MOBILE PHONES C</v>
          </cell>
          <cell r="I11920" t="str">
            <v>CSW</v>
          </cell>
          <cell r="J11920">
            <v>281000</v>
          </cell>
          <cell r="K11920">
            <v>0</v>
          </cell>
          <cell r="L11920">
            <v>0</v>
          </cell>
          <cell r="M11920">
            <v>0</v>
          </cell>
          <cell r="N11920">
            <v>0</v>
          </cell>
          <cell r="O11920">
            <v>171000</v>
          </cell>
          <cell r="P11920">
            <v>452000</v>
          </cell>
        </row>
        <row r="11921">
          <cell r="A11921" t="str">
            <v>20051107</v>
          </cell>
          <cell r="B11921" t="str">
            <v>0545</v>
          </cell>
          <cell r="C11921" t="str">
            <v>BL RF PRODUCTS</v>
          </cell>
          <cell r="D11921" t="str">
            <v>PL RF CONSUMER PROD</v>
          </cell>
          <cell r="E11921" t="str">
            <v>all PMC's</v>
          </cell>
          <cell r="F11921" t="str">
            <v>FP</v>
          </cell>
          <cell r="G11921" t="str">
            <v>CNNJ</v>
          </cell>
          <cell r="H11921" t="str">
            <v>XINGWANG LOGISTICS CENTER</v>
          </cell>
          <cell r="I11921" t="str">
            <v>CSW</v>
          </cell>
          <cell r="J11921">
            <v>30000</v>
          </cell>
          <cell r="K11921">
            <v>0</v>
          </cell>
          <cell r="L11921">
            <v>0</v>
          </cell>
          <cell r="M11921">
            <v>0</v>
          </cell>
          <cell r="N11921">
            <v>0</v>
          </cell>
          <cell r="O11921">
            <v>3000</v>
          </cell>
          <cell r="P11921">
            <v>33000</v>
          </cell>
        </row>
        <row r="11922">
          <cell r="A11922" t="str">
            <v>20051107</v>
          </cell>
          <cell r="B11922" t="str">
            <v>0545</v>
          </cell>
          <cell r="C11922" t="str">
            <v>BL RF PRODUCTS</v>
          </cell>
          <cell r="D11922" t="str">
            <v>PL RF CONSUMER PROD</v>
          </cell>
          <cell r="E11922" t="str">
            <v>all PMC's</v>
          </cell>
          <cell r="F11922" t="str">
            <v>FP</v>
          </cell>
          <cell r="G11922" t="str">
            <v>CNNS</v>
          </cell>
          <cell r="H11922" t="str">
            <v>NOKIA SUZHOU</v>
          </cell>
          <cell r="I11922" t="str">
            <v>CSW</v>
          </cell>
          <cell r="J11922">
            <v>569000</v>
          </cell>
          <cell r="K11922">
            <v>0</v>
          </cell>
          <cell r="L11922">
            <v>0</v>
          </cell>
          <cell r="M11922">
            <v>0</v>
          </cell>
          <cell r="N11922">
            <v>0</v>
          </cell>
          <cell r="O11922">
            <v>138000</v>
          </cell>
          <cell r="P11922">
            <v>707000</v>
          </cell>
        </row>
        <row r="11923">
          <cell r="A11923" t="str">
            <v>20051107</v>
          </cell>
          <cell r="B11923" t="str">
            <v>0545</v>
          </cell>
          <cell r="C11923" t="str">
            <v>BL RF PRODUCTS</v>
          </cell>
          <cell r="D11923" t="str">
            <v>PL RF CONSUMER PROD</v>
          </cell>
          <cell r="E11923" t="str">
            <v>all PMC's</v>
          </cell>
          <cell r="F11923" t="str">
            <v>FP</v>
          </cell>
          <cell r="G11923" t="str">
            <v>DENB</v>
          </cell>
          <cell r="H11923" t="str">
            <v>NOKIA BOCHUM IHUB</v>
          </cell>
          <cell r="I11923" t="str">
            <v>CSW</v>
          </cell>
          <cell r="J11923">
            <v>655000</v>
          </cell>
          <cell r="K11923">
            <v>0</v>
          </cell>
          <cell r="L11923">
            <v>0</v>
          </cell>
          <cell r="M11923">
            <v>0</v>
          </cell>
          <cell r="N11923">
            <v>0</v>
          </cell>
          <cell r="O11923">
            <v>0</v>
          </cell>
          <cell r="P11923">
            <v>655000</v>
          </cell>
        </row>
        <row r="11924">
          <cell r="A11924" t="str">
            <v>20051107</v>
          </cell>
          <cell r="B11924" t="str">
            <v>0545</v>
          </cell>
          <cell r="C11924" t="str">
            <v>BL RF PRODUCTS</v>
          </cell>
          <cell r="D11924" t="str">
            <v>PL RF CONSUMER PROD</v>
          </cell>
          <cell r="E11924" t="str">
            <v>all PMC's</v>
          </cell>
          <cell r="F11924" t="str">
            <v>FP</v>
          </cell>
          <cell r="G11924" t="str">
            <v>DESO</v>
          </cell>
          <cell r="H11924" t="str">
            <v>SIEMENS BOCHOLT CONSIGNMENT</v>
          </cell>
          <cell r="I11924" t="str">
            <v>CSW</v>
          </cell>
          <cell r="J11924">
            <v>747000</v>
          </cell>
          <cell r="K11924">
            <v>0</v>
          </cell>
          <cell r="L11924">
            <v>0</v>
          </cell>
          <cell r="M11924">
            <v>0</v>
          </cell>
          <cell r="N11924">
            <v>0</v>
          </cell>
          <cell r="O11924">
            <v>0</v>
          </cell>
          <cell r="P11924">
            <v>747000</v>
          </cell>
        </row>
        <row r="11925">
          <cell r="A11925" t="str">
            <v>20051107</v>
          </cell>
          <cell r="B11925" t="str">
            <v>0545</v>
          </cell>
          <cell r="C11925" t="str">
            <v>BL RF PRODUCTS</v>
          </cell>
          <cell r="D11925" t="str">
            <v>PL RF CONSUMER PROD</v>
          </cell>
          <cell r="E11925" t="str">
            <v>all PMC's</v>
          </cell>
          <cell r="F11925" t="str">
            <v>FP</v>
          </cell>
          <cell r="G11925" t="str">
            <v>DESR</v>
          </cell>
          <cell r="H11925" t="str">
            <v>SIEMENS REGENSBURG</v>
          </cell>
          <cell r="I11925" t="str">
            <v>CSW</v>
          </cell>
          <cell r="J11925">
            <v>3000</v>
          </cell>
          <cell r="K11925">
            <v>0</v>
          </cell>
          <cell r="L11925">
            <v>0</v>
          </cell>
          <cell r="M11925">
            <v>0</v>
          </cell>
          <cell r="N11925">
            <v>0</v>
          </cell>
          <cell r="O11925">
            <v>18000</v>
          </cell>
          <cell r="P11925">
            <v>21000</v>
          </cell>
        </row>
        <row r="11926">
          <cell r="A11926" t="str">
            <v>20051107</v>
          </cell>
          <cell r="B11926" t="str">
            <v>0545</v>
          </cell>
          <cell r="C11926" t="str">
            <v>BL RF PRODUCTS</v>
          </cell>
          <cell r="D11926" t="str">
            <v>PL RF CONSUMER PROD</v>
          </cell>
          <cell r="E11926" t="str">
            <v>all PMC's</v>
          </cell>
          <cell r="F11926" t="str">
            <v>FP</v>
          </cell>
          <cell r="G11926" t="str">
            <v>EEET</v>
          </cell>
          <cell r="H11926" t="str">
            <v>CSW ELCOTEQ</v>
          </cell>
          <cell r="I11926" t="str">
            <v>CSW</v>
          </cell>
          <cell r="J11926">
            <v>255241</v>
          </cell>
          <cell r="K11926">
            <v>0</v>
          </cell>
          <cell r="L11926">
            <v>0</v>
          </cell>
          <cell r="M11926">
            <v>0</v>
          </cell>
          <cell r="N11926">
            <v>0</v>
          </cell>
          <cell r="O11926">
            <v>12000</v>
          </cell>
          <cell r="P11926">
            <v>267241</v>
          </cell>
        </row>
        <row r="11927">
          <cell r="A11927" t="str">
            <v>20051107</v>
          </cell>
          <cell r="B11927" t="str">
            <v>0545</v>
          </cell>
          <cell r="C11927" t="str">
            <v>BL RF PRODUCTS</v>
          </cell>
          <cell r="D11927" t="str">
            <v>PL RF CONSUMER PROD</v>
          </cell>
          <cell r="E11927" t="str">
            <v>all PMC's</v>
          </cell>
          <cell r="F11927" t="str">
            <v>FP</v>
          </cell>
          <cell r="G11927" t="str">
            <v>ESFC</v>
          </cell>
          <cell r="H11927" t="str">
            <v>FORD CADIZ</v>
          </cell>
          <cell r="I11927" t="str">
            <v>CSW</v>
          </cell>
          <cell r="J11927">
            <v>15000</v>
          </cell>
          <cell r="K11927">
            <v>0</v>
          </cell>
          <cell r="L11927">
            <v>0</v>
          </cell>
          <cell r="M11927">
            <v>0</v>
          </cell>
          <cell r="N11927">
            <v>0</v>
          </cell>
          <cell r="O11927">
            <v>0</v>
          </cell>
          <cell r="P11927">
            <v>15000</v>
          </cell>
        </row>
        <row r="11928">
          <cell r="A11928" t="str">
            <v>20051107</v>
          </cell>
          <cell r="B11928" t="str">
            <v>0545</v>
          </cell>
          <cell r="C11928" t="str">
            <v>BL RF PRODUCTS</v>
          </cell>
          <cell r="D11928" t="str">
            <v>PL RF CONSUMER PROD</v>
          </cell>
          <cell r="E11928" t="str">
            <v>all PMC's</v>
          </cell>
          <cell r="F11928" t="str">
            <v>FP</v>
          </cell>
          <cell r="G11928" t="str">
            <v>FINO</v>
          </cell>
          <cell r="H11928" t="str">
            <v>NOKIA NETWORKS OULU</v>
          </cell>
          <cell r="I11928" t="str">
            <v>CSW</v>
          </cell>
          <cell r="J11928">
            <v>343000</v>
          </cell>
          <cell r="K11928">
            <v>0</v>
          </cell>
          <cell r="L11928">
            <v>0</v>
          </cell>
          <cell r="M11928">
            <v>0</v>
          </cell>
          <cell r="N11928">
            <v>0</v>
          </cell>
          <cell r="O11928">
            <v>10000</v>
          </cell>
          <cell r="P11928">
            <v>353000</v>
          </cell>
        </row>
        <row r="11929">
          <cell r="A11929" t="str">
            <v>20051107</v>
          </cell>
          <cell r="B11929" t="str">
            <v>0545</v>
          </cell>
          <cell r="C11929" t="str">
            <v>BL RF PRODUCTS</v>
          </cell>
          <cell r="D11929" t="str">
            <v>PL RF CONSUMER PROD</v>
          </cell>
          <cell r="E11929" t="str">
            <v>all PMC's</v>
          </cell>
          <cell r="F11929" t="str">
            <v>FP</v>
          </cell>
          <cell r="G11929" t="str">
            <v>FINS</v>
          </cell>
          <cell r="H11929" t="str">
            <v>NOKIA CORP/NOKIA MOBILE PHONES</v>
          </cell>
          <cell r="I11929" t="str">
            <v>CSW</v>
          </cell>
          <cell r="J11929">
            <v>363000</v>
          </cell>
          <cell r="K11929">
            <v>0</v>
          </cell>
          <cell r="L11929">
            <v>0</v>
          </cell>
          <cell r="M11929">
            <v>0</v>
          </cell>
          <cell r="N11929">
            <v>0</v>
          </cell>
          <cell r="O11929">
            <v>120000</v>
          </cell>
          <cell r="P11929">
            <v>483000</v>
          </cell>
        </row>
        <row r="11930">
          <cell r="A11930" t="str">
            <v>20051107</v>
          </cell>
          <cell r="B11930" t="str">
            <v>0545</v>
          </cell>
          <cell r="C11930" t="str">
            <v>BL RF PRODUCTS</v>
          </cell>
          <cell r="D11930" t="str">
            <v>PL RF CONSUMER PROD</v>
          </cell>
          <cell r="E11930" t="str">
            <v>all PMC's</v>
          </cell>
          <cell r="F11930" t="str">
            <v>FP</v>
          </cell>
          <cell r="G11930" t="str">
            <v>FRJV</v>
          </cell>
          <cell r="H11930" t="str">
            <v>JABIL/VALEO FRANCE</v>
          </cell>
          <cell r="I11930" t="str">
            <v>CSW</v>
          </cell>
          <cell r="J11930">
            <v>390000</v>
          </cell>
          <cell r="K11930">
            <v>0</v>
          </cell>
          <cell r="L11930">
            <v>0</v>
          </cell>
          <cell r="M11930">
            <v>0</v>
          </cell>
          <cell r="N11930">
            <v>0</v>
          </cell>
          <cell r="O11930">
            <v>0</v>
          </cell>
          <cell r="P11930">
            <v>390000</v>
          </cell>
        </row>
        <row r="11931">
          <cell r="A11931" t="str">
            <v>20051107</v>
          </cell>
          <cell r="B11931" t="str">
            <v>0545</v>
          </cell>
          <cell r="C11931" t="str">
            <v>BL RF PRODUCTS</v>
          </cell>
          <cell r="D11931" t="str">
            <v>PL RF CONSUMER PROD</v>
          </cell>
          <cell r="E11931" t="str">
            <v>all PMC's</v>
          </cell>
          <cell r="F11931" t="str">
            <v>FP</v>
          </cell>
          <cell r="G11931" t="str">
            <v>FRSR</v>
          </cell>
          <cell r="H11931" t="str">
            <v>SIEMENS RAMBOUILLET</v>
          </cell>
          <cell r="I11931" t="str">
            <v>CSW</v>
          </cell>
          <cell r="J11931">
            <v>189000</v>
          </cell>
          <cell r="K11931">
            <v>0</v>
          </cell>
          <cell r="L11931">
            <v>0</v>
          </cell>
          <cell r="M11931">
            <v>0</v>
          </cell>
          <cell r="N11931">
            <v>0</v>
          </cell>
          <cell r="O11931">
            <v>93000</v>
          </cell>
          <cell r="P11931">
            <v>282000</v>
          </cell>
        </row>
        <row r="11932">
          <cell r="A11932" t="str">
            <v>20051107</v>
          </cell>
          <cell r="B11932" t="str">
            <v>0545</v>
          </cell>
          <cell r="C11932" t="str">
            <v>BL RF PRODUCTS</v>
          </cell>
          <cell r="D11932" t="str">
            <v>PL RF CONSUMER PROD</v>
          </cell>
          <cell r="E11932" t="str">
            <v>all PMC's</v>
          </cell>
          <cell r="F11932" t="str">
            <v>FP</v>
          </cell>
          <cell r="G11932" t="str">
            <v>HK00</v>
          </cell>
          <cell r="H11932" t="str">
            <v>RDC APSH</v>
          </cell>
          <cell r="I11932" t="str">
            <v>RDC</v>
          </cell>
          <cell r="J11932">
            <v>25531000</v>
          </cell>
          <cell r="K11932">
            <v>0</v>
          </cell>
          <cell r="L11932">
            <v>766000</v>
          </cell>
          <cell r="M11932">
            <v>0</v>
          </cell>
          <cell r="N11932">
            <v>0</v>
          </cell>
          <cell r="O11932">
            <v>0</v>
          </cell>
          <cell r="P11932">
            <v>26297000</v>
          </cell>
        </row>
        <row r="11933">
          <cell r="A11933" t="str">
            <v>20051107</v>
          </cell>
          <cell r="B11933" t="str">
            <v>0545</v>
          </cell>
          <cell r="C11933" t="str">
            <v>BL RF PRODUCTS</v>
          </cell>
          <cell r="D11933" t="str">
            <v>PL RF CONSUMER PROD</v>
          </cell>
          <cell r="E11933" t="str">
            <v>all PMC's</v>
          </cell>
          <cell r="F11933" t="str">
            <v>FP</v>
          </cell>
          <cell r="G11933" t="str">
            <v>HK10</v>
          </cell>
          <cell r="H11933" t="str">
            <v>IWH (BL Control) EDL</v>
          </cell>
          <cell r="I11933" t="str">
            <v>IWH</v>
          </cell>
          <cell r="J11933">
            <v>109845000</v>
          </cell>
          <cell r="K11933">
            <v>0</v>
          </cell>
          <cell r="L11933">
            <v>0</v>
          </cell>
          <cell r="M11933">
            <v>0</v>
          </cell>
          <cell r="N11933">
            <v>0</v>
          </cell>
          <cell r="O11933">
            <v>83806000</v>
          </cell>
          <cell r="P11933">
            <v>193651000</v>
          </cell>
        </row>
        <row r="11934">
          <cell r="A11934" t="str">
            <v>20051107</v>
          </cell>
          <cell r="B11934" t="str">
            <v>0545</v>
          </cell>
          <cell r="C11934" t="str">
            <v>BL RF PRODUCTS</v>
          </cell>
          <cell r="D11934" t="str">
            <v>PL RF CONSUMER PROD</v>
          </cell>
          <cell r="E11934" t="str">
            <v>all PMC's</v>
          </cell>
          <cell r="F11934" t="str">
            <v>FP</v>
          </cell>
          <cell r="G11934" t="str">
            <v>HKEM</v>
          </cell>
          <cell r="H11934" t="str">
            <v>ELCOTEQ</v>
          </cell>
          <cell r="I11934" t="str">
            <v>CSW</v>
          </cell>
          <cell r="J11934">
            <v>18000</v>
          </cell>
          <cell r="K11934">
            <v>0</v>
          </cell>
          <cell r="L11934">
            <v>0</v>
          </cell>
          <cell r="M11934">
            <v>0</v>
          </cell>
          <cell r="N11934">
            <v>0</v>
          </cell>
          <cell r="O11934">
            <v>0</v>
          </cell>
          <cell r="P11934">
            <v>18000</v>
          </cell>
        </row>
        <row r="11935">
          <cell r="A11935" t="str">
            <v>20051107</v>
          </cell>
          <cell r="B11935" t="str">
            <v>0545</v>
          </cell>
          <cell r="C11935" t="str">
            <v>BL RF PRODUCTS</v>
          </cell>
          <cell r="D11935" t="str">
            <v>PL RF CONSUMER PROD</v>
          </cell>
          <cell r="E11935" t="str">
            <v>all PMC's</v>
          </cell>
          <cell r="F11935" t="str">
            <v>FP</v>
          </cell>
          <cell r="G11935" t="str">
            <v>HKSK</v>
          </cell>
          <cell r="H11935" t="str">
            <v>SHENZHEN</v>
          </cell>
          <cell r="I11935" t="str">
            <v>CSW</v>
          </cell>
          <cell r="J11935">
            <v>758269</v>
          </cell>
          <cell r="K11935">
            <v>0</v>
          </cell>
          <cell r="L11935">
            <v>0</v>
          </cell>
          <cell r="M11935">
            <v>0</v>
          </cell>
          <cell r="N11935">
            <v>0</v>
          </cell>
          <cell r="O11935">
            <v>0</v>
          </cell>
          <cell r="P11935">
            <v>758269</v>
          </cell>
        </row>
        <row r="11936">
          <cell r="A11936" t="str">
            <v>20051107</v>
          </cell>
          <cell r="B11936" t="str">
            <v>0545</v>
          </cell>
          <cell r="C11936" t="str">
            <v>BL RF PRODUCTS</v>
          </cell>
          <cell r="D11936" t="str">
            <v>PL RF CONSUMER PROD</v>
          </cell>
          <cell r="E11936" t="str">
            <v>all PMC's</v>
          </cell>
          <cell r="F11936" t="str">
            <v>FP</v>
          </cell>
          <cell r="G11936" t="str">
            <v>HKTT</v>
          </cell>
          <cell r="H11936" t="str">
            <v>CP On-site Warehouse AP</v>
          </cell>
          <cell r="I11936" t="str">
            <v>RDC</v>
          </cell>
          <cell r="J11936">
            <v>16256000</v>
          </cell>
          <cell r="K11936">
            <v>0</v>
          </cell>
          <cell r="L11936">
            <v>0</v>
          </cell>
          <cell r="M11936">
            <v>0</v>
          </cell>
          <cell r="N11936">
            <v>0</v>
          </cell>
          <cell r="O11936">
            <v>0</v>
          </cell>
          <cell r="P11936">
            <v>16256000</v>
          </cell>
        </row>
        <row r="11937">
          <cell r="A11937" t="str">
            <v>20051107</v>
          </cell>
          <cell r="B11937" t="str">
            <v>0545</v>
          </cell>
          <cell r="C11937" t="str">
            <v>BL RF PRODUCTS</v>
          </cell>
          <cell r="D11937" t="str">
            <v>PL RF CONSUMER PROD</v>
          </cell>
          <cell r="E11937" t="str">
            <v>all PMC's</v>
          </cell>
          <cell r="F11937" t="str">
            <v>FP</v>
          </cell>
          <cell r="G11937" t="str">
            <v>HUAS</v>
          </cell>
          <cell r="H11937" t="str">
            <v>EXEL</v>
          </cell>
          <cell r="I11937" t="str">
            <v>CSW</v>
          </cell>
          <cell r="J11937">
            <v>414000</v>
          </cell>
          <cell r="K11937">
            <v>0</v>
          </cell>
          <cell r="L11937">
            <v>0</v>
          </cell>
          <cell r="M11937">
            <v>0</v>
          </cell>
          <cell r="N11937">
            <v>0</v>
          </cell>
          <cell r="O11937">
            <v>0</v>
          </cell>
          <cell r="P11937">
            <v>414000</v>
          </cell>
        </row>
        <row r="11938">
          <cell r="A11938" t="str">
            <v>20051107</v>
          </cell>
          <cell r="B11938" t="str">
            <v>0545</v>
          </cell>
          <cell r="C11938" t="str">
            <v>BL RF PRODUCTS</v>
          </cell>
          <cell r="D11938" t="str">
            <v>PL RF CONSUMER PROD</v>
          </cell>
          <cell r="E11938" t="str">
            <v>all PMC's</v>
          </cell>
          <cell r="F11938" t="str">
            <v>FP</v>
          </cell>
          <cell r="G11938" t="str">
            <v>HUFZ</v>
          </cell>
          <cell r="H11938" t="str">
            <v>FLEXTRONICS ZALAEGERSZEG</v>
          </cell>
          <cell r="I11938" t="str">
            <v>CSW</v>
          </cell>
          <cell r="J11938">
            <v>72000</v>
          </cell>
          <cell r="K11938">
            <v>0</v>
          </cell>
          <cell r="L11938">
            <v>0</v>
          </cell>
          <cell r="M11938">
            <v>0</v>
          </cell>
          <cell r="N11938">
            <v>0</v>
          </cell>
          <cell r="O11938">
            <v>0</v>
          </cell>
          <cell r="P11938">
            <v>72000</v>
          </cell>
        </row>
        <row r="11939">
          <cell r="A11939" t="str">
            <v>20051107</v>
          </cell>
          <cell r="B11939" t="str">
            <v>0545</v>
          </cell>
          <cell r="C11939" t="str">
            <v>BL RF PRODUCTS</v>
          </cell>
          <cell r="D11939" t="str">
            <v>PL RF CONSUMER PROD</v>
          </cell>
          <cell r="E11939" t="str">
            <v>all PMC's</v>
          </cell>
          <cell r="F11939" t="str">
            <v>FP</v>
          </cell>
          <cell r="G11939" t="str">
            <v>HUJT</v>
          </cell>
          <cell r="H11939" t="str">
            <v>CSW Jabil Tiszaujvaros</v>
          </cell>
          <cell r="I11939" t="str">
            <v>CSW</v>
          </cell>
          <cell r="J11939">
            <v>300000</v>
          </cell>
          <cell r="K11939">
            <v>0</v>
          </cell>
          <cell r="L11939">
            <v>0</v>
          </cell>
          <cell r="M11939">
            <v>0</v>
          </cell>
          <cell r="N11939">
            <v>0</v>
          </cell>
          <cell r="O11939">
            <v>0</v>
          </cell>
          <cell r="P11939">
            <v>300000</v>
          </cell>
        </row>
        <row r="11940">
          <cell r="A11940" t="str">
            <v>20051107</v>
          </cell>
          <cell r="B11940" t="str">
            <v>0545</v>
          </cell>
          <cell r="C11940" t="str">
            <v>BL RF PRODUCTS</v>
          </cell>
          <cell r="D11940" t="str">
            <v>PL RF CONSUMER PROD</v>
          </cell>
          <cell r="E11940" t="str">
            <v>all PMC's</v>
          </cell>
          <cell r="F11940" t="str">
            <v>FP</v>
          </cell>
          <cell r="G11940" t="str">
            <v>HUNK</v>
          </cell>
          <cell r="H11940" t="str">
            <v>NOKIA KOMAROM KFT</v>
          </cell>
          <cell r="I11940" t="str">
            <v>CSW</v>
          </cell>
          <cell r="J11940">
            <v>321000</v>
          </cell>
          <cell r="K11940">
            <v>0</v>
          </cell>
          <cell r="L11940">
            <v>0</v>
          </cell>
          <cell r="M11940">
            <v>0</v>
          </cell>
          <cell r="N11940">
            <v>0</v>
          </cell>
          <cell r="O11940">
            <v>0</v>
          </cell>
          <cell r="P11940">
            <v>321000</v>
          </cell>
        </row>
        <row r="11941">
          <cell r="A11941" t="str">
            <v>20051107</v>
          </cell>
          <cell r="B11941" t="str">
            <v>0545</v>
          </cell>
          <cell r="C11941" t="str">
            <v>BL RF PRODUCTS</v>
          </cell>
          <cell r="D11941" t="str">
            <v>PL RF CONSUMER PROD</v>
          </cell>
          <cell r="E11941" t="str">
            <v>all PMC's</v>
          </cell>
          <cell r="F11941" t="str">
            <v>FP</v>
          </cell>
          <cell r="G11941" t="str">
            <v>KRNM</v>
          </cell>
          <cell r="H11941" t="str">
            <v>NOKIA MASAN KOREA</v>
          </cell>
          <cell r="I11941" t="str">
            <v>CSW</v>
          </cell>
          <cell r="J11941">
            <v>466000</v>
          </cell>
          <cell r="K11941">
            <v>0</v>
          </cell>
          <cell r="L11941">
            <v>0</v>
          </cell>
          <cell r="M11941">
            <v>0</v>
          </cell>
          <cell r="N11941">
            <v>0</v>
          </cell>
          <cell r="O11941">
            <v>0</v>
          </cell>
          <cell r="P11941">
            <v>466000</v>
          </cell>
        </row>
        <row r="11942">
          <cell r="A11942" t="str">
            <v>20051107</v>
          </cell>
          <cell r="B11942" t="str">
            <v>0545</v>
          </cell>
          <cell r="C11942" t="str">
            <v>BL RF PRODUCTS</v>
          </cell>
          <cell r="D11942" t="str">
            <v>PL RF CONSUMER PROD</v>
          </cell>
          <cell r="E11942" t="str">
            <v>all PMC's</v>
          </cell>
          <cell r="F11942" t="str">
            <v>FP</v>
          </cell>
          <cell r="G11942" t="str">
            <v>MYBB</v>
          </cell>
          <cell r="H11942" t="str">
            <v>ROBERT BOSCH (M) SDN BHD</v>
          </cell>
          <cell r="I11942" t="str">
            <v>CSW</v>
          </cell>
          <cell r="J11942">
            <v>235000</v>
          </cell>
          <cell r="K11942">
            <v>0</v>
          </cell>
          <cell r="L11942">
            <v>0</v>
          </cell>
          <cell r="M11942">
            <v>0</v>
          </cell>
          <cell r="N11942">
            <v>0</v>
          </cell>
          <cell r="O11942">
            <v>0</v>
          </cell>
          <cell r="P11942">
            <v>235000</v>
          </cell>
        </row>
        <row r="11943">
          <cell r="A11943" t="str">
            <v>20051107</v>
          </cell>
          <cell r="B11943" t="str">
            <v>0545</v>
          </cell>
          <cell r="C11943" t="str">
            <v>BL RF PRODUCTS</v>
          </cell>
          <cell r="D11943" t="str">
            <v>PL RF CONSUMER PROD</v>
          </cell>
          <cell r="E11943" t="str">
            <v>all PMC's</v>
          </cell>
          <cell r="F11943" t="str">
            <v>FP</v>
          </cell>
          <cell r="G11943" t="str">
            <v>MYFA</v>
          </cell>
          <cell r="H11943" t="str">
            <v>FLEXTRONICS_MY_ShahAlam</v>
          </cell>
          <cell r="I11943" t="str">
            <v>CSW</v>
          </cell>
          <cell r="J11943">
            <v>1557000</v>
          </cell>
          <cell r="K11943">
            <v>0</v>
          </cell>
          <cell r="L11943">
            <v>0</v>
          </cell>
          <cell r="M11943">
            <v>0</v>
          </cell>
          <cell r="N11943">
            <v>0</v>
          </cell>
          <cell r="O11943">
            <v>249000</v>
          </cell>
          <cell r="P11943">
            <v>1806000</v>
          </cell>
        </row>
        <row r="11944">
          <cell r="A11944" t="str">
            <v>20051107</v>
          </cell>
          <cell r="B11944" t="str">
            <v>0545</v>
          </cell>
          <cell r="C11944" t="str">
            <v>BL RF PRODUCTS</v>
          </cell>
          <cell r="D11944" t="str">
            <v>PL RF CONSUMER PROD</v>
          </cell>
          <cell r="E11944" t="str">
            <v>all PMC's</v>
          </cell>
          <cell r="F11944" t="str">
            <v>FP</v>
          </cell>
          <cell r="G11944" t="str">
            <v>MYMB</v>
          </cell>
          <cell r="H11944" t="str">
            <v>MOTOROLA_MY</v>
          </cell>
          <cell r="I11944" t="str">
            <v>CSW</v>
          </cell>
          <cell r="J11944">
            <v>1030000</v>
          </cell>
          <cell r="K11944">
            <v>0</v>
          </cell>
          <cell r="L11944">
            <v>0</v>
          </cell>
          <cell r="M11944">
            <v>0</v>
          </cell>
          <cell r="N11944">
            <v>0</v>
          </cell>
          <cell r="O11944">
            <v>126000</v>
          </cell>
          <cell r="P11944">
            <v>1156000</v>
          </cell>
        </row>
        <row r="11945">
          <cell r="A11945" t="str">
            <v>20051107</v>
          </cell>
          <cell r="B11945" t="str">
            <v>0545</v>
          </cell>
          <cell r="C11945" t="str">
            <v>BL RF PRODUCTS</v>
          </cell>
          <cell r="D11945" t="str">
            <v>PL RF CONSUMER PROD</v>
          </cell>
          <cell r="E11945" t="str">
            <v>all PMC's</v>
          </cell>
          <cell r="F11945" t="str">
            <v>FP</v>
          </cell>
          <cell r="G11945" t="str">
            <v>MYSC</v>
          </cell>
          <cell r="H11945" t="str">
            <v>SONY _MY_Tuner</v>
          </cell>
          <cell r="I11945" t="str">
            <v>CSW</v>
          </cell>
          <cell r="J11945">
            <v>60000</v>
          </cell>
          <cell r="K11945">
            <v>0</v>
          </cell>
          <cell r="L11945">
            <v>0</v>
          </cell>
          <cell r="M11945">
            <v>0</v>
          </cell>
          <cell r="N11945">
            <v>0</v>
          </cell>
          <cell r="O11945">
            <v>12000</v>
          </cell>
          <cell r="P11945">
            <v>72000</v>
          </cell>
        </row>
        <row r="11946">
          <cell r="A11946" t="str">
            <v>20051107</v>
          </cell>
          <cell r="B11946" t="str">
            <v>0545</v>
          </cell>
          <cell r="C11946" t="str">
            <v>BL RF PRODUCTS</v>
          </cell>
          <cell r="D11946" t="str">
            <v>PL RF CONSUMER PROD</v>
          </cell>
          <cell r="E11946" t="str">
            <v>all PMC's</v>
          </cell>
          <cell r="F11946" t="str">
            <v>FP</v>
          </cell>
          <cell r="G11946" t="str">
            <v>NL00</v>
          </cell>
          <cell r="H11946" t="str">
            <v>RDC EU / TNT LOGISTICS BV</v>
          </cell>
          <cell r="I11946" t="str">
            <v>RDC</v>
          </cell>
          <cell r="J11946">
            <v>2812740</v>
          </cell>
          <cell r="K11946">
            <v>38000</v>
          </cell>
          <cell r="L11946">
            <v>3000</v>
          </cell>
          <cell r="M11946">
            <v>0</v>
          </cell>
          <cell r="N11946">
            <v>0</v>
          </cell>
          <cell r="O11946">
            <v>80000</v>
          </cell>
          <cell r="P11946">
            <v>2933740</v>
          </cell>
        </row>
        <row r="11947">
          <cell r="A11947" t="str">
            <v>20051107</v>
          </cell>
          <cell r="B11947" t="str">
            <v>0545</v>
          </cell>
          <cell r="C11947" t="str">
            <v>BL RF PRODUCTS</v>
          </cell>
          <cell r="D11947" t="str">
            <v>PL RF CONSUMER PROD</v>
          </cell>
          <cell r="E11947" t="str">
            <v>all PMC's</v>
          </cell>
          <cell r="F11947" t="str">
            <v>FP</v>
          </cell>
          <cell r="G11947" t="str">
            <v>NL01</v>
          </cell>
          <cell r="H11947" t="str">
            <v>TRN EU / TNT LOGISTICS BV</v>
          </cell>
          <cell r="I11947" t="str">
            <v>TRN</v>
          </cell>
          <cell r="J11947">
            <v>0</v>
          </cell>
          <cell r="K11947">
            <v>0</v>
          </cell>
          <cell r="L11947">
            <v>0</v>
          </cell>
          <cell r="M11947">
            <v>0</v>
          </cell>
          <cell r="N11947">
            <v>15000</v>
          </cell>
          <cell r="O11947">
            <v>0</v>
          </cell>
          <cell r="P11947">
            <v>15000</v>
          </cell>
        </row>
        <row r="11948">
          <cell r="A11948" t="str">
            <v>20051107</v>
          </cell>
          <cell r="B11948" t="str">
            <v>0545</v>
          </cell>
          <cell r="C11948" t="str">
            <v>BL RF PRODUCTS</v>
          </cell>
          <cell r="D11948" t="str">
            <v>PL RF CONSUMER PROD</v>
          </cell>
          <cell r="E11948" t="str">
            <v>all PMC's</v>
          </cell>
          <cell r="F11948" t="str">
            <v>FP</v>
          </cell>
          <cell r="G11948" t="str">
            <v>NL99</v>
          </cell>
          <cell r="H11948" t="str">
            <v>FDC EU</v>
          </cell>
          <cell r="I11948" t="str">
            <v>FDC</v>
          </cell>
          <cell r="J11948">
            <v>0</v>
          </cell>
          <cell r="K11948">
            <v>0</v>
          </cell>
          <cell r="L11948">
            <v>0</v>
          </cell>
          <cell r="M11948">
            <v>0</v>
          </cell>
          <cell r="N11948">
            <v>0</v>
          </cell>
          <cell r="O11948">
            <v>0</v>
          </cell>
          <cell r="P11948">
            <v>0</v>
          </cell>
        </row>
        <row r="11949">
          <cell r="A11949" t="str">
            <v>20051107</v>
          </cell>
          <cell r="B11949" t="str">
            <v>0545</v>
          </cell>
          <cell r="C11949" t="str">
            <v>BL RF PRODUCTS</v>
          </cell>
          <cell r="D11949" t="str">
            <v>PL RF CONSUMER PROD</v>
          </cell>
          <cell r="E11949" t="str">
            <v>all PMC's</v>
          </cell>
          <cell r="F11949" t="str">
            <v>FP</v>
          </cell>
          <cell r="G11949" t="str">
            <v>NLTT</v>
          </cell>
          <cell r="H11949" t="str">
            <v>TNT LOGISTICS BV</v>
          </cell>
          <cell r="I11949" t="str">
            <v>RDC</v>
          </cell>
          <cell r="J11949">
            <v>7493000</v>
          </cell>
          <cell r="K11949">
            <v>0</v>
          </cell>
          <cell r="L11949">
            <v>0</v>
          </cell>
          <cell r="M11949">
            <v>0</v>
          </cell>
          <cell r="N11949">
            <v>0</v>
          </cell>
          <cell r="O11949">
            <v>598000</v>
          </cell>
          <cell r="P11949">
            <v>8091000</v>
          </cell>
        </row>
        <row r="11950">
          <cell r="A11950" t="str">
            <v>20051107</v>
          </cell>
          <cell r="B11950" t="str">
            <v>0545</v>
          </cell>
          <cell r="C11950" t="str">
            <v>BL RF PRODUCTS</v>
          </cell>
          <cell r="D11950" t="str">
            <v>PL RF CONSUMER PROD</v>
          </cell>
          <cell r="E11950" t="str">
            <v>all PMC's</v>
          </cell>
          <cell r="F11950" t="str">
            <v>FP</v>
          </cell>
          <cell r="G11950" t="str">
            <v>PH10</v>
          </cell>
          <cell r="H11950" t="str">
            <v>IWH (BL Control) PSC</v>
          </cell>
          <cell r="I11950" t="str">
            <v>IWH</v>
          </cell>
          <cell r="J11950">
            <v>9</v>
          </cell>
          <cell r="K11950">
            <v>0</v>
          </cell>
          <cell r="L11950">
            <v>0</v>
          </cell>
          <cell r="M11950">
            <v>0</v>
          </cell>
          <cell r="N11950">
            <v>0</v>
          </cell>
          <cell r="O11950">
            <v>535144</v>
          </cell>
          <cell r="P11950">
            <v>535153</v>
          </cell>
        </row>
        <row r="11951">
          <cell r="A11951" t="str">
            <v>20051107</v>
          </cell>
          <cell r="B11951" t="str">
            <v>0545</v>
          </cell>
          <cell r="C11951" t="str">
            <v>BL RF PRODUCTS</v>
          </cell>
          <cell r="D11951" t="str">
            <v>PL RF CONSUMER PROD</v>
          </cell>
          <cell r="E11951" t="str">
            <v>all PMC's</v>
          </cell>
          <cell r="F11951" t="str">
            <v>FP</v>
          </cell>
          <cell r="G11951" t="str">
            <v>PH11</v>
          </cell>
          <cell r="H11951" t="str">
            <v>IWH (BL Control) PSPI</v>
          </cell>
          <cell r="I11951" t="str">
            <v>IWH</v>
          </cell>
          <cell r="J11951">
            <v>394110</v>
          </cell>
          <cell r="K11951">
            <v>0</v>
          </cell>
          <cell r="L11951">
            <v>0</v>
          </cell>
          <cell r="M11951">
            <v>0</v>
          </cell>
          <cell r="N11951">
            <v>0</v>
          </cell>
          <cell r="O11951">
            <v>172570</v>
          </cell>
          <cell r="P11951">
            <v>566680</v>
          </cell>
        </row>
        <row r="11952">
          <cell r="A11952" t="str">
            <v>20051107</v>
          </cell>
          <cell r="B11952" t="str">
            <v>0545</v>
          </cell>
          <cell r="C11952" t="str">
            <v>BL RF PRODUCTS</v>
          </cell>
          <cell r="D11952" t="str">
            <v>PL RF CONSUMER PROD</v>
          </cell>
          <cell r="E11952" t="str">
            <v>all PMC's</v>
          </cell>
          <cell r="F11952" t="str">
            <v>FP</v>
          </cell>
          <cell r="G11952" t="str">
            <v>PLAS</v>
          </cell>
          <cell r="H11952" t="str">
            <v>EXEL POLAND SP. Z.O.O.</v>
          </cell>
          <cell r="I11952" t="str">
            <v>CSW</v>
          </cell>
          <cell r="J11952">
            <v>3000</v>
          </cell>
          <cell r="K11952">
            <v>0</v>
          </cell>
          <cell r="L11952">
            <v>0</v>
          </cell>
          <cell r="M11952">
            <v>0</v>
          </cell>
          <cell r="N11952">
            <v>0</v>
          </cell>
          <cell r="O11952">
            <v>0</v>
          </cell>
          <cell r="P11952">
            <v>3000</v>
          </cell>
        </row>
        <row r="11953">
          <cell r="A11953" t="str">
            <v>20051107</v>
          </cell>
          <cell r="B11953" t="str">
            <v>0545</v>
          </cell>
          <cell r="C11953" t="str">
            <v>BL RF PRODUCTS</v>
          </cell>
          <cell r="D11953" t="str">
            <v>PL RF CONSUMER PROD</v>
          </cell>
          <cell r="E11953" t="str">
            <v>all PMC's</v>
          </cell>
          <cell r="F11953" t="str">
            <v>FP</v>
          </cell>
          <cell r="G11953" t="str">
            <v>PTFP</v>
          </cell>
          <cell r="H11953" t="str">
            <v>FORD PALMELA</v>
          </cell>
          <cell r="I11953" t="str">
            <v>CSW</v>
          </cell>
          <cell r="J11953">
            <v>766000</v>
          </cell>
          <cell r="K11953">
            <v>0</v>
          </cell>
          <cell r="L11953">
            <v>0</v>
          </cell>
          <cell r="M11953">
            <v>0</v>
          </cell>
          <cell r="N11953">
            <v>0</v>
          </cell>
          <cell r="O11953">
            <v>0</v>
          </cell>
          <cell r="P11953">
            <v>766000</v>
          </cell>
        </row>
        <row r="11954">
          <cell r="A11954" t="str">
            <v>20051107</v>
          </cell>
          <cell r="B11954" t="str">
            <v>0545</v>
          </cell>
          <cell r="C11954" t="str">
            <v>BL RF PRODUCTS</v>
          </cell>
          <cell r="D11954" t="str">
            <v>PL RF CONSUMER PROD</v>
          </cell>
          <cell r="E11954" t="str">
            <v>all PMC's</v>
          </cell>
          <cell r="F11954" t="str">
            <v>FP</v>
          </cell>
          <cell r="G11954" t="str">
            <v>SGTS</v>
          </cell>
          <cell r="H11954" t="str">
            <v>Tuner</v>
          </cell>
          <cell r="I11954" t="str">
            <v>CSW</v>
          </cell>
          <cell r="J11954">
            <v>20117000</v>
          </cell>
          <cell r="K11954">
            <v>0</v>
          </cell>
          <cell r="L11954">
            <v>0</v>
          </cell>
          <cell r="M11954">
            <v>0</v>
          </cell>
          <cell r="N11954">
            <v>0</v>
          </cell>
          <cell r="O11954">
            <v>1270000</v>
          </cell>
          <cell r="P11954">
            <v>21387000</v>
          </cell>
        </row>
        <row r="11955">
          <cell r="A11955" t="str">
            <v>20051107</v>
          </cell>
          <cell r="B11955" t="str">
            <v>0545</v>
          </cell>
          <cell r="C11955" t="str">
            <v>BL RF PRODUCTS</v>
          </cell>
          <cell r="D11955" t="str">
            <v>PL RF CONSUMER PROD</v>
          </cell>
          <cell r="E11955" t="str">
            <v>all PMC's</v>
          </cell>
          <cell r="F11955" t="str">
            <v>FP</v>
          </cell>
          <cell r="G11955" t="str">
            <v>THSS</v>
          </cell>
          <cell r="H11955" t="str">
            <v>Samsung</v>
          </cell>
          <cell r="I11955" t="str">
            <v>CSW</v>
          </cell>
          <cell r="J11955">
            <v>2613000</v>
          </cell>
          <cell r="K11955">
            <v>0</v>
          </cell>
          <cell r="L11955">
            <v>0</v>
          </cell>
          <cell r="M11955">
            <v>0</v>
          </cell>
          <cell r="N11955">
            <v>0</v>
          </cell>
          <cell r="O11955">
            <v>1068000</v>
          </cell>
          <cell r="P11955">
            <v>3681000</v>
          </cell>
        </row>
        <row r="11956">
          <cell r="A11956" t="str">
            <v>20051107</v>
          </cell>
          <cell r="B11956" t="str">
            <v>0545</v>
          </cell>
          <cell r="C11956" t="str">
            <v>BL RF PRODUCTS</v>
          </cell>
          <cell r="D11956" t="str">
            <v>PL RF CONSUMER PROD</v>
          </cell>
          <cell r="E11956" t="str">
            <v>all PMC's</v>
          </cell>
          <cell r="F11956" t="str">
            <v>FP</v>
          </cell>
          <cell r="G11956" t="str">
            <v>TW10</v>
          </cell>
          <cell r="H11956" t="str">
            <v>IWH (BL Control) PSK</v>
          </cell>
          <cell r="I11956" t="str">
            <v>IWH</v>
          </cell>
          <cell r="J11956">
            <v>445000</v>
          </cell>
          <cell r="K11956">
            <v>0</v>
          </cell>
          <cell r="L11956">
            <v>0</v>
          </cell>
          <cell r="M11956">
            <v>0</v>
          </cell>
          <cell r="N11956">
            <v>0</v>
          </cell>
          <cell r="O11956">
            <v>0</v>
          </cell>
          <cell r="P11956">
            <v>445000</v>
          </cell>
        </row>
        <row r="11957">
          <cell r="A11957" t="str">
            <v>20051107</v>
          </cell>
          <cell r="B11957" t="str">
            <v>0545</v>
          </cell>
          <cell r="C11957" t="str">
            <v>BL RF PRODUCTS</v>
          </cell>
          <cell r="D11957" t="str">
            <v>PL RF CONSUMER PROD</v>
          </cell>
          <cell r="E11957" t="str">
            <v>all PMC's</v>
          </cell>
          <cell r="F11957" t="str">
            <v>FP</v>
          </cell>
          <cell r="G11957" t="str">
            <v>US00</v>
          </cell>
          <cell r="H11957" t="str">
            <v>RDC NARSO</v>
          </cell>
          <cell r="I11957" t="str">
            <v>RDC</v>
          </cell>
          <cell r="J11957">
            <v>615041</v>
          </cell>
          <cell r="K11957">
            <v>45000</v>
          </cell>
          <cell r="L11957">
            <v>318400</v>
          </cell>
          <cell r="M11957">
            <v>0</v>
          </cell>
          <cell r="N11957">
            <v>0</v>
          </cell>
          <cell r="O11957">
            <v>144000</v>
          </cell>
          <cell r="P11957">
            <v>1122441</v>
          </cell>
        </row>
        <row r="11958">
          <cell r="A11958" t="str">
            <v>20051107</v>
          </cell>
          <cell r="B11958" t="str">
            <v>0545</v>
          </cell>
          <cell r="C11958" t="str">
            <v>BL RF PRODUCTS</v>
          </cell>
          <cell r="D11958" t="str">
            <v>PL RF CONSUMER PROD</v>
          </cell>
          <cell r="E11958" t="str">
            <v>all PMC's</v>
          </cell>
          <cell r="F11958" t="str">
            <v>FP</v>
          </cell>
          <cell r="G11958" t="str">
            <v>US01</v>
          </cell>
          <cell r="H11958" t="str">
            <v>TRN NA</v>
          </cell>
          <cell r="I11958" t="str">
            <v>TRN</v>
          </cell>
          <cell r="J11958">
            <v>0</v>
          </cell>
          <cell r="K11958">
            <v>0</v>
          </cell>
          <cell r="L11958">
            <v>0</v>
          </cell>
          <cell r="M11958">
            <v>0</v>
          </cell>
          <cell r="N11958">
            <v>102001</v>
          </cell>
          <cell r="O11958">
            <v>337000</v>
          </cell>
          <cell r="P11958">
            <v>439001</v>
          </cell>
        </row>
        <row r="11959">
          <cell r="A11959" t="str">
            <v>20051107</v>
          </cell>
          <cell r="B11959" t="str">
            <v>0545</v>
          </cell>
          <cell r="C11959" t="str">
            <v>BL RF PRODUCTS</v>
          </cell>
          <cell r="D11959" t="str">
            <v>PL RF CONSUMER PROD</v>
          </cell>
          <cell r="E11959" t="str">
            <v>all PMC's</v>
          </cell>
          <cell r="F11959" t="str">
            <v>FP</v>
          </cell>
          <cell r="G11959" t="str">
            <v>USDJ</v>
          </cell>
          <cell r="H11959" t="str">
            <v>PHILIPS SEMI DELCO JIT Whse, I</v>
          </cell>
          <cell r="I11959" t="str">
            <v>CSW</v>
          </cell>
          <cell r="J11959">
            <v>433500</v>
          </cell>
          <cell r="K11959">
            <v>0</v>
          </cell>
          <cell r="L11959">
            <v>0</v>
          </cell>
          <cell r="M11959">
            <v>0</v>
          </cell>
          <cell r="N11959">
            <v>0</v>
          </cell>
          <cell r="O11959">
            <v>50000</v>
          </cell>
          <cell r="P11959">
            <v>483500</v>
          </cell>
        </row>
        <row r="11960">
          <cell r="A11960" t="str">
            <v>20051107</v>
          </cell>
          <cell r="B11960" t="str">
            <v>0545</v>
          </cell>
          <cell r="C11960" t="str">
            <v>BL RF PRODUCTS</v>
          </cell>
          <cell r="D11960" t="str">
            <v>PL RF CONSUMER PROD</v>
          </cell>
          <cell r="E11960" t="str">
            <v>all PMC's</v>
          </cell>
          <cell r="F11960" t="str">
            <v>FP</v>
          </cell>
          <cell r="G11960" t="str">
            <v>USGI</v>
          </cell>
          <cell r="H11960" t="str">
            <v>CSW Delco VMI (Reynosa)</v>
          </cell>
          <cell r="I11960" t="str">
            <v>CSW</v>
          </cell>
          <cell r="J11960">
            <v>626000</v>
          </cell>
          <cell r="K11960">
            <v>0</v>
          </cell>
          <cell r="L11960">
            <v>0</v>
          </cell>
          <cell r="M11960">
            <v>0</v>
          </cell>
          <cell r="N11960">
            <v>0</v>
          </cell>
          <cell r="O11960">
            <v>135000</v>
          </cell>
          <cell r="P11960">
            <v>761000</v>
          </cell>
        </row>
        <row r="11961">
          <cell r="A11961" t="str">
            <v>20051107</v>
          </cell>
          <cell r="B11961" t="str">
            <v>0545</v>
          </cell>
          <cell r="C11961" t="str">
            <v>BL RF PRODUCTS</v>
          </cell>
          <cell r="D11961" t="str">
            <v>PL RF CONSUMER PROD</v>
          </cell>
          <cell r="E11961" t="str">
            <v>all PMC's</v>
          </cell>
          <cell r="F11961" t="str">
            <v>FP</v>
          </cell>
          <cell r="G11961" t="str">
            <v>USJG</v>
          </cell>
          <cell r="H11961" t="str">
            <v>CSW Jabil JIT Guadalajara</v>
          </cell>
          <cell r="I11961" t="str">
            <v>CSW</v>
          </cell>
          <cell r="J11961">
            <v>30000</v>
          </cell>
          <cell r="K11961">
            <v>0</v>
          </cell>
          <cell r="L11961">
            <v>0</v>
          </cell>
          <cell r="M11961">
            <v>0</v>
          </cell>
          <cell r="N11961">
            <v>0</v>
          </cell>
          <cell r="O11961">
            <v>0</v>
          </cell>
          <cell r="P11961">
            <v>30000</v>
          </cell>
        </row>
        <row r="11962">
          <cell r="A11962" t="str">
            <v>20051107</v>
          </cell>
          <cell r="B11962" t="str">
            <v>0545</v>
          </cell>
          <cell r="C11962" t="str">
            <v>BL RF PRODUCTS</v>
          </cell>
          <cell r="D11962" t="str">
            <v>PL RF CONSUMER PROD</v>
          </cell>
          <cell r="E11962" t="str">
            <v>all PMC's</v>
          </cell>
          <cell r="F11962" t="str">
            <v>FP</v>
          </cell>
          <cell r="G11962" t="str">
            <v>USNR</v>
          </cell>
          <cell r="H11962" t="str">
            <v>NOKIA INC. REYNOSA</v>
          </cell>
          <cell r="I11962" t="str">
            <v>CSW</v>
          </cell>
          <cell r="J11962">
            <v>58000</v>
          </cell>
          <cell r="K11962">
            <v>0</v>
          </cell>
          <cell r="L11962">
            <v>0</v>
          </cell>
          <cell r="M11962">
            <v>0</v>
          </cell>
          <cell r="N11962">
            <v>0</v>
          </cell>
          <cell r="O11962">
            <v>60000</v>
          </cell>
          <cell r="P11962">
            <v>118000</v>
          </cell>
        </row>
        <row r="11963">
          <cell r="A11963" t="str">
            <v>20051107</v>
          </cell>
          <cell r="B11963" t="str">
            <v>0545</v>
          </cell>
          <cell r="C11963" t="str">
            <v>BL RF PRODUCTS</v>
          </cell>
          <cell r="D11963" t="str">
            <v>PL RF CONSUMER PROD</v>
          </cell>
          <cell r="E11963" t="str">
            <v>all PMC's</v>
          </cell>
          <cell r="F11963" t="str">
            <v>FP</v>
          </cell>
          <cell r="G11963" t="str">
            <v>USOH</v>
          </cell>
          <cell r="H11963" t="str">
            <v>CSW Ford (Hatfield)</v>
          </cell>
          <cell r="I11963" t="str">
            <v>CSW</v>
          </cell>
          <cell r="J11963">
            <v>70000</v>
          </cell>
          <cell r="K11963">
            <v>0</v>
          </cell>
          <cell r="L11963">
            <v>0</v>
          </cell>
          <cell r="M11963">
            <v>0</v>
          </cell>
          <cell r="N11963">
            <v>0</v>
          </cell>
          <cell r="O11963">
            <v>0</v>
          </cell>
          <cell r="P11963">
            <v>70000</v>
          </cell>
        </row>
        <row r="11964">
          <cell r="A11964" t="str">
            <v>20051107</v>
          </cell>
          <cell r="B11964" t="str">
            <v>0545</v>
          </cell>
          <cell r="C11964" t="str">
            <v>BL RF PRODUCTS</v>
          </cell>
          <cell r="D11964" t="str">
            <v>PL RF CONSUMER PROD</v>
          </cell>
          <cell r="E11964" t="str">
            <v>all PMC's</v>
          </cell>
          <cell r="F11964" t="str">
            <v>FP</v>
          </cell>
          <cell r="G11964" t="str">
            <v>USPP</v>
          </cell>
          <cell r="H11964" t="str">
            <v>CSW PANASONIC PEACHTREE</v>
          </cell>
          <cell r="I11964" t="str">
            <v>CSW</v>
          </cell>
          <cell r="J11964">
            <v>12000</v>
          </cell>
          <cell r="K11964">
            <v>0</v>
          </cell>
          <cell r="L11964">
            <v>0</v>
          </cell>
          <cell r="M11964">
            <v>0</v>
          </cell>
          <cell r="N11964">
            <v>0</v>
          </cell>
          <cell r="O11964">
            <v>6000</v>
          </cell>
          <cell r="P11964">
            <v>18000</v>
          </cell>
        </row>
        <row r="11965">
          <cell r="A11965" t="str">
            <v>20051107</v>
          </cell>
          <cell r="B11965" t="str">
            <v>0545</v>
          </cell>
          <cell r="C11965" t="str">
            <v>BL RF PRODUCTS</v>
          </cell>
          <cell r="D11965" t="str">
            <v>PL RF CONSUMER PROD</v>
          </cell>
          <cell r="E11965" t="str">
            <v>all PMC's</v>
          </cell>
          <cell r="F11965" t="str">
            <v>FP</v>
          </cell>
          <cell r="G11965" t="str">
            <v>USPR</v>
          </cell>
          <cell r="H11965" t="str">
            <v>CSW PANASONIC REYNOSA</v>
          </cell>
          <cell r="I11965" t="str">
            <v>CSW</v>
          </cell>
          <cell r="J11965">
            <v>24000</v>
          </cell>
          <cell r="K11965">
            <v>0</v>
          </cell>
          <cell r="L11965">
            <v>0</v>
          </cell>
          <cell r="M11965">
            <v>0</v>
          </cell>
          <cell r="N11965">
            <v>0</v>
          </cell>
          <cell r="O11965">
            <v>15000</v>
          </cell>
          <cell r="P11965">
            <v>39000</v>
          </cell>
        </row>
        <row r="11966">
          <cell r="A11966" t="str">
            <v>20051107</v>
          </cell>
          <cell r="B11966" t="str">
            <v>0545</v>
          </cell>
          <cell r="C11966" t="str">
            <v>BL RF PRODUCTS</v>
          </cell>
          <cell r="D11966" t="str">
            <v>PL RF CONSUMER PROD</v>
          </cell>
          <cell r="E11966" t="str">
            <v>all PMC's</v>
          </cell>
          <cell r="F11966" t="str">
            <v>FP</v>
          </cell>
          <cell r="G11966" t="str">
            <v>USPW</v>
          </cell>
          <cell r="H11966" t="str">
            <v>CSW Ford (North Penn)</v>
          </cell>
          <cell r="I11966" t="str">
            <v>CSW</v>
          </cell>
          <cell r="J11966">
            <v>114000</v>
          </cell>
          <cell r="K11966">
            <v>0</v>
          </cell>
          <cell r="L11966">
            <v>0</v>
          </cell>
          <cell r="M11966">
            <v>0</v>
          </cell>
          <cell r="N11966">
            <v>0</v>
          </cell>
          <cell r="O11966">
            <v>0</v>
          </cell>
          <cell r="P11966">
            <v>114000</v>
          </cell>
        </row>
        <row r="11967">
          <cell r="A11967" t="str">
            <v>20051107</v>
          </cell>
          <cell r="B11967" t="str">
            <v>0545</v>
          </cell>
          <cell r="C11967" t="str">
            <v>BL RF PRODUCTS</v>
          </cell>
          <cell r="D11967" t="str">
            <v>PL RF CONSUMER PROD</v>
          </cell>
          <cell r="E11967" t="str">
            <v>all PMC's</v>
          </cell>
          <cell r="F11967" t="str">
            <v>FP</v>
          </cell>
          <cell r="G11967" t="str">
            <v>USSG</v>
          </cell>
          <cell r="H11967" t="str">
            <v>CSW Siemens JIT Guadalajara</v>
          </cell>
          <cell r="I11967" t="str">
            <v>CSW</v>
          </cell>
          <cell r="J11967">
            <v>141000</v>
          </cell>
          <cell r="K11967">
            <v>0</v>
          </cell>
          <cell r="L11967">
            <v>0</v>
          </cell>
          <cell r="M11967">
            <v>0</v>
          </cell>
          <cell r="N11967">
            <v>0</v>
          </cell>
          <cell r="O11967">
            <v>0</v>
          </cell>
          <cell r="P11967">
            <v>141000</v>
          </cell>
        </row>
        <row r="11968">
          <cell r="A11968" t="str">
            <v>20051107</v>
          </cell>
          <cell r="B11968" t="str">
            <v>0545</v>
          </cell>
          <cell r="C11968" t="str">
            <v>BL RF PRODUCTS</v>
          </cell>
          <cell r="D11968" t="str">
            <v>PL RF CONSUMER PROD</v>
          </cell>
          <cell r="E11968" t="str">
            <v>all PMC's</v>
          </cell>
          <cell r="F11968" t="str">
            <v>FP</v>
          </cell>
          <cell r="G11968" t="str">
            <v>USTC</v>
          </cell>
          <cell r="H11968" t="str">
            <v>CSW Siemens (Huntsville)</v>
          </cell>
          <cell r="I11968" t="str">
            <v>CSW</v>
          </cell>
          <cell r="J11968">
            <v>10000</v>
          </cell>
          <cell r="K11968">
            <v>0</v>
          </cell>
          <cell r="L11968">
            <v>0</v>
          </cell>
          <cell r="M11968">
            <v>0</v>
          </cell>
          <cell r="N11968">
            <v>0</v>
          </cell>
          <cell r="O11968">
            <v>0</v>
          </cell>
          <cell r="P11968">
            <v>10000</v>
          </cell>
        </row>
        <row r="11969">
          <cell r="A11969" t="str">
            <v>20051107</v>
          </cell>
          <cell r="B11969" t="str">
            <v>0545</v>
          </cell>
          <cell r="C11969" t="str">
            <v>BL RF PRODUCTS</v>
          </cell>
          <cell r="D11969" t="str">
            <v>PL RF CONSUMER PROD</v>
          </cell>
          <cell r="E11969" t="str">
            <v>all PMC's</v>
          </cell>
          <cell r="F11969" t="str">
            <v>FP</v>
          </cell>
          <cell r="G11969" t="str">
            <v>USTM</v>
          </cell>
          <cell r="H11969" t="str">
            <v>CSW Ford (Altec - El Paso)</v>
          </cell>
          <cell r="I11969" t="str">
            <v>CSW</v>
          </cell>
          <cell r="J11969">
            <v>360000</v>
          </cell>
          <cell r="K11969">
            <v>0</v>
          </cell>
          <cell r="L11969">
            <v>0</v>
          </cell>
          <cell r="M11969">
            <v>0</v>
          </cell>
          <cell r="N11969">
            <v>0</v>
          </cell>
          <cell r="O11969">
            <v>93000</v>
          </cell>
          <cell r="P11969">
            <v>453000</v>
          </cell>
        </row>
        <row r="11970">
          <cell r="A11970" t="str">
            <v>20051107</v>
          </cell>
          <cell r="B11970" t="str">
            <v>0545</v>
          </cell>
          <cell r="C11970" t="str">
            <v>BL RF PRODUCTS</v>
          </cell>
          <cell r="D11970" t="str">
            <v>PL RF CONSUMER PROD</v>
          </cell>
          <cell r="E11970" t="str">
            <v>all PMC's</v>
          </cell>
          <cell r="F11970" t="str">
            <v>FP</v>
          </cell>
          <cell r="G11970" t="str">
            <v>USTT</v>
          </cell>
          <cell r="H11970" t="str">
            <v>CSW Auto</v>
          </cell>
          <cell r="I11970" t="str">
            <v>RDC</v>
          </cell>
          <cell r="J11970">
            <v>2319000</v>
          </cell>
          <cell r="K11970">
            <v>0</v>
          </cell>
          <cell r="L11970">
            <v>0</v>
          </cell>
          <cell r="M11970">
            <v>0</v>
          </cell>
          <cell r="N11970">
            <v>0</v>
          </cell>
          <cell r="O11970">
            <v>324000</v>
          </cell>
          <cell r="P11970">
            <v>2643000</v>
          </cell>
        </row>
        <row r="11971">
          <cell r="A11971" t="str">
            <v>20051107</v>
          </cell>
          <cell r="B11971" t="str">
            <v>0545</v>
          </cell>
          <cell r="C11971" t="str">
            <v>BL RF PRODUCTS</v>
          </cell>
          <cell r="D11971" t="str">
            <v>PL RF CONSUMER PROD</v>
          </cell>
          <cell r="E11971" t="str">
            <v>all PMC's</v>
          </cell>
          <cell r="F11971" t="str">
            <v>WAFER</v>
          </cell>
          <cell r="G11971" t="str">
            <v>all plants</v>
          </cell>
          <cell r="H11971" t="str">
            <v>all descriptions</v>
          </cell>
          <cell r="I11971" t="str">
            <v>MFG</v>
          </cell>
          <cell r="J11971">
            <v>5693</v>
          </cell>
          <cell r="K11971">
            <v>0</v>
          </cell>
          <cell r="L11971">
            <v>0</v>
          </cell>
          <cell r="M11971">
            <v>0</v>
          </cell>
          <cell r="N11971">
            <v>0</v>
          </cell>
          <cell r="O11971">
            <v>4275</v>
          </cell>
          <cell r="P11971">
            <v>9968</v>
          </cell>
        </row>
        <row r="11972">
          <cell r="A11972" t="str">
            <v>20051107</v>
          </cell>
          <cell r="B11972" t="str">
            <v>0545</v>
          </cell>
          <cell r="C11972" t="str">
            <v>BL RF PRODUCTS</v>
          </cell>
          <cell r="D11972" t="str">
            <v>PL RF CONSUMER PROD</v>
          </cell>
          <cell r="E11972" t="str">
            <v>all PMC's</v>
          </cell>
          <cell r="F11972" t="str">
            <v>WAFER</v>
          </cell>
          <cell r="G11972" t="str">
            <v>all plants</v>
          </cell>
          <cell r="H11972" t="str">
            <v>all descriptions</v>
          </cell>
          <cell r="I11972" t="str">
            <v>all types</v>
          </cell>
          <cell r="J11972">
            <v>5693</v>
          </cell>
          <cell r="K11972">
            <v>0</v>
          </cell>
          <cell r="L11972">
            <v>0</v>
          </cell>
          <cell r="M11972">
            <v>0</v>
          </cell>
          <cell r="N11972">
            <v>0</v>
          </cell>
          <cell r="O11972">
            <v>4275</v>
          </cell>
          <cell r="P11972">
            <v>9968</v>
          </cell>
        </row>
        <row r="11973">
          <cell r="A11973" t="str">
            <v>20051107</v>
          </cell>
          <cell r="B11973" t="str">
            <v>0545</v>
          </cell>
          <cell r="C11973" t="str">
            <v>BL RF PRODUCTS</v>
          </cell>
          <cell r="D11973" t="str">
            <v>PL RF CONSUMER PROD</v>
          </cell>
          <cell r="E11973" t="str">
            <v>all PMC's</v>
          </cell>
          <cell r="F11973" t="str">
            <v>WAFER</v>
          </cell>
          <cell r="G11973" t="str">
            <v>PH79</v>
          </cell>
          <cell r="H11973" t="str">
            <v>WT PSC</v>
          </cell>
          <cell r="I11973" t="str">
            <v>MFG</v>
          </cell>
          <cell r="J11973">
            <v>5568</v>
          </cell>
          <cell r="K11973">
            <v>0</v>
          </cell>
          <cell r="L11973">
            <v>0</v>
          </cell>
          <cell r="M11973">
            <v>0</v>
          </cell>
          <cell r="N11973">
            <v>0</v>
          </cell>
          <cell r="O11973">
            <v>4275</v>
          </cell>
          <cell r="P11973">
            <v>9843</v>
          </cell>
        </row>
        <row r="11974">
          <cell r="A11974" t="str">
            <v>20051107</v>
          </cell>
          <cell r="B11974" t="str">
            <v>0545</v>
          </cell>
          <cell r="C11974" t="str">
            <v>BL RF PRODUCTS</v>
          </cell>
          <cell r="D11974" t="str">
            <v>PL RF CONSUMER PROD</v>
          </cell>
          <cell r="E11974" t="str">
            <v>all PMC's</v>
          </cell>
          <cell r="F11974" t="str">
            <v>WAFER</v>
          </cell>
          <cell r="G11974" t="str">
            <v>TW79</v>
          </cell>
          <cell r="H11974" t="str">
            <v>WT PSK</v>
          </cell>
          <cell r="I11974" t="str">
            <v>MFG</v>
          </cell>
          <cell r="J11974">
            <v>125</v>
          </cell>
          <cell r="K11974">
            <v>0</v>
          </cell>
          <cell r="L11974">
            <v>0</v>
          </cell>
          <cell r="M11974">
            <v>0</v>
          </cell>
          <cell r="N11974">
            <v>0</v>
          </cell>
          <cell r="O11974">
            <v>0</v>
          </cell>
          <cell r="P11974">
            <v>125</v>
          </cell>
        </row>
        <row r="11975">
          <cell r="A11975" t="str">
            <v>20051107</v>
          </cell>
          <cell r="B11975" t="str">
            <v>0545</v>
          </cell>
          <cell r="C11975" t="str">
            <v>BL RF PRODUCTS</v>
          </cell>
          <cell r="D11975" t="str">
            <v>PL RF CONSUMER PROD</v>
          </cell>
          <cell r="E11975" t="str">
            <v>all PMC's</v>
          </cell>
          <cell r="F11975" t="str">
            <v>XTAL</v>
          </cell>
          <cell r="G11975" t="str">
            <v>all plants</v>
          </cell>
          <cell r="H11975" t="str">
            <v>all descriptions</v>
          </cell>
          <cell r="I11975" t="str">
            <v>MFG</v>
          </cell>
          <cell r="J11975">
            <v>282259497</v>
          </cell>
          <cell r="K11975">
            <v>0</v>
          </cell>
          <cell r="L11975">
            <v>0</v>
          </cell>
          <cell r="M11975">
            <v>0</v>
          </cell>
          <cell r="N11975">
            <v>0</v>
          </cell>
          <cell r="O11975">
            <v>424713803</v>
          </cell>
          <cell r="P11975">
            <v>706973300</v>
          </cell>
        </row>
        <row r="11976">
          <cell r="A11976" t="str">
            <v>20051107</v>
          </cell>
          <cell r="B11976" t="str">
            <v>0545</v>
          </cell>
          <cell r="C11976" t="str">
            <v>BL RF PRODUCTS</v>
          </cell>
          <cell r="D11976" t="str">
            <v>PL RF CONSUMER PROD</v>
          </cell>
          <cell r="E11976" t="str">
            <v>all PMC's</v>
          </cell>
          <cell r="F11976" t="str">
            <v>XTAL</v>
          </cell>
          <cell r="G11976" t="str">
            <v>all plants</v>
          </cell>
          <cell r="H11976" t="str">
            <v>all descriptions</v>
          </cell>
          <cell r="I11976" t="str">
            <v>all types</v>
          </cell>
          <cell r="J11976">
            <v>282259497</v>
          </cell>
          <cell r="K11976">
            <v>0</v>
          </cell>
          <cell r="L11976">
            <v>0</v>
          </cell>
          <cell r="M11976">
            <v>0</v>
          </cell>
          <cell r="N11976">
            <v>0</v>
          </cell>
          <cell r="O11976">
            <v>424713803</v>
          </cell>
          <cell r="P11976">
            <v>706973300</v>
          </cell>
        </row>
        <row r="11977">
          <cell r="A11977" t="str">
            <v>20051107</v>
          </cell>
          <cell r="B11977" t="str">
            <v>0545</v>
          </cell>
          <cell r="C11977" t="str">
            <v>BL RF PRODUCTS</v>
          </cell>
          <cell r="D11977" t="str">
            <v>PL RF CONSUMER PROD</v>
          </cell>
          <cell r="E11977" t="str">
            <v>all PMC's</v>
          </cell>
          <cell r="F11977" t="str">
            <v>XTAL</v>
          </cell>
          <cell r="G11977" t="str">
            <v>CN71</v>
          </cell>
          <cell r="H11977" t="str">
            <v>AT PS Guangdong</v>
          </cell>
          <cell r="I11977" t="str">
            <v>MFG</v>
          </cell>
          <cell r="J11977">
            <v>155128514</v>
          </cell>
          <cell r="K11977">
            <v>0</v>
          </cell>
          <cell r="L11977">
            <v>0</v>
          </cell>
          <cell r="M11977">
            <v>0</v>
          </cell>
          <cell r="N11977">
            <v>0</v>
          </cell>
          <cell r="O11977">
            <v>76455253</v>
          </cell>
          <cell r="P11977">
            <v>231583767</v>
          </cell>
        </row>
        <row r="11978">
          <cell r="A11978" t="str">
            <v>20051107</v>
          </cell>
          <cell r="B11978" t="str">
            <v>0545</v>
          </cell>
          <cell r="C11978" t="str">
            <v>BL RF PRODUCTS</v>
          </cell>
          <cell r="D11978" t="str">
            <v>PL RF CONSUMER PROD</v>
          </cell>
          <cell r="E11978" t="str">
            <v>all PMC's</v>
          </cell>
          <cell r="F11978" t="str">
            <v>XTAL</v>
          </cell>
          <cell r="G11978" t="str">
            <v>HK70</v>
          </cell>
          <cell r="H11978" t="str">
            <v>AT EDL</v>
          </cell>
          <cell r="I11978" t="str">
            <v>MFG</v>
          </cell>
          <cell r="J11978">
            <v>119944556</v>
          </cell>
          <cell r="K11978">
            <v>0</v>
          </cell>
          <cell r="L11978">
            <v>0</v>
          </cell>
          <cell r="M11978">
            <v>0</v>
          </cell>
          <cell r="N11978">
            <v>0</v>
          </cell>
          <cell r="O11978">
            <v>346582214</v>
          </cell>
          <cell r="P11978">
            <v>466526770</v>
          </cell>
        </row>
        <row r="11979">
          <cell r="A11979" t="str">
            <v>20051107</v>
          </cell>
          <cell r="B11979" t="str">
            <v>0545</v>
          </cell>
          <cell r="C11979" t="str">
            <v>BL RF PRODUCTS</v>
          </cell>
          <cell r="D11979" t="str">
            <v>PL RF CONSUMER PROD</v>
          </cell>
          <cell r="E11979" t="str">
            <v>all PMC's</v>
          </cell>
          <cell r="F11979" t="str">
            <v>XTAL</v>
          </cell>
          <cell r="G11979" t="str">
            <v>MY71</v>
          </cell>
          <cell r="H11979" t="str">
            <v>AT Seremban</v>
          </cell>
          <cell r="I11979" t="str">
            <v>MFG</v>
          </cell>
          <cell r="J11979">
            <v>4257449</v>
          </cell>
          <cell r="K11979">
            <v>0</v>
          </cell>
          <cell r="L11979">
            <v>0</v>
          </cell>
          <cell r="M11979">
            <v>0</v>
          </cell>
          <cell r="N11979">
            <v>0</v>
          </cell>
          <cell r="O11979">
            <v>1676336</v>
          </cell>
          <cell r="P11979">
            <v>5933785</v>
          </cell>
        </row>
        <row r="11980">
          <cell r="A11980" t="str">
            <v>20051107</v>
          </cell>
          <cell r="B11980" t="str">
            <v>0545</v>
          </cell>
          <cell r="C11980" t="str">
            <v>BL RF PRODUCTS</v>
          </cell>
          <cell r="D11980" t="str">
            <v>PL RF CONSUMER PROD</v>
          </cell>
          <cell r="E11980" t="str">
            <v>all PMC's</v>
          </cell>
          <cell r="F11980" t="str">
            <v>XTAL</v>
          </cell>
          <cell r="G11980" t="str">
            <v>PH70</v>
          </cell>
          <cell r="H11980" t="str">
            <v>AT PSPI</v>
          </cell>
          <cell r="I11980" t="str">
            <v>MFG</v>
          </cell>
          <cell r="J11980">
            <v>1280043</v>
          </cell>
          <cell r="K11980">
            <v>0</v>
          </cell>
          <cell r="L11980">
            <v>0</v>
          </cell>
          <cell r="M11980">
            <v>0</v>
          </cell>
          <cell r="N11980">
            <v>0</v>
          </cell>
          <cell r="O11980">
            <v>0</v>
          </cell>
          <cell r="P11980">
            <v>1280043</v>
          </cell>
        </row>
        <row r="11981">
          <cell r="A11981" t="str">
            <v>20051107</v>
          </cell>
          <cell r="B11981" t="str">
            <v>0545</v>
          </cell>
          <cell r="C11981" t="str">
            <v>BL RF PRODUCTS</v>
          </cell>
          <cell r="D11981" t="str">
            <v>PL RF CONSUMER PROD</v>
          </cell>
          <cell r="E11981" t="str">
            <v>all PMC's</v>
          </cell>
          <cell r="F11981" t="str">
            <v>XTAL</v>
          </cell>
          <cell r="G11981" t="str">
            <v>TW70</v>
          </cell>
          <cell r="H11981" t="str">
            <v>AT PSK</v>
          </cell>
          <cell r="I11981" t="str">
            <v>MFG</v>
          </cell>
          <cell r="J11981">
            <v>1648935</v>
          </cell>
          <cell r="K11981">
            <v>0</v>
          </cell>
          <cell r="L11981">
            <v>0</v>
          </cell>
          <cell r="M11981">
            <v>0</v>
          </cell>
          <cell r="N11981">
            <v>0</v>
          </cell>
          <cell r="O11981">
            <v>0</v>
          </cell>
          <cell r="P11981">
            <v>1648935</v>
          </cell>
        </row>
        <row r="11982">
          <cell r="A11982" t="str">
            <v>20051107</v>
          </cell>
          <cell r="B11982" t="str">
            <v>0545</v>
          </cell>
          <cell r="C11982" t="str">
            <v>BL RF PRODUCTS</v>
          </cell>
          <cell r="D11982" t="str">
            <v>PL RF CONSUMER PROD</v>
          </cell>
          <cell r="E11982" t="str">
            <v>BANDSWITCH</v>
          </cell>
          <cell r="F11982" t="str">
            <v>all categories</v>
          </cell>
          <cell r="G11982" t="str">
            <v>all plants</v>
          </cell>
          <cell r="H11982" t="str">
            <v>all descriptions</v>
          </cell>
          <cell r="I11982" t="str">
            <v>IWH</v>
          </cell>
          <cell r="J11982">
            <v>11209000</v>
          </cell>
          <cell r="K11982">
            <v>0</v>
          </cell>
          <cell r="L11982">
            <v>0</v>
          </cell>
          <cell r="M11982">
            <v>0</v>
          </cell>
          <cell r="N11982">
            <v>0</v>
          </cell>
          <cell r="O11982">
            <v>1100000</v>
          </cell>
          <cell r="P11982">
            <v>12309000</v>
          </cell>
        </row>
        <row r="11983">
          <cell r="A11983" t="str">
            <v>20051107</v>
          </cell>
          <cell r="B11983" t="str">
            <v>0545</v>
          </cell>
          <cell r="C11983" t="str">
            <v>BL RF PRODUCTS</v>
          </cell>
          <cell r="D11983" t="str">
            <v>PL RF CONSUMER PROD</v>
          </cell>
          <cell r="E11983" t="str">
            <v>BANDSWITCH</v>
          </cell>
          <cell r="F11983" t="str">
            <v>all categories</v>
          </cell>
          <cell r="G11983" t="str">
            <v>all plants</v>
          </cell>
          <cell r="H11983" t="str">
            <v>all descriptions</v>
          </cell>
          <cell r="I11983" t="str">
            <v>MFG</v>
          </cell>
          <cell r="J11983">
            <v>12314922</v>
          </cell>
          <cell r="K11983">
            <v>0</v>
          </cell>
          <cell r="L11983">
            <v>0</v>
          </cell>
          <cell r="M11983">
            <v>0</v>
          </cell>
          <cell r="N11983">
            <v>0</v>
          </cell>
          <cell r="O11983">
            <v>2343548</v>
          </cell>
          <cell r="P11983">
            <v>14658470</v>
          </cell>
        </row>
        <row r="11984">
          <cell r="A11984" t="str">
            <v>20051107</v>
          </cell>
          <cell r="B11984" t="str">
            <v>0545</v>
          </cell>
          <cell r="C11984" t="str">
            <v>BL RF PRODUCTS</v>
          </cell>
          <cell r="D11984" t="str">
            <v>PL RF CONSUMER PROD</v>
          </cell>
          <cell r="E11984" t="str">
            <v>BANDSWITCH</v>
          </cell>
          <cell r="F11984" t="str">
            <v>all categories</v>
          </cell>
          <cell r="G11984" t="str">
            <v>all plants</v>
          </cell>
          <cell r="H11984" t="str">
            <v>all descriptions</v>
          </cell>
          <cell r="I11984" t="str">
            <v>RDC</v>
          </cell>
          <cell r="J11984">
            <v>1942000</v>
          </cell>
          <cell r="K11984">
            <v>36000</v>
          </cell>
          <cell r="L11984">
            <v>0</v>
          </cell>
          <cell r="M11984">
            <v>0</v>
          </cell>
          <cell r="N11984">
            <v>0</v>
          </cell>
          <cell r="O11984">
            <v>3000</v>
          </cell>
          <cell r="P11984">
            <v>1981000</v>
          </cell>
        </row>
        <row r="11985">
          <cell r="A11985" t="str">
            <v>20051107</v>
          </cell>
          <cell r="B11985" t="str">
            <v>0545</v>
          </cell>
          <cell r="C11985" t="str">
            <v>BL RF PRODUCTS</v>
          </cell>
          <cell r="D11985" t="str">
            <v>PL RF CONSUMER PROD</v>
          </cell>
          <cell r="E11985" t="str">
            <v>BANDSWITCH</v>
          </cell>
          <cell r="F11985" t="str">
            <v>all categories</v>
          </cell>
          <cell r="G11985" t="str">
            <v>all plants</v>
          </cell>
          <cell r="H11985" t="str">
            <v>all descriptions</v>
          </cell>
          <cell r="I11985" t="str">
            <v>CSW</v>
          </cell>
          <cell r="J11985">
            <v>1104000</v>
          </cell>
          <cell r="K11985">
            <v>0</v>
          </cell>
          <cell r="L11985">
            <v>0</v>
          </cell>
          <cell r="M11985">
            <v>0</v>
          </cell>
          <cell r="N11985">
            <v>0</v>
          </cell>
          <cell r="O11985">
            <v>11000</v>
          </cell>
          <cell r="P11985">
            <v>1115000</v>
          </cell>
        </row>
        <row r="11986">
          <cell r="A11986" t="str">
            <v>20051107</v>
          </cell>
          <cell r="B11986" t="str">
            <v>0545</v>
          </cell>
          <cell r="C11986" t="str">
            <v>BL RF PRODUCTS</v>
          </cell>
          <cell r="D11986" t="str">
            <v>PL RF CONSUMER PROD</v>
          </cell>
          <cell r="E11986" t="str">
            <v>BANDSWITCH</v>
          </cell>
          <cell r="F11986" t="str">
            <v>all categories</v>
          </cell>
          <cell r="G11986" t="str">
            <v>all plants</v>
          </cell>
          <cell r="H11986" t="str">
            <v>all descriptions</v>
          </cell>
          <cell r="I11986" t="str">
            <v>all types</v>
          </cell>
          <cell r="J11986">
            <v>26569922</v>
          </cell>
          <cell r="K11986">
            <v>36000</v>
          </cell>
          <cell r="L11986">
            <v>0</v>
          </cell>
          <cell r="M11986">
            <v>0</v>
          </cell>
          <cell r="N11986">
            <v>0</v>
          </cell>
          <cell r="O11986">
            <v>3457548</v>
          </cell>
          <cell r="P11986">
            <v>30063470</v>
          </cell>
        </row>
        <row r="11987">
          <cell r="A11987" t="str">
            <v>20051107</v>
          </cell>
          <cell r="B11987" t="str">
            <v>0545</v>
          </cell>
          <cell r="C11987" t="str">
            <v>BL RF PRODUCTS</v>
          </cell>
          <cell r="D11987" t="str">
            <v>PL RF CONSUMER PROD</v>
          </cell>
          <cell r="E11987" t="str">
            <v>BANDSWITCH</v>
          </cell>
          <cell r="F11987" t="str">
            <v>all categories</v>
          </cell>
          <cell r="G11987" t="str">
            <v>CN10</v>
          </cell>
          <cell r="H11987" t="str">
            <v>IWH (BL Control) Guangdong</v>
          </cell>
          <cell r="I11987" t="str">
            <v>IWH</v>
          </cell>
          <cell r="J11987">
            <v>254000</v>
          </cell>
          <cell r="K11987">
            <v>0</v>
          </cell>
          <cell r="L11987">
            <v>0</v>
          </cell>
          <cell r="M11987">
            <v>0</v>
          </cell>
          <cell r="N11987">
            <v>0</v>
          </cell>
          <cell r="O11987">
            <v>522000</v>
          </cell>
          <cell r="P11987">
            <v>776000</v>
          </cell>
        </row>
        <row r="11988">
          <cell r="A11988" t="str">
            <v>20051107</v>
          </cell>
          <cell r="B11988" t="str">
            <v>0545</v>
          </cell>
          <cell r="C11988" t="str">
            <v>BL RF PRODUCTS</v>
          </cell>
          <cell r="D11988" t="str">
            <v>PL RF CONSUMER PROD</v>
          </cell>
          <cell r="E11988" t="str">
            <v>BANDSWITCH</v>
          </cell>
          <cell r="F11988" t="str">
            <v>all categories</v>
          </cell>
          <cell r="G11988" t="str">
            <v>CN71</v>
          </cell>
          <cell r="H11988" t="str">
            <v>AT PS Guangdong</v>
          </cell>
          <cell r="I11988" t="str">
            <v>MFG</v>
          </cell>
          <cell r="J11988">
            <v>7389458</v>
          </cell>
          <cell r="K11988">
            <v>0</v>
          </cell>
          <cell r="L11988">
            <v>0</v>
          </cell>
          <cell r="M11988">
            <v>0</v>
          </cell>
          <cell r="N11988">
            <v>0</v>
          </cell>
          <cell r="O11988">
            <v>2343368</v>
          </cell>
          <cell r="P11988">
            <v>9732826</v>
          </cell>
        </row>
        <row r="11989">
          <cell r="A11989" t="str">
            <v>20051107</v>
          </cell>
          <cell r="B11989" t="str">
            <v>0545</v>
          </cell>
          <cell r="C11989" t="str">
            <v>BL RF PRODUCTS</v>
          </cell>
          <cell r="D11989" t="str">
            <v>PL RF CONSUMER PROD</v>
          </cell>
          <cell r="E11989" t="str">
            <v>BANDSWITCH</v>
          </cell>
          <cell r="F11989" t="str">
            <v>all categories</v>
          </cell>
          <cell r="G11989" t="str">
            <v>HK00</v>
          </cell>
          <cell r="H11989" t="str">
            <v>RDC APSH</v>
          </cell>
          <cell r="I11989" t="str">
            <v>RDC</v>
          </cell>
          <cell r="J11989">
            <v>702000</v>
          </cell>
          <cell r="K11989">
            <v>0</v>
          </cell>
          <cell r="L11989">
            <v>0</v>
          </cell>
          <cell r="M11989">
            <v>0</v>
          </cell>
          <cell r="N11989">
            <v>0</v>
          </cell>
          <cell r="O11989">
            <v>0</v>
          </cell>
          <cell r="P11989">
            <v>702000</v>
          </cell>
        </row>
        <row r="11990">
          <cell r="A11990" t="str">
            <v>20051107</v>
          </cell>
          <cell r="B11990" t="str">
            <v>0545</v>
          </cell>
          <cell r="C11990" t="str">
            <v>BL RF PRODUCTS</v>
          </cell>
          <cell r="D11990" t="str">
            <v>PL RF CONSUMER PROD</v>
          </cell>
          <cell r="E11990" t="str">
            <v>BANDSWITCH</v>
          </cell>
          <cell r="F11990" t="str">
            <v>all categories</v>
          </cell>
          <cell r="G11990" t="str">
            <v>HK10</v>
          </cell>
          <cell r="H11990" t="str">
            <v>IWH (BL Control) EDL</v>
          </cell>
          <cell r="I11990" t="str">
            <v>IWH</v>
          </cell>
          <cell r="J11990">
            <v>10580000</v>
          </cell>
          <cell r="K11990">
            <v>0</v>
          </cell>
          <cell r="L11990">
            <v>0</v>
          </cell>
          <cell r="M11990">
            <v>0</v>
          </cell>
          <cell r="N11990">
            <v>0</v>
          </cell>
          <cell r="O11990">
            <v>410000</v>
          </cell>
          <cell r="P11990">
            <v>10990000</v>
          </cell>
        </row>
        <row r="11991">
          <cell r="A11991" t="str">
            <v>20051107</v>
          </cell>
          <cell r="B11991" t="str">
            <v>0545</v>
          </cell>
          <cell r="C11991" t="str">
            <v>BL RF PRODUCTS</v>
          </cell>
          <cell r="D11991" t="str">
            <v>PL RF CONSUMER PROD</v>
          </cell>
          <cell r="E11991" t="str">
            <v>BANDSWITCH</v>
          </cell>
          <cell r="F11991" t="str">
            <v>all categories</v>
          </cell>
          <cell r="G11991" t="str">
            <v>HK70</v>
          </cell>
          <cell r="H11991" t="str">
            <v>AT EDL</v>
          </cell>
          <cell r="I11991" t="str">
            <v>MFG</v>
          </cell>
          <cell r="J11991">
            <v>3739195</v>
          </cell>
          <cell r="K11991">
            <v>0</v>
          </cell>
          <cell r="L11991">
            <v>0</v>
          </cell>
          <cell r="M11991">
            <v>0</v>
          </cell>
          <cell r="N11991">
            <v>0</v>
          </cell>
          <cell r="O11991">
            <v>0</v>
          </cell>
          <cell r="P11991">
            <v>3739195</v>
          </cell>
        </row>
        <row r="11992">
          <cell r="A11992" t="str">
            <v>20051107</v>
          </cell>
          <cell r="B11992" t="str">
            <v>0545</v>
          </cell>
          <cell r="C11992" t="str">
            <v>BL RF PRODUCTS</v>
          </cell>
          <cell r="D11992" t="str">
            <v>PL RF CONSUMER PROD</v>
          </cell>
          <cell r="E11992" t="str">
            <v>BANDSWITCH</v>
          </cell>
          <cell r="F11992" t="str">
            <v>all categories</v>
          </cell>
          <cell r="G11992" t="str">
            <v>HKTT</v>
          </cell>
          <cell r="H11992" t="str">
            <v>CP On-site Warehouse AP</v>
          </cell>
          <cell r="I11992" t="str">
            <v>RDC</v>
          </cell>
          <cell r="J11992">
            <v>946000</v>
          </cell>
          <cell r="K11992">
            <v>0</v>
          </cell>
          <cell r="L11992">
            <v>0</v>
          </cell>
          <cell r="M11992">
            <v>0</v>
          </cell>
          <cell r="N11992">
            <v>0</v>
          </cell>
          <cell r="O11992">
            <v>0</v>
          </cell>
          <cell r="P11992">
            <v>946000</v>
          </cell>
        </row>
        <row r="11993">
          <cell r="A11993" t="str">
            <v>20051107</v>
          </cell>
          <cell r="B11993" t="str">
            <v>0545</v>
          </cell>
          <cell r="C11993" t="str">
            <v>BL RF PRODUCTS</v>
          </cell>
          <cell r="D11993" t="str">
            <v>PL RF CONSUMER PROD</v>
          </cell>
          <cell r="E11993" t="str">
            <v>BANDSWITCH</v>
          </cell>
          <cell r="F11993" t="str">
            <v>all categories</v>
          </cell>
          <cell r="G11993" t="str">
            <v>NL00</v>
          </cell>
          <cell r="H11993" t="str">
            <v>RDC EU / TNT LOGISTICS BV</v>
          </cell>
          <cell r="I11993" t="str">
            <v>RDC</v>
          </cell>
          <cell r="J11993">
            <v>49000</v>
          </cell>
          <cell r="K11993">
            <v>0</v>
          </cell>
          <cell r="L11993">
            <v>0</v>
          </cell>
          <cell r="M11993">
            <v>0</v>
          </cell>
          <cell r="N11993">
            <v>0</v>
          </cell>
          <cell r="O11993">
            <v>0</v>
          </cell>
          <cell r="P11993">
            <v>49000</v>
          </cell>
        </row>
        <row r="11994">
          <cell r="A11994" t="str">
            <v>20051107</v>
          </cell>
          <cell r="B11994" t="str">
            <v>0545</v>
          </cell>
          <cell r="C11994" t="str">
            <v>BL RF PRODUCTS</v>
          </cell>
          <cell r="D11994" t="str">
            <v>PL RF CONSUMER PROD</v>
          </cell>
          <cell r="E11994" t="str">
            <v>BANDSWITCH</v>
          </cell>
          <cell r="F11994" t="str">
            <v>all categories</v>
          </cell>
          <cell r="G11994" t="str">
            <v>NLTT</v>
          </cell>
          <cell r="H11994" t="str">
            <v>TNT LOGISTICS BV</v>
          </cell>
          <cell r="I11994" t="str">
            <v>RDC</v>
          </cell>
          <cell r="J11994">
            <v>222000</v>
          </cell>
          <cell r="K11994">
            <v>0</v>
          </cell>
          <cell r="L11994">
            <v>0</v>
          </cell>
          <cell r="M11994">
            <v>0</v>
          </cell>
          <cell r="N11994">
            <v>0</v>
          </cell>
          <cell r="O11994">
            <v>3000</v>
          </cell>
          <cell r="P11994">
            <v>225000</v>
          </cell>
        </row>
        <row r="11995">
          <cell r="A11995" t="str">
            <v>20051107</v>
          </cell>
          <cell r="B11995" t="str">
            <v>0545</v>
          </cell>
          <cell r="C11995" t="str">
            <v>BL RF PRODUCTS</v>
          </cell>
          <cell r="D11995" t="str">
            <v>PL RF CONSUMER PROD</v>
          </cell>
          <cell r="E11995" t="str">
            <v>BANDSWITCH</v>
          </cell>
          <cell r="F11995" t="str">
            <v>all categories</v>
          </cell>
          <cell r="G11995" t="str">
            <v>PH11</v>
          </cell>
          <cell r="H11995" t="str">
            <v>IWH (BL Control) PSPI</v>
          </cell>
          <cell r="I11995" t="str">
            <v>IWH</v>
          </cell>
          <cell r="J11995">
            <v>375000</v>
          </cell>
          <cell r="K11995">
            <v>0</v>
          </cell>
          <cell r="L11995">
            <v>0</v>
          </cell>
          <cell r="M11995">
            <v>0</v>
          </cell>
          <cell r="N11995">
            <v>0</v>
          </cell>
          <cell r="O11995">
            <v>168000</v>
          </cell>
          <cell r="P11995">
            <v>543000</v>
          </cell>
        </row>
        <row r="11996">
          <cell r="A11996" t="str">
            <v>20051107</v>
          </cell>
          <cell r="B11996" t="str">
            <v>0545</v>
          </cell>
          <cell r="C11996" t="str">
            <v>BL RF PRODUCTS</v>
          </cell>
          <cell r="D11996" t="str">
            <v>PL RF CONSUMER PROD</v>
          </cell>
          <cell r="E11996" t="str">
            <v>BANDSWITCH</v>
          </cell>
          <cell r="F11996" t="str">
            <v>all categories</v>
          </cell>
          <cell r="G11996" t="str">
            <v>PH70</v>
          </cell>
          <cell r="H11996" t="str">
            <v>AT PSPI</v>
          </cell>
          <cell r="I11996" t="str">
            <v>MFG</v>
          </cell>
          <cell r="J11996">
            <v>1186189</v>
          </cell>
          <cell r="K11996">
            <v>0</v>
          </cell>
          <cell r="L11996">
            <v>0</v>
          </cell>
          <cell r="M11996">
            <v>0</v>
          </cell>
          <cell r="N11996">
            <v>0</v>
          </cell>
          <cell r="O11996">
            <v>0</v>
          </cell>
          <cell r="P11996">
            <v>1186189</v>
          </cell>
        </row>
        <row r="11997">
          <cell r="A11997" t="str">
            <v>20051107</v>
          </cell>
          <cell r="B11997" t="str">
            <v>0545</v>
          </cell>
          <cell r="C11997" t="str">
            <v>BL RF PRODUCTS</v>
          </cell>
          <cell r="D11997" t="str">
            <v>PL RF CONSUMER PROD</v>
          </cell>
          <cell r="E11997" t="str">
            <v>BANDSWITCH</v>
          </cell>
          <cell r="F11997" t="str">
            <v>all categories</v>
          </cell>
          <cell r="G11997" t="str">
            <v>PH79</v>
          </cell>
          <cell r="H11997" t="str">
            <v>WT PSC</v>
          </cell>
          <cell r="I11997" t="str">
            <v>MFG</v>
          </cell>
          <cell r="J11997">
            <v>80</v>
          </cell>
          <cell r="K11997">
            <v>0</v>
          </cell>
          <cell r="L11997">
            <v>0</v>
          </cell>
          <cell r="M11997">
            <v>0</v>
          </cell>
          <cell r="N11997">
            <v>0</v>
          </cell>
          <cell r="O11997">
            <v>180</v>
          </cell>
          <cell r="P11997">
            <v>260</v>
          </cell>
        </row>
        <row r="11998">
          <cell r="A11998" t="str">
            <v>20051107</v>
          </cell>
          <cell r="B11998" t="str">
            <v>0545</v>
          </cell>
          <cell r="C11998" t="str">
            <v>BL RF PRODUCTS</v>
          </cell>
          <cell r="D11998" t="str">
            <v>PL RF CONSUMER PROD</v>
          </cell>
          <cell r="E11998" t="str">
            <v>BANDSWITCH</v>
          </cell>
          <cell r="F11998" t="str">
            <v>all categories</v>
          </cell>
          <cell r="G11998" t="str">
            <v>SGTS</v>
          </cell>
          <cell r="H11998" t="str">
            <v>Tuner</v>
          </cell>
          <cell r="I11998" t="str">
            <v>CSW</v>
          </cell>
          <cell r="J11998">
            <v>1040000</v>
          </cell>
          <cell r="K11998">
            <v>0</v>
          </cell>
          <cell r="L11998">
            <v>0</v>
          </cell>
          <cell r="M11998">
            <v>0</v>
          </cell>
          <cell r="N11998">
            <v>0</v>
          </cell>
          <cell r="O11998">
            <v>0</v>
          </cell>
          <cell r="P11998">
            <v>1040000</v>
          </cell>
        </row>
        <row r="11999">
          <cell r="A11999" t="str">
            <v>20051107</v>
          </cell>
          <cell r="B11999" t="str">
            <v>0545</v>
          </cell>
          <cell r="C11999" t="str">
            <v>BL RF PRODUCTS</v>
          </cell>
          <cell r="D11999" t="str">
            <v>PL RF CONSUMER PROD</v>
          </cell>
          <cell r="E11999" t="str">
            <v>BANDSWITCH</v>
          </cell>
          <cell r="F11999" t="str">
            <v>all categories</v>
          </cell>
          <cell r="G11999" t="str">
            <v>US00</v>
          </cell>
          <cell r="H11999" t="str">
            <v>RDC NARSO</v>
          </cell>
          <cell r="I11999" t="str">
            <v>RDC</v>
          </cell>
          <cell r="J11999">
            <v>0</v>
          </cell>
          <cell r="K11999">
            <v>36000</v>
          </cell>
          <cell r="L11999">
            <v>0</v>
          </cell>
          <cell r="M11999">
            <v>0</v>
          </cell>
          <cell r="N11999">
            <v>0</v>
          </cell>
          <cell r="O11999">
            <v>0</v>
          </cell>
          <cell r="P11999">
            <v>36000</v>
          </cell>
        </row>
        <row r="12000">
          <cell r="A12000" t="str">
            <v>20051107</v>
          </cell>
          <cell r="B12000" t="str">
            <v>0545</v>
          </cell>
          <cell r="C12000" t="str">
            <v>BL RF PRODUCTS</v>
          </cell>
          <cell r="D12000" t="str">
            <v>PL RF CONSUMER PROD</v>
          </cell>
          <cell r="E12000" t="str">
            <v>BANDSWITCH</v>
          </cell>
          <cell r="F12000" t="str">
            <v>all categories</v>
          </cell>
          <cell r="G12000" t="str">
            <v>USGI</v>
          </cell>
          <cell r="H12000" t="str">
            <v>CSW Delco VMI (Reynosa)</v>
          </cell>
          <cell r="I12000" t="str">
            <v>CSW</v>
          </cell>
          <cell r="J12000">
            <v>33000</v>
          </cell>
          <cell r="K12000">
            <v>0</v>
          </cell>
          <cell r="L12000">
            <v>0</v>
          </cell>
          <cell r="M12000">
            <v>0</v>
          </cell>
          <cell r="N12000">
            <v>0</v>
          </cell>
          <cell r="O12000">
            <v>11000</v>
          </cell>
          <cell r="P12000">
            <v>44000</v>
          </cell>
        </row>
        <row r="12001">
          <cell r="A12001" t="str">
            <v>20051107</v>
          </cell>
          <cell r="B12001" t="str">
            <v>0545</v>
          </cell>
          <cell r="C12001" t="str">
            <v>BL RF PRODUCTS</v>
          </cell>
          <cell r="D12001" t="str">
            <v>PL RF CONSUMER PROD</v>
          </cell>
          <cell r="E12001" t="str">
            <v>BANDSWITCH</v>
          </cell>
          <cell r="F12001" t="str">
            <v>all categories</v>
          </cell>
          <cell r="G12001" t="str">
            <v>USOH</v>
          </cell>
          <cell r="H12001" t="str">
            <v>CSW Ford (Hatfield)</v>
          </cell>
          <cell r="I12001" t="str">
            <v>CSW</v>
          </cell>
          <cell r="J12001">
            <v>10000</v>
          </cell>
          <cell r="K12001">
            <v>0</v>
          </cell>
          <cell r="L12001">
            <v>0</v>
          </cell>
          <cell r="M12001">
            <v>0</v>
          </cell>
          <cell r="N12001">
            <v>0</v>
          </cell>
          <cell r="O12001">
            <v>0</v>
          </cell>
          <cell r="P12001">
            <v>10000</v>
          </cell>
        </row>
        <row r="12002">
          <cell r="A12002" t="str">
            <v>20051107</v>
          </cell>
          <cell r="B12002" t="str">
            <v>0545</v>
          </cell>
          <cell r="C12002" t="str">
            <v>BL RF PRODUCTS</v>
          </cell>
          <cell r="D12002" t="str">
            <v>PL RF CONSUMER PROD</v>
          </cell>
          <cell r="E12002" t="str">
            <v>BANDSWITCH</v>
          </cell>
          <cell r="F12002" t="str">
            <v>all categories</v>
          </cell>
          <cell r="G12002" t="str">
            <v>USPW</v>
          </cell>
          <cell r="H12002" t="str">
            <v>CSW Ford (North Penn)</v>
          </cell>
          <cell r="I12002" t="str">
            <v>CSW</v>
          </cell>
          <cell r="J12002">
            <v>15000</v>
          </cell>
          <cell r="K12002">
            <v>0</v>
          </cell>
          <cell r="L12002">
            <v>0</v>
          </cell>
          <cell r="M12002">
            <v>0</v>
          </cell>
          <cell r="N12002">
            <v>0</v>
          </cell>
          <cell r="O12002">
            <v>0</v>
          </cell>
          <cell r="P12002">
            <v>15000</v>
          </cell>
        </row>
        <row r="12003">
          <cell r="A12003" t="str">
            <v>20051107</v>
          </cell>
          <cell r="B12003" t="str">
            <v>0545</v>
          </cell>
          <cell r="C12003" t="str">
            <v>BL RF PRODUCTS</v>
          </cell>
          <cell r="D12003" t="str">
            <v>PL RF CONSUMER PROD</v>
          </cell>
          <cell r="E12003" t="str">
            <v>BANDSWITCH</v>
          </cell>
          <cell r="F12003" t="str">
            <v>all categories</v>
          </cell>
          <cell r="G12003" t="str">
            <v>USTM</v>
          </cell>
          <cell r="H12003" t="str">
            <v>CSW Ford (Altec - El Paso)</v>
          </cell>
          <cell r="I12003" t="str">
            <v>CSW</v>
          </cell>
          <cell r="J12003">
            <v>6000</v>
          </cell>
          <cell r="K12003">
            <v>0</v>
          </cell>
          <cell r="L12003">
            <v>0</v>
          </cell>
          <cell r="M12003">
            <v>0</v>
          </cell>
          <cell r="N12003">
            <v>0</v>
          </cell>
          <cell r="O12003">
            <v>0</v>
          </cell>
          <cell r="P12003">
            <v>6000</v>
          </cell>
        </row>
        <row r="12004">
          <cell r="A12004" t="str">
            <v>20051107</v>
          </cell>
          <cell r="B12004" t="str">
            <v>0545</v>
          </cell>
          <cell r="C12004" t="str">
            <v>BL RF PRODUCTS</v>
          </cell>
          <cell r="D12004" t="str">
            <v>PL RF CONSUMER PROD</v>
          </cell>
          <cell r="E12004" t="str">
            <v>BANDSWITCH</v>
          </cell>
          <cell r="F12004" t="str">
            <v>all categories</v>
          </cell>
          <cell r="G12004" t="str">
            <v>USTT</v>
          </cell>
          <cell r="H12004" t="str">
            <v>CSW Auto</v>
          </cell>
          <cell r="I12004" t="str">
            <v>RDC</v>
          </cell>
          <cell r="J12004">
            <v>23000</v>
          </cell>
          <cell r="K12004">
            <v>0</v>
          </cell>
          <cell r="L12004">
            <v>0</v>
          </cell>
          <cell r="M12004">
            <v>0</v>
          </cell>
          <cell r="N12004">
            <v>0</v>
          </cell>
          <cell r="O12004">
            <v>0</v>
          </cell>
          <cell r="P12004">
            <v>23000</v>
          </cell>
        </row>
        <row r="12005">
          <cell r="A12005" t="str">
            <v>20051107</v>
          </cell>
          <cell r="B12005" t="str">
            <v>0545</v>
          </cell>
          <cell r="C12005" t="str">
            <v>BL RF PRODUCTS</v>
          </cell>
          <cell r="D12005" t="str">
            <v>PL RF CONSUMER PROD</v>
          </cell>
          <cell r="E12005" t="str">
            <v>BANDSWITCH</v>
          </cell>
          <cell r="F12005" t="str">
            <v>FP</v>
          </cell>
          <cell r="G12005" t="str">
            <v>all plants</v>
          </cell>
          <cell r="H12005" t="str">
            <v>all descriptions</v>
          </cell>
          <cell r="I12005" t="str">
            <v>IWH</v>
          </cell>
          <cell r="J12005">
            <v>11209000</v>
          </cell>
          <cell r="K12005">
            <v>0</v>
          </cell>
          <cell r="L12005">
            <v>0</v>
          </cell>
          <cell r="M12005">
            <v>0</v>
          </cell>
          <cell r="N12005">
            <v>0</v>
          </cell>
          <cell r="O12005">
            <v>1100000</v>
          </cell>
          <cell r="P12005">
            <v>12309000</v>
          </cell>
        </row>
        <row r="12006">
          <cell r="A12006" t="str">
            <v>20051107</v>
          </cell>
          <cell r="B12006" t="str">
            <v>0545</v>
          </cell>
          <cell r="C12006" t="str">
            <v>BL RF PRODUCTS</v>
          </cell>
          <cell r="D12006" t="str">
            <v>PL RF CONSUMER PROD</v>
          </cell>
          <cell r="E12006" t="str">
            <v>BANDSWITCH</v>
          </cell>
          <cell r="F12006" t="str">
            <v>FP</v>
          </cell>
          <cell r="G12006" t="str">
            <v>all plants</v>
          </cell>
          <cell r="H12006" t="str">
            <v>all descriptions</v>
          </cell>
          <cell r="I12006" t="str">
            <v>CSW</v>
          </cell>
          <cell r="J12006">
            <v>1104000</v>
          </cell>
          <cell r="K12006">
            <v>0</v>
          </cell>
          <cell r="L12006">
            <v>0</v>
          </cell>
          <cell r="M12006">
            <v>0</v>
          </cell>
          <cell r="N12006">
            <v>0</v>
          </cell>
          <cell r="O12006">
            <v>11000</v>
          </cell>
          <cell r="P12006">
            <v>1115000</v>
          </cell>
        </row>
        <row r="12007">
          <cell r="A12007" t="str">
            <v>20051107</v>
          </cell>
          <cell r="B12007" t="str">
            <v>0545</v>
          </cell>
          <cell r="C12007" t="str">
            <v>BL RF PRODUCTS</v>
          </cell>
          <cell r="D12007" t="str">
            <v>PL RF CONSUMER PROD</v>
          </cell>
          <cell r="E12007" t="str">
            <v>BANDSWITCH</v>
          </cell>
          <cell r="F12007" t="str">
            <v>FP</v>
          </cell>
          <cell r="G12007" t="str">
            <v>all plants</v>
          </cell>
          <cell r="H12007" t="str">
            <v>all descriptions</v>
          </cell>
          <cell r="I12007" t="str">
            <v>RDC</v>
          </cell>
          <cell r="J12007">
            <v>1942000</v>
          </cell>
          <cell r="K12007">
            <v>36000</v>
          </cell>
          <cell r="L12007">
            <v>0</v>
          </cell>
          <cell r="M12007">
            <v>0</v>
          </cell>
          <cell r="N12007">
            <v>0</v>
          </cell>
          <cell r="O12007">
            <v>3000</v>
          </cell>
          <cell r="P12007">
            <v>1981000</v>
          </cell>
        </row>
        <row r="12008">
          <cell r="A12008" t="str">
            <v>20051107</v>
          </cell>
          <cell r="B12008" t="str">
            <v>0545</v>
          </cell>
          <cell r="C12008" t="str">
            <v>BL RF PRODUCTS</v>
          </cell>
          <cell r="D12008" t="str">
            <v>PL RF CONSUMER PROD</v>
          </cell>
          <cell r="E12008" t="str">
            <v>BANDSWITCH</v>
          </cell>
          <cell r="F12008" t="str">
            <v>FP</v>
          </cell>
          <cell r="G12008" t="str">
            <v>all plants</v>
          </cell>
          <cell r="H12008" t="str">
            <v>all descriptions</v>
          </cell>
          <cell r="I12008" t="str">
            <v>all types</v>
          </cell>
          <cell r="J12008">
            <v>14255000</v>
          </cell>
          <cell r="K12008">
            <v>36000</v>
          </cell>
          <cell r="L12008">
            <v>0</v>
          </cell>
          <cell r="M12008">
            <v>0</v>
          </cell>
          <cell r="N12008">
            <v>0</v>
          </cell>
          <cell r="O12008">
            <v>1114000</v>
          </cell>
          <cell r="P12008">
            <v>15405000</v>
          </cell>
        </row>
        <row r="12009">
          <cell r="A12009" t="str">
            <v>20051107</v>
          </cell>
          <cell r="B12009" t="str">
            <v>0545</v>
          </cell>
          <cell r="C12009" t="str">
            <v>BL RF PRODUCTS</v>
          </cell>
          <cell r="D12009" t="str">
            <v>PL RF CONSUMER PROD</v>
          </cell>
          <cell r="E12009" t="str">
            <v>BANDSWITCH</v>
          </cell>
          <cell r="F12009" t="str">
            <v>FP</v>
          </cell>
          <cell r="G12009" t="str">
            <v>CN10</v>
          </cell>
          <cell r="H12009" t="str">
            <v>IWH (BL Control) Guangdong</v>
          </cell>
          <cell r="I12009" t="str">
            <v>IWH</v>
          </cell>
          <cell r="J12009">
            <v>254000</v>
          </cell>
          <cell r="K12009">
            <v>0</v>
          </cell>
          <cell r="L12009">
            <v>0</v>
          </cell>
          <cell r="M12009">
            <v>0</v>
          </cell>
          <cell r="N12009">
            <v>0</v>
          </cell>
          <cell r="O12009">
            <v>522000</v>
          </cell>
          <cell r="P12009">
            <v>776000</v>
          </cell>
        </row>
        <row r="12010">
          <cell r="A12010" t="str">
            <v>20051107</v>
          </cell>
          <cell r="B12010" t="str">
            <v>0545</v>
          </cell>
          <cell r="C12010" t="str">
            <v>BL RF PRODUCTS</v>
          </cell>
          <cell r="D12010" t="str">
            <v>PL RF CONSUMER PROD</v>
          </cell>
          <cell r="E12010" t="str">
            <v>BANDSWITCH</v>
          </cell>
          <cell r="F12010" t="str">
            <v>FP</v>
          </cell>
          <cell r="G12010" t="str">
            <v>HK00</v>
          </cell>
          <cell r="H12010" t="str">
            <v>RDC APSH</v>
          </cell>
          <cell r="I12010" t="str">
            <v>RDC</v>
          </cell>
          <cell r="J12010">
            <v>702000</v>
          </cell>
          <cell r="K12010">
            <v>0</v>
          </cell>
          <cell r="L12010">
            <v>0</v>
          </cell>
          <cell r="M12010">
            <v>0</v>
          </cell>
          <cell r="N12010">
            <v>0</v>
          </cell>
          <cell r="O12010">
            <v>0</v>
          </cell>
          <cell r="P12010">
            <v>702000</v>
          </cell>
        </row>
        <row r="12011">
          <cell r="A12011" t="str">
            <v>20051107</v>
          </cell>
          <cell r="B12011" t="str">
            <v>0545</v>
          </cell>
          <cell r="C12011" t="str">
            <v>BL RF PRODUCTS</v>
          </cell>
          <cell r="D12011" t="str">
            <v>PL RF CONSUMER PROD</v>
          </cell>
          <cell r="E12011" t="str">
            <v>BANDSWITCH</v>
          </cell>
          <cell r="F12011" t="str">
            <v>FP</v>
          </cell>
          <cell r="G12011" t="str">
            <v>HK10</v>
          </cell>
          <cell r="H12011" t="str">
            <v>IWH (BL Control) EDL</v>
          </cell>
          <cell r="I12011" t="str">
            <v>IWH</v>
          </cell>
          <cell r="J12011">
            <v>10580000</v>
          </cell>
          <cell r="K12011">
            <v>0</v>
          </cell>
          <cell r="L12011">
            <v>0</v>
          </cell>
          <cell r="M12011">
            <v>0</v>
          </cell>
          <cell r="N12011">
            <v>0</v>
          </cell>
          <cell r="O12011">
            <v>410000</v>
          </cell>
          <cell r="P12011">
            <v>10990000</v>
          </cell>
        </row>
        <row r="12012">
          <cell r="A12012" t="str">
            <v>20051107</v>
          </cell>
          <cell r="B12012" t="str">
            <v>0545</v>
          </cell>
          <cell r="C12012" t="str">
            <v>BL RF PRODUCTS</v>
          </cell>
          <cell r="D12012" t="str">
            <v>PL RF CONSUMER PROD</v>
          </cell>
          <cell r="E12012" t="str">
            <v>BANDSWITCH</v>
          </cell>
          <cell r="F12012" t="str">
            <v>FP</v>
          </cell>
          <cell r="G12012" t="str">
            <v>HKTT</v>
          </cell>
          <cell r="H12012" t="str">
            <v>CP On-site Warehouse AP</v>
          </cell>
          <cell r="I12012" t="str">
            <v>RDC</v>
          </cell>
          <cell r="J12012">
            <v>946000</v>
          </cell>
          <cell r="K12012">
            <v>0</v>
          </cell>
          <cell r="L12012">
            <v>0</v>
          </cell>
          <cell r="M12012">
            <v>0</v>
          </cell>
          <cell r="N12012">
            <v>0</v>
          </cell>
          <cell r="O12012">
            <v>0</v>
          </cell>
          <cell r="P12012">
            <v>946000</v>
          </cell>
        </row>
        <row r="12013">
          <cell r="A12013" t="str">
            <v>20051107</v>
          </cell>
          <cell r="B12013" t="str">
            <v>0545</v>
          </cell>
          <cell r="C12013" t="str">
            <v>BL RF PRODUCTS</v>
          </cell>
          <cell r="D12013" t="str">
            <v>PL RF CONSUMER PROD</v>
          </cell>
          <cell r="E12013" t="str">
            <v>BANDSWITCH</v>
          </cell>
          <cell r="F12013" t="str">
            <v>FP</v>
          </cell>
          <cell r="G12013" t="str">
            <v>NL00</v>
          </cell>
          <cell r="H12013" t="str">
            <v>RDC EU / TNT LOGISTICS BV</v>
          </cell>
          <cell r="I12013" t="str">
            <v>RDC</v>
          </cell>
          <cell r="J12013">
            <v>49000</v>
          </cell>
          <cell r="K12013">
            <v>0</v>
          </cell>
          <cell r="L12013">
            <v>0</v>
          </cell>
          <cell r="M12013">
            <v>0</v>
          </cell>
          <cell r="N12013">
            <v>0</v>
          </cell>
          <cell r="O12013">
            <v>0</v>
          </cell>
          <cell r="P12013">
            <v>49000</v>
          </cell>
        </row>
        <row r="12014">
          <cell r="A12014" t="str">
            <v>20051107</v>
          </cell>
          <cell r="B12014" t="str">
            <v>0545</v>
          </cell>
          <cell r="C12014" t="str">
            <v>BL RF PRODUCTS</v>
          </cell>
          <cell r="D12014" t="str">
            <v>PL RF CONSUMER PROD</v>
          </cell>
          <cell r="E12014" t="str">
            <v>BANDSWITCH</v>
          </cell>
          <cell r="F12014" t="str">
            <v>FP</v>
          </cell>
          <cell r="G12014" t="str">
            <v>NLTT</v>
          </cell>
          <cell r="H12014" t="str">
            <v>TNT LOGISTICS BV</v>
          </cell>
          <cell r="I12014" t="str">
            <v>RDC</v>
          </cell>
          <cell r="J12014">
            <v>222000</v>
          </cell>
          <cell r="K12014">
            <v>0</v>
          </cell>
          <cell r="L12014">
            <v>0</v>
          </cell>
          <cell r="M12014">
            <v>0</v>
          </cell>
          <cell r="N12014">
            <v>0</v>
          </cell>
          <cell r="O12014">
            <v>3000</v>
          </cell>
          <cell r="P12014">
            <v>225000</v>
          </cell>
        </row>
        <row r="12015">
          <cell r="A12015" t="str">
            <v>20051107</v>
          </cell>
          <cell r="B12015" t="str">
            <v>0545</v>
          </cell>
          <cell r="C12015" t="str">
            <v>BL RF PRODUCTS</v>
          </cell>
          <cell r="D12015" t="str">
            <v>PL RF CONSUMER PROD</v>
          </cell>
          <cell r="E12015" t="str">
            <v>BANDSWITCH</v>
          </cell>
          <cell r="F12015" t="str">
            <v>FP</v>
          </cell>
          <cell r="G12015" t="str">
            <v>PH11</v>
          </cell>
          <cell r="H12015" t="str">
            <v>IWH (BL Control) PSPI</v>
          </cell>
          <cell r="I12015" t="str">
            <v>IWH</v>
          </cell>
          <cell r="J12015">
            <v>375000</v>
          </cell>
          <cell r="K12015">
            <v>0</v>
          </cell>
          <cell r="L12015">
            <v>0</v>
          </cell>
          <cell r="M12015">
            <v>0</v>
          </cell>
          <cell r="N12015">
            <v>0</v>
          </cell>
          <cell r="O12015">
            <v>168000</v>
          </cell>
          <cell r="P12015">
            <v>543000</v>
          </cell>
        </row>
        <row r="12016">
          <cell r="A12016" t="str">
            <v>20051107</v>
          </cell>
          <cell r="B12016" t="str">
            <v>0545</v>
          </cell>
          <cell r="C12016" t="str">
            <v>BL RF PRODUCTS</v>
          </cell>
          <cell r="D12016" t="str">
            <v>PL RF CONSUMER PROD</v>
          </cell>
          <cell r="E12016" t="str">
            <v>BANDSWITCH</v>
          </cell>
          <cell r="F12016" t="str">
            <v>FP</v>
          </cell>
          <cell r="G12016" t="str">
            <v>SGTS</v>
          </cell>
          <cell r="H12016" t="str">
            <v>Tuner</v>
          </cell>
          <cell r="I12016" t="str">
            <v>CSW</v>
          </cell>
          <cell r="J12016">
            <v>1040000</v>
          </cell>
          <cell r="K12016">
            <v>0</v>
          </cell>
          <cell r="L12016">
            <v>0</v>
          </cell>
          <cell r="M12016">
            <v>0</v>
          </cell>
          <cell r="N12016">
            <v>0</v>
          </cell>
          <cell r="O12016">
            <v>0</v>
          </cell>
          <cell r="P12016">
            <v>1040000</v>
          </cell>
        </row>
        <row r="12017">
          <cell r="A12017" t="str">
            <v>20051107</v>
          </cell>
          <cell r="B12017" t="str">
            <v>0545</v>
          </cell>
          <cell r="C12017" t="str">
            <v>BL RF PRODUCTS</v>
          </cell>
          <cell r="D12017" t="str">
            <v>PL RF CONSUMER PROD</v>
          </cell>
          <cell r="E12017" t="str">
            <v>BANDSWITCH</v>
          </cell>
          <cell r="F12017" t="str">
            <v>FP</v>
          </cell>
          <cell r="G12017" t="str">
            <v>US00</v>
          </cell>
          <cell r="H12017" t="str">
            <v>RDC NARSO</v>
          </cell>
          <cell r="I12017" t="str">
            <v>RDC</v>
          </cell>
          <cell r="J12017">
            <v>0</v>
          </cell>
          <cell r="K12017">
            <v>36000</v>
          </cell>
          <cell r="L12017">
            <v>0</v>
          </cell>
          <cell r="M12017">
            <v>0</v>
          </cell>
          <cell r="N12017">
            <v>0</v>
          </cell>
          <cell r="O12017">
            <v>0</v>
          </cell>
          <cell r="P12017">
            <v>36000</v>
          </cell>
        </row>
        <row r="12018">
          <cell r="A12018" t="str">
            <v>20051107</v>
          </cell>
          <cell r="B12018" t="str">
            <v>0545</v>
          </cell>
          <cell r="C12018" t="str">
            <v>BL RF PRODUCTS</v>
          </cell>
          <cell r="D12018" t="str">
            <v>PL RF CONSUMER PROD</v>
          </cell>
          <cell r="E12018" t="str">
            <v>BANDSWITCH</v>
          </cell>
          <cell r="F12018" t="str">
            <v>FP</v>
          </cell>
          <cell r="G12018" t="str">
            <v>USGI</v>
          </cell>
          <cell r="H12018" t="str">
            <v>CSW Delco VMI (Reynosa)</v>
          </cell>
          <cell r="I12018" t="str">
            <v>CSW</v>
          </cell>
          <cell r="J12018">
            <v>33000</v>
          </cell>
          <cell r="K12018">
            <v>0</v>
          </cell>
          <cell r="L12018">
            <v>0</v>
          </cell>
          <cell r="M12018">
            <v>0</v>
          </cell>
          <cell r="N12018">
            <v>0</v>
          </cell>
          <cell r="O12018">
            <v>11000</v>
          </cell>
          <cell r="P12018">
            <v>44000</v>
          </cell>
        </row>
        <row r="12019">
          <cell r="A12019" t="str">
            <v>20051107</v>
          </cell>
          <cell r="B12019" t="str">
            <v>0545</v>
          </cell>
          <cell r="C12019" t="str">
            <v>BL RF PRODUCTS</v>
          </cell>
          <cell r="D12019" t="str">
            <v>PL RF CONSUMER PROD</v>
          </cell>
          <cell r="E12019" t="str">
            <v>BANDSWITCH</v>
          </cell>
          <cell r="F12019" t="str">
            <v>FP</v>
          </cell>
          <cell r="G12019" t="str">
            <v>USOH</v>
          </cell>
          <cell r="H12019" t="str">
            <v>CSW Ford (Hatfield)</v>
          </cell>
          <cell r="I12019" t="str">
            <v>CSW</v>
          </cell>
          <cell r="J12019">
            <v>10000</v>
          </cell>
          <cell r="K12019">
            <v>0</v>
          </cell>
          <cell r="L12019">
            <v>0</v>
          </cell>
          <cell r="M12019">
            <v>0</v>
          </cell>
          <cell r="N12019">
            <v>0</v>
          </cell>
          <cell r="O12019">
            <v>0</v>
          </cell>
          <cell r="P12019">
            <v>10000</v>
          </cell>
        </row>
        <row r="12020">
          <cell r="A12020" t="str">
            <v>20051107</v>
          </cell>
          <cell r="B12020" t="str">
            <v>0545</v>
          </cell>
          <cell r="C12020" t="str">
            <v>BL RF PRODUCTS</v>
          </cell>
          <cell r="D12020" t="str">
            <v>PL RF CONSUMER PROD</v>
          </cell>
          <cell r="E12020" t="str">
            <v>BANDSWITCH</v>
          </cell>
          <cell r="F12020" t="str">
            <v>FP</v>
          </cell>
          <cell r="G12020" t="str">
            <v>USPW</v>
          </cell>
          <cell r="H12020" t="str">
            <v>CSW Ford (North Penn)</v>
          </cell>
          <cell r="I12020" t="str">
            <v>CSW</v>
          </cell>
          <cell r="J12020">
            <v>15000</v>
          </cell>
          <cell r="K12020">
            <v>0</v>
          </cell>
          <cell r="L12020">
            <v>0</v>
          </cell>
          <cell r="M12020">
            <v>0</v>
          </cell>
          <cell r="N12020">
            <v>0</v>
          </cell>
          <cell r="O12020">
            <v>0</v>
          </cell>
          <cell r="P12020">
            <v>15000</v>
          </cell>
        </row>
        <row r="12021">
          <cell r="A12021" t="str">
            <v>20051107</v>
          </cell>
          <cell r="B12021" t="str">
            <v>0545</v>
          </cell>
          <cell r="C12021" t="str">
            <v>BL RF PRODUCTS</v>
          </cell>
          <cell r="D12021" t="str">
            <v>PL RF CONSUMER PROD</v>
          </cell>
          <cell r="E12021" t="str">
            <v>BANDSWITCH</v>
          </cell>
          <cell r="F12021" t="str">
            <v>FP</v>
          </cell>
          <cell r="G12021" t="str">
            <v>USTM</v>
          </cell>
          <cell r="H12021" t="str">
            <v>CSW Ford (Altec - El Paso)</v>
          </cell>
          <cell r="I12021" t="str">
            <v>CSW</v>
          </cell>
          <cell r="J12021">
            <v>6000</v>
          </cell>
          <cell r="K12021">
            <v>0</v>
          </cell>
          <cell r="L12021">
            <v>0</v>
          </cell>
          <cell r="M12021">
            <v>0</v>
          </cell>
          <cell r="N12021">
            <v>0</v>
          </cell>
          <cell r="O12021">
            <v>0</v>
          </cell>
          <cell r="P12021">
            <v>6000</v>
          </cell>
        </row>
        <row r="12022">
          <cell r="A12022" t="str">
            <v>20051107</v>
          </cell>
          <cell r="B12022" t="str">
            <v>0545</v>
          </cell>
          <cell r="C12022" t="str">
            <v>BL RF PRODUCTS</v>
          </cell>
          <cell r="D12022" t="str">
            <v>PL RF CONSUMER PROD</v>
          </cell>
          <cell r="E12022" t="str">
            <v>BANDSWITCH</v>
          </cell>
          <cell r="F12022" t="str">
            <v>FP</v>
          </cell>
          <cell r="G12022" t="str">
            <v>USTT</v>
          </cell>
          <cell r="H12022" t="str">
            <v>CSW Auto</v>
          </cell>
          <cell r="I12022" t="str">
            <v>RDC</v>
          </cell>
          <cell r="J12022">
            <v>23000</v>
          </cell>
          <cell r="K12022">
            <v>0</v>
          </cell>
          <cell r="L12022">
            <v>0</v>
          </cell>
          <cell r="M12022">
            <v>0</v>
          </cell>
          <cell r="N12022">
            <v>0</v>
          </cell>
          <cell r="O12022">
            <v>0</v>
          </cell>
          <cell r="P12022">
            <v>23000</v>
          </cell>
        </row>
        <row r="12023">
          <cell r="A12023" t="str">
            <v>20051107</v>
          </cell>
          <cell r="B12023" t="str">
            <v>0545</v>
          </cell>
          <cell r="C12023" t="str">
            <v>BL RF PRODUCTS</v>
          </cell>
          <cell r="D12023" t="str">
            <v>PL RF CONSUMER PROD</v>
          </cell>
          <cell r="E12023" t="str">
            <v>BANDSWITCH</v>
          </cell>
          <cell r="F12023" t="str">
            <v>WAFER</v>
          </cell>
          <cell r="G12023" t="str">
            <v>all plants</v>
          </cell>
          <cell r="H12023" t="str">
            <v>all descriptions</v>
          </cell>
          <cell r="I12023" t="str">
            <v>MFG</v>
          </cell>
          <cell r="J12023">
            <v>80</v>
          </cell>
          <cell r="K12023">
            <v>0</v>
          </cell>
          <cell r="L12023">
            <v>0</v>
          </cell>
          <cell r="M12023">
            <v>0</v>
          </cell>
          <cell r="N12023">
            <v>0</v>
          </cell>
          <cell r="O12023">
            <v>180</v>
          </cell>
          <cell r="P12023">
            <v>260</v>
          </cell>
        </row>
        <row r="12024">
          <cell r="A12024" t="str">
            <v>20051107</v>
          </cell>
          <cell r="B12024" t="str">
            <v>0545</v>
          </cell>
          <cell r="C12024" t="str">
            <v>BL RF PRODUCTS</v>
          </cell>
          <cell r="D12024" t="str">
            <v>PL RF CONSUMER PROD</v>
          </cell>
          <cell r="E12024" t="str">
            <v>BANDSWITCH</v>
          </cell>
          <cell r="F12024" t="str">
            <v>WAFER</v>
          </cell>
          <cell r="G12024" t="str">
            <v>all plants</v>
          </cell>
          <cell r="H12024" t="str">
            <v>all descriptions</v>
          </cell>
          <cell r="I12024" t="str">
            <v>all types</v>
          </cell>
          <cell r="J12024">
            <v>80</v>
          </cell>
          <cell r="K12024">
            <v>0</v>
          </cell>
          <cell r="L12024">
            <v>0</v>
          </cell>
          <cell r="M12024">
            <v>0</v>
          </cell>
          <cell r="N12024">
            <v>0</v>
          </cell>
          <cell r="O12024">
            <v>180</v>
          </cell>
          <cell r="P12024">
            <v>260</v>
          </cell>
        </row>
        <row r="12025">
          <cell r="A12025" t="str">
            <v>20051107</v>
          </cell>
          <cell r="B12025" t="str">
            <v>0545</v>
          </cell>
          <cell r="C12025" t="str">
            <v>BL RF PRODUCTS</v>
          </cell>
          <cell r="D12025" t="str">
            <v>PL RF CONSUMER PROD</v>
          </cell>
          <cell r="E12025" t="str">
            <v>BANDSWITCH</v>
          </cell>
          <cell r="F12025" t="str">
            <v>WAFER</v>
          </cell>
          <cell r="G12025" t="str">
            <v>PH79</v>
          </cell>
          <cell r="H12025" t="str">
            <v>WT PSC</v>
          </cell>
          <cell r="I12025" t="str">
            <v>MFG</v>
          </cell>
          <cell r="J12025">
            <v>80</v>
          </cell>
          <cell r="K12025">
            <v>0</v>
          </cell>
          <cell r="L12025">
            <v>0</v>
          </cell>
          <cell r="M12025">
            <v>0</v>
          </cell>
          <cell r="N12025">
            <v>0</v>
          </cell>
          <cell r="O12025">
            <v>180</v>
          </cell>
          <cell r="P12025">
            <v>260</v>
          </cell>
        </row>
        <row r="12026">
          <cell r="A12026" t="str">
            <v>20051107</v>
          </cell>
          <cell r="B12026" t="str">
            <v>0545</v>
          </cell>
          <cell r="C12026" t="str">
            <v>BL RF PRODUCTS</v>
          </cell>
          <cell r="D12026" t="str">
            <v>PL RF CONSUMER PROD</v>
          </cell>
          <cell r="E12026" t="str">
            <v>BANDSWITCH</v>
          </cell>
          <cell r="F12026" t="str">
            <v>XTAL</v>
          </cell>
          <cell r="G12026" t="str">
            <v>all plants</v>
          </cell>
          <cell r="H12026" t="str">
            <v>all descriptions</v>
          </cell>
          <cell r="I12026" t="str">
            <v>MFG</v>
          </cell>
          <cell r="J12026">
            <v>12314842</v>
          </cell>
          <cell r="K12026">
            <v>0</v>
          </cell>
          <cell r="L12026">
            <v>0</v>
          </cell>
          <cell r="M12026">
            <v>0</v>
          </cell>
          <cell r="N12026">
            <v>0</v>
          </cell>
          <cell r="O12026">
            <v>2343368</v>
          </cell>
          <cell r="P12026">
            <v>14658210</v>
          </cell>
        </row>
        <row r="12027">
          <cell r="A12027" t="str">
            <v>20051107</v>
          </cell>
          <cell r="B12027" t="str">
            <v>0545</v>
          </cell>
          <cell r="C12027" t="str">
            <v>BL RF PRODUCTS</v>
          </cell>
          <cell r="D12027" t="str">
            <v>PL RF CONSUMER PROD</v>
          </cell>
          <cell r="E12027" t="str">
            <v>BANDSWITCH</v>
          </cell>
          <cell r="F12027" t="str">
            <v>XTAL</v>
          </cell>
          <cell r="G12027" t="str">
            <v>all plants</v>
          </cell>
          <cell r="H12027" t="str">
            <v>all descriptions</v>
          </cell>
          <cell r="I12027" t="str">
            <v>all types</v>
          </cell>
          <cell r="J12027">
            <v>12314842</v>
          </cell>
          <cell r="K12027">
            <v>0</v>
          </cell>
          <cell r="L12027">
            <v>0</v>
          </cell>
          <cell r="M12027">
            <v>0</v>
          </cell>
          <cell r="N12027">
            <v>0</v>
          </cell>
          <cell r="O12027">
            <v>2343368</v>
          </cell>
          <cell r="P12027">
            <v>14658210</v>
          </cell>
        </row>
        <row r="12028">
          <cell r="A12028" t="str">
            <v>20051107</v>
          </cell>
          <cell r="B12028" t="str">
            <v>0545</v>
          </cell>
          <cell r="C12028" t="str">
            <v>BL RF PRODUCTS</v>
          </cell>
          <cell r="D12028" t="str">
            <v>PL RF CONSUMER PROD</v>
          </cell>
          <cell r="E12028" t="str">
            <v>BANDSWITCH</v>
          </cell>
          <cell r="F12028" t="str">
            <v>XTAL</v>
          </cell>
          <cell r="G12028" t="str">
            <v>CN71</v>
          </cell>
          <cell r="H12028" t="str">
            <v>AT PS Guangdong</v>
          </cell>
          <cell r="I12028" t="str">
            <v>MFG</v>
          </cell>
          <cell r="J12028">
            <v>7389458</v>
          </cell>
          <cell r="K12028">
            <v>0</v>
          </cell>
          <cell r="L12028">
            <v>0</v>
          </cell>
          <cell r="M12028">
            <v>0</v>
          </cell>
          <cell r="N12028">
            <v>0</v>
          </cell>
          <cell r="O12028">
            <v>2343368</v>
          </cell>
          <cell r="P12028">
            <v>9732826</v>
          </cell>
        </row>
        <row r="12029">
          <cell r="A12029" t="str">
            <v>20051107</v>
          </cell>
          <cell r="B12029" t="str">
            <v>0545</v>
          </cell>
          <cell r="C12029" t="str">
            <v>BL RF PRODUCTS</v>
          </cell>
          <cell r="D12029" t="str">
            <v>PL RF CONSUMER PROD</v>
          </cell>
          <cell r="E12029" t="str">
            <v>BANDSWITCH</v>
          </cell>
          <cell r="F12029" t="str">
            <v>XTAL</v>
          </cell>
          <cell r="G12029" t="str">
            <v>HK70</v>
          </cell>
          <cell r="H12029" t="str">
            <v>AT EDL</v>
          </cell>
          <cell r="I12029" t="str">
            <v>MFG</v>
          </cell>
          <cell r="J12029">
            <v>3739195</v>
          </cell>
          <cell r="K12029">
            <v>0</v>
          </cell>
          <cell r="L12029">
            <v>0</v>
          </cell>
          <cell r="M12029">
            <v>0</v>
          </cell>
          <cell r="N12029">
            <v>0</v>
          </cell>
          <cell r="O12029">
            <v>0</v>
          </cell>
          <cell r="P12029">
            <v>3739195</v>
          </cell>
        </row>
        <row r="12030">
          <cell r="A12030" t="str">
            <v>20051107</v>
          </cell>
          <cell r="B12030" t="str">
            <v>0545</v>
          </cell>
          <cell r="C12030" t="str">
            <v>BL RF PRODUCTS</v>
          </cell>
          <cell r="D12030" t="str">
            <v>PL RF CONSUMER PROD</v>
          </cell>
          <cell r="E12030" t="str">
            <v>BANDSWITCH</v>
          </cell>
          <cell r="F12030" t="str">
            <v>XTAL</v>
          </cell>
          <cell r="G12030" t="str">
            <v>PH70</v>
          </cell>
          <cell r="H12030" t="str">
            <v>AT PSPI</v>
          </cell>
          <cell r="I12030" t="str">
            <v>MFG</v>
          </cell>
          <cell r="J12030">
            <v>1186189</v>
          </cell>
          <cell r="K12030">
            <v>0</v>
          </cell>
          <cell r="L12030">
            <v>0</v>
          </cell>
          <cell r="M12030">
            <v>0</v>
          </cell>
          <cell r="N12030">
            <v>0</v>
          </cell>
          <cell r="O12030">
            <v>0</v>
          </cell>
          <cell r="P12030">
            <v>1186189</v>
          </cell>
        </row>
        <row r="12031">
          <cell r="A12031" t="str">
            <v>20051107</v>
          </cell>
          <cell r="B12031" t="str">
            <v>0545</v>
          </cell>
          <cell r="C12031" t="str">
            <v>BL RF PRODUCTS</v>
          </cell>
          <cell r="D12031" t="str">
            <v>PL RF CONSUMER PROD</v>
          </cell>
          <cell r="E12031" t="str">
            <v>FETS</v>
          </cell>
          <cell r="F12031" t="str">
            <v>all categories</v>
          </cell>
          <cell r="G12031" t="str">
            <v>all plants</v>
          </cell>
          <cell r="H12031" t="str">
            <v>all descriptions</v>
          </cell>
          <cell r="I12031" t="str">
            <v>TRN</v>
          </cell>
          <cell r="J12031">
            <v>0</v>
          </cell>
          <cell r="K12031">
            <v>0</v>
          </cell>
          <cell r="L12031">
            <v>0</v>
          </cell>
          <cell r="M12031">
            <v>0</v>
          </cell>
          <cell r="N12031">
            <v>12000</v>
          </cell>
          <cell r="O12031">
            <v>132000</v>
          </cell>
          <cell r="P12031">
            <v>144000</v>
          </cell>
        </row>
        <row r="12032">
          <cell r="A12032" t="str">
            <v>20051107</v>
          </cell>
          <cell r="B12032" t="str">
            <v>0545</v>
          </cell>
          <cell r="C12032" t="str">
            <v>BL RF PRODUCTS</v>
          </cell>
          <cell r="D12032" t="str">
            <v>PL RF CONSUMER PROD</v>
          </cell>
          <cell r="E12032" t="str">
            <v>FETS</v>
          </cell>
          <cell r="F12032" t="str">
            <v>all categories</v>
          </cell>
          <cell r="G12032" t="str">
            <v>all plants</v>
          </cell>
          <cell r="H12032" t="str">
            <v>all descriptions</v>
          </cell>
          <cell r="I12032" t="str">
            <v>CSW</v>
          </cell>
          <cell r="J12032">
            <v>5505000</v>
          </cell>
          <cell r="K12032">
            <v>0</v>
          </cell>
          <cell r="L12032">
            <v>0</v>
          </cell>
          <cell r="M12032">
            <v>0</v>
          </cell>
          <cell r="N12032">
            <v>0</v>
          </cell>
          <cell r="O12032">
            <v>1343000</v>
          </cell>
          <cell r="P12032">
            <v>6848000</v>
          </cell>
        </row>
        <row r="12033">
          <cell r="A12033" t="str">
            <v>20051107</v>
          </cell>
          <cell r="B12033" t="str">
            <v>0545</v>
          </cell>
          <cell r="C12033" t="str">
            <v>BL RF PRODUCTS</v>
          </cell>
          <cell r="D12033" t="str">
            <v>PL RF CONSUMER PROD</v>
          </cell>
          <cell r="E12033" t="str">
            <v>FETS</v>
          </cell>
          <cell r="F12033" t="str">
            <v>all categories</v>
          </cell>
          <cell r="G12033" t="str">
            <v>all plants</v>
          </cell>
          <cell r="H12033" t="str">
            <v>all descriptions</v>
          </cell>
          <cell r="I12033" t="str">
            <v>IWH</v>
          </cell>
          <cell r="J12033">
            <v>25289000</v>
          </cell>
          <cell r="K12033">
            <v>0</v>
          </cell>
          <cell r="L12033">
            <v>0</v>
          </cell>
          <cell r="M12033">
            <v>0</v>
          </cell>
          <cell r="N12033">
            <v>0</v>
          </cell>
          <cell r="O12033">
            <v>16118000</v>
          </cell>
          <cell r="P12033">
            <v>41407000</v>
          </cell>
        </row>
        <row r="12034">
          <cell r="A12034" t="str">
            <v>20051107</v>
          </cell>
          <cell r="B12034" t="str">
            <v>0545</v>
          </cell>
          <cell r="C12034" t="str">
            <v>BL RF PRODUCTS</v>
          </cell>
          <cell r="D12034" t="str">
            <v>PL RF CONSUMER PROD</v>
          </cell>
          <cell r="E12034" t="str">
            <v>FETS</v>
          </cell>
          <cell r="F12034" t="str">
            <v>all categories</v>
          </cell>
          <cell r="G12034" t="str">
            <v>all plants</v>
          </cell>
          <cell r="H12034" t="str">
            <v>all descriptions</v>
          </cell>
          <cell r="I12034" t="str">
            <v>MFG</v>
          </cell>
          <cell r="J12034">
            <v>29603186</v>
          </cell>
          <cell r="K12034">
            <v>0</v>
          </cell>
          <cell r="L12034">
            <v>0</v>
          </cell>
          <cell r="M12034">
            <v>0</v>
          </cell>
          <cell r="N12034">
            <v>0</v>
          </cell>
          <cell r="O12034">
            <v>5905978</v>
          </cell>
          <cell r="P12034">
            <v>35509164</v>
          </cell>
        </row>
        <row r="12035">
          <cell r="A12035" t="str">
            <v>20051107</v>
          </cell>
          <cell r="B12035" t="str">
            <v>0545</v>
          </cell>
          <cell r="C12035" t="str">
            <v>BL RF PRODUCTS</v>
          </cell>
          <cell r="D12035" t="str">
            <v>PL RF CONSUMER PROD</v>
          </cell>
          <cell r="E12035" t="str">
            <v>FETS</v>
          </cell>
          <cell r="F12035" t="str">
            <v>all categories</v>
          </cell>
          <cell r="G12035" t="str">
            <v>all plants</v>
          </cell>
          <cell r="H12035" t="str">
            <v>all descriptions</v>
          </cell>
          <cell r="I12035" t="str">
            <v>RDC</v>
          </cell>
          <cell r="J12035">
            <v>9729000</v>
          </cell>
          <cell r="K12035">
            <v>9000</v>
          </cell>
          <cell r="L12035">
            <v>55000</v>
          </cell>
          <cell r="M12035">
            <v>0</v>
          </cell>
          <cell r="N12035">
            <v>0</v>
          </cell>
          <cell r="O12035">
            <v>390000</v>
          </cell>
          <cell r="P12035">
            <v>10183000</v>
          </cell>
        </row>
        <row r="12036">
          <cell r="A12036" t="str">
            <v>20051107</v>
          </cell>
          <cell r="B12036" t="str">
            <v>0545</v>
          </cell>
          <cell r="C12036" t="str">
            <v>BL RF PRODUCTS</v>
          </cell>
          <cell r="D12036" t="str">
            <v>PL RF CONSUMER PROD</v>
          </cell>
          <cell r="E12036" t="str">
            <v>FETS</v>
          </cell>
          <cell r="F12036" t="str">
            <v>all categories</v>
          </cell>
          <cell r="G12036" t="str">
            <v>all plants</v>
          </cell>
          <cell r="H12036" t="str">
            <v>all descriptions</v>
          </cell>
          <cell r="I12036" t="str">
            <v>all types</v>
          </cell>
          <cell r="J12036">
            <v>70126186</v>
          </cell>
          <cell r="K12036">
            <v>9000</v>
          </cell>
          <cell r="L12036">
            <v>55000</v>
          </cell>
          <cell r="M12036">
            <v>0</v>
          </cell>
          <cell r="N12036">
            <v>12000</v>
          </cell>
          <cell r="O12036">
            <v>23888978</v>
          </cell>
          <cell r="P12036">
            <v>94091164</v>
          </cell>
        </row>
        <row r="12037">
          <cell r="A12037" t="str">
            <v>20051107</v>
          </cell>
          <cell r="B12037" t="str">
            <v>0545</v>
          </cell>
          <cell r="C12037" t="str">
            <v>BL RF PRODUCTS</v>
          </cell>
          <cell r="D12037" t="str">
            <v>PL RF CONSUMER PROD</v>
          </cell>
          <cell r="E12037" t="str">
            <v>FETS</v>
          </cell>
          <cell r="F12037" t="str">
            <v>all categories</v>
          </cell>
          <cell r="G12037" t="str">
            <v>CN10</v>
          </cell>
          <cell r="H12037" t="str">
            <v>IWH (BL Control) Guangdong</v>
          </cell>
          <cell r="I12037" t="str">
            <v>IWH</v>
          </cell>
          <cell r="J12037">
            <v>1415000</v>
          </cell>
          <cell r="K12037">
            <v>0</v>
          </cell>
          <cell r="L12037">
            <v>0</v>
          </cell>
          <cell r="M12037">
            <v>0</v>
          </cell>
          <cell r="N12037">
            <v>0</v>
          </cell>
          <cell r="O12037">
            <v>1451000</v>
          </cell>
          <cell r="P12037">
            <v>2866000</v>
          </cell>
        </row>
        <row r="12038">
          <cell r="A12038" t="str">
            <v>20051107</v>
          </cell>
          <cell r="B12038" t="str">
            <v>0545</v>
          </cell>
          <cell r="C12038" t="str">
            <v>BL RF PRODUCTS</v>
          </cell>
          <cell r="D12038" t="str">
            <v>PL RF CONSUMER PROD</v>
          </cell>
          <cell r="E12038" t="str">
            <v>FETS</v>
          </cell>
          <cell r="F12038" t="str">
            <v>all categories</v>
          </cell>
          <cell r="G12038" t="str">
            <v>CN71</v>
          </cell>
          <cell r="H12038" t="str">
            <v>AT PS Guangdong</v>
          </cell>
          <cell r="I12038" t="str">
            <v>MFG</v>
          </cell>
          <cell r="J12038">
            <v>5598066</v>
          </cell>
          <cell r="K12038">
            <v>0</v>
          </cell>
          <cell r="L12038">
            <v>0</v>
          </cell>
          <cell r="M12038">
            <v>0</v>
          </cell>
          <cell r="N12038">
            <v>0</v>
          </cell>
          <cell r="O12038">
            <v>1481475</v>
          </cell>
          <cell r="P12038">
            <v>7079541</v>
          </cell>
        </row>
        <row r="12039">
          <cell r="A12039" t="str">
            <v>20051107</v>
          </cell>
          <cell r="B12039" t="str">
            <v>0545</v>
          </cell>
          <cell r="C12039" t="str">
            <v>BL RF PRODUCTS</v>
          </cell>
          <cell r="D12039" t="str">
            <v>PL RF CONSUMER PROD</v>
          </cell>
          <cell r="E12039" t="str">
            <v>FETS</v>
          </cell>
          <cell r="F12039" t="str">
            <v>all categories</v>
          </cell>
          <cell r="G12039" t="str">
            <v>CNMT</v>
          </cell>
          <cell r="H12039" t="str">
            <v>MOTOROLA-CGISS</v>
          </cell>
          <cell r="I12039" t="str">
            <v>CSW</v>
          </cell>
          <cell r="J12039">
            <v>24000</v>
          </cell>
          <cell r="K12039">
            <v>0</v>
          </cell>
          <cell r="L12039">
            <v>0</v>
          </cell>
          <cell r="M12039">
            <v>0</v>
          </cell>
          <cell r="N12039">
            <v>0</v>
          </cell>
          <cell r="O12039">
            <v>0</v>
          </cell>
          <cell r="P12039">
            <v>24000</v>
          </cell>
        </row>
        <row r="12040">
          <cell r="A12040" t="str">
            <v>20051107</v>
          </cell>
          <cell r="B12040" t="str">
            <v>0545</v>
          </cell>
          <cell r="C12040" t="str">
            <v>BL RF PRODUCTS</v>
          </cell>
          <cell r="D12040" t="str">
            <v>PL RF CONSUMER PROD</v>
          </cell>
          <cell r="E12040" t="str">
            <v>FETS</v>
          </cell>
          <cell r="F12040" t="str">
            <v>all categories</v>
          </cell>
          <cell r="G12040" t="str">
            <v>FRSR</v>
          </cell>
          <cell r="H12040" t="str">
            <v>SIEMENS RAMBOUILLET</v>
          </cell>
          <cell r="I12040" t="str">
            <v>CSW</v>
          </cell>
          <cell r="J12040">
            <v>189000</v>
          </cell>
          <cell r="K12040">
            <v>0</v>
          </cell>
          <cell r="L12040">
            <v>0</v>
          </cell>
          <cell r="M12040">
            <v>0</v>
          </cell>
          <cell r="N12040">
            <v>0</v>
          </cell>
          <cell r="O12040">
            <v>93000</v>
          </cell>
          <cell r="P12040">
            <v>282000</v>
          </cell>
        </row>
        <row r="12041">
          <cell r="A12041" t="str">
            <v>20051107</v>
          </cell>
          <cell r="B12041" t="str">
            <v>0545</v>
          </cell>
          <cell r="C12041" t="str">
            <v>BL RF PRODUCTS</v>
          </cell>
          <cell r="D12041" t="str">
            <v>PL RF CONSUMER PROD</v>
          </cell>
          <cell r="E12041" t="str">
            <v>FETS</v>
          </cell>
          <cell r="F12041" t="str">
            <v>all categories</v>
          </cell>
          <cell r="G12041" t="str">
            <v>HK00</v>
          </cell>
          <cell r="H12041" t="str">
            <v>RDC APSH</v>
          </cell>
          <cell r="I12041" t="str">
            <v>RDC</v>
          </cell>
          <cell r="J12041">
            <v>2088000</v>
          </cell>
          <cell r="K12041">
            <v>0</v>
          </cell>
          <cell r="L12041">
            <v>46000</v>
          </cell>
          <cell r="M12041">
            <v>0</v>
          </cell>
          <cell r="N12041">
            <v>0</v>
          </cell>
          <cell r="O12041">
            <v>0</v>
          </cell>
          <cell r="P12041">
            <v>2134000</v>
          </cell>
        </row>
        <row r="12042">
          <cell r="A12042" t="str">
            <v>20051107</v>
          </cell>
          <cell r="B12042" t="str">
            <v>0545</v>
          </cell>
          <cell r="C12042" t="str">
            <v>BL RF PRODUCTS</v>
          </cell>
          <cell r="D12042" t="str">
            <v>PL RF CONSUMER PROD</v>
          </cell>
          <cell r="E12042" t="str">
            <v>FETS</v>
          </cell>
          <cell r="F12042" t="str">
            <v>all categories</v>
          </cell>
          <cell r="G12042" t="str">
            <v>HK10</v>
          </cell>
          <cell r="H12042" t="str">
            <v>IWH (BL Control) EDL</v>
          </cell>
          <cell r="I12042" t="str">
            <v>IWH</v>
          </cell>
          <cell r="J12042">
            <v>23874000</v>
          </cell>
          <cell r="K12042">
            <v>0</v>
          </cell>
          <cell r="L12042">
            <v>0</v>
          </cell>
          <cell r="M12042">
            <v>0</v>
          </cell>
          <cell r="N12042">
            <v>0</v>
          </cell>
          <cell r="O12042">
            <v>14667000</v>
          </cell>
          <cell r="P12042">
            <v>38541000</v>
          </cell>
        </row>
        <row r="12043">
          <cell r="A12043" t="str">
            <v>20051107</v>
          </cell>
          <cell r="B12043" t="str">
            <v>0545</v>
          </cell>
          <cell r="C12043" t="str">
            <v>BL RF PRODUCTS</v>
          </cell>
          <cell r="D12043" t="str">
            <v>PL RF CONSUMER PROD</v>
          </cell>
          <cell r="E12043" t="str">
            <v>FETS</v>
          </cell>
          <cell r="F12043" t="str">
            <v>all categories</v>
          </cell>
          <cell r="G12043" t="str">
            <v>HK70</v>
          </cell>
          <cell r="H12043" t="str">
            <v>AT EDL</v>
          </cell>
          <cell r="I12043" t="str">
            <v>MFG</v>
          </cell>
          <cell r="J12043">
            <v>24002815</v>
          </cell>
          <cell r="K12043">
            <v>0</v>
          </cell>
          <cell r="L12043">
            <v>0</v>
          </cell>
          <cell r="M12043">
            <v>0</v>
          </cell>
          <cell r="N12043">
            <v>0</v>
          </cell>
          <cell r="O12043">
            <v>4422884</v>
          </cell>
          <cell r="P12043">
            <v>28425699</v>
          </cell>
        </row>
        <row r="12044">
          <cell r="A12044" t="str">
            <v>20051107</v>
          </cell>
          <cell r="B12044" t="str">
            <v>0545</v>
          </cell>
          <cell r="C12044" t="str">
            <v>BL RF PRODUCTS</v>
          </cell>
          <cell r="D12044" t="str">
            <v>PL RF CONSUMER PROD</v>
          </cell>
          <cell r="E12044" t="str">
            <v>FETS</v>
          </cell>
          <cell r="F12044" t="str">
            <v>all categories</v>
          </cell>
          <cell r="G12044" t="str">
            <v>HKTT</v>
          </cell>
          <cell r="H12044" t="str">
            <v>CP On-site Warehouse AP</v>
          </cell>
          <cell r="I12044" t="str">
            <v>RDC</v>
          </cell>
          <cell r="J12044">
            <v>6221000</v>
          </cell>
          <cell r="K12044">
            <v>0</v>
          </cell>
          <cell r="L12044">
            <v>0</v>
          </cell>
          <cell r="M12044">
            <v>0</v>
          </cell>
          <cell r="N12044">
            <v>0</v>
          </cell>
          <cell r="O12044">
            <v>0</v>
          </cell>
          <cell r="P12044">
            <v>6221000</v>
          </cell>
        </row>
        <row r="12045">
          <cell r="A12045" t="str">
            <v>20051107</v>
          </cell>
          <cell r="B12045" t="str">
            <v>0545</v>
          </cell>
          <cell r="C12045" t="str">
            <v>BL RF PRODUCTS</v>
          </cell>
          <cell r="D12045" t="str">
            <v>PL RF CONSUMER PROD</v>
          </cell>
          <cell r="E12045" t="str">
            <v>FETS</v>
          </cell>
          <cell r="F12045" t="str">
            <v>all categories</v>
          </cell>
          <cell r="G12045" t="str">
            <v>HUAS</v>
          </cell>
          <cell r="H12045" t="str">
            <v>EXEL</v>
          </cell>
          <cell r="I12045" t="str">
            <v>CSW</v>
          </cell>
          <cell r="J12045">
            <v>30000</v>
          </cell>
          <cell r="K12045">
            <v>0</v>
          </cell>
          <cell r="L12045">
            <v>0</v>
          </cell>
          <cell r="M12045">
            <v>0</v>
          </cell>
          <cell r="N12045">
            <v>0</v>
          </cell>
          <cell r="O12045">
            <v>0</v>
          </cell>
          <cell r="P12045">
            <v>30000</v>
          </cell>
        </row>
        <row r="12046">
          <cell r="A12046" t="str">
            <v>20051107</v>
          </cell>
          <cell r="B12046" t="str">
            <v>0545</v>
          </cell>
          <cell r="C12046" t="str">
            <v>BL RF PRODUCTS</v>
          </cell>
          <cell r="D12046" t="str">
            <v>PL RF CONSUMER PROD</v>
          </cell>
          <cell r="E12046" t="str">
            <v>FETS</v>
          </cell>
          <cell r="F12046" t="str">
            <v>all categories</v>
          </cell>
          <cell r="G12046" t="str">
            <v>HUFZ</v>
          </cell>
          <cell r="H12046" t="str">
            <v>FLEXTRONICS ZALAEGERSZEG</v>
          </cell>
          <cell r="I12046" t="str">
            <v>CSW</v>
          </cell>
          <cell r="J12046">
            <v>72000</v>
          </cell>
          <cell r="K12046">
            <v>0</v>
          </cell>
          <cell r="L12046">
            <v>0</v>
          </cell>
          <cell r="M12046">
            <v>0</v>
          </cell>
          <cell r="N12046">
            <v>0</v>
          </cell>
          <cell r="O12046">
            <v>0</v>
          </cell>
          <cell r="P12046">
            <v>72000</v>
          </cell>
        </row>
        <row r="12047">
          <cell r="A12047" t="str">
            <v>20051107</v>
          </cell>
          <cell r="B12047" t="str">
            <v>0545</v>
          </cell>
          <cell r="C12047" t="str">
            <v>BL RF PRODUCTS</v>
          </cell>
          <cell r="D12047" t="str">
            <v>PL RF CONSUMER PROD</v>
          </cell>
          <cell r="E12047" t="str">
            <v>FETS</v>
          </cell>
          <cell r="F12047" t="str">
            <v>all categories</v>
          </cell>
          <cell r="G12047" t="str">
            <v>MYBB</v>
          </cell>
          <cell r="H12047" t="str">
            <v>ROBERT BOSCH (M) SDN BHD</v>
          </cell>
          <cell r="I12047" t="str">
            <v>CSW</v>
          </cell>
          <cell r="J12047">
            <v>12000</v>
          </cell>
          <cell r="K12047">
            <v>0</v>
          </cell>
          <cell r="L12047">
            <v>0</v>
          </cell>
          <cell r="M12047">
            <v>0</v>
          </cell>
          <cell r="N12047">
            <v>0</v>
          </cell>
          <cell r="O12047">
            <v>0</v>
          </cell>
          <cell r="P12047">
            <v>12000</v>
          </cell>
        </row>
        <row r="12048">
          <cell r="A12048" t="str">
            <v>20051107</v>
          </cell>
          <cell r="B12048" t="str">
            <v>0545</v>
          </cell>
          <cell r="C12048" t="str">
            <v>BL RF PRODUCTS</v>
          </cell>
          <cell r="D12048" t="str">
            <v>PL RF CONSUMER PROD</v>
          </cell>
          <cell r="E12048" t="str">
            <v>FETS</v>
          </cell>
          <cell r="F12048" t="str">
            <v>all categories</v>
          </cell>
          <cell r="G12048" t="str">
            <v>MYMB</v>
          </cell>
          <cell r="H12048" t="str">
            <v>MOTOROLA_MY</v>
          </cell>
          <cell r="I12048" t="str">
            <v>CSW</v>
          </cell>
          <cell r="J12048">
            <v>18000</v>
          </cell>
          <cell r="K12048">
            <v>0</v>
          </cell>
          <cell r="L12048">
            <v>0</v>
          </cell>
          <cell r="M12048">
            <v>0</v>
          </cell>
          <cell r="N12048">
            <v>0</v>
          </cell>
          <cell r="O12048">
            <v>9000</v>
          </cell>
          <cell r="P12048">
            <v>27000</v>
          </cell>
        </row>
        <row r="12049">
          <cell r="A12049" t="str">
            <v>20051107</v>
          </cell>
          <cell r="B12049" t="str">
            <v>0545</v>
          </cell>
          <cell r="C12049" t="str">
            <v>BL RF PRODUCTS</v>
          </cell>
          <cell r="D12049" t="str">
            <v>PL RF CONSUMER PROD</v>
          </cell>
          <cell r="E12049" t="str">
            <v>FETS</v>
          </cell>
          <cell r="F12049" t="str">
            <v>all categories</v>
          </cell>
          <cell r="G12049" t="str">
            <v>MYSC</v>
          </cell>
          <cell r="H12049" t="str">
            <v>SONY _MY_Tuner</v>
          </cell>
          <cell r="I12049" t="str">
            <v>CSW</v>
          </cell>
          <cell r="J12049">
            <v>60000</v>
          </cell>
          <cell r="K12049">
            <v>0</v>
          </cell>
          <cell r="L12049">
            <v>0</v>
          </cell>
          <cell r="M12049">
            <v>0</v>
          </cell>
          <cell r="N12049">
            <v>0</v>
          </cell>
          <cell r="O12049">
            <v>12000</v>
          </cell>
          <cell r="P12049">
            <v>72000</v>
          </cell>
        </row>
        <row r="12050">
          <cell r="A12050" t="str">
            <v>20051107</v>
          </cell>
          <cell r="B12050" t="str">
            <v>0545</v>
          </cell>
          <cell r="C12050" t="str">
            <v>BL RF PRODUCTS</v>
          </cell>
          <cell r="D12050" t="str">
            <v>PL RF CONSUMER PROD</v>
          </cell>
          <cell r="E12050" t="str">
            <v>FETS</v>
          </cell>
          <cell r="F12050" t="str">
            <v>all categories</v>
          </cell>
          <cell r="G12050" t="str">
            <v>NL00</v>
          </cell>
          <cell r="H12050" t="str">
            <v>RDC EU / TNT LOGISTICS BV</v>
          </cell>
          <cell r="I12050" t="str">
            <v>RDC</v>
          </cell>
          <cell r="J12050">
            <v>311000</v>
          </cell>
          <cell r="K12050">
            <v>9000</v>
          </cell>
          <cell r="L12050">
            <v>0</v>
          </cell>
          <cell r="M12050">
            <v>0</v>
          </cell>
          <cell r="N12050">
            <v>0</v>
          </cell>
          <cell r="O12050">
            <v>0</v>
          </cell>
          <cell r="P12050">
            <v>320000</v>
          </cell>
        </row>
        <row r="12051">
          <cell r="A12051" t="str">
            <v>20051107</v>
          </cell>
          <cell r="B12051" t="str">
            <v>0545</v>
          </cell>
          <cell r="C12051" t="str">
            <v>BL RF PRODUCTS</v>
          </cell>
          <cell r="D12051" t="str">
            <v>PL RF CONSUMER PROD</v>
          </cell>
          <cell r="E12051" t="str">
            <v>FETS</v>
          </cell>
          <cell r="F12051" t="str">
            <v>all categories</v>
          </cell>
          <cell r="G12051" t="str">
            <v>NLTT</v>
          </cell>
          <cell r="H12051" t="str">
            <v>TNT LOGISTICS BV</v>
          </cell>
          <cell r="I12051" t="str">
            <v>RDC</v>
          </cell>
          <cell r="J12051">
            <v>489000</v>
          </cell>
          <cell r="K12051">
            <v>0</v>
          </cell>
          <cell r="L12051">
            <v>0</v>
          </cell>
          <cell r="M12051">
            <v>0</v>
          </cell>
          <cell r="N12051">
            <v>0</v>
          </cell>
          <cell r="O12051">
            <v>69000</v>
          </cell>
          <cell r="P12051">
            <v>558000</v>
          </cell>
        </row>
        <row r="12052">
          <cell r="A12052" t="str">
            <v>20051107</v>
          </cell>
          <cell r="B12052" t="str">
            <v>0545</v>
          </cell>
          <cell r="C12052" t="str">
            <v>BL RF PRODUCTS</v>
          </cell>
          <cell r="D12052" t="str">
            <v>PL RF CONSUMER PROD</v>
          </cell>
          <cell r="E12052" t="str">
            <v>FETS</v>
          </cell>
          <cell r="F12052" t="str">
            <v>all categories</v>
          </cell>
          <cell r="G12052" t="str">
            <v>PH79</v>
          </cell>
          <cell r="H12052" t="str">
            <v>WT PSC</v>
          </cell>
          <cell r="I12052" t="str">
            <v>MFG</v>
          </cell>
          <cell r="J12052">
            <v>2305</v>
          </cell>
          <cell r="K12052">
            <v>0</v>
          </cell>
          <cell r="L12052">
            <v>0</v>
          </cell>
          <cell r="M12052">
            <v>0</v>
          </cell>
          <cell r="N12052">
            <v>0</v>
          </cell>
          <cell r="O12052">
            <v>1619</v>
          </cell>
          <cell r="P12052">
            <v>3924</v>
          </cell>
        </row>
        <row r="12053">
          <cell r="A12053" t="str">
            <v>20051107</v>
          </cell>
          <cell r="B12053" t="str">
            <v>0545</v>
          </cell>
          <cell r="C12053" t="str">
            <v>BL RF PRODUCTS</v>
          </cell>
          <cell r="D12053" t="str">
            <v>PL RF CONSUMER PROD</v>
          </cell>
          <cell r="E12053" t="str">
            <v>FETS</v>
          </cell>
          <cell r="F12053" t="str">
            <v>all categories</v>
          </cell>
          <cell r="G12053" t="str">
            <v>PTFP</v>
          </cell>
          <cell r="H12053" t="str">
            <v>FORD PALMELA</v>
          </cell>
          <cell r="I12053" t="str">
            <v>CSW</v>
          </cell>
          <cell r="J12053">
            <v>282000</v>
          </cell>
          <cell r="K12053">
            <v>0</v>
          </cell>
          <cell r="L12053">
            <v>0</v>
          </cell>
          <cell r="M12053">
            <v>0</v>
          </cell>
          <cell r="N12053">
            <v>0</v>
          </cell>
          <cell r="O12053">
            <v>0</v>
          </cell>
          <cell r="P12053">
            <v>282000</v>
          </cell>
        </row>
        <row r="12054">
          <cell r="A12054" t="str">
            <v>20051107</v>
          </cell>
          <cell r="B12054" t="str">
            <v>0545</v>
          </cell>
          <cell r="C12054" t="str">
            <v>BL RF PRODUCTS</v>
          </cell>
          <cell r="D12054" t="str">
            <v>PL RF CONSUMER PROD</v>
          </cell>
          <cell r="E12054" t="str">
            <v>FETS</v>
          </cell>
          <cell r="F12054" t="str">
            <v>all categories</v>
          </cell>
          <cell r="G12054" t="str">
            <v>SGTS</v>
          </cell>
          <cell r="H12054" t="str">
            <v>Tuner</v>
          </cell>
          <cell r="I12054" t="str">
            <v>CSW</v>
          </cell>
          <cell r="J12054">
            <v>2980000</v>
          </cell>
          <cell r="K12054">
            <v>0</v>
          </cell>
          <cell r="L12054">
            <v>0</v>
          </cell>
          <cell r="M12054">
            <v>0</v>
          </cell>
          <cell r="N12054">
            <v>0</v>
          </cell>
          <cell r="O12054">
            <v>30000</v>
          </cell>
          <cell r="P12054">
            <v>3010000</v>
          </cell>
        </row>
        <row r="12055">
          <cell r="A12055" t="str">
            <v>20051107</v>
          </cell>
          <cell r="B12055" t="str">
            <v>0545</v>
          </cell>
          <cell r="C12055" t="str">
            <v>BL RF PRODUCTS</v>
          </cell>
          <cell r="D12055" t="str">
            <v>PL RF CONSUMER PROD</v>
          </cell>
          <cell r="E12055" t="str">
            <v>FETS</v>
          </cell>
          <cell r="F12055" t="str">
            <v>all categories</v>
          </cell>
          <cell r="G12055" t="str">
            <v>THSS</v>
          </cell>
          <cell r="H12055" t="str">
            <v>Samsung</v>
          </cell>
          <cell r="I12055" t="str">
            <v>CSW</v>
          </cell>
          <cell r="J12055">
            <v>1227000</v>
          </cell>
          <cell r="K12055">
            <v>0</v>
          </cell>
          <cell r="L12055">
            <v>0</v>
          </cell>
          <cell r="M12055">
            <v>0</v>
          </cell>
          <cell r="N12055">
            <v>0</v>
          </cell>
          <cell r="O12055">
            <v>1068000</v>
          </cell>
          <cell r="P12055">
            <v>2295000</v>
          </cell>
        </row>
        <row r="12056">
          <cell r="A12056" t="str">
            <v>20051107</v>
          </cell>
          <cell r="B12056" t="str">
            <v>0545</v>
          </cell>
          <cell r="C12056" t="str">
            <v>BL RF PRODUCTS</v>
          </cell>
          <cell r="D12056" t="str">
            <v>PL RF CONSUMER PROD</v>
          </cell>
          <cell r="E12056" t="str">
            <v>FETS</v>
          </cell>
          <cell r="F12056" t="str">
            <v>all categories</v>
          </cell>
          <cell r="G12056" t="str">
            <v>US00</v>
          </cell>
          <cell r="H12056" t="str">
            <v>RDC NARSO</v>
          </cell>
          <cell r="I12056" t="str">
            <v>RDC</v>
          </cell>
          <cell r="J12056">
            <v>44000</v>
          </cell>
          <cell r="K12056">
            <v>0</v>
          </cell>
          <cell r="L12056">
            <v>9000</v>
          </cell>
          <cell r="M12056">
            <v>0</v>
          </cell>
          <cell r="N12056">
            <v>0</v>
          </cell>
          <cell r="O12056">
            <v>21000</v>
          </cell>
          <cell r="P12056">
            <v>74000</v>
          </cell>
        </row>
        <row r="12057">
          <cell r="A12057" t="str">
            <v>20051107</v>
          </cell>
          <cell r="B12057" t="str">
            <v>0545</v>
          </cell>
          <cell r="C12057" t="str">
            <v>BL RF PRODUCTS</v>
          </cell>
          <cell r="D12057" t="str">
            <v>PL RF CONSUMER PROD</v>
          </cell>
          <cell r="E12057" t="str">
            <v>FETS</v>
          </cell>
          <cell r="F12057" t="str">
            <v>all categories</v>
          </cell>
          <cell r="G12057" t="str">
            <v>US01</v>
          </cell>
          <cell r="H12057" t="str">
            <v>TRN NA</v>
          </cell>
          <cell r="I12057" t="str">
            <v>TRN</v>
          </cell>
          <cell r="J12057">
            <v>0</v>
          </cell>
          <cell r="K12057">
            <v>0</v>
          </cell>
          <cell r="L12057">
            <v>0</v>
          </cell>
          <cell r="M12057">
            <v>0</v>
          </cell>
          <cell r="N12057">
            <v>12000</v>
          </cell>
          <cell r="O12057">
            <v>132000</v>
          </cell>
          <cell r="P12057">
            <v>144000</v>
          </cell>
        </row>
        <row r="12058">
          <cell r="A12058" t="str">
            <v>20051107</v>
          </cell>
          <cell r="B12058" t="str">
            <v>0545</v>
          </cell>
          <cell r="C12058" t="str">
            <v>BL RF PRODUCTS</v>
          </cell>
          <cell r="D12058" t="str">
            <v>PL RF CONSUMER PROD</v>
          </cell>
          <cell r="E12058" t="str">
            <v>FETS</v>
          </cell>
          <cell r="F12058" t="str">
            <v>all categories</v>
          </cell>
          <cell r="G12058" t="str">
            <v>USDJ</v>
          </cell>
          <cell r="H12058" t="str">
            <v>PHILIPS SEMI DELCO JIT Whse, I</v>
          </cell>
          <cell r="I12058" t="str">
            <v>CSW</v>
          </cell>
          <cell r="J12058">
            <v>181000</v>
          </cell>
          <cell r="K12058">
            <v>0</v>
          </cell>
          <cell r="L12058">
            <v>0</v>
          </cell>
          <cell r="M12058">
            <v>0</v>
          </cell>
          <cell r="N12058">
            <v>0</v>
          </cell>
          <cell r="O12058">
            <v>20000</v>
          </cell>
          <cell r="P12058">
            <v>201000</v>
          </cell>
        </row>
        <row r="12059">
          <cell r="A12059" t="str">
            <v>20051107</v>
          </cell>
          <cell r="B12059" t="str">
            <v>0545</v>
          </cell>
          <cell r="C12059" t="str">
            <v>BL RF PRODUCTS</v>
          </cell>
          <cell r="D12059" t="str">
            <v>PL RF CONSUMER PROD</v>
          </cell>
          <cell r="E12059" t="str">
            <v>FETS</v>
          </cell>
          <cell r="F12059" t="str">
            <v>all categories</v>
          </cell>
          <cell r="G12059" t="str">
            <v>USGI</v>
          </cell>
          <cell r="H12059" t="str">
            <v>CSW Delco VMI (Reynosa)</v>
          </cell>
          <cell r="I12059" t="str">
            <v>CSW</v>
          </cell>
          <cell r="J12059">
            <v>202000</v>
          </cell>
          <cell r="K12059">
            <v>0</v>
          </cell>
          <cell r="L12059">
            <v>0</v>
          </cell>
          <cell r="M12059">
            <v>0</v>
          </cell>
          <cell r="N12059">
            <v>0</v>
          </cell>
          <cell r="O12059">
            <v>42000</v>
          </cell>
          <cell r="P12059">
            <v>244000</v>
          </cell>
        </row>
        <row r="12060">
          <cell r="A12060" t="str">
            <v>20051107</v>
          </cell>
          <cell r="B12060" t="str">
            <v>0545</v>
          </cell>
          <cell r="C12060" t="str">
            <v>BL RF PRODUCTS</v>
          </cell>
          <cell r="D12060" t="str">
            <v>PL RF CONSUMER PROD</v>
          </cell>
          <cell r="E12060" t="str">
            <v>FETS</v>
          </cell>
          <cell r="F12060" t="str">
            <v>all categories</v>
          </cell>
          <cell r="G12060" t="str">
            <v>USOH</v>
          </cell>
          <cell r="H12060" t="str">
            <v>CSW Ford (Hatfield)</v>
          </cell>
          <cell r="I12060" t="str">
            <v>CSW</v>
          </cell>
          <cell r="J12060">
            <v>36000</v>
          </cell>
          <cell r="K12060">
            <v>0</v>
          </cell>
          <cell r="L12060">
            <v>0</v>
          </cell>
          <cell r="M12060">
            <v>0</v>
          </cell>
          <cell r="N12060">
            <v>0</v>
          </cell>
          <cell r="O12060">
            <v>0</v>
          </cell>
          <cell r="P12060">
            <v>36000</v>
          </cell>
        </row>
        <row r="12061">
          <cell r="A12061" t="str">
            <v>20051107</v>
          </cell>
          <cell r="B12061" t="str">
            <v>0545</v>
          </cell>
          <cell r="C12061" t="str">
            <v>BL RF PRODUCTS</v>
          </cell>
          <cell r="D12061" t="str">
            <v>PL RF CONSUMER PROD</v>
          </cell>
          <cell r="E12061" t="str">
            <v>FETS</v>
          </cell>
          <cell r="F12061" t="str">
            <v>all categories</v>
          </cell>
          <cell r="G12061" t="str">
            <v>USPP</v>
          </cell>
          <cell r="H12061" t="str">
            <v>CSW PANASONIC PEACHTREE</v>
          </cell>
          <cell r="I12061" t="str">
            <v>CSW</v>
          </cell>
          <cell r="J12061">
            <v>3000</v>
          </cell>
          <cell r="K12061">
            <v>0</v>
          </cell>
          <cell r="L12061">
            <v>0</v>
          </cell>
          <cell r="M12061">
            <v>0</v>
          </cell>
          <cell r="N12061">
            <v>0</v>
          </cell>
          <cell r="O12061">
            <v>0</v>
          </cell>
          <cell r="P12061">
            <v>3000</v>
          </cell>
        </row>
        <row r="12062">
          <cell r="A12062" t="str">
            <v>20051107</v>
          </cell>
          <cell r="B12062" t="str">
            <v>0545</v>
          </cell>
          <cell r="C12062" t="str">
            <v>BL RF PRODUCTS</v>
          </cell>
          <cell r="D12062" t="str">
            <v>PL RF CONSUMER PROD</v>
          </cell>
          <cell r="E12062" t="str">
            <v>FETS</v>
          </cell>
          <cell r="F12062" t="str">
            <v>all categories</v>
          </cell>
          <cell r="G12062" t="str">
            <v>USPR</v>
          </cell>
          <cell r="H12062" t="str">
            <v>CSW PANASONIC REYNOSA</v>
          </cell>
          <cell r="I12062" t="str">
            <v>CSW</v>
          </cell>
          <cell r="J12062">
            <v>24000</v>
          </cell>
          <cell r="K12062">
            <v>0</v>
          </cell>
          <cell r="L12062">
            <v>0</v>
          </cell>
          <cell r="M12062">
            <v>0</v>
          </cell>
          <cell r="N12062">
            <v>0</v>
          </cell>
          <cell r="O12062">
            <v>15000</v>
          </cell>
          <cell r="P12062">
            <v>39000</v>
          </cell>
        </row>
        <row r="12063">
          <cell r="A12063" t="str">
            <v>20051107</v>
          </cell>
          <cell r="B12063" t="str">
            <v>0545</v>
          </cell>
          <cell r="C12063" t="str">
            <v>BL RF PRODUCTS</v>
          </cell>
          <cell r="D12063" t="str">
            <v>PL RF CONSUMER PROD</v>
          </cell>
          <cell r="E12063" t="str">
            <v>FETS</v>
          </cell>
          <cell r="F12063" t="str">
            <v>all categories</v>
          </cell>
          <cell r="G12063" t="str">
            <v>USTM</v>
          </cell>
          <cell r="H12063" t="str">
            <v>CSW Ford (Altec - El Paso)</v>
          </cell>
          <cell r="I12063" t="str">
            <v>CSW</v>
          </cell>
          <cell r="J12063">
            <v>165000</v>
          </cell>
          <cell r="K12063">
            <v>0</v>
          </cell>
          <cell r="L12063">
            <v>0</v>
          </cell>
          <cell r="M12063">
            <v>0</v>
          </cell>
          <cell r="N12063">
            <v>0</v>
          </cell>
          <cell r="O12063">
            <v>54000</v>
          </cell>
          <cell r="P12063">
            <v>219000</v>
          </cell>
        </row>
        <row r="12064">
          <cell r="A12064" t="str">
            <v>20051107</v>
          </cell>
          <cell r="B12064" t="str">
            <v>0545</v>
          </cell>
          <cell r="C12064" t="str">
            <v>BL RF PRODUCTS</v>
          </cell>
          <cell r="D12064" t="str">
            <v>PL RF CONSUMER PROD</v>
          </cell>
          <cell r="E12064" t="str">
            <v>FETS</v>
          </cell>
          <cell r="F12064" t="str">
            <v>all categories</v>
          </cell>
          <cell r="G12064" t="str">
            <v>USTT</v>
          </cell>
          <cell r="H12064" t="str">
            <v>CSW Auto</v>
          </cell>
          <cell r="I12064" t="str">
            <v>RDC</v>
          </cell>
          <cell r="J12064">
            <v>576000</v>
          </cell>
          <cell r="K12064">
            <v>0</v>
          </cell>
          <cell r="L12064">
            <v>0</v>
          </cell>
          <cell r="M12064">
            <v>0</v>
          </cell>
          <cell r="N12064">
            <v>0</v>
          </cell>
          <cell r="O12064">
            <v>300000</v>
          </cell>
          <cell r="P12064">
            <v>876000</v>
          </cell>
        </row>
        <row r="12065">
          <cell r="A12065" t="str">
            <v>20051107</v>
          </cell>
          <cell r="B12065" t="str">
            <v>0545</v>
          </cell>
          <cell r="C12065" t="str">
            <v>BL RF PRODUCTS</v>
          </cell>
          <cell r="D12065" t="str">
            <v>PL RF CONSUMER PROD</v>
          </cell>
          <cell r="E12065" t="str">
            <v>FETS</v>
          </cell>
          <cell r="F12065" t="str">
            <v>FP</v>
          </cell>
          <cell r="G12065" t="str">
            <v>all plants</v>
          </cell>
          <cell r="H12065" t="str">
            <v>all descriptions</v>
          </cell>
          <cell r="I12065" t="str">
            <v>IWH</v>
          </cell>
          <cell r="J12065">
            <v>25289000</v>
          </cell>
          <cell r="K12065">
            <v>0</v>
          </cell>
          <cell r="L12065">
            <v>0</v>
          </cell>
          <cell r="M12065">
            <v>0</v>
          </cell>
          <cell r="N12065">
            <v>0</v>
          </cell>
          <cell r="O12065">
            <v>16118000</v>
          </cell>
          <cell r="P12065">
            <v>41407000</v>
          </cell>
        </row>
        <row r="12066">
          <cell r="A12066" t="str">
            <v>20051107</v>
          </cell>
          <cell r="B12066" t="str">
            <v>0545</v>
          </cell>
          <cell r="C12066" t="str">
            <v>BL RF PRODUCTS</v>
          </cell>
          <cell r="D12066" t="str">
            <v>PL RF CONSUMER PROD</v>
          </cell>
          <cell r="E12066" t="str">
            <v>FETS</v>
          </cell>
          <cell r="F12066" t="str">
            <v>FP</v>
          </cell>
          <cell r="G12066" t="str">
            <v>all plants</v>
          </cell>
          <cell r="H12066" t="str">
            <v>all descriptions</v>
          </cell>
          <cell r="I12066" t="str">
            <v>CSW</v>
          </cell>
          <cell r="J12066">
            <v>5505000</v>
          </cell>
          <cell r="K12066">
            <v>0</v>
          </cell>
          <cell r="L12066">
            <v>0</v>
          </cell>
          <cell r="M12066">
            <v>0</v>
          </cell>
          <cell r="N12066">
            <v>0</v>
          </cell>
          <cell r="O12066">
            <v>1343000</v>
          </cell>
          <cell r="P12066">
            <v>6848000</v>
          </cell>
        </row>
        <row r="12067">
          <cell r="A12067" t="str">
            <v>20051107</v>
          </cell>
          <cell r="B12067" t="str">
            <v>0545</v>
          </cell>
          <cell r="C12067" t="str">
            <v>BL RF PRODUCTS</v>
          </cell>
          <cell r="D12067" t="str">
            <v>PL RF CONSUMER PROD</v>
          </cell>
          <cell r="E12067" t="str">
            <v>FETS</v>
          </cell>
          <cell r="F12067" t="str">
            <v>FP</v>
          </cell>
          <cell r="G12067" t="str">
            <v>all plants</v>
          </cell>
          <cell r="H12067" t="str">
            <v>all descriptions</v>
          </cell>
          <cell r="I12067" t="str">
            <v>RDC</v>
          </cell>
          <cell r="J12067">
            <v>9729000</v>
          </cell>
          <cell r="K12067">
            <v>9000</v>
          </cell>
          <cell r="L12067">
            <v>55000</v>
          </cell>
          <cell r="M12067">
            <v>0</v>
          </cell>
          <cell r="N12067">
            <v>0</v>
          </cell>
          <cell r="O12067">
            <v>390000</v>
          </cell>
          <cell r="P12067">
            <v>10183000</v>
          </cell>
        </row>
        <row r="12068">
          <cell r="A12068" t="str">
            <v>20051107</v>
          </cell>
          <cell r="B12068" t="str">
            <v>0545</v>
          </cell>
          <cell r="C12068" t="str">
            <v>BL RF PRODUCTS</v>
          </cell>
          <cell r="D12068" t="str">
            <v>PL RF CONSUMER PROD</v>
          </cell>
          <cell r="E12068" t="str">
            <v>FETS</v>
          </cell>
          <cell r="F12068" t="str">
            <v>FP</v>
          </cell>
          <cell r="G12068" t="str">
            <v>all plants</v>
          </cell>
          <cell r="H12068" t="str">
            <v>all descriptions</v>
          </cell>
          <cell r="I12068" t="str">
            <v>TRN</v>
          </cell>
          <cell r="J12068">
            <v>0</v>
          </cell>
          <cell r="K12068">
            <v>0</v>
          </cell>
          <cell r="L12068">
            <v>0</v>
          </cell>
          <cell r="M12068">
            <v>0</v>
          </cell>
          <cell r="N12068">
            <v>12000</v>
          </cell>
          <cell r="O12068">
            <v>132000</v>
          </cell>
          <cell r="P12068">
            <v>144000</v>
          </cell>
        </row>
        <row r="12069">
          <cell r="A12069" t="str">
            <v>20051107</v>
          </cell>
          <cell r="B12069" t="str">
            <v>0545</v>
          </cell>
          <cell r="C12069" t="str">
            <v>BL RF PRODUCTS</v>
          </cell>
          <cell r="D12069" t="str">
            <v>PL RF CONSUMER PROD</v>
          </cell>
          <cell r="E12069" t="str">
            <v>FETS</v>
          </cell>
          <cell r="F12069" t="str">
            <v>FP</v>
          </cell>
          <cell r="G12069" t="str">
            <v>all plants</v>
          </cell>
          <cell r="H12069" t="str">
            <v>all descriptions</v>
          </cell>
          <cell r="I12069" t="str">
            <v>all types</v>
          </cell>
          <cell r="J12069">
            <v>40523000</v>
          </cell>
          <cell r="K12069">
            <v>9000</v>
          </cell>
          <cell r="L12069">
            <v>55000</v>
          </cell>
          <cell r="M12069">
            <v>0</v>
          </cell>
          <cell r="N12069">
            <v>12000</v>
          </cell>
          <cell r="O12069">
            <v>17983000</v>
          </cell>
          <cell r="P12069">
            <v>58582000</v>
          </cell>
        </row>
        <row r="12070">
          <cell r="A12070" t="str">
            <v>20051107</v>
          </cell>
          <cell r="B12070" t="str">
            <v>0545</v>
          </cell>
          <cell r="C12070" t="str">
            <v>BL RF PRODUCTS</v>
          </cell>
          <cell r="D12070" t="str">
            <v>PL RF CONSUMER PROD</v>
          </cell>
          <cell r="E12070" t="str">
            <v>FETS</v>
          </cell>
          <cell r="F12070" t="str">
            <v>FP</v>
          </cell>
          <cell r="G12070" t="str">
            <v>CN10</v>
          </cell>
          <cell r="H12070" t="str">
            <v>IWH (BL Control) Guangdong</v>
          </cell>
          <cell r="I12070" t="str">
            <v>IWH</v>
          </cell>
          <cell r="J12070">
            <v>1415000</v>
          </cell>
          <cell r="K12070">
            <v>0</v>
          </cell>
          <cell r="L12070">
            <v>0</v>
          </cell>
          <cell r="M12070">
            <v>0</v>
          </cell>
          <cell r="N12070">
            <v>0</v>
          </cell>
          <cell r="O12070">
            <v>1451000</v>
          </cell>
          <cell r="P12070">
            <v>2866000</v>
          </cell>
        </row>
        <row r="12071">
          <cell r="A12071" t="str">
            <v>20051107</v>
          </cell>
          <cell r="B12071" t="str">
            <v>0545</v>
          </cell>
          <cell r="C12071" t="str">
            <v>BL RF PRODUCTS</v>
          </cell>
          <cell r="D12071" t="str">
            <v>PL RF CONSUMER PROD</v>
          </cell>
          <cell r="E12071" t="str">
            <v>FETS</v>
          </cell>
          <cell r="F12071" t="str">
            <v>FP</v>
          </cell>
          <cell r="G12071" t="str">
            <v>CNMT</v>
          </cell>
          <cell r="H12071" t="str">
            <v>MOTOROLA-CGISS</v>
          </cell>
          <cell r="I12071" t="str">
            <v>CSW</v>
          </cell>
          <cell r="J12071">
            <v>24000</v>
          </cell>
          <cell r="K12071">
            <v>0</v>
          </cell>
          <cell r="L12071">
            <v>0</v>
          </cell>
          <cell r="M12071">
            <v>0</v>
          </cell>
          <cell r="N12071">
            <v>0</v>
          </cell>
          <cell r="O12071">
            <v>0</v>
          </cell>
          <cell r="P12071">
            <v>24000</v>
          </cell>
        </row>
        <row r="12072">
          <cell r="A12072" t="str">
            <v>20051107</v>
          </cell>
          <cell r="B12072" t="str">
            <v>0545</v>
          </cell>
          <cell r="C12072" t="str">
            <v>BL RF PRODUCTS</v>
          </cell>
          <cell r="D12072" t="str">
            <v>PL RF CONSUMER PROD</v>
          </cell>
          <cell r="E12072" t="str">
            <v>FETS</v>
          </cell>
          <cell r="F12072" t="str">
            <v>FP</v>
          </cell>
          <cell r="G12072" t="str">
            <v>FRSR</v>
          </cell>
          <cell r="H12072" t="str">
            <v>SIEMENS RAMBOUILLET</v>
          </cell>
          <cell r="I12072" t="str">
            <v>CSW</v>
          </cell>
          <cell r="J12072">
            <v>189000</v>
          </cell>
          <cell r="K12072">
            <v>0</v>
          </cell>
          <cell r="L12072">
            <v>0</v>
          </cell>
          <cell r="M12072">
            <v>0</v>
          </cell>
          <cell r="N12072">
            <v>0</v>
          </cell>
          <cell r="O12072">
            <v>93000</v>
          </cell>
          <cell r="P12072">
            <v>282000</v>
          </cell>
        </row>
        <row r="12073">
          <cell r="A12073" t="str">
            <v>20051107</v>
          </cell>
          <cell r="B12073" t="str">
            <v>0545</v>
          </cell>
          <cell r="C12073" t="str">
            <v>BL RF PRODUCTS</v>
          </cell>
          <cell r="D12073" t="str">
            <v>PL RF CONSUMER PROD</v>
          </cell>
          <cell r="E12073" t="str">
            <v>FETS</v>
          </cell>
          <cell r="F12073" t="str">
            <v>FP</v>
          </cell>
          <cell r="G12073" t="str">
            <v>HK00</v>
          </cell>
          <cell r="H12073" t="str">
            <v>RDC APSH</v>
          </cell>
          <cell r="I12073" t="str">
            <v>RDC</v>
          </cell>
          <cell r="J12073">
            <v>2088000</v>
          </cell>
          <cell r="K12073">
            <v>0</v>
          </cell>
          <cell r="L12073">
            <v>46000</v>
          </cell>
          <cell r="M12073">
            <v>0</v>
          </cell>
          <cell r="N12073">
            <v>0</v>
          </cell>
          <cell r="O12073">
            <v>0</v>
          </cell>
          <cell r="P12073">
            <v>2134000</v>
          </cell>
        </row>
        <row r="12074">
          <cell r="A12074" t="str">
            <v>20051107</v>
          </cell>
          <cell r="B12074" t="str">
            <v>0545</v>
          </cell>
          <cell r="C12074" t="str">
            <v>BL RF PRODUCTS</v>
          </cell>
          <cell r="D12074" t="str">
            <v>PL RF CONSUMER PROD</v>
          </cell>
          <cell r="E12074" t="str">
            <v>FETS</v>
          </cell>
          <cell r="F12074" t="str">
            <v>FP</v>
          </cell>
          <cell r="G12074" t="str">
            <v>HK10</v>
          </cell>
          <cell r="H12074" t="str">
            <v>IWH (BL Control) EDL</v>
          </cell>
          <cell r="I12074" t="str">
            <v>IWH</v>
          </cell>
          <cell r="J12074">
            <v>23874000</v>
          </cell>
          <cell r="K12074">
            <v>0</v>
          </cell>
          <cell r="L12074">
            <v>0</v>
          </cell>
          <cell r="M12074">
            <v>0</v>
          </cell>
          <cell r="N12074">
            <v>0</v>
          </cell>
          <cell r="O12074">
            <v>14667000</v>
          </cell>
          <cell r="P12074">
            <v>38541000</v>
          </cell>
        </row>
        <row r="12075">
          <cell r="A12075" t="str">
            <v>20051107</v>
          </cell>
          <cell r="B12075" t="str">
            <v>0545</v>
          </cell>
          <cell r="C12075" t="str">
            <v>BL RF PRODUCTS</v>
          </cell>
          <cell r="D12075" t="str">
            <v>PL RF CONSUMER PROD</v>
          </cell>
          <cell r="E12075" t="str">
            <v>FETS</v>
          </cell>
          <cell r="F12075" t="str">
            <v>FP</v>
          </cell>
          <cell r="G12075" t="str">
            <v>HKTT</v>
          </cell>
          <cell r="H12075" t="str">
            <v>CP On-site Warehouse AP</v>
          </cell>
          <cell r="I12075" t="str">
            <v>RDC</v>
          </cell>
          <cell r="J12075">
            <v>6221000</v>
          </cell>
          <cell r="K12075">
            <v>0</v>
          </cell>
          <cell r="L12075">
            <v>0</v>
          </cell>
          <cell r="M12075">
            <v>0</v>
          </cell>
          <cell r="N12075">
            <v>0</v>
          </cell>
          <cell r="O12075">
            <v>0</v>
          </cell>
          <cell r="P12075">
            <v>6221000</v>
          </cell>
        </row>
        <row r="12076">
          <cell r="A12076" t="str">
            <v>20051107</v>
          </cell>
          <cell r="B12076" t="str">
            <v>0545</v>
          </cell>
          <cell r="C12076" t="str">
            <v>BL RF PRODUCTS</v>
          </cell>
          <cell r="D12076" t="str">
            <v>PL RF CONSUMER PROD</v>
          </cell>
          <cell r="E12076" t="str">
            <v>FETS</v>
          </cell>
          <cell r="F12076" t="str">
            <v>FP</v>
          </cell>
          <cell r="G12076" t="str">
            <v>HUAS</v>
          </cell>
          <cell r="H12076" t="str">
            <v>EXEL</v>
          </cell>
          <cell r="I12076" t="str">
            <v>CSW</v>
          </cell>
          <cell r="J12076">
            <v>30000</v>
          </cell>
          <cell r="K12076">
            <v>0</v>
          </cell>
          <cell r="L12076">
            <v>0</v>
          </cell>
          <cell r="M12076">
            <v>0</v>
          </cell>
          <cell r="N12076">
            <v>0</v>
          </cell>
          <cell r="O12076">
            <v>0</v>
          </cell>
          <cell r="P12076">
            <v>30000</v>
          </cell>
        </row>
        <row r="12077">
          <cell r="A12077" t="str">
            <v>20051107</v>
          </cell>
          <cell r="B12077" t="str">
            <v>0545</v>
          </cell>
          <cell r="C12077" t="str">
            <v>BL RF PRODUCTS</v>
          </cell>
          <cell r="D12077" t="str">
            <v>PL RF CONSUMER PROD</v>
          </cell>
          <cell r="E12077" t="str">
            <v>FETS</v>
          </cell>
          <cell r="F12077" t="str">
            <v>FP</v>
          </cell>
          <cell r="G12077" t="str">
            <v>HUFZ</v>
          </cell>
          <cell r="H12077" t="str">
            <v>FLEXTRONICS ZALAEGERSZEG</v>
          </cell>
          <cell r="I12077" t="str">
            <v>CSW</v>
          </cell>
          <cell r="J12077">
            <v>72000</v>
          </cell>
          <cell r="K12077">
            <v>0</v>
          </cell>
          <cell r="L12077">
            <v>0</v>
          </cell>
          <cell r="M12077">
            <v>0</v>
          </cell>
          <cell r="N12077">
            <v>0</v>
          </cell>
          <cell r="O12077">
            <v>0</v>
          </cell>
          <cell r="P12077">
            <v>72000</v>
          </cell>
        </row>
        <row r="12078">
          <cell r="A12078" t="str">
            <v>20051107</v>
          </cell>
          <cell r="B12078" t="str">
            <v>0545</v>
          </cell>
          <cell r="C12078" t="str">
            <v>BL RF PRODUCTS</v>
          </cell>
          <cell r="D12078" t="str">
            <v>PL RF CONSUMER PROD</v>
          </cell>
          <cell r="E12078" t="str">
            <v>FETS</v>
          </cell>
          <cell r="F12078" t="str">
            <v>FP</v>
          </cell>
          <cell r="G12078" t="str">
            <v>MYBB</v>
          </cell>
          <cell r="H12078" t="str">
            <v>ROBERT BOSCH (M) SDN BHD</v>
          </cell>
          <cell r="I12078" t="str">
            <v>CSW</v>
          </cell>
          <cell r="J12078">
            <v>12000</v>
          </cell>
          <cell r="K12078">
            <v>0</v>
          </cell>
          <cell r="L12078">
            <v>0</v>
          </cell>
          <cell r="M12078">
            <v>0</v>
          </cell>
          <cell r="N12078">
            <v>0</v>
          </cell>
          <cell r="O12078">
            <v>0</v>
          </cell>
          <cell r="P12078">
            <v>12000</v>
          </cell>
        </row>
        <row r="12079">
          <cell r="A12079" t="str">
            <v>20051107</v>
          </cell>
          <cell r="B12079" t="str">
            <v>0545</v>
          </cell>
          <cell r="C12079" t="str">
            <v>BL RF PRODUCTS</v>
          </cell>
          <cell r="D12079" t="str">
            <v>PL RF CONSUMER PROD</v>
          </cell>
          <cell r="E12079" t="str">
            <v>FETS</v>
          </cell>
          <cell r="F12079" t="str">
            <v>FP</v>
          </cell>
          <cell r="G12079" t="str">
            <v>MYMB</v>
          </cell>
          <cell r="H12079" t="str">
            <v>MOTOROLA_MY</v>
          </cell>
          <cell r="I12079" t="str">
            <v>CSW</v>
          </cell>
          <cell r="J12079">
            <v>18000</v>
          </cell>
          <cell r="K12079">
            <v>0</v>
          </cell>
          <cell r="L12079">
            <v>0</v>
          </cell>
          <cell r="M12079">
            <v>0</v>
          </cell>
          <cell r="N12079">
            <v>0</v>
          </cell>
          <cell r="O12079">
            <v>9000</v>
          </cell>
          <cell r="P12079">
            <v>27000</v>
          </cell>
        </row>
        <row r="12080">
          <cell r="A12080" t="str">
            <v>20051107</v>
          </cell>
          <cell r="B12080" t="str">
            <v>0545</v>
          </cell>
          <cell r="C12080" t="str">
            <v>BL RF PRODUCTS</v>
          </cell>
          <cell r="D12080" t="str">
            <v>PL RF CONSUMER PROD</v>
          </cell>
          <cell r="E12080" t="str">
            <v>FETS</v>
          </cell>
          <cell r="F12080" t="str">
            <v>FP</v>
          </cell>
          <cell r="G12080" t="str">
            <v>MYSC</v>
          </cell>
          <cell r="H12080" t="str">
            <v>SONY _MY_Tuner</v>
          </cell>
          <cell r="I12080" t="str">
            <v>CSW</v>
          </cell>
          <cell r="J12080">
            <v>60000</v>
          </cell>
          <cell r="K12080">
            <v>0</v>
          </cell>
          <cell r="L12080">
            <v>0</v>
          </cell>
          <cell r="M12080">
            <v>0</v>
          </cell>
          <cell r="N12080">
            <v>0</v>
          </cell>
          <cell r="O12080">
            <v>12000</v>
          </cell>
          <cell r="P12080">
            <v>72000</v>
          </cell>
        </row>
        <row r="12081">
          <cell r="A12081" t="str">
            <v>20051107</v>
          </cell>
          <cell r="B12081" t="str">
            <v>0545</v>
          </cell>
          <cell r="C12081" t="str">
            <v>BL RF PRODUCTS</v>
          </cell>
          <cell r="D12081" t="str">
            <v>PL RF CONSUMER PROD</v>
          </cell>
          <cell r="E12081" t="str">
            <v>FETS</v>
          </cell>
          <cell r="F12081" t="str">
            <v>FP</v>
          </cell>
          <cell r="G12081" t="str">
            <v>NL00</v>
          </cell>
          <cell r="H12081" t="str">
            <v>RDC EU / TNT LOGISTICS BV</v>
          </cell>
          <cell r="I12081" t="str">
            <v>RDC</v>
          </cell>
          <cell r="J12081">
            <v>311000</v>
          </cell>
          <cell r="K12081">
            <v>9000</v>
          </cell>
          <cell r="L12081">
            <v>0</v>
          </cell>
          <cell r="M12081">
            <v>0</v>
          </cell>
          <cell r="N12081">
            <v>0</v>
          </cell>
          <cell r="O12081">
            <v>0</v>
          </cell>
          <cell r="P12081">
            <v>320000</v>
          </cell>
        </row>
        <row r="12082">
          <cell r="A12082" t="str">
            <v>20051107</v>
          </cell>
          <cell r="B12082" t="str">
            <v>0545</v>
          </cell>
          <cell r="C12082" t="str">
            <v>BL RF PRODUCTS</v>
          </cell>
          <cell r="D12082" t="str">
            <v>PL RF CONSUMER PROD</v>
          </cell>
          <cell r="E12082" t="str">
            <v>FETS</v>
          </cell>
          <cell r="F12082" t="str">
            <v>FP</v>
          </cell>
          <cell r="G12082" t="str">
            <v>NLTT</v>
          </cell>
          <cell r="H12082" t="str">
            <v>TNT LOGISTICS BV</v>
          </cell>
          <cell r="I12082" t="str">
            <v>RDC</v>
          </cell>
          <cell r="J12082">
            <v>489000</v>
          </cell>
          <cell r="K12082">
            <v>0</v>
          </cell>
          <cell r="L12082">
            <v>0</v>
          </cell>
          <cell r="M12082">
            <v>0</v>
          </cell>
          <cell r="N12082">
            <v>0</v>
          </cell>
          <cell r="O12082">
            <v>69000</v>
          </cell>
          <cell r="P12082">
            <v>558000</v>
          </cell>
        </row>
        <row r="12083">
          <cell r="A12083" t="str">
            <v>20051107</v>
          </cell>
          <cell r="B12083" t="str">
            <v>0545</v>
          </cell>
          <cell r="C12083" t="str">
            <v>BL RF PRODUCTS</v>
          </cell>
          <cell r="D12083" t="str">
            <v>PL RF CONSUMER PROD</v>
          </cell>
          <cell r="E12083" t="str">
            <v>FETS</v>
          </cell>
          <cell r="F12083" t="str">
            <v>FP</v>
          </cell>
          <cell r="G12083" t="str">
            <v>PTFP</v>
          </cell>
          <cell r="H12083" t="str">
            <v>FORD PALMELA</v>
          </cell>
          <cell r="I12083" t="str">
            <v>CSW</v>
          </cell>
          <cell r="J12083">
            <v>282000</v>
          </cell>
          <cell r="K12083">
            <v>0</v>
          </cell>
          <cell r="L12083">
            <v>0</v>
          </cell>
          <cell r="M12083">
            <v>0</v>
          </cell>
          <cell r="N12083">
            <v>0</v>
          </cell>
          <cell r="O12083">
            <v>0</v>
          </cell>
          <cell r="P12083">
            <v>282000</v>
          </cell>
        </row>
        <row r="12084">
          <cell r="A12084" t="str">
            <v>20051107</v>
          </cell>
          <cell r="B12084" t="str">
            <v>0545</v>
          </cell>
          <cell r="C12084" t="str">
            <v>BL RF PRODUCTS</v>
          </cell>
          <cell r="D12084" t="str">
            <v>PL RF CONSUMER PROD</v>
          </cell>
          <cell r="E12084" t="str">
            <v>FETS</v>
          </cell>
          <cell r="F12084" t="str">
            <v>FP</v>
          </cell>
          <cell r="G12084" t="str">
            <v>SGTS</v>
          </cell>
          <cell r="H12084" t="str">
            <v>Tuner</v>
          </cell>
          <cell r="I12084" t="str">
            <v>CSW</v>
          </cell>
          <cell r="J12084">
            <v>2980000</v>
          </cell>
          <cell r="K12084">
            <v>0</v>
          </cell>
          <cell r="L12084">
            <v>0</v>
          </cell>
          <cell r="M12084">
            <v>0</v>
          </cell>
          <cell r="N12084">
            <v>0</v>
          </cell>
          <cell r="O12084">
            <v>30000</v>
          </cell>
          <cell r="P12084">
            <v>3010000</v>
          </cell>
        </row>
        <row r="12085">
          <cell r="A12085" t="str">
            <v>20051107</v>
          </cell>
          <cell r="B12085" t="str">
            <v>0545</v>
          </cell>
          <cell r="C12085" t="str">
            <v>BL RF PRODUCTS</v>
          </cell>
          <cell r="D12085" t="str">
            <v>PL RF CONSUMER PROD</v>
          </cell>
          <cell r="E12085" t="str">
            <v>FETS</v>
          </cell>
          <cell r="F12085" t="str">
            <v>FP</v>
          </cell>
          <cell r="G12085" t="str">
            <v>THSS</v>
          </cell>
          <cell r="H12085" t="str">
            <v>Samsung</v>
          </cell>
          <cell r="I12085" t="str">
            <v>CSW</v>
          </cell>
          <cell r="J12085">
            <v>1227000</v>
          </cell>
          <cell r="K12085">
            <v>0</v>
          </cell>
          <cell r="L12085">
            <v>0</v>
          </cell>
          <cell r="M12085">
            <v>0</v>
          </cell>
          <cell r="N12085">
            <v>0</v>
          </cell>
          <cell r="O12085">
            <v>1068000</v>
          </cell>
          <cell r="P12085">
            <v>2295000</v>
          </cell>
        </row>
        <row r="12086">
          <cell r="A12086" t="str">
            <v>20051107</v>
          </cell>
          <cell r="B12086" t="str">
            <v>0545</v>
          </cell>
          <cell r="C12086" t="str">
            <v>BL RF PRODUCTS</v>
          </cell>
          <cell r="D12086" t="str">
            <v>PL RF CONSUMER PROD</v>
          </cell>
          <cell r="E12086" t="str">
            <v>FETS</v>
          </cell>
          <cell r="F12086" t="str">
            <v>FP</v>
          </cell>
          <cell r="G12086" t="str">
            <v>US00</v>
          </cell>
          <cell r="H12086" t="str">
            <v>RDC NARSO</v>
          </cell>
          <cell r="I12086" t="str">
            <v>RDC</v>
          </cell>
          <cell r="J12086">
            <v>44000</v>
          </cell>
          <cell r="K12086">
            <v>0</v>
          </cell>
          <cell r="L12086">
            <v>9000</v>
          </cell>
          <cell r="M12086">
            <v>0</v>
          </cell>
          <cell r="N12086">
            <v>0</v>
          </cell>
          <cell r="O12086">
            <v>21000</v>
          </cell>
          <cell r="P12086">
            <v>74000</v>
          </cell>
        </row>
        <row r="12087">
          <cell r="A12087" t="str">
            <v>20051107</v>
          </cell>
          <cell r="B12087" t="str">
            <v>0545</v>
          </cell>
          <cell r="C12087" t="str">
            <v>BL RF PRODUCTS</v>
          </cell>
          <cell r="D12087" t="str">
            <v>PL RF CONSUMER PROD</v>
          </cell>
          <cell r="E12087" t="str">
            <v>FETS</v>
          </cell>
          <cell r="F12087" t="str">
            <v>FP</v>
          </cell>
          <cell r="G12087" t="str">
            <v>US01</v>
          </cell>
          <cell r="H12087" t="str">
            <v>TRN NA</v>
          </cell>
          <cell r="I12087" t="str">
            <v>TRN</v>
          </cell>
          <cell r="J12087">
            <v>0</v>
          </cell>
          <cell r="K12087">
            <v>0</v>
          </cell>
          <cell r="L12087">
            <v>0</v>
          </cell>
          <cell r="M12087">
            <v>0</v>
          </cell>
          <cell r="N12087">
            <v>12000</v>
          </cell>
          <cell r="O12087">
            <v>132000</v>
          </cell>
          <cell r="P12087">
            <v>144000</v>
          </cell>
        </row>
        <row r="12088">
          <cell r="A12088" t="str">
            <v>20051107</v>
          </cell>
          <cell r="B12088" t="str">
            <v>0545</v>
          </cell>
          <cell r="C12088" t="str">
            <v>BL RF PRODUCTS</v>
          </cell>
          <cell r="D12088" t="str">
            <v>PL RF CONSUMER PROD</v>
          </cell>
          <cell r="E12088" t="str">
            <v>FETS</v>
          </cell>
          <cell r="F12088" t="str">
            <v>FP</v>
          </cell>
          <cell r="G12088" t="str">
            <v>USDJ</v>
          </cell>
          <cell r="H12088" t="str">
            <v>PHILIPS SEMI DELCO JIT Whse, I</v>
          </cell>
          <cell r="I12088" t="str">
            <v>CSW</v>
          </cell>
          <cell r="J12088">
            <v>181000</v>
          </cell>
          <cell r="K12088">
            <v>0</v>
          </cell>
          <cell r="L12088">
            <v>0</v>
          </cell>
          <cell r="M12088">
            <v>0</v>
          </cell>
          <cell r="N12088">
            <v>0</v>
          </cell>
          <cell r="O12088">
            <v>20000</v>
          </cell>
          <cell r="P12088">
            <v>201000</v>
          </cell>
        </row>
        <row r="12089">
          <cell r="A12089" t="str">
            <v>20051107</v>
          </cell>
          <cell r="B12089" t="str">
            <v>0545</v>
          </cell>
          <cell r="C12089" t="str">
            <v>BL RF PRODUCTS</v>
          </cell>
          <cell r="D12089" t="str">
            <v>PL RF CONSUMER PROD</v>
          </cell>
          <cell r="E12089" t="str">
            <v>FETS</v>
          </cell>
          <cell r="F12089" t="str">
            <v>FP</v>
          </cell>
          <cell r="G12089" t="str">
            <v>USGI</v>
          </cell>
          <cell r="H12089" t="str">
            <v>CSW Delco VMI (Reynosa)</v>
          </cell>
          <cell r="I12089" t="str">
            <v>CSW</v>
          </cell>
          <cell r="J12089">
            <v>202000</v>
          </cell>
          <cell r="K12089">
            <v>0</v>
          </cell>
          <cell r="L12089">
            <v>0</v>
          </cell>
          <cell r="M12089">
            <v>0</v>
          </cell>
          <cell r="N12089">
            <v>0</v>
          </cell>
          <cell r="O12089">
            <v>42000</v>
          </cell>
          <cell r="P12089">
            <v>244000</v>
          </cell>
        </row>
        <row r="12090">
          <cell r="A12090" t="str">
            <v>20051107</v>
          </cell>
          <cell r="B12090" t="str">
            <v>0545</v>
          </cell>
          <cell r="C12090" t="str">
            <v>BL RF PRODUCTS</v>
          </cell>
          <cell r="D12090" t="str">
            <v>PL RF CONSUMER PROD</v>
          </cell>
          <cell r="E12090" t="str">
            <v>FETS</v>
          </cell>
          <cell r="F12090" t="str">
            <v>FP</v>
          </cell>
          <cell r="G12090" t="str">
            <v>USOH</v>
          </cell>
          <cell r="H12090" t="str">
            <v>CSW Ford (Hatfield)</v>
          </cell>
          <cell r="I12090" t="str">
            <v>CSW</v>
          </cell>
          <cell r="J12090">
            <v>36000</v>
          </cell>
          <cell r="K12090">
            <v>0</v>
          </cell>
          <cell r="L12090">
            <v>0</v>
          </cell>
          <cell r="M12090">
            <v>0</v>
          </cell>
          <cell r="N12090">
            <v>0</v>
          </cell>
          <cell r="O12090">
            <v>0</v>
          </cell>
          <cell r="P12090">
            <v>36000</v>
          </cell>
        </row>
        <row r="12091">
          <cell r="A12091" t="str">
            <v>20051107</v>
          </cell>
          <cell r="B12091" t="str">
            <v>0545</v>
          </cell>
          <cell r="C12091" t="str">
            <v>BL RF PRODUCTS</v>
          </cell>
          <cell r="D12091" t="str">
            <v>PL RF CONSUMER PROD</v>
          </cell>
          <cell r="E12091" t="str">
            <v>FETS</v>
          </cell>
          <cell r="F12091" t="str">
            <v>FP</v>
          </cell>
          <cell r="G12091" t="str">
            <v>USPP</v>
          </cell>
          <cell r="H12091" t="str">
            <v>CSW PANASONIC PEACHTREE</v>
          </cell>
          <cell r="I12091" t="str">
            <v>CSW</v>
          </cell>
          <cell r="J12091">
            <v>3000</v>
          </cell>
          <cell r="K12091">
            <v>0</v>
          </cell>
          <cell r="L12091">
            <v>0</v>
          </cell>
          <cell r="M12091">
            <v>0</v>
          </cell>
          <cell r="N12091">
            <v>0</v>
          </cell>
          <cell r="O12091">
            <v>0</v>
          </cell>
          <cell r="P12091">
            <v>3000</v>
          </cell>
        </row>
        <row r="12092">
          <cell r="A12092" t="str">
            <v>20051107</v>
          </cell>
          <cell r="B12092" t="str">
            <v>0545</v>
          </cell>
          <cell r="C12092" t="str">
            <v>BL RF PRODUCTS</v>
          </cell>
          <cell r="D12092" t="str">
            <v>PL RF CONSUMER PROD</v>
          </cell>
          <cell r="E12092" t="str">
            <v>FETS</v>
          </cell>
          <cell r="F12092" t="str">
            <v>FP</v>
          </cell>
          <cell r="G12092" t="str">
            <v>USPR</v>
          </cell>
          <cell r="H12092" t="str">
            <v>CSW PANASONIC REYNOSA</v>
          </cell>
          <cell r="I12092" t="str">
            <v>CSW</v>
          </cell>
          <cell r="J12092">
            <v>24000</v>
          </cell>
          <cell r="K12092">
            <v>0</v>
          </cell>
          <cell r="L12092">
            <v>0</v>
          </cell>
          <cell r="M12092">
            <v>0</v>
          </cell>
          <cell r="N12092">
            <v>0</v>
          </cell>
          <cell r="O12092">
            <v>15000</v>
          </cell>
          <cell r="P12092">
            <v>39000</v>
          </cell>
        </row>
        <row r="12093">
          <cell r="A12093" t="str">
            <v>20051107</v>
          </cell>
          <cell r="B12093" t="str">
            <v>0545</v>
          </cell>
          <cell r="C12093" t="str">
            <v>BL RF PRODUCTS</v>
          </cell>
          <cell r="D12093" t="str">
            <v>PL RF CONSUMER PROD</v>
          </cell>
          <cell r="E12093" t="str">
            <v>FETS</v>
          </cell>
          <cell r="F12093" t="str">
            <v>FP</v>
          </cell>
          <cell r="G12093" t="str">
            <v>USTM</v>
          </cell>
          <cell r="H12093" t="str">
            <v>CSW Ford (Altec - El Paso)</v>
          </cell>
          <cell r="I12093" t="str">
            <v>CSW</v>
          </cell>
          <cell r="J12093">
            <v>165000</v>
          </cell>
          <cell r="K12093">
            <v>0</v>
          </cell>
          <cell r="L12093">
            <v>0</v>
          </cell>
          <cell r="M12093">
            <v>0</v>
          </cell>
          <cell r="N12093">
            <v>0</v>
          </cell>
          <cell r="O12093">
            <v>54000</v>
          </cell>
          <cell r="P12093">
            <v>219000</v>
          </cell>
        </row>
        <row r="12094">
          <cell r="A12094" t="str">
            <v>20051107</v>
          </cell>
          <cell r="B12094" t="str">
            <v>0545</v>
          </cell>
          <cell r="C12094" t="str">
            <v>BL RF PRODUCTS</v>
          </cell>
          <cell r="D12094" t="str">
            <v>PL RF CONSUMER PROD</v>
          </cell>
          <cell r="E12094" t="str">
            <v>FETS</v>
          </cell>
          <cell r="F12094" t="str">
            <v>FP</v>
          </cell>
          <cell r="G12094" t="str">
            <v>USTT</v>
          </cell>
          <cell r="H12094" t="str">
            <v>CSW Auto</v>
          </cell>
          <cell r="I12094" t="str">
            <v>RDC</v>
          </cell>
          <cell r="J12094">
            <v>576000</v>
          </cell>
          <cell r="K12094">
            <v>0</v>
          </cell>
          <cell r="L12094">
            <v>0</v>
          </cell>
          <cell r="M12094">
            <v>0</v>
          </cell>
          <cell r="N12094">
            <v>0</v>
          </cell>
          <cell r="O12094">
            <v>300000</v>
          </cell>
          <cell r="P12094">
            <v>876000</v>
          </cell>
        </row>
        <row r="12095">
          <cell r="A12095" t="str">
            <v>20051107</v>
          </cell>
          <cell r="B12095" t="str">
            <v>0545</v>
          </cell>
          <cell r="C12095" t="str">
            <v>BL RF PRODUCTS</v>
          </cell>
          <cell r="D12095" t="str">
            <v>PL RF CONSUMER PROD</v>
          </cell>
          <cell r="E12095" t="str">
            <v>FETS</v>
          </cell>
          <cell r="F12095" t="str">
            <v>WAFER</v>
          </cell>
          <cell r="G12095" t="str">
            <v>all plants</v>
          </cell>
          <cell r="H12095" t="str">
            <v>all descriptions</v>
          </cell>
          <cell r="I12095" t="str">
            <v>MFG</v>
          </cell>
          <cell r="J12095">
            <v>2305</v>
          </cell>
          <cell r="K12095">
            <v>0</v>
          </cell>
          <cell r="L12095">
            <v>0</v>
          </cell>
          <cell r="M12095">
            <v>0</v>
          </cell>
          <cell r="N12095">
            <v>0</v>
          </cell>
          <cell r="O12095">
            <v>1619</v>
          </cell>
          <cell r="P12095">
            <v>3924</v>
          </cell>
        </row>
        <row r="12096">
          <cell r="A12096" t="str">
            <v>20051107</v>
          </cell>
          <cell r="B12096" t="str">
            <v>0545</v>
          </cell>
          <cell r="C12096" t="str">
            <v>BL RF PRODUCTS</v>
          </cell>
          <cell r="D12096" t="str">
            <v>PL RF CONSUMER PROD</v>
          </cell>
          <cell r="E12096" t="str">
            <v>FETS</v>
          </cell>
          <cell r="F12096" t="str">
            <v>WAFER</v>
          </cell>
          <cell r="G12096" t="str">
            <v>all plants</v>
          </cell>
          <cell r="H12096" t="str">
            <v>all descriptions</v>
          </cell>
          <cell r="I12096" t="str">
            <v>all types</v>
          </cell>
          <cell r="J12096">
            <v>2305</v>
          </cell>
          <cell r="K12096">
            <v>0</v>
          </cell>
          <cell r="L12096">
            <v>0</v>
          </cell>
          <cell r="M12096">
            <v>0</v>
          </cell>
          <cell r="N12096">
            <v>0</v>
          </cell>
          <cell r="O12096">
            <v>1619</v>
          </cell>
          <cell r="P12096">
            <v>3924</v>
          </cell>
        </row>
        <row r="12097">
          <cell r="A12097" t="str">
            <v>20051107</v>
          </cell>
          <cell r="B12097" t="str">
            <v>0545</v>
          </cell>
          <cell r="C12097" t="str">
            <v>BL RF PRODUCTS</v>
          </cell>
          <cell r="D12097" t="str">
            <v>PL RF CONSUMER PROD</v>
          </cell>
          <cell r="E12097" t="str">
            <v>FETS</v>
          </cell>
          <cell r="F12097" t="str">
            <v>WAFER</v>
          </cell>
          <cell r="G12097" t="str">
            <v>PH79</v>
          </cell>
          <cell r="H12097" t="str">
            <v>WT PSC</v>
          </cell>
          <cell r="I12097" t="str">
            <v>MFG</v>
          </cell>
          <cell r="J12097">
            <v>2305</v>
          </cell>
          <cell r="K12097">
            <v>0</v>
          </cell>
          <cell r="L12097">
            <v>0</v>
          </cell>
          <cell r="M12097">
            <v>0</v>
          </cell>
          <cell r="N12097">
            <v>0</v>
          </cell>
          <cell r="O12097">
            <v>1619</v>
          </cell>
          <cell r="P12097">
            <v>3924</v>
          </cell>
        </row>
        <row r="12098">
          <cell r="A12098" t="str">
            <v>20051107</v>
          </cell>
          <cell r="B12098" t="str">
            <v>0545</v>
          </cell>
          <cell r="C12098" t="str">
            <v>BL RF PRODUCTS</v>
          </cell>
          <cell r="D12098" t="str">
            <v>PL RF CONSUMER PROD</v>
          </cell>
          <cell r="E12098" t="str">
            <v>FETS</v>
          </cell>
          <cell r="F12098" t="str">
            <v>XTAL</v>
          </cell>
          <cell r="G12098" t="str">
            <v>all plants</v>
          </cell>
          <cell r="H12098" t="str">
            <v>all descriptions</v>
          </cell>
          <cell r="I12098" t="str">
            <v>MFG</v>
          </cell>
          <cell r="J12098">
            <v>29600881</v>
          </cell>
          <cell r="K12098">
            <v>0</v>
          </cell>
          <cell r="L12098">
            <v>0</v>
          </cell>
          <cell r="M12098">
            <v>0</v>
          </cell>
          <cell r="N12098">
            <v>0</v>
          </cell>
          <cell r="O12098">
            <v>5904359</v>
          </cell>
          <cell r="P12098">
            <v>35505240</v>
          </cell>
        </row>
        <row r="12099">
          <cell r="A12099" t="str">
            <v>20051107</v>
          </cell>
          <cell r="B12099" t="str">
            <v>0545</v>
          </cell>
          <cell r="C12099" t="str">
            <v>BL RF PRODUCTS</v>
          </cell>
          <cell r="D12099" t="str">
            <v>PL RF CONSUMER PROD</v>
          </cell>
          <cell r="E12099" t="str">
            <v>FETS</v>
          </cell>
          <cell r="F12099" t="str">
            <v>XTAL</v>
          </cell>
          <cell r="G12099" t="str">
            <v>all plants</v>
          </cell>
          <cell r="H12099" t="str">
            <v>all descriptions</v>
          </cell>
          <cell r="I12099" t="str">
            <v>all types</v>
          </cell>
          <cell r="J12099">
            <v>29600881</v>
          </cell>
          <cell r="K12099">
            <v>0</v>
          </cell>
          <cell r="L12099">
            <v>0</v>
          </cell>
          <cell r="M12099">
            <v>0</v>
          </cell>
          <cell r="N12099">
            <v>0</v>
          </cell>
          <cell r="O12099">
            <v>5904359</v>
          </cell>
          <cell r="P12099">
            <v>35505240</v>
          </cell>
        </row>
        <row r="12100">
          <cell r="A12100" t="str">
            <v>20051107</v>
          </cell>
          <cell r="B12100" t="str">
            <v>0545</v>
          </cell>
          <cell r="C12100" t="str">
            <v>BL RF PRODUCTS</v>
          </cell>
          <cell r="D12100" t="str">
            <v>PL RF CONSUMER PROD</v>
          </cell>
          <cell r="E12100" t="str">
            <v>FETS</v>
          </cell>
          <cell r="F12100" t="str">
            <v>XTAL</v>
          </cell>
          <cell r="G12100" t="str">
            <v>CN71</v>
          </cell>
          <cell r="H12100" t="str">
            <v>AT PS Guangdong</v>
          </cell>
          <cell r="I12100" t="str">
            <v>MFG</v>
          </cell>
          <cell r="J12100">
            <v>5598066</v>
          </cell>
          <cell r="K12100">
            <v>0</v>
          </cell>
          <cell r="L12100">
            <v>0</v>
          </cell>
          <cell r="M12100">
            <v>0</v>
          </cell>
          <cell r="N12100">
            <v>0</v>
          </cell>
          <cell r="O12100">
            <v>1481475</v>
          </cell>
          <cell r="P12100">
            <v>7079541</v>
          </cell>
        </row>
        <row r="12101">
          <cell r="A12101" t="str">
            <v>20051107</v>
          </cell>
          <cell r="B12101" t="str">
            <v>0545</v>
          </cell>
          <cell r="C12101" t="str">
            <v>BL RF PRODUCTS</v>
          </cell>
          <cell r="D12101" t="str">
            <v>PL RF CONSUMER PROD</v>
          </cell>
          <cell r="E12101" t="str">
            <v>FETS</v>
          </cell>
          <cell r="F12101" t="str">
            <v>XTAL</v>
          </cell>
          <cell r="G12101" t="str">
            <v>HK70</v>
          </cell>
          <cell r="H12101" t="str">
            <v>AT EDL</v>
          </cell>
          <cell r="I12101" t="str">
            <v>MFG</v>
          </cell>
          <cell r="J12101">
            <v>24002815</v>
          </cell>
          <cell r="K12101">
            <v>0</v>
          </cell>
          <cell r="L12101">
            <v>0</v>
          </cell>
          <cell r="M12101">
            <v>0</v>
          </cell>
          <cell r="N12101">
            <v>0</v>
          </cell>
          <cell r="O12101">
            <v>4422884</v>
          </cell>
          <cell r="P12101">
            <v>28425699</v>
          </cell>
        </row>
        <row r="12102">
          <cell r="A12102" t="str">
            <v>20051107</v>
          </cell>
          <cell r="B12102" t="str">
            <v>0545</v>
          </cell>
          <cell r="C12102" t="str">
            <v>BL RF PRODUCTS</v>
          </cell>
          <cell r="D12102" t="str">
            <v>PL RF CONSUMER PROD</v>
          </cell>
          <cell r="E12102" t="str">
            <v>MMICS</v>
          </cell>
          <cell r="F12102" t="str">
            <v>all categories</v>
          </cell>
          <cell r="G12102" t="str">
            <v>all plants</v>
          </cell>
          <cell r="H12102" t="str">
            <v>all descriptions</v>
          </cell>
          <cell r="I12102" t="str">
            <v>MFG</v>
          </cell>
          <cell r="J12102">
            <v>9534945</v>
          </cell>
          <cell r="K12102">
            <v>0</v>
          </cell>
          <cell r="L12102">
            <v>0</v>
          </cell>
          <cell r="M12102">
            <v>0</v>
          </cell>
          <cell r="N12102">
            <v>0</v>
          </cell>
          <cell r="O12102">
            <v>1434323</v>
          </cell>
          <cell r="P12102">
            <v>10969268</v>
          </cell>
        </row>
        <row r="12103">
          <cell r="A12103" t="str">
            <v>20051107</v>
          </cell>
          <cell r="B12103" t="str">
            <v>0545</v>
          </cell>
          <cell r="C12103" t="str">
            <v>BL RF PRODUCTS</v>
          </cell>
          <cell r="D12103" t="str">
            <v>PL RF CONSUMER PROD</v>
          </cell>
          <cell r="E12103" t="str">
            <v>MMICS</v>
          </cell>
          <cell r="F12103" t="str">
            <v>all categories</v>
          </cell>
          <cell r="G12103" t="str">
            <v>all plants</v>
          </cell>
          <cell r="H12103" t="str">
            <v>all descriptions</v>
          </cell>
          <cell r="I12103" t="str">
            <v>RDC</v>
          </cell>
          <cell r="J12103">
            <v>961000</v>
          </cell>
          <cell r="K12103">
            <v>0</v>
          </cell>
          <cell r="L12103">
            <v>318000</v>
          </cell>
          <cell r="M12103">
            <v>0</v>
          </cell>
          <cell r="N12103">
            <v>0</v>
          </cell>
          <cell r="O12103">
            <v>0</v>
          </cell>
          <cell r="P12103">
            <v>1279000</v>
          </cell>
        </row>
        <row r="12104">
          <cell r="A12104" t="str">
            <v>20051107</v>
          </cell>
          <cell r="B12104" t="str">
            <v>0545</v>
          </cell>
          <cell r="C12104" t="str">
            <v>BL RF PRODUCTS</v>
          </cell>
          <cell r="D12104" t="str">
            <v>PL RF CONSUMER PROD</v>
          </cell>
          <cell r="E12104" t="str">
            <v>MMICS</v>
          </cell>
          <cell r="F12104" t="str">
            <v>all categories</v>
          </cell>
          <cell r="G12104" t="str">
            <v>all plants</v>
          </cell>
          <cell r="H12104" t="str">
            <v>all descriptions</v>
          </cell>
          <cell r="I12104" t="str">
            <v>IWH</v>
          </cell>
          <cell r="J12104">
            <v>6846000</v>
          </cell>
          <cell r="K12104">
            <v>0</v>
          </cell>
          <cell r="L12104">
            <v>0</v>
          </cell>
          <cell r="M12104">
            <v>0</v>
          </cell>
          <cell r="N12104">
            <v>0</v>
          </cell>
          <cell r="O12104">
            <v>855000</v>
          </cell>
          <cell r="P12104">
            <v>7701000</v>
          </cell>
        </row>
        <row r="12105">
          <cell r="A12105" t="str">
            <v>20051107</v>
          </cell>
          <cell r="B12105" t="str">
            <v>0545</v>
          </cell>
          <cell r="C12105" t="str">
            <v>BL RF PRODUCTS</v>
          </cell>
          <cell r="D12105" t="str">
            <v>PL RF CONSUMER PROD</v>
          </cell>
          <cell r="E12105" t="str">
            <v>MMICS</v>
          </cell>
          <cell r="F12105" t="str">
            <v>all categories</v>
          </cell>
          <cell r="G12105" t="str">
            <v>all plants</v>
          </cell>
          <cell r="H12105" t="str">
            <v>all descriptions</v>
          </cell>
          <cell r="I12105" t="str">
            <v>all types</v>
          </cell>
          <cell r="J12105">
            <v>17341945</v>
          </cell>
          <cell r="K12105">
            <v>0</v>
          </cell>
          <cell r="L12105">
            <v>318000</v>
          </cell>
          <cell r="M12105">
            <v>0</v>
          </cell>
          <cell r="N12105">
            <v>0</v>
          </cell>
          <cell r="O12105">
            <v>2289323</v>
          </cell>
          <cell r="P12105">
            <v>19949268</v>
          </cell>
        </row>
        <row r="12106">
          <cell r="A12106" t="str">
            <v>20051107</v>
          </cell>
          <cell r="B12106" t="str">
            <v>0545</v>
          </cell>
          <cell r="C12106" t="str">
            <v>BL RF PRODUCTS</v>
          </cell>
          <cell r="D12106" t="str">
            <v>PL RF CONSUMER PROD</v>
          </cell>
          <cell r="E12106" t="str">
            <v>MMICS</v>
          </cell>
          <cell r="F12106" t="str">
            <v>all categories</v>
          </cell>
          <cell r="G12106" t="str">
            <v>HK00</v>
          </cell>
          <cell r="H12106" t="str">
            <v>RDC APSH</v>
          </cell>
          <cell r="I12106" t="str">
            <v>RDC</v>
          </cell>
          <cell r="J12106">
            <v>643000</v>
          </cell>
          <cell r="K12106">
            <v>0</v>
          </cell>
          <cell r="L12106">
            <v>318000</v>
          </cell>
          <cell r="M12106">
            <v>0</v>
          </cell>
          <cell r="N12106">
            <v>0</v>
          </cell>
          <cell r="O12106">
            <v>0</v>
          </cell>
          <cell r="P12106">
            <v>961000</v>
          </cell>
        </row>
        <row r="12107">
          <cell r="A12107" t="str">
            <v>20051107</v>
          </cell>
          <cell r="B12107" t="str">
            <v>0545</v>
          </cell>
          <cell r="C12107" t="str">
            <v>BL RF PRODUCTS</v>
          </cell>
          <cell r="D12107" t="str">
            <v>PL RF CONSUMER PROD</v>
          </cell>
          <cell r="E12107" t="str">
            <v>MMICS</v>
          </cell>
          <cell r="F12107" t="str">
            <v>all categories</v>
          </cell>
          <cell r="G12107" t="str">
            <v>HK10</v>
          </cell>
          <cell r="H12107" t="str">
            <v>IWH (BL Control) EDL</v>
          </cell>
          <cell r="I12107" t="str">
            <v>IWH</v>
          </cell>
          <cell r="J12107">
            <v>6401000</v>
          </cell>
          <cell r="K12107">
            <v>0</v>
          </cell>
          <cell r="L12107">
            <v>0</v>
          </cell>
          <cell r="M12107">
            <v>0</v>
          </cell>
          <cell r="N12107">
            <v>0</v>
          </cell>
          <cell r="O12107">
            <v>855000</v>
          </cell>
          <cell r="P12107">
            <v>7256000</v>
          </cell>
        </row>
        <row r="12108">
          <cell r="A12108" t="str">
            <v>20051107</v>
          </cell>
          <cell r="B12108" t="str">
            <v>0545</v>
          </cell>
          <cell r="C12108" t="str">
            <v>BL RF PRODUCTS</v>
          </cell>
          <cell r="D12108" t="str">
            <v>PL RF CONSUMER PROD</v>
          </cell>
          <cell r="E12108" t="str">
            <v>MMICS</v>
          </cell>
          <cell r="F12108" t="str">
            <v>all categories</v>
          </cell>
          <cell r="G12108" t="str">
            <v>HK70</v>
          </cell>
          <cell r="H12108" t="str">
            <v>AT EDL</v>
          </cell>
          <cell r="I12108" t="str">
            <v>MFG</v>
          </cell>
          <cell r="J12108">
            <v>7884901</v>
          </cell>
          <cell r="K12108">
            <v>0</v>
          </cell>
          <cell r="L12108">
            <v>0</v>
          </cell>
          <cell r="M12108">
            <v>0</v>
          </cell>
          <cell r="N12108">
            <v>0</v>
          </cell>
          <cell r="O12108">
            <v>1434098</v>
          </cell>
          <cell r="P12108">
            <v>9318999</v>
          </cell>
        </row>
        <row r="12109">
          <cell r="A12109" t="str">
            <v>20051107</v>
          </cell>
          <cell r="B12109" t="str">
            <v>0545</v>
          </cell>
          <cell r="C12109" t="str">
            <v>BL RF PRODUCTS</v>
          </cell>
          <cell r="D12109" t="str">
            <v>PL RF CONSUMER PROD</v>
          </cell>
          <cell r="E12109" t="str">
            <v>MMICS</v>
          </cell>
          <cell r="F12109" t="str">
            <v>all categories</v>
          </cell>
          <cell r="G12109" t="str">
            <v>NL00</v>
          </cell>
          <cell r="H12109" t="str">
            <v>RDC EU / TNT LOGISTICS BV</v>
          </cell>
          <cell r="I12109" t="str">
            <v>RDC</v>
          </cell>
          <cell r="J12109">
            <v>243000</v>
          </cell>
          <cell r="K12109">
            <v>0</v>
          </cell>
          <cell r="L12109">
            <v>0</v>
          </cell>
          <cell r="M12109">
            <v>0</v>
          </cell>
          <cell r="N12109">
            <v>0</v>
          </cell>
          <cell r="O12109">
            <v>0</v>
          </cell>
          <cell r="P12109">
            <v>243000</v>
          </cell>
        </row>
        <row r="12110">
          <cell r="A12110" t="str">
            <v>20051107</v>
          </cell>
          <cell r="B12110" t="str">
            <v>0545</v>
          </cell>
          <cell r="C12110" t="str">
            <v>BL RF PRODUCTS</v>
          </cell>
          <cell r="D12110" t="str">
            <v>PL RF CONSUMER PROD</v>
          </cell>
          <cell r="E12110" t="str">
            <v>MMICS</v>
          </cell>
          <cell r="F12110" t="str">
            <v>all categories</v>
          </cell>
          <cell r="G12110" t="str">
            <v>NLTT</v>
          </cell>
          <cell r="H12110" t="str">
            <v>TNT LOGISTICS BV</v>
          </cell>
          <cell r="I12110" t="str">
            <v>RDC</v>
          </cell>
          <cell r="J12110">
            <v>30000</v>
          </cell>
          <cell r="K12110">
            <v>0</v>
          </cell>
          <cell r="L12110">
            <v>0</v>
          </cell>
          <cell r="M12110">
            <v>0</v>
          </cell>
          <cell r="N12110">
            <v>0</v>
          </cell>
          <cell r="O12110">
            <v>0</v>
          </cell>
          <cell r="P12110">
            <v>30000</v>
          </cell>
        </row>
        <row r="12111">
          <cell r="A12111" t="str">
            <v>20051107</v>
          </cell>
          <cell r="B12111" t="str">
            <v>0545</v>
          </cell>
          <cell r="C12111" t="str">
            <v>BL RF PRODUCTS</v>
          </cell>
          <cell r="D12111" t="str">
            <v>PL RF CONSUMER PROD</v>
          </cell>
          <cell r="E12111" t="str">
            <v>MMICS</v>
          </cell>
          <cell r="F12111" t="str">
            <v>all categories</v>
          </cell>
          <cell r="G12111" t="str">
            <v>PH79</v>
          </cell>
          <cell r="H12111" t="str">
            <v>WT PSC</v>
          </cell>
          <cell r="I12111" t="str">
            <v>MFG</v>
          </cell>
          <cell r="J12111">
            <v>984</v>
          </cell>
          <cell r="K12111">
            <v>0</v>
          </cell>
          <cell r="L12111">
            <v>0</v>
          </cell>
          <cell r="M12111">
            <v>0</v>
          </cell>
          <cell r="N12111">
            <v>0</v>
          </cell>
          <cell r="O12111">
            <v>225</v>
          </cell>
          <cell r="P12111">
            <v>1209</v>
          </cell>
        </row>
        <row r="12112">
          <cell r="A12112" t="str">
            <v>20051107</v>
          </cell>
          <cell r="B12112" t="str">
            <v>0545</v>
          </cell>
          <cell r="C12112" t="str">
            <v>BL RF PRODUCTS</v>
          </cell>
          <cell r="D12112" t="str">
            <v>PL RF CONSUMER PROD</v>
          </cell>
          <cell r="E12112" t="str">
            <v>MMICS</v>
          </cell>
          <cell r="F12112" t="str">
            <v>all categories</v>
          </cell>
          <cell r="G12112" t="str">
            <v>TW10</v>
          </cell>
          <cell r="H12112" t="str">
            <v>IWH (BL Control) PSK</v>
          </cell>
          <cell r="I12112" t="str">
            <v>IWH</v>
          </cell>
          <cell r="J12112">
            <v>445000</v>
          </cell>
          <cell r="K12112">
            <v>0</v>
          </cell>
          <cell r="L12112">
            <v>0</v>
          </cell>
          <cell r="M12112">
            <v>0</v>
          </cell>
          <cell r="N12112">
            <v>0</v>
          </cell>
          <cell r="O12112">
            <v>0</v>
          </cell>
          <cell r="P12112">
            <v>445000</v>
          </cell>
        </row>
        <row r="12113">
          <cell r="A12113" t="str">
            <v>20051107</v>
          </cell>
          <cell r="B12113" t="str">
            <v>0545</v>
          </cell>
          <cell r="C12113" t="str">
            <v>BL RF PRODUCTS</v>
          </cell>
          <cell r="D12113" t="str">
            <v>PL RF CONSUMER PROD</v>
          </cell>
          <cell r="E12113" t="str">
            <v>MMICS</v>
          </cell>
          <cell r="F12113" t="str">
            <v>all categories</v>
          </cell>
          <cell r="G12113" t="str">
            <v>TW70</v>
          </cell>
          <cell r="H12113" t="str">
            <v>AT PSK</v>
          </cell>
          <cell r="I12113" t="str">
            <v>MFG</v>
          </cell>
          <cell r="J12113">
            <v>1648935</v>
          </cell>
          <cell r="K12113">
            <v>0</v>
          </cell>
          <cell r="L12113">
            <v>0</v>
          </cell>
          <cell r="M12113">
            <v>0</v>
          </cell>
          <cell r="N12113">
            <v>0</v>
          </cell>
          <cell r="O12113">
            <v>0</v>
          </cell>
          <cell r="P12113">
            <v>1648935</v>
          </cell>
        </row>
        <row r="12114">
          <cell r="A12114" t="str">
            <v>20051107</v>
          </cell>
          <cell r="B12114" t="str">
            <v>0545</v>
          </cell>
          <cell r="C12114" t="str">
            <v>BL RF PRODUCTS</v>
          </cell>
          <cell r="D12114" t="str">
            <v>PL RF CONSUMER PROD</v>
          </cell>
          <cell r="E12114" t="str">
            <v>MMICS</v>
          </cell>
          <cell r="F12114" t="str">
            <v>all categories</v>
          </cell>
          <cell r="G12114" t="str">
            <v>TW79</v>
          </cell>
          <cell r="H12114" t="str">
            <v>WT PSK</v>
          </cell>
          <cell r="I12114" t="str">
            <v>MFG</v>
          </cell>
          <cell r="J12114">
            <v>125</v>
          </cell>
          <cell r="K12114">
            <v>0</v>
          </cell>
          <cell r="L12114">
            <v>0</v>
          </cell>
          <cell r="M12114">
            <v>0</v>
          </cell>
          <cell r="N12114">
            <v>0</v>
          </cell>
          <cell r="O12114">
            <v>0</v>
          </cell>
          <cell r="P12114">
            <v>125</v>
          </cell>
        </row>
        <row r="12115">
          <cell r="A12115" t="str">
            <v>20051107</v>
          </cell>
          <cell r="B12115" t="str">
            <v>0545</v>
          </cell>
          <cell r="C12115" t="str">
            <v>BL RF PRODUCTS</v>
          </cell>
          <cell r="D12115" t="str">
            <v>PL RF CONSUMER PROD</v>
          </cell>
          <cell r="E12115" t="str">
            <v>MMICS</v>
          </cell>
          <cell r="F12115" t="str">
            <v>all categories</v>
          </cell>
          <cell r="G12115" t="str">
            <v>US00</v>
          </cell>
          <cell r="H12115" t="str">
            <v>RDC NARSO</v>
          </cell>
          <cell r="I12115" t="str">
            <v>RDC</v>
          </cell>
          <cell r="J12115">
            <v>45000</v>
          </cell>
          <cell r="K12115">
            <v>0</v>
          </cell>
          <cell r="L12115">
            <v>0</v>
          </cell>
          <cell r="M12115">
            <v>0</v>
          </cell>
          <cell r="N12115">
            <v>0</v>
          </cell>
          <cell r="O12115">
            <v>0</v>
          </cell>
          <cell r="P12115">
            <v>45000</v>
          </cell>
        </row>
        <row r="12116">
          <cell r="A12116" t="str">
            <v>20051107</v>
          </cell>
          <cell r="B12116" t="str">
            <v>0545</v>
          </cell>
          <cell r="C12116" t="str">
            <v>BL RF PRODUCTS</v>
          </cell>
          <cell r="D12116" t="str">
            <v>PL RF CONSUMER PROD</v>
          </cell>
          <cell r="E12116" t="str">
            <v>MMICS</v>
          </cell>
          <cell r="F12116" t="str">
            <v>FP</v>
          </cell>
          <cell r="G12116" t="str">
            <v>all plants</v>
          </cell>
          <cell r="H12116" t="str">
            <v>all descriptions</v>
          </cell>
          <cell r="I12116" t="str">
            <v>RDC</v>
          </cell>
          <cell r="J12116">
            <v>961000</v>
          </cell>
          <cell r="K12116">
            <v>0</v>
          </cell>
          <cell r="L12116">
            <v>318000</v>
          </cell>
          <cell r="M12116">
            <v>0</v>
          </cell>
          <cell r="N12116">
            <v>0</v>
          </cell>
          <cell r="O12116">
            <v>0</v>
          </cell>
          <cell r="P12116">
            <v>1279000</v>
          </cell>
        </row>
        <row r="12117">
          <cell r="A12117" t="str">
            <v>20051107</v>
          </cell>
          <cell r="B12117" t="str">
            <v>0545</v>
          </cell>
          <cell r="C12117" t="str">
            <v>BL RF PRODUCTS</v>
          </cell>
          <cell r="D12117" t="str">
            <v>PL RF CONSUMER PROD</v>
          </cell>
          <cell r="E12117" t="str">
            <v>MMICS</v>
          </cell>
          <cell r="F12117" t="str">
            <v>FP</v>
          </cell>
          <cell r="G12117" t="str">
            <v>all plants</v>
          </cell>
          <cell r="H12117" t="str">
            <v>all descriptions</v>
          </cell>
          <cell r="I12117" t="str">
            <v>IWH</v>
          </cell>
          <cell r="J12117">
            <v>6846000</v>
          </cell>
          <cell r="K12117">
            <v>0</v>
          </cell>
          <cell r="L12117">
            <v>0</v>
          </cell>
          <cell r="M12117">
            <v>0</v>
          </cell>
          <cell r="N12117">
            <v>0</v>
          </cell>
          <cell r="O12117">
            <v>855000</v>
          </cell>
          <cell r="P12117">
            <v>7701000</v>
          </cell>
        </row>
        <row r="12118">
          <cell r="A12118" t="str">
            <v>20051107</v>
          </cell>
          <cell r="B12118" t="str">
            <v>0545</v>
          </cell>
          <cell r="C12118" t="str">
            <v>BL RF PRODUCTS</v>
          </cell>
          <cell r="D12118" t="str">
            <v>PL RF CONSUMER PROD</v>
          </cell>
          <cell r="E12118" t="str">
            <v>MMICS</v>
          </cell>
          <cell r="F12118" t="str">
            <v>FP</v>
          </cell>
          <cell r="G12118" t="str">
            <v>all plants</v>
          </cell>
          <cell r="H12118" t="str">
            <v>all descriptions</v>
          </cell>
          <cell r="I12118" t="str">
            <v>all types</v>
          </cell>
          <cell r="J12118">
            <v>7807000</v>
          </cell>
          <cell r="K12118">
            <v>0</v>
          </cell>
          <cell r="L12118">
            <v>318000</v>
          </cell>
          <cell r="M12118">
            <v>0</v>
          </cell>
          <cell r="N12118">
            <v>0</v>
          </cell>
          <cell r="O12118">
            <v>855000</v>
          </cell>
          <cell r="P12118">
            <v>8980000</v>
          </cell>
        </row>
        <row r="12119">
          <cell r="A12119" t="str">
            <v>20051107</v>
          </cell>
          <cell r="B12119" t="str">
            <v>0545</v>
          </cell>
          <cell r="C12119" t="str">
            <v>BL RF PRODUCTS</v>
          </cell>
          <cell r="D12119" t="str">
            <v>PL RF CONSUMER PROD</v>
          </cell>
          <cell r="E12119" t="str">
            <v>MMICS</v>
          </cell>
          <cell r="F12119" t="str">
            <v>FP</v>
          </cell>
          <cell r="G12119" t="str">
            <v>HK00</v>
          </cell>
          <cell r="H12119" t="str">
            <v>RDC APSH</v>
          </cell>
          <cell r="I12119" t="str">
            <v>RDC</v>
          </cell>
          <cell r="J12119">
            <v>643000</v>
          </cell>
          <cell r="K12119">
            <v>0</v>
          </cell>
          <cell r="L12119">
            <v>318000</v>
          </cell>
          <cell r="M12119">
            <v>0</v>
          </cell>
          <cell r="N12119">
            <v>0</v>
          </cell>
          <cell r="O12119">
            <v>0</v>
          </cell>
          <cell r="P12119">
            <v>961000</v>
          </cell>
        </row>
        <row r="12120">
          <cell r="A12120" t="str">
            <v>20051107</v>
          </cell>
          <cell r="B12120" t="str">
            <v>0545</v>
          </cell>
          <cell r="C12120" t="str">
            <v>BL RF PRODUCTS</v>
          </cell>
          <cell r="D12120" t="str">
            <v>PL RF CONSUMER PROD</v>
          </cell>
          <cell r="E12120" t="str">
            <v>MMICS</v>
          </cell>
          <cell r="F12120" t="str">
            <v>FP</v>
          </cell>
          <cell r="G12120" t="str">
            <v>HK10</v>
          </cell>
          <cell r="H12120" t="str">
            <v>IWH (BL Control) EDL</v>
          </cell>
          <cell r="I12120" t="str">
            <v>IWH</v>
          </cell>
          <cell r="J12120">
            <v>6401000</v>
          </cell>
          <cell r="K12120">
            <v>0</v>
          </cell>
          <cell r="L12120">
            <v>0</v>
          </cell>
          <cell r="M12120">
            <v>0</v>
          </cell>
          <cell r="N12120">
            <v>0</v>
          </cell>
          <cell r="O12120">
            <v>855000</v>
          </cell>
          <cell r="P12120">
            <v>7256000</v>
          </cell>
        </row>
        <row r="12121">
          <cell r="A12121" t="str">
            <v>20051107</v>
          </cell>
          <cell r="B12121" t="str">
            <v>0545</v>
          </cell>
          <cell r="C12121" t="str">
            <v>BL RF PRODUCTS</v>
          </cell>
          <cell r="D12121" t="str">
            <v>PL RF CONSUMER PROD</v>
          </cell>
          <cell r="E12121" t="str">
            <v>MMICS</v>
          </cell>
          <cell r="F12121" t="str">
            <v>FP</v>
          </cell>
          <cell r="G12121" t="str">
            <v>NL00</v>
          </cell>
          <cell r="H12121" t="str">
            <v>RDC EU / TNT LOGISTICS BV</v>
          </cell>
          <cell r="I12121" t="str">
            <v>RDC</v>
          </cell>
          <cell r="J12121">
            <v>243000</v>
          </cell>
          <cell r="K12121">
            <v>0</v>
          </cell>
          <cell r="L12121">
            <v>0</v>
          </cell>
          <cell r="M12121">
            <v>0</v>
          </cell>
          <cell r="N12121">
            <v>0</v>
          </cell>
          <cell r="O12121">
            <v>0</v>
          </cell>
          <cell r="P12121">
            <v>243000</v>
          </cell>
        </row>
        <row r="12122">
          <cell r="A12122" t="str">
            <v>20051107</v>
          </cell>
          <cell r="B12122" t="str">
            <v>0545</v>
          </cell>
          <cell r="C12122" t="str">
            <v>BL RF PRODUCTS</v>
          </cell>
          <cell r="D12122" t="str">
            <v>PL RF CONSUMER PROD</v>
          </cell>
          <cell r="E12122" t="str">
            <v>MMICS</v>
          </cell>
          <cell r="F12122" t="str">
            <v>FP</v>
          </cell>
          <cell r="G12122" t="str">
            <v>NLTT</v>
          </cell>
          <cell r="H12122" t="str">
            <v>TNT LOGISTICS BV</v>
          </cell>
          <cell r="I12122" t="str">
            <v>RDC</v>
          </cell>
          <cell r="J12122">
            <v>30000</v>
          </cell>
          <cell r="K12122">
            <v>0</v>
          </cell>
          <cell r="L12122">
            <v>0</v>
          </cell>
          <cell r="M12122">
            <v>0</v>
          </cell>
          <cell r="N12122">
            <v>0</v>
          </cell>
          <cell r="O12122">
            <v>0</v>
          </cell>
          <cell r="P12122">
            <v>30000</v>
          </cell>
        </row>
        <row r="12123">
          <cell r="A12123" t="str">
            <v>20051107</v>
          </cell>
          <cell r="B12123" t="str">
            <v>0545</v>
          </cell>
          <cell r="C12123" t="str">
            <v>BL RF PRODUCTS</v>
          </cell>
          <cell r="D12123" t="str">
            <v>PL RF CONSUMER PROD</v>
          </cell>
          <cell r="E12123" t="str">
            <v>MMICS</v>
          </cell>
          <cell r="F12123" t="str">
            <v>FP</v>
          </cell>
          <cell r="G12123" t="str">
            <v>TW10</v>
          </cell>
          <cell r="H12123" t="str">
            <v>IWH (BL Control) PSK</v>
          </cell>
          <cell r="I12123" t="str">
            <v>IWH</v>
          </cell>
          <cell r="J12123">
            <v>445000</v>
          </cell>
          <cell r="K12123">
            <v>0</v>
          </cell>
          <cell r="L12123">
            <v>0</v>
          </cell>
          <cell r="M12123">
            <v>0</v>
          </cell>
          <cell r="N12123">
            <v>0</v>
          </cell>
          <cell r="O12123">
            <v>0</v>
          </cell>
          <cell r="P12123">
            <v>445000</v>
          </cell>
        </row>
        <row r="12124">
          <cell r="A12124" t="str">
            <v>20051107</v>
          </cell>
          <cell r="B12124" t="str">
            <v>0545</v>
          </cell>
          <cell r="C12124" t="str">
            <v>BL RF PRODUCTS</v>
          </cell>
          <cell r="D12124" t="str">
            <v>PL RF CONSUMER PROD</v>
          </cell>
          <cell r="E12124" t="str">
            <v>MMICS</v>
          </cell>
          <cell r="F12124" t="str">
            <v>FP</v>
          </cell>
          <cell r="G12124" t="str">
            <v>US00</v>
          </cell>
          <cell r="H12124" t="str">
            <v>RDC NARSO</v>
          </cell>
          <cell r="I12124" t="str">
            <v>RDC</v>
          </cell>
          <cell r="J12124">
            <v>45000</v>
          </cell>
          <cell r="K12124">
            <v>0</v>
          </cell>
          <cell r="L12124">
            <v>0</v>
          </cell>
          <cell r="M12124">
            <v>0</v>
          </cell>
          <cell r="N12124">
            <v>0</v>
          </cell>
          <cell r="O12124">
            <v>0</v>
          </cell>
          <cell r="P12124">
            <v>45000</v>
          </cell>
        </row>
        <row r="12125">
          <cell r="A12125" t="str">
            <v>20051107</v>
          </cell>
          <cell r="B12125" t="str">
            <v>0545</v>
          </cell>
          <cell r="C12125" t="str">
            <v>BL RF PRODUCTS</v>
          </cell>
          <cell r="D12125" t="str">
            <v>PL RF CONSUMER PROD</v>
          </cell>
          <cell r="E12125" t="str">
            <v>MMICS</v>
          </cell>
          <cell r="F12125" t="str">
            <v>WAFER</v>
          </cell>
          <cell r="G12125" t="str">
            <v>all plants</v>
          </cell>
          <cell r="H12125" t="str">
            <v>all descriptions</v>
          </cell>
          <cell r="I12125" t="str">
            <v>MFG</v>
          </cell>
          <cell r="J12125">
            <v>1109</v>
          </cell>
          <cell r="K12125">
            <v>0</v>
          </cell>
          <cell r="L12125">
            <v>0</v>
          </cell>
          <cell r="M12125">
            <v>0</v>
          </cell>
          <cell r="N12125">
            <v>0</v>
          </cell>
          <cell r="O12125">
            <v>225</v>
          </cell>
          <cell r="P12125">
            <v>1334</v>
          </cell>
        </row>
        <row r="12126">
          <cell r="A12126" t="str">
            <v>20051107</v>
          </cell>
          <cell r="B12126" t="str">
            <v>0545</v>
          </cell>
          <cell r="C12126" t="str">
            <v>BL RF PRODUCTS</v>
          </cell>
          <cell r="D12126" t="str">
            <v>PL RF CONSUMER PROD</v>
          </cell>
          <cell r="E12126" t="str">
            <v>MMICS</v>
          </cell>
          <cell r="F12126" t="str">
            <v>WAFER</v>
          </cell>
          <cell r="G12126" t="str">
            <v>all plants</v>
          </cell>
          <cell r="H12126" t="str">
            <v>all descriptions</v>
          </cell>
          <cell r="I12126" t="str">
            <v>all types</v>
          </cell>
          <cell r="J12126">
            <v>1109</v>
          </cell>
          <cell r="K12126">
            <v>0</v>
          </cell>
          <cell r="L12126">
            <v>0</v>
          </cell>
          <cell r="M12126">
            <v>0</v>
          </cell>
          <cell r="N12126">
            <v>0</v>
          </cell>
          <cell r="O12126">
            <v>225</v>
          </cell>
          <cell r="P12126">
            <v>1334</v>
          </cell>
        </row>
        <row r="12127">
          <cell r="A12127" t="str">
            <v>20051107</v>
          </cell>
          <cell r="B12127" t="str">
            <v>0545</v>
          </cell>
          <cell r="C12127" t="str">
            <v>BL RF PRODUCTS</v>
          </cell>
          <cell r="D12127" t="str">
            <v>PL RF CONSUMER PROD</v>
          </cell>
          <cell r="E12127" t="str">
            <v>MMICS</v>
          </cell>
          <cell r="F12127" t="str">
            <v>WAFER</v>
          </cell>
          <cell r="G12127" t="str">
            <v>PH79</v>
          </cell>
          <cell r="H12127" t="str">
            <v>WT PSC</v>
          </cell>
          <cell r="I12127" t="str">
            <v>MFG</v>
          </cell>
          <cell r="J12127">
            <v>984</v>
          </cell>
          <cell r="K12127">
            <v>0</v>
          </cell>
          <cell r="L12127">
            <v>0</v>
          </cell>
          <cell r="M12127">
            <v>0</v>
          </cell>
          <cell r="N12127">
            <v>0</v>
          </cell>
          <cell r="O12127">
            <v>225</v>
          </cell>
          <cell r="P12127">
            <v>1209</v>
          </cell>
        </row>
        <row r="12128">
          <cell r="A12128" t="str">
            <v>20051107</v>
          </cell>
          <cell r="B12128" t="str">
            <v>0545</v>
          </cell>
          <cell r="C12128" t="str">
            <v>BL RF PRODUCTS</v>
          </cell>
          <cell r="D12128" t="str">
            <v>PL RF CONSUMER PROD</v>
          </cell>
          <cell r="E12128" t="str">
            <v>MMICS</v>
          </cell>
          <cell r="F12128" t="str">
            <v>WAFER</v>
          </cell>
          <cell r="G12128" t="str">
            <v>TW79</v>
          </cell>
          <cell r="H12128" t="str">
            <v>WT PSK</v>
          </cell>
          <cell r="I12128" t="str">
            <v>MFG</v>
          </cell>
          <cell r="J12128">
            <v>125</v>
          </cell>
          <cell r="K12128">
            <v>0</v>
          </cell>
          <cell r="L12128">
            <v>0</v>
          </cell>
          <cell r="M12128">
            <v>0</v>
          </cell>
          <cell r="N12128">
            <v>0</v>
          </cell>
          <cell r="O12128">
            <v>0</v>
          </cell>
          <cell r="P12128">
            <v>125</v>
          </cell>
        </row>
        <row r="12129">
          <cell r="A12129" t="str">
            <v>20051107</v>
          </cell>
          <cell r="B12129" t="str">
            <v>0545</v>
          </cell>
          <cell r="C12129" t="str">
            <v>BL RF PRODUCTS</v>
          </cell>
          <cell r="D12129" t="str">
            <v>PL RF CONSUMER PROD</v>
          </cell>
          <cell r="E12129" t="str">
            <v>MMICS</v>
          </cell>
          <cell r="F12129" t="str">
            <v>XTAL</v>
          </cell>
          <cell r="G12129" t="str">
            <v>all plants</v>
          </cell>
          <cell r="H12129" t="str">
            <v>all descriptions</v>
          </cell>
          <cell r="I12129" t="str">
            <v>MFG</v>
          </cell>
          <cell r="J12129">
            <v>9533836</v>
          </cell>
          <cell r="K12129">
            <v>0</v>
          </cell>
          <cell r="L12129">
            <v>0</v>
          </cell>
          <cell r="M12129">
            <v>0</v>
          </cell>
          <cell r="N12129">
            <v>0</v>
          </cell>
          <cell r="O12129">
            <v>1434098</v>
          </cell>
          <cell r="P12129">
            <v>10967934</v>
          </cell>
        </row>
        <row r="12130">
          <cell r="A12130" t="str">
            <v>20051107</v>
          </cell>
          <cell r="B12130" t="str">
            <v>0545</v>
          </cell>
          <cell r="C12130" t="str">
            <v>BL RF PRODUCTS</v>
          </cell>
          <cell r="D12130" t="str">
            <v>PL RF CONSUMER PROD</v>
          </cell>
          <cell r="E12130" t="str">
            <v>MMICS</v>
          </cell>
          <cell r="F12130" t="str">
            <v>XTAL</v>
          </cell>
          <cell r="G12130" t="str">
            <v>all plants</v>
          </cell>
          <cell r="H12130" t="str">
            <v>all descriptions</v>
          </cell>
          <cell r="I12130" t="str">
            <v>all types</v>
          </cell>
          <cell r="J12130">
            <v>9533836</v>
          </cell>
          <cell r="K12130">
            <v>0</v>
          </cell>
          <cell r="L12130">
            <v>0</v>
          </cell>
          <cell r="M12130">
            <v>0</v>
          </cell>
          <cell r="N12130">
            <v>0</v>
          </cell>
          <cell r="O12130">
            <v>1434098</v>
          </cell>
          <cell r="P12130">
            <v>10967934</v>
          </cell>
        </row>
        <row r="12131">
          <cell r="A12131" t="str">
            <v>20051107</v>
          </cell>
          <cell r="B12131" t="str">
            <v>0545</v>
          </cell>
          <cell r="C12131" t="str">
            <v>BL RF PRODUCTS</v>
          </cell>
          <cell r="D12131" t="str">
            <v>PL RF CONSUMER PROD</v>
          </cell>
          <cell r="E12131" t="str">
            <v>MMICS</v>
          </cell>
          <cell r="F12131" t="str">
            <v>XTAL</v>
          </cell>
          <cell r="G12131" t="str">
            <v>HK70</v>
          </cell>
          <cell r="H12131" t="str">
            <v>AT EDL</v>
          </cell>
          <cell r="I12131" t="str">
            <v>MFG</v>
          </cell>
          <cell r="J12131">
            <v>7884901</v>
          </cell>
          <cell r="K12131">
            <v>0</v>
          </cell>
          <cell r="L12131">
            <v>0</v>
          </cell>
          <cell r="M12131">
            <v>0</v>
          </cell>
          <cell r="N12131">
            <v>0</v>
          </cell>
          <cell r="O12131">
            <v>1434098</v>
          </cell>
          <cell r="P12131">
            <v>9318999</v>
          </cell>
        </row>
        <row r="12132">
          <cell r="A12132" t="str">
            <v>20051107</v>
          </cell>
          <cell r="B12132" t="str">
            <v>0545</v>
          </cell>
          <cell r="C12132" t="str">
            <v>BL RF PRODUCTS</v>
          </cell>
          <cell r="D12132" t="str">
            <v>PL RF CONSUMER PROD</v>
          </cell>
          <cell r="E12132" t="str">
            <v>MMICS</v>
          </cell>
          <cell r="F12132" t="str">
            <v>XTAL</v>
          </cell>
          <cell r="G12132" t="str">
            <v>TW70</v>
          </cell>
          <cell r="H12132" t="str">
            <v>AT PSK</v>
          </cell>
          <cell r="I12132" t="str">
            <v>MFG</v>
          </cell>
          <cell r="J12132">
            <v>1648935</v>
          </cell>
          <cell r="K12132">
            <v>0</v>
          </cell>
          <cell r="L12132">
            <v>0</v>
          </cell>
          <cell r="M12132">
            <v>0</v>
          </cell>
          <cell r="N12132">
            <v>0</v>
          </cell>
          <cell r="O12132">
            <v>0</v>
          </cell>
          <cell r="P12132">
            <v>1648935</v>
          </cell>
        </row>
        <row r="12133">
          <cell r="A12133" t="str">
            <v>20051107</v>
          </cell>
          <cell r="B12133" t="str">
            <v>0545</v>
          </cell>
          <cell r="C12133" t="str">
            <v>BL RF PRODUCTS</v>
          </cell>
          <cell r="D12133" t="str">
            <v>PL RF CONSUMER PROD</v>
          </cell>
          <cell r="E12133" t="str">
            <v>PIN DIODES</v>
          </cell>
          <cell r="F12133" t="str">
            <v>all categories</v>
          </cell>
          <cell r="G12133" t="str">
            <v>all plants</v>
          </cell>
          <cell r="H12133" t="str">
            <v>all descriptions</v>
          </cell>
          <cell r="I12133" t="str">
            <v>RDC</v>
          </cell>
          <cell r="J12133">
            <v>1809000</v>
          </cell>
          <cell r="K12133">
            <v>0</v>
          </cell>
          <cell r="L12133">
            <v>72000</v>
          </cell>
          <cell r="M12133">
            <v>0</v>
          </cell>
          <cell r="N12133">
            <v>0</v>
          </cell>
          <cell r="O12133">
            <v>9000</v>
          </cell>
          <cell r="P12133">
            <v>1890000</v>
          </cell>
        </row>
        <row r="12134">
          <cell r="A12134" t="str">
            <v>20051107</v>
          </cell>
          <cell r="B12134" t="str">
            <v>0545</v>
          </cell>
          <cell r="C12134" t="str">
            <v>BL RF PRODUCTS</v>
          </cell>
          <cell r="D12134" t="str">
            <v>PL RF CONSUMER PROD</v>
          </cell>
          <cell r="E12134" t="str">
            <v>PIN DIODES</v>
          </cell>
          <cell r="F12134" t="str">
            <v>all categories</v>
          </cell>
          <cell r="G12134" t="str">
            <v>all plants</v>
          </cell>
          <cell r="H12134" t="str">
            <v>all descriptions</v>
          </cell>
          <cell r="I12134" t="str">
            <v>MFG</v>
          </cell>
          <cell r="J12134">
            <v>57918720</v>
          </cell>
          <cell r="K12134">
            <v>0</v>
          </cell>
          <cell r="L12134">
            <v>0</v>
          </cell>
          <cell r="M12134">
            <v>0</v>
          </cell>
          <cell r="N12134">
            <v>0</v>
          </cell>
          <cell r="O12134">
            <v>2218369</v>
          </cell>
          <cell r="P12134">
            <v>60137089</v>
          </cell>
        </row>
        <row r="12135">
          <cell r="A12135" t="str">
            <v>20051107</v>
          </cell>
          <cell r="B12135" t="str">
            <v>0545</v>
          </cell>
          <cell r="C12135" t="str">
            <v>BL RF PRODUCTS</v>
          </cell>
          <cell r="D12135" t="str">
            <v>PL RF CONSUMER PROD</v>
          </cell>
          <cell r="E12135" t="str">
            <v>PIN DIODES</v>
          </cell>
          <cell r="F12135" t="str">
            <v>all categories</v>
          </cell>
          <cell r="G12135" t="str">
            <v>all plants</v>
          </cell>
          <cell r="H12135" t="str">
            <v>all descriptions</v>
          </cell>
          <cell r="I12135" t="str">
            <v>IWH</v>
          </cell>
          <cell r="J12135">
            <v>35851000</v>
          </cell>
          <cell r="K12135">
            <v>0</v>
          </cell>
          <cell r="L12135">
            <v>0</v>
          </cell>
          <cell r="M12135">
            <v>0</v>
          </cell>
          <cell r="N12135">
            <v>0</v>
          </cell>
          <cell r="O12135">
            <v>4770000</v>
          </cell>
          <cell r="P12135">
            <v>40621000</v>
          </cell>
        </row>
        <row r="12136">
          <cell r="A12136" t="str">
            <v>20051107</v>
          </cell>
          <cell r="B12136" t="str">
            <v>0545</v>
          </cell>
          <cell r="C12136" t="str">
            <v>BL RF PRODUCTS</v>
          </cell>
          <cell r="D12136" t="str">
            <v>PL RF CONSUMER PROD</v>
          </cell>
          <cell r="E12136" t="str">
            <v>PIN DIODES</v>
          </cell>
          <cell r="F12136" t="str">
            <v>all categories</v>
          </cell>
          <cell r="G12136" t="str">
            <v>all plants</v>
          </cell>
          <cell r="H12136" t="str">
            <v>all descriptions</v>
          </cell>
          <cell r="I12136" t="str">
            <v>CSW</v>
          </cell>
          <cell r="J12136">
            <v>972000</v>
          </cell>
          <cell r="K12136">
            <v>0</v>
          </cell>
          <cell r="L12136">
            <v>0</v>
          </cell>
          <cell r="M12136">
            <v>0</v>
          </cell>
          <cell r="N12136">
            <v>0</v>
          </cell>
          <cell r="O12136">
            <v>12000</v>
          </cell>
          <cell r="P12136">
            <v>984000</v>
          </cell>
        </row>
        <row r="12137">
          <cell r="A12137" t="str">
            <v>20051107</v>
          </cell>
          <cell r="B12137" t="str">
            <v>0545</v>
          </cell>
          <cell r="C12137" t="str">
            <v>BL RF PRODUCTS</v>
          </cell>
          <cell r="D12137" t="str">
            <v>PL RF CONSUMER PROD</v>
          </cell>
          <cell r="E12137" t="str">
            <v>PIN DIODES</v>
          </cell>
          <cell r="F12137" t="str">
            <v>all categories</v>
          </cell>
          <cell r="G12137" t="str">
            <v>all plants</v>
          </cell>
          <cell r="H12137" t="str">
            <v>all descriptions</v>
          </cell>
          <cell r="I12137" t="str">
            <v>TRN</v>
          </cell>
          <cell r="J12137">
            <v>0</v>
          </cell>
          <cell r="K12137">
            <v>0</v>
          </cell>
          <cell r="L12137">
            <v>0</v>
          </cell>
          <cell r="M12137">
            <v>0</v>
          </cell>
          <cell r="N12137">
            <v>9000</v>
          </cell>
          <cell r="O12137">
            <v>0</v>
          </cell>
          <cell r="P12137">
            <v>9000</v>
          </cell>
        </row>
        <row r="12138">
          <cell r="A12138" t="str">
            <v>20051107</v>
          </cell>
          <cell r="B12138" t="str">
            <v>0545</v>
          </cell>
          <cell r="C12138" t="str">
            <v>BL RF PRODUCTS</v>
          </cell>
          <cell r="D12138" t="str">
            <v>PL RF CONSUMER PROD</v>
          </cell>
          <cell r="E12138" t="str">
            <v>PIN DIODES</v>
          </cell>
          <cell r="F12138" t="str">
            <v>all categories</v>
          </cell>
          <cell r="G12138" t="str">
            <v>all plants</v>
          </cell>
          <cell r="H12138" t="str">
            <v>all descriptions</v>
          </cell>
          <cell r="I12138" t="str">
            <v>all types</v>
          </cell>
          <cell r="J12138">
            <v>96550720</v>
          </cell>
          <cell r="K12138">
            <v>0</v>
          </cell>
          <cell r="L12138">
            <v>72000</v>
          </cell>
          <cell r="M12138">
            <v>0</v>
          </cell>
          <cell r="N12138">
            <v>9000</v>
          </cell>
          <cell r="O12138">
            <v>7009369</v>
          </cell>
          <cell r="P12138">
            <v>103641089</v>
          </cell>
        </row>
        <row r="12139">
          <cell r="A12139" t="str">
            <v>20051107</v>
          </cell>
          <cell r="B12139" t="str">
            <v>0545</v>
          </cell>
          <cell r="C12139" t="str">
            <v>BL RF PRODUCTS</v>
          </cell>
          <cell r="D12139" t="str">
            <v>PL RF CONSUMER PROD</v>
          </cell>
          <cell r="E12139" t="str">
            <v>PIN DIODES</v>
          </cell>
          <cell r="F12139" t="str">
            <v>all categories</v>
          </cell>
          <cell r="G12139" t="str">
            <v>CN10</v>
          </cell>
          <cell r="H12139" t="str">
            <v>IWH (BL Control) Guangdong</v>
          </cell>
          <cell r="I12139" t="str">
            <v>IWH</v>
          </cell>
          <cell r="J12139">
            <v>26862000</v>
          </cell>
          <cell r="K12139">
            <v>0</v>
          </cell>
          <cell r="L12139">
            <v>0</v>
          </cell>
          <cell r="M12139">
            <v>0</v>
          </cell>
          <cell r="N12139">
            <v>0</v>
          </cell>
          <cell r="O12139">
            <v>2175000</v>
          </cell>
          <cell r="P12139">
            <v>29037000</v>
          </cell>
        </row>
        <row r="12140">
          <cell r="A12140" t="str">
            <v>20051107</v>
          </cell>
          <cell r="B12140" t="str">
            <v>0545</v>
          </cell>
          <cell r="C12140" t="str">
            <v>BL RF PRODUCTS</v>
          </cell>
          <cell r="D12140" t="str">
            <v>PL RF CONSUMER PROD</v>
          </cell>
          <cell r="E12140" t="str">
            <v>PIN DIODES</v>
          </cell>
          <cell r="F12140" t="str">
            <v>all categories</v>
          </cell>
          <cell r="G12140" t="str">
            <v>CN71</v>
          </cell>
          <cell r="H12140" t="str">
            <v>AT PS Guangdong</v>
          </cell>
          <cell r="I12140" t="str">
            <v>MFG</v>
          </cell>
          <cell r="J12140">
            <v>47493298</v>
          </cell>
          <cell r="K12140">
            <v>0</v>
          </cell>
          <cell r="L12140">
            <v>0</v>
          </cell>
          <cell r="M12140">
            <v>0</v>
          </cell>
          <cell r="N12140">
            <v>0</v>
          </cell>
          <cell r="O12140">
            <v>2147649</v>
          </cell>
          <cell r="P12140">
            <v>49640947</v>
          </cell>
        </row>
        <row r="12141">
          <cell r="A12141" t="str">
            <v>20051107</v>
          </cell>
          <cell r="B12141" t="str">
            <v>0545</v>
          </cell>
          <cell r="C12141" t="str">
            <v>BL RF PRODUCTS</v>
          </cell>
          <cell r="D12141" t="str">
            <v>PL RF CONSUMER PROD</v>
          </cell>
          <cell r="E12141" t="str">
            <v>PIN DIODES</v>
          </cell>
          <cell r="F12141" t="str">
            <v>all categories</v>
          </cell>
          <cell r="G12141" t="str">
            <v>CNFB</v>
          </cell>
          <cell r="H12141" t="str">
            <v>FLEXTRONICS</v>
          </cell>
          <cell r="I12141" t="str">
            <v>CSW</v>
          </cell>
          <cell r="J12141">
            <v>87000</v>
          </cell>
          <cell r="K12141">
            <v>0</v>
          </cell>
          <cell r="L12141">
            <v>0</v>
          </cell>
          <cell r="M12141">
            <v>0</v>
          </cell>
          <cell r="N12141">
            <v>0</v>
          </cell>
          <cell r="O12141">
            <v>9000</v>
          </cell>
          <cell r="P12141">
            <v>96000</v>
          </cell>
        </row>
        <row r="12142">
          <cell r="A12142" t="str">
            <v>20051107</v>
          </cell>
          <cell r="B12142" t="str">
            <v>0545</v>
          </cell>
          <cell r="C12142" t="str">
            <v>BL RF PRODUCTS</v>
          </cell>
          <cell r="D12142" t="str">
            <v>PL RF CONSUMER PROD</v>
          </cell>
          <cell r="E12142" t="str">
            <v>PIN DIODES</v>
          </cell>
          <cell r="F12142" t="str">
            <v>all categories</v>
          </cell>
          <cell r="G12142" t="str">
            <v>DESO</v>
          </cell>
          <cell r="H12142" t="str">
            <v>SIEMENS BOCHOLT CONSIGNMENT</v>
          </cell>
          <cell r="I12142" t="str">
            <v>CSW</v>
          </cell>
          <cell r="J12142">
            <v>747000</v>
          </cell>
          <cell r="K12142">
            <v>0</v>
          </cell>
          <cell r="L12142">
            <v>0</v>
          </cell>
          <cell r="M12142">
            <v>0</v>
          </cell>
          <cell r="N12142">
            <v>0</v>
          </cell>
          <cell r="O12142">
            <v>0</v>
          </cell>
          <cell r="P12142">
            <v>747000</v>
          </cell>
        </row>
        <row r="12143">
          <cell r="A12143" t="str">
            <v>20051107</v>
          </cell>
          <cell r="B12143" t="str">
            <v>0545</v>
          </cell>
          <cell r="C12143" t="str">
            <v>BL RF PRODUCTS</v>
          </cell>
          <cell r="D12143" t="str">
            <v>PL RF CONSUMER PROD</v>
          </cell>
          <cell r="E12143" t="str">
            <v>PIN DIODES</v>
          </cell>
          <cell r="F12143" t="str">
            <v>all categories</v>
          </cell>
          <cell r="G12143" t="str">
            <v>HK00</v>
          </cell>
          <cell r="H12143" t="str">
            <v>RDC APSH</v>
          </cell>
          <cell r="I12143" t="str">
            <v>RDC</v>
          </cell>
          <cell r="J12143">
            <v>369000</v>
          </cell>
          <cell r="K12143">
            <v>0</v>
          </cell>
          <cell r="L12143">
            <v>72000</v>
          </cell>
          <cell r="M12143">
            <v>0</v>
          </cell>
          <cell r="N12143">
            <v>0</v>
          </cell>
          <cell r="O12143">
            <v>0</v>
          </cell>
          <cell r="P12143">
            <v>441000</v>
          </cell>
        </row>
        <row r="12144">
          <cell r="A12144" t="str">
            <v>20051107</v>
          </cell>
          <cell r="B12144" t="str">
            <v>0545</v>
          </cell>
          <cell r="C12144" t="str">
            <v>BL RF PRODUCTS</v>
          </cell>
          <cell r="D12144" t="str">
            <v>PL RF CONSUMER PROD</v>
          </cell>
          <cell r="E12144" t="str">
            <v>PIN DIODES</v>
          </cell>
          <cell r="F12144" t="str">
            <v>all categories</v>
          </cell>
          <cell r="G12144" t="str">
            <v>HK10</v>
          </cell>
          <cell r="H12144" t="str">
            <v>IWH (BL Control) EDL</v>
          </cell>
          <cell r="I12144" t="str">
            <v>IWH</v>
          </cell>
          <cell r="J12144">
            <v>8989000</v>
          </cell>
          <cell r="K12144">
            <v>0</v>
          </cell>
          <cell r="L12144">
            <v>0</v>
          </cell>
          <cell r="M12144">
            <v>0</v>
          </cell>
          <cell r="N12144">
            <v>0</v>
          </cell>
          <cell r="O12144">
            <v>2595000</v>
          </cell>
          <cell r="P12144">
            <v>11584000</v>
          </cell>
        </row>
        <row r="12145">
          <cell r="A12145" t="str">
            <v>20051107</v>
          </cell>
          <cell r="B12145" t="str">
            <v>0545</v>
          </cell>
          <cell r="C12145" t="str">
            <v>BL RF PRODUCTS</v>
          </cell>
          <cell r="D12145" t="str">
            <v>PL RF CONSUMER PROD</v>
          </cell>
          <cell r="E12145" t="str">
            <v>PIN DIODES</v>
          </cell>
          <cell r="F12145" t="str">
            <v>all categories</v>
          </cell>
          <cell r="G12145" t="str">
            <v>HK70</v>
          </cell>
          <cell r="H12145" t="str">
            <v>AT EDL</v>
          </cell>
          <cell r="I12145" t="str">
            <v>MFG</v>
          </cell>
          <cell r="J12145">
            <v>10424823</v>
          </cell>
          <cell r="K12145">
            <v>0</v>
          </cell>
          <cell r="L12145">
            <v>0</v>
          </cell>
          <cell r="M12145">
            <v>0</v>
          </cell>
          <cell r="N12145">
            <v>0</v>
          </cell>
          <cell r="O12145">
            <v>70403</v>
          </cell>
          <cell r="P12145">
            <v>10495226</v>
          </cell>
        </row>
        <row r="12146">
          <cell r="A12146" t="str">
            <v>20051107</v>
          </cell>
          <cell r="B12146" t="str">
            <v>0545</v>
          </cell>
          <cell r="C12146" t="str">
            <v>BL RF PRODUCTS</v>
          </cell>
          <cell r="D12146" t="str">
            <v>PL RF CONSUMER PROD</v>
          </cell>
          <cell r="E12146" t="str">
            <v>PIN DIODES</v>
          </cell>
          <cell r="F12146" t="str">
            <v>all categories</v>
          </cell>
          <cell r="G12146" t="str">
            <v>HKTT</v>
          </cell>
          <cell r="H12146" t="str">
            <v>CP On-site Warehouse AP</v>
          </cell>
          <cell r="I12146" t="str">
            <v>RDC</v>
          </cell>
          <cell r="J12146">
            <v>75000</v>
          </cell>
          <cell r="K12146">
            <v>0</v>
          </cell>
          <cell r="L12146">
            <v>0</v>
          </cell>
          <cell r="M12146">
            <v>0</v>
          </cell>
          <cell r="N12146">
            <v>0</v>
          </cell>
          <cell r="O12146">
            <v>0</v>
          </cell>
          <cell r="P12146">
            <v>75000</v>
          </cell>
        </row>
        <row r="12147">
          <cell r="A12147" t="str">
            <v>20051107</v>
          </cell>
          <cell r="B12147" t="str">
            <v>0545</v>
          </cell>
          <cell r="C12147" t="str">
            <v>BL RF PRODUCTS</v>
          </cell>
          <cell r="D12147" t="str">
            <v>PL RF CONSUMER PROD</v>
          </cell>
          <cell r="E12147" t="str">
            <v>PIN DIODES</v>
          </cell>
          <cell r="F12147" t="str">
            <v>all categories</v>
          </cell>
          <cell r="G12147" t="str">
            <v>HUAS</v>
          </cell>
          <cell r="H12147" t="str">
            <v>EXEL</v>
          </cell>
          <cell r="I12147" t="str">
            <v>CSW</v>
          </cell>
          <cell r="J12147">
            <v>57000</v>
          </cell>
          <cell r="K12147">
            <v>0</v>
          </cell>
          <cell r="L12147">
            <v>0</v>
          </cell>
          <cell r="M12147">
            <v>0</v>
          </cell>
          <cell r="N12147">
            <v>0</v>
          </cell>
          <cell r="O12147">
            <v>0</v>
          </cell>
          <cell r="P12147">
            <v>57000</v>
          </cell>
        </row>
        <row r="12148">
          <cell r="A12148" t="str">
            <v>20051107</v>
          </cell>
          <cell r="B12148" t="str">
            <v>0545</v>
          </cell>
          <cell r="C12148" t="str">
            <v>BL RF PRODUCTS</v>
          </cell>
          <cell r="D12148" t="str">
            <v>PL RF CONSUMER PROD</v>
          </cell>
          <cell r="E12148" t="str">
            <v>PIN DIODES</v>
          </cell>
          <cell r="F12148" t="str">
            <v>all categories</v>
          </cell>
          <cell r="G12148" t="str">
            <v>NL00</v>
          </cell>
          <cell r="H12148" t="str">
            <v>RDC EU / TNT LOGISTICS BV</v>
          </cell>
          <cell r="I12148" t="str">
            <v>RDC</v>
          </cell>
          <cell r="J12148">
            <v>72000</v>
          </cell>
          <cell r="K12148">
            <v>0</v>
          </cell>
          <cell r="L12148">
            <v>0</v>
          </cell>
          <cell r="M12148">
            <v>0</v>
          </cell>
          <cell r="N12148">
            <v>0</v>
          </cell>
          <cell r="O12148">
            <v>0</v>
          </cell>
          <cell r="P12148">
            <v>72000</v>
          </cell>
        </row>
        <row r="12149">
          <cell r="A12149" t="str">
            <v>20051107</v>
          </cell>
          <cell r="B12149" t="str">
            <v>0545</v>
          </cell>
          <cell r="C12149" t="str">
            <v>BL RF PRODUCTS</v>
          </cell>
          <cell r="D12149" t="str">
            <v>PL RF CONSUMER PROD</v>
          </cell>
          <cell r="E12149" t="str">
            <v>PIN DIODES</v>
          </cell>
          <cell r="F12149" t="str">
            <v>all categories</v>
          </cell>
          <cell r="G12149" t="str">
            <v>NLTT</v>
          </cell>
          <cell r="H12149" t="str">
            <v>TNT LOGISTICS BV</v>
          </cell>
          <cell r="I12149" t="str">
            <v>RDC</v>
          </cell>
          <cell r="J12149">
            <v>1278000</v>
          </cell>
          <cell r="K12149">
            <v>0</v>
          </cell>
          <cell r="L12149">
            <v>0</v>
          </cell>
          <cell r="M12149">
            <v>0</v>
          </cell>
          <cell r="N12149">
            <v>0</v>
          </cell>
          <cell r="O12149">
            <v>9000</v>
          </cell>
          <cell r="P12149">
            <v>1287000</v>
          </cell>
        </row>
        <row r="12150">
          <cell r="A12150" t="str">
            <v>20051107</v>
          </cell>
          <cell r="B12150" t="str">
            <v>0545</v>
          </cell>
          <cell r="C12150" t="str">
            <v>BL RF PRODUCTS</v>
          </cell>
          <cell r="D12150" t="str">
            <v>PL RF CONSUMER PROD</v>
          </cell>
          <cell r="E12150" t="str">
            <v>PIN DIODES</v>
          </cell>
          <cell r="F12150" t="str">
            <v>all categories</v>
          </cell>
          <cell r="G12150" t="str">
            <v>PH79</v>
          </cell>
          <cell r="H12150" t="str">
            <v>WT PSC</v>
          </cell>
          <cell r="I12150" t="str">
            <v>MFG</v>
          </cell>
          <cell r="J12150">
            <v>599</v>
          </cell>
          <cell r="K12150">
            <v>0</v>
          </cell>
          <cell r="L12150">
            <v>0</v>
          </cell>
          <cell r="M12150">
            <v>0</v>
          </cell>
          <cell r="N12150">
            <v>0</v>
          </cell>
          <cell r="O12150">
            <v>317</v>
          </cell>
          <cell r="P12150">
            <v>916</v>
          </cell>
        </row>
        <row r="12151">
          <cell r="A12151" t="str">
            <v>20051107</v>
          </cell>
          <cell r="B12151" t="str">
            <v>0545</v>
          </cell>
          <cell r="C12151" t="str">
            <v>BL RF PRODUCTS</v>
          </cell>
          <cell r="D12151" t="str">
            <v>PL RF CONSUMER PROD</v>
          </cell>
          <cell r="E12151" t="str">
            <v>PIN DIODES</v>
          </cell>
          <cell r="F12151" t="str">
            <v>all categories</v>
          </cell>
          <cell r="G12151" t="str">
            <v>PTFP</v>
          </cell>
          <cell r="H12151" t="str">
            <v>FORD PALMELA</v>
          </cell>
          <cell r="I12151" t="str">
            <v>CSW</v>
          </cell>
          <cell r="J12151">
            <v>75000</v>
          </cell>
          <cell r="K12151">
            <v>0</v>
          </cell>
          <cell r="L12151">
            <v>0</v>
          </cell>
          <cell r="M12151">
            <v>0</v>
          </cell>
          <cell r="N12151">
            <v>0</v>
          </cell>
          <cell r="O12151">
            <v>0</v>
          </cell>
          <cell r="P12151">
            <v>75000</v>
          </cell>
        </row>
        <row r="12152">
          <cell r="A12152" t="str">
            <v>20051107</v>
          </cell>
          <cell r="B12152" t="str">
            <v>0545</v>
          </cell>
          <cell r="C12152" t="str">
            <v>BL RF PRODUCTS</v>
          </cell>
          <cell r="D12152" t="str">
            <v>PL RF CONSUMER PROD</v>
          </cell>
          <cell r="E12152" t="str">
            <v>PIN DIODES</v>
          </cell>
          <cell r="F12152" t="str">
            <v>all categories</v>
          </cell>
          <cell r="G12152" t="str">
            <v>US01</v>
          </cell>
          <cell r="H12152" t="str">
            <v>TRN NA</v>
          </cell>
          <cell r="I12152" t="str">
            <v>TRN</v>
          </cell>
          <cell r="J12152">
            <v>0</v>
          </cell>
          <cell r="K12152">
            <v>0</v>
          </cell>
          <cell r="L12152">
            <v>0</v>
          </cell>
          <cell r="M12152">
            <v>0</v>
          </cell>
          <cell r="N12152">
            <v>9000</v>
          </cell>
          <cell r="O12152">
            <v>0</v>
          </cell>
          <cell r="P12152">
            <v>9000</v>
          </cell>
        </row>
        <row r="12153">
          <cell r="A12153" t="str">
            <v>20051107</v>
          </cell>
          <cell r="B12153" t="str">
            <v>0545</v>
          </cell>
          <cell r="C12153" t="str">
            <v>BL RF PRODUCTS</v>
          </cell>
          <cell r="D12153" t="str">
            <v>PL RF CONSUMER PROD</v>
          </cell>
          <cell r="E12153" t="str">
            <v>PIN DIODES</v>
          </cell>
          <cell r="F12153" t="str">
            <v>all categories</v>
          </cell>
          <cell r="G12153" t="str">
            <v>USPP</v>
          </cell>
          <cell r="H12153" t="str">
            <v>CSW PANASONIC PEACHTREE</v>
          </cell>
          <cell r="I12153" t="str">
            <v>CSW</v>
          </cell>
          <cell r="J12153">
            <v>6000</v>
          </cell>
          <cell r="K12153">
            <v>0</v>
          </cell>
          <cell r="L12153">
            <v>0</v>
          </cell>
          <cell r="M12153">
            <v>0</v>
          </cell>
          <cell r="N12153">
            <v>0</v>
          </cell>
          <cell r="O12153">
            <v>3000</v>
          </cell>
          <cell r="P12153">
            <v>9000</v>
          </cell>
        </row>
        <row r="12154">
          <cell r="A12154" t="str">
            <v>20051107</v>
          </cell>
          <cell r="B12154" t="str">
            <v>0545</v>
          </cell>
          <cell r="C12154" t="str">
            <v>BL RF PRODUCTS</v>
          </cell>
          <cell r="D12154" t="str">
            <v>PL RF CONSUMER PROD</v>
          </cell>
          <cell r="E12154" t="str">
            <v>PIN DIODES</v>
          </cell>
          <cell r="F12154" t="str">
            <v>all categories</v>
          </cell>
          <cell r="G12154" t="str">
            <v>USTT</v>
          </cell>
          <cell r="H12154" t="str">
            <v>CSW Auto</v>
          </cell>
          <cell r="I12154" t="str">
            <v>RDC</v>
          </cell>
          <cell r="J12154">
            <v>15000</v>
          </cell>
          <cell r="K12154">
            <v>0</v>
          </cell>
          <cell r="L12154">
            <v>0</v>
          </cell>
          <cell r="M12154">
            <v>0</v>
          </cell>
          <cell r="N12154">
            <v>0</v>
          </cell>
          <cell r="O12154">
            <v>0</v>
          </cell>
          <cell r="P12154">
            <v>15000</v>
          </cell>
        </row>
        <row r="12155">
          <cell r="A12155" t="str">
            <v>20051107</v>
          </cell>
          <cell r="B12155" t="str">
            <v>0545</v>
          </cell>
          <cell r="C12155" t="str">
            <v>BL RF PRODUCTS</v>
          </cell>
          <cell r="D12155" t="str">
            <v>PL RF CONSUMER PROD</v>
          </cell>
          <cell r="E12155" t="str">
            <v>PIN DIODES</v>
          </cell>
          <cell r="F12155" t="str">
            <v>FP</v>
          </cell>
          <cell r="G12155" t="str">
            <v>all plants</v>
          </cell>
          <cell r="H12155" t="str">
            <v>all descriptions</v>
          </cell>
          <cell r="I12155" t="str">
            <v>RDC</v>
          </cell>
          <cell r="J12155">
            <v>1809000</v>
          </cell>
          <cell r="K12155">
            <v>0</v>
          </cell>
          <cell r="L12155">
            <v>72000</v>
          </cell>
          <cell r="M12155">
            <v>0</v>
          </cell>
          <cell r="N12155">
            <v>0</v>
          </cell>
          <cell r="O12155">
            <v>9000</v>
          </cell>
          <cell r="P12155">
            <v>1890000</v>
          </cell>
        </row>
        <row r="12156">
          <cell r="A12156" t="str">
            <v>20051107</v>
          </cell>
          <cell r="B12156" t="str">
            <v>0545</v>
          </cell>
          <cell r="C12156" t="str">
            <v>BL RF PRODUCTS</v>
          </cell>
          <cell r="D12156" t="str">
            <v>PL RF CONSUMER PROD</v>
          </cell>
          <cell r="E12156" t="str">
            <v>PIN DIODES</v>
          </cell>
          <cell r="F12156" t="str">
            <v>FP</v>
          </cell>
          <cell r="G12156" t="str">
            <v>all plants</v>
          </cell>
          <cell r="H12156" t="str">
            <v>all descriptions</v>
          </cell>
          <cell r="I12156" t="str">
            <v>IWH</v>
          </cell>
          <cell r="J12156">
            <v>35851000</v>
          </cell>
          <cell r="K12156">
            <v>0</v>
          </cell>
          <cell r="L12156">
            <v>0</v>
          </cell>
          <cell r="M12156">
            <v>0</v>
          </cell>
          <cell r="N12156">
            <v>0</v>
          </cell>
          <cell r="O12156">
            <v>4770000</v>
          </cell>
          <cell r="P12156">
            <v>40621000</v>
          </cell>
        </row>
        <row r="12157">
          <cell r="A12157" t="str">
            <v>20051107</v>
          </cell>
          <cell r="B12157" t="str">
            <v>0545</v>
          </cell>
          <cell r="C12157" t="str">
            <v>BL RF PRODUCTS</v>
          </cell>
          <cell r="D12157" t="str">
            <v>PL RF CONSUMER PROD</v>
          </cell>
          <cell r="E12157" t="str">
            <v>PIN DIODES</v>
          </cell>
          <cell r="F12157" t="str">
            <v>FP</v>
          </cell>
          <cell r="G12157" t="str">
            <v>all plants</v>
          </cell>
          <cell r="H12157" t="str">
            <v>all descriptions</v>
          </cell>
          <cell r="I12157" t="str">
            <v>TRN</v>
          </cell>
          <cell r="J12157">
            <v>0</v>
          </cell>
          <cell r="K12157">
            <v>0</v>
          </cell>
          <cell r="L12157">
            <v>0</v>
          </cell>
          <cell r="M12157">
            <v>0</v>
          </cell>
          <cell r="N12157">
            <v>9000</v>
          </cell>
          <cell r="O12157">
            <v>0</v>
          </cell>
          <cell r="P12157">
            <v>9000</v>
          </cell>
        </row>
        <row r="12158">
          <cell r="A12158" t="str">
            <v>20051107</v>
          </cell>
          <cell r="B12158" t="str">
            <v>0545</v>
          </cell>
          <cell r="C12158" t="str">
            <v>BL RF PRODUCTS</v>
          </cell>
          <cell r="D12158" t="str">
            <v>PL RF CONSUMER PROD</v>
          </cell>
          <cell r="E12158" t="str">
            <v>PIN DIODES</v>
          </cell>
          <cell r="F12158" t="str">
            <v>FP</v>
          </cell>
          <cell r="G12158" t="str">
            <v>all plants</v>
          </cell>
          <cell r="H12158" t="str">
            <v>all descriptions</v>
          </cell>
          <cell r="I12158" t="str">
            <v>CSW</v>
          </cell>
          <cell r="J12158">
            <v>972000</v>
          </cell>
          <cell r="K12158">
            <v>0</v>
          </cell>
          <cell r="L12158">
            <v>0</v>
          </cell>
          <cell r="M12158">
            <v>0</v>
          </cell>
          <cell r="N12158">
            <v>0</v>
          </cell>
          <cell r="O12158">
            <v>12000</v>
          </cell>
          <cell r="P12158">
            <v>984000</v>
          </cell>
        </row>
        <row r="12159">
          <cell r="A12159" t="str">
            <v>20051107</v>
          </cell>
          <cell r="B12159" t="str">
            <v>0545</v>
          </cell>
          <cell r="C12159" t="str">
            <v>BL RF PRODUCTS</v>
          </cell>
          <cell r="D12159" t="str">
            <v>PL RF CONSUMER PROD</v>
          </cell>
          <cell r="E12159" t="str">
            <v>PIN DIODES</v>
          </cell>
          <cell r="F12159" t="str">
            <v>FP</v>
          </cell>
          <cell r="G12159" t="str">
            <v>all plants</v>
          </cell>
          <cell r="H12159" t="str">
            <v>all descriptions</v>
          </cell>
          <cell r="I12159" t="str">
            <v>all types</v>
          </cell>
          <cell r="J12159">
            <v>38632000</v>
          </cell>
          <cell r="K12159">
            <v>0</v>
          </cell>
          <cell r="L12159">
            <v>72000</v>
          </cell>
          <cell r="M12159">
            <v>0</v>
          </cell>
          <cell r="N12159">
            <v>9000</v>
          </cell>
          <cell r="O12159">
            <v>4791000</v>
          </cell>
          <cell r="P12159">
            <v>43504000</v>
          </cell>
        </row>
        <row r="12160">
          <cell r="A12160" t="str">
            <v>20051107</v>
          </cell>
          <cell r="B12160" t="str">
            <v>0545</v>
          </cell>
          <cell r="C12160" t="str">
            <v>BL RF PRODUCTS</v>
          </cell>
          <cell r="D12160" t="str">
            <v>PL RF CONSUMER PROD</v>
          </cell>
          <cell r="E12160" t="str">
            <v>PIN DIODES</v>
          </cell>
          <cell r="F12160" t="str">
            <v>FP</v>
          </cell>
          <cell r="G12160" t="str">
            <v>CN10</v>
          </cell>
          <cell r="H12160" t="str">
            <v>IWH (BL Control) Guangdong</v>
          </cell>
          <cell r="I12160" t="str">
            <v>IWH</v>
          </cell>
          <cell r="J12160">
            <v>26862000</v>
          </cell>
          <cell r="K12160">
            <v>0</v>
          </cell>
          <cell r="L12160">
            <v>0</v>
          </cell>
          <cell r="M12160">
            <v>0</v>
          </cell>
          <cell r="N12160">
            <v>0</v>
          </cell>
          <cell r="O12160">
            <v>2175000</v>
          </cell>
          <cell r="P12160">
            <v>29037000</v>
          </cell>
        </row>
        <row r="12161">
          <cell r="A12161" t="str">
            <v>20051107</v>
          </cell>
          <cell r="B12161" t="str">
            <v>0545</v>
          </cell>
          <cell r="C12161" t="str">
            <v>BL RF PRODUCTS</v>
          </cell>
          <cell r="D12161" t="str">
            <v>PL RF CONSUMER PROD</v>
          </cell>
          <cell r="E12161" t="str">
            <v>PIN DIODES</v>
          </cell>
          <cell r="F12161" t="str">
            <v>FP</v>
          </cell>
          <cell r="G12161" t="str">
            <v>CNFB</v>
          </cell>
          <cell r="H12161" t="str">
            <v>FLEXTRONICS</v>
          </cell>
          <cell r="I12161" t="str">
            <v>CSW</v>
          </cell>
          <cell r="J12161">
            <v>87000</v>
          </cell>
          <cell r="K12161">
            <v>0</v>
          </cell>
          <cell r="L12161">
            <v>0</v>
          </cell>
          <cell r="M12161">
            <v>0</v>
          </cell>
          <cell r="N12161">
            <v>0</v>
          </cell>
          <cell r="O12161">
            <v>9000</v>
          </cell>
          <cell r="P12161">
            <v>96000</v>
          </cell>
        </row>
        <row r="12162">
          <cell r="A12162" t="str">
            <v>20051107</v>
          </cell>
          <cell r="B12162" t="str">
            <v>0545</v>
          </cell>
          <cell r="C12162" t="str">
            <v>BL RF PRODUCTS</v>
          </cell>
          <cell r="D12162" t="str">
            <v>PL RF CONSUMER PROD</v>
          </cell>
          <cell r="E12162" t="str">
            <v>PIN DIODES</v>
          </cell>
          <cell r="F12162" t="str">
            <v>FP</v>
          </cell>
          <cell r="G12162" t="str">
            <v>DESO</v>
          </cell>
          <cell r="H12162" t="str">
            <v>SIEMENS BOCHOLT CONSIGNMENT</v>
          </cell>
          <cell r="I12162" t="str">
            <v>CSW</v>
          </cell>
          <cell r="J12162">
            <v>747000</v>
          </cell>
          <cell r="K12162">
            <v>0</v>
          </cell>
          <cell r="L12162">
            <v>0</v>
          </cell>
          <cell r="M12162">
            <v>0</v>
          </cell>
          <cell r="N12162">
            <v>0</v>
          </cell>
          <cell r="O12162">
            <v>0</v>
          </cell>
          <cell r="P12162">
            <v>747000</v>
          </cell>
        </row>
        <row r="12163">
          <cell r="A12163" t="str">
            <v>20051107</v>
          </cell>
          <cell r="B12163" t="str">
            <v>0545</v>
          </cell>
          <cell r="C12163" t="str">
            <v>BL RF PRODUCTS</v>
          </cell>
          <cell r="D12163" t="str">
            <v>PL RF CONSUMER PROD</v>
          </cell>
          <cell r="E12163" t="str">
            <v>PIN DIODES</v>
          </cell>
          <cell r="F12163" t="str">
            <v>FP</v>
          </cell>
          <cell r="G12163" t="str">
            <v>HK00</v>
          </cell>
          <cell r="H12163" t="str">
            <v>RDC APSH</v>
          </cell>
          <cell r="I12163" t="str">
            <v>RDC</v>
          </cell>
          <cell r="J12163">
            <v>369000</v>
          </cell>
          <cell r="K12163">
            <v>0</v>
          </cell>
          <cell r="L12163">
            <v>72000</v>
          </cell>
          <cell r="M12163">
            <v>0</v>
          </cell>
          <cell r="N12163">
            <v>0</v>
          </cell>
          <cell r="O12163">
            <v>0</v>
          </cell>
          <cell r="P12163">
            <v>441000</v>
          </cell>
        </row>
        <row r="12164">
          <cell r="A12164" t="str">
            <v>20051107</v>
          </cell>
          <cell r="B12164" t="str">
            <v>0545</v>
          </cell>
          <cell r="C12164" t="str">
            <v>BL RF PRODUCTS</v>
          </cell>
          <cell r="D12164" t="str">
            <v>PL RF CONSUMER PROD</v>
          </cell>
          <cell r="E12164" t="str">
            <v>PIN DIODES</v>
          </cell>
          <cell r="F12164" t="str">
            <v>FP</v>
          </cell>
          <cell r="G12164" t="str">
            <v>HK10</v>
          </cell>
          <cell r="H12164" t="str">
            <v>IWH (BL Control) EDL</v>
          </cell>
          <cell r="I12164" t="str">
            <v>IWH</v>
          </cell>
          <cell r="J12164">
            <v>8989000</v>
          </cell>
          <cell r="K12164">
            <v>0</v>
          </cell>
          <cell r="L12164">
            <v>0</v>
          </cell>
          <cell r="M12164">
            <v>0</v>
          </cell>
          <cell r="N12164">
            <v>0</v>
          </cell>
          <cell r="O12164">
            <v>2595000</v>
          </cell>
          <cell r="P12164">
            <v>11584000</v>
          </cell>
        </row>
        <row r="12165">
          <cell r="A12165" t="str">
            <v>20051107</v>
          </cell>
          <cell r="B12165" t="str">
            <v>0545</v>
          </cell>
          <cell r="C12165" t="str">
            <v>BL RF PRODUCTS</v>
          </cell>
          <cell r="D12165" t="str">
            <v>PL RF CONSUMER PROD</v>
          </cell>
          <cell r="E12165" t="str">
            <v>PIN DIODES</v>
          </cell>
          <cell r="F12165" t="str">
            <v>FP</v>
          </cell>
          <cell r="G12165" t="str">
            <v>HKTT</v>
          </cell>
          <cell r="H12165" t="str">
            <v>CP On-site Warehouse AP</v>
          </cell>
          <cell r="I12165" t="str">
            <v>RDC</v>
          </cell>
          <cell r="J12165">
            <v>75000</v>
          </cell>
          <cell r="K12165">
            <v>0</v>
          </cell>
          <cell r="L12165">
            <v>0</v>
          </cell>
          <cell r="M12165">
            <v>0</v>
          </cell>
          <cell r="N12165">
            <v>0</v>
          </cell>
          <cell r="O12165">
            <v>0</v>
          </cell>
          <cell r="P12165">
            <v>75000</v>
          </cell>
        </row>
        <row r="12166">
          <cell r="A12166" t="str">
            <v>20051107</v>
          </cell>
          <cell r="B12166" t="str">
            <v>0545</v>
          </cell>
          <cell r="C12166" t="str">
            <v>BL RF PRODUCTS</v>
          </cell>
          <cell r="D12166" t="str">
            <v>PL RF CONSUMER PROD</v>
          </cell>
          <cell r="E12166" t="str">
            <v>PIN DIODES</v>
          </cell>
          <cell r="F12166" t="str">
            <v>FP</v>
          </cell>
          <cell r="G12166" t="str">
            <v>HUAS</v>
          </cell>
          <cell r="H12166" t="str">
            <v>EXEL</v>
          </cell>
          <cell r="I12166" t="str">
            <v>CSW</v>
          </cell>
          <cell r="J12166">
            <v>57000</v>
          </cell>
          <cell r="K12166">
            <v>0</v>
          </cell>
          <cell r="L12166">
            <v>0</v>
          </cell>
          <cell r="M12166">
            <v>0</v>
          </cell>
          <cell r="N12166">
            <v>0</v>
          </cell>
          <cell r="O12166">
            <v>0</v>
          </cell>
          <cell r="P12166">
            <v>57000</v>
          </cell>
        </row>
        <row r="12167">
          <cell r="A12167" t="str">
            <v>20051107</v>
          </cell>
          <cell r="B12167" t="str">
            <v>0545</v>
          </cell>
          <cell r="C12167" t="str">
            <v>BL RF PRODUCTS</v>
          </cell>
          <cell r="D12167" t="str">
            <v>PL RF CONSUMER PROD</v>
          </cell>
          <cell r="E12167" t="str">
            <v>PIN DIODES</v>
          </cell>
          <cell r="F12167" t="str">
            <v>FP</v>
          </cell>
          <cell r="G12167" t="str">
            <v>NL00</v>
          </cell>
          <cell r="H12167" t="str">
            <v>RDC EU / TNT LOGISTICS BV</v>
          </cell>
          <cell r="I12167" t="str">
            <v>RDC</v>
          </cell>
          <cell r="J12167">
            <v>72000</v>
          </cell>
          <cell r="K12167">
            <v>0</v>
          </cell>
          <cell r="L12167">
            <v>0</v>
          </cell>
          <cell r="M12167">
            <v>0</v>
          </cell>
          <cell r="N12167">
            <v>0</v>
          </cell>
          <cell r="O12167">
            <v>0</v>
          </cell>
          <cell r="P12167">
            <v>72000</v>
          </cell>
        </row>
        <row r="12168">
          <cell r="A12168" t="str">
            <v>20051107</v>
          </cell>
          <cell r="B12168" t="str">
            <v>0545</v>
          </cell>
          <cell r="C12168" t="str">
            <v>BL RF PRODUCTS</v>
          </cell>
          <cell r="D12168" t="str">
            <v>PL RF CONSUMER PROD</v>
          </cell>
          <cell r="E12168" t="str">
            <v>PIN DIODES</v>
          </cell>
          <cell r="F12168" t="str">
            <v>FP</v>
          </cell>
          <cell r="G12168" t="str">
            <v>NLTT</v>
          </cell>
          <cell r="H12168" t="str">
            <v>TNT LOGISTICS BV</v>
          </cell>
          <cell r="I12168" t="str">
            <v>RDC</v>
          </cell>
          <cell r="J12168">
            <v>1278000</v>
          </cell>
          <cell r="K12168">
            <v>0</v>
          </cell>
          <cell r="L12168">
            <v>0</v>
          </cell>
          <cell r="M12168">
            <v>0</v>
          </cell>
          <cell r="N12168">
            <v>0</v>
          </cell>
          <cell r="O12168">
            <v>9000</v>
          </cell>
          <cell r="P12168">
            <v>1287000</v>
          </cell>
        </row>
        <row r="12169">
          <cell r="A12169" t="str">
            <v>20051107</v>
          </cell>
          <cell r="B12169" t="str">
            <v>0545</v>
          </cell>
          <cell r="C12169" t="str">
            <v>BL RF PRODUCTS</v>
          </cell>
          <cell r="D12169" t="str">
            <v>PL RF CONSUMER PROD</v>
          </cell>
          <cell r="E12169" t="str">
            <v>PIN DIODES</v>
          </cell>
          <cell r="F12169" t="str">
            <v>FP</v>
          </cell>
          <cell r="G12169" t="str">
            <v>PTFP</v>
          </cell>
          <cell r="H12169" t="str">
            <v>FORD PALMELA</v>
          </cell>
          <cell r="I12169" t="str">
            <v>CSW</v>
          </cell>
          <cell r="J12169">
            <v>75000</v>
          </cell>
          <cell r="K12169">
            <v>0</v>
          </cell>
          <cell r="L12169">
            <v>0</v>
          </cell>
          <cell r="M12169">
            <v>0</v>
          </cell>
          <cell r="N12169">
            <v>0</v>
          </cell>
          <cell r="O12169">
            <v>0</v>
          </cell>
          <cell r="P12169">
            <v>75000</v>
          </cell>
        </row>
        <row r="12170">
          <cell r="A12170" t="str">
            <v>20051107</v>
          </cell>
          <cell r="B12170" t="str">
            <v>0545</v>
          </cell>
          <cell r="C12170" t="str">
            <v>BL RF PRODUCTS</v>
          </cell>
          <cell r="D12170" t="str">
            <v>PL RF CONSUMER PROD</v>
          </cell>
          <cell r="E12170" t="str">
            <v>PIN DIODES</v>
          </cell>
          <cell r="F12170" t="str">
            <v>FP</v>
          </cell>
          <cell r="G12170" t="str">
            <v>US01</v>
          </cell>
          <cell r="H12170" t="str">
            <v>TRN NA</v>
          </cell>
          <cell r="I12170" t="str">
            <v>TRN</v>
          </cell>
          <cell r="J12170">
            <v>0</v>
          </cell>
          <cell r="K12170">
            <v>0</v>
          </cell>
          <cell r="L12170">
            <v>0</v>
          </cell>
          <cell r="M12170">
            <v>0</v>
          </cell>
          <cell r="N12170">
            <v>9000</v>
          </cell>
          <cell r="O12170">
            <v>0</v>
          </cell>
          <cell r="P12170">
            <v>9000</v>
          </cell>
        </row>
        <row r="12171">
          <cell r="A12171" t="str">
            <v>20051107</v>
          </cell>
          <cell r="B12171" t="str">
            <v>0545</v>
          </cell>
          <cell r="C12171" t="str">
            <v>BL RF PRODUCTS</v>
          </cell>
          <cell r="D12171" t="str">
            <v>PL RF CONSUMER PROD</v>
          </cell>
          <cell r="E12171" t="str">
            <v>PIN DIODES</v>
          </cell>
          <cell r="F12171" t="str">
            <v>FP</v>
          </cell>
          <cell r="G12171" t="str">
            <v>USPP</v>
          </cell>
          <cell r="H12171" t="str">
            <v>CSW PANASONIC PEACHTREE</v>
          </cell>
          <cell r="I12171" t="str">
            <v>CSW</v>
          </cell>
          <cell r="J12171">
            <v>6000</v>
          </cell>
          <cell r="K12171">
            <v>0</v>
          </cell>
          <cell r="L12171">
            <v>0</v>
          </cell>
          <cell r="M12171">
            <v>0</v>
          </cell>
          <cell r="N12171">
            <v>0</v>
          </cell>
          <cell r="O12171">
            <v>3000</v>
          </cell>
          <cell r="P12171">
            <v>9000</v>
          </cell>
        </row>
        <row r="12172">
          <cell r="A12172" t="str">
            <v>20051107</v>
          </cell>
          <cell r="B12172" t="str">
            <v>0545</v>
          </cell>
          <cell r="C12172" t="str">
            <v>BL RF PRODUCTS</v>
          </cell>
          <cell r="D12172" t="str">
            <v>PL RF CONSUMER PROD</v>
          </cell>
          <cell r="E12172" t="str">
            <v>PIN DIODES</v>
          </cell>
          <cell r="F12172" t="str">
            <v>FP</v>
          </cell>
          <cell r="G12172" t="str">
            <v>USTT</v>
          </cell>
          <cell r="H12172" t="str">
            <v>CSW Auto</v>
          </cell>
          <cell r="I12172" t="str">
            <v>RDC</v>
          </cell>
          <cell r="J12172">
            <v>15000</v>
          </cell>
          <cell r="K12172">
            <v>0</v>
          </cell>
          <cell r="L12172">
            <v>0</v>
          </cell>
          <cell r="M12172">
            <v>0</v>
          </cell>
          <cell r="N12172">
            <v>0</v>
          </cell>
          <cell r="O12172">
            <v>0</v>
          </cell>
          <cell r="P12172">
            <v>15000</v>
          </cell>
        </row>
        <row r="12173">
          <cell r="A12173" t="str">
            <v>20051107</v>
          </cell>
          <cell r="B12173" t="str">
            <v>0545</v>
          </cell>
          <cell r="C12173" t="str">
            <v>BL RF PRODUCTS</v>
          </cell>
          <cell r="D12173" t="str">
            <v>PL RF CONSUMER PROD</v>
          </cell>
          <cell r="E12173" t="str">
            <v>PIN DIODES</v>
          </cell>
          <cell r="F12173" t="str">
            <v>WAFER</v>
          </cell>
          <cell r="G12173" t="str">
            <v>all plants</v>
          </cell>
          <cell r="H12173" t="str">
            <v>all descriptions</v>
          </cell>
          <cell r="I12173" t="str">
            <v>MFG</v>
          </cell>
          <cell r="J12173">
            <v>599</v>
          </cell>
          <cell r="K12173">
            <v>0</v>
          </cell>
          <cell r="L12173">
            <v>0</v>
          </cell>
          <cell r="M12173">
            <v>0</v>
          </cell>
          <cell r="N12173">
            <v>0</v>
          </cell>
          <cell r="O12173">
            <v>317</v>
          </cell>
          <cell r="P12173">
            <v>916</v>
          </cell>
        </row>
        <row r="12174">
          <cell r="A12174" t="str">
            <v>20051107</v>
          </cell>
          <cell r="B12174" t="str">
            <v>0545</v>
          </cell>
          <cell r="C12174" t="str">
            <v>BL RF PRODUCTS</v>
          </cell>
          <cell r="D12174" t="str">
            <v>PL RF CONSUMER PROD</v>
          </cell>
          <cell r="E12174" t="str">
            <v>PIN DIODES</v>
          </cell>
          <cell r="F12174" t="str">
            <v>WAFER</v>
          </cell>
          <cell r="G12174" t="str">
            <v>all plants</v>
          </cell>
          <cell r="H12174" t="str">
            <v>all descriptions</v>
          </cell>
          <cell r="I12174" t="str">
            <v>all types</v>
          </cell>
          <cell r="J12174">
            <v>599</v>
          </cell>
          <cell r="K12174">
            <v>0</v>
          </cell>
          <cell r="L12174">
            <v>0</v>
          </cell>
          <cell r="M12174">
            <v>0</v>
          </cell>
          <cell r="N12174">
            <v>0</v>
          </cell>
          <cell r="O12174">
            <v>317</v>
          </cell>
          <cell r="P12174">
            <v>916</v>
          </cell>
        </row>
        <row r="12175">
          <cell r="A12175" t="str">
            <v>20051107</v>
          </cell>
          <cell r="B12175" t="str">
            <v>0545</v>
          </cell>
          <cell r="C12175" t="str">
            <v>BL RF PRODUCTS</v>
          </cell>
          <cell r="D12175" t="str">
            <v>PL RF CONSUMER PROD</v>
          </cell>
          <cell r="E12175" t="str">
            <v>PIN DIODES</v>
          </cell>
          <cell r="F12175" t="str">
            <v>WAFER</v>
          </cell>
          <cell r="G12175" t="str">
            <v>PH79</v>
          </cell>
          <cell r="H12175" t="str">
            <v>WT PSC</v>
          </cell>
          <cell r="I12175" t="str">
            <v>MFG</v>
          </cell>
          <cell r="J12175">
            <v>599</v>
          </cell>
          <cell r="K12175">
            <v>0</v>
          </cell>
          <cell r="L12175">
            <v>0</v>
          </cell>
          <cell r="M12175">
            <v>0</v>
          </cell>
          <cell r="N12175">
            <v>0</v>
          </cell>
          <cell r="O12175">
            <v>317</v>
          </cell>
          <cell r="P12175">
            <v>916</v>
          </cell>
        </row>
        <row r="12176">
          <cell r="A12176" t="str">
            <v>20051107</v>
          </cell>
          <cell r="B12176" t="str">
            <v>0545</v>
          </cell>
          <cell r="C12176" t="str">
            <v>BL RF PRODUCTS</v>
          </cell>
          <cell r="D12176" t="str">
            <v>PL RF CONSUMER PROD</v>
          </cell>
          <cell r="E12176" t="str">
            <v>PIN DIODES</v>
          </cell>
          <cell r="F12176" t="str">
            <v>XTAL</v>
          </cell>
          <cell r="G12176" t="str">
            <v>all plants</v>
          </cell>
          <cell r="H12176" t="str">
            <v>all descriptions</v>
          </cell>
          <cell r="I12176" t="str">
            <v>MFG</v>
          </cell>
          <cell r="J12176">
            <v>57918121</v>
          </cell>
          <cell r="K12176">
            <v>0</v>
          </cell>
          <cell r="L12176">
            <v>0</v>
          </cell>
          <cell r="M12176">
            <v>0</v>
          </cell>
          <cell r="N12176">
            <v>0</v>
          </cell>
          <cell r="O12176">
            <v>2218052</v>
          </cell>
          <cell r="P12176">
            <v>60136173</v>
          </cell>
        </row>
        <row r="12177">
          <cell r="A12177" t="str">
            <v>20051107</v>
          </cell>
          <cell r="B12177" t="str">
            <v>0545</v>
          </cell>
          <cell r="C12177" t="str">
            <v>BL RF PRODUCTS</v>
          </cell>
          <cell r="D12177" t="str">
            <v>PL RF CONSUMER PROD</v>
          </cell>
          <cell r="E12177" t="str">
            <v>PIN DIODES</v>
          </cell>
          <cell r="F12177" t="str">
            <v>XTAL</v>
          </cell>
          <cell r="G12177" t="str">
            <v>all plants</v>
          </cell>
          <cell r="H12177" t="str">
            <v>all descriptions</v>
          </cell>
          <cell r="I12177" t="str">
            <v>all types</v>
          </cell>
          <cell r="J12177">
            <v>57918121</v>
          </cell>
          <cell r="K12177">
            <v>0</v>
          </cell>
          <cell r="L12177">
            <v>0</v>
          </cell>
          <cell r="M12177">
            <v>0</v>
          </cell>
          <cell r="N12177">
            <v>0</v>
          </cell>
          <cell r="O12177">
            <v>2218052</v>
          </cell>
          <cell r="P12177">
            <v>60136173</v>
          </cell>
        </row>
        <row r="12178">
          <cell r="A12178" t="str">
            <v>20051107</v>
          </cell>
          <cell r="B12178" t="str">
            <v>0545</v>
          </cell>
          <cell r="C12178" t="str">
            <v>BL RF PRODUCTS</v>
          </cell>
          <cell r="D12178" t="str">
            <v>PL RF CONSUMER PROD</v>
          </cell>
          <cell r="E12178" t="str">
            <v>PIN DIODES</v>
          </cell>
          <cell r="F12178" t="str">
            <v>XTAL</v>
          </cell>
          <cell r="G12178" t="str">
            <v>CN71</v>
          </cell>
          <cell r="H12178" t="str">
            <v>AT PS Guangdong</v>
          </cell>
          <cell r="I12178" t="str">
            <v>MFG</v>
          </cell>
          <cell r="J12178">
            <v>47493298</v>
          </cell>
          <cell r="K12178">
            <v>0</v>
          </cell>
          <cell r="L12178">
            <v>0</v>
          </cell>
          <cell r="M12178">
            <v>0</v>
          </cell>
          <cell r="N12178">
            <v>0</v>
          </cell>
          <cell r="O12178">
            <v>2147649</v>
          </cell>
          <cell r="P12178">
            <v>49640947</v>
          </cell>
        </row>
        <row r="12179">
          <cell r="A12179" t="str">
            <v>20051107</v>
          </cell>
          <cell r="B12179" t="str">
            <v>0545</v>
          </cell>
          <cell r="C12179" t="str">
            <v>BL RF PRODUCTS</v>
          </cell>
          <cell r="D12179" t="str">
            <v>PL RF CONSUMER PROD</v>
          </cell>
          <cell r="E12179" t="str">
            <v>PIN DIODES</v>
          </cell>
          <cell r="F12179" t="str">
            <v>XTAL</v>
          </cell>
          <cell r="G12179" t="str">
            <v>HK70</v>
          </cell>
          <cell r="H12179" t="str">
            <v>AT EDL</v>
          </cell>
          <cell r="I12179" t="str">
            <v>MFG</v>
          </cell>
          <cell r="J12179">
            <v>10424823</v>
          </cell>
          <cell r="K12179">
            <v>0</v>
          </cell>
          <cell r="L12179">
            <v>0</v>
          </cell>
          <cell r="M12179">
            <v>0</v>
          </cell>
          <cell r="N12179">
            <v>0</v>
          </cell>
          <cell r="O12179">
            <v>70403</v>
          </cell>
          <cell r="P12179">
            <v>10495226</v>
          </cell>
        </row>
        <row r="12180">
          <cell r="A12180" t="str">
            <v>20051107</v>
          </cell>
          <cell r="B12180" t="str">
            <v>0545</v>
          </cell>
          <cell r="C12180" t="str">
            <v>BL RF PRODUCTS</v>
          </cell>
          <cell r="D12180" t="str">
            <v>PL RF CONSUMER PROD</v>
          </cell>
          <cell r="E12180" t="str">
            <v>VARICAPS</v>
          </cell>
          <cell r="F12180" t="str">
            <v>all categories</v>
          </cell>
          <cell r="G12180" t="str">
            <v>all plants</v>
          </cell>
          <cell r="H12180" t="str">
            <v>all descriptions</v>
          </cell>
          <cell r="I12180" t="str">
            <v>TRN</v>
          </cell>
          <cell r="J12180">
            <v>0</v>
          </cell>
          <cell r="K12180">
            <v>0</v>
          </cell>
          <cell r="L12180">
            <v>0</v>
          </cell>
          <cell r="M12180">
            <v>0</v>
          </cell>
          <cell r="N12180">
            <v>24000</v>
          </cell>
          <cell r="O12180">
            <v>0</v>
          </cell>
          <cell r="P12180">
            <v>24000</v>
          </cell>
        </row>
        <row r="12181">
          <cell r="A12181" t="str">
            <v>20051107</v>
          </cell>
          <cell r="B12181" t="str">
            <v>0545</v>
          </cell>
          <cell r="C12181" t="str">
            <v>BL RF PRODUCTS</v>
          </cell>
          <cell r="D12181" t="str">
            <v>PL RF CONSUMER PROD</v>
          </cell>
          <cell r="E12181" t="str">
            <v>VARICAPS</v>
          </cell>
          <cell r="F12181" t="str">
            <v>all categories</v>
          </cell>
          <cell r="G12181" t="str">
            <v>all plants</v>
          </cell>
          <cell r="H12181" t="str">
            <v>all descriptions</v>
          </cell>
          <cell r="I12181" t="str">
            <v>CSW</v>
          </cell>
          <cell r="J12181">
            <v>21858491</v>
          </cell>
          <cell r="K12181">
            <v>0</v>
          </cell>
          <cell r="L12181">
            <v>0</v>
          </cell>
          <cell r="M12181">
            <v>0</v>
          </cell>
          <cell r="N12181">
            <v>0</v>
          </cell>
          <cell r="O12181">
            <v>1896000</v>
          </cell>
          <cell r="P12181">
            <v>23754491</v>
          </cell>
        </row>
        <row r="12182">
          <cell r="A12182" t="str">
            <v>20051107</v>
          </cell>
          <cell r="B12182" t="str">
            <v>0545</v>
          </cell>
          <cell r="C12182" t="str">
            <v>BL RF PRODUCTS</v>
          </cell>
          <cell r="D12182" t="str">
            <v>PL RF CONSUMER PROD</v>
          </cell>
          <cell r="E12182" t="str">
            <v>VARICAPS</v>
          </cell>
          <cell r="F12182" t="str">
            <v>all categories</v>
          </cell>
          <cell r="G12182" t="str">
            <v>all plants</v>
          </cell>
          <cell r="H12182" t="str">
            <v>all descriptions</v>
          </cell>
          <cell r="I12182" t="str">
            <v>IWH</v>
          </cell>
          <cell r="J12182">
            <v>44312000</v>
          </cell>
          <cell r="K12182">
            <v>0</v>
          </cell>
          <cell r="L12182">
            <v>0</v>
          </cell>
          <cell r="M12182">
            <v>0</v>
          </cell>
          <cell r="N12182">
            <v>0</v>
          </cell>
          <cell r="O12182">
            <v>66336000</v>
          </cell>
          <cell r="P12182">
            <v>110648000</v>
          </cell>
        </row>
        <row r="12183">
          <cell r="A12183" t="str">
            <v>20051107</v>
          </cell>
          <cell r="B12183" t="str">
            <v>0545</v>
          </cell>
          <cell r="C12183" t="str">
            <v>BL RF PRODUCTS</v>
          </cell>
          <cell r="D12183" t="str">
            <v>PL RF CONSUMER PROD</v>
          </cell>
          <cell r="E12183" t="str">
            <v>VARICAPS</v>
          </cell>
          <cell r="F12183" t="str">
            <v>all categories</v>
          </cell>
          <cell r="G12183" t="str">
            <v>all plants</v>
          </cell>
          <cell r="H12183" t="str">
            <v>all descriptions</v>
          </cell>
          <cell r="I12183" t="str">
            <v>MFG</v>
          </cell>
          <cell r="J12183">
            <v>135449241</v>
          </cell>
          <cell r="K12183">
            <v>0</v>
          </cell>
          <cell r="L12183">
            <v>0</v>
          </cell>
          <cell r="M12183">
            <v>0</v>
          </cell>
          <cell r="N12183">
            <v>0</v>
          </cell>
          <cell r="O12183">
            <v>401516368</v>
          </cell>
          <cell r="P12183">
            <v>536965609</v>
          </cell>
        </row>
        <row r="12184">
          <cell r="A12184" t="str">
            <v>20051107</v>
          </cell>
          <cell r="B12184" t="str">
            <v>0545</v>
          </cell>
          <cell r="C12184" t="str">
            <v>BL RF PRODUCTS</v>
          </cell>
          <cell r="D12184" t="str">
            <v>PL RF CONSUMER PROD</v>
          </cell>
          <cell r="E12184" t="str">
            <v>VARICAPS</v>
          </cell>
          <cell r="F12184" t="str">
            <v>all categories</v>
          </cell>
          <cell r="G12184" t="str">
            <v>all plants</v>
          </cell>
          <cell r="H12184" t="str">
            <v>all descriptions</v>
          </cell>
          <cell r="I12184" t="str">
            <v>RDC</v>
          </cell>
          <cell r="J12184">
            <v>31704000</v>
          </cell>
          <cell r="K12184">
            <v>20000</v>
          </cell>
          <cell r="L12184">
            <v>339000</v>
          </cell>
          <cell r="M12184">
            <v>0</v>
          </cell>
          <cell r="N12184">
            <v>0</v>
          </cell>
          <cell r="O12184">
            <v>360000</v>
          </cell>
          <cell r="P12184">
            <v>32423000</v>
          </cell>
        </row>
        <row r="12185">
          <cell r="A12185" t="str">
            <v>20051107</v>
          </cell>
          <cell r="B12185" t="str">
            <v>0545</v>
          </cell>
          <cell r="C12185" t="str">
            <v>BL RF PRODUCTS</v>
          </cell>
          <cell r="D12185" t="str">
            <v>PL RF CONSUMER PROD</v>
          </cell>
          <cell r="E12185" t="str">
            <v>VARICAPS</v>
          </cell>
          <cell r="F12185" t="str">
            <v>all categories</v>
          </cell>
          <cell r="G12185" t="str">
            <v>all plants</v>
          </cell>
          <cell r="H12185" t="str">
            <v>all descriptions</v>
          </cell>
          <cell r="I12185" t="str">
            <v>all types</v>
          </cell>
          <cell r="J12185">
            <v>233323732</v>
          </cell>
          <cell r="K12185">
            <v>20000</v>
          </cell>
          <cell r="L12185">
            <v>339000</v>
          </cell>
          <cell r="M12185">
            <v>0</v>
          </cell>
          <cell r="N12185">
            <v>24000</v>
          </cell>
          <cell r="O12185">
            <v>470108368</v>
          </cell>
          <cell r="P12185">
            <v>703815100</v>
          </cell>
        </row>
        <row r="12186">
          <cell r="A12186" t="str">
            <v>20051107</v>
          </cell>
          <cell r="B12186" t="str">
            <v>0545</v>
          </cell>
          <cell r="C12186" t="str">
            <v>BL RF PRODUCTS</v>
          </cell>
          <cell r="D12186" t="str">
            <v>PL RF CONSUMER PROD</v>
          </cell>
          <cell r="E12186" t="str">
            <v>VARICAPS</v>
          </cell>
          <cell r="F12186" t="str">
            <v>all categories</v>
          </cell>
          <cell r="G12186" t="str">
            <v>BRNM</v>
          </cell>
          <cell r="H12186" t="str">
            <v>NOKIA DO BRASIL TECNOLOGIA LTD</v>
          </cell>
          <cell r="I12186" t="str">
            <v>CSW</v>
          </cell>
          <cell r="J12186">
            <v>200000</v>
          </cell>
          <cell r="K12186">
            <v>0</v>
          </cell>
          <cell r="L12186">
            <v>0</v>
          </cell>
          <cell r="M12186">
            <v>0</v>
          </cell>
          <cell r="N12186">
            <v>0</v>
          </cell>
          <cell r="O12186">
            <v>80000</v>
          </cell>
          <cell r="P12186">
            <v>280000</v>
          </cell>
        </row>
        <row r="12187">
          <cell r="A12187" t="str">
            <v>20051107</v>
          </cell>
          <cell r="B12187" t="str">
            <v>0545</v>
          </cell>
          <cell r="C12187" t="str">
            <v>BL RF PRODUCTS</v>
          </cell>
          <cell r="D12187" t="str">
            <v>PL RF CONSUMER PROD</v>
          </cell>
          <cell r="E12187" t="str">
            <v>VARICAPS</v>
          </cell>
          <cell r="F12187" t="str">
            <v>all categories</v>
          </cell>
          <cell r="G12187" t="str">
            <v>CN10</v>
          </cell>
          <cell r="H12187" t="str">
            <v>IWH (BL Control) Guangdong</v>
          </cell>
          <cell r="I12187" t="str">
            <v>IWH</v>
          </cell>
          <cell r="J12187">
            <v>9444000</v>
          </cell>
          <cell r="K12187">
            <v>0</v>
          </cell>
          <cell r="L12187">
            <v>0</v>
          </cell>
          <cell r="M12187">
            <v>0</v>
          </cell>
          <cell r="N12187">
            <v>0</v>
          </cell>
          <cell r="O12187">
            <v>14618000</v>
          </cell>
          <cell r="P12187">
            <v>24062000</v>
          </cell>
        </row>
        <row r="12188">
          <cell r="A12188" t="str">
            <v>20051107</v>
          </cell>
          <cell r="B12188" t="str">
            <v>0545</v>
          </cell>
          <cell r="C12188" t="str">
            <v>BL RF PRODUCTS</v>
          </cell>
          <cell r="D12188" t="str">
            <v>PL RF CONSUMER PROD</v>
          </cell>
          <cell r="E12188" t="str">
            <v>VARICAPS</v>
          </cell>
          <cell r="F12188" t="str">
            <v>all categories</v>
          </cell>
          <cell r="G12188" t="str">
            <v>CN71</v>
          </cell>
          <cell r="H12188" t="str">
            <v>AT PS Guangdong</v>
          </cell>
          <cell r="I12188" t="str">
            <v>MFG</v>
          </cell>
          <cell r="J12188">
            <v>79926489</v>
          </cell>
          <cell r="K12188">
            <v>0</v>
          </cell>
          <cell r="L12188">
            <v>0</v>
          </cell>
          <cell r="M12188">
            <v>0</v>
          </cell>
          <cell r="N12188">
            <v>0</v>
          </cell>
          <cell r="O12188">
            <v>68742496</v>
          </cell>
          <cell r="P12188">
            <v>148668985</v>
          </cell>
        </row>
        <row r="12189">
          <cell r="A12189" t="str">
            <v>20051107</v>
          </cell>
          <cell r="B12189" t="str">
            <v>0545</v>
          </cell>
          <cell r="C12189" t="str">
            <v>BL RF PRODUCTS</v>
          </cell>
          <cell r="D12189" t="str">
            <v>PL RF CONSUMER PROD</v>
          </cell>
          <cell r="E12189" t="str">
            <v>VARICAPS</v>
          </cell>
          <cell r="F12189" t="str">
            <v>all categories</v>
          </cell>
          <cell r="G12189" t="str">
            <v>CNFE</v>
          </cell>
          <cell r="H12189" t="str">
            <v>FLEXTRONICS_MY_ERI_VMI</v>
          </cell>
          <cell r="I12189" t="str">
            <v>CSW</v>
          </cell>
          <cell r="J12189">
            <v>939000</v>
          </cell>
          <cell r="K12189">
            <v>0</v>
          </cell>
          <cell r="L12189">
            <v>0</v>
          </cell>
          <cell r="M12189">
            <v>0</v>
          </cell>
          <cell r="N12189">
            <v>0</v>
          </cell>
          <cell r="O12189">
            <v>216000</v>
          </cell>
          <cell r="P12189">
            <v>1155000</v>
          </cell>
        </row>
        <row r="12190">
          <cell r="A12190" t="str">
            <v>20051107</v>
          </cell>
          <cell r="B12190" t="str">
            <v>0545</v>
          </cell>
          <cell r="C12190" t="str">
            <v>BL RF PRODUCTS</v>
          </cell>
          <cell r="D12190" t="str">
            <v>PL RF CONSUMER PROD</v>
          </cell>
          <cell r="E12190" t="str">
            <v>VARICAPS</v>
          </cell>
          <cell r="F12190" t="str">
            <v>all categories</v>
          </cell>
          <cell r="G12190" t="str">
            <v>CNMT</v>
          </cell>
          <cell r="H12190" t="str">
            <v>MOTOROLA-CGISS</v>
          </cell>
          <cell r="I12190" t="str">
            <v>CSW</v>
          </cell>
          <cell r="J12190">
            <v>0</v>
          </cell>
          <cell r="K12190">
            <v>0</v>
          </cell>
          <cell r="L12190">
            <v>0</v>
          </cell>
          <cell r="M12190">
            <v>0</v>
          </cell>
          <cell r="N12190">
            <v>0</v>
          </cell>
          <cell r="O12190">
            <v>39000</v>
          </cell>
          <cell r="P12190">
            <v>39000</v>
          </cell>
        </row>
        <row r="12191">
          <cell r="A12191" t="str">
            <v>20051107</v>
          </cell>
          <cell r="B12191" t="str">
            <v>0545</v>
          </cell>
          <cell r="C12191" t="str">
            <v>BL RF PRODUCTS</v>
          </cell>
          <cell r="D12191" t="str">
            <v>PL RF CONSUMER PROD</v>
          </cell>
          <cell r="E12191" t="str">
            <v>VARICAPS</v>
          </cell>
          <cell r="F12191" t="str">
            <v>all categories</v>
          </cell>
          <cell r="G12191" t="str">
            <v>CNND</v>
          </cell>
          <cell r="H12191" t="str">
            <v>DONGGUAN NOKIA MOBILE PHONES C</v>
          </cell>
          <cell r="I12191" t="str">
            <v>CSW</v>
          </cell>
          <cell r="J12191">
            <v>200000</v>
          </cell>
          <cell r="K12191">
            <v>0</v>
          </cell>
          <cell r="L12191">
            <v>0</v>
          </cell>
          <cell r="M12191">
            <v>0</v>
          </cell>
          <cell r="N12191">
            <v>0</v>
          </cell>
          <cell r="O12191">
            <v>120000</v>
          </cell>
          <cell r="P12191">
            <v>320000</v>
          </cell>
        </row>
        <row r="12192">
          <cell r="A12192" t="str">
            <v>20051107</v>
          </cell>
          <cell r="B12192" t="str">
            <v>0545</v>
          </cell>
          <cell r="C12192" t="str">
            <v>BL RF PRODUCTS</v>
          </cell>
          <cell r="D12192" t="str">
            <v>PL RF CONSUMER PROD</v>
          </cell>
          <cell r="E12192" t="str">
            <v>VARICAPS</v>
          </cell>
          <cell r="F12192" t="str">
            <v>all categories</v>
          </cell>
          <cell r="G12192" t="str">
            <v>DENB</v>
          </cell>
          <cell r="H12192" t="str">
            <v>NOKIA BOCHUM IHUB</v>
          </cell>
          <cell r="I12192" t="str">
            <v>CSW</v>
          </cell>
          <cell r="J12192">
            <v>640000</v>
          </cell>
          <cell r="K12192">
            <v>0</v>
          </cell>
          <cell r="L12192">
            <v>0</v>
          </cell>
          <cell r="M12192">
            <v>0</v>
          </cell>
          <cell r="N12192">
            <v>0</v>
          </cell>
          <cell r="O12192">
            <v>0</v>
          </cell>
          <cell r="P12192">
            <v>640000</v>
          </cell>
        </row>
        <row r="12193">
          <cell r="A12193" t="str">
            <v>20051107</v>
          </cell>
          <cell r="B12193" t="str">
            <v>0545</v>
          </cell>
          <cell r="C12193" t="str">
            <v>BL RF PRODUCTS</v>
          </cell>
          <cell r="D12193" t="str">
            <v>PL RF CONSUMER PROD</v>
          </cell>
          <cell r="E12193" t="str">
            <v>VARICAPS</v>
          </cell>
          <cell r="F12193" t="str">
            <v>all categories</v>
          </cell>
          <cell r="G12193" t="str">
            <v>EEET</v>
          </cell>
          <cell r="H12193" t="str">
            <v>CSW ELCOTEQ</v>
          </cell>
          <cell r="I12193" t="str">
            <v>CSW</v>
          </cell>
          <cell r="J12193">
            <v>110535</v>
          </cell>
          <cell r="K12193">
            <v>0</v>
          </cell>
          <cell r="L12193">
            <v>0</v>
          </cell>
          <cell r="M12193">
            <v>0</v>
          </cell>
          <cell r="N12193">
            <v>0</v>
          </cell>
          <cell r="O12193">
            <v>0</v>
          </cell>
          <cell r="P12193">
            <v>110535</v>
          </cell>
        </row>
        <row r="12194">
          <cell r="A12194" t="str">
            <v>20051107</v>
          </cell>
          <cell r="B12194" t="str">
            <v>0545</v>
          </cell>
          <cell r="C12194" t="str">
            <v>BL RF PRODUCTS</v>
          </cell>
          <cell r="D12194" t="str">
            <v>PL RF CONSUMER PROD</v>
          </cell>
          <cell r="E12194" t="str">
            <v>VARICAPS</v>
          </cell>
          <cell r="F12194" t="str">
            <v>all categories</v>
          </cell>
          <cell r="G12194" t="str">
            <v>ESFC</v>
          </cell>
          <cell r="H12194" t="str">
            <v>FORD CADIZ</v>
          </cell>
          <cell r="I12194" t="str">
            <v>CSW</v>
          </cell>
          <cell r="J12194">
            <v>15000</v>
          </cell>
          <cell r="K12194">
            <v>0</v>
          </cell>
          <cell r="L12194">
            <v>0</v>
          </cell>
          <cell r="M12194">
            <v>0</v>
          </cell>
          <cell r="N12194">
            <v>0</v>
          </cell>
          <cell r="O12194">
            <v>0</v>
          </cell>
          <cell r="P12194">
            <v>15000</v>
          </cell>
        </row>
        <row r="12195">
          <cell r="A12195" t="str">
            <v>20051107</v>
          </cell>
          <cell r="B12195" t="str">
            <v>0545</v>
          </cell>
          <cell r="C12195" t="str">
            <v>BL RF PRODUCTS</v>
          </cell>
          <cell r="D12195" t="str">
            <v>PL RF CONSUMER PROD</v>
          </cell>
          <cell r="E12195" t="str">
            <v>VARICAPS</v>
          </cell>
          <cell r="F12195" t="str">
            <v>all categories</v>
          </cell>
          <cell r="G12195" t="str">
            <v>FINS</v>
          </cell>
          <cell r="H12195" t="str">
            <v>NOKIA CORP/NOKIA MOBILE PHONES</v>
          </cell>
          <cell r="I12195" t="str">
            <v>CSW</v>
          </cell>
          <cell r="J12195">
            <v>279000</v>
          </cell>
          <cell r="K12195">
            <v>0</v>
          </cell>
          <cell r="L12195">
            <v>0</v>
          </cell>
          <cell r="M12195">
            <v>0</v>
          </cell>
          <cell r="N12195">
            <v>0</v>
          </cell>
          <cell r="O12195">
            <v>120000</v>
          </cell>
          <cell r="P12195">
            <v>399000</v>
          </cell>
        </row>
        <row r="12196">
          <cell r="A12196" t="str">
            <v>20051107</v>
          </cell>
          <cell r="B12196" t="str">
            <v>0545</v>
          </cell>
          <cell r="C12196" t="str">
            <v>BL RF PRODUCTS</v>
          </cell>
          <cell r="D12196" t="str">
            <v>PL RF CONSUMER PROD</v>
          </cell>
          <cell r="E12196" t="str">
            <v>VARICAPS</v>
          </cell>
          <cell r="F12196" t="str">
            <v>all categories</v>
          </cell>
          <cell r="G12196" t="str">
            <v>HK00</v>
          </cell>
          <cell r="H12196" t="str">
            <v>RDC APSH</v>
          </cell>
          <cell r="I12196" t="str">
            <v>RDC</v>
          </cell>
          <cell r="J12196">
            <v>18859000</v>
          </cell>
          <cell r="K12196">
            <v>0</v>
          </cell>
          <cell r="L12196">
            <v>30000</v>
          </cell>
          <cell r="M12196">
            <v>0</v>
          </cell>
          <cell r="N12196">
            <v>0</v>
          </cell>
          <cell r="O12196">
            <v>0</v>
          </cell>
          <cell r="P12196">
            <v>18889000</v>
          </cell>
        </row>
        <row r="12197">
          <cell r="A12197" t="str">
            <v>20051107</v>
          </cell>
          <cell r="B12197" t="str">
            <v>0545</v>
          </cell>
          <cell r="C12197" t="str">
            <v>BL RF PRODUCTS</v>
          </cell>
          <cell r="D12197" t="str">
            <v>PL RF CONSUMER PROD</v>
          </cell>
          <cell r="E12197" t="str">
            <v>VARICAPS</v>
          </cell>
          <cell r="F12197" t="str">
            <v>all categories</v>
          </cell>
          <cell r="G12197" t="str">
            <v>HK10</v>
          </cell>
          <cell r="H12197" t="str">
            <v>IWH (BL Control) EDL</v>
          </cell>
          <cell r="I12197" t="str">
            <v>IWH</v>
          </cell>
          <cell r="J12197">
            <v>34868000</v>
          </cell>
          <cell r="K12197">
            <v>0</v>
          </cell>
          <cell r="L12197">
            <v>0</v>
          </cell>
          <cell r="M12197">
            <v>0</v>
          </cell>
          <cell r="N12197">
            <v>0</v>
          </cell>
          <cell r="O12197">
            <v>51718000</v>
          </cell>
          <cell r="P12197">
            <v>86586000</v>
          </cell>
        </row>
        <row r="12198">
          <cell r="A12198" t="str">
            <v>20051107</v>
          </cell>
          <cell r="B12198" t="str">
            <v>0545</v>
          </cell>
          <cell r="C12198" t="str">
            <v>BL RF PRODUCTS</v>
          </cell>
          <cell r="D12198" t="str">
            <v>PL RF CONSUMER PROD</v>
          </cell>
          <cell r="E12198" t="str">
            <v>VARICAPS</v>
          </cell>
          <cell r="F12198" t="str">
            <v>all categories</v>
          </cell>
          <cell r="G12198" t="str">
            <v>HK70</v>
          </cell>
          <cell r="H12198" t="str">
            <v>AT EDL</v>
          </cell>
          <cell r="I12198" t="str">
            <v>MFG</v>
          </cell>
          <cell r="J12198">
            <v>55522732</v>
          </cell>
          <cell r="K12198">
            <v>0</v>
          </cell>
          <cell r="L12198">
            <v>0</v>
          </cell>
          <cell r="M12198">
            <v>0</v>
          </cell>
          <cell r="N12198">
            <v>0</v>
          </cell>
          <cell r="O12198">
            <v>332773859</v>
          </cell>
          <cell r="P12198">
            <v>388296591</v>
          </cell>
        </row>
        <row r="12199">
          <cell r="A12199" t="str">
            <v>20051107</v>
          </cell>
          <cell r="B12199" t="str">
            <v>0545</v>
          </cell>
          <cell r="C12199" t="str">
            <v>BL RF PRODUCTS</v>
          </cell>
          <cell r="D12199" t="str">
            <v>PL RF CONSUMER PROD</v>
          </cell>
          <cell r="E12199" t="str">
            <v>VARICAPS</v>
          </cell>
          <cell r="F12199" t="str">
            <v>all categories</v>
          </cell>
          <cell r="G12199" t="str">
            <v>HKSK</v>
          </cell>
          <cell r="H12199" t="str">
            <v>SHENZHEN</v>
          </cell>
          <cell r="I12199" t="str">
            <v>CSW</v>
          </cell>
          <cell r="J12199">
            <v>364456</v>
          </cell>
          <cell r="K12199">
            <v>0</v>
          </cell>
          <cell r="L12199">
            <v>0</v>
          </cell>
          <cell r="M12199">
            <v>0</v>
          </cell>
          <cell r="N12199">
            <v>0</v>
          </cell>
          <cell r="O12199">
            <v>0</v>
          </cell>
          <cell r="P12199">
            <v>364456</v>
          </cell>
        </row>
        <row r="12200">
          <cell r="A12200" t="str">
            <v>20051107</v>
          </cell>
          <cell r="B12200" t="str">
            <v>0545</v>
          </cell>
          <cell r="C12200" t="str">
            <v>BL RF PRODUCTS</v>
          </cell>
          <cell r="D12200" t="str">
            <v>PL RF CONSUMER PROD</v>
          </cell>
          <cell r="E12200" t="str">
            <v>VARICAPS</v>
          </cell>
          <cell r="F12200" t="str">
            <v>all categories</v>
          </cell>
          <cell r="G12200" t="str">
            <v>HKTT</v>
          </cell>
          <cell r="H12200" t="str">
            <v>CP On-site Warehouse AP</v>
          </cell>
          <cell r="I12200" t="str">
            <v>RDC</v>
          </cell>
          <cell r="J12200">
            <v>6587000</v>
          </cell>
          <cell r="K12200">
            <v>0</v>
          </cell>
          <cell r="L12200">
            <v>0</v>
          </cell>
          <cell r="M12200">
            <v>0</v>
          </cell>
          <cell r="N12200">
            <v>0</v>
          </cell>
          <cell r="O12200">
            <v>0</v>
          </cell>
          <cell r="P12200">
            <v>6587000</v>
          </cell>
        </row>
        <row r="12201">
          <cell r="A12201" t="str">
            <v>20051107</v>
          </cell>
          <cell r="B12201" t="str">
            <v>0545</v>
          </cell>
          <cell r="C12201" t="str">
            <v>BL RF PRODUCTS</v>
          </cell>
          <cell r="D12201" t="str">
            <v>PL RF CONSUMER PROD</v>
          </cell>
          <cell r="E12201" t="str">
            <v>VARICAPS</v>
          </cell>
          <cell r="F12201" t="str">
            <v>all categories</v>
          </cell>
          <cell r="G12201" t="str">
            <v>HUAS</v>
          </cell>
          <cell r="H12201" t="str">
            <v>EXEL</v>
          </cell>
          <cell r="I12201" t="str">
            <v>CSW</v>
          </cell>
          <cell r="J12201">
            <v>276000</v>
          </cell>
          <cell r="K12201">
            <v>0</v>
          </cell>
          <cell r="L12201">
            <v>0</v>
          </cell>
          <cell r="M12201">
            <v>0</v>
          </cell>
          <cell r="N12201">
            <v>0</v>
          </cell>
          <cell r="O12201">
            <v>0</v>
          </cell>
          <cell r="P12201">
            <v>276000</v>
          </cell>
        </row>
        <row r="12202">
          <cell r="A12202" t="str">
            <v>20051107</v>
          </cell>
          <cell r="B12202" t="str">
            <v>0545</v>
          </cell>
          <cell r="C12202" t="str">
            <v>BL RF PRODUCTS</v>
          </cell>
          <cell r="D12202" t="str">
            <v>PL RF CONSUMER PROD</v>
          </cell>
          <cell r="E12202" t="str">
            <v>VARICAPS</v>
          </cell>
          <cell r="F12202" t="str">
            <v>all categories</v>
          </cell>
          <cell r="G12202" t="str">
            <v>HUJT</v>
          </cell>
          <cell r="H12202" t="str">
            <v>CSW Jabil Tiszaujvaros</v>
          </cell>
          <cell r="I12202" t="str">
            <v>CSW</v>
          </cell>
          <cell r="J12202">
            <v>300000</v>
          </cell>
          <cell r="K12202">
            <v>0</v>
          </cell>
          <cell r="L12202">
            <v>0</v>
          </cell>
          <cell r="M12202">
            <v>0</v>
          </cell>
          <cell r="N12202">
            <v>0</v>
          </cell>
          <cell r="O12202">
            <v>0</v>
          </cell>
          <cell r="P12202">
            <v>300000</v>
          </cell>
        </row>
        <row r="12203">
          <cell r="A12203" t="str">
            <v>20051107</v>
          </cell>
          <cell r="B12203" t="str">
            <v>0545</v>
          </cell>
          <cell r="C12203" t="str">
            <v>BL RF PRODUCTS</v>
          </cell>
          <cell r="D12203" t="str">
            <v>PL RF CONSUMER PROD</v>
          </cell>
          <cell r="E12203" t="str">
            <v>VARICAPS</v>
          </cell>
          <cell r="F12203" t="str">
            <v>all categories</v>
          </cell>
          <cell r="G12203" t="str">
            <v>HUNK</v>
          </cell>
          <cell r="H12203" t="str">
            <v>NOKIA KOMAROM KFT</v>
          </cell>
          <cell r="I12203" t="str">
            <v>CSW</v>
          </cell>
          <cell r="J12203">
            <v>321000</v>
          </cell>
          <cell r="K12203">
            <v>0</v>
          </cell>
          <cell r="L12203">
            <v>0</v>
          </cell>
          <cell r="M12203">
            <v>0</v>
          </cell>
          <cell r="N12203">
            <v>0</v>
          </cell>
          <cell r="O12203">
            <v>0</v>
          </cell>
          <cell r="P12203">
            <v>321000</v>
          </cell>
        </row>
        <row r="12204">
          <cell r="A12204" t="str">
            <v>20051107</v>
          </cell>
          <cell r="B12204" t="str">
            <v>0545</v>
          </cell>
          <cell r="C12204" t="str">
            <v>BL RF PRODUCTS</v>
          </cell>
          <cell r="D12204" t="str">
            <v>PL RF CONSUMER PROD</v>
          </cell>
          <cell r="E12204" t="str">
            <v>VARICAPS</v>
          </cell>
          <cell r="F12204" t="str">
            <v>all categories</v>
          </cell>
          <cell r="G12204" t="str">
            <v>KRNM</v>
          </cell>
          <cell r="H12204" t="str">
            <v>NOKIA MASAN KOREA</v>
          </cell>
          <cell r="I12204" t="str">
            <v>CSW</v>
          </cell>
          <cell r="J12204">
            <v>190000</v>
          </cell>
          <cell r="K12204">
            <v>0</v>
          </cell>
          <cell r="L12204">
            <v>0</v>
          </cell>
          <cell r="M12204">
            <v>0</v>
          </cell>
          <cell r="N12204">
            <v>0</v>
          </cell>
          <cell r="O12204">
            <v>0</v>
          </cell>
          <cell r="P12204">
            <v>190000</v>
          </cell>
        </row>
        <row r="12205">
          <cell r="A12205" t="str">
            <v>20051107</v>
          </cell>
          <cell r="B12205" t="str">
            <v>0545</v>
          </cell>
          <cell r="C12205" t="str">
            <v>BL RF PRODUCTS</v>
          </cell>
          <cell r="D12205" t="str">
            <v>PL RF CONSUMER PROD</v>
          </cell>
          <cell r="E12205" t="str">
            <v>VARICAPS</v>
          </cell>
          <cell r="F12205" t="str">
            <v>all categories</v>
          </cell>
          <cell r="G12205" t="str">
            <v>MYBB</v>
          </cell>
          <cell r="H12205" t="str">
            <v>ROBERT BOSCH (M) SDN BHD</v>
          </cell>
          <cell r="I12205" t="str">
            <v>CSW</v>
          </cell>
          <cell r="J12205">
            <v>117000</v>
          </cell>
          <cell r="K12205">
            <v>0</v>
          </cell>
          <cell r="L12205">
            <v>0</v>
          </cell>
          <cell r="M12205">
            <v>0</v>
          </cell>
          <cell r="N12205">
            <v>0</v>
          </cell>
          <cell r="O12205">
            <v>0</v>
          </cell>
          <cell r="P12205">
            <v>117000</v>
          </cell>
        </row>
        <row r="12206">
          <cell r="A12206" t="str">
            <v>20051107</v>
          </cell>
          <cell r="B12206" t="str">
            <v>0545</v>
          </cell>
          <cell r="C12206" t="str">
            <v>BL RF PRODUCTS</v>
          </cell>
          <cell r="D12206" t="str">
            <v>PL RF CONSUMER PROD</v>
          </cell>
          <cell r="E12206" t="str">
            <v>VARICAPS</v>
          </cell>
          <cell r="F12206" t="str">
            <v>all categories</v>
          </cell>
          <cell r="G12206" t="str">
            <v>MYFA</v>
          </cell>
          <cell r="H12206" t="str">
            <v>FLEXTRONICS_MY_ShahAlam</v>
          </cell>
          <cell r="I12206" t="str">
            <v>CSW</v>
          </cell>
          <cell r="J12206">
            <v>765000</v>
          </cell>
          <cell r="K12206">
            <v>0</v>
          </cell>
          <cell r="L12206">
            <v>0</v>
          </cell>
          <cell r="M12206">
            <v>0</v>
          </cell>
          <cell r="N12206">
            <v>0</v>
          </cell>
          <cell r="O12206">
            <v>249000</v>
          </cell>
          <cell r="P12206">
            <v>1014000</v>
          </cell>
        </row>
        <row r="12207">
          <cell r="A12207" t="str">
            <v>20051107</v>
          </cell>
          <cell r="B12207" t="str">
            <v>0545</v>
          </cell>
          <cell r="C12207" t="str">
            <v>BL RF PRODUCTS</v>
          </cell>
          <cell r="D12207" t="str">
            <v>PL RF CONSUMER PROD</v>
          </cell>
          <cell r="E12207" t="str">
            <v>VARICAPS</v>
          </cell>
          <cell r="F12207" t="str">
            <v>all categories</v>
          </cell>
          <cell r="G12207" t="str">
            <v>NL00</v>
          </cell>
          <cell r="H12207" t="str">
            <v>RDC EU / TNT LOGISTICS BV</v>
          </cell>
          <cell r="I12207" t="str">
            <v>RDC</v>
          </cell>
          <cell r="J12207">
            <v>1441000</v>
          </cell>
          <cell r="K12207">
            <v>20000</v>
          </cell>
          <cell r="L12207">
            <v>0</v>
          </cell>
          <cell r="M12207">
            <v>0</v>
          </cell>
          <cell r="N12207">
            <v>0</v>
          </cell>
          <cell r="O12207">
            <v>0</v>
          </cell>
          <cell r="P12207">
            <v>1461000</v>
          </cell>
        </row>
        <row r="12208">
          <cell r="A12208" t="str">
            <v>20051107</v>
          </cell>
          <cell r="B12208" t="str">
            <v>0545</v>
          </cell>
          <cell r="C12208" t="str">
            <v>BL RF PRODUCTS</v>
          </cell>
          <cell r="D12208" t="str">
            <v>PL RF CONSUMER PROD</v>
          </cell>
          <cell r="E12208" t="str">
            <v>VARICAPS</v>
          </cell>
          <cell r="F12208" t="str">
            <v>all categories</v>
          </cell>
          <cell r="G12208" t="str">
            <v>NL01</v>
          </cell>
          <cell r="H12208" t="str">
            <v>TRN EU / TNT LOGISTICS BV</v>
          </cell>
          <cell r="I12208" t="str">
            <v>TRN</v>
          </cell>
          <cell r="J12208">
            <v>0</v>
          </cell>
          <cell r="K12208">
            <v>0</v>
          </cell>
          <cell r="L12208">
            <v>0</v>
          </cell>
          <cell r="M12208">
            <v>0</v>
          </cell>
          <cell r="N12208">
            <v>15000</v>
          </cell>
          <cell r="O12208">
            <v>0</v>
          </cell>
          <cell r="P12208">
            <v>15000</v>
          </cell>
        </row>
        <row r="12209">
          <cell r="A12209" t="str">
            <v>20051107</v>
          </cell>
          <cell r="B12209" t="str">
            <v>0545</v>
          </cell>
          <cell r="C12209" t="str">
            <v>BL RF PRODUCTS</v>
          </cell>
          <cell r="D12209" t="str">
            <v>PL RF CONSUMER PROD</v>
          </cell>
          <cell r="E12209" t="str">
            <v>VARICAPS</v>
          </cell>
          <cell r="F12209" t="str">
            <v>all categories</v>
          </cell>
          <cell r="G12209" t="str">
            <v>NLTT</v>
          </cell>
          <cell r="H12209" t="str">
            <v>TNT LOGISTICS BV</v>
          </cell>
          <cell r="I12209" t="str">
            <v>RDC</v>
          </cell>
          <cell r="J12209">
            <v>3111000</v>
          </cell>
          <cell r="K12209">
            <v>0</v>
          </cell>
          <cell r="L12209">
            <v>0</v>
          </cell>
          <cell r="M12209">
            <v>0</v>
          </cell>
          <cell r="N12209">
            <v>0</v>
          </cell>
          <cell r="O12209">
            <v>360000</v>
          </cell>
          <cell r="P12209">
            <v>3471000</v>
          </cell>
        </row>
        <row r="12210">
          <cell r="A12210" t="str">
            <v>20051107</v>
          </cell>
          <cell r="B12210" t="str">
            <v>0545</v>
          </cell>
          <cell r="C12210" t="str">
            <v>BL RF PRODUCTS</v>
          </cell>
          <cell r="D12210" t="str">
            <v>PL RF CONSUMER PROD</v>
          </cell>
          <cell r="E12210" t="str">
            <v>VARICAPS</v>
          </cell>
          <cell r="F12210" t="str">
            <v>all categories</v>
          </cell>
          <cell r="G12210" t="str">
            <v>PH79</v>
          </cell>
          <cell r="H12210" t="str">
            <v>WT PSC</v>
          </cell>
          <cell r="I12210" t="str">
            <v>MFG</v>
          </cell>
          <cell r="J12210">
            <v>20</v>
          </cell>
          <cell r="K12210">
            <v>0</v>
          </cell>
          <cell r="L12210">
            <v>0</v>
          </cell>
          <cell r="M12210">
            <v>0</v>
          </cell>
          <cell r="N12210">
            <v>0</v>
          </cell>
          <cell r="O12210">
            <v>13</v>
          </cell>
          <cell r="P12210">
            <v>33</v>
          </cell>
        </row>
        <row r="12211">
          <cell r="A12211" t="str">
            <v>20051107</v>
          </cell>
          <cell r="B12211" t="str">
            <v>0545</v>
          </cell>
          <cell r="C12211" t="str">
            <v>BL RF PRODUCTS</v>
          </cell>
          <cell r="D12211" t="str">
            <v>PL RF CONSUMER PROD</v>
          </cell>
          <cell r="E12211" t="str">
            <v>VARICAPS</v>
          </cell>
          <cell r="F12211" t="str">
            <v>all categories</v>
          </cell>
          <cell r="G12211" t="str">
            <v>PLAS</v>
          </cell>
          <cell r="H12211" t="str">
            <v>EXEL POLAND SP. Z.O.O.</v>
          </cell>
          <cell r="I12211" t="str">
            <v>CSW</v>
          </cell>
          <cell r="J12211">
            <v>3000</v>
          </cell>
          <cell r="K12211">
            <v>0</v>
          </cell>
          <cell r="L12211">
            <v>0</v>
          </cell>
          <cell r="M12211">
            <v>0</v>
          </cell>
          <cell r="N12211">
            <v>0</v>
          </cell>
          <cell r="O12211">
            <v>0</v>
          </cell>
          <cell r="P12211">
            <v>3000</v>
          </cell>
        </row>
        <row r="12212">
          <cell r="A12212" t="str">
            <v>20051107</v>
          </cell>
          <cell r="B12212" t="str">
            <v>0545</v>
          </cell>
          <cell r="C12212" t="str">
            <v>BL RF PRODUCTS</v>
          </cell>
          <cell r="D12212" t="str">
            <v>PL RF CONSUMER PROD</v>
          </cell>
          <cell r="E12212" t="str">
            <v>VARICAPS</v>
          </cell>
          <cell r="F12212" t="str">
            <v>all categories</v>
          </cell>
          <cell r="G12212" t="str">
            <v>PTFP</v>
          </cell>
          <cell r="H12212" t="str">
            <v>FORD PALMELA</v>
          </cell>
          <cell r="I12212" t="str">
            <v>CSW</v>
          </cell>
          <cell r="J12212">
            <v>409000</v>
          </cell>
          <cell r="K12212">
            <v>0</v>
          </cell>
          <cell r="L12212">
            <v>0</v>
          </cell>
          <cell r="M12212">
            <v>0</v>
          </cell>
          <cell r="N12212">
            <v>0</v>
          </cell>
          <cell r="O12212">
            <v>0</v>
          </cell>
          <cell r="P12212">
            <v>409000</v>
          </cell>
        </row>
        <row r="12213">
          <cell r="A12213" t="str">
            <v>20051107</v>
          </cell>
          <cell r="B12213" t="str">
            <v>0545</v>
          </cell>
          <cell r="C12213" t="str">
            <v>BL RF PRODUCTS</v>
          </cell>
          <cell r="D12213" t="str">
            <v>PL RF CONSUMER PROD</v>
          </cell>
          <cell r="E12213" t="str">
            <v>VARICAPS</v>
          </cell>
          <cell r="F12213" t="str">
            <v>all categories</v>
          </cell>
          <cell r="G12213" t="str">
            <v>SGTS</v>
          </cell>
          <cell r="H12213" t="str">
            <v>Tuner</v>
          </cell>
          <cell r="I12213" t="str">
            <v>CSW</v>
          </cell>
          <cell r="J12213">
            <v>14440000</v>
          </cell>
          <cell r="K12213">
            <v>0</v>
          </cell>
          <cell r="L12213">
            <v>0</v>
          </cell>
          <cell r="M12213">
            <v>0</v>
          </cell>
          <cell r="N12213">
            <v>0</v>
          </cell>
          <cell r="O12213">
            <v>860000</v>
          </cell>
          <cell r="P12213">
            <v>15300000</v>
          </cell>
        </row>
        <row r="12214">
          <cell r="A12214" t="str">
            <v>20051107</v>
          </cell>
          <cell r="B12214" t="str">
            <v>0545</v>
          </cell>
          <cell r="C12214" t="str">
            <v>BL RF PRODUCTS</v>
          </cell>
          <cell r="D12214" t="str">
            <v>PL RF CONSUMER PROD</v>
          </cell>
          <cell r="E12214" t="str">
            <v>VARICAPS</v>
          </cell>
          <cell r="F12214" t="str">
            <v>all categories</v>
          </cell>
          <cell r="G12214" t="str">
            <v>THSS</v>
          </cell>
          <cell r="H12214" t="str">
            <v>Samsung</v>
          </cell>
          <cell r="I12214" t="str">
            <v>CSW</v>
          </cell>
          <cell r="J12214">
            <v>1386000</v>
          </cell>
          <cell r="K12214">
            <v>0</v>
          </cell>
          <cell r="L12214">
            <v>0</v>
          </cell>
          <cell r="M12214">
            <v>0</v>
          </cell>
          <cell r="N12214">
            <v>0</v>
          </cell>
          <cell r="O12214">
            <v>0</v>
          </cell>
          <cell r="P12214">
            <v>1386000</v>
          </cell>
        </row>
        <row r="12215">
          <cell r="A12215" t="str">
            <v>20051107</v>
          </cell>
          <cell r="B12215" t="str">
            <v>0545</v>
          </cell>
          <cell r="C12215" t="str">
            <v>BL RF PRODUCTS</v>
          </cell>
          <cell r="D12215" t="str">
            <v>PL RF CONSUMER PROD</v>
          </cell>
          <cell r="E12215" t="str">
            <v>VARICAPS</v>
          </cell>
          <cell r="F12215" t="str">
            <v>all categories</v>
          </cell>
          <cell r="G12215" t="str">
            <v>US00</v>
          </cell>
          <cell r="H12215" t="str">
            <v>RDC NARSO</v>
          </cell>
          <cell r="I12215" t="str">
            <v>RDC</v>
          </cell>
          <cell r="J12215">
            <v>241000</v>
          </cell>
          <cell r="K12215">
            <v>0</v>
          </cell>
          <cell r="L12215">
            <v>309000</v>
          </cell>
          <cell r="M12215">
            <v>0</v>
          </cell>
          <cell r="N12215">
            <v>0</v>
          </cell>
          <cell r="O12215">
            <v>0</v>
          </cell>
          <cell r="P12215">
            <v>550000</v>
          </cell>
        </row>
        <row r="12216">
          <cell r="A12216" t="str">
            <v>20051107</v>
          </cell>
          <cell r="B12216" t="str">
            <v>0545</v>
          </cell>
          <cell r="C12216" t="str">
            <v>BL RF PRODUCTS</v>
          </cell>
          <cell r="D12216" t="str">
            <v>PL RF CONSUMER PROD</v>
          </cell>
          <cell r="E12216" t="str">
            <v>VARICAPS</v>
          </cell>
          <cell r="F12216" t="str">
            <v>all categories</v>
          </cell>
          <cell r="G12216" t="str">
            <v>US01</v>
          </cell>
          <cell r="H12216" t="str">
            <v>TRN NA</v>
          </cell>
          <cell r="I12216" t="str">
            <v>TRN</v>
          </cell>
          <cell r="J12216">
            <v>0</v>
          </cell>
          <cell r="K12216">
            <v>0</v>
          </cell>
          <cell r="L12216">
            <v>0</v>
          </cell>
          <cell r="M12216">
            <v>0</v>
          </cell>
          <cell r="N12216">
            <v>9000</v>
          </cell>
          <cell r="O12216">
            <v>0</v>
          </cell>
          <cell r="P12216">
            <v>9000</v>
          </cell>
        </row>
        <row r="12217">
          <cell r="A12217" t="str">
            <v>20051107</v>
          </cell>
          <cell r="B12217" t="str">
            <v>0545</v>
          </cell>
          <cell r="C12217" t="str">
            <v>BL RF PRODUCTS</v>
          </cell>
          <cell r="D12217" t="str">
            <v>PL RF CONSUMER PROD</v>
          </cell>
          <cell r="E12217" t="str">
            <v>VARICAPS</v>
          </cell>
          <cell r="F12217" t="str">
            <v>all categories</v>
          </cell>
          <cell r="G12217" t="str">
            <v>USDJ</v>
          </cell>
          <cell r="H12217" t="str">
            <v>PHILIPS SEMI DELCO JIT Whse, I</v>
          </cell>
          <cell r="I12217" t="str">
            <v>CSW</v>
          </cell>
          <cell r="J12217">
            <v>252500</v>
          </cell>
          <cell r="K12217">
            <v>0</v>
          </cell>
          <cell r="L12217">
            <v>0</v>
          </cell>
          <cell r="M12217">
            <v>0</v>
          </cell>
          <cell r="N12217">
            <v>0</v>
          </cell>
          <cell r="O12217">
            <v>30000</v>
          </cell>
          <cell r="P12217">
            <v>282500</v>
          </cell>
        </row>
        <row r="12218">
          <cell r="A12218" t="str">
            <v>20051107</v>
          </cell>
          <cell r="B12218" t="str">
            <v>0545</v>
          </cell>
          <cell r="C12218" t="str">
            <v>BL RF PRODUCTS</v>
          </cell>
          <cell r="D12218" t="str">
            <v>PL RF CONSUMER PROD</v>
          </cell>
          <cell r="E12218" t="str">
            <v>VARICAPS</v>
          </cell>
          <cell r="F12218" t="str">
            <v>all categories</v>
          </cell>
          <cell r="G12218" t="str">
            <v>USGI</v>
          </cell>
          <cell r="H12218" t="str">
            <v>CSW Delco VMI (Reynosa)</v>
          </cell>
          <cell r="I12218" t="str">
            <v>CSW</v>
          </cell>
          <cell r="J12218">
            <v>370000</v>
          </cell>
          <cell r="K12218">
            <v>0</v>
          </cell>
          <cell r="L12218">
            <v>0</v>
          </cell>
          <cell r="M12218">
            <v>0</v>
          </cell>
          <cell r="N12218">
            <v>0</v>
          </cell>
          <cell r="O12218">
            <v>80000</v>
          </cell>
          <cell r="P12218">
            <v>450000</v>
          </cell>
        </row>
        <row r="12219">
          <cell r="A12219" t="str">
            <v>20051107</v>
          </cell>
          <cell r="B12219" t="str">
            <v>0545</v>
          </cell>
          <cell r="C12219" t="str">
            <v>BL RF PRODUCTS</v>
          </cell>
          <cell r="D12219" t="str">
            <v>PL RF CONSUMER PROD</v>
          </cell>
          <cell r="E12219" t="str">
            <v>VARICAPS</v>
          </cell>
          <cell r="F12219" t="str">
            <v>all categories</v>
          </cell>
          <cell r="G12219" t="str">
            <v>USJG</v>
          </cell>
          <cell r="H12219" t="str">
            <v>CSW Jabil JIT Guadalajara</v>
          </cell>
          <cell r="I12219" t="str">
            <v>CSW</v>
          </cell>
          <cell r="J12219">
            <v>30000</v>
          </cell>
          <cell r="K12219">
            <v>0</v>
          </cell>
          <cell r="L12219">
            <v>0</v>
          </cell>
          <cell r="M12219">
            <v>0</v>
          </cell>
          <cell r="N12219">
            <v>0</v>
          </cell>
          <cell r="O12219">
            <v>0</v>
          </cell>
          <cell r="P12219">
            <v>30000</v>
          </cell>
        </row>
        <row r="12220">
          <cell r="A12220" t="str">
            <v>20051107</v>
          </cell>
          <cell r="B12220" t="str">
            <v>0545</v>
          </cell>
          <cell r="C12220" t="str">
            <v>BL RF PRODUCTS</v>
          </cell>
          <cell r="D12220" t="str">
            <v>PL RF CONSUMER PROD</v>
          </cell>
          <cell r="E12220" t="str">
            <v>VARICAPS</v>
          </cell>
          <cell r="F12220" t="str">
            <v>all categories</v>
          </cell>
          <cell r="G12220" t="str">
            <v>USNR</v>
          </cell>
          <cell r="H12220" t="str">
            <v>NOKIA INC. REYNOSA</v>
          </cell>
          <cell r="I12220" t="str">
            <v>CSW</v>
          </cell>
          <cell r="J12220">
            <v>40000</v>
          </cell>
          <cell r="K12220">
            <v>0</v>
          </cell>
          <cell r="L12220">
            <v>0</v>
          </cell>
          <cell r="M12220">
            <v>0</v>
          </cell>
          <cell r="N12220">
            <v>0</v>
          </cell>
          <cell r="O12220">
            <v>60000</v>
          </cell>
          <cell r="P12220">
            <v>100000</v>
          </cell>
        </row>
        <row r="12221">
          <cell r="A12221" t="str">
            <v>20051107</v>
          </cell>
          <cell r="B12221" t="str">
            <v>0545</v>
          </cell>
          <cell r="C12221" t="str">
            <v>BL RF PRODUCTS</v>
          </cell>
          <cell r="D12221" t="str">
            <v>PL RF CONSUMER PROD</v>
          </cell>
          <cell r="E12221" t="str">
            <v>VARICAPS</v>
          </cell>
          <cell r="F12221" t="str">
            <v>all categories</v>
          </cell>
          <cell r="G12221" t="str">
            <v>USOH</v>
          </cell>
          <cell r="H12221" t="str">
            <v>CSW Ford (Hatfield)</v>
          </cell>
          <cell r="I12221" t="str">
            <v>CSW</v>
          </cell>
          <cell r="J12221">
            <v>9000</v>
          </cell>
          <cell r="K12221">
            <v>0</v>
          </cell>
          <cell r="L12221">
            <v>0</v>
          </cell>
          <cell r="M12221">
            <v>0</v>
          </cell>
          <cell r="N12221">
            <v>0</v>
          </cell>
          <cell r="O12221">
            <v>0</v>
          </cell>
          <cell r="P12221">
            <v>9000</v>
          </cell>
        </row>
        <row r="12222">
          <cell r="A12222" t="str">
            <v>20051107</v>
          </cell>
          <cell r="B12222" t="str">
            <v>0545</v>
          </cell>
          <cell r="C12222" t="str">
            <v>BL RF PRODUCTS</v>
          </cell>
          <cell r="D12222" t="str">
            <v>PL RF CONSUMER PROD</v>
          </cell>
          <cell r="E12222" t="str">
            <v>VARICAPS</v>
          </cell>
          <cell r="F12222" t="str">
            <v>all categories</v>
          </cell>
          <cell r="G12222" t="str">
            <v>USPP</v>
          </cell>
          <cell r="H12222" t="str">
            <v>CSW PANASONIC PEACHTREE</v>
          </cell>
          <cell r="I12222" t="str">
            <v>CSW</v>
          </cell>
          <cell r="J12222">
            <v>3000</v>
          </cell>
          <cell r="K12222">
            <v>0</v>
          </cell>
          <cell r="L12222">
            <v>0</v>
          </cell>
          <cell r="M12222">
            <v>0</v>
          </cell>
          <cell r="N12222">
            <v>0</v>
          </cell>
          <cell r="O12222">
            <v>3000</v>
          </cell>
          <cell r="P12222">
            <v>6000</v>
          </cell>
        </row>
        <row r="12223">
          <cell r="A12223" t="str">
            <v>20051107</v>
          </cell>
          <cell r="B12223" t="str">
            <v>0545</v>
          </cell>
          <cell r="C12223" t="str">
            <v>BL RF PRODUCTS</v>
          </cell>
          <cell r="D12223" t="str">
            <v>PL RF CONSUMER PROD</v>
          </cell>
          <cell r="E12223" t="str">
            <v>VARICAPS</v>
          </cell>
          <cell r="F12223" t="str">
            <v>all categories</v>
          </cell>
          <cell r="G12223" t="str">
            <v>USTC</v>
          </cell>
          <cell r="H12223" t="str">
            <v>CSW Siemens (Huntsville)</v>
          </cell>
          <cell r="I12223" t="str">
            <v>CSW</v>
          </cell>
          <cell r="J12223">
            <v>10000</v>
          </cell>
          <cell r="K12223">
            <v>0</v>
          </cell>
          <cell r="L12223">
            <v>0</v>
          </cell>
          <cell r="M12223">
            <v>0</v>
          </cell>
          <cell r="N12223">
            <v>0</v>
          </cell>
          <cell r="O12223">
            <v>0</v>
          </cell>
          <cell r="P12223">
            <v>10000</v>
          </cell>
        </row>
        <row r="12224">
          <cell r="A12224" t="str">
            <v>20051107</v>
          </cell>
          <cell r="B12224" t="str">
            <v>0545</v>
          </cell>
          <cell r="C12224" t="str">
            <v>BL RF PRODUCTS</v>
          </cell>
          <cell r="D12224" t="str">
            <v>PL RF CONSUMER PROD</v>
          </cell>
          <cell r="E12224" t="str">
            <v>VARICAPS</v>
          </cell>
          <cell r="F12224" t="str">
            <v>all categories</v>
          </cell>
          <cell r="G12224" t="str">
            <v>USTM</v>
          </cell>
          <cell r="H12224" t="str">
            <v>CSW Ford (Altec - El Paso)</v>
          </cell>
          <cell r="I12224" t="str">
            <v>CSW</v>
          </cell>
          <cell r="J12224">
            <v>189000</v>
          </cell>
          <cell r="K12224">
            <v>0</v>
          </cell>
          <cell r="L12224">
            <v>0</v>
          </cell>
          <cell r="M12224">
            <v>0</v>
          </cell>
          <cell r="N12224">
            <v>0</v>
          </cell>
          <cell r="O12224">
            <v>39000</v>
          </cell>
          <cell r="P12224">
            <v>228000</v>
          </cell>
        </row>
        <row r="12225">
          <cell r="A12225" t="str">
            <v>20051107</v>
          </cell>
          <cell r="B12225" t="str">
            <v>0545</v>
          </cell>
          <cell r="C12225" t="str">
            <v>BL RF PRODUCTS</v>
          </cell>
          <cell r="D12225" t="str">
            <v>PL RF CONSUMER PROD</v>
          </cell>
          <cell r="E12225" t="str">
            <v>VARICAPS</v>
          </cell>
          <cell r="F12225" t="str">
            <v>all categories</v>
          </cell>
          <cell r="G12225" t="str">
            <v>USTT</v>
          </cell>
          <cell r="H12225" t="str">
            <v>CSW Auto</v>
          </cell>
          <cell r="I12225" t="str">
            <v>RDC</v>
          </cell>
          <cell r="J12225">
            <v>1465000</v>
          </cell>
          <cell r="K12225">
            <v>0</v>
          </cell>
          <cell r="L12225">
            <v>0</v>
          </cell>
          <cell r="M12225">
            <v>0</v>
          </cell>
          <cell r="N12225">
            <v>0</v>
          </cell>
          <cell r="O12225">
            <v>0</v>
          </cell>
          <cell r="P12225">
            <v>1465000</v>
          </cell>
        </row>
        <row r="12226">
          <cell r="A12226" t="str">
            <v>20051107</v>
          </cell>
          <cell r="B12226" t="str">
            <v>0545</v>
          </cell>
          <cell r="C12226" t="str">
            <v>BL RF PRODUCTS</v>
          </cell>
          <cell r="D12226" t="str">
            <v>PL RF CONSUMER PROD</v>
          </cell>
          <cell r="E12226" t="str">
            <v>VARICAPS</v>
          </cell>
          <cell r="F12226" t="str">
            <v>FP</v>
          </cell>
          <cell r="G12226" t="str">
            <v>all plants</v>
          </cell>
          <cell r="H12226" t="str">
            <v>all descriptions</v>
          </cell>
          <cell r="I12226" t="str">
            <v>CSW</v>
          </cell>
          <cell r="J12226">
            <v>21858491</v>
          </cell>
          <cell r="K12226">
            <v>0</v>
          </cell>
          <cell r="L12226">
            <v>0</v>
          </cell>
          <cell r="M12226">
            <v>0</v>
          </cell>
          <cell r="N12226">
            <v>0</v>
          </cell>
          <cell r="O12226">
            <v>1896000</v>
          </cell>
          <cell r="P12226">
            <v>23754491</v>
          </cell>
        </row>
        <row r="12227">
          <cell r="A12227" t="str">
            <v>20051107</v>
          </cell>
          <cell r="B12227" t="str">
            <v>0545</v>
          </cell>
          <cell r="C12227" t="str">
            <v>BL RF PRODUCTS</v>
          </cell>
          <cell r="D12227" t="str">
            <v>PL RF CONSUMER PROD</v>
          </cell>
          <cell r="E12227" t="str">
            <v>VARICAPS</v>
          </cell>
          <cell r="F12227" t="str">
            <v>FP</v>
          </cell>
          <cell r="G12227" t="str">
            <v>all plants</v>
          </cell>
          <cell r="H12227" t="str">
            <v>all descriptions</v>
          </cell>
          <cell r="I12227" t="str">
            <v>IWH</v>
          </cell>
          <cell r="J12227">
            <v>44312000</v>
          </cell>
          <cell r="K12227">
            <v>0</v>
          </cell>
          <cell r="L12227">
            <v>0</v>
          </cell>
          <cell r="M12227">
            <v>0</v>
          </cell>
          <cell r="N12227">
            <v>0</v>
          </cell>
          <cell r="O12227">
            <v>66336000</v>
          </cell>
          <cell r="P12227">
            <v>110648000</v>
          </cell>
        </row>
        <row r="12228">
          <cell r="A12228" t="str">
            <v>20051107</v>
          </cell>
          <cell r="B12228" t="str">
            <v>0545</v>
          </cell>
          <cell r="C12228" t="str">
            <v>BL RF PRODUCTS</v>
          </cell>
          <cell r="D12228" t="str">
            <v>PL RF CONSUMER PROD</v>
          </cell>
          <cell r="E12228" t="str">
            <v>VARICAPS</v>
          </cell>
          <cell r="F12228" t="str">
            <v>FP</v>
          </cell>
          <cell r="G12228" t="str">
            <v>all plants</v>
          </cell>
          <cell r="H12228" t="str">
            <v>all descriptions</v>
          </cell>
          <cell r="I12228" t="str">
            <v>RDC</v>
          </cell>
          <cell r="J12228">
            <v>31704000</v>
          </cell>
          <cell r="K12228">
            <v>20000</v>
          </cell>
          <cell r="L12228">
            <v>339000</v>
          </cell>
          <cell r="M12228">
            <v>0</v>
          </cell>
          <cell r="N12228">
            <v>0</v>
          </cell>
          <cell r="O12228">
            <v>360000</v>
          </cell>
          <cell r="P12228">
            <v>32423000</v>
          </cell>
        </row>
        <row r="12229">
          <cell r="A12229" t="str">
            <v>20051107</v>
          </cell>
          <cell r="B12229" t="str">
            <v>0545</v>
          </cell>
          <cell r="C12229" t="str">
            <v>BL RF PRODUCTS</v>
          </cell>
          <cell r="D12229" t="str">
            <v>PL RF CONSUMER PROD</v>
          </cell>
          <cell r="E12229" t="str">
            <v>VARICAPS</v>
          </cell>
          <cell r="F12229" t="str">
            <v>FP</v>
          </cell>
          <cell r="G12229" t="str">
            <v>all plants</v>
          </cell>
          <cell r="H12229" t="str">
            <v>all descriptions</v>
          </cell>
          <cell r="I12229" t="str">
            <v>TRN</v>
          </cell>
          <cell r="J12229">
            <v>0</v>
          </cell>
          <cell r="K12229">
            <v>0</v>
          </cell>
          <cell r="L12229">
            <v>0</v>
          </cell>
          <cell r="M12229">
            <v>0</v>
          </cell>
          <cell r="N12229">
            <v>24000</v>
          </cell>
          <cell r="O12229">
            <v>0</v>
          </cell>
          <cell r="P12229">
            <v>24000</v>
          </cell>
        </row>
        <row r="12230">
          <cell r="A12230" t="str">
            <v>20051107</v>
          </cell>
          <cell r="B12230" t="str">
            <v>0545</v>
          </cell>
          <cell r="C12230" t="str">
            <v>BL RF PRODUCTS</v>
          </cell>
          <cell r="D12230" t="str">
            <v>PL RF CONSUMER PROD</v>
          </cell>
          <cell r="E12230" t="str">
            <v>VARICAPS</v>
          </cell>
          <cell r="F12230" t="str">
            <v>FP</v>
          </cell>
          <cell r="G12230" t="str">
            <v>all plants</v>
          </cell>
          <cell r="H12230" t="str">
            <v>all descriptions</v>
          </cell>
          <cell r="I12230" t="str">
            <v>all types</v>
          </cell>
          <cell r="J12230">
            <v>97874491</v>
          </cell>
          <cell r="K12230">
            <v>20000</v>
          </cell>
          <cell r="L12230">
            <v>339000</v>
          </cell>
          <cell r="M12230">
            <v>0</v>
          </cell>
          <cell r="N12230">
            <v>24000</v>
          </cell>
          <cell r="O12230">
            <v>68592000</v>
          </cell>
          <cell r="P12230">
            <v>166849491</v>
          </cell>
        </row>
        <row r="12231">
          <cell r="A12231" t="str">
            <v>20051107</v>
          </cell>
          <cell r="B12231" t="str">
            <v>0545</v>
          </cell>
          <cell r="C12231" t="str">
            <v>BL RF PRODUCTS</v>
          </cell>
          <cell r="D12231" t="str">
            <v>PL RF CONSUMER PROD</v>
          </cell>
          <cell r="E12231" t="str">
            <v>VARICAPS</v>
          </cell>
          <cell r="F12231" t="str">
            <v>FP</v>
          </cell>
          <cell r="G12231" t="str">
            <v>BRNM</v>
          </cell>
          <cell r="H12231" t="str">
            <v>NOKIA DO BRASIL TECNOLOGIA LTD</v>
          </cell>
          <cell r="I12231" t="str">
            <v>CSW</v>
          </cell>
          <cell r="J12231">
            <v>200000</v>
          </cell>
          <cell r="K12231">
            <v>0</v>
          </cell>
          <cell r="L12231">
            <v>0</v>
          </cell>
          <cell r="M12231">
            <v>0</v>
          </cell>
          <cell r="N12231">
            <v>0</v>
          </cell>
          <cell r="O12231">
            <v>80000</v>
          </cell>
          <cell r="P12231">
            <v>280000</v>
          </cell>
        </row>
        <row r="12232">
          <cell r="A12232" t="str">
            <v>20051107</v>
          </cell>
          <cell r="B12232" t="str">
            <v>0545</v>
          </cell>
          <cell r="C12232" t="str">
            <v>BL RF PRODUCTS</v>
          </cell>
          <cell r="D12232" t="str">
            <v>PL RF CONSUMER PROD</v>
          </cell>
          <cell r="E12232" t="str">
            <v>VARICAPS</v>
          </cell>
          <cell r="F12232" t="str">
            <v>FP</v>
          </cell>
          <cell r="G12232" t="str">
            <v>CN10</v>
          </cell>
          <cell r="H12232" t="str">
            <v>IWH (BL Control) Guangdong</v>
          </cell>
          <cell r="I12232" t="str">
            <v>IWH</v>
          </cell>
          <cell r="J12232">
            <v>9444000</v>
          </cell>
          <cell r="K12232">
            <v>0</v>
          </cell>
          <cell r="L12232">
            <v>0</v>
          </cell>
          <cell r="M12232">
            <v>0</v>
          </cell>
          <cell r="N12232">
            <v>0</v>
          </cell>
          <cell r="O12232">
            <v>14618000</v>
          </cell>
          <cell r="P12232">
            <v>24062000</v>
          </cell>
        </row>
        <row r="12233">
          <cell r="A12233" t="str">
            <v>20051107</v>
          </cell>
          <cell r="B12233" t="str">
            <v>0545</v>
          </cell>
          <cell r="C12233" t="str">
            <v>BL RF PRODUCTS</v>
          </cell>
          <cell r="D12233" t="str">
            <v>PL RF CONSUMER PROD</v>
          </cell>
          <cell r="E12233" t="str">
            <v>VARICAPS</v>
          </cell>
          <cell r="F12233" t="str">
            <v>FP</v>
          </cell>
          <cell r="G12233" t="str">
            <v>CNFE</v>
          </cell>
          <cell r="H12233" t="str">
            <v>FLEXTRONICS_MY_ERI_VMI</v>
          </cell>
          <cell r="I12233" t="str">
            <v>CSW</v>
          </cell>
          <cell r="J12233">
            <v>939000</v>
          </cell>
          <cell r="K12233">
            <v>0</v>
          </cell>
          <cell r="L12233">
            <v>0</v>
          </cell>
          <cell r="M12233">
            <v>0</v>
          </cell>
          <cell r="N12233">
            <v>0</v>
          </cell>
          <cell r="O12233">
            <v>216000</v>
          </cell>
          <cell r="P12233">
            <v>1155000</v>
          </cell>
        </row>
        <row r="12234">
          <cell r="A12234" t="str">
            <v>20051107</v>
          </cell>
          <cell r="B12234" t="str">
            <v>0545</v>
          </cell>
          <cell r="C12234" t="str">
            <v>BL RF PRODUCTS</v>
          </cell>
          <cell r="D12234" t="str">
            <v>PL RF CONSUMER PROD</v>
          </cell>
          <cell r="E12234" t="str">
            <v>VARICAPS</v>
          </cell>
          <cell r="F12234" t="str">
            <v>FP</v>
          </cell>
          <cell r="G12234" t="str">
            <v>CNMT</v>
          </cell>
          <cell r="H12234" t="str">
            <v>MOTOROLA-CGISS</v>
          </cell>
          <cell r="I12234" t="str">
            <v>CSW</v>
          </cell>
          <cell r="J12234">
            <v>0</v>
          </cell>
          <cell r="K12234">
            <v>0</v>
          </cell>
          <cell r="L12234">
            <v>0</v>
          </cell>
          <cell r="M12234">
            <v>0</v>
          </cell>
          <cell r="N12234">
            <v>0</v>
          </cell>
          <cell r="O12234">
            <v>39000</v>
          </cell>
          <cell r="P12234">
            <v>39000</v>
          </cell>
        </row>
        <row r="12235">
          <cell r="A12235" t="str">
            <v>20051107</v>
          </cell>
          <cell r="B12235" t="str">
            <v>0545</v>
          </cell>
          <cell r="C12235" t="str">
            <v>BL RF PRODUCTS</v>
          </cell>
          <cell r="D12235" t="str">
            <v>PL RF CONSUMER PROD</v>
          </cell>
          <cell r="E12235" t="str">
            <v>VARICAPS</v>
          </cell>
          <cell r="F12235" t="str">
            <v>FP</v>
          </cell>
          <cell r="G12235" t="str">
            <v>CNND</v>
          </cell>
          <cell r="H12235" t="str">
            <v>DONGGUAN NOKIA MOBILE PHONES C</v>
          </cell>
          <cell r="I12235" t="str">
            <v>CSW</v>
          </cell>
          <cell r="J12235">
            <v>200000</v>
          </cell>
          <cell r="K12235">
            <v>0</v>
          </cell>
          <cell r="L12235">
            <v>0</v>
          </cell>
          <cell r="M12235">
            <v>0</v>
          </cell>
          <cell r="N12235">
            <v>0</v>
          </cell>
          <cell r="O12235">
            <v>120000</v>
          </cell>
          <cell r="P12235">
            <v>320000</v>
          </cell>
        </row>
        <row r="12236">
          <cell r="A12236" t="str">
            <v>20051107</v>
          </cell>
          <cell r="B12236" t="str">
            <v>0545</v>
          </cell>
          <cell r="C12236" t="str">
            <v>BL RF PRODUCTS</v>
          </cell>
          <cell r="D12236" t="str">
            <v>PL RF CONSUMER PROD</v>
          </cell>
          <cell r="E12236" t="str">
            <v>VARICAPS</v>
          </cell>
          <cell r="F12236" t="str">
            <v>FP</v>
          </cell>
          <cell r="G12236" t="str">
            <v>DENB</v>
          </cell>
          <cell r="H12236" t="str">
            <v>NOKIA BOCHUM IHUB</v>
          </cell>
          <cell r="I12236" t="str">
            <v>CSW</v>
          </cell>
          <cell r="J12236">
            <v>640000</v>
          </cell>
          <cell r="K12236">
            <v>0</v>
          </cell>
          <cell r="L12236">
            <v>0</v>
          </cell>
          <cell r="M12236">
            <v>0</v>
          </cell>
          <cell r="N12236">
            <v>0</v>
          </cell>
          <cell r="O12236">
            <v>0</v>
          </cell>
          <cell r="P12236">
            <v>640000</v>
          </cell>
        </row>
        <row r="12237">
          <cell r="A12237" t="str">
            <v>20051107</v>
          </cell>
          <cell r="B12237" t="str">
            <v>0545</v>
          </cell>
          <cell r="C12237" t="str">
            <v>BL RF PRODUCTS</v>
          </cell>
          <cell r="D12237" t="str">
            <v>PL RF CONSUMER PROD</v>
          </cell>
          <cell r="E12237" t="str">
            <v>VARICAPS</v>
          </cell>
          <cell r="F12237" t="str">
            <v>FP</v>
          </cell>
          <cell r="G12237" t="str">
            <v>EEET</v>
          </cell>
          <cell r="H12237" t="str">
            <v>CSW ELCOTEQ</v>
          </cell>
          <cell r="I12237" t="str">
            <v>CSW</v>
          </cell>
          <cell r="J12237">
            <v>110535</v>
          </cell>
          <cell r="K12237">
            <v>0</v>
          </cell>
          <cell r="L12237">
            <v>0</v>
          </cell>
          <cell r="M12237">
            <v>0</v>
          </cell>
          <cell r="N12237">
            <v>0</v>
          </cell>
          <cell r="O12237">
            <v>0</v>
          </cell>
          <cell r="P12237">
            <v>110535</v>
          </cell>
        </row>
        <row r="12238">
          <cell r="A12238" t="str">
            <v>20051107</v>
          </cell>
          <cell r="B12238" t="str">
            <v>0545</v>
          </cell>
          <cell r="C12238" t="str">
            <v>BL RF PRODUCTS</v>
          </cell>
          <cell r="D12238" t="str">
            <v>PL RF CONSUMER PROD</v>
          </cell>
          <cell r="E12238" t="str">
            <v>VARICAPS</v>
          </cell>
          <cell r="F12238" t="str">
            <v>FP</v>
          </cell>
          <cell r="G12238" t="str">
            <v>ESFC</v>
          </cell>
          <cell r="H12238" t="str">
            <v>FORD CADIZ</v>
          </cell>
          <cell r="I12238" t="str">
            <v>CSW</v>
          </cell>
          <cell r="J12238">
            <v>15000</v>
          </cell>
          <cell r="K12238">
            <v>0</v>
          </cell>
          <cell r="L12238">
            <v>0</v>
          </cell>
          <cell r="M12238">
            <v>0</v>
          </cell>
          <cell r="N12238">
            <v>0</v>
          </cell>
          <cell r="O12238">
            <v>0</v>
          </cell>
          <cell r="P12238">
            <v>15000</v>
          </cell>
        </row>
        <row r="12239">
          <cell r="A12239" t="str">
            <v>20051107</v>
          </cell>
          <cell r="B12239" t="str">
            <v>0545</v>
          </cell>
          <cell r="C12239" t="str">
            <v>BL RF PRODUCTS</v>
          </cell>
          <cell r="D12239" t="str">
            <v>PL RF CONSUMER PROD</v>
          </cell>
          <cell r="E12239" t="str">
            <v>VARICAPS</v>
          </cell>
          <cell r="F12239" t="str">
            <v>FP</v>
          </cell>
          <cell r="G12239" t="str">
            <v>FINS</v>
          </cell>
          <cell r="H12239" t="str">
            <v>NOKIA CORP/NOKIA MOBILE PHONES</v>
          </cell>
          <cell r="I12239" t="str">
            <v>CSW</v>
          </cell>
          <cell r="J12239">
            <v>279000</v>
          </cell>
          <cell r="K12239">
            <v>0</v>
          </cell>
          <cell r="L12239">
            <v>0</v>
          </cell>
          <cell r="M12239">
            <v>0</v>
          </cell>
          <cell r="N12239">
            <v>0</v>
          </cell>
          <cell r="O12239">
            <v>120000</v>
          </cell>
          <cell r="P12239">
            <v>399000</v>
          </cell>
        </row>
        <row r="12240">
          <cell r="A12240" t="str">
            <v>20051107</v>
          </cell>
          <cell r="B12240" t="str">
            <v>0545</v>
          </cell>
          <cell r="C12240" t="str">
            <v>BL RF PRODUCTS</v>
          </cell>
          <cell r="D12240" t="str">
            <v>PL RF CONSUMER PROD</v>
          </cell>
          <cell r="E12240" t="str">
            <v>VARICAPS</v>
          </cell>
          <cell r="F12240" t="str">
            <v>FP</v>
          </cell>
          <cell r="G12240" t="str">
            <v>HK00</v>
          </cell>
          <cell r="H12240" t="str">
            <v>RDC APSH</v>
          </cell>
          <cell r="I12240" t="str">
            <v>RDC</v>
          </cell>
          <cell r="J12240">
            <v>18859000</v>
          </cell>
          <cell r="K12240">
            <v>0</v>
          </cell>
          <cell r="L12240">
            <v>30000</v>
          </cell>
          <cell r="M12240">
            <v>0</v>
          </cell>
          <cell r="N12240">
            <v>0</v>
          </cell>
          <cell r="O12240">
            <v>0</v>
          </cell>
          <cell r="P12240">
            <v>18889000</v>
          </cell>
        </row>
        <row r="12241">
          <cell r="A12241" t="str">
            <v>20051107</v>
          </cell>
          <cell r="B12241" t="str">
            <v>0545</v>
          </cell>
          <cell r="C12241" t="str">
            <v>BL RF PRODUCTS</v>
          </cell>
          <cell r="D12241" t="str">
            <v>PL RF CONSUMER PROD</v>
          </cell>
          <cell r="E12241" t="str">
            <v>VARICAPS</v>
          </cell>
          <cell r="F12241" t="str">
            <v>FP</v>
          </cell>
          <cell r="G12241" t="str">
            <v>HK10</v>
          </cell>
          <cell r="H12241" t="str">
            <v>IWH (BL Control) EDL</v>
          </cell>
          <cell r="I12241" t="str">
            <v>IWH</v>
          </cell>
          <cell r="J12241">
            <v>34868000</v>
          </cell>
          <cell r="K12241">
            <v>0</v>
          </cell>
          <cell r="L12241">
            <v>0</v>
          </cell>
          <cell r="M12241">
            <v>0</v>
          </cell>
          <cell r="N12241">
            <v>0</v>
          </cell>
          <cell r="O12241">
            <v>51718000</v>
          </cell>
          <cell r="P12241">
            <v>86586000</v>
          </cell>
        </row>
        <row r="12242">
          <cell r="A12242" t="str">
            <v>20051107</v>
          </cell>
          <cell r="B12242" t="str">
            <v>0545</v>
          </cell>
          <cell r="C12242" t="str">
            <v>BL RF PRODUCTS</v>
          </cell>
          <cell r="D12242" t="str">
            <v>PL RF CONSUMER PROD</v>
          </cell>
          <cell r="E12242" t="str">
            <v>VARICAPS</v>
          </cell>
          <cell r="F12242" t="str">
            <v>FP</v>
          </cell>
          <cell r="G12242" t="str">
            <v>HKSK</v>
          </cell>
          <cell r="H12242" t="str">
            <v>SHENZHEN</v>
          </cell>
          <cell r="I12242" t="str">
            <v>CSW</v>
          </cell>
          <cell r="J12242">
            <v>364456</v>
          </cell>
          <cell r="K12242">
            <v>0</v>
          </cell>
          <cell r="L12242">
            <v>0</v>
          </cell>
          <cell r="M12242">
            <v>0</v>
          </cell>
          <cell r="N12242">
            <v>0</v>
          </cell>
          <cell r="O12242">
            <v>0</v>
          </cell>
          <cell r="P12242">
            <v>364456</v>
          </cell>
        </row>
        <row r="12243">
          <cell r="A12243" t="str">
            <v>20051107</v>
          </cell>
          <cell r="B12243" t="str">
            <v>0545</v>
          </cell>
          <cell r="C12243" t="str">
            <v>BL RF PRODUCTS</v>
          </cell>
          <cell r="D12243" t="str">
            <v>PL RF CONSUMER PROD</v>
          </cell>
          <cell r="E12243" t="str">
            <v>VARICAPS</v>
          </cell>
          <cell r="F12243" t="str">
            <v>FP</v>
          </cell>
          <cell r="G12243" t="str">
            <v>HKTT</v>
          </cell>
          <cell r="H12243" t="str">
            <v>CP On-site Warehouse AP</v>
          </cell>
          <cell r="I12243" t="str">
            <v>RDC</v>
          </cell>
          <cell r="J12243">
            <v>6587000</v>
          </cell>
          <cell r="K12243">
            <v>0</v>
          </cell>
          <cell r="L12243">
            <v>0</v>
          </cell>
          <cell r="M12243">
            <v>0</v>
          </cell>
          <cell r="N12243">
            <v>0</v>
          </cell>
          <cell r="O12243">
            <v>0</v>
          </cell>
          <cell r="P12243">
            <v>6587000</v>
          </cell>
        </row>
        <row r="12244">
          <cell r="A12244" t="str">
            <v>20051107</v>
          </cell>
          <cell r="B12244" t="str">
            <v>0545</v>
          </cell>
          <cell r="C12244" t="str">
            <v>BL RF PRODUCTS</v>
          </cell>
          <cell r="D12244" t="str">
            <v>PL RF CONSUMER PROD</v>
          </cell>
          <cell r="E12244" t="str">
            <v>VARICAPS</v>
          </cell>
          <cell r="F12244" t="str">
            <v>FP</v>
          </cell>
          <cell r="G12244" t="str">
            <v>HUAS</v>
          </cell>
          <cell r="H12244" t="str">
            <v>EXEL</v>
          </cell>
          <cell r="I12244" t="str">
            <v>CSW</v>
          </cell>
          <cell r="J12244">
            <v>276000</v>
          </cell>
          <cell r="K12244">
            <v>0</v>
          </cell>
          <cell r="L12244">
            <v>0</v>
          </cell>
          <cell r="M12244">
            <v>0</v>
          </cell>
          <cell r="N12244">
            <v>0</v>
          </cell>
          <cell r="O12244">
            <v>0</v>
          </cell>
          <cell r="P12244">
            <v>276000</v>
          </cell>
        </row>
        <row r="12245">
          <cell r="A12245" t="str">
            <v>20051107</v>
          </cell>
          <cell r="B12245" t="str">
            <v>0545</v>
          </cell>
          <cell r="C12245" t="str">
            <v>BL RF PRODUCTS</v>
          </cell>
          <cell r="D12245" t="str">
            <v>PL RF CONSUMER PROD</v>
          </cell>
          <cell r="E12245" t="str">
            <v>VARICAPS</v>
          </cell>
          <cell r="F12245" t="str">
            <v>FP</v>
          </cell>
          <cell r="G12245" t="str">
            <v>HUJT</v>
          </cell>
          <cell r="H12245" t="str">
            <v>CSW Jabil Tiszaujvaros</v>
          </cell>
          <cell r="I12245" t="str">
            <v>CSW</v>
          </cell>
          <cell r="J12245">
            <v>300000</v>
          </cell>
          <cell r="K12245">
            <v>0</v>
          </cell>
          <cell r="L12245">
            <v>0</v>
          </cell>
          <cell r="M12245">
            <v>0</v>
          </cell>
          <cell r="N12245">
            <v>0</v>
          </cell>
          <cell r="O12245">
            <v>0</v>
          </cell>
          <cell r="P12245">
            <v>300000</v>
          </cell>
        </row>
        <row r="12246">
          <cell r="A12246" t="str">
            <v>20051107</v>
          </cell>
          <cell r="B12246" t="str">
            <v>0545</v>
          </cell>
          <cell r="C12246" t="str">
            <v>BL RF PRODUCTS</v>
          </cell>
          <cell r="D12246" t="str">
            <v>PL RF CONSUMER PROD</v>
          </cell>
          <cell r="E12246" t="str">
            <v>VARICAPS</v>
          </cell>
          <cell r="F12246" t="str">
            <v>FP</v>
          </cell>
          <cell r="G12246" t="str">
            <v>HUNK</v>
          </cell>
          <cell r="H12246" t="str">
            <v>NOKIA KOMAROM KFT</v>
          </cell>
          <cell r="I12246" t="str">
            <v>CSW</v>
          </cell>
          <cell r="J12246">
            <v>321000</v>
          </cell>
          <cell r="K12246">
            <v>0</v>
          </cell>
          <cell r="L12246">
            <v>0</v>
          </cell>
          <cell r="M12246">
            <v>0</v>
          </cell>
          <cell r="N12246">
            <v>0</v>
          </cell>
          <cell r="O12246">
            <v>0</v>
          </cell>
          <cell r="P12246">
            <v>321000</v>
          </cell>
        </row>
        <row r="12247">
          <cell r="A12247" t="str">
            <v>20051107</v>
          </cell>
          <cell r="B12247" t="str">
            <v>0545</v>
          </cell>
          <cell r="C12247" t="str">
            <v>BL RF PRODUCTS</v>
          </cell>
          <cell r="D12247" t="str">
            <v>PL RF CONSUMER PROD</v>
          </cell>
          <cell r="E12247" t="str">
            <v>VARICAPS</v>
          </cell>
          <cell r="F12247" t="str">
            <v>FP</v>
          </cell>
          <cell r="G12247" t="str">
            <v>KRNM</v>
          </cell>
          <cell r="H12247" t="str">
            <v>NOKIA MASAN KOREA</v>
          </cell>
          <cell r="I12247" t="str">
            <v>CSW</v>
          </cell>
          <cell r="J12247">
            <v>190000</v>
          </cell>
          <cell r="K12247">
            <v>0</v>
          </cell>
          <cell r="L12247">
            <v>0</v>
          </cell>
          <cell r="M12247">
            <v>0</v>
          </cell>
          <cell r="N12247">
            <v>0</v>
          </cell>
          <cell r="O12247">
            <v>0</v>
          </cell>
          <cell r="P12247">
            <v>190000</v>
          </cell>
        </row>
        <row r="12248">
          <cell r="A12248" t="str">
            <v>20051107</v>
          </cell>
          <cell r="B12248" t="str">
            <v>0545</v>
          </cell>
          <cell r="C12248" t="str">
            <v>BL RF PRODUCTS</v>
          </cell>
          <cell r="D12248" t="str">
            <v>PL RF CONSUMER PROD</v>
          </cell>
          <cell r="E12248" t="str">
            <v>VARICAPS</v>
          </cell>
          <cell r="F12248" t="str">
            <v>FP</v>
          </cell>
          <cell r="G12248" t="str">
            <v>MYBB</v>
          </cell>
          <cell r="H12248" t="str">
            <v>ROBERT BOSCH (M) SDN BHD</v>
          </cell>
          <cell r="I12248" t="str">
            <v>CSW</v>
          </cell>
          <cell r="J12248">
            <v>117000</v>
          </cell>
          <cell r="K12248">
            <v>0</v>
          </cell>
          <cell r="L12248">
            <v>0</v>
          </cell>
          <cell r="M12248">
            <v>0</v>
          </cell>
          <cell r="N12248">
            <v>0</v>
          </cell>
          <cell r="O12248">
            <v>0</v>
          </cell>
          <cell r="P12248">
            <v>117000</v>
          </cell>
        </row>
        <row r="12249">
          <cell r="A12249" t="str">
            <v>20051107</v>
          </cell>
          <cell r="B12249" t="str">
            <v>0545</v>
          </cell>
          <cell r="C12249" t="str">
            <v>BL RF PRODUCTS</v>
          </cell>
          <cell r="D12249" t="str">
            <v>PL RF CONSUMER PROD</v>
          </cell>
          <cell r="E12249" t="str">
            <v>VARICAPS</v>
          </cell>
          <cell r="F12249" t="str">
            <v>FP</v>
          </cell>
          <cell r="G12249" t="str">
            <v>MYFA</v>
          </cell>
          <cell r="H12249" t="str">
            <v>FLEXTRONICS_MY_ShahAlam</v>
          </cell>
          <cell r="I12249" t="str">
            <v>CSW</v>
          </cell>
          <cell r="J12249">
            <v>765000</v>
          </cell>
          <cell r="K12249">
            <v>0</v>
          </cell>
          <cell r="L12249">
            <v>0</v>
          </cell>
          <cell r="M12249">
            <v>0</v>
          </cell>
          <cell r="N12249">
            <v>0</v>
          </cell>
          <cell r="O12249">
            <v>249000</v>
          </cell>
          <cell r="P12249">
            <v>1014000</v>
          </cell>
        </row>
        <row r="12250">
          <cell r="A12250" t="str">
            <v>20051107</v>
          </cell>
          <cell r="B12250" t="str">
            <v>0545</v>
          </cell>
          <cell r="C12250" t="str">
            <v>BL RF PRODUCTS</v>
          </cell>
          <cell r="D12250" t="str">
            <v>PL RF CONSUMER PROD</v>
          </cell>
          <cell r="E12250" t="str">
            <v>VARICAPS</v>
          </cell>
          <cell r="F12250" t="str">
            <v>FP</v>
          </cell>
          <cell r="G12250" t="str">
            <v>NL00</v>
          </cell>
          <cell r="H12250" t="str">
            <v>RDC EU / TNT LOGISTICS BV</v>
          </cell>
          <cell r="I12250" t="str">
            <v>RDC</v>
          </cell>
          <cell r="J12250">
            <v>1441000</v>
          </cell>
          <cell r="K12250">
            <v>20000</v>
          </cell>
          <cell r="L12250">
            <v>0</v>
          </cell>
          <cell r="M12250">
            <v>0</v>
          </cell>
          <cell r="N12250">
            <v>0</v>
          </cell>
          <cell r="O12250">
            <v>0</v>
          </cell>
          <cell r="P12250">
            <v>1461000</v>
          </cell>
        </row>
        <row r="12251">
          <cell r="A12251" t="str">
            <v>20051107</v>
          </cell>
          <cell r="B12251" t="str">
            <v>0545</v>
          </cell>
          <cell r="C12251" t="str">
            <v>BL RF PRODUCTS</v>
          </cell>
          <cell r="D12251" t="str">
            <v>PL RF CONSUMER PROD</v>
          </cell>
          <cell r="E12251" t="str">
            <v>VARICAPS</v>
          </cell>
          <cell r="F12251" t="str">
            <v>FP</v>
          </cell>
          <cell r="G12251" t="str">
            <v>NL01</v>
          </cell>
          <cell r="H12251" t="str">
            <v>TRN EU / TNT LOGISTICS BV</v>
          </cell>
          <cell r="I12251" t="str">
            <v>TRN</v>
          </cell>
          <cell r="J12251">
            <v>0</v>
          </cell>
          <cell r="K12251">
            <v>0</v>
          </cell>
          <cell r="L12251">
            <v>0</v>
          </cell>
          <cell r="M12251">
            <v>0</v>
          </cell>
          <cell r="N12251">
            <v>15000</v>
          </cell>
          <cell r="O12251">
            <v>0</v>
          </cell>
          <cell r="P12251">
            <v>15000</v>
          </cell>
        </row>
        <row r="12252">
          <cell r="A12252" t="str">
            <v>20051107</v>
          </cell>
          <cell r="B12252" t="str">
            <v>0545</v>
          </cell>
          <cell r="C12252" t="str">
            <v>BL RF PRODUCTS</v>
          </cell>
          <cell r="D12252" t="str">
            <v>PL RF CONSUMER PROD</v>
          </cell>
          <cell r="E12252" t="str">
            <v>VARICAPS</v>
          </cell>
          <cell r="F12252" t="str">
            <v>FP</v>
          </cell>
          <cell r="G12252" t="str">
            <v>NLTT</v>
          </cell>
          <cell r="H12252" t="str">
            <v>TNT LOGISTICS BV</v>
          </cell>
          <cell r="I12252" t="str">
            <v>RDC</v>
          </cell>
          <cell r="J12252">
            <v>3111000</v>
          </cell>
          <cell r="K12252">
            <v>0</v>
          </cell>
          <cell r="L12252">
            <v>0</v>
          </cell>
          <cell r="M12252">
            <v>0</v>
          </cell>
          <cell r="N12252">
            <v>0</v>
          </cell>
          <cell r="O12252">
            <v>360000</v>
          </cell>
          <cell r="P12252">
            <v>3471000</v>
          </cell>
        </row>
        <row r="12253">
          <cell r="A12253" t="str">
            <v>20051107</v>
          </cell>
          <cell r="B12253" t="str">
            <v>0545</v>
          </cell>
          <cell r="C12253" t="str">
            <v>BL RF PRODUCTS</v>
          </cell>
          <cell r="D12253" t="str">
            <v>PL RF CONSUMER PROD</v>
          </cell>
          <cell r="E12253" t="str">
            <v>VARICAPS</v>
          </cell>
          <cell r="F12253" t="str">
            <v>FP</v>
          </cell>
          <cell r="G12253" t="str">
            <v>PLAS</v>
          </cell>
          <cell r="H12253" t="str">
            <v>EXEL POLAND SP. Z.O.O.</v>
          </cell>
          <cell r="I12253" t="str">
            <v>CSW</v>
          </cell>
          <cell r="J12253">
            <v>3000</v>
          </cell>
          <cell r="K12253">
            <v>0</v>
          </cell>
          <cell r="L12253">
            <v>0</v>
          </cell>
          <cell r="M12253">
            <v>0</v>
          </cell>
          <cell r="N12253">
            <v>0</v>
          </cell>
          <cell r="O12253">
            <v>0</v>
          </cell>
          <cell r="P12253">
            <v>3000</v>
          </cell>
        </row>
        <row r="12254">
          <cell r="A12254" t="str">
            <v>20051107</v>
          </cell>
          <cell r="B12254" t="str">
            <v>0545</v>
          </cell>
          <cell r="C12254" t="str">
            <v>BL RF PRODUCTS</v>
          </cell>
          <cell r="D12254" t="str">
            <v>PL RF CONSUMER PROD</v>
          </cell>
          <cell r="E12254" t="str">
            <v>VARICAPS</v>
          </cell>
          <cell r="F12254" t="str">
            <v>FP</v>
          </cell>
          <cell r="G12254" t="str">
            <v>PTFP</v>
          </cell>
          <cell r="H12254" t="str">
            <v>FORD PALMELA</v>
          </cell>
          <cell r="I12254" t="str">
            <v>CSW</v>
          </cell>
          <cell r="J12254">
            <v>409000</v>
          </cell>
          <cell r="K12254">
            <v>0</v>
          </cell>
          <cell r="L12254">
            <v>0</v>
          </cell>
          <cell r="M12254">
            <v>0</v>
          </cell>
          <cell r="N12254">
            <v>0</v>
          </cell>
          <cell r="O12254">
            <v>0</v>
          </cell>
          <cell r="P12254">
            <v>409000</v>
          </cell>
        </row>
        <row r="12255">
          <cell r="A12255" t="str">
            <v>20051107</v>
          </cell>
          <cell r="B12255" t="str">
            <v>0545</v>
          </cell>
          <cell r="C12255" t="str">
            <v>BL RF PRODUCTS</v>
          </cell>
          <cell r="D12255" t="str">
            <v>PL RF CONSUMER PROD</v>
          </cell>
          <cell r="E12255" t="str">
            <v>VARICAPS</v>
          </cell>
          <cell r="F12255" t="str">
            <v>FP</v>
          </cell>
          <cell r="G12255" t="str">
            <v>SGTS</v>
          </cell>
          <cell r="H12255" t="str">
            <v>Tuner</v>
          </cell>
          <cell r="I12255" t="str">
            <v>CSW</v>
          </cell>
          <cell r="J12255">
            <v>14440000</v>
          </cell>
          <cell r="K12255">
            <v>0</v>
          </cell>
          <cell r="L12255">
            <v>0</v>
          </cell>
          <cell r="M12255">
            <v>0</v>
          </cell>
          <cell r="N12255">
            <v>0</v>
          </cell>
          <cell r="O12255">
            <v>860000</v>
          </cell>
          <cell r="P12255">
            <v>15300000</v>
          </cell>
        </row>
        <row r="12256">
          <cell r="A12256" t="str">
            <v>20051107</v>
          </cell>
          <cell r="B12256" t="str">
            <v>0545</v>
          </cell>
          <cell r="C12256" t="str">
            <v>BL RF PRODUCTS</v>
          </cell>
          <cell r="D12256" t="str">
            <v>PL RF CONSUMER PROD</v>
          </cell>
          <cell r="E12256" t="str">
            <v>VARICAPS</v>
          </cell>
          <cell r="F12256" t="str">
            <v>FP</v>
          </cell>
          <cell r="G12256" t="str">
            <v>THSS</v>
          </cell>
          <cell r="H12256" t="str">
            <v>Samsung</v>
          </cell>
          <cell r="I12256" t="str">
            <v>CSW</v>
          </cell>
          <cell r="J12256">
            <v>1386000</v>
          </cell>
          <cell r="K12256">
            <v>0</v>
          </cell>
          <cell r="L12256">
            <v>0</v>
          </cell>
          <cell r="M12256">
            <v>0</v>
          </cell>
          <cell r="N12256">
            <v>0</v>
          </cell>
          <cell r="O12256">
            <v>0</v>
          </cell>
          <cell r="P12256">
            <v>1386000</v>
          </cell>
        </row>
        <row r="12257">
          <cell r="A12257" t="str">
            <v>20051107</v>
          </cell>
          <cell r="B12257" t="str">
            <v>0545</v>
          </cell>
          <cell r="C12257" t="str">
            <v>BL RF PRODUCTS</v>
          </cell>
          <cell r="D12257" t="str">
            <v>PL RF CONSUMER PROD</v>
          </cell>
          <cell r="E12257" t="str">
            <v>VARICAPS</v>
          </cell>
          <cell r="F12257" t="str">
            <v>FP</v>
          </cell>
          <cell r="G12257" t="str">
            <v>US00</v>
          </cell>
          <cell r="H12257" t="str">
            <v>RDC NARSO</v>
          </cell>
          <cell r="I12257" t="str">
            <v>RDC</v>
          </cell>
          <cell r="J12257">
            <v>241000</v>
          </cell>
          <cell r="K12257">
            <v>0</v>
          </cell>
          <cell r="L12257">
            <v>309000</v>
          </cell>
          <cell r="M12257">
            <v>0</v>
          </cell>
          <cell r="N12257">
            <v>0</v>
          </cell>
          <cell r="O12257">
            <v>0</v>
          </cell>
          <cell r="P12257">
            <v>550000</v>
          </cell>
        </row>
        <row r="12258">
          <cell r="A12258" t="str">
            <v>20051107</v>
          </cell>
          <cell r="B12258" t="str">
            <v>0545</v>
          </cell>
          <cell r="C12258" t="str">
            <v>BL RF PRODUCTS</v>
          </cell>
          <cell r="D12258" t="str">
            <v>PL RF CONSUMER PROD</v>
          </cell>
          <cell r="E12258" t="str">
            <v>VARICAPS</v>
          </cell>
          <cell r="F12258" t="str">
            <v>FP</v>
          </cell>
          <cell r="G12258" t="str">
            <v>US01</v>
          </cell>
          <cell r="H12258" t="str">
            <v>TRN NA</v>
          </cell>
          <cell r="I12258" t="str">
            <v>TRN</v>
          </cell>
          <cell r="J12258">
            <v>0</v>
          </cell>
          <cell r="K12258">
            <v>0</v>
          </cell>
          <cell r="L12258">
            <v>0</v>
          </cell>
          <cell r="M12258">
            <v>0</v>
          </cell>
          <cell r="N12258">
            <v>9000</v>
          </cell>
          <cell r="O12258">
            <v>0</v>
          </cell>
          <cell r="P12258">
            <v>9000</v>
          </cell>
        </row>
        <row r="12259">
          <cell r="A12259" t="str">
            <v>20051107</v>
          </cell>
          <cell r="B12259" t="str">
            <v>0545</v>
          </cell>
          <cell r="C12259" t="str">
            <v>BL RF PRODUCTS</v>
          </cell>
          <cell r="D12259" t="str">
            <v>PL RF CONSUMER PROD</v>
          </cell>
          <cell r="E12259" t="str">
            <v>VARICAPS</v>
          </cell>
          <cell r="F12259" t="str">
            <v>FP</v>
          </cell>
          <cell r="G12259" t="str">
            <v>USDJ</v>
          </cell>
          <cell r="H12259" t="str">
            <v>PHILIPS SEMI DELCO JIT Whse, I</v>
          </cell>
          <cell r="I12259" t="str">
            <v>CSW</v>
          </cell>
          <cell r="J12259">
            <v>252500</v>
          </cell>
          <cell r="K12259">
            <v>0</v>
          </cell>
          <cell r="L12259">
            <v>0</v>
          </cell>
          <cell r="M12259">
            <v>0</v>
          </cell>
          <cell r="N12259">
            <v>0</v>
          </cell>
          <cell r="O12259">
            <v>30000</v>
          </cell>
          <cell r="P12259">
            <v>282500</v>
          </cell>
        </row>
        <row r="12260">
          <cell r="A12260" t="str">
            <v>20051107</v>
          </cell>
          <cell r="B12260" t="str">
            <v>0545</v>
          </cell>
          <cell r="C12260" t="str">
            <v>BL RF PRODUCTS</v>
          </cell>
          <cell r="D12260" t="str">
            <v>PL RF CONSUMER PROD</v>
          </cell>
          <cell r="E12260" t="str">
            <v>VARICAPS</v>
          </cell>
          <cell r="F12260" t="str">
            <v>FP</v>
          </cell>
          <cell r="G12260" t="str">
            <v>USGI</v>
          </cell>
          <cell r="H12260" t="str">
            <v>CSW Delco VMI (Reynosa)</v>
          </cell>
          <cell r="I12260" t="str">
            <v>CSW</v>
          </cell>
          <cell r="J12260">
            <v>370000</v>
          </cell>
          <cell r="K12260">
            <v>0</v>
          </cell>
          <cell r="L12260">
            <v>0</v>
          </cell>
          <cell r="M12260">
            <v>0</v>
          </cell>
          <cell r="N12260">
            <v>0</v>
          </cell>
          <cell r="O12260">
            <v>80000</v>
          </cell>
          <cell r="P12260">
            <v>450000</v>
          </cell>
        </row>
        <row r="12261">
          <cell r="A12261" t="str">
            <v>20051107</v>
          </cell>
          <cell r="B12261" t="str">
            <v>0545</v>
          </cell>
          <cell r="C12261" t="str">
            <v>BL RF PRODUCTS</v>
          </cell>
          <cell r="D12261" t="str">
            <v>PL RF CONSUMER PROD</v>
          </cell>
          <cell r="E12261" t="str">
            <v>VARICAPS</v>
          </cell>
          <cell r="F12261" t="str">
            <v>FP</v>
          </cell>
          <cell r="G12261" t="str">
            <v>USJG</v>
          </cell>
          <cell r="H12261" t="str">
            <v>CSW Jabil JIT Guadalajara</v>
          </cell>
          <cell r="I12261" t="str">
            <v>CSW</v>
          </cell>
          <cell r="J12261">
            <v>30000</v>
          </cell>
          <cell r="K12261">
            <v>0</v>
          </cell>
          <cell r="L12261">
            <v>0</v>
          </cell>
          <cell r="M12261">
            <v>0</v>
          </cell>
          <cell r="N12261">
            <v>0</v>
          </cell>
          <cell r="O12261">
            <v>0</v>
          </cell>
          <cell r="P12261">
            <v>30000</v>
          </cell>
        </row>
        <row r="12262">
          <cell r="A12262" t="str">
            <v>20051107</v>
          </cell>
          <cell r="B12262" t="str">
            <v>0545</v>
          </cell>
          <cell r="C12262" t="str">
            <v>BL RF PRODUCTS</v>
          </cell>
          <cell r="D12262" t="str">
            <v>PL RF CONSUMER PROD</v>
          </cell>
          <cell r="E12262" t="str">
            <v>VARICAPS</v>
          </cell>
          <cell r="F12262" t="str">
            <v>FP</v>
          </cell>
          <cell r="G12262" t="str">
            <v>USNR</v>
          </cell>
          <cell r="H12262" t="str">
            <v>NOKIA INC. REYNOSA</v>
          </cell>
          <cell r="I12262" t="str">
            <v>CSW</v>
          </cell>
          <cell r="J12262">
            <v>40000</v>
          </cell>
          <cell r="K12262">
            <v>0</v>
          </cell>
          <cell r="L12262">
            <v>0</v>
          </cell>
          <cell r="M12262">
            <v>0</v>
          </cell>
          <cell r="N12262">
            <v>0</v>
          </cell>
          <cell r="O12262">
            <v>60000</v>
          </cell>
          <cell r="P12262">
            <v>100000</v>
          </cell>
        </row>
        <row r="12263">
          <cell r="A12263" t="str">
            <v>20051107</v>
          </cell>
          <cell r="B12263" t="str">
            <v>0545</v>
          </cell>
          <cell r="C12263" t="str">
            <v>BL RF PRODUCTS</v>
          </cell>
          <cell r="D12263" t="str">
            <v>PL RF CONSUMER PROD</v>
          </cell>
          <cell r="E12263" t="str">
            <v>VARICAPS</v>
          </cell>
          <cell r="F12263" t="str">
            <v>FP</v>
          </cell>
          <cell r="G12263" t="str">
            <v>USOH</v>
          </cell>
          <cell r="H12263" t="str">
            <v>CSW Ford (Hatfield)</v>
          </cell>
          <cell r="I12263" t="str">
            <v>CSW</v>
          </cell>
          <cell r="J12263">
            <v>9000</v>
          </cell>
          <cell r="K12263">
            <v>0</v>
          </cell>
          <cell r="L12263">
            <v>0</v>
          </cell>
          <cell r="M12263">
            <v>0</v>
          </cell>
          <cell r="N12263">
            <v>0</v>
          </cell>
          <cell r="O12263">
            <v>0</v>
          </cell>
          <cell r="P12263">
            <v>9000</v>
          </cell>
        </row>
        <row r="12264">
          <cell r="A12264" t="str">
            <v>20051107</v>
          </cell>
          <cell r="B12264" t="str">
            <v>0545</v>
          </cell>
          <cell r="C12264" t="str">
            <v>BL RF PRODUCTS</v>
          </cell>
          <cell r="D12264" t="str">
            <v>PL RF CONSUMER PROD</v>
          </cell>
          <cell r="E12264" t="str">
            <v>VARICAPS</v>
          </cell>
          <cell r="F12264" t="str">
            <v>FP</v>
          </cell>
          <cell r="G12264" t="str">
            <v>USPP</v>
          </cell>
          <cell r="H12264" t="str">
            <v>CSW PANASONIC PEACHTREE</v>
          </cell>
          <cell r="I12264" t="str">
            <v>CSW</v>
          </cell>
          <cell r="J12264">
            <v>3000</v>
          </cell>
          <cell r="K12264">
            <v>0</v>
          </cell>
          <cell r="L12264">
            <v>0</v>
          </cell>
          <cell r="M12264">
            <v>0</v>
          </cell>
          <cell r="N12264">
            <v>0</v>
          </cell>
          <cell r="O12264">
            <v>3000</v>
          </cell>
          <cell r="P12264">
            <v>6000</v>
          </cell>
        </row>
        <row r="12265">
          <cell r="A12265" t="str">
            <v>20051107</v>
          </cell>
          <cell r="B12265" t="str">
            <v>0545</v>
          </cell>
          <cell r="C12265" t="str">
            <v>BL RF PRODUCTS</v>
          </cell>
          <cell r="D12265" t="str">
            <v>PL RF CONSUMER PROD</v>
          </cell>
          <cell r="E12265" t="str">
            <v>VARICAPS</v>
          </cell>
          <cell r="F12265" t="str">
            <v>FP</v>
          </cell>
          <cell r="G12265" t="str">
            <v>USTC</v>
          </cell>
          <cell r="H12265" t="str">
            <v>CSW Siemens (Huntsville)</v>
          </cell>
          <cell r="I12265" t="str">
            <v>CSW</v>
          </cell>
          <cell r="J12265">
            <v>10000</v>
          </cell>
          <cell r="K12265">
            <v>0</v>
          </cell>
          <cell r="L12265">
            <v>0</v>
          </cell>
          <cell r="M12265">
            <v>0</v>
          </cell>
          <cell r="N12265">
            <v>0</v>
          </cell>
          <cell r="O12265">
            <v>0</v>
          </cell>
          <cell r="P12265">
            <v>10000</v>
          </cell>
        </row>
        <row r="12266">
          <cell r="A12266" t="str">
            <v>20051107</v>
          </cell>
          <cell r="B12266" t="str">
            <v>0545</v>
          </cell>
          <cell r="C12266" t="str">
            <v>BL RF PRODUCTS</v>
          </cell>
          <cell r="D12266" t="str">
            <v>PL RF CONSUMER PROD</v>
          </cell>
          <cell r="E12266" t="str">
            <v>VARICAPS</v>
          </cell>
          <cell r="F12266" t="str">
            <v>FP</v>
          </cell>
          <cell r="G12266" t="str">
            <v>USTM</v>
          </cell>
          <cell r="H12266" t="str">
            <v>CSW Ford (Altec - El Paso)</v>
          </cell>
          <cell r="I12266" t="str">
            <v>CSW</v>
          </cell>
          <cell r="J12266">
            <v>189000</v>
          </cell>
          <cell r="K12266">
            <v>0</v>
          </cell>
          <cell r="L12266">
            <v>0</v>
          </cell>
          <cell r="M12266">
            <v>0</v>
          </cell>
          <cell r="N12266">
            <v>0</v>
          </cell>
          <cell r="O12266">
            <v>39000</v>
          </cell>
          <cell r="P12266">
            <v>228000</v>
          </cell>
        </row>
        <row r="12267">
          <cell r="A12267" t="str">
            <v>20051107</v>
          </cell>
          <cell r="B12267" t="str">
            <v>0545</v>
          </cell>
          <cell r="C12267" t="str">
            <v>BL RF PRODUCTS</v>
          </cell>
          <cell r="D12267" t="str">
            <v>PL RF CONSUMER PROD</v>
          </cell>
          <cell r="E12267" t="str">
            <v>VARICAPS</v>
          </cell>
          <cell r="F12267" t="str">
            <v>FP</v>
          </cell>
          <cell r="G12267" t="str">
            <v>USTT</v>
          </cell>
          <cell r="H12267" t="str">
            <v>CSW Auto</v>
          </cell>
          <cell r="I12267" t="str">
            <v>RDC</v>
          </cell>
          <cell r="J12267">
            <v>1465000</v>
          </cell>
          <cell r="K12267">
            <v>0</v>
          </cell>
          <cell r="L12267">
            <v>0</v>
          </cell>
          <cell r="M12267">
            <v>0</v>
          </cell>
          <cell r="N12267">
            <v>0</v>
          </cell>
          <cell r="O12267">
            <v>0</v>
          </cell>
          <cell r="P12267">
            <v>1465000</v>
          </cell>
        </row>
        <row r="12268">
          <cell r="A12268" t="str">
            <v>20051107</v>
          </cell>
          <cell r="B12268" t="str">
            <v>0545</v>
          </cell>
          <cell r="C12268" t="str">
            <v>BL RF PRODUCTS</v>
          </cell>
          <cell r="D12268" t="str">
            <v>PL RF CONSUMER PROD</v>
          </cell>
          <cell r="E12268" t="str">
            <v>VARICAPS</v>
          </cell>
          <cell r="F12268" t="str">
            <v>WAFER</v>
          </cell>
          <cell r="G12268" t="str">
            <v>all plants</v>
          </cell>
          <cell r="H12268" t="str">
            <v>all descriptions</v>
          </cell>
          <cell r="I12268" t="str">
            <v>MFG</v>
          </cell>
          <cell r="J12268">
            <v>20</v>
          </cell>
          <cell r="K12268">
            <v>0</v>
          </cell>
          <cell r="L12268">
            <v>0</v>
          </cell>
          <cell r="M12268">
            <v>0</v>
          </cell>
          <cell r="N12268">
            <v>0</v>
          </cell>
          <cell r="O12268">
            <v>13</v>
          </cell>
          <cell r="P12268">
            <v>33</v>
          </cell>
        </row>
        <row r="12269">
          <cell r="A12269" t="str">
            <v>20051107</v>
          </cell>
          <cell r="B12269" t="str">
            <v>0545</v>
          </cell>
          <cell r="C12269" t="str">
            <v>BL RF PRODUCTS</v>
          </cell>
          <cell r="D12269" t="str">
            <v>PL RF CONSUMER PROD</v>
          </cell>
          <cell r="E12269" t="str">
            <v>VARICAPS</v>
          </cell>
          <cell r="F12269" t="str">
            <v>WAFER</v>
          </cell>
          <cell r="G12269" t="str">
            <v>all plants</v>
          </cell>
          <cell r="H12269" t="str">
            <v>all descriptions</v>
          </cell>
          <cell r="I12269" t="str">
            <v>all types</v>
          </cell>
          <cell r="J12269">
            <v>20</v>
          </cell>
          <cell r="K12269">
            <v>0</v>
          </cell>
          <cell r="L12269">
            <v>0</v>
          </cell>
          <cell r="M12269">
            <v>0</v>
          </cell>
          <cell r="N12269">
            <v>0</v>
          </cell>
          <cell r="O12269">
            <v>13</v>
          </cell>
          <cell r="P12269">
            <v>33</v>
          </cell>
        </row>
        <row r="12270">
          <cell r="A12270" t="str">
            <v>20051107</v>
          </cell>
          <cell r="B12270" t="str">
            <v>0545</v>
          </cell>
          <cell r="C12270" t="str">
            <v>BL RF PRODUCTS</v>
          </cell>
          <cell r="D12270" t="str">
            <v>PL RF CONSUMER PROD</v>
          </cell>
          <cell r="E12270" t="str">
            <v>VARICAPS</v>
          </cell>
          <cell r="F12270" t="str">
            <v>WAFER</v>
          </cell>
          <cell r="G12270" t="str">
            <v>PH79</v>
          </cell>
          <cell r="H12270" t="str">
            <v>WT PSC</v>
          </cell>
          <cell r="I12270" t="str">
            <v>MFG</v>
          </cell>
          <cell r="J12270">
            <v>20</v>
          </cell>
          <cell r="K12270">
            <v>0</v>
          </cell>
          <cell r="L12270">
            <v>0</v>
          </cell>
          <cell r="M12270">
            <v>0</v>
          </cell>
          <cell r="N12270">
            <v>0</v>
          </cell>
          <cell r="O12270">
            <v>13</v>
          </cell>
          <cell r="P12270">
            <v>33</v>
          </cell>
        </row>
        <row r="12271">
          <cell r="A12271" t="str">
            <v>20051107</v>
          </cell>
          <cell r="B12271" t="str">
            <v>0545</v>
          </cell>
          <cell r="C12271" t="str">
            <v>BL RF PRODUCTS</v>
          </cell>
          <cell r="D12271" t="str">
            <v>PL RF CONSUMER PROD</v>
          </cell>
          <cell r="E12271" t="str">
            <v>VARICAPS</v>
          </cell>
          <cell r="F12271" t="str">
            <v>XTAL</v>
          </cell>
          <cell r="G12271" t="str">
            <v>all plants</v>
          </cell>
          <cell r="H12271" t="str">
            <v>all descriptions</v>
          </cell>
          <cell r="I12271" t="str">
            <v>MFG</v>
          </cell>
          <cell r="J12271">
            <v>135449221</v>
          </cell>
          <cell r="K12271">
            <v>0</v>
          </cell>
          <cell r="L12271">
            <v>0</v>
          </cell>
          <cell r="M12271">
            <v>0</v>
          </cell>
          <cell r="N12271">
            <v>0</v>
          </cell>
          <cell r="O12271">
            <v>401516355</v>
          </cell>
          <cell r="P12271">
            <v>536965576</v>
          </cell>
        </row>
        <row r="12272">
          <cell r="A12272" t="str">
            <v>20051107</v>
          </cell>
          <cell r="B12272" t="str">
            <v>0545</v>
          </cell>
          <cell r="C12272" t="str">
            <v>BL RF PRODUCTS</v>
          </cell>
          <cell r="D12272" t="str">
            <v>PL RF CONSUMER PROD</v>
          </cell>
          <cell r="E12272" t="str">
            <v>VARICAPS</v>
          </cell>
          <cell r="F12272" t="str">
            <v>XTAL</v>
          </cell>
          <cell r="G12272" t="str">
            <v>all plants</v>
          </cell>
          <cell r="H12272" t="str">
            <v>all descriptions</v>
          </cell>
          <cell r="I12272" t="str">
            <v>all types</v>
          </cell>
          <cell r="J12272">
            <v>135449221</v>
          </cell>
          <cell r="K12272">
            <v>0</v>
          </cell>
          <cell r="L12272">
            <v>0</v>
          </cell>
          <cell r="M12272">
            <v>0</v>
          </cell>
          <cell r="N12272">
            <v>0</v>
          </cell>
          <cell r="O12272">
            <v>401516355</v>
          </cell>
          <cell r="P12272">
            <v>536965576</v>
          </cell>
        </row>
        <row r="12273">
          <cell r="A12273" t="str">
            <v>20051107</v>
          </cell>
          <cell r="B12273" t="str">
            <v>0545</v>
          </cell>
          <cell r="C12273" t="str">
            <v>BL RF PRODUCTS</v>
          </cell>
          <cell r="D12273" t="str">
            <v>PL RF CONSUMER PROD</v>
          </cell>
          <cell r="E12273" t="str">
            <v>VARICAPS</v>
          </cell>
          <cell r="F12273" t="str">
            <v>XTAL</v>
          </cell>
          <cell r="G12273" t="str">
            <v>CN71</v>
          </cell>
          <cell r="H12273" t="str">
            <v>AT PS Guangdong</v>
          </cell>
          <cell r="I12273" t="str">
            <v>MFG</v>
          </cell>
          <cell r="J12273">
            <v>79926489</v>
          </cell>
          <cell r="K12273">
            <v>0</v>
          </cell>
          <cell r="L12273">
            <v>0</v>
          </cell>
          <cell r="M12273">
            <v>0</v>
          </cell>
          <cell r="N12273">
            <v>0</v>
          </cell>
          <cell r="O12273">
            <v>68742496</v>
          </cell>
          <cell r="P12273">
            <v>148668985</v>
          </cell>
        </row>
        <row r="12274">
          <cell r="A12274" t="str">
            <v>20051107</v>
          </cell>
          <cell r="B12274" t="str">
            <v>0545</v>
          </cell>
          <cell r="C12274" t="str">
            <v>BL RF PRODUCTS</v>
          </cell>
          <cell r="D12274" t="str">
            <v>PL RF CONSUMER PROD</v>
          </cell>
          <cell r="E12274" t="str">
            <v>VARICAPS</v>
          </cell>
          <cell r="F12274" t="str">
            <v>XTAL</v>
          </cell>
          <cell r="G12274" t="str">
            <v>HK70</v>
          </cell>
          <cell r="H12274" t="str">
            <v>AT EDL</v>
          </cell>
          <cell r="I12274" t="str">
            <v>MFG</v>
          </cell>
          <cell r="J12274">
            <v>55522732</v>
          </cell>
          <cell r="K12274">
            <v>0</v>
          </cell>
          <cell r="L12274">
            <v>0</v>
          </cell>
          <cell r="M12274">
            <v>0</v>
          </cell>
          <cell r="N12274">
            <v>0</v>
          </cell>
          <cell r="O12274">
            <v>332773859</v>
          </cell>
          <cell r="P12274">
            <v>388296591</v>
          </cell>
        </row>
        <row r="12275">
          <cell r="A12275" t="str">
            <v>20051107</v>
          </cell>
          <cell r="B12275" t="str">
            <v>0545</v>
          </cell>
          <cell r="C12275" t="str">
            <v>BL RF PRODUCTS</v>
          </cell>
          <cell r="D12275" t="str">
            <v>PL RF CONSUMER PROD</v>
          </cell>
          <cell r="E12275" t="str">
            <v>W/B 1-4</v>
          </cell>
          <cell r="F12275" t="str">
            <v>all categories</v>
          </cell>
          <cell r="G12275" t="str">
            <v>all plants</v>
          </cell>
          <cell r="H12275" t="str">
            <v>all descriptions</v>
          </cell>
          <cell r="I12275" t="str">
            <v>IWH</v>
          </cell>
          <cell r="J12275">
            <v>26359119</v>
          </cell>
          <cell r="K12275">
            <v>0</v>
          </cell>
          <cell r="L12275">
            <v>0</v>
          </cell>
          <cell r="M12275">
            <v>0</v>
          </cell>
          <cell r="N12275">
            <v>0</v>
          </cell>
          <cell r="O12275">
            <v>14344015</v>
          </cell>
          <cell r="P12275">
            <v>40703134</v>
          </cell>
        </row>
        <row r="12276">
          <cell r="A12276" t="str">
            <v>20051107</v>
          </cell>
          <cell r="B12276" t="str">
            <v>0545</v>
          </cell>
          <cell r="C12276" t="str">
            <v>BL RF PRODUCTS</v>
          </cell>
          <cell r="D12276" t="str">
            <v>PL RF CONSUMER PROD</v>
          </cell>
          <cell r="E12276" t="str">
            <v>W/B 1-4</v>
          </cell>
          <cell r="F12276" t="str">
            <v>all categories</v>
          </cell>
          <cell r="G12276" t="str">
            <v>all plants</v>
          </cell>
          <cell r="H12276" t="str">
            <v>all descriptions</v>
          </cell>
          <cell r="I12276" t="str">
            <v>CSW</v>
          </cell>
          <cell r="J12276">
            <v>7702715</v>
          </cell>
          <cell r="K12276">
            <v>0</v>
          </cell>
          <cell r="L12276">
            <v>0</v>
          </cell>
          <cell r="M12276">
            <v>0</v>
          </cell>
          <cell r="N12276">
            <v>0</v>
          </cell>
          <cell r="O12276">
            <v>1487000</v>
          </cell>
          <cell r="P12276">
            <v>9189715</v>
          </cell>
        </row>
        <row r="12277">
          <cell r="A12277" t="str">
            <v>20051107</v>
          </cell>
          <cell r="B12277" t="str">
            <v>0545</v>
          </cell>
          <cell r="C12277" t="str">
            <v>BL RF PRODUCTS</v>
          </cell>
          <cell r="D12277" t="str">
            <v>PL RF CONSUMER PROD</v>
          </cell>
          <cell r="E12277" t="str">
            <v>W/B 1-4</v>
          </cell>
          <cell r="F12277" t="str">
            <v>all categories</v>
          </cell>
          <cell r="G12277" t="str">
            <v>all plants</v>
          </cell>
          <cell r="H12277" t="str">
            <v>all descriptions</v>
          </cell>
          <cell r="I12277" t="str">
            <v>FDC</v>
          </cell>
          <cell r="J12277">
            <v>0</v>
          </cell>
          <cell r="K12277">
            <v>0</v>
          </cell>
          <cell r="L12277">
            <v>0</v>
          </cell>
          <cell r="M12277">
            <v>0</v>
          </cell>
          <cell r="N12277">
            <v>0</v>
          </cell>
          <cell r="O12277">
            <v>0</v>
          </cell>
          <cell r="P12277">
            <v>0</v>
          </cell>
        </row>
        <row r="12278">
          <cell r="A12278" t="str">
            <v>20051107</v>
          </cell>
          <cell r="B12278" t="str">
            <v>0545</v>
          </cell>
          <cell r="C12278" t="str">
            <v>BL RF PRODUCTS</v>
          </cell>
          <cell r="D12278" t="str">
            <v>PL RF CONSUMER PROD</v>
          </cell>
          <cell r="E12278" t="str">
            <v>W/B 1-4</v>
          </cell>
          <cell r="F12278" t="str">
            <v>all categories</v>
          </cell>
          <cell r="G12278" t="str">
            <v>all plants</v>
          </cell>
          <cell r="H12278" t="str">
            <v>all descriptions</v>
          </cell>
          <cell r="I12278" t="str">
            <v>TRN</v>
          </cell>
          <cell r="J12278">
            <v>0</v>
          </cell>
          <cell r="K12278">
            <v>0</v>
          </cell>
          <cell r="L12278">
            <v>0</v>
          </cell>
          <cell r="M12278">
            <v>0</v>
          </cell>
          <cell r="N12278">
            <v>72001</v>
          </cell>
          <cell r="O12278">
            <v>205000</v>
          </cell>
          <cell r="P12278">
            <v>277001</v>
          </cell>
        </row>
        <row r="12279">
          <cell r="A12279" t="str">
            <v>20051107</v>
          </cell>
          <cell r="B12279" t="str">
            <v>0545</v>
          </cell>
          <cell r="C12279" t="str">
            <v>BL RF PRODUCTS</v>
          </cell>
          <cell r="D12279" t="str">
            <v>PL RF CONSUMER PROD</v>
          </cell>
          <cell r="E12279" t="str">
            <v>W/B 1-4</v>
          </cell>
          <cell r="F12279" t="str">
            <v>all categories</v>
          </cell>
          <cell r="G12279" t="str">
            <v>all plants</v>
          </cell>
          <cell r="H12279" t="str">
            <v>all descriptions</v>
          </cell>
          <cell r="I12279" t="str">
            <v>RDC</v>
          </cell>
          <cell r="J12279">
            <v>8585781</v>
          </cell>
          <cell r="K12279">
            <v>18000</v>
          </cell>
          <cell r="L12279">
            <v>252400</v>
          </cell>
          <cell r="M12279">
            <v>0</v>
          </cell>
          <cell r="N12279">
            <v>0</v>
          </cell>
          <cell r="O12279">
            <v>378000</v>
          </cell>
          <cell r="P12279">
            <v>9234181</v>
          </cell>
        </row>
        <row r="12280">
          <cell r="A12280" t="str">
            <v>20051107</v>
          </cell>
          <cell r="B12280" t="str">
            <v>0545</v>
          </cell>
          <cell r="C12280" t="str">
            <v>BL RF PRODUCTS</v>
          </cell>
          <cell r="D12280" t="str">
            <v>PL RF CONSUMER PROD</v>
          </cell>
          <cell r="E12280" t="str">
            <v>W/B 1-4</v>
          </cell>
          <cell r="F12280" t="str">
            <v>all categories</v>
          </cell>
          <cell r="G12280" t="str">
            <v>all plants</v>
          </cell>
          <cell r="H12280" t="str">
            <v>all descriptions</v>
          </cell>
          <cell r="I12280" t="str">
            <v>MFG</v>
          </cell>
          <cell r="J12280">
            <v>28069978</v>
          </cell>
          <cell r="K12280">
            <v>0</v>
          </cell>
          <cell r="L12280">
            <v>0</v>
          </cell>
          <cell r="M12280">
            <v>0</v>
          </cell>
          <cell r="N12280">
            <v>0</v>
          </cell>
          <cell r="O12280">
            <v>8886080</v>
          </cell>
          <cell r="P12280">
            <v>36956058</v>
          </cell>
        </row>
        <row r="12281">
          <cell r="A12281" t="str">
            <v>20051107</v>
          </cell>
          <cell r="B12281" t="str">
            <v>0545</v>
          </cell>
          <cell r="C12281" t="str">
            <v>BL RF PRODUCTS</v>
          </cell>
          <cell r="D12281" t="str">
            <v>PL RF CONSUMER PROD</v>
          </cell>
          <cell r="E12281" t="str">
            <v>W/B 1-4</v>
          </cell>
          <cell r="F12281" t="str">
            <v>all categories</v>
          </cell>
          <cell r="G12281" t="str">
            <v>all plants</v>
          </cell>
          <cell r="H12281" t="str">
            <v>all descriptions</v>
          </cell>
          <cell r="I12281" t="str">
            <v>all types</v>
          </cell>
          <cell r="J12281">
            <v>70717593</v>
          </cell>
          <cell r="K12281">
            <v>18000</v>
          </cell>
          <cell r="L12281">
            <v>252400</v>
          </cell>
          <cell r="M12281">
            <v>0</v>
          </cell>
          <cell r="N12281">
            <v>72001</v>
          </cell>
          <cell r="O12281">
            <v>25300095</v>
          </cell>
          <cell r="P12281">
            <v>96360089</v>
          </cell>
        </row>
        <row r="12282">
          <cell r="A12282" t="str">
            <v>20051107</v>
          </cell>
          <cell r="B12282" t="str">
            <v>0545</v>
          </cell>
          <cell r="C12282" t="str">
            <v>BL RF PRODUCTS</v>
          </cell>
          <cell r="D12282" t="str">
            <v>PL RF CONSUMER PROD</v>
          </cell>
          <cell r="E12282" t="str">
            <v>W/B 1-4</v>
          </cell>
          <cell r="F12282" t="str">
            <v>all categories</v>
          </cell>
          <cell r="G12282" t="str">
            <v>BRNM</v>
          </cell>
          <cell r="H12282" t="str">
            <v>NOKIA DO BRASIL TECNOLOGIA LTD</v>
          </cell>
          <cell r="I12282" t="str">
            <v>CSW</v>
          </cell>
          <cell r="J12282">
            <v>51000</v>
          </cell>
          <cell r="K12282">
            <v>0</v>
          </cell>
          <cell r="L12282">
            <v>0</v>
          </cell>
          <cell r="M12282">
            <v>0</v>
          </cell>
          <cell r="N12282">
            <v>0</v>
          </cell>
          <cell r="O12282">
            <v>159000</v>
          </cell>
          <cell r="P12282">
            <v>210000</v>
          </cell>
        </row>
        <row r="12283">
          <cell r="A12283" t="str">
            <v>20051107</v>
          </cell>
          <cell r="B12283" t="str">
            <v>0545</v>
          </cell>
          <cell r="C12283" t="str">
            <v>BL RF PRODUCTS</v>
          </cell>
          <cell r="D12283" t="str">
            <v>PL RF CONSUMER PROD</v>
          </cell>
          <cell r="E12283" t="str">
            <v>W/B 1-4</v>
          </cell>
          <cell r="F12283" t="str">
            <v>all categories</v>
          </cell>
          <cell r="G12283" t="str">
            <v>CN10</v>
          </cell>
          <cell r="H12283" t="str">
            <v>IWH (BL Control) Guangdong</v>
          </cell>
          <cell r="I12283" t="str">
            <v>IWH</v>
          </cell>
          <cell r="J12283">
            <v>7765000</v>
          </cell>
          <cell r="K12283">
            <v>0</v>
          </cell>
          <cell r="L12283">
            <v>0</v>
          </cell>
          <cell r="M12283">
            <v>0</v>
          </cell>
          <cell r="N12283">
            <v>0</v>
          </cell>
          <cell r="O12283">
            <v>2252301</v>
          </cell>
          <cell r="P12283">
            <v>10017301</v>
          </cell>
        </row>
        <row r="12284">
          <cell r="A12284" t="str">
            <v>20051107</v>
          </cell>
          <cell r="B12284" t="str">
            <v>0545</v>
          </cell>
          <cell r="C12284" t="str">
            <v>BL RF PRODUCTS</v>
          </cell>
          <cell r="D12284" t="str">
            <v>PL RF CONSUMER PROD</v>
          </cell>
          <cell r="E12284" t="str">
            <v>W/B 1-4</v>
          </cell>
          <cell r="F12284" t="str">
            <v>all categories</v>
          </cell>
          <cell r="G12284" t="str">
            <v>CN71</v>
          </cell>
          <cell r="H12284" t="str">
            <v>AT PS Guangdong</v>
          </cell>
          <cell r="I12284" t="str">
            <v>MFG</v>
          </cell>
          <cell r="J12284">
            <v>14721203</v>
          </cell>
          <cell r="K12284">
            <v>0</v>
          </cell>
          <cell r="L12284">
            <v>0</v>
          </cell>
          <cell r="M12284">
            <v>0</v>
          </cell>
          <cell r="N12284">
            <v>0</v>
          </cell>
          <cell r="O12284">
            <v>1740265</v>
          </cell>
          <cell r="P12284">
            <v>16461468</v>
          </cell>
        </row>
        <row r="12285">
          <cell r="A12285" t="str">
            <v>20051107</v>
          </cell>
          <cell r="B12285" t="str">
            <v>0545</v>
          </cell>
          <cell r="C12285" t="str">
            <v>BL RF PRODUCTS</v>
          </cell>
          <cell r="D12285" t="str">
            <v>PL RF CONSUMER PROD</v>
          </cell>
          <cell r="E12285" t="str">
            <v>W/B 1-4</v>
          </cell>
          <cell r="F12285" t="str">
            <v>all categories</v>
          </cell>
          <cell r="G12285" t="str">
            <v>CNBB</v>
          </cell>
          <cell r="H12285" t="str">
            <v>BGKI Import</v>
          </cell>
          <cell r="I12285" t="str">
            <v>CSW</v>
          </cell>
          <cell r="J12285">
            <v>66371</v>
          </cell>
          <cell r="K12285">
            <v>0</v>
          </cell>
          <cell r="L12285">
            <v>0</v>
          </cell>
          <cell r="M12285">
            <v>0</v>
          </cell>
          <cell r="N12285">
            <v>0</v>
          </cell>
          <cell r="O12285">
            <v>12000</v>
          </cell>
          <cell r="P12285">
            <v>78371</v>
          </cell>
        </row>
        <row r="12286">
          <cell r="A12286" t="str">
            <v>20051107</v>
          </cell>
          <cell r="B12286" t="str">
            <v>0545</v>
          </cell>
          <cell r="C12286" t="str">
            <v>BL RF PRODUCTS</v>
          </cell>
          <cell r="D12286" t="str">
            <v>PL RF CONSUMER PROD</v>
          </cell>
          <cell r="E12286" t="str">
            <v>W/B 1-4</v>
          </cell>
          <cell r="F12286" t="str">
            <v>all categories</v>
          </cell>
          <cell r="G12286" t="str">
            <v>CNBC</v>
          </cell>
          <cell r="H12286" t="str">
            <v>BGKI Export</v>
          </cell>
          <cell r="I12286" t="str">
            <v>CSW</v>
          </cell>
          <cell r="J12286">
            <v>163825</v>
          </cell>
          <cell r="K12286">
            <v>0</v>
          </cell>
          <cell r="L12286">
            <v>0</v>
          </cell>
          <cell r="M12286">
            <v>0</v>
          </cell>
          <cell r="N12286">
            <v>0</v>
          </cell>
          <cell r="O12286">
            <v>63000</v>
          </cell>
          <cell r="P12286">
            <v>226825</v>
          </cell>
        </row>
        <row r="12287">
          <cell r="A12287" t="str">
            <v>20051107</v>
          </cell>
          <cell r="B12287" t="str">
            <v>0545</v>
          </cell>
          <cell r="C12287" t="str">
            <v>BL RF PRODUCTS</v>
          </cell>
          <cell r="D12287" t="str">
            <v>PL RF CONSUMER PROD</v>
          </cell>
          <cell r="E12287" t="str">
            <v>W/B 1-4</v>
          </cell>
          <cell r="F12287" t="str">
            <v>all categories</v>
          </cell>
          <cell r="G12287" t="str">
            <v>CNFE</v>
          </cell>
          <cell r="H12287" t="str">
            <v>FLEXTRONICS_MY_ERI_VMI</v>
          </cell>
          <cell r="I12287" t="str">
            <v>CSW</v>
          </cell>
          <cell r="J12287">
            <v>669000</v>
          </cell>
          <cell r="K12287">
            <v>0</v>
          </cell>
          <cell r="L12287">
            <v>0</v>
          </cell>
          <cell r="M12287">
            <v>0</v>
          </cell>
          <cell r="N12287">
            <v>0</v>
          </cell>
          <cell r="O12287">
            <v>378000</v>
          </cell>
          <cell r="P12287">
            <v>1047000</v>
          </cell>
        </row>
        <row r="12288">
          <cell r="A12288" t="str">
            <v>20051107</v>
          </cell>
          <cell r="B12288" t="str">
            <v>0545</v>
          </cell>
          <cell r="C12288" t="str">
            <v>BL RF PRODUCTS</v>
          </cell>
          <cell r="D12288" t="str">
            <v>PL RF CONSUMER PROD</v>
          </cell>
          <cell r="E12288" t="str">
            <v>W/B 1-4</v>
          </cell>
          <cell r="F12288" t="str">
            <v>all categories</v>
          </cell>
          <cell r="G12288" t="str">
            <v>CNMT</v>
          </cell>
          <cell r="H12288" t="str">
            <v>MOTOROLA-CGISS</v>
          </cell>
          <cell r="I12288" t="str">
            <v>CSW</v>
          </cell>
          <cell r="J12288">
            <v>243000</v>
          </cell>
          <cell r="K12288">
            <v>0</v>
          </cell>
          <cell r="L12288">
            <v>0</v>
          </cell>
          <cell r="M12288">
            <v>0</v>
          </cell>
          <cell r="N12288">
            <v>0</v>
          </cell>
          <cell r="O12288">
            <v>159000</v>
          </cell>
          <cell r="P12288">
            <v>402000</v>
          </cell>
        </row>
        <row r="12289">
          <cell r="A12289" t="str">
            <v>20051107</v>
          </cell>
          <cell r="B12289" t="str">
            <v>0545</v>
          </cell>
          <cell r="C12289" t="str">
            <v>BL RF PRODUCTS</v>
          </cell>
          <cell r="D12289" t="str">
            <v>PL RF CONSUMER PROD</v>
          </cell>
          <cell r="E12289" t="str">
            <v>W/B 1-4</v>
          </cell>
          <cell r="F12289" t="str">
            <v>all categories</v>
          </cell>
          <cell r="G12289" t="str">
            <v>CNMW</v>
          </cell>
          <cell r="H12289" t="str">
            <v>MOTOROLA</v>
          </cell>
          <cell r="I12289" t="str">
            <v>CSW</v>
          </cell>
          <cell r="J12289">
            <v>253000</v>
          </cell>
          <cell r="K12289">
            <v>0</v>
          </cell>
          <cell r="L12289">
            <v>0</v>
          </cell>
          <cell r="M12289">
            <v>0</v>
          </cell>
          <cell r="N12289">
            <v>0</v>
          </cell>
          <cell r="O12289">
            <v>3000</v>
          </cell>
          <cell r="P12289">
            <v>256000</v>
          </cell>
        </row>
        <row r="12290">
          <cell r="A12290" t="str">
            <v>20051107</v>
          </cell>
          <cell r="B12290" t="str">
            <v>0545</v>
          </cell>
          <cell r="C12290" t="str">
            <v>BL RF PRODUCTS</v>
          </cell>
          <cell r="D12290" t="str">
            <v>PL RF CONSUMER PROD</v>
          </cell>
          <cell r="E12290" t="str">
            <v>W/B 1-4</v>
          </cell>
          <cell r="F12290" t="str">
            <v>all categories</v>
          </cell>
          <cell r="G12290" t="str">
            <v>CNND</v>
          </cell>
          <cell r="H12290" t="str">
            <v>DONGGUAN NOKIA MOBILE PHONES C</v>
          </cell>
          <cell r="I12290" t="str">
            <v>CSW</v>
          </cell>
          <cell r="J12290">
            <v>81000</v>
          </cell>
          <cell r="K12290">
            <v>0</v>
          </cell>
          <cell r="L12290">
            <v>0</v>
          </cell>
          <cell r="M12290">
            <v>0</v>
          </cell>
          <cell r="N12290">
            <v>0</v>
          </cell>
          <cell r="O12290">
            <v>51000</v>
          </cell>
          <cell r="P12290">
            <v>132000</v>
          </cell>
        </row>
        <row r="12291">
          <cell r="A12291" t="str">
            <v>20051107</v>
          </cell>
          <cell r="B12291" t="str">
            <v>0545</v>
          </cell>
          <cell r="C12291" t="str">
            <v>BL RF PRODUCTS</v>
          </cell>
          <cell r="D12291" t="str">
            <v>PL RF CONSUMER PROD</v>
          </cell>
          <cell r="E12291" t="str">
            <v>W/B 1-4</v>
          </cell>
          <cell r="F12291" t="str">
            <v>all categories</v>
          </cell>
          <cell r="G12291" t="str">
            <v>CNNJ</v>
          </cell>
          <cell r="H12291" t="str">
            <v>XINGWANG LOGISTICS CENTER</v>
          </cell>
          <cell r="I12291" t="str">
            <v>CSW</v>
          </cell>
          <cell r="J12291">
            <v>30000</v>
          </cell>
          <cell r="K12291">
            <v>0</v>
          </cell>
          <cell r="L12291">
            <v>0</v>
          </cell>
          <cell r="M12291">
            <v>0</v>
          </cell>
          <cell r="N12291">
            <v>0</v>
          </cell>
          <cell r="O12291">
            <v>3000</v>
          </cell>
          <cell r="P12291">
            <v>33000</v>
          </cell>
        </row>
        <row r="12292">
          <cell r="A12292" t="str">
            <v>20051107</v>
          </cell>
          <cell r="B12292" t="str">
            <v>0545</v>
          </cell>
          <cell r="C12292" t="str">
            <v>BL RF PRODUCTS</v>
          </cell>
          <cell r="D12292" t="str">
            <v>PL RF CONSUMER PROD</v>
          </cell>
          <cell r="E12292" t="str">
            <v>W/B 1-4</v>
          </cell>
          <cell r="F12292" t="str">
            <v>all categories</v>
          </cell>
          <cell r="G12292" t="str">
            <v>CNNS</v>
          </cell>
          <cell r="H12292" t="str">
            <v>NOKIA SUZHOU</v>
          </cell>
          <cell r="I12292" t="str">
            <v>CSW</v>
          </cell>
          <cell r="J12292">
            <v>569000</v>
          </cell>
          <cell r="K12292">
            <v>0</v>
          </cell>
          <cell r="L12292">
            <v>0</v>
          </cell>
          <cell r="M12292">
            <v>0</v>
          </cell>
          <cell r="N12292">
            <v>0</v>
          </cell>
          <cell r="O12292">
            <v>138000</v>
          </cell>
          <cell r="P12292">
            <v>707000</v>
          </cell>
        </row>
        <row r="12293">
          <cell r="A12293" t="str">
            <v>20051107</v>
          </cell>
          <cell r="B12293" t="str">
            <v>0545</v>
          </cell>
          <cell r="C12293" t="str">
            <v>BL RF PRODUCTS</v>
          </cell>
          <cell r="D12293" t="str">
            <v>PL RF CONSUMER PROD</v>
          </cell>
          <cell r="E12293" t="str">
            <v>W/B 1-4</v>
          </cell>
          <cell r="F12293" t="str">
            <v>all categories</v>
          </cell>
          <cell r="G12293" t="str">
            <v>DENB</v>
          </cell>
          <cell r="H12293" t="str">
            <v>NOKIA BOCHUM IHUB</v>
          </cell>
          <cell r="I12293" t="str">
            <v>CSW</v>
          </cell>
          <cell r="J12293">
            <v>15000</v>
          </cell>
          <cell r="K12293">
            <v>0</v>
          </cell>
          <cell r="L12293">
            <v>0</v>
          </cell>
          <cell r="M12293">
            <v>0</v>
          </cell>
          <cell r="N12293">
            <v>0</v>
          </cell>
          <cell r="O12293">
            <v>0</v>
          </cell>
          <cell r="P12293">
            <v>15000</v>
          </cell>
        </row>
        <row r="12294">
          <cell r="A12294" t="str">
            <v>20051107</v>
          </cell>
          <cell r="B12294" t="str">
            <v>0545</v>
          </cell>
          <cell r="C12294" t="str">
            <v>BL RF PRODUCTS</v>
          </cell>
          <cell r="D12294" t="str">
            <v>PL RF CONSUMER PROD</v>
          </cell>
          <cell r="E12294" t="str">
            <v>W/B 1-4</v>
          </cell>
          <cell r="F12294" t="str">
            <v>all categories</v>
          </cell>
          <cell r="G12294" t="str">
            <v>EEET</v>
          </cell>
          <cell r="H12294" t="str">
            <v>CSW ELCOTEQ</v>
          </cell>
          <cell r="I12294" t="str">
            <v>CSW</v>
          </cell>
          <cell r="J12294">
            <v>144706</v>
          </cell>
          <cell r="K12294">
            <v>0</v>
          </cell>
          <cell r="L12294">
            <v>0</v>
          </cell>
          <cell r="M12294">
            <v>0</v>
          </cell>
          <cell r="N12294">
            <v>0</v>
          </cell>
          <cell r="O12294">
            <v>12000</v>
          </cell>
          <cell r="P12294">
            <v>156706</v>
          </cell>
        </row>
        <row r="12295">
          <cell r="A12295" t="str">
            <v>20051107</v>
          </cell>
          <cell r="B12295" t="str">
            <v>0545</v>
          </cell>
          <cell r="C12295" t="str">
            <v>BL RF PRODUCTS</v>
          </cell>
          <cell r="D12295" t="str">
            <v>PL RF CONSUMER PROD</v>
          </cell>
          <cell r="E12295" t="str">
            <v>W/B 1-4</v>
          </cell>
          <cell r="F12295" t="str">
            <v>all categories</v>
          </cell>
          <cell r="G12295" t="str">
            <v>FINO</v>
          </cell>
          <cell r="H12295" t="str">
            <v>NOKIA NETWORKS OULU</v>
          </cell>
          <cell r="I12295" t="str">
            <v>CSW</v>
          </cell>
          <cell r="J12295">
            <v>343000</v>
          </cell>
          <cell r="K12295">
            <v>0</v>
          </cell>
          <cell r="L12295">
            <v>0</v>
          </cell>
          <cell r="M12295">
            <v>0</v>
          </cell>
          <cell r="N12295">
            <v>0</v>
          </cell>
          <cell r="O12295">
            <v>10000</v>
          </cell>
          <cell r="P12295">
            <v>353000</v>
          </cell>
        </row>
        <row r="12296">
          <cell r="A12296" t="str">
            <v>20051107</v>
          </cell>
          <cell r="B12296" t="str">
            <v>0545</v>
          </cell>
          <cell r="C12296" t="str">
            <v>BL RF PRODUCTS</v>
          </cell>
          <cell r="D12296" t="str">
            <v>PL RF CONSUMER PROD</v>
          </cell>
          <cell r="E12296" t="str">
            <v>W/B 1-4</v>
          </cell>
          <cell r="F12296" t="str">
            <v>all categories</v>
          </cell>
          <cell r="G12296" t="str">
            <v>FINS</v>
          </cell>
          <cell r="H12296" t="str">
            <v>NOKIA CORP/NOKIA MOBILE PHONES</v>
          </cell>
          <cell r="I12296" t="str">
            <v>CSW</v>
          </cell>
          <cell r="J12296">
            <v>84000</v>
          </cell>
          <cell r="K12296">
            <v>0</v>
          </cell>
          <cell r="L12296">
            <v>0</v>
          </cell>
          <cell r="M12296">
            <v>0</v>
          </cell>
          <cell r="N12296">
            <v>0</v>
          </cell>
          <cell r="O12296">
            <v>0</v>
          </cell>
          <cell r="P12296">
            <v>84000</v>
          </cell>
        </row>
        <row r="12297">
          <cell r="A12297" t="str">
            <v>20051107</v>
          </cell>
          <cell r="B12297" t="str">
            <v>0545</v>
          </cell>
          <cell r="C12297" t="str">
            <v>BL RF PRODUCTS</v>
          </cell>
          <cell r="D12297" t="str">
            <v>PL RF CONSUMER PROD</v>
          </cell>
          <cell r="E12297" t="str">
            <v>W/B 1-4</v>
          </cell>
          <cell r="F12297" t="str">
            <v>all categories</v>
          </cell>
          <cell r="G12297" t="str">
            <v>FRJV</v>
          </cell>
          <cell r="H12297" t="str">
            <v>JABIL/VALEO FRANCE</v>
          </cell>
          <cell r="I12297" t="str">
            <v>CSW</v>
          </cell>
          <cell r="J12297">
            <v>390000</v>
          </cell>
          <cell r="K12297">
            <v>0</v>
          </cell>
          <cell r="L12297">
            <v>0</v>
          </cell>
          <cell r="M12297">
            <v>0</v>
          </cell>
          <cell r="N12297">
            <v>0</v>
          </cell>
          <cell r="O12297">
            <v>0</v>
          </cell>
          <cell r="P12297">
            <v>390000</v>
          </cell>
        </row>
        <row r="12298">
          <cell r="A12298" t="str">
            <v>20051107</v>
          </cell>
          <cell r="B12298" t="str">
            <v>0545</v>
          </cell>
          <cell r="C12298" t="str">
            <v>BL RF PRODUCTS</v>
          </cell>
          <cell r="D12298" t="str">
            <v>PL RF CONSUMER PROD</v>
          </cell>
          <cell r="E12298" t="str">
            <v>W/B 1-4</v>
          </cell>
          <cell r="F12298" t="str">
            <v>all categories</v>
          </cell>
          <cell r="G12298" t="str">
            <v>HK00</v>
          </cell>
          <cell r="H12298" t="str">
            <v>RDC APSH</v>
          </cell>
          <cell r="I12298" t="str">
            <v>RDC</v>
          </cell>
          <cell r="J12298">
            <v>2789000</v>
          </cell>
          <cell r="K12298">
            <v>0</v>
          </cell>
          <cell r="L12298">
            <v>249000</v>
          </cell>
          <cell r="M12298">
            <v>0</v>
          </cell>
          <cell r="N12298">
            <v>0</v>
          </cell>
          <cell r="O12298">
            <v>0</v>
          </cell>
          <cell r="P12298">
            <v>3038000</v>
          </cell>
        </row>
        <row r="12299">
          <cell r="A12299" t="str">
            <v>20051107</v>
          </cell>
          <cell r="B12299" t="str">
            <v>0545</v>
          </cell>
          <cell r="C12299" t="str">
            <v>BL RF PRODUCTS</v>
          </cell>
          <cell r="D12299" t="str">
            <v>PL RF CONSUMER PROD</v>
          </cell>
          <cell r="E12299" t="str">
            <v>W/B 1-4</v>
          </cell>
          <cell r="F12299" t="str">
            <v>all categories</v>
          </cell>
          <cell r="G12299" t="str">
            <v>HK10</v>
          </cell>
          <cell r="H12299" t="str">
            <v>IWH (BL Control) EDL</v>
          </cell>
          <cell r="I12299" t="str">
            <v>IWH</v>
          </cell>
          <cell r="J12299">
            <v>18575000</v>
          </cell>
          <cell r="K12299">
            <v>0</v>
          </cell>
          <cell r="L12299">
            <v>0</v>
          </cell>
          <cell r="M12299">
            <v>0</v>
          </cell>
          <cell r="N12299">
            <v>0</v>
          </cell>
          <cell r="O12299">
            <v>11552000</v>
          </cell>
          <cell r="P12299">
            <v>30127000</v>
          </cell>
        </row>
        <row r="12300">
          <cell r="A12300" t="str">
            <v>20051107</v>
          </cell>
          <cell r="B12300" t="str">
            <v>0545</v>
          </cell>
          <cell r="C12300" t="str">
            <v>BL RF PRODUCTS</v>
          </cell>
          <cell r="D12300" t="str">
            <v>PL RF CONSUMER PROD</v>
          </cell>
          <cell r="E12300" t="str">
            <v>W/B 1-4</v>
          </cell>
          <cell r="F12300" t="str">
            <v>all categories</v>
          </cell>
          <cell r="G12300" t="str">
            <v>HK70</v>
          </cell>
          <cell r="H12300" t="str">
            <v>AT EDL</v>
          </cell>
          <cell r="I12300" t="str">
            <v>MFG</v>
          </cell>
          <cell r="J12300">
            <v>8996129</v>
          </cell>
          <cell r="K12300">
            <v>0</v>
          </cell>
          <cell r="L12300">
            <v>0</v>
          </cell>
          <cell r="M12300">
            <v>0</v>
          </cell>
          <cell r="N12300">
            <v>0</v>
          </cell>
          <cell r="O12300">
            <v>5468458</v>
          </cell>
          <cell r="P12300">
            <v>14464587</v>
          </cell>
        </row>
        <row r="12301">
          <cell r="A12301" t="str">
            <v>20051107</v>
          </cell>
          <cell r="B12301" t="str">
            <v>0545</v>
          </cell>
          <cell r="C12301" t="str">
            <v>BL RF PRODUCTS</v>
          </cell>
          <cell r="D12301" t="str">
            <v>PL RF CONSUMER PROD</v>
          </cell>
          <cell r="E12301" t="str">
            <v>W/B 1-4</v>
          </cell>
          <cell r="F12301" t="str">
            <v>all categories</v>
          </cell>
          <cell r="G12301" t="str">
            <v>HKEM</v>
          </cell>
          <cell r="H12301" t="str">
            <v>ELCOTEQ</v>
          </cell>
          <cell r="I12301" t="str">
            <v>CSW</v>
          </cell>
          <cell r="J12301">
            <v>18000</v>
          </cell>
          <cell r="K12301">
            <v>0</v>
          </cell>
          <cell r="L12301">
            <v>0</v>
          </cell>
          <cell r="M12301">
            <v>0</v>
          </cell>
          <cell r="N12301">
            <v>0</v>
          </cell>
          <cell r="O12301">
            <v>0</v>
          </cell>
          <cell r="P12301">
            <v>18000</v>
          </cell>
        </row>
        <row r="12302">
          <cell r="A12302" t="str">
            <v>20051107</v>
          </cell>
          <cell r="B12302" t="str">
            <v>0545</v>
          </cell>
          <cell r="C12302" t="str">
            <v>BL RF PRODUCTS</v>
          </cell>
          <cell r="D12302" t="str">
            <v>PL RF CONSUMER PROD</v>
          </cell>
          <cell r="E12302" t="str">
            <v>W/B 1-4</v>
          </cell>
          <cell r="F12302" t="str">
            <v>all categories</v>
          </cell>
          <cell r="G12302" t="str">
            <v>HKSK</v>
          </cell>
          <cell r="H12302" t="str">
            <v>SHENZHEN</v>
          </cell>
          <cell r="I12302" t="str">
            <v>CSW</v>
          </cell>
          <cell r="J12302">
            <v>393813</v>
          </cell>
          <cell r="K12302">
            <v>0</v>
          </cell>
          <cell r="L12302">
            <v>0</v>
          </cell>
          <cell r="M12302">
            <v>0</v>
          </cell>
          <cell r="N12302">
            <v>0</v>
          </cell>
          <cell r="O12302">
            <v>0</v>
          </cell>
          <cell r="P12302">
            <v>393813</v>
          </cell>
        </row>
        <row r="12303">
          <cell r="A12303" t="str">
            <v>20051107</v>
          </cell>
          <cell r="B12303" t="str">
            <v>0545</v>
          </cell>
          <cell r="C12303" t="str">
            <v>BL RF PRODUCTS</v>
          </cell>
          <cell r="D12303" t="str">
            <v>PL RF CONSUMER PROD</v>
          </cell>
          <cell r="E12303" t="str">
            <v>W/B 1-4</v>
          </cell>
          <cell r="F12303" t="str">
            <v>all categories</v>
          </cell>
          <cell r="G12303" t="str">
            <v>HKTT</v>
          </cell>
          <cell r="H12303" t="str">
            <v>CP On-site Warehouse AP</v>
          </cell>
          <cell r="I12303" t="str">
            <v>RDC</v>
          </cell>
          <cell r="J12303">
            <v>2394000</v>
          </cell>
          <cell r="K12303">
            <v>0</v>
          </cell>
          <cell r="L12303">
            <v>0</v>
          </cell>
          <cell r="M12303">
            <v>0</v>
          </cell>
          <cell r="N12303">
            <v>0</v>
          </cell>
          <cell r="O12303">
            <v>0</v>
          </cell>
          <cell r="P12303">
            <v>2394000</v>
          </cell>
        </row>
        <row r="12304">
          <cell r="A12304" t="str">
            <v>20051107</v>
          </cell>
          <cell r="B12304" t="str">
            <v>0545</v>
          </cell>
          <cell r="C12304" t="str">
            <v>BL RF PRODUCTS</v>
          </cell>
          <cell r="D12304" t="str">
            <v>PL RF CONSUMER PROD</v>
          </cell>
          <cell r="E12304" t="str">
            <v>W/B 1-4</v>
          </cell>
          <cell r="F12304" t="str">
            <v>all categories</v>
          </cell>
          <cell r="G12304" t="str">
            <v>HUAS</v>
          </cell>
          <cell r="H12304" t="str">
            <v>EXEL</v>
          </cell>
          <cell r="I12304" t="str">
            <v>CSW</v>
          </cell>
          <cell r="J12304">
            <v>51000</v>
          </cell>
          <cell r="K12304">
            <v>0</v>
          </cell>
          <cell r="L12304">
            <v>0</v>
          </cell>
          <cell r="M12304">
            <v>0</v>
          </cell>
          <cell r="N12304">
            <v>0</v>
          </cell>
          <cell r="O12304">
            <v>0</v>
          </cell>
          <cell r="P12304">
            <v>51000</v>
          </cell>
        </row>
        <row r="12305">
          <cell r="A12305" t="str">
            <v>20051107</v>
          </cell>
          <cell r="B12305" t="str">
            <v>0545</v>
          </cell>
          <cell r="C12305" t="str">
            <v>BL RF PRODUCTS</v>
          </cell>
          <cell r="D12305" t="str">
            <v>PL RF CONSUMER PROD</v>
          </cell>
          <cell r="E12305" t="str">
            <v>W/B 1-4</v>
          </cell>
          <cell r="F12305" t="str">
            <v>all categories</v>
          </cell>
          <cell r="G12305" t="str">
            <v>KRNM</v>
          </cell>
          <cell r="H12305" t="str">
            <v>NOKIA MASAN KOREA</v>
          </cell>
          <cell r="I12305" t="str">
            <v>CSW</v>
          </cell>
          <cell r="J12305">
            <v>276000</v>
          </cell>
          <cell r="K12305">
            <v>0</v>
          </cell>
          <cell r="L12305">
            <v>0</v>
          </cell>
          <cell r="M12305">
            <v>0</v>
          </cell>
          <cell r="N12305">
            <v>0</v>
          </cell>
          <cell r="O12305">
            <v>0</v>
          </cell>
          <cell r="P12305">
            <v>276000</v>
          </cell>
        </row>
        <row r="12306">
          <cell r="A12306" t="str">
            <v>20051107</v>
          </cell>
          <cell r="B12306" t="str">
            <v>0545</v>
          </cell>
          <cell r="C12306" t="str">
            <v>BL RF PRODUCTS</v>
          </cell>
          <cell r="D12306" t="str">
            <v>PL RF CONSUMER PROD</v>
          </cell>
          <cell r="E12306" t="str">
            <v>W/B 1-4</v>
          </cell>
          <cell r="F12306" t="str">
            <v>all categories</v>
          </cell>
          <cell r="G12306" t="str">
            <v>MY71</v>
          </cell>
          <cell r="H12306" t="str">
            <v>AT Seremban</v>
          </cell>
          <cell r="I12306" t="str">
            <v>MFG</v>
          </cell>
          <cell r="J12306">
            <v>4257449</v>
          </cell>
          <cell r="K12306">
            <v>0</v>
          </cell>
          <cell r="L12306">
            <v>0</v>
          </cell>
          <cell r="M12306">
            <v>0</v>
          </cell>
          <cell r="N12306">
            <v>0</v>
          </cell>
          <cell r="O12306">
            <v>1676336</v>
          </cell>
          <cell r="P12306">
            <v>5933785</v>
          </cell>
        </row>
        <row r="12307">
          <cell r="A12307" t="str">
            <v>20051107</v>
          </cell>
          <cell r="B12307" t="str">
            <v>0545</v>
          </cell>
          <cell r="C12307" t="str">
            <v>BL RF PRODUCTS</v>
          </cell>
          <cell r="D12307" t="str">
            <v>PL RF CONSUMER PROD</v>
          </cell>
          <cell r="E12307" t="str">
            <v>W/B 1-4</v>
          </cell>
          <cell r="F12307" t="str">
            <v>all categories</v>
          </cell>
          <cell r="G12307" t="str">
            <v>MYBB</v>
          </cell>
          <cell r="H12307" t="str">
            <v>ROBERT BOSCH (M) SDN BHD</v>
          </cell>
          <cell r="I12307" t="str">
            <v>CSW</v>
          </cell>
          <cell r="J12307">
            <v>106000</v>
          </cell>
          <cell r="K12307">
            <v>0</v>
          </cell>
          <cell r="L12307">
            <v>0</v>
          </cell>
          <cell r="M12307">
            <v>0</v>
          </cell>
          <cell r="N12307">
            <v>0</v>
          </cell>
          <cell r="O12307">
            <v>0</v>
          </cell>
          <cell r="P12307">
            <v>106000</v>
          </cell>
        </row>
        <row r="12308">
          <cell r="A12308" t="str">
            <v>20051107</v>
          </cell>
          <cell r="B12308" t="str">
            <v>0545</v>
          </cell>
          <cell r="C12308" t="str">
            <v>BL RF PRODUCTS</v>
          </cell>
          <cell r="D12308" t="str">
            <v>PL RF CONSUMER PROD</v>
          </cell>
          <cell r="E12308" t="str">
            <v>W/B 1-4</v>
          </cell>
          <cell r="F12308" t="str">
            <v>all categories</v>
          </cell>
          <cell r="G12308" t="str">
            <v>MYFA</v>
          </cell>
          <cell r="H12308" t="str">
            <v>FLEXTRONICS_MY_ShahAlam</v>
          </cell>
          <cell r="I12308" t="str">
            <v>CSW</v>
          </cell>
          <cell r="J12308">
            <v>792000</v>
          </cell>
          <cell r="K12308">
            <v>0</v>
          </cell>
          <cell r="L12308">
            <v>0</v>
          </cell>
          <cell r="M12308">
            <v>0</v>
          </cell>
          <cell r="N12308">
            <v>0</v>
          </cell>
          <cell r="O12308">
            <v>0</v>
          </cell>
          <cell r="P12308">
            <v>792000</v>
          </cell>
        </row>
        <row r="12309">
          <cell r="A12309" t="str">
            <v>20051107</v>
          </cell>
          <cell r="B12309" t="str">
            <v>0545</v>
          </cell>
          <cell r="C12309" t="str">
            <v>BL RF PRODUCTS</v>
          </cell>
          <cell r="D12309" t="str">
            <v>PL RF CONSUMER PROD</v>
          </cell>
          <cell r="E12309" t="str">
            <v>W/B 1-4</v>
          </cell>
          <cell r="F12309" t="str">
            <v>all categories</v>
          </cell>
          <cell r="G12309" t="str">
            <v>MYMB</v>
          </cell>
          <cell r="H12309" t="str">
            <v>MOTOROLA_MY</v>
          </cell>
          <cell r="I12309" t="str">
            <v>CSW</v>
          </cell>
          <cell r="J12309">
            <v>1012000</v>
          </cell>
          <cell r="K12309">
            <v>0</v>
          </cell>
          <cell r="L12309">
            <v>0</v>
          </cell>
          <cell r="M12309">
            <v>0</v>
          </cell>
          <cell r="N12309">
            <v>0</v>
          </cell>
          <cell r="O12309">
            <v>117000</v>
          </cell>
          <cell r="P12309">
            <v>1129000</v>
          </cell>
        </row>
        <row r="12310">
          <cell r="A12310" t="str">
            <v>20051107</v>
          </cell>
          <cell r="B12310" t="str">
            <v>0545</v>
          </cell>
          <cell r="C12310" t="str">
            <v>BL RF PRODUCTS</v>
          </cell>
          <cell r="D12310" t="str">
            <v>PL RF CONSUMER PROD</v>
          </cell>
          <cell r="E12310" t="str">
            <v>W/B 1-4</v>
          </cell>
          <cell r="F12310" t="str">
            <v>all categories</v>
          </cell>
          <cell r="G12310" t="str">
            <v>NL00</v>
          </cell>
          <cell r="H12310" t="str">
            <v>RDC EU / TNT LOGISTICS BV</v>
          </cell>
          <cell r="I12310" t="str">
            <v>RDC</v>
          </cell>
          <cell r="J12310">
            <v>526740</v>
          </cell>
          <cell r="K12310">
            <v>9000</v>
          </cell>
          <cell r="L12310">
            <v>3000</v>
          </cell>
          <cell r="M12310">
            <v>0</v>
          </cell>
          <cell r="N12310">
            <v>0</v>
          </cell>
          <cell r="O12310">
            <v>80000</v>
          </cell>
          <cell r="P12310">
            <v>618740</v>
          </cell>
        </row>
        <row r="12311">
          <cell r="A12311" t="str">
            <v>20051107</v>
          </cell>
          <cell r="B12311" t="str">
            <v>0545</v>
          </cell>
          <cell r="C12311" t="str">
            <v>BL RF PRODUCTS</v>
          </cell>
          <cell r="D12311" t="str">
            <v>PL RF CONSUMER PROD</v>
          </cell>
          <cell r="E12311" t="str">
            <v>W/B 1-4</v>
          </cell>
          <cell r="F12311" t="str">
            <v>all categories</v>
          </cell>
          <cell r="G12311" t="str">
            <v>NL99</v>
          </cell>
          <cell r="H12311" t="str">
            <v>FDC EU</v>
          </cell>
          <cell r="I12311" t="str">
            <v>FDC</v>
          </cell>
          <cell r="J12311">
            <v>0</v>
          </cell>
          <cell r="K12311">
            <v>0</v>
          </cell>
          <cell r="L12311">
            <v>0</v>
          </cell>
          <cell r="M12311">
            <v>0</v>
          </cell>
          <cell r="N12311">
            <v>0</v>
          </cell>
          <cell r="O12311">
            <v>0</v>
          </cell>
          <cell r="P12311">
            <v>0</v>
          </cell>
        </row>
        <row r="12312">
          <cell r="A12312" t="str">
            <v>20051107</v>
          </cell>
          <cell r="B12312" t="str">
            <v>0545</v>
          </cell>
          <cell r="C12312" t="str">
            <v>BL RF PRODUCTS</v>
          </cell>
          <cell r="D12312" t="str">
            <v>PL RF CONSUMER PROD</v>
          </cell>
          <cell r="E12312" t="str">
            <v>W/B 1-4</v>
          </cell>
          <cell r="F12312" t="str">
            <v>all categories</v>
          </cell>
          <cell r="G12312" t="str">
            <v>NLTT</v>
          </cell>
          <cell r="H12312" t="str">
            <v>TNT LOGISTICS BV</v>
          </cell>
          <cell r="I12312" t="str">
            <v>RDC</v>
          </cell>
          <cell r="J12312">
            <v>2351000</v>
          </cell>
          <cell r="K12312">
            <v>0</v>
          </cell>
          <cell r="L12312">
            <v>0</v>
          </cell>
          <cell r="M12312">
            <v>0</v>
          </cell>
          <cell r="N12312">
            <v>0</v>
          </cell>
          <cell r="O12312">
            <v>151000</v>
          </cell>
          <cell r="P12312">
            <v>2502000</v>
          </cell>
        </row>
        <row r="12313">
          <cell r="A12313" t="str">
            <v>20051107</v>
          </cell>
          <cell r="B12313" t="str">
            <v>0545</v>
          </cell>
          <cell r="C12313" t="str">
            <v>BL RF PRODUCTS</v>
          </cell>
          <cell r="D12313" t="str">
            <v>PL RF CONSUMER PROD</v>
          </cell>
          <cell r="E12313" t="str">
            <v>W/B 1-4</v>
          </cell>
          <cell r="F12313" t="str">
            <v>all categories</v>
          </cell>
          <cell r="G12313" t="str">
            <v>PH10</v>
          </cell>
          <cell r="H12313" t="str">
            <v>IWH (BL Control) PSC</v>
          </cell>
          <cell r="I12313" t="str">
            <v>IWH</v>
          </cell>
          <cell r="J12313">
            <v>9</v>
          </cell>
          <cell r="K12313">
            <v>0</v>
          </cell>
          <cell r="L12313">
            <v>0</v>
          </cell>
          <cell r="M12313">
            <v>0</v>
          </cell>
          <cell r="N12313">
            <v>0</v>
          </cell>
          <cell r="O12313">
            <v>535144</v>
          </cell>
          <cell r="P12313">
            <v>535153</v>
          </cell>
        </row>
        <row r="12314">
          <cell r="A12314" t="str">
            <v>20051107</v>
          </cell>
          <cell r="B12314" t="str">
            <v>0545</v>
          </cell>
          <cell r="C12314" t="str">
            <v>BL RF PRODUCTS</v>
          </cell>
          <cell r="D12314" t="str">
            <v>PL RF CONSUMER PROD</v>
          </cell>
          <cell r="E12314" t="str">
            <v>W/B 1-4</v>
          </cell>
          <cell r="F12314" t="str">
            <v>all categories</v>
          </cell>
          <cell r="G12314" t="str">
            <v>PH11</v>
          </cell>
          <cell r="H12314" t="str">
            <v>IWH (BL Control) PSPI</v>
          </cell>
          <cell r="I12314" t="str">
            <v>IWH</v>
          </cell>
          <cell r="J12314">
            <v>19110</v>
          </cell>
          <cell r="K12314">
            <v>0</v>
          </cell>
          <cell r="L12314">
            <v>0</v>
          </cell>
          <cell r="M12314">
            <v>0</v>
          </cell>
          <cell r="N12314">
            <v>0</v>
          </cell>
          <cell r="O12314">
            <v>4570</v>
          </cell>
          <cell r="P12314">
            <v>23680</v>
          </cell>
        </row>
        <row r="12315">
          <cell r="A12315" t="str">
            <v>20051107</v>
          </cell>
          <cell r="B12315" t="str">
            <v>0545</v>
          </cell>
          <cell r="C12315" t="str">
            <v>BL RF PRODUCTS</v>
          </cell>
          <cell r="D12315" t="str">
            <v>PL RF CONSUMER PROD</v>
          </cell>
          <cell r="E12315" t="str">
            <v>W/B 1-4</v>
          </cell>
          <cell r="F12315" t="str">
            <v>all categories</v>
          </cell>
          <cell r="G12315" t="str">
            <v>PH70</v>
          </cell>
          <cell r="H12315" t="str">
            <v>AT PSPI</v>
          </cell>
          <cell r="I12315" t="str">
            <v>MFG</v>
          </cell>
          <cell r="J12315">
            <v>93854</v>
          </cell>
          <cell r="K12315">
            <v>0</v>
          </cell>
          <cell r="L12315">
            <v>0</v>
          </cell>
          <cell r="M12315">
            <v>0</v>
          </cell>
          <cell r="N12315">
            <v>0</v>
          </cell>
          <cell r="O12315">
            <v>0</v>
          </cell>
          <cell r="P12315">
            <v>93854</v>
          </cell>
        </row>
        <row r="12316">
          <cell r="A12316" t="str">
            <v>20051107</v>
          </cell>
          <cell r="B12316" t="str">
            <v>0545</v>
          </cell>
          <cell r="C12316" t="str">
            <v>BL RF PRODUCTS</v>
          </cell>
          <cell r="D12316" t="str">
            <v>PL RF CONSUMER PROD</v>
          </cell>
          <cell r="E12316" t="str">
            <v>W/B 1-4</v>
          </cell>
          <cell r="F12316" t="str">
            <v>all categories</v>
          </cell>
          <cell r="G12316" t="str">
            <v>PH79</v>
          </cell>
          <cell r="H12316" t="str">
            <v>WT PSC</v>
          </cell>
          <cell r="I12316" t="str">
            <v>MFG</v>
          </cell>
          <cell r="J12316">
            <v>1343</v>
          </cell>
          <cell r="K12316">
            <v>0</v>
          </cell>
          <cell r="L12316">
            <v>0</v>
          </cell>
          <cell r="M12316">
            <v>0</v>
          </cell>
          <cell r="N12316">
            <v>0</v>
          </cell>
          <cell r="O12316">
            <v>1021</v>
          </cell>
          <cell r="P12316">
            <v>2364</v>
          </cell>
        </row>
        <row r="12317">
          <cell r="A12317" t="str">
            <v>20051107</v>
          </cell>
          <cell r="B12317" t="str">
            <v>0545</v>
          </cell>
          <cell r="C12317" t="str">
            <v>BL RF PRODUCTS</v>
          </cell>
          <cell r="D12317" t="str">
            <v>PL RF CONSUMER PROD</v>
          </cell>
          <cell r="E12317" t="str">
            <v>W/B 1-4</v>
          </cell>
          <cell r="F12317" t="str">
            <v>all categories</v>
          </cell>
          <cell r="G12317" t="str">
            <v>SGTS</v>
          </cell>
          <cell r="H12317" t="str">
            <v>Tuner</v>
          </cell>
          <cell r="I12317" t="str">
            <v>CSW</v>
          </cell>
          <cell r="J12317">
            <v>1657000</v>
          </cell>
          <cell r="K12317">
            <v>0</v>
          </cell>
          <cell r="L12317">
            <v>0</v>
          </cell>
          <cell r="M12317">
            <v>0</v>
          </cell>
          <cell r="N12317">
            <v>0</v>
          </cell>
          <cell r="O12317">
            <v>380000</v>
          </cell>
          <cell r="P12317">
            <v>2037000</v>
          </cell>
        </row>
        <row r="12318">
          <cell r="A12318" t="str">
            <v>20051107</v>
          </cell>
          <cell r="B12318" t="str">
            <v>0545</v>
          </cell>
          <cell r="C12318" t="str">
            <v>BL RF PRODUCTS</v>
          </cell>
          <cell r="D12318" t="str">
            <v>PL RF CONSUMER PROD</v>
          </cell>
          <cell r="E12318" t="str">
            <v>W/B 1-4</v>
          </cell>
          <cell r="F12318" t="str">
            <v>all categories</v>
          </cell>
          <cell r="G12318" t="str">
            <v>US00</v>
          </cell>
          <cell r="H12318" t="str">
            <v>RDC NARSO</v>
          </cell>
          <cell r="I12318" t="str">
            <v>RDC</v>
          </cell>
          <cell r="J12318">
            <v>285041</v>
          </cell>
          <cell r="K12318">
            <v>9000</v>
          </cell>
          <cell r="L12318">
            <v>400</v>
          </cell>
          <cell r="M12318">
            <v>0</v>
          </cell>
          <cell r="N12318">
            <v>0</v>
          </cell>
          <cell r="O12318">
            <v>123000</v>
          </cell>
          <cell r="P12318">
            <v>417441</v>
          </cell>
        </row>
        <row r="12319">
          <cell r="A12319" t="str">
            <v>20051107</v>
          </cell>
          <cell r="B12319" t="str">
            <v>0545</v>
          </cell>
          <cell r="C12319" t="str">
            <v>BL RF PRODUCTS</v>
          </cell>
          <cell r="D12319" t="str">
            <v>PL RF CONSUMER PROD</v>
          </cell>
          <cell r="E12319" t="str">
            <v>W/B 1-4</v>
          </cell>
          <cell r="F12319" t="str">
            <v>all categories</v>
          </cell>
          <cell r="G12319" t="str">
            <v>US01</v>
          </cell>
          <cell r="H12319" t="str">
            <v>TRN NA</v>
          </cell>
          <cell r="I12319" t="str">
            <v>TRN</v>
          </cell>
          <cell r="J12319">
            <v>0</v>
          </cell>
          <cell r="K12319">
            <v>0</v>
          </cell>
          <cell r="L12319">
            <v>0</v>
          </cell>
          <cell r="M12319">
            <v>0</v>
          </cell>
          <cell r="N12319">
            <v>72001</v>
          </cell>
          <cell r="O12319">
            <v>205000</v>
          </cell>
          <cell r="P12319">
            <v>277001</v>
          </cell>
        </row>
        <row r="12320">
          <cell r="A12320" t="str">
            <v>20051107</v>
          </cell>
          <cell r="B12320" t="str">
            <v>0545</v>
          </cell>
          <cell r="C12320" t="str">
            <v>BL RF PRODUCTS</v>
          </cell>
          <cell r="D12320" t="str">
            <v>PL RF CONSUMER PROD</v>
          </cell>
          <cell r="E12320" t="str">
            <v>W/B 1-4</v>
          </cell>
          <cell r="F12320" t="str">
            <v>all categories</v>
          </cell>
          <cell r="G12320" t="str">
            <v>USGI</v>
          </cell>
          <cell r="H12320" t="str">
            <v>CSW Delco VMI (Reynosa)</v>
          </cell>
          <cell r="I12320" t="str">
            <v>CSW</v>
          </cell>
          <cell r="J12320">
            <v>21000</v>
          </cell>
          <cell r="K12320">
            <v>0</v>
          </cell>
          <cell r="L12320">
            <v>0</v>
          </cell>
          <cell r="M12320">
            <v>0</v>
          </cell>
          <cell r="N12320">
            <v>0</v>
          </cell>
          <cell r="O12320">
            <v>2000</v>
          </cell>
          <cell r="P12320">
            <v>23000</v>
          </cell>
        </row>
        <row r="12321">
          <cell r="A12321" t="str">
            <v>20051107</v>
          </cell>
          <cell r="B12321" t="str">
            <v>0545</v>
          </cell>
          <cell r="C12321" t="str">
            <v>BL RF PRODUCTS</v>
          </cell>
          <cell r="D12321" t="str">
            <v>PL RF CONSUMER PROD</v>
          </cell>
          <cell r="E12321" t="str">
            <v>W/B 1-4</v>
          </cell>
          <cell r="F12321" t="str">
            <v>all categories</v>
          </cell>
          <cell r="G12321" t="str">
            <v>USNR</v>
          </cell>
          <cell r="H12321" t="str">
            <v>NOKIA INC. REYNOSA</v>
          </cell>
          <cell r="I12321" t="str">
            <v>CSW</v>
          </cell>
          <cell r="J12321">
            <v>18000</v>
          </cell>
          <cell r="K12321">
            <v>0</v>
          </cell>
          <cell r="L12321">
            <v>0</v>
          </cell>
          <cell r="M12321">
            <v>0</v>
          </cell>
          <cell r="N12321">
            <v>0</v>
          </cell>
          <cell r="O12321">
            <v>0</v>
          </cell>
          <cell r="P12321">
            <v>18000</v>
          </cell>
        </row>
        <row r="12322">
          <cell r="A12322" t="str">
            <v>20051107</v>
          </cell>
          <cell r="B12322" t="str">
            <v>0545</v>
          </cell>
          <cell r="C12322" t="str">
            <v>BL RF PRODUCTS</v>
          </cell>
          <cell r="D12322" t="str">
            <v>PL RF CONSUMER PROD</v>
          </cell>
          <cell r="E12322" t="str">
            <v>W/B 1-4</v>
          </cell>
          <cell r="F12322" t="str">
            <v>all categories</v>
          </cell>
          <cell r="G12322" t="str">
            <v>USOH</v>
          </cell>
          <cell r="H12322" t="str">
            <v>CSW Ford (Hatfield)</v>
          </cell>
          <cell r="I12322" t="str">
            <v>CSW</v>
          </cell>
          <cell r="J12322">
            <v>15000</v>
          </cell>
          <cell r="K12322">
            <v>0</v>
          </cell>
          <cell r="L12322">
            <v>0</v>
          </cell>
          <cell r="M12322">
            <v>0</v>
          </cell>
          <cell r="N12322">
            <v>0</v>
          </cell>
          <cell r="O12322">
            <v>0</v>
          </cell>
          <cell r="P12322">
            <v>15000</v>
          </cell>
        </row>
        <row r="12323">
          <cell r="A12323" t="str">
            <v>20051107</v>
          </cell>
          <cell r="B12323" t="str">
            <v>0545</v>
          </cell>
          <cell r="C12323" t="str">
            <v>BL RF PRODUCTS</v>
          </cell>
          <cell r="D12323" t="str">
            <v>PL RF CONSUMER PROD</v>
          </cell>
          <cell r="E12323" t="str">
            <v>W/B 1-4</v>
          </cell>
          <cell r="F12323" t="str">
            <v>all categories</v>
          </cell>
          <cell r="G12323" t="str">
            <v>USPW</v>
          </cell>
          <cell r="H12323" t="str">
            <v>CSW Ford (North Penn)</v>
          </cell>
          <cell r="I12323" t="str">
            <v>CSW</v>
          </cell>
          <cell r="J12323">
            <v>99000</v>
          </cell>
          <cell r="K12323">
            <v>0</v>
          </cell>
          <cell r="L12323">
            <v>0</v>
          </cell>
          <cell r="M12323">
            <v>0</v>
          </cell>
          <cell r="N12323">
            <v>0</v>
          </cell>
          <cell r="O12323">
            <v>0</v>
          </cell>
          <cell r="P12323">
            <v>99000</v>
          </cell>
        </row>
        <row r="12324">
          <cell r="A12324" t="str">
            <v>20051107</v>
          </cell>
          <cell r="B12324" t="str">
            <v>0545</v>
          </cell>
          <cell r="C12324" t="str">
            <v>BL RF PRODUCTS</v>
          </cell>
          <cell r="D12324" t="str">
            <v>PL RF CONSUMER PROD</v>
          </cell>
          <cell r="E12324" t="str">
            <v>W/B 1-4</v>
          </cell>
          <cell r="F12324" t="str">
            <v>all categories</v>
          </cell>
          <cell r="G12324" t="str">
            <v>USSG</v>
          </cell>
          <cell r="H12324" t="str">
            <v>CSW Siemens JIT Guadalajara</v>
          </cell>
          <cell r="I12324" t="str">
            <v>CSW</v>
          </cell>
          <cell r="J12324">
            <v>141000</v>
          </cell>
          <cell r="K12324">
            <v>0</v>
          </cell>
          <cell r="L12324">
            <v>0</v>
          </cell>
          <cell r="M12324">
            <v>0</v>
          </cell>
          <cell r="N12324">
            <v>0</v>
          </cell>
          <cell r="O12324">
            <v>0</v>
          </cell>
          <cell r="P12324">
            <v>141000</v>
          </cell>
        </row>
        <row r="12325">
          <cell r="A12325" t="str">
            <v>20051107</v>
          </cell>
          <cell r="B12325" t="str">
            <v>0545</v>
          </cell>
          <cell r="C12325" t="str">
            <v>BL RF PRODUCTS</v>
          </cell>
          <cell r="D12325" t="str">
            <v>PL RF CONSUMER PROD</v>
          </cell>
          <cell r="E12325" t="str">
            <v>W/B 1-4</v>
          </cell>
          <cell r="F12325" t="str">
            <v>all categories</v>
          </cell>
          <cell r="G12325" t="str">
            <v>USTT</v>
          </cell>
          <cell r="H12325" t="str">
            <v>CSW Auto</v>
          </cell>
          <cell r="I12325" t="str">
            <v>RDC</v>
          </cell>
          <cell r="J12325">
            <v>240000</v>
          </cell>
          <cell r="K12325">
            <v>0</v>
          </cell>
          <cell r="L12325">
            <v>0</v>
          </cell>
          <cell r="M12325">
            <v>0</v>
          </cell>
          <cell r="N12325">
            <v>0</v>
          </cell>
          <cell r="O12325">
            <v>24000</v>
          </cell>
          <cell r="P12325">
            <v>264000</v>
          </cell>
        </row>
        <row r="12326">
          <cell r="A12326" t="str">
            <v>20051107</v>
          </cell>
          <cell r="B12326" t="str">
            <v>0545</v>
          </cell>
          <cell r="C12326" t="str">
            <v>BL RF PRODUCTS</v>
          </cell>
          <cell r="D12326" t="str">
            <v>PL RF CONSUMER PROD</v>
          </cell>
          <cell r="E12326" t="str">
            <v>W/B 1-4</v>
          </cell>
          <cell r="F12326" t="str">
            <v>FP</v>
          </cell>
          <cell r="G12326" t="str">
            <v>all plants</v>
          </cell>
          <cell r="H12326" t="str">
            <v>all descriptions</v>
          </cell>
          <cell r="I12326" t="str">
            <v>CSW</v>
          </cell>
          <cell r="J12326">
            <v>7702715</v>
          </cell>
          <cell r="K12326">
            <v>0</v>
          </cell>
          <cell r="L12326">
            <v>0</v>
          </cell>
          <cell r="M12326">
            <v>0</v>
          </cell>
          <cell r="N12326">
            <v>0</v>
          </cell>
          <cell r="O12326">
            <v>1487000</v>
          </cell>
          <cell r="P12326">
            <v>9189715</v>
          </cell>
        </row>
        <row r="12327">
          <cell r="A12327" t="str">
            <v>20051107</v>
          </cell>
          <cell r="B12327" t="str">
            <v>0545</v>
          </cell>
          <cell r="C12327" t="str">
            <v>BL RF PRODUCTS</v>
          </cell>
          <cell r="D12327" t="str">
            <v>PL RF CONSUMER PROD</v>
          </cell>
          <cell r="E12327" t="str">
            <v>W/B 1-4</v>
          </cell>
          <cell r="F12327" t="str">
            <v>FP</v>
          </cell>
          <cell r="G12327" t="str">
            <v>all plants</v>
          </cell>
          <cell r="H12327" t="str">
            <v>all descriptions</v>
          </cell>
          <cell r="I12327" t="str">
            <v>FDC</v>
          </cell>
          <cell r="J12327">
            <v>0</v>
          </cell>
          <cell r="K12327">
            <v>0</v>
          </cell>
          <cell r="L12327">
            <v>0</v>
          </cell>
          <cell r="M12327">
            <v>0</v>
          </cell>
          <cell r="N12327">
            <v>0</v>
          </cell>
          <cell r="O12327">
            <v>0</v>
          </cell>
          <cell r="P12327">
            <v>0</v>
          </cell>
        </row>
        <row r="12328">
          <cell r="A12328" t="str">
            <v>20051107</v>
          </cell>
          <cell r="B12328" t="str">
            <v>0545</v>
          </cell>
          <cell r="C12328" t="str">
            <v>BL RF PRODUCTS</v>
          </cell>
          <cell r="D12328" t="str">
            <v>PL RF CONSUMER PROD</v>
          </cell>
          <cell r="E12328" t="str">
            <v>W/B 1-4</v>
          </cell>
          <cell r="F12328" t="str">
            <v>FP</v>
          </cell>
          <cell r="G12328" t="str">
            <v>all plants</v>
          </cell>
          <cell r="H12328" t="str">
            <v>all descriptions</v>
          </cell>
          <cell r="I12328" t="str">
            <v>IWH</v>
          </cell>
          <cell r="J12328">
            <v>26359119</v>
          </cell>
          <cell r="K12328">
            <v>0</v>
          </cell>
          <cell r="L12328">
            <v>0</v>
          </cell>
          <cell r="M12328">
            <v>0</v>
          </cell>
          <cell r="N12328">
            <v>0</v>
          </cell>
          <cell r="O12328">
            <v>14344015</v>
          </cell>
          <cell r="P12328">
            <v>40703134</v>
          </cell>
        </row>
        <row r="12329">
          <cell r="A12329" t="str">
            <v>20051107</v>
          </cell>
          <cell r="B12329" t="str">
            <v>0545</v>
          </cell>
          <cell r="C12329" t="str">
            <v>BL RF PRODUCTS</v>
          </cell>
          <cell r="D12329" t="str">
            <v>PL RF CONSUMER PROD</v>
          </cell>
          <cell r="E12329" t="str">
            <v>W/B 1-4</v>
          </cell>
          <cell r="F12329" t="str">
            <v>FP</v>
          </cell>
          <cell r="G12329" t="str">
            <v>all plants</v>
          </cell>
          <cell r="H12329" t="str">
            <v>all descriptions</v>
          </cell>
          <cell r="I12329" t="str">
            <v>RDC</v>
          </cell>
          <cell r="J12329">
            <v>8585781</v>
          </cell>
          <cell r="K12329">
            <v>18000</v>
          </cell>
          <cell r="L12329">
            <v>252400</v>
          </cell>
          <cell r="M12329">
            <v>0</v>
          </cell>
          <cell r="N12329">
            <v>0</v>
          </cell>
          <cell r="O12329">
            <v>378000</v>
          </cell>
          <cell r="P12329">
            <v>9234181</v>
          </cell>
        </row>
        <row r="12330">
          <cell r="A12330" t="str">
            <v>20051107</v>
          </cell>
          <cell r="B12330" t="str">
            <v>0545</v>
          </cell>
          <cell r="C12330" t="str">
            <v>BL RF PRODUCTS</v>
          </cell>
          <cell r="D12330" t="str">
            <v>PL RF CONSUMER PROD</v>
          </cell>
          <cell r="E12330" t="str">
            <v>W/B 1-4</v>
          </cell>
          <cell r="F12330" t="str">
            <v>FP</v>
          </cell>
          <cell r="G12330" t="str">
            <v>all plants</v>
          </cell>
          <cell r="H12330" t="str">
            <v>all descriptions</v>
          </cell>
          <cell r="I12330" t="str">
            <v>TRN</v>
          </cell>
          <cell r="J12330">
            <v>0</v>
          </cell>
          <cell r="K12330">
            <v>0</v>
          </cell>
          <cell r="L12330">
            <v>0</v>
          </cell>
          <cell r="M12330">
            <v>0</v>
          </cell>
          <cell r="N12330">
            <v>72001</v>
          </cell>
          <cell r="O12330">
            <v>205000</v>
          </cell>
          <cell r="P12330">
            <v>277001</v>
          </cell>
        </row>
        <row r="12331">
          <cell r="A12331" t="str">
            <v>20051107</v>
          </cell>
          <cell r="B12331" t="str">
            <v>0545</v>
          </cell>
          <cell r="C12331" t="str">
            <v>BL RF PRODUCTS</v>
          </cell>
          <cell r="D12331" t="str">
            <v>PL RF CONSUMER PROD</v>
          </cell>
          <cell r="E12331" t="str">
            <v>W/B 1-4</v>
          </cell>
          <cell r="F12331" t="str">
            <v>FP</v>
          </cell>
          <cell r="G12331" t="str">
            <v>all plants</v>
          </cell>
          <cell r="H12331" t="str">
            <v>all descriptions</v>
          </cell>
          <cell r="I12331" t="str">
            <v>all types</v>
          </cell>
          <cell r="J12331">
            <v>42647615</v>
          </cell>
          <cell r="K12331">
            <v>18000</v>
          </cell>
          <cell r="L12331">
            <v>252400</v>
          </cell>
          <cell r="M12331">
            <v>0</v>
          </cell>
          <cell r="N12331">
            <v>72001</v>
          </cell>
          <cell r="O12331">
            <v>16414015</v>
          </cell>
          <cell r="P12331">
            <v>59404031</v>
          </cell>
        </row>
        <row r="12332">
          <cell r="A12332" t="str">
            <v>20051107</v>
          </cell>
          <cell r="B12332" t="str">
            <v>0545</v>
          </cell>
          <cell r="C12332" t="str">
            <v>BL RF PRODUCTS</v>
          </cell>
          <cell r="D12332" t="str">
            <v>PL RF CONSUMER PROD</v>
          </cell>
          <cell r="E12332" t="str">
            <v>W/B 1-4</v>
          </cell>
          <cell r="F12332" t="str">
            <v>FP</v>
          </cell>
          <cell r="G12332" t="str">
            <v>BRNM</v>
          </cell>
          <cell r="H12332" t="str">
            <v>NOKIA DO BRASIL TECNOLOGIA LTD</v>
          </cell>
          <cell r="I12332" t="str">
            <v>CSW</v>
          </cell>
          <cell r="J12332">
            <v>51000</v>
          </cell>
          <cell r="K12332">
            <v>0</v>
          </cell>
          <cell r="L12332">
            <v>0</v>
          </cell>
          <cell r="M12332">
            <v>0</v>
          </cell>
          <cell r="N12332">
            <v>0</v>
          </cell>
          <cell r="O12332">
            <v>159000</v>
          </cell>
          <cell r="P12332">
            <v>210000</v>
          </cell>
        </row>
        <row r="12333">
          <cell r="A12333" t="str">
            <v>20051107</v>
          </cell>
          <cell r="B12333" t="str">
            <v>0545</v>
          </cell>
          <cell r="C12333" t="str">
            <v>BL RF PRODUCTS</v>
          </cell>
          <cell r="D12333" t="str">
            <v>PL RF CONSUMER PROD</v>
          </cell>
          <cell r="E12333" t="str">
            <v>W/B 1-4</v>
          </cell>
          <cell r="F12333" t="str">
            <v>FP</v>
          </cell>
          <cell r="G12333" t="str">
            <v>CN10</v>
          </cell>
          <cell r="H12333" t="str">
            <v>IWH (BL Control) Guangdong</v>
          </cell>
          <cell r="I12333" t="str">
            <v>IWH</v>
          </cell>
          <cell r="J12333">
            <v>7765000</v>
          </cell>
          <cell r="K12333">
            <v>0</v>
          </cell>
          <cell r="L12333">
            <v>0</v>
          </cell>
          <cell r="M12333">
            <v>0</v>
          </cell>
          <cell r="N12333">
            <v>0</v>
          </cell>
          <cell r="O12333">
            <v>2252301</v>
          </cell>
          <cell r="P12333">
            <v>10017301</v>
          </cell>
        </row>
        <row r="12334">
          <cell r="A12334" t="str">
            <v>20051107</v>
          </cell>
          <cell r="B12334" t="str">
            <v>0545</v>
          </cell>
          <cell r="C12334" t="str">
            <v>BL RF PRODUCTS</v>
          </cell>
          <cell r="D12334" t="str">
            <v>PL RF CONSUMER PROD</v>
          </cell>
          <cell r="E12334" t="str">
            <v>W/B 1-4</v>
          </cell>
          <cell r="F12334" t="str">
            <v>FP</v>
          </cell>
          <cell r="G12334" t="str">
            <v>CNBB</v>
          </cell>
          <cell r="H12334" t="str">
            <v>BGKI Import</v>
          </cell>
          <cell r="I12334" t="str">
            <v>CSW</v>
          </cell>
          <cell r="J12334">
            <v>66371</v>
          </cell>
          <cell r="K12334">
            <v>0</v>
          </cell>
          <cell r="L12334">
            <v>0</v>
          </cell>
          <cell r="M12334">
            <v>0</v>
          </cell>
          <cell r="N12334">
            <v>0</v>
          </cell>
          <cell r="O12334">
            <v>12000</v>
          </cell>
          <cell r="P12334">
            <v>78371</v>
          </cell>
        </row>
        <row r="12335">
          <cell r="A12335" t="str">
            <v>20051107</v>
          </cell>
          <cell r="B12335" t="str">
            <v>0545</v>
          </cell>
          <cell r="C12335" t="str">
            <v>BL RF PRODUCTS</v>
          </cell>
          <cell r="D12335" t="str">
            <v>PL RF CONSUMER PROD</v>
          </cell>
          <cell r="E12335" t="str">
            <v>W/B 1-4</v>
          </cell>
          <cell r="F12335" t="str">
            <v>FP</v>
          </cell>
          <cell r="G12335" t="str">
            <v>CNBC</v>
          </cell>
          <cell r="H12335" t="str">
            <v>BGKI Export</v>
          </cell>
          <cell r="I12335" t="str">
            <v>CSW</v>
          </cell>
          <cell r="J12335">
            <v>163825</v>
          </cell>
          <cell r="K12335">
            <v>0</v>
          </cell>
          <cell r="L12335">
            <v>0</v>
          </cell>
          <cell r="M12335">
            <v>0</v>
          </cell>
          <cell r="N12335">
            <v>0</v>
          </cell>
          <cell r="O12335">
            <v>63000</v>
          </cell>
          <cell r="P12335">
            <v>226825</v>
          </cell>
        </row>
        <row r="12336">
          <cell r="A12336" t="str">
            <v>20051107</v>
          </cell>
          <cell r="B12336" t="str">
            <v>0545</v>
          </cell>
          <cell r="C12336" t="str">
            <v>BL RF PRODUCTS</v>
          </cell>
          <cell r="D12336" t="str">
            <v>PL RF CONSUMER PROD</v>
          </cell>
          <cell r="E12336" t="str">
            <v>W/B 1-4</v>
          </cell>
          <cell r="F12336" t="str">
            <v>FP</v>
          </cell>
          <cell r="G12336" t="str">
            <v>CNFE</v>
          </cell>
          <cell r="H12336" t="str">
            <v>FLEXTRONICS_MY_ERI_VMI</v>
          </cell>
          <cell r="I12336" t="str">
            <v>CSW</v>
          </cell>
          <cell r="J12336">
            <v>669000</v>
          </cell>
          <cell r="K12336">
            <v>0</v>
          </cell>
          <cell r="L12336">
            <v>0</v>
          </cell>
          <cell r="M12336">
            <v>0</v>
          </cell>
          <cell r="N12336">
            <v>0</v>
          </cell>
          <cell r="O12336">
            <v>378000</v>
          </cell>
          <cell r="P12336">
            <v>1047000</v>
          </cell>
        </row>
        <row r="12337">
          <cell r="A12337" t="str">
            <v>20051107</v>
          </cell>
          <cell r="B12337" t="str">
            <v>0545</v>
          </cell>
          <cell r="C12337" t="str">
            <v>BL RF PRODUCTS</v>
          </cell>
          <cell r="D12337" t="str">
            <v>PL RF CONSUMER PROD</v>
          </cell>
          <cell r="E12337" t="str">
            <v>W/B 1-4</v>
          </cell>
          <cell r="F12337" t="str">
            <v>FP</v>
          </cell>
          <cell r="G12337" t="str">
            <v>CNMT</v>
          </cell>
          <cell r="H12337" t="str">
            <v>MOTOROLA-CGISS</v>
          </cell>
          <cell r="I12337" t="str">
            <v>CSW</v>
          </cell>
          <cell r="J12337">
            <v>243000</v>
          </cell>
          <cell r="K12337">
            <v>0</v>
          </cell>
          <cell r="L12337">
            <v>0</v>
          </cell>
          <cell r="M12337">
            <v>0</v>
          </cell>
          <cell r="N12337">
            <v>0</v>
          </cell>
          <cell r="O12337">
            <v>159000</v>
          </cell>
          <cell r="P12337">
            <v>402000</v>
          </cell>
        </row>
        <row r="12338">
          <cell r="A12338" t="str">
            <v>20051107</v>
          </cell>
          <cell r="B12338" t="str">
            <v>0545</v>
          </cell>
          <cell r="C12338" t="str">
            <v>BL RF PRODUCTS</v>
          </cell>
          <cell r="D12338" t="str">
            <v>PL RF CONSUMER PROD</v>
          </cell>
          <cell r="E12338" t="str">
            <v>W/B 1-4</v>
          </cell>
          <cell r="F12338" t="str">
            <v>FP</v>
          </cell>
          <cell r="G12338" t="str">
            <v>CNMW</v>
          </cell>
          <cell r="H12338" t="str">
            <v>MOTOROLA</v>
          </cell>
          <cell r="I12338" t="str">
            <v>CSW</v>
          </cell>
          <cell r="J12338">
            <v>253000</v>
          </cell>
          <cell r="K12338">
            <v>0</v>
          </cell>
          <cell r="L12338">
            <v>0</v>
          </cell>
          <cell r="M12338">
            <v>0</v>
          </cell>
          <cell r="N12338">
            <v>0</v>
          </cell>
          <cell r="O12338">
            <v>3000</v>
          </cell>
          <cell r="P12338">
            <v>256000</v>
          </cell>
        </row>
        <row r="12339">
          <cell r="A12339" t="str">
            <v>20051107</v>
          </cell>
          <cell r="B12339" t="str">
            <v>0545</v>
          </cell>
          <cell r="C12339" t="str">
            <v>BL RF PRODUCTS</v>
          </cell>
          <cell r="D12339" t="str">
            <v>PL RF CONSUMER PROD</v>
          </cell>
          <cell r="E12339" t="str">
            <v>W/B 1-4</v>
          </cell>
          <cell r="F12339" t="str">
            <v>FP</v>
          </cell>
          <cell r="G12339" t="str">
            <v>CNND</v>
          </cell>
          <cell r="H12339" t="str">
            <v>DONGGUAN NOKIA MOBILE PHONES C</v>
          </cell>
          <cell r="I12339" t="str">
            <v>CSW</v>
          </cell>
          <cell r="J12339">
            <v>81000</v>
          </cell>
          <cell r="K12339">
            <v>0</v>
          </cell>
          <cell r="L12339">
            <v>0</v>
          </cell>
          <cell r="M12339">
            <v>0</v>
          </cell>
          <cell r="N12339">
            <v>0</v>
          </cell>
          <cell r="O12339">
            <v>51000</v>
          </cell>
          <cell r="P12339">
            <v>132000</v>
          </cell>
        </row>
        <row r="12340">
          <cell r="A12340" t="str">
            <v>20051107</v>
          </cell>
          <cell r="B12340" t="str">
            <v>0545</v>
          </cell>
          <cell r="C12340" t="str">
            <v>BL RF PRODUCTS</v>
          </cell>
          <cell r="D12340" t="str">
            <v>PL RF CONSUMER PROD</v>
          </cell>
          <cell r="E12340" t="str">
            <v>W/B 1-4</v>
          </cell>
          <cell r="F12340" t="str">
            <v>FP</v>
          </cell>
          <cell r="G12340" t="str">
            <v>CNNJ</v>
          </cell>
          <cell r="H12340" t="str">
            <v>XINGWANG LOGISTICS CENTER</v>
          </cell>
          <cell r="I12340" t="str">
            <v>CSW</v>
          </cell>
          <cell r="J12340">
            <v>30000</v>
          </cell>
          <cell r="K12340">
            <v>0</v>
          </cell>
          <cell r="L12340">
            <v>0</v>
          </cell>
          <cell r="M12340">
            <v>0</v>
          </cell>
          <cell r="N12340">
            <v>0</v>
          </cell>
          <cell r="O12340">
            <v>3000</v>
          </cell>
          <cell r="P12340">
            <v>33000</v>
          </cell>
        </row>
        <row r="12341">
          <cell r="A12341" t="str">
            <v>20051107</v>
          </cell>
          <cell r="B12341" t="str">
            <v>0545</v>
          </cell>
          <cell r="C12341" t="str">
            <v>BL RF PRODUCTS</v>
          </cell>
          <cell r="D12341" t="str">
            <v>PL RF CONSUMER PROD</v>
          </cell>
          <cell r="E12341" t="str">
            <v>W/B 1-4</v>
          </cell>
          <cell r="F12341" t="str">
            <v>FP</v>
          </cell>
          <cell r="G12341" t="str">
            <v>CNNS</v>
          </cell>
          <cell r="H12341" t="str">
            <v>NOKIA SUZHOU</v>
          </cell>
          <cell r="I12341" t="str">
            <v>CSW</v>
          </cell>
          <cell r="J12341">
            <v>569000</v>
          </cell>
          <cell r="K12341">
            <v>0</v>
          </cell>
          <cell r="L12341">
            <v>0</v>
          </cell>
          <cell r="M12341">
            <v>0</v>
          </cell>
          <cell r="N12341">
            <v>0</v>
          </cell>
          <cell r="O12341">
            <v>138000</v>
          </cell>
          <cell r="P12341">
            <v>707000</v>
          </cell>
        </row>
        <row r="12342">
          <cell r="A12342" t="str">
            <v>20051107</v>
          </cell>
          <cell r="B12342" t="str">
            <v>0545</v>
          </cell>
          <cell r="C12342" t="str">
            <v>BL RF PRODUCTS</v>
          </cell>
          <cell r="D12342" t="str">
            <v>PL RF CONSUMER PROD</v>
          </cell>
          <cell r="E12342" t="str">
            <v>W/B 1-4</v>
          </cell>
          <cell r="F12342" t="str">
            <v>FP</v>
          </cell>
          <cell r="G12342" t="str">
            <v>DENB</v>
          </cell>
          <cell r="H12342" t="str">
            <v>NOKIA BOCHUM IHUB</v>
          </cell>
          <cell r="I12342" t="str">
            <v>CSW</v>
          </cell>
          <cell r="J12342">
            <v>15000</v>
          </cell>
          <cell r="K12342">
            <v>0</v>
          </cell>
          <cell r="L12342">
            <v>0</v>
          </cell>
          <cell r="M12342">
            <v>0</v>
          </cell>
          <cell r="N12342">
            <v>0</v>
          </cell>
          <cell r="O12342">
            <v>0</v>
          </cell>
          <cell r="P12342">
            <v>15000</v>
          </cell>
        </row>
        <row r="12343">
          <cell r="A12343" t="str">
            <v>20051107</v>
          </cell>
          <cell r="B12343" t="str">
            <v>0545</v>
          </cell>
          <cell r="C12343" t="str">
            <v>BL RF PRODUCTS</v>
          </cell>
          <cell r="D12343" t="str">
            <v>PL RF CONSUMER PROD</v>
          </cell>
          <cell r="E12343" t="str">
            <v>W/B 1-4</v>
          </cell>
          <cell r="F12343" t="str">
            <v>FP</v>
          </cell>
          <cell r="G12343" t="str">
            <v>EEET</v>
          </cell>
          <cell r="H12343" t="str">
            <v>CSW ELCOTEQ</v>
          </cell>
          <cell r="I12343" t="str">
            <v>CSW</v>
          </cell>
          <cell r="J12343">
            <v>144706</v>
          </cell>
          <cell r="K12343">
            <v>0</v>
          </cell>
          <cell r="L12343">
            <v>0</v>
          </cell>
          <cell r="M12343">
            <v>0</v>
          </cell>
          <cell r="N12343">
            <v>0</v>
          </cell>
          <cell r="O12343">
            <v>12000</v>
          </cell>
          <cell r="P12343">
            <v>156706</v>
          </cell>
        </row>
        <row r="12344">
          <cell r="A12344" t="str">
            <v>20051107</v>
          </cell>
          <cell r="B12344" t="str">
            <v>0545</v>
          </cell>
          <cell r="C12344" t="str">
            <v>BL RF PRODUCTS</v>
          </cell>
          <cell r="D12344" t="str">
            <v>PL RF CONSUMER PROD</v>
          </cell>
          <cell r="E12344" t="str">
            <v>W/B 1-4</v>
          </cell>
          <cell r="F12344" t="str">
            <v>FP</v>
          </cell>
          <cell r="G12344" t="str">
            <v>FINO</v>
          </cell>
          <cell r="H12344" t="str">
            <v>NOKIA NETWORKS OULU</v>
          </cell>
          <cell r="I12344" t="str">
            <v>CSW</v>
          </cell>
          <cell r="J12344">
            <v>343000</v>
          </cell>
          <cell r="K12344">
            <v>0</v>
          </cell>
          <cell r="L12344">
            <v>0</v>
          </cell>
          <cell r="M12344">
            <v>0</v>
          </cell>
          <cell r="N12344">
            <v>0</v>
          </cell>
          <cell r="O12344">
            <v>10000</v>
          </cell>
          <cell r="P12344">
            <v>353000</v>
          </cell>
        </row>
        <row r="12345">
          <cell r="A12345" t="str">
            <v>20051107</v>
          </cell>
          <cell r="B12345" t="str">
            <v>0545</v>
          </cell>
          <cell r="C12345" t="str">
            <v>BL RF PRODUCTS</v>
          </cell>
          <cell r="D12345" t="str">
            <v>PL RF CONSUMER PROD</v>
          </cell>
          <cell r="E12345" t="str">
            <v>W/B 1-4</v>
          </cell>
          <cell r="F12345" t="str">
            <v>FP</v>
          </cell>
          <cell r="G12345" t="str">
            <v>FINS</v>
          </cell>
          <cell r="H12345" t="str">
            <v>NOKIA CORP/NOKIA MOBILE PHONES</v>
          </cell>
          <cell r="I12345" t="str">
            <v>CSW</v>
          </cell>
          <cell r="J12345">
            <v>84000</v>
          </cell>
          <cell r="K12345">
            <v>0</v>
          </cell>
          <cell r="L12345">
            <v>0</v>
          </cell>
          <cell r="M12345">
            <v>0</v>
          </cell>
          <cell r="N12345">
            <v>0</v>
          </cell>
          <cell r="O12345">
            <v>0</v>
          </cell>
          <cell r="P12345">
            <v>84000</v>
          </cell>
        </row>
        <row r="12346">
          <cell r="A12346" t="str">
            <v>20051107</v>
          </cell>
          <cell r="B12346" t="str">
            <v>0545</v>
          </cell>
          <cell r="C12346" t="str">
            <v>BL RF PRODUCTS</v>
          </cell>
          <cell r="D12346" t="str">
            <v>PL RF CONSUMER PROD</v>
          </cell>
          <cell r="E12346" t="str">
            <v>W/B 1-4</v>
          </cell>
          <cell r="F12346" t="str">
            <v>FP</v>
          </cell>
          <cell r="G12346" t="str">
            <v>FRJV</v>
          </cell>
          <cell r="H12346" t="str">
            <v>JABIL/VALEO FRANCE</v>
          </cell>
          <cell r="I12346" t="str">
            <v>CSW</v>
          </cell>
          <cell r="J12346">
            <v>390000</v>
          </cell>
          <cell r="K12346">
            <v>0</v>
          </cell>
          <cell r="L12346">
            <v>0</v>
          </cell>
          <cell r="M12346">
            <v>0</v>
          </cell>
          <cell r="N12346">
            <v>0</v>
          </cell>
          <cell r="O12346">
            <v>0</v>
          </cell>
          <cell r="P12346">
            <v>390000</v>
          </cell>
        </row>
        <row r="12347">
          <cell r="A12347" t="str">
            <v>20051107</v>
          </cell>
          <cell r="B12347" t="str">
            <v>0545</v>
          </cell>
          <cell r="C12347" t="str">
            <v>BL RF PRODUCTS</v>
          </cell>
          <cell r="D12347" t="str">
            <v>PL RF CONSUMER PROD</v>
          </cell>
          <cell r="E12347" t="str">
            <v>W/B 1-4</v>
          </cell>
          <cell r="F12347" t="str">
            <v>FP</v>
          </cell>
          <cell r="G12347" t="str">
            <v>HK00</v>
          </cell>
          <cell r="H12347" t="str">
            <v>RDC APSH</v>
          </cell>
          <cell r="I12347" t="str">
            <v>RDC</v>
          </cell>
          <cell r="J12347">
            <v>2789000</v>
          </cell>
          <cell r="K12347">
            <v>0</v>
          </cell>
          <cell r="L12347">
            <v>249000</v>
          </cell>
          <cell r="M12347">
            <v>0</v>
          </cell>
          <cell r="N12347">
            <v>0</v>
          </cell>
          <cell r="O12347">
            <v>0</v>
          </cell>
          <cell r="P12347">
            <v>3038000</v>
          </cell>
        </row>
        <row r="12348">
          <cell r="A12348" t="str">
            <v>20051107</v>
          </cell>
          <cell r="B12348" t="str">
            <v>0545</v>
          </cell>
          <cell r="C12348" t="str">
            <v>BL RF PRODUCTS</v>
          </cell>
          <cell r="D12348" t="str">
            <v>PL RF CONSUMER PROD</v>
          </cell>
          <cell r="E12348" t="str">
            <v>W/B 1-4</v>
          </cell>
          <cell r="F12348" t="str">
            <v>FP</v>
          </cell>
          <cell r="G12348" t="str">
            <v>HK10</v>
          </cell>
          <cell r="H12348" t="str">
            <v>IWH (BL Control) EDL</v>
          </cell>
          <cell r="I12348" t="str">
            <v>IWH</v>
          </cell>
          <cell r="J12348">
            <v>18575000</v>
          </cell>
          <cell r="K12348">
            <v>0</v>
          </cell>
          <cell r="L12348">
            <v>0</v>
          </cell>
          <cell r="M12348">
            <v>0</v>
          </cell>
          <cell r="N12348">
            <v>0</v>
          </cell>
          <cell r="O12348">
            <v>11552000</v>
          </cell>
          <cell r="P12348">
            <v>30127000</v>
          </cell>
        </row>
        <row r="12349">
          <cell r="A12349" t="str">
            <v>20051107</v>
          </cell>
          <cell r="B12349" t="str">
            <v>0545</v>
          </cell>
          <cell r="C12349" t="str">
            <v>BL RF PRODUCTS</v>
          </cell>
          <cell r="D12349" t="str">
            <v>PL RF CONSUMER PROD</v>
          </cell>
          <cell r="E12349" t="str">
            <v>W/B 1-4</v>
          </cell>
          <cell r="F12349" t="str">
            <v>FP</v>
          </cell>
          <cell r="G12349" t="str">
            <v>HKEM</v>
          </cell>
          <cell r="H12349" t="str">
            <v>ELCOTEQ</v>
          </cell>
          <cell r="I12349" t="str">
            <v>CSW</v>
          </cell>
          <cell r="J12349">
            <v>18000</v>
          </cell>
          <cell r="K12349">
            <v>0</v>
          </cell>
          <cell r="L12349">
            <v>0</v>
          </cell>
          <cell r="M12349">
            <v>0</v>
          </cell>
          <cell r="N12349">
            <v>0</v>
          </cell>
          <cell r="O12349">
            <v>0</v>
          </cell>
          <cell r="P12349">
            <v>18000</v>
          </cell>
        </row>
        <row r="12350">
          <cell r="A12350" t="str">
            <v>20051107</v>
          </cell>
          <cell r="B12350" t="str">
            <v>0545</v>
          </cell>
          <cell r="C12350" t="str">
            <v>BL RF PRODUCTS</v>
          </cell>
          <cell r="D12350" t="str">
            <v>PL RF CONSUMER PROD</v>
          </cell>
          <cell r="E12350" t="str">
            <v>W/B 1-4</v>
          </cell>
          <cell r="F12350" t="str">
            <v>FP</v>
          </cell>
          <cell r="G12350" t="str">
            <v>HKSK</v>
          </cell>
          <cell r="H12350" t="str">
            <v>SHENZHEN</v>
          </cell>
          <cell r="I12350" t="str">
            <v>CSW</v>
          </cell>
          <cell r="J12350">
            <v>393813</v>
          </cell>
          <cell r="K12350">
            <v>0</v>
          </cell>
          <cell r="L12350">
            <v>0</v>
          </cell>
          <cell r="M12350">
            <v>0</v>
          </cell>
          <cell r="N12350">
            <v>0</v>
          </cell>
          <cell r="O12350">
            <v>0</v>
          </cell>
          <cell r="P12350">
            <v>393813</v>
          </cell>
        </row>
        <row r="12351">
          <cell r="A12351" t="str">
            <v>20051107</v>
          </cell>
          <cell r="B12351" t="str">
            <v>0545</v>
          </cell>
          <cell r="C12351" t="str">
            <v>BL RF PRODUCTS</v>
          </cell>
          <cell r="D12351" t="str">
            <v>PL RF CONSUMER PROD</v>
          </cell>
          <cell r="E12351" t="str">
            <v>W/B 1-4</v>
          </cell>
          <cell r="F12351" t="str">
            <v>FP</v>
          </cell>
          <cell r="G12351" t="str">
            <v>HKTT</v>
          </cell>
          <cell r="H12351" t="str">
            <v>CP On-site Warehouse AP</v>
          </cell>
          <cell r="I12351" t="str">
            <v>RDC</v>
          </cell>
          <cell r="J12351">
            <v>2394000</v>
          </cell>
          <cell r="K12351">
            <v>0</v>
          </cell>
          <cell r="L12351">
            <v>0</v>
          </cell>
          <cell r="M12351">
            <v>0</v>
          </cell>
          <cell r="N12351">
            <v>0</v>
          </cell>
          <cell r="O12351">
            <v>0</v>
          </cell>
          <cell r="P12351">
            <v>2394000</v>
          </cell>
        </row>
        <row r="12352">
          <cell r="A12352" t="str">
            <v>20051107</v>
          </cell>
          <cell r="B12352" t="str">
            <v>0545</v>
          </cell>
          <cell r="C12352" t="str">
            <v>BL RF PRODUCTS</v>
          </cell>
          <cell r="D12352" t="str">
            <v>PL RF CONSUMER PROD</v>
          </cell>
          <cell r="E12352" t="str">
            <v>W/B 1-4</v>
          </cell>
          <cell r="F12352" t="str">
            <v>FP</v>
          </cell>
          <cell r="G12352" t="str">
            <v>HUAS</v>
          </cell>
          <cell r="H12352" t="str">
            <v>EXEL</v>
          </cell>
          <cell r="I12352" t="str">
            <v>CSW</v>
          </cell>
          <cell r="J12352">
            <v>51000</v>
          </cell>
          <cell r="K12352">
            <v>0</v>
          </cell>
          <cell r="L12352">
            <v>0</v>
          </cell>
          <cell r="M12352">
            <v>0</v>
          </cell>
          <cell r="N12352">
            <v>0</v>
          </cell>
          <cell r="O12352">
            <v>0</v>
          </cell>
          <cell r="P12352">
            <v>51000</v>
          </cell>
        </row>
        <row r="12353">
          <cell r="A12353" t="str">
            <v>20051107</v>
          </cell>
          <cell r="B12353" t="str">
            <v>0545</v>
          </cell>
          <cell r="C12353" t="str">
            <v>BL RF PRODUCTS</v>
          </cell>
          <cell r="D12353" t="str">
            <v>PL RF CONSUMER PROD</v>
          </cell>
          <cell r="E12353" t="str">
            <v>W/B 1-4</v>
          </cell>
          <cell r="F12353" t="str">
            <v>FP</v>
          </cell>
          <cell r="G12353" t="str">
            <v>KRNM</v>
          </cell>
          <cell r="H12353" t="str">
            <v>NOKIA MASAN KOREA</v>
          </cell>
          <cell r="I12353" t="str">
            <v>CSW</v>
          </cell>
          <cell r="J12353">
            <v>276000</v>
          </cell>
          <cell r="K12353">
            <v>0</v>
          </cell>
          <cell r="L12353">
            <v>0</v>
          </cell>
          <cell r="M12353">
            <v>0</v>
          </cell>
          <cell r="N12353">
            <v>0</v>
          </cell>
          <cell r="O12353">
            <v>0</v>
          </cell>
          <cell r="P12353">
            <v>276000</v>
          </cell>
        </row>
        <row r="12354">
          <cell r="A12354" t="str">
            <v>20051107</v>
          </cell>
          <cell r="B12354" t="str">
            <v>0545</v>
          </cell>
          <cell r="C12354" t="str">
            <v>BL RF PRODUCTS</v>
          </cell>
          <cell r="D12354" t="str">
            <v>PL RF CONSUMER PROD</v>
          </cell>
          <cell r="E12354" t="str">
            <v>W/B 1-4</v>
          </cell>
          <cell r="F12354" t="str">
            <v>FP</v>
          </cell>
          <cell r="G12354" t="str">
            <v>MYBB</v>
          </cell>
          <cell r="H12354" t="str">
            <v>ROBERT BOSCH (M) SDN BHD</v>
          </cell>
          <cell r="I12354" t="str">
            <v>CSW</v>
          </cell>
          <cell r="J12354">
            <v>106000</v>
          </cell>
          <cell r="K12354">
            <v>0</v>
          </cell>
          <cell r="L12354">
            <v>0</v>
          </cell>
          <cell r="M12354">
            <v>0</v>
          </cell>
          <cell r="N12354">
            <v>0</v>
          </cell>
          <cell r="O12354">
            <v>0</v>
          </cell>
          <cell r="P12354">
            <v>106000</v>
          </cell>
        </row>
        <row r="12355">
          <cell r="A12355" t="str">
            <v>20051107</v>
          </cell>
          <cell r="B12355" t="str">
            <v>0545</v>
          </cell>
          <cell r="C12355" t="str">
            <v>BL RF PRODUCTS</v>
          </cell>
          <cell r="D12355" t="str">
            <v>PL RF CONSUMER PROD</v>
          </cell>
          <cell r="E12355" t="str">
            <v>W/B 1-4</v>
          </cell>
          <cell r="F12355" t="str">
            <v>FP</v>
          </cell>
          <cell r="G12355" t="str">
            <v>MYFA</v>
          </cell>
          <cell r="H12355" t="str">
            <v>FLEXTRONICS_MY_ShahAlam</v>
          </cell>
          <cell r="I12355" t="str">
            <v>CSW</v>
          </cell>
          <cell r="J12355">
            <v>792000</v>
          </cell>
          <cell r="K12355">
            <v>0</v>
          </cell>
          <cell r="L12355">
            <v>0</v>
          </cell>
          <cell r="M12355">
            <v>0</v>
          </cell>
          <cell r="N12355">
            <v>0</v>
          </cell>
          <cell r="O12355">
            <v>0</v>
          </cell>
          <cell r="P12355">
            <v>792000</v>
          </cell>
        </row>
        <row r="12356">
          <cell r="A12356" t="str">
            <v>20051107</v>
          </cell>
          <cell r="B12356" t="str">
            <v>0545</v>
          </cell>
          <cell r="C12356" t="str">
            <v>BL RF PRODUCTS</v>
          </cell>
          <cell r="D12356" t="str">
            <v>PL RF CONSUMER PROD</v>
          </cell>
          <cell r="E12356" t="str">
            <v>W/B 1-4</v>
          </cell>
          <cell r="F12356" t="str">
            <v>FP</v>
          </cell>
          <cell r="G12356" t="str">
            <v>MYMB</v>
          </cell>
          <cell r="H12356" t="str">
            <v>MOTOROLA_MY</v>
          </cell>
          <cell r="I12356" t="str">
            <v>CSW</v>
          </cell>
          <cell r="J12356">
            <v>1012000</v>
          </cell>
          <cell r="K12356">
            <v>0</v>
          </cell>
          <cell r="L12356">
            <v>0</v>
          </cell>
          <cell r="M12356">
            <v>0</v>
          </cell>
          <cell r="N12356">
            <v>0</v>
          </cell>
          <cell r="O12356">
            <v>117000</v>
          </cell>
          <cell r="P12356">
            <v>1129000</v>
          </cell>
        </row>
        <row r="12357">
          <cell r="A12357" t="str">
            <v>20051107</v>
          </cell>
          <cell r="B12357" t="str">
            <v>0545</v>
          </cell>
          <cell r="C12357" t="str">
            <v>BL RF PRODUCTS</v>
          </cell>
          <cell r="D12357" t="str">
            <v>PL RF CONSUMER PROD</v>
          </cell>
          <cell r="E12357" t="str">
            <v>W/B 1-4</v>
          </cell>
          <cell r="F12357" t="str">
            <v>FP</v>
          </cell>
          <cell r="G12357" t="str">
            <v>NL00</v>
          </cell>
          <cell r="H12357" t="str">
            <v>RDC EU / TNT LOGISTICS BV</v>
          </cell>
          <cell r="I12357" t="str">
            <v>RDC</v>
          </cell>
          <cell r="J12357">
            <v>526740</v>
          </cell>
          <cell r="K12357">
            <v>9000</v>
          </cell>
          <cell r="L12357">
            <v>3000</v>
          </cell>
          <cell r="M12357">
            <v>0</v>
          </cell>
          <cell r="N12357">
            <v>0</v>
          </cell>
          <cell r="O12357">
            <v>80000</v>
          </cell>
          <cell r="P12357">
            <v>618740</v>
          </cell>
        </row>
        <row r="12358">
          <cell r="A12358" t="str">
            <v>20051107</v>
          </cell>
          <cell r="B12358" t="str">
            <v>0545</v>
          </cell>
          <cell r="C12358" t="str">
            <v>BL RF PRODUCTS</v>
          </cell>
          <cell r="D12358" t="str">
            <v>PL RF CONSUMER PROD</v>
          </cell>
          <cell r="E12358" t="str">
            <v>W/B 1-4</v>
          </cell>
          <cell r="F12358" t="str">
            <v>FP</v>
          </cell>
          <cell r="G12358" t="str">
            <v>NL99</v>
          </cell>
          <cell r="H12358" t="str">
            <v>FDC EU</v>
          </cell>
          <cell r="I12358" t="str">
            <v>FDC</v>
          </cell>
          <cell r="J12358">
            <v>0</v>
          </cell>
          <cell r="K12358">
            <v>0</v>
          </cell>
          <cell r="L12358">
            <v>0</v>
          </cell>
          <cell r="M12358">
            <v>0</v>
          </cell>
          <cell r="N12358">
            <v>0</v>
          </cell>
          <cell r="O12358">
            <v>0</v>
          </cell>
          <cell r="P12358">
            <v>0</v>
          </cell>
        </row>
        <row r="12359">
          <cell r="A12359" t="str">
            <v>20051107</v>
          </cell>
          <cell r="B12359" t="str">
            <v>0545</v>
          </cell>
          <cell r="C12359" t="str">
            <v>BL RF PRODUCTS</v>
          </cell>
          <cell r="D12359" t="str">
            <v>PL RF CONSUMER PROD</v>
          </cell>
          <cell r="E12359" t="str">
            <v>W/B 1-4</v>
          </cell>
          <cell r="F12359" t="str">
            <v>FP</v>
          </cell>
          <cell r="G12359" t="str">
            <v>NLTT</v>
          </cell>
          <cell r="H12359" t="str">
            <v>TNT LOGISTICS BV</v>
          </cell>
          <cell r="I12359" t="str">
            <v>RDC</v>
          </cell>
          <cell r="J12359">
            <v>2351000</v>
          </cell>
          <cell r="K12359">
            <v>0</v>
          </cell>
          <cell r="L12359">
            <v>0</v>
          </cell>
          <cell r="M12359">
            <v>0</v>
          </cell>
          <cell r="N12359">
            <v>0</v>
          </cell>
          <cell r="O12359">
            <v>151000</v>
          </cell>
          <cell r="P12359">
            <v>2502000</v>
          </cell>
        </row>
        <row r="12360">
          <cell r="A12360" t="str">
            <v>20051107</v>
          </cell>
          <cell r="B12360" t="str">
            <v>0545</v>
          </cell>
          <cell r="C12360" t="str">
            <v>BL RF PRODUCTS</v>
          </cell>
          <cell r="D12360" t="str">
            <v>PL RF CONSUMER PROD</v>
          </cell>
          <cell r="E12360" t="str">
            <v>W/B 1-4</v>
          </cell>
          <cell r="F12360" t="str">
            <v>FP</v>
          </cell>
          <cell r="G12360" t="str">
            <v>PH10</v>
          </cell>
          <cell r="H12360" t="str">
            <v>IWH (BL Control) PSC</v>
          </cell>
          <cell r="I12360" t="str">
            <v>IWH</v>
          </cell>
          <cell r="J12360">
            <v>9</v>
          </cell>
          <cell r="K12360">
            <v>0</v>
          </cell>
          <cell r="L12360">
            <v>0</v>
          </cell>
          <cell r="M12360">
            <v>0</v>
          </cell>
          <cell r="N12360">
            <v>0</v>
          </cell>
          <cell r="O12360">
            <v>535144</v>
          </cell>
          <cell r="P12360">
            <v>535153</v>
          </cell>
        </row>
        <row r="12361">
          <cell r="A12361" t="str">
            <v>20051107</v>
          </cell>
          <cell r="B12361" t="str">
            <v>0545</v>
          </cell>
          <cell r="C12361" t="str">
            <v>BL RF PRODUCTS</v>
          </cell>
          <cell r="D12361" t="str">
            <v>PL RF CONSUMER PROD</v>
          </cell>
          <cell r="E12361" t="str">
            <v>W/B 1-4</v>
          </cell>
          <cell r="F12361" t="str">
            <v>FP</v>
          </cell>
          <cell r="G12361" t="str">
            <v>PH11</v>
          </cell>
          <cell r="H12361" t="str">
            <v>IWH (BL Control) PSPI</v>
          </cell>
          <cell r="I12361" t="str">
            <v>IWH</v>
          </cell>
          <cell r="J12361">
            <v>19110</v>
          </cell>
          <cell r="K12361">
            <v>0</v>
          </cell>
          <cell r="L12361">
            <v>0</v>
          </cell>
          <cell r="M12361">
            <v>0</v>
          </cell>
          <cell r="N12361">
            <v>0</v>
          </cell>
          <cell r="O12361">
            <v>4570</v>
          </cell>
          <cell r="P12361">
            <v>23680</v>
          </cell>
        </row>
        <row r="12362">
          <cell r="A12362" t="str">
            <v>20051107</v>
          </cell>
          <cell r="B12362" t="str">
            <v>0545</v>
          </cell>
          <cell r="C12362" t="str">
            <v>BL RF PRODUCTS</v>
          </cell>
          <cell r="D12362" t="str">
            <v>PL RF CONSUMER PROD</v>
          </cell>
          <cell r="E12362" t="str">
            <v>W/B 1-4</v>
          </cell>
          <cell r="F12362" t="str">
            <v>FP</v>
          </cell>
          <cell r="G12362" t="str">
            <v>SGTS</v>
          </cell>
          <cell r="H12362" t="str">
            <v>Tuner</v>
          </cell>
          <cell r="I12362" t="str">
            <v>CSW</v>
          </cell>
          <cell r="J12362">
            <v>1657000</v>
          </cell>
          <cell r="K12362">
            <v>0</v>
          </cell>
          <cell r="L12362">
            <v>0</v>
          </cell>
          <cell r="M12362">
            <v>0</v>
          </cell>
          <cell r="N12362">
            <v>0</v>
          </cell>
          <cell r="O12362">
            <v>380000</v>
          </cell>
          <cell r="P12362">
            <v>2037000</v>
          </cell>
        </row>
        <row r="12363">
          <cell r="A12363" t="str">
            <v>20051107</v>
          </cell>
          <cell r="B12363" t="str">
            <v>0545</v>
          </cell>
          <cell r="C12363" t="str">
            <v>BL RF PRODUCTS</v>
          </cell>
          <cell r="D12363" t="str">
            <v>PL RF CONSUMER PROD</v>
          </cell>
          <cell r="E12363" t="str">
            <v>W/B 1-4</v>
          </cell>
          <cell r="F12363" t="str">
            <v>FP</v>
          </cell>
          <cell r="G12363" t="str">
            <v>US00</v>
          </cell>
          <cell r="H12363" t="str">
            <v>RDC NARSO</v>
          </cell>
          <cell r="I12363" t="str">
            <v>RDC</v>
          </cell>
          <cell r="J12363">
            <v>285041</v>
          </cell>
          <cell r="K12363">
            <v>9000</v>
          </cell>
          <cell r="L12363">
            <v>400</v>
          </cell>
          <cell r="M12363">
            <v>0</v>
          </cell>
          <cell r="N12363">
            <v>0</v>
          </cell>
          <cell r="O12363">
            <v>123000</v>
          </cell>
          <cell r="P12363">
            <v>417441</v>
          </cell>
        </row>
        <row r="12364">
          <cell r="A12364" t="str">
            <v>20051107</v>
          </cell>
          <cell r="B12364" t="str">
            <v>0545</v>
          </cell>
          <cell r="C12364" t="str">
            <v>BL RF PRODUCTS</v>
          </cell>
          <cell r="D12364" t="str">
            <v>PL RF CONSUMER PROD</v>
          </cell>
          <cell r="E12364" t="str">
            <v>W/B 1-4</v>
          </cell>
          <cell r="F12364" t="str">
            <v>FP</v>
          </cell>
          <cell r="G12364" t="str">
            <v>US01</v>
          </cell>
          <cell r="H12364" t="str">
            <v>TRN NA</v>
          </cell>
          <cell r="I12364" t="str">
            <v>TRN</v>
          </cell>
          <cell r="J12364">
            <v>0</v>
          </cell>
          <cell r="K12364">
            <v>0</v>
          </cell>
          <cell r="L12364">
            <v>0</v>
          </cell>
          <cell r="M12364">
            <v>0</v>
          </cell>
          <cell r="N12364">
            <v>72001</v>
          </cell>
          <cell r="O12364">
            <v>205000</v>
          </cell>
          <cell r="P12364">
            <v>277001</v>
          </cell>
        </row>
        <row r="12365">
          <cell r="A12365" t="str">
            <v>20051107</v>
          </cell>
          <cell r="B12365" t="str">
            <v>0545</v>
          </cell>
          <cell r="C12365" t="str">
            <v>BL RF PRODUCTS</v>
          </cell>
          <cell r="D12365" t="str">
            <v>PL RF CONSUMER PROD</v>
          </cell>
          <cell r="E12365" t="str">
            <v>W/B 1-4</v>
          </cell>
          <cell r="F12365" t="str">
            <v>FP</v>
          </cell>
          <cell r="G12365" t="str">
            <v>USGI</v>
          </cell>
          <cell r="H12365" t="str">
            <v>CSW Delco VMI (Reynosa)</v>
          </cell>
          <cell r="I12365" t="str">
            <v>CSW</v>
          </cell>
          <cell r="J12365">
            <v>21000</v>
          </cell>
          <cell r="K12365">
            <v>0</v>
          </cell>
          <cell r="L12365">
            <v>0</v>
          </cell>
          <cell r="M12365">
            <v>0</v>
          </cell>
          <cell r="N12365">
            <v>0</v>
          </cell>
          <cell r="O12365">
            <v>2000</v>
          </cell>
          <cell r="P12365">
            <v>23000</v>
          </cell>
        </row>
        <row r="12366">
          <cell r="A12366" t="str">
            <v>20051107</v>
          </cell>
          <cell r="B12366" t="str">
            <v>0545</v>
          </cell>
          <cell r="C12366" t="str">
            <v>BL RF PRODUCTS</v>
          </cell>
          <cell r="D12366" t="str">
            <v>PL RF CONSUMER PROD</v>
          </cell>
          <cell r="E12366" t="str">
            <v>W/B 1-4</v>
          </cell>
          <cell r="F12366" t="str">
            <v>FP</v>
          </cell>
          <cell r="G12366" t="str">
            <v>USNR</v>
          </cell>
          <cell r="H12366" t="str">
            <v>NOKIA INC. REYNOSA</v>
          </cell>
          <cell r="I12366" t="str">
            <v>CSW</v>
          </cell>
          <cell r="J12366">
            <v>18000</v>
          </cell>
          <cell r="K12366">
            <v>0</v>
          </cell>
          <cell r="L12366">
            <v>0</v>
          </cell>
          <cell r="M12366">
            <v>0</v>
          </cell>
          <cell r="N12366">
            <v>0</v>
          </cell>
          <cell r="O12366">
            <v>0</v>
          </cell>
          <cell r="P12366">
            <v>18000</v>
          </cell>
        </row>
        <row r="12367">
          <cell r="A12367" t="str">
            <v>20051107</v>
          </cell>
          <cell r="B12367" t="str">
            <v>0545</v>
          </cell>
          <cell r="C12367" t="str">
            <v>BL RF PRODUCTS</v>
          </cell>
          <cell r="D12367" t="str">
            <v>PL RF CONSUMER PROD</v>
          </cell>
          <cell r="E12367" t="str">
            <v>W/B 1-4</v>
          </cell>
          <cell r="F12367" t="str">
            <v>FP</v>
          </cell>
          <cell r="G12367" t="str">
            <v>USOH</v>
          </cell>
          <cell r="H12367" t="str">
            <v>CSW Ford (Hatfield)</v>
          </cell>
          <cell r="I12367" t="str">
            <v>CSW</v>
          </cell>
          <cell r="J12367">
            <v>15000</v>
          </cell>
          <cell r="K12367">
            <v>0</v>
          </cell>
          <cell r="L12367">
            <v>0</v>
          </cell>
          <cell r="M12367">
            <v>0</v>
          </cell>
          <cell r="N12367">
            <v>0</v>
          </cell>
          <cell r="O12367">
            <v>0</v>
          </cell>
          <cell r="P12367">
            <v>15000</v>
          </cell>
        </row>
        <row r="12368">
          <cell r="A12368" t="str">
            <v>20051107</v>
          </cell>
          <cell r="B12368" t="str">
            <v>0545</v>
          </cell>
          <cell r="C12368" t="str">
            <v>BL RF PRODUCTS</v>
          </cell>
          <cell r="D12368" t="str">
            <v>PL RF CONSUMER PROD</v>
          </cell>
          <cell r="E12368" t="str">
            <v>W/B 1-4</v>
          </cell>
          <cell r="F12368" t="str">
            <v>FP</v>
          </cell>
          <cell r="G12368" t="str">
            <v>USPW</v>
          </cell>
          <cell r="H12368" t="str">
            <v>CSW Ford (North Penn)</v>
          </cell>
          <cell r="I12368" t="str">
            <v>CSW</v>
          </cell>
          <cell r="J12368">
            <v>99000</v>
          </cell>
          <cell r="K12368">
            <v>0</v>
          </cell>
          <cell r="L12368">
            <v>0</v>
          </cell>
          <cell r="M12368">
            <v>0</v>
          </cell>
          <cell r="N12368">
            <v>0</v>
          </cell>
          <cell r="O12368">
            <v>0</v>
          </cell>
          <cell r="P12368">
            <v>99000</v>
          </cell>
        </row>
        <row r="12369">
          <cell r="A12369" t="str">
            <v>20051107</v>
          </cell>
          <cell r="B12369" t="str">
            <v>0545</v>
          </cell>
          <cell r="C12369" t="str">
            <v>BL RF PRODUCTS</v>
          </cell>
          <cell r="D12369" t="str">
            <v>PL RF CONSUMER PROD</v>
          </cell>
          <cell r="E12369" t="str">
            <v>W/B 1-4</v>
          </cell>
          <cell r="F12369" t="str">
            <v>FP</v>
          </cell>
          <cell r="G12369" t="str">
            <v>USSG</v>
          </cell>
          <cell r="H12369" t="str">
            <v>CSW Siemens JIT Guadalajara</v>
          </cell>
          <cell r="I12369" t="str">
            <v>CSW</v>
          </cell>
          <cell r="J12369">
            <v>141000</v>
          </cell>
          <cell r="K12369">
            <v>0</v>
          </cell>
          <cell r="L12369">
            <v>0</v>
          </cell>
          <cell r="M12369">
            <v>0</v>
          </cell>
          <cell r="N12369">
            <v>0</v>
          </cell>
          <cell r="O12369">
            <v>0</v>
          </cell>
          <cell r="P12369">
            <v>141000</v>
          </cell>
        </row>
        <row r="12370">
          <cell r="A12370" t="str">
            <v>20051107</v>
          </cell>
          <cell r="B12370" t="str">
            <v>0545</v>
          </cell>
          <cell r="C12370" t="str">
            <v>BL RF PRODUCTS</v>
          </cell>
          <cell r="D12370" t="str">
            <v>PL RF CONSUMER PROD</v>
          </cell>
          <cell r="E12370" t="str">
            <v>W/B 1-4</v>
          </cell>
          <cell r="F12370" t="str">
            <v>FP</v>
          </cell>
          <cell r="G12370" t="str">
            <v>USTT</v>
          </cell>
          <cell r="H12370" t="str">
            <v>CSW Auto</v>
          </cell>
          <cell r="I12370" t="str">
            <v>RDC</v>
          </cell>
          <cell r="J12370">
            <v>240000</v>
          </cell>
          <cell r="K12370">
            <v>0</v>
          </cell>
          <cell r="L12370">
            <v>0</v>
          </cell>
          <cell r="M12370">
            <v>0</v>
          </cell>
          <cell r="N12370">
            <v>0</v>
          </cell>
          <cell r="O12370">
            <v>24000</v>
          </cell>
          <cell r="P12370">
            <v>264000</v>
          </cell>
        </row>
        <row r="12371">
          <cell r="A12371" t="str">
            <v>20051107</v>
          </cell>
          <cell r="B12371" t="str">
            <v>0545</v>
          </cell>
          <cell r="C12371" t="str">
            <v>BL RF PRODUCTS</v>
          </cell>
          <cell r="D12371" t="str">
            <v>PL RF CONSUMER PROD</v>
          </cell>
          <cell r="E12371" t="str">
            <v>W/B 1-4</v>
          </cell>
          <cell r="F12371" t="str">
            <v>WAFER</v>
          </cell>
          <cell r="G12371" t="str">
            <v>all plants</v>
          </cell>
          <cell r="H12371" t="str">
            <v>all descriptions</v>
          </cell>
          <cell r="I12371" t="str">
            <v>MFG</v>
          </cell>
          <cell r="J12371">
            <v>1343</v>
          </cell>
          <cell r="K12371">
            <v>0</v>
          </cell>
          <cell r="L12371">
            <v>0</v>
          </cell>
          <cell r="M12371">
            <v>0</v>
          </cell>
          <cell r="N12371">
            <v>0</v>
          </cell>
          <cell r="O12371">
            <v>1021</v>
          </cell>
          <cell r="P12371">
            <v>2364</v>
          </cell>
        </row>
        <row r="12372">
          <cell r="A12372" t="str">
            <v>20051107</v>
          </cell>
          <cell r="B12372" t="str">
            <v>0545</v>
          </cell>
          <cell r="C12372" t="str">
            <v>BL RF PRODUCTS</v>
          </cell>
          <cell r="D12372" t="str">
            <v>PL RF CONSUMER PROD</v>
          </cell>
          <cell r="E12372" t="str">
            <v>W/B 1-4</v>
          </cell>
          <cell r="F12372" t="str">
            <v>WAFER</v>
          </cell>
          <cell r="G12372" t="str">
            <v>all plants</v>
          </cell>
          <cell r="H12372" t="str">
            <v>all descriptions</v>
          </cell>
          <cell r="I12372" t="str">
            <v>all types</v>
          </cell>
          <cell r="J12372">
            <v>1343</v>
          </cell>
          <cell r="K12372">
            <v>0</v>
          </cell>
          <cell r="L12372">
            <v>0</v>
          </cell>
          <cell r="M12372">
            <v>0</v>
          </cell>
          <cell r="N12372">
            <v>0</v>
          </cell>
          <cell r="O12372">
            <v>1021</v>
          </cell>
          <cell r="P12372">
            <v>2364</v>
          </cell>
        </row>
        <row r="12373">
          <cell r="A12373" t="str">
            <v>20051107</v>
          </cell>
          <cell r="B12373" t="str">
            <v>0545</v>
          </cell>
          <cell r="C12373" t="str">
            <v>BL RF PRODUCTS</v>
          </cell>
          <cell r="D12373" t="str">
            <v>PL RF CONSUMER PROD</v>
          </cell>
          <cell r="E12373" t="str">
            <v>W/B 1-4</v>
          </cell>
          <cell r="F12373" t="str">
            <v>WAFER</v>
          </cell>
          <cell r="G12373" t="str">
            <v>PH79</v>
          </cell>
          <cell r="H12373" t="str">
            <v>WT PSC</v>
          </cell>
          <cell r="I12373" t="str">
            <v>MFG</v>
          </cell>
          <cell r="J12373">
            <v>1343</v>
          </cell>
          <cell r="K12373">
            <v>0</v>
          </cell>
          <cell r="L12373">
            <v>0</v>
          </cell>
          <cell r="M12373">
            <v>0</v>
          </cell>
          <cell r="N12373">
            <v>0</v>
          </cell>
          <cell r="O12373">
            <v>1021</v>
          </cell>
          <cell r="P12373">
            <v>2364</v>
          </cell>
        </row>
        <row r="12374">
          <cell r="A12374" t="str">
            <v>20051107</v>
          </cell>
          <cell r="B12374" t="str">
            <v>0545</v>
          </cell>
          <cell r="C12374" t="str">
            <v>BL RF PRODUCTS</v>
          </cell>
          <cell r="D12374" t="str">
            <v>PL RF CONSUMER PROD</v>
          </cell>
          <cell r="E12374" t="str">
            <v>W/B 1-4</v>
          </cell>
          <cell r="F12374" t="str">
            <v>XTAL</v>
          </cell>
          <cell r="G12374" t="str">
            <v>all plants</v>
          </cell>
          <cell r="H12374" t="str">
            <v>all descriptions</v>
          </cell>
          <cell r="I12374" t="str">
            <v>MFG</v>
          </cell>
          <cell r="J12374">
            <v>28068635</v>
          </cell>
          <cell r="K12374">
            <v>0</v>
          </cell>
          <cell r="L12374">
            <v>0</v>
          </cell>
          <cell r="M12374">
            <v>0</v>
          </cell>
          <cell r="N12374">
            <v>0</v>
          </cell>
          <cell r="O12374">
            <v>8885059</v>
          </cell>
          <cell r="P12374">
            <v>36953694</v>
          </cell>
        </row>
        <row r="12375">
          <cell r="A12375" t="str">
            <v>20051107</v>
          </cell>
          <cell r="B12375" t="str">
            <v>0545</v>
          </cell>
          <cell r="C12375" t="str">
            <v>BL RF PRODUCTS</v>
          </cell>
          <cell r="D12375" t="str">
            <v>PL RF CONSUMER PROD</v>
          </cell>
          <cell r="E12375" t="str">
            <v>W/B 1-4</v>
          </cell>
          <cell r="F12375" t="str">
            <v>XTAL</v>
          </cell>
          <cell r="G12375" t="str">
            <v>all plants</v>
          </cell>
          <cell r="H12375" t="str">
            <v>all descriptions</v>
          </cell>
          <cell r="I12375" t="str">
            <v>all types</v>
          </cell>
          <cell r="J12375">
            <v>28068635</v>
          </cell>
          <cell r="K12375">
            <v>0</v>
          </cell>
          <cell r="L12375">
            <v>0</v>
          </cell>
          <cell r="M12375">
            <v>0</v>
          </cell>
          <cell r="N12375">
            <v>0</v>
          </cell>
          <cell r="O12375">
            <v>8885059</v>
          </cell>
          <cell r="P12375">
            <v>36953694</v>
          </cell>
        </row>
        <row r="12376">
          <cell r="A12376" t="str">
            <v>20051107</v>
          </cell>
          <cell r="B12376" t="str">
            <v>0545</v>
          </cell>
          <cell r="C12376" t="str">
            <v>BL RF PRODUCTS</v>
          </cell>
          <cell r="D12376" t="str">
            <v>PL RF CONSUMER PROD</v>
          </cell>
          <cell r="E12376" t="str">
            <v>W/B 1-4</v>
          </cell>
          <cell r="F12376" t="str">
            <v>XTAL</v>
          </cell>
          <cell r="G12376" t="str">
            <v>CN71</v>
          </cell>
          <cell r="H12376" t="str">
            <v>AT PS Guangdong</v>
          </cell>
          <cell r="I12376" t="str">
            <v>MFG</v>
          </cell>
          <cell r="J12376">
            <v>14721203</v>
          </cell>
          <cell r="K12376">
            <v>0</v>
          </cell>
          <cell r="L12376">
            <v>0</v>
          </cell>
          <cell r="M12376">
            <v>0</v>
          </cell>
          <cell r="N12376">
            <v>0</v>
          </cell>
          <cell r="O12376">
            <v>1740265</v>
          </cell>
          <cell r="P12376">
            <v>16461468</v>
          </cell>
        </row>
        <row r="12377">
          <cell r="A12377" t="str">
            <v>20051107</v>
          </cell>
          <cell r="B12377" t="str">
            <v>0545</v>
          </cell>
          <cell r="C12377" t="str">
            <v>BL RF PRODUCTS</v>
          </cell>
          <cell r="D12377" t="str">
            <v>PL RF CONSUMER PROD</v>
          </cell>
          <cell r="E12377" t="str">
            <v>W/B 1-4</v>
          </cell>
          <cell r="F12377" t="str">
            <v>XTAL</v>
          </cell>
          <cell r="G12377" t="str">
            <v>HK70</v>
          </cell>
          <cell r="H12377" t="str">
            <v>AT EDL</v>
          </cell>
          <cell r="I12377" t="str">
            <v>MFG</v>
          </cell>
          <cell r="J12377">
            <v>8996129</v>
          </cell>
          <cell r="K12377">
            <v>0</v>
          </cell>
          <cell r="L12377">
            <v>0</v>
          </cell>
          <cell r="M12377">
            <v>0</v>
          </cell>
          <cell r="N12377">
            <v>0</v>
          </cell>
          <cell r="O12377">
            <v>5468458</v>
          </cell>
          <cell r="P12377">
            <v>14464587</v>
          </cell>
        </row>
        <row r="12378">
          <cell r="A12378" t="str">
            <v>20051107</v>
          </cell>
          <cell r="B12378" t="str">
            <v>0545</v>
          </cell>
          <cell r="C12378" t="str">
            <v>BL RF PRODUCTS</v>
          </cell>
          <cell r="D12378" t="str">
            <v>PL RF CONSUMER PROD</v>
          </cell>
          <cell r="E12378" t="str">
            <v>W/B 1-4</v>
          </cell>
          <cell r="F12378" t="str">
            <v>XTAL</v>
          </cell>
          <cell r="G12378" t="str">
            <v>MY71</v>
          </cell>
          <cell r="H12378" t="str">
            <v>AT Seremban</v>
          </cell>
          <cell r="I12378" t="str">
            <v>MFG</v>
          </cell>
          <cell r="J12378">
            <v>4257449</v>
          </cell>
          <cell r="K12378">
            <v>0</v>
          </cell>
          <cell r="L12378">
            <v>0</v>
          </cell>
          <cell r="M12378">
            <v>0</v>
          </cell>
          <cell r="N12378">
            <v>0</v>
          </cell>
          <cell r="O12378">
            <v>1676336</v>
          </cell>
          <cell r="P12378">
            <v>5933785</v>
          </cell>
        </row>
        <row r="12379">
          <cell r="A12379" t="str">
            <v>20051107</v>
          </cell>
          <cell r="B12379" t="str">
            <v>0545</v>
          </cell>
          <cell r="C12379" t="str">
            <v>BL RF PRODUCTS</v>
          </cell>
          <cell r="D12379" t="str">
            <v>PL RF CONSUMER PROD</v>
          </cell>
          <cell r="E12379" t="str">
            <v>W/B 1-4</v>
          </cell>
          <cell r="F12379" t="str">
            <v>XTAL</v>
          </cell>
          <cell r="G12379" t="str">
            <v>PH70</v>
          </cell>
          <cell r="H12379" t="str">
            <v>AT PSPI</v>
          </cell>
          <cell r="I12379" t="str">
            <v>MFG</v>
          </cell>
          <cell r="J12379">
            <v>93854</v>
          </cell>
          <cell r="K12379">
            <v>0</v>
          </cell>
          <cell r="L12379">
            <v>0</v>
          </cell>
          <cell r="M12379">
            <v>0</v>
          </cell>
          <cell r="N12379">
            <v>0</v>
          </cell>
          <cell r="O12379">
            <v>0</v>
          </cell>
          <cell r="P12379">
            <v>93854</v>
          </cell>
        </row>
        <row r="12380">
          <cell r="A12380" t="str">
            <v>20051107</v>
          </cell>
          <cell r="B12380" t="str">
            <v>0545</v>
          </cell>
          <cell r="C12380" t="str">
            <v>BL RF PRODUCTS</v>
          </cell>
          <cell r="D12380" t="str">
            <v>PL RF CONSUMER PROD</v>
          </cell>
          <cell r="E12380" t="str">
            <v>W/B 5-7</v>
          </cell>
          <cell r="F12380" t="str">
            <v>all categories</v>
          </cell>
          <cell r="G12380" t="str">
            <v>all plants</v>
          </cell>
          <cell r="H12380" t="str">
            <v>all descriptions</v>
          </cell>
          <cell r="I12380" t="str">
            <v>RDC</v>
          </cell>
          <cell r="J12380">
            <v>296000</v>
          </cell>
          <cell r="K12380">
            <v>0</v>
          </cell>
          <cell r="L12380">
            <v>51000</v>
          </cell>
          <cell r="M12380">
            <v>0</v>
          </cell>
          <cell r="N12380">
            <v>0</v>
          </cell>
          <cell r="O12380">
            <v>6000</v>
          </cell>
          <cell r="P12380">
            <v>353000</v>
          </cell>
        </row>
        <row r="12381">
          <cell r="A12381" t="str">
            <v>20051107</v>
          </cell>
          <cell r="B12381" t="str">
            <v>0545</v>
          </cell>
          <cell r="C12381" t="str">
            <v>BL RF PRODUCTS</v>
          </cell>
          <cell r="D12381" t="str">
            <v>PL RF CONSUMER PROD</v>
          </cell>
          <cell r="E12381" t="str">
            <v>W/B 5-7</v>
          </cell>
          <cell r="F12381" t="str">
            <v>all categories</v>
          </cell>
          <cell r="G12381" t="str">
            <v>all plants</v>
          </cell>
          <cell r="H12381" t="str">
            <v>all descriptions</v>
          </cell>
          <cell r="I12381" t="str">
            <v>IWH</v>
          </cell>
          <cell r="J12381">
            <v>6558000</v>
          </cell>
          <cell r="K12381">
            <v>0</v>
          </cell>
          <cell r="L12381">
            <v>0</v>
          </cell>
          <cell r="M12381">
            <v>0</v>
          </cell>
          <cell r="N12381">
            <v>0</v>
          </cell>
          <cell r="O12381">
            <v>2009000</v>
          </cell>
          <cell r="P12381">
            <v>8567000</v>
          </cell>
        </row>
        <row r="12382">
          <cell r="A12382" t="str">
            <v>20051107</v>
          </cell>
          <cell r="B12382" t="str">
            <v>0545</v>
          </cell>
          <cell r="C12382" t="str">
            <v>BL RF PRODUCTS</v>
          </cell>
          <cell r="D12382" t="str">
            <v>PL RF CONSUMER PROD</v>
          </cell>
          <cell r="E12382" t="str">
            <v>W/B 5-7</v>
          </cell>
          <cell r="F12382" t="str">
            <v>all categories</v>
          </cell>
          <cell r="G12382" t="str">
            <v>all plants</v>
          </cell>
          <cell r="H12382" t="str">
            <v>all descriptions</v>
          </cell>
          <cell r="I12382" t="str">
            <v>MFG</v>
          </cell>
          <cell r="J12382">
            <v>9374198</v>
          </cell>
          <cell r="K12382">
            <v>0</v>
          </cell>
          <cell r="L12382">
            <v>0</v>
          </cell>
          <cell r="M12382">
            <v>0</v>
          </cell>
          <cell r="N12382">
            <v>0</v>
          </cell>
          <cell r="O12382">
            <v>2413412</v>
          </cell>
          <cell r="P12382">
            <v>11787610</v>
          </cell>
        </row>
        <row r="12383">
          <cell r="A12383" t="str">
            <v>20051107</v>
          </cell>
          <cell r="B12383" t="str">
            <v>0545</v>
          </cell>
          <cell r="C12383" t="str">
            <v>BL RF PRODUCTS</v>
          </cell>
          <cell r="D12383" t="str">
            <v>PL RF CONSUMER PROD</v>
          </cell>
          <cell r="E12383" t="str">
            <v>W/B 5-7</v>
          </cell>
          <cell r="F12383" t="str">
            <v>all categories</v>
          </cell>
          <cell r="G12383" t="str">
            <v>all plants</v>
          </cell>
          <cell r="H12383" t="str">
            <v>all descriptions</v>
          </cell>
          <cell r="I12383" t="str">
            <v>CSW</v>
          </cell>
          <cell r="J12383">
            <v>3000</v>
          </cell>
          <cell r="K12383">
            <v>0</v>
          </cell>
          <cell r="L12383">
            <v>0</v>
          </cell>
          <cell r="M12383">
            <v>0</v>
          </cell>
          <cell r="N12383">
            <v>0</v>
          </cell>
          <cell r="O12383">
            <v>18000</v>
          </cell>
          <cell r="P12383">
            <v>21000</v>
          </cell>
        </row>
        <row r="12384">
          <cell r="A12384" t="str">
            <v>20051107</v>
          </cell>
          <cell r="B12384" t="str">
            <v>0545</v>
          </cell>
          <cell r="C12384" t="str">
            <v>BL RF PRODUCTS</v>
          </cell>
          <cell r="D12384" t="str">
            <v>PL RF CONSUMER PROD</v>
          </cell>
          <cell r="E12384" t="str">
            <v>W/B 5-7</v>
          </cell>
          <cell r="F12384" t="str">
            <v>all categories</v>
          </cell>
          <cell r="G12384" t="str">
            <v>all plants</v>
          </cell>
          <cell r="H12384" t="str">
            <v>all descriptions</v>
          </cell>
          <cell r="I12384" t="str">
            <v>all types</v>
          </cell>
          <cell r="J12384">
            <v>16231198</v>
          </cell>
          <cell r="K12384">
            <v>0</v>
          </cell>
          <cell r="L12384">
            <v>51000</v>
          </cell>
          <cell r="M12384">
            <v>0</v>
          </cell>
          <cell r="N12384">
            <v>0</v>
          </cell>
          <cell r="O12384">
            <v>4446412</v>
          </cell>
          <cell r="P12384">
            <v>20728610</v>
          </cell>
        </row>
        <row r="12385">
          <cell r="A12385" t="str">
            <v>20051107</v>
          </cell>
          <cell r="B12385" t="str">
            <v>0545</v>
          </cell>
          <cell r="C12385" t="str">
            <v>BL RF PRODUCTS</v>
          </cell>
          <cell r="D12385" t="str">
            <v>PL RF CONSUMER PROD</v>
          </cell>
          <cell r="E12385" t="str">
            <v>W/B 5-7</v>
          </cell>
          <cell r="F12385" t="str">
            <v>all categories</v>
          </cell>
          <cell r="G12385" t="str">
            <v>DESR</v>
          </cell>
          <cell r="H12385" t="str">
            <v>SIEMENS REGENSBURG</v>
          </cell>
          <cell r="I12385" t="str">
            <v>CSW</v>
          </cell>
          <cell r="J12385">
            <v>3000</v>
          </cell>
          <cell r="K12385">
            <v>0</v>
          </cell>
          <cell r="L12385">
            <v>0</v>
          </cell>
          <cell r="M12385">
            <v>0</v>
          </cell>
          <cell r="N12385">
            <v>0</v>
          </cell>
          <cell r="O12385">
            <v>18000</v>
          </cell>
          <cell r="P12385">
            <v>21000</v>
          </cell>
        </row>
        <row r="12386">
          <cell r="A12386" t="str">
            <v>20051107</v>
          </cell>
          <cell r="B12386" t="str">
            <v>0545</v>
          </cell>
          <cell r="C12386" t="str">
            <v>BL RF PRODUCTS</v>
          </cell>
          <cell r="D12386" t="str">
            <v>PL RF CONSUMER PROD</v>
          </cell>
          <cell r="E12386" t="str">
            <v>W/B 5-7</v>
          </cell>
          <cell r="F12386" t="str">
            <v>all categories</v>
          </cell>
          <cell r="G12386" t="str">
            <v>HK00</v>
          </cell>
          <cell r="H12386" t="str">
            <v>RDC APSH</v>
          </cell>
          <cell r="I12386" t="str">
            <v>RDC</v>
          </cell>
          <cell r="J12386">
            <v>81000</v>
          </cell>
          <cell r="K12386">
            <v>0</v>
          </cell>
          <cell r="L12386">
            <v>51000</v>
          </cell>
          <cell r="M12386">
            <v>0</v>
          </cell>
          <cell r="N12386">
            <v>0</v>
          </cell>
          <cell r="O12386">
            <v>0</v>
          </cell>
          <cell r="P12386">
            <v>132000</v>
          </cell>
        </row>
        <row r="12387">
          <cell r="A12387" t="str">
            <v>20051107</v>
          </cell>
          <cell r="B12387" t="str">
            <v>0545</v>
          </cell>
          <cell r="C12387" t="str">
            <v>BL RF PRODUCTS</v>
          </cell>
          <cell r="D12387" t="str">
            <v>PL RF CONSUMER PROD</v>
          </cell>
          <cell r="E12387" t="str">
            <v>W/B 5-7</v>
          </cell>
          <cell r="F12387" t="str">
            <v>all categories</v>
          </cell>
          <cell r="G12387" t="str">
            <v>HK10</v>
          </cell>
          <cell r="H12387" t="str">
            <v>IWH (BL Control) EDL</v>
          </cell>
          <cell r="I12387" t="str">
            <v>IWH</v>
          </cell>
          <cell r="J12387">
            <v>6558000</v>
          </cell>
          <cell r="K12387">
            <v>0</v>
          </cell>
          <cell r="L12387">
            <v>0</v>
          </cell>
          <cell r="M12387">
            <v>0</v>
          </cell>
          <cell r="N12387">
            <v>0</v>
          </cell>
          <cell r="O12387">
            <v>2009000</v>
          </cell>
          <cell r="P12387">
            <v>8567000</v>
          </cell>
        </row>
        <row r="12388">
          <cell r="A12388" t="str">
            <v>20051107</v>
          </cell>
          <cell r="B12388" t="str">
            <v>0545</v>
          </cell>
          <cell r="C12388" t="str">
            <v>BL RF PRODUCTS</v>
          </cell>
          <cell r="D12388" t="str">
            <v>PL RF CONSUMER PROD</v>
          </cell>
          <cell r="E12388" t="str">
            <v>W/B 5-7</v>
          </cell>
          <cell r="F12388" t="str">
            <v>all categories</v>
          </cell>
          <cell r="G12388" t="str">
            <v>HK70</v>
          </cell>
          <cell r="H12388" t="str">
            <v>AT EDL</v>
          </cell>
          <cell r="I12388" t="str">
            <v>MFG</v>
          </cell>
          <cell r="J12388">
            <v>9373961</v>
          </cell>
          <cell r="K12388">
            <v>0</v>
          </cell>
          <cell r="L12388">
            <v>0</v>
          </cell>
          <cell r="M12388">
            <v>0</v>
          </cell>
          <cell r="N12388">
            <v>0</v>
          </cell>
          <cell r="O12388">
            <v>2412512</v>
          </cell>
          <cell r="P12388">
            <v>11786473</v>
          </cell>
        </row>
        <row r="12389">
          <cell r="A12389" t="str">
            <v>20051107</v>
          </cell>
          <cell r="B12389" t="str">
            <v>0545</v>
          </cell>
          <cell r="C12389" t="str">
            <v>BL RF PRODUCTS</v>
          </cell>
          <cell r="D12389" t="str">
            <v>PL RF CONSUMER PROD</v>
          </cell>
          <cell r="E12389" t="str">
            <v>W/B 5-7</v>
          </cell>
          <cell r="F12389" t="str">
            <v>all categories</v>
          </cell>
          <cell r="G12389" t="str">
            <v>HKTT</v>
          </cell>
          <cell r="H12389" t="str">
            <v>CP On-site Warehouse AP</v>
          </cell>
          <cell r="I12389" t="str">
            <v>RDC</v>
          </cell>
          <cell r="J12389">
            <v>33000</v>
          </cell>
          <cell r="K12389">
            <v>0</v>
          </cell>
          <cell r="L12389">
            <v>0</v>
          </cell>
          <cell r="M12389">
            <v>0</v>
          </cell>
          <cell r="N12389">
            <v>0</v>
          </cell>
          <cell r="O12389">
            <v>0</v>
          </cell>
          <cell r="P12389">
            <v>33000</v>
          </cell>
        </row>
        <row r="12390">
          <cell r="A12390" t="str">
            <v>20051107</v>
          </cell>
          <cell r="B12390" t="str">
            <v>0545</v>
          </cell>
          <cell r="C12390" t="str">
            <v>BL RF PRODUCTS</v>
          </cell>
          <cell r="D12390" t="str">
            <v>PL RF CONSUMER PROD</v>
          </cell>
          <cell r="E12390" t="str">
            <v>W/B 5-7</v>
          </cell>
          <cell r="F12390" t="str">
            <v>all categories</v>
          </cell>
          <cell r="G12390" t="str">
            <v>NL00</v>
          </cell>
          <cell r="H12390" t="str">
            <v>RDC EU / TNT LOGISTICS BV</v>
          </cell>
          <cell r="I12390" t="str">
            <v>RDC</v>
          </cell>
          <cell r="J12390">
            <v>170000</v>
          </cell>
          <cell r="K12390">
            <v>0</v>
          </cell>
          <cell r="L12390">
            <v>0</v>
          </cell>
          <cell r="M12390">
            <v>0</v>
          </cell>
          <cell r="N12390">
            <v>0</v>
          </cell>
          <cell r="O12390">
            <v>0</v>
          </cell>
          <cell r="P12390">
            <v>170000</v>
          </cell>
        </row>
        <row r="12391">
          <cell r="A12391" t="str">
            <v>20051107</v>
          </cell>
          <cell r="B12391" t="str">
            <v>0545</v>
          </cell>
          <cell r="C12391" t="str">
            <v>BL RF PRODUCTS</v>
          </cell>
          <cell r="D12391" t="str">
            <v>PL RF CONSUMER PROD</v>
          </cell>
          <cell r="E12391" t="str">
            <v>W/B 5-7</v>
          </cell>
          <cell r="F12391" t="str">
            <v>all categories</v>
          </cell>
          <cell r="G12391" t="str">
            <v>NLTT</v>
          </cell>
          <cell r="H12391" t="str">
            <v>TNT LOGISTICS BV</v>
          </cell>
          <cell r="I12391" t="str">
            <v>RDC</v>
          </cell>
          <cell r="J12391">
            <v>12000</v>
          </cell>
          <cell r="K12391">
            <v>0</v>
          </cell>
          <cell r="L12391">
            <v>0</v>
          </cell>
          <cell r="M12391">
            <v>0</v>
          </cell>
          <cell r="N12391">
            <v>0</v>
          </cell>
          <cell r="O12391">
            <v>6000</v>
          </cell>
          <cell r="P12391">
            <v>18000</v>
          </cell>
        </row>
        <row r="12392">
          <cell r="A12392" t="str">
            <v>20051107</v>
          </cell>
          <cell r="B12392" t="str">
            <v>0545</v>
          </cell>
          <cell r="C12392" t="str">
            <v>BL RF PRODUCTS</v>
          </cell>
          <cell r="D12392" t="str">
            <v>PL RF CONSUMER PROD</v>
          </cell>
          <cell r="E12392" t="str">
            <v>W/B 5-7</v>
          </cell>
          <cell r="F12392" t="str">
            <v>all categories</v>
          </cell>
          <cell r="G12392" t="str">
            <v>PH79</v>
          </cell>
          <cell r="H12392" t="str">
            <v>WT PSC</v>
          </cell>
          <cell r="I12392" t="str">
            <v>MFG</v>
          </cell>
          <cell r="J12392">
            <v>237</v>
          </cell>
          <cell r="K12392">
            <v>0</v>
          </cell>
          <cell r="L12392">
            <v>0</v>
          </cell>
          <cell r="M12392">
            <v>0</v>
          </cell>
          <cell r="N12392">
            <v>0</v>
          </cell>
          <cell r="O12392">
            <v>900</v>
          </cell>
          <cell r="P12392">
            <v>1137</v>
          </cell>
        </row>
        <row r="12393">
          <cell r="A12393" t="str">
            <v>20051107</v>
          </cell>
          <cell r="B12393" t="str">
            <v>0545</v>
          </cell>
          <cell r="C12393" t="str">
            <v>BL RF PRODUCTS</v>
          </cell>
          <cell r="D12393" t="str">
            <v>PL RF CONSUMER PROD</v>
          </cell>
          <cell r="E12393" t="str">
            <v>W/B 5-7</v>
          </cell>
          <cell r="F12393" t="str">
            <v>FP</v>
          </cell>
          <cell r="G12393" t="str">
            <v>all plants</v>
          </cell>
          <cell r="H12393" t="str">
            <v>all descriptions</v>
          </cell>
          <cell r="I12393" t="str">
            <v>CSW</v>
          </cell>
          <cell r="J12393">
            <v>3000</v>
          </cell>
          <cell r="K12393">
            <v>0</v>
          </cell>
          <cell r="L12393">
            <v>0</v>
          </cell>
          <cell r="M12393">
            <v>0</v>
          </cell>
          <cell r="N12393">
            <v>0</v>
          </cell>
          <cell r="O12393">
            <v>18000</v>
          </cell>
          <cell r="P12393">
            <v>21000</v>
          </cell>
        </row>
        <row r="12394">
          <cell r="A12394" t="str">
            <v>20051107</v>
          </cell>
          <cell r="B12394" t="str">
            <v>0545</v>
          </cell>
          <cell r="C12394" t="str">
            <v>BL RF PRODUCTS</v>
          </cell>
          <cell r="D12394" t="str">
            <v>PL RF CONSUMER PROD</v>
          </cell>
          <cell r="E12394" t="str">
            <v>W/B 5-7</v>
          </cell>
          <cell r="F12394" t="str">
            <v>FP</v>
          </cell>
          <cell r="G12394" t="str">
            <v>all plants</v>
          </cell>
          <cell r="H12394" t="str">
            <v>all descriptions</v>
          </cell>
          <cell r="I12394" t="str">
            <v>RDC</v>
          </cell>
          <cell r="J12394">
            <v>296000</v>
          </cell>
          <cell r="K12394">
            <v>0</v>
          </cell>
          <cell r="L12394">
            <v>51000</v>
          </cell>
          <cell r="M12394">
            <v>0</v>
          </cell>
          <cell r="N12394">
            <v>0</v>
          </cell>
          <cell r="O12394">
            <v>6000</v>
          </cell>
          <cell r="P12394">
            <v>353000</v>
          </cell>
        </row>
        <row r="12395">
          <cell r="A12395" t="str">
            <v>20051107</v>
          </cell>
          <cell r="B12395" t="str">
            <v>0545</v>
          </cell>
          <cell r="C12395" t="str">
            <v>BL RF PRODUCTS</v>
          </cell>
          <cell r="D12395" t="str">
            <v>PL RF CONSUMER PROD</v>
          </cell>
          <cell r="E12395" t="str">
            <v>W/B 5-7</v>
          </cell>
          <cell r="F12395" t="str">
            <v>FP</v>
          </cell>
          <cell r="G12395" t="str">
            <v>all plants</v>
          </cell>
          <cell r="H12395" t="str">
            <v>all descriptions</v>
          </cell>
          <cell r="I12395" t="str">
            <v>IWH</v>
          </cell>
          <cell r="J12395">
            <v>6558000</v>
          </cell>
          <cell r="K12395">
            <v>0</v>
          </cell>
          <cell r="L12395">
            <v>0</v>
          </cell>
          <cell r="M12395">
            <v>0</v>
          </cell>
          <cell r="N12395">
            <v>0</v>
          </cell>
          <cell r="O12395">
            <v>2009000</v>
          </cell>
          <cell r="P12395">
            <v>8567000</v>
          </cell>
        </row>
        <row r="12396">
          <cell r="A12396" t="str">
            <v>20051107</v>
          </cell>
          <cell r="B12396" t="str">
            <v>0545</v>
          </cell>
          <cell r="C12396" t="str">
            <v>BL RF PRODUCTS</v>
          </cell>
          <cell r="D12396" t="str">
            <v>PL RF CONSUMER PROD</v>
          </cell>
          <cell r="E12396" t="str">
            <v>W/B 5-7</v>
          </cell>
          <cell r="F12396" t="str">
            <v>FP</v>
          </cell>
          <cell r="G12396" t="str">
            <v>all plants</v>
          </cell>
          <cell r="H12396" t="str">
            <v>all descriptions</v>
          </cell>
          <cell r="I12396" t="str">
            <v>all types</v>
          </cell>
          <cell r="J12396">
            <v>6857000</v>
          </cell>
          <cell r="K12396">
            <v>0</v>
          </cell>
          <cell r="L12396">
            <v>51000</v>
          </cell>
          <cell r="M12396">
            <v>0</v>
          </cell>
          <cell r="N12396">
            <v>0</v>
          </cell>
          <cell r="O12396">
            <v>2033000</v>
          </cell>
          <cell r="P12396">
            <v>8941000</v>
          </cell>
        </row>
        <row r="12397">
          <cell r="A12397" t="str">
            <v>20051107</v>
          </cell>
          <cell r="B12397" t="str">
            <v>0545</v>
          </cell>
          <cell r="C12397" t="str">
            <v>BL RF PRODUCTS</v>
          </cell>
          <cell r="D12397" t="str">
            <v>PL RF CONSUMER PROD</v>
          </cell>
          <cell r="E12397" t="str">
            <v>W/B 5-7</v>
          </cell>
          <cell r="F12397" t="str">
            <v>FP</v>
          </cell>
          <cell r="G12397" t="str">
            <v>DESR</v>
          </cell>
          <cell r="H12397" t="str">
            <v>SIEMENS REGENSBURG</v>
          </cell>
          <cell r="I12397" t="str">
            <v>CSW</v>
          </cell>
          <cell r="J12397">
            <v>3000</v>
          </cell>
          <cell r="K12397">
            <v>0</v>
          </cell>
          <cell r="L12397">
            <v>0</v>
          </cell>
          <cell r="M12397">
            <v>0</v>
          </cell>
          <cell r="N12397">
            <v>0</v>
          </cell>
          <cell r="O12397">
            <v>18000</v>
          </cell>
          <cell r="P12397">
            <v>21000</v>
          </cell>
        </row>
        <row r="12398">
          <cell r="A12398" t="str">
            <v>20051107</v>
          </cell>
          <cell r="B12398" t="str">
            <v>0545</v>
          </cell>
          <cell r="C12398" t="str">
            <v>BL RF PRODUCTS</v>
          </cell>
          <cell r="D12398" t="str">
            <v>PL RF CONSUMER PROD</v>
          </cell>
          <cell r="E12398" t="str">
            <v>W/B 5-7</v>
          </cell>
          <cell r="F12398" t="str">
            <v>FP</v>
          </cell>
          <cell r="G12398" t="str">
            <v>HK00</v>
          </cell>
          <cell r="H12398" t="str">
            <v>RDC APSH</v>
          </cell>
          <cell r="I12398" t="str">
            <v>RDC</v>
          </cell>
          <cell r="J12398">
            <v>81000</v>
          </cell>
          <cell r="K12398">
            <v>0</v>
          </cell>
          <cell r="L12398">
            <v>51000</v>
          </cell>
          <cell r="M12398">
            <v>0</v>
          </cell>
          <cell r="N12398">
            <v>0</v>
          </cell>
          <cell r="O12398">
            <v>0</v>
          </cell>
          <cell r="P12398">
            <v>132000</v>
          </cell>
        </row>
        <row r="12399">
          <cell r="A12399" t="str">
            <v>20051107</v>
          </cell>
          <cell r="B12399" t="str">
            <v>0545</v>
          </cell>
          <cell r="C12399" t="str">
            <v>BL RF PRODUCTS</v>
          </cell>
          <cell r="D12399" t="str">
            <v>PL RF CONSUMER PROD</v>
          </cell>
          <cell r="E12399" t="str">
            <v>W/B 5-7</v>
          </cell>
          <cell r="F12399" t="str">
            <v>FP</v>
          </cell>
          <cell r="G12399" t="str">
            <v>HK10</v>
          </cell>
          <cell r="H12399" t="str">
            <v>IWH (BL Control) EDL</v>
          </cell>
          <cell r="I12399" t="str">
            <v>IWH</v>
          </cell>
          <cell r="J12399">
            <v>6558000</v>
          </cell>
          <cell r="K12399">
            <v>0</v>
          </cell>
          <cell r="L12399">
            <v>0</v>
          </cell>
          <cell r="M12399">
            <v>0</v>
          </cell>
          <cell r="N12399">
            <v>0</v>
          </cell>
          <cell r="O12399">
            <v>2009000</v>
          </cell>
          <cell r="P12399">
            <v>8567000</v>
          </cell>
        </row>
        <row r="12400">
          <cell r="A12400" t="str">
            <v>20051107</v>
          </cell>
          <cell r="B12400" t="str">
            <v>0545</v>
          </cell>
          <cell r="C12400" t="str">
            <v>BL RF PRODUCTS</v>
          </cell>
          <cell r="D12400" t="str">
            <v>PL RF CONSUMER PROD</v>
          </cell>
          <cell r="E12400" t="str">
            <v>W/B 5-7</v>
          </cell>
          <cell r="F12400" t="str">
            <v>FP</v>
          </cell>
          <cell r="G12400" t="str">
            <v>HKTT</v>
          </cell>
          <cell r="H12400" t="str">
            <v>CP On-site Warehouse AP</v>
          </cell>
          <cell r="I12400" t="str">
            <v>RDC</v>
          </cell>
          <cell r="J12400">
            <v>33000</v>
          </cell>
          <cell r="K12400">
            <v>0</v>
          </cell>
          <cell r="L12400">
            <v>0</v>
          </cell>
          <cell r="M12400">
            <v>0</v>
          </cell>
          <cell r="N12400">
            <v>0</v>
          </cell>
          <cell r="O12400">
            <v>0</v>
          </cell>
          <cell r="P12400">
            <v>33000</v>
          </cell>
        </row>
        <row r="12401">
          <cell r="A12401" t="str">
            <v>20051107</v>
          </cell>
          <cell r="B12401" t="str">
            <v>0545</v>
          </cell>
          <cell r="C12401" t="str">
            <v>BL RF PRODUCTS</v>
          </cell>
          <cell r="D12401" t="str">
            <v>PL RF CONSUMER PROD</v>
          </cell>
          <cell r="E12401" t="str">
            <v>W/B 5-7</v>
          </cell>
          <cell r="F12401" t="str">
            <v>FP</v>
          </cell>
          <cell r="G12401" t="str">
            <v>NL00</v>
          </cell>
          <cell r="H12401" t="str">
            <v>RDC EU / TNT LOGISTICS BV</v>
          </cell>
          <cell r="I12401" t="str">
            <v>RDC</v>
          </cell>
          <cell r="J12401">
            <v>170000</v>
          </cell>
          <cell r="K12401">
            <v>0</v>
          </cell>
          <cell r="L12401">
            <v>0</v>
          </cell>
          <cell r="M12401">
            <v>0</v>
          </cell>
          <cell r="N12401">
            <v>0</v>
          </cell>
          <cell r="O12401">
            <v>0</v>
          </cell>
          <cell r="P12401">
            <v>170000</v>
          </cell>
        </row>
        <row r="12402">
          <cell r="A12402" t="str">
            <v>20051107</v>
          </cell>
          <cell r="B12402" t="str">
            <v>0545</v>
          </cell>
          <cell r="C12402" t="str">
            <v>BL RF PRODUCTS</v>
          </cell>
          <cell r="D12402" t="str">
            <v>PL RF CONSUMER PROD</v>
          </cell>
          <cell r="E12402" t="str">
            <v>W/B 5-7</v>
          </cell>
          <cell r="F12402" t="str">
            <v>FP</v>
          </cell>
          <cell r="G12402" t="str">
            <v>NLTT</v>
          </cell>
          <cell r="H12402" t="str">
            <v>TNT LOGISTICS BV</v>
          </cell>
          <cell r="I12402" t="str">
            <v>RDC</v>
          </cell>
          <cell r="J12402">
            <v>12000</v>
          </cell>
          <cell r="K12402">
            <v>0</v>
          </cell>
          <cell r="L12402">
            <v>0</v>
          </cell>
          <cell r="M12402">
            <v>0</v>
          </cell>
          <cell r="N12402">
            <v>0</v>
          </cell>
          <cell r="O12402">
            <v>6000</v>
          </cell>
          <cell r="P12402">
            <v>18000</v>
          </cell>
        </row>
        <row r="12403">
          <cell r="A12403" t="str">
            <v>20051107</v>
          </cell>
          <cell r="B12403" t="str">
            <v>0545</v>
          </cell>
          <cell r="C12403" t="str">
            <v>BL RF PRODUCTS</v>
          </cell>
          <cell r="D12403" t="str">
            <v>PL RF CONSUMER PROD</v>
          </cell>
          <cell r="E12403" t="str">
            <v>W/B 5-7</v>
          </cell>
          <cell r="F12403" t="str">
            <v>WAFER</v>
          </cell>
          <cell r="G12403" t="str">
            <v>all plants</v>
          </cell>
          <cell r="H12403" t="str">
            <v>all descriptions</v>
          </cell>
          <cell r="I12403" t="str">
            <v>MFG</v>
          </cell>
          <cell r="J12403">
            <v>237</v>
          </cell>
          <cell r="K12403">
            <v>0</v>
          </cell>
          <cell r="L12403">
            <v>0</v>
          </cell>
          <cell r="M12403">
            <v>0</v>
          </cell>
          <cell r="N12403">
            <v>0</v>
          </cell>
          <cell r="O12403">
            <v>900</v>
          </cell>
          <cell r="P12403">
            <v>1137</v>
          </cell>
        </row>
        <row r="12404">
          <cell r="A12404" t="str">
            <v>20051107</v>
          </cell>
          <cell r="B12404" t="str">
            <v>0545</v>
          </cell>
          <cell r="C12404" t="str">
            <v>BL RF PRODUCTS</v>
          </cell>
          <cell r="D12404" t="str">
            <v>PL RF CONSUMER PROD</v>
          </cell>
          <cell r="E12404" t="str">
            <v>W/B 5-7</v>
          </cell>
          <cell r="F12404" t="str">
            <v>WAFER</v>
          </cell>
          <cell r="G12404" t="str">
            <v>all plants</v>
          </cell>
          <cell r="H12404" t="str">
            <v>all descriptions</v>
          </cell>
          <cell r="I12404" t="str">
            <v>all types</v>
          </cell>
          <cell r="J12404">
            <v>237</v>
          </cell>
          <cell r="K12404">
            <v>0</v>
          </cell>
          <cell r="L12404">
            <v>0</v>
          </cell>
          <cell r="M12404">
            <v>0</v>
          </cell>
          <cell r="N12404">
            <v>0</v>
          </cell>
          <cell r="O12404">
            <v>900</v>
          </cell>
          <cell r="P12404">
            <v>1137</v>
          </cell>
        </row>
        <row r="12405">
          <cell r="A12405" t="str">
            <v>20051107</v>
          </cell>
          <cell r="B12405" t="str">
            <v>0545</v>
          </cell>
          <cell r="C12405" t="str">
            <v>BL RF PRODUCTS</v>
          </cell>
          <cell r="D12405" t="str">
            <v>PL RF CONSUMER PROD</v>
          </cell>
          <cell r="E12405" t="str">
            <v>W/B 5-7</v>
          </cell>
          <cell r="F12405" t="str">
            <v>WAFER</v>
          </cell>
          <cell r="G12405" t="str">
            <v>PH79</v>
          </cell>
          <cell r="H12405" t="str">
            <v>WT PSC</v>
          </cell>
          <cell r="I12405" t="str">
            <v>MFG</v>
          </cell>
          <cell r="J12405">
            <v>237</v>
          </cell>
          <cell r="K12405">
            <v>0</v>
          </cell>
          <cell r="L12405">
            <v>0</v>
          </cell>
          <cell r="M12405">
            <v>0</v>
          </cell>
          <cell r="N12405">
            <v>0</v>
          </cell>
          <cell r="O12405">
            <v>900</v>
          </cell>
          <cell r="P12405">
            <v>1137</v>
          </cell>
        </row>
        <row r="12406">
          <cell r="A12406" t="str">
            <v>20051107</v>
          </cell>
          <cell r="B12406" t="str">
            <v>0545</v>
          </cell>
          <cell r="C12406" t="str">
            <v>BL RF PRODUCTS</v>
          </cell>
          <cell r="D12406" t="str">
            <v>PL RF CONSUMER PROD</v>
          </cell>
          <cell r="E12406" t="str">
            <v>W/B 5-7</v>
          </cell>
          <cell r="F12406" t="str">
            <v>XTAL</v>
          </cell>
          <cell r="G12406" t="str">
            <v>all plants</v>
          </cell>
          <cell r="H12406" t="str">
            <v>all descriptions</v>
          </cell>
          <cell r="I12406" t="str">
            <v>MFG</v>
          </cell>
          <cell r="J12406">
            <v>9373961</v>
          </cell>
          <cell r="K12406">
            <v>0</v>
          </cell>
          <cell r="L12406">
            <v>0</v>
          </cell>
          <cell r="M12406">
            <v>0</v>
          </cell>
          <cell r="N12406">
            <v>0</v>
          </cell>
          <cell r="O12406">
            <v>2412512</v>
          </cell>
          <cell r="P12406">
            <v>11786473</v>
          </cell>
        </row>
        <row r="12407">
          <cell r="A12407" t="str">
            <v>20051107</v>
          </cell>
          <cell r="B12407" t="str">
            <v>0545</v>
          </cell>
          <cell r="C12407" t="str">
            <v>BL RF PRODUCTS</v>
          </cell>
          <cell r="D12407" t="str">
            <v>PL RF CONSUMER PROD</v>
          </cell>
          <cell r="E12407" t="str">
            <v>W/B 5-7</v>
          </cell>
          <cell r="F12407" t="str">
            <v>XTAL</v>
          </cell>
          <cell r="G12407" t="str">
            <v>all plants</v>
          </cell>
          <cell r="H12407" t="str">
            <v>all descriptions</v>
          </cell>
          <cell r="I12407" t="str">
            <v>all types</v>
          </cell>
          <cell r="J12407">
            <v>9373961</v>
          </cell>
          <cell r="K12407">
            <v>0</v>
          </cell>
          <cell r="L12407">
            <v>0</v>
          </cell>
          <cell r="M12407">
            <v>0</v>
          </cell>
          <cell r="N12407">
            <v>0</v>
          </cell>
          <cell r="O12407">
            <v>2412512</v>
          </cell>
          <cell r="P12407">
            <v>11786473</v>
          </cell>
        </row>
        <row r="12408">
          <cell r="A12408" t="str">
            <v>20051107</v>
          </cell>
          <cell r="B12408" t="str">
            <v>0545</v>
          </cell>
          <cell r="C12408" t="str">
            <v>BL RF PRODUCTS</v>
          </cell>
          <cell r="D12408" t="str">
            <v>PL RF CONSUMER PROD</v>
          </cell>
          <cell r="E12408" t="str">
            <v>W/B 5-7</v>
          </cell>
          <cell r="F12408" t="str">
            <v>XTAL</v>
          </cell>
          <cell r="G12408" t="str">
            <v>HK70</v>
          </cell>
          <cell r="H12408" t="str">
            <v>AT EDL</v>
          </cell>
          <cell r="I12408" t="str">
            <v>MFG</v>
          </cell>
          <cell r="J12408">
            <v>9373961</v>
          </cell>
          <cell r="K12408">
            <v>0</v>
          </cell>
          <cell r="L12408">
            <v>0</v>
          </cell>
          <cell r="M12408">
            <v>0</v>
          </cell>
          <cell r="N12408">
            <v>0</v>
          </cell>
          <cell r="O12408">
            <v>2412512</v>
          </cell>
          <cell r="P12408">
            <v>11786473</v>
          </cell>
        </row>
        <row r="12409">
          <cell r="A12409" t="str">
            <v>20051031</v>
          </cell>
          <cell r="B12409" t="str">
            <v>0544</v>
          </cell>
          <cell r="C12409" t="str">
            <v>BL RF PRODUCTS</v>
          </cell>
          <cell r="D12409" t="str">
            <v>all PL's</v>
          </cell>
          <cell r="E12409" t="str">
            <v>all PMC's</v>
          </cell>
          <cell r="F12409" t="str">
            <v>all categories</v>
          </cell>
          <cell r="G12409" t="str">
            <v>all plants</v>
          </cell>
          <cell r="H12409" t="str">
            <v>all descriptions</v>
          </cell>
          <cell r="I12409" t="str">
            <v>TRN</v>
          </cell>
          <cell r="J12409">
            <v>0</v>
          </cell>
          <cell r="K12409">
            <v>0</v>
          </cell>
          <cell r="L12409">
            <v>0</v>
          </cell>
          <cell r="M12409">
            <v>0</v>
          </cell>
          <cell r="N12409">
            <v>12459</v>
          </cell>
          <cell r="O12409">
            <v>312200</v>
          </cell>
          <cell r="P12409">
            <v>324659</v>
          </cell>
        </row>
        <row r="12410">
          <cell r="A12410" t="str">
            <v>20051031</v>
          </cell>
          <cell r="B12410" t="str">
            <v>0544</v>
          </cell>
          <cell r="C12410" t="str">
            <v>BL RF PRODUCTS</v>
          </cell>
          <cell r="D12410" t="str">
            <v>all PL's</v>
          </cell>
          <cell r="E12410" t="str">
            <v>all PMC's</v>
          </cell>
          <cell r="F12410" t="str">
            <v>all categories</v>
          </cell>
          <cell r="G12410" t="str">
            <v>all plants</v>
          </cell>
          <cell r="H12410" t="str">
            <v>all descriptions</v>
          </cell>
          <cell r="I12410" t="str">
            <v>RDC</v>
          </cell>
          <cell r="J12410">
            <v>50829462</v>
          </cell>
          <cell r="K12410">
            <v>96579</v>
          </cell>
          <cell r="L12410">
            <v>4991315</v>
          </cell>
          <cell r="M12410">
            <v>0</v>
          </cell>
          <cell r="N12410">
            <v>0</v>
          </cell>
          <cell r="O12410">
            <v>4392400</v>
          </cell>
          <cell r="P12410">
            <v>60309756</v>
          </cell>
        </row>
        <row r="12411">
          <cell r="A12411" t="str">
            <v>20051031</v>
          </cell>
          <cell r="B12411" t="str">
            <v>0544</v>
          </cell>
          <cell r="C12411" t="str">
            <v>BL RF PRODUCTS</v>
          </cell>
          <cell r="D12411" t="str">
            <v>all PL's</v>
          </cell>
          <cell r="E12411" t="str">
            <v>all PMC's</v>
          </cell>
          <cell r="F12411" t="str">
            <v>all categories</v>
          </cell>
          <cell r="G12411" t="str">
            <v>all plants</v>
          </cell>
          <cell r="H12411" t="str">
            <v>all descriptions</v>
          </cell>
          <cell r="I12411" t="str">
            <v>MFG</v>
          </cell>
          <cell r="J12411">
            <v>274364193</v>
          </cell>
          <cell r="K12411">
            <v>0</v>
          </cell>
          <cell r="L12411">
            <v>0</v>
          </cell>
          <cell r="M12411">
            <v>0</v>
          </cell>
          <cell r="N12411">
            <v>0</v>
          </cell>
          <cell r="O12411">
            <v>433411035</v>
          </cell>
          <cell r="P12411">
            <v>707775228</v>
          </cell>
        </row>
        <row r="12412">
          <cell r="A12412" t="str">
            <v>20051031</v>
          </cell>
          <cell r="B12412" t="str">
            <v>0544</v>
          </cell>
          <cell r="C12412" t="str">
            <v>BL RF PRODUCTS</v>
          </cell>
          <cell r="D12412" t="str">
            <v>all PL's</v>
          </cell>
          <cell r="E12412" t="str">
            <v>all PMC's</v>
          </cell>
          <cell r="F12412" t="str">
            <v>all categories</v>
          </cell>
          <cell r="G12412" t="str">
            <v>all plants</v>
          </cell>
          <cell r="H12412" t="str">
            <v>all descriptions</v>
          </cell>
          <cell r="I12412" t="str">
            <v>IWH</v>
          </cell>
          <cell r="J12412">
            <v>143797503</v>
          </cell>
          <cell r="K12412">
            <v>0</v>
          </cell>
          <cell r="L12412">
            <v>0</v>
          </cell>
          <cell r="M12412">
            <v>0</v>
          </cell>
          <cell r="N12412">
            <v>0</v>
          </cell>
          <cell r="O12412">
            <v>94720012</v>
          </cell>
          <cell r="P12412">
            <v>238517515</v>
          </cell>
        </row>
        <row r="12413">
          <cell r="A12413" t="str">
            <v>20051031</v>
          </cell>
          <cell r="B12413" t="str">
            <v>0544</v>
          </cell>
          <cell r="C12413" t="str">
            <v>BL RF PRODUCTS</v>
          </cell>
          <cell r="D12413" t="str">
            <v>all PL's</v>
          </cell>
          <cell r="E12413" t="str">
            <v>all PMC's</v>
          </cell>
          <cell r="F12413" t="str">
            <v>all categories</v>
          </cell>
          <cell r="G12413" t="str">
            <v>all plants</v>
          </cell>
          <cell r="H12413" t="str">
            <v>all descriptions</v>
          </cell>
          <cell r="I12413" t="str">
            <v>FDC</v>
          </cell>
          <cell r="J12413">
            <v>0</v>
          </cell>
          <cell r="K12413">
            <v>0</v>
          </cell>
          <cell r="L12413">
            <v>0</v>
          </cell>
          <cell r="M12413">
            <v>0</v>
          </cell>
          <cell r="N12413">
            <v>0</v>
          </cell>
          <cell r="O12413">
            <v>0</v>
          </cell>
          <cell r="P12413">
            <v>0</v>
          </cell>
        </row>
        <row r="12414">
          <cell r="A12414" t="str">
            <v>20051031</v>
          </cell>
          <cell r="B12414" t="str">
            <v>0544</v>
          </cell>
          <cell r="C12414" t="str">
            <v>BL RF PRODUCTS</v>
          </cell>
          <cell r="D12414" t="str">
            <v>all PL's</v>
          </cell>
          <cell r="E12414" t="str">
            <v>all PMC's</v>
          </cell>
          <cell r="F12414" t="str">
            <v>all categories</v>
          </cell>
          <cell r="G12414" t="str">
            <v>all plants</v>
          </cell>
          <cell r="H12414" t="str">
            <v>all descriptions</v>
          </cell>
          <cell r="I12414" t="str">
            <v>CSW</v>
          </cell>
          <cell r="J12414">
            <v>27802749</v>
          </cell>
          <cell r="K12414">
            <v>0</v>
          </cell>
          <cell r="L12414">
            <v>0</v>
          </cell>
          <cell r="M12414">
            <v>0</v>
          </cell>
          <cell r="N12414">
            <v>0</v>
          </cell>
          <cell r="O12414">
            <v>4977000</v>
          </cell>
          <cell r="P12414">
            <v>32779749</v>
          </cell>
        </row>
        <row r="12415">
          <cell r="A12415" t="str">
            <v>20051031</v>
          </cell>
          <cell r="B12415" t="str">
            <v>0544</v>
          </cell>
          <cell r="C12415" t="str">
            <v>BL RF PRODUCTS</v>
          </cell>
          <cell r="D12415" t="str">
            <v>all PL's</v>
          </cell>
          <cell r="E12415" t="str">
            <v>all PMC's</v>
          </cell>
          <cell r="F12415" t="str">
            <v>all categories</v>
          </cell>
          <cell r="G12415" t="str">
            <v>all plants</v>
          </cell>
          <cell r="H12415" t="str">
            <v>all descriptions</v>
          </cell>
          <cell r="I12415" t="str">
            <v>all types</v>
          </cell>
          <cell r="J12415">
            <v>496793907</v>
          </cell>
          <cell r="K12415">
            <v>96579</v>
          </cell>
          <cell r="L12415">
            <v>4991315</v>
          </cell>
          <cell r="M12415">
            <v>0</v>
          </cell>
          <cell r="N12415">
            <v>12459</v>
          </cell>
          <cell r="O12415">
            <v>537812647</v>
          </cell>
          <cell r="P12415">
            <v>1039706907</v>
          </cell>
        </row>
        <row r="12416">
          <cell r="A12416" t="str">
            <v>20051031</v>
          </cell>
          <cell r="B12416" t="str">
            <v>0544</v>
          </cell>
          <cell r="C12416" t="str">
            <v>BL RF PRODUCTS</v>
          </cell>
          <cell r="D12416" t="str">
            <v>all PL's</v>
          </cell>
          <cell r="E12416" t="str">
            <v>all PMC's</v>
          </cell>
          <cell r="F12416" t="str">
            <v>all categories</v>
          </cell>
          <cell r="G12416" t="str">
            <v>BRNM</v>
          </cell>
          <cell r="H12416" t="str">
            <v>NOKIA DO BRASIL TECNOLOGIA LTD</v>
          </cell>
          <cell r="I12416" t="str">
            <v>CSW</v>
          </cell>
          <cell r="J12416">
            <v>479000</v>
          </cell>
          <cell r="K12416">
            <v>0</v>
          </cell>
          <cell r="L12416">
            <v>0</v>
          </cell>
          <cell r="M12416">
            <v>0</v>
          </cell>
          <cell r="N12416">
            <v>0</v>
          </cell>
          <cell r="O12416">
            <v>512000</v>
          </cell>
          <cell r="P12416">
            <v>991000</v>
          </cell>
        </row>
        <row r="12417">
          <cell r="A12417" t="str">
            <v>20051031</v>
          </cell>
          <cell r="B12417" t="str">
            <v>0544</v>
          </cell>
          <cell r="C12417" t="str">
            <v>BL RF PRODUCTS</v>
          </cell>
          <cell r="D12417" t="str">
            <v>all PL's</v>
          </cell>
          <cell r="E12417" t="str">
            <v>all PMC's</v>
          </cell>
          <cell r="F12417" t="str">
            <v>all categories</v>
          </cell>
          <cell r="G12417" t="str">
            <v>CN10</v>
          </cell>
          <cell r="H12417" t="str">
            <v>IWH (BL Control) Guangdong</v>
          </cell>
          <cell r="I12417" t="str">
            <v>IWH</v>
          </cell>
          <cell r="J12417">
            <v>36796000</v>
          </cell>
          <cell r="K12417">
            <v>0</v>
          </cell>
          <cell r="L12417">
            <v>0</v>
          </cell>
          <cell r="M12417">
            <v>0</v>
          </cell>
          <cell r="N12417">
            <v>0</v>
          </cell>
          <cell r="O12417">
            <v>15612301</v>
          </cell>
          <cell r="P12417">
            <v>52408301</v>
          </cell>
        </row>
        <row r="12418">
          <cell r="A12418" t="str">
            <v>20051031</v>
          </cell>
          <cell r="B12418" t="str">
            <v>0544</v>
          </cell>
          <cell r="C12418" t="str">
            <v>BL RF PRODUCTS</v>
          </cell>
          <cell r="D12418" t="str">
            <v>all PL's</v>
          </cell>
          <cell r="E12418" t="str">
            <v>all PMC's</v>
          </cell>
          <cell r="F12418" t="str">
            <v>all categories</v>
          </cell>
          <cell r="G12418" t="str">
            <v>CN71</v>
          </cell>
          <cell r="H12418" t="str">
            <v>AT PS Guangdong</v>
          </cell>
          <cell r="I12418" t="str">
            <v>MFG</v>
          </cell>
          <cell r="J12418">
            <v>148318998</v>
          </cell>
          <cell r="K12418">
            <v>0</v>
          </cell>
          <cell r="L12418">
            <v>0</v>
          </cell>
          <cell r="M12418">
            <v>0</v>
          </cell>
          <cell r="N12418">
            <v>0</v>
          </cell>
          <cell r="O12418">
            <v>78318681</v>
          </cell>
          <cell r="P12418">
            <v>226637679</v>
          </cell>
        </row>
        <row r="12419">
          <cell r="A12419" t="str">
            <v>20051031</v>
          </cell>
          <cell r="B12419" t="str">
            <v>0544</v>
          </cell>
          <cell r="C12419" t="str">
            <v>BL RF PRODUCTS</v>
          </cell>
          <cell r="D12419" t="str">
            <v>all PL's</v>
          </cell>
          <cell r="E12419" t="str">
            <v>all PMC's</v>
          </cell>
          <cell r="F12419" t="str">
            <v>all categories</v>
          </cell>
          <cell r="G12419" t="str">
            <v>CNBB</v>
          </cell>
          <cell r="H12419" t="str">
            <v>BGKI Import</v>
          </cell>
          <cell r="I12419" t="str">
            <v>CSW</v>
          </cell>
          <cell r="J12419">
            <v>128479</v>
          </cell>
          <cell r="K12419">
            <v>0</v>
          </cell>
          <cell r="L12419">
            <v>0</v>
          </cell>
          <cell r="M12419">
            <v>0</v>
          </cell>
          <cell r="N12419">
            <v>0</v>
          </cell>
          <cell r="O12419">
            <v>3000</v>
          </cell>
          <cell r="P12419">
            <v>131479</v>
          </cell>
        </row>
        <row r="12420">
          <cell r="A12420" t="str">
            <v>20051031</v>
          </cell>
          <cell r="B12420" t="str">
            <v>0544</v>
          </cell>
          <cell r="C12420" t="str">
            <v>BL RF PRODUCTS</v>
          </cell>
          <cell r="D12420" t="str">
            <v>all PL's</v>
          </cell>
          <cell r="E12420" t="str">
            <v>all PMC's</v>
          </cell>
          <cell r="F12420" t="str">
            <v>all categories</v>
          </cell>
          <cell r="G12420" t="str">
            <v>CNBC</v>
          </cell>
          <cell r="H12420" t="str">
            <v>BGKI Export</v>
          </cell>
          <cell r="I12420" t="str">
            <v>CSW</v>
          </cell>
          <cell r="J12420">
            <v>121307</v>
          </cell>
          <cell r="K12420">
            <v>0</v>
          </cell>
          <cell r="L12420">
            <v>0</v>
          </cell>
          <cell r="M12420">
            <v>0</v>
          </cell>
          <cell r="N12420">
            <v>0</v>
          </cell>
          <cell r="O12420">
            <v>90000</v>
          </cell>
          <cell r="P12420">
            <v>211307</v>
          </cell>
        </row>
        <row r="12421">
          <cell r="A12421" t="str">
            <v>20051031</v>
          </cell>
          <cell r="B12421" t="str">
            <v>0544</v>
          </cell>
          <cell r="C12421" t="str">
            <v>BL RF PRODUCTS</v>
          </cell>
          <cell r="D12421" t="str">
            <v>all PL's</v>
          </cell>
          <cell r="E12421" t="str">
            <v>all PMC's</v>
          </cell>
          <cell r="F12421" t="str">
            <v>all categories</v>
          </cell>
          <cell r="G12421" t="str">
            <v>CNFB</v>
          </cell>
          <cell r="H12421" t="str">
            <v>FLEXTRONICS</v>
          </cell>
          <cell r="I12421" t="str">
            <v>CSW</v>
          </cell>
          <cell r="J12421">
            <v>87000</v>
          </cell>
          <cell r="K12421">
            <v>0</v>
          </cell>
          <cell r="L12421">
            <v>0</v>
          </cell>
          <cell r="M12421">
            <v>0</v>
          </cell>
          <cell r="N12421">
            <v>0</v>
          </cell>
          <cell r="O12421">
            <v>0</v>
          </cell>
          <cell r="P12421">
            <v>87000</v>
          </cell>
        </row>
        <row r="12422">
          <cell r="A12422" t="str">
            <v>20051031</v>
          </cell>
          <cell r="B12422" t="str">
            <v>0544</v>
          </cell>
          <cell r="C12422" t="str">
            <v>BL RF PRODUCTS</v>
          </cell>
          <cell r="D12422" t="str">
            <v>all PL's</v>
          </cell>
          <cell r="E12422" t="str">
            <v>all PMC's</v>
          </cell>
          <cell r="F12422" t="str">
            <v>all categories</v>
          </cell>
          <cell r="G12422" t="str">
            <v>CNFE</v>
          </cell>
          <cell r="H12422" t="str">
            <v>FLEXTRONICS_MY_ERI_VMI</v>
          </cell>
          <cell r="I12422" t="str">
            <v>CSW</v>
          </cell>
          <cell r="J12422">
            <v>1854000</v>
          </cell>
          <cell r="K12422">
            <v>0</v>
          </cell>
          <cell r="L12422">
            <v>0</v>
          </cell>
          <cell r="M12422">
            <v>0</v>
          </cell>
          <cell r="N12422">
            <v>0</v>
          </cell>
          <cell r="O12422">
            <v>330000</v>
          </cell>
          <cell r="P12422">
            <v>2184000</v>
          </cell>
        </row>
        <row r="12423">
          <cell r="A12423" t="str">
            <v>20051031</v>
          </cell>
          <cell r="B12423" t="str">
            <v>0544</v>
          </cell>
          <cell r="C12423" t="str">
            <v>BL RF PRODUCTS</v>
          </cell>
          <cell r="D12423" t="str">
            <v>all PL's</v>
          </cell>
          <cell r="E12423" t="str">
            <v>all PMC's</v>
          </cell>
          <cell r="F12423" t="str">
            <v>all categories</v>
          </cell>
          <cell r="G12423" t="str">
            <v>CNMT</v>
          </cell>
          <cell r="H12423" t="str">
            <v>MOTOROLA-CGISS</v>
          </cell>
          <cell r="I12423" t="str">
            <v>CSW</v>
          </cell>
          <cell r="J12423">
            <v>303000</v>
          </cell>
          <cell r="K12423">
            <v>0</v>
          </cell>
          <cell r="L12423">
            <v>0</v>
          </cell>
          <cell r="M12423">
            <v>0</v>
          </cell>
          <cell r="N12423">
            <v>0</v>
          </cell>
          <cell r="O12423">
            <v>66000</v>
          </cell>
          <cell r="P12423">
            <v>369000</v>
          </cell>
        </row>
        <row r="12424">
          <cell r="A12424" t="str">
            <v>20051031</v>
          </cell>
          <cell r="B12424" t="str">
            <v>0544</v>
          </cell>
          <cell r="C12424" t="str">
            <v>BL RF PRODUCTS</v>
          </cell>
          <cell r="D12424" t="str">
            <v>all PL's</v>
          </cell>
          <cell r="E12424" t="str">
            <v>all PMC's</v>
          </cell>
          <cell r="F12424" t="str">
            <v>all categories</v>
          </cell>
          <cell r="G12424" t="str">
            <v>CNMW</v>
          </cell>
          <cell r="H12424" t="str">
            <v>MOTOROLA</v>
          </cell>
          <cell r="I12424" t="str">
            <v>CSW</v>
          </cell>
          <cell r="J12424">
            <v>160000</v>
          </cell>
          <cell r="K12424">
            <v>0</v>
          </cell>
          <cell r="L12424">
            <v>0</v>
          </cell>
          <cell r="M12424">
            <v>0</v>
          </cell>
          <cell r="N12424">
            <v>0</v>
          </cell>
          <cell r="O12424">
            <v>93000</v>
          </cell>
          <cell r="P12424">
            <v>253000</v>
          </cell>
        </row>
        <row r="12425">
          <cell r="A12425" t="str">
            <v>20051031</v>
          </cell>
          <cell r="B12425" t="str">
            <v>0544</v>
          </cell>
          <cell r="C12425" t="str">
            <v>BL RF PRODUCTS</v>
          </cell>
          <cell r="D12425" t="str">
            <v>all PL's</v>
          </cell>
          <cell r="E12425" t="str">
            <v>all PMC's</v>
          </cell>
          <cell r="F12425" t="str">
            <v>all categories</v>
          </cell>
          <cell r="G12425" t="str">
            <v>CNND</v>
          </cell>
          <cell r="H12425" t="str">
            <v>DONGGUAN NOKIA MOBILE PHONES C</v>
          </cell>
          <cell r="I12425" t="str">
            <v>CSW</v>
          </cell>
          <cell r="J12425">
            <v>332000</v>
          </cell>
          <cell r="K12425">
            <v>0</v>
          </cell>
          <cell r="L12425">
            <v>0</v>
          </cell>
          <cell r="M12425">
            <v>0</v>
          </cell>
          <cell r="N12425">
            <v>0</v>
          </cell>
          <cell r="O12425">
            <v>30000</v>
          </cell>
          <cell r="P12425">
            <v>362000</v>
          </cell>
        </row>
        <row r="12426">
          <cell r="A12426" t="str">
            <v>20051031</v>
          </cell>
          <cell r="B12426" t="str">
            <v>0544</v>
          </cell>
          <cell r="C12426" t="str">
            <v>BL RF PRODUCTS</v>
          </cell>
          <cell r="D12426" t="str">
            <v>all PL's</v>
          </cell>
          <cell r="E12426" t="str">
            <v>all PMC's</v>
          </cell>
          <cell r="F12426" t="str">
            <v>all categories</v>
          </cell>
          <cell r="G12426" t="str">
            <v>CNNJ</v>
          </cell>
          <cell r="H12426" t="str">
            <v>XINGWANG LOGISTICS CENTER</v>
          </cell>
          <cell r="I12426" t="str">
            <v>CSW</v>
          </cell>
          <cell r="J12426">
            <v>33000</v>
          </cell>
          <cell r="K12426">
            <v>0</v>
          </cell>
          <cell r="L12426">
            <v>0</v>
          </cell>
          <cell r="M12426">
            <v>0</v>
          </cell>
          <cell r="N12426">
            <v>0</v>
          </cell>
          <cell r="O12426">
            <v>0</v>
          </cell>
          <cell r="P12426">
            <v>33000</v>
          </cell>
        </row>
        <row r="12427">
          <cell r="A12427" t="str">
            <v>20051031</v>
          </cell>
          <cell r="B12427" t="str">
            <v>0544</v>
          </cell>
          <cell r="C12427" t="str">
            <v>BL RF PRODUCTS</v>
          </cell>
          <cell r="D12427" t="str">
            <v>all PL's</v>
          </cell>
          <cell r="E12427" t="str">
            <v>all PMC's</v>
          </cell>
          <cell r="F12427" t="str">
            <v>all categories</v>
          </cell>
          <cell r="G12427" t="str">
            <v>CNNS</v>
          </cell>
          <cell r="H12427" t="str">
            <v>NOKIA SUZHOU</v>
          </cell>
          <cell r="I12427" t="str">
            <v>CSW</v>
          </cell>
          <cell r="J12427">
            <v>418000</v>
          </cell>
          <cell r="K12427">
            <v>0</v>
          </cell>
          <cell r="L12427">
            <v>0</v>
          </cell>
          <cell r="M12427">
            <v>0</v>
          </cell>
          <cell r="N12427">
            <v>0</v>
          </cell>
          <cell r="O12427">
            <v>253000</v>
          </cell>
          <cell r="P12427">
            <v>671000</v>
          </cell>
        </row>
        <row r="12428">
          <cell r="A12428" t="str">
            <v>20051031</v>
          </cell>
          <cell r="B12428" t="str">
            <v>0544</v>
          </cell>
          <cell r="C12428" t="str">
            <v>BL RF PRODUCTS</v>
          </cell>
          <cell r="D12428" t="str">
            <v>all PL's</v>
          </cell>
          <cell r="E12428" t="str">
            <v>all PMC's</v>
          </cell>
          <cell r="F12428" t="str">
            <v>all categories</v>
          </cell>
          <cell r="G12428" t="str">
            <v>DENB</v>
          </cell>
          <cell r="H12428" t="str">
            <v>NOKIA BOCHUM IHUB</v>
          </cell>
          <cell r="I12428" t="str">
            <v>CSW</v>
          </cell>
          <cell r="J12428">
            <v>835000</v>
          </cell>
          <cell r="K12428">
            <v>0</v>
          </cell>
          <cell r="L12428">
            <v>0</v>
          </cell>
          <cell r="M12428">
            <v>0</v>
          </cell>
          <cell r="N12428">
            <v>0</v>
          </cell>
          <cell r="O12428">
            <v>0</v>
          </cell>
          <cell r="P12428">
            <v>835000</v>
          </cell>
        </row>
        <row r="12429">
          <cell r="A12429" t="str">
            <v>20051031</v>
          </cell>
          <cell r="B12429" t="str">
            <v>0544</v>
          </cell>
          <cell r="C12429" t="str">
            <v>BL RF PRODUCTS</v>
          </cell>
          <cell r="D12429" t="str">
            <v>all PL's</v>
          </cell>
          <cell r="E12429" t="str">
            <v>all PMC's</v>
          </cell>
          <cell r="F12429" t="str">
            <v>all categories</v>
          </cell>
          <cell r="G12429" t="str">
            <v>DESO</v>
          </cell>
          <cell r="H12429" t="str">
            <v>SIEMENS BOCHOLT CONSIGNMENT</v>
          </cell>
          <cell r="I12429" t="str">
            <v>CSW</v>
          </cell>
          <cell r="J12429">
            <v>1023000</v>
          </cell>
          <cell r="K12429">
            <v>0</v>
          </cell>
          <cell r="L12429">
            <v>0</v>
          </cell>
          <cell r="M12429">
            <v>0</v>
          </cell>
          <cell r="N12429">
            <v>0</v>
          </cell>
          <cell r="O12429">
            <v>0</v>
          </cell>
          <cell r="P12429">
            <v>1023000</v>
          </cell>
        </row>
        <row r="12430">
          <cell r="A12430" t="str">
            <v>20051031</v>
          </cell>
          <cell r="B12430" t="str">
            <v>0544</v>
          </cell>
          <cell r="C12430" t="str">
            <v>BL RF PRODUCTS</v>
          </cell>
          <cell r="D12430" t="str">
            <v>all PL's</v>
          </cell>
          <cell r="E12430" t="str">
            <v>all PMC's</v>
          </cell>
          <cell r="F12430" t="str">
            <v>all categories</v>
          </cell>
          <cell r="G12430" t="str">
            <v>DESR</v>
          </cell>
          <cell r="H12430" t="str">
            <v>SIEMENS REGENSBURG</v>
          </cell>
          <cell r="I12430" t="str">
            <v>CSW</v>
          </cell>
          <cell r="J12430">
            <v>0</v>
          </cell>
          <cell r="K12430">
            <v>0</v>
          </cell>
          <cell r="L12430">
            <v>0</v>
          </cell>
          <cell r="M12430">
            <v>0</v>
          </cell>
          <cell r="N12430">
            <v>0</v>
          </cell>
          <cell r="O12430">
            <v>3000</v>
          </cell>
          <cell r="P12430">
            <v>3000</v>
          </cell>
        </row>
        <row r="12431">
          <cell r="A12431" t="str">
            <v>20051031</v>
          </cell>
          <cell r="B12431" t="str">
            <v>0544</v>
          </cell>
          <cell r="C12431" t="str">
            <v>BL RF PRODUCTS</v>
          </cell>
          <cell r="D12431" t="str">
            <v>all PL's</v>
          </cell>
          <cell r="E12431" t="str">
            <v>all PMC's</v>
          </cell>
          <cell r="F12431" t="str">
            <v>all categories</v>
          </cell>
          <cell r="G12431" t="str">
            <v>EEET</v>
          </cell>
          <cell r="H12431" t="str">
            <v>CSW ELCOTEQ</v>
          </cell>
          <cell r="I12431" t="str">
            <v>CSW</v>
          </cell>
          <cell r="J12431">
            <v>185815</v>
          </cell>
          <cell r="K12431">
            <v>0</v>
          </cell>
          <cell r="L12431">
            <v>0</v>
          </cell>
          <cell r="M12431">
            <v>0</v>
          </cell>
          <cell r="N12431">
            <v>0</v>
          </cell>
          <cell r="O12431">
            <v>69000</v>
          </cell>
          <cell r="P12431">
            <v>254815</v>
          </cell>
        </row>
        <row r="12432">
          <cell r="A12432" t="str">
            <v>20051031</v>
          </cell>
          <cell r="B12432" t="str">
            <v>0544</v>
          </cell>
          <cell r="C12432" t="str">
            <v>BL RF PRODUCTS</v>
          </cell>
          <cell r="D12432" t="str">
            <v>all PL's</v>
          </cell>
          <cell r="E12432" t="str">
            <v>all PMC's</v>
          </cell>
          <cell r="F12432" t="str">
            <v>all categories</v>
          </cell>
          <cell r="G12432" t="str">
            <v>ESFC</v>
          </cell>
          <cell r="H12432" t="str">
            <v>FORD CADIZ</v>
          </cell>
          <cell r="I12432" t="str">
            <v>CSW</v>
          </cell>
          <cell r="J12432">
            <v>15000</v>
          </cell>
          <cell r="K12432">
            <v>0</v>
          </cell>
          <cell r="L12432">
            <v>0</v>
          </cell>
          <cell r="M12432">
            <v>0</v>
          </cell>
          <cell r="N12432">
            <v>0</v>
          </cell>
          <cell r="O12432">
            <v>0</v>
          </cell>
          <cell r="P12432">
            <v>15000</v>
          </cell>
        </row>
        <row r="12433">
          <cell r="A12433" t="str">
            <v>20051031</v>
          </cell>
          <cell r="B12433" t="str">
            <v>0544</v>
          </cell>
          <cell r="C12433" t="str">
            <v>BL RF PRODUCTS</v>
          </cell>
          <cell r="D12433" t="str">
            <v>all PL's</v>
          </cell>
          <cell r="E12433" t="str">
            <v>all PMC's</v>
          </cell>
          <cell r="F12433" t="str">
            <v>all categories</v>
          </cell>
          <cell r="G12433" t="str">
            <v>FINO</v>
          </cell>
          <cell r="H12433" t="str">
            <v>NOKIA NETWORKS OULU</v>
          </cell>
          <cell r="I12433" t="str">
            <v>CSW</v>
          </cell>
          <cell r="J12433">
            <v>430000</v>
          </cell>
          <cell r="K12433">
            <v>0</v>
          </cell>
          <cell r="L12433">
            <v>0</v>
          </cell>
          <cell r="M12433">
            <v>0</v>
          </cell>
          <cell r="N12433">
            <v>0</v>
          </cell>
          <cell r="O12433">
            <v>3000</v>
          </cell>
          <cell r="P12433">
            <v>433000</v>
          </cell>
        </row>
        <row r="12434">
          <cell r="A12434" t="str">
            <v>20051031</v>
          </cell>
          <cell r="B12434" t="str">
            <v>0544</v>
          </cell>
          <cell r="C12434" t="str">
            <v>BL RF PRODUCTS</v>
          </cell>
          <cell r="D12434" t="str">
            <v>all PL's</v>
          </cell>
          <cell r="E12434" t="str">
            <v>all PMC's</v>
          </cell>
          <cell r="F12434" t="str">
            <v>all categories</v>
          </cell>
          <cell r="G12434" t="str">
            <v>FINS</v>
          </cell>
          <cell r="H12434" t="str">
            <v>NOKIA CORP/NOKIA MOBILE PHONES</v>
          </cell>
          <cell r="I12434" t="str">
            <v>CSW</v>
          </cell>
          <cell r="J12434">
            <v>258000</v>
          </cell>
          <cell r="K12434">
            <v>0</v>
          </cell>
          <cell r="L12434">
            <v>0</v>
          </cell>
          <cell r="M12434">
            <v>0</v>
          </cell>
          <cell r="N12434">
            <v>0</v>
          </cell>
          <cell r="O12434">
            <v>162000</v>
          </cell>
          <cell r="P12434">
            <v>420000</v>
          </cell>
        </row>
        <row r="12435">
          <cell r="A12435" t="str">
            <v>20051031</v>
          </cell>
          <cell r="B12435" t="str">
            <v>0544</v>
          </cell>
          <cell r="C12435" t="str">
            <v>BL RF PRODUCTS</v>
          </cell>
          <cell r="D12435" t="str">
            <v>all PL's</v>
          </cell>
          <cell r="E12435" t="str">
            <v>all PMC's</v>
          </cell>
          <cell r="F12435" t="str">
            <v>all categories</v>
          </cell>
          <cell r="G12435" t="str">
            <v>FR10</v>
          </cell>
          <cell r="H12435" t="str">
            <v>IWH (BL Control) Caen</v>
          </cell>
          <cell r="I12435" t="str">
            <v>IWH</v>
          </cell>
          <cell r="J12435">
            <v>0</v>
          </cell>
          <cell r="K12435">
            <v>0</v>
          </cell>
          <cell r="L12435">
            <v>0</v>
          </cell>
          <cell r="M12435">
            <v>0</v>
          </cell>
          <cell r="N12435">
            <v>0</v>
          </cell>
          <cell r="O12435">
            <v>490</v>
          </cell>
          <cell r="P12435">
            <v>490</v>
          </cell>
        </row>
        <row r="12436">
          <cell r="A12436" t="str">
            <v>20051031</v>
          </cell>
          <cell r="B12436" t="str">
            <v>0544</v>
          </cell>
          <cell r="C12436" t="str">
            <v>BL RF PRODUCTS</v>
          </cell>
          <cell r="D12436" t="str">
            <v>all PL's</v>
          </cell>
          <cell r="E12436" t="str">
            <v>all PMC's</v>
          </cell>
          <cell r="F12436" t="str">
            <v>all categories</v>
          </cell>
          <cell r="G12436" t="str">
            <v>FRJV</v>
          </cell>
          <cell r="H12436" t="str">
            <v>JABIL/VALEO FRANCE</v>
          </cell>
          <cell r="I12436" t="str">
            <v>CSW</v>
          </cell>
          <cell r="J12436">
            <v>261000</v>
          </cell>
          <cell r="K12436">
            <v>0</v>
          </cell>
          <cell r="L12436">
            <v>0</v>
          </cell>
          <cell r="M12436">
            <v>0</v>
          </cell>
          <cell r="N12436">
            <v>0</v>
          </cell>
          <cell r="O12436">
            <v>3000</v>
          </cell>
          <cell r="P12436">
            <v>264000</v>
          </cell>
        </row>
        <row r="12437">
          <cell r="A12437" t="str">
            <v>20051031</v>
          </cell>
          <cell r="B12437" t="str">
            <v>0544</v>
          </cell>
          <cell r="C12437" t="str">
            <v>BL RF PRODUCTS</v>
          </cell>
          <cell r="D12437" t="str">
            <v>all PL's</v>
          </cell>
          <cell r="E12437" t="str">
            <v>all PMC's</v>
          </cell>
          <cell r="F12437" t="str">
            <v>all categories</v>
          </cell>
          <cell r="G12437" t="str">
            <v>FRSR</v>
          </cell>
          <cell r="H12437" t="str">
            <v>SIEMENS RAMBOUILLET</v>
          </cell>
          <cell r="I12437" t="str">
            <v>CSW</v>
          </cell>
          <cell r="J12437">
            <v>267000</v>
          </cell>
          <cell r="K12437">
            <v>0</v>
          </cell>
          <cell r="L12437">
            <v>0</v>
          </cell>
          <cell r="M12437">
            <v>0</v>
          </cell>
          <cell r="N12437">
            <v>0</v>
          </cell>
          <cell r="O12437">
            <v>33000</v>
          </cell>
          <cell r="P12437">
            <v>300000</v>
          </cell>
        </row>
        <row r="12438">
          <cell r="A12438" t="str">
            <v>20051031</v>
          </cell>
          <cell r="B12438" t="str">
            <v>0544</v>
          </cell>
          <cell r="C12438" t="str">
            <v>BL RF PRODUCTS</v>
          </cell>
          <cell r="D12438" t="str">
            <v>all PL's</v>
          </cell>
          <cell r="E12438" t="str">
            <v>all PMC's</v>
          </cell>
          <cell r="F12438" t="str">
            <v>all categories</v>
          </cell>
          <cell r="G12438" t="str">
            <v>HK00</v>
          </cell>
          <cell r="H12438" t="str">
            <v>RDC APSH</v>
          </cell>
          <cell r="I12438" t="str">
            <v>RDC</v>
          </cell>
          <cell r="J12438">
            <v>23351350</v>
          </cell>
          <cell r="K12438">
            <v>10579</v>
          </cell>
          <cell r="L12438">
            <v>850938</v>
          </cell>
          <cell r="M12438">
            <v>0</v>
          </cell>
          <cell r="N12438">
            <v>0</v>
          </cell>
          <cell r="O12438">
            <v>0</v>
          </cell>
          <cell r="P12438">
            <v>24212867</v>
          </cell>
        </row>
        <row r="12439">
          <cell r="A12439" t="str">
            <v>20051031</v>
          </cell>
          <cell r="B12439" t="str">
            <v>0544</v>
          </cell>
          <cell r="C12439" t="str">
            <v>BL RF PRODUCTS</v>
          </cell>
          <cell r="D12439" t="str">
            <v>all PL's</v>
          </cell>
          <cell r="E12439" t="str">
            <v>all PMC's</v>
          </cell>
          <cell r="F12439" t="str">
            <v>all categories</v>
          </cell>
          <cell r="G12439" t="str">
            <v>HK10</v>
          </cell>
          <cell r="H12439" t="str">
            <v>IWH (BL Control) EDL</v>
          </cell>
          <cell r="I12439" t="str">
            <v>IWH</v>
          </cell>
          <cell r="J12439">
            <v>105569000</v>
          </cell>
          <cell r="K12439">
            <v>0</v>
          </cell>
          <cell r="L12439">
            <v>0</v>
          </cell>
          <cell r="M12439">
            <v>0</v>
          </cell>
          <cell r="N12439">
            <v>0</v>
          </cell>
          <cell r="O12439">
            <v>78338000</v>
          </cell>
          <cell r="P12439">
            <v>183907000</v>
          </cell>
        </row>
        <row r="12440">
          <cell r="A12440" t="str">
            <v>20051031</v>
          </cell>
          <cell r="B12440" t="str">
            <v>0544</v>
          </cell>
          <cell r="C12440" t="str">
            <v>BL RF PRODUCTS</v>
          </cell>
          <cell r="D12440" t="str">
            <v>all PL's</v>
          </cell>
          <cell r="E12440" t="str">
            <v>all PMC's</v>
          </cell>
          <cell r="F12440" t="str">
            <v>all categories</v>
          </cell>
          <cell r="G12440" t="str">
            <v>HK70</v>
          </cell>
          <cell r="H12440" t="str">
            <v>AT EDL</v>
          </cell>
          <cell r="I12440" t="str">
            <v>MFG</v>
          </cell>
          <cell r="J12440">
            <v>111556730</v>
          </cell>
          <cell r="K12440">
            <v>0</v>
          </cell>
          <cell r="L12440">
            <v>0</v>
          </cell>
          <cell r="M12440">
            <v>0</v>
          </cell>
          <cell r="N12440">
            <v>0</v>
          </cell>
          <cell r="O12440">
            <v>353987553</v>
          </cell>
          <cell r="P12440">
            <v>465544283</v>
          </cell>
        </row>
        <row r="12441">
          <cell r="A12441" t="str">
            <v>20051031</v>
          </cell>
          <cell r="B12441" t="str">
            <v>0544</v>
          </cell>
          <cell r="C12441" t="str">
            <v>BL RF PRODUCTS</v>
          </cell>
          <cell r="D12441" t="str">
            <v>all PL's</v>
          </cell>
          <cell r="E12441" t="str">
            <v>all PMC's</v>
          </cell>
          <cell r="F12441" t="str">
            <v>all categories</v>
          </cell>
          <cell r="G12441" t="str">
            <v>HKEM</v>
          </cell>
          <cell r="H12441" t="str">
            <v>ELCOTEQ</v>
          </cell>
          <cell r="I12441" t="str">
            <v>CSW</v>
          </cell>
          <cell r="J12441">
            <v>18000</v>
          </cell>
          <cell r="K12441">
            <v>0</v>
          </cell>
          <cell r="L12441">
            <v>0</v>
          </cell>
          <cell r="M12441">
            <v>0</v>
          </cell>
          <cell r="N12441">
            <v>0</v>
          </cell>
          <cell r="O12441">
            <v>0</v>
          </cell>
          <cell r="P12441">
            <v>18000</v>
          </cell>
        </row>
        <row r="12442">
          <cell r="A12442" t="str">
            <v>20051031</v>
          </cell>
          <cell r="B12442" t="str">
            <v>0544</v>
          </cell>
          <cell r="C12442" t="str">
            <v>BL RF PRODUCTS</v>
          </cell>
          <cell r="D12442" t="str">
            <v>all PL's</v>
          </cell>
          <cell r="E12442" t="str">
            <v>all PMC's</v>
          </cell>
          <cell r="F12442" t="str">
            <v>all categories</v>
          </cell>
          <cell r="G12442" t="str">
            <v>HKSK</v>
          </cell>
          <cell r="H12442" t="str">
            <v>SHENZHEN</v>
          </cell>
          <cell r="I12442" t="str">
            <v>CSW</v>
          </cell>
          <cell r="J12442">
            <v>688648</v>
          </cell>
          <cell r="K12442">
            <v>0</v>
          </cell>
          <cell r="L12442">
            <v>0</v>
          </cell>
          <cell r="M12442">
            <v>0</v>
          </cell>
          <cell r="N12442">
            <v>0</v>
          </cell>
          <cell r="O12442">
            <v>0</v>
          </cell>
          <cell r="P12442">
            <v>688648</v>
          </cell>
        </row>
        <row r="12443">
          <cell r="A12443" t="str">
            <v>20051031</v>
          </cell>
          <cell r="B12443" t="str">
            <v>0544</v>
          </cell>
          <cell r="C12443" t="str">
            <v>BL RF PRODUCTS</v>
          </cell>
          <cell r="D12443" t="str">
            <v>all PL's</v>
          </cell>
          <cell r="E12443" t="str">
            <v>all PMC's</v>
          </cell>
          <cell r="F12443" t="str">
            <v>all categories</v>
          </cell>
          <cell r="G12443" t="str">
            <v>HKTT</v>
          </cell>
          <cell r="H12443" t="str">
            <v>CP On-site Warehouse AP</v>
          </cell>
          <cell r="I12443" t="str">
            <v>RDC</v>
          </cell>
          <cell r="J12443">
            <v>17151000</v>
          </cell>
          <cell r="K12443">
            <v>0</v>
          </cell>
          <cell r="L12443">
            <v>0</v>
          </cell>
          <cell r="M12443">
            <v>0</v>
          </cell>
          <cell r="N12443">
            <v>0</v>
          </cell>
          <cell r="O12443">
            <v>0</v>
          </cell>
          <cell r="P12443">
            <v>17151000</v>
          </cell>
        </row>
        <row r="12444">
          <cell r="A12444" t="str">
            <v>20051031</v>
          </cell>
          <cell r="B12444" t="str">
            <v>0544</v>
          </cell>
          <cell r="C12444" t="str">
            <v>BL RF PRODUCTS</v>
          </cell>
          <cell r="D12444" t="str">
            <v>all PL's</v>
          </cell>
          <cell r="E12444" t="str">
            <v>all PMC's</v>
          </cell>
          <cell r="F12444" t="str">
            <v>all categories</v>
          </cell>
          <cell r="G12444" t="str">
            <v>HUAS</v>
          </cell>
          <cell r="H12444" t="str">
            <v>EXEL</v>
          </cell>
          <cell r="I12444" t="str">
            <v>CSW</v>
          </cell>
          <cell r="J12444">
            <v>414000</v>
          </cell>
          <cell r="K12444">
            <v>0</v>
          </cell>
          <cell r="L12444">
            <v>0</v>
          </cell>
          <cell r="M12444">
            <v>0</v>
          </cell>
          <cell r="N12444">
            <v>0</v>
          </cell>
          <cell r="O12444">
            <v>0</v>
          </cell>
          <cell r="P12444">
            <v>414000</v>
          </cell>
        </row>
        <row r="12445">
          <cell r="A12445" t="str">
            <v>20051031</v>
          </cell>
          <cell r="B12445" t="str">
            <v>0544</v>
          </cell>
          <cell r="C12445" t="str">
            <v>BL RF PRODUCTS</v>
          </cell>
          <cell r="D12445" t="str">
            <v>all PL's</v>
          </cell>
          <cell r="E12445" t="str">
            <v>all PMC's</v>
          </cell>
          <cell r="F12445" t="str">
            <v>all categories</v>
          </cell>
          <cell r="G12445" t="str">
            <v>HUFZ</v>
          </cell>
          <cell r="H12445" t="str">
            <v>FLEXTRONICS ZALAEGERSZEG</v>
          </cell>
          <cell r="I12445" t="str">
            <v>CSW</v>
          </cell>
          <cell r="J12445">
            <v>72000</v>
          </cell>
          <cell r="K12445">
            <v>0</v>
          </cell>
          <cell r="L12445">
            <v>0</v>
          </cell>
          <cell r="M12445">
            <v>0</v>
          </cell>
          <cell r="N12445">
            <v>0</v>
          </cell>
          <cell r="O12445">
            <v>0</v>
          </cell>
          <cell r="P12445">
            <v>72000</v>
          </cell>
        </row>
        <row r="12446">
          <cell r="A12446" t="str">
            <v>20051031</v>
          </cell>
          <cell r="B12446" t="str">
            <v>0544</v>
          </cell>
          <cell r="C12446" t="str">
            <v>BL RF PRODUCTS</v>
          </cell>
          <cell r="D12446" t="str">
            <v>all PL's</v>
          </cell>
          <cell r="E12446" t="str">
            <v>all PMC's</v>
          </cell>
          <cell r="F12446" t="str">
            <v>all categories</v>
          </cell>
          <cell r="G12446" t="str">
            <v>HUJT</v>
          </cell>
          <cell r="H12446" t="str">
            <v>CSW Jabil Tiszaujvaros</v>
          </cell>
          <cell r="I12446" t="str">
            <v>CSW</v>
          </cell>
          <cell r="J12446">
            <v>380000</v>
          </cell>
          <cell r="K12446">
            <v>0</v>
          </cell>
          <cell r="L12446">
            <v>0</v>
          </cell>
          <cell r="M12446">
            <v>0</v>
          </cell>
          <cell r="N12446">
            <v>0</v>
          </cell>
          <cell r="O12446">
            <v>0</v>
          </cell>
          <cell r="P12446">
            <v>380000</v>
          </cell>
        </row>
        <row r="12447">
          <cell r="A12447" t="str">
            <v>20051031</v>
          </cell>
          <cell r="B12447" t="str">
            <v>0544</v>
          </cell>
          <cell r="C12447" t="str">
            <v>BL RF PRODUCTS</v>
          </cell>
          <cell r="D12447" t="str">
            <v>all PL's</v>
          </cell>
          <cell r="E12447" t="str">
            <v>all PMC's</v>
          </cell>
          <cell r="F12447" t="str">
            <v>all categories</v>
          </cell>
          <cell r="G12447" t="str">
            <v>HUNK</v>
          </cell>
          <cell r="H12447" t="str">
            <v>NOKIA KOMAROM KFT</v>
          </cell>
          <cell r="I12447" t="str">
            <v>CSW</v>
          </cell>
          <cell r="J12447">
            <v>321000</v>
          </cell>
          <cell r="K12447">
            <v>0</v>
          </cell>
          <cell r="L12447">
            <v>0</v>
          </cell>
          <cell r="M12447">
            <v>0</v>
          </cell>
          <cell r="N12447">
            <v>0</v>
          </cell>
          <cell r="O12447">
            <v>0</v>
          </cell>
          <cell r="P12447">
            <v>321000</v>
          </cell>
        </row>
        <row r="12448">
          <cell r="A12448" t="str">
            <v>20051031</v>
          </cell>
          <cell r="B12448" t="str">
            <v>0544</v>
          </cell>
          <cell r="C12448" t="str">
            <v>BL RF PRODUCTS</v>
          </cell>
          <cell r="D12448" t="str">
            <v>all PL's</v>
          </cell>
          <cell r="E12448" t="str">
            <v>all PMC's</v>
          </cell>
          <cell r="F12448" t="str">
            <v>all categories</v>
          </cell>
          <cell r="G12448" t="str">
            <v>KRNM</v>
          </cell>
          <cell r="H12448" t="str">
            <v>NOKIA MASAN KOREA</v>
          </cell>
          <cell r="I12448" t="str">
            <v>CSW</v>
          </cell>
          <cell r="J12448">
            <v>345000</v>
          </cell>
          <cell r="K12448">
            <v>0</v>
          </cell>
          <cell r="L12448">
            <v>0</v>
          </cell>
          <cell r="M12448">
            <v>0</v>
          </cell>
          <cell r="N12448">
            <v>0</v>
          </cell>
          <cell r="O12448">
            <v>33000</v>
          </cell>
          <cell r="P12448">
            <v>378000</v>
          </cell>
        </row>
        <row r="12449">
          <cell r="A12449" t="str">
            <v>20051031</v>
          </cell>
          <cell r="B12449" t="str">
            <v>0544</v>
          </cell>
          <cell r="C12449" t="str">
            <v>BL RF PRODUCTS</v>
          </cell>
          <cell r="D12449" t="str">
            <v>all PL's</v>
          </cell>
          <cell r="E12449" t="str">
            <v>all PMC's</v>
          </cell>
          <cell r="F12449" t="str">
            <v>all categories</v>
          </cell>
          <cell r="G12449" t="str">
            <v>MY71</v>
          </cell>
          <cell r="H12449" t="str">
            <v>AT Seremban</v>
          </cell>
          <cell r="I12449" t="str">
            <v>MFG</v>
          </cell>
          <cell r="J12449">
            <v>4905934</v>
          </cell>
          <cell r="K12449">
            <v>0</v>
          </cell>
          <cell r="L12449">
            <v>0</v>
          </cell>
          <cell r="M12449">
            <v>0</v>
          </cell>
          <cell r="N12449">
            <v>0</v>
          </cell>
          <cell r="O12449">
            <v>1069978</v>
          </cell>
          <cell r="P12449">
            <v>5975912</v>
          </cell>
        </row>
        <row r="12450">
          <cell r="A12450" t="str">
            <v>20051031</v>
          </cell>
          <cell r="B12450" t="str">
            <v>0544</v>
          </cell>
          <cell r="C12450" t="str">
            <v>BL RF PRODUCTS</v>
          </cell>
          <cell r="D12450" t="str">
            <v>all PL's</v>
          </cell>
          <cell r="E12450" t="str">
            <v>all PMC's</v>
          </cell>
          <cell r="F12450" t="str">
            <v>all categories</v>
          </cell>
          <cell r="G12450" t="str">
            <v>MYBB</v>
          </cell>
          <cell r="H12450" t="str">
            <v>ROBERT BOSCH (M) SDN BHD</v>
          </cell>
          <cell r="I12450" t="str">
            <v>CSW</v>
          </cell>
          <cell r="J12450">
            <v>157000</v>
          </cell>
          <cell r="K12450">
            <v>0</v>
          </cell>
          <cell r="L12450">
            <v>0</v>
          </cell>
          <cell r="M12450">
            <v>0</v>
          </cell>
          <cell r="N12450">
            <v>0</v>
          </cell>
          <cell r="O12450">
            <v>225000</v>
          </cell>
          <cell r="P12450">
            <v>382000</v>
          </cell>
        </row>
        <row r="12451">
          <cell r="A12451" t="str">
            <v>20051031</v>
          </cell>
          <cell r="B12451" t="str">
            <v>0544</v>
          </cell>
          <cell r="C12451" t="str">
            <v>BL RF PRODUCTS</v>
          </cell>
          <cell r="D12451" t="str">
            <v>all PL's</v>
          </cell>
          <cell r="E12451" t="str">
            <v>all PMC's</v>
          </cell>
          <cell r="F12451" t="str">
            <v>all categories</v>
          </cell>
          <cell r="G12451" t="str">
            <v>MYFA</v>
          </cell>
          <cell r="H12451" t="str">
            <v>FLEXTRONICS_MY_ShahAlam</v>
          </cell>
          <cell r="I12451" t="str">
            <v>CSW</v>
          </cell>
          <cell r="J12451">
            <v>1449000</v>
          </cell>
          <cell r="K12451">
            <v>0</v>
          </cell>
          <cell r="L12451">
            <v>0</v>
          </cell>
          <cell r="M12451">
            <v>0</v>
          </cell>
          <cell r="N12451">
            <v>0</v>
          </cell>
          <cell r="O12451">
            <v>0</v>
          </cell>
          <cell r="P12451">
            <v>1449000</v>
          </cell>
        </row>
        <row r="12452">
          <cell r="A12452" t="str">
            <v>20051031</v>
          </cell>
          <cell r="B12452" t="str">
            <v>0544</v>
          </cell>
          <cell r="C12452" t="str">
            <v>BL RF PRODUCTS</v>
          </cell>
          <cell r="D12452" t="str">
            <v>all PL's</v>
          </cell>
          <cell r="E12452" t="str">
            <v>all PMC's</v>
          </cell>
          <cell r="F12452" t="str">
            <v>all categories</v>
          </cell>
          <cell r="G12452" t="str">
            <v>MYMB</v>
          </cell>
          <cell r="H12452" t="str">
            <v>MOTOROLA_MY</v>
          </cell>
          <cell r="I12452" t="str">
            <v>CSW</v>
          </cell>
          <cell r="J12452">
            <v>880000</v>
          </cell>
          <cell r="K12452">
            <v>0</v>
          </cell>
          <cell r="L12452">
            <v>0</v>
          </cell>
          <cell r="M12452">
            <v>0</v>
          </cell>
          <cell r="N12452">
            <v>0</v>
          </cell>
          <cell r="O12452">
            <v>36000</v>
          </cell>
          <cell r="P12452">
            <v>916000</v>
          </cell>
        </row>
        <row r="12453">
          <cell r="A12453" t="str">
            <v>20051031</v>
          </cell>
          <cell r="B12453" t="str">
            <v>0544</v>
          </cell>
          <cell r="C12453" t="str">
            <v>BL RF PRODUCTS</v>
          </cell>
          <cell r="D12453" t="str">
            <v>all PL's</v>
          </cell>
          <cell r="E12453" t="str">
            <v>all PMC's</v>
          </cell>
          <cell r="F12453" t="str">
            <v>all categories</v>
          </cell>
          <cell r="G12453" t="str">
            <v>MYSC</v>
          </cell>
          <cell r="H12453" t="str">
            <v>SONY _MY_Tuner</v>
          </cell>
          <cell r="I12453" t="str">
            <v>CSW</v>
          </cell>
          <cell r="J12453">
            <v>105000</v>
          </cell>
          <cell r="K12453">
            <v>0</v>
          </cell>
          <cell r="L12453">
            <v>0</v>
          </cell>
          <cell r="M12453">
            <v>0</v>
          </cell>
          <cell r="N12453">
            <v>0</v>
          </cell>
          <cell r="O12453">
            <v>48000</v>
          </cell>
          <cell r="P12453">
            <v>153000</v>
          </cell>
        </row>
        <row r="12454">
          <cell r="A12454" t="str">
            <v>20051031</v>
          </cell>
          <cell r="B12454" t="str">
            <v>0544</v>
          </cell>
          <cell r="C12454" t="str">
            <v>BL RF PRODUCTS</v>
          </cell>
          <cell r="D12454" t="str">
            <v>all PL's</v>
          </cell>
          <cell r="E12454" t="str">
            <v>all PMC's</v>
          </cell>
          <cell r="F12454" t="str">
            <v>all categories</v>
          </cell>
          <cell r="G12454" t="str">
            <v>NL00</v>
          </cell>
          <cell r="H12454" t="str">
            <v>RDC EU / TNT LOGISTICS BV</v>
          </cell>
          <cell r="I12454" t="str">
            <v>RDC</v>
          </cell>
          <cell r="J12454">
            <v>3386048</v>
          </cell>
          <cell r="K12454">
            <v>38000</v>
          </cell>
          <cell r="L12454">
            <v>3000</v>
          </cell>
          <cell r="M12454">
            <v>0</v>
          </cell>
          <cell r="N12454">
            <v>0</v>
          </cell>
          <cell r="O12454">
            <v>223100</v>
          </cell>
          <cell r="P12454">
            <v>3650148</v>
          </cell>
        </row>
        <row r="12455">
          <cell r="A12455" t="str">
            <v>20051031</v>
          </cell>
          <cell r="B12455" t="str">
            <v>0544</v>
          </cell>
          <cell r="C12455" t="str">
            <v>BL RF PRODUCTS</v>
          </cell>
          <cell r="D12455" t="str">
            <v>all PL's</v>
          </cell>
          <cell r="E12455" t="str">
            <v>all PMC's</v>
          </cell>
          <cell r="F12455" t="str">
            <v>all categories</v>
          </cell>
          <cell r="G12455" t="str">
            <v>NL10</v>
          </cell>
          <cell r="H12455" t="str">
            <v>IWH (BL Control) Nijmegen</v>
          </cell>
          <cell r="I12455" t="str">
            <v>IWH</v>
          </cell>
          <cell r="J12455">
            <v>3250</v>
          </cell>
          <cell r="K12455">
            <v>0</v>
          </cell>
          <cell r="L12455">
            <v>0</v>
          </cell>
          <cell r="M12455">
            <v>0</v>
          </cell>
          <cell r="N12455">
            <v>0</v>
          </cell>
          <cell r="O12455">
            <v>0</v>
          </cell>
          <cell r="P12455">
            <v>3250</v>
          </cell>
        </row>
        <row r="12456">
          <cell r="A12456" t="str">
            <v>20051031</v>
          </cell>
          <cell r="B12456" t="str">
            <v>0544</v>
          </cell>
          <cell r="C12456" t="str">
            <v>BL RF PRODUCTS</v>
          </cell>
          <cell r="D12456" t="str">
            <v>all PL's</v>
          </cell>
          <cell r="E12456" t="str">
            <v>all PMC's</v>
          </cell>
          <cell r="F12456" t="str">
            <v>all categories</v>
          </cell>
          <cell r="G12456" t="str">
            <v>NL79</v>
          </cell>
          <cell r="H12456" t="str">
            <v>Test IPON Nijmegen</v>
          </cell>
          <cell r="I12456" t="str">
            <v>MFG</v>
          </cell>
          <cell r="J12456">
            <v>0</v>
          </cell>
          <cell r="K12456">
            <v>0</v>
          </cell>
          <cell r="L12456">
            <v>0</v>
          </cell>
          <cell r="M12456">
            <v>0</v>
          </cell>
          <cell r="N12456">
            <v>0</v>
          </cell>
          <cell r="O12456">
            <v>321</v>
          </cell>
          <cell r="P12456">
            <v>321</v>
          </cell>
        </row>
        <row r="12457">
          <cell r="A12457" t="str">
            <v>20051031</v>
          </cell>
          <cell r="B12457" t="str">
            <v>0544</v>
          </cell>
          <cell r="C12457" t="str">
            <v>BL RF PRODUCTS</v>
          </cell>
          <cell r="D12457" t="str">
            <v>all PL's</v>
          </cell>
          <cell r="E12457" t="str">
            <v>all PMC's</v>
          </cell>
          <cell r="F12457" t="str">
            <v>all categories</v>
          </cell>
          <cell r="G12457" t="str">
            <v>NL99</v>
          </cell>
          <cell r="H12457" t="str">
            <v>FDC EU</v>
          </cell>
          <cell r="I12457" t="str">
            <v>FDC</v>
          </cell>
          <cell r="J12457">
            <v>0</v>
          </cell>
          <cell r="K12457">
            <v>0</v>
          </cell>
          <cell r="L12457">
            <v>0</v>
          </cell>
          <cell r="M12457">
            <v>0</v>
          </cell>
          <cell r="N12457">
            <v>0</v>
          </cell>
          <cell r="O12457">
            <v>0</v>
          </cell>
          <cell r="P12457">
            <v>0</v>
          </cell>
        </row>
        <row r="12458">
          <cell r="A12458" t="str">
            <v>20051031</v>
          </cell>
          <cell r="B12458" t="str">
            <v>0544</v>
          </cell>
          <cell r="C12458" t="str">
            <v>BL RF PRODUCTS</v>
          </cell>
          <cell r="D12458" t="str">
            <v>all PL's</v>
          </cell>
          <cell r="E12458" t="str">
            <v>all PMC's</v>
          </cell>
          <cell r="F12458" t="str">
            <v>all categories</v>
          </cell>
          <cell r="G12458" t="str">
            <v>NLTT</v>
          </cell>
          <cell r="H12458" t="str">
            <v>TNT LOGISTICS BV</v>
          </cell>
          <cell r="I12458" t="str">
            <v>RDC</v>
          </cell>
          <cell r="J12458">
            <v>4267000</v>
          </cell>
          <cell r="K12458">
            <v>0</v>
          </cell>
          <cell r="L12458">
            <v>0</v>
          </cell>
          <cell r="M12458">
            <v>0</v>
          </cell>
          <cell r="N12458">
            <v>0</v>
          </cell>
          <cell r="O12458">
            <v>3662000</v>
          </cell>
          <cell r="P12458">
            <v>7929000</v>
          </cell>
        </row>
        <row r="12459">
          <cell r="A12459" t="str">
            <v>20051031</v>
          </cell>
          <cell r="B12459" t="str">
            <v>0544</v>
          </cell>
          <cell r="C12459" t="str">
            <v>BL RF PRODUCTS</v>
          </cell>
          <cell r="D12459" t="str">
            <v>all PL's</v>
          </cell>
          <cell r="E12459" t="str">
            <v>all PMC's</v>
          </cell>
          <cell r="F12459" t="str">
            <v>all categories</v>
          </cell>
          <cell r="G12459" t="str">
            <v>PH10</v>
          </cell>
          <cell r="H12459" t="str">
            <v>IWH (BL Control) PSC</v>
          </cell>
          <cell r="I12459" t="str">
            <v>IWH</v>
          </cell>
          <cell r="J12459">
            <v>3079</v>
          </cell>
          <cell r="K12459">
            <v>0</v>
          </cell>
          <cell r="L12459">
            <v>0</v>
          </cell>
          <cell r="M12459">
            <v>0</v>
          </cell>
          <cell r="N12459">
            <v>0</v>
          </cell>
          <cell r="O12459">
            <v>535474</v>
          </cell>
          <cell r="P12459">
            <v>538553</v>
          </cell>
        </row>
        <row r="12460">
          <cell r="A12460" t="str">
            <v>20051031</v>
          </cell>
          <cell r="B12460" t="str">
            <v>0544</v>
          </cell>
          <cell r="C12460" t="str">
            <v>BL RF PRODUCTS</v>
          </cell>
          <cell r="D12460" t="str">
            <v>all PL's</v>
          </cell>
          <cell r="E12460" t="str">
            <v>all PMC's</v>
          </cell>
          <cell r="F12460" t="str">
            <v>all categories</v>
          </cell>
          <cell r="G12460" t="str">
            <v>PH11</v>
          </cell>
          <cell r="H12460" t="str">
            <v>IWH (BL Control) PSPI</v>
          </cell>
          <cell r="I12460" t="str">
            <v>IWH</v>
          </cell>
          <cell r="J12460">
            <v>781923</v>
          </cell>
          <cell r="K12460">
            <v>0</v>
          </cell>
          <cell r="L12460">
            <v>0</v>
          </cell>
          <cell r="M12460">
            <v>0</v>
          </cell>
          <cell r="N12460">
            <v>0</v>
          </cell>
          <cell r="O12460">
            <v>209542</v>
          </cell>
          <cell r="P12460">
            <v>991465</v>
          </cell>
        </row>
        <row r="12461">
          <cell r="A12461" t="str">
            <v>20051031</v>
          </cell>
          <cell r="B12461" t="str">
            <v>0544</v>
          </cell>
          <cell r="C12461" t="str">
            <v>BL RF PRODUCTS</v>
          </cell>
          <cell r="D12461" t="str">
            <v>all PL's</v>
          </cell>
          <cell r="E12461" t="str">
            <v>all PMC's</v>
          </cell>
          <cell r="F12461" t="str">
            <v>all categories</v>
          </cell>
          <cell r="G12461" t="str">
            <v>PH70</v>
          </cell>
          <cell r="H12461" t="str">
            <v>AT PSPI</v>
          </cell>
          <cell r="I12461" t="str">
            <v>MFG</v>
          </cell>
          <cell r="J12461">
            <v>3703772</v>
          </cell>
          <cell r="K12461">
            <v>0</v>
          </cell>
          <cell r="L12461">
            <v>0</v>
          </cell>
          <cell r="M12461">
            <v>0</v>
          </cell>
          <cell r="N12461">
            <v>0</v>
          </cell>
          <cell r="O12461">
            <v>15290</v>
          </cell>
          <cell r="P12461">
            <v>3719062</v>
          </cell>
        </row>
        <row r="12462">
          <cell r="A12462" t="str">
            <v>20051031</v>
          </cell>
          <cell r="B12462" t="str">
            <v>0544</v>
          </cell>
          <cell r="C12462" t="str">
            <v>BL RF PRODUCTS</v>
          </cell>
          <cell r="D12462" t="str">
            <v>all PL's</v>
          </cell>
          <cell r="E12462" t="str">
            <v>all PMC's</v>
          </cell>
          <cell r="F12462" t="str">
            <v>all categories</v>
          </cell>
          <cell r="G12462" t="str">
            <v>PH71</v>
          </cell>
          <cell r="H12462" t="str">
            <v>AT PSC</v>
          </cell>
          <cell r="I12462" t="str">
            <v>MFG</v>
          </cell>
          <cell r="J12462">
            <v>106944</v>
          </cell>
          <cell r="K12462">
            <v>0</v>
          </cell>
          <cell r="L12462">
            <v>0</v>
          </cell>
          <cell r="M12462">
            <v>0</v>
          </cell>
          <cell r="N12462">
            <v>0</v>
          </cell>
          <cell r="O12462">
            <v>14881</v>
          </cell>
          <cell r="P12462">
            <v>121825</v>
          </cell>
        </row>
        <row r="12463">
          <cell r="A12463" t="str">
            <v>20051031</v>
          </cell>
          <cell r="B12463" t="str">
            <v>0544</v>
          </cell>
          <cell r="C12463" t="str">
            <v>BL RF PRODUCTS</v>
          </cell>
          <cell r="D12463" t="str">
            <v>all PL's</v>
          </cell>
          <cell r="E12463" t="str">
            <v>all PMC's</v>
          </cell>
          <cell r="F12463" t="str">
            <v>all categories</v>
          </cell>
          <cell r="G12463" t="str">
            <v>PH79</v>
          </cell>
          <cell r="H12463" t="str">
            <v>WT PSC</v>
          </cell>
          <cell r="I12463" t="str">
            <v>MFG</v>
          </cell>
          <cell r="J12463">
            <v>6096</v>
          </cell>
          <cell r="K12463">
            <v>0</v>
          </cell>
          <cell r="L12463">
            <v>0</v>
          </cell>
          <cell r="M12463">
            <v>0</v>
          </cell>
          <cell r="N12463">
            <v>0</v>
          </cell>
          <cell r="O12463">
            <v>4331</v>
          </cell>
          <cell r="P12463">
            <v>10427</v>
          </cell>
        </row>
        <row r="12464">
          <cell r="A12464" t="str">
            <v>20051031</v>
          </cell>
          <cell r="B12464" t="str">
            <v>0544</v>
          </cell>
          <cell r="C12464" t="str">
            <v>BL RF PRODUCTS</v>
          </cell>
          <cell r="D12464" t="str">
            <v>all PL's</v>
          </cell>
          <cell r="E12464" t="str">
            <v>all PMC's</v>
          </cell>
          <cell r="F12464" t="str">
            <v>all categories</v>
          </cell>
          <cell r="G12464" t="str">
            <v>PLAS</v>
          </cell>
          <cell r="H12464" t="str">
            <v>EXEL POLAND SP. Z.O.O.</v>
          </cell>
          <cell r="I12464" t="str">
            <v>CSW</v>
          </cell>
          <cell r="J12464">
            <v>3000</v>
          </cell>
          <cell r="K12464">
            <v>0</v>
          </cell>
          <cell r="L12464">
            <v>0</v>
          </cell>
          <cell r="M12464">
            <v>0</v>
          </cell>
          <cell r="N12464">
            <v>0</v>
          </cell>
          <cell r="O12464">
            <v>0</v>
          </cell>
          <cell r="P12464">
            <v>3000</v>
          </cell>
        </row>
        <row r="12465">
          <cell r="A12465" t="str">
            <v>20051031</v>
          </cell>
          <cell r="B12465" t="str">
            <v>0544</v>
          </cell>
          <cell r="C12465" t="str">
            <v>BL RF PRODUCTS</v>
          </cell>
          <cell r="D12465" t="str">
            <v>all PL's</v>
          </cell>
          <cell r="E12465" t="str">
            <v>all PMC's</v>
          </cell>
          <cell r="F12465" t="str">
            <v>all categories</v>
          </cell>
          <cell r="G12465" t="str">
            <v>PTFP</v>
          </cell>
          <cell r="H12465" t="str">
            <v>FORD PALMELA</v>
          </cell>
          <cell r="I12465" t="str">
            <v>CSW</v>
          </cell>
          <cell r="J12465">
            <v>683000</v>
          </cell>
          <cell r="K12465">
            <v>0</v>
          </cell>
          <cell r="L12465">
            <v>0</v>
          </cell>
          <cell r="M12465">
            <v>0</v>
          </cell>
          <cell r="N12465">
            <v>0</v>
          </cell>
          <cell r="O12465">
            <v>27000</v>
          </cell>
          <cell r="P12465">
            <v>710000</v>
          </cell>
        </row>
        <row r="12466">
          <cell r="A12466" t="str">
            <v>20051031</v>
          </cell>
          <cell r="B12466" t="str">
            <v>0544</v>
          </cell>
          <cell r="C12466" t="str">
            <v>BL RF PRODUCTS</v>
          </cell>
          <cell r="D12466" t="str">
            <v>all PL's</v>
          </cell>
          <cell r="E12466" t="str">
            <v>all PMC's</v>
          </cell>
          <cell r="F12466" t="str">
            <v>all categories</v>
          </cell>
          <cell r="G12466" t="str">
            <v>SGTS</v>
          </cell>
          <cell r="H12466" t="str">
            <v>Tuner</v>
          </cell>
          <cell r="I12466" t="str">
            <v>CSW</v>
          </cell>
          <cell r="J12466">
            <v>10369000</v>
          </cell>
          <cell r="K12466">
            <v>0</v>
          </cell>
          <cell r="L12466">
            <v>0</v>
          </cell>
          <cell r="M12466">
            <v>0</v>
          </cell>
          <cell r="N12466">
            <v>0</v>
          </cell>
          <cell r="O12466">
            <v>2299000</v>
          </cell>
          <cell r="P12466">
            <v>12668000</v>
          </cell>
        </row>
        <row r="12467">
          <cell r="A12467" t="str">
            <v>20051031</v>
          </cell>
          <cell r="B12467" t="str">
            <v>0544</v>
          </cell>
          <cell r="C12467" t="str">
            <v>BL RF PRODUCTS</v>
          </cell>
          <cell r="D12467" t="str">
            <v>all PL's</v>
          </cell>
          <cell r="E12467" t="str">
            <v>all PMC's</v>
          </cell>
          <cell r="F12467" t="str">
            <v>all categories</v>
          </cell>
          <cell r="G12467" t="str">
            <v>TH10</v>
          </cell>
          <cell r="H12467" t="str">
            <v>IWH (BL control) PST</v>
          </cell>
          <cell r="I12467" t="str">
            <v>IWH</v>
          </cell>
          <cell r="J12467">
            <v>81183</v>
          </cell>
          <cell r="K12467">
            <v>0</v>
          </cell>
          <cell r="L12467">
            <v>0</v>
          </cell>
          <cell r="M12467">
            <v>0</v>
          </cell>
          <cell r="N12467">
            <v>0</v>
          </cell>
          <cell r="O12467">
            <v>21265</v>
          </cell>
          <cell r="P12467">
            <v>102448</v>
          </cell>
        </row>
        <row r="12468">
          <cell r="A12468" t="str">
            <v>20051031</v>
          </cell>
          <cell r="B12468" t="str">
            <v>0544</v>
          </cell>
          <cell r="C12468" t="str">
            <v>BL RF PRODUCTS</v>
          </cell>
          <cell r="D12468" t="str">
            <v>all PL's</v>
          </cell>
          <cell r="E12468" t="str">
            <v>all PMC's</v>
          </cell>
          <cell r="F12468" t="str">
            <v>all categories</v>
          </cell>
          <cell r="G12468" t="str">
            <v>TH70</v>
          </cell>
          <cell r="H12468" t="str">
            <v>AT PST</v>
          </cell>
          <cell r="I12468" t="str">
            <v>MFG</v>
          </cell>
          <cell r="J12468">
            <v>385880</v>
          </cell>
          <cell r="K12468">
            <v>0</v>
          </cell>
          <cell r="L12468">
            <v>0</v>
          </cell>
          <cell r="M12468">
            <v>0</v>
          </cell>
          <cell r="N12468">
            <v>0</v>
          </cell>
          <cell r="O12468">
            <v>0</v>
          </cell>
          <cell r="P12468">
            <v>385880</v>
          </cell>
        </row>
        <row r="12469">
          <cell r="A12469" t="str">
            <v>20051031</v>
          </cell>
          <cell r="B12469" t="str">
            <v>0544</v>
          </cell>
          <cell r="C12469" t="str">
            <v>BL RF PRODUCTS</v>
          </cell>
          <cell r="D12469" t="str">
            <v>all PL's</v>
          </cell>
          <cell r="E12469" t="str">
            <v>all PMC's</v>
          </cell>
          <cell r="F12469" t="str">
            <v>all categories</v>
          </cell>
          <cell r="G12469" t="str">
            <v>THSS</v>
          </cell>
          <cell r="H12469" t="str">
            <v>Samsung</v>
          </cell>
          <cell r="I12469" t="str">
            <v>CSW</v>
          </cell>
          <cell r="J12469">
            <v>2808000</v>
          </cell>
          <cell r="K12469">
            <v>0</v>
          </cell>
          <cell r="L12469">
            <v>0</v>
          </cell>
          <cell r="M12469">
            <v>0</v>
          </cell>
          <cell r="N12469">
            <v>0</v>
          </cell>
          <cell r="O12469">
            <v>438000</v>
          </cell>
          <cell r="P12469">
            <v>3246000</v>
          </cell>
        </row>
        <row r="12470">
          <cell r="A12470" t="str">
            <v>20051031</v>
          </cell>
          <cell r="B12470" t="str">
            <v>0544</v>
          </cell>
          <cell r="C12470" t="str">
            <v>BL RF PRODUCTS</v>
          </cell>
          <cell r="D12470" t="str">
            <v>all PL's</v>
          </cell>
          <cell r="E12470" t="str">
            <v>all PMC's</v>
          </cell>
          <cell r="F12470" t="str">
            <v>all categories</v>
          </cell>
          <cell r="G12470" t="str">
            <v>TW10</v>
          </cell>
          <cell r="H12470" t="str">
            <v>IWH (BL Control) PSK</v>
          </cell>
          <cell r="I12470" t="str">
            <v>IWH</v>
          </cell>
          <cell r="J12470">
            <v>563068</v>
          </cell>
          <cell r="K12470">
            <v>0</v>
          </cell>
          <cell r="L12470">
            <v>0</v>
          </cell>
          <cell r="M12470">
            <v>0</v>
          </cell>
          <cell r="N12470">
            <v>0</v>
          </cell>
          <cell r="O12470">
            <v>2940</v>
          </cell>
          <cell r="P12470">
            <v>566008</v>
          </cell>
        </row>
        <row r="12471">
          <cell r="A12471" t="str">
            <v>20051031</v>
          </cell>
          <cell r="B12471" t="str">
            <v>0544</v>
          </cell>
          <cell r="C12471" t="str">
            <v>BL RF PRODUCTS</v>
          </cell>
          <cell r="D12471" t="str">
            <v>all PL's</v>
          </cell>
          <cell r="E12471" t="str">
            <v>all PMC's</v>
          </cell>
          <cell r="F12471" t="str">
            <v>all categories</v>
          </cell>
          <cell r="G12471" t="str">
            <v>TW70</v>
          </cell>
          <cell r="H12471" t="str">
            <v>AT PSK</v>
          </cell>
          <cell r="I12471" t="str">
            <v>MFG</v>
          </cell>
          <cell r="J12471">
            <v>5379714</v>
          </cell>
          <cell r="K12471">
            <v>0</v>
          </cell>
          <cell r="L12471">
            <v>0</v>
          </cell>
          <cell r="M12471">
            <v>0</v>
          </cell>
          <cell r="N12471">
            <v>0</v>
          </cell>
          <cell r="O12471">
            <v>0</v>
          </cell>
          <cell r="P12471">
            <v>5379714</v>
          </cell>
        </row>
        <row r="12472">
          <cell r="A12472" t="str">
            <v>20051031</v>
          </cell>
          <cell r="B12472" t="str">
            <v>0544</v>
          </cell>
          <cell r="C12472" t="str">
            <v>BL RF PRODUCTS</v>
          </cell>
          <cell r="D12472" t="str">
            <v>all PL's</v>
          </cell>
          <cell r="E12472" t="str">
            <v>all PMC's</v>
          </cell>
          <cell r="F12472" t="str">
            <v>all categories</v>
          </cell>
          <cell r="G12472" t="str">
            <v>TW79</v>
          </cell>
          <cell r="H12472" t="str">
            <v>WT PSK</v>
          </cell>
          <cell r="I12472" t="str">
            <v>MFG</v>
          </cell>
          <cell r="J12472">
            <v>125</v>
          </cell>
          <cell r="K12472">
            <v>0</v>
          </cell>
          <cell r="L12472">
            <v>0</v>
          </cell>
          <cell r="M12472">
            <v>0</v>
          </cell>
          <cell r="N12472">
            <v>0</v>
          </cell>
          <cell r="O12472">
            <v>0</v>
          </cell>
          <cell r="P12472">
            <v>125</v>
          </cell>
        </row>
        <row r="12473">
          <cell r="A12473" t="str">
            <v>20051031</v>
          </cell>
          <cell r="B12473" t="str">
            <v>0544</v>
          </cell>
          <cell r="C12473" t="str">
            <v>BL RF PRODUCTS</v>
          </cell>
          <cell r="D12473" t="str">
            <v>all PL's</v>
          </cell>
          <cell r="E12473" t="str">
            <v>all PMC's</v>
          </cell>
          <cell r="F12473" t="str">
            <v>all categories</v>
          </cell>
          <cell r="G12473" t="str">
            <v>US00</v>
          </cell>
          <cell r="H12473" t="str">
            <v>RDC NARSO</v>
          </cell>
          <cell r="I12473" t="str">
            <v>RDC</v>
          </cell>
          <cell r="J12473">
            <v>616516</v>
          </cell>
          <cell r="K12473">
            <v>48000</v>
          </cell>
          <cell r="L12473">
            <v>4137377</v>
          </cell>
          <cell r="M12473">
            <v>0</v>
          </cell>
          <cell r="N12473">
            <v>0</v>
          </cell>
          <cell r="O12473">
            <v>87000</v>
          </cell>
          <cell r="P12473">
            <v>4888893</v>
          </cell>
        </row>
        <row r="12474">
          <cell r="A12474" t="str">
            <v>20051031</v>
          </cell>
          <cell r="B12474" t="str">
            <v>0544</v>
          </cell>
          <cell r="C12474" t="str">
            <v>BL RF PRODUCTS</v>
          </cell>
          <cell r="D12474" t="str">
            <v>all PL's</v>
          </cell>
          <cell r="E12474" t="str">
            <v>all PMC's</v>
          </cell>
          <cell r="F12474" t="str">
            <v>all categories</v>
          </cell>
          <cell r="G12474" t="str">
            <v>US01</v>
          </cell>
          <cell r="H12474" t="str">
            <v>TRN NA</v>
          </cell>
          <cell r="I12474" t="str">
            <v>TRN</v>
          </cell>
          <cell r="J12474">
            <v>0</v>
          </cell>
          <cell r="K12474">
            <v>0</v>
          </cell>
          <cell r="L12474">
            <v>0</v>
          </cell>
          <cell r="M12474">
            <v>0</v>
          </cell>
          <cell r="N12474">
            <v>12459</v>
          </cell>
          <cell r="O12474">
            <v>312200</v>
          </cell>
          <cell r="P12474">
            <v>324659</v>
          </cell>
        </row>
        <row r="12475">
          <cell r="A12475" t="str">
            <v>20051031</v>
          </cell>
          <cell r="B12475" t="str">
            <v>0544</v>
          </cell>
          <cell r="C12475" t="str">
            <v>BL RF PRODUCTS</v>
          </cell>
          <cell r="D12475" t="str">
            <v>all PL's</v>
          </cell>
          <cell r="E12475" t="str">
            <v>all PMC's</v>
          </cell>
          <cell r="F12475" t="str">
            <v>all categories</v>
          </cell>
          <cell r="G12475" t="str">
            <v>USDJ</v>
          </cell>
          <cell r="H12475" t="str">
            <v>PHILIPS SEMI DELCO JIT Whse, I</v>
          </cell>
          <cell r="I12475" t="str">
            <v>CSW</v>
          </cell>
          <cell r="J12475">
            <v>383500</v>
          </cell>
          <cell r="K12475">
            <v>0</v>
          </cell>
          <cell r="L12475">
            <v>0</v>
          </cell>
          <cell r="M12475">
            <v>0</v>
          </cell>
          <cell r="N12475">
            <v>0</v>
          </cell>
          <cell r="O12475">
            <v>50000</v>
          </cell>
          <cell r="P12475">
            <v>433500</v>
          </cell>
        </row>
        <row r="12476">
          <cell r="A12476" t="str">
            <v>20051031</v>
          </cell>
          <cell r="B12476" t="str">
            <v>0544</v>
          </cell>
          <cell r="C12476" t="str">
            <v>BL RF PRODUCTS</v>
          </cell>
          <cell r="D12476" t="str">
            <v>all PL's</v>
          </cell>
          <cell r="E12476" t="str">
            <v>all PMC's</v>
          </cell>
          <cell r="F12476" t="str">
            <v>all categories</v>
          </cell>
          <cell r="G12476" t="str">
            <v>USGI</v>
          </cell>
          <cell r="H12476" t="str">
            <v>CSW Delco VMI (Reynosa)</v>
          </cell>
          <cell r="I12476" t="str">
            <v>CSW</v>
          </cell>
          <cell r="J12476">
            <v>788000</v>
          </cell>
          <cell r="K12476">
            <v>0</v>
          </cell>
          <cell r="L12476">
            <v>0</v>
          </cell>
          <cell r="M12476">
            <v>0</v>
          </cell>
          <cell r="N12476">
            <v>0</v>
          </cell>
          <cell r="O12476">
            <v>86000</v>
          </cell>
          <cell r="P12476">
            <v>874000</v>
          </cell>
        </row>
        <row r="12477">
          <cell r="A12477" t="str">
            <v>20051031</v>
          </cell>
          <cell r="B12477" t="str">
            <v>0544</v>
          </cell>
          <cell r="C12477" t="str">
            <v>BL RF PRODUCTS</v>
          </cell>
          <cell r="D12477" t="str">
            <v>all PL's</v>
          </cell>
          <cell r="E12477" t="str">
            <v>all PMC's</v>
          </cell>
          <cell r="F12477" t="str">
            <v>all categories</v>
          </cell>
          <cell r="G12477" t="str">
            <v>USJG</v>
          </cell>
          <cell r="H12477" t="str">
            <v>CSW Jabil JIT Guadalajara</v>
          </cell>
          <cell r="I12477" t="str">
            <v>CSW</v>
          </cell>
          <cell r="J12477">
            <v>30000</v>
          </cell>
          <cell r="K12477">
            <v>0</v>
          </cell>
          <cell r="L12477">
            <v>0</v>
          </cell>
          <cell r="M12477">
            <v>0</v>
          </cell>
          <cell r="N12477">
            <v>0</v>
          </cell>
          <cell r="O12477">
            <v>0</v>
          </cell>
          <cell r="P12477">
            <v>30000</v>
          </cell>
        </row>
        <row r="12478">
          <cell r="A12478" t="str">
            <v>20051031</v>
          </cell>
          <cell r="B12478" t="str">
            <v>0544</v>
          </cell>
          <cell r="C12478" t="str">
            <v>BL RF PRODUCTS</v>
          </cell>
          <cell r="D12478" t="str">
            <v>all PL's</v>
          </cell>
          <cell r="E12478" t="str">
            <v>all PMC's</v>
          </cell>
          <cell r="F12478" t="str">
            <v>all categories</v>
          </cell>
          <cell r="G12478" t="str">
            <v>USNR</v>
          </cell>
          <cell r="H12478" t="str">
            <v>NOKIA INC. REYNOSA</v>
          </cell>
          <cell r="I12478" t="str">
            <v>CSW</v>
          </cell>
          <cell r="J12478">
            <v>68000</v>
          </cell>
          <cell r="K12478">
            <v>0</v>
          </cell>
          <cell r="L12478">
            <v>0</v>
          </cell>
          <cell r="M12478">
            <v>0</v>
          </cell>
          <cell r="N12478">
            <v>0</v>
          </cell>
          <cell r="O12478">
            <v>40000</v>
          </cell>
          <cell r="P12478">
            <v>108000</v>
          </cell>
        </row>
        <row r="12479">
          <cell r="A12479" t="str">
            <v>20051031</v>
          </cell>
          <cell r="B12479" t="str">
            <v>0544</v>
          </cell>
          <cell r="C12479" t="str">
            <v>BL RF PRODUCTS</v>
          </cell>
          <cell r="D12479" t="str">
            <v>all PL's</v>
          </cell>
          <cell r="E12479" t="str">
            <v>all PMC's</v>
          </cell>
          <cell r="F12479" t="str">
            <v>all categories</v>
          </cell>
          <cell r="G12479" t="str">
            <v>USOH</v>
          </cell>
          <cell r="H12479" t="str">
            <v>CSW Ford (Hatfield)</v>
          </cell>
          <cell r="I12479" t="str">
            <v>CSW</v>
          </cell>
          <cell r="J12479">
            <v>79000</v>
          </cell>
          <cell r="K12479">
            <v>0</v>
          </cell>
          <cell r="L12479">
            <v>0</v>
          </cell>
          <cell r="M12479">
            <v>0</v>
          </cell>
          <cell r="N12479">
            <v>0</v>
          </cell>
          <cell r="O12479">
            <v>0</v>
          </cell>
          <cell r="P12479">
            <v>79000</v>
          </cell>
        </row>
        <row r="12480">
          <cell r="A12480" t="str">
            <v>20051031</v>
          </cell>
          <cell r="B12480" t="str">
            <v>0544</v>
          </cell>
          <cell r="C12480" t="str">
            <v>BL RF PRODUCTS</v>
          </cell>
          <cell r="D12480" t="str">
            <v>all PL's</v>
          </cell>
          <cell r="E12480" t="str">
            <v>all PMC's</v>
          </cell>
          <cell r="F12480" t="str">
            <v>all categories</v>
          </cell>
          <cell r="G12480" t="str">
            <v>USPP</v>
          </cell>
          <cell r="H12480" t="str">
            <v>CSW PANASONIC PEACHTREE</v>
          </cell>
          <cell r="I12480" t="str">
            <v>CSW</v>
          </cell>
          <cell r="J12480">
            <v>12000</v>
          </cell>
          <cell r="K12480">
            <v>0</v>
          </cell>
          <cell r="L12480">
            <v>0</v>
          </cell>
          <cell r="M12480">
            <v>0</v>
          </cell>
          <cell r="N12480">
            <v>0</v>
          </cell>
          <cell r="O12480">
            <v>0</v>
          </cell>
          <cell r="P12480">
            <v>12000</v>
          </cell>
        </row>
        <row r="12481">
          <cell r="A12481" t="str">
            <v>20051031</v>
          </cell>
          <cell r="B12481" t="str">
            <v>0544</v>
          </cell>
          <cell r="C12481" t="str">
            <v>BL RF PRODUCTS</v>
          </cell>
          <cell r="D12481" t="str">
            <v>all PL's</v>
          </cell>
          <cell r="E12481" t="str">
            <v>all PMC's</v>
          </cell>
          <cell r="F12481" t="str">
            <v>all categories</v>
          </cell>
          <cell r="G12481" t="str">
            <v>USPR</v>
          </cell>
          <cell r="H12481" t="str">
            <v>CSW PANASONIC REYNOSA</v>
          </cell>
          <cell r="I12481" t="str">
            <v>CSW</v>
          </cell>
          <cell r="J12481">
            <v>0</v>
          </cell>
          <cell r="K12481">
            <v>0</v>
          </cell>
          <cell r="L12481">
            <v>0</v>
          </cell>
          <cell r="M12481">
            <v>0</v>
          </cell>
          <cell r="N12481">
            <v>0</v>
          </cell>
          <cell r="O12481">
            <v>36000</v>
          </cell>
          <cell r="P12481">
            <v>36000</v>
          </cell>
        </row>
        <row r="12482">
          <cell r="A12482" t="str">
            <v>20051031</v>
          </cell>
          <cell r="B12482" t="str">
            <v>0544</v>
          </cell>
          <cell r="C12482" t="str">
            <v>BL RF PRODUCTS</v>
          </cell>
          <cell r="D12482" t="str">
            <v>all PL's</v>
          </cell>
          <cell r="E12482" t="str">
            <v>all PMC's</v>
          </cell>
          <cell r="F12482" t="str">
            <v>all categories</v>
          </cell>
          <cell r="G12482" t="str">
            <v>USPW</v>
          </cell>
          <cell r="H12482" t="str">
            <v>CSW Ford (North Penn)</v>
          </cell>
          <cell r="I12482" t="str">
            <v>CSW</v>
          </cell>
          <cell r="J12482">
            <v>114000</v>
          </cell>
          <cell r="K12482">
            <v>0</v>
          </cell>
          <cell r="L12482">
            <v>0</v>
          </cell>
          <cell r="M12482">
            <v>0</v>
          </cell>
          <cell r="N12482">
            <v>0</v>
          </cell>
          <cell r="O12482">
            <v>0</v>
          </cell>
          <cell r="P12482">
            <v>114000</v>
          </cell>
        </row>
        <row r="12483">
          <cell r="A12483" t="str">
            <v>20051031</v>
          </cell>
          <cell r="B12483" t="str">
            <v>0544</v>
          </cell>
          <cell r="C12483" t="str">
            <v>BL RF PRODUCTS</v>
          </cell>
          <cell r="D12483" t="str">
            <v>all PL's</v>
          </cell>
          <cell r="E12483" t="str">
            <v>all PMC's</v>
          </cell>
          <cell r="F12483" t="str">
            <v>all categories</v>
          </cell>
          <cell r="G12483" t="str">
            <v>USSG</v>
          </cell>
          <cell r="H12483" t="str">
            <v>CSW Siemens JIT Guadalajara</v>
          </cell>
          <cell r="I12483" t="str">
            <v>CSW</v>
          </cell>
          <cell r="J12483">
            <v>147000</v>
          </cell>
          <cell r="K12483">
            <v>0</v>
          </cell>
          <cell r="L12483">
            <v>0</v>
          </cell>
          <cell r="M12483">
            <v>0</v>
          </cell>
          <cell r="N12483">
            <v>0</v>
          </cell>
          <cell r="O12483">
            <v>9000</v>
          </cell>
          <cell r="P12483">
            <v>156000</v>
          </cell>
        </row>
        <row r="12484">
          <cell r="A12484" t="str">
            <v>20051031</v>
          </cell>
          <cell r="B12484" t="str">
            <v>0544</v>
          </cell>
          <cell r="C12484" t="str">
            <v>BL RF PRODUCTS</v>
          </cell>
          <cell r="D12484" t="str">
            <v>all PL's</v>
          </cell>
          <cell r="E12484" t="str">
            <v>all PMC's</v>
          </cell>
          <cell r="F12484" t="str">
            <v>all categories</v>
          </cell>
          <cell r="G12484" t="str">
            <v>USTC</v>
          </cell>
          <cell r="H12484" t="str">
            <v>CSW Siemens (Huntsville)</v>
          </cell>
          <cell r="I12484" t="str">
            <v>CSW</v>
          </cell>
          <cell r="J12484">
            <v>10000</v>
          </cell>
          <cell r="K12484">
            <v>0</v>
          </cell>
          <cell r="L12484">
            <v>0</v>
          </cell>
          <cell r="M12484">
            <v>0</v>
          </cell>
          <cell r="N12484">
            <v>0</v>
          </cell>
          <cell r="O12484">
            <v>0</v>
          </cell>
          <cell r="P12484">
            <v>10000</v>
          </cell>
        </row>
        <row r="12485">
          <cell r="A12485" t="str">
            <v>20051031</v>
          </cell>
          <cell r="B12485" t="str">
            <v>0544</v>
          </cell>
          <cell r="C12485" t="str">
            <v>BL RF PRODUCTS</v>
          </cell>
          <cell r="D12485" t="str">
            <v>all PL's</v>
          </cell>
          <cell r="E12485" t="str">
            <v>all PMC's</v>
          </cell>
          <cell r="F12485" t="str">
            <v>all categories</v>
          </cell>
          <cell r="G12485" t="str">
            <v>USTM</v>
          </cell>
          <cell r="H12485" t="str">
            <v>CSW Ford (Altec - El Paso)</v>
          </cell>
          <cell r="I12485" t="str">
            <v>CSW</v>
          </cell>
          <cell r="J12485">
            <v>288000</v>
          </cell>
          <cell r="K12485">
            <v>0</v>
          </cell>
          <cell r="L12485">
            <v>0</v>
          </cell>
          <cell r="M12485">
            <v>0</v>
          </cell>
          <cell r="N12485">
            <v>0</v>
          </cell>
          <cell r="O12485">
            <v>0</v>
          </cell>
          <cell r="P12485">
            <v>288000</v>
          </cell>
        </row>
        <row r="12486">
          <cell r="A12486" t="str">
            <v>20051031</v>
          </cell>
          <cell r="B12486" t="str">
            <v>0544</v>
          </cell>
          <cell r="C12486" t="str">
            <v>BL RF PRODUCTS</v>
          </cell>
          <cell r="D12486" t="str">
            <v>all PL's</v>
          </cell>
          <cell r="E12486" t="str">
            <v>all PMC's</v>
          </cell>
          <cell r="F12486" t="str">
            <v>all categories</v>
          </cell>
          <cell r="G12486" t="str">
            <v>USTT</v>
          </cell>
          <cell r="H12486" t="str">
            <v>CSW Auto</v>
          </cell>
          <cell r="I12486" t="str">
            <v>RDC</v>
          </cell>
          <cell r="J12486">
            <v>2057548</v>
          </cell>
          <cell r="K12486">
            <v>0</v>
          </cell>
          <cell r="L12486">
            <v>0</v>
          </cell>
          <cell r="M12486">
            <v>0</v>
          </cell>
          <cell r="N12486">
            <v>0</v>
          </cell>
          <cell r="O12486">
            <v>420300</v>
          </cell>
          <cell r="P12486">
            <v>2477848</v>
          </cell>
        </row>
        <row r="12487">
          <cell r="A12487" t="str">
            <v>20051031</v>
          </cell>
          <cell r="B12487" t="str">
            <v>0544</v>
          </cell>
          <cell r="C12487" t="str">
            <v>BL RF PRODUCTS</v>
          </cell>
          <cell r="D12487" t="str">
            <v>all PL's</v>
          </cell>
          <cell r="E12487" t="str">
            <v>all PMC's</v>
          </cell>
          <cell r="F12487" t="str">
            <v>FP</v>
          </cell>
          <cell r="G12487" t="str">
            <v>all plants</v>
          </cell>
          <cell r="H12487" t="str">
            <v>all descriptions</v>
          </cell>
          <cell r="I12487" t="str">
            <v>FDC</v>
          </cell>
          <cell r="J12487">
            <v>0</v>
          </cell>
          <cell r="K12487">
            <v>0</v>
          </cell>
          <cell r="L12487">
            <v>0</v>
          </cell>
          <cell r="M12487">
            <v>0</v>
          </cell>
          <cell r="N12487">
            <v>0</v>
          </cell>
          <cell r="O12487">
            <v>0</v>
          </cell>
          <cell r="P12487">
            <v>0</v>
          </cell>
        </row>
        <row r="12488">
          <cell r="A12488" t="str">
            <v>20051031</v>
          </cell>
          <cell r="B12488" t="str">
            <v>0544</v>
          </cell>
          <cell r="C12488" t="str">
            <v>BL RF PRODUCTS</v>
          </cell>
          <cell r="D12488" t="str">
            <v>all PL's</v>
          </cell>
          <cell r="E12488" t="str">
            <v>all PMC's</v>
          </cell>
          <cell r="F12488" t="str">
            <v>FP</v>
          </cell>
          <cell r="G12488" t="str">
            <v>all plants</v>
          </cell>
          <cell r="H12488" t="str">
            <v>all descriptions</v>
          </cell>
          <cell r="I12488" t="str">
            <v>CSW</v>
          </cell>
          <cell r="J12488">
            <v>27802749</v>
          </cell>
          <cell r="K12488">
            <v>0</v>
          </cell>
          <cell r="L12488">
            <v>0</v>
          </cell>
          <cell r="M12488">
            <v>0</v>
          </cell>
          <cell r="N12488">
            <v>0</v>
          </cell>
          <cell r="O12488">
            <v>4977000</v>
          </cell>
          <cell r="P12488">
            <v>32779749</v>
          </cell>
        </row>
        <row r="12489">
          <cell r="A12489" t="str">
            <v>20051031</v>
          </cell>
          <cell r="B12489" t="str">
            <v>0544</v>
          </cell>
          <cell r="C12489" t="str">
            <v>BL RF PRODUCTS</v>
          </cell>
          <cell r="D12489" t="str">
            <v>all PL's</v>
          </cell>
          <cell r="E12489" t="str">
            <v>all PMC's</v>
          </cell>
          <cell r="F12489" t="str">
            <v>FP</v>
          </cell>
          <cell r="G12489" t="str">
            <v>all plants</v>
          </cell>
          <cell r="H12489" t="str">
            <v>all descriptions</v>
          </cell>
          <cell r="I12489" t="str">
            <v>TRN</v>
          </cell>
          <cell r="J12489">
            <v>0</v>
          </cell>
          <cell r="K12489">
            <v>0</v>
          </cell>
          <cell r="L12489">
            <v>0</v>
          </cell>
          <cell r="M12489">
            <v>0</v>
          </cell>
          <cell r="N12489">
            <v>12459</v>
          </cell>
          <cell r="O12489">
            <v>312200</v>
          </cell>
          <cell r="P12489">
            <v>324659</v>
          </cell>
        </row>
        <row r="12490">
          <cell r="A12490" t="str">
            <v>20051031</v>
          </cell>
          <cell r="B12490" t="str">
            <v>0544</v>
          </cell>
          <cell r="C12490" t="str">
            <v>BL RF PRODUCTS</v>
          </cell>
          <cell r="D12490" t="str">
            <v>all PL's</v>
          </cell>
          <cell r="E12490" t="str">
            <v>all PMC's</v>
          </cell>
          <cell r="F12490" t="str">
            <v>FP</v>
          </cell>
          <cell r="G12490" t="str">
            <v>all plants</v>
          </cell>
          <cell r="H12490" t="str">
            <v>all descriptions</v>
          </cell>
          <cell r="I12490" t="str">
            <v>RDC</v>
          </cell>
          <cell r="J12490">
            <v>50829462</v>
          </cell>
          <cell r="K12490">
            <v>96579</v>
          </cell>
          <cell r="L12490">
            <v>4991315</v>
          </cell>
          <cell r="M12490">
            <v>0</v>
          </cell>
          <cell r="N12490">
            <v>0</v>
          </cell>
          <cell r="O12490">
            <v>4392400</v>
          </cell>
          <cell r="P12490">
            <v>60309756</v>
          </cell>
        </row>
        <row r="12491">
          <cell r="A12491" t="str">
            <v>20051031</v>
          </cell>
          <cell r="B12491" t="str">
            <v>0544</v>
          </cell>
          <cell r="C12491" t="str">
            <v>BL RF PRODUCTS</v>
          </cell>
          <cell r="D12491" t="str">
            <v>all PL's</v>
          </cell>
          <cell r="E12491" t="str">
            <v>all PMC's</v>
          </cell>
          <cell r="F12491" t="str">
            <v>FP</v>
          </cell>
          <cell r="G12491" t="str">
            <v>all plants</v>
          </cell>
          <cell r="H12491" t="str">
            <v>all descriptions</v>
          </cell>
          <cell r="I12491" t="str">
            <v>MFG</v>
          </cell>
          <cell r="J12491">
            <v>0</v>
          </cell>
          <cell r="K12491">
            <v>0</v>
          </cell>
          <cell r="L12491">
            <v>0</v>
          </cell>
          <cell r="M12491">
            <v>0</v>
          </cell>
          <cell r="N12491">
            <v>0</v>
          </cell>
          <cell r="O12491">
            <v>275</v>
          </cell>
          <cell r="P12491">
            <v>275</v>
          </cell>
        </row>
        <row r="12492">
          <cell r="A12492" t="str">
            <v>20051031</v>
          </cell>
          <cell r="B12492" t="str">
            <v>0544</v>
          </cell>
          <cell r="C12492" t="str">
            <v>BL RF PRODUCTS</v>
          </cell>
          <cell r="D12492" t="str">
            <v>all PL's</v>
          </cell>
          <cell r="E12492" t="str">
            <v>all PMC's</v>
          </cell>
          <cell r="F12492" t="str">
            <v>FP</v>
          </cell>
          <cell r="G12492" t="str">
            <v>all plants</v>
          </cell>
          <cell r="H12492" t="str">
            <v>all descriptions</v>
          </cell>
          <cell r="I12492" t="str">
            <v>IWH</v>
          </cell>
          <cell r="J12492">
            <v>143797503</v>
          </cell>
          <cell r="K12492">
            <v>0</v>
          </cell>
          <cell r="L12492">
            <v>0</v>
          </cell>
          <cell r="M12492">
            <v>0</v>
          </cell>
          <cell r="N12492">
            <v>0</v>
          </cell>
          <cell r="O12492">
            <v>94720012</v>
          </cell>
          <cell r="P12492">
            <v>238517515</v>
          </cell>
        </row>
        <row r="12493">
          <cell r="A12493" t="str">
            <v>20051031</v>
          </cell>
          <cell r="B12493" t="str">
            <v>0544</v>
          </cell>
          <cell r="C12493" t="str">
            <v>BL RF PRODUCTS</v>
          </cell>
          <cell r="D12493" t="str">
            <v>all PL's</v>
          </cell>
          <cell r="E12493" t="str">
            <v>all PMC's</v>
          </cell>
          <cell r="F12493" t="str">
            <v>FP</v>
          </cell>
          <cell r="G12493" t="str">
            <v>all plants</v>
          </cell>
          <cell r="H12493" t="str">
            <v>all descriptions</v>
          </cell>
          <cell r="I12493" t="str">
            <v>all types</v>
          </cell>
          <cell r="J12493">
            <v>222429714</v>
          </cell>
          <cell r="K12493">
            <v>96579</v>
          </cell>
          <cell r="L12493">
            <v>4991315</v>
          </cell>
          <cell r="M12493">
            <v>0</v>
          </cell>
          <cell r="N12493">
            <v>12459</v>
          </cell>
          <cell r="O12493">
            <v>104401887</v>
          </cell>
          <cell r="P12493">
            <v>331931954</v>
          </cell>
        </row>
        <row r="12494">
          <cell r="A12494" t="str">
            <v>20051031</v>
          </cell>
          <cell r="B12494" t="str">
            <v>0544</v>
          </cell>
          <cell r="C12494" t="str">
            <v>BL RF PRODUCTS</v>
          </cell>
          <cell r="D12494" t="str">
            <v>all PL's</v>
          </cell>
          <cell r="E12494" t="str">
            <v>all PMC's</v>
          </cell>
          <cell r="F12494" t="str">
            <v>FP</v>
          </cell>
          <cell r="G12494" t="str">
            <v>BRNM</v>
          </cell>
          <cell r="H12494" t="str">
            <v>NOKIA DO BRASIL TECNOLOGIA LTD</v>
          </cell>
          <cell r="I12494" t="str">
            <v>CSW</v>
          </cell>
          <cell r="J12494">
            <v>479000</v>
          </cell>
          <cell r="K12494">
            <v>0</v>
          </cell>
          <cell r="L12494">
            <v>0</v>
          </cell>
          <cell r="M12494">
            <v>0</v>
          </cell>
          <cell r="N12494">
            <v>0</v>
          </cell>
          <cell r="O12494">
            <v>512000</v>
          </cell>
          <cell r="P12494">
            <v>991000</v>
          </cell>
        </row>
        <row r="12495">
          <cell r="A12495" t="str">
            <v>20051031</v>
          </cell>
          <cell r="B12495" t="str">
            <v>0544</v>
          </cell>
          <cell r="C12495" t="str">
            <v>BL RF PRODUCTS</v>
          </cell>
          <cell r="D12495" t="str">
            <v>all PL's</v>
          </cell>
          <cell r="E12495" t="str">
            <v>all PMC's</v>
          </cell>
          <cell r="F12495" t="str">
            <v>FP</v>
          </cell>
          <cell r="G12495" t="str">
            <v>CN10</v>
          </cell>
          <cell r="H12495" t="str">
            <v>IWH (BL Control) Guangdong</v>
          </cell>
          <cell r="I12495" t="str">
            <v>IWH</v>
          </cell>
          <cell r="J12495">
            <v>36796000</v>
          </cell>
          <cell r="K12495">
            <v>0</v>
          </cell>
          <cell r="L12495">
            <v>0</v>
          </cell>
          <cell r="M12495">
            <v>0</v>
          </cell>
          <cell r="N12495">
            <v>0</v>
          </cell>
          <cell r="O12495">
            <v>15612301</v>
          </cell>
          <cell r="P12495">
            <v>52408301</v>
          </cell>
        </row>
        <row r="12496">
          <cell r="A12496" t="str">
            <v>20051031</v>
          </cell>
          <cell r="B12496" t="str">
            <v>0544</v>
          </cell>
          <cell r="C12496" t="str">
            <v>BL RF PRODUCTS</v>
          </cell>
          <cell r="D12496" t="str">
            <v>all PL's</v>
          </cell>
          <cell r="E12496" t="str">
            <v>all PMC's</v>
          </cell>
          <cell r="F12496" t="str">
            <v>FP</v>
          </cell>
          <cell r="G12496" t="str">
            <v>CNBB</v>
          </cell>
          <cell r="H12496" t="str">
            <v>BGKI Import</v>
          </cell>
          <cell r="I12496" t="str">
            <v>CSW</v>
          </cell>
          <cell r="J12496">
            <v>128479</v>
          </cell>
          <cell r="K12496">
            <v>0</v>
          </cell>
          <cell r="L12496">
            <v>0</v>
          </cell>
          <cell r="M12496">
            <v>0</v>
          </cell>
          <cell r="N12496">
            <v>0</v>
          </cell>
          <cell r="O12496">
            <v>3000</v>
          </cell>
          <cell r="P12496">
            <v>131479</v>
          </cell>
        </row>
        <row r="12497">
          <cell r="A12497" t="str">
            <v>20051031</v>
          </cell>
          <cell r="B12497" t="str">
            <v>0544</v>
          </cell>
          <cell r="C12497" t="str">
            <v>BL RF PRODUCTS</v>
          </cell>
          <cell r="D12497" t="str">
            <v>all PL's</v>
          </cell>
          <cell r="E12497" t="str">
            <v>all PMC's</v>
          </cell>
          <cell r="F12497" t="str">
            <v>FP</v>
          </cell>
          <cell r="G12497" t="str">
            <v>CNBC</v>
          </cell>
          <cell r="H12497" t="str">
            <v>BGKI Export</v>
          </cell>
          <cell r="I12497" t="str">
            <v>CSW</v>
          </cell>
          <cell r="J12497">
            <v>121307</v>
          </cell>
          <cell r="K12497">
            <v>0</v>
          </cell>
          <cell r="L12497">
            <v>0</v>
          </cell>
          <cell r="M12497">
            <v>0</v>
          </cell>
          <cell r="N12497">
            <v>0</v>
          </cell>
          <cell r="O12497">
            <v>90000</v>
          </cell>
          <cell r="P12497">
            <v>211307</v>
          </cell>
        </row>
        <row r="12498">
          <cell r="A12498" t="str">
            <v>20051031</v>
          </cell>
          <cell r="B12498" t="str">
            <v>0544</v>
          </cell>
          <cell r="C12498" t="str">
            <v>BL RF PRODUCTS</v>
          </cell>
          <cell r="D12498" t="str">
            <v>all PL's</v>
          </cell>
          <cell r="E12498" t="str">
            <v>all PMC's</v>
          </cell>
          <cell r="F12498" t="str">
            <v>FP</v>
          </cell>
          <cell r="G12498" t="str">
            <v>CNFB</v>
          </cell>
          <cell r="H12498" t="str">
            <v>FLEXTRONICS</v>
          </cell>
          <cell r="I12498" t="str">
            <v>CSW</v>
          </cell>
          <cell r="J12498">
            <v>87000</v>
          </cell>
          <cell r="K12498">
            <v>0</v>
          </cell>
          <cell r="L12498">
            <v>0</v>
          </cell>
          <cell r="M12498">
            <v>0</v>
          </cell>
          <cell r="N12498">
            <v>0</v>
          </cell>
          <cell r="O12498">
            <v>0</v>
          </cell>
          <cell r="P12498">
            <v>87000</v>
          </cell>
        </row>
        <row r="12499">
          <cell r="A12499" t="str">
            <v>20051031</v>
          </cell>
          <cell r="B12499" t="str">
            <v>0544</v>
          </cell>
          <cell r="C12499" t="str">
            <v>BL RF PRODUCTS</v>
          </cell>
          <cell r="D12499" t="str">
            <v>all PL's</v>
          </cell>
          <cell r="E12499" t="str">
            <v>all PMC's</v>
          </cell>
          <cell r="F12499" t="str">
            <v>FP</v>
          </cell>
          <cell r="G12499" t="str">
            <v>CNFE</v>
          </cell>
          <cell r="H12499" t="str">
            <v>FLEXTRONICS_MY_ERI_VMI</v>
          </cell>
          <cell r="I12499" t="str">
            <v>CSW</v>
          </cell>
          <cell r="J12499">
            <v>1854000</v>
          </cell>
          <cell r="K12499">
            <v>0</v>
          </cell>
          <cell r="L12499">
            <v>0</v>
          </cell>
          <cell r="M12499">
            <v>0</v>
          </cell>
          <cell r="N12499">
            <v>0</v>
          </cell>
          <cell r="O12499">
            <v>330000</v>
          </cell>
          <cell r="P12499">
            <v>2184000</v>
          </cell>
        </row>
        <row r="12500">
          <cell r="A12500" t="str">
            <v>20051031</v>
          </cell>
          <cell r="B12500" t="str">
            <v>0544</v>
          </cell>
          <cell r="C12500" t="str">
            <v>BL RF PRODUCTS</v>
          </cell>
          <cell r="D12500" t="str">
            <v>all PL's</v>
          </cell>
          <cell r="E12500" t="str">
            <v>all PMC's</v>
          </cell>
          <cell r="F12500" t="str">
            <v>FP</v>
          </cell>
          <cell r="G12500" t="str">
            <v>CNMT</v>
          </cell>
          <cell r="H12500" t="str">
            <v>MOTOROLA-CGISS</v>
          </cell>
          <cell r="I12500" t="str">
            <v>CSW</v>
          </cell>
          <cell r="J12500">
            <v>303000</v>
          </cell>
          <cell r="K12500">
            <v>0</v>
          </cell>
          <cell r="L12500">
            <v>0</v>
          </cell>
          <cell r="M12500">
            <v>0</v>
          </cell>
          <cell r="N12500">
            <v>0</v>
          </cell>
          <cell r="O12500">
            <v>66000</v>
          </cell>
          <cell r="P12500">
            <v>369000</v>
          </cell>
        </row>
        <row r="12501">
          <cell r="A12501" t="str">
            <v>20051031</v>
          </cell>
          <cell r="B12501" t="str">
            <v>0544</v>
          </cell>
          <cell r="C12501" t="str">
            <v>BL RF PRODUCTS</v>
          </cell>
          <cell r="D12501" t="str">
            <v>all PL's</v>
          </cell>
          <cell r="E12501" t="str">
            <v>all PMC's</v>
          </cell>
          <cell r="F12501" t="str">
            <v>FP</v>
          </cell>
          <cell r="G12501" t="str">
            <v>CNMW</v>
          </cell>
          <cell r="H12501" t="str">
            <v>MOTOROLA</v>
          </cell>
          <cell r="I12501" t="str">
            <v>CSW</v>
          </cell>
          <cell r="J12501">
            <v>160000</v>
          </cell>
          <cell r="K12501">
            <v>0</v>
          </cell>
          <cell r="L12501">
            <v>0</v>
          </cell>
          <cell r="M12501">
            <v>0</v>
          </cell>
          <cell r="N12501">
            <v>0</v>
          </cell>
          <cell r="O12501">
            <v>93000</v>
          </cell>
          <cell r="P12501">
            <v>253000</v>
          </cell>
        </row>
        <row r="12502">
          <cell r="A12502" t="str">
            <v>20051031</v>
          </cell>
          <cell r="B12502" t="str">
            <v>0544</v>
          </cell>
          <cell r="C12502" t="str">
            <v>BL RF PRODUCTS</v>
          </cell>
          <cell r="D12502" t="str">
            <v>all PL's</v>
          </cell>
          <cell r="E12502" t="str">
            <v>all PMC's</v>
          </cell>
          <cell r="F12502" t="str">
            <v>FP</v>
          </cell>
          <cell r="G12502" t="str">
            <v>CNND</v>
          </cell>
          <cell r="H12502" t="str">
            <v>DONGGUAN NOKIA MOBILE PHONES C</v>
          </cell>
          <cell r="I12502" t="str">
            <v>CSW</v>
          </cell>
          <cell r="J12502">
            <v>332000</v>
          </cell>
          <cell r="K12502">
            <v>0</v>
          </cell>
          <cell r="L12502">
            <v>0</v>
          </cell>
          <cell r="M12502">
            <v>0</v>
          </cell>
          <cell r="N12502">
            <v>0</v>
          </cell>
          <cell r="O12502">
            <v>30000</v>
          </cell>
          <cell r="P12502">
            <v>362000</v>
          </cell>
        </row>
        <row r="12503">
          <cell r="A12503" t="str">
            <v>20051031</v>
          </cell>
          <cell r="B12503" t="str">
            <v>0544</v>
          </cell>
          <cell r="C12503" t="str">
            <v>BL RF PRODUCTS</v>
          </cell>
          <cell r="D12503" t="str">
            <v>all PL's</v>
          </cell>
          <cell r="E12503" t="str">
            <v>all PMC's</v>
          </cell>
          <cell r="F12503" t="str">
            <v>FP</v>
          </cell>
          <cell r="G12503" t="str">
            <v>CNNJ</v>
          </cell>
          <cell r="H12503" t="str">
            <v>XINGWANG LOGISTICS CENTER</v>
          </cell>
          <cell r="I12503" t="str">
            <v>CSW</v>
          </cell>
          <cell r="J12503">
            <v>33000</v>
          </cell>
          <cell r="K12503">
            <v>0</v>
          </cell>
          <cell r="L12503">
            <v>0</v>
          </cell>
          <cell r="M12503">
            <v>0</v>
          </cell>
          <cell r="N12503">
            <v>0</v>
          </cell>
          <cell r="O12503">
            <v>0</v>
          </cell>
          <cell r="P12503">
            <v>33000</v>
          </cell>
        </row>
        <row r="12504">
          <cell r="A12504" t="str">
            <v>20051031</v>
          </cell>
          <cell r="B12504" t="str">
            <v>0544</v>
          </cell>
          <cell r="C12504" t="str">
            <v>BL RF PRODUCTS</v>
          </cell>
          <cell r="D12504" t="str">
            <v>all PL's</v>
          </cell>
          <cell r="E12504" t="str">
            <v>all PMC's</v>
          </cell>
          <cell r="F12504" t="str">
            <v>FP</v>
          </cell>
          <cell r="G12504" t="str">
            <v>CNNS</v>
          </cell>
          <cell r="H12504" t="str">
            <v>NOKIA SUZHOU</v>
          </cell>
          <cell r="I12504" t="str">
            <v>CSW</v>
          </cell>
          <cell r="J12504">
            <v>418000</v>
          </cell>
          <cell r="K12504">
            <v>0</v>
          </cell>
          <cell r="L12504">
            <v>0</v>
          </cell>
          <cell r="M12504">
            <v>0</v>
          </cell>
          <cell r="N12504">
            <v>0</v>
          </cell>
          <cell r="O12504">
            <v>253000</v>
          </cell>
          <cell r="P12504">
            <v>671000</v>
          </cell>
        </row>
        <row r="12505">
          <cell r="A12505" t="str">
            <v>20051031</v>
          </cell>
          <cell r="B12505" t="str">
            <v>0544</v>
          </cell>
          <cell r="C12505" t="str">
            <v>BL RF PRODUCTS</v>
          </cell>
          <cell r="D12505" t="str">
            <v>all PL's</v>
          </cell>
          <cell r="E12505" t="str">
            <v>all PMC's</v>
          </cell>
          <cell r="F12505" t="str">
            <v>FP</v>
          </cell>
          <cell r="G12505" t="str">
            <v>DENB</v>
          </cell>
          <cell r="H12505" t="str">
            <v>NOKIA BOCHUM IHUB</v>
          </cell>
          <cell r="I12505" t="str">
            <v>CSW</v>
          </cell>
          <cell r="J12505">
            <v>835000</v>
          </cell>
          <cell r="K12505">
            <v>0</v>
          </cell>
          <cell r="L12505">
            <v>0</v>
          </cell>
          <cell r="M12505">
            <v>0</v>
          </cell>
          <cell r="N12505">
            <v>0</v>
          </cell>
          <cell r="O12505">
            <v>0</v>
          </cell>
          <cell r="P12505">
            <v>835000</v>
          </cell>
        </row>
        <row r="12506">
          <cell r="A12506" t="str">
            <v>20051031</v>
          </cell>
          <cell r="B12506" t="str">
            <v>0544</v>
          </cell>
          <cell r="C12506" t="str">
            <v>BL RF PRODUCTS</v>
          </cell>
          <cell r="D12506" t="str">
            <v>all PL's</v>
          </cell>
          <cell r="E12506" t="str">
            <v>all PMC's</v>
          </cell>
          <cell r="F12506" t="str">
            <v>FP</v>
          </cell>
          <cell r="G12506" t="str">
            <v>DESO</v>
          </cell>
          <cell r="H12506" t="str">
            <v>SIEMENS BOCHOLT CONSIGNMENT</v>
          </cell>
          <cell r="I12506" t="str">
            <v>CSW</v>
          </cell>
          <cell r="J12506">
            <v>1023000</v>
          </cell>
          <cell r="K12506">
            <v>0</v>
          </cell>
          <cell r="L12506">
            <v>0</v>
          </cell>
          <cell r="M12506">
            <v>0</v>
          </cell>
          <cell r="N12506">
            <v>0</v>
          </cell>
          <cell r="O12506">
            <v>0</v>
          </cell>
          <cell r="P12506">
            <v>1023000</v>
          </cell>
        </row>
        <row r="12507">
          <cell r="A12507" t="str">
            <v>20051031</v>
          </cell>
          <cell r="B12507" t="str">
            <v>0544</v>
          </cell>
          <cell r="C12507" t="str">
            <v>BL RF PRODUCTS</v>
          </cell>
          <cell r="D12507" t="str">
            <v>all PL's</v>
          </cell>
          <cell r="E12507" t="str">
            <v>all PMC's</v>
          </cell>
          <cell r="F12507" t="str">
            <v>FP</v>
          </cell>
          <cell r="G12507" t="str">
            <v>DESR</v>
          </cell>
          <cell r="H12507" t="str">
            <v>SIEMENS REGENSBURG</v>
          </cell>
          <cell r="I12507" t="str">
            <v>CSW</v>
          </cell>
          <cell r="J12507">
            <v>0</v>
          </cell>
          <cell r="K12507">
            <v>0</v>
          </cell>
          <cell r="L12507">
            <v>0</v>
          </cell>
          <cell r="M12507">
            <v>0</v>
          </cell>
          <cell r="N12507">
            <v>0</v>
          </cell>
          <cell r="O12507">
            <v>3000</v>
          </cell>
          <cell r="P12507">
            <v>3000</v>
          </cell>
        </row>
        <row r="12508">
          <cell r="A12508" t="str">
            <v>20051031</v>
          </cell>
          <cell r="B12508" t="str">
            <v>0544</v>
          </cell>
          <cell r="C12508" t="str">
            <v>BL RF PRODUCTS</v>
          </cell>
          <cell r="D12508" t="str">
            <v>all PL's</v>
          </cell>
          <cell r="E12508" t="str">
            <v>all PMC's</v>
          </cell>
          <cell r="F12508" t="str">
            <v>FP</v>
          </cell>
          <cell r="G12508" t="str">
            <v>EEET</v>
          </cell>
          <cell r="H12508" t="str">
            <v>CSW ELCOTEQ</v>
          </cell>
          <cell r="I12508" t="str">
            <v>CSW</v>
          </cell>
          <cell r="J12508">
            <v>185815</v>
          </cell>
          <cell r="K12508">
            <v>0</v>
          </cell>
          <cell r="L12508">
            <v>0</v>
          </cell>
          <cell r="M12508">
            <v>0</v>
          </cell>
          <cell r="N12508">
            <v>0</v>
          </cell>
          <cell r="O12508">
            <v>69000</v>
          </cell>
          <cell r="P12508">
            <v>254815</v>
          </cell>
        </row>
        <row r="12509">
          <cell r="A12509" t="str">
            <v>20051031</v>
          </cell>
          <cell r="B12509" t="str">
            <v>0544</v>
          </cell>
          <cell r="C12509" t="str">
            <v>BL RF PRODUCTS</v>
          </cell>
          <cell r="D12509" t="str">
            <v>all PL's</v>
          </cell>
          <cell r="E12509" t="str">
            <v>all PMC's</v>
          </cell>
          <cell r="F12509" t="str">
            <v>FP</v>
          </cell>
          <cell r="G12509" t="str">
            <v>ESFC</v>
          </cell>
          <cell r="H12509" t="str">
            <v>FORD CADIZ</v>
          </cell>
          <cell r="I12509" t="str">
            <v>CSW</v>
          </cell>
          <cell r="J12509">
            <v>15000</v>
          </cell>
          <cell r="K12509">
            <v>0</v>
          </cell>
          <cell r="L12509">
            <v>0</v>
          </cell>
          <cell r="M12509">
            <v>0</v>
          </cell>
          <cell r="N12509">
            <v>0</v>
          </cell>
          <cell r="O12509">
            <v>0</v>
          </cell>
          <cell r="P12509">
            <v>15000</v>
          </cell>
        </row>
        <row r="12510">
          <cell r="A12510" t="str">
            <v>20051031</v>
          </cell>
          <cell r="B12510" t="str">
            <v>0544</v>
          </cell>
          <cell r="C12510" t="str">
            <v>BL RF PRODUCTS</v>
          </cell>
          <cell r="D12510" t="str">
            <v>all PL's</v>
          </cell>
          <cell r="E12510" t="str">
            <v>all PMC's</v>
          </cell>
          <cell r="F12510" t="str">
            <v>FP</v>
          </cell>
          <cell r="G12510" t="str">
            <v>FINO</v>
          </cell>
          <cell r="H12510" t="str">
            <v>NOKIA NETWORKS OULU</v>
          </cell>
          <cell r="I12510" t="str">
            <v>CSW</v>
          </cell>
          <cell r="J12510">
            <v>430000</v>
          </cell>
          <cell r="K12510">
            <v>0</v>
          </cell>
          <cell r="L12510">
            <v>0</v>
          </cell>
          <cell r="M12510">
            <v>0</v>
          </cell>
          <cell r="N12510">
            <v>0</v>
          </cell>
          <cell r="O12510">
            <v>3000</v>
          </cell>
          <cell r="P12510">
            <v>433000</v>
          </cell>
        </row>
        <row r="12511">
          <cell r="A12511" t="str">
            <v>20051031</v>
          </cell>
          <cell r="B12511" t="str">
            <v>0544</v>
          </cell>
          <cell r="C12511" t="str">
            <v>BL RF PRODUCTS</v>
          </cell>
          <cell r="D12511" t="str">
            <v>all PL's</v>
          </cell>
          <cell r="E12511" t="str">
            <v>all PMC's</v>
          </cell>
          <cell r="F12511" t="str">
            <v>FP</v>
          </cell>
          <cell r="G12511" t="str">
            <v>FINS</v>
          </cell>
          <cell r="H12511" t="str">
            <v>NOKIA CORP/NOKIA MOBILE PHONES</v>
          </cell>
          <cell r="I12511" t="str">
            <v>CSW</v>
          </cell>
          <cell r="J12511">
            <v>258000</v>
          </cell>
          <cell r="K12511">
            <v>0</v>
          </cell>
          <cell r="L12511">
            <v>0</v>
          </cell>
          <cell r="M12511">
            <v>0</v>
          </cell>
          <cell r="N12511">
            <v>0</v>
          </cell>
          <cell r="O12511">
            <v>162000</v>
          </cell>
          <cell r="P12511">
            <v>420000</v>
          </cell>
        </row>
        <row r="12512">
          <cell r="A12512" t="str">
            <v>20051031</v>
          </cell>
          <cell r="B12512" t="str">
            <v>0544</v>
          </cell>
          <cell r="C12512" t="str">
            <v>BL RF PRODUCTS</v>
          </cell>
          <cell r="D12512" t="str">
            <v>all PL's</v>
          </cell>
          <cell r="E12512" t="str">
            <v>all PMC's</v>
          </cell>
          <cell r="F12512" t="str">
            <v>FP</v>
          </cell>
          <cell r="G12512" t="str">
            <v>FR10</v>
          </cell>
          <cell r="H12512" t="str">
            <v>IWH (BL Control) Caen</v>
          </cell>
          <cell r="I12512" t="str">
            <v>IWH</v>
          </cell>
          <cell r="J12512">
            <v>0</v>
          </cell>
          <cell r="K12512">
            <v>0</v>
          </cell>
          <cell r="L12512">
            <v>0</v>
          </cell>
          <cell r="M12512">
            <v>0</v>
          </cell>
          <cell r="N12512">
            <v>0</v>
          </cell>
          <cell r="O12512">
            <v>490</v>
          </cell>
          <cell r="P12512">
            <v>490</v>
          </cell>
        </row>
        <row r="12513">
          <cell r="A12513" t="str">
            <v>20051031</v>
          </cell>
          <cell r="B12513" t="str">
            <v>0544</v>
          </cell>
          <cell r="C12513" t="str">
            <v>BL RF PRODUCTS</v>
          </cell>
          <cell r="D12513" t="str">
            <v>all PL's</v>
          </cell>
          <cell r="E12513" t="str">
            <v>all PMC's</v>
          </cell>
          <cell r="F12513" t="str">
            <v>FP</v>
          </cell>
          <cell r="G12513" t="str">
            <v>FRJV</v>
          </cell>
          <cell r="H12513" t="str">
            <v>JABIL/VALEO FRANCE</v>
          </cell>
          <cell r="I12513" t="str">
            <v>CSW</v>
          </cell>
          <cell r="J12513">
            <v>261000</v>
          </cell>
          <cell r="K12513">
            <v>0</v>
          </cell>
          <cell r="L12513">
            <v>0</v>
          </cell>
          <cell r="M12513">
            <v>0</v>
          </cell>
          <cell r="N12513">
            <v>0</v>
          </cell>
          <cell r="O12513">
            <v>3000</v>
          </cell>
          <cell r="P12513">
            <v>264000</v>
          </cell>
        </row>
        <row r="12514">
          <cell r="A12514" t="str">
            <v>20051031</v>
          </cell>
          <cell r="B12514" t="str">
            <v>0544</v>
          </cell>
          <cell r="C12514" t="str">
            <v>BL RF PRODUCTS</v>
          </cell>
          <cell r="D12514" t="str">
            <v>all PL's</v>
          </cell>
          <cell r="E12514" t="str">
            <v>all PMC's</v>
          </cell>
          <cell r="F12514" t="str">
            <v>FP</v>
          </cell>
          <cell r="G12514" t="str">
            <v>FRSR</v>
          </cell>
          <cell r="H12514" t="str">
            <v>SIEMENS RAMBOUILLET</v>
          </cell>
          <cell r="I12514" t="str">
            <v>CSW</v>
          </cell>
          <cell r="J12514">
            <v>267000</v>
          </cell>
          <cell r="K12514">
            <v>0</v>
          </cell>
          <cell r="L12514">
            <v>0</v>
          </cell>
          <cell r="M12514">
            <v>0</v>
          </cell>
          <cell r="N12514">
            <v>0</v>
          </cell>
          <cell r="O12514">
            <v>33000</v>
          </cell>
          <cell r="P12514">
            <v>300000</v>
          </cell>
        </row>
        <row r="12515">
          <cell r="A12515" t="str">
            <v>20051031</v>
          </cell>
          <cell r="B12515" t="str">
            <v>0544</v>
          </cell>
          <cell r="C12515" t="str">
            <v>BL RF PRODUCTS</v>
          </cell>
          <cell r="D12515" t="str">
            <v>all PL's</v>
          </cell>
          <cell r="E12515" t="str">
            <v>all PMC's</v>
          </cell>
          <cell r="F12515" t="str">
            <v>FP</v>
          </cell>
          <cell r="G12515" t="str">
            <v>HK00</v>
          </cell>
          <cell r="H12515" t="str">
            <v>RDC APSH</v>
          </cell>
          <cell r="I12515" t="str">
            <v>RDC</v>
          </cell>
          <cell r="J12515">
            <v>23351350</v>
          </cell>
          <cell r="K12515">
            <v>10579</v>
          </cell>
          <cell r="L12515">
            <v>850938</v>
          </cell>
          <cell r="M12515">
            <v>0</v>
          </cell>
          <cell r="N12515">
            <v>0</v>
          </cell>
          <cell r="O12515">
            <v>0</v>
          </cell>
          <cell r="P12515">
            <v>24212867</v>
          </cell>
        </row>
        <row r="12516">
          <cell r="A12516" t="str">
            <v>20051031</v>
          </cell>
          <cell r="B12516" t="str">
            <v>0544</v>
          </cell>
          <cell r="C12516" t="str">
            <v>BL RF PRODUCTS</v>
          </cell>
          <cell r="D12516" t="str">
            <v>all PL's</v>
          </cell>
          <cell r="E12516" t="str">
            <v>all PMC's</v>
          </cell>
          <cell r="F12516" t="str">
            <v>FP</v>
          </cell>
          <cell r="G12516" t="str">
            <v>HK10</v>
          </cell>
          <cell r="H12516" t="str">
            <v>IWH (BL Control) EDL</v>
          </cell>
          <cell r="I12516" t="str">
            <v>IWH</v>
          </cell>
          <cell r="J12516">
            <v>105569000</v>
          </cell>
          <cell r="K12516">
            <v>0</v>
          </cell>
          <cell r="L12516">
            <v>0</v>
          </cell>
          <cell r="M12516">
            <v>0</v>
          </cell>
          <cell r="N12516">
            <v>0</v>
          </cell>
          <cell r="O12516">
            <v>78338000</v>
          </cell>
          <cell r="P12516">
            <v>183907000</v>
          </cell>
        </row>
        <row r="12517">
          <cell r="A12517" t="str">
            <v>20051031</v>
          </cell>
          <cell r="B12517" t="str">
            <v>0544</v>
          </cell>
          <cell r="C12517" t="str">
            <v>BL RF PRODUCTS</v>
          </cell>
          <cell r="D12517" t="str">
            <v>all PL's</v>
          </cell>
          <cell r="E12517" t="str">
            <v>all PMC's</v>
          </cell>
          <cell r="F12517" t="str">
            <v>FP</v>
          </cell>
          <cell r="G12517" t="str">
            <v>HKEM</v>
          </cell>
          <cell r="H12517" t="str">
            <v>ELCOTEQ</v>
          </cell>
          <cell r="I12517" t="str">
            <v>CSW</v>
          </cell>
          <cell r="J12517">
            <v>18000</v>
          </cell>
          <cell r="K12517">
            <v>0</v>
          </cell>
          <cell r="L12517">
            <v>0</v>
          </cell>
          <cell r="M12517">
            <v>0</v>
          </cell>
          <cell r="N12517">
            <v>0</v>
          </cell>
          <cell r="O12517">
            <v>0</v>
          </cell>
          <cell r="P12517">
            <v>18000</v>
          </cell>
        </row>
        <row r="12518">
          <cell r="A12518" t="str">
            <v>20051031</v>
          </cell>
          <cell r="B12518" t="str">
            <v>0544</v>
          </cell>
          <cell r="C12518" t="str">
            <v>BL RF PRODUCTS</v>
          </cell>
          <cell r="D12518" t="str">
            <v>all PL's</v>
          </cell>
          <cell r="E12518" t="str">
            <v>all PMC's</v>
          </cell>
          <cell r="F12518" t="str">
            <v>FP</v>
          </cell>
          <cell r="G12518" t="str">
            <v>HKSK</v>
          </cell>
          <cell r="H12518" t="str">
            <v>SHENZHEN</v>
          </cell>
          <cell r="I12518" t="str">
            <v>CSW</v>
          </cell>
          <cell r="J12518">
            <v>688648</v>
          </cell>
          <cell r="K12518">
            <v>0</v>
          </cell>
          <cell r="L12518">
            <v>0</v>
          </cell>
          <cell r="M12518">
            <v>0</v>
          </cell>
          <cell r="N12518">
            <v>0</v>
          </cell>
          <cell r="O12518">
            <v>0</v>
          </cell>
          <cell r="P12518">
            <v>688648</v>
          </cell>
        </row>
        <row r="12519">
          <cell r="A12519" t="str">
            <v>20051031</v>
          </cell>
          <cell r="B12519" t="str">
            <v>0544</v>
          </cell>
          <cell r="C12519" t="str">
            <v>BL RF PRODUCTS</v>
          </cell>
          <cell r="D12519" t="str">
            <v>all PL's</v>
          </cell>
          <cell r="E12519" t="str">
            <v>all PMC's</v>
          </cell>
          <cell r="F12519" t="str">
            <v>FP</v>
          </cell>
          <cell r="G12519" t="str">
            <v>HKTT</v>
          </cell>
          <cell r="H12519" t="str">
            <v>CP On-site Warehouse AP</v>
          </cell>
          <cell r="I12519" t="str">
            <v>RDC</v>
          </cell>
          <cell r="J12519">
            <v>17151000</v>
          </cell>
          <cell r="K12519">
            <v>0</v>
          </cell>
          <cell r="L12519">
            <v>0</v>
          </cell>
          <cell r="M12519">
            <v>0</v>
          </cell>
          <cell r="N12519">
            <v>0</v>
          </cell>
          <cell r="O12519">
            <v>0</v>
          </cell>
          <cell r="P12519">
            <v>17151000</v>
          </cell>
        </row>
        <row r="12520">
          <cell r="A12520" t="str">
            <v>20051031</v>
          </cell>
          <cell r="B12520" t="str">
            <v>0544</v>
          </cell>
          <cell r="C12520" t="str">
            <v>BL RF PRODUCTS</v>
          </cell>
          <cell r="D12520" t="str">
            <v>all PL's</v>
          </cell>
          <cell r="E12520" t="str">
            <v>all PMC's</v>
          </cell>
          <cell r="F12520" t="str">
            <v>FP</v>
          </cell>
          <cell r="G12520" t="str">
            <v>HUAS</v>
          </cell>
          <cell r="H12520" t="str">
            <v>EXEL</v>
          </cell>
          <cell r="I12520" t="str">
            <v>CSW</v>
          </cell>
          <cell r="J12520">
            <v>414000</v>
          </cell>
          <cell r="K12520">
            <v>0</v>
          </cell>
          <cell r="L12520">
            <v>0</v>
          </cell>
          <cell r="M12520">
            <v>0</v>
          </cell>
          <cell r="N12520">
            <v>0</v>
          </cell>
          <cell r="O12520">
            <v>0</v>
          </cell>
          <cell r="P12520">
            <v>414000</v>
          </cell>
        </row>
        <row r="12521">
          <cell r="A12521" t="str">
            <v>20051031</v>
          </cell>
          <cell r="B12521" t="str">
            <v>0544</v>
          </cell>
          <cell r="C12521" t="str">
            <v>BL RF PRODUCTS</v>
          </cell>
          <cell r="D12521" t="str">
            <v>all PL's</v>
          </cell>
          <cell r="E12521" t="str">
            <v>all PMC's</v>
          </cell>
          <cell r="F12521" t="str">
            <v>FP</v>
          </cell>
          <cell r="G12521" t="str">
            <v>HUFZ</v>
          </cell>
          <cell r="H12521" t="str">
            <v>FLEXTRONICS ZALAEGERSZEG</v>
          </cell>
          <cell r="I12521" t="str">
            <v>CSW</v>
          </cell>
          <cell r="J12521">
            <v>72000</v>
          </cell>
          <cell r="K12521">
            <v>0</v>
          </cell>
          <cell r="L12521">
            <v>0</v>
          </cell>
          <cell r="M12521">
            <v>0</v>
          </cell>
          <cell r="N12521">
            <v>0</v>
          </cell>
          <cell r="O12521">
            <v>0</v>
          </cell>
          <cell r="P12521">
            <v>72000</v>
          </cell>
        </row>
        <row r="12522">
          <cell r="A12522" t="str">
            <v>20051031</v>
          </cell>
          <cell r="B12522" t="str">
            <v>0544</v>
          </cell>
          <cell r="C12522" t="str">
            <v>BL RF PRODUCTS</v>
          </cell>
          <cell r="D12522" t="str">
            <v>all PL's</v>
          </cell>
          <cell r="E12522" t="str">
            <v>all PMC's</v>
          </cell>
          <cell r="F12522" t="str">
            <v>FP</v>
          </cell>
          <cell r="G12522" t="str">
            <v>HUJT</v>
          </cell>
          <cell r="H12522" t="str">
            <v>CSW Jabil Tiszaujvaros</v>
          </cell>
          <cell r="I12522" t="str">
            <v>CSW</v>
          </cell>
          <cell r="J12522">
            <v>380000</v>
          </cell>
          <cell r="K12522">
            <v>0</v>
          </cell>
          <cell r="L12522">
            <v>0</v>
          </cell>
          <cell r="M12522">
            <v>0</v>
          </cell>
          <cell r="N12522">
            <v>0</v>
          </cell>
          <cell r="O12522">
            <v>0</v>
          </cell>
          <cell r="P12522">
            <v>380000</v>
          </cell>
        </row>
        <row r="12523">
          <cell r="A12523" t="str">
            <v>20051031</v>
          </cell>
          <cell r="B12523" t="str">
            <v>0544</v>
          </cell>
          <cell r="C12523" t="str">
            <v>BL RF PRODUCTS</v>
          </cell>
          <cell r="D12523" t="str">
            <v>all PL's</v>
          </cell>
          <cell r="E12523" t="str">
            <v>all PMC's</v>
          </cell>
          <cell r="F12523" t="str">
            <v>FP</v>
          </cell>
          <cell r="G12523" t="str">
            <v>HUNK</v>
          </cell>
          <cell r="H12523" t="str">
            <v>NOKIA KOMAROM KFT</v>
          </cell>
          <cell r="I12523" t="str">
            <v>CSW</v>
          </cell>
          <cell r="J12523">
            <v>321000</v>
          </cell>
          <cell r="K12523">
            <v>0</v>
          </cell>
          <cell r="L12523">
            <v>0</v>
          </cell>
          <cell r="M12523">
            <v>0</v>
          </cell>
          <cell r="N12523">
            <v>0</v>
          </cell>
          <cell r="O12523">
            <v>0</v>
          </cell>
          <cell r="P12523">
            <v>321000</v>
          </cell>
        </row>
        <row r="12524">
          <cell r="A12524" t="str">
            <v>20051031</v>
          </cell>
          <cell r="B12524" t="str">
            <v>0544</v>
          </cell>
          <cell r="C12524" t="str">
            <v>BL RF PRODUCTS</v>
          </cell>
          <cell r="D12524" t="str">
            <v>all PL's</v>
          </cell>
          <cell r="E12524" t="str">
            <v>all PMC's</v>
          </cell>
          <cell r="F12524" t="str">
            <v>FP</v>
          </cell>
          <cell r="G12524" t="str">
            <v>KRNM</v>
          </cell>
          <cell r="H12524" t="str">
            <v>NOKIA MASAN KOREA</v>
          </cell>
          <cell r="I12524" t="str">
            <v>CSW</v>
          </cell>
          <cell r="J12524">
            <v>345000</v>
          </cell>
          <cell r="K12524">
            <v>0</v>
          </cell>
          <cell r="L12524">
            <v>0</v>
          </cell>
          <cell r="M12524">
            <v>0</v>
          </cell>
          <cell r="N12524">
            <v>0</v>
          </cell>
          <cell r="O12524">
            <v>33000</v>
          </cell>
          <cell r="P12524">
            <v>378000</v>
          </cell>
        </row>
        <row r="12525">
          <cell r="A12525" t="str">
            <v>20051031</v>
          </cell>
          <cell r="B12525" t="str">
            <v>0544</v>
          </cell>
          <cell r="C12525" t="str">
            <v>BL RF PRODUCTS</v>
          </cell>
          <cell r="D12525" t="str">
            <v>all PL's</v>
          </cell>
          <cell r="E12525" t="str">
            <v>all PMC's</v>
          </cell>
          <cell r="F12525" t="str">
            <v>FP</v>
          </cell>
          <cell r="G12525" t="str">
            <v>MYBB</v>
          </cell>
          <cell r="H12525" t="str">
            <v>ROBERT BOSCH (M) SDN BHD</v>
          </cell>
          <cell r="I12525" t="str">
            <v>CSW</v>
          </cell>
          <cell r="J12525">
            <v>157000</v>
          </cell>
          <cell r="K12525">
            <v>0</v>
          </cell>
          <cell r="L12525">
            <v>0</v>
          </cell>
          <cell r="M12525">
            <v>0</v>
          </cell>
          <cell r="N12525">
            <v>0</v>
          </cell>
          <cell r="O12525">
            <v>225000</v>
          </cell>
          <cell r="P12525">
            <v>382000</v>
          </cell>
        </row>
        <row r="12526">
          <cell r="A12526" t="str">
            <v>20051031</v>
          </cell>
          <cell r="B12526" t="str">
            <v>0544</v>
          </cell>
          <cell r="C12526" t="str">
            <v>BL RF PRODUCTS</v>
          </cell>
          <cell r="D12526" t="str">
            <v>all PL's</v>
          </cell>
          <cell r="E12526" t="str">
            <v>all PMC's</v>
          </cell>
          <cell r="F12526" t="str">
            <v>FP</v>
          </cell>
          <cell r="G12526" t="str">
            <v>MYFA</v>
          </cell>
          <cell r="H12526" t="str">
            <v>FLEXTRONICS_MY_ShahAlam</v>
          </cell>
          <cell r="I12526" t="str">
            <v>CSW</v>
          </cell>
          <cell r="J12526">
            <v>1449000</v>
          </cell>
          <cell r="K12526">
            <v>0</v>
          </cell>
          <cell r="L12526">
            <v>0</v>
          </cell>
          <cell r="M12526">
            <v>0</v>
          </cell>
          <cell r="N12526">
            <v>0</v>
          </cell>
          <cell r="O12526">
            <v>0</v>
          </cell>
          <cell r="P12526">
            <v>1449000</v>
          </cell>
        </row>
        <row r="12527">
          <cell r="A12527" t="str">
            <v>20051031</v>
          </cell>
          <cell r="B12527" t="str">
            <v>0544</v>
          </cell>
          <cell r="C12527" t="str">
            <v>BL RF PRODUCTS</v>
          </cell>
          <cell r="D12527" t="str">
            <v>all PL's</v>
          </cell>
          <cell r="E12527" t="str">
            <v>all PMC's</v>
          </cell>
          <cell r="F12527" t="str">
            <v>FP</v>
          </cell>
          <cell r="G12527" t="str">
            <v>MYMB</v>
          </cell>
          <cell r="H12527" t="str">
            <v>MOTOROLA_MY</v>
          </cell>
          <cell r="I12527" t="str">
            <v>CSW</v>
          </cell>
          <cell r="J12527">
            <v>880000</v>
          </cell>
          <cell r="K12527">
            <v>0</v>
          </cell>
          <cell r="L12527">
            <v>0</v>
          </cell>
          <cell r="M12527">
            <v>0</v>
          </cell>
          <cell r="N12527">
            <v>0</v>
          </cell>
          <cell r="O12527">
            <v>36000</v>
          </cell>
          <cell r="P12527">
            <v>916000</v>
          </cell>
        </row>
        <row r="12528">
          <cell r="A12528" t="str">
            <v>20051031</v>
          </cell>
          <cell r="B12528" t="str">
            <v>0544</v>
          </cell>
          <cell r="C12528" t="str">
            <v>BL RF PRODUCTS</v>
          </cell>
          <cell r="D12528" t="str">
            <v>all PL's</v>
          </cell>
          <cell r="E12528" t="str">
            <v>all PMC's</v>
          </cell>
          <cell r="F12528" t="str">
            <v>FP</v>
          </cell>
          <cell r="G12528" t="str">
            <v>MYSC</v>
          </cell>
          <cell r="H12528" t="str">
            <v>SONY _MY_Tuner</v>
          </cell>
          <cell r="I12528" t="str">
            <v>CSW</v>
          </cell>
          <cell r="J12528">
            <v>105000</v>
          </cell>
          <cell r="K12528">
            <v>0</v>
          </cell>
          <cell r="L12528">
            <v>0</v>
          </cell>
          <cell r="M12528">
            <v>0</v>
          </cell>
          <cell r="N12528">
            <v>0</v>
          </cell>
          <cell r="O12528">
            <v>48000</v>
          </cell>
          <cell r="P12528">
            <v>153000</v>
          </cell>
        </row>
        <row r="12529">
          <cell r="A12529" t="str">
            <v>20051031</v>
          </cell>
          <cell r="B12529" t="str">
            <v>0544</v>
          </cell>
          <cell r="C12529" t="str">
            <v>BL RF PRODUCTS</v>
          </cell>
          <cell r="D12529" t="str">
            <v>all PL's</v>
          </cell>
          <cell r="E12529" t="str">
            <v>all PMC's</v>
          </cell>
          <cell r="F12529" t="str">
            <v>FP</v>
          </cell>
          <cell r="G12529" t="str">
            <v>NL00</v>
          </cell>
          <cell r="H12529" t="str">
            <v>RDC EU / TNT LOGISTICS BV</v>
          </cell>
          <cell r="I12529" t="str">
            <v>RDC</v>
          </cell>
          <cell r="J12529">
            <v>3386048</v>
          </cell>
          <cell r="K12529">
            <v>38000</v>
          </cell>
          <cell r="L12529">
            <v>3000</v>
          </cell>
          <cell r="M12529">
            <v>0</v>
          </cell>
          <cell r="N12529">
            <v>0</v>
          </cell>
          <cell r="O12529">
            <v>223100</v>
          </cell>
          <cell r="P12529">
            <v>3650148</v>
          </cell>
        </row>
        <row r="12530">
          <cell r="A12530" t="str">
            <v>20051031</v>
          </cell>
          <cell r="B12530" t="str">
            <v>0544</v>
          </cell>
          <cell r="C12530" t="str">
            <v>BL RF PRODUCTS</v>
          </cell>
          <cell r="D12530" t="str">
            <v>all PL's</v>
          </cell>
          <cell r="E12530" t="str">
            <v>all PMC's</v>
          </cell>
          <cell r="F12530" t="str">
            <v>FP</v>
          </cell>
          <cell r="G12530" t="str">
            <v>NL10</v>
          </cell>
          <cell r="H12530" t="str">
            <v>IWH (BL Control) Nijmegen</v>
          </cell>
          <cell r="I12530" t="str">
            <v>IWH</v>
          </cell>
          <cell r="J12530">
            <v>3250</v>
          </cell>
          <cell r="K12530">
            <v>0</v>
          </cell>
          <cell r="L12530">
            <v>0</v>
          </cell>
          <cell r="M12530">
            <v>0</v>
          </cell>
          <cell r="N12530">
            <v>0</v>
          </cell>
          <cell r="O12530">
            <v>0</v>
          </cell>
          <cell r="P12530">
            <v>3250</v>
          </cell>
        </row>
        <row r="12531">
          <cell r="A12531" t="str">
            <v>20051031</v>
          </cell>
          <cell r="B12531" t="str">
            <v>0544</v>
          </cell>
          <cell r="C12531" t="str">
            <v>BL RF PRODUCTS</v>
          </cell>
          <cell r="D12531" t="str">
            <v>all PL's</v>
          </cell>
          <cell r="E12531" t="str">
            <v>all PMC's</v>
          </cell>
          <cell r="F12531" t="str">
            <v>FP</v>
          </cell>
          <cell r="G12531" t="str">
            <v>NL79</v>
          </cell>
          <cell r="H12531" t="str">
            <v>Test IPON Nijmegen</v>
          </cell>
          <cell r="I12531" t="str">
            <v>MFG</v>
          </cell>
          <cell r="J12531">
            <v>0</v>
          </cell>
          <cell r="K12531">
            <v>0</v>
          </cell>
          <cell r="L12531">
            <v>0</v>
          </cell>
          <cell r="M12531">
            <v>0</v>
          </cell>
          <cell r="N12531">
            <v>0</v>
          </cell>
          <cell r="O12531">
            <v>275</v>
          </cell>
          <cell r="P12531">
            <v>275</v>
          </cell>
        </row>
        <row r="12532">
          <cell r="A12532" t="str">
            <v>20051031</v>
          </cell>
          <cell r="B12532" t="str">
            <v>0544</v>
          </cell>
          <cell r="C12532" t="str">
            <v>BL RF PRODUCTS</v>
          </cell>
          <cell r="D12532" t="str">
            <v>all PL's</v>
          </cell>
          <cell r="E12532" t="str">
            <v>all PMC's</v>
          </cell>
          <cell r="F12532" t="str">
            <v>FP</v>
          </cell>
          <cell r="G12532" t="str">
            <v>NL99</v>
          </cell>
          <cell r="H12532" t="str">
            <v>FDC EU</v>
          </cell>
          <cell r="I12532" t="str">
            <v>FDC</v>
          </cell>
          <cell r="J12532">
            <v>0</v>
          </cell>
          <cell r="K12532">
            <v>0</v>
          </cell>
          <cell r="L12532">
            <v>0</v>
          </cell>
          <cell r="M12532">
            <v>0</v>
          </cell>
          <cell r="N12532">
            <v>0</v>
          </cell>
          <cell r="O12532">
            <v>0</v>
          </cell>
          <cell r="P12532">
            <v>0</v>
          </cell>
        </row>
        <row r="12533">
          <cell r="A12533" t="str">
            <v>20051031</v>
          </cell>
          <cell r="B12533" t="str">
            <v>0544</v>
          </cell>
          <cell r="C12533" t="str">
            <v>BL RF PRODUCTS</v>
          </cell>
          <cell r="D12533" t="str">
            <v>all PL's</v>
          </cell>
          <cell r="E12533" t="str">
            <v>all PMC's</v>
          </cell>
          <cell r="F12533" t="str">
            <v>FP</v>
          </cell>
          <cell r="G12533" t="str">
            <v>NLTT</v>
          </cell>
          <cell r="H12533" t="str">
            <v>TNT LOGISTICS BV</v>
          </cell>
          <cell r="I12533" t="str">
            <v>RDC</v>
          </cell>
          <cell r="J12533">
            <v>4267000</v>
          </cell>
          <cell r="K12533">
            <v>0</v>
          </cell>
          <cell r="L12533">
            <v>0</v>
          </cell>
          <cell r="M12533">
            <v>0</v>
          </cell>
          <cell r="N12533">
            <v>0</v>
          </cell>
          <cell r="O12533">
            <v>3662000</v>
          </cell>
          <cell r="P12533">
            <v>7929000</v>
          </cell>
        </row>
        <row r="12534">
          <cell r="A12534" t="str">
            <v>20051031</v>
          </cell>
          <cell r="B12534" t="str">
            <v>0544</v>
          </cell>
          <cell r="C12534" t="str">
            <v>BL RF PRODUCTS</v>
          </cell>
          <cell r="D12534" t="str">
            <v>all PL's</v>
          </cell>
          <cell r="E12534" t="str">
            <v>all PMC's</v>
          </cell>
          <cell r="F12534" t="str">
            <v>FP</v>
          </cell>
          <cell r="G12534" t="str">
            <v>PH10</v>
          </cell>
          <cell r="H12534" t="str">
            <v>IWH (BL Control) PSC</v>
          </cell>
          <cell r="I12534" t="str">
            <v>IWH</v>
          </cell>
          <cell r="J12534">
            <v>3079</v>
          </cell>
          <cell r="K12534">
            <v>0</v>
          </cell>
          <cell r="L12534">
            <v>0</v>
          </cell>
          <cell r="M12534">
            <v>0</v>
          </cell>
          <cell r="N12534">
            <v>0</v>
          </cell>
          <cell r="O12534">
            <v>535474</v>
          </cell>
          <cell r="P12534">
            <v>538553</v>
          </cell>
        </row>
        <row r="12535">
          <cell r="A12535" t="str">
            <v>20051031</v>
          </cell>
          <cell r="B12535" t="str">
            <v>0544</v>
          </cell>
          <cell r="C12535" t="str">
            <v>BL RF PRODUCTS</v>
          </cell>
          <cell r="D12535" t="str">
            <v>all PL's</v>
          </cell>
          <cell r="E12535" t="str">
            <v>all PMC's</v>
          </cell>
          <cell r="F12535" t="str">
            <v>FP</v>
          </cell>
          <cell r="G12535" t="str">
            <v>PH11</v>
          </cell>
          <cell r="H12535" t="str">
            <v>IWH (BL Control) PSPI</v>
          </cell>
          <cell r="I12535" t="str">
            <v>IWH</v>
          </cell>
          <cell r="J12535">
            <v>781923</v>
          </cell>
          <cell r="K12535">
            <v>0</v>
          </cell>
          <cell r="L12535">
            <v>0</v>
          </cell>
          <cell r="M12535">
            <v>0</v>
          </cell>
          <cell r="N12535">
            <v>0</v>
          </cell>
          <cell r="O12535">
            <v>209542</v>
          </cell>
          <cell r="P12535">
            <v>991465</v>
          </cell>
        </row>
        <row r="12536">
          <cell r="A12536" t="str">
            <v>20051031</v>
          </cell>
          <cell r="B12536" t="str">
            <v>0544</v>
          </cell>
          <cell r="C12536" t="str">
            <v>BL RF PRODUCTS</v>
          </cell>
          <cell r="D12536" t="str">
            <v>all PL's</v>
          </cell>
          <cell r="E12536" t="str">
            <v>all PMC's</v>
          </cell>
          <cell r="F12536" t="str">
            <v>FP</v>
          </cell>
          <cell r="G12536" t="str">
            <v>PLAS</v>
          </cell>
          <cell r="H12536" t="str">
            <v>EXEL POLAND SP. Z.O.O.</v>
          </cell>
          <cell r="I12536" t="str">
            <v>CSW</v>
          </cell>
          <cell r="J12536">
            <v>3000</v>
          </cell>
          <cell r="K12536">
            <v>0</v>
          </cell>
          <cell r="L12536">
            <v>0</v>
          </cell>
          <cell r="M12536">
            <v>0</v>
          </cell>
          <cell r="N12536">
            <v>0</v>
          </cell>
          <cell r="O12536">
            <v>0</v>
          </cell>
          <cell r="P12536">
            <v>3000</v>
          </cell>
        </row>
        <row r="12537">
          <cell r="A12537" t="str">
            <v>20051031</v>
          </cell>
          <cell r="B12537" t="str">
            <v>0544</v>
          </cell>
          <cell r="C12537" t="str">
            <v>BL RF PRODUCTS</v>
          </cell>
          <cell r="D12537" t="str">
            <v>all PL's</v>
          </cell>
          <cell r="E12537" t="str">
            <v>all PMC's</v>
          </cell>
          <cell r="F12537" t="str">
            <v>FP</v>
          </cell>
          <cell r="G12537" t="str">
            <v>PTFP</v>
          </cell>
          <cell r="H12537" t="str">
            <v>FORD PALMELA</v>
          </cell>
          <cell r="I12537" t="str">
            <v>CSW</v>
          </cell>
          <cell r="J12537">
            <v>683000</v>
          </cell>
          <cell r="K12537">
            <v>0</v>
          </cell>
          <cell r="L12537">
            <v>0</v>
          </cell>
          <cell r="M12537">
            <v>0</v>
          </cell>
          <cell r="N12537">
            <v>0</v>
          </cell>
          <cell r="O12537">
            <v>27000</v>
          </cell>
          <cell r="P12537">
            <v>710000</v>
          </cell>
        </row>
        <row r="12538">
          <cell r="A12538" t="str">
            <v>20051031</v>
          </cell>
          <cell r="B12538" t="str">
            <v>0544</v>
          </cell>
          <cell r="C12538" t="str">
            <v>BL RF PRODUCTS</v>
          </cell>
          <cell r="D12538" t="str">
            <v>all PL's</v>
          </cell>
          <cell r="E12538" t="str">
            <v>all PMC's</v>
          </cell>
          <cell r="F12538" t="str">
            <v>FP</v>
          </cell>
          <cell r="G12538" t="str">
            <v>SGTS</v>
          </cell>
          <cell r="H12538" t="str">
            <v>Tuner</v>
          </cell>
          <cell r="I12538" t="str">
            <v>CSW</v>
          </cell>
          <cell r="J12538">
            <v>10369000</v>
          </cell>
          <cell r="K12538">
            <v>0</v>
          </cell>
          <cell r="L12538">
            <v>0</v>
          </cell>
          <cell r="M12538">
            <v>0</v>
          </cell>
          <cell r="N12538">
            <v>0</v>
          </cell>
          <cell r="O12538">
            <v>2299000</v>
          </cell>
          <cell r="P12538">
            <v>12668000</v>
          </cell>
        </row>
        <row r="12539">
          <cell r="A12539" t="str">
            <v>20051031</v>
          </cell>
          <cell r="B12539" t="str">
            <v>0544</v>
          </cell>
          <cell r="C12539" t="str">
            <v>BL RF PRODUCTS</v>
          </cell>
          <cell r="D12539" t="str">
            <v>all PL's</v>
          </cell>
          <cell r="E12539" t="str">
            <v>all PMC's</v>
          </cell>
          <cell r="F12539" t="str">
            <v>FP</v>
          </cell>
          <cell r="G12539" t="str">
            <v>TH10</v>
          </cell>
          <cell r="H12539" t="str">
            <v>IWH (BL control) PST</v>
          </cell>
          <cell r="I12539" t="str">
            <v>IWH</v>
          </cell>
          <cell r="J12539">
            <v>81183</v>
          </cell>
          <cell r="K12539">
            <v>0</v>
          </cell>
          <cell r="L12539">
            <v>0</v>
          </cell>
          <cell r="M12539">
            <v>0</v>
          </cell>
          <cell r="N12539">
            <v>0</v>
          </cell>
          <cell r="O12539">
            <v>21265</v>
          </cell>
          <cell r="P12539">
            <v>102448</v>
          </cell>
        </row>
        <row r="12540">
          <cell r="A12540" t="str">
            <v>20051031</v>
          </cell>
          <cell r="B12540" t="str">
            <v>0544</v>
          </cell>
          <cell r="C12540" t="str">
            <v>BL RF PRODUCTS</v>
          </cell>
          <cell r="D12540" t="str">
            <v>all PL's</v>
          </cell>
          <cell r="E12540" t="str">
            <v>all PMC's</v>
          </cell>
          <cell r="F12540" t="str">
            <v>FP</v>
          </cell>
          <cell r="G12540" t="str">
            <v>THSS</v>
          </cell>
          <cell r="H12540" t="str">
            <v>Samsung</v>
          </cell>
          <cell r="I12540" t="str">
            <v>CSW</v>
          </cell>
          <cell r="J12540">
            <v>2808000</v>
          </cell>
          <cell r="K12540">
            <v>0</v>
          </cell>
          <cell r="L12540">
            <v>0</v>
          </cell>
          <cell r="M12540">
            <v>0</v>
          </cell>
          <cell r="N12540">
            <v>0</v>
          </cell>
          <cell r="O12540">
            <v>438000</v>
          </cell>
          <cell r="P12540">
            <v>3246000</v>
          </cell>
        </row>
        <row r="12541">
          <cell r="A12541" t="str">
            <v>20051031</v>
          </cell>
          <cell r="B12541" t="str">
            <v>0544</v>
          </cell>
          <cell r="C12541" t="str">
            <v>BL RF PRODUCTS</v>
          </cell>
          <cell r="D12541" t="str">
            <v>all PL's</v>
          </cell>
          <cell r="E12541" t="str">
            <v>all PMC's</v>
          </cell>
          <cell r="F12541" t="str">
            <v>FP</v>
          </cell>
          <cell r="G12541" t="str">
            <v>TW10</v>
          </cell>
          <cell r="H12541" t="str">
            <v>IWH (BL Control) PSK</v>
          </cell>
          <cell r="I12541" t="str">
            <v>IWH</v>
          </cell>
          <cell r="J12541">
            <v>563068</v>
          </cell>
          <cell r="K12541">
            <v>0</v>
          </cell>
          <cell r="L12541">
            <v>0</v>
          </cell>
          <cell r="M12541">
            <v>0</v>
          </cell>
          <cell r="N12541">
            <v>0</v>
          </cell>
          <cell r="O12541">
            <v>2940</v>
          </cell>
          <cell r="P12541">
            <v>566008</v>
          </cell>
        </row>
        <row r="12542">
          <cell r="A12542" t="str">
            <v>20051031</v>
          </cell>
          <cell r="B12542" t="str">
            <v>0544</v>
          </cell>
          <cell r="C12542" t="str">
            <v>BL RF PRODUCTS</v>
          </cell>
          <cell r="D12542" t="str">
            <v>all PL's</v>
          </cell>
          <cell r="E12542" t="str">
            <v>all PMC's</v>
          </cell>
          <cell r="F12542" t="str">
            <v>FP</v>
          </cell>
          <cell r="G12542" t="str">
            <v>US00</v>
          </cell>
          <cell r="H12542" t="str">
            <v>RDC NARSO</v>
          </cell>
          <cell r="I12542" t="str">
            <v>RDC</v>
          </cell>
          <cell r="J12542">
            <v>616516</v>
          </cell>
          <cell r="K12542">
            <v>48000</v>
          </cell>
          <cell r="L12542">
            <v>4137377</v>
          </cell>
          <cell r="M12542">
            <v>0</v>
          </cell>
          <cell r="N12542">
            <v>0</v>
          </cell>
          <cell r="O12542">
            <v>87000</v>
          </cell>
          <cell r="P12542">
            <v>4888893</v>
          </cell>
        </row>
        <row r="12543">
          <cell r="A12543" t="str">
            <v>20051031</v>
          </cell>
          <cell r="B12543" t="str">
            <v>0544</v>
          </cell>
          <cell r="C12543" t="str">
            <v>BL RF PRODUCTS</v>
          </cell>
          <cell r="D12543" t="str">
            <v>all PL's</v>
          </cell>
          <cell r="E12543" t="str">
            <v>all PMC's</v>
          </cell>
          <cell r="F12543" t="str">
            <v>FP</v>
          </cell>
          <cell r="G12543" t="str">
            <v>US01</v>
          </cell>
          <cell r="H12543" t="str">
            <v>TRN NA</v>
          </cell>
          <cell r="I12543" t="str">
            <v>TRN</v>
          </cell>
          <cell r="J12543">
            <v>0</v>
          </cell>
          <cell r="K12543">
            <v>0</v>
          </cell>
          <cell r="L12543">
            <v>0</v>
          </cell>
          <cell r="M12543">
            <v>0</v>
          </cell>
          <cell r="N12543">
            <v>12459</v>
          </cell>
          <cell r="O12543">
            <v>312200</v>
          </cell>
          <cell r="P12543">
            <v>324659</v>
          </cell>
        </row>
        <row r="12544">
          <cell r="A12544" t="str">
            <v>20051031</v>
          </cell>
          <cell r="B12544" t="str">
            <v>0544</v>
          </cell>
          <cell r="C12544" t="str">
            <v>BL RF PRODUCTS</v>
          </cell>
          <cell r="D12544" t="str">
            <v>all PL's</v>
          </cell>
          <cell r="E12544" t="str">
            <v>all PMC's</v>
          </cell>
          <cell r="F12544" t="str">
            <v>FP</v>
          </cell>
          <cell r="G12544" t="str">
            <v>USDJ</v>
          </cell>
          <cell r="H12544" t="str">
            <v>PHILIPS SEMI DELCO JIT Whse, I</v>
          </cell>
          <cell r="I12544" t="str">
            <v>CSW</v>
          </cell>
          <cell r="J12544">
            <v>383500</v>
          </cell>
          <cell r="K12544">
            <v>0</v>
          </cell>
          <cell r="L12544">
            <v>0</v>
          </cell>
          <cell r="M12544">
            <v>0</v>
          </cell>
          <cell r="N12544">
            <v>0</v>
          </cell>
          <cell r="O12544">
            <v>50000</v>
          </cell>
          <cell r="P12544">
            <v>433500</v>
          </cell>
        </row>
        <row r="12545">
          <cell r="A12545" t="str">
            <v>20051031</v>
          </cell>
          <cell r="B12545" t="str">
            <v>0544</v>
          </cell>
          <cell r="C12545" t="str">
            <v>BL RF PRODUCTS</v>
          </cell>
          <cell r="D12545" t="str">
            <v>all PL's</v>
          </cell>
          <cell r="E12545" t="str">
            <v>all PMC's</v>
          </cell>
          <cell r="F12545" t="str">
            <v>FP</v>
          </cell>
          <cell r="G12545" t="str">
            <v>USGI</v>
          </cell>
          <cell r="H12545" t="str">
            <v>CSW Delco VMI (Reynosa)</v>
          </cell>
          <cell r="I12545" t="str">
            <v>CSW</v>
          </cell>
          <cell r="J12545">
            <v>788000</v>
          </cell>
          <cell r="K12545">
            <v>0</v>
          </cell>
          <cell r="L12545">
            <v>0</v>
          </cell>
          <cell r="M12545">
            <v>0</v>
          </cell>
          <cell r="N12545">
            <v>0</v>
          </cell>
          <cell r="O12545">
            <v>86000</v>
          </cell>
          <cell r="P12545">
            <v>874000</v>
          </cell>
        </row>
        <row r="12546">
          <cell r="A12546" t="str">
            <v>20051031</v>
          </cell>
          <cell r="B12546" t="str">
            <v>0544</v>
          </cell>
          <cell r="C12546" t="str">
            <v>BL RF PRODUCTS</v>
          </cell>
          <cell r="D12546" t="str">
            <v>all PL's</v>
          </cell>
          <cell r="E12546" t="str">
            <v>all PMC's</v>
          </cell>
          <cell r="F12546" t="str">
            <v>FP</v>
          </cell>
          <cell r="G12546" t="str">
            <v>USJG</v>
          </cell>
          <cell r="H12546" t="str">
            <v>CSW Jabil JIT Guadalajara</v>
          </cell>
          <cell r="I12546" t="str">
            <v>CSW</v>
          </cell>
          <cell r="J12546">
            <v>30000</v>
          </cell>
          <cell r="K12546">
            <v>0</v>
          </cell>
          <cell r="L12546">
            <v>0</v>
          </cell>
          <cell r="M12546">
            <v>0</v>
          </cell>
          <cell r="N12546">
            <v>0</v>
          </cell>
          <cell r="O12546">
            <v>0</v>
          </cell>
          <cell r="P12546">
            <v>30000</v>
          </cell>
        </row>
        <row r="12547">
          <cell r="A12547" t="str">
            <v>20051031</v>
          </cell>
          <cell r="B12547" t="str">
            <v>0544</v>
          </cell>
          <cell r="C12547" t="str">
            <v>BL RF PRODUCTS</v>
          </cell>
          <cell r="D12547" t="str">
            <v>all PL's</v>
          </cell>
          <cell r="E12547" t="str">
            <v>all PMC's</v>
          </cell>
          <cell r="F12547" t="str">
            <v>FP</v>
          </cell>
          <cell r="G12547" t="str">
            <v>USNR</v>
          </cell>
          <cell r="H12547" t="str">
            <v>NOKIA INC. REYNOSA</v>
          </cell>
          <cell r="I12547" t="str">
            <v>CSW</v>
          </cell>
          <cell r="J12547">
            <v>68000</v>
          </cell>
          <cell r="K12547">
            <v>0</v>
          </cell>
          <cell r="L12547">
            <v>0</v>
          </cell>
          <cell r="M12547">
            <v>0</v>
          </cell>
          <cell r="N12547">
            <v>0</v>
          </cell>
          <cell r="O12547">
            <v>40000</v>
          </cell>
          <cell r="P12547">
            <v>108000</v>
          </cell>
        </row>
        <row r="12548">
          <cell r="A12548" t="str">
            <v>20051031</v>
          </cell>
          <cell r="B12548" t="str">
            <v>0544</v>
          </cell>
          <cell r="C12548" t="str">
            <v>BL RF PRODUCTS</v>
          </cell>
          <cell r="D12548" t="str">
            <v>all PL's</v>
          </cell>
          <cell r="E12548" t="str">
            <v>all PMC's</v>
          </cell>
          <cell r="F12548" t="str">
            <v>FP</v>
          </cell>
          <cell r="G12548" t="str">
            <v>USOH</v>
          </cell>
          <cell r="H12548" t="str">
            <v>CSW Ford (Hatfield)</v>
          </cell>
          <cell r="I12548" t="str">
            <v>CSW</v>
          </cell>
          <cell r="J12548">
            <v>79000</v>
          </cell>
          <cell r="K12548">
            <v>0</v>
          </cell>
          <cell r="L12548">
            <v>0</v>
          </cell>
          <cell r="M12548">
            <v>0</v>
          </cell>
          <cell r="N12548">
            <v>0</v>
          </cell>
          <cell r="O12548">
            <v>0</v>
          </cell>
          <cell r="P12548">
            <v>79000</v>
          </cell>
        </row>
        <row r="12549">
          <cell r="A12549" t="str">
            <v>20051031</v>
          </cell>
          <cell r="B12549" t="str">
            <v>0544</v>
          </cell>
          <cell r="C12549" t="str">
            <v>BL RF PRODUCTS</v>
          </cell>
          <cell r="D12549" t="str">
            <v>all PL's</v>
          </cell>
          <cell r="E12549" t="str">
            <v>all PMC's</v>
          </cell>
          <cell r="F12549" t="str">
            <v>FP</v>
          </cell>
          <cell r="G12549" t="str">
            <v>USPP</v>
          </cell>
          <cell r="H12549" t="str">
            <v>CSW PANASONIC PEACHTREE</v>
          </cell>
          <cell r="I12549" t="str">
            <v>CSW</v>
          </cell>
          <cell r="J12549">
            <v>12000</v>
          </cell>
          <cell r="K12549">
            <v>0</v>
          </cell>
          <cell r="L12549">
            <v>0</v>
          </cell>
          <cell r="M12549">
            <v>0</v>
          </cell>
          <cell r="N12549">
            <v>0</v>
          </cell>
          <cell r="O12549">
            <v>0</v>
          </cell>
          <cell r="P12549">
            <v>12000</v>
          </cell>
        </row>
        <row r="12550">
          <cell r="A12550" t="str">
            <v>20051031</v>
          </cell>
          <cell r="B12550" t="str">
            <v>0544</v>
          </cell>
          <cell r="C12550" t="str">
            <v>BL RF PRODUCTS</v>
          </cell>
          <cell r="D12550" t="str">
            <v>all PL's</v>
          </cell>
          <cell r="E12550" t="str">
            <v>all PMC's</v>
          </cell>
          <cell r="F12550" t="str">
            <v>FP</v>
          </cell>
          <cell r="G12550" t="str">
            <v>USPR</v>
          </cell>
          <cell r="H12550" t="str">
            <v>CSW PANASONIC REYNOSA</v>
          </cell>
          <cell r="I12550" t="str">
            <v>CSW</v>
          </cell>
          <cell r="J12550">
            <v>0</v>
          </cell>
          <cell r="K12550">
            <v>0</v>
          </cell>
          <cell r="L12550">
            <v>0</v>
          </cell>
          <cell r="M12550">
            <v>0</v>
          </cell>
          <cell r="N12550">
            <v>0</v>
          </cell>
          <cell r="O12550">
            <v>36000</v>
          </cell>
          <cell r="P12550">
            <v>36000</v>
          </cell>
        </row>
        <row r="12551">
          <cell r="A12551" t="str">
            <v>20051031</v>
          </cell>
          <cell r="B12551" t="str">
            <v>0544</v>
          </cell>
          <cell r="C12551" t="str">
            <v>BL RF PRODUCTS</v>
          </cell>
          <cell r="D12551" t="str">
            <v>all PL's</v>
          </cell>
          <cell r="E12551" t="str">
            <v>all PMC's</v>
          </cell>
          <cell r="F12551" t="str">
            <v>FP</v>
          </cell>
          <cell r="G12551" t="str">
            <v>USPW</v>
          </cell>
          <cell r="H12551" t="str">
            <v>CSW Ford (North Penn)</v>
          </cell>
          <cell r="I12551" t="str">
            <v>CSW</v>
          </cell>
          <cell r="J12551">
            <v>114000</v>
          </cell>
          <cell r="K12551">
            <v>0</v>
          </cell>
          <cell r="L12551">
            <v>0</v>
          </cell>
          <cell r="M12551">
            <v>0</v>
          </cell>
          <cell r="N12551">
            <v>0</v>
          </cell>
          <cell r="O12551">
            <v>0</v>
          </cell>
          <cell r="P12551">
            <v>114000</v>
          </cell>
        </row>
        <row r="12552">
          <cell r="A12552" t="str">
            <v>20051031</v>
          </cell>
          <cell r="B12552" t="str">
            <v>0544</v>
          </cell>
          <cell r="C12552" t="str">
            <v>BL RF PRODUCTS</v>
          </cell>
          <cell r="D12552" t="str">
            <v>all PL's</v>
          </cell>
          <cell r="E12552" t="str">
            <v>all PMC's</v>
          </cell>
          <cell r="F12552" t="str">
            <v>FP</v>
          </cell>
          <cell r="G12552" t="str">
            <v>USSG</v>
          </cell>
          <cell r="H12552" t="str">
            <v>CSW Siemens JIT Guadalajara</v>
          </cell>
          <cell r="I12552" t="str">
            <v>CSW</v>
          </cell>
          <cell r="J12552">
            <v>147000</v>
          </cell>
          <cell r="K12552">
            <v>0</v>
          </cell>
          <cell r="L12552">
            <v>0</v>
          </cell>
          <cell r="M12552">
            <v>0</v>
          </cell>
          <cell r="N12552">
            <v>0</v>
          </cell>
          <cell r="O12552">
            <v>9000</v>
          </cell>
          <cell r="P12552">
            <v>156000</v>
          </cell>
        </row>
        <row r="12553">
          <cell r="A12553" t="str">
            <v>20051031</v>
          </cell>
          <cell r="B12553" t="str">
            <v>0544</v>
          </cell>
          <cell r="C12553" t="str">
            <v>BL RF PRODUCTS</v>
          </cell>
          <cell r="D12553" t="str">
            <v>all PL's</v>
          </cell>
          <cell r="E12553" t="str">
            <v>all PMC's</v>
          </cell>
          <cell r="F12553" t="str">
            <v>FP</v>
          </cell>
          <cell r="G12553" t="str">
            <v>USTC</v>
          </cell>
          <cell r="H12553" t="str">
            <v>CSW Siemens (Huntsville)</v>
          </cell>
          <cell r="I12553" t="str">
            <v>CSW</v>
          </cell>
          <cell r="J12553">
            <v>10000</v>
          </cell>
          <cell r="K12553">
            <v>0</v>
          </cell>
          <cell r="L12553">
            <v>0</v>
          </cell>
          <cell r="M12553">
            <v>0</v>
          </cell>
          <cell r="N12553">
            <v>0</v>
          </cell>
          <cell r="O12553">
            <v>0</v>
          </cell>
          <cell r="P12553">
            <v>10000</v>
          </cell>
        </row>
        <row r="12554">
          <cell r="A12554" t="str">
            <v>20051031</v>
          </cell>
          <cell r="B12554" t="str">
            <v>0544</v>
          </cell>
          <cell r="C12554" t="str">
            <v>BL RF PRODUCTS</v>
          </cell>
          <cell r="D12554" t="str">
            <v>all PL's</v>
          </cell>
          <cell r="E12554" t="str">
            <v>all PMC's</v>
          </cell>
          <cell r="F12554" t="str">
            <v>FP</v>
          </cell>
          <cell r="G12554" t="str">
            <v>USTM</v>
          </cell>
          <cell r="H12554" t="str">
            <v>CSW Ford (Altec - El Paso)</v>
          </cell>
          <cell r="I12554" t="str">
            <v>CSW</v>
          </cell>
          <cell r="J12554">
            <v>288000</v>
          </cell>
          <cell r="K12554">
            <v>0</v>
          </cell>
          <cell r="L12554">
            <v>0</v>
          </cell>
          <cell r="M12554">
            <v>0</v>
          </cell>
          <cell r="N12554">
            <v>0</v>
          </cell>
          <cell r="O12554">
            <v>0</v>
          </cell>
          <cell r="P12554">
            <v>288000</v>
          </cell>
        </row>
        <row r="12555">
          <cell r="A12555" t="str">
            <v>20051031</v>
          </cell>
          <cell r="B12555" t="str">
            <v>0544</v>
          </cell>
          <cell r="C12555" t="str">
            <v>BL RF PRODUCTS</v>
          </cell>
          <cell r="D12555" t="str">
            <v>all PL's</v>
          </cell>
          <cell r="E12555" t="str">
            <v>all PMC's</v>
          </cell>
          <cell r="F12555" t="str">
            <v>FP</v>
          </cell>
          <cell r="G12555" t="str">
            <v>USTT</v>
          </cell>
          <cell r="H12555" t="str">
            <v>CSW Auto</v>
          </cell>
          <cell r="I12555" t="str">
            <v>RDC</v>
          </cell>
          <cell r="J12555">
            <v>2057548</v>
          </cell>
          <cell r="K12555">
            <v>0</v>
          </cell>
          <cell r="L12555">
            <v>0</v>
          </cell>
          <cell r="M12555">
            <v>0</v>
          </cell>
          <cell r="N12555">
            <v>0</v>
          </cell>
          <cell r="O12555">
            <v>420300</v>
          </cell>
          <cell r="P12555">
            <v>2477848</v>
          </cell>
        </row>
        <row r="12556">
          <cell r="A12556" t="str">
            <v>20051031</v>
          </cell>
          <cell r="B12556" t="str">
            <v>0544</v>
          </cell>
          <cell r="C12556" t="str">
            <v>BL RF PRODUCTS</v>
          </cell>
          <cell r="D12556" t="str">
            <v>all PL's</v>
          </cell>
          <cell r="E12556" t="str">
            <v>all PMC's</v>
          </cell>
          <cell r="F12556" t="str">
            <v>WAFER</v>
          </cell>
          <cell r="G12556" t="str">
            <v>all plants</v>
          </cell>
          <cell r="H12556" t="str">
            <v>all descriptions</v>
          </cell>
          <cell r="I12556" t="str">
            <v>all types</v>
          </cell>
          <cell r="J12556">
            <v>6221</v>
          </cell>
          <cell r="K12556">
            <v>0</v>
          </cell>
          <cell r="L12556">
            <v>0</v>
          </cell>
          <cell r="M12556">
            <v>0</v>
          </cell>
          <cell r="N12556">
            <v>0</v>
          </cell>
          <cell r="O12556">
            <v>4377</v>
          </cell>
          <cell r="P12556">
            <v>10598</v>
          </cell>
        </row>
        <row r="12557">
          <cell r="A12557" t="str">
            <v>20051031</v>
          </cell>
          <cell r="B12557" t="str">
            <v>0544</v>
          </cell>
          <cell r="C12557" t="str">
            <v>BL RF PRODUCTS</v>
          </cell>
          <cell r="D12557" t="str">
            <v>all PL's</v>
          </cell>
          <cell r="E12557" t="str">
            <v>all PMC's</v>
          </cell>
          <cell r="F12557" t="str">
            <v>WAFER</v>
          </cell>
          <cell r="G12557" t="str">
            <v>all plants</v>
          </cell>
          <cell r="H12557" t="str">
            <v>all descriptions</v>
          </cell>
          <cell r="I12557" t="str">
            <v>MFG</v>
          </cell>
          <cell r="J12557">
            <v>6221</v>
          </cell>
          <cell r="K12557">
            <v>0</v>
          </cell>
          <cell r="L12557">
            <v>0</v>
          </cell>
          <cell r="M12557">
            <v>0</v>
          </cell>
          <cell r="N12557">
            <v>0</v>
          </cell>
          <cell r="O12557">
            <v>4377</v>
          </cell>
          <cell r="P12557">
            <v>10598</v>
          </cell>
        </row>
        <row r="12558">
          <cell r="A12558" t="str">
            <v>20051031</v>
          </cell>
          <cell r="B12558" t="str">
            <v>0544</v>
          </cell>
          <cell r="C12558" t="str">
            <v>BL RF PRODUCTS</v>
          </cell>
          <cell r="D12558" t="str">
            <v>all PL's</v>
          </cell>
          <cell r="E12558" t="str">
            <v>all PMC's</v>
          </cell>
          <cell r="F12558" t="str">
            <v>WAFER</v>
          </cell>
          <cell r="G12558" t="str">
            <v>NL79</v>
          </cell>
          <cell r="H12558" t="str">
            <v>Test IPON Nijmegen</v>
          </cell>
          <cell r="I12558" t="str">
            <v>MFG</v>
          </cell>
          <cell r="J12558">
            <v>0</v>
          </cell>
          <cell r="K12558">
            <v>0</v>
          </cell>
          <cell r="L12558">
            <v>0</v>
          </cell>
          <cell r="M12558">
            <v>0</v>
          </cell>
          <cell r="N12558">
            <v>0</v>
          </cell>
          <cell r="O12558">
            <v>46</v>
          </cell>
          <cell r="P12558">
            <v>46</v>
          </cell>
        </row>
        <row r="12559">
          <cell r="A12559" t="str">
            <v>20051031</v>
          </cell>
          <cell r="B12559" t="str">
            <v>0544</v>
          </cell>
          <cell r="C12559" t="str">
            <v>BL RF PRODUCTS</v>
          </cell>
          <cell r="D12559" t="str">
            <v>all PL's</v>
          </cell>
          <cell r="E12559" t="str">
            <v>all PMC's</v>
          </cell>
          <cell r="F12559" t="str">
            <v>WAFER</v>
          </cell>
          <cell r="G12559" t="str">
            <v>PH79</v>
          </cell>
          <cell r="H12559" t="str">
            <v>WT PSC</v>
          </cell>
          <cell r="I12559" t="str">
            <v>MFG</v>
          </cell>
          <cell r="J12559">
            <v>6096</v>
          </cell>
          <cell r="K12559">
            <v>0</v>
          </cell>
          <cell r="L12559">
            <v>0</v>
          </cell>
          <cell r="M12559">
            <v>0</v>
          </cell>
          <cell r="N12559">
            <v>0</v>
          </cell>
          <cell r="O12559">
            <v>4331</v>
          </cell>
          <cell r="P12559">
            <v>10427</v>
          </cell>
        </row>
        <row r="12560">
          <cell r="A12560" t="str">
            <v>20051031</v>
          </cell>
          <cell r="B12560" t="str">
            <v>0544</v>
          </cell>
          <cell r="C12560" t="str">
            <v>BL RF PRODUCTS</v>
          </cell>
          <cell r="D12560" t="str">
            <v>all PL's</v>
          </cell>
          <cell r="E12560" t="str">
            <v>all PMC's</v>
          </cell>
          <cell r="F12560" t="str">
            <v>WAFER</v>
          </cell>
          <cell r="G12560" t="str">
            <v>TW79</v>
          </cell>
          <cell r="H12560" t="str">
            <v>WT PSK</v>
          </cell>
          <cell r="I12560" t="str">
            <v>MFG</v>
          </cell>
          <cell r="J12560">
            <v>125</v>
          </cell>
          <cell r="K12560">
            <v>0</v>
          </cell>
          <cell r="L12560">
            <v>0</v>
          </cell>
          <cell r="M12560">
            <v>0</v>
          </cell>
          <cell r="N12560">
            <v>0</v>
          </cell>
          <cell r="O12560">
            <v>0</v>
          </cell>
          <cell r="P12560">
            <v>125</v>
          </cell>
        </row>
        <row r="12561">
          <cell r="A12561" t="str">
            <v>20051031</v>
          </cell>
          <cell r="B12561" t="str">
            <v>0544</v>
          </cell>
          <cell r="C12561" t="str">
            <v>BL RF PRODUCTS</v>
          </cell>
          <cell r="D12561" t="str">
            <v>all PL's</v>
          </cell>
          <cell r="E12561" t="str">
            <v>all PMC's</v>
          </cell>
          <cell r="F12561" t="str">
            <v>XTAL</v>
          </cell>
          <cell r="G12561" t="str">
            <v>all plants</v>
          </cell>
          <cell r="H12561" t="str">
            <v>all descriptions</v>
          </cell>
          <cell r="I12561" t="str">
            <v>all types</v>
          </cell>
          <cell r="J12561">
            <v>274357972</v>
          </cell>
          <cell r="K12561">
            <v>0</v>
          </cell>
          <cell r="L12561">
            <v>0</v>
          </cell>
          <cell r="M12561">
            <v>0</v>
          </cell>
          <cell r="N12561">
            <v>0</v>
          </cell>
          <cell r="O12561">
            <v>433406383</v>
          </cell>
          <cell r="P12561">
            <v>707764355</v>
          </cell>
        </row>
        <row r="12562">
          <cell r="A12562" t="str">
            <v>20051031</v>
          </cell>
          <cell r="B12562" t="str">
            <v>0544</v>
          </cell>
          <cell r="C12562" t="str">
            <v>BL RF PRODUCTS</v>
          </cell>
          <cell r="D12562" t="str">
            <v>all PL's</v>
          </cell>
          <cell r="E12562" t="str">
            <v>all PMC's</v>
          </cell>
          <cell r="F12562" t="str">
            <v>XTAL</v>
          </cell>
          <cell r="G12562" t="str">
            <v>all plants</v>
          </cell>
          <cell r="H12562" t="str">
            <v>all descriptions</v>
          </cell>
          <cell r="I12562" t="str">
            <v>MFG</v>
          </cell>
          <cell r="J12562">
            <v>274357972</v>
          </cell>
          <cell r="K12562">
            <v>0</v>
          </cell>
          <cell r="L12562">
            <v>0</v>
          </cell>
          <cell r="M12562">
            <v>0</v>
          </cell>
          <cell r="N12562">
            <v>0</v>
          </cell>
          <cell r="O12562">
            <v>433406383</v>
          </cell>
          <cell r="P12562">
            <v>707764355</v>
          </cell>
        </row>
        <row r="12563">
          <cell r="A12563" t="str">
            <v>20051031</v>
          </cell>
          <cell r="B12563" t="str">
            <v>0544</v>
          </cell>
          <cell r="C12563" t="str">
            <v>BL RF PRODUCTS</v>
          </cell>
          <cell r="D12563" t="str">
            <v>all PL's</v>
          </cell>
          <cell r="E12563" t="str">
            <v>all PMC's</v>
          </cell>
          <cell r="F12563" t="str">
            <v>XTAL</v>
          </cell>
          <cell r="G12563" t="str">
            <v>CN71</v>
          </cell>
          <cell r="H12563" t="str">
            <v>AT PS Guangdong</v>
          </cell>
          <cell r="I12563" t="str">
            <v>MFG</v>
          </cell>
          <cell r="J12563">
            <v>148318998</v>
          </cell>
          <cell r="K12563">
            <v>0</v>
          </cell>
          <cell r="L12563">
            <v>0</v>
          </cell>
          <cell r="M12563">
            <v>0</v>
          </cell>
          <cell r="N12563">
            <v>0</v>
          </cell>
          <cell r="O12563">
            <v>78318681</v>
          </cell>
          <cell r="P12563">
            <v>226637679</v>
          </cell>
        </row>
        <row r="12564">
          <cell r="A12564" t="str">
            <v>20051031</v>
          </cell>
          <cell r="B12564" t="str">
            <v>0544</v>
          </cell>
          <cell r="C12564" t="str">
            <v>BL RF PRODUCTS</v>
          </cell>
          <cell r="D12564" t="str">
            <v>all PL's</v>
          </cell>
          <cell r="E12564" t="str">
            <v>all PMC's</v>
          </cell>
          <cell r="F12564" t="str">
            <v>XTAL</v>
          </cell>
          <cell r="G12564" t="str">
            <v>HK70</v>
          </cell>
          <cell r="H12564" t="str">
            <v>AT EDL</v>
          </cell>
          <cell r="I12564" t="str">
            <v>MFG</v>
          </cell>
          <cell r="J12564">
            <v>111556730</v>
          </cell>
          <cell r="K12564">
            <v>0</v>
          </cell>
          <cell r="L12564">
            <v>0</v>
          </cell>
          <cell r="M12564">
            <v>0</v>
          </cell>
          <cell r="N12564">
            <v>0</v>
          </cell>
          <cell r="O12564">
            <v>353987553</v>
          </cell>
          <cell r="P12564">
            <v>465544283</v>
          </cell>
        </row>
        <row r="12565">
          <cell r="A12565" t="str">
            <v>20051031</v>
          </cell>
          <cell r="B12565" t="str">
            <v>0544</v>
          </cell>
          <cell r="C12565" t="str">
            <v>BL RF PRODUCTS</v>
          </cell>
          <cell r="D12565" t="str">
            <v>all PL's</v>
          </cell>
          <cell r="E12565" t="str">
            <v>all PMC's</v>
          </cell>
          <cell r="F12565" t="str">
            <v>XTAL</v>
          </cell>
          <cell r="G12565" t="str">
            <v>MY71</v>
          </cell>
          <cell r="H12565" t="str">
            <v>AT Seremban</v>
          </cell>
          <cell r="I12565" t="str">
            <v>MFG</v>
          </cell>
          <cell r="J12565">
            <v>4905934</v>
          </cell>
          <cell r="K12565">
            <v>0</v>
          </cell>
          <cell r="L12565">
            <v>0</v>
          </cell>
          <cell r="M12565">
            <v>0</v>
          </cell>
          <cell r="N12565">
            <v>0</v>
          </cell>
          <cell r="O12565">
            <v>1069978</v>
          </cell>
          <cell r="P12565">
            <v>5975912</v>
          </cell>
        </row>
        <row r="12566">
          <cell r="A12566" t="str">
            <v>20051031</v>
          </cell>
          <cell r="B12566" t="str">
            <v>0544</v>
          </cell>
          <cell r="C12566" t="str">
            <v>BL RF PRODUCTS</v>
          </cell>
          <cell r="D12566" t="str">
            <v>all PL's</v>
          </cell>
          <cell r="E12566" t="str">
            <v>all PMC's</v>
          </cell>
          <cell r="F12566" t="str">
            <v>XTAL</v>
          </cell>
          <cell r="G12566" t="str">
            <v>PH70</v>
          </cell>
          <cell r="H12566" t="str">
            <v>AT PSPI</v>
          </cell>
          <cell r="I12566" t="str">
            <v>MFG</v>
          </cell>
          <cell r="J12566">
            <v>3703772</v>
          </cell>
          <cell r="K12566">
            <v>0</v>
          </cell>
          <cell r="L12566">
            <v>0</v>
          </cell>
          <cell r="M12566">
            <v>0</v>
          </cell>
          <cell r="N12566">
            <v>0</v>
          </cell>
          <cell r="O12566">
            <v>15290</v>
          </cell>
          <cell r="P12566">
            <v>3719062</v>
          </cell>
        </row>
        <row r="12567">
          <cell r="A12567" t="str">
            <v>20051031</v>
          </cell>
          <cell r="B12567" t="str">
            <v>0544</v>
          </cell>
          <cell r="C12567" t="str">
            <v>BL RF PRODUCTS</v>
          </cell>
          <cell r="D12567" t="str">
            <v>all PL's</v>
          </cell>
          <cell r="E12567" t="str">
            <v>all PMC's</v>
          </cell>
          <cell r="F12567" t="str">
            <v>XTAL</v>
          </cell>
          <cell r="G12567" t="str">
            <v>PH71</v>
          </cell>
          <cell r="H12567" t="str">
            <v>AT PSC</v>
          </cell>
          <cell r="I12567" t="str">
            <v>MFG</v>
          </cell>
          <cell r="J12567">
            <v>106944</v>
          </cell>
          <cell r="K12567">
            <v>0</v>
          </cell>
          <cell r="L12567">
            <v>0</v>
          </cell>
          <cell r="M12567">
            <v>0</v>
          </cell>
          <cell r="N12567">
            <v>0</v>
          </cell>
          <cell r="O12567">
            <v>14881</v>
          </cell>
          <cell r="P12567">
            <v>121825</v>
          </cell>
        </row>
        <row r="12568">
          <cell r="A12568" t="str">
            <v>20051031</v>
          </cell>
          <cell r="B12568" t="str">
            <v>0544</v>
          </cell>
          <cell r="C12568" t="str">
            <v>BL RF PRODUCTS</v>
          </cell>
          <cell r="D12568" t="str">
            <v>all PL's</v>
          </cell>
          <cell r="E12568" t="str">
            <v>all PMC's</v>
          </cell>
          <cell r="F12568" t="str">
            <v>XTAL</v>
          </cell>
          <cell r="G12568" t="str">
            <v>TH70</v>
          </cell>
          <cell r="H12568" t="str">
            <v>AT PST</v>
          </cell>
          <cell r="I12568" t="str">
            <v>MFG</v>
          </cell>
          <cell r="J12568">
            <v>385880</v>
          </cell>
          <cell r="K12568">
            <v>0</v>
          </cell>
          <cell r="L12568">
            <v>0</v>
          </cell>
          <cell r="M12568">
            <v>0</v>
          </cell>
          <cell r="N12568">
            <v>0</v>
          </cell>
          <cell r="O12568">
            <v>0</v>
          </cell>
          <cell r="P12568">
            <v>385880</v>
          </cell>
        </row>
        <row r="12569">
          <cell r="A12569" t="str">
            <v>20051031</v>
          </cell>
          <cell r="B12569" t="str">
            <v>0544</v>
          </cell>
          <cell r="C12569" t="str">
            <v>BL RF PRODUCTS</v>
          </cell>
          <cell r="D12569" t="str">
            <v>all PL's</v>
          </cell>
          <cell r="E12569" t="str">
            <v>all PMC's</v>
          </cell>
          <cell r="F12569" t="str">
            <v>XTAL</v>
          </cell>
          <cell r="G12569" t="str">
            <v>TW70</v>
          </cell>
          <cell r="H12569" t="str">
            <v>AT PSK</v>
          </cell>
          <cell r="I12569" t="str">
            <v>MFG</v>
          </cell>
          <cell r="J12569">
            <v>5379714</v>
          </cell>
          <cell r="K12569">
            <v>0</v>
          </cell>
          <cell r="L12569">
            <v>0</v>
          </cell>
          <cell r="M12569">
            <v>0</v>
          </cell>
          <cell r="N12569">
            <v>0</v>
          </cell>
          <cell r="O12569">
            <v>0</v>
          </cell>
          <cell r="P12569">
            <v>5379714</v>
          </cell>
        </row>
        <row r="12570">
          <cell r="A12570" t="str">
            <v>20051031</v>
          </cell>
          <cell r="B12570" t="str">
            <v>0544</v>
          </cell>
          <cell r="C12570" t="str">
            <v>BL RF PRODUCTS</v>
          </cell>
          <cell r="D12570" t="str">
            <v>PL RF ACCESS SYSTEMS</v>
          </cell>
          <cell r="E12570" t="str">
            <v>all PMC's</v>
          </cell>
          <cell r="F12570" t="str">
            <v>all categories</v>
          </cell>
          <cell r="G12570" t="str">
            <v>all plants</v>
          </cell>
          <cell r="H12570" t="str">
            <v>all descriptions</v>
          </cell>
          <cell r="I12570" t="str">
            <v>all types</v>
          </cell>
          <cell r="J12570">
            <v>7106398</v>
          </cell>
          <cell r="K12570">
            <v>10579</v>
          </cell>
          <cell r="L12570">
            <v>3903915</v>
          </cell>
          <cell r="M12570">
            <v>0</v>
          </cell>
          <cell r="N12570">
            <v>458</v>
          </cell>
          <cell r="O12570">
            <v>94127</v>
          </cell>
          <cell r="P12570">
            <v>11115477</v>
          </cell>
        </row>
        <row r="12571">
          <cell r="A12571" t="str">
            <v>20051031</v>
          </cell>
          <cell r="B12571" t="str">
            <v>0544</v>
          </cell>
          <cell r="C12571" t="str">
            <v>BL RF PRODUCTS</v>
          </cell>
          <cell r="D12571" t="str">
            <v>PL RF ACCESS SYSTEMS</v>
          </cell>
          <cell r="E12571" t="str">
            <v>all PMC's</v>
          </cell>
          <cell r="F12571" t="str">
            <v>all categories</v>
          </cell>
          <cell r="G12571" t="str">
            <v>all plants</v>
          </cell>
          <cell r="H12571" t="str">
            <v>all descriptions</v>
          </cell>
          <cell r="I12571" t="str">
            <v>RDC</v>
          </cell>
          <cell r="J12571">
            <v>53681</v>
          </cell>
          <cell r="K12571">
            <v>10579</v>
          </cell>
          <cell r="L12571">
            <v>3903915</v>
          </cell>
          <cell r="M12571">
            <v>0</v>
          </cell>
          <cell r="N12571">
            <v>0</v>
          </cell>
          <cell r="O12571">
            <v>1400</v>
          </cell>
          <cell r="P12571">
            <v>3969575</v>
          </cell>
        </row>
        <row r="12572">
          <cell r="A12572" t="str">
            <v>20051031</v>
          </cell>
          <cell r="B12572" t="str">
            <v>0544</v>
          </cell>
          <cell r="C12572" t="str">
            <v>BL RF PRODUCTS</v>
          </cell>
          <cell r="D12572" t="str">
            <v>PL RF ACCESS SYSTEMS</v>
          </cell>
          <cell r="E12572" t="str">
            <v>all PMC's</v>
          </cell>
          <cell r="F12572" t="str">
            <v>all categories</v>
          </cell>
          <cell r="G12572" t="str">
            <v>all plants</v>
          </cell>
          <cell r="H12572" t="str">
            <v>all descriptions</v>
          </cell>
          <cell r="I12572" t="str">
            <v>TRN</v>
          </cell>
          <cell r="J12572">
            <v>0</v>
          </cell>
          <cell r="K12572">
            <v>0</v>
          </cell>
          <cell r="L12572">
            <v>0</v>
          </cell>
          <cell r="M12572">
            <v>0</v>
          </cell>
          <cell r="N12572">
            <v>458</v>
          </cell>
          <cell r="O12572">
            <v>200</v>
          </cell>
          <cell r="P12572">
            <v>658</v>
          </cell>
        </row>
        <row r="12573">
          <cell r="A12573" t="str">
            <v>20051031</v>
          </cell>
          <cell r="B12573" t="str">
            <v>0544</v>
          </cell>
          <cell r="C12573" t="str">
            <v>BL RF PRODUCTS</v>
          </cell>
          <cell r="D12573" t="str">
            <v>PL RF ACCESS SYSTEMS</v>
          </cell>
          <cell r="E12573" t="str">
            <v>all PMC's</v>
          </cell>
          <cell r="F12573" t="str">
            <v>all categories</v>
          </cell>
          <cell r="G12573" t="str">
            <v>all plants</v>
          </cell>
          <cell r="H12573" t="str">
            <v>all descriptions</v>
          </cell>
          <cell r="I12573" t="str">
            <v>IWH</v>
          </cell>
          <cell r="J12573">
            <v>338384</v>
          </cell>
          <cell r="K12573">
            <v>0</v>
          </cell>
          <cell r="L12573">
            <v>0</v>
          </cell>
          <cell r="M12573">
            <v>0</v>
          </cell>
          <cell r="N12573">
            <v>0</v>
          </cell>
          <cell r="O12573">
            <v>61997</v>
          </cell>
          <cell r="P12573">
            <v>400381</v>
          </cell>
        </row>
        <row r="12574">
          <cell r="A12574" t="str">
            <v>20051031</v>
          </cell>
          <cell r="B12574" t="str">
            <v>0544</v>
          </cell>
          <cell r="C12574" t="str">
            <v>BL RF PRODUCTS</v>
          </cell>
          <cell r="D12574" t="str">
            <v>PL RF ACCESS SYSTEMS</v>
          </cell>
          <cell r="E12574" t="str">
            <v>all PMC's</v>
          </cell>
          <cell r="F12574" t="str">
            <v>all categories</v>
          </cell>
          <cell r="G12574" t="str">
            <v>all plants</v>
          </cell>
          <cell r="H12574" t="str">
            <v>all descriptions</v>
          </cell>
          <cell r="I12574" t="str">
            <v>MFG</v>
          </cell>
          <cell r="J12574">
            <v>6714333</v>
          </cell>
          <cell r="K12574">
            <v>0</v>
          </cell>
          <cell r="L12574">
            <v>0</v>
          </cell>
          <cell r="M12574">
            <v>0</v>
          </cell>
          <cell r="N12574">
            <v>0</v>
          </cell>
          <cell r="O12574">
            <v>30530</v>
          </cell>
          <cell r="P12574">
            <v>6744863</v>
          </cell>
        </row>
        <row r="12575">
          <cell r="A12575" t="str">
            <v>20051031</v>
          </cell>
          <cell r="B12575" t="str">
            <v>0544</v>
          </cell>
          <cell r="C12575" t="str">
            <v>BL RF PRODUCTS</v>
          </cell>
          <cell r="D12575" t="str">
            <v>PL RF ACCESS SYSTEMS</v>
          </cell>
          <cell r="E12575" t="str">
            <v>all PMC's</v>
          </cell>
          <cell r="F12575" t="str">
            <v>all categories</v>
          </cell>
          <cell r="G12575" t="str">
            <v>FR10</v>
          </cell>
          <cell r="H12575" t="str">
            <v>IWH (BL Control) Caen</v>
          </cell>
          <cell r="I12575" t="str">
            <v>IWH</v>
          </cell>
          <cell r="J12575">
            <v>0</v>
          </cell>
          <cell r="K12575">
            <v>0</v>
          </cell>
          <cell r="L12575">
            <v>0</v>
          </cell>
          <cell r="M12575">
            <v>0</v>
          </cell>
          <cell r="N12575">
            <v>0</v>
          </cell>
          <cell r="O12575">
            <v>490</v>
          </cell>
          <cell r="P12575">
            <v>490</v>
          </cell>
        </row>
        <row r="12576">
          <cell r="A12576" t="str">
            <v>20051031</v>
          </cell>
          <cell r="B12576" t="str">
            <v>0544</v>
          </cell>
          <cell r="C12576" t="str">
            <v>BL RF PRODUCTS</v>
          </cell>
          <cell r="D12576" t="str">
            <v>PL RF ACCESS SYSTEMS</v>
          </cell>
          <cell r="E12576" t="str">
            <v>all PMC's</v>
          </cell>
          <cell r="F12576" t="str">
            <v>all categories</v>
          </cell>
          <cell r="G12576" t="str">
            <v>HK00</v>
          </cell>
          <cell r="H12576" t="str">
            <v>RDC APSH</v>
          </cell>
          <cell r="I12576" t="str">
            <v>RDC</v>
          </cell>
          <cell r="J12576">
            <v>6350</v>
          </cell>
          <cell r="K12576">
            <v>10579</v>
          </cell>
          <cell r="L12576">
            <v>84938</v>
          </cell>
          <cell r="M12576">
            <v>0</v>
          </cell>
          <cell r="N12576">
            <v>0</v>
          </cell>
          <cell r="O12576">
            <v>0</v>
          </cell>
          <cell r="P12576">
            <v>101867</v>
          </cell>
        </row>
        <row r="12577">
          <cell r="A12577" t="str">
            <v>20051031</v>
          </cell>
          <cell r="B12577" t="str">
            <v>0544</v>
          </cell>
          <cell r="C12577" t="str">
            <v>BL RF PRODUCTS</v>
          </cell>
          <cell r="D12577" t="str">
            <v>PL RF ACCESS SYSTEMS</v>
          </cell>
          <cell r="E12577" t="str">
            <v>all PMC's</v>
          </cell>
          <cell r="F12577" t="str">
            <v>all categories</v>
          </cell>
          <cell r="G12577" t="str">
            <v>NL00</v>
          </cell>
          <cell r="H12577" t="str">
            <v>RDC EU / TNT LOGISTICS BV</v>
          </cell>
          <cell r="I12577" t="str">
            <v>RDC</v>
          </cell>
          <cell r="J12577">
            <v>6308</v>
          </cell>
          <cell r="K12577">
            <v>0</v>
          </cell>
          <cell r="L12577">
            <v>0</v>
          </cell>
          <cell r="M12577">
            <v>0</v>
          </cell>
          <cell r="N12577">
            <v>0</v>
          </cell>
          <cell r="O12577">
            <v>100</v>
          </cell>
          <cell r="P12577">
            <v>6408</v>
          </cell>
        </row>
        <row r="12578">
          <cell r="A12578" t="str">
            <v>20051031</v>
          </cell>
          <cell r="B12578" t="str">
            <v>0544</v>
          </cell>
          <cell r="C12578" t="str">
            <v>BL RF PRODUCTS</v>
          </cell>
          <cell r="D12578" t="str">
            <v>PL RF ACCESS SYSTEMS</v>
          </cell>
          <cell r="E12578" t="str">
            <v>all PMC's</v>
          </cell>
          <cell r="F12578" t="str">
            <v>all categories</v>
          </cell>
          <cell r="G12578" t="str">
            <v>NL10</v>
          </cell>
          <cell r="H12578" t="str">
            <v>IWH (BL Control) Nijmegen</v>
          </cell>
          <cell r="I12578" t="str">
            <v>IWH</v>
          </cell>
          <cell r="J12578">
            <v>3250</v>
          </cell>
          <cell r="K12578">
            <v>0</v>
          </cell>
          <cell r="L12578">
            <v>0</v>
          </cell>
          <cell r="M12578">
            <v>0</v>
          </cell>
          <cell r="N12578">
            <v>0</v>
          </cell>
          <cell r="O12578">
            <v>0</v>
          </cell>
          <cell r="P12578">
            <v>3250</v>
          </cell>
        </row>
        <row r="12579">
          <cell r="A12579" t="str">
            <v>20051031</v>
          </cell>
          <cell r="B12579" t="str">
            <v>0544</v>
          </cell>
          <cell r="C12579" t="str">
            <v>BL RF PRODUCTS</v>
          </cell>
          <cell r="D12579" t="str">
            <v>PL RF ACCESS SYSTEMS</v>
          </cell>
          <cell r="E12579" t="str">
            <v>all PMC's</v>
          </cell>
          <cell r="F12579" t="str">
            <v>all categories</v>
          </cell>
          <cell r="G12579" t="str">
            <v>NL79</v>
          </cell>
          <cell r="H12579" t="str">
            <v>Test IPON Nijmegen</v>
          </cell>
          <cell r="I12579" t="str">
            <v>MFG</v>
          </cell>
          <cell r="J12579">
            <v>0</v>
          </cell>
          <cell r="K12579">
            <v>0</v>
          </cell>
          <cell r="L12579">
            <v>0</v>
          </cell>
          <cell r="M12579">
            <v>0</v>
          </cell>
          <cell r="N12579">
            <v>0</v>
          </cell>
          <cell r="O12579">
            <v>321</v>
          </cell>
          <cell r="P12579">
            <v>321</v>
          </cell>
        </row>
        <row r="12580">
          <cell r="A12580" t="str">
            <v>20051031</v>
          </cell>
          <cell r="B12580" t="str">
            <v>0544</v>
          </cell>
          <cell r="C12580" t="str">
            <v>BL RF PRODUCTS</v>
          </cell>
          <cell r="D12580" t="str">
            <v>PL RF ACCESS SYSTEMS</v>
          </cell>
          <cell r="E12580" t="str">
            <v>all PMC's</v>
          </cell>
          <cell r="F12580" t="str">
            <v>all categories</v>
          </cell>
          <cell r="G12580" t="str">
            <v>PH10</v>
          </cell>
          <cell r="H12580" t="str">
            <v>IWH (BL Control) PSC</v>
          </cell>
          <cell r="I12580" t="str">
            <v>IWH</v>
          </cell>
          <cell r="J12580">
            <v>3070</v>
          </cell>
          <cell r="K12580">
            <v>0</v>
          </cell>
          <cell r="L12580">
            <v>0</v>
          </cell>
          <cell r="M12580">
            <v>0</v>
          </cell>
          <cell r="N12580">
            <v>0</v>
          </cell>
          <cell r="O12580">
            <v>330</v>
          </cell>
          <cell r="P12580">
            <v>3400</v>
          </cell>
        </row>
        <row r="12581">
          <cell r="A12581" t="str">
            <v>20051031</v>
          </cell>
          <cell r="B12581" t="str">
            <v>0544</v>
          </cell>
          <cell r="C12581" t="str">
            <v>BL RF PRODUCTS</v>
          </cell>
          <cell r="D12581" t="str">
            <v>PL RF ACCESS SYSTEMS</v>
          </cell>
          <cell r="E12581" t="str">
            <v>all PMC's</v>
          </cell>
          <cell r="F12581" t="str">
            <v>all categories</v>
          </cell>
          <cell r="G12581" t="str">
            <v>PH11</v>
          </cell>
          <cell r="H12581" t="str">
            <v>IWH (BL Control) PSPI</v>
          </cell>
          <cell r="I12581" t="str">
            <v>IWH</v>
          </cell>
          <cell r="J12581">
            <v>132813</v>
          </cell>
          <cell r="K12581">
            <v>0</v>
          </cell>
          <cell r="L12581">
            <v>0</v>
          </cell>
          <cell r="M12581">
            <v>0</v>
          </cell>
          <cell r="N12581">
            <v>0</v>
          </cell>
          <cell r="O12581">
            <v>36972</v>
          </cell>
          <cell r="P12581">
            <v>169785</v>
          </cell>
        </row>
        <row r="12582">
          <cell r="A12582" t="str">
            <v>20051031</v>
          </cell>
          <cell r="B12582" t="str">
            <v>0544</v>
          </cell>
          <cell r="C12582" t="str">
            <v>BL RF PRODUCTS</v>
          </cell>
          <cell r="D12582" t="str">
            <v>PL RF ACCESS SYSTEMS</v>
          </cell>
          <cell r="E12582" t="str">
            <v>all PMC's</v>
          </cell>
          <cell r="F12582" t="str">
            <v>all categories</v>
          </cell>
          <cell r="G12582" t="str">
            <v>PH70</v>
          </cell>
          <cell r="H12582" t="str">
            <v>AT PSPI</v>
          </cell>
          <cell r="I12582" t="str">
            <v>MFG</v>
          </cell>
          <cell r="J12582">
            <v>2490245</v>
          </cell>
          <cell r="K12582">
            <v>0</v>
          </cell>
          <cell r="L12582">
            <v>0</v>
          </cell>
          <cell r="M12582">
            <v>0</v>
          </cell>
          <cell r="N12582">
            <v>0</v>
          </cell>
          <cell r="O12582">
            <v>15290</v>
          </cell>
          <cell r="P12582">
            <v>2505535</v>
          </cell>
        </row>
        <row r="12583">
          <cell r="A12583" t="str">
            <v>20051031</v>
          </cell>
          <cell r="B12583" t="str">
            <v>0544</v>
          </cell>
          <cell r="C12583" t="str">
            <v>BL RF PRODUCTS</v>
          </cell>
          <cell r="D12583" t="str">
            <v>PL RF ACCESS SYSTEMS</v>
          </cell>
          <cell r="E12583" t="str">
            <v>all PMC's</v>
          </cell>
          <cell r="F12583" t="str">
            <v>all categories</v>
          </cell>
          <cell r="G12583" t="str">
            <v>PH71</v>
          </cell>
          <cell r="H12583" t="str">
            <v>AT PSC</v>
          </cell>
          <cell r="I12583" t="str">
            <v>MFG</v>
          </cell>
          <cell r="J12583">
            <v>106944</v>
          </cell>
          <cell r="K12583">
            <v>0</v>
          </cell>
          <cell r="L12583">
            <v>0</v>
          </cell>
          <cell r="M12583">
            <v>0</v>
          </cell>
          <cell r="N12583">
            <v>0</v>
          </cell>
          <cell r="O12583">
            <v>14881</v>
          </cell>
          <cell r="P12583">
            <v>121825</v>
          </cell>
        </row>
        <row r="12584">
          <cell r="A12584" t="str">
            <v>20051031</v>
          </cell>
          <cell r="B12584" t="str">
            <v>0544</v>
          </cell>
          <cell r="C12584" t="str">
            <v>BL RF PRODUCTS</v>
          </cell>
          <cell r="D12584" t="str">
            <v>PL RF ACCESS SYSTEMS</v>
          </cell>
          <cell r="E12584" t="str">
            <v>all PMC's</v>
          </cell>
          <cell r="F12584" t="str">
            <v>all categories</v>
          </cell>
          <cell r="G12584" t="str">
            <v>PH79</v>
          </cell>
          <cell r="H12584" t="str">
            <v>WT PSC</v>
          </cell>
          <cell r="I12584" t="str">
            <v>MFG</v>
          </cell>
          <cell r="J12584">
            <v>485</v>
          </cell>
          <cell r="K12584">
            <v>0</v>
          </cell>
          <cell r="L12584">
            <v>0</v>
          </cell>
          <cell r="M12584">
            <v>0</v>
          </cell>
          <cell r="N12584">
            <v>0</v>
          </cell>
          <cell r="O12584">
            <v>38</v>
          </cell>
          <cell r="P12584">
            <v>523</v>
          </cell>
        </row>
        <row r="12585">
          <cell r="A12585" t="str">
            <v>20051031</v>
          </cell>
          <cell r="B12585" t="str">
            <v>0544</v>
          </cell>
          <cell r="C12585" t="str">
            <v>BL RF PRODUCTS</v>
          </cell>
          <cell r="D12585" t="str">
            <v>PL RF ACCESS SYSTEMS</v>
          </cell>
          <cell r="E12585" t="str">
            <v>all PMC's</v>
          </cell>
          <cell r="F12585" t="str">
            <v>all categories</v>
          </cell>
          <cell r="G12585" t="str">
            <v>TH10</v>
          </cell>
          <cell r="H12585" t="str">
            <v>IWH (BL control) PST</v>
          </cell>
          <cell r="I12585" t="str">
            <v>IWH</v>
          </cell>
          <cell r="J12585">
            <v>81183</v>
          </cell>
          <cell r="K12585">
            <v>0</v>
          </cell>
          <cell r="L12585">
            <v>0</v>
          </cell>
          <cell r="M12585">
            <v>0</v>
          </cell>
          <cell r="N12585">
            <v>0</v>
          </cell>
          <cell r="O12585">
            <v>21265</v>
          </cell>
          <cell r="P12585">
            <v>102448</v>
          </cell>
        </row>
        <row r="12586">
          <cell r="A12586" t="str">
            <v>20051031</v>
          </cell>
          <cell r="B12586" t="str">
            <v>0544</v>
          </cell>
          <cell r="C12586" t="str">
            <v>BL RF PRODUCTS</v>
          </cell>
          <cell r="D12586" t="str">
            <v>PL RF ACCESS SYSTEMS</v>
          </cell>
          <cell r="E12586" t="str">
            <v>all PMC's</v>
          </cell>
          <cell r="F12586" t="str">
            <v>all categories</v>
          </cell>
          <cell r="G12586" t="str">
            <v>TH70</v>
          </cell>
          <cell r="H12586" t="str">
            <v>AT PST</v>
          </cell>
          <cell r="I12586" t="str">
            <v>MFG</v>
          </cell>
          <cell r="J12586">
            <v>385880</v>
          </cell>
          <cell r="K12586">
            <v>0</v>
          </cell>
          <cell r="L12586">
            <v>0</v>
          </cell>
          <cell r="M12586">
            <v>0</v>
          </cell>
          <cell r="N12586">
            <v>0</v>
          </cell>
          <cell r="O12586">
            <v>0</v>
          </cell>
          <cell r="P12586">
            <v>385880</v>
          </cell>
        </row>
        <row r="12587">
          <cell r="A12587" t="str">
            <v>20051031</v>
          </cell>
          <cell r="B12587" t="str">
            <v>0544</v>
          </cell>
          <cell r="C12587" t="str">
            <v>BL RF PRODUCTS</v>
          </cell>
          <cell r="D12587" t="str">
            <v>PL RF ACCESS SYSTEMS</v>
          </cell>
          <cell r="E12587" t="str">
            <v>all PMC's</v>
          </cell>
          <cell r="F12587" t="str">
            <v>all categories</v>
          </cell>
          <cell r="G12587" t="str">
            <v>TW10</v>
          </cell>
          <cell r="H12587" t="str">
            <v>IWH (BL Control) PSK</v>
          </cell>
          <cell r="I12587" t="str">
            <v>IWH</v>
          </cell>
          <cell r="J12587">
            <v>118068</v>
          </cell>
          <cell r="K12587">
            <v>0</v>
          </cell>
          <cell r="L12587">
            <v>0</v>
          </cell>
          <cell r="M12587">
            <v>0</v>
          </cell>
          <cell r="N12587">
            <v>0</v>
          </cell>
          <cell r="O12587">
            <v>2940</v>
          </cell>
          <cell r="P12587">
            <v>121008</v>
          </cell>
        </row>
        <row r="12588">
          <cell r="A12588" t="str">
            <v>20051031</v>
          </cell>
          <cell r="B12588" t="str">
            <v>0544</v>
          </cell>
          <cell r="C12588" t="str">
            <v>BL RF PRODUCTS</v>
          </cell>
          <cell r="D12588" t="str">
            <v>PL RF ACCESS SYSTEMS</v>
          </cell>
          <cell r="E12588" t="str">
            <v>all PMC's</v>
          </cell>
          <cell r="F12588" t="str">
            <v>all categories</v>
          </cell>
          <cell r="G12588" t="str">
            <v>TW70</v>
          </cell>
          <cell r="H12588" t="str">
            <v>AT PSK</v>
          </cell>
          <cell r="I12588" t="str">
            <v>MFG</v>
          </cell>
          <cell r="J12588">
            <v>3730779</v>
          </cell>
          <cell r="K12588">
            <v>0</v>
          </cell>
          <cell r="L12588">
            <v>0</v>
          </cell>
          <cell r="M12588">
            <v>0</v>
          </cell>
          <cell r="N12588">
            <v>0</v>
          </cell>
          <cell r="O12588">
            <v>0</v>
          </cell>
          <cell r="P12588">
            <v>3730779</v>
          </cell>
        </row>
        <row r="12589">
          <cell r="A12589" t="str">
            <v>20051031</v>
          </cell>
          <cell r="B12589" t="str">
            <v>0544</v>
          </cell>
          <cell r="C12589" t="str">
            <v>BL RF PRODUCTS</v>
          </cell>
          <cell r="D12589" t="str">
            <v>PL RF ACCESS SYSTEMS</v>
          </cell>
          <cell r="E12589" t="str">
            <v>all PMC's</v>
          </cell>
          <cell r="F12589" t="str">
            <v>all categories</v>
          </cell>
          <cell r="G12589" t="str">
            <v>US00</v>
          </cell>
          <cell r="H12589" t="str">
            <v>RDC NARSO</v>
          </cell>
          <cell r="I12589" t="str">
            <v>RDC</v>
          </cell>
          <cell r="J12589">
            <v>475</v>
          </cell>
          <cell r="K12589">
            <v>0</v>
          </cell>
          <cell r="L12589">
            <v>3818977</v>
          </cell>
          <cell r="M12589">
            <v>0</v>
          </cell>
          <cell r="N12589">
            <v>0</v>
          </cell>
          <cell r="O12589">
            <v>0</v>
          </cell>
          <cell r="P12589">
            <v>3819452</v>
          </cell>
        </row>
        <row r="12590">
          <cell r="A12590" t="str">
            <v>20051031</v>
          </cell>
          <cell r="B12590" t="str">
            <v>0544</v>
          </cell>
          <cell r="C12590" t="str">
            <v>BL RF PRODUCTS</v>
          </cell>
          <cell r="D12590" t="str">
            <v>PL RF ACCESS SYSTEMS</v>
          </cell>
          <cell r="E12590" t="str">
            <v>all PMC's</v>
          </cell>
          <cell r="F12590" t="str">
            <v>all categories</v>
          </cell>
          <cell r="G12590" t="str">
            <v>US01</v>
          </cell>
          <cell r="H12590" t="str">
            <v>TRN NA</v>
          </cell>
          <cell r="I12590" t="str">
            <v>TRN</v>
          </cell>
          <cell r="J12590">
            <v>0</v>
          </cell>
          <cell r="K12590">
            <v>0</v>
          </cell>
          <cell r="L12590">
            <v>0</v>
          </cell>
          <cell r="M12590">
            <v>0</v>
          </cell>
          <cell r="N12590">
            <v>458</v>
          </cell>
          <cell r="O12590">
            <v>200</v>
          </cell>
          <cell r="P12590">
            <v>658</v>
          </cell>
        </row>
        <row r="12591">
          <cell r="A12591" t="str">
            <v>20051031</v>
          </cell>
          <cell r="B12591" t="str">
            <v>0544</v>
          </cell>
          <cell r="C12591" t="str">
            <v>BL RF PRODUCTS</v>
          </cell>
          <cell r="D12591" t="str">
            <v>PL RF ACCESS SYSTEMS</v>
          </cell>
          <cell r="E12591" t="str">
            <v>all PMC's</v>
          </cell>
          <cell r="F12591" t="str">
            <v>all categories</v>
          </cell>
          <cell r="G12591" t="str">
            <v>USTT</v>
          </cell>
          <cell r="H12591" t="str">
            <v>CSW Auto</v>
          </cell>
          <cell r="I12591" t="str">
            <v>RDC</v>
          </cell>
          <cell r="J12591">
            <v>40548</v>
          </cell>
          <cell r="K12591">
            <v>0</v>
          </cell>
          <cell r="L12591">
            <v>0</v>
          </cell>
          <cell r="M12591">
            <v>0</v>
          </cell>
          <cell r="N12591">
            <v>0</v>
          </cell>
          <cell r="O12591">
            <v>1300</v>
          </cell>
          <cell r="P12591">
            <v>41848</v>
          </cell>
        </row>
        <row r="12592">
          <cell r="A12592" t="str">
            <v>20051031</v>
          </cell>
          <cell r="B12592" t="str">
            <v>0544</v>
          </cell>
          <cell r="C12592" t="str">
            <v>BL RF PRODUCTS</v>
          </cell>
          <cell r="D12592" t="str">
            <v>PL RF ACCESS SYSTEMS</v>
          </cell>
          <cell r="E12592" t="str">
            <v>all PMC's</v>
          </cell>
          <cell r="F12592" t="str">
            <v>FP</v>
          </cell>
          <cell r="G12592" t="str">
            <v>all plants</v>
          </cell>
          <cell r="H12592" t="str">
            <v>all descriptions</v>
          </cell>
          <cell r="I12592" t="str">
            <v>TRN</v>
          </cell>
          <cell r="J12592">
            <v>0</v>
          </cell>
          <cell r="K12592">
            <v>0</v>
          </cell>
          <cell r="L12592">
            <v>0</v>
          </cell>
          <cell r="M12592">
            <v>0</v>
          </cell>
          <cell r="N12592">
            <v>458</v>
          </cell>
          <cell r="O12592">
            <v>200</v>
          </cell>
          <cell r="P12592">
            <v>658</v>
          </cell>
        </row>
        <row r="12593">
          <cell r="A12593" t="str">
            <v>20051031</v>
          </cell>
          <cell r="B12593" t="str">
            <v>0544</v>
          </cell>
          <cell r="C12593" t="str">
            <v>BL RF PRODUCTS</v>
          </cell>
          <cell r="D12593" t="str">
            <v>PL RF ACCESS SYSTEMS</v>
          </cell>
          <cell r="E12593" t="str">
            <v>all PMC's</v>
          </cell>
          <cell r="F12593" t="str">
            <v>FP</v>
          </cell>
          <cell r="G12593" t="str">
            <v>all plants</v>
          </cell>
          <cell r="H12593" t="str">
            <v>all descriptions</v>
          </cell>
          <cell r="I12593" t="str">
            <v>IWH</v>
          </cell>
          <cell r="J12593">
            <v>338384</v>
          </cell>
          <cell r="K12593">
            <v>0</v>
          </cell>
          <cell r="L12593">
            <v>0</v>
          </cell>
          <cell r="M12593">
            <v>0</v>
          </cell>
          <cell r="N12593">
            <v>0</v>
          </cell>
          <cell r="O12593">
            <v>61997</v>
          </cell>
          <cell r="P12593">
            <v>400381</v>
          </cell>
        </row>
        <row r="12594">
          <cell r="A12594" t="str">
            <v>20051031</v>
          </cell>
          <cell r="B12594" t="str">
            <v>0544</v>
          </cell>
          <cell r="C12594" t="str">
            <v>BL RF PRODUCTS</v>
          </cell>
          <cell r="D12594" t="str">
            <v>PL RF ACCESS SYSTEMS</v>
          </cell>
          <cell r="E12594" t="str">
            <v>all PMC's</v>
          </cell>
          <cell r="F12594" t="str">
            <v>FP</v>
          </cell>
          <cell r="G12594" t="str">
            <v>all plants</v>
          </cell>
          <cell r="H12594" t="str">
            <v>all descriptions</v>
          </cell>
          <cell r="I12594" t="str">
            <v>all types</v>
          </cell>
          <cell r="J12594">
            <v>392065</v>
          </cell>
          <cell r="K12594">
            <v>10579</v>
          </cell>
          <cell r="L12594">
            <v>3903915</v>
          </cell>
          <cell r="M12594">
            <v>0</v>
          </cell>
          <cell r="N12594">
            <v>458</v>
          </cell>
          <cell r="O12594">
            <v>63872</v>
          </cell>
          <cell r="P12594">
            <v>4370889</v>
          </cell>
        </row>
        <row r="12595">
          <cell r="A12595" t="str">
            <v>20051031</v>
          </cell>
          <cell r="B12595" t="str">
            <v>0544</v>
          </cell>
          <cell r="C12595" t="str">
            <v>BL RF PRODUCTS</v>
          </cell>
          <cell r="D12595" t="str">
            <v>PL RF ACCESS SYSTEMS</v>
          </cell>
          <cell r="E12595" t="str">
            <v>all PMC's</v>
          </cell>
          <cell r="F12595" t="str">
            <v>FP</v>
          </cell>
          <cell r="G12595" t="str">
            <v>all plants</v>
          </cell>
          <cell r="H12595" t="str">
            <v>all descriptions</v>
          </cell>
          <cell r="I12595" t="str">
            <v>RDC</v>
          </cell>
          <cell r="J12595">
            <v>53681</v>
          </cell>
          <cell r="K12595">
            <v>10579</v>
          </cell>
          <cell r="L12595">
            <v>3903915</v>
          </cell>
          <cell r="M12595">
            <v>0</v>
          </cell>
          <cell r="N12595">
            <v>0</v>
          </cell>
          <cell r="O12595">
            <v>1400</v>
          </cell>
          <cell r="P12595">
            <v>3969575</v>
          </cell>
        </row>
        <row r="12596">
          <cell r="A12596" t="str">
            <v>20051031</v>
          </cell>
          <cell r="B12596" t="str">
            <v>0544</v>
          </cell>
          <cell r="C12596" t="str">
            <v>BL RF PRODUCTS</v>
          </cell>
          <cell r="D12596" t="str">
            <v>PL RF ACCESS SYSTEMS</v>
          </cell>
          <cell r="E12596" t="str">
            <v>all PMC's</v>
          </cell>
          <cell r="F12596" t="str">
            <v>FP</v>
          </cell>
          <cell r="G12596" t="str">
            <v>all plants</v>
          </cell>
          <cell r="H12596" t="str">
            <v>all descriptions</v>
          </cell>
          <cell r="I12596" t="str">
            <v>MFG</v>
          </cell>
          <cell r="J12596">
            <v>0</v>
          </cell>
          <cell r="K12596">
            <v>0</v>
          </cell>
          <cell r="L12596">
            <v>0</v>
          </cell>
          <cell r="M12596">
            <v>0</v>
          </cell>
          <cell r="N12596">
            <v>0</v>
          </cell>
          <cell r="O12596">
            <v>275</v>
          </cell>
          <cell r="P12596">
            <v>275</v>
          </cell>
        </row>
        <row r="12597">
          <cell r="A12597" t="str">
            <v>20051031</v>
          </cell>
          <cell r="B12597" t="str">
            <v>0544</v>
          </cell>
          <cell r="C12597" t="str">
            <v>BL RF PRODUCTS</v>
          </cell>
          <cell r="D12597" t="str">
            <v>PL RF ACCESS SYSTEMS</v>
          </cell>
          <cell r="E12597" t="str">
            <v>all PMC's</v>
          </cell>
          <cell r="F12597" t="str">
            <v>FP</v>
          </cell>
          <cell r="G12597" t="str">
            <v>FR10</v>
          </cell>
          <cell r="H12597" t="str">
            <v>IWH (BL Control) Caen</v>
          </cell>
          <cell r="I12597" t="str">
            <v>IWH</v>
          </cell>
          <cell r="J12597">
            <v>0</v>
          </cell>
          <cell r="K12597">
            <v>0</v>
          </cell>
          <cell r="L12597">
            <v>0</v>
          </cell>
          <cell r="M12597">
            <v>0</v>
          </cell>
          <cell r="N12597">
            <v>0</v>
          </cell>
          <cell r="O12597">
            <v>490</v>
          </cell>
          <cell r="P12597">
            <v>490</v>
          </cell>
        </row>
        <row r="12598">
          <cell r="A12598" t="str">
            <v>20051031</v>
          </cell>
          <cell r="B12598" t="str">
            <v>0544</v>
          </cell>
          <cell r="C12598" t="str">
            <v>BL RF PRODUCTS</v>
          </cell>
          <cell r="D12598" t="str">
            <v>PL RF ACCESS SYSTEMS</v>
          </cell>
          <cell r="E12598" t="str">
            <v>all PMC's</v>
          </cell>
          <cell r="F12598" t="str">
            <v>FP</v>
          </cell>
          <cell r="G12598" t="str">
            <v>HK00</v>
          </cell>
          <cell r="H12598" t="str">
            <v>RDC APSH</v>
          </cell>
          <cell r="I12598" t="str">
            <v>RDC</v>
          </cell>
          <cell r="J12598">
            <v>6350</v>
          </cell>
          <cell r="K12598">
            <v>10579</v>
          </cell>
          <cell r="L12598">
            <v>84938</v>
          </cell>
          <cell r="M12598">
            <v>0</v>
          </cell>
          <cell r="N12598">
            <v>0</v>
          </cell>
          <cell r="O12598">
            <v>0</v>
          </cell>
          <cell r="P12598">
            <v>101867</v>
          </cell>
        </row>
        <row r="12599">
          <cell r="A12599" t="str">
            <v>20051031</v>
          </cell>
          <cell r="B12599" t="str">
            <v>0544</v>
          </cell>
          <cell r="C12599" t="str">
            <v>BL RF PRODUCTS</v>
          </cell>
          <cell r="D12599" t="str">
            <v>PL RF ACCESS SYSTEMS</v>
          </cell>
          <cell r="E12599" t="str">
            <v>all PMC's</v>
          </cell>
          <cell r="F12599" t="str">
            <v>FP</v>
          </cell>
          <cell r="G12599" t="str">
            <v>NL00</v>
          </cell>
          <cell r="H12599" t="str">
            <v>RDC EU / TNT LOGISTICS BV</v>
          </cell>
          <cell r="I12599" t="str">
            <v>RDC</v>
          </cell>
          <cell r="J12599">
            <v>6308</v>
          </cell>
          <cell r="K12599">
            <v>0</v>
          </cell>
          <cell r="L12599">
            <v>0</v>
          </cell>
          <cell r="M12599">
            <v>0</v>
          </cell>
          <cell r="N12599">
            <v>0</v>
          </cell>
          <cell r="O12599">
            <v>100</v>
          </cell>
          <cell r="P12599">
            <v>6408</v>
          </cell>
        </row>
        <row r="12600">
          <cell r="A12600" t="str">
            <v>20051031</v>
          </cell>
          <cell r="B12600" t="str">
            <v>0544</v>
          </cell>
          <cell r="C12600" t="str">
            <v>BL RF PRODUCTS</v>
          </cell>
          <cell r="D12600" t="str">
            <v>PL RF ACCESS SYSTEMS</v>
          </cell>
          <cell r="E12600" t="str">
            <v>all PMC's</v>
          </cell>
          <cell r="F12600" t="str">
            <v>FP</v>
          </cell>
          <cell r="G12600" t="str">
            <v>NL10</v>
          </cell>
          <cell r="H12600" t="str">
            <v>IWH (BL Control) Nijmegen</v>
          </cell>
          <cell r="I12600" t="str">
            <v>IWH</v>
          </cell>
          <cell r="J12600">
            <v>3250</v>
          </cell>
          <cell r="K12600">
            <v>0</v>
          </cell>
          <cell r="L12600">
            <v>0</v>
          </cell>
          <cell r="M12600">
            <v>0</v>
          </cell>
          <cell r="N12600">
            <v>0</v>
          </cell>
          <cell r="O12600">
            <v>0</v>
          </cell>
          <cell r="P12600">
            <v>3250</v>
          </cell>
        </row>
        <row r="12601">
          <cell r="A12601" t="str">
            <v>20051031</v>
          </cell>
          <cell r="B12601" t="str">
            <v>0544</v>
          </cell>
          <cell r="C12601" t="str">
            <v>BL RF PRODUCTS</v>
          </cell>
          <cell r="D12601" t="str">
            <v>PL RF ACCESS SYSTEMS</v>
          </cell>
          <cell r="E12601" t="str">
            <v>all PMC's</v>
          </cell>
          <cell r="F12601" t="str">
            <v>FP</v>
          </cell>
          <cell r="G12601" t="str">
            <v>NL79</v>
          </cell>
          <cell r="H12601" t="str">
            <v>Test IPON Nijmegen</v>
          </cell>
          <cell r="I12601" t="str">
            <v>MFG</v>
          </cell>
          <cell r="J12601">
            <v>0</v>
          </cell>
          <cell r="K12601">
            <v>0</v>
          </cell>
          <cell r="L12601">
            <v>0</v>
          </cell>
          <cell r="M12601">
            <v>0</v>
          </cell>
          <cell r="N12601">
            <v>0</v>
          </cell>
          <cell r="O12601">
            <v>275</v>
          </cell>
          <cell r="P12601">
            <v>275</v>
          </cell>
        </row>
        <row r="12602">
          <cell r="A12602" t="str">
            <v>20051031</v>
          </cell>
          <cell r="B12602" t="str">
            <v>0544</v>
          </cell>
          <cell r="C12602" t="str">
            <v>BL RF PRODUCTS</v>
          </cell>
          <cell r="D12602" t="str">
            <v>PL RF ACCESS SYSTEMS</v>
          </cell>
          <cell r="E12602" t="str">
            <v>all PMC's</v>
          </cell>
          <cell r="F12602" t="str">
            <v>FP</v>
          </cell>
          <cell r="G12602" t="str">
            <v>PH10</v>
          </cell>
          <cell r="H12602" t="str">
            <v>IWH (BL Control) PSC</v>
          </cell>
          <cell r="I12602" t="str">
            <v>IWH</v>
          </cell>
          <cell r="J12602">
            <v>3070</v>
          </cell>
          <cell r="K12602">
            <v>0</v>
          </cell>
          <cell r="L12602">
            <v>0</v>
          </cell>
          <cell r="M12602">
            <v>0</v>
          </cell>
          <cell r="N12602">
            <v>0</v>
          </cell>
          <cell r="O12602">
            <v>330</v>
          </cell>
          <cell r="P12602">
            <v>3400</v>
          </cell>
        </row>
        <row r="12603">
          <cell r="A12603" t="str">
            <v>20051031</v>
          </cell>
          <cell r="B12603" t="str">
            <v>0544</v>
          </cell>
          <cell r="C12603" t="str">
            <v>BL RF PRODUCTS</v>
          </cell>
          <cell r="D12603" t="str">
            <v>PL RF ACCESS SYSTEMS</v>
          </cell>
          <cell r="E12603" t="str">
            <v>all PMC's</v>
          </cell>
          <cell r="F12603" t="str">
            <v>FP</v>
          </cell>
          <cell r="G12603" t="str">
            <v>PH11</v>
          </cell>
          <cell r="H12603" t="str">
            <v>IWH (BL Control) PSPI</v>
          </cell>
          <cell r="I12603" t="str">
            <v>IWH</v>
          </cell>
          <cell r="J12603">
            <v>132813</v>
          </cell>
          <cell r="K12603">
            <v>0</v>
          </cell>
          <cell r="L12603">
            <v>0</v>
          </cell>
          <cell r="M12603">
            <v>0</v>
          </cell>
          <cell r="N12603">
            <v>0</v>
          </cell>
          <cell r="O12603">
            <v>36972</v>
          </cell>
          <cell r="P12603">
            <v>169785</v>
          </cell>
        </row>
        <row r="12604">
          <cell r="A12604" t="str">
            <v>20051031</v>
          </cell>
          <cell r="B12604" t="str">
            <v>0544</v>
          </cell>
          <cell r="C12604" t="str">
            <v>BL RF PRODUCTS</v>
          </cell>
          <cell r="D12604" t="str">
            <v>PL RF ACCESS SYSTEMS</v>
          </cell>
          <cell r="E12604" t="str">
            <v>all PMC's</v>
          </cell>
          <cell r="F12604" t="str">
            <v>FP</v>
          </cell>
          <cell r="G12604" t="str">
            <v>TH10</v>
          </cell>
          <cell r="H12604" t="str">
            <v>IWH (BL control) PST</v>
          </cell>
          <cell r="I12604" t="str">
            <v>IWH</v>
          </cell>
          <cell r="J12604">
            <v>81183</v>
          </cell>
          <cell r="K12604">
            <v>0</v>
          </cell>
          <cell r="L12604">
            <v>0</v>
          </cell>
          <cell r="M12604">
            <v>0</v>
          </cell>
          <cell r="N12604">
            <v>0</v>
          </cell>
          <cell r="O12604">
            <v>21265</v>
          </cell>
          <cell r="P12604">
            <v>102448</v>
          </cell>
        </row>
        <row r="12605">
          <cell r="A12605" t="str">
            <v>20051031</v>
          </cell>
          <cell r="B12605" t="str">
            <v>0544</v>
          </cell>
          <cell r="C12605" t="str">
            <v>BL RF PRODUCTS</v>
          </cell>
          <cell r="D12605" t="str">
            <v>PL RF ACCESS SYSTEMS</v>
          </cell>
          <cell r="E12605" t="str">
            <v>all PMC's</v>
          </cell>
          <cell r="F12605" t="str">
            <v>FP</v>
          </cell>
          <cell r="G12605" t="str">
            <v>TW10</v>
          </cell>
          <cell r="H12605" t="str">
            <v>IWH (BL Control) PSK</v>
          </cell>
          <cell r="I12605" t="str">
            <v>IWH</v>
          </cell>
          <cell r="J12605">
            <v>118068</v>
          </cell>
          <cell r="K12605">
            <v>0</v>
          </cell>
          <cell r="L12605">
            <v>0</v>
          </cell>
          <cell r="M12605">
            <v>0</v>
          </cell>
          <cell r="N12605">
            <v>0</v>
          </cell>
          <cell r="O12605">
            <v>2940</v>
          </cell>
          <cell r="P12605">
            <v>121008</v>
          </cell>
        </row>
        <row r="12606">
          <cell r="A12606" t="str">
            <v>20051031</v>
          </cell>
          <cell r="B12606" t="str">
            <v>0544</v>
          </cell>
          <cell r="C12606" t="str">
            <v>BL RF PRODUCTS</v>
          </cell>
          <cell r="D12606" t="str">
            <v>PL RF ACCESS SYSTEMS</v>
          </cell>
          <cell r="E12606" t="str">
            <v>all PMC's</v>
          </cell>
          <cell r="F12606" t="str">
            <v>FP</v>
          </cell>
          <cell r="G12606" t="str">
            <v>US00</v>
          </cell>
          <cell r="H12606" t="str">
            <v>RDC NARSO</v>
          </cell>
          <cell r="I12606" t="str">
            <v>RDC</v>
          </cell>
          <cell r="J12606">
            <v>475</v>
          </cell>
          <cell r="K12606">
            <v>0</v>
          </cell>
          <cell r="L12606">
            <v>3818977</v>
          </cell>
          <cell r="M12606">
            <v>0</v>
          </cell>
          <cell r="N12606">
            <v>0</v>
          </cell>
          <cell r="O12606">
            <v>0</v>
          </cell>
          <cell r="P12606">
            <v>3819452</v>
          </cell>
        </row>
        <row r="12607">
          <cell r="A12607" t="str">
            <v>20051031</v>
          </cell>
          <cell r="B12607" t="str">
            <v>0544</v>
          </cell>
          <cell r="C12607" t="str">
            <v>BL RF PRODUCTS</v>
          </cell>
          <cell r="D12607" t="str">
            <v>PL RF ACCESS SYSTEMS</v>
          </cell>
          <cell r="E12607" t="str">
            <v>all PMC's</v>
          </cell>
          <cell r="F12607" t="str">
            <v>FP</v>
          </cell>
          <cell r="G12607" t="str">
            <v>US01</v>
          </cell>
          <cell r="H12607" t="str">
            <v>TRN NA</v>
          </cell>
          <cell r="I12607" t="str">
            <v>TRN</v>
          </cell>
          <cell r="J12607">
            <v>0</v>
          </cell>
          <cell r="K12607">
            <v>0</v>
          </cell>
          <cell r="L12607">
            <v>0</v>
          </cell>
          <cell r="M12607">
            <v>0</v>
          </cell>
          <cell r="N12607">
            <v>458</v>
          </cell>
          <cell r="O12607">
            <v>200</v>
          </cell>
          <cell r="P12607">
            <v>658</v>
          </cell>
        </row>
        <row r="12608">
          <cell r="A12608" t="str">
            <v>20051031</v>
          </cell>
          <cell r="B12608" t="str">
            <v>0544</v>
          </cell>
          <cell r="C12608" t="str">
            <v>BL RF PRODUCTS</v>
          </cell>
          <cell r="D12608" t="str">
            <v>PL RF ACCESS SYSTEMS</v>
          </cell>
          <cell r="E12608" t="str">
            <v>all PMC's</v>
          </cell>
          <cell r="F12608" t="str">
            <v>FP</v>
          </cell>
          <cell r="G12608" t="str">
            <v>USTT</v>
          </cell>
          <cell r="H12608" t="str">
            <v>CSW Auto</v>
          </cell>
          <cell r="I12608" t="str">
            <v>RDC</v>
          </cell>
          <cell r="J12608">
            <v>40548</v>
          </cell>
          <cell r="K12608">
            <v>0</v>
          </cell>
          <cell r="L12608">
            <v>0</v>
          </cell>
          <cell r="M12608">
            <v>0</v>
          </cell>
          <cell r="N12608">
            <v>0</v>
          </cell>
          <cell r="O12608">
            <v>1300</v>
          </cell>
          <cell r="P12608">
            <v>41848</v>
          </cell>
        </row>
        <row r="12609">
          <cell r="A12609" t="str">
            <v>20051031</v>
          </cell>
          <cell r="B12609" t="str">
            <v>0544</v>
          </cell>
          <cell r="C12609" t="str">
            <v>BL RF PRODUCTS</v>
          </cell>
          <cell r="D12609" t="str">
            <v>PL RF ACCESS SYSTEMS</v>
          </cell>
          <cell r="E12609" t="str">
            <v>all PMC's</v>
          </cell>
          <cell r="F12609" t="str">
            <v>WAFER</v>
          </cell>
          <cell r="G12609" t="str">
            <v>all plants</v>
          </cell>
          <cell r="H12609" t="str">
            <v>all descriptions</v>
          </cell>
          <cell r="I12609" t="str">
            <v>MFG</v>
          </cell>
          <cell r="J12609">
            <v>485</v>
          </cell>
          <cell r="K12609">
            <v>0</v>
          </cell>
          <cell r="L12609">
            <v>0</v>
          </cell>
          <cell r="M12609">
            <v>0</v>
          </cell>
          <cell r="N12609">
            <v>0</v>
          </cell>
          <cell r="O12609">
            <v>84</v>
          </cell>
          <cell r="P12609">
            <v>569</v>
          </cell>
        </row>
        <row r="12610">
          <cell r="A12610" t="str">
            <v>20051031</v>
          </cell>
          <cell r="B12610" t="str">
            <v>0544</v>
          </cell>
          <cell r="C12610" t="str">
            <v>BL RF PRODUCTS</v>
          </cell>
          <cell r="D12610" t="str">
            <v>PL RF ACCESS SYSTEMS</v>
          </cell>
          <cell r="E12610" t="str">
            <v>all PMC's</v>
          </cell>
          <cell r="F12610" t="str">
            <v>WAFER</v>
          </cell>
          <cell r="G12610" t="str">
            <v>all plants</v>
          </cell>
          <cell r="H12610" t="str">
            <v>all descriptions</v>
          </cell>
          <cell r="I12610" t="str">
            <v>all types</v>
          </cell>
          <cell r="J12610">
            <v>485</v>
          </cell>
          <cell r="K12610">
            <v>0</v>
          </cell>
          <cell r="L12610">
            <v>0</v>
          </cell>
          <cell r="M12610">
            <v>0</v>
          </cell>
          <cell r="N12610">
            <v>0</v>
          </cell>
          <cell r="O12610">
            <v>84</v>
          </cell>
          <cell r="P12610">
            <v>569</v>
          </cell>
        </row>
        <row r="12611">
          <cell r="A12611" t="str">
            <v>20051031</v>
          </cell>
          <cell r="B12611" t="str">
            <v>0544</v>
          </cell>
          <cell r="C12611" t="str">
            <v>BL RF PRODUCTS</v>
          </cell>
          <cell r="D12611" t="str">
            <v>PL RF ACCESS SYSTEMS</v>
          </cell>
          <cell r="E12611" t="str">
            <v>all PMC's</v>
          </cell>
          <cell r="F12611" t="str">
            <v>WAFER</v>
          </cell>
          <cell r="G12611" t="str">
            <v>NL79</v>
          </cell>
          <cell r="H12611" t="str">
            <v>Test IPON Nijmegen</v>
          </cell>
          <cell r="I12611" t="str">
            <v>MFG</v>
          </cell>
          <cell r="J12611">
            <v>0</v>
          </cell>
          <cell r="K12611">
            <v>0</v>
          </cell>
          <cell r="L12611">
            <v>0</v>
          </cell>
          <cell r="M12611">
            <v>0</v>
          </cell>
          <cell r="N12611">
            <v>0</v>
          </cell>
          <cell r="O12611">
            <v>46</v>
          </cell>
          <cell r="P12611">
            <v>46</v>
          </cell>
        </row>
        <row r="12612">
          <cell r="A12612" t="str">
            <v>20051031</v>
          </cell>
          <cell r="B12612" t="str">
            <v>0544</v>
          </cell>
          <cell r="C12612" t="str">
            <v>BL RF PRODUCTS</v>
          </cell>
          <cell r="D12612" t="str">
            <v>PL RF ACCESS SYSTEMS</v>
          </cell>
          <cell r="E12612" t="str">
            <v>all PMC's</v>
          </cell>
          <cell r="F12612" t="str">
            <v>WAFER</v>
          </cell>
          <cell r="G12612" t="str">
            <v>PH79</v>
          </cell>
          <cell r="H12612" t="str">
            <v>WT PSC</v>
          </cell>
          <cell r="I12612" t="str">
            <v>MFG</v>
          </cell>
          <cell r="J12612">
            <v>485</v>
          </cell>
          <cell r="K12612">
            <v>0</v>
          </cell>
          <cell r="L12612">
            <v>0</v>
          </cell>
          <cell r="M12612">
            <v>0</v>
          </cell>
          <cell r="N12612">
            <v>0</v>
          </cell>
          <cell r="O12612">
            <v>38</v>
          </cell>
          <cell r="P12612">
            <v>523</v>
          </cell>
        </row>
        <row r="12613">
          <cell r="A12613" t="str">
            <v>20051031</v>
          </cell>
          <cell r="B12613" t="str">
            <v>0544</v>
          </cell>
          <cell r="C12613" t="str">
            <v>BL RF PRODUCTS</v>
          </cell>
          <cell r="D12613" t="str">
            <v>PL RF ACCESS SYSTEMS</v>
          </cell>
          <cell r="E12613" t="str">
            <v>all PMC's</v>
          </cell>
          <cell r="F12613" t="str">
            <v>XTAL</v>
          </cell>
          <cell r="G12613" t="str">
            <v>all plants</v>
          </cell>
          <cell r="H12613" t="str">
            <v>all descriptions</v>
          </cell>
          <cell r="I12613" t="str">
            <v>all types</v>
          </cell>
          <cell r="J12613">
            <v>6713848</v>
          </cell>
          <cell r="K12613">
            <v>0</v>
          </cell>
          <cell r="L12613">
            <v>0</v>
          </cell>
          <cell r="M12613">
            <v>0</v>
          </cell>
          <cell r="N12613">
            <v>0</v>
          </cell>
          <cell r="O12613">
            <v>30171</v>
          </cell>
          <cell r="P12613">
            <v>6744019</v>
          </cell>
        </row>
        <row r="12614">
          <cell r="A12614" t="str">
            <v>20051031</v>
          </cell>
          <cell r="B12614" t="str">
            <v>0544</v>
          </cell>
          <cell r="C12614" t="str">
            <v>BL RF PRODUCTS</v>
          </cell>
          <cell r="D12614" t="str">
            <v>PL RF ACCESS SYSTEMS</v>
          </cell>
          <cell r="E12614" t="str">
            <v>all PMC's</v>
          </cell>
          <cell r="F12614" t="str">
            <v>XTAL</v>
          </cell>
          <cell r="G12614" t="str">
            <v>all plants</v>
          </cell>
          <cell r="H12614" t="str">
            <v>all descriptions</v>
          </cell>
          <cell r="I12614" t="str">
            <v>MFG</v>
          </cell>
          <cell r="J12614">
            <v>6713848</v>
          </cell>
          <cell r="K12614">
            <v>0</v>
          </cell>
          <cell r="L12614">
            <v>0</v>
          </cell>
          <cell r="M12614">
            <v>0</v>
          </cell>
          <cell r="N12614">
            <v>0</v>
          </cell>
          <cell r="O12614">
            <v>30171</v>
          </cell>
          <cell r="P12614">
            <v>6744019</v>
          </cell>
        </row>
        <row r="12615">
          <cell r="A12615" t="str">
            <v>20051031</v>
          </cell>
          <cell r="B12615" t="str">
            <v>0544</v>
          </cell>
          <cell r="C12615" t="str">
            <v>BL RF PRODUCTS</v>
          </cell>
          <cell r="D12615" t="str">
            <v>PL RF ACCESS SYSTEMS</v>
          </cell>
          <cell r="E12615" t="str">
            <v>all PMC's</v>
          </cell>
          <cell r="F12615" t="str">
            <v>XTAL</v>
          </cell>
          <cell r="G12615" t="str">
            <v>PH70</v>
          </cell>
          <cell r="H12615" t="str">
            <v>AT PSPI</v>
          </cell>
          <cell r="I12615" t="str">
            <v>MFG</v>
          </cell>
          <cell r="J12615">
            <v>2490245</v>
          </cell>
          <cell r="K12615">
            <v>0</v>
          </cell>
          <cell r="L12615">
            <v>0</v>
          </cell>
          <cell r="M12615">
            <v>0</v>
          </cell>
          <cell r="N12615">
            <v>0</v>
          </cell>
          <cell r="O12615">
            <v>15290</v>
          </cell>
          <cell r="P12615">
            <v>2505535</v>
          </cell>
        </row>
        <row r="12616">
          <cell r="A12616" t="str">
            <v>20051031</v>
          </cell>
          <cell r="B12616" t="str">
            <v>0544</v>
          </cell>
          <cell r="C12616" t="str">
            <v>BL RF PRODUCTS</v>
          </cell>
          <cell r="D12616" t="str">
            <v>PL RF ACCESS SYSTEMS</v>
          </cell>
          <cell r="E12616" t="str">
            <v>all PMC's</v>
          </cell>
          <cell r="F12616" t="str">
            <v>XTAL</v>
          </cell>
          <cell r="G12616" t="str">
            <v>PH71</v>
          </cell>
          <cell r="H12616" t="str">
            <v>AT PSC</v>
          </cell>
          <cell r="I12616" t="str">
            <v>MFG</v>
          </cell>
          <cell r="J12616">
            <v>106944</v>
          </cell>
          <cell r="K12616">
            <v>0</v>
          </cell>
          <cell r="L12616">
            <v>0</v>
          </cell>
          <cell r="M12616">
            <v>0</v>
          </cell>
          <cell r="N12616">
            <v>0</v>
          </cell>
          <cell r="O12616">
            <v>14881</v>
          </cell>
          <cell r="P12616">
            <v>121825</v>
          </cell>
        </row>
        <row r="12617">
          <cell r="A12617" t="str">
            <v>20051031</v>
          </cell>
          <cell r="B12617" t="str">
            <v>0544</v>
          </cell>
          <cell r="C12617" t="str">
            <v>BL RF PRODUCTS</v>
          </cell>
          <cell r="D12617" t="str">
            <v>PL RF ACCESS SYSTEMS</v>
          </cell>
          <cell r="E12617" t="str">
            <v>all PMC's</v>
          </cell>
          <cell r="F12617" t="str">
            <v>XTAL</v>
          </cell>
          <cell r="G12617" t="str">
            <v>TH70</v>
          </cell>
          <cell r="H12617" t="str">
            <v>AT PST</v>
          </cell>
          <cell r="I12617" t="str">
            <v>MFG</v>
          </cell>
          <cell r="J12617">
            <v>385880</v>
          </cell>
          <cell r="K12617">
            <v>0</v>
          </cell>
          <cell r="L12617">
            <v>0</v>
          </cell>
          <cell r="M12617">
            <v>0</v>
          </cell>
          <cell r="N12617">
            <v>0</v>
          </cell>
          <cell r="O12617">
            <v>0</v>
          </cell>
          <cell r="P12617">
            <v>385880</v>
          </cell>
        </row>
        <row r="12618">
          <cell r="A12618" t="str">
            <v>20051031</v>
          </cell>
          <cell r="B12618" t="str">
            <v>0544</v>
          </cell>
          <cell r="C12618" t="str">
            <v>BL RF PRODUCTS</v>
          </cell>
          <cell r="D12618" t="str">
            <v>PL RF ACCESS SYSTEMS</v>
          </cell>
          <cell r="E12618" t="str">
            <v>all PMC's</v>
          </cell>
          <cell r="F12618" t="str">
            <v>XTAL</v>
          </cell>
          <cell r="G12618" t="str">
            <v>TW70</v>
          </cell>
          <cell r="H12618" t="str">
            <v>AT PSK</v>
          </cell>
          <cell r="I12618" t="str">
            <v>MFG</v>
          </cell>
          <cell r="J12618">
            <v>3730779</v>
          </cell>
          <cell r="K12618">
            <v>0</v>
          </cell>
          <cell r="L12618">
            <v>0</v>
          </cell>
          <cell r="M12618">
            <v>0</v>
          </cell>
          <cell r="N12618">
            <v>0</v>
          </cell>
          <cell r="O12618">
            <v>0</v>
          </cell>
          <cell r="P12618">
            <v>3730779</v>
          </cell>
        </row>
        <row r="12619">
          <cell r="A12619" t="str">
            <v>20051031</v>
          </cell>
          <cell r="B12619" t="str">
            <v>0544</v>
          </cell>
          <cell r="C12619" t="str">
            <v>BL RF PRODUCTS</v>
          </cell>
          <cell r="D12619" t="str">
            <v>PL RF ACCESS SYSTEMS</v>
          </cell>
          <cell r="E12619" t="str">
            <v>BC</v>
          </cell>
          <cell r="F12619" t="str">
            <v>all categories</v>
          </cell>
          <cell r="G12619" t="str">
            <v>all plants</v>
          </cell>
          <cell r="H12619" t="str">
            <v>all descriptions</v>
          </cell>
          <cell r="I12619" t="str">
            <v>all types</v>
          </cell>
          <cell r="J12619">
            <v>2719788</v>
          </cell>
          <cell r="K12619">
            <v>0</v>
          </cell>
          <cell r="L12619">
            <v>800</v>
          </cell>
          <cell r="M12619">
            <v>0</v>
          </cell>
          <cell r="N12619">
            <v>8</v>
          </cell>
          <cell r="O12619">
            <v>53900</v>
          </cell>
          <cell r="P12619">
            <v>2774496</v>
          </cell>
        </row>
        <row r="12620">
          <cell r="A12620" t="str">
            <v>20051031</v>
          </cell>
          <cell r="B12620" t="str">
            <v>0544</v>
          </cell>
          <cell r="C12620" t="str">
            <v>BL RF PRODUCTS</v>
          </cell>
          <cell r="D12620" t="str">
            <v>PL RF ACCESS SYSTEMS</v>
          </cell>
          <cell r="E12620" t="str">
            <v>BC</v>
          </cell>
          <cell r="F12620" t="str">
            <v>all categories</v>
          </cell>
          <cell r="G12620" t="str">
            <v>all plants</v>
          </cell>
          <cell r="H12620" t="str">
            <v>all descriptions</v>
          </cell>
          <cell r="I12620" t="str">
            <v>TRN</v>
          </cell>
          <cell r="J12620">
            <v>0</v>
          </cell>
          <cell r="K12620">
            <v>0</v>
          </cell>
          <cell r="L12620">
            <v>0</v>
          </cell>
          <cell r="M12620">
            <v>0</v>
          </cell>
          <cell r="N12620">
            <v>8</v>
          </cell>
          <cell r="O12620">
            <v>200</v>
          </cell>
          <cell r="P12620">
            <v>208</v>
          </cell>
        </row>
        <row r="12621">
          <cell r="A12621" t="str">
            <v>20051031</v>
          </cell>
          <cell r="B12621" t="str">
            <v>0544</v>
          </cell>
          <cell r="C12621" t="str">
            <v>BL RF PRODUCTS</v>
          </cell>
          <cell r="D12621" t="str">
            <v>PL RF ACCESS SYSTEMS</v>
          </cell>
          <cell r="E12621" t="str">
            <v>BC</v>
          </cell>
          <cell r="F12621" t="str">
            <v>all categories</v>
          </cell>
          <cell r="G12621" t="str">
            <v>all plants</v>
          </cell>
          <cell r="H12621" t="str">
            <v>all descriptions</v>
          </cell>
          <cell r="I12621" t="str">
            <v>MFG</v>
          </cell>
          <cell r="J12621">
            <v>2540194</v>
          </cell>
          <cell r="K12621">
            <v>0</v>
          </cell>
          <cell r="L12621">
            <v>0</v>
          </cell>
          <cell r="M12621">
            <v>0</v>
          </cell>
          <cell r="N12621">
            <v>0</v>
          </cell>
          <cell r="O12621">
            <v>15328</v>
          </cell>
          <cell r="P12621">
            <v>2555522</v>
          </cell>
        </row>
        <row r="12622">
          <cell r="A12622" t="str">
            <v>20051031</v>
          </cell>
          <cell r="B12622" t="str">
            <v>0544</v>
          </cell>
          <cell r="C12622" t="str">
            <v>BL RF PRODUCTS</v>
          </cell>
          <cell r="D12622" t="str">
            <v>PL RF ACCESS SYSTEMS</v>
          </cell>
          <cell r="E12622" t="str">
            <v>BC</v>
          </cell>
          <cell r="F12622" t="str">
            <v>all categories</v>
          </cell>
          <cell r="G12622" t="str">
            <v>all plants</v>
          </cell>
          <cell r="H12622" t="str">
            <v>all descriptions</v>
          </cell>
          <cell r="I12622" t="str">
            <v>RDC</v>
          </cell>
          <cell r="J12622">
            <v>46781</v>
          </cell>
          <cell r="K12622">
            <v>0</v>
          </cell>
          <cell r="L12622">
            <v>800</v>
          </cell>
          <cell r="M12622">
            <v>0</v>
          </cell>
          <cell r="N12622">
            <v>0</v>
          </cell>
          <cell r="O12622">
            <v>1400</v>
          </cell>
          <cell r="P12622">
            <v>48981</v>
          </cell>
        </row>
        <row r="12623">
          <cell r="A12623" t="str">
            <v>20051031</v>
          </cell>
          <cell r="B12623" t="str">
            <v>0544</v>
          </cell>
          <cell r="C12623" t="str">
            <v>BL RF PRODUCTS</v>
          </cell>
          <cell r="D12623" t="str">
            <v>PL RF ACCESS SYSTEMS</v>
          </cell>
          <cell r="E12623" t="str">
            <v>BC</v>
          </cell>
          <cell r="F12623" t="str">
            <v>all categories</v>
          </cell>
          <cell r="G12623" t="str">
            <v>all plants</v>
          </cell>
          <cell r="H12623" t="str">
            <v>all descriptions</v>
          </cell>
          <cell r="I12623" t="str">
            <v>IWH</v>
          </cell>
          <cell r="J12623">
            <v>132813</v>
          </cell>
          <cell r="K12623">
            <v>0</v>
          </cell>
          <cell r="L12623">
            <v>0</v>
          </cell>
          <cell r="M12623">
            <v>0</v>
          </cell>
          <cell r="N12623">
            <v>0</v>
          </cell>
          <cell r="O12623">
            <v>36972</v>
          </cell>
          <cell r="P12623">
            <v>169785</v>
          </cell>
        </row>
        <row r="12624">
          <cell r="A12624" t="str">
            <v>20051031</v>
          </cell>
          <cell r="B12624" t="str">
            <v>0544</v>
          </cell>
          <cell r="C12624" t="str">
            <v>BL RF PRODUCTS</v>
          </cell>
          <cell r="D12624" t="str">
            <v>PL RF ACCESS SYSTEMS</v>
          </cell>
          <cell r="E12624" t="str">
            <v>BC</v>
          </cell>
          <cell r="F12624" t="str">
            <v>all categories</v>
          </cell>
          <cell r="G12624" t="str">
            <v>HK00</v>
          </cell>
          <cell r="H12624" t="str">
            <v>RDC APSH</v>
          </cell>
          <cell r="I12624" t="str">
            <v>RDC</v>
          </cell>
          <cell r="J12624">
            <v>250</v>
          </cell>
          <cell r="K12624">
            <v>0</v>
          </cell>
          <cell r="L12624">
            <v>0</v>
          </cell>
          <cell r="M12624">
            <v>0</v>
          </cell>
          <cell r="N12624">
            <v>0</v>
          </cell>
          <cell r="O12624">
            <v>0</v>
          </cell>
          <cell r="P12624">
            <v>250</v>
          </cell>
        </row>
        <row r="12625">
          <cell r="A12625" t="str">
            <v>20051031</v>
          </cell>
          <cell r="B12625" t="str">
            <v>0544</v>
          </cell>
          <cell r="C12625" t="str">
            <v>BL RF PRODUCTS</v>
          </cell>
          <cell r="D12625" t="str">
            <v>PL RF ACCESS SYSTEMS</v>
          </cell>
          <cell r="E12625" t="str">
            <v>BC</v>
          </cell>
          <cell r="F12625" t="str">
            <v>all categories</v>
          </cell>
          <cell r="G12625" t="str">
            <v>NL00</v>
          </cell>
          <cell r="H12625" t="str">
            <v>RDC EU / TNT LOGISTICS BV</v>
          </cell>
          <cell r="I12625" t="str">
            <v>RDC</v>
          </cell>
          <cell r="J12625">
            <v>5508</v>
          </cell>
          <cell r="K12625">
            <v>0</v>
          </cell>
          <cell r="L12625">
            <v>0</v>
          </cell>
          <cell r="M12625">
            <v>0</v>
          </cell>
          <cell r="N12625">
            <v>0</v>
          </cell>
          <cell r="O12625">
            <v>100</v>
          </cell>
          <cell r="P12625">
            <v>5608</v>
          </cell>
        </row>
        <row r="12626">
          <cell r="A12626" t="str">
            <v>20051031</v>
          </cell>
          <cell r="B12626" t="str">
            <v>0544</v>
          </cell>
          <cell r="C12626" t="str">
            <v>BL RF PRODUCTS</v>
          </cell>
          <cell r="D12626" t="str">
            <v>PL RF ACCESS SYSTEMS</v>
          </cell>
          <cell r="E12626" t="str">
            <v>BC</v>
          </cell>
          <cell r="F12626" t="str">
            <v>all categories</v>
          </cell>
          <cell r="G12626" t="str">
            <v>PH11</v>
          </cell>
          <cell r="H12626" t="str">
            <v>IWH (BL Control) PSPI</v>
          </cell>
          <cell r="I12626" t="str">
            <v>IWH</v>
          </cell>
          <cell r="J12626">
            <v>132813</v>
          </cell>
          <cell r="K12626">
            <v>0</v>
          </cell>
          <cell r="L12626">
            <v>0</v>
          </cell>
          <cell r="M12626">
            <v>0</v>
          </cell>
          <cell r="N12626">
            <v>0</v>
          </cell>
          <cell r="O12626">
            <v>36972</v>
          </cell>
          <cell r="P12626">
            <v>169785</v>
          </cell>
        </row>
        <row r="12627">
          <cell r="A12627" t="str">
            <v>20051031</v>
          </cell>
          <cell r="B12627" t="str">
            <v>0544</v>
          </cell>
          <cell r="C12627" t="str">
            <v>BL RF PRODUCTS</v>
          </cell>
          <cell r="D12627" t="str">
            <v>PL RF ACCESS SYSTEMS</v>
          </cell>
          <cell r="E12627" t="str">
            <v>BC</v>
          </cell>
          <cell r="F12627" t="str">
            <v>all categories</v>
          </cell>
          <cell r="G12627" t="str">
            <v>PH70</v>
          </cell>
          <cell r="H12627" t="str">
            <v>AT PSPI</v>
          </cell>
          <cell r="I12627" t="str">
            <v>MFG</v>
          </cell>
          <cell r="J12627">
            <v>2490245</v>
          </cell>
          <cell r="K12627">
            <v>0</v>
          </cell>
          <cell r="L12627">
            <v>0</v>
          </cell>
          <cell r="M12627">
            <v>0</v>
          </cell>
          <cell r="N12627">
            <v>0</v>
          </cell>
          <cell r="O12627">
            <v>15290</v>
          </cell>
          <cell r="P12627">
            <v>2505535</v>
          </cell>
        </row>
        <row r="12628">
          <cell r="A12628" t="str">
            <v>20051031</v>
          </cell>
          <cell r="B12628" t="str">
            <v>0544</v>
          </cell>
          <cell r="C12628" t="str">
            <v>BL RF PRODUCTS</v>
          </cell>
          <cell r="D12628" t="str">
            <v>PL RF ACCESS SYSTEMS</v>
          </cell>
          <cell r="E12628" t="str">
            <v>BC</v>
          </cell>
          <cell r="F12628" t="str">
            <v>all categories</v>
          </cell>
          <cell r="G12628" t="str">
            <v>PH79</v>
          </cell>
          <cell r="H12628" t="str">
            <v>WT PSC</v>
          </cell>
          <cell r="I12628" t="str">
            <v>MFG</v>
          </cell>
          <cell r="J12628">
            <v>485</v>
          </cell>
          <cell r="K12628">
            <v>0</v>
          </cell>
          <cell r="L12628">
            <v>0</v>
          </cell>
          <cell r="M12628">
            <v>0</v>
          </cell>
          <cell r="N12628">
            <v>0</v>
          </cell>
          <cell r="O12628">
            <v>38</v>
          </cell>
          <cell r="P12628">
            <v>523</v>
          </cell>
        </row>
        <row r="12629">
          <cell r="A12629" t="str">
            <v>20051031</v>
          </cell>
          <cell r="B12629" t="str">
            <v>0544</v>
          </cell>
          <cell r="C12629" t="str">
            <v>BL RF PRODUCTS</v>
          </cell>
          <cell r="D12629" t="str">
            <v>PL RF ACCESS SYSTEMS</v>
          </cell>
          <cell r="E12629" t="str">
            <v>BC</v>
          </cell>
          <cell r="F12629" t="str">
            <v>all categories</v>
          </cell>
          <cell r="G12629" t="str">
            <v>TH70</v>
          </cell>
          <cell r="H12629" t="str">
            <v>AT PST</v>
          </cell>
          <cell r="I12629" t="str">
            <v>MFG</v>
          </cell>
          <cell r="J12629">
            <v>49464</v>
          </cell>
          <cell r="K12629">
            <v>0</v>
          </cell>
          <cell r="L12629">
            <v>0</v>
          </cell>
          <cell r="M12629">
            <v>0</v>
          </cell>
          <cell r="N12629">
            <v>0</v>
          </cell>
          <cell r="O12629">
            <v>0</v>
          </cell>
          <cell r="P12629">
            <v>49464</v>
          </cell>
        </row>
        <row r="12630">
          <cell r="A12630" t="str">
            <v>20051031</v>
          </cell>
          <cell r="B12630" t="str">
            <v>0544</v>
          </cell>
          <cell r="C12630" t="str">
            <v>BL RF PRODUCTS</v>
          </cell>
          <cell r="D12630" t="str">
            <v>PL RF ACCESS SYSTEMS</v>
          </cell>
          <cell r="E12630" t="str">
            <v>BC</v>
          </cell>
          <cell r="F12630" t="str">
            <v>all categories</v>
          </cell>
          <cell r="G12630" t="str">
            <v>US00</v>
          </cell>
          <cell r="H12630" t="str">
            <v>RDC NARSO</v>
          </cell>
          <cell r="I12630" t="str">
            <v>RDC</v>
          </cell>
          <cell r="J12630">
            <v>475</v>
          </cell>
          <cell r="K12630">
            <v>0</v>
          </cell>
          <cell r="L12630">
            <v>800</v>
          </cell>
          <cell r="M12630">
            <v>0</v>
          </cell>
          <cell r="N12630">
            <v>0</v>
          </cell>
          <cell r="O12630">
            <v>0</v>
          </cell>
          <cell r="P12630">
            <v>1275</v>
          </cell>
        </row>
        <row r="12631">
          <cell r="A12631" t="str">
            <v>20051031</v>
          </cell>
          <cell r="B12631" t="str">
            <v>0544</v>
          </cell>
          <cell r="C12631" t="str">
            <v>BL RF PRODUCTS</v>
          </cell>
          <cell r="D12631" t="str">
            <v>PL RF ACCESS SYSTEMS</v>
          </cell>
          <cell r="E12631" t="str">
            <v>BC</v>
          </cell>
          <cell r="F12631" t="str">
            <v>all categories</v>
          </cell>
          <cell r="G12631" t="str">
            <v>US01</v>
          </cell>
          <cell r="H12631" t="str">
            <v>TRN NA</v>
          </cell>
          <cell r="I12631" t="str">
            <v>TRN</v>
          </cell>
          <cell r="J12631">
            <v>0</v>
          </cell>
          <cell r="K12631">
            <v>0</v>
          </cell>
          <cell r="L12631">
            <v>0</v>
          </cell>
          <cell r="M12631">
            <v>0</v>
          </cell>
          <cell r="N12631">
            <v>8</v>
          </cell>
          <cell r="O12631">
            <v>200</v>
          </cell>
          <cell r="P12631">
            <v>208</v>
          </cell>
        </row>
        <row r="12632">
          <cell r="A12632" t="str">
            <v>20051031</v>
          </cell>
          <cell r="B12632" t="str">
            <v>0544</v>
          </cell>
          <cell r="C12632" t="str">
            <v>BL RF PRODUCTS</v>
          </cell>
          <cell r="D12632" t="str">
            <v>PL RF ACCESS SYSTEMS</v>
          </cell>
          <cell r="E12632" t="str">
            <v>BC</v>
          </cell>
          <cell r="F12632" t="str">
            <v>all categories</v>
          </cell>
          <cell r="G12632" t="str">
            <v>USTT</v>
          </cell>
          <cell r="H12632" t="str">
            <v>CSW Auto</v>
          </cell>
          <cell r="I12632" t="str">
            <v>RDC</v>
          </cell>
          <cell r="J12632">
            <v>40548</v>
          </cell>
          <cell r="K12632">
            <v>0</v>
          </cell>
          <cell r="L12632">
            <v>0</v>
          </cell>
          <cell r="M12632">
            <v>0</v>
          </cell>
          <cell r="N12632">
            <v>0</v>
          </cell>
          <cell r="O12632">
            <v>1300</v>
          </cell>
          <cell r="P12632">
            <v>41848</v>
          </cell>
        </row>
        <row r="12633">
          <cell r="A12633" t="str">
            <v>20051031</v>
          </cell>
          <cell r="B12633" t="str">
            <v>0544</v>
          </cell>
          <cell r="C12633" t="str">
            <v>BL RF PRODUCTS</v>
          </cell>
          <cell r="D12633" t="str">
            <v>PL RF ACCESS SYSTEMS</v>
          </cell>
          <cell r="E12633" t="str">
            <v>BC</v>
          </cell>
          <cell r="F12633" t="str">
            <v>FP</v>
          </cell>
          <cell r="G12633" t="str">
            <v>all plants</v>
          </cell>
          <cell r="H12633" t="str">
            <v>all descriptions</v>
          </cell>
          <cell r="I12633" t="str">
            <v>IWH</v>
          </cell>
          <cell r="J12633">
            <v>132813</v>
          </cell>
          <cell r="K12633">
            <v>0</v>
          </cell>
          <cell r="L12633">
            <v>0</v>
          </cell>
          <cell r="M12633">
            <v>0</v>
          </cell>
          <cell r="N12633">
            <v>0</v>
          </cell>
          <cell r="O12633">
            <v>36972</v>
          </cell>
          <cell r="P12633">
            <v>169785</v>
          </cell>
        </row>
        <row r="12634">
          <cell r="A12634" t="str">
            <v>20051031</v>
          </cell>
          <cell r="B12634" t="str">
            <v>0544</v>
          </cell>
          <cell r="C12634" t="str">
            <v>BL RF PRODUCTS</v>
          </cell>
          <cell r="D12634" t="str">
            <v>PL RF ACCESS SYSTEMS</v>
          </cell>
          <cell r="E12634" t="str">
            <v>BC</v>
          </cell>
          <cell r="F12634" t="str">
            <v>FP</v>
          </cell>
          <cell r="G12634" t="str">
            <v>all plants</v>
          </cell>
          <cell r="H12634" t="str">
            <v>all descriptions</v>
          </cell>
          <cell r="I12634" t="str">
            <v>RDC</v>
          </cell>
          <cell r="J12634">
            <v>46781</v>
          </cell>
          <cell r="K12634">
            <v>0</v>
          </cell>
          <cell r="L12634">
            <v>800</v>
          </cell>
          <cell r="M12634">
            <v>0</v>
          </cell>
          <cell r="N12634">
            <v>0</v>
          </cell>
          <cell r="O12634">
            <v>1400</v>
          </cell>
          <cell r="P12634">
            <v>48981</v>
          </cell>
        </row>
        <row r="12635">
          <cell r="A12635" t="str">
            <v>20051031</v>
          </cell>
          <cell r="B12635" t="str">
            <v>0544</v>
          </cell>
          <cell r="C12635" t="str">
            <v>BL RF PRODUCTS</v>
          </cell>
          <cell r="D12635" t="str">
            <v>PL RF ACCESS SYSTEMS</v>
          </cell>
          <cell r="E12635" t="str">
            <v>BC</v>
          </cell>
          <cell r="F12635" t="str">
            <v>FP</v>
          </cell>
          <cell r="G12635" t="str">
            <v>all plants</v>
          </cell>
          <cell r="H12635" t="str">
            <v>all descriptions</v>
          </cell>
          <cell r="I12635" t="str">
            <v>TRN</v>
          </cell>
          <cell r="J12635">
            <v>0</v>
          </cell>
          <cell r="K12635">
            <v>0</v>
          </cell>
          <cell r="L12635">
            <v>0</v>
          </cell>
          <cell r="M12635">
            <v>0</v>
          </cell>
          <cell r="N12635">
            <v>8</v>
          </cell>
          <cell r="O12635">
            <v>200</v>
          </cell>
          <cell r="P12635">
            <v>208</v>
          </cell>
        </row>
        <row r="12636">
          <cell r="A12636" t="str">
            <v>20051031</v>
          </cell>
          <cell r="B12636" t="str">
            <v>0544</v>
          </cell>
          <cell r="C12636" t="str">
            <v>BL RF PRODUCTS</v>
          </cell>
          <cell r="D12636" t="str">
            <v>PL RF ACCESS SYSTEMS</v>
          </cell>
          <cell r="E12636" t="str">
            <v>BC</v>
          </cell>
          <cell r="F12636" t="str">
            <v>FP</v>
          </cell>
          <cell r="G12636" t="str">
            <v>all plants</v>
          </cell>
          <cell r="H12636" t="str">
            <v>all descriptions</v>
          </cell>
          <cell r="I12636" t="str">
            <v>all types</v>
          </cell>
          <cell r="J12636">
            <v>179594</v>
          </cell>
          <cell r="K12636">
            <v>0</v>
          </cell>
          <cell r="L12636">
            <v>800</v>
          </cell>
          <cell r="M12636">
            <v>0</v>
          </cell>
          <cell r="N12636">
            <v>8</v>
          </cell>
          <cell r="O12636">
            <v>38572</v>
          </cell>
          <cell r="P12636">
            <v>218974</v>
          </cell>
        </row>
        <row r="12637">
          <cell r="A12637" t="str">
            <v>20051031</v>
          </cell>
          <cell r="B12637" t="str">
            <v>0544</v>
          </cell>
          <cell r="C12637" t="str">
            <v>BL RF PRODUCTS</v>
          </cell>
          <cell r="D12637" t="str">
            <v>PL RF ACCESS SYSTEMS</v>
          </cell>
          <cell r="E12637" t="str">
            <v>BC</v>
          </cell>
          <cell r="F12637" t="str">
            <v>FP</v>
          </cell>
          <cell r="G12637" t="str">
            <v>HK00</v>
          </cell>
          <cell r="H12637" t="str">
            <v>RDC APSH</v>
          </cell>
          <cell r="I12637" t="str">
            <v>RDC</v>
          </cell>
          <cell r="J12637">
            <v>250</v>
          </cell>
          <cell r="K12637">
            <v>0</v>
          </cell>
          <cell r="L12637">
            <v>0</v>
          </cell>
          <cell r="M12637">
            <v>0</v>
          </cell>
          <cell r="N12637">
            <v>0</v>
          </cell>
          <cell r="O12637">
            <v>0</v>
          </cell>
          <cell r="P12637">
            <v>250</v>
          </cell>
        </row>
        <row r="12638">
          <cell r="A12638" t="str">
            <v>20051031</v>
          </cell>
          <cell r="B12638" t="str">
            <v>0544</v>
          </cell>
          <cell r="C12638" t="str">
            <v>BL RF PRODUCTS</v>
          </cell>
          <cell r="D12638" t="str">
            <v>PL RF ACCESS SYSTEMS</v>
          </cell>
          <cell r="E12638" t="str">
            <v>BC</v>
          </cell>
          <cell r="F12638" t="str">
            <v>FP</v>
          </cell>
          <cell r="G12638" t="str">
            <v>NL00</v>
          </cell>
          <cell r="H12638" t="str">
            <v>RDC EU / TNT LOGISTICS BV</v>
          </cell>
          <cell r="I12638" t="str">
            <v>RDC</v>
          </cell>
          <cell r="J12638">
            <v>5508</v>
          </cell>
          <cell r="K12638">
            <v>0</v>
          </cell>
          <cell r="L12638">
            <v>0</v>
          </cell>
          <cell r="M12638">
            <v>0</v>
          </cell>
          <cell r="N12638">
            <v>0</v>
          </cell>
          <cell r="O12638">
            <v>100</v>
          </cell>
          <cell r="P12638">
            <v>5608</v>
          </cell>
        </row>
        <row r="12639">
          <cell r="A12639" t="str">
            <v>20051031</v>
          </cell>
          <cell r="B12639" t="str">
            <v>0544</v>
          </cell>
          <cell r="C12639" t="str">
            <v>BL RF PRODUCTS</v>
          </cell>
          <cell r="D12639" t="str">
            <v>PL RF ACCESS SYSTEMS</v>
          </cell>
          <cell r="E12639" t="str">
            <v>BC</v>
          </cell>
          <cell r="F12639" t="str">
            <v>FP</v>
          </cell>
          <cell r="G12639" t="str">
            <v>PH11</v>
          </cell>
          <cell r="H12639" t="str">
            <v>IWH (BL Control) PSPI</v>
          </cell>
          <cell r="I12639" t="str">
            <v>IWH</v>
          </cell>
          <cell r="J12639">
            <v>132813</v>
          </cell>
          <cell r="K12639">
            <v>0</v>
          </cell>
          <cell r="L12639">
            <v>0</v>
          </cell>
          <cell r="M12639">
            <v>0</v>
          </cell>
          <cell r="N12639">
            <v>0</v>
          </cell>
          <cell r="O12639">
            <v>36972</v>
          </cell>
          <cell r="P12639">
            <v>169785</v>
          </cell>
        </row>
        <row r="12640">
          <cell r="A12640" t="str">
            <v>20051031</v>
          </cell>
          <cell r="B12640" t="str">
            <v>0544</v>
          </cell>
          <cell r="C12640" t="str">
            <v>BL RF PRODUCTS</v>
          </cell>
          <cell r="D12640" t="str">
            <v>PL RF ACCESS SYSTEMS</v>
          </cell>
          <cell r="E12640" t="str">
            <v>BC</v>
          </cell>
          <cell r="F12640" t="str">
            <v>FP</v>
          </cell>
          <cell r="G12640" t="str">
            <v>US00</v>
          </cell>
          <cell r="H12640" t="str">
            <v>RDC NARSO</v>
          </cell>
          <cell r="I12640" t="str">
            <v>RDC</v>
          </cell>
          <cell r="J12640">
            <v>475</v>
          </cell>
          <cell r="K12640">
            <v>0</v>
          </cell>
          <cell r="L12640">
            <v>800</v>
          </cell>
          <cell r="M12640">
            <v>0</v>
          </cell>
          <cell r="N12640">
            <v>0</v>
          </cell>
          <cell r="O12640">
            <v>0</v>
          </cell>
          <cell r="P12640">
            <v>1275</v>
          </cell>
        </row>
        <row r="12641">
          <cell r="A12641" t="str">
            <v>20051031</v>
          </cell>
          <cell r="B12641" t="str">
            <v>0544</v>
          </cell>
          <cell r="C12641" t="str">
            <v>BL RF PRODUCTS</v>
          </cell>
          <cell r="D12641" t="str">
            <v>PL RF ACCESS SYSTEMS</v>
          </cell>
          <cell r="E12641" t="str">
            <v>BC</v>
          </cell>
          <cell r="F12641" t="str">
            <v>FP</v>
          </cell>
          <cell r="G12641" t="str">
            <v>US01</v>
          </cell>
          <cell r="H12641" t="str">
            <v>TRN NA</v>
          </cell>
          <cell r="I12641" t="str">
            <v>TRN</v>
          </cell>
          <cell r="J12641">
            <v>0</v>
          </cell>
          <cell r="K12641">
            <v>0</v>
          </cell>
          <cell r="L12641">
            <v>0</v>
          </cell>
          <cell r="M12641">
            <v>0</v>
          </cell>
          <cell r="N12641">
            <v>8</v>
          </cell>
          <cell r="O12641">
            <v>200</v>
          </cell>
          <cell r="P12641">
            <v>208</v>
          </cell>
        </row>
        <row r="12642">
          <cell r="A12642" t="str">
            <v>20051031</v>
          </cell>
          <cell r="B12642" t="str">
            <v>0544</v>
          </cell>
          <cell r="C12642" t="str">
            <v>BL RF PRODUCTS</v>
          </cell>
          <cell r="D12642" t="str">
            <v>PL RF ACCESS SYSTEMS</v>
          </cell>
          <cell r="E12642" t="str">
            <v>BC</v>
          </cell>
          <cell r="F12642" t="str">
            <v>FP</v>
          </cell>
          <cell r="G12642" t="str">
            <v>USTT</v>
          </cell>
          <cell r="H12642" t="str">
            <v>CSW Auto</v>
          </cell>
          <cell r="I12642" t="str">
            <v>RDC</v>
          </cell>
          <cell r="J12642">
            <v>40548</v>
          </cell>
          <cell r="K12642">
            <v>0</v>
          </cell>
          <cell r="L12642">
            <v>0</v>
          </cell>
          <cell r="M12642">
            <v>0</v>
          </cell>
          <cell r="N12642">
            <v>0</v>
          </cell>
          <cell r="O12642">
            <v>1300</v>
          </cell>
          <cell r="P12642">
            <v>41848</v>
          </cell>
        </row>
        <row r="12643">
          <cell r="A12643" t="str">
            <v>20051031</v>
          </cell>
          <cell r="B12643" t="str">
            <v>0544</v>
          </cell>
          <cell r="C12643" t="str">
            <v>BL RF PRODUCTS</v>
          </cell>
          <cell r="D12643" t="str">
            <v>PL RF ACCESS SYSTEMS</v>
          </cell>
          <cell r="E12643" t="str">
            <v>BC</v>
          </cell>
          <cell r="F12643" t="str">
            <v>WAFER</v>
          </cell>
          <cell r="G12643" t="str">
            <v>all plants</v>
          </cell>
          <cell r="H12643" t="str">
            <v>all descriptions</v>
          </cell>
          <cell r="I12643" t="str">
            <v>all types</v>
          </cell>
          <cell r="J12643">
            <v>485</v>
          </cell>
          <cell r="K12643">
            <v>0</v>
          </cell>
          <cell r="L12643">
            <v>0</v>
          </cell>
          <cell r="M12643">
            <v>0</v>
          </cell>
          <cell r="N12643">
            <v>0</v>
          </cell>
          <cell r="O12643">
            <v>38</v>
          </cell>
          <cell r="P12643">
            <v>523</v>
          </cell>
        </row>
        <row r="12644">
          <cell r="A12644" t="str">
            <v>20051031</v>
          </cell>
          <cell r="B12644" t="str">
            <v>0544</v>
          </cell>
          <cell r="C12644" t="str">
            <v>BL RF PRODUCTS</v>
          </cell>
          <cell r="D12644" t="str">
            <v>PL RF ACCESS SYSTEMS</v>
          </cell>
          <cell r="E12644" t="str">
            <v>BC</v>
          </cell>
          <cell r="F12644" t="str">
            <v>WAFER</v>
          </cell>
          <cell r="G12644" t="str">
            <v>all plants</v>
          </cell>
          <cell r="H12644" t="str">
            <v>all descriptions</v>
          </cell>
          <cell r="I12644" t="str">
            <v>MFG</v>
          </cell>
          <cell r="J12644">
            <v>485</v>
          </cell>
          <cell r="K12644">
            <v>0</v>
          </cell>
          <cell r="L12644">
            <v>0</v>
          </cell>
          <cell r="M12644">
            <v>0</v>
          </cell>
          <cell r="N12644">
            <v>0</v>
          </cell>
          <cell r="O12644">
            <v>38</v>
          </cell>
          <cell r="P12644">
            <v>523</v>
          </cell>
        </row>
        <row r="12645">
          <cell r="A12645" t="str">
            <v>20051031</v>
          </cell>
          <cell r="B12645" t="str">
            <v>0544</v>
          </cell>
          <cell r="C12645" t="str">
            <v>BL RF PRODUCTS</v>
          </cell>
          <cell r="D12645" t="str">
            <v>PL RF ACCESS SYSTEMS</v>
          </cell>
          <cell r="E12645" t="str">
            <v>BC</v>
          </cell>
          <cell r="F12645" t="str">
            <v>WAFER</v>
          </cell>
          <cell r="G12645" t="str">
            <v>PH79</v>
          </cell>
          <cell r="H12645" t="str">
            <v>WT PSC</v>
          </cell>
          <cell r="I12645" t="str">
            <v>MFG</v>
          </cell>
          <cell r="J12645">
            <v>485</v>
          </cell>
          <cell r="K12645">
            <v>0</v>
          </cell>
          <cell r="L12645">
            <v>0</v>
          </cell>
          <cell r="M12645">
            <v>0</v>
          </cell>
          <cell r="N12645">
            <v>0</v>
          </cell>
          <cell r="O12645">
            <v>38</v>
          </cell>
          <cell r="P12645">
            <v>523</v>
          </cell>
        </row>
        <row r="12646">
          <cell r="A12646" t="str">
            <v>20051031</v>
          </cell>
          <cell r="B12646" t="str">
            <v>0544</v>
          </cell>
          <cell r="C12646" t="str">
            <v>BL RF PRODUCTS</v>
          </cell>
          <cell r="D12646" t="str">
            <v>PL RF ACCESS SYSTEMS</v>
          </cell>
          <cell r="E12646" t="str">
            <v>BC</v>
          </cell>
          <cell r="F12646" t="str">
            <v>XTAL</v>
          </cell>
          <cell r="G12646" t="str">
            <v>all plants</v>
          </cell>
          <cell r="H12646" t="str">
            <v>all descriptions</v>
          </cell>
          <cell r="I12646" t="str">
            <v>MFG</v>
          </cell>
          <cell r="J12646">
            <v>2539709</v>
          </cell>
          <cell r="K12646">
            <v>0</v>
          </cell>
          <cell r="L12646">
            <v>0</v>
          </cell>
          <cell r="M12646">
            <v>0</v>
          </cell>
          <cell r="N12646">
            <v>0</v>
          </cell>
          <cell r="O12646">
            <v>15290</v>
          </cell>
          <cell r="P12646">
            <v>2554999</v>
          </cell>
        </row>
        <row r="12647">
          <cell r="A12647" t="str">
            <v>20051031</v>
          </cell>
          <cell r="B12647" t="str">
            <v>0544</v>
          </cell>
          <cell r="C12647" t="str">
            <v>BL RF PRODUCTS</v>
          </cell>
          <cell r="D12647" t="str">
            <v>PL RF ACCESS SYSTEMS</v>
          </cell>
          <cell r="E12647" t="str">
            <v>BC</v>
          </cell>
          <cell r="F12647" t="str">
            <v>XTAL</v>
          </cell>
          <cell r="G12647" t="str">
            <v>all plants</v>
          </cell>
          <cell r="H12647" t="str">
            <v>all descriptions</v>
          </cell>
          <cell r="I12647" t="str">
            <v>all types</v>
          </cell>
          <cell r="J12647">
            <v>2539709</v>
          </cell>
          <cell r="K12647">
            <v>0</v>
          </cell>
          <cell r="L12647">
            <v>0</v>
          </cell>
          <cell r="M12647">
            <v>0</v>
          </cell>
          <cell r="N12647">
            <v>0</v>
          </cell>
          <cell r="O12647">
            <v>15290</v>
          </cell>
          <cell r="P12647">
            <v>2554999</v>
          </cell>
        </row>
        <row r="12648">
          <cell r="A12648" t="str">
            <v>20051031</v>
          </cell>
          <cell r="B12648" t="str">
            <v>0544</v>
          </cell>
          <cell r="C12648" t="str">
            <v>BL RF PRODUCTS</v>
          </cell>
          <cell r="D12648" t="str">
            <v>PL RF ACCESS SYSTEMS</v>
          </cell>
          <cell r="E12648" t="str">
            <v>BC</v>
          </cell>
          <cell r="F12648" t="str">
            <v>XTAL</v>
          </cell>
          <cell r="G12648" t="str">
            <v>PH70</v>
          </cell>
          <cell r="H12648" t="str">
            <v>AT PSPI</v>
          </cell>
          <cell r="I12648" t="str">
            <v>MFG</v>
          </cell>
          <cell r="J12648">
            <v>2490245</v>
          </cell>
          <cell r="K12648">
            <v>0</v>
          </cell>
          <cell r="L12648">
            <v>0</v>
          </cell>
          <cell r="M12648">
            <v>0</v>
          </cell>
          <cell r="N12648">
            <v>0</v>
          </cell>
          <cell r="O12648">
            <v>15290</v>
          </cell>
          <cell r="P12648">
            <v>2505535</v>
          </cell>
        </row>
        <row r="12649">
          <cell r="A12649" t="str">
            <v>20051031</v>
          </cell>
          <cell r="B12649" t="str">
            <v>0544</v>
          </cell>
          <cell r="C12649" t="str">
            <v>BL RF PRODUCTS</v>
          </cell>
          <cell r="D12649" t="str">
            <v>PL RF ACCESS SYSTEMS</v>
          </cell>
          <cell r="E12649" t="str">
            <v>BC</v>
          </cell>
          <cell r="F12649" t="str">
            <v>XTAL</v>
          </cell>
          <cell r="G12649" t="str">
            <v>TH70</v>
          </cell>
          <cell r="H12649" t="str">
            <v>AT PST</v>
          </cell>
          <cell r="I12649" t="str">
            <v>MFG</v>
          </cell>
          <cell r="J12649">
            <v>49464</v>
          </cell>
          <cell r="K12649">
            <v>0</v>
          </cell>
          <cell r="L12649">
            <v>0</v>
          </cell>
          <cell r="M12649">
            <v>0</v>
          </cell>
          <cell r="N12649">
            <v>0</v>
          </cell>
          <cell r="O12649">
            <v>0</v>
          </cell>
          <cell r="P12649">
            <v>49464</v>
          </cell>
        </row>
        <row r="12650">
          <cell r="A12650" t="str">
            <v>20051031</v>
          </cell>
          <cell r="B12650" t="str">
            <v>0544</v>
          </cell>
          <cell r="C12650" t="str">
            <v>BL RF PRODUCTS</v>
          </cell>
          <cell r="D12650" t="str">
            <v>PL RF ACCESS SYSTEMS</v>
          </cell>
          <cell r="E12650" t="str">
            <v>NI</v>
          </cell>
          <cell r="F12650" t="str">
            <v>all categories</v>
          </cell>
          <cell r="G12650" t="str">
            <v>all plants</v>
          </cell>
          <cell r="H12650" t="str">
            <v>all descriptions</v>
          </cell>
          <cell r="I12650" t="str">
            <v>all types</v>
          </cell>
          <cell r="J12650">
            <v>1842297</v>
          </cell>
          <cell r="K12650">
            <v>10579</v>
          </cell>
          <cell r="L12650">
            <v>3886915</v>
          </cell>
          <cell r="M12650">
            <v>0</v>
          </cell>
          <cell r="N12650">
            <v>0</v>
          </cell>
          <cell r="O12650">
            <v>24718</v>
          </cell>
          <cell r="P12650">
            <v>5764509</v>
          </cell>
        </row>
        <row r="12651">
          <cell r="A12651" t="str">
            <v>20051031</v>
          </cell>
          <cell r="B12651" t="str">
            <v>0544</v>
          </cell>
          <cell r="C12651" t="str">
            <v>BL RF PRODUCTS</v>
          </cell>
          <cell r="D12651" t="str">
            <v>PL RF ACCESS SYSTEMS</v>
          </cell>
          <cell r="E12651" t="str">
            <v>NI</v>
          </cell>
          <cell r="F12651" t="str">
            <v>all categories</v>
          </cell>
          <cell r="G12651" t="str">
            <v>all plants</v>
          </cell>
          <cell r="H12651" t="str">
            <v>all descriptions</v>
          </cell>
          <cell r="I12651" t="str">
            <v>RDC</v>
          </cell>
          <cell r="J12651">
            <v>4100</v>
          </cell>
          <cell r="K12651">
            <v>10579</v>
          </cell>
          <cell r="L12651">
            <v>3886915</v>
          </cell>
          <cell r="M12651">
            <v>0</v>
          </cell>
          <cell r="N12651">
            <v>0</v>
          </cell>
          <cell r="O12651">
            <v>0</v>
          </cell>
          <cell r="P12651">
            <v>3901594</v>
          </cell>
        </row>
        <row r="12652">
          <cell r="A12652" t="str">
            <v>20051031</v>
          </cell>
          <cell r="B12652" t="str">
            <v>0544</v>
          </cell>
          <cell r="C12652" t="str">
            <v>BL RF PRODUCTS</v>
          </cell>
          <cell r="D12652" t="str">
            <v>PL RF ACCESS SYSTEMS</v>
          </cell>
          <cell r="E12652" t="str">
            <v>NI</v>
          </cell>
          <cell r="F12652" t="str">
            <v>all categories</v>
          </cell>
          <cell r="G12652" t="str">
            <v>all plants</v>
          </cell>
          <cell r="H12652" t="str">
            <v>all descriptions</v>
          </cell>
          <cell r="I12652" t="str">
            <v>IWH</v>
          </cell>
          <cell r="J12652">
            <v>193401</v>
          </cell>
          <cell r="K12652">
            <v>0</v>
          </cell>
          <cell r="L12652">
            <v>0</v>
          </cell>
          <cell r="M12652">
            <v>0</v>
          </cell>
          <cell r="N12652">
            <v>0</v>
          </cell>
          <cell r="O12652">
            <v>24695</v>
          </cell>
          <cell r="P12652">
            <v>218096</v>
          </cell>
        </row>
        <row r="12653">
          <cell r="A12653" t="str">
            <v>20051031</v>
          </cell>
          <cell r="B12653" t="str">
            <v>0544</v>
          </cell>
          <cell r="C12653" t="str">
            <v>BL RF PRODUCTS</v>
          </cell>
          <cell r="D12653" t="str">
            <v>PL RF ACCESS SYSTEMS</v>
          </cell>
          <cell r="E12653" t="str">
            <v>NI</v>
          </cell>
          <cell r="F12653" t="str">
            <v>all categories</v>
          </cell>
          <cell r="G12653" t="str">
            <v>all plants</v>
          </cell>
          <cell r="H12653" t="str">
            <v>all descriptions</v>
          </cell>
          <cell r="I12653" t="str">
            <v>MFG</v>
          </cell>
          <cell r="J12653">
            <v>1644796</v>
          </cell>
          <cell r="K12653">
            <v>0</v>
          </cell>
          <cell r="L12653">
            <v>0</v>
          </cell>
          <cell r="M12653">
            <v>0</v>
          </cell>
          <cell r="N12653">
            <v>0</v>
          </cell>
          <cell r="O12653">
            <v>23</v>
          </cell>
          <cell r="P12653">
            <v>1644819</v>
          </cell>
        </row>
        <row r="12654">
          <cell r="A12654" t="str">
            <v>20051031</v>
          </cell>
          <cell r="B12654" t="str">
            <v>0544</v>
          </cell>
          <cell r="C12654" t="str">
            <v>BL RF PRODUCTS</v>
          </cell>
          <cell r="D12654" t="str">
            <v>PL RF ACCESS SYSTEMS</v>
          </cell>
          <cell r="E12654" t="str">
            <v>NI</v>
          </cell>
          <cell r="F12654" t="str">
            <v>all categories</v>
          </cell>
          <cell r="G12654" t="str">
            <v>FR10</v>
          </cell>
          <cell r="H12654" t="str">
            <v>IWH (BL Control) Caen</v>
          </cell>
          <cell r="I12654" t="str">
            <v>IWH</v>
          </cell>
          <cell r="J12654">
            <v>0</v>
          </cell>
          <cell r="K12654">
            <v>0</v>
          </cell>
          <cell r="L12654">
            <v>0</v>
          </cell>
          <cell r="M12654">
            <v>0</v>
          </cell>
          <cell r="N12654">
            <v>0</v>
          </cell>
          <cell r="O12654">
            <v>490</v>
          </cell>
          <cell r="P12654">
            <v>490</v>
          </cell>
        </row>
        <row r="12655">
          <cell r="A12655" t="str">
            <v>20051031</v>
          </cell>
          <cell r="B12655" t="str">
            <v>0544</v>
          </cell>
          <cell r="C12655" t="str">
            <v>BL RF PRODUCTS</v>
          </cell>
          <cell r="D12655" t="str">
            <v>PL RF ACCESS SYSTEMS</v>
          </cell>
          <cell r="E12655" t="str">
            <v>NI</v>
          </cell>
          <cell r="F12655" t="str">
            <v>all categories</v>
          </cell>
          <cell r="G12655" t="str">
            <v>HK00</v>
          </cell>
          <cell r="H12655" t="str">
            <v>RDC APSH</v>
          </cell>
          <cell r="I12655" t="str">
            <v>RDC</v>
          </cell>
          <cell r="J12655">
            <v>4100</v>
          </cell>
          <cell r="K12655">
            <v>10579</v>
          </cell>
          <cell r="L12655">
            <v>80438</v>
          </cell>
          <cell r="M12655">
            <v>0</v>
          </cell>
          <cell r="N12655">
            <v>0</v>
          </cell>
          <cell r="O12655">
            <v>0</v>
          </cell>
          <cell r="P12655">
            <v>95117</v>
          </cell>
        </row>
        <row r="12656">
          <cell r="A12656" t="str">
            <v>20051031</v>
          </cell>
          <cell r="B12656" t="str">
            <v>0544</v>
          </cell>
          <cell r="C12656" t="str">
            <v>BL RF PRODUCTS</v>
          </cell>
          <cell r="D12656" t="str">
            <v>PL RF ACCESS SYSTEMS</v>
          </cell>
          <cell r="E12656" t="str">
            <v>NI</v>
          </cell>
          <cell r="F12656" t="str">
            <v>all categories</v>
          </cell>
          <cell r="G12656" t="str">
            <v>NL79</v>
          </cell>
          <cell r="H12656" t="str">
            <v>Test IPON Nijmegen</v>
          </cell>
          <cell r="I12656" t="str">
            <v>MFG</v>
          </cell>
          <cell r="J12656">
            <v>0</v>
          </cell>
          <cell r="K12656">
            <v>0</v>
          </cell>
          <cell r="L12656">
            <v>0</v>
          </cell>
          <cell r="M12656">
            <v>0</v>
          </cell>
          <cell r="N12656">
            <v>0</v>
          </cell>
          <cell r="O12656">
            <v>23</v>
          </cell>
          <cell r="P12656">
            <v>23</v>
          </cell>
        </row>
        <row r="12657">
          <cell r="A12657" t="str">
            <v>20051031</v>
          </cell>
          <cell r="B12657" t="str">
            <v>0544</v>
          </cell>
          <cell r="C12657" t="str">
            <v>BL RF PRODUCTS</v>
          </cell>
          <cell r="D12657" t="str">
            <v>PL RF ACCESS SYSTEMS</v>
          </cell>
          <cell r="E12657" t="str">
            <v>NI</v>
          </cell>
          <cell r="F12657" t="str">
            <v>all categories</v>
          </cell>
          <cell r="G12657" t="str">
            <v>TH10</v>
          </cell>
          <cell r="H12657" t="str">
            <v>IWH (BL control) PST</v>
          </cell>
          <cell r="I12657" t="str">
            <v>IWH</v>
          </cell>
          <cell r="J12657">
            <v>81183</v>
          </cell>
          <cell r="K12657">
            <v>0</v>
          </cell>
          <cell r="L12657">
            <v>0</v>
          </cell>
          <cell r="M12657">
            <v>0</v>
          </cell>
          <cell r="N12657">
            <v>0</v>
          </cell>
          <cell r="O12657">
            <v>21265</v>
          </cell>
          <cell r="P12657">
            <v>102448</v>
          </cell>
        </row>
        <row r="12658">
          <cell r="A12658" t="str">
            <v>20051031</v>
          </cell>
          <cell r="B12658" t="str">
            <v>0544</v>
          </cell>
          <cell r="C12658" t="str">
            <v>BL RF PRODUCTS</v>
          </cell>
          <cell r="D12658" t="str">
            <v>PL RF ACCESS SYSTEMS</v>
          </cell>
          <cell r="E12658" t="str">
            <v>NI</v>
          </cell>
          <cell r="F12658" t="str">
            <v>all categories</v>
          </cell>
          <cell r="G12658" t="str">
            <v>TH70</v>
          </cell>
          <cell r="H12658" t="str">
            <v>AT PST</v>
          </cell>
          <cell r="I12658" t="str">
            <v>MFG</v>
          </cell>
          <cell r="J12658">
            <v>313204</v>
          </cell>
          <cell r="K12658">
            <v>0</v>
          </cell>
          <cell r="L12658">
            <v>0</v>
          </cell>
          <cell r="M12658">
            <v>0</v>
          </cell>
          <cell r="N12658">
            <v>0</v>
          </cell>
          <cell r="O12658">
            <v>0</v>
          </cell>
          <cell r="P12658">
            <v>313204</v>
          </cell>
        </row>
        <row r="12659">
          <cell r="A12659" t="str">
            <v>20051031</v>
          </cell>
          <cell r="B12659" t="str">
            <v>0544</v>
          </cell>
          <cell r="C12659" t="str">
            <v>BL RF PRODUCTS</v>
          </cell>
          <cell r="D12659" t="str">
            <v>PL RF ACCESS SYSTEMS</v>
          </cell>
          <cell r="E12659" t="str">
            <v>NI</v>
          </cell>
          <cell r="F12659" t="str">
            <v>all categories</v>
          </cell>
          <cell r="G12659" t="str">
            <v>TW10</v>
          </cell>
          <cell r="H12659" t="str">
            <v>IWH (BL Control) PSK</v>
          </cell>
          <cell r="I12659" t="str">
            <v>IWH</v>
          </cell>
          <cell r="J12659">
            <v>112218</v>
          </cell>
          <cell r="K12659">
            <v>0</v>
          </cell>
          <cell r="L12659">
            <v>0</v>
          </cell>
          <cell r="M12659">
            <v>0</v>
          </cell>
          <cell r="N12659">
            <v>0</v>
          </cell>
          <cell r="O12659">
            <v>2940</v>
          </cell>
          <cell r="P12659">
            <v>115158</v>
          </cell>
        </row>
        <row r="12660">
          <cell r="A12660" t="str">
            <v>20051031</v>
          </cell>
          <cell r="B12660" t="str">
            <v>0544</v>
          </cell>
          <cell r="C12660" t="str">
            <v>BL RF PRODUCTS</v>
          </cell>
          <cell r="D12660" t="str">
            <v>PL RF ACCESS SYSTEMS</v>
          </cell>
          <cell r="E12660" t="str">
            <v>NI</v>
          </cell>
          <cell r="F12660" t="str">
            <v>all categories</v>
          </cell>
          <cell r="G12660" t="str">
            <v>TW70</v>
          </cell>
          <cell r="H12660" t="str">
            <v>AT PSK</v>
          </cell>
          <cell r="I12660" t="str">
            <v>MFG</v>
          </cell>
          <cell r="J12660">
            <v>1331592</v>
          </cell>
          <cell r="K12660">
            <v>0</v>
          </cell>
          <cell r="L12660">
            <v>0</v>
          </cell>
          <cell r="M12660">
            <v>0</v>
          </cell>
          <cell r="N12660">
            <v>0</v>
          </cell>
          <cell r="O12660">
            <v>0</v>
          </cell>
          <cell r="P12660">
            <v>1331592</v>
          </cell>
        </row>
        <row r="12661">
          <cell r="A12661" t="str">
            <v>20051031</v>
          </cell>
          <cell r="B12661" t="str">
            <v>0544</v>
          </cell>
          <cell r="C12661" t="str">
            <v>BL RF PRODUCTS</v>
          </cell>
          <cell r="D12661" t="str">
            <v>PL RF ACCESS SYSTEMS</v>
          </cell>
          <cell r="E12661" t="str">
            <v>NI</v>
          </cell>
          <cell r="F12661" t="str">
            <v>all categories</v>
          </cell>
          <cell r="G12661" t="str">
            <v>US00</v>
          </cell>
          <cell r="H12661" t="str">
            <v>RDC NARSO</v>
          </cell>
          <cell r="I12661" t="str">
            <v>RDC</v>
          </cell>
          <cell r="J12661">
            <v>0</v>
          </cell>
          <cell r="K12661">
            <v>0</v>
          </cell>
          <cell r="L12661">
            <v>3806477</v>
          </cell>
          <cell r="M12661">
            <v>0</v>
          </cell>
          <cell r="N12661">
            <v>0</v>
          </cell>
          <cell r="O12661">
            <v>0</v>
          </cell>
          <cell r="P12661">
            <v>3806477</v>
          </cell>
        </row>
        <row r="12662">
          <cell r="A12662" t="str">
            <v>20051031</v>
          </cell>
          <cell r="B12662" t="str">
            <v>0544</v>
          </cell>
          <cell r="C12662" t="str">
            <v>BL RF PRODUCTS</v>
          </cell>
          <cell r="D12662" t="str">
            <v>PL RF ACCESS SYSTEMS</v>
          </cell>
          <cell r="E12662" t="str">
            <v>NI</v>
          </cell>
          <cell r="F12662" t="str">
            <v>FP</v>
          </cell>
          <cell r="G12662" t="str">
            <v>all plants</v>
          </cell>
          <cell r="H12662" t="str">
            <v>all descriptions</v>
          </cell>
          <cell r="I12662" t="str">
            <v>RDC</v>
          </cell>
          <cell r="J12662">
            <v>4100</v>
          </cell>
          <cell r="K12662">
            <v>10579</v>
          </cell>
          <cell r="L12662">
            <v>3886915</v>
          </cell>
          <cell r="M12662">
            <v>0</v>
          </cell>
          <cell r="N12662">
            <v>0</v>
          </cell>
          <cell r="O12662">
            <v>0</v>
          </cell>
          <cell r="P12662">
            <v>3901594</v>
          </cell>
        </row>
        <row r="12663">
          <cell r="A12663" t="str">
            <v>20051031</v>
          </cell>
          <cell r="B12663" t="str">
            <v>0544</v>
          </cell>
          <cell r="C12663" t="str">
            <v>BL RF PRODUCTS</v>
          </cell>
          <cell r="D12663" t="str">
            <v>PL RF ACCESS SYSTEMS</v>
          </cell>
          <cell r="E12663" t="str">
            <v>NI</v>
          </cell>
          <cell r="F12663" t="str">
            <v>FP</v>
          </cell>
          <cell r="G12663" t="str">
            <v>all plants</v>
          </cell>
          <cell r="H12663" t="str">
            <v>all descriptions</v>
          </cell>
          <cell r="I12663" t="str">
            <v>all types</v>
          </cell>
          <cell r="J12663">
            <v>197501</v>
          </cell>
          <cell r="K12663">
            <v>10579</v>
          </cell>
          <cell r="L12663">
            <v>3886915</v>
          </cell>
          <cell r="M12663">
            <v>0</v>
          </cell>
          <cell r="N12663">
            <v>0</v>
          </cell>
          <cell r="O12663">
            <v>24695</v>
          </cell>
          <cell r="P12663">
            <v>4119690</v>
          </cell>
        </row>
        <row r="12664">
          <cell r="A12664" t="str">
            <v>20051031</v>
          </cell>
          <cell r="B12664" t="str">
            <v>0544</v>
          </cell>
          <cell r="C12664" t="str">
            <v>BL RF PRODUCTS</v>
          </cell>
          <cell r="D12664" t="str">
            <v>PL RF ACCESS SYSTEMS</v>
          </cell>
          <cell r="E12664" t="str">
            <v>NI</v>
          </cell>
          <cell r="F12664" t="str">
            <v>FP</v>
          </cell>
          <cell r="G12664" t="str">
            <v>all plants</v>
          </cell>
          <cell r="H12664" t="str">
            <v>all descriptions</v>
          </cell>
          <cell r="I12664" t="str">
            <v>IWH</v>
          </cell>
          <cell r="J12664">
            <v>193401</v>
          </cell>
          <cell r="K12664">
            <v>0</v>
          </cell>
          <cell r="L12664">
            <v>0</v>
          </cell>
          <cell r="M12664">
            <v>0</v>
          </cell>
          <cell r="N12664">
            <v>0</v>
          </cell>
          <cell r="O12664">
            <v>24695</v>
          </cell>
          <cell r="P12664">
            <v>218096</v>
          </cell>
        </row>
        <row r="12665">
          <cell r="A12665" t="str">
            <v>20051031</v>
          </cell>
          <cell r="B12665" t="str">
            <v>0544</v>
          </cell>
          <cell r="C12665" t="str">
            <v>BL RF PRODUCTS</v>
          </cell>
          <cell r="D12665" t="str">
            <v>PL RF ACCESS SYSTEMS</v>
          </cell>
          <cell r="E12665" t="str">
            <v>NI</v>
          </cell>
          <cell r="F12665" t="str">
            <v>FP</v>
          </cell>
          <cell r="G12665" t="str">
            <v>FR10</v>
          </cell>
          <cell r="H12665" t="str">
            <v>IWH (BL Control) Caen</v>
          </cell>
          <cell r="I12665" t="str">
            <v>IWH</v>
          </cell>
          <cell r="J12665">
            <v>0</v>
          </cell>
          <cell r="K12665">
            <v>0</v>
          </cell>
          <cell r="L12665">
            <v>0</v>
          </cell>
          <cell r="M12665">
            <v>0</v>
          </cell>
          <cell r="N12665">
            <v>0</v>
          </cell>
          <cell r="O12665">
            <v>490</v>
          </cell>
          <cell r="P12665">
            <v>490</v>
          </cell>
        </row>
        <row r="12666">
          <cell r="A12666" t="str">
            <v>20051031</v>
          </cell>
          <cell r="B12666" t="str">
            <v>0544</v>
          </cell>
          <cell r="C12666" t="str">
            <v>BL RF PRODUCTS</v>
          </cell>
          <cell r="D12666" t="str">
            <v>PL RF ACCESS SYSTEMS</v>
          </cell>
          <cell r="E12666" t="str">
            <v>NI</v>
          </cell>
          <cell r="F12666" t="str">
            <v>FP</v>
          </cell>
          <cell r="G12666" t="str">
            <v>HK00</v>
          </cell>
          <cell r="H12666" t="str">
            <v>RDC APSH</v>
          </cell>
          <cell r="I12666" t="str">
            <v>RDC</v>
          </cell>
          <cell r="J12666">
            <v>4100</v>
          </cell>
          <cell r="K12666">
            <v>10579</v>
          </cell>
          <cell r="L12666">
            <v>80438</v>
          </cell>
          <cell r="M12666">
            <v>0</v>
          </cell>
          <cell r="N12666">
            <v>0</v>
          </cell>
          <cell r="O12666">
            <v>0</v>
          </cell>
          <cell r="P12666">
            <v>95117</v>
          </cell>
        </row>
        <row r="12667">
          <cell r="A12667" t="str">
            <v>20051031</v>
          </cell>
          <cell r="B12667" t="str">
            <v>0544</v>
          </cell>
          <cell r="C12667" t="str">
            <v>BL RF PRODUCTS</v>
          </cell>
          <cell r="D12667" t="str">
            <v>PL RF ACCESS SYSTEMS</v>
          </cell>
          <cell r="E12667" t="str">
            <v>NI</v>
          </cell>
          <cell r="F12667" t="str">
            <v>FP</v>
          </cell>
          <cell r="G12667" t="str">
            <v>TH10</v>
          </cell>
          <cell r="H12667" t="str">
            <v>IWH (BL control) PST</v>
          </cell>
          <cell r="I12667" t="str">
            <v>IWH</v>
          </cell>
          <cell r="J12667">
            <v>81183</v>
          </cell>
          <cell r="K12667">
            <v>0</v>
          </cell>
          <cell r="L12667">
            <v>0</v>
          </cell>
          <cell r="M12667">
            <v>0</v>
          </cell>
          <cell r="N12667">
            <v>0</v>
          </cell>
          <cell r="O12667">
            <v>21265</v>
          </cell>
          <cell r="P12667">
            <v>102448</v>
          </cell>
        </row>
        <row r="12668">
          <cell r="A12668" t="str">
            <v>20051031</v>
          </cell>
          <cell r="B12668" t="str">
            <v>0544</v>
          </cell>
          <cell r="C12668" t="str">
            <v>BL RF PRODUCTS</v>
          </cell>
          <cell r="D12668" t="str">
            <v>PL RF ACCESS SYSTEMS</v>
          </cell>
          <cell r="E12668" t="str">
            <v>NI</v>
          </cell>
          <cell r="F12668" t="str">
            <v>FP</v>
          </cell>
          <cell r="G12668" t="str">
            <v>TW10</v>
          </cell>
          <cell r="H12668" t="str">
            <v>IWH (BL Control) PSK</v>
          </cell>
          <cell r="I12668" t="str">
            <v>IWH</v>
          </cell>
          <cell r="J12668">
            <v>112218</v>
          </cell>
          <cell r="K12668">
            <v>0</v>
          </cell>
          <cell r="L12668">
            <v>0</v>
          </cell>
          <cell r="M12668">
            <v>0</v>
          </cell>
          <cell r="N12668">
            <v>0</v>
          </cell>
          <cell r="O12668">
            <v>2940</v>
          </cell>
          <cell r="P12668">
            <v>115158</v>
          </cell>
        </row>
        <row r="12669">
          <cell r="A12669" t="str">
            <v>20051031</v>
          </cell>
          <cell r="B12669" t="str">
            <v>0544</v>
          </cell>
          <cell r="C12669" t="str">
            <v>BL RF PRODUCTS</v>
          </cell>
          <cell r="D12669" t="str">
            <v>PL RF ACCESS SYSTEMS</v>
          </cell>
          <cell r="E12669" t="str">
            <v>NI</v>
          </cell>
          <cell r="F12669" t="str">
            <v>FP</v>
          </cell>
          <cell r="G12669" t="str">
            <v>US00</v>
          </cell>
          <cell r="H12669" t="str">
            <v>RDC NARSO</v>
          </cell>
          <cell r="I12669" t="str">
            <v>RDC</v>
          </cell>
          <cell r="J12669">
            <v>0</v>
          </cell>
          <cell r="K12669">
            <v>0</v>
          </cell>
          <cell r="L12669">
            <v>3806477</v>
          </cell>
          <cell r="M12669">
            <v>0</v>
          </cell>
          <cell r="N12669">
            <v>0</v>
          </cell>
          <cell r="O12669">
            <v>0</v>
          </cell>
          <cell r="P12669">
            <v>3806477</v>
          </cell>
        </row>
        <row r="12670">
          <cell r="A12670" t="str">
            <v>20051031</v>
          </cell>
          <cell r="B12670" t="str">
            <v>0544</v>
          </cell>
          <cell r="C12670" t="str">
            <v>BL RF PRODUCTS</v>
          </cell>
          <cell r="D12670" t="str">
            <v>PL RF ACCESS SYSTEMS</v>
          </cell>
          <cell r="E12670" t="str">
            <v>NI</v>
          </cell>
          <cell r="F12670" t="str">
            <v>WAFER</v>
          </cell>
          <cell r="G12670" t="str">
            <v>all plants</v>
          </cell>
          <cell r="H12670" t="str">
            <v>all descriptions</v>
          </cell>
          <cell r="I12670" t="str">
            <v>all types</v>
          </cell>
          <cell r="J12670">
            <v>0</v>
          </cell>
          <cell r="K12670">
            <v>0</v>
          </cell>
          <cell r="L12670">
            <v>0</v>
          </cell>
          <cell r="M12670">
            <v>0</v>
          </cell>
          <cell r="N12670">
            <v>0</v>
          </cell>
          <cell r="O12670">
            <v>23</v>
          </cell>
          <cell r="P12670">
            <v>23</v>
          </cell>
        </row>
        <row r="12671">
          <cell r="A12671" t="str">
            <v>20051031</v>
          </cell>
          <cell r="B12671" t="str">
            <v>0544</v>
          </cell>
          <cell r="C12671" t="str">
            <v>BL RF PRODUCTS</v>
          </cell>
          <cell r="D12671" t="str">
            <v>PL RF ACCESS SYSTEMS</v>
          </cell>
          <cell r="E12671" t="str">
            <v>NI</v>
          </cell>
          <cell r="F12671" t="str">
            <v>WAFER</v>
          </cell>
          <cell r="G12671" t="str">
            <v>all plants</v>
          </cell>
          <cell r="H12671" t="str">
            <v>all descriptions</v>
          </cell>
          <cell r="I12671" t="str">
            <v>MFG</v>
          </cell>
          <cell r="J12671">
            <v>0</v>
          </cell>
          <cell r="K12671">
            <v>0</v>
          </cell>
          <cell r="L12671">
            <v>0</v>
          </cell>
          <cell r="M12671">
            <v>0</v>
          </cell>
          <cell r="N12671">
            <v>0</v>
          </cell>
          <cell r="O12671">
            <v>23</v>
          </cell>
          <cell r="P12671">
            <v>23</v>
          </cell>
        </row>
        <row r="12672">
          <cell r="A12672" t="str">
            <v>20051031</v>
          </cell>
          <cell r="B12672" t="str">
            <v>0544</v>
          </cell>
          <cell r="C12672" t="str">
            <v>BL RF PRODUCTS</v>
          </cell>
          <cell r="D12672" t="str">
            <v>PL RF ACCESS SYSTEMS</v>
          </cell>
          <cell r="E12672" t="str">
            <v>NI</v>
          </cell>
          <cell r="F12672" t="str">
            <v>WAFER</v>
          </cell>
          <cell r="G12672" t="str">
            <v>NL79</v>
          </cell>
          <cell r="H12672" t="str">
            <v>Test IPON Nijmegen</v>
          </cell>
          <cell r="I12672" t="str">
            <v>MFG</v>
          </cell>
          <cell r="J12672">
            <v>0</v>
          </cell>
          <cell r="K12672">
            <v>0</v>
          </cell>
          <cell r="L12672">
            <v>0</v>
          </cell>
          <cell r="M12672">
            <v>0</v>
          </cell>
          <cell r="N12672">
            <v>0</v>
          </cell>
          <cell r="O12672">
            <v>23</v>
          </cell>
          <cell r="P12672">
            <v>23</v>
          </cell>
        </row>
        <row r="12673">
          <cell r="A12673" t="str">
            <v>20051031</v>
          </cell>
          <cell r="B12673" t="str">
            <v>0544</v>
          </cell>
          <cell r="C12673" t="str">
            <v>BL RF PRODUCTS</v>
          </cell>
          <cell r="D12673" t="str">
            <v>PL RF ACCESS SYSTEMS</v>
          </cell>
          <cell r="E12673" t="str">
            <v>NI</v>
          </cell>
          <cell r="F12673" t="str">
            <v>XTAL</v>
          </cell>
          <cell r="G12673" t="str">
            <v>all plants</v>
          </cell>
          <cell r="H12673" t="str">
            <v>all descriptions</v>
          </cell>
          <cell r="I12673" t="str">
            <v>all types</v>
          </cell>
          <cell r="J12673">
            <v>1644796</v>
          </cell>
          <cell r="K12673">
            <v>0</v>
          </cell>
          <cell r="L12673">
            <v>0</v>
          </cell>
          <cell r="M12673">
            <v>0</v>
          </cell>
          <cell r="N12673">
            <v>0</v>
          </cell>
          <cell r="O12673">
            <v>0</v>
          </cell>
          <cell r="P12673">
            <v>1644796</v>
          </cell>
        </row>
        <row r="12674">
          <cell r="A12674" t="str">
            <v>20051031</v>
          </cell>
          <cell r="B12674" t="str">
            <v>0544</v>
          </cell>
          <cell r="C12674" t="str">
            <v>BL RF PRODUCTS</v>
          </cell>
          <cell r="D12674" t="str">
            <v>PL RF ACCESS SYSTEMS</v>
          </cell>
          <cell r="E12674" t="str">
            <v>NI</v>
          </cell>
          <cell r="F12674" t="str">
            <v>XTAL</v>
          </cell>
          <cell r="G12674" t="str">
            <v>all plants</v>
          </cell>
          <cell r="H12674" t="str">
            <v>all descriptions</v>
          </cell>
          <cell r="I12674" t="str">
            <v>MFG</v>
          </cell>
          <cell r="J12674">
            <v>1644796</v>
          </cell>
          <cell r="K12674">
            <v>0</v>
          </cell>
          <cell r="L12674">
            <v>0</v>
          </cell>
          <cell r="M12674">
            <v>0</v>
          </cell>
          <cell r="N12674">
            <v>0</v>
          </cell>
          <cell r="O12674">
            <v>0</v>
          </cell>
          <cell r="P12674">
            <v>1644796</v>
          </cell>
        </row>
        <row r="12675">
          <cell r="A12675" t="str">
            <v>20051031</v>
          </cell>
          <cell r="B12675" t="str">
            <v>0544</v>
          </cell>
          <cell r="C12675" t="str">
            <v>BL RF PRODUCTS</v>
          </cell>
          <cell r="D12675" t="str">
            <v>PL RF ACCESS SYSTEMS</v>
          </cell>
          <cell r="E12675" t="str">
            <v>NI</v>
          </cell>
          <cell r="F12675" t="str">
            <v>XTAL</v>
          </cell>
          <cell r="G12675" t="str">
            <v>TH70</v>
          </cell>
          <cell r="H12675" t="str">
            <v>AT PST</v>
          </cell>
          <cell r="I12675" t="str">
            <v>MFG</v>
          </cell>
          <cell r="J12675">
            <v>313204</v>
          </cell>
          <cell r="K12675">
            <v>0</v>
          </cell>
          <cell r="L12675">
            <v>0</v>
          </cell>
          <cell r="M12675">
            <v>0</v>
          </cell>
          <cell r="N12675">
            <v>0</v>
          </cell>
          <cell r="O12675">
            <v>0</v>
          </cell>
          <cell r="P12675">
            <v>313204</v>
          </cell>
        </row>
        <row r="12676">
          <cell r="A12676" t="str">
            <v>20051031</v>
          </cell>
          <cell r="B12676" t="str">
            <v>0544</v>
          </cell>
          <cell r="C12676" t="str">
            <v>BL RF PRODUCTS</v>
          </cell>
          <cell r="D12676" t="str">
            <v>PL RF ACCESS SYSTEMS</v>
          </cell>
          <cell r="E12676" t="str">
            <v>NI</v>
          </cell>
          <cell r="F12676" t="str">
            <v>XTAL</v>
          </cell>
          <cell r="G12676" t="str">
            <v>TW70</v>
          </cell>
          <cell r="H12676" t="str">
            <v>AT PSK</v>
          </cell>
          <cell r="I12676" t="str">
            <v>MFG</v>
          </cell>
          <cell r="J12676">
            <v>1331592</v>
          </cell>
          <cell r="K12676">
            <v>0</v>
          </cell>
          <cell r="L12676">
            <v>0</v>
          </cell>
          <cell r="M12676">
            <v>0</v>
          </cell>
          <cell r="N12676">
            <v>0</v>
          </cell>
          <cell r="O12676">
            <v>0</v>
          </cell>
          <cell r="P12676">
            <v>1331592</v>
          </cell>
        </row>
        <row r="12677">
          <cell r="A12677" t="str">
            <v>20051031</v>
          </cell>
          <cell r="B12677" t="str">
            <v>0544</v>
          </cell>
          <cell r="C12677" t="str">
            <v>BL RF PRODUCTS</v>
          </cell>
          <cell r="D12677" t="str">
            <v>PL RF ACCESS SYSTEMS</v>
          </cell>
          <cell r="E12677" t="str">
            <v>NI-OLD</v>
          </cell>
          <cell r="F12677" t="str">
            <v>all categories</v>
          </cell>
          <cell r="G12677" t="str">
            <v>all plants</v>
          </cell>
          <cell r="H12677" t="str">
            <v>all descriptions</v>
          </cell>
          <cell r="I12677" t="str">
            <v>TRN</v>
          </cell>
          <cell r="J12677">
            <v>0</v>
          </cell>
          <cell r="K12677">
            <v>0</v>
          </cell>
          <cell r="L12677">
            <v>0</v>
          </cell>
          <cell r="M12677">
            <v>0</v>
          </cell>
          <cell r="N12677">
            <v>450</v>
          </cell>
          <cell r="O12677">
            <v>0</v>
          </cell>
          <cell r="P12677">
            <v>450</v>
          </cell>
        </row>
        <row r="12678">
          <cell r="A12678" t="str">
            <v>20051031</v>
          </cell>
          <cell r="B12678" t="str">
            <v>0544</v>
          </cell>
          <cell r="C12678" t="str">
            <v>BL RF PRODUCTS</v>
          </cell>
          <cell r="D12678" t="str">
            <v>PL RF ACCESS SYSTEMS</v>
          </cell>
          <cell r="E12678" t="str">
            <v>NI-OLD</v>
          </cell>
          <cell r="F12678" t="str">
            <v>all categories</v>
          </cell>
          <cell r="G12678" t="str">
            <v>all plants</v>
          </cell>
          <cell r="H12678" t="str">
            <v>all descriptions</v>
          </cell>
          <cell r="I12678" t="str">
            <v>MFG</v>
          </cell>
          <cell r="J12678">
            <v>2529343</v>
          </cell>
          <cell r="K12678">
            <v>0</v>
          </cell>
          <cell r="L12678">
            <v>0</v>
          </cell>
          <cell r="M12678">
            <v>0</v>
          </cell>
          <cell r="N12678">
            <v>0</v>
          </cell>
          <cell r="O12678">
            <v>15179</v>
          </cell>
          <cell r="P12678">
            <v>2544522</v>
          </cell>
        </row>
        <row r="12679">
          <cell r="A12679" t="str">
            <v>20051031</v>
          </cell>
          <cell r="B12679" t="str">
            <v>0544</v>
          </cell>
          <cell r="C12679" t="str">
            <v>BL RF PRODUCTS</v>
          </cell>
          <cell r="D12679" t="str">
            <v>PL RF ACCESS SYSTEMS</v>
          </cell>
          <cell r="E12679" t="str">
            <v>NI-OLD</v>
          </cell>
          <cell r="F12679" t="str">
            <v>all categories</v>
          </cell>
          <cell r="G12679" t="str">
            <v>all plants</v>
          </cell>
          <cell r="H12679" t="str">
            <v>all descriptions</v>
          </cell>
          <cell r="I12679" t="str">
            <v>RDC</v>
          </cell>
          <cell r="J12679">
            <v>2800</v>
          </cell>
          <cell r="K12679">
            <v>0</v>
          </cell>
          <cell r="L12679">
            <v>16200</v>
          </cell>
          <cell r="M12679">
            <v>0</v>
          </cell>
          <cell r="N12679">
            <v>0</v>
          </cell>
          <cell r="O12679">
            <v>0</v>
          </cell>
          <cell r="P12679">
            <v>19000</v>
          </cell>
        </row>
        <row r="12680">
          <cell r="A12680" t="str">
            <v>20051031</v>
          </cell>
          <cell r="B12680" t="str">
            <v>0544</v>
          </cell>
          <cell r="C12680" t="str">
            <v>BL RF PRODUCTS</v>
          </cell>
          <cell r="D12680" t="str">
            <v>PL RF ACCESS SYSTEMS</v>
          </cell>
          <cell r="E12680" t="str">
            <v>NI-OLD</v>
          </cell>
          <cell r="F12680" t="str">
            <v>all categories</v>
          </cell>
          <cell r="G12680" t="str">
            <v>all plants</v>
          </cell>
          <cell r="H12680" t="str">
            <v>all descriptions</v>
          </cell>
          <cell r="I12680" t="str">
            <v>all types</v>
          </cell>
          <cell r="J12680">
            <v>2544313</v>
          </cell>
          <cell r="K12680">
            <v>0</v>
          </cell>
          <cell r="L12680">
            <v>16200</v>
          </cell>
          <cell r="M12680">
            <v>0</v>
          </cell>
          <cell r="N12680">
            <v>450</v>
          </cell>
          <cell r="O12680">
            <v>15509</v>
          </cell>
          <cell r="P12680">
            <v>2576472</v>
          </cell>
        </row>
        <row r="12681">
          <cell r="A12681" t="str">
            <v>20051031</v>
          </cell>
          <cell r="B12681" t="str">
            <v>0544</v>
          </cell>
          <cell r="C12681" t="str">
            <v>BL RF PRODUCTS</v>
          </cell>
          <cell r="D12681" t="str">
            <v>PL RF ACCESS SYSTEMS</v>
          </cell>
          <cell r="E12681" t="str">
            <v>NI-OLD</v>
          </cell>
          <cell r="F12681" t="str">
            <v>all categories</v>
          </cell>
          <cell r="G12681" t="str">
            <v>all plants</v>
          </cell>
          <cell r="H12681" t="str">
            <v>all descriptions</v>
          </cell>
          <cell r="I12681" t="str">
            <v>IWH</v>
          </cell>
          <cell r="J12681">
            <v>12170</v>
          </cell>
          <cell r="K12681">
            <v>0</v>
          </cell>
          <cell r="L12681">
            <v>0</v>
          </cell>
          <cell r="M12681">
            <v>0</v>
          </cell>
          <cell r="N12681">
            <v>0</v>
          </cell>
          <cell r="O12681">
            <v>330</v>
          </cell>
          <cell r="P12681">
            <v>12500</v>
          </cell>
        </row>
        <row r="12682">
          <cell r="A12682" t="str">
            <v>20051031</v>
          </cell>
          <cell r="B12682" t="str">
            <v>0544</v>
          </cell>
          <cell r="C12682" t="str">
            <v>BL RF PRODUCTS</v>
          </cell>
          <cell r="D12682" t="str">
            <v>PL RF ACCESS SYSTEMS</v>
          </cell>
          <cell r="E12682" t="str">
            <v>NI-OLD</v>
          </cell>
          <cell r="F12682" t="str">
            <v>all categories</v>
          </cell>
          <cell r="G12682" t="str">
            <v>HK00</v>
          </cell>
          <cell r="H12682" t="str">
            <v>RDC APSH</v>
          </cell>
          <cell r="I12682" t="str">
            <v>RDC</v>
          </cell>
          <cell r="J12682">
            <v>2000</v>
          </cell>
          <cell r="K12682">
            <v>0</v>
          </cell>
          <cell r="L12682">
            <v>4500</v>
          </cell>
          <cell r="M12682">
            <v>0</v>
          </cell>
          <cell r="N12682">
            <v>0</v>
          </cell>
          <cell r="O12682">
            <v>0</v>
          </cell>
          <cell r="P12682">
            <v>6500</v>
          </cell>
        </row>
        <row r="12683">
          <cell r="A12683" t="str">
            <v>20051031</v>
          </cell>
          <cell r="B12683" t="str">
            <v>0544</v>
          </cell>
          <cell r="C12683" t="str">
            <v>BL RF PRODUCTS</v>
          </cell>
          <cell r="D12683" t="str">
            <v>PL RF ACCESS SYSTEMS</v>
          </cell>
          <cell r="E12683" t="str">
            <v>NI-OLD</v>
          </cell>
          <cell r="F12683" t="str">
            <v>all categories</v>
          </cell>
          <cell r="G12683" t="str">
            <v>NL00</v>
          </cell>
          <cell r="H12683" t="str">
            <v>RDC EU / TNT LOGISTICS BV</v>
          </cell>
          <cell r="I12683" t="str">
            <v>RDC</v>
          </cell>
          <cell r="J12683">
            <v>800</v>
          </cell>
          <cell r="K12683">
            <v>0</v>
          </cell>
          <cell r="L12683">
            <v>0</v>
          </cell>
          <cell r="M12683">
            <v>0</v>
          </cell>
          <cell r="N12683">
            <v>0</v>
          </cell>
          <cell r="O12683">
            <v>0</v>
          </cell>
          <cell r="P12683">
            <v>800</v>
          </cell>
        </row>
        <row r="12684">
          <cell r="A12684" t="str">
            <v>20051031</v>
          </cell>
          <cell r="B12684" t="str">
            <v>0544</v>
          </cell>
          <cell r="C12684" t="str">
            <v>BL RF PRODUCTS</v>
          </cell>
          <cell r="D12684" t="str">
            <v>PL RF ACCESS SYSTEMS</v>
          </cell>
          <cell r="E12684" t="str">
            <v>NI-OLD</v>
          </cell>
          <cell r="F12684" t="str">
            <v>all categories</v>
          </cell>
          <cell r="G12684" t="str">
            <v>NL10</v>
          </cell>
          <cell r="H12684" t="str">
            <v>IWH (BL Control) Nijmegen</v>
          </cell>
          <cell r="I12684" t="str">
            <v>IWH</v>
          </cell>
          <cell r="J12684">
            <v>3250</v>
          </cell>
          <cell r="K12684">
            <v>0</v>
          </cell>
          <cell r="L12684">
            <v>0</v>
          </cell>
          <cell r="M12684">
            <v>0</v>
          </cell>
          <cell r="N12684">
            <v>0</v>
          </cell>
          <cell r="O12684">
            <v>0</v>
          </cell>
          <cell r="P12684">
            <v>3250</v>
          </cell>
        </row>
        <row r="12685">
          <cell r="A12685" t="str">
            <v>20051031</v>
          </cell>
          <cell r="B12685" t="str">
            <v>0544</v>
          </cell>
          <cell r="C12685" t="str">
            <v>BL RF PRODUCTS</v>
          </cell>
          <cell r="D12685" t="str">
            <v>PL RF ACCESS SYSTEMS</v>
          </cell>
          <cell r="E12685" t="str">
            <v>NI-OLD</v>
          </cell>
          <cell r="F12685" t="str">
            <v>all categories</v>
          </cell>
          <cell r="G12685" t="str">
            <v>NL79</v>
          </cell>
          <cell r="H12685" t="str">
            <v>Test IPON Nijmegen</v>
          </cell>
          <cell r="I12685" t="str">
            <v>MFG</v>
          </cell>
          <cell r="J12685">
            <v>0</v>
          </cell>
          <cell r="K12685">
            <v>0</v>
          </cell>
          <cell r="L12685">
            <v>0</v>
          </cell>
          <cell r="M12685">
            <v>0</v>
          </cell>
          <cell r="N12685">
            <v>0</v>
          </cell>
          <cell r="O12685">
            <v>298</v>
          </cell>
          <cell r="P12685">
            <v>298</v>
          </cell>
        </row>
        <row r="12686">
          <cell r="A12686" t="str">
            <v>20051031</v>
          </cell>
          <cell r="B12686" t="str">
            <v>0544</v>
          </cell>
          <cell r="C12686" t="str">
            <v>BL RF PRODUCTS</v>
          </cell>
          <cell r="D12686" t="str">
            <v>PL RF ACCESS SYSTEMS</v>
          </cell>
          <cell r="E12686" t="str">
            <v>NI-OLD</v>
          </cell>
          <cell r="F12686" t="str">
            <v>all categories</v>
          </cell>
          <cell r="G12686" t="str">
            <v>PH10</v>
          </cell>
          <cell r="H12686" t="str">
            <v>IWH (BL Control) PSC</v>
          </cell>
          <cell r="I12686" t="str">
            <v>IWH</v>
          </cell>
          <cell r="J12686">
            <v>3070</v>
          </cell>
          <cell r="K12686">
            <v>0</v>
          </cell>
          <cell r="L12686">
            <v>0</v>
          </cell>
          <cell r="M12686">
            <v>0</v>
          </cell>
          <cell r="N12686">
            <v>0</v>
          </cell>
          <cell r="O12686">
            <v>330</v>
          </cell>
          <cell r="P12686">
            <v>3400</v>
          </cell>
        </row>
        <row r="12687">
          <cell r="A12687" t="str">
            <v>20051031</v>
          </cell>
          <cell r="B12687" t="str">
            <v>0544</v>
          </cell>
          <cell r="C12687" t="str">
            <v>BL RF PRODUCTS</v>
          </cell>
          <cell r="D12687" t="str">
            <v>PL RF ACCESS SYSTEMS</v>
          </cell>
          <cell r="E12687" t="str">
            <v>NI-OLD</v>
          </cell>
          <cell r="F12687" t="str">
            <v>all categories</v>
          </cell>
          <cell r="G12687" t="str">
            <v>PH71</v>
          </cell>
          <cell r="H12687" t="str">
            <v>AT PSC</v>
          </cell>
          <cell r="I12687" t="str">
            <v>MFG</v>
          </cell>
          <cell r="J12687">
            <v>106944</v>
          </cell>
          <cell r="K12687">
            <v>0</v>
          </cell>
          <cell r="L12687">
            <v>0</v>
          </cell>
          <cell r="M12687">
            <v>0</v>
          </cell>
          <cell r="N12687">
            <v>0</v>
          </cell>
          <cell r="O12687">
            <v>14881</v>
          </cell>
          <cell r="P12687">
            <v>121825</v>
          </cell>
        </row>
        <row r="12688">
          <cell r="A12688" t="str">
            <v>20051031</v>
          </cell>
          <cell r="B12688" t="str">
            <v>0544</v>
          </cell>
          <cell r="C12688" t="str">
            <v>BL RF PRODUCTS</v>
          </cell>
          <cell r="D12688" t="str">
            <v>PL RF ACCESS SYSTEMS</v>
          </cell>
          <cell r="E12688" t="str">
            <v>NI-OLD</v>
          </cell>
          <cell r="F12688" t="str">
            <v>all categories</v>
          </cell>
          <cell r="G12688" t="str">
            <v>TH70</v>
          </cell>
          <cell r="H12688" t="str">
            <v>AT PST</v>
          </cell>
          <cell r="I12688" t="str">
            <v>MFG</v>
          </cell>
          <cell r="J12688">
            <v>23212</v>
          </cell>
          <cell r="K12688">
            <v>0</v>
          </cell>
          <cell r="L12688">
            <v>0</v>
          </cell>
          <cell r="M12688">
            <v>0</v>
          </cell>
          <cell r="N12688">
            <v>0</v>
          </cell>
          <cell r="O12688">
            <v>0</v>
          </cell>
          <cell r="P12688">
            <v>23212</v>
          </cell>
        </row>
        <row r="12689">
          <cell r="A12689" t="str">
            <v>20051031</v>
          </cell>
          <cell r="B12689" t="str">
            <v>0544</v>
          </cell>
          <cell r="C12689" t="str">
            <v>BL RF PRODUCTS</v>
          </cell>
          <cell r="D12689" t="str">
            <v>PL RF ACCESS SYSTEMS</v>
          </cell>
          <cell r="E12689" t="str">
            <v>NI-OLD</v>
          </cell>
          <cell r="F12689" t="str">
            <v>all categories</v>
          </cell>
          <cell r="G12689" t="str">
            <v>TW10</v>
          </cell>
          <cell r="H12689" t="str">
            <v>IWH (BL Control) PSK</v>
          </cell>
          <cell r="I12689" t="str">
            <v>IWH</v>
          </cell>
          <cell r="J12689">
            <v>5850</v>
          </cell>
          <cell r="K12689">
            <v>0</v>
          </cell>
          <cell r="L12689">
            <v>0</v>
          </cell>
          <cell r="M12689">
            <v>0</v>
          </cell>
          <cell r="N12689">
            <v>0</v>
          </cell>
          <cell r="O12689">
            <v>0</v>
          </cell>
          <cell r="P12689">
            <v>5850</v>
          </cell>
        </row>
        <row r="12690">
          <cell r="A12690" t="str">
            <v>20051031</v>
          </cell>
          <cell r="B12690" t="str">
            <v>0544</v>
          </cell>
          <cell r="C12690" t="str">
            <v>BL RF PRODUCTS</v>
          </cell>
          <cell r="D12690" t="str">
            <v>PL RF ACCESS SYSTEMS</v>
          </cell>
          <cell r="E12690" t="str">
            <v>NI-OLD</v>
          </cell>
          <cell r="F12690" t="str">
            <v>all categories</v>
          </cell>
          <cell r="G12690" t="str">
            <v>TW70</v>
          </cell>
          <cell r="H12690" t="str">
            <v>AT PSK</v>
          </cell>
          <cell r="I12690" t="str">
            <v>MFG</v>
          </cell>
          <cell r="J12690">
            <v>2399187</v>
          </cell>
          <cell r="K12690">
            <v>0</v>
          </cell>
          <cell r="L12690">
            <v>0</v>
          </cell>
          <cell r="M12690">
            <v>0</v>
          </cell>
          <cell r="N12690">
            <v>0</v>
          </cell>
          <cell r="O12690">
            <v>0</v>
          </cell>
          <cell r="P12690">
            <v>2399187</v>
          </cell>
        </row>
        <row r="12691">
          <cell r="A12691" t="str">
            <v>20051031</v>
          </cell>
          <cell r="B12691" t="str">
            <v>0544</v>
          </cell>
          <cell r="C12691" t="str">
            <v>BL RF PRODUCTS</v>
          </cell>
          <cell r="D12691" t="str">
            <v>PL RF ACCESS SYSTEMS</v>
          </cell>
          <cell r="E12691" t="str">
            <v>NI-OLD</v>
          </cell>
          <cell r="F12691" t="str">
            <v>all categories</v>
          </cell>
          <cell r="G12691" t="str">
            <v>US00</v>
          </cell>
          <cell r="H12691" t="str">
            <v>RDC NARSO</v>
          </cell>
          <cell r="I12691" t="str">
            <v>RDC</v>
          </cell>
          <cell r="J12691">
            <v>0</v>
          </cell>
          <cell r="K12691">
            <v>0</v>
          </cell>
          <cell r="L12691">
            <v>11700</v>
          </cell>
          <cell r="M12691">
            <v>0</v>
          </cell>
          <cell r="N12691">
            <v>0</v>
          </cell>
          <cell r="O12691">
            <v>0</v>
          </cell>
          <cell r="P12691">
            <v>11700</v>
          </cell>
        </row>
        <row r="12692">
          <cell r="A12692" t="str">
            <v>20051031</v>
          </cell>
          <cell r="B12692" t="str">
            <v>0544</v>
          </cell>
          <cell r="C12692" t="str">
            <v>BL RF PRODUCTS</v>
          </cell>
          <cell r="D12692" t="str">
            <v>PL RF ACCESS SYSTEMS</v>
          </cell>
          <cell r="E12692" t="str">
            <v>NI-OLD</v>
          </cell>
          <cell r="F12692" t="str">
            <v>all categories</v>
          </cell>
          <cell r="G12692" t="str">
            <v>US01</v>
          </cell>
          <cell r="H12692" t="str">
            <v>TRN NA</v>
          </cell>
          <cell r="I12692" t="str">
            <v>TRN</v>
          </cell>
          <cell r="J12692">
            <v>0</v>
          </cell>
          <cell r="K12692">
            <v>0</v>
          </cell>
          <cell r="L12692">
            <v>0</v>
          </cell>
          <cell r="M12692">
            <v>0</v>
          </cell>
          <cell r="N12692">
            <v>450</v>
          </cell>
          <cell r="O12692">
            <v>0</v>
          </cell>
          <cell r="P12692">
            <v>450</v>
          </cell>
        </row>
        <row r="12693">
          <cell r="A12693" t="str">
            <v>20051031</v>
          </cell>
          <cell r="B12693" t="str">
            <v>0544</v>
          </cell>
          <cell r="C12693" t="str">
            <v>BL RF PRODUCTS</v>
          </cell>
          <cell r="D12693" t="str">
            <v>PL RF ACCESS SYSTEMS</v>
          </cell>
          <cell r="E12693" t="str">
            <v>NI-OLD</v>
          </cell>
          <cell r="F12693" t="str">
            <v>FP</v>
          </cell>
          <cell r="G12693" t="str">
            <v>all plants</v>
          </cell>
          <cell r="H12693" t="str">
            <v>all descriptions</v>
          </cell>
          <cell r="I12693" t="str">
            <v>IWH</v>
          </cell>
          <cell r="J12693">
            <v>12170</v>
          </cell>
          <cell r="K12693">
            <v>0</v>
          </cell>
          <cell r="L12693">
            <v>0</v>
          </cell>
          <cell r="M12693">
            <v>0</v>
          </cell>
          <cell r="N12693">
            <v>0</v>
          </cell>
          <cell r="O12693">
            <v>330</v>
          </cell>
          <cell r="P12693">
            <v>12500</v>
          </cell>
        </row>
        <row r="12694">
          <cell r="A12694" t="str">
            <v>20051031</v>
          </cell>
          <cell r="B12694" t="str">
            <v>0544</v>
          </cell>
          <cell r="C12694" t="str">
            <v>BL RF PRODUCTS</v>
          </cell>
          <cell r="D12694" t="str">
            <v>PL RF ACCESS SYSTEMS</v>
          </cell>
          <cell r="E12694" t="str">
            <v>NI-OLD</v>
          </cell>
          <cell r="F12694" t="str">
            <v>FP</v>
          </cell>
          <cell r="G12694" t="str">
            <v>all plants</v>
          </cell>
          <cell r="H12694" t="str">
            <v>all descriptions</v>
          </cell>
          <cell r="I12694" t="str">
            <v>MFG</v>
          </cell>
          <cell r="J12694">
            <v>0</v>
          </cell>
          <cell r="K12694">
            <v>0</v>
          </cell>
          <cell r="L12694">
            <v>0</v>
          </cell>
          <cell r="M12694">
            <v>0</v>
          </cell>
          <cell r="N12694">
            <v>0</v>
          </cell>
          <cell r="O12694">
            <v>275</v>
          </cell>
          <cell r="P12694">
            <v>275</v>
          </cell>
        </row>
        <row r="12695">
          <cell r="A12695" t="str">
            <v>20051031</v>
          </cell>
          <cell r="B12695" t="str">
            <v>0544</v>
          </cell>
          <cell r="C12695" t="str">
            <v>BL RF PRODUCTS</v>
          </cell>
          <cell r="D12695" t="str">
            <v>PL RF ACCESS SYSTEMS</v>
          </cell>
          <cell r="E12695" t="str">
            <v>NI-OLD</v>
          </cell>
          <cell r="F12695" t="str">
            <v>FP</v>
          </cell>
          <cell r="G12695" t="str">
            <v>all plants</v>
          </cell>
          <cell r="H12695" t="str">
            <v>all descriptions</v>
          </cell>
          <cell r="I12695" t="str">
            <v>RDC</v>
          </cell>
          <cell r="J12695">
            <v>2800</v>
          </cell>
          <cell r="K12695">
            <v>0</v>
          </cell>
          <cell r="L12695">
            <v>16200</v>
          </cell>
          <cell r="M12695">
            <v>0</v>
          </cell>
          <cell r="N12695">
            <v>0</v>
          </cell>
          <cell r="O12695">
            <v>0</v>
          </cell>
          <cell r="P12695">
            <v>19000</v>
          </cell>
        </row>
        <row r="12696">
          <cell r="A12696" t="str">
            <v>20051031</v>
          </cell>
          <cell r="B12696" t="str">
            <v>0544</v>
          </cell>
          <cell r="C12696" t="str">
            <v>BL RF PRODUCTS</v>
          </cell>
          <cell r="D12696" t="str">
            <v>PL RF ACCESS SYSTEMS</v>
          </cell>
          <cell r="E12696" t="str">
            <v>NI-OLD</v>
          </cell>
          <cell r="F12696" t="str">
            <v>FP</v>
          </cell>
          <cell r="G12696" t="str">
            <v>all plants</v>
          </cell>
          <cell r="H12696" t="str">
            <v>all descriptions</v>
          </cell>
          <cell r="I12696" t="str">
            <v>TRN</v>
          </cell>
          <cell r="J12696">
            <v>0</v>
          </cell>
          <cell r="K12696">
            <v>0</v>
          </cell>
          <cell r="L12696">
            <v>0</v>
          </cell>
          <cell r="M12696">
            <v>0</v>
          </cell>
          <cell r="N12696">
            <v>450</v>
          </cell>
          <cell r="O12696">
            <v>0</v>
          </cell>
          <cell r="P12696">
            <v>450</v>
          </cell>
        </row>
        <row r="12697">
          <cell r="A12697" t="str">
            <v>20051031</v>
          </cell>
          <cell r="B12697" t="str">
            <v>0544</v>
          </cell>
          <cell r="C12697" t="str">
            <v>BL RF PRODUCTS</v>
          </cell>
          <cell r="D12697" t="str">
            <v>PL RF ACCESS SYSTEMS</v>
          </cell>
          <cell r="E12697" t="str">
            <v>NI-OLD</v>
          </cell>
          <cell r="F12697" t="str">
            <v>FP</v>
          </cell>
          <cell r="G12697" t="str">
            <v>all plants</v>
          </cell>
          <cell r="H12697" t="str">
            <v>all descriptions</v>
          </cell>
          <cell r="I12697" t="str">
            <v>all types</v>
          </cell>
          <cell r="J12697">
            <v>14970</v>
          </cell>
          <cell r="K12697">
            <v>0</v>
          </cell>
          <cell r="L12697">
            <v>16200</v>
          </cell>
          <cell r="M12697">
            <v>0</v>
          </cell>
          <cell r="N12697">
            <v>450</v>
          </cell>
          <cell r="O12697">
            <v>605</v>
          </cell>
          <cell r="P12697">
            <v>32225</v>
          </cell>
        </row>
        <row r="12698">
          <cell r="A12698" t="str">
            <v>20051031</v>
          </cell>
          <cell r="B12698" t="str">
            <v>0544</v>
          </cell>
          <cell r="C12698" t="str">
            <v>BL RF PRODUCTS</v>
          </cell>
          <cell r="D12698" t="str">
            <v>PL RF ACCESS SYSTEMS</v>
          </cell>
          <cell r="E12698" t="str">
            <v>NI-OLD</v>
          </cell>
          <cell r="F12698" t="str">
            <v>FP</v>
          </cell>
          <cell r="G12698" t="str">
            <v>HK00</v>
          </cell>
          <cell r="H12698" t="str">
            <v>RDC APSH</v>
          </cell>
          <cell r="I12698" t="str">
            <v>RDC</v>
          </cell>
          <cell r="J12698">
            <v>2000</v>
          </cell>
          <cell r="K12698">
            <v>0</v>
          </cell>
          <cell r="L12698">
            <v>4500</v>
          </cell>
          <cell r="M12698">
            <v>0</v>
          </cell>
          <cell r="N12698">
            <v>0</v>
          </cell>
          <cell r="O12698">
            <v>0</v>
          </cell>
          <cell r="P12698">
            <v>6500</v>
          </cell>
        </row>
        <row r="12699">
          <cell r="A12699" t="str">
            <v>20051031</v>
          </cell>
          <cell r="B12699" t="str">
            <v>0544</v>
          </cell>
          <cell r="C12699" t="str">
            <v>BL RF PRODUCTS</v>
          </cell>
          <cell r="D12699" t="str">
            <v>PL RF ACCESS SYSTEMS</v>
          </cell>
          <cell r="E12699" t="str">
            <v>NI-OLD</v>
          </cell>
          <cell r="F12699" t="str">
            <v>FP</v>
          </cell>
          <cell r="G12699" t="str">
            <v>NL00</v>
          </cell>
          <cell r="H12699" t="str">
            <v>RDC EU / TNT LOGISTICS BV</v>
          </cell>
          <cell r="I12699" t="str">
            <v>RDC</v>
          </cell>
          <cell r="J12699">
            <v>800</v>
          </cell>
          <cell r="K12699">
            <v>0</v>
          </cell>
          <cell r="L12699">
            <v>0</v>
          </cell>
          <cell r="M12699">
            <v>0</v>
          </cell>
          <cell r="N12699">
            <v>0</v>
          </cell>
          <cell r="O12699">
            <v>0</v>
          </cell>
          <cell r="P12699">
            <v>800</v>
          </cell>
        </row>
        <row r="12700">
          <cell r="A12700" t="str">
            <v>20051031</v>
          </cell>
          <cell r="B12700" t="str">
            <v>0544</v>
          </cell>
          <cell r="C12700" t="str">
            <v>BL RF PRODUCTS</v>
          </cell>
          <cell r="D12700" t="str">
            <v>PL RF ACCESS SYSTEMS</v>
          </cell>
          <cell r="E12700" t="str">
            <v>NI-OLD</v>
          </cell>
          <cell r="F12700" t="str">
            <v>FP</v>
          </cell>
          <cell r="G12700" t="str">
            <v>NL10</v>
          </cell>
          <cell r="H12700" t="str">
            <v>IWH (BL Control) Nijmegen</v>
          </cell>
          <cell r="I12700" t="str">
            <v>IWH</v>
          </cell>
          <cell r="J12700">
            <v>3250</v>
          </cell>
          <cell r="K12700">
            <v>0</v>
          </cell>
          <cell r="L12700">
            <v>0</v>
          </cell>
          <cell r="M12700">
            <v>0</v>
          </cell>
          <cell r="N12700">
            <v>0</v>
          </cell>
          <cell r="O12700">
            <v>0</v>
          </cell>
          <cell r="P12700">
            <v>3250</v>
          </cell>
        </row>
        <row r="12701">
          <cell r="A12701" t="str">
            <v>20051031</v>
          </cell>
          <cell r="B12701" t="str">
            <v>0544</v>
          </cell>
          <cell r="C12701" t="str">
            <v>BL RF PRODUCTS</v>
          </cell>
          <cell r="D12701" t="str">
            <v>PL RF ACCESS SYSTEMS</v>
          </cell>
          <cell r="E12701" t="str">
            <v>NI-OLD</v>
          </cell>
          <cell r="F12701" t="str">
            <v>FP</v>
          </cell>
          <cell r="G12701" t="str">
            <v>NL79</v>
          </cell>
          <cell r="H12701" t="str">
            <v>Test IPON Nijmegen</v>
          </cell>
          <cell r="I12701" t="str">
            <v>MFG</v>
          </cell>
          <cell r="J12701">
            <v>0</v>
          </cell>
          <cell r="K12701">
            <v>0</v>
          </cell>
          <cell r="L12701">
            <v>0</v>
          </cell>
          <cell r="M12701">
            <v>0</v>
          </cell>
          <cell r="N12701">
            <v>0</v>
          </cell>
          <cell r="O12701">
            <v>275</v>
          </cell>
          <cell r="P12701">
            <v>275</v>
          </cell>
        </row>
        <row r="12702">
          <cell r="A12702" t="str">
            <v>20051031</v>
          </cell>
          <cell r="B12702" t="str">
            <v>0544</v>
          </cell>
          <cell r="C12702" t="str">
            <v>BL RF PRODUCTS</v>
          </cell>
          <cell r="D12702" t="str">
            <v>PL RF ACCESS SYSTEMS</v>
          </cell>
          <cell r="E12702" t="str">
            <v>NI-OLD</v>
          </cell>
          <cell r="F12702" t="str">
            <v>FP</v>
          </cell>
          <cell r="G12702" t="str">
            <v>PH10</v>
          </cell>
          <cell r="H12702" t="str">
            <v>IWH (BL Control) PSC</v>
          </cell>
          <cell r="I12702" t="str">
            <v>IWH</v>
          </cell>
          <cell r="J12702">
            <v>3070</v>
          </cell>
          <cell r="K12702">
            <v>0</v>
          </cell>
          <cell r="L12702">
            <v>0</v>
          </cell>
          <cell r="M12702">
            <v>0</v>
          </cell>
          <cell r="N12702">
            <v>0</v>
          </cell>
          <cell r="O12702">
            <v>330</v>
          </cell>
          <cell r="P12702">
            <v>3400</v>
          </cell>
        </row>
        <row r="12703">
          <cell r="A12703" t="str">
            <v>20051031</v>
          </cell>
          <cell r="B12703" t="str">
            <v>0544</v>
          </cell>
          <cell r="C12703" t="str">
            <v>BL RF PRODUCTS</v>
          </cell>
          <cell r="D12703" t="str">
            <v>PL RF ACCESS SYSTEMS</v>
          </cell>
          <cell r="E12703" t="str">
            <v>NI-OLD</v>
          </cell>
          <cell r="F12703" t="str">
            <v>FP</v>
          </cell>
          <cell r="G12703" t="str">
            <v>TW10</v>
          </cell>
          <cell r="H12703" t="str">
            <v>IWH (BL Control) PSK</v>
          </cell>
          <cell r="I12703" t="str">
            <v>IWH</v>
          </cell>
          <cell r="J12703">
            <v>5850</v>
          </cell>
          <cell r="K12703">
            <v>0</v>
          </cell>
          <cell r="L12703">
            <v>0</v>
          </cell>
          <cell r="M12703">
            <v>0</v>
          </cell>
          <cell r="N12703">
            <v>0</v>
          </cell>
          <cell r="O12703">
            <v>0</v>
          </cell>
          <cell r="P12703">
            <v>5850</v>
          </cell>
        </row>
        <row r="12704">
          <cell r="A12704" t="str">
            <v>20051031</v>
          </cell>
          <cell r="B12704" t="str">
            <v>0544</v>
          </cell>
          <cell r="C12704" t="str">
            <v>BL RF PRODUCTS</v>
          </cell>
          <cell r="D12704" t="str">
            <v>PL RF ACCESS SYSTEMS</v>
          </cell>
          <cell r="E12704" t="str">
            <v>NI-OLD</v>
          </cell>
          <cell r="F12704" t="str">
            <v>FP</v>
          </cell>
          <cell r="G12704" t="str">
            <v>US00</v>
          </cell>
          <cell r="H12704" t="str">
            <v>RDC NARSO</v>
          </cell>
          <cell r="I12704" t="str">
            <v>RDC</v>
          </cell>
          <cell r="J12704">
            <v>0</v>
          </cell>
          <cell r="K12704">
            <v>0</v>
          </cell>
          <cell r="L12704">
            <v>11700</v>
          </cell>
          <cell r="M12704">
            <v>0</v>
          </cell>
          <cell r="N12704">
            <v>0</v>
          </cell>
          <cell r="O12704">
            <v>0</v>
          </cell>
          <cell r="P12704">
            <v>11700</v>
          </cell>
        </row>
        <row r="12705">
          <cell r="A12705" t="str">
            <v>20051031</v>
          </cell>
          <cell r="B12705" t="str">
            <v>0544</v>
          </cell>
          <cell r="C12705" t="str">
            <v>BL RF PRODUCTS</v>
          </cell>
          <cell r="D12705" t="str">
            <v>PL RF ACCESS SYSTEMS</v>
          </cell>
          <cell r="E12705" t="str">
            <v>NI-OLD</v>
          </cell>
          <cell r="F12705" t="str">
            <v>FP</v>
          </cell>
          <cell r="G12705" t="str">
            <v>US01</v>
          </cell>
          <cell r="H12705" t="str">
            <v>TRN NA</v>
          </cell>
          <cell r="I12705" t="str">
            <v>TRN</v>
          </cell>
          <cell r="J12705">
            <v>0</v>
          </cell>
          <cell r="K12705">
            <v>0</v>
          </cell>
          <cell r="L12705">
            <v>0</v>
          </cell>
          <cell r="M12705">
            <v>0</v>
          </cell>
          <cell r="N12705">
            <v>450</v>
          </cell>
          <cell r="O12705">
            <v>0</v>
          </cell>
          <cell r="P12705">
            <v>450</v>
          </cell>
        </row>
        <row r="12706">
          <cell r="A12706" t="str">
            <v>20051031</v>
          </cell>
          <cell r="B12706" t="str">
            <v>0544</v>
          </cell>
          <cell r="C12706" t="str">
            <v>BL RF PRODUCTS</v>
          </cell>
          <cell r="D12706" t="str">
            <v>PL RF ACCESS SYSTEMS</v>
          </cell>
          <cell r="E12706" t="str">
            <v>NI-OLD</v>
          </cell>
          <cell r="F12706" t="str">
            <v>WAFER</v>
          </cell>
          <cell r="G12706" t="str">
            <v>all plants</v>
          </cell>
          <cell r="H12706" t="str">
            <v>all descriptions</v>
          </cell>
          <cell r="I12706" t="str">
            <v>all types</v>
          </cell>
          <cell r="J12706">
            <v>0</v>
          </cell>
          <cell r="K12706">
            <v>0</v>
          </cell>
          <cell r="L12706">
            <v>0</v>
          </cell>
          <cell r="M12706">
            <v>0</v>
          </cell>
          <cell r="N12706">
            <v>0</v>
          </cell>
          <cell r="O12706">
            <v>23</v>
          </cell>
          <cell r="P12706">
            <v>23</v>
          </cell>
        </row>
        <row r="12707">
          <cell r="A12707" t="str">
            <v>20051031</v>
          </cell>
          <cell r="B12707" t="str">
            <v>0544</v>
          </cell>
          <cell r="C12707" t="str">
            <v>BL RF PRODUCTS</v>
          </cell>
          <cell r="D12707" t="str">
            <v>PL RF ACCESS SYSTEMS</v>
          </cell>
          <cell r="E12707" t="str">
            <v>NI-OLD</v>
          </cell>
          <cell r="F12707" t="str">
            <v>WAFER</v>
          </cell>
          <cell r="G12707" t="str">
            <v>all plants</v>
          </cell>
          <cell r="H12707" t="str">
            <v>all descriptions</v>
          </cell>
          <cell r="I12707" t="str">
            <v>MFG</v>
          </cell>
          <cell r="J12707">
            <v>0</v>
          </cell>
          <cell r="K12707">
            <v>0</v>
          </cell>
          <cell r="L12707">
            <v>0</v>
          </cell>
          <cell r="M12707">
            <v>0</v>
          </cell>
          <cell r="N12707">
            <v>0</v>
          </cell>
          <cell r="O12707">
            <v>23</v>
          </cell>
          <cell r="P12707">
            <v>23</v>
          </cell>
        </row>
        <row r="12708">
          <cell r="A12708" t="str">
            <v>20051031</v>
          </cell>
          <cell r="B12708" t="str">
            <v>0544</v>
          </cell>
          <cell r="C12708" t="str">
            <v>BL RF PRODUCTS</v>
          </cell>
          <cell r="D12708" t="str">
            <v>PL RF ACCESS SYSTEMS</v>
          </cell>
          <cell r="E12708" t="str">
            <v>NI-OLD</v>
          </cell>
          <cell r="F12708" t="str">
            <v>WAFER</v>
          </cell>
          <cell r="G12708" t="str">
            <v>NL79</v>
          </cell>
          <cell r="H12708" t="str">
            <v>Test IPON Nijmegen</v>
          </cell>
          <cell r="I12708" t="str">
            <v>MFG</v>
          </cell>
          <cell r="J12708">
            <v>0</v>
          </cell>
          <cell r="K12708">
            <v>0</v>
          </cell>
          <cell r="L12708">
            <v>0</v>
          </cell>
          <cell r="M12708">
            <v>0</v>
          </cell>
          <cell r="N12708">
            <v>0</v>
          </cell>
          <cell r="O12708">
            <v>23</v>
          </cell>
          <cell r="P12708">
            <v>23</v>
          </cell>
        </row>
        <row r="12709">
          <cell r="A12709" t="str">
            <v>20051031</v>
          </cell>
          <cell r="B12709" t="str">
            <v>0544</v>
          </cell>
          <cell r="C12709" t="str">
            <v>BL RF PRODUCTS</v>
          </cell>
          <cell r="D12709" t="str">
            <v>PL RF ACCESS SYSTEMS</v>
          </cell>
          <cell r="E12709" t="str">
            <v>NI-OLD</v>
          </cell>
          <cell r="F12709" t="str">
            <v>XTAL</v>
          </cell>
          <cell r="G12709" t="str">
            <v>all plants</v>
          </cell>
          <cell r="H12709" t="str">
            <v>all descriptions</v>
          </cell>
          <cell r="I12709" t="str">
            <v>all types</v>
          </cell>
          <cell r="J12709">
            <v>2529343</v>
          </cell>
          <cell r="K12709">
            <v>0</v>
          </cell>
          <cell r="L12709">
            <v>0</v>
          </cell>
          <cell r="M12709">
            <v>0</v>
          </cell>
          <cell r="N12709">
            <v>0</v>
          </cell>
          <cell r="O12709">
            <v>14881</v>
          </cell>
          <cell r="P12709">
            <v>2544224</v>
          </cell>
        </row>
        <row r="12710">
          <cell r="A12710" t="str">
            <v>20051031</v>
          </cell>
          <cell r="B12710" t="str">
            <v>0544</v>
          </cell>
          <cell r="C12710" t="str">
            <v>BL RF PRODUCTS</v>
          </cell>
          <cell r="D12710" t="str">
            <v>PL RF ACCESS SYSTEMS</v>
          </cell>
          <cell r="E12710" t="str">
            <v>NI-OLD</v>
          </cell>
          <cell r="F12710" t="str">
            <v>XTAL</v>
          </cell>
          <cell r="G12710" t="str">
            <v>all plants</v>
          </cell>
          <cell r="H12710" t="str">
            <v>all descriptions</v>
          </cell>
          <cell r="I12710" t="str">
            <v>MFG</v>
          </cell>
          <cell r="J12710">
            <v>2529343</v>
          </cell>
          <cell r="K12710">
            <v>0</v>
          </cell>
          <cell r="L12710">
            <v>0</v>
          </cell>
          <cell r="M12710">
            <v>0</v>
          </cell>
          <cell r="N12710">
            <v>0</v>
          </cell>
          <cell r="O12710">
            <v>14881</v>
          </cell>
          <cell r="P12710">
            <v>2544224</v>
          </cell>
        </row>
        <row r="12711">
          <cell r="A12711" t="str">
            <v>20051031</v>
          </cell>
          <cell r="B12711" t="str">
            <v>0544</v>
          </cell>
          <cell r="C12711" t="str">
            <v>BL RF PRODUCTS</v>
          </cell>
          <cell r="D12711" t="str">
            <v>PL RF ACCESS SYSTEMS</v>
          </cell>
          <cell r="E12711" t="str">
            <v>NI-OLD</v>
          </cell>
          <cell r="F12711" t="str">
            <v>XTAL</v>
          </cell>
          <cell r="G12711" t="str">
            <v>PH71</v>
          </cell>
          <cell r="H12711" t="str">
            <v>AT PSC</v>
          </cell>
          <cell r="I12711" t="str">
            <v>MFG</v>
          </cell>
          <cell r="J12711">
            <v>106944</v>
          </cell>
          <cell r="K12711">
            <v>0</v>
          </cell>
          <cell r="L12711">
            <v>0</v>
          </cell>
          <cell r="M12711">
            <v>0</v>
          </cell>
          <cell r="N12711">
            <v>0</v>
          </cell>
          <cell r="O12711">
            <v>14881</v>
          </cell>
          <cell r="P12711">
            <v>121825</v>
          </cell>
        </row>
        <row r="12712">
          <cell r="A12712" t="str">
            <v>20051031</v>
          </cell>
          <cell r="B12712" t="str">
            <v>0544</v>
          </cell>
          <cell r="C12712" t="str">
            <v>BL RF PRODUCTS</v>
          </cell>
          <cell r="D12712" t="str">
            <v>PL RF ACCESS SYSTEMS</v>
          </cell>
          <cell r="E12712" t="str">
            <v>NI-OLD</v>
          </cell>
          <cell r="F12712" t="str">
            <v>XTAL</v>
          </cell>
          <cell r="G12712" t="str">
            <v>TH70</v>
          </cell>
          <cell r="H12712" t="str">
            <v>AT PST</v>
          </cell>
          <cell r="I12712" t="str">
            <v>MFG</v>
          </cell>
          <cell r="J12712">
            <v>23212</v>
          </cell>
          <cell r="K12712">
            <v>0</v>
          </cell>
          <cell r="L12712">
            <v>0</v>
          </cell>
          <cell r="M12712">
            <v>0</v>
          </cell>
          <cell r="N12712">
            <v>0</v>
          </cell>
          <cell r="O12712">
            <v>0</v>
          </cell>
          <cell r="P12712">
            <v>23212</v>
          </cell>
        </row>
        <row r="12713">
          <cell r="A12713" t="str">
            <v>20051031</v>
          </cell>
          <cell r="B12713" t="str">
            <v>0544</v>
          </cell>
          <cell r="C12713" t="str">
            <v>BL RF PRODUCTS</v>
          </cell>
          <cell r="D12713" t="str">
            <v>PL RF ACCESS SYSTEMS</v>
          </cell>
          <cell r="E12713" t="str">
            <v>NI-OLD</v>
          </cell>
          <cell r="F12713" t="str">
            <v>XTAL</v>
          </cell>
          <cell r="G12713" t="str">
            <v>TW70</v>
          </cell>
          <cell r="H12713" t="str">
            <v>AT PSK</v>
          </cell>
          <cell r="I12713" t="str">
            <v>MFG</v>
          </cell>
          <cell r="J12713">
            <v>2399187</v>
          </cell>
          <cell r="K12713">
            <v>0</v>
          </cell>
          <cell r="L12713">
            <v>0</v>
          </cell>
          <cell r="M12713">
            <v>0</v>
          </cell>
          <cell r="N12713">
            <v>0</v>
          </cell>
          <cell r="O12713">
            <v>0</v>
          </cell>
          <cell r="P12713">
            <v>2399187</v>
          </cell>
        </row>
        <row r="12714">
          <cell r="A12714" t="str">
            <v>20051031</v>
          </cell>
          <cell r="B12714" t="str">
            <v>0544</v>
          </cell>
          <cell r="C12714" t="str">
            <v>BL RF PRODUCTS</v>
          </cell>
          <cell r="D12714" t="str">
            <v>PL RF CONSUMER PROD</v>
          </cell>
          <cell r="E12714" t="str">
            <v>all PMC's</v>
          </cell>
          <cell r="F12714" t="str">
            <v>all categories</v>
          </cell>
          <cell r="G12714" t="str">
            <v>all plants</v>
          </cell>
          <cell r="H12714" t="str">
            <v>all descriptions</v>
          </cell>
          <cell r="I12714" t="str">
            <v>MFG</v>
          </cell>
          <cell r="J12714">
            <v>267649860</v>
          </cell>
          <cell r="K12714">
            <v>0</v>
          </cell>
          <cell r="L12714">
            <v>0</v>
          </cell>
          <cell r="M12714">
            <v>0</v>
          </cell>
          <cell r="N12714">
            <v>0</v>
          </cell>
          <cell r="O12714">
            <v>433380505</v>
          </cell>
          <cell r="P12714">
            <v>701030365</v>
          </cell>
        </row>
        <row r="12715">
          <cell r="A12715" t="str">
            <v>20051031</v>
          </cell>
          <cell r="B12715" t="str">
            <v>0544</v>
          </cell>
          <cell r="C12715" t="str">
            <v>BL RF PRODUCTS</v>
          </cell>
          <cell r="D12715" t="str">
            <v>PL RF CONSUMER PROD</v>
          </cell>
          <cell r="E12715" t="str">
            <v>all PMC's</v>
          </cell>
          <cell r="F12715" t="str">
            <v>all categories</v>
          </cell>
          <cell r="G12715" t="str">
            <v>all plants</v>
          </cell>
          <cell r="H12715" t="str">
            <v>all descriptions</v>
          </cell>
          <cell r="I12715" t="str">
            <v>CSW</v>
          </cell>
          <cell r="J12715">
            <v>27802749</v>
          </cell>
          <cell r="K12715">
            <v>0</v>
          </cell>
          <cell r="L12715">
            <v>0</v>
          </cell>
          <cell r="M12715">
            <v>0</v>
          </cell>
          <cell r="N12715">
            <v>0</v>
          </cell>
          <cell r="O12715">
            <v>4977000</v>
          </cell>
          <cell r="P12715">
            <v>32779749</v>
          </cell>
        </row>
        <row r="12716">
          <cell r="A12716" t="str">
            <v>20051031</v>
          </cell>
          <cell r="B12716" t="str">
            <v>0544</v>
          </cell>
          <cell r="C12716" t="str">
            <v>BL RF PRODUCTS</v>
          </cell>
          <cell r="D12716" t="str">
            <v>PL RF CONSUMER PROD</v>
          </cell>
          <cell r="E12716" t="str">
            <v>all PMC's</v>
          </cell>
          <cell r="F12716" t="str">
            <v>all categories</v>
          </cell>
          <cell r="G12716" t="str">
            <v>all plants</v>
          </cell>
          <cell r="H12716" t="str">
            <v>all descriptions</v>
          </cell>
          <cell r="I12716" t="str">
            <v>all types</v>
          </cell>
          <cell r="J12716">
            <v>489687509</v>
          </cell>
          <cell r="K12716">
            <v>86000</v>
          </cell>
          <cell r="L12716">
            <v>1087400</v>
          </cell>
          <cell r="M12716">
            <v>0</v>
          </cell>
          <cell r="N12716">
            <v>12001</v>
          </cell>
          <cell r="O12716">
            <v>537718520</v>
          </cell>
          <cell r="P12716">
            <v>1028591430</v>
          </cell>
        </row>
        <row r="12717">
          <cell r="A12717" t="str">
            <v>20051031</v>
          </cell>
          <cell r="B12717" t="str">
            <v>0544</v>
          </cell>
          <cell r="C12717" t="str">
            <v>BL RF PRODUCTS</v>
          </cell>
          <cell r="D12717" t="str">
            <v>PL RF CONSUMER PROD</v>
          </cell>
          <cell r="E12717" t="str">
            <v>all PMC's</v>
          </cell>
          <cell r="F12717" t="str">
            <v>all categories</v>
          </cell>
          <cell r="G12717" t="str">
            <v>all plants</v>
          </cell>
          <cell r="H12717" t="str">
            <v>all descriptions</v>
          </cell>
          <cell r="I12717" t="str">
            <v>RDC</v>
          </cell>
          <cell r="J12717">
            <v>50775781</v>
          </cell>
          <cell r="K12717">
            <v>86000</v>
          </cell>
          <cell r="L12717">
            <v>1087400</v>
          </cell>
          <cell r="M12717">
            <v>0</v>
          </cell>
          <cell r="N12717">
            <v>0</v>
          </cell>
          <cell r="O12717">
            <v>4391000</v>
          </cell>
          <cell r="P12717">
            <v>56340181</v>
          </cell>
        </row>
        <row r="12718">
          <cell r="A12718" t="str">
            <v>20051031</v>
          </cell>
          <cell r="B12718" t="str">
            <v>0544</v>
          </cell>
          <cell r="C12718" t="str">
            <v>BL RF PRODUCTS</v>
          </cell>
          <cell r="D12718" t="str">
            <v>PL RF CONSUMER PROD</v>
          </cell>
          <cell r="E12718" t="str">
            <v>all PMC's</v>
          </cell>
          <cell r="F12718" t="str">
            <v>all categories</v>
          </cell>
          <cell r="G12718" t="str">
            <v>all plants</v>
          </cell>
          <cell r="H12718" t="str">
            <v>all descriptions</v>
          </cell>
          <cell r="I12718" t="str">
            <v>FDC</v>
          </cell>
          <cell r="J12718">
            <v>0</v>
          </cell>
          <cell r="K12718">
            <v>0</v>
          </cell>
          <cell r="L12718">
            <v>0</v>
          </cell>
          <cell r="M12718">
            <v>0</v>
          </cell>
          <cell r="N12718">
            <v>0</v>
          </cell>
          <cell r="O12718">
            <v>0</v>
          </cell>
          <cell r="P12718">
            <v>0</v>
          </cell>
        </row>
        <row r="12719">
          <cell r="A12719" t="str">
            <v>20051031</v>
          </cell>
          <cell r="B12719" t="str">
            <v>0544</v>
          </cell>
          <cell r="C12719" t="str">
            <v>BL RF PRODUCTS</v>
          </cell>
          <cell r="D12719" t="str">
            <v>PL RF CONSUMER PROD</v>
          </cell>
          <cell r="E12719" t="str">
            <v>all PMC's</v>
          </cell>
          <cell r="F12719" t="str">
            <v>all categories</v>
          </cell>
          <cell r="G12719" t="str">
            <v>all plants</v>
          </cell>
          <cell r="H12719" t="str">
            <v>all descriptions</v>
          </cell>
          <cell r="I12719" t="str">
            <v>IWH</v>
          </cell>
          <cell r="J12719">
            <v>143459119</v>
          </cell>
          <cell r="K12719">
            <v>0</v>
          </cell>
          <cell r="L12719">
            <v>0</v>
          </cell>
          <cell r="M12719">
            <v>0</v>
          </cell>
          <cell r="N12719">
            <v>0</v>
          </cell>
          <cell r="O12719">
            <v>94658015</v>
          </cell>
          <cell r="P12719">
            <v>238117134</v>
          </cell>
        </row>
        <row r="12720">
          <cell r="A12720" t="str">
            <v>20051031</v>
          </cell>
          <cell r="B12720" t="str">
            <v>0544</v>
          </cell>
          <cell r="C12720" t="str">
            <v>BL RF PRODUCTS</v>
          </cell>
          <cell r="D12720" t="str">
            <v>PL RF CONSUMER PROD</v>
          </cell>
          <cell r="E12720" t="str">
            <v>all PMC's</v>
          </cell>
          <cell r="F12720" t="str">
            <v>all categories</v>
          </cell>
          <cell r="G12720" t="str">
            <v>all plants</v>
          </cell>
          <cell r="H12720" t="str">
            <v>all descriptions</v>
          </cell>
          <cell r="I12720" t="str">
            <v>TRN</v>
          </cell>
          <cell r="J12720">
            <v>0</v>
          </cell>
          <cell r="K12720">
            <v>0</v>
          </cell>
          <cell r="L12720">
            <v>0</v>
          </cell>
          <cell r="M12720">
            <v>0</v>
          </cell>
          <cell r="N12720">
            <v>12001</v>
          </cell>
          <cell r="O12720">
            <v>312000</v>
          </cell>
          <cell r="P12720">
            <v>324001</v>
          </cell>
        </row>
        <row r="12721">
          <cell r="A12721" t="str">
            <v>20051031</v>
          </cell>
          <cell r="B12721" t="str">
            <v>0544</v>
          </cell>
          <cell r="C12721" t="str">
            <v>BL RF PRODUCTS</v>
          </cell>
          <cell r="D12721" t="str">
            <v>PL RF CONSUMER PROD</v>
          </cell>
          <cell r="E12721" t="str">
            <v>all PMC's</v>
          </cell>
          <cell r="F12721" t="str">
            <v>all categories</v>
          </cell>
          <cell r="G12721" t="str">
            <v>BRNM</v>
          </cell>
          <cell r="H12721" t="str">
            <v>NOKIA DO BRASIL TECNOLOGIA LTD</v>
          </cell>
          <cell r="I12721" t="str">
            <v>CSW</v>
          </cell>
          <cell r="J12721">
            <v>479000</v>
          </cell>
          <cell r="K12721">
            <v>0</v>
          </cell>
          <cell r="L12721">
            <v>0</v>
          </cell>
          <cell r="M12721">
            <v>0</v>
          </cell>
          <cell r="N12721">
            <v>0</v>
          </cell>
          <cell r="O12721">
            <v>512000</v>
          </cell>
          <cell r="P12721">
            <v>991000</v>
          </cell>
        </row>
        <row r="12722">
          <cell r="A12722" t="str">
            <v>20051031</v>
          </cell>
          <cell r="B12722" t="str">
            <v>0544</v>
          </cell>
          <cell r="C12722" t="str">
            <v>BL RF PRODUCTS</v>
          </cell>
          <cell r="D12722" t="str">
            <v>PL RF CONSUMER PROD</v>
          </cell>
          <cell r="E12722" t="str">
            <v>all PMC's</v>
          </cell>
          <cell r="F12722" t="str">
            <v>all categories</v>
          </cell>
          <cell r="G12722" t="str">
            <v>CN10</v>
          </cell>
          <cell r="H12722" t="str">
            <v>IWH (BL Control) Guangdong</v>
          </cell>
          <cell r="I12722" t="str">
            <v>IWH</v>
          </cell>
          <cell r="J12722">
            <v>36796000</v>
          </cell>
          <cell r="K12722">
            <v>0</v>
          </cell>
          <cell r="L12722">
            <v>0</v>
          </cell>
          <cell r="M12722">
            <v>0</v>
          </cell>
          <cell r="N12722">
            <v>0</v>
          </cell>
          <cell r="O12722">
            <v>15612301</v>
          </cell>
          <cell r="P12722">
            <v>52408301</v>
          </cell>
        </row>
        <row r="12723">
          <cell r="A12723" t="str">
            <v>20051031</v>
          </cell>
          <cell r="B12723" t="str">
            <v>0544</v>
          </cell>
          <cell r="C12723" t="str">
            <v>BL RF PRODUCTS</v>
          </cell>
          <cell r="D12723" t="str">
            <v>PL RF CONSUMER PROD</v>
          </cell>
          <cell r="E12723" t="str">
            <v>all PMC's</v>
          </cell>
          <cell r="F12723" t="str">
            <v>all categories</v>
          </cell>
          <cell r="G12723" t="str">
            <v>CN71</v>
          </cell>
          <cell r="H12723" t="str">
            <v>AT PS Guangdong</v>
          </cell>
          <cell r="I12723" t="str">
            <v>MFG</v>
          </cell>
          <cell r="J12723">
            <v>148318998</v>
          </cell>
          <cell r="K12723">
            <v>0</v>
          </cell>
          <cell r="L12723">
            <v>0</v>
          </cell>
          <cell r="M12723">
            <v>0</v>
          </cell>
          <cell r="N12723">
            <v>0</v>
          </cell>
          <cell r="O12723">
            <v>78318681</v>
          </cell>
          <cell r="P12723">
            <v>226637679</v>
          </cell>
        </row>
        <row r="12724">
          <cell r="A12724" t="str">
            <v>20051031</v>
          </cell>
          <cell r="B12724" t="str">
            <v>0544</v>
          </cell>
          <cell r="C12724" t="str">
            <v>BL RF PRODUCTS</v>
          </cell>
          <cell r="D12724" t="str">
            <v>PL RF CONSUMER PROD</v>
          </cell>
          <cell r="E12724" t="str">
            <v>all PMC's</v>
          </cell>
          <cell r="F12724" t="str">
            <v>all categories</v>
          </cell>
          <cell r="G12724" t="str">
            <v>CNBB</v>
          </cell>
          <cell r="H12724" t="str">
            <v>BGKI Import</v>
          </cell>
          <cell r="I12724" t="str">
            <v>CSW</v>
          </cell>
          <cell r="J12724">
            <v>128479</v>
          </cell>
          <cell r="K12724">
            <v>0</v>
          </cell>
          <cell r="L12724">
            <v>0</v>
          </cell>
          <cell r="M12724">
            <v>0</v>
          </cell>
          <cell r="N12724">
            <v>0</v>
          </cell>
          <cell r="O12724">
            <v>3000</v>
          </cell>
          <cell r="P12724">
            <v>131479</v>
          </cell>
        </row>
        <row r="12725">
          <cell r="A12725" t="str">
            <v>20051031</v>
          </cell>
          <cell r="B12725" t="str">
            <v>0544</v>
          </cell>
          <cell r="C12725" t="str">
            <v>BL RF PRODUCTS</v>
          </cell>
          <cell r="D12725" t="str">
            <v>PL RF CONSUMER PROD</v>
          </cell>
          <cell r="E12725" t="str">
            <v>all PMC's</v>
          </cell>
          <cell r="F12725" t="str">
            <v>all categories</v>
          </cell>
          <cell r="G12725" t="str">
            <v>CNBC</v>
          </cell>
          <cell r="H12725" t="str">
            <v>BGKI Export</v>
          </cell>
          <cell r="I12725" t="str">
            <v>CSW</v>
          </cell>
          <cell r="J12725">
            <v>121307</v>
          </cell>
          <cell r="K12725">
            <v>0</v>
          </cell>
          <cell r="L12725">
            <v>0</v>
          </cell>
          <cell r="M12725">
            <v>0</v>
          </cell>
          <cell r="N12725">
            <v>0</v>
          </cell>
          <cell r="O12725">
            <v>90000</v>
          </cell>
          <cell r="P12725">
            <v>211307</v>
          </cell>
        </row>
        <row r="12726">
          <cell r="A12726" t="str">
            <v>20051031</v>
          </cell>
          <cell r="B12726" t="str">
            <v>0544</v>
          </cell>
          <cell r="C12726" t="str">
            <v>BL RF PRODUCTS</v>
          </cell>
          <cell r="D12726" t="str">
            <v>PL RF CONSUMER PROD</v>
          </cell>
          <cell r="E12726" t="str">
            <v>all PMC's</v>
          </cell>
          <cell r="F12726" t="str">
            <v>all categories</v>
          </cell>
          <cell r="G12726" t="str">
            <v>CNFB</v>
          </cell>
          <cell r="H12726" t="str">
            <v>FLEXTRONICS</v>
          </cell>
          <cell r="I12726" t="str">
            <v>CSW</v>
          </cell>
          <cell r="J12726">
            <v>87000</v>
          </cell>
          <cell r="K12726">
            <v>0</v>
          </cell>
          <cell r="L12726">
            <v>0</v>
          </cell>
          <cell r="M12726">
            <v>0</v>
          </cell>
          <cell r="N12726">
            <v>0</v>
          </cell>
          <cell r="O12726">
            <v>0</v>
          </cell>
          <cell r="P12726">
            <v>87000</v>
          </cell>
        </row>
        <row r="12727">
          <cell r="A12727" t="str">
            <v>20051031</v>
          </cell>
          <cell r="B12727" t="str">
            <v>0544</v>
          </cell>
          <cell r="C12727" t="str">
            <v>BL RF PRODUCTS</v>
          </cell>
          <cell r="D12727" t="str">
            <v>PL RF CONSUMER PROD</v>
          </cell>
          <cell r="E12727" t="str">
            <v>all PMC's</v>
          </cell>
          <cell r="F12727" t="str">
            <v>all categories</v>
          </cell>
          <cell r="G12727" t="str">
            <v>CNFE</v>
          </cell>
          <cell r="H12727" t="str">
            <v>FLEXTRONICS_MY_ERI_VMI</v>
          </cell>
          <cell r="I12727" t="str">
            <v>CSW</v>
          </cell>
          <cell r="J12727">
            <v>1854000</v>
          </cell>
          <cell r="K12727">
            <v>0</v>
          </cell>
          <cell r="L12727">
            <v>0</v>
          </cell>
          <cell r="M12727">
            <v>0</v>
          </cell>
          <cell r="N12727">
            <v>0</v>
          </cell>
          <cell r="O12727">
            <v>330000</v>
          </cell>
          <cell r="P12727">
            <v>2184000</v>
          </cell>
        </row>
        <row r="12728">
          <cell r="A12728" t="str">
            <v>20051031</v>
          </cell>
          <cell r="B12728" t="str">
            <v>0544</v>
          </cell>
          <cell r="C12728" t="str">
            <v>BL RF PRODUCTS</v>
          </cell>
          <cell r="D12728" t="str">
            <v>PL RF CONSUMER PROD</v>
          </cell>
          <cell r="E12728" t="str">
            <v>all PMC's</v>
          </cell>
          <cell r="F12728" t="str">
            <v>all categories</v>
          </cell>
          <cell r="G12728" t="str">
            <v>CNMT</v>
          </cell>
          <cell r="H12728" t="str">
            <v>MOTOROLA-CGISS</v>
          </cell>
          <cell r="I12728" t="str">
            <v>CSW</v>
          </cell>
          <cell r="J12728">
            <v>303000</v>
          </cell>
          <cell r="K12728">
            <v>0</v>
          </cell>
          <cell r="L12728">
            <v>0</v>
          </cell>
          <cell r="M12728">
            <v>0</v>
          </cell>
          <cell r="N12728">
            <v>0</v>
          </cell>
          <cell r="O12728">
            <v>66000</v>
          </cell>
          <cell r="P12728">
            <v>369000</v>
          </cell>
        </row>
        <row r="12729">
          <cell r="A12729" t="str">
            <v>20051031</v>
          </cell>
          <cell r="B12729" t="str">
            <v>0544</v>
          </cell>
          <cell r="C12729" t="str">
            <v>BL RF PRODUCTS</v>
          </cell>
          <cell r="D12729" t="str">
            <v>PL RF CONSUMER PROD</v>
          </cell>
          <cell r="E12729" t="str">
            <v>all PMC's</v>
          </cell>
          <cell r="F12729" t="str">
            <v>all categories</v>
          </cell>
          <cell r="G12729" t="str">
            <v>CNMW</v>
          </cell>
          <cell r="H12729" t="str">
            <v>MOTOROLA</v>
          </cell>
          <cell r="I12729" t="str">
            <v>CSW</v>
          </cell>
          <cell r="J12729">
            <v>160000</v>
          </cell>
          <cell r="K12729">
            <v>0</v>
          </cell>
          <cell r="L12729">
            <v>0</v>
          </cell>
          <cell r="M12729">
            <v>0</v>
          </cell>
          <cell r="N12729">
            <v>0</v>
          </cell>
          <cell r="O12729">
            <v>93000</v>
          </cell>
          <cell r="P12729">
            <v>253000</v>
          </cell>
        </row>
        <row r="12730">
          <cell r="A12730" t="str">
            <v>20051031</v>
          </cell>
          <cell r="B12730" t="str">
            <v>0544</v>
          </cell>
          <cell r="C12730" t="str">
            <v>BL RF PRODUCTS</v>
          </cell>
          <cell r="D12730" t="str">
            <v>PL RF CONSUMER PROD</v>
          </cell>
          <cell r="E12730" t="str">
            <v>all PMC's</v>
          </cell>
          <cell r="F12730" t="str">
            <v>all categories</v>
          </cell>
          <cell r="G12730" t="str">
            <v>CNND</v>
          </cell>
          <cell r="H12730" t="str">
            <v>DONGGUAN NOKIA MOBILE PHONES C</v>
          </cell>
          <cell r="I12730" t="str">
            <v>CSW</v>
          </cell>
          <cell r="J12730">
            <v>332000</v>
          </cell>
          <cell r="K12730">
            <v>0</v>
          </cell>
          <cell r="L12730">
            <v>0</v>
          </cell>
          <cell r="M12730">
            <v>0</v>
          </cell>
          <cell r="N12730">
            <v>0</v>
          </cell>
          <cell r="O12730">
            <v>30000</v>
          </cell>
          <cell r="P12730">
            <v>362000</v>
          </cell>
        </row>
        <row r="12731">
          <cell r="A12731" t="str">
            <v>20051031</v>
          </cell>
          <cell r="B12731" t="str">
            <v>0544</v>
          </cell>
          <cell r="C12731" t="str">
            <v>BL RF PRODUCTS</v>
          </cell>
          <cell r="D12731" t="str">
            <v>PL RF CONSUMER PROD</v>
          </cell>
          <cell r="E12731" t="str">
            <v>all PMC's</v>
          </cell>
          <cell r="F12731" t="str">
            <v>all categories</v>
          </cell>
          <cell r="G12731" t="str">
            <v>CNNJ</v>
          </cell>
          <cell r="H12731" t="str">
            <v>XINGWANG LOGISTICS CENTER</v>
          </cell>
          <cell r="I12731" t="str">
            <v>CSW</v>
          </cell>
          <cell r="J12731">
            <v>33000</v>
          </cell>
          <cell r="K12731">
            <v>0</v>
          </cell>
          <cell r="L12731">
            <v>0</v>
          </cell>
          <cell r="M12731">
            <v>0</v>
          </cell>
          <cell r="N12731">
            <v>0</v>
          </cell>
          <cell r="O12731">
            <v>0</v>
          </cell>
          <cell r="P12731">
            <v>33000</v>
          </cell>
        </row>
        <row r="12732">
          <cell r="A12732" t="str">
            <v>20051031</v>
          </cell>
          <cell r="B12732" t="str">
            <v>0544</v>
          </cell>
          <cell r="C12732" t="str">
            <v>BL RF PRODUCTS</v>
          </cell>
          <cell r="D12732" t="str">
            <v>PL RF CONSUMER PROD</v>
          </cell>
          <cell r="E12732" t="str">
            <v>all PMC's</v>
          </cell>
          <cell r="F12732" t="str">
            <v>all categories</v>
          </cell>
          <cell r="G12732" t="str">
            <v>CNNS</v>
          </cell>
          <cell r="H12732" t="str">
            <v>NOKIA SUZHOU</v>
          </cell>
          <cell r="I12732" t="str">
            <v>CSW</v>
          </cell>
          <cell r="J12732">
            <v>418000</v>
          </cell>
          <cell r="K12732">
            <v>0</v>
          </cell>
          <cell r="L12732">
            <v>0</v>
          </cell>
          <cell r="M12732">
            <v>0</v>
          </cell>
          <cell r="N12732">
            <v>0</v>
          </cell>
          <cell r="O12732">
            <v>253000</v>
          </cell>
          <cell r="P12732">
            <v>671000</v>
          </cell>
        </row>
        <row r="12733">
          <cell r="A12733" t="str">
            <v>20051031</v>
          </cell>
          <cell r="B12733" t="str">
            <v>0544</v>
          </cell>
          <cell r="C12733" t="str">
            <v>BL RF PRODUCTS</v>
          </cell>
          <cell r="D12733" t="str">
            <v>PL RF CONSUMER PROD</v>
          </cell>
          <cell r="E12733" t="str">
            <v>all PMC's</v>
          </cell>
          <cell r="F12733" t="str">
            <v>all categories</v>
          </cell>
          <cell r="G12733" t="str">
            <v>DENB</v>
          </cell>
          <cell r="H12733" t="str">
            <v>NOKIA BOCHUM IHUB</v>
          </cell>
          <cell r="I12733" t="str">
            <v>CSW</v>
          </cell>
          <cell r="J12733">
            <v>835000</v>
          </cell>
          <cell r="K12733">
            <v>0</v>
          </cell>
          <cell r="L12733">
            <v>0</v>
          </cell>
          <cell r="M12733">
            <v>0</v>
          </cell>
          <cell r="N12733">
            <v>0</v>
          </cell>
          <cell r="O12733">
            <v>0</v>
          </cell>
          <cell r="P12733">
            <v>835000</v>
          </cell>
        </row>
        <row r="12734">
          <cell r="A12734" t="str">
            <v>20051031</v>
          </cell>
          <cell r="B12734" t="str">
            <v>0544</v>
          </cell>
          <cell r="C12734" t="str">
            <v>BL RF PRODUCTS</v>
          </cell>
          <cell r="D12734" t="str">
            <v>PL RF CONSUMER PROD</v>
          </cell>
          <cell r="E12734" t="str">
            <v>all PMC's</v>
          </cell>
          <cell r="F12734" t="str">
            <v>all categories</v>
          </cell>
          <cell r="G12734" t="str">
            <v>DESO</v>
          </cell>
          <cell r="H12734" t="str">
            <v>SIEMENS BOCHOLT CONSIGNMENT</v>
          </cell>
          <cell r="I12734" t="str">
            <v>CSW</v>
          </cell>
          <cell r="J12734">
            <v>1023000</v>
          </cell>
          <cell r="K12734">
            <v>0</v>
          </cell>
          <cell r="L12734">
            <v>0</v>
          </cell>
          <cell r="M12734">
            <v>0</v>
          </cell>
          <cell r="N12734">
            <v>0</v>
          </cell>
          <cell r="O12734">
            <v>0</v>
          </cell>
          <cell r="P12734">
            <v>1023000</v>
          </cell>
        </row>
        <row r="12735">
          <cell r="A12735" t="str">
            <v>20051031</v>
          </cell>
          <cell r="B12735" t="str">
            <v>0544</v>
          </cell>
          <cell r="C12735" t="str">
            <v>BL RF PRODUCTS</v>
          </cell>
          <cell r="D12735" t="str">
            <v>PL RF CONSUMER PROD</v>
          </cell>
          <cell r="E12735" t="str">
            <v>all PMC's</v>
          </cell>
          <cell r="F12735" t="str">
            <v>all categories</v>
          </cell>
          <cell r="G12735" t="str">
            <v>DESR</v>
          </cell>
          <cell r="H12735" t="str">
            <v>SIEMENS REGENSBURG</v>
          </cell>
          <cell r="I12735" t="str">
            <v>CSW</v>
          </cell>
          <cell r="J12735">
            <v>0</v>
          </cell>
          <cell r="K12735">
            <v>0</v>
          </cell>
          <cell r="L12735">
            <v>0</v>
          </cell>
          <cell r="M12735">
            <v>0</v>
          </cell>
          <cell r="N12735">
            <v>0</v>
          </cell>
          <cell r="O12735">
            <v>3000</v>
          </cell>
          <cell r="P12735">
            <v>3000</v>
          </cell>
        </row>
        <row r="12736">
          <cell r="A12736" t="str">
            <v>20051031</v>
          </cell>
          <cell r="B12736" t="str">
            <v>0544</v>
          </cell>
          <cell r="C12736" t="str">
            <v>BL RF PRODUCTS</v>
          </cell>
          <cell r="D12736" t="str">
            <v>PL RF CONSUMER PROD</v>
          </cell>
          <cell r="E12736" t="str">
            <v>all PMC's</v>
          </cell>
          <cell r="F12736" t="str">
            <v>all categories</v>
          </cell>
          <cell r="G12736" t="str">
            <v>EEET</v>
          </cell>
          <cell r="H12736" t="str">
            <v>CSW ELCOTEQ</v>
          </cell>
          <cell r="I12736" t="str">
            <v>CSW</v>
          </cell>
          <cell r="J12736">
            <v>185815</v>
          </cell>
          <cell r="K12736">
            <v>0</v>
          </cell>
          <cell r="L12736">
            <v>0</v>
          </cell>
          <cell r="M12736">
            <v>0</v>
          </cell>
          <cell r="N12736">
            <v>0</v>
          </cell>
          <cell r="O12736">
            <v>69000</v>
          </cell>
          <cell r="P12736">
            <v>254815</v>
          </cell>
        </row>
        <row r="12737">
          <cell r="A12737" t="str">
            <v>20051031</v>
          </cell>
          <cell r="B12737" t="str">
            <v>0544</v>
          </cell>
          <cell r="C12737" t="str">
            <v>BL RF PRODUCTS</v>
          </cell>
          <cell r="D12737" t="str">
            <v>PL RF CONSUMER PROD</v>
          </cell>
          <cell r="E12737" t="str">
            <v>all PMC's</v>
          </cell>
          <cell r="F12737" t="str">
            <v>all categories</v>
          </cell>
          <cell r="G12737" t="str">
            <v>ESFC</v>
          </cell>
          <cell r="H12737" t="str">
            <v>FORD CADIZ</v>
          </cell>
          <cell r="I12737" t="str">
            <v>CSW</v>
          </cell>
          <cell r="J12737">
            <v>15000</v>
          </cell>
          <cell r="K12737">
            <v>0</v>
          </cell>
          <cell r="L12737">
            <v>0</v>
          </cell>
          <cell r="M12737">
            <v>0</v>
          </cell>
          <cell r="N12737">
            <v>0</v>
          </cell>
          <cell r="O12737">
            <v>0</v>
          </cell>
          <cell r="P12737">
            <v>15000</v>
          </cell>
        </row>
        <row r="12738">
          <cell r="A12738" t="str">
            <v>20051031</v>
          </cell>
          <cell r="B12738" t="str">
            <v>0544</v>
          </cell>
          <cell r="C12738" t="str">
            <v>BL RF PRODUCTS</v>
          </cell>
          <cell r="D12738" t="str">
            <v>PL RF CONSUMER PROD</v>
          </cell>
          <cell r="E12738" t="str">
            <v>all PMC's</v>
          </cell>
          <cell r="F12738" t="str">
            <v>all categories</v>
          </cell>
          <cell r="G12738" t="str">
            <v>FINO</v>
          </cell>
          <cell r="H12738" t="str">
            <v>NOKIA NETWORKS OULU</v>
          </cell>
          <cell r="I12738" t="str">
            <v>CSW</v>
          </cell>
          <cell r="J12738">
            <v>430000</v>
          </cell>
          <cell r="K12738">
            <v>0</v>
          </cell>
          <cell r="L12738">
            <v>0</v>
          </cell>
          <cell r="M12738">
            <v>0</v>
          </cell>
          <cell r="N12738">
            <v>0</v>
          </cell>
          <cell r="O12738">
            <v>3000</v>
          </cell>
          <cell r="P12738">
            <v>433000</v>
          </cell>
        </row>
        <row r="12739">
          <cell r="A12739" t="str">
            <v>20051031</v>
          </cell>
          <cell r="B12739" t="str">
            <v>0544</v>
          </cell>
          <cell r="C12739" t="str">
            <v>BL RF PRODUCTS</v>
          </cell>
          <cell r="D12739" t="str">
            <v>PL RF CONSUMER PROD</v>
          </cell>
          <cell r="E12739" t="str">
            <v>all PMC's</v>
          </cell>
          <cell r="F12739" t="str">
            <v>all categories</v>
          </cell>
          <cell r="G12739" t="str">
            <v>FINS</v>
          </cell>
          <cell r="H12739" t="str">
            <v>NOKIA CORP/NOKIA MOBILE PHONES</v>
          </cell>
          <cell r="I12739" t="str">
            <v>CSW</v>
          </cell>
          <cell r="J12739">
            <v>258000</v>
          </cell>
          <cell r="K12739">
            <v>0</v>
          </cell>
          <cell r="L12739">
            <v>0</v>
          </cell>
          <cell r="M12739">
            <v>0</v>
          </cell>
          <cell r="N12739">
            <v>0</v>
          </cell>
          <cell r="O12739">
            <v>162000</v>
          </cell>
          <cell r="P12739">
            <v>420000</v>
          </cell>
        </row>
        <row r="12740">
          <cell r="A12740" t="str">
            <v>20051031</v>
          </cell>
          <cell r="B12740" t="str">
            <v>0544</v>
          </cell>
          <cell r="C12740" t="str">
            <v>BL RF PRODUCTS</v>
          </cell>
          <cell r="D12740" t="str">
            <v>PL RF CONSUMER PROD</v>
          </cell>
          <cell r="E12740" t="str">
            <v>all PMC's</v>
          </cell>
          <cell r="F12740" t="str">
            <v>all categories</v>
          </cell>
          <cell r="G12740" t="str">
            <v>FRJV</v>
          </cell>
          <cell r="H12740" t="str">
            <v>JABIL/VALEO FRANCE</v>
          </cell>
          <cell r="I12740" t="str">
            <v>CSW</v>
          </cell>
          <cell r="J12740">
            <v>261000</v>
          </cell>
          <cell r="K12740">
            <v>0</v>
          </cell>
          <cell r="L12740">
            <v>0</v>
          </cell>
          <cell r="M12740">
            <v>0</v>
          </cell>
          <cell r="N12740">
            <v>0</v>
          </cell>
          <cell r="O12740">
            <v>3000</v>
          </cell>
          <cell r="P12740">
            <v>264000</v>
          </cell>
        </row>
        <row r="12741">
          <cell r="A12741" t="str">
            <v>20051031</v>
          </cell>
          <cell r="B12741" t="str">
            <v>0544</v>
          </cell>
          <cell r="C12741" t="str">
            <v>BL RF PRODUCTS</v>
          </cell>
          <cell r="D12741" t="str">
            <v>PL RF CONSUMER PROD</v>
          </cell>
          <cell r="E12741" t="str">
            <v>all PMC's</v>
          </cell>
          <cell r="F12741" t="str">
            <v>all categories</v>
          </cell>
          <cell r="G12741" t="str">
            <v>FRSR</v>
          </cell>
          <cell r="H12741" t="str">
            <v>SIEMENS RAMBOUILLET</v>
          </cell>
          <cell r="I12741" t="str">
            <v>CSW</v>
          </cell>
          <cell r="J12741">
            <v>267000</v>
          </cell>
          <cell r="K12741">
            <v>0</v>
          </cell>
          <cell r="L12741">
            <v>0</v>
          </cell>
          <cell r="M12741">
            <v>0</v>
          </cell>
          <cell r="N12741">
            <v>0</v>
          </cell>
          <cell r="O12741">
            <v>33000</v>
          </cell>
          <cell r="P12741">
            <v>300000</v>
          </cell>
        </row>
        <row r="12742">
          <cell r="A12742" t="str">
            <v>20051031</v>
          </cell>
          <cell r="B12742" t="str">
            <v>0544</v>
          </cell>
          <cell r="C12742" t="str">
            <v>BL RF PRODUCTS</v>
          </cell>
          <cell r="D12742" t="str">
            <v>PL RF CONSUMER PROD</v>
          </cell>
          <cell r="E12742" t="str">
            <v>all PMC's</v>
          </cell>
          <cell r="F12742" t="str">
            <v>all categories</v>
          </cell>
          <cell r="G12742" t="str">
            <v>HK00</v>
          </cell>
          <cell r="H12742" t="str">
            <v>RDC APSH</v>
          </cell>
          <cell r="I12742" t="str">
            <v>RDC</v>
          </cell>
          <cell r="J12742">
            <v>23345000</v>
          </cell>
          <cell r="K12742">
            <v>0</v>
          </cell>
          <cell r="L12742">
            <v>766000</v>
          </cell>
          <cell r="M12742">
            <v>0</v>
          </cell>
          <cell r="N12742">
            <v>0</v>
          </cell>
          <cell r="O12742">
            <v>0</v>
          </cell>
          <cell r="P12742">
            <v>24111000</v>
          </cell>
        </row>
        <row r="12743">
          <cell r="A12743" t="str">
            <v>20051031</v>
          </cell>
          <cell r="B12743" t="str">
            <v>0544</v>
          </cell>
          <cell r="C12743" t="str">
            <v>BL RF PRODUCTS</v>
          </cell>
          <cell r="D12743" t="str">
            <v>PL RF CONSUMER PROD</v>
          </cell>
          <cell r="E12743" t="str">
            <v>all PMC's</v>
          </cell>
          <cell r="F12743" t="str">
            <v>all categories</v>
          </cell>
          <cell r="G12743" t="str">
            <v>HK10</v>
          </cell>
          <cell r="H12743" t="str">
            <v>IWH (BL Control) EDL</v>
          </cell>
          <cell r="I12743" t="str">
            <v>IWH</v>
          </cell>
          <cell r="J12743">
            <v>105569000</v>
          </cell>
          <cell r="K12743">
            <v>0</v>
          </cell>
          <cell r="L12743">
            <v>0</v>
          </cell>
          <cell r="M12743">
            <v>0</v>
          </cell>
          <cell r="N12743">
            <v>0</v>
          </cell>
          <cell r="O12743">
            <v>78338000</v>
          </cell>
          <cell r="P12743">
            <v>183907000</v>
          </cell>
        </row>
        <row r="12744">
          <cell r="A12744" t="str">
            <v>20051031</v>
          </cell>
          <cell r="B12744" t="str">
            <v>0544</v>
          </cell>
          <cell r="C12744" t="str">
            <v>BL RF PRODUCTS</v>
          </cell>
          <cell r="D12744" t="str">
            <v>PL RF CONSUMER PROD</v>
          </cell>
          <cell r="E12744" t="str">
            <v>all PMC's</v>
          </cell>
          <cell r="F12744" t="str">
            <v>all categories</v>
          </cell>
          <cell r="G12744" t="str">
            <v>HK70</v>
          </cell>
          <cell r="H12744" t="str">
            <v>AT EDL</v>
          </cell>
          <cell r="I12744" t="str">
            <v>MFG</v>
          </cell>
          <cell r="J12744">
            <v>111556730</v>
          </cell>
          <cell r="K12744">
            <v>0</v>
          </cell>
          <cell r="L12744">
            <v>0</v>
          </cell>
          <cell r="M12744">
            <v>0</v>
          </cell>
          <cell r="N12744">
            <v>0</v>
          </cell>
          <cell r="O12744">
            <v>353987553</v>
          </cell>
          <cell r="P12744">
            <v>465544283</v>
          </cell>
        </row>
        <row r="12745">
          <cell r="A12745" t="str">
            <v>20051031</v>
          </cell>
          <cell r="B12745" t="str">
            <v>0544</v>
          </cell>
          <cell r="C12745" t="str">
            <v>BL RF PRODUCTS</v>
          </cell>
          <cell r="D12745" t="str">
            <v>PL RF CONSUMER PROD</v>
          </cell>
          <cell r="E12745" t="str">
            <v>all PMC's</v>
          </cell>
          <cell r="F12745" t="str">
            <v>all categories</v>
          </cell>
          <cell r="G12745" t="str">
            <v>HKEM</v>
          </cell>
          <cell r="H12745" t="str">
            <v>ELCOTEQ</v>
          </cell>
          <cell r="I12745" t="str">
            <v>CSW</v>
          </cell>
          <cell r="J12745">
            <v>18000</v>
          </cell>
          <cell r="K12745">
            <v>0</v>
          </cell>
          <cell r="L12745">
            <v>0</v>
          </cell>
          <cell r="M12745">
            <v>0</v>
          </cell>
          <cell r="N12745">
            <v>0</v>
          </cell>
          <cell r="O12745">
            <v>0</v>
          </cell>
          <cell r="P12745">
            <v>18000</v>
          </cell>
        </row>
        <row r="12746">
          <cell r="A12746" t="str">
            <v>20051031</v>
          </cell>
          <cell r="B12746" t="str">
            <v>0544</v>
          </cell>
          <cell r="C12746" t="str">
            <v>BL RF PRODUCTS</v>
          </cell>
          <cell r="D12746" t="str">
            <v>PL RF CONSUMER PROD</v>
          </cell>
          <cell r="E12746" t="str">
            <v>all PMC's</v>
          </cell>
          <cell r="F12746" t="str">
            <v>all categories</v>
          </cell>
          <cell r="G12746" t="str">
            <v>HKSK</v>
          </cell>
          <cell r="H12746" t="str">
            <v>SHENZHEN</v>
          </cell>
          <cell r="I12746" t="str">
            <v>CSW</v>
          </cell>
          <cell r="J12746">
            <v>688648</v>
          </cell>
          <cell r="K12746">
            <v>0</v>
          </cell>
          <cell r="L12746">
            <v>0</v>
          </cell>
          <cell r="M12746">
            <v>0</v>
          </cell>
          <cell r="N12746">
            <v>0</v>
          </cell>
          <cell r="O12746">
            <v>0</v>
          </cell>
          <cell r="P12746">
            <v>688648</v>
          </cell>
        </row>
        <row r="12747">
          <cell r="A12747" t="str">
            <v>20051031</v>
          </cell>
          <cell r="B12747" t="str">
            <v>0544</v>
          </cell>
          <cell r="C12747" t="str">
            <v>BL RF PRODUCTS</v>
          </cell>
          <cell r="D12747" t="str">
            <v>PL RF CONSUMER PROD</v>
          </cell>
          <cell r="E12747" t="str">
            <v>all PMC's</v>
          </cell>
          <cell r="F12747" t="str">
            <v>all categories</v>
          </cell>
          <cell r="G12747" t="str">
            <v>HKTT</v>
          </cell>
          <cell r="H12747" t="str">
            <v>CP On-site Warehouse AP</v>
          </cell>
          <cell r="I12747" t="str">
            <v>RDC</v>
          </cell>
          <cell r="J12747">
            <v>17151000</v>
          </cell>
          <cell r="K12747">
            <v>0</v>
          </cell>
          <cell r="L12747">
            <v>0</v>
          </cell>
          <cell r="M12747">
            <v>0</v>
          </cell>
          <cell r="N12747">
            <v>0</v>
          </cell>
          <cell r="O12747">
            <v>0</v>
          </cell>
          <cell r="P12747">
            <v>17151000</v>
          </cell>
        </row>
        <row r="12748">
          <cell r="A12748" t="str">
            <v>20051031</v>
          </cell>
          <cell r="B12748" t="str">
            <v>0544</v>
          </cell>
          <cell r="C12748" t="str">
            <v>BL RF PRODUCTS</v>
          </cell>
          <cell r="D12748" t="str">
            <v>PL RF CONSUMER PROD</v>
          </cell>
          <cell r="E12748" t="str">
            <v>all PMC's</v>
          </cell>
          <cell r="F12748" t="str">
            <v>all categories</v>
          </cell>
          <cell r="G12748" t="str">
            <v>HUAS</v>
          </cell>
          <cell r="H12748" t="str">
            <v>EXEL</v>
          </cell>
          <cell r="I12748" t="str">
            <v>CSW</v>
          </cell>
          <cell r="J12748">
            <v>414000</v>
          </cell>
          <cell r="K12748">
            <v>0</v>
          </cell>
          <cell r="L12748">
            <v>0</v>
          </cell>
          <cell r="M12748">
            <v>0</v>
          </cell>
          <cell r="N12748">
            <v>0</v>
          </cell>
          <cell r="O12748">
            <v>0</v>
          </cell>
          <cell r="P12748">
            <v>414000</v>
          </cell>
        </row>
        <row r="12749">
          <cell r="A12749" t="str">
            <v>20051031</v>
          </cell>
          <cell r="B12749" t="str">
            <v>0544</v>
          </cell>
          <cell r="C12749" t="str">
            <v>BL RF PRODUCTS</v>
          </cell>
          <cell r="D12749" t="str">
            <v>PL RF CONSUMER PROD</v>
          </cell>
          <cell r="E12749" t="str">
            <v>all PMC's</v>
          </cell>
          <cell r="F12749" t="str">
            <v>all categories</v>
          </cell>
          <cell r="G12749" t="str">
            <v>HUFZ</v>
          </cell>
          <cell r="H12749" t="str">
            <v>FLEXTRONICS ZALAEGERSZEG</v>
          </cell>
          <cell r="I12749" t="str">
            <v>CSW</v>
          </cell>
          <cell r="J12749">
            <v>72000</v>
          </cell>
          <cell r="K12749">
            <v>0</v>
          </cell>
          <cell r="L12749">
            <v>0</v>
          </cell>
          <cell r="M12749">
            <v>0</v>
          </cell>
          <cell r="N12749">
            <v>0</v>
          </cell>
          <cell r="O12749">
            <v>0</v>
          </cell>
          <cell r="P12749">
            <v>72000</v>
          </cell>
        </row>
        <row r="12750">
          <cell r="A12750" t="str">
            <v>20051031</v>
          </cell>
          <cell r="B12750" t="str">
            <v>0544</v>
          </cell>
          <cell r="C12750" t="str">
            <v>BL RF PRODUCTS</v>
          </cell>
          <cell r="D12750" t="str">
            <v>PL RF CONSUMER PROD</v>
          </cell>
          <cell r="E12750" t="str">
            <v>all PMC's</v>
          </cell>
          <cell r="F12750" t="str">
            <v>all categories</v>
          </cell>
          <cell r="G12750" t="str">
            <v>HUJT</v>
          </cell>
          <cell r="H12750" t="str">
            <v>CSW Jabil Tiszaujvaros</v>
          </cell>
          <cell r="I12750" t="str">
            <v>CSW</v>
          </cell>
          <cell r="J12750">
            <v>380000</v>
          </cell>
          <cell r="K12750">
            <v>0</v>
          </cell>
          <cell r="L12750">
            <v>0</v>
          </cell>
          <cell r="M12750">
            <v>0</v>
          </cell>
          <cell r="N12750">
            <v>0</v>
          </cell>
          <cell r="O12750">
            <v>0</v>
          </cell>
          <cell r="P12750">
            <v>380000</v>
          </cell>
        </row>
        <row r="12751">
          <cell r="A12751" t="str">
            <v>20051031</v>
          </cell>
          <cell r="B12751" t="str">
            <v>0544</v>
          </cell>
          <cell r="C12751" t="str">
            <v>BL RF PRODUCTS</v>
          </cell>
          <cell r="D12751" t="str">
            <v>PL RF CONSUMER PROD</v>
          </cell>
          <cell r="E12751" t="str">
            <v>all PMC's</v>
          </cell>
          <cell r="F12751" t="str">
            <v>all categories</v>
          </cell>
          <cell r="G12751" t="str">
            <v>HUNK</v>
          </cell>
          <cell r="H12751" t="str">
            <v>NOKIA KOMAROM KFT</v>
          </cell>
          <cell r="I12751" t="str">
            <v>CSW</v>
          </cell>
          <cell r="J12751">
            <v>321000</v>
          </cell>
          <cell r="K12751">
            <v>0</v>
          </cell>
          <cell r="L12751">
            <v>0</v>
          </cell>
          <cell r="M12751">
            <v>0</v>
          </cell>
          <cell r="N12751">
            <v>0</v>
          </cell>
          <cell r="O12751">
            <v>0</v>
          </cell>
          <cell r="P12751">
            <v>321000</v>
          </cell>
        </row>
        <row r="12752">
          <cell r="A12752" t="str">
            <v>20051031</v>
          </cell>
          <cell r="B12752" t="str">
            <v>0544</v>
          </cell>
          <cell r="C12752" t="str">
            <v>BL RF PRODUCTS</v>
          </cell>
          <cell r="D12752" t="str">
            <v>PL RF CONSUMER PROD</v>
          </cell>
          <cell r="E12752" t="str">
            <v>all PMC's</v>
          </cell>
          <cell r="F12752" t="str">
            <v>all categories</v>
          </cell>
          <cell r="G12752" t="str">
            <v>KRNM</v>
          </cell>
          <cell r="H12752" t="str">
            <v>NOKIA MASAN KOREA</v>
          </cell>
          <cell r="I12752" t="str">
            <v>CSW</v>
          </cell>
          <cell r="J12752">
            <v>345000</v>
          </cell>
          <cell r="K12752">
            <v>0</v>
          </cell>
          <cell r="L12752">
            <v>0</v>
          </cell>
          <cell r="M12752">
            <v>0</v>
          </cell>
          <cell r="N12752">
            <v>0</v>
          </cell>
          <cell r="O12752">
            <v>33000</v>
          </cell>
          <cell r="P12752">
            <v>378000</v>
          </cell>
        </row>
        <row r="12753">
          <cell r="A12753" t="str">
            <v>20051031</v>
          </cell>
          <cell r="B12753" t="str">
            <v>0544</v>
          </cell>
          <cell r="C12753" t="str">
            <v>BL RF PRODUCTS</v>
          </cell>
          <cell r="D12753" t="str">
            <v>PL RF CONSUMER PROD</v>
          </cell>
          <cell r="E12753" t="str">
            <v>all PMC's</v>
          </cell>
          <cell r="F12753" t="str">
            <v>all categories</v>
          </cell>
          <cell r="G12753" t="str">
            <v>MY71</v>
          </cell>
          <cell r="H12753" t="str">
            <v>AT Seremban</v>
          </cell>
          <cell r="I12753" t="str">
            <v>MFG</v>
          </cell>
          <cell r="J12753">
            <v>4905934</v>
          </cell>
          <cell r="K12753">
            <v>0</v>
          </cell>
          <cell r="L12753">
            <v>0</v>
          </cell>
          <cell r="M12753">
            <v>0</v>
          </cell>
          <cell r="N12753">
            <v>0</v>
          </cell>
          <cell r="O12753">
            <v>1069978</v>
          </cell>
          <cell r="P12753">
            <v>5975912</v>
          </cell>
        </row>
        <row r="12754">
          <cell r="A12754" t="str">
            <v>20051031</v>
          </cell>
          <cell r="B12754" t="str">
            <v>0544</v>
          </cell>
          <cell r="C12754" t="str">
            <v>BL RF PRODUCTS</v>
          </cell>
          <cell r="D12754" t="str">
            <v>PL RF CONSUMER PROD</v>
          </cell>
          <cell r="E12754" t="str">
            <v>all PMC's</v>
          </cell>
          <cell r="F12754" t="str">
            <v>all categories</v>
          </cell>
          <cell r="G12754" t="str">
            <v>MYBB</v>
          </cell>
          <cell r="H12754" t="str">
            <v>ROBERT BOSCH (M) SDN BHD</v>
          </cell>
          <cell r="I12754" t="str">
            <v>CSW</v>
          </cell>
          <cell r="J12754">
            <v>157000</v>
          </cell>
          <cell r="K12754">
            <v>0</v>
          </cell>
          <cell r="L12754">
            <v>0</v>
          </cell>
          <cell r="M12754">
            <v>0</v>
          </cell>
          <cell r="N12754">
            <v>0</v>
          </cell>
          <cell r="O12754">
            <v>225000</v>
          </cell>
          <cell r="P12754">
            <v>382000</v>
          </cell>
        </row>
        <row r="12755">
          <cell r="A12755" t="str">
            <v>20051031</v>
          </cell>
          <cell r="B12755" t="str">
            <v>0544</v>
          </cell>
          <cell r="C12755" t="str">
            <v>BL RF PRODUCTS</v>
          </cell>
          <cell r="D12755" t="str">
            <v>PL RF CONSUMER PROD</v>
          </cell>
          <cell r="E12755" t="str">
            <v>all PMC's</v>
          </cell>
          <cell r="F12755" t="str">
            <v>all categories</v>
          </cell>
          <cell r="G12755" t="str">
            <v>MYFA</v>
          </cell>
          <cell r="H12755" t="str">
            <v>FLEXTRONICS_MY_ShahAlam</v>
          </cell>
          <cell r="I12755" t="str">
            <v>CSW</v>
          </cell>
          <cell r="J12755">
            <v>1449000</v>
          </cell>
          <cell r="K12755">
            <v>0</v>
          </cell>
          <cell r="L12755">
            <v>0</v>
          </cell>
          <cell r="M12755">
            <v>0</v>
          </cell>
          <cell r="N12755">
            <v>0</v>
          </cell>
          <cell r="O12755">
            <v>0</v>
          </cell>
          <cell r="P12755">
            <v>1449000</v>
          </cell>
        </row>
        <row r="12756">
          <cell r="A12756" t="str">
            <v>20051031</v>
          </cell>
          <cell r="B12756" t="str">
            <v>0544</v>
          </cell>
          <cell r="C12756" t="str">
            <v>BL RF PRODUCTS</v>
          </cell>
          <cell r="D12756" t="str">
            <v>PL RF CONSUMER PROD</v>
          </cell>
          <cell r="E12756" t="str">
            <v>all PMC's</v>
          </cell>
          <cell r="F12756" t="str">
            <v>all categories</v>
          </cell>
          <cell r="G12756" t="str">
            <v>MYMB</v>
          </cell>
          <cell r="H12756" t="str">
            <v>MOTOROLA_MY</v>
          </cell>
          <cell r="I12756" t="str">
            <v>CSW</v>
          </cell>
          <cell r="J12756">
            <v>880000</v>
          </cell>
          <cell r="K12756">
            <v>0</v>
          </cell>
          <cell r="L12756">
            <v>0</v>
          </cell>
          <cell r="M12756">
            <v>0</v>
          </cell>
          <cell r="N12756">
            <v>0</v>
          </cell>
          <cell r="O12756">
            <v>36000</v>
          </cell>
          <cell r="P12756">
            <v>916000</v>
          </cell>
        </row>
        <row r="12757">
          <cell r="A12757" t="str">
            <v>20051031</v>
          </cell>
          <cell r="B12757" t="str">
            <v>0544</v>
          </cell>
          <cell r="C12757" t="str">
            <v>BL RF PRODUCTS</v>
          </cell>
          <cell r="D12757" t="str">
            <v>PL RF CONSUMER PROD</v>
          </cell>
          <cell r="E12757" t="str">
            <v>all PMC's</v>
          </cell>
          <cell r="F12757" t="str">
            <v>all categories</v>
          </cell>
          <cell r="G12757" t="str">
            <v>MYSC</v>
          </cell>
          <cell r="H12757" t="str">
            <v>SONY _MY_Tuner</v>
          </cell>
          <cell r="I12757" t="str">
            <v>CSW</v>
          </cell>
          <cell r="J12757">
            <v>105000</v>
          </cell>
          <cell r="K12757">
            <v>0</v>
          </cell>
          <cell r="L12757">
            <v>0</v>
          </cell>
          <cell r="M12757">
            <v>0</v>
          </cell>
          <cell r="N12757">
            <v>0</v>
          </cell>
          <cell r="O12757">
            <v>48000</v>
          </cell>
          <cell r="P12757">
            <v>153000</v>
          </cell>
        </row>
        <row r="12758">
          <cell r="A12758" t="str">
            <v>20051031</v>
          </cell>
          <cell r="B12758" t="str">
            <v>0544</v>
          </cell>
          <cell r="C12758" t="str">
            <v>BL RF PRODUCTS</v>
          </cell>
          <cell r="D12758" t="str">
            <v>PL RF CONSUMER PROD</v>
          </cell>
          <cell r="E12758" t="str">
            <v>all PMC's</v>
          </cell>
          <cell r="F12758" t="str">
            <v>all categories</v>
          </cell>
          <cell r="G12758" t="str">
            <v>NL00</v>
          </cell>
          <cell r="H12758" t="str">
            <v>RDC EU / TNT LOGISTICS BV</v>
          </cell>
          <cell r="I12758" t="str">
            <v>RDC</v>
          </cell>
          <cell r="J12758">
            <v>3379740</v>
          </cell>
          <cell r="K12758">
            <v>38000</v>
          </cell>
          <cell r="L12758">
            <v>3000</v>
          </cell>
          <cell r="M12758">
            <v>0</v>
          </cell>
          <cell r="N12758">
            <v>0</v>
          </cell>
          <cell r="O12758">
            <v>223000</v>
          </cell>
          <cell r="P12758">
            <v>3643740</v>
          </cell>
        </row>
        <row r="12759">
          <cell r="A12759" t="str">
            <v>20051031</v>
          </cell>
          <cell r="B12759" t="str">
            <v>0544</v>
          </cell>
          <cell r="C12759" t="str">
            <v>BL RF PRODUCTS</v>
          </cell>
          <cell r="D12759" t="str">
            <v>PL RF CONSUMER PROD</v>
          </cell>
          <cell r="E12759" t="str">
            <v>all PMC's</v>
          </cell>
          <cell r="F12759" t="str">
            <v>all categories</v>
          </cell>
          <cell r="G12759" t="str">
            <v>NL99</v>
          </cell>
          <cell r="H12759" t="str">
            <v>FDC EU</v>
          </cell>
          <cell r="I12759" t="str">
            <v>FDC</v>
          </cell>
          <cell r="J12759">
            <v>0</v>
          </cell>
          <cell r="K12759">
            <v>0</v>
          </cell>
          <cell r="L12759">
            <v>0</v>
          </cell>
          <cell r="M12759">
            <v>0</v>
          </cell>
          <cell r="N12759">
            <v>0</v>
          </cell>
          <cell r="O12759">
            <v>0</v>
          </cell>
          <cell r="P12759">
            <v>0</v>
          </cell>
        </row>
        <row r="12760">
          <cell r="A12760" t="str">
            <v>20051031</v>
          </cell>
          <cell r="B12760" t="str">
            <v>0544</v>
          </cell>
          <cell r="C12760" t="str">
            <v>BL RF PRODUCTS</v>
          </cell>
          <cell r="D12760" t="str">
            <v>PL RF CONSUMER PROD</v>
          </cell>
          <cell r="E12760" t="str">
            <v>all PMC's</v>
          </cell>
          <cell r="F12760" t="str">
            <v>all categories</v>
          </cell>
          <cell r="G12760" t="str">
            <v>NLTT</v>
          </cell>
          <cell r="H12760" t="str">
            <v>TNT LOGISTICS BV</v>
          </cell>
          <cell r="I12760" t="str">
            <v>RDC</v>
          </cell>
          <cell r="J12760">
            <v>4267000</v>
          </cell>
          <cell r="K12760">
            <v>0</v>
          </cell>
          <cell r="L12760">
            <v>0</v>
          </cell>
          <cell r="M12760">
            <v>0</v>
          </cell>
          <cell r="N12760">
            <v>0</v>
          </cell>
          <cell r="O12760">
            <v>3662000</v>
          </cell>
          <cell r="P12760">
            <v>7929000</v>
          </cell>
        </row>
        <row r="12761">
          <cell r="A12761" t="str">
            <v>20051031</v>
          </cell>
          <cell r="B12761" t="str">
            <v>0544</v>
          </cell>
          <cell r="C12761" t="str">
            <v>BL RF PRODUCTS</v>
          </cell>
          <cell r="D12761" t="str">
            <v>PL RF CONSUMER PROD</v>
          </cell>
          <cell r="E12761" t="str">
            <v>all PMC's</v>
          </cell>
          <cell r="F12761" t="str">
            <v>all categories</v>
          </cell>
          <cell r="G12761" t="str">
            <v>PH10</v>
          </cell>
          <cell r="H12761" t="str">
            <v>IWH (BL Control) PSC</v>
          </cell>
          <cell r="I12761" t="str">
            <v>IWH</v>
          </cell>
          <cell r="J12761">
            <v>9</v>
          </cell>
          <cell r="K12761">
            <v>0</v>
          </cell>
          <cell r="L12761">
            <v>0</v>
          </cell>
          <cell r="M12761">
            <v>0</v>
          </cell>
          <cell r="N12761">
            <v>0</v>
          </cell>
          <cell r="O12761">
            <v>535144</v>
          </cell>
          <cell r="P12761">
            <v>535153</v>
          </cell>
        </row>
        <row r="12762">
          <cell r="A12762" t="str">
            <v>20051031</v>
          </cell>
          <cell r="B12762" t="str">
            <v>0544</v>
          </cell>
          <cell r="C12762" t="str">
            <v>BL RF PRODUCTS</v>
          </cell>
          <cell r="D12762" t="str">
            <v>PL RF CONSUMER PROD</v>
          </cell>
          <cell r="E12762" t="str">
            <v>all PMC's</v>
          </cell>
          <cell r="F12762" t="str">
            <v>all categories</v>
          </cell>
          <cell r="G12762" t="str">
            <v>PH11</v>
          </cell>
          <cell r="H12762" t="str">
            <v>IWH (BL Control) PSPI</v>
          </cell>
          <cell r="I12762" t="str">
            <v>IWH</v>
          </cell>
          <cell r="J12762">
            <v>649110</v>
          </cell>
          <cell r="K12762">
            <v>0</v>
          </cell>
          <cell r="L12762">
            <v>0</v>
          </cell>
          <cell r="M12762">
            <v>0</v>
          </cell>
          <cell r="N12762">
            <v>0</v>
          </cell>
          <cell r="O12762">
            <v>172570</v>
          </cell>
          <cell r="P12762">
            <v>821680</v>
          </cell>
        </row>
        <row r="12763">
          <cell r="A12763" t="str">
            <v>20051031</v>
          </cell>
          <cell r="B12763" t="str">
            <v>0544</v>
          </cell>
          <cell r="C12763" t="str">
            <v>BL RF PRODUCTS</v>
          </cell>
          <cell r="D12763" t="str">
            <v>PL RF CONSUMER PROD</v>
          </cell>
          <cell r="E12763" t="str">
            <v>all PMC's</v>
          </cell>
          <cell r="F12763" t="str">
            <v>all categories</v>
          </cell>
          <cell r="G12763" t="str">
            <v>PH70</v>
          </cell>
          <cell r="H12763" t="str">
            <v>AT PSPI</v>
          </cell>
          <cell r="I12763" t="str">
            <v>MFG</v>
          </cell>
          <cell r="J12763">
            <v>1213527</v>
          </cell>
          <cell r="K12763">
            <v>0</v>
          </cell>
          <cell r="L12763">
            <v>0</v>
          </cell>
          <cell r="M12763">
            <v>0</v>
          </cell>
          <cell r="N12763">
            <v>0</v>
          </cell>
          <cell r="O12763">
            <v>0</v>
          </cell>
          <cell r="P12763">
            <v>1213527</v>
          </cell>
        </row>
        <row r="12764">
          <cell r="A12764" t="str">
            <v>20051031</v>
          </cell>
          <cell r="B12764" t="str">
            <v>0544</v>
          </cell>
          <cell r="C12764" t="str">
            <v>BL RF PRODUCTS</v>
          </cell>
          <cell r="D12764" t="str">
            <v>PL RF CONSUMER PROD</v>
          </cell>
          <cell r="E12764" t="str">
            <v>all PMC's</v>
          </cell>
          <cell r="F12764" t="str">
            <v>all categories</v>
          </cell>
          <cell r="G12764" t="str">
            <v>PH79</v>
          </cell>
          <cell r="H12764" t="str">
            <v>WT PSC</v>
          </cell>
          <cell r="I12764" t="str">
            <v>MFG</v>
          </cell>
          <cell r="J12764">
            <v>5611</v>
          </cell>
          <cell r="K12764">
            <v>0</v>
          </cell>
          <cell r="L12764">
            <v>0</v>
          </cell>
          <cell r="M12764">
            <v>0</v>
          </cell>
          <cell r="N12764">
            <v>0</v>
          </cell>
          <cell r="O12764">
            <v>4293</v>
          </cell>
          <cell r="P12764">
            <v>9904</v>
          </cell>
        </row>
        <row r="12765">
          <cell r="A12765" t="str">
            <v>20051031</v>
          </cell>
          <cell r="B12765" t="str">
            <v>0544</v>
          </cell>
          <cell r="C12765" t="str">
            <v>BL RF PRODUCTS</v>
          </cell>
          <cell r="D12765" t="str">
            <v>PL RF CONSUMER PROD</v>
          </cell>
          <cell r="E12765" t="str">
            <v>all PMC's</v>
          </cell>
          <cell r="F12765" t="str">
            <v>all categories</v>
          </cell>
          <cell r="G12765" t="str">
            <v>PLAS</v>
          </cell>
          <cell r="H12765" t="str">
            <v>EXEL POLAND SP. Z.O.O.</v>
          </cell>
          <cell r="I12765" t="str">
            <v>CSW</v>
          </cell>
          <cell r="J12765">
            <v>3000</v>
          </cell>
          <cell r="K12765">
            <v>0</v>
          </cell>
          <cell r="L12765">
            <v>0</v>
          </cell>
          <cell r="M12765">
            <v>0</v>
          </cell>
          <cell r="N12765">
            <v>0</v>
          </cell>
          <cell r="O12765">
            <v>0</v>
          </cell>
          <cell r="P12765">
            <v>3000</v>
          </cell>
        </row>
        <row r="12766">
          <cell r="A12766" t="str">
            <v>20051031</v>
          </cell>
          <cell r="B12766" t="str">
            <v>0544</v>
          </cell>
          <cell r="C12766" t="str">
            <v>BL RF PRODUCTS</v>
          </cell>
          <cell r="D12766" t="str">
            <v>PL RF CONSUMER PROD</v>
          </cell>
          <cell r="E12766" t="str">
            <v>all PMC's</v>
          </cell>
          <cell r="F12766" t="str">
            <v>all categories</v>
          </cell>
          <cell r="G12766" t="str">
            <v>PTFP</v>
          </cell>
          <cell r="H12766" t="str">
            <v>FORD PALMELA</v>
          </cell>
          <cell r="I12766" t="str">
            <v>CSW</v>
          </cell>
          <cell r="J12766">
            <v>683000</v>
          </cell>
          <cell r="K12766">
            <v>0</v>
          </cell>
          <cell r="L12766">
            <v>0</v>
          </cell>
          <cell r="M12766">
            <v>0</v>
          </cell>
          <cell r="N12766">
            <v>0</v>
          </cell>
          <cell r="O12766">
            <v>27000</v>
          </cell>
          <cell r="P12766">
            <v>710000</v>
          </cell>
        </row>
        <row r="12767">
          <cell r="A12767" t="str">
            <v>20051031</v>
          </cell>
          <cell r="B12767" t="str">
            <v>0544</v>
          </cell>
          <cell r="C12767" t="str">
            <v>BL RF PRODUCTS</v>
          </cell>
          <cell r="D12767" t="str">
            <v>PL RF CONSUMER PROD</v>
          </cell>
          <cell r="E12767" t="str">
            <v>all PMC's</v>
          </cell>
          <cell r="F12767" t="str">
            <v>all categories</v>
          </cell>
          <cell r="G12767" t="str">
            <v>SGTS</v>
          </cell>
          <cell r="H12767" t="str">
            <v>Tuner</v>
          </cell>
          <cell r="I12767" t="str">
            <v>CSW</v>
          </cell>
          <cell r="J12767">
            <v>10369000</v>
          </cell>
          <cell r="K12767">
            <v>0</v>
          </cell>
          <cell r="L12767">
            <v>0</v>
          </cell>
          <cell r="M12767">
            <v>0</v>
          </cell>
          <cell r="N12767">
            <v>0</v>
          </cell>
          <cell r="O12767">
            <v>2299000</v>
          </cell>
          <cell r="P12767">
            <v>12668000</v>
          </cell>
        </row>
        <row r="12768">
          <cell r="A12768" t="str">
            <v>20051031</v>
          </cell>
          <cell r="B12768" t="str">
            <v>0544</v>
          </cell>
          <cell r="C12768" t="str">
            <v>BL RF PRODUCTS</v>
          </cell>
          <cell r="D12768" t="str">
            <v>PL RF CONSUMER PROD</v>
          </cell>
          <cell r="E12768" t="str">
            <v>all PMC's</v>
          </cell>
          <cell r="F12768" t="str">
            <v>all categories</v>
          </cell>
          <cell r="G12768" t="str">
            <v>THSS</v>
          </cell>
          <cell r="H12768" t="str">
            <v>Samsung</v>
          </cell>
          <cell r="I12768" t="str">
            <v>CSW</v>
          </cell>
          <cell r="J12768">
            <v>2808000</v>
          </cell>
          <cell r="K12768">
            <v>0</v>
          </cell>
          <cell r="L12768">
            <v>0</v>
          </cell>
          <cell r="M12768">
            <v>0</v>
          </cell>
          <cell r="N12768">
            <v>0</v>
          </cell>
          <cell r="O12768">
            <v>438000</v>
          </cell>
          <cell r="P12768">
            <v>3246000</v>
          </cell>
        </row>
        <row r="12769">
          <cell r="A12769" t="str">
            <v>20051031</v>
          </cell>
          <cell r="B12769" t="str">
            <v>0544</v>
          </cell>
          <cell r="C12769" t="str">
            <v>BL RF PRODUCTS</v>
          </cell>
          <cell r="D12769" t="str">
            <v>PL RF CONSUMER PROD</v>
          </cell>
          <cell r="E12769" t="str">
            <v>all PMC's</v>
          </cell>
          <cell r="F12769" t="str">
            <v>all categories</v>
          </cell>
          <cell r="G12769" t="str">
            <v>TW10</v>
          </cell>
          <cell r="H12769" t="str">
            <v>IWH (BL Control) PSK</v>
          </cell>
          <cell r="I12769" t="str">
            <v>IWH</v>
          </cell>
          <cell r="J12769">
            <v>445000</v>
          </cell>
          <cell r="K12769">
            <v>0</v>
          </cell>
          <cell r="L12769">
            <v>0</v>
          </cell>
          <cell r="M12769">
            <v>0</v>
          </cell>
          <cell r="N12769">
            <v>0</v>
          </cell>
          <cell r="O12769">
            <v>0</v>
          </cell>
          <cell r="P12769">
            <v>445000</v>
          </cell>
        </row>
        <row r="12770">
          <cell r="A12770" t="str">
            <v>20051031</v>
          </cell>
          <cell r="B12770" t="str">
            <v>0544</v>
          </cell>
          <cell r="C12770" t="str">
            <v>BL RF PRODUCTS</v>
          </cell>
          <cell r="D12770" t="str">
            <v>PL RF CONSUMER PROD</v>
          </cell>
          <cell r="E12770" t="str">
            <v>all PMC's</v>
          </cell>
          <cell r="F12770" t="str">
            <v>all categories</v>
          </cell>
          <cell r="G12770" t="str">
            <v>TW70</v>
          </cell>
          <cell r="H12770" t="str">
            <v>AT PSK</v>
          </cell>
          <cell r="I12770" t="str">
            <v>MFG</v>
          </cell>
          <cell r="J12770">
            <v>1648935</v>
          </cell>
          <cell r="K12770">
            <v>0</v>
          </cell>
          <cell r="L12770">
            <v>0</v>
          </cell>
          <cell r="M12770">
            <v>0</v>
          </cell>
          <cell r="N12770">
            <v>0</v>
          </cell>
          <cell r="O12770">
            <v>0</v>
          </cell>
          <cell r="P12770">
            <v>1648935</v>
          </cell>
        </row>
        <row r="12771">
          <cell r="A12771" t="str">
            <v>20051031</v>
          </cell>
          <cell r="B12771" t="str">
            <v>0544</v>
          </cell>
          <cell r="C12771" t="str">
            <v>BL RF PRODUCTS</v>
          </cell>
          <cell r="D12771" t="str">
            <v>PL RF CONSUMER PROD</v>
          </cell>
          <cell r="E12771" t="str">
            <v>all PMC's</v>
          </cell>
          <cell r="F12771" t="str">
            <v>all categories</v>
          </cell>
          <cell r="G12771" t="str">
            <v>TW79</v>
          </cell>
          <cell r="H12771" t="str">
            <v>WT PSK</v>
          </cell>
          <cell r="I12771" t="str">
            <v>MFG</v>
          </cell>
          <cell r="J12771">
            <v>125</v>
          </cell>
          <cell r="K12771">
            <v>0</v>
          </cell>
          <cell r="L12771">
            <v>0</v>
          </cell>
          <cell r="M12771">
            <v>0</v>
          </cell>
          <cell r="N12771">
            <v>0</v>
          </cell>
          <cell r="O12771">
            <v>0</v>
          </cell>
          <cell r="P12771">
            <v>125</v>
          </cell>
        </row>
        <row r="12772">
          <cell r="A12772" t="str">
            <v>20051031</v>
          </cell>
          <cell r="B12772" t="str">
            <v>0544</v>
          </cell>
          <cell r="C12772" t="str">
            <v>BL RF PRODUCTS</v>
          </cell>
          <cell r="D12772" t="str">
            <v>PL RF CONSUMER PROD</v>
          </cell>
          <cell r="E12772" t="str">
            <v>all PMC's</v>
          </cell>
          <cell r="F12772" t="str">
            <v>all categories</v>
          </cell>
          <cell r="G12772" t="str">
            <v>US00</v>
          </cell>
          <cell r="H12772" t="str">
            <v>RDC NARSO</v>
          </cell>
          <cell r="I12772" t="str">
            <v>RDC</v>
          </cell>
          <cell r="J12772">
            <v>616041</v>
          </cell>
          <cell r="K12772">
            <v>48000</v>
          </cell>
          <cell r="L12772">
            <v>318400</v>
          </cell>
          <cell r="M12772">
            <v>0</v>
          </cell>
          <cell r="N12772">
            <v>0</v>
          </cell>
          <cell r="O12772">
            <v>87000</v>
          </cell>
          <cell r="P12772">
            <v>1069441</v>
          </cell>
        </row>
        <row r="12773">
          <cell r="A12773" t="str">
            <v>20051031</v>
          </cell>
          <cell r="B12773" t="str">
            <v>0544</v>
          </cell>
          <cell r="C12773" t="str">
            <v>BL RF PRODUCTS</v>
          </cell>
          <cell r="D12773" t="str">
            <v>PL RF CONSUMER PROD</v>
          </cell>
          <cell r="E12773" t="str">
            <v>all PMC's</v>
          </cell>
          <cell r="F12773" t="str">
            <v>all categories</v>
          </cell>
          <cell r="G12773" t="str">
            <v>US01</v>
          </cell>
          <cell r="H12773" t="str">
            <v>TRN NA</v>
          </cell>
          <cell r="I12773" t="str">
            <v>TRN</v>
          </cell>
          <cell r="J12773">
            <v>0</v>
          </cell>
          <cell r="K12773">
            <v>0</v>
          </cell>
          <cell r="L12773">
            <v>0</v>
          </cell>
          <cell r="M12773">
            <v>0</v>
          </cell>
          <cell r="N12773">
            <v>12001</v>
          </cell>
          <cell r="O12773">
            <v>312000</v>
          </cell>
          <cell r="P12773">
            <v>324001</v>
          </cell>
        </row>
        <row r="12774">
          <cell r="A12774" t="str">
            <v>20051031</v>
          </cell>
          <cell r="B12774" t="str">
            <v>0544</v>
          </cell>
          <cell r="C12774" t="str">
            <v>BL RF PRODUCTS</v>
          </cell>
          <cell r="D12774" t="str">
            <v>PL RF CONSUMER PROD</v>
          </cell>
          <cell r="E12774" t="str">
            <v>all PMC's</v>
          </cell>
          <cell r="F12774" t="str">
            <v>all categories</v>
          </cell>
          <cell r="G12774" t="str">
            <v>USDJ</v>
          </cell>
          <cell r="H12774" t="str">
            <v>PHILIPS SEMI DELCO JIT Whse, I</v>
          </cell>
          <cell r="I12774" t="str">
            <v>CSW</v>
          </cell>
          <cell r="J12774">
            <v>383500</v>
          </cell>
          <cell r="K12774">
            <v>0</v>
          </cell>
          <cell r="L12774">
            <v>0</v>
          </cell>
          <cell r="M12774">
            <v>0</v>
          </cell>
          <cell r="N12774">
            <v>0</v>
          </cell>
          <cell r="O12774">
            <v>50000</v>
          </cell>
          <cell r="P12774">
            <v>433500</v>
          </cell>
        </row>
        <row r="12775">
          <cell r="A12775" t="str">
            <v>20051031</v>
          </cell>
          <cell r="B12775" t="str">
            <v>0544</v>
          </cell>
          <cell r="C12775" t="str">
            <v>BL RF PRODUCTS</v>
          </cell>
          <cell r="D12775" t="str">
            <v>PL RF CONSUMER PROD</v>
          </cell>
          <cell r="E12775" t="str">
            <v>all PMC's</v>
          </cell>
          <cell r="F12775" t="str">
            <v>all categories</v>
          </cell>
          <cell r="G12775" t="str">
            <v>USGI</v>
          </cell>
          <cell r="H12775" t="str">
            <v>CSW Delco VMI (Reynosa)</v>
          </cell>
          <cell r="I12775" t="str">
            <v>CSW</v>
          </cell>
          <cell r="J12775">
            <v>788000</v>
          </cell>
          <cell r="K12775">
            <v>0</v>
          </cell>
          <cell r="L12775">
            <v>0</v>
          </cell>
          <cell r="M12775">
            <v>0</v>
          </cell>
          <cell r="N12775">
            <v>0</v>
          </cell>
          <cell r="O12775">
            <v>86000</v>
          </cell>
          <cell r="P12775">
            <v>874000</v>
          </cell>
        </row>
        <row r="12776">
          <cell r="A12776" t="str">
            <v>20051031</v>
          </cell>
          <cell r="B12776" t="str">
            <v>0544</v>
          </cell>
          <cell r="C12776" t="str">
            <v>BL RF PRODUCTS</v>
          </cell>
          <cell r="D12776" t="str">
            <v>PL RF CONSUMER PROD</v>
          </cell>
          <cell r="E12776" t="str">
            <v>all PMC's</v>
          </cell>
          <cell r="F12776" t="str">
            <v>all categories</v>
          </cell>
          <cell r="G12776" t="str">
            <v>USJG</v>
          </cell>
          <cell r="H12776" t="str">
            <v>CSW Jabil JIT Guadalajara</v>
          </cell>
          <cell r="I12776" t="str">
            <v>CSW</v>
          </cell>
          <cell r="J12776">
            <v>30000</v>
          </cell>
          <cell r="K12776">
            <v>0</v>
          </cell>
          <cell r="L12776">
            <v>0</v>
          </cell>
          <cell r="M12776">
            <v>0</v>
          </cell>
          <cell r="N12776">
            <v>0</v>
          </cell>
          <cell r="O12776">
            <v>0</v>
          </cell>
          <cell r="P12776">
            <v>30000</v>
          </cell>
        </row>
        <row r="12777">
          <cell r="A12777" t="str">
            <v>20051031</v>
          </cell>
          <cell r="B12777" t="str">
            <v>0544</v>
          </cell>
          <cell r="C12777" t="str">
            <v>BL RF PRODUCTS</v>
          </cell>
          <cell r="D12777" t="str">
            <v>PL RF CONSUMER PROD</v>
          </cell>
          <cell r="E12777" t="str">
            <v>all PMC's</v>
          </cell>
          <cell r="F12777" t="str">
            <v>all categories</v>
          </cell>
          <cell r="G12777" t="str">
            <v>USNR</v>
          </cell>
          <cell r="H12777" t="str">
            <v>NOKIA INC. REYNOSA</v>
          </cell>
          <cell r="I12777" t="str">
            <v>CSW</v>
          </cell>
          <cell r="J12777">
            <v>68000</v>
          </cell>
          <cell r="K12777">
            <v>0</v>
          </cell>
          <cell r="L12777">
            <v>0</v>
          </cell>
          <cell r="M12777">
            <v>0</v>
          </cell>
          <cell r="N12777">
            <v>0</v>
          </cell>
          <cell r="O12777">
            <v>40000</v>
          </cell>
          <cell r="P12777">
            <v>108000</v>
          </cell>
        </row>
        <row r="12778">
          <cell r="A12778" t="str">
            <v>20051031</v>
          </cell>
          <cell r="B12778" t="str">
            <v>0544</v>
          </cell>
          <cell r="C12778" t="str">
            <v>BL RF PRODUCTS</v>
          </cell>
          <cell r="D12778" t="str">
            <v>PL RF CONSUMER PROD</v>
          </cell>
          <cell r="E12778" t="str">
            <v>all PMC's</v>
          </cell>
          <cell r="F12778" t="str">
            <v>all categories</v>
          </cell>
          <cell r="G12778" t="str">
            <v>USOH</v>
          </cell>
          <cell r="H12778" t="str">
            <v>CSW Ford (Hatfield)</v>
          </cell>
          <cell r="I12778" t="str">
            <v>CSW</v>
          </cell>
          <cell r="J12778">
            <v>79000</v>
          </cell>
          <cell r="K12778">
            <v>0</v>
          </cell>
          <cell r="L12778">
            <v>0</v>
          </cell>
          <cell r="M12778">
            <v>0</v>
          </cell>
          <cell r="N12778">
            <v>0</v>
          </cell>
          <cell r="O12778">
            <v>0</v>
          </cell>
          <cell r="P12778">
            <v>79000</v>
          </cell>
        </row>
        <row r="12779">
          <cell r="A12779" t="str">
            <v>20051031</v>
          </cell>
          <cell r="B12779" t="str">
            <v>0544</v>
          </cell>
          <cell r="C12779" t="str">
            <v>BL RF PRODUCTS</v>
          </cell>
          <cell r="D12779" t="str">
            <v>PL RF CONSUMER PROD</v>
          </cell>
          <cell r="E12779" t="str">
            <v>all PMC's</v>
          </cell>
          <cell r="F12779" t="str">
            <v>all categories</v>
          </cell>
          <cell r="G12779" t="str">
            <v>USPP</v>
          </cell>
          <cell r="H12779" t="str">
            <v>CSW PANASONIC PEACHTREE</v>
          </cell>
          <cell r="I12779" t="str">
            <v>CSW</v>
          </cell>
          <cell r="J12779">
            <v>12000</v>
          </cell>
          <cell r="K12779">
            <v>0</v>
          </cell>
          <cell r="L12779">
            <v>0</v>
          </cell>
          <cell r="M12779">
            <v>0</v>
          </cell>
          <cell r="N12779">
            <v>0</v>
          </cell>
          <cell r="O12779">
            <v>0</v>
          </cell>
          <cell r="P12779">
            <v>12000</v>
          </cell>
        </row>
        <row r="12780">
          <cell r="A12780" t="str">
            <v>20051031</v>
          </cell>
          <cell r="B12780" t="str">
            <v>0544</v>
          </cell>
          <cell r="C12780" t="str">
            <v>BL RF PRODUCTS</v>
          </cell>
          <cell r="D12780" t="str">
            <v>PL RF CONSUMER PROD</v>
          </cell>
          <cell r="E12780" t="str">
            <v>all PMC's</v>
          </cell>
          <cell r="F12780" t="str">
            <v>all categories</v>
          </cell>
          <cell r="G12780" t="str">
            <v>USPR</v>
          </cell>
          <cell r="H12780" t="str">
            <v>CSW PANASONIC REYNOSA</v>
          </cell>
          <cell r="I12780" t="str">
            <v>CSW</v>
          </cell>
          <cell r="J12780">
            <v>0</v>
          </cell>
          <cell r="K12780">
            <v>0</v>
          </cell>
          <cell r="L12780">
            <v>0</v>
          </cell>
          <cell r="M12780">
            <v>0</v>
          </cell>
          <cell r="N12780">
            <v>0</v>
          </cell>
          <cell r="O12780">
            <v>36000</v>
          </cell>
          <cell r="P12780">
            <v>36000</v>
          </cell>
        </row>
        <row r="12781">
          <cell r="A12781" t="str">
            <v>20051031</v>
          </cell>
          <cell r="B12781" t="str">
            <v>0544</v>
          </cell>
          <cell r="C12781" t="str">
            <v>BL RF PRODUCTS</v>
          </cell>
          <cell r="D12781" t="str">
            <v>PL RF CONSUMER PROD</v>
          </cell>
          <cell r="E12781" t="str">
            <v>all PMC's</v>
          </cell>
          <cell r="F12781" t="str">
            <v>all categories</v>
          </cell>
          <cell r="G12781" t="str">
            <v>USPW</v>
          </cell>
          <cell r="H12781" t="str">
            <v>CSW Ford (North Penn)</v>
          </cell>
          <cell r="I12781" t="str">
            <v>CSW</v>
          </cell>
          <cell r="J12781">
            <v>114000</v>
          </cell>
          <cell r="K12781">
            <v>0</v>
          </cell>
          <cell r="L12781">
            <v>0</v>
          </cell>
          <cell r="M12781">
            <v>0</v>
          </cell>
          <cell r="N12781">
            <v>0</v>
          </cell>
          <cell r="O12781">
            <v>0</v>
          </cell>
          <cell r="P12781">
            <v>114000</v>
          </cell>
        </row>
        <row r="12782">
          <cell r="A12782" t="str">
            <v>20051031</v>
          </cell>
          <cell r="B12782" t="str">
            <v>0544</v>
          </cell>
          <cell r="C12782" t="str">
            <v>BL RF PRODUCTS</v>
          </cell>
          <cell r="D12782" t="str">
            <v>PL RF CONSUMER PROD</v>
          </cell>
          <cell r="E12782" t="str">
            <v>all PMC's</v>
          </cell>
          <cell r="F12782" t="str">
            <v>all categories</v>
          </cell>
          <cell r="G12782" t="str">
            <v>USSG</v>
          </cell>
          <cell r="H12782" t="str">
            <v>CSW Siemens JIT Guadalajara</v>
          </cell>
          <cell r="I12782" t="str">
            <v>CSW</v>
          </cell>
          <cell r="J12782">
            <v>147000</v>
          </cell>
          <cell r="K12782">
            <v>0</v>
          </cell>
          <cell r="L12782">
            <v>0</v>
          </cell>
          <cell r="M12782">
            <v>0</v>
          </cell>
          <cell r="N12782">
            <v>0</v>
          </cell>
          <cell r="O12782">
            <v>9000</v>
          </cell>
          <cell r="P12782">
            <v>156000</v>
          </cell>
        </row>
        <row r="12783">
          <cell r="A12783" t="str">
            <v>20051031</v>
          </cell>
          <cell r="B12783" t="str">
            <v>0544</v>
          </cell>
          <cell r="C12783" t="str">
            <v>BL RF PRODUCTS</v>
          </cell>
          <cell r="D12783" t="str">
            <v>PL RF CONSUMER PROD</v>
          </cell>
          <cell r="E12783" t="str">
            <v>all PMC's</v>
          </cell>
          <cell r="F12783" t="str">
            <v>all categories</v>
          </cell>
          <cell r="G12783" t="str">
            <v>USTC</v>
          </cell>
          <cell r="H12783" t="str">
            <v>CSW Siemens (Huntsville)</v>
          </cell>
          <cell r="I12783" t="str">
            <v>CSW</v>
          </cell>
          <cell r="J12783">
            <v>10000</v>
          </cell>
          <cell r="K12783">
            <v>0</v>
          </cell>
          <cell r="L12783">
            <v>0</v>
          </cell>
          <cell r="M12783">
            <v>0</v>
          </cell>
          <cell r="N12783">
            <v>0</v>
          </cell>
          <cell r="O12783">
            <v>0</v>
          </cell>
          <cell r="P12783">
            <v>10000</v>
          </cell>
        </row>
        <row r="12784">
          <cell r="A12784" t="str">
            <v>20051031</v>
          </cell>
          <cell r="B12784" t="str">
            <v>0544</v>
          </cell>
          <cell r="C12784" t="str">
            <v>BL RF PRODUCTS</v>
          </cell>
          <cell r="D12784" t="str">
            <v>PL RF CONSUMER PROD</v>
          </cell>
          <cell r="E12784" t="str">
            <v>all PMC's</v>
          </cell>
          <cell r="F12784" t="str">
            <v>all categories</v>
          </cell>
          <cell r="G12784" t="str">
            <v>USTM</v>
          </cell>
          <cell r="H12784" t="str">
            <v>CSW Ford (Altec - El Paso)</v>
          </cell>
          <cell r="I12784" t="str">
            <v>CSW</v>
          </cell>
          <cell r="J12784">
            <v>288000</v>
          </cell>
          <cell r="K12784">
            <v>0</v>
          </cell>
          <cell r="L12784">
            <v>0</v>
          </cell>
          <cell r="M12784">
            <v>0</v>
          </cell>
          <cell r="N12784">
            <v>0</v>
          </cell>
          <cell r="O12784">
            <v>0</v>
          </cell>
          <cell r="P12784">
            <v>288000</v>
          </cell>
        </row>
        <row r="12785">
          <cell r="A12785" t="str">
            <v>20051031</v>
          </cell>
          <cell r="B12785" t="str">
            <v>0544</v>
          </cell>
          <cell r="C12785" t="str">
            <v>BL RF PRODUCTS</v>
          </cell>
          <cell r="D12785" t="str">
            <v>PL RF CONSUMER PROD</v>
          </cell>
          <cell r="E12785" t="str">
            <v>all PMC's</v>
          </cell>
          <cell r="F12785" t="str">
            <v>all categories</v>
          </cell>
          <cell r="G12785" t="str">
            <v>USTT</v>
          </cell>
          <cell r="H12785" t="str">
            <v>CSW Auto</v>
          </cell>
          <cell r="I12785" t="str">
            <v>RDC</v>
          </cell>
          <cell r="J12785">
            <v>2017000</v>
          </cell>
          <cell r="K12785">
            <v>0</v>
          </cell>
          <cell r="L12785">
            <v>0</v>
          </cell>
          <cell r="M12785">
            <v>0</v>
          </cell>
          <cell r="N12785">
            <v>0</v>
          </cell>
          <cell r="O12785">
            <v>419000</v>
          </cell>
          <cell r="P12785">
            <v>2436000</v>
          </cell>
        </row>
        <row r="12786">
          <cell r="A12786" t="str">
            <v>20051031</v>
          </cell>
          <cell r="B12786" t="str">
            <v>0544</v>
          </cell>
          <cell r="C12786" t="str">
            <v>BL RF PRODUCTS</v>
          </cell>
          <cell r="D12786" t="str">
            <v>PL RF CONSUMER PROD</v>
          </cell>
          <cell r="E12786" t="str">
            <v>all PMC's</v>
          </cell>
          <cell r="F12786" t="str">
            <v>FP</v>
          </cell>
          <cell r="G12786" t="str">
            <v>all plants</v>
          </cell>
          <cell r="H12786" t="str">
            <v>all descriptions</v>
          </cell>
          <cell r="I12786" t="str">
            <v>TRN</v>
          </cell>
          <cell r="J12786">
            <v>0</v>
          </cell>
          <cell r="K12786">
            <v>0</v>
          </cell>
          <cell r="L12786">
            <v>0</v>
          </cell>
          <cell r="M12786">
            <v>0</v>
          </cell>
          <cell r="N12786">
            <v>12001</v>
          </cell>
          <cell r="O12786">
            <v>312000</v>
          </cell>
          <cell r="P12786">
            <v>324001</v>
          </cell>
        </row>
        <row r="12787">
          <cell r="A12787" t="str">
            <v>20051031</v>
          </cell>
          <cell r="B12787" t="str">
            <v>0544</v>
          </cell>
          <cell r="C12787" t="str">
            <v>BL RF PRODUCTS</v>
          </cell>
          <cell r="D12787" t="str">
            <v>PL RF CONSUMER PROD</v>
          </cell>
          <cell r="E12787" t="str">
            <v>all PMC's</v>
          </cell>
          <cell r="F12787" t="str">
            <v>FP</v>
          </cell>
          <cell r="G12787" t="str">
            <v>all plants</v>
          </cell>
          <cell r="H12787" t="str">
            <v>all descriptions</v>
          </cell>
          <cell r="I12787" t="str">
            <v>IWH</v>
          </cell>
          <cell r="J12787">
            <v>143459119</v>
          </cell>
          <cell r="K12787">
            <v>0</v>
          </cell>
          <cell r="L12787">
            <v>0</v>
          </cell>
          <cell r="M12787">
            <v>0</v>
          </cell>
          <cell r="N12787">
            <v>0</v>
          </cell>
          <cell r="O12787">
            <v>94658015</v>
          </cell>
          <cell r="P12787">
            <v>238117134</v>
          </cell>
        </row>
        <row r="12788">
          <cell r="A12788" t="str">
            <v>20051031</v>
          </cell>
          <cell r="B12788" t="str">
            <v>0544</v>
          </cell>
          <cell r="C12788" t="str">
            <v>BL RF PRODUCTS</v>
          </cell>
          <cell r="D12788" t="str">
            <v>PL RF CONSUMER PROD</v>
          </cell>
          <cell r="E12788" t="str">
            <v>all PMC's</v>
          </cell>
          <cell r="F12788" t="str">
            <v>FP</v>
          </cell>
          <cell r="G12788" t="str">
            <v>all plants</v>
          </cell>
          <cell r="H12788" t="str">
            <v>all descriptions</v>
          </cell>
          <cell r="I12788" t="str">
            <v>RDC</v>
          </cell>
          <cell r="J12788">
            <v>50775781</v>
          </cell>
          <cell r="K12788">
            <v>86000</v>
          </cell>
          <cell r="L12788">
            <v>1087400</v>
          </cell>
          <cell r="M12788">
            <v>0</v>
          </cell>
          <cell r="N12788">
            <v>0</v>
          </cell>
          <cell r="O12788">
            <v>4391000</v>
          </cell>
          <cell r="P12788">
            <v>56340181</v>
          </cell>
        </row>
        <row r="12789">
          <cell r="A12789" t="str">
            <v>20051031</v>
          </cell>
          <cell r="B12789" t="str">
            <v>0544</v>
          </cell>
          <cell r="C12789" t="str">
            <v>BL RF PRODUCTS</v>
          </cell>
          <cell r="D12789" t="str">
            <v>PL RF CONSUMER PROD</v>
          </cell>
          <cell r="E12789" t="str">
            <v>all PMC's</v>
          </cell>
          <cell r="F12789" t="str">
            <v>FP</v>
          </cell>
          <cell r="G12789" t="str">
            <v>all plants</v>
          </cell>
          <cell r="H12789" t="str">
            <v>all descriptions</v>
          </cell>
          <cell r="I12789" t="str">
            <v>CSW</v>
          </cell>
          <cell r="J12789">
            <v>27802749</v>
          </cell>
          <cell r="K12789">
            <v>0</v>
          </cell>
          <cell r="L12789">
            <v>0</v>
          </cell>
          <cell r="M12789">
            <v>0</v>
          </cell>
          <cell r="N12789">
            <v>0</v>
          </cell>
          <cell r="O12789">
            <v>4977000</v>
          </cell>
          <cell r="P12789">
            <v>32779749</v>
          </cell>
        </row>
        <row r="12790">
          <cell r="A12790" t="str">
            <v>20051031</v>
          </cell>
          <cell r="B12790" t="str">
            <v>0544</v>
          </cell>
          <cell r="C12790" t="str">
            <v>BL RF PRODUCTS</v>
          </cell>
          <cell r="D12790" t="str">
            <v>PL RF CONSUMER PROD</v>
          </cell>
          <cell r="E12790" t="str">
            <v>all PMC's</v>
          </cell>
          <cell r="F12790" t="str">
            <v>FP</v>
          </cell>
          <cell r="G12790" t="str">
            <v>all plants</v>
          </cell>
          <cell r="H12790" t="str">
            <v>all descriptions</v>
          </cell>
          <cell r="I12790" t="str">
            <v>all types</v>
          </cell>
          <cell r="J12790">
            <v>222037649</v>
          </cell>
          <cell r="K12790">
            <v>86000</v>
          </cell>
          <cell r="L12790">
            <v>1087400</v>
          </cell>
          <cell r="M12790">
            <v>0</v>
          </cell>
          <cell r="N12790">
            <v>12001</v>
          </cell>
          <cell r="O12790">
            <v>104338015</v>
          </cell>
          <cell r="P12790">
            <v>327561065</v>
          </cell>
        </row>
        <row r="12791">
          <cell r="A12791" t="str">
            <v>20051031</v>
          </cell>
          <cell r="B12791" t="str">
            <v>0544</v>
          </cell>
          <cell r="C12791" t="str">
            <v>BL RF PRODUCTS</v>
          </cell>
          <cell r="D12791" t="str">
            <v>PL RF CONSUMER PROD</v>
          </cell>
          <cell r="E12791" t="str">
            <v>all PMC's</v>
          </cell>
          <cell r="F12791" t="str">
            <v>FP</v>
          </cell>
          <cell r="G12791" t="str">
            <v>all plants</v>
          </cell>
          <cell r="H12791" t="str">
            <v>all descriptions</v>
          </cell>
          <cell r="I12791" t="str">
            <v>FDC</v>
          </cell>
          <cell r="J12791">
            <v>0</v>
          </cell>
          <cell r="K12791">
            <v>0</v>
          </cell>
          <cell r="L12791">
            <v>0</v>
          </cell>
          <cell r="M12791">
            <v>0</v>
          </cell>
          <cell r="N12791">
            <v>0</v>
          </cell>
          <cell r="O12791">
            <v>0</v>
          </cell>
          <cell r="P12791">
            <v>0</v>
          </cell>
        </row>
        <row r="12792">
          <cell r="A12792" t="str">
            <v>20051031</v>
          </cell>
          <cell r="B12792" t="str">
            <v>0544</v>
          </cell>
          <cell r="C12792" t="str">
            <v>BL RF PRODUCTS</v>
          </cell>
          <cell r="D12792" t="str">
            <v>PL RF CONSUMER PROD</v>
          </cell>
          <cell r="E12792" t="str">
            <v>all PMC's</v>
          </cell>
          <cell r="F12792" t="str">
            <v>FP</v>
          </cell>
          <cell r="G12792" t="str">
            <v>BRNM</v>
          </cell>
          <cell r="H12792" t="str">
            <v>NOKIA DO BRASIL TECNOLOGIA LTD</v>
          </cell>
          <cell r="I12792" t="str">
            <v>CSW</v>
          </cell>
          <cell r="J12792">
            <v>479000</v>
          </cell>
          <cell r="K12792">
            <v>0</v>
          </cell>
          <cell r="L12792">
            <v>0</v>
          </cell>
          <cell r="M12792">
            <v>0</v>
          </cell>
          <cell r="N12792">
            <v>0</v>
          </cell>
          <cell r="O12792">
            <v>512000</v>
          </cell>
          <cell r="P12792">
            <v>991000</v>
          </cell>
        </row>
        <row r="12793">
          <cell r="A12793" t="str">
            <v>20051031</v>
          </cell>
          <cell r="B12793" t="str">
            <v>0544</v>
          </cell>
          <cell r="C12793" t="str">
            <v>BL RF PRODUCTS</v>
          </cell>
          <cell r="D12793" t="str">
            <v>PL RF CONSUMER PROD</v>
          </cell>
          <cell r="E12793" t="str">
            <v>all PMC's</v>
          </cell>
          <cell r="F12793" t="str">
            <v>FP</v>
          </cell>
          <cell r="G12793" t="str">
            <v>CN10</v>
          </cell>
          <cell r="H12793" t="str">
            <v>IWH (BL Control) Guangdong</v>
          </cell>
          <cell r="I12793" t="str">
            <v>IWH</v>
          </cell>
          <cell r="J12793">
            <v>36796000</v>
          </cell>
          <cell r="K12793">
            <v>0</v>
          </cell>
          <cell r="L12793">
            <v>0</v>
          </cell>
          <cell r="M12793">
            <v>0</v>
          </cell>
          <cell r="N12793">
            <v>0</v>
          </cell>
          <cell r="O12793">
            <v>15612301</v>
          </cell>
          <cell r="P12793">
            <v>52408301</v>
          </cell>
        </row>
        <row r="12794">
          <cell r="A12794" t="str">
            <v>20051031</v>
          </cell>
          <cell r="B12794" t="str">
            <v>0544</v>
          </cell>
          <cell r="C12794" t="str">
            <v>BL RF PRODUCTS</v>
          </cell>
          <cell r="D12794" t="str">
            <v>PL RF CONSUMER PROD</v>
          </cell>
          <cell r="E12794" t="str">
            <v>all PMC's</v>
          </cell>
          <cell r="F12794" t="str">
            <v>FP</v>
          </cell>
          <cell r="G12794" t="str">
            <v>CNBB</v>
          </cell>
          <cell r="H12794" t="str">
            <v>BGKI Import</v>
          </cell>
          <cell r="I12794" t="str">
            <v>CSW</v>
          </cell>
          <cell r="J12794">
            <v>128479</v>
          </cell>
          <cell r="K12794">
            <v>0</v>
          </cell>
          <cell r="L12794">
            <v>0</v>
          </cell>
          <cell r="M12794">
            <v>0</v>
          </cell>
          <cell r="N12794">
            <v>0</v>
          </cell>
          <cell r="O12794">
            <v>3000</v>
          </cell>
          <cell r="P12794">
            <v>131479</v>
          </cell>
        </row>
        <row r="12795">
          <cell r="A12795" t="str">
            <v>20051031</v>
          </cell>
          <cell r="B12795" t="str">
            <v>0544</v>
          </cell>
          <cell r="C12795" t="str">
            <v>BL RF PRODUCTS</v>
          </cell>
          <cell r="D12795" t="str">
            <v>PL RF CONSUMER PROD</v>
          </cell>
          <cell r="E12795" t="str">
            <v>all PMC's</v>
          </cell>
          <cell r="F12795" t="str">
            <v>FP</v>
          </cell>
          <cell r="G12795" t="str">
            <v>CNBC</v>
          </cell>
          <cell r="H12795" t="str">
            <v>BGKI Export</v>
          </cell>
          <cell r="I12795" t="str">
            <v>CSW</v>
          </cell>
          <cell r="J12795">
            <v>121307</v>
          </cell>
          <cell r="K12795">
            <v>0</v>
          </cell>
          <cell r="L12795">
            <v>0</v>
          </cell>
          <cell r="M12795">
            <v>0</v>
          </cell>
          <cell r="N12795">
            <v>0</v>
          </cell>
          <cell r="O12795">
            <v>90000</v>
          </cell>
          <cell r="P12795">
            <v>211307</v>
          </cell>
        </row>
        <row r="12796">
          <cell r="A12796" t="str">
            <v>20051031</v>
          </cell>
          <cell r="B12796" t="str">
            <v>0544</v>
          </cell>
          <cell r="C12796" t="str">
            <v>BL RF PRODUCTS</v>
          </cell>
          <cell r="D12796" t="str">
            <v>PL RF CONSUMER PROD</v>
          </cell>
          <cell r="E12796" t="str">
            <v>all PMC's</v>
          </cell>
          <cell r="F12796" t="str">
            <v>FP</v>
          </cell>
          <cell r="G12796" t="str">
            <v>CNFB</v>
          </cell>
          <cell r="H12796" t="str">
            <v>FLEXTRONICS</v>
          </cell>
          <cell r="I12796" t="str">
            <v>CSW</v>
          </cell>
          <cell r="J12796">
            <v>87000</v>
          </cell>
          <cell r="K12796">
            <v>0</v>
          </cell>
          <cell r="L12796">
            <v>0</v>
          </cell>
          <cell r="M12796">
            <v>0</v>
          </cell>
          <cell r="N12796">
            <v>0</v>
          </cell>
          <cell r="O12796">
            <v>0</v>
          </cell>
          <cell r="P12796">
            <v>87000</v>
          </cell>
        </row>
        <row r="12797">
          <cell r="A12797" t="str">
            <v>20051031</v>
          </cell>
          <cell r="B12797" t="str">
            <v>0544</v>
          </cell>
          <cell r="C12797" t="str">
            <v>BL RF PRODUCTS</v>
          </cell>
          <cell r="D12797" t="str">
            <v>PL RF CONSUMER PROD</v>
          </cell>
          <cell r="E12797" t="str">
            <v>all PMC's</v>
          </cell>
          <cell r="F12797" t="str">
            <v>FP</v>
          </cell>
          <cell r="G12797" t="str">
            <v>CNFE</v>
          </cell>
          <cell r="H12797" t="str">
            <v>FLEXTRONICS_MY_ERI_VMI</v>
          </cell>
          <cell r="I12797" t="str">
            <v>CSW</v>
          </cell>
          <cell r="J12797">
            <v>1854000</v>
          </cell>
          <cell r="K12797">
            <v>0</v>
          </cell>
          <cell r="L12797">
            <v>0</v>
          </cell>
          <cell r="M12797">
            <v>0</v>
          </cell>
          <cell r="N12797">
            <v>0</v>
          </cell>
          <cell r="O12797">
            <v>330000</v>
          </cell>
          <cell r="P12797">
            <v>2184000</v>
          </cell>
        </row>
        <row r="12798">
          <cell r="A12798" t="str">
            <v>20051031</v>
          </cell>
          <cell r="B12798" t="str">
            <v>0544</v>
          </cell>
          <cell r="C12798" t="str">
            <v>BL RF PRODUCTS</v>
          </cell>
          <cell r="D12798" t="str">
            <v>PL RF CONSUMER PROD</v>
          </cell>
          <cell r="E12798" t="str">
            <v>all PMC's</v>
          </cell>
          <cell r="F12798" t="str">
            <v>FP</v>
          </cell>
          <cell r="G12798" t="str">
            <v>CNMT</v>
          </cell>
          <cell r="H12798" t="str">
            <v>MOTOROLA-CGISS</v>
          </cell>
          <cell r="I12798" t="str">
            <v>CSW</v>
          </cell>
          <cell r="J12798">
            <v>303000</v>
          </cell>
          <cell r="K12798">
            <v>0</v>
          </cell>
          <cell r="L12798">
            <v>0</v>
          </cell>
          <cell r="M12798">
            <v>0</v>
          </cell>
          <cell r="N12798">
            <v>0</v>
          </cell>
          <cell r="O12798">
            <v>66000</v>
          </cell>
          <cell r="P12798">
            <v>369000</v>
          </cell>
        </row>
        <row r="12799">
          <cell r="A12799" t="str">
            <v>20051031</v>
          </cell>
          <cell r="B12799" t="str">
            <v>0544</v>
          </cell>
          <cell r="C12799" t="str">
            <v>BL RF PRODUCTS</v>
          </cell>
          <cell r="D12799" t="str">
            <v>PL RF CONSUMER PROD</v>
          </cell>
          <cell r="E12799" t="str">
            <v>all PMC's</v>
          </cell>
          <cell r="F12799" t="str">
            <v>FP</v>
          </cell>
          <cell r="G12799" t="str">
            <v>CNMW</v>
          </cell>
          <cell r="H12799" t="str">
            <v>MOTOROLA</v>
          </cell>
          <cell r="I12799" t="str">
            <v>CSW</v>
          </cell>
          <cell r="J12799">
            <v>160000</v>
          </cell>
          <cell r="K12799">
            <v>0</v>
          </cell>
          <cell r="L12799">
            <v>0</v>
          </cell>
          <cell r="M12799">
            <v>0</v>
          </cell>
          <cell r="N12799">
            <v>0</v>
          </cell>
          <cell r="O12799">
            <v>93000</v>
          </cell>
          <cell r="P12799">
            <v>253000</v>
          </cell>
        </row>
        <row r="12800">
          <cell r="A12800" t="str">
            <v>20051031</v>
          </cell>
          <cell r="B12800" t="str">
            <v>0544</v>
          </cell>
          <cell r="C12800" t="str">
            <v>BL RF PRODUCTS</v>
          </cell>
          <cell r="D12800" t="str">
            <v>PL RF CONSUMER PROD</v>
          </cell>
          <cell r="E12800" t="str">
            <v>all PMC's</v>
          </cell>
          <cell r="F12800" t="str">
            <v>FP</v>
          </cell>
          <cell r="G12800" t="str">
            <v>CNND</v>
          </cell>
          <cell r="H12800" t="str">
            <v>DONGGUAN NOKIA MOBILE PHONES C</v>
          </cell>
          <cell r="I12800" t="str">
            <v>CSW</v>
          </cell>
          <cell r="J12800">
            <v>332000</v>
          </cell>
          <cell r="K12800">
            <v>0</v>
          </cell>
          <cell r="L12800">
            <v>0</v>
          </cell>
          <cell r="M12800">
            <v>0</v>
          </cell>
          <cell r="N12800">
            <v>0</v>
          </cell>
          <cell r="O12800">
            <v>30000</v>
          </cell>
          <cell r="P12800">
            <v>362000</v>
          </cell>
        </row>
        <row r="12801">
          <cell r="A12801" t="str">
            <v>20051031</v>
          </cell>
          <cell r="B12801" t="str">
            <v>0544</v>
          </cell>
          <cell r="C12801" t="str">
            <v>BL RF PRODUCTS</v>
          </cell>
          <cell r="D12801" t="str">
            <v>PL RF CONSUMER PROD</v>
          </cell>
          <cell r="E12801" t="str">
            <v>all PMC's</v>
          </cell>
          <cell r="F12801" t="str">
            <v>FP</v>
          </cell>
          <cell r="G12801" t="str">
            <v>CNNJ</v>
          </cell>
          <cell r="H12801" t="str">
            <v>XINGWANG LOGISTICS CENTER</v>
          </cell>
          <cell r="I12801" t="str">
            <v>CSW</v>
          </cell>
          <cell r="J12801">
            <v>33000</v>
          </cell>
          <cell r="K12801">
            <v>0</v>
          </cell>
          <cell r="L12801">
            <v>0</v>
          </cell>
          <cell r="M12801">
            <v>0</v>
          </cell>
          <cell r="N12801">
            <v>0</v>
          </cell>
          <cell r="O12801">
            <v>0</v>
          </cell>
          <cell r="P12801">
            <v>33000</v>
          </cell>
        </row>
        <row r="12802">
          <cell r="A12802" t="str">
            <v>20051031</v>
          </cell>
          <cell r="B12802" t="str">
            <v>0544</v>
          </cell>
          <cell r="C12802" t="str">
            <v>BL RF PRODUCTS</v>
          </cell>
          <cell r="D12802" t="str">
            <v>PL RF CONSUMER PROD</v>
          </cell>
          <cell r="E12802" t="str">
            <v>all PMC's</v>
          </cell>
          <cell r="F12802" t="str">
            <v>FP</v>
          </cell>
          <cell r="G12802" t="str">
            <v>CNNS</v>
          </cell>
          <cell r="H12802" t="str">
            <v>NOKIA SUZHOU</v>
          </cell>
          <cell r="I12802" t="str">
            <v>CSW</v>
          </cell>
          <cell r="J12802">
            <v>418000</v>
          </cell>
          <cell r="K12802">
            <v>0</v>
          </cell>
          <cell r="L12802">
            <v>0</v>
          </cell>
          <cell r="M12802">
            <v>0</v>
          </cell>
          <cell r="N12802">
            <v>0</v>
          </cell>
          <cell r="O12802">
            <v>253000</v>
          </cell>
          <cell r="P12802">
            <v>671000</v>
          </cell>
        </row>
        <row r="12803">
          <cell r="A12803" t="str">
            <v>20051031</v>
          </cell>
          <cell r="B12803" t="str">
            <v>0544</v>
          </cell>
          <cell r="C12803" t="str">
            <v>BL RF PRODUCTS</v>
          </cell>
          <cell r="D12803" t="str">
            <v>PL RF CONSUMER PROD</v>
          </cell>
          <cell r="E12803" t="str">
            <v>all PMC's</v>
          </cell>
          <cell r="F12803" t="str">
            <v>FP</v>
          </cell>
          <cell r="G12803" t="str">
            <v>DENB</v>
          </cell>
          <cell r="H12803" t="str">
            <v>NOKIA BOCHUM IHUB</v>
          </cell>
          <cell r="I12803" t="str">
            <v>CSW</v>
          </cell>
          <cell r="J12803">
            <v>835000</v>
          </cell>
          <cell r="K12803">
            <v>0</v>
          </cell>
          <cell r="L12803">
            <v>0</v>
          </cell>
          <cell r="M12803">
            <v>0</v>
          </cell>
          <cell r="N12803">
            <v>0</v>
          </cell>
          <cell r="O12803">
            <v>0</v>
          </cell>
          <cell r="P12803">
            <v>835000</v>
          </cell>
        </row>
        <row r="12804">
          <cell r="A12804" t="str">
            <v>20051031</v>
          </cell>
          <cell r="B12804" t="str">
            <v>0544</v>
          </cell>
          <cell r="C12804" t="str">
            <v>BL RF PRODUCTS</v>
          </cell>
          <cell r="D12804" t="str">
            <v>PL RF CONSUMER PROD</v>
          </cell>
          <cell r="E12804" t="str">
            <v>all PMC's</v>
          </cell>
          <cell r="F12804" t="str">
            <v>FP</v>
          </cell>
          <cell r="G12804" t="str">
            <v>DESO</v>
          </cell>
          <cell r="H12804" t="str">
            <v>SIEMENS BOCHOLT CONSIGNMENT</v>
          </cell>
          <cell r="I12804" t="str">
            <v>CSW</v>
          </cell>
          <cell r="J12804">
            <v>1023000</v>
          </cell>
          <cell r="K12804">
            <v>0</v>
          </cell>
          <cell r="L12804">
            <v>0</v>
          </cell>
          <cell r="M12804">
            <v>0</v>
          </cell>
          <cell r="N12804">
            <v>0</v>
          </cell>
          <cell r="O12804">
            <v>0</v>
          </cell>
          <cell r="P12804">
            <v>1023000</v>
          </cell>
        </row>
        <row r="12805">
          <cell r="A12805" t="str">
            <v>20051031</v>
          </cell>
          <cell r="B12805" t="str">
            <v>0544</v>
          </cell>
          <cell r="C12805" t="str">
            <v>BL RF PRODUCTS</v>
          </cell>
          <cell r="D12805" t="str">
            <v>PL RF CONSUMER PROD</v>
          </cell>
          <cell r="E12805" t="str">
            <v>all PMC's</v>
          </cell>
          <cell r="F12805" t="str">
            <v>FP</v>
          </cell>
          <cell r="G12805" t="str">
            <v>DESR</v>
          </cell>
          <cell r="H12805" t="str">
            <v>SIEMENS REGENSBURG</v>
          </cell>
          <cell r="I12805" t="str">
            <v>CSW</v>
          </cell>
          <cell r="J12805">
            <v>0</v>
          </cell>
          <cell r="K12805">
            <v>0</v>
          </cell>
          <cell r="L12805">
            <v>0</v>
          </cell>
          <cell r="M12805">
            <v>0</v>
          </cell>
          <cell r="N12805">
            <v>0</v>
          </cell>
          <cell r="O12805">
            <v>3000</v>
          </cell>
          <cell r="P12805">
            <v>3000</v>
          </cell>
        </row>
        <row r="12806">
          <cell r="A12806" t="str">
            <v>20051031</v>
          </cell>
          <cell r="B12806" t="str">
            <v>0544</v>
          </cell>
          <cell r="C12806" t="str">
            <v>BL RF PRODUCTS</v>
          </cell>
          <cell r="D12806" t="str">
            <v>PL RF CONSUMER PROD</v>
          </cell>
          <cell r="E12806" t="str">
            <v>all PMC's</v>
          </cell>
          <cell r="F12806" t="str">
            <v>FP</v>
          </cell>
          <cell r="G12806" t="str">
            <v>EEET</v>
          </cell>
          <cell r="H12806" t="str">
            <v>CSW ELCOTEQ</v>
          </cell>
          <cell r="I12806" t="str">
            <v>CSW</v>
          </cell>
          <cell r="J12806">
            <v>185815</v>
          </cell>
          <cell r="K12806">
            <v>0</v>
          </cell>
          <cell r="L12806">
            <v>0</v>
          </cell>
          <cell r="M12806">
            <v>0</v>
          </cell>
          <cell r="N12806">
            <v>0</v>
          </cell>
          <cell r="O12806">
            <v>69000</v>
          </cell>
          <cell r="P12806">
            <v>254815</v>
          </cell>
        </row>
        <row r="12807">
          <cell r="A12807" t="str">
            <v>20051031</v>
          </cell>
          <cell r="B12807" t="str">
            <v>0544</v>
          </cell>
          <cell r="C12807" t="str">
            <v>BL RF PRODUCTS</v>
          </cell>
          <cell r="D12807" t="str">
            <v>PL RF CONSUMER PROD</v>
          </cell>
          <cell r="E12807" t="str">
            <v>all PMC's</v>
          </cell>
          <cell r="F12807" t="str">
            <v>FP</v>
          </cell>
          <cell r="G12807" t="str">
            <v>ESFC</v>
          </cell>
          <cell r="H12807" t="str">
            <v>FORD CADIZ</v>
          </cell>
          <cell r="I12807" t="str">
            <v>CSW</v>
          </cell>
          <cell r="J12807">
            <v>15000</v>
          </cell>
          <cell r="K12807">
            <v>0</v>
          </cell>
          <cell r="L12807">
            <v>0</v>
          </cell>
          <cell r="M12807">
            <v>0</v>
          </cell>
          <cell r="N12807">
            <v>0</v>
          </cell>
          <cell r="O12807">
            <v>0</v>
          </cell>
          <cell r="P12807">
            <v>15000</v>
          </cell>
        </row>
        <row r="12808">
          <cell r="A12808" t="str">
            <v>20051031</v>
          </cell>
          <cell r="B12808" t="str">
            <v>0544</v>
          </cell>
          <cell r="C12808" t="str">
            <v>BL RF PRODUCTS</v>
          </cell>
          <cell r="D12808" t="str">
            <v>PL RF CONSUMER PROD</v>
          </cell>
          <cell r="E12808" t="str">
            <v>all PMC's</v>
          </cell>
          <cell r="F12808" t="str">
            <v>FP</v>
          </cell>
          <cell r="G12808" t="str">
            <v>FINO</v>
          </cell>
          <cell r="H12808" t="str">
            <v>NOKIA NETWORKS OULU</v>
          </cell>
          <cell r="I12808" t="str">
            <v>CSW</v>
          </cell>
          <cell r="J12808">
            <v>430000</v>
          </cell>
          <cell r="K12808">
            <v>0</v>
          </cell>
          <cell r="L12808">
            <v>0</v>
          </cell>
          <cell r="M12808">
            <v>0</v>
          </cell>
          <cell r="N12808">
            <v>0</v>
          </cell>
          <cell r="O12808">
            <v>3000</v>
          </cell>
          <cell r="P12808">
            <v>433000</v>
          </cell>
        </row>
        <row r="12809">
          <cell r="A12809" t="str">
            <v>20051031</v>
          </cell>
          <cell r="B12809" t="str">
            <v>0544</v>
          </cell>
          <cell r="C12809" t="str">
            <v>BL RF PRODUCTS</v>
          </cell>
          <cell r="D12809" t="str">
            <v>PL RF CONSUMER PROD</v>
          </cell>
          <cell r="E12809" t="str">
            <v>all PMC's</v>
          </cell>
          <cell r="F12809" t="str">
            <v>FP</v>
          </cell>
          <cell r="G12809" t="str">
            <v>FINS</v>
          </cell>
          <cell r="H12809" t="str">
            <v>NOKIA CORP/NOKIA MOBILE PHONES</v>
          </cell>
          <cell r="I12809" t="str">
            <v>CSW</v>
          </cell>
          <cell r="J12809">
            <v>258000</v>
          </cell>
          <cell r="K12809">
            <v>0</v>
          </cell>
          <cell r="L12809">
            <v>0</v>
          </cell>
          <cell r="M12809">
            <v>0</v>
          </cell>
          <cell r="N12809">
            <v>0</v>
          </cell>
          <cell r="O12809">
            <v>162000</v>
          </cell>
          <cell r="P12809">
            <v>420000</v>
          </cell>
        </row>
        <row r="12810">
          <cell r="A12810" t="str">
            <v>20051031</v>
          </cell>
          <cell r="B12810" t="str">
            <v>0544</v>
          </cell>
          <cell r="C12810" t="str">
            <v>BL RF PRODUCTS</v>
          </cell>
          <cell r="D12810" t="str">
            <v>PL RF CONSUMER PROD</v>
          </cell>
          <cell r="E12810" t="str">
            <v>all PMC's</v>
          </cell>
          <cell r="F12810" t="str">
            <v>FP</v>
          </cell>
          <cell r="G12810" t="str">
            <v>FRJV</v>
          </cell>
          <cell r="H12810" t="str">
            <v>JABIL/VALEO FRANCE</v>
          </cell>
          <cell r="I12810" t="str">
            <v>CSW</v>
          </cell>
          <cell r="J12810">
            <v>261000</v>
          </cell>
          <cell r="K12810">
            <v>0</v>
          </cell>
          <cell r="L12810">
            <v>0</v>
          </cell>
          <cell r="M12810">
            <v>0</v>
          </cell>
          <cell r="N12810">
            <v>0</v>
          </cell>
          <cell r="O12810">
            <v>3000</v>
          </cell>
          <cell r="P12810">
            <v>264000</v>
          </cell>
        </row>
        <row r="12811">
          <cell r="A12811" t="str">
            <v>20051031</v>
          </cell>
          <cell r="B12811" t="str">
            <v>0544</v>
          </cell>
          <cell r="C12811" t="str">
            <v>BL RF PRODUCTS</v>
          </cell>
          <cell r="D12811" t="str">
            <v>PL RF CONSUMER PROD</v>
          </cell>
          <cell r="E12811" t="str">
            <v>all PMC's</v>
          </cell>
          <cell r="F12811" t="str">
            <v>FP</v>
          </cell>
          <cell r="G12811" t="str">
            <v>FRSR</v>
          </cell>
          <cell r="H12811" t="str">
            <v>SIEMENS RAMBOUILLET</v>
          </cell>
          <cell r="I12811" t="str">
            <v>CSW</v>
          </cell>
          <cell r="J12811">
            <v>267000</v>
          </cell>
          <cell r="K12811">
            <v>0</v>
          </cell>
          <cell r="L12811">
            <v>0</v>
          </cell>
          <cell r="M12811">
            <v>0</v>
          </cell>
          <cell r="N12811">
            <v>0</v>
          </cell>
          <cell r="O12811">
            <v>33000</v>
          </cell>
          <cell r="P12811">
            <v>300000</v>
          </cell>
        </row>
        <row r="12812">
          <cell r="A12812" t="str">
            <v>20051031</v>
          </cell>
          <cell r="B12812" t="str">
            <v>0544</v>
          </cell>
          <cell r="C12812" t="str">
            <v>BL RF PRODUCTS</v>
          </cell>
          <cell r="D12812" t="str">
            <v>PL RF CONSUMER PROD</v>
          </cell>
          <cell r="E12812" t="str">
            <v>all PMC's</v>
          </cell>
          <cell r="F12812" t="str">
            <v>FP</v>
          </cell>
          <cell r="G12812" t="str">
            <v>HK00</v>
          </cell>
          <cell r="H12812" t="str">
            <v>RDC APSH</v>
          </cell>
          <cell r="I12812" t="str">
            <v>RDC</v>
          </cell>
          <cell r="J12812">
            <v>23345000</v>
          </cell>
          <cell r="K12812">
            <v>0</v>
          </cell>
          <cell r="L12812">
            <v>766000</v>
          </cell>
          <cell r="M12812">
            <v>0</v>
          </cell>
          <cell r="N12812">
            <v>0</v>
          </cell>
          <cell r="O12812">
            <v>0</v>
          </cell>
          <cell r="P12812">
            <v>24111000</v>
          </cell>
        </row>
        <row r="12813">
          <cell r="A12813" t="str">
            <v>20051031</v>
          </cell>
          <cell r="B12813" t="str">
            <v>0544</v>
          </cell>
          <cell r="C12813" t="str">
            <v>BL RF PRODUCTS</v>
          </cell>
          <cell r="D12813" t="str">
            <v>PL RF CONSUMER PROD</v>
          </cell>
          <cell r="E12813" t="str">
            <v>all PMC's</v>
          </cell>
          <cell r="F12813" t="str">
            <v>FP</v>
          </cell>
          <cell r="G12813" t="str">
            <v>HK10</v>
          </cell>
          <cell r="H12813" t="str">
            <v>IWH (BL Control) EDL</v>
          </cell>
          <cell r="I12813" t="str">
            <v>IWH</v>
          </cell>
          <cell r="J12813">
            <v>105569000</v>
          </cell>
          <cell r="K12813">
            <v>0</v>
          </cell>
          <cell r="L12813">
            <v>0</v>
          </cell>
          <cell r="M12813">
            <v>0</v>
          </cell>
          <cell r="N12813">
            <v>0</v>
          </cell>
          <cell r="O12813">
            <v>78338000</v>
          </cell>
          <cell r="P12813">
            <v>183907000</v>
          </cell>
        </row>
        <row r="12814">
          <cell r="A12814" t="str">
            <v>20051031</v>
          </cell>
          <cell r="B12814" t="str">
            <v>0544</v>
          </cell>
          <cell r="C12814" t="str">
            <v>BL RF PRODUCTS</v>
          </cell>
          <cell r="D12814" t="str">
            <v>PL RF CONSUMER PROD</v>
          </cell>
          <cell r="E12814" t="str">
            <v>all PMC's</v>
          </cell>
          <cell r="F12814" t="str">
            <v>FP</v>
          </cell>
          <cell r="G12814" t="str">
            <v>HKEM</v>
          </cell>
          <cell r="H12814" t="str">
            <v>ELCOTEQ</v>
          </cell>
          <cell r="I12814" t="str">
            <v>CSW</v>
          </cell>
          <cell r="J12814">
            <v>18000</v>
          </cell>
          <cell r="K12814">
            <v>0</v>
          </cell>
          <cell r="L12814">
            <v>0</v>
          </cell>
          <cell r="M12814">
            <v>0</v>
          </cell>
          <cell r="N12814">
            <v>0</v>
          </cell>
          <cell r="O12814">
            <v>0</v>
          </cell>
          <cell r="P12814">
            <v>18000</v>
          </cell>
        </row>
        <row r="12815">
          <cell r="A12815" t="str">
            <v>20051031</v>
          </cell>
          <cell r="B12815" t="str">
            <v>0544</v>
          </cell>
          <cell r="C12815" t="str">
            <v>BL RF PRODUCTS</v>
          </cell>
          <cell r="D12815" t="str">
            <v>PL RF CONSUMER PROD</v>
          </cell>
          <cell r="E12815" t="str">
            <v>all PMC's</v>
          </cell>
          <cell r="F12815" t="str">
            <v>FP</v>
          </cell>
          <cell r="G12815" t="str">
            <v>HKSK</v>
          </cell>
          <cell r="H12815" t="str">
            <v>SHENZHEN</v>
          </cell>
          <cell r="I12815" t="str">
            <v>CSW</v>
          </cell>
          <cell r="J12815">
            <v>688648</v>
          </cell>
          <cell r="K12815">
            <v>0</v>
          </cell>
          <cell r="L12815">
            <v>0</v>
          </cell>
          <cell r="M12815">
            <v>0</v>
          </cell>
          <cell r="N12815">
            <v>0</v>
          </cell>
          <cell r="O12815">
            <v>0</v>
          </cell>
          <cell r="P12815">
            <v>688648</v>
          </cell>
        </row>
        <row r="12816">
          <cell r="A12816" t="str">
            <v>20051031</v>
          </cell>
          <cell r="B12816" t="str">
            <v>0544</v>
          </cell>
          <cell r="C12816" t="str">
            <v>BL RF PRODUCTS</v>
          </cell>
          <cell r="D12816" t="str">
            <v>PL RF CONSUMER PROD</v>
          </cell>
          <cell r="E12816" t="str">
            <v>all PMC's</v>
          </cell>
          <cell r="F12816" t="str">
            <v>FP</v>
          </cell>
          <cell r="G12816" t="str">
            <v>HKTT</v>
          </cell>
          <cell r="H12816" t="str">
            <v>CP On-site Warehouse AP</v>
          </cell>
          <cell r="I12816" t="str">
            <v>RDC</v>
          </cell>
          <cell r="J12816">
            <v>17151000</v>
          </cell>
          <cell r="K12816">
            <v>0</v>
          </cell>
          <cell r="L12816">
            <v>0</v>
          </cell>
          <cell r="M12816">
            <v>0</v>
          </cell>
          <cell r="N12816">
            <v>0</v>
          </cell>
          <cell r="O12816">
            <v>0</v>
          </cell>
          <cell r="P12816">
            <v>17151000</v>
          </cell>
        </row>
        <row r="12817">
          <cell r="A12817" t="str">
            <v>20051031</v>
          </cell>
          <cell r="B12817" t="str">
            <v>0544</v>
          </cell>
          <cell r="C12817" t="str">
            <v>BL RF PRODUCTS</v>
          </cell>
          <cell r="D12817" t="str">
            <v>PL RF CONSUMER PROD</v>
          </cell>
          <cell r="E12817" t="str">
            <v>all PMC's</v>
          </cell>
          <cell r="F12817" t="str">
            <v>FP</v>
          </cell>
          <cell r="G12817" t="str">
            <v>HUAS</v>
          </cell>
          <cell r="H12817" t="str">
            <v>EXEL</v>
          </cell>
          <cell r="I12817" t="str">
            <v>CSW</v>
          </cell>
          <cell r="J12817">
            <v>414000</v>
          </cell>
          <cell r="K12817">
            <v>0</v>
          </cell>
          <cell r="L12817">
            <v>0</v>
          </cell>
          <cell r="M12817">
            <v>0</v>
          </cell>
          <cell r="N12817">
            <v>0</v>
          </cell>
          <cell r="O12817">
            <v>0</v>
          </cell>
          <cell r="P12817">
            <v>414000</v>
          </cell>
        </row>
        <row r="12818">
          <cell r="A12818" t="str">
            <v>20051031</v>
          </cell>
          <cell r="B12818" t="str">
            <v>0544</v>
          </cell>
          <cell r="C12818" t="str">
            <v>BL RF PRODUCTS</v>
          </cell>
          <cell r="D12818" t="str">
            <v>PL RF CONSUMER PROD</v>
          </cell>
          <cell r="E12818" t="str">
            <v>all PMC's</v>
          </cell>
          <cell r="F12818" t="str">
            <v>FP</v>
          </cell>
          <cell r="G12818" t="str">
            <v>HUFZ</v>
          </cell>
          <cell r="H12818" t="str">
            <v>FLEXTRONICS ZALAEGERSZEG</v>
          </cell>
          <cell r="I12818" t="str">
            <v>CSW</v>
          </cell>
          <cell r="J12818">
            <v>72000</v>
          </cell>
          <cell r="K12818">
            <v>0</v>
          </cell>
          <cell r="L12818">
            <v>0</v>
          </cell>
          <cell r="M12818">
            <v>0</v>
          </cell>
          <cell r="N12818">
            <v>0</v>
          </cell>
          <cell r="O12818">
            <v>0</v>
          </cell>
          <cell r="P12818">
            <v>72000</v>
          </cell>
        </row>
        <row r="12819">
          <cell r="A12819" t="str">
            <v>20051031</v>
          </cell>
          <cell r="B12819" t="str">
            <v>0544</v>
          </cell>
          <cell r="C12819" t="str">
            <v>BL RF PRODUCTS</v>
          </cell>
          <cell r="D12819" t="str">
            <v>PL RF CONSUMER PROD</v>
          </cell>
          <cell r="E12819" t="str">
            <v>all PMC's</v>
          </cell>
          <cell r="F12819" t="str">
            <v>FP</v>
          </cell>
          <cell r="G12819" t="str">
            <v>HUJT</v>
          </cell>
          <cell r="H12819" t="str">
            <v>CSW Jabil Tiszaujvaros</v>
          </cell>
          <cell r="I12819" t="str">
            <v>CSW</v>
          </cell>
          <cell r="J12819">
            <v>380000</v>
          </cell>
          <cell r="K12819">
            <v>0</v>
          </cell>
          <cell r="L12819">
            <v>0</v>
          </cell>
          <cell r="M12819">
            <v>0</v>
          </cell>
          <cell r="N12819">
            <v>0</v>
          </cell>
          <cell r="O12819">
            <v>0</v>
          </cell>
          <cell r="P12819">
            <v>380000</v>
          </cell>
        </row>
        <row r="12820">
          <cell r="A12820" t="str">
            <v>20051031</v>
          </cell>
          <cell r="B12820" t="str">
            <v>0544</v>
          </cell>
          <cell r="C12820" t="str">
            <v>BL RF PRODUCTS</v>
          </cell>
          <cell r="D12820" t="str">
            <v>PL RF CONSUMER PROD</v>
          </cell>
          <cell r="E12820" t="str">
            <v>all PMC's</v>
          </cell>
          <cell r="F12820" t="str">
            <v>FP</v>
          </cell>
          <cell r="G12820" t="str">
            <v>HUNK</v>
          </cell>
          <cell r="H12820" t="str">
            <v>NOKIA KOMAROM KFT</v>
          </cell>
          <cell r="I12820" t="str">
            <v>CSW</v>
          </cell>
          <cell r="J12820">
            <v>321000</v>
          </cell>
          <cell r="K12820">
            <v>0</v>
          </cell>
          <cell r="L12820">
            <v>0</v>
          </cell>
          <cell r="M12820">
            <v>0</v>
          </cell>
          <cell r="N12820">
            <v>0</v>
          </cell>
          <cell r="O12820">
            <v>0</v>
          </cell>
          <cell r="P12820">
            <v>321000</v>
          </cell>
        </row>
        <row r="12821">
          <cell r="A12821" t="str">
            <v>20051031</v>
          </cell>
          <cell r="B12821" t="str">
            <v>0544</v>
          </cell>
          <cell r="C12821" t="str">
            <v>BL RF PRODUCTS</v>
          </cell>
          <cell r="D12821" t="str">
            <v>PL RF CONSUMER PROD</v>
          </cell>
          <cell r="E12821" t="str">
            <v>all PMC's</v>
          </cell>
          <cell r="F12821" t="str">
            <v>FP</v>
          </cell>
          <cell r="G12821" t="str">
            <v>KRNM</v>
          </cell>
          <cell r="H12821" t="str">
            <v>NOKIA MASAN KOREA</v>
          </cell>
          <cell r="I12821" t="str">
            <v>CSW</v>
          </cell>
          <cell r="J12821">
            <v>345000</v>
          </cell>
          <cell r="K12821">
            <v>0</v>
          </cell>
          <cell r="L12821">
            <v>0</v>
          </cell>
          <cell r="M12821">
            <v>0</v>
          </cell>
          <cell r="N12821">
            <v>0</v>
          </cell>
          <cell r="O12821">
            <v>33000</v>
          </cell>
          <cell r="P12821">
            <v>378000</v>
          </cell>
        </row>
        <row r="12822">
          <cell r="A12822" t="str">
            <v>20051031</v>
          </cell>
          <cell r="B12822" t="str">
            <v>0544</v>
          </cell>
          <cell r="C12822" t="str">
            <v>BL RF PRODUCTS</v>
          </cell>
          <cell r="D12822" t="str">
            <v>PL RF CONSUMER PROD</v>
          </cell>
          <cell r="E12822" t="str">
            <v>all PMC's</v>
          </cell>
          <cell r="F12822" t="str">
            <v>FP</v>
          </cell>
          <cell r="G12822" t="str">
            <v>MYBB</v>
          </cell>
          <cell r="H12822" t="str">
            <v>ROBERT BOSCH (M) SDN BHD</v>
          </cell>
          <cell r="I12822" t="str">
            <v>CSW</v>
          </cell>
          <cell r="J12822">
            <v>157000</v>
          </cell>
          <cell r="K12822">
            <v>0</v>
          </cell>
          <cell r="L12822">
            <v>0</v>
          </cell>
          <cell r="M12822">
            <v>0</v>
          </cell>
          <cell r="N12822">
            <v>0</v>
          </cell>
          <cell r="O12822">
            <v>225000</v>
          </cell>
          <cell r="P12822">
            <v>382000</v>
          </cell>
        </row>
        <row r="12823">
          <cell r="A12823" t="str">
            <v>20051031</v>
          </cell>
          <cell r="B12823" t="str">
            <v>0544</v>
          </cell>
          <cell r="C12823" t="str">
            <v>BL RF PRODUCTS</v>
          </cell>
          <cell r="D12823" t="str">
            <v>PL RF CONSUMER PROD</v>
          </cell>
          <cell r="E12823" t="str">
            <v>all PMC's</v>
          </cell>
          <cell r="F12823" t="str">
            <v>FP</v>
          </cell>
          <cell r="G12823" t="str">
            <v>MYFA</v>
          </cell>
          <cell r="H12823" t="str">
            <v>FLEXTRONICS_MY_ShahAlam</v>
          </cell>
          <cell r="I12823" t="str">
            <v>CSW</v>
          </cell>
          <cell r="J12823">
            <v>1449000</v>
          </cell>
          <cell r="K12823">
            <v>0</v>
          </cell>
          <cell r="L12823">
            <v>0</v>
          </cell>
          <cell r="M12823">
            <v>0</v>
          </cell>
          <cell r="N12823">
            <v>0</v>
          </cell>
          <cell r="O12823">
            <v>0</v>
          </cell>
          <cell r="P12823">
            <v>1449000</v>
          </cell>
        </row>
        <row r="12824">
          <cell r="A12824" t="str">
            <v>20051031</v>
          </cell>
          <cell r="B12824" t="str">
            <v>0544</v>
          </cell>
          <cell r="C12824" t="str">
            <v>BL RF PRODUCTS</v>
          </cell>
          <cell r="D12824" t="str">
            <v>PL RF CONSUMER PROD</v>
          </cell>
          <cell r="E12824" t="str">
            <v>all PMC's</v>
          </cell>
          <cell r="F12824" t="str">
            <v>FP</v>
          </cell>
          <cell r="G12824" t="str">
            <v>MYMB</v>
          </cell>
          <cell r="H12824" t="str">
            <v>MOTOROLA_MY</v>
          </cell>
          <cell r="I12824" t="str">
            <v>CSW</v>
          </cell>
          <cell r="J12824">
            <v>880000</v>
          </cell>
          <cell r="K12824">
            <v>0</v>
          </cell>
          <cell r="L12824">
            <v>0</v>
          </cell>
          <cell r="M12824">
            <v>0</v>
          </cell>
          <cell r="N12824">
            <v>0</v>
          </cell>
          <cell r="O12824">
            <v>36000</v>
          </cell>
          <cell r="P12824">
            <v>916000</v>
          </cell>
        </row>
        <row r="12825">
          <cell r="A12825" t="str">
            <v>20051031</v>
          </cell>
          <cell r="B12825" t="str">
            <v>0544</v>
          </cell>
          <cell r="C12825" t="str">
            <v>BL RF PRODUCTS</v>
          </cell>
          <cell r="D12825" t="str">
            <v>PL RF CONSUMER PROD</v>
          </cell>
          <cell r="E12825" t="str">
            <v>all PMC's</v>
          </cell>
          <cell r="F12825" t="str">
            <v>FP</v>
          </cell>
          <cell r="G12825" t="str">
            <v>MYSC</v>
          </cell>
          <cell r="H12825" t="str">
            <v>SONY _MY_Tuner</v>
          </cell>
          <cell r="I12825" t="str">
            <v>CSW</v>
          </cell>
          <cell r="J12825">
            <v>105000</v>
          </cell>
          <cell r="K12825">
            <v>0</v>
          </cell>
          <cell r="L12825">
            <v>0</v>
          </cell>
          <cell r="M12825">
            <v>0</v>
          </cell>
          <cell r="N12825">
            <v>0</v>
          </cell>
          <cell r="O12825">
            <v>48000</v>
          </cell>
          <cell r="P12825">
            <v>153000</v>
          </cell>
        </row>
        <row r="12826">
          <cell r="A12826" t="str">
            <v>20051031</v>
          </cell>
          <cell r="B12826" t="str">
            <v>0544</v>
          </cell>
          <cell r="C12826" t="str">
            <v>BL RF PRODUCTS</v>
          </cell>
          <cell r="D12826" t="str">
            <v>PL RF CONSUMER PROD</v>
          </cell>
          <cell r="E12826" t="str">
            <v>all PMC's</v>
          </cell>
          <cell r="F12826" t="str">
            <v>FP</v>
          </cell>
          <cell r="G12826" t="str">
            <v>NL00</v>
          </cell>
          <cell r="H12826" t="str">
            <v>RDC EU / TNT LOGISTICS BV</v>
          </cell>
          <cell r="I12826" t="str">
            <v>RDC</v>
          </cell>
          <cell r="J12826">
            <v>3379740</v>
          </cell>
          <cell r="K12826">
            <v>38000</v>
          </cell>
          <cell r="L12826">
            <v>3000</v>
          </cell>
          <cell r="M12826">
            <v>0</v>
          </cell>
          <cell r="N12826">
            <v>0</v>
          </cell>
          <cell r="O12826">
            <v>223000</v>
          </cell>
          <cell r="P12826">
            <v>3643740</v>
          </cell>
        </row>
        <row r="12827">
          <cell r="A12827" t="str">
            <v>20051031</v>
          </cell>
          <cell r="B12827" t="str">
            <v>0544</v>
          </cell>
          <cell r="C12827" t="str">
            <v>BL RF PRODUCTS</v>
          </cell>
          <cell r="D12827" t="str">
            <v>PL RF CONSUMER PROD</v>
          </cell>
          <cell r="E12827" t="str">
            <v>all PMC's</v>
          </cell>
          <cell r="F12827" t="str">
            <v>FP</v>
          </cell>
          <cell r="G12827" t="str">
            <v>NL99</v>
          </cell>
          <cell r="H12827" t="str">
            <v>FDC EU</v>
          </cell>
          <cell r="I12827" t="str">
            <v>FDC</v>
          </cell>
          <cell r="J12827">
            <v>0</v>
          </cell>
          <cell r="K12827">
            <v>0</v>
          </cell>
          <cell r="L12827">
            <v>0</v>
          </cell>
          <cell r="M12827">
            <v>0</v>
          </cell>
          <cell r="N12827">
            <v>0</v>
          </cell>
          <cell r="O12827">
            <v>0</v>
          </cell>
          <cell r="P12827">
            <v>0</v>
          </cell>
        </row>
        <row r="12828">
          <cell r="A12828" t="str">
            <v>20051031</v>
          </cell>
          <cell r="B12828" t="str">
            <v>0544</v>
          </cell>
          <cell r="C12828" t="str">
            <v>BL RF PRODUCTS</v>
          </cell>
          <cell r="D12828" t="str">
            <v>PL RF CONSUMER PROD</v>
          </cell>
          <cell r="E12828" t="str">
            <v>all PMC's</v>
          </cell>
          <cell r="F12828" t="str">
            <v>FP</v>
          </cell>
          <cell r="G12828" t="str">
            <v>NLTT</v>
          </cell>
          <cell r="H12828" t="str">
            <v>TNT LOGISTICS BV</v>
          </cell>
          <cell r="I12828" t="str">
            <v>RDC</v>
          </cell>
          <cell r="J12828">
            <v>4267000</v>
          </cell>
          <cell r="K12828">
            <v>0</v>
          </cell>
          <cell r="L12828">
            <v>0</v>
          </cell>
          <cell r="M12828">
            <v>0</v>
          </cell>
          <cell r="N12828">
            <v>0</v>
          </cell>
          <cell r="O12828">
            <v>3662000</v>
          </cell>
          <cell r="P12828">
            <v>7929000</v>
          </cell>
        </row>
        <row r="12829">
          <cell r="A12829" t="str">
            <v>20051031</v>
          </cell>
          <cell r="B12829" t="str">
            <v>0544</v>
          </cell>
          <cell r="C12829" t="str">
            <v>BL RF PRODUCTS</v>
          </cell>
          <cell r="D12829" t="str">
            <v>PL RF CONSUMER PROD</v>
          </cell>
          <cell r="E12829" t="str">
            <v>all PMC's</v>
          </cell>
          <cell r="F12829" t="str">
            <v>FP</v>
          </cell>
          <cell r="G12829" t="str">
            <v>PH10</v>
          </cell>
          <cell r="H12829" t="str">
            <v>IWH (BL Control) PSC</v>
          </cell>
          <cell r="I12829" t="str">
            <v>IWH</v>
          </cell>
          <cell r="J12829">
            <v>9</v>
          </cell>
          <cell r="K12829">
            <v>0</v>
          </cell>
          <cell r="L12829">
            <v>0</v>
          </cell>
          <cell r="M12829">
            <v>0</v>
          </cell>
          <cell r="N12829">
            <v>0</v>
          </cell>
          <cell r="O12829">
            <v>535144</v>
          </cell>
          <cell r="P12829">
            <v>535153</v>
          </cell>
        </row>
        <row r="12830">
          <cell r="A12830" t="str">
            <v>20051031</v>
          </cell>
          <cell r="B12830" t="str">
            <v>0544</v>
          </cell>
          <cell r="C12830" t="str">
            <v>BL RF PRODUCTS</v>
          </cell>
          <cell r="D12830" t="str">
            <v>PL RF CONSUMER PROD</v>
          </cell>
          <cell r="E12830" t="str">
            <v>all PMC's</v>
          </cell>
          <cell r="F12830" t="str">
            <v>FP</v>
          </cell>
          <cell r="G12830" t="str">
            <v>PH11</v>
          </cell>
          <cell r="H12830" t="str">
            <v>IWH (BL Control) PSPI</v>
          </cell>
          <cell r="I12830" t="str">
            <v>IWH</v>
          </cell>
          <cell r="J12830">
            <v>649110</v>
          </cell>
          <cell r="K12830">
            <v>0</v>
          </cell>
          <cell r="L12830">
            <v>0</v>
          </cell>
          <cell r="M12830">
            <v>0</v>
          </cell>
          <cell r="N12830">
            <v>0</v>
          </cell>
          <cell r="O12830">
            <v>172570</v>
          </cell>
          <cell r="P12830">
            <v>821680</v>
          </cell>
        </row>
        <row r="12831">
          <cell r="A12831" t="str">
            <v>20051031</v>
          </cell>
          <cell r="B12831" t="str">
            <v>0544</v>
          </cell>
          <cell r="C12831" t="str">
            <v>BL RF PRODUCTS</v>
          </cell>
          <cell r="D12831" t="str">
            <v>PL RF CONSUMER PROD</v>
          </cell>
          <cell r="E12831" t="str">
            <v>all PMC's</v>
          </cell>
          <cell r="F12831" t="str">
            <v>FP</v>
          </cell>
          <cell r="G12831" t="str">
            <v>PLAS</v>
          </cell>
          <cell r="H12831" t="str">
            <v>EXEL POLAND SP. Z.O.O.</v>
          </cell>
          <cell r="I12831" t="str">
            <v>CSW</v>
          </cell>
          <cell r="J12831">
            <v>3000</v>
          </cell>
          <cell r="K12831">
            <v>0</v>
          </cell>
          <cell r="L12831">
            <v>0</v>
          </cell>
          <cell r="M12831">
            <v>0</v>
          </cell>
          <cell r="N12831">
            <v>0</v>
          </cell>
          <cell r="O12831">
            <v>0</v>
          </cell>
          <cell r="P12831">
            <v>3000</v>
          </cell>
        </row>
        <row r="12832">
          <cell r="A12832" t="str">
            <v>20051031</v>
          </cell>
          <cell r="B12832" t="str">
            <v>0544</v>
          </cell>
          <cell r="C12832" t="str">
            <v>BL RF PRODUCTS</v>
          </cell>
          <cell r="D12832" t="str">
            <v>PL RF CONSUMER PROD</v>
          </cell>
          <cell r="E12832" t="str">
            <v>all PMC's</v>
          </cell>
          <cell r="F12832" t="str">
            <v>FP</v>
          </cell>
          <cell r="G12832" t="str">
            <v>PTFP</v>
          </cell>
          <cell r="H12832" t="str">
            <v>FORD PALMELA</v>
          </cell>
          <cell r="I12832" t="str">
            <v>CSW</v>
          </cell>
          <cell r="J12832">
            <v>683000</v>
          </cell>
          <cell r="K12832">
            <v>0</v>
          </cell>
          <cell r="L12832">
            <v>0</v>
          </cell>
          <cell r="M12832">
            <v>0</v>
          </cell>
          <cell r="N12832">
            <v>0</v>
          </cell>
          <cell r="O12832">
            <v>27000</v>
          </cell>
          <cell r="P12832">
            <v>710000</v>
          </cell>
        </row>
        <row r="12833">
          <cell r="A12833" t="str">
            <v>20051031</v>
          </cell>
          <cell r="B12833" t="str">
            <v>0544</v>
          </cell>
          <cell r="C12833" t="str">
            <v>BL RF PRODUCTS</v>
          </cell>
          <cell r="D12833" t="str">
            <v>PL RF CONSUMER PROD</v>
          </cell>
          <cell r="E12833" t="str">
            <v>all PMC's</v>
          </cell>
          <cell r="F12833" t="str">
            <v>FP</v>
          </cell>
          <cell r="G12833" t="str">
            <v>SGTS</v>
          </cell>
          <cell r="H12833" t="str">
            <v>Tuner</v>
          </cell>
          <cell r="I12833" t="str">
            <v>CSW</v>
          </cell>
          <cell r="J12833">
            <v>10369000</v>
          </cell>
          <cell r="K12833">
            <v>0</v>
          </cell>
          <cell r="L12833">
            <v>0</v>
          </cell>
          <cell r="M12833">
            <v>0</v>
          </cell>
          <cell r="N12833">
            <v>0</v>
          </cell>
          <cell r="O12833">
            <v>2299000</v>
          </cell>
          <cell r="P12833">
            <v>12668000</v>
          </cell>
        </row>
        <row r="12834">
          <cell r="A12834" t="str">
            <v>20051031</v>
          </cell>
          <cell r="B12834" t="str">
            <v>0544</v>
          </cell>
          <cell r="C12834" t="str">
            <v>BL RF PRODUCTS</v>
          </cell>
          <cell r="D12834" t="str">
            <v>PL RF CONSUMER PROD</v>
          </cell>
          <cell r="E12834" t="str">
            <v>all PMC's</v>
          </cell>
          <cell r="F12834" t="str">
            <v>FP</v>
          </cell>
          <cell r="G12834" t="str">
            <v>THSS</v>
          </cell>
          <cell r="H12834" t="str">
            <v>Samsung</v>
          </cell>
          <cell r="I12834" t="str">
            <v>CSW</v>
          </cell>
          <cell r="J12834">
            <v>2808000</v>
          </cell>
          <cell r="K12834">
            <v>0</v>
          </cell>
          <cell r="L12834">
            <v>0</v>
          </cell>
          <cell r="M12834">
            <v>0</v>
          </cell>
          <cell r="N12834">
            <v>0</v>
          </cell>
          <cell r="O12834">
            <v>438000</v>
          </cell>
          <cell r="P12834">
            <v>3246000</v>
          </cell>
        </row>
        <row r="12835">
          <cell r="A12835" t="str">
            <v>20051031</v>
          </cell>
          <cell r="B12835" t="str">
            <v>0544</v>
          </cell>
          <cell r="C12835" t="str">
            <v>BL RF PRODUCTS</v>
          </cell>
          <cell r="D12835" t="str">
            <v>PL RF CONSUMER PROD</v>
          </cell>
          <cell r="E12835" t="str">
            <v>all PMC's</v>
          </cell>
          <cell r="F12835" t="str">
            <v>FP</v>
          </cell>
          <cell r="G12835" t="str">
            <v>TW10</v>
          </cell>
          <cell r="H12835" t="str">
            <v>IWH (BL Control) PSK</v>
          </cell>
          <cell r="I12835" t="str">
            <v>IWH</v>
          </cell>
          <cell r="J12835">
            <v>445000</v>
          </cell>
          <cell r="K12835">
            <v>0</v>
          </cell>
          <cell r="L12835">
            <v>0</v>
          </cell>
          <cell r="M12835">
            <v>0</v>
          </cell>
          <cell r="N12835">
            <v>0</v>
          </cell>
          <cell r="O12835">
            <v>0</v>
          </cell>
          <cell r="P12835">
            <v>445000</v>
          </cell>
        </row>
        <row r="12836">
          <cell r="A12836" t="str">
            <v>20051031</v>
          </cell>
          <cell r="B12836" t="str">
            <v>0544</v>
          </cell>
          <cell r="C12836" t="str">
            <v>BL RF PRODUCTS</v>
          </cell>
          <cell r="D12836" t="str">
            <v>PL RF CONSUMER PROD</v>
          </cell>
          <cell r="E12836" t="str">
            <v>all PMC's</v>
          </cell>
          <cell r="F12836" t="str">
            <v>FP</v>
          </cell>
          <cell r="G12836" t="str">
            <v>US00</v>
          </cell>
          <cell r="H12836" t="str">
            <v>RDC NARSO</v>
          </cell>
          <cell r="I12836" t="str">
            <v>RDC</v>
          </cell>
          <cell r="J12836">
            <v>616041</v>
          </cell>
          <cell r="K12836">
            <v>48000</v>
          </cell>
          <cell r="L12836">
            <v>318400</v>
          </cell>
          <cell r="M12836">
            <v>0</v>
          </cell>
          <cell r="N12836">
            <v>0</v>
          </cell>
          <cell r="O12836">
            <v>87000</v>
          </cell>
          <cell r="P12836">
            <v>1069441</v>
          </cell>
        </row>
        <row r="12837">
          <cell r="A12837" t="str">
            <v>20051031</v>
          </cell>
          <cell r="B12837" t="str">
            <v>0544</v>
          </cell>
          <cell r="C12837" t="str">
            <v>BL RF PRODUCTS</v>
          </cell>
          <cell r="D12837" t="str">
            <v>PL RF CONSUMER PROD</v>
          </cell>
          <cell r="E12837" t="str">
            <v>all PMC's</v>
          </cell>
          <cell r="F12837" t="str">
            <v>FP</v>
          </cell>
          <cell r="G12837" t="str">
            <v>US01</v>
          </cell>
          <cell r="H12837" t="str">
            <v>TRN NA</v>
          </cell>
          <cell r="I12837" t="str">
            <v>TRN</v>
          </cell>
          <cell r="J12837">
            <v>0</v>
          </cell>
          <cell r="K12837">
            <v>0</v>
          </cell>
          <cell r="L12837">
            <v>0</v>
          </cell>
          <cell r="M12837">
            <v>0</v>
          </cell>
          <cell r="N12837">
            <v>12001</v>
          </cell>
          <cell r="O12837">
            <v>312000</v>
          </cell>
          <cell r="P12837">
            <v>324001</v>
          </cell>
        </row>
        <row r="12838">
          <cell r="A12838" t="str">
            <v>20051031</v>
          </cell>
          <cell r="B12838" t="str">
            <v>0544</v>
          </cell>
          <cell r="C12838" t="str">
            <v>BL RF PRODUCTS</v>
          </cell>
          <cell r="D12838" t="str">
            <v>PL RF CONSUMER PROD</v>
          </cell>
          <cell r="E12838" t="str">
            <v>all PMC's</v>
          </cell>
          <cell r="F12838" t="str">
            <v>FP</v>
          </cell>
          <cell r="G12838" t="str">
            <v>USDJ</v>
          </cell>
          <cell r="H12838" t="str">
            <v>PHILIPS SEMI DELCO JIT Whse, I</v>
          </cell>
          <cell r="I12838" t="str">
            <v>CSW</v>
          </cell>
          <cell r="J12838">
            <v>383500</v>
          </cell>
          <cell r="K12838">
            <v>0</v>
          </cell>
          <cell r="L12838">
            <v>0</v>
          </cell>
          <cell r="M12838">
            <v>0</v>
          </cell>
          <cell r="N12838">
            <v>0</v>
          </cell>
          <cell r="O12838">
            <v>50000</v>
          </cell>
          <cell r="P12838">
            <v>433500</v>
          </cell>
        </row>
        <row r="12839">
          <cell r="A12839" t="str">
            <v>20051031</v>
          </cell>
          <cell r="B12839" t="str">
            <v>0544</v>
          </cell>
          <cell r="C12839" t="str">
            <v>BL RF PRODUCTS</v>
          </cell>
          <cell r="D12839" t="str">
            <v>PL RF CONSUMER PROD</v>
          </cell>
          <cell r="E12839" t="str">
            <v>all PMC's</v>
          </cell>
          <cell r="F12839" t="str">
            <v>FP</v>
          </cell>
          <cell r="G12839" t="str">
            <v>USGI</v>
          </cell>
          <cell r="H12839" t="str">
            <v>CSW Delco VMI (Reynosa)</v>
          </cell>
          <cell r="I12839" t="str">
            <v>CSW</v>
          </cell>
          <cell r="J12839">
            <v>788000</v>
          </cell>
          <cell r="K12839">
            <v>0</v>
          </cell>
          <cell r="L12839">
            <v>0</v>
          </cell>
          <cell r="M12839">
            <v>0</v>
          </cell>
          <cell r="N12839">
            <v>0</v>
          </cell>
          <cell r="O12839">
            <v>86000</v>
          </cell>
          <cell r="P12839">
            <v>874000</v>
          </cell>
        </row>
        <row r="12840">
          <cell r="A12840" t="str">
            <v>20051031</v>
          </cell>
          <cell r="B12840" t="str">
            <v>0544</v>
          </cell>
          <cell r="C12840" t="str">
            <v>BL RF PRODUCTS</v>
          </cell>
          <cell r="D12840" t="str">
            <v>PL RF CONSUMER PROD</v>
          </cell>
          <cell r="E12840" t="str">
            <v>all PMC's</v>
          </cell>
          <cell r="F12840" t="str">
            <v>FP</v>
          </cell>
          <cell r="G12840" t="str">
            <v>USJG</v>
          </cell>
          <cell r="H12840" t="str">
            <v>CSW Jabil JIT Guadalajara</v>
          </cell>
          <cell r="I12840" t="str">
            <v>CSW</v>
          </cell>
          <cell r="J12840">
            <v>30000</v>
          </cell>
          <cell r="K12840">
            <v>0</v>
          </cell>
          <cell r="L12840">
            <v>0</v>
          </cell>
          <cell r="M12840">
            <v>0</v>
          </cell>
          <cell r="N12840">
            <v>0</v>
          </cell>
          <cell r="O12840">
            <v>0</v>
          </cell>
          <cell r="P12840">
            <v>30000</v>
          </cell>
        </row>
        <row r="12841">
          <cell r="A12841" t="str">
            <v>20051031</v>
          </cell>
          <cell r="B12841" t="str">
            <v>0544</v>
          </cell>
          <cell r="C12841" t="str">
            <v>BL RF PRODUCTS</v>
          </cell>
          <cell r="D12841" t="str">
            <v>PL RF CONSUMER PROD</v>
          </cell>
          <cell r="E12841" t="str">
            <v>all PMC's</v>
          </cell>
          <cell r="F12841" t="str">
            <v>FP</v>
          </cell>
          <cell r="G12841" t="str">
            <v>USNR</v>
          </cell>
          <cell r="H12841" t="str">
            <v>NOKIA INC. REYNOSA</v>
          </cell>
          <cell r="I12841" t="str">
            <v>CSW</v>
          </cell>
          <cell r="J12841">
            <v>68000</v>
          </cell>
          <cell r="K12841">
            <v>0</v>
          </cell>
          <cell r="L12841">
            <v>0</v>
          </cell>
          <cell r="M12841">
            <v>0</v>
          </cell>
          <cell r="N12841">
            <v>0</v>
          </cell>
          <cell r="O12841">
            <v>40000</v>
          </cell>
          <cell r="P12841">
            <v>108000</v>
          </cell>
        </row>
        <row r="12842">
          <cell r="A12842" t="str">
            <v>20051031</v>
          </cell>
          <cell r="B12842" t="str">
            <v>0544</v>
          </cell>
          <cell r="C12842" t="str">
            <v>BL RF PRODUCTS</v>
          </cell>
          <cell r="D12842" t="str">
            <v>PL RF CONSUMER PROD</v>
          </cell>
          <cell r="E12842" t="str">
            <v>all PMC's</v>
          </cell>
          <cell r="F12842" t="str">
            <v>FP</v>
          </cell>
          <cell r="G12842" t="str">
            <v>USOH</v>
          </cell>
          <cell r="H12842" t="str">
            <v>CSW Ford (Hatfield)</v>
          </cell>
          <cell r="I12842" t="str">
            <v>CSW</v>
          </cell>
          <cell r="J12842">
            <v>79000</v>
          </cell>
          <cell r="K12842">
            <v>0</v>
          </cell>
          <cell r="L12842">
            <v>0</v>
          </cell>
          <cell r="M12842">
            <v>0</v>
          </cell>
          <cell r="N12842">
            <v>0</v>
          </cell>
          <cell r="O12842">
            <v>0</v>
          </cell>
          <cell r="P12842">
            <v>79000</v>
          </cell>
        </row>
        <row r="12843">
          <cell r="A12843" t="str">
            <v>20051031</v>
          </cell>
          <cell r="B12843" t="str">
            <v>0544</v>
          </cell>
          <cell r="C12843" t="str">
            <v>BL RF PRODUCTS</v>
          </cell>
          <cell r="D12843" t="str">
            <v>PL RF CONSUMER PROD</v>
          </cell>
          <cell r="E12843" t="str">
            <v>all PMC's</v>
          </cell>
          <cell r="F12843" t="str">
            <v>FP</v>
          </cell>
          <cell r="G12843" t="str">
            <v>USPP</v>
          </cell>
          <cell r="H12843" t="str">
            <v>CSW PANASONIC PEACHTREE</v>
          </cell>
          <cell r="I12843" t="str">
            <v>CSW</v>
          </cell>
          <cell r="J12843">
            <v>12000</v>
          </cell>
          <cell r="K12843">
            <v>0</v>
          </cell>
          <cell r="L12843">
            <v>0</v>
          </cell>
          <cell r="M12843">
            <v>0</v>
          </cell>
          <cell r="N12843">
            <v>0</v>
          </cell>
          <cell r="O12843">
            <v>0</v>
          </cell>
          <cell r="P12843">
            <v>12000</v>
          </cell>
        </row>
        <row r="12844">
          <cell r="A12844" t="str">
            <v>20051031</v>
          </cell>
          <cell r="B12844" t="str">
            <v>0544</v>
          </cell>
          <cell r="C12844" t="str">
            <v>BL RF PRODUCTS</v>
          </cell>
          <cell r="D12844" t="str">
            <v>PL RF CONSUMER PROD</v>
          </cell>
          <cell r="E12844" t="str">
            <v>all PMC's</v>
          </cell>
          <cell r="F12844" t="str">
            <v>FP</v>
          </cell>
          <cell r="G12844" t="str">
            <v>USPR</v>
          </cell>
          <cell r="H12844" t="str">
            <v>CSW PANASONIC REYNOSA</v>
          </cell>
          <cell r="I12844" t="str">
            <v>CSW</v>
          </cell>
          <cell r="J12844">
            <v>0</v>
          </cell>
          <cell r="K12844">
            <v>0</v>
          </cell>
          <cell r="L12844">
            <v>0</v>
          </cell>
          <cell r="M12844">
            <v>0</v>
          </cell>
          <cell r="N12844">
            <v>0</v>
          </cell>
          <cell r="O12844">
            <v>36000</v>
          </cell>
          <cell r="P12844">
            <v>36000</v>
          </cell>
        </row>
        <row r="12845">
          <cell r="A12845" t="str">
            <v>20051031</v>
          </cell>
          <cell r="B12845" t="str">
            <v>0544</v>
          </cell>
          <cell r="C12845" t="str">
            <v>BL RF PRODUCTS</v>
          </cell>
          <cell r="D12845" t="str">
            <v>PL RF CONSUMER PROD</v>
          </cell>
          <cell r="E12845" t="str">
            <v>all PMC's</v>
          </cell>
          <cell r="F12845" t="str">
            <v>FP</v>
          </cell>
          <cell r="G12845" t="str">
            <v>USPW</v>
          </cell>
          <cell r="H12845" t="str">
            <v>CSW Ford (North Penn)</v>
          </cell>
          <cell r="I12845" t="str">
            <v>CSW</v>
          </cell>
          <cell r="J12845">
            <v>114000</v>
          </cell>
          <cell r="K12845">
            <v>0</v>
          </cell>
          <cell r="L12845">
            <v>0</v>
          </cell>
          <cell r="M12845">
            <v>0</v>
          </cell>
          <cell r="N12845">
            <v>0</v>
          </cell>
          <cell r="O12845">
            <v>0</v>
          </cell>
          <cell r="P12845">
            <v>114000</v>
          </cell>
        </row>
        <row r="12846">
          <cell r="A12846" t="str">
            <v>20051031</v>
          </cell>
          <cell r="B12846" t="str">
            <v>0544</v>
          </cell>
          <cell r="C12846" t="str">
            <v>BL RF PRODUCTS</v>
          </cell>
          <cell r="D12846" t="str">
            <v>PL RF CONSUMER PROD</v>
          </cell>
          <cell r="E12846" t="str">
            <v>all PMC's</v>
          </cell>
          <cell r="F12846" t="str">
            <v>FP</v>
          </cell>
          <cell r="G12846" t="str">
            <v>USSG</v>
          </cell>
          <cell r="H12846" t="str">
            <v>CSW Siemens JIT Guadalajara</v>
          </cell>
          <cell r="I12846" t="str">
            <v>CSW</v>
          </cell>
          <cell r="J12846">
            <v>147000</v>
          </cell>
          <cell r="K12846">
            <v>0</v>
          </cell>
          <cell r="L12846">
            <v>0</v>
          </cell>
          <cell r="M12846">
            <v>0</v>
          </cell>
          <cell r="N12846">
            <v>0</v>
          </cell>
          <cell r="O12846">
            <v>9000</v>
          </cell>
          <cell r="P12846">
            <v>156000</v>
          </cell>
        </row>
        <row r="12847">
          <cell r="A12847" t="str">
            <v>20051031</v>
          </cell>
          <cell r="B12847" t="str">
            <v>0544</v>
          </cell>
          <cell r="C12847" t="str">
            <v>BL RF PRODUCTS</v>
          </cell>
          <cell r="D12847" t="str">
            <v>PL RF CONSUMER PROD</v>
          </cell>
          <cell r="E12847" t="str">
            <v>all PMC's</v>
          </cell>
          <cell r="F12847" t="str">
            <v>FP</v>
          </cell>
          <cell r="G12847" t="str">
            <v>USTC</v>
          </cell>
          <cell r="H12847" t="str">
            <v>CSW Siemens (Huntsville)</v>
          </cell>
          <cell r="I12847" t="str">
            <v>CSW</v>
          </cell>
          <cell r="J12847">
            <v>10000</v>
          </cell>
          <cell r="K12847">
            <v>0</v>
          </cell>
          <cell r="L12847">
            <v>0</v>
          </cell>
          <cell r="M12847">
            <v>0</v>
          </cell>
          <cell r="N12847">
            <v>0</v>
          </cell>
          <cell r="O12847">
            <v>0</v>
          </cell>
          <cell r="P12847">
            <v>10000</v>
          </cell>
        </row>
        <row r="12848">
          <cell r="A12848" t="str">
            <v>20051031</v>
          </cell>
          <cell r="B12848" t="str">
            <v>0544</v>
          </cell>
          <cell r="C12848" t="str">
            <v>BL RF PRODUCTS</v>
          </cell>
          <cell r="D12848" t="str">
            <v>PL RF CONSUMER PROD</v>
          </cell>
          <cell r="E12848" t="str">
            <v>all PMC's</v>
          </cell>
          <cell r="F12848" t="str">
            <v>FP</v>
          </cell>
          <cell r="G12848" t="str">
            <v>USTM</v>
          </cell>
          <cell r="H12848" t="str">
            <v>CSW Ford (Altec - El Paso)</v>
          </cell>
          <cell r="I12848" t="str">
            <v>CSW</v>
          </cell>
          <cell r="J12848">
            <v>288000</v>
          </cell>
          <cell r="K12848">
            <v>0</v>
          </cell>
          <cell r="L12848">
            <v>0</v>
          </cell>
          <cell r="M12848">
            <v>0</v>
          </cell>
          <cell r="N12848">
            <v>0</v>
          </cell>
          <cell r="O12848">
            <v>0</v>
          </cell>
          <cell r="P12848">
            <v>288000</v>
          </cell>
        </row>
        <row r="12849">
          <cell r="A12849" t="str">
            <v>20051031</v>
          </cell>
          <cell r="B12849" t="str">
            <v>0544</v>
          </cell>
          <cell r="C12849" t="str">
            <v>BL RF PRODUCTS</v>
          </cell>
          <cell r="D12849" t="str">
            <v>PL RF CONSUMER PROD</v>
          </cell>
          <cell r="E12849" t="str">
            <v>all PMC's</v>
          </cell>
          <cell r="F12849" t="str">
            <v>FP</v>
          </cell>
          <cell r="G12849" t="str">
            <v>USTT</v>
          </cell>
          <cell r="H12849" t="str">
            <v>CSW Auto</v>
          </cell>
          <cell r="I12849" t="str">
            <v>RDC</v>
          </cell>
          <cell r="J12849">
            <v>2017000</v>
          </cell>
          <cell r="K12849">
            <v>0</v>
          </cell>
          <cell r="L12849">
            <v>0</v>
          </cell>
          <cell r="M12849">
            <v>0</v>
          </cell>
          <cell r="N12849">
            <v>0</v>
          </cell>
          <cell r="O12849">
            <v>419000</v>
          </cell>
          <cell r="P12849">
            <v>2436000</v>
          </cell>
        </row>
        <row r="12850">
          <cell r="A12850" t="str">
            <v>20051031</v>
          </cell>
          <cell r="B12850" t="str">
            <v>0544</v>
          </cell>
          <cell r="C12850" t="str">
            <v>BL RF PRODUCTS</v>
          </cell>
          <cell r="D12850" t="str">
            <v>PL RF CONSUMER PROD</v>
          </cell>
          <cell r="E12850" t="str">
            <v>all PMC's</v>
          </cell>
          <cell r="F12850" t="str">
            <v>WAFER</v>
          </cell>
          <cell r="G12850" t="str">
            <v>all plants</v>
          </cell>
          <cell r="H12850" t="str">
            <v>all descriptions</v>
          </cell>
          <cell r="I12850" t="str">
            <v>MFG</v>
          </cell>
          <cell r="J12850">
            <v>5736</v>
          </cell>
          <cell r="K12850">
            <v>0</v>
          </cell>
          <cell r="L12850">
            <v>0</v>
          </cell>
          <cell r="M12850">
            <v>0</v>
          </cell>
          <cell r="N12850">
            <v>0</v>
          </cell>
          <cell r="O12850">
            <v>4293</v>
          </cell>
          <cell r="P12850">
            <v>10029</v>
          </cell>
        </row>
        <row r="12851">
          <cell r="A12851" t="str">
            <v>20051031</v>
          </cell>
          <cell r="B12851" t="str">
            <v>0544</v>
          </cell>
          <cell r="C12851" t="str">
            <v>BL RF PRODUCTS</v>
          </cell>
          <cell r="D12851" t="str">
            <v>PL RF CONSUMER PROD</v>
          </cell>
          <cell r="E12851" t="str">
            <v>all PMC's</v>
          </cell>
          <cell r="F12851" t="str">
            <v>WAFER</v>
          </cell>
          <cell r="G12851" t="str">
            <v>all plants</v>
          </cell>
          <cell r="H12851" t="str">
            <v>all descriptions</v>
          </cell>
          <cell r="I12851" t="str">
            <v>all types</v>
          </cell>
          <cell r="J12851">
            <v>5736</v>
          </cell>
          <cell r="K12851">
            <v>0</v>
          </cell>
          <cell r="L12851">
            <v>0</v>
          </cell>
          <cell r="M12851">
            <v>0</v>
          </cell>
          <cell r="N12851">
            <v>0</v>
          </cell>
          <cell r="O12851">
            <v>4293</v>
          </cell>
          <cell r="P12851">
            <v>10029</v>
          </cell>
        </row>
        <row r="12852">
          <cell r="A12852" t="str">
            <v>20051031</v>
          </cell>
          <cell r="B12852" t="str">
            <v>0544</v>
          </cell>
          <cell r="C12852" t="str">
            <v>BL RF PRODUCTS</v>
          </cell>
          <cell r="D12852" t="str">
            <v>PL RF CONSUMER PROD</v>
          </cell>
          <cell r="E12852" t="str">
            <v>all PMC's</v>
          </cell>
          <cell r="F12852" t="str">
            <v>WAFER</v>
          </cell>
          <cell r="G12852" t="str">
            <v>PH79</v>
          </cell>
          <cell r="H12852" t="str">
            <v>WT PSC</v>
          </cell>
          <cell r="I12852" t="str">
            <v>MFG</v>
          </cell>
          <cell r="J12852">
            <v>5611</v>
          </cell>
          <cell r="K12852">
            <v>0</v>
          </cell>
          <cell r="L12852">
            <v>0</v>
          </cell>
          <cell r="M12852">
            <v>0</v>
          </cell>
          <cell r="N12852">
            <v>0</v>
          </cell>
          <cell r="O12852">
            <v>4293</v>
          </cell>
          <cell r="P12852">
            <v>9904</v>
          </cell>
        </row>
        <row r="12853">
          <cell r="A12853" t="str">
            <v>20051031</v>
          </cell>
          <cell r="B12853" t="str">
            <v>0544</v>
          </cell>
          <cell r="C12853" t="str">
            <v>BL RF PRODUCTS</v>
          </cell>
          <cell r="D12853" t="str">
            <v>PL RF CONSUMER PROD</v>
          </cell>
          <cell r="E12853" t="str">
            <v>all PMC's</v>
          </cell>
          <cell r="F12853" t="str">
            <v>WAFER</v>
          </cell>
          <cell r="G12853" t="str">
            <v>TW79</v>
          </cell>
          <cell r="H12853" t="str">
            <v>WT PSK</v>
          </cell>
          <cell r="I12853" t="str">
            <v>MFG</v>
          </cell>
          <cell r="J12853">
            <v>125</v>
          </cell>
          <cell r="K12853">
            <v>0</v>
          </cell>
          <cell r="L12853">
            <v>0</v>
          </cell>
          <cell r="M12853">
            <v>0</v>
          </cell>
          <cell r="N12853">
            <v>0</v>
          </cell>
          <cell r="O12853">
            <v>0</v>
          </cell>
          <cell r="P12853">
            <v>125</v>
          </cell>
        </row>
        <row r="12854">
          <cell r="A12854" t="str">
            <v>20051031</v>
          </cell>
          <cell r="B12854" t="str">
            <v>0544</v>
          </cell>
          <cell r="C12854" t="str">
            <v>BL RF PRODUCTS</v>
          </cell>
          <cell r="D12854" t="str">
            <v>PL RF CONSUMER PROD</v>
          </cell>
          <cell r="E12854" t="str">
            <v>all PMC's</v>
          </cell>
          <cell r="F12854" t="str">
            <v>XTAL</v>
          </cell>
          <cell r="G12854" t="str">
            <v>all plants</v>
          </cell>
          <cell r="H12854" t="str">
            <v>all descriptions</v>
          </cell>
          <cell r="I12854" t="str">
            <v>MFG</v>
          </cell>
          <cell r="J12854">
            <v>267644124</v>
          </cell>
          <cell r="K12854">
            <v>0</v>
          </cell>
          <cell r="L12854">
            <v>0</v>
          </cell>
          <cell r="M12854">
            <v>0</v>
          </cell>
          <cell r="N12854">
            <v>0</v>
          </cell>
          <cell r="O12854">
            <v>433376212</v>
          </cell>
          <cell r="P12854">
            <v>701020336</v>
          </cell>
        </row>
        <row r="12855">
          <cell r="A12855" t="str">
            <v>20051031</v>
          </cell>
          <cell r="B12855" t="str">
            <v>0544</v>
          </cell>
          <cell r="C12855" t="str">
            <v>BL RF PRODUCTS</v>
          </cell>
          <cell r="D12855" t="str">
            <v>PL RF CONSUMER PROD</v>
          </cell>
          <cell r="E12855" t="str">
            <v>all PMC's</v>
          </cell>
          <cell r="F12855" t="str">
            <v>XTAL</v>
          </cell>
          <cell r="G12855" t="str">
            <v>all plants</v>
          </cell>
          <cell r="H12855" t="str">
            <v>all descriptions</v>
          </cell>
          <cell r="I12855" t="str">
            <v>all types</v>
          </cell>
          <cell r="J12855">
            <v>267644124</v>
          </cell>
          <cell r="K12855">
            <v>0</v>
          </cell>
          <cell r="L12855">
            <v>0</v>
          </cell>
          <cell r="M12855">
            <v>0</v>
          </cell>
          <cell r="N12855">
            <v>0</v>
          </cell>
          <cell r="O12855">
            <v>433376212</v>
          </cell>
          <cell r="P12855">
            <v>701020336</v>
          </cell>
        </row>
        <row r="12856">
          <cell r="A12856" t="str">
            <v>20051031</v>
          </cell>
          <cell r="B12856" t="str">
            <v>0544</v>
          </cell>
          <cell r="C12856" t="str">
            <v>BL RF PRODUCTS</v>
          </cell>
          <cell r="D12856" t="str">
            <v>PL RF CONSUMER PROD</v>
          </cell>
          <cell r="E12856" t="str">
            <v>all PMC's</v>
          </cell>
          <cell r="F12856" t="str">
            <v>XTAL</v>
          </cell>
          <cell r="G12856" t="str">
            <v>CN71</v>
          </cell>
          <cell r="H12856" t="str">
            <v>AT PS Guangdong</v>
          </cell>
          <cell r="I12856" t="str">
            <v>MFG</v>
          </cell>
          <cell r="J12856">
            <v>148318998</v>
          </cell>
          <cell r="K12856">
            <v>0</v>
          </cell>
          <cell r="L12856">
            <v>0</v>
          </cell>
          <cell r="M12856">
            <v>0</v>
          </cell>
          <cell r="N12856">
            <v>0</v>
          </cell>
          <cell r="O12856">
            <v>78318681</v>
          </cell>
          <cell r="P12856">
            <v>226637679</v>
          </cell>
        </row>
        <row r="12857">
          <cell r="A12857" t="str">
            <v>20051031</v>
          </cell>
          <cell r="B12857" t="str">
            <v>0544</v>
          </cell>
          <cell r="C12857" t="str">
            <v>BL RF PRODUCTS</v>
          </cell>
          <cell r="D12857" t="str">
            <v>PL RF CONSUMER PROD</v>
          </cell>
          <cell r="E12857" t="str">
            <v>all PMC's</v>
          </cell>
          <cell r="F12857" t="str">
            <v>XTAL</v>
          </cell>
          <cell r="G12857" t="str">
            <v>HK70</v>
          </cell>
          <cell r="H12857" t="str">
            <v>AT EDL</v>
          </cell>
          <cell r="I12857" t="str">
            <v>MFG</v>
          </cell>
          <cell r="J12857">
            <v>111556730</v>
          </cell>
          <cell r="K12857">
            <v>0</v>
          </cell>
          <cell r="L12857">
            <v>0</v>
          </cell>
          <cell r="M12857">
            <v>0</v>
          </cell>
          <cell r="N12857">
            <v>0</v>
          </cell>
          <cell r="O12857">
            <v>353987553</v>
          </cell>
          <cell r="P12857">
            <v>465544283</v>
          </cell>
        </row>
        <row r="12858">
          <cell r="A12858" t="str">
            <v>20051031</v>
          </cell>
          <cell r="B12858" t="str">
            <v>0544</v>
          </cell>
          <cell r="C12858" t="str">
            <v>BL RF PRODUCTS</v>
          </cell>
          <cell r="D12858" t="str">
            <v>PL RF CONSUMER PROD</v>
          </cell>
          <cell r="E12858" t="str">
            <v>all PMC's</v>
          </cell>
          <cell r="F12858" t="str">
            <v>XTAL</v>
          </cell>
          <cell r="G12858" t="str">
            <v>MY71</v>
          </cell>
          <cell r="H12858" t="str">
            <v>AT Seremban</v>
          </cell>
          <cell r="I12858" t="str">
            <v>MFG</v>
          </cell>
          <cell r="J12858">
            <v>4905934</v>
          </cell>
          <cell r="K12858">
            <v>0</v>
          </cell>
          <cell r="L12858">
            <v>0</v>
          </cell>
          <cell r="M12858">
            <v>0</v>
          </cell>
          <cell r="N12858">
            <v>0</v>
          </cell>
          <cell r="O12858">
            <v>1069978</v>
          </cell>
          <cell r="P12858">
            <v>5975912</v>
          </cell>
        </row>
        <row r="12859">
          <cell r="A12859" t="str">
            <v>20051031</v>
          </cell>
          <cell r="B12859" t="str">
            <v>0544</v>
          </cell>
          <cell r="C12859" t="str">
            <v>BL RF PRODUCTS</v>
          </cell>
          <cell r="D12859" t="str">
            <v>PL RF CONSUMER PROD</v>
          </cell>
          <cell r="E12859" t="str">
            <v>all PMC's</v>
          </cell>
          <cell r="F12859" t="str">
            <v>XTAL</v>
          </cell>
          <cell r="G12859" t="str">
            <v>PH70</v>
          </cell>
          <cell r="H12859" t="str">
            <v>AT PSPI</v>
          </cell>
          <cell r="I12859" t="str">
            <v>MFG</v>
          </cell>
          <cell r="J12859">
            <v>1213527</v>
          </cell>
          <cell r="K12859">
            <v>0</v>
          </cell>
          <cell r="L12859">
            <v>0</v>
          </cell>
          <cell r="M12859">
            <v>0</v>
          </cell>
          <cell r="N12859">
            <v>0</v>
          </cell>
          <cell r="O12859">
            <v>0</v>
          </cell>
          <cell r="P12859">
            <v>1213527</v>
          </cell>
        </row>
        <row r="12860">
          <cell r="A12860" t="str">
            <v>20051031</v>
          </cell>
          <cell r="B12860" t="str">
            <v>0544</v>
          </cell>
          <cell r="C12860" t="str">
            <v>BL RF PRODUCTS</v>
          </cell>
          <cell r="D12860" t="str">
            <v>PL RF CONSUMER PROD</v>
          </cell>
          <cell r="E12860" t="str">
            <v>all PMC's</v>
          </cell>
          <cell r="F12860" t="str">
            <v>XTAL</v>
          </cell>
          <cell r="G12860" t="str">
            <v>TW70</v>
          </cell>
          <cell r="H12860" t="str">
            <v>AT PSK</v>
          </cell>
          <cell r="I12860" t="str">
            <v>MFG</v>
          </cell>
          <cell r="J12860">
            <v>1648935</v>
          </cell>
          <cell r="K12860">
            <v>0</v>
          </cell>
          <cell r="L12860">
            <v>0</v>
          </cell>
          <cell r="M12860">
            <v>0</v>
          </cell>
          <cell r="N12860">
            <v>0</v>
          </cell>
          <cell r="O12860">
            <v>0</v>
          </cell>
          <cell r="P12860">
            <v>1648935</v>
          </cell>
        </row>
        <row r="12861">
          <cell r="A12861" t="str">
            <v>20051031</v>
          </cell>
          <cell r="B12861" t="str">
            <v>0544</v>
          </cell>
          <cell r="C12861" t="str">
            <v>BL RF PRODUCTS</v>
          </cell>
          <cell r="D12861" t="str">
            <v>PL RF CONSUMER PROD</v>
          </cell>
          <cell r="E12861" t="str">
            <v>BANDSWITCH</v>
          </cell>
          <cell r="F12861" t="str">
            <v>all categories</v>
          </cell>
          <cell r="G12861" t="str">
            <v>all plants</v>
          </cell>
          <cell r="H12861" t="str">
            <v>all descriptions</v>
          </cell>
          <cell r="I12861" t="str">
            <v>RDC</v>
          </cell>
          <cell r="J12861">
            <v>1834000</v>
          </cell>
          <cell r="K12861">
            <v>36000</v>
          </cell>
          <cell r="L12861">
            <v>0</v>
          </cell>
          <cell r="M12861">
            <v>0</v>
          </cell>
          <cell r="N12861">
            <v>0</v>
          </cell>
          <cell r="O12861">
            <v>179000</v>
          </cell>
          <cell r="P12861">
            <v>2049000</v>
          </cell>
        </row>
        <row r="12862">
          <cell r="A12862" t="str">
            <v>20051031</v>
          </cell>
          <cell r="B12862" t="str">
            <v>0544</v>
          </cell>
          <cell r="C12862" t="str">
            <v>BL RF PRODUCTS</v>
          </cell>
          <cell r="D12862" t="str">
            <v>PL RF CONSUMER PROD</v>
          </cell>
          <cell r="E12862" t="str">
            <v>BANDSWITCH</v>
          </cell>
          <cell r="F12862" t="str">
            <v>all categories</v>
          </cell>
          <cell r="G12862" t="str">
            <v>all plants</v>
          </cell>
          <cell r="H12862" t="str">
            <v>all descriptions</v>
          </cell>
          <cell r="I12862" t="str">
            <v>MFG</v>
          </cell>
          <cell r="J12862">
            <v>10414392</v>
          </cell>
          <cell r="K12862">
            <v>0</v>
          </cell>
          <cell r="L12862">
            <v>0</v>
          </cell>
          <cell r="M12862">
            <v>0</v>
          </cell>
          <cell r="N12862">
            <v>0</v>
          </cell>
          <cell r="O12862">
            <v>4246133</v>
          </cell>
          <cell r="P12862">
            <v>14660525</v>
          </cell>
        </row>
        <row r="12863">
          <cell r="A12863" t="str">
            <v>20051031</v>
          </cell>
          <cell r="B12863" t="str">
            <v>0544</v>
          </cell>
          <cell r="C12863" t="str">
            <v>BL RF PRODUCTS</v>
          </cell>
          <cell r="D12863" t="str">
            <v>PL RF CONSUMER PROD</v>
          </cell>
          <cell r="E12863" t="str">
            <v>BANDSWITCH</v>
          </cell>
          <cell r="F12863" t="str">
            <v>all categories</v>
          </cell>
          <cell r="G12863" t="str">
            <v>all plants</v>
          </cell>
          <cell r="H12863" t="str">
            <v>all descriptions</v>
          </cell>
          <cell r="I12863" t="str">
            <v>IWH</v>
          </cell>
          <cell r="J12863">
            <v>10699000</v>
          </cell>
          <cell r="K12863">
            <v>0</v>
          </cell>
          <cell r="L12863">
            <v>0</v>
          </cell>
          <cell r="M12863">
            <v>0</v>
          </cell>
          <cell r="N12863">
            <v>0</v>
          </cell>
          <cell r="O12863">
            <v>3707000</v>
          </cell>
          <cell r="P12863">
            <v>14406000</v>
          </cell>
        </row>
        <row r="12864">
          <cell r="A12864" t="str">
            <v>20051031</v>
          </cell>
          <cell r="B12864" t="str">
            <v>0544</v>
          </cell>
          <cell r="C12864" t="str">
            <v>BL RF PRODUCTS</v>
          </cell>
          <cell r="D12864" t="str">
            <v>PL RF CONSUMER PROD</v>
          </cell>
          <cell r="E12864" t="str">
            <v>BANDSWITCH</v>
          </cell>
          <cell r="F12864" t="str">
            <v>all categories</v>
          </cell>
          <cell r="G12864" t="str">
            <v>all plants</v>
          </cell>
          <cell r="H12864" t="str">
            <v>all descriptions</v>
          </cell>
          <cell r="I12864" t="str">
            <v>CSW</v>
          </cell>
          <cell r="J12864">
            <v>486000</v>
          </cell>
          <cell r="K12864">
            <v>0</v>
          </cell>
          <cell r="L12864">
            <v>0</v>
          </cell>
          <cell r="M12864">
            <v>0</v>
          </cell>
          <cell r="N12864">
            <v>0</v>
          </cell>
          <cell r="O12864">
            <v>0</v>
          </cell>
          <cell r="P12864">
            <v>486000</v>
          </cell>
        </row>
        <row r="12865">
          <cell r="A12865" t="str">
            <v>20051031</v>
          </cell>
          <cell r="B12865" t="str">
            <v>0544</v>
          </cell>
          <cell r="C12865" t="str">
            <v>BL RF PRODUCTS</v>
          </cell>
          <cell r="D12865" t="str">
            <v>PL RF CONSUMER PROD</v>
          </cell>
          <cell r="E12865" t="str">
            <v>BANDSWITCH</v>
          </cell>
          <cell r="F12865" t="str">
            <v>all categories</v>
          </cell>
          <cell r="G12865" t="str">
            <v>all plants</v>
          </cell>
          <cell r="H12865" t="str">
            <v>all descriptions</v>
          </cell>
          <cell r="I12865" t="str">
            <v>all types</v>
          </cell>
          <cell r="J12865">
            <v>23433392</v>
          </cell>
          <cell r="K12865">
            <v>36000</v>
          </cell>
          <cell r="L12865">
            <v>0</v>
          </cell>
          <cell r="M12865">
            <v>0</v>
          </cell>
          <cell r="N12865">
            <v>0</v>
          </cell>
          <cell r="O12865">
            <v>8132133</v>
          </cell>
          <cell r="P12865">
            <v>31601525</v>
          </cell>
        </row>
        <row r="12866">
          <cell r="A12866" t="str">
            <v>20051031</v>
          </cell>
          <cell r="B12866" t="str">
            <v>0544</v>
          </cell>
          <cell r="C12866" t="str">
            <v>BL RF PRODUCTS</v>
          </cell>
          <cell r="D12866" t="str">
            <v>PL RF CONSUMER PROD</v>
          </cell>
          <cell r="E12866" t="str">
            <v>BANDSWITCH</v>
          </cell>
          <cell r="F12866" t="str">
            <v>all categories</v>
          </cell>
          <cell r="G12866" t="str">
            <v>CN10</v>
          </cell>
          <cell r="H12866" t="str">
            <v>IWH (BL Control) Guangdong</v>
          </cell>
          <cell r="I12866" t="str">
            <v>IWH</v>
          </cell>
          <cell r="J12866">
            <v>599000</v>
          </cell>
          <cell r="K12866">
            <v>0</v>
          </cell>
          <cell r="L12866">
            <v>0</v>
          </cell>
          <cell r="M12866">
            <v>0</v>
          </cell>
          <cell r="N12866">
            <v>0</v>
          </cell>
          <cell r="O12866">
            <v>93000</v>
          </cell>
          <cell r="P12866">
            <v>692000</v>
          </cell>
        </row>
        <row r="12867">
          <cell r="A12867" t="str">
            <v>20051031</v>
          </cell>
          <cell r="B12867" t="str">
            <v>0544</v>
          </cell>
          <cell r="C12867" t="str">
            <v>BL RF PRODUCTS</v>
          </cell>
          <cell r="D12867" t="str">
            <v>PL RF CONSUMER PROD</v>
          </cell>
          <cell r="E12867" t="str">
            <v>BANDSWITCH</v>
          </cell>
          <cell r="F12867" t="str">
            <v>all categories</v>
          </cell>
          <cell r="G12867" t="str">
            <v>CN71</v>
          </cell>
          <cell r="H12867" t="str">
            <v>AT PS Guangdong</v>
          </cell>
          <cell r="I12867" t="str">
            <v>MFG</v>
          </cell>
          <cell r="J12867">
            <v>5251822</v>
          </cell>
          <cell r="K12867">
            <v>0</v>
          </cell>
          <cell r="L12867">
            <v>0</v>
          </cell>
          <cell r="M12867">
            <v>0</v>
          </cell>
          <cell r="N12867">
            <v>0</v>
          </cell>
          <cell r="O12867">
            <v>4245953</v>
          </cell>
          <cell r="P12867">
            <v>9497775</v>
          </cell>
        </row>
        <row r="12868">
          <cell r="A12868" t="str">
            <v>20051031</v>
          </cell>
          <cell r="B12868" t="str">
            <v>0544</v>
          </cell>
          <cell r="C12868" t="str">
            <v>BL RF PRODUCTS</v>
          </cell>
          <cell r="D12868" t="str">
            <v>PL RF CONSUMER PROD</v>
          </cell>
          <cell r="E12868" t="str">
            <v>BANDSWITCH</v>
          </cell>
          <cell r="F12868" t="str">
            <v>all categories</v>
          </cell>
          <cell r="G12868" t="str">
            <v>HK00</v>
          </cell>
          <cell r="H12868" t="str">
            <v>RDC APSH</v>
          </cell>
          <cell r="I12868" t="str">
            <v>RDC</v>
          </cell>
          <cell r="J12868">
            <v>760000</v>
          </cell>
          <cell r="K12868">
            <v>0</v>
          </cell>
          <cell r="L12868">
            <v>0</v>
          </cell>
          <cell r="M12868">
            <v>0</v>
          </cell>
          <cell r="N12868">
            <v>0</v>
          </cell>
          <cell r="O12868">
            <v>0</v>
          </cell>
          <cell r="P12868">
            <v>760000</v>
          </cell>
        </row>
        <row r="12869">
          <cell r="A12869" t="str">
            <v>20051031</v>
          </cell>
          <cell r="B12869" t="str">
            <v>0544</v>
          </cell>
          <cell r="C12869" t="str">
            <v>BL RF PRODUCTS</v>
          </cell>
          <cell r="D12869" t="str">
            <v>PL RF CONSUMER PROD</v>
          </cell>
          <cell r="E12869" t="str">
            <v>BANDSWITCH</v>
          </cell>
          <cell r="F12869" t="str">
            <v>all categories</v>
          </cell>
          <cell r="G12869" t="str">
            <v>HK10</v>
          </cell>
          <cell r="H12869" t="str">
            <v>IWH (BL Control) EDL</v>
          </cell>
          <cell r="I12869" t="str">
            <v>IWH</v>
          </cell>
          <cell r="J12869">
            <v>9470000</v>
          </cell>
          <cell r="K12869">
            <v>0</v>
          </cell>
          <cell r="L12869">
            <v>0</v>
          </cell>
          <cell r="M12869">
            <v>0</v>
          </cell>
          <cell r="N12869">
            <v>0</v>
          </cell>
          <cell r="O12869">
            <v>3446000</v>
          </cell>
          <cell r="P12869">
            <v>12916000</v>
          </cell>
        </row>
        <row r="12870">
          <cell r="A12870" t="str">
            <v>20051031</v>
          </cell>
          <cell r="B12870" t="str">
            <v>0544</v>
          </cell>
          <cell r="C12870" t="str">
            <v>BL RF PRODUCTS</v>
          </cell>
          <cell r="D12870" t="str">
            <v>PL RF CONSUMER PROD</v>
          </cell>
          <cell r="E12870" t="str">
            <v>BANDSWITCH</v>
          </cell>
          <cell r="F12870" t="str">
            <v>all categories</v>
          </cell>
          <cell r="G12870" t="str">
            <v>HK70</v>
          </cell>
          <cell r="H12870" t="str">
            <v>AT EDL</v>
          </cell>
          <cell r="I12870" t="str">
            <v>MFG</v>
          </cell>
          <cell r="J12870">
            <v>4042464</v>
          </cell>
          <cell r="K12870">
            <v>0</v>
          </cell>
          <cell r="L12870">
            <v>0</v>
          </cell>
          <cell r="M12870">
            <v>0</v>
          </cell>
          <cell r="N12870">
            <v>0</v>
          </cell>
          <cell r="O12870">
            <v>0</v>
          </cell>
          <cell r="P12870">
            <v>4042464</v>
          </cell>
        </row>
        <row r="12871">
          <cell r="A12871" t="str">
            <v>20051031</v>
          </cell>
          <cell r="B12871" t="str">
            <v>0544</v>
          </cell>
          <cell r="C12871" t="str">
            <v>BL RF PRODUCTS</v>
          </cell>
          <cell r="D12871" t="str">
            <v>PL RF CONSUMER PROD</v>
          </cell>
          <cell r="E12871" t="str">
            <v>BANDSWITCH</v>
          </cell>
          <cell r="F12871" t="str">
            <v>all categories</v>
          </cell>
          <cell r="G12871" t="str">
            <v>HKTT</v>
          </cell>
          <cell r="H12871" t="str">
            <v>CP On-site Warehouse AP</v>
          </cell>
          <cell r="I12871" t="str">
            <v>RDC</v>
          </cell>
          <cell r="J12871">
            <v>916000</v>
          </cell>
          <cell r="K12871">
            <v>0</v>
          </cell>
          <cell r="L12871">
            <v>0</v>
          </cell>
          <cell r="M12871">
            <v>0</v>
          </cell>
          <cell r="N12871">
            <v>0</v>
          </cell>
          <cell r="O12871">
            <v>0</v>
          </cell>
          <cell r="P12871">
            <v>916000</v>
          </cell>
        </row>
        <row r="12872">
          <cell r="A12872" t="str">
            <v>20051031</v>
          </cell>
          <cell r="B12872" t="str">
            <v>0544</v>
          </cell>
          <cell r="C12872" t="str">
            <v>BL RF PRODUCTS</v>
          </cell>
          <cell r="D12872" t="str">
            <v>PL RF CONSUMER PROD</v>
          </cell>
          <cell r="E12872" t="str">
            <v>BANDSWITCH</v>
          </cell>
          <cell r="F12872" t="str">
            <v>all categories</v>
          </cell>
          <cell r="G12872" t="str">
            <v>NL00</v>
          </cell>
          <cell r="H12872" t="str">
            <v>RDC EU / TNT LOGISTICS BV</v>
          </cell>
          <cell r="I12872" t="str">
            <v>RDC</v>
          </cell>
          <cell r="J12872">
            <v>40000</v>
          </cell>
          <cell r="K12872">
            <v>0</v>
          </cell>
          <cell r="L12872">
            <v>0</v>
          </cell>
          <cell r="M12872">
            <v>0</v>
          </cell>
          <cell r="N12872">
            <v>0</v>
          </cell>
          <cell r="O12872">
            <v>0</v>
          </cell>
          <cell r="P12872">
            <v>40000</v>
          </cell>
        </row>
        <row r="12873">
          <cell r="A12873" t="str">
            <v>20051031</v>
          </cell>
          <cell r="B12873" t="str">
            <v>0544</v>
          </cell>
          <cell r="C12873" t="str">
            <v>BL RF PRODUCTS</v>
          </cell>
          <cell r="D12873" t="str">
            <v>PL RF CONSUMER PROD</v>
          </cell>
          <cell r="E12873" t="str">
            <v>BANDSWITCH</v>
          </cell>
          <cell r="F12873" t="str">
            <v>all categories</v>
          </cell>
          <cell r="G12873" t="str">
            <v>NLTT</v>
          </cell>
          <cell r="H12873" t="str">
            <v>TNT LOGISTICS BV</v>
          </cell>
          <cell r="I12873" t="str">
            <v>RDC</v>
          </cell>
          <cell r="J12873">
            <v>81000</v>
          </cell>
          <cell r="K12873">
            <v>0</v>
          </cell>
          <cell r="L12873">
            <v>0</v>
          </cell>
          <cell r="M12873">
            <v>0</v>
          </cell>
          <cell r="N12873">
            <v>0</v>
          </cell>
          <cell r="O12873">
            <v>165000</v>
          </cell>
          <cell r="P12873">
            <v>246000</v>
          </cell>
        </row>
        <row r="12874">
          <cell r="A12874" t="str">
            <v>20051031</v>
          </cell>
          <cell r="B12874" t="str">
            <v>0544</v>
          </cell>
          <cell r="C12874" t="str">
            <v>BL RF PRODUCTS</v>
          </cell>
          <cell r="D12874" t="str">
            <v>PL RF CONSUMER PROD</v>
          </cell>
          <cell r="E12874" t="str">
            <v>BANDSWITCH</v>
          </cell>
          <cell r="F12874" t="str">
            <v>all categories</v>
          </cell>
          <cell r="G12874" t="str">
            <v>PH11</v>
          </cell>
          <cell r="H12874" t="str">
            <v>IWH (BL Control) PSPI</v>
          </cell>
          <cell r="I12874" t="str">
            <v>IWH</v>
          </cell>
          <cell r="J12874">
            <v>630000</v>
          </cell>
          <cell r="K12874">
            <v>0</v>
          </cell>
          <cell r="L12874">
            <v>0</v>
          </cell>
          <cell r="M12874">
            <v>0</v>
          </cell>
          <cell r="N12874">
            <v>0</v>
          </cell>
          <cell r="O12874">
            <v>168000</v>
          </cell>
          <cell r="P12874">
            <v>798000</v>
          </cell>
        </row>
        <row r="12875">
          <cell r="A12875" t="str">
            <v>20051031</v>
          </cell>
          <cell r="B12875" t="str">
            <v>0544</v>
          </cell>
          <cell r="C12875" t="str">
            <v>BL RF PRODUCTS</v>
          </cell>
          <cell r="D12875" t="str">
            <v>PL RF CONSUMER PROD</v>
          </cell>
          <cell r="E12875" t="str">
            <v>BANDSWITCH</v>
          </cell>
          <cell r="F12875" t="str">
            <v>all categories</v>
          </cell>
          <cell r="G12875" t="str">
            <v>PH70</v>
          </cell>
          <cell r="H12875" t="str">
            <v>AT PSPI</v>
          </cell>
          <cell r="I12875" t="str">
            <v>MFG</v>
          </cell>
          <cell r="J12875">
            <v>1120000</v>
          </cell>
          <cell r="K12875">
            <v>0</v>
          </cell>
          <cell r="L12875">
            <v>0</v>
          </cell>
          <cell r="M12875">
            <v>0</v>
          </cell>
          <cell r="N12875">
            <v>0</v>
          </cell>
          <cell r="O12875">
            <v>0</v>
          </cell>
          <cell r="P12875">
            <v>1120000</v>
          </cell>
        </row>
        <row r="12876">
          <cell r="A12876" t="str">
            <v>20051031</v>
          </cell>
          <cell r="B12876" t="str">
            <v>0544</v>
          </cell>
          <cell r="C12876" t="str">
            <v>BL RF PRODUCTS</v>
          </cell>
          <cell r="D12876" t="str">
            <v>PL RF CONSUMER PROD</v>
          </cell>
          <cell r="E12876" t="str">
            <v>BANDSWITCH</v>
          </cell>
          <cell r="F12876" t="str">
            <v>all categories</v>
          </cell>
          <cell r="G12876" t="str">
            <v>PH79</v>
          </cell>
          <cell r="H12876" t="str">
            <v>WT PSC</v>
          </cell>
          <cell r="I12876" t="str">
            <v>MFG</v>
          </cell>
          <cell r="J12876">
            <v>106</v>
          </cell>
          <cell r="K12876">
            <v>0</v>
          </cell>
          <cell r="L12876">
            <v>0</v>
          </cell>
          <cell r="M12876">
            <v>0</v>
          </cell>
          <cell r="N12876">
            <v>0</v>
          </cell>
          <cell r="O12876">
            <v>180</v>
          </cell>
          <cell r="P12876">
            <v>286</v>
          </cell>
        </row>
        <row r="12877">
          <cell r="A12877" t="str">
            <v>20051031</v>
          </cell>
          <cell r="B12877" t="str">
            <v>0544</v>
          </cell>
          <cell r="C12877" t="str">
            <v>BL RF PRODUCTS</v>
          </cell>
          <cell r="D12877" t="str">
            <v>PL RF CONSUMER PROD</v>
          </cell>
          <cell r="E12877" t="str">
            <v>BANDSWITCH</v>
          </cell>
          <cell r="F12877" t="str">
            <v>all categories</v>
          </cell>
          <cell r="G12877" t="str">
            <v>SGTS</v>
          </cell>
          <cell r="H12877" t="str">
            <v>Tuner</v>
          </cell>
          <cell r="I12877" t="str">
            <v>CSW</v>
          </cell>
          <cell r="J12877">
            <v>400000</v>
          </cell>
          <cell r="K12877">
            <v>0</v>
          </cell>
          <cell r="L12877">
            <v>0</v>
          </cell>
          <cell r="M12877">
            <v>0</v>
          </cell>
          <cell r="N12877">
            <v>0</v>
          </cell>
          <cell r="O12877">
            <v>0</v>
          </cell>
          <cell r="P12877">
            <v>400000</v>
          </cell>
        </row>
        <row r="12878">
          <cell r="A12878" t="str">
            <v>20051031</v>
          </cell>
          <cell r="B12878" t="str">
            <v>0544</v>
          </cell>
          <cell r="C12878" t="str">
            <v>BL RF PRODUCTS</v>
          </cell>
          <cell r="D12878" t="str">
            <v>PL RF CONSUMER PROD</v>
          </cell>
          <cell r="E12878" t="str">
            <v>BANDSWITCH</v>
          </cell>
          <cell r="F12878" t="str">
            <v>all categories</v>
          </cell>
          <cell r="G12878" t="str">
            <v>US00</v>
          </cell>
          <cell r="H12878" t="str">
            <v>RDC NARSO</v>
          </cell>
          <cell r="I12878" t="str">
            <v>RDC</v>
          </cell>
          <cell r="J12878">
            <v>0</v>
          </cell>
          <cell r="K12878">
            <v>36000</v>
          </cell>
          <cell r="L12878">
            <v>0</v>
          </cell>
          <cell r="M12878">
            <v>0</v>
          </cell>
          <cell r="N12878">
            <v>0</v>
          </cell>
          <cell r="O12878">
            <v>0</v>
          </cell>
          <cell r="P12878">
            <v>36000</v>
          </cell>
        </row>
        <row r="12879">
          <cell r="A12879" t="str">
            <v>20051031</v>
          </cell>
          <cell r="B12879" t="str">
            <v>0544</v>
          </cell>
          <cell r="C12879" t="str">
            <v>BL RF PRODUCTS</v>
          </cell>
          <cell r="D12879" t="str">
            <v>PL RF CONSUMER PROD</v>
          </cell>
          <cell r="E12879" t="str">
            <v>BANDSWITCH</v>
          </cell>
          <cell r="F12879" t="str">
            <v>all categories</v>
          </cell>
          <cell r="G12879" t="str">
            <v>USGI</v>
          </cell>
          <cell r="H12879" t="str">
            <v>CSW Delco VMI (Reynosa)</v>
          </cell>
          <cell r="I12879" t="str">
            <v>CSW</v>
          </cell>
          <cell r="J12879">
            <v>55000</v>
          </cell>
          <cell r="K12879">
            <v>0</v>
          </cell>
          <cell r="L12879">
            <v>0</v>
          </cell>
          <cell r="M12879">
            <v>0</v>
          </cell>
          <cell r="N12879">
            <v>0</v>
          </cell>
          <cell r="O12879">
            <v>0</v>
          </cell>
          <cell r="P12879">
            <v>55000</v>
          </cell>
        </row>
        <row r="12880">
          <cell r="A12880" t="str">
            <v>20051031</v>
          </cell>
          <cell r="B12880" t="str">
            <v>0544</v>
          </cell>
          <cell r="C12880" t="str">
            <v>BL RF PRODUCTS</v>
          </cell>
          <cell r="D12880" t="str">
            <v>PL RF CONSUMER PROD</v>
          </cell>
          <cell r="E12880" t="str">
            <v>BANDSWITCH</v>
          </cell>
          <cell r="F12880" t="str">
            <v>all categories</v>
          </cell>
          <cell r="G12880" t="str">
            <v>USOH</v>
          </cell>
          <cell r="H12880" t="str">
            <v>CSW Ford (Hatfield)</v>
          </cell>
          <cell r="I12880" t="str">
            <v>CSW</v>
          </cell>
          <cell r="J12880">
            <v>10000</v>
          </cell>
          <cell r="K12880">
            <v>0</v>
          </cell>
          <cell r="L12880">
            <v>0</v>
          </cell>
          <cell r="M12880">
            <v>0</v>
          </cell>
          <cell r="N12880">
            <v>0</v>
          </cell>
          <cell r="O12880">
            <v>0</v>
          </cell>
          <cell r="P12880">
            <v>10000</v>
          </cell>
        </row>
        <row r="12881">
          <cell r="A12881" t="str">
            <v>20051031</v>
          </cell>
          <cell r="B12881" t="str">
            <v>0544</v>
          </cell>
          <cell r="C12881" t="str">
            <v>BL RF PRODUCTS</v>
          </cell>
          <cell r="D12881" t="str">
            <v>PL RF CONSUMER PROD</v>
          </cell>
          <cell r="E12881" t="str">
            <v>BANDSWITCH</v>
          </cell>
          <cell r="F12881" t="str">
            <v>all categories</v>
          </cell>
          <cell r="G12881" t="str">
            <v>USPW</v>
          </cell>
          <cell r="H12881" t="str">
            <v>CSW Ford (North Penn)</v>
          </cell>
          <cell r="I12881" t="str">
            <v>CSW</v>
          </cell>
          <cell r="J12881">
            <v>15000</v>
          </cell>
          <cell r="K12881">
            <v>0</v>
          </cell>
          <cell r="L12881">
            <v>0</v>
          </cell>
          <cell r="M12881">
            <v>0</v>
          </cell>
          <cell r="N12881">
            <v>0</v>
          </cell>
          <cell r="O12881">
            <v>0</v>
          </cell>
          <cell r="P12881">
            <v>15000</v>
          </cell>
        </row>
        <row r="12882">
          <cell r="A12882" t="str">
            <v>20051031</v>
          </cell>
          <cell r="B12882" t="str">
            <v>0544</v>
          </cell>
          <cell r="C12882" t="str">
            <v>BL RF PRODUCTS</v>
          </cell>
          <cell r="D12882" t="str">
            <v>PL RF CONSUMER PROD</v>
          </cell>
          <cell r="E12882" t="str">
            <v>BANDSWITCH</v>
          </cell>
          <cell r="F12882" t="str">
            <v>all categories</v>
          </cell>
          <cell r="G12882" t="str">
            <v>USTM</v>
          </cell>
          <cell r="H12882" t="str">
            <v>CSW Ford (Altec - El Paso)</v>
          </cell>
          <cell r="I12882" t="str">
            <v>CSW</v>
          </cell>
          <cell r="J12882">
            <v>6000</v>
          </cell>
          <cell r="K12882">
            <v>0</v>
          </cell>
          <cell r="L12882">
            <v>0</v>
          </cell>
          <cell r="M12882">
            <v>0</v>
          </cell>
          <cell r="N12882">
            <v>0</v>
          </cell>
          <cell r="O12882">
            <v>0</v>
          </cell>
          <cell r="P12882">
            <v>6000</v>
          </cell>
        </row>
        <row r="12883">
          <cell r="A12883" t="str">
            <v>20051031</v>
          </cell>
          <cell r="B12883" t="str">
            <v>0544</v>
          </cell>
          <cell r="C12883" t="str">
            <v>BL RF PRODUCTS</v>
          </cell>
          <cell r="D12883" t="str">
            <v>PL RF CONSUMER PROD</v>
          </cell>
          <cell r="E12883" t="str">
            <v>BANDSWITCH</v>
          </cell>
          <cell r="F12883" t="str">
            <v>all categories</v>
          </cell>
          <cell r="G12883" t="str">
            <v>USTT</v>
          </cell>
          <cell r="H12883" t="str">
            <v>CSW Auto</v>
          </cell>
          <cell r="I12883" t="str">
            <v>RDC</v>
          </cell>
          <cell r="J12883">
            <v>37000</v>
          </cell>
          <cell r="K12883">
            <v>0</v>
          </cell>
          <cell r="L12883">
            <v>0</v>
          </cell>
          <cell r="M12883">
            <v>0</v>
          </cell>
          <cell r="N12883">
            <v>0</v>
          </cell>
          <cell r="O12883">
            <v>14000</v>
          </cell>
          <cell r="P12883">
            <v>51000</v>
          </cell>
        </row>
        <row r="12884">
          <cell r="A12884" t="str">
            <v>20051031</v>
          </cell>
          <cell r="B12884" t="str">
            <v>0544</v>
          </cell>
          <cell r="C12884" t="str">
            <v>BL RF PRODUCTS</v>
          </cell>
          <cell r="D12884" t="str">
            <v>PL RF CONSUMER PROD</v>
          </cell>
          <cell r="E12884" t="str">
            <v>BANDSWITCH</v>
          </cell>
          <cell r="F12884" t="str">
            <v>FP</v>
          </cell>
          <cell r="G12884" t="str">
            <v>all plants</v>
          </cell>
          <cell r="H12884" t="str">
            <v>all descriptions</v>
          </cell>
          <cell r="I12884" t="str">
            <v>all types</v>
          </cell>
          <cell r="J12884">
            <v>13019000</v>
          </cell>
          <cell r="K12884">
            <v>36000</v>
          </cell>
          <cell r="L12884">
            <v>0</v>
          </cell>
          <cell r="M12884">
            <v>0</v>
          </cell>
          <cell r="N12884">
            <v>0</v>
          </cell>
          <cell r="O12884">
            <v>3886000</v>
          </cell>
          <cell r="P12884">
            <v>16941000</v>
          </cell>
        </row>
        <row r="12885">
          <cell r="A12885" t="str">
            <v>20051031</v>
          </cell>
          <cell r="B12885" t="str">
            <v>0544</v>
          </cell>
          <cell r="C12885" t="str">
            <v>BL RF PRODUCTS</v>
          </cell>
          <cell r="D12885" t="str">
            <v>PL RF CONSUMER PROD</v>
          </cell>
          <cell r="E12885" t="str">
            <v>BANDSWITCH</v>
          </cell>
          <cell r="F12885" t="str">
            <v>FP</v>
          </cell>
          <cell r="G12885" t="str">
            <v>all plants</v>
          </cell>
          <cell r="H12885" t="str">
            <v>all descriptions</v>
          </cell>
          <cell r="I12885" t="str">
            <v>IWH</v>
          </cell>
          <cell r="J12885">
            <v>10699000</v>
          </cell>
          <cell r="K12885">
            <v>0</v>
          </cell>
          <cell r="L12885">
            <v>0</v>
          </cell>
          <cell r="M12885">
            <v>0</v>
          </cell>
          <cell r="N12885">
            <v>0</v>
          </cell>
          <cell r="O12885">
            <v>3707000</v>
          </cell>
          <cell r="P12885">
            <v>14406000</v>
          </cell>
        </row>
        <row r="12886">
          <cell r="A12886" t="str">
            <v>20051031</v>
          </cell>
          <cell r="B12886" t="str">
            <v>0544</v>
          </cell>
          <cell r="C12886" t="str">
            <v>BL RF PRODUCTS</v>
          </cell>
          <cell r="D12886" t="str">
            <v>PL RF CONSUMER PROD</v>
          </cell>
          <cell r="E12886" t="str">
            <v>BANDSWITCH</v>
          </cell>
          <cell r="F12886" t="str">
            <v>FP</v>
          </cell>
          <cell r="G12886" t="str">
            <v>all plants</v>
          </cell>
          <cell r="H12886" t="str">
            <v>all descriptions</v>
          </cell>
          <cell r="I12886" t="str">
            <v>CSW</v>
          </cell>
          <cell r="J12886">
            <v>486000</v>
          </cell>
          <cell r="K12886">
            <v>0</v>
          </cell>
          <cell r="L12886">
            <v>0</v>
          </cell>
          <cell r="M12886">
            <v>0</v>
          </cell>
          <cell r="N12886">
            <v>0</v>
          </cell>
          <cell r="O12886">
            <v>0</v>
          </cell>
          <cell r="P12886">
            <v>486000</v>
          </cell>
        </row>
        <row r="12887">
          <cell r="A12887" t="str">
            <v>20051031</v>
          </cell>
          <cell r="B12887" t="str">
            <v>0544</v>
          </cell>
          <cell r="C12887" t="str">
            <v>BL RF PRODUCTS</v>
          </cell>
          <cell r="D12887" t="str">
            <v>PL RF CONSUMER PROD</v>
          </cell>
          <cell r="E12887" t="str">
            <v>BANDSWITCH</v>
          </cell>
          <cell r="F12887" t="str">
            <v>FP</v>
          </cell>
          <cell r="G12887" t="str">
            <v>all plants</v>
          </cell>
          <cell r="H12887" t="str">
            <v>all descriptions</v>
          </cell>
          <cell r="I12887" t="str">
            <v>RDC</v>
          </cell>
          <cell r="J12887">
            <v>1834000</v>
          </cell>
          <cell r="K12887">
            <v>36000</v>
          </cell>
          <cell r="L12887">
            <v>0</v>
          </cell>
          <cell r="M12887">
            <v>0</v>
          </cell>
          <cell r="N12887">
            <v>0</v>
          </cell>
          <cell r="O12887">
            <v>179000</v>
          </cell>
          <cell r="P12887">
            <v>2049000</v>
          </cell>
        </row>
        <row r="12888">
          <cell r="A12888" t="str">
            <v>20051031</v>
          </cell>
          <cell r="B12888" t="str">
            <v>0544</v>
          </cell>
          <cell r="C12888" t="str">
            <v>BL RF PRODUCTS</v>
          </cell>
          <cell r="D12888" t="str">
            <v>PL RF CONSUMER PROD</v>
          </cell>
          <cell r="E12888" t="str">
            <v>BANDSWITCH</v>
          </cell>
          <cell r="F12888" t="str">
            <v>FP</v>
          </cell>
          <cell r="G12888" t="str">
            <v>CN10</v>
          </cell>
          <cell r="H12888" t="str">
            <v>IWH (BL Control) Guangdong</v>
          </cell>
          <cell r="I12888" t="str">
            <v>IWH</v>
          </cell>
          <cell r="J12888">
            <v>599000</v>
          </cell>
          <cell r="K12888">
            <v>0</v>
          </cell>
          <cell r="L12888">
            <v>0</v>
          </cell>
          <cell r="M12888">
            <v>0</v>
          </cell>
          <cell r="N12888">
            <v>0</v>
          </cell>
          <cell r="O12888">
            <v>93000</v>
          </cell>
          <cell r="P12888">
            <v>692000</v>
          </cell>
        </row>
        <row r="12889">
          <cell r="A12889" t="str">
            <v>20051031</v>
          </cell>
          <cell r="B12889" t="str">
            <v>0544</v>
          </cell>
          <cell r="C12889" t="str">
            <v>BL RF PRODUCTS</v>
          </cell>
          <cell r="D12889" t="str">
            <v>PL RF CONSUMER PROD</v>
          </cell>
          <cell r="E12889" t="str">
            <v>BANDSWITCH</v>
          </cell>
          <cell r="F12889" t="str">
            <v>FP</v>
          </cell>
          <cell r="G12889" t="str">
            <v>HK00</v>
          </cell>
          <cell r="H12889" t="str">
            <v>RDC APSH</v>
          </cell>
          <cell r="I12889" t="str">
            <v>RDC</v>
          </cell>
          <cell r="J12889">
            <v>760000</v>
          </cell>
          <cell r="K12889">
            <v>0</v>
          </cell>
          <cell r="L12889">
            <v>0</v>
          </cell>
          <cell r="M12889">
            <v>0</v>
          </cell>
          <cell r="N12889">
            <v>0</v>
          </cell>
          <cell r="O12889">
            <v>0</v>
          </cell>
          <cell r="P12889">
            <v>760000</v>
          </cell>
        </row>
        <row r="12890">
          <cell r="A12890" t="str">
            <v>20051031</v>
          </cell>
          <cell r="B12890" t="str">
            <v>0544</v>
          </cell>
          <cell r="C12890" t="str">
            <v>BL RF PRODUCTS</v>
          </cell>
          <cell r="D12890" t="str">
            <v>PL RF CONSUMER PROD</v>
          </cell>
          <cell r="E12890" t="str">
            <v>BANDSWITCH</v>
          </cell>
          <cell r="F12890" t="str">
            <v>FP</v>
          </cell>
          <cell r="G12890" t="str">
            <v>HK10</v>
          </cell>
          <cell r="H12890" t="str">
            <v>IWH (BL Control) EDL</v>
          </cell>
          <cell r="I12890" t="str">
            <v>IWH</v>
          </cell>
          <cell r="J12890">
            <v>9470000</v>
          </cell>
          <cell r="K12890">
            <v>0</v>
          </cell>
          <cell r="L12890">
            <v>0</v>
          </cell>
          <cell r="M12890">
            <v>0</v>
          </cell>
          <cell r="N12890">
            <v>0</v>
          </cell>
          <cell r="O12890">
            <v>3446000</v>
          </cell>
          <cell r="P12890">
            <v>12916000</v>
          </cell>
        </row>
        <row r="12891">
          <cell r="A12891" t="str">
            <v>20051031</v>
          </cell>
          <cell r="B12891" t="str">
            <v>0544</v>
          </cell>
          <cell r="C12891" t="str">
            <v>BL RF PRODUCTS</v>
          </cell>
          <cell r="D12891" t="str">
            <v>PL RF CONSUMER PROD</v>
          </cell>
          <cell r="E12891" t="str">
            <v>BANDSWITCH</v>
          </cell>
          <cell r="F12891" t="str">
            <v>FP</v>
          </cell>
          <cell r="G12891" t="str">
            <v>HKTT</v>
          </cell>
          <cell r="H12891" t="str">
            <v>CP On-site Warehouse AP</v>
          </cell>
          <cell r="I12891" t="str">
            <v>RDC</v>
          </cell>
          <cell r="J12891">
            <v>916000</v>
          </cell>
          <cell r="K12891">
            <v>0</v>
          </cell>
          <cell r="L12891">
            <v>0</v>
          </cell>
          <cell r="M12891">
            <v>0</v>
          </cell>
          <cell r="N12891">
            <v>0</v>
          </cell>
          <cell r="O12891">
            <v>0</v>
          </cell>
          <cell r="P12891">
            <v>916000</v>
          </cell>
        </row>
        <row r="12892">
          <cell r="A12892" t="str">
            <v>20051031</v>
          </cell>
          <cell r="B12892" t="str">
            <v>0544</v>
          </cell>
          <cell r="C12892" t="str">
            <v>BL RF PRODUCTS</v>
          </cell>
          <cell r="D12892" t="str">
            <v>PL RF CONSUMER PROD</v>
          </cell>
          <cell r="E12892" t="str">
            <v>BANDSWITCH</v>
          </cell>
          <cell r="F12892" t="str">
            <v>FP</v>
          </cell>
          <cell r="G12892" t="str">
            <v>NL00</v>
          </cell>
          <cell r="H12892" t="str">
            <v>RDC EU / TNT LOGISTICS BV</v>
          </cell>
          <cell r="I12892" t="str">
            <v>RDC</v>
          </cell>
          <cell r="J12892">
            <v>40000</v>
          </cell>
          <cell r="K12892">
            <v>0</v>
          </cell>
          <cell r="L12892">
            <v>0</v>
          </cell>
          <cell r="M12892">
            <v>0</v>
          </cell>
          <cell r="N12892">
            <v>0</v>
          </cell>
          <cell r="O12892">
            <v>0</v>
          </cell>
          <cell r="P12892">
            <v>40000</v>
          </cell>
        </row>
        <row r="12893">
          <cell r="A12893" t="str">
            <v>20051031</v>
          </cell>
          <cell r="B12893" t="str">
            <v>0544</v>
          </cell>
          <cell r="C12893" t="str">
            <v>BL RF PRODUCTS</v>
          </cell>
          <cell r="D12893" t="str">
            <v>PL RF CONSUMER PROD</v>
          </cell>
          <cell r="E12893" t="str">
            <v>BANDSWITCH</v>
          </cell>
          <cell r="F12893" t="str">
            <v>FP</v>
          </cell>
          <cell r="G12893" t="str">
            <v>NLTT</v>
          </cell>
          <cell r="H12893" t="str">
            <v>TNT LOGISTICS BV</v>
          </cell>
          <cell r="I12893" t="str">
            <v>RDC</v>
          </cell>
          <cell r="J12893">
            <v>81000</v>
          </cell>
          <cell r="K12893">
            <v>0</v>
          </cell>
          <cell r="L12893">
            <v>0</v>
          </cell>
          <cell r="M12893">
            <v>0</v>
          </cell>
          <cell r="N12893">
            <v>0</v>
          </cell>
          <cell r="O12893">
            <v>165000</v>
          </cell>
          <cell r="P12893">
            <v>246000</v>
          </cell>
        </row>
        <row r="12894">
          <cell r="A12894" t="str">
            <v>20051031</v>
          </cell>
          <cell r="B12894" t="str">
            <v>0544</v>
          </cell>
          <cell r="C12894" t="str">
            <v>BL RF PRODUCTS</v>
          </cell>
          <cell r="D12894" t="str">
            <v>PL RF CONSUMER PROD</v>
          </cell>
          <cell r="E12894" t="str">
            <v>BANDSWITCH</v>
          </cell>
          <cell r="F12894" t="str">
            <v>FP</v>
          </cell>
          <cell r="G12894" t="str">
            <v>PH11</v>
          </cell>
          <cell r="H12894" t="str">
            <v>IWH (BL Control) PSPI</v>
          </cell>
          <cell r="I12894" t="str">
            <v>IWH</v>
          </cell>
          <cell r="J12894">
            <v>630000</v>
          </cell>
          <cell r="K12894">
            <v>0</v>
          </cell>
          <cell r="L12894">
            <v>0</v>
          </cell>
          <cell r="M12894">
            <v>0</v>
          </cell>
          <cell r="N12894">
            <v>0</v>
          </cell>
          <cell r="O12894">
            <v>168000</v>
          </cell>
          <cell r="P12894">
            <v>798000</v>
          </cell>
        </row>
        <row r="12895">
          <cell r="A12895" t="str">
            <v>20051031</v>
          </cell>
          <cell r="B12895" t="str">
            <v>0544</v>
          </cell>
          <cell r="C12895" t="str">
            <v>BL RF PRODUCTS</v>
          </cell>
          <cell r="D12895" t="str">
            <v>PL RF CONSUMER PROD</v>
          </cell>
          <cell r="E12895" t="str">
            <v>BANDSWITCH</v>
          </cell>
          <cell r="F12895" t="str">
            <v>FP</v>
          </cell>
          <cell r="G12895" t="str">
            <v>SGTS</v>
          </cell>
          <cell r="H12895" t="str">
            <v>Tuner</v>
          </cell>
          <cell r="I12895" t="str">
            <v>CSW</v>
          </cell>
          <cell r="J12895">
            <v>400000</v>
          </cell>
          <cell r="K12895">
            <v>0</v>
          </cell>
          <cell r="L12895">
            <v>0</v>
          </cell>
          <cell r="M12895">
            <v>0</v>
          </cell>
          <cell r="N12895">
            <v>0</v>
          </cell>
          <cell r="O12895">
            <v>0</v>
          </cell>
          <cell r="P12895">
            <v>400000</v>
          </cell>
        </row>
        <row r="12896">
          <cell r="A12896" t="str">
            <v>20051031</v>
          </cell>
          <cell r="B12896" t="str">
            <v>0544</v>
          </cell>
          <cell r="C12896" t="str">
            <v>BL RF PRODUCTS</v>
          </cell>
          <cell r="D12896" t="str">
            <v>PL RF CONSUMER PROD</v>
          </cell>
          <cell r="E12896" t="str">
            <v>BANDSWITCH</v>
          </cell>
          <cell r="F12896" t="str">
            <v>FP</v>
          </cell>
          <cell r="G12896" t="str">
            <v>US00</v>
          </cell>
          <cell r="H12896" t="str">
            <v>RDC NARSO</v>
          </cell>
          <cell r="I12896" t="str">
            <v>RDC</v>
          </cell>
          <cell r="J12896">
            <v>0</v>
          </cell>
          <cell r="K12896">
            <v>36000</v>
          </cell>
          <cell r="L12896">
            <v>0</v>
          </cell>
          <cell r="M12896">
            <v>0</v>
          </cell>
          <cell r="N12896">
            <v>0</v>
          </cell>
          <cell r="O12896">
            <v>0</v>
          </cell>
          <cell r="P12896">
            <v>36000</v>
          </cell>
        </row>
        <row r="12897">
          <cell r="A12897" t="str">
            <v>20051031</v>
          </cell>
          <cell r="B12897" t="str">
            <v>0544</v>
          </cell>
          <cell r="C12897" t="str">
            <v>BL RF PRODUCTS</v>
          </cell>
          <cell r="D12897" t="str">
            <v>PL RF CONSUMER PROD</v>
          </cell>
          <cell r="E12897" t="str">
            <v>BANDSWITCH</v>
          </cell>
          <cell r="F12897" t="str">
            <v>FP</v>
          </cell>
          <cell r="G12897" t="str">
            <v>USGI</v>
          </cell>
          <cell r="H12897" t="str">
            <v>CSW Delco VMI (Reynosa)</v>
          </cell>
          <cell r="I12897" t="str">
            <v>CSW</v>
          </cell>
          <cell r="J12897">
            <v>55000</v>
          </cell>
          <cell r="K12897">
            <v>0</v>
          </cell>
          <cell r="L12897">
            <v>0</v>
          </cell>
          <cell r="M12897">
            <v>0</v>
          </cell>
          <cell r="N12897">
            <v>0</v>
          </cell>
          <cell r="O12897">
            <v>0</v>
          </cell>
          <cell r="P12897">
            <v>55000</v>
          </cell>
        </row>
        <row r="12898">
          <cell r="A12898" t="str">
            <v>20051031</v>
          </cell>
          <cell r="B12898" t="str">
            <v>0544</v>
          </cell>
          <cell r="C12898" t="str">
            <v>BL RF PRODUCTS</v>
          </cell>
          <cell r="D12898" t="str">
            <v>PL RF CONSUMER PROD</v>
          </cell>
          <cell r="E12898" t="str">
            <v>BANDSWITCH</v>
          </cell>
          <cell r="F12898" t="str">
            <v>FP</v>
          </cell>
          <cell r="G12898" t="str">
            <v>USOH</v>
          </cell>
          <cell r="H12898" t="str">
            <v>CSW Ford (Hatfield)</v>
          </cell>
          <cell r="I12898" t="str">
            <v>CSW</v>
          </cell>
          <cell r="J12898">
            <v>10000</v>
          </cell>
          <cell r="K12898">
            <v>0</v>
          </cell>
          <cell r="L12898">
            <v>0</v>
          </cell>
          <cell r="M12898">
            <v>0</v>
          </cell>
          <cell r="N12898">
            <v>0</v>
          </cell>
          <cell r="O12898">
            <v>0</v>
          </cell>
          <cell r="P12898">
            <v>10000</v>
          </cell>
        </row>
        <row r="12899">
          <cell r="A12899" t="str">
            <v>20051031</v>
          </cell>
          <cell r="B12899" t="str">
            <v>0544</v>
          </cell>
          <cell r="C12899" t="str">
            <v>BL RF PRODUCTS</v>
          </cell>
          <cell r="D12899" t="str">
            <v>PL RF CONSUMER PROD</v>
          </cell>
          <cell r="E12899" t="str">
            <v>BANDSWITCH</v>
          </cell>
          <cell r="F12899" t="str">
            <v>FP</v>
          </cell>
          <cell r="G12899" t="str">
            <v>USPW</v>
          </cell>
          <cell r="H12899" t="str">
            <v>CSW Ford (North Penn)</v>
          </cell>
          <cell r="I12899" t="str">
            <v>CSW</v>
          </cell>
          <cell r="J12899">
            <v>15000</v>
          </cell>
          <cell r="K12899">
            <v>0</v>
          </cell>
          <cell r="L12899">
            <v>0</v>
          </cell>
          <cell r="M12899">
            <v>0</v>
          </cell>
          <cell r="N12899">
            <v>0</v>
          </cell>
          <cell r="O12899">
            <v>0</v>
          </cell>
          <cell r="P12899">
            <v>15000</v>
          </cell>
        </row>
        <row r="12900">
          <cell r="A12900" t="str">
            <v>20051031</v>
          </cell>
          <cell r="B12900" t="str">
            <v>0544</v>
          </cell>
          <cell r="C12900" t="str">
            <v>BL RF PRODUCTS</v>
          </cell>
          <cell r="D12900" t="str">
            <v>PL RF CONSUMER PROD</v>
          </cell>
          <cell r="E12900" t="str">
            <v>BANDSWITCH</v>
          </cell>
          <cell r="F12900" t="str">
            <v>FP</v>
          </cell>
          <cell r="G12900" t="str">
            <v>USTM</v>
          </cell>
          <cell r="H12900" t="str">
            <v>CSW Ford (Altec - El Paso)</v>
          </cell>
          <cell r="I12900" t="str">
            <v>CSW</v>
          </cell>
          <cell r="J12900">
            <v>6000</v>
          </cell>
          <cell r="K12900">
            <v>0</v>
          </cell>
          <cell r="L12900">
            <v>0</v>
          </cell>
          <cell r="M12900">
            <v>0</v>
          </cell>
          <cell r="N12900">
            <v>0</v>
          </cell>
          <cell r="O12900">
            <v>0</v>
          </cell>
          <cell r="P12900">
            <v>6000</v>
          </cell>
        </row>
        <row r="12901">
          <cell r="A12901" t="str">
            <v>20051031</v>
          </cell>
          <cell r="B12901" t="str">
            <v>0544</v>
          </cell>
          <cell r="C12901" t="str">
            <v>BL RF PRODUCTS</v>
          </cell>
          <cell r="D12901" t="str">
            <v>PL RF CONSUMER PROD</v>
          </cell>
          <cell r="E12901" t="str">
            <v>BANDSWITCH</v>
          </cell>
          <cell r="F12901" t="str">
            <v>FP</v>
          </cell>
          <cell r="G12901" t="str">
            <v>USTT</v>
          </cell>
          <cell r="H12901" t="str">
            <v>CSW Auto</v>
          </cell>
          <cell r="I12901" t="str">
            <v>RDC</v>
          </cell>
          <cell r="J12901">
            <v>37000</v>
          </cell>
          <cell r="K12901">
            <v>0</v>
          </cell>
          <cell r="L12901">
            <v>0</v>
          </cell>
          <cell r="M12901">
            <v>0</v>
          </cell>
          <cell r="N12901">
            <v>0</v>
          </cell>
          <cell r="O12901">
            <v>14000</v>
          </cell>
          <cell r="P12901">
            <v>51000</v>
          </cell>
        </row>
        <row r="12902">
          <cell r="A12902" t="str">
            <v>20051031</v>
          </cell>
          <cell r="B12902" t="str">
            <v>0544</v>
          </cell>
          <cell r="C12902" t="str">
            <v>BL RF PRODUCTS</v>
          </cell>
          <cell r="D12902" t="str">
            <v>PL RF CONSUMER PROD</v>
          </cell>
          <cell r="E12902" t="str">
            <v>BANDSWITCH</v>
          </cell>
          <cell r="F12902" t="str">
            <v>WAFER</v>
          </cell>
          <cell r="G12902" t="str">
            <v>all plants</v>
          </cell>
          <cell r="H12902" t="str">
            <v>all descriptions</v>
          </cell>
          <cell r="I12902" t="str">
            <v>MFG</v>
          </cell>
          <cell r="J12902">
            <v>106</v>
          </cell>
          <cell r="K12902">
            <v>0</v>
          </cell>
          <cell r="L12902">
            <v>0</v>
          </cell>
          <cell r="M12902">
            <v>0</v>
          </cell>
          <cell r="N12902">
            <v>0</v>
          </cell>
          <cell r="O12902">
            <v>180</v>
          </cell>
          <cell r="P12902">
            <v>286</v>
          </cell>
        </row>
        <row r="12903">
          <cell r="A12903" t="str">
            <v>20051031</v>
          </cell>
          <cell r="B12903" t="str">
            <v>0544</v>
          </cell>
          <cell r="C12903" t="str">
            <v>BL RF PRODUCTS</v>
          </cell>
          <cell r="D12903" t="str">
            <v>PL RF CONSUMER PROD</v>
          </cell>
          <cell r="E12903" t="str">
            <v>BANDSWITCH</v>
          </cell>
          <cell r="F12903" t="str">
            <v>WAFER</v>
          </cell>
          <cell r="G12903" t="str">
            <v>all plants</v>
          </cell>
          <cell r="H12903" t="str">
            <v>all descriptions</v>
          </cell>
          <cell r="I12903" t="str">
            <v>all types</v>
          </cell>
          <cell r="J12903">
            <v>106</v>
          </cell>
          <cell r="K12903">
            <v>0</v>
          </cell>
          <cell r="L12903">
            <v>0</v>
          </cell>
          <cell r="M12903">
            <v>0</v>
          </cell>
          <cell r="N12903">
            <v>0</v>
          </cell>
          <cell r="O12903">
            <v>180</v>
          </cell>
          <cell r="P12903">
            <v>286</v>
          </cell>
        </row>
        <row r="12904">
          <cell r="A12904" t="str">
            <v>20051031</v>
          </cell>
          <cell r="B12904" t="str">
            <v>0544</v>
          </cell>
          <cell r="C12904" t="str">
            <v>BL RF PRODUCTS</v>
          </cell>
          <cell r="D12904" t="str">
            <v>PL RF CONSUMER PROD</v>
          </cell>
          <cell r="E12904" t="str">
            <v>BANDSWITCH</v>
          </cell>
          <cell r="F12904" t="str">
            <v>WAFER</v>
          </cell>
          <cell r="G12904" t="str">
            <v>PH79</v>
          </cell>
          <cell r="H12904" t="str">
            <v>WT PSC</v>
          </cell>
          <cell r="I12904" t="str">
            <v>MFG</v>
          </cell>
          <cell r="J12904">
            <v>106</v>
          </cell>
          <cell r="K12904">
            <v>0</v>
          </cell>
          <cell r="L12904">
            <v>0</v>
          </cell>
          <cell r="M12904">
            <v>0</v>
          </cell>
          <cell r="N12904">
            <v>0</v>
          </cell>
          <cell r="O12904">
            <v>180</v>
          </cell>
          <cell r="P12904">
            <v>286</v>
          </cell>
        </row>
        <row r="12905">
          <cell r="A12905" t="str">
            <v>20051031</v>
          </cell>
          <cell r="B12905" t="str">
            <v>0544</v>
          </cell>
          <cell r="C12905" t="str">
            <v>BL RF PRODUCTS</v>
          </cell>
          <cell r="D12905" t="str">
            <v>PL RF CONSUMER PROD</v>
          </cell>
          <cell r="E12905" t="str">
            <v>BANDSWITCH</v>
          </cell>
          <cell r="F12905" t="str">
            <v>XTAL</v>
          </cell>
          <cell r="G12905" t="str">
            <v>all plants</v>
          </cell>
          <cell r="H12905" t="str">
            <v>all descriptions</v>
          </cell>
          <cell r="I12905" t="str">
            <v>MFG</v>
          </cell>
          <cell r="J12905">
            <v>10414286</v>
          </cell>
          <cell r="K12905">
            <v>0</v>
          </cell>
          <cell r="L12905">
            <v>0</v>
          </cell>
          <cell r="M12905">
            <v>0</v>
          </cell>
          <cell r="N12905">
            <v>0</v>
          </cell>
          <cell r="O12905">
            <v>4245953</v>
          </cell>
          <cell r="P12905">
            <v>14660239</v>
          </cell>
        </row>
        <row r="12906">
          <cell r="A12906" t="str">
            <v>20051031</v>
          </cell>
          <cell r="B12906" t="str">
            <v>0544</v>
          </cell>
          <cell r="C12906" t="str">
            <v>BL RF PRODUCTS</v>
          </cell>
          <cell r="D12906" t="str">
            <v>PL RF CONSUMER PROD</v>
          </cell>
          <cell r="E12906" t="str">
            <v>BANDSWITCH</v>
          </cell>
          <cell r="F12906" t="str">
            <v>XTAL</v>
          </cell>
          <cell r="G12906" t="str">
            <v>all plants</v>
          </cell>
          <cell r="H12906" t="str">
            <v>all descriptions</v>
          </cell>
          <cell r="I12906" t="str">
            <v>all types</v>
          </cell>
          <cell r="J12906">
            <v>10414286</v>
          </cell>
          <cell r="K12906">
            <v>0</v>
          </cell>
          <cell r="L12906">
            <v>0</v>
          </cell>
          <cell r="M12906">
            <v>0</v>
          </cell>
          <cell r="N12906">
            <v>0</v>
          </cell>
          <cell r="O12906">
            <v>4245953</v>
          </cell>
          <cell r="P12906">
            <v>14660239</v>
          </cell>
        </row>
        <row r="12907">
          <cell r="A12907" t="str">
            <v>20051031</v>
          </cell>
          <cell r="B12907" t="str">
            <v>0544</v>
          </cell>
          <cell r="C12907" t="str">
            <v>BL RF PRODUCTS</v>
          </cell>
          <cell r="D12907" t="str">
            <v>PL RF CONSUMER PROD</v>
          </cell>
          <cell r="E12907" t="str">
            <v>BANDSWITCH</v>
          </cell>
          <cell r="F12907" t="str">
            <v>XTAL</v>
          </cell>
          <cell r="G12907" t="str">
            <v>CN71</v>
          </cell>
          <cell r="H12907" t="str">
            <v>AT PS Guangdong</v>
          </cell>
          <cell r="I12907" t="str">
            <v>MFG</v>
          </cell>
          <cell r="J12907">
            <v>5251822</v>
          </cell>
          <cell r="K12907">
            <v>0</v>
          </cell>
          <cell r="L12907">
            <v>0</v>
          </cell>
          <cell r="M12907">
            <v>0</v>
          </cell>
          <cell r="N12907">
            <v>0</v>
          </cell>
          <cell r="O12907">
            <v>4245953</v>
          </cell>
          <cell r="P12907">
            <v>9497775</v>
          </cell>
        </row>
        <row r="12908">
          <cell r="A12908" t="str">
            <v>20051031</v>
          </cell>
          <cell r="B12908" t="str">
            <v>0544</v>
          </cell>
          <cell r="C12908" t="str">
            <v>BL RF PRODUCTS</v>
          </cell>
          <cell r="D12908" t="str">
            <v>PL RF CONSUMER PROD</v>
          </cell>
          <cell r="E12908" t="str">
            <v>BANDSWITCH</v>
          </cell>
          <cell r="F12908" t="str">
            <v>XTAL</v>
          </cell>
          <cell r="G12908" t="str">
            <v>HK70</v>
          </cell>
          <cell r="H12908" t="str">
            <v>AT EDL</v>
          </cell>
          <cell r="I12908" t="str">
            <v>MFG</v>
          </cell>
          <cell r="J12908">
            <v>4042464</v>
          </cell>
          <cell r="K12908">
            <v>0</v>
          </cell>
          <cell r="L12908">
            <v>0</v>
          </cell>
          <cell r="M12908">
            <v>0</v>
          </cell>
          <cell r="N12908">
            <v>0</v>
          </cell>
          <cell r="O12908">
            <v>0</v>
          </cell>
          <cell r="P12908">
            <v>4042464</v>
          </cell>
        </row>
        <row r="12909">
          <cell r="A12909" t="str">
            <v>20051031</v>
          </cell>
          <cell r="B12909" t="str">
            <v>0544</v>
          </cell>
          <cell r="C12909" t="str">
            <v>BL RF PRODUCTS</v>
          </cell>
          <cell r="D12909" t="str">
            <v>PL RF CONSUMER PROD</v>
          </cell>
          <cell r="E12909" t="str">
            <v>BANDSWITCH</v>
          </cell>
          <cell r="F12909" t="str">
            <v>XTAL</v>
          </cell>
          <cell r="G12909" t="str">
            <v>PH70</v>
          </cell>
          <cell r="H12909" t="str">
            <v>AT PSPI</v>
          </cell>
          <cell r="I12909" t="str">
            <v>MFG</v>
          </cell>
          <cell r="J12909">
            <v>1120000</v>
          </cell>
          <cell r="K12909">
            <v>0</v>
          </cell>
          <cell r="L12909">
            <v>0</v>
          </cell>
          <cell r="M12909">
            <v>0</v>
          </cell>
          <cell r="N12909">
            <v>0</v>
          </cell>
          <cell r="O12909">
            <v>0</v>
          </cell>
          <cell r="P12909">
            <v>1120000</v>
          </cell>
        </row>
        <row r="12910">
          <cell r="A12910" t="str">
            <v>20051031</v>
          </cell>
          <cell r="B12910" t="str">
            <v>0544</v>
          </cell>
          <cell r="C12910" t="str">
            <v>BL RF PRODUCTS</v>
          </cell>
          <cell r="D12910" t="str">
            <v>PL RF CONSUMER PROD</v>
          </cell>
          <cell r="E12910" t="str">
            <v>FETS</v>
          </cell>
          <cell r="F12910" t="str">
            <v>all categories</v>
          </cell>
          <cell r="G12910" t="str">
            <v>all plants</v>
          </cell>
          <cell r="H12910" t="str">
            <v>all descriptions</v>
          </cell>
          <cell r="I12910" t="str">
            <v>RDC</v>
          </cell>
          <cell r="J12910">
            <v>9450000</v>
          </cell>
          <cell r="K12910">
            <v>12000</v>
          </cell>
          <cell r="L12910">
            <v>55000</v>
          </cell>
          <cell r="M12910">
            <v>0</v>
          </cell>
          <cell r="N12910">
            <v>0</v>
          </cell>
          <cell r="O12910">
            <v>418000</v>
          </cell>
          <cell r="P12910">
            <v>9935000</v>
          </cell>
        </row>
        <row r="12911">
          <cell r="A12911" t="str">
            <v>20051031</v>
          </cell>
          <cell r="B12911" t="str">
            <v>0544</v>
          </cell>
          <cell r="C12911" t="str">
            <v>BL RF PRODUCTS</v>
          </cell>
          <cell r="D12911" t="str">
            <v>PL RF CONSUMER PROD</v>
          </cell>
          <cell r="E12911" t="str">
            <v>FETS</v>
          </cell>
          <cell r="F12911" t="str">
            <v>all categories</v>
          </cell>
          <cell r="G12911" t="str">
            <v>all plants</v>
          </cell>
          <cell r="H12911" t="str">
            <v>all descriptions</v>
          </cell>
          <cell r="I12911" t="str">
            <v>TRN</v>
          </cell>
          <cell r="J12911">
            <v>0</v>
          </cell>
          <cell r="K12911">
            <v>0</v>
          </cell>
          <cell r="L12911">
            <v>0</v>
          </cell>
          <cell r="M12911">
            <v>0</v>
          </cell>
          <cell r="N12911">
            <v>12000</v>
          </cell>
          <cell r="O12911">
            <v>174000</v>
          </cell>
          <cell r="P12911">
            <v>186000</v>
          </cell>
        </row>
        <row r="12912">
          <cell r="A12912" t="str">
            <v>20051031</v>
          </cell>
          <cell r="B12912" t="str">
            <v>0544</v>
          </cell>
          <cell r="C12912" t="str">
            <v>BL RF PRODUCTS</v>
          </cell>
          <cell r="D12912" t="str">
            <v>PL RF CONSUMER PROD</v>
          </cell>
          <cell r="E12912" t="str">
            <v>FETS</v>
          </cell>
          <cell r="F12912" t="str">
            <v>all categories</v>
          </cell>
          <cell r="G12912" t="str">
            <v>all plants</v>
          </cell>
          <cell r="H12912" t="str">
            <v>all descriptions</v>
          </cell>
          <cell r="I12912" t="str">
            <v>MFG</v>
          </cell>
          <cell r="J12912">
            <v>30230386</v>
          </cell>
          <cell r="K12912">
            <v>0</v>
          </cell>
          <cell r="L12912">
            <v>0</v>
          </cell>
          <cell r="M12912">
            <v>0</v>
          </cell>
          <cell r="N12912">
            <v>0</v>
          </cell>
          <cell r="O12912">
            <v>8590257</v>
          </cell>
          <cell r="P12912">
            <v>38820643</v>
          </cell>
        </row>
        <row r="12913">
          <cell r="A12913" t="str">
            <v>20051031</v>
          </cell>
          <cell r="B12913" t="str">
            <v>0544</v>
          </cell>
          <cell r="C12913" t="str">
            <v>BL RF PRODUCTS</v>
          </cell>
          <cell r="D12913" t="str">
            <v>PL RF CONSUMER PROD</v>
          </cell>
          <cell r="E12913" t="str">
            <v>FETS</v>
          </cell>
          <cell r="F12913" t="str">
            <v>all categories</v>
          </cell>
          <cell r="G12913" t="str">
            <v>all plants</v>
          </cell>
          <cell r="H12913" t="str">
            <v>all descriptions</v>
          </cell>
          <cell r="I12913" t="str">
            <v>IWH</v>
          </cell>
          <cell r="J12913">
            <v>33675000</v>
          </cell>
          <cell r="K12913">
            <v>0</v>
          </cell>
          <cell r="L12913">
            <v>0</v>
          </cell>
          <cell r="M12913">
            <v>0</v>
          </cell>
          <cell r="N12913">
            <v>0</v>
          </cell>
          <cell r="O12913">
            <v>9669000</v>
          </cell>
          <cell r="P12913">
            <v>43344000</v>
          </cell>
        </row>
        <row r="12914">
          <cell r="A12914" t="str">
            <v>20051031</v>
          </cell>
          <cell r="B12914" t="str">
            <v>0544</v>
          </cell>
          <cell r="C12914" t="str">
            <v>BL RF PRODUCTS</v>
          </cell>
          <cell r="D12914" t="str">
            <v>PL RF CONSUMER PROD</v>
          </cell>
          <cell r="E12914" t="str">
            <v>FETS</v>
          </cell>
          <cell r="F12914" t="str">
            <v>all categories</v>
          </cell>
          <cell r="G12914" t="str">
            <v>all plants</v>
          </cell>
          <cell r="H12914" t="str">
            <v>all descriptions</v>
          </cell>
          <cell r="I12914" t="str">
            <v>CSW</v>
          </cell>
          <cell r="J12914">
            <v>5266000</v>
          </cell>
          <cell r="K12914">
            <v>0</v>
          </cell>
          <cell r="L12914">
            <v>0</v>
          </cell>
          <cell r="M12914">
            <v>0</v>
          </cell>
          <cell r="N12914">
            <v>0</v>
          </cell>
          <cell r="O12914">
            <v>614000</v>
          </cell>
          <cell r="P12914">
            <v>5880000</v>
          </cell>
        </row>
        <row r="12915">
          <cell r="A12915" t="str">
            <v>20051031</v>
          </cell>
          <cell r="B12915" t="str">
            <v>0544</v>
          </cell>
          <cell r="C12915" t="str">
            <v>BL RF PRODUCTS</v>
          </cell>
          <cell r="D12915" t="str">
            <v>PL RF CONSUMER PROD</v>
          </cell>
          <cell r="E12915" t="str">
            <v>FETS</v>
          </cell>
          <cell r="F12915" t="str">
            <v>all categories</v>
          </cell>
          <cell r="G12915" t="str">
            <v>all plants</v>
          </cell>
          <cell r="H12915" t="str">
            <v>all descriptions</v>
          </cell>
          <cell r="I12915" t="str">
            <v>all types</v>
          </cell>
          <cell r="J12915">
            <v>78621386</v>
          </cell>
          <cell r="K12915">
            <v>12000</v>
          </cell>
          <cell r="L12915">
            <v>55000</v>
          </cell>
          <cell r="M12915">
            <v>0</v>
          </cell>
          <cell r="N12915">
            <v>12000</v>
          </cell>
          <cell r="O12915">
            <v>19465257</v>
          </cell>
          <cell r="P12915">
            <v>98165643</v>
          </cell>
        </row>
        <row r="12916">
          <cell r="A12916" t="str">
            <v>20051031</v>
          </cell>
          <cell r="B12916" t="str">
            <v>0544</v>
          </cell>
          <cell r="C12916" t="str">
            <v>BL RF PRODUCTS</v>
          </cell>
          <cell r="D12916" t="str">
            <v>PL RF CONSUMER PROD</v>
          </cell>
          <cell r="E12916" t="str">
            <v>FETS</v>
          </cell>
          <cell r="F12916" t="str">
            <v>all categories</v>
          </cell>
          <cell r="G12916" t="str">
            <v>CN10</v>
          </cell>
          <cell r="H12916" t="str">
            <v>IWH (BL Control) Guangdong</v>
          </cell>
          <cell r="I12916" t="str">
            <v>IWH</v>
          </cell>
          <cell r="J12916">
            <v>1769000</v>
          </cell>
          <cell r="K12916">
            <v>0</v>
          </cell>
          <cell r="L12916">
            <v>0</v>
          </cell>
          <cell r="M12916">
            <v>0</v>
          </cell>
          <cell r="N12916">
            <v>0</v>
          </cell>
          <cell r="O12916">
            <v>592000</v>
          </cell>
          <cell r="P12916">
            <v>2361000</v>
          </cell>
        </row>
        <row r="12917">
          <cell r="A12917" t="str">
            <v>20051031</v>
          </cell>
          <cell r="B12917" t="str">
            <v>0544</v>
          </cell>
          <cell r="C12917" t="str">
            <v>BL RF PRODUCTS</v>
          </cell>
          <cell r="D12917" t="str">
            <v>PL RF CONSUMER PROD</v>
          </cell>
          <cell r="E12917" t="str">
            <v>FETS</v>
          </cell>
          <cell r="F12917" t="str">
            <v>all categories</v>
          </cell>
          <cell r="G12917" t="str">
            <v>CN71</v>
          </cell>
          <cell r="H12917" t="str">
            <v>AT PS Guangdong</v>
          </cell>
          <cell r="I12917" t="str">
            <v>MFG</v>
          </cell>
          <cell r="J12917">
            <v>5510333</v>
          </cell>
          <cell r="K12917">
            <v>0</v>
          </cell>
          <cell r="L12917">
            <v>0</v>
          </cell>
          <cell r="M12917">
            <v>0</v>
          </cell>
          <cell r="N12917">
            <v>0</v>
          </cell>
          <cell r="O12917">
            <v>901554</v>
          </cell>
          <cell r="P12917">
            <v>6411887</v>
          </cell>
        </row>
        <row r="12918">
          <cell r="A12918" t="str">
            <v>20051031</v>
          </cell>
          <cell r="B12918" t="str">
            <v>0544</v>
          </cell>
          <cell r="C12918" t="str">
            <v>BL RF PRODUCTS</v>
          </cell>
          <cell r="D12918" t="str">
            <v>PL RF CONSUMER PROD</v>
          </cell>
          <cell r="E12918" t="str">
            <v>FETS</v>
          </cell>
          <cell r="F12918" t="str">
            <v>all categories</v>
          </cell>
          <cell r="G12918" t="str">
            <v>CNMT</v>
          </cell>
          <cell r="H12918" t="str">
            <v>MOTOROLA-CGISS</v>
          </cell>
          <cell r="I12918" t="str">
            <v>CSW</v>
          </cell>
          <cell r="J12918">
            <v>15000</v>
          </cell>
          <cell r="K12918">
            <v>0</v>
          </cell>
          <cell r="L12918">
            <v>0</v>
          </cell>
          <cell r="M12918">
            <v>0</v>
          </cell>
          <cell r="N12918">
            <v>0</v>
          </cell>
          <cell r="O12918">
            <v>0</v>
          </cell>
          <cell r="P12918">
            <v>15000</v>
          </cell>
        </row>
        <row r="12919">
          <cell r="A12919" t="str">
            <v>20051031</v>
          </cell>
          <cell r="B12919" t="str">
            <v>0544</v>
          </cell>
          <cell r="C12919" t="str">
            <v>BL RF PRODUCTS</v>
          </cell>
          <cell r="D12919" t="str">
            <v>PL RF CONSUMER PROD</v>
          </cell>
          <cell r="E12919" t="str">
            <v>FETS</v>
          </cell>
          <cell r="F12919" t="str">
            <v>all categories</v>
          </cell>
          <cell r="G12919" t="str">
            <v>FRSR</v>
          </cell>
          <cell r="H12919" t="str">
            <v>SIEMENS RAMBOUILLET</v>
          </cell>
          <cell r="I12919" t="str">
            <v>CSW</v>
          </cell>
          <cell r="J12919">
            <v>267000</v>
          </cell>
          <cell r="K12919">
            <v>0</v>
          </cell>
          <cell r="L12919">
            <v>0</v>
          </cell>
          <cell r="M12919">
            <v>0</v>
          </cell>
          <cell r="N12919">
            <v>0</v>
          </cell>
          <cell r="O12919">
            <v>33000</v>
          </cell>
          <cell r="P12919">
            <v>300000</v>
          </cell>
        </row>
        <row r="12920">
          <cell r="A12920" t="str">
            <v>20051031</v>
          </cell>
          <cell r="B12920" t="str">
            <v>0544</v>
          </cell>
          <cell r="C12920" t="str">
            <v>BL RF PRODUCTS</v>
          </cell>
          <cell r="D12920" t="str">
            <v>PL RF CONSUMER PROD</v>
          </cell>
          <cell r="E12920" t="str">
            <v>FETS</v>
          </cell>
          <cell r="F12920" t="str">
            <v>all categories</v>
          </cell>
          <cell r="G12920" t="str">
            <v>HK00</v>
          </cell>
          <cell r="H12920" t="str">
            <v>RDC APSH</v>
          </cell>
          <cell r="I12920" t="str">
            <v>RDC</v>
          </cell>
          <cell r="J12920">
            <v>2033000</v>
          </cell>
          <cell r="K12920">
            <v>0</v>
          </cell>
          <cell r="L12920">
            <v>46000</v>
          </cell>
          <cell r="M12920">
            <v>0</v>
          </cell>
          <cell r="N12920">
            <v>0</v>
          </cell>
          <cell r="O12920">
            <v>0</v>
          </cell>
          <cell r="P12920">
            <v>2079000</v>
          </cell>
        </row>
        <row r="12921">
          <cell r="A12921" t="str">
            <v>20051031</v>
          </cell>
          <cell r="B12921" t="str">
            <v>0544</v>
          </cell>
          <cell r="C12921" t="str">
            <v>BL RF PRODUCTS</v>
          </cell>
          <cell r="D12921" t="str">
            <v>PL RF CONSUMER PROD</v>
          </cell>
          <cell r="E12921" t="str">
            <v>FETS</v>
          </cell>
          <cell r="F12921" t="str">
            <v>all categories</v>
          </cell>
          <cell r="G12921" t="str">
            <v>HK10</v>
          </cell>
          <cell r="H12921" t="str">
            <v>IWH (BL Control) EDL</v>
          </cell>
          <cell r="I12921" t="str">
            <v>IWH</v>
          </cell>
          <cell r="J12921">
            <v>31906000</v>
          </cell>
          <cell r="K12921">
            <v>0</v>
          </cell>
          <cell r="L12921">
            <v>0</v>
          </cell>
          <cell r="M12921">
            <v>0</v>
          </cell>
          <cell r="N12921">
            <v>0</v>
          </cell>
          <cell r="O12921">
            <v>9077000</v>
          </cell>
          <cell r="P12921">
            <v>40983000</v>
          </cell>
        </row>
        <row r="12922">
          <cell r="A12922" t="str">
            <v>20051031</v>
          </cell>
          <cell r="B12922" t="str">
            <v>0544</v>
          </cell>
          <cell r="C12922" t="str">
            <v>BL RF PRODUCTS</v>
          </cell>
          <cell r="D12922" t="str">
            <v>PL RF CONSUMER PROD</v>
          </cell>
          <cell r="E12922" t="str">
            <v>FETS</v>
          </cell>
          <cell r="F12922" t="str">
            <v>all categories</v>
          </cell>
          <cell r="G12922" t="str">
            <v>HK70</v>
          </cell>
          <cell r="H12922" t="str">
            <v>AT EDL</v>
          </cell>
          <cell r="I12922" t="str">
            <v>MFG</v>
          </cell>
          <cell r="J12922">
            <v>24717945</v>
          </cell>
          <cell r="K12922">
            <v>0</v>
          </cell>
          <cell r="L12922">
            <v>0</v>
          </cell>
          <cell r="M12922">
            <v>0</v>
          </cell>
          <cell r="N12922">
            <v>0</v>
          </cell>
          <cell r="O12922">
            <v>7686931</v>
          </cell>
          <cell r="P12922">
            <v>32404876</v>
          </cell>
        </row>
        <row r="12923">
          <cell r="A12923" t="str">
            <v>20051031</v>
          </cell>
          <cell r="B12923" t="str">
            <v>0544</v>
          </cell>
          <cell r="C12923" t="str">
            <v>BL RF PRODUCTS</v>
          </cell>
          <cell r="D12923" t="str">
            <v>PL RF CONSUMER PROD</v>
          </cell>
          <cell r="E12923" t="str">
            <v>FETS</v>
          </cell>
          <cell r="F12923" t="str">
            <v>all categories</v>
          </cell>
          <cell r="G12923" t="str">
            <v>HKTT</v>
          </cell>
          <cell r="H12923" t="str">
            <v>CP On-site Warehouse AP</v>
          </cell>
          <cell r="I12923" t="str">
            <v>RDC</v>
          </cell>
          <cell r="J12923">
            <v>6416000</v>
          </cell>
          <cell r="K12923">
            <v>0</v>
          </cell>
          <cell r="L12923">
            <v>0</v>
          </cell>
          <cell r="M12923">
            <v>0</v>
          </cell>
          <cell r="N12923">
            <v>0</v>
          </cell>
          <cell r="O12923">
            <v>0</v>
          </cell>
          <cell r="P12923">
            <v>6416000</v>
          </cell>
        </row>
        <row r="12924">
          <cell r="A12924" t="str">
            <v>20051031</v>
          </cell>
          <cell r="B12924" t="str">
            <v>0544</v>
          </cell>
          <cell r="C12924" t="str">
            <v>BL RF PRODUCTS</v>
          </cell>
          <cell r="D12924" t="str">
            <v>PL RF CONSUMER PROD</v>
          </cell>
          <cell r="E12924" t="str">
            <v>FETS</v>
          </cell>
          <cell r="F12924" t="str">
            <v>all categories</v>
          </cell>
          <cell r="G12924" t="str">
            <v>HUAS</v>
          </cell>
          <cell r="H12924" t="str">
            <v>EXEL</v>
          </cell>
          <cell r="I12924" t="str">
            <v>CSW</v>
          </cell>
          <cell r="J12924">
            <v>30000</v>
          </cell>
          <cell r="K12924">
            <v>0</v>
          </cell>
          <cell r="L12924">
            <v>0</v>
          </cell>
          <cell r="M12924">
            <v>0</v>
          </cell>
          <cell r="N12924">
            <v>0</v>
          </cell>
          <cell r="O12924">
            <v>0</v>
          </cell>
          <cell r="P12924">
            <v>30000</v>
          </cell>
        </row>
        <row r="12925">
          <cell r="A12925" t="str">
            <v>20051031</v>
          </cell>
          <cell r="B12925" t="str">
            <v>0544</v>
          </cell>
          <cell r="C12925" t="str">
            <v>BL RF PRODUCTS</v>
          </cell>
          <cell r="D12925" t="str">
            <v>PL RF CONSUMER PROD</v>
          </cell>
          <cell r="E12925" t="str">
            <v>FETS</v>
          </cell>
          <cell r="F12925" t="str">
            <v>all categories</v>
          </cell>
          <cell r="G12925" t="str">
            <v>HUFZ</v>
          </cell>
          <cell r="H12925" t="str">
            <v>FLEXTRONICS ZALAEGERSZEG</v>
          </cell>
          <cell r="I12925" t="str">
            <v>CSW</v>
          </cell>
          <cell r="J12925">
            <v>72000</v>
          </cell>
          <cell r="K12925">
            <v>0</v>
          </cell>
          <cell r="L12925">
            <v>0</v>
          </cell>
          <cell r="M12925">
            <v>0</v>
          </cell>
          <cell r="N12925">
            <v>0</v>
          </cell>
          <cell r="O12925">
            <v>0</v>
          </cell>
          <cell r="P12925">
            <v>72000</v>
          </cell>
        </row>
        <row r="12926">
          <cell r="A12926" t="str">
            <v>20051031</v>
          </cell>
          <cell r="B12926" t="str">
            <v>0544</v>
          </cell>
          <cell r="C12926" t="str">
            <v>BL RF PRODUCTS</v>
          </cell>
          <cell r="D12926" t="str">
            <v>PL RF CONSUMER PROD</v>
          </cell>
          <cell r="E12926" t="str">
            <v>FETS</v>
          </cell>
          <cell r="F12926" t="str">
            <v>all categories</v>
          </cell>
          <cell r="G12926" t="str">
            <v>MYBB</v>
          </cell>
          <cell r="H12926" t="str">
            <v>ROBERT BOSCH (M) SDN BHD</v>
          </cell>
          <cell r="I12926" t="str">
            <v>CSW</v>
          </cell>
          <cell r="J12926">
            <v>3000</v>
          </cell>
          <cell r="K12926">
            <v>0</v>
          </cell>
          <cell r="L12926">
            <v>0</v>
          </cell>
          <cell r="M12926">
            <v>0</v>
          </cell>
          <cell r="N12926">
            <v>0</v>
          </cell>
          <cell r="O12926">
            <v>12000</v>
          </cell>
          <cell r="P12926">
            <v>15000</v>
          </cell>
        </row>
        <row r="12927">
          <cell r="A12927" t="str">
            <v>20051031</v>
          </cell>
          <cell r="B12927" t="str">
            <v>0544</v>
          </cell>
          <cell r="C12927" t="str">
            <v>BL RF PRODUCTS</v>
          </cell>
          <cell r="D12927" t="str">
            <v>PL RF CONSUMER PROD</v>
          </cell>
          <cell r="E12927" t="str">
            <v>FETS</v>
          </cell>
          <cell r="F12927" t="str">
            <v>all categories</v>
          </cell>
          <cell r="G12927" t="str">
            <v>MYMB</v>
          </cell>
          <cell r="H12927" t="str">
            <v>MOTOROLA_MY</v>
          </cell>
          <cell r="I12927" t="str">
            <v>CSW</v>
          </cell>
          <cell r="J12927">
            <v>18000</v>
          </cell>
          <cell r="K12927">
            <v>0</v>
          </cell>
          <cell r="L12927">
            <v>0</v>
          </cell>
          <cell r="M12927">
            <v>0</v>
          </cell>
          <cell r="N12927">
            <v>0</v>
          </cell>
          <cell r="O12927">
            <v>0</v>
          </cell>
          <cell r="P12927">
            <v>18000</v>
          </cell>
        </row>
        <row r="12928">
          <cell r="A12928" t="str">
            <v>20051031</v>
          </cell>
          <cell r="B12928" t="str">
            <v>0544</v>
          </cell>
          <cell r="C12928" t="str">
            <v>BL RF PRODUCTS</v>
          </cell>
          <cell r="D12928" t="str">
            <v>PL RF CONSUMER PROD</v>
          </cell>
          <cell r="E12928" t="str">
            <v>FETS</v>
          </cell>
          <cell r="F12928" t="str">
            <v>all categories</v>
          </cell>
          <cell r="G12928" t="str">
            <v>MYSC</v>
          </cell>
          <cell r="H12928" t="str">
            <v>SONY _MY_Tuner</v>
          </cell>
          <cell r="I12928" t="str">
            <v>CSW</v>
          </cell>
          <cell r="J12928">
            <v>105000</v>
          </cell>
          <cell r="K12928">
            <v>0</v>
          </cell>
          <cell r="L12928">
            <v>0</v>
          </cell>
          <cell r="M12928">
            <v>0</v>
          </cell>
          <cell r="N12928">
            <v>0</v>
          </cell>
          <cell r="O12928">
            <v>48000</v>
          </cell>
          <cell r="P12928">
            <v>153000</v>
          </cell>
        </row>
        <row r="12929">
          <cell r="A12929" t="str">
            <v>20051031</v>
          </cell>
          <cell r="B12929" t="str">
            <v>0544</v>
          </cell>
          <cell r="C12929" t="str">
            <v>BL RF PRODUCTS</v>
          </cell>
          <cell r="D12929" t="str">
            <v>PL RF CONSUMER PROD</v>
          </cell>
          <cell r="E12929" t="str">
            <v>FETS</v>
          </cell>
          <cell r="F12929" t="str">
            <v>all categories</v>
          </cell>
          <cell r="G12929" t="str">
            <v>NL00</v>
          </cell>
          <cell r="H12929" t="str">
            <v>RDC EU / TNT LOGISTICS BV</v>
          </cell>
          <cell r="I12929" t="str">
            <v>RDC</v>
          </cell>
          <cell r="J12929">
            <v>248000</v>
          </cell>
          <cell r="K12929">
            <v>9000</v>
          </cell>
          <cell r="L12929">
            <v>0</v>
          </cell>
          <cell r="M12929">
            <v>0</v>
          </cell>
          <cell r="N12929">
            <v>0</v>
          </cell>
          <cell r="O12929">
            <v>3000</v>
          </cell>
          <cell r="P12929">
            <v>260000</v>
          </cell>
        </row>
        <row r="12930">
          <cell r="A12930" t="str">
            <v>20051031</v>
          </cell>
          <cell r="B12930" t="str">
            <v>0544</v>
          </cell>
          <cell r="C12930" t="str">
            <v>BL RF PRODUCTS</v>
          </cell>
          <cell r="D12930" t="str">
            <v>PL RF CONSUMER PROD</v>
          </cell>
          <cell r="E12930" t="str">
            <v>FETS</v>
          </cell>
          <cell r="F12930" t="str">
            <v>all categories</v>
          </cell>
          <cell r="G12930" t="str">
            <v>NLTT</v>
          </cell>
          <cell r="H12930" t="str">
            <v>TNT LOGISTICS BV</v>
          </cell>
          <cell r="I12930" t="str">
            <v>RDC</v>
          </cell>
          <cell r="J12930">
            <v>408000</v>
          </cell>
          <cell r="K12930">
            <v>0</v>
          </cell>
          <cell r="L12930">
            <v>0</v>
          </cell>
          <cell r="M12930">
            <v>0</v>
          </cell>
          <cell r="N12930">
            <v>0</v>
          </cell>
          <cell r="O12930">
            <v>165000</v>
          </cell>
          <cell r="P12930">
            <v>573000</v>
          </cell>
        </row>
        <row r="12931">
          <cell r="A12931" t="str">
            <v>20051031</v>
          </cell>
          <cell r="B12931" t="str">
            <v>0544</v>
          </cell>
          <cell r="C12931" t="str">
            <v>BL RF PRODUCTS</v>
          </cell>
          <cell r="D12931" t="str">
            <v>PL RF CONSUMER PROD</v>
          </cell>
          <cell r="E12931" t="str">
            <v>FETS</v>
          </cell>
          <cell r="F12931" t="str">
            <v>all categories</v>
          </cell>
          <cell r="G12931" t="str">
            <v>PH79</v>
          </cell>
          <cell r="H12931" t="str">
            <v>WT PSC</v>
          </cell>
          <cell r="I12931" t="str">
            <v>MFG</v>
          </cell>
          <cell r="J12931">
            <v>2108</v>
          </cell>
          <cell r="K12931">
            <v>0</v>
          </cell>
          <cell r="L12931">
            <v>0</v>
          </cell>
          <cell r="M12931">
            <v>0</v>
          </cell>
          <cell r="N12931">
            <v>0</v>
          </cell>
          <cell r="O12931">
            <v>1772</v>
          </cell>
          <cell r="P12931">
            <v>3880</v>
          </cell>
        </row>
        <row r="12932">
          <cell r="A12932" t="str">
            <v>20051031</v>
          </cell>
          <cell r="B12932" t="str">
            <v>0544</v>
          </cell>
          <cell r="C12932" t="str">
            <v>BL RF PRODUCTS</v>
          </cell>
          <cell r="D12932" t="str">
            <v>PL RF CONSUMER PROD</v>
          </cell>
          <cell r="E12932" t="str">
            <v>FETS</v>
          </cell>
          <cell r="F12932" t="str">
            <v>all categories</v>
          </cell>
          <cell r="G12932" t="str">
            <v>PTFP</v>
          </cell>
          <cell r="H12932" t="str">
            <v>FORD PALMELA</v>
          </cell>
          <cell r="I12932" t="str">
            <v>CSW</v>
          </cell>
          <cell r="J12932">
            <v>264000</v>
          </cell>
          <cell r="K12932">
            <v>0</v>
          </cell>
          <cell r="L12932">
            <v>0</v>
          </cell>
          <cell r="M12932">
            <v>0</v>
          </cell>
          <cell r="N12932">
            <v>0</v>
          </cell>
          <cell r="O12932">
            <v>0</v>
          </cell>
          <cell r="P12932">
            <v>264000</v>
          </cell>
        </row>
        <row r="12933">
          <cell r="A12933" t="str">
            <v>20051031</v>
          </cell>
          <cell r="B12933" t="str">
            <v>0544</v>
          </cell>
          <cell r="C12933" t="str">
            <v>BL RF PRODUCTS</v>
          </cell>
          <cell r="D12933" t="str">
            <v>PL RF CONSUMER PROD</v>
          </cell>
          <cell r="E12933" t="str">
            <v>FETS</v>
          </cell>
          <cell r="F12933" t="str">
            <v>all categories</v>
          </cell>
          <cell r="G12933" t="str">
            <v>SGTS</v>
          </cell>
          <cell r="H12933" t="str">
            <v>Tuner</v>
          </cell>
          <cell r="I12933" t="str">
            <v>CSW</v>
          </cell>
          <cell r="J12933">
            <v>2429000</v>
          </cell>
          <cell r="K12933">
            <v>0</v>
          </cell>
          <cell r="L12933">
            <v>0</v>
          </cell>
          <cell r="M12933">
            <v>0</v>
          </cell>
          <cell r="N12933">
            <v>0</v>
          </cell>
          <cell r="O12933">
            <v>159000</v>
          </cell>
          <cell r="P12933">
            <v>2588000</v>
          </cell>
        </row>
        <row r="12934">
          <cell r="A12934" t="str">
            <v>20051031</v>
          </cell>
          <cell r="B12934" t="str">
            <v>0544</v>
          </cell>
          <cell r="C12934" t="str">
            <v>BL RF PRODUCTS</v>
          </cell>
          <cell r="D12934" t="str">
            <v>PL RF CONSUMER PROD</v>
          </cell>
          <cell r="E12934" t="str">
            <v>FETS</v>
          </cell>
          <cell r="F12934" t="str">
            <v>all categories</v>
          </cell>
          <cell r="G12934" t="str">
            <v>THSS</v>
          </cell>
          <cell r="H12934" t="str">
            <v>Samsung</v>
          </cell>
          <cell r="I12934" t="str">
            <v>CSW</v>
          </cell>
          <cell r="J12934">
            <v>1446000</v>
          </cell>
          <cell r="K12934">
            <v>0</v>
          </cell>
          <cell r="L12934">
            <v>0</v>
          </cell>
          <cell r="M12934">
            <v>0</v>
          </cell>
          <cell r="N12934">
            <v>0</v>
          </cell>
          <cell r="O12934">
            <v>210000</v>
          </cell>
          <cell r="P12934">
            <v>1656000</v>
          </cell>
        </row>
        <row r="12935">
          <cell r="A12935" t="str">
            <v>20051031</v>
          </cell>
          <cell r="B12935" t="str">
            <v>0544</v>
          </cell>
          <cell r="C12935" t="str">
            <v>BL RF PRODUCTS</v>
          </cell>
          <cell r="D12935" t="str">
            <v>PL RF CONSUMER PROD</v>
          </cell>
          <cell r="E12935" t="str">
            <v>FETS</v>
          </cell>
          <cell r="F12935" t="str">
            <v>all categories</v>
          </cell>
          <cell r="G12935" t="str">
            <v>US00</v>
          </cell>
          <cell r="H12935" t="str">
            <v>RDC NARSO</v>
          </cell>
          <cell r="I12935" t="str">
            <v>RDC</v>
          </cell>
          <cell r="J12935">
            <v>50000</v>
          </cell>
          <cell r="K12935">
            <v>3000</v>
          </cell>
          <cell r="L12935">
            <v>9000</v>
          </cell>
          <cell r="M12935">
            <v>0</v>
          </cell>
          <cell r="N12935">
            <v>0</v>
          </cell>
          <cell r="O12935">
            <v>45000</v>
          </cell>
          <cell r="P12935">
            <v>107000</v>
          </cell>
        </row>
        <row r="12936">
          <cell r="A12936" t="str">
            <v>20051031</v>
          </cell>
          <cell r="B12936" t="str">
            <v>0544</v>
          </cell>
          <cell r="C12936" t="str">
            <v>BL RF PRODUCTS</v>
          </cell>
          <cell r="D12936" t="str">
            <v>PL RF CONSUMER PROD</v>
          </cell>
          <cell r="E12936" t="str">
            <v>FETS</v>
          </cell>
          <cell r="F12936" t="str">
            <v>all categories</v>
          </cell>
          <cell r="G12936" t="str">
            <v>US01</v>
          </cell>
          <cell r="H12936" t="str">
            <v>TRN NA</v>
          </cell>
          <cell r="I12936" t="str">
            <v>TRN</v>
          </cell>
          <cell r="J12936">
            <v>0</v>
          </cell>
          <cell r="K12936">
            <v>0</v>
          </cell>
          <cell r="L12936">
            <v>0</v>
          </cell>
          <cell r="M12936">
            <v>0</v>
          </cell>
          <cell r="N12936">
            <v>12000</v>
          </cell>
          <cell r="O12936">
            <v>174000</v>
          </cell>
          <cell r="P12936">
            <v>186000</v>
          </cell>
        </row>
        <row r="12937">
          <cell r="A12937" t="str">
            <v>20051031</v>
          </cell>
          <cell r="B12937" t="str">
            <v>0544</v>
          </cell>
          <cell r="C12937" t="str">
            <v>BL RF PRODUCTS</v>
          </cell>
          <cell r="D12937" t="str">
            <v>PL RF CONSUMER PROD</v>
          </cell>
          <cell r="E12937" t="str">
            <v>FETS</v>
          </cell>
          <cell r="F12937" t="str">
            <v>all categories</v>
          </cell>
          <cell r="G12937" t="str">
            <v>USDJ</v>
          </cell>
          <cell r="H12937" t="str">
            <v>PHILIPS SEMI DELCO JIT Whse, I</v>
          </cell>
          <cell r="I12937" t="str">
            <v>CSW</v>
          </cell>
          <cell r="J12937">
            <v>161000</v>
          </cell>
          <cell r="K12937">
            <v>0</v>
          </cell>
          <cell r="L12937">
            <v>0</v>
          </cell>
          <cell r="M12937">
            <v>0</v>
          </cell>
          <cell r="N12937">
            <v>0</v>
          </cell>
          <cell r="O12937">
            <v>50000</v>
          </cell>
          <cell r="P12937">
            <v>211000</v>
          </cell>
        </row>
        <row r="12938">
          <cell r="A12938" t="str">
            <v>20051031</v>
          </cell>
          <cell r="B12938" t="str">
            <v>0544</v>
          </cell>
          <cell r="C12938" t="str">
            <v>BL RF PRODUCTS</v>
          </cell>
          <cell r="D12938" t="str">
            <v>PL RF CONSUMER PROD</v>
          </cell>
          <cell r="E12938" t="str">
            <v>FETS</v>
          </cell>
          <cell r="F12938" t="str">
            <v>all categories</v>
          </cell>
          <cell r="G12938" t="str">
            <v>USGI</v>
          </cell>
          <cell r="H12938" t="str">
            <v>CSW Delco VMI (Reynosa)</v>
          </cell>
          <cell r="I12938" t="str">
            <v>CSW</v>
          </cell>
          <cell r="J12938">
            <v>267000</v>
          </cell>
          <cell r="K12938">
            <v>0</v>
          </cell>
          <cell r="L12938">
            <v>0</v>
          </cell>
          <cell r="M12938">
            <v>0</v>
          </cell>
          <cell r="N12938">
            <v>0</v>
          </cell>
          <cell r="O12938">
            <v>66000</v>
          </cell>
          <cell r="P12938">
            <v>333000</v>
          </cell>
        </row>
        <row r="12939">
          <cell r="A12939" t="str">
            <v>20051031</v>
          </cell>
          <cell r="B12939" t="str">
            <v>0544</v>
          </cell>
          <cell r="C12939" t="str">
            <v>BL RF PRODUCTS</v>
          </cell>
          <cell r="D12939" t="str">
            <v>PL RF CONSUMER PROD</v>
          </cell>
          <cell r="E12939" t="str">
            <v>FETS</v>
          </cell>
          <cell r="F12939" t="str">
            <v>all categories</v>
          </cell>
          <cell r="G12939" t="str">
            <v>USOH</v>
          </cell>
          <cell r="H12939" t="str">
            <v>CSW Ford (Hatfield)</v>
          </cell>
          <cell r="I12939" t="str">
            <v>CSW</v>
          </cell>
          <cell r="J12939">
            <v>45000</v>
          </cell>
          <cell r="K12939">
            <v>0</v>
          </cell>
          <cell r="L12939">
            <v>0</v>
          </cell>
          <cell r="M12939">
            <v>0</v>
          </cell>
          <cell r="N12939">
            <v>0</v>
          </cell>
          <cell r="O12939">
            <v>0</v>
          </cell>
          <cell r="P12939">
            <v>45000</v>
          </cell>
        </row>
        <row r="12940">
          <cell r="A12940" t="str">
            <v>20051031</v>
          </cell>
          <cell r="B12940" t="str">
            <v>0544</v>
          </cell>
          <cell r="C12940" t="str">
            <v>BL RF PRODUCTS</v>
          </cell>
          <cell r="D12940" t="str">
            <v>PL RF CONSUMER PROD</v>
          </cell>
          <cell r="E12940" t="str">
            <v>FETS</v>
          </cell>
          <cell r="F12940" t="str">
            <v>all categories</v>
          </cell>
          <cell r="G12940" t="str">
            <v>USPP</v>
          </cell>
          <cell r="H12940" t="str">
            <v>CSW PANASONIC PEACHTREE</v>
          </cell>
          <cell r="I12940" t="str">
            <v>CSW</v>
          </cell>
          <cell r="J12940">
            <v>3000</v>
          </cell>
          <cell r="K12940">
            <v>0</v>
          </cell>
          <cell r="L12940">
            <v>0</v>
          </cell>
          <cell r="M12940">
            <v>0</v>
          </cell>
          <cell r="N12940">
            <v>0</v>
          </cell>
          <cell r="O12940">
            <v>0</v>
          </cell>
          <cell r="P12940">
            <v>3000</v>
          </cell>
        </row>
        <row r="12941">
          <cell r="A12941" t="str">
            <v>20051031</v>
          </cell>
          <cell r="B12941" t="str">
            <v>0544</v>
          </cell>
          <cell r="C12941" t="str">
            <v>BL RF PRODUCTS</v>
          </cell>
          <cell r="D12941" t="str">
            <v>PL RF CONSUMER PROD</v>
          </cell>
          <cell r="E12941" t="str">
            <v>FETS</v>
          </cell>
          <cell r="F12941" t="str">
            <v>all categories</v>
          </cell>
          <cell r="G12941" t="str">
            <v>USPR</v>
          </cell>
          <cell r="H12941" t="str">
            <v>CSW PANASONIC REYNOSA</v>
          </cell>
          <cell r="I12941" t="str">
            <v>CSW</v>
          </cell>
          <cell r="J12941">
            <v>0</v>
          </cell>
          <cell r="K12941">
            <v>0</v>
          </cell>
          <cell r="L12941">
            <v>0</v>
          </cell>
          <cell r="M12941">
            <v>0</v>
          </cell>
          <cell r="N12941">
            <v>0</v>
          </cell>
          <cell r="O12941">
            <v>36000</v>
          </cell>
          <cell r="P12941">
            <v>36000</v>
          </cell>
        </row>
        <row r="12942">
          <cell r="A12942" t="str">
            <v>20051031</v>
          </cell>
          <cell r="B12942" t="str">
            <v>0544</v>
          </cell>
          <cell r="C12942" t="str">
            <v>BL RF PRODUCTS</v>
          </cell>
          <cell r="D12942" t="str">
            <v>PL RF CONSUMER PROD</v>
          </cell>
          <cell r="E12942" t="str">
            <v>FETS</v>
          </cell>
          <cell r="F12942" t="str">
            <v>all categories</v>
          </cell>
          <cell r="G12942" t="str">
            <v>USTM</v>
          </cell>
          <cell r="H12942" t="str">
            <v>CSW Ford (Altec - El Paso)</v>
          </cell>
          <cell r="I12942" t="str">
            <v>CSW</v>
          </cell>
          <cell r="J12942">
            <v>141000</v>
          </cell>
          <cell r="K12942">
            <v>0</v>
          </cell>
          <cell r="L12942">
            <v>0</v>
          </cell>
          <cell r="M12942">
            <v>0</v>
          </cell>
          <cell r="N12942">
            <v>0</v>
          </cell>
          <cell r="O12942">
            <v>0</v>
          </cell>
          <cell r="P12942">
            <v>141000</v>
          </cell>
        </row>
        <row r="12943">
          <cell r="A12943" t="str">
            <v>20051031</v>
          </cell>
          <cell r="B12943" t="str">
            <v>0544</v>
          </cell>
          <cell r="C12943" t="str">
            <v>BL RF PRODUCTS</v>
          </cell>
          <cell r="D12943" t="str">
            <v>PL RF CONSUMER PROD</v>
          </cell>
          <cell r="E12943" t="str">
            <v>FETS</v>
          </cell>
          <cell r="F12943" t="str">
            <v>all categories</v>
          </cell>
          <cell r="G12943" t="str">
            <v>USTT</v>
          </cell>
          <cell r="H12943" t="str">
            <v>CSW Auto</v>
          </cell>
          <cell r="I12943" t="str">
            <v>RDC</v>
          </cell>
          <cell r="J12943">
            <v>295000</v>
          </cell>
          <cell r="K12943">
            <v>0</v>
          </cell>
          <cell r="L12943">
            <v>0</v>
          </cell>
          <cell r="M12943">
            <v>0</v>
          </cell>
          <cell r="N12943">
            <v>0</v>
          </cell>
          <cell r="O12943">
            <v>205000</v>
          </cell>
          <cell r="P12943">
            <v>500000</v>
          </cell>
        </row>
        <row r="12944">
          <cell r="A12944" t="str">
            <v>20051031</v>
          </cell>
          <cell r="B12944" t="str">
            <v>0544</v>
          </cell>
          <cell r="C12944" t="str">
            <v>BL RF PRODUCTS</v>
          </cell>
          <cell r="D12944" t="str">
            <v>PL RF CONSUMER PROD</v>
          </cell>
          <cell r="E12944" t="str">
            <v>FETS</v>
          </cell>
          <cell r="F12944" t="str">
            <v>FP</v>
          </cell>
          <cell r="G12944" t="str">
            <v>all plants</v>
          </cell>
          <cell r="H12944" t="str">
            <v>all descriptions</v>
          </cell>
          <cell r="I12944" t="str">
            <v>TRN</v>
          </cell>
          <cell r="J12944">
            <v>0</v>
          </cell>
          <cell r="K12944">
            <v>0</v>
          </cell>
          <cell r="L12944">
            <v>0</v>
          </cell>
          <cell r="M12944">
            <v>0</v>
          </cell>
          <cell r="N12944">
            <v>12000</v>
          </cell>
          <cell r="O12944">
            <v>174000</v>
          </cell>
          <cell r="P12944">
            <v>186000</v>
          </cell>
        </row>
        <row r="12945">
          <cell r="A12945" t="str">
            <v>20051031</v>
          </cell>
          <cell r="B12945" t="str">
            <v>0544</v>
          </cell>
          <cell r="C12945" t="str">
            <v>BL RF PRODUCTS</v>
          </cell>
          <cell r="D12945" t="str">
            <v>PL RF CONSUMER PROD</v>
          </cell>
          <cell r="E12945" t="str">
            <v>FETS</v>
          </cell>
          <cell r="F12945" t="str">
            <v>FP</v>
          </cell>
          <cell r="G12945" t="str">
            <v>all plants</v>
          </cell>
          <cell r="H12945" t="str">
            <v>all descriptions</v>
          </cell>
          <cell r="I12945" t="str">
            <v>CSW</v>
          </cell>
          <cell r="J12945">
            <v>5266000</v>
          </cell>
          <cell r="K12945">
            <v>0</v>
          </cell>
          <cell r="L12945">
            <v>0</v>
          </cell>
          <cell r="M12945">
            <v>0</v>
          </cell>
          <cell r="N12945">
            <v>0</v>
          </cell>
          <cell r="O12945">
            <v>614000</v>
          </cell>
          <cell r="P12945">
            <v>5880000</v>
          </cell>
        </row>
        <row r="12946">
          <cell r="A12946" t="str">
            <v>20051031</v>
          </cell>
          <cell r="B12946" t="str">
            <v>0544</v>
          </cell>
          <cell r="C12946" t="str">
            <v>BL RF PRODUCTS</v>
          </cell>
          <cell r="D12946" t="str">
            <v>PL RF CONSUMER PROD</v>
          </cell>
          <cell r="E12946" t="str">
            <v>FETS</v>
          </cell>
          <cell r="F12946" t="str">
            <v>FP</v>
          </cell>
          <cell r="G12946" t="str">
            <v>all plants</v>
          </cell>
          <cell r="H12946" t="str">
            <v>all descriptions</v>
          </cell>
          <cell r="I12946" t="str">
            <v>RDC</v>
          </cell>
          <cell r="J12946">
            <v>9450000</v>
          </cell>
          <cell r="K12946">
            <v>12000</v>
          </cell>
          <cell r="L12946">
            <v>55000</v>
          </cell>
          <cell r="M12946">
            <v>0</v>
          </cell>
          <cell r="N12946">
            <v>0</v>
          </cell>
          <cell r="O12946">
            <v>418000</v>
          </cell>
          <cell r="P12946">
            <v>9935000</v>
          </cell>
        </row>
        <row r="12947">
          <cell r="A12947" t="str">
            <v>20051031</v>
          </cell>
          <cell r="B12947" t="str">
            <v>0544</v>
          </cell>
          <cell r="C12947" t="str">
            <v>BL RF PRODUCTS</v>
          </cell>
          <cell r="D12947" t="str">
            <v>PL RF CONSUMER PROD</v>
          </cell>
          <cell r="E12947" t="str">
            <v>FETS</v>
          </cell>
          <cell r="F12947" t="str">
            <v>FP</v>
          </cell>
          <cell r="G12947" t="str">
            <v>all plants</v>
          </cell>
          <cell r="H12947" t="str">
            <v>all descriptions</v>
          </cell>
          <cell r="I12947" t="str">
            <v>all types</v>
          </cell>
          <cell r="J12947">
            <v>48391000</v>
          </cell>
          <cell r="K12947">
            <v>12000</v>
          </cell>
          <cell r="L12947">
            <v>55000</v>
          </cell>
          <cell r="M12947">
            <v>0</v>
          </cell>
          <cell r="N12947">
            <v>12000</v>
          </cell>
          <cell r="O12947">
            <v>10875000</v>
          </cell>
          <cell r="P12947">
            <v>59345000</v>
          </cell>
        </row>
        <row r="12948">
          <cell r="A12948" t="str">
            <v>20051031</v>
          </cell>
          <cell r="B12948" t="str">
            <v>0544</v>
          </cell>
          <cell r="C12948" t="str">
            <v>BL RF PRODUCTS</v>
          </cell>
          <cell r="D12948" t="str">
            <v>PL RF CONSUMER PROD</v>
          </cell>
          <cell r="E12948" t="str">
            <v>FETS</v>
          </cell>
          <cell r="F12948" t="str">
            <v>FP</v>
          </cell>
          <cell r="G12948" t="str">
            <v>all plants</v>
          </cell>
          <cell r="H12948" t="str">
            <v>all descriptions</v>
          </cell>
          <cell r="I12948" t="str">
            <v>IWH</v>
          </cell>
          <cell r="J12948">
            <v>33675000</v>
          </cell>
          <cell r="K12948">
            <v>0</v>
          </cell>
          <cell r="L12948">
            <v>0</v>
          </cell>
          <cell r="M12948">
            <v>0</v>
          </cell>
          <cell r="N12948">
            <v>0</v>
          </cell>
          <cell r="O12948">
            <v>9669000</v>
          </cell>
          <cell r="P12948">
            <v>43344000</v>
          </cell>
        </row>
        <row r="12949">
          <cell r="A12949" t="str">
            <v>20051031</v>
          </cell>
          <cell r="B12949" t="str">
            <v>0544</v>
          </cell>
          <cell r="C12949" t="str">
            <v>BL RF PRODUCTS</v>
          </cell>
          <cell r="D12949" t="str">
            <v>PL RF CONSUMER PROD</v>
          </cell>
          <cell r="E12949" t="str">
            <v>FETS</v>
          </cell>
          <cell r="F12949" t="str">
            <v>FP</v>
          </cell>
          <cell r="G12949" t="str">
            <v>CN10</v>
          </cell>
          <cell r="H12949" t="str">
            <v>IWH (BL Control) Guangdong</v>
          </cell>
          <cell r="I12949" t="str">
            <v>IWH</v>
          </cell>
          <cell r="J12949">
            <v>1769000</v>
          </cell>
          <cell r="K12949">
            <v>0</v>
          </cell>
          <cell r="L12949">
            <v>0</v>
          </cell>
          <cell r="M12949">
            <v>0</v>
          </cell>
          <cell r="N12949">
            <v>0</v>
          </cell>
          <cell r="O12949">
            <v>592000</v>
          </cell>
          <cell r="P12949">
            <v>2361000</v>
          </cell>
        </row>
        <row r="12950">
          <cell r="A12950" t="str">
            <v>20051031</v>
          </cell>
          <cell r="B12950" t="str">
            <v>0544</v>
          </cell>
          <cell r="C12950" t="str">
            <v>BL RF PRODUCTS</v>
          </cell>
          <cell r="D12950" t="str">
            <v>PL RF CONSUMER PROD</v>
          </cell>
          <cell r="E12950" t="str">
            <v>FETS</v>
          </cell>
          <cell r="F12950" t="str">
            <v>FP</v>
          </cell>
          <cell r="G12950" t="str">
            <v>CNMT</v>
          </cell>
          <cell r="H12950" t="str">
            <v>MOTOROLA-CGISS</v>
          </cell>
          <cell r="I12950" t="str">
            <v>CSW</v>
          </cell>
          <cell r="J12950">
            <v>15000</v>
          </cell>
          <cell r="K12950">
            <v>0</v>
          </cell>
          <cell r="L12950">
            <v>0</v>
          </cell>
          <cell r="M12950">
            <v>0</v>
          </cell>
          <cell r="N12950">
            <v>0</v>
          </cell>
          <cell r="O12950">
            <v>0</v>
          </cell>
          <cell r="P12950">
            <v>15000</v>
          </cell>
        </row>
        <row r="12951">
          <cell r="A12951" t="str">
            <v>20051031</v>
          </cell>
          <cell r="B12951" t="str">
            <v>0544</v>
          </cell>
          <cell r="C12951" t="str">
            <v>BL RF PRODUCTS</v>
          </cell>
          <cell r="D12951" t="str">
            <v>PL RF CONSUMER PROD</v>
          </cell>
          <cell r="E12951" t="str">
            <v>FETS</v>
          </cell>
          <cell r="F12951" t="str">
            <v>FP</v>
          </cell>
          <cell r="G12951" t="str">
            <v>FRSR</v>
          </cell>
          <cell r="H12951" t="str">
            <v>SIEMENS RAMBOUILLET</v>
          </cell>
          <cell r="I12951" t="str">
            <v>CSW</v>
          </cell>
          <cell r="J12951">
            <v>267000</v>
          </cell>
          <cell r="K12951">
            <v>0</v>
          </cell>
          <cell r="L12951">
            <v>0</v>
          </cell>
          <cell r="M12951">
            <v>0</v>
          </cell>
          <cell r="N12951">
            <v>0</v>
          </cell>
          <cell r="O12951">
            <v>33000</v>
          </cell>
          <cell r="P12951">
            <v>300000</v>
          </cell>
        </row>
        <row r="12952">
          <cell r="A12952" t="str">
            <v>20051031</v>
          </cell>
          <cell r="B12952" t="str">
            <v>0544</v>
          </cell>
          <cell r="C12952" t="str">
            <v>BL RF PRODUCTS</v>
          </cell>
          <cell r="D12952" t="str">
            <v>PL RF CONSUMER PROD</v>
          </cell>
          <cell r="E12952" t="str">
            <v>FETS</v>
          </cell>
          <cell r="F12952" t="str">
            <v>FP</v>
          </cell>
          <cell r="G12952" t="str">
            <v>HK00</v>
          </cell>
          <cell r="H12952" t="str">
            <v>RDC APSH</v>
          </cell>
          <cell r="I12952" t="str">
            <v>RDC</v>
          </cell>
          <cell r="J12952">
            <v>2033000</v>
          </cell>
          <cell r="K12952">
            <v>0</v>
          </cell>
          <cell r="L12952">
            <v>46000</v>
          </cell>
          <cell r="M12952">
            <v>0</v>
          </cell>
          <cell r="N12952">
            <v>0</v>
          </cell>
          <cell r="O12952">
            <v>0</v>
          </cell>
          <cell r="P12952">
            <v>2079000</v>
          </cell>
        </row>
        <row r="12953">
          <cell r="A12953" t="str">
            <v>20051031</v>
          </cell>
          <cell r="B12953" t="str">
            <v>0544</v>
          </cell>
          <cell r="C12953" t="str">
            <v>BL RF PRODUCTS</v>
          </cell>
          <cell r="D12953" t="str">
            <v>PL RF CONSUMER PROD</v>
          </cell>
          <cell r="E12953" t="str">
            <v>FETS</v>
          </cell>
          <cell r="F12953" t="str">
            <v>FP</v>
          </cell>
          <cell r="G12953" t="str">
            <v>HK10</v>
          </cell>
          <cell r="H12953" t="str">
            <v>IWH (BL Control) EDL</v>
          </cell>
          <cell r="I12953" t="str">
            <v>IWH</v>
          </cell>
          <cell r="J12953">
            <v>31906000</v>
          </cell>
          <cell r="K12953">
            <v>0</v>
          </cell>
          <cell r="L12953">
            <v>0</v>
          </cell>
          <cell r="M12953">
            <v>0</v>
          </cell>
          <cell r="N12953">
            <v>0</v>
          </cell>
          <cell r="O12953">
            <v>9077000</v>
          </cell>
          <cell r="P12953">
            <v>40983000</v>
          </cell>
        </row>
        <row r="12954">
          <cell r="A12954" t="str">
            <v>20051031</v>
          </cell>
          <cell r="B12954" t="str">
            <v>0544</v>
          </cell>
          <cell r="C12954" t="str">
            <v>BL RF PRODUCTS</v>
          </cell>
          <cell r="D12954" t="str">
            <v>PL RF CONSUMER PROD</v>
          </cell>
          <cell r="E12954" t="str">
            <v>FETS</v>
          </cell>
          <cell r="F12954" t="str">
            <v>FP</v>
          </cell>
          <cell r="G12954" t="str">
            <v>HKTT</v>
          </cell>
          <cell r="H12954" t="str">
            <v>CP On-site Warehouse AP</v>
          </cell>
          <cell r="I12954" t="str">
            <v>RDC</v>
          </cell>
          <cell r="J12954">
            <v>6416000</v>
          </cell>
          <cell r="K12954">
            <v>0</v>
          </cell>
          <cell r="L12954">
            <v>0</v>
          </cell>
          <cell r="M12954">
            <v>0</v>
          </cell>
          <cell r="N12954">
            <v>0</v>
          </cell>
          <cell r="O12954">
            <v>0</v>
          </cell>
          <cell r="P12954">
            <v>6416000</v>
          </cell>
        </row>
        <row r="12955">
          <cell r="A12955" t="str">
            <v>20051031</v>
          </cell>
          <cell r="B12955" t="str">
            <v>0544</v>
          </cell>
          <cell r="C12955" t="str">
            <v>BL RF PRODUCTS</v>
          </cell>
          <cell r="D12955" t="str">
            <v>PL RF CONSUMER PROD</v>
          </cell>
          <cell r="E12955" t="str">
            <v>FETS</v>
          </cell>
          <cell r="F12955" t="str">
            <v>FP</v>
          </cell>
          <cell r="G12955" t="str">
            <v>HUAS</v>
          </cell>
          <cell r="H12955" t="str">
            <v>EXEL</v>
          </cell>
          <cell r="I12955" t="str">
            <v>CSW</v>
          </cell>
          <cell r="J12955">
            <v>30000</v>
          </cell>
          <cell r="K12955">
            <v>0</v>
          </cell>
          <cell r="L12955">
            <v>0</v>
          </cell>
          <cell r="M12955">
            <v>0</v>
          </cell>
          <cell r="N12955">
            <v>0</v>
          </cell>
          <cell r="O12955">
            <v>0</v>
          </cell>
          <cell r="P12955">
            <v>30000</v>
          </cell>
        </row>
        <row r="12956">
          <cell r="A12956" t="str">
            <v>20051031</v>
          </cell>
          <cell r="B12956" t="str">
            <v>0544</v>
          </cell>
          <cell r="C12956" t="str">
            <v>BL RF PRODUCTS</v>
          </cell>
          <cell r="D12956" t="str">
            <v>PL RF CONSUMER PROD</v>
          </cell>
          <cell r="E12956" t="str">
            <v>FETS</v>
          </cell>
          <cell r="F12956" t="str">
            <v>FP</v>
          </cell>
          <cell r="G12956" t="str">
            <v>HUFZ</v>
          </cell>
          <cell r="H12956" t="str">
            <v>FLEXTRONICS ZALAEGERSZEG</v>
          </cell>
          <cell r="I12956" t="str">
            <v>CSW</v>
          </cell>
          <cell r="J12956">
            <v>72000</v>
          </cell>
          <cell r="K12956">
            <v>0</v>
          </cell>
          <cell r="L12956">
            <v>0</v>
          </cell>
          <cell r="M12956">
            <v>0</v>
          </cell>
          <cell r="N12956">
            <v>0</v>
          </cell>
          <cell r="O12956">
            <v>0</v>
          </cell>
          <cell r="P12956">
            <v>72000</v>
          </cell>
        </row>
        <row r="12957">
          <cell r="A12957" t="str">
            <v>20051031</v>
          </cell>
          <cell r="B12957" t="str">
            <v>0544</v>
          </cell>
          <cell r="C12957" t="str">
            <v>BL RF PRODUCTS</v>
          </cell>
          <cell r="D12957" t="str">
            <v>PL RF CONSUMER PROD</v>
          </cell>
          <cell r="E12957" t="str">
            <v>FETS</v>
          </cell>
          <cell r="F12957" t="str">
            <v>FP</v>
          </cell>
          <cell r="G12957" t="str">
            <v>MYBB</v>
          </cell>
          <cell r="H12957" t="str">
            <v>ROBERT BOSCH (M) SDN BHD</v>
          </cell>
          <cell r="I12957" t="str">
            <v>CSW</v>
          </cell>
          <cell r="J12957">
            <v>3000</v>
          </cell>
          <cell r="K12957">
            <v>0</v>
          </cell>
          <cell r="L12957">
            <v>0</v>
          </cell>
          <cell r="M12957">
            <v>0</v>
          </cell>
          <cell r="N12957">
            <v>0</v>
          </cell>
          <cell r="O12957">
            <v>12000</v>
          </cell>
          <cell r="P12957">
            <v>15000</v>
          </cell>
        </row>
        <row r="12958">
          <cell r="A12958" t="str">
            <v>20051031</v>
          </cell>
          <cell r="B12958" t="str">
            <v>0544</v>
          </cell>
          <cell r="C12958" t="str">
            <v>BL RF PRODUCTS</v>
          </cell>
          <cell r="D12958" t="str">
            <v>PL RF CONSUMER PROD</v>
          </cell>
          <cell r="E12958" t="str">
            <v>FETS</v>
          </cell>
          <cell r="F12958" t="str">
            <v>FP</v>
          </cell>
          <cell r="G12958" t="str">
            <v>MYMB</v>
          </cell>
          <cell r="H12958" t="str">
            <v>MOTOROLA_MY</v>
          </cell>
          <cell r="I12958" t="str">
            <v>CSW</v>
          </cell>
          <cell r="J12958">
            <v>18000</v>
          </cell>
          <cell r="K12958">
            <v>0</v>
          </cell>
          <cell r="L12958">
            <v>0</v>
          </cell>
          <cell r="M12958">
            <v>0</v>
          </cell>
          <cell r="N12958">
            <v>0</v>
          </cell>
          <cell r="O12958">
            <v>0</v>
          </cell>
          <cell r="P12958">
            <v>18000</v>
          </cell>
        </row>
        <row r="12959">
          <cell r="A12959" t="str">
            <v>20051031</v>
          </cell>
          <cell r="B12959" t="str">
            <v>0544</v>
          </cell>
          <cell r="C12959" t="str">
            <v>BL RF PRODUCTS</v>
          </cell>
          <cell r="D12959" t="str">
            <v>PL RF CONSUMER PROD</v>
          </cell>
          <cell r="E12959" t="str">
            <v>FETS</v>
          </cell>
          <cell r="F12959" t="str">
            <v>FP</v>
          </cell>
          <cell r="G12959" t="str">
            <v>MYSC</v>
          </cell>
          <cell r="H12959" t="str">
            <v>SONY _MY_Tuner</v>
          </cell>
          <cell r="I12959" t="str">
            <v>CSW</v>
          </cell>
          <cell r="J12959">
            <v>105000</v>
          </cell>
          <cell r="K12959">
            <v>0</v>
          </cell>
          <cell r="L12959">
            <v>0</v>
          </cell>
          <cell r="M12959">
            <v>0</v>
          </cell>
          <cell r="N12959">
            <v>0</v>
          </cell>
          <cell r="O12959">
            <v>48000</v>
          </cell>
          <cell r="P12959">
            <v>153000</v>
          </cell>
        </row>
        <row r="12960">
          <cell r="A12960" t="str">
            <v>20051031</v>
          </cell>
          <cell r="B12960" t="str">
            <v>0544</v>
          </cell>
          <cell r="C12960" t="str">
            <v>BL RF PRODUCTS</v>
          </cell>
          <cell r="D12960" t="str">
            <v>PL RF CONSUMER PROD</v>
          </cell>
          <cell r="E12960" t="str">
            <v>FETS</v>
          </cell>
          <cell r="F12960" t="str">
            <v>FP</v>
          </cell>
          <cell r="G12960" t="str">
            <v>NL00</v>
          </cell>
          <cell r="H12960" t="str">
            <v>RDC EU / TNT LOGISTICS BV</v>
          </cell>
          <cell r="I12960" t="str">
            <v>RDC</v>
          </cell>
          <cell r="J12960">
            <v>248000</v>
          </cell>
          <cell r="K12960">
            <v>9000</v>
          </cell>
          <cell r="L12960">
            <v>0</v>
          </cell>
          <cell r="M12960">
            <v>0</v>
          </cell>
          <cell r="N12960">
            <v>0</v>
          </cell>
          <cell r="O12960">
            <v>3000</v>
          </cell>
          <cell r="P12960">
            <v>260000</v>
          </cell>
        </row>
        <row r="12961">
          <cell r="A12961" t="str">
            <v>20051031</v>
          </cell>
          <cell r="B12961" t="str">
            <v>0544</v>
          </cell>
          <cell r="C12961" t="str">
            <v>BL RF PRODUCTS</v>
          </cell>
          <cell r="D12961" t="str">
            <v>PL RF CONSUMER PROD</v>
          </cell>
          <cell r="E12961" t="str">
            <v>FETS</v>
          </cell>
          <cell r="F12961" t="str">
            <v>FP</v>
          </cell>
          <cell r="G12961" t="str">
            <v>NLTT</v>
          </cell>
          <cell r="H12961" t="str">
            <v>TNT LOGISTICS BV</v>
          </cell>
          <cell r="I12961" t="str">
            <v>RDC</v>
          </cell>
          <cell r="J12961">
            <v>408000</v>
          </cell>
          <cell r="K12961">
            <v>0</v>
          </cell>
          <cell r="L12961">
            <v>0</v>
          </cell>
          <cell r="M12961">
            <v>0</v>
          </cell>
          <cell r="N12961">
            <v>0</v>
          </cell>
          <cell r="O12961">
            <v>165000</v>
          </cell>
          <cell r="P12961">
            <v>573000</v>
          </cell>
        </row>
        <row r="12962">
          <cell r="A12962" t="str">
            <v>20051031</v>
          </cell>
          <cell r="B12962" t="str">
            <v>0544</v>
          </cell>
          <cell r="C12962" t="str">
            <v>BL RF PRODUCTS</v>
          </cell>
          <cell r="D12962" t="str">
            <v>PL RF CONSUMER PROD</v>
          </cell>
          <cell r="E12962" t="str">
            <v>FETS</v>
          </cell>
          <cell r="F12962" t="str">
            <v>FP</v>
          </cell>
          <cell r="G12962" t="str">
            <v>PTFP</v>
          </cell>
          <cell r="H12962" t="str">
            <v>FORD PALMELA</v>
          </cell>
          <cell r="I12962" t="str">
            <v>CSW</v>
          </cell>
          <cell r="J12962">
            <v>264000</v>
          </cell>
          <cell r="K12962">
            <v>0</v>
          </cell>
          <cell r="L12962">
            <v>0</v>
          </cell>
          <cell r="M12962">
            <v>0</v>
          </cell>
          <cell r="N12962">
            <v>0</v>
          </cell>
          <cell r="O12962">
            <v>0</v>
          </cell>
          <cell r="P12962">
            <v>264000</v>
          </cell>
        </row>
        <row r="12963">
          <cell r="A12963" t="str">
            <v>20051031</v>
          </cell>
          <cell r="B12963" t="str">
            <v>0544</v>
          </cell>
          <cell r="C12963" t="str">
            <v>BL RF PRODUCTS</v>
          </cell>
          <cell r="D12963" t="str">
            <v>PL RF CONSUMER PROD</v>
          </cell>
          <cell r="E12963" t="str">
            <v>FETS</v>
          </cell>
          <cell r="F12963" t="str">
            <v>FP</v>
          </cell>
          <cell r="G12963" t="str">
            <v>SGTS</v>
          </cell>
          <cell r="H12963" t="str">
            <v>Tuner</v>
          </cell>
          <cell r="I12963" t="str">
            <v>CSW</v>
          </cell>
          <cell r="J12963">
            <v>2429000</v>
          </cell>
          <cell r="K12963">
            <v>0</v>
          </cell>
          <cell r="L12963">
            <v>0</v>
          </cell>
          <cell r="M12963">
            <v>0</v>
          </cell>
          <cell r="N12963">
            <v>0</v>
          </cell>
          <cell r="O12963">
            <v>159000</v>
          </cell>
          <cell r="P12963">
            <v>2588000</v>
          </cell>
        </row>
        <row r="12964">
          <cell r="A12964" t="str">
            <v>20051031</v>
          </cell>
          <cell r="B12964" t="str">
            <v>0544</v>
          </cell>
          <cell r="C12964" t="str">
            <v>BL RF PRODUCTS</v>
          </cell>
          <cell r="D12964" t="str">
            <v>PL RF CONSUMER PROD</v>
          </cell>
          <cell r="E12964" t="str">
            <v>FETS</v>
          </cell>
          <cell r="F12964" t="str">
            <v>FP</v>
          </cell>
          <cell r="G12964" t="str">
            <v>THSS</v>
          </cell>
          <cell r="H12964" t="str">
            <v>Samsung</v>
          </cell>
          <cell r="I12964" t="str">
            <v>CSW</v>
          </cell>
          <cell r="J12964">
            <v>1446000</v>
          </cell>
          <cell r="K12964">
            <v>0</v>
          </cell>
          <cell r="L12964">
            <v>0</v>
          </cell>
          <cell r="M12964">
            <v>0</v>
          </cell>
          <cell r="N12964">
            <v>0</v>
          </cell>
          <cell r="O12964">
            <v>210000</v>
          </cell>
          <cell r="P12964">
            <v>1656000</v>
          </cell>
        </row>
        <row r="12965">
          <cell r="A12965" t="str">
            <v>20051031</v>
          </cell>
          <cell r="B12965" t="str">
            <v>0544</v>
          </cell>
          <cell r="C12965" t="str">
            <v>BL RF PRODUCTS</v>
          </cell>
          <cell r="D12965" t="str">
            <v>PL RF CONSUMER PROD</v>
          </cell>
          <cell r="E12965" t="str">
            <v>FETS</v>
          </cell>
          <cell r="F12965" t="str">
            <v>FP</v>
          </cell>
          <cell r="G12965" t="str">
            <v>US00</v>
          </cell>
          <cell r="H12965" t="str">
            <v>RDC NARSO</v>
          </cell>
          <cell r="I12965" t="str">
            <v>RDC</v>
          </cell>
          <cell r="J12965">
            <v>50000</v>
          </cell>
          <cell r="K12965">
            <v>3000</v>
          </cell>
          <cell r="L12965">
            <v>9000</v>
          </cell>
          <cell r="M12965">
            <v>0</v>
          </cell>
          <cell r="N12965">
            <v>0</v>
          </cell>
          <cell r="O12965">
            <v>45000</v>
          </cell>
          <cell r="P12965">
            <v>107000</v>
          </cell>
        </row>
        <row r="12966">
          <cell r="A12966" t="str">
            <v>20051031</v>
          </cell>
          <cell r="B12966" t="str">
            <v>0544</v>
          </cell>
          <cell r="C12966" t="str">
            <v>BL RF PRODUCTS</v>
          </cell>
          <cell r="D12966" t="str">
            <v>PL RF CONSUMER PROD</v>
          </cell>
          <cell r="E12966" t="str">
            <v>FETS</v>
          </cell>
          <cell r="F12966" t="str">
            <v>FP</v>
          </cell>
          <cell r="G12966" t="str">
            <v>US01</v>
          </cell>
          <cell r="H12966" t="str">
            <v>TRN NA</v>
          </cell>
          <cell r="I12966" t="str">
            <v>TRN</v>
          </cell>
          <cell r="J12966">
            <v>0</v>
          </cell>
          <cell r="K12966">
            <v>0</v>
          </cell>
          <cell r="L12966">
            <v>0</v>
          </cell>
          <cell r="M12966">
            <v>0</v>
          </cell>
          <cell r="N12966">
            <v>12000</v>
          </cell>
          <cell r="O12966">
            <v>174000</v>
          </cell>
          <cell r="P12966">
            <v>186000</v>
          </cell>
        </row>
        <row r="12967">
          <cell r="A12967" t="str">
            <v>20051031</v>
          </cell>
          <cell r="B12967" t="str">
            <v>0544</v>
          </cell>
          <cell r="C12967" t="str">
            <v>BL RF PRODUCTS</v>
          </cell>
          <cell r="D12967" t="str">
            <v>PL RF CONSUMER PROD</v>
          </cell>
          <cell r="E12967" t="str">
            <v>FETS</v>
          </cell>
          <cell r="F12967" t="str">
            <v>FP</v>
          </cell>
          <cell r="G12967" t="str">
            <v>USDJ</v>
          </cell>
          <cell r="H12967" t="str">
            <v>PHILIPS SEMI DELCO JIT Whse, I</v>
          </cell>
          <cell r="I12967" t="str">
            <v>CSW</v>
          </cell>
          <cell r="J12967">
            <v>161000</v>
          </cell>
          <cell r="K12967">
            <v>0</v>
          </cell>
          <cell r="L12967">
            <v>0</v>
          </cell>
          <cell r="M12967">
            <v>0</v>
          </cell>
          <cell r="N12967">
            <v>0</v>
          </cell>
          <cell r="O12967">
            <v>50000</v>
          </cell>
          <cell r="P12967">
            <v>211000</v>
          </cell>
        </row>
        <row r="12968">
          <cell r="A12968" t="str">
            <v>20051031</v>
          </cell>
          <cell r="B12968" t="str">
            <v>0544</v>
          </cell>
          <cell r="C12968" t="str">
            <v>BL RF PRODUCTS</v>
          </cell>
          <cell r="D12968" t="str">
            <v>PL RF CONSUMER PROD</v>
          </cell>
          <cell r="E12968" t="str">
            <v>FETS</v>
          </cell>
          <cell r="F12968" t="str">
            <v>FP</v>
          </cell>
          <cell r="G12968" t="str">
            <v>USGI</v>
          </cell>
          <cell r="H12968" t="str">
            <v>CSW Delco VMI (Reynosa)</v>
          </cell>
          <cell r="I12968" t="str">
            <v>CSW</v>
          </cell>
          <cell r="J12968">
            <v>267000</v>
          </cell>
          <cell r="K12968">
            <v>0</v>
          </cell>
          <cell r="L12968">
            <v>0</v>
          </cell>
          <cell r="M12968">
            <v>0</v>
          </cell>
          <cell r="N12968">
            <v>0</v>
          </cell>
          <cell r="O12968">
            <v>66000</v>
          </cell>
          <cell r="P12968">
            <v>333000</v>
          </cell>
        </row>
        <row r="12969">
          <cell r="A12969" t="str">
            <v>20051031</v>
          </cell>
          <cell r="B12969" t="str">
            <v>0544</v>
          </cell>
          <cell r="C12969" t="str">
            <v>BL RF PRODUCTS</v>
          </cell>
          <cell r="D12969" t="str">
            <v>PL RF CONSUMER PROD</v>
          </cell>
          <cell r="E12969" t="str">
            <v>FETS</v>
          </cell>
          <cell r="F12969" t="str">
            <v>FP</v>
          </cell>
          <cell r="G12969" t="str">
            <v>USOH</v>
          </cell>
          <cell r="H12969" t="str">
            <v>CSW Ford (Hatfield)</v>
          </cell>
          <cell r="I12969" t="str">
            <v>CSW</v>
          </cell>
          <cell r="J12969">
            <v>45000</v>
          </cell>
          <cell r="K12969">
            <v>0</v>
          </cell>
          <cell r="L12969">
            <v>0</v>
          </cell>
          <cell r="M12969">
            <v>0</v>
          </cell>
          <cell r="N12969">
            <v>0</v>
          </cell>
          <cell r="O12969">
            <v>0</v>
          </cell>
          <cell r="P12969">
            <v>45000</v>
          </cell>
        </row>
        <row r="12970">
          <cell r="A12970" t="str">
            <v>20051031</v>
          </cell>
          <cell r="B12970" t="str">
            <v>0544</v>
          </cell>
          <cell r="C12970" t="str">
            <v>BL RF PRODUCTS</v>
          </cell>
          <cell r="D12970" t="str">
            <v>PL RF CONSUMER PROD</v>
          </cell>
          <cell r="E12970" t="str">
            <v>FETS</v>
          </cell>
          <cell r="F12970" t="str">
            <v>FP</v>
          </cell>
          <cell r="G12970" t="str">
            <v>USPP</v>
          </cell>
          <cell r="H12970" t="str">
            <v>CSW PANASONIC PEACHTREE</v>
          </cell>
          <cell r="I12970" t="str">
            <v>CSW</v>
          </cell>
          <cell r="J12970">
            <v>3000</v>
          </cell>
          <cell r="K12970">
            <v>0</v>
          </cell>
          <cell r="L12970">
            <v>0</v>
          </cell>
          <cell r="M12970">
            <v>0</v>
          </cell>
          <cell r="N12970">
            <v>0</v>
          </cell>
          <cell r="O12970">
            <v>0</v>
          </cell>
          <cell r="P12970">
            <v>3000</v>
          </cell>
        </row>
        <row r="12971">
          <cell r="A12971" t="str">
            <v>20051031</v>
          </cell>
          <cell r="B12971" t="str">
            <v>0544</v>
          </cell>
          <cell r="C12971" t="str">
            <v>BL RF PRODUCTS</v>
          </cell>
          <cell r="D12971" t="str">
            <v>PL RF CONSUMER PROD</v>
          </cell>
          <cell r="E12971" t="str">
            <v>FETS</v>
          </cell>
          <cell r="F12971" t="str">
            <v>FP</v>
          </cell>
          <cell r="G12971" t="str">
            <v>USPR</v>
          </cell>
          <cell r="H12971" t="str">
            <v>CSW PANASONIC REYNOSA</v>
          </cell>
          <cell r="I12971" t="str">
            <v>CSW</v>
          </cell>
          <cell r="J12971">
            <v>0</v>
          </cell>
          <cell r="K12971">
            <v>0</v>
          </cell>
          <cell r="L12971">
            <v>0</v>
          </cell>
          <cell r="M12971">
            <v>0</v>
          </cell>
          <cell r="N12971">
            <v>0</v>
          </cell>
          <cell r="O12971">
            <v>36000</v>
          </cell>
          <cell r="P12971">
            <v>36000</v>
          </cell>
        </row>
        <row r="12972">
          <cell r="A12972" t="str">
            <v>20051031</v>
          </cell>
          <cell r="B12972" t="str">
            <v>0544</v>
          </cell>
          <cell r="C12972" t="str">
            <v>BL RF PRODUCTS</v>
          </cell>
          <cell r="D12972" t="str">
            <v>PL RF CONSUMER PROD</v>
          </cell>
          <cell r="E12972" t="str">
            <v>FETS</v>
          </cell>
          <cell r="F12972" t="str">
            <v>FP</v>
          </cell>
          <cell r="G12972" t="str">
            <v>USTM</v>
          </cell>
          <cell r="H12972" t="str">
            <v>CSW Ford (Altec - El Paso)</v>
          </cell>
          <cell r="I12972" t="str">
            <v>CSW</v>
          </cell>
          <cell r="J12972">
            <v>141000</v>
          </cell>
          <cell r="K12972">
            <v>0</v>
          </cell>
          <cell r="L12972">
            <v>0</v>
          </cell>
          <cell r="M12972">
            <v>0</v>
          </cell>
          <cell r="N12972">
            <v>0</v>
          </cell>
          <cell r="O12972">
            <v>0</v>
          </cell>
          <cell r="P12972">
            <v>141000</v>
          </cell>
        </row>
        <row r="12973">
          <cell r="A12973" t="str">
            <v>20051031</v>
          </cell>
          <cell r="B12973" t="str">
            <v>0544</v>
          </cell>
          <cell r="C12973" t="str">
            <v>BL RF PRODUCTS</v>
          </cell>
          <cell r="D12973" t="str">
            <v>PL RF CONSUMER PROD</v>
          </cell>
          <cell r="E12973" t="str">
            <v>FETS</v>
          </cell>
          <cell r="F12973" t="str">
            <v>FP</v>
          </cell>
          <cell r="G12973" t="str">
            <v>USTT</v>
          </cell>
          <cell r="H12973" t="str">
            <v>CSW Auto</v>
          </cell>
          <cell r="I12973" t="str">
            <v>RDC</v>
          </cell>
          <cell r="J12973">
            <v>295000</v>
          </cell>
          <cell r="K12973">
            <v>0</v>
          </cell>
          <cell r="L12973">
            <v>0</v>
          </cell>
          <cell r="M12973">
            <v>0</v>
          </cell>
          <cell r="N12973">
            <v>0</v>
          </cell>
          <cell r="O12973">
            <v>205000</v>
          </cell>
          <cell r="P12973">
            <v>500000</v>
          </cell>
        </row>
        <row r="12974">
          <cell r="A12974" t="str">
            <v>20051031</v>
          </cell>
          <cell r="B12974" t="str">
            <v>0544</v>
          </cell>
          <cell r="C12974" t="str">
            <v>BL RF PRODUCTS</v>
          </cell>
          <cell r="D12974" t="str">
            <v>PL RF CONSUMER PROD</v>
          </cell>
          <cell r="E12974" t="str">
            <v>FETS</v>
          </cell>
          <cell r="F12974" t="str">
            <v>WAFER</v>
          </cell>
          <cell r="G12974" t="str">
            <v>all plants</v>
          </cell>
          <cell r="H12974" t="str">
            <v>all descriptions</v>
          </cell>
          <cell r="I12974" t="str">
            <v>all types</v>
          </cell>
          <cell r="J12974">
            <v>2108</v>
          </cell>
          <cell r="K12974">
            <v>0</v>
          </cell>
          <cell r="L12974">
            <v>0</v>
          </cell>
          <cell r="M12974">
            <v>0</v>
          </cell>
          <cell r="N12974">
            <v>0</v>
          </cell>
          <cell r="O12974">
            <v>1772</v>
          </cell>
          <cell r="P12974">
            <v>3880</v>
          </cell>
        </row>
        <row r="12975">
          <cell r="A12975" t="str">
            <v>20051031</v>
          </cell>
          <cell r="B12975" t="str">
            <v>0544</v>
          </cell>
          <cell r="C12975" t="str">
            <v>BL RF PRODUCTS</v>
          </cell>
          <cell r="D12975" t="str">
            <v>PL RF CONSUMER PROD</v>
          </cell>
          <cell r="E12975" t="str">
            <v>FETS</v>
          </cell>
          <cell r="F12975" t="str">
            <v>WAFER</v>
          </cell>
          <cell r="G12975" t="str">
            <v>all plants</v>
          </cell>
          <cell r="H12975" t="str">
            <v>all descriptions</v>
          </cell>
          <cell r="I12975" t="str">
            <v>MFG</v>
          </cell>
          <cell r="J12975">
            <v>2108</v>
          </cell>
          <cell r="K12975">
            <v>0</v>
          </cell>
          <cell r="L12975">
            <v>0</v>
          </cell>
          <cell r="M12975">
            <v>0</v>
          </cell>
          <cell r="N12975">
            <v>0</v>
          </cell>
          <cell r="O12975">
            <v>1772</v>
          </cell>
          <cell r="P12975">
            <v>3880</v>
          </cell>
        </row>
        <row r="12976">
          <cell r="A12976" t="str">
            <v>20051031</v>
          </cell>
          <cell r="B12976" t="str">
            <v>0544</v>
          </cell>
          <cell r="C12976" t="str">
            <v>BL RF PRODUCTS</v>
          </cell>
          <cell r="D12976" t="str">
            <v>PL RF CONSUMER PROD</v>
          </cell>
          <cell r="E12976" t="str">
            <v>FETS</v>
          </cell>
          <cell r="F12976" t="str">
            <v>WAFER</v>
          </cell>
          <cell r="G12976" t="str">
            <v>PH79</v>
          </cell>
          <cell r="H12976" t="str">
            <v>WT PSC</v>
          </cell>
          <cell r="I12976" t="str">
            <v>MFG</v>
          </cell>
          <cell r="J12976">
            <v>2108</v>
          </cell>
          <cell r="K12976">
            <v>0</v>
          </cell>
          <cell r="L12976">
            <v>0</v>
          </cell>
          <cell r="M12976">
            <v>0</v>
          </cell>
          <cell r="N12976">
            <v>0</v>
          </cell>
          <cell r="O12976">
            <v>1772</v>
          </cell>
          <cell r="P12976">
            <v>3880</v>
          </cell>
        </row>
        <row r="12977">
          <cell r="A12977" t="str">
            <v>20051031</v>
          </cell>
          <cell r="B12977" t="str">
            <v>0544</v>
          </cell>
          <cell r="C12977" t="str">
            <v>BL RF PRODUCTS</v>
          </cell>
          <cell r="D12977" t="str">
            <v>PL RF CONSUMER PROD</v>
          </cell>
          <cell r="E12977" t="str">
            <v>FETS</v>
          </cell>
          <cell r="F12977" t="str">
            <v>XTAL</v>
          </cell>
          <cell r="G12977" t="str">
            <v>all plants</v>
          </cell>
          <cell r="H12977" t="str">
            <v>all descriptions</v>
          </cell>
          <cell r="I12977" t="str">
            <v>all types</v>
          </cell>
          <cell r="J12977">
            <v>30228278</v>
          </cell>
          <cell r="K12977">
            <v>0</v>
          </cell>
          <cell r="L12977">
            <v>0</v>
          </cell>
          <cell r="M12977">
            <v>0</v>
          </cell>
          <cell r="N12977">
            <v>0</v>
          </cell>
          <cell r="O12977">
            <v>8588485</v>
          </cell>
          <cell r="P12977">
            <v>38816763</v>
          </cell>
        </row>
        <row r="12978">
          <cell r="A12978" t="str">
            <v>20051031</v>
          </cell>
          <cell r="B12978" t="str">
            <v>0544</v>
          </cell>
          <cell r="C12978" t="str">
            <v>BL RF PRODUCTS</v>
          </cell>
          <cell r="D12978" t="str">
            <v>PL RF CONSUMER PROD</v>
          </cell>
          <cell r="E12978" t="str">
            <v>FETS</v>
          </cell>
          <cell r="F12978" t="str">
            <v>XTAL</v>
          </cell>
          <cell r="G12978" t="str">
            <v>all plants</v>
          </cell>
          <cell r="H12978" t="str">
            <v>all descriptions</v>
          </cell>
          <cell r="I12978" t="str">
            <v>MFG</v>
          </cell>
          <cell r="J12978">
            <v>30228278</v>
          </cell>
          <cell r="K12978">
            <v>0</v>
          </cell>
          <cell r="L12978">
            <v>0</v>
          </cell>
          <cell r="M12978">
            <v>0</v>
          </cell>
          <cell r="N12978">
            <v>0</v>
          </cell>
          <cell r="O12978">
            <v>8588485</v>
          </cell>
          <cell r="P12978">
            <v>38816763</v>
          </cell>
        </row>
        <row r="12979">
          <cell r="A12979" t="str">
            <v>20051031</v>
          </cell>
          <cell r="B12979" t="str">
            <v>0544</v>
          </cell>
          <cell r="C12979" t="str">
            <v>BL RF PRODUCTS</v>
          </cell>
          <cell r="D12979" t="str">
            <v>PL RF CONSUMER PROD</v>
          </cell>
          <cell r="E12979" t="str">
            <v>FETS</v>
          </cell>
          <cell r="F12979" t="str">
            <v>XTAL</v>
          </cell>
          <cell r="G12979" t="str">
            <v>CN71</v>
          </cell>
          <cell r="H12979" t="str">
            <v>AT PS Guangdong</v>
          </cell>
          <cell r="I12979" t="str">
            <v>MFG</v>
          </cell>
          <cell r="J12979">
            <v>5510333</v>
          </cell>
          <cell r="K12979">
            <v>0</v>
          </cell>
          <cell r="L12979">
            <v>0</v>
          </cell>
          <cell r="M12979">
            <v>0</v>
          </cell>
          <cell r="N12979">
            <v>0</v>
          </cell>
          <cell r="O12979">
            <v>901554</v>
          </cell>
          <cell r="P12979">
            <v>6411887</v>
          </cell>
        </row>
        <row r="12980">
          <cell r="A12980" t="str">
            <v>20051031</v>
          </cell>
          <cell r="B12980" t="str">
            <v>0544</v>
          </cell>
          <cell r="C12980" t="str">
            <v>BL RF PRODUCTS</v>
          </cell>
          <cell r="D12980" t="str">
            <v>PL RF CONSUMER PROD</v>
          </cell>
          <cell r="E12980" t="str">
            <v>FETS</v>
          </cell>
          <cell r="F12980" t="str">
            <v>XTAL</v>
          </cell>
          <cell r="G12980" t="str">
            <v>HK70</v>
          </cell>
          <cell r="H12980" t="str">
            <v>AT EDL</v>
          </cell>
          <cell r="I12980" t="str">
            <v>MFG</v>
          </cell>
          <cell r="J12980">
            <v>24717945</v>
          </cell>
          <cell r="K12980">
            <v>0</v>
          </cell>
          <cell r="L12980">
            <v>0</v>
          </cell>
          <cell r="M12980">
            <v>0</v>
          </cell>
          <cell r="N12980">
            <v>0</v>
          </cell>
          <cell r="O12980">
            <v>7686931</v>
          </cell>
          <cell r="P12980">
            <v>32404876</v>
          </cell>
        </row>
        <row r="12981">
          <cell r="A12981" t="str">
            <v>20051031</v>
          </cell>
          <cell r="B12981" t="str">
            <v>0544</v>
          </cell>
          <cell r="C12981" t="str">
            <v>BL RF PRODUCTS</v>
          </cell>
          <cell r="D12981" t="str">
            <v>PL RF CONSUMER PROD</v>
          </cell>
          <cell r="E12981" t="str">
            <v>MMICS</v>
          </cell>
          <cell r="F12981" t="str">
            <v>all categories</v>
          </cell>
          <cell r="G12981" t="str">
            <v>all plants</v>
          </cell>
          <cell r="H12981" t="str">
            <v>all descriptions</v>
          </cell>
          <cell r="I12981" t="str">
            <v>all types</v>
          </cell>
          <cell r="J12981">
            <v>13727690</v>
          </cell>
          <cell r="K12981">
            <v>0</v>
          </cell>
          <cell r="L12981">
            <v>318000</v>
          </cell>
          <cell r="M12981">
            <v>0</v>
          </cell>
          <cell r="N12981">
            <v>0</v>
          </cell>
          <cell r="O12981">
            <v>4514531</v>
          </cell>
          <cell r="P12981">
            <v>18560221</v>
          </cell>
        </row>
        <row r="12982">
          <cell r="A12982" t="str">
            <v>20051031</v>
          </cell>
          <cell r="B12982" t="str">
            <v>0544</v>
          </cell>
          <cell r="C12982" t="str">
            <v>BL RF PRODUCTS</v>
          </cell>
          <cell r="D12982" t="str">
            <v>PL RF CONSUMER PROD</v>
          </cell>
          <cell r="E12982" t="str">
            <v>MMICS</v>
          </cell>
          <cell r="F12982" t="str">
            <v>all categories</v>
          </cell>
          <cell r="G12982" t="str">
            <v>all plants</v>
          </cell>
          <cell r="H12982" t="str">
            <v>all descriptions</v>
          </cell>
          <cell r="I12982" t="str">
            <v>RDC</v>
          </cell>
          <cell r="J12982">
            <v>907000</v>
          </cell>
          <cell r="K12982">
            <v>0</v>
          </cell>
          <cell r="L12982">
            <v>318000</v>
          </cell>
          <cell r="M12982">
            <v>0</v>
          </cell>
          <cell r="N12982">
            <v>0</v>
          </cell>
          <cell r="O12982">
            <v>0</v>
          </cell>
          <cell r="P12982">
            <v>1225000</v>
          </cell>
        </row>
        <row r="12983">
          <cell r="A12983" t="str">
            <v>20051031</v>
          </cell>
          <cell r="B12983" t="str">
            <v>0544</v>
          </cell>
          <cell r="C12983" t="str">
            <v>BL RF PRODUCTS</v>
          </cell>
          <cell r="D12983" t="str">
            <v>PL RF CONSUMER PROD</v>
          </cell>
          <cell r="E12983" t="str">
            <v>MMICS</v>
          </cell>
          <cell r="F12983" t="str">
            <v>all categories</v>
          </cell>
          <cell r="G12983" t="str">
            <v>all plants</v>
          </cell>
          <cell r="H12983" t="str">
            <v>all descriptions</v>
          </cell>
          <cell r="I12983" t="str">
            <v>IWH</v>
          </cell>
          <cell r="J12983">
            <v>4002000</v>
          </cell>
          <cell r="K12983">
            <v>0</v>
          </cell>
          <cell r="L12983">
            <v>0</v>
          </cell>
          <cell r="M12983">
            <v>0</v>
          </cell>
          <cell r="N12983">
            <v>0</v>
          </cell>
          <cell r="O12983">
            <v>3774000</v>
          </cell>
          <cell r="P12983">
            <v>7776000</v>
          </cell>
        </row>
        <row r="12984">
          <cell r="A12984" t="str">
            <v>20051031</v>
          </cell>
          <cell r="B12984" t="str">
            <v>0544</v>
          </cell>
          <cell r="C12984" t="str">
            <v>BL RF PRODUCTS</v>
          </cell>
          <cell r="D12984" t="str">
            <v>PL RF CONSUMER PROD</v>
          </cell>
          <cell r="E12984" t="str">
            <v>MMICS</v>
          </cell>
          <cell r="F12984" t="str">
            <v>all categories</v>
          </cell>
          <cell r="G12984" t="str">
            <v>all plants</v>
          </cell>
          <cell r="H12984" t="str">
            <v>all descriptions</v>
          </cell>
          <cell r="I12984" t="str">
            <v>MFG</v>
          </cell>
          <cell r="J12984">
            <v>8818690</v>
          </cell>
          <cell r="K12984">
            <v>0</v>
          </cell>
          <cell r="L12984">
            <v>0</v>
          </cell>
          <cell r="M12984">
            <v>0</v>
          </cell>
          <cell r="N12984">
            <v>0</v>
          </cell>
          <cell r="O12984">
            <v>740531</v>
          </cell>
          <cell r="P12984">
            <v>9559221</v>
          </cell>
        </row>
        <row r="12985">
          <cell r="A12985" t="str">
            <v>20051031</v>
          </cell>
          <cell r="B12985" t="str">
            <v>0544</v>
          </cell>
          <cell r="C12985" t="str">
            <v>BL RF PRODUCTS</v>
          </cell>
          <cell r="D12985" t="str">
            <v>PL RF CONSUMER PROD</v>
          </cell>
          <cell r="E12985" t="str">
            <v>MMICS</v>
          </cell>
          <cell r="F12985" t="str">
            <v>all categories</v>
          </cell>
          <cell r="G12985" t="str">
            <v>HK00</v>
          </cell>
          <cell r="H12985" t="str">
            <v>RDC APSH</v>
          </cell>
          <cell r="I12985" t="str">
            <v>RDC</v>
          </cell>
          <cell r="J12985">
            <v>583000</v>
          </cell>
          <cell r="K12985">
            <v>0</v>
          </cell>
          <cell r="L12985">
            <v>318000</v>
          </cell>
          <cell r="M12985">
            <v>0</v>
          </cell>
          <cell r="N12985">
            <v>0</v>
          </cell>
          <cell r="O12985">
            <v>0</v>
          </cell>
          <cell r="P12985">
            <v>901000</v>
          </cell>
        </row>
        <row r="12986">
          <cell r="A12986" t="str">
            <v>20051031</v>
          </cell>
          <cell r="B12986" t="str">
            <v>0544</v>
          </cell>
          <cell r="C12986" t="str">
            <v>BL RF PRODUCTS</v>
          </cell>
          <cell r="D12986" t="str">
            <v>PL RF CONSUMER PROD</v>
          </cell>
          <cell r="E12986" t="str">
            <v>MMICS</v>
          </cell>
          <cell r="F12986" t="str">
            <v>all categories</v>
          </cell>
          <cell r="G12986" t="str">
            <v>HK10</v>
          </cell>
          <cell r="H12986" t="str">
            <v>IWH (BL Control) EDL</v>
          </cell>
          <cell r="I12986" t="str">
            <v>IWH</v>
          </cell>
          <cell r="J12986">
            <v>3557000</v>
          </cell>
          <cell r="K12986">
            <v>0</v>
          </cell>
          <cell r="L12986">
            <v>0</v>
          </cell>
          <cell r="M12986">
            <v>0</v>
          </cell>
          <cell r="N12986">
            <v>0</v>
          </cell>
          <cell r="O12986">
            <v>3774000</v>
          </cell>
          <cell r="P12986">
            <v>7331000</v>
          </cell>
        </row>
        <row r="12987">
          <cell r="A12987" t="str">
            <v>20051031</v>
          </cell>
          <cell r="B12987" t="str">
            <v>0544</v>
          </cell>
          <cell r="C12987" t="str">
            <v>BL RF PRODUCTS</v>
          </cell>
          <cell r="D12987" t="str">
            <v>PL RF CONSUMER PROD</v>
          </cell>
          <cell r="E12987" t="str">
            <v>MMICS</v>
          </cell>
          <cell r="F12987" t="str">
            <v>all categories</v>
          </cell>
          <cell r="G12987" t="str">
            <v>HK70</v>
          </cell>
          <cell r="H12987" t="str">
            <v>AT EDL</v>
          </cell>
          <cell r="I12987" t="str">
            <v>MFG</v>
          </cell>
          <cell r="J12987">
            <v>7168568</v>
          </cell>
          <cell r="K12987">
            <v>0</v>
          </cell>
          <cell r="L12987">
            <v>0</v>
          </cell>
          <cell r="M12987">
            <v>0</v>
          </cell>
          <cell r="N12987">
            <v>0</v>
          </cell>
          <cell r="O12987">
            <v>740304</v>
          </cell>
          <cell r="P12987">
            <v>7908872</v>
          </cell>
        </row>
        <row r="12988">
          <cell r="A12988" t="str">
            <v>20051031</v>
          </cell>
          <cell r="B12988" t="str">
            <v>0544</v>
          </cell>
          <cell r="C12988" t="str">
            <v>BL RF PRODUCTS</v>
          </cell>
          <cell r="D12988" t="str">
            <v>PL RF CONSUMER PROD</v>
          </cell>
          <cell r="E12988" t="str">
            <v>MMICS</v>
          </cell>
          <cell r="F12988" t="str">
            <v>all categories</v>
          </cell>
          <cell r="G12988" t="str">
            <v>NL00</v>
          </cell>
          <cell r="H12988" t="str">
            <v>RDC EU / TNT LOGISTICS BV</v>
          </cell>
          <cell r="I12988" t="str">
            <v>RDC</v>
          </cell>
          <cell r="J12988">
            <v>243000</v>
          </cell>
          <cell r="K12988">
            <v>0</v>
          </cell>
          <cell r="L12988">
            <v>0</v>
          </cell>
          <cell r="M12988">
            <v>0</v>
          </cell>
          <cell r="N12988">
            <v>0</v>
          </cell>
          <cell r="O12988">
            <v>0</v>
          </cell>
          <cell r="P12988">
            <v>243000</v>
          </cell>
        </row>
        <row r="12989">
          <cell r="A12989" t="str">
            <v>20051031</v>
          </cell>
          <cell r="B12989" t="str">
            <v>0544</v>
          </cell>
          <cell r="C12989" t="str">
            <v>BL RF PRODUCTS</v>
          </cell>
          <cell r="D12989" t="str">
            <v>PL RF CONSUMER PROD</v>
          </cell>
          <cell r="E12989" t="str">
            <v>MMICS</v>
          </cell>
          <cell r="F12989" t="str">
            <v>all categories</v>
          </cell>
          <cell r="G12989" t="str">
            <v>NLTT</v>
          </cell>
          <cell r="H12989" t="str">
            <v>TNT LOGISTICS BV</v>
          </cell>
          <cell r="I12989" t="str">
            <v>RDC</v>
          </cell>
          <cell r="J12989">
            <v>36000</v>
          </cell>
          <cell r="K12989">
            <v>0</v>
          </cell>
          <cell r="L12989">
            <v>0</v>
          </cell>
          <cell r="M12989">
            <v>0</v>
          </cell>
          <cell r="N12989">
            <v>0</v>
          </cell>
          <cell r="O12989">
            <v>0</v>
          </cell>
          <cell r="P12989">
            <v>36000</v>
          </cell>
        </row>
        <row r="12990">
          <cell r="A12990" t="str">
            <v>20051031</v>
          </cell>
          <cell r="B12990" t="str">
            <v>0544</v>
          </cell>
          <cell r="C12990" t="str">
            <v>BL RF PRODUCTS</v>
          </cell>
          <cell r="D12990" t="str">
            <v>PL RF CONSUMER PROD</v>
          </cell>
          <cell r="E12990" t="str">
            <v>MMICS</v>
          </cell>
          <cell r="F12990" t="str">
            <v>all categories</v>
          </cell>
          <cell r="G12990" t="str">
            <v>PH79</v>
          </cell>
          <cell r="H12990" t="str">
            <v>WT PSC</v>
          </cell>
          <cell r="I12990" t="str">
            <v>MFG</v>
          </cell>
          <cell r="J12990">
            <v>1062</v>
          </cell>
          <cell r="K12990">
            <v>0</v>
          </cell>
          <cell r="L12990">
            <v>0</v>
          </cell>
          <cell r="M12990">
            <v>0</v>
          </cell>
          <cell r="N12990">
            <v>0</v>
          </cell>
          <cell r="O12990">
            <v>227</v>
          </cell>
          <cell r="P12990">
            <v>1289</v>
          </cell>
        </row>
        <row r="12991">
          <cell r="A12991" t="str">
            <v>20051031</v>
          </cell>
          <cell r="B12991" t="str">
            <v>0544</v>
          </cell>
          <cell r="C12991" t="str">
            <v>BL RF PRODUCTS</v>
          </cell>
          <cell r="D12991" t="str">
            <v>PL RF CONSUMER PROD</v>
          </cell>
          <cell r="E12991" t="str">
            <v>MMICS</v>
          </cell>
          <cell r="F12991" t="str">
            <v>all categories</v>
          </cell>
          <cell r="G12991" t="str">
            <v>TW10</v>
          </cell>
          <cell r="H12991" t="str">
            <v>IWH (BL Control) PSK</v>
          </cell>
          <cell r="I12991" t="str">
            <v>IWH</v>
          </cell>
          <cell r="J12991">
            <v>445000</v>
          </cell>
          <cell r="K12991">
            <v>0</v>
          </cell>
          <cell r="L12991">
            <v>0</v>
          </cell>
          <cell r="M12991">
            <v>0</v>
          </cell>
          <cell r="N12991">
            <v>0</v>
          </cell>
          <cell r="O12991">
            <v>0</v>
          </cell>
          <cell r="P12991">
            <v>445000</v>
          </cell>
        </row>
        <row r="12992">
          <cell r="A12992" t="str">
            <v>20051031</v>
          </cell>
          <cell r="B12992" t="str">
            <v>0544</v>
          </cell>
          <cell r="C12992" t="str">
            <v>BL RF PRODUCTS</v>
          </cell>
          <cell r="D12992" t="str">
            <v>PL RF CONSUMER PROD</v>
          </cell>
          <cell r="E12992" t="str">
            <v>MMICS</v>
          </cell>
          <cell r="F12992" t="str">
            <v>all categories</v>
          </cell>
          <cell r="G12992" t="str">
            <v>TW70</v>
          </cell>
          <cell r="H12992" t="str">
            <v>AT PSK</v>
          </cell>
          <cell r="I12992" t="str">
            <v>MFG</v>
          </cell>
          <cell r="J12992">
            <v>1648935</v>
          </cell>
          <cell r="K12992">
            <v>0</v>
          </cell>
          <cell r="L12992">
            <v>0</v>
          </cell>
          <cell r="M12992">
            <v>0</v>
          </cell>
          <cell r="N12992">
            <v>0</v>
          </cell>
          <cell r="O12992">
            <v>0</v>
          </cell>
          <cell r="P12992">
            <v>1648935</v>
          </cell>
        </row>
        <row r="12993">
          <cell r="A12993" t="str">
            <v>20051031</v>
          </cell>
          <cell r="B12993" t="str">
            <v>0544</v>
          </cell>
          <cell r="C12993" t="str">
            <v>BL RF PRODUCTS</v>
          </cell>
          <cell r="D12993" t="str">
            <v>PL RF CONSUMER PROD</v>
          </cell>
          <cell r="E12993" t="str">
            <v>MMICS</v>
          </cell>
          <cell r="F12993" t="str">
            <v>all categories</v>
          </cell>
          <cell r="G12993" t="str">
            <v>TW79</v>
          </cell>
          <cell r="H12993" t="str">
            <v>WT PSK</v>
          </cell>
          <cell r="I12993" t="str">
            <v>MFG</v>
          </cell>
          <cell r="J12993">
            <v>125</v>
          </cell>
          <cell r="K12993">
            <v>0</v>
          </cell>
          <cell r="L12993">
            <v>0</v>
          </cell>
          <cell r="M12993">
            <v>0</v>
          </cell>
          <cell r="N12993">
            <v>0</v>
          </cell>
          <cell r="O12993">
            <v>0</v>
          </cell>
          <cell r="P12993">
            <v>125</v>
          </cell>
        </row>
        <row r="12994">
          <cell r="A12994" t="str">
            <v>20051031</v>
          </cell>
          <cell r="B12994" t="str">
            <v>0544</v>
          </cell>
          <cell r="C12994" t="str">
            <v>BL RF PRODUCTS</v>
          </cell>
          <cell r="D12994" t="str">
            <v>PL RF CONSUMER PROD</v>
          </cell>
          <cell r="E12994" t="str">
            <v>MMICS</v>
          </cell>
          <cell r="F12994" t="str">
            <v>all categories</v>
          </cell>
          <cell r="G12994" t="str">
            <v>US00</v>
          </cell>
          <cell r="H12994" t="str">
            <v>RDC NARSO</v>
          </cell>
          <cell r="I12994" t="str">
            <v>RDC</v>
          </cell>
          <cell r="J12994">
            <v>45000</v>
          </cell>
          <cell r="K12994">
            <v>0</v>
          </cell>
          <cell r="L12994">
            <v>0</v>
          </cell>
          <cell r="M12994">
            <v>0</v>
          </cell>
          <cell r="N12994">
            <v>0</v>
          </cell>
          <cell r="O12994">
            <v>0</v>
          </cell>
          <cell r="P12994">
            <v>45000</v>
          </cell>
        </row>
        <row r="12995">
          <cell r="A12995" t="str">
            <v>20051031</v>
          </cell>
          <cell r="B12995" t="str">
            <v>0544</v>
          </cell>
          <cell r="C12995" t="str">
            <v>BL RF PRODUCTS</v>
          </cell>
          <cell r="D12995" t="str">
            <v>PL RF CONSUMER PROD</v>
          </cell>
          <cell r="E12995" t="str">
            <v>MMICS</v>
          </cell>
          <cell r="F12995" t="str">
            <v>FP</v>
          </cell>
          <cell r="G12995" t="str">
            <v>all plants</v>
          </cell>
          <cell r="H12995" t="str">
            <v>all descriptions</v>
          </cell>
          <cell r="I12995" t="str">
            <v>all types</v>
          </cell>
          <cell r="J12995">
            <v>4909000</v>
          </cell>
          <cell r="K12995">
            <v>0</v>
          </cell>
          <cell r="L12995">
            <v>318000</v>
          </cell>
          <cell r="M12995">
            <v>0</v>
          </cell>
          <cell r="N12995">
            <v>0</v>
          </cell>
          <cell r="O12995">
            <v>3774000</v>
          </cell>
          <cell r="P12995">
            <v>9001000</v>
          </cell>
        </row>
        <row r="12996">
          <cell r="A12996" t="str">
            <v>20051031</v>
          </cell>
          <cell r="B12996" t="str">
            <v>0544</v>
          </cell>
          <cell r="C12996" t="str">
            <v>BL RF PRODUCTS</v>
          </cell>
          <cell r="D12996" t="str">
            <v>PL RF CONSUMER PROD</v>
          </cell>
          <cell r="E12996" t="str">
            <v>MMICS</v>
          </cell>
          <cell r="F12996" t="str">
            <v>FP</v>
          </cell>
          <cell r="G12996" t="str">
            <v>all plants</v>
          </cell>
          <cell r="H12996" t="str">
            <v>all descriptions</v>
          </cell>
          <cell r="I12996" t="str">
            <v>RDC</v>
          </cell>
          <cell r="J12996">
            <v>907000</v>
          </cell>
          <cell r="K12996">
            <v>0</v>
          </cell>
          <cell r="L12996">
            <v>318000</v>
          </cell>
          <cell r="M12996">
            <v>0</v>
          </cell>
          <cell r="N12996">
            <v>0</v>
          </cell>
          <cell r="O12996">
            <v>0</v>
          </cell>
          <cell r="P12996">
            <v>1225000</v>
          </cell>
        </row>
        <row r="12997">
          <cell r="A12997" t="str">
            <v>20051031</v>
          </cell>
          <cell r="B12997" t="str">
            <v>0544</v>
          </cell>
          <cell r="C12997" t="str">
            <v>BL RF PRODUCTS</v>
          </cell>
          <cell r="D12997" t="str">
            <v>PL RF CONSUMER PROD</v>
          </cell>
          <cell r="E12997" t="str">
            <v>MMICS</v>
          </cell>
          <cell r="F12997" t="str">
            <v>FP</v>
          </cell>
          <cell r="G12997" t="str">
            <v>all plants</v>
          </cell>
          <cell r="H12997" t="str">
            <v>all descriptions</v>
          </cell>
          <cell r="I12997" t="str">
            <v>IWH</v>
          </cell>
          <cell r="J12997">
            <v>4002000</v>
          </cell>
          <cell r="K12997">
            <v>0</v>
          </cell>
          <cell r="L12997">
            <v>0</v>
          </cell>
          <cell r="M12997">
            <v>0</v>
          </cell>
          <cell r="N12997">
            <v>0</v>
          </cell>
          <cell r="O12997">
            <v>3774000</v>
          </cell>
          <cell r="P12997">
            <v>7776000</v>
          </cell>
        </row>
        <row r="12998">
          <cell r="A12998" t="str">
            <v>20051031</v>
          </cell>
          <cell r="B12998" t="str">
            <v>0544</v>
          </cell>
          <cell r="C12998" t="str">
            <v>BL RF PRODUCTS</v>
          </cell>
          <cell r="D12998" t="str">
            <v>PL RF CONSUMER PROD</v>
          </cell>
          <cell r="E12998" t="str">
            <v>MMICS</v>
          </cell>
          <cell r="F12998" t="str">
            <v>FP</v>
          </cell>
          <cell r="G12998" t="str">
            <v>HK00</v>
          </cell>
          <cell r="H12998" t="str">
            <v>RDC APSH</v>
          </cell>
          <cell r="I12998" t="str">
            <v>RDC</v>
          </cell>
          <cell r="J12998">
            <v>583000</v>
          </cell>
          <cell r="K12998">
            <v>0</v>
          </cell>
          <cell r="L12998">
            <v>318000</v>
          </cell>
          <cell r="M12998">
            <v>0</v>
          </cell>
          <cell r="N12998">
            <v>0</v>
          </cell>
          <cell r="O12998">
            <v>0</v>
          </cell>
          <cell r="P12998">
            <v>901000</v>
          </cell>
        </row>
        <row r="12999">
          <cell r="A12999" t="str">
            <v>20051031</v>
          </cell>
          <cell r="B12999" t="str">
            <v>0544</v>
          </cell>
          <cell r="C12999" t="str">
            <v>BL RF PRODUCTS</v>
          </cell>
          <cell r="D12999" t="str">
            <v>PL RF CONSUMER PROD</v>
          </cell>
          <cell r="E12999" t="str">
            <v>MMICS</v>
          </cell>
          <cell r="F12999" t="str">
            <v>FP</v>
          </cell>
          <cell r="G12999" t="str">
            <v>HK10</v>
          </cell>
          <cell r="H12999" t="str">
            <v>IWH (BL Control) EDL</v>
          </cell>
          <cell r="I12999" t="str">
            <v>IWH</v>
          </cell>
          <cell r="J12999">
            <v>3557000</v>
          </cell>
          <cell r="K12999">
            <v>0</v>
          </cell>
          <cell r="L12999">
            <v>0</v>
          </cell>
          <cell r="M12999">
            <v>0</v>
          </cell>
          <cell r="N12999">
            <v>0</v>
          </cell>
          <cell r="O12999">
            <v>3774000</v>
          </cell>
          <cell r="P12999">
            <v>7331000</v>
          </cell>
        </row>
        <row r="13000">
          <cell r="A13000" t="str">
            <v>20051031</v>
          </cell>
          <cell r="B13000" t="str">
            <v>0544</v>
          </cell>
          <cell r="C13000" t="str">
            <v>BL RF PRODUCTS</v>
          </cell>
          <cell r="D13000" t="str">
            <v>PL RF CONSUMER PROD</v>
          </cell>
          <cell r="E13000" t="str">
            <v>MMICS</v>
          </cell>
          <cell r="F13000" t="str">
            <v>FP</v>
          </cell>
          <cell r="G13000" t="str">
            <v>NL00</v>
          </cell>
          <cell r="H13000" t="str">
            <v>RDC EU / TNT LOGISTICS BV</v>
          </cell>
          <cell r="I13000" t="str">
            <v>RDC</v>
          </cell>
          <cell r="J13000">
            <v>243000</v>
          </cell>
          <cell r="K13000">
            <v>0</v>
          </cell>
          <cell r="L13000">
            <v>0</v>
          </cell>
          <cell r="M13000">
            <v>0</v>
          </cell>
          <cell r="N13000">
            <v>0</v>
          </cell>
          <cell r="O13000">
            <v>0</v>
          </cell>
          <cell r="P13000">
            <v>243000</v>
          </cell>
        </row>
        <row r="13001">
          <cell r="A13001" t="str">
            <v>20051031</v>
          </cell>
          <cell r="B13001" t="str">
            <v>0544</v>
          </cell>
          <cell r="C13001" t="str">
            <v>BL RF PRODUCTS</v>
          </cell>
          <cell r="D13001" t="str">
            <v>PL RF CONSUMER PROD</v>
          </cell>
          <cell r="E13001" t="str">
            <v>MMICS</v>
          </cell>
          <cell r="F13001" t="str">
            <v>FP</v>
          </cell>
          <cell r="G13001" t="str">
            <v>NLTT</v>
          </cell>
          <cell r="H13001" t="str">
            <v>TNT LOGISTICS BV</v>
          </cell>
          <cell r="I13001" t="str">
            <v>RDC</v>
          </cell>
          <cell r="J13001">
            <v>36000</v>
          </cell>
          <cell r="K13001">
            <v>0</v>
          </cell>
          <cell r="L13001">
            <v>0</v>
          </cell>
          <cell r="M13001">
            <v>0</v>
          </cell>
          <cell r="N13001">
            <v>0</v>
          </cell>
          <cell r="O13001">
            <v>0</v>
          </cell>
          <cell r="P13001">
            <v>36000</v>
          </cell>
        </row>
        <row r="13002">
          <cell r="A13002" t="str">
            <v>20051031</v>
          </cell>
          <cell r="B13002" t="str">
            <v>0544</v>
          </cell>
          <cell r="C13002" t="str">
            <v>BL RF PRODUCTS</v>
          </cell>
          <cell r="D13002" t="str">
            <v>PL RF CONSUMER PROD</v>
          </cell>
          <cell r="E13002" t="str">
            <v>MMICS</v>
          </cell>
          <cell r="F13002" t="str">
            <v>FP</v>
          </cell>
          <cell r="G13002" t="str">
            <v>TW10</v>
          </cell>
          <cell r="H13002" t="str">
            <v>IWH (BL Control) PSK</v>
          </cell>
          <cell r="I13002" t="str">
            <v>IWH</v>
          </cell>
          <cell r="J13002">
            <v>445000</v>
          </cell>
          <cell r="K13002">
            <v>0</v>
          </cell>
          <cell r="L13002">
            <v>0</v>
          </cell>
          <cell r="M13002">
            <v>0</v>
          </cell>
          <cell r="N13002">
            <v>0</v>
          </cell>
          <cell r="O13002">
            <v>0</v>
          </cell>
          <cell r="P13002">
            <v>445000</v>
          </cell>
        </row>
        <row r="13003">
          <cell r="A13003" t="str">
            <v>20051031</v>
          </cell>
          <cell r="B13003" t="str">
            <v>0544</v>
          </cell>
          <cell r="C13003" t="str">
            <v>BL RF PRODUCTS</v>
          </cell>
          <cell r="D13003" t="str">
            <v>PL RF CONSUMER PROD</v>
          </cell>
          <cell r="E13003" t="str">
            <v>MMICS</v>
          </cell>
          <cell r="F13003" t="str">
            <v>FP</v>
          </cell>
          <cell r="G13003" t="str">
            <v>US00</v>
          </cell>
          <cell r="H13003" t="str">
            <v>RDC NARSO</v>
          </cell>
          <cell r="I13003" t="str">
            <v>RDC</v>
          </cell>
          <cell r="J13003">
            <v>45000</v>
          </cell>
          <cell r="K13003">
            <v>0</v>
          </cell>
          <cell r="L13003">
            <v>0</v>
          </cell>
          <cell r="M13003">
            <v>0</v>
          </cell>
          <cell r="N13003">
            <v>0</v>
          </cell>
          <cell r="O13003">
            <v>0</v>
          </cell>
          <cell r="P13003">
            <v>45000</v>
          </cell>
        </row>
        <row r="13004">
          <cell r="A13004" t="str">
            <v>20051031</v>
          </cell>
          <cell r="B13004" t="str">
            <v>0544</v>
          </cell>
          <cell r="C13004" t="str">
            <v>BL RF PRODUCTS</v>
          </cell>
          <cell r="D13004" t="str">
            <v>PL RF CONSUMER PROD</v>
          </cell>
          <cell r="E13004" t="str">
            <v>MMICS</v>
          </cell>
          <cell r="F13004" t="str">
            <v>WAFER</v>
          </cell>
          <cell r="G13004" t="str">
            <v>all plants</v>
          </cell>
          <cell r="H13004" t="str">
            <v>all descriptions</v>
          </cell>
          <cell r="I13004" t="str">
            <v>MFG</v>
          </cell>
          <cell r="J13004">
            <v>1187</v>
          </cell>
          <cell r="K13004">
            <v>0</v>
          </cell>
          <cell r="L13004">
            <v>0</v>
          </cell>
          <cell r="M13004">
            <v>0</v>
          </cell>
          <cell r="N13004">
            <v>0</v>
          </cell>
          <cell r="O13004">
            <v>227</v>
          </cell>
          <cell r="P13004">
            <v>1414</v>
          </cell>
        </row>
        <row r="13005">
          <cell r="A13005" t="str">
            <v>20051031</v>
          </cell>
          <cell r="B13005" t="str">
            <v>0544</v>
          </cell>
          <cell r="C13005" t="str">
            <v>BL RF PRODUCTS</v>
          </cell>
          <cell r="D13005" t="str">
            <v>PL RF CONSUMER PROD</v>
          </cell>
          <cell r="E13005" t="str">
            <v>MMICS</v>
          </cell>
          <cell r="F13005" t="str">
            <v>WAFER</v>
          </cell>
          <cell r="G13005" t="str">
            <v>all plants</v>
          </cell>
          <cell r="H13005" t="str">
            <v>all descriptions</v>
          </cell>
          <cell r="I13005" t="str">
            <v>all types</v>
          </cell>
          <cell r="J13005">
            <v>1187</v>
          </cell>
          <cell r="K13005">
            <v>0</v>
          </cell>
          <cell r="L13005">
            <v>0</v>
          </cell>
          <cell r="M13005">
            <v>0</v>
          </cell>
          <cell r="N13005">
            <v>0</v>
          </cell>
          <cell r="O13005">
            <v>227</v>
          </cell>
          <cell r="P13005">
            <v>1414</v>
          </cell>
        </row>
        <row r="13006">
          <cell r="A13006" t="str">
            <v>20051031</v>
          </cell>
          <cell r="B13006" t="str">
            <v>0544</v>
          </cell>
          <cell r="C13006" t="str">
            <v>BL RF PRODUCTS</v>
          </cell>
          <cell r="D13006" t="str">
            <v>PL RF CONSUMER PROD</v>
          </cell>
          <cell r="E13006" t="str">
            <v>MMICS</v>
          </cell>
          <cell r="F13006" t="str">
            <v>WAFER</v>
          </cell>
          <cell r="G13006" t="str">
            <v>PH79</v>
          </cell>
          <cell r="H13006" t="str">
            <v>WT PSC</v>
          </cell>
          <cell r="I13006" t="str">
            <v>MFG</v>
          </cell>
          <cell r="J13006">
            <v>1062</v>
          </cell>
          <cell r="K13006">
            <v>0</v>
          </cell>
          <cell r="L13006">
            <v>0</v>
          </cell>
          <cell r="M13006">
            <v>0</v>
          </cell>
          <cell r="N13006">
            <v>0</v>
          </cell>
          <cell r="O13006">
            <v>227</v>
          </cell>
          <cell r="P13006">
            <v>1289</v>
          </cell>
        </row>
        <row r="13007">
          <cell r="A13007" t="str">
            <v>20051031</v>
          </cell>
          <cell r="B13007" t="str">
            <v>0544</v>
          </cell>
          <cell r="C13007" t="str">
            <v>BL RF PRODUCTS</v>
          </cell>
          <cell r="D13007" t="str">
            <v>PL RF CONSUMER PROD</v>
          </cell>
          <cell r="E13007" t="str">
            <v>MMICS</v>
          </cell>
          <cell r="F13007" t="str">
            <v>WAFER</v>
          </cell>
          <cell r="G13007" t="str">
            <v>TW79</v>
          </cell>
          <cell r="H13007" t="str">
            <v>WT PSK</v>
          </cell>
          <cell r="I13007" t="str">
            <v>MFG</v>
          </cell>
          <cell r="J13007">
            <v>125</v>
          </cell>
          <cell r="K13007">
            <v>0</v>
          </cell>
          <cell r="L13007">
            <v>0</v>
          </cell>
          <cell r="M13007">
            <v>0</v>
          </cell>
          <cell r="N13007">
            <v>0</v>
          </cell>
          <cell r="O13007">
            <v>0</v>
          </cell>
          <cell r="P13007">
            <v>125</v>
          </cell>
        </row>
        <row r="13008">
          <cell r="A13008" t="str">
            <v>20051031</v>
          </cell>
          <cell r="B13008" t="str">
            <v>0544</v>
          </cell>
          <cell r="C13008" t="str">
            <v>BL RF PRODUCTS</v>
          </cell>
          <cell r="D13008" t="str">
            <v>PL RF CONSUMER PROD</v>
          </cell>
          <cell r="E13008" t="str">
            <v>MMICS</v>
          </cell>
          <cell r="F13008" t="str">
            <v>XTAL</v>
          </cell>
          <cell r="G13008" t="str">
            <v>all plants</v>
          </cell>
          <cell r="H13008" t="str">
            <v>all descriptions</v>
          </cell>
          <cell r="I13008" t="str">
            <v>MFG</v>
          </cell>
          <cell r="J13008">
            <v>8817503</v>
          </cell>
          <cell r="K13008">
            <v>0</v>
          </cell>
          <cell r="L13008">
            <v>0</v>
          </cell>
          <cell r="M13008">
            <v>0</v>
          </cell>
          <cell r="N13008">
            <v>0</v>
          </cell>
          <cell r="O13008">
            <v>740304</v>
          </cell>
          <cell r="P13008">
            <v>9557807</v>
          </cell>
        </row>
        <row r="13009">
          <cell r="A13009" t="str">
            <v>20051031</v>
          </cell>
          <cell r="B13009" t="str">
            <v>0544</v>
          </cell>
          <cell r="C13009" t="str">
            <v>BL RF PRODUCTS</v>
          </cell>
          <cell r="D13009" t="str">
            <v>PL RF CONSUMER PROD</v>
          </cell>
          <cell r="E13009" t="str">
            <v>MMICS</v>
          </cell>
          <cell r="F13009" t="str">
            <v>XTAL</v>
          </cell>
          <cell r="G13009" t="str">
            <v>all plants</v>
          </cell>
          <cell r="H13009" t="str">
            <v>all descriptions</v>
          </cell>
          <cell r="I13009" t="str">
            <v>all types</v>
          </cell>
          <cell r="J13009">
            <v>8817503</v>
          </cell>
          <cell r="K13009">
            <v>0</v>
          </cell>
          <cell r="L13009">
            <v>0</v>
          </cell>
          <cell r="M13009">
            <v>0</v>
          </cell>
          <cell r="N13009">
            <v>0</v>
          </cell>
          <cell r="O13009">
            <v>740304</v>
          </cell>
          <cell r="P13009">
            <v>9557807</v>
          </cell>
        </row>
        <row r="13010">
          <cell r="A13010" t="str">
            <v>20051031</v>
          </cell>
          <cell r="B13010" t="str">
            <v>0544</v>
          </cell>
          <cell r="C13010" t="str">
            <v>BL RF PRODUCTS</v>
          </cell>
          <cell r="D13010" t="str">
            <v>PL RF CONSUMER PROD</v>
          </cell>
          <cell r="E13010" t="str">
            <v>MMICS</v>
          </cell>
          <cell r="F13010" t="str">
            <v>XTAL</v>
          </cell>
          <cell r="G13010" t="str">
            <v>HK70</v>
          </cell>
          <cell r="H13010" t="str">
            <v>AT EDL</v>
          </cell>
          <cell r="I13010" t="str">
            <v>MFG</v>
          </cell>
          <cell r="J13010">
            <v>7168568</v>
          </cell>
          <cell r="K13010">
            <v>0</v>
          </cell>
          <cell r="L13010">
            <v>0</v>
          </cell>
          <cell r="M13010">
            <v>0</v>
          </cell>
          <cell r="N13010">
            <v>0</v>
          </cell>
          <cell r="O13010">
            <v>740304</v>
          </cell>
          <cell r="P13010">
            <v>7908872</v>
          </cell>
        </row>
        <row r="13011">
          <cell r="A13011" t="str">
            <v>20051031</v>
          </cell>
          <cell r="B13011" t="str">
            <v>0544</v>
          </cell>
          <cell r="C13011" t="str">
            <v>BL RF PRODUCTS</v>
          </cell>
          <cell r="D13011" t="str">
            <v>PL RF CONSUMER PROD</v>
          </cell>
          <cell r="E13011" t="str">
            <v>MMICS</v>
          </cell>
          <cell r="F13011" t="str">
            <v>XTAL</v>
          </cell>
          <cell r="G13011" t="str">
            <v>TW70</v>
          </cell>
          <cell r="H13011" t="str">
            <v>AT PSK</v>
          </cell>
          <cell r="I13011" t="str">
            <v>MFG</v>
          </cell>
          <cell r="J13011">
            <v>1648935</v>
          </cell>
          <cell r="K13011">
            <v>0</v>
          </cell>
          <cell r="L13011">
            <v>0</v>
          </cell>
          <cell r="M13011">
            <v>0</v>
          </cell>
          <cell r="N13011">
            <v>0</v>
          </cell>
          <cell r="O13011">
            <v>0</v>
          </cell>
          <cell r="P13011">
            <v>1648935</v>
          </cell>
        </row>
        <row r="13012">
          <cell r="A13012" t="str">
            <v>20051031</v>
          </cell>
          <cell r="B13012" t="str">
            <v>0544</v>
          </cell>
          <cell r="C13012" t="str">
            <v>BL RF PRODUCTS</v>
          </cell>
          <cell r="D13012" t="str">
            <v>PL RF CONSUMER PROD</v>
          </cell>
          <cell r="E13012" t="str">
            <v>PIN DIODES</v>
          </cell>
          <cell r="F13012" t="str">
            <v>all categories</v>
          </cell>
          <cell r="G13012" t="str">
            <v>all plants</v>
          </cell>
          <cell r="H13012" t="str">
            <v>all descriptions</v>
          </cell>
          <cell r="I13012" t="str">
            <v>MFG</v>
          </cell>
          <cell r="J13012">
            <v>57596656</v>
          </cell>
          <cell r="K13012">
            <v>0</v>
          </cell>
          <cell r="L13012">
            <v>0</v>
          </cell>
          <cell r="M13012">
            <v>0</v>
          </cell>
          <cell r="N13012">
            <v>0</v>
          </cell>
          <cell r="O13012">
            <v>9497823</v>
          </cell>
          <cell r="P13012">
            <v>67094479</v>
          </cell>
        </row>
        <row r="13013">
          <cell r="A13013" t="str">
            <v>20051031</v>
          </cell>
          <cell r="B13013" t="str">
            <v>0544</v>
          </cell>
          <cell r="C13013" t="str">
            <v>BL RF PRODUCTS</v>
          </cell>
          <cell r="D13013" t="str">
            <v>PL RF CONSUMER PROD</v>
          </cell>
          <cell r="E13013" t="str">
            <v>PIN DIODES</v>
          </cell>
          <cell r="F13013" t="str">
            <v>all categories</v>
          </cell>
          <cell r="G13013" t="str">
            <v>all plants</v>
          </cell>
          <cell r="H13013" t="str">
            <v>all descriptions</v>
          </cell>
          <cell r="I13013" t="str">
            <v>all types</v>
          </cell>
          <cell r="J13013">
            <v>83499656</v>
          </cell>
          <cell r="K13013">
            <v>0</v>
          </cell>
          <cell r="L13013">
            <v>72000</v>
          </cell>
          <cell r="M13013">
            <v>0</v>
          </cell>
          <cell r="N13013">
            <v>0</v>
          </cell>
          <cell r="O13013">
            <v>20542823</v>
          </cell>
          <cell r="P13013">
            <v>104114479</v>
          </cell>
        </row>
        <row r="13014">
          <cell r="A13014" t="str">
            <v>20051031</v>
          </cell>
          <cell r="B13014" t="str">
            <v>0544</v>
          </cell>
          <cell r="C13014" t="str">
            <v>BL RF PRODUCTS</v>
          </cell>
          <cell r="D13014" t="str">
            <v>PL RF CONSUMER PROD</v>
          </cell>
          <cell r="E13014" t="str">
            <v>PIN DIODES</v>
          </cell>
          <cell r="F13014" t="str">
            <v>all categories</v>
          </cell>
          <cell r="G13014" t="str">
            <v>all plants</v>
          </cell>
          <cell r="H13014" t="str">
            <v>all descriptions</v>
          </cell>
          <cell r="I13014" t="str">
            <v>RDC</v>
          </cell>
          <cell r="J13014">
            <v>1509000</v>
          </cell>
          <cell r="K13014">
            <v>0</v>
          </cell>
          <cell r="L13014">
            <v>72000</v>
          </cell>
          <cell r="M13014">
            <v>0</v>
          </cell>
          <cell r="N13014">
            <v>0</v>
          </cell>
          <cell r="O13014">
            <v>168000</v>
          </cell>
          <cell r="P13014">
            <v>1749000</v>
          </cell>
        </row>
        <row r="13015">
          <cell r="A13015" t="str">
            <v>20051031</v>
          </cell>
          <cell r="B13015" t="str">
            <v>0544</v>
          </cell>
          <cell r="C13015" t="str">
            <v>BL RF PRODUCTS</v>
          </cell>
          <cell r="D13015" t="str">
            <v>PL RF CONSUMER PROD</v>
          </cell>
          <cell r="E13015" t="str">
            <v>PIN DIODES</v>
          </cell>
          <cell r="F13015" t="str">
            <v>all categories</v>
          </cell>
          <cell r="G13015" t="str">
            <v>all plants</v>
          </cell>
          <cell r="H13015" t="str">
            <v>all descriptions</v>
          </cell>
          <cell r="I13015" t="str">
            <v>IWH</v>
          </cell>
          <cell r="J13015">
            <v>23155000</v>
          </cell>
          <cell r="K13015">
            <v>0</v>
          </cell>
          <cell r="L13015">
            <v>0</v>
          </cell>
          <cell r="M13015">
            <v>0</v>
          </cell>
          <cell r="N13015">
            <v>0</v>
          </cell>
          <cell r="O13015">
            <v>10874000</v>
          </cell>
          <cell r="P13015">
            <v>34029000</v>
          </cell>
        </row>
        <row r="13016">
          <cell r="A13016" t="str">
            <v>20051031</v>
          </cell>
          <cell r="B13016" t="str">
            <v>0544</v>
          </cell>
          <cell r="C13016" t="str">
            <v>BL RF PRODUCTS</v>
          </cell>
          <cell r="D13016" t="str">
            <v>PL RF CONSUMER PROD</v>
          </cell>
          <cell r="E13016" t="str">
            <v>PIN DIODES</v>
          </cell>
          <cell r="F13016" t="str">
            <v>all categories</v>
          </cell>
          <cell r="G13016" t="str">
            <v>all plants</v>
          </cell>
          <cell r="H13016" t="str">
            <v>all descriptions</v>
          </cell>
          <cell r="I13016" t="str">
            <v>TRN</v>
          </cell>
          <cell r="J13016">
            <v>0</v>
          </cell>
          <cell r="K13016">
            <v>0</v>
          </cell>
          <cell r="L13016">
            <v>0</v>
          </cell>
          <cell r="M13016">
            <v>0</v>
          </cell>
          <cell r="N13016">
            <v>0</v>
          </cell>
          <cell r="O13016">
            <v>3000</v>
          </cell>
          <cell r="P13016">
            <v>3000</v>
          </cell>
        </row>
        <row r="13017">
          <cell r="A13017" t="str">
            <v>20051031</v>
          </cell>
          <cell r="B13017" t="str">
            <v>0544</v>
          </cell>
          <cell r="C13017" t="str">
            <v>BL RF PRODUCTS</v>
          </cell>
          <cell r="D13017" t="str">
            <v>PL RF CONSUMER PROD</v>
          </cell>
          <cell r="E13017" t="str">
            <v>PIN DIODES</v>
          </cell>
          <cell r="F13017" t="str">
            <v>all categories</v>
          </cell>
          <cell r="G13017" t="str">
            <v>all plants</v>
          </cell>
          <cell r="H13017" t="str">
            <v>all descriptions</v>
          </cell>
          <cell r="I13017" t="str">
            <v>CSW</v>
          </cell>
          <cell r="J13017">
            <v>1239000</v>
          </cell>
          <cell r="K13017">
            <v>0</v>
          </cell>
          <cell r="L13017">
            <v>0</v>
          </cell>
          <cell r="M13017">
            <v>0</v>
          </cell>
          <cell r="N13017">
            <v>0</v>
          </cell>
          <cell r="O13017">
            <v>0</v>
          </cell>
          <cell r="P13017">
            <v>1239000</v>
          </cell>
        </row>
        <row r="13018">
          <cell r="A13018" t="str">
            <v>20051031</v>
          </cell>
          <cell r="B13018" t="str">
            <v>0544</v>
          </cell>
          <cell r="C13018" t="str">
            <v>BL RF PRODUCTS</v>
          </cell>
          <cell r="D13018" t="str">
            <v>PL RF CONSUMER PROD</v>
          </cell>
          <cell r="E13018" t="str">
            <v>PIN DIODES</v>
          </cell>
          <cell r="F13018" t="str">
            <v>all categories</v>
          </cell>
          <cell r="G13018" t="str">
            <v>CN10</v>
          </cell>
          <cell r="H13018" t="str">
            <v>IWH (BL Control) Guangdong</v>
          </cell>
          <cell r="I13018" t="str">
            <v>IWH</v>
          </cell>
          <cell r="J13018">
            <v>16860000</v>
          </cell>
          <cell r="K13018">
            <v>0</v>
          </cell>
          <cell r="L13018">
            <v>0</v>
          </cell>
          <cell r="M13018">
            <v>0</v>
          </cell>
          <cell r="N13018">
            <v>0</v>
          </cell>
          <cell r="O13018">
            <v>6723000</v>
          </cell>
          <cell r="P13018">
            <v>23583000</v>
          </cell>
        </row>
        <row r="13019">
          <cell r="A13019" t="str">
            <v>20051031</v>
          </cell>
          <cell r="B13019" t="str">
            <v>0544</v>
          </cell>
          <cell r="C13019" t="str">
            <v>BL RF PRODUCTS</v>
          </cell>
          <cell r="D13019" t="str">
            <v>PL RF CONSUMER PROD</v>
          </cell>
          <cell r="E13019" t="str">
            <v>PIN DIODES</v>
          </cell>
          <cell r="F13019" t="str">
            <v>all categories</v>
          </cell>
          <cell r="G13019" t="str">
            <v>CN71</v>
          </cell>
          <cell r="H13019" t="str">
            <v>AT PS Guangdong</v>
          </cell>
          <cell r="I13019" t="str">
            <v>MFG</v>
          </cell>
          <cell r="J13019">
            <v>44609453</v>
          </cell>
          <cell r="K13019">
            <v>0</v>
          </cell>
          <cell r="L13019">
            <v>0</v>
          </cell>
          <cell r="M13019">
            <v>0</v>
          </cell>
          <cell r="N13019">
            <v>0</v>
          </cell>
          <cell r="O13019">
            <v>9022532</v>
          </cell>
          <cell r="P13019">
            <v>53631985</v>
          </cell>
        </row>
        <row r="13020">
          <cell r="A13020" t="str">
            <v>20051031</v>
          </cell>
          <cell r="B13020" t="str">
            <v>0544</v>
          </cell>
          <cell r="C13020" t="str">
            <v>BL RF PRODUCTS</v>
          </cell>
          <cell r="D13020" t="str">
            <v>PL RF CONSUMER PROD</v>
          </cell>
          <cell r="E13020" t="str">
            <v>PIN DIODES</v>
          </cell>
          <cell r="F13020" t="str">
            <v>all categories</v>
          </cell>
          <cell r="G13020" t="str">
            <v>CNFB</v>
          </cell>
          <cell r="H13020" t="str">
            <v>FLEXTRONICS</v>
          </cell>
          <cell r="I13020" t="str">
            <v>CSW</v>
          </cell>
          <cell r="J13020">
            <v>87000</v>
          </cell>
          <cell r="K13020">
            <v>0</v>
          </cell>
          <cell r="L13020">
            <v>0</v>
          </cell>
          <cell r="M13020">
            <v>0</v>
          </cell>
          <cell r="N13020">
            <v>0</v>
          </cell>
          <cell r="O13020">
            <v>0</v>
          </cell>
          <cell r="P13020">
            <v>87000</v>
          </cell>
        </row>
        <row r="13021">
          <cell r="A13021" t="str">
            <v>20051031</v>
          </cell>
          <cell r="B13021" t="str">
            <v>0544</v>
          </cell>
          <cell r="C13021" t="str">
            <v>BL RF PRODUCTS</v>
          </cell>
          <cell r="D13021" t="str">
            <v>PL RF CONSUMER PROD</v>
          </cell>
          <cell r="E13021" t="str">
            <v>PIN DIODES</v>
          </cell>
          <cell r="F13021" t="str">
            <v>all categories</v>
          </cell>
          <cell r="G13021" t="str">
            <v>DESO</v>
          </cell>
          <cell r="H13021" t="str">
            <v>SIEMENS BOCHOLT CONSIGNMENT</v>
          </cell>
          <cell r="I13021" t="str">
            <v>CSW</v>
          </cell>
          <cell r="J13021">
            <v>1023000</v>
          </cell>
          <cell r="K13021">
            <v>0</v>
          </cell>
          <cell r="L13021">
            <v>0</v>
          </cell>
          <cell r="M13021">
            <v>0</v>
          </cell>
          <cell r="N13021">
            <v>0</v>
          </cell>
          <cell r="O13021">
            <v>0</v>
          </cell>
          <cell r="P13021">
            <v>1023000</v>
          </cell>
        </row>
        <row r="13022">
          <cell r="A13022" t="str">
            <v>20051031</v>
          </cell>
          <cell r="B13022" t="str">
            <v>0544</v>
          </cell>
          <cell r="C13022" t="str">
            <v>BL RF PRODUCTS</v>
          </cell>
          <cell r="D13022" t="str">
            <v>PL RF CONSUMER PROD</v>
          </cell>
          <cell r="E13022" t="str">
            <v>PIN DIODES</v>
          </cell>
          <cell r="F13022" t="str">
            <v>all categories</v>
          </cell>
          <cell r="G13022" t="str">
            <v>HK00</v>
          </cell>
          <cell r="H13022" t="str">
            <v>RDC APSH</v>
          </cell>
          <cell r="I13022" t="str">
            <v>RDC</v>
          </cell>
          <cell r="J13022">
            <v>294000</v>
          </cell>
          <cell r="K13022">
            <v>0</v>
          </cell>
          <cell r="L13022">
            <v>72000</v>
          </cell>
          <cell r="M13022">
            <v>0</v>
          </cell>
          <cell r="N13022">
            <v>0</v>
          </cell>
          <cell r="O13022">
            <v>0</v>
          </cell>
          <cell r="P13022">
            <v>366000</v>
          </cell>
        </row>
        <row r="13023">
          <cell r="A13023" t="str">
            <v>20051031</v>
          </cell>
          <cell r="B13023" t="str">
            <v>0544</v>
          </cell>
          <cell r="C13023" t="str">
            <v>BL RF PRODUCTS</v>
          </cell>
          <cell r="D13023" t="str">
            <v>PL RF CONSUMER PROD</v>
          </cell>
          <cell r="E13023" t="str">
            <v>PIN DIODES</v>
          </cell>
          <cell r="F13023" t="str">
            <v>all categories</v>
          </cell>
          <cell r="G13023" t="str">
            <v>HK10</v>
          </cell>
          <cell r="H13023" t="str">
            <v>IWH (BL Control) EDL</v>
          </cell>
          <cell r="I13023" t="str">
            <v>IWH</v>
          </cell>
          <cell r="J13023">
            <v>6295000</v>
          </cell>
          <cell r="K13023">
            <v>0</v>
          </cell>
          <cell r="L13023">
            <v>0</v>
          </cell>
          <cell r="M13023">
            <v>0</v>
          </cell>
          <cell r="N13023">
            <v>0</v>
          </cell>
          <cell r="O13023">
            <v>4151000</v>
          </cell>
          <cell r="P13023">
            <v>10446000</v>
          </cell>
        </row>
        <row r="13024">
          <cell r="A13024" t="str">
            <v>20051031</v>
          </cell>
          <cell r="B13024" t="str">
            <v>0544</v>
          </cell>
          <cell r="C13024" t="str">
            <v>BL RF PRODUCTS</v>
          </cell>
          <cell r="D13024" t="str">
            <v>PL RF CONSUMER PROD</v>
          </cell>
          <cell r="E13024" t="str">
            <v>PIN DIODES</v>
          </cell>
          <cell r="F13024" t="str">
            <v>all categories</v>
          </cell>
          <cell r="G13024" t="str">
            <v>HK70</v>
          </cell>
          <cell r="H13024" t="str">
            <v>AT EDL</v>
          </cell>
          <cell r="I13024" t="str">
            <v>MFG</v>
          </cell>
          <cell r="J13024">
            <v>12986477</v>
          </cell>
          <cell r="K13024">
            <v>0</v>
          </cell>
          <cell r="L13024">
            <v>0</v>
          </cell>
          <cell r="M13024">
            <v>0</v>
          </cell>
          <cell r="N13024">
            <v>0</v>
          </cell>
          <cell r="O13024">
            <v>474976</v>
          </cell>
          <cell r="P13024">
            <v>13461453</v>
          </cell>
        </row>
        <row r="13025">
          <cell r="A13025" t="str">
            <v>20051031</v>
          </cell>
          <cell r="B13025" t="str">
            <v>0544</v>
          </cell>
          <cell r="C13025" t="str">
            <v>BL RF PRODUCTS</v>
          </cell>
          <cell r="D13025" t="str">
            <v>PL RF CONSUMER PROD</v>
          </cell>
          <cell r="E13025" t="str">
            <v>PIN DIODES</v>
          </cell>
          <cell r="F13025" t="str">
            <v>all categories</v>
          </cell>
          <cell r="G13025" t="str">
            <v>HKTT</v>
          </cell>
          <cell r="H13025" t="str">
            <v>CP On-site Warehouse AP</v>
          </cell>
          <cell r="I13025" t="str">
            <v>RDC</v>
          </cell>
          <cell r="J13025">
            <v>21000</v>
          </cell>
          <cell r="K13025">
            <v>0</v>
          </cell>
          <cell r="L13025">
            <v>0</v>
          </cell>
          <cell r="M13025">
            <v>0</v>
          </cell>
          <cell r="N13025">
            <v>0</v>
          </cell>
          <cell r="O13025">
            <v>0</v>
          </cell>
          <cell r="P13025">
            <v>21000</v>
          </cell>
        </row>
        <row r="13026">
          <cell r="A13026" t="str">
            <v>20051031</v>
          </cell>
          <cell r="B13026" t="str">
            <v>0544</v>
          </cell>
          <cell r="C13026" t="str">
            <v>BL RF PRODUCTS</v>
          </cell>
          <cell r="D13026" t="str">
            <v>PL RF CONSUMER PROD</v>
          </cell>
          <cell r="E13026" t="str">
            <v>PIN DIODES</v>
          </cell>
          <cell r="F13026" t="str">
            <v>all categories</v>
          </cell>
          <cell r="G13026" t="str">
            <v>HUAS</v>
          </cell>
          <cell r="H13026" t="str">
            <v>EXEL</v>
          </cell>
          <cell r="I13026" t="str">
            <v>CSW</v>
          </cell>
          <cell r="J13026">
            <v>57000</v>
          </cell>
          <cell r="K13026">
            <v>0</v>
          </cell>
          <cell r="L13026">
            <v>0</v>
          </cell>
          <cell r="M13026">
            <v>0</v>
          </cell>
          <cell r="N13026">
            <v>0</v>
          </cell>
          <cell r="O13026">
            <v>0</v>
          </cell>
          <cell r="P13026">
            <v>57000</v>
          </cell>
        </row>
        <row r="13027">
          <cell r="A13027" t="str">
            <v>20051031</v>
          </cell>
          <cell r="B13027" t="str">
            <v>0544</v>
          </cell>
          <cell r="C13027" t="str">
            <v>BL RF PRODUCTS</v>
          </cell>
          <cell r="D13027" t="str">
            <v>PL RF CONSUMER PROD</v>
          </cell>
          <cell r="E13027" t="str">
            <v>PIN DIODES</v>
          </cell>
          <cell r="F13027" t="str">
            <v>all categories</v>
          </cell>
          <cell r="G13027" t="str">
            <v>NL00</v>
          </cell>
          <cell r="H13027" t="str">
            <v>RDC EU / TNT LOGISTICS BV</v>
          </cell>
          <cell r="I13027" t="str">
            <v>RDC</v>
          </cell>
          <cell r="J13027">
            <v>936000</v>
          </cell>
          <cell r="K13027">
            <v>0</v>
          </cell>
          <cell r="L13027">
            <v>0</v>
          </cell>
          <cell r="M13027">
            <v>0</v>
          </cell>
          <cell r="N13027">
            <v>0</v>
          </cell>
          <cell r="O13027">
            <v>0</v>
          </cell>
          <cell r="P13027">
            <v>936000</v>
          </cell>
        </row>
        <row r="13028">
          <cell r="A13028" t="str">
            <v>20051031</v>
          </cell>
          <cell r="B13028" t="str">
            <v>0544</v>
          </cell>
          <cell r="C13028" t="str">
            <v>BL RF PRODUCTS</v>
          </cell>
          <cell r="D13028" t="str">
            <v>PL RF CONSUMER PROD</v>
          </cell>
          <cell r="E13028" t="str">
            <v>PIN DIODES</v>
          </cell>
          <cell r="F13028" t="str">
            <v>all categories</v>
          </cell>
          <cell r="G13028" t="str">
            <v>NLTT</v>
          </cell>
          <cell r="H13028" t="str">
            <v>TNT LOGISTICS BV</v>
          </cell>
          <cell r="I13028" t="str">
            <v>RDC</v>
          </cell>
          <cell r="J13028">
            <v>231000</v>
          </cell>
          <cell r="K13028">
            <v>0</v>
          </cell>
          <cell r="L13028">
            <v>0</v>
          </cell>
          <cell r="M13028">
            <v>0</v>
          </cell>
          <cell r="N13028">
            <v>0</v>
          </cell>
          <cell r="O13028">
            <v>168000</v>
          </cell>
          <cell r="P13028">
            <v>399000</v>
          </cell>
        </row>
        <row r="13029">
          <cell r="A13029" t="str">
            <v>20051031</v>
          </cell>
          <cell r="B13029" t="str">
            <v>0544</v>
          </cell>
          <cell r="C13029" t="str">
            <v>BL RF PRODUCTS</v>
          </cell>
          <cell r="D13029" t="str">
            <v>PL RF CONSUMER PROD</v>
          </cell>
          <cell r="E13029" t="str">
            <v>PIN DIODES</v>
          </cell>
          <cell r="F13029" t="str">
            <v>all categories</v>
          </cell>
          <cell r="G13029" t="str">
            <v>PH79</v>
          </cell>
          <cell r="H13029" t="str">
            <v>WT PSC</v>
          </cell>
          <cell r="I13029" t="str">
            <v>MFG</v>
          </cell>
          <cell r="J13029">
            <v>726</v>
          </cell>
          <cell r="K13029">
            <v>0</v>
          </cell>
          <cell r="L13029">
            <v>0</v>
          </cell>
          <cell r="M13029">
            <v>0</v>
          </cell>
          <cell r="N13029">
            <v>0</v>
          </cell>
          <cell r="O13029">
            <v>315</v>
          </cell>
          <cell r="P13029">
            <v>1041</v>
          </cell>
        </row>
        <row r="13030">
          <cell r="A13030" t="str">
            <v>20051031</v>
          </cell>
          <cell r="B13030" t="str">
            <v>0544</v>
          </cell>
          <cell r="C13030" t="str">
            <v>BL RF PRODUCTS</v>
          </cell>
          <cell r="D13030" t="str">
            <v>PL RF CONSUMER PROD</v>
          </cell>
          <cell r="E13030" t="str">
            <v>PIN DIODES</v>
          </cell>
          <cell r="F13030" t="str">
            <v>all categories</v>
          </cell>
          <cell r="G13030" t="str">
            <v>PTFP</v>
          </cell>
          <cell r="H13030" t="str">
            <v>FORD PALMELA</v>
          </cell>
          <cell r="I13030" t="str">
            <v>CSW</v>
          </cell>
          <cell r="J13030">
            <v>66000</v>
          </cell>
          <cell r="K13030">
            <v>0</v>
          </cell>
          <cell r="L13030">
            <v>0</v>
          </cell>
          <cell r="M13030">
            <v>0</v>
          </cell>
          <cell r="N13030">
            <v>0</v>
          </cell>
          <cell r="O13030">
            <v>0</v>
          </cell>
          <cell r="P13030">
            <v>66000</v>
          </cell>
        </row>
        <row r="13031">
          <cell r="A13031" t="str">
            <v>20051031</v>
          </cell>
          <cell r="B13031" t="str">
            <v>0544</v>
          </cell>
          <cell r="C13031" t="str">
            <v>BL RF PRODUCTS</v>
          </cell>
          <cell r="D13031" t="str">
            <v>PL RF CONSUMER PROD</v>
          </cell>
          <cell r="E13031" t="str">
            <v>PIN DIODES</v>
          </cell>
          <cell r="F13031" t="str">
            <v>all categories</v>
          </cell>
          <cell r="G13031" t="str">
            <v>US00</v>
          </cell>
          <cell r="H13031" t="str">
            <v>RDC NARSO</v>
          </cell>
          <cell r="I13031" t="str">
            <v>RDC</v>
          </cell>
          <cell r="J13031">
            <v>9000</v>
          </cell>
          <cell r="K13031">
            <v>0</v>
          </cell>
          <cell r="L13031">
            <v>0</v>
          </cell>
          <cell r="M13031">
            <v>0</v>
          </cell>
          <cell r="N13031">
            <v>0</v>
          </cell>
          <cell r="O13031">
            <v>0</v>
          </cell>
          <cell r="P13031">
            <v>9000</v>
          </cell>
        </row>
        <row r="13032">
          <cell r="A13032" t="str">
            <v>20051031</v>
          </cell>
          <cell r="B13032" t="str">
            <v>0544</v>
          </cell>
          <cell r="C13032" t="str">
            <v>BL RF PRODUCTS</v>
          </cell>
          <cell r="D13032" t="str">
            <v>PL RF CONSUMER PROD</v>
          </cell>
          <cell r="E13032" t="str">
            <v>PIN DIODES</v>
          </cell>
          <cell r="F13032" t="str">
            <v>all categories</v>
          </cell>
          <cell r="G13032" t="str">
            <v>US01</v>
          </cell>
          <cell r="H13032" t="str">
            <v>TRN NA</v>
          </cell>
          <cell r="I13032" t="str">
            <v>TRN</v>
          </cell>
          <cell r="J13032">
            <v>0</v>
          </cell>
          <cell r="K13032">
            <v>0</v>
          </cell>
          <cell r="L13032">
            <v>0</v>
          </cell>
          <cell r="M13032">
            <v>0</v>
          </cell>
          <cell r="N13032">
            <v>0</v>
          </cell>
          <cell r="O13032">
            <v>3000</v>
          </cell>
          <cell r="P13032">
            <v>3000</v>
          </cell>
        </row>
        <row r="13033">
          <cell r="A13033" t="str">
            <v>20051031</v>
          </cell>
          <cell r="B13033" t="str">
            <v>0544</v>
          </cell>
          <cell r="C13033" t="str">
            <v>BL RF PRODUCTS</v>
          </cell>
          <cell r="D13033" t="str">
            <v>PL RF CONSUMER PROD</v>
          </cell>
          <cell r="E13033" t="str">
            <v>PIN DIODES</v>
          </cell>
          <cell r="F13033" t="str">
            <v>all categories</v>
          </cell>
          <cell r="G13033" t="str">
            <v>USPP</v>
          </cell>
          <cell r="H13033" t="str">
            <v>CSW PANASONIC PEACHTREE</v>
          </cell>
          <cell r="I13033" t="str">
            <v>CSW</v>
          </cell>
          <cell r="J13033">
            <v>6000</v>
          </cell>
          <cell r="K13033">
            <v>0</v>
          </cell>
          <cell r="L13033">
            <v>0</v>
          </cell>
          <cell r="M13033">
            <v>0</v>
          </cell>
          <cell r="N13033">
            <v>0</v>
          </cell>
          <cell r="O13033">
            <v>0</v>
          </cell>
          <cell r="P13033">
            <v>6000</v>
          </cell>
        </row>
        <row r="13034">
          <cell r="A13034" t="str">
            <v>20051031</v>
          </cell>
          <cell r="B13034" t="str">
            <v>0544</v>
          </cell>
          <cell r="C13034" t="str">
            <v>BL RF PRODUCTS</v>
          </cell>
          <cell r="D13034" t="str">
            <v>PL RF CONSUMER PROD</v>
          </cell>
          <cell r="E13034" t="str">
            <v>PIN DIODES</v>
          </cell>
          <cell r="F13034" t="str">
            <v>all categories</v>
          </cell>
          <cell r="G13034" t="str">
            <v>USTT</v>
          </cell>
          <cell r="H13034" t="str">
            <v>CSW Auto</v>
          </cell>
          <cell r="I13034" t="str">
            <v>RDC</v>
          </cell>
          <cell r="J13034">
            <v>18000</v>
          </cell>
          <cell r="K13034">
            <v>0</v>
          </cell>
          <cell r="L13034">
            <v>0</v>
          </cell>
          <cell r="M13034">
            <v>0</v>
          </cell>
          <cell r="N13034">
            <v>0</v>
          </cell>
          <cell r="O13034">
            <v>0</v>
          </cell>
          <cell r="P13034">
            <v>18000</v>
          </cell>
        </row>
        <row r="13035">
          <cell r="A13035" t="str">
            <v>20051031</v>
          </cell>
          <cell r="B13035" t="str">
            <v>0544</v>
          </cell>
          <cell r="C13035" t="str">
            <v>BL RF PRODUCTS</v>
          </cell>
          <cell r="D13035" t="str">
            <v>PL RF CONSUMER PROD</v>
          </cell>
          <cell r="E13035" t="str">
            <v>PIN DIODES</v>
          </cell>
          <cell r="F13035" t="str">
            <v>FP</v>
          </cell>
          <cell r="G13035" t="str">
            <v>all plants</v>
          </cell>
          <cell r="H13035" t="str">
            <v>all descriptions</v>
          </cell>
          <cell r="I13035" t="str">
            <v>TRN</v>
          </cell>
          <cell r="J13035">
            <v>0</v>
          </cell>
          <cell r="K13035">
            <v>0</v>
          </cell>
          <cell r="L13035">
            <v>0</v>
          </cell>
          <cell r="M13035">
            <v>0</v>
          </cell>
          <cell r="N13035">
            <v>0</v>
          </cell>
          <cell r="O13035">
            <v>3000</v>
          </cell>
          <cell r="P13035">
            <v>3000</v>
          </cell>
        </row>
        <row r="13036">
          <cell r="A13036" t="str">
            <v>20051031</v>
          </cell>
          <cell r="B13036" t="str">
            <v>0544</v>
          </cell>
          <cell r="C13036" t="str">
            <v>BL RF PRODUCTS</v>
          </cell>
          <cell r="D13036" t="str">
            <v>PL RF CONSUMER PROD</v>
          </cell>
          <cell r="E13036" t="str">
            <v>PIN DIODES</v>
          </cell>
          <cell r="F13036" t="str">
            <v>FP</v>
          </cell>
          <cell r="G13036" t="str">
            <v>all plants</v>
          </cell>
          <cell r="H13036" t="str">
            <v>all descriptions</v>
          </cell>
          <cell r="I13036" t="str">
            <v>RDC</v>
          </cell>
          <cell r="J13036">
            <v>1509000</v>
          </cell>
          <cell r="K13036">
            <v>0</v>
          </cell>
          <cell r="L13036">
            <v>72000</v>
          </cell>
          <cell r="M13036">
            <v>0</v>
          </cell>
          <cell r="N13036">
            <v>0</v>
          </cell>
          <cell r="O13036">
            <v>168000</v>
          </cell>
          <cell r="P13036">
            <v>1749000</v>
          </cell>
        </row>
        <row r="13037">
          <cell r="A13037" t="str">
            <v>20051031</v>
          </cell>
          <cell r="B13037" t="str">
            <v>0544</v>
          </cell>
          <cell r="C13037" t="str">
            <v>BL RF PRODUCTS</v>
          </cell>
          <cell r="D13037" t="str">
            <v>PL RF CONSUMER PROD</v>
          </cell>
          <cell r="E13037" t="str">
            <v>PIN DIODES</v>
          </cell>
          <cell r="F13037" t="str">
            <v>FP</v>
          </cell>
          <cell r="G13037" t="str">
            <v>all plants</v>
          </cell>
          <cell r="H13037" t="str">
            <v>all descriptions</v>
          </cell>
          <cell r="I13037" t="str">
            <v>CSW</v>
          </cell>
          <cell r="J13037">
            <v>1239000</v>
          </cell>
          <cell r="K13037">
            <v>0</v>
          </cell>
          <cell r="L13037">
            <v>0</v>
          </cell>
          <cell r="M13037">
            <v>0</v>
          </cell>
          <cell r="N13037">
            <v>0</v>
          </cell>
          <cell r="O13037">
            <v>0</v>
          </cell>
          <cell r="P13037">
            <v>1239000</v>
          </cell>
        </row>
        <row r="13038">
          <cell r="A13038" t="str">
            <v>20051031</v>
          </cell>
          <cell r="B13038" t="str">
            <v>0544</v>
          </cell>
          <cell r="C13038" t="str">
            <v>BL RF PRODUCTS</v>
          </cell>
          <cell r="D13038" t="str">
            <v>PL RF CONSUMER PROD</v>
          </cell>
          <cell r="E13038" t="str">
            <v>PIN DIODES</v>
          </cell>
          <cell r="F13038" t="str">
            <v>FP</v>
          </cell>
          <cell r="G13038" t="str">
            <v>all plants</v>
          </cell>
          <cell r="H13038" t="str">
            <v>all descriptions</v>
          </cell>
          <cell r="I13038" t="str">
            <v>all types</v>
          </cell>
          <cell r="J13038">
            <v>25903000</v>
          </cell>
          <cell r="K13038">
            <v>0</v>
          </cell>
          <cell r="L13038">
            <v>72000</v>
          </cell>
          <cell r="M13038">
            <v>0</v>
          </cell>
          <cell r="N13038">
            <v>0</v>
          </cell>
          <cell r="O13038">
            <v>11045000</v>
          </cell>
          <cell r="P13038">
            <v>37020000</v>
          </cell>
        </row>
        <row r="13039">
          <cell r="A13039" t="str">
            <v>20051031</v>
          </cell>
          <cell r="B13039" t="str">
            <v>0544</v>
          </cell>
          <cell r="C13039" t="str">
            <v>BL RF PRODUCTS</v>
          </cell>
          <cell r="D13039" t="str">
            <v>PL RF CONSUMER PROD</v>
          </cell>
          <cell r="E13039" t="str">
            <v>PIN DIODES</v>
          </cell>
          <cell r="F13039" t="str">
            <v>FP</v>
          </cell>
          <cell r="G13039" t="str">
            <v>all plants</v>
          </cell>
          <cell r="H13039" t="str">
            <v>all descriptions</v>
          </cell>
          <cell r="I13039" t="str">
            <v>IWH</v>
          </cell>
          <cell r="J13039">
            <v>23155000</v>
          </cell>
          <cell r="K13039">
            <v>0</v>
          </cell>
          <cell r="L13039">
            <v>0</v>
          </cell>
          <cell r="M13039">
            <v>0</v>
          </cell>
          <cell r="N13039">
            <v>0</v>
          </cell>
          <cell r="O13039">
            <v>10874000</v>
          </cell>
          <cell r="P13039">
            <v>34029000</v>
          </cell>
        </row>
        <row r="13040">
          <cell r="A13040" t="str">
            <v>20051031</v>
          </cell>
          <cell r="B13040" t="str">
            <v>0544</v>
          </cell>
          <cell r="C13040" t="str">
            <v>BL RF PRODUCTS</v>
          </cell>
          <cell r="D13040" t="str">
            <v>PL RF CONSUMER PROD</v>
          </cell>
          <cell r="E13040" t="str">
            <v>PIN DIODES</v>
          </cell>
          <cell r="F13040" t="str">
            <v>FP</v>
          </cell>
          <cell r="G13040" t="str">
            <v>CN10</v>
          </cell>
          <cell r="H13040" t="str">
            <v>IWH (BL Control) Guangdong</v>
          </cell>
          <cell r="I13040" t="str">
            <v>IWH</v>
          </cell>
          <cell r="J13040">
            <v>16860000</v>
          </cell>
          <cell r="K13040">
            <v>0</v>
          </cell>
          <cell r="L13040">
            <v>0</v>
          </cell>
          <cell r="M13040">
            <v>0</v>
          </cell>
          <cell r="N13040">
            <v>0</v>
          </cell>
          <cell r="O13040">
            <v>6723000</v>
          </cell>
          <cell r="P13040">
            <v>23583000</v>
          </cell>
        </row>
        <row r="13041">
          <cell r="A13041" t="str">
            <v>20051031</v>
          </cell>
          <cell r="B13041" t="str">
            <v>0544</v>
          </cell>
          <cell r="C13041" t="str">
            <v>BL RF PRODUCTS</v>
          </cell>
          <cell r="D13041" t="str">
            <v>PL RF CONSUMER PROD</v>
          </cell>
          <cell r="E13041" t="str">
            <v>PIN DIODES</v>
          </cell>
          <cell r="F13041" t="str">
            <v>FP</v>
          </cell>
          <cell r="G13041" t="str">
            <v>CNFB</v>
          </cell>
          <cell r="H13041" t="str">
            <v>FLEXTRONICS</v>
          </cell>
          <cell r="I13041" t="str">
            <v>CSW</v>
          </cell>
          <cell r="J13041">
            <v>87000</v>
          </cell>
          <cell r="K13041">
            <v>0</v>
          </cell>
          <cell r="L13041">
            <v>0</v>
          </cell>
          <cell r="M13041">
            <v>0</v>
          </cell>
          <cell r="N13041">
            <v>0</v>
          </cell>
          <cell r="O13041">
            <v>0</v>
          </cell>
          <cell r="P13041">
            <v>87000</v>
          </cell>
        </row>
        <row r="13042">
          <cell r="A13042" t="str">
            <v>20051031</v>
          </cell>
          <cell r="B13042" t="str">
            <v>0544</v>
          </cell>
          <cell r="C13042" t="str">
            <v>BL RF PRODUCTS</v>
          </cell>
          <cell r="D13042" t="str">
            <v>PL RF CONSUMER PROD</v>
          </cell>
          <cell r="E13042" t="str">
            <v>PIN DIODES</v>
          </cell>
          <cell r="F13042" t="str">
            <v>FP</v>
          </cell>
          <cell r="G13042" t="str">
            <v>DESO</v>
          </cell>
          <cell r="H13042" t="str">
            <v>SIEMENS BOCHOLT CONSIGNMENT</v>
          </cell>
          <cell r="I13042" t="str">
            <v>CSW</v>
          </cell>
          <cell r="J13042">
            <v>1023000</v>
          </cell>
          <cell r="K13042">
            <v>0</v>
          </cell>
          <cell r="L13042">
            <v>0</v>
          </cell>
          <cell r="M13042">
            <v>0</v>
          </cell>
          <cell r="N13042">
            <v>0</v>
          </cell>
          <cell r="O13042">
            <v>0</v>
          </cell>
          <cell r="P13042">
            <v>1023000</v>
          </cell>
        </row>
        <row r="13043">
          <cell r="A13043" t="str">
            <v>20051031</v>
          </cell>
          <cell r="B13043" t="str">
            <v>0544</v>
          </cell>
          <cell r="C13043" t="str">
            <v>BL RF PRODUCTS</v>
          </cell>
          <cell r="D13043" t="str">
            <v>PL RF CONSUMER PROD</v>
          </cell>
          <cell r="E13043" t="str">
            <v>PIN DIODES</v>
          </cell>
          <cell r="F13043" t="str">
            <v>FP</v>
          </cell>
          <cell r="G13043" t="str">
            <v>HK00</v>
          </cell>
          <cell r="H13043" t="str">
            <v>RDC APSH</v>
          </cell>
          <cell r="I13043" t="str">
            <v>RDC</v>
          </cell>
          <cell r="J13043">
            <v>294000</v>
          </cell>
          <cell r="K13043">
            <v>0</v>
          </cell>
          <cell r="L13043">
            <v>72000</v>
          </cell>
          <cell r="M13043">
            <v>0</v>
          </cell>
          <cell r="N13043">
            <v>0</v>
          </cell>
          <cell r="O13043">
            <v>0</v>
          </cell>
          <cell r="P13043">
            <v>366000</v>
          </cell>
        </row>
        <row r="13044">
          <cell r="A13044" t="str">
            <v>20051031</v>
          </cell>
          <cell r="B13044" t="str">
            <v>0544</v>
          </cell>
          <cell r="C13044" t="str">
            <v>BL RF PRODUCTS</v>
          </cell>
          <cell r="D13044" t="str">
            <v>PL RF CONSUMER PROD</v>
          </cell>
          <cell r="E13044" t="str">
            <v>PIN DIODES</v>
          </cell>
          <cell r="F13044" t="str">
            <v>FP</v>
          </cell>
          <cell r="G13044" t="str">
            <v>HK10</v>
          </cell>
          <cell r="H13044" t="str">
            <v>IWH (BL Control) EDL</v>
          </cell>
          <cell r="I13044" t="str">
            <v>IWH</v>
          </cell>
          <cell r="J13044">
            <v>6295000</v>
          </cell>
          <cell r="K13044">
            <v>0</v>
          </cell>
          <cell r="L13044">
            <v>0</v>
          </cell>
          <cell r="M13044">
            <v>0</v>
          </cell>
          <cell r="N13044">
            <v>0</v>
          </cell>
          <cell r="O13044">
            <v>4151000</v>
          </cell>
          <cell r="P13044">
            <v>10446000</v>
          </cell>
        </row>
        <row r="13045">
          <cell r="A13045" t="str">
            <v>20051031</v>
          </cell>
          <cell r="B13045" t="str">
            <v>0544</v>
          </cell>
          <cell r="C13045" t="str">
            <v>BL RF PRODUCTS</v>
          </cell>
          <cell r="D13045" t="str">
            <v>PL RF CONSUMER PROD</v>
          </cell>
          <cell r="E13045" t="str">
            <v>PIN DIODES</v>
          </cell>
          <cell r="F13045" t="str">
            <v>FP</v>
          </cell>
          <cell r="G13045" t="str">
            <v>HKTT</v>
          </cell>
          <cell r="H13045" t="str">
            <v>CP On-site Warehouse AP</v>
          </cell>
          <cell r="I13045" t="str">
            <v>RDC</v>
          </cell>
          <cell r="J13045">
            <v>21000</v>
          </cell>
          <cell r="K13045">
            <v>0</v>
          </cell>
          <cell r="L13045">
            <v>0</v>
          </cell>
          <cell r="M13045">
            <v>0</v>
          </cell>
          <cell r="N13045">
            <v>0</v>
          </cell>
          <cell r="O13045">
            <v>0</v>
          </cell>
          <cell r="P13045">
            <v>21000</v>
          </cell>
        </row>
        <row r="13046">
          <cell r="A13046" t="str">
            <v>20051031</v>
          </cell>
          <cell r="B13046" t="str">
            <v>0544</v>
          </cell>
          <cell r="C13046" t="str">
            <v>BL RF PRODUCTS</v>
          </cell>
          <cell r="D13046" t="str">
            <v>PL RF CONSUMER PROD</v>
          </cell>
          <cell r="E13046" t="str">
            <v>PIN DIODES</v>
          </cell>
          <cell r="F13046" t="str">
            <v>FP</v>
          </cell>
          <cell r="G13046" t="str">
            <v>HUAS</v>
          </cell>
          <cell r="H13046" t="str">
            <v>EXEL</v>
          </cell>
          <cell r="I13046" t="str">
            <v>CSW</v>
          </cell>
          <cell r="J13046">
            <v>57000</v>
          </cell>
          <cell r="K13046">
            <v>0</v>
          </cell>
          <cell r="L13046">
            <v>0</v>
          </cell>
          <cell r="M13046">
            <v>0</v>
          </cell>
          <cell r="N13046">
            <v>0</v>
          </cell>
          <cell r="O13046">
            <v>0</v>
          </cell>
          <cell r="P13046">
            <v>57000</v>
          </cell>
        </row>
        <row r="13047">
          <cell r="A13047" t="str">
            <v>20051031</v>
          </cell>
          <cell r="B13047" t="str">
            <v>0544</v>
          </cell>
          <cell r="C13047" t="str">
            <v>BL RF PRODUCTS</v>
          </cell>
          <cell r="D13047" t="str">
            <v>PL RF CONSUMER PROD</v>
          </cell>
          <cell r="E13047" t="str">
            <v>PIN DIODES</v>
          </cell>
          <cell r="F13047" t="str">
            <v>FP</v>
          </cell>
          <cell r="G13047" t="str">
            <v>NL00</v>
          </cell>
          <cell r="H13047" t="str">
            <v>RDC EU / TNT LOGISTICS BV</v>
          </cell>
          <cell r="I13047" t="str">
            <v>RDC</v>
          </cell>
          <cell r="J13047">
            <v>936000</v>
          </cell>
          <cell r="K13047">
            <v>0</v>
          </cell>
          <cell r="L13047">
            <v>0</v>
          </cell>
          <cell r="M13047">
            <v>0</v>
          </cell>
          <cell r="N13047">
            <v>0</v>
          </cell>
          <cell r="O13047">
            <v>0</v>
          </cell>
          <cell r="P13047">
            <v>936000</v>
          </cell>
        </row>
        <row r="13048">
          <cell r="A13048" t="str">
            <v>20051031</v>
          </cell>
          <cell r="B13048" t="str">
            <v>0544</v>
          </cell>
          <cell r="C13048" t="str">
            <v>BL RF PRODUCTS</v>
          </cell>
          <cell r="D13048" t="str">
            <v>PL RF CONSUMER PROD</v>
          </cell>
          <cell r="E13048" t="str">
            <v>PIN DIODES</v>
          </cell>
          <cell r="F13048" t="str">
            <v>FP</v>
          </cell>
          <cell r="G13048" t="str">
            <v>NLTT</v>
          </cell>
          <cell r="H13048" t="str">
            <v>TNT LOGISTICS BV</v>
          </cell>
          <cell r="I13048" t="str">
            <v>RDC</v>
          </cell>
          <cell r="J13048">
            <v>231000</v>
          </cell>
          <cell r="K13048">
            <v>0</v>
          </cell>
          <cell r="L13048">
            <v>0</v>
          </cell>
          <cell r="M13048">
            <v>0</v>
          </cell>
          <cell r="N13048">
            <v>0</v>
          </cell>
          <cell r="O13048">
            <v>168000</v>
          </cell>
          <cell r="P13048">
            <v>399000</v>
          </cell>
        </row>
        <row r="13049">
          <cell r="A13049" t="str">
            <v>20051031</v>
          </cell>
          <cell r="B13049" t="str">
            <v>0544</v>
          </cell>
          <cell r="C13049" t="str">
            <v>BL RF PRODUCTS</v>
          </cell>
          <cell r="D13049" t="str">
            <v>PL RF CONSUMER PROD</v>
          </cell>
          <cell r="E13049" t="str">
            <v>PIN DIODES</v>
          </cell>
          <cell r="F13049" t="str">
            <v>FP</v>
          </cell>
          <cell r="G13049" t="str">
            <v>PTFP</v>
          </cell>
          <cell r="H13049" t="str">
            <v>FORD PALMELA</v>
          </cell>
          <cell r="I13049" t="str">
            <v>CSW</v>
          </cell>
          <cell r="J13049">
            <v>66000</v>
          </cell>
          <cell r="K13049">
            <v>0</v>
          </cell>
          <cell r="L13049">
            <v>0</v>
          </cell>
          <cell r="M13049">
            <v>0</v>
          </cell>
          <cell r="N13049">
            <v>0</v>
          </cell>
          <cell r="O13049">
            <v>0</v>
          </cell>
          <cell r="P13049">
            <v>66000</v>
          </cell>
        </row>
        <row r="13050">
          <cell r="A13050" t="str">
            <v>20051031</v>
          </cell>
          <cell r="B13050" t="str">
            <v>0544</v>
          </cell>
          <cell r="C13050" t="str">
            <v>BL RF PRODUCTS</v>
          </cell>
          <cell r="D13050" t="str">
            <v>PL RF CONSUMER PROD</v>
          </cell>
          <cell r="E13050" t="str">
            <v>PIN DIODES</v>
          </cell>
          <cell r="F13050" t="str">
            <v>FP</v>
          </cell>
          <cell r="G13050" t="str">
            <v>US00</v>
          </cell>
          <cell r="H13050" t="str">
            <v>RDC NARSO</v>
          </cell>
          <cell r="I13050" t="str">
            <v>RDC</v>
          </cell>
          <cell r="J13050">
            <v>9000</v>
          </cell>
          <cell r="K13050">
            <v>0</v>
          </cell>
          <cell r="L13050">
            <v>0</v>
          </cell>
          <cell r="M13050">
            <v>0</v>
          </cell>
          <cell r="N13050">
            <v>0</v>
          </cell>
          <cell r="O13050">
            <v>0</v>
          </cell>
          <cell r="P13050">
            <v>9000</v>
          </cell>
        </row>
        <row r="13051">
          <cell r="A13051" t="str">
            <v>20051031</v>
          </cell>
          <cell r="B13051" t="str">
            <v>0544</v>
          </cell>
          <cell r="C13051" t="str">
            <v>BL RF PRODUCTS</v>
          </cell>
          <cell r="D13051" t="str">
            <v>PL RF CONSUMER PROD</v>
          </cell>
          <cell r="E13051" t="str">
            <v>PIN DIODES</v>
          </cell>
          <cell r="F13051" t="str">
            <v>FP</v>
          </cell>
          <cell r="G13051" t="str">
            <v>US01</v>
          </cell>
          <cell r="H13051" t="str">
            <v>TRN NA</v>
          </cell>
          <cell r="I13051" t="str">
            <v>TRN</v>
          </cell>
          <cell r="J13051">
            <v>0</v>
          </cell>
          <cell r="K13051">
            <v>0</v>
          </cell>
          <cell r="L13051">
            <v>0</v>
          </cell>
          <cell r="M13051">
            <v>0</v>
          </cell>
          <cell r="N13051">
            <v>0</v>
          </cell>
          <cell r="O13051">
            <v>3000</v>
          </cell>
          <cell r="P13051">
            <v>3000</v>
          </cell>
        </row>
        <row r="13052">
          <cell r="A13052" t="str">
            <v>20051031</v>
          </cell>
          <cell r="B13052" t="str">
            <v>0544</v>
          </cell>
          <cell r="C13052" t="str">
            <v>BL RF PRODUCTS</v>
          </cell>
          <cell r="D13052" t="str">
            <v>PL RF CONSUMER PROD</v>
          </cell>
          <cell r="E13052" t="str">
            <v>PIN DIODES</v>
          </cell>
          <cell r="F13052" t="str">
            <v>FP</v>
          </cell>
          <cell r="G13052" t="str">
            <v>USPP</v>
          </cell>
          <cell r="H13052" t="str">
            <v>CSW PANASONIC PEACHTREE</v>
          </cell>
          <cell r="I13052" t="str">
            <v>CSW</v>
          </cell>
          <cell r="J13052">
            <v>6000</v>
          </cell>
          <cell r="K13052">
            <v>0</v>
          </cell>
          <cell r="L13052">
            <v>0</v>
          </cell>
          <cell r="M13052">
            <v>0</v>
          </cell>
          <cell r="N13052">
            <v>0</v>
          </cell>
          <cell r="O13052">
            <v>0</v>
          </cell>
          <cell r="P13052">
            <v>6000</v>
          </cell>
        </row>
        <row r="13053">
          <cell r="A13053" t="str">
            <v>20051031</v>
          </cell>
          <cell r="B13053" t="str">
            <v>0544</v>
          </cell>
          <cell r="C13053" t="str">
            <v>BL RF PRODUCTS</v>
          </cell>
          <cell r="D13053" t="str">
            <v>PL RF CONSUMER PROD</v>
          </cell>
          <cell r="E13053" t="str">
            <v>PIN DIODES</v>
          </cell>
          <cell r="F13053" t="str">
            <v>FP</v>
          </cell>
          <cell r="G13053" t="str">
            <v>USTT</v>
          </cell>
          <cell r="H13053" t="str">
            <v>CSW Auto</v>
          </cell>
          <cell r="I13053" t="str">
            <v>RDC</v>
          </cell>
          <cell r="J13053">
            <v>18000</v>
          </cell>
          <cell r="K13053">
            <v>0</v>
          </cell>
          <cell r="L13053">
            <v>0</v>
          </cell>
          <cell r="M13053">
            <v>0</v>
          </cell>
          <cell r="N13053">
            <v>0</v>
          </cell>
          <cell r="O13053">
            <v>0</v>
          </cell>
          <cell r="P13053">
            <v>18000</v>
          </cell>
        </row>
        <row r="13054">
          <cell r="A13054" t="str">
            <v>20051031</v>
          </cell>
          <cell r="B13054" t="str">
            <v>0544</v>
          </cell>
          <cell r="C13054" t="str">
            <v>BL RF PRODUCTS</v>
          </cell>
          <cell r="D13054" t="str">
            <v>PL RF CONSUMER PROD</v>
          </cell>
          <cell r="E13054" t="str">
            <v>PIN DIODES</v>
          </cell>
          <cell r="F13054" t="str">
            <v>WAFER</v>
          </cell>
          <cell r="G13054" t="str">
            <v>all plants</v>
          </cell>
          <cell r="H13054" t="str">
            <v>all descriptions</v>
          </cell>
          <cell r="I13054" t="str">
            <v>all types</v>
          </cell>
          <cell r="J13054">
            <v>726</v>
          </cell>
          <cell r="K13054">
            <v>0</v>
          </cell>
          <cell r="L13054">
            <v>0</v>
          </cell>
          <cell r="M13054">
            <v>0</v>
          </cell>
          <cell r="N13054">
            <v>0</v>
          </cell>
          <cell r="O13054">
            <v>315</v>
          </cell>
          <cell r="P13054">
            <v>1041</v>
          </cell>
        </row>
        <row r="13055">
          <cell r="A13055" t="str">
            <v>20051031</v>
          </cell>
          <cell r="B13055" t="str">
            <v>0544</v>
          </cell>
          <cell r="C13055" t="str">
            <v>BL RF PRODUCTS</v>
          </cell>
          <cell r="D13055" t="str">
            <v>PL RF CONSUMER PROD</v>
          </cell>
          <cell r="E13055" t="str">
            <v>PIN DIODES</v>
          </cell>
          <cell r="F13055" t="str">
            <v>WAFER</v>
          </cell>
          <cell r="G13055" t="str">
            <v>all plants</v>
          </cell>
          <cell r="H13055" t="str">
            <v>all descriptions</v>
          </cell>
          <cell r="I13055" t="str">
            <v>MFG</v>
          </cell>
          <cell r="J13055">
            <v>726</v>
          </cell>
          <cell r="K13055">
            <v>0</v>
          </cell>
          <cell r="L13055">
            <v>0</v>
          </cell>
          <cell r="M13055">
            <v>0</v>
          </cell>
          <cell r="N13055">
            <v>0</v>
          </cell>
          <cell r="O13055">
            <v>315</v>
          </cell>
          <cell r="P13055">
            <v>1041</v>
          </cell>
        </row>
        <row r="13056">
          <cell r="A13056" t="str">
            <v>20051031</v>
          </cell>
          <cell r="B13056" t="str">
            <v>0544</v>
          </cell>
          <cell r="C13056" t="str">
            <v>BL RF PRODUCTS</v>
          </cell>
          <cell r="D13056" t="str">
            <v>PL RF CONSUMER PROD</v>
          </cell>
          <cell r="E13056" t="str">
            <v>PIN DIODES</v>
          </cell>
          <cell r="F13056" t="str">
            <v>WAFER</v>
          </cell>
          <cell r="G13056" t="str">
            <v>PH79</v>
          </cell>
          <cell r="H13056" t="str">
            <v>WT PSC</v>
          </cell>
          <cell r="I13056" t="str">
            <v>MFG</v>
          </cell>
          <cell r="J13056">
            <v>726</v>
          </cell>
          <cell r="K13056">
            <v>0</v>
          </cell>
          <cell r="L13056">
            <v>0</v>
          </cell>
          <cell r="M13056">
            <v>0</v>
          </cell>
          <cell r="N13056">
            <v>0</v>
          </cell>
          <cell r="O13056">
            <v>315</v>
          </cell>
          <cell r="P13056">
            <v>1041</v>
          </cell>
        </row>
        <row r="13057">
          <cell r="A13057" t="str">
            <v>20051031</v>
          </cell>
          <cell r="B13057" t="str">
            <v>0544</v>
          </cell>
          <cell r="C13057" t="str">
            <v>BL RF PRODUCTS</v>
          </cell>
          <cell r="D13057" t="str">
            <v>PL RF CONSUMER PROD</v>
          </cell>
          <cell r="E13057" t="str">
            <v>PIN DIODES</v>
          </cell>
          <cell r="F13057" t="str">
            <v>XTAL</v>
          </cell>
          <cell r="G13057" t="str">
            <v>all plants</v>
          </cell>
          <cell r="H13057" t="str">
            <v>all descriptions</v>
          </cell>
          <cell r="I13057" t="str">
            <v>all types</v>
          </cell>
          <cell r="J13057">
            <v>57595930</v>
          </cell>
          <cell r="K13057">
            <v>0</v>
          </cell>
          <cell r="L13057">
            <v>0</v>
          </cell>
          <cell r="M13057">
            <v>0</v>
          </cell>
          <cell r="N13057">
            <v>0</v>
          </cell>
          <cell r="O13057">
            <v>9497508</v>
          </cell>
          <cell r="P13057">
            <v>67093438</v>
          </cell>
        </row>
        <row r="13058">
          <cell r="A13058" t="str">
            <v>20051031</v>
          </cell>
          <cell r="B13058" t="str">
            <v>0544</v>
          </cell>
          <cell r="C13058" t="str">
            <v>BL RF PRODUCTS</v>
          </cell>
          <cell r="D13058" t="str">
            <v>PL RF CONSUMER PROD</v>
          </cell>
          <cell r="E13058" t="str">
            <v>PIN DIODES</v>
          </cell>
          <cell r="F13058" t="str">
            <v>XTAL</v>
          </cell>
          <cell r="G13058" t="str">
            <v>all plants</v>
          </cell>
          <cell r="H13058" t="str">
            <v>all descriptions</v>
          </cell>
          <cell r="I13058" t="str">
            <v>MFG</v>
          </cell>
          <cell r="J13058">
            <v>57595930</v>
          </cell>
          <cell r="K13058">
            <v>0</v>
          </cell>
          <cell r="L13058">
            <v>0</v>
          </cell>
          <cell r="M13058">
            <v>0</v>
          </cell>
          <cell r="N13058">
            <v>0</v>
          </cell>
          <cell r="O13058">
            <v>9497508</v>
          </cell>
          <cell r="P13058">
            <v>67093438</v>
          </cell>
        </row>
        <row r="13059">
          <cell r="A13059" t="str">
            <v>20051031</v>
          </cell>
          <cell r="B13059" t="str">
            <v>0544</v>
          </cell>
          <cell r="C13059" t="str">
            <v>BL RF PRODUCTS</v>
          </cell>
          <cell r="D13059" t="str">
            <v>PL RF CONSUMER PROD</v>
          </cell>
          <cell r="E13059" t="str">
            <v>PIN DIODES</v>
          </cell>
          <cell r="F13059" t="str">
            <v>XTAL</v>
          </cell>
          <cell r="G13059" t="str">
            <v>CN71</v>
          </cell>
          <cell r="H13059" t="str">
            <v>AT PS Guangdong</v>
          </cell>
          <cell r="I13059" t="str">
            <v>MFG</v>
          </cell>
          <cell r="J13059">
            <v>44609453</v>
          </cell>
          <cell r="K13059">
            <v>0</v>
          </cell>
          <cell r="L13059">
            <v>0</v>
          </cell>
          <cell r="M13059">
            <v>0</v>
          </cell>
          <cell r="N13059">
            <v>0</v>
          </cell>
          <cell r="O13059">
            <v>9022532</v>
          </cell>
          <cell r="P13059">
            <v>53631985</v>
          </cell>
        </row>
        <row r="13060">
          <cell r="A13060" t="str">
            <v>20051031</v>
          </cell>
          <cell r="B13060" t="str">
            <v>0544</v>
          </cell>
          <cell r="C13060" t="str">
            <v>BL RF PRODUCTS</v>
          </cell>
          <cell r="D13060" t="str">
            <v>PL RF CONSUMER PROD</v>
          </cell>
          <cell r="E13060" t="str">
            <v>PIN DIODES</v>
          </cell>
          <cell r="F13060" t="str">
            <v>XTAL</v>
          </cell>
          <cell r="G13060" t="str">
            <v>HK70</v>
          </cell>
          <cell r="H13060" t="str">
            <v>AT EDL</v>
          </cell>
          <cell r="I13060" t="str">
            <v>MFG</v>
          </cell>
          <cell r="J13060">
            <v>12986477</v>
          </cell>
          <cell r="K13060">
            <v>0</v>
          </cell>
          <cell r="L13060">
            <v>0</v>
          </cell>
          <cell r="M13060">
            <v>0</v>
          </cell>
          <cell r="N13060">
            <v>0</v>
          </cell>
          <cell r="O13060">
            <v>474976</v>
          </cell>
          <cell r="P13060">
            <v>13461453</v>
          </cell>
        </row>
        <row r="13061">
          <cell r="A13061" t="str">
            <v>20051031</v>
          </cell>
          <cell r="B13061" t="str">
            <v>0544</v>
          </cell>
          <cell r="C13061" t="str">
            <v>BL RF PRODUCTS</v>
          </cell>
          <cell r="D13061" t="str">
            <v>PL RF CONSUMER PROD</v>
          </cell>
          <cell r="E13061" t="str">
            <v>VARICAPS</v>
          </cell>
          <cell r="F13061" t="str">
            <v>all categories</v>
          </cell>
          <cell r="G13061" t="str">
            <v>all plants</v>
          </cell>
          <cell r="H13061" t="str">
            <v>all descriptions</v>
          </cell>
          <cell r="I13061" t="str">
            <v>IWH</v>
          </cell>
          <cell r="J13061">
            <v>47812000</v>
          </cell>
          <cell r="K13061">
            <v>0</v>
          </cell>
          <cell r="L13061">
            <v>0</v>
          </cell>
          <cell r="M13061">
            <v>0</v>
          </cell>
          <cell r="N13061">
            <v>0</v>
          </cell>
          <cell r="O13061">
            <v>43512000</v>
          </cell>
          <cell r="P13061">
            <v>91324000</v>
          </cell>
        </row>
        <row r="13062">
          <cell r="A13062" t="str">
            <v>20051031</v>
          </cell>
          <cell r="B13062" t="str">
            <v>0544</v>
          </cell>
          <cell r="C13062" t="str">
            <v>BL RF PRODUCTS</v>
          </cell>
          <cell r="D13062" t="str">
            <v>PL RF CONSUMER PROD</v>
          </cell>
          <cell r="E13062" t="str">
            <v>VARICAPS</v>
          </cell>
          <cell r="F13062" t="str">
            <v>all categories</v>
          </cell>
          <cell r="G13062" t="str">
            <v>all plants</v>
          </cell>
          <cell r="H13062" t="str">
            <v>all descriptions</v>
          </cell>
          <cell r="I13062" t="str">
            <v>CSW</v>
          </cell>
          <cell r="J13062">
            <v>14848491</v>
          </cell>
          <cell r="K13062">
            <v>0</v>
          </cell>
          <cell r="L13062">
            <v>0</v>
          </cell>
          <cell r="M13062">
            <v>0</v>
          </cell>
          <cell r="N13062">
            <v>0</v>
          </cell>
          <cell r="O13062">
            <v>2902000</v>
          </cell>
          <cell r="P13062">
            <v>17750491</v>
          </cell>
        </row>
        <row r="13063">
          <cell r="A13063" t="str">
            <v>20051031</v>
          </cell>
          <cell r="B13063" t="str">
            <v>0544</v>
          </cell>
          <cell r="C13063" t="str">
            <v>BL RF PRODUCTS</v>
          </cell>
          <cell r="D13063" t="str">
            <v>PL RF CONSUMER PROD</v>
          </cell>
          <cell r="E13063" t="str">
            <v>VARICAPS</v>
          </cell>
          <cell r="F13063" t="str">
            <v>all categories</v>
          </cell>
          <cell r="G13063" t="str">
            <v>all plants</v>
          </cell>
          <cell r="H13063" t="str">
            <v>all descriptions</v>
          </cell>
          <cell r="I13063" t="str">
            <v>RDC</v>
          </cell>
          <cell r="J13063">
            <v>28883000</v>
          </cell>
          <cell r="K13063">
            <v>20000</v>
          </cell>
          <cell r="L13063">
            <v>339000</v>
          </cell>
          <cell r="M13063">
            <v>0</v>
          </cell>
          <cell r="N13063">
            <v>0</v>
          </cell>
          <cell r="O13063">
            <v>2637000</v>
          </cell>
          <cell r="P13063">
            <v>31879000</v>
          </cell>
        </row>
        <row r="13064">
          <cell r="A13064" t="str">
            <v>20051031</v>
          </cell>
          <cell r="B13064" t="str">
            <v>0544</v>
          </cell>
          <cell r="C13064" t="str">
            <v>BL RF PRODUCTS</v>
          </cell>
          <cell r="D13064" t="str">
            <v>PL RF CONSUMER PROD</v>
          </cell>
          <cell r="E13064" t="str">
            <v>VARICAPS</v>
          </cell>
          <cell r="F13064" t="str">
            <v>all categories</v>
          </cell>
          <cell r="G13064" t="str">
            <v>all plants</v>
          </cell>
          <cell r="H13064" t="str">
            <v>all descriptions</v>
          </cell>
          <cell r="I13064" t="str">
            <v>all types</v>
          </cell>
          <cell r="J13064">
            <v>218569405</v>
          </cell>
          <cell r="K13064">
            <v>20000</v>
          </cell>
          <cell r="L13064">
            <v>339000</v>
          </cell>
          <cell r="M13064">
            <v>0</v>
          </cell>
          <cell r="N13064">
            <v>0</v>
          </cell>
          <cell r="O13064">
            <v>439349732</v>
          </cell>
          <cell r="P13064">
            <v>658278137</v>
          </cell>
        </row>
        <row r="13065">
          <cell r="A13065" t="str">
            <v>20051031</v>
          </cell>
          <cell r="B13065" t="str">
            <v>0544</v>
          </cell>
          <cell r="C13065" t="str">
            <v>BL RF PRODUCTS</v>
          </cell>
          <cell r="D13065" t="str">
            <v>PL RF CONSUMER PROD</v>
          </cell>
          <cell r="E13065" t="str">
            <v>VARICAPS</v>
          </cell>
          <cell r="F13065" t="str">
            <v>all categories</v>
          </cell>
          <cell r="G13065" t="str">
            <v>all plants</v>
          </cell>
          <cell r="H13065" t="str">
            <v>all descriptions</v>
          </cell>
          <cell r="I13065" t="str">
            <v>MFG</v>
          </cell>
          <cell r="J13065">
            <v>127025914</v>
          </cell>
          <cell r="K13065">
            <v>0</v>
          </cell>
          <cell r="L13065">
            <v>0</v>
          </cell>
          <cell r="M13065">
            <v>0</v>
          </cell>
          <cell r="N13065">
            <v>0</v>
          </cell>
          <cell r="O13065">
            <v>390298732</v>
          </cell>
          <cell r="P13065">
            <v>517324646</v>
          </cell>
        </row>
        <row r="13066">
          <cell r="A13066" t="str">
            <v>20051031</v>
          </cell>
          <cell r="B13066" t="str">
            <v>0544</v>
          </cell>
          <cell r="C13066" t="str">
            <v>BL RF PRODUCTS</v>
          </cell>
          <cell r="D13066" t="str">
            <v>PL RF CONSUMER PROD</v>
          </cell>
          <cell r="E13066" t="str">
            <v>VARICAPS</v>
          </cell>
          <cell r="F13066" t="str">
            <v>all categories</v>
          </cell>
          <cell r="G13066" t="str">
            <v>BRNM</v>
          </cell>
          <cell r="H13066" t="str">
            <v>NOKIA DO BRASIL TECNOLOGIA LTD</v>
          </cell>
          <cell r="I13066" t="str">
            <v>CSW</v>
          </cell>
          <cell r="J13066">
            <v>350000</v>
          </cell>
          <cell r="K13066">
            <v>0</v>
          </cell>
          <cell r="L13066">
            <v>0</v>
          </cell>
          <cell r="M13066">
            <v>0</v>
          </cell>
          <cell r="N13066">
            <v>0</v>
          </cell>
          <cell r="O13066">
            <v>350000</v>
          </cell>
          <cell r="P13066">
            <v>700000</v>
          </cell>
        </row>
        <row r="13067">
          <cell r="A13067" t="str">
            <v>20051031</v>
          </cell>
          <cell r="B13067" t="str">
            <v>0544</v>
          </cell>
          <cell r="C13067" t="str">
            <v>BL RF PRODUCTS</v>
          </cell>
          <cell r="D13067" t="str">
            <v>PL RF CONSUMER PROD</v>
          </cell>
          <cell r="E13067" t="str">
            <v>VARICAPS</v>
          </cell>
          <cell r="F13067" t="str">
            <v>all categories</v>
          </cell>
          <cell r="G13067" t="str">
            <v>CN10</v>
          </cell>
          <cell r="H13067" t="str">
            <v>IWH (BL Control) Guangdong</v>
          </cell>
          <cell r="I13067" t="str">
            <v>IWH</v>
          </cell>
          <cell r="J13067">
            <v>11810000</v>
          </cell>
          <cell r="K13067">
            <v>0</v>
          </cell>
          <cell r="L13067">
            <v>0</v>
          </cell>
          <cell r="M13067">
            <v>0</v>
          </cell>
          <cell r="N13067">
            <v>0</v>
          </cell>
          <cell r="O13067">
            <v>4509000</v>
          </cell>
          <cell r="P13067">
            <v>16319000</v>
          </cell>
        </row>
        <row r="13068">
          <cell r="A13068" t="str">
            <v>20051031</v>
          </cell>
          <cell r="B13068" t="str">
            <v>0544</v>
          </cell>
          <cell r="C13068" t="str">
            <v>BL RF PRODUCTS</v>
          </cell>
          <cell r="D13068" t="str">
            <v>PL RF CONSUMER PROD</v>
          </cell>
          <cell r="E13068" t="str">
            <v>VARICAPS</v>
          </cell>
          <cell r="F13068" t="str">
            <v>all categories</v>
          </cell>
          <cell r="G13068" t="str">
            <v>CN71</v>
          </cell>
          <cell r="H13068" t="str">
            <v>AT PS Guangdong</v>
          </cell>
          <cell r="I13068" t="str">
            <v>MFG</v>
          </cell>
          <cell r="J13068">
            <v>83053478</v>
          </cell>
          <cell r="K13068">
            <v>0</v>
          </cell>
          <cell r="L13068">
            <v>0</v>
          </cell>
          <cell r="M13068">
            <v>0</v>
          </cell>
          <cell r="N13068">
            <v>0</v>
          </cell>
          <cell r="O13068">
            <v>58513066</v>
          </cell>
          <cell r="P13068">
            <v>141566544</v>
          </cell>
        </row>
        <row r="13069">
          <cell r="A13069" t="str">
            <v>20051031</v>
          </cell>
          <cell r="B13069" t="str">
            <v>0544</v>
          </cell>
          <cell r="C13069" t="str">
            <v>BL RF PRODUCTS</v>
          </cell>
          <cell r="D13069" t="str">
            <v>PL RF CONSUMER PROD</v>
          </cell>
          <cell r="E13069" t="str">
            <v>VARICAPS</v>
          </cell>
          <cell r="F13069" t="str">
            <v>all categories</v>
          </cell>
          <cell r="G13069" t="str">
            <v>CNFE</v>
          </cell>
          <cell r="H13069" t="str">
            <v>FLEXTRONICS_MY_ERI_VMI</v>
          </cell>
          <cell r="I13069" t="str">
            <v>CSW</v>
          </cell>
          <cell r="J13069">
            <v>1227000</v>
          </cell>
          <cell r="K13069">
            <v>0</v>
          </cell>
          <cell r="L13069">
            <v>0</v>
          </cell>
          <cell r="M13069">
            <v>0</v>
          </cell>
          <cell r="N13069">
            <v>0</v>
          </cell>
          <cell r="O13069">
            <v>0</v>
          </cell>
          <cell r="P13069">
            <v>1227000</v>
          </cell>
        </row>
        <row r="13070">
          <cell r="A13070" t="str">
            <v>20051031</v>
          </cell>
          <cell r="B13070" t="str">
            <v>0544</v>
          </cell>
          <cell r="C13070" t="str">
            <v>BL RF PRODUCTS</v>
          </cell>
          <cell r="D13070" t="str">
            <v>PL RF CONSUMER PROD</v>
          </cell>
          <cell r="E13070" t="str">
            <v>VARICAPS</v>
          </cell>
          <cell r="F13070" t="str">
            <v>all categories</v>
          </cell>
          <cell r="G13070" t="str">
            <v>CNND</v>
          </cell>
          <cell r="H13070" t="str">
            <v>DONGGUAN NOKIA MOBILE PHONES C</v>
          </cell>
          <cell r="I13070" t="str">
            <v>CSW</v>
          </cell>
          <cell r="J13070">
            <v>230000</v>
          </cell>
          <cell r="K13070">
            <v>0</v>
          </cell>
          <cell r="L13070">
            <v>0</v>
          </cell>
          <cell r="M13070">
            <v>0</v>
          </cell>
          <cell r="N13070">
            <v>0</v>
          </cell>
          <cell r="O13070">
            <v>30000</v>
          </cell>
          <cell r="P13070">
            <v>260000</v>
          </cell>
        </row>
        <row r="13071">
          <cell r="A13071" t="str">
            <v>20051031</v>
          </cell>
          <cell r="B13071" t="str">
            <v>0544</v>
          </cell>
          <cell r="C13071" t="str">
            <v>BL RF PRODUCTS</v>
          </cell>
          <cell r="D13071" t="str">
            <v>PL RF CONSUMER PROD</v>
          </cell>
          <cell r="E13071" t="str">
            <v>VARICAPS</v>
          </cell>
          <cell r="F13071" t="str">
            <v>all categories</v>
          </cell>
          <cell r="G13071" t="str">
            <v>DENB</v>
          </cell>
          <cell r="H13071" t="str">
            <v>NOKIA BOCHUM IHUB</v>
          </cell>
          <cell r="I13071" t="str">
            <v>CSW</v>
          </cell>
          <cell r="J13071">
            <v>820000</v>
          </cell>
          <cell r="K13071">
            <v>0</v>
          </cell>
          <cell r="L13071">
            <v>0</v>
          </cell>
          <cell r="M13071">
            <v>0</v>
          </cell>
          <cell r="N13071">
            <v>0</v>
          </cell>
          <cell r="O13071">
            <v>0</v>
          </cell>
          <cell r="P13071">
            <v>820000</v>
          </cell>
        </row>
        <row r="13072">
          <cell r="A13072" t="str">
            <v>20051031</v>
          </cell>
          <cell r="B13072" t="str">
            <v>0544</v>
          </cell>
          <cell r="C13072" t="str">
            <v>BL RF PRODUCTS</v>
          </cell>
          <cell r="D13072" t="str">
            <v>PL RF CONSUMER PROD</v>
          </cell>
          <cell r="E13072" t="str">
            <v>VARICAPS</v>
          </cell>
          <cell r="F13072" t="str">
            <v>all categories</v>
          </cell>
          <cell r="G13072" t="str">
            <v>EEET</v>
          </cell>
          <cell r="H13072" t="str">
            <v>CSW ELCOTEQ</v>
          </cell>
          <cell r="I13072" t="str">
            <v>CSW</v>
          </cell>
          <cell r="J13072">
            <v>110535</v>
          </cell>
          <cell r="K13072">
            <v>0</v>
          </cell>
          <cell r="L13072">
            <v>0</v>
          </cell>
          <cell r="M13072">
            <v>0</v>
          </cell>
          <cell r="N13072">
            <v>0</v>
          </cell>
          <cell r="O13072">
            <v>0</v>
          </cell>
          <cell r="P13072">
            <v>110535</v>
          </cell>
        </row>
        <row r="13073">
          <cell r="A13073" t="str">
            <v>20051031</v>
          </cell>
          <cell r="B13073" t="str">
            <v>0544</v>
          </cell>
          <cell r="C13073" t="str">
            <v>BL RF PRODUCTS</v>
          </cell>
          <cell r="D13073" t="str">
            <v>PL RF CONSUMER PROD</v>
          </cell>
          <cell r="E13073" t="str">
            <v>VARICAPS</v>
          </cell>
          <cell r="F13073" t="str">
            <v>all categories</v>
          </cell>
          <cell r="G13073" t="str">
            <v>ESFC</v>
          </cell>
          <cell r="H13073" t="str">
            <v>FORD CADIZ</v>
          </cell>
          <cell r="I13073" t="str">
            <v>CSW</v>
          </cell>
          <cell r="J13073">
            <v>15000</v>
          </cell>
          <cell r="K13073">
            <v>0</v>
          </cell>
          <cell r="L13073">
            <v>0</v>
          </cell>
          <cell r="M13073">
            <v>0</v>
          </cell>
          <cell r="N13073">
            <v>0</v>
          </cell>
          <cell r="O13073">
            <v>0</v>
          </cell>
          <cell r="P13073">
            <v>15000</v>
          </cell>
        </row>
        <row r="13074">
          <cell r="A13074" t="str">
            <v>20051031</v>
          </cell>
          <cell r="B13074" t="str">
            <v>0544</v>
          </cell>
          <cell r="C13074" t="str">
            <v>BL RF PRODUCTS</v>
          </cell>
          <cell r="D13074" t="str">
            <v>PL RF CONSUMER PROD</v>
          </cell>
          <cell r="E13074" t="str">
            <v>VARICAPS</v>
          </cell>
          <cell r="F13074" t="str">
            <v>all categories</v>
          </cell>
          <cell r="G13074" t="str">
            <v>FINS</v>
          </cell>
          <cell r="H13074" t="str">
            <v>NOKIA CORP/NOKIA MOBILE PHONES</v>
          </cell>
          <cell r="I13074" t="str">
            <v>CSW</v>
          </cell>
          <cell r="J13074">
            <v>195000</v>
          </cell>
          <cell r="K13074">
            <v>0</v>
          </cell>
          <cell r="L13074">
            <v>0</v>
          </cell>
          <cell r="M13074">
            <v>0</v>
          </cell>
          <cell r="N13074">
            <v>0</v>
          </cell>
          <cell r="O13074">
            <v>162000</v>
          </cell>
          <cell r="P13074">
            <v>357000</v>
          </cell>
        </row>
        <row r="13075">
          <cell r="A13075" t="str">
            <v>20051031</v>
          </cell>
          <cell r="B13075" t="str">
            <v>0544</v>
          </cell>
          <cell r="C13075" t="str">
            <v>BL RF PRODUCTS</v>
          </cell>
          <cell r="D13075" t="str">
            <v>PL RF CONSUMER PROD</v>
          </cell>
          <cell r="E13075" t="str">
            <v>VARICAPS</v>
          </cell>
          <cell r="F13075" t="str">
            <v>all categories</v>
          </cell>
          <cell r="G13075" t="str">
            <v>HK00</v>
          </cell>
          <cell r="H13075" t="str">
            <v>RDC APSH</v>
          </cell>
          <cell r="I13075" t="str">
            <v>RDC</v>
          </cell>
          <cell r="J13075">
            <v>16926000</v>
          </cell>
          <cell r="K13075">
            <v>0</v>
          </cell>
          <cell r="L13075">
            <v>30000</v>
          </cell>
          <cell r="M13075">
            <v>0</v>
          </cell>
          <cell r="N13075">
            <v>0</v>
          </cell>
          <cell r="O13075">
            <v>0</v>
          </cell>
          <cell r="P13075">
            <v>16956000</v>
          </cell>
        </row>
        <row r="13076">
          <cell r="A13076" t="str">
            <v>20051031</v>
          </cell>
          <cell r="B13076" t="str">
            <v>0544</v>
          </cell>
          <cell r="C13076" t="str">
            <v>BL RF PRODUCTS</v>
          </cell>
          <cell r="D13076" t="str">
            <v>PL RF CONSUMER PROD</v>
          </cell>
          <cell r="E13076" t="str">
            <v>VARICAPS</v>
          </cell>
          <cell r="F13076" t="str">
            <v>all categories</v>
          </cell>
          <cell r="G13076" t="str">
            <v>HK10</v>
          </cell>
          <cell r="H13076" t="str">
            <v>IWH (BL Control) EDL</v>
          </cell>
          <cell r="I13076" t="str">
            <v>IWH</v>
          </cell>
          <cell r="J13076">
            <v>36002000</v>
          </cell>
          <cell r="K13076">
            <v>0</v>
          </cell>
          <cell r="L13076">
            <v>0</v>
          </cell>
          <cell r="M13076">
            <v>0</v>
          </cell>
          <cell r="N13076">
            <v>0</v>
          </cell>
          <cell r="O13076">
            <v>39003000</v>
          </cell>
          <cell r="P13076">
            <v>75005000</v>
          </cell>
        </row>
        <row r="13077">
          <cell r="A13077" t="str">
            <v>20051031</v>
          </cell>
          <cell r="B13077" t="str">
            <v>0544</v>
          </cell>
          <cell r="C13077" t="str">
            <v>BL RF PRODUCTS</v>
          </cell>
          <cell r="D13077" t="str">
            <v>PL RF CONSUMER PROD</v>
          </cell>
          <cell r="E13077" t="str">
            <v>VARICAPS</v>
          </cell>
          <cell r="F13077" t="str">
            <v>all categories</v>
          </cell>
          <cell r="G13077" t="str">
            <v>HK70</v>
          </cell>
          <cell r="H13077" t="str">
            <v>AT EDL</v>
          </cell>
          <cell r="I13077" t="str">
            <v>MFG</v>
          </cell>
          <cell r="J13077">
            <v>43972416</v>
          </cell>
          <cell r="K13077">
            <v>0</v>
          </cell>
          <cell r="L13077">
            <v>0</v>
          </cell>
          <cell r="M13077">
            <v>0</v>
          </cell>
          <cell r="N13077">
            <v>0</v>
          </cell>
          <cell r="O13077">
            <v>331785646</v>
          </cell>
          <cell r="P13077">
            <v>375758062</v>
          </cell>
        </row>
        <row r="13078">
          <cell r="A13078" t="str">
            <v>20051031</v>
          </cell>
          <cell r="B13078" t="str">
            <v>0544</v>
          </cell>
          <cell r="C13078" t="str">
            <v>BL RF PRODUCTS</v>
          </cell>
          <cell r="D13078" t="str">
            <v>PL RF CONSUMER PROD</v>
          </cell>
          <cell r="E13078" t="str">
            <v>VARICAPS</v>
          </cell>
          <cell r="F13078" t="str">
            <v>all categories</v>
          </cell>
          <cell r="G13078" t="str">
            <v>HKSK</v>
          </cell>
          <cell r="H13078" t="str">
            <v>SHENZHEN</v>
          </cell>
          <cell r="I13078" t="str">
            <v>CSW</v>
          </cell>
          <cell r="J13078">
            <v>289456</v>
          </cell>
          <cell r="K13078">
            <v>0</v>
          </cell>
          <cell r="L13078">
            <v>0</v>
          </cell>
          <cell r="M13078">
            <v>0</v>
          </cell>
          <cell r="N13078">
            <v>0</v>
          </cell>
          <cell r="O13078">
            <v>0</v>
          </cell>
          <cell r="P13078">
            <v>289456</v>
          </cell>
        </row>
        <row r="13079">
          <cell r="A13079" t="str">
            <v>20051031</v>
          </cell>
          <cell r="B13079" t="str">
            <v>0544</v>
          </cell>
          <cell r="C13079" t="str">
            <v>BL RF PRODUCTS</v>
          </cell>
          <cell r="D13079" t="str">
            <v>PL RF CONSUMER PROD</v>
          </cell>
          <cell r="E13079" t="str">
            <v>VARICAPS</v>
          </cell>
          <cell r="F13079" t="str">
            <v>all categories</v>
          </cell>
          <cell r="G13079" t="str">
            <v>HKTT</v>
          </cell>
          <cell r="H13079" t="str">
            <v>CP On-site Warehouse AP</v>
          </cell>
          <cell r="I13079" t="str">
            <v>RDC</v>
          </cell>
          <cell r="J13079">
            <v>7699000</v>
          </cell>
          <cell r="K13079">
            <v>0</v>
          </cell>
          <cell r="L13079">
            <v>0</v>
          </cell>
          <cell r="M13079">
            <v>0</v>
          </cell>
          <cell r="N13079">
            <v>0</v>
          </cell>
          <cell r="O13079">
            <v>0</v>
          </cell>
          <cell r="P13079">
            <v>7699000</v>
          </cell>
        </row>
        <row r="13080">
          <cell r="A13080" t="str">
            <v>20051031</v>
          </cell>
          <cell r="B13080" t="str">
            <v>0544</v>
          </cell>
          <cell r="C13080" t="str">
            <v>BL RF PRODUCTS</v>
          </cell>
          <cell r="D13080" t="str">
            <v>PL RF CONSUMER PROD</v>
          </cell>
          <cell r="E13080" t="str">
            <v>VARICAPS</v>
          </cell>
          <cell r="F13080" t="str">
            <v>all categories</v>
          </cell>
          <cell r="G13080" t="str">
            <v>HUAS</v>
          </cell>
          <cell r="H13080" t="str">
            <v>EXEL</v>
          </cell>
          <cell r="I13080" t="str">
            <v>CSW</v>
          </cell>
          <cell r="J13080">
            <v>276000</v>
          </cell>
          <cell r="K13080">
            <v>0</v>
          </cell>
          <cell r="L13080">
            <v>0</v>
          </cell>
          <cell r="M13080">
            <v>0</v>
          </cell>
          <cell r="N13080">
            <v>0</v>
          </cell>
          <cell r="O13080">
            <v>0</v>
          </cell>
          <cell r="P13080">
            <v>276000</v>
          </cell>
        </row>
        <row r="13081">
          <cell r="A13081" t="str">
            <v>20051031</v>
          </cell>
          <cell r="B13081" t="str">
            <v>0544</v>
          </cell>
          <cell r="C13081" t="str">
            <v>BL RF PRODUCTS</v>
          </cell>
          <cell r="D13081" t="str">
            <v>PL RF CONSUMER PROD</v>
          </cell>
          <cell r="E13081" t="str">
            <v>VARICAPS</v>
          </cell>
          <cell r="F13081" t="str">
            <v>all categories</v>
          </cell>
          <cell r="G13081" t="str">
            <v>HUJT</v>
          </cell>
          <cell r="H13081" t="str">
            <v>CSW Jabil Tiszaujvaros</v>
          </cell>
          <cell r="I13081" t="str">
            <v>CSW</v>
          </cell>
          <cell r="J13081">
            <v>380000</v>
          </cell>
          <cell r="K13081">
            <v>0</v>
          </cell>
          <cell r="L13081">
            <v>0</v>
          </cell>
          <cell r="M13081">
            <v>0</v>
          </cell>
          <cell r="N13081">
            <v>0</v>
          </cell>
          <cell r="O13081">
            <v>0</v>
          </cell>
          <cell r="P13081">
            <v>380000</v>
          </cell>
        </row>
        <row r="13082">
          <cell r="A13082" t="str">
            <v>20051031</v>
          </cell>
          <cell r="B13082" t="str">
            <v>0544</v>
          </cell>
          <cell r="C13082" t="str">
            <v>BL RF PRODUCTS</v>
          </cell>
          <cell r="D13082" t="str">
            <v>PL RF CONSUMER PROD</v>
          </cell>
          <cell r="E13082" t="str">
            <v>VARICAPS</v>
          </cell>
          <cell r="F13082" t="str">
            <v>all categories</v>
          </cell>
          <cell r="G13082" t="str">
            <v>HUNK</v>
          </cell>
          <cell r="H13082" t="str">
            <v>NOKIA KOMAROM KFT</v>
          </cell>
          <cell r="I13082" t="str">
            <v>CSW</v>
          </cell>
          <cell r="J13082">
            <v>321000</v>
          </cell>
          <cell r="K13082">
            <v>0</v>
          </cell>
          <cell r="L13082">
            <v>0</v>
          </cell>
          <cell r="M13082">
            <v>0</v>
          </cell>
          <cell r="N13082">
            <v>0</v>
          </cell>
          <cell r="O13082">
            <v>0</v>
          </cell>
          <cell r="P13082">
            <v>321000</v>
          </cell>
        </row>
        <row r="13083">
          <cell r="A13083" t="str">
            <v>20051031</v>
          </cell>
          <cell r="B13083" t="str">
            <v>0544</v>
          </cell>
          <cell r="C13083" t="str">
            <v>BL RF PRODUCTS</v>
          </cell>
          <cell r="D13083" t="str">
            <v>PL RF CONSUMER PROD</v>
          </cell>
          <cell r="E13083" t="str">
            <v>VARICAPS</v>
          </cell>
          <cell r="F13083" t="str">
            <v>all categories</v>
          </cell>
          <cell r="G13083" t="str">
            <v>KRNM</v>
          </cell>
          <cell r="H13083" t="str">
            <v>NOKIA MASAN KOREA</v>
          </cell>
          <cell r="I13083" t="str">
            <v>CSW</v>
          </cell>
          <cell r="J13083">
            <v>120000</v>
          </cell>
          <cell r="K13083">
            <v>0</v>
          </cell>
          <cell r="L13083">
            <v>0</v>
          </cell>
          <cell r="M13083">
            <v>0</v>
          </cell>
          <cell r="N13083">
            <v>0</v>
          </cell>
          <cell r="O13083">
            <v>0</v>
          </cell>
          <cell r="P13083">
            <v>120000</v>
          </cell>
        </row>
        <row r="13084">
          <cell r="A13084" t="str">
            <v>20051031</v>
          </cell>
          <cell r="B13084" t="str">
            <v>0544</v>
          </cell>
          <cell r="C13084" t="str">
            <v>BL RF PRODUCTS</v>
          </cell>
          <cell r="D13084" t="str">
            <v>PL RF CONSUMER PROD</v>
          </cell>
          <cell r="E13084" t="str">
            <v>VARICAPS</v>
          </cell>
          <cell r="F13084" t="str">
            <v>all categories</v>
          </cell>
          <cell r="G13084" t="str">
            <v>MYBB</v>
          </cell>
          <cell r="H13084" t="str">
            <v>ROBERT BOSCH (M) SDN BHD</v>
          </cell>
          <cell r="I13084" t="str">
            <v>CSW</v>
          </cell>
          <cell r="J13084">
            <v>90000</v>
          </cell>
          <cell r="K13084">
            <v>0</v>
          </cell>
          <cell r="L13084">
            <v>0</v>
          </cell>
          <cell r="M13084">
            <v>0</v>
          </cell>
          <cell r="N13084">
            <v>0</v>
          </cell>
          <cell r="O13084">
            <v>105000</v>
          </cell>
          <cell r="P13084">
            <v>195000</v>
          </cell>
        </row>
        <row r="13085">
          <cell r="A13085" t="str">
            <v>20051031</v>
          </cell>
          <cell r="B13085" t="str">
            <v>0544</v>
          </cell>
          <cell r="C13085" t="str">
            <v>BL RF PRODUCTS</v>
          </cell>
          <cell r="D13085" t="str">
            <v>PL RF CONSUMER PROD</v>
          </cell>
          <cell r="E13085" t="str">
            <v>VARICAPS</v>
          </cell>
          <cell r="F13085" t="str">
            <v>all categories</v>
          </cell>
          <cell r="G13085" t="str">
            <v>MYFA</v>
          </cell>
          <cell r="H13085" t="str">
            <v>FLEXTRONICS_MY_ShahAlam</v>
          </cell>
          <cell r="I13085" t="str">
            <v>CSW</v>
          </cell>
          <cell r="J13085">
            <v>621000</v>
          </cell>
          <cell r="K13085">
            <v>0</v>
          </cell>
          <cell r="L13085">
            <v>0</v>
          </cell>
          <cell r="M13085">
            <v>0</v>
          </cell>
          <cell r="N13085">
            <v>0</v>
          </cell>
          <cell r="O13085">
            <v>0</v>
          </cell>
          <cell r="P13085">
            <v>621000</v>
          </cell>
        </row>
        <row r="13086">
          <cell r="A13086" t="str">
            <v>20051031</v>
          </cell>
          <cell r="B13086" t="str">
            <v>0544</v>
          </cell>
          <cell r="C13086" t="str">
            <v>BL RF PRODUCTS</v>
          </cell>
          <cell r="D13086" t="str">
            <v>PL RF CONSUMER PROD</v>
          </cell>
          <cell r="E13086" t="str">
            <v>VARICAPS</v>
          </cell>
          <cell r="F13086" t="str">
            <v>all categories</v>
          </cell>
          <cell r="G13086" t="str">
            <v>NL00</v>
          </cell>
          <cell r="H13086" t="str">
            <v>RDC EU / TNT LOGISTICS BV</v>
          </cell>
          <cell r="I13086" t="str">
            <v>RDC</v>
          </cell>
          <cell r="J13086">
            <v>967000</v>
          </cell>
          <cell r="K13086">
            <v>20000</v>
          </cell>
          <cell r="L13086">
            <v>0</v>
          </cell>
          <cell r="M13086">
            <v>0</v>
          </cell>
          <cell r="N13086">
            <v>0</v>
          </cell>
          <cell r="O13086">
            <v>60000</v>
          </cell>
          <cell r="P13086">
            <v>1047000</v>
          </cell>
        </row>
        <row r="13087">
          <cell r="A13087" t="str">
            <v>20051031</v>
          </cell>
          <cell r="B13087" t="str">
            <v>0544</v>
          </cell>
          <cell r="C13087" t="str">
            <v>BL RF PRODUCTS</v>
          </cell>
          <cell r="D13087" t="str">
            <v>PL RF CONSUMER PROD</v>
          </cell>
          <cell r="E13087" t="str">
            <v>VARICAPS</v>
          </cell>
          <cell r="F13087" t="str">
            <v>all categories</v>
          </cell>
          <cell r="G13087" t="str">
            <v>NLTT</v>
          </cell>
          <cell r="H13087" t="str">
            <v>TNT LOGISTICS BV</v>
          </cell>
          <cell r="I13087" t="str">
            <v>RDC</v>
          </cell>
          <cell r="J13087">
            <v>1540000</v>
          </cell>
          <cell r="K13087">
            <v>0</v>
          </cell>
          <cell r="L13087">
            <v>0</v>
          </cell>
          <cell r="M13087">
            <v>0</v>
          </cell>
          <cell r="N13087">
            <v>0</v>
          </cell>
          <cell r="O13087">
            <v>2365000</v>
          </cell>
          <cell r="P13087">
            <v>3905000</v>
          </cell>
        </row>
        <row r="13088">
          <cell r="A13088" t="str">
            <v>20051031</v>
          </cell>
          <cell r="B13088" t="str">
            <v>0544</v>
          </cell>
          <cell r="C13088" t="str">
            <v>BL RF PRODUCTS</v>
          </cell>
          <cell r="D13088" t="str">
            <v>PL RF CONSUMER PROD</v>
          </cell>
          <cell r="E13088" t="str">
            <v>VARICAPS</v>
          </cell>
          <cell r="F13088" t="str">
            <v>all categories</v>
          </cell>
          <cell r="G13088" t="str">
            <v>PH79</v>
          </cell>
          <cell r="H13088" t="str">
            <v>WT PSC</v>
          </cell>
          <cell r="I13088" t="str">
            <v>MFG</v>
          </cell>
          <cell r="J13088">
            <v>20</v>
          </cell>
          <cell r="K13088">
            <v>0</v>
          </cell>
          <cell r="L13088">
            <v>0</v>
          </cell>
          <cell r="M13088">
            <v>0</v>
          </cell>
          <cell r="N13088">
            <v>0</v>
          </cell>
          <cell r="O13088">
            <v>20</v>
          </cell>
          <cell r="P13088">
            <v>40</v>
          </cell>
        </row>
        <row r="13089">
          <cell r="A13089" t="str">
            <v>20051031</v>
          </cell>
          <cell r="B13089" t="str">
            <v>0544</v>
          </cell>
          <cell r="C13089" t="str">
            <v>BL RF PRODUCTS</v>
          </cell>
          <cell r="D13089" t="str">
            <v>PL RF CONSUMER PROD</v>
          </cell>
          <cell r="E13089" t="str">
            <v>VARICAPS</v>
          </cell>
          <cell r="F13089" t="str">
            <v>all categories</v>
          </cell>
          <cell r="G13089" t="str">
            <v>PLAS</v>
          </cell>
          <cell r="H13089" t="str">
            <v>EXEL POLAND SP. Z.O.O.</v>
          </cell>
          <cell r="I13089" t="str">
            <v>CSW</v>
          </cell>
          <cell r="J13089">
            <v>3000</v>
          </cell>
          <cell r="K13089">
            <v>0</v>
          </cell>
          <cell r="L13089">
            <v>0</v>
          </cell>
          <cell r="M13089">
            <v>0</v>
          </cell>
          <cell r="N13089">
            <v>0</v>
          </cell>
          <cell r="O13089">
            <v>0</v>
          </cell>
          <cell r="P13089">
            <v>3000</v>
          </cell>
        </row>
        <row r="13090">
          <cell r="A13090" t="str">
            <v>20051031</v>
          </cell>
          <cell r="B13090" t="str">
            <v>0544</v>
          </cell>
          <cell r="C13090" t="str">
            <v>BL RF PRODUCTS</v>
          </cell>
          <cell r="D13090" t="str">
            <v>PL RF CONSUMER PROD</v>
          </cell>
          <cell r="E13090" t="str">
            <v>VARICAPS</v>
          </cell>
          <cell r="F13090" t="str">
            <v>all categories</v>
          </cell>
          <cell r="G13090" t="str">
            <v>PTFP</v>
          </cell>
          <cell r="H13090" t="str">
            <v>FORD PALMELA</v>
          </cell>
          <cell r="I13090" t="str">
            <v>CSW</v>
          </cell>
          <cell r="J13090">
            <v>353000</v>
          </cell>
          <cell r="K13090">
            <v>0</v>
          </cell>
          <cell r="L13090">
            <v>0</v>
          </cell>
          <cell r="M13090">
            <v>0</v>
          </cell>
          <cell r="N13090">
            <v>0</v>
          </cell>
          <cell r="O13090">
            <v>27000</v>
          </cell>
          <cell r="P13090">
            <v>380000</v>
          </cell>
        </row>
        <row r="13091">
          <cell r="A13091" t="str">
            <v>20051031</v>
          </cell>
          <cell r="B13091" t="str">
            <v>0544</v>
          </cell>
          <cell r="C13091" t="str">
            <v>BL RF PRODUCTS</v>
          </cell>
          <cell r="D13091" t="str">
            <v>PL RF CONSUMER PROD</v>
          </cell>
          <cell r="E13091" t="str">
            <v>VARICAPS</v>
          </cell>
          <cell r="F13091" t="str">
            <v>all categories</v>
          </cell>
          <cell r="G13091" t="str">
            <v>SGTS</v>
          </cell>
          <cell r="H13091" t="str">
            <v>Tuner</v>
          </cell>
          <cell r="I13091" t="str">
            <v>CSW</v>
          </cell>
          <cell r="J13091">
            <v>7180000</v>
          </cell>
          <cell r="K13091">
            <v>0</v>
          </cell>
          <cell r="L13091">
            <v>0</v>
          </cell>
          <cell r="M13091">
            <v>0</v>
          </cell>
          <cell r="N13091">
            <v>0</v>
          </cell>
          <cell r="O13091">
            <v>1940000</v>
          </cell>
          <cell r="P13091">
            <v>9120000</v>
          </cell>
        </row>
        <row r="13092">
          <cell r="A13092" t="str">
            <v>20051031</v>
          </cell>
          <cell r="B13092" t="str">
            <v>0544</v>
          </cell>
          <cell r="C13092" t="str">
            <v>BL RF PRODUCTS</v>
          </cell>
          <cell r="D13092" t="str">
            <v>PL RF CONSUMER PROD</v>
          </cell>
          <cell r="E13092" t="str">
            <v>VARICAPS</v>
          </cell>
          <cell r="F13092" t="str">
            <v>all categories</v>
          </cell>
          <cell r="G13092" t="str">
            <v>THSS</v>
          </cell>
          <cell r="H13092" t="str">
            <v>Samsung</v>
          </cell>
          <cell r="I13092" t="str">
            <v>CSW</v>
          </cell>
          <cell r="J13092">
            <v>1362000</v>
          </cell>
          <cell r="K13092">
            <v>0</v>
          </cell>
          <cell r="L13092">
            <v>0</v>
          </cell>
          <cell r="M13092">
            <v>0</v>
          </cell>
          <cell r="N13092">
            <v>0</v>
          </cell>
          <cell r="O13092">
            <v>228000</v>
          </cell>
          <cell r="P13092">
            <v>1590000</v>
          </cell>
        </row>
        <row r="13093">
          <cell r="A13093" t="str">
            <v>20051031</v>
          </cell>
          <cell r="B13093" t="str">
            <v>0544</v>
          </cell>
          <cell r="C13093" t="str">
            <v>BL RF PRODUCTS</v>
          </cell>
          <cell r="D13093" t="str">
            <v>PL RF CONSUMER PROD</v>
          </cell>
          <cell r="E13093" t="str">
            <v>VARICAPS</v>
          </cell>
          <cell r="F13093" t="str">
            <v>all categories</v>
          </cell>
          <cell r="G13093" t="str">
            <v>US00</v>
          </cell>
          <cell r="H13093" t="str">
            <v>RDC NARSO</v>
          </cell>
          <cell r="I13093" t="str">
            <v>RDC</v>
          </cell>
          <cell r="J13093">
            <v>245000</v>
          </cell>
          <cell r="K13093">
            <v>0</v>
          </cell>
          <cell r="L13093">
            <v>309000</v>
          </cell>
          <cell r="M13093">
            <v>0</v>
          </cell>
          <cell r="N13093">
            <v>0</v>
          </cell>
          <cell r="O13093">
            <v>12000</v>
          </cell>
          <cell r="P13093">
            <v>566000</v>
          </cell>
        </row>
        <row r="13094">
          <cell r="A13094" t="str">
            <v>20051031</v>
          </cell>
          <cell r="B13094" t="str">
            <v>0544</v>
          </cell>
          <cell r="C13094" t="str">
            <v>BL RF PRODUCTS</v>
          </cell>
          <cell r="D13094" t="str">
            <v>PL RF CONSUMER PROD</v>
          </cell>
          <cell r="E13094" t="str">
            <v>VARICAPS</v>
          </cell>
          <cell r="F13094" t="str">
            <v>all categories</v>
          </cell>
          <cell r="G13094" t="str">
            <v>USDJ</v>
          </cell>
          <cell r="H13094" t="str">
            <v>PHILIPS SEMI DELCO JIT Whse, I</v>
          </cell>
          <cell r="I13094" t="str">
            <v>CSW</v>
          </cell>
          <cell r="J13094">
            <v>222500</v>
          </cell>
          <cell r="K13094">
            <v>0</v>
          </cell>
          <cell r="L13094">
            <v>0</v>
          </cell>
          <cell r="M13094">
            <v>0</v>
          </cell>
          <cell r="N13094">
            <v>0</v>
          </cell>
          <cell r="O13094">
            <v>0</v>
          </cell>
          <cell r="P13094">
            <v>222500</v>
          </cell>
        </row>
        <row r="13095">
          <cell r="A13095" t="str">
            <v>20051031</v>
          </cell>
          <cell r="B13095" t="str">
            <v>0544</v>
          </cell>
          <cell r="C13095" t="str">
            <v>BL RF PRODUCTS</v>
          </cell>
          <cell r="D13095" t="str">
            <v>PL RF CONSUMER PROD</v>
          </cell>
          <cell r="E13095" t="str">
            <v>VARICAPS</v>
          </cell>
          <cell r="F13095" t="str">
            <v>all categories</v>
          </cell>
          <cell r="G13095" t="str">
            <v>USGI</v>
          </cell>
          <cell r="H13095" t="str">
            <v>CSW Delco VMI (Reynosa)</v>
          </cell>
          <cell r="I13095" t="str">
            <v>CSW</v>
          </cell>
          <cell r="J13095">
            <v>440000</v>
          </cell>
          <cell r="K13095">
            <v>0</v>
          </cell>
          <cell r="L13095">
            <v>0</v>
          </cell>
          <cell r="M13095">
            <v>0</v>
          </cell>
          <cell r="N13095">
            <v>0</v>
          </cell>
          <cell r="O13095">
            <v>20000</v>
          </cell>
          <cell r="P13095">
            <v>460000</v>
          </cell>
        </row>
        <row r="13096">
          <cell r="A13096" t="str">
            <v>20051031</v>
          </cell>
          <cell r="B13096" t="str">
            <v>0544</v>
          </cell>
          <cell r="C13096" t="str">
            <v>BL RF PRODUCTS</v>
          </cell>
          <cell r="D13096" t="str">
            <v>PL RF CONSUMER PROD</v>
          </cell>
          <cell r="E13096" t="str">
            <v>VARICAPS</v>
          </cell>
          <cell r="F13096" t="str">
            <v>all categories</v>
          </cell>
          <cell r="G13096" t="str">
            <v>USJG</v>
          </cell>
          <cell r="H13096" t="str">
            <v>CSW Jabil JIT Guadalajara</v>
          </cell>
          <cell r="I13096" t="str">
            <v>CSW</v>
          </cell>
          <cell r="J13096">
            <v>30000</v>
          </cell>
          <cell r="K13096">
            <v>0</v>
          </cell>
          <cell r="L13096">
            <v>0</v>
          </cell>
          <cell r="M13096">
            <v>0</v>
          </cell>
          <cell r="N13096">
            <v>0</v>
          </cell>
          <cell r="O13096">
            <v>0</v>
          </cell>
          <cell r="P13096">
            <v>30000</v>
          </cell>
        </row>
        <row r="13097">
          <cell r="A13097" t="str">
            <v>20051031</v>
          </cell>
          <cell r="B13097" t="str">
            <v>0544</v>
          </cell>
          <cell r="C13097" t="str">
            <v>BL RF PRODUCTS</v>
          </cell>
          <cell r="D13097" t="str">
            <v>PL RF CONSUMER PROD</v>
          </cell>
          <cell r="E13097" t="str">
            <v>VARICAPS</v>
          </cell>
          <cell r="F13097" t="str">
            <v>all categories</v>
          </cell>
          <cell r="G13097" t="str">
            <v>USNR</v>
          </cell>
          <cell r="H13097" t="str">
            <v>NOKIA INC. REYNOSA</v>
          </cell>
          <cell r="I13097" t="str">
            <v>CSW</v>
          </cell>
          <cell r="J13097">
            <v>50000</v>
          </cell>
          <cell r="K13097">
            <v>0</v>
          </cell>
          <cell r="L13097">
            <v>0</v>
          </cell>
          <cell r="M13097">
            <v>0</v>
          </cell>
          <cell r="N13097">
            <v>0</v>
          </cell>
          <cell r="O13097">
            <v>40000</v>
          </cell>
          <cell r="P13097">
            <v>90000</v>
          </cell>
        </row>
        <row r="13098">
          <cell r="A13098" t="str">
            <v>20051031</v>
          </cell>
          <cell r="B13098" t="str">
            <v>0544</v>
          </cell>
          <cell r="C13098" t="str">
            <v>BL RF PRODUCTS</v>
          </cell>
          <cell r="D13098" t="str">
            <v>PL RF CONSUMER PROD</v>
          </cell>
          <cell r="E13098" t="str">
            <v>VARICAPS</v>
          </cell>
          <cell r="F13098" t="str">
            <v>all categories</v>
          </cell>
          <cell r="G13098" t="str">
            <v>USOH</v>
          </cell>
          <cell r="H13098" t="str">
            <v>CSW Ford (Hatfield)</v>
          </cell>
          <cell r="I13098" t="str">
            <v>CSW</v>
          </cell>
          <cell r="J13098">
            <v>9000</v>
          </cell>
          <cell r="K13098">
            <v>0</v>
          </cell>
          <cell r="L13098">
            <v>0</v>
          </cell>
          <cell r="M13098">
            <v>0</v>
          </cell>
          <cell r="N13098">
            <v>0</v>
          </cell>
          <cell r="O13098">
            <v>0</v>
          </cell>
          <cell r="P13098">
            <v>9000</v>
          </cell>
        </row>
        <row r="13099">
          <cell r="A13099" t="str">
            <v>20051031</v>
          </cell>
          <cell r="B13099" t="str">
            <v>0544</v>
          </cell>
          <cell r="C13099" t="str">
            <v>BL RF PRODUCTS</v>
          </cell>
          <cell r="D13099" t="str">
            <v>PL RF CONSUMER PROD</v>
          </cell>
          <cell r="E13099" t="str">
            <v>VARICAPS</v>
          </cell>
          <cell r="F13099" t="str">
            <v>all categories</v>
          </cell>
          <cell r="G13099" t="str">
            <v>USPP</v>
          </cell>
          <cell r="H13099" t="str">
            <v>CSW PANASONIC PEACHTREE</v>
          </cell>
          <cell r="I13099" t="str">
            <v>CSW</v>
          </cell>
          <cell r="J13099">
            <v>3000</v>
          </cell>
          <cell r="K13099">
            <v>0</v>
          </cell>
          <cell r="L13099">
            <v>0</v>
          </cell>
          <cell r="M13099">
            <v>0</v>
          </cell>
          <cell r="N13099">
            <v>0</v>
          </cell>
          <cell r="O13099">
            <v>0</v>
          </cell>
          <cell r="P13099">
            <v>3000</v>
          </cell>
        </row>
        <row r="13100">
          <cell r="A13100" t="str">
            <v>20051031</v>
          </cell>
          <cell r="B13100" t="str">
            <v>0544</v>
          </cell>
          <cell r="C13100" t="str">
            <v>BL RF PRODUCTS</v>
          </cell>
          <cell r="D13100" t="str">
            <v>PL RF CONSUMER PROD</v>
          </cell>
          <cell r="E13100" t="str">
            <v>VARICAPS</v>
          </cell>
          <cell r="F13100" t="str">
            <v>all categories</v>
          </cell>
          <cell r="G13100" t="str">
            <v>USTC</v>
          </cell>
          <cell r="H13100" t="str">
            <v>CSW Siemens (Huntsville)</v>
          </cell>
          <cell r="I13100" t="str">
            <v>CSW</v>
          </cell>
          <cell r="J13100">
            <v>10000</v>
          </cell>
          <cell r="K13100">
            <v>0</v>
          </cell>
          <cell r="L13100">
            <v>0</v>
          </cell>
          <cell r="M13100">
            <v>0</v>
          </cell>
          <cell r="N13100">
            <v>0</v>
          </cell>
          <cell r="O13100">
            <v>0</v>
          </cell>
          <cell r="P13100">
            <v>10000</v>
          </cell>
        </row>
        <row r="13101">
          <cell r="A13101" t="str">
            <v>20051031</v>
          </cell>
          <cell r="B13101" t="str">
            <v>0544</v>
          </cell>
          <cell r="C13101" t="str">
            <v>BL RF PRODUCTS</v>
          </cell>
          <cell r="D13101" t="str">
            <v>PL RF CONSUMER PROD</v>
          </cell>
          <cell r="E13101" t="str">
            <v>VARICAPS</v>
          </cell>
          <cell r="F13101" t="str">
            <v>all categories</v>
          </cell>
          <cell r="G13101" t="str">
            <v>USTM</v>
          </cell>
          <cell r="H13101" t="str">
            <v>CSW Ford (Altec - El Paso)</v>
          </cell>
          <cell r="I13101" t="str">
            <v>CSW</v>
          </cell>
          <cell r="J13101">
            <v>141000</v>
          </cell>
          <cell r="K13101">
            <v>0</v>
          </cell>
          <cell r="L13101">
            <v>0</v>
          </cell>
          <cell r="M13101">
            <v>0</v>
          </cell>
          <cell r="N13101">
            <v>0</v>
          </cell>
          <cell r="O13101">
            <v>0</v>
          </cell>
          <cell r="P13101">
            <v>141000</v>
          </cell>
        </row>
        <row r="13102">
          <cell r="A13102" t="str">
            <v>20051031</v>
          </cell>
          <cell r="B13102" t="str">
            <v>0544</v>
          </cell>
          <cell r="C13102" t="str">
            <v>BL RF PRODUCTS</v>
          </cell>
          <cell r="D13102" t="str">
            <v>PL RF CONSUMER PROD</v>
          </cell>
          <cell r="E13102" t="str">
            <v>VARICAPS</v>
          </cell>
          <cell r="F13102" t="str">
            <v>all categories</v>
          </cell>
          <cell r="G13102" t="str">
            <v>USTT</v>
          </cell>
          <cell r="H13102" t="str">
            <v>CSW Auto</v>
          </cell>
          <cell r="I13102" t="str">
            <v>RDC</v>
          </cell>
          <cell r="J13102">
            <v>1506000</v>
          </cell>
          <cell r="K13102">
            <v>0</v>
          </cell>
          <cell r="L13102">
            <v>0</v>
          </cell>
          <cell r="M13102">
            <v>0</v>
          </cell>
          <cell r="N13102">
            <v>0</v>
          </cell>
          <cell r="O13102">
            <v>200000</v>
          </cell>
          <cell r="P13102">
            <v>1706000</v>
          </cell>
        </row>
        <row r="13103">
          <cell r="A13103" t="str">
            <v>20051031</v>
          </cell>
          <cell r="B13103" t="str">
            <v>0544</v>
          </cell>
          <cell r="C13103" t="str">
            <v>BL RF PRODUCTS</v>
          </cell>
          <cell r="D13103" t="str">
            <v>PL RF CONSUMER PROD</v>
          </cell>
          <cell r="E13103" t="str">
            <v>VARICAPS</v>
          </cell>
          <cell r="F13103" t="str">
            <v>FP</v>
          </cell>
          <cell r="G13103" t="str">
            <v>all plants</v>
          </cell>
          <cell r="H13103" t="str">
            <v>all descriptions</v>
          </cell>
          <cell r="I13103" t="str">
            <v>all types</v>
          </cell>
          <cell r="J13103">
            <v>91543491</v>
          </cell>
          <cell r="K13103">
            <v>20000</v>
          </cell>
          <cell r="L13103">
            <v>339000</v>
          </cell>
          <cell r="M13103">
            <v>0</v>
          </cell>
          <cell r="N13103">
            <v>0</v>
          </cell>
          <cell r="O13103">
            <v>49051000</v>
          </cell>
          <cell r="P13103">
            <v>140953491</v>
          </cell>
        </row>
        <row r="13104">
          <cell r="A13104" t="str">
            <v>20051031</v>
          </cell>
          <cell r="B13104" t="str">
            <v>0544</v>
          </cell>
          <cell r="C13104" t="str">
            <v>BL RF PRODUCTS</v>
          </cell>
          <cell r="D13104" t="str">
            <v>PL RF CONSUMER PROD</v>
          </cell>
          <cell r="E13104" t="str">
            <v>VARICAPS</v>
          </cell>
          <cell r="F13104" t="str">
            <v>FP</v>
          </cell>
          <cell r="G13104" t="str">
            <v>all plants</v>
          </cell>
          <cell r="H13104" t="str">
            <v>all descriptions</v>
          </cell>
          <cell r="I13104" t="str">
            <v>IWH</v>
          </cell>
          <cell r="J13104">
            <v>47812000</v>
          </cell>
          <cell r="K13104">
            <v>0</v>
          </cell>
          <cell r="L13104">
            <v>0</v>
          </cell>
          <cell r="M13104">
            <v>0</v>
          </cell>
          <cell r="N13104">
            <v>0</v>
          </cell>
          <cell r="O13104">
            <v>43512000</v>
          </cell>
          <cell r="P13104">
            <v>91324000</v>
          </cell>
        </row>
        <row r="13105">
          <cell r="A13105" t="str">
            <v>20051031</v>
          </cell>
          <cell r="B13105" t="str">
            <v>0544</v>
          </cell>
          <cell r="C13105" t="str">
            <v>BL RF PRODUCTS</v>
          </cell>
          <cell r="D13105" t="str">
            <v>PL RF CONSUMER PROD</v>
          </cell>
          <cell r="E13105" t="str">
            <v>VARICAPS</v>
          </cell>
          <cell r="F13105" t="str">
            <v>FP</v>
          </cell>
          <cell r="G13105" t="str">
            <v>all plants</v>
          </cell>
          <cell r="H13105" t="str">
            <v>all descriptions</v>
          </cell>
          <cell r="I13105" t="str">
            <v>CSW</v>
          </cell>
          <cell r="J13105">
            <v>14848491</v>
          </cell>
          <cell r="K13105">
            <v>0</v>
          </cell>
          <cell r="L13105">
            <v>0</v>
          </cell>
          <cell r="M13105">
            <v>0</v>
          </cell>
          <cell r="N13105">
            <v>0</v>
          </cell>
          <cell r="O13105">
            <v>2902000</v>
          </cell>
          <cell r="P13105">
            <v>17750491</v>
          </cell>
        </row>
        <row r="13106">
          <cell r="A13106" t="str">
            <v>20051031</v>
          </cell>
          <cell r="B13106" t="str">
            <v>0544</v>
          </cell>
          <cell r="C13106" t="str">
            <v>BL RF PRODUCTS</v>
          </cell>
          <cell r="D13106" t="str">
            <v>PL RF CONSUMER PROD</v>
          </cell>
          <cell r="E13106" t="str">
            <v>VARICAPS</v>
          </cell>
          <cell r="F13106" t="str">
            <v>FP</v>
          </cell>
          <cell r="G13106" t="str">
            <v>all plants</v>
          </cell>
          <cell r="H13106" t="str">
            <v>all descriptions</v>
          </cell>
          <cell r="I13106" t="str">
            <v>RDC</v>
          </cell>
          <cell r="J13106">
            <v>28883000</v>
          </cell>
          <cell r="K13106">
            <v>20000</v>
          </cell>
          <cell r="L13106">
            <v>339000</v>
          </cell>
          <cell r="M13106">
            <v>0</v>
          </cell>
          <cell r="N13106">
            <v>0</v>
          </cell>
          <cell r="O13106">
            <v>2637000</v>
          </cell>
          <cell r="P13106">
            <v>31879000</v>
          </cell>
        </row>
        <row r="13107">
          <cell r="A13107" t="str">
            <v>20051031</v>
          </cell>
          <cell r="B13107" t="str">
            <v>0544</v>
          </cell>
          <cell r="C13107" t="str">
            <v>BL RF PRODUCTS</v>
          </cell>
          <cell r="D13107" t="str">
            <v>PL RF CONSUMER PROD</v>
          </cell>
          <cell r="E13107" t="str">
            <v>VARICAPS</v>
          </cell>
          <cell r="F13107" t="str">
            <v>FP</v>
          </cell>
          <cell r="G13107" t="str">
            <v>BRNM</v>
          </cell>
          <cell r="H13107" t="str">
            <v>NOKIA DO BRASIL TECNOLOGIA LTD</v>
          </cell>
          <cell r="I13107" t="str">
            <v>CSW</v>
          </cell>
          <cell r="J13107">
            <v>350000</v>
          </cell>
          <cell r="K13107">
            <v>0</v>
          </cell>
          <cell r="L13107">
            <v>0</v>
          </cell>
          <cell r="M13107">
            <v>0</v>
          </cell>
          <cell r="N13107">
            <v>0</v>
          </cell>
          <cell r="O13107">
            <v>350000</v>
          </cell>
          <cell r="P13107">
            <v>700000</v>
          </cell>
        </row>
        <row r="13108">
          <cell r="A13108" t="str">
            <v>20051031</v>
          </cell>
          <cell r="B13108" t="str">
            <v>0544</v>
          </cell>
          <cell r="C13108" t="str">
            <v>BL RF PRODUCTS</v>
          </cell>
          <cell r="D13108" t="str">
            <v>PL RF CONSUMER PROD</v>
          </cell>
          <cell r="E13108" t="str">
            <v>VARICAPS</v>
          </cell>
          <cell r="F13108" t="str">
            <v>FP</v>
          </cell>
          <cell r="G13108" t="str">
            <v>CN10</v>
          </cell>
          <cell r="H13108" t="str">
            <v>IWH (BL Control) Guangdong</v>
          </cell>
          <cell r="I13108" t="str">
            <v>IWH</v>
          </cell>
          <cell r="J13108">
            <v>11810000</v>
          </cell>
          <cell r="K13108">
            <v>0</v>
          </cell>
          <cell r="L13108">
            <v>0</v>
          </cell>
          <cell r="M13108">
            <v>0</v>
          </cell>
          <cell r="N13108">
            <v>0</v>
          </cell>
          <cell r="O13108">
            <v>4509000</v>
          </cell>
          <cell r="P13108">
            <v>16319000</v>
          </cell>
        </row>
        <row r="13109">
          <cell r="A13109" t="str">
            <v>20051031</v>
          </cell>
          <cell r="B13109" t="str">
            <v>0544</v>
          </cell>
          <cell r="C13109" t="str">
            <v>BL RF PRODUCTS</v>
          </cell>
          <cell r="D13109" t="str">
            <v>PL RF CONSUMER PROD</v>
          </cell>
          <cell r="E13109" t="str">
            <v>VARICAPS</v>
          </cell>
          <cell r="F13109" t="str">
            <v>FP</v>
          </cell>
          <cell r="G13109" t="str">
            <v>CNFE</v>
          </cell>
          <cell r="H13109" t="str">
            <v>FLEXTRONICS_MY_ERI_VMI</v>
          </cell>
          <cell r="I13109" t="str">
            <v>CSW</v>
          </cell>
          <cell r="J13109">
            <v>1227000</v>
          </cell>
          <cell r="K13109">
            <v>0</v>
          </cell>
          <cell r="L13109">
            <v>0</v>
          </cell>
          <cell r="M13109">
            <v>0</v>
          </cell>
          <cell r="N13109">
            <v>0</v>
          </cell>
          <cell r="O13109">
            <v>0</v>
          </cell>
          <cell r="P13109">
            <v>1227000</v>
          </cell>
        </row>
        <row r="13110">
          <cell r="A13110" t="str">
            <v>20051031</v>
          </cell>
          <cell r="B13110" t="str">
            <v>0544</v>
          </cell>
          <cell r="C13110" t="str">
            <v>BL RF PRODUCTS</v>
          </cell>
          <cell r="D13110" t="str">
            <v>PL RF CONSUMER PROD</v>
          </cell>
          <cell r="E13110" t="str">
            <v>VARICAPS</v>
          </cell>
          <cell r="F13110" t="str">
            <v>FP</v>
          </cell>
          <cell r="G13110" t="str">
            <v>CNND</v>
          </cell>
          <cell r="H13110" t="str">
            <v>DONGGUAN NOKIA MOBILE PHONES C</v>
          </cell>
          <cell r="I13110" t="str">
            <v>CSW</v>
          </cell>
          <cell r="J13110">
            <v>230000</v>
          </cell>
          <cell r="K13110">
            <v>0</v>
          </cell>
          <cell r="L13110">
            <v>0</v>
          </cell>
          <cell r="M13110">
            <v>0</v>
          </cell>
          <cell r="N13110">
            <v>0</v>
          </cell>
          <cell r="O13110">
            <v>30000</v>
          </cell>
          <cell r="P13110">
            <v>260000</v>
          </cell>
        </row>
        <row r="13111">
          <cell r="A13111" t="str">
            <v>20051031</v>
          </cell>
          <cell r="B13111" t="str">
            <v>0544</v>
          </cell>
          <cell r="C13111" t="str">
            <v>BL RF PRODUCTS</v>
          </cell>
          <cell r="D13111" t="str">
            <v>PL RF CONSUMER PROD</v>
          </cell>
          <cell r="E13111" t="str">
            <v>VARICAPS</v>
          </cell>
          <cell r="F13111" t="str">
            <v>FP</v>
          </cell>
          <cell r="G13111" t="str">
            <v>DENB</v>
          </cell>
          <cell r="H13111" t="str">
            <v>NOKIA BOCHUM IHUB</v>
          </cell>
          <cell r="I13111" t="str">
            <v>CSW</v>
          </cell>
          <cell r="J13111">
            <v>820000</v>
          </cell>
          <cell r="K13111">
            <v>0</v>
          </cell>
          <cell r="L13111">
            <v>0</v>
          </cell>
          <cell r="M13111">
            <v>0</v>
          </cell>
          <cell r="N13111">
            <v>0</v>
          </cell>
          <cell r="O13111">
            <v>0</v>
          </cell>
          <cell r="P13111">
            <v>820000</v>
          </cell>
        </row>
        <row r="13112">
          <cell r="A13112" t="str">
            <v>20051031</v>
          </cell>
          <cell r="B13112" t="str">
            <v>0544</v>
          </cell>
          <cell r="C13112" t="str">
            <v>BL RF PRODUCTS</v>
          </cell>
          <cell r="D13112" t="str">
            <v>PL RF CONSUMER PROD</v>
          </cell>
          <cell r="E13112" t="str">
            <v>VARICAPS</v>
          </cell>
          <cell r="F13112" t="str">
            <v>FP</v>
          </cell>
          <cell r="G13112" t="str">
            <v>EEET</v>
          </cell>
          <cell r="H13112" t="str">
            <v>CSW ELCOTEQ</v>
          </cell>
          <cell r="I13112" t="str">
            <v>CSW</v>
          </cell>
          <cell r="J13112">
            <v>110535</v>
          </cell>
          <cell r="K13112">
            <v>0</v>
          </cell>
          <cell r="L13112">
            <v>0</v>
          </cell>
          <cell r="M13112">
            <v>0</v>
          </cell>
          <cell r="N13112">
            <v>0</v>
          </cell>
          <cell r="O13112">
            <v>0</v>
          </cell>
          <cell r="P13112">
            <v>110535</v>
          </cell>
        </row>
        <row r="13113">
          <cell r="A13113" t="str">
            <v>20051031</v>
          </cell>
          <cell r="B13113" t="str">
            <v>0544</v>
          </cell>
          <cell r="C13113" t="str">
            <v>BL RF PRODUCTS</v>
          </cell>
          <cell r="D13113" t="str">
            <v>PL RF CONSUMER PROD</v>
          </cell>
          <cell r="E13113" t="str">
            <v>VARICAPS</v>
          </cell>
          <cell r="F13113" t="str">
            <v>FP</v>
          </cell>
          <cell r="G13113" t="str">
            <v>ESFC</v>
          </cell>
          <cell r="H13113" t="str">
            <v>FORD CADIZ</v>
          </cell>
          <cell r="I13113" t="str">
            <v>CSW</v>
          </cell>
          <cell r="J13113">
            <v>15000</v>
          </cell>
          <cell r="K13113">
            <v>0</v>
          </cell>
          <cell r="L13113">
            <v>0</v>
          </cell>
          <cell r="M13113">
            <v>0</v>
          </cell>
          <cell r="N13113">
            <v>0</v>
          </cell>
          <cell r="O13113">
            <v>0</v>
          </cell>
          <cell r="P13113">
            <v>15000</v>
          </cell>
        </row>
        <row r="13114">
          <cell r="A13114" t="str">
            <v>20051031</v>
          </cell>
          <cell r="B13114" t="str">
            <v>0544</v>
          </cell>
          <cell r="C13114" t="str">
            <v>BL RF PRODUCTS</v>
          </cell>
          <cell r="D13114" t="str">
            <v>PL RF CONSUMER PROD</v>
          </cell>
          <cell r="E13114" t="str">
            <v>VARICAPS</v>
          </cell>
          <cell r="F13114" t="str">
            <v>FP</v>
          </cell>
          <cell r="G13114" t="str">
            <v>FINS</v>
          </cell>
          <cell r="H13114" t="str">
            <v>NOKIA CORP/NOKIA MOBILE PHONES</v>
          </cell>
          <cell r="I13114" t="str">
            <v>CSW</v>
          </cell>
          <cell r="J13114">
            <v>195000</v>
          </cell>
          <cell r="K13114">
            <v>0</v>
          </cell>
          <cell r="L13114">
            <v>0</v>
          </cell>
          <cell r="M13114">
            <v>0</v>
          </cell>
          <cell r="N13114">
            <v>0</v>
          </cell>
          <cell r="O13114">
            <v>162000</v>
          </cell>
          <cell r="P13114">
            <v>357000</v>
          </cell>
        </row>
        <row r="13115">
          <cell r="A13115" t="str">
            <v>20051031</v>
          </cell>
          <cell r="B13115" t="str">
            <v>0544</v>
          </cell>
          <cell r="C13115" t="str">
            <v>BL RF PRODUCTS</v>
          </cell>
          <cell r="D13115" t="str">
            <v>PL RF CONSUMER PROD</v>
          </cell>
          <cell r="E13115" t="str">
            <v>VARICAPS</v>
          </cell>
          <cell r="F13115" t="str">
            <v>FP</v>
          </cell>
          <cell r="G13115" t="str">
            <v>HK00</v>
          </cell>
          <cell r="H13115" t="str">
            <v>RDC APSH</v>
          </cell>
          <cell r="I13115" t="str">
            <v>RDC</v>
          </cell>
          <cell r="J13115">
            <v>16926000</v>
          </cell>
          <cell r="K13115">
            <v>0</v>
          </cell>
          <cell r="L13115">
            <v>30000</v>
          </cell>
          <cell r="M13115">
            <v>0</v>
          </cell>
          <cell r="N13115">
            <v>0</v>
          </cell>
          <cell r="O13115">
            <v>0</v>
          </cell>
          <cell r="P13115">
            <v>16956000</v>
          </cell>
        </row>
        <row r="13116">
          <cell r="A13116" t="str">
            <v>20051031</v>
          </cell>
          <cell r="B13116" t="str">
            <v>0544</v>
          </cell>
          <cell r="C13116" t="str">
            <v>BL RF PRODUCTS</v>
          </cell>
          <cell r="D13116" t="str">
            <v>PL RF CONSUMER PROD</v>
          </cell>
          <cell r="E13116" t="str">
            <v>VARICAPS</v>
          </cell>
          <cell r="F13116" t="str">
            <v>FP</v>
          </cell>
          <cell r="G13116" t="str">
            <v>HK10</v>
          </cell>
          <cell r="H13116" t="str">
            <v>IWH (BL Control) EDL</v>
          </cell>
          <cell r="I13116" t="str">
            <v>IWH</v>
          </cell>
          <cell r="J13116">
            <v>36002000</v>
          </cell>
          <cell r="K13116">
            <v>0</v>
          </cell>
          <cell r="L13116">
            <v>0</v>
          </cell>
          <cell r="M13116">
            <v>0</v>
          </cell>
          <cell r="N13116">
            <v>0</v>
          </cell>
          <cell r="O13116">
            <v>39003000</v>
          </cell>
          <cell r="P13116">
            <v>75005000</v>
          </cell>
        </row>
        <row r="13117">
          <cell r="A13117" t="str">
            <v>20051031</v>
          </cell>
          <cell r="B13117" t="str">
            <v>0544</v>
          </cell>
          <cell r="C13117" t="str">
            <v>BL RF PRODUCTS</v>
          </cell>
          <cell r="D13117" t="str">
            <v>PL RF CONSUMER PROD</v>
          </cell>
          <cell r="E13117" t="str">
            <v>VARICAPS</v>
          </cell>
          <cell r="F13117" t="str">
            <v>FP</v>
          </cell>
          <cell r="G13117" t="str">
            <v>HKSK</v>
          </cell>
          <cell r="H13117" t="str">
            <v>SHENZHEN</v>
          </cell>
          <cell r="I13117" t="str">
            <v>CSW</v>
          </cell>
          <cell r="J13117">
            <v>289456</v>
          </cell>
          <cell r="K13117">
            <v>0</v>
          </cell>
          <cell r="L13117">
            <v>0</v>
          </cell>
          <cell r="M13117">
            <v>0</v>
          </cell>
          <cell r="N13117">
            <v>0</v>
          </cell>
          <cell r="O13117">
            <v>0</v>
          </cell>
          <cell r="P13117">
            <v>289456</v>
          </cell>
        </row>
        <row r="13118">
          <cell r="A13118" t="str">
            <v>20051031</v>
          </cell>
          <cell r="B13118" t="str">
            <v>0544</v>
          </cell>
          <cell r="C13118" t="str">
            <v>BL RF PRODUCTS</v>
          </cell>
          <cell r="D13118" t="str">
            <v>PL RF CONSUMER PROD</v>
          </cell>
          <cell r="E13118" t="str">
            <v>VARICAPS</v>
          </cell>
          <cell r="F13118" t="str">
            <v>FP</v>
          </cell>
          <cell r="G13118" t="str">
            <v>HKTT</v>
          </cell>
          <cell r="H13118" t="str">
            <v>CP On-site Warehouse AP</v>
          </cell>
          <cell r="I13118" t="str">
            <v>RDC</v>
          </cell>
          <cell r="J13118">
            <v>7699000</v>
          </cell>
          <cell r="K13118">
            <v>0</v>
          </cell>
          <cell r="L13118">
            <v>0</v>
          </cell>
          <cell r="M13118">
            <v>0</v>
          </cell>
          <cell r="N13118">
            <v>0</v>
          </cell>
          <cell r="O13118">
            <v>0</v>
          </cell>
          <cell r="P13118">
            <v>7699000</v>
          </cell>
        </row>
        <row r="13119">
          <cell r="A13119" t="str">
            <v>20051031</v>
          </cell>
          <cell r="B13119" t="str">
            <v>0544</v>
          </cell>
          <cell r="C13119" t="str">
            <v>BL RF PRODUCTS</v>
          </cell>
          <cell r="D13119" t="str">
            <v>PL RF CONSUMER PROD</v>
          </cell>
          <cell r="E13119" t="str">
            <v>VARICAPS</v>
          </cell>
          <cell r="F13119" t="str">
            <v>FP</v>
          </cell>
          <cell r="G13119" t="str">
            <v>HUAS</v>
          </cell>
          <cell r="H13119" t="str">
            <v>EXEL</v>
          </cell>
          <cell r="I13119" t="str">
            <v>CSW</v>
          </cell>
          <cell r="J13119">
            <v>276000</v>
          </cell>
          <cell r="K13119">
            <v>0</v>
          </cell>
          <cell r="L13119">
            <v>0</v>
          </cell>
          <cell r="M13119">
            <v>0</v>
          </cell>
          <cell r="N13119">
            <v>0</v>
          </cell>
          <cell r="O13119">
            <v>0</v>
          </cell>
          <cell r="P13119">
            <v>276000</v>
          </cell>
        </row>
        <row r="13120">
          <cell r="A13120" t="str">
            <v>20051031</v>
          </cell>
          <cell r="B13120" t="str">
            <v>0544</v>
          </cell>
          <cell r="C13120" t="str">
            <v>BL RF PRODUCTS</v>
          </cell>
          <cell r="D13120" t="str">
            <v>PL RF CONSUMER PROD</v>
          </cell>
          <cell r="E13120" t="str">
            <v>VARICAPS</v>
          </cell>
          <cell r="F13120" t="str">
            <v>FP</v>
          </cell>
          <cell r="G13120" t="str">
            <v>HUJT</v>
          </cell>
          <cell r="H13120" t="str">
            <v>CSW Jabil Tiszaujvaros</v>
          </cell>
          <cell r="I13120" t="str">
            <v>CSW</v>
          </cell>
          <cell r="J13120">
            <v>380000</v>
          </cell>
          <cell r="K13120">
            <v>0</v>
          </cell>
          <cell r="L13120">
            <v>0</v>
          </cell>
          <cell r="M13120">
            <v>0</v>
          </cell>
          <cell r="N13120">
            <v>0</v>
          </cell>
          <cell r="O13120">
            <v>0</v>
          </cell>
          <cell r="P13120">
            <v>380000</v>
          </cell>
        </row>
        <row r="13121">
          <cell r="A13121" t="str">
            <v>20051031</v>
          </cell>
          <cell r="B13121" t="str">
            <v>0544</v>
          </cell>
          <cell r="C13121" t="str">
            <v>BL RF PRODUCTS</v>
          </cell>
          <cell r="D13121" t="str">
            <v>PL RF CONSUMER PROD</v>
          </cell>
          <cell r="E13121" t="str">
            <v>VARICAPS</v>
          </cell>
          <cell r="F13121" t="str">
            <v>FP</v>
          </cell>
          <cell r="G13121" t="str">
            <v>HUNK</v>
          </cell>
          <cell r="H13121" t="str">
            <v>NOKIA KOMAROM KFT</v>
          </cell>
          <cell r="I13121" t="str">
            <v>CSW</v>
          </cell>
          <cell r="J13121">
            <v>321000</v>
          </cell>
          <cell r="K13121">
            <v>0</v>
          </cell>
          <cell r="L13121">
            <v>0</v>
          </cell>
          <cell r="M13121">
            <v>0</v>
          </cell>
          <cell r="N13121">
            <v>0</v>
          </cell>
          <cell r="O13121">
            <v>0</v>
          </cell>
          <cell r="P13121">
            <v>321000</v>
          </cell>
        </row>
        <row r="13122">
          <cell r="A13122" t="str">
            <v>20051031</v>
          </cell>
          <cell r="B13122" t="str">
            <v>0544</v>
          </cell>
          <cell r="C13122" t="str">
            <v>BL RF PRODUCTS</v>
          </cell>
          <cell r="D13122" t="str">
            <v>PL RF CONSUMER PROD</v>
          </cell>
          <cell r="E13122" t="str">
            <v>VARICAPS</v>
          </cell>
          <cell r="F13122" t="str">
            <v>FP</v>
          </cell>
          <cell r="G13122" t="str">
            <v>KRNM</v>
          </cell>
          <cell r="H13122" t="str">
            <v>NOKIA MASAN KOREA</v>
          </cell>
          <cell r="I13122" t="str">
            <v>CSW</v>
          </cell>
          <cell r="J13122">
            <v>120000</v>
          </cell>
          <cell r="K13122">
            <v>0</v>
          </cell>
          <cell r="L13122">
            <v>0</v>
          </cell>
          <cell r="M13122">
            <v>0</v>
          </cell>
          <cell r="N13122">
            <v>0</v>
          </cell>
          <cell r="O13122">
            <v>0</v>
          </cell>
          <cell r="P13122">
            <v>120000</v>
          </cell>
        </row>
        <row r="13123">
          <cell r="A13123" t="str">
            <v>20051031</v>
          </cell>
          <cell r="B13123" t="str">
            <v>0544</v>
          </cell>
          <cell r="C13123" t="str">
            <v>BL RF PRODUCTS</v>
          </cell>
          <cell r="D13123" t="str">
            <v>PL RF CONSUMER PROD</v>
          </cell>
          <cell r="E13123" t="str">
            <v>VARICAPS</v>
          </cell>
          <cell r="F13123" t="str">
            <v>FP</v>
          </cell>
          <cell r="G13123" t="str">
            <v>MYBB</v>
          </cell>
          <cell r="H13123" t="str">
            <v>ROBERT BOSCH (M) SDN BHD</v>
          </cell>
          <cell r="I13123" t="str">
            <v>CSW</v>
          </cell>
          <cell r="J13123">
            <v>90000</v>
          </cell>
          <cell r="K13123">
            <v>0</v>
          </cell>
          <cell r="L13123">
            <v>0</v>
          </cell>
          <cell r="M13123">
            <v>0</v>
          </cell>
          <cell r="N13123">
            <v>0</v>
          </cell>
          <cell r="O13123">
            <v>105000</v>
          </cell>
          <cell r="P13123">
            <v>195000</v>
          </cell>
        </row>
        <row r="13124">
          <cell r="A13124" t="str">
            <v>20051031</v>
          </cell>
          <cell r="B13124" t="str">
            <v>0544</v>
          </cell>
          <cell r="C13124" t="str">
            <v>BL RF PRODUCTS</v>
          </cell>
          <cell r="D13124" t="str">
            <v>PL RF CONSUMER PROD</v>
          </cell>
          <cell r="E13124" t="str">
            <v>VARICAPS</v>
          </cell>
          <cell r="F13124" t="str">
            <v>FP</v>
          </cell>
          <cell r="G13124" t="str">
            <v>MYFA</v>
          </cell>
          <cell r="H13124" t="str">
            <v>FLEXTRONICS_MY_ShahAlam</v>
          </cell>
          <cell r="I13124" t="str">
            <v>CSW</v>
          </cell>
          <cell r="J13124">
            <v>621000</v>
          </cell>
          <cell r="K13124">
            <v>0</v>
          </cell>
          <cell r="L13124">
            <v>0</v>
          </cell>
          <cell r="M13124">
            <v>0</v>
          </cell>
          <cell r="N13124">
            <v>0</v>
          </cell>
          <cell r="O13124">
            <v>0</v>
          </cell>
          <cell r="P13124">
            <v>621000</v>
          </cell>
        </row>
        <row r="13125">
          <cell r="A13125" t="str">
            <v>20051031</v>
          </cell>
          <cell r="B13125" t="str">
            <v>0544</v>
          </cell>
          <cell r="C13125" t="str">
            <v>BL RF PRODUCTS</v>
          </cell>
          <cell r="D13125" t="str">
            <v>PL RF CONSUMER PROD</v>
          </cell>
          <cell r="E13125" t="str">
            <v>VARICAPS</v>
          </cell>
          <cell r="F13125" t="str">
            <v>FP</v>
          </cell>
          <cell r="G13125" t="str">
            <v>NL00</v>
          </cell>
          <cell r="H13125" t="str">
            <v>RDC EU / TNT LOGISTICS BV</v>
          </cell>
          <cell r="I13125" t="str">
            <v>RDC</v>
          </cell>
          <cell r="J13125">
            <v>967000</v>
          </cell>
          <cell r="K13125">
            <v>20000</v>
          </cell>
          <cell r="L13125">
            <v>0</v>
          </cell>
          <cell r="M13125">
            <v>0</v>
          </cell>
          <cell r="N13125">
            <v>0</v>
          </cell>
          <cell r="O13125">
            <v>60000</v>
          </cell>
          <cell r="P13125">
            <v>1047000</v>
          </cell>
        </row>
        <row r="13126">
          <cell r="A13126" t="str">
            <v>20051031</v>
          </cell>
          <cell r="B13126" t="str">
            <v>0544</v>
          </cell>
          <cell r="C13126" t="str">
            <v>BL RF PRODUCTS</v>
          </cell>
          <cell r="D13126" t="str">
            <v>PL RF CONSUMER PROD</v>
          </cell>
          <cell r="E13126" t="str">
            <v>VARICAPS</v>
          </cell>
          <cell r="F13126" t="str">
            <v>FP</v>
          </cell>
          <cell r="G13126" t="str">
            <v>NLTT</v>
          </cell>
          <cell r="H13126" t="str">
            <v>TNT LOGISTICS BV</v>
          </cell>
          <cell r="I13126" t="str">
            <v>RDC</v>
          </cell>
          <cell r="J13126">
            <v>1540000</v>
          </cell>
          <cell r="K13126">
            <v>0</v>
          </cell>
          <cell r="L13126">
            <v>0</v>
          </cell>
          <cell r="M13126">
            <v>0</v>
          </cell>
          <cell r="N13126">
            <v>0</v>
          </cell>
          <cell r="O13126">
            <v>2365000</v>
          </cell>
          <cell r="P13126">
            <v>3905000</v>
          </cell>
        </row>
        <row r="13127">
          <cell r="A13127" t="str">
            <v>20051031</v>
          </cell>
          <cell r="B13127" t="str">
            <v>0544</v>
          </cell>
          <cell r="C13127" t="str">
            <v>BL RF PRODUCTS</v>
          </cell>
          <cell r="D13127" t="str">
            <v>PL RF CONSUMER PROD</v>
          </cell>
          <cell r="E13127" t="str">
            <v>VARICAPS</v>
          </cell>
          <cell r="F13127" t="str">
            <v>FP</v>
          </cell>
          <cell r="G13127" t="str">
            <v>PLAS</v>
          </cell>
          <cell r="H13127" t="str">
            <v>EXEL POLAND SP. Z.O.O.</v>
          </cell>
          <cell r="I13127" t="str">
            <v>CSW</v>
          </cell>
          <cell r="J13127">
            <v>3000</v>
          </cell>
          <cell r="K13127">
            <v>0</v>
          </cell>
          <cell r="L13127">
            <v>0</v>
          </cell>
          <cell r="M13127">
            <v>0</v>
          </cell>
          <cell r="N13127">
            <v>0</v>
          </cell>
          <cell r="O13127">
            <v>0</v>
          </cell>
          <cell r="P13127">
            <v>3000</v>
          </cell>
        </row>
        <row r="13128">
          <cell r="A13128" t="str">
            <v>20051031</v>
          </cell>
          <cell r="B13128" t="str">
            <v>0544</v>
          </cell>
          <cell r="C13128" t="str">
            <v>BL RF PRODUCTS</v>
          </cell>
          <cell r="D13128" t="str">
            <v>PL RF CONSUMER PROD</v>
          </cell>
          <cell r="E13128" t="str">
            <v>VARICAPS</v>
          </cell>
          <cell r="F13128" t="str">
            <v>FP</v>
          </cell>
          <cell r="G13128" t="str">
            <v>PTFP</v>
          </cell>
          <cell r="H13128" t="str">
            <v>FORD PALMELA</v>
          </cell>
          <cell r="I13128" t="str">
            <v>CSW</v>
          </cell>
          <cell r="J13128">
            <v>353000</v>
          </cell>
          <cell r="K13128">
            <v>0</v>
          </cell>
          <cell r="L13128">
            <v>0</v>
          </cell>
          <cell r="M13128">
            <v>0</v>
          </cell>
          <cell r="N13128">
            <v>0</v>
          </cell>
          <cell r="O13128">
            <v>27000</v>
          </cell>
          <cell r="P13128">
            <v>380000</v>
          </cell>
        </row>
        <row r="13129">
          <cell r="A13129" t="str">
            <v>20051031</v>
          </cell>
          <cell r="B13129" t="str">
            <v>0544</v>
          </cell>
          <cell r="C13129" t="str">
            <v>BL RF PRODUCTS</v>
          </cell>
          <cell r="D13129" t="str">
            <v>PL RF CONSUMER PROD</v>
          </cell>
          <cell r="E13129" t="str">
            <v>VARICAPS</v>
          </cell>
          <cell r="F13129" t="str">
            <v>FP</v>
          </cell>
          <cell r="G13129" t="str">
            <v>SGTS</v>
          </cell>
          <cell r="H13129" t="str">
            <v>Tuner</v>
          </cell>
          <cell r="I13129" t="str">
            <v>CSW</v>
          </cell>
          <cell r="J13129">
            <v>7180000</v>
          </cell>
          <cell r="K13129">
            <v>0</v>
          </cell>
          <cell r="L13129">
            <v>0</v>
          </cell>
          <cell r="M13129">
            <v>0</v>
          </cell>
          <cell r="N13129">
            <v>0</v>
          </cell>
          <cell r="O13129">
            <v>1940000</v>
          </cell>
          <cell r="P13129">
            <v>9120000</v>
          </cell>
        </row>
        <row r="13130">
          <cell r="A13130" t="str">
            <v>20051031</v>
          </cell>
          <cell r="B13130" t="str">
            <v>0544</v>
          </cell>
          <cell r="C13130" t="str">
            <v>BL RF PRODUCTS</v>
          </cell>
          <cell r="D13130" t="str">
            <v>PL RF CONSUMER PROD</v>
          </cell>
          <cell r="E13130" t="str">
            <v>VARICAPS</v>
          </cell>
          <cell r="F13130" t="str">
            <v>FP</v>
          </cell>
          <cell r="G13130" t="str">
            <v>THSS</v>
          </cell>
          <cell r="H13130" t="str">
            <v>Samsung</v>
          </cell>
          <cell r="I13130" t="str">
            <v>CSW</v>
          </cell>
          <cell r="J13130">
            <v>1362000</v>
          </cell>
          <cell r="K13130">
            <v>0</v>
          </cell>
          <cell r="L13130">
            <v>0</v>
          </cell>
          <cell r="M13130">
            <v>0</v>
          </cell>
          <cell r="N13130">
            <v>0</v>
          </cell>
          <cell r="O13130">
            <v>228000</v>
          </cell>
          <cell r="P13130">
            <v>1590000</v>
          </cell>
        </row>
        <row r="13131">
          <cell r="A13131" t="str">
            <v>20051031</v>
          </cell>
          <cell r="B13131" t="str">
            <v>0544</v>
          </cell>
          <cell r="C13131" t="str">
            <v>BL RF PRODUCTS</v>
          </cell>
          <cell r="D13131" t="str">
            <v>PL RF CONSUMER PROD</v>
          </cell>
          <cell r="E13131" t="str">
            <v>VARICAPS</v>
          </cell>
          <cell r="F13131" t="str">
            <v>FP</v>
          </cell>
          <cell r="G13131" t="str">
            <v>US00</v>
          </cell>
          <cell r="H13131" t="str">
            <v>RDC NARSO</v>
          </cell>
          <cell r="I13131" t="str">
            <v>RDC</v>
          </cell>
          <cell r="J13131">
            <v>245000</v>
          </cell>
          <cell r="K13131">
            <v>0</v>
          </cell>
          <cell r="L13131">
            <v>309000</v>
          </cell>
          <cell r="M13131">
            <v>0</v>
          </cell>
          <cell r="N13131">
            <v>0</v>
          </cell>
          <cell r="O13131">
            <v>12000</v>
          </cell>
          <cell r="P13131">
            <v>566000</v>
          </cell>
        </row>
        <row r="13132">
          <cell r="A13132" t="str">
            <v>20051031</v>
          </cell>
          <cell r="B13132" t="str">
            <v>0544</v>
          </cell>
          <cell r="C13132" t="str">
            <v>BL RF PRODUCTS</v>
          </cell>
          <cell r="D13132" t="str">
            <v>PL RF CONSUMER PROD</v>
          </cell>
          <cell r="E13132" t="str">
            <v>VARICAPS</v>
          </cell>
          <cell r="F13132" t="str">
            <v>FP</v>
          </cell>
          <cell r="G13132" t="str">
            <v>USDJ</v>
          </cell>
          <cell r="H13132" t="str">
            <v>PHILIPS SEMI DELCO JIT Whse, I</v>
          </cell>
          <cell r="I13132" t="str">
            <v>CSW</v>
          </cell>
          <cell r="J13132">
            <v>222500</v>
          </cell>
          <cell r="K13132">
            <v>0</v>
          </cell>
          <cell r="L13132">
            <v>0</v>
          </cell>
          <cell r="M13132">
            <v>0</v>
          </cell>
          <cell r="N13132">
            <v>0</v>
          </cell>
          <cell r="O13132">
            <v>0</v>
          </cell>
          <cell r="P13132">
            <v>222500</v>
          </cell>
        </row>
        <row r="13133">
          <cell r="A13133" t="str">
            <v>20051031</v>
          </cell>
          <cell r="B13133" t="str">
            <v>0544</v>
          </cell>
          <cell r="C13133" t="str">
            <v>BL RF PRODUCTS</v>
          </cell>
          <cell r="D13133" t="str">
            <v>PL RF CONSUMER PROD</v>
          </cell>
          <cell r="E13133" t="str">
            <v>VARICAPS</v>
          </cell>
          <cell r="F13133" t="str">
            <v>FP</v>
          </cell>
          <cell r="G13133" t="str">
            <v>USGI</v>
          </cell>
          <cell r="H13133" t="str">
            <v>CSW Delco VMI (Reynosa)</v>
          </cell>
          <cell r="I13133" t="str">
            <v>CSW</v>
          </cell>
          <cell r="J13133">
            <v>440000</v>
          </cell>
          <cell r="K13133">
            <v>0</v>
          </cell>
          <cell r="L13133">
            <v>0</v>
          </cell>
          <cell r="M13133">
            <v>0</v>
          </cell>
          <cell r="N13133">
            <v>0</v>
          </cell>
          <cell r="O13133">
            <v>20000</v>
          </cell>
          <cell r="P13133">
            <v>460000</v>
          </cell>
        </row>
        <row r="13134">
          <cell r="A13134" t="str">
            <v>20051031</v>
          </cell>
          <cell r="B13134" t="str">
            <v>0544</v>
          </cell>
          <cell r="C13134" t="str">
            <v>BL RF PRODUCTS</v>
          </cell>
          <cell r="D13134" t="str">
            <v>PL RF CONSUMER PROD</v>
          </cell>
          <cell r="E13134" t="str">
            <v>VARICAPS</v>
          </cell>
          <cell r="F13134" t="str">
            <v>FP</v>
          </cell>
          <cell r="G13134" t="str">
            <v>USJG</v>
          </cell>
          <cell r="H13134" t="str">
            <v>CSW Jabil JIT Guadalajara</v>
          </cell>
          <cell r="I13134" t="str">
            <v>CSW</v>
          </cell>
          <cell r="J13134">
            <v>30000</v>
          </cell>
          <cell r="K13134">
            <v>0</v>
          </cell>
          <cell r="L13134">
            <v>0</v>
          </cell>
          <cell r="M13134">
            <v>0</v>
          </cell>
          <cell r="N13134">
            <v>0</v>
          </cell>
          <cell r="O13134">
            <v>0</v>
          </cell>
          <cell r="P13134">
            <v>30000</v>
          </cell>
        </row>
        <row r="13135">
          <cell r="A13135" t="str">
            <v>20051031</v>
          </cell>
          <cell r="B13135" t="str">
            <v>0544</v>
          </cell>
          <cell r="C13135" t="str">
            <v>BL RF PRODUCTS</v>
          </cell>
          <cell r="D13135" t="str">
            <v>PL RF CONSUMER PROD</v>
          </cell>
          <cell r="E13135" t="str">
            <v>VARICAPS</v>
          </cell>
          <cell r="F13135" t="str">
            <v>FP</v>
          </cell>
          <cell r="G13135" t="str">
            <v>USNR</v>
          </cell>
          <cell r="H13135" t="str">
            <v>NOKIA INC. REYNOSA</v>
          </cell>
          <cell r="I13135" t="str">
            <v>CSW</v>
          </cell>
          <cell r="J13135">
            <v>50000</v>
          </cell>
          <cell r="K13135">
            <v>0</v>
          </cell>
          <cell r="L13135">
            <v>0</v>
          </cell>
          <cell r="M13135">
            <v>0</v>
          </cell>
          <cell r="N13135">
            <v>0</v>
          </cell>
          <cell r="O13135">
            <v>40000</v>
          </cell>
          <cell r="P13135">
            <v>90000</v>
          </cell>
        </row>
        <row r="13136">
          <cell r="A13136" t="str">
            <v>20051031</v>
          </cell>
          <cell r="B13136" t="str">
            <v>0544</v>
          </cell>
          <cell r="C13136" t="str">
            <v>BL RF PRODUCTS</v>
          </cell>
          <cell r="D13136" t="str">
            <v>PL RF CONSUMER PROD</v>
          </cell>
          <cell r="E13136" t="str">
            <v>VARICAPS</v>
          </cell>
          <cell r="F13136" t="str">
            <v>FP</v>
          </cell>
          <cell r="G13136" t="str">
            <v>USOH</v>
          </cell>
          <cell r="H13136" t="str">
            <v>CSW Ford (Hatfield)</v>
          </cell>
          <cell r="I13136" t="str">
            <v>CSW</v>
          </cell>
          <cell r="J13136">
            <v>9000</v>
          </cell>
          <cell r="K13136">
            <v>0</v>
          </cell>
          <cell r="L13136">
            <v>0</v>
          </cell>
          <cell r="M13136">
            <v>0</v>
          </cell>
          <cell r="N13136">
            <v>0</v>
          </cell>
          <cell r="O13136">
            <v>0</v>
          </cell>
          <cell r="P13136">
            <v>9000</v>
          </cell>
        </row>
        <row r="13137">
          <cell r="A13137" t="str">
            <v>20051031</v>
          </cell>
          <cell r="B13137" t="str">
            <v>0544</v>
          </cell>
          <cell r="C13137" t="str">
            <v>BL RF PRODUCTS</v>
          </cell>
          <cell r="D13137" t="str">
            <v>PL RF CONSUMER PROD</v>
          </cell>
          <cell r="E13137" t="str">
            <v>VARICAPS</v>
          </cell>
          <cell r="F13137" t="str">
            <v>FP</v>
          </cell>
          <cell r="G13137" t="str">
            <v>USPP</v>
          </cell>
          <cell r="H13137" t="str">
            <v>CSW PANASONIC PEACHTREE</v>
          </cell>
          <cell r="I13137" t="str">
            <v>CSW</v>
          </cell>
          <cell r="J13137">
            <v>3000</v>
          </cell>
          <cell r="K13137">
            <v>0</v>
          </cell>
          <cell r="L13137">
            <v>0</v>
          </cell>
          <cell r="M13137">
            <v>0</v>
          </cell>
          <cell r="N13137">
            <v>0</v>
          </cell>
          <cell r="O13137">
            <v>0</v>
          </cell>
          <cell r="P13137">
            <v>3000</v>
          </cell>
        </row>
        <row r="13138">
          <cell r="A13138" t="str">
            <v>20051031</v>
          </cell>
          <cell r="B13138" t="str">
            <v>0544</v>
          </cell>
          <cell r="C13138" t="str">
            <v>BL RF PRODUCTS</v>
          </cell>
          <cell r="D13138" t="str">
            <v>PL RF CONSUMER PROD</v>
          </cell>
          <cell r="E13138" t="str">
            <v>VARICAPS</v>
          </cell>
          <cell r="F13138" t="str">
            <v>FP</v>
          </cell>
          <cell r="G13138" t="str">
            <v>USTC</v>
          </cell>
          <cell r="H13138" t="str">
            <v>CSW Siemens (Huntsville)</v>
          </cell>
          <cell r="I13138" t="str">
            <v>CSW</v>
          </cell>
          <cell r="J13138">
            <v>10000</v>
          </cell>
          <cell r="K13138">
            <v>0</v>
          </cell>
          <cell r="L13138">
            <v>0</v>
          </cell>
          <cell r="M13138">
            <v>0</v>
          </cell>
          <cell r="N13138">
            <v>0</v>
          </cell>
          <cell r="O13138">
            <v>0</v>
          </cell>
          <cell r="P13138">
            <v>10000</v>
          </cell>
        </row>
        <row r="13139">
          <cell r="A13139" t="str">
            <v>20051031</v>
          </cell>
          <cell r="B13139" t="str">
            <v>0544</v>
          </cell>
          <cell r="C13139" t="str">
            <v>BL RF PRODUCTS</v>
          </cell>
          <cell r="D13139" t="str">
            <v>PL RF CONSUMER PROD</v>
          </cell>
          <cell r="E13139" t="str">
            <v>VARICAPS</v>
          </cell>
          <cell r="F13139" t="str">
            <v>FP</v>
          </cell>
          <cell r="G13139" t="str">
            <v>USTM</v>
          </cell>
          <cell r="H13139" t="str">
            <v>CSW Ford (Altec - El Paso)</v>
          </cell>
          <cell r="I13139" t="str">
            <v>CSW</v>
          </cell>
          <cell r="J13139">
            <v>141000</v>
          </cell>
          <cell r="K13139">
            <v>0</v>
          </cell>
          <cell r="L13139">
            <v>0</v>
          </cell>
          <cell r="M13139">
            <v>0</v>
          </cell>
          <cell r="N13139">
            <v>0</v>
          </cell>
          <cell r="O13139">
            <v>0</v>
          </cell>
          <cell r="P13139">
            <v>141000</v>
          </cell>
        </row>
        <row r="13140">
          <cell r="A13140" t="str">
            <v>20051031</v>
          </cell>
          <cell r="B13140" t="str">
            <v>0544</v>
          </cell>
          <cell r="C13140" t="str">
            <v>BL RF PRODUCTS</v>
          </cell>
          <cell r="D13140" t="str">
            <v>PL RF CONSUMER PROD</v>
          </cell>
          <cell r="E13140" t="str">
            <v>VARICAPS</v>
          </cell>
          <cell r="F13140" t="str">
            <v>FP</v>
          </cell>
          <cell r="G13140" t="str">
            <v>USTT</v>
          </cell>
          <cell r="H13140" t="str">
            <v>CSW Auto</v>
          </cell>
          <cell r="I13140" t="str">
            <v>RDC</v>
          </cell>
          <cell r="J13140">
            <v>1506000</v>
          </cell>
          <cell r="K13140">
            <v>0</v>
          </cell>
          <cell r="L13140">
            <v>0</v>
          </cell>
          <cell r="M13140">
            <v>0</v>
          </cell>
          <cell r="N13140">
            <v>0</v>
          </cell>
          <cell r="O13140">
            <v>200000</v>
          </cell>
          <cell r="P13140">
            <v>1706000</v>
          </cell>
        </row>
        <row r="13141">
          <cell r="A13141" t="str">
            <v>20051031</v>
          </cell>
          <cell r="B13141" t="str">
            <v>0544</v>
          </cell>
          <cell r="C13141" t="str">
            <v>BL RF PRODUCTS</v>
          </cell>
          <cell r="D13141" t="str">
            <v>PL RF CONSUMER PROD</v>
          </cell>
          <cell r="E13141" t="str">
            <v>VARICAPS</v>
          </cell>
          <cell r="F13141" t="str">
            <v>WAFER</v>
          </cell>
          <cell r="G13141" t="str">
            <v>all plants</v>
          </cell>
          <cell r="H13141" t="str">
            <v>all descriptions</v>
          </cell>
          <cell r="I13141" t="str">
            <v>MFG</v>
          </cell>
          <cell r="J13141">
            <v>20</v>
          </cell>
          <cell r="K13141">
            <v>0</v>
          </cell>
          <cell r="L13141">
            <v>0</v>
          </cell>
          <cell r="M13141">
            <v>0</v>
          </cell>
          <cell r="N13141">
            <v>0</v>
          </cell>
          <cell r="O13141">
            <v>20</v>
          </cell>
          <cell r="P13141">
            <v>40</v>
          </cell>
        </row>
        <row r="13142">
          <cell r="A13142" t="str">
            <v>20051031</v>
          </cell>
          <cell r="B13142" t="str">
            <v>0544</v>
          </cell>
          <cell r="C13142" t="str">
            <v>BL RF PRODUCTS</v>
          </cell>
          <cell r="D13142" t="str">
            <v>PL RF CONSUMER PROD</v>
          </cell>
          <cell r="E13142" t="str">
            <v>VARICAPS</v>
          </cell>
          <cell r="F13142" t="str">
            <v>WAFER</v>
          </cell>
          <cell r="G13142" t="str">
            <v>all plants</v>
          </cell>
          <cell r="H13142" t="str">
            <v>all descriptions</v>
          </cell>
          <cell r="I13142" t="str">
            <v>all types</v>
          </cell>
          <cell r="J13142">
            <v>20</v>
          </cell>
          <cell r="K13142">
            <v>0</v>
          </cell>
          <cell r="L13142">
            <v>0</v>
          </cell>
          <cell r="M13142">
            <v>0</v>
          </cell>
          <cell r="N13142">
            <v>0</v>
          </cell>
          <cell r="O13142">
            <v>20</v>
          </cell>
          <cell r="P13142">
            <v>40</v>
          </cell>
        </row>
        <row r="13143">
          <cell r="A13143" t="str">
            <v>20051031</v>
          </cell>
          <cell r="B13143" t="str">
            <v>0544</v>
          </cell>
          <cell r="C13143" t="str">
            <v>BL RF PRODUCTS</v>
          </cell>
          <cell r="D13143" t="str">
            <v>PL RF CONSUMER PROD</v>
          </cell>
          <cell r="E13143" t="str">
            <v>VARICAPS</v>
          </cell>
          <cell r="F13143" t="str">
            <v>WAFER</v>
          </cell>
          <cell r="G13143" t="str">
            <v>PH79</v>
          </cell>
          <cell r="H13143" t="str">
            <v>WT PSC</v>
          </cell>
          <cell r="I13143" t="str">
            <v>MFG</v>
          </cell>
          <cell r="J13143">
            <v>20</v>
          </cell>
          <cell r="K13143">
            <v>0</v>
          </cell>
          <cell r="L13143">
            <v>0</v>
          </cell>
          <cell r="M13143">
            <v>0</v>
          </cell>
          <cell r="N13143">
            <v>0</v>
          </cell>
          <cell r="O13143">
            <v>20</v>
          </cell>
          <cell r="P13143">
            <v>40</v>
          </cell>
        </row>
        <row r="13144">
          <cell r="A13144" t="str">
            <v>20051031</v>
          </cell>
          <cell r="B13144" t="str">
            <v>0544</v>
          </cell>
          <cell r="C13144" t="str">
            <v>BL RF PRODUCTS</v>
          </cell>
          <cell r="D13144" t="str">
            <v>PL RF CONSUMER PROD</v>
          </cell>
          <cell r="E13144" t="str">
            <v>VARICAPS</v>
          </cell>
          <cell r="F13144" t="str">
            <v>XTAL</v>
          </cell>
          <cell r="G13144" t="str">
            <v>all plants</v>
          </cell>
          <cell r="H13144" t="str">
            <v>all descriptions</v>
          </cell>
          <cell r="I13144" t="str">
            <v>all types</v>
          </cell>
          <cell r="J13144">
            <v>127025894</v>
          </cell>
          <cell r="K13144">
            <v>0</v>
          </cell>
          <cell r="L13144">
            <v>0</v>
          </cell>
          <cell r="M13144">
            <v>0</v>
          </cell>
          <cell r="N13144">
            <v>0</v>
          </cell>
          <cell r="O13144">
            <v>390298712</v>
          </cell>
          <cell r="P13144">
            <v>517324606</v>
          </cell>
        </row>
        <row r="13145">
          <cell r="A13145" t="str">
            <v>20051031</v>
          </cell>
          <cell r="B13145" t="str">
            <v>0544</v>
          </cell>
          <cell r="C13145" t="str">
            <v>BL RF PRODUCTS</v>
          </cell>
          <cell r="D13145" t="str">
            <v>PL RF CONSUMER PROD</v>
          </cell>
          <cell r="E13145" t="str">
            <v>VARICAPS</v>
          </cell>
          <cell r="F13145" t="str">
            <v>XTAL</v>
          </cell>
          <cell r="G13145" t="str">
            <v>all plants</v>
          </cell>
          <cell r="H13145" t="str">
            <v>all descriptions</v>
          </cell>
          <cell r="I13145" t="str">
            <v>MFG</v>
          </cell>
          <cell r="J13145">
            <v>127025894</v>
          </cell>
          <cell r="K13145">
            <v>0</v>
          </cell>
          <cell r="L13145">
            <v>0</v>
          </cell>
          <cell r="M13145">
            <v>0</v>
          </cell>
          <cell r="N13145">
            <v>0</v>
          </cell>
          <cell r="O13145">
            <v>390298712</v>
          </cell>
          <cell r="P13145">
            <v>517324606</v>
          </cell>
        </row>
        <row r="13146">
          <cell r="A13146" t="str">
            <v>20051031</v>
          </cell>
          <cell r="B13146" t="str">
            <v>0544</v>
          </cell>
          <cell r="C13146" t="str">
            <v>BL RF PRODUCTS</v>
          </cell>
          <cell r="D13146" t="str">
            <v>PL RF CONSUMER PROD</v>
          </cell>
          <cell r="E13146" t="str">
            <v>VARICAPS</v>
          </cell>
          <cell r="F13146" t="str">
            <v>XTAL</v>
          </cell>
          <cell r="G13146" t="str">
            <v>CN71</v>
          </cell>
          <cell r="H13146" t="str">
            <v>AT PS Guangdong</v>
          </cell>
          <cell r="I13146" t="str">
            <v>MFG</v>
          </cell>
          <cell r="J13146">
            <v>83053478</v>
          </cell>
          <cell r="K13146">
            <v>0</v>
          </cell>
          <cell r="L13146">
            <v>0</v>
          </cell>
          <cell r="M13146">
            <v>0</v>
          </cell>
          <cell r="N13146">
            <v>0</v>
          </cell>
          <cell r="O13146">
            <v>58513066</v>
          </cell>
          <cell r="P13146">
            <v>141566544</v>
          </cell>
        </row>
        <row r="13147">
          <cell r="A13147" t="str">
            <v>20051031</v>
          </cell>
          <cell r="B13147" t="str">
            <v>0544</v>
          </cell>
          <cell r="C13147" t="str">
            <v>BL RF PRODUCTS</v>
          </cell>
          <cell r="D13147" t="str">
            <v>PL RF CONSUMER PROD</v>
          </cell>
          <cell r="E13147" t="str">
            <v>VARICAPS</v>
          </cell>
          <cell r="F13147" t="str">
            <v>XTAL</v>
          </cell>
          <cell r="G13147" t="str">
            <v>HK70</v>
          </cell>
          <cell r="H13147" t="str">
            <v>AT EDL</v>
          </cell>
          <cell r="I13147" t="str">
            <v>MFG</v>
          </cell>
          <cell r="J13147">
            <v>43972416</v>
          </cell>
          <cell r="K13147">
            <v>0</v>
          </cell>
          <cell r="L13147">
            <v>0</v>
          </cell>
          <cell r="M13147">
            <v>0</v>
          </cell>
          <cell r="N13147">
            <v>0</v>
          </cell>
          <cell r="O13147">
            <v>331785646</v>
          </cell>
          <cell r="P13147">
            <v>375758062</v>
          </cell>
        </row>
        <row r="13148">
          <cell r="A13148" t="str">
            <v>20051031</v>
          </cell>
          <cell r="B13148" t="str">
            <v>0544</v>
          </cell>
          <cell r="C13148" t="str">
            <v>BL RF PRODUCTS</v>
          </cell>
          <cell r="D13148" t="str">
            <v>PL RF CONSUMER PROD</v>
          </cell>
          <cell r="E13148" t="str">
            <v>W/B 1-4</v>
          </cell>
          <cell r="F13148" t="str">
            <v>all categories</v>
          </cell>
          <cell r="G13148" t="str">
            <v>all plants</v>
          </cell>
          <cell r="H13148" t="str">
            <v>all descriptions</v>
          </cell>
          <cell r="I13148" t="str">
            <v>MFG</v>
          </cell>
          <cell r="J13148">
            <v>25059508</v>
          </cell>
          <cell r="K13148">
            <v>0</v>
          </cell>
          <cell r="L13148">
            <v>0</v>
          </cell>
          <cell r="M13148">
            <v>0</v>
          </cell>
          <cell r="N13148">
            <v>0</v>
          </cell>
          <cell r="O13148">
            <v>15872085</v>
          </cell>
          <cell r="P13148">
            <v>40931593</v>
          </cell>
        </row>
        <row r="13149">
          <cell r="A13149" t="str">
            <v>20051031</v>
          </cell>
          <cell r="B13149" t="str">
            <v>0544</v>
          </cell>
          <cell r="C13149" t="str">
            <v>BL RF PRODUCTS</v>
          </cell>
          <cell r="D13149" t="str">
            <v>PL RF CONSUMER PROD</v>
          </cell>
          <cell r="E13149" t="str">
            <v>W/B 1-4</v>
          </cell>
          <cell r="F13149" t="str">
            <v>all categories</v>
          </cell>
          <cell r="G13149" t="str">
            <v>all plants</v>
          </cell>
          <cell r="H13149" t="str">
            <v>all descriptions</v>
          </cell>
          <cell r="I13149" t="str">
            <v>RDC</v>
          </cell>
          <cell r="J13149">
            <v>7818781</v>
          </cell>
          <cell r="K13149">
            <v>18000</v>
          </cell>
          <cell r="L13149">
            <v>252400</v>
          </cell>
          <cell r="M13149">
            <v>0</v>
          </cell>
          <cell r="N13149">
            <v>0</v>
          </cell>
          <cell r="O13149">
            <v>959000</v>
          </cell>
          <cell r="P13149">
            <v>9048181</v>
          </cell>
        </row>
        <row r="13150">
          <cell r="A13150" t="str">
            <v>20051031</v>
          </cell>
          <cell r="B13150" t="str">
            <v>0544</v>
          </cell>
          <cell r="C13150" t="str">
            <v>BL RF PRODUCTS</v>
          </cell>
          <cell r="D13150" t="str">
            <v>PL RF CONSUMER PROD</v>
          </cell>
          <cell r="E13150" t="str">
            <v>W/B 1-4</v>
          </cell>
          <cell r="F13150" t="str">
            <v>all categories</v>
          </cell>
          <cell r="G13150" t="str">
            <v>all plants</v>
          </cell>
          <cell r="H13150" t="str">
            <v>all descriptions</v>
          </cell>
          <cell r="I13150" t="str">
            <v>IWH</v>
          </cell>
          <cell r="J13150">
            <v>17603119</v>
          </cell>
          <cell r="K13150">
            <v>0</v>
          </cell>
          <cell r="L13150">
            <v>0</v>
          </cell>
          <cell r="M13150">
            <v>0</v>
          </cell>
          <cell r="N13150">
            <v>0</v>
          </cell>
          <cell r="O13150">
            <v>22475015</v>
          </cell>
          <cell r="P13150">
            <v>40078134</v>
          </cell>
        </row>
        <row r="13151">
          <cell r="A13151" t="str">
            <v>20051031</v>
          </cell>
          <cell r="B13151" t="str">
            <v>0544</v>
          </cell>
          <cell r="C13151" t="str">
            <v>BL RF PRODUCTS</v>
          </cell>
          <cell r="D13151" t="str">
            <v>PL RF CONSUMER PROD</v>
          </cell>
          <cell r="E13151" t="str">
            <v>W/B 1-4</v>
          </cell>
          <cell r="F13151" t="str">
            <v>all categories</v>
          </cell>
          <cell r="G13151" t="str">
            <v>all plants</v>
          </cell>
          <cell r="H13151" t="str">
            <v>all descriptions</v>
          </cell>
          <cell r="I13151" t="str">
            <v>CSW</v>
          </cell>
          <cell r="J13151">
            <v>5963258</v>
          </cell>
          <cell r="K13151">
            <v>0</v>
          </cell>
          <cell r="L13151">
            <v>0</v>
          </cell>
          <cell r="M13151">
            <v>0</v>
          </cell>
          <cell r="N13151">
            <v>0</v>
          </cell>
          <cell r="O13151">
            <v>1458000</v>
          </cell>
          <cell r="P13151">
            <v>7421258</v>
          </cell>
        </row>
        <row r="13152">
          <cell r="A13152" t="str">
            <v>20051031</v>
          </cell>
          <cell r="B13152" t="str">
            <v>0544</v>
          </cell>
          <cell r="C13152" t="str">
            <v>BL RF PRODUCTS</v>
          </cell>
          <cell r="D13152" t="str">
            <v>PL RF CONSUMER PROD</v>
          </cell>
          <cell r="E13152" t="str">
            <v>W/B 1-4</v>
          </cell>
          <cell r="F13152" t="str">
            <v>all categories</v>
          </cell>
          <cell r="G13152" t="str">
            <v>all plants</v>
          </cell>
          <cell r="H13152" t="str">
            <v>all descriptions</v>
          </cell>
          <cell r="I13152" t="str">
            <v>FDC</v>
          </cell>
          <cell r="J13152">
            <v>0</v>
          </cell>
          <cell r="K13152">
            <v>0</v>
          </cell>
          <cell r="L13152">
            <v>0</v>
          </cell>
          <cell r="M13152">
            <v>0</v>
          </cell>
          <cell r="N13152">
            <v>0</v>
          </cell>
          <cell r="O13152">
            <v>0</v>
          </cell>
          <cell r="P13152">
            <v>0</v>
          </cell>
        </row>
        <row r="13153">
          <cell r="A13153" t="str">
            <v>20051031</v>
          </cell>
          <cell r="B13153" t="str">
            <v>0544</v>
          </cell>
          <cell r="C13153" t="str">
            <v>BL RF PRODUCTS</v>
          </cell>
          <cell r="D13153" t="str">
            <v>PL RF CONSUMER PROD</v>
          </cell>
          <cell r="E13153" t="str">
            <v>W/B 1-4</v>
          </cell>
          <cell r="F13153" t="str">
            <v>all categories</v>
          </cell>
          <cell r="G13153" t="str">
            <v>all plants</v>
          </cell>
          <cell r="H13153" t="str">
            <v>all descriptions</v>
          </cell>
          <cell r="I13153" t="str">
            <v>TRN</v>
          </cell>
          <cell r="J13153">
            <v>0</v>
          </cell>
          <cell r="K13153">
            <v>0</v>
          </cell>
          <cell r="L13153">
            <v>0</v>
          </cell>
          <cell r="M13153">
            <v>0</v>
          </cell>
          <cell r="N13153">
            <v>1</v>
          </cell>
          <cell r="O13153">
            <v>135000</v>
          </cell>
          <cell r="P13153">
            <v>135001</v>
          </cell>
        </row>
        <row r="13154">
          <cell r="A13154" t="str">
            <v>20051031</v>
          </cell>
          <cell r="B13154" t="str">
            <v>0544</v>
          </cell>
          <cell r="C13154" t="str">
            <v>BL RF PRODUCTS</v>
          </cell>
          <cell r="D13154" t="str">
            <v>PL RF CONSUMER PROD</v>
          </cell>
          <cell r="E13154" t="str">
            <v>W/B 1-4</v>
          </cell>
          <cell r="F13154" t="str">
            <v>all categories</v>
          </cell>
          <cell r="G13154" t="str">
            <v>all plants</v>
          </cell>
          <cell r="H13154" t="str">
            <v>all descriptions</v>
          </cell>
          <cell r="I13154" t="str">
            <v>all types</v>
          </cell>
          <cell r="J13154">
            <v>56444666</v>
          </cell>
          <cell r="K13154">
            <v>18000</v>
          </cell>
          <cell r="L13154">
            <v>252400</v>
          </cell>
          <cell r="M13154">
            <v>0</v>
          </cell>
          <cell r="N13154">
            <v>1</v>
          </cell>
          <cell r="O13154">
            <v>40899100</v>
          </cell>
          <cell r="P13154">
            <v>97614167</v>
          </cell>
        </row>
        <row r="13155">
          <cell r="A13155" t="str">
            <v>20051031</v>
          </cell>
          <cell r="B13155" t="str">
            <v>0544</v>
          </cell>
          <cell r="C13155" t="str">
            <v>BL RF PRODUCTS</v>
          </cell>
          <cell r="D13155" t="str">
            <v>PL RF CONSUMER PROD</v>
          </cell>
          <cell r="E13155" t="str">
            <v>W/B 1-4</v>
          </cell>
          <cell r="F13155" t="str">
            <v>all categories</v>
          </cell>
          <cell r="G13155" t="str">
            <v>BRNM</v>
          </cell>
          <cell r="H13155" t="str">
            <v>NOKIA DO BRASIL TECNOLOGIA LTD</v>
          </cell>
          <cell r="I13155" t="str">
            <v>CSW</v>
          </cell>
          <cell r="J13155">
            <v>129000</v>
          </cell>
          <cell r="K13155">
            <v>0</v>
          </cell>
          <cell r="L13155">
            <v>0</v>
          </cell>
          <cell r="M13155">
            <v>0</v>
          </cell>
          <cell r="N13155">
            <v>0</v>
          </cell>
          <cell r="O13155">
            <v>162000</v>
          </cell>
          <cell r="P13155">
            <v>291000</v>
          </cell>
        </row>
        <row r="13156">
          <cell r="A13156" t="str">
            <v>20051031</v>
          </cell>
          <cell r="B13156" t="str">
            <v>0544</v>
          </cell>
          <cell r="C13156" t="str">
            <v>BL RF PRODUCTS</v>
          </cell>
          <cell r="D13156" t="str">
            <v>PL RF CONSUMER PROD</v>
          </cell>
          <cell r="E13156" t="str">
            <v>W/B 1-4</v>
          </cell>
          <cell r="F13156" t="str">
            <v>all categories</v>
          </cell>
          <cell r="G13156" t="str">
            <v>CN10</v>
          </cell>
          <cell r="H13156" t="str">
            <v>IWH (BL Control) Guangdong</v>
          </cell>
          <cell r="I13156" t="str">
            <v>IWH</v>
          </cell>
          <cell r="J13156">
            <v>5758000</v>
          </cell>
          <cell r="K13156">
            <v>0</v>
          </cell>
          <cell r="L13156">
            <v>0</v>
          </cell>
          <cell r="M13156">
            <v>0</v>
          </cell>
          <cell r="N13156">
            <v>0</v>
          </cell>
          <cell r="O13156">
            <v>3695301</v>
          </cell>
          <cell r="P13156">
            <v>9453301</v>
          </cell>
        </row>
        <row r="13157">
          <cell r="A13157" t="str">
            <v>20051031</v>
          </cell>
          <cell r="B13157" t="str">
            <v>0544</v>
          </cell>
          <cell r="C13157" t="str">
            <v>BL RF PRODUCTS</v>
          </cell>
          <cell r="D13157" t="str">
            <v>PL RF CONSUMER PROD</v>
          </cell>
          <cell r="E13157" t="str">
            <v>W/B 1-4</v>
          </cell>
          <cell r="F13157" t="str">
            <v>all categories</v>
          </cell>
          <cell r="G13157" t="str">
            <v>CN71</v>
          </cell>
          <cell r="H13157" t="str">
            <v>AT PS Guangdong</v>
          </cell>
          <cell r="I13157" t="str">
            <v>MFG</v>
          </cell>
          <cell r="J13157">
            <v>9893912</v>
          </cell>
          <cell r="K13157">
            <v>0</v>
          </cell>
          <cell r="L13157">
            <v>0</v>
          </cell>
          <cell r="M13157">
            <v>0</v>
          </cell>
          <cell r="N13157">
            <v>0</v>
          </cell>
          <cell r="O13157">
            <v>5635576</v>
          </cell>
          <cell r="P13157">
            <v>15529488</v>
          </cell>
        </row>
        <row r="13158">
          <cell r="A13158" t="str">
            <v>20051031</v>
          </cell>
          <cell r="B13158" t="str">
            <v>0544</v>
          </cell>
          <cell r="C13158" t="str">
            <v>BL RF PRODUCTS</v>
          </cell>
          <cell r="D13158" t="str">
            <v>PL RF CONSUMER PROD</v>
          </cell>
          <cell r="E13158" t="str">
            <v>W/B 1-4</v>
          </cell>
          <cell r="F13158" t="str">
            <v>all categories</v>
          </cell>
          <cell r="G13158" t="str">
            <v>CNBB</v>
          </cell>
          <cell r="H13158" t="str">
            <v>BGKI Import</v>
          </cell>
          <cell r="I13158" t="str">
            <v>CSW</v>
          </cell>
          <cell r="J13158">
            <v>128479</v>
          </cell>
          <cell r="K13158">
            <v>0</v>
          </cell>
          <cell r="L13158">
            <v>0</v>
          </cell>
          <cell r="M13158">
            <v>0</v>
          </cell>
          <cell r="N13158">
            <v>0</v>
          </cell>
          <cell r="O13158">
            <v>3000</v>
          </cell>
          <cell r="P13158">
            <v>131479</v>
          </cell>
        </row>
        <row r="13159">
          <cell r="A13159" t="str">
            <v>20051031</v>
          </cell>
          <cell r="B13159" t="str">
            <v>0544</v>
          </cell>
          <cell r="C13159" t="str">
            <v>BL RF PRODUCTS</v>
          </cell>
          <cell r="D13159" t="str">
            <v>PL RF CONSUMER PROD</v>
          </cell>
          <cell r="E13159" t="str">
            <v>W/B 1-4</v>
          </cell>
          <cell r="F13159" t="str">
            <v>all categories</v>
          </cell>
          <cell r="G13159" t="str">
            <v>CNBC</v>
          </cell>
          <cell r="H13159" t="str">
            <v>BGKI Export</v>
          </cell>
          <cell r="I13159" t="str">
            <v>CSW</v>
          </cell>
          <cell r="J13159">
            <v>121307</v>
          </cell>
          <cell r="K13159">
            <v>0</v>
          </cell>
          <cell r="L13159">
            <v>0</v>
          </cell>
          <cell r="M13159">
            <v>0</v>
          </cell>
          <cell r="N13159">
            <v>0</v>
          </cell>
          <cell r="O13159">
            <v>90000</v>
          </cell>
          <cell r="P13159">
            <v>211307</v>
          </cell>
        </row>
        <row r="13160">
          <cell r="A13160" t="str">
            <v>20051031</v>
          </cell>
          <cell r="B13160" t="str">
            <v>0544</v>
          </cell>
          <cell r="C13160" t="str">
            <v>BL RF PRODUCTS</v>
          </cell>
          <cell r="D13160" t="str">
            <v>PL RF CONSUMER PROD</v>
          </cell>
          <cell r="E13160" t="str">
            <v>W/B 1-4</v>
          </cell>
          <cell r="F13160" t="str">
            <v>all categories</v>
          </cell>
          <cell r="G13160" t="str">
            <v>CNFE</v>
          </cell>
          <cell r="H13160" t="str">
            <v>FLEXTRONICS_MY_ERI_VMI</v>
          </cell>
          <cell r="I13160" t="str">
            <v>CSW</v>
          </cell>
          <cell r="J13160">
            <v>627000</v>
          </cell>
          <cell r="K13160">
            <v>0</v>
          </cell>
          <cell r="L13160">
            <v>0</v>
          </cell>
          <cell r="M13160">
            <v>0</v>
          </cell>
          <cell r="N13160">
            <v>0</v>
          </cell>
          <cell r="O13160">
            <v>330000</v>
          </cell>
          <cell r="P13160">
            <v>957000</v>
          </cell>
        </row>
        <row r="13161">
          <cell r="A13161" t="str">
            <v>20051031</v>
          </cell>
          <cell r="B13161" t="str">
            <v>0544</v>
          </cell>
          <cell r="C13161" t="str">
            <v>BL RF PRODUCTS</v>
          </cell>
          <cell r="D13161" t="str">
            <v>PL RF CONSUMER PROD</v>
          </cell>
          <cell r="E13161" t="str">
            <v>W/B 1-4</v>
          </cell>
          <cell r="F13161" t="str">
            <v>all categories</v>
          </cell>
          <cell r="G13161" t="str">
            <v>CNMT</v>
          </cell>
          <cell r="H13161" t="str">
            <v>MOTOROLA-CGISS</v>
          </cell>
          <cell r="I13161" t="str">
            <v>CSW</v>
          </cell>
          <cell r="J13161">
            <v>288000</v>
          </cell>
          <cell r="K13161">
            <v>0</v>
          </cell>
          <cell r="L13161">
            <v>0</v>
          </cell>
          <cell r="M13161">
            <v>0</v>
          </cell>
          <cell r="N13161">
            <v>0</v>
          </cell>
          <cell r="O13161">
            <v>66000</v>
          </cell>
          <cell r="P13161">
            <v>354000</v>
          </cell>
        </row>
        <row r="13162">
          <cell r="A13162" t="str">
            <v>20051031</v>
          </cell>
          <cell r="B13162" t="str">
            <v>0544</v>
          </cell>
          <cell r="C13162" t="str">
            <v>BL RF PRODUCTS</v>
          </cell>
          <cell r="D13162" t="str">
            <v>PL RF CONSUMER PROD</v>
          </cell>
          <cell r="E13162" t="str">
            <v>W/B 1-4</v>
          </cell>
          <cell r="F13162" t="str">
            <v>all categories</v>
          </cell>
          <cell r="G13162" t="str">
            <v>CNMW</v>
          </cell>
          <cell r="H13162" t="str">
            <v>MOTOROLA</v>
          </cell>
          <cell r="I13162" t="str">
            <v>CSW</v>
          </cell>
          <cell r="J13162">
            <v>160000</v>
          </cell>
          <cell r="K13162">
            <v>0</v>
          </cell>
          <cell r="L13162">
            <v>0</v>
          </cell>
          <cell r="M13162">
            <v>0</v>
          </cell>
          <cell r="N13162">
            <v>0</v>
          </cell>
          <cell r="O13162">
            <v>93000</v>
          </cell>
          <cell r="P13162">
            <v>253000</v>
          </cell>
        </row>
        <row r="13163">
          <cell r="A13163" t="str">
            <v>20051031</v>
          </cell>
          <cell r="B13163" t="str">
            <v>0544</v>
          </cell>
          <cell r="C13163" t="str">
            <v>BL RF PRODUCTS</v>
          </cell>
          <cell r="D13163" t="str">
            <v>PL RF CONSUMER PROD</v>
          </cell>
          <cell r="E13163" t="str">
            <v>W/B 1-4</v>
          </cell>
          <cell r="F13163" t="str">
            <v>all categories</v>
          </cell>
          <cell r="G13163" t="str">
            <v>CNND</v>
          </cell>
          <cell r="H13163" t="str">
            <v>DONGGUAN NOKIA MOBILE PHONES C</v>
          </cell>
          <cell r="I13163" t="str">
            <v>CSW</v>
          </cell>
          <cell r="J13163">
            <v>102000</v>
          </cell>
          <cell r="K13163">
            <v>0</v>
          </cell>
          <cell r="L13163">
            <v>0</v>
          </cell>
          <cell r="M13163">
            <v>0</v>
          </cell>
          <cell r="N13163">
            <v>0</v>
          </cell>
          <cell r="O13163">
            <v>0</v>
          </cell>
          <cell r="P13163">
            <v>102000</v>
          </cell>
        </row>
        <row r="13164">
          <cell r="A13164" t="str">
            <v>20051031</v>
          </cell>
          <cell r="B13164" t="str">
            <v>0544</v>
          </cell>
          <cell r="C13164" t="str">
            <v>BL RF PRODUCTS</v>
          </cell>
          <cell r="D13164" t="str">
            <v>PL RF CONSUMER PROD</v>
          </cell>
          <cell r="E13164" t="str">
            <v>W/B 1-4</v>
          </cell>
          <cell r="F13164" t="str">
            <v>all categories</v>
          </cell>
          <cell r="G13164" t="str">
            <v>CNNJ</v>
          </cell>
          <cell r="H13164" t="str">
            <v>XINGWANG LOGISTICS CENTER</v>
          </cell>
          <cell r="I13164" t="str">
            <v>CSW</v>
          </cell>
          <cell r="J13164">
            <v>33000</v>
          </cell>
          <cell r="K13164">
            <v>0</v>
          </cell>
          <cell r="L13164">
            <v>0</v>
          </cell>
          <cell r="M13164">
            <v>0</v>
          </cell>
          <cell r="N13164">
            <v>0</v>
          </cell>
          <cell r="O13164">
            <v>0</v>
          </cell>
          <cell r="P13164">
            <v>33000</v>
          </cell>
        </row>
        <row r="13165">
          <cell r="A13165" t="str">
            <v>20051031</v>
          </cell>
          <cell r="B13165" t="str">
            <v>0544</v>
          </cell>
          <cell r="C13165" t="str">
            <v>BL RF PRODUCTS</v>
          </cell>
          <cell r="D13165" t="str">
            <v>PL RF CONSUMER PROD</v>
          </cell>
          <cell r="E13165" t="str">
            <v>W/B 1-4</v>
          </cell>
          <cell r="F13165" t="str">
            <v>all categories</v>
          </cell>
          <cell r="G13165" t="str">
            <v>CNNS</v>
          </cell>
          <cell r="H13165" t="str">
            <v>NOKIA SUZHOU</v>
          </cell>
          <cell r="I13165" t="str">
            <v>CSW</v>
          </cell>
          <cell r="J13165">
            <v>418000</v>
          </cell>
          <cell r="K13165">
            <v>0</v>
          </cell>
          <cell r="L13165">
            <v>0</v>
          </cell>
          <cell r="M13165">
            <v>0</v>
          </cell>
          <cell r="N13165">
            <v>0</v>
          </cell>
          <cell r="O13165">
            <v>253000</v>
          </cell>
          <cell r="P13165">
            <v>671000</v>
          </cell>
        </row>
        <row r="13166">
          <cell r="A13166" t="str">
            <v>20051031</v>
          </cell>
          <cell r="B13166" t="str">
            <v>0544</v>
          </cell>
          <cell r="C13166" t="str">
            <v>BL RF PRODUCTS</v>
          </cell>
          <cell r="D13166" t="str">
            <v>PL RF CONSUMER PROD</v>
          </cell>
          <cell r="E13166" t="str">
            <v>W/B 1-4</v>
          </cell>
          <cell r="F13166" t="str">
            <v>all categories</v>
          </cell>
          <cell r="G13166" t="str">
            <v>DENB</v>
          </cell>
          <cell r="H13166" t="str">
            <v>NOKIA BOCHUM IHUB</v>
          </cell>
          <cell r="I13166" t="str">
            <v>CSW</v>
          </cell>
          <cell r="J13166">
            <v>15000</v>
          </cell>
          <cell r="K13166">
            <v>0</v>
          </cell>
          <cell r="L13166">
            <v>0</v>
          </cell>
          <cell r="M13166">
            <v>0</v>
          </cell>
          <cell r="N13166">
            <v>0</v>
          </cell>
          <cell r="O13166">
            <v>0</v>
          </cell>
          <cell r="P13166">
            <v>15000</v>
          </cell>
        </row>
        <row r="13167">
          <cell r="A13167" t="str">
            <v>20051031</v>
          </cell>
          <cell r="B13167" t="str">
            <v>0544</v>
          </cell>
          <cell r="C13167" t="str">
            <v>BL RF PRODUCTS</v>
          </cell>
          <cell r="D13167" t="str">
            <v>PL RF CONSUMER PROD</v>
          </cell>
          <cell r="E13167" t="str">
            <v>W/B 1-4</v>
          </cell>
          <cell r="F13167" t="str">
            <v>all categories</v>
          </cell>
          <cell r="G13167" t="str">
            <v>EEET</v>
          </cell>
          <cell r="H13167" t="str">
            <v>CSW ELCOTEQ</v>
          </cell>
          <cell r="I13167" t="str">
            <v>CSW</v>
          </cell>
          <cell r="J13167">
            <v>75280</v>
          </cell>
          <cell r="K13167">
            <v>0</v>
          </cell>
          <cell r="L13167">
            <v>0</v>
          </cell>
          <cell r="M13167">
            <v>0</v>
          </cell>
          <cell r="N13167">
            <v>0</v>
          </cell>
          <cell r="O13167">
            <v>69000</v>
          </cell>
          <cell r="P13167">
            <v>144280</v>
          </cell>
        </row>
        <row r="13168">
          <cell r="A13168" t="str">
            <v>20051031</v>
          </cell>
          <cell r="B13168" t="str">
            <v>0544</v>
          </cell>
          <cell r="C13168" t="str">
            <v>BL RF PRODUCTS</v>
          </cell>
          <cell r="D13168" t="str">
            <v>PL RF CONSUMER PROD</v>
          </cell>
          <cell r="E13168" t="str">
            <v>W/B 1-4</v>
          </cell>
          <cell r="F13168" t="str">
            <v>all categories</v>
          </cell>
          <cell r="G13168" t="str">
            <v>FINO</v>
          </cell>
          <cell r="H13168" t="str">
            <v>NOKIA NETWORKS OULU</v>
          </cell>
          <cell r="I13168" t="str">
            <v>CSW</v>
          </cell>
          <cell r="J13168">
            <v>430000</v>
          </cell>
          <cell r="K13168">
            <v>0</v>
          </cell>
          <cell r="L13168">
            <v>0</v>
          </cell>
          <cell r="M13168">
            <v>0</v>
          </cell>
          <cell r="N13168">
            <v>0</v>
          </cell>
          <cell r="O13168">
            <v>3000</v>
          </cell>
          <cell r="P13168">
            <v>433000</v>
          </cell>
        </row>
        <row r="13169">
          <cell r="A13169" t="str">
            <v>20051031</v>
          </cell>
          <cell r="B13169" t="str">
            <v>0544</v>
          </cell>
          <cell r="C13169" t="str">
            <v>BL RF PRODUCTS</v>
          </cell>
          <cell r="D13169" t="str">
            <v>PL RF CONSUMER PROD</v>
          </cell>
          <cell r="E13169" t="str">
            <v>W/B 1-4</v>
          </cell>
          <cell r="F13169" t="str">
            <v>all categories</v>
          </cell>
          <cell r="G13169" t="str">
            <v>FINS</v>
          </cell>
          <cell r="H13169" t="str">
            <v>NOKIA CORP/NOKIA MOBILE PHONES</v>
          </cell>
          <cell r="I13169" t="str">
            <v>CSW</v>
          </cell>
          <cell r="J13169">
            <v>63000</v>
          </cell>
          <cell r="K13169">
            <v>0</v>
          </cell>
          <cell r="L13169">
            <v>0</v>
          </cell>
          <cell r="M13169">
            <v>0</v>
          </cell>
          <cell r="N13169">
            <v>0</v>
          </cell>
          <cell r="O13169">
            <v>0</v>
          </cell>
          <cell r="P13169">
            <v>63000</v>
          </cell>
        </row>
        <row r="13170">
          <cell r="A13170" t="str">
            <v>20051031</v>
          </cell>
          <cell r="B13170" t="str">
            <v>0544</v>
          </cell>
          <cell r="C13170" t="str">
            <v>BL RF PRODUCTS</v>
          </cell>
          <cell r="D13170" t="str">
            <v>PL RF CONSUMER PROD</v>
          </cell>
          <cell r="E13170" t="str">
            <v>W/B 1-4</v>
          </cell>
          <cell r="F13170" t="str">
            <v>all categories</v>
          </cell>
          <cell r="G13170" t="str">
            <v>FRJV</v>
          </cell>
          <cell r="H13170" t="str">
            <v>JABIL/VALEO FRANCE</v>
          </cell>
          <cell r="I13170" t="str">
            <v>CSW</v>
          </cell>
          <cell r="J13170">
            <v>261000</v>
          </cell>
          <cell r="K13170">
            <v>0</v>
          </cell>
          <cell r="L13170">
            <v>0</v>
          </cell>
          <cell r="M13170">
            <v>0</v>
          </cell>
          <cell r="N13170">
            <v>0</v>
          </cell>
          <cell r="O13170">
            <v>3000</v>
          </cell>
          <cell r="P13170">
            <v>264000</v>
          </cell>
        </row>
        <row r="13171">
          <cell r="A13171" t="str">
            <v>20051031</v>
          </cell>
          <cell r="B13171" t="str">
            <v>0544</v>
          </cell>
          <cell r="C13171" t="str">
            <v>BL RF PRODUCTS</v>
          </cell>
          <cell r="D13171" t="str">
            <v>PL RF CONSUMER PROD</v>
          </cell>
          <cell r="E13171" t="str">
            <v>W/B 1-4</v>
          </cell>
          <cell r="F13171" t="str">
            <v>all categories</v>
          </cell>
          <cell r="G13171" t="str">
            <v>HK00</v>
          </cell>
          <cell r="H13171" t="str">
            <v>RDC APSH</v>
          </cell>
          <cell r="I13171" t="str">
            <v>RDC</v>
          </cell>
          <cell r="J13171">
            <v>2707000</v>
          </cell>
          <cell r="K13171">
            <v>0</v>
          </cell>
          <cell r="L13171">
            <v>249000</v>
          </cell>
          <cell r="M13171">
            <v>0</v>
          </cell>
          <cell r="N13171">
            <v>0</v>
          </cell>
          <cell r="O13171">
            <v>0</v>
          </cell>
          <cell r="P13171">
            <v>2956000</v>
          </cell>
        </row>
        <row r="13172">
          <cell r="A13172" t="str">
            <v>20051031</v>
          </cell>
          <cell r="B13172" t="str">
            <v>0544</v>
          </cell>
          <cell r="C13172" t="str">
            <v>BL RF PRODUCTS</v>
          </cell>
          <cell r="D13172" t="str">
            <v>PL RF CONSUMER PROD</v>
          </cell>
          <cell r="E13172" t="str">
            <v>W/B 1-4</v>
          </cell>
          <cell r="F13172" t="str">
            <v>all categories</v>
          </cell>
          <cell r="G13172" t="str">
            <v>HK10</v>
          </cell>
          <cell r="H13172" t="str">
            <v>IWH (BL Control) EDL</v>
          </cell>
          <cell r="I13172" t="str">
            <v>IWH</v>
          </cell>
          <cell r="J13172">
            <v>11826000</v>
          </cell>
          <cell r="K13172">
            <v>0</v>
          </cell>
          <cell r="L13172">
            <v>0</v>
          </cell>
          <cell r="M13172">
            <v>0</v>
          </cell>
          <cell r="N13172">
            <v>0</v>
          </cell>
          <cell r="O13172">
            <v>18240000</v>
          </cell>
          <cell r="P13172">
            <v>30066000</v>
          </cell>
        </row>
        <row r="13173">
          <cell r="A13173" t="str">
            <v>20051031</v>
          </cell>
          <cell r="B13173" t="str">
            <v>0544</v>
          </cell>
          <cell r="C13173" t="str">
            <v>BL RF PRODUCTS</v>
          </cell>
          <cell r="D13173" t="str">
            <v>PL RF CONSUMER PROD</v>
          </cell>
          <cell r="E13173" t="str">
            <v>W/B 1-4</v>
          </cell>
          <cell r="F13173" t="str">
            <v>all categories</v>
          </cell>
          <cell r="G13173" t="str">
            <v>HK70</v>
          </cell>
          <cell r="H13173" t="str">
            <v>AT EDL</v>
          </cell>
          <cell r="I13173" t="str">
            <v>MFG</v>
          </cell>
          <cell r="J13173">
            <v>10164834</v>
          </cell>
          <cell r="K13173">
            <v>0</v>
          </cell>
          <cell r="L13173">
            <v>0</v>
          </cell>
          <cell r="M13173">
            <v>0</v>
          </cell>
          <cell r="N13173">
            <v>0</v>
          </cell>
          <cell r="O13173">
            <v>9165517</v>
          </cell>
          <cell r="P13173">
            <v>19330351</v>
          </cell>
        </row>
        <row r="13174">
          <cell r="A13174" t="str">
            <v>20051031</v>
          </cell>
          <cell r="B13174" t="str">
            <v>0544</v>
          </cell>
          <cell r="C13174" t="str">
            <v>BL RF PRODUCTS</v>
          </cell>
          <cell r="D13174" t="str">
            <v>PL RF CONSUMER PROD</v>
          </cell>
          <cell r="E13174" t="str">
            <v>W/B 1-4</v>
          </cell>
          <cell r="F13174" t="str">
            <v>all categories</v>
          </cell>
          <cell r="G13174" t="str">
            <v>HKEM</v>
          </cell>
          <cell r="H13174" t="str">
            <v>ELCOTEQ</v>
          </cell>
          <cell r="I13174" t="str">
            <v>CSW</v>
          </cell>
          <cell r="J13174">
            <v>18000</v>
          </cell>
          <cell r="K13174">
            <v>0</v>
          </cell>
          <cell r="L13174">
            <v>0</v>
          </cell>
          <cell r="M13174">
            <v>0</v>
          </cell>
          <cell r="N13174">
            <v>0</v>
          </cell>
          <cell r="O13174">
            <v>0</v>
          </cell>
          <cell r="P13174">
            <v>18000</v>
          </cell>
        </row>
        <row r="13175">
          <cell r="A13175" t="str">
            <v>20051031</v>
          </cell>
          <cell r="B13175" t="str">
            <v>0544</v>
          </cell>
          <cell r="C13175" t="str">
            <v>BL RF PRODUCTS</v>
          </cell>
          <cell r="D13175" t="str">
            <v>PL RF CONSUMER PROD</v>
          </cell>
          <cell r="E13175" t="str">
            <v>W/B 1-4</v>
          </cell>
          <cell r="F13175" t="str">
            <v>all categories</v>
          </cell>
          <cell r="G13175" t="str">
            <v>HKSK</v>
          </cell>
          <cell r="H13175" t="str">
            <v>SHENZHEN</v>
          </cell>
          <cell r="I13175" t="str">
            <v>CSW</v>
          </cell>
          <cell r="J13175">
            <v>399192</v>
          </cell>
          <cell r="K13175">
            <v>0</v>
          </cell>
          <cell r="L13175">
            <v>0</v>
          </cell>
          <cell r="M13175">
            <v>0</v>
          </cell>
          <cell r="N13175">
            <v>0</v>
          </cell>
          <cell r="O13175">
            <v>0</v>
          </cell>
          <cell r="P13175">
            <v>399192</v>
          </cell>
        </row>
        <row r="13176">
          <cell r="A13176" t="str">
            <v>20051031</v>
          </cell>
          <cell r="B13176" t="str">
            <v>0544</v>
          </cell>
          <cell r="C13176" t="str">
            <v>BL RF PRODUCTS</v>
          </cell>
          <cell r="D13176" t="str">
            <v>PL RF CONSUMER PROD</v>
          </cell>
          <cell r="E13176" t="str">
            <v>W/B 1-4</v>
          </cell>
          <cell r="F13176" t="str">
            <v>all categories</v>
          </cell>
          <cell r="G13176" t="str">
            <v>HKTT</v>
          </cell>
          <cell r="H13176" t="str">
            <v>CP On-site Warehouse AP</v>
          </cell>
          <cell r="I13176" t="str">
            <v>RDC</v>
          </cell>
          <cell r="J13176">
            <v>2003000</v>
          </cell>
          <cell r="K13176">
            <v>0</v>
          </cell>
          <cell r="L13176">
            <v>0</v>
          </cell>
          <cell r="M13176">
            <v>0</v>
          </cell>
          <cell r="N13176">
            <v>0</v>
          </cell>
          <cell r="O13176">
            <v>0</v>
          </cell>
          <cell r="P13176">
            <v>2003000</v>
          </cell>
        </row>
        <row r="13177">
          <cell r="A13177" t="str">
            <v>20051031</v>
          </cell>
          <cell r="B13177" t="str">
            <v>0544</v>
          </cell>
          <cell r="C13177" t="str">
            <v>BL RF PRODUCTS</v>
          </cell>
          <cell r="D13177" t="str">
            <v>PL RF CONSUMER PROD</v>
          </cell>
          <cell r="E13177" t="str">
            <v>W/B 1-4</v>
          </cell>
          <cell r="F13177" t="str">
            <v>all categories</v>
          </cell>
          <cell r="G13177" t="str">
            <v>HUAS</v>
          </cell>
          <cell r="H13177" t="str">
            <v>EXEL</v>
          </cell>
          <cell r="I13177" t="str">
            <v>CSW</v>
          </cell>
          <cell r="J13177">
            <v>51000</v>
          </cell>
          <cell r="K13177">
            <v>0</v>
          </cell>
          <cell r="L13177">
            <v>0</v>
          </cell>
          <cell r="M13177">
            <v>0</v>
          </cell>
          <cell r="N13177">
            <v>0</v>
          </cell>
          <cell r="O13177">
            <v>0</v>
          </cell>
          <cell r="P13177">
            <v>51000</v>
          </cell>
        </row>
        <row r="13178">
          <cell r="A13178" t="str">
            <v>20051031</v>
          </cell>
          <cell r="B13178" t="str">
            <v>0544</v>
          </cell>
          <cell r="C13178" t="str">
            <v>BL RF PRODUCTS</v>
          </cell>
          <cell r="D13178" t="str">
            <v>PL RF CONSUMER PROD</v>
          </cell>
          <cell r="E13178" t="str">
            <v>W/B 1-4</v>
          </cell>
          <cell r="F13178" t="str">
            <v>all categories</v>
          </cell>
          <cell r="G13178" t="str">
            <v>KRNM</v>
          </cell>
          <cell r="H13178" t="str">
            <v>NOKIA MASAN KOREA</v>
          </cell>
          <cell r="I13178" t="str">
            <v>CSW</v>
          </cell>
          <cell r="J13178">
            <v>225000</v>
          </cell>
          <cell r="K13178">
            <v>0</v>
          </cell>
          <cell r="L13178">
            <v>0</v>
          </cell>
          <cell r="M13178">
            <v>0</v>
          </cell>
          <cell r="N13178">
            <v>0</v>
          </cell>
          <cell r="O13178">
            <v>33000</v>
          </cell>
          <cell r="P13178">
            <v>258000</v>
          </cell>
        </row>
        <row r="13179">
          <cell r="A13179" t="str">
            <v>20051031</v>
          </cell>
          <cell r="B13179" t="str">
            <v>0544</v>
          </cell>
          <cell r="C13179" t="str">
            <v>BL RF PRODUCTS</v>
          </cell>
          <cell r="D13179" t="str">
            <v>PL RF CONSUMER PROD</v>
          </cell>
          <cell r="E13179" t="str">
            <v>W/B 1-4</v>
          </cell>
          <cell r="F13179" t="str">
            <v>all categories</v>
          </cell>
          <cell r="G13179" t="str">
            <v>MY71</v>
          </cell>
          <cell r="H13179" t="str">
            <v>AT Seremban</v>
          </cell>
          <cell r="I13179" t="str">
            <v>MFG</v>
          </cell>
          <cell r="J13179">
            <v>4905934</v>
          </cell>
          <cell r="K13179">
            <v>0</v>
          </cell>
          <cell r="L13179">
            <v>0</v>
          </cell>
          <cell r="M13179">
            <v>0</v>
          </cell>
          <cell r="N13179">
            <v>0</v>
          </cell>
          <cell r="O13179">
            <v>1069978</v>
          </cell>
          <cell r="P13179">
            <v>5975912</v>
          </cell>
        </row>
        <row r="13180">
          <cell r="A13180" t="str">
            <v>20051031</v>
          </cell>
          <cell r="B13180" t="str">
            <v>0544</v>
          </cell>
          <cell r="C13180" t="str">
            <v>BL RF PRODUCTS</v>
          </cell>
          <cell r="D13180" t="str">
            <v>PL RF CONSUMER PROD</v>
          </cell>
          <cell r="E13180" t="str">
            <v>W/B 1-4</v>
          </cell>
          <cell r="F13180" t="str">
            <v>all categories</v>
          </cell>
          <cell r="G13180" t="str">
            <v>MYBB</v>
          </cell>
          <cell r="H13180" t="str">
            <v>ROBERT BOSCH (M) SDN BHD</v>
          </cell>
          <cell r="I13180" t="str">
            <v>CSW</v>
          </cell>
          <cell r="J13180">
            <v>64000</v>
          </cell>
          <cell r="K13180">
            <v>0</v>
          </cell>
          <cell r="L13180">
            <v>0</v>
          </cell>
          <cell r="M13180">
            <v>0</v>
          </cell>
          <cell r="N13180">
            <v>0</v>
          </cell>
          <cell r="O13180">
            <v>108000</v>
          </cell>
          <cell r="P13180">
            <v>172000</v>
          </cell>
        </row>
        <row r="13181">
          <cell r="A13181" t="str">
            <v>20051031</v>
          </cell>
          <cell r="B13181" t="str">
            <v>0544</v>
          </cell>
          <cell r="C13181" t="str">
            <v>BL RF PRODUCTS</v>
          </cell>
          <cell r="D13181" t="str">
            <v>PL RF CONSUMER PROD</v>
          </cell>
          <cell r="E13181" t="str">
            <v>W/B 1-4</v>
          </cell>
          <cell r="F13181" t="str">
            <v>all categories</v>
          </cell>
          <cell r="G13181" t="str">
            <v>MYFA</v>
          </cell>
          <cell r="H13181" t="str">
            <v>FLEXTRONICS_MY_ShahAlam</v>
          </cell>
          <cell r="I13181" t="str">
            <v>CSW</v>
          </cell>
          <cell r="J13181">
            <v>828000</v>
          </cell>
          <cell r="K13181">
            <v>0</v>
          </cell>
          <cell r="L13181">
            <v>0</v>
          </cell>
          <cell r="M13181">
            <v>0</v>
          </cell>
          <cell r="N13181">
            <v>0</v>
          </cell>
          <cell r="O13181">
            <v>0</v>
          </cell>
          <cell r="P13181">
            <v>828000</v>
          </cell>
        </row>
        <row r="13182">
          <cell r="A13182" t="str">
            <v>20051031</v>
          </cell>
          <cell r="B13182" t="str">
            <v>0544</v>
          </cell>
          <cell r="C13182" t="str">
            <v>BL RF PRODUCTS</v>
          </cell>
          <cell r="D13182" t="str">
            <v>PL RF CONSUMER PROD</v>
          </cell>
          <cell r="E13182" t="str">
            <v>W/B 1-4</v>
          </cell>
          <cell r="F13182" t="str">
            <v>all categories</v>
          </cell>
          <cell r="G13182" t="str">
            <v>MYMB</v>
          </cell>
          <cell r="H13182" t="str">
            <v>MOTOROLA_MY</v>
          </cell>
          <cell r="I13182" t="str">
            <v>CSW</v>
          </cell>
          <cell r="J13182">
            <v>862000</v>
          </cell>
          <cell r="K13182">
            <v>0</v>
          </cell>
          <cell r="L13182">
            <v>0</v>
          </cell>
          <cell r="M13182">
            <v>0</v>
          </cell>
          <cell r="N13182">
            <v>0</v>
          </cell>
          <cell r="O13182">
            <v>36000</v>
          </cell>
          <cell r="P13182">
            <v>898000</v>
          </cell>
        </row>
        <row r="13183">
          <cell r="A13183" t="str">
            <v>20051031</v>
          </cell>
          <cell r="B13183" t="str">
            <v>0544</v>
          </cell>
          <cell r="C13183" t="str">
            <v>BL RF PRODUCTS</v>
          </cell>
          <cell r="D13183" t="str">
            <v>PL RF CONSUMER PROD</v>
          </cell>
          <cell r="E13183" t="str">
            <v>W/B 1-4</v>
          </cell>
          <cell r="F13183" t="str">
            <v>all categories</v>
          </cell>
          <cell r="G13183" t="str">
            <v>NL00</v>
          </cell>
          <cell r="H13183" t="str">
            <v>RDC EU / TNT LOGISTICS BV</v>
          </cell>
          <cell r="I13183" t="str">
            <v>RDC</v>
          </cell>
          <cell r="J13183">
            <v>715740</v>
          </cell>
          <cell r="K13183">
            <v>9000</v>
          </cell>
          <cell r="L13183">
            <v>3000</v>
          </cell>
          <cell r="M13183">
            <v>0</v>
          </cell>
          <cell r="N13183">
            <v>0</v>
          </cell>
          <cell r="O13183">
            <v>160000</v>
          </cell>
          <cell r="P13183">
            <v>887740</v>
          </cell>
        </row>
        <row r="13184">
          <cell r="A13184" t="str">
            <v>20051031</v>
          </cell>
          <cell r="B13184" t="str">
            <v>0544</v>
          </cell>
          <cell r="C13184" t="str">
            <v>BL RF PRODUCTS</v>
          </cell>
          <cell r="D13184" t="str">
            <v>PL RF CONSUMER PROD</v>
          </cell>
          <cell r="E13184" t="str">
            <v>W/B 1-4</v>
          </cell>
          <cell r="F13184" t="str">
            <v>all categories</v>
          </cell>
          <cell r="G13184" t="str">
            <v>NL99</v>
          </cell>
          <cell r="H13184" t="str">
            <v>FDC EU</v>
          </cell>
          <cell r="I13184" t="str">
            <v>FDC</v>
          </cell>
          <cell r="J13184">
            <v>0</v>
          </cell>
          <cell r="K13184">
            <v>0</v>
          </cell>
          <cell r="L13184">
            <v>0</v>
          </cell>
          <cell r="M13184">
            <v>0</v>
          </cell>
          <cell r="N13184">
            <v>0</v>
          </cell>
          <cell r="O13184">
            <v>0</v>
          </cell>
          <cell r="P13184">
            <v>0</v>
          </cell>
        </row>
        <row r="13185">
          <cell r="A13185" t="str">
            <v>20051031</v>
          </cell>
          <cell r="B13185" t="str">
            <v>0544</v>
          </cell>
          <cell r="C13185" t="str">
            <v>BL RF PRODUCTS</v>
          </cell>
          <cell r="D13185" t="str">
            <v>PL RF CONSUMER PROD</v>
          </cell>
          <cell r="E13185" t="str">
            <v>W/B 1-4</v>
          </cell>
          <cell r="F13185" t="str">
            <v>all categories</v>
          </cell>
          <cell r="G13185" t="str">
            <v>NLTT</v>
          </cell>
          <cell r="H13185" t="str">
            <v>TNT LOGISTICS BV</v>
          </cell>
          <cell r="I13185" t="str">
            <v>RDC</v>
          </cell>
          <cell r="J13185">
            <v>1965000</v>
          </cell>
          <cell r="K13185">
            <v>0</v>
          </cell>
          <cell r="L13185">
            <v>0</v>
          </cell>
          <cell r="M13185">
            <v>0</v>
          </cell>
          <cell r="N13185">
            <v>0</v>
          </cell>
          <cell r="O13185">
            <v>769000</v>
          </cell>
          <cell r="P13185">
            <v>2734000</v>
          </cell>
        </row>
        <row r="13186">
          <cell r="A13186" t="str">
            <v>20051031</v>
          </cell>
          <cell r="B13186" t="str">
            <v>0544</v>
          </cell>
          <cell r="C13186" t="str">
            <v>BL RF PRODUCTS</v>
          </cell>
          <cell r="D13186" t="str">
            <v>PL RF CONSUMER PROD</v>
          </cell>
          <cell r="E13186" t="str">
            <v>W/B 1-4</v>
          </cell>
          <cell r="F13186" t="str">
            <v>all categories</v>
          </cell>
          <cell r="G13186" t="str">
            <v>PH10</v>
          </cell>
          <cell r="H13186" t="str">
            <v>IWH (BL Control) PSC</v>
          </cell>
          <cell r="I13186" t="str">
            <v>IWH</v>
          </cell>
          <cell r="J13186">
            <v>9</v>
          </cell>
          <cell r="K13186">
            <v>0</v>
          </cell>
          <cell r="L13186">
            <v>0</v>
          </cell>
          <cell r="M13186">
            <v>0</v>
          </cell>
          <cell r="N13186">
            <v>0</v>
          </cell>
          <cell r="O13186">
            <v>535144</v>
          </cell>
          <cell r="P13186">
            <v>535153</v>
          </cell>
        </row>
        <row r="13187">
          <cell r="A13187" t="str">
            <v>20051031</v>
          </cell>
          <cell r="B13187" t="str">
            <v>0544</v>
          </cell>
          <cell r="C13187" t="str">
            <v>BL RF PRODUCTS</v>
          </cell>
          <cell r="D13187" t="str">
            <v>PL RF CONSUMER PROD</v>
          </cell>
          <cell r="E13187" t="str">
            <v>W/B 1-4</v>
          </cell>
          <cell r="F13187" t="str">
            <v>all categories</v>
          </cell>
          <cell r="G13187" t="str">
            <v>PH11</v>
          </cell>
          <cell r="H13187" t="str">
            <v>IWH (BL Control) PSPI</v>
          </cell>
          <cell r="I13187" t="str">
            <v>IWH</v>
          </cell>
          <cell r="J13187">
            <v>19110</v>
          </cell>
          <cell r="K13187">
            <v>0</v>
          </cell>
          <cell r="L13187">
            <v>0</v>
          </cell>
          <cell r="M13187">
            <v>0</v>
          </cell>
          <cell r="N13187">
            <v>0</v>
          </cell>
          <cell r="O13187">
            <v>4570</v>
          </cell>
          <cell r="P13187">
            <v>23680</v>
          </cell>
        </row>
        <row r="13188">
          <cell r="A13188" t="str">
            <v>20051031</v>
          </cell>
          <cell r="B13188" t="str">
            <v>0544</v>
          </cell>
          <cell r="C13188" t="str">
            <v>BL RF PRODUCTS</v>
          </cell>
          <cell r="D13188" t="str">
            <v>PL RF CONSUMER PROD</v>
          </cell>
          <cell r="E13188" t="str">
            <v>W/B 1-4</v>
          </cell>
          <cell r="F13188" t="str">
            <v>all categories</v>
          </cell>
          <cell r="G13188" t="str">
            <v>PH70</v>
          </cell>
          <cell r="H13188" t="str">
            <v>AT PSPI</v>
          </cell>
          <cell r="I13188" t="str">
            <v>MFG</v>
          </cell>
          <cell r="J13188">
            <v>93527</v>
          </cell>
          <cell r="K13188">
            <v>0</v>
          </cell>
          <cell r="L13188">
            <v>0</v>
          </cell>
          <cell r="M13188">
            <v>0</v>
          </cell>
          <cell r="N13188">
            <v>0</v>
          </cell>
          <cell r="O13188">
            <v>0</v>
          </cell>
          <cell r="P13188">
            <v>93527</v>
          </cell>
        </row>
        <row r="13189">
          <cell r="A13189" t="str">
            <v>20051031</v>
          </cell>
          <cell r="B13189" t="str">
            <v>0544</v>
          </cell>
          <cell r="C13189" t="str">
            <v>BL RF PRODUCTS</v>
          </cell>
          <cell r="D13189" t="str">
            <v>PL RF CONSUMER PROD</v>
          </cell>
          <cell r="E13189" t="str">
            <v>W/B 1-4</v>
          </cell>
          <cell r="F13189" t="str">
            <v>all categories</v>
          </cell>
          <cell r="G13189" t="str">
            <v>PH79</v>
          </cell>
          <cell r="H13189" t="str">
            <v>WT PSC</v>
          </cell>
          <cell r="I13189" t="str">
            <v>MFG</v>
          </cell>
          <cell r="J13189">
            <v>1301</v>
          </cell>
          <cell r="K13189">
            <v>0</v>
          </cell>
          <cell r="L13189">
            <v>0</v>
          </cell>
          <cell r="M13189">
            <v>0</v>
          </cell>
          <cell r="N13189">
            <v>0</v>
          </cell>
          <cell r="O13189">
            <v>1014</v>
          </cell>
          <cell r="P13189">
            <v>2315</v>
          </cell>
        </row>
        <row r="13190">
          <cell r="A13190" t="str">
            <v>20051031</v>
          </cell>
          <cell r="B13190" t="str">
            <v>0544</v>
          </cell>
          <cell r="C13190" t="str">
            <v>BL RF PRODUCTS</v>
          </cell>
          <cell r="D13190" t="str">
            <v>PL RF CONSUMER PROD</v>
          </cell>
          <cell r="E13190" t="str">
            <v>W/B 1-4</v>
          </cell>
          <cell r="F13190" t="str">
            <v>all categories</v>
          </cell>
          <cell r="G13190" t="str">
            <v>SGTS</v>
          </cell>
          <cell r="H13190" t="str">
            <v>Tuner</v>
          </cell>
          <cell r="I13190" t="str">
            <v>CSW</v>
          </cell>
          <cell r="J13190">
            <v>360000</v>
          </cell>
          <cell r="K13190">
            <v>0</v>
          </cell>
          <cell r="L13190">
            <v>0</v>
          </cell>
          <cell r="M13190">
            <v>0</v>
          </cell>
          <cell r="N13190">
            <v>0</v>
          </cell>
          <cell r="O13190">
            <v>200000</v>
          </cell>
          <cell r="P13190">
            <v>560000</v>
          </cell>
        </row>
        <row r="13191">
          <cell r="A13191" t="str">
            <v>20051031</v>
          </cell>
          <cell r="B13191" t="str">
            <v>0544</v>
          </cell>
          <cell r="C13191" t="str">
            <v>BL RF PRODUCTS</v>
          </cell>
          <cell r="D13191" t="str">
            <v>PL RF CONSUMER PROD</v>
          </cell>
          <cell r="E13191" t="str">
            <v>W/B 1-4</v>
          </cell>
          <cell r="F13191" t="str">
            <v>all categories</v>
          </cell>
          <cell r="G13191" t="str">
            <v>US00</v>
          </cell>
          <cell r="H13191" t="str">
            <v>RDC NARSO</v>
          </cell>
          <cell r="I13191" t="str">
            <v>RDC</v>
          </cell>
          <cell r="J13191">
            <v>267041</v>
          </cell>
          <cell r="K13191">
            <v>9000</v>
          </cell>
          <cell r="L13191">
            <v>400</v>
          </cell>
          <cell r="M13191">
            <v>0</v>
          </cell>
          <cell r="N13191">
            <v>0</v>
          </cell>
          <cell r="O13191">
            <v>30000</v>
          </cell>
          <cell r="P13191">
            <v>306441</v>
          </cell>
        </row>
        <row r="13192">
          <cell r="A13192" t="str">
            <v>20051031</v>
          </cell>
          <cell r="B13192" t="str">
            <v>0544</v>
          </cell>
          <cell r="C13192" t="str">
            <v>BL RF PRODUCTS</v>
          </cell>
          <cell r="D13192" t="str">
            <v>PL RF CONSUMER PROD</v>
          </cell>
          <cell r="E13192" t="str">
            <v>W/B 1-4</v>
          </cell>
          <cell r="F13192" t="str">
            <v>all categories</v>
          </cell>
          <cell r="G13192" t="str">
            <v>US01</v>
          </cell>
          <cell r="H13192" t="str">
            <v>TRN NA</v>
          </cell>
          <cell r="I13192" t="str">
            <v>TRN</v>
          </cell>
          <cell r="J13192">
            <v>0</v>
          </cell>
          <cell r="K13192">
            <v>0</v>
          </cell>
          <cell r="L13192">
            <v>0</v>
          </cell>
          <cell r="M13192">
            <v>0</v>
          </cell>
          <cell r="N13192">
            <v>1</v>
          </cell>
          <cell r="O13192">
            <v>135000</v>
          </cell>
          <cell r="P13192">
            <v>135001</v>
          </cell>
        </row>
        <row r="13193">
          <cell r="A13193" t="str">
            <v>20051031</v>
          </cell>
          <cell r="B13193" t="str">
            <v>0544</v>
          </cell>
          <cell r="C13193" t="str">
            <v>BL RF PRODUCTS</v>
          </cell>
          <cell r="D13193" t="str">
            <v>PL RF CONSUMER PROD</v>
          </cell>
          <cell r="E13193" t="str">
            <v>W/B 1-4</v>
          </cell>
          <cell r="F13193" t="str">
            <v>all categories</v>
          </cell>
          <cell r="G13193" t="str">
            <v>USGI</v>
          </cell>
          <cell r="H13193" t="str">
            <v>CSW Delco VMI (Reynosa)</v>
          </cell>
          <cell r="I13193" t="str">
            <v>CSW</v>
          </cell>
          <cell r="J13193">
            <v>26000</v>
          </cell>
          <cell r="K13193">
            <v>0</v>
          </cell>
          <cell r="L13193">
            <v>0</v>
          </cell>
          <cell r="M13193">
            <v>0</v>
          </cell>
          <cell r="N13193">
            <v>0</v>
          </cell>
          <cell r="O13193">
            <v>0</v>
          </cell>
          <cell r="P13193">
            <v>26000</v>
          </cell>
        </row>
        <row r="13194">
          <cell r="A13194" t="str">
            <v>20051031</v>
          </cell>
          <cell r="B13194" t="str">
            <v>0544</v>
          </cell>
          <cell r="C13194" t="str">
            <v>BL RF PRODUCTS</v>
          </cell>
          <cell r="D13194" t="str">
            <v>PL RF CONSUMER PROD</v>
          </cell>
          <cell r="E13194" t="str">
            <v>W/B 1-4</v>
          </cell>
          <cell r="F13194" t="str">
            <v>all categories</v>
          </cell>
          <cell r="G13194" t="str">
            <v>USNR</v>
          </cell>
          <cell r="H13194" t="str">
            <v>NOKIA INC. REYNOSA</v>
          </cell>
          <cell r="I13194" t="str">
            <v>CSW</v>
          </cell>
          <cell r="J13194">
            <v>18000</v>
          </cell>
          <cell r="K13194">
            <v>0</v>
          </cell>
          <cell r="L13194">
            <v>0</v>
          </cell>
          <cell r="M13194">
            <v>0</v>
          </cell>
          <cell r="N13194">
            <v>0</v>
          </cell>
          <cell r="O13194">
            <v>0</v>
          </cell>
          <cell r="P13194">
            <v>18000</v>
          </cell>
        </row>
        <row r="13195">
          <cell r="A13195" t="str">
            <v>20051031</v>
          </cell>
          <cell r="B13195" t="str">
            <v>0544</v>
          </cell>
          <cell r="C13195" t="str">
            <v>BL RF PRODUCTS</v>
          </cell>
          <cell r="D13195" t="str">
            <v>PL RF CONSUMER PROD</v>
          </cell>
          <cell r="E13195" t="str">
            <v>W/B 1-4</v>
          </cell>
          <cell r="F13195" t="str">
            <v>all categories</v>
          </cell>
          <cell r="G13195" t="str">
            <v>USOH</v>
          </cell>
          <cell r="H13195" t="str">
            <v>CSW Ford (Hatfield)</v>
          </cell>
          <cell r="I13195" t="str">
            <v>CSW</v>
          </cell>
          <cell r="J13195">
            <v>15000</v>
          </cell>
          <cell r="K13195">
            <v>0</v>
          </cell>
          <cell r="L13195">
            <v>0</v>
          </cell>
          <cell r="M13195">
            <v>0</v>
          </cell>
          <cell r="N13195">
            <v>0</v>
          </cell>
          <cell r="O13195">
            <v>0</v>
          </cell>
          <cell r="P13195">
            <v>15000</v>
          </cell>
        </row>
        <row r="13196">
          <cell r="A13196" t="str">
            <v>20051031</v>
          </cell>
          <cell r="B13196" t="str">
            <v>0544</v>
          </cell>
          <cell r="C13196" t="str">
            <v>BL RF PRODUCTS</v>
          </cell>
          <cell r="D13196" t="str">
            <v>PL RF CONSUMER PROD</v>
          </cell>
          <cell r="E13196" t="str">
            <v>W/B 1-4</v>
          </cell>
          <cell r="F13196" t="str">
            <v>all categories</v>
          </cell>
          <cell r="G13196" t="str">
            <v>USPW</v>
          </cell>
          <cell r="H13196" t="str">
            <v>CSW Ford (North Penn)</v>
          </cell>
          <cell r="I13196" t="str">
            <v>CSW</v>
          </cell>
          <cell r="J13196">
            <v>99000</v>
          </cell>
          <cell r="K13196">
            <v>0</v>
          </cell>
          <cell r="L13196">
            <v>0</v>
          </cell>
          <cell r="M13196">
            <v>0</v>
          </cell>
          <cell r="N13196">
            <v>0</v>
          </cell>
          <cell r="O13196">
            <v>0</v>
          </cell>
          <cell r="P13196">
            <v>99000</v>
          </cell>
        </row>
        <row r="13197">
          <cell r="A13197" t="str">
            <v>20051031</v>
          </cell>
          <cell r="B13197" t="str">
            <v>0544</v>
          </cell>
          <cell r="C13197" t="str">
            <v>BL RF PRODUCTS</v>
          </cell>
          <cell r="D13197" t="str">
            <v>PL RF CONSUMER PROD</v>
          </cell>
          <cell r="E13197" t="str">
            <v>W/B 1-4</v>
          </cell>
          <cell r="F13197" t="str">
            <v>all categories</v>
          </cell>
          <cell r="G13197" t="str">
            <v>USSG</v>
          </cell>
          <cell r="H13197" t="str">
            <v>CSW Siemens JIT Guadalajara</v>
          </cell>
          <cell r="I13197" t="str">
            <v>CSW</v>
          </cell>
          <cell r="J13197">
            <v>147000</v>
          </cell>
          <cell r="K13197">
            <v>0</v>
          </cell>
          <cell r="L13197">
            <v>0</v>
          </cell>
          <cell r="M13197">
            <v>0</v>
          </cell>
          <cell r="N13197">
            <v>0</v>
          </cell>
          <cell r="O13197">
            <v>9000</v>
          </cell>
          <cell r="P13197">
            <v>156000</v>
          </cell>
        </row>
        <row r="13198">
          <cell r="A13198" t="str">
            <v>20051031</v>
          </cell>
          <cell r="B13198" t="str">
            <v>0544</v>
          </cell>
          <cell r="C13198" t="str">
            <v>BL RF PRODUCTS</v>
          </cell>
          <cell r="D13198" t="str">
            <v>PL RF CONSUMER PROD</v>
          </cell>
          <cell r="E13198" t="str">
            <v>W/B 1-4</v>
          </cell>
          <cell r="F13198" t="str">
            <v>all categories</v>
          </cell>
          <cell r="G13198" t="str">
            <v>USTT</v>
          </cell>
          <cell r="H13198" t="str">
            <v>CSW Auto</v>
          </cell>
          <cell r="I13198" t="str">
            <v>RDC</v>
          </cell>
          <cell r="J13198">
            <v>161000</v>
          </cell>
          <cell r="K13198">
            <v>0</v>
          </cell>
          <cell r="L13198">
            <v>0</v>
          </cell>
          <cell r="M13198">
            <v>0</v>
          </cell>
          <cell r="N13198">
            <v>0</v>
          </cell>
          <cell r="O13198">
            <v>0</v>
          </cell>
          <cell r="P13198">
            <v>161000</v>
          </cell>
        </row>
        <row r="13199">
          <cell r="A13199" t="str">
            <v>20051031</v>
          </cell>
          <cell r="B13199" t="str">
            <v>0544</v>
          </cell>
          <cell r="C13199" t="str">
            <v>BL RF PRODUCTS</v>
          </cell>
          <cell r="D13199" t="str">
            <v>PL RF CONSUMER PROD</v>
          </cell>
          <cell r="E13199" t="str">
            <v>W/B 1-4</v>
          </cell>
          <cell r="F13199" t="str">
            <v>FP</v>
          </cell>
          <cell r="G13199" t="str">
            <v>all plants</v>
          </cell>
          <cell r="H13199" t="str">
            <v>all descriptions</v>
          </cell>
          <cell r="I13199" t="str">
            <v>CSW</v>
          </cell>
          <cell r="J13199">
            <v>5963258</v>
          </cell>
          <cell r="K13199">
            <v>0</v>
          </cell>
          <cell r="L13199">
            <v>0</v>
          </cell>
          <cell r="M13199">
            <v>0</v>
          </cell>
          <cell r="N13199">
            <v>0</v>
          </cell>
          <cell r="O13199">
            <v>1458000</v>
          </cell>
          <cell r="P13199">
            <v>7421258</v>
          </cell>
        </row>
        <row r="13200">
          <cell r="A13200" t="str">
            <v>20051031</v>
          </cell>
          <cell r="B13200" t="str">
            <v>0544</v>
          </cell>
          <cell r="C13200" t="str">
            <v>BL RF PRODUCTS</v>
          </cell>
          <cell r="D13200" t="str">
            <v>PL RF CONSUMER PROD</v>
          </cell>
          <cell r="E13200" t="str">
            <v>W/B 1-4</v>
          </cell>
          <cell r="F13200" t="str">
            <v>FP</v>
          </cell>
          <cell r="G13200" t="str">
            <v>all plants</v>
          </cell>
          <cell r="H13200" t="str">
            <v>all descriptions</v>
          </cell>
          <cell r="I13200" t="str">
            <v>FDC</v>
          </cell>
          <cell r="J13200">
            <v>0</v>
          </cell>
          <cell r="K13200">
            <v>0</v>
          </cell>
          <cell r="L13200">
            <v>0</v>
          </cell>
          <cell r="M13200">
            <v>0</v>
          </cell>
          <cell r="N13200">
            <v>0</v>
          </cell>
          <cell r="O13200">
            <v>0</v>
          </cell>
          <cell r="P13200">
            <v>0</v>
          </cell>
        </row>
        <row r="13201">
          <cell r="A13201" t="str">
            <v>20051031</v>
          </cell>
          <cell r="B13201" t="str">
            <v>0544</v>
          </cell>
          <cell r="C13201" t="str">
            <v>BL RF PRODUCTS</v>
          </cell>
          <cell r="D13201" t="str">
            <v>PL RF CONSUMER PROD</v>
          </cell>
          <cell r="E13201" t="str">
            <v>W/B 1-4</v>
          </cell>
          <cell r="F13201" t="str">
            <v>FP</v>
          </cell>
          <cell r="G13201" t="str">
            <v>all plants</v>
          </cell>
          <cell r="H13201" t="str">
            <v>all descriptions</v>
          </cell>
          <cell r="I13201" t="str">
            <v>RDC</v>
          </cell>
          <cell r="J13201">
            <v>7818781</v>
          </cell>
          <cell r="K13201">
            <v>18000</v>
          </cell>
          <cell r="L13201">
            <v>252400</v>
          </cell>
          <cell r="M13201">
            <v>0</v>
          </cell>
          <cell r="N13201">
            <v>0</v>
          </cell>
          <cell r="O13201">
            <v>959000</v>
          </cell>
          <cell r="P13201">
            <v>9048181</v>
          </cell>
        </row>
        <row r="13202">
          <cell r="A13202" t="str">
            <v>20051031</v>
          </cell>
          <cell r="B13202" t="str">
            <v>0544</v>
          </cell>
          <cell r="C13202" t="str">
            <v>BL RF PRODUCTS</v>
          </cell>
          <cell r="D13202" t="str">
            <v>PL RF CONSUMER PROD</v>
          </cell>
          <cell r="E13202" t="str">
            <v>W/B 1-4</v>
          </cell>
          <cell r="F13202" t="str">
            <v>FP</v>
          </cell>
          <cell r="G13202" t="str">
            <v>all plants</v>
          </cell>
          <cell r="H13202" t="str">
            <v>all descriptions</v>
          </cell>
          <cell r="I13202" t="str">
            <v>TRN</v>
          </cell>
          <cell r="J13202">
            <v>0</v>
          </cell>
          <cell r="K13202">
            <v>0</v>
          </cell>
          <cell r="L13202">
            <v>0</v>
          </cell>
          <cell r="M13202">
            <v>0</v>
          </cell>
          <cell r="N13202">
            <v>1</v>
          </cell>
          <cell r="O13202">
            <v>135000</v>
          </cell>
          <cell r="P13202">
            <v>135001</v>
          </cell>
        </row>
        <row r="13203">
          <cell r="A13203" t="str">
            <v>20051031</v>
          </cell>
          <cell r="B13203" t="str">
            <v>0544</v>
          </cell>
          <cell r="C13203" t="str">
            <v>BL RF PRODUCTS</v>
          </cell>
          <cell r="D13203" t="str">
            <v>PL RF CONSUMER PROD</v>
          </cell>
          <cell r="E13203" t="str">
            <v>W/B 1-4</v>
          </cell>
          <cell r="F13203" t="str">
            <v>FP</v>
          </cell>
          <cell r="G13203" t="str">
            <v>all plants</v>
          </cell>
          <cell r="H13203" t="str">
            <v>all descriptions</v>
          </cell>
          <cell r="I13203" t="str">
            <v>IWH</v>
          </cell>
          <cell r="J13203">
            <v>17603119</v>
          </cell>
          <cell r="K13203">
            <v>0</v>
          </cell>
          <cell r="L13203">
            <v>0</v>
          </cell>
          <cell r="M13203">
            <v>0</v>
          </cell>
          <cell r="N13203">
            <v>0</v>
          </cell>
          <cell r="O13203">
            <v>22475015</v>
          </cell>
          <cell r="P13203">
            <v>40078134</v>
          </cell>
        </row>
        <row r="13204">
          <cell r="A13204" t="str">
            <v>20051031</v>
          </cell>
          <cell r="B13204" t="str">
            <v>0544</v>
          </cell>
          <cell r="C13204" t="str">
            <v>BL RF PRODUCTS</v>
          </cell>
          <cell r="D13204" t="str">
            <v>PL RF CONSUMER PROD</v>
          </cell>
          <cell r="E13204" t="str">
            <v>W/B 1-4</v>
          </cell>
          <cell r="F13204" t="str">
            <v>FP</v>
          </cell>
          <cell r="G13204" t="str">
            <v>all plants</v>
          </cell>
          <cell r="H13204" t="str">
            <v>all descriptions</v>
          </cell>
          <cell r="I13204" t="str">
            <v>all types</v>
          </cell>
          <cell r="J13204">
            <v>31385158</v>
          </cell>
          <cell r="K13204">
            <v>18000</v>
          </cell>
          <cell r="L13204">
            <v>252400</v>
          </cell>
          <cell r="M13204">
            <v>0</v>
          </cell>
          <cell r="N13204">
            <v>1</v>
          </cell>
          <cell r="O13204">
            <v>25027015</v>
          </cell>
          <cell r="P13204">
            <v>56682574</v>
          </cell>
        </row>
        <row r="13205">
          <cell r="A13205" t="str">
            <v>20051031</v>
          </cell>
          <cell r="B13205" t="str">
            <v>0544</v>
          </cell>
          <cell r="C13205" t="str">
            <v>BL RF PRODUCTS</v>
          </cell>
          <cell r="D13205" t="str">
            <v>PL RF CONSUMER PROD</v>
          </cell>
          <cell r="E13205" t="str">
            <v>W/B 1-4</v>
          </cell>
          <cell r="F13205" t="str">
            <v>FP</v>
          </cell>
          <cell r="G13205" t="str">
            <v>BRNM</v>
          </cell>
          <cell r="H13205" t="str">
            <v>NOKIA DO BRASIL TECNOLOGIA LTD</v>
          </cell>
          <cell r="I13205" t="str">
            <v>CSW</v>
          </cell>
          <cell r="J13205">
            <v>129000</v>
          </cell>
          <cell r="K13205">
            <v>0</v>
          </cell>
          <cell r="L13205">
            <v>0</v>
          </cell>
          <cell r="M13205">
            <v>0</v>
          </cell>
          <cell r="N13205">
            <v>0</v>
          </cell>
          <cell r="O13205">
            <v>162000</v>
          </cell>
          <cell r="P13205">
            <v>291000</v>
          </cell>
        </row>
        <row r="13206">
          <cell r="A13206" t="str">
            <v>20051031</v>
          </cell>
          <cell r="B13206" t="str">
            <v>0544</v>
          </cell>
          <cell r="C13206" t="str">
            <v>BL RF PRODUCTS</v>
          </cell>
          <cell r="D13206" t="str">
            <v>PL RF CONSUMER PROD</v>
          </cell>
          <cell r="E13206" t="str">
            <v>W/B 1-4</v>
          </cell>
          <cell r="F13206" t="str">
            <v>FP</v>
          </cell>
          <cell r="G13206" t="str">
            <v>CN10</v>
          </cell>
          <cell r="H13206" t="str">
            <v>IWH (BL Control) Guangdong</v>
          </cell>
          <cell r="I13206" t="str">
            <v>IWH</v>
          </cell>
          <cell r="J13206">
            <v>5758000</v>
          </cell>
          <cell r="K13206">
            <v>0</v>
          </cell>
          <cell r="L13206">
            <v>0</v>
          </cell>
          <cell r="M13206">
            <v>0</v>
          </cell>
          <cell r="N13206">
            <v>0</v>
          </cell>
          <cell r="O13206">
            <v>3695301</v>
          </cell>
          <cell r="P13206">
            <v>9453301</v>
          </cell>
        </row>
        <row r="13207">
          <cell r="A13207" t="str">
            <v>20051031</v>
          </cell>
          <cell r="B13207" t="str">
            <v>0544</v>
          </cell>
          <cell r="C13207" t="str">
            <v>BL RF PRODUCTS</v>
          </cell>
          <cell r="D13207" t="str">
            <v>PL RF CONSUMER PROD</v>
          </cell>
          <cell r="E13207" t="str">
            <v>W/B 1-4</v>
          </cell>
          <cell r="F13207" t="str">
            <v>FP</v>
          </cell>
          <cell r="G13207" t="str">
            <v>CNBB</v>
          </cell>
          <cell r="H13207" t="str">
            <v>BGKI Import</v>
          </cell>
          <cell r="I13207" t="str">
            <v>CSW</v>
          </cell>
          <cell r="J13207">
            <v>128479</v>
          </cell>
          <cell r="K13207">
            <v>0</v>
          </cell>
          <cell r="L13207">
            <v>0</v>
          </cell>
          <cell r="M13207">
            <v>0</v>
          </cell>
          <cell r="N13207">
            <v>0</v>
          </cell>
          <cell r="O13207">
            <v>3000</v>
          </cell>
          <cell r="P13207">
            <v>131479</v>
          </cell>
        </row>
        <row r="13208">
          <cell r="A13208" t="str">
            <v>20051031</v>
          </cell>
          <cell r="B13208" t="str">
            <v>0544</v>
          </cell>
          <cell r="C13208" t="str">
            <v>BL RF PRODUCTS</v>
          </cell>
          <cell r="D13208" t="str">
            <v>PL RF CONSUMER PROD</v>
          </cell>
          <cell r="E13208" t="str">
            <v>W/B 1-4</v>
          </cell>
          <cell r="F13208" t="str">
            <v>FP</v>
          </cell>
          <cell r="G13208" t="str">
            <v>CNBC</v>
          </cell>
          <cell r="H13208" t="str">
            <v>BGKI Export</v>
          </cell>
          <cell r="I13208" t="str">
            <v>CSW</v>
          </cell>
          <cell r="J13208">
            <v>121307</v>
          </cell>
          <cell r="K13208">
            <v>0</v>
          </cell>
          <cell r="L13208">
            <v>0</v>
          </cell>
          <cell r="M13208">
            <v>0</v>
          </cell>
          <cell r="N13208">
            <v>0</v>
          </cell>
          <cell r="O13208">
            <v>90000</v>
          </cell>
          <cell r="P13208">
            <v>211307</v>
          </cell>
        </row>
        <row r="13209">
          <cell r="A13209" t="str">
            <v>20051031</v>
          </cell>
          <cell r="B13209" t="str">
            <v>0544</v>
          </cell>
          <cell r="C13209" t="str">
            <v>BL RF PRODUCTS</v>
          </cell>
          <cell r="D13209" t="str">
            <v>PL RF CONSUMER PROD</v>
          </cell>
          <cell r="E13209" t="str">
            <v>W/B 1-4</v>
          </cell>
          <cell r="F13209" t="str">
            <v>FP</v>
          </cell>
          <cell r="G13209" t="str">
            <v>CNFE</v>
          </cell>
          <cell r="H13209" t="str">
            <v>FLEXTRONICS_MY_ERI_VMI</v>
          </cell>
          <cell r="I13209" t="str">
            <v>CSW</v>
          </cell>
          <cell r="J13209">
            <v>627000</v>
          </cell>
          <cell r="K13209">
            <v>0</v>
          </cell>
          <cell r="L13209">
            <v>0</v>
          </cell>
          <cell r="M13209">
            <v>0</v>
          </cell>
          <cell r="N13209">
            <v>0</v>
          </cell>
          <cell r="O13209">
            <v>330000</v>
          </cell>
          <cell r="P13209">
            <v>957000</v>
          </cell>
        </row>
        <row r="13210">
          <cell r="A13210" t="str">
            <v>20051031</v>
          </cell>
          <cell r="B13210" t="str">
            <v>0544</v>
          </cell>
          <cell r="C13210" t="str">
            <v>BL RF PRODUCTS</v>
          </cell>
          <cell r="D13210" t="str">
            <v>PL RF CONSUMER PROD</v>
          </cell>
          <cell r="E13210" t="str">
            <v>W/B 1-4</v>
          </cell>
          <cell r="F13210" t="str">
            <v>FP</v>
          </cell>
          <cell r="G13210" t="str">
            <v>CNMT</v>
          </cell>
          <cell r="H13210" t="str">
            <v>MOTOROLA-CGISS</v>
          </cell>
          <cell r="I13210" t="str">
            <v>CSW</v>
          </cell>
          <cell r="J13210">
            <v>288000</v>
          </cell>
          <cell r="K13210">
            <v>0</v>
          </cell>
          <cell r="L13210">
            <v>0</v>
          </cell>
          <cell r="M13210">
            <v>0</v>
          </cell>
          <cell r="N13210">
            <v>0</v>
          </cell>
          <cell r="O13210">
            <v>66000</v>
          </cell>
          <cell r="P13210">
            <v>354000</v>
          </cell>
        </row>
        <row r="13211">
          <cell r="A13211" t="str">
            <v>20051031</v>
          </cell>
          <cell r="B13211" t="str">
            <v>0544</v>
          </cell>
          <cell r="C13211" t="str">
            <v>BL RF PRODUCTS</v>
          </cell>
          <cell r="D13211" t="str">
            <v>PL RF CONSUMER PROD</v>
          </cell>
          <cell r="E13211" t="str">
            <v>W/B 1-4</v>
          </cell>
          <cell r="F13211" t="str">
            <v>FP</v>
          </cell>
          <cell r="G13211" t="str">
            <v>CNMW</v>
          </cell>
          <cell r="H13211" t="str">
            <v>MOTOROLA</v>
          </cell>
          <cell r="I13211" t="str">
            <v>CSW</v>
          </cell>
          <cell r="J13211">
            <v>160000</v>
          </cell>
          <cell r="K13211">
            <v>0</v>
          </cell>
          <cell r="L13211">
            <v>0</v>
          </cell>
          <cell r="M13211">
            <v>0</v>
          </cell>
          <cell r="N13211">
            <v>0</v>
          </cell>
          <cell r="O13211">
            <v>93000</v>
          </cell>
          <cell r="P13211">
            <v>253000</v>
          </cell>
        </row>
        <row r="13212">
          <cell r="A13212" t="str">
            <v>20051031</v>
          </cell>
          <cell r="B13212" t="str">
            <v>0544</v>
          </cell>
          <cell r="C13212" t="str">
            <v>BL RF PRODUCTS</v>
          </cell>
          <cell r="D13212" t="str">
            <v>PL RF CONSUMER PROD</v>
          </cell>
          <cell r="E13212" t="str">
            <v>W/B 1-4</v>
          </cell>
          <cell r="F13212" t="str">
            <v>FP</v>
          </cell>
          <cell r="G13212" t="str">
            <v>CNND</v>
          </cell>
          <cell r="H13212" t="str">
            <v>DONGGUAN NOKIA MOBILE PHONES C</v>
          </cell>
          <cell r="I13212" t="str">
            <v>CSW</v>
          </cell>
          <cell r="J13212">
            <v>102000</v>
          </cell>
          <cell r="K13212">
            <v>0</v>
          </cell>
          <cell r="L13212">
            <v>0</v>
          </cell>
          <cell r="M13212">
            <v>0</v>
          </cell>
          <cell r="N13212">
            <v>0</v>
          </cell>
          <cell r="O13212">
            <v>0</v>
          </cell>
          <cell r="P13212">
            <v>102000</v>
          </cell>
        </row>
        <row r="13213">
          <cell r="A13213" t="str">
            <v>20051031</v>
          </cell>
          <cell r="B13213" t="str">
            <v>0544</v>
          </cell>
          <cell r="C13213" t="str">
            <v>BL RF PRODUCTS</v>
          </cell>
          <cell r="D13213" t="str">
            <v>PL RF CONSUMER PROD</v>
          </cell>
          <cell r="E13213" t="str">
            <v>W/B 1-4</v>
          </cell>
          <cell r="F13213" t="str">
            <v>FP</v>
          </cell>
          <cell r="G13213" t="str">
            <v>CNNJ</v>
          </cell>
          <cell r="H13213" t="str">
            <v>XINGWANG LOGISTICS CENTER</v>
          </cell>
          <cell r="I13213" t="str">
            <v>CSW</v>
          </cell>
          <cell r="J13213">
            <v>33000</v>
          </cell>
          <cell r="K13213">
            <v>0</v>
          </cell>
          <cell r="L13213">
            <v>0</v>
          </cell>
          <cell r="M13213">
            <v>0</v>
          </cell>
          <cell r="N13213">
            <v>0</v>
          </cell>
          <cell r="O13213">
            <v>0</v>
          </cell>
          <cell r="P13213">
            <v>33000</v>
          </cell>
        </row>
        <row r="13214">
          <cell r="A13214" t="str">
            <v>20051031</v>
          </cell>
          <cell r="B13214" t="str">
            <v>0544</v>
          </cell>
          <cell r="C13214" t="str">
            <v>BL RF PRODUCTS</v>
          </cell>
          <cell r="D13214" t="str">
            <v>PL RF CONSUMER PROD</v>
          </cell>
          <cell r="E13214" t="str">
            <v>W/B 1-4</v>
          </cell>
          <cell r="F13214" t="str">
            <v>FP</v>
          </cell>
          <cell r="G13214" t="str">
            <v>CNNS</v>
          </cell>
          <cell r="H13214" t="str">
            <v>NOKIA SUZHOU</v>
          </cell>
          <cell r="I13214" t="str">
            <v>CSW</v>
          </cell>
          <cell r="J13214">
            <v>418000</v>
          </cell>
          <cell r="K13214">
            <v>0</v>
          </cell>
          <cell r="L13214">
            <v>0</v>
          </cell>
          <cell r="M13214">
            <v>0</v>
          </cell>
          <cell r="N13214">
            <v>0</v>
          </cell>
          <cell r="O13214">
            <v>253000</v>
          </cell>
          <cell r="P13214">
            <v>671000</v>
          </cell>
        </row>
        <row r="13215">
          <cell r="A13215" t="str">
            <v>20051031</v>
          </cell>
          <cell r="B13215" t="str">
            <v>0544</v>
          </cell>
          <cell r="C13215" t="str">
            <v>BL RF PRODUCTS</v>
          </cell>
          <cell r="D13215" t="str">
            <v>PL RF CONSUMER PROD</v>
          </cell>
          <cell r="E13215" t="str">
            <v>W/B 1-4</v>
          </cell>
          <cell r="F13215" t="str">
            <v>FP</v>
          </cell>
          <cell r="G13215" t="str">
            <v>DENB</v>
          </cell>
          <cell r="H13215" t="str">
            <v>NOKIA BOCHUM IHUB</v>
          </cell>
          <cell r="I13215" t="str">
            <v>CSW</v>
          </cell>
          <cell r="J13215">
            <v>15000</v>
          </cell>
          <cell r="K13215">
            <v>0</v>
          </cell>
          <cell r="L13215">
            <v>0</v>
          </cell>
          <cell r="M13215">
            <v>0</v>
          </cell>
          <cell r="N13215">
            <v>0</v>
          </cell>
          <cell r="O13215">
            <v>0</v>
          </cell>
          <cell r="P13215">
            <v>15000</v>
          </cell>
        </row>
        <row r="13216">
          <cell r="A13216" t="str">
            <v>20051031</v>
          </cell>
          <cell r="B13216" t="str">
            <v>0544</v>
          </cell>
          <cell r="C13216" t="str">
            <v>BL RF PRODUCTS</v>
          </cell>
          <cell r="D13216" t="str">
            <v>PL RF CONSUMER PROD</v>
          </cell>
          <cell r="E13216" t="str">
            <v>W/B 1-4</v>
          </cell>
          <cell r="F13216" t="str">
            <v>FP</v>
          </cell>
          <cell r="G13216" t="str">
            <v>EEET</v>
          </cell>
          <cell r="H13216" t="str">
            <v>CSW ELCOTEQ</v>
          </cell>
          <cell r="I13216" t="str">
            <v>CSW</v>
          </cell>
          <cell r="J13216">
            <v>75280</v>
          </cell>
          <cell r="K13216">
            <v>0</v>
          </cell>
          <cell r="L13216">
            <v>0</v>
          </cell>
          <cell r="M13216">
            <v>0</v>
          </cell>
          <cell r="N13216">
            <v>0</v>
          </cell>
          <cell r="O13216">
            <v>69000</v>
          </cell>
          <cell r="P13216">
            <v>144280</v>
          </cell>
        </row>
        <row r="13217">
          <cell r="A13217" t="str">
            <v>20051031</v>
          </cell>
          <cell r="B13217" t="str">
            <v>0544</v>
          </cell>
          <cell r="C13217" t="str">
            <v>BL RF PRODUCTS</v>
          </cell>
          <cell r="D13217" t="str">
            <v>PL RF CONSUMER PROD</v>
          </cell>
          <cell r="E13217" t="str">
            <v>W/B 1-4</v>
          </cell>
          <cell r="F13217" t="str">
            <v>FP</v>
          </cell>
          <cell r="G13217" t="str">
            <v>FINO</v>
          </cell>
          <cell r="H13217" t="str">
            <v>NOKIA NETWORKS OULU</v>
          </cell>
          <cell r="I13217" t="str">
            <v>CSW</v>
          </cell>
          <cell r="J13217">
            <v>430000</v>
          </cell>
          <cell r="K13217">
            <v>0</v>
          </cell>
          <cell r="L13217">
            <v>0</v>
          </cell>
          <cell r="M13217">
            <v>0</v>
          </cell>
          <cell r="N13217">
            <v>0</v>
          </cell>
          <cell r="O13217">
            <v>3000</v>
          </cell>
          <cell r="P13217">
            <v>433000</v>
          </cell>
        </row>
        <row r="13218">
          <cell r="A13218" t="str">
            <v>20051031</v>
          </cell>
          <cell r="B13218" t="str">
            <v>0544</v>
          </cell>
          <cell r="C13218" t="str">
            <v>BL RF PRODUCTS</v>
          </cell>
          <cell r="D13218" t="str">
            <v>PL RF CONSUMER PROD</v>
          </cell>
          <cell r="E13218" t="str">
            <v>W/B 1-4</v>
          </cell>
          <cell r="F13218" t="str">
            <v>FP</v>
          </cell>
          <cell r="G13218" t="str">
            <v>FINS</v>
          </cell>
          <cell r="H13218" t="str">
            <v>NOKIA CORP/NOKIA MOBILE PHONES</v>
          </cell>
          <cell r="I13218" t="str">
            <v>CSW</v>
          </cell>
          <cell r="J13218">
            <v>63000</v>
          </cell>
          <cell r="K13218">
            <v>0</v>
          </cell>
          <cell r="L13218">
            <v>0</v>
          </cell>
          <cell r="M13218">
            <v>0</v>
          </cell>
          <cell r="N13218">
            <v>0</v>
          </cell>
          <cell r="O13218">
            <v>0</v>
          </cell>
          <cell r="P13218">
            <v>63000</v>
          </cell>
        </row>
        <row r="13219">
          <cell r="A13219" t="str">
            <v>20051031</v>
          </cell>
          <cell r="B13219" t="str">
            <v>0544</v>
          </cell>
          <cell r="C13219" t="str">
            <v>BL RF PRODUCTS</v>
          </cell>
          <cell r="D13219" t="str">
            <v>PL RF CONSUMER PROD</v>
          </cell>
          <cell r="E13219" t="str">
            <v>W/B 1-4</v>
          </cell>
          <cell r="F13219" t="str">
            <v>FP</v>
          </cell>
          <cell r="G13219" t="str">
            <v>FRJV</v>
          </cell>
          <cell r="H13219" t="str">
            <v>JABIL/VALEO FRANCE</v>
          </cell>
          <cell r="I13219" t="str">
            <v>CSW</v>
          </cell>
          <cell r="J13219">
            <v>261000</v>
          </cell>
          <cell r="K13219">
            <v>0</v>
          </cell>
          <cell r="L13219">
            <v>0</v>
          </cell>
          <cell r="M13219">
            <v>0</v>
          </cell>
          <cell r="N13219">
            <v>0</v>
          </cell>
          <cell r="O13219">
            <v>3000</v>
          </cell>
          <cell r="P13219">
            <v>264000</v>
          </cell>
        </row>
        <row r="13220">
          <cell r="A13220" t="str">
            <v>20051031</v>
          </cell>
          <cell r="B13220" t="str">
            <v>0544</v>
          </cell>
          <cell r="C13220" t="str">
            <v>BL RF PRODUCTS</v>
          </cell>
          <cell r="D13220" t="str">
            <v>PL RF CONSUMER PROD</v>
          </cell>
          <cell r="E13220" t="str">
            <v>W/B 1-4</v>
          </cell>
          <cell r="F13220" t="str">
            <v>FP</v>
          </cell>
          <cell r="G13220" t="str">
            <v>HK00</v>
          </cell>
          <cell r="H13220" t="str">
            <v>RDC APSH</v>
          </cell>
          <cell r="I13220" t="str">
            <v>RDC</v>
          </cell>
          <cell r="J13220">
            <v>2707000</v>
          </cell>
          <cell r="K13220">
            <v>0</v>
          </cell>
          <cell r="L13220">
            <v>249000</v>
          </cell>
          <cell r="M13220">
            <v>0</v>
          </cell>
          <cell r="N13220">
            <v>0</v>
          </cell>
          <cell r="O13220">
            <v>0</v>
          </cell>
          <cell r="P13220">
            <v>2956000</v>
          </cell>
        </row>
        <row r="13221">
          <cell r="A13221" t="str">
            <v>20051031</v>
          </cell>
          <cell r="B13221" t="str">
            <v>0544</v>
          </cell>
          <cell r="C13221" t="str">
            <v>BL RF PRODUCTS</v>
          </cell>
          <cell r="D13221" t="str">
            <v>PL RF CONSUMER PROD</v>
          </cell>
          <cell r="E13221" t="str">
            <v>W/B 1-4</v>
          </cell>
          <cell r="F13221" t="str">
            <v>FP</v>
          </cell>
          <cell r="G13221" t="str">
            <v>HK10</v>
          </cell>
          <cell r="H13221" t="str">
            <v>IWH (BL Control) EDL</v>
          </cell>
          <cell r="I13221" t="str">
            <v>IWH</v>
          </cell>
          <cell r="J13221">
            <v>11826000</v>
          </cell>
          <cell r="K13221">
            <v>0</v>
          </cell>
          <cell r="L13221">
            <v>0</v>
          </cell>
          <cell r="M13221">
            <v>0</v>
          </cell>
          <cell r="N13221">
            <v>0</v>
          </cell>
          <cell r="O13221">
            <v>18240000</v>
          </cell>
          <cell r="P13221">
            <v>30066000</v>
          </cell>
        </row>
        <row r="13222">
          <cell r="A13222" t="str">
            <v>20051031</v>
          </cell>
          <cell r="B13222" t="str">
            <v>0544</v>
          </cell>
          <cell r="C13222" t="str">
            <v>BL RF PRODUCTS</v>
          </cell>
          <cell r="D13222" t="str">
            <v>PL RF CONSUMER PROD</v>
          </cell>
          <cell r="E13222" t="str">
            <v>W/B 1-4</v>
          </cell>
          <cell r="F13222" t="str">
            <v>FP</v>
          </cell>
          <cell r="G13222" t="str">
            <v>HKEM</v>
          </cell>
          <cell r="H13222" t="str">
            <v>ELCOTEQ</v>
          </cell>
          <cell r="I13222" t="str">
            <v>CSW</v>
          </cell>
          <cell r="J13222">
            <v>18000</v>
          </cell>
          <cell r="K13222">
            <v>0</v>
          </cell>
          <cell r="L13222">
            <v>0</v>
          </cell>
          <cell r="M13222">
            <v>0</v>
          </cell>
          <cell r="N13222">
            <v>0</v>
          </cell>
          <cell r="O13222">
            <v>0</v>
          </cell>
          <cell r="P13222">
            <v>18000</v>
          </cell>
        </row>
        <row r="13223">
          <cell r="A13223" t="str">
            <v>20051031</v>
          </cell>
          <cell r="B13223" t="str">
            <v>0544</v>
          </cell>
          <cell r="C13223" t="str">
            <v>BL RF PRODUCTS</v>
          </cell>
          <cell r="D13223" t="str">
            <v>PL RF CONSUMER PROD</v>
          </cell>
          <cell r="E13223" t="str">
            <v>W/B 1-4</v>
          </cell>
          <cell r="F13223" t="str">
            <v>FP</v>
          </cell>
          <cell r="G13223" t="str">
            <v>HKSK</v>
          </cell>
          <cell r="H13223" t="str">
            <v>SHENZHEN</v>
          </cell>
          <cell r="I13223" t="str">
            <v>CSW</v>
          </cell>
          <cell r="J13223">
            <v>399192</v>
          </cell>
          <cell r="K13223">
            <v>0</v>
          </cell>
          <cell r="L13223">
            <v>0</v>
          </cell>
          <cell r="M13223">
            <v>0</v>
          </cell>
          <cell r="N13223">
            <v>0</v>
          </cell>
          <cell r="O13223">
            <v>0</v>
          </cell>
          <cell r="P13223">
            <v>399192</v>
          </cell>
        </row>
        <row r="13224">
          <cell r="A13224" t="str">
            <v>20051031</v>
          </cell>
          <cell r="B13224" t="str">
            <v>0544</v>
          </cell>
          <cell r="C13224" t="str">
            <v>BL RF PRODUCTS</v>
          </cell>
          <cell r="D13224" t="str">
            <v>PL RF CONSUMER PROD</v>
          </cell>
          <cell r="E13224" t="str">
            <v>W/B 1-4</v>
          </cell>
          <cell r="F13224" t="str">
            <v>FP</v>
          </cell>
          <cell r="G13224" t="str">
            <v>HKTT</v>
          </cell>
          <cell r="H13224" t="str">
            <v>CP On-site Warehouse AP</v>
          </cell>
          <cell r="I13224" t="str">
            <v>RDC</v>
          </cell>
          <cell r="J13224">
            <v>2003000</v>
          </cell>
          <cell r="K13224">
            <v>0</v>
          </cell>
          <cell r="L13224">
            <v>0</v>
          </cell>
          <cell r="M13224">
            <v>0</v>
          </cell>
          <cell r="N13224">
            <v>0</v>
          </cell>
          <cell r="O13224">
            <v>0</v>
          </cell>
          <cell r="P13224">
            <v>2003000</v>
          </cell>
        </row>
        <row r="13225">
          <cell r="A13225" t="str">
            <v>20051031</v>
          </cell>
          <cell r="B13225" t="str">
            <v>0544</v>
          </cell>
          <cell r="C13225" t="str">
            <v>BL RF PRODUCTS</v>
          </cell>
          <cell r="D13225" t="str">
            <v>PL RF CONSUMER PROD</v>
          </cell>
          <cell r="E13225" t="str">
            <v>W/B 1-4</v>
          </cell>
          <cell r="F13225" t="str">
            <v>FP</v>
          </cell>
          <cell r="G13225" t="str">
            <v>HUAS</v>
          </cell>
          <cell r="H13225" t="str">
            <v>EXEL</v>
          </cell>
          <cell r="I13225" t="str">
            <v>CSW</v>
          </cell>
          <cell r="J13225">
            <v>51000</v>
          </cell>
          <cell r="K13225">
            <v>0</v>
          </cell>
          <cell r="L13225">
            <v>0</v>
          </cell>
          <cell r="M13225">
            <v>0</v>
          </cell>
          <cell r="N13225">
            <v>0</v>
          </cell>
          <cell r="O13225">
            <v>0</v>
          </cell>
          <cell r="P13225">
            <v>51000</v>
          </cell>
        </row>
        <row r="13226">
          <cell r="A13226" t="str">
            <v>20051031</v>
          </cell>
          <cell r="B13226" t="str">
            <v>0544</v>
          </cell>
          <cell r="C13226" t="str">
            <v>BL RF PRODUCTS</v>
          </cell>
          <cell r="D13226" t="str">
            <v>PL RF CONSUMER PROD</v>
          </cell>
          <cell r="E13226" t="str">
            <v>W/B 1-4</v>
          </cell>
          <cell r="F13226" t="str">
            <v>FP</v>
          </cell>
          <cell r="G13226" t="str">
            <v>KRNM</v>
          </cell>
          <cell r="H13226" t="str">
            <v>NOKIA MASAN KOREA</v>
          </cell>
          <cell r="I13226" t="str">
            <v>CSW</v>
          </cell>
          <cell r="J13226">
            <v>225000</v>
          </cell>
          <cell r="K13226">
            <v>0</v>
          </cell>
          <cell r="L13226">
            <v>0</v>
          </cell>
          <cell r="M13226">
            <v>0</v>
          </cell>
          <cell r="N13226">
            <v>0</v>
          </cell>
          <cell r="O13226">
            <v>33000</v>
          </cell>
          <cell r="P13226">
            <v>258000</v>
          </cell>
        </row>
        <row r="13227">
          <cell r="A13227" t="str">
            <v>20051031</v>
          </cell>
          <cell r="B13227" t="str">
            <v>0544</v>
          </cell>
          <cell r="C13227" t="str">
            <v>BL RF PRODUCTS</v>
          </cell>
          <cell r="D13227" t="str">
            <v>PL RF CONSUMER PROD</v>
          </cell>
          <cell r="E13227" t="str">
            <v>W/B 1-4</v>
          </cell>
          <cell r="F13227" t="str">
            <v>FP</v>
          </cell>
          <cell r="G13227" t="str">
            <v>MYBB</v>
          </cell>
          <cell r="H13227" t="str">
            <v>ROBERT BOSCH (M) SDN BHD</v>
          </cell>
          <cell r="I13227" t="str">
            <v>CSW</v>
          </cell>
          <cell r="J13227">
            <v>64000</v>
          </cell>
          <cell r="K13227">
            <v>0</v>
          </cell>
          <cell r="L13227">
            <v>0</v>
          </cell>
          <cell r="M13227">
            <v>0</v>
          </cell>
          <cell r="N13227">
            <v>0</v>
          </cell>
          <cell r="O13227">
            <v>108000</v>
          </cell>
          <cell r="P13227">
            <v>172000</v>
          </cell>
        </row>
        <row r="13228">
          <cell r="A13228" t="str">
            <v>20051031</v>
          </cell>
          <cell r="B13228" t="str">
            <v>0544</v>
          </cell>
          <cell r="C13228" t="str">
            <v>BL RF PRODUCTS</v>
          </cell>
          <cell r="D13228" t="str">
            <v>PL RF CONSUMER PROD</v>
          </cell>
          <cell r="E13228" t="str">
            <v>W/B 1-4</v>
          </cell>
          <cell r="F13228" t="str">
            <v>FP</v>
          </cell>
          <cell r="G13228" t="str">
            <v>MYFA</v>
          </cell>
          <cell r="H13228" t="str">
            <v>FLEXTRONICS_MY_ShahAlam</v>
          </cell>
          <cell r="I13228" t="str">
            <v>CSW</v>
          </cell>
          <cell r="J13228">
            <v>828000</v>
          </cell>
          <cell r="K13228">
            <v>0</v>
          </cell>
          <cell r="L13228">
            <v>0</v>
          </cell>
          <cell r="M13228">
            <v>0</v>
          </cell>
          <cell r="N13228">
            <v>0</v>
          </cell>
          <cell r="O13228">
            <v>0</v>
          </cell>
          <cell r="P13228">
            <v>828000</v>
          </cell>
        </row>
        <row r="13229">
          <cell r="A13229" t="str">
            <v>20051031</v>
          </cell>
          <cell r="B13229" t="str">
            <v>0544</v>
          </cell>
          <cell r="C13229" t="str">
            <v>BL RF PRODUCTS</v>
          </cell>
          <cell r="D13229" t="str">
            <v>PL RF CONSUMER PROD</v>
          </cell>
          <cell r="E13229" t="str">
            <v>W/B 1-4</v>
          </cell>
          <cell r="F13229" t="str">
            <v>FP</v>
          </cell>
          <cell r="G13229" t="str">
            <v>MYMB</v>
          </cell>
          <cell r="H13229" t="str">
            <v>MOTOROLA_MY</v>
          </cell>
          <cell r="I13229" t="str">
            <v>CSW</v>
          </cell>
          <cell r="J13229">
            <v>862000</v>
          </cell>
          <cell r="K13229">
            <v>0</v>
          </cell>
          <cell r="L13229">
            <v>0</v>
          </cell>
          <cell r="M13229">
            <v>0</v>
          </cell>
          <cell r="N13229">
            <v>0</v>
          </cell>
          <cell r="O13229">
            <v>36000</v>
          </cell>
          <cell r="P13229">
            <v>898000</v>
          </cell>
        </row>
        <row r="13230">
          <cell r="A13230" t="str">
            <v>20051031</v>
          </cell>
          <cell r="B13230" t="str">
            <v>0544</v>
          </cell>
          <cell r="C13230" t="str">
            <v>BL RF PRODUCTS</v>
          </cell>
          <cell r="D13230" t="str">
            <v>PL RF CONSUMER PROD</v>
          </cell>
          <cell r="E13230" t="str">
            <v>W/B 1-4</v>
          </cell>
          <cell r="F13230" t="str">
            <v>FP</v>
          </cell>
          <cell r="G13230" t="str">
            <v>NL00</v>
          </cell>
          <cell r="H13230" t="str">
            <v>RDC EU / TNT LOGISTICS BV</v>
          </cell>
          <cell r="I13230" t="str">
            <v>RDC</v>
          </cell>
          <cell r="J13230">
            <v>715740</v>
          </cell>
          <cell r="K13230">
            <v>9000</v>
          </cell>
          <cell r="L13230">
            <v>3000</v>
          </cell>
          <cell r="M13230">
            <v>0</v>
          </cell>
          <cell r="N13230">
            <v>0</v>
          </cell>
          <cell r="O13230">
            <v>160000</v>
          </cell>
          <cell r="P13230">
            <v>887740</v>
          </cell>
        </row>
        <row r="13231">
          <cell r="A13231" t="str">
            <v>20051031</v>
          </cell>
          <cell r="B13231" t="str">
            <v>0544</v>
          </cell>
          <cell r="C13231" t="str">
            <v>BL RF PRODUCTS</v>
          </cell>
          <cell r="D13231" t="str">
            <v>PL RF CONSUMER PROD</v>
          </cell>
          <cell r="E13231" t="str">
            <v>W/B 1-4</v>
          </cell>
          <cell r="F13231" t="str">
            <v>FP</v>
          </cell>
          <cell r="G13231" t="str">
            <v>NL99</v>
          </cell>
          <cell r="H13231" t="str">
            <v>FDC EU</v>
          </cell>
          <cell r="I13231" t="str">
            <v>FDC</v>
          </cell>
          <cell r="J13231">
            <v>0</v>
          </cell>
          <cell r="K13231">
            <v>0</v>
          </cell>
          <cell r="L13231">
            <v>0</v>
          </cell>
          <cell r="M13231">
            <v>0</v>
          </cell>
          <cell r="N13231">
            <v>0</v>
          </cell>
          <cell r="O13231">
            <v>0</v>
          </cell>
          <cell r="P13231">
            <v>0</v>
          </cell>
        </row>
        <row r="13232">
          <cell r="A13232" t="str">
            <v>20051031</v>
          </cell>
          <cell r="B13232" t="str">
            <v>0544</v>
          </cell>
          <cell r="C13232" t="str">
            <v>BL RF PRODUCTS</v>
          </cell>
          <cell r="D13232" t="str">
            <v>PL RF CONSUMER PROD</v>
          </cell>
          <cell r="E13232" t="str">
            <v>W/B 1-4</v>
          </cell>
          <cell r="F13232" t="str">
            <v>FP</v>
          </cell>
          <cell r="G13232" t="str">
            <v>NLTT</v>
          </cell>
          <cell r="H13232" t="str">
            <v>TNT LOGISTICS BV</v>
          </cell>
          <cell r="I13232" t="str">
            <v>RDC</v>
          </cell>
          <cell r="J13232">
            <v>1965000</v>
          </cell>
          <cell r="K13232">
            <v>0</v>
          </cell>
          <cell r="L13232">
            <v>0</v>
          </cell>
          <cell r="M13232">
            <v>0</v>
          </cell>
          <cell r="N13232">
            <v>0</v>
          </cell>
          <cell r="O13232">
            <v>769000</v>
          </cell>
          <cell r="P13232">
            <v>2734000</v>
          </cell>
        </row>
        <row r="13233">
          <cell r="A13233" t="str">
            <v>20051031</v>
          </cell>
          <cell r="B13233" t="str">
            <v>0544</v>
          </cell>
          <cell r="C13233" t="str">
            <v>BL RF PRODUCTS</v>
          </cell>
          <cell r="D13233" t="str">
            <v>PL RF CONSUMER PROD</v>
          </cell>
          <cell r="E13233" t="str">
            <v>W/B 1-4</v>
          </cell>
          <cell r="F13233" t="str">
            <v>FP</v>
          </cell>
          <cell r="G13233" t="str">
            <v>PH10</v>
          </cell>
          <cell r="H13233" t="str">
            <v>IWH (BL Control) PSC</v>
          </cell>
          <cell r="I13233" t="str">
            <v>IWH</v>
          </cell>
          <cell r="J13233">
            <v>9</v>
          </cell>
          <cell r="K13233">
            <v>0</v>
          </cell>
          <cell r="L13233">
            <v>0</v>
          </cell>
          <cell r="M13233">
            <v>0</v>
          </cell>
          <cell r="N13233">
            <v>0</v>
          </cell>
          <cell r="O13233">
            <v>535144</v>
          </cell>
          <cell r="P13233">
            <v>535153</v>
          </cell>
        </row>
        <row r="13234">
          <cell r="A13234" t="str">
            <v>20051031</v>
          </cell>
          <cell r="B13234" t="str">
            <v>0544</v>
          </cell>
          <cell r="C13234" t="str">
            <v>BL RF PRODUCTS</v>
          </cell>
          <cell r="D13234" t="str">
            <v>PL RF CONSUMER PROD</v>
          </cell>
          <cell r="E13234" t="str">
            <v>W/B 1-4</v>
          </cell>
          <cell r="F13234" t="str">
            <v>FP</v>
          </cell>
          <cell r="G13234" t="str">
            <v>PH11</v>
          </cell>
          <cell r="H13234" t="str">
            <v>IWH (BL Control) PSPI</v>
          </cell>
          <cell r="I13234" t="str">
            <v>IWH</v>
          </cell>
          <cell r="J13234">
            <v>19110</v>
          </cell>
          <cell r="K13234">
            <v>0</v>
          </cell>
          <cell r="L13234">
            <v>0</v>
          </cell>
          <cell r="M13234">
            <v>0</v>
          </cell>
          <cell r="N13234">
            <v>0</v>
          </cell>
          <cell r="O13234">
            <v>4570</v>
          </cell>
          <cell r="P13234">
            <v>23680</v>
          </cell>
        </row>
        <row r="13235">
          <cell r="A13235" t="str">
            <v>20051031</v>
          </cell>
          <cell r="B13235" t="str">
            <v>0544</v>
          </cell>
          <cell r="C13235" t="str">
            <v>BL RF PRODUCTS</v>
          </cell>
          <cell r="D13235" t="str">
            <v>PL RF CONSUMER PROD</v>
          </cell>
          <cell r="E13235" t="str">
            <v>W/B 1-4</v>
          </cell>
          <cell r="F13235" t="str">
            <v>FP</v>
          </cell>
          <cell r="G13235" t="str">
            <v>SGTS</v>
          </cell>
          <cell r="H13235" t="str">
            <v>Tuner</v>
          </cell>
          <cell r="I13235" t="str">
            <v>CSW</v>
          </cell>
          <cell r="J13235">
            <v>360000</v>
          </cell>
          <cell r="K13235">
            <v>0</v>
          </cell>
          <cell r="L13235">
            <v>0</v>
          </cell>
          <cell r="M13235">
            <v>0</v>
          </cell>
          <cell r="N13235">
            <v>0</v>
          </cell>
          <cell r="O13235">
            <v>200000</v>
          </cell>
          <cell r="P13235">
            <v>560000</v>
          </cell>
        </row>
        <row r="13236">
          <cell r="A13236" t="str">
            <v>20051031</v>
          </cell>
          <cell r="B13236" t="str">
            <v>0544</v>
          </cell>
          <cell r="C13236" t="str">
            <v>BL RF PRODUCTS</v>
          </cell>
          <cell r="D13236" t="str">
            <v>PL RF CONSUMER PROD</v>
          </cell>
          <cell r="E13236" t="str">
            <v>W/B 1-4</v>
          </cell>
          <cell r="F13236" t="str">
            <v>FP</v>
          </cell>
          <cell r="G13236" t="str">
            <v>US00</v>
          </cell>
          <cell r="H13236" t="str">
            <v>RDC NARSO</v>
          </cell>
          <cell r="I13236" t="str">
            <v>RDC</v>
          </cell>
          <cell r="J13236">
            <v>267041</v>
          </cell>
          <cell r="K13236">
            <v>9000</v>
          </cell>
          <cell r="L13236">
            <v>400</v>
          </cell>
          <cell r="M13236">
            <v>0</v>
          </cell>
          <cell r="N13236">
            <v>0</v>
          </cell>
          <cell r="O13236">
            <v>30000</v>
          </cell>
          <cell r="P13236">
            <v>306441</v>
          </cell>
        </row>
        <row r="13237">
          <cell r="A13237" t="str">
            <v>20051031</v>
          </cell>
          <cell r="B13237" t="str">
            <v>0544</v>
          </cell>
          <cell r="C13237" t="str">
            <v>BL RF PRODUCTS</v>
          </cell>
          <cell r="D13237" t="str">
            <v>PL RF CONSUMER PROD</v>
          </cell>
          <cell r="E13237" t="str">
            <v>W/B 1-4</v>
          </cell>
          <cell r="F13237" t="str">
            <v>FP</v>
          </cell>
          <cell r="G13237" t="str">
            <v>US01</v>
          </cell>
          <cell r="H13237" t="str">
            <v>TRN NA</v>
          </cell>
          <cell r="I13237" t="str">
            <v>TRN</v>
          </cell>
          <cell r="J13237">
            <v>0</v>
          </cell>
          <cell r="K13237">
            <v>0</v>
          </cell>
          <cell r="L13237">
            <v>0</v>
          </cell>
          <cell r="M13237">
            <v>0</v>
          </cell>
          <cell r="N13237">
            <v>1</v>
          </cell>
          <cell r="O13237">
            <v>135000</v>
          </cell>
          <cell r="P13237">
            <v>135001</v>
          </cell>
        </row>
        <row r="13238">
          <cell r="A13238" t="str">
            <v>20051031</v>
          </cell>
          <cell r="B13238" t="str">
            <v>0544</v>
          </cell>
          <cell r="C13238" t="str">
            <v>BL RF PRODUCTS</v>
          </cell>
          <cell r="D13238" t="str">
            <v>PL RF CONSUMER PROD</v>
          </cell>
          <cell r="E13238" t="str">
            <v>W/B 1-4</v>
          </cell>
          <cell r="F13238" t="str">
            <v>FP</v>
          </cell>
          <cell r="G13238" t="str">
            <v>USGI</v>
          </cell>
          <cell r="H13238" t="str">
            <v>CSW Delco VMI (Reynosa)</v>
          </cell>
          <cell r="I13238" t="str">
            <v>CSW</v>
          </cell>
          <cell r="J13238">
            <v>26000</v>
          </cell>
          <cell r="K13238">
            <v>0</v>
          </cell>
          <cell r="L13238">
            <v>0</v>
          </cell>
          <cell r="M13238">
            <v>0</v>
          </cell>
          <cell r="N13238">
            <v>0</v>
          </cell>
          <cell r="O13238">
            <v>0</v>
          </cell>
          <cell r="P13238">
            <v>26000</v>
          </cell>
        </row>
        <row r="13239">
          <cell r="A13239" t="str">
            <v>20051031</v>
          </cell>
          <cell r="B13239" t="str">
            <v>0544</v>
          </cell>
          <cell r="C13239" t="str">
            <v>BL RF PRODUCTS</v>
          </cell>
          <cell r="D13239" t="str">
            <v>PL RF CONSUMER PROD</v>
          </cell>
          <cell r="E13239" t="str">
            <v>W/B 1-4</v>
          </cell>
          <cell r="F13239" t="str">
            <v>FP</v>
          </cell>
          <cell r="G13239" t="str">
            <v>USNR</v>
          </cell>
          <cell r="H13239" t="str">
            <v>NOKIA INC. REYNOSA</v>
          </cell>
          <cell r="I13239" t="str">
            <v>CSW</v>
          </cell>
          <cell r="J13239">
            <v>18000</v>
          </cell>
          <cell r="K13239">
            <v>0</v>
          </cell>
          <cell r="L13239">
            <v>0</v>
          </cell>
          <cell r="M13239">
            <v>0</v>
          </cell>
          <cell r="N13239">
            <v>0</v>
          </cell>
          <cell r="O13239">
            <v>0</v>
          </cell>
          <cell r="P13239">
            <v>18000</v>
          </cell>
        </row>
        <row r="13240">
          <cell r="A13240" t="str">
            <v>20051031</v>
          </cell>
          <cell r="B13240" t="str">
            <v>0544</v>
          </cell>
          <cell r="C13240" t="str">
            <v>BL RF PRODUCTS</v>
          </cell>
          <cell r="D13240" t="str">
            <v>PL RF CONSUMER PROD</v>
          </cell>
          <cell r="E13240" t="str">
            <v>W/B 1-4</v>
          </cell>
          <cell r="F13240" t="str">
            <v>FP</v>
          </cell>
          <cell r="G13240" t="str">
            <v>USOH</v>
          </cell>
          <cell r="H13240" t="str">
            <v>CSW Ford (Hatfield)</v>
          </cell>
          <cell r="I13240" t="str">
            <v>CSW</v>
          </cell>
          <cell r="J13240">
            <v>15000</v>
          </cell>
          <cell r="K13240">
            <v>0</v>
          </cell>
          <cell r="L13240">
            <v>0</v>
          </cell>
          <cell r="M13240">
            <v>0</v>
          </cell>
          <cell r="N13240">
            <v>0</v>
          </cell>
          <cell r="O13240">
            <v>0</v>
          </cell>
          <cell r="P13240">
            <v>15000</v>
          </cell>
        </row>
        <row r="13241">
          <cell r="A13241" t="str">
            <v>20051031</v>
          </cell>
          <cell r="B13241" t="str">
            <v>0544</v>
          </cell>
          <cell r="C13241" t="str">
            <v>BL RF PRODUCTS</v>
          </cell>
          <cell r="D13241" t="str">
            <v>PL RF CONSUMER PROD</v>
          </cell>
          <cell r="E13241" t="str">
            <v>W/B 1-4</v>
          </cell>
          <cell r="F13241" t="str">
            <v>FP</v>
          </cell>
          <cell r="G13241" t="str">
            <v>USPW</v>
          </cell>
          <cell r="H13241" t="str">
            <v>CSW Ford (North Penn)</v>
          </cell>
          <cell r="I13241" t="str">
            <v>CSW</v>
          </cell>
          <cell r="J13241">
            <v>99000</v>
          </cell>
          <cell r="K13241">
            <v>0</v>
          </cell>
          <cell r="L13241">
            <v>0</v>
          </cell>
          <cell r="M13241">
            <v>0</v>
          </cell>
          <cell r="N13241">
            <v>0</v>
          </cell>
          <cell r="O13241">
            <v>0</v>
          </cell>
          <cell r="P13241">
            <v>99000</v>
          </cell>
        </row>
        <row r="13242">
          <cell r="A13242" t="str">
            <v>20051031</v>
          </cell>
          <cell r="B13242" t="str">
            <v>0544</v>
          </cell>
          <cell r="C13242" t="str">
            <v>BL RF PRODUCTS</v>
          </cell>
          <cell r="D13242" t="str">
            <v>PL RF CONSUMER PROD</v>
          </cell>
          <cell r="E13242" t="str">
            <v>W/B 1-4</v>
          </cell>
          <cell r="F13242" t="str">
            <v>FP</v>
          </cell>
          <cell r="G13242" t="str">
            <v>USSG</v>
          </cell>
          <cell r="H13242" t="str">
            <v>CSW Siemens JIT Guadalajara</v>
          </cell>
          <cell r="I13242" t="str">
            <v>CSW</v>
          </cell>
          <cell r="J13242">
            <v>147000</v>
          </cell>
          <cell r="K13242">
            <v>0</v>
          </cell>
          <cell r="L13242">
            <v>0</v>
          </cell>
          <cell r="M13242">
            <v>0</v>
          </cell>
          <cell r="N13242">
            <v>0</v>
          </cell>
          <cell r="O13242">
            <v>9000</v>
          </cell>
          <cell r="P13242">
            <v>156000</v>
          </cell>
        </row>
        <row r="13243">
          <cell r="A13243" t="str">
            <v>20051031</v>
          </cell>
          <cell r="B13243" t="str">
            <v>0544</v>
          </cell>
          <cell r="C13243" t="str">
            <v>BL RF PRODUCTS</v>
          </cell>
          <cell r="D13243" t="str">
            <v>PL RF CONSUMER PROD</v>
          </cell>
          <cell r="E13243" t="str">
            <v>W/B 1-4</v>
          </cell>
          <cell r="F13243" t="str">
            <v>FP</v>
          </cell>
          <cell r="G13243" t="str">
            <v>USTT</v>
          </cell>
          <cell r="H13243" t="str">
            <v>CSW Auto</v>
          </cell>
          <cell r="I13243" t="str">
            <v>RDC</v>
          </cell>
          <cell r="J13243">
            <v>161000</v>
          </cell>
          <cell r="K13243">
            <v>0</v>
          </cell>
          <cell r="L13243">
            <v>0</v>
          </cell>
          <cell r="M13243">
            <v>0</v>
          </cell>
          <cell r="N13243">
            <v>0</v>
          </cell>
          <cell r="O13243">
            <v>0</v>
          </cell>
          <cell r="P13243">
            <v>161000</v>
          </cell>
        </row>
        <row r="13244">
          <cell r="A13244" t="str">
            <v>20051031</v>
          </cell>
          <cell r="B13244" t="str">
            <v>0544</v>
          </cell>
          <cell r="C13244" t="str">
            <v>BL RF PRODUCTS</v>
          </cell>
          <cell r="D13244" t="str">
            <v>PL RF CONSUMER PROD</v>
          </cell>
          <cell r="E13244" t="str">
            <v>W/B 1-4</v>
          </cell>
          <cell r="F13244" t="str">
            <v>WAFER</v>
          </cell>
          <cell r="G13244" t="str">
            <v>all plants</v>
          </cell>
          <cell r="H13244" t="str">
            <v>all descriptions</v>
          </cell>
          <cell r="I13244" t="str">
            <v>MFG</v>
          </cell>
          <cell r="J13244">
            <v>1301</v>
          </cell>
          <cell r="K13244">
            <v>0</v>
          </cell>
          <cell r="L13244">
            <v>0</v>
          </cell>
          <cell r="M13244">
            <v>0</v>
          </cell>
          <cell r="N13244">
            <v>0</v>
          </cell>
          <cell r="O13244">
            <v>1014</v>
          </cell>
          <cell r="P13244">
            <v>2315</v>
          </cell>
        </row>
        <row r="13245">
          <cell r="A13245" t="str">
            <v>20051031</v>
          </cell>
          <cell r="B13245" t="str">
            <v>0544</v>
          </cell>
          <cell r="C13245" t="str">
            <v>BL RF PRODUCTS</v>
          </cell>
          <cell r="D13245" t="str">
            <v>PL RF CONSUMER PROD</v>
          </cell>
          <cell r="E13245" t="str">
            <v>W/B 1-4</v>
          </cell>
          <cell r="F13245" t="str">
            <v>WAFER</v>
          </cell>
          <cell r="G13245" t="str">
            <v>all plants</v>
          </cell>
          <cell r="H13245" t="str">
            <v>all descriptions</v>
          </cell>
          <cell r="I13245" t="str">
            <v>all types</v>
          </cell>
          <cell r="J13245">
            <v>1301</v>
          </cell>
          <cell r="K13245">
            <v>0</v>
          </cell>
          <cell r="L13245">
            <v>0</v>
          </cell>
          <cell r="M13245">
            <v>0</v>
          </cell>
          <cell r="N13245">
            <v>0</v>
          </cell>
          <cell r="O13245">
            <v>1014</v>
          </cell>
          <cell r="P13245">
            <v>2315</v>
          </cell>
        </row>
        <row r="13246">
          <cell r="A13246" t="str">
            <v>20051031</v>
          </cell>
          <cell r="B13246" t="str">
            <v>0544</v>
          </cell>
          <cell r="C13246" t="str">
            <v>BL RF PRODUCTS</v>
          </cell>
          <cell r="D13246" t="str">
            <v>PL RF CONSUMER PROD</v>
          </cell>
          <cell r="E13246" t="str">
            <v>W/B 1-4</v>
          </cell>
          <cell r="F13246" t="str">
            <v>WAFER</v>
          </cell>
          <cell r="G13246" t="str">
            <v>PH79</v>
          </cell>
          <cell r="H13246" t="str">
            <v>WT PSC</v>
          </cell>
          <cell r="I13246" t="str">
            <v>MFG</v>
          </cell>
          <cell r="J13246">
            <v>1301</v>
          </cell>
          <cell r="K13246">
            <v>0</v>
          </cell>
          <cell r="L13246">
            <v>0</v>
          </cell>
          <cell r="M13246">
            <v>0</v>
          </cell>
          <cell r="N13246">
            <v>0</v>
          </cell>
          <cell r="O13246">
            <v>1014</v>
          </cell>
          <cell r="P13246">
            <v>2315</v>
          </cell>
        </row>
        <row r="13247">
          <cell r="A13247" t="str">
            <v>20051031</v>
          </cell>
          <cell r="B13247" t="str">
            <v>0544</v>
          </cell>
          <cell r="C13247" t="str">
            <v>BL RF PRODUCTS</v>
          </cell>
          <cell r="D13247" t="str">
            <v>PL RF CONSUMER PROD</v>
          </cell>
          <cell r="E13247" t="str">
            <v>W/B 1-4</v>
          </cell>
          <cell r="F13247" t="str">
            <v>XTAL</v>
          </cell>
          <cell r="G13247" t="str">
            <v>all plants</v>
          </cell>
          <cell r="H13247" t="str">
            <v>all descriptions</v>
          </cell>
          <cell r="I13247" t="str">
            <v>MFG</v>
          </cell>
          <cell r="J13247">
            <v>25058207</v>
          </cell>
          <cell r="K13247">
            <v>0</v>
          </cell>
          <cell r="L13247">
            <v>0</v>
          </cell>
          <cell r="M13247">
            <v>0</v>
          </cell>
          <cell r="N13247">
            <v>0</v>
          </cell>
          <cell r="O13247">
            <v>15871071</v>
          </cell>
          <cell r="P13247">
            <v>40929278</v>
          </cell>
        </row>
        <row r="13248">
          <cell r="A13248" t="str">
            <v>20051031</v>
          </cell>
          <cell r="B13248" t="str">
            <v>0544</v>
          </cell>
          <cell r="C13248" t="str">
            <v>BL RF PRODUCTS</v>
          </cell>
          <cell r="D13248" t="str">
            <v>PL RF CONSUMER PROD</v>
          </cell>
          <cell r="E13248" t="str">
            <v>W/B 1-4</v>
          </cell>
          <cell r="F13248" t="str">
            <v>XTAL</v>
          </cell>
          <cell r="G13248" t="str">
            <v>all plants</v>
          </cell>
          <cell r="H13248" t="str">
            <v>all descriptions</v>
          </cell>
          <cell r="I13248" t="str">
            <v>all types</v>
          </cell>
          <cell r="J13248">
            <v>25058207</v>
          </cell>
          <cell r="K13248">
            <v>0</v>
          </cell>
          <cell r="L13248">
            <v>0</v>
          </cell>
          <cell r="M13248">
            <v>0</v>
          </cell>
          <cell r="N13248">
            <v>0</v>
          </cell>
          <cell r="O13248">
            <v>15871071</v>
          </cell>
          <cell r="P13248">
            <v>40929278</v>
          </cell>
        </row>
        <row r="13249">
          <cell r="A13249" t="str">
            <v>20051031</v>
          </cell>
          <cell r="B13249" t="str">
            <v>0544</v>
          </cell>
          <cell r="C13249" t="str">
            <v>BL RF PRODUCTS</v>
          </cell>
          <cell r="D13249" t="str">
            <v>PL RF CONSUMER PROD</v>
          </cell>
          <cell r="E13249" t="str">
            <v>W/B 1-4</v>
          </cell>
          <cell r="F13249" t="str">
            <v>XTAL</v>
          </cell>
          <cell r="G13249" t="str">
            <v>CN71</v>
          </cell>
          <cell r="H13249" t="str">
            <v>AT PS Guangdong</v>
          </cell>
          <cell r="I13249" t="str">
            <v>MFG</v>
          </cell>
          <cell r="J13249">
            <v>9893912</v>
          </cell>
          <cell r="K13249">
            <v>0</v>
          </cell>
          <cell r="L13249">
            <v>0</v>
          </cell>
          <cell r="M13249">
            <v>0</v>
          </cell>
          <cell r="N13249">
            <v>0</v>
          </cell>
          <cell r="O13249">
            <v>5635576</v>
          </cell>
          <cell r="P13249">
            <v>15529488</v>
          </cell>
        </row>
        <row r="13250">
          <cell r="A13250" t="str">
            <v>20051031</v>
          </cell>
          <cell r="B13250" t="str">
            <v>0544</v>
          </cell>
          <cell r="C13250" t="str">
            <v>BL RF PRODUCTS</v>
          </cell>
          <cell r="D13250" t="str">
            <v>PL RF CONSUMER PROD</v>
          </cell>
          <cell r="E13250" t="str">
            <v>W/B 1-4</v>
          </cell>
          <cell r="F13250" t="str">
            <v>XTAL</v>
          </cell>
          <cell r="G13250" t="str">
            <v>HK70</v>
          </cell>
          <cell r="H13250" t="str">
            <v>AT EDL</v>
          </cell>
          <cell r="I13250" t="str">
            <v>MFG</v>
          </cell>
          <cell r="J13250">
            <v>10164834</v>
          </cell>
          <cell r="K13250">
            <v>0</v>
          </cell>
          <cell r="L13250">
            <v>0</v>
          </cell>
          <cell r="M13250">
            <v>0</v>
          </cell>
          <cell r="N13250">
            <v>0</v>
          </cell>
          <cell r="O13250">
            <v>9165517</v>
          </cell>
          <cell r="P13250">
            <v>19330351</v>
          </cell>
        </row>
        <row r="13251">
          <cell r="A13251" t="str">
            <v>20051031</v>
          </cell>
          <cell r="B13251" t="str">
            <v>0544</v>
          </cell>
          <cell r="C13251" t="str">
            <v>BL RF PRODUCTS</v>
          </cell>
          <cell r="D13251" t="str">
            <v>PL RF CONSUMER PROD</v>
          </cell>
          <cell r="E13251" t="str">
            <v>W/B 1-4</v>
          </cell>
          <cell r="F13251" t="str">
            <v>XTAL</v>
          </cell>
          <cell r="G13251" t="str">
            <v>MY71</v>
          </cell>
          <cell r="H13251" t="str">
            <v>AT Seremban</v>
          </cell>
          <cell r="I13251" t="str">
            <v>MFG</v>
          </cell>
          <cell r="J13251">
            <v>4905934</v>
          </cell>
          <cell r="K13251">
            <v>0</v>
          </cell>
          <cell r="L13251">
            <v>0</v>
          </cell>
          <cell r="M13251">
            <v>0</v>
          </cell>
          <cell r="N13251">
            <v>0</v>
          </cell>
          <cell r="O13251">
            <v>1069978</v>
          </cell>
          <cell r="P13251">
            <v>5975912</v>
          </cell>
        </row>
        <row r="13252">
          <cell r="A13252" t="str">
            <v>20051031</v>
          </cell>
          <cell r="B13252" t="str">
            <v>0544</v>
          </cell>
          <cell r="C13252" t="str">
            <v>BL RF PRODUCTS</v>
          </cell>
          <cell r="D13252" t="str">
            <v>PL RF CONSUMER PROD</v>
          </cell>
          <cell r="E13252" t="str">
            <v>W/B 1-4</v>
          </cell>
          <cell r="F13252" t="str">
            <v>XTAL</v>
          </cell>
          <cell r="G13252" t="str">
            <v>PH70</v>
          </cell>
          <cell r="H13252" t="str">
            <v>AT PSPI</v>
          </cell>
          <cell r="I13252" t="str">
            <v>MFG</v>
          </cell>
          <cell r="J13252">
            <v>93527</v>
          </cell>
          <cell r="K13252">
            <v>0</v>
          </cell>
          <cell r="L13252">
            <v>0</v>
          </cell>
          <cell r="M13252">
            <v>0</v>
          </cell>
          <cell r="N13252">
            <v>0</v>
          </cell>
          <cell r="O13252">
            <v>0</v>
          </cell>
          <cell r="P13252">
            <v>93527</v>
          </cell>
        </row>
        <row r="13253">
          <cell r="A13253" t="str">
            <v>20051031</v>
          </cell>
          <cell r="B13253" t="str">
            <v>0544</v>
          </cell>
          <cell r="C13253" t="str">
            <v>BL RF PRODUCTS</v>
          </cell>
          <cell r="D13253" t="str">
            <v>PL RF CONSUMER PROD</v>
          </cell>
          <cell r="E13253" t="str">
            <v>W/B 5-7</v>
          </cell>
          <cell r="F13253" t="str">
            <v>all categories</v>
          </cell>
          <cell r="G13253" t="str">
            <v>all plants</v>
          </cell>
          <cell r="H13253" t="str">
            <v>all descriptions</v>
          </cell>
          <cell r="I13253" t="str">
            <v>MFG</v>
          </cell>
          <cell r="J13253">
            <v>8504314</v>
          </cell>
          <cell r="K13253">
            <v>0</v>
          </cell>
          <cell r="L13253">
            <v>0</v>
          </cell>
          <cell r="M13253">
            <v>0</v>
          </cell>
          <cell r="N13253">
            <v>0</v>
          </cell>
          <cell r="O13253">
            <v>4134944</v>
          </cell>
          <cell r="P13253">
            <v>12639258</v>
          </cell>
        </row>
        <row r="13254">
          <cell r="A13254" t="str">
            <v>20051031</v>
          </cell>
          <cell r="B13254" t="str">
            <v>0544</v>
          </cell>
          <cell r="C13254" t="str">
            <v>BL RF PRODUCTS</v>
          </cell>
          <cell r="D13254" t="str">
            <v>PL RF CONSUMER PROD</v>
          </cell>
          <cell r="E13254" t="str">
            <v>W/B 5-7</v>
          </cell>
          <cell r="F13254" t="str">
            <v>all categories</v>
          </cell>
          <cell r="G13254" t="str">
            <v>all plants</v>
          </cell>
          <cell r="H13254" t="str">
            <v>all descriptions</v>
          </cell>
          <cell r="I13254" t="str">
            <v>CSW</v>
          </cell>
          <cell r="J13254">
            <v>0</v>
          </cell>
          <cell r="K13254">
            <v>0</v>
          </cell>
          <cell r="L13254">
            <v>0</v>
          </cell>
          <cell r="M13254">
            <v>0</v>
          </cell>
          <cell r="N13254">
            <v>0</v>
          </cell>
          <cell r="O13254">
            <v>3000</v>
          </cell>
          <cell r="P13254">
            <v>3000</v>
          </cell>
        </row>
        <row r="13255">
          <cell r="A13255" t="str">
            <v>20051031</v>
          </cell>
          <cell r="B13255" t="str">
            <v>0544</v>
          </cell>
          <cell r="C13255" t="str">
            <v>BL RF PRODUCTS</v>
          </cell>
          <cell r="D13255" t="str">
            <v>PL RF CONSUMER PROD</v>
          </cell>
          <cell r="E13255" t="str">
            <v>W/B 5-7</v>
          </cell>
          <cell r="F13255" t="str">
            <v>all categories</v>
          </cell>
          <cell r="G13255" t="str">
            <v>all plants</v>
          </cell>
          <cell r="H13255" t="str">
            <v>all descriptions</v>
          </cell>
          <cell r="I13255" t="str">
            <v>IWH</v>
          </cell>
          <cell r="J13255">
            <v>6513000</v>
          </cell>
          <cell r="K13255">
            <v>0</v>
          </cell>
          <cell r="L13255">
            <v>0</v>
          </cell>
          <cell r="M13255">
            <v>0</v>
          </cell>
          <cell r="N13255">
            <v>0</v>
          </cell>
          <cell r="O13255">
            <v>647000</v>
          </cell>
          <cell r="P13255">
            <v>7160000</v>
          </cell>
        </row>
        <row r="13256">
          <cell r="A13256" t="str">
            <v>20051031</v>
          </cell>
          <cell r="B13256" t="str">
            <v>0544</v>
          </cell>
          <cell r="C13256" t="str">
            <v>BL RF PRODUCTS</v>
          </cell>
          <cell r="D13256" t="str">
            <v>PL RF CONSUMER PROD</v>
          </cell>
          <cell r="E13256" t="str">
            <v>W/B 5-7</v>
          </cell>
          <cell r="F13256" t="str">
            <v>all categories</v>
          </cell>
          <cell r="G13256" t="str">
            <v>all plants</v>
          </cell>
          <cell r="H13256" t="str">
            <v>all descriptions</v>
          </cell>
          <cell r="I13256" t="str">
            <v>all types</v>
          </cell>
          <cell r="J13256">
            <v>15391314</v>
          </cell>
          <cell r="K13256">
            <v>0</v>
          </cell>
          <cell r="L13256">
            <v>51000</v>
          </cell>
          <cell r="M13256">
            <v>0</v>
          </cell>
          <cell r="N13256">
            <v>0</v>
          </cell>
          <cell r="O13256">
            <v>4814944</v>
          </cell>
          <cell r="P13256">
            <v>20257258</v>
          </cell>
        </row>
        <row r="13257">
          <cell r="A13257" t="str">
            <v>20051031</v>
          </cell>
          <cell r="B13257" t="str">
            <v>0544</v>
          </cell>
          <cell r="C13257" t="str">
            <v>BL RF PRODUCTS</v>
          </cell>
          <cell r="D13257" t="str">
            <v>PL RF CONSUMER PROD</v>
          </cell>
          <cell r="E13257" t="str">
            <v>W/B 5-7</v>
          </cell>
          <cell r="F13257" t="str">
            <v>all categories</v>
          </cell>
          <cell r="G13257" t="str">
            <v>all plants</v>
          </cell>
          <cell r="H13257" t="str">
            <v>all descriptions</v>
          </cell>
          <cell r="I13257" t="str">
            <v>RDC</v>
          </cell>
          <cell r="J13257">
            <v>374000</v>
          </cell>
          <cell r="K13257">
            <v>0</v>
          </cell>
          <cell r="L13257">
            <v>51000</v>
          </cell>
          <cell r="M13257">
            <v>0</v>
          </cell>
          <cell r="N13257">
            <v>0</v>
          </cell>
          <cell r="O13257">
            <v>30000</v>
          </cell>
          <cell r="P13257">
            <v>455000</v>
          </cell>
        </row>
        <row r="13258">
          <cell r="A13258" t="str">
            <v>20051031</v>
          </cell>
          <cell r="B13258" t="str">
            <v>0544</v>
          </cell>
          <cell r="C13258" t="str">
            <v>BL RF PRODUCTS</v>
          </cell>
          <cell r="D13258" t="str">
            <v>PL RF CONSUMER PROD</v>
          </cell>
          <cell r="E13258" t="str">
            <v>W/B 5-7</v>
          </cell>
          <cell r="F13258" t="str">
            <v>all categories</v>
          </cell>
          <cell r="G13258" t="str">
            <v>DESR</v>
          </cell>
          <cell r="H13258" t="str">
            <v>SIEMENS REGENSBURG</v>
          </cell>
          <cell r="I13258" t="str">
            <v>CSW</v>
          </cell>
          <cell r="J13258">
            <v>0</v>
          </cell>
          <cell r="K13258">
            <v>0</v>
          </cell>
          <cell r="L13258">
            <v>0</v>
          </cell>
          <cell r="M13258">
            <v>0</v>
          </cell>
          <cell r="N13258">
            <v>0</v>
          </cell>
          <cell r="O13258">
            <v>3000</v>
          </cell>
          <cell r="P13258">
            <v>3000</v>
          </cell>
        </row>
        <row r="13259">
          <cell r="A13259" t="str">
            <v>20051031</v>
          </cell>
          <cell r="B13259" t="str">
            <v>0544</v>
          </cell>
          <cell r="C13259" t="str">
            <v>BL RF PRODUCTS</v>
          </cell>
          <cell r="D13259" t="str">
            <v>PL RF CONSUMER PROD</v>
          </cell>
          <cell r="E13259" t="str">
            <v>W/B 5-7</v>
          </cell>
          <cell r="F13259" t="str">
            <v>all categories</v>
          </cell>
          <cell r="G13259" t="str">
            <v>HK00</v>
          </cell>
          <cell r="H13259" t="str">
            <v>RDC APSH</v>
          </cell>
          <cell r="I13259" t="str">
            <v>RDC</v>
          </cell>
          <cell r="J13259">
            <v>42000</v>
          </cell>
          <cell r="K13259">
            <v>0</v>
          </cell>
          <cell r="L13259">
            <v>51000</v>
          </cell>
          <cell r="M13259">
            <v>0</v>
          </cell>
          <cell r="N13259">
            <v>0</v>
          </cell>
          <cell r="O13259">
            <v>0</v>
          </cell>
          <cell r="P13259">
            <v>93000</v>
          </cell>
        </row>
        <row r="13260">
          <cell r="A13260" t="str">
            <v>20051031</v>
          </cell>
          <cell r="B13260" t="str">
            <v>0544</v>
          </cell>
          <cell r="C13260" t="str">
            <v>BL RF PRODUCTS</v>
          </cell>
          <cell r="D13260" t="str">
            <v>PL RF CONSUMER PROD</v>
          </cell>
          <cell r="E13260" t="str">
            <v>W/B 5-7</v>
          </cell>
          <cell r="F13260" t="str">
            <v>all categories</v>
          </cell>
          <cell r="G13260" t="str">
            <v>HK10</v>
          </cell>
          <cell r="H13260" t="str">
            <v>IWH (BL Control) EDL</v>
          </cell>
          <cell r="I13260" t="str">
            <v>IWH</v>
          </cell>
          <cell r="J13260">
            <v>6513000</v>
          </cell>
          <cell r="K13260">
            <v>0</v>
          </cell>
          <cell r="L13260">
            <v>0</v>
          </cell>
          <cell r="M13260">
            <v>0</v>
          </cell>
          <cell r="N13260">
            <v>0</v>
          </cell>
          <cell r="O13260">
            <v>647000</v>
          </cell>
          <cell r="P13260">
            <v>7160000</v>
          </cell>
        </row>
        <row r="13261">
          <cell r="A13261" t="str">
            <v>20051031</v>
          </cell>
          <cell r="B13261" t="str">
            <v>0544</v>
          </cell>
          <cell r="C13261" t="str">
            <v>BL RF PRODUCTS</v>
          </cell>
          <cell r="D13261" t="str">
            <v>PL RF CONSUMER PROD</v>
          </cell>
          <cell r="E13261" t="str">
            <v>W/B 5-7</v>
          </cell>
          <cell r="F13261" t="str">
            <v>all categories</v>
          </cell>
          <cell r="G13261" t="str">
            <v>HK70</v>
          </cell>
          <cell r="H13261" t="str">
            <v>AT EDL</v>
          </cell>
          <cell r="I13261" t="str">
            <v>MFG</v>
          </cell>
          <cell r="J13261">
            <v>8504026</v>
          </cell>
          <cell r="K13261">
            <v>0</v>
          </cell>
          <cell r="L13261">
            <v>0</v>
          </cell>
          <cell r="M13261">
            <v>0</v>
          </cell>
          <cell r="N13261">
            <v>0</v>
          </cell>
          <cell r="O13261">
            <v>4134179</v>
          </cell>
          <cell r="P13261">
            <v>12638205</v>
          </cell>
        </row>
        <row r="13262">
          <cell r="A13262" t="str">
            <v>20051031</v>
          </cell>
          <cell r="B13262" t="str">
            <v>0544</v>
          </cell>
          <cell r="C13262" t="str">
            <v>BL RF PRODUCTS</v>
          </cell>
          <cell r="D13262" t="str">
            <v>PL RF CONSUMER PROD</v>
          </cell>
          <cell r="E13262" t="str">
            <v>W/B 5-7</v>
          </cell>
          <cell r="F13262" t="str">
            <v>all categories</v>
          </cell>
          <cell r="G13262" t="str">
            <v>HKTT</v>
          </cell>
          <cell r="H13262" t="str">
            <v>CP On-site Warehouse AP</v>
          </cell>
          <cell r="I13262" t="str">
            <v>RDC</v>
          </cell>
          <cell r="J13262">
            <v>96000</v>
          </cell>
          <cell r="K13262">
            <v>0</v>
          </cell>
          <cell r="L13262">
            <v>0</v>
          </cell>
          <cell r="M13262">
            <v>0</v>
          </cell>
          <cell r="N13262">
            <v>0</v>
          </cell>
          <cell r="O13262">
            <v>0</v>
          </cell>
          <cell r="P13262">
            <v>96000</v>
          </cell>
        </row>
        <row r="13263">
          <cell r="A13263" t="str">
            <v>20051031</v>
          </cell>
          <cell r="B13263" t="str">
            <v>0544</v>
          </cell>
          <cell r="C13263" t="str">
            <v>BL RF PRODUCTS</v>
          </cell>
          <cell r="D13263" t="str">
            <v>PL RF CONSUMER PROD</v>
          </cell>
          <cell r="E13263" t="str">
            <v>W/B 5-7</v>
          </cell>
          <cell r="F13263" t="str">
            <v>all categories</v>
          </cell>
          <cell r="G13263" t="str">
            <v>NL00</v>
          </cell>
          <cell r="H13263" t="str">
            <v>RDC EU / TNT LOGISTICS BV</v>
          </cell>
          <cell r="I13263" t="str">
            <v>RDC</v>
          </cell>
          <cell r="J13263">
            <v>230000</v>
          </cell>
          <cell r="K13263">
            <v>0</v>
          </cell>
          <cell r="L13263">
            <v>0</v>
          </cell>
          <cell r="M13263">
            <v>0</v>
          </cell>
          <cell r="N13263">
            <v>0</v>
          </cell>
          <cell r="O13263">
            <v>0</v>
          </cell>
          <cell r="P13263">
            <v>230000</v>
          </cell>
        </row>
        <row r="13264">
          <cell r="A13264" t="str">
            <v>20051031</v>
          </cell>
          <cell r="B13264" t="str">
            <v>0544</v>
          </cell>
          <cell r="C13264" t="str">
            <v>BL RF PRODUCTS</v>
          </cell>
          <cell r="D13264" t="str">
            <v>PL RF CONSUMER PROD</v>
          </cell>
          <cell r="E13264" t="str">
            <v>W/B 5-7</v>
          </cell>
          <cell r="F13264" t="str">
            <v>all categories</v>
          </cell>
          <cell r="G13264" t="str">
            <v>NLTT</v>
          </cell>
          <cell r="H13264" t="str">
            <v>TNT LOGISTICS BV</v>
          </cell>
          <cell r="I13264" t="str">
            <v>RDC</v>
          </cell>
          <cell r="J13264">
            <v>6000</v>
          </cell>
          <cell r="K13264">
            <v>0</v>
          </cell>
          <cell r="L13264">
            <v>0</v>
          </cell>
          <cell r="M13264">
            <v>0</v>
          </cell>
          <cell r="N13264">
            <v>0</v>
          </cell>
          <cell r="O13264">
            <v>30000</v>
          </cell>
          <cell r="P13264">
            <v>36000</v>
          </cell>
        </row>
        <row r="13265">
          <cell r="A13265" t="str">
            <v>20051031</v>
          </cell>
          <cell r="B13265" t="str">
            <v>0544</v>
          </cell>
          <cell r="C13265" t="str">
            <v>BL RF PRODUCTS</v>
          </cell>
          <cell r="D13265" t="str">
            <v>PL RF CONSUMER PROD</v>
          </cell>
          <cell r="E13265" t="str">
            <v>W/B 5-7</v>
          </cell>
          <cell r="F13265" t="str">
            <v>all categories</v>
          </cell>
          <cell r="G13265" t="str">
            <v>PH79</v>
          </cell>
          <cell r="H13265" t="str">
            <v>WT PSC</v>
          </cell>
          <cell r="I13265" t="str">
            <v>MFG</v>
          </cell>
          <cell r="J13265">
            <v>288</v>
          </cell>
          <cell r="K13265">
            <v>0</v>
          </cell>
          <cell r="L13265">
            <v>0</v>
          </cell>
          <cell r="M13265">
            <v>0</v>
          </cell>
          <cell r="N13265">
            <v>0</v>
          </cell>
          <cell r="O13265">
            <v>765</v>
          </cell>
          <cell r="P13265">
            <v>1053</v>
          </cell>
        </row>
        <row r="13266">
          <cell r="A13266" t="str">
            <v>20051031</v>
          </cell>
          <cell r="B13266" t="str">
            <v>0544</v>
          </cell>
          <cell r="C13266" t="str">
            <v>BL RF PRODUCTS</v>
          </cell>
          <cell r="D13266" t="str">
            <v>PL RF CONSUMER PROD</v>
          </cell>
          <cell r="E13266" t="str">
            <v>W/B 5-7</v>
          </cell>
          <cell r="F13266" t="str">
            <v>FP</v>
          </cell>
          <cell r="G13266" t="str">
            <v>all plants</v>
          </cell>
          <cell r="H13266" t="str">
            <v>all descriptions</v>
          </cell>
          <cell r="I13266" t="str">
            <v>CSW</v>
          </cell>
          <cell r="J13266">
            <v>0</v>
          </cell>
          <cell r="K13266">
            <v>0</v>
          </cell>
          <cell r="L13266">
            <v>0</v>
          </cell>
          <cell r="M13266">
            <v>0</v>
          </cell>
          <cell r="N13266">
            <v>0</v>
          </cell>
          <cell r="O13266">
            <v>3000</v>
          </cell>
          <cell r="P13266">
            <v>3000</v>
          </cell>
        </row>
        <row r="13267">
          <cell r="A13267" t="str">
            <v>20051031</v>
          </cell>
          <cell r="B13267" t="str">
            <v>0544</v>
          </cell>
          <cell r="C13267" t="str">
            <v>BL RF PRODUCTS</v>
          </cell>
          <cell r="D13267" t="str">
            <v>PL RF CONSUMER PROD</v>
          </cell>
          <cell r="E13267" t="str">
            <v>W/B 5-7</v>
          </cell>
          <cell r="F13267" t="str">
            <v>FP</v>
          </cell>
          <cell r="G13267" t="str">
            <v>all plants</v>
          </cell>
          <cell r="H13267" t="str">
            <v>all descriptions</v>
          </cell>
          <cell r="I13267" t="str">
            <v>IWH</v>
          </cell>
          <cell r="J13267">
            <v>6513000</v>
          </cell>
          <cell r="K13267">
            <v>0</v>
          </cell>
          <cell r="L13267">
            <v>0</v>
          </cell>
          <cell r="M13267">
            <v>0</v>
          </cell>
          <cell r="N13267">
            <v>0</v>
          </cell>
          <cell r="O13267">
            <v>647000</v>
          </cell>
          <cell r="P13267">
            <v>7160000</v>
          </cell>
        </row>
        <row r="13268">
          <cell r="A13268" t="str">
            <v>20051031</v>
          </cell>
          <cell r="B13268" t="str">
            <v>0544</v>
          </cell>
          <cell r="C13268" t="str">
            <v>BL RF PRODUCTS</v>
          </cell>
          <cell r="D13268" t="str">
            <v>PL RF CONSUMER PROD</v>
          </cell>
          <cell r="E13268" t="str">
            <v>W/B 5-7</v>
          </cell>
          <cell r="F13268" t="str">
            <v>FP</v>
          </cell>
          <cell r="G13268" t="str">
            <v>all plants</v>
          </cell>
          <cell r="H13268" t="str">
            <v>all descriptions</v>
          </cell>
          <cell r="I13268" t="str">
            <v>RDC</v>
          </cell>
          <cell r="J13268">
            <v>374000</v>
          </cell>
          <cell r="K13268">
            <v>0</v>
          </cell>
          <cell r="L13268">
            <v>51000</v>
          </cell>
          <cell r="M13268">
            <v>0</v>
          </cell>
          <cell r="N13268">
            <v>0</v>
          </cell>
          <cell r="O13268">
            <v>30000</v>
          </cell>
          <cell r="P13268">
            <v>455000</v>
          </cell>
        </row>
        <row r="13269">
          <cell r="A13269" t="str">
            <v>20051031</v>
          </cell>
          <cell r="B13269" t="str">
            <v>0544</v>
          </cell>
          <cell r="C13269" t="str">
            <v>BL RF PRODUCTS</v>
          </cell>
          <cell r="D13269" t="str">
            <v>PL RF CONSUMER PROD</v>
          </cell>
          <cell r="E13269" t="str">
            <v>W/B 5-7</v>
          </cell>
          <cell r="F13269" t="str">
            <v>FP</v>
          </cell>
          <cell r="G13269" t="str">
            <v>all plants</v>
          </cell>
          <cell r="H13269" t="str">
            <v>all descriptions</v>
          </cell>
          <cell r="I13269" t="str">
            <v>all types</v>
          </cell>
          <cell r="J13269">
            <v>6887000</v>
          </cell>
          <cell r="K13269">
            <v>0</v>
          </cell>
          <cell r="L13269">
            <v>51000</v>
          </cell>
          <cell r="M13269">
            <v>0</v>
          </cell>
          <cell r="N13269">
            <v>0</v>
          </cell>
          <cell r="O13269">
            <v>680000</v>
          </cell>
          <cell r="P13269">
            <v>7618000</v>
          </cell>
        </row>
        <row r="13270">
          <cell r="A13270" t="str">
            <v>20051031</v>
          </cell>
          <cell r="B13270" t="str">
            <v>0544</v>
          </cell>
          <cell r="C13270" t="str">
            <v>BL RF PRODUCTS</v>
          </cell>
          <cell r="D13270" t="str">
            <v>PL RF CONSUMER PROD</v>
          </cell>
          <cell r="E13270" t="str">
            <v>W/B 5-7</v>
          </cell>
          <cell r="F13270" t="str">
            <v>FP</v>
          </cell>
          <cell r="G13270" t="str">
            <v>DESR</v>
          </cell>
          <cell r="H13270" t="str">
            <v>SIEMENS REGENSBURG</v>
          </cell>
          <cell r="I13270" t="str">
            <v>CSW</v>
          </cell>
          <cell r="J13270">
            <v>0</v>
          </cell>
          <cell r="K13270">
            <v>0</v>
          </cell>
          <cell r="L13270">
            <v>0</v>
          </cell>
          <cell r="M13270">
            <v>0</v>
          </cell>
          <cell r="N13270">
            <v>0</v>
          </cell>
          <cell r="O13270">
            <v>3000</v>
          </cell>
          <cell r="P13270">
            <v>3000</v>
          </cell>
        </row>
        <row r="13271">
          <cell r="A13271" t="str">
            <v>20051031</v>
          </cell>
          <cell r="B13271" t="str">
            <v>0544</v>
          </cell>
          <cell r="C13271" t="str">
            <v>BL RF PRODUCTS</v>
          </cell>
          <cell r="D13271" t="str">
            <v>PL RF CONSUMER PROD</v>
          </cell>
          <cell r="E13271" t="str">
            <v>W/B 5-7</v>
          </cell>
          <cell r="F13271" t="str">
            <v>FP</v>
          </cell>
          <cell r="G13271" t="str">
            <v>HK00</v>
          </cell>
          <cell r="H13271" t="str">
            <v>RDC APSH</v>
          </cell>
          <cell r="I13271" t="str">
            <v>RDC</v>
          </cell>
          <cell r="J13271">
            <v>42000</v>
          </cell>
          <cell r="K13271">
            <v>0</v>
          </cell>
          <cell r="L13271">
            <v>51000</v>
          </cell>
          <cell r="M13271">
            <v>0</v>
          </cell>
          <cell r="N13271">
            <v>0</v>
          </cell>
          <cell r="O13271">
            <v>0</v>
          </cell>
          <cell r="P13271">
            <v>93000</v>
          </cell>
        </row>
        <row r="13272">
          <cell r="A13272" t="str">
            <v>20051031</v>
          </cell>
          <cell r="B13272" t="str">
            <v>0544</v>
          </cell>
          <cell r="C13272" t="str">
            <v>BL RF PRODUCTS</v>
          </cell>
          <cell r="D13272" t="str">
            <v>PL RF CONSUMER PROD</v>
          </cell>
          <cell r="E13272" t="str">
            <v>W/B 5-7</v>
          </cell>
          <cell r="F13272" t="str">
            <v>FP</v>
          </cell>
          <cell r="G13272" t="str">
            <v>HK10</v>
          </cell>
          <cell r="H13272" t="str">
            <v>IWH (BL Control) EDL</v>
          </cell>
          <cell r="I13272" t="str">
            <v>IWH</v>
          </cell>
          <cell r="J13272">
            <v>6513000</v>
          </cell>
          <cell r="K13272">
            <v>0</v>
          </cell>
          <cell r="L13272">
            <v>0</v>
          </cell>
          <cell r="M13272">
            <v>0</v>
          </cell>
          <cell r="N13272">
            <v>0</v>
          </cell>
          <cell r="O13272">
            <v>647000</v>
          </cell>
          <cell r="P13272">
            <v>7160000</v>
          </cell>
        </row>
        <row r="13273">
          <cell r="A13273" t="str">
            <v>20051031</v>
          </cell>
          <cell r="B13273" t="str">
            <v>0544</v>
          </cell>
          <cell r="C13273" t="str">
            <v>BL RF PRODUCTS</v>
          </cell>
          <cell r="D13273" t="str">
            <v>PL RF CONSUMER PROD</v>
          </cell>
          <cell r="E13273" t="str">
            <v>W/B 5-7</v>
          </cell>
          <cell r="F13273" t="str">
            <v>FP</v>
          </cell>
          <cell r="G13273" t="str">
            <v>HKTT</v>
          </cell>
          <cell r="H13273" t="str">
            <v>CP On-site Warehouse AP</v>
          </cell>
          <cell r="I13273" t="str">
            <v>RDC</v>
          </cell>
          <cell r="J13273">
            <v>96000</v>
          </cell>
          <cell r="K13273">
            <v>0</v>
          </cell>
          <cell r="L13273">
            <v>0</v>
          </cell>
          <cell r="M13273">
            <v>0</v>
          </cell>
          <cell r="N13273">
            <v>0</v>
          </cell>
          <cell r="O13273">
            <v>0</v>
          </cell>
          <cell r="P13273">
            <v>96000</v>
          </cell>
        </row>
        <row r="13274">
          <cell r="A13274" t="str">
            <v>20051031</v>
          </cell>
          <cell r="B13274" t="str">
            <v>0544</v>
          </cell>
          <cell r="C13274" t="str">
            <v>BL RF PRODUCTS</v>
          </cell>
          <cell r="D13274" t="str">
            <v>PL RF CONSUMER PROD</v>
          </cell>
          <cell r="E13274" t="str">
            <v>W/B 5-7</v>
          </cell>
          <cell r="F13274" t="str">
            <v>FP</v>
          </cell>
          <cell r="G13274" t="str">
            <v>NL00</v>
          </cell>
          <cell r="H13274" t="str">
            <v>RDC EU / TNT LOGISTICS BV</v>
          </cell>
          <cell r="I13274" t="str">
            <v>RDC</v>
          </cell>
          <cell r="J13274">
            <v>230000</v>
          </cell>
          <cell r="K13274">
            <v>0</v>
          </cell>
          <cell r="L13274">
            <v>0</v>
          </cell>
          <cell r="M13274">
            <v>0</v>
          </cell>
          <cell r="N13274">
            <v>0</v>
          </cell>
          <cell r="O13274">
            <v>0</v>
          </cell>
          <cell r="P13274">
            <v>230000</v>
          </cell>
        </row>
        <row r="13275">
          <cell r="A13275" t="str">
            <v>20051031</v>
          </cell>
          <cell r="B13275" t="str">
            <v>0544</v>
          </cell>
          <cell r="C13275" t="str">
            <v>BL RF PRODUCTS</v>
          </cell>
          <cell r="D13275" t="str">
            <v>PL RF CONSUMER PROD</v>
          </cell>
          <cell r="E13275" t="str">
            <v>W/B 5-7</v>
          </cell>
          <cell r="F13275" t="str">
            <v>FP</v>
          </cell>
          <cell r="G13275" t="str">
            <v>NLTT</v>
          </cell>
          <cell r="H13275" t="str">
            <v>TNT LOGISTICS BV</v>
          </cell>
          <cell r="I13275" t="str">
            <v>RDC</v>
          </cell>
          <cell r="J13275">
            <v>6000</v>
          </cell>
          <cell r="K13275">
            <v>0</v>
          </cell>
          <cell r="L13275">
            <v>0</v>
          </cell>
          <cell r="M13275">
            <v>0</v>
          </cell>
          <cell r="N13275">
            <v>0</v>
          </cell>
          <cell r="O13275">
            <v>30000</v>
          </cell>
          <cell r="P13275">
            <v>36000</v>
          </cell>
        </row>
        <row r="13276">
          <cell r="A13276" t="str">
            <v>20051031</v>
          </cell>
          <cell r="B13276" t="str">
            <v>0544</v>
          </cell>
          <cell r="C13276" t="str">
            <v>BL RF PRODUCTS</v>
          </cell>
          <cell r="D13276" t="str">
            <v>PL RF CONSUMER PROD</v>
          </cell>
          <cell r="E13276" t="str">
            <v>W/B 5-7</v>
          </cell>
          <cell r="F13276" t="str">
            <v>WAFER</v>
          </cell>
          <cell r="G13276" t="str">
            <v>all plants</v>
          </cell>
          <cell r="H13276" t="str">
            <v>all descriptions</v>
          </cell>
          <cell r="I13276" t="str">
            <v>all types</v>
          </cell>
          <cell r="J13276">
            <v>288</v>
          </cell>
          <cell r="K13276">
            <v>0</v>
          </cell>
          <cell r="L13276">
            <v>0</v>
          </cell>
          <cell r="M13276">
            <v>0</v>
          </cell>
          <cell r="N13276">
            <v>0</v>
          </cell>
          <cell r="O13276">
            <v>765</v>
          </cell>
          <cell r="P13276">
            <v>1053</v>
          </cell>
        </row>
        <row r="13277">
          <cell r="A13277" t="str">
            <v>20051031</v>
          </cell>
          <cell r="B13277" t="str">
            <v>0544</v>
          </cell>
          <cell r="C13277" t="str">
            <v>BL RF PRODUCTS</v>
          </cell>
          <cell r="D13277" t="str">
            <v>PL RF CONSUMER PROD</v>
          </cell>
          <cell r="E13277" t="str">
            <v>W/B 5-7</v>
          </cell>
          <cell r="F13277" t="str">
            <v>WAFER</v>
          </cell>
          <cell r="G13277" t="str">
            <v>all plants</v>
          </cell>
          <cell r="H13277" t="str">
            <v>all descriptions</v>
          </cell>
          <cell r="I13277" t="str">
            <v>MFG</v>
          </cell>
          <cell r="J13277">
            <v>288</v>
          </cell>
          <cell r="K13277">
            <v>0</v>
          </cell>
          <cell r="L13277">
            <v>0</v>
          </cell>
          <cell r="M13277">
            <v>0</v>
          </cell>
          <cell r="N13277">
            <v>0</v>
          </cell>
          <cell r="O13277">
            <v>765</v>
          </cell>
          <cell r="P13277">
            <v>1053</v>
          </cell>
        </row>
        <row r="13278">
          <cell r="A13278" t="str">
            <v>20051031</v>
          </cell>
          <cell r="B13278" t="str">
            <v>0544</v>
          </cell>
          <cell r="C13278" t="str">
            <v>BL RF PRODUCTS</v>
          </cell>
          <cell r="D13278" t="str">
            <v>PL RF CONSUMER PROD</v>
          </cell>
          <cell r="E13278" t="str">
            <v>W/B 5-7</v>
          </cell>
          <cell r="F13278" t="str">
            <v>WAFER</v>
          </cell>
          <cell r="G13278" t="str">
            <v>PH79</v>
          </cell>
          <cell r="H13278" t="str">
            <v>WT PSC</v>
          </cell>
          <cell r="I13278" t="str">
            <v>MFG</v>
          </cell>
          <cell r="J13278">
            <v>288</v>
          </cell>
          <cell r="K13278">
            <v>0</v>
          </cell>
          <cell r="L13278">
            <v>0</v>
          </cell>
          <cell r="M13278">
            <v>0</v>
          </cell>
          <cell r="N13278">
            <v>0</v>
          </cell>
          <cell r="O13278">
            <v>765</v>
          </cell>
          <cell r="P13278">
            <v>1053</v>
          </cell>
        </row>
        <row r="13279">
          <cell r="A13279" t="str">
            <v>20051031</v>
          </cell>
          <cell r="B13279" t="str">
            <v>0544</v>
          </cell>
          <cell r="C13279" t="str">
            <v>BL RF PRODUCTS</v>
          </cell>
          <cell r="D13279" t="str">
            <v>PL RF CONSUMER PROD</v>
          </cell>
          <cell r="E13279" t="str">
            <v>W/B 5-7</v>
          </cell>
          <cell r="F13279" t="str">
            <v>XTAL</v>
          </cell>
          <cell r="G13279" t="str">
            <v>all plants</v>
          </cell>
          <cell r="H13279" t="str">
            <v>all descriptions</v>
          </cell>
          <cell r="I13279" t="str">
            <v>MFG</v>
          </cell>
          <cell r="J13279">
            <v>8504026</v>
          </cell>
          <cell r="K13279">
            <v>0</v>
          </cell>
          <cell r="L13279">
            <v>0</v>
          </cell>
          <cell r="M13279">
            <v>0</v>
          </cell>
          <cell r="N13279">
            <v>0</v>
          </cell>
          <cell r="O13279">
            <v>4134179</v>
          </cell>
          <cell r="P13279">
            <v>12638205</v>
          </cell>
        </row>
        <row r="13280">
          <cell r="A13280" t="str">
            <v>20051031</v>
          </cell>
          <cell r="B13280" t="str">
            <v>0544</v>
          </cell>
          <cell r="C13280" t="str">
            <v>BL RF PRODUCTS</v>
          </cell>
          <cell r="D13280" t="str">
            <v>PL RF CONSUMER PROD</v>
          </cell>
          <cell r="E13280" t="str">
            <v>W/B 5-7</v>
          </cell>
          <cell r="F13280" t="str">
            <v>XTAL</v>
          </cell>
          <cell r="G13280" t="str">
            <v>all plants</v>
          </cell>
          <cell r="H13280" t="str">
            <v>all descriptions</v>
          </cell>
          <cell r="I13280" t="str">
            <v>all types</v>
          </cell>
          <cell r="J13280">
            <v>8504026</v>
          </cell>
          <cell r="K13280">
            <v>0</v>
          </cell>
          <cell r="L13280">
            <v>0</v>
          </cell>
          <cell r="M13280">
            <v>0</v>
          </cell>
          <cell r="N13280">
            <v>0</v>
          </cell>
          <cell r="O13280">
            <v>4134179</v>
          </cell>
          <cell r="P13280">
            <v>12638205</v>
          </cell>
        </row>
        <row r="13281">
          <cell r="A13281" t="str">
            <v>20051031</v>
          </cell>
          <cell r="B13281" t="str">
            <v>0544</v>
          </cell>
          <cell r="C13281" t="str">
            <v>BL RF PRODUCTS</v>
          </cell>
          <cell r="D13281" t="str">
            <v>PL RF CONSUMER PROD</v>
          </cell>
          <cell r="E13281" t="str">
            <v>W/B 5-7</v>
          </cell>
          <cell r="F13281" t="str">
            <v>XTAL</v>
          </cell>
          <cell r="G13281" t="str">
            <v>HK70</v>
          </cell>
          <cell r="H13281" t="str">
            <v>AT EDL</v>
          </cell>
          <cell r="I13281" t="str">
            <v>MFG</v>
          </cell>
          <cell r="J13281">
            <v>8504026</v>
          </cell>
          <cell r="K13281">
            <v>0</v>
          </cell>
          <cell r="L13281">
            <v>0</v>
          </cell>
          <cell r="M13281">
            <v>0</v>
          </cell>
          <cell r="N13281">
            <v>0</v>
          </cell>
          <cell r="O13281">
            <v>4134179</v>
          </cell>
          <cell r="P13281">
            <v>12638205</v>
          </cell>
        </row>
        <row r="13282">
          <cell r="A13282" t="str">
            <v>20051024</v>
          </cell>
          <cell r="B13282" t="str">
            <v>0543</v>
          </cell>
          <cell r="C13282" t="str">
            <v>BL RF PRODUCTS</v>
          </cell>
          <cell r="D13282" t="str">
            <v>all PL's</v>
          </cell>
          <cell r="E13282" t="str">
            <v>all PMC's</v>
          </cell>
          <cell r="F13282" t="str">
            <v>all categories</v>
          </cell>
          <cell r="G13282" t="str">
            <v>all plants</v>
          </cell>
          <cell r="H13282" t="str">
            <v>all descriptions</v>
          </cell>
          <cell r="I13282" t="str">
            <v>MFG</v>
          </cell>
          <cell r="J13282">
            <v>282832137</v>
          </cell>
          <cell r="K13282">
            <v>0</v>
          </cell>
          <cell r="L13282">
            <v>0</v>
          </cell>
          <cell r="M13282">
            <v>0</v>
          </cell>
          <cell r="N13282">
            <v>0</v>
          </cell>
          <cell r="O13282">
            <v>444063233</v>
          </cell>
          <cell r="P13282">
            <v>726895370</v>
          </cell>
        </row>
        <row r="13283">
          <cell r="A13283" t="str">
            <v>20051024</v>
          </cell>
          <cell r="B13283" t="str">
            <v>0543</v>
          </cell>
          <cell r="C13283" t="str">
            <v>BL RF PRODUCTS</v>
          </cell>
          <cell r="D13283" t="str">
            <v>all PL's</v>
          </cell>
          <cell r="E13283" t="str">
            <v>all PMC's</v>
          </cell>
          <cell r="F13283" t="str">
            <v>all categories</v>
          </cell>
          <cell r="G13283" t="str">
            <v>all plants</v>
          </cell>
          <cell r="H13283" t="str">
            <v>all descriptions</v>
          </cell>
          <cell r="I13283" t="str">
            <v>all types</v>
          </cell>
          <cell r="J13283">
            <v>484250583</v>
          </cell>
          <cell r="K13283">
            <v>86000</v>
          </cell>
          <cell r="L13283">
            <v>5326235</v>
          </cell>
          <cell r="M13283">
            <v>0</v>
          </cell>
          <cell r="N13283">
            <v>174501</v>
          </cell>
          <cell r="O13283">
            <v>539322842</v>
          </cell>
          <cell r="P13283">
            <v>1029160161</v>
          </cell>
        </row>
        <row r="13284">
          <cell r="A13284" t="str">
            <v>20051024</v>
          </cell>
          <cell r="B13284" t="str">
            <v>0543</v>
          </cell>
          <cell r="C13284" t="str">
            <v>BL RF PRODUCTS</v>
          </cell>
          <cell r="D13284" t="str">
            <v>all PL's</v>
          </cell>
          <cell r="E13284" t="str">
            <v>all PMC's</v>
          </cell>
          <cell r="F13284" t="str">
            <v>all categories</v>
          </cell>
          <cell r="G13284" t="str">
            <v>all plants</v>
          </cell>
          <cell r="H13284" t="str">
            <v>all descriptions</v>
          </cell>
          <cell r="I13284" t="str">
            <v>RDC</v>
          </cell>
          <cell r="J13284">
            <v>51929535</v>
          </cell>
          <cell r="K13284">
            <v>86000</v>
          </cell>
          <cell r="L13284">
            <v>5326235</v>
          </cell>
          <cell r="M13284">
            <v>0</v>
          </cell>
          <cell r="N13284">
            <v>0</v>
          </cell>
          <cell r="O13284">
            <v>1915900</v>
          </cell>
          <cell r="P13284">
            <v>59257670</v>
          </cell>
        </row>
        <row r="13285">
          <cell r="A13285" t="str">
            <v>20051024</v>
          </cell>
          <cell r="B13285" t="str">
            <v>0543</v>
          </cell>
          <cell r="C13285" t="str">
            <v>BL RF PRODUCTS</v>
          </cell>
          <cell r="D13285" t="str">
            <v>all PL's</v>
          </cell>
          <cell r="E13285" t="str">
            <v>all PMC's</v>
          </cell>
          <cell r="F13285" t="str">
            <v>all categories</v>
          </cell>
          <cell r="G13285" t="str">
            <v>all plants</v>
          </cell>
          <cell r="H13285" t="str">
            <v>all descriptions</v>
          </cell>
          <cell r="I13285" t="str">
            <v>CSW</v>
          </cell>
          <cell r="J13285">
            <v>23125464</v>
          </cell>
          <cell r="K13285">
            <v>0</v>
          </cell>
          <cell r="L13285">
            <v>0</v>
          </cell>
          <cell r="M13285">
            <v>0</v>
          </cell>
          <cell r="N13285">
            <v>0</v>
          </cell>
          <cell r="O13285">
            <v>10614000</v>
          </cell>
          <cell r="P13285">
            <v>33739464</v>
          </cell>
        </row>
        <row r="13286">
          <cell r="A13286" t="str">
            <v>20051024</v>
          </cell>
          <cell r="B13286" t="str">
            <v>0543</v>
          </cell>
          <cell r="C13286" t="str">
            <v>BL RF PRODUCTS</v>
          </cell>
          <cell r="D13286" t="str">
            <v>all PL's</v>
          </cell>
          <cell r="E13286" t="str">
            <v>all PMC's</v>
          </cell>
          <cell r="F13286" t="str">
            <v>all categories</v>
          </cell>
          <cell r="G13286" t="str">
            <v>all plants</v>
          </cell>
          <cell r="H13286" t="str">
            <v>all descriptions</v>
          </cell>
          <cell r="I13286" t="str">
            <v>FDC</v>
          </cell>
          <cell r="J13286">
            <v>0</v>
          </cell>
          <cell r="K13286">
            <v>0</v>
          </cell>
          <cell r="L13286">
            <v>0</v>
          </cell>
          <cell r="M13286">
            <v>0</v>
          </cell>
          <cell r="N13286">
            <v>0</v>
          </cell>
          <cell r="O13286">
            <v>0</v>
          </cell>
          <cell r="P13286">
            <v>0</v>
          </cell>
        </row>
        <row r="13287">
          <cell r="A13287" t="str">
            <v>20051024</v>
          </cell>
          <cell r="B13287" t="str">
            <v>0543</v>
          </cell>
          <cell r="C13287" t="str">
            <v>BL RF PRODUCTS</v>
          </cell>
          <cell r="D13287" t="str">
            <v>all PL's</v>
          </cell>
          <cell r="E13287" t="str">
            <v>all PMC's</v>
          </cell>
          <cell r="F13287" t="str">
            <v>all categories</v>
          </cell>
          <cell r="G13287" t="str">
            <v>all plants</v>
          </cell>
          <cell r="H13287" t="str">
            <v>all descriptions</v>
          </cell>
          <cell r="I13287" t="str">
            <v>TRN</v>
          </cell>
          <cell r="J13287">
            <v>0</v>
          </cell>
          <cell r="K13287">
            <v>0</v>
          </cell>
          <cell r="L13287">
            <v>0</v>
          </cell>
          <cell r="M13287">
            <v>0</v>
          </cell>
          <cell r="N13287">
            <v>174501</v>
          </cell>
          <cell r="O13287">
            <v>102780</v>
          </cell>
          <cell r="P13287">
            <v>277281</v>
          </cell>
        </row>
        <row r="13288">
          <cell r="A13288" t="str">
            <v>20051024</v>
          </cell>
          <cell r="B13288" t="str">
            <v>0543</v>
          </cell>
          <cell r="C13288" t="str">
            <v>BL RF PRODUCTS</v>
          </cell>
          <cell r="D13288" t="str">
            <v>all PL's</v>
          </cell>
          <cell r="E13288" t="str">
            <v>all PMC's</v>
          </cell>
          <cell r="F13288" t="str">
            <v>all categories</v>
          </cell>
          <cell r="G13288" t="str">
            <v>all plants</v>
          </cell>
          <cell r="H13288" t="str">
            <v>all descriptions</v>
          </cell>
          <cell r="I13288" t="str">
            <v>IWH</v>
          </cell>
          <cell r="J13288">
            <v>126363447</v>
          </cell>
          <cell r="K13288">
            <v>0</v>
          </cell>
          <cell r="L13288">
            <v>0</v>
          </cell>
          <cell r="M13288">
            <v>0</v>
          </cell>
          <cell r="N13288">
            <v>0</v>
          </cell>
          <cell r="O13288">
            <v>82626929</v>
          </cell>
          <cell r="P13288">
            <v>208990376</v>
          </cell>
        </row>
        <row r="13289">
          <cell r="A13289" t="str">
            <v>20051024</v>
          </cell>
          <cell r="B13289" t="str">
            <v>0543</v>
          </cell>
          <cell r="C13289" t="str">
            <v>BL RF PRODUCTS</v>
          </cell>
          <cell r="D13289" t="str">
            <v>all PL's</v>
          </cell>
          <cell r="E13289" t="str">
            <v>all PMC's</v>
          </cell>
          <cell r="F13289" t="str">
            <v>all categories</v>
          </cell>
          <cell r="G13289" t="str">
            <v>BRNM</v>
          </cell>
          <cell r="H13289" t="str">
            <v>NOKIA DO BRASIL TECNOLOGIA LTD</v>
          </cell>
          <cell r="I13289" t="str">
            <v>CSW</v>
          </cell>
          <cell r="J13289">
            <v>6000</v>
          </cell>
          <cell r="K13289">
            <v>0</v>
          </cell>
          <cell r="L13289">
            <v>0</v>
          </cell>
          <cell r="M13289">
            <v>0</v>
          </cell>
          <cell r="N13289">
            <v>0</v>
          </cell>
          <cell r="O13289">
            <v>473000</v>
          </cell>
          <cell r="P13289">
            <v>479000</v>
          </cell>
        </row>
        <row r="13290">
          <cell r="A13290" t="str">
            <v>20051024</v>
          </cell>
          <cell r="B13290" t="str">
            <v>0543</v>
          </cell>
          <cell r="C13290" t="str">
            <v>BL RF PRODUCTS</v>
          </cell>
          <cell r="D13290" t="str">
            <v>all PL's</v>
          </cell>
          <cell r="E13290" t="str">
            <v>all PMC's</v>
          </cell>
          <cell r="F13290" t="str">
            <v>all categories</v>
          </cell>
          <cell r="G13290" t="str">
            <v>CN10</v>
          </cell>
          <cell r="H13290" t="str">
            <v>IWH (BL Control) Guangdong</v>
          </cell>
          <cell r="I13290" t="str">
            <v>IWH</v>
          </cell>
          <cell r="J13290">
            <v>33059000</v>
          </cell>
          <cell r="K13290">
            <v>0</v>
          </cell>
          <cell r="L13290">
            <v>0</v>
          </cell>
          <cell r="M13290">
            <v>0</v>
          </cell>
          <cell r="N13290">
            <v>0</v>
          </cell>
          <cell r="O13290">
            <v>14250301</v>
          </cell>
          <cell r="P13290">
            <v>47309301</v>
          </cell>
        </row>
        <row r="13291">
          <cell r="A13291" t="str">
            <v>20051024</v>
          </cell>
          <cell r="B13291" t="str">
            <v>0543</v>
          </cell>
          <cell r="C13291" t="str">
            <v>BL RF PRODUCTS</v>
          </cell>
          <cell r="D13291" t="str">
            <v>all PL's</v>
          </cell>
          <cell r="E13291" t="str">
            <v>all PMC's</v>
          </cell>
          <cell r="F13291" t="str">
            <v>all categories</v>
          </cell>
          <cell r="G13291" t="str">
            <v>CN71</v>
          </cell>
          <cell r="H13291" t="str">
            <v>AT PS Guangdong</v>
          </cell>
          <cell r="I13291" t="str">
            <v>MFG</v>
          </cell>
          <cell r="J13291">
            <v>146999588</v>
          </cell>
          <cell r="K13291">
            <v>0</v>
          </cell>
          <cell r="L13291">
            <v>0</v>
          </cell>
          <cell r="M13291">
            <v>0</v>
          </cell>
          <cell r="N13291">
            <v>0</v>
          </cell>
          <cell r="O13291">
            <v>77782629</v>
          </cell>
          <cell r="P13291">
            <v>224782217</v>
          </cell>
        </row>
        <row r="13292">
          <cell r="A13292" t="str">
            <v>20051024</v>
          </cell>
          <cell r="B13292" t="str">
            <v>0543</v>
          </cell>
          <cell r="C13292" t="str">
            <v>BL RF PRODUCTS</v>
          </cell>
          <cell r="D13292" t="str">
            <v>all PL's</v>
          </cell>
          <cell r="E13292" t="str">
            <v>all PMC's</v>
          </cell>
          <cell r="F13292" t="str">
            <v>all categories</v>
          </cell>
          <cell r="G13292" t="str">
            <v>CNBB</v>
          </cell>
          <cell r="H13292" t="str">
            <v>BGKI Import</v>
          </cell>
          <cell r="I13292" t="str">
            <v>CSW</v>
          </cell>
          <cell r="J13292">
            <v>77479</v>
          </cell>
          <cell r="K13292">
            <v>0</v>
          </cell>
          <cell r="L13292">
            <v>0</v>
          </cell>
          <cell r="M13292">
            <v>0</v>
          </cell>
          <cell r="N13292">
            <v>0</v>
          </cell>
          <cell r="O13292">
            <v>51000</v>
          </cell>
          <cell r="P13292">
            <v>128479</v>
          </cell>
        </row>
        <row r="13293">
          <cell r="A13293" t="str">
            <v>20051024</v>
          </cell>
          <cell r="B13293" t="str">
            <v>0543</v>
          </cell>
          <cell r="C13293" t="str">
            <v>BL RF PRODUCTS</v>
          </cell>
          <cell r="D13293" t="str">
            <v>all PL's</v>
          </cell>
          <cell r="E13293" t="str">
            <v>all PMC's</v>
          </cell>
          <cell r="F13293" t="str">
            <v>all categories</v>
          </cell>
          <cell r="G13293" t="str">
            <v>CNBC</v>
          </cell>
          <cell r="H13293" t="str">
            <v>BGKI Export</v>
          </cell>
          <cell r="I13293" t="str">
            <v>CSW</v>
          </cell>
          <cell r="J13293">
            <v>168789</v>
          </cell>
          <cell r="K13293">
            <v>0</v>
          </cell>
          <cell r="L13293">
            <v>0</v>
          </cell>
          <cell r="M13293">
            <v>0</v>
          </cell>
          <cell r="N13293">
            <v>0</v>
          </cell>
          <cell r="O13293">
            <v>123000</v>
          </cell>
          <cell r="P13293">
            <v>291789</v>
          </cell>
        </row>
        <row r="13294">
          <cell r="A13294" t="str">
            <v>20051024</v>
          </cell>
          <cell r="B13294" t="str">
            <v>0543</v>
          </cell>
          <cell r="C13294" t="str">
            <v>BL RF PRODUCTS</v>
          </cell>
          <cell r="D13294" t="str">
            <v>all PL's</v>
          </cell>
          <cell r="E13294" t="str">
            <v>all PMC's</v>
          </cell>
          <cell r="F13294" t="str">
            <v>all categories</v>
          </cell>
          <cell r="G13294" t="str">
            <v>CNFB</v>
          </cell>
          <cell r="H13294" t="str">
            <v>FLEXTRONICS</v>
          </cell>
          <cell r="I13294" t="str">
            <v>CSW</v>
          </cell>
          <cell r="J13294">
            <v>87000</v>
          </cell>
          <cell r="K13294">
            <v>0</v>
          </cell>
          <cell r="L13294">
            <v>0</v>
          </cell>
          <cell r="M13294">
            <v>0</v>
          </cell>
          <cell r="N13294">
            <v>0</v>
          </cell>
          <cell r="O13294">
            <v>0</v>
          </cell>
          <cell r="P13294">
            <v>87000</v>
          </cell>
        </row>
        <row r="13295">
          <cell r="A13295" t="str">
            <v>20051024</v>
          </cell>
          <cell r="B13295" t="str">
            <v>0543</v>
          </cell>
          <cell r="C13295" t="str">
            <v>BL RF PRODUCTS</v>
          </cell>
          <cell r="D13295" t="str">
            <v>all PL's</v>
          </cell>
          <cell r="E13295" t="str">
            <v>all PMC's</v>
          </cell>
          <cell r="F13295" t="str">
            <v>all categories</v>
          </cell>
          <cell r="G13295" t="str">
            <v>CNFE</v>
          </cell>
          <cell r="H13295" t="str">
            <v>FLEXTRONICS_MY_ERI_VMI</v>
          </cell>
          <cell r="I13295" t="str">
            <v>CSW</v>
          </cell>
          <cell r="J13295">
            <v>1962000</v>
          </cell>
          <cell r="K13295">
            <v>0</v>
          </cell>
          <cell r="L13295">
            <v>0</v>
          </cell>
          <cell r="M13295">
            <v>0</v>
          </cell>
          <cell r="N13295">
            <v>0</v>
          </cell>
          <cell r="O13295">
            <v>276000</v>
          </cell>
          <cell r="P13295">
            <v>2238000</v>
          </cell>
        </row>
        <row r="13296">
          <cell r="A13296" t="str">
            <v>20051024</v>
          </cell>
          <cell r="B13296" t="str">
            <v>0543</v>
          </cell>
          <cell r="C13296" t="str">
            <v>BL RF PRODUCTS</v>
          </cell>
          <cell r="D13296" t="str">
            <v>all PL's</v>
          </cell>
          <cell r="E13296" t="str">
            <v>all PMC's</v>
          </cell>
          <cell r="F13296" t="str">
            <v>all categories</v>
          </cell>
          <cell r="G13296" t="str">
            <v>CNMT</v>
          </cell>
          <cell r="H13296" t="str">
            <v>MOTOROLA-CGISS</v>
          </cell>
          <cell r="I13296" t="str">
            <v>CSW</v>
          </cell>
          <cell r="J13296">
            <v>312000</v>
          </cell>
          <cell r="K13296">
            <v>0</v>
          </cell>
          <cell r="L13296">
            <v>0</v>
          </cell>
          <cell r="M13296">
            <v>0</v>
          </cell>
          <cell r="N13296">
            <v>0</v>
          </cell>
          <cell r="O13296">
            <v>57000</v>
          </cell>
          <cell r="P13296">
            <v>369000</v>
          </cell>
        </row>
        <row r="13297">
          <cell r="A13297" t="str">
            <v>20051024</v>
          </cell>
          <cell r="B13297" t="str">
            <v>0543</v>
          </cell>
          <cell r="C13297" t="str">
            <v>BL RF PRODUCTS</v>
          </cell>
          <cell r="D13297" t="str">
            <v>all PL's</v>
          </cell>
          <cell r="E13297" t="str">
            <v>all PMC's</v>
          </cell>
          <cell r="F13297" t="str">
            <v>all categories</v>
          </cell>
          <cell r="G13297" t="str">
            <v>CNMW</v>
          </cell>
          <cell r="H13297" t="str">
            <v>MOTOROLA</v>
          </cell>
          <cell r="I13297" t="str">
            <v>CSW</v>
          </cell>
          <cell r="J13297">
            <v>172000</v>
          </cell>
          <cell r="K13297">
            <v>0</v>
          </cell>
          <cell r="L13297">
            <v>0</v>
          </cell>
          <cell r="M13297">
            <v>0</v>
          </cell>
          <cell r="N13297">
            <v>0</v>
          </cell>
          <cell r="O13297">
            <v>0</v>
          </cell>
          <cell r="P13297">
            <v>172000</v>
          </cell>
        </row>
        <row r="13298">
          <cell r="A13298" t="str">
            <v>20051024</v>
          </cell>
          <cell r="B13298" t="str">
            <v>0543</v>
          </cell>
          <cell r="C13298" t="str">
            <v>BL RF PRODUCTS</v>
          </cell>
          <cell r="D13298" t="str">
            <v>all PL's</v>
          </cell>
          <cell r="E13298" t="str">
            <v>all PMC's</v>
          </cell>
          <cell r="F13298" t="str">
            <v>all categories</v>
          </cell>
          <cell r="G13298" t="str">
            <v>CNND</v>
          </cell>
          <cell r="H13298" t="str">
            <v>DONGGUAN NOKIA MOBILE PHONES C</v>
          </cell>
          <cell r="I13298" t="str">
            <v>CSW</v>
          </cell>
          <cell r="J13298">
            <v>267000</v>
          </cell>
          <cell r="K13298">
            <v>0</v>
          </cell>
          <cell r="L13298">
            <v>0</v>
          </cell>
          <cell r="M13298">
            <v>0</v>
          </cell>
          <cell r="N13298">
            <v>0</v>
          </cell>
          <cell r="O13298">
            <v>18000</v>
          </cell>
          <cell r="P13298">
            <v>285000</v>
          </cell>
        </row>
        <row r="13299">
          <cell r="A13299" t="str">
            <v>20051024</v>
          </cell>
          <cell r="B13299" t="str">
            <v>0543</v>
          </cell>
          <cell r="C13299" t="str">
            <v>BL RF PRODUCTS</v>
          </cell>
          <cell r="D13299" t="str">
            <v>all PL's</v>
          </cell>
          <cell r="E13299" t="str">
            <v>all PMC's</v>
          </cell>
          <cell r="F13299" t="str">
            <v>all categories</v>
          </cell>
          <cell r="G13299" t="str">
            <v>CNNJ</v>
          </cell>
          <cell r="H13299" t="str">
            <v>XINGWANG LOGISTICS CENTER</v>
          </cell>
          <cell r="I13299" t="str">
            <v>CSW</v>
          </cell>
          <cell r="J13299">
            <v>21000</v>
          </cell>
          <cell r="K13299">
            <v>0</v>
          </cell>
          <cell r="L13299">
            <v>0</v>
          </cell>
          <cell r="M13299">
            <v>0</v>
          </cell>
          <cell r="N13299">
            <v>0</v>
          </cell>
          <cell r="O13299">
            <v>12000</v>
          </cell>
          <cell r="P13299">
            <v>33000</v>
          </cell>
        </row>
        <row r="13300">
          <cell r="A13300" t="str">
            <v>20051024</v>
          </cell>
          <cell r="B13300" t="str">
            <v>0543</v>
          </cell>
          <cell r="C13300" t="str">
            <v>BL RF PRODUCTS</v>
          </cell>
          <cell r="D13300" t="str">
            <v>all PL's</v>
          </cell>
          <cell r="E13300" t="str">
            <v>all PMC's</v>
          </cell>
          <cell r="F13300" t="str">
            <v>all categories</v>
          </cell>
          <cell r="G13300" t="str">
            <v>CNNS</v>
          </cell>
          <cell r="H13300" t="str">
            <v>NOKIA SUZHOU</v>
          </cell>
          <cell r="I13300" t="str">
            <v>CSW</v>
          </cell>
          <cell r="J13300">
            <v>401000</v>
          </cell>
          <cell r="K13300">
            <v>0</v>
          </cell>
          <cell r="L13300">
            <v>0</v>
          </cell>
          <cell r="M13300">
            <v>0</v>
          </cell>
          <cell r="N13300">
            <v>0</v>
          </cell>
          <cell r="O13300">
            <v>193000</v>
          </cell>
          <cell r="P13300">
            <v>594000</v>
          </cell>
        </row>
        <row r="13301">
          <cell r="A13301" t="str">
            <v>20051024</v>
          </cell>
          <cell r="B13301" t="str">
            <v>0543</v>
          </cell>
          <cell r="C13301" t="str">
            <v>BL RF PRODUCTS</v>
          </cell>
          <cell r="D13301" t="str">
            <v>all PL's</v>
          </cell>
          <cell r="E13301" t="str">
            <v>all PMC's</v>
          </cell>
          <cell r="F13301" t="str">
            <v>all categories</v>
          </cell>
          <cell r="G13301" t="str">
            <v>DENB</v>
          </cell>
          <cell r="H13301" t="str">
            <v>NOKIA BOCHUM IHUB</v>
          </cell>
          <cell r="I13301" t="str">
            <v>CSW</v>
          </cell>
          <cell r="J13301">
            <v>732000</v>
          </cell>
          <cell r="K13301">
            <v>0</v>
          </cell>
          <cell r="L13301">
            <v>0</v>
          </cell>
          <cell r="M13301">
            <v>0</v>
          </cell>
          <cell r="N13301">
            <v>0</v>
          </cell>
          <cell r="O13301">
            <v>0</v>
          </cell>
          <cell r="P13301">
            <v>732000</v>
          </cell>
        </row>
        <row r="13302">
          <cell r="A13302" t="str">
            <v>20051024</v>
          </cell>
          <cell r="B13302" t="str">
            <v>0543</v>
          </cell>
          <cell r="C13302" t="str">
            <v>BL RF PRODUCTS</v>
          </cell>
          <cell r="D13302" t="str">
            <v>all PL's</v>
          </cell>
          <cell r="E13302" t="str">
            <v>all PMC's</v>
          </cell>
          <cell r="F13302" t="str">
            <v>all categories</v>
          </cell>
          <cell r="G13302" t="str">
            <v>DESO</v>
          </cell>
          <cell r="H13302" t="str">
            <v>SIEMENS BOCHOLT CONSIGNMENT</v>
          </cell>
          <cell r="I13302" t="str">
            <v>CSW</v>
          </cell>
          <cell r="J13302">
            <v>468000</v>
          </cell>
          <cell r="K13302">
            <v>0</v>
          </cell>
          <cell r="L13302">
            <v>0</v>
          </cell>
          <cell r="M13302">
            <v>0</v>
          </cell>
          <cell r="N13302">
            <v>0</v>
          </cell>
          <cell r="O13302">
            <v>555000</v>
          </cell>
          <cell r="P13302">
            <v>1023000</v>
          </cell>
        </row>
        <row r="13303">
          <cell r="A13303" t="str">
            <v>20051024</v>
          </cell>
          <cell r="B13303" t="str">
            <v>0543</v>
          </cell>
          <cell r="C13303" t="str">
            <v>BL RF PRODUCTS</v>
          </cell>
          <cell r="D13303" t="str">
            <v>all PL's</v>
          </cell>
          <cell r="E13303" t="str">
            <v>all PMC's</v>
          </cell>
          <cell r="F13303" t="str">
            <v>all categories</v>
          </cell>
          <cell r="G13303" t="str">
            <v>DESR</v>
          </cell>
          <cell r="H13303" t="str">
            <v>SIEMENS REGENSBURG</v>
          </cell>
          <cell r="I13303" t="str">
            <v>CSW</v>
          </cell>
          <cell r="J13303">
            <v>39000</v>
          </cell>
          <cell r="K13303">
            <v>0</v>
          </cell>
          <cell r="L13303">
            <v>0</v>
          </cell>
          <cell r="M13303">
            <v>0</v>
          </cell>
          <cell r="N13303">
            <v>0</v>
          </cell>
          <cell r="O13303">
            <v>0</v>
          </cell>
          <cell r="P13303">
            <v>39000</v>
          </cell>
        </row>
        <row r="13304">
          <cell r="A13304" t="str">
            <v>20051024</v>
          </cell>
          <cell r="B13304" t="str">
            <v>0543</v>
          </cell>
          <cell r="C13304" t="str">
            <v>BL RF PRODUCTS</v>
          </cell>
          <cell r="D13304" t="str">
            <v>all PL's</v>
          </cell>
          <cell r="E13304" t="str">
            <v>all PMC's</v>
          </cell>
          <cell r="F13304" t="str">
            <v>all categories</v>
          </cell>
          <cell r="G13304" t="str">
            <v>EEET</v>
          </cell>
          <cell r="H13304" t="str">
            <v>CSW ELCOTEQ</v>
          </cell>
          <cell r="I13304" t="str">
            <v>CSW</v>
          </cell>
          <cell r="J13304">
            <v>64162</v>
          </cell>
          <cell r="K13304">
            <v>0</v>
          </cell>
          <cell r="L13304">
            <v>0</v>
          </cell>
          <cell r="M13304">
            <v>0</v>
          </cell>
          <cell r="N13304">
            <v>0</v>
          </cell>
          <cell r="O13304">
            <v>210000</v>
          </cell>
          <cell r="P13304">
            <v>274162</v>
          </cell>
        </row>
        <row r="13305">
          <cell r="A13305" t="str">
            <v>20051024</v>
          </cell>
          <cell r="B13305" t="str">
            <v>0543</v>
          </cell>
          <cell r="C13305" t="str">
            <v>BL RF PRODUCTS</v>
          </cell>
          <cell r="D13305" t="str">
            <v>all PL's</v>
          </cell>
          <cell r="E13305" t="str">
            <v>all PMC's</v>
          </cell>
          <cell r="F13305" t="str">
            <v>all categories</v>
          </cell>
          <cell r="G13305" t="str">
            <v>ESFC</v>
          </cell>
          <cell r="H13305" t="str">
            <v>FORD CADIZ</v>
          </cell>
          <cell r="I13305" t="str">
            <v>CSW</v>
          </cell>
          <cell r="J13305">
            <v>15000</v>
          </cell>
          <cell r="K13305">
            <v>0</v>
          </cell>
          <cell r="L13305">
            <v>0</v>
          </cell>
          <cell r="M13305">
            <v>0</v>
          </cell>
          <cell r="N13305">
            <v>0</v>
          </cell>
          <cell r="O13305">
            <v>0</v>
          </cell>
          <cell r="P13305">
            <v>15000</v>
          </cell>
        </row>
        <row r="13306">
          <cell r="A13306" t="str">
            <v>20051024</v>
          </cell>
          <cell r="B13306" t="str">
            <v>0543</v>
          </cell>
          <cell r="C13306" t="str">
            <v>BL RF PRODUCTS</v>
          </cell>
          <cell r="D13306" t="str">
            <v>all PL's</v>
          </cell>
          <cell r="E13306" t="str">
            <v>all PMC's</v>
          </cell>
          <cell r="F13306" t="str">
            <v>all categories</v>
          </cell>
          <cell r="G13306" t="str">
            <v>FINO</v>
          </cell>
          <cell r="H13306" t="str">
            <v>NOKIA NETWORKS OULU</v>
          </cell>
          <cell r="I13306" t="str">
            <v>CSW</v>
          </cell>
          <cell r="J13306">
            <v>374000</v>
          </cell>
          <cell r="K13306">
            <v>0</v>
          </cell>
          <cell r="L13306">
            <v>0</v>
          </cell>
          <cell r="M13306">
            <v>0</v>
          </cell>
          <cell r="N13306">
            <v>0</v>
          </cell>
          <cell r="O13306">
            <v>203000</v>
          </cell>
          <cell r="P13306">
            <v>577000</v>
          </cell>
        </row>
        <row r="13307">
          <cell r="A13307" t="str">
            <v>20051024</v>
          </cell>
          <cell r="B13307" t="str">
            <v>0543</v>
          </cell>
          <cell r="C13307" t="str">
            <v>BL RF PRODUCTS</v>
          </cell>
          <cell r="D13307" t="str">
            <v>all PL's</v>
          </cell>
          <cell r="E13307" t="str">
            <v>all PMC's</v>
          </cell>
          <cell r="F13307" t="str">
            <v>all categories</v>
          </cell>
          <cell r="G13307" t="str">
            <v>FINS</v>
          </cell>
          <cell r="H13307" t="str">
            <v>NOKIA CORP/NOKIA MOBILE PHONES</v>
          </cell>
          <cell r="I13307" t="str">
            <v>CSW</v>
          </cell>
          <cell r="J13307">
            <v>411000</v>
          </cell>
          <cell r="K13307">
            <v>0</v>
          </cell>
          <cell r="L13307">
            <v>0</v>
          </cell>
          <cell r="M13307">
            <v>0</v>
          </cell>
          <cell r="N13307">
            <v>0</v>
          </cell>
          <cell r="O13307">
            <v>12000</v>
          </cell>
          <cell r="P13307">
            <v>423000</v>
          </cell>
        </row>
        <row r="13308">
          <cell r="A13308" t="str">
            <v>20051024</v>
          </cell>
          <cell r="B13308" t="str">
            <v>0543</v>
          </cell>
          <cell r="C13308" t="str">
            <v>BL RF PRODUCTS</v>
          </cell>
          <cell r="D13308" t="str">
            <v>all PL's</v>
          </cell>
          <cell r="E13308" t="str">
            <v>all PMC's</v>
          </cell>
          <cell r="F13308" t="str">
            <v>all categories</v>
          </cell>
          <cell r="G13308" t="str">
            <v>FR10</v>
          </cell>
          <cell r="H13308" t="str">
            <v>IWH (BL Control) Caen</v>
          </cell>
          <cell r="I13308" t="str">
            <v>IWH</v>
          </cell>
          <cell r="J13308">
            <v>0</v>
          </cell>
          <cell r="K13308">
            <v>0</v>
          </cell>
          <cell r="L13308">
            <v>0</v>
          </cell>
          <cell r="M13308">
            <v>0</v>
          </cell>
          <cell r="N13308">
            <v>0</v>
          </cell>
          <cell r="O13308">
            <v>490</v>
          </cell>
          <cell r="P13308">
            <v>490</v>
          </cell>
        </row>
        <row r="13309">
          <cell r="A13309" t="str">
            <v>20051024</v>
          </cell>
          <cell r="B13309" t="str">
            <v>0543</v>
          </cell>
          <cell r="C13309" t="str">
            <v>BL RF PRODUCTS</v>
          </cell>
          <cell r="D13309" t="str">
            <v>all PL's</v>
          </cell>
          <cell r="E13309" t="str">
            <v>all PMC's</v>
          </cell>
          <cell r="F13309" t="str">
            <v>all categories</v>
          </cell>
          <cell r="G13309" t="str">
            <v>FRJV</v>
          </cell>
          <cell r="H13309" t="str">
            <v>JABIL/VALEO FRANCE</v>
          </cell>
          <cell r="I13309" t="str">
            <v>CSW</v>
          </cell>
          <cell r="J13309">
            <v>150000</v>
          </cell>
          <cell r="K13309">
            <v>0</v>
          </cell>
          <cell r="L13309">
            <v>0</v>
          </cell>
          <cell r="M13309">
            <v>0</v>
          </cell>
          <cell r="N13309">
            <v>0</v>
          </cell>
          <cell r="O13309">
            <v>141000</v>
          </cell>
          <cell r="P13309">
            <v>291000</v>
          </cell>
        </row>
        <row r="13310">
          <cell r="A13310" t="str">
            <v>20051024</v>
          </cell>
          <cell r="B13310" t="str">
            <v>0543</v>
          </cell>
          <cell r="C13310" t="str">
            <v>BL RF PRODUCTS</v>
          </cell>
          <cell r="D13310" t="str">
            <v>all PL's</v>
          </cell>
          <cell r="E13310" t="str">
            <v>all PMC's</v>
          </cell>
          <cell r="F13310" t="str">
            <v>all categories</v>
          </cell>
          <cell r="G13310" t="str">
            <v>FRSR</v>
          </cell>
          <cell r="H13310" t="str">
            <v>SIEMENS RAMBOUILLET</v>
          </cell>
          <cell r="I13310" t="str">
            <v>CSW</v>
          </cell>
          <cell r="J13310">
            <v>270000</v>
          </cell>
          <cell r="K13310">
            <v>0</v>
          </cell>
          <cell r="L13310">
            <v>0</v>
          </cell>
          <cell r="M13310">
            <v>0</v>
          </cell>
          <cell r="N13310">
            <v>0</v>
          </cell>
          <cell r="O13310">
            <v>81000</v>
          </cell>
          <cell r="P13310">
            <v>351000</v>
          </cell>
        </row>
        <row r="13311">
          <cell r="A13311" t="str">
            <v>20051024</v>
          </cell>
          <cell r="B13311" t="str">
            <v>0543</v>
          </cell>
          <cell r="C13311" t="str">
            <v>BL RF PRODUCTS</v>
          </cell>
          <cell r="D13311" t="str">
            <v>all PL's</v>
          </cell>
          <cell r="E13311" t="str">
            <v>all PMC's</v>
          </cell>
          <cell r="F13311" t="str">
            <v>all categories</v>
          </cell>
          <cell r="G13311" t="str">
            <v>HK00</v>
          </cell>
          <cell r="H13311" t="str">
            <v>RDC APSH</v>
          </cell>
          <cell r="I13311" t="str">
            <v>RDC</v>
          </cell>
          <cell r="J13311">
            <v>25014171</v>
          </cell>
          <cell r="K13311">
            <v>0</v>
          </cell>
          <cell r="L13311">
            <v>850938</v>
          </cell>
          <cell r="M13311">
            <v>0</v>
          </cell>
          <cell r="N13311">
            <v>0</v>
          </cell>
          <cell r="O13311">
            <v>0</v>
          </cell>
          <cell r="P13311">
            <v>25865109</v>
          </cell>
        </row>
        <row r="13312">
          <cell r="A13312" t="str">
            <v>20051024</v>
          </cell>
          <cell r="B13312" t="str">
            <v>0543</v>
          </cell>
          <cell r="C13312" t="str">
            <v>BL RF PRODUCTS</v>
          </cell>
          <cell r="D13312" t="str">
            <v>all PL's</v>
          </cell>
          <cell r="E13312" t="str">
            <v>all PMC's</v>
          </cell>
          <cell r="F13312" t="str">
            <v>all categories</v>
          </cell>
          <cell r="G13312" t="str">
            <v>HK10</v>
          </cell>
          <cell r="H13312" t="str">
            <v>IWH (BL Control) EDL</v>
          </cell>
          <cell r="I13312" t="str">
            <v>IWH</v>
          </cell>
          <cell r="J13312">
            <v>91808000</v>
          </cell>
          <cell r="K13312">
            <v>0</v>
          </cell>
          <cell r="L13312">
            <v>0</v>
          </cell>
          <cell r="M13312">
            <v>0</v>
          </cell>
          <cell r="N13312">
            <v>0</v>
          </cell>
          <cell r="O13312">
            <v>67803000</v>
          </cell>
          <cell r="P13312">
            <v>159611000</v>
          </cell>
        </row>
        <row r="13313">
          <cell r="A13313" t="str">
            <v>20051024</v>
          </cell>
          <cell r="B13313" t="str">
            <v>0543</v>
          </cell>
          <cell r="C13313" t="str">
            <v>BL RF PRODUCTS</v>
          </cell>
          <cell r="D13313" t="str">
            <v>all PL's</v>
          </cell>
          <cell r="E13313" t="str">
            <v>all PMC's</v>
          </cell>
          <cell r="F13313" t="str">
            <v>all categories</v>
          </cell>
          <cell r="G13313" t="str">
            <v>HK70</v>
          </cell>
          <cell r="H13313" t="str">
            <v>AT EDL</v>
          </cell>
          <cell r="I13313" t="str">
            <v>MFG</v>
          </cell>
          <cell r="J13313">
            <v>119659865</v>
          </cell>
          <cell r="K13313">
            <v>0</v>
          </cell>
          <cell r="L13313">
            <v>0</v>
          </cell>
          <cell r="M13313">
            <v>0</v>
          </cell>
          <cell r="N13313">
            <v>0</v>
          </cell>
          <cell r="O13313">
            <v>366099157</v>
          </cell>
          <cell r="P13313">
            <v>485759022</v>
          </cell>
        </row>
        <row r="13314">
          <cell r="A13314" t="str">
            <v>20051024</v>
          </cell>
          <cell r="B13314" t="str">
            <v>0543</v>
          </cell>
          <cell r="C13314" t="str">
            <v>BL RF PRODUCTS</v>
          </cell>
          <cell r="D13314" t="str">
            <v>all PL's</v>
          </cell>
          <cell r="E13314" t="str">
            <v>all PMC's</v>
          </cell>
          <cell r="F13314" t="str">
            <v>all categories</v>
          </cell>
          <cell r="G13314" t="str">
            <v>HKEM</v>
          </cell>
          <cell r="H13314" t="str">
            <v>ELCOTEQ</v>
          </cell>
          <cell r="I13314" t="str">
            <v>CSW</v>
          </cell>
          <cell r="J13314">
            <v>18000</v>
          </cell>
          <cell r="K13314">
            <v>0</v>
          </cell>
          <cell r="L13314">
            <v>0</v>
          </cell>
          <cell r="M13314">
            <v>0</v>
          </cell>
          <cell r="N13314">
            <v>0</v>
          </cell>
          <cell r="O13314">
            <v>0</v>
          </cell>
          <cell r="P13314">
            <v>18000</v>
          </cell>
        </row>
        <row r="13315">
          <cell r="A13315" t="str">
            <v>20051024</v>
          </cell>
          <cell r="B13315" t="str">
            <v>0543</v>
          </cell>
          <cell r="C13315" t="str">
            <v>BL RF PRODUCTS</v>
          </cell>
          <cell r="D13315" t="str">
            <v>all PL's</v>
          </cell>
          <cell r="E13315" t="str">
            <v>all PMC's</v>
          </cell>
          <cell r="F13315" t="str">
            <v>all categories</v>
          </cell>
          <cell r="G13315" t="str">
            <v>HKSK</v>
          </cell>
          <cell r="H13315" t="str">
            <v>SHENZHEN</v>
          </cell>
          <cell r="I13315" t="str">
            <v>CSW</v>
          </cell>
          <cell r="J13315">
            <v>535534</v>
          </cell>
          <cell r="K13315">
            <v>0</v>
          </cell>
          <cell r="L13315">
            <v>0</v>
          </cell>
          <cell r="M13315">
            <v>0</v>
          </cell>
          <cell r="N13315">
            <v>0</v>
          </cell>
          <cell r="O13315">
            <v>324000</v>
          </cell>
          <cell r="P13315">
            <v>859534</v>
          </cell>
        </row>
        <row r="13316">
          <cell r="A13316" t="str">
            <v>20051024</v>
          </cell>
          <cell r="B13316" t="str">
            <v>0543</v>
          </cell>
          <cell r="C13316" t="str">
            <v>BL RF PRODUCTS</v>
          </cell>
          <cell r="D13316" t="str">
            <v>all PL's</v>
          </cell>
          <cell r="E13316" t="str">
            <v>all PMC's</v>
          </cell>
          <cell r="F13316" t="str">
            <v>all categories</v>
          </cell>
          <cell r="G13316" t="str">
            <v>HKTT</v>
          </cell>
          <cell r="H13316" t="str">
            <v>CP On-site Warehouse AP</v>
          </cell>
          <cell r="I13316" t="str">
            <v>RDC</v>
          </cell>
          <cell r="J13316">
            <v>15645000</v>
          </cell>
          <cell r="K13316">
            <v>0</v>
          </cell>
          <cell r="L13316">
            <v>0</v>
          </cell>
          <cell r="M13316">
            <v>0</v>
          </cell>
          <cell r="N13316">
            <v>0</v>
          </cell>
          <cell r="O13316">
            <v>0</v>
          </cell>
          <cell r="P13316">
            <v>15645000</v>
          </cell>
        </row>
        <row r="13317">
          <cell r="A13317" t="str">
            <v>20051024</v>
          </cell>
          <cell r="B13317" t="str">
            <v>0543</v>
          </cell>
          <cell r="C13317" t="str">
            <v>BL RF PRODUCTS</v>
          </cell>
          <cell r="D13317" t="str">
            <v>all PL's</v>
          </cell>
          <cell r="E13317" t="str">
            <v>all PMC's</v>
          </cell>
          <cell r="F13317" t="str">
            <v>all categories</v>
          </cell>
          <cell r="G13317" t="str">
            <v>HUAS</v>
          </cell>
          <cell r="H13317" t="str">
            <v>EXEL</v>
          </cell>
          <cell r="I13317" t="str">
            <v>CSW</v>
          </cell>
          <cell r="J13317">
            <v>414000</v>
          </cell>
          <cell r="K13317">
            <v>0</v>
          </cell>
          <cell r="L13317">
            <v>0</v>
          </cell>
          <cell r="M13317">
            <v>0</v>
          </cell>
          <cell r="N13317">
            <v>0</v>
          </cell>
          <cell r="O13317">
            <v>0</v>
          </cell>
          <cell r="P13317">
            <v>414000</v>
          </cell>
        </row>
        <row r="13318">
          <cell r="A13318" t="str">
            <v>20051024</v>
          </cell>
          <cell r="B13318" t="str">
            <v>0543</v>
          </cell>
          <cell r="C13318" t="str">
            <v>BL RF PRODUCTS</v>
          </cell>
          <cell r="D13318" t="str">
            <v>all PL's</v>
          </cell>
          <cell r="E13318" t="str">
            <v>all PMC's</v>
          </cell>
          <cell r="F13318" t="str">
            <v>all categories</v>
          </cell>
          <cell r="G13318" t="str">
            <v>HUFZ</v>
          </cell>
          <cell r="H13318" t="str">
            <v>FLEXTRONICS ZALAEGERSZEG</v>
          </cell>
          <cell r="I13318" t="str">
            <v>CSW</v>
          </cell>
          <cell r="J13318">
            <v>72000</v>
          </cell>
          <cell r="K13318">
            <v>0</v>
          </cell>
          <cell r="L13318">
            <v>0</v>
          </cell>
          <cell r="M13318">
            <v>0</v>
          </cell>
          <cell r="N13318">
            <v>0</v>
          </cell>
          <cell r="O13318">
            <v>0</v>
          </cell>
          <cell r="P13318">
            <v>72000</v>
          </cell>
        </row>
        <row r="13319">
          <cell r="A13319" t="str">
            <v>20051024</v>
          </cell>
          <cell r="B13319" t="str">
            <v>0543</v>
          </cell>
          <cell r="C13319" t="str">
            <v>BL RF PRODUCTS</v>
          </cell>
          <cell r="D13319" t="str">
            <v>all PL's</v>
          </cell>
          <cell r="E13319" t="str">
            <v>all PMC's</v>
          </cell>
          <cell r="F13319" t="str">
            <v>all categories</v>
          </cell>
          <cell r="G13319" t="str">
            <v>HUJT</v>
          </cell>
          <cell r="H13319" t="str">
            <v>CSW Jabil Tiszaujvaros</v>
          </cell>
          <cell r="I13319" t="str">
            <v>CSW</v>
          </cell>
          <cell r="J13319">
            <v>210000</v>
          </cell>
          <cell r="K13319">
            <v>0</v>
          </cell>
          <cell r="L13319">
            <v>0</v>
          </cell>
          <cell r="M13319">
            <v>0</v>
          </cell>
          <cell r="N13319">
            <v>0</v>
          </cell>
          <cell r="O13319">
            <v>0</v>
          </cell>
          <cell r="P13319">
            <v>210000</v>
          </cell>
        </row>
        <row r="13320">
          <cell r="A13320" t="str">
            <v>20051024</v>
          </cell>
          <cell r="B13320" t="str">
            <v>0543</v>
          </cell>
          <cell r="C13320" t="str">
            <v>BL RF PRODUCTS</v>
          </cell>
          <cell r="D13320" t="str">
            <v>all PL's</v>
          </cell>
          <cell r="E13320" t="str">
            <v>all PMC's</v>
          </cell>
          <cell r="F13320" t="str">
            <v>all categories</v>
          </cell>
          <cell r="G13320" t="str">
            <v>HUNK</v>
          </cell>
          <cell r="H13320" t="str">
            <v>NOKIA KOMAROM KFT</v>
          </cell>
          <cell r="I13320" t="str">
            <v>CSW</v>
          </cell>
          <cell r="J13320">
            <v>348000</v>
          </cell>
          <cell r="K13320">
            <v>0</v>
          </cell>
          <cell r="L13320">
            <v>0</v>
          </cell>
          <cell r="M13320">
            <v>0</v>
          </cell>
          <cell r="N13320">
            <v>0</v>
          </cell>
          <cell r="O13320">
            <v>75000</v>
          </cell>
          <cell r="P13320">
            <v>423000</v>
          </cell>
        </row>
        <row r="13321">
          <cell r="A13321" t="str">
            <v>20051024</v>
          </cell>
          <cell r="B13321" t="str">
            <v>0543</v>
          </cell>
          <cell r="C13321" t="str">
            <v>BL RF PRODUCTS</v>
          </cell>
          <cell r="D13321" t="str">
            <v>all PL's</v>
          </cell>
          <cell r="E13321" t="str">
            <v>all PMC's</v>
          </cell>
          <cell r="F13321" t="str">
            <v>all categories</v>
          </cell>
          <cell r="G13321" t="str">
            <v>KRNM</v>
          </cell>
          <cell r="H13321" t="str">
            <v>NOKIA MASAN KOREA</v>
          </cell>
          <cell r="I13321" t="str">
            <v>CSW</v>
          </cell>
          <cell r="J13321">
            <v>303000</v>
          </cell>
          <cell r="K13321">
            <v>0</v>
          </cell>
          <cell r="L13321">
            <v>0</v>
          </cell>
          <cell r="M13321">
            <v>0</v>
          </cell>
          <cell r="N13321">
            <v>0</v>
          </cell>
          <cell r="O13321">
            <v>292000</v>
          </cell>
          <cell r="P13321">
            <v>595000</v>
          </cell>
        </row>
        <row r="13322">
          <cell r="A13322" t="str">
            <v>20051024</v>
          </cell>
          <cell r="B13322" t="str">
            <v>0543</v>
          </cell>
          <cell r="C13322" t="str">
            <v>BL RF PRODUCTS</v>
          </cell>
          <cell r="D13322" t="str">
            <v>all PL's</v>
          </cell>
          <cell r="E13322" t="str">
            <v>all PMC's</v>
          </cell>
          <cell r="F13322" t="str">
            <v>all categories</v>
          </cell>
          <cell r="G13322" t="str">
            <v>MY71</v>
          </cell>
          <cell r="H13322" t="str">
            <v>AT Seremban</v>
          </cell>
          <cell r="I13322" t="str">
            <v>MFG</v>
          </cell>
          <cell r="J13322">
            <v>6246639</v>
          </cell>
          <cell r="K13322">
            <v>0</v>
          </cell>
          <cell r="L13322">
            <v>0</v>
          </cell>
          <cell r="M13322">
            <v>0</v>
          </cell>
          <cell r="N13322">
            <v>0</v>
          </cell>
          <cell r="O13322">
            <v>0</v>
          </cell>
          <cell r="P13322">
            <v>6246639</v>
          </cell>
        </row>
        <row r="13323">
          <cell r="A13323" t="str">
            <v>20051024</v>
          </cell>
          <cell r="B13323" t="str">
            <v>0543</v>
          </cell>
          <cell r="C13323" t="str">
            <v>BL RF PRODUCTS</v>
          </cell>
          <cell r="D13323" t="str">
            <v>all PL's</v>
          </cell>
          <cell r="E13323" t="str">
            <v>all PMC's</v>
          </cell>
          <cell r="F13323" t="str">
            <v>all categories</v>
          </cell>
          <cell r="G13323" t="str">
            <v>MYBB</v>
          </cell>
          <cell r="H13323" t="str">
            <v>ROBERT BOSCH (M) SDN BHD</v>
          </cell>
          <cell r="I13323" t="str">
            <v>CSW</v>
          </cell>
          <cell r="J13323">
            <v>85000</v>
          </cell>
          <cell r="K13323">
            <v>0</v>
          </cell>
          <cell r="L13323">
            <v>0</v>
          </cell>
          <cell r="M13323">
            <v>0</v>
          </cell>
          <cell r="N13323">
            <v>0</v>
          </cell>
          <cell r="O13323">
            <v>120000</v>
          </cell>
          <cell r="P13323">
            <v>205000</v>
          </cell>
        </row>
        <row r="13324">
          <cell r="A13324" t="str">
            <v>20051024</v>
          </cell>
          <cell r="B13324" t="str">
            <v>0543</v>
          </cell>
          <cell r="C13324" t="str">
            <v>BL RF PRODUCTS</v>
          </cell>
          <cell r="D13324" t="str">
            <v>all PL's</v>
          </cell>
          <cell r="E13324" t="str">
            <v>all PMC's</v>
          </cell>
          <cell r="F13324" t="str">
            <v>all categories</v>
          </cell>
          <cell r="G13324" t="str">
            <v>MYFA</v>
          </cell>
          <cell r="H13324" t="str">
            <v>FLEXTRONICS_MY_ShahAlam</v>
          </cell>
          <cell r="I13324" t="str">
            <v>CSW</v>
          </cell>
          <cell r="J13324">
            <v>1917000</v>
          </cell>
          <cell r="K13324">
            <v>0</v>
          </cell>
          <cell r="L13324">
            <v>0</v>
          </cell>
          <cell r="M13324">
            <v>0</v>
          </cell>
          <cell r="N13324">
            <v>0</v>
          </cell>
          <cell r="O13324">
            <v>0</v>
          </cell>
          <cell r="P13324">
            <v>1917000</v>
          </cell>
        </row>
        <row r="13325">
          <cell r="A13325" t="str">
            <v>20051024</v>
          </cell>
          <cell r="B13325" t="str">
            <v>0543</v>
          </cell>
          <cell r="C13325" t="str">
            <v>BL RF PRODUCTS</v>
          </cell>
          <cell r="D13325" t="str">
            <v>all PL's</v>
          </cell>
          <cell r="E13325" t="str">
            <v>all PMC's</v>
          </cell>
          <cell r="F13325" t="str">
            <v>all categories</v>
          </cell>
          <cell r="G13325" t="str">
            <v>MYMB</v>
          </cell>
          <cell r="H13325" t="str">
            <v>MOTOROLA_MY</v>
          </cell>
          <cell r="I13325" t="str">
            <v>CSW</v>
          </cell>
          <cell r="J13325">
            <v>631000</v>
          </cell>
          <cell r="K13325">
            <v>0</v>
          </cell>
          <cell r="L13325">
            <v>0</v>
          </cell>
          <cell r="M13325">
            <v>0</v>
          </cell>
          <cell r="N13325">
            <v>0</v>
          </cell>
          <cell r="O13325">
            <v>372000</v>
          </cell>
          <cell r="P13325">
            <v>1003000</v>
          </cell>
        </row>
        <row r="13326">
          <cell r="A13326" t="str">
            <v>20051024</v>
          </cell>
          <cell r="B13326" t="str">
            <v>0543</v>
          </cell>
          <cell r="C13326" t="str">
            <v>BL RF PRODUCTS</v>
          </cell>
          <cell r="D13326" t="str">
            <v>all PL's</v>
          </cell>
          <cell r="E13326" t="str">
            <v>all PMC's</v>
          </cell>
          <cell r="F13326" t="str">
            <v>all categories</v>
          </cell>
          <cell r="G13326" t="str">
            <v>MYSC</v>
          </cell>
          <cell r="H13326" t="str">
            <v>SONY _MY_Tuner</v>
          </cell>
          <cell r="I13326" t="str">
            <v>CSW</v>
          </cell>
          <cell r="J13326">
            <v>93000</v>
          </cell>
          <cell r="K13326">
            <v>0</v>
          </cell>
          <cell r="L13326">
            <v>0</v>
          </cell>
          <cell r="M13326">
            <v>0</v>
          </cell>
          <cell r="N13326">
            <v>0</v>
          </cell>
          <cell r="O13326">
            <v>36000</v>
          </cell>
          <cell r="P13326">
            <v>129000</v>
          </cell>
        </row>
        <row r="13327">
          <cell r="A13327" t="str">
            <v>20051024</v>
          </cell>
          <cell r="B13327" t="str">
            <v>0543</v>
          </cell>
          <cell r="C13327" t="str">
            <v>BL RF PRODUCTS</v>
          </cell>
          <cell r="D13327" t="str">
            <v>all PL's</v>
          </cell>
          <cell r="E13327" t="str">
            <v>all PMC's</v>
          </cell>
          <cell r="F13327" t="str">
            <v>all categories</v>
          </cell>
          <cell r="G13327" t="str">
            <v>NL00</v>
          </cell>
          <cell r="H13327" t="str">
            <v>RDC EU / TNT LOGISTICS BV</v>
          </cell>
          <cell r="I13327" t="str">
            <v>RDC</v>
          </cell>
          <cell r="J13327">
            <v>3272048</v>
          </cell>
          <cell r="K13327">
            <v>38000</v>
          </cell>
          <cell r="L13327">
            <v>3000</v>
          </cell>
          <cell r="M13327">
            <v>0</v>
          </cell>
          <cell r="N13327">
            <v>0</v>
          </cell>
          <cell r="O13327">
            <v>824000</v>
          </cell>
          <cell r="P13327">
            <v>4137048</v>
          </cell>
        </row>
        <row r="13328">
          <cell r="A13328" t="str">
            <v>20051024</v>
          </cell>
          <cell r="B13328" t="str">
            <v>0543</v>
          </cell>
          <cell r="C13328" t="str">
            <v>BL RF PRODUCTS</v>
          </cell>
          <cell r="D13328" t="str">
            <v>all PL's</v>
          </cell>
          <cell r="E13328" t="str">
            <v>all PMC's</v>
          </cell>
          <cell r="F13328" t="str">
            <v>all categories</v>
          </cell>
          <cell r="G13328" t="str">
            <v>NL01</v>
          </cell>
          <cell r="H13328" t="str">
            <v>TRN EU / TNT LOGISTICS BV</v>
          </cell>
          <cell r="I13328" t="str">
            <v>TRN</v>
          </cell>
          <cell r="J13328">
            <v>0</v>
          </cell>
          <cell r="K13328">
            <v>0</v>
          </cell>
          <cell r="L13328">
            <v>0</v>
          </cell>
          <cell r="M13328">
            <v>0</v>
          </cell>
          <cell r="N13328">
            <v>36000</v>
          </cell>
          <cell r="O13328">
            <v>0</v>
          </cell>
          <cell r="P13328">
            <v>36000</v>
          </cell>
        </row>
        <row r="13329">
          <cell r="A13329" t="str">
            <v>20051024</v>
          </cell>
          <cell r="B13329" t="str">
            <v>0543</v>
          </cell>
          <cell r="C13329" t="str">
            <v>BL RF PRODUCTS</v>
          </cell>
          <cell r="D13329" t="str">
            <v>all PL's</v>
          </cell>
          <cell r="E13329" t="str">
            <v>all PMC's</v>
          </cell>
          <cell r="F13329" t="str">
            <v>all categories</v>
          </cell>
          <cell r="G13329" t="str">
            <v>NL10</v>
          </cell>
          <cell r="H13329" t="str">
            <v>IWH (BL Control) Nijmegen</v>
          </cell>
          <cell r="I13329" t="str">
            <v>IWH</v>
          </cell>
          <cell r="J13329">
            <v>3250</v>
          </cell>
          <cell r="K13329">
            <v>0</v>
          </cell>
          <cell r="L13329">
            <v>0</v>
          </cell>
          <cell r="M13329">
            <v>0</v>
          </cell>
          <cell r="N13329">
            <v>0</v>
          </cell>
          <cell r="O13329">
            <v>0</v>
          </cell>
          <cell r="P13329">
            <v>3250</v>
          </cell>
        </row>
        <row r="13330">
          <cell r="A13330" t="str">
            <v>20051024</v>
          </cell>
          <cell r="B13330" t="str">
            <v>0543</v>
          </cell>
          <cell r="C13330" t="str">
            <v>BL RF PRODUCTS</v>
          </cell>
          <cell r="D13330" t="str">
            <v>all PL's</v>
          </cell>
          <cell r="E13330" t="str">
            <v>all PMC's</v>
          </cell>
          <cell r="F13330" t="str">
            <v>all categories</v>
          </cell>
          <cell r="G13330" t="str">
            <v>NL79</v>
          </cell>
          <cell r="H13330" t="str">
            <v>Test IPON Nijmegen</v>
          </cell>
          <cell r="I13330" t="str">
            <v>MFG</v>
          </cell>
          <cell r="J13330">
            <v>0</v>
          </cell>
          <cell r="K13330">
            <v>0</v>
          </cell>
          <cell r="L13330">
            <v>0</v>
          </cell>
          <cell r="M13330">
            <v>0</v>
          </cell>
          <cell r="N13330">
            <v>0</v>
          </cell>
          <cell r="O13330">
            <v>321</v>
          </cell>
          <cell r="P13330">
            <v>321</v>
          </cell>
        </row>
        <row r="13331">
          <cell r="A13331" t="str">
            <v>20051024</v>
          </cell>
          <cell r="B13331" t="str">
            <v>0543</v>
          </cell>
          <cell r="C13331" t="str">
            <v>BL RF PRODUCTS</v>
          </cell>
          <cell r="D13331" t="str">
            <v>all PL's</v>
          </cell>
          <cell r="E13331" t="str">
            <v>all PMC's</v>
          </cell>
          <cell r="F13331" t="str">
            <v>all categories</v>
          </cell>
          <cell r="G13331" t="str">
            <v>NL99</v>
          </cell>
          <cell r="H13331" t="str">
            <v>FDC EU</v>
          </cell>
          <cell r="I13331" t="str">
            <v>FDC</v>
          </cell>
          <cell r="J13331">
            <v>0</v>
          </cell>
          <cell r="K13331">
            <v>0</v>
          </cell>
          <cell r="L13331">
            <v>0</v>
          </cell>
          <cell r="M13331">
            <v>0</v>
          </cell>
          <cell r="N13331">
            <v>0</v>
          </cell>
          <cell r="O13331">
            <v>0</v>
          </cell>
          <cell r="P13331">
            <v>0</v>
          </cell>
        </row>
        <row r="13332">
          <cell r="A13332" t="str">
            <v>20051024</v>
          </cell>
          <cell r="B13332" t="str">
            <v>0543</v>
          </cell>
          <cell r="C13332" t="str">
            <v>BL RF PRODUCTS</v>
          </cell>
          <cell r="D13332" t="str">
            <v>all PL's</v>
          </cell>
          <cell r="E13332" t="str">
            <v>all PMC's</v>
          </cell>
          <cell r="F13332" t="str">
            <v>all categories</v>
          </cell>
          <cell r="G13332" t="str">
            <v>NLTT</v>
          </cell>
          <cell r="H13332" t="str">
            <v>TNT LOGISTICS BV</v>
          </cell>
          <cell r="I13332" t="str">
            <v>RDC</v>
          </cell>
          <cell r="J13332">
            <v>5396000</v>
          </cell>
          <cell r="K13332">
            <v>0</v>
          </cell>
          <cell r="L13332">
            <v>0</v>
          </cell>
          <cell r="M13332">
            <v>0</v>
          </cell>
          <cell r="N13332">
            <v>0</v>
          </cell>
          <cell r="O13332">
            <v>615000</v>
          </cell>
          <cell r="P13332">
            <v>6011000</v>
          </cell>
        </row>
        <row r="13333">
          <cell r="A13333" t="str">
            <v>20051024</v>
          </cell>
          <cell r="B13333" t="str">
            <v>0543</v>
          </cell>
          <cell r="C13333" t="str">
            <v>BL RF PRODUCTS</v>
          </cell>
          <cell r="D13333" t="str">
            <v>all PL's</v>
          </cell>
          <cell r="E13333" t="str">
            <v>all PMC's</v>
          </cell>
          <cell r="F13333" t="str">
            <v>all categories</v>
          </cell>
          <cell r="G13333" t="str">
            <v>PH10</v>
          </cell>
          <cell r="H13333" t="str">
            <v>IWH (BL Control) PSC</v>
          </cell>
          <cell r="I13333" t="str">
            <v>IWH</v>
          </cell>
          <cell r="J13333">
            <v>11579</v>
          </cell>
          <cell r="K13333">
            <v>0</v>
          </cell>
          <cell r="L13333">
            <v>0</v>
          </cell>
          <cell r="M13333">
            <v>0</v>
          </cell>
          <cell r="N13333">
            <v>0</v>
          </cell>
          <cell r="O13333">
            <v>535144</v>
          </cell>
          <cell r="P13333">
            <v>546723</v>
          </cell>
        </row>
        <row r="13334">
          <cell r="A13334" t="str">
            <v>20051024</v>
          </cell>
          <cell r="B13334" t="str">
            <v>0543</v>
          </cell>
          <cell r="C13334" t="str">
            <v>BL RF PRODUCTS</v>
          </cell>
          <cell r="D13334" t="str">
            <v>all PL's</v>
          </cell>
          <cell r="E13334" t="str">
            <v>all PMC's</v>
          </cell>
          <cell r="F13334" t="str">
            <v>all categories</v>
          </cell>
          <cell r="G13334" t="str">
            <v>PH11</v>
          </cell>
          <cell r="H13334" t="str">
            <v>IWH (BL Control) PSPI</v>
          </cell>
          <cell r="I13334" t="str">
            <v>IWH</v>
          </cell>
          <cell r="J13334">
            <v>858499</v>
          </cell>
          <cell r="K13334">
            <v>0</v>
          </cell>
          <cell r="L13334">
            <v>0</v>
          </cell>
          <cell r="M13334">
            <v>0</v>
          </cell>
          <cell r="N13334">
            <v>0</v>
          </cell>
          <cell r="O13334">
            <v>37994</v>
          </cell>
          <cell r="P13334">
            <v>896493</v>
          </cell>
        </row>
        <row r="13335">
          <cell r="A13335" t="str">
            <v>20051024</v>
          </cell>
          <cell r="B13335" t="str">
            <v>0543</v>
          </cell>
          <cell r="C13335" t="str">
            <v>BL RF PRODUCTS</v>
          </cell>
          <cell r="D13335" t="str">
            <v>all PL's</v>
          </cell>
          <cell r="E13335" t="str">
            <v>all PMC's</v>
          </cell>
          <cell r="F13335" t="str">
            <v>all categories</v>
          </cell>
          <cell r="G13335" t="str">
            <v>PH70</v>
          </cell>
          <cell r="H13335" t="str">
            <v>AT PSPI</v>
          </cell>
          <cell r="I13335" t="str">
            <v>MFG</v>
          </cell>
          <cell r="J13335">
            <v>3833735</v>
          </cell>
          <cell r="K13335">
            <v>0</v>
          </cell>
          <cell r="L13335">
            <v>0</v>
          </cell>
          <cell r="M13335">
            <v>0</v>
          </cell>
          <cell r="N13335">
            <v>0</v>
          </cell>
          <cell r="O13335">
            <v>161997</v>
          </cell>
          <cell r="P13335">
            <v>3995732</v>
          </cell>
        </row>
        <row r="13336">
          <cell r="A13336" t="str">
            <v>20051024</v>
          </cell>
          <cell r="B13336" t="str">
            <v>0543</v>
          </cell>
          <cell r="C13336" t="str">
            <v>BL RF PRODUCTS</v>
          </cell>
          <cell r="D13336" t="str">
            <v>all PL's</v>
          </cell>
          <cell r="E13336" t="str">
            <v>all PMC's</v>
          </cell>
          <cell r="F13336" t="str">
            <v>all categories</v>
          </cell>
          <cell r="G13336" t="str">
            <v>PH71</v>
          </cell>
          <cell r="H13336" t="str">
            <v>AT PSC</v>
          </cell>
          <cell r="I13336" t="str">
            <v>MFG</v>
          </cell>
          <cell r="J13336">
            <v>108912</v>
          </cell>
          <cell r="K13336">
            <v>0</v>
          </cell>
          <cell r="L13336">
            <v>0</v>
          </cell>
          <cell r="M13336">
            <v>0</v>
          </cell>
          <cell r="N13336">
            <v>0</v>
          </cell>
          <cell r="O13336">
            <v>14881</v>
          </cell>
          <cell r="P13336">
            <v>123793</v>
          </cell>
        </row>
        <row r="13337">
          <cell r="A13337" t="str">
            <v>20051024</v>
          </cell>
          <cell r="B13337" t="str">
            <v>0543</v>
          </cell>
          <cell r="C13337" t="str">
            <v>BL RF PRODUCTS</v>
          </cell>
          <cell r="D13337" t="str">
            <v>all PL's</v>
          </cell>
          <cell r="E13337" t="str">
            <v>all PMC's</v>
          </cell>
          <cell r="F13337" t="str">
            <v>all categories</v>
          </cell>
          <cell r="G13337" t="str">
            <v>PH79</v>
          </cell>
          <cell r="H13337" t="str">
            <v>WT PSC</v>
          </cell>
          <cell r="I13337" t="str">
            <v>MFG</v>
          </cell>
          <cell r="J13337">
            <v>6325</v>
          </cell>
          <cell r="K13337">
            <v>0</v>
          </cell>
          <cell r="L13337">
            <v>0</v>
          </cell>
          <cell r="M13337">
            <v>0</v>
          </cell>
          <cell r="N13337">
            <v>0</v>
          </cell>
          <cell r="O13337">
            <v>4248</v>
          </cell>
          <cell r="P13337">
            <v>10573</v>
          </cell>
        </row>
        <row r="13338">
          <cell r="A13338" t="str">
            <v>20051024</v>
          </cell>
          <cell r="B13338" t="str">
            <v>0543</v>
          </cell>
          <cell r="C13338" t="str">
            <v>BL RF PRODUCTS</v>
          </cell>
          <cell r="D13338" t="str">
            <v>all PL's</v>
          </cell>
          <cell r="E13338" t="str">
            <v>all PMC's</v>
          </cell>
          <cell r="F13338" t="str">
            <v>all categories</v>
          </cell>
          <cell r="G13338" t="str">
            <v>PLAS</v>
          </cell>
          <cell r="H13338" t="str">
            <v>EXEL POLAND SP. Z.O.O.</v>
          </cell>
          <cell r="I13338" t="str">
            <v>CSW</v>
          </cell>
          <cell r="J13338">
            <v>21000</v>
          </cell>
          <cell r="K13338">
            <v>0</v>
          </cell>
          <cell r="L13338">
            <v>0</v>
          </cell>
          <cell r="M13338">
            <v>0</v>
          </cell>
          <cell r="N13338">
            <v>0</v>
          </cell>
          <cell r="O13338">
            <v>0</v>
          </cell>
          <cell r="P13338">
            <v>21000</v>
          </cell>
        </row>
        <row r="13339">
          <cell r="A13339" t="str">
            <v>20051024</v>
          </cell>
          <cell r="B13339" t="str">
            <v>0543</v>
          </cell>
          <cell r="C13339" t="str">
            <v>BL RF PRODUCTS</v>
          </cell>
          <cell r="D13339" t="str">
            <v>all PL's</v>
          </cell>
          <cell r="E13339" t="str">
            <v>all PMC's</v>
          </cell>
          <cell r="F13339" t="str">
            <v>all categories</v>
          </cell>
          <cell r="G13339" t="str">
            <v>PTFP</v>
          </cell>
          <cell r="H13339" t="str">
            <v>FORD PALMELA</v>
          </cell>
          <cell r="I13339" t="str">
            <v>CSW</v>
          </cell>
          <cell r="J13339">
            <v>812000</v>
          </cell>
          <cell r="K13339">
            <v>0</v>
          </cell>
          <cell r="L13339">
            <v>0</v>
          </cell>
          <cell r="M13339">
            <v>0</v>
          </cell>
          <cell r="N13339">
            <v>0</v>
          </cell>
          <cell r="O13339">
            <v>0</v>
          </cell>
          <cell r="P13339">
            <v>812000</v>
          </cell>
        </row>
        <row r="13340">
          <cell r="A13340" t="str">
            <v>20051024</v>
          </cell>
          <cell r="B13340" t="str">
            <v>0543</v>
          </cell>
          <cell r="C13340" t="str">
            <v>BL RF PRODUCTS</v>
          </cell>
          <cell r="D13340" t="str">
            <v>all PL's</v>
          </cell>
          <cell r="E13340" t="str">
            <v>all PMC's</v>
          </cell>
          <cell r="F13340" t="str">
            <v>all categories</v>
          </cell>
          <cell r="G13340" t="str">
            <v>SGTS</v>
          </cell>
          <cell r="H13340" t="str">
            <v>Tuner</v>
          </cell>
          <cell r="I13340" t="str">
            <v>CSW</v>
          </cell>
          <cell r="J13340">
            <v>7080000</v>
          </cell>
          <cell r="K13340">
            <v>0</v>
          </cell>
          <cell r="L13340">
            <v>0</v>
          </cell>
          <cell r="M13340">
            <v>0</v>
          </cell>
          <cell r="N13340">
            <v>0</v>
          </cell>
          <cell r="O13340">
            <v>5351000</v>
          </cell>
          <cell r="P13340">
            <v>12431000</v>
          </cell>
        </row>
        <row r="13341">
          <cell r="A13341" t="str">
            <v>20051024</v>
          </cell>
          <cell r="B13341" t="str">
            <v>0543</v>
          </cell>
          <cell r="C13341" t="str">
            <v>BL RF PRODUCTS</v>
          </cell>
          <cell r="D13341" t="str">
            <v>all PL's</v>
          </cell>
          <cell r="E13341" t="str">
            <v>all PMC's</v>
          </cell>
          <cell r="F13341" t="str">
            <v>all categories</v>
          </cell>
          <cell r="G13341" t="str">
            <v>TH10</v>
          </cell>
          <cell r="H13341" t="str">
            <v>IWH (BL control) PST</v>
          </cell>
          <cell r="I13341" t="str">
            <v>IWH</v>
          </cell>
          <cell r="J13341">
            <v>81183</v>
          </cell>
          <cell r="K13341">
            <v>0</v>
          </cell>
          <cell r="L13341">
            <v>0</v>
          </cell>
          <cell r="M13341">
            <v>0</v>
          </cell>
          <cell r="N13341">
            <v>0</v>
          </cell>
          <cell r="O13341">
            <v>0</v>
          </cell>
          <cell r="P13341">
            <v>81183</v>
          </cell>
        </row>
        <row r="13342">
          <cell r="A13342" t="str">
            <v>20051024</v>
          </cell>
          <cell r="B13342" t="str">
            <v>0543</v>
          </cell>
          <cell r="C13342" t="str">
            <v>BL RF PRODUCTS</v>
          </cell>
          <cell r="D13342" t="str">
            <v>all PL's</v>
          </cell>
          <cell r="E13342" t="str">
            <v>all PMC's</v>
          </cell>
          <cell r="F13342" t="str">
            <v>all categories</v>
          </cell>
          <cell r="G13342" t="str">
            <v>TH70</v>
          </cell>
          <cell r="H13342" t="str">
            <v>AT PST</v>
          </cell>
          <cell r="I13342" t="str">
            <v>MFG</v>
          </cell>
          <cell r="J13342">
            <v>441777</v>
          </cell>
          <cell r="K13342">
            <v>0</v>
          </cell>
          <cell r="L13342">
            <v>0</v>
          </cell>
          <cell r="M13342">
            <v>0</v>
          </cell>
          <cell r="N13342">
            <v>0</v>
          </cell>
          <cell r="O13342">
            <v>0</v>
          </cell>
          <cell r="P13342">
            <v>441777</v>
          </cell>
        </row>
        <row r="13343">
          <cell r="A13343" t="str">
            <v>20051024</v>
          </cell>
          <cell r="B13343" t="str">
            <v>0543</v>
          </cell>
          <cell r="C13343" t="str">
            <v>BL RF PRODUCTS</v>
          </cell>
          <cell r="D13343" t="str">
            <v>all PL's</v>
          </cell>
          <cell r="E13343" t="str">
            <v>all PMC's</v>
          </cell>
          <cell r="F13343" t="str">
            <v>all categories</v>
          </cell>
          <cell r="G13343" t="str">
            <v>THSS</v>
          </cell>
          <cell r="H13343" t="str">
            <v>Samsung</v>
          </cell>
          <cell r="I13343" t="str">
            <v>CSW</v>
          </cell>
          <cell r="J13343">
            <v>2757000</v>
          </cell>
          <cell r="K13343">
            <v>0</v>
          </cell>
          <cell r="L13343">
            <v>0</v>
          </cell>
          <cell r="M13343">
            <v>0</v>
          </cell>
          <cell r="N13343">
            <v>0</v>
          </cell>
          <cell r="O13343">
            <v>1161000</v>
          </cell>
          <cell r="P13343">
            <v>3918000</v>
          </cell>
        </row>
        <row r="13344">
          <cell r="A13344" t="str">
            <v>20051024</v>
          </cell>
          <cell r="B13344" t="str">
            <v>0543</v>
          </cell>
          <cell r="C13344" t="str">
            <v>BL RF PRODUCTS</v>
          </cell>
          <cell r="D13344" t="str">
            <v>all PL's</v>
          </cell>
          <cell r="E13344" t="str">
            <v>all PMC's</v>
          </cell>
          <cell r="F13344" t="str">
            <v>all categories</v>
          </cell>
          <cell r="G13344" t="str">
            <v>TW10</v>
          </cell>
          <cell r="H13344" t="str">
            <v>IWH (BL Control) PSK</v>
          </cell>
          <cell r="I13344" t="str">
            <v>IWH</v>
          </cell>
          <cell r="J13344">
            <v>541936</v>
          </cell>
          <cell r="K13344">
            <v>0</v>
          </cell>
          <cell r="L13344">
            <v>0</v>
          </cell>
          <cell r="M13344">
            <v>0</v>
          </cell>
          <cell r="N13344">
            <v>0</v>
          </cell>
          <cell r="O13344">
            <v>0</v>
          </cell>
          <cell r="P13344">
            <v>541936</v>
          </cell>
        </row>
        <row r="13345">
          <cell r="A13345" t="str">
            <v>20051024</v>
          </cell>
          <cell r="B13345" t="str">
            <v>0543</v>
          </cell>
          <cell r="C13345" t="str">
            <v>BL RF PRODUCTS</v>
          </cell>
          <cell r="D13345" t="str">
            <v>all PL's</v>
          </cell>
          <cell r="E13345" t="str">
            <v>all PMC's</v>
          </cell>
          <cell r="F13345" t="str">
            <v>all categories</v>
          </cell>
          <cell r="G13345" t="str">
            <v>TW70</v>
          </cell>
          <cell r="H13345" t="str">
            <v>AT PSK</v>
          </cell>
          <cell r="I13345" t="str">
            <v>MFG</v>
          </cell>
          <cell r="J13345">
            <v>5535171</v>
          </cell>
          <cell r="K13345">
            <v>0</v>
          </cell>
          <cell r="L13345">
            <v>0</v>
          </cell>
          <cell r="M13345">
            <v>0</v>
          </cell>
          <cell r="N13345">
            <v>0</v>
          </cell>
          <cell r="O13345">
            <v>0</v>
          </cell>
          <cell r="P13345">
            <v>5535171</v>
          </cell>
        </row>
        <row r="13346">
          <cell r="A13346" t="str">
            <v>20051024</v>
          </cell>
          <cell r="B13346" t="str">
            <v>0543</v>
          </cell>
          <cell r="C13346" t="str">
            <v>BL RF PRODUCTS</v>
          </cell>
          <cell r="D13346" t="str">
            <v>all PL's</v>
          </cell>
          <cell r="E13346" t="str">
            <v>all PMC's</v>
          </cell>
          <cell r="F13346" t="str">
            <v>all categories</v>
          </cell>
          <cell r="G13346" t="str">
            <v>TW79</v>
          </cell>
          <cell r="H13346" t="str">
            <v>WT PSK</v>
          </cell>
          <cell r="I13346" t="str">
            <v>MFG</v>
          </cell>
          <cell r="J13346">
            <v>125</v>
          </cell>
          <cell r="K13346">
            <v>0</v>
          </cell>
          <cell r="L13346">
            <v>0</v>
          </cell>
          <cell r="M13346">
            <v>0</v>
          </cell>
          <cell r="N13346">
            <v>0</v>
          </cell>
          <cell r="O13346">
            <v>0</v>
          </cell>
          <cell r="P13346">
            <v>125</v>
          </cell>
        </row>
        <row r="13347">
          <cell r="A13347" t="str">
            <v>20051024</v>
          </cell>
          <cell r="B13347" t="str">
            <v>0543</v>
          </cell>
          <cell r="C13347" t="str">
            <v>BL RF PRODUCTS</v>
          </cell>
          <cell r="D13347" t="str">
            <v>all PL's</v>
          </cell>
          <cell r="E13347" t="str">
            <v>all PMC's</v>
          </cell>
          <cell r="F13347" t="str">
            <v>all categories</v>
          </cell>
          <cell r="G13347" t="str">
            <v>US00</v>
          </cell>
          <cell r="H13347" t="str">
            <v>RDC NARSO</v>
          </cell>
          <cell r="I13347" t="str">
            <v>RDC</v>
          </cell>
          <cell r="J13347">
            <v>574516</v>
          </cell>
          <cell r="K13347">
            <v>48000</v>
          </cell>
          <cell r="L13347">
            <v>4472297</v>
          </cell>
          <cell r="M13347">
            <v>0</v>
          </cell>
          <cell r="N13347">
            <v>0</v>
          </cell>
          <cell r="O13347">
            <v>57000</v>
          </cell>
          <cell r="P13347">
            <v>5151813</v>
          </cell>
        </row>
        <row r="13348">
          <cell r="A13348" t="str">
            <v>20051024</v>
          </cell>
          <cell r="B13348" t="str">
            <v>0543</v>
          </cell>
          <cell r="C13348" t="str">
            <v>BL RF PRODUCTS</v>
          </cell>
          <cell r="D13348" t="str">
            <v>all PL's</v>
          </cell>
          <cell r="E13348" t="str">
            <v>all PMC's</v>
          </cell>
          <cell r="F13348" t="str">
            <v>all categories</v>
          </cell>
          <cell r="G13348" t="str">
            <v>US01</v>
          </cell>
          <cell r="H13348" t="str">
            <v>TRN NA</v>
          </cell>
          <cell r="I13348" t="str">
            <v>TRN</v>
          </cell>
          <cell r="J13348">
            <v>0</v>
          </cell>
          <cell r="K13348">
            <v>0</v>
          </cell>
          <cell r="L13348">
            <v>0</v>
          </cell>
          <cell r="M13348">
            <v>0</v>
          </cell>
          <cell r="N13348">
            <v>138501</v>
          </cell>
          <cell r="O13348">
            <v>102780</v>
          </cell>
          <cell r="P13348">
            <v>241281</v>
          </cell>
        </row>
        <row r="13349">
          <cell r="A13349" t="str">
            <v>20051024</v>
          </cell>
          <cell r="B13349" t="str">
            <v>0543</v>
          </cell>
          <cell r="C13349" t="str">
            <v>BL RF PRODUCTS</v>
          </cell>
          <cell r="D13349" t="str">
            <v>all PL's</v>
          </cell>
          <cell r="E13349" t="str">
            <v>all PMC's</v>
          </cell>
          <cell r="F13349" t="str">
            <v>all categories</v>
          </cell>
          <cell r="G13349" t="str">
            <v>USDJ</v>
          </cell>
          <cell r="H13349" t="str">
            <v>PHILIPS SEMI DELCO JIT Whse, I</v>
          </cell>
          <cell r="I13349" t="str">
            <v>CSW</v>
          </cell>
          <cell r="J13349">
            <v>453500</v>
          </cell>
          <cell r="K13349">
            <v>0</v>
          </cell>
          <cell r="L13349">
            <v>0</v>
          </cell>
          <cell r="M13349">
            <v>0</v>
          </cell>
          <cell r="N13349">
            <v>0</v>
          </cell>
          <cell r="O13349">
            <v>90000</v>
          </cell>
          <cell r="P13349">
            <v>543500</v>
          </cell>
        </row>
        <row r="13350">
          <cell r="A13350" t="str">
            <v>20051024</v>
          </cell>
          <cell r="B13350" t="str">
            <v>0543</v>
          </cell>
          <cell r="C13350" t="str">
            <v>BL RF PRODUCTS</v>
          </cell>
          <cell r="D13350" t="str">
            <v>all PL's</v>
          </cell>
          <cell r="E13350" t="str">
            <v>all PMC's</v>
          </cell>
          <cell r="F13350" t="str">
            <v>all categories</v>
          </cell>
          <cell r="G13350" t="str">
            <v>USGI</v>
          </cell>
          <cell r="H13350" t="str">
            <v>CSW Delco VMI (Reynosa)</v>
          </cell>
          <cell r="I13350" t="str">
            <v>CSW</v>
          </cell>
          <cell r="J13350">
            <v>554000</v>
          </cell>
          <cell r="K13350">
            <v>0</v>
          </cell>
          <cell r="L13350">
            <v>0</v>
          </cell>
          <cell r="M13350">
            <v>0</v>
          </cell>
          <cell r="N13350">
            <v>0</v>
          </cell>
          <cell r="O13350">
            <v>166000</v>
          </cell>
          <cell r="P13350">
            <v>720000</v>
          </cell>
        </row>
        <row r="13351">
          <cell r="A13351" t="str">
            <v>20051024</v>
          </cell>
          <cell r="B13351" t="str">
            <v>0543</v>
          </cell>
          <cell r="C13351" t="str">
            <v>BL RF PRODUCTS</v>
          </cell>
          <cell r="D13351" t="str">
            <v>all PL's</v>
          </cell>
          <cell r="E13351" t="str">
            <v>all PMC's</v>
          </cell>
          <cell r="F13351" t="str">
            <v>all categories</v>
          </cell>
          <cell r="G13351" t="str">
            <v>USJG</v>
          </cell>
          <cell r="H13351" t="str">
            <v>CSW Jabil JIT Guadalajara</v>
          </cell>
          <cell r="I13351" t="str">
            <v>CSW</v>
          </cell>
          <cell r="J13351">
            <v>30000</v>
          </cell>
          <cell r="K13351">
            <v>0</v>
          </cell>
          <cell r="L13351">
            <v>0</v>
          </cell>
          <cell r="M13351">
            <v>0</v>
          </cell>
          <cell r="N13351">
            <v>0</v>
          </cell>
          <cell r="O13351">
            <v>30000</v>
          </cell>
          <cell r="P13351">
            <v>60000</v>
          </cell>
        </row>
        <row r="13352">
          <cell r="A13352" t="str">
            <v>20051024</v>
          </cell>
          <cell r="B13352" t="str">
            <v>0543</v>
          </cell>
          <cell r="C13352" t="str">
            <v>BL RF PRODUCTS</v>
          </cell>
          <cell r="D13352" t="str">
            <v>all PL's</v>
          </cell>
          <cell r="E13352" t="str">
            <v>all PMC's</v>
          </cell>
          <cell r="F13352" t="str">
            <v>all categories</v>
          </cell>
          <cell r="G13352" t="str">
            <v>USNR</v>
          </cell>
          <cell r="H13352" t="str">
            <v>NOKIA INC. REYNOSA</v>
          </cell>
          <cell r="I13352" t="str">
            <v>CSW</v>
          </cell>
          <cell r="J13352">
            <v>138000</v>
          </cell>
          <cell r="K13352">
            <v>0</v>
          </cell>
          <cell r="L13352">
            <v>0</v>
          </cell>
          <cell r="M13352">
            <v>0</v>
          </cell>
          <cell r="N13352">
            <v>0</v>
          </cell>
          <cell r="O13352">
            <v>0</v>
          </cell>
          <cell r="P13352">
            <v>138000</v>
          </cell>
        </row>
        <row r="13353">
          <cell r="A13353" t="str">
            <v>20051024</v>
          </cell>
          <cell r="B13353" t="str">
            <v>0543</v>
          </cell>
          <cell r="C13353" t="str">
            <v>BL RF PRODUCTS</v>
          </cell>
          <cell r="D13353" t="str">
            <v>all PL's</v>
          </cell>
          <cell r="E13353" t="str">
            <v>all PMC's</v>
          </cell>
          <cell r="F13353" t="str">
            <v>all categories</v>
          </cell>
          <cell r="G13353" t="str">
            <v>USOH</v>
          </cell>
          <cell r="H13353" t="str">
            <v>CSW Ford (Hatfield)</v>
          </cell>
          <cell r="I13353" t="str">
            <v>CSW</v>
          </cell>
          <cell r="J13353">
            <v>76000</v>
          </cell>
          <cell r="K13353">
            <v>0</v>
          </cell>
          <cell r="L13353">
            <v>0</v>
          </cell>
          <cell r="M13353">
            <v>0</v>
          </cell>
          <cell r="N13353">
            <v>0</v>
          </cell>
          <cell r="O13353">
            <v>0</v>
          </cell>
          <cell r="P13353">
            <v>76000</v>
          </cell>
        </row>
        <row r="13354">
          <cell r="A13354" t="str">
            <v>20051024</v>
          </cell>
          <cell r="B13354" t="str">
            <v>0543</v>
          </cell>
          <cell r="C13354" t="str">
            <v>BL RF PRODUCTS</v>
          </cell>
          <cell r="D13354" t="str">
            <v>all PL's</v>
          </cell>
          <cell r="E13354" t="str">
            <v>all PMC's</v>
          </cell>
          <cell r="F13354" t="str">
            <v>all categories</v>
          </cell>
          <cell r="G13354" t="str">
            <v>USPP</v>
          </cell>
          <cell r="H13354" t="str">
            <v>CSW PANASONIC PEACHTREE</v>
          </cell>
          <cell r="I13354" t="str">
            <v>CSW</v>
          </cell>
          <cell r="J13354">
            <v>9000</v>
          </cell>
          <cell r="K13354">
            <v>0</v>
          </cell>
          <cell r="L13354">
            <v>0</v>
          </cell>
          <cell r="M13354">
            <v>0</v>
          </cell>
          <cell r="N13354">
            <v>0</v>
          </cell>
          <cell r="O13354">
            <v>6000</v>
          </cell>
          <cell r="P13354">
            <v>15000</v>
          </cell>
        </row>
        <row r="13355">
          <cell r="A13355" t="str">
            <v>20051024</v>
          </cell>
          <cell r="B13355" t="str">
            <v>0543</v>
          </cell>
          <cell r="C13355" t="str">
            <v>BL RF PRODUCTS</v>
          </cell>
          <cell r="D13355" t="str">
            <v>all PL's</v>
          </cell>
          <cell r="E13355" t="str">
            <v>all PMC's</v>
          </cell>
          <cell r="F13355" t="str">
            <v>all categories</v>
          </cell>
          <cell r="G13355" t="str">
            <v>USPR</v>
          </cell>
          <cell r="H13355" t="str">
            <v>CSW PANASONIC REYNOSA</v>
          </cell>
          <cell r="I13355" t="str">
            <v>CSW</v>
          </cell>
          <cell r="J13355">
            <v>0</v>
          </cell>
          <cell r="K13355">
            <v>0</v>
          </cell>
          <cell r="L13355">
            <v>0</v>
          </cell>
          <cell r="M13355">
            <v>0</v>
          </cell>
          <cell r="N13355">
            <v>0</v>
          </cell>
          <cell r="O13355">
            <v>24000</v>
          </cell>
          <cell r="P13355">
            <v>24000</v>
          </cell>
        </row>
        <row r="13356">
          <cell r="A13356" t="str">
            <v>20051024</v>
          </cell>
          <cell r="B13356" t="str">
            <v>0543</v>
          </cell>
          <cell r="C13356" t="str">
            <v>BL RF PRODUCTS</v>
          </cell>
          <cell r="D13356" t="str">
            <v>all PL's</v>
          </cell>
          <cell r="E13356" t="str">
            <v>all PMC's</v>
          </cell>
          <cell r="F13356" t="str">
            <v>all categories</v>
          </cell>
          <cell r="G13356" t="str">
            <v>USPW</v>
          </cell>
          <cell r="H13356" t="str">
            <v>CSW Ford (North Penn)</v>
          </cell>
          <cell r="I13356" t="str">
            <v>CSW</v>
          </cell>
          <cell r="J13356">
            <v>117000</v>
          </cell>
          <cell r="K13356">
            <v>0</v>
          </cell>
          <cell r="L13356">
            <v>0</v>
          </cell>
          <cell r="M13356">
            <v>0</v>
          </cell>
          <cell r="N13356">
            <v>0</v>
          </cell>
          <cell r="O13356">
            <v>6000</v>
          </cell>
          <cell r="P13356">
            <v>123000</v>
          </cell>
        </row>
        <row r="13357">
          <cell r="A13357" t="str">
            <v>20051024</v>
          </cell>
          <cell r="B13357" t="str">
            <v>0543</v>
          </cell>
          <cell r="C13357" t="str">
            <v>BL RF PRODUCTS</v>
          </cell>
          <cell r="D13357" t="str">
            <v>all PL's</v>
          </cell>
          <cell r="E13357" t="str">
            <v>all PMC's</v>
          </cell>
          <cell r="F13357" t="str">
            <v>all categories</v>
          </cell>
          <cell r="G13357" t="str">
            <v>USSG</v>
          </cell>
          <cell r="H13357" t="str">
            <v>CSW Siemens JIT Guadalajara</v>
          </cell>
          <cell r="I13357" t="str">
            <v>CSW</v>
          </cell>
          <cell r="J13357">
            <v>129000</v>
          </cell>
          <cell r="K13357">
            <v>0</v>
          </cell>
          <cell r="L13357">
            <v>0</v>
          </cell>
          <cell r="M13357">
            <v>0</v>
          </cell>
          <cell r="N13357">
            <v>0</v>
          </cell>
          <cell r="O13357">
            <v>72000</v>
          </cell>
          <cell r="P13357">
            <v>201000</v>
          </cell>
        </row>
        <row r="13358">
          <cell r="A13358" t="str">
            <v>20051024</v>
          </cell>
          <cell r="B13358" t="str">
            <v>0543</v>
          </cell>
          <cell r="C13358" t="str">
            <v>BL RF PRODUCTS</v>
          </cell>
          <cell r="D13358" t="str">
            <v>all PL's</v>
          </cell>
          <cell r="E13358" t="str">
            <v>all PMC's</v>
          </cell>
          <cell r="F13358" t="str">
            <v>all categories</v>
          </cell>
          <cell r="G13358" t="str">
            <v>USTC</v>
          </cell>
          <cell r="H13358" t="str">
            <v>CSW Siemens (Huntsville)</v>
          </cell>
          <cell r="I13358" t="str">
            <v>CSW</v>
          </cell>
          <cell r="J13358">
            <v>10000</v>
          </cell>
          <cell r="K13358">
            <v>0</v>
          </cell>
          <cell r="L13358">
            <v>0</v>
          </cell>
          <cell r="M13358">
            <v>0</v>
          </cell>
          <cell r="N13358">
            <v>0</v>
          </cell>
          <cell r="O13358">
            <v>0</v>
          </cell>
          <cell r="P13358">
            <v>10000</v>
          </cell>
        </row>
        <row r="13359">
          <cell r="A13359" t="str">
            <v>20051024</v>
          </cell>
          <cell r="B13359" t="str">
            <v>0543</v>
          </cell>
          <cell r="C13359" t="str">
            <v>BL RF PRODUCTS</v>
          </cell>
          <cell r="D13359" t="str">
            <v>all PL's</v>
          </cell>
          <cell r="E13359" t="str">
            <v>all PMC's</v>
          </cell>
          <cell r="F13359" t="str">
            <v>all categories</v>
          </cell>
          <cell r="G13359" t="str">
            <v>USTM</v>
          </cell>
          <cell r="H13359" t="str">
            <v>CSW Ford (Altec - El Paso)</v>
          </cell>
          <cell r="I13359" t="str">
            <v>CSW</v>
          </cell>
          <cell r="J13359">
            <v>315000</v>
          </cell>
          <cell r="K13359">
            <v>0</v>
          </cell>
          <cell r="L13359">
            <v>0</v>
          </cell>
          <cell r="M13359">
            <v>0</v>
          </cell>
          <cell r="N13359">
            <v>0</v>
          </cell>
          <cell r="O13359">
            <v>84000</v>
          </cell>
          <cell r="P13359">
            <v>399000</v>
          </cell>
        </row>
        <row r="13360">
          <cell r="A13360" t="str">
            <v>20051024</v>
          </cell>
          <cell r="B13360" t="str">
            <v>0543</v>
          </cell>
          <cell r="C13360" t="str">
            <v>BL RF PRODUCTS</v>
          </cell>
          <cell r="D13360" t="str">
            <v>all PL's</v>
          </cell>
          <cell r="E13360" t="str">
            <v>all PMC's</v>
          </cell>
          <cell r="F13360" t="str">
            <v>all categories</v>
          </cell>
          <cell r="G13360" t="str">
            <v>USTT</v>
          </cell>
          <cell r="H13360" t="str">
            <v>CSW Auto</v>
          </cell>
          <cell r="I13360" t="str">
            <v>RDC</v>
          </cell>
          <cell r="J13360">
            <v>2027800</v>
          </cell>
          <cell r="K13360">
            <v>0</v>
          </cell>
          <cell r="L13360">
            <v>0</v>
          </cell>
          <cell r="M13360">
            <v>0</v>
          </cell>
          <cell r="N13360">
            <v>0</v>
          </cell>
          <cell r="O13360">
            <v>419900</v>
          </cell>
          <cell r="P13360">
            <v>2447700</v>
          </cell>
        </row>
        <row r="13361">
          <cell r="A13361" t="str">
            <v>20051024</v>
          </cell>
          <cell r="B13361" t="str">
            <v>0543</v>
          </cell>
          <cell r="C13361" t="str">
            <v>BL RF PRODUCTS</v>
          </cell>
          <cell r="D13361" t="str">
            <v>all PL's</v>
          </cell>
          <cell r="E13361" t="str">
            <v>all PMC's</v>
          </cell>
          <cell r="F13361" t="str">
            <v>FP</v>
          </cell>
          <cell r="G13361" t="str">
            <v>all plants</v>
          </cell>
          <cell r="H13361" t="str">
            <v>all descriptions</v>
          </cell>
          <cell r="I13361" t="str">
            <v>TRN</v>
          </cell>
          <cell r="J13361">
            <v>0</v>
          </cell>
          <cell r="K13361">
            <v>0</v>
          </cell>
          <cell r="L13361">
            <v>0</v>
          </cell>
          <cell r="M13361">
            <v>0</v>
          </cell>
          <cell r="N13361">
            <v>174501</v>
          </cell>
          <cell r="O13361">
            <v>102780</v>
          </cell>
          <cell r="P13361">
            <v>277281</v>
          </cell>
        </row>
        <row r="13362">
          <cell r="A13362" t="str">
            <v>20051024</v>
          </cell>
          <cell r="B13362" t="str">
            <v>0543</v>
          </cell>
          <cell r="C13362" t="str">
            <v>BL RF PRODUCTS</v>
          </cell>
          <cell r="D13362" t="str">
            <v>all PL's</v>
          </cell>
          <cell r="E13362" t="str">
            <v>all PMC's</v>
          </cell>
          <cell r="F13362" t="str">
            <v>FP</v>
          </cell>
          <cell r="G13362" t="str">
            <v>all plants</v>
          </cell>
          <cell r="H13362" t="str">
            <v>all descriptions</v>
          </cell>
          <cell r="I13362" t="str">
            <v>all types</v>
          </cell>
          <cell r="J13362">
            <v>201418446</v>
          </cell>
          <cell r="K13362">
            <v>86000</v>
          </cell>
          <cell r="L13362">
            <v>5326235</v>
          </cell>
          <cell r="M13362">
            <v>0</v>
          </cell>
          <cell r="N13362">
            <v>174501</v>
          </cell>
          <cell r="O13362">
            <v>95259884</v>
          </cell>
          <cell r="P13362">
            <v>302265066</v>
          </cell>
        </row>
        <row r="13363">
          <cell r="A13363" t="str">
            <v>20051024</v>
          </cell>
          <cell r="B13363" t="str">
            <v>0543</v>
          </cell>
          <cell r="C13363" t="str">
            <v>BL RF PRODUCTS</v>
          </cell>
          <cell r="D13363" t="str">
            <v>all PL's</v>
          </cell>
          <cell r="E13363" t="str">
            <v>all PMC's</v>
          </cell>
          <cell r="F13363" t="str">
            <v>FP</v>
          </cell>
          <cell r="G13363" t="str">
            <v>all plants</v>
          </cell>
          <cell r="H13363" t="str">
            <v>all descriptions</v>
          </cell>
          <cell r="I13363" t="str">
            <v>CSW</v>
          </cell>
          <cell r="J13363">
            <v>23125464</v>
          </cell>
          <cell r="K13363">
            <v>0</v>
          </cell>
          <cell r="L13363">
            <v>0</v>
          </cell>
          <cell r="M13363">
            <v>0</v>
          </cell>
          <cell r="N13363">
            <v>0</v>
          </cell>
          <cell r="O13363">
            <v>10614000</v>
          </cell>
          <cell r="P13363">
            <v>33739464</v>
          </cell>
        </row>
        <row r="13364">
          <cell r="A13364" t="str">
            <v>20051024</v>
          </cell>
          <cell r="B13364" t="str">
            <v>0543</v>
          </cell>
          <cell r="C13364" t="str">
            <v>BL RF PRODUCTS</v>
          </cell>
          <cell r="D13364" t="str">
            <v>all PL's</v>
          </cell>
          <cell r="E13364" t="str">
            <v>all PMC's</v>
          </cell>
          <cell r="F13364" t="str">
            <v>FP</v>
          </cell>
          <cell r="G13364" t="str">
            <v>all plants</v>
          </cell>
          <cell r="H13364" t="str">
            <v>all descriptions</v>
          </cell>
          <cell r="I13364" t="str">
            <v>FDC</v>
          </cell>
          <cell r="J13364">
            <v>0</v>
          </cell>
          <cell r="K13364">
            <v>0</v>
          </cell>
          <cell r="L13364">
            <v>0</v>
          </cell>
          <cell r="M13364">
            <v>0</v>
          </cell>
          <cell r="N13364">
            <v>0</v>
          </cell>
          <cell r="O13364">
            <v>0</v>
          </cell>
          <cell r="P13364">
            <v>0</v>
          </cell>
        </row>
        <row r="13365">
          <cell r="A13365" t="str">
            <v>20051024</v>
          </cell>
          <cell r="B13365" t="str">
            <v>0543</v>
          </cell>
          <cell r="C13365" t="str">
            <v>BL RF PRODUCTS</v>
          </cell>
          <cell r="D13365" t="str">
            <v>all PL's</v>
          </cell>
          <cell r="E13365" t="str">
            <v>all PMC's</v>
          </cell>
          <cell r="F13365" t="str">
            <v>FP</v>
          </cell>
          <cell r="G13365" t="str">
            <v>all plants</v>
          </cell>
          <cell r="H13365" t="str">
            <v>all descriptions</v>
          </cell>
          <cell r="I13365" t="str">
            <v>IWH</v>
          </cell>
          <cell r="J13365">
            <v>126363447</v>
          </cell>
          <cell r="K13365">
            <v>0</v>
          </cell>
          <cell r="L13365">
            <v>0</v>
          </cell>
          <cell r="M13365">
            <v>0</v>
          </cell>
          <cell r="N13365">
            <v>0</v>
          </cell>
          <cell r="O13365">
            <v>82626929</v>
          </cell>
          <cell r="P13365">
            <v>208990376</v>
          </cell>
        </row>
        <row r="13366">
          <cell r="A13366" t="str">
            <v>20051024</v>
          </cell>
          <cell r="B13366" t="str">
            <v>0543</v>
          </cell>
          <cell r="C13366" t="str">
            <v>BL RF PRODUCTS</v>
          </cell>
          <cell r="D13366" t="str">
            <v>all PL's</v>
          </cell>
          <cell r="E13366" t="str">
            <v>all PMC's</v>
          </cell>
          <cell r="F13366" t="str">
            <v>FP</v>
          </cell>
          <cell r="G13366" t="str">
            <v>all plants</v>
          </cell>
          <cell r="H13366" t="str">
            <v>all descriptions</v>
          </cell>
          <cell r="I13366" t="str">
            <v>MFG</v>
          </cell>
          <cell r="J13366">
            <v>0</v>
          </cell>
          <cell r="K13366">
            <v>0</v>
          </cell>
          <cell r="L13366">
            <v>0</v>
          </cell>
          <cell r="M13366">
            <v>0</v>
          </cell>
          <cell r="N13366">
            <v>0</v>
          </cell>
          <cell r="O13366">
            <v>275</v>
          </cell>
          <cell r="P13366">
            <v>275</v>
          </cell>
        </row>
        <row r="13367">
          <cell r="A13367" t="str">
            <v>20051024</v>
          </cell>
          <cell r="B13367" t="str">
            <v>0543</v>
          </cell>
          <cell r="C13367" t="str">
            <v>BL RF PRODUCTS</v>
          </cell>
          <cell r="D13367" t="str">
            <v>all PL's</v>
          </cell>
          <cell r="E13367" t="str">
            <v>all PMC's</v>
          </cell>
          <cell r="F13367" t="str">
            <v>FP</v>
          </cell>
          <cell r="G13367" t="str">
            <v>all plants</v>
          </cell>
          <cell r="H13367" t="str">
            <v>all descriptions</v>
          </cell>
          <cell r="I13367" t="str">
            <v>RDC</v>
          </cell>
          <cell r="J13367">
            <v>51929535</v>
          </cell>
          <cell r="K13367">
            <v>86000</v>
          </cell>
          <cell r="L13367">
            <v>5326235</v>
          </cell>
          <cell r="M13367">
            <v>0</v>
          </cell>
          <cell r="N13367">
            <v>0</v>
          </cell>
          <cell r="O13367">
            <v>1915900</v>
          </cell>
          <cell r="P13367">
            <v>59257670</v>
          </cell>
        </row>
        <row r="13368">
          <cell r="A13368" t="str">
            <v>20051024</v>
          </cell>
          <cell r="B13368" t="str">
            <v>0543</v>
          </cell>
          <cell r="C13368" t="str">
            <v>BL RF PRODUCTS</v>
          </cell>
          <cell r="D13368" t="str">
            <v>all PL's</v>
          </cell>
          <cell r="E13368" t="str">
            <v>all PMC's</v>
          </cell>
          <cell r="F13368" t="str">
            <v>FP</v>
          </cell>
          <cell r="G13368" t="str">
            <v>BRNM</v>
          </cell>
          <cell r="H13368" t="str">
            <v>NOKIA DO BRASIL TECNOLOGIA LTD</v>
          </cell>
          <cell r="I13368" t="str">
            <v>CSW</v>
          </cell>
          <cell r="J13368">
            <v>6000</v>
          </cell>
          <cell r="K13368">
            <v>0</v>
          </cell>
          <cell r="L13368">
            <v>0</v>
          </cell>
          <cell r="M13368">
            <v>0</v>
          </cell>
          <cell r="N13368">
            <v>0</v>
          </cell>
          <cell r="O13368">
            <v>473000</v>
          </cell>
          <cell r="P13368">
            <v>479000</v>
          </cell>
        </row>
        <row r="13369">
          <cell r="A13369" t="str">
            <v>20051024</v>
          </cell>
          <cell r="B13369" t="str">
            <v>0543</v>
          </cell>
          <cell r="C13369" t="str">
            <v>BL RF PRODUCTS</v>
          </cell>
          <cell r="D13369" t="str">
            <v>all PL's</v>
          </cell>
          <cell r="E13369" t="str">
            <v>all PMC's</v>
          </cell>
          <cell r="F13369" t="str">
            <v>FP</v>
          </cell>
          <cell r="G13369" t="str">
            <v>CN10</v>
          </cell>
          <cell r="H13369" t="str">
            <v>IWH (BL Control) Guangdong</v>
          </cell>
          <cell r="I13369" t="str">
            <v>IWH</v>
          </cell>
          <cell r="J13369">
            <v>33059000</v>
          </cell>
          <cell r="K13369">
            <v>0</v>
          </cell>
          <cell r="L13369">
            <v>0</v>
          </cell>
          <cell r="M13369">
            <v>0</v>
          </cell>
          <cell r="N13369">
            <v>0</v>
          </cell>
          <cell r="O13369">
            <v>14250301</v>
          </cell>
          <cell r="P13369">
            <v>47309301</v>
          </cell>
        </row>
        <row r="13370">
          <cell r="A13370" t="str">
            <v>20051024</v>
          </cell>
          <cell r="B13370" t="str">
            <v>0543</v>
          </cell>
          <cell r="C13370" t="str">
            <v>BL RF PRODUCTS</v>
          </cell>
          <cell r="D13370" t="str">
            <v>all PL's</v>
          </cell>
          <cell r="E13370" t="str">
            <v>all PMC's</v>
          </cell>
          <cell r="F13370" t="str">
            <v>FP</v>
          </cell>
          <cell r="G13370" t="str">
            <v>CNBB</v>
          </cell>
          <cell r="H13370" t="str">
            <v>BGKI Import</v>
          </cell>
          <cell r="I13370" t="str">
            <v>CSW</v>
          </cell>
          <cell r="J13370">
            <v>77479</v>
          </cell>
          <cell r="K13370">
            <v>0</v>
          </cell>
          <cell r="L13370">
            <v>0</v>
          </cell>
          <cell r="M13370">
            <v>0</v>
          </cell>
          <cell r="N13370">
            <v>0</v>
          </cell>
          <cell r="O13370">
            <v>51000</v>
          </cell>
          <cell r="P13370">
            <v>128479</v>
          </cell>
        </row>
        <row r="13371">
          <cell r="A13371" t="str">
            <v>20051024</v>
          </cell>
          <cell r="B13371" t="str">
            <v>0543</v>
          </cell>
          <cell r="C13371" t="str">
            <v>BL RF PRODUCTS</v>
          </cell>
          <cell r="D13371" t="str">
            <v>all PL's</v>
          </cell>
          <cell r="E13371" t="str">
            <v>all PMC's</v>
          </cell>
          <cell r="F13371" t="str">
            <v>FP</v>
          </cell>
          <cell r="G13371" t="str">
            <v>CNBC</v>
          </cell>
          <cell r="H13371" t="str">
            <v>BGKI Export</v>
          </cell>
          <cell r="I13371" t="str">
            <v>CSW</v>
          </cell>
          <cell r="J13371">
            <v>168789</v>
          </cell>
          <cell r="K13371">
            <v>0</v>
          </cell>
          <cell r="L13371">
            <v>0</v>
          </cell>
          <cell r="M13371">
            <v>0</v>
          </cell>
          <cell r="N13371">
            <v>0</v>
          </cell>
          <cell r="O13371">
            <v>123000</v>
          </cell>
          <cell r="P13371">
            <v>291789</v>
          </cell>
        </row>
        <row r="13372">
          <cell r="A13372" t="str">
            <v>20051024</v>
          </cell>
          <cell r="B13372" t="str">
            <v>0543</v>
          </cell>
          <cell r="C13372" t="str">
            <v>BL RF PRODUCTS</v>
          </cell>
          <cell r="D13372" t="str">
            <v>all PL's</v>
          </cell>
          <cell r="E13372" t="str">
            <v>all PMC's</v>
          </cell>
          <cell r="F13372" t="str">
            <v>FP</v>
          </cell>
          <cell r="G13372" t="str">
            <v>CNFB</v>
          </cell>
          <cell r="H13372" t="str">
            <v>FLEXTRONICS</v>
          </cell>
          <cell r="I13372" t="str">
            <v>CSW</v>
          </cell>
          <cell r="J13372">
            <v>87000</v>
          </cell>
          <cell r="K13372">
            <v>0</v>
          </cell>
          <cell r="L13372">
            <v>0</v>
          </cell>
          <cell r="M13372">
            <v>0</v>
          </cell>
          <cell r="N13372">
            <v>0</v>
          </cell>
          <cell r="O13372">
            <v>0</v>
          </cell>
          <cell r="P13372">
            <v>87000</v>
          </cell>
        </row>
        <row r="13373">
          <cell r="A13373" t="str">
            <v>20051024</v>
          </cell>
          <cell r="B13373" t="str">
            <v>0543</v>
          </cell>
          <cell r="C13373" t="str">
            <v>BL RF PRODUCTS</v>
          </cell>
          <cell r="D13373" t="str">
            <v>all PL's</v>
          </cell>
          <cell r="E13373" t="str">
            <v>all PMC's</v>
          </cell>
          <cell r="F13373" t="str">
            <v>FP</v>
          </cell>
          <cell r="G13373" t="str">
            <v>CNFE</v>
          </cell>
          <cell r="H13373" t="str">
            <v>FLEXTRONICS_MY_ERI_VMI</v>
          </cell>
          <cell r="I13373" t="str">
            <v>CSW</v>
          </cell>
          <cell r="J13373">
            <v>1962000</v>
          </cell>
          <cell r="K13373">
            <v>0</v>
          </cell>
          <cell r="L13373">
            <v>0</v>
          </cell>
          <cell r="M13373">
            <v>0</v>
          </cell>
          <cell r="N13373">
            <v>0</v>
          </cell>
          <cell r="O13373">
            <v>276000</v>
          </cell>
          <cell r="P13373">
            <v>2238000</v>
          </cell>
        </row>
        <row r="13374">
          <cell r="A13374" t="str">
            <v>20051024</v>
          </cell>
          <cell r="B13374" t="str">
            <v>0543</v>
          </cell>
          <cell r="C13374" t="str">
            <v>BL RF PRODUCTS</v>
          </cell>
          <cell r="D13374" t="str">
            <v>all PL's</v>
          </cell>
          <cell r="E13374" t="str">
            <v>all PMC's</v>
          </cell>
          <cell r="F13374" t="str">
            <v>FP</v>
          </cell>
          <cell r="G13374" t="str">
            <v>CNMT</v>
          </cell>
          <cell r="H13374" t="str">
            <v>MOTOROLA-CGISS</v>
          </cell>
          <cell r="I13374" t="str">
            <v>CSW</v>
          </cell>
          <cell r="J13374">
            <v>312000</v>
          </cell>
          <cell r="K13374">
            <v>0</v>
          </cell>
          <cell r="L13374">
            <v>0</v>
          </cell>
          <cell r="M13374">
            <v>0</v>
          </cell>
          <cell r="N13374">
            <v>0</v>
          </cell>
          <cell r="O13374">
            <v>57000</v>
          </cell>
          <cell r="P13374">
            <v>369000</v>
          </cell>
        </row>
        <row r="13375">
          <cell r="A13375" t="str">
            <v>20051024</v>
          </cell>
          <cell r="B13375" t="str">
            <v>0543</v>
          </cell>
          <cell r="C13375" t="str">
            <v>BL RF PRODUCTS</v>
          </cell>
          <cell r="D13375" t="str">
            <v>all PL's</v>
          </cell>
          <cell r="E13375" t="str">
            <v>all PMC's</v>
          </cell>
          <cell r="F13375" t="str">
            <v>FP</v>
          </cell>
          <cell r="G13375" t="str">
            <v>CNMW</v>
          </cell>
          <cell r="H13375" t="str">
            <v>MOTOROLA</v>
          </cell>
          <cell r="I13375" t="str">
            <v>CSW</v>
          </cell>
          <cell r="J13375">
            <v>172000</v>
          </cell>
          <cell r="K13375">
            <v>0</v>
          </cell>
          <cell r="L13375">
            <v>0</v>
          </cell>
          <cell r="M13375">
            <v>0</v>
          </cell>
          <cell r="N13375">
            <v>0</v>
          </cell>
          <cell r="O13375">
            <v>0</v>
          </cell>
          <cell r="P13375">
            <v>172000</v>
          </cell>
        </row>
        <row r="13376">
          <cell r="A13376" t="str">
            <v>20051024</v>
          </cell>
          <cell r="B13376" t="str">
            <v>0543</v>
          </cell>
          <cell r="C13376" t="str">
            <v>BL RF PRODUCTS</v>
          </cell>
          <cell r="D13376" t="str">
            <v>all PL's</v>
          </cell>
          <cell r="E13376" t="str">
            <v>all PMC's</v>
          </cell>
          <cell r="F13376" t="str">
            <v>FP</v>
          </cell>
          <cell r="G13376" t="str">
            <v>CNND</v>
          </cell>
          <cell r="H13376" t="str">
            <v>DONGGUAN NOKIA MOBILE PHONES C</v>
          </cell>
          <cell r="I13376" t="str">
            <v>CSW</v>
          </cell>
          <cell r="J13376">
            <v>267000</v>
          </cell>
          <cell r="K13376">
            <v>0</v>
          </cell>
          <cell r="L13376">
            <v>0</v>
          </cell>
          <cell r="M13376">
            <v>0</v>
          </cell>
          <cell r="N13376">
            <v>0</v>
          </cell>
          <cell r="O13376">
            <v>18000</v>
          </cell>
          <cell r="P13376">
            <v>285000</v>
          </cell>
        </row>
        <row r="13377">
          <cell r="A13377" t="str">
            <v>20051024</v>
          </cell>
          <cell r="B13377" t="str">
            <v>0543</v>
          </cell>
          <cell r="C13377" t="str">
            <v>BL RF PRODUCTS</v>
          </cell>
          <cell r="D13377" t="str">
            <v>all PL's</v>
          </cell>
          <cell r="E13377" t="str">
            <v>all PMC's</v>
          </cell>
          <cell r="F13377" t="str">
            <v>FP</v>
          </cell>
          <cell r="G13377" t="str">
            <v>CNNJ</v>
          </cell>
          <cell r="H13377" t="str">
            <v>XINGWANG LOGISTICS CENTER</v>
          </cell>
          <cell r="I13377" t="str">
            <v>CSW</v>
          </cell>
          <cell r="J13377">
            <v>21000</v>
          </cell>
          <cell r="K13377">
            <v>0</v>
          </cell>
          <cell r="L13377">
            <v>0</v>
          </cell>
          <cell r="M13377">
            <v>0</v>
          </cell>
          <cell r="N13377">
            <v>0</v>
          </cell>
          <cell r="O13377">
            <v>12000</v>
          </cell>
          <cell r="P13377">
            <v>33000</v>
          </cell>
        </row>
        <row r="13378">
          <cell r="A13378" t="str">
            <v>20051024</v>
          </cell>
          <cell r="B13378" t="str">
            <v>0543</v>
          </cell>
          <cell r="C13378" t="str">
            <v>BL RF PRODUCTS</v>
          </cell>
          <cell r="D13378" t="str">
            <v>all PL's</v>
          </cell>
          <cell r="E13378" t="str">
            <v>all PMC's</v>
          </cell>
          <cell r="F13378" t="str">
            <v>FP</v>
          </cell>
          <cell r="G13378" t="str">
            <v>CNNS</v>
          </cell>
          <cell r="H13378" t="str">
            <v>NOKIA SUZHOU</v>
          </cell>
          <cell r="I13378" t="str">
            <v>CSW</v>
          </cell>
          <cell r="J13378">
            <v>401000</v>
          </cell>
          <cell r="K13378">
            <v>0</v>
          </cell>
          <cell r="L13378">
            <v>0</v>
          </cell>
          <cell r="M13378">
            <v>0</v>
          </cell>
          <cell r="N13378">
            <v>0</v>
          </cell>
          <cell r="O13378">
            <v>193000</v>
          </cell>
          <cell r="P13378">
            <v>594000</v>
          </cell>
        </row>
        <row r="13379">
          <cell r="A13379" t="str">
            <v>20051024</v>
          </cell>
          <cell r="B13379" t="str">
            <v>0543</v>
          </cell>
          <cell r="C13379" t="str">
            <v>BL RF PRODUCTS</v>
          </cell>
          <cell r="D13379" t="str">
            <v>all PL's</v>
          </cell>
          <cell r="E13379" t="str">
            <v>all PMC's</v>
          </cell>
          <cell r="F13379" t="str">
            <v>FP</v>
          </cell>
          <cell r="G13379" t="str">
            <v>DENB</v>
          </cell>
          <cell r="H13379" t="str">
            <v>NOKIA BOCHUM IHUB</v>
          </cell>
          <cell r="I13379" t="str">
            <v>CSW</v>
          </cell>
          <cell r="J13379">
            <v>732000</v>
          </cell>
          <cell r="K13379">
            <v>0</v>
          </cell>
          <cell r="L13379">
            <v>0</v>
          </cell>
          <cell r="M13379">
            <v>0</v>
          </cell>
          <cell r="N13379">
            <v>0</v>
          </cell>
          <cell r="O13379">
            <v>0</v>
          </cell>
          <cell r="P13379">
            <v>732000</v>
          </cell>
        </row>
        <row r="13380">
          <cell r="A13380" t="str">
            <v>20051024</v>
          </cell>
          <cell r="B13380" t="str">
            <v>0543</v>
          </cell>
          <cell r="C13380" t="str">
            <v>BL RF PRODUCTS</v>
          </cell>
          <cell r="D13380" t="str">
            <v>all PL's</v>
          </cell>
          <cell r="E13380" t="str">
            <v>all PMC's</v>
          </cell>
          <cell r="F13380" t="str">
            <v>FP</v>
          </cell>
          <cell r="G13380" t="str">
            <v>DESO</v>
          </cell>
          <cell r="H13380" t="str">
            <v>SIEMENS BOCHOLT CONSIGNMENT</v>
          </cell>
          <cell r="I13380" t="str">
            <v>CSW</v>
          </cell>
          <cell r="J13380">
            <v>468000</v>
          </cell>
          <cell r="K13380">
            <v>0</v>
          </cell>
          <cell r="L13380">
            <v>0</v>
          </cell>
          <cell r="M13380">
            <v>0</v>
          </cell>
          <cell r="N13380">
            <v>0</v>
          </cell>
          <cell r="O13380">
            <v>555000</v>
          </cell>
          <cell r="P13380">
            <v>1023000</v>
          </cell>
        </row>
        <row r="13381">
          <cell r="A13381" t="str">
            <v>20051024</v>
          </cell>
          <cell r="B13381" t="str">
            <v>0543</v>
          </cell>
          <cell r="C13381" t="str">
            <v>BL RF PRODUCTS</v>
          </cell>
          <cell r="D13381" t="str">
            <v>all PL's</v>
          </cell>
          <cell r="E13381" t="str">
            <v>all PMC's</v>
          </cell>
          <cell r="F13381" t="str">
            <v>FP</v>
          </cell>
          <cell r="G13381" t="str">
            <v>DESR</v>
          </cell>
          <cell r="H13381" t="str">
            <v>SIEMENS REGENSBURG</v>
          </cell>
          <cell r="I13381" t="str">
            <v>CSW</v>
          </cell>
          <cell r="J13381">
            <v>39000</v>
          </cell>
          <cell r="K13381">
            <v>0</v>
          </cell>
          <cell r="L13381">
            <v>0</v>
          </cell>
          <cell r="M13381">
            <v>0</v>
          </cell>
          <cell r="N13381">
            <v>0</v>
          </cell>
          <cell r="O13381">
            <v>0</v>
          </cell>
          <cell r="P13381">
            <v>39000</v>
          </cell>
        </row>
        <row r="13382">
          <cell r="A13382" t="str">
            <v>20051024</v>
          </cell>
          <cell r="B13382" t="str">
            <v>0543</v>
          </cell>
          <cell r="C13382" t="str">
            <v>BL RF PRODUCTS</v>
          </cell>
          <cell r="D13382" t="str">
            <v>all PL's</v>
          </cell>
          <cell r="E13382" t="str">
            <v>all PMC's</v>
          </cell>
          <cell r="F13382" t="str">
            <v>FP</v>
          </cell>
          <cell r="G13382" t="str">
            <v>EEET</v>
          </cell>
          <cell r="H13382" t="str">
            <v>CSW ELCOTEQ</v>
          </cell>
          <cell r="I13382" t="str">
            <v>CSW</v>
          </cell>
          <cell r="J13382">
            <v>64162</v>
          </cell>
          <cell r="K13382">
            <v>0</v>
          </cell>
          <cell r="L13382">
            <v>0</v>
          </cell>
          <cell r="M13382">
            <v>0</v>
          </cell>
          <cell r="N13382">
            <v>0</v>
          </cell>
          <cell r="O13382">
            <v>210000</v>
          </cell>
          <cell r="P13382">
            <v>274162</v>
          </cell>
        </row>
        <row r="13383">
          <cell r="A13383" t="str">
            <v>20051024</v>
          </cell>
          <cell r="B13383" t="str">
            <v>0543</v>
          </cell>
          <cell r="C13383" t="str">
            <v>BL RF PRODUCTS</v>
          </cell>
          <cell r="D13383" t="str">
            <v>all PL's</v>
          </cell>
          <cell r="E13383" t="str">
            <v>all PMC's</v>
          </cell>
          <cell r="F13383" t="str">
            <v>FP</v>
          </cell>
          <cell r="G13383" t="str">
            <v>ESFC</v>
          </cell>
          <cell r="H13383" t="str">
            <v>FORD CADIZ</v>
          </cell>
          <cell r="I13383" t="str">
            <v>CSW</v>
          </cell>
          <cell r="J13383">
            <v>15000</v>
          </cell>
          <cell r="K13383">
            <v>0</v>
          </cell>
          <cell r="L13383">
            <v>0</v>
          </cell>
          <cell r="M13383">
            <v>0</v>
          </cell>
          <cell r="N13383">
            <v>0</v>
          </cell>
          <cell r="O13383">
            <v>0</v>
          </cell>
          <cell r="P13383">
            <v>15000</v>
          </cell>
        </row>
        <row r="13384">
          <cell r="A13384" t="str">
            <v>20051024</v>
          </cell>
          <cell r="B13384" t="str">
            <v>0543</v>
          </cell>
          <cell r="C13384" t="str">
            <v>BL RF PRODUCTS</v>
          </cell>
          <cell r="D13384" t="str">
            <v>all PL's</v>
          </cell>
          <cell r="E13384" t="str">
            <v>all PMC's</v>
          </cell>
          <cell r="F13384" t="str">
            <v>FP</v>
          </cell>
          <cell r="G13384" t="str">
            <v>FINO</v>
          </cell>
          <cell r="H13384" t="str">
            <v>NOKIA NETWORKS OULU</v>
          </cell>
          <cell r="I13384" t="str">
            <v>CSW</v>
          </cell>
          <cell r="J13384">
            <v>374000</v>
          </cell>
          <cell r="K13384">
            <v>0</v>
          </cell>
          <cell r="L13384">
            <v>0</v>
          </cell>
          <cell r="M13384">
            <v>0</v>
          </cell>
          <cell r="N13384">
            <v>0</v>
          </cell>
          <cell r="O13384">
            <v>203000</v>
          </cell>
          <cell r="P13384">
            <v>577000</v>
          </cell>
        </row>
        <row r="13385">
          <cell r="A13385" t="str">
            <v>20051024</v>
          </cell>
          <cell r="B13385" t="str">
            <v>0543</v>
          </cell>
          <cell r="C13385" t="str">
            <v>BL RF PRODUCTS</v>
          </cell>
          <cell r="D13385" t="str">
            <v>all PL's</v>
          </cell>
          <cell r="E13385" t="str">
            <v>all PMC's</v>
          </cell>
          <cell r="F13385" t="str">
            <v>FP</v>
          </cell>
          <cell r="G13385" t="str">
            <v>FINS</v>
          </cell>
          <cell r="H13385" t="str">
            <v>NOKIA CORP/NOKIA MOBILE PHONES</v>
          </cell>
          <cell r="I13385" t="str">
            <v>CSW</v>
          </cell>
          <cell r="J13385">
            <v>411000</v>
          </cell>
          <cell r="K13385">
            <v>0</v>
          </cell>
          <cell r="L13385">
            <v>0</v>
          </cell>
          <cell r="M13385">
            <v>0</v>
          </cell>
          <cell r="N13385">
            <v>0</v>
          </cell>
          <cell r="O13385">
            <v>12000</v>
          </cell>
          <cell r="P13385">
            <v>423000</v>
          </cell>
        </row>
        <row r="13386">
          <cell r="A13386" t="str">
            <v>20051024</v>
          </cell>
          <cell r="B13386" t="str">
            <v>0543</v>
          </cell>
          <cell r="C13386" t="str">
            <v>BL RF PRODUCTS</v>
          </cell>
          <cell r="D13386" t="str">
            <v>all PL's</v>
          </cell>
          <cell r="E13386" t="str">
            <v>all PMC's</v>
          </cell>
          <cell r="F13386" t="str">
            <v>FP</v>
          </cell>
          <cell r="G13386" t="str">
            <v>FR10</v>
          </cell>
          <cell r="H13386" t="str">
            <v>IWH (BL Control) Caen</v>
          </cell>
          <cell r="I13386" t="str">
            <v>IWH</v>
          </cell>
          <cell r="J13386">
            <v>0</v>
          </cell>
          <cell r="K13386">
            <v>0</v>
          </cell>
          <cell r="L13386">
            <v>0</v>
          </cell>
          <cell r="M13386">
            <v>0</v>
          </cell>
          <cell r="N13386">
            <v>0</v>
          </cell>
          <cell r="O13386">
            <v>490</v>
          </cell>
          <cell r="P13386">
            <v>490</v>
          </cell>
        </row>
        <row r="13387">
          <cell r="A13387" t="str">
            <v>20051024</v>
          </cell>
          <cell r="B13387" t="str">
            <v>0543</v>
          </cell>
          <cell r="C13387" t="str">
            <v>BL RF PRODUCTS</v>
          </cell>
          <cell r="D13387" t="str">
            <v>all PL's</v>
          </cell>
          <cell r="E13387" t="str">
            <v>all PMC's</v>
          </cell>
          <cell r="F13387" t="str">
            <v>FP</v>
          </cell>
          <cell r="G13387" t="str">
            <v>FRJV</v>
          </cell>
          <cell r="H13387" t="str">
            <v>JABIL/VALEO FRANCE</v>
          </cell>
          <cell r="I13387" t="str">
            <v>CSW</v>
          </cell>
          <cell r="J13387">
            <v>150000</v>
          </cell>
          <cell r="K13387">
            <v>0</v>
          </cell>
          <cell r="L13387">
            <v>0</v>
          </cell>
          <cell r="M13387">
            <v>0</v>
          </cell>
          <cell r="N13387">
            <v>0</v>
          </cell>
          <cell r="O13387">
            <v>141000</v>
          </cell>
          <cell r="P13387">
            <v>291000</v>
          </cell>
        </row>
        <row r="13388">
          <cell r="A13388" t="str">
            <v>20051024</v>
          </cell>
          <cell r="B13388" t="str">
            <v>0543</v>
          </cell>
          <cell r="C13388" t="str">
            <v>BL RF PRODUCTS</v>
          </cell>
          <cell r="D13388" t="str">
            <v>all PL's</v>
          </cell>
          <cell r="E13388" t="str">
            <v>all PMC's</v>
          </cell>
          <cell r="F13388" t="str">
            <v>FP</v>
          </cell>
          <cell r="G13388" t="str">
            <v>FRSR</v>
          </cell>
          <cell r="H13388" t="str">
            <v>SIEMENS RAMBOUILLET</v>
          </cell>
          <cell r="I13388" t="str">
            <v>CSW</v>
          </cell>
          <cell r="J13388">
            <v>270000</v>
          </cell>
          <cell r="K13388">
            <v>0</v>
          </cell>
          <cell r="L13388">
            <v>0</v>
          </cell>
          <cell r="M13388">
            <v>0</v>
          </cell>
          <cell r="N13388">
            <v>0</v>
          </cell>
          <cell r="O13388">
            <v>81000</v>
          </cell>
          <cell r="P13388">
            <v>351000</v>
          </cell>
        </row>
        <row r="13389">
          <cell r="A13389" t="str">
            <v>20051024</v>
          </cell>
          <cell r="B13389" t="str">
            <v>0543</v>
          </cell>
          <cell r="C13389" t="str">
            <v>BL RF PRODUCTS</v>
          </cell>
          <cell r="D13389" t="str">
            <v>all PL's</v>
          </cell>
          <cell r="E13389" t="str">
            <v>all PMC's</v>
          </cell>
          <cell r="F13389" t="str">
            <v>FP</v>
          </cell>
          <cell r="G13389" t="str">
            <v>HK00</v>
          </cell>
          <cell r="H13389" t="str">
            <v>RDC APSH</v>
          </cell>
          <cell r="I13389" t="str">
            <v>RDC</v>
          </cell>
          <cell r="J13389">
            <v>25014171</v>
          </cell>
          <cell r="K13389">
            <v>0</v>
          </cell>
          <cell r="L13389">
            <v>850938</v>
          </cell>
          <cell r="M13389">
            <v>0</v>
          </cell>
          <cell r="N13389">
            <v>0</v>
          </cell>
          <cell r="O13389">
            <v>0</v>
          </cell>
          <cell r="P13389">
            <v>25865109</v>
          </cell>
        </row>
        <row r="13390">
          <cell r="A13390" t="str">
            <v>20051024</v>
          </cell>
          <cell r="B13390" t="str">
            <v>0543</v>
          </cell>
          <cell r="C13390" t="str">
            <v>BL RF PRODUCTS</v>
          </cell>
          <cell r="D13390" t="str">
            <v>all PL's</v>
          </cell>
          <cell r="E13390" t="str">
            <v>all PMC's</v>
          </cell>
          <cell r="F13390" t="str">
            <v>FP</v>
          </cell>
          <cell r="G13390" t="str">
            <v>HK10</v>
          </cell>
          <cell r="H13390" t="str">
            <v>IWH (BL Control) EDL</v>
          </cell>
          <cell r="I13390" t="str">
            <v>IWH</v>
          </cell>
          <cell r="J13390">
            <v>91808000</v>
          </cell>
          <cell r="K13390">
            <v>0</v>
          </cell>
          <cell r="L13390">
            <v>0</v>
          </cell>
          <cell r="M13390">
            <v>0</v>
          </cell>
          <cell r="N13390">
            <v>0</v>
          </cell>
          <cell r="O13390">
            <v>67803000</v>
          </cell>
          <cell r="P13390">
            <v>159611000</v>
          </cell>
        </row>
        <row r="13391">
          <cell r="A13391" t="str">
            <v>20051024</v>
          </cell>
          <cell r="B13391" t="str">
            <v>0543</v>
          </cell>
          <cell r="C13391" t="str">
            <v>BL RF PRODUCTS</v>
          </cell>
          <cell r="D13391" t="str">
            <v>all PL's</v>
          </cell>
          <cell r="E13391" t="str">
            <v>all PMC's</v>
          </cell>
          <cell r="F13391" t="str">
            <v>FP</v>
          </cell>
          <cell r="G13391" t="str">
            <v>HKEM</v>
          </cell>
          <cell r="H13391" t="str">
            <v>ELCOTEQ</v>
          </cell>
          <cell r="I13391" t="str">
            <v>CSW</v>
          </cell>
          <cell r="J13391">
            <v>18000</v>
          </cell>
          <cell r="K13391">
            <v>0</v>
          </cell>
          <cell r="L13391">
            <v>0</v>
          </cell>
          <cell r="M13391">
            <v>0</v>
          </cell>
          <cell r="N13391">
            <v>0</v>
          </cell>
          <cell r="O13391">
            <v>0</v>
          </cell>
          <cell r="P13391">
            <v>18000</v>
          </cell>
        </row>
        <row r="13392">
          <cell r="A13392" t="str">
            <v>20051024</v>
          </cell>
          <cell r="B13392" t="str">
            <v>0543</v>
          </cell>
          <cell r="C13392" t="str">
            <v>BL RF PRODUCTS</v>
          </cell>
          <cell r="D13392" t="str">
            <v>all PL's</v>
          </cell>
          <cell r="E13392" t="str">
            <v>all PMC's</v>
          </cell>
          <cell r="F13392" t="str">
            <v>FP</v>
          </cell>
          <cell r="G13392" t="str">
            <v>HKSK</v>
          </cell>
          <cell r="H13392" t="str">
            <v>SHENZHEN</v>
          </cell>
          <cell r="I13392" t="str">
            <v>CSW</v>
          </cell>
          <cell r="J13392">
            <v>535534</v>
          </cell>
          <cell r="K13392">
            <v>0</v>
          </cell>
          <cell r="L13392">
            <v>0</v>
          </cell>
          <cell r="M13392">
            <v>0</v>
          </cell>
          <cell r="N13392">
            <v>0</v>
          </cell>
          <cell r="O13392">
            <v>324000</v>
          </cell>
          <cell r="P13392">
            <v>859534</v>
          </cell>
        </row>
        <row r="13393">
          <cell r="A13393" t="str">
            <v>20051024</v>
          </cell>
          <cell r="B13393" t="str">
            <v>0543</v>
          </cell>
          <cell r="C13393" t="str">
            <v>BL RF PRODUCTS</v>
          </cell>
          <cell r="D13393" t="str">
            <v>all PL's</v>
          </cell>
          <cell r="E13393" t="str">
            <v>all PMC's</v>
          </cell>
          <cell r="F13393" t="str">
            <v>FP</v>
          </cell>
          <cell r="G13393" t="str">
            <v>HKTT</v>
          </cell>
          <cell r="H13393" t="str">
            <v>CP On-site Warehouse AP</v>
          </cell>
          <cell r="I13393" t="str">
            <v>RDC</v>
          </cell>
          <cell r="J13393">
            <v>15645000</v>
          </cell>
          <cell r="K13393">
            <v>0</v>
          </cell>
          <cell r="L13393">
            <v>0</v>
          </cell>
          <cell r="M13393">
            <v>0</v>
          </cell>
          <cell r="N13393">
            <v>0</v>
          </cell>
          <cell r="O13393">
            <v>0</v>
          </cell>
          <cell r="P13393">
            <v>15645000</v>
          </cell>
        </row>
        <row r="13394">
          <cell r="A13394" t="str">
            <v>20051024</v>
          </cell>
          <cell r="B13394" t="str">
            <v>0543</v>
          </cell>
          <cell r="C13394" t="str">
            <v>BL RF PRODUCTS</v>
          </cell>
          <cell r="D13394" t="str">
            <v>all PL's</v>
          </cell>
          <cell r="E13394" t="str">
            <v>all PMC's</v>
          </cell>
          <cell r="F13394" t="str">
            <v>FP</v>
          </cell>
          <cell r="G13394" t="str">
            <v>HUAS</v>
          </cell>
          <cell r="H13394" t="str">
            <v>EXEL</v>
          </cell>
          <cell r="I13394" t="str">
            <v>CSW</v>
          </cell>
          <cell r="J13394">
            <v>414000</v>
          </cell>
          <cell r="K13394">
            <v>0</v>
          </cell>
          <cell r="L13394">
            <v>0</v>
          </cell>
          <cell r="M13394">
            <v>0</v>
          </cell>
          <cell r="N13394">
            <v>0</v>
          </cell>
          <cell r="O13394">
            <v>0</v>
          </cell>
          <cell r="P13394">
            <v>414000</v>
          </cell>
        </row>
        <row r="13395">
          <cell r="A13395" t="str">
            <v>20051024</v>
          </cell>
          <cell r="B13395" t="str">
            <v>0543</v>
          </cell>
          <cell r="C13395" t="str">
            <v>BL RF PRODUCTS</v>
          </cell>
          <cell r="D13395" t="str">
            <v>all PL's</v>
          </cell>
          <cell r="E13395" t="str">
            <v>all PMC's</v>
          </cell>
          <cell r="F13395" t="str">
            <v>FP</v>
          </cell>
          <cell r="G13395" t="str">
            <v>HUFZ</v>
          </cell>
          <cell r="H13395" t="str">
            <v>FLEXTRONICS ZALAEGERSZEG</v>
          </cell>
          <cell r="I13395" t="str">
            <v>CSW</v>
          </cell>
          <cell r="J13395">
            <v>72000</v>
          </cell>
          <cell r="K13395">
            <v>0</v>
          </cell>
          <cell r="L13395">
            <v>0</v>
          </cell>
          <cell r="M13395">
            <v>0</v>
          </cell>
          <cell r="N13395">
            <v>0</v>
          </cell>
          <cell r="O13395">
            <v>0</v>
          </cell>
          <cell r="P13395">
            <v>72000</v>
          </cell>
        </row>
        <row r="13396">
          <cell r="A13396" t="str">
            <v>20051024</v>
          </cell>
          <cell r="B13396" t="str">
            <v>0543</v>
          </cell>
          <cell r="C13396" t="str">
            <v>BL RF PRODUCTS</v>
          </cell>
          <cell r="D13396" t="str">
            <v>all PL's</v>
          </cell>
          <cell r="E13396" t="str">
            <v>all PMC's</v>
          </cell>
          <cell r="F13396" t="str">
            <v>FP</v>
          </cell>
          <cell r="G13396" t="str">
            <v>HUJT</v>
          </cell>
          <cell r="H13396" t="str">
            <v>CSW Jabil Tiszaujvaros</v>
          </cell>
          <cell r="I13396" t="str">
            <v>CSW</v>
          </cell>
          <cell r="J13396">
            <v>210000</v>
          </cell>
          <cell r="K13396">
            <v>0</v>
          </cell>
          <cell r="L13396">
            <v>0</v>
          </cell>
          <cell r="M13396">
            <v>0</v>
          </cell>
          <cell r="N13396">
            <v>0</v>
          </cell>
          <cell r="O13396">
            <v>0</v>
          </cell>
          <cell r="P13396">
            <v>210000</v>
          </cell>
        </row>
        <row r="13397">
          <cell r="A13397" t="str">
            <v>20051024</v>
          </cell>
          <cell r="B13397" t="str">
            <v>0543</v>
          </cell>
          <cell r="C13397" t="str">
            <v>BL RF PRODUCTS</v>
          </cell>
          <cell r="D13397" t="str">
            <v>all PL's</v>
          </cell>
          <cell r="E13397" t="str">
            <v>all PMC's</v>
          </cell>
          <cell r="F13397" t="str">
            <v>FP</v>
          </cell>
          <cell r="G13397" t="str">
            <v>HUNK</v>
          </cell>
          <cell r="H13397" t="str">
            <v>NOKIA KOMAROM KFT</v>
          </cell>
          <cell r="I13397" t="str">
            <v>CSW</v>
          </cell>
          <cell r="J13397">
            <v>348000</v>
          </cell>
          <cell r="K13397">
            <v>0</v>
          </cell>
          <cell r="L13397">
            <v>0</v>
          </cell>
          <cell r="M13397">
            <v>0</v>
          </cell>
          <cell r="N13397">
            <v>0</v>
          </cell>
          <cell r="O13397">
            <v>75000</v>
          </cell>
          <cell r="P13397">
            <v>423000</v>
          </cell>
        </row>
        <row r="13398">
          <cell r="A13398" t="str">
            <v>20051024</v>
          </cell>
          <cell r="B13398" t="str">
            <v>0543</v>
          </cell>
          <cell r="C13398" t="str">
            <v>BL RF PRODUCTS</v>
          </cell>
          <cell r="D13398" t="str">
            <v>all PL's</v>
          </cell>
          <cell r="E13398" t="str">
            <v>all PMC's</v>
          </cell>
          <cell r="F13398" t="str">
            <v>FP</v>
          </cell>
          <cell r="G13398" t="str">
            <v>KRNM</v>
          </cell>
          <cell r="H13398" t="str">
            <v>NOKIA MASAN KOREA</v>
          </cell>
          <cell r="I13398" t="str">
            <v>CSW</v>
          </cell>
          <cell r="J13398">
            <v>303000</v>
          </cell>
          <cell r="K13398">
            <v>0</v>
          </cell>
          <cell r="L13398">
            <v>0</v>
          </cell>
          <cell r="M13398">
            <v>0</v>
          </cell>
          <cell r="N13398">
            <v>0</v>
          </cell>
          <cell r="O13398">
            <v>292000</v>
          </cell>
          <cell r="P13398">
            <v>595000</v>
          </cell>
        </row>
        <row r="13399">
          <cell r="A13399" t="str">
            <v>20051024</v>
          </cell>
          <cell r="B13399" t="str">
            <v>0543</v>
          </cell>
          <cell r="C13399" t="str">
            <v>BL RF PRODUCTS</v>
          </cell>
          <cell r="D13399" t="str">
            <v>all PL's</v>
          </cell>
          <cell r="E13399" t="str">
            <v>all PMC's</v>
          </cell>
          <cell r="F13399" t="str">
            <v>FP</v>
          </cell>
          <cell r="G13399" t="str">
            <v>MYBB</v>
          </cell>
          <cell r="H13399" t="str">
            <v>ROBERT BOSCH (M) SDN BHD</v>
          </cell>
          <cell r="I13399" t="str">
            <v>CSW</v>
          </cell>
          <cell r="J13399">
            <v>85000</v>
          </cell>
          <cell r="K13399">
            <v>0</v>
          </cell>
          <cell r="L13399">
            <v>0</v>
          </cell>
          <cell r="M13399">
            <v>0</v>
          </cell>
          <cell r="N13399">
            <v>0</v>
          </cell>
          <cell r="O13399">
            <v>120000</v>
          </cell>
          <cell r="P13399">
            <v>205000</v>
          </cell>
        </row>
        <row r="13400">
          <cell r="A13400" t="str">
            <v>20051024</v>
          </cell>
          <cell r="B13400" t="str">
            <v>0543</v>
          </cell>
          <cell r="C13400" t="str">
            <v>BL RF PRODUCTS</v>
          </cell>
          <cell r="D13400" t="str">
            <v>all PL's</v>
          </cell>
          <cell r="E13400" t="str">
            <v>all PMC's</v>
          </cell>
          <cell r="F13400" t="str">
            <v>FP</v>
          </cell>
          <cell r="G13400" t="str">
            <v>MYFA</v>
          </cell>
          <cell r="H13400" t="str">
            <v>FLEXTRONICS_MY_ShahAlam</v>
          </cell>
          <cell r="I13400" t="str">
            <v>CSW</v>
          </cell>
          <cell r="J13400">
            <v>1917000</v>
          </cell>
          <cell r="K13400">
            <v>0</v>
          </cell>
          <cell r="L13400">
            <v>0</v>
          </cell>
          <cell r="M13400">
            <v>0</v>
          </cell>
          <cell r="N13400">
            <v>0</v>
          </cell>
          <cell r="O13400">
            <v>0</v>
          </cell>
          <cell r="P13400">
            <v>1917000</v>
          </cell>
        </row>
        <row r="13401">
          <cell r="A13401" t="str">
            <v>20051024</v>
          </cell>
          <cell r="B13401" t="str">
            <v>0543</v>
          </cell>
          <cell r="C13401" t="str">
            <v>BL RF PRODUCTS</v>
          </cell>
          <cell r="D13401" t="str">
            <v>all PL's</v>
          </cell>
          <cell r="E13401" t="str">
            <v>all PMC's</v>
          </cell>
          <cell r="F13401" t="str">
            <v>FP</v>
          </cell>
          <cell r="G13401" t="str">
            <v>MYMB</v>
          </cell>
          <cell r="H13401" t="str">
            <v>MOTOROLA_MY</v>
          </cell>
          <cell r="I13401" t="str">
            <v>CSW</v>
          </cell>
          <cell r="J13401">
            <v>631000</v>
          </cell>
          <cell r="K13401">
            <v>0</v>
          </cell>
          <cell r="L13401">
            <v>0</v>
          </cell>
          <cell r="M13401">
            <v>0</v>
          </cell>
          <cell r="N13401">
            <v>0</v>
          </cell>
          <cell r="O13401">
            <v>372000</v>
          </cell>
          <cell r="P13401">
            <v>1003000</v>
          </cell>
        </row>
        <row r="13402">
          <cell r="A13402" t="str">
            <v>20051024</v>
          </cell>
          <cell r="B13402" t="str">
            <v>0543</v>
          </cell>
          <cell r="C13402" t="str">
            <v>BL RF PRODUCTS</v>
          </cell>
          <cell r="D13402" t="str">
            <v>all PL's</v>
          </cell>
          <cell r="E13402" t="str">
            <v>all PMC's</v>
          </cell>
          <cell r="F13402" t="str">
            <v>FP</v>
          </cell>
          <cell r="G13402" t="str">
            <v>MYSC</v>
          </cell>
          <cell r="H13402" t="str">
            <v>SONY _MY_Tuner</v>
          </cell>
          <cell r="I13402" t="str">
            <v>CSW</v>
          </cell>
          <cell r="J13402">
            <v>93000</v>
          </cell>
          <cell r="K13402">
            <v>0</v>
          </cell>
          <cell r="L13402">
            <v>0</v>
          </cell>
          <cell r="M13402">
            <v>0</v>
          </cell>
          <cell r="N13402">
            <v>0</v>
          </cell>
          <cell r="O13402">
            <v>36000</v>
          </cell>
          <cell r="P13402">
            <v>129000</v>
          </cell>
        </row>
        <row r="13403">
          <cell r="A13403" t="str">
            <v>20051024</v>
          </cell>
          <cell r="B13403" t="str">
            <v>0543</v>
          </cell>
          <cell r="C13403" t="str">
            <v>BL RF PRODUCTS</v>
          </cell>
          <cell r="D13403" t="str">
            <v>all PL's</v>
          </cell>
          <cell r="E13403" t="str">
            <v>all PMC's</v>
          </cell>
          <cell r="F13403" t="str">
            <v>FP</v>
          </cell>
          <cell r="G13403" t="str">
            <v>NL00</v>
          </cell>
          <cell r="H13403" t="str">
            <v>RDC EU / TNT LOGISTICS BV</v>
          </cell>
          <cell r="I13403" t="str">
            <v>RDC</v>
          </cell>
          <cell r="J13403">
            <v>3272048</v>
          </cell>
          <cell r="K13403">
            <v>38000</v>
          </cell>
          <cell r="L13403">
            <v>3000</v>
          </cell>
          <cell r="M13403">
            <v>0</v>
          </cell>
          <cell r="N13403">
            <v>0</v>
          </cell>
          <cell r="O13403">
            <v>824000</v>
          </cell>
          <cell r="P13403">
            <v>4137048</v>
          </cell>
        </row>
        <row r="13404">
          <cell r="A13404" t="str">
            <v>20051024</v>
          </cell>
          <cell r="B13404" t="str">
            <v>0543</v>
          </cell>
          <cell r="C13404" t="str">
            <v>BL RF PRODUCTS</v>
          </cell>
          <cell r="D13404" t="str">
            <v>all PL's</v>
          </cell>
          <cell r="E13404" t="str">
            <v>all PMC's</v>
          </cell>
          <cell r="F13404" t="str">
            <v>FP</v>
          </cell>
          <cell r="G13404" t="str">
            <v>NL01</v>
          </cell>
          <cell r="H13404" t="str">
            <v>TRN EU / TNT LOGISTICS BV</v>
          </cell>
          <cell r="I13404" t="str">
            <v>TRN</v>
          </cell>
          <cell r="J13404">
            <v>0</v>
          </cell>
          <cell r="K13404">
            <v>0</v>
          </cell>
          <cell r="L13404">
            <v>0</v>
          </cell>
          <cell r="M13404">
            <v>0</v>
          </cell>
          <cell r="N13404">
            <v>36000</v>
          </cell>
          <cell r="O13404">
            <v>0</v>
          </cell>
          <cell r="P13404">
            <v>36000</v>
          </cell>
        </row>
        <row r="13405">
          <cell r="A13405" t="str">
            <v>20051024</v>
          </cell>
          <cell r="B13405" t="str">
            <v>0543</v>
          </cell>
          <cell r="C13405" t="str">
            <v>BL RF PRODUCTS</v>
          </cell>
          <cell r="D13405" t="str">
            <v>all PL's</v>
          </cell>
          <cell r="E13405" t="str">
            <v>all PMC's</v>
          </cell>
          <cell r="F13405" t="str">
            <v>FP</v>
          </cell>
          <cell r="G13405" t="str">
            <v>NL10</v>
          </cell>
          <cell r="H13405" t="str">
            <v>IWH (BL Control) Nijmegen</v>
          </cell>
          <cell r="I13405" t="str">
            <v>IWH</v>
          </cell>
          <cell r="J13405">
            <v>3250</v>
          </cell>
          <cell r="K13405">
            <v>0</v>
          </cell>
          <cell r="L13405">
            <v>0</v>
          </cell>
          <cell r="M13405">
            <v>0</v>
          </cell>
          <cell r="N13405">
            <v>0</v>
          </cell>
          <cell r="O13405">
            <v>0</v>
          </cell>
          <cell r="P13405">
            <v>3250</v>
          </cell>
        </row>
        <row r="13406">
          <cell r="A13406" t="str">
            <v>20051024</v>
          </cell>
          <cell r="B13406" t="str">
            <v>0543</v>
          </cell>
          <cell r="C13406" t="str">
            <v>BL RF PRODUCTS</v>
          </cell>
          <cell r="D13406" t="str">
            <v>all PL's</v>
          </cell>
          <cell r="E13406" t="str">
            <v>all PMC's</v>
          </cell>
          <cell r="F13406" t="str">
            <v>FP</v>
          </cell>
          <cell r="G13406" t="str">
            <v>NL79</v>
          </cell>
          <cell r="H13406" t="str">
            <v>Test IPON Nijmegen</v>
          </cell>
          <cell r="I13406" t="str">
            <v>MFG</v>
          </cell>
          <cell r="J13406">
            <v>0</v>
          </cell>
          <cell r="K13406">
            <v>0</v>
          </cell>
          <cell r="L13406">
            <v>0</v>
          </cell>
          <cell r="M13406">
            <v>0</v>
          </cell>
          <cell r="N13406">
            <v>0</v>
          </cell>
          <cell r="O13406">
            <v>275</v>
          </cell>
          <cell r="P13406">
            <v>275</v>
          </cell>
        </row>
        <row r="13407">
          <cell r="A13407" t="str">
            <v>20051024</v>
          </cell>
          <cell r="B13407" t="str">
            <v>0543</v>
          </cell>
          <cell r="C13407" t="str">
            <v>BL RF PRODUCTS</v>
          </cell>
          <cell r="D13407" t="str">
            <v>all PL's</v>
          </cell>
          <cell r="E13407" t="str">
            <v>all PMC's</v>
          </cell>
          <cell r="F13407" t="str">
            <v>FP</v>
          </cell>
          <cell r="G13407" t="str">
            <v>NL99</v>
          </cell>
          <cell r="H13407" t="str">
            <v>FDC EU</v>
          </cell>
          <cell r="I13407" t="str">
            <v>FDC</v>
          </cell>
          <cell r="J13407">
            <v>0</v>
          </cell>
          <cell r="K13407">
            <v>0</v>
          </cell>
          <cell r="L13407">
            <v>0</v>
          </cell>
          <cell r="M13407">
            <v>0</v>
          </cell>
          <cell r="N13407">
            <v>0</v>
          </cell>
          <cell r="O13407">
            <v>0</v>
          </cell>
          <cell r="P13407">
            <v>0</v>
          </cell>
        </row>
        <row r="13408">
          <cell r="A13408" t="str">
            <v>20051024</v>
          </cell>
          <cell r="B13408" t="str">
            <v>0543</v>
          </cell>
          <cell r="C13408" t="str">
            <v>BL RF PRODUCTS</v>
          </cell>
          <cell r="D13408" t="str">
            <v>all PL's</v>
          </cell>
          <cell r="E13408" t="str">
            <v>all PMC's</v>
          </cell>
          <cell r="F13408" t="str">
            <v>FP</v>
          </cell>
          <cell r="G13408" t="str">
            <v>NLTT</v>
          </cell>
          <cell r="H13408" t="str">
            <v>TNT LOGISTICS BV</v>
          </cell>
          <cell r="I13408" t="str">
            <v>RDC</v>
          </cell>
          <cell r="J13408">
            <v>5396000</v>
          </cell>
          <cell r="K13408">
            <v>0</v>
          </cell>
          <cell r="L13408">
            <v>0</v>
          </cell>
          <cell r="M13408">
            <v>0</v>
          </cell>
          <cell r="N13408">
            <v>0</v>
          </cell>
          <cell r="O13408">
            <v>615000</v>
          </cell>
          <cell r="P13408">
            <v>6011000</v>
          </cell>
        </row>
        <row r="13409">
          <cell r="A13409" t="str">
            <v>20051024</v>
          </cell>
          <cell r="B13409" t="str">
            <v>0543</v>
          </cell>
          <cell r="C13409" t="str">
            <v>BL RF PRODUCTS</v>
          </cell>
          <cell r="D13409" t="str">
            <v>all PL's</v>
          </cell>
          <cell r="E13409" t="str">
            <v>all PMC's</v>
          </cell>
          <cell r="F13409" t="str">
            <v>FP</v>
          </cell>
          <cell r="G13409" t="str">
            <v>PH10</v>
          </cell>
          <cell r="H13409" t="str">
            <v>IWH (BL Control) PSC</v>
          </cell>
          <cell r="I13409" t="str">
            <v>IWH</v>
          </cell>
          <cell r="J13409">
            <v>11579</v>
          </cell>
          <cell r="K13409">
            <v>0</v>
          </cell>
          <cell r="L13409">
            <v>0</v>
          </cell>
          <cell r="M13409">
            <v>0</v>
          </cell>
          <cell r="N13409">
            <v>0</v>
          </cell>
          <cell r="O13409">
            <v>535144</v>
          </cell>
          <cell r="P13409">
            <v>546723</v>
          </cell>
        </row>
        <row r="13410">
          <cell r="A13410" t="str">
            <v>20051024</v>
          </cell>
          <cell r="B13410" t="str">
            <v>0543</v>
          </cell>
          <cell r="C13410" t="str">
            <v>BL RF PRODUCTS</v>
          </cell>
          <cell r="D13410" t="str">
            <v>all PL's</v>
          </cell>
          <cell r="E13410" t="str">
            <v>all PMC's</v>
          </cell>
          <cell r="F13410" t="str">
            <v>FP</v>
          </cell>
          <cell r="G13410" t="str">
            <v>PH11</v>
          </cell>
          <cell r="H13410" t="str">
            <v>IWH (BL Control) PSPI</v>
          </cell>
          <cell r="I13410" t="str">
            <v>IWH</v>
          </cell>
          <cell r="J13410">
            <v>858499</v>
          </cell>
          <cell r="K13410">
            <v>0</v>
          </cell>
          <cell r="L13410">
            <v>0</v>
          </cell>
          <cell r="M13410">
            <v>0</v>
          </cell>
          <cell r="N13410">
            <v>0</v>
          </cell>
          <cell r="O13410">
            <v>37994</v>
          </cell>
          <cell r="P13410">
            <v>896493</v>
          </cell>
        </row>
        <row r="13411">
          <cell r="A13411" t="str">
            <v>20051024</v>
          </cell>
          <cell r="B13411" t="str">
            <v>0543</v>
          </cell>
          <cell r="C13411" t="str">
            <v>BL RF PRODUCTS</v>
          </cell>
          <cell r="D13411" t="str">
            <v>all PL's</v>
          </cell>
          <cell r="E13411" t="str">
            <v>all PMC's</v>
          </cell>
          <cell r="F13411" t="str">
            <v>FP</v>
          </cell>
          <cell r="G13411" t="str">
            <v>PLAS</v>
          </cell>
          <cell r="H13411" t="str">
            <v>EXEL POLAND SP. Z.O.O.</v>
          </cell>
          <cell r="I13411" t="str">
            <v>CSW</v>
          </cell>
          <cell r="J13411">
            <v>21000</v>
          </cell>
          <cell r="K13411">
            <v>0</v>
          </cell>
          <cell r="L13411">
            <v>0</v>
          </cell>
          <cell r="M13411">
            <v>0</v>
          </cell>
          <cell r="N13411">
            <v>0</v>
          </cell>
          <cell r="O13411">
            <v>0</v>
          </cell>
          <cell r="P13411">
            <v>21000</v>
          </cell>
        </row>
        <row r="13412">
          <cell r="A13412" t="str">
            <v>20051024</v>
          </cell>
          <cell r="B13412" t="str">
            <v>0543</v>
          </cell>
          <cell r="C13412" t="str">
            <v>BL RF PRODUCTS</v>
          </cell>
          <cell r="D13412" t="str">
            <v>all PL's</v>
          </cell>
          <cell r="E13412" t="str">
            <v>all PMC's</v>
          </cell>
          <cell r="F13412" t="str">
            <v>FP</v>
          </cell>
          <cell r="G13412" t="str">
            <v>PTFP</v>
          </cell>
          <cell r="H13412" t="str">
            <v>FORD PALMELA</v>
          </cell>
          <cell r="I13412" t="str">
            <v>CSW</v>
          </cell>
          <cell r="J13412">
            <v>812000</v>
          </cell>
          <cell r="K13412">
            <v>0</v>
          </cell>
          <cell r="L13412">
            <v>0</v>
          </cell>
          <cell r="M13412">
            <v>0</v>
          </cell>
          <cell r="N13412">
            <v>0</v>
          </cell>
          <cell r="O13412">
            <v>0</v>
          </cell>
          <cell r="P13412">
            <v>812000</v>
          </cell>
        </row>
        <row r="13413">
          <cell r="A13413" t="str">
            <v>20051024</v>
          </cell>
          <cell r="B13413" t="str">
            <v>0543</v>
          </cell>
          <cell r="C13413" t="str">
            <v>BL RF PRODUCTS</v>
          </cell>
          <cell r="D13413" t="str">
            <v>all PL's</v>
          </cell>
          <cell r="E13413" t="str">
            <v>all PMC's</v>
          </cell>
          <cell r="F13413" t="str">
            <v>FP</v>
          </cell>
          <cell r="G13413" t="str">
            <v>SGTS</v>
          </cell>
          <cell r="H13413" t="str">
            <v>Tuner</v>
          </cell>
          <cell r="I13413" t="str">
            <v>CSW</v>
          </cell>
          <cell r="J13413">
            <v>7080000</v>
          </cell>
          <cell r="K13413">
            <v>0</v>
          </cell>
          <cell r="L13413">
            <v>0</v>
          </cell>
          <cell r="M13413">
            <v>0</v>
          </cell>
          <cell r="N13413">
            <v>0</v>
          </cell>
          <cell r="O13413">
            <v>5351000</v>
          </cell>
          <cell r="P13413">
            <v>12431000</v>
          </cell>
        </row>
        <row r="13414">
          <cell r="A13414" t="str">
            <v>20051024</v>
          </cell>
          <cell r="B13414" t="str">
            <v>0543</v>
          </cell>
          <cell r="C13414" t="str">
            <v>BL RF PRODUCTS</v>
          </cell>
          <cell r="D13414" t="str">
            <v>all PL's</v>
          </cell>
          <cell r="E13414" t="str">
            <v>all PMC's</v>
          </cell>
          <cell r="F13414" t="str">
            <v>FP</v>
          </cell>
          <cell r="G13414" t="str">
            <v>TH10</v>
          </cell>
          <cell r="H13414" t="str">
            <v>IWH (BL control) PST</v>
          </cell>
          <cell r="I13414" t="str">
            <v>IWH</v>
          </cell>
          <cell r="J13414">
            <v>81183</v>
          </cell>
          <cell r="K13414">
            <v>0</v>
          </cell>
          <cell r="L13414">
            <v>0</v>
          </cell>
          <cell r="M13414">
            <v>0</v>
          </cell>
          <cell r="N13414">
            <v>0</v>
          </cell>
          <cell r="O13414">
            <v>0</v>
          </cell>
          <cell r="P13414">
            <v>81183</v>
          </cell>
        </row>
        <row r="13415">
          <cell r="A13415" t="str">
            <v>20051024</v>
          </cell>
          <cell r="B13415" t="str">
            <v>0543</v>
          </cell>
          <cell r="C13415" t="str">
            <v>BL RF PRODUCTS</v>
          </cell>
          <cell r="D13415" t="str">
            <v>all PL's</v>
          </cell>
          <cell r="E13415" t="str">
            <v>all PMC's</v>
          </cell>
          <cell r="F13415" t="str">
            <v>FP</v>
          </cell>
          <cell r="G13415" t="str">
            <v>THSS</v>
          </cell>
          <cell r="H13415" t="str">
            <v>Samsung</v>
          </cell>
          <cell r="I13415" t="str">
            <v>CSW</v>
          </cell>
          <cell r="J13415">
            <v>2757000</v>
          </cell>
          <cell r="K13415">
            <v>0</v>
          </cell>
          <cell r="L13415">
            <v>0</v>
          </cell>
          <cell r="M13415">
            <v>0</v>
          </cell>
          <cell r="N13415">
            <v>0</v>
          </cell>
          <cell r="O13415">
            <v>1161000</v>
          </cell>
          <cell r="P13415">
            <v>3918000</v>
          </cell>
        </row>
        <row r="13416">
          <cell r="A13416" t="str">
            <v>20051024</v>
          </cell>
          <cell r="B13416" t="str">
            <v>0543</v>
          </cell>
          <cell r="C13416" t="str">
            <v>BL RF PRODUCTS</v>
          </cell>
          <cell r="D13416" t="str">
            <v>all PL's</v>
          </cell>
          <cell r="E13416" t="str">
            <v>all PMC's</v>
          </cell>
          <cell r="F13416" t="str">
            <v>FP</v>
          </cell>
          <cell r="G13416" t="str">
            <v>TW10</v>
          </cell>
          <cell r="H13416" t="str">
            <v>IWH (BL Control) PSK</v>
          </cell>
          <cell r="I13416" t="str">
            <v>IWH</v>
          </cell>
          <cell r="J13416">
            <v>541936</v>
          </cell>
          <cell r="K13416">
            <v>0</v>
          </cell>
          <cell r="L13416">
            <v>0</v>
          </cell>
          <cell r="M13416">
            <v>0</v>
          </cell>
          <cell r="N13416">
            <v>0</v>
          </cell>
          <cell r="O13416">
            <v>0</v>
          </cell>
          <cell r="P13416">
            <v>541936</v>
          </cell>
        </row>
        <row r="13417">
          <cell r="A13417" t="str">
            <v>20051024</v>
          </cell>
          <cell r="B13417" t="str">
            <v>0543</v>
          </cell>
          <cell r="C13417" t="str">
            <v>BL RF PRODUCTS</v>
          </cell>
          <cell r="D13417" t="str">
            <v>all PL's</v>
          </cell>
          <cell r="E13417" t="str">
            <v>all PMC's</v>
          </cell>
          <cell r="F13417" t="str">
            <v>FP</v>
          </cell>
          <cell r="G13417" t="str">
            <v>US00</v>
          </cell>
          <cell r="H13417" t="str">
            <v>RDC NARSO</v>
          </cell>
          <cell r="I13417" t="str">
            <v>RDC</v>
          </cell>
          <cell r="J13417">
            <v>574516</v>
          </cell>
          <cell r="K13417">
            <v>48000</v>
          </cell>
          <cell r="L13417">
            <v>4472297</v>
          </cell>
          <cell r="M13417">
            <v>0</v>
          </cell>
          <cell r="N13417">
            <v>0</v>
          </cell>
          <cell r="O13417">
            <v>57000</v>
          </cell>
          <cell r="P13417">
            <v>5151813</v>
          </cell>
        </row>
        <row r="13418">
          <cell r="A13418" t="str">
            <v>20051024</v>
          </cell>
          <cell r="B13418" t="str">
            <v>0543</v>
          </cell>
          <cell r="C13418" t="str">
            <v>BL RF PRODUCTS</v>
          </cell>
          <cell r="D13418" t="str">
            <v>all PL's</v>
          </cell>
          <cell r="E13418" t="str">
            <v>all PMC's</v>
          </cell>
          <cell r="F13418" t="str">
            <v>FP</v>
          </cell>
          <cell r="G13418" t="str">
            <v>US01</v>
          </cell>
          <cell r="H13418" t="str">
            <v>TRN NA</v>
          </cell>
          <cell r="I13418" t="str">
            <v>TRN</v>
          </cell>
          <cell r="J13418">
            <v>0</v>
          </cell>
          <cell r="K13418">
            <v>0</v>
          </cell>
          <cell r="L13418">
            <v>0</v>
          </cell>
          <cell r="M13418">
            <v>0</v>
          </cell>
          <cell r="N13418">
            <v>138501</v>
          </cell>
          <cell r="O13418">
            <v>102780</v>
          </cell>
          <cell r="P13418">
            <v>241281</v>
          </cell>
        </row>
        <row r="13419">
          <cell r="A13419" t="str">
            <v>20051024</v>
          </cell>
          <cell r="B13419" t="str">
            <v>0543</v>
          </cell>
          <cell r="C13419" t="str">
            <v>BL RF PRODUCTS</v>
          </cell>
          <cell r="D13419" t="str">
            <v>all PL's</v>
          </cell>
          <cell r="E13419" t="str">
            <v>all PMC's</v>
          </cell>
          <cell r="F13419" t="str">
            <v>FP</v>
          </cell>
          <cell r="G13419" t="str">
            <v>USDJ</v>
          </cell>
          <cell r="H13419" t="str">
            <v>PHILIPS SEMI DELCO JIT Whse, I</v>
          </cell>
          <cell r="I13419" t="str">
            <v>CSW</v>
          </cell>
          <cell r="J13419">
            <v>453500</v>
          </cell>
          <cell r="K13419">
            <v>0</v>
          </cell>
          <cell r="L13419">
            <v>0</v>
          </cell>
          <cell r="M13419">
            <v>0</v>
          </cell>
          <cell r="N13419">
            <v>0</v>
          </cell>
          <cell r="O13419">
            <v>90000</v>
          </cell>
          <cell r="P13419">
            <v>543500</v>
          </cell>
        </row>
        <row r="13420">
          <cell r="A13420" t="str">
            <v>20051024</v>
          </cell>
          <cell r="B13420" t="str">
            <v>0543</v>
          </cell>
          <cell r="C13420" t="str">
            <v>BL RF PRODUCTS</v>
          </cell>
          <cell r="D13420" t="str">
            <v>all PL's</v>
          </cell>
          <cell r="E13420" t="str">
            <v>all PMC's</v>
          </cell>
          <cell r="F13420" t="str">
            <v>FP</v>
          </cell>
          <cell r="G13420" t="str">
            <v>USGI</v>
          </cell>
          <cell r="H13420" t="str">
            <v>CSW Delco VMI (Reynosa)</v>
          </cell>
          <cell r="I13420" t="str">
            <v>CSW</v>
          </cell>
          <cell r="J13420">
            <v>554000</v>
          </cell>
          <cell r="K13420">
            <v>0</v>
          </cell>
          <cell r="L13420">
            <v>0</v>
          </cell>
          <cell r="M13420">
            <v>0</v>
          </cell>
          <cell r="N13420">
            <v>0</v>
          </cell>
          <cell r="O13420">
            <v>166000</v>
          </cell>
          <cell r="P13420">
            <v>720000</v>
          </cell>
        </row>
        <row r="13421">
          <cell r="A13421" t="str">
            <v>20051024</v>
          </cell>
          <cell r="B13421" t="str">
            <v>0543</v>
          </cell>
          <cell r="C13421" t="str">
            <v>BL RF PRODUCTS</v>
          </cell>
          <cell r="D13421" t="str">
            <v>all PL's</v>
          </cell>
          <cell r="E13421" t="str">
            <v>all PMC's</v>
          </cell>
          <cell r="F13421" t="str">
            <v>FP</v>
          </cell>
          <cell r="G13421" t="str">
            <v>USJG</v>
          </cell>
          <cell r="H13421" t="str">
            <v>CSW Jabil JIT Guadalajara</v>
          </cell>
          <cell r="I13421" t="str">
            <v>CSW</v>
          </cell>
          <cell r="J13421">
            <v>30000</v>
          </cell>
          <cell r="K13421">
            <v>0</v>
          </cell>
          <cell r="L13421">
            <v>0</v>
          </cell>
          <cell r="M13421">
            <v>0</v>
          </cell>
          <cell r="N13421">
            <v>0</v>
          </cell>
          <cell r="O13421">
            <v>30000</v>
          </cell>
          <cell r="P13421">
            <v>60000</v>
          </cell>
        </row>
        <row r="13422">
          <cell r="A13422" t="str">
            <v>20051024</v>
          </cell>
          <cell r="B13422" t="str">
            <v>0543</v>
          </cell>
          <cell r="C13422" t="str">
            <v>BL RF PRODUCTS</v>
          </cell>
          <cell r="D13422" t="str">
            <v>all PL's</v>
          </cell>
          <cell r="E13422" t="str">
            <v>all PMC's</v>
          </cell>
          <cell r="F13422" t="str">
            <v>FP</v>
          </cell>
          <cell r="G13422" t="str">
            <v>USNR</v>
          </cell>
          <cell r="H13422" t="str">
            <v>NOKIA INC. REYNOSA</v>
          </cell>
          <cell r="I13422" t="str">
            <v>CSW</v>
          </cell>
          <cell r="J13422">
            <v>138000</v>
          </cell>
          <cell r="K13422">
            <v>0</v>
          </cell>
          <cell r="L13422">
            <v>0</v>
          </cell>
          <cell r="M13422">
            <v>0</v>
          </cell>
          <cell r="N13422">
            <v>0</v>
          </cell>
          <cell r="O13422">
            <v>0</v>
          </cell>
          <cell r="P13422">
            <v>138000</v>
          </cell>
        </row>
        <row r="13423">
          <cell r="A13423" t="str">
            <v>20051024</v>
          </cell>
          <cell r="B13423" t="str">
            <v>0543</v>
          </cell>
          <cell r="C13423" t="str">
            <v>BL RF PRODUCTS</v>
          </cell>
          <cell r="D13423" t="str">
            <v>all PL's</v>
          </cell>
          <cell r="E13423" t="str">
            <v>all PMC's</v>
          </cell>
          <cell r="F13423" t="str">
            <v>FP</v>
          </cell>
          <cell r="G13423" t="str">
            <v>USOH</v>
          </cell>
          <cell r="H13423" t="str">
            <v>CSW Ford (Hatfield)</v>
          </cell>
          <cell r="I13423" t="str">
            <v>CSW</v>
          </cell>
          <cell r="J13423">
            <v>76000</v>
          </cell>
          <cell r="K13423">
            <v>0</v>
          </cell>
          <cell r="L13423">
            <v>0</v>
          </cell>
          <cell r="M13423">
            <v>0</v>
          </cell>
          <cell r="N13423">
            <v>0</v>
          </cell>
          <cell r="O13423">
            <v>0</v>
          </cell>
          <cell r="P13423">
            <v>76000</v>
          </cell>
        </row>
        <row r="13424">
          <cell r="A13424" t="str">
            <v>20051024</v>
          </cell>
          <cell r="B13424" t="str">
            <v>0543</v>
          </cell>
          <cell r="C13424" t="str">
            <v>BL RF PRODUCTS</v>
          </cell>
          <cell r="D13424" t="str">
            <v>all PL's</v>
          </cell>
          <cell r="E13424" t="str">
            <v>all PMC's</v>
          </cell>
          <cell r="F13424" t="str">
            <v>FP</v>
          </cell>
          <cell r="G13424" t="str">
            <v>USPP</v>
          </cell>
          <cell r="H13424" t="str">
            <v>CSW PANASONIC PEACHTREE</v>
          </cell>
          <cell r="I13424" t="str">
            <v>CSW</v>
          </cell>
          <cell r="J13424">
            <v>9000</v>
          </cell>
          <cell r="K13424">
            <v>0</v>
          </cell>
          <cell r="L13424">
            <v>0</v>
          </cell>
          <cell r="M13424">
            <v>0</v>
          </cell>
          <cell r="N13424">
            <v>0</v>
          </cell>
          <cell r="O13424">
            <v>6000</v>
          </cell>
          <cell r="P13424">
            <v>15000</v>
          </cell>
        </row>
        <row r="13425">
          <cell r="A13425" t="str">
            <v>20051024</v>
          </cell>
          <cell r="B13425" t="str">
            <v>0543</v>
          </cell>
          <cell r="C13425" t="str">
            <v>BL RF PRODUCTS</v>
          </cell>
          <cell r="D13425" t="str">
            <v>all PL's</v>
          </cell>
          <cell r="E13425" t="str">
            <v>all PMC's</v>
          </cell>
          <cell r="F13425" t="str">
            <v>FP</v>
          </cell>
          <cell r="G13425" t="str">
            <v>USPR</v>
          </cell>
          <cell r="H13425" t="str">
            <v>CSW PANASONIC REYNOSA</v>
          </cell>
          <cell r="I13425" t="str">
            <v>CSW</v>
          </cell>
          <cell r="J13425">
            <v>0</v>
          </cell>
          <cell r="K13425">
            <v>0</v>
          </cell>
          <cell r="L13425">
            <v>0</v>
          </cell>
          <cell r="M13425">
            <v>0</v>
          </cell>
          <cell r="N13425">
            <v>0</v>
          </cell>
          <cell r="O13425">
            <v>24000</v>
          </cell>
          <cell r="P13425">
            <v>24000</v>
          </cell>
        </row>
        <row r="13426">
          <cell r="A13426" t="str">
            <v>20051024</v>
          </cell>
          <cell r="B13426" t="str">
            <v>0543</v>
          </cell>
          <cell r="C13426" t="str">
            <v>BL RF PRODUCTS</v>
          </cell>
          <cell r="D13426" t="str">
            <v>all PL's</v>
          </cell>
          <cell r="E13426" t="str">
            <v>all PMC's</v>
          </cell>
          <cell r="F13426" t="str">
            <v>FP</v>
          </cell>
          <cell r="G13426" t="str">
            <v>USPW</v>
          </cell>
          <cell r="H13426" t="str">
            <v>CSW Ford (North Penn)</v>
          </cell>
          <cell r="I13426" t="str">
            <v>CSW</v>
          </cell>
          <cell r="J13426">
            <v>117000</v>
          </cell>
          <cell r="K13426">
            <v>0</v>
          </cell>
          <cell r="L13426">
            <v>0</v>
          </cell>
          <cell r="M13426">
            <v>0</v>
          </cell>
          <cell r="N13426">
            <v>0</v>
          </cell>
          <cell r="O13426">
            <v>6000</v>
          </cell>
          <cell r="P13426">
            <v>123000</v>
          </cell>
        </row>
        <row r="13427">
          <cell r="A13427" t="str">
            <v>20051024</v>
          </cell>
          <cell r="B13427" t="str">
            <v>0543</v>
          </cell>
          <cell r="C13427" t="str">
            <v>BL RF PRODUCTS</v>
          </cell>
          <cell r="D13427" t="str">
            <v>all PL's</v>
          </cell>
          <cell r="E13427" t="str">
            <v>all PMC's</v>
          </cell>
          <cell r="F13427" t="str">
            <v>FP</v>
          </cell>
          <cell r="G13427" t="str">
            <v>USSG</v>
          </cell>
          <cell r="H13427" t="str">
            <v>CSW Siemens JIT Guadalajara</v>
          </cell>
          <cell r="I13427" t="str">
            <v>CSW</v>
          </cell>
          <cell r="J13427">
            <v>129000</v>
          </cell>
          <cell r="K13427">
            <v>0</v>
          </cell>
          <cell r="L13427">
            <v>0</v>
          </cell>
          <cell r="M13427">
            <v>0</v>
          </cell>
          <cell r="N13427">
            <v>0</v>
          </cell>
          <cell r="O13427">
            <v>72000</v>
          </cell>
          <cell r="P13427">
            <v>201000</v>
          </cell>
        </row>
        <row r="13428">
          <cell r="A13428" t="str">
            <v>20051024</v>
          </cell>
          <cell r="B13428" t="str">
            <v>0543</v>
          </cell>
          <cell r="C13428" t="str">
            <v>BL RF PRODUCTS</v>
          </cell>
          <cell r="D13428" t="str">
            <v>all PL's</v>
          </cell>
          <cell r="E13428" t="str">
            <v>all PMC's</v>
          </cell>
          <cell r="F13428" t="str">
            <v>FP</v>
          </cell>
          <cell r="G13428" t="str">
            <v>USTC</v>
          </cell>
          <cell r="H13428" t="str">
            <v>CSW Siemens (Huntsville)</v>
          </cell>
          <cell r="I13428" t="str">
            <v>CSW</v>
          </cell>
          <cell r="J13428">
            <v>10000</v>
          </cell>
          <cell r="K13428">
            <v>0</v>
          </cell>
          <cell r="L13428">
            <v>0</v>
          </cell>
          <cell r="M13428">
            <v>0</v>
          </cell>
          <cell r="N13428">
            <v>0</v>
          </cell>
          <cell r="O13428">
            <v>0</v>
          </cell>
          <cell r="P13428">
            <v>10000</v>
          </cell>
        </row>
        <row r="13429">
          <cell r="A13429" t="str">
            <v>20051024</v>
          </cell>
          <cell r="B13429" t="str">
            <v>0543</v>
          </cell>
          <cell r="C13429" t="str">
            <v>BL RF PRODUCTS</v>
          </cell>
          <cell r="D13429" t="str">
            <v>all PL's</v>
          </cell>
          <cell r="E13429" t="str">
            <v>all PMC's</v>
          </cell>
          <cell r="F13429" t="str">
            <v>FP</v>
          </cell>
          <cell r="G13429" t="str">
            <v>USTM</v>
          </cell>
          <cell r="H13429" t="str">
            <v>CSW Ford (Altec - El Paso)</v>
          </cell>
          <cell r="I13429" t="str">
            <v>CSW</v>
          </cell>
          <cell r="J13429">
            <v>315000</v>
          </cell>
          <cell r="K13429">
            <v>0</v>
          </cell>
          <cell r="L13429">
            <v>0</v>
          </cell>
          <cell r="M13429">
            <v>0</v>
          </cell>
          <cell r="N13429">
            <v>0</v>
          </cell>
          <cell r="O13429">
            <v>84000</v>
          </cell>
          <cell r="P13429">
            <v>399000</v>
          </cell>
        </row>
        <row r="13430">
          <cell r="A13430" t="str">
            <v>20051024</v>
          </cell>
          <cell r="B13430" t="str">
            <v>0543</v>
          </cell>
          <cell r="C13430" t="str">
            <v>BL RF PRODUCTS</v>
          </cell>
          <cell r="D13430" t="str">
            <v>all PL's</v>
          </cell>
          <cell r="E13430" t="str">
            <v>all PMC's</v>
          </cell>
          <cell r="F13430" t="str">
            <v>FP</v>
          </cell>
          <cell r="G13430" t="str">
            <v>USTT</v>
          </cell>
          <cell r="H13430" t="str">
            <v>CSW Auto</v>
          </cell>
          <cell r="I13430" t="str">
            <v>RDC</v>
          </cell>
          <cell r="J13430">
            <v>2027800</v>
          </cell>
          <cell r="K13430">
            <v>0</v>
          </cell>
          <cell r="L13430">
            <v>0</v>
          </cell>
          <cell r="M13430">
            <v>0</v>
          </cell>
          <cell r="N13430">
            <v>0</v>
          </cell>
          <cell r="O13430">
            <v>419900</v>
          </cell>
          <cell r="P13430">
            <v>2447700</v>
          </cell>
        </row>
        <row r="13431">
          <cell r="A13431" t="str">
            <v>20051024</v>
          </cell>
          <cell r="B13431" t="str">
            <v>0543</v>
          </cell>
          <cell r="C13431" t="str">
            <v>BL RF PRODUCTS</v>
          </cell>
          <cell r="D13431" t="str">
            <v>all PL's</v>
          </cell>
          <cell r="E13431" t="str">
            <v>all PMC's</v>
          </cell>
          <cell r="F13431" t="str">
            <v>WAFER</v>
          </cell>
          <cell r="G13431" t="str">
            <v>all plants</v>
          </cell>
          <cell r="H13431" t="str">
            <v>all descriptions</v>
          </cell>
          <cell r="I13431" t="str">
            <v>MFG</v>
          </cell>
          <cell r="J13431">
            <v>6450</v>
          </cell>
          <cell r="K13431">
            <v>0</v>
          </cell>
          <cell r="L13431">
            <v>0</v>
          </cell>
          <cell r="M13431">
            <v>0</v>
          </cell>
          <cell r="N13431">
            <v>0</v>
          </cell>
          <cell r="O13431">
            <v>4294</v>
          </cell>
          <cell r="P13431">
            <v>10744</v>
          </cell>
        </row>
        <row r="13432">
          <cell r="A13432" t="str">
            <v>20051024</v>
          </cell>
          <cell r="B13432" t="str">
            <v>0543</v>
          </cell>
          <cell r="C13432" t="str">
            <v>BL RF PRODUCTS</v>
          </cell>
          <cell r="D13432" t="str">
            <v>all PL's</v>
          </cell>
          <cell r="E13432" t="str">
            <v>all PMC's</v>
          </cell>
          <cell r="F13432" t="str">
            <v>WAFER</v>
          </cell>
          <cell r="G13432" t="str">
            <v>all plants</v>
          </cell>
          <cell r="H13432" t="str">
            <v>all descriptions</v>
          </cell>
          <cell r="I13432" t="str">
            <v>all types</v>
          </cell>
          <cell r="J13432">
            <v>6450</v>
          </cell>
          <cell r="K13432">
            <v>0</v>
          </cell>
          <cell r="L13432">
            <v>0</v>
          </cell>
          <cell r="M13432">
            <v>0</v>
          </cell>
          <cell r="N13432">
            <v>0</v>
          </cell>
          <cell r="O13432">
            <v>4294</v>
          </cell>
          <cell r="P13432">
            <v>10744</v>
          </cell>
        </row>
        <row r="13433">
          <cell r="A13433" t="str">
            <v>20051024</v>
          </cell>
          <cell r="B13433" t="str">
            <v>0543</v>
          </cell>
          <cell r="C13433" t="str">
            <v>BL RF PRODUCTS</v>
          </cell>
          <cell r="D13433" t="str">
            <v>all PL's</v>
          </cell>
          <cell r="E13433" t="str">
            <v>all PMC's</v>
          </cell>
          <cell r="F13433" t="str">
            <v>WAFER</v>
          </cell>
          <cell r="G13433" t="str">
            <v>NL79</v>
          </cell>
          <cell r="H13433" t="str">
            <v>Test IPON Nijmegen</v>
          </cell>
          <cell r="I13433" t="str">
            <v>MFG</v>
          </cell>
          <cell r="J13433">
            <v>0</v>
          </cell>
          <cell r="K13433">
            <v>0</v>
          </cell>
          <cell r="L13433">
            <v>0</v>
          </cell>
          <cell r="M13433">
            <v>0</v>
          </cell>
          <cell r="N13433">
            <v>0</v>
          </cell>
          <cell r="O13433">
            <v>46</v>
          </cell>
          <cell r="P13433">
            <v>46</v>
          </cell>
        </row>
        <row r="13434">
          <cell r="A13434" t="str">
            <v>20051024</v>
          </cell>
          <cell r="B13434" t="str">
            <v>0543</v>
          </cell>
          <cell r="C13434" t="str">
            <v>BL RF PRODUCTS</v>
          </cell>
          <cell r="D13434" t="str">
            <v>all PL's</v>
          </cell>
          <cell r="E13434" t="str">
            <v>all PMC's</v>
          </cell>
          <cell r="F13434" t="str">
            <v>WAFER</v>
          </cell>
          <cell r="G13434" t="str">
            <v>PH79</v>
          </cell>
          <cell r="H13434" t="str">
            <v>WT PSC</v>
          </cell>
          <cell r="I13434" t="str">
            <v>MFG</v>
          </cell>
          <cell r="J13434">
            <v>6325</v>
          </cell>
          <cell r="K13434">
            <v>0</v>
          </cell>
          <cell r="L13434">
            <v>0</v>
          </cell>
          <cell r="M13434">
            <v>0</v>
          </cell>
          <cell r="N13434">
            <v>0</v>
          </cell>
          <cell r="O13434">
            <v>4248</v>
          </cell>
          <cell r="P13434">
            <v>10573</v>
          </cell>
        </row>
        <row r="13435">
          <cell r="A13435" t="str">
            <v>20051024</v>
          </cell>
          <cell r="B13435" t="str">
            <v>0543</v>
          </cell>
          <cell r="C13435" t="str">
            <v>BL RF PRODUCTS</v>
          </cell>
          <cell r="D13435" t="str">
            <v>all PL's</v>
          </cell>
          <cell r="E13435" t="str">
            <v>all PMC's</v>
          </cell>
          <cell r="F13435" t="str">
            <v>WAFER</v>
          </cell>
          <cell r="G13435" t="str">
            <v>TW79</v>
          </cell>
          <cell r="H13435" t="str">
            <v>WT PSK</v>
          </cell>
          <cell r="I13435" t="str">
            <v>MFG</v>
          </cell>
          <cell r="J13435">
            <v>125</v>
          </cell>
          <cell r="K13435">
            <v>0</v>
          </cell>
          <cell r="L13435">
            <v>0</v>
          </cell>
          <cell r="M13435">
            <v>0</v>
          </cell>
          <cell r="N13435">
            <v>0</v>
          </cell>
          <cell r="O13435">
            <v>0</v>
          </cell>
          <cell r="P13435">
            <v>125</v>
          </cell>
        </row>
        <row r="13436">
          <cell r="A13436" t="str">
            <v>20051024</v>
          </cell>
          <cell r="B13436" t="str">
            <v>0543</v>
          </cell>
          <cell r="C13436" t="str">
            <v>BL RF PRODUCTS</v>
          </cell>
          <cell r="D13436" t="str">
            <v>all PL's</v>
          </cell>
          <cell r="E13436" t="str">
            <v>all PMC's</v>
          </cell>
          <cell r="F13436" t="str">
            <v>XTAL</v>
          </cell>
          <cell r="G13436" t="str">
            <v>all plants</v>
          </cell>
          <cell r="H13436" t="str">
            <v>all descriptions</v>
          </cell>
          <cell r="I13436" t="str">
            <v>MFG</v>
          </cell>
          <cell r="J13436">
            <v>282825687</v>
          </cell>
          <cell r="K13436">
            <v>0</v>
          </cell>
          <cell r="L13436">
            <v>0</v>
          </cell>
          <cell r="M13436">
            <v>0</v>
          </cell>
          <cell r="N13436">
            <v>0</v>
          </cell>
          <cell r="O13436">
            <v>444058664</v>
          </cell>
          <cell r="P13436">
            <v>726884351</v>
          </cell>
        </row>
        <row r="13437">
          <cell r="A13437" t="str">
            <v>20051024</v>
          </cell>
          <cell r="B13437" t="str">
            <v>0543</v>
          </cell>
          <cell r="C13437" t="str">
            <v>BL RF PRODUCTS</v>
          </cell>
          <cell r="D13437" t="str">
            <v>all PL's</v>
          </cell>
          <cell r="E13437" t="str">
            <v>all PMC's</v>
          </cell>
          <cell r="F13437" t="str">
            <v>XTAL</v>
          </cell>
          <cell r="G13437" t="str">
            <v>all plants</v>
          </cell>
          <cell r="H13437" t="str">
            <v>all descriptions</v>
          </cell>
          <cell r="I13437" t="str">
            <v>all types</v>
          </cell>
          <cell r="J13437">
            <v>282825687</v>
          </cell>
          <cell r="K13437">
            <v>0</v>
          </cell>
          <cell r="L13437">
            <v>0</v>
          </cell>
          <cell r="M13437">
            <v>0</v>
          </cell>
          <cell r="N13437">
            <v>0</v>
          </cell>
          <cell r="O13437">
            <v>444058664</v>
          </cell>
          <cell r="P13437">
            <v>726884351</v>
          </cell>
        </row>
        <row r="13438">
          <cell r="A13438" t="str">
            <v>20051024</v>
          </cell>
          <cell r="B13438" t="str">
            <v>0543</v>
          </cell>
          <cell r="C13438" t="str">
            <v>BL RF PRODUCTS</v>
          </cell>
          <cell r="D13438" t="str">
            <v>all PL's</v>
          </cell>
          <cell r="E13438" t="str">
            <v>all PMC's</v>
          </cell>
          <cell r="F13438" t="str">
            <v>XTAL</v>
          </cell>
          <cell r="G13438" t="str">
            <v>CN71</v>
          </cell>
          <cell r="H13438" t="str">
            <v>AT PS Guangdong</v>
          </cell>
          <cell r="I13438" t="str">
            <v>MFG</v>
          </cell>
          <cell r="J13438">
            <v>146999588</v>
          </cell>
          <cell r="K13438">
            <v>0</v>
          </cell>
          <cell r="L13438">
            <v>0</v>
          </cell>
          <cell r="M13438">
            <v>0</v>
          </cell>
          <cell r="N13438">
            <v>0</v>
          </cell>
          <cell r="O13438">
            <v>77782629</v>
          </cell>
          <cell r="P13438">
            <v>224782217</v>
          </cell>
        </row>
        <row r="13439">
          <cell r="A13439" t="str">
            <v>20051024</v>
          </cell>
          <cell r="B13439" t="str">
            <v>0543</v>
          </cell>
          <cell r="C13439" t="str">
            <v>BL RF PRODUCTS</v>
          </cell>
          <cell r="D13439" t="str">
            <v>all PL's</v>
          </cell>
          <cell r="E13439" t="str">
            <v>all PMC's</v>
          </cell>
          <cell r="F13439" t="str">
            <v>XTAL</v>
          </cell>
          <cell r="G13439" t="str">
            <v>HK70</v>
          </cell>
          <cell r="H13439" t="str">
            <v>AT EDL</v>
          </cell>
          <cell r="I13439" t="str">
            <v>MFG</v>
          </cell>
          <cell r="J13439">
            <v>119659865</v>
          </cell>
          <cell r="K13439">
            <v>0</v>
          </cell>
          <cell r="L13439">
            <v>0</v>
          </cell>
          <cell r="M13439">
            <v>0</v>
          </cell>
          <cell r="N13439">
            <v>0</v>
          </cell>
          <cell r="O13439">
            <v>366099157</v>
          </cell>
          <cell r="P13439">
            <v>485759022</v>
          </cell>
        </row>
        <row r="13440">
          <cell r="A13440" t="str">
            <v>20051024</v>
          </cell>
          <cell r="B13440" t="str">
            <v>0543</v>
          </cell>
          <cell r="C13440" t="str">
            <v>BL RF PRODUCTS</v>
          </cell>
          <cell r="D13440" t="str">
            <v>all PL's</v>
          </cell>
          <cell r="E13440" t="str">
            <v>all PMC's</v>
          </cell>
          <cell r="F13440" t="str">
            <v>XTAL</v>
          </cell>
          <cell r="G13440" t="str">
            <v>MY71</v>
          </cell>
          <cell r="H13440" t="str">
            <v>AT Seremban</v>
          </cell>
          <cell r="I13440" t="str">
            <v>MFG</v>
          </cell>
          <cell r="J13440">
            <v>6246639</v>
          </cell>
          <cell r="K13440">
            <v>0</v>
          </cell>
          <cell r="L13440">
            <v>0</v>
          </cell>
          <cell r="M13440">
            <v>0</v>
          </cell>
          <cell r="N13440">
            <v>0</v>
          </cell>
          <cell r="O13440">
            <v>0</v>
          </cell>
          <cell r="P13440">
            <v>6246639</v>
          </cell>
        </row>
        <row r="13441">
          <cell r="A13441" t="str">
            <v>20051024</v>
          </cell>
          <cell r="B13441" t="str">
            <v>0543</v>
          </cell>
          <cell r="C13441" t="str">
            <v>BL RF PRODUCTS</v>
          </cell>
          <cell r="D13441" t="str">
            <v>all PL's</v>
          </cell>
          <cell r="E13441" t="str">
            <v>all PMC's</v>
          </cell>
          <cell r="F13441" t="str">
            <v>XTAL</v>
          </cell>
          <cell r="G13441" t="str">
            <v>PH70</v>
          </cell>
          <cell r="H13441" t="str">
            <v>AT PSPI</v>
          </cell>
          <cell r="I13441" t="str">
            <v>MFG</v>
          </cell>
          <cell r="J13441">
            <v>3833735</v>
          </cell>
          <cell r="K13441">
            <v>0</v>
          </cell>
          <cell r="L13441">
            <v>0</v>
          </cell>
          <cell r="M13441">
            <v>0</v>
          </cell>
          <cell r="N13441">
            <v>0</v>
          </cell>
          <cell r="O13441">
            <v>161997</v>
          </cell>
          <cell r="P13441">
            <v>3995732</v>
          </cell>
        </row>
        <row r="13442">
          <cell r="A13442" t="str">
            <v>20051024</v>
          </cell>
          <cell r="B13442" t="str">
            <v>0543</v>
          </cell>
          <cell r="C13442" t="str">
            <v>BL RF PRODUCTS</v>
          </cell>
          <cell r="D13442" t="str">
            <v>all PL's</v>
          </cell>
          <cell r="E13442" t="str">
            <v>all PMC's</v>
          </cell>
          <cell r="F13442" t="str">
            <v>XTAL</v>
          </cell>
          <cell r="G13442" t="str">
            <v>PH71</v>
          </cell>
          <cell r="H13442" t="str">
            <v>AT PSC</v>
          </cell>
          <cell r="I13442" t="str">
            <v>MFG</v>
          </cell>
          <cell r="J13442">
            <v>108912</v>
          </cell>
          <cell r="K13442">
            <v>0</v>
          </cell>
          <cell r="L13442">
            <v>0</v>
          </cell>
          <cell r="M13442">
            <v>0</v>
          </cell>
          <cell r="N13442">
            <v>0</v>
          </cell>
          <cell r="O13442">
            <v>14881</v>
          </cell>
          <cell r="P13442">
            <v>123793</v>
          </cell>
        </row>
        <row r="13443">
          <cell r="A13443" t="str">
            <v>20051024</v>
          </cell>
          <cell r="B13443" t="str">
            <v>0543</v>
          </cell>
          <cell r="C13443" t="str">
            <v>BL RF PRODUCTS</v>
          </cell>
          <cell r="D13443" t="str">
            <v>all PL's</v>
          </cell>
          <cell r="E13443" t="str">
            <v>all PMC's</v>
          </cell>
          <cell r="F13443" t="str">
            <v>XTAL</v>
          </cell>
          <cell r="G13443" t="str">
            <v>TH70</v>
          </cell>
          <cell r="H13443" t="str">
            <v>AT PST</v>
          </cell>
          <cell r="I13443" t="str">
            <v>MFG</v>
          </cell>
          <cell r="J13443">
            <v>441777</v>
          </cell>
          <cell r="K13443">
            <v>0</v>
          </cell>
          <cell r="L13443">
            <v>0</v>
          </cell>
          <cell r="M13443">
            <v>0</v>
          </cell>
          <cell r="N13443">
            <v>0</v>
          </cell>
          <cell r="O13443">
            <v>0</v>
          </cell>
          <cell r="P13443">
            <v>441777</v>
          </cell>
        </row>
        <row r="13444">
          <cell r="A13444" t="str">
            <v>20051024</v>
          </cell>
          <cell r="B13444" t="str">
            <v>0543</v>
          </cell>
          <cell r="C13444" t="str">
            <v>BL RF PRODUCTS</v>
          </cell>
          <cell r="D13444" t="str">
            <v>all PL's</v>
          </cell>
          <cell r="E13444" t="str">
            <v>all PMC's</v>
          </cell>
          <cell r="F13444" t="str">
            <v>XTAL</v>
          </cell>
          <cell r="G13444" t="str">
            <v>TW70</v>
          </cell>
          <cell r="H13444" t="str">
            <v>AT PSK</v>
          </cell>
          <cell r="I13444" t="str">
            <v>MFG</v>
          </cell>
          <cell r="J13444">
            <v>5535171</v>
          </cell>
          <cell r="K13444">
            <v>0</v>
          </cell>
          <cell r="L13444">
            <v>0</v>
          </cell>
          <cell r="M13444">
            <v>0</v>
          </cell>
          <cell r="N13444">
            <v>0</v>
          </cell>
          <cell r="O13444">
            <v>0</v>
          </cell>
          <cell r="P13444">
            <v>5535171</v>
          </cell>
        </row>
        <row r="13445">
          <cell r="A13445" t="str">
            <v>20051024</v>
          </cell>
          <cell r="B13445" t="str">
            <v>0543</v>
          </cell>
          <cell r="C13445" t="str">
            <v>BL RF PRODUCTS</v>
          </cell>
          <cell r="D13445" t="str">
            <v>PL RF ACCESS SYSTEMS</v>
          </cell>
          <cell r="E13445" t="str">
            <v>all PMC's</v>
          </cell>
          <cell r="F13445" t="str">
            <v>all categories</v>
          </cell>
          <cell r="G13445" t="str">
            <v>all plants</v>
          </cell>
          <cell r="H13445" t="str">
            <v>all descriptions</v>
          </cell>
          <cell r="I13445" t="str">
            <v>TRN</v>
          </cell>
          <cell r="J13445">
            <v>0</v>
          </cell>
          <cell r="K13445">
            <v>0</v>
          </cell>
          <cell r="L13445">
            <v>0</v>
          </cell>
          <cell r="M13445">
            <v>0</v>
          </cell>
          <cell r="N13445">
            <v>500</v>
          </cell>
          <cell r="O13445">
            <v>3780</v>
          </cell>
          <cell r="P13445">
            <v>4280</v>
          </cell>
        </row>
        <row r="13446">
          <cell r="A13446" t="str">
            <v>20051024</v>
          </cell>
          <cell r="B13446" t="str">
            <v>0543</v>
          </cell>
          <cell r="C13446" t="str">
            <v>BL RF PRODUCTS</v>
          </cell>
          <cell r="D13446" t="str">
            <v>PL RF ACCESS SYSTEMS</v>
          </cell>
          <cell r="E13446" t="str">
            <v>all PMC's</v>
          </cell>
          <cell r="F13446" t="str">
            <v>all categories</v>
          </cell>
          <cell r="G13446" t="str">
            <v>all plants</v>
          </cell>
          <cell r="H13446" t="str">
            <v>all descriptions</v>
          </cell>
          <cell r="I13446" t="str">
            <v>all types</v>
          </cell>
          <cell r="J13446">
            <v>7211567</v>
          </cell>
          <cell r="K13446">
            <v>0</v>
          </cell>
          <cell r="L13446">
            <v>4238835</v>
          </cell>
          <cell r="M13446">
            <v>0</v>
          </cell>
          <cell r="N13446">
            <v>500</v>
          </cell>
          <cell r="O13446">
            <v>218631</v>
          </cell>
          <cell r="P13446">
            <v>11669533</v>
          </cell>
        </row>
        <row r="13447">
          <cell r="A13447" t="str">
            <v>20051024</v>
          </cell>
          <cell r="B13447" t="str">
            <v>0543</v>
          </cell>
          <cell r="C13447" t="str">
            <v>BL RF PRODUCTS</v>
          </cell>
          <cell r="D13447" t="str">
            <v>PL RF ACCESS SYSTEMS</v>
          </cell>
          <cell r="E13447" t="str">
            <v>all PMC's</v>
          </cell>
          <cell r="F13447" t="str">
            <v>all categories</v>
          </cell>
          <cell r="G13447" t="str">
            <v>all plants</v>
          </cell>
          <cell r="H13447" t="str">
            <v>all descriptions</v>
          </cell>
          <cell r="I13447" t="str">
            <v>RDC</v>
          </cell>
          <cell r="J13447">
            <v>100754</v>
          </cell>
          <cell r="K13447">
            <v>0</v>
          </cell>
          <cell r="L13447">
            <v>4238835</v>
          </cell>
          <cell r="M13447">
            <v>0</v>
          </cell>
          <cell r="N13447">
            <v>0</v>
          </cell>
          <cell r="O13447">
            <v>900</v>
          </cell>
          <cell r="P13447">
            <v>4340489</v>
          </cell>
        </row>
        <row r="13448">
          <cell r="A13448" t="str">
            <v>20051024</v>
          </cell>
          <cell r="B13448" t="str">
            <v>0543</v>
          </cell>
          <cell r="C13448" t="str">
            <v>BL RF PRODUCTS</v>
          </cell>
          <cell r="D13448" t="str">
            <v>PL RF ACCESS SYSTEMS</v>
          </cell>
          <cell r="E13448" t="str">
            <v>all PMC's</v>
          </cell>
          <cell r="F13448" t="str">
            <v>all categories</v>
          </cell>
          <cell r="G13448" t="str">
            <v>all plants</v>
          </cell>
          <cell r="H13448" t="str">
            <v>all descriptions</v>
          </cell>
          <cell r="I13448" t="str">
            <v>MFG</v>
          </cell>
          <cell r="J13448">
            <v>6769605</v>
          </cell>
          <cell r="K13448">
            <v>0</v>
          </cell>
          <cell r="L13448">
            <v>0</v>
          </cell>
          <cell r="M13448">
            <v>0</v>
          </cell>
          <cell r="N13448">
            <v>0</v>
          </cell>
          <cell r="O13448">
            <v>177277</v>
          </cell>
          <cell r="P13448">
            <v>6946882</v>
          </cell>
        </row>
        <row r="13449">
          <cell r="A13449" t="str">
            <v>20051024</v>
          </cell>
          <cell r="B13449" t="str">
            <v>0543</v>
          </cell>
          <cell r="C13449" t="str">
            <v>BL RF PRODUCTS</v>
          </cell>
          <cell r="D13449" t="str">
            <v>PL RF ACCESS SYSTEMS</v>
          </cell>
          <cell r="E13449" t="str">
            <v>all PMC's</v>
          </cell>
          <cell r="F13449" t="str">
            <v>all categories</v>
          </cell>
          <cell r="G13449" t="str">
            <v>all plants</v>
          </cell>
          <cell r="H13449" t="str">
            <v>all descriptions</v>
          </cell>
          <cell r="I13449" t="str">
            <v>IWH</v>
          </cell>
          <cell r="J13449">
            <v>341208</v>
          </cell>
          <cell r="K13449">
            <v>0</v>
          </cell>
          <cell r="L13449">
            <v>0</v>
          </cell>
          <cell r="M13449">
            <v>0</v>
          </cell>
          <cell r="N13449">
            <v>0</v>
          </cell>
          <cell r="O13449">
            <v>36674</v>
          </cell>
          <cell r="P13449">
            <v>377882</v>
          </cell>
        </row>
        <row r="13450">
          <cell r="A13450" t="str">
            <v>20051024</v>
          </cell>
          <cell r="B13450" t="str">
            <v>0543</v>
          </cell>
          <cell r="C13450" t="str">
            <v>BL RF PRODUCTS</v>
          </cell>
          <cell r="D13450" t="str">
            <v>PL RF ACCESS SYSTEMS</v>
          </cell>
          <cell r="E13450" t="str">
            <v>all PMC's</v>
          </cell>
          <cell r="F13450" t="str">
            <v>all categories</v>
          </cell>
          <cell r="G13450" t="str">
            <v>FR10</v>
          </cell>
          <cell r="H13450" t="str">
            <v>IWH (BL Control) Caen</v>
          </cell>
          <cell r="I13450" t="str">
            <v>IWH</v>
          </cell>
          <cell r="J13450">
            <v>0</v>
          </cell>
          <cell r="K13450">
            <v>0</v>
          </cell>
          <cell r="L13450">
            <v>0</v>
          </cell>
          <cell r="M13450">
            <v>0</v>
          </cell>
          <cell r="N13450">
            <v>0</v>
          </cell>
          <cell r="O13450">
            <v>490</v>
          </cell>
          <cell r="P13450">
            <v>490</v>
          </cell>
        </row>
        <row r="13451">
          <cell r="A13451" t="str">
            <v>20051024</v>
          </cell>
          <cell r="B13451" t="str">
            <v>0543</v>
          </cell>
          <cell r="C13451" t="str">
            <v>BL RF PRODUCTS</v>
          </cell>
          <cell r="D13451" t="str">
            <v>PL RF ACCESS SYSTEMS</v>
          </cell>
          <cell r="E13451" t="str">
            <v>all PMC's</v>
          </cell>
          <cell r="F13451" t="str">
            <v>all categories</v>
          </cell>
          <cell r="G13451" t="str">
            <v>HK00</v>
          </cell>
          <cell r="H13451" t="str">
            <v>RDC APSH</v>
          </cell>
          <cell r="I13451" t="str">
            <v>RDC</v>
          </cell>
          <cell r="J13451">
            <v>50171</v>
          </cell>
          <cell r="K13451">
            <v>0</v>
          </cell>
          <cell r="L13451">
            <v>84938</v>
          </cell>
          <cell r="M13451">
            <v>0</v>
          </cell>
          <cell r="N13451">
            <v>0</v>
          </cell>
          <cell r="O13451">
            <v>0</v>
          </cell>
          <cell r="P13451">
            <v>135109</v>
          </cell>
        </row>
        <row r="13452">
          <cell r="A13452" t="str">
            <v>20051024</v>
          </cell>
          <cell r="B13452" t="str">
            <v>0543</v>
          </cell>
          <cell r="C13452" t="str">
            <v>BL RF PRODUCTS</v>
          </cell>
          <cell r="D13452" t="str">
            <v>PL RF ACCESS SYSTEMS</v>
          </cell>
          <cell r="E13452" t="str">
            <v>all PMC's</v>
          </cell>
          <cell r="F13452" t="str">
            <v>all categories</v>
          </cell>
          <cell r="G13452" t="str">
            <v>NL00</v>
          </cell>
          <cell r="H13452" t="str">
            <v>RDC EU / TNT LOGISTICS BV</v>
          </cell>
          <cell r="I13452" t="str">
            <v>RDC</v>
          </cell>
          <cell r="J13452">
            <v>6308</v>
          </cell>
          <cell r="K13452">
            <v>0</v>
          </cell>
          <cell r="L13452">
            <v>0</v>
          </cell>
          <cell r="M13452">
            <v>0</v>
          </cell>
          <cell r="N13452">
            <v>0</v>
          </cell>
          <cell r="O13452">
            <v>0</v>
          </cell>
          <cell r="P13452">
            <v>6308</v>
          </cell>
        </row>
        <row r="13453">
          <cell r="A13453" t="str">
            <v>20051024</v>
          </cell>
          <cell r="B13453" t="str">
            <v>0543</v>
          </cell>
          <cell r="C13453" t="str">
            <v>BL RF PRODUCTS</v>
          </cell>
          <cell r="D13453" t="str">
            <v>PL RF ACCESS SYSTEMS</v>
          </cell>
          <cell r="E13453" t="str">
            <v>all PMC's</v>
          </cell>
          <cell r="F13453" t="str">
            <v>all categories</v>
          </cell>
          <cell r="G13453" t="str">
            <v>NL10</v>
          </cell>
          <cell r="H13453" t="str">
            <v>IWH (BL Control) Nijmegen</v>
          </cell>
          <cell r="I13453" t="str">
            <v>IWH</v>
          </cell>
          <cell r="J13453">
            <v>3250</v>
          </cell>
          <cell r="K13453">
            <v>0</v>
          </cell>
          <cell r="L13453">
            <v>0</v>
          </cell>
          <cell r="M13453">
            <v>0</v>
          </cell>
          <cell r="N13453">
            <v>0</v>
          </cell>
          <cell r="O13453">
            <v>0</v>
          </cell>
          <cell r="P13453">
            <v>3250</v>
          </cell>
        </row>
        <row r="13454">
          <cell r="A13454" t="str">
            <v>20051024</v>
          </cell>
          <cell r="B13454" t="str">
            <v>0543</v>
          </cell>
          <cell r="C13454" t="str">
            <v>BL RF PRODUCTS</v>
          </cell>
          <cell r="D13454" t="str">
            <v>PL RF ACCESS SYSTEMS</v>
          </cell>
          <cell r="E13454" t="str">
            <v>all PMC's</v>
          </cell>
          <cell r="F13454" t="str">
            <v>all categories</v>
          </cell>
          <cell r="G13454" t="str">
            <v>NL79</v>
          </cell>
          <cell r="H13454" t="str">
            <v>Test IPON Nijmegen</v>
          </cell>
          <cell r="I13454" t="str">
            <v>MFG</v>
          </cell>
          <cell r="J13454">
            <v>0</v>
          </cell>
          <cell r="K13454">
            <v>0</v>
          </cell>
          <cell r="L13454">
            <v>0</v>
          </cell>
          <cell r="M13454">
            <v>0</v>
          </cell>
          <cell r="N13454">
            <v>0</v>
          </cell>
          <cell r="O13454">
            <v>321</v>
          </cell>
          <cell r="P13454">
            <v>321</v>
          </cell>
        </row>
        <row r="13455">
          <cell r="A13455" t="str">
            <v>20051024</v>
          </cell>
          <cell r="B13455" t="str">
            <v>0543</v>
          </cell>
          <cell r="C13455" t="str">
            <v>BL RF PRODUCTS</v>
          </cell>
          <cell r="D13455" t="str">
            <v>PL RF ACCESS SYSTEMS</v>
          </cell>
          <cell r="E13455" t="str">
            <v>all PMC's</v>
          </cell>
          <cell r="F13455" t="str">
            <v>all categories</v>
          </cell>
          <cell r="G13455" t="str">
            <v>PH10</v>
          </cell>
          <cell r="H13455" t="str">
            <v>IWH (BL Control) PSC</v>
          </cell>
          <cell r="I13455" t="str">
            <v>IWH</v>
          </cell>
          <cell r="J13455">
            <v>11570</v>
          </cell>
          <cell r="K13455">
            <v>0</v>
          </cell>
          <cell r="L13455">
            <v>0</v>
          </cell>
          <cell r="M13455">
            <v>0</v>
          </cell>
          <cell r="N13455">
            <v>0</v>
          </cell>
          <cell r="O13455">
            <v>0</v>
          </cell>
          <cell r="P13455">
            <v>11570</v>
          </cell>
        </row>
        <row r="13456">
          <cell r="A13456" t="str">
            <v>20051024</v>
          </cell>
          <cell r="B13456" t="str">
            <v>0543</v>
          </cell>
          <cell r="C13456" t="str">
            <v>BL RF PRODUCTS</v>
          </cell>
          <cell r="D13456" t="str">
            <v>PL RF ACCESS SYSTEMS</v>
          </cell>
          <cell r="E13456" t="str">
            <v>all PMC's</v>
          </cell>
          <cell r="F13456" t="str">
            <v>all categories</v>
          </cell>
          <cell r="G13456" t="str">
            <v>PH11</v>
          </cell>
          <cell r="H13456" t="str">
            <v>IWH (BL Control) PSPI</v>
          </cell>
          <cell r="I13456" t="str">
            <v>IWH</v>
          </cell>
          <cell r="J13456">
            <v>148269</v>
          </cell>
          <cell r="K13456">
            <v>0</v>
          </cell>
          <cell r="L13456">
            <v>0</v>
          </cell>
          <cell r="M13456">
            <v>0</v>
          </cell>
          <cell r="N13456">
            <v>0</v>
          </cell>
          <cell r="O13456">
            <v>36184</v>
          </cell>
          <cell r="P13456">
            <v>184453</v>
          </cell>
        </row>
        <row r="13457">
          <cell r="A13457" t="str">
            <v>20051024</v>
          </cell>
          <cell r="B13457" t="str">
            <v>0543</v>
          </cell>
          <cell r="C13457" t="str">
            <v>BL RF PRODUCTS</v>
          </cell>
          <cell r="D13457" t="str">
            <v>PL RF ACCESS SYSTEMS</v>
          </cell>
          <cell r="E13457" t="str">
            <v>all PMC's</v>
          </cell>
          <cell r="F13457" t="str">
            <v>all categories</v>
          </cell>
          <cell r="G13457" t="str">
            <v>PH70</v>
          </cell>
          <cell r="H13457" t="str">
            <v>AT PSPI</v>
          </cell>
          <cell r="I13457" t="str">
            <v>MFG</v>
          </cell>
          <cell r="J13457">
            <v>2332285</v>
          </cell>
          <cell r="K13457">
            <v>0</v>
          </cell>
          <cell r="L13457">
            <v>0</v>
          </cell>
          <cell r="M13457">
            <v>0</v>
          </cell>
          <cell r="N13457">
            <v>0</v>
          </cell>
          <cell r="O13457">
            <v>161997</v>
          </cell>
          <cell r="P13457">
            <v>2494282</v>
          </cell>
        </row>
        <row r="13458">
          <cell r="A13458" t="str">
            <v>20051024</v>
          </cell>
          <cell r="B13458" t="str">
            <v>0543</v>
          </cell>
          <cell r="C13458" t="str">
            <v>BL RF PRODUCTS</v>
          </cell>
          <cell r="D13458" t="str">
            <v>PL RF ACCESS SYSTEMS</v>
          </cell>
          <cell r="E13458" t="str">
            <v>all PMC's</v>
          </cell>
          <cell r="F13458" t="str">
            <v>all categories</v>
          </cell>
          <cell r="G13458" t="str">
            <v>PH71</v>
          </cell>
          <cell r="H13458" t="str">
            <v>AT PSC</v>
          </cell>
          <cell r="I13458" t="str">
            <v>MFG</v>
          </cell>
          <cell r="J13458">
            <v>108912</v>
          </cell>
          <cell r="K13458">
            <v>0</v>
          </cell>
          <cell r="L13458">
            <v>0</v>
          </cell>
          <cell r="M13458">
            <v>0</v>
          </cell>
          <cell r="N13458">
            <v>0</v>
          </cell>
          <cell r="O13458">
            <v>14881</v>
          </cell>
          <cell r="P13458">
            <v>123793</v>
          </cell>
        </row>
        <row r="13459">
          <cell r="A13459" t="str">
            <v>20051024</v>
          </cell>
          <cell r="B13459" t="str">
            <v>0543</v>
          </cell>
          <cell r="C13459" t="str">
            <v>BL RF PRODUCTS</v>
          </cell>
          <cell r="D13459" t="str">
            <v>PL RF ACCESS SYSTEMS</v>
          </cell>
          <cell r="E13459" t="str">
            <v>all PMC's</v>
          </cell>
          <cell r="F13459" t="str">
            <v>all categories</v>
          </cell>
          <cell r="G13459" t="str">
            <v>PH79</v>
          </cell>
          <cell r="H13459" t="str">
            <v>WT PSC</v>
          </cell>
          <cell r="I13459" t="str">
            <v>MFG</v>
          </cell>
          <cell r="J13459">
            <v>395</v>
          </cell>
          <cell r="K13459">
            <v>0</v>
          </cell>
          <cell r="L13459">
            <v>0</v>
          </cell>
          <cell r="M13459">
            <v>0</v>
          </cell>
          <cell r="N13459">
            <v>0</v>
          </cell>
          <cell r="O13459">
            <v>78</v>
          </cell>
          <cell r="P13459">
            <v>473</v>
          </cell>
        </row>
        <row r="13460">
          <cell r="A13460" t="str">
            <v>20051024</v>
          </cell>
          <cell r="B13460" t="str">
            <v>0543</v>
          </cell>
          <cell r="C13460" t="str">
            <v>BL RF PRODUCTS</v>
          </cell>
          <cell r="D13460" t="str">
            <v>PL RF ACCESS SYSTEMS</v>
          </cell>
          <cell r="E13460" t="str">
            <v>all PMC's</v>
          </cell>
          <cell r="F13460" t="str">
            <v>all categories</v>
          </cell>
          <cell r="G13460" t="str">
            <v>TH10</v>
          </cell>
          <cell r="H13460" t="str">
            <v>IWH (BL control) PST</v>
          </cell>
          <cell r="I13460" t="str">
            <v>IWH</v>
          </cell>
          <cell r="J13460">
            <v>81183</v>
          </cell>
          <cell r="K13460">
            <v>0</v>
          </cell>
          <cell r="L13460">
            <v>0</v>
          </cell>
          <cell r="M13460">
            <v>0</v>
          </cell>
          <cell r="N13460">
            <v>0</v>
          </cell>
          <cell r="O13460">
            <v>0</v>
          </cell>
          <cell r="P13460">
            <v>81183</v>
          </cell>
        </row>
        <row r="13461">
          <cell r="A13461" t="str">
            <v>20051024</v>
          </cell>
          <cell r="B13461" t="str">
            <v>0543</v>
          </cell>
          <cell r="C13461" t="str">
            <v>BL RF PRODUCTS</v>
          </cell>
          <cell r="D13461" t="str">
            <v>PL RF ACCESS SYSTEMS</v>
          </cell>
          <cell r="E13461" t="str">
            <v>all PMC's</v>
          </cell>
          <cell r="F13461" t="str">
            <v>all categories</v>
          </cell>
          <cell r="G13461" t="str">
            <v>TH70</v>
          </cell>
          <cell r="H13461" t="str">
            <v>AT PST</v>
          </cell>
          <cell r="I13461" t="str">
            <v>MFG</v>
          </cell>
          <cell r="J13461">
            <v>441777</v>
          </cell>
          <cell r="K13461">
            <v>0</v>
          </cell>
          <cell r="L13461">
            <v>0</v>
          </cell>
          <cell r="M13461">
            <v>0</v>
          </cell>
          <cell r="N13461">
            <v>0</v>
          </cell>
          <cell r="O13461">
            <v>0</v>
          </cell>
          <cell r="P13461">
            <v>441777</v>
          </cell>
        </row>
        <row r="13462">
          <cell r="A13462" t="str">
            <v>20051024</v>
          </cell>
          <cell r="B13462" t="str">
            <v>0543</v>
          </cell>
          <cell r="C13462" t="str">
            <v>BL RF PRODUCTS</v>
          </cell>
          <cell r="D13462" t="str">
            <v>PL RF ACCESS SYSTEMS</v>
          </cell>
          <cell r="E13462" t="str">
            <v>all PMC's</v>
          </cell>
          <cell r="F13462" t="str">
            <v>all categories</v>
          </cell>
          <cell r="G13462" t="str">
            <v>TW10</v>
          </cell>
          <cell r="H13462" t="str">
            <v>IWH (BL Control) PSK</v>
          </cell>
          <cell r="I13462" t="str">
            <v>IWH</v>
          </cell>
          <cell r="J13462">
            <v>96936</v>
          </cell>
          <cell r="K13462">
            <v>0</v>
          </cell>
          <cell r="L13462">
            <v>0</v>
          </cell>
          <cell r="M13462">
            <v>0</v>
          </cell>
          <cell r="N13462">
            <v>0</v>
          </cell>
          <cell r="O13462">
            <v>0</v>
          </cell>
          <cell r="P13462">
            <v>96936</v>
          </cell>
        </row>
        <row r="13463">
          <cell r="A13463" t="str">
            <v>20051024</v>
          </cell>
          <cell r="B13463" t="str">
            <v>0543</v>
          </cell>
          <cell r="C13463" t="str">
            <v>BL RF PRODUCTS</v>
          </cell>
          <cell r="D13463" t="str">
            <v>PL RF ACCESS SYSTEMS</v>
          </cell>
          <cell r="E13463" t="str">
            <v>all PMC's</v>
          </cell>
          <cell r="F13463" t="str">
            <v>all categories</v>
          </cell>
          <cell r="G13463" t="str">
            <v>TW70</v>
          </cell>
          <cell r="H13463" t="str">
            <v>AT PSK</v>
          </cell>
          <cell r="I13463" t="str">
            <v>MFG</v>
          </cell>
          <cell r="J13463">
            <v>3886236</v>
          </cell>
          <cell r="K13463">
            <v>0</v>
          </cell>
          <cell r="L13463">
            <v>0</v>
          </cell>
          <cell r="M13463">
            <v>0</v>
          </cell>
          <cell r="N13463">
            <v>0</v>
          </cell>
          <cell r="O13463">
            <v>0</v>
          </cell>
          <cell r="P13463">
            <v>3886236</v>
          </cell>
        </row>
        <row r="13464">
          <cell r="A13464" t="str">
            <v>20051024</v>
          </cell>
          <cell r="B13464" t="str">
            <v>0543</v>
          </cell>
          <cell r="C13464" t="str">
            <v>BL RF PRODUCTS</v>
          </cell>
          <cell r="D13464" t="str">
            <v>PL RF ACCESS SYSTEMS</v>
          </cell>
          <cell r="E13464" t="str">
            <v>all PMC's</v>
          </cell>
          <cell r="F13464" t="str">
            <v>all categories</v>
          </cell>
          <cell r="G13464" t="str">
            <v>US00</v>
          </cell>
          <cell r="H13464" t="str">
            <v>RDC NARSO</v>
          </cell>
          <cell r="I13464" t="str">
            <v>RDC</v>
          </cell>
          <cell r="J13464">
            <v>475</v>
          </cell>
          <cell r="K13464">
            <v>0</v>
          </cell>
          <cell r="L13464">
            <v>4153897</v>
          </cell>
          <cell r="M13464">
            <v>0</v>
          </cell>
          <cell r="N13464">
            <v>0</v>
          </cell>
          <cell r="O13464">
            <v>0</v>
          </cell>
          <cell r="P13464">
            <v>4154372</v>
          </cell>
        </row>
        <row r="13465">
          <cell r="A13465" t="str">
            <v>20051024</v>
          </cell>
          <cell r="B13465" t="str">
            <v>0543</v>
          </cell>
          <cell r="C13465" t="str">
            <v>BL RF PRODUCTS</v>
          </cell>
          <cell r="D13465" t="str">
            <v>PL RF ACCESS SYSTEMS</v>
          </cell>
          <cell r="E13465" t="str">
            <v>all PMC's</v>
          </cell>
          <cell r="F13465" t="str">
            <v>all categories</v>
          </cell>
          <cell r="G13465" t="str">
            <v>US01</v>
          </cell>
          <cell r="H13465" t="str">
            <v>TRN NA</v>
          </cell>
          <cell r="I13465" t="str">
            <v>TRN</v>
          </cell>
          <cell r="J13465">
            <v>0</v>
          </cell>
          <cell r="K13465">
            <v>0</v>
          </cell>
          <cell r="L13465">
            <v>0</v>
          </cell>
          <cell r="M13465">
            <v>0</v>
          </cell>
          <cell r="N13465">
            <v>500</v>
          </cell>
          <cell r="O13465">
            <v>3780</v>
          </cell>
          <cell r="P13465">
            <v>4280</v>
          </cell>
        </row>
        <row r="13466">
          <cell r="A13466" t="str">
            <v>20051024</v>
          </cell>
          <cell r="B13466" t="str">
            <v>0543</v>
          </cell>
          <cell r="C13466" t="str">
            <v>BL RF PRODUCTS</v>
          </cell>
          <cell r="D13466" t="str">
            <v>PL RF ACCESS SYSTEMS</v>
          </cell>
          <cell r="E13466" t="str">
            <v>all PMC's</v>
          </cell>
          <cell r="F13466" t="str">
            <v>all categories</v>
          </cell>
          <cell r="G13466" t="str">
            <v>USTT</v>
          </cell>
          <cell r="H13466" t="str">
            <v>CSW Auto</v>
          </cell>
          <cell r="I13466" t="str">
            <v>RDC</v>
          </cell>
          <cell r="J13466">
            <v>43800</v>
          </cell>
          <cell r="K13466">
            <v>0</v>
          </cell>
          <cell r="L13466">
            <v>0</v>
          </cell>
          <cell r="M13466">
            <v>0</v>
          </cell>
          <cell r="N13466">
            <v>0</v>
          </cell>
          <cell r="O13466">
            <v>900</v>
          </cell>
          <cell r="P13466">
            <v>44700</v>
          </cell>
        </row>
        <row r="13467">
          <cell r="A13467" t="str">
            <v>20051024</v>
          </cell>
          <cell r="B13467" t="str">
            <v>0543</v>
          </cell>
          <cell r="C13467" t="str">
            <v>BL RF PRODUCTS</v>
          </cell>
          <cell r="D13467" t="str">
            <v>PL RF ACCESS SYSTEMS</v>
          </cell>
          <cell r="E13467" t="str">
            <v>all PMC's</v>
          </cell>
          <cell r="F13467" t="str">
            <v>FP</v>
          </cell>
          <cell r="G13467" t="str">
            <v>all plants</v>
          </cell>
          <cell r="H13467" t="str">
            <v>all descriptions</v>
          </cell>
          <cell r="I13467" t="str">
            <v>all types</v>
          </cell>
          <cell r="J13467">
            <v>441962</v>
          </cell>
          <cell r="K13467">
            <v>0</v>
          </cell>
          <cell r="L13467">
            <v>4238835</v>
          </cell>
          <cell r="M13467">
            <v>0</v>
          </cell>
          <cell r="N13467">
            <v>500</v>
          </cell>
          <cell r="O13467">
            <v>41629</v>
          </cell>
          <cell r="P13467">
            <v>4722926</v>
          </cell>
        </row>
        <row r="13468">
          <cell r="A13468" t="str">
            <v>20051024</v>
          </cell>
          <cell r="B13468" t="str">
            <v>0543</v>
          </cell>
          <cell r="C13468" t="str">
            <v>BL RF PRODUCTS</v>
          </cell>
          <cell r="D13468" t="str">
            <v>PL RF ACCESS SYSTEMS</v>
          </cell>
          <cell r="E13468" t="str">
            <v>all PMC's</v>
          </cell>
          <cell r="F13468" t="str">
            <v>FP</v>
          </cell>
          <cell r="G13468" t="str">
            <v>all plants</v>
          </cell>
          <cell r="H13468" t="str">
            <v>all descriptions</v>
          </cell>
          <cell r="I13468" t="str">
            <v>MFG</v>
          </cell>
          <cell r="J13468">
            <v>0</v>
          </cell>
          <cell r="K13468">
            <v>0</v>
          </cell>
          <cell r="L13468">
            <v>0</v>
          </cell>
          <cell r="M13468">
            <v>0</v>
          </cell>
          <cell r="N13468">
            <v>0</v>
          </cell>
          <cell r="O13468">
            <v>275</v>
          </cell>
          <cell r="P13468">
            <v>275</v>
          </cell>
        </row>
        <row r="13469">
          <cell r="A13469" t="str">
            <v>20051024</v>
          </cell>
          <cell r="B13469" t="str">
            <v>0543</v>
          </cell>
          <cell r="C13469" t="str">
            <v>BL RF PRODUCTS</v>
          </cell>
          <cell r="D13469" t="str">
            <v>PL RF ACCESS SYSTEMS</v>
          </cell>
          <cell r="E13469" t="str">
            <v>all PMC's</v>
          </cell>
          <cell r="F13469" t="str">
            <v>FP</v>
          </cell>
          <cell r="G13469" t="str">
            <v>all plants</v>
          </cell>
          <cell r="H13469" t="str">
            <v>all descriptions</v>
          </cell>
          <cell r="I13469" t="str">
            <v>RDC</v>
          </cell>
          <cell r="J13469">
            <v>100754</v>
          </cell>
          <cell r="K13469">
            <v>0</v>
          </cell>
          <cell r="L13469">
            <v>4238835</v>
          </cell>
          <cell r="M13469">
            <v>0</v>
          </cell>
          <cell r="N13469">
            <v>0</v>
          </cell>
          <cell r="O13469">
            <v>900</v>
          </cell>
          <cell r="P13469">
            <v>4340489</v>
          </cell>
        </row>
        <row r="13470">
          <cell r="A13470" t="str">
            <v>20051024</v>
          </cell>
          <cell r="B13470" t="str">
            <v>0543</v>
          </cell>
          <cell r="C13470" t="str">
            <v>BL RF PRODUCTS</v>
          </cell>
          <cell r="D13470" t="str">
            <v>PL RF ACCESS SYSTEMS</v>
          </cell>
          <cell r="E13470" t="str">
            <v>all PMC's</v>
          </cell>
          <cell r="F13470" t="str">
            <v>FP</v>
          </cell>
          <cell r="G13470" t="str">
            <v>all plants</v>
          </cell>
          <cell r="H13470" t="str">
            <v>all descriptions</v>
          </cell>
          <cell r="I13470" t="str">
            <v>IWH</v>
          </cell>
          <cell r="J13470">
            <v>341208</v>
          </cell>
          <cell r="K13470">
            <v>0</v>
          </cell>
          <cell r="L13470">
            <v>0</v>
          </cell>
          <cell r="M13470">
            <v>0</v>
          </cell>
          <cell r="N13470">
            <v>0</v>
          </cell>
          <cell r="O13470">
            <v>36674</v>
          </cell>
          <cell r="P13470">
            <v>377882</v>
          </cell>
        </row>
        <row r="13471">
          <cell r="A13471" t="str">
            <v>20051024</v>
          </cell>
          <cell r="B13471" t="str">
            <v>0543</v>
          </cell>
          <cell r="C13471" t="str">
            <v>BL RF PRODUCTS</v>
          </cell>
          <cell r="D13471" t="str">
            <v>PL RF ACCESS SYSTEMS</v>
          </cell>
          <cell r="E13471" t="str">
            <v>all PMC's</v>
          </cell>
          <cell r="F13471" t="str">
            <v>FP</v>
          </cell>
          <cell r="G13471" t="str">
            <v>all plants</v>
          </cell>
          <cell r="H13471" t="str">
            <v>all descriptions</v>
          </cell>
          <cell r="I13471" t="str">
            <v>TRN</v>
          </cell>
          <cell r="J13471">
            <v>0</v>
          </cell>
          <cell r="K13471">
            <v>0</v>
          </cell>
          <cell r="L13471">
            <v>0</v>
          </cell>
          <cell r="M13471">
            <v>0</v>
          </cell>
          <cell r="N13471">
            <v>500</v>
          </cell>
          <cell r="O13471">
            <v>3780</v>
          </cell>
          <cell r="P13471">
            <v>4280</v>
          </cell>
        </row>
        <row r="13472">
          <cell r="A13472" t="str">
            <v>20051024</v>
          </cell>
          <cell r="B13472" t="str">
            <v>0543</v>
          </cell>
          <cell r="C13472" t="str">
            <v>BL RF PRODUCTS</v>
          </cell>
          <cell r="D13472" t="str">
            <v>PL RF ACCESS SYSTEMS</v>
          </cell>
          <cell r="E13472" t="str">
            <v>all PMC's</v>
          </cell>
          <cell r="F13472" t="str">
            <v>FP</v>
          </cell>
          <cell r="G13472" t="str">
            <v>FR10</v>
          </cell>
          <cell r="H13472" t="str">
            <v>IWH (BL Control) Caen</v>
          </cell>
          <cell r="I13472" t="str">
            <v>IWH</v>
          </cell>
          <cell r="J13472">
            <v>0</v>
          </cell>
          <cell r="K13472">
            <v>0</v>
          </cell>
          <cell r="L13472">
            <v>0</v>
          </cell>
          <cell r="M13472">
            <v>0</v>
          </cell>
          <cell r="N13472">
            <v>0</v>
          </cell>
          <cell r="O13472">
            <v>490</v>
          </cell>
          <cell r="P13472">
            <v>490</v>
          </cell>
        </row>
        <row r="13473">
          <cell r="A13473" t="str">
            <v>20051024</v>
          </cell>
          <cell r="B13473" t="str">
            <v>0543</v>
          </cell>
          <cell r="C13473" t="str">
            <v>BL RF PRODUCTS</v>
          </cell>
          <cell r="D13473" t="str">
            <v>PL RF ACCESS SYSTEMS</v>
          </cell>
          <cell r="E13473" t="str">
            <v>all PMC's</v>
          </cell>
          <cell r="F13473" t="str">
            <v>FP</v>
          </cell>
          <cell r="G13473" t="str">
            <v>HK00</v>
          </cell>
          <cell r="H13473" t="str">
            <v>RDC APSH</v>
          </cell>
          <cell r="I13473" t="str">
            <v>RDC</v>
          </cell>
          <cell r="J13473">
            <v>50171</v>
          </cell>
          <cell r="K13473">
            <v>0</v>
          </cell>
          <cell r="L13473">
            <v>84938</v>
          </cell>
          <cell r="M13473">
            <v>0</v>
          </cell>
          <cell r="N13473">
            <v>0</v>
          </cell>
          <cell r="O13473">
            <v>0</v>
          </cell>
          <cell r="P13473">
            <v>135109</v>
          </cell>
        </row>
        <row r="13474">
          <cell r="A13474" t="str">
            <v>20051024</v>
          </cell>
          <cell r="B13474" t="str">
            <v>0543</v>
          </cell>
          <cell r="C13474" t="str">
            <v>BL RF PRODUCTS</v>
          </cell>
          <cell r="D13474" t="str">
            <v>PL RF ACCESS SYSTEMS</v>
          </cell>
          <cell r="E13474" t="str">
            <v>all PMC's</v>
          </cell>
          <cell r="F13474" t="str">
            <v>FP</v>
          </cell>
          <cell r="G13474" t="str">
            <v>NL00</v>
          </cell>
          <cell r="H13474" t="str">
            <v>RDC EU / TNT LOGISTICS BV</v>
          </cell>
          <cell r="I13474" t="str">
            <v>RDC</v>
          </cell>
          <cell r="J13474">
            <v>6308</v>
          </cell>
          <cell r="K13474">
            <v>0</v>
          </cell>
          <cell r="L13474">
            <v>0</v>
          </cell>
          <cell r="M13474">
            <v>0</v>
          </cell>
          <cell r="N13474">
            <v>0</v>
          </cell>
          <cell r="O13474">
            <v>0</v>
          </cell>
          <cell r="P13474">
            <v>6308</v>
          </cell>
        </row>
        <row r="13475">
          <cell r="A13475" t="str">
            <v>20051024</v>
          </cell>
          <cell r="B13475" t="str">
            <v>0543</v>
          </cell>
          <cell r="C13475" t="str">
            <v>BL RF PRODUCTS</v>
          </cell>
          <cell r="D13475" t="str">
            <v>PL RF ACCESS SYSTEMS</v>
          </cell>
          <cell r="E13475" t="str">
            <v>all PMC's</v>
          </cell>
          <cell r="F13475" t="str">
            <v>FP</v>
          </cell>
          <cell r="G13475" t="str">
            <v>NL10</v>
          </cell>
          <cell r="H13475" t="str">
            <v>IWH (BL Control) Nijmegen</v>
          </cell>
          <cell r="I13475" t="str">
            <v>IWH</v>
          </cell>
          <cell r="J13475">
            <v>3250</v>
          </cell>
          <cell r="K13475">
            <v>0</v>
          </cell>
          <cell r="L13475">
            <v>0</v>
          </cell>
          <cell r="M13475">
            <v>0</v>
          </cell>
          <cell r="N13475">
            <v>0</v>
          </cell>
          <cell r="O13475">
            <v>0</v>
          </cell>
          <cell r="P13475">
            <v>3250</v>
          </cell>
        </row>
        <row r="13476">
          <cell r="A13476" t="str">
            <v>20051024</v>
          </cell>
          <cell r="B13476" t="str">
            <v>0543</v>
          </cell>
          <cell r="C13476" t="str">
            <v>BL RF PRODUCTS</v>
          </cell>
          <cell r="D13476" t="str">
            <v>PL RF ACCESS SYSTEMS</v>
          </cell>
          <cell r="E13476" t="str">
            <v>all PMC's</v>
          </cell>
          <cell r="F13476" t="str">
            <v>FP</v>
          </cell>
          <cell r="G13476" t="str">
            <v>NL79</v>
          </cell>
          <cell r="H13476" t="str">
            <v>Test IPON Nijmegen</v>
          </cell>
          <cell r="I13476" t="str">
            <v>MFG</v>
          </cell>
          <cell r="J13476">
            <v>0</v>
          </cell>
          <cell r="K13476">
            <v>0</v>
          </cell>
          <cell r="L13476">
            <v>0</v>
          </cell>
          <cell r="M13476">
            <v>0</v>
          </cell>
          <cell r="N13476">
            <v>0</v>
          </cell>
          <cell r="O13476">
            <v>275</v>
          </cell>
          <cell r="P13476">
            <v>275</v>
          </cell>
        </row>
        <row r="13477">
          <cell r="A13477" t="str">
            <v>20051024</v>
          </cell>
          <cell r="B13477" t="str">
            <v>0543</v>
          </cell>
          <cell r="C13477" t="str">
            <v>BL RF PRODUCTS</v>
          </cell>
          <cell r="D13477" t="str">
            <v>PL RF ACCESS SYSTEMS</v>
          </cell>
          <cell r="E13477" t="str">
            <v>all PMC's</v>
          </cell>
          <cell r="F13477" t="str">
            <v>FP</v>
          </cell>
          <cell r="G13477" t="str">
            <v>PH10</v>
          </cell>
          <cell r="H13477" t="str">
            <v>IWH (BL Control) PSC</v>
          </cell>
          <cell r="I13477" t="str">
            <v>IWH</v>
          </cell>
          <cell r="J13477">
            <v>11570</v>
          </cell>
          <cell r="K13477">
            <v>0</v>
          </cell>
          <cell r="L13477">
            <v>0</v>
          </cell>
          <cell r="M13477">
            <v>0</v>
          </cell>
          <cell r="N13477">
            <v>0</v>
          </cell>
          <cell r="O13477">
            <v>0</v>
          </cell>
          <cell r="P13477">
            <v>11570</v>
          </cell>
        </row>
        <row r="13478">
          <cell r="A13478" t="str">
            <v>20051024</v>
          </cell>
          <cell r="B13478" t="str">
            <v>0543</v>
          </cell>
          <cell r="C13478" t="str">
            <v>BL RF PRODUCTS</v>
          </cell>
          <cell r="D13478" t="str">
            <v>PL RF ACCESS SYSTEMS</v>
          </cell>
          <cell r="E13478" t="str">
            <v>all PMC's</v>
          </cell>
          <cell r="F13478" t="str">
            <v>FP</v>
          </cell>
          <cell r="G13478" t="str">
            <v>PH11</v>
          </cell>
          <cell r="H13478" t="str">
            <v>IWH (BL Control) PSPI</v>
          </cell>
          <cell r="I13478" t="str">
            <v>IWH</v>
          </cell>
          <cell r="J13478">
            <v>148269</v>
          </cell>
          <cell r="K13478">
            <v>0</v>
          </cell>
          <cell r="L13478">
            <v>0</v>
          </cell>
          <cell r="M13478">
            <v>0</v>
          </cell>
          <cell r="N13478">
            <v>0</v>
          </cell>
          <cell r="O13478">
            <v>36184</v>
          </cell>
          <cell r="P13478">
            <v>184453</v>
          </cell>
        </row>
        <row r="13479">
          <cell r="A13479" t="str">
            <v>20051024</v>
          </cell>
          <cell r="B13479" t="str">
            <v>0543</v>
          </cell>
          <cell r="C13479" t="str">
            <v>BL RF PRODUCTS</v>
          </cell>
          <cell r="D13479" t="str">
            <v>PL RF ACCESS SYSTEMS</v>
          </cell>
          <cell r="E13479" t="str">
            <v>all PMC's</v>
          </cell>
          <cell r="F13479" t="str">
            <v>FP</v>
          </cell>
          <cell r="G13479" t="str">
            <v>TH10</v>
          </cell>
          <cell r="H13479" t="str">
            <v>IWH (BL control) PST</v>
          </cell>
          <cell r="I13479" t="str">
            <v>IWH</v>
          </cell>
          <cell r="J13479">
            <v>81183</v>
          </cell>
          <cell r="K13479">
            <v>0</v>
          </cell>
          <cell r="L13479">
            <v>0</v>
          </cell>
          <cell r="M13479">
            <v>0</v>
          </cell>
          <cell r="N13479">
            <v>0</v>
          </cell>
          <cell r="O13479">
            <v>0</v>
          </cell>
          <cell r="P13479">
            <v>81183</v>
          </cell>
        </row>
        <row r="13480">
          <cell r="A13480" t="str">
            <v>20051024</v>
          </cell>
          <cell r="B13480" t="str">
            <v>0543</v>
          </cell>
          <cell r="C13480" t="str">
            <v>BL RF PRODUCTS</v>
          </cell>
          <cell r="D13480" t="str">
            <v>PL RF ACCESS SYSTEMS</v>
          </cell>
          <cell r="E13480" t="str">
            <v>all PMC's</v>
          </cell>
          <cell r="F13480" t="str">
            <v>FP</v>
          </cell>
          <cell r="G13480" t="str">
            <v>TW10</v>
          </cell>
          <cell r="H13480" t="str">
            <v>IWH (BL Control) PSK</v>
          </cell>
          <cell r="I13480" t="str">
            <v>IWH</v>
          </cell>
          <cell r="J13480">
            <v>96936</v>
          </cell>
          <cell r="K13480">
            <v>0</v>
          </cell>
          <cell r="L13480">
            <v>0</v>
          </cell>
          <cell r="M13480">
            <v>0</v>
          </cell>
          <cell r="N13480">
            <v>0</v>
          </cell>
          <cell r="O13480">
            <v>0</v>
          </cell>
          <cell r="P13480">
            <v>96936</v>
          </cell>
        </row>
        <row r="13481">
          <cell r="A13481" t="str">
            <v>20051024</v>
          </cell>
          <cell r="B13481" t="str">
            <v>0543</v>
          </cell>
          <cell r="C13481" t="str">
            <v>BL RF PRODUCTS</v>
          </cell>
          <cell r="D13481" t="str">
            <v>PL RF ACCESS SYSTEMS</v>
          </cell>
          <cell r="E13481" t="str">
            <v>all PMC's</v>
          </cell>
          <cell r="F13481" t="str">
            <v>FP</v>
          </cell>
          <cell r="G13481" t="str">
            <v>US00</v>
          </cell>
          <cell r="H13481" t="str">
            <v>RDC NARSO</v>
          </cell>
          <cell r="I13481" t="str">
            <v>RDC</v>
          </cell>
          <cell r="J13481">
            <v>475</v>
          </cell>
          <cell r="K13481">
            <v>0</v>
          </cell>
          <cell r="L13481">
            <v>4153897</v>
          </cell>
          <cell r="M13481">
            <v>0</v>
          </cell>
          <cell r="N13481">
            <v>0</v>
          </cell>
          <cell r="O13481">
            <v>0</v>
          </cell>
          <cell r="P13481">
            <v>4154372</v>
          </cell>
        </row>
        <row r="13482">
          <cell r="A13482" t="str">
            <v>20051024</v>
          </cell>
          <cell r="B13482" t="str">
            <v>0543</v>
          </cell>
          <cell r="C13482" t="str">
            <v>BL RF PRODUCTS</v>
          </cell>
          <cell r="D13482" t="str">
            <v>PL RF ACCESS SYSTEMS</v>
          </cell>
          <cell r="E13482" t="str">
            <v>all PMC's</v>
          </cell>
          <cell r="F13482" t="str">
            <v>FP</v>
          </cell>
          <cell r="G13482" t="str">
            <v>US01</v>
          </cell>
          <cell r="H13482" t="str">
            <v>TRN NA</v>
          </cell>
          <cell r="I13482" t="str">
            <v>TRN</v>
          </cell>
          <cell r="J13482">
            <v>0</v>
          </cell>
          <cell r="K13482">
            <v>0</v>
          </cell>
          <cell r="L13482">
            <v>0</v>
          </cell>
          <cell r="M13482">
            <v>0</v>
          </cell>
          <cell r="N13482">
            <v>500</v>
          </cell>
          <cell r="O13482">
            <v>3780</v>
          </cell>
          <cell r="P13482">
            <v>4280</v>
          </cell>
        </row>
        <row r="13483">
          <cell r="A13483" t="str">
            <v>20051024</v>
          </cell>
          <cell r="B13483" t="str">
            <v>0543</v>
          </cell>
          <cell r="C13483" t="str">
            <v>BL RF PRODUCTS</v>
          </cell>
          <cell r="D13483" t="str">
            <v>PL RF ACCESS SYSTEMS</v>
          </cell>
          <cell r="E13483" t="str">
            <v>all PMC's</v>
          </cell>
          <cell r="F13483" t="str">
            <v>FP</v>
          </cell>
          <cell r="G13483" t="str">
            <v>USTT</v>
          </cell>
          <cell r="H13483" t="str">
            <v>CSW Auto</v>
          </cell>
          <cell r="I13483" t="str">
            <v>RDC</v>
          </cell>
          <cell r="J13483">
            <v>43800</v>
          </cell>
          <cell r="K13483">
            <v>0</v>
          </cell>
          <cell r="L13483">
            <v>0</v>
          </cell>
          <cell r="M13483">
            <v>0</v>
          </cell>
          <cell r="N13483">
            <v>0</v>
          </cell>
          <cell r="O13483">
            <v>900</v>
          </cell>
          <cell r="P13483">
            <v>44700</v>
          </cell>
        </row>
        <row r="13484">
          <cell r="A13484" t="str">
            <v>20051024</v>
          </cell>
          <cell r="B13484" t="str">
            <v>0543</v>
          </cell>
          <cell r="C13484" t="str">
            <v>BL RF PRODUCTS</v>
          </cell>
          <cell r="D13484" t="str">
            <v>PL RF ACCESS SYSTEMS</v>
          </cell>
          <cell r="E13484" t="str">
            <v>all PMC's</v>
          </cell>
          <cell r="F13484" t="str">
            <v>WAFER</v>
          </cell>
          <cell r="G13484" t="str">
            <v>all plants</v>
          </cell>
          <cell r="H13484" t="str">
            <v>all descriptions</v>
          </cell>
          <cell r="I13484" t="str">
            <v>all types</v>
          </cell>
          <cell r="J13484">
            <v>395</v>
          </cell>
          <cell r="K13484">
            <v>0</v>
          </cell>
          <cell r="L13484">
            <v>0</v>
          </cell>
          <cell r="M13484">
            <v>0</v>
          </cell>
          <cell r="N13484">
            <v>0</v>
          </cell>
          <cell r="O13484">
            <v>124</v>
          </cell>
          <cell r="P13484">
            <v>519</v>
          </cell>
        </row>
        <row r="13485">
          <cell r="A13485" t="str">
            <v>20051024</v>
          </cell>
          <cell r="B13485" t="str">
            <v>0543</v>
          </cell>
          <cell r="C13485" t="str">
            <v>BL RF PRODUCTS</v>
          </cell>
          <cell r="D13485" t="str">
            <v>PL RF ACCESS SYSTEMS</v>
          </cell>
          <cell r="E13485" t="str">
            <v>all PMC's</v>
          </cell>
          <cell r="F13485" t="str">
            <v>WAFER</v>
          </cell>
          <cell r="G13485" t="str">
            <v>all plants</v>
          </cell>
          <cell r="H13485" t="str">
            <v>all descriptions</v>
          </cell>
          <cell r="I13485" t="str">
            <v>MFG</v>
          </cell>
          <cell r="J13485">
            <v>395</v>
          </cell>
          <cell r="K13485">
            <v>0</v>
          </cell>
          <cell r="L13485">
            <v>0</v>
          </cell>
          <cell r="M13485">
            <v>0</v>
          </cell>
          <cell r="N13485">
            <v>0</v>
          </cell>
          <cell r="O13485">
            <v>124</v>
          </cell>
          <cell r="P13485">
            <v>519</v>
          </cell>
        </row>
        <row r="13486">
          <cell r="A13486" t="str">
            <v>20051024</v>
          </cell>
          <cell r="B13486" t="str">
            <v>0543</v>
          </cell>
          <cell r="C13486" t="str">
            <v>BL RF PRODUCTS</v>
          </cell>
          <cell r="D13486" t="str">
            <v>PL RF ACCESS SYSTEMS</v>
          </cell>
          <cell r="E13486" t="str">
            <v>all PMC's</v>
          </cell>
          <cell r="F13486" t="str">
            <v>WAFER</v>
          </cell>
          <cell r="G13486" t="str">
            <v>NL79</v>
          </cell>
          <cell r="H13486" t="str">
            <v>Test IPON Nijmegen</v>
          </cell>
          <cell r="I13486" t="str">
            <v>MFG</v>
          </cell>
          <cell r="J13486">
            <v>0</v>
          </cell>
          <cell r="K13486">
            <v>0</v>
          </cell>
          <cell r="L13486">
            <v>0</v>
          </cell>
          <cell r="M13486">
            <v>0</v>
          </cell>
          <cell r="N13486">
            <v>0</v>
          </cell>
          <cell r="O13486">
            <v>46</v>
          </cell>
          <cell r="P13486">
            <v>46</v>
          </cell>
        </row>
        <row r="13487">
          <cell r="A13487" t="str">
            <v>20051024</v>
          </cell>
          <cell r="B13487" t="str">
            <v>0543</v>
          </cell>
          <cell r="C13487" t="str">
            <v>BL RF PRODUCTS</v>
          </cell>
          <cell r="D13487" t="str">
            <v>PL RF ACCESS SYSTEMS</v>
          </cell>
          <cell r="E13487" t="str">
            <v>all PMC's</v>
          </cell>
          <cell r="F13487" t="str">
            <v>WAFER</v>
          </cell>
          <cell r="G13487" t="str">
            <v>PH79</v>
          </cell>
          <cell r="H13487" t="str">
            <v>WT PSC</v>
          </cell>
          <cell r="I13487" t="str">
            <v>MFG</v>
          </cell>
          <cell r="J13487">
            <v>395</v>
          </cell>
          <cell r="K13487">
            <v>0</v>
          </cell>
          <cell r="L13487">
            <v>0</v>
          </cell>
          <cell r="M13487">
            <v>0</v>
          </cell>
          <cell r="N13487">
            <v>0</v>
          </cell>
          <cell r="O13487">
            <v>78</v>
          </cell>
          <cell r="P13487">
            <v>473</v>
          </cell>
        </row>
        <row r="13488">
          <cell r="A13488" t="str">
            <v>20051024</v>
          </cell>
          <cell r="B13488" t="str">
            <v>0543</v>
          </cell>
          <cell r="C13488" t="str">
            <v>BL RF PRODUCTS</v>
          </cell>
          <cell r="D13488" t="str">
            <v>PL RF ACCESS SYSTEMS</v>
          </cell>
          <cell r="E13488" t="str">
            <v>all PMC's</v>
          </cell>
          <cell r="F13488" t="str">
            <v>XTAL</v>
          </cell>
          <cell r="G13488" t="str">
            <v>all plants</v>
          </cell>
          <cell r="H13488" t="str">
            <v>all descriptions</v>
          </cell>
          <cell r="I13488" t="str">
            <v>MFG</v>
          </cell>
          <cell r="J13488">
            <v>6769210</v>
          </cell>
          <cell r="K13488">
            <v>0</v>
          </cell>
          <cell r="L13488">
            <v>0</v>
          </cell>
          <cell r="M13488">
            <v>0</v>
          </cell>
          <cell r="N13488">
            <v>0</v>
          </cell>
          <cell r="O13488">
            <v>176878</v>
          </cell>
          <cell r="P13488">
            <v>6946088</v>
          </cell>
        </row>
        <row r="13489">
          <cell r="A13489" t="str">
            <v>20051024</v>
          </cell>
          <cell r="B13489" t="str">
            <v>0543</v>
          </cell>
          <cell r="C13489" t="str">
            <v>BL RF PRODUCTS</v>
          </cell>
          <cell r="D13489" t="str">
            <v>PL RF ACCESS SYSTEMS</v>
          </cell>
          <cell r="E13489" t="str">
            <v>all PMC's</v>
          </cell>
          <cell r="F13489" t="str">
            <v>XTAL</v>
          </cell>
          <cell r="G13489" t="str">
            <v>all plants</v>
          </cell>
          <cell r="H13489" t="str">
            <v>all descriptions</v>
          </cell>
          <cell r="I13489" t="str">
            <v>all types</v>
          </cell>
          <cell r="J13489">
            <v>6769210</v>
          </cell>
          <cell r="K13489">
            <v>0</v>
          </cell>
          <cell r="L13489">
            <v>0</v>
          </cell>
          <cell r="M13489">
            <v>0</v>
          </cell>
          <cell r="N13489">
            <v>0</v>
          </cell>
          <cell r="O13489">
            <v>176878</v>
          </cell>
          <cell r="P13489">
            <v>6946088</v>
          </cell>
        </row>
        <row r="13490">
          <cell r="A13490" t="str">
            <v>20051024</v>
          </cell>
          <cell r="B13490" t="str">
            <v>0543</v>
          </cell>
          <cell r="C13490" t="str">
            <v>BL RF PRODUCTS</v>
          </cell>
          <cell r="D13490" t="str">
            <v>PL RF ACCESS SYSTEMS</v>
          </cell>
          <cell r="E13490" t="str">
            <v>all PMC's</v>
          </cell>
          <cell r="F13490" t="str">
            <v>XTAL</v>
          </cell>
          <cell r="G13490" t="str">
            <v>PH70</v>
          </cell>
          <cell r="H13490" t="str">
            <v>AT PSPI</v>
          </cell>
          <cell r="I13490" t="str">
            <v>MFG</v>
          </cell>
          <cell r="J13490">
            <v>2332285</v>
          </cell>
          <cell r="K13490">
            <v>0</v>
          </cell>
          <cell r="L13490">
            <v>0</v>
          </cell>
          <cell r="M13490">
            <v>0</v>
          </cell>
          <cell r="N13490">
            <v>0</v>
          </cell>
          <cell r="O13490">
            <v>161997</v>
          </cell>
          <cell r="P13490">
            <v>2494282</v>
          </cell>
        </row>
        <row r="13491">
          <cell r="A13491" t="str">
            <v>20051024</v>
          </cell>
          <cell r="B13491" t="str">
            <v>0543</v>
          </cell>
          <cell r="C13491" t="str">
            <v>BL RF PRODUCTS</v>
          </cell>
          <cell r="D13491" t="str">
            <v>PL RF ACCESS SYSTEMS</v>
          </cell>
          <cell r="E13491" t="str">
            <v>all PMC's</v>
          </cell>
          <cell r="F13491" t="str">
            <v>XTAL</v>
          </cell>
          <cell r="G13491" t="str">
            <v>PH71</v>
          </cell>
          <cell r="H13491" t="str">
            <v>AT PSC</v>
          </cell>
          <cell r="I13491" t="str">
            <v>MFG</v>
          </cell>
          <cell r="J13491">
            <v>108912</v>
          </cell>
          <cell r="K13491">
            <v>0</v>
          </cell>
          <cell r="L13491">
            <v>0</v>
          </cell>
          <cell r="M13491">
            <v>0</v>
          </cell>
          <cell r="N13491">
            <v>0</v>
          </cell>
          <cell r="O13491">
            <v>14881</v>
          </cell>
          <cell r="P13491">
            <v>123793</v>
          </cell>
        </row>
        <row r="13492">
          <cell r="A13492" t="str">
            <v>20051024</v>
          </cell>
          <cell r="B13492" t="str">
            <v>0543</v>
          </cell>
          <cell r="C13492" t="str">
            <v>BL RF PRODUCTS</v>
          </cell>
          <cell r="D13492" t="str">
            <v>PL RF ACCESS SYSTEMS</v>
          </cell>
          <cell r="E13492" t="str">
            <v>all PMC's</v>
          </cell>
          <cell r="F13492" t="str">
            <v>XTAL</v>
          </cell>
          <cell r="G13492" t="str">
            <v>TH70</v>
          </cell>
          <cell r="H13492" t="str">
            <v>AT PST</v>
          </cell>
          <cell r="I13492" t="str">
            <v>MFG</v>
          </cell>
          <cell r="J13492">
            <v>441777</v>
          </cell>
          <cell r="K13492">
            <v>0</v>
          </cell>
          <cell r="L13492">
            <v>0</v>
          </cell>
          <cell r="M13492">
            <v>0</v>
          </cell>
          <cell r="N13492">
            <v>0</v>
          </cell>
          <cell r="O13492">
            <v>0</v>
          </cell>
          <cell r="P13492">
            <v>441777</v>
          </cell>
        </row>
        <row r="13493">
          <cell r="A13493" t="str">
            <v>20051024</v>
          </cell>
          <cell r="B13493" t="str">
            <v>0543</v>
          </cell>
          <cell r="C13493" t="str">
            <v>BL RF PRODUCTS</v>
          </cell>
          <cell r="D13493" t="str">
            <v>PL RF ACCESS SYSTEMS</v>
          </cell>
          <cell r="E13493" t="str">
            <v>all PMC's</v>
          </cell>
          <cell r="F13493" t="str">
            <v>XTAL</v>
          </cell>
          <cell r="G13493" t="str">
            <v>TW70</v>
          </cell>
          <cell r="H13493" t="str">
            <v>AT PSK</v>
          </cell>
          <cell r="I13493" t="str">
            <v>MFG</v>
          </cell>
          <cell r="J13493">
            <v>3886236</v>
          </cell>
          <cell r="K13493">
            <v>0</v>
          </cell>
          <cell r="L13493">
            <v>0</v>
          </cell>
          <cell r="M13493">
            <v>0</v>
          </cell>
          <cell r="N13493">
            <v>0</v>
          </cell>
          <cell r="O13493">
            <v>0</v>
          </cell>
          <cell r="P13493">
            <v>3886236</v>
          </cell>
        </row>
        <row r="13494">
          <cell r="A13494" t="str">
            <v>20051024</v>
          </cell>
          <cell r="B13494" t="str">
            <v>0543</v>
          </cell>
          <cell r="C13494" t="str">
            <v>BL RF PRODUCTS</v>
          </cell>
          <cell r="D13494" t="str">
            <v>PL RF ACCESS SYSTEMS</v>
          </cell>
          <cell r="E13494" t="str">
            <v>BC</v>
          </cell>
          <cell r="F13494" t="str">
            <v>all categories</v>
          </cell>
          <cell r="G13494" t="str">
            <v>all plants</v>
          </cell>
          <cell r="H13494" t="str">
            <v>all descriptions</v>
          </cell>
          <cell r="I13494" t="str">
            <v>all types</v>
          </cell>
          <cell r="J13494">
            <v>2581646</v>
          </cell>
          <cell r="K13494">
            <v>0</v>
          </cell>
          <cell r="L13494">
            <v>800</v>
          </cell>
          <cell r="M13494">
            <v>0</v>
          </cell>
          <cell r="N13494">
            <v>500</v>
          </cell>
          <cell r="O13494">
            <v>202759</v>
          </cell>
          <cell r="P13494">
            <v>2785705</v>
          </cell>
        </row>
        <row r="13495">
          <cell r="A13495" t="str">
            <v>20051024</v>
          </cell>
          <cell r="B13495" t="str">
            <v>0543</v>
          </cell>
          <cell r="C13495" t="str">
            <v>BL RF PRODUCTS</v>
          </cell>
          <cell r="D13495" t="str">
            <v>PL RF ACCESS SYSTEMS</v>
          </cell>
          <cell r="E13495" t="str">
            <v>BC</v>
          </cell>
          <cell r="F13495" t="str">
            <v>all categories</v>
          </cell>
          <cell r="G13495" t="str">
            <v>all plants</v>
          </cell>
          <cell r="H13495" t="str">
            <v>all descriptions</v>
          </cell>
          <cell r="I13495" t="str">
            <v>IWH</v>
          </cell>
          <cell r="J13495">
            <v>148269</v>
          </cell>
          <cell r="K13495">
            <v>0</v>
          </cell>
          <cell r="L13495">
            <v>0</v>
          </cell>
          <cell r="M13495">
            <v>0</v>
          </cell>
          <cell r="N13495">
            <v>0</v>
          </cell>
          <cell r="O13495">
            <v>36184</v>
          </cell>
          <cell r="P13495">
            <v>184453</v>
          </cell>
        </row>
        <row r="13496">
          <cell r="A13496" t="str">
            <v>20051024</v>
          </cell>
          <cell r="B13496" t="str">
            <v>0543</v>
          </cell>
          <cell r="C13496" t="str">
            <v>BL RF PRODUCTS</v>
          </cell>
          <cell r="D13496" t="str">
            <v>PL RF ACCESS SYSTEMS</v>
          </cell>
          <cell r="E13496" t="str">
            <v>BC</v>
          </cell>
          <cell r="F13496" t="str">
            <v>all categories</v>
          </cell>
          <cell r="G13496" t="str">
            <v>all plants</v>
          </cell>
          <cell r="H13496" t="str">
            <v>all descriptions</v>
          </cell>
          <cell r="I13496" t="str">
            <v>MFG</v>
          </cell>
          <cell r="J13496">
            <v>2382144</v>
          </cell>
          <cell r="K13496">
            <v>0</v>
          </cell>
          <cell r="L13496">
            <v>0</v>
          </cell>
          <cell r="M13496">
            <v>0</v>
          </cell>
          <cell r="N13496">
            <v>0</v>
          </cell>
          <cell r="O13496">
            <v>162075</v>
          </cell>
          <cell r="P13496">
            <v>2544219</v>
          </cell>
        </row>
        <row r="13497">
          <cell r="A13497" t="str">
            <v>20051024</v>
          </cell>
          <cell r="B13497" t="str">
            <v>0543</v>
          </cell>
          <cell r="C13497" t="str">
            <v>BL RF PRODUCTS</v>
          </cell>
          <cell r="D13497" t="str">
            <v>PL RF ACCESS SYSTEMS</v>
          </cell>
          <cell r="E13497" t="str">
            <v>BC</v>
          </cell>
          <cell r="F13497" t="str">
            <v>all categories</v>
          </cell>
          <cell r="G13497" t="str">
            <v>all plants</v>
          </cell>
          <cell r="H13497" t="str">
            <v>all descriptions</v>
          </cell>
          <cell r="I13497" t="str">
            <v>RDC</v>
          </cell>
          <cell r="J13497">
            <v>51233</v>
          </cell>
          <cell r="K13497">
            <v>0</v>
          </cell>
          <cell r="L13497">
            <v>800</v>
          </cell>
          <cell r="M13497">
            <v>0</v>
          </cell>
          <cell r="N13497">
            <v>0</v>
          </cell>
          <cell r="O13497">
            <v>900</v>
          </cell>
          <cell r="P13497">
            <v>52933</v>
          </cell>
        </row>
        <row r="13498">
          <cell r="A13498" t="str">
            <v>20051024</v>
          </cell>
          <cell r="B13498" t="str">
            <v>0543</v>
          </cell>
          <cell r="C13498" t="str">
            <v>BL RF PRODUCTS</v>
          </cell>
          <cell r="D13498" t="str">
            <v>PL RF ACCESS SYSTEMS</v>
          </cell>
          <cell r="E13498" t="str">
            <v>BC</v>
          </cell>
          <cell r="F13498" t="str">
            <v>all categories</v>
          </cell>
          <cell r="G13498" t="str">
            <v>all plants</v>
          </cell>
          <cell r="H13498" t="str">
            <v>all descriptions</v>
          </cell>
          <cell r="I13498" t="str">
            <v>TRN</v>
          </cell>
          <cell r="J13498">
            <v>0</v>
          </cell>
          <cell r="K13498">
            <v>0</v>
          </cell>
          <cell r="L13498">
            <v>0</v>
          </cell>
          <cell r="M13498">
            <v>0</v>
          </cell>
          <cell r="N13498">
            <v>500</v>
          </cell>
          <cell r="O13498">
            <v>3600</v>
          </cell>
          <cell r="P13498">
            <v>4100</v>
          </cell>
        </row>
        <row r="13499">
          <cell r="A13499" t="str">
            <v>20051024</v>
          </cell>
          <cell r="B13499" t="str">
            <v>0543</v>
          </cell>
          <cell r="C13499" t="str">
            <v>BL RF PRODUCTS</v>
          </cell>
          <cell r="D13499" t="str">
            <v>PL RF ACCESS SYSTEMS</v>
          </cell>
          <cell r="E13499" t="str">
            <v>BC</v>
          </cell>
          <cell r="F13499" t="str">
            <v>all categories</v>
          </cell>
          <cell r="G13499" t="str">
            <v>HK00</v>
          </cell>
          <cell r="H13499" t="str">
            <v>RDC APSH</v>
          </cell>
          <cell r="I13499" t="str">
            <v>RDC</v>
          </cell>
          <cell r="J13499">
            <v>1450</v>
          </cell>
          <cell r="K13499">
            <v>0</v>
          </cell>
          <cell r="L13499">
            <v>0</v>
          </cell>
          <cell r="M13499">
            <v>0</v>
          </cell>
          <cell r="N13499">
            <v>0</v>
          </cell>
          <cell r="O13499">
            <v>0</v>
          </cell>
          <cell r="P13499">
            <v>1450</v>
          </cell>
        </row>
        <row r="13500">
          <cell r="A13500" t="str">
            <v>20051024</v>
          </cell>
          <cell r="B13500" t="str">
            <v>0543</v>
          </cell>
          <cell r="C13500" t="str">
            <v>BL RF PRODUCTS</v>
          </cell>
          <cell r="D13500" t="str">
            <v>PL RF ACCESS SYSTEMS</v>
          </cell>
          <cell r="E13500" t="str">
            <v>BC</v>
          </cell>
          <cell r="F13500" t="str">
            <v>all categories</v>
          </cell>
          <cell r="G13500" t="str">
            <v>NL00</v>
          </cell>
          <cell r="H13500" t="str">
            <v>RDC EU / TNT LOGISTICS BV</v>
          </cell>
          <cell r="I13500" t="str">
            <v>RDC</v>
          </cell>
          <cell r="J13500">
            <v>5508</v>
          </cell>
          <cell r="K13500">
            <v>0</v>
          </cell>
          <cell r="L13500">
            <v>0</v>
          </cell>
          <cell r="M13500">
            <v>0</v>
          </cell>
          <cell r="N13500">
            <v>0</v>
          </cell>
          <cell r="O13500">
            <v>0</v>
          </cell>
          <cell r="P13500">
            <v>5508</v>
          </cell>
        </row>
        <row r="13501">
          <cell r="A13501" t="str">
            <v>20051024</v>
          </cell>
          <cell r="B13501" t="str">
            <v>0543</v>
          </cell>
          <cell r="C13501" t="str">
            <v>BL RF PRODUCTS</v>
          </cell>
          <cell r="D13501" t="str">
            <v>PL RF ACCESS SYSTEMS</v>
          </cell>
          <cell r="E13501" t="str">
            <v>BC</v>
          </cell>
          <cell r="F13501" t="str">
            <v>all categories</v>
          </cell>
          <cell r="G13501" t="str">
            <v>PH11</v>
          </cell>
          <cell r="H13501" t="str">
            <v>IWH (BL Control) PSPI</v>
          </cell>
          <cell r="I13501" t="str">
            <v>IWH</v>
          </cell>
          <cell r="J13501">
            <v>148269</v>
          </cell>
          <cell r="K13501">
            <v>0</v>
          </cell>
          <cell r="L13501">
            <v>0</v>
          </cell>
          <cell r="M13501">
            <v>0</v>
          </cell>
          <cell r="N13501">
            <v>0</v>
          </cell>
          <cell r="O13501">
            <v>36184</v>
          </cell>
          <cell r="P13501">
            <v>184453</v>
          </cell>
        </row>
        <row r="13502">
          <cell r="A13502" t="str">
            <v>20051024</v>
          </cell>
          <cell r="B13502" t="str">
            <v>0543</v>
          </cell>
          <cell r="C13502" t="str">
            <v>BL RF PRODUCTS</v>
          </cell>
          <cell r="D13502" t="str">
            <v>PL RF ACCESS SYSTEMS</v>
          </cell>
          <cell r="E13502" t="str">
            <v>BC</v>
          </cell>
          <cell r="F13502" t="str">
            <v>all categories</v>
          </cell>
          <cell r="G13502" t="str">
            <v>PH70</v>
          </cell>
          <cell r="H13502" t="str">
            <v>AT PSPI</v>
          </cell>
          <cell r="I13502" t="str">
            <v>MFG</v>
          </cell>
          <cell r="J13502">
            <v>2332285</v>
          </cell>
          <cell r="K13502">
            <v>0</v>
          </cell>
          <cell r="L13502">
            <v>0</v>
          </cell>
          <cell r="M13502">
            <v>0</v>
          </cell>
          <cell r="N13502">
            <v>0</v>
          </cell>
          <cell r="O13502">
            <v>161997</v>
          </cell>
          <cell r="P13502">
            <v>2494282</v>
          </cell>
        </row>
        <row r="13503">
          <cell r="A13503" t="str">
            <v>20051024</v>
          </cell>
          <cell r="B13503" t="str">
            <v>0543</v>
          </cell>
          <cell r="C13503" t="str">
            <v>BL RF PRODUCTS</v>
          </cell>
          <cell r="D13503" t="str">
            <v>PL RF ACCESS SYSTEMS</v>
          </cell>
          <cell r="E13503" t="str">
            <v>BC</v>
          </cell>
          <cell r="F13503" t="str">
            <v>all categories</v>
          </cell>
          <cell r="G13503" t="str">
            <v>PH79</v>
          </cell>
          <cell r="H13503" t="str">
            <v>WT PSC</v>
          </cell>
          <cell r="I13503" t="str">
            <v>MFG</v>
          </cell>
          <cell r="J13503">
            <v>395</v>
          </cell>
          <cell r="K13503">
            <v>0</v>
          </cell>
          <cell r="L13503">
            <v>0</v>
          </cell>
          <cell r="M13503">
            <v>0</v>
          </cell>
          <cell r="N13503">
            <v>0</v>
          </cell>
          <cell r="O13503">
            <v>78</v>
          </cell>
          <cell r="P13503">
            <v>473</v>
          </cell>
        </row>
        <row r="13504">
          <cell r="A13504" t="str">
            <v>20051024</v>
          </cell>
          <cell r="B13504" t="str">
            <v>0543</v>
          </cell>
          <cell r="C13504" t="str">
            <v>BL RF PRODUCTS</v>
          </cell>
          <cell r="D13504" t="str">
            <v>PL RF ACCESS SYSTEMS</v>
          </cell>
          <cell r="E13504" t="str">
            <v>BC</v>
          </cell>
          <cell r="F13504" t="str">
            <v>all categories</v>
          </cell>
          <cell r="G13504" t="str">
            <v>TH70</v>
          </cell>
          <cell r="H13504" t="str">
            <v>AT PST</v>
          </cell>
          <cell r="I13504" t="str">
            <v>MFG</v>
          </cell>
          <cell r="J13504">
            <v>49464</v>
          </cell>
          <cell r="K13504">
            <v>0</v>
          </cell>
          <cell r="L13504">
            <v>0</v>
          </cell>
          <cell r="M13504">
            <v>0</v>
          </cell>
          <cell r="N13504">
            <v>0</v>
          </cell>
          <cell r="O13504">
            <v>0</v>
          </cell>
          <cell r="P13504">
            <v>49464</v>
          </cell>
        </row>
        <row r="13505">
          <cell r="A13505" t="str">
            <v>20051024</v>
          </cell>
          <cell r="B13505" t="str">
            <v>0543</v>
          </cell>
          <cell r="C13505" t="str">
            <v>BL RF PRODUCTS</v>
          </cell>
          <cell r="D13505" t="str">
            <v>PL RF ACCESS SYSTEMS</v>
          </cell>
          <cell r="E13505" t="str">
            <v>BC</v>
          </cell>
          <cell r="F13505" t="str">
            <v>all categories</v>
          </cell>
          <cell r="G13505" t="str">
            <v>US00</v>
          </cell>
          <cell r="H13505" t="str">
            <v>RDC NARSO</v>
          </cell>
          <cell r="I13505" t="str">
            <v>RDC</v>
          </cell>
          <cell r="J13505">
            <v>475</v>
          </cell>
          <cell r="K13505">
            <v>0</v>
          </cell>
          <cell r="L13505">
            <v>800</v>
          </cell>
          <cell r="M13505">
            <v>0</v>
          </cell>
          <cell r="N13505">
            <v>0</v>
          </cell>
          <cell r="O13505">
            <v>0</v>
          </cell>
          <cell r="P13505">
            <v>1275</v>
          </cell>
        </row>
        <row r="13506">
          <cell r="A13506" t="str">
            <v>20051024</v>
          </cell>
          <cell r="B13506" t="str">
            <v>0543</v>
          </cell>
          <cell r="C13506" t="str">
            <v>BL RF PRODUCTS</v>
          </cell>
          <cell r="D13506" t="str">
            <v>PL RF ACCESS SYSTEMS</v>
          </cell>
          <cell r="E13506" t="str">
            <v>BC</v>
          </cell>
          <cell r="F13506" t="str">
            <v>all categories</v>
          </cell>
          <cell r="G13506" t="str">
            <v>US01</v>
          </cell>
          <cell r="H13506" t="str">
            <v>TRN NA</v>
          </cell>
          <cell r="I13506" t="str">
            <v>TRN</v>
          </cell>
          <cell r="J13506">
            <v>0</v>
          </cell>
          <cell r="K13506">
            <v>0</v>
          </cell>
          <cell r="L13506">
            <v>0</v>
          </cell>
          <cell r="M13506">
            <v>0</v>
          </cell>
          <cell r="N13506">
            <v>500</v>
          </cell>
          <cell r="O13506">
            <v>3600</v>
          </cell>
          <cell r="P13506">
            <v>4100</v>
          </cell>
        </row>
        <row r="13507">
          <cell r="A13507" t="str">
            <v>20051024</v>
          </cell>
          <cell r="B13507" t="str">
            <v>0543</v>
          </cell>
          <cell r="C13507" t="str">
            <v>BL RF PRODUCTS</v>
          </cell>
          <cell r="D13507" t="str">
            <v>PL RF ACCESS SYSTEMS</v>
          </cell>
          <cell r="E13507" t="str">
            <v>BC</v>
          </cell>
          <cell r="F13507" t="str">
            <v>all categories</v>
          </cell>
          <cell r="G13507" t="str">
            <v>USTT</v>
          </cell>
          <cell r="H13507" t="str">
            <v>CSW Auto</v>
          </cell>
          <cell r="I13507" t="str">
            <v>RDC</v>
          </cell>
          <cell r="J13507">
            <v>43800</v>
          </cell>
          <cell r="K13507">
            <v>0</v>
          </cell>
          <cell r="L13507">
            <v>0</v>
          </cell>
          <cell r="M13507">
            <v>0</v>
          </cell>
          <cell r="N13507">
            <v>0</v>
          </cell>
          <cell r="O13507">
            <v>900</v>
          </cell>
          <cell r="P13507">
            <v>44700</v>
          </cell>
        </row>
        <row r="13508">
          <cell r="A13508" t="str">
            <v>20051024</v>
          </cell>
          <cell r="B13508" t="str">
            <v>0543</v>
          </cell>
          <cell r="C13508" t="str">
            <v>BL RF PRODUCTS</v>
          </cell>
          <cell r="D13508" t="str">
            <v>PL RF ACCESS SYSTEMS</v>
          </cell>
          <cell r="E13508" t="str">
            <v>BC</v>
          </cell>
          <cell r="F13508" t="str">
            <v>FP</v>
          </cell>
          <cell r="G13508" t="str">
            <v>all plants</v>
          </cell>
          <cell r="H13508" t="str">
            <v>all descriptions</v>
          </cell>
          <cell r="I13508" t="str">
            <v>all types</v>
          </cell>
          <cell r="J13508">
            <v>199502</v>
          </cell>
          <cell r="K13508">
            <v>0</v>
          </cell>
          <cell r="L13508">
            <v>800</v>
          </cell>
          <cell r="M13508">
            <v>0</v>
          </cell>
          <cell r="N13508">
            <v>500</v>
          </cell>
          <cell r="O13508">
            <v>40684</v>
          </cell>
          <cell r="P13508">
            <v>241486</v>
          </cell>
        </row>
        <row r="13509">
          <cell r="A13509" t="str">
            <v>20051024</v>
          </cell>
          <cell r="B13509" t="str">
            <v>0543</v>
          </cell>
          <cell r="C13509" t="str">
            <v>BL RF PRODUCTS</v>
          </cell>
          <cell r="D13509" t="str">
            <v>PL RF ACCESS SYSTEMS</v>
          </cell>
          <cell r="E13509" t="str">
            <v>BC</v>
          </cell>
          <cell r="F13509" t="str">
            <v>FP</v>
          </cell>
          <cell r="G13509" t="str">
            <v>all plants</v>
          </cell>
          <cell r="H13509" t="str">
            <v>all descriptions</v>
          </cell>
          <cell r="I13509" t="str">
            <v>TRN</v>
          </cell>
          <cell r="J13509">
            <v>0</v>
          </cell>
          <cell r="K13509">
            <v>0</v>
          </cell>
          <cell r="L13509">
            <v>0</v>
          </cell>
          <cell r="M13509">
            <v>0</v>
          </cell>
          <cell r="N13509">
            <v>500</v>
          </cell>
          <cell r="O13509">
            <v>3600</v>
          </cell>
          <cell r="P13509">
            <v>4100</v>
          </cell>
        </row>
        <row r="13510">
          <cell r="A13510" t="str">
            <v>20051024</v>
          </cell>
          <cell r="B13510" t="str">
            <v>0543</v>
          </cell>
          <cell r="C13510" t="str">
            <v>BL RF PRODUCTS</v>
          </cell>
          <cell r="D13510" t="str">
            <v>PL RF ACCESS SYSTEMS</v>
          </cell>
          <cell r="E13510" t="str">
            <v>BC</v>
          </cell>
          <cell r="F13510" t="str">
            <v>FP</v>
          </cell>
          <cell r="G13510" t="str">
            <v>all plants</v>
          </cell>
          <cell r="H13510" t="str">
            <v>all descriptions</v>
          </cell>
          <cell r="I13510" t="str">
            <v>RDC</v>
          </cell>
          <cell r="J13510">
            <v>51233</v>
          </cell>
          <cell r="K13510">
            <v>0</v>
          </cell>
          <cell r="L13510">
            <v>800</v>
          </cell>
          <cell r="M13510">
            <v>0</v>
          </cell>
          <cell r="N13510">
            <v>0</v>
          </cell>
          <cell r="O13510">
            <v>900</v>
          </cell>
          <cell r="P13510">
            <v>52933</v>
          </cell>
        </row>
        <row r="13511">
          <cell r="A13511" t="str">
            <v>20051024</v>
          </cell>
          <cell r="B13511" t="str">
            <v>0543</v>
          </cell>
          <cell r="C13511" t="str">
            <v>BL RF PRODUCTS</v>
          </cell>
          <cell r="D13511" t="str">
            <v>PL RF ACCESS SYSTEMS</v>
          </cell>
          <cell r="E13511" t="str">
            <v>BC</v>
          </cell>
          <cell r="F13511" t="str">
            <v>FP</v>
          </cell>
          <cell r="G13511" t="str">
            <v>all plants</v>
          </cell>
          <cell r="H13511" t="str">
            <v>all descriptions</v>
          </cell>
          <cell r="I13511" t="str">
            <v>IWH</v>
          </cell>
          <cell r="J13511">
            <v>148269</v>
          </cell>
          <cell r="K13511">
            <v>0</v>
          </cell>
          <cell r="L13511">
            <v>0</v>
          </cell>
          <cell r="M13511">
            <v>0</v>
          </cell>
          <cell r="N13511">
            <v>0</v>
          </cell>
          <cell r="O13511">
            <v>36184</v>
          </cell>
          <cell r="P13511">
            <v>184453</v>
          </cell>
        </row>
        <row r="13512">
          <cell r="A13512" t="str">
            <v>20051024</v>
          </cell>
          <cell r="B13512" t="str">
            <v>0543</v>
          </cell>
          <cell r="C13512" t="str">
            <v>BL RF PRODUCTS</v>
          </cell>
          <cell r="D13512" t="str">
            <v>PL RF ACCESS SYSTEMS</v>
          </cell>
          <cell r="E13512" t="str">
            <v>BC</v>
          </cell>
          <cell r="F13512" t="str">
            <v>FP</v>
          </cell>
          <cell r="G13512" t="str">
            <v>HK00</v>
          </cell>
          <cell r="H13512" t="str">
            <v>RDC APSH</v>
          </cell>
          <cell r="I13512" t="str">
            <v>RDC</v>
          </cell>
          <cell r="J13512">
            <v>1450</v>
          </cell>
          <cell r="K13512">
            <v>0</v>
          </cell>
          <cell r="L13512">
            <v>0</v>
          </cell>
          <cell r="M13512">
            <v>0</v>
          </cell>
          <cell r="N13512">
            <v>0</v>
          </cell>
          <cell r="O13512">
            <v>0</v>
          </cell>
          <cell r="P13512">
            <v>1450</v>
          </cell>
        </row>
        <row r="13513">
          <cell r="A13513" t="str">
            <v>20051024</v>
          </cell>
          <cell r="B13513" t="str">
            <v>0543</v>
          </cell>
          <cell r="C13513" t="str">
            <v>BL RF PRODUCTS</v>
          </cell>
          <cell r="D13513" t="str">
            <v>PL RF ACCESS SYSTEMS</v>
          </cell>
          <cell r="E13513" t="str">
            <v>BC</v>
          </cell>
          <cell r="F13513" t="str">
            <v>FP</v>
          </cell>
          <cell r="G13513" t="str">
            <v>NL00</v>
          </cell>
          <cell r="H13513" t="str">
            <v>RDC EU / TNT LOGISTICS BV</v>
          </cell>
          <cell r="I13513" t="str">
            <v>RDC</v>
          </cell>
          <cell r="J13513">
            <v>5508</v>
          </cell>
          <cell r="K13513">
            <v>0</v>
          </cell>
          <cell r="L13513">
            <v>0</v>
          </cell>
          <cell r="M13513">
            <v>0</v>
          </cell>
          <cell r="N13513">
            <v>0</v>
          </cell>
          <cell r="O13513">
            <v>0</v>
          </cell>
          <cell r="P13513">
            <v>5508</v>
          </cell>
        </row>
        <row r="13514">
          <cell r="A13514" t="str">
            <v>20051024</v>
          </cell>
          <cell r="B13514" t="str">
            <v>0543</v>
          </cell>
          <cell r="C13514" t="str">
            <v>BL RF PRODUCTS</v>
          </cell>
          <cell r="D13514" t="str">
            <v>PL RF ACCESS SYSTEMS</v>
          </cell>
          <cell r="E13514" t="str">
            <v>BC</v>
          </cell>
          <cell r="F13514" t="str">
            <v>FP</v>
          </cell>
          <cell r="G13514" t="str">
            <v>PH11</v>
          </cell>
          <cell r="H13514" t="str">
            <v>IWH (BL Control) PSPI</v>
          </cell>
          <cell r="I13514" t="str">
            <v>IWH</v>
          </cell>
          <cell r="J13514">
            <v>148269</v>
          </cell>
          <cell r="K13514">
            <v>0</v>
          </cell>
          <cell r="L13514">
            <v>0</v>
          </cell>
          <cell r="M13514">
            <v>0</v>
          </cell>
          <cell r="N13514">
            <v>0</v>
          </cell>
          <cell r="O13514">
            <v>36184</v>
          </cell>
          <cell r="P13514">
            <v>184453</v>
          </cell>
        </row>
        <row r="13515">
          <cell r="A13515" t="str">
            <v>20051024</v>
          </cell>
          <cell r="B13515" t="str">
            <v>0543</v>
          </cell>
          <cell r="C13515" t="str">
            <v>BL RF PRODUCTS</v>
          </cell>
          <cell r="D13515" t="str">
            <v>PL RF ACCESS SYSTEMS</v>
          </cell>
          <cell r="E13515" t="str">
            <v>BC</v>
          </cell>
          <cell r="F13515" t="str">
            <v>FP</v>
          </cell>
          <cell r="G13515" t="str">
            <v>US00</v>
          </cell>
          <cell r="H13515" t="str">
            <v>RDC NARSO</v>
          </cell>
          <cell r="I13515" t="str">
            <v>RDC</v>
          </cell>
          <cell r="J13515">
            <v>475</v>
          </cell>
          <cell r="K13515">
            <v>0</v>
          </cell>
          <cell r="L13515">
            <v>800</v>
          </cell>
          <cell r="M13515">
            <v>0</v>
          </cell>
          <cell r="N13515">
            <v>0</v>
          </cell>
          <cell r="O13515">
            <v>0</v>
          </cell>
          <cell r="P13515">
            <v>1275</v>
          </cell>
        </row>
        <row r="13516">
          <cell r="A13516" t="str">
            <v>20051024</v>
          </cell>
          <cell r="B13516" t="str">
            <v>0543</v>
          </cell>
          <cell r="C13516" t="str">
            <v>BL RF PRODUCTS</v>
          </cell>
          <cell r="D13516" t="str">
            <v>PL RF ACCESS SYSTEMS</v>
          </cell>
          <cell r="E13516" t="str">
            <v>BC</v>
          </cell>
          <cell r="F13516" t="str">
            <v>FP</v>
          </cell>
          <cell r="G13516" t="str">
            <v>US01</v>
          </cell>
          <cell r="H13516" t="str">
            <v>TRN NA</v>
          </cell>
          <cell r="I13516" t="str">
            <v>TRN</v>
          </cell>
          <cell r="J13516">
            <v>0</v>
          </cell>
          <cell r="K13516">
            <v>0</v>
          </cell>
          <cell r="L13516">
            <v>0</v>
          </cell>
          <cell r="M13516">
            <v>0</v>
          </cell>
          <cell r="N13516">
            <v>500</v>
          </cell>
          <cell r="O13516">
            <v>3600</v>
          </cell>
          <cell r="P13516">
            <v>4100</v>
          </cell>
        </row>
        <row r="13517">
          <cell r="A13517" t="str">
            <v>20051024</v>
          </cell>
          <cell r="B13517" t="str">
            <v>0543</v>
          </cell>
          <cell r="C13517" t="str">
            <v>BL RF PRODUCTS</v>
          </cell>
          <cell r="D13517" t="str">
            <v>PL RF ACCESS SYSTEMS</v>
          </cell>
          <cell r="E13517" t="str">
            <v>BC</v>
          </cell>
          <cell r="F13517" t="str">
            <v>FP</v>
          </cell>
          <cell r="G13517" t="str">
            <v>USTT</v>
          </cell>
          <cell r="H13517" t="str">
            <v>CSW Auto</v>
          </cell>
          <cell r="I13517" t="str">
            <v>RDC</v>
          </cell>
          <cell r="J13517">
            <v>43800</v>
          </cell>
          <cell r="K13517">
            <v>0</v>
          </cell>
          <cell r="L13517">
            <v>0</v>
          </cell>
          <cell r="M13517">
            <v>0</v>
          </cell>
          <cell r="N13517">
            <v>0</v>
          </cell>
          <cell r="O13517">
            <v>900</v>
          </cell>
          <cell r="P13517">
            <v>44700</v>
          </cell>
        </row>
        <row r="13518">
          <cell r="A13518" t="str">
            <v>20051024</v>
          </cell>
          <cell r="B13518" t="str">
            <v>0543</v>
          </cell>
          <cell r="C13518" t="str">
            <v>BL RF PRODUCTS</v>
          </cell>
          <cell r="D13518" t="str">
            <v>PL RF ACCESS SYSTEMS</v>
          </cell>
          <cell r="E13518" t="str">
            <v>BC</v>
          </cell>
          <cell r="F13518" t="str">
            <v>WAFER</v>
          </cell>
          <cell r="G13518" t="str">
            <v>all plants</v>
          </cell>
          <cell r="H13518" t="str">
            <v>all descriptions</v>
          </cell>
          <cell r="I13518" t="str">
            <v>all types</v>
          </cell>
          <cell r="J13518">
            <v>395</v>
          </cell>
          <cell r="K13518">
            <v>0</v>
          </cell>
          <cell r="L13518">
            <v>0</v>
          </cell>
          <cell r="M13518">
            <v>0</v>
          </cell>
          <cell r="N13518">
            <v>0</v>
          </cell>
          <cell r="O13518">
            <v>78</v>
          </cell>
          <cell r="P13518">
            <v>473</v>
          </cell>
        </row>
        <row r="13519">
          <cell r="A13519" t="str">
            <v>20051024</v>
          </cell>
          <cell r="B13519" t="str">
            <v>0543</v>
          </cell>
          <cell r="C13519" t="str">
            <v>BL RF PRODUCTS</v>
          </cell>
          <cell r="D13519" t="str">
            <v>PL RF ACCESS SYSTEMS</v>
          </cell>
          <cell r="E13519" t="str">
            <v>BC</v>
          </cell>
          <cell r="F13519" t="str">
            <v>WAFER</v>
          </cell>
          <cell r="G13519" t="str">
            <v>all plants</v>
          </cell>
          <cell r="H13519" t="str">
            <v>all descriptions</v>
          </cell>
          <cell r="I13519" t="str">
            <v>MFG</v>
          </cell>
          <cell r="J13519">
            <v>395</v>
          </cell>
          <cell r="K13519">
            <v>0</v>
          </cell>
          <cell r="L13519">
            <v>0</v>
          </cell>
          <cell r="M13519">
            <v>0</v>
          </cell>
          <cell r="N13519">
            <v>0</v>
          </cell>
          <cell r="O13519">
            <v>78</v>
          </cell>
          <cell r="P13519">
            <v>473</v>
          </cell>
        </row>
        <row r="13520">
          <cell r="A13520" t="str">
            <v>20051024</v>
          </cell>
          <cell r="B13520" t="str">
            <v>0543</v>
          </cell>
          <cell r="C13520" t="str">
            <v>BL RF PRODUCTS</v>
          </cell>
          <cell r="D13520" t="str">
            <v>PL RF ACCESS SYSTEMS</v>
          </cell>
          <cell r="E13520" t="str">
            <v>BC</v>
          </cell>
          <cell r="F13520" t="str">
            <v>WAFER</v>
          </cell>
          <cell r="G13520" t="str">
            <v>PH79</v>
          </cell>
          <cell r="H13520" t="str">
            <v>WT PSC</v>
          </cell>
          <cell r="I13520" t="str">
            <v>MFG</v>
          </cell>
          <cell r="J13520">
            <v>395</v>
          </cell>
          <cell r="K13520">
            <v>0</v>
          </cell>
          <cell r="L13520">
            <v>0</v>
          </cell>
          <cell r="M13520">
            <v>0</v>
          </cell>
          <cell r="N13520">
            <v>0</v>
          </cell>
          <cell r="O13520">
            <v>78</v>
          </cell>
          <cell r="P13520">
            <v>473</v>
          </cell>
        </row>
        <row r="13521">
          <cell r="A13521" t="str">
            <v>20051024</v>
          </cell>
          <cell r="B13521" t="str">
            <v>0543</v>
          </cell>
          <cell r="C13521" t="str">
            <v>BL RF PRODUCTS</v>
          </cell>
          <cell r="D13521" t="str">
            <v>PL RF ACCESS SYSTEMS</v>
          </cell>
          <cell r="E13521" t="str">
            <v>BC</v>
          </cell>
          <cell r="F13521" t="str">
            <v>XTAL</v>
          </cell>
          <cell r="G13521" t="str">
            <v>all plants</v>
          </cell>
          <cell r="H13521" t="str">
            <v>all descriptions</v>
          </cell>
          <cell r="I13521" t="str">
            <v>all types</v>
          </cell>
          <cell r="J13521">
            <v>2381749</v>
          </cell>
          <cell r="K13521">
            <v>0</v>
          </cell>
          <cell r="L13521">
            <v>0</v>
          </cell>
          <cell r="M13521">
            <v>0</v>
          </cell>
          <cell r="N13521">
            <v>0</v>
          </cell>
          <cell r="O13521">
            <v>161997</v>
          </cell>
          <cell r="P13521">
            <v>2543746</v>
          </cell>
        </row>
        <row r="13522">
          <cell r="A13522" t="str">
            <v>20051024</v>
          </cell>
          <cell r="B13522" t="str">
            <v>0543</v>
          </cell>
          <cell r="C13522" t="str">
            <v>BL RF PRODUCTS</v>
          </cell>
          <cell r="D13522" t="str">
            <v>PL RF ACCESS SYSTEMS</v>
          </cell>
          <cell r="E13522" t="str">
            <v>BC</v>
          </cell>
          <cell r="F13522" t="str">
            <v>XTAL</v>
          </cell>
          <cell r="G13522" t="str">
            <v>all plants</v>
          </cell>
          <cell r="H13522" t="str">
            <v>all descriptions</v>
          </cell>
          <cell r="I13522" t="str">
            <v>MFG</v>
          </cell>
          <cell r="J13522">
            <v>2381749</v>
          </cell>
          <cell r="K13522">
            <v>0</v>
          </cell>
          <cell r="L13522">
            <v>0</v>
          </cell>
          <cell r="M13522">
            <v>0</v>
          </cell>
          <cell r="N13522">
            <v>0</v>
          </cell>
          <cell r="O13522">
            <v>161997</v>
          </cell>
          <cell r="P13522">
            <v>2543746</v>
          </cell>
        </row>
        <row r="13523">
          <cell r="A13523" t="str">
            <v>20051024</v>
          </cell>
          <cell r="B13523" t="str">
            <v>0543</v>
          </cell>
          <cell r="C13523" t="str">
            <v>BL RF PRODUCTS</v>
          </cell>
          <cell r="D13523" t="str">
            <v>PL RF ACCESS SYSTEMS</v>
          </cell>
          <cell r="E13523" t="str">
            <v>BC</v>
          </cell>
          <cell r="F13523" t="str">
            <v>XTAL</v>
          </cell>
          <cell r="G13523" t="str">
            <v>PH70</v>
          </cell>
          <cell r="H13523" t="str">
            <v>AT PSPI</v>
          </cell>
          <cell r="I13523" t="str">
            <v>MFG</v>
          </cell>
          <cell r="J13523">
            <v>2332285</v>
          </cell>
          <cell r="K13523">
            <v>0</v>
          </cell>
          <cell r="L13523">
            <v>0</v>
          </cell>
          <cell r="M13523">
            <v>0</v>
          </cell>
          <cell r="N13523">
            <v>0</v>
          </cell>
          <cell r="O13523">
            <v>161997</v>
          </cell>
          <cell r="P13523">
            <v>2494282</v>
          </cell>
        </row>
        <row r="13524">
          <cell r="A13524" t="str">
            <v>20051024</v>
          </cell>
          <cell r="B13524" t="str">
            <v>0543</v>
          </cell>
          <cell r="C13524" t="str">
            <v>BL RF PRODUCTS</v>
          </cell>
          <cell r="D13524" t="str">
            <v>PL RF ACCESS SYSTEMS</v>
          </cell>
          <cell r="E13524" t="str">
            <v>BC</v>
          </cell>
          <cell r="F13524" t="str">
            <v>XTAL</v>
          </cell>
          <cell r="G13524" t="str">
            <v>TH70</v>
          </cell>
          <cell r="H13524" t="str">
            <v>AT PST</v>
          </cell>
          <cell r="I13524" t="str">
            <v>MFG</v>
          </cell>
          <cell r="J13524">
            <v>49464</v>
          </cell>
          <cell r="K13524">
            <v>0</v>
          </cell>
          <cell r="L13524">
            <v>0</v>
          </cell>
          <cell r="M13524">
            <v>0</v>
          </cell>
          <cell r="N13524">
            <v>0</v>
          </cell>
          <cell r="O13524">
            <v>0</v>
          </cell>
          <cell r="P13524">
            <v>49464</v>
          </cell>
        </row>
        <row r="13525">
          <cell r="A13525" t="str">
            <v>20051024</v>
          </cell>
          <cell r="B13525" t="str">
            <v>0543</v>
          </cell>
          <cell r="C13525" t="str">
            <v>BL RF PRODUCTS</v>
          </cell>
          <cell r="D13525" t="str">
            <v>PL RF ACCESS SYSTEMS</v>
          </cell>
          <cell r="E13525" t="str">
            <v>NI</v>
          </cell>
          <cell r="F13525" t="str">
            <v>all categories</v>
          </cell>
          <cell r="G13525" t="str">
            <v>all plants</v>
          </cell>
          <cell r="H13525" t="str">
            <v>all descriptions</v>
          </cell>
          <cell r="I13525" t="str">
            <v>all types</v>
          </cell>
          <cell r="J13525">
            <v>2020088</v>
          </cell>
          <cell r="K13525">
            <v>0</v>
          </cell>
          <cell r="L13525">
            <v>4010185</v>
          </cell>
          <cell r="M13525">
            <v>0</v>
          </cell>
          <cell r="N13525">
            <v>0</v>
          </cell>
          <cell r="O13525">
            <v>513</v>
          </cell>
          <cell r="P13525">
            <v>6030786</v>
          </cell>
        </row>
        <row r="13526">
          <cell r="A13526" t="str">
            <v>20051024</v>
          </cell>
          <cell r="B13526" t="str">
            <v>0543</v>
          </cell>
          <cell r="C13526" t="str">
            <v>BL RF PRODUCTS</v>
          </cell>
          <cell r="D13526" t="str">
            <v>PL RF ACCESS SYSTEMS</v>
          </cell>
          <cell r="E13526" t="str">
            <v>NI</v>
          </cell>
          <cell r="F13526" t="str">
            <v>all categories</v>
          </cell>
          <cell r="G13526" t="str">
            <v>all plants</v>
          </cell>
          <cell r="H13526" t="str">
            <v>all descriptions</v>
          </cell>
          <cell r="I13526" t="str">
            <v>IWH</v>
          </cell>
          <cell r="J13526">
            <v>171009</v>
          </cell>
          <cell r="K13526">
            <v>0</v>
          </cell>
          <cell r="L13526">
            <v>0</v>
          </cell>
          <cell r="M13526">
            <v>0</v>
          </cell>
          <cell r="N13526">
            <v>0</v>
          </cell>
          <cell r="O13526">
            <v>490</v>
          </cell>
          <cell r="P13526">
            <v>171499</v>
          </cell>
        </row>
        <row r="13527">
          <cell r="A13527" t="str">
            <v>20051024</v>
          </cell>
          <cell r="B13527" t="str">
            <v>0543</v>
          </cell>
          <cell r="C13527" t="str">
            <v>BL RF PRODUCTS</v>
          </cell>
          <cell r="D13527" t="str">
            <v>PL RF ACCESS SYSTEMS</v>
          </cell>
          <cell r="E13527" t="str">
            <v>NI</v>
          </cell>
          <cell r="F13527" t="str">
            <v>all categories</v>
          </cell>
          <cell r="G13527" t="str">
            <v>all plants</v>
          </cell>
          <cell r="H13527" t="str">
            <v>all descriptions</v>
          </cell>
          <cell r="I13527" t="str">
            <v>MFG</v>
          </cell>
          <cell r="J13527">
            <v>1802448</v>
          </cell>
          <cell r="K13527">
            <v>0</v>
          </cell>
          <cell r="L13527">
            <v>0</v>
          </cell>
          <cell r="M13527">
            <v>0</v>
          </cell>
          <cell r="N13527">
            <v>0</v>
          </cell>
          <cell r="O13527">
            <v>23</v>
          </cell>
          <cell r="P13527">
            <v>1802471</v>
          </cell>
        </row>
        <row r="13528">
          <cell r="A13528" t="str">
            <v>20051024</v>
          </cell>
          <cell r="B13528" t="str">
            <v>0543</v>
          </cell>
          <cell r="C13528" t="str">
            <v>BL RF PRODUCTS</v>
          </cell>
          <cell r="D13528" t="str">
            <v>PL RF ACCESS SYSTEMS</v>
          </cell>
          <cell r="E13528" t="str">
            <v>NI</v>
          </cell>
          <cell r="F13528" t="str">
            <v>all categories</v>
          </cell>
          <cell r="G13528" t="str">
            <v>all plants</v>
          </cell>
          <cell r="H13528" t="str">
            <v>all descriptions</v>
          </cell>
          <cell r="I13528" t="str">
            <v>RDC</v>
          </cell>
          <cell r="J13528">
            <v>46631</v>
          </cell>
          <cell r="K13528">
            <v>0</v>
          </cell>
          <cell r="L13528">
            <v>4010185</v>
          </cell>
          <cell r="M13528">
            <v>0</v>
          </cell>
          <cell r="N13528">
            <v>0</v>
          </cell>
          <cell r="O13528">
            <v>0</v>
          </cell>
          <cell r="P13528">
            <v>4056816</v>
          </cell>
        </row>
        <row r="13529">
          <cell r="A13529" t="str">
            <v>20051024</v>
          </cell>
          <cell r="B13529" t="str">
            <v>0543</v>
          </cell>
          <cell r="C13529" t="str">
            <v>BL RF PRODUCTS</v>
          </cell>
          <cell r="D13529" t="str">
            <v>PL RF ACCESS SYSTEMS</v>
          </cell>
          <cell r="E13529" t="str">
            <v>NI</v>
          </cell>
          <cell r="F13529" t="str">
            <v>all categories</v>
          </cell>
          <cell r="G13529" t="str">
            <v>FR10</v>
          </cell>
          <cell r="H13529" t="str">
            <v>IWH (BL Control) Caen</v>
          </cell>
          <cell r="I13529" t="str">
            <v>IWH</v>
          </cell>
          <cell r="J13529">
            <v>0</v>
          </cell>
          <cell r="K13529">
            <v>0</v>
          </cell>
          <cell r="L13529">
            <v>0</v>
          </cell>
          <cell r="M13529">
            <v>0</v>
          </cell>
          <cell r="N13529">
            <v>0</v>
          </cell>
          <cell r="O13529">
            <v>490</v>
          </cell>
          <cell r="P13529">
            <v>490</v>
          </cell>
        </row>
        <row r="13530">
          <cell r="A13530" t="str">
            <v>20051024</v>
          </cell>
          <cell r="B13530" t="str">
            <v>0543</v>
          </cell>
          <cell r="C13530" t="str">
            <v>BL RF PRODUCTS</v>
          </cell>
          <cell r="D13530" t="str">
            <v>PL RF ACCESS SYSTEMS</v>
          </cell>
          <cell r="E13530" t="str">
            <v>NI</v>
          </cell>
          <cell r="F13530" t="str">
            <v>all categories</v>
          </cell>
          <cell r="G13530" t="str">
            <v>HK00</v>
          </cell>
          <cell r="H13530" t="str">
            <v>RDC APSH</v>
          </cell>
          <cell r="I13530" t="str">
            <v>RDC</v>
          </cell>
          <cell r="J13530">
            <v>46631</v>
          </cell>
          <cell r="K13530">
            <v>0</v>
          </cell>
          <cell r="L13530">
            <v>80438</v>
          </cell>
          <cell r="M13530">
            <v>0</v>
          </cell>
          <cell r="N13530">
            <v>0</v>
          </cell>
          <cell r="O13530">
            <v>0</v>
          </cell>
          <cell r="P13530">
            <v>127069</v>
          </cell>
        </row>
        <row r="13531">
          <cell r="A13531" t="str">
            <v>20051024</v>
          </cell>
          <cell r="B13531" t="str">
            <v>0543</v>
          </cell>
          <cell r="C13531" t="str">
            <v>BL RF PRODUCTS</v>
          </cell>
          <cell r="D13531" t="str">
            <v>PL RF ACCESS SYSTEMS</v>
          </cell>
          <cell r="E13531" t="str">
            <v>NI</v>
          </cell>
          <cell r="F13531" t="str">
            <v>all categories</v>
          </cell>
          <cell r="G13531" t="str">
            <v>NL79</v>
          </cell>
          <cell r="H13531" t="str">
            <v>Test IPON Nijmegen</v>
          </cell>
          <cell r="I13531" t="str">
            <v>MFG</v>
          </cell>
          <cell r="J13531">
            <v>0</v>
          </cell>
          <cell r="K13531">
            <v>0</v>
          </cell>
          <cell r="L13531">
            <v>0</v>
          </cell>
          <cell r="M13531">
            <v>0</v>
          </cell>
          <cell r="N13531">
            <v>0</v>
          </cell>
          <cell r="O13531">
            <v>23</v>
          </cell>
          <cell r="P13531">
            <v>23</v>
          </cell>
        </row>
        <row r="13532">
          <cell r="A13532" t="str">
            <v>20051024</v>
          </cell>
          <cell r="B13532" t="str">
            <v>0543</v>
          </cell>
          <cell r="C13532" t="str">
            <v>BL RF PRODUCTS</v>
          </cell>
          <cell r="D13532" t="str">
            <v>PL RF ACCESS SYSTEMS</v>
          </cell>
          <cell r="E13532" t="str">
            <v>NI</v>
          </cell>
          <cell r="F13532" t="str">
            <v>all categories</v>
          </cell>
          <cell r="G13532" t="str">
            <v>TH10</v>
          </cell>
          <cell r="H13532" t="str">
            <v>IWH (BL control) PST</v>
          </cell>
          <cell r="I13532" t="str">
            <v>IWH</v>
          </cell>
          <cell r="J13532">
            <v>81183</v>
          </cell>
          <cell r="K13532">
            <v>0</v>
          </cell>
          <cell r="L13532">
            <v>0</v>
          </cell>
          <cell r="M13532">
            <v>0</v>
          </cell>
          <cell r="N13532">
            <v>0</v>
          </cell>
          <cell r="O13532">
            <v>0</v>
          </cell>
          <cell r="P13532">
            <v>81183</v>
          </cell>
        </row>
        <row r="13533">
          <cell r="A13533" t="str">
            <v>20051024</v>
          </cell>
          <cell r="B13533" t="str">
            <v>0543</v>
          </cell>
          <cell r="C13533" t="str">
            <v>BL RF PRODUCTS</v>
          </cell>
          <cell r="D13533" t="str">
            <v>PL RF ACCESS SYSTEMS</v>
          </cell>
          <cell r="E13533" t="str">
            <v>NI</v>
          </cell>
          <cell r="F13533" t="str">
            <v>all categories</v>
          </cell>
          <cell r="G13533" t="str">
            <v>TH70</v>
          </cell>
          <cell r="H13533" t="str">
            <v>AT PST</v>
          </cell>
          <cell r="I13533" t="str">
            <v>MFG</v>
          </cell>
          <cell r="J13533">
            <v>315399</v>
          </cell>
          <cell r="K13533">
            <v>0</v>
          </cell>
          <cell r="L13533">
            <v>0</v>
          </cell>
          <cell r="M13533">
            <v>0</v>
          </cell>
          <cell r="N13533">
            <v>0</v>
          </cell>
          <cell r="O13533">
            <v>0</v>
          </cell>
          <cell r="P13533">
            <v>315399</v>
          </cell>
        </row>
        <row r="13534">
          <cell r="A13534" t="str">
            <v>20051024</v>
          </cell>
          <cell r="B13534" t="str">
            <v>0543</v>
          </cell>
          <cell r="C13534" t="str">
            <v>BL RF PRODUCTS</v>
          </cell>
          <cell r="D13534" t="str">
            <v>PL RF ACCESS SYSTEMS</v>
          </cell>
          <cell r="E13534" t="str">
            <v>NI</v>
          </cell>
          <cell r="F13534" t="str">
            <v>all categories</v>
          </cell>
          <cell r="G13534" t="str">
            <v>TW10</v>
          </cell>
          <cell r="H13534" t="str">
            <v>IWH (BL Control) PSK</v>
          </cell>
          <cell r="I13534" t="str">
            <v>IWH</v>
          </cell>
          <cell r="J13534">
            <v>89826</v>
          </cell>
          <cell r="K13534">
            <v>0</v>
          </cell>
          <cell r="L13534">
            <v>0</v>
          </cell>
          <cell r="M13534">
            <v>0</v>
          </cell>
          <cell r="N13534">
            <v>0</v>
          </cell>
          <cell r="O13534">
            <v>0</v>
          </cell>
          <cell r="P13534">
            <v>89826</v>
          </cell>
        </row>
        <row r="13535">
          <cell r="A13535" t="str">
            <v>20051024</v>
          </cell>
          <cell r="B13535" t="str">
            <v>0543</v>
          </cell>
          <cell r="C13535" t="str">
            <v>BL RF PRODUCTS</v>
          </cell>
          <cell r="D13535" t="str">
            <v>PL RF ACCESS SYSTEMS</v>
          </cell>
          <cell r="E13535" t="str">
            <v>NI</v>
          </cell>
          <cell r="F13535" t="str">
            <v>all categories</v>
          </cell>
          <cell r="G13535" t="str">
            <v>TW70</v>
          </cell>
          <cell r="H13535" t="str">
            <v>AT PSK</v>
          </cell>
          <cell r="I13535" t="str">
            <v>MFG</v>
          </cell>
          <cell r="J13535">
            <v>1487049</v>
          </cell>
          <cell r="K13535">
            <v>0</v>
          </cell>
          <cell r="L13535">
            <v>0</v>
          </cell>
          <cell r="M13535">
            <v>0</v>
          </cell>
          <cell r="N13535">
            <v>0</v>
          </cell>
          <cell r="O13535">
            <v>0</v>
          </cell>
          <cell r="P13535">
            <v>1487049</v>
          </cell>
        </row>
        <row r="13536">
          <cell r="A13536" t="str">
            <v>20051024</v>
          </cell>
          <cell r="B13536" t="str">
            <v>0543</v>
          </cell>
          <cell r="C13536" t="str">
            <v>BL RF PRODUCTS</v>
          </cell>
          <cell r="D13536" t="str">
            <v>PL RF ACCESS SYSTEMS</v>
          </cell>
          <cell r="E13536" t="str">
            <v>NI</v>
          </cell>
          <cell r="F13536" t="str">
            <v>all categories</v>
          </cell>
          <cell r="G13536" t="str">
            <v>US00</v>
          </cell>
          <cell r="H13536" t="str">
            <v>RDC NARSO</v>
          </cell>
          <cell r="I13536" t="str">
            <v>RDC</v>
          </cell>
          <cell r="J13536">
            <v>0</v>
          </cell>
          <cell r="K13536">
            <v>0</v>
          </cell>
          <cell r="L13536">
            <v>3929747</v>
          </cell>
          <cell r="M13536">
            <v>0</v>
          </cell>
          <cell r="N13536">
            <v>0</v>
          </cell>
          <cell r="O13536">
            <v>0</v>
          </cell>
          <cell r="P13536">
            <v>3929747</v>
          </cell>
        </row>
        <row r="13537">
          <cell r="A13537" t="str">
            <v>20051024</v>
          </cell>
          <cell r="B13537" t="str">
            <v>0543</v>
          </cell>
          <cell r="C13537" t="str">
            <v>BL RF PRODUCTS</v>
          </cell>
          <cell r="D13537" t="str">
            <v>PL RF ACCESS SYSTEMS</v>
          </cell>
          <cell r="E13537" t="str">
            <v>NI</v>
          </cell>
          <cell r="F13537" t="str">
            <v>FP</v>
          </cell>
          <cell r="G13537" t="str">
            <v>all plants</v>
          </cell>
          <cell r="H13537" t="str">
            <v>all descriptions</v>
          </cell>
          <cell r="I13537" t="str">
            <v>all types</v>
          </cell>
          <cell r="J13537">
            <v>217640</v>
          </cell>
          <cell r="K13537">
            <v>0</v>
          </cell>
          <cell r="L13537">
            <v>4010185</v>
          </cell>
          <cell r="M13537">
            <v>0</v>
          </cell>
          <cell r="N13537">
            <v>0</v>
          </cell>
          <cell r="O13537">
            <v>490</v>
          </cell>
          <cell r="P13537">
            <v>4228315</v>
          </cell>
        </row>
        <row r="13538">
          <cell r="A13538" t="str">
            <v>20051024</v>
          </cell>
          <cell r="B13538" t="str">
            <v>0543</v>
          </cell>
          <cell r="C13538" t="str">
            <v>BL RF PRODUCTS</v>
          </cell>
          <cell r="D13538" t="str">
            <v>PL RF ACCESS SYSTEMS</v>
          </cell>
          <cell r="E13538" t="str">
            <v>NI</v>
          </cell>
          <cell r="F13538" t="str">
            <v>FP</v>
          </cell>
          <cell r="G13538" t="str">
            <v>all plants</v>
          </cell>
          <cell r="H13538" t="str">
            <v>all descriptions</v>
          </cell>
          <cell r="I13538" t="str">
            <v>RDC</v>
          </cell>
          <cell r="J13538">
            <v>46631</v>
          </cell>
          <cell r="K13538">
            <v>0</v>
          </cell>
          <cell r="L13538">
            <v>4010185</v>
          </cell>
          <cell r="M13538">
            <v>0</v>
          </cell>
          <cell r="N13538">
            <v>0</v>
          </cell>
          <cell r="O13538">
            <v>0</v>
          </cell>
          <cell r="P13538">
            <v>4056816</v>
          </cell>
        </row>
        <row r="13539">
          <cell r="A13539" t="str">
            <v>20051024</v>
          </cell>
          <cell r="B13539" t="str">
            <v>0543</v>
          </cell>
          <cell r="C13539" t="str">
            <v>BL RF PRODUCTS</v>
          </cell>
          <cell r="D13539" t="str">
            <v>PL RF ACCESS SYSTEMS</v>
          </cell>
          <cell r="E13539" t="str">
            <v>NI</v>
          </cell>
          <cell r="F13539" t="str">
            <v>FP</v>
          </cell>
          <cell r="G13539" t="str">
            <v>all plants</v>
          </cell>
          <cell r="H13539" t="str">
            <v>all descriptions</v>
          </cell>
          <cell r="I13539" t="str">
            <v>IWH</v>
          </cell>
          <cell r="J13539">
            <v>171009</v>
          </cell>
          <cell r="K13539">
            <v>0</v>
          </cell>
          <cell r="L13539">
            <v>0</v>
          </cell>
          <cell r="M13539">
            <v>0</v>
          </cell>
          <cell r="N13539">
            <v>0</v>
          </cell>
          <cell r="O13539">
            <v>490</v>
          </cell>
          <cell r="P13539">
            <v>171499</v>
          </cell>
        </row>
        <row r="13540">
          <cell r="A13540" t="str">
            <v>20051024</v>
          </cell>
          <cell r="B13540" t="str">
            <v>0543</v>
          </cell>
          <cell r="C13540" t="str">
            <v>BL RF PRODUCTS</v>
          </cell>
          <cell r="D13540" t="str">
            <v>PL RF ACCESS SYSTEMS</v>
          </cell>
          <cell r="E13540" t="str">
            <v>NI</v>
          </cell>
          <cell r="F13540" t="str">
            <v>FP</v>
          </cell>
          <cell r="G13540" t="str">
            <v>FR10</v>
          </cell>
          <cell r="H13540" t="str">
            <v>IWH (BL Control) Caen</v>
          </cell>
          <cell r="I13540" t="str">
            <v>IWH</v>
          </cell>
          <cell r="J13540">
            <v>0</v>
          </cell>
          <cell r="K13540">
            <v>0</v>
          </cell>
          <cell r="L13540">
            <v>0</v>
          </cell>
          <cell r="M13540">
            <v>0</v>
          </cell>
          <cell r="N13540">
            <v>0</v>
          </cell>
          <cell r="O13540">
            <v>490</v>
          </cell>
          <cell r="P13540">
            <v>490</v>
          </cell>
        </row>
        <row r="13541">
          <cell r="A13541" t="str">
            <v>20051024</v>
          </cell>
          <cell r="B13541" t="str">
            <v>0543</v>
          </cell>
          <cell r="C13541" t="str">
            <v>BL RF PRODUCTS</v>
          </cell>
          <cell r="D13541" t="str">
            <v>PL RF ACCESS SYSTEMS</v>
          </cell>
          <cell r="E13541" t="str">
            <v>NI</v>
          </cell>
          <cell r="F13541" t="str">
            <v>FP</v>
          </cell>
          <cell r="G13541" t="str">
            <v>HK00</v>
          </cell>
          <cell r="H13541" t="str">
            <v>RDC APSH</v>
          </cell>
          <cell r="I13541" t="str">
            <v>RDC</v>
          </cell>
          <cell r="J13541">
            <v>46631</v>
          </cell>
          <cell r="K13541">
            <v>0</v>
          </cell>
          <cell r="L13541">
            <v>80438</v>
          </cell>
          <cell r="M13541">
            <v>0</v>
          </cell>
          <cell r="N13541">
            <v>0</v>
          </cell>
          <cell r="O13541">
            <v>0</v>
          </cell>
          <cell r="P13541">
            <v>127069</v>
          </cell>
        </row>
        <row r="13542">
          <cell r="A13542" t="str">
            <v>20051024</v>
          </cell>
          <cell r="B13542" t="str">
            <v>0543</v>
          </cell>
          <cell r="C13542" t="str">
            <v>BL RF PRODUCTS</v>
          </cell>
          <cell r="D13542" t="str">
            <v>PL RF ACCESS SYSTEMS</v>
          </cell>
          <cell r="E13542" t="str">
            <v>NI</v>
          </cell>
          <cell r="F13542" t="str">
            <v>FP</v>
          </cell>
          <cell r="G13542" t="str">
            <v>TH10</v>
          </cell>
          <cell r="H13542" t="str">
            <v>IWH (BL control) PST</v>
          </cell>
          <cell r="I13542" t="str">
            <v>IWH</v>
          </cell>
          <cell r="J13542">
            <v>81183</v>
          </cell>
          <cell r="K13542">
            <v>0</v>
          </cell>
          <cell r="L13542">
            <v>0</v>
          </cell>
          <cell r="M13542">
            <v>0</v>
          </cell>
          <cell r="N13542">
            <v>0</v>
          </cell>
          <cell r="O13542">
            <v>0</v>
          </cell>
          <cell r="P13542">
            <v>81183</v>
          </cell>
        </row>
        <row r="13543">
          <cell r="A13543" t="str">
            <v>20051024</v>
          </cell>
          <cell r="B13543" t="str">
            <v>0543</v>
          </cell>
          <cell r="C13543" t="str">
            <v>BL RF PRODUCTS</v>
          </cell>
          <cell r="D13543" t="str">
            <v>PL RF ACCESS SYSTEMS</v>
          </cell>
          <cell r="E13543" t="str">
            <v>NI</v>
          </cell>
          <cell r="F13543" t="str">
            <v>FP</v>
          </cell>
          <cell r="G13543" t="str">
            <v>TW10</v>
          </cell>
          <cell r="H13543" t="str">
            <v>IWH (BL Control) PSK</v>
          </cell>
          <cell r="I13543" t="str">
            <v>IWH</v>
          </cell>
          <cell r="J13543">
            <v>89826</v>
          </cell>
          <cell r="K13543">
            <v>0</v>
          </cell>
          <cell r="L13543">
            <v>0</v>
          </cell>
          <cell r="M13543">
            <v>0</v>
          </cell>
          <cell r="N13543">
            <v>0</v>
          </cell>
          <cell r="O13543">
            <v>0</v>
          </cell>
          <cell r="P13543">
            <v>89826</v>
          </cell>
        </row>
        <row r="13544">
          <cell r="A13544" t="str">
            <v>20051024</v>
          </cell>
          <cell r="B13544" t="str">
            <v>0543</v>
          </cell>
          <cell r="C13544" t="str">
            <v>BL RF PRODUCTS</v>
          </cell>
          <cell r="D13544" t="str">
            <v>PL RF ACCESS SYSTEMS</v>
          </cell>
          <cell r="E13544" t="str">
            <v>NI</v>
          </cell>
          <cell r="F13544" t="str">
            <v>FP</v>
          </cell>
          <cell r="G13544" t="str">
            <v>US00</v>
          </cell>
          <cell r="H13544" t="str">
            <v>RDC NARSO</v>
          </cell>
          <cell r="I13544" t="str">
            <v>RDC</v>
          </cell>
          <cell r="J13544">
            <v>0</v>
          </cell>
          <cell r="K13544">
            <v>0</v>
          </cell>
          <cell r="L13544">
            <v>3929747</v>
          </cell>
          <cell r="M13544">
            <v>0</v>
          </cell>
          <cell r="N13544">
            <v>0</v>
          </cell>
          <cell r="O13544">
            <v>0</v>
          </cell>
          <cell r="P13544">
            <v>3929747</v>
          </cell>
        </row>
        <row r="13545">
          <cell r="A13545" t="str">
            <v>20051024</v>
          </cell>
          <cell r="B13545" t="str">
            <v>0543</v>
          </cell>
          <cell r="C13545" t="str">
            <v>BL RF PRODUCTS</v>
          </cell>
          <cell r="D13545" t="str">
            <v>PL RF ACCESS SYSTEMS</v>
          </cell>
          <cell r="E13545" t="str">
            <v>NI</v>
          </cell>
          <cell r="F13545" t="str">
            <v>WAFER</v>
          </cell>
          <cell r="G13545" t="str">
            <v>all plants</v>
          </cell>
          <cell r="H13545" t="str">
            <v>all descriptions</v>
          </cell>
          <cell r="I13545" t="str">
            <v>all types</v>
          </cell>
          <cell r="J13545">
            <v>0</v>
          </cell>
          <cell r="K13545">
            <v>0</v>
          </cell>
          <cell r="L13545">
            <v>0</v>
          </cell>
          <cell r="M13545">
            <v>0</v>
          </cell>
          <cell r="N13545">
            <v>0</v>
          </cell>
          <cell r="O13545">
            <v>23</v>
          </cell>
          <cell r="P13545">
            <v>23</v>
          </cell>
        </row>
        <row r="13546">
          <cell r="A13546" t="str">
            <v>20051024</v>
          </cell>
          <cell r="B13546" t="str">
            <v>0543</v>
          </cell>
          <cell r="C13546" t="str">
            <v>BL RF PRODUCTS</v>
          </cell>
          <cell r="D13546" t="str">
            <v>PL RF ACCESS SYSTEMS</v>
          </cell>
          <cell r="E13546" t="str">
            <v>NI</v>
          </cell>
          <cell r="F13546" t="str">
            <v>WAFER</v>
          </cell>
          <cell r="G13546" t="str">
            <v>all plants</v>
          </cell>
          <cell r="H13546" t="str">
            <v>all descriptions</v>
          </cell>
          <cell r="I13546" t="str">
            <v>MFG</v>
          </cell>
          <cell r="J13546">
            <v>0</v>
          </cell>
          <cell r="K13546">
            <v>0</v>
          </cell>
          <cell r="L13546">
            <v>0</v>
          </cell>
          <cell r="M13546">
            <v>0</v>
          </cell>
          <cell r="N13546">
            <v>0</v>
          </cell>
          <cell r="O13546">
            <v>23</v>
          </cell>
          <cell r="P13546">
            <v>23</v>
          </cell>
        </row>
        <row r="13547">
          <cell r="A13547" t="str">
            <v>20051024</v>
          </cell>
          <cell r="B13547" t="str">
            <v>0543</v>
          </cell>
          <cell r="C13547" t="str">
            <v>BL RF PRODUCTS</v>
          </cell>
          <cell r="D13547" t="str">
            <v>PL RF ACCESS SYSTEMS</v>
          </cell>
          <cell r="E13547" t="str">
            <v>NI</v>
          </cell>
          <cell r="F13547" t="str">
            <v>WAFER</v>
          </cell>
          <cell r="G13547" t="str">
            <v>NL79</v>
          </cell>
          <cell r="H13547" t="str">
            <v>Test IPON Nijmegen</v>
          </cell>
          <cell r="I13547" t="str">
            <v>MFG</v>
          </cell>
          <cell r="J13547">
            <v>0</v>
          </cell>
          <cell r="K13547">
            <v>0</v>
          </cell>
          <cell r="L13547">
            <v>0</v>
          </cell>
          <cell r="M13547">
            <v>0</v>
          </cell>
          <cell r="N13547">
            <v>0</v>
          </cell>
          <cell r="O13547">
            <v>23</v>
          </cell>
          <cell r="P13547">
            <v>23</v>
          </cell>
        </row>
        <row r="13548">
          <cell r="A13548" t="str">
            <v>20051024</v>
          </cell>
          <cell r="B13548" t="str">
            <v>0543</v>
          </cell>
          <cell r="C13548" t="str">
            <v>BL RF PRODUCTS</v>
          </cell>
          <cell r="D13548" t="str">
            <v>PL RF ACCESS SYSTEMS</v>
          </cell>
          <cell r="E13548" t="str">
            <v>NI</v>
          </cell>
          <cell r="F13548" t="str">
            <v>XTAL</v>
          </cell>
          <cell r="G13548" t="str">
            <v>all plants</v>
          </cell>
          <cell r="H13548" t="str">
            <v>all descriptions</v>
          </cell>
          <cell r="I13548" t="str">
            <v>all types</v>
          </cell>
          <cell r="J13548">
            <v>1802448</v>
          </cell>
          <cell r="K13548">
            <v>0</v>
          </cell>
          <cell r="L13548">
            <v>0</v>
          </cell>
          <cell r="M13548">
            <v>0</v>
          </cell>
          <cell r="N13548">
            <v>0</v>
          </cell>
          <cell r="O13548">
            <v>0</v>
          </cell>
          <cell r="P13548">
            <v>1802448</v>
          </cell>
        </row>
        <row r="13549">
          <cell r="A13549" t="str">
            <v>20051024</v>
          </cell>
          <cell r="B13549" t="str">
            <v>0543</v>
          </cell>
          <cell r="C13549" t="str">
            <v>BL RF PRODUCTS</v>
          </cell>
          <cell r="D13549" t="str">
            <v>PL RF ACCESS SYSTEMS</v>
          </cell>
          <cell r="E13549" t="str">
            <v>NI</v>
          </cell>
          <cell r="F13549" t="str">
            <v>XTAL</v>
          </cell>
          <cell r="G13549" t="str">
            <v>all plants</v>
          </cell>
          <cell r="H13549" t="str">
            <v>all descriptions</v>
          </cell>
          <cell r="I13549" t="str">
            <v>MFG</v>
          </cell>
          <cell r="J13549">
            <v>1802448</v>
          </cell>
          <cell r="K13549">
            <v>0</v>
          </cell>
          <cell r="L13549">
            <v>0</v>
          </cell>
          <cell r="M13549">
            <v>0</v>
          </cell>
          <cell r="N13549">
            <v>0</v>
          </cell>
          <cell r="O13549">
            <v>0</v>
          </cell>
          <cell r="P13549">
            <v>1802448</v>
          </cell>
        </row>
        <row r="13550">
          <cell r="A13550" t="str">
            <v>20051024</v>
          </cell>
          <cell r="B13550" t="str">
            <v>0543</v>
          </cell>
          <cell r="C13550" t="str">
            <v>BL RF PRODUCTS</v>
          </cell>
          <cell r="D13550" t="str">
            <v>PL RF ACCESS SYSTEMS</v>
          </cell>
          <cell r="E13550" t="str">
            <v>NI</v>
          </cell>
          <cell r="F13550" t="str">
            <v>XTAL</v>
          </cell>
          <cell r="G13550" t="str">
            <v>TH70</v>
          </cell>
          <cell r="H13550" t="str">
            <v>AT PST</v>
          </cell>
          <cell r="I13550" t="str">
            <v>MFG</v>
          </cell>
          <cell r="J13550">
            <v>315399</v>
          </cell>
          <cell r="K13550">
            <v>0</v>
          </cell>
          <cell r="L13550">
            <v>0</v>
          </cell>
          <cell r="M13550">
            <v>0</v>
          </cell>
          <cell r="N13550">
            <v>0</v>
          </cell>
          <cell r="O13550">
            <v>0</v>
          </cell>
          <cell r="P13550">
            <v>315399</v>
          </cell>
        </row>
        <row r="13551">
          <cell r="A13551" t="str">
            <v>20051024</v>
          </cell>
          <cell r="B13551" t="str">
            <v>0543</v>
          </cell>
          <cell r="C13551" t="str">
            <v>BL RF PRODUCTS</v>
          </cell>
          <cell r="D13551" t="str">
            <v>PL RF ACCESS SYSTEMS</v>
          </cell>
          <cell r="E13551" t="str">
            <v>NI</v>
          </cell>
          <cell r="F13551" t="str">
            <v>XTAL</v>
          </cell>
          <cell r="G13551" t="str">
            <v>TW70</v>
          </cell>
          <cell r="H13551" t="str">
            <v>AT PSK</v>
          </cell>
          <cell r="I13551" t="str">
            <v>MFG</v>
          </cell>
          <cell r="J13551">
            <v>1487049</v>
          </cell>
          <cell r="K13551">
            <v>0</v>
          </cell>
          <cell r="L13551">
            <v>0</v>
          </cell>
          <cell r="M13551">
            <v>0</v>
          </cell>
          <cell r="N13551">
            <v>0</v>
          </cell>
          <cell r="O13551">
            <v>0</v>
          </cell>
          <cell r="P13551">
            <v>1487049</v>
          </cell>
        </row>
        <row r="13552">
          <cell r="A13552" t="str">
            <v>20051024</v>
          </cell>
          <cell r="B13552" t="str">
            <v>0543</v>
          </cell>
          <cell r="C13552" t="str">
            <v>BL RF PRODUCTS</v>
          </cell>
          <cell r="D13552" t="str">
            <v>PL RF ACCESS SYSTEMS</v>
          </cell>
          <cell r="E13552" t="str">
            <v>NI-OLD</v>
          </cell>
          <cell r="F13552" t="str">
            <v>all categories</v>
          </cell>
          <cell r="G13552" t="str">
            <v>all plants</v>
          </cell>
          <cell r="H13552" t="str">
            <v>all descriptions</v>
          </cell>
          <cell r="I13552" t="str">
            <v>all types</v>
          </cell>
          <cell r="J13552">
            <v>2609833</v>
          </cell>
          <cell r="K13552">
            <v>0</v>
          </cell>
          <cell r="L13552">
            <v>227850</v>
          </cell>
          <cell r="M13552">
            <v>0</v>
          </cell>
          <cell r="N13552">
            <v>0</v>
          </cell>
          <cell r="O13552">
            <v>15359</v>
          </cell>
          <cell r="P13552">
            <v>2853042</v>
          </cell>
        </row>
        <row r="13553">
          <cell r="A13553" t="str">
            <v>20051024</v>
          </cell>
          <cell r="B13553" t="str">
            <v>0543</v>
          </cell>
          <cell r="C13553" t="str">
            <v>BL RF PRODUCTS</v>
          </cell>
          <cell r="D13553" t="str">
            <v>PL RF ACCESS SYSTEMS</v>
          </cell>
          <cell r="E13553" t="str">
            <v>NI-OLD</v>
          </cell>
          <cell r="F13553" t="str">
            <v>all categories</v>
          </cell>
          <cell r="G13553" t="str">
            <v>all plants</v>
          </cell>
          <cell r="H13553" t="str">
            <v>all descriptions</v>
          </cell>
          <cell r="I13553" t="str">
            <v>RDC</v>
          </cell>
          <cell r="J13553">
            <v>2890</v>
          </cell>
          <cell r="K13553">
            <v>0</v>
          </cell>
          <cell r="L13553">
            <v>227850</v>
          </cell>
          <cell r="M13553">
            <v>0</v>
          </cell>
          <cell r="N13553">
            <v>0</v>
          </cell>
          <cell r="O13553">
            <v>0</v>
          </cell>
          <cell r="P13553">
            <v>230740</v>
          </cell>
        </row>
        <row r="13554">
          <cell r="A13554" t="str">
            <v>20051024</v>
          </cell>
          <cell r="B13554" t="str">
            <v>0543</v>
          </cell>
          <cell r="C13554" t="str">
            <v>BL RF PRODUCTS</v>
          </cell>
          <cell r="D13554" t="str">
            <v>PL RF ACCESS SYSTEMS</v>
          </cell>
          <cell r="E13554" t="str">
            <v>NI-OLD</v>
          </cell>
          <cell r="F13554" t="str">
            <v>all categories</v>
          </cell>
          <cell r="G13554" t="str">
            <v>all plants</v>
          </cell>
          <cell r="H13554" t="str">
            <v>all descriptions</v>
          </cell>
          <cell r="I13554" t="str">
            <v>IWH</v>
          </cell>
          <cell r="J13554">
            <v>21930</v>
          </cell>
          <cell r="K13554">
            <v>0</v>
          </cell>
          <cell r="L13554">
            <v>0</v>
          </cell>
          <cell r="M13554">
            <v>0</v>
          </cell>
          <cell r="N13554">
            <v>0</v>
          </cell>
          <cell r="O13554">
            <v>0</v>
          </cell>
          <cell r="P13554">
            <v>21930</v>
          </cell>
        </row>
        <row r="13555">
          <cell r="A13555" t="str">
            <v>20051024</v>
          </cell>
          <cell r="B13555" t="str">
            <v>0543</v>
          </cell>
          <cell r="C13555" t="str">
            <v>BL RF PRODUCTS</v>
          </cell>
          <cell r="D13555" t="str">
            <v>PL RF ACCESS SYSTEMS</v>
          </cell>
          <cell r="E13555" t="str">
            <v>NI-OLD</v>
          </cell>
          <cell r="F13555" t="str">
            <v>all categories</v>
          </cell>
          <cell r="G13555" t="str">
            <v>all plants</v>
          </cell>
          <cell r="H13555" t="str">
            <v>all descriptions</v>
          </cell>
          <cell r="I13555" t="str">
            <v>MFG</v>
          </cell>
          <cell r="J13555">
            <v>2585013</v>
          </cell>
          <cell r="K13555">
            <v>0</v>
          </cell>
          <cell r="L13555">
            <v>0</v>
          </cell>
          <cell r="M13555">
            <v>0</v>
          </cell>
          <cell r="N13555">
            <v>0</v>
          </cell>
          <cell r="O13555">
            <v>15179</v>
          </cell>
          <cell r="P13555">
            <v>2600192</v>
          </cell>
        </row>
        <row r="13556">
          <cell r="A13556" t="str">
            <v>20051024</v>
          </cell>
          <cell r="B13556" t="str">
            <v>0543</v>
          </cell>
          <cell r="C13556" t="str">
            <v>BL RF PRODUCTS</v>
          </cell>
          <cell r="D13556" t="str">
            <v>PL RF ACCESS SYSTEMS</v>
          </cell>
          <cell r="E13556" t="str">
            <v>NI-OLD</v>
          </cell>
          <cell r="F13556" t="str">
            <v>all categories</v>
          </cell>
          <cell r="G13556" t="str">
            <v>all plants</v>
          </cell>
          <cell r="H13556" t="str">
            <v>all descriptions</v>
          </cell>
          <cell r="I13556" t="str">
            <v>TRN</v>
          </cell>
          <cell r="J13556">
            <v>0</v>
          </cell>
          <cell r="K13556">
            <v>0</v>
          </cell>
          <cell r="L13556">
            <v>0</v>
          </cell>
          <cell r="M13556">
            <v>0</v>
          </cell>
          <cell r="N13556">
            <v>0</v>
          </cell>
          <cell r="O13556">
            <v>180</v>
          </cell>
          <cell r="P13556">
            <v>180</v>
          </cell>
        </row>
        <row r="13557">
          <cell r="A13557" t="str">
            <v>20051024</v>
          </cell>
          <cell r="B13557" t="str">
            <v>0543</v>
          </cell>
          <cell r="C13557" t="str">
            <v>BL RF PRODUCTS</v>
          </cell>
          <cell r="D13557" t="str">
            <v>PL RF ACCESS SYSTEMS</v>
          </cell>
          <cell r="E13557" t="str">
            <v>NI-OLD</v>
          </cell>
          <cell r="F13557" t="str">
            <v>all categories</v>
          </cell>
          <cell r="G13557" t="str">
            <v>HK00</v>
          </cell>
          <cell r="H13557" t="str">
            <v>RDC APSH</v>
          </cell>
          <cell r="I13557" t="str">
            <v>RDC</v>
          </cell>
          <cell r="J13557">
            <v>2090</v>
          </cell>
          <cell r="K13557">
            <v>0</v>
          </cell>
          <cell r="L13557">
            <v>4500</v>
          </cell>
          <cell r="M13557">
            <v>0</v>
          </cell>
          <cell r="N13557">
            <v>0</v>
          </cell>
          <cell r="O13557">
            <v>0</v>
          </cell>
          <cell r="P13557">
            <v>6590</v>
          </cell>
        </row>
        <row r="13558">
          <cell r="A13558" t="str">
            <v>20051024</v>
          </cell>
          <cell r="B13558" t="str">
            <v>0543</v>
          </cell>
          <cell r="C13558" t="str">
            <v>BL RF PRODUCTS</v>
          </cell>
          <cell r="D13558" t="str">
            <v>PL RF ACCESS SYSTEMS</v>
          </cell>
          <cell r="E13558" t="str">
            <v>NI-OLD</v>
          </cell>
          <cell r="F13558" t="str">
            <v>all categories</v>
          </cell>
          <cell r="G13558" t="str">
            <v>NL00</v>
          </cell>
          <cell r="H13558" t="str">
            <v>RDC EU / TNT LOGISTICS BV</v>
          </cell>
          <cell r="I13558" t="str">
            <v>RDC</v>
          </cell>
          <cell r="J13558">
            <v>800</v>
          </cell>
          <cell r="K13558">
            <v>0</v>
          </cell>
          <cell r="L13558">
            <v>0</v>
          </cell>
          <cell r="M13558">
            <v>0</v>
          </cell>
          <cell r="N13558">
            <v>0</v>
          </cell>
          <cell r="O13558">
            <v>0</v>
          </cell>
          <cell r="P13558">
            <v>800</v>
          </cell>
        </row>
        <row r="13559">
          <cell r="A13559" t="str">
            <v>20051024</v>
          </cell>
          <cell r="B13559" t="str">
            <v>0543</v>
          </cell>
          <cell r="C13559" t="str">
            <v>BL RF PRODUCTS</v>
          </cell>
          <cell r="D13559" t="str">
            <v>PL RF ACCESS SYSTEMS</v>
          </cell>
          <cell r="E13559" t="str">
            <v>NI-OLD</v>
          </cell>
          <cell r="F13559" t="str">
            <v>all categories</v>
          </cell>
          <cell r="G13559" t="str">
            <v>NL10</v>
          </cell>
          <cell r="H13559" t="str">
            <v>IWH (BL Control) Nijmegen</v>
          </cell>
          <cell r="I13559" t="str">
            <v>IWH</v>
          </cell>
          <cell r="J13559">
            <v>3250</v>
          </cell>
          <cell r="K13559">
            <v>0</v>
          </cell>
          <cell r="L13559">
            <v>0</v>
          </cell>
          <cell r="M13559">
            <v>0</v>
          </cell>
          <cell r="N13559">
            <v>0</v>
          </cell>
          <cell r="O13559">
            <v>0</v>
          </cell>
          <cell r="P13559">
            <v>3250</v>
          </cell>
        </row>
        <row r="13560">
          <cell r="A13560" t="str">
            <v>20051024</v>
          </cell>
          <cell r="B13560" t="str">
            <v>0543</v>
          </cell>
          <cell r="C13560" t="str">
            <v>BL RF PRODUCTS</v>
          </cell>
          <cell r="D13560" t="str">
            <v>PL RF ACCESS SYSTEMS</v>
          </cell>
          <cell r="E13560" t="str">
            <v>NI-OLD</v>
          </cell>
          <cell r="F13560" t="str">
            <v>all categories</v>
          </cell>
          <cell r="G13560" t="str">
            <v>NL79</v>
          </cell>
          <cell r="H13560" t="str">
            <v>Test IPON Nijmegen</v>
          </cell>
          <cell r="I13560" t="str">
            <v>MFG</v>
          </cell>
          <cell r="J13560">
            <v>0</v>
          </cell>
          <cell r="K13560">
            <v>0</v>
          </cell>
          <cell r="L13560">
            <v>0</v>
          </cell>
          <cell r="M13560">
            <v>0</v>
          </cell>
          <cell r="N13560">
            <v>0</v>
          </cell>
          <cell r="O13560">
            <v>298</v>
          </cell>
          <cell r="P13560">
            <v>298</v>
          </cell>
        </row>
        <row r="13561">
          <cell r="A13561" t="str">
            <v>20051024</v>
          </cell>
          <cell r="B13561" t="str">
            <v>0543</v>
          </cell>
          <cell r="C13561" t="str">
            <v>BL RF PRODUCTS</v>
          </cell>
          <cell r="D13561" t="str">
            <v>PL RF ACCESS SYSTEMS</v>
          </cell>
          <cell r="E13561" t="str">
            <v>NI-OLD</v>
          </cell>
          <cell r="F13561" t="str">
            <v>all categories</v>
          </cell>
          <cell r="G13561" t="str">
            <v>PH10</v>
          </cell>
          <cell r="H13561" t="str">
            <v>IWH (BL Control) PSC</v>
          </cell>
          <cell r="I13561" t="str">
            <v>IWH</v>
          </cell>
          <cell r="J13561">
            <v>11570</v>
          </cell>
          <cell r="K13561">
            <v>0</v>
          </cell>
          <cell r="L13561">
            <v>0</v>
          </cell>
          <cell r="M13561">
            <v>0</v>
          </cell>
          <cell r="N13561">
            <v>0</v>
          </cell>
          <cell r="O13561">
            <v>0</v>
          </cell>
          <cell r="P13561">
            <v>11570</v>
          </cell>
        </row>
        <row r="13562">
          <cell r="A13562" t="str">
            <v>20051024</v>
          </cell>
          <cell r="B13562" t="str">
            <v>0543</v>
          </cell>
          <cell r="C13562" t="str">
            <v>BL RF PRODUCTS</v>
          </cell>
          <cell r="D13562" t="str">
            <v>PL RF ACCESS SYSTEMS</v>
          </cell>
          <cell r="E13562" t="str">
            <v>NI-OLD</v>
          </cell>
          <cell r="F13562" t="str">
            <v>all categories</v>
          </cell>
          <cell r="G13562" t="str">
            <v>PH71</v>
          </cell>
          <cell r="H13562" t="str">
            <v>AT PSC</v>
          </cell>
          <cell r="I13562" t="str">
            <v>MFG</v>
          </cell>
          <cell r="J13562">
            <v>108912</v>
          </cell>
          <cell r="K13562">
            <v>0</v>
          </cell>
          <cell r="L13562">
            <v>0</v>
          </cell>
          <cell r="M13562">
            <v>0</v>
          </cell>
          <cell r="N13562">
            <v>0</v>
          </cell>
          <cell r="O13562">
            <v>14881</v>
          </cell>
          <cell r="P13562">
            <v>123793</v>
          </cell>
        </row>
        <row r="13563">
          <cell r="A13563" t="str">
            <v>20051024</v>
          </cell>
          <cell r="B13563" t="str">
            <v>0543</v>
          </cell>
          <cell r="C13563" t="str">
            <v>BL RF PRODUCTS</v>
          </cell>
          <cell r="D13563" t="str">
            <v>PL RF ACCESS SYSTEMS</v>
          </cell>
          <cell r="E13563" t="str">
            <v>NI-OLD</v>
          </cell>
          <cell r="F13563" t="str">
            <v>all categories</v>
          </cell>
          <cell r="G13563" t="str">
            <v>TH70</v>
          </cell>
          <cell r="H13563" t="str">
            <v>AT PST</v>
          </cell>
          <cell r="I13563" t="str">
            <v>MFG</v>
          </cell>
          <cell r="J13563">
            <v>76914</v>
          </cell>
          <cell r="K13563">
            <v>0</v>
          </cell>
          <cell r="L13563">
            <v>0</v>
          </cell>
          <cell r="M13563">
            <v>0</v>
          </cell>
          <cell r="N13563">
            <v>0</v>
          </cell>
          <cell r="O13563">
            <v>0</v>
          </cell>
          <cell r="P13563">
            <v>76914</v>
          </cell>
        </row>
        <row r="13564">
          <cell r="A13564" t="str">
            <v>20051024</v>
          </cell>
          <cell r="B13564" t="str">
            <v>0543</v>
          </cell>
          <cell r="C13564" t="str">
            <v>BL RF PRODUCTS</v>
          </cell>
          <cell r="D13564" t="str">
            <v>PL RF ACCESS SYSTEMS</v>
          </cell>
          <cell r="E13564" t="str">
            <v>NI-OLD</v>
          </cell>
          <cell r="F13564" t="str">
            <v>all categories</v>
          </cell>
          <cell r="G13564" t="str">
            <v>TW10</v>
          </cell>
          <cell r="H13564" t="str">
            <v>IWH (BL Control) PSK</v>
          </cell>
          <cell r="I13564" t="str">
            <v>IWH</v>
          </cell>
          <cell r="J13564">
            <v>7110</v>
          </cell>
          <cell r="K13564">
            <v>0</v>
          </cell>
          <cell r="L13564">
            <v>0</v>
          </cell>
          <cell r="M13564">
            <v>0</v>
          </cell>
          <cell r="N13564">
            <v>0</v>
          </cell>
          <cell r="O13564">
            <v>0</v>
          </cell>
          <cell r="P13564">
            <v>7110</v>
          </cell>
        </row>
        <row r="13565">
          <cell r="A13565" t="str">
            <v>20051024</v>
          </cell>
          <cell r="B13565" t="str">
            <v>0543</v>
          </cell>
          <cell r="C13565" t="str">
            <v>BL RF PRODUCTS</v>
          </cell>
          <cell r="D13565" t="str">
            <v>PL RF ACCESS SYSTEMS</v>
          </cell>
          <cell r="E13565" t="str">
            <v>NI-OLD</v>
          </cell>
          <cell r="F13565" t="str">
            <v>all categories</v>
          </cell>
          <cell r="G13565" t="str">
            <v>TW70</v>
          </cell>
          <cell r="H13565" t="str">
            <v>AT PSK</v>
          </cell>
          <cell r="I13565" t="str">
            <v>MFG</v>
          </cell>
          <cell r="J13565">
            <v>2399187</v>
          </cell>
          <cell r="K13565">
            <v>0</v>
          </cell>
          <cell r="L13565">
            <v>0</v>
          </cell>
          <cell r="M13565">
            <v>0</v>
          </cell>
          <cell r="N13565">
            <v>0</v>
          </cell>
          <cell r="O13565">
            <v>0</v>
          </cell>
          <cell r="P13565">
            <v>2399187</v>
          </cell>
        </row>
        <row r="13566">
          <cell r="A13566" t="str">
            <v>20051024</v>
          </cell>
          <cell r="B13566" t="str">
            <v>0543</v>
          </cell>
          <cell r="C13566" t="str">
            <v>BL RF PRODUCTS</v>
          </cell>
          <cell r="D13566" t="str">
            <v>PL RF ACCESS SYSTEMS</v>
          </cell>
          <cell r="E13566" t="str">
            <v>NI-OLD</v>
          </cell>
          <cell r="F13566" t="str">
            <v>all categories</v>
          </cell>
          <cell r="G13566" t="str">
            <v>US00</v>
          </cell>
          <cell r="H13566" t="str">
            <v>RDC NARSO</v>
          </cell>
          <cell r="I13566" t="str">
            <v>RDC</v>
          </cell>
          <cell r="J13566">
            <v>0</v>
          </cell>
          <cell r="K13566">
            <v>0</v>
          </cell>
          <cell r="L13566">
            <v>223350</v>
          </cell>
          <cell r="M13566">
            <v>0</v>
          </cell>
          <cell r="N13566">
            <v>0</v>
          </cell>
          <cell r="O13566">
            <v>0</v>
          </cell>
          <cell r="P13566">
            <v>223350</v>
          </cell>
        </row>
        <row r="13567">
          <cell r="A13567" t="str">
            <v>20051024</v>
          </cell>
          <cell r="B13567" t="str">
            <v>0543</v>
          </cell>
          <cell r="C13567" t="str">
            <v>BL RF PRODUCTS</v>
          </cell>
          <cell r="D13567" t="str">
            <v>PL RF ACCESS SYSTEMS</v>
          </cell>
          <cell r="E13567" t="str">
            <v>NI-OLD</v>
          </cell>
          <cell r="F13567" t="str">
            <v>all categories</v>
          </cell>
          <cell r="G13567" t="str">
            <v>US01</v>
          </cell>
          <cell r="H13567" t="str">
            <v>TRN NA</v>
          </cell>
          <cell r="I13567" t="str">
            <v>TRN</v>
          </cell>
          <cell r="J13567">
            <v>0</v>
          </cell>
          <cell r="K13567">
            <v>0</v>
          </cell>
          <cell r="L13567">
            <v>0</v>
          </cell>
          <cell r="M13567">
            <v>0</v>
          </cell>
          <cell r="N13567">
            <v>0</v>
          </cell>
          <cell r="O13567">
            <v>180</v>
          </cell>
          <cell r="P13567">
            <v>180</v>
          </cell>
        </row>
        <row r="13568">
          <cell r="A13568" t="str">
            <v>20051024</v>
          </cell>
          <cell r="B13568" t="str">
            <v>0543</v>
          </cell>
          <cell r="C13568" t="str">
            <v>BL RF PRODUCTS</v>
          </cell>
          <cell r="D13568" t="str">
            <v>PL RF ACCESS SYSTEMS</v>
          </cell>
          <cell r="E13568" t="str">
            <v>NI-OLD</v>
          </cell>
          <cell r="F13568" t="str">
            <v>FP</v>
          </cell>
          <cell r="G13568" t="str">
            <v>all plants</v>
          </cell>
          <cell r="H13568" t="str">
            <v>all descriptions</v>
          </cell>
          <cell r="I13568" t="str">
            <v>all types</v>
          </cell>
          <cell r="J13568">
            <v>24820</v>
          </cell>
          <cell r="K13568">
            <v>0</v>
          </cell>
          <cell r="L13568">
            <v>227850</v>
          </cell>
          <cell r="M13568">
            <v>0</v>
          </cell>
          <cell r="N13568">
            <v>0</v>
          </cell>
          <cell r="O13568">
            <v>455</v>
          </cell>
          <cell r="P13568">
            <v>253125</v>
          </cell>
        </row>
        <row r="13569">
          <cell r="A13569" t="str">
            <v>20051024</v>
          </cell>
          <cell r="B13569" t="str">
            <v>0543</v>
          </cell>
          <cell r="C13569" t="str">
            <v>BL RF PRODUCTS</v>
          </cell>
          <cell r="D13569" t="str">
            <v>PL RF ACCESS SYSTEMS</v>
          </cell>
          <cell r="E13569" t="str">
            <v>NI-OLD</v>
          </cell>
          <cell r="F13569" t="str">
            <v>FP</v>
          </cell>
          <cell r="G13569" t="str">
            <v>all plants</v>
          </cell>
          <cell r="H13569" t="str">
            <v>all descriptions</v>
          </cell>
          <cell r="I13569" t="str">
            <v>TRN</v>
          </cell>
          <cell r="J13569">
            <v>0</v>
          </cell>
          <cell r="K13569">
            <v>0</v>
          </cell>
          <cell r="L13569">
            <v>0</v>
          </cell>
          <cell r="M13569">
            <v>0</v>
          </cell>
          <cell r="N13569">
            <v>0</v>
          </cell>
          <cell r="O13569">
            <v>180</v>
          </cell>
          <cell r="P13569">
            <v>180</v>
          </cell>
        </row>
        <row r="13570">
          <cell r="A13570" t="str">
            <v>20051024</v>
          </cell>
          <cell r="B13570" t="str">
            <v>0543</v>
          </cell>
          <cell r="C13570" t="str">
            <v>BL RF PRODUCTS</v>
          </cell>
          <cell r="D13570" t="str">
            <v>PL RF ACCESS SYSTEMS</v>
          </cell>
          <cell r="E13570" t="str">
            <v>NI-OLD</v>
          </cell>
          <cell r="F13570" t="str">
            <v>FP</v>
          </cell>
          <cell r="G13570" t="str">
            <v>all plants</v>
          </cell>
          <cell r="H13570" t="str">
            <v>all descriptions</v>
          </cell>
          <cell r="I13570" t="str">
            <v>IWH</v>
          </cell>
          <cell r="J13570">
            <v>21930</v>
          </cell>
          <cell r="K13570">
            <v>0</v>
          </cell>
          <cell r="L13570">
            <v>0</v>
          </cell>
          <cell r="M13570">
            <v>0</v>
          </cell>
          <cell r="N13570">
            <v>0</v>
          </cell>
          <cell r="O13570">
            <v>0</v>
          </cell>
          <cell r="P13570">
            <v>21930</v>
          </cell>
        </row>
        <row r="13571">
          <cell r="A13571" t="str">
            <v>20051024</v>
          </cell>
          <cell r="B13571" t="str">
            <v>0543</v>
          </cell>
          <cell r="C13571" t="str">
            <v>BL RF PRODUCTS</v>
          </cell>
          <cell r="D13571" t="str">
            <v>PL RF ACCESS SYSTEMS</v>
          </cell>
          <cell r="E13571" t="str">
            <v>NI-OLD</v>
          </cell>
          <cell r="F13571" t="str">
            <v>FP</v>
          </cell>
          <cell r="G13571" t="str">
            <v>all plants</v>
          </cell>
          <cell r="H13571" t="str">
            <v>all descriptions</v>
          </cell>
          <cell r="I13571" t="str">
            <v>MFG</v>
          </cell>
          <cell r="J13571">
            <v>0</v>
          </cell>
          <cell r="K13571">
            <v>0</v>
          </cell>
          <cell r="L13571">
            <v>0</v>
          </cell>
          <cell r="M13571">
            <v>0</v>
          </cell>
          <cell r="N13571">
            <v>0</v>
          </cell>
          <cell r="O13571">
            <v>275</v>
          </cell>
          <cell r="P13571">
            <v>275</v>
          </cell>
        </row>
        <row r="13572">
          <cell r="A13572" t="str">
            <v>20051024</v>
          </cell>
          <cell r="B13572" t="str">
            <v>0543</v>
          </cell>
          <cell r="C13572" t="str">
            <v>BL RF PRODUCTS</v>
          </cell>
          <cell r="D13572" t="str">
            <v>PL RF ACCESS SYSTEMS</v>
          </cell>
          <cell r="E13572" t="str">
            <v>NI-OLD</v>
          </cell>
          <cell r="F13572" t="str">
            <v>FP</v>
          </cell>
          <cell r="G13572" t="str">
            <v>all plants</v>
          </cell>
          <cell r="H13572" t="str">
            <v>all descriptions</v>
          </cell>
          <cell r="I13572" t="str">
            <v>RDC</v>
          </cell>
          <cell r="J13572">
            <v>2890</v>
          </cell>
          <cell r="K13572">
            <v>0</v>
          </cell>
          <cell r="L13572">
            <v>227850</v>
          </cell>
          <cell r="M13572">
            <v>0</v>
          </cell>
          <cell r="N13572">
            <v>0</v>
          </cell>
          <cell r="O13572">
            <v>0</v>
          </cell>
          <cell r="P13572">
            <v>230740</v>
          </cell>
        </row>
        <row r="13573">
          <cell r="A13573" t="str">
            <v>20051024</v>
          </cell>
          <cell r="B13573" t="str">
            <v>0543</v>
          </cell>
          <cell r="C13573" t="str">
            <v>BL RF PRODUCTS</v>
          </cell>
          <cell r="D13573" t="str">
            <v>PL RF ACCESS SYSTEMS</v>
          </cell>
          <cell r="E13573" t="str">
            <v>NI-OLD</v>
          </cell>
          <cell r="F13573" t="str">
            <v>FP</v>
          </cell>
          <cell r="G13573" t="str">
            <v>HK00</v>
          </cell>
          <cell r="H13573" t="str">
            <v>RDC APSH</v>
          </cell>
          <cell r="I13573" t="str">
            <v>RDC</v>
          </cell>
          <cell r="J13573">
            <v>2090</v>
          </cell>
          <cell r="K13573">
            <v>0</v>
          </cell>
          <cell r="L13573">
            <v>4500</v>
          </cell>
          <cell r="M13573">
            <v>0</v>
          </cell>
          <cell r="N13573">
            <v>0</v>
          </cell>
          <cell r="O13573">
            <v>0</v>
          </cell>
          <cell r="P13573">
            <v>6590</v>
          </cell>
        </row>
        <row r="13574">
          <cell r="A13574" t="str">
            <v>20051024</v>
          </cell>
          <cell r="B13574" t="str">
            <v>0543</v>
          </cell>
          <cell r="C13574" t="str">
            <v>BL RF PRODUCTS</v>
          </cell>
          <cell r="D13574" t="str">
            <v>PL RF ACCESS SYSTEMS</v>
          </cell>
          <cell r="E13574" t="str">
            <v>NI-OLD</v>
          </cell>
          <cell r="F13574" t="str">
            <v>FP</v>
          </cell>
          <cell r="G13574" t="str">
            <v>NL00</v>
          </cell>
          <cell r="H13574" t="str">
            <v>RDC EU / TNT LOGISTICS BV</v>
          </cell>
          <cell r="I13574" t="str">
            <v>RDC</v>
          </cell>
          <cell r="J13574">
            <v>800</v>
          </cell>
          <cell r="K13574">
            <v>0</v>
          </cell>
          <cell r="L13574">
            <v>0</v>
          </cell>
          <cell r="M13574">
            <v>0</v>
          </cell>
          <cell r="N13574">
            <v>0</v>
          </cell>
          <cell r="O13574">
            <v>0</v>
          </cell>
          <cell r="P13574">
            <v>800</v>
          </cell>
        </row>
        <row r="13575">
          <cell r="A13575" t="str">
            <v>20051024</v>
          </cell>
          <cell r="B13575" t="str">
            <v>0543</v>
          </cell>
          <cell r="C13575" t="str">
            <v>BL RF PRODUCTS</v>
          </cell>
          <cell r="D13575" t="str">
            <v>PL RF ACCESS SYSTEMS</v>
          </cell>
          <cell r="E13575" t="str">
            <v>NI-OLD</v>
          </cell>
          <cell r="F13575" t="str">
            <v>FP</v>
          </cell>
          <cell r="G13575" t="str">
            <v>NL10</v>
          </cell>
          <cell r="H13575" t="str">
            <v>IWH (BL Control) Nijmegen</v>
          </cell>
          <cell r="I13575" t="str">
            <v>IWH</v>
          </cell>
          <cell r="J13575">
            <v>3250</v>
          </cell>
          <cell r="K13575">
            <v>0</v>
          </cell>
          <cell r="L13575">
            <v>0</v>
          </cell>
          <cell r="M13575">
            <v>0</v>
          </cell>
          <cell r="N13575">
            <v>0</v>
          </cell>
          <cell r="O13575">
            <v>0</v>
          </cell>
          <cell r="P13575">
            <v>3250</v>
          </cell>
        </row>
        <row r="13576">
          <cell r="A13576" t="str">
            <v>20051024</v>
          </cell>
          <cell r="B13576" t="str">
            <v>0543</v>
          </cell>
          <cell r="C13576" t="str">
            <v>BL RF PRODUCTS</v>
          </cell>
          <cell r="D13576" t="str">
            <v>PL RF ACCESS SYSTEMS</v>
          </cell>
          <cell r="E13576" t="str">
            <v>NI-OLD</v>
          </cell>
          <cell r="F13576" t="str">
            <v>FP</v>
          </cell>
          <cell r="G13576" t="str">
            <v>NL79</v>
          </cell>
          <cell r="H13576" t="str">
            <v>Test IPON Nijmegen</v>
          </cell>
          <cell r="I13576" t="str">
            <v>MFG</v>
          </cell>
          <cell r="J13576">
            <v>0</v>
          </cell>
          <cell r="K13576">
            <v>0</v>
          </cell>
          <cell r="L13576">
            <v>0</v>
          </cell>
          <cell r="M13576">
            <v>0</v>
          </cell>
          <cell r="N13576">
            <v>0</v>
          </cell>
          <cell r="O13576">
            <v>275</v>
          </cell>
          <cell r="P13576">
            <v>275</v>
          </cell>
        </row>
        <row r="13577">
          <cell r="A13577" t="str">
            <v>20051024</v>
          </cell>
          <cell r="B13577" t="str">
            <v>0543</v>
          </cell>
          <cell r="C13577" t="str">
            <v>BL RF PRODUCTS</v>
          </cell>
          <cell r="D13577" t="str">
            <v>PL RF ACCESS SYSTEMS</v>
          </cell>
          <cell r="E13577" t="str">
            <v>NI-OLD</v>
          </cell>
          <cell r="F13577" t="str">
            <v>FP</v>
          </cell>
          <cell r="G13577" t="str">
            <v>PH10</v>
          </cell>
          <cell r="H13577" t="str">
            <v>IWH (BL Control) PSC</v>
          </cell>
          <cell r="I13577" t="str">
            <v>IWH</v>
          </cell>
          <cell r="J13577">
            <v>11570</v>
          </cell>
          <cell r="K13577">
            <v>0</v>
          </cell>
          <cell r="L13577">
            <v>0</v>
          </cell>
          <cell r="M13577">
            <v>0</v>
          </cell>
          <cell r="N13577">
            <v>0</v>
          </cell>
          <cell r="O13577">
            <v>0</v>
          </cell>
          <cell r="P13577">
            <v>11570</v>
          </cell>
        </row>
        <row r="13578">
          <cell r="A13578" t="str">
            <v>20051024</v>
          </cell>
          <cell r="B13578" t="str">
            <v>0543</v>
          </cell>
          <cell r="C13578" t="str">
            <v>BL RF PRODUCTS</v>
          </cell>
          <cell r="D13578" t="str">
            <v>PL RF ACCESS SYSTEMS</v>
          </cell>
          <cell r="E13578" t="str">
            <v>NI-OLD</v>
          </cell>
          <cell r="F13578" t="str">
            <v>FP</v>
          </cell>
          <cell r="G13578" t="str">
            <v>TW10</v>
          </cell>
          <cell r="H13578" t="str">
            <v>IWH (BL Control) PSK</v>
          </cell>
          <cell r="I13578" t="str">
            <v>IWH</v>
          </cell>
          <cell r="J13578">
            <v>7110</v>
          </cell>
          <cell r="K13578">
            <v>0</v>
          </cell>
          <cell r="L13578">
            <v>0</v>
          </cell>
          <cell r="M13578">
            <v>0</v>
          </cell>
          <cell r="N13578">
            <v>0</v>
          </cell>
          <cell r="O13578">
            <v>0</v>
          </cell>
          <cell r="P13578">
            <v>7110</v>
          </cell>
        </row>
        <row r="13579">
          <cell r="A13579" t="str">
            <v>20051024</v>
          </cell>
          <cell r="B13579" t="str">
            <v>0543</v>
          </cell>
          <cell r="C13579" t="str">
            <v>BL RF PRODUCTS</v>
          </cell>
          <cell r="D13579" t="str">
            <v>PL RF ACCESS SYSTEMS</v>
          </cell>
          <cell r="E13579" t="str">
            <v>NI-OLD</v>
          </cell>
          <cell r="F13579" t="str">
            <v>FP</v>
          </cell>
          <cell r="G13579" t="str">
            <v>US00</v>
          </cell>
          <cell r="H13579" t="str">
            <v>RDC NARSO</v>
          </cell>
          <cell r="I13579" t="str">
            <v>RDC</v>
          </cell>
          <cell r="J13579">
            <v>0</v>
          </cell>
          <cell r="K13579">
            <v>0</v>
          </cell>
          <cell r="L13579">
            <v>223350</v>
          </cell>
          <cell r="M13579">
            <v>0</v>
          </cell>
          <cell r="N13579">
            <v>0</v>
          </cell>
          <cell r="O13579">
            <v>0</v>
          </cell>
          <cell r="P13579">
            <v>223350</v>
          </cell>
        </row>
        <row r="13580">
          <cell r="A13580" t="str">
            <v>20051024</v>
          </cell>
          <cell r="B13580" t="str">
            <v>0543</v>
          </cell>
          <cell r="C13580" t="str">
            <v>BL RF PRODUCTS</v>
          </cell>
          <cell r="D13580" t="str">
            <v>PL RF ACCESS SYSTEMS</v>
          </cell>
          <cell r="E13580" t="str">
            <v>NI-OLD</v>
          </cell>
          <cell r="F13580" t="str">
            <v>FP</v>
          </cell>
          <cell r="G13580" t="str">
            <v>US01</v>
          </cell>
          <cell r="H13580" t="str">
            <v>TRN NA</v>
          </cell>
          <cell r="I13580" t="str">
            <v>TRN</v>
          </cell>
          <cell r="J13580">
            <v>0</v>
          </cell>
          <cell r="K13580">
            <v>0</v>
          </cell>
          <cell r="L13580">
            <v>0</v>
          </cell>
          <cell r="M13580">
            <v>0</v>
          </cell>
          <cell r="N13580">
            <v>0</v>
          </cell>
          <cell r="O13580">
            <v>180</v>
          </cell>
          <cell r="P13580">
            <v>180</v>
          </cell>
        </row>
        <row r="13581">
          <cell r="A13581" t="str">
            <v>20051024</v>
          </cell>
          <cell r="B13581" t="str">
            <v>0543</v>
          </cell>
          <cell r="C13581" t="str">
            <v>BL RF PRODUCTS</v>
          </cell>
          <cell r="D13581" t="str">
            <v>PL RF ACCESS SYSTEMS</v>
          </cell>
          <cell r="E13581" t="str">
            <v>NI-OLD</v>
          </cell>
          <cell r="F13581" t="str">
            <v>WAFER</v>
          </cell>
          <cell r="G13581" t="str">
            <v>all plants</v>
          </cell>
          <cell r="H13581" t="str">
            <v>all descriptions</v>
          </cell>
          <cell r="I13581" t="str">
            <v>all types</v>
          </cell>
          <cell r="J13581">
            <v>0</v>
          </cell>
          <cell r="K13581">
            <v>0</v>
          </cell>
          <cell r="L13581">
            <v>0</v>
          </cell>
          <cell r="M13581">
            <v>0</v>
          </cell>
          <cell r="N13581">
            <v>0</v>
          </cell>
          <cell r="O13581">
            <v>23</v>
          </cell>
          <cell r="P13581">
            <v>23</v>
          </cell>
        </row>
        <row r="13582">
          <cell r="A13582" t="str">
            <v>20051024</v>
          </cell>
          <cell r="B13582" t="str">
            <v>0543</v>
          </cell>
          <cell r="C13582" t="str">
            <v>BL RF PRODUCTS</v>
          </cell>
          <cell r="D13582" t="str">
            <v>PL RF ACCESS SYSTEMS</v>
          </cell>
          <cell r="E13582" t="str">
            <v>NI-OLD</v>
          </cell>
          <cell r="F13582" t="str">
            <v>WAFER</v>
          </cell>
          <cell r="G13582" t="str">
            <v>all plants</v>
          </cell>
          <cell r="H13582" t="str">
            <v>all descriptions</v>
          </cell>
          <cell r="I13582" t="str">
            <v>MFG</v>
          </cell>
          <cell r="J13582">
            <v>0</v>
          </cell>
          <cell r="K13582">
            <v>0</v>
          </cell>
          <cell r="L13582">
            <v>0</v>
          </cell>
          <cell r="M13582">
            <v>0</v>
          </cell>
          <cell r="N13582">
            <v>0</v>
          </cell>
          <cell r="O13582">
            <v>23</v>
          </cell>
          <cell r="P13582">
            <v>23</v>
          </cell>
        </row>
        <row r="13583">
          <cell r="A13583" t="str">
            <v>20051024</v>
          </cell>
          <cell r="B13583" t="str">
            <v>0543</v>
          </cell>
          <cell r="C13583" t="str">
            <v>BL RF PRODUCTS</v>
          </cell>
          <cell r="D13583" t="str">
            <v>PL RF ACCESS SYSTEMS</v>
          </cell>
          <cell r="E13583" t="str">
            <v>NI-OLD</v>
          </cell>
          <cell r="F13583" t="str">
            <v>WAFER</v>
          </cell>
          <cell r="G13583" t="str">
            <v>NL79</v>
          </cell>
          <cell r="H13583" t="str">
            <v>Test IPON Nijmegen</v>
          </cell>
          <cell r="I13583" t="str">
            <v>MFG</v>
          </cell>
          <cell r="J13583">
            <v>0</v>
          </cell>
          <cell r="K13583">
            <v>0</v>
          </cell>
          <cell r="L13583">
            <v>0</v>
          </cell>
          <cell r="M13583">
            <v>0</v>
          </cell>
          <cell r="N13583">
            <v>0</v>
          </cell>
          <cell r="O13583">
            <v>23</v>
          </cell>
          <cell r="P13583">
            <v>23</v>
          </cell>
        </row>
        <row r="13584">
          <cell r="A13584" t="str">
            <v>20051024</v>
          </cell>
          <cell r="B13584" t="str">
            <v>0543</v>
          </cell>
          <cell r="C13584" t="str">
            <v>BL RF PRODUCTS</v>
          </cell>
          <cell r="D13584" t="str">
            <v>PL RF ACCESS SYSTEMS</v>
          </cell>
          <cell r="E13584" t="str">
            <v>NI-OLD</v>
          </cell>
          <cell r="F13584" t="str">
            <v>XTAL</v>
          </cell>
          <cell r="G13584" t="str">
            <v>all plants</v>
          </cell>
          <cell r="H13584" t="str">
            <v>all descriptions</v>
          </cell>
          <cell r="I13584" t="str">
            <v>all types</v>
          </cell>
          <cell r="J13584">
            <v>2585013</v>
          </cell>
          <cell r="K13584">
            <v>0</v>
          </cell>
          <cell r="L13584">
            <v>0</v>
          </cell>
          <cell r="M13584">
            <v>0</v>
          </cell>
          <cell r="N13584">
            <v>0</v>
          </cell>
          <cell r="O13584">
            <v>14881</v>
          </cell>
          <cell r="P13584">
            <v>2599894</v>
          </cell>
        </row>
        <row r="13585">
          <cell r="A13585" t="str">
            <v>20051024</v>
          </cell>
          <cell r="B13585" t="str">
            <v>0543</v>
          </cell>
          <cell r="C13585" t="str">
            <v>BL RF PRODUCTS</v>
          </cell>
          <cell r="D13585" t="str">
            <v>PL RF ACCESS SYSTEMS</v>
          </cell>
          <cell r="E13585" t="str">
            <v>NI-OLD</v>
          </cell>
          <cell r="F13585" t="str">
            <v>XTAL</v>
          </cell>
          <cell r="G13585" t="str">
            <v>all plants</v>
          </cell>
          <cell r="H13585" t="str">
            <v>all descriptions</v>
          </cell>
          <cell r="I13585" t="str">
            <v>MFG</v>
          </cell>
          <cell r="J13585">
            <v>2585013</v>
          </cell>
          <cell r="K13585">
            <v>0</v>
          </cell>
          <cell r="L13585">
            <v>0</v>
          </cell>
          <cell r="M13585">
            <v>0</v>
          </cell>
          <cell r="N13585">
            <v>0</v>
          </cell>
          <cell r="O13585">
            <v>14881</v>
          </cell>
          <cell r="P13585">
            <v>2599894</v>
          </cell>
        </row>
        <row r="13586">
          <cell r="A13586" t="str">
            <v>20051024</v>
          </cell>
          <cell r="B13586" t="str">
            <v>0543</v>
          </cell>
          <cell r="C13586" t="str">
            <v>BL RF PRODUCTS</v>
          </cell>
          <cell r="D13586" t="str">
            <v>PL RF ACCESS SYSTEMS</v>
          </cell>
          <cell r="E13586" t="str">
            <v>NI-OLD</v>
          </cell>
          <cell r="F13586" t="str">
            <v>XTAL</v>
          </cell>
          <cell r="G13586" t="str">
            <v>PH71</v>
          </cell>
          <cell r="H13586" t="str">
            <v>AT PSC</v>
          </cell>
          <cell r="I13586" t="str">
            <v>MFG</v>
          </cell>
          <cell r="J13586">
            <v>108912</v>
          </cell>
          <cell r="K13586">
            <v>0</v>
          </cell>
          <cell r="L13586">
            <v>0</v>
          </cell>
          <cell r="M13586">
            <v>0</v>
          </cell>
          <cell r="N13586">
            <v>0</v>
          </cell>
          <cell r="O13586">
            <v>14881</v>
          </cell>
          <cell r="P13586">
            <v>123793</v>
          </cell>
        </row>
        <row r="13587">
          <cell r="A13587" t="str">
            <v>20051024</v>
          </cell>
          <cell r="B13587" t="str">
            <v>0543</v>
          </cell>
          <cell r="C13587" t="str">
            <v>BL RF PRODUCTS</v>
          </cell>
          <cell r="D13587" t="str">
            <v>PL RF ACCESS SYSTEMS</v>
          </cell>
          <cell r="E13587" t="str">
            <v>NI-OLD</v>
          </cell>
          <cell r="F13587" t="str">
            <v>XTAL</v>
          </cell>
          <cell r="G13587" t="str">
            <v>TH70</v>
          </cell>
          <cell r="H13587" t="str">
            <v>AT PST</v>
          </cell>
          <cell r="I13587" t="str">
            <v>MFG</v>
          </cell>
          <cell r="J13587">
            <v>76914</v>
          </cell>
          <cell r="K13587">
            <v>0</v>
          </cell>
          <cell r="L13587">
            <v>0</v>
          </cell>
          <cell r="M13587">
            <v>0</v>
          </cell>
          <cell r="N13587">
            <v>0</v>
          </cell>
          <cell r="O13587">
            <v>0</v>
          </cell>
          <cell r="P13587">
            <v>76914</v>
          </cell>
        </row>
        <row r="13588">
          <cell r="A13588" t="str">
            <v>20051024</v>
          </cell>
          <cell r="B13588" t="str">
            <v>0543</v>
          </cell>
          <cell r="C13588" t="str">
            <v>BL RF PRODUCTS</v>
          </cell>
          <cell r="D13588" t="str">
            <v>PL RF ACCESS SYSTEMS</v>
          </cell>
          <cell r="E13588" t="str">
            <v>NI-OLD</v>
          </cell>
          <cell r="F13588" t="str">
            <v>XTAL</v>
          </cell>
          <cell r="G13588" t="str">
            <v>TW70</v>
          </cell>
          <cell r="H13588" t="str">
            <v>AT PSK</v>
          </cell>
          <cell r="I13588" t="str">
            <v>MFG</v>
          </cell>
          <cell r="J13588">
            <v>2399187</v>
          </cell>
          <cell r="K13588">
            <v>0</v>
          </cell>
          <cell r="L13588">
            <v>0</v>
          </cell>
          <cell r="M13588">
            <v>0</v>
          </cell>
          <cell r="N13588">
            <v>0</v>
          </cell>
          <cell r="O13588">
            <v>0</v>
          </cell>
          <cell r="P13588">
            <v>2399187</v>
          </cell>
        </row>
        <row r="13589">
          <cell r="A13589" t="str">
            <v>20051024</v>
          </cell>
          <cell r="B13589" t="str">
            <v>0543</v>
          </cell>
          <cell r="C13589" t="str">
            <v>BL RF PRODUCTS</v>
          </cell>
          <cell r="D13589" t="str">
            <v>PL RF CONSUMER PROD</v>
          </cell>
          <cell r="E13589" t="str">
            <v>all PMC's</v>
          </cell>
          <cell r="F13589" t="str">
            <v>all categories</v>
          </cell>
          <cell r="G13589" t="str">
            <v>all plants</v>
          </cell>
          <cell r="H13589" t="str">
            <v>all descriptions</v>
          </cell>
          <cell r="I13589" t="str">
            <v>RDC</v>
          </cell>
          <cell r="J13589">
            <v>51828781</v>
          </cell>
          <cell r="K13589">
            <v>86000</v>
          </cell>
          <cell r="L13589">
            <v>1087400</v>
          </cell>
          <cell r="M13589">
            <v>0</v>
          </cell>
          <cell r="N13589">
            <v>0</v>
          </cell>
          <cell r="O13589">
            <v>1915000</v>
          </cell>
          <cell r="P13589">
            <v>54917181</v>
          </cell>
        </row>
        <row r="13590">
          <cell r="A13590" t="str">
            <v>20051024</v>
          </cell>
          <cell r="B13590" t="str">
            <v>0543</v>
          </cell>
          <cell r="C13590" t="str">
            <v>BL RF PRODUCTS</v>
          </cell>
          <cell r="D13590" t="str">
            <v>PL RF CONSUMER PROD</v>
          </cell>
          <cell r="E13590" t="str">
            <v>all PMC's</v>
          </cell>
          <cell r="F13590" t="str">
            <v>all categories</v>
          </cell>
          <cell r="G13590" t="str">
            <v>all plants</v>
          </cell>
          <cell r="H13590" t="str">
            <v>all descriptions</v>
          </cell>
          <cell r="I13590" t="str">
            <v>all types</v>
          </cell>
          <cell r="J13590">
            <v>477039016</v>
          </cell>
          <cell r="K13590">
            <v>86000</v>
          </cell>
          <cell r="L13590">
            <v>1087400</v>
          </cell>
          <cell r="M13590">
            <v>0</v>
          </cell>
          <cell r="N13590">
            <v>174001</v>
          </cell>
          <cell r="O13590">
            <v>539104211</v>
          </cell>
          <cell r="P13590">
            <v>1017490628</v>
          </cell>
        </row>
        <row r="13591">
          <cell r="A13591" t="str">
            <v>20051024</v>
          </cell>
          <cell r="B13591" t="str">
            <v>0543</v>
          </cell>
          <cell r="C13591" t="str">
            <v>BL RF PRODUCTS</v>
          </cell>
          <cell r="D13591" t="str">
            <v>PL RF CONSUMER PROD</v>
          </cell>
          <cell r="E13591" t="str">
            <v>all PMC's</v>
          </cell>
          <cell r="F13591" t="str">
            <v>all categories</v>
          </cell>
          <cell r="G13591" t="str">
            <v>all plants</v>
          </cell>
          <cell r="H13591" t="str">
            <v>all descriptions</v>
          </cell>
          <cell r="I13591" t="str">
            <v>CSW</v>
          </cell>
          <cell r="J13591">
            <v>23125464</v>
          </cell>
          <cell r="K13591">
            <v>0</v>
          </cell>
          <cell r="L13591">
            <v>0</v>
          </cell>
          <cell r="M13591">
            <v>0</v>
          </cell>
          <cell r="N13591">
            <v>0</v>
          </cell>
          <cell r="O13591">
            <v>10614000</v>
          </cell>
          <cell r="P13591">
            <v>33739464</v>
          </cell>
        </row>
        <row r="13592">
          <cell r="A13592" t="str">
            <v>20051024</v>
          </cell>
          <cell r="B13592" t="str">
            <v>0543</v>
          </cell>
          <cell r="C13592" t="str">
            <v>BL RF PRODUCTS</v>
          </cell>
          <cell r="D13592" t="str">
            <v>PL RF CONSUMER PROD</v>
          </cell>
          <cell r="E13592" t="str">
            <v>all PMC's</v>
          </cell>
          <cell r="F13592" t="str">
            <v>all categories</v>
          </cell>
          <cell r="G13592" t="str">
            <v>all plants</v>
          </cell>
          <cell r="H13592" t="str">
            <v>all descriptions</v>
          </cell>
          <cell r="I13592" t="str">
            <v>FDC</v>
          </cell>
          <cell r="J13592">
            <v>0</v>
          </cell>
          <cell r="K13592">
            <v>0</v>
          </cell>
          <cell r="L13592">
            <v>0</v>
          </cell>
          <cell r="M13592">
            <v>0</v>
          </cell>
          <cell r="N13592">
            <v>0</v>
          </cell>
          <cell r="O13592">
            <v>0</v>
          </cell>
          <cell r="P13592">
            <v>0</v>
          </cell>
        </row>
        <row r="13593">
          <cell r="A13593" t="str">
            <v>20051024</v>
          </cell>
          <cell r="B13593" t="str">
            <v>0543</v>
          </cell>
          <cell r="C13593" t="str">
            <v>BL RF PRODUCTS</v>
          </cell>
          <cell r="D13593" t="str">
            <v>PL RF CONSUMER PROD</v>
          </cell>
          <cell r="E13593" t="str">
            <v>all PMC's</v>
          </cell>
          <cell r="F13593" t="str">
            <v>all categories</v>
          </cell>
          <cell r="G13593" t="str">
            <v>all plants</v>
          </cell>
          <cell r="H13593" t="str">
            <v>all descriptions</v>
          </cell>
          <cell r="I13593" t="str">
            <v>MFG</v>
          </cell>
          <cell r="J13593">
            <v>276062532</v>
          </cell>
          <cell r="K13593">
            <v>0</v>
          </cell>
          <cell r="L13593">
            <v>0</v>
          </cell>
          <cell r="M13593">
            <v>0</v>
          </cell>
          <cell r="N13593">
            <v>0</v>
          </cell>
          <cell r="O13593">
            <v>443885956</v>
          </cell>
          <cell r="P13593">
            <v>719948488</v>
          </cell>
        </row>
        <row r="13594">
          <cell r="A13594" t="str">
            <v>20051024</v>
          </cell>
          <cell r="B13594" t="str">
            <v>0543</v>
          </cell>
          <cell r="C13594" t="str">
            <v>BL RF PRODUCTS</v>
          </cell>
          <cell r="D13594" t="str">
            <v>PL RF CONSUMER PROD</v>
          </cell>
          <cell r="E13594" t="str">
            <v>all PMC's</v>
          </cell>
          <cell r="F13594" t="str">
            <v>all categories</v>
          </cell>
          <cell r="G13594" t="str">
            <v>all plants</v>
          </cell>
          <cell r="H13594" t="str">
            <v>all descriptions</v>
          </cell>
          <cell r="I13594" t="str">
            <v>TRN</v>
          </cell>
          <cell r="J13594">
            <v>0</v>
          </cell>
          <cell r="K13594">
            <v>0</v>
          </cell>
          <cell r="L13594">
            <v>0</v>
          </cell>
          <cell r="M13594">
            <v>0</v>
          </cell>
          <cell r="N13594">
            <v>174001</v>
          </cell>
          <cell r="O13594">
            <v>99000</v>
          </cell>
          <cell r="P13594">
            <v>273001</v>
          </cell>
        </row>
        <row r="13595">
          <cell r="A13595" t="str">
            <v>20051024</v>
          </cell>
          <cell r="B13595" t="str">
            <v>0543</v>
          </cell>
          <cell r="C13595" t="str">
            <v>BL RF PRODUCTS</v>
          </cell>
          <cell r="D13595" t="str">
            <v>PL RF CONSUMER PROD</v>
          </cell>
          <cell r="E13595" t="str">
            <v>all PMC's</v>
          </cell>
          <cell r="F13595" t="str">
            <v>all categories</v>
          </cell>
          <cell r="G13595" t="str">
            <v>all plants</v>
          </cell>
          <cell r="H13595" t="str">
            <v>all descriptions</v>
          </cell>
          <cell r="I13595" t="str">
            <v>IWH</v>
          </cell>
          <cell r="J13595">
            <v>126022239</v>
          </cell>
          <cell r="K13595">
            <v>0</v>
          </cell>
          <cell r="L13595">
            <v>0</v>
          </cell>
          <cell r="M13595">
            <v>0</v>
          </cell>
          <cell r="N13595">
            <v>0</v>
          </cell>
          <cell r="O13595">
            <v>82590255</v>
          </cell>
          <cell r="P13595">
            <v>208612494</v>
          </cell>
        </row>
        <row r="13596">
          <cell r="A13596" t="str">
            <v>20051024</v>
          </cell>
          <cell r="B13596" t="str">
            <v>0543</v>
          </cell>
          <cell r="C13596" t="str">
            <v>BL RF PRODUCTS</v>
          </cell>
          <cell r="D13596" t="str">
            <v>PL RF CONSUMER PROD</v>
          </cell>
          <cell r="E13596" t="str">
            <v>all PMC's</v>
          </cell>
          <cell r="F13596" t="str">
            <v>all categories</v>
          </cell>
          <cell r="G13596" t="str">
            <v>BRNM</v>
          </cell>
          <cell r="H13596" t="str">
            <v>NOKIA DO BRASIL TECNOLOGIA LTD</v>
          </cell>
          <cell r="I13596" t="str">
            <v>CSW</v>
          </cell>
          <cell r="J13596">
            <v>6000</v>
          </cell>
          <cell r="K13596">
            <v>0</v>
          </cell>
          <cell r="L13596">
            <v>0</v>
          </cell>
          <cell r="M13596">
            <v>0</v>
          </cell>
          <cell r="N13596">
            <v>0</v>
          </cell>
          <cell r="O13596">
            <v>473000</v>
          </cell>
          <cell r="P13596">
            <v>479000</v>
          </cell>
        </row>
        <row r="13597">
          <cell r="A13597" t="str">
            <v>20051024</v>
          </cell>
          <cell r="B13597" t="str">
            <v>0543</v>
          </cell>
          <cell r="C13597" t="str">
            <v>BL RF PRODUCTS</v>
          </cell>
          <cell r="D13597" t="str">
            <v>PL RF CONSUMER PROD</v>
          </cell>
          <cell r="E13597" t="str">
            <v>all PMC's</v>
          </cell>
          <cell r="F13597" t="str">
            <v>all categories</v>
          </cell>
          <cell r="G13597" t="str">
            <v>CN10</v>
          </cell>
          <cell r="H13597" t="str">
            <v>IWH (BL Control) Guangdong</v>
          </cell>
          <cell r="I13597" t="str">
            <v>IWH</v>
          </cell>
          <cell r="J13597">
            <v>33059000</v>
          </cell>
          <cell r="K13597">
            <v>0</v>
          </cell>
          <cell r="L13597">
            <v>0</v>
          </cell>
          <cell r="M13597">
            <v>0</v>
          </cell>
          <cell r="N13597">
            <v>0</v>
          </cell>
          <cell r="O13597">
            <v>14250301</v>
          </cell>
          <cell r="P13597">
            <v>47309301</v>
          </cell>
        </row>
        <row r="13598">
          <cell r="A13598" t="str">
            <v>20051024</v>
          </cell>
          <cell r="B13598" t="str">
            <v>0543</v>
          </cell>
          <cell r="C13598" t="str">
            <v>BL RF PRODUCTS</v>
          </cell>
          <cell r="D13598" t="str">
            <v>PL RF CONSUMER PROD</v>
          </cell>
          <cell r="E13598" t="str">
            <v>all PMC's</v>
          </cell>
          <cell r="F13598" t="str">
            <v>all categories</v>
          </cell>
          <cell r="G13598" t="str">
            <v>CN71</v>
          </cell>
          <cell r="H13598" t="str">
            <v>AT PS Guangdong</v>
          </cell>
          <cell r="I13598" t="str">
            <v>MFG</v>
          </cell>
          <cell r="J13598">
            <v>146999588</v>
          </cell>
          <cell r="K13598">
            <v>0</v>
          </cell>
          <cell r="L13598">
            <v>0</v>
          </cell>
          <cell r="M13598">
            <v>0</v>
          </cell>
          <cell r="N13598">
            <v>0</v>
          </cell>
          <cell r="O13598">
            <v>77782629</v>
          </cell>
          <cell r="P13598">
            <v>224782217</v>
          </cell>
        </row>
        <row r="13599">
          <cell r="A13599" t="str">
            <v>20051024</v>
          </cell>
          <cell r="B13599" t="str">
            <v>0543</v>
          </cell>
          <cell r="C13599" t="str">
            <v>BL RF PRODUCTS</v>
          </cell>
          <cell r="D13599" t="str">
            <v>PL RF CONSUMER PROD</v>
          </cell>
          <cell r="E13599" t="str">
            <v>all PMC's</v>
          </cell>
          <cell r="F13599" t="str">
            <v>all categories</v>
          </cell>
          <cell r="G13599" t="str">
            <v>CNBB</v>
          </cell>
          <cell r="H13599" t="str">
            <v>BGKI Import</v>
          </cell>
          <cell r="I13599" t="str">
            <v>CSW</v>
          </cell>
          <cell r="J13599">
            <v>77479</v>
          </cell>
          <cell r="K13599">
            <v>0</v>
          </cell>
          <cell r="L13599">
            <v>0</v>
          </cell>
          <cell r="M13599">
            <v>0</v>
          </cell>
          <cell r="N13599">
            <v>0</v>
          </cell>
          <cell r="O13599">
            <v>51000</v>
          </cell>
          <cell r="P13599">
            <v>128479</v>
          </cell>
        </row>
        <row r="13600">
          <cell r="A13600" t="str">
            <v>20051024</v>
          </cell>
          <cell r="B13600" t="str">
            <v>0543</v>
          </cell>
          <cell r="C13600" t="str">
            <v>BL RF PRODUCTS</v>
          </cell>
          <cell r="D13600" t="str">
            <v>PL RF CONSUMER PROD</v>
          </cell>
          <cell r="E13600" t="str">
            <v>all PMC's</v>
          </cell>
          <cell r="F13600" t="str">
            <v>all categories</v>
          </cell>
          <cell r="G13600" t="str">
            <v>CNBC</v>
          </cell>
          <cell r="H13600" t="str">
            <v>BGKI Export</v>
          </cell>
          <cell r="I13600" t="str">
            <v>CSW</v>
          </cell>
          <cell r="J13600">
            <v>168789</v>
          </cell>
          <cell r="K13600">
            <v>0</v>
          </cell>
          <cell r="L13600">
            <v>0</v>
          </cell>
          <cell r="M13600">
            <v>0</v>
          </cell>
          <cell r="N13600">
            <v>0</v>
          </cell>
          <cell r="O13600">
            <v>123000</v>
          </cell>
          <cell r="P13600">
            <v>291789</v>
          </cell>
        </row>
        <row r="13601">
          <cell r="A13601" t="str">
            <v>20051024</v>
          </cell>
          <cell r="B13601" t="str">
            <v>0543</v>
          </cell>
          <cell r="C13601" t="str">
            <v>BL RF PRODUCTS</v>
          </cell>
          <cell r="D13601" t="str">
            <v>PL RF CONSUMER PROD</v>
          </cell>
          <cell r="E13601" t="str">
            <v>all PMC's</v>
          </cell>
          <cell r="F13601" t="str">
            <v>all categories</v>
          </cell>
          <cell r="G13601" t="str">
            <v>CNFB</v>
          </cell>
          <cell r="H13601" t="str">
            <v>FLEXTRONICS</v>
          </cell>
          <cell r="I13601" t="str">
            <v>CSW</v>
          </cell>
          <cell r="J13601">
            <v>87000</v>
          </cell>
          <cell r="K13601">
            <v>0</v>
          </cell>
          <cell r="L13601">
            <v>0</v>
          </cell>
          <cell r="M13601">
            <v>0</v>
          </cell>
          <cell r="N13601">
            <v>0</v>
          </cell>
          <cell r="O13601">
            <v>0</v>
          </cell>
          <cell r="P13601">
            <v>87000</v>
          </cell>
        </row>
        <row r="13602">
          <cell r="A13602" t="str">
            <v>20051024</v>
          </cell>
          <cell r="B13602" t="str">
            <v>0543</v>
          </cell>
          <cell r="C13602" t="str">
            <v>BL RF PRODUCTS</v>
          </cell>
          <cell r="D13602" t="str">
            <v>PL RF CONSUMER PROD</v>
          </cell>
          <cell r="E13602" t="str">
            <v>all PMC's</v>
          </cell>
          <cell r="F13602" t="str">
            <v>all categories</v>
          </cell>
          <cell r="G13602" t="str">
            <v>CNFE</v>
          </cell>
          <cell r="H13602" t="str">
            <v>FLEXTRONICS_MY_ERI_VMI</v>
          </cell>
          <cell r="I13602" t="str">
            <v>CSW</v>
          </cell>
          <cell r="J13602">
            <v>1962000</v>
          </cell>
          <cell r="K13602">
            <v>0</v>
          </cell>
          <cell r="L13602">
            <v>0</v>
          </cell>
          <cell r="M13602">
            <v>0</v>
          </cell>
          <cell r="N13602">
            <v>0</v>
          </cell>
          <cell r="O13602">
            <v>276000</v>
          </cell>
          <cell r="P13602">
            <v>2238000</v>
          </cell>
        </row>
        <row r="13603">
          <cell r="A13603" t="str">
            <v>20051024</v>
          </cell>
          <cell r="B13603" t="str">
            <v>0543</v>
          </cell>
          <cell r="C13603" t="str">
            <v>BL RF PRODUCTS</v>
          </cell>
          <cell r="D13603" t="str">
            <v>PL RF CONSUMER PROD</v>
          </cell>
          <cell r="E13603" t="str">
            <v>all PMC's</v>
          </cell>
          <cell r="F13603" t="str">
            <v>all categories</v>
          </cell>
          <cell r="G13603" t="str">
            <v>CNMT</v>
          </cell>
          <cell r="H13603" t="str">
            <v>MOTOROLA-CGISS</v>
          </cell>
          <cell r="I13603" t="str">
            <v>CSW</v>
          </cell>
          <cell r="J13603">
            <v>312000</v>
          </cell>
          <cell r="K13603">
            <v>0</v>
          </cell>
          <cell r="L13603">
            <v>0</v>
          </cell>
          <cell r="M13603">
            <v>0</v>
          </cell>
          <cell r="N13603">
            <v>0</v>
          </cell>
          <cell r="O13603">
            <v>57000</v>
          </cell>
          <cell r="P13603">
            <v>369000</v>
          </cell>
        </row>
        <row r="13604">
          <cell r="A13604" t="str">
            <v>20051024</v>
          </cell>
          <cell r="B13604" t="str">
            <v>0543</v>
          </cell>
          <cell r="C13604" t="str">
            <v>BL RF PRODUCTS</v>
          </cell>
          <cell r="D13604" t="str">
            <v>PL RF CONSUMER PROD</v>
          </cell>
          <cell r="E13604" t="str">
            <v>all PMC's</v>
          </cell>
          <cell r="F13604" t="str">
            <v>all categories</v>
          </cell>
          <cell r="G13604" t="str">
            <v>CNMW</v>
          </cell>
          <cell r="H13604" t="str">
            <v>MOTOROLA</v>
          </cell>
          <cell r="I13604" t="str">
            <v>CSW</v>
          </cell>
          <cell r="J13604">
            <v>172000</v>
          </cell>
          <cell r="K13604">
            <v>0</v>
          </cell>
          <cell r="L13604">
            <v>0</v>
          </cell>
          <cell r="M13604">
            <v>0</v>
          </cell>
          <cell r="N13604">
            <v>0</v>
          </cell>
          <cell r="O13604">
            <v>0</v>
          </cell>
          <cell r="P13604">
            <v>172000</v>
          </cell>
        </row>
        <row r="13605">
          <cell r="A13605" t="str">
            <v>20051024</v>
          </cell>
          <cell r="B13605" t="str">
            <v>0543</v>
          </cell>
          <cell r="C13605" t="str">
            <v>BL RF PRODUCTS</v>
          </cell>
          <cell r="D13605" t="str">
            <v>PL RF CONSUMER PROD</v>
          </cell>
          <cell r="E13605" t="str">
            <v>all PMC's</v>
          </cell>
          <cell r="F13605" t="str">
            <v>all categories</v>
          </cell>
          <cell r="G13605" t="str">
            <v>CNND</v>
          </cell>
          <cell r="H13605" t="str">
            <v>DONGGUAN NOKIA MOBILE PHONES C</v>
          </cell>
          <cell r="I13605" t="str">
            <v>CSW</v>
          </cell>
          <cell r="J13605">
            <v>267000</v>
          </cell>
          <cell r="K13605">
            <v>0</v>
          </cell>
          <cell r="L13605">
            <v>0</v>
          </cell>
          <cell r="M13605">
            <v>0</v>
          </cell>
          <cell r="N13605">
            <v>0</v>
          </cell>
          <cell r="O13605">
            <v>18000</v>
          </cell>
          <cell r="P13605">
            <v>285000</v>
          </cell>
        </row>
        <row r="13606">
          <cell r="A13606" t="str">
            <v>20051024</v>
          </cell>
          <cell r="B13606" t="str">
            <v>0543</v>
          </cell>
          <cell r="C13606" t="str">
            <v>BL RF PRODUCTS</v>
          </cell>
          <cell r="D13606" t="str">
            <v>PL RF CONSUMER PROD</v>
          </cell>
          <cell r="E13606" t="str">
            <v>all PMC's</v>
          </cell>
          <cell r="F13606" t="str">
            <v>all categories</v>
          </cell>
          <cell r="G13606" t="str">
            <v>CNNJ</v>
          </cell>
          <cell r="H13606" t="str">
            <v>XINGWANG LOGISTICS CENTER</v>
          </cell>
          <cell r="I13606" t="str">
            <v>CSW</v>
          </cell>
          <cell r="J13606">
            <v>21000</v>
          </cell>
          <cell r="K13606">
            <v>0</v>
          </cell>
          <cell r="L13606">
            <v>0</v>
          </cell>
          <cell r="M13606">
            <v>0</v>
          </cell>
          <cell r="N13606">
            <v>0</v>
          </cell>
          <cell r="O13606">
            <v>12000</v>
          </cell>
          <cell r="P13606">
            <v>33000</v>
          </cell>
        </row>
        <row r="13607">
          <cell r="A13607" t="str">
            <v>20051024</v>
          </cell>
          <cell r="B13607" t="str">
            <v>0543</v>
          </cell>
          <cell r="C13607" t="str">
            <v>BL RF PRODUCTS</v>
          </cell>
          <cell r="D13607" t="str">
            <v>PL RF CONSUMER PROD</v>
          </cell>
          <cell r="E13607" t="str">
            <v>all PMC's</v>
          </cell>
          <cell r="F13607" t="str">
            <v>all categories</v>
          </cell>
          <cell r="G13607" t="str">
            <v>CNNS</v>
          </cell>
          <cell r="H13607" t="str">
            <v>NOKIA SUZHOU</v>
          </cell>
          <cell r="I13607" t="str">
            <v>CSW</v>
          </cell>
          <cell r="J13607">
            <v>401000</v>
          </cell>
          <cell r="K13607">
            <v>0</v>
          </cell>
          <cell r="L13607">
            <v>0</v>
          </cell>
          <cell r="M13607">
            <v>0</v>
          </cell>
          <cell r="N13607">
            <v>0</v>
          </cell>
          <cell r="O13607">
            <v>193000</v>
          </cell>
          <cell r="P13607">
            <v>594000</v>
          </cell>
        </row>
        <row r="13608">
          <cell r="A13608" t="str">
            <v>20051024</v>
          </cell>
          <cell r="B13608" t="str">
            <v>0543</v>
          </cell>
          <cell r="C13608" t="str">
            <v>BL RF PRODUCTS</v>
          </cell>
          <cell r="D13608" t="str">
            <v>PL RF CONSUMER PROD</v>
          </cell>
          <cell r="E13608" t="str">
            <v>all PMC's</v>
          </cell>
          <cell r="F13608" t="str">
            <v>all categories</v>
          </cell>
          <cell r="G13608" t="str">
            <v>DENB</v>
          </cell>
          <cell r="H13608" t="str">
            <v>NOKIA BOCHUM IHUB</v>
          </cell>
          <cell r="I13608" t="str">
            <v>CSW</v>
          </cell>
          <cell r="J13608">
            <v>732000</v>
          </cell>
          <cell r="K13608">
            <v>0</v>
          </cell>
          <cell r="L13608">
            <v>0</v>
          </cell>
          <cell r="M13608">
            <v>0</v>
          </cell>
          <cell r="N13608">
            <v>0</v>
          </cell>
          <cell r="O13608">
            <v>0</v>
          </cell>
          <cell r="P13608">
            <v>732000</v>
          </cell>
        </row>
        <row r="13609">
          <cell r="A13609" t="str">
            <v>20051024</v>
          </cell>
          <cell r="B13609" t="str">
            <v>0543</v>
          </cell>
          <cell r="C13609" t="str">
            <v>BL RF PRODUCTS</v>
          </cell>
          <cell r="D13609" t="str">
            <v>PL RF CONSUMER PROD</v>
          </cell>
          <cell r="E13609" t="str">
            <v>all PMC's</v>
          </cell>
          <cell r="F13609" t="str">
            <v>all categories</v>
          </cell>
          <cell r="G13609" t="str">
            <v>DESO</v>
          </cell>
          <cell r="H13609" t="str">
            <v>SIEMENS BOCHOLT CONSIGNMENT</v>
          </cell>
          <cell r="I13609" t="str">
            <v>CSW</v>
          </cell>
          <cell r="J13609">
            <v>468000</v>
          </cell>
          <cell r="K13609">
            <v>0</v>
          </cell>
          <cell r="L13609">
            <v>0</v>
          </cell>
          <cell r="M13609">
            <v>0</v>
          </cell>
          <cell r="N13609">
            <v>0</v>
          </cell>
          <cell r="O13609">
            <v>555000</v>
          </cell>
          <cell r="P13609">
            <v>1023000</v>
          </cell>
        </row>
        <row r="13610">
          <cell r="A13610" t="str">
            <v>20051024</v>
          </cell>
          <cell r="B13610" t="str">
            <v>0543</v>
          </cell>
          <cell r="C13610" t="str">
            <v>BL RF PRODUCTS</v>
          </cell>
          <cell r="D13610" t="str">
            <v>PL RF CONSUMER PROD</v>
          </cell>
          <cell r="E13610" t="str">
            <v>all PMC's</v>
          </cell>
          <cell r="F13610" t="str">
            <v>all categories</v>
          </cell>
          <cell r="G13610" t="str">
            <v>DESR</v>
          </cell>
          <cell r="H13610" t="str">
            <v>SIEMENS REGENSBURG</v>
          </cell>
          <cell r="I13610" t="str">
            <v>CSW</v>
          </cell>
          <cell r="J13610">
            <v>39000</v>
          </cell>
          <cell r="K13610">
            <v>0</v>
          </cell>
          <cell r="L13610">
            <v>0</v>
          </cell>
          <cell r="M13610">
            <v>0</v>
          </cell>
          <cell r="N13610">
            <v>0</v>
          </cell>
          <cell r="O13610">
            <v>0</v>
          </cell>
          <cell r="P13610">
            <v>39000</v>
          </cell>
        </row>
        <row r="13611">
          <cell r="A13611" t="str">
            <v>20051024</v>
          </cell>
          <cell r="B13611" t="str">
            <v>0543</v>
          </cell>
          <cell r="C13611" t="str">
            <v>BL RF PRODUCTS</v>
          </cell>
          <cell r="D13611" t="str">
            <v>PL RF CONSUMER PROD</v>
          </cell>
          <cell r="E13611" t="str">
            <v>all PMC's</v>
          </cell>
          <cell r="F13611" t="str">
            <v>all categories</v>
          </cell>
          <cell r="G13611" t="str">
            <v>EEET</v>
          </cell>
          <cell r="H13611" t="str">
            <v>CSW ELCOTEQ</v>
          </cell>
          <cell r="I13611" t="str">
            <v>CSW</v>
          </cell>
          <cell r="J13611">
            <v>64162</v>
          </cell>
          <cell r="K13611">
            <v>0</v>
          </cell>
          <cell r="L13611">
            <v>0</v>
          </cell>
          <cell r="M13611">
            <v>0</v>
          </cell>
          <cell r="N13611">
            <v>0</v>
          </cell>
          <cell r="O13611">
            <v>210000</v>
          </cell>
          <cell r="P13611">
            <v>274162</v>
          </cell>
        </row>
        <row r="13612">
          <cell r="A13612" t="str">
            <v>20051024</v>
          </cell>
          <cell r="B13612" t="str">
            <v>0543</v>
          </cell>
          <cell r="C13612" t="str">
            <v>BL RF PRODUCTS</v>
          </cell>
          <cell r="D13612" t="str">
            <v>PL RF CONSUMER PROD</v>
          </cell>
          <cell r="E13612" t="str">
            <v>all PMC's</v>
          </cell>
          <cell r="F13612" t="str">
            <v>all categories</v>
          </cell>
          <cell r="G13612" t="str">
            <v>ESFC</v>
          </cell>
          <cell r="H13612" t="str">
            <v>FORD CADIZ</v>
          </cell>
          <cell r="I13612" t="str">
            <v>CSW</v>
          </cell>
          <cell r="J13612">
            <v>15000</v>
          </cell>
          <cell r="K13612">
            <v>0</v>
          </cell>
          <cell r="L13612">
            <v>0</v>
          </cell>
          <cell r="M13612">
            <v>0</v>
          </cell>
          <cell r="N13612">
            <v>0</v>
          </cell>
          <cell r="O13612">
            <v>0</v>
          </cell>
          <cell r="P13612">
            <v>15000</v>
          </cell>
        </row>
        <row r="13613">
          <cell r="A13613" t="str">
            <v>20051024</v>
          </cell>
          <cell r="B13613" t="str">
            <v>0543</v>
          </cell>
          <cell r="C13613" t="str">
            <v>BL RF PRODUCTS</v>
          </cell>
          <cell r="D13613" t="str">
            <v>PL RF CONSUMER PROD</v>
          </cell>
          <cell r="E13613" t="str">
            <v>all PMC's</v>
          </cell>
          <cell r="F13613" t="str">
            <v>all categories</v>
          </cell>
          <cell r="G13613" t="str">
            <v>FINO</v>
          </cell>
          <cell r="H13613" t="str">
            <v>NOKIA NETWORKS OULU</v>
          </cell>
          <cell r="I13613" t="str">
            <v>CSW</v>
          </cell>
          <cell r="J13613">
            <v>374000</v>
          </cell>
          <cell r="K13613">
            <v>0</v>
          </cell>
          <cell r="L13613">
            <v>0</v>
          </cell>
          <cell r="M13613">
            <v>0</v>
          </cell>
          <cell r="N13613">
            <v>0</v>
          </cell>
          <cell r="O13613">
            <v>203000</v>
          </cell>
          <cell r="P13613">
            <v>577000</v>
          </cell>
        </row>
        <row r="13614">
          <cell r="A13614" t="str">
            <v>20051024</v>
          </cell>
          <cell r="B13614" t="str">
            <v>0543</v>
          </cell>
          <cell r="C13614" t="str">
            <v>BL RF PRODUCTS</v>
          </cell>
          <cell r="D13614" t="str">
            <v>PL RF CONSUMER PROD</v>
          </cell>
          <cell r="E13614" t="str">
            <v>all PMC's</v>
          </cell>
          <cell r="F13614" t="str">
            <v>all categories</v>
          </cell>
          <cell r="G13614" t="str">
            <v>FINS</v>
          </cell>
          <cell r="H13614" t="str">
            <v>NOKIA CORP/NOKIA MOBILE PHONES</v>
          </cell>
          <cell r="I13614" t="str">
            <v>CSW</v>
          </cell>
          <cell r="J13614">
            <v>411000</v>
          </cell>
          <cell r="K13614">
            <v>0</v>
          </cell>
          <cell r="L13614">
            <v>0</v>
          </cell>
          <cell r="M13614">
            <v>0</v>
          </cell>
          <cell r="N13614">
            <v>0</v>
          </cell>
          <cell r="O13614">
            <v>12000</v>
          </cell>
          <cell r="P13614">
            <v>423000</v>
          </cell>
        </row>
        <row r="13615">
          <cell r="A13615" t="str">
            <v>20051024</v>
          </cell>
          <cell r="B13615" t="str">
            <v>0543</v>
          </cell>
          <cell r="C13615" t="str">
            <v>BL RF PRODUCTS</v>
          </cell>
          <cell r="D13615" t="str">
            <v>PL RF CONSUMER PROD</v>
          </cell>
          <cell r="E13615" t="str">
            <v>all PMC's</v>
          </cell>
          <cell r="F13615" t="str">
            <v>all categories</v>
          </cell>
          <cell r="G13615" t="str">
            <v>FRJV</v>
          </cell>
          <cell r="H13615" t="str">
            <v>JABIL/VALEO FRANCE</v>
          </cell>
          <cell r="I13615" t="str">
            <v>CSW</v>
          </cell>
          <cell r="J13615">
            <v>150000</v>
          </cell>
          <cell r="K13615">
            <v>0</v>
          </cell>
          <cell r="L13615">
            <v>0</v>
          </cell>
          <cell r="M13615">
            <v>0</v>
          </cell>
          <cell r="N13615">
            <v>0</v>
          </cell>
          <cell r="O13615">
            <v>141000</v>
          </cell>
          <cell r="P13615">
            <v>291000</v>
          </cell>
        </row>
        <row r="13616">
          <cell r="A13616" t="str">
            <v>20051024</v>
          </cell>
          <cell r="B13616" t="str">
            <v>0543</v>
          </cell>
          <cell r="C13616" t="str">
            <v>BL RF PRODUCTS</v>
          </cell>
          <cell r="D13616" t="str">
            <v>PL RF CONSUMER PROD</v>
          </cell>
          <cell r="E13616" t="str">
            <v>all PMC's</v>
          </cell>
          <cell r="F13616" t="str">
            <v>all categories</v>
          </cell>
          <cell r="G13616" t="str">
            <v>FRSR</v>
          </cell>
          <cell r="H13616" t="str">
            <v>SIEMENS RAMBOUILLET</v>
          </cell>
          <cell r="I13616" t="str">
            <v>CSW</v>
          </cell>
          <cell r="J13616">
            <v>270000</v>
          </cell>
          <cell r="K13616">
            <v>0</v>
          </cell>
          <cell r="L13616">
            <v>0</v>
          </cell>
          <cell r="M13616">
            <v>0</v>
          </cell>
          <cell r="N13616">
            <v>0</v>
          </cell>
          <cell r="O13616">
            <v>81000</v>
          </cell>
          <cell r="P13616">
            <v>351000</v>
          </cell>
        </row>
        <row r="13617">
          <cell r="A13617" t="str">
            <v>20051024</v>
          </cell>
          <cell r="B13617" t="str">
            <v>0543</v>
          </cell>
          <cell r="C13617" t="str">
            <v>BL RF PRODUCTS</v>
          </cell>
          <cell r="D13617" t="str">
            <v>PL RF CONSUMER PROD</v>
          </cell>
          <cell r="E13617" t="str">
            <v>all PMC's</v>
          </cell>
          <cell r="F13617" t="str">
            <v>all categories</v>
          </cell>
          <cell r="G13617" t="str">
            <v>HK00</v>
          </cell>
          <cell r="H13617" t="str">
            <v>RDC APSH</v>
          </cell>
          <cell r="I13617" t="str">
            <v>RDC</v>
          </cell>
          <cell r="J13617">
            <v>24964000</v>
          </cell>
          <cell r="K13617">
            <v>0</v>
          </cell>
          <cell r="L13617">
            <v>766000</v>
          </cell>
          <cell r="M13617">
            <v>0</v>
          </cell>
          <cell r="N13617">
            <v>0</v>
          </cell>
          <cell r="O13617">
            <v>0</v>
          </cell>
          <cell r="P13617">
            <v>25730000</v>
          </cell>
        </row>
        <row r="13618">
          <cell r="A13618" t="str">
            <v>20051024</v>
          </cell>
          <cell r="B13618" t="str">
            <v>0543</v>
          </cell>
          <cell r="C13618" t="str">
            <v>BL RF PRODUCTS</v>
          </cell>
          <cell r="D13618" t="str">
            <v>PL RF CONSUMER PROD</v>
          </cell>
          <cell r="E13618" t="str">
            <v>all PMC's</v>
          </cell>
          <cell r="F13618" t="str">
            <v>all categories</v>
          </cell>
          <cell r="G13618" t="str">
            <v>HK10</v>
          </cell>
          <cell r="H13618" t="str">
            <v>IWH (BL Control) EDL</v>
          </cell>
          <cell r="I13618" t="str">
            <v>IWH</v>
          </cell>
          <cell r="J13618">
            <v>91808000</v>
          </cell>
          <cell r="K13618">
            <v>0</v>
          </cell>
          <cell r="L13618">
            <v>0</v>
          </cell>
          <cell r="M13618">
            <v>0</v>
          </cell>
          <cell r="N13618">
            <v>0</v>
          </cell>
          <cell r="O13618">
            <v>67803000</v>
          </cell>
          <cell r="P13618">
            <v>159611000</v>
          </cell>
        </row>
        <row r="13619">
          <cell r="A13619" t="str">
            <v>20051024</v>
          </cell>
          <cell r="B13619" t="str">
            <v>0543</v>
          </cell>
          <cell r="C13619" t="str">
            <v>BL RF PRODUCTS</v>
          </cell>
          <cell r="D13619" t="str">
            <v>PL RF CONSUMER PROD</v>
          </cell>
          <cell r="E13619" t="str">
            <v>all PMC's</v>
          </cell>
          <cell r="F13619" t="str">
            <v>all categories</v>
          </cell>
          <cell r="G13619" t="str">
            <v>HK70</v>
          </cell>
          <cell r="H13619" t="str">
            <v>AT EDL</v>
          </cell>
          <cell r="I13619" t="str">
            <v>MFG</v>
          </cell>
          <cell r="J13619">
            <v>119659865</v>
          </cell>
          <cell r="K13619">
            <v>0</v>
          </cell>
          <cell r="L13619">
            <v>0</v>
          </cell>
          <cell r="M13619">
            <v>0</v>
          </cell>
          <cell r="N13619">
            <v>0</v>
          </cell>
          <cell r="O13619">
            <v>366099157</v>
          </cell>
          <cell r="P13619">
            <v>485759022</v>
          </cell>
        </row>
        <row r="13620">
          <cell r="A13620" t="str">
            <v>20051024</v>
          </cell>
          <cell r="B13620" t="str">
            <v>0543</v>
          </cell>
          <cell r="C13620" t="str">
            <v>BL RF PRODUCTS</v>
          </cell>
          <cell r="D13620" t="str">
            <v>PL RF CONSUMER PROD</v>
          </cell>
          <cell r="E13620" t="str">
            <v>all PMC's</v>
          </cell>
          <cell r="F13620" t="str">
            <v>all categories</v>
          </cell>
          <cell r="G13620" t="str">
            <v>HKEM</v>
          </cell>
          <cell r="H13620" t="str">
            <v>ELCOTEQ</v>
          </cell>
          <cell r="I13620" t="str">
            <v>CSW</v>
          </cell>
          <cell r="J13620">
            <v>18000</v>
          </cell>
          <cell r="K13620">
            <v>0</v>
          </cell>
          <cell r="L13620">
            <v>0</v>
          </cell>
          <cell r="M13620">
            <v>0</v>
          </cell>
          <cell r="N13620">
            <v>0</v>
          </cell>
          <cell r="O13620">
            <v>0</v>
          </cell>
          <cell r="P13620">
            <v>18000</v>
          </cell>
        </row>
        <row r="13621">
          <cell r="A13621" t="str">
            <v>20051024</v>
          </cell>
          <cell r="B13621" t="str">
            <v>0543</v>
          </cell>
          <cell r="C13621" t="str">
            <v>BL RF PRODUCTS</v>
          </cell>
          <cell r="D13621" t="str">
            <v>PL RF CONSUMER PROD</v>
          </cell>
          <cell r="E13621" t="str">
            <v>all PMC's</v>
          </cell>
          <cell r="F13621" t="str">
            <v>all categories</v>
          </cell>
          <cell r="G13621" t="str">
            <v>HKSK</v>
          </cell>
          <cell r="H13621" t="str">
            <v>SHENZHEN</v>
          </cell>
          <cell r="I13621" t="str">
            <v>CSW</v>
          </cell>
          <cell r="J13621">
            <v>535534</v>
          </cell>
          <cell r="K13621">
            <v>0</v>
          </cell>
          <cell r="L13621">
            <v>0</v>
          </cell>
          <cell r="M13621">
            <v>0</v>
          </cell>
          <cell r="N13621">
            <v>0</v>
          </cell>
          <cell r="O13621">
            <v>324000</v>
          </cell>
          <cell r="P13621">
            <v>859534</v>
          </cell>
        </row>
        <row r="13622">
          <cell r="A13622" t="str">
            <v>20051024</v>
          </cell>
          <cell r="B13622" t="str">
            <v>0543</v>
          </cell>
          <cell r="C13622" t="str">
            <v>BL RF PRODUCTS</v>
          </cell>
          <cell r="D13622" t="str">
            <v>PL RF CONSUMER PROD</v>
          </cell>
          <cell r="E13622" t="str">
            <v>all PMC's</v>
          </cell>
          <cell r="F13622" t="str">
            <v>all categories</v>
          </cell>
          <cell r="G13622" t="str">
            <v>HKTT</v>
          </cell>
          <cell r="H13622" t="str">
            <v>CP On-site Warehouse AP</v>
          </cell>
          <cell r="I13622" t="str">
            <v>RDC</v>
          </cell>
          <cell r="J13622">
            <v>15645000</v>
          </cell>
          <cell r="K13622">
            <v>0</v>
          </cell>
          <cell r="L13622">
            <v>0</v>
          </cell>
          <cell r="M13622">
            <v>0</v>
          </cell>
          <cell r="N13622">
            <v>0</v>
          </cell>
          <cell r="O13622">
            <v>0</v>
          </cell>
          <cell r="P13622">
            <v>15645000</v>
          </cell>
        </row>
        <row r="13623">
          <cell r="A13623" t="str">
            <v>20051024</v>
          </cell>
          <cell r="B13623" t="str">
            <v>0543</v>
          </cell>
          <cell r="C13623" t="str">
            <v>BL RF PRODUCTS</v>
          </cell>
          <cell r="D13623" t="str">
            <v>PL RF CONSUMER PROD</v>
          </cell>
          <cell r="E13623" t="str">
            <v>all PMC's</v>
          </cell>
          <cell r="F13623" t="str">
            <v>all categories</v>
          </cell>
          <cell r="G13623" t="str">
            <v>HUAS</v>
          </cell>
          <cell r="H13623" t="str">
            <v>EXEL</v>
          </cell>
          <cell r="I13623" t="str">
            <v>CSW</v>
          </cell>
          <cell r="J13623">
            <v>414000</v>
          </cell>
          <cell r="K13623">
            <v>0</v>
          </cell>
          <cell r="L13623">
            <v>0</v>
          </cell>
          <cell r="M13623">
            <v>0</v>
          </cell>
          <cell r="N13623">
            <v>0</v>
          </cell>
          <cell r="O13623">
            <v>0</v>
          </cell>
          <cell r="P13623">
            <v>414000</v>
          </cell>
        </row>
        <row r="13624">
          <cell r="A13624" t="str">
            <v>20051024</v>
          </cell>
          <cell r="B13624" t="str">
            <v>0543</v>
          </cell>
          <cell r="C13624" t="str">
            <v>BL RF PRODUCTS</v>
          </cell>
          <cell r="D13624" t="str">
            <v>PL RF CONSUMER PROD</v>
          </cell>
          <cell r="E13624" t="str">
            <v>all PMC's</v>
          </cell>
          <cell r="F13624" t="str">
            <v>all categories</v>
          </cell>
          <cell r="G13624" t="str">
            <v>HUFZ</v>
          </cell>
          <cell r="H13624" t="str">
            <v>FLEXTRONICS ZALAEGERSZEG</v>
          </cell>
          <cell r="I13624" t="str">
            <v>CSW</v>
          </cell>
          <cell r="J13624">
            <v>72000</v>
          </cell>
          <cell r="K13624">
            <v>0</v>
          </cell>
          <cell r="L13624">
            <v>0</v>
          </cell>
          <cell r="M13624">
            <v>0</v>
          </cell>
          <cell r="N13624">
            <v>0</v>
          </cell>
          <cell r="O13624">
            <v>0</v>
          </cell>
          <cell r="P13624">
            <v>72000</v>
          </cell>
        </row>
        <row r="13625">
          <cell r="A13625" t="str">
            <v>20051024</v>
          </cell>
          <cell r="B13625" t="str">
            <v>0543</v>
          </cell>
          <cell r="C13625" t="str">
            <v>BL RF PRODUCTS</v>
          </cell>
          <cell r="D13625" t="str">
            <v>PL RF CONSUMER PROD</v>
          </cell>
          <cell r="E13625" t="str">
            <v>all PMC's</v>
          </cell>
          <cell r="F13625" t="str">
            <v>all categories</v>
          </cell>
          <cell r="G13625" t="str">
            <v>HUJT</v>
          </cell>
          <cell r="H13625" t="str">
            <v>CSW Jabil Tiszaujvaros</v>
          </cell>
          <cell r="I13625" t="str">
            <v>CSW</v>
          </cell>
          <cell r="J13625">
            <v>210000</v>
          </cell>
          <cell r="K13625">
            <v>0</v>
          </cell>
          <cell r="L13625">
            <v>0</v>
          </cell>
          <cell r="M13625">
            <v>0</v>
          </cell>
          <cell r="N13625">
            <v>0</v>
          </cell>
          <cell r="O13625">
            <v>0</v>
          </cell>
          <cell r="P13625">
            <v>210000</v>
          </cell>
        </row>
        <row r="13626">
          <cell r="A13626" t="str">
            <v>20051024</v>
          </cell>
          <cell r="B13626" t="str">
            <v>0543</v>
          </cell>
          <cell r="C13626" t="str">
            <v>BL RF PRODUCTS</v>
          </cell>
          <cell r="D13626" t="str">
            <v>PL RF CONSUMER PROD</v>
          </cell>
          <cell r="E13626" t="str">
            <v>all PMC's</v>
          </cell>
          <cell r="F13626" t="str">
            <v>all categories</v>
          </cell>
          <cell r="G13626" t="str">
            <v>HUNK</v>
          </cell>
          <cell r="H13626" t="str">
            <v>NOKIA KOMAROM KFT</v>
          </cell>
          <cell r="I13626" t="str">
            <v>CSW</v>
          </cell>
          <cell r="J13626">
            <v>348000</v>
          </cell>
          <cell r="K13626">
            <v>0</v>
          </cell>
          <cell r="L13626">
            <v>0</v>
          </cell>
          <cell r="M13626">
            <v>0</v>
          </cell>
          <cell r="N13626">
            <v>0</v>
          </cell>
          <cell r="O13626">
            <v>75000</v>
          </cell>
          <cell r="P13626">
            <v>423000</v>
          </cell>
        </row>
        <row r="13627">
          <cell r="A13627" t="str">
            <v>20051024</v>
          </cell>
          <cell r="B13627" t="str">
            <v>0543</v>
          </cell>
          <cell r="C13627" t="str">
            <v>BL RF PRODUCTS</v>
          </cell>
          <cell r="D13627" t="str">
            <v>PL RF CONSUMER PROD</v>
          </cell>
          <cell r="E13627" t="str">
            <v>all PMC's</v>
          </cell>
          <cell r="F13627" t="str">
            <v>all categories</v>
          </cell>
          <cell r="G13627" t="str">
            <v>KRNM</v>
          </cell>
          <cell r="H13627" t="str">
            <v>NOKIA MASAN KOREA</v>
          </cell>
          <cell r="I13627" t="str">
            <v>CSW</v>
          </cell>
          <cell r="J13627">
            <v>303000</v>
          </cell>
          <cell r="K13627">
            <v>0</v>
          </cell>
          <cell r="L13627">
            <v>0</v>
          </cell>
          <cell r="M13627">
            <v>0</v>
          </cell>
          <cell r="N13627">
            <v>0</v>
          </cell>
          <cell r="O13627">
            <v>292000</v>
          </cell>
          <cell r="P13627">
            <v>595000</v>
          </cell>
        </row>
        <row r="13628">
          <cell r="A13628" t="str">
            <v>20051024</v>
          </cell>
          <cell r="B13628" t="str">
            <v>0543</v>
          </cell>
          <cell r="C13628" t="str">
            <v>BL RF PRODUCTS</v>
          </cell>
          <cell r="D13628" t="str">
            <v>PL RF CONSUMER PROD</v>
          </cell>
          <cell r="E13628" t="str">
            <v>all PMC's</v>
          </cell>
          <cell r="F13628" t="str">
            <v>all categories</v>
          </cell>
          <cell r="G13628" t="str">
            <v>MY71</v>
          </cell>
          <cell r="H13628" t="str">
            <v>AT Seremban</v>
          </cell>
          <cell r="I13628" t="str">
            <v>MFG</v>
          </cell>
          <cell r="J13628">
            <v>6246639</v>
          </cell>
          <cell r="K13628">
            <v>0</v>
          </cell>
          <cell r="L13628">
            <v>0</v>
          </cell>
          <cell r="M13628">
            <v>0</v>
          </cell>
          <cell r="N13628">
            <v>0</v>
          </cell>
          <cell r="O13628">
            <v>0</v>
          </cell>
          <cell r="P13628">
            <v>6246639</v>
          </cell>
        </row>
        <row r="13629">
          <cell r="A13629" t="str">
            <v>20051024</v>
          </cell>
          <cell r="B13629" t="str">
            <v>0543</v>
          </cell>
          <cell r="C13629" t="str">
            <v>BL RF PRODUCTS</v>
          </cell>
          <cell r="D13629" t="str">
            <v>PL RF CONSUMER PROD</v>
          </cell>
          <cell r="E13629" t="str">
            <v>all PMC's</v>
          </cell>
          <cell r="F13629" t="str">
            <v>all categories</v>
          </cell>
          <cell r="G13629" t="str">
            <v>MYBB</v>
          </cell>
          <cell r="H13629" t="str">
            <v>ROBERT BOSCH (M) SDN BHD</v>
          </cell>
          <cell r="I13629" t="str">
            <v>CSW</v>
          </cell>
          <cell r="J13629">
            <v>85000</v>
          </cell>
          <cell r="K13629">
            <v>0</v>
          </cell>
          <cell r="L13629">
            <v>0</v>
          </cell>
          <cell r="M13629">
            <v>0</v>
          </cell>
          <cell r="N13629">
            <v>0</v>
          </cell>
          <cell r="O13629">
            <v>120000</v>
          </cell>
          <cell r="P13629">
            <v>205000</v>
          </cell>
        </row>
        <row r="13630">
          <cell r="A13630" t="str">
            <v>20051024</v>
          </cell>
          <cell r="B13630" t="str">
            <v>0543</v>
          </cell>
          <cell r="C13630" t="str">
            <v>BL RF PRODUCTS</v>
          </cell>
          <cell r="D13630" t="str">
            <v>PL RF CONSUMER PROD</v>
          </cell>
          <cell r="E13630" t="str">
            <v>all PMC's</v>
          </cell>
          <cell r="F13630" t="str">
            <v>all categories</v>
          </cell>
          <cell r="G13630" t="str">
            <v>MYFA</v>
          </cell>
          <cell r="H13630" t="str">
            <v>FLEXTRONICS_MY_ShahAlam</v>
          </cell>
          <cell r="I13630" t="str">
            <v>CSW</v>
          </cell>
          <cell r="J13630">
            <v>1917000</v>
          </cell>
          <cell r="K13630">
            <v>0</v>
          </cell>
          <cell r="L13630">
            <v>0</v>
          </cell>
          <cell r="M13630">
            <v>0</v>
          </cell>
          <cell r="N13630">
            <v>0</v>
          </cell>
          <cell r="O13630">
            <v>0</v>
          </cell>
          <cell r="P13630">
            <v>1917000</v>
          </cell>
        </row>
        <row r="13631">
          <cell r="A13631" t="str">
            <v>20051024</v>
          </cell>
          <cell r="B13631" t="str">
            <v>0543</v>
          </cell>
          <cell r="C13631" t="str">
            <v>BL RF PRODUCTS</v>
          </cell>
          <cell r="D13631" t="str">
            <v>PL RF CONSUMER PROD</v>
          </cell>
          <cell r="E13631" t="str">
            <v>all PMC's</v>
          </cell>
          <cell r="F13631" t="str">
            <v>all categories</v>
          </cell>
          <cell r="G13631" t="str">
            <v>MYMB</v>
          </cell>
          <cell r="H13631" t="str">
            <v>MOTOROLA_MY</v>
          </cell>
          <cell r="I13631" t="str">
            <v>CSW</v>
          </cell>
          <cell r="J13631">
            <v>631000</v>
          </cell>
          <cell r="K13631">
            <v>0</v>
          </cell>
          <cell r="L13631">
            <v>0</v>
          </cell>
          <cell r="M13631">
            <v>0</v>
          </cell>
          <cell r="N13631">
            <v>0</v>
          </cell>
          <cell r="O13631">
            <v>372000</v>
          </cell>
          <cell r="P13631">
            <v>1003000</v>
          </cell>
        </row>
        <row r="13632">
          <cell r="A13632" t="str">
            <v>20051024</v>
          </cell>
          <cell r="B13632" t="str">
            <v>0543</v>
          </cell>
          <cell r="C13632" t="str">
            <v>BL RF PRODUCTS</v>
          </cell>
          <cell r="D13632" t="str">
            <v>PL RF CONSUMER PROD</v>
          </cell>
          <cell r="E13632" t="str">
            <v>all PMC's</v>
          </cell>
          <cell r="F13632" t="str">
            <v>all categories</v>
          </cell>
          <cell r="G13632" t="str">
            <v>MYSC</v>
          </cell>
          <cell r="H13632" t="str">
            <v>SONY _MY_Tuner</v>
          </cell>
          <cell r="I13632" t="str">
            <v>CSW</v>
          </cell>
          <cell r="J13632">
            <v>93000</v>
          </cell>
          <cell r="K13632">
            <v>0</v>
          </cell>
          <cell r="L13632">
            <v>0</v>
          </cell>
          <cell r="M13632">
            <v>0</v>
          </cell>
          <cell r="N13632">
            <v>0</v>
          </cell>
          <cell r="O13632">
            <v>36000</v>
          </cell>
          <cell r="P13632">
            <v>129000</v>
          </cell>
        </row>
        <row r="13633">
          <cell r="A13633" t="str">
            <v>20051024</v>
          </cell>
          <cell r="B13633" t="str">
            <v>0543</v>
          </cell>
          <cell r="C13633" t="str">
            <v>BL RF PRODUCTS</v>
          </cell>
          <cell r="D13633" t="str">
            <v>PL RF CONSUMER PROD</v>
          </cell>
          <cell r="E13633" t="str">
            <v>all PMC's</v>
          </cell>
          <cell r="F13633" t="str">
            <v>all categories</v>
          </cell>
          <cell r="G13633" t="str">
            <v>NL00</v>
          </cell>
          <cell r="H13633" t="str">
            <v>RDC EU / TNT LOGISTICS BV</v>
          </cell>
          <cell r="I13633" t="str">
            <v>RDC</v>
          </cell>
          <cell r="J13633">
            <v>3265740</v>
          </cell>
          <cell r="K13633">
            <v>38000</v>
          </cell>
          <cell r="L13633">
            <v>3000</v>
          </cell>
          <cell r="M13633">
            <v>0</v>
          </cell>
          <cell r="N13633">
            <v>0</v>
          </cell>
          <cell r="O13633">
            <v>824000</v>
          </cell>
          <cell r="P13633">
            <v>4130740</v>
          </cell>
        </row>
        <row r="13634">
          <cell r="A13634" t="str">
            <v>20051024</v>
          </cell>
          <cell r="B13634" t="str">
            <v>0543</v>
          </cell>
          <cell r="C13634" t="str">
            <v>BL RF PRODUCTS</v>
          </cell>
          <cell r="D13634" t="str">
            <v>PL RF CONSUMER PROD</v>
          </cell>
          <cell r="E13634" t="str">
            <v>all PMC's</v>
          </cell>
          <cell r="F13634" t="str">
            <v>all categories</v>
          </cell>
          <cell r="G13634" t="str">
            <v>NL01</v>
          </cell>
          <cell r="H13634" t="str">
            <v>TRN EU / TNT LOGISTICS BV</v>
          </cell>
          <cell r="I13634" t="str">
            <v>TRN</v>
          </cell>
          <cell r="J13634">
            <v>0</v>
          </cell>
          <cell r="K13634">
            <v>0</v>
          </cell>
          <cell r="L13634">
            <v>0</v>
          </cell>
          <cell r="M13634">
            <v>0</v>
          </cell>
          <cell r="N13634">
            <v>36000</v>
          </cell>
          <cell r="O13634">
            <v>0</v>
          </cell>
          <cell r="P13634">
            <v>36000</v>
          </cell>
        </row>
        <row r="13635">
          <cell r="A13635" t="str">
            <v>20051024</v>
          </cell>
          <cell r="B13635" t="str">
            <v>0543</v>
          </cell>
          <cell r="C13635" t="str">
            <v>BL RF PRODUCTS</v>
          </cell>
          <cell r="D13635" t="str">
            <v>PL RF CONSUMER PROD</v>
          </cell>
          <cell r="E13635" t="str">
            <v>all PMC's</v>
          </cell>
          <cell r="F13635" t="str">
            <v>all categories</v>
          </cell>
          <cell r="G13635" t="str">
            <v>NL99</v>
          </cell>
          <cell r="H13635" t="str">
            <v>FDC EU</v>
          </cell>
          <cell r="I13635" t="str">
            <v>FDC</v>
          </cell>
          <cell r="J13635">
            <v>0</v>
          </cell>
          <cell r="K13635">
            <v>0</v>
          </cell>
          <cell r="L13635">
            <v>0</v>
          </cell>
          <cell r="M13635">
            <v>0</v>
          </cell>
          <cell r="N13635">
            <v>0</v>
          </cell>
          <cell r="O13635">
            <v>0</v>
          </cell>
          <cell r="P13635">
            <v>0</v>
          </cell>
        </row>
        <row r="13636">
          <cell r="A13636" t="str">
            <v>20051024</v>
          </cell>
          <cell r="B13636" t="str">
            <v>0543</v>
          </cell>
          <cell r="C13636" t="str">
            <v>BL RF PRODUCTS</v>
          </cell>
          <cell r="D13636" t="str">
            <v>PL RF CONSUMER PROD</v>
          </cell>
          <cell r="E13636" t="str">
            <v>all PMC's</v>
          </cell>
          <cell r="F13636" t="str">
            <v>all categories</v>
          </cell>
          <cell r="G13636" t="str">
            <v>NLTT</v>
          </cell>
          <cell r="H13636" t="str">
            <v>TNT LOGISTICS BV</v>
          </cell>
          <cell r="I13636" t="str">
            <v>RDC</v>
          </cell>
          <cell r="J13636">
            <v>5396000</v>
          </cell>
          <cell r="K13636">
            <v>0</v>
          </cell>
          <cell r="L13636">
            <v>0</v>
          </cell>
          <cell r="M13636">
            <v>0</v>
          </cell>
          <cell r="N13636">
            <v>0</v>
          </cell>
          <cell r="O13636">
            <v>615000</v>
          </cell>
          <cell r="P13636">
            <v>6011000</v>
          </cell>
        </row>
        <row r="13637">
          <cell r="A13637" t="str">
            <v>20051024</v>
          </cell>
          <cell r="B13637" t="str">
            <v>0543</v>
          </cell>
          <cell r="C13637" t="str">
            <v>BL RF PRODUCTS</v>
          </cell>
          <cell r="D13637" t="str">
            <v>PL RF CONSUMER PROD</v>
          </cell>
          <cell r="E13637" t="str">
            <v>all PMC's</v>
          </cell>
          <cell r="F13637" t="str">
            <v>all categories</v>
          </cell>
          <cell r="G13637" t="str">
            <v>PH10</v>
          </cell>
          <cell r="H13637" t="str">
            <v>IWH (BL Control) PSC</v>
          </cell>
          <cell r="I13637" t="str">
            <v>IWH</v>
          </cell>
          <cell r="J13637">
            <v>9</v>
          </cell>
          <cell r="K13637">
            <v>0</v>
          </cell>
          <cell r="L13637">
            <v>0</v>
          </cell>
          <cell r="M13637">
            <v>0</v>
          </cell>
          <cell r="N13637">
            <v>0</v>
          </cell>
          <cell r="O13637">
            <v>535144</v>
          </cell>
          <cell r="P13637">
            <v>535153</v>
          </cell>
        </row>
        <row r="13638">
          <cell r="A13638" t="str">
            <v>20051024</v>
          </cell>
          <cell r="B13638" t="str">
            <v>0543</v>
          </cell>
          <cell r="C13638" t="str">
            <v>BL RF PRODUCTS</v>
          </cell>
          <cell r="D13638" t="str">
            <v>PL RF CONSUMER PROD</v>
          </cell>
          <cell r="E13638" t="str">
            <v>all PMC's</v>
          </cell>
          <cell r="F13638" t="str">
            <v>all categories</v>
          </cell>
          <cell r="G13638" t="str">
            <v>PH11</v>
          </cell>
          <cell r="H13638" t="str">
            <v>IWH (BL Control) PSPI</v>
          </cell>
          <cell r="I13638" t="str">
            <v>IWH</v>
          </cell>
          <cell r="J13638">
            <v>710230</v>
          </cell>
          <cell r="K13638">
            <v>0</v>
          </cell>
          <cell r="L13638">
            <v>0</v>
          </cell>
          <cell r="M13638">
            <v>0</v>
          </cell>
          <cell r="N13638">
            <v>0</v>
          </cell>
          <cell r="O13638">
            <v>1810</v>
          </cell>
          <cell r="P13638">
            <v>712040</v>
          </cell>
        </row>
        <row r="13639">
          <cell r="A13639" t="str">
            <v>20051024</v>
          </cell>
          <cell r="B13639" t="str">
            <v>0543</v>
          </cell>
          <cell r="C13639" t="str">
            <v>BL RF PRODUCTS</v>
          </cell>
          <cell r="D13639" t="str">
            <v>PL RF CONSUMER PROD</v>
          </cell>
          <cell r="E13639" t="str">
            <v>all PMC's</v>
          </cell>
          <cell r="F13639" t="str">
            <v>all categories</v>
          </cell>
          <cell r="G13639" t="str">
            <v>PH70</v>
          </cell>
          <cell r="H13639" t="str">
            <v>AT PSPI</v>
          </cell>
          <cell r="I13639" t="str">
            <v>MFG</v>
          </cell>
          <cell r="J13639">
            <v>1501450</v>
          </cell>
          <cell r="K13639">
            <v>0</v>
          </cell>
          <cell r="L13639">
            <v>0</v>
          </cell>
          <cell r="M13639">
            <v>0</v>
          </cell>
          <cell r="N13639">
            <v>0</v>
          </cell>
          <cell r="O13639">
            <v>0</v>
          </cell>
          <cell r="P13639">
            <v>1501450</v>
          </cell>
        </row>
        <row r="13640">
          <cell r="A13640" t="str">
            <v>20051024</v>
          </cell>
          <cell r="B13640" t="str">
            <v>0543</v>
          </cell>
          <cell r="C13640" t="str">
            <v>BL RF PRODUCTS</v>
          </cell>
          <cell r="D13640" t="str">
            <v>PL RF CONSUMER PROD</v>
          </cell>
          <cell r="E13640" t="str">
            <v>all PMC's</v>
          </cell>
          <cell r="F13640" t="str">
            <v>all categories</v>
          </cell>
          <cell r="G13640" t="str">
            <v>PH79</v>
          </cell>
          <cell r="H13640" t="str">
            <v>WT PSC</v>
          </cell>
          <cell r="I13640" t="str">
            <v>MFG</v>
          </cell>
          <cell r="J13640">
            <v>5930</v>
          </cell>
          <cell r="K13640">
            <v>0</v>
          </cell>
          <cell r="L13640">
            <v>0</v>
          </cell>
          <cell r="M13640">
            <v>0</v>
          </cell>
          <cell r="N13640">
            <v>0</v>
          </cell>
          <cell r="O13640">
            <v>4170</v>
          </cell>
          <cell r="P13640">
            <v>10100</v>
          </cell>
        </row>
        <row r="13641">
          <cell r="A13641" t="str">
            <v>20051024</v>
          </cell>
          <cell r="B13641" t="str">
            <v>0543</v>
          </cell>
          <cell r="C13641" t="str">
            <v>BL RF PRODUCTS</v>
          </cell>
          <cell r="D13641" t="str">
            <v>PL RF CONSUMER PROD</v>
          </cell>
          <cell r="E13641" t="str">
            <v>all PMC's</v>
          </cell>
          <cell r="F13641" t="str">
            <v>all categories</v>
          </cell>
          <cell r="G13641" t="str">
            <v>PLAS</v>
          </cell>
          <cell r="H13641" t="str">
            <v>EXEL POLAND SP. Z.O.O.</v>
          </cell>
          <cell r="I13641" t="str">
            <v>CSW</v>
          </cell>
          <cell r="J13641">
            <v>21000</v>
          </cell>
          <cell r="K13641">
            <v>0</v>
          </cell>
          <cell r="L13641">
            <v>0</v>
          </cell>
          <cell r="M13641">
            <v>0</v>
          </cell>
          <cell r="N13641">
            <v>0</v>
          </cell>
          <cell r="O13641">
            <v>0</v>
          </cell>
          <cell r="P13641">
            <v>21000</v>
          </cell>
        </row>
        <row r="13642">
          <cell r="A13642" t="str">
            <v>20051024</v>
          </cell>
          <cell r="B13642" t="str">
            <v>0543</v>
          </cell>
          <cell r="C13642" t="str">
            <v>BL RF PRODUCTS</v>
          </cell>
          <cell r="D13642" t="str">
            <v>PL RF CONSUMER PROD</v>
          </cell>
          <cell r="E13642" t="str">
            <v>all PMC's</v>
          </cell>
          <cell r="F13642" t="str">
            <v>all categories</v>
          </cell>
          <cell r="G13642" t="str">
            <v>PTFP</v>
          </cell>
          <cell r="H13642" t="str">
            <v>FORD PALMELA</v>
          </cell>
          <cell r="I13642" t="str">
            <v>CSW</v>
          </cell>
          <cell r="J13642">
            <v>812000</v>
          </cell>
          <cell r="K13642">
            <v>0</v>
          </cell>
          <cell r="L13642">
            <v>0</v>
          </cell>
          <cell r="M13642">
            <v>0</v>
          </cell>
          <cell r="N13642">
            <v>0</v>
          </cell>
          <cell r="O13642">
            <v>0</v>
          </cell>
          <cell r="P13642">
            <v>812000</v>
          </cell>
        </row>
        <row r="13643">
          <cell r="A13643" t="str">
            <v>20051024</v>
          </cell>
          <cell r="B13643" t="str">
            <v>0543</v>
          </cell>
          <cell r="C13643" t="str">
            <v>BL RF PRODUCTS</v>
          </cell>
          <cell r="D13643" t="str">
            <v>PL RF CONSUMER PROD</v>
          </cell>
          <cell r="E13643" t="str">
            <v>all PMC's</v>
          </cell>
          <cell r="F13643" t="str">
            <v>all categories</v>
          </cell>
          <cell r="G13643" t="str">
            <v>SGTS</v>
          </cell>
          <cell r="H13643" t="str">
            <v>Tuner</v>
          </cell>
          <cell r="I13643" t="str">
            <v>CSW</v>
          </cell>
          <cell r="J13643">
            <v>7080000</v>
          </cell>
          <cell r="K13643">
            <v>0</v>
          </cell>
          <cell r="L13643">
            <v>0</v>
          </cell>
          <cell r="M13643">
            <v>0</v>
          </cell>
          <cell r="N13643">
            <v>0</v>
          </cell>
          <cell r="O13643">
            <v>5351000</v>
          </cell>
          <cell r="P13643">
            <v>12431000</v>
          </cell>
        </row>
        <row r="13644">
          <cell r="A13644" t="str">
            <v>20051024</v>
          </cell>
          <cell r="B13644" t="str">
            <v>0543</v>
          </cell>
          <cell r="C13644" t="str">
            <v>BL RF PRODUCTS</v>
          </cell>
          <cell r="D13644" t="str">
            <v>PL RF CONSUMER PROD</v>
          </cell>
          <cell r="E13644" t="str">
            <v>all PMC's</v>
          </cell>
          <cell r="F13644" t="str">
            <v>all categories</v>
          </cell>
          <cell r="G13644" t="str">
            <v>THSS</v>
          </cell>
          <cell r="H13644" t="str">
            <v>Samsung</v>
          </cell>
          <cell r="I13644" t="str">
            <v>CSW</v>
          </cell>
          <cell r="J13644">
            <v>2757000</v>
          </cell>
          <cell r="K13644">
            <v>0</v>
          </cell>
          <cell r="L13644">
            <v>0</v>
          </cell>
          <cell r="M13644">
            <v>0</v>
          </cell>
          <cell r="N13644">
            <v>0</v>
          </cell>
          <cell r="O13644">
            <v>1161000</v>
          </cell>
          <cell r="P13644">
            <v>3918000</v>
          </cell>
        </row>
        <row r="13645">
          <cell r="A13645" t="str">
            <v>20051024</v>
          </cell>
          <cell r="B13645" t="str">
            <v>0543</v>
          </cell>
          <cell r="C13645" t="str">
            <v>BL RF PRODUCTS</v>
          </cell>
          <cell r="D13645" t="str">
            <v>PL RF CONSUMER PROD</v>
          </cell>
          <cell r="E13645" t="str">
            <v>all PMC's</v>
          </cell>
          <cell r="F13645" t="str">
            <v>all categories</v>
          </cell>
          <cell r="G13645" t="str">
            <v>TW10</v>
          </cell>
          <cell r="H13645" t="str">
            <v>IWH (BL Control) PSK</v>
          </cell>
          <cell r="I13645" t="str">
            <v>IWH</v>
          </cell>
          <cell r="J13645">
            <v>445000</v>
          </cell>
          <cell r="K13645">
            <v>0</v>
          </cell>
          <cell r="L13645">
            <v>0</v>
          </cell>
          <cell r="M13645">
            <v>0</v>
          </cell>
          <cell r="N13645">
            <v>0</v>
          </cell>
          <cell r="O13645">
            <v>0</v>
          </cell>
          <cell r="P13645">
            <v>445000</v>
          </cell>
        </row>
        <row r="13646">
          <cell r="A13646" t="str">
            <v>20051024</v>
          </cell>
          <cell r="B13646" t="str">
            <v>0543</v>
          </cell>
          <cell r="C13646" t="str">
            <v>BL RF PRODUCTS</v>
          </cell>
          <cell r="D13646" t="str">
            <v>PL RF CONSUMER PROD</v>
          </cell>
          <cell r="E13646" t="str">
            <v>all PMC's</v>
          </cell>
          <cell r="F13646" t="str">
            <v>all categories</v>
          </cell>
          <cell r="G13646" t="str">
            <v>TW70</v>
          </cell>
          <cell r="H13646" t="str">
            <v>AT PSK</v>
          </cell>
          <cell r="I13646" t="str">
            <v>MFG</v>
          </cell>
          <cell r="J13646">
            <v>1648935</v>
          </cell>
          <cell r="K13646">
            <v>0</v>
          </cell>
          <cell r="L13646">
            <v>0</v>
          </cell>
          <cell r="M13646">
            <v>0</v>
          </cell>
          <cell r="N13646">
            <v>0</v>
          </cell>
          <cell r="O13646">
            <v>0</v>
          </cell>
          <cell r="P13646">
            <v>1648935</v>
          </cell>
        </row>
        <row r="13647">
          <cell r="A13647" t="str">
            <v>20051024</v>
          </cell>
          <cell r="B13647" t="str">
            <v>0543</v>
          </cell>
          <cell r="C13647" t="str">
            <v>BL RF PRODUCTS</v>
          </cell>
          <cell r="D13647" t="str">
            <v>PL RF CONSUMER PROD</v>
          </cell>
          <cell r="E13647" t="str">
            <v>all PMC's</v>
          </cell>
          <cell r="F13647" t="str">
            <v>all categories</v>
          </cell>
          <cell r="G13647" t="str">
            <v>TW79</v>
          </cell>
          <cell r="H13647" t="str">
            <v>WT PSK</v>
          </cell>
          <cell r="I13647" t="str">
            <v>MFG</v>
          </cell>
          <cell r="J13647">
            <v>125</v>
          </cell>
          <cell r="K13647">
            <v>0</v>
          </cell>
          <cell r="L13647">
            <v>0</v>
          </cell>
          <cell r="M13647">
            <v>0</v>
          </cell>
          <cell r="N13647">
            <v>0</v>
          </cell>
          <cell r="O13647">
            <v>0</v>
          </cell>
          <cell r="P13647">
            <v>125</v>
          </cell>
        </row>
        <row r="13648">
          <cell r="A13648" t="str">
            <v>20051024</v>
          </cell>
          <cell r="B13648" t="str">
            <v>0543</v>
          </cell>
          <cell r="C13648" t="str">
            <v>BL RF PRODUCTS</v>
          </cell>
          <cell r="D13648" t="str">
            <v>PL RF CONSUMER PROD</v>
          </cell>
          <cell r="E13648" t="str">
            <v>all PMC's</v>
          </cell>
          <cell r="F13648" t="str">
            <v>all categories</v>
          </cell>
          <cell r="G13648" t="str">
            <v>US00</v>
          </cell>
          <cell r="H13648" t="str">
            <v>RDC NARSO</v>
          </cell>
          <cell r="I13648" t="str">
            <v>RDC</v>
          </cell>
          <cell r="J13648">
            <v>574041</v>
          </cell>
          <cell r="K13648">
            <v>48000</v>
          </cell>
          <cell r="L13648">
            <v>318400</v>
          </cell>
          <cell r="M13648">
            <v>0</v>
          </cell>
          <cell r="N13648">
            <v>0</v>
          </cell>
          <cell r="O13648">
            <v>57000</v>
          </cell>
          <cell r="P13648">
            <v>997441</v>
          </cell>
        </row>
        <row r="13649">
          <cell r="A13649" t="str">
            <v>20051024</v>
          </cell>
          <cell r="B13649" t="str">
            <v>0543</v>
          </cell>
          <cell r="C13649" t="str">
            <v>BL RF PRODUCTS</v>
          </cell>
          <cell r="D13649" t="str">
            <v>PL RF CONSUMER PROD</v>
          </cell>
          <cell r="E13649" t="str">
            <v>all PMC's</v>
          </cell>
          <cell r="F13649" t="str">
            <v>all categories</v>
          </cell>
          <cell r="G13649" t="str">
            <v>US01</v>
          </cell>
          <cell r="H13649" t="str">
            <v>TRN NA</v>
          </cell>
          <cell r="I13649" t="str">
            <v>TRN</v>
          </cell>
          <cell r="J13649">
            <v>0</v>
          </cell>
          <cell r="K13649">
            <v>0</v>
          </cell>
          <cell r="L13649">
            <v>0</v>
          </cell>
          <cell r="M13649">
            <v>0</v>
          </cell>
          <cell r="N13649">
            <v>138001</v>
          </cell>
          <cell r="O13649">
            <v>99000</v>
          </cell>
          <cell r="P13649">
            <v>237001</v>
          </cell>
        </row>
        <row r="13650">
          <cell r="A13650" t="str">
            <v>20051024</v>
          </cell>
          <cell r="B13650" t="str">
            <v>0543</v>
          </cell>
          <cell r="C13650" t="str">
            <v>BL RF PRODUCTS</v>
          </cell>
          <cell r="D13650" t="str">
            <v>PL RF CONSUMER PROD</v>
          </cell>
          <cell r="E13650" t="str">
            <v>all PMC's</v>
          </cell>
          <cell r="F13650" t="str">
            <v>all categories</v>
          </cell>
          <cell r="G13650" t="str">
            <v>USDJ</v>
          </cell>
          <cell r="H13650" t="str">
            <v>PHILIPS SEMI DELCO JIT Whse, I</v>
          </cell>
          <cell r="I13650" t="str">
            <v>CSW</v>
          </cell>
          <cell r="J13650">
            <v>453500</v>
          </cell>
          <cell r="K13650">
            <v>0</v>
          </cell>
          <cell r="L13650">
            <v>0</v>
          </cell>
          <cell r="M13650">
            <v>0</v>
          </cell>
          <cell r="N13650">
            <v>0</v>
          </cell>
          <cell r="O13650">
            <v>90000</v>
          </cell>
          <cell r="P13650">
            <v>543500</v>
          </cell>
        </row>
        <row r="13651">
          <cell r="A13651" t="str">
            <v>20051024</v>
          </cell>
          <cell r="B13651" t="str">
            <v>0543</v>
          </cell>
          <cell r="C13651" t="str">
            <v>BL RF PRODUCTS</v>
          </cell>
          <cell r="D13651" t="str">
            <v>PL RF CONSUMER PROD</v>
          </cell>
          <cell r="E13651" t="str">
            <v>all PMC's</v>
          </cell>
          <cell r="F13651" t="str">
            <v>all categories</v>
          </cell>
          <cell r="G13651" t="str">
            <v>USGI</v>
          </cell>
          <cell r="H13651" t="str">
            <v>CSW Delco VMI (Reynosa)</v>
          </cell>
          <cell r="I13651" t="str">
            <v>CSW</v>
          </cell>
          <cell r="J13651">
            <v>554000</v>
          </cell>
          <cell r="K13651">
            <v>0</v>
          </cell>
          <cell r="L13651">
            <v>0</v>
          </cell>
          <cell r="M13651">
            <v>0</v>
          </cell>
          <cell r="N13651">
            <v>0</v>
          </cell>
          <cell r="O13651">
            <v>166000</v>
          </cell>
          <cell r="P13651">
            <v>720000</v>
          </cell>
        </row>
        <row r="13652">
          <cell r="A13652" t="str">
            <v>20051024</v>
          </cell>
          <cell r="B13652" t="str">
            <v>0543</v>
          </cell>
          <cell r="C13652" t="str">
            <v>BL RF PRODUCTS</v>
          </cell>
          <cell r="D13652" t="str">
            <v>PL RF CONSUMER PROD</v>
          </cell>
          <cell r="E13652" t="str">
            <v>all PMC's</v>
          </cell>
          <cell r="F13652" t="str">
            <v>all categories</v>
          </cell>
          <cell r="G13652" t="str">
            <v>USJG</v>
          </cell>
          <cell r="H13652" t="str">
            <v>CSW Jabil JIT Guadalajara</v>
          </cell>
          <cell r="I13652" t="str">
            <v>CSW</v>
          </cell>
          <cell r="J13652">
            <v>30000</v>
          </cell>
          <cell r="K13652">
            <v>0</v>
          </cell>
          <cell r="L13652">
            <v>0</v>
          </cell>
          <cell r="M13652">
            <v>0</v>
          </cell>
          <cell r="N13652">
            <v>0</v>
          </cell>
          <cell r="O13652">
            <v>30000</v>
          </cell>
          <cell r="P13652">
            <v>60000</v>
          </cell>
        </row>
        <row r="13653">
          <cell r="A13653" t="str">
            <v>20051024</v>
          </cell>
          <cell r="B13653" t="str">
            <v>0543</v>
          </cell>
          <cell r="C13653" t="str">
            <v>BL RF PRODUCTS</v>
          </cell>
          <cell r="D13653" t="str">
            <v>PL RF CONSUMER PROD</v>
          </cell>
          <cell r="E13653" t="str">
            <v>all PMC's</v>
          </cell>
          <cell r="F13653" t="str">
            <v>all categories</v>
          </cell>
          <cell r="G13653" t="str">
            <v>USNR</v>
          </cell>
          <cell r="H13653" t="str">
            <v>NOKIA INC. REYNOSA</v>
          </cell>
          <cell r="I13653" t="str">
            <v>CSW</v>
          </cell>
          <cell r="J13653">
            <v>138000</v>
          </cell>
          <cell r="K13653">
            <v>0</v>
          </cell>
          <cell r="L13653">
            <v>0</v>
          </cell>
          <cell r="M13653">
            <v>0</v>
          </cell>
          <cell r="N13653">
            <v>0</v>
          </cell>
          <cell r="O13653">
            <v>0</v>
          </cell>
          <cell r="P13653">
            <v>138000</v>
          </cell>
        </row>
        <row r="13654">
          <cell r="A13654" t="str">
            <v>20051024</v>
          </cell>
          <cell r="B13654" t="str">
            <v>0543</v>
          </cell>
          <cell r="C13654" t="str">
            <v>BL RF PRODUCTS</v>
          </cell>
          <cell r="D13654" t="str">
            <v>PL RF CONSUMER PROD</v>
          </cell>
          <cell r="E13654" t="str">
            <v>all PMC's</v>
          </cell>
          <cell r="F13654" t="str">
            <v>all categories</v>
          </cell>
          <cell r="G13654" t="str">
            <v>USOH</v>
          </cell>
          <cell r="H13654" t="str">
            <v>CSW Ford (Hatfield)</v>
          </cell>
          <cell r="I13654" t="str">
            <v>CSW</v>
          </cell>
          <cell r="J13654">
            <v>76000</v>
          </cell>
          <cell r="K13654">
            <v>0</v>
          </cell>
          <cell r="L13654">
            <v>0</v>
          </cell>
          <cell r="M13654">
            <v>0</v>
          </cell>
          <cell r="N13654">
            <v>0</v>
          </cell>
          <cell r="O13654">
            <v>0</v>
          </cell>
          <cell r="P13654">
            <v>76000</v>
          </cell>
        </row>
        <row r="13655">
          <cell r="A13655" t="str">
            <v>20051024</v>
          </cell>
          <cell r="B13655" t="str">
            <v>0543</v>
          </cell>
          <cell r="C13655" t="str">
            <v>BL RF PRODUCTS</v>
          </cell>
          <cell r="D13655" t="str">
            <v>PL RF CONSUMER PROD</v>
          </cell>
          <cell r="E13655" t="str">
            <v>all PMC's</v>
          </cell>
          <cell r="F13655" t="str">
            <v>all categories</v>
          </cell>
          <cell r="G13655" t="str">
            <v>USPP</v>
          </cell>
          <cell r="H13655" t="str">
            <v>CSW PANASONIC PEACHTREE</v>
          </cell>
          <cell r="I13655" t="str">
            <v>CSW</v>
          </cell>
          <cell r="J13655">
            <v>9000</v>
          </cell>
          <cell r="K13655">
            <v>0</v>
          </cell>
          <cell r="L13655">
            <v>0</v>
          </cell>
          <cell r="M13655">
            <v>0</v>
          </cell>
          <cell r="N13655">
            <v>0</v>
          </cell>
          <cell r="O13655">
            <v>6000</v>
          </cell>
          <cell r="P13655">
            <v>15000</v>
          </cell>
        </row>
        <row r="13656">
          <cell r="A13656" t="str">
            <v>20051024</v>
          </cell>
          <cell r="B13656" t="str">
            <v>0543</v>
          </cell>
          <cell r="C13656" t="str">
            <v>BL RF PRODUCTS</v>
          </cell>
          <cell r="D13656" t="str">
            <v>PL RF CONSUMER PROD</v>
          </cell>
          <cell r="E13656" t="str">
            <v>all PMC's</v>
          </cell>
          <cell r="F13656" t="str">
            <v>all categories</v>
          </cell>
          <cell r="G13656" t="str">
            <v>USPR</v>
          </cell>
          <cell r="H13656" t="str">
            <v>CSW PANASONIC REYNOSA</v>
          </cell>
          <cell r="I13656" t="str">
            <v>CSW</v>
          </cell>
          <cell r="J13656">
            <v>0</v>
          </cell>
          <cell r="K13656">
            <v>0</v>
          </cell>
          <cell r="L13656">
            <v>0</v>
          </cell>
          <cell r="M13656">
            <v>0</v>
          </cell>
          <cell r="N13656">
            <v>0</v>
          </cell>
          <cell r="O13656">
            <v>24000</v>
          </cell>
          <cell r="P13656">
            <v>24000</v>
          </cell>
        </row>
        <row r="13657">
          <cell r="A13657" t="str">
            <v>20051024</v>
          </cell>
          <cell r="B13657" t="str">
            <v>0543</v>
          </cell>
          <cell r="C13657" t="str">
            <v>BL RF PRODUCTS</v>
          </cell>
          <cell r="D13657" t="str">
            <v>PL RF CONSUMER PROD</v>
          </cell>
          <cell r="E13657" t="str">
            <v>all PMC's</v>
          </cell>
          <cell r="F13657" t="str">
            <v>all categories</v>
          </cell>
          <cell r="G13657" t="str">
            <v>USPW</v>
          </cell>
          <cell r="H13657" t="str">
            <v>CSW Ford (North Penn)</v>
          </cell>
          <cell r="I13657" t="str">
            <v>CSW</v>
          </cell>
          <cell r="J13657">
            <v>117000</v>
          </cell>
          <cell r="K13657">
            <v>0</v>
          </cell>
          <cell r="L13657">
            <v>0</v>
          </cell>
          <cell r="M13657">
            <v>0</v>
          </cell>
          <cell r="N13657">
            <v>0</v>
          </cell>
          <cell r="O13657">
            <v>6000</v>
          </cell>
          <cell r="P13657">
            <v>123000</v>
          </cell>
        </row>
        <row r="13658">
          <cell r="A13658" t="str">
            <v>20051024</v>
          </cell>
          <cell r="B13658" t="str">
            <v>0543</v>
          </cell>
          <cell r="C13658" t="str">
            <v>BL RF PRODUCTS</v>
          </cell>
          <cell r="D13658" t="str">
            <v>PL RF CONSUMER PROD</v>
          </cell>
          <cell r="E13658" t="str">
            <v>all PMC's</v>
          </cell>
          <cell r="F13658" t="str">
            <v>all categories</v>
          </cell>
          <cell r="G13658" t="str">
            <v>USSG</v>
          </cell>
          <cell r="H13658" t="str">
            <v>CSW Siemens JIT Guadalajara</v>
          </cell>
          <cell r="I13658" t="str">
            <v>CSW</v>
          </cell>
          <cell r="J13658">
            <v>129000</v>
          </cell>
          <cell r="K13658">
            <v>0</v>
          </cell>
          <cell r="L13658">
            <v>0</v>
          </cell>
          <cell r="M13658">
            <v>0</v>
          </cell>
          <cell r="N13658">
            <v>0</v>
          </cell>
          <cell r="O13658">
            <v>72000</v>
          </cell>
          <cell r="P13658">
            <v>201000</v>
          </cell>
        </row>
        <row r="13659">
          <cell r="A13659" t="str">
            <v>20051024</v>
          </cell>
          <cell r="B13659" t="str">
            <v>0543</v>
          </cell>
          <cell r="C13659" t="str">
            <v>BL RF PRODUCTS</v>
          </cell>
          <cell r="D13659" t="str">
            <v>PL RF CONSUMER PROD</v>
          </cell>
          <cell r="E13659" t="str">
            <v>all PMC's</v>
          </cell>
          <cell r="F13659" t="str">
            <v>all categories</v>
          </cell>
          <cell r="G13659" t="str">
            <v>USTC</v>
          </cell>
          <cell r="H13659" t="str">
            <v>CSW Siemens (Huntsville)</v>
          </cell>
          <cell r="I13659" t="str">
            <v>CSW</v>
          </cell>
          <cell r="J13659">
            <v>10000</v>
          </cell>
          <cell r="K13659">
            <v>0</v>
          </cell>
          <cell r="L13659">
            <v>0</v>
          </cell>
          <cell r="M13659">
            <v>0</v>
          </cell>
          <cell r="N13659">
            <v>0</v>
          </cell>
          <cell r="O13659">
            <v>0</v>
          </cell>
          <cell r="P13659">
            <v>10000</v>
          </cell>
        </row>
        <row r="13660">
          <cell r="A13660" t="str">
            <v>20051024</v>
          </cell>
          <cell r="B13660" t="str">
            <v>0543</v>
          </cell>
          <cell r="C13660" t="str">
            <v>BL RF PRODUCTS</v>
          </cell>
          <cell r="D13660" t="str">
            <v>PL RF CONSUMER PROD</v>
          </cell>
          <cell r="E13660" t="str">
            <v>all PMC's</v>
          </cell>
          <cell r="F13660" t="str">
            <v>all categories</v>
          </cell>
          <cell r="G13660" t="str">
            <v>USTM</v>
          </cell>
          <cell r="H13660" t="str">
            <v>CSW Ford (Altec - El Paso)</v>
          </cell>
          <cell r="I13660" t="str">
            <v>CSW</v>
          </cell>
          <cell r="J13660">
            <v>315000</v>
          </cell>
          <cell r="K13660">
            <v>0</v>
          </cell>
          <cell r="L13660">
            <v>0</v>
          </cell>
          <cell r="M13660">
            <v>0</v>
          </cell>
          <cell r="N13660">
            <v>0</v>
          </cell>
          <cell r="O13660">
            <v>84000</v>
          </cell>
          <cell r="P13660">
            <v>399000</v>
          </cell>
        </row>
        <row r="13661">
          <cell r="A13661" t="str">
            <v>20051024</v>
          </cell>
          <cell r="B13661" t="str">
            <v>0543</v>
          </cell>
          <cell r="C13661" t="str">
            <v>BL RF PRODUCTS</v>
          </cell>
          <cell r="D13661" t="str">
            <v>PL RF CONSUMER PROD</v>
          </cell>
          <cell r="E13661" t="str">
            <v>all PMC's</v>
          </cell>
          <cell r="F13661" t="str">
            <v>all categories</v>
          </cell>
          <cell r="G13661" t="str">
            <v>USTT</v>
          </cell>
          <cell r="H13661" t="str">
            <v>CSW Auto</v>
          </cell>
          <cell r="I13661" t="str">
            <v>RDC</v>
          </cell>
          <cell r="J13661">
            <v>1984000</v>
          </cell>
          <cell r="K13661">
            <v>0</v>
          </cell>
          <cell r="L13661">
            <v>0</v>
          </cell>
          <cell r="M13661">
            <v>0</v>
          </cell>
          <cell r="N13661">
            <v>0</v>
          </cell>
          <cell r="O13661">
            <v>419000</v>
          </cell>
          <cell r="P13661">
            <v>2403000</v>
          </cell>
        </row>
        <row r="13662">
          <cell r="A13662" t="str">
            <v>20051024</v>
          </cell>
          <cell r="B13662" t="str">
            <v>0543</v>
          </cell>
          <cell r="C13662" t="str">
            <v>BL RF PRODUCTS</v>
          </cell>
          <cell r="D13662" t="str">
            <v>PL RF CONSUMER PROD</v>
          </cell>
          <cell r="E13662" t="str">
            <v>all PMC's</v>
          </cell>
          <cell r="F13662" t="str">
            <v>FP</v>
          </cell>
          <cell r="G13662" t="str">
            <v>all plants</v>
          </cell>
          <cell r="H13662" t="str">
            <v>all descriptions</v>
          </cell>
          <cell r="I13662" t="str">
            <v>IWH</v>
          </cell>
          <cell r="J13662">
            <v>126022239</v>
          </cell>
          <cell r="K13662">
            <v>0</v>
          </cell>
          <cell r="L13662">
            <v>0</v>
          </cell>
          <cell r="M13662">
            <v>0</v>
          </cell>
          <cell r="N13662">
            <v>0</v>
          </cell>
          <cell r="O13662">
            <v>82590255</v>
          </cell>
          <cell r="P13662">
            <v>208612494</v>
          </cell>
        </row>
        <row r="13663">
          <cell r="A13663" t="str">
            <v>20051024</v>
          </cell>
          <cell r="B13663" t="str">
            <v>0543</v>
          </cell>
          <cell r="C13663" t="str">
            <v>BL RF PRODUCTS</v>
          </cell>
          <cell r="D13663" t="str">
            <v>PL RF CONSUMER PROD</v>
          </cell>
          <cell r="E13663" t="str">
            <v>all PMC's</v>
          </cell>
          <cell r="F13663" t="str">
            <v>FP</v>
          </cell>
          <cell r="G13663" t="str">
            <v>all plants</v>
          </cell>
          <cell r="H13663" t="str">
            <v>all descriptions</v>
          </cell>
          <cell r="I13663" t="str">
            <v>all types</v>
          </cell>
          <cell r="J13663">
            <v>200976484</v>
          </cell>
          <cell r="K13663">
            <v>86000</v>
          </cell>
          <cell r="L13663">
            <v>1087400</v>
          </cell>
          <cell r="M13663">
            <v>0</v>
          </cell>
          <cell r="N13663">
            <v>174001</v>
          </cell>
          <cell r="O13663">
            <v>95218255</v>
          </cell>
          <cell r="P13663">
            <v>297542140</v>
          </cell>
        </row>
        <row r="13664">
          <cell r="A13664" t="str">
            <v>20051024</v>
          </cell>
          <cell r="B13664" t="str">
            <v>0543</v>
          </cell>
          <cell r="C13664" t="str">
            <v>BL RF PRODUCTS</v>
          </cell>
          <cell r="D13664" t="str">
            <v>PL RF CONSUMER PROD</v>
          </cell>
          <cell r="E13664" t="str">
            <v>all PMC's</v>
          </cell>
          <cell r="F13664" t="str">
            <v>FP</v>
          </cell>
          <cell r="G13664" t="str">
            <v>all plants</v>
          </cell>
          <cell r="H13664" t="str">
            <v>all descriptions</v>
          </cell>
          <cell r="I13664" t="str">
            <v>CSW</v>
          </cell>
          <cell r="J13664">
            <v>23125464</v>
          </cell>
          <cell r="K13664">
            <v>0</v>
          </cell>
          <cell r="L13664">
            <v>0</v>
          </cell>
          <cell r="M13664">
            <v>0</v>
          </cell>
          <cell r="N13664">
            <v>0</v>
          </cell>
          <cell r="O13664">
            <v>10614000</v>
          </cell>
          <cell r="P13664">
            <v>33739464</v>
          </cell>
        </row>
        <row r="13665">
          <cell r="A13665" t="str">
            <v>20051024</v>
          </cell>
          <cell r="B13665" t="str">
            <v>0543</v>
          </cell>
          <cell r="C13665" t="str">
            <v>BL RF PRODUCTS</v>
          </cell>
          <cell r="D13665" t="str">
            <v>PL RF CONSUMER PROD</v>
          </cell>
          <cell r="E13665" t="str">
            <v>all PMC's</v>
          </cell>
          <cell r="F13665" t="str">
            <v>FP</v>
          </cell>
          <cell r="G13665" t="str">
            <v>all plants</v>
          </cell>
          <cell r="H13665" t="str">
            <v>all descriptions</v>
          </cell>
          <cell r="I13665" t="str">
            <v>TRN</v>
          </cell>
          <cell r="J13665">
            <v>0</v>
          </cell>
          <cell r="K13665">
            <v>0</v>
          </cell>
          <cell r="L13665">
            <v>0</v>
          </cell>
          <cell r="M13665">
            <v>0</v>
          </cell>
          <cell r="N13665">
            <v>174001</v>
          </cell>
          <cell r="O13665">
            <v>99000</v>
          </cell>
          <cell r="P13665">
            <v>273001</v>
          </cell>
        </row>
        <row r="13666">
          <cell r="A13666" t="str">
            <v>20051024</v>
          </cell>
          <cell r="B13666" t="str">
            <v>0543</v>
          </cell>
          <cell r="C13666" t="str">
            <v>BL RF PRODUCTS</v>
          </cell>
          <cell r="D13666" t="str">
            <v>PL RF CONSUMER PROD</v>
          </cell>
          <cell r="E13666" t="str">
            <v>all PMC's</v>
          </cell>
          <cell r="F13666" t="str">
            <v>FP</v>
          </cell>
          <cell r="G13666" t="str">
            <v>all plants</v>
          </cell>
          <cell r="H13666" t="str">
            <v>all descriptions</v>
          </cell>
          <cell r="I13666" t="str">
            <v>RDC</v>
          </cell>
          <cell r="J13666">
            <v>51828781</v>
          </cell>
          <cell r="K13666">
            <v>86000</v>
          </cell>
          <cell r="L13666">
            <v>1087400</v>
          </cell>
          <cell r="M13666">
            <v>0</v>
          </cell>
          <cell r="N13666">
            <v>0</v>
          </cell>
          <cell r="O13666">
            <v>1915000</v>
          </cell>
          <cell r="P13666">
            <v>54917181</v>
          </cell>
        </row>
        <row r="13667">
          <cell r="A13667" t="str">
            <v>20051024</v>
          </cell>
          <cell r="B13667" t="str">
            <v>0543</v>
          </cell>
          <cell r="C13667" t="str">
            <v>BL RF PRODUCTS</v>
          </cell>
          <cell r="D13667" t="str">
            <v>PL RF CONSUMER PROD</v>
          </cell>
          <cell r="E13667" t="str">
            <v>all PMC's</v>
          </cell>
          <cell r="F13667" t="str">
            <v>FP</v>
          </cell>
          <cell r="G13667" t="str">
            <v>all plants</v>
          </cell>
          <cell r="H13667" t="str">
            <v>all descriptions</v>
          </cell>
          <cell r="I13667" t="str">
            <v>FDC</v>
          </cell>
          <cell r="J13667">
            <v>0</v>
          </cell>
          <cell r="K13667">
            <v>0</v>
          </cell>
          <cell r="L13667">
            <v>0</v>
          </cell>
          <cell r="M13667">
            <v>0</v>
          </cell>
          <cell r="N13667">
            <v>0</v>
          </cell>
          <cell r="O13667">
            <v>0</v>
          </cell>
          <cell r="P13667">
            <v>0</v>
          </cell>
        </row>
        <row r="13668">
          <cell r="A13668" t="str">
            <v>20051024</v>
          </cell>
          <cell r="B13668" t="str">
            <v>0543</v>
          </cell>
          <cell r="C13668" t="str">
            <v>BL RF PRODUCTS</v>
          </cell>
          <cell r="D13668" t="str">
            <v>PL RF CONSUMER PROD</v>
          </cell>
          <cell r="E13668" t="str">
            <v>all PMC's</v>
          </cell>
          <cell r="F13668" t="str">
            <v>FP</v>
          </cell>
          <cell r="G13668" t="str">
            <v>BRNM</v>
          </cell>
          <cell r="H13668" t="str">
            <v>NOKIA DO BRASIL TECNOLOGIA LTD</v>
          </cell>
          <cell r="I13668" t="str">
            <v>CSW</v>
          </cell>
          <cell r="J13668">
            <v>6000</v>
          </cell>
          <cell r="K13668">
            <v>0</v>
          </cell>
          <cell r="L13668">
            <v>0</v>
          </cell>
          <cell r="M13668">
            <v>0</v>
          </cell>
          <cell r="N13668">
            <v>0</v>
          </cell>
          <cell r="O13668">
            <v>473000</v>
          </cell>
          <cell r="P13668">
            <v>479000</v>
          </cell>
        </row>
        <row r="13669">
          <cell r="A13669" t="str">
            <v>20051024</v>
          </cell>
          <cell r="B13669" t="str">
            <v>0543</v>
          </cell>
          <cell r="C13669" t="str">
            <v>BL RF PRODUCTS</v>
          </cell>
          <cell r="D13669" t="str">
            <v>PL RF CONSUMER PROD</v>
          </cell>
          <cell r="E13669" t="str">
            <v>all PMC's</v>
          </cell>
          <cell r="F13669" t="str">
            <v>FP</v>
          </cell>
          <cell r="G13669" t="str">
            <v>CN10</v>
          </cell>
          <cell r="H13669" t="str">
            <v>IWH (BL Control) Guangdong</v>
          </cell>
          <cell r="I13669" t="str">
            <v>IWH</v>
          </cell>
          <cell r="J13669">
            <v>33059000</v>
          </cell>
          <cell r="K13669">
            <v>0</v>
          </cell>
          <cell r="L13669">
            <v>0</v>
          </cell>
          <cell r="M13669">
            <v>0</v>
          </cell>
          <cell r="N13669">
            <v>0</v>
          </cell>
          <cell r="O13669">
            <v>14250301</v>
          </cell>
          <cell r="P13669">
            <v>47309301</v>
          </cell>
        </row>
        <row r="13670">
          <cell r="A13670" t="str">
            <v>20051024</v>
          </cell>
          <cell r="B13670" t="str">
            <v>0543</v>
          </cell>
          <cell r="C13670" t="str">
            <v>BL RF PRODUCTS</v>
          </cell>
          <cell r="D13670" t="str">
            <v>PL RF CONSUMER PROD</v>
          </cell>
          <cell r="E13670" t="str">
            <v>all PMC's</v>
          </cell>
          <cell r="F13670" t="str">
            <v>FP</v>
          </cell>
          <cell r="G13670" t="str">
            <v>CNBB</v>
          </cell>
          <cell r="H13670" t="str">
            <v>BGKI Import</v>
          </cell>
          <cell r="I13670" t="str">
            <v>CSW</v>
          </cell>
          <cell r="J13670">
            <v>77479</v>
          </cell>
          <cell r="K13670">
            <v>0</v>
          </cell>
          <cell r="L13670">
            <v>0</v>
          </cell>
          <cell r="M13670">
            <v>0</v>
          </cell>
          <cell r="N13670">
            <v>0</v>
          </cell>
          <cell r="O13670">
            <v>51000</v>
          </cell>
          <cell r="P13670">
            <v>128479</v>
          </cell>
        </row>
        <row r="13671">
          <cell r="A13671" t="str">
            <v>20051024</v>
          </cell>
          <cell r="B13671" t="str">
            <v>0543</v>
          </cell>
          <cell r="C13671" t="str">
            <v>BL RF PRODUCTS</v>
          </cell>
          <cell r="D13671" t="str">
            <v>PL RF CONSUMER PROD</v>
          </cell>
          <cell r="E13671" t="str">
            <v>all PMC's</v>
          </cell>
          <cell r="F13671" t="str">
            <v>FP</v>
          </cell>
          <cell r="G13671" t="str">
            <v>CNBC</v>
          </cell>
          <cell r="H13671" t="str">
            <v>BGKI Export</v>
          </cell>
          <cell r="I13671" t="str">
            <v>CSW</v>
          </cell>
          <cell r="J13671">
            <v>168789</v>
          </cell>
          <cell r="K13671">
            <v>0</v>
          </cell>
          <cell r="L13671">
            <v>0</v>
          </cell>
          <cell r="M13671">
            <v>0</v>
          </cell>
          <cell r="N13671">
            <v>0</v>
          </cell>
          <cell r="O13671">
            <v>123000</v>
          </cell>
          <cell r="P13671">
            <v>291789</v>
          </cell>
        </row>
        <row r="13672">
          <cell r="A13672" t="str">
            <v>20051024</v>
          </cell>
          <cell r="B13672" t="str">
            <v>0543</v>
          </cell>
          <cell r="C13672" t="str">
            <v>BL RF PRODUCTS</v>
          </cell>
          <cell r="D13672" t="str">
            <v>PL RF CONSUMER PROD</v>
          </cell>
          <cell r="E13672" t="str">
            <v>all PMC's</v>
          </cell>
          <cell r="F13672" t="str">
            <v>FP</v>
          </cell>
          <cell r="G13672" t="str">
            <v>CNFB</v>
          </cell>
          <cell r="H13672" t="str">
            <v>FLEXTRONICS</v>
          </cell>
          <cell r="I13672" t="str">
            <v>CSW</v>
          </cell>
          <cell r="J13672">
            <v>87000</v>
          </cell>
          <cell r="K13672">
            <v>0</v>
          </cell>
          <cell r="L13672">
            <v>0</v>
          </cell>
          <cell r="M13672">
            <v>0</v>
          </cell>
          <cell r="N13672">
            <v>0</v>
          </cell>
          <cell r="O13672">
            <v>0</v>
          </cell>
          <cell r="P13672">
            <v>87000</v>
          </cell>
        </row>
        <row r="13673">
          <cell r="A13673" t="str">
            <v>20051024</v>
          </cell>
          <cell r="B13673" t="str">
            <v>0543</v>
          </cell>
          <cell r="C13673" t="str">
            <v>BL RF PRODUCTS</v>
          </cell>
          <cell r="D13673" t="str">
            <v>PL RF CONSUMER PROD</v>
          </cell>
          <cell r="E13673" t="str">
            <v>all PMC's</v>
          </cell>
          <cell r="F13673" t="str">
            <v>FP</v>
          </cell>
          <cell r="G13673" t="str">
            <v>CNFE</v>
          </cell>
          <cell r="H13673" t="str">
            <v>FLEXTRONICS_MY_ERI_VMI</v>
          </cell>
          <cell r="I13673" t="str">
            <v>CSW</v>
          </cell>
          <cell r="J13673">
            <v>1962000</v>
          </cell>
          <cell r="K13673">
            <v>0</v>
          </cell>
          <cell r="L13673">
            <v>0</v>
          </cell>
          <cell r="M13673">
            <v>0</v>
          </cell>
          <cell r="N13673">
            <v>0</v>
          </cell>
          <cell r="O13673">
            <v>276000</v>
          </cell>
          <cell r="P13673">
            <v>2238000</v>
          </cell>
        </row>
        <row r="13674">
          <cell r="A13674" t="str">
            <v>20051024</v>
          </cell>
          <cell r="B13674" t="str">
            <v>0543</v>
          </cell>
          <cell r="C13674" t="str">
            <v>BL RF PRODUCTS</v>
          </cell>
          <cell r="D13674" t="str">
            <v>PL RF CONSUMER PROD</v>
          </cell>
          <cell r="E13674" t="str">
            <v>all PMC's</v>
          </cell>
          <cell r="F13674" t="str">
            <v>FP</v>
          </cell>
          <cell r="G13674" t="str">
            <v>CNMT</v>
          </cell>
          <cell r="H13674" t="str">
            <v>MOTOROLA-CGISS</v>
          </cell>
          <cell r="I13674" t="str">
            <v>CSW</v>
          </cell>
          <cell r="J13674">
            <v>312000</v>
          </cell>
          <cell r="K13674">
            <v>0</v>
          </cell>
          <cell r="L13674">
            <v>0</v>
          </cell>
          <cell r="M13674">
            <v>0</v>
          </cell>
          <cell r="N13674">
            <v>0</v>
          </cell>
          <cell r="O13674">
            <v>57000</v>
          </cell>
          <cell r="P13674">
            <v>369000</v>
          </cell>
        </row>
        <row r="13675">
          <cell r="A13675" t="str">
            <v>20051024</v>
          </cell>
          <cell r="B13675" t="str">
            <v>0543</v>
          </cell>
          <cell r="C13675" t="str">
            <v>BL RF PRODUCTS</v>
          </cell>
          <cell r="D13675" t="str">
            <v>PL RF CONSUMER PROD</v>
          </cell>
          <cell r="E13675" t="str">
            <v>all PMC's</v>
          </cell>
          <cell r="F13675" t="str">
            <v>FP</v>
          </cell>
          <cell r="G13675" t="str">
            <v>CNMW</v>
          </cell>
          <cell r="H13675" t="str">
            <v>MOTOROLA</v>
          </cell>
          <cell r="I13675" t="str">
            <v>CSW</v>
          </cell>
          <cell r="J13675">
            <v>172000</v>
          </cell>
          <cell r="K13675">
            <v>0</v>
          </cell>
          <cell r="L13675">
            <v>0</v>
          </cell>
          <cell r="M13675">
            <v>0</v>
          </cell>
          <cell r="N13675">
            <v>0</v>
          </cell>
          <cell r="O13675">
            <v>0</v>
          </cell>
          <cell r="P13675">
            <v>172000</v>
          </cell>
        </row>
        <row r="13676">
          <cell r="A13676" t="str">
            <v>20051024</v>
          </cell>
          <cell r="B13676" t="str">
            <v>0543</v>
          </cell>
          <cell r="C13676" t="str">
            <v>BL RF PRODUCTS</v>
          </cell>
          <cell r="D13676" t="str">
            <v>PL RF CONSUMER PROD</v>
          </cell>
          <cell r="E13676" t="str">
            <v>all PMC's</v>
          </cell>
          <cell r="F13676" t="str">
            <v>FP</v>
          </cell>
          <cell r="G13676" t="str">
            <v>CNND</v>
          </cell>
          <cell r="H13676" t="str">
            <v>DONGGUAN NOKIA MOBILE PHONES C</v>
          </cell>
          <cell r="I13676" t="str">
            <v>CSW</v>
          </cell>
          <cell r="J13676">
            <v>267000</v>
          </cell>
          <cell r="K13676">
            <v>0</v>
          </cell>
          <cell r="L13676">
            <v>0</v>
          </cell>
          <cell r="M13676">
            <v>0</v>
          </cell>
          <cell r="N13676">
            <v>0</v>
          </cell>
          <cell r="O13676">
            <v>18000</v>
          </cell>
          <cell r="P13676">
            <v>285000</v>
          </cell>
        </row>
        <row r="13677">
          <cell r="A13677" t="str">
            <v>20051024</v>
          </cell>
          <cell r="B13677" t="str">
            <v>0543</v>
          </cell>
          <cell r="C13677" t="str">
            <v>BL RF PRODUCTS</v>
          </cell>
          <cell r="D13677" t="str">
            <v>PL RF CONSUMER PROD</v>
          </cell>
          <cell r="E13677" t="str">
            <v>all PMC's</v>
          </cell>
          <cell r="F13677" t="str">
            <v>FP</v>
          </cell>
          <cell r="G13677" t="str">
            <v>CNNJ</v>
          </cell>
          <cell r="H13677" t="str">
            <v>XINGWANG LOGISTICS CENTER</v>
          </cell>
          <cell r="I13677" t="str">
            <v>CSW</v>
          </cell>
          <cell r="J13677">
            <v>21000</v>
          </cell>
          <cell r="K13677">
            <v>0</v>
          </cell>
          <cell r="L13677">
            <v>0</v>
          </cell>
          <cell r="M13677">
            <v>0</v>
          </cell>
          <cell r="N13677">
            <v>0</v>
          </cell>
          <cell r="O13677">
            <v>12000</v>
          </cell>
          <cell r="P13677">
            <v>33000</v>
          </cell>
        </row>
        <row r="13678">
          <cell r="A13678" t="str">
            <v>20051024</v>
          </cell>
          <cell r="B13678" t="str">
            <v>0543</v>
          </cell>
          <cell r="C13678" t="str">
            <v>BL RF PRODUCTS</v>
          </cell>
          <cell r="D13678" t="str">
            <v>PL RF CONSUMER PROD</v>
          </cell>
          <cell r="E13678" t="str">
            <v>all PMC's</v>
          </cell>
          <cell r="F13678" t="str">
            <v>FP</v>
          </cell>
          <cell r="G13678" t="str">
            <v>CNNS</v>
          </cell>
          <cell r="H13678" t="str">
            <v>NOKIA SUZHOU</v>
          </cell>
          <cell r="I13678" t="str">
            <v>CSW</v>
          </cell>
          <cell r="J13678">
            <v>401000</v>
          </cell>
          <cell r="K13678">
            <v>0</v>
          </cell>
          <cell r="L13678">
            <v>0</v>
          </cell>
          <cell r="M13678">
            <v>0</v>
          </cell>
          <cell r="N13678">
            <v>0</v>
          </cell>
          <cell r="O13678">
            <v>193000</v>
          </cell>
          <cell r="P13678">
            <v>594000</v>
          </cell>
        </row>
        <row r="13679">
          <cell r="A13679" t="str">
            <v>20051024</v>
          </cell>
          <cell r="B13679" t="str">
            <v>0543</v>
          </cell>
          <cell r="C13679" t="str">
            <v>BL RF PRODUCTS</v>
          </cell>
          <cell r="D13679" t="str">
            <v>PL RF CONSUMER PROD</v>
          </cell>
          <cell r="E13679" t="str">
            <v>all PMC's</v>
          </cell>
          <cell r="F13679" t="str">
            <v>FP</v>
          </cell>
          <cell r="G13679" t="str">
            <v>DENB</v>
          </cell>
          <cell r="H13679" t="str">
            <v>NOKIA BOCHUM IHUB</v>
          </cell>
          <cell r="I13679" t="str">
            <v>CSW</v>
          </cell>
          <cell r="J13679">
            <v>732000</v>
          </cell>
          <cell r="K13679">
            <v>0</v>
          </cell>
          <cell r="L13679">
            <v>0</v>
          </cell>
          <cell r="M13679">
            <v>0</v>
          </cell>
          <cell r="N13679">
            <v>0</v>
          </cell>
          <cell r="O13679">
            <v>0</v>
          </cell>
          <cell r="P13679">
            <v>732000</v>
          </cell>
        </row>
        <row r="13680">
          <cell r="A13680" t="str">
            <v>20051024</v>
          </cell>
          <cell r="B13680" t="str">
            <v>0543</v>
          </cell>
          <cell r="C13680" t="str">
            <v>BL RF PRODUCTS</v>
          </cell>
          <cell r="D13680" t="str">
            <v>PL RF CONSUMER PROD</v>
          </cell>
          <cell r="E13680" t="str">
            <v>all PMC's</v>
          </cell>
          <cell r="F13680" t="str">
            <v>FP</v>
          </cell>
          <cell r="G13680" t="str">
            <v>DESO</v>
          </cell>
          <cell r="H13680" t="str">
            <v>SIEMENS BOCHOLT CONSIGNMENT</v>
          </cell>
          <cell r="I13680" t="str">
            <v>CSW</v>
          </cell>
          <cell r="J13680">
            <v>468000</v>
          </cell>
          <cell r="K13680">
            <v>0</v>
          </cell>
          <cell r="L13680">
            <v>0</v>
          </cell>
          <cell r="M13680">
            <v>0</v>
          </cell>
          <cell r="N13680">
            <v>0</v>
          </cell>
          <cell r="O13680">
            <v>555000</v>
          </cell>
          <cell r="P13680">
            <v>1023000</v>
          </cell>
        </row>
        <row r="13681">
          <cell r="A13681" t="str">
            <v>20051024</v>
          </cell>
          <cell r="B13681" t="str">
            <v>0543</v>
          </cell>
          <cell r="C13681" t="str">
            <v>BL RF PRODUCTS</v>
          </cell>
          <cell r="D13681" t="str">
            <v>PL RF CONSUMER PROD</v>
          </cell>
          <cell r="E13681" t="str">
            <v>all PMC's</v>
          </cell>
          <cell r="F13681" t="str">
            <v>FP</v>
          </cell>
          <cell r="G13681" t="str">
            <v>DESR</v>
          </cell>
          <cell r="H13681" t="str">
            <v>SIEMENS REGENSBURG</v>
          </cell>
          <cell r="I13681" t="str">
            <v>CSW</v>
          </cell>
          <cell r="J13681">
            <v>39000</v>
          </cell>
          <cell r="K13681">
            <v>0</v>
          </cell>
          <cell r="L13681">
            <v>0</v>
          </cell>
          <cell r="M13681">
            <v>0</v>
          </cell>
          <cell r="N13681">
            <v>0</v>
          </cell>
          <cell r="O13681">
            <v>0</v>
          </cell>
          <cell r="P13681">
            <v>39000</v>
          </cell>
        </row>
        <row r="13682">
          <cell r="A13682" t="str">
            <v>20051024</v>
          </cell>
          <cell r="B13682" t="str">
            <v>0543</v>
          </cell>
          <cell r="C13682" t="str">
            <v>BL RF PRODUCTS</v>
          </cell>
          <cell r="D13682" t="str">
            <v>PL RF CONSUMER PROD</v>
          </cell>
          <cell r="E13682" t="str">
            <v>all PMC's</v>
          </cell>
          <cell r="F13682" t="str">
            <v>FP</v>
          </cell>
          <cell r="G13682" t="str">
            <v>EEET</v>
          </cell>
          <cell r="H13682" t="str">
            <v>CSW ELCOTEQ</v>
          </cell>
          <cell r="I13682" t="str">
            <v>CSW</v>
          </cell>
          <cell r="J13682">
            <v>64162</v>
          </cell>
          <cell r="K13682">
            <v>0</v>
          </cell>
          <cell r="L13682">
            <v>0</v>
          </cell>
          <cell r="M13682">
            <v>0</v>
          </cell>
          <cell r="N13682">
            <v>0</v>
          </cell>
          <cell r="O13682">
            <v>210000</v>
          </cell>
          <cell r="P13682">
            <v>274162</v>
          </cell>
        </row>
        <row r="13683">
          <cell r="A13683" t="str">
            <v>20051024</v>
          </cell>
          <cell r="B13683" t="str">
            <v>0543</v>
          </cell>
          <cell r="C13683" t="str">
            <v>BL RF PRODUCTS</v>
          </cell>
          <cell r="D13683" t="str">
            <v>PL RF CONSUMER PROD</v>
          </cell>
          <cell r="E13683" t="str">
            <v>all PMC's</v>
          </cell>
          <cell r="F13683" t="str">
            <v>FP</v>
          </cell>
          <cell r="G13683" t="str">
            <v>ESFC</v>
          </cell>
          <cell r="H13683" t="str">
            <v>FORD CADIZ</v>
          </cell>
          <cell r="I13683" t="str">
            <v>CSW</v>
          </cell>
          <cell r="J13683">
            <v>15000</v>
          </cell>
          <cell r="K13683">
            <v>0</v>
          </cell>
          <cell r="L13683">
            <v>0</v>
          </cell>
          <cell r="M13683">
            <v>0</v>
          </cell>
          <cell r="N13683">
            <v>0</v>
          </cell>
          <cell r="O13683">
            <v>0</v>
          </cell>
          <cell r="P13683">
            <v>15000</v>
          </cell>
        </row>
        <row r="13684">
          <cell r="A13684" t="str">
            <v>20051024</v>
          </cell>
          <cell r="B13684" t="str">
            <v>0543</v>
          </cell>
          <cell r="C13684" t="str">
            <v>BL RF PRODUCTS</v>
          </cell>
          <cell r="D13684" t="str">
            <v>PL RF CONSUMER PROD</v>
          </cell>
          <cell r="E13684" t="str">
            <v>all PMC's</v>
          </cell>
          <cell r="F13684" t="str">
            <v>FP</v>
          </cell>
          <cell r="G13684" t="str">
            <v>FINO</v>
          </cell>
          <cell r="H13684" t="str">
            <v>NOKIA NETWORKS OULU</v>
          </cell>
          <cell r="I13684" t="str">
            <v>CSW</v>
          </cell>
          <cell r="J13684">
            <v>374000</v>
          </cell>
          <cell r="K13684">
            <v>0</v>
          </cell>
          <cell r="L13684">
            <v>0</v>
          </cell>
          <cell r="M13684">
            <v>0</v>
          </cell>
          <cell r="N13684">
            <v>0</v>
          </cell>
          <cell r="O13684">
            <v>203000</v>
          </cell>
          <cell r="P13684">
            <v>577000</v>
          </cell>
        </row>
        <row r="13685">
          <cell r="A13685" t="str">
            <v>20051024</v>
          </cell>
          <cell r="B13685" t="str">
            <v>0543</v>
          </cell>
          <cell r="C13685" t="str">
            <v>BL RF PRODUCTS</v>
          </cell>
          <cell r="D13685" t="str">
            <v>PL RF CONSUMER PROD</v>
          </cell>
          <cell r="E13685" t="str">
            <v>all PMC's</v>
          </cell>
          <cell r="F13685" t="str">
            <v>FP</v>
          </cell>
          <cell r="G13685" t="str">
            <v>FINS</v>
          </cell>
          <cell r="H13685" t="str">
            <v>NOKIA CORP/NOKIA MOBILE PHONES</v>
          </cell>
          <cell r="I13685" t="str">
            <v>CSW</v>
          </cell>
          <cell r="J13685">
            <v>411000</v>
          </cell>
          <cell r="K13685">
            <v>0</v>
          </cell>
          <cell r="L13685">
            <v>0</v>
          </cell>
          <cell r="M13685">
            <v>0</v>
          </cell>
          <cell r="N13685">
            <v>0</v>
          </cell>
          <cell r="O13685">
            <v>12000</v>
          </cell>
          <cell r="P13685">
            <v>423000</v>
          </cell>
        </row>
        <row r="13686">
          <cell r="A13686" t="str">
            <v>20051024</v>
          </cell>
          <cell r="B13686" t="str">
            <v>0543</v>
          </cell>
          <cell r="C13686" t="str">
            <v>BL RF PRODUCTS</v>
          </cell>
          <cell r="D13686" t="str">
            <v>PL RF CONSUMER PROD</v>
          </cell>
          <cell r="E13686" t="str">
            <v>all PMC's</v>
          </cell>
          <cell r="F13686" t="str">
            <v>FP</v>
          </cell>
          <cell r="G13686" t="str">
            <v>FRJV</v>
          </cell>
          <cell r="H13686" t="str">
            <v>JABIL/VALEO FRANCE</v>
          </cell>
          <cell r="I13686" t="str">
            <v>CSW</v>
          </cell>
          <cell r="J13686">
            <v>150000</v>
          </cell>
          <cell r="K13686">
            <v>0</v>
          </cell>
          <cell r="L13686">
            <v>0</v>
          </cell>
          <cell r="M13686">
            <v>0</v>
          </cell>
          <cell r="N13686">
            <v>0</v>
          </cell>
          <cell r="O13686">
            <v>141000</v>
          </cell>
          <cell r="P13686">
            <v>291000</v>
          </cell>
        </row>
        <row r="13687">
          <cell r="A13687" t="str">
            <v>20051024</v>
          </cell>
          <cell r="B13687" t="str">
            <v>0543</v>
          </cell>
          <cell r="C13687" t="str">
            <v>BL RF PRODUCTS</v>
          </cell>
          <cell r="D13687" t="str">
            <v>PL RF CONSUMER PROD</v>
          </cell>
          <cell r="E13687" t="str">
            <v>all PMC's</v>
          </cell>
          <cell r="F13687" t="str">
            <v>FP</v>
          </cell>
          <cell r="G13687" t="str">
            <v>FRSR</v>
          </cell>
          <cell r="H13687" t="str">
            <v>SIEMENS RAMBOUILLET</v>
          </cell>
          <cell r="I13687" t="str">
            <v>CSW</v>
          </cell>
          <cell r="J13687">
            <v>270000</v>
          </cell>
          <cell r="K13687">
            <v>0</v>
          </cell>
          <cell r="L13687">
            <v>0</v>
          </cell>
          <cell r="M13687">
            <v>0</v>
          </cell>
          <cell r="N13687">
            <v>0</v>
          </cell>
          <cell r="O13687">
            <v>81000</v>
          </cell>
          <cell r="P13687">
            <v>351000</v>
          </cell>
        </row>
        <row r="13688">
          <cell r="A13688" t="str">
            <v>20051024</v>
          </cell>
          <cell r="B13688" t="str">
            <v>0543</v>
          </cell>
          <cell r="C13688" t="str">
            <v>BL RF PRODUCTS</v>
          </cell>
          <cell r="D13688" t="str">
            <v>PL RF CONSUMER PROD</v>
          </cell>
          <cell r="E13688" t="str">
            <v>all PMC's</v>
          </cell>
          <cell r="F13688" t="str">
            <v>FP</v>
          </cell>
          <cell r="G13688" t="str">
            <v>HK00</v>
          </cell>
          <cell r="H13688" t="str">
            <v>RDC APSH</v>
          </cell>
          <cell r="I13688" t="str">
            <v>RDC</v>
          </cell>
          <cell r="J13688">
            <v>24964000</v>
          </cell>
          <cell r="K13688">
            <v>0</v>
          </cell>
          <cell r="L13688">
            <v>766000</v>
          </cell>
          <cell r="M13688">
            <v>0</v>
          </cell>
          <cell r="N13688">
            <v>0</v>
          </cell>
          <cell r="O13688">
            <v>0</v>
          </cell>
          <cell r="P13688">
            <v>25730000</v>
          </cell>
        </row>
        <row r="13689">
          <cell r="A13689" t="str">
            <v>20051024</v>
          </cell>
          <cell r="B13689" t="str">
            <v>0543</v>
          </cell>
          <cell r="C13689" t="str">
            <v>BL RF PRODUCTS</v>
          </cell>
          <cell r="D13689" t="str">
            <v>PL RF CONSUMER PROD</v>
          </cell>
          <cell r="E13689" t="str">
            <v>all PMC's</v>
          </cell>
          <cell r="F13689" t="str">
            <v>FP</v>
          </cell>
          <cell r="G13689" t="str">
            <v>HK10</v>
          </cell>
          <cell r="H13689" t="str">
            <v>IWH (BL Control) EDL</v>
          </cell>
          <cell r="I13689" t="str">
            <v>IWH</v>
          </cell>
          <cell r="J13689">
            <v>91808000</v>
          </cell>
          <cell r="K13689">
            <v>0</v>
          </cell>
          <cell r="L13689">
            <v>0</v>
          </cell>
          <cell r="M13689">
            <v>0</v>
          </cell>
          <cell r="N13689">
            <v>0</v>
          </cell>
          <cell r="O13689">
            <v>67803000</v>
          </cell>
          <cell r="P13689">
            <v>159611000</v>
          </cell>
        </row>
        <row r="13690">
          <cell r="A13690" t="str">
            <v>20051024</v>
          </cell>
          <cell r="B13690" t="str">
            <v>0543</v>
          </cell>
          <cell r="C13690" t="str">
            <v>BL RF PRODUCTS</v>
          </cell>
          <cell r="D13690" t="str">
            <v>PL RF CONSUMER PROD</v>
          </cell>
          <cell r="E13690" t="str">
            <v>all PMC's</v>
          </cell>
          <cell r="F13690" t="str">
            <v>FP</v>
          </cell>
          <cell r="G13690" t="str">
            <v>HKEM</v>
          </cell>
          <cell r="H13690" t="str">
            <v>ELCOTEQ</v>
          </cell>
          <cell r="I13690" t="str">
            <v>CSW</v>
          </cell>
          <cell r="J13690">
            <v>18000</v>
          </cell>
          <cell r="K13690">
            <v>0</v>
          </cell>
          <cell r="L13690">
            <v>0</v>
          </cell>
          <cell r="M13690">
            <v>0</v>
          </cell>
          <cell r="N13690">
            <v>0</v>
          </cell>
          <cell r="O13690">
            <v>0</v>
          </cell>
          <cell r="P13690">
            <v>18000</v>
          </cell>
        </row>
        <row r="13691">
          <cell r="A13691" t="str">
            <v>20051024</v>
          </cell>
          <cell r="B13691" t="str">
            <v>0543</v>
          </cell>
          <cell r="C13691" t="str">
            <v>BL RF PRODUCTS</v>
          </cell>
          <cell r="D13691" t="str">
            <v>PL RF CONSUMER PROD</v>
          </cell>
          <cell r="E13691" t="str">
            <v>all PMC's</v>
          </cell>
          <cell r="F13691" t="str">
            <v>FP</v>
          </cell>
          <cell r="G13691" t="str">
            <v>HKSK</v>
          </cell>
          <cell r="H13691" t="str">
            <v>SHENZHEN</v>
          </cell>
          <cell r="I13691" t="str">
            <v>CSW</v>
          </cell>
          <cell r="J13691">
            <v>535534</v>
          </cell>
          <cell r="K13691">
            <v>0</v>
          </cell>
          <cell r="L13691">
            <v>0</v>
          </cell>
          <cell r="M13691">
            <v>0</v>
          </cell>
          <cell r="N13691">
            <v>0</v>
          </cell>
          <cell r="O13691">
            <v>324000</v>
          </cell>
          <cell r="P13691">
            <v>859534</v>
          </cell>
        </row>
        <row r="13692">
          <cell r="A13692" t="str">
            <v>20051024</v>
          </cell>
          <cell r="B13692" t="str">
            <v>0543</v>
          </cell>
          <cell r="C13692" t="str">
            <v>BL RF PRODUCTS</v>
          </cell>
          <cell r="D13692" t="str">
            <v>PL RF CONSUMER PROD</v>
          </cell>
          <cell r="E13692" t="str">
            <v>all PMC's</v>
          </cell>
          <cell r="F13692" t="str">
            <v>FP</v>
          </cell>
          <cell r="G13692" t="str">
            <v>HKTT</v>
          </cell>
          <cell r="H13692" t="str">
            <v>CP On-site Warehouse AP</v>
          </cell>
          <cell r="I13692" t="str">
            <v>RDC</v>
          </cell>
          <cell r="J13692">
            <v>15645000</v>
          </cell>
          <cell r="K13692">
            <v>0</v>
          </cell>
          <cell r="L13692">
            <v>0</v>
          </cell>
          <cell r="M13692">
            <v>0</v>
          </cell>
          <cell r="N13692">
            <v>0</v>
          </cell>
          <cell r="O13692">
            <v>0</v>
          </cell>
          <cell r="P13692">
            <v>15645000</v>
          </cell>
        </row>
        <row r="13693">
          <cell r="A13693" t="str">
            <v>20051024</v>
          </cell>
          <cell r="B13693" t="str">
            <v>0543</v>
          </cell>
          <cell r="C13693" t="str">
            <v>BL RF PRODUCTS</v>
          </cell>
          <cell r="D13693" t="str">
            <v>PL RF CONSUMER PROD</v>
          </cell>
          <cell r="E13693" t="str">
            <v>all PMC's</v>
          </cell>
          <cell r="F13693" t="str">
            <v>FP</v>
          </cell>
          <cell r="G13693" t="str">
            <v>HUAS</v>
          </cell>
          <cell r="H13693" t="str">
            <v>EXEL</v>
          </cell>
          <cell r="I13693" t="str">
            <v>CSW</v>
          </cell>
          <cell r="J13693">
            <v>414000</v>
          </cell>
          <cell r="K13693">
            <v>0</v>
          </cell>
          <cell r="L13693">
            <v>0</v>
          </cell>
          <cell r="M13693">
            <v>0</v>
          </cell>
          <cell r="N13693">
            <v>0</v>
          </cell>
          <cell r="O13693">
            <v>0</v>
          </cell>
          <cell r="P13693">
            <v>414000</v>
          </cell>
        </row>
        <row r="13694">
          <cell r="A13694" t="str">
            <v>20051024</v>
          </cell>
          <cell r="B13694" t="str">
            <v>0543</v>
          </cell>
          <cell r="C13694" t="str">
            <v>BL RF PRODUCTS</v>
          </cell>
          <cell r="D13694" t="str">
            <v>PL RF CONSUMER PROD</v>
          </cell>
          <cell r="E13694" t="str">
            <v>all PMC's</v>
          </cell>
          <cell r="F13694" t="str">
            <v>FP</v>
          </cell>
          <cell r="G13694" t="str">
            <v>HUFZ</v>
          </cell>
          <cell r="H13694" t="str">
            <v>FLEXTRONICS ZALAEGERSZEG</v>
          </cell>
          <cell r="I13694" t="str">
            <v>CSW</v>
          </cell>
          <cell r="J13694">
            <v>72000</v>
          </cell>
          <cell r="K13694">
            <v>0</v>
          </cell>
          <cell r="L13694">
            <v>0</v>
          </cell>
          <cell r="M13694">
            <v>0</v>
          </cell>
          <cell r="N13694">
            <v>0</v>
          </cell>
          <cell r="O13694">
            <v>0</v>
          </cell>
          <cell r="P13694">
            <v>72000</v>
          </cell>
        </row>
        <row r="13695">
          <cell r="A13695" t="str">
            <v>20051024</v>
          </cell>
          <cell r="B13695" t="str">
            <v>0543</v>
          </cell>
          <cell r="C13695" t="str">
            <v>BL RF PRODUCTS</v>
          </cell>
          <cell r="D13695" t="str">
            <v>PL RF CONSUMER PROD</v>
          </cell>
          <cell r="E13695" t="str">
            <v>all PMC's</v>
          </cell>
          <cell r="F13695" t="str">
            <v>FP</v>
          </cell>
          <cell r="G13695" t="str">
            <v>HUJT</v>
          </cell>
          <cell r="H13695" t="str">
            <v>CSW Jabil Tiszaujvaros</v>
          </cell>
          <cell r="I13695" t="str">
            <v>CSW</v>
          </cell>
          <cell r="J13695">
            <v>210000</v>
          </cell>
          <cell r="K13695">
            <v>0</v>
          </cell>
          <cell r="L13695">
            <v>0</v>
          </cell>
          <cell r="M13695">
            <v>0</v>
          </cell>
          <cell r="N13695">
            <v>0</v>
          </cell>
          <cell r="O13695">
            <v>0</v>
          </cell>
          <cell r="P13695">
            <v>210000</v>
          </cell>
        </row>
        <row r="13696">
          <cell r="A13696" t="str">
            <v>20051024</v>
          </cell>
          <cell r="B13696" t="str">
            <v>0543</v>
          </cell>
          <cell r="C13696" t="str">
            <v>BL RF PRODUCTS</v>
          </cell>
          <cell r="D13696" t="str">
            <v>PL RF CONSUMER PROD</v>
          </cell>
          <cell r="E13696" t="str">
            <v>all PMC's</v>
          </cell>
          <cell r="F13696" t="str">
            <v>FP</v>
          </cell>
          <cell r="G13696" t="str">
            <v>HUNK</v>
          </cell>
          <cell r="H13696" t="str">
            <v>NOKIA KOMAROM KFT</v>
          </cell>
          <cell r="I13696" t="str">
            <v>CSW</v>
          </cell>
          <cell r="J13696">
            <v>348000</v>
          </cell>
          <cell r="K13696">
            <v>0</v>
          </cell>
          <cell r="L13696">
            <v>0</v>
          </cell>
          <cell r="M13696">
            <v>0</v>
          </cell>
          <cell r="N13696">
            <v>0</v>
          </cell>
          <cell r="O13696">
            <v>75000</v>
          </cell>
          <cell r="P13696">
            <v>423000</v>
          </cell>
        </row>
        <row r="13697">
          <cell r="A13697" t="str">
            <v>20051024</v>
          </cell>
          <cell r="B13697" t="str">
            <v>0543</v>
          </cell>
          <cell r="C13697" t="str">
            <v>BL RF PRODUCTS</v>
          </cell>
          <cell r="D13697" t="str">
            <v>PL RF CONSUMER PROD</v>
          </cell>
          <cell r="E13697" t="str">
            <v>all PMC's</v>
          </cell>
          <cell r="F13697" t="str">
            <v>FP</v>
          </cell>
          <cell r="G13697" t="str">
            <v>KRNM</v>
          </cell>
          <cell r="H13697" t="str">
            <v>NOKIA MASAN KOREA</v>
          </cell>
          <cell r="I13697" t="str">
            <v>CSW</v>
          </cell>
          <cell r="J13697">
            <v>303000</v>
          </cell>
          <cell r="K13697">
            <v>0</v>
          </cell>
          <cell r="L13697">
            <v>0</v>
          </cell>
          <cell r="M13697">
            <v>0</v>
          </cell>
          <cell r="N13697">
            <v>0</v>
          </cell>
          <cell r="O13697">
            <v>292000</v>
          </cell>
          <cell r="P13697">
            <v>595000</v>
          </cell>
        </row>
        <row r="13698">
          <cell r="A13698" t="str">
            <v>20051024</v>
          </cell>
          <cell r="B13698" t="str">
            <v>0543</v>
          </cell>
          <cell r="C13698" t="str">
            <v>BL RF PRODUCTS</v>
          </cell>
          <cell r="D13698" t="str">
            <v>PL RF CONSUMER PROD</v>
          </cell>
          <cell r="E13698" t="str">
            <v>all PMC's</v>
          </cell>
          <cell r="F13698" t="str">
            <v>FP</v>
          </cell>
          <cell r="G13698" t="str">
            <v>MYBB</v>
          </cell>
          <cell r="H13698" t="str">
            <v>ROBERT BOSCH (M) SDN BHD</v>
          </cell>
          <cell r="I13698" t="str">
            <v>CSW</v>
          </cell>
          <cell r="J13698">
            <v>85000</v>
          </cell>
          <cell r="K13698">
            <v>0</v>
          </cell>
          <cell r="L13698">
            <v>0</v>
          </cell>
          <cell r="M13698">
            <v>0</v>
          </cell>
          <cell r="N13698">
            <v>0</v>
          </cell>
          <cell r="O13698">
            <v>120000</v>
          </cell>
          <cell r="P13698">
            <v>205000</v>
          </cell>
        </row>
        <row r="13699">
          <cell r="A13699" t="str">
            <v>20051024</v>
          </cell>
          <cell r="B13699" t="str">
            <v>0543</v>
          </cell>
          <cell r="C13699" t="str">
            <v>BL RF PRODUCTS</v>
          </cell>
          <cell r="D13699" t="str">
            <v>PL RF CONSUMER PROD</v>
          </cell>
          <cell r="E13699" t="str">
            <v>all PMC's</v>
          </cell>
          <cell r="F13699" t="str">
            <v>FP</v>
          </cell>
          <cell r="G13699" t="str">
            <v>MYFA</v>
          </cell>
          <cell r="H13699" t="str">
            <v>FLEXTRONICS_MY_ShahAlam</v>
          </cell>
          <cell r="I13699" t="str">
            <v>CSW</v>
          </cell>
          <cell r="J13699">
            <v>1917000</v>
          </cell>
          <cell r="K13699">
            <v>0</v>
          </cell>
          <cell r="L13699">
            <v>0</v>
          </cell>
          <cell r="M13699">
            <v>0</v>
          </cell>
          <cell r="N13699">
            <v>0</v>
          </cell>
          <cell r="O13699">
            <v>0</v>
          </cell>
          <cell r="P13699">
            <v>1917000</v>
          </cell>
        </row>
        <row r="13700">
          <cell r="A13700" t="str">
            <v>20051024</v>
          </cell>
          <cell r="B13700" t="str">
            <v>0543</v>
          </cell>
          <cell r="C13700" t="str">
            <v>BL RF PRODUCTS</v>
          </cell>
          <cell r="D13700" t="str">
            <v>PL RF CONSUMER PROD</v>
          </cell>
          <cell r="E13700" t="str">
            <v>all PMC's</v>
          </cell>
          <cell r="F13700" t="str">
            <v>FP</v>
          </cell>
          <cell r="G13700" t="str">
            <v>MYMB</v>
          </cell>
          <cell r="H13700" t="str">
            <v>MOTOROLA_MY</v>
          </cell>
          <cell r="I13700" t="str">
            <v>CSW</v>
          </cell>
          <cell r="J13700">
            <v>631000</v>
          </cell>
          <cell r="K13700">
            <v>0</v>
          </cell>
          <cell r="L13700">
            <v>0</v>
          </cell>
          <cell r="M13700">
            <v>0</v>
          </cell>
          <cell r="N13700">
            <v>0</v>
          </cell>
          <cell r="O13700">
            <v>372000</v>
          </cell>
          <cell r="P13700">
            <v>1003000</v>
          </cell>
        </row>
        <row r="13701">
          <cell r="A13701" t="str">
            <v>20051024</v>
          </cell>
          <cell r="B13701" t="str">
            <v>0543</v>
          </cell>
          <cell r="C13701" t="str">
            <v>BL RF PRODUCTS</v>
          </cell>
          <cell r="D13701" t="str">
            <v>PL RF CONSUMER PROD</v>
          </cell>
          <cell r="E13701" t="str">
            <v>all PMC's</v>
          </cell>
          <cell r="F13701" t="str">
            <v>FP</v>
          </cell>
          <cell r="G13701" t="str">
            <v>MYSC</v>
          </cell>
          <cell r="H13701" t="str">
            <v>SONY _MY_Tuner</v>
          </cell>
          <cell r="I13701" t="str">
            <v>CSW</v>
          </cell>
          <cell r="J13701">
            <v>93000</v>
          </cell>
          <cell r="K13701">
            <v>0</v>
          </cell>
          <cell r="L13701">
            <v>0</v>
          </cell>
          <cell r="M13701">
            <v>0</v>
          </cell>
          <cell r="N13701">
            <v>0</v>
          </cell>
          <cell r="O13701">
            <v>36000</v>
          </cell>
          <cell r="P13701">
            <v>129000</v>
          </cell>
        </row>
        <row r="13702">
          <cell r="A13702" t="str">
            <v>20051024</v>
          </cell>
          <cell r="B13702" t="str">
            <v>0543</v>
          </cell>
          <cell r="C13702" t="str">
            <v>BL RF PRODUCTS</v>
          </cell>
          <cell r="D13702" t="str">
            <v>PL RF CONSUMER PROD</v>
          </cell>
          <cell r="E13702" t="str">
            <v>all PMC's</v>
          </cell>
          <cell r="F13702" t="str">
            <v>FP</v>
          </cell>
          <cell r="G13702" t="str">
            <v>NL00</v>
          </cell>
          <cell r="H13702" t="str">
            <v>RDC EU / TNT LOGISTICS BV</v>
          </cell>
          <cell r="I13702" t="str">
            <v>RDC</v>
          </cell>
          <cell r="J13702">
            <v>3265740</v>
          </cell>
          <cell r="K13702">
            <v>38000</v>
          </cell>
          <cell r="L13702">
            <v>3000</v>
          </cell>
          <cell r="M13702">
            <v>0</v>
          </cell>
          <cell r="N13702">
            <v>0</v>
          </cell>
          <cell r="O13702">
            <v>824000</v>
          </cell>
          <cell r="P13702">
            <v>4130740</v>
          </cell>
        </row>
        <row r="13703">
          <cell r="A13703" t="str">
            <v>20051024</v>
          </cell>
          <cell r="B13703" t="str">
            <v>0543</v>
          </cell>
          <cell r="C13703" t="str">
            <v>BL RF PRODUCTS</v>
          </cell>
          <cell r="D13703" t="str">
            <v>PL RF CONSUMER PROD</v>
          </cell>
          <cell r="E13703" t="str">
            <v>all PMC's</v>
          </cell>
          <cell r="F13703" t="str">
            <v>FP</v>
          </cell>
          <cell r="G13703" t="str">
            <v>NL01</v>
          </cell>
          <cell r="H13703" t="str">
            <v>TRN EU / TNT LOGISTICS BV</v>
          </cell>
          <cell r="I13703" t="str">
            <v>TRN</v>
          </cell>
          <cell r="J13703">
            <v>0</v>
          </cell>
          <cell r="K13703">
            <v>0</v>
          </cell>
          <cell r="L13703">
            <v>0</v>
          </cell>
          <cell r="M13703">
            <v>0</v>
          </cell>
          <cell r="N13703">
            <v>36000</v>
          </cell>
          <cell r="O13703">
            <v>0</v>
          </cell>
          <cell r="P13703">
            <v>36000</v>
          </cell>
        </row>
        <row r="13704">
          <cell r="A13704" t="str">
            <v>20051024</v>
          </cell>
          <cell r="B13704" t="str">
            <v>0543</v>
          </cell>
          <cell r="C13704" t="str">
            <v>BL RF PRODUCTS</v>
          </cell>
          <cell r="D13704" t="str">
            <v>PL RF CONSUMER PROD</v>
          </cell>
          <cell r="E13704" t="str">
            <v>all PMC's</v>
          </cell>
          <cell r="F13704" t="str">
            <v>FP</v>
          </cell>
          <cell r="G13704" t="str">
            <v>NL99</v>
          </cell>
          <cell r="H13704" t="str">
            <v>FDC EU</v>
          </cell>
          <cell r="I13704" t="str">
            <v>FDC</v>
          </cell>
          <cell r="J13704">
            <v>0</v>
          </cell>
          <cell r="K13704">
            <v>0</v>
          </cell>
          <cell r="L13704">
            <v>0</v>
          </cell>
          <cell r="M13704">
            <v>0</v>
          </cell>
          <cell r="N13704">
            <v>0</v>
          </cell>
          <cell r="O13704">
            <v>0</v>
          </cell>
          <cell r="P13704">
            <v>0</v>
          </cell>
        </row>
        <row r="13705">
          <cell r="A13705" t="str">
            <v>20051024</v>
          </cell>
          <cell r="B13705" t="str">
            <v>0543</v>
          </cell>
          <cell r="C13705" t="str">
            <v>BL RF PRODUCTS</v>
          </cell>
          <cell r="D13705" t="str">
            <v>PL RF CONSUMER PROD</v>
          </cell>
          <cell r="E13705" t="str">
            <v>all PMC's</v>
          </cell>
          <cell r="F13705" t="str">
            <v>FP</v>
          </cell>
          <cell r="G13705" t="str">
            <v>NLTT</v>
          </cell>
          <cell r="H13705" t="str">
            <v>TNT LOGISTICS BV</v>
          </cell>
          <cell r="I13705" t="str">
            <v>RDC</v>
          </cell>
          <cell r="J13705">
            <v>5396000</v>
          </cell>
          <cell r="K13705">
            <v>0</v>
          </cell>
          <cell r="L13705">
            <v>0</v>
          </cell>
          <cell r="M13705">
            <v>0</v>
          </cell>
          <cell r="N13705">
            <v>0</v>
          </cell>
          <cell r="O13705">
            <v>615000</v>
          </cell>
          <cell r="P13705">
            <v>6011000</v>
          </cell>
        </row>
        <row r="13706">
          <cell r="A13706" t="str">
            <v>20051024</v>
          </cell>
          <cell r="B13706" t="str">
            <v>0543</v>
          </cell>
          <cell r="C13706" t="str">
            <v>BL RF PRODUCTS</v>
          </cell>
          <cell r="D13706" t="str">
            <v>PL RF CONSUMER PROD</v>
          </cell>
          <cell r="E13706" t="str">
            <v>all PMC's</v>
          </cell>
          <cell r="F13706" t="str">
            <v>FP</v>
          </cell>
          <cell r="G13706" t="str">
            <v>PH10</v>
          </cell>
          <cell r="H13706" t="str">
            <v>IWH (BL Control) PSC</v>
          </cell>
          <cell r="I13706" t="str">
            <v>IWH</v>
          </cell>
          <cell r="J13706">
            <v>9</v>
          </cell>
          <cell r="K13706">
            <v>0</v>
          </cell>
          <cell r="L13706">
            <v>0</v>
          </cell>
          <cell r="M13706">
            <v>0</v>
          </cell>
          <cell r="N13706">
            <v>0</v>
          </cell>
          <cell r="O13706">
            <v>535144</v>
          </cell>
          <cell r="P13706">
            <v>535153</v>
          </cell>
        </row>
        <row r="13707">
          <cell r="A13707" t="str">
            <v>20051024</v>
          </cell>
          <cell r="B13707" t="str">
            <v>0543</v>
          </cell>
          <cell r="C13707" t="str">
            <v>BL RF PRODUCTS</v>
          </cell>
          <cell r="D13707" t="str">
            <v>PL RF CONSUMER PROD</v>
          </cell>
          <cell r="E13707" t="str">
            <v>all PMC's</v>
          </cell>
          <cell r="F13707" t="str">
            <v>FP</v>
          </cell>
          <cell r="G13707" t="str">
            <v>PH11</v>
          </cell>
          <cell r="H13707" t="str">
            <v>IWH (BL Control) PSPI</v>
          </cell>
          <cell r="I13707" t="str">
            <v>IWH</v>
          </cell>
          <cell r="J13707">
            <v>710230</v>
          </cell>
          <cell r="K13707">
            <v>0</v>
          </cell>
          <cell r="L13707">
            <v>0</v>
          </cell>
          <cell r="M13707">
            <v>0</v>
          </cell>
          <cell r="N13707">
            <v>0</v>
          </cell>
          <cell r="O13707">
            <v>1810</v>
          </cell>
          <cell r="P13707">
            <v>712040</v>
          </cell>
        </row>
        <row r="13708">
          <cell r="A13708" t="str">
            <v>20051024</v>
          </cell>
          <cell r="B13708" t="str">
            <v>0543</v>
          </cell>
          <cell r="C13708" t="str">
            <v>BL RF PRODUCTS</v>
          </cell>
          <cell r="D13708" t="str">
            <v>PL RF CONSUMER PROD</v>
          </cell>
          <cell r="E13708" t="str">
            <v>all PMC's</v>
          </cell>
          <cell r="F13708" t="str">
            <v>FP</v>
          </cell>
          <cell r="G13708" t="str">
            <v>PLAS</v>
          </cell>
          <cell r="H13708" t="str">
            <v>EXEL POLAND SP. Z.O.O.</v>
          </cell>
          <cell r="I13708" t="str">
            <v>CSW</v>
          </cell>
          <cell r="J13708">
            <v>21000</v>
          </cell>
          <cell r="K13708">
            <v>0</v>
          </cell>
          <cell r="L13708">
            <v>0</v>
          </cell>
          <cell r="M13708">
            <v>0</v>
          </cell>
          <cell r="N13708">
            <v>0</v>
          </cell>
          <cell r="O13708">
            <v>0</v>
          </cell>
          <cell r="P13708">
            <v>21000</v>
          </cell>
        </row>
        <row r="13709">
          <cell r="A13709" t="str">
            <v>20051024</v>
          </cell>
          <cell r="B13709" t="str">
            <v>0543</v>
          </cell>
          <cell r="C13709" t="str">
            <v>BL RF PRODUCTS</v>
          </cell>
          <cell r="D13709" t="str">
            <v>PL RF CONSUMER PROD</v>
          </cell>
          <cell r="E13709" t="str">
            <v>all PMC's</v>
          </cell>
          <cell r="F13709" t="str">
            <v>FP</v>
          </cell>
          <cell r="G13709" t="str">
            <v>PTFP</v>
          </cell>
          <cell r="H13709" t="str">
            <v>FORD PALMELA</v>
          </cell>
          <cell r="I13709" t="str">
            <v>CSW</v>
          </cell>
          <cell r="J13709">
            <v>812000</v>
          </cell>
          <cell r="K13709">
            <v>0</v>
          </cell>
          <cell r="L13709">
            <v>0</v>
          </cell>
          <cell r="M13709">
            <v>0</v>
          </cell>
          <cell r="N13709">
            <v>0</v>
          </cell>
          <cell r="O13709">
            <v>0</v>
          </cell>
          <cell r="P13709">
            <v>812000</v>
          </cell>
        </row>
        <row r="13710">
          <cell r="A13710" t="str">
            <v>20051024</v>
          </cell>
          <cell r="B13710" t="str">
            <v>0543</v>
          </cell>
          <cell r="C13710" t="str">
            <v>BL RF PRODUCTS</v>
          </cell>
          <cell r="D13710" t="str">
            <v>PL RF CONSUMER PROD</v>
          </cell>
          <cell r="E13710" t="str">
            <v>all PMC's</v>
          </cell>
          <cell r="F13710" t="str">
            <v>FP</v>
          </cell>
          <cell r="G13710" t="str">
            <v>SGTS</v>
          </cell>
          <cell r="H13710" t="str">
            <v>Tuner</v>
          </cell>
          <cell r="I13710" t="str">
            <v>CSW</v>
          </cell>
          <cell r="J13710">
            <v>7080000</v>
          </cell>
          <cell r="K13710">
            <v>0</v>
          </cell>
          <cell r="L13710">
            <v>0</v>
          </cell>
          <cell r="M13710">
            <v>0</v>
          </cell>
          <cell r="N13710">
            <v>0</v>
          </cell>
          <cell r="O13710">
            <v>5351000</v>
          </cell>
          <cell r="P13710">
            <v>12431000</v>
          </cell>
        </row>
        <row r="13711">
          <cell r="A13711" t="str">
            <v>20051024</v>
          </cell>
          <cell r="B13711" t="str">
            <v>0543</v>
          </cell>
          <cell r="C13711" t="str">
            <v>BL RF PRODUCTS</v>
          </cell>
          <cell r="D13711" t="str">
            <v>PL RF CONSUMER PROD</v>
          </cell>
          <cell r="E13711" t="str">
            <v>all PMC's</v>
          </cell>
          <cell r="F13711" t="str">
            <v>FP</v>
          </cell>
          <cell r="G13711" t="str">
            <v>THSS</v>
          </cell>
          <cell r="H13711" t="str">
            <v>Samsung</v>
          </cell>
          <cell r="I13711" t="str">
            <v>CSW</v>
          </cell>
          <cell r="J13711">
            <v>2757000</v>
          </cell>
          <cell r="K13711">
            <v>0</v>
          </cell>
          <cell r="L13711">
            <v>0</v>
          </cell>
          <cell r="M13711">
            <v>0</v>
          </cell>
          <cell r="N13711">
            <v>0</v>
          </cell>
          <cell r="O13711">
            <v>1161000</v>
          </cell>
          <cell r="P13711">
            <v>3918000</v>
          </cell>
        </row>
        <row r="13712">
          <cell r="A13712" t="str">
            <v>20051024</v>
          </cell>
          <cell r="B13712" t="str">
            <v>0543</v>
          </cell>
          <cell r="C13712" t="str">
            <v>BL RF PRODUCTS</v>
          </cell>
          <cell r="D13712" t="str">
            <v>PL RF CONSUMER PROD</v>
          </cell>
          <cell r="E13712" t="str">
            <v>all PMC's</v>
          </cell>
          <cell r="F13712" t="str">
            <v>FP</v>
          </cell>
          <cell r="G13712" t="str">
            <v>TW10</v>
          </cell>
          <cell r="H13712" t="str">
            <v>IWH (BL Control) PSK</v>
          </cell>
          <cell r="I13712" t="str">
            <v>IWH</v>
          </cell>
          <cell r="J13712">
            <v>445000</v>
          </cell>
          <cell r="K13712">
            <v>0</v>
          </cell>
          <cell r="L13712">
            <v>0</v>
          </cell>
          <cell r="M13712">
            <v>0</v>
          </cell>
          <cell r="N13712">
            <v>0</v>
          </cell>
          <cell r="O13712">
            <v>0</v>
          </cell>
          <cell r="P13712">
            <v>445000</v>
          </cell>
        </row>
        <row r="13713">
          <cell r="A13713" t="str">
            <v>20051024</v>
          </cell>
          <cell r="B13713" t="str">
            <v>0543</v>
          </cell>
          <cell r="C13713" t="str">
            <v>BL RF PRODUCTS</v>
          </cell>
          <cell r="D13713" t="str">
            <v>PL RF CONSUMER PROD</v>
          </cell>
          <cell r="E13713" t="str">
            <v>all PMC's</v>
          </cell>
          <cell r="F13713" t="str">
            <v>FP</v>
          </cell>
          <cell r="G13713" t="str">
            <v>US00</v>
          </cell>
          <cell r="H13713" t="str">
            <v>RDC NARSO</v>
          </cell>
          <cell r="I13713" t="str">
            <v>RDC</v>
          </cell>
          <cell r="J13713">
            <v>574041</v>
          </cell>
          <cell r="K13713">
            <v>48000</v>
          </cell>
          <cell r="L13713">
            <v>318400</v>
          </cell>
          <cell r="M13713">
            <v>0</v>
          </cell>
          <cell r="N13713">
            <v>0</v>
          </cell>
          <cell r="O13713">
            <v>57000</v>
          </cell>
          <cell r="P13713">
            <v>997441</v>
          </cell>
        </row>
        <row r="13714">
          <cell r="A13714" t="str">
            <v>20051024</v>
          </cell>
          <cell r="B13714" t="str">
            <v>0543</v>
          </cell>
          <cell r="C13714" t="str">
            <v>BL RF PRODUCTS</v>
          </cell>
          <cell r="D13714" t="str">
            <v>PL RF CONSUMER PROD</v>
          </cell>
          <cell r="E13714" t="str">
            <v>all PMC's</v>
          </cell>
          <cell r="F13714" t="str">
            <v>FP</v>
          </cell>
          <cell r="G13714" t="str">
            <v>US01</v>
          </cell>
          <cell r="H13714" t="str">
            <v>TRN NA</v>
          </cell>
          <cell r="I13714" t="str">
            <v>TRN</v>
          </cell>
          <cell r="J13714">
            <v>0</v>
          </cell>
          <cell r="K13714">
            <v>0</v>
          </cell>
          <cell r="L13714">
            <v>0</v>
          </cell>
          <cell r="M13714">
            <v>0</v>
          </cell>
          <cell r="N13714">
            <v>138001</v>
          </cell>
          <cell r="O13714">
            <v>99000</v>
          </cell>
          <cell r="P13714">
            <v>237001</v>
          </cell>
        </row>
        <row r="13715">
          <cell r="A13715" t="str">
            <v>20051024</v>
          </cell>
          <cell r="B13715" t="str">
            <v>0543</v>
          </cell>
          <cell r="C13715" t="str">
            <v>BL RF PRODUCTS</v>
          </cell>
          <cell r="D13715" t="str">
            <v>PL RF CONSUMER PROD</v>
          </cell>
          <cell r="E13715" t="str">
            <v>all PMC's</v>
          </cell>
          <cell r="F13715" t="str">
            <v>FP</v>
          </cell>
          <cell r="G13715" t="str">
            <v>USDJ</v>
          </cell>
          <cell r="H13715" t="str">
            <v>PHILIPS SEMI DELCO JIT Whse, I</v>
          </cell>
          <cell r="I13715" t="str">
            <v>CSW</v>
          </cell>
          <cell r="J13715">
            <v>453500</v>
          </cell>
          <cell r="K13715">
            <v>0</v>
          </cell>
          <cell r="L13715">
            <v>0</v>
          </cell>
          <cell r="M13715">
            <v>0</v>
          </cell>
          <cell r="N13715">
            <v>0</v>
          </cell>
          <cell r="O13715">
            <v>90000</v>
          </cell>
          <cell r="P13715">
            <v>543500</v>
          </cell>
        </row>
        <row r="13716">
          <cell r="A13716" t="str">
            <v>20051024</v>
          </cell>
          <cell r="B13716" t="str">
            <v>0543</v>
          </cell>
          <cell r="C13716" t="str">
            <v>BL RF PRODUCTS</v>
          </cell>
          <cell r="D13716" t="str">
            <v>PL RF CONSUMER PROD</v>
          </cell>
          <cell r="E13716" t="str">
            <v>all PMC's</v>
          </cell>
          <cell r="F13716" t="str">
            <v>FP</v>
          </cell>
          <cell r="G13716" t="str">
            <v>USGI</v>
          </cell>
          <cell r="H13716" t="str">
            <v>CSW Delco VMI (Reynosa)</v>
          </cell>
          <cell r="I13716" t="str">
            <v>CSW</v>
          </cell>
          <cell r="J13716">
            <v>554000</v>
          </cell>
          <cell r="K13716">
            <v>0</v>
          </cell>
          <cell r="L13716">
            <v>0</v>
          </cell>
          <cell r="M13716">
            <v>0</v>
          </cell>
          <cell r="N13716">
            <v>0</v>
          </cell>
          <cell r="O13716">
            <v>166000</v>
          </cell>
          <cell r="P13716">
            <v>720000</v>
          </cell>
        </row>
        <row r="13717">
          <cell r="A13717" t="str">
            <v>20051024</v>
          </cell>
          <cell r="B13717" t="str">
            <v>0543</v>
          </cell>
          <cell r="C13717" t="str">
            <v>BL RF PRODUCTS</v>
          </cell>
          <cell r="D13717" t="str">
            <v>PL RF CONSUMER PROD</v>
          </cell>
          <cell r="E13717" t="str">
            <v>all PMC's</v>
          </cell>
          <cell r="F13717" t="str">
            <v>FP</v>
          </cell>
          <cell r="G13717" t="str">
            <v>USJG</v>
          </cell>
          <cell r="H13717" t="str">
            <v>CSW Jabil JIT Guadalajara</v>
          </cell>
          <cell r="I13717" t="str">
            <v>CSW</v>
          </cell>
          <cell r="J13717">
            <v>30000</v>
          </cell>
          <cell r="K13717">
            <v>0</v>
          </cell>
          <cell r="L13717">
            <v>0</v>
          </cell>
          <cell r="M13717">
            <v>0</v>
          </cell>
          <cell r="N13717">
            <v>0</v>
          </cell>
          <cell r="O13717">
            <v>30000</v>
          </cell>
          <cell r="P13717">
            <v>60000</v>
          </cell>
        </row>
        <row r="13718">
          <cell r="A13718" t="str">
            <v>20051024</v>
          </cell>
          <cell r="B13718" t="str">
            <v>0543</v>
          </cell>
          <cell r="C13718" t="str">
            <v>BL RF PRODUCTS</v>
          </cell>
          <cell r="D13718" t="str">
            <v>PL RF CONSUMER PROD</v>
          </cell>
          <cell r="E13718" t="str">
            <v>all PMC's</v>
          </cell>
          <cell r="F13718" t="str">
            <v>FP</v>
          </cell>
          <cell r="G13718" t="str">
            <v>USNR</v>
          </cell>
          <cell r="H13718" t="str">
            <v>NOKIA INC. REYNOSA</v>
          </cell>
          <cell r="I13718" t="str">
            <v>CSW</v>
          </cell>
          <cell r="J13718">
            <v>138000</v>
          </cell>
          <cell r="K13718">
            <v>0</v>
          </cell>
          <cell r="L13718">
            <v>0</v>
          </cell>
          <cell r="M13718">
            <v>0</v>
          </cell>
          <cell r="N13718">
            <v>0</v>
          </cell>
          <cell r="O13718">
            <v>0</v>
          </cell>
          <cell r="P13718">
            <v>138000</v>
          </cell>
        </row>
        <row r="13719">
          <cell r="A13719" t="str">
            <v>20051024</v>
          </cell>
          <cell r="B13719" t="str">
            <v>0543</v>
          </cell>
          <cell r="C13719" t="str">
            <v>BL RF PRODUCTS</v>
          </cell>
          <cell r="D13719" t="str">
            <v>PL RF CONSUMER PROD</v>
          </cell>
          <cell r="E13719" t="str">
            <v>all PMC's</v>
          </cell>
          <cell r="F13719" t="str">
            <v>FP</v>
          </cell>
          <cell r="G13719" t="str">
            <v>USOH</v>
          </cell>
          <cell r="H13719" t="str">
            <v>CSW Ford (Hatfield)</v>
          </cell>
          <cell r="I13719" t="str">
            <v>CSW</v>
          </cell>
          <cell r="J13719">
            <v>76000</v>
          </cell>
          <cell r="K13719">
            <v>0</v>
          </cell>
          <cell r="L13719">
            <v>0</v>
          </cell>
          <cell r="M13719">
            <v>0</v>
          </cell>
          <cell r="N13719">
            <v>0</v>
          </cell>
          <cell r="O13719">
            <v>0</v>
          </cell>
          <cell r="P13719">
            <v>76000</v>
          </cell>
        </row>
        <row r="13720">
          <cell r="A13720" t="str">
            <v>20051024</v>
          </cell>
          <cell r="B13720" t="str">
            <v>0543</v>
          </cell>
          <cell r="C13720" t="str">
            <v>BL RF PRODUCTS</v>
          </cell>
          <cell r="D13720" t="str">
            <v>PL RF CONSUMER PROD</v>
          </cell>
          <cell r="E13720" t="str">
            <v>all PMC's</v>
          </cell>
          <cell r="F13720" t="str">
            <v>FP</v>
          </cell>
          <cell r="G13720" t="str">
            <v>USPP</v>
          </cell>
          <cell r="H13720" t="str">
            <v>CSW PANASONIC PEACHTREE</v>
          </cell>
          <cell r="I13720" t="str">
            <v>CSW</v>
          </cell>
          <cell r="J13720">
            <v>9000</v>
          </cell>
          <cell r="K13720">
            <v>0</v>
          </cell>
          <cell r="L13720">
            <v>0</v>
          </cell>
          <cell r="M13720">
            <v>0</v>
          </cell>
          <cell r="N13720">
            <v>0</v>
          </cell>
          <cell r="O13720">
            <v>6000</v>
          </cell>
          <cell r="P13720">
            <v>15000</v>
          </cell>
        </row>
        <row r="13721">
          <cell r="A13721" t="str">
            <v>20051024</v>
          </cell>
          <cell r="B13721" t="str">
            <v>0543</v>
          </cell>
          <cell r="C13721" t="str">
            <v>BL RF PRODUCTS</v>
          </cell>
          <cell r="D13721" t="str">
            <v>PL RF CONSUMER PROD</v>
          </cell>
          <cell r="E13721" t="str">
            <v>all PMC's</v>
          </cell>
          <cell r="F13721" t="str">
            <v>FP</v>
          </cell>
          <cell r="G13721" t="str">
            <v>USPR</v>
          </cell>
          <cell r="H13721" t="str">
            <v>CSW PANASONIC REYNOSA</v>
          </cell>
          <cell r="I13721" t="str">
            <v>CSW</v>
          </cell>
          <cell r="J13721">
            <v>0</v>
          </cell>
          <cell r="K13721">
            <v>0</v>
          </cell>
          <cell r="L13721">
            <v>0</v>
          </cell>
          <cell r="M13721">
            <v>0</v>
          </cell>
          <cell r="N13721">
            <v>0</v>
          </cell>
          <cell r="O13721">
            <v>24000</v>
          </cell>
          <cell r="P13721">
            <v>24000</v>
          </cell>
        </row>
        <row r="13722">
          <cell r="A13722" t="str">
            <v>20051024</v>
          </cell>
          <cell r="B13722" t="str">
            <v>0543</v>
          </cell>
          <cell r="C13722" t="str">
            <v>BL RF PRODUCTS</v>
          </cell>
          <cell r="D13722" t="str">
            <v>PL RF CONSUMER PROD</v>
          </cell>
          <cell r="E13722" t="str">
            <v>all PMC's</v>
          </cell>
          <cell r="F13722" t="str">
            <v>FP</v>
          </cell>
          <cell r="G13722" t="str">
            <v>USPW</v>
          </cell>
          <cell r="H13722" t="str">
            <v>CSW Ford (North Penn)</v>
          </cell>
          <cell r="I13722" t="str">
            <v>CSW</v>
          </cell>
          <cell r="J13722">
            <v>117000</v>
          </cell>
          <cell r="K13722">
            <v>0</v>
          </cell>
          <cell r="L13722">
            <v>0</v>
          </cell>
          <cell r="M13722">
            <v>0</v>
          </cell>
          <cell r="N13722">
            <v>0</v>
          </cell>
          <cell r="O13722">
            <v>6000</v>
          </cell>
          <cell r="P13722">
            <v>123000</v>
          </cell>
        </row>
        <row r="13723">
          <cell r="A13723" t="str">
            <v>20051024</v>
          </cell>
          <cell r="B13723" t="str">
            <v>0543</v>
          </cell>
          <cell r="C13723" t="str">
            <v>BL RF PRODUCTS</v>
          </cell>
          <cell r="D13723" t="str">
            <v>PL RF CONSUMER PROD</v>
          </cell>
          <cell r="E13723" t="str">
            <v>all PMC's</v>
          </cell>
          <cell r="F13723" t="str">
            <v>FP</v>
          </cell>
          <cell r="G13723" t="str">
            <v>USSG</v>
          </cell>
          <cell r="H13723" t="str">
            <v>CSW Siemens JIT Guadalajara</v>
          </cell>
          <cell r="I13723" t="str">
            <v>CSW</v>
          </cell>
          <cell r="J13723">
            <v>129000</v>
          </cell>
          <cell r="K13723">
            <v>0</v>
          </cell>
          <cell r="L13723">
            <v>0</v>
          </cell>
          <cell r="M13723">
            <v>0</v>
          </cell>
          <cell r="N13723">
            <v>0</v>
          </cell>
          <cell r="O13723">
            <v>72000</v>
          </cell>
          <cell r="P13723">
            <v>201000</v>
          </cell>
        </row>
        <row r="13724">
          <cell r="A13724" t="str">
            <v>20051024</v>
          </cell>
          <cell r="B13724" t="str">
            <v>0543</v>
          </cell>
          <cell r="C13724" t="str">
            <v>BL RF PRODUCTS</v>
          </cell>
          <cell r="D13724" t="str">
            <v>PL RF CONSUMER PROD</v>
          </cell>
          <cell r="E13724" t="str">
            <v>all PMC's</v>
          </cell>
          <cell r="F13724" t="str">
            <v>FP</v>
          </cell>
          <cell r="G13724" t="str">
            <v>USTC</v>
          </cell>
          <cell r="H13724" t="str">
            <v>CSW Siemens (Huntsville)</v>
          </cell>
          <cell r="I13724" t="str">
            <v>CSW</v>
          </cell>
          <cell r="J13724">
            <v>10000</v>
          </cell>
          <cell r="K13724">
            <v>0</v>
          </cell>
          <cell r="L13724">
            <v>0</v>
          </cell>
          <cell r="M13724">
            <v>0</v>
          </cell>
          <cell r="N13724">
            <v>0</v>
          </cell>
          <cell r="O13724">
            <v>0</v>
          </cell>
          <cell r="P13724">
            <v>10000</v>
          </cell>
        </row>
        <row r="13725">
          <cell r="A13725" t="str">
            <v>20051024</v>
          </cell>
          <cell r="B13725" t="str">
            <v>0543</v>
          </cell>
          <cell r="C13725" t="str">
            <v>BL RF PRODUCTS</v>
          </cell>
          <cell r="D13725" t="str">
            <v>PL RF CONSUMER PROD</v>
          </cell>
          <cell r="E13725" t="str">
            <v>all PMC's</v>
          </cell>
          <cell r="F13725" t="str">
            <v>FP</v>
          </cell>
          <cell r="G13725" t="str">
            <v>USTM</v>
          </cell>
          <cell r="H13725" t="str">
            <v>CSW Ford (Altec - El Paso)</v>
          </cell>
          <cell r="I13725" t="str">
            <v>CSW</v>
          </cell>
          <cell r="J13725">
            <v>315000</v>
          </cell>
          <cell r="K13725">
            <v>0</v>
          </cell>
          <cell r="L13725">
            <v>0</v>
          </cell>
          <cell r="M13725">
            <v>0</v>
          </cell>
          <cell r="N13725">
            <v>0</v>
          </cell>
          <cell r="O13725">
            <v>84000</v>
          </cell>
          <cell r="P13725">
            <v>399000</v>
          </cell>
        </row>
        <row r="13726">
          <cell r="A13726" t="str">
            <v>20051024</v>
          </cell>
          <cell r="B13726" t="str">
            <v>0543</v>
          </cell>
          <cell r="C13726" t="str">
            <v>BL RF PRODUCTS</v>
          </cell>
          <cell r="D13726" t="str">
            <v>PL RF CONSUMER PROD</v>
          </cell>
          <cell r="E13726" t="str">
            <v>all PMC's</v>
          </cell>
          <cell r="F13726" t="str">
            <v>FP</v>
          </cell>
          <cell r="G13726" t="str">
            <v>USTT</v>
          </cell>
          <cell r="H13726" t="str">
            <v>CSW Auto</v>
          </cell>
          <cell r="I13726" t="str">
            <v>RDC</v>
          </cell>
          <cell r="J13726">
            <v>1984000</v>
          </cell>
          <cell r="K13726">
            <v>0</v>
          </cell>
          <cell r="L13726">
            <v>0</v>
          </cell>
          <cell r="M13726">
            <v>0</v>
          </cell>
          <cell r="N13726">
            <v>0</v>
          </cell>
          <cell r="O13726">
            <v>419000</v>
          </cell>
          <cell r="P13726">
            <v>2403000</v>
          </cell>
        </row>
        <row r="13727">
          <cell r="A13727" t="str">
            <v>20051024</v>
          </cell>
          <cell r="B13727" t="str">
            <v>0543</v>
          </cell>
          <cell r="C13727" t="str">
            <v>BL RF PRODUCTS</v>
          </cell>
          <cell r="D13727" t="str">
            <v>PL RF CONSUMER PROD</v>
          </cell>
          <cell r="E13727" t="str">
            <v>all PMC's</v>
          </cell>
          <cell r="F13727" t="str">
            <v>WAFER</v>
          </cell>
          <cell r="G13727" t="str">
            <v>all plants</v>
          </cell>
          <cell r="H13727" t="str">
            <v>all descriptions</v>
          </cell>
          <cell r="I13727" t="str">
            <v>all types</v>
          </cell>
          <cell r="J13727">
            <v>6055</v>
          </cell>
          <cell r="K13727">
            <v>0</v>
          </cell>
          <cell r="L13727">
            <v>0</v>
          </cell>
          <cell r="M13727">
            <v>0</v>
          </cell>
          <cell r="N13727">
            <v>0</v>
          </cell>
          <cell r="O13727">
            <v>4170</v>
          </cell>
          <cell r="P13727">
            <v>10225</v>
          </cell>
        </row>
        <row r="13728">
          <cell r="A13728" t="str">
            <v>20051024</v>
          </cell>
          <cell r="B13728" t="str">
            <v>0543</v>
          </cell>
          <cell r="C13728" t="str">
            <v>BL RF PRODUCTS</v>
          </cell>
          <cell r="D13728" t="str">
            <v>PL RF CONSUMER PROD</v>
          </cell>
          <cell r="E13728" t="str">
            <v>all PMC's</v>
          </cell>
          <cell r="F13728" t="str">
            <v>WAFER</v>
          </cell>
          <cell r="G13728" t="str">
            <v>all plants</v>
          </cell>
          <cell r="H13728" t="str">
            <v>all descriptions</v>
          </cell>
          <cell r="I13728" t="str">
            <v>MFG</v>
          </cell>
          <cell r="J13728">
            <v>6055</v>
          </cell>
          <cell r="K13728">
            <v>0</v>
          </cell>
          <cell r="L13728">
            <v>0</v>
          </cell>
          <cell r="M13728">
            <v>0</v>
          </cell>
          <cell r="N13728">
            <v>0</v>
          </cell>
          <cell r="O13728">
            <v>4170</v>
          </cell>
          <cell r="P13728">
            <v>10225</v>
          </cell>
        </row>
        <row r="13729">
          <cell r="A13729" t="str">
            <v>20051024</v>
          </cell>
          <cell r="B13729" t="str">
            <v>0543</v>
          </cell>
          <cell r="C13729" t="str">
            <v>BL RF PRODUCTS</v>
          </cell>
          <cell r="D13729" t="str">
            <v>PL RF CONSUMER PROD</v>
          </cell>
          <cell r="E13729" t="str">
            <v>all PMC's</v>
          </cell>
          <cell r="F13729" t="str">
            <v>WAFER</v>
          </cell>
          <cell r="G13729" t="str">
            <v>PH79</v>
          </cell>
          <cell r="H13729" t="str">
            <v>WT PSC</v>
          </cell>
          <cell r="I13729" t="str">
            <v>MFG</v>
          </cell>
          <cell r="J13729">
            <v>5930</v>
          </cell>
          <cell r="K13729">
            <v>0</v>
          </cell>
          <cell r="L13729">
            <v>0</v>
          </cell>
          <cell r="M13729">
            <v>0</v>
          </cell>
          <cell r="N13729">
            <v>0</v>
          </cell>
          <cell r="O13729">
            <v>4170</v>
          </cell>
          <cell r="P13729">
            <v>10100</v>
          </cell>
        </row>
        <row r="13730">
          <cell r="A13730" t="str">
            <v>20051024</v>
          </cell>
          <cell r="B13730" t="str">
            <v>0543</v>
          </cell>
          <cell r="C13730" t="str">
            <v>BL RF PRODUCTS</v>
          </cell>
          <cell r="D13730" t="str">
            <v>PL RF CONSUMER PROD</v>
          </cell>
          <cell r="E13730" t="str">
            <v>all PMC's</v>
          </cell>
          <cell r="F13730" t="str">
            <v>WAFER</v>
          </cell>
          <cell r="G13730" t="str">
            <v>TW79</v>
          </cell>
          <cell r="H13730" t="str">
            <v>WT PSK</v>
          </cell>
          <cell r="I13730" t="str">
            <v>MFG</v>
          </cell>
          <cell r="J13730">
            <v>125</v>
          </cell>
          <cell r="K13730">
            <v>0</v>
          </cell>
          <cell r="L13730">
            <v>0</v>
          </cell>
          <cell r="M13730">
            <v>0</v>
          </cell>
          <cell r="N13730">
            <v>0</v>
          </cell>
          <cell r="O13730">
            <v>0</v>
          </cell>
          <cell r="P13730">
            <v>125</v>
          </cell>
        </row>
        <row r="13731">
          <cell r="A13731" t="str">
            <v>20051024</v>
          </cell>
          <cell r="B13731" t="str">
            <v>0543</v>
          </cell>
          <cell r="C13731" t="str">
            <v>BL RF PRODUCTS</v>
          </cell>
          <cell r="D13731" t="str">
            <v>PL RF CONSUMER PROD</v>
          </cell>
          <cell r="E13731" t="str">
            <v>all PMC's</v>
          </cell>
          <cell r="F13731" t="str">
            <v>XTAL</v>
          </cell>
          <cell r="G13731" t="str">
            <v>all plants</v>
          </cell>
          <cell r="H13731" t="str">
            <v>all descriptions</v>
          </cell>
          <cell r="I13731" t="str">
            <v>MFG</v>
          </cell>
          <cell r="J13731">
            <v>276056477</v>
          </cell>
          <cell r="K13731">
            <v>0</v>
          </cell>
          <cell r="L13731">
            <v>0</v>
          </cell>
          <cell r="M13731">
            <v>0</v>
          </cell>
          <cell r="N13731">
            <v>0</v>
          </cell>
          <cell r="O13731">
            <v>443881786</v>
          </cell>
          <cell r="P13731">
            <v>719938263</v>
          </cell>
        </row>
        <row r="13732">
          <cell r="A13732" t="str">
            <v>20051024</v>
          </cell>
          <cell r="B13732" t="str">
            <v>0543</v>
          </cell>
          <cell r="C13732" t="str">
            <v>BL RF PRODUCTS</v>
          </cell>
          <cell r="D13732" t="str">
            <v>PL RF CONSUMER PROD</v>
          </cell>
          <cell r="E13732" t="str">
            <v>all PMC's</v>
          </cell>
          <cell r="F13732" t="str">
            <v>XTAL</v>
          </cell>
          <cell r="G13732" t="str">
            <v>all plants</v>
          </cell>
          <cell r="H13732" t="str">
            <v>all descriptions</v>
          </cell>
          <cell r="I13732" t="str">
            <v>all types</v>
          </cell>
          <cell r="J13732">
            <v>276056477</v>
          </cell>
          <cell r="K13732">
            <v>0</v>
          </cell>
          <cell r="L13732">
            <v>0</v>
          </cell>
          <cell r="M13732">
            <v>0</v>
          </cell>
          <cell r="N13732">
            <v>0</v>
          </cell>
          <cell r="O13732">
            <v>443881786</v>
          </cell>
          <cell r="P13732">
            <v>719938263</v>
          </cell>
        </row>
        <row r="13733">
          <cell r="A13733" t="str">
            <v>20051024</v>
          </cell>
          <cell r="B13733" t="str">
            <v>0543</v>
          </cell>
          <cell r="C13733" t="str">
            <v>BL RF PRODUCTS</v>
          </cell>
          <cell r="D13733" t="str">
            <v>PL RF CONSUMER PROD</v>
          </cell>
          <cell r="E13733" t="str">
            <v>all PMC's</v>
          </cell>
          <cell r="F13733" t="str">
            <v>XTAL</v>
          </cell>
          <cell r="G13733" t="str">
            <v>CN71</v>
          </cell>
          <cell r="H13733" t="str">
            <v>AT PS Guangdong</v>
          </cell>
          <cell r="I13733" t="str">
            <v>MFG</v>
          </cell>
          <cell r="J13733">
            <v>146999588</v>
          </cell>
          <cell r="K13733">
            <v>0</v>
          </cell>
          <cell r="L13733">
            <v>0</v>
          </cell>
          <cell r="M13733">
            <v>0</v>
          </cell>
          <cell r="N13733">
            <v>0</v>
          </cell>
          <cell r="O13733">
            <v>77782629</v>
          </cell>
          <cell r="P13733">
            <v>224782217</v>
          </cell>
        </row>
        <row r="13734">
          <cell r="A13734" t="str">
            <v>20051024</v>
          </cell>
          <cell r="B13734" t="str">
            <v>0543</v>
          </cell>
          <cell r="C13734" t="str">
            <v>BL RF PRODUCTS</v>
          </cell>
          <cell r="D13734" t="str">
            <v>PL RF CONSUMER PROD</v>
          </cell>
          <cell r="E13734" t="str">
            <v>all PMC's</v>
          </cell>
          <cell r="F13734" t="str">
            <v>XTAL</v>
          </cell>
          <cell r="G13734" t="str">
            <v>HK70</v>
          </cell>
          <cell r="H13734" t="str">
            <v>AT EDL</v>
          </cell>
          <cell r="I13734" t="str">
            <v>MFG</v>
          </cell>
          <cell r="J13734">
            <v>119659865</v>
          </cell>
          <cell r="K13734">
            <v>0</v>
          </cell>
          <cell r="L13734">
            <v>0</v>
          </cell>
          <cell r="M13734">
            <v>0</v>
          </cell>
          <cell r="N13734">
            <v>0</v>
          </cell>
          <cell r="O13734">
            <v>366099157</v>
          </cell>
          <cell r="P13734">
            <v>485759022</v>
          </cell>
        </row>
        <row r="13735">
          <cell r="A13735" t="str">
            <v>20051024</v>
          </cell>
          <cell r="B13735" t="str">
            <v>0543</v>
          </cell>
          <cell r="C13735" t="str">
            <v>BL RF PRODUCTS</v>
          </cell>
          <cell r="D13735" t="str">
            <v>PL RF CONSUMER PROD</v>
          </cell>
          <cell r="E13735" t="str">
            <v>all PMC's</v>
          </cell>
          <cell r="F13735" t="str">
            <v>XTAL</v>
          </cell>
          <cell r="G13735" t="str">
            <v>MY71</v>
          </cell>
          <cell r="H13735" t="str">
            <v>AT Seremban</v>
          </cell>
          <cell r="I13735" t="str">
            <v>MFG</v>
          </cell>
          <cell r="J13735">
            <v>6246639</v>
          </cell>
          <cell r="K13735">
            <v>0</v>
          </cell>
          <cell r="L13735">
            <v>0</v>
          </cell>
          <cell r="M13735">
            <v>0</v>
          </cell>
          <cell r="N13735">
            <v>0</v>
          </cell>
          <cell r="O13735">
            <v>0</v>
          </cell>
          <cell r="P13735">
            <v>6246639</v>
          </cell>
        </row>
        <row r="13736">
          <cell r="A13736" t="str">
            <v>20051024</v>
          </cell>
          <cell r="B13736" t="str">
            <v>0543</v>
          </cell>
          <cell r="C13736" t="str">
            <v>BL RF PRODUCTS</v>
          </cell>
          <cell r="D13736" t="str">
            <v>PL RF CONSUMER PROD</v>
          </cell>
          <cell r="E13736" t="str">
            <v>all PMC's</v>
          </cell>
          <cell r="F13736" t="str">
            <v>XTAL</v>
          </cell>
          <cell r="G13736" t="str">
            <v>PH70</v>
          </cell>
          <cell r="H13736" t="str">
            <v>AT PSPI</v>
          </cell>
          <cell r="I13736" t="str">
            <v>MFG</v>
          </cell>
          <cell r="J13736">
            <v>1501450</v>
          </cell>
          <cell r="K13736">
            <v>0</v>
          </cell>
          <cell r="L13736">
            <v>0</v>
          </cell>
          <cell r="M13736">
            <v>0</v>
          </cell>
          <cell r="N13736">
            <v>0</v>
          </cell>
          <cell r="O13736">
            <v>0</v>
          </cell>
          <cell r="P13736">
            <v>1501450</v>
          </cell>
        </row>
        <row r="13737">
          <cell r="A13737" t="str">
            <v>20051024</v>
          </cell>
          <cell r="B13737" t="str">
            <v>0543</v>
          </cell>
          <cell r="C13737" t="str">
            <v>BL RF PRODUCTS</v>
          </cell>
          <cell r="D13737" t="str">
            <v>PL RF CONSUMER PROD</v>
          </cell>
          <cell r="E13737" t="str">
            <v>all PMC's</v>
          </cell>
          <cell r="F13737" t="str">
            <v>XTAL</v>
          </cell>
          <cell r="G13737" t="str">
            <v>TW70</v>
          </cell>
          <cell r="H13737" t="str">
            <v>AT PSK</v>
          </cell>
          <cell r="I13737" t="str">
            <v>MFG</v>
          </cell>
          <cell r="J13737">
            <v>1648935</v>
          </cell>
          <cell r="K13737">
            <v>0</v>
          </cell>
          <cell r="L13737">
            <v>0</v>
          </cell>
          <cell r="M13737">
            <v>0</v>
          </cell>
          <cell r="N13737">
            <v>0</v>
          </cell>
          <cell r="O13737">
            <v>0</v>
          </cell>
          <cell r="P13737">
            <v>1648935</v>
          </cell>
        </row>
        <row r="13738">
          <cell r="A13738" t="str">
            <v>20051024</v>
          </cell>
          <cell r="B13738" t="str">
            <v>0543</v>
          </cell>
          <cell r="C13738" t="str">
            <v>BL RF PRODUCTS</v>
          </cell>
          <cell r="D13738" t="str">
            <v>PL RF CONSUMER PROD</v>
          </cell>
          <cell r="E13738" t="str">
            <v>BANDSWITCH</v>
          </cell>
          <cell r="F13738" t="str">
            <v>all categories</v>
          </cell>
          <cell r="G13738" t="str">
            <v>all plants</v>
          </cell>
          <cell r="H13738" t="str">
            <v>all descriptions</v>
          </cell>
          <cell r="I13738" t="str">
            <v>all types</v>
          </cell>
          <cell r="J13738">
            <v>22531669</v>
          </cell>
          <cell r="K13738">
            <v>36000</v>
          </cell>
          <cell r="L13738">
            <v>0</v>
          </cell>
          <cell r="M13738">
            <v>0</v>
          </cell>
          <cell r="N13738">
            <v>0</v>
          </cell>
          <cell r="O13738">
            <v>11386229</v>
          </cell>
          <cell r="P13738">
            <v>33953898</v>
          </cell>
        </row>
        <row r="13739">
          <cell r="A13739" t="str">
            <v>20051024</v>
          </cell>
          <cell r="B13739" t="str">
            <v>0543</v>
          </cell>
          <cell r="C13739" t="str">
            <v>BL RF PRODUCTS</v>
          </cell>
          <cell r="D13739" t="str">
            <v>PL RF CONSUMER PROD</v>
          </cell>
          <cell r="E13739" t="str">
            <v>BANDSWITCH</v>
          </cell>
          <cell r="F13739" t="str">
            <v>all categories</v>
          </cell>
          <cell r="G13739" t="str">
            <v>all plants</v>
          </cell>
          <cell r="H13739" t="str">
            <v>all descriptions</v>
          </cell>
          <cell r="I13739" t="str">
            <v>RDC</v>
          </cell>
          <cell r="J13739">
            <v>2414000</v>
          </cell>
          <cell r="K13739">
            <v>36000</v>
          </cell>
          <cell r="L13739">
            <v>0</v>
          </cell>
          <cell r="M13739">
            <v>0</v>
          </cell>
          <cell r="N13739">
            <v>0</v>
          </cell>
          <cell r="O13739">
            <v>42000</v>
          </cell>
          <cell r="P13739">
            <v>2492000</v>
          </cell>
        </row>
        <row r="13740">
          <cell r="A13740" t="str">
            <v>20051024</v>
          </cell>
          <cell r="B13740" t="str">
            <v>0543</v>
          </cell>
          <cell r="C13740" t="str">
            <v>BL RF PRODUCTS</v>
          </cell>
          <cell r="D13740" t="str">
            <v>PL RF CONSUMER PROD</v>
          </cell>
          <cell r="E13740" t="str">
            <v>BANDSWITCH</v>
          </cell>
          <cell r="F13740" t="str">
            <v>all categories</v>
          </cell>
          <cell r="G13740" t="str">
            <v>all plants</v>
          </cell>
          <cell r="H13740" t="str">
            <v>all descriptions</v>
          </cell>
          <cell r="I13740" t="str">
            <v>MFG</v>
          </cell>
          <cell r="J13740">
            <v>11469669</v>
          </cell>
          <cell r="K13740">
            <v>0</v>
          </cell>
          <cell r="L13740">
            <v>0</v>
          </cell>
          <cell r="M13740">
            <v>0</v>
          </cell>
          <cell r="N13740">
            <v>0</v>
          </cell>
          <cell r="O13740">
            <v>4341229</v>
          </cell>
          <cell r="P13740">
            <v>15810898</v>
          </cell>
        </row>
        <row r="13741">
          <cell r="A13741" t="str">
            <v>20051024</v>
          </cell>
          <cell r="B13741" t="str">
            <v>0543</v>
          </cell>
          <cell r="C13741" t="str">
            <v>BL RF PRODUCTS</v>
          </cell>
          <cell r="D13741" t="str">
            <v>PL RF CONSUMER PROD</v>
          </cell>
          <cell r="E13741" t="str">
            <v>BANDSWITCH</v>
          </cell>
          <cell r="F13741" t="str">
            <v>all categories</v>
          </cell>
          <cell r="G13741" t="str">
            <v>all plants</v>
          </cell>
          <cell r="H13741" t="str">
            <v>all descriptions</v>
          </cell>
          <cell r="I13741" t="str">
            <v>IWH</v>
          </cell>
          <cell r="J13741">
            <v>8482000</v>
          </cell>
          <cell r="K13741">
            <v>0</v>
          </cell>
          <cell r="L13741">
            <v>0</v>
          </cell>
          <cell r="M13741">
            <v>0</v>
          </cell>
          <cell r="N13741">
            <v>0</v>
          </cell>
          <cell r="O13741">
            <v>6794000</v>
          </cell>
          <cell r="P13741">
            <v>15276000</v>
          </cell>
        </row>
        <row r="13742">
          <cell r="A13742" t="str">
            <v>20051024</v>
          </cell>
          <cell r="B13742" t="str">
            <v>0543</v>
          </cell>
          <cell r="C13742" t="str">
            <v>BL RF PRODUCTS</v>
          </cell>
          <cell r="D13742" t="str">
            <v>PL RF CONSUMER PROD</v>
          </cell>
          <cell r="E13742" t="str">
            <v>BANDSWITCH</v>
          </cell>
          <cell r="F13742" t="str">
            <v>all categories</v>
          </cell>
          <cell r="G13742" t="str">
            <v>all plants</v>
          </cell>
          <cell r="H13742" t="str">
            <v>all descriptions</v>
          </cell>
          <cell r="I13742" t="str">
            <v>CSW</v>
          </cell>
          <cell r="J13742">
            <v>166000</v>
          </cell>
          <cell r="K13742">
            <v>0</v>
          </cell>
          <cell r="L13742">
            <v>0</v>
          </cell>
          <cell r="M13742">
            <v>0</v>
          </cell>
          <cell r="N13742">
            <v>0</v>
          </cell>
          <cell r="O13742">
            <v>209000</v>
          </cell>
          <cell r="P13742">
            <v>375000</v>
          </cell>
        </row>
        <row r="13743">
          <cell r="A13743" t="str">
            <v>20051024</v>
          </cell>
          <cell r="B13743" t="str">
            <v>0543</v>
          </cell>
          <cell r="C13743" t="str">
            <v>BL RF PRODUCTS</v>
          </cell>
          <cell r="D13743" t="str">
            <v>PL RF CONSUMER PROD</v>
          </cell>
          <cell r="E13743" t="str">
            <v>BANDSWITCH</v>
          </cell>
          <cell r="F13743" t="str">
            <v>all categories</v>
          </cell>
          <cell r="G13743" t="str">
            <v>CN10</v>
          </cell>
          <cell r="H13743" t="str">
            <v>IWH (BL Control) Guangdong</v>
          </cell>
          <cell r="I13743" t="str">
            <v>IWH</v>
          </cell>
          <cell r="J13743">
            <v>284000</v>
          </cell>
          <cell r="K13743">
            <v>0</v>
          </cell>
          <cell r="L13743">
            <v>0</v>
          </cell>
          <cell r="M13743">
            <v>0</v>
          </cell>
          <cell r="N13743">
            <v>0</v>
          </cell>
          <cell r="O13743">
            <v>270000</v>
          </cell>
          <cell r="P13743">
            <v>554000</v>
          </cell>
        </row>
        <row r="13744">
          <cell r="A13744" t="str">
            <v>20051024</v>
          </cell>
          <cell r="B13744" t="str">
            <v>0543</v>
          </cell>
          <cell r="C13744" t="str">
            <v>BL RF PRODUCTS</v>
          </cell>
          <cell r="D13744" t="str">
            <v>PL RF CONSUMER PROD</v>
          </cell>
          <cell r="E13744" t="str">
            <v>BANDSWITCH</v>
          </cell>
          <cell r="F13744" t="str">
            <v>all categories</v>
          </cell>
          <cell r="G13744" t="str">
            <v>CN71</v>
          </cell>
          <cell r="H13744" t="str">
            <v>AT PS Guangdong</v>
          </cell>
          <cell r="I13744" t="str">
            <v>MFG</v>
          </cell>
          <cell r="J13744">
            <v>5411389</v>
          </cell>
          <cell r="K13744">
            <v>0</v>
          </cell>
          <cell r="L13744">
            <v>0</v>
          </cell>
          <cell r="M13744">
            <v>0</v>
          </cell>
          <cell r="N13744">
            <v>0</v>
          </cell>
          <cell r="O13744">
            <v>4341094</v>
          </cell>
          <cell r="P13744">
            <v>9752483</v>
          </cell>
        </row>
        <row r="13745">
          <cell r="A13745" t="str">
            <v>20051024</v>
          </cell>
          <cell r="B13745" t="str">
            <v>0543</v>
          </cell>
          <cell r="C13745" t="str">
            <v>BL RF PRODUCTS</v>
          </cell>
          <cell r="D13745" t="str">
            <v>PL RF CONSUMER PROD</v>
          </cell>
          <cell r="E13745" t="str">
            <v>BANDSWITCH</v>
          </cell>
          <cell r="F13745" t="str">
            <v>all categories</v>
          </cell>
          <cell r="G13745" t="str">
            <v>HK00</v>
          </cell>
          <cell r="H13745" t="str">
            <v>RDC APSH</v>
          </cell>
          <cell r="I13745" t="str">
            <v>RDC</v>
          </cell>
          <cell r="J13745">
            <v>931000</v>
          </cell>
          <cell r="K13745">
            <v>0</v>
          </cell>
          <cell r="L13745">
            <v>0</v>
          </cell>
          <cell r="M13745">
            <v>0</v>
          </cell>
          <cell r="N13745">
            <v>0</v>
          </cell>
          <cell r="O13745">
            <v>0</v>
          </cell>
          <cell r="P13745">
            <v>931000</v>
          </cell>
        </row>
        <row r="13746">
          <cell r="A13746" t="str">
            <v>20051024</v>
          </cell>
          <cell r="B13746" t="str">
            <v>0543</v>
          </cell>
          <cell r="C13746" t="str">
            <v>BL RF PRODUCTS</v>
          </cell>
          <cell r="D13746" t="str">
            <v>PL RF CONSUMER PROD</v>
          </cell>
          <cell r="E13746" t="str">
            <v>BANDSWITCH</v>
          </cell>
          <cell r="F13746" t="str">
            <v>all categories</v>
          </cell>
          <cell r="G13746" t="str">
            <v>HK10</v>
          </cell>
          <cell r="H13746" t="str">
            <v>IWH (BL Control) EDL</v>
          </cell>
          <cell r="I13746" t="str">
            <v>IWH</v>
          </cell>
          <cell r="J13746">
            <v>7503000</v>
          </cell>
          <cell r="K13746">
            <v>0</v>
          </cell>
          <cell r="L13746">
            <v>0</v>
          </cell>
          <cell r="M13746">
            <v>0</v>
          </cell>
          <cell r="N13746">
            <v>0</v>
          </cell>
          <cell r="O13746">
            <v>6524000</v>
          </cell>
          <cell r="P13746">
            <v>14027000</v>
          </cell>
        </row>
        <row r="13747">
          <cell r="A13747" t="str">
            <v>20051024</v>
          </cell>
          <cell r="B13747" t="str">
            <v>0543</v>
          </cell>
          <cell r="C13747" t="str">
            <v>BL RF PRODUCTS</v>
          </cell>
          <cell r="D13747" t="str">
            <v>PL RF CONSUMER PROD</v>
          </cell>
          <cell r="E13747" t="str">
            <v>BANDSWITCH</v>
          </cell>
          <cell r="F13747" t="str">
            <v>all categories</v>
          </cell>
          <cell r="G13747" t="str">
            <v>HK70</v>
          </cell>
          <cell r="H13747" t="str">
            <v>AT EDL</v>
          </cell>
          <cell r="I13747" t="str">
            <v>MFG</v>
          </cell>
          <cell r="J13747">
            <v>4652604</v>
          </cell>
          <cell r="K13747">
            <v>0</v>
          </cell>
          <cell r="L13747">
            <v>0</v>
          </cell>
          <cell r="M13747">
            <v>0</v>
          </cell>
          <cell r="N13747">
            <v>0</v>
          </cell>
          <cell r="O13747">
            <v>0</v>
          </cell>
          <cell r="P13747">
            <v>4652604</v>
          </cell>
        </row>
        <row r="13748">
          <cell r="A13748" t="str">
            <v>20051024</v>
          </cell>
          <cell r="B13748" t="str">
            <v>0543</v>
          </cell>
          <cell r="C13748" t="str">
            <v>BL RF PRODUCTS</v>
          </cell>
          <cell r="D13748" t="str">
            <v>PL RF CONSUMER PROD</v>
          </cell>
          <cell r="E13748" t="str">
            <v>BANDSWITCH</v>
          </cell>
          <cell r="F13748" t="str">
            <v>all categories</v>
          </cell>
          <cell r="G13748" t="str">
            <v>HKTT</v>
          </cell>
          <cell r="H13748" t="str">
            <v>CP On-site Warehouse AP</v>
          </cell>
          <cell r="I13748" t="str">
            <v>RDC</v>
          </cell>
          <cell r="J13748">
            <v>1416000</v>
          </cell>
          <cell r="K13748">
            <v>0</v>
          </cell>
          <cell r="L13748">
            <v>0</v>
          </cell>
          <cell r="M13748">
            <v>0</v>
          </cell>
          <cell r="N13748">
            <v>0</v>
          </cell>
          <cell r="O13748">
            <v>0</v>
          </cell>
          <cell r="P13748">
            <v>1416000</v>
          </cell>
        </row>
        <row r="13749">
          <cell r="A13749" t="str">
            <v>20051024</v>
          </cell>
          <cell r="B13749" t="str">
            <v>0543</v>
          </cell>
          <cell r="C13749" t="str">
            <v>BL RF PRODUCTS</v>
          </cell>
          <cell r="D13749" t="str">
            <v>PL RF CONSUMER PROD</v>
          </cell>
          <cell r="E13749" t="str">
            <v>BANDSWITCH</v>
          </cell>
          <cell r="F13749" t="str">
            <v>all categories</v>
          </cell>
          <cell r="G13749" t="str">
            <v>NL00</v>
          </cell>
          <cell r="H13749" t="str">
            <v>RDC EU / TNT LOGISTICS BV</v>
          </cell>
          <cell r="I13749" t="str">
            <v>RDC</v>
          </cell>
          <cell r="J13749">
            <v>10000</v>
          </cell>
          <cell r="K13749">
            <v>0</v>
          </cell>
          <cell r="L13749">
            <v>0</v>
          </cell>
          <cell r="M13749">
            <v>0</v>
          </cell>
          <cell r="N13749">
            <v>0</v>
          </cell>
          <cell r="O13749">
            <v>21000</v>
          </cell>
          <cell r="P13749">
            <v>31000</v>
          </cell>
        </row>
        <row r="13750">
          <cell r="A13750" t="str">
            <v>20051024</v>
          </cell>
          <cell r="B13750" t="str">
            <v>0543</v>
          </cell>
          <cell r="C13750" t="str">
            <v>BL RF PRODUCTS</v>
          </cell>
          <cell r="D13750" t="str">
            <v>PL RF CONSUMER PROD</v>
          </cell>
          <cell r="E13750" t="str">
            <v>BANDSWITCH</v>
          </cell>
          <cell r="F13750" t="str">
            <v>all categories</v>
          </cell>
          <cell r="G13750" t="str">
            <v>NLTT</v>
          </cell>
          <cell r="H13750" t="str">
            <v>TNT LOGISTICS BV</v>
          </cell>
          <cell r="I13750" t="str">
            <v>RDC</v>
          </cell>
          <cell r="J13750">
            <v>42000</v>
          </cell>
          <cell r="K13750">
            <v>0</v>
          </cell>
          <cell r="L13750">
            <v>0</v>
          </cell>
          <cell r="M13750">
            <v>0</v>
          </cell>
          <cell r="N13750">
            <v>0</v>
          </cell>
          <cell r="O13750">
            <v>15000</v>
          </cell>
          <cell r="P13750">
            <v>57000</v>
          </cell>
        </row>
        <row r="13751">
          <cell r="A13751" t="str">
            <v>20051024</v>
          </cell>
          <cell r="B13751" t="str">
            <v>0543</v>
          </cell>
          <cell r="C13751" t="str">
            <v>BL RF PRODUCTS</v>
          </cell>
          <cell r="D13751" t="str">
            <v>PL RF CONSUMER PROD</v>
          </cell>
          <cell r="E13751" t="str">
            <v>BANDSWITCH</v>
          </cell>
          <cell r="F13751" t="str">
            <v>all categories</v>
          </cell>
          <cell r="G13751" t="str">
            <v>PH11</v>
          </cell>
          <cell r="H13751" t="str">
            <v>IWH (BL Control) PSPI</v>
          </cell>
          <cell r="I13751" t="str">
            <v>IWH</v>
          </cell>
          <cell r="J13751">
            <v>695000</v>
          </cell>
          <cell r="K13751">
            <v>0</v>
          </cell>
          <cell r="L13751">
            <v>0</v>
          </cell>
          <cell r="M13751">
            <v>0</v>
          </cell>
          <cell r="N13751">
            <v>0</v>
          </cell>
          <cell r="O13751">
            <v>0</v>
          </cell>
          <cell r="P13751">
            <v>695000</v>
          </cell>
        </row>
        <row r="13752">
          <cell r="A13752" t="str">
            <v>20051024</v>
          </cell>
          <cell r="B13752" t="str">
            <v>0543</v>
          </cell>
          <cell r="C13752" t="str">
            <v>BL RF PRODUCTS</v>
          </cell>
          <cell r="D13752" t="str">
            <v>PL RF CONSUMER PROD</v>
          </cell>
          <cell r="E13752" t="str">
            <v>BANDSWITCH</v>
          </cell>
          <cell r="F13752" t="str">
            <v>all categories</v>
          </cell>
          <cell r="G13752" t="str">
            <v>PH70</v>
          </cell>
          <cell r="H13752" t="str">
            <v>AT PSPI</v>
          </cell>
          <cell r="I13752" t="str">
            <v>MFG</v>
          </cell>
          <cell r="J13752">
            <v>1405570</v>
          </cell>
          <cell r="K13752">
            <v>0</v>
          </cell>
          <cell r="L13752">
            <v>0</v>
          </cell>
          <cell r="M13752">
            <v>0</v>
          </cell>
          <cell r="N13752">
            <v>0</v>
          </cell>
          <cell r="O13752">
            <v>0</v>
          </cell>
          <cell r="P13752">
            <v>1405570</v>
          </cell>
        </row>
        <row r="13753">
          <cell r="A13753" t="str">
            <v>20051024</v>
          </cell>
          <cell r="B13753" t="str">
            <v>0543</v>
          </cell>
          <cell r="C13753" t="str">
            <v>BL RF PRODUCTS</v>
          </cell>
          <cell r="D13753" t="str">
            <v>PL RF CONSUMER PROD</v>
          </cell>
          <cell r="E13753" t="str">
            <v>BANDSWITCH</v>
          </cell>
          <cell r="F13753" t="str">
            <v>all categories</v>
          </cell>
          <cell r="G13753" t="str">
            <v>PH79</v>
          </cell>
          <cell r="H13753" t="str">
            <v>WT PSC</v>
          </cell>
          <cell r="I13753" t="str">
            <v>MFG</v>
          </cell>
          <cell r="J13753">
            <v>106</v>
          </cell>
          <cell r="K13753">
            <v>0</v>
          </cell>
          <cell r="L13753">
            <v>0</v>
          </cell>
          <cell r="M13753">
            <v>0</v>
          </cell>
          <cell r="N13753">
            <v>0</v>
          </cell>
          <cell r="O13753">
            <v>135</v>
          </cell>
          <cell r="P13753">
            <v>241</v>
          </cell>
        </row>
        <row r="13754">
          <cell r="A13754" t="str">
            <v>20051024</v>
          </cell>
          <cell r="B13754" t="str">
            <v>0543</v>
          </cell>
          <cell r="C13754" t="str">
            <v>BL RF PRODUCTS</v>
          </cell>
          <cell r="D13754" t="str">
            <v>PL RF CONSUMER PROD</v>
          </cell>
          <cell r="E13754" t="str">
            <v>BANDSWITCH</v>
          </cell>
          <cell r="F13754" t="str">
            <v>all categories</v>
          </cell>
          <cell r="G13754" t="str">
            <v>SGTS</v>
          </cell>
          <cell r="H13754" t="str">
            <v>Tuner</v>
          </cell>
          <cell r="I13754" t="str">
            <v>CSW</v>
          </cell>
          <cell r="J13754">
            <v>80000</v>
          </cell>
          <cell r="K13754">
            <v>0</v>
          </cell>
          <cell r="L13754">
            <v>0</v>
          </cell>
          <cell r="M13754">
            <v>0</v>
          </cell>
          <cell r="N13754">
            <v>0</v>
          </cell>
          <cell r="O13754">
            <v>200000</v>
          </cell>
          <cell r="P13754">
            <v>280000</v>
          </cell>
        </row>
        <row r="13755">
          <cell r="A13755" t="str">
            <v>20051024</v>
          </cell>
          <cell r="B13755" t="str">
            <v>0543</v>
          </cell>
          <cell r="C13755" t="str">
            <v>BL RF PRODUCTS</v>
          </cell>
          <cell r="D13755" t="str">
            <v>PL RF CONSUMER PROD</v>
          </cell>
          <cell r="E13755" t="str">
            <v>BANDSWITCH</v>
          </cell>
          <cell r="F13755" t="str">
            <v>all categories</v>
          </cell>
          <cell r="G13755" t="str">
            <v>US00</v>
          </cell>
          <cell r="H13755" t="str">
            <v>RDC NARSO</v>
          </cell>
          <cell r="I13755" t="str">
            <v>RDC</v>
          </cell>
          <cell r="J13755">
            <v>0</v>
          </cell>
          <cell r="K13755">
            <v>36000</v>
          </cell>
          <cell r="L13755">
            <v>0</v>
          </cell>
          <cell r="M13755">
            <v>0</v>
          </cell>
          <cell r="N13755">
            <v>0</v>
          </cell>
          <cell r="O13755">
            <v>0</v>
          </cell>
          <cell r="P13755">
            <v>36000</v>
          </cell>
        </row>
        <row r="13756">
          <cell r="A13756" t="str">
            <v>20051024</v>
          </cell>
          <cell r="B13756" t="str">
            <v>0543</v>
          </cell>
          <cell r="C13756" t="str">
            <v>BL RF PRODUCTS</v>
          </cell>
          <cell r="D13756" t="str">
            <v>PL RF CONSUMER PROD</v>
          </cell>
          <cell r="E13756" t="str">
            <v>BANDSWITCH</v>
          </cell>
          <cell r="F13756" t="str">
            <v>all categories</v>
          </cell>
          <cell r="G13756" t="str">
            <v>USGI</v>
          </cell>
          <cell r="H13756" t="str">
            <v>CSW Delco VMI (Reynosa)</v>
          </cell>
          <cell r="I13756" t="str">
            <v>CSW</v>
          </cell>
          <cell r="J13756">
            <v>55000</v>
          </cell>
          <cell r="K13756">
            <v>0</v>
          </cell>
          <cell r="L13756">
            <v>0</v>
          </cell>
          <cell r="M13756">
            <v>0</v>
          </cell>
          <cell r="N13756">
            <v>0</v>
          </cell>
          <cell r="O13756">
            <v>0</v>
          </cell>
          <cell r="P13756">
            <v>55000</v>
          </cell>
        </row>
        <row r="13757">
          <cell r="A13757" t="str">
            <v>20051024</v>
          </cell>
          <cell r="B13757" t="str">
            <v>0543</v>
          </cell>
          <cell r="C13757" t="str">
            <v>BL RF PRODUCTS</v>
          </cell>
          <cell r="D13757" t="str">
            <v>PL RF CONSUMER PROD</v>
          </cell>
          <cell r="E13757" t="str">
            <v>BANDSWITCH</v>
          </cell>
          <cell r="F13757" t="str">
            <v>all categories</v>
          </cell>
          <cell r="G13757" t="str">
            <v>USOH</v>
          </cell>
          <cell r="H13757" t="str">
            <v>CSW Ford (Hatfield)</v>
          </cell>
          <cell r="I13757" t="str">
            <v>CSW</v>
          </cell>
          <cell r="J13757">
            <v>10000</v>
          </cell>
          <cell r="K13757">
            <v>0</v>
          </cell>
          <cell r="L13757">
            <v>0</v>
          </cell>
          <cell r="M13757">
            <v>0</v>
          </cell>
          <cell r="N13757">
            <v>0</v>
          </cell>
          <cell r="O13757">
            <v>0</v>
          </cell>
          <cell r="P13757">
            <v>10000</v>
          </cell>
        </row>
        <row r="13758">
          <cell r="A13758" t="str">
            <v>20051024</v>
          </cell>
          <cell r="B13758" t="str">
            <v>0543</v>
          </cell>
          <cell r="C13758" t="str">
            <v>BL RF PRODUCTS</v>
          </cell>
          <cell r="D13758" t="str">
            <v>PL RF CONSUMER PROD</v>
          </cell>
          <cell r="E13758" t="str">
            <v>BANDSWITCH</v>
          </cell>
          <cell r="F13758" t="str">
            <v>all categories</v>
          </cell>
          <cell r="G13758" t="str">
            <v>USPW</v>
          </cell>
          <cell r="H13758" t="str">
            <v>CSW Ford (North Penn)</v>
          </cell>
          <cell r="I13758" t="str">
            <v>CSW</v>
          </cell>
          <cell r="J13758">
            <v>18000</v>
          </cell>
          <cell r="K13758">
            <v>0</v>
          </cell>
          <cell r="L13758">
            <v>0</v>
          </cell>
          <cell r="M13758">
            <v>0</v>
          </cell>
          <cell r="N13758">
            <v>0</v>
          </cell>
          <cell r="O13758">
            <v>6000</v>
          </cell>
          <cell r="P13758">
            <v>24000</v>
          </cell>
        </row>
        <row r="13759">
          <cell r="A13759" t="str">
            <v>20051024</v>
          </cell>
          <cell r="B13759" t="str">
            <v>0543</v>
          </cell>
          <cell r="C13759" t="str">
            <v>BL RF PRODUCTS</v>
          </cell>
          <cell r="D13759" t="str">
            <v>PL RF CONSUMER PROD</v>
          </cell>
          <cell r="E13759" t="str">
            <v>BANDSWITCH</v>
          </cell>
          <cell r="F13759" t="str">
            <v>all categories</v>
          </cell>
          <cell r="G13759" t="str">
            <v>USTM</v>
          </cell>
          <cell r="H13759" t="str">
            <v>CSW Ford (Altec - El Paso)</v>
          </cell>
          <cell r="I13759" t="str">
            <v>CSW</v>
          </cell>
          <cell r="J13759">
            <v>3000</v>
          </cell>
          <cell r="K13759">
            <v>0</v>
          </cell>
          <cell r="L13759">
            <v>0</v>
          </cell>
          <cell r="M13759">
            <v>0</v>
          </cell>
          <cell r="N13759">
            <v>0</v>
          </cell>
          <cell r="O13759">
            <v>3000</v>
          </cell>
          <cell r="P13759">
            <v>6000</v>
          </cell>
        </row>
        <row r="13760">
          <cell r="A13760" t="str">
            <v>20051024</v>
          </cell>
          <cell r="B13760" t="str">
            <v>0543</v>
          </cell>
          <cell r="C13760" t="str">
            <v>BL RF PRODUCTS</v>
          </cell>
          <cell r="D13760" t="str">
            <v>PL RF CONSUMER PROD</v>
          </cell>
          <cell r="E13760" t="str">
            <v>BANDSWITCH</v>
          </cell>
          <cell r="F13760" t="str">
            <v>all categories</v>
          </cell>
          <cell r="G13760" t="str">
            <v>USTT</v>
          </cell>
          <cell r="H13760" t="str">
            <v>CSW Auto</v>
          </cell>
          <cell r="I13760" t="str">
            <v>RDC</v>
          </cell>
          <cell r="J13760">
            <v>15000</v>
          </cell>
          <cell r="K13760">
            <v>0</v>
          </cell>
          <cell r="L13760">
            <v>0</v>
          </cell>
          <cell r="M13760">
            <v>0</v>
          </cell>
          <cell r="N13760">
            <v>0</v>
          </cell>
          <cell r="O13760">
            <v>6000</v>
          </cell>
          <cell r="P13760">
            <v>21000</v>
          </cell>
        </row>
        <row r="13761">
          <cell r="A13761" t="str">
            <v>20051024</v>
          </cell>
          <cell r="B13761" t="str">
            <v>0543</v>
          </cell>
          <cell r="C13761" t="str">
            <v>BL RF PRODUCTS</v>
          </cell>
          <cell r="D13761" t="str">
            <v>PL RF CONSUMER PROD</v>
          </cell>
          <cell r="E13761" t="str">
            <v>BANDSWITCH</v>
          </cell>
          <cell r="F13761" t="str">
            <v>FP</v>
          </cell>
          <cell r="G13761" t="str">
            <v>all plants</v>
          </cell>
          <cell r="H13761" t="str">
            <v>all descriptions</v>
          </cell>
          <cell r="I13761" t="str">
            <v>all types</v>
          </cell>
          <cell r="J13761">
            <v>11062000</v>
          </cell>
          <cell r="K13761">
            <v>36000</v>
          </cell>
          <cell r="L13761">
            <v>0</v>
          </cell>
          <cell r="M13761">
            <v>0</v>
          </cell>
          <cell r="N13761">
            <v>0</v>
          </cell>
          <cell r="O13761">
            <v>7045000</v>
          </cell>
          <cell r="P13761">
            <v>18143000</v>
          </cell>
        </row>
        <row r="13762">
          <cell r="A13762" t="str">
            <v>20051024</v>
          </cell>
          <cell r="B13762" t="str">
            <v>0543</v>
          </cell>
          <cell r="C13762" t="str">
            <v>BL RF PRODUCTS</v>
          </cell>
          <cell r="D13762" t="str">
            <v>PL RF CONSUMER PROD</v>
          </cell>
          <cell r="E13762" t="str">
            <v>BANDSWITCH</v>
          </cell>
          <cell r="F13762" t="str">
            <v>FP</v>
          </cell>
          <cell r="G13762" t="str">
            <v>all plants</v>
          </cell>
          <cell r="H13762" t="str">
            <v>all descriptions</v>
          </cell>
          <cell r="I13762" t="str">
            <v>CSW</v>
          </cell>
          <cell r="J13762">
            <v>166000</v>
          </cell>
          <cell r="K13762">
            <v>0</v>
          </cell>
          <cell r="L13762">
            <v>0</v>
          </cell>
          <cell r="M13762">
            <v>0</v>
          </cell>
          <cell r="N13762">
            <v>0</v>
          </cell>
          <cell r="O13762">
            <v>209000</v>
          </cell>
          <cell r="P13762">
            <v>375000</v>
          </cell>
        </row>
        <row r="13763">
          <cell r="A13763" t="str">
            <v>20051024</v>
          </cell>
          <cell r="B13763" t="str">
            <v>0543</v>
          </cell>
          <cell r="C13763" t="str">
            <v>BL RF PRODUCTS</v>
          </cell>
          <cell r="D13763" t="str">
            <v>PL RF CONSUMER PROD</v>
          </cell>
          <cell r="E13763" t="str">
            <v>BANDSWITCH</v>
          </cell>
          <cell r="F13763" t="str">
            <v>FP</v>
          </cell>
          <cell r="G13763" t="str">
            <v>all plants</v>
          </cell>
          <cell r="H13763" t="str">
            <v>all descriptions</v>
          </cell>
          <cell r="I13763" t="str">
            <v>IWH</v>
          </cell>
          <cell r="J13763">
            <v>8482000</v>
          </cell>
          <cell r="K13763">
            <v>0</v>
          </cell>
          <cell r="L13763">
            <v>0</v>
          </cell>
          <cell r="M13763">
            <v>0</v>
          </cell>
          <cell r="N13763">
            <v>0</v>
          </cell>
          <cell r="O13763">
            <v>6794000</v>
          </cell>
          <cell r="P13763">
            <v>15276000</v>
          </cell>
        </row>
        <row r="13764">
          <cell r="A13764" t="str">
            <v>20051024</v>
          </cell>
          <cell r="B13764" t="str">
            <v>0543</v>
          </cell>
          <cell r="C13764" t="str">
            <v>BL RF PRODUCTS</v>
          </cell>
          <cell r="D13764" t="str">
            <v>PL RF CONSUMER PROD</v>
          </cell>
          <cell r="E13764" t="str">
            <v>BANDSWITCH</v>
          </cell>
          <cell r="F13764" t="str">
            <v>FP</v>
          </cell>
          <cell r="G13764" t="str">
            <v>all plants</v>
          </cell>
          <cell r="H13764" t="str">
            <v>all descriptions</v>
          </cell>
          <cell r="I13764" t="str">
            <v>RDC</v>
          </cell>
          <cell r="J13764">
            <v>2414000</v>
          </cell>
          <cell r="K13764">
            <v>36000</v>
          </cell>
          <cell r="L13764">
            <v>0</v>
          </cell>
          <cell r="M13764">
            <v>0</v>
          </cell>
          <cell r="N13764">
            <v>0</v>
          </cell>
          <cell r="O13764">
            <v>42000</v>
          </cell>
          <cell r="P13764">
            <v>2492000</v>
          </cell>
        </row>
        <row r="13765">
          <cell r="A13765" t="str">
            <v>20051024</v>
          </cell>
          <cell r="B13765" t="str">
            <v>0543</v>
          </cell>
          <cell r="C13765" t="str">
            <v>BL RF PRODUCTS</v>
          </cell>
          <cell r="D13765" t="str">
            <v>PL RF CONSUMER PROD</v>
          </cell>
          <cell r="E13765" t="str">
            <v>BANDSWITCH</v>
          </cell>
          <cell r="F13765" t="str">
            <v>FP</v>
          </cell>
          <cell r="G13765" t="str">
            <v>CN10</v>
          </cell>
          <cell r="H13765" t="str">
            <v>IWH (BL Control) Guangdong</v>
          </cell>
          <cell r="I13765" t="str">
            <v>IWH</v>
          </cell>
          <cell r="J13765">
            <v>284000</v>
          </cell>
          <cell r="K13765">
            <v>0</v>
          </cell>
          <cell r="L13765">
            <v>0</v>
          </cell>
          <cell r="M13765">
            <v>0</v>
          </cell>
          <cell r="N13765">
            <v>0</v>
          </cell>
          <cell r="O13765">
            <v>270000</v>
          </cell>
          <cell r="P13765">
            <v>554000</v>
          </cell>
        </row>
        <row r="13766">
          <cell r="A13766" t="str">
            <v>20051024</v>
          </cell>
          <cell r="B13766" t="str">
            <v>0543</v>
          </cell>
          <cell r="C13766" t="str">
            <v>BL RF PRODUCTS</v>
          </cell>
          <cell r="D13766" t="str">
            <v>PL RF CONSUMER PROD</v>
          </cell>
          <cell r="E13766" t="str">
            <v>BANDSWITCH</v>
          </cell>
          <cell r="F13766" t="str">
            <v>FP</v>
          </cell>
          <cell r="G13766" t="str">
            <v>HK00</v>
          </cell>
          <cell r="H13766" t="str">
            <v>RDC APSH</v>
          </cell>
          <cell r="I13766" t="str">
            <v>RDC</v>
          </cell>
          <cell r="J13766">
            <v>931000</v>
          </cell>
          <cell r="K13766">
            <v>0</v>
          </cell>
          <cell r="L13766">
            <v>0</v>
          </cell>
          <cell r="M13766">
            <v>0</v>
          </cell>
          <cell r="N13766">
            <v>0</v>
          </cell>
          <cell r="O13766">
            <v>0</v>
          </cell>
          <cell r="P13766">
            <v>931000</v>
          </cell>
        </row>
        <row r="13767">
          <cell r="A13767" t="str">
            <v>20051024</v>
          </cell>
          <cell r="B13767" t="str">
            <v>0543</v>
          </cell>
          <cell r="C13767" t="str">
            <v>BL RF PRODUCTS</v>
          </cell>
          <cell r="D13767" t="str">
            <v>PL RF CONSUMER PROD</v>
          </cell>
          <cell r="E13767" t="str">
            <v>BANDSWITCH</v>
          </cell>
          <cell r="F13767" t="str">
            <v>FP</v>
          </cell>
          <cell r="G13767" t="str">
            <v>HK10</v>
          </cell>
          <cell r="H13767" t="str">
            <v>IWH (BL Control) EDL</v>
          </cell>
          <cell r="I13767" t="str">
            <v>IWH</v>
          </cell>
          <cell r="J13767">
            <v>7503000</v>
          </cell>
          <cell r="K13767">
            <v>0</v>
          </cell>
          <cell r="L13767">
            <v>0</v>
          </cell>
          <cell r="M13767">
            <v>0</v>
          </cell>
          <cell r="N13767">
            <v>0</v>
          </cell>
          <cell r="O13767">
            <v>6524000</v>
          </cell>
          <cell r="P13767">
            <v>14027000</v>
          </cell>
        </row>
        <row r="13768">
          <cell r="A13768" t="str">
            <v>20051024</v>
          </cell>
          <cell r="B13768" t="str">
            <v>0543</v>
          </cell>
          <cell r="C13768" t="str">
            <v>BL RF PRODUCTS</v>
          </cell>
          <cell r="D13768" t="str">
            <v>PL RF CONSUMER PROD</v>
          </cell>
          <cell r="E13768" t="str">
            <v>BANDSWITCH</v>
          </cell>
          <cell r="F13768" t="str">
            <v>FP</v>
          </cell>
          <cell r="G13768" t="str">
            <v>HKTT</v>
          </cell>
          <cell r="H13768" t="str">
            <v>CP On-site Warehouse AP</v>
          </cell>
          <cell r="I13768" t="str">
            <v>RDC</v>
          </cell>
          <cell r="J13768">
            <v>1416000</v>
          </cell>
          <cell r="K13768">
            <v>0</v>
          </cell>
          <cell r="L13768">
            <v>0</v>
          </cell>
          <cell r="M13768">
            <v>0</v>
          </cell>
          <cell r="N13768">
            <v>0</v>
          </cell>
          <cell r="O13768">
            <v>0</v>
          </cell>
          <cell r="P13768">
            <v>1416000</v>
          </cell>
        </row>
        <row r="13769">
          <cell r="A13769" t="str">
            <v>20051024</v>
          </cell>
          <cell r="B13769" t="str">
            <v>0543</v>
          </cell>
          <cell r="C13769" t="str">
            <v>BL RF PRODUCTS</v>
          </cell>
          <cell r="D13769" t="str">
            <v>PL RF CONSUMER PROD</v>
          </cell>
          <cell r="E13769" t="str">
            <v>BANDSWITCH</v>
          </cell>
          <cell r="F13769" t="str">
            <v>FP</v>
          </cell>
          <cell r="G13769" t="str">
            <v>NL00</v>
          </cell>
          <cell r="H13769" t="str">
            <v>RDC EU / TNT LOGISTICS BV</v>
          </cell>
          <cell r="I13769" t="str">
            <v>RDC</v>
          </cell>
          <cell r="J13769">
            <v>10000</v>
          </cell>
          <cell r="K13769">
            <v>0</v>
          </cell>
          <cell r="L13769">
            <v>0</v>
          </cell>
          <cell r="M13769">
            <v>0</v>
          </cell>
          <cell r="N13769">
            <v>0</v>
          </cell>
          <cell r="O13769">
            <v>21000</v>
          </cell>
          <cell r="P13769">
            <v>31000</v>
          </cell>
        </row>
        <row r="13770">
          <cell r="A13770" t="str">
            <v>20051024</v>
          </cell>
          <cell r="B13770" t="str">
            <v>0543</v>
          </cell>
          <cell r="C13770" t="str">
            <v>BL RF PRODUCTS</v>
          </cell>
          <cell r="D13770" t="str">
            <v>PL RF CONSUMER PROD</v>
          </cell>
          <cell r="E13770" t="str">
            <v>BANDSWITCH</v>
          </cell>
          <cell r="F13770" t="str">
            <v>FP</v>
          </cell>
          <cell r="G13770" t="str">
            <v>NLTT</v>
          </cell>
          <cell r="H13770" t="str">
            <v>TNT LOGISTICS BV</v>
          </cell>
          <cell r="I13770" t="str">
            <v>RDC</v>
          </cell>
          <cell r="J13770">
            <v>42000</v>
          </cell>
          <cell r="K13770">
            <v>0</v>
          </cell>
          <cell r="L13770">
            <v>0</v>
          </cell>
          <cell r="M13770">
            <v>0</v>
          </cell>
          <cell r="N13770">
            <v>0</v>
          </cell>
          <cell r="O13770">
            <v>15000</v>
          </cell>
          <cell r="P13770">
            <v>57000</v>
          </cell>
        </row>
        <row r="13771">
          <cell r="A13771" t="str">
            <v>20051024</v>
          </cell>
          <cell r="B13771" t="str">
            <v>0543</v>
          </cell>
          <cell r="C13771" t="str">
            <v>BL RF PRODUCTS</v>
          </cell>
          <cell r="D13771" t="str">
            <v>PL RF CONSUMER PROD</v>
          </cell>
          <cell r="E13771" t="str">
            <v>BANDSWITCH</v>
          </cell>
          <cell r="F13771" t="str">
            <v>FP</v>
          </cell>
          <cell r="G13771" t="str">
            <v>PH11</v>
          </cell>
          <cell r="H13771" t="str">
            <v>IWH (BL Control) PSPI</v>
          </cell>
          <cell r="I13771" t="str">
            <v>IWH</v>
          </cell>
          <cell r="J13771">
            <v>695000</v>
          </cell>
          <cell r="K13771">
            <v>0</v>
          </cell>
          <cell r="L13771">
            <v>0</v>
          </cell>
          <cell r="M13771">
            <v>0</v>
          </cell>
          <cell r="N13771">
            <v>0</v>
          </cell>
          <cell r="O13771">
            <v>0</v>
          </cell>
          <cell r="P13771">
            <v>695000</v>
          </cell>
        </row>
        <row r="13772">
          <cell r="A13772" t="str">
            <v>20051024</v>
          </cell>
          <cell r="B13772" t="str">
            <v>0543</v>
          </cell>
          <cell r="C13772" t="str">
            <v>BL RF PRODUCTS</v>
          </cell>
          <cell r="D13772" t="str">
            <v>PL RF CONSUMER PROD</v>
          </cell>
          <cell r="E13772" t="str">
            <v>BANDSWITCH</v>
          </cell>
          <cell r="F13772" t="str">
            <v>FP</v>
          </cell>
          <cell r="G13772" t="str">
            <v>SGTS</v>
          </cell>
          <cell r="H13772" t="str">
            <v>Tuner</v>
          </cell>
          <cell r="I13772" t="str">
            <v>CSW</v>
          </cell>
          <cell r="J13772">
            <v>80000</v>
          </cell>
          <cell r="K13772">
            <v>0</v>
          </cell>
          <cell r="L13772">
            <v>0</v>
          </cell>
          <cell r="M13772">
            <v>0</v>
          </cell>
          <cell r="N13772">
            <v>0</v>
          </cell>
          <cell r="O13772">
            <v>200000</v>
          </cell>
          <cell r="P13772">
            <v>280000</v>
          </cell>
        </row>
        <row r="13773">
          <cell r="A13773" t="str">
            <v>20051024</v>
          </cell>
          <cell r="B13773" t="str">
            <v>0543</v>
          </cell>
          <cell r="C13773" t="str">
            <v>BL RF PRODUCTS</v>
          </cell>
          <cell r="D13773" t="str">
            <v>PL RF CONSUMER PROD</v>
          </cell>
          <cell r="E13773" t="str">
            <v>BANDSWITCH</v>
          </cell>
          <cell r="F13773" t="str">
            <v>FP</v>
          </cell>
          <cell r="G13773" t="str">
            <v>US00</v>
          </cell>
          <cell r="H13773" t="str">
            <v>RDC NARSO</v>
          </cell>
          <cell r="I13773" t="str">
            <v>RDC</v>
          </cell>
          <cell r="J13773">
            <v>0</v>
          </cell>
          <cell r="K13773">
            <v>36000</v>
          </cell>
          <cell r="L13773">
            <v>0</v>
          </cell>
          <cell r="M13773">
            <v>0</v>
          </cell>
          <cell r="N13773">
            <v>0</v>
          </cell>
          <cell r="O13773">
            <v>0</v>
          </cell>
          <cell r="P13773">
            <v>36000</v>
          </cell>
        </row>
        <row r="13774">
          <cell r="A13774" t="str">
            <v>20051024</v>
          </cell>
          <cell r="B13774" t="str">
            <v>0543</v>
          </cell>
          <cell r="C13774" t="str">
            <v>BL RF PRODUCTS</v>
          </cell>
          <cell r="D13774" t="str">
            <v>PL RF CONSUMER PROD</v>
          </cell>
          <cell r="E13774" t="str">
            <v>BANDSWITCH</v>
          </cell>
          <cell r="F13774" t="str">
            <v>FP</v>
          </cell>
          <cell r="G13774" t="str">
            <v>USGI</v>
          </cell>
          <cell r="H13774" t="str">
            <v>CSW Delco VMI (Reynosa)</v>
          </cell>
          <cell r="I13774" t="str">
            <v>CSW</v>
          </cell>
          <cell r="J13774">
            <v>55000</v>
          </cell>
          <cell r="K13774">
            <v>0</v>
          </cell>
          <cell r="L13774">
            <v>0</v>
          </cell>
          <cell r="M13774">
            <v>0</v>
          </cell>
          <cell r="N13774">
            <v>0</v>
          </cell>
          <cell r="O13774">
            <v>0</v>
          </cell>
          <cell r="P13774">
            <v>55000</v>
          </cell>
        </row>
        <row r="13775">
          <cell r="A13775" t="str">
            <v>20051024</v>
          </cell>
          <cell r="B13775" t="str">
            <v>0543</v>
          </cell>
          <cell r="C13775" t="str">
            <v>BL RF PRODUCTS</v>
          </cell>
          <cell r="D13775" t="str">
            <v>PL RF CONSUMER PROD</v>
          </cell>
          <cell r="E13775" t="str">
            <v>BANDSWITCH</v>
          </cell>
          <cell r="F13775" t="str">
            <v>FP</v>
          </cell>
          <cell r="G13775" t="str">
            <v>USOH</v>
          </cell>
          <cell r="H13775" t="str">
            <v>CSW Ford (Hatfield)</v>
          </cell>
          <cell r="I13775" t="str">
            <v>CSW</v>
          </cell>
          <cell r="J13775">
            <v>10000</v>
          </cell>
          <cell r="K13775">
            <v>0</v>
          </cell>
          <cell r="L13775">
            <v>0</v>
          </cell>
          <cell r="M13775">
            <v>0</v>
          </cell>
          <cell r="N13775">
            <v>0</v>
          </cell>
          <cell r="O13775">
            <v>0</v>
          </cell>
          <cell r="P13775">
            <v>10000</v>
          </cell>
        </row>
        <row r="13776">
          <cell r="A13776" t="str">
            <v>20051024</v>
          </cell>
          <cell r="B13776" t="str">
            <v>0543</v>
          </cell>
          <cell r="C13776" t="str">
            <v>BL RF PRODUCTS</v>
          </cell>
          <cell r="D13776" t="str">
            <v>PL RF CONSUMER PROD</v>
          </cell>
          <cell r="E13776" t="str">
            <v>BANDSWITCH</v>
          </cell>
          <cell r="F13776" t="str">
            <v>FP</v>
          </cell>
          <cell r="G13776" t="str">
            <v>USPW</v>
          </cell>
          <cell r="H13776" t="str">
            <v>CSW Ford (North Penn)</v>
          </cell>
          <cell r="I13776" t="str">
            <v>CSW</v>
          </cell>
          <cell r="J13776">
            <v>18000</v>
          </cell>
          <cell r="K13776">
            <v>0</v>
          </cell>
          <cell r="L13776">
            <v>0</v>
          </cell>
          <cell r="M13776">
            <v>0</v>
          </cell>
          <cell r="N13776">
            <v>0</v>
          </cell>
          <cell r="O13776">
            <v>6000</v>
          </cell>
          <cell r="P13776">
            <v>24000</v>
          </cell>
        </row>
        <row r="13777">
          <cell r="A13777" t="str">
            <v>20051024</v>
          </cell>
          <cell r="B13777" t="str">
            <v>0543</v>
          </cell>
          <cell r="C13777" t="str">
            <v>BL RF PRODUCTS</v>
          </cell>
          <cell r="D13777" t="str">
            <v>PL RF CONSUMER PROD</v>
          </cell>
          <cell r="E13777" t="str">
            <v>BANDSWITCH</v>
          </cell>
          <cell r="F13777" t="str">
            <v>FP</v>
          </cell>
          <cell r="G13777" t="str">
            <v>USTM</v>
          </cell>
          <cell r="H13777" t="str">
            <v>CSW Ford (Altec - El Paso)</v>
          </cell>
          <cell r="I13777" t="str">
            <v>CSW</v>
          </cell>
          <cell r="J13777">
            <v>3000</v>
          </cell>
          <cell r="K13777">
            <v>0</v>
          </cell>
          <cell r="L13777">
            <v>0</v>
          </cell>
          <cell r="M13777">
            <v>0</v>
          </cell>
          <cell r="N13777">
            <v>0</v>
          </cell>
          <cell r="O13777">
            <v>3000</v>
          </cell>
          <cell r="P13777">
            <v>6000</v>
          </cell>
        </row>
        <row r="13778">
          <cell r="A13778" t="str">
            <v>20051024</v>
          </cell>
          <cell r="B13778" t="str">
            <v>0543</v>
          </cell>
          <cell r="C13778" t="str">
            <v>BL RF PRODUCTS</v>
          </cell>
          <cell r="D13778" t="str">
            <v>PL RF CONSUMER PROD</v>
          </cell>
          <cell r="E13778" t="str">
            <v>BANDSWITCH</v>
          </cell>
          <cell r="F13778" t="str">
            <v>FP</v>
          </cell>
          <cell r="G13778" t="str">
            <v>USTT</v>
          </cell>
          <cell r="H13778" t="str">
            <v>CSW Auto</v>
          </cell>
          <cell r="I13778" t="str">
            <v>RDC</v>
          </cell>
          <cell r="J13778">
            <v>15000</v>
          </cell>
          <cell r="K13778">
            <v>0</v>
          </cell>
          <cell r="L13778">
            <v>0</v>
          </cell>
          <cell r="M13778">
            <v>0</v>
          </cell>
          <cell r="N13778">
            <v>0</v>
          </cell>
          <cell r="O13778">
            <v>6000</v>
          </cell>
          <cell r="P13778">
            <v>21000</v>
          </cell>
        </row>
        <row r="13779">
          <cell r="A13779" t="str">
            <v>20051024</v>
          </cell>
          <cell r="B13779" t="str">
            <v>0543</v>
          </cell>
          <cell r="C13779" t="str">
            <v>BL RF PRODUCTS</v>
          </cell>
          <cell r="D13779" t="str">
            <v>PL RF CONSUMER PROD</v>
          </cell>
          <cell r="E13779" t="str">
            <v>BANDSWITCH</v>
          </cell>
          <cell r="F13779" t="str">
            <v>WAFER</v>
          </cell>
          <cell r="G13779" t="str">
            <v>all plants</v>
          </cell>
          <cell r="H13779" t="str">
            <v>all descriptions</v>
          </cell>
          <cell r="I13779" t="str">
            <v>all types</v>
          </cell>
          <cell r="J13779">
            <v>106</v>
          </cell>
          <cell r="K13779">
            <v>0</v>
          </cell>
          <cell r="L13779">
            <v>0</v>
          </cell>
          <cell r="M13779">
            <v>0</v>
          </cell>
          <cell r="N13779">
            <v>0</v>
          </cell>
          <cell r="O13779">
            <v>135</v>
          </cell>
          <cell r="P13779">
            <v>241</v>
          </cell>
        </row>
        <row r="13780">
          <cell r="A13780" t="str">
            <v>20051024</v>
          </cell>
          <cell r="B13780" t="str">
            <v>0543</v>
          </cell>
          <cell r="C13780" t="str">
            <v>BL RF PRODUCTS</v>
          </cell>
          <cell r="D13780" t="str">
            <v>PL RF CONSUMER PROD</v>
          </cell>
          <cell r="E13780" t="str">
            <v>BANDSWITCH</v>
          </cell>
          <cell r="F13780" t="str">
            <v>WAFER</v>
          </cell>
          <cell r="G13780" t="str">
            <v>all plants</v>
          </cell>
          <cell r="H13780" t="str">
            <v>all descriptions</v>
          </cell>
          <cell r="I13780" t="str">
            <v>MFG</v>
          </cell>
          <cell r="J13780">
            <v>106</v>
          </cell>
          <cell r="K13780">
            <v>0</v>
          </cell>
          <cell r="L13780">
            <v>0</v>
          </cell>
          <cell r="M13780">
            <v>0</v>
          </cell>
          <cell r="N13780">
            <v>0</v>
          </cell>
          <cell r="O13780">
            <v>135</v>
          </cell>
          <cell r="P13780">
            <v>241</v>
          </cell>
        </row>
        <row r="13781">
          <cell r="A13781" t="str">
            <v>20051024</v>
          </cell>
          <cell r="B13781" t="str">
            <v>0543</v>
          </cell>
          <cell r="C13781" t="str">
            <v>BL RF PRODUCTS</v>
          </cell>
          <cell r="D13781" t="str">
            <v>PL RF CONSUMER PROD</v>
          </cell>
          <cell r="E13781" t="str">
            <v>BANDSWITCH</v>
          </cell>
          <cell r="F13781" t="str">
            <v>WAFER</v>
          </cell>
          <cell r="G13781" t="str">
            <v>PH79</v>
          </cell>
          <cell r="H13781" t="str">
            <v>WT PSC</v>
          </cell>
          <cell r="I13781" t="str">
            <v>MFG</v>
          </cell>
          <cell r="J13781">
            <v>106</v>
          </cell>
          <cell r="K13781">
            <v>0</v>
          </cell>
          <cell r="L13781">
            <v>0</v>
          </cell>
          <cell r="M13781">
            <v>0</v>
          </cell>
          <cell r="N13781">
            <v>0</v>
          </cell>
          <cell r="O13781">
            <v>135</v>
          </cell>
          <cell r="P13781">
            <v>241</v>
          </cell>
        </row>
        <row r="13782">
          <cell r="A13782" t="str">
            <v>20051024</v>
          </cell>
          <cell r="B13782" t="str">
            <v>0543</v>
          </cell>
          <cell r="C13782" t="str">
            <v>BL RF PRODUCTS</v>
          </cell>
          <cell r="D13782" t="str">
            <v>PL RF CONSUMER PROD</v>
          </cell>
          <cell r="E13782" t="str">
            <v>BANDSWITCH</v>
          </cell>
          <cell r="F13782" t="str">
            <v>XTAL</v>
          </cell>
          <cell r="G13782" t="str">
            <v>all plants</v>
          </cell>
          <cell r="H13782" t="str">
            <v>all descriptions</v>
          </cell>
          <cell r="I13782" t="str">
            <v>all types</v>
          </cell>
          <cell r="J13782">
            <v>11469563</v>
          </cell>
          <cell r="K13782">
            <v>0</v>
          </cell>
          <cell r="L13782">
            <v>0</v>
          </cell>
          <cell r="M13782">
            <v>0</v>
          </cell>
          <cell r="N13782">
            <v>0</v>
          </cell>
          <cell r="O13782">
            <v>4341094</v>
          </cell>
          <cell r="P13782">
            <v>15810657</v>
          </cell>
        </row>
        <row r="13783">
          <cell r="A13783" t="str">
            <v>20051024</v>
          </cell>
          <cell r="B13783" t="str">
            <v>0543</v>
          </cell>
          <cell r="C13783" t="str">
            <v>BL RF PRODUCTS</v>
          </cell>
          <cell r="D13783" t="str">
            <v>PL RF CONSUMER PROD</v>
          </cell>
          <cell r="E13783" t="str">
            <v>BANDSWITCH</v>
          </cell>
          <cell r="F13783" t="str">
            <v>XTAL</v>
          </cell>
          <cell r="G13783" t="str">
            <v>all plants</v>
          </cell>
          <cell r="H13783" t="str">
            <v>all descriptions</v>
          </cell>
          <cell r="I13783" t="str">
            <v>MFG</v>
          </cell>
          <cell r="J13783">
            <v>11469563</v>
          </cell>
          <cell r="K13783">
            <v>0</v>
          </cell>
          <cell r="L13783">
            <v>0</v>
          </cell>
          <cell r="M13783">
            <v>0</v>
          </cell>
          <cell r="N13783">
            <v>0</v>
          </cell>
          <cell r="O13783">
            <v>4341094</v>
          </cell>
          <cell r="P13783">
            <v>15810657</v>
          </cell>
        </row>
        <row r="13784">
          <cell r="A13784" t="str">
            <v>20051024</v>
          </cell>
          <cell r="B13784" t="str">
            <v>0543</v>
          </cell>
          <cell r="C13784" t="str">
            <v>BL RF PRODUCTS</v>
          </cell>
          <cell r="D13784" t="str">
            <v>PL RF CONSUMER PROD</v>
          </cell>
          <cell r="E13784" t="str">
            <v>BANDSWITCH</v>
          </cell>
          <cell r="F13784" t="str">
            <v>XTAL</v>
          </cell>
          <cell r="G13784" t="str">
            <v>CN71</v>
          </cell>
          <cell r="H13784" t="str">
            <v>AT PS Guangdong</v>
          </cell>
          <cell r="I13784" t="str">
            <v>MFG</v>
          </cell>
          <cell r="J13784">
            <v>5411389</v>
          </cell>
          <cell r="K13784">
            <v>0</v>
          </cell>
          <cell r="L13784">
            <v>0</v>
          </cell>
          <cell r="M13784">
            <v>0</v>
          </cell>
          <cell r="N13784">
            <v>0</v>
          </cell>
          <cell r="O13784">
            <v>4341094</v>
          </cell>
          <cell r="P13784">
            <v>9752483</v>
          </cell>
        </row>
        <row r="13785">
          <cell r="A13785" t="str">
            <v>20051024</v>
          </cell>
          <cell r="B13785" t="str">
            <v>0543</v>
          </cell>
          <cell r="C13785" t="str">
            <v>BL RF PRODUCTS</v>
          </cell>
          <cell r="D13785" t="str">
            <v>PL RF CONSUMER PROD</v>
          </cell>
          <cell r="E13785" t="str">
            <v>BANDSWITCH</v>
          </cell>
          <cell r="F13785" t="str">
            <v>XTAL</v>
          </cell>
          <cell r="G13785" t="str">
            <v>HK70</v>
          </cell>
          <cell r="H13785" t="str">
            <v>AT EDL</v>
          </cell>
          <cell r="I13785" t="str">
            <v>MFG</v>
          </cell>
          <cell r="J13785">
            <v>4652604</v>
          </cell>
          <cell r="K13785">
            <v>0</v>
          </cell>
          <cell r="L13785">
            <v>0</v>
          </cell>
          <cell r="M13785">
            <v>0</v>
          </cell>
          <cell r="N13785">
            <v>0</v>
          </cell>
          <cell r="O13785">
            <v>0</v>
          </cell>
          <cell r="P13785">
            <v>4652604</v>
          </cell>
        </row>
        <row r="13786">
          <cell r="A13786" t="str">
            <v>20051024</v>
          </cell>
          <cell r="B13786" t="str">
            <v>0543</v>
          </cell>
          <cell r="C13786" t="str">
            <v>BL RF PRODUCTS</v>
          </cell>
          <cell r="D13786" t="str">
            <v>PL RF CONSUMER PROD</v>
          </cell>
          <cell r="E13786" t="str">
            <v>BANDSWITCH</v>
          </cell>
          <cell r="F13786" t="str">
            <v>XTAL</v>
          </cell>
          <cell r="G13786" t="str">
            <v>PH70</v>
          </cell>
          <cell r="H13786" t="str">
            <v>AT PSPI</v>
          </cell>
          <cell r="I13786" t="str">
            <v>MFG</v>
          </cell>
          <cell r="J13786">
            <v>1405570</v>
          </cell>
          <cell r="K13786">
            <v>0</v>
          </cell>
          <cell r="L13786">
            <v>0</v>
          </cell>
          <cell r="M13786">
            <v>0</v>
          </cell>
          <cell r="N13786">
            <v>0</v>
          </cell>
          <cell r="O13786">
            <v>0</v>
          </cell>
          <cell r="P13786">
            <v>1405570</v>
          </cell>
        </row>
        <row r="13787">
          <cell r="A13787" t="str">
            <v>20051024</v>
          </cell>
          <cell r="B13787" t="str">
            <v>0543</v>
          </cell>
          <cell r="C13787" t="str">
            <v>BL RF PRODUCTS</v>
          </cell>
          <cell r="D13787" t="str">
            <v>PL RF CONSUMER PROD</v>
          </cell>
          <cell r="E13787" t="str">
            <v>FETS</v>
          </cell>
          <cell r="F13787" t="str">
            <v>all categories</v>
          </cell>
          <cell r="G13787" t="str">
            <v>all plants</v>
          </cell>
          <cell r="H13787" t="str">
            <v>all descriptions</v>
          </cell>
          <cell r="I13787" t="str">
            <v>all types</v>
          </cell>
          <cell r="J13787">
            <v>71073381</v>
          </cell>
          <cell r="K13787">
            <v>12000</v>
          </cell>
          <cell r="L13787">
            <v>55000</v>
          </cell>
          <cell r="M13787">
            <v>0</v>
          </cell>
          <cell r="N13787">
            <v>108000</v>
          </cell>
          <cell r="O13787">
            <v>24858910</v>
          </cell>
          <cell r="P13787">
            <v>96107291</v>
          </cell>
        </row>
        <row r="13788">
          <cell r="A13788" t="str">
            <v>20051024</v>
          </cell>
          <cell r="B13788" t="str">
            <v>0543</v>
          </cell>
          <cell r="C13788" t="str">
            <v>BL RF PRODUCTS</v>
          </cell>
          <cell r="D13788" t="str">
            <v>PL RF CONSUMER PROD</v>
          </cell>
          <cell r="E13788" t="str">
            <v>FETS</v>
          </cell>
          <cell r="F13788" t="str">
            <v>all categories</v>
          </cell>
          <cell r="G13788" t="str">
            <v>all plants</v>
          </cell>
          <cell r="H13788" t="str">
            <v>all descriptions</v>
          </cell>
          <cell r="I13788" t="str">
            <v>MFG</v>
          </cell>
          <cell r="J13788">
            <v>28331381</v>
          </cell>
          <cell r="K13788">
            <v>0</v>
          </cell>
          <cell r="L13788">
            <v>0</v>
          </cell>
          <cell r="M13788">
            <v>0</v>
          </cell>
          <cell r="N13788">
            <v>0</v>
          </cell>
          <cell r="O13788">
            <v>12046910</v>
          </cell>
          <cell r="P13788">
            <v>40378291</v>
          </cell>
        </row>
        <row r="13789">
          <cell r="A13789" t="str">
            <v>20051024</v>
          </cell>
          <cell r="B13789" t="str">
            <v>0543</v>
          </cell>
          <cell r="C13789" t="str">
            <v>BL RF PRODUCTS</v>
          </cell>
          <cell r="D13789" t="str">
            <v>PL RF CONSUMER PROD</v>
          </cell>
          <cell r="E13789" t="str">
            <v>FETS</v>
          </cell>
          <cell r="F13789" t="str">
            <v>all categories</v>
          </cell>
          <cell r="G13789" t="str">
            <v>all plants</v>
          </cell>
          <cell r="H13789" t="str">
            <v>all descriptions</v>
          </cell>
          <cell r="I13789" t="str">
            <v>CSW</v>
          </cell>
          <cell r="J13789">
            <v>4349000</v>
          </cell>
          <cell r="K13789">
            <v>0</v>
          </cell>
          <cell r="L13789">
            <v>0</v>
          </cell>
          <cell r="M13789">
            <v>0</v>
          </cell>
          <cell r="N13789">
            <v>0</v>
          </cell>
          <cell r="O13789">
            <v>2116000</v>
          </cell>
          <cell r="P13789">
            <v>6465000</v>
          </cell>
        </row>
        <row r="13790">
          <cell r="A13790" t="str">
            <v>20051024</v>
          </cell>
          <cell r="B13790" t="str">
            <v>0543</v>
          </cell>
          <cell r="C13790" t="str">
            <v>BL RF PRODUCTS</v>
          </cell>
          <cell r="D13790" t="str">
            <v>PL RF CONSUMER PROD</v>
          </cell>
          <cell r="E13790" t="str">
            <v>FETS</v>
          </cell>
          <cell r="F13790" t="str">
            <v>all categories</v>
          </cell>
          <cell r="G13790" t="str">
            <v>all plants</v>
          </cell>
          <cell r="H13790" t="str">
            <v>all descriptions</v>
          </cell>
          <cell r="I13790" t="str">
            <v>TRN</v>
          </cell>
          <cell r="J13790">
            <v>0</v>
          </cell>
          <cell r="K13790">
            <v>0</v>
          </cell>
          <cell r="L13790">
            <v>0</v>
          </cell>
          <cell r="M13790">
            <v>0</v>
          </cell>
          <cell r="N13790">
            <v>108000</v>
          </cell>
          <cell r="O13790">
            <v>12000</v>
          </cell>
          <cell r="P13790">
            <v>120000</v>
          </cell>
        </row>
        <row r="13791">
          <cell r="A13791" t="str">
            <v>20051024</v>
          </cell>
          <cell r="B13791" t="str">
            <v>0543</v>
          </cell>
          <cell r="C13791" t="str">
            <v>BL RF PRODUCTS</v>
          </cell>
          <cell r="D13791" t="str">
            <v>PL RF CONSUMER PROD</v>
          </cell>
          <cell r="E13791" t="str">
            <v>FETS</v>
          </cell>
          <cell r="F13791" t="str">
            <v>all categories</v>
          </cell>
          <cell r="G13791" t="str">
            <v>all plants</v>
          </cell>
          <cell r="H13791" t="str">
            <v>all descriptions</v>
          </cell>
          <cell r="I13791" t="str">
            <v>IWH</v>
          </cell>
          <cell r="J13791">
            <v>28508000</v>
          </cell>
          <cell r="K13791">
            <v>0</v>
          </cell>
          <cell r="L13791">
            <v>0</v>
          </cell>
          <cell r="M13791">
            <v>0</v>
          </cell>
          <cell r="N13791">
            <v>0</v>
          </cell>
          <cell r="O13791">
            <v>10344000</v>
          </cell>
          <cell r="P13791">
            <v>38852000</v>
          </cell>
        </row>
        <row r="13792">
          <cell r="A13792" t="str">
            <v>20051024</v>
          </cell>
          <cell r="B13792" t="str">
            <v>0543</v>
          </cell>
          <cell r="C13792" t="str">
            <v>BL RF PRODUCTS</v>
          </cell>
          <cell r="D13792" t="str">
            <v>PL RF CONSUMER PROD</v>
          </cell>
          <cell r="E13792" t="str">
            <v>FETS</v>
          </cell>
          <cell r="F13792" t="str">
            <v>all categories</v>
          </cell>
          <cell r="G13792" t="str">
            <v>all plants</v>
          </cell>
          <cell r="H13792" t="str">
            <v>all descriptions</v>
          </cell>
          <cell r="I13792" t="str">
            <v>RDC</v>
          </cell>
          <cell r="J13792">
            <v>9885000</v>
          </cell>
          <cell r="K13792">
            <v>12000</v>
          </cell>
          <cell r="L13792">
            <v>55000</v>
          </cell>
          <cell r="M13792">
            <v>0</v>
          </cell>
          <cell r="N13792">
            <v>0</v>
          </cell>
          <cell r="O13792">
            <v>340000</v>
          </cell>
          <cell r="P13792">
            <v>10292000</v>
          </cell>
        </row>
        <row r="13793">
          <cell r="A13793" t="str">
            <v>20051024</v>
          </cell>
          <cell r="B13793" t="str">
            <v>0543</v>
          </cell>
          <cell r="C13793" t="str">
            <v>BL RF PRODUCTS</v>
          </cell>
          <cell r="D13793" t="str">
            <v>PL RF CONSUMER PROD</v>
          </cell>
          <cell r="E13793" t="str">
            <v>FETS</v>
          </cell>
          <cell r="F13793" t="str">
            <v>all categories</v>
          </cell>
          <cell r="G13793" t="str">
            <v>CN10</v>
          </cell>
          <cell r="H13793" t="str">
            <v>IWH (BL Control) Guangdong</v>
          </cell>
          <cell r="I13793" t="str">
            <v>IWH</v>
          </cell>
          <cell r="J13793">
            <v>1490000</v>
          </cell>
          <cell r="K13793">
            <v>0</v>
          </cell>
          <cell r="L13793">
            <v>0</v>
          </cell>
          <cell r="M13793">
            <v>0</v>
          </cell>
          <cell r="N13793">
            <v>0</v>
          </cell>
          <cell r="O13793">
            <v>1213000</v>
          </cell>
          <cell r="P13793">
            <v>2703000</v>
          </cell>
        </row>
        <row r="13794">
          <cell r="A13794" t="str">
            <v>20051024</v>
          </cell>
          <cell r="B13794" t="str">
            <v>0543</v>
          </cell>
          <cell r="C13794" t="str">
            <v>BL RF PRODUCTS</v>
          </cell>
          <cell r="D13794" t="str">
            <v>PL RF CONSUMER PROD</v>
          </cell>
          <cell r="E13794" t="str">
            <v>FETS</v>
          </cell>
          <cell r="F13794" t="str">
            <v>all categories</v>
          </cell>
          <cell r="G13794" t="str">
            <v>CN71</v>
          </cell>
          <cell r="H13794" t="str">
            <v>AT PS Guangdong</v>
          </cell>
          <cell r="I13794" t="str">
            <v>MFG</v>
          </cell>
          <cell r="J13794">
            <v>4105164</v>
          </cell>
          <cell r="K13794">
            <v>0</v>
          </cell>
          <cell r="L13794">
            <v>0</v>
          </cell>
          <cell r="M13794">
            <v>0</v>
          </cell>
          <cell r="N13794">
            <v>0</v>
          </cell>
          <cell r="O13794">
            <v>2005784</v>
          </cell>
          <cell r="P13794">
            <v>6110948</v>
          </cell>
        </row>
        <row r="13795">
          <cell r="A13795" t="str">
            <v>20051024</v>
          </cell>
          <cell r="B13795" t="str">
            <v>0543</v>
          </cell>
          <cell r="C13795" t="str">
            <v>BL RF PRODUCTS</v>
          </cell>
          <cell r="D13795" t="str">
            <v>PL RF CONSUMER PROD</v>
          </cell>
          <cell r="E13795" t="str">
            <v>FETS</v>
          </cell>
          <cell r="F13795" t="str">
            <v>all categories</v>
          </cell>
          <cell r="G13795" t="str">
            <v>CNMT</v>
          </cell>
          <cell r="H13795" t="str">
            <v>MOTOROLA-CGISS</v>
          </cell>
          <cell r="I13795" t="str">
            <v>CSW</v>
          </cell>
          <cell r="J13795">
            <v>15000</v>
          </cell>
          <cell r="K13795">
            <v>0</v>
          </cell>
          <cell r="L13795">
            <v>0</v>
          </cell>
          <cell r="M13795">
            <v>0</v>
          </cell>
          <cell r="N13795">
            <v>0</v>
          </cell>
          <cell r="O13795">
            <v>6000</v>
          </cell>
          <cell r="P13795">
            <v>21000</v>
          </cell>
        </row>
        <row r="13796">
          <cell r="A13796" t="str">
            <v>20051024</v>
          </cell>
          <cell r="B13796" t="str">
            <v>0543</v>
          </cell>
          <cell r="C13796" t="str">
            <v>BL RF PRODUCTS</v>
          </cell>
          <cell r="D13796" t="str">
            <v>PL RF CONSUMER PROD</v>
          </cell>
          <cell r="E13796" t="str">
            <v>FETS</v>
          </cell>
          <cell r="F13796" t="str">
            <v>all categories</v>
          </cell>
          <cell r="G13796" t="str">
            <v>FRSR</v>
          </cell>
          <cell r="H13796" t="str">
            <v>SIEMENS RAMBOUILLET</v>
          </cell>
          <cell r="I13796" t="str">
            <v>CSW</v>
          </cell>
          <cell r="J13796">
            <v>270000</v>
          </cell>
          <cell r="K13796">
            <v>0</v>
          </cell>
          <cell r="L13796">
            <v>0</v>
          </cell>
          <cell r="M13796">
            <v>0</v>
          </cell>
          <cell r="N13796">
            <v>0</v>
          </cell>
          <cell r="O13796">
            <v>81000</v>
          </cell>
          <cell r="P13796">
            <v>351000</v>
          </cell>
        </row>
        <row r="13797">
          <cell r="A13797" t="str">
            <v>20051024</v>
          </cell>
          <cell r="B13797" t="str">
            <v>0543</v>
          </cell>
          <cell r="C13797" t="str">
            <v>BL RF PRODUCTS</v>
          </cell>
          <cell r="D13797" t="str">
            <v>PL RF CONSUMER PROD</v>
          </cell>
          <cell r="E13797" t="str">
            <v>FETS</v>
          </cell>
          <cell r="F13797" t="str">
            <v>all categories</v>
          </cell>
          <cell r="G13797" t="str">
            <v>HK00</v>
          </cell>
          <cell r="H13797" t="str">
            <v>RDC APSH</v>
          </cell>
          <cell r="I13797" t="str">
            <v>RDC</v>
          </cell>
          <cell r="J13797">
            <v>3282000</v>
          </cell>
          <cell r="K13797">
            <v>0</v>
          </cell>
          <cell r="L13797">
            <v>46000</v>
          </cell>
          <cell r="M13797">
            <v>0</v>
          </cell>
          <cell r="N13797">
            <v>0</v>
          </cell>
          <cell r="O13797">
            <v>0</v>
          </cell>
          <cell r="P13797">
            <v>3328000</v>
          </cell>
        </row>
        <row r="13798">
          <cell r="A13798" t="str">
            <v>20051024</v>
          </cell>
          <cell r="B13798" t="str">
            <v>0543</v>
          </cell>
          <cell r="C13798" t="str">
            <v>BL RF PRODUCTS</v>
          </cell>
          <cell r="D13798" t="str">
            <v>PL RF CONSUMER PROD</v>
          </cell>
          <cell r="E13798" t="str">
            <v>FETS</v>
          </cell>
          <cell r="F13798" t="str">
            <v>all categories</v>
          </cell>
          <cell r="G13798" t="str">
            <v>HK10</v>
          </cell>
          <cell r="H13798" t="str">
            <v>IWH (BL Control) EDL</v>
          </cell>
          <cell r="I13798" t="str">
            <v>IWH</v>
          </cell>
          <cell r="J13798">
            <v>27018000</v>
          </cell>
          <cell r="K13798">
            <v>0</v>
          </cell>
          <cell r="L13798">
            <v>0</v>
          </cell>
          <cell r="M13798">
            <v>0</v>
          </cell>
          <cell r="N13798">
            <v>0</v>
          </cell>
          <cell r="O13798">
            <v>9131000</v>
          </cell>
          <cell r="P13798">
            <v>36149000</v>
          </cell>
        </row>
        <row r="13799">
          <cell r="A13799" t="str">
            <v>20051024</v>
          </cell>
          <cell r="B13799" t="str">
            <v>0543</v>
          </cell>
          <cell r="C13799" t="str">
            <v>BL RF PRODUCTS</v>
          </cell>
          <cell r="D13799" t="str">
            <v>PL RF CONSUMER PROD</v>
          </cell>
          <cell r="E13799" t="str">
            <v>FETS</v>
          </cell>
          <cell r="F13799" t="str">
            <v>all categories</v>
          </cell>
          <cell r="G13799" t="str">
            <v>HK70</v>
          </cell>
          <cell r="H13799" t="str">
            <v>AT EDL</v>
          </cell>
          <cell r="I13799" t="str">
            <v>MFG</v>
          </cell>
          <cell r="J13799">
            <v>24223926</v>
          </cell>
          <cell r="K13799">
            <v>0</v>
          </cell>
          <cell r="L13799">
            <v>0</v>
          </cell>
          <cell r="M13799">
            <v>0</v>
          </cell>
          <cell r="N13799">
            <v>0</v>
          </cell>
          <cell r="O13799">
            <v>10039476</v>
          </cell>
          <cell r="P13799">
            <v>34263402</v>
          </cell>
        </row>
        <row r="13800">
          <cell r="A13800" t="str">
            <v>20051024</v>
          </cell>
          <cell r="B13800" t="str">
            <v>0543</v>
          </cell>
          <cell r="C13800" t="str">
            <v>BL RF PRODUCTS</v>
          </cell>
          <cell r="D13800" t="str">
            <v>PL RF CONSUMER PROD</v>
          </cell>
          <cell r="E13800" t="str">
            <v>FETS</v>
          </cell>
          <cell r="F13800" t="str">
            <v>all categories</v>
          </cell>
          <cell r="G13800" t="str">
            <v>HKTT</v>
          </cell>
          <cell r="H13800" t="str">
            <v>CP On-site Warehouse AP</v>
          </cell>
          <cell r="I13800" t="str">
            <v>RDC</v>
          </cell>
          <cell r="J13800">
            <v>5576000</v>
          </cell>
          <cell r="K13800">
            <v>0</v>
          </cell>
          <cell r="L13800">
            <v>0</v>
          </cell>
          <cell r="M13800">
            <v>0</v>
          </cell>
          <cell r="N13800">
            <v>0</v>
          </cell>
          <cell r="O13800">
            <v>0</v>
          </cell>
          <cell r="P13800">
            <v>5576000</v>
          </cell>
        </row>
        <row r="13801">
          <cell r="A13801" t="str">
            <v>20051024</v>
          </cell>
          <cell r="B13801" t="str">
            <v>0543</v>
          </cell>
          <cell r="C13801" t="str">
            <v>BL RF PRODUCTS</v>
          </cell>
          <cell r="D13801" t="str">
            <v>PL RF CONSUMER PROD</v>
          </cell>
          <cell r="E13801" t="str">
            <v>FETS</v>
          </cell>
          <cell r="F13801" t="str">
            <v>all categories</v>
          </cell>
          <cell r="G13801" t="str">
            <v>HUAS</v>
          </cell>
          <cell r="H13801" t="str">
            <v>EXEL</v>
          </cell>
          <cell r="I13801" t="str">
            <v>CSW</v>
          </cell>
          <cell r="J13801">
            <v>30000</v>
          </cell>
          <cell r="K13801">
            <v>0</v>
          </cell>
          <cell r="L13801">
            <v>0</v>
          </cell>
          <cell r="M13801">
            <v>0</v>
          </cell>
          <cell r="N13801">
            <v>0</v>
          </cell>
          <cell r="O13801">
            <v>0</v>
          </cell>
          <cell r="P13801">
            <v>30000</v>
          </cell>
        </row>
        <row r="13802">
          <cell r="A13802" t="str">
            <v>20051024</v>
          </cell>
          <cell r="B13802" t="str">
            <v>0543</v>
          </cell>
          <cell r="C13802" t="str">
            <v>BL RF PRODUCTS</v>
          </cell>
          <cell r="D13802" t="str">
            <v>PL RF CONSUMER PROD</v>
          </cell>
          <cell r="E13802" t="str">
            <v>FETS</v>
          </cell>
          <cell r="F13802" t="str">
            <v>all categories</v>
          </cell>
          <cell r="G13802" t="str">
            <v>HUFZ</v>
          </cell>
          <cell r="H13802" t="str">
            <v>FLEXTRONICS ZALAEGERSZEG</v>
          </cell>
          <cell r="I13802" t="str">
            <v>CSW</v>
          </cell>
          <cell r="J13802">
            <v>72000</v>
          </cell>
          <cell r="K13802">
            <v>0</v>
          </cell>
          <cell r="L13802">
            <v>0</v>
          </cell>
          <cell r="M13802">
            <v>0</v>
          </cell>
          <cell r="N13802">
            <v>0</v>
          </cell>
          <cell r="O13802">
            <v>0</v>
          </cell>
          <cell r="P13802">
            <v>72000</v>
          </cell>
        </row>
        <row r="13803">
          <cell r="A13803" t="str">
            <v>20051024</v>
          </cell>
          <cell r="B13803" t="str">
            <v>0543</v>
          </cell>
          <cell r="C13803" t="str">
            <v>BL RF PRODUCTS</v>
          </cell>
          <cell r="D13803" t="str">
            <v>PL RF CONSUMER PROD</v>
          </cell>
          <cell r="E13803" t="str">
            <v>FETS</v>
          </cell>
          <cell r="F13803" t="str">
            <v>all categories</v>
          </cell>
          <cell r="G13803" t="str">
            <v>MYBB</v>
          </cell>
          <cell r="H13803" t="str">
            <v>ROBERT BOSCH (M) SDN BHD</v>
          </cell>
          <cell r="I13803" t="str">
            <v>CSW</v>
          </cell>
          <cell r="J13803">
            <v>6000</v>
          </cell>
          <cell r="K13803">
            <v>0</v>
          </cell>
          <cell r="L13803">
            <v>0</v>
          </cell>
          <cell r="M13803">
            <v>0</v>
          </cell>
          <cell r="N13803">
            <v>0</v>
          </cell>
          <cell r="O13803">
            <v>0</v>
          </cell>
          <cell r="P13803">
            <v>6000</v>
          </cell>
        </row>
        <row r="13804">
          <cell r="A13804" t="str">
            <v>20051024</v>
          </cell>
          <cell r="B13804" t="str">
            <v>0543</v>
          </cell>
          <cell r="C13804" t="str">
            <v>BL RF PRODUCTS</v>
          </cell>
          <cell r="D13804" t="str">
            <v>PL RF CONSUMER PROD</v>
          </cell>
          <cell r="E13804" t="str">
            <v>FETS</v>
          </cell>
          <cell r="F13804" t="str">
            <v>all categories</v>
          </cell>
          <cell r="G13804" t="str">
            <v>MYMB</v>
          </cell>
          <cell r="H13804" t="str">
            <v>MOTOROLA_MY</v>
          </cell>
          <cell r="I13804" t="str">
            <v>CSW</v>
          </cell>
          <cell r="J13804">
            <v>12000</v>
          </cell>
          <cell r="K13804">
            <v>0</v>
          </cell>
          <cell r="L13804">
            <v>0</v>
          </cell>
          <cell r="M13804">
            <v>0</v>
          </cell>
          <cell r="N13804">
            <v>0</v>
          </cell>
          <cell r="O13804">
            <v>9000</v>
          </cell>
          <cell r="P13804">
            <v>21000</v>
          </cell>
        </row>
        <row r="13805">
          <cell r="A13805" t="str">
            <v>20051024</v>
          </cell>
          <cell r="B13805" t="str">
            <v>0543</v>
          </cell>
          <cell r="C13805" t="str">
            <v>BL RF PRODUCTS</v>
          </cell>
          <cell r="D13805" t="str">
            <v>PL RF CONSUMER PROD</v>
          </cell>
          <cell r="E13805" t="str">
            <v>FETS</v>
          </cell>
          <cell r="F13805" t="str">
            <v>all categories</v>
          </cell>
          <cell r="G13805" t="str">
            <v>MYSC</v>
          </cell>
          <cell r="H13805" t="str">
            <v>SONY _MY_Tuner</v>
          </cell>
          <cell r="I13805" t="str">
            <v>CSW</v>
          </cell>
          <cell r="J13805">
            <v>93000</v>
          </cell>
          <cell r="K13805">
            <v>0</v>
          </cell>
          <cell r="L13805">
            <v>0</v>
          </cell>
          <cell r="M13805">
            <v>0</v>
          </cell>
          <cell r="N13805">
            <v>0</v>
          </cell>
          <cell r="O13805">
            <v>36000</v>
          </cell>
          <cell r="P13805">
            <v>129000</v>
          </cell>
        </row>
        <row r="13806">
          <cell r="A13806" t="str">
            <v>20051024</v>
          </cell>
          <cell r="B13806" t="str">
            <v>0543</v>
          </cell>
          <cell r="C13806" t="str">
            <v>BL RF PRODUCTS</v>
          </cell>
          <cell r="D13806" t="str">
            <v>PL RF CONSUMER PROD</v>
          </cell>
          <cell r="E13806" t="str">
            <v>FETS</v>
          </cell>
          <cell r="F13806" t="str">
            <v>all categories</v>
          </cell>
          <cell r="G13806" t="str">
            <v>NL00</v>
          </cell>
          <cell r="H13806" t="str">
            <v>RDC EU / TNT LOGISTICS BV</v>
          </cell>
          <cell r="I13806" t="str">
            <v>RDC</v>
          </cell>
          <cell r="J13806">
            <v>248000</v>
          </cell>
          <cell r="K13806">
            <v>9000</v>
          </cell>
          <cell r="L13806">
            <v>0</v>
          </cell>
          <cell r="M13806">
            <v>0</v>
          </cell>
          <cell r="N13806">
            <v>0</v>
          </cell>
          <cell r="O13806">
            <v>0</v>
          </cell>
          <cell r="P13806">
            <v>257000</v>
          </cell>
        </row>
        <row r="13807">
          <cell r="A13807" t="str">
            <v>20051024</v>
          </cell>
          <cell r="B13807" t="str">
            <v>0543</v>
          </cell>
          <cell r="C13807" t="str">
            <v>BL RF PRODUCTS</v>
          </cell>
          <cell r="D13807" t="str">
            <v>PL RF CONSUMER PROD</v>
          </cell>
          <cell r="E13807" t="str">
            <v>FETS</v>
          </cell>
          <cell r="F13807" t="str">
            <v>all categories</v>
          </cell>
          <cell r="G13807" t="str">
            <v>NLTT</v>
          </cell>
          <cell r="H13807" t="str">
            <v>TNT LOGISTICS BV</v>
          </cell>
          <cell r="I13807" t="str">
            <v>RDC</v>
          </cell>
          <cell r="J13807">
            <v>438000</v>
          </cell>
          <cell r="K13807">
            <v>0</v>
          </cell>
          <cell r="L13807">
            <v>0</v>
          </cell>
          <cell r="M13807">
            <v>0</v>
          </cell>
          <cell r="N13807">
            <v>0</v>
          </cell>
          <cell r="O13807">
            <v>93000</v>
          </cell>
          <cell r="P13807">
            <v>531000</v>
          </cell>
        </row>
        <row r="13808">
          <cell r="A13808" t="str">
            <v>20051024</v>
          </cell>
          <cell r="B13808" t="str">
            <v>0543</v>
          </cell>
          <cell r="C13808" t="str">
            <v>BL RF PRODUCTS</v>
          </cell>
          <cell r="D13808" t="str">
            <v>PL RF CONSUMER PROD</v>
          </cell>
          <cell r="E13808" t="str">
            <v>FETS</v>
          </cell>
          <cell r="F13808" t="str">
            <v>all categories</v>
          </cell>
          <cell r="G13808" t="str">
            <v>PH79</v>
          </cell>
          <cell r="H13808" t="str">
            <v>WT PSC</v>
          </cell>
          <cell r="I13808" t="str">
            <v>MFG</v>
          </cell>
          <cell r="J13808">
            <v>2291</v>
          </cell>
          <cell r="K13808">
            <v>0</v>
          </cell>
          <cell r="L13808">
            <v>0</v>
          </cell>
          <cell r="M13808">
            <v>0</v>
          </cell>
          <cell r="N13808">
            <v>0</v>
          </cell>
          <cell r="O13808">
            <v>1650</v>
          </cell>
          <cell r="P13808">
            <v>3941</v>
          </cell>
        </row>
        <row r="13809">
          <cell r="A13809" t="str">
            <v>20051024</v>
          </cell>
          <cell r="B13809" t="str">
            <v>0543</v>
          </cell>
          <cell r="C13809" t="str">
            <v>BL RF PRODUCTS</v>
          </cell>
          <cell r="D13809" t="str">
            <v>PL RF CONSUMER PROD</v>
          </cell>
          <cell r="E13809" t="str">
            <v>FETS</v>
          </cell>
          <cell r="F13809" t="str">
            <v>all categories</v>
          </cell>
          <cell r="G13809" t="str">
            <v>PTFP</v>
          </cell>
          <cell r="H13809" t="str">
            <v>FORD PALMELA</v>
          </cell>
          <cell r="I13809" t="str">
            <v>CSW</v>
          </cell>
          <cell r="J13809">
            <v>231000</v>
          </cell>
          <cell r="K13809">
            <v>0</v>
          </cell>
          <cell r="L13809">
            <v>0</v>
          </cell>
          <cell r="M13809">
            <v>0</v>
          </cell>
          <cell r="N13809">
            <v>0</v>
          </cell>
          <cell r="O13809">
            <v>0</v>
          </cell>
          <cell r="P13809">
            <v>231000</v>
          </cell>
        </row>
        <row r="13810">
          <cell r="A13810" t="str">
            <v>20051024</v>
          </cell>
          <cell r="B13810" t="str">
            <v>0543</v>
          </cell>
          <cell r="C13810" t="str">
            <v>BL RF PRODUCTS</v>
          </cell>
          <cell r="D13810" t="str">
            <v>PL RF CONSUMER PROD</v>
          </cell>
          <cell r="E13810" t="str">
            <v>FETS</v>
          </cell>
          <cell r="F13810" t="str">
            <v>all categories</v>
          </cell>
          <cell r="G13810" t="str">
            <v>SGTS</v>
          </cell>
          <cell r="H13810" t="str">
            <v>Tuner</v>
          </cell>
          <cell r="I13810" t="str">
            <v>CSW</v>
          </cell>
          <cell r="J13810">
            <v>1775000</v>
          </cell>
          <cell r="K13810">
            <v>0</v>
          </cell>
          <cell r="L13810">
            <v>0</v>
          </cell>
          <cell r="M13810">
            <v>0</v>
          </cell>
          <cell r="N13810">
            <v>0</v>
          </cell>
          <cell r="O13810">
            <v>866000</v>
          </cell>
          <cell r="P13810">
            <v>2641000</v>
          </cell>
        </row>
        <row r="13811">
          <cell r="A13811" t="str">
            <v>20051024</v>
          </cell>
          <cell r="B13811" t="str">
            <v>0543</v>
          </cell>
          <cell r="C13811" t="str">
            <v>BL RF PRODUCTS</v>
          </cell>
          <cell r="D13811" t="str">
            <v>PL RF CONSUMER PROD</v>
          </cell>
          <cell r="E13811" t="str">
            <v>FETS</v>
          </cell>
          <cell r="F13811" t="str">
            <v>all categories</v>
          </cell>
          <cell r="G13811" t="str">
            <v>THSS</v>
          </cell>
          <cell r="H13811" t="str">
            <v>Samsung</v>
          </cell>
          <cell r="I13811" t="str">
            <v>CSW</v>
          </cell>
          <cell r="J13811">
            <v>1365000</v>
          </cell>
          <cell r="K13811">
            <v>0</v>
          </cell>
          <cell r="L13811">
            <v>0</v>
          </cell>
          <cell r="M13811">
            <v>0</v>
          </cell>
          <cell r="N13811">
            <v>0</v>
          </cell>
          <cell r="O13811">
            <v>861000</v>
          </cell>
          <cell r="P13811">
            <v>2226000</v>
          </cell>
        </row>
        <row r="13812">
          <cell r="A13812" t="str">
            <v>20051024</v>
          </cell>
          <cell r="B13812" t="str">
            <v>0543</v>
          </cell>
          <cell r="C13812" t="str">
            <v>BL RF PRODUCTS</v>
          </cell>
          <cell r="D13812" t="str">
            <v>PL RF CONSUMER PROD</v>
          </cell>
          <cell r="E13812" t="str">
            <v>FETS</v>
          </cell>
          <cell r="F13812" t="str">
            <v>all categories</v>
          </cell>
          <cell r="G13812" t="str">
            <v>US00</v>
          </cell>
          <cell r="H13812" t="str">
            <v>RDC NARSO</v>
          </cell>
          <cell r="I13812" t="str">
            <v>RDC</v>
          </cell>
          <cell r="J13812">
            <v>73000</v>
          </cell>
          <cell r="K13812">
            <v>3000</v>
          </cell>
          <cell r="L13812">
            <v>9000</v>
          </cell>
          <cell r="M13812">
            <v>0</v>
          </cell>
          <cell r="N13812">
            <v>0</v>
          </cell>
          <cell r="O13812">
            <v>0</v>
          </cell>
          <cell r="P13812">
            <v>85000</v>
          </cell>
        </row>
        <row r="13813">
          <cell r="A13813" t="str">
            <v>20051024</v>
          </cell>
          <cell r="B13813" t="str">
            <v>0543</v>
          </cell>
          <cell r="C13813" t="str">
            <v>BL RF PRODUCTS</v>
          </cell>
          <cell r="D13813" t="str">
            <v>PL RF CONSUMER PROD</v>
          </cell>
          <cell r="E13813" t="str">
            <v>FETS</v>
          </cell>
          <cell r="F13813" t="str">
            <v>all categories</v>
          </cell>
          <cell r="G13813" t="str">
            <v>US01</v>
          </cell>
          <cell r="H13813" t="str">
            <v>TRN NA</v>
          </cell>
          <cell r="I13813" t="str">
            <v>TRN</v>
          </cell>
          <cell r="J13813">
            <v>0</v>
          </cell>
          <cell r="K13813">
            <v>0</v>
          </cell>
          <cell r="L13813">
            <v>0</v>
          </cell>
          <cell r="M13813">
            <v>0</v>
          </cell>
          <cell r="N13813">
            <v>108000</v>
          </cell>
          <cell r="O13813">
            <v>12000</v>
          </cell>
          <cell r="P13813">
            <v>120000</v>
          </cell>
        </row>
        <row r="13814">
          <cell r="A13814" t="str">
            <v>20051024</v>
          </cell>
          <cell r="B13814" t="str">
            <v>0543</v>
          </cell>
          <cell r="C13814" t="str">
            <v>BL RF PRODUCTS</v>
          </cell>
          <cell r="D13814" t="str">
            <v>PL RF CONSUMER PROD</v>
          </cell>
          <cell r="E13814" t="str">
            <v>FETS</v>
          </cell>
          <cell r="F13814" t="str">
            <v>all categories</v>
          </cell>
          <cell r="G13814" t="str">
            <v>USDJ</v>
          </cell>
          <cell r="H13814" t="str">
            <v>PHILIPS SEMI DELCO JIT Whse, I</v>
          </cell>
          <cell r="I13814" t="str">
            <v>CSW</v>
          </cell>
          <cell r="J13814">
            <v>171000</v>
          </cell>
          <cell r="K13814">
            <v>0</v>
          </cell>
          <cell r="L13814">
            <v>0</v>
          </cell>
          <cell r="M13814">
            <v>0</v>
          </cell>
          <cell r="N13814">
            <v>0</v>
          </cell>
          <cell r="O13814">
            <v>60000</v>
          </cell>
          <cell r="P13814">
            <v>231000</v>
          </cell>
        </row>
        <row r="13815">
          <cell r="A13815" t="str">
            <v>20051024</v>
          </cell>
          <cell r="B13815" t="str">
            <v>0543</v>
          </cell>
          <cell r="C13815" t="str">
            <v>BL RF PRODUCTS</v>
          </cell>
          <cell r="D13815" t="str">
            <v>PL RF CONSUMER PROD</v>
          </cell>
          <cell r="E13815" t="str">
            <v>FETS</v>
          </cell>
          <cell r="F13815" t="str">
            <v>all categories</v>
          </cell>
          <cell r="G13815" t="str">
            <v>USGI</v>
          </cell>
          <cell r="H13815" t="str">
            <v>CSW Delco VMI (Reynosa)</v>
          </cell>
          <cell r="I13815" t="str">
            <v>CSW</v>
          </cell>
          <cell r="J13815">
            <v>117000</v>
          </cell>
          <cell r="K13815">
            <v>0</v>
          </cell>
          <cell r="L13815">
            <v>0</v>
          </cell>
          <cell r="M13815">
            <v>0</v>
          </cell>
          <cell r="N13815">
            <v>0</v>
          </cell>
          <cell r="O13815">
            <v>104000</v>
          </cell>
          <cell r="P13815">
            <v>221000</v>
          </cell>
        </row>
        <row r="13816">
          <cell r="A13816" t="str">
            <v>20051024</v>
          </cell>
          <cell r="B13816" t="str">
            <v>0543</v>
          </cell>
          <cell r="C13816" t="str">
            <v>BL RF PRODUCTS</v>
          </cell>
          <cell r="D13816" t="str">
            <v>PL RF CONSUMER PROD</v>
          </cell>
          <cell r="E13816" t="str">
            <v>FETS</v>
          </cell>
          <cell r="F13816" t="str">
            <v>all categories</v>
          </cell>
          <cell r="G13816" t="str">
            <v>USOH</v>
          </cell>
          <cell r="H13816" t="str">
            <v>CSW Ford (Hatfield)</v>
          </cell>
          <cell r="I13816" t="str">
            <v>CSW</v>
          </cell>
          <cell r="J13816">
            <v>42000</v>
          </cell>
          <cell r="K13816">
            <v>0</v>
          </cell>
          <cell r="L13816">
            <v>0</v>
          </cell>
          <cell r="M13816">
            <v>0</v>
          </cell>
          <cell r="N13816">
            <v>0</v>
          </cell>
          <cell r="O13816">
            <v>0</v>
          </cell>
          <cell r="P13816">
            <v>42000</v>
          </cell>
        </row>
        <row r="13817">
          <cell r="A13817" t="str">
            <v>20051024</v>
          </cell>
          <cell r="B13817" t="str">
            <v>0543</v>
          </cell>
          <cell r="C13817" t="str">
            <v>BL RF PRODUCTS</v>
          </cell>
          <cell r="D13817" t="str">
            <v>PL RF CONSUMER PROD</v>
          </cell>
          <cell r="E13817" t="str">
            <v>FETS</v>
          </cell>
          <cell r="F13817" t="str">
            <v>all categories</v>
          </cell>
          <cell r="G13817" t="str">
            <v>USPP</v>
          </cell>
          <cell r="H13817" t="str">
            <v>CSW PANASONIC PEACHTREE</v>
          </cell>
          <cell r="I13817" t="str">
            <v>CSW</v>
          </cell>
          <cell r="J13817">
            <v>0</v>
          </cell>
          <cell r="K13817">
            <v>0</v>
          </cell>
          <cell r="L13817">
            <v>0</v>
          </cell>
          <cell r="M13817">
            <v>0</v>
          </cell>
          <cell r="N13817">
            <v>0</v>
          </cell>
          <cell r="O13817">
            <v>6000</v>
          </cell>
          <cell r="P13817">
            <v>6000</v>
          </cell>
        </row>
        <row r="13818">
          <cell r="A13818" t="str">
            <v>20051024</v>
          </cell>
          <cell r="B13818" t="str">
            <v>0543</v>
          </cell>
          <cell r="C13818" t="str">
            <v>BL RF PRODUCTS</v>
          </cell>
          <cell r="D13818" t="str">
            <v>PL RF CONSUMER PROD</v>
          </cell>
          <cell r="E13818" t="str">
            <v>FETS</v>
          </cell>
          <cell r="F13818" t="str">
            <v>all categories</v>
          </cell>
          <cell r="G13818" t="str">
            <v>USPR</v>
          </cell>
          <cell r="H13818" t="str">
            <v>CSW PANASONIC REYNOSA</v>
          </cell>
          <cell r="I13818" t="str">
            <v>CSW</v>
          </cell>
          <cell r="J13818">
            <v>0</v>
          </cell>
          <cell r="K13818">
            <v>0</v>
          </cell>
          <cell r="L13818">
            <v>0</v>
          </cell>
          <cell r="M13818">
            <v>0</v>
          </cell>
          <cell r="N13818">
            <v>0</v>
          </cell>
          <cell r="O13818">
            <v>24000</v>
          </cell>
          <cell r="P13818">
            <v>24000</v>
          </cell>
        </row>
        <row r="13819">
          <cell r="A13819" t="str">
            <v>20051024</v>
          </cell>
          <cell r="B13819" t="str">
            <v>0543</v>
          </cell>
          <cell r="C13819" t="str">
            <v>BL RF PRODUCTS</v>
          </cell>
          <cell r="D13819" t="str">
            <v>PL RF CONSUMER PROD</v>
          </cell>
          <cell r="E13819" t="str">
            <v>FETS</v>
          </cell>
          <cell r="F13819" t="str">
            <v>all categories</v>
          </cell>
          <cell r="G13819" t="str">
            <v>USTM</v>
          </cell>
          <cell r="H13819" t="str">
            <v>CSW Ford (Altec - El Paso)</v>
          </cell>
          <cell r="I13819" t="str">
            <v>CSW</v>
          </cell>
          <cell r="J13819">
            <v>150000</v>
          </cell>
          <cell r="K13819">
            <v>0</v>
          </cell>
          <cell r="L13819">
            <v>0</v>
          </cell>
          <cell r="M13819">
            <v>0</v>
          </cell>
          <cell r="N13819">
            <v>0</v>
          </cell>
          <cell r="O13819">
            <v>63000</v>
          </cell>
          <cell r="P13819">
            <v>213000</v>
          </cell>
        </row>
        <row r="13820">
          <cell r="A13820" t="str">
            <v>20051024</v>
          </cell>
          <cell r="B13820" t="str">
            <v>0543</v>
          </cell>
          <cell r="C13820" t="str">
            <v>BL RF PRODUCTS</v>
          </cell>
          <cell r="D13820" t="str">
            <v>PL RF CONSUMER PROD</v>
          </cell>
          <cell r="E13820" t="str">
            <v>FETS</v>
          </cell>
          <cell r="F13820" t="str">
            <v>all categories</v>
          </cell>
          <cell r="G13820" t="str">
            <v>USTT</v>
          </cell>
          <cell r="H13820" t="str">
            <v>CSW Auto</v>
          </cell>
          <cell r="I13820" t="str">
            <v>RDC</v>
          </cell>
          <cell r="J13820">
            <v>268000</v>
          </cell>
          <cell r="K13820">
            <v>0</v>
          </cell>
          <cell r="L13820">
            <v>0</v>
          </cell>
          <cell r="M13820">
            <v>0</v>
          </cell>
          <cell r="N13820">
            <v>0</v>
          </cell>
          <cell r="O13820">
            <v>247000</v>
          </cell>
          <cell r="P13820">
            <v>515000</v>
          </cell>
        </row>
        <row r="13821">
          <cell r="A13821" t="str">
            <v>20051024</v>
          </cell>
          <cell r="B13821" t="str">
            <v>0543</v>
          </cell>
          <cell r="C13821" t="str">
            <v>BL RF PRODUCTS</v>
          </cell>
          <cell r="D13821" t="str">
            <v>PL RF CONSUMER PROD</v>
          </cell>
          <cell r="E13821" t="str">
            <v>FETS</v>
          </cell>
          <cell r="F13821" t="str">
            <v>FP</v>
          </cell>
          <cell r="G13821" t="str">
            <v>all plants</v>
          </cell>
          <cell r="H13821" t="str">
            <v>all descriptions</v>
          </cell>
          <cell r="I13821" t="str">
            <v>all types</v>
          </cell>
          <cell r="J13821">
            <v>42742000</v>
          </cell>
          <cell r="K13821">
            <v>12000</v>
          </cell>
          <cell r="L13821">
            <v>55000</v>
          </cell>
          <cell r="M13821">
            <v>0</v>
          </cell>
          <cell r="N13821">
            <v>108000</v>
          </cell>
          <cell r="O13821">
            <v>12812000</v>
          </cell>
          <cell r="P13821">
            <v>55729000</v>
          </cell>
        </row>
        <row r="13822">
          <cell r="A13822" t="str">
            <v>20051024</v>
          </cell>
          <cell r="B13822" t="str">
            <v>0543</v>
          </cell>
          <cell r="C13822" t="str">
            <v>BL RF PRODUCTS</v>
          </cell>
          <cell r="D13822" t="str">
            <v>PL RF CONSUMER PROD</v>
          </cell>
          <cell r="E13822" t="str">
            <v>FETS</v>
          </cell>
          <cell r="F13822" t="str">
            <v>FP</v>
          </cell>
          <cell r="G13822" t="str">
            <v>all plants</v>
          </cell>
          <cell r="H13822" t="str">
            <v>all descriptions</v>
          </cell>
          <cell r="I13822" t="str">
            <v>CSW</v>
          </cell>
          <cell r="J13822">
            <v>4349000</v>
          </cell>
          <cell r="K13822">
            <v>0</v>
          </cell>
          <cell r="L13822">
            <v>0</v>
          </cell>
          <cell r="M13822">
            <v>0</v>
          </cell>
          <cell r="N13822">
            <v>0</v>
          </cell>
          <cell r="O13822">
            <v>2116000</v>
          </cell>
          <cell r="P13822">
            <v>6465000</v>
          </cell>
        </row>
        <row r="13823">
          <cell r="A13823" t="str">
            <v>20051024</v>
          </cell>
          <cell r="B13823" t="str">
            <v>0543</v>
          </cell>
          <cell r="C13823" t="str">
            <v>BL RF PRODUCTS</v>
          </cell>
          <cell r="D13823" t="str">
            <v>PL RF CONSUMER PROD</v>
          </cell>
          <cell r="E13823" t="str">
            <v>FETS</v>
          </cell>
          <cell r="F13823" t="str">
            <v>FP</v>
          </cell>
          <cell r="G13823" t="str">
            <v>all plants</v>
          </cell>
          <cell r="H13823" t="str">
            <v>all descriptions</v>
          </cell>
          <cell r="I13823" t="str">
            <v>TRN</v>
          </cell>
          <cell r="J13823">
            <v>0</v>
          </cell>
          <cell r="K13823">
            <v>0</v>
          </cell>
          <cell r="L13823">
            <v>0</v>
          </cell>
          <cell r="M13823">
            <v>0</v>
          </cell>
          <cell r="N13823">
            <v>108000</v>
          </cell>
          <cell r="O13823">
            <v>12000</v>
          </cell>
          <cell r="P13823">
            <v>120000</v>
          </cell>
        </row>
        <row r="13824">
          <cell r="A13824" t="str">
            <v>20051024</v>
          </cell>
          <cell r="B13824" t="str">
            <v>0543</v>
          </cell>
          <cell r="C13824" t="str">
            <v>BL RF PRODUCTS</v>
          </cell>
          <cell r="D13824" t="str">
            <v>PL RF CONSUMER PROD</v>
          </cell>
          <cell r="E13824" t="str">
            <v>FETS</v>
          </cell>
          <cell r="F13824" t="str">
            <v>FP</v>
          </cell>
          <cell r="G13824" t="str">
            <v>all plants</v>
          </cell>
          <cell r="H13824" t="str">
            <v>all descriptions</v>
          </cell>
          <cell r="I13824" t="str">
            <v>IWH</v>
          </cell>
          <cell r="J13824">
            <v>28508000</v>
          </cell>
          <cell r="K13824">
            <v>0</v>
          </cell>
          <cell r="L13824">
            <v>0</v>
          </cell>
          <cell r="M13824">
            <v>0</v>
          </cell>
          <cell r="N13824">
            <v>0</v>
          </cell>
          <cell r="O13824">
            <v>10344000</v>
          </cell>
          <cell r="P13824">
            <v>38852000</v>
          </cell>
        </row>
        <row r="13825">
          <cell r="A13825" t="str">
            <v>20051024</v>
          </cell>
          <cell r="B13825" t="str">
            <v>0543</v>
          </cell>
          <cell r="C13825" t="str">
            <v>BL RF PRODUCTS</v>
          </cell>
          <cell r="D13825" t="str">
            <v>PL RF CONSUMER PROD</v>
          </cell>
          <cell r="E13825" t="str">
            <v>FETS</v>
          </cell>
          <cell r="F13825" t="str">
            <v>FP</v>
          </cell>
          <cell r="G13825" t="str">
            <v>all plants</v>
          </cell>
          <cell r="H13825" t="str">
            <v>all descriptions</v>
          </cell>
          <cell r="I13825" t="str">
            <v>RDC</v>
          </cell>
          <cell r="J13825">
            <v>9885000</v>
          </cell>
          <cell r="K13825">
            <v>12000</v>
          </cell>
          <cell r="L13825">
            <v>55000</v>
          </cell>
          <cell r="M13825">
            <v>0</v>
          </cell>
          <cell r="N13825">
            <v>0</v>
          </cell>
          <cell r="O13825">
            <v>340000</v>
          </cell>
          <cell r="P13825">
            <v>10292000</v>
          </cell>
        </row>
        <row r="13826">
          <cell r="A13826" t="str">
            <v>20051024</v>
          </cell>
          <cell r="B13826" t="str">
            <v>0543</v>
          </cell>
          <cell r="C13826" t="str">
            <v>BL RF PRODUCTS</v>
          </cell>
          <cell r="D13826" t="str">
            <v>PL RF CONSUMER PROD</v>
          </cell>
          <cell r="E13826" t="str">
            <v>FETS</v>
          </cell>
          <cell r="F13826" t="str">
            <v>FP</v>
          </cell>
          <cell r="G13826" t="str">
            <v>CN10</v>
          </cell>
          <cell r="H13826" t="str">
            <v>IWH (BL Control) Guangdong</v>
          </cell>
          <cell r="I13826" t="str">
            <v>IWH</v>
          </cell>
          <cell r="J13826">
            <v>1490000</v>
          </cell>
          <cell r="K13826">
            <v>0</v>
          </cell>
          <cell r="L13826">
            <v>0</v>
          </cell>
          <cell r="M13826">
            <v>0</v>
          </cell>
          <cell r="N13826">
            <v>0</v>
          </cell>
          <cell r="O13826">
            <v>1213000</v>
          </cell>
          <cell r="P13826">
            <v>2703000</v>
          </cell>
        </row>
        <row r="13827">
          <cell r="A13827" t="str">
            <v>20051024</v>
          </cell>
          <cell r="B13827" t="str">
            <v>0543</v>
          </cell>
          <cell r="C13827" t="str">
            <v>BL RF PRODUCTS</v>
          </cell>
          <cell r="D13827" t="str">
            <v>PL RF CONSUMER PROD</v>
          </cell>
          <cell r="E13827" t="str">
            <v>FETS</v>
          </cell>
          <cell r="F13827" t="str">
            <v>FP</v>
          </cell>
          <cell r="G13827" t="str">
            <v>CNMT</v>
          </cell>
          <cell r="H13827" t="str">
            <v>MOTOROLA-CGISS</v>
          </cell>
          <cell r="I13827" t="str">
            <v>CSW</v>
          </cell>
          <cell r="J13827">
            <v>15000</v>
          </cell>
          <cell r="K13827">
            <v>0</v>
          </cell>
          <cell r="L13827">
            <v>0</v>
          </cell>
          <cell r="M13827">
            <v>0</v>
          </cell>
          <cell r="N13827">
            <v>0</v>
          </cell>
          <cell r="O13827">
            <v>6000</v>
          </cell>
          <cell r="P13827">
            <v>21000</v>
          </cell>
        </row>
        <row r="13828">
          <cell r="A13828" t="str">
            <v>20051024</v>
          </cell>
          <cell r="B13828" t="str">
            <v>0543</v>
          </cell>
          <cell r="C13828" t="str">
            <v>BL RF PRODUCTS</v>
          </cell>
          <cell r="D13828" t="str">
            <v>PL RF CONSUMER PROD</v>
          </cell>
          <cell r="E13828" t="str">
            <v>FETS</v>
          </cell>
          <cell r="F13828" t="str">
            <v>FP</v>
          </cell>
          <cell r="G13828" t="str">
            <v>FRSR</v>
          </cell>
          <cell r="H13828" t="str">
            <v>SIEMENS RAMBOUILLET</v>
          </cell>
          <cell r="I13828" t="str">
            <v>CSW</v>
          </cell>
          <cell r="J13828">
            <v>270000</v>
          </cell>
          <cell r="K13828">
            <v>0</v>
          </cell>
          <cell r="L13828">
            <v>0</v>
          </cell>
          <cell r="M13828">
            <v>0</v>
          </cell>
          <cell r="N13828">
            <v>0</v>
          </cell>
          <cell r="O13828">
            <v>81000</v>
          </cell>
          <cell r="P13828">
            <v>351000</v>
          </cell>
        </row>
        <row r="13829">
          <cell r="A13829" t="str">
            <v>20051024</v>
          </cell>
          <cell r="B13829" t="str">
            <v>0543</v>
          </cell>
          <cell r="C13829" t="str">
            <v>BL RF PRODUCTS</v>
          </cell>
          <cell r="D13829" t="str">
            <v>PL RF CONSUMER PROD</v>
          </cell>
          <cell r="E13829" t="str">
            <v>FETS</v>
          </cell>
          <cell r="F13829" t="str">
            <v>FP</v>
          </cell>
          <cell r="G13829" t="str">
            <v>HK00</v>
          </cell>
          <cell r="H13829" t="str">
            <v>RDC APSH</v>
          </cell>
          <cell r="I13829" t="str">
            <v>RDC</v>
          </cell>
          <cell r="J13829">
            <v>3282000</v>
          </cell>
          <cell r="K13829">
            <v>0</v>
          </cell>
          <cell r="L13829">
            <v>46000</v>
          </cell>
          <cell r="M13829">
            <v>0</v>
          </cell>
          <cell r="N13829">
            <v>0</v>
          </cell>
          <cell r="O13829">
            <v>0</v>
          </cell>
          <cell r="P13829">
            <v>3328000</v>
          </cell>
        </row>
        <row r="13830">
          <cell r="A13830" t="str">
            <v>20051024</v>
          </cell>
          <cell r="B13830" t="str">
            <v>0543</v>
          </cell>
          <cell r="C13830" t="str">
            <v>BL RF PRODUCTS</v>
          </cell>
          <cell r="D13830" t="str">
            <v>PL RF CONSUMER PROD</v>
          </cell>
          <cell r="E13830" t="str">
            <v>FETS</v>
          </cell>
          <cell r="F13830" t="str">
            <v>FP</v>
          </cell>
          <cell r="G13830" t="str">
            <v>HK10</v>
          </cell>
          <cell r="H13830" t="str">
            <v>IWH (BL Control) EDL</v>
          </cell>
          <cell r="I13830" t="str">
            <v>IWH</v>
          </cell>
          <cell r="J13830">
            <v>27018000</v>
          </cell>
          <cell r="K13830">
            <v>0</v>
          </cell>
          <cell r="L13830">
            <v>0</v>
          </cell>
          <cell r="M13830">
            <v>0</v>
          </cell>
          <cell r="N13830">
            <v>0</v>
          </cell>
          <cell r="O13830">
            <v>9131000</v>
          </cell>
          <cell r="P13830">
            <v>36149000</v>
          </cell>
        </row>
        <row r="13831">
          <cell r="A13831" t="str">
            <v>20051024</v>
          </cell>
          <cell r="B13831" t="str">
            <v>0543</v>
          </cell>
          <cell r="C13831" t="str">
            <v>BL RF PRODUCTS</v>
          </cell>
          <cell r="D13831" t="str">
            <v>PL RF CONSUMER PROD</v>
          </cell>
          <cell r="E13831" t="str">
            <v>FETS</v>
          </cell>
          <cell r="F13831" t="str">
            <v>FP</v>
          </cell>
          <cell r="G13831" t="str">
            <v>HKTT</v>
          </cell>
          <cell r="H13831" t="str">
            <v>CP On-site Warehouse AP</v>
          </cell>
          <cell r="I13831" t="str">
            <v>RDC</v>
          </cell>
          <cell r="J13831">
            <v>5576000</v>
          </cell>
          <cell r="K13831">
            <v>0</v>
          </cell>
          <cell r="L13831">
            <v>0</v>
          </cell>
          <cell r="M13831">
            <v>0</v>
          </cell>
          <cell r="N13831">
            <v>0</v>
          </cell>
          <cell r="O13831">
            <v>0</v>
          </cell>
          <cell r="P13831">
            <v>5576000</v>
          </cell>
        </row>
        <row r="13832">
          <cell r="A13832" t="str">
            <v>20051024</v>
          </cell>
          <cell r="B13832" t="str">
            <v>0543</v>
          </cell>
          <cell r="C13832" t="str">
            <v>BL RF PRODUCTS</v>
          </cell>
          <cell r="D13832" t="str">
            <v>PL RF CONSUMER PROD</v>
          </cell>
          <cell r="E13832" t="str">
            <v>FETS</v>
          </cell>
          <cell r="F13832" t="str">
            <v>FP</v>
          </cell>
          <cell r="G13832" t="str">
            <v>HUAS</v>
          </cell>
          <cell r="H13832" t="str">
            <v>EXEL</v>
          </cell>
          <cell r="I13832" t="str">
            <v>CSW</v>
          </cell>
          <cell r="J13832">
            <v>30000</v>
          </cell>
          <cell r="K13832">
            <v>0</v>
          </cell>
          <cell r="L13832">
            <v>0</v>
          </cell>
          <cell r="M13832">
            <v>0</v>
          </cell>
          <cell r="N13832">
            <v>0</v>
          </cell>
          <cell r="O13832">
            <v>0</v>
          </cell>
          <cell r="P13832">
            <v>30000</v>
          </cell>
        </row>
        <row r="13833">
          <cell r="A13833" t="str">
            <v>20051024</v>
          </cell>
          <cell r="B13833" t="str">
            <v>0543</v>
          </cell>
          <cell r="C13833" t="str">
            <v>BL RF PRODUCTS</v>
          </cell>
          <cell r="D13833" t="str">
            <v>PL RF CONSUMER PROD</v>
          </cell>
          <cell r="E13833" t="str">
            <v>FETS</v>
          </cell>
          <cell r="F13833" t="str">
            <v>FP</v>
          </cell>
          <cell r="G13833" t="str">
            <v>HUFZ</v>
          </cell>
          <cell r="H13833" t="str">
            <v>FLEXTRONICS ZALAEGERSZEG</v>
          </cell>
          <cell r="I13833" t="str">
            <v>CSW</v>
          </cell>
          <cell r="J13833">
            <v>72000</v>
          </cell>
          <cell r="K13833">
            <v>0</v>
          </cell>
          <cell r="L13833">
            <v>0</v>
          </cell>
          <cell r="M13833">
            <v>0</v>
          </cell>
          <cell r="N13833">
            <v>0</v>
          </cell>
          <cell r="O13833">
            <v>0</v>
          </cell>
          <cell r="P13833">
            <v>72000</v>
          </cell>
        </row>
        <row r="13834">
          <cell r="A13834" t="str">
            <v>20051024</v>
          </cell>
          <cell r="B13834" t="str">
            <v>0543</v>
          </cell>
          <cell r="C13834" t="str">
            <v>BL RF PRODUCTS</v>
          </cell>
          <cell r="D13834" t="str">
            <v>PL RF CONSUMER PROD</v>
          </cell>
          <cell r="E13834" t="str">
            <v>FETS</v>
          </cell>
          <cell r="F13834" t="str">
            <v>FP</v>
          </cell>
          <cell r="G13834" t="str">
            <v>MYBB</v>
          </cell>
          <cell r="H13834" t="str">
            <v>ROBERT BOSCH (M) SDN BHD</v>
          </cell>
          <cell r="I13834" t="str">
            <v>CSW</v>
          </cell>
          <cell r="J13834">
            <v>6000</v>
          </cell>
          <cell r="K13834">
            <v>0</v>
          </cell>
          <cell r="L13834">
            <v>0</v>
          </cell>
          <cell r="M13834">
            <v>0</v>
          </cell>
          <cell r="N13834">
            <v>0</v>
          </cell>
          <cell r="O13834">
            <v>0</v>
          </cell>
          <cell r="P13834">
            <v>6000</v>
          </cell>
        </row>
        <row r="13835">
          <cell r="A13835" t="str">
            <v>20051024</v>
          </cell>
          <cell r="B13835" t="str">
            <v>0543</v>
          </cell>
          <cell r="C13835" t="str">
            <v>BL RF PRODUCTS</v>
          </cell>
          <cell r="D13835" t="str">
            <v>PL RF CONSUMER PROD</v>
          </cell>
          <cell r="E13835" t="str">
            <v>FETS</v>
          </cell>
          <cell r="F13835" t="str">
            <v>FP</v>
          </cell>
          <cell r="G13835" t="str">
            <v>MYMB</v>
          </cell>
          <cell r="H13835" t="str">
            <v>MOTOROLA_MY</v>
          </cell>
          <cell r="I13835" t="str">
            <v>CSW</v>
          </cell>
          <cell r="J13835">
            <v>12000</v>
          </cell>
          <cell r="K13835">
            <v>0</v>
          </cell>
          <cell r="L13835">
            <v>0</v>
          </cell>
          <cell r="M13835">
            <v>0</v>
          </cell>
          <cell r="N13835">
            <v>0</v>
          </cell>
          <cell r="O13835">
            <v>9000</v>
          </cell>
          <cell r="P13835">
            <v>21000</v>
          </cell>
        </row>
        <row r="13836">
          <cell r="A13836" t="str">
            <v>20051024</v>
          </cell>
          <cell r="B13836" t="str">
            <v>0543</v>
          </cell>
          <cell r="C13836" t="str">
            <v>BL RF PRODUCTS</v>
          </cell>
          <cell r="D13836" t="str">
            <v>PL RF CONSUMER PROD</v>
          </cell>
          <cell r="E13836" t="str">
            <v>FETS</v>
          </cell>
          <cell r="F13836" t="str">
            <v>FP</v>
          </cell>
          <cell r="G13836" t="str">
            <v>MYSC</v>
          </cell>
          <cell r="H13836" t="str">
            <v>SONY _MY_Tuner</v>
          </cell>
          <cell r="I13836" t="str">
            <v>CSW</v>
          </cell>
          <cell r="J13836">
            <v>93000</v>
          </cell>
          <cell r="K13836">
            <v>0</v>
          </cell>
          <cell r="L13836">
            <v>0</v>
          </cell>
          <cell r="M13836">
            <v>0</v>
          </cell>
          <cell r="N13836">
            <v>0</v>
          </cell>
          <cell r="O13836">
            <v>36000</v>
          </cell>
          <cell r="P13836">
            <v>129000</v>
          </cell>
        </row>
        <row r="13837">
          <cell r="A13837" t="str">
            <v>20051024</v>
          </cell>
          <cell r="B13837" t="str">
            <v>0543</v>
          </cell>
          <cell r="C13837" t="str">
            <v>BL RF PRODUCTS</v>
          </cell>
          <cell r="D13837" t="str">
            <v>PL RF CONSUMER PROD</v>
          </cell>
          <cell r="E13837" t="str">
            <v>FETS</v>
          </cell>
          <cell r="F13837" t="str">
            <v>FP</v>
          </cell>
          <cell r="G13837" t="str">
            <v>NL00</v>
          </cell>
          <cell r="H13837" t="str">
            <v>RDC EU / TNT LOGISTICS BV</v>
          </cell>
          <cell r="I13837" t="str">
            <v>RDC</v>
          </cell>
          <cell r="J13837">
            <v>248000</v>
          </cell>
          <cell r="K13837">
            <v>9000</v>
          </cell>
          <cell r="L13837">
            <v>0</v>
          </cell>
          <cell r="M13837">
            <v>0</v>
          </cell>
          <cell r="N13837">
            <v>0</v>
          </cell>
          <cell r="O13837">
            <v>0</v>
          </cell>
          <cell r="P13837">
            <v>257000</v>
          </cell>
        </row>
        <row r="13838">
          <cell r="A13838" t="str">
            <v>20051024</v>
          </cell>
          <cell r="B13838" t="str">
            <v>0543</v>
          </cell>
          <cell r="C13838" t="str">
            <v>BL RF PRODUCTS</v>
          </cell>
          <cell r="D13838" t="str">
            <v>PL RF CONSUMER PROD</v>
          </cell>
          <cell r="E13838" t="str">
            <v>FETS</v>
          </cell>
          <cell r="F13838" t="str">
            <v>FP</v>
          </cell>
          <cell r="G13838" t="str">
            <v>NLTT</v>
          </cell>
          <cell r="H13838" t="str">
            <v>TNT LOGISTICS BV</v>
          </cell>
          <cell r="I13838" t="str">
            <v>RDC</v>
          </cell>
          <cell r="J13838">
            <v>438000</v>
          </cell>
          <cell r="K13838">
            <v>0</v>
          </cell>
          <cell r="L13838">
            <v>0</v>
          </cell>
          <cell r="M13838">
            <v>0</v>
          </cell>
          <cell r="N13838">
            <v>0</v>
          </cell>
          <cell r="O13838">
            <v>93000</v>
          </cell>
          <cell r="P13838">
            <v>531000</v>
          </cell>
        </row>
        <row r="13839">
          <cell r="A13839" t="str">
            <v>20051024</v>
          </cell>
          <cell r="B13839" t="str">
            <v>0543</v>
          </cell>
          <cell r="C13839" t="str">
            <v>BL RF PRODUCTS</v>
          </cell>
          <cell r="D13839" t="str">
            <v>PL RF CONSUMER PROD</v>
          </cell>
          <cell r="E13839" t="str">
            <v>FETS</v>
          </cell>
          <cell r="F13839" t="str">
            <v>FP</v>
          </cell>
          <cell r="G13839" t="str">
            <v>PTFP</v>
          </cell>
          <cell r="H13839" t="str">
            <v>FORD PALMELA</v>
          </cell>
          <cell r="I13839" t="str">
            <v>CSW</v>
          </cell>
          <cell r="J13839">
            <v>231000</v>
          </cell>
          <cell r="K13839">
            <v>0</v>
          </cell>
          <cell r="L13839">
            <v>0</v>
          </cell>
          <cell r="M13839">
            <v>0</v>
          </cell>
          <cell r="N13839">
            <v>0</v>
          </cell>
          <cell r="O13839">
            <v>0</v>
          </cell>
          <cell r="P13839">
            <v>231000</v>
          </cell>
        </row>
        <row r="13840">
          <cell r="A13840" t="str">
            <v>20051024</v>
          </cell>
          <cell r="B13840" t="str">
            <v>0543</v>
          </cell>
          <cell r="C13840" t="str">
            <v>BL RF PRODUCTS</v>
          </cell>
          <cell r="D13840" t="str">
            <v>PL RF CONSUMER PROD</v>
          </cell>
          <cell r="E13840" t="str">
            <v>FETS</v>
          </cell>
          <cell r="F13840" t="str">
            <v>FP</v>
          </cell>
          <cell r="G13840" t="str">
            <v>SGTS</v>
          </cell>
          <cell r="H13840" t="str">
            <v>Tuner</v>
          </cell>
          <cell r="I13840" t="str">
            <v>CSW</v>
          </cell>
          <cell r="J13840">
            <v>1775000</v>
          </cell>
          <cell r="K13840">
            <v>0</v>
          </cell>
          <cell r="L13840">
            <v>0</v>
          </cell>
          <cell r="M13840">
            <v>0</v>
          </cell>
          <cell r="N13840">
            <v>0</v>
          </cell>
          <cell r="O13840">
            <v>866000</v>
          </cell>
          <cell r="P13840">
            <v>2641000</v>
          </cell>
        </row>
        <row r="13841">
          <cell r="A13841" t="str">
            <v>20051024</v>
          </cell>
          <cell r="B13841" t="str">
            <v>0543</v>
          </cell>
          <cell r="C13841" t="str">
            <v>BL RF PRODUCTS</v>
          </cell>
          <cell r="D13841" t="str">
            <v>PL RF CONSUMER PROD</v>
          </cell>
          <cell r="E13841" t="str">
            <v>FETS</v>
          </cell>
          <cell r="F13841" t="str">
            <v>FP</v>
          </cell>
          <cell r="G13841" t="str">
            <v>THSS</v>
          </cell>
          <cell r="H13841" t="str">
            <v>Samsung</v>
          </cell>
          <cell r="I13841" t="str">
            <v>CSW</v>
          </cell>
          <cell r="J13841">
            <v>1365000</v>
          </cell>
          <cell r="K13841">
            <v>0</v>
          </cell>
          <cell r="L13841">
            <v>0</v>
          </cell>
          <cell r="M13841">
            <v>0</v>
          </cell>
          <cell r="N13841">
            <v>0</v>
          </cell>
          <cell r="O13841">
            <v>861000</v>
          </cell>
          <cell r="P13841">
            <v>2226000</v>
          </cell>
        </row>
        <row r="13842">
          <cell r="A13842" t="str">
            <v>20051024</v>
          </cell>
          <cell r="B13842" t="str">
            <v>0543</v>
          </cell>
          <cell r="C13842" t="str">
            <v>BL RF PRODUCTS</v>
          </cell>
          <cell r="D13842" t="str">
            <v>PL RF CONSUMER PROD</v>
          </cell>
          <cell r="E13842" t="str">
            <v>FETS</v>
          </cell>
          <cell r="F13842" t="str">
            <v>FP</v>
          </cell>
          <cell r="G13842" t="str">
            <v>US00</v>
          </cell>
          <cell r="H13842" t="str">
            <v>RDC NARSO</v>
          </cell>
          <cell r="I13842" t="str">
            <v>RDC</v>
          </cell>
          <cell r="J13842">
            <v>73000</v>
          </cell>
          <cell r="K13842">
            <v>3000</v>
          </cell>
          <cell r="L13842">
            <v>9000</v>
          </cell>
          <cell r="M13842">
            <v>0</v>
          </cell>
          <cell r="N13842">
            <v>0</v>
          </cell>
          <cell r="O13842">
            <v>0</v>
          </cell>
          <cell r="P13842">
            <v>85000</v>
          </cell>
        </row>
        <row r="13843">
          <cell r="A13843" t="str">
            <v>20051024</v>
          </cell>
          <cell r="B13843" t="str">
            <v>0543</v>
          </cell>
          <cell r="C13843" t="str">
            <v>BL RF PRODUCTS</v>
          </cell>
          <cell r="D13843" t="str">
            <v>PL RF CONSUMER PROD</v>
          </cell>
          <cell r="E13843" t="str">
            <v>FETS</v>
          </cell>
          <cell r="F13843" t="str">
            <v>FP</v>
          </cell>
          <cell r="G13843" t="str">
            <v>US01</v>
          </cell>
          <cell r="H13843" t="str">
            <v>TRN NA</v>
          </cell>
          <cell r="I13843" t="str">
            <v>TRN</v>
          </cell>
          <cell r="J13843">
            <v>0</v>
          </cell>
          <cell r="K13843">
            <v>0</v>
          </cell>
          <cell r="L13843">
            <v>0</v>
          </cell>
          <cell r="M13843">
            <v>0</v>
          </cell>
          <cell r="N13843">
            <v>108000</v>
          </cell>
          <cell r="O13843">
            <v>12000</v>
          </cell>
          <cell r="P13843">
            <v>120000</v>
          </cell>
        </row>
        <row r="13844">
          <cell r="A13844" t="str">
            <v>20051024</v>
          </cell>
          <cell r="B13844" t="str">
            <v>0543</v>
          </cell>
          <cell r="C13844" t="str">
            <v>BL RF PRODUCTS</v>
          </cell>
          <cell r="D13844" t="str">
            <v>PL RF CONSUMER PROD</v>
          </cell>
          <cell r="E13844" t="str">
            <v>FETS</v>
          </cell>
          <cell r="F13844" t="str">
            <v>FP</v>
          </cell>
          <cell r="G13844" t="str">
            <v>USDJ</v>
          </cell>
          <cell r="H13844" t="str">
            <v>PHILIPS SEMI DELCO JIT Whse, I</v>
          </cell>
          <cell r="I13844" t="str">
            <v>CSW</v>
          </cell>
          <cell r="J13844">
            <v>171000</v>
          </cell>
          <cell r="K13844">
            <v>0</v>
          </cell>
          <cell r="L13844">
            <v>0</v>
          </cell>
          <cell r="M13844">
            <v>0</v>
          </cell>
          <cell r="N13844">
            <v>0</v>
          </cell>
          <cell r="O13844">
            <v>60000</v>
          </cell>
          <cell r="P13844">
            <v>231000</v>
          </cell>
        </row>
        <row r="13845">
          <cell r="A13845" t="str">
            <v>20051024</v>
          </cell>
          <cell r="B13845" t="str">
            <v>0543</v>
          </cell>
          <cell r="C13845" t="str">
            <v>BL RF PRODUCTS</v>
          </cell>
          <cell r="D13845" t="str">
            <v>PL RF CONSUMER PROD</v>
          </cell>
          <cell r="E13845" t="str">
            <v>FETS</v>
          </cell>
          <cell r="F13845" t="str">
            <v>FP</v>
          </cell>
          <cell r="G13845" t="str">
            <v>USGI</v>
          </cell>
          <cell r="H13845" t="str">
            <v>CSW Delco VMI (Reynosa)</v>
          </cell>
          <cell r="I13845" t="str">
            <v>CSW</v>
          </cell>
          <cell r="J13845">
            <v>117000</v>
          </cell>
          <cell r="K13845">
            <v>0</v>
          </cell>
          <cell r="L13845">
            <v>0</v>
          </cell>
          <cell r="M13845">
            <v>0</v>
          </cell>
          <cell r="N13845">
            <v>0</v>
          </cell>
          <cell r="O13845">
            <v>104000</v>
          </cell>
          <cell r="P13845">
            <v>221000</v>
          </cell>
        </row>
        <row r="13846">
          <cell r="A13846" t="str">
            <v>20051024</v>
          </cell>
          <cell r="B13846" t="str">
            <v>0543</v>
          </cell>
          <cell r="C13846" t="str">
            <v>BL RF PRODUCTS</v>
          </cell>
          <cell r="D13846" t="str">
            <v>PL RF CONSUMER PROD</v>
          </cell>
          <cell r="E13846" t="str">
            <v>FETS</v>
          </cell>
          <cell r="F13846" t="str">
            <v>FP</v>
          </cell>
          <cell r="G13846" t="str">
            <v>USOH</v>
          </cell>
          <cell r="H13846" t="str">
            <v>CSW Ford (Hatfield)</v>
          </cell>
          <cell r="I13846" t="str">
            <v>CSW</v>
          </cell>
          <cell r="J13846">
            <v>42000</v>
          </cell>
          <cell r="K13846">
            <v>0</v>
          </cell>
          <cell r="L13846">
            <v>0</v>
          </cell>
          <cell r="M13846">
            <v>0</v>
          </cell>
          <cell r="N13846">
            <v>0</v>
          </cell>
          <cell r="O13846">
            <v>0</v>
          </cell>
          <cell r="P13846">
            <v>42000</v>
          </cell>
        </row>
        <row r="13847">
          <cell r="A13847" t="str">
            <v>20051024</v>
          </cell>
          <cell r="B13847" t="str">
            <v>0543</v>
          </cell>
          <cell r="C13847" t="str">
            <v>BL RF PRODUCTS</v>
          </cell>
          <cell r="D13847" t="str">
            <v>PL RF CONSUMER PROD</v>
          </cell>
          <cell r="E13847" t="str">
            <v>FETS</v>
          </cell>
          <cell r="F13847" t="str">
            <v>FP</v>
          </cell>
          <cell r="G13847" t="str">
            <v>USPP</v>
          </cell>
          <cell r="H13847" t="str">
            <v>CSW PANASONIC PEACHTREE</v>
          </cell>
          <cell r="I13847" t="str">
            <v>CSW</v>
          </cell>
          <cell r="J13847">
            <v>0</v>
          </cell>
          <cell r="K13847">
            <v>0</v>
          </cell>
          <cell r="L13847">
            <v>0</v>
          </cell>
          <cell r="M13847">
            <v>0</v>
          </cell>
          <cell r="N13847">
            <v>0</v>
          </cell>
          <cell r="O13847">
            <v>6000</v>
          </cell>
          <cell r="P13847">
            <v>6000</v>
          </cell>
        </row>
        <row r="13848">
          <cell r="A13848" t="str">
            <v>20051024</v>
          </cell>
          <cell r="B13848" t="str">
            <v>0543</v>
          </cell>
          <cell r="C13848" t="str">
            <v>BL RF PRODUCTS</v>
          </cell>
          <cell r="D13848" t="str">
            <v>PL RF CONSUMER PROD</v>
          </cell>
          <cell r="E13848" t="str">
            <v>FETS</v>
          </cell>
          <cell r="F13848" t="str">
            <v>FP</v>
          </cell>
          <cell r="G13848" t="str">
            <v>USPR</v>
          </cell>
          <cell r="H13848" t="str">
            <v>CSW PANASONIC REYNOSA</v>
          </cell>
          <cell r="I13848" t="str">
            <v>CSW</v>
          </cell>
          <cell r="J13848">
            <v>0</v>
          </cell>
          <cell r="K13848">
            <v>0</v>
          </cell>
          <cell r="L13848">
            <v>0</v>
          </cell>
          <cell r="M13848">
            <v>0</v>
          </cell>
          <cell r="N13848">
            <v>0</v>
          </cell>
          <cell r="O13848">
            <v>24000</v>
          </cell>
          <cell r="P13848">
            <v>24000</v>
          </cell>
        </row>
        <row r="13849">
          <cell r="A13849" t="str">
            <v>20051024</v>
          </cell>
          <cell r="B13849" t="str">
            <v>0543</v>
          </cell>
          <cell r="C13849" t="str">
            <v>BL RF PRODUCTS</v>
          </cell>
          <cell r="D13849" t="str">
            <v>PL RF CONSUMER PROD</v>
          </cell>
          <cell r="E13849" t="str">
            <v>FETS</v>
          </cell>
          <cell r="F13849" t="str">
            <v>FP</v>
          </cell>
          <cell r="G13849" t="str">
            <v>USTM</v>
          </cell>
          <cell r="H13849" t="str">
            <v>CSW Ford (Altec - El Paso)</v>
          </cell>
          <cell r="I13849" t="str">
            <v>CSW</v>
          </cell>
          <cell r="J13849">
            <v>150000</v>
          </cell>
          <cell r="K13849">
            <v>0</v>
          </cell>
          <cell r="L13849">
            <v>0</v>
          </cell>
          <cell r="M13849">
            <v>0</v>
          </cell>
          <cell r="N13849">
            <v>0</v>
          </cell>
          <cell r="O13849">
            <v>63000</v>
          </cell>
          <cell r="P13849">
            <v>213000</v>
          </cell>
        </row>
        <row r="13850">
          <cell r="A13850" t="str">
            <v>20051024</v>
          </cell>
          <cell r="B13850" t="str">
            <v>0543</v>
          </cell>
          <cell r="C13850" t="str">
            <v>BL RF PRODUCTS</v>
          </cell>
          <cell r="D13850" t="str">
            <v>PL RF CONSUMER PROD</v>
          </cell>
          <cell r="E13850" t="str">
            <v>FETS</v>
          </cell>
          <cell r="F13850" t="str">
            <v>FP</v>
          </cell>
          <cell r="G13850" t="str">
            <v>USTT</v>
          </cell>
          <cell r="H13850" t="str">
            <v>CSW Auto</v>
          </cell>
          <cell r="I13850" t="str">
            <v>RDC</v>
          </cell>
          <cell r="J13850">
            <v>268000</v>
          </cell>
          <cell r="K13850">
            <v>0</v>
          </cell>
          <cell r="L13850">
            <v>0</v>
          </cell>
          <cell r="M13850">
            <v>0</v>
          </cell>
          <cell r="N13850">
            <v>0</v>
          </cell>
          <cell r="O13850">
            <v>247000</v>
          </cell>
          <cell r="P13850">
            <v>515000</v>
          </cell>
        </row>
        <row r="13851">
          <cell r="A13851" t="str">
            <v>20051024</v>
          </cell>
          <cell r="B13851" t="str">
            <v>0543</v>
          </cell>
          <cell r="C13851" t="str">
            <v>BL RF PRODUCTS</v>
          </cell>
          <cell r="D13851" t="str">
            <v>PL RF CONSUMER PROD</v>
          </cell>
          <cell r="E13851" t="str">
            <v>FETS</v>
          </cell>
          <cell r="F13851" t="str">
            <v>WAFER</v>
          </cell>
          <cell r="G13851" t="str">
            <v>all plants</v>
          </cell>
          <cell r="H13851" t="str">
            <v>all descriptions</v>
          </cell>
          <cell r="I13851" t="str">
            <v>all types</v>
          </cell>
          <cell r="J13851">
            <v>2291</v>
          </cell>
          <cell r="K13851">
            <v>0</v>
          </cell>
          <cell r="L13851">
            <v>0</v>
          </cell>
          <cell r="M13851">
            <v>0</v>
          </cell>
          <cell r="N13851">
            <v>0</v>
          </cell>
          <cell r="O13851">
            <v>1650</v>
          </cell>
          <cell r="P13851">
            <v>3941</v>
          </cell>
        </row>
        <row r="13852">
          <cell r="A13852" t="str">
            <v>20051024</v>
          </cell>
          <cell r="B13852" t="str">
            <v>0543</v>
          </cell>
          <cell r="C13852" t="str">
            <v>BL RF PRODUCTS</v>
          </cell>
          <cell r="D13852" t="str">
            <v>PL RF CONSUMER PROD</v>
          </cell>
          <cell r="E13852" t="str">
            <v>FETS</v>
          </cell>
          <cell r="F13852" t="str">
            <v>WAFER</v>
          </cell>
          <cell r="G13852" t="str">
            <v>all plants</v>
          </cell>
          <cell r="H13852" t="str">
            <v>all descriptions</v>
          </cell>
          <cell r="I13852" t="str">
            <v>MFG</v>
          </cell>
          <cell r="J13852">
            <v>2291</v>
          </cell>
          <cell r="K13852">
            <v>0</v>
          </cell>
          <cell r="L13852">
            <v>0</v>
          </cell>
          <cell r="M13852">
            <v>0</v>
          </cell>
          <cell r="N13852">
            <v>0</v>
          </cell>
          <cell r="O13852">
            <v>1650</v>
          </cell>
          <cell r="P13852">
            <v>3941</v>
          </cell>
        </row>
        <row r="13853">
          <cell r="A13853" t="str">
            <v>20051024</v>
          </cell>
          <cell r="B13853" t="str">
            <v>0543</v>
          </cell>
          <cell r="C13853" t="str">
            <v>BL RF PRODUCTS</v>
          </cell>
          <cell r="D13853" t="str">
            <v>PL RF CONSUMER PROD</v>
          </cell>
          <cell r="E13853" t="str">
            <v>FETS</v>
          </cell>
          <cell r="F13853" t="str">
            <v>WAFER</v>
          </cell>
          <cell r="G13853" t="str">
            <v>PH79</v>
          </cell>
          <cell r="H13853" t="str">
            <v>WT PSC</v>
          </cell>
          <cell r="I13853" t="str">
            <v>MFG</v>
          </cell>
          <cell r="J13853">
            <v>2291</v>
          </cell>
          <cell r="K13853">
            <v>0</v>
          </cell>
          <cell r="L13853">
            <v>0</v>
          </cell>
          <cell r="M13853">
            <v>0</v>
          </cell>
          <cell r="N13853">
            <v>0</v>
          </cell>
          <cell r="O13853">
            <v>1650</v>
          </cell>
          <cell r="P13853">
            <v>3941</v>
          </cell>
        </row>
        <row r="13854">
          <cell r="A13854" t="str">
            <v>20051024</v>
          </cell>
          <cell r="B13854" t="str">
            <v>0543</v>
          </cell>
          <cell r="C13854" t="str">
            <v>BL RF PRODUCTS</v>
          </cell>
          <cell r="D13854" t="str">
            <v>PL RF CONSUMER PROD</v>
          </cell>
          <cell r="E13854" t="str">
            <v>FETS</v>
          </cell>
          <cell r="F13854" t="str">
            <v>XTAL</v>
          </cell>
          <cell r="G13854" t="str">
            <v>all plants</v>
          </cell>
          <cell r="H13854" t="str">
            <v>all descriptions</v>
          </cell>
          <cell r="I13854" t="str">
            <v>all types</v>
          </cell>
          <cell r="J13854">
            <v>28329090</v>
          </cell>
          <cell r="K13854">
            <v>0</v>
          </cell>
          <cell r="L13854">
            <v>0</v>
          </cell>
          <cell r="M13854">
            <v>0</v>
          </cell>
          <cell r="N13854">
            <v>0</v>
          </cell>
          <cell r="O13854">
            <v>12045260</v>
          </cell>
          <cell r="P13854">
            <v>40374350</v>
          </cell>
        </row>
        <row r="13855">
          <cell r="A13855" t="str">
            <v>20051024</v>
          </cell>
          <cell r="B13855" t="str">
            <v>0543</v>
          </cell>
          <cell r="C13855" t="str">
            <v>BL RF PRODUCTS</v>
          </cell>
          <cell r="D13855" t="str">
            <v>PL RF CONSUMER PROD</v>
          </cell>
          <cell r="E13855" t="str">
            <v>FETS</v>
          </cell>
          <cell r="F13855" t="str">
            <v>XTAL</v>
          </cell>
          <cell r="G13855" t="str">
            <v>all plants</v>
          </cell>
          <cell r="H13855" t="str">
            <v>all descriptions</v>
          </cell>
          <cell r="I13855" t="str">
            <v>MFG</v>
          </cell>
          <cell r="J13855">
            <v>28329090</v>
          </cell>
          <cell r="K13855">
            <v>0</v>
          </cell>
          <cell r="L13855">
            <v>0</v>
          </cell>
          <cell r="M13855">
            <v>0</v>
          </cell>
          <cell r="N13855">
            <v>0</v>
          </cell>
          <cell r="O13855">
            <v>12045260</v>
          </cell>
          <cell r="P13855">
            <v>40374350</v>
          </cell>
        </row>
        <row r="13856">
          <cell r="A13856" t="str">
            <v>20051024</v>
          </cell>
          <cell r="B13856" t="str">
            <v>0543</v>
          </cell>
          <cell r="C13856" t="str">
            <v>BL RF PRODUCTS</v>
          </cell>
          <cell r="D13856" t="str">
            <v>PL RF CONSUMER PROD</v>
          </cell>
          <cell r="E13856" t="str">
            <v>FETS</v>
          </cell>
          <cell r="F13856" t="str">
            <v>XTAL</v>
          </cell>
          <cell r="G13856" t="str">
            <v>CN71</v>
          </cell>
          <cell r="H13856" t="str">
            <v>AT PS Guangdong</v>
          </cell>
          <cell r="I13856" t="str">
            <v>MFG</v>
          </cell>
          <cell r="J13856">
            <v>4105164</v>
          </cell>
          <cell r="K13856">
            <v>0</v>
          </cell>
          <cell r="L13856">
            <v>0</v>
          </cell>
          <cell r="M13856">
            <v>0</v>
          </cell>
          <cell r="N13856">
            <v>0</v>
          </cell>
          <cell r="O13856">
            <v>2005784</v>
          </cell>
          <cell r="P13856">
            <v>6110948</v>
          </cell>
        </row>
        <row r="13857">
          <cell r="A13857" t="str">
            <v>20051024</v>
          </cell>
          <cell r="B13857" t="str">
            <v>0543</v>
          </cell>
          <cell r="C13857" t="str">
            <v>BL RF PRODUCTS</v>
          </cell>
          <cell r="D13857" t="str">
            <v>PL RF CONSUMER PROD</v>
          </cell>
          <cell r="E13857" t="str">
            <v>FETS</v>
          </cell>
          <cell r="F13857" t="str">
            <v>XTAL</v>
          </cell>
          <cell r="G13857" t="str">
            <v>HK70</v>
          </cell>
          <cell r="H13857" t="str">
            <v>AT EDL</v>
          </cell>
          <cell r="I13857" t="str">
            <v>MFG</v>
          </cell>
          <cell r="J13857">
            <v>24223926</v>
          </cell>
          <cell r="K13857">
            <v>0</v>
          </cell>
          <cell r="L13857">
            <v>0</v>
          </cell>
          <cell r="M13857">
            <v>0</v>
          </cell>
          <cell r="N13857">
            <v>0</v>
          </cell>
          <cell r="O13857">
            <v>10039476</v>
          </cell>
          <cell r="P13857">
            <v>34263402</v>
          </cell>
        </row>
        <row r="13858">
          <cell r="A13858" t="str">
            <v>20051024</v>
          </cell>
          <cell r="B13858" t="str">
            <v>0543</v>
          </cell>
          <cell r="C13858" t="str">
            <v>BL RF PRODUCTS</v>
          </cell>
          <cell r="D13858" t="str">
            <v>PL RF CONSUMER PROD</v>
          </cell>
          <cell r="E13858" t="str">
            <v>MMICS</v>
          </cell>
          <cell r="F13858" t="str">
            <v>all categories</v>
          </cell>
          <cell r="G13858" t="str">
            <v>all plants</v>
          </cell>
          <cell r="H13858" t="str">
            <v>all descriptions</v>
          </cell>
          <cell r="I13858" t="str">
            <v>all types</v>
          </cell>
          <cell r="J13858">
            <v>13491775</v>
          </cell>
          <cell r="K13858">
            <v>0</v>
          </cell>
          <cell r="L13858">
            <v>318000</v>
          </cell>
          <cell r="M13858">
            <v>0</v>
          </cell>
          <cell r="N13858">
            <v>0</v>
          </cell>
          <cell r="O13858">
            <v>7539207</v>
          </cell>
          <cell r="P13858">
            <v>21348982</v>
          </cell>
        </row>
        <row r="13859">
          <cell r="A13859" t="str">
            <v>20051024</v>
          </cell>
          <cell r="B13859" t="str">
            <v>0543</v>
          </cell>
          <cell r="C13859" t="str">
            <v>BL RF PRODUCTS</v>
          </cell>
          <cell r="D13859" t="str">
            <v>PL RF CONSUMER PROD</v>
          </cell>
          <cell r="E13859" t="str">
            <v>MMICS</v>
          </cell>
          <cell r="F13859" t="str">
            <v>all categories</v>
          </cell>
          <cell r="G13859" t="str">
            <v>all plants</v>
          </cell>
          <cell r="H13859" t="str">
            <v>all descriptions</v>
          </cell>
          <cell r="I13859" t="str">
            <v>MFG</v>
          </cell>
          <cell r="J13859">
            <v>8653775</v>
          </cell>
          <cell r="K13859">
            <v>0</v>
          </cell>
          <cell r="L13859">
            <v>0</v>
          </cell>
          <cell r="M13859">
            <v>0</v>
          </cell>
          <cell r="N13859">
            <v>0</v>
          </cell>
          <cell r="O13859">
            <v>4575207</v>
          </cell>
          <cell r="P13859">
            <v>13228982</v>
          </cell>
        </row>
        <row r="13860">
          <cell r="A13860" t="str">
            <v>20051024</v>
          </cell>
          <cell r="B13860" t="str">
            <v>0543</v>
          </cell>
          <cell r="C13860" t="str">
            <v>BL RF PRODUCTS</v>
          </cell>
          <cell r="D13860" t="str">
            <v>PL RF CONSUMER PROD</v>
          </cell>
          <cell r="E13860" t="str">
            <v>MMICS</v>
          </cell>
          <cell r="F13860" t="str">
            <v>all categories</v>
          </cell>
          <cell r="G13860" t="str">
            <v>all plants</v>
          </cell>
          <cell r="H13860" t="str">
            <v>all descriptions</v>
          </cell>
          <cell r="I13860" t="str">
            <v>RDC</v>
          </cell>
          <cell r="J13860">
            <v>1315000</v>
          </cell>
          <cell r="K13860">
            <v>0</v>
          </cell>
          <cell r="L13860">
            <v>318000</v>
          </cell>
          <cell r="M13860">
            <v>0</v>
          </cell>
          <cell r="N13860">
            <v>0</v>
          </cell>
          <cell r="O13860">
            <v>15000</v>
          </cell>
          <cell r="P13860">
            <v>1648000</v>
          </cell>
        </row>
        <row r="13861">
          <cell r="A13861" t="str">
            <v>20051024</v>
          </cell>
          <cell r="B13861" t="str">
            <v>0543</v>
          </cell>
          <cell r="C13861" t="str">
            <v>BL RF PRODUCTS</v>
          </cell>
          <cell r="D13861" t="str">
            <v>PL RF CONSUMER PROD</v>
          </cell>
          <cell r="E13861" t="str">
            <v>MMICS</v>
          </cell>
          <cell r="F13861" t="str">
            <v>all categories</v>
          </cell>
          <cell r="G13861" t="str">
            <v>all plants</v>
          </cell>
          <cell r="H13861" t="str">
            <v>all descriptions</v>
          </cell>
          <cell r="I13861" t="str">
            <v>IWH</v>
          </cell>
          <cell r="J13861">
            <v>3523000</v>
          </cell>
          <cell r="K13861">
            <v>0</v>
          </cell>
          <cell r="L13861">
            <v>0</v>
          </cell>
          <cell r="M13861">
            <v>0</v>
          </cell>
          <cell r="N13861">
            <v>0</v>
          </cell>
          <cell r="O13861">
            <v>2949000</v>
          </cell>
          <cell r="P13861">
            <v>6472000</v>
          </cell>
        </row>
        <row r="13862">
          <cell r="A13862" t="str">
            <v>20051024</v>
          </cell>
          <cell r="B13862" t="str">
            <v>0543</v>
          </cell>
          <cell r="C13862" t="str">
            <v>BL RF PRODUCTS</v>
          </cell>
          <cell r="D13862" t="str">
            <v>PL RF CONSUMER PROD</v>
          </cell>
          <cell r="E13862" t="str">
            <v>MMICS</v>
          </cell>
          <cell r="F13862" t="str">
            <v>all categories</v>
          </cell>
          <cell r="G13862" t="str">
            <v>HK00</v>
          </cell>
          <cell r="H13862" t="str">
            <v>RDC APSH</v>
          </cell>
          <cell r="I13862" t="str">
            <v>RDC</v>
          </cell>
          <cell r="J13862">
            <v>1000000</v>
          </cell>
          <cell r="K13862">
            <v>0</v>
          </cell>
          <cell r="L13862">
            <v>318000</v>
          </cell>
          <cell r="M13862">
            <v>0</v>
          </cell>
          <cell r="N13862">
            <v>0</v>
          </cell>
          <cell r="O13862">
            <v>0</v>
          </cell>
          <cell r="P13862">
            <v>1318000</v>
          </cell>
        </row>
        <row r="13863">
          <cell r="A13863" t="str">
            <v>20051024</v>
          </cell>
          <cell r="B13863" t="str">
            <v>0543</v>
          </cell>
          <cell r="C13863" t="str">
            <v>BL RF PRODUCTS</v>
          </cell>
          <cell r="D13863" t="str">
            <v>PL RF CONSUMER PROD</v>
          </cell>
          <cell r="E13863" t="str">
            <v>MMICS</v>
          </cell>
          <cell r="F13863" t="str">
            <v>all categories</v>
          </cell>
          <cell r="G13863" t="str">
            <v>HK10</v>
          </cell>
          <cell r="H13863" t="str">
            <v>IWH (BL Control) EDL</v>
          </cell>
          <cell r="I13863" t="str">
            <v>IWH</v>
          </cell>
          <cell r="J13863">
            <v>3078000</v>
          </cell>
          <cell r="K13863">
            <v>0</v>
          </cell>
          <cell r="L13863">
            <v>0</v>
          </cell>
          <cell r="M13863">
            <v>0</v>
          </cell>
          <cell r="N13863">
            <v>0</v>
          </cell>
          <cell r="O13863">
            <v>2949000</v>
          </cell>
          <cell r="P13863">
            <v>6027000</v>
          </cell>
        </row>
        <row r="13864">
          <cell r="A13864" t="str">
            <v>20051024</v>
          </cell>
          <cell r="B13864" t="str">
            <v>0543</v>
          </cell>
          <cell r="C13864" t="str">
            <v>BL RF PRODUCTS</v>
          </cell>
          <cell r="D13864" t="str">
            <v>PL RF CONSUMER PROD</v>
          </cell>
          <cell r="E13864" t="str">
            <v>MMICS</v>
          </cell>
          <cell r="F13864" t="str">
            <v>all categories</v>
          </cell>
          <cell r="G13864" t="str">
            <v>HK70</v>
          </cell>
          <cell r="H13864" t="str">
            <v>AT EDL</v>
          </cell>
          <cell r="I13864" t="str">
            <v>MFG</v>
          </cell>
          <cell r="J13864">
            <v>7003638</v>
          </cell>
          <cell r="K13864">
            <v>0</v>
          </cell>
          <cell r="L13864">
            <v>0</v>
          </cell>
          <cell r="M13864">
            <v>0</v>
          </cell>
          <cell r="N13864">
            <v>0</v>
          </cell>
          <cell r="O13864">
            <v>4574980</v>
          </cell>
          <cell r="P13864">
            <v>11578618</v>
          </cell>
        </row>
        <row r="13865">
          <cell r="A13865" t="str">
            <v>20051024</v>
          </cell>
          <cell r="B13865" t="str">
            <v>0543</v>
          </cell>
          <cell r="C13865" t="str">
            <v>BL RF PRODUCTS</v>
          </cell>
          <cell r="D13865" t="str">
            <v>PL RF CONSUMER PROD</v>
          </cell>
          <cell r="E13865" t="str">
            <v>MMICS</v>
          </cell>
          <cell r="F13865" t="str">
            <v>all categories</v>
          </cell>
          <cell r="G13865" t="str">
            <v>NL00</v>
          </cell>
          <cell r="H13865" t="str">
            <v>RDC EU / TNT LOGISTICS BV</v>
          </cell>
          <cell r="I13865" t="str">
            <v>RDC</v>
          </cell>
          <cell r="J13865">
            <v>243000</v>
          </cell>
          <cell r="K13865">
            <v>0</v>
          </cell>
          <cell r="L13865">
            <v>0</v>
          </cell>
          <cell r="M13865">
            <v>0</v>
          </cell>
          <cell r="N13865">
            <v>0</v>
          </cell>
          <cell r="O13865">
            <v>15000</v>
          </cell>
          <cell r="P13865">
            <v>258000</v>
          </cell>
        </row>
        <row r="13866">
          <cell r="A13866" t="str">
            <v>20051024</v>
          </cell>
          <cell r="B13866" t="str">
            <v>0543</v>
          </cell>
          <cell r="C13866" t="str">
            <v>BL RF PRODUCTS</v>
          </cell>
          <cell r="D13866" t="str">
            <v>PL RF CONSUMER PROD</v>
          </cell>
          <cell r="E13866" t="str">
            <v>MMICS</v>
          </cell>
          <cell r="F13866" t="str">
            <v>all categories</v>
          </cell>
          <cell r="G13866" t="str">
            <v>NLTT</v>
          </cell>
          <cell r="H13866" t="str">
            <v>TNT LOGISTICS BV</v>
          </cell>
          <cell r="I13866" t="str">
            <v>RDC</v>
          </cell>
          <cell r="J13866">
            <v>27000</v>
          </cell>
          <cell r="K13866">
            <v>0</v>
          </cell>
          <cell r="L13866">
            <v>0</v>
          </cell>
          <cell r="M13866">
            <v>0</v>
          </cell>
          <cell r="N13866">
            <v>0</v>
          </cell>
          <cell r="O13866">
            <v>0</v>
          </cell>
          <cell r="P13866">
            <v>27000</v>
          </cell>
        </row>
        <row r="13867">
          <cell r="A13867" t="str">
            <v>20051024</v>
          </cell>
          <cell r="B13867" t="str">
            <v>0543</v>
          </cell>
          <cell r="C13867" t="str">
            <v>BL RF PRODUCTS</v>
          </cell>
          <cell r="D13867" t="str">
            <v>PL RF CONSUMER PROD</v>
          </cell>
          <cell r="E13867" t="str">
            <v>MMICS</v>
          </cell>
          <cell r="F13867" t="str">
            <v>all categories</v>
          </cell>
          <cell r="G13867" t="str">
            <v>PH79</v>
          </cell>
          <cell r="H13867" t="str">
            <v>WT PSC</v>
          </cell>
          <cell r="I13867" t="str">
            <v>MFG</v>
          </cell>
          <cell r="J13867">
            <v>1077</v>
          </cell>
          <cell r="K13867">
            <v>0</v>
          </cell>
          <cell r="L13867">
            <v>0</v>
          </cell>
          <cell r="M13867">
            <v>0</v>
          </cell>
          <cell r="N13867">
            <v>0</v>
          </cell>
          <cell r="O13867">
            <v>227</v>
          </cell>
          <cell r="P13867">
            <v>1304</v>
          </cell>
        </row>
        <row r="13868">
          <cell r="A13868" t="str">
            <v>20051024</v>
          </cell>
          <cell r="B13868" t="str">
            <v>0543</v>
          </cell>
          <cell r="C13868" t="str">
            <v>BL RF PRODUCTS</v>
          </cell>
          <cell r="D13868" t="str">
            <v>PL RF CONSUMER PROD</v>
          </cell>
          <cell r="E13868" t="str">
            <v>MMICS</v>
          </cell>
          <cell r="F13868" t="str">
            <v>all categories</v>
          </cell>
          <cell r="G13868" t="str">
            <v>TW10</v>
          </cell>
          <cell r="H13868" t="str">
            <v>IWH (BL Control) PSK</v>
          </cell>
          <cell r="I13868" t="str">
            <v>IWH</v>
          </cell>
          <cell r="J13868">
            <v>445000</v>
          </cell>
          <cell r="K13868">
            <v>0</v>
          </cell>
          <cell r="L13868">
            <v>0</v>
          </cell>
          <cell r="M13868">
            <v>0</v>
          </cell>
          <cell r="N13868">
            <v>0</v>
          </cell>
          <cell r="O13868">
            <v>0</v>
          </cell>
          <cell r="P13868">
            <v>445000</v>
          </cell>
        </row>
        <row r="13869">
          <cell r="A13869" t="str">
            <v>20051024</v>
          </cell>
          <cell r="B13869" t="str">
            <v>0543</v>
          </cell>
          <cell r="C13869" t="str">
            <v>BL RF PRODUCTS</v>
          </cell>
          <cell r="D13869" t="str">
            <v>PL RF CONSUMER PROD</v>
          </cell>
          <cell r="E13869" t="str">
            <v>MMICS</v>
          </cell>
          <cell r="F13869" t="str">
            <v>all categories</v>
          </cell>
          <cell r="G13869" t="str">
            <v>TW70</v>
          </cell>
          <cell r="H13869" t="str">
            <v>AT PSK</v>
          </cell>
          <cell r="I13869" t="str">
            <v>MFG</v>
          </cell>
          <cell r="J13869">
            <v>1648935</v>
          </cell>
          <cell r="K13869">
            <v>0</v>
          </cell>
          <cell r="L13869">
            <v>0</v>
          </cell>
          <cell r="M13869">
            <v>0</v>
          </cell>
          <cell r="N13869">
            <v>0</v>
          </cell>
          <cell r="O13869">
            <v>0</v>
          </cell>
          <cell r="P13869">
            <v>1648935</v>
          </cell>
        </row>
        <row r="13870">
          <cell r="A13870" t="str">
            <v>20051024</v>
          </cell>
          <cell r="B13870" t="str">
            <v>0543</v>
          </cell>
          <cell r="C13870" t="str">
            <v>BL RF PRODUCTS</v>
          </cell>
          <cell r="D13870" t="str">
            <v>PL RF CONSUMER PROD</v>
          </cell>
          <cell r="E13870" t="str">
            <v>MMICS</v>
          </cell>
          <cell r="F13870" t="str">
            <v>all categories</v>
          </cell>
          <cell r="G13870" t="str">
            <v>TW79</v>
          </cell>
          <cell r="H13870" t="str">
            <v>WT PSK</v>
          </cell>
          <cell r="I13870" t="str">
            <v>MFG</v>
          </cell>
          <cell r="J13870">
            <v>125</v>
          </cell>
          <cell r="K13870">
            <v>0</v>
          </cell>
          <cell r="L13870">
            <v>0</v>
          </cell>
          <cell r="M13870">
            <v>0</v>
          </cell>
          <cell r="N13870">
            <v>0</v>
          </cell>
          <cell r="O13870">
            <v>0</v>
          </cell>
          <cell r="P13870">
            <v>125</v>
          </cell>
        </row>
        <row r="13871">
          <cell r="A13871" t="str">
            <v>20051024</v>
          </cell>
          <cell r="B13871" t="str">
            <v>0543</v>
          </cell>
          <cell r="C13871" t="str">
            <v>BL RF PRODUCTS</v>
          </cell>
          <cell r="D13871" t="str">
            <v>PL RF CONSUMER PROD</v>
          </cell>
          <cell r="E13871" t="str">
            <v>MMICS</v>
          </cell>
          <cell r="F13871" t="str">
            <v>all categories</v>
          </cell>
          <cell r="G13871" t="str">
            <v>US00</v>
          </cell>
          <cell r="H13871" t="str">
            <v>RDC NARSO</v>
          </cell>
          <cell r="I13871" t="str">
            <v>RDC</v>
          </cell>
          <cell r="J13871">
            <v>45000</v>
          </cell>
          <cell r="K13871">
            <v>0</v>
          </cell>
          <cell r="L13871">
            <v>0</v>
          </cell>
          <cell r="M13871">
            <v>0</v>
          </cell>
          <cell r="N13871">
            <v>0</v>
          </cell>
          <cell r="O13871">
            <v>0</v>
          </cell>
          <cell r="P13871">
            <v>45000</v>
          </cell>
        </row>
        <row r="13872">
          <cell r="A13872" t="str">
            <v>20051024</v>
          </cell>
          <cell r="B13872" t="str">
            <v>0543</v>
          </cell>
          <cell r="C13872" t="str">
            <v>BL RF PRODUCTS</v>
          </cell>
          <cell r="D13872" t="str">
            <v>PL RF CONSUMER PROD</v>
          </cell>
          <cell r="E13872" t="str">
            <v>MMICS</v>
          </cell>
          <cell r="F13872" t="str">
            <v>FP</v>
          </cell>
          <cell r="G13872" t="str">
            <v>all plants</v>
          </cell>
          <cell r="H13872" t="str">
            <v>all descriptions</v>
          </cell>
          <cell r="I13872" t="str">
            <v>all types</v>
          </cell>
          <cell r="J13872">
            <v>4838000</v>
          </cell>
          <cell r="K13872">
            <v>0</v>
          </cell>
          <cell r="L13872">
            <v>318000</v>
          </cell>
          <cell r="M13872">
            <v>0</v>
          </cell>
          <cell r="N13872">
            <v>0</v>
          </cell>
          <cell r="O13872">
            <v>2964000</v>
          </cell>
          <cell r="P13872">
            <v>8120000</v>
          </cell>
        </row>
        <row r="13873">
          <cell r="A13873" t="str">
            <v>20051024</v>
          </cell>
          <cell r="B13873" t="str">
            <v>0543</v>
          </cell>
          <cell r="C13873" t="str">
            <v>BL RF PRODUCTS</v>
          </cell>
          <cell r="D13873" t="str">
            <v>PL RF CONSUMER PROD</v>
          </cell>
          <cell r="E13873" t="str">
            <v>MMICS</v>
          </cell>
          <cell r="F13873" t="str">
            <v>FP</v>
          </cell>
          <cell r="G13873" t="str">
            <v>all plants</v>
          </cell>
          <cell r="H13873" t="str">
            <v>all descriptions</v>
          </cell>
          <cell r="I13873" t="str">
            <v>IWH</v>
          </cell>
          <cell r="J13873">
            <v>3523000</v>
          </cell>
          <cell r="K13873">
            <v>0</v>
          </cell>
          <cell r="L13873">
            <v>0</v>
          </cell>
          <cell r="M13873">
            <v>0</v>
          </cell>
          <cell r="N13873">
            <v>0</v>
          </cell>
          <cell r="O13873">
            <v>2949000</v>
          </cell>
          <cell r="P13873">
            <v>6472000</v>
          </cell>
        </row>
        <row r="13874">
          <cell r="A13874" t="str">
            <v>20051024</v>
          </cell>
          <cell r="B13874" t="str">
            <v>0543</v>
          </cell>
          <cell r="C13874" t="str">
            <v>BL RF PRODUCTS</v>
          </cell>
          <cell r="D13874" t="str">
            <v>PL RF CONSUMER PROD</v>
          </cell>
          <cell r="E13874" t="str">
            <v>MMICS</v>
          </cell>
          <cell r="F13874" t="str">
            <v>FP</v>
          </cell>
          <cell r="G13874" t="str">
            <v>all plants</v>
          </cell>
          <cell r="H13874" t="str">
            <v>all descriptions</v>
          </cell>
          <cell r="I13874" t="str">
            <v>RDC</v>
          </cell>
          <cell r="J13874">
            <v>1315000</v>
          </cell>
          <cell r="K13874">
            <v>0</v>
          </cell>
          <cell r="L13874">
            <v>318000</v>
          </cell>
          <cell r="M13874">
            <v>0</v>
          </cell>
          <cell r="N13874">
            <v>0</v>
          </cell>
          <cell r="O13874">
            <v>15000</v>
          </cell>
          <cell r="P13874">
            <v>1648000</v>
          </cell>
        </row>
        <row r="13875">
          <cell r="A13875" t="str">
            <v>20051024</v>
          </cell>
          <cell r="B13875" t="str">
            <v>0543</v>
          </cell>
          <cell r="C13875" t="str">
            <v>BL RF PRODUCTS</v>
          </cell>
          <cell r="D13875" t="str">
            <v>PL RF CONSUMER PROD</v>
          </cell>
          <cell r="E13875" t="str">
            <v>MMICS</v>
          </cell>
          <cell r="F13875" t="str">
            <v>FP</v>
          </cell>
          <cell r="G13875" t="str">
            <v>HK00</v>
          </cell>
          <cell r="H13875" t="str">
            <v>RDC APSH</v>
          </cell>
          <cell r="I13875" t="str">
            <v>RDC</v>
          </cell>
          <cell r="J13875">
            <v>1000000</v>
          </cell>
          <cell r="K13875">
            <v>0</v>
          </cell>
          <cell r="L13875">
            <v>318000</v>
          </cell>
          <cell r="M13875">
            <v>0</v>
          </cell>
          <cell r="N13875">
            <v>0</v>
          </cell>
          <cell r="O13875">
            <v>0</v>
          </cell>
          <cell r="P13875">
            <v>1318000</v>
          </cell>
        </row>
        <row r="13876">
          <cell r="A13876" t="str">
            <v>20051024</v>
          </cell>
          <cell r="B13876" t="str">
            <v>0543</v>
          </cell>
          <cell r="C13876" t="str">
            <v>BL RF PRODUCTS</v>
          </cell>
          <cell r="D13876" t="str">
            <v>PL RF CONSUMER PROD</v>
          </cell>
          <cell r="E13876" t="str">
            <v>MMICS</v>
          </cell>
          <cell r="F13876" t="str">
            <v>FP</v>
          </cell>
          <cell r="G13876" t="str">
            <v>HK10</v>
          </cell>
          <cell r="H13876" t="str">
            <v>IWH (BL Control) EDL</v>
          </cell>
          <cell r="I13876" t="str">
            <v>IWH</v>
          </cell>
          <cell r="J13876">
            <v>3078000</v>
          </cell>
          <cell r="K13876">
            <v>0</v>
          </cell>
          <cell r="L13876">
            <v>0</v>
          </cell>
          <cell r="M13876">
            <v>0</v>
          </cell>
          <cell r="N13876">
            <v>0</v>
          </cell>
          <cell r="O13876">
            <v>2949000</v>
          </cell>
          <cell r="P13876">
            <v>6027000</v>
          </cell>
        </row>
        <row r="13877">
          <cell r="A13877" t="str">
            <v>20051024</v>
          </cell>
          <cell r="B13877" t="str">
            <v>0543</v>
          </cell>
          <cell r="C13877" t="str">
            <v>BL RF PRODUCTS</v>
          </cell>
          <cell r="D13877" t="str">
            <v>PL RF CONSUMER PROD</v>
          </cell>
          <cell r="E13877" t="str">
            <v>MMICS</v>
          </cell>
          <cell r="F13877" t="str">
            <v>FP</v>
          </cell>
          <cell r="G13877" t="str">
            <v>NL00</v>
          </cell>
          <cell r="H13877" t="str">
            <v>RDC EU / TNT LOGISTICS BV</v>
          </cell>
          <cell r="I13877" t="str">
            <v>RDC</v>
          </cell>
          <cell r="J13877">
            <v>243000</v>
          </cell>
          <cell r="K13877">
            <v>0</v>
          </cell>
          <cell r="L13877">
            <v>0</v>
          </cell>
          <cell r="M13877">
            <v>0</v>
          </cell>
          <cell r="N13877">
            <v>0</v>
          </cell>
          <cell r="O13877">
            <v>15000</v>
          </cell>
          <cell r="P13877">
            <v>258000</v>
          </cell>
        </row>
        <row r="13878">
          <cell r="A13878" t="str">
            <v>20051024</v>
          </cell>
          <cell r="B13878" t="str">
            <v>0543</v>
          </cell>
          <cell r="C13878" t="str">
            <v>BL RF PRODUCTS</v>
          </cell>
          <cell r="D13878" t="str">
            <v>PL RF CONSUMER PROD</v>
          </cell>
          <cell r="E13878" t="str">
            <v>MMICS</v>
          </cell>
          <cell r="F13878" t="str">
            <v>FP</v>
          </cell>
          <cell r="G13878" t="str">
            <v>NLTT</v>
          </cell>
          <cell r="H13878" t="str">
            <v>TNT LOGISTICS BV</v>
          </cell>
          <cell r="I13878" t="str">
            <v>RDC</v>
          </cell>
          <cell r="J13878">
            <v>27000</v>
          </cell>
          <cell r="K13878">
            <v>0</v>
          </cell>
          <cell r="L13878">
            <v>0</v>
          </cell>
          <cell r="M13878">
            <v>0</v>
          </cell>
          <cell r="N13878">
            <v>0</v>
          </cell>
          <cell r="O13878">
            <v>0</v>
          </cell>
          <cell r="P13878">
            <v>27000</v>
          </cell>
        </row>
        <row r="13879">
          <cell r="A13879" t="str">
            <v>20051024</v>
          </cell>
          <cell r="B13879" t="str">
            <v>0543</v>
          </cell>
          <cell r="C13879" t="str">
            <v>BL RF PRODUCTS</v>
          </cell>
          <cell r="D13879" t="str">
            <v>PL RF CONSUMER PROD</v>
          </cell>
          <cell r="E13879" t="str">
            <v>MMICS</v>
          </cell>
          <cell r="F13879" t="str">
            <v>FP</v>
          </cell>
          <cell r="G13879" t="str">
            <v>TW10</v>
          </cell>
          <cell r="H13879" t="str">
            <v>IWH (BL Control) PSK</v>
          </cell>
          <cell r="I13879" t="str">
            <v>IWH</v>
          </cell>
          <cell r="J13879">
            <v>445000</v>
          </cell>
          <cell r="K13879">
            <v>0</v>
          </cell>
          <cell r="L13879">
            <v>0</v>
          </cell>
          <cell r="M13879">
            <v>0</v>
          </cell>
          <cell r="N13879">
            <v>0</v>
          </cell>
          <cell r="O13879">
            <v>0</v>
          </cell>
          <cell r="P13879">
            <v>445000</v>
          </cell>
        </row>
        <row r="13880">
          <cell r="A13880" t="str">
            <v>20051024</v>
          </cell>
          <cell r="B13880" t="str">
            <v>0543</v>
          </cell>
          <cell r="C13880" t="str">
            <v>BL RF PRODUCTS</v>
          </cell>
          <cell r="D13880" t="str">
            <v>PL RF CONSUMER PROD</v>
          </cell>
          <cell r="E13880" t="str">
            <v>MMICS</v>
          </cell>
          <cell r="F13880" t="str">
            <v>FP</v>
          </cell>
          <cell r="G13880" t="str">
            <v>US00</v>
          </cell>
          <cell r="H13880" t="str">
            <v>RDC NARSO</v>
          </cell>
          <cell r="I13880" t="str">
            <v>RDC</v>
          </cell>
          <cell r="J13880">
            <v>45000</v>
          </cell>
          <cell r="K13880">
            <v>0</v>
          </cell>
          <cell r="L13880">
            <v>0</v>
          </cell>
          <cell r="M13880">
            <v>0</v>
          </cell>
          <cell r="N13880">
            <v>0</v>
          </cell>
          <cell r="O13880">
            <v>0</v>
          </cell>
          <cell r="P13880">
            <v>45000</v>
          </cell>
        </row>
        <row r="13881">
          <cell r="A13881" t="str">
            <v>20051024</v>
          </cell>
          <cell r="B13881" t="str">
            <v>0543</v>
          </cell>
          <cell r="C13881" t="str">
            <v>BL RF PRODUCTS</v>
          </cell>
          <cell r="D13881" t="str">
            <v>PL RF CONSUMER PROD</v>
          </cell>
          <cell r="E13881" t="str">
            <v>MMICS</v>
          </cell>
          <cell r="F13881" t="str">
            <v>WAFER</v>
          </cell>
          <cell r="G13881" t="str">
            <v>all plants</v>
          </cell>
          <cell r="H13881" t="str">
            <v>all descriptions</v>
          </cell>
          <cell r="I13881" t="str">
            <v>all types</v>
          </cell>
          <cell r="J13881">
            <v>1202</v>
          </cell>
          <cell r="K13881">
            <v>0</v>
          </cell>
          <cell r="L13881">
            <v>0</v>
          </cell>
          <cell r="M13881">
            <v>0</v>
          </cell>
          <cell r="N13881">
            <v>0</v>
          </cell>
          <cell r="O13881">
            <v>227</v>
          </cell>
          <cell r="P13881">
            <v>1429</v>
          </cell>
        </row>
        <row r="13882">
          <cell r="A13882" t="str">
            <v>20051024</v>
          </cell>
          <cell r="B13882" t="str">
            <v>0543</v>
          </cell>
          <cell r="C13882" t="str">
            <v>BL RF PRODUCTS</v>
          </cell>
          <cell r="D13882" t="str">
            <v>PL RF CONSUMER PROD</v>
          </cell>
          <cell r="E13882" t="str">
            <v>MMICS</v>
          </cell>
          <cell r="F13882" t="str">
            <v>WAFER</v>
          </cell>
          <cell r="G13882" t="str">
            <v>all plants</v>
          </cell>
          <cell r="H13882" t="str">
            <v>all descriptions</v>
          </cell>
          <cell r="I13882" t="str">
            <v>MFG</v>
          </cell>
          <cell r="J13882">
            <v>1202</v>
          </cell>
          <cell r="K13882">
            <v>0</v>
          </cell>
          <cell r="L13882">
            <v>0</v>
          </cell>
          <cell r="M13882">
            <v>0</v>
          </cell>
          <cell r="N13882">
            <v>0</v>
          </cell>
          <cell r="O13882">
            <v>227</v>
          </cell>
          <cell r="P13882">
            <v>1429</v>
          </cell>
        </row>
        <row r="13883">
          <cell r="A13883" t="str">
            <v>20051024</v>
          </cell>
          <cell r="B13883" t="str">
            <v>0543</v>
          </cell>
          <cell r="C13883" t="str">
            <v>BL RF PRODUCTS</v>
          </cell>
          <cell r="D13883" t="str">
            <v>PL RF CONSUMER PROD</v>
          </cell>
          <cell r="E13883" t="str">
            <v>MMICS</v>
          </cell>
          <cell r="F13883" t="str">
            <v>WAFER</v>
          </cell>
          <cell r="G13883" t="str">
            <v>PH79</v>
          </cell>
          <cell r="H13883" t="str">
            <v>WT PSC</v>
          </cell>
          <cell r="I13883" t="str">
            <v>MFG</v>
          </cell>
          <cell r="J13883">
            <v>1077</v>
          </cell>
          <cell r="K13883">
            <v>0</v>
          </cell>
          <cell r="L13883">
            <v>0</v>
          </cell>
          <cell r="M13883">
            <v>0</v>
          </cell>
          <cell r="N13883">
            <v>0</v>
          </cell>
          <cell r="O13883">
            <v>227</v>
          </cell>
          <cell r="P13883">
            <v>1304</v>
          </cell>
        </row>
        <row r="13884">
          <cell r="A13884" t="str">
            <v>20051024</v>
          </cell>
          <cell r="B13884" t="str">
            <v>0543</v>
          </cell>
          <cell r="C13884" t="str">
            <v>BL RF PRODUCTS</v>
          </cell>
          <cell r="D13884" t="str">
            <v>PL RF CONSUMER PROD</v>
          </cell>
          <cell r="E13884" t="str">
            <v>MMICS</v>
          </cell>
          <cell r="F13884" t="str">
            <v>WAFER</v>
          </cell>
          <cell r="G13884" t="str">
            <v>TW79</v>
          </cell>
          <cell r="H13884" t="str">
            <v>WT PSK</v>
          </cell>
          <cell r="I13884" t="str">
            <v>MFG</v>
          </cell>
          <cell r="J13884">
            <v>125</v>
          </cell>
          <cell r="K13884">
            <v>0</v>
          </cell>
          <cell r="L13884">
            <v>0</v>
          </cell>
          <cell r="M13884">
            <v>0</v>
          </cell>
          <cell r="N13884">
            <v>0</v>
          </cell>
          <cell r="O13884">
            <v>0</v>
          </cell>
          <cell r="P13884">
            <v>125</v>
          </cell>
        </row>
        <row r="13885">
          <cell r="A13885" t="str">
            <v>20051024</v>
          </cell>
          <cell r="B13885" t="str">
            <v>0543</v>
          </cell>
          <cell r="C13885" t="str">
            <v>BL RF PRODUCTS</v>
          </cell>
          <cell r="D13885" t="str">
            <v>PL RF CONSUMER PROD</v>
          </cell>
          <cell r="E13885" t="str">
            <v>MMICS</v>
          </cell>
          <cell r="F13885" t="str">
            <v>XTAL</v>
          </cell>
          <cell r="G13885" t="str">
            <v>all plants</v>
          </cell>
          <cell r="H13885" t="str">
            <v>all descriptions</v>
          </cell>
          <cell r="I13885" t="str">
            <v>all types</v>
          </cell>
          <cell r="J13885">
            <v>8652573</v>
          </cell>
          <cell r="K13885">
            <v>0</v>
          </cell>
          <cell r="L13885">
            <v>0</v>
          </cell>
          <cell r="M13885">
            <v>0</v>
          </cell>
          <cell r="N13885">
            <v>0</v>
          </cell>
          <cell r="O13885">
            <v>4574980</v>
          </cell>
          <cell r="P13885">
            <v>13227553</v>
          </cell>
        </row>
        <row r="13886">
          <cell r="A13886" t="str">
            <v>20051024</v>
          </cell>
          <cell r="B13886" t="str">
            <v>0543</v>
          </cell>
          <cell r="C13886" t="str">
            <v>BL RF PRODUCTS</v>
          </cell>
          <cell r="D13886" t="str">
            <v>PL RF CONSUMER PROD</v>
          </cell>
          <cell r="E13886" t="str">
            <v>MMICS</v>
          </cell>
          <cell r="F13886" t="str">
            <v>XTAL</v>
          </cell>
          <cell r="G13886" t="str">
            <v>all plants</v>
          </cell>
          <cell r="H13886" t="str">
            <v>all descriptions</v>
          </cell>
          <cell r="I13886" t="str">
            <v>MFG</v>
          </cell>
          <cell r="J13886">
            <v>8652573</v>
          </cell>
          <cell r="K13886">
            <v>0</v>
          </cell>
          <cell r="L13886">
            <v>0</v>
          </cell>
          <cell r="M13886">
            <v>0</v>
          </cell>
          <cell r="N13886">
            <v>0</v>
          </cell>
          <cell r="O13886">
            <v>4574980</v>
          </cell>
          <cell r="P13886">
            <v>13227553</v>
          </cell>
        </row>
        <row r="13887">
          <cell r="A13887" t="str">
            <v>20051024</v>
          </cell>
          <cell r="B13887" t="str">
            <v>0543</v>
          </cell>
          <cell r="C13887" t="str">
            <v>BL RF PRODUCTS</v>
          </cell>
          <cell r="D13887" t="str">
            <v>PL RF CONSUMER PROD</v>
          </cell>
          <cell r="E13887" t="str">
            <v>MMICS</v>
          </cell>
          <cell r="F13887" t="str">
            <v>XTAL</v>
          </cell>
          <cell r="G13887" t="str">
            <v>HK70</v>
          </cell>
          <cell r="H13887" t="str">
            <v>AT EDL</v>
          </cell>
          <cell r="I13887" t="str">
            <v>MFG</v>
          </cell>
          <cell r="J13887">
            <v>7003638</v>
          </cell>
          <cell r="K13887">
            <v>0</v>
          </cell>
          <cell r="L13887">
            <v>0</v>
          </cell>
          <cell r="M13887">
            <v>0</v>
          </cell>
          <cell r="N13887">
            <v>0</v>
          </cell>
          <cell r="O13887">
            <v>4574980</v>
          </cell>
          <cell r="P13887">
            <v>11578618</v>
          </cell>
        </row>
        <row r="13888">
          <cell r="A13888" t="str">
            <v>20051024</v>
          </cell>
          <cell r="B13888" t="str">
            <v>0543</v>
          </cell>
          <cell r="C13888" t="str">
            <v>BL RF PRODUCTS</v>
          </cell>
          <cell r="D13888" t="str">
            <v>PL RF CONSUMER PROD</v>
          </cell>
          <cell r="E13888" t="str">
            <v>MMICS</v>
          </cell>
          <cell r="F13888" t="str">
            <v>XTAL</v>
          </cell>
          <cell r="G13888" t="str">
            <v>TW70</v>
          </cell>
          <cell r="H13888" t="str">
            <v>AT PSK</v>
          </cell>
          <cell r="I13888" t="str">
            <v>MFG</v>
          </cell>
          <cell r="J13888">
            <v>1648935</v>
          </cell>
          <cell r="K13888">
            <v>0</v>
          </cell>
          <cell r="L13888">
            <v>0</v>
          </cell>
          <cell r="M13888">
            <v>0</v>
          </cell>
          <cell r="N13888">
            <v>0</v>
          </cell>
          <cell r="O13888">
            <v>0</v>
          </cell>
          <cell r="P13888">
            <v>1648935</v>
          </cell>
        </row>
        <row r="13889">
          <cell r="A13889" t="str">
            <v>20051024</v>
          </cell>
          <cell r="B13889" t="str">
            <v>0543</v>
          </cell>
          <cell r="C13889" t="str">
            <v>BL RF PRODUCTS</v>
          </cell>
          <cell r="D13889" t="str">
            <v>PL RF CONSUMER PROD</v>
          </cell>
          <cell r="E13889" t="str">
            <v>PIN DIODES</v>
          </cell>
          <cell r="F13889" t="str">
            <v>all categories</v>
          </cell>
          <cell r="G13889" t="str">
            <v>all plants</v>
          </cell>
          <cell r="H13889" t="str">
            <v>all descriptions</v>
          </cell>
          <cell r="I13889" t="str">
            <v>all types</v>
          </cell>
          <cell r="J13889">
            <v>78729156</v>
          </cell>
          <cell r="K13889">
            <v>0</v>
          </cell>
          <cell r="L13889">
            <v>72000</v>
          </cell>
          <cell r="M13889">
            <v>0</v>
          </cell>
          <cell r="N13889">
            <v>3000</v>
          </cell>
          <cell r="O13889">
            <v>15597431</v>
          </cell>
          <cell r="P13889">
            <v>94401587</v>
          </cell>
        </row>
        <row r="13890">
          <cell r="A13890" t="str">
            <v>20051024</v>
          </cell>
          <cell r="B13890" t="str">
            <v>0543</v>
          </cell>
          <cell r="C13890" t="str">
            <v>BL RF PRODUCTS</v>
          </cell>
          <cell r="D13890" t="str">
            <v>PL RF CONSUMER PROD</v>
          </cell>
          <cell r="E13890" t="str">
            <v>PIN DIODES</v>
          </cell>
          <cell r="F13890" t="str">
            <v>all categories</v>
          </cell>
          <cell r="G13890" t="str">
            <v>all plants</v>
          </cell>
          <cell r="H13890" t="str">
            <v>all descriptions</v>
          </cell>
          <cell r="I13890" t="str">
            <v>MFG</v>
          </cell>
          <cell r="J13890">
            <v>59227156</v>
          </cell>
          <cell r="K13890">
            <v>0</v>
          </cell>
          <cell r="L13890">
            <v>0</v>
          </cell>
          <cell r="M13890">
            <v>0</v>
          </cell>
          <cell r="N13890">
            <v>0</v>
          </cell>
          <cell r="O13890">
            <v>4718431</v>
          </cell>
          <cell r="P13890">
            <v>63945587</v>
          </cell>
        </row>
        <row r="13891">
          <cell r="A13891" t="str">
            <v>20051024</v>
          </cell>
          <cell r="B13891" t="str">
            <v>0543</v>
          </cell>
          <cell r="C13891" t="str">
            <v>BL RF PRODUCTS</v>
          </cell>
          <cell r="D13891" t="str">
            <v>PL RF CONSUMER PROD</v>
          </cell>
          <cell r="E13891" t="str">
            <v>PIN DIODES</v>
          </cell>
          <cell r="F13891" t="str">
            <v>all categories</v>
          </cell>
          <cell r="G13891" t="str">
            <v>all plants</v>
          </cell>
          <cell r="H13891" t="str">
            <v>all descriptions</v>
          </cell>
          <cell r="I13891" t="str">
            <v>IWH</v>
          </cell>
          <cell r="J13891">
            <v>17336000</v>
          </cell>
          <cell r="K13891">
            <v>0</v>
          </cell>
          <cell r="L13891">
            <v>0</v>
          </cell>
          <cell r="M13891">
            <v>0</v>
          </cell>
          <cell r="N13891">
            <v>0</v>
          </cell>
          <cell r="O13891">
            <v>10255000</v>
          </cell>
          <cell r="P13891">
            <v>27591000</v>
          </cell>
        </row>
        <row r="13892">
          <cell r="A13892" t="str">
            <v>20051024</v>
          </cell>
          <cell r="B13892" t="str">
            <v>0543</v>
          </cell>
          <cell r="C13892" t="str">
            <v>BL RF PRODUCTS</v>
          </cell>
          <cell r="D13892" t="str">
            <v>PL RF CONSUMER PROD</v>
          </cell>
          <cell r="E13892" t="str">
            <v>PIN DIODES</v>
          </cell>
          <cell r="F13892" t="str">
            <v>all categories</v>
          </cell>
          <cell r="G13892" t="str">
            <v>all plants</v>
          </cell>
          <cell r="H13892" t="str">
            <v>all descriptions</v>
          </cell>
          <cell r="I13892" t="str">
            <v>CSW</v>
          </cell>
          <cell r="J13892">
            <v>687000</v>
          </cell>
          <cell r="K13892">
            <v>0</v>
          </cell>
          <cell r="L13892">
            <v>0</v>
          </cell>
          <cell r="M13892">
            <v>0</v>
          </cell>
          <cell r="N13892">
            <v>0</v>
          </cell>
          <cell r="O13892">
            <v>555000</v>
          </cell>
          <cell r="P13892">
            <v>1242000</v>
          </cell>
        </row>
        <row r="13893">
          <cell r="A13893" t="str">
            <v>20051024</v>
          </cell>
          <cell r="B13893" t="str">
            <v>0543</v>
          </cell>
          <cell r="C13893" t="str">
            <v>BL RF PRODUCTS</v>
          </cell>
          <cell r="D13893" t="str">
            <v>PL RF CONSUMER PROD</v>
          </cell>
          <cell r="E13893" t="str">
            <v>PIN DIODES</v>
          </cell>
          <cell r="F13893" t="str">
            <v>all categories</v>
          </cell>
          <cell r="G13893" t="str">
            <v>all plants</v>
          </cell>
          <cell r="H13893" t="str">
            <v>all descriptions</v>
          </cell>
          <cell r="I13893" t="str">
            <v>TRN</v>
          </cell>
          <cell r="J13893">
            <v>0</v>
          </cell>
          <cell r="K13893">
            <v>0</v>
          </cell>
          <cell r="L13893">
            <v>0</v>
          </cell>
          <cell r="M13893">
            <v>0</v>
          </cell>
          <cell r="N13893">
            <v>3000</v>
          </cell>
          <cell r="O13893">
            <v>3000</v>
          </cell>
          <cell r="P13893">
            <v>6000</v>
          </cell>
        </row>
        <row r="13894">
          <cell r="A13894" t="str">
            <v>20051024</v>
          </cell>
          <cell r="B13894" t="str">
            <v>0543</v>
          </cell>
          <cell r="C13894" t="str">
            <v>BL RF PRODUCTS</v>
          </cell>
          <cell r="D13894" t="str">
            <v>PL RF CONSUMER PROD</v>
          </cell>
          <cell r="E13894" t="str">
            <v>PIN DIODES</v>
          </cell>
          <cell r="F13894" t="str">
            <v>all categories</v>
          </cell>
          <cell r="G13894" t="str">
            <v>all plants</v>
          </cell>
          <cell r="H13894" t="str">
            <v>all descriptions</v>
          </cell>
          <cell r="I13894" t="str">
            <v>RDC</v>
          </cell>
          <cell r="J13894">
            <v>1479000</v>
          </cell>
          <cell r="K13894">
            <v>0</v>
          </cell>
          <cell r="L13894">
            <v>72000</v>
          </cell>
          <cell r="M13894">
            <v>0</v>
          </cell>
          <cell r="N13894">
            <v>0</v>
          </cell>
          <cell r="O13894">
            <v>66000</v>
          </cell>
          <cell r="P13894">
            <v>1617000</v>
          </cell>
        </row>
        <row r="13895">
          <cell r="A13895" t="str">
            <v>20051024</v>
          </cell>
          <cell r="B13895" t="str">
            <v>0543</v>
          </cell>
          <cell r="C13895" t="str">
            <v>BL RF PRODUCTS</v>
          </cell>
          <cell r="D13895" t="str">
            <v>PL RF CONSUMER PROD</v>
          </cell>
          <cell r="E13895" t="str">
            <v>PIN DIODES</v>
          </cell>
          <cell r="F13895" t="str">
            <v>all categories</v>
          </cell>
          <cell r="G13895" t="str">
            <v>CN10</v>
          </cell>
          <cell r="H13895" t="str">
            <v>IWH (BL Control) Guangdong</v>
          </cell>
          <cell r="I13895" t="str">
            <v>IWH</v>
          </cell>
          <cell r="J13895">
            <v>12638000</v>
          </cell>
          <cell r="K13895">
            <v>0</v>
          </cell>
          <cell r="L13895">
            <v>0</v>
          </cell>
          <cell r="M13895">
            <v>0</v>
          </cell>
          <cell r="N13895">
            <v>0</v>
          </cell>
          <cell r="O13895">
            <v>5140000</v>
          </cell>
          <cell r="P13895">
            <v>17778000</v>
          </cell>
        </row>
        <row r="13896">
          <cell r="A13896" t="str">
            <v>20051024</v>
          </cell>
          <cell r="B13896" t="str">
            <v>0543</v>
          </cell>
          <cell r="C13896" t="str">
            <v>BL RF PRODUCTS</v>
          </cell>
          <cell r="D13896" t="str">
            <v>PL RF CONSUMER PROD</v>
          </cell>
          <cell r="E13896" t="str">
            <v>PIN DIODES</v>
          </cell>
          <cell r="F13896" t="str">
            <v>all categories</v>
          </cell>
          <cell r="G13896" t="str">
            <v>CN71</v>
          </cell>
          <cell r="H13896" t="str">
            <v>AT PS Guangdong</v>
          </cell>
          <cell r="I13896" t="str">
            <v>MFG</v>
          </cell>
          <cell r="J13896">
            <v>50637142</v>
          </cell>
          <cell r="K13896">
            <v>0</v>
          </cell>
          <cell r="L13896">
            <v>0</v>
          </cell>
          <cell r="M13896">
            <v>0</v>
          </cell>
          <cell r="N13896">
            <v>0</v>
          </cell>
          <cell r="O13896">
            <v>784568</v>
          </cell>
          <cell r="P13896">
            <v>51421710</v>
          </cell>
        </row>
        <row r="13897">
          <cell r="A13897" t="str">
            <v>20051024</v>
          </cell>
          <cell r="B13897" t="str">
            <v>0543</v>
          </cell>
          <cell r="C13897" t="str">
            <v>BL RF PRODUCTS</v>
          </cell>
          <cell r="D13897" t="str">
            <v>PL RF CONSUMER PROD</v>
          </cell>
          <cell r="E13897" t="str">
            <v>PIN DIODES</v>
          </cell>
          <cell r="F13897" t="str">
            <v>all categories</v>
          </cell>
          <cell r="G13897" t="str">
            <v>CNFB</v>
          </cell>
          <cell r="H13897" t="str">
            <v>FLEXTRONICS</v>
          </cell>
          <cell r="I13897" t="str">
            <v>CSW</v>
          </cell>
          <cell r="J13897">
            <v>87000</v>
          </cell>
          <cell r="K13897">
            <v>0</v>
          </cell>
          <cell r="L13897">
            <v>0</v>
          </cell>
          <cell r="M13897">
            <v>0</v>
          </cell>
          <cell r="N13897">
            <v>0</v>
          </cell>
          <cell r="O13897">
            <v>0</v>
          </cell>
          <cell r="P13897">
            <v>87000</v>
          </cell>
        </row>
        <row r="13898">
          <cell r="A13898" t="str">
            <v>20051024</v>
          </cell>
          <cell r="B13898" t="str">
            <v>0543</v>
          </cell>
          <cell r="C13898" t="str">
            <v>BL RF PRODUCTS</v>
          </cell>
          <cell r="D13898" t="str">
            <v>PL RF CONSUMER PROD</v>
          </cell>
          <cell r="E13898" t="str">
            <v>PIN DIODES</v>
          </cell>
          <cell r="F13898" t="str">
            <v>all categories</v>
          </cell>
          <cell r="G13898" t="str">
            <v>DESO</v>
          </cell>
          <cell r="H13898" t="str">
            <v>SIEMENS BOCHOLT CONSIGNMENT</v>
          </cell>
          <cell r="I13898" t="str">
            <v>CSW</v>
          </cell>
          <cell r="J13898">
            <v>468000</v>
          </cell>
          <cell r="K13898">
            <v>0</v>
          </cell>
          <cell r="L13898">
            <v>0</v>
          </cell>
          <cell r="M13898">
            <v>0</v>
          </cell>
          <cell r="N13898">
            <v>0</v>
          </cell>
          <cell r="O13898">
            <v>555000</v>
          </cell>
          <cell r="P13898">
            <v>1023000</v>
          </cell>
        </row>
        <row r="13899">
          <cell r="A13899" t="str">
            <v>20051024</v>
          </cell>
          <cell r="B13899" t="str">
            <v>0543</v>
          </cell>
          <cell r="C13899" t="str">
            <v>BL RF PRODUCTS</v>
          </cell>
          <cell r="D13899" t="str">
            <v>PL RF CONSUMER PROD</v>
          </cell>
          <cell r="E13899" t="str">
            <v>PIN DIODES</v>
          </cell>
          <cell r="F13899" t="str">
            <v>all categories</v>
          </cell>
          <cell r="G13899" t="str">
            <v>HK00</v>
          </cell>
          <cell r="H13899" t="str">
            <v>RDC APSH</v>
          </cell>
          <cell r="I13899" t="str">
            <v>RDC</v>
          </cell>
          <cell r="J13899">
            <v>303000</v>
          </cell>
          <cell r="K13899">
            <v>0</v>
          </cell>
          <cell r="L13899">
            <v>72000</v>
          </cell>
          <cell r="M13899">
            <v>0</v>
          </cell>
          <cell r="N13899">
            <v>0</v>
          </cell>
          <cell r="O13899">
            <v>0</v>
          </cell>
          <cell r="P13899">
            <v>375000</v>
          </cell>
        </row>
        <row r="13900">
          <cell r="A13900" t="str">
            <v>20051024</v>
          </cell>
          <cell r="B13900" t="str">
            <v>0543</v>
          </cell>
          <cell r="C13900" t="str">
            <v>BL RF PRODUCTS</v>
          </cell>
          <cell r="D13900" t="str">
            <v>PL RF CONSUMER PROD</v>
          </cell>
          <cell r="E13900" t="str">
            <v>PIN DIODES</v>
          </cell>
          <cell r="F13900" t="str">
            <v>all categories</v>
          </cell>
          <cell r="G13900" t="str">
            <v>HK10</v>
          </cell>
          <cell r="H13900" t="str">
            <v>IWH (BL Control) EDL</v>
          </cell>
          <cell r="I13900" t="str">
            <v>IWH</v>
          </cell>
          <cell r="J13900">
            <v>4698000</v>
          </cell>
          <cell r="K13900">
            <v>0</v>
          </cell>
          <cell r="L13900">
            <v>0</v>
          </cell>
          <cell r="M13900">
            <v>0</v>
          </cell>
          <cell r="N13900">
            <v>0</v>
          </cell>
          <cell r="O13900">
            <v>5115000</v>
          </cell>
          <cell r="P13900">
            <v>9813000</v>
          </cell>
        </row>
        <row r="13901">
          <cell r="A13901" t="str">
            <v>20051024</v>
          </cell>
          <cell r="B13901" t="str">
            <v>0543</v>
          </cell>
          <cell r="C13901" t="str">
            <v>BL RF PRODUCTS</v>
          </cell>
          <cell r="D13901" t="str">
            <v>PL RF CONSUMER PROD</v>
          </cell>
          <cell r="E13901" t="str">
            <v>PIN DIODES</v>
          </cell>
          <cell r="F13901" t="str">
            <v>all categories</v>
          </cell>
          <cell r="G13901" t="str">
            <v>HK70</v>
          </cell>
          <cell r="H13901" t="str">
            <v>AT EDL</v>
          </cell>
          <cell r="I13901" t="str">
            <v>MFG</v>
          </cell>
          <cell r="J13901">
            <v>8589272</v>
          </cell>
          <cell r="K13901">
            <v>0</v>
          </cell>
          <cell r="L13901">
            <v>0</v>
          </cell>
          <cell r="M13901">
            <v>0</v>
          </cell>
          <cell r="N13901">
            <v>0</v>
          </cell>
          <cell r="O13901">
            <v>3933455</v>
          </cell>
          <cell r="P13901">
            <v>12522727</v>
          </cell>
        </row>
        <row r="13902">
          <cell r="A13902" t="str">
            <v>20051024</v>
          </cell>
          <cell r="B13902" t="str">
            <v>0543</v>
          </cell>
          <cell r="C13902" t="str">
            <v>BL RF PRODUCTS</v>
          </cell>
          <cell r="D13902" t="str">
            <v>PL RF CONSUMER PROD</v>
          </cell>
          <cell r="E13902" t="str">
            <v>PIN DIODES</v>
          </cell>
          <cell r="F13902" t="str">
            <v>all categories</v>
          </cell>
          <cell r="G13902" t="str">
            <v>HKTT</v>
          </cell>
          <cell r="H13902" t="str">
            <v>CP On-site Warehouse AP</v>
          </cell>
          <cell r="I13902" t="str">
            <v>RDC</v>
          </cell>
          <cell r="J13902">
            <v>18000</v>
          </cell>
          <cell r="K13902">
            <v>0</v>
          </cell>
          <cell r="L13902">
            <v>0</v>
          </cell>
          <cell r="M13902">
            <v>0</v>
          </cell>
          <cell r="N13902">
            <v>0</v>
          </cell>
          <cell r="O13902">
            <v>0</v>
          </cell>
          <cell r="P13902">
            <v>18000</v>
          </cell>
        </row>
        <row r="13903">
          <cell r="A13903" t="str">
            <v>20051024</v>
          </cell>
          <cell r="B13903" t="str">
            <v>0543</v>
          </cell>
          <cell r="C13903" t="str">
            <v>BL RF PRODUCTS</v>
          </cell>
          <cell r="D13903" t="str">
            <v>PL RF CONSUMER PROD</v>
          </cell>
          <cell r="E13903" t="str">
            <v>PIN DIODES</v>
          </cell>
          <cell r="F13903" t="str">
            <v>all categories</v>
          </cell>
          <cell r="G13903" t="str">
            <v>HUAS</v>
          </cell>
          <cell r="H13903" t="str">
            <v>EXEL</v>
          </cell>
          <cell r="I13903" t="str">
            <v>CSW</v>
          </cell>
          <cell r="J13903">
            <v>57000</v>
          </cell>
          <cell r="K13903">
            <v>0</v>
          </cell>
          <cell r="L13903">
            <v>0</v>
          </cell>
          <cell r="M13903">
            <v>0</v>
          </cell>
          <cell r="N13903">
            <v>0</v>
          </cell>
          <cell r="O13903">
            <v>0</v>
          </cell>
          <cell r="P13903">
            <v>57000</v>
          </cell>
        </row>
        <row r="13904">
          <cell r="A13904" t="str">
            <v>20051024</v>
          </cell>
          <cell r="B13904" t="str">
            <v>0543</v>
          </cell>
          <cell r="C13904" t="str">
            <v>BL RF PRODUCTS</v>
          </cell>
          <cell r="D13904" t="str">
            <v>PL RF CONSUMER PROD</v>
          </cell>
          <cell r="E13904" t="str">
            <v>PIN DIODES</v>
          </cell>
          <cell r="F13904" t="str">
            <v>all categories</v>
          </cell>
          <cell r="G13904" t="str">
            <v>NL00</v>
          </cell>
          <cell r="H13904" t="str">
            <v>RDC EU / TNT LOGISTICS BV</v>
          </cell>
          <cell r="I13904" t="str">
            <v>RDC</v>
          </cell>
          <cell r="J13904">
            <v>936000</v>
          </cell>
          <cell r="K13904">
            <v>0</v>
          </cell>
          <cell r="L13904">
            <v>0</v>
          </cell>
          <cell r="M13904">
            <v>0</v>
          </cell>
          <cell r="N13904">
            <v>0</v>
          </cell>
          <cell r="O13904">
            <v>0</v>
          </cell>
          <cell r="P13904">
            <v>936000</v>
          </cell>
        </row>
        <row r="13905">
          <cell r="A13905" t="str">
            <v>20051024</v>
          </cell>
          <cell r="B13905" t="str">
            <v>0543</v>
          </cell>
          <cell r="C13905" t="str">
            <v>BL RF PRODUCTS</v>
          </cell>
          <cell r="D13905" t="str">
            <v>PL RF CONSUMER PROD</v>
          </cell>
          <cell r="E13905" t="str">
            <v>PIN DIODES</v>
          </cell>
          <cell r="F13905" t="str">
            <v>all categories</v>
          </cell>
          <cell r="G13905" t="str">
            <v>NLTT</v>
          </cell>
          <cell r="H13905" t="str">
            <v>TNT LOGISTICS BV</v>
          </cell>
          <cell r="I13905" t="str">
            <v>RDC</v>
          </cell>
          <cell r="J13905">
            <v>210000</v>
          </cell>
          <cell r="K13905">
            <v>0</v>
          </cell>
          <cell r="L13905">
            <v>0</v>
          </cell>
          <cell r="M13905">
            <v>0</v>
          </cell>
          <cell r="N13905">
            <v>0</v>
          </cell>
          <cell r="O13905">
            <v>57000</v>
          </cell>
          <cell r="P13905">
            <v>267000</v>
          </cell>
        </row>
        <row r="13906">
          <cell r="A13906" t="str">
            <v>20051024</v>
          </cell>
          <cell r="B13906" t="str">
            <v>0543</v>
          </cell>
          <cell r="C13906" t="str">
            <v>BL RF PRODUCTS</v>
          </cell>
          <cell r="D13906" t="str">
            <v>PL RF CONSUMER PROD</v>
          </cell>
          <cell r="E13906" t="str">
            <v>PIN DIODES</v>
          </cell>
          <cell r="F13906" t="str">
            <v>all categories</v>
          </cell>
          <cell r="G13906" t="str">
            <v>PH79</v>
          </cell>
          <cell r="H13906" t="str">
            <v>WT PSC</v>
          </cell>
          <cell r="I13906" t="str">
            <v>MFG</v>
          </cell>
          <cell r="J13906">
            <v>742</v>
          </cell>
          <cell r="K13906">
            <v>0</v>
          </cell>
          <cell r="L13906">
            <v>0</v>
          </cell>
          <cell r="M13906">
            <v>0</v>
          </cell>
          <cell r="N13906">
            <v>0</v>
          </cell>
          <cell r="O13906">
            <v>408</v>
          </cell>
          <cell r="P13906">
            <v>1150</v>
          </cell>
        </row>
        <row r="13907">
          <cell r="A13907" t="str">
            <v>20051024</v>
          </cell>
          <cell r="B13907" t="str">
            <v>0543</v>
          </cell>
          <cell r="C13907" t="str">
            <v>BL RF PRODUCTS</v>
          </cell>
          <cell r="D13907" t="str">
            <v>PL RF CONSUMER PROD</v>
          </cell>
          <cell r="E13907" t="str">
            <v>PIN DIODES</v>
          </cell>
          <cell r="F13907" t="str">
            <v>all categories</v>
          </cell>
          <cell r="G13907" t="str">
            <v>PTFP</v>
          </cell>
          <cell r="H13907" t="str">
            <v>FORD PALMELA</v>
          </cell>
          <cell r="I13907" t="str">
            <v>CSW</v>
          </cell>
          <cell r="J13907">
            <v>69000</v>
          </cell>
          <cell r="K13907">
            <v>0</v>
          </cell>
          <cell r="L13907">
            <v>0</v>
          </cell>
          <cell r="M13907">
            <v>0</v>
          </cell>
          <cell r="N13907">
            <v>0</v>
          </cell>
          <cell r="O13907">
            <v>0</v>
          </cell>
          <cell r="P13907">
            <v>69000</v>
          </cell>
        </row>
        <row r="13908">
          <cell r="A13908" t="str">
            <v>20051024</v>
          </cell>
          <cell r="B13908" t="str">
            <v>0543</v>
          </cell>
          <cell r="C13908" t="str">
            <v>BL RF PRODUCTS</v>
          </cell>
          <cell r="D13908" t="str">
            <v>PL RF CONSUMER PROD</v>
          </cell>
          <cell r="E13908" t="str">
            <v>PIN DIODES</v>
          </cell>
          <cell r="F13908" t="str">
            <v>all categories</v>
          </cell>
          <cell r="G13908" t="str">
            <v>US00</v>
          </cell>
          <cell r="H13908" t="str">
            <v>RDC NARSO</v>
          </cell>
          <cell r="I13908" t="str">
            <v>RDC</v>
          </cell>
          <cell r="J13908">
            <v>0</v>
          </cell>
          <cell r="K13908">
            <v>0</v>
          </cell>
          <cell r="L13908">
            <v>0</v>
          </cell>
          <cell r="M13908">
            <v>0</v>
          </cell>
          <cell r="N13908">
            <v>0</v>
          </cell>
          <cell r="O13908">
            <v>9000</v>
          </cell>
          <cell r="P13908">
            <v>9000</v>
          </cell>
        </row>
        <row r="13909">
          <cell r="A13909" t="str">
            <v>20051024</v>
          </cell>
          <cell r="B13909" t="str">
            <v>0543</v>
          </cell>
          <cell r="C13909" t="str">
            <v>BL RF PRODUCTS</v>
          </cell>
          <cell r="D13909" t="str">
            <v>PL RF CONSUMER PROD</v>
          </cell>
          <cell r="E13909" t="str">
            <v>PIN DIODES</v>
          </cell>
          <cell r="F13909" t="str">
            <v>all categories</v>
          </cell>
          <cell r="G13909" t="str">
            <v>US01</v>
          </cell>
          <cell r="H13909" t="str">
            <v>TRN NA</v>
          </cell>
          <cell r="I13909" t="str">
            <v>TRN</v>
          </cell>
          <cell r="J13909">
            <v>0</v>
          </cell>
          <cell r="K13909">
            <v>0</v>
          </cell>
          <cell r="L13909">
            <v>0</v>
          </cell>
          <cell r="M13909">
            <v>0</v>
          </cell>
          <cell r="N13909">
            <v>3000</v>
          </cell>
          <cell r="O13909">
            <v>3000</v>
          </cell>
          <cell r="P13909">
            <v>6000</v>
          </cell>
        </row>
        <row r="13910">
          <cell r="A13910" t="str">
            <v>20051024</v>
          </cell>
          <cell r="B13910" t="str">
            <v>0543</v>
          </cell>
          <cell r="C13910" t="str">
            <v>BL RF PRODUCTS</v>
          </cell>
          <cell r="D13910" t="str">
            <v>PL RF CONSUMER PROD</v>
          </cell>
          <cell r="E13910" t="str">
            <v>PIN DIODES</v>
          </cell>
          <cell r="F13910" t="str">
            <v>all categories</v>
          </cell>
          <cell r="G13910" t="str">
            <v>USPP</v>
          </cell>
          <cell r="H13910" t="str">
            <v>CSW PANASONIC PEACHTREE</v>
          </cell>
          <cell r="I13910" t="str">
            <v>CSW</v>
          </cell>
          <cell r="J13910">
            <v>6000</v>
          </cell>
          <cell r="K13910">
            <v>0</v>
          </cell>
          <cell r="L13910">
            <v>0</v>
          </cell>
          <cell r="M13910">
            <v>0</v>
          </cell>
          <cell r="N13910">
            <v>0</v>
          </cell>
          <cell r="O13910">
            <v>0</v>
          </cell>
          <cell r="P13910">
            <v>6000</v>
          </cell>
        </row>
        <row r="13911">
          <cell r="A13911" t="str">
            <v>20051024</v>
          </cell>
          <cell r="B13911" t="str">
            <v>0543</v>
          </cell>
          <cell r="C13911" t="str">
            <v>BL RF PRODUCTS</v>
          </cell>
          <cell r="D13911" t="str">
            <v>PL RF CONSUMER PROD</v>
          </cell>
          <cell r="E13911" t="str">
            <v>PIN DIODES</v>
          </cell>
          <cell r="F13911" t="str">
            <v>all categories</v>
          </cell>
          <cell r="G13911" t="str">
            <v>USTT</v>
          </cell>
          <cell r="H13911" t="str">
            <v>CSW Auto</v>
          </cell>
          <cell r="I13911" t="str">
            <v>RDC</v>
          </cell>
          <cell r="J13911">
            <v>12000</v>
          </cell>
          <cell r="K13911">
            <v>0</v>
          </cell>
          <cell r="L13911">
            <v>0</v>
          </cell>
          <cell r="M13911">
            <v>0</v>
          </cell>
          <cell r="N13911">
            <v>0</v>
          </cell>
          <cell r="O13911">
            <v>0</v>
          </cell>
          <cell r="P13911">
            <v>12000</v>
          </cell>
        </row>
        <row r="13912">
          <cell r="A13912" t="str">
            <v>20051024</v>
          </cell>
          <cell r="B13912" t="str">
            <v>0543</v>
          </cell>
          <cell r="C13912" t="str">
            <v>BL RF PRODUCTS</v>
          </cell>
          <cell r="D13912" t="str">
            <v>PL RF CONSUMER PROD</v>
          </cell>
          <cell r="E13912" t="str">
            <v>PIN DIODES</v>
          </cell>
          <cell r="F13912" t="str">
            <v>FP</v>
          </cell>
          <cell r="G13912" t="str">
            <v>all plants</v>
          </cell>
          <cell r="H13912" t="str">
            <v>all descriptions</v>
          </cell>
          <cell r="I13912" t="str">
            <v>all types</v>
          </cell>
          <cell r="J13912">
            <v>19502000</v>
          </cell>
          <cell r="K13912">
            <v>0</v>
          </cell>
          <cell r="L13912">
            <v>72000</v>
          </cell>
          <cell r="M13912">
            <v>0</v>
          </cell>
          <cell r="N13912">
            <v>3000</v>
          </cell>
          <cell r="O13912">
            <v>10879000</v>
          </cell>
          <cell r="P13912">
            <v>30456000</v>
          </cell>
        </row>
        <row r="13913">
          <cell r="A13913" t="str">
            <v>20051024</v>
          </cell>
          <cell r="B13913" t="str">
            <v>0543</v>
          </cell>
          <cell r="C13913" t="str">
            <v>BL RF PRODUCTS</v>
          </cell>
          <cell r="D13913" t="str">
            <v>PL RF CONSUMER PROD</v>
          </cell>
          <cell r="E13913" t="str">
            <v>PIN DIODES</v>
          </cell>
          <cell r="F13913" t="str">
            <v>FP</v>
          </cell>
          <cell r="G13913" t="str">
            <v>all plants</v>
          </cell>
          <cell r="H13913" t="str">
            <v>all descriptions</v>
          </cell>
          <cell r="I13913" t="str">
            <v>TRN</v>
          </cell>
          <cell r="J13913">
            <v>0</v>
          </cell>
          <cell r="K13913">
            <v>0</v>
          </cell>
          <cell r="L13913">
            <v>0</v>
          </cell>
          <cell r="M13913">
            <v>0</v>
          </cell>
          <cell r="N13913">
            <v>3000</v>
          </cell>
          <cell r="O13913">
            <v>3000</v>
          </cell>
          <cell r="P13913">
            <v>6000</v>
          </cell>
        </row>
        <row r="13914">
          <cell r="A13914" t="str">
            <v>20051024</v>
          </cell>
          <cell r="B13914" t="str">
            <v>0543</v>
          </cell>
          <cell r="C13914" t="str">
            <v>BL RF PRODUCTS</v>
          </cell>
          <cell r="D13914" t="str">
            <v>PL RF CONSUMER PROD</v>
          </cell>
          <cell r="E13914" t="str">
            <v>PIN DIODES</v>
          </cell>
          <cell r="F13914" t="str">
            <v>FP</v>
          </cell>
          <cell r="G13914" t="str">
            <v>all plants</v>
          </cell>
          <cell r="H13914" t="str">
            <v>all descriptions</v>
          </cell>
          <cell r="I13914" t="str">
            <v>CSW</v>
          </cell>
          <cell r="J13914">
            <v>687000</v>
          </cell>
          <cell r="K13914">
            <v>0</v>
          </cell>
          <cell r="L13914">
            <v>0</v>
          </cell>
          <cell r="M13914">
            <v>0</v>
          </cell>
          <cell r="N13914">
            <v>0</v>
          </cell>
          <cell r="O13914">
            <v>555000</v>
          </cell>
          <cell r="P13914">
            <v>1242000</v>
          </cell>
        </row>
        <row r="13915">
          <cell r="A13915" t="str">
            <v>20051024</v>
          </cell>
          <cell r="B13915" t="str">
            <v>0543</v>
          </cell>
          <cell r="C13915" t="str">
            <v>BL RF PRODUCTS</v>
          </cell>
          <cell r="D13915" t="str">
            <v>PL RF CONSUMER PROD</v>
          </cell>
          <cell r="E13915" t="str">
            <v>PIN DIODES</v>
          </cell>
          <cell r="F13915" t="str">
            <v>FP</v>
          </cell>
          <cell r="G13915" t="str">
            <v>all plants</v>
          </cell>
          <cell r="H13915" t="str">
            <v>all descriptions</v>
          </cell>
          <cell r="I13915" t="str">
            <v>IWH</v>
          </cell>
          <cell r="J13915">
            <v>17336000</v>
          </cell>
          <cell r="K13915">
            <v>0</v>
          </cell>
          <cell r="L13915">
            <v>0</v>
          </cell>
          <cell r="M13915">
            <v>0</v>
          </cell>
          <cell r="N13915">
            <v>0</v>
          </cell>
          <cell r="O13915">
            <v>10255000</v>
          </cell>
          <cell r="P13915">
            <v>27591000</v>
          </cell>
        </row>
        <row r="13916">
          <cell r="A13916" t="str">
            <v>20051024</v>
          </cell>
          <cell r="B13916" t="str">
            <v>0543</v>
          </cell>
          <cell r="C13916" t="str">
            <v>BL RF PRODUCTS</v>
          </cell>
          <cell r="D13916" t="str">
            <v>PL RF CONSUMER PROD</v>
          </cell>
          <cell r="E13916" t="str">
            <v>PIN DIODES</v>
          </cell>
          <cell r="F13916" t="str">
            <v>FP</v>
          </cell>
          <cell r="G13916" t="str">
            <v>all plants</v>
          </cell>
          <cell r="H13916" t="str">
            <v>all descriptions</v>
          </cell>
          <cell r="I13916" t="str">
            <v>RDC</v>
          </cell>
          <cell r="J13916">
            <v>1479000</v>
          </cell>
          <cell r="K13916">
            <v>0</v>
          </cell>
          <cell r="L13916">
            <v>72000</v>
          </cell>
          <cell r="M13916">
            <v>0</v>
          </cell>
          <cell r="N13916">
            <v>0</v>
          </cell>
          <cell r="O13916">
            <v>66000</v>
          </cell>
          <cell r="P13916">
            <v>1617000</v>
          </cell>
        </row>
        <row r="13917">
          <cell r="A13917" t="str">
            <v>20051024</v>
          </cell>
          <cell r="B13917" t="str">
            <v>0543</v>
          </cell>
          <cell r="C13917" t="str">
            <v>BL RF PRODUCTS</v>
          </cell>
          <cell r="D13917" t="str">
            <v>PL RF CONSUMER PROD</v>
          </cell>
          <cell r="E13917" t="str">
            <v>PIN DIODES</v>
          </cell>
          <cell r="F13917" t="str">
            <v>FP</v>
          </cell>
          <cell r="G13917" t="str">
            <v>CN10</v>
          </cell>
          <cell r="H13917" t="str">
            <v>IWH (BL Control) Guangdong</v>
          </cell>
          <cell r="I13917" t="str">
            <v>IWH</v>
          </cell>
          <cell r="J13917">
            <v>12638000</v>
          </cell>
          <cell r="K13917">
            <v>0</v>
          </cell>
          <cell r="L13917">
            <v>0</v>
          </cell>
          <cell r="M13917">
            <v>0</v>
          </cell>
          <cell r="N13917">
            <v>0</v>
          </cell>
          <cell r="O13917">
            <v>5140000</v>
          </cell>
          <cell r="P13917">
            <v>17778000</v>
          </cell>
        </row>
        <row r="13918">
          <cell r="A13918" t="str">
            <v>20051024</v>
          </cell>
          <cell r="B13918" t="str">
            <v>0543</v>
          </cell>
          <cell r="C13918" t="str">
            <v>BL RF PRODUCTS</v>
          </cell>
          <cell r="D13918" t="str">
            <v>PL RF CONSUMER PROD</v>
          </cell>
          <cell r="E13918" t="str">
            <v>PIN DIODES</v>
          </cell>
          <cell r="F13918" t="str">
            <v>FP</v>
          </cell>
          <cell r="G13918" t="str">
            <v>CNFB</v>
          </cell>
          <cell r="H13918" t="str">
            <v>FLEXTRONICS</v>
          </cell>
          <cell r="I13918" t="str">
            <v>CSW</v>
          </cell>
          <cell r="J13918">
            <v>87000</v>
          </cell>
          <cell r="K13918">
            <v>0</v>
          </cell>
          <cell r="L13918">
            <v>0</v>
          </cell>
          <cell r="M13918">
            <v>0</v>
          </cell>
          <cell r="N13918">
            <v>0</v>
          </cell>
          <cell r="O13918">
            <v>0</v>
          </cell>
          <cell r="P13918">
            <v>87000</v>
          </cell>
        </row>
        <row r="13919">
          <cell r="A13919" t="str">
            <v>20051024</v>
          </cell>
          <cell r="B13919" t="str">
            <v>0543</v>
          </cell>
          <cell r="C13919" t="str">
            <v>BL RF PRODUCTS</v>
          </cell>
          <cell r="D13919" t="str">
            <v>PL RF CONSUMER PROD</v>
          </cell>
          <cell r="E13919" t="str">
            <v>PIN DIODES</v>
          </cell>
          <cell r="F13919" t="str">
            <v>FP</v>
          </cell>
          <cell r="G13919" t="str">
            <v>DESO</v>
          </cell>
          <cell r="H13919" t="str">
            <v>SIEMENS BOCHOLT CONSIGNMENT</v>
          </cell>
          <cell r="I13919" t="str">
            <v>CSW</v>
          </cell>
          <cell r="J13919">
            <v>468000</v>
          </cell>
          <cell r="K13919">
            <v>0</v>
          </cell>
          <cell r="L13919">
            <v>0</v>
          </cell>
          <cell r="M13919">
            <v>0</v>
          </cell>
          <cell r="N13919">
            <v>0</v>
          </cell>
          <cell r="O13919">
            <v>555000</v>
          </cell>
          <cell r="P13919">
            <v>1023000</v>
          </cell>
        </row>
        <row r="13920">
          <cell r="A13920" t="str">
            <v>20051024</v>
          </cell>
          <cell r="B13920" t="str">
            <v>0543</v>
          </cell>
          <cell r="C13920" t="str">
            <v>BL RF PRODUCTS</v>
          </cell>
          <cell r="D13920" t="str">
            <v>PL RF CONSUMER PROD</v>
          </cell>
          <cell r="E13920" t="str">
            <v>PIN DIODES</v>
          </cell>
          <cell r="F13920" t="str">
            <v>FP</v>
          </cell>
          <cell r="G13920" t="str">
            <v>HK00</v>
          </cell>
          <cell r="H13920" t="str">
            <v>RDC APSH</v>
          </cell>
          <cell r="I13920" t="str">
            <v>RDC</v>
          </cell>
          <cell r="J13920">
            <v>303000</v>
          </cell>
          <cell r="K13920">
            <v>0</v>
          </cell>
          <cell r="L13920">
            <v>72000</v>
          </cell>
          <cell r="M13920">
            <v>0</v>
          </cell>
          <cell r="N13920">
            <v>0</v>
          </cell>
          <cell r="O13920">
            <v>0</v>
          </cell>
          <cell r="P13920">
            <v>375000</v>
          </cell>
        </row>
        <row r="13921">
          <cell r="A13921" t="str">
            <v>20051024</v>
          </cell>
          <cell r="B13921" t="str">
            <v>0543</v>
          </cell>
          <cell r="C13921" t="str">
            <v>BL RF PRODUCTS</v>
          </cell>
          <cell r="D13921" t="str">
            <v>PL RF CONSUMER PROD</v>
          </cell>
          <cell r="E13921" t="str">
            <v>PIN DIODES</v>
          </cell>
          <cell r="F13921" t="str">
            <v>FP</v>
          </cell>
          <cell r="G13921" t="str">
            <v>HK10</v>
          </cell>
          <cell r="H13921" t="str">
            <v>IWH (BL Control) EDL</v>
          </cell>
          <cell r="I13921" t="str">
            <v>IWH</v>
          </cell>
          <cell r="J13921">
            <v>4698000</v>
          </cell>
          <cell r="K13921">
            <v>0</v>
          </cell>
          <cell r="L13921">
            <v>0</v>
          </cell>
          <cell r="M13921">
            <v>0</v>
          </cell>
          <cell r="N13921">
            <v>0</v>
          </cell>
          <cell r="O13921">
            <v>5115000</v>
          </cell>
          <cell r="P13921">
            <v>9813000</v>
          </cell>
        </row>
        <row r="13922">
          <cell r="A13922" t="str">
            <v>20051024</v>
          </cell>
          <cell r="B13922" t="str">
            <v>0543</v>
          </cell>
          <cell r="C13922" t="str">
            <v>BL RF PRODUCTS</v>
          </cell>
          <cell r="D13922" t="str">
            <v>PL RF CONSUMER PROD</v>
          </cell>
          <cell r="E13922" t="str">
            <v>PIN DIODES</v>
          </cell>
          <cell r="F13922" t="str">
            <v>FP</v>
          </cell>
          <cell r="G13922" t="str">
            <v>HKTT</v>
          </cell>
          <cell r="H13922" t="str">
            <v>CP On-site Warehouse AP</v>
          </cell>
          <cell r="I13922" t="str">
            <v>RDC</v>
          </cell>
          <cell r="J13922">
            <v>18000</v>
          </cell>
          <cell r="K13922">
            <v>0</v>
          </cell>
          <cell r="L13922">
            <v>0</v>
          </cell>
          <cell r="M13922">
            <v>0</v>
          </cell>
          <cell r="N13922">
            <v>0</v>
          </cell>
          <cell r="O13922">
            <v>0</v>
          </cell>
          <cell r="P13922">
            <v>18000</v>
          </cell>
        </row>
        <row r="13923">
          <cell r="A13923" t="str">
            <v>20051024</v>
          </cell>
          <cell r="B13923" t="str">
            <v>0543</v>
          </cell>
          <cell r="C13923" t="str">
            <v>BL RF PRODUCTS</v>
          </cell>
          <cell r="D13923" t="str">
            <v>PL RF CONSUMER PROD</v>
          </cell>
          <cell r="E13923" t="str">
            <v>PIN DIODES</v>
          </cell>
          <cell r="F13923" t="str">
            <v>FP</v>
          </cell>
          <cell r="G13923" t="str">
            <v>HUAS</v>
          </cell>
          <cell r="H13923" t="str">
            <v>EXEL</v>
          </cell>
          <cell r="I13923" t="str">
            <v>CSW</v>
          </cell>
          <cell r="J13923">
            <v>57000</v>
          </cell>
          <cell r="K13923">
            <v>0</v>
          </cell>
          <cell r="L13923">
            <v>0</v>
          </cell>
          <cell r="M13923">
            <v>0</v>
          </cell>
          <cell r="N13923">
            <v>0</v>
          </cell>
          <cell r="O13923">
            <v>0</v>
          </cell>
          <cell r="P13923">
            <v>57000</v>
          </cell>
        </row>
        <row r="13924">
          <cell r="A13924" t="str">
            <v>20051024</v>
          </cell>
          <cell r="B13924" t="str">
            <v>0543</v>
          </cell>
          <cell r="C13924" t="str">
            <v>BL RF PRODUCTS</v>
          </cell>
          <cell r="D13924" t="str">
            <v>PL RF CONSUMER PROD</v>
          </cell>
          <cell r="E13924" t="str">
            <v>PIN DIODES</v>
          </cell>
          <cell r="F13924" t="str">
            <v>FP</v>
          </cell>
          <cell r="G13924" t="str">
            <v>NL00</v>
          </cell>
          <cell r="H13924" t="str">
            <v>RDC EU / TNT LOGISTICS BV</v>
          </cell>
          <cell r="I13924" t="str">
            <v>RDC</v>
          </cell>
          <cell r="J13924">
            <v>936000</v>
          </cell>
          <cell r="K13924">
            <v>0</v>
          </cell>
          <cell r="L13924">
            <v>0</v>
          </cell>
          <cell r="M13924">
            <v>0</v>
          </cell>
          <cell r="N13924">
            <v>0</v>
          </cell>
          <cell r="O13924">
            <v>0</v>
          </cell>
          <cell r="P13924">
            <v>936000</v>
          </cell>
        </row>
        <row r="13925">
          <cell r="A13925" t="str">
            <v>20051024</v>
          </cell>
          <cell r="B13925" t="str">
            <v>0543</v>
          </cell>
          <cell r="C13925" t="str">
            <v>BL RF PRODUCTS</v>
          </cell>
          <cell r="D13925" t="str">
            <v>PL RF CONSUMER PROD</v>
          </cell>
          <cell r="E13925" t="str">
            <v>PIN DIODES</v>
          </cell>
          <cell r="F13925" t="str">
            <v>FP</v>
          </cell>
          <cell r="G13925" t="str">
            <v>NLTT</v>
          </cell>
          <cell r="H13925" t="str">
            <v>TNT LOGISTICS BV</v>
          </cell>
          <cell r="I13925" t="str">
            <v>RDC</v>
          </cell>
          <cell r="J13925">
            <v>210000</v>
          </cell>
          <cell r="K13925">
            <v>0</v>
          </cell>
          <cell r="L13925">
            <v>0</v>
          </cell>
          <cell r="M13925">
            <v>0</v>
          </cell>
          <cell r="N13925">
            <v>0</v>
          </cell>
          <cell r="O13925">
            <v>57000</v>
          </cell>
          <cell r="P13925">
            <v>267000</v>
          </cell>
        </row>
        <row r="13926">
          <cell r="A13926" t="str">
            <v>20051024</v>
          </cell>
          <cell r="B13926" t="str">
            <v>0543</v>
          </cell>
          <cell r="C13926" t="str">
            <v>BL RF PRODUCTS</v>
          </cell>
          <cell r="D13926" t="str">
            <v>PL RF CONSUMER PROD</v>
          </cell>
          <cell r="E13926" t="str">
            <v>PIN DIODES</v>
          </cell>
          <cell r="F13926" t="str">
            <v>FP</v>
          </cell>
          <cell r="G13926" t="str">
            <v>PTFP</v>
          </cell>
          <cell r="H13926" t="str">
            <v>FORD PALMELA</v>
          </cell>
          <cell r="I13926" t="str">
            <v>CSW</v>
          </cell>
          <cell r="J13926">
            <v>69000</v>
          </cell>
          <cell r="K13926">
            <v>0</v>
          </cell>
          <cell r="L13926">
            <v>0</v>
          </cell>
          <cell r="M13926">
            <v>0</v>
          </cell>
          <cell r="N13926">
            <v>0</v>
          </cell>
          <cell r="O13926">
            <v>0</v>
          </cell>
          <cell r="P13926">
            <v>69000</v>
          </cell>
        </row>
        <row r="13927">
          <cell r="A13927" t="str">
            <v>20051024</v>
          </cell>
          <cell r="B13927" t="str">
            <v>0543</v>
          </cell>
          <cell r="C13927" t="str">
            <v>BL RF PRODUCTS</v>
          </cell>
          <cell r="D13927" t="str">
            <v>PL RF CONSUMER PROD</v>
          </cell>
          <cell r="E13927" t="str">
            <v>PIN DIODES</v>
          </cell>
          <cell r="F13927" t="str">
            <v>FP</v>
          </cell>
          <cell r="G13927" t="str">
            <v>US00</v>
          </cell>
          <cell r="H13927" t="str">
            <v>RDC NARSO</v>
          </cell>
          <cell r="I13927" t="str">
            <v>RDC</v>
          </cell>
          <cell r="J13927">
            <v>0</v>
          </cell>
          <cell r="K13927">
            <v>0</v>
          </cell>
          <cell r="L13927">
            <v>0</v>
          </cell>
          <cell r="M13927">
            <v>0</v>
          </cell>
          <cell r="N13927">
            <v>0</v>
          </cell>
          <cell r="O13927">
            <v>9000</v>
          </cell>
          <cell r="P13927">
            <v>9000</v>
          </cell>
        </row>
        <row r="13928">
          <cell r="A13928" t="str">
            <v>20051024</v>
          </cell>
          <cell r="B13928" t="str">
            <v>0543</v>
          </cell>
          <cell r="C13928" t="str">
            <v>BL RF PRODUCTS</v>
          </cell>
          <cell r="D13928" t="str">
            <v>PL RF CONSUMER PROD</v>
          </cell>
          <cell r="E13928" t="str">
            <v>PIN DIODES</v>
          </cell>
          <cell r="F13928" t="str">
            <v>FP</v>
          </cell>
          <cell r="G13928" t="str">
            <v>US01</v>
          </cell>
          <cell r="H13928" t="str">
            <v>TRN NA</v>
          </cell>
          <cell r="I13928" t="str">
            <v>TRN</v>
          </cell>
          <cell r="J13928">
            <v>0</v>
          </cell>
          <cell r="K13928">
            <v>0</v>
          </cell>
          <cell r="L13928">
            <v>0</v>
          </cell>
          <cell r="M13928">
            <v>0</v>
          </cell>
          <cell r="N13928">
            <v>3000</v>
          </cell>
          <cell r="O13928">
            <v>3000</v>
          </cell>
          <cell r="P13928">
            <v>6000</v>
          </cell>
        </row>
        <row r="13929">
          <cell r="A13929" t="str">
            <v>20051024</v>
          </cell>
          <cell r="B13929" t="str">
            <v>0543</v>
          </cell>
          <cell r="C13929" t="str">
            <v>BL RF PRODUCTS</v>
          </cell>
          <cell r="D13929" t="str">
            <v>PL RF CONSUMER PROD</v>
          </cell>
          <cell r="E13929" t="str">
            <v>PIN DIODES</v>
          </cell>
          <cell r="F13929" t="str">
            <v>FP</v>
          </cell>
          <cell r="G13929" t="str">
            <v>USPP</v>
          </cell>
          <cell r="H13929" t="str">
            <v>CSW PANASONIC PEACHTREE</v>
          </cell>
          <cell r="I13929" t="str">
            <v>CSW</v>
          </cell>
          <cell r="J13929">
            <v>6000</v>
          </cell>
          <cell r="K13929">
            <v>0</v>
          </cell>
          <cell r="L13929">
            <v>0</v>
          </cell>
          <cell r="M13929">
            <v>0</v>
          </cell>
          <cell r="N13929">
            <v>0</v>
          </cell>
          <cell r="O13929">
            <v>0</v>
          </cell>
          <cell r="P13929">
            <v>6000</v>
          </cell>
        </row>
        <row r="13930">
          <cell r="A13930" t="str">
            <v>20051024</v>
          </cell>
          <cell r="B13930" t="str">
            <v>0543</v>
          </cell>
          <cell r="C13930" t="str">
            <v>BL RF PRODUCTS</v>
          </cell>
          <cell r="D13930" t="str">
            <v>PL RF CONSUMER PROD</v>
          </cell>
          <cell r="E13930" t="str">
            <v>PIN DIODES</v>
          </cell>
          <cell r="F13930" t="str">
            <v>FP</v>
          </cell>
          <cell r="G13930" t="str">
            <v>USTT</v>
          </cell>
          <cell r="H13930" t="str">
            <v>CSW Auto</v>
          </cell>
          <cell r="I13930" t="str">
            <v>RDC</v>
          </cell>
          <cell r="J13930">
            <v>12000</v>
          </cell>
          <cell r="K13930">
            <v>0</v>
          </cell>
          <cell r="L13930">
            <v>0</v>
          </cell>
          <cell r="M13930">
            <v>0</v>
          </cell>
          <cell r="N13930">
            <v>0</v>
          </cell>
          <cell r="O13930">
            <v>0</v>
          </cell>
          <cell r="P13930">
            <v>12000</v>
          </cell>
        </row>
        <row r="13931">
          <cell r="A13931" t="str">
            <v>20051024</v>
          </cell>
          <cell r="B13931" t="str">
            <v>0543</v>
          </cell>
          <cell r="C13931" t="str">
            <v>BL RF PRODUCTS</v>
          </cell>
          <cell r="D13931" t="str">
            <v>PL RF CONSUMER PROD</v>
          </cell>
          <cell r="E13931" t="str">
            <v>PIN DIODES</v>
          </cell>
          <cell r="F13931" t="str">
            <v>WAFER</v>
          </cell>
          <cell r="G13931" t="str">
            <v>all plants</v>
          </cell>
          <cell r="H13931" t="str">
            <v>all descriptions</v>
          </cell>
          <cell r="I13931" t="str">
            <v>all types</v>
          </cell>
          <cell r="J13931">
            <v>742</v>
          </cell>
          <cell r="K13931">
            <v>0</v>
          </cell>
          <cell r="L13931">
            <v>0</v>
          </cell>
          <cell r="M13931">
            <v>0</v>
          </cell>
          <cell r="N13931">
            <v>0</v>
          </cell>
          <cell r="O13931">
            <v>408</v>
          </cell>
          <cell r="P13931">
            <v>1150</v>
          </cell>
        </row>
        <row r="13932">
          <cell r="A13932" t="str">
            <v>20051024</v>
          </cell>
          <cell r="B13932" t="str">
            <v>0543</v>
          </cell>
          <cell r="C13932" t="str">
            <v>BL RF PRODUCTS</v>
          </cell>
          <cell r="D13932" t="str">
            <v>PL RF CONSUMER PROD</v>
          </cell>
          <cell r="E13932" t="str">
            <v>PIN DIODES</v>
          </cell>
          <cell r="F13932" t="str">
            <v>WAFER</v>
          </cell>
          <cell r="G13932" t="str">
            <v>all plants</v>
          </cell>
          <cell r="H13932" t="str">
            <v>all descriptions</v>
          </cell>
          <cell r="I13932" t="str">
            <v>MFG</v>
          </cell>
          <cell r="J13932">
            <v>742</v>
          </cell>
          <cell r="K13932">
            <v>0</v>
          </cell>
          <cell r="L13932">
            <v>0</v>
          </cell>
          <cell r="M13932">
            <v>0</v>
          </cell>
          <cell r="N13932">
            <v>0</v>
          </cell>
          <cell r="O13932">
            <v>408</v>
          </cell>
          <cell r="P13932">
            <v>1150</v>
          </cell>
        </row>
        <row r="13933">
          <cell r="A13933" t="str">
            <v>20051024</v>
          </cell>
          <cell r="B13933" t="str">
            <v>0543</v>
          </cell>
          <cell r="C13933" t="str">
            <v>BL RF PRODUCTS</v>
          </cell>
          <cell r="D13933" t="str">
            <v>PL RF CONSUMER PROD</v>
          </cell>
          <cell r="E13933" t="str">
            <v>PIN DIODES</v>
          </cell>
          <cell r="F13933" t="str">
            <v>WAFER</v>
          </cell>
          <cell r="G13933" t="str">
            <v>PH79</v>
          </cell>
          <cell r="H13933" t="str">
            <v>WT PSC</v>
          </cell>
          <cell r="I13933" t="str">
            <v>MFG</v>
          </cell>
          <cell r="J13933">
            <v>742</v>
          </cell>
          <cell r="K13933">
            <v>0</v>
          </cell>
          <cell r="L13933">
            <v>0</v>
          </cell>
          <cell r="M13933">
            <v>0</v>
          </cell>
          <cell r="N13933">
            <v>0</v>
          </cell>
          <cell r="O13933">
            <v>408</v>
          </cell>
          <cell r="P13933">
            <v>1150</v>
          </cell>
        </row>
        <row r="13934">
          <cell r="A13934" t="str">
            <v>20051024</v>
          </cell>
          <cell r="B13934" t="str">
            <v>0543</v>
          </cell>
          <cell r="C13934" t="str">
            <v>BL RF PRODUCTS</v>
          </cell>
          <cell r="D13934" t="str">
            <v>PL RF CONSUMER PROD</v>
          </cell>
          <cell r="E13934" t="str">
            <v>PIN DIODES</v>
          </cell>
          <cell r="F13934" t="str">
            <v>XTAL</v>
          </cell>
          <cell r="G13934" t="str">
            <v>all plants</v>
          </cell>
          <cell r="H13934" t="str">
            <v>all descriptions</v>
          </cell>
          <cell r="I13934" t="str">
            <v>all types</v>
          </cell>
          <cell r="J13934">
            <v>59226414</v>
          </cell>
          <cell r="K13934">
            <v>0</v>
          </cell>
          <cell r="L13934">
            <v>0</v>
          </cell>
          <cell r="M13934">
            <v>0</v>
          </cell>
          <cell r="N13934">
            <v>0</v>
          </cell>
          <cell r="O13934">
            <v>4718023</v>
          </cell>
          <cell r="P13934">
            <v>63944437</v>
          </cell>
        </row>
        <row r="13935">
          <cell r="A13935" t="str">
            <v>20051024</v>
          </cell>
          <cell r="B13935" t="str">
            <v>0543</v>
          </cell>
          <cell r="C13935" t="str">
            <v>BL RF PRODUCTS</v>
          </cell>
          <cell r="D13935" t="str">
            <v>PL RF CONSUMER PROD</v>
          </cell>
          <cell r="E13935" t="str">
            <v>PIN DIODES</v>
          </cell>
          <cell r="F13935" t="str">
            <v>XTAL</v>
          </cell>
          <cell r="G13935" t="str">
            <v>all plants</v>
          </cell>
          <cell r="H13935" t="str">
            <v>all descriptions</v>
          </cell>
          <cell r="I13935" t="str">
            <v>MFG</v>
          </cell>
          <cell r="J13935">
            <v>59226414</v>
          </cell>
          <cell r="K13935">
            <v>0</v>
          </cell>
          <cell r="L13935">
            <v>0</v>
          </cell>
          <cell r="M13935">
            <v>0</v>
          </cell>
          <cell r="N13935">
            <v>0</v>
          </cell>
          <cell r="O13935">
            <v>4718023</v>
          </cell>
          <cell r="P13935">
            <v>63944437</v>
          </cell>
        </row>
        <row r="13936">
          <cell r="A13936" t="str">
            <v>20051024</v>
          </cell>
          <cell r="B13936" t="str">
            <v>0543</v>
          </cell>
          <cell r="C13936" t="str">
            <v>BL RF PRODUCTS</v>
          </cell>
          <cell r="D13936" t="str">
            <v>PL RF CONSUMER PROD</v>
          </cell>
          <cell r="E13936" t="str">
            <v>PIN DIODES</v>
          </cell>
          <cell r="F13936" t="str">
            <v>XTAL</v>
          </cell>
          <cell r="G13936" t="str">
            <v>CN71</v>
          </cell>
          <cell r="H13936" t="str">
            <v>AT PS Guangdong</v>
          </cell>
          <cell r="I13936" t="str">
            <v>MFG</v>
          </cell>
          <cell r="J13936">
            <v>50637142</v>
          </cell>
          <cell r="K13936">
            <v>0</v>
          </cell>
          <cell r="L13936">
            <v>0</v>
          </cell>
          <cell r="M13936">
            <v>0</v>
          </cell>
          <cell r="N13936">
            <v>0</v>
          </cell>
          <cell r="O13936">
            <v>784568</v>
          </cell>
          <cell r="P13936">
            <v>51421710</v>
          </cell>
        </row>
        <row r="13937">
          <cell r="A13937" t="str">
            <v>20051024</v>
          </cell>
          <cell r="B13937" t="str">
            <v>0543</v>
          </cell>
          <cell r="C13937" t="str">
            <v>BL RF PRODUCTS</v>
          </cell>
          <cell r="D13937" t="str">
            <v>PL RF CONSUMER PROD</v>
          </cell>
          <cell r="E13937" t="str">
            <v>PIN DIODES</v>
          </cell>
          <cell r="F13937" t="str">
            <v>XTAL</v>
          </cell>
          <cell r="G13937" t="str">
            <v>HK70</v>
          </cell>
          <cell r="H13937" t="str">
            <v>AT EDL</v>
          </cell>
          <cell r="I13937" t="str">
            <v>MFG</v>
          </cell>
          <cell r="J13937">
            <v>8589272</v>
          </cell>
          <cell r="K13937">
            <v>0</v>
          </cell>
          <cell r="L13937">
            <v>0</v>
          </cell>
          <cell r="M13937">
            <v>0</v>
          </cell>
          <cell r="N13937">
            <v>0</v>
          </cell>
          <cell r="O13937">
            <v>3933455</v>
          </cell>
          <cell r="P13937">
            <v>12522727</v>
          </cell>
        </row>
        <row r="13938">
          <cell r="A13938" t="str">
            <v>20051024</v>
          </cell>
          <cell r="B13938" t="str">
            <v>0543</v>
          </cell>
          <cell r="C13938" t="str">
            <v>BL RF PRODUCTS</v>
          </cell>
          <cell r="D13938" t="str">
            <v>PL RF CONSUMER PROD</v>
          </cell>
          <cell r="E13938" t="str">
            <v>VARICAPS</v>
          </cell>
          <cell r="F13938" t="str">
            <v>all categories</v>
          </cell>
          <cell r="G13938" t="str">
            <v>all plants</v>
          </cell>
          <cell r="H13938" t="str">
            <v>all descriptions</v>
          </cell>
          <cell r="I13938" t="str">
            <v>all types</v>
          </cell>
          <cell r="J13938">
            <v>217748999</v>
          </cell>
          <cell r="K13938">
            <v>20000</v>
          </cell>
          <cell r="L13938">
            <v>339000</v>
          </cell>
          <cell r="M13938">
            <v>0</v>
          </cell>
          <cell r="N13938">
            <v>15000</v>
          </cell>
          <cell r="O13938">
            <v>441595384</v>
          </cell>
          <cell r="P13938">
            <v>659718383</v>
          </cell>
        </row>
        <row r="13939">
          <cell r="A13939" t="str">
            <v>20051024</v>
          </cell>
          <cell r="B13939" t="str">
            <v>0543</v>
          </cell>
          <cell r="C13939" t="str">
            <v>BL RF PRODUCTS</v>
          </cell>
          <cell r="D13939" t="str">
            <v>PL RF CONSUMER PROD</v>
          </cell>
          <cell r="E13939" t="str">
            <v>VARICAPS</v>
          </cell>
          <cell r="F13939" t="str">
            <v>all categories</v>
          </cell>
          <cell r="G13939" t="str">
            <v>all plants</v>
          </cell>
          <cell r="H13939" t="str">
            <v>all descriptions</v>
          </cell>
          <cell r="I13939" t="str">
            <v>CSW</v>
          </cell>
          <cell r="J13939">
            <v>12131032</v>
          </cell>
          <cell r="K13939">
            <v>0</v>
          </cell>
          <cell r="L13939">
            <v>0</v>
          </cell>
          <cell r="M13939">
            <v>0</v>
          </cell>
          <cell r="N13939">
            <v>0</v>
          </cell>
          <cell r="O13939">
            <v>5312000</v>
          </cell>
          <cell r="P13939">
            <v>17443032</v>
          </cell>
        </row>
        <row r="13940">
          <cell r="A13940" t="str">
            <v>20051024</v>
          </cell>
          <cell r="B13940" t="str">
            <v>0543</v>
          </cell>
          <cell r="C13940" t="str">
            <v>BL RF PRODUCTS</v>
          </cell>
          <cell r="D13940" t="str">
            <v>PL RF CONSUMER PROD</v>
          </cell>
          <cell r="E13940" t="str">
            <v>VARICAPS</v>
          </cell>
          <cell r="F13940" t="str">
            <v>all categories</v>
          </cell>
          <cell r="G13940" t="str">
            <v>all plants</v>
          </cell>
          <cell r="H13940" t="str">
            <v>all descriptions</v>
          </cell>
          <cell r="I13940" t="str">
            <v>IWH</v>
          </cell>
          <cell r="J13940">
            <v>48995000</v>
          </cell>
          <cell r="K13940">
            <v>0</v>
          </cell>
          <cell r="L13940">
            <v>0</v>
          </cell>
          <cell r="M13940">
            <v>0</v>
          </cell>
          <cell r="N13940">
            <v>0</v>
          </cell>
          <cell r="O13940">
            <v>39540000</v>
          </cell>
          <cell r="P13940">
            <v>88535000</v>
          </cell>
        </row>
        <row r="13941">
          <cell r="A13941" t="str">
            <v>20051024</v>
          </cell>
          <cell r="B13941" t="str">
            <v>0543</v>
          </cell>
          <cell r="C13941" t="str">
            <v>BL RF PRODUCTS</v>
          </cell>
          <cell r="D13941" t="str">
            <v>PL RF CONSUMER PROD</v>
          </cell>
          <cell r="E13941" t="str">
            <v>VARICAPS</v>
          </cell>
          <cell r="F13941" t="str">
            <v>all categories</v>
          </cell>
          <cell r="G13941" t="str">
            <v>all plants</v>
          </cell>
          <cell r="H13941" t="str">
            <v>all descriptions</v>
          </cell>
          <cell r="I13941" t="str">
            <v>MFG</v>
          </cell>
          <cell r="J13941">
            <v>128943967</v>
          </cell>
          <cell r="K13941">
            <v>0</v>
          </cell>
          <cell r="L13941">
            <v>0</v>
          </cell>
          <cell r="M13941">
            <v>0</v>
          </cell>
          <cell r="N13941">
            <v>0</v>
          </cell>
          <cell r="O13941">
            <v>396383384</v>
          </cell>
          <cell r="P13941">
            <v>525327351</v>
          </cell>
        </row>
        <row r="13942">
          <cell r="A13942" t="str">
            <v>20051024</v>
          </cell>
          <cell r="B13942" t="str">
            <v>0543</v>
          </cell>
          <cell r="C13942" t="str">
            <v>BL RF PRODUCTS</v>
          </cell>
          <cell r="D13942" t="str">
            <v>PL RF CONSUMER PROD</v>
          </cell>
          <cell r="E13942" t="str">
            <v>VARICAPS</v>
          </cell>
          <cell r="F13942" t="str">
            <v>all categories</v>
          </cell>
          <cell r="G13942" t="str">
            <v>all plants</v>
          </cell>
          <cell r="H13942" t="str">
            <v>all descriptions</v>
          </cell>
          <cell r="I13942" t="str">
            <v>RDC</v>
          </cell>
          <cell r="J13942">
            <v>27679000</v>
          </cell>
          <cell r="K13942">
            <v>20000</v>
          </cell>
          <cell r="L13942">
            <v>339000</v>
          </cell>
          <cell r="M13942">
            <v>0</v>
          </cell>
          <cell r="N13942">
            <v>0</v>
          </cell>
          <cell r="O13942">
            <v>360000</v>
          </cell>
          <cell r="P13942">
            <v>28398000</v>
          </cell>
        </row>
        <row r="13943">
          <cell r="A13943" t="str">
            <v>20051024</v>
          </cell>
          <cell r="B13943" t="str">
            <v>0543</v>
          </cell>
          <cell r="C13943" t="str">
            <v>BL RF PRODUCTS</v>
          </cell>
          <cell r="D13943" t="str">
            <v>PL RF CONSUMER PROD</v>
          </cell>
          <cell r="E13943" t="str">
            <v>VARICAPS</v>
          </cell>
          <cell r="F13943" t="str">
            <v>all categories</v>
          </cell>
          <cell r="G13943" t="str">
            <v>all plants</v>
          </cell>
          <cell r="H13943" t="str">
            <v>all descriptions</v>
          </cell>
          <cell r="I13943" t="str">
            <v>TRN</v>
          </cell>
          <cell r="J13943">
            <v>0</v>
          </cell>
          <cell r="K13943">
            <v>0</v>
          </cell>
          <cell r="L13943">
            <v>0</v>
          </cell>
          <cell r="M13943">
            <v>0</v>
          </cell>
          <cell r="N13943">
            <v>15000</v>
          </cell>
          <cell r="O13943">
            <v>0</v>
          </cell>
          <cell r="P13943">
            <v>15000</v>
          </cell>
        </row>
        <row r="13944">
          <cell r="A13944" t="str">
            <v>20051024</v>
          </cell>
          <cell r="B13944" t="str">
            <v>0543</v>
          </cell>
          <cell r="C13944" t="str">
            <v>BL RF PRODUCTS</v>
          </cell>
          <cell r="D13944" t="str">
            <v>PL RF CONSUMER PROD</v>
          </cell>
          <cell r="E13944" t="str">
            <v>VARICAPS</v>
          </cell>
          <cell r="F13944" t="str">
            <v>all categories</v>
          </cell>
          <cell r="G13944" t="str">
            <v>BRNM</v>
          </cell>
          <cell r="H13944" t="str">
            <v>NOKIA DO BRASIL TECNOLOGIA LTD</v>
          </cell>
          <cell r="I13944" t="str">
            <v>CSW</v>
          </cell>
          <cell r="J13944">
            <v>0</v>
          </cell>
          <cell r="K13944">
            <v>0</v>
          </cell>
          <cell r="L13944">
            <v>0</v>
          </cell>
          <cell r="M13944">
            <v>0</v>
          </cell>
          <cell r="N13944">
            <v>0</v>
          </cell>
          <cell r="O13944">
            <v>350000</v>
          </cell>
          <cell r="P13944">
            <v>350000</v>
          </cell>
        </row>
        <row r="13945">
          <cell r="A13945" t="str">
            <v>20051024</v>
          </cell>
          <cell r="B13945" t="str">
            <v>0543</v>
          </cell>
          <cell r="C13945" t="str">
            <v>BL RF PRODUCTS</v>
          </cell>
          <cell r="D13945" t="str">
            <v>PL RF CONSUMER PROD</v>
          </cell>
          <cell r="E13945" t="str">
            <v>VARICAPS</v>
          </cell>
          <cell r="F13945" t="str">
            <v>all categories</v>
          </cell>
          <cell r="G13945" t="str">
            <v>CN10</v>
          </cell>
          <cell r="H13945" t="str">
            <v>IWH (BL Control) Guangdong</v>
          </cell>
          <cell r="I13945" t="str">
            <v>IWH</v>
          </cell>
          <cell r="J13945">
            <v>13009000</v>
          </cell>
          <cell r="K13945">
            <v>0</v>
          </cell>
          <cell r="L13945">
            <v>0</v>
          </cell>
          <cell r="M13945">
            <v>0</v>
          </cell>
          <cell r="N13945">
            <v>0</v>
          </cell>
          <cell r="O13945">
            <v>6008000</v>
          </cell>
          <cell r="P13945">
            <v>19017000</v>
          </cell>
        </row>
        <row r="13946">
          <cell r="A13946" t="str">
            <v>20051024</v>
          </cell>
          <cell r="B13946" t="str">
            <v>0543</v>
          </cell>
          <cell r="C13946" t="str">
            <v>BL RF PRODUCTS</v>
          </cell>
          <cell r="D13946" t="str">
            <v>PL RF CONSUMER PROD</v>
          </cell>
          <cell r="E13946" t="str">
            <v>VARICAPS</v>
          </cell>
          <cell r="F13946" t="str">
            <v>all categories</v>
          </cell>
          <cell r="G13946" t="str">
            <v>CN71</v>
          </cell>
          <cell r="H13946" t="str">
            <v>AT PS Guangdong</v>
          </cell>
          <cell r="I13946" t="str">
            <v>MFG</v>
          </cell>
          <cell r="J13946">
            <v>76299904</v>
          </cell>
          <cell r="K13946">
            <v>0</v>
          </cell>
          <cell r="L13946">
            <v>0</v>
          </cell>
          <cell r="M13946">
            <v>0</v>
          </cell>
          <cell r="N13946">
            <v>0</v>
          </cell>
          <cell r="O13946">
            <v>65541188</v>
          </cell>
          <cell r="P13946">
            <v>141841092</v>
          </cell>
        </row>
        <row r="13947">
          <cell r="A13947" t="str">
            <v>20051024</v>
          </cell>
          <cell r="B13947" t="str">
            <v>0543</v>
          </cell>
          <cell r="C13947" t="str">
            <v>BL RF PRODUCTS</v>
          </cell>
          <cell r="D13947" t="str">
            <v>PL RF CONSUMER PROD</v>
          </cell>
          <cell r="E13947" t="str">
            <v>VARICAPS</v>
          </cell>
          <cell r="F13947" t="str">
            <v>all categories</v>
          </cell>
          <cell r="G13947" t="str">
            <v>CNFE</v>
          </cell>
          <cell r="H13947" t="str">
            <v>FLEXTRONICS_MY_ERI_VMI</v>
          </cell>
          <cell r="I13947" t="str">
            <v>CSW</v>
          </cell>
          <cell r="J13947">
            <v>1371000</v>
          </cell>
          <cell r="K13947">
            <v>0</v>
          </cell>
          <cell r="L13947">
            <v>0</v>
          </cell>
          <cell r="M13947">
            <v>0</v>
          </cell>
          <cell r="N13947">
            <v>0</v>
          </cell>
          <cell r="O13947">
            <v>0</v>
          </cell>
          <cell r="P13947">
            <v>1371000</v>
          </cell>
        </row>
        <row r="13948">
          <cell r="A13948" t="str">
            <v>20051024</v>
          </cell>
          <cell r="B13948" t="str">
            <v>0543</v>
          </cell>
          <cell r="C13948" t="str">
            <v>BL RF PRODUCTS</v>
          </cell>
          <cell r="D13948" t="str">
            <v>PL RF CONSUMER PROD</v>
          </cell>
          <cell r="E13948" t="str">
            <v>VARICAPS</v>
          </cell>
          <cell r="F13948" t="str">
            <v>all categories</v>
          </cell>
          <cell r="G13948" t="str">
            <v>CNND</v>
          </cell>
          <cell r="H13948" t="str">
            <v>DONGGUAN NOKIA MOBILE PHONES C</v>
          </cell>
          <cell r="I13948" t="str">
            <v>CSW</v>
          </cell>
          <cell r="J13948">
            <v>180000</v>
          </cell>
          <cell r="K13948">
            <v>0</v>
          </cell>
          <cell r="L13948">
            <v>0</v>
          </cell>
          <cell r="M13948">
            <v>0</v>
          </cell>
          <cell r="N13948">
            <v>0</v>
          </cell>
          <cell r="O13948">
            <v>0</v>
          </cell>
          <cell r="P13948">
            <v>180000</v>
          </cell>
        </row>
        <row r="13949">
          <cell r="A13949" t="str">
            <v>20051024</v>
          </cell>
          <cell r="B13949" t="str">
            <v>0543</v>
          </cell>
          <cell r="C13949" t="str">
            <v>BL RF PRODUCTS</v>
          </cell>
          <cell r="D13949" t="str">
            <v>PL RF CONSUMER PROD</v>
          </cell>
          <cell r="E13949" t="str">
            <v>VARICAPS</v>
          </cell>
          <cell r="F13949" t="str">
            <v>all categories</v>
          </cell>
          <cell r="G13949" t="str">
            <v>DENB</v>
          </cell>
          <cell r="H13949" t="str">
            <v>NOKIA BOCHUM IHUB</v>
          </cell>
          <cell r="I13949" t="str">
            <v>CSW</v>
          </cell>
          <cell r="J13949">
            <v>690000</v>
          </cell>
          <cell r="K13949">
            <v>0</v>
          </cell>
          <cell r="L13949">
            <v>0</v>
          </cell>
          <cell r="M13949">
            <v>0</v>
          </cell>
          <cell r="N13949">
            <v>0</v>
          </cell>
          <cell r="O13949">
            <v>0</v>
          </cell>
          <cell r="P13949">
            <v>690000</v>
          </cell>
        </row>
        <row r="13950">
          <cell r="A13950" t="str">
            <v>20051024</v>
          </cell>
          <cell r="B13950" t="str">
            <v>0543</v>
          </cell>
          <cell r="C13950" t="str">
            <v>BL RF PRODUCTS</v>
          </cell>
          <cell r="D13950" t="str">
            <v>PL RF CONSUMER PROD</v>
          </cell>
          <cell r="E13950" t="str">
            <v>VARICAPS</v>
          </cell>
          <cell r="F13950" t="str">
            <v>all categories</v>
          </cell>
          <cell r="G13950" t="str">
            <v>EEET</v>
          </cell>
          <cell r="H13950" t="str">
            <v>CSW ELCOTEQ</v>
          </cell>
          <cell r="I13950" t="str">
            <v>CSW</v>
          </cell>
          <cell r="J13950">
            <v>28184</v>
          </cell>
          <cell r="K13950">
            <v>0</v>
          </cell>
          <cell r="L13950">
            <v>0</v>
          </cell>
          <cell r="M13950">
            <v>0</v>
          </cell>
          <cell r="N13950">
            <v>0</v>
          </cell>
          <cell r="O13950">
            <v>84000</v>
          </cell>
          <cell r="P13950">
            <v>112184</v>
          </cell>
        </row>
        <row r="13951">
          <cell r="A13951" t="str">
            <v>20051024</v>
          </cell>
          <cell r="B13951" t="str">
            <v>0543</v>
          </cell>
          <cell r="C13951" t="str">
            <v>BL RF PRODUCTS</v>
          </cell>
          <cell r="D13951" t="str">
            <v>PL RF CONSUMER PROD</v>
          </cell>
          <cell r="E13951" t="str">
            <v>VARICAPS</v>
          </cell>
          <cell r="F13951" t="str">
            <v>all categories</v>
          </cell>
          <cell r="G13951" t="str">
            <v>ESFC</v>
          </cell>
          <cell r="H13951" t="str">
            <v>FORD CADIZ</v>
          </cell>
          <cell r="I13951" t="str">
            <v>CSW</v>
          </cell>
          <cell r="J13951">
            <v>15000</v>
          </cell>
          <cell r="K13951">
            <v>0</v>
          </cell>
          <cell r="L13951">
            <v>0</v>
          </cell>
          <cell r="M13951">
            <v>0</v>
          </cell>
          <cell r="N13951">
            <v>0</v>
          </cell>
          <cell r="O13951">
            <v>0</v>
          </cell>
          <cell r="P13951">
            <v>15000</v>
          </cell>
        </row>
        <row r="13952">
          <cell r="A13952" t="str">
            <v>20051024</v>
          </cell>
          <cell r="B13952" t="str">
            <v>0543</v>
          </cell>
          <cell r="C13952" t="str">
            <v>BL RF PRODUCTS</v>
          </cell>
          <cell r="D13952" t="str">
            <v>PL RF CONSUMER PROD</v>
          </cell>
          <cell r="E13952" t="str">
            <v>VARICAPS</v>
          </cell>
          <cell r="F13952" t="str">
            <v>all categories</v>
          </cell>
          <cell r="G13952" t="str">
            <v>FINS</v>
          </cell>
          <cell r="H13952" t="str">
            <v>NOKIA CORP/NOKIA MOBILE PHONES</v>
          </cell>
          <cell r="I13952" t="str">
            <v>CSW</v>
          </cell>
          <cell r="J13952">
            <v>300000</v>
          </cell>
          <cell r="K13952">
            <v>0</v>
          </cell>
          <cell r="L13952">
            <v>0</v>
          </cell>
          <cell r="M13952">
            <v>0</v>
          </cell>
          <cell r="N13952">
            <v>0</v>
          </cell>
          <cell r="O13952">
            <v>12000</v>
          </cell>
          <cell r="P13952">
            <v>312000</v>
          </cell>
        </row>
        <row r="13953">
          <cell r="A13953" t="str">
            <v>20051024</v>
          </cell>
          <cell r="B13953" t="str">
            <v>0543</v>
          </cell>
          <cell r="C13953" t="str">
            <v>BL RF PRODUCTS</v>
          </cell>
          <cell r="D13953" t="str">
            <v>PL RF CONSUMER PROD</v>
          </cell>
          <cell r="E13953" t="str">
            <v>VARICAPS</v>
          </cell>
          <cell r="F13953" t="str">
            <v>all categories</v>
          </cell>
          <cell r="G13953" t="str">
            <v>HK00</v>
          </cell>
          <cell r="H13953" t="str">
            <v>RDC APSH</v>
          </cell>
          <cell r="I13953" t="str">
            <v>RDC</v>
          </cell>
          <cell r="J13953">
            <v>15567000</v>
          </cell>
          <cell r="K13953">
            <v>0</v>
          </cell>
          <cell r="L13953">
            <v>30000</v>
          </cell>
          <cell r="M13953">
            <v>0</v>
          </cell>
          <cell r="N13953">
            <v>0</v>
          </cell>
          <cell r="O13953">
            <v>0</v>
          </cell>
          <cell r="P13953">
            <v>15597000</v>
          </cell>
        </row>
        <row r="13954">
          <cell r="A13954" t="str">
            <v>20051024</v>
          </cell>
          <cell r="B13954" t="str">
            <v>0543</v>
          </cell>
          <cell r="C13954" t="str">
            <v>BL RF PRODUCTS</v>
          </cell>
          <cell r="D13954" t="str">
            <v>PL RF CONSUMER PROD</v>
          </cell>
          <cell r="E13954" t="str">
            <v>VARICAPS</v>
          </cell>
          <cell r="F13954" t="str">
            <v>all categories</v>
          </cell>
          <cell r="G13954" t="str">
            <v>HK10</v>
          </cell>
          <cell r="H13954" t="str">
            <v>IWH (BL Control) EDL</v>
          </cell>
          <cell r="I13954" t="str">
            <v>IWH</v>
          </cell>
          <cell r="J13954">
            <v>35986000</v>
          </cell>
          <cell r="K13954">
            <v>0</v>
          </cell>
          <cell r="L13954">
            <v>0</v>
          </cell>
          <cell r="M13954">
            <v>0</v>
          </cell>
          <cell r="N13954">
            <v>0</v>
          </cell>
          <cell r="O13954">
            <v>33532000</v>
          </cell>
          <cell r="P13954">
            <v>69518000</v>
          </cell>
        </row>
        <row r="13955">
          <cell r="A13955" t="str">
            <v>20051024</v>
          </cell>
          <cell r="B13955" t="str">
            <v>0543</v>
          </cell>
          <cell r="C13955" t="str">
            <v>BL RF PRODUCTS</v>
          </cell>
          <cell r="D13955" t="str">
            <v>PL RF CONSUMER PROD</v>
          </cell>
          <cell r="E13955" t="str">
            <v>VARICAPS</v>
          </cell>
          <cell r="F13955" t="str">
            <v>all categories</v>
          </cell>
          <cell r="G13955" t="str">
            <v>HK70</v>
          </cell>
          <cell r="H13955" t="str">
            <v>AT EDL</v>
          </cell>
          <cell r="I13955" t="str">
            <v>MFG</v>
          </cell>
          <cell r="J13955">
            <v>52644043</v>
          </cell>
          <cell r="K13955">
            <v>0</v>
          </cell>
          <cell r="L13955">
            <v>0</v>
          </cell>
          <cell r="M13955">
            <v>0</v>
          </cell>
          <cell r="N13955">
            <v>0</v>
          </cell>
          <cell r="O13955">
            <v>330842176</v>
          </cell>
          <cell r="P13955">
            <v>383486219</v>
          </cell>
        </row>
        <row r="13956">
          <cell r="A13956" t="str">
            <v>20051024</v>
          </cell>
          <cell r="B13956" t="str">
            <v>0543</v>
          </cell>
          <cell r="C13956" t="str">
            <v>BL RF PRODUCTS</v>
          </cell>
          <cell r="D13956" t="str">
            <v>PL RF CONSUMER PROD</v>
          </cell>
          <cell r="E13956" t="str">
            <v>VARICAPS</v>
          </cell>
          <cell r="F13956" t="str">
            <v>all categories</v>
          </cell>
          <cell r="G13956" t="str">
            <v>HKSK</v>
          </cell>
          <cell r="H13956" t="str">
            <v>SHENZHEN</v>
          </cell>
          <cell r="I13956" t="str">
            <v>CSW</v>
          </cell>
          <cell r="J13956">
            <v>233348</v>
          </cell>
          <cell r="K13956">
            <v>0</v>
          </cell>
          <cell r="L13956">
            <v>0</v>
          </cell>
          <cell r="M13956">
            <v>0</v>
          </cell>
          <cell r="N13956">
            <v>0</v>
          </cell>
          <cell r="O13956">
            <v>60000</v>
          </cell>
          <cell r="P13956">
            <v>293348</v>
          </cell>
        </row>
        <row r="13957">
          <cell r="A13957" t="str">
            <v>20051024</v>
          </cell>
          <cell r="B13957" t="str">
            <v>0543</v>
          </cell>
          <cell r="C13957" t="str">
            <v>BL RF PRODUCTS</v>
          </cell>
          <cell r="D13957" t="str">
            <v>PL RF CONSUMER PROD</v>
          </cell>
          <cell r="E13957" t="str">
            <v>VARICAPS</v>
          </cell>
          <cell r="F13957" t="str">
            <v>all categories</v>
          </cell>
          <cell r="G13957" t="str">
            <v>HKTT</v>
          </cell>
          <cell r="H13957" t="str">
            <v>CP On-site Warehouse AP</v>
          </cell>
          <cell r="I13957" t="str">
            <v>RDC</v>
          </cell>
          <cell r="J13957">
            <v>6498000</v>
          </cell>
          <cell r="K13957">
            <v>0</v>
          </cell>
          <cell r="L13957">
            <v>0</v>
          </cell>
          <cell r="M13957">
            <v>0</v>
          </cell>
          <cell r="N13957">
            <v>0</v>
          </cell>
          <cell r="O13957">
            <v>0</v>
          </cell>
          <cell r="P13957">
            <v>6498000</v>
          </cell>
        </row>
        <row r="13958">
          <cell r="A13958" t="str">
            <v>20051024</v>
          </cell>
          <cell r="B13958" t="str">
            <v>0543</v>
          </cell>
          <cell r="C13958" t="str">
            <v>BL RF PRODUCTS</v>
          </cell>
          <cell r="D13958" t="str">
            <v>PL RF CONSUMER PROD</v>
          </cell>
          <cell r="E13958" t="str">
            <v>VARICAPS</v>
          </cell>
          <cell r="F13958" t="str">
            <v>all categories</v>
          </cell>
          <cell r="G13958" t="str">
            <v>HUAS</v>
          </cell>
          <cell r="H13958" t="str">
            <v>EXEL</v>
          </cell>
          <cell r="I13958" t="str">
            <v>CSW</v>
          </cell>
          <cell r="J13958">
            <v>276000</v>
          </cell>
          <cell r="K13958">
            <v>0</v>
          </cell>
          <cell r="L13958">
            <v>0</v>
          </cell>
          <cell r="M13958">
            <v>0</v>
          </cell>
          <cell r="N13958">
            <v>0</v>
          </cell>
          <cell r="O13958">
            <v>0</v>
          </cell>
          <cell r="P13958">
            <v>276000</v>
          </cell>
        </row>
        <row r="13959">
          <cell r="A13959" t="str">
            <v>20051024</v>
          </cell>
          <cell r="B13959" t="str">
            <v>0543</v>
          </cell>
          <cell r="C13959" t="str">
            <v>BL RF PRODUCTS</v>
          </cell>
          <cell r="D13959" t="str">
            <v>PL RF CONSUMER PROD</v>
          </cell>
          <cell r="E13959" t="str">
            <v>VARICAPS</v>
          </cell>
          <cell r="F13959" t="str">
            <v>all categories</v>
          </cell>
          <cell r="G13959" t="str">
            <v>HUJT</v>
          </cell>
          <cell r="H13959" t="str">
            <v>CSW Jabil Tiszaujvaros</v>
          </cell>
          <cell r="I13959" t="str">
            <v>CSW</v>
          </cell>
          <cell r="J13959">
            <v>210000</v>
          </cell>
          <cell r="K13959">
            <v>0</v>
          </cell>
          <cell r="L13959">
            <v>0</v>
          </cell>
          <cell r="M13959">
            <v>0</v>
          </cell>
          <cell r="N13959">
            <v>0</v>
          </cell>
          <cell r="O13959">
            <v>0</v>
          </cell>
          <cell r="P13959">
            <v>210000</v>
          </cell>
        </row>
        <row r="13960">
          <cell r="A13960" t="str">
            <v>20051024</v>
          </cell>
          <cell r="B13960" t="str">
            <v>0543</v>
          </cell>
          <cell r="C13960" t="str">
            <v>BL RF PRODUCTS</v>
          </cell>
          <cell r="D13960" t="str">
            <v>PL RF CONSUMER PROD</v>
          </cell>
          <cell r="E13960" t="str">
            <v>VARICAPS</v>
          </cell>
          <cell r="F13960" t="str">
            <v>all categories</v>
          </cell>
          <cell r="G13960" t="str">
            <v>HUNK</v>
          </cell>
          <cell r="H13960" t="str">
            <v>NOKIA KOMAROM KFT</v>
          </cell>
          <cell r="I13960" t="str">
            <v>CSW</v>
          </cell>
          <cell r="J13960">
            <v>348000</v>
          </cell>
          <cell r="K13960">
            <v>0</v>
          </cell>
          <cell r="L13960">
            <v>0</v>
          </cell>
          <cell r="M13960">
            <v>0</v>
          </cell>
          <cell r="N13960">
            <v>0</v>
          </cell>
          <cell r="O13960">
            <v>75000</v>
          </cell>
          <cell r="P13960">
            <v>423000</v>
          </cell>
        </row>
        <row r="13961">
          <cell r="A13961" t="str">
            <v>20051024</v>
          </cell>
          <cell r="B13961" t="str">
            <v>0543</v>
          </cell>
          <cell r="C13961" t="str">
            <v>BL RF PRODUCTS</v>
          </cell>
          <cell r="D13961" t="str">
            <v>PL RF CONSUMER PROD</v>
          </cell>
          <cell r="E13961" t="str">
            <v>VARICAPS</v>
          </cell>
          <cell r="F13961" t="str">
            <v>all categories</v>
          </cell>
          <cell r="G13961" t="str">
            <v>KRNM</v>
          </cell>
          <cell r="H13961" t="str">
            <v>NOKIA MASAN KOREA</v>
          </cell>
          <cell r="I13961" t="str">
            <v>CSW</v>
          </cell>
          <cell r="J13961">
            <v>150000</v>
          </cell>
          <cell r="K13961">
            <v>0</v>
          </cell>
          <cell r="L13961">
            <v>0</v>
          </cell>
          <cell r="M13961">
            <v>0</v>
          </cell>
          <cell r="N13961">
            <v>0</v>
          </cell>
          <cell r="O13961">
            <v>70000</v>
          </cell>
          <cell r="P13961">
            <v>220000</v>
          </cell>
        </row>
        <row r="13962">
          <cell r="A13962" t="str">
            <v>20051024</v>
          </cell>
          <cell r="B13962" t="str">
            <v>0543</v>
          </cell>
          <cell r="C13962" t="str">
            <v>BL RF PRODUCTS</v>
          </cell>
          <cell r="D13962" t="str">
            <v>PL RF CONSUMER PROD</v>
          </cell>
          <cell r="E13962" t="str">
            <v>VARICAPS</v>
          </cell>
          <cell r="F13962" t="str">
            <v>all categories</v>
          </cell>
          <cell r="G13962" t="str">
            <v>MYBB</v>
          </cell>
          <cell r="H13962" t="str">
            <v>ROBERT BOSCH (M) SDN BHD</v>
          </cell>
          <cell r="I13962" t="str">
            <v>CSW</v>
          </cell>
          <cell r="J13962">
            <v>51000</v>
          </cell>
          <cell r="K13962">
            <v>0</v>
          </cell>
          <cell r="L13962">
            <v>0</v>
          </cell>
          <cell r="M13962">
            <v>0</v>
          </cell>
          <cell r="N13962">
            <v>0</v>
          </cell>
          <cell r="O13962">
            <v>63000</v>
          </cell>
          <cell r="P13962">
            <v>114000</v>
          </cell>
        </row>
        <row r="13963">
          <cell r="A13963" t="str">
            <v>20051024</v>
          </cell>
          <cell r="B13963" t="str">
            <v>0543</v>
          </cell>
          <cell r="C13963" t="str">
            <v>BL RF PRODUCTS</v>
          </cell>
          <cell r="D13963" t="str">
            <v>PL RF CONSUMER PROD</v>
          </cell>
          <cell r="E13963" t="str">
            <v>VARICAPS</v>
          </cell>
          <cell r="F13963" t="str">
            <v>all categories</v>
          </cell>
          <cell r="G13963" t="str">
            <v>MYFA</v>
          </cell>
          <cell r="H13963" t="str">
            <v>FLEXTRONICS_MY_ShahAlam</v>
          </cell>
          <cell r="I13963" t="str">
            <v>CSW</v>
          </cell>
          <cell r="J13963">
            <v>957000</v>
          </cell>
          <cell r="K13963">
            <v>0</v>
          </cell>
          <cell r="L13963">
            <v>0</v>
          </cell>
          <cell r="M13963">
            <v>0</v>
          </cell>
          <cell r="N13963">
            <v>0</v>
          </cell>
          <cell r="O13963">
            <v>0</v>
          </cell>
          <cell r="P13963">
            <v>957000</v>
          </cell>
        </row>
        <row r="13964">
          <cell r="A13964" t="str">
            <v>20051024</v>
          </cell>
          <cell r="B13964" t="str">
            <v>0543</v>
          </cell>
          <cell r="C13964" t="str">
            <v>BL RF PRODUCTS</v>
          </cell>
          <cell r="D13964" t="str">
            <v>PL RF CONSUMER PROD</v>
          </cell>
          <cell r="E13964" t="str">
            <v>VARICAPS</v>
          </cell>
          <cell r="F13964" t="str">
            <v>all categories</v>
          </cell>
          <cell r="G13964" t="str">
            <v>NL00</v>
          </cell>
          <cell r="H13964" t="str">
            <v>RDC EU / TNT LOGISTICS BV</v>
          </cell>
          <cell r="I13964" t="str">
            <v>RDC</v>
          </cell>
          <cell r="J13964">
            <v>1181000</v>
          </cell>
          <cell r="K13964">
            <v>20000</v>
          </cell>
          <cell r="L13964">
            <v>0</v>
          </cell>
          <cell r="M13964">
            <v>0</v>
          </cell>
          <cell r="N13964">
            <v>0</v>
          </cell>
          <cell r="O13964">
            <v>0</v>
          </cell>
          <cell r="P13964">
            <v>1201000</v>
          </cell>
        </row>
        <row r="13965">
          <cell r="A13965" t="str">
            <v>20051024</v>
          </cell>
          <cell r="B13965" t="str">
            <v>0543</v>
          </cell>
          <cell r="C13965" t="str">
            <v>BL RF PRODUCTS</v>
          </cell>
          <cell r="D13965" t="str">
            <v>PL RF CONSUMER PROD</v>
          </cell>
          <cell r="E13965" t="str">
            <v>VARICAPS</v>
          </cell>
          <cell r="F13965" t="str">
            <v>all categories</v>
          </cell>
          <cell r="G13965" t="str">
            <v>NL01</v>
          </cell>
          <cell r="H13965" t="str">
            <v>TRN EU / TNT LOGISTICS BV</v>
          </cell>
          <cell r="I13965" t="str">
            <v>TRN</v>
          </cell>
          <cell r="J13965">
            <v>0</v>
          </cell>
          <cell r="K13965">
            <v>0</v>
          </cell>
          <cell r="L13965">
            <v>0</v>
          </cell>
          <cell r="M13965">
            <v>0</v>
          </cell>
          <cell r="N13965">
            <v>12000</v>
          </cell>
          <cell r="O13965">
            <v>0</v>
          </cell>
          <cell r="P13965">
            <v>12000</v>
          </cell>
        </row>
        <row r="13966">
          <cell r="A13966" t="str">
            <v>20051024</v>
          </cell>
          <cell r="B13966" t="str">
            <v>0543</v>
          </cell>
          <cell r="C13966" t="str">
            <v>BL RF PRODUCTS</v>
          </cell>
          <cell r="D13966" t="str">
            <v>PL RF CONSUMER PROD</v>
          </cell>
          <cell r="E13966" t="str">
            <v>VARICAPS</v>
          </cell>
          <cell r="F13966" t="str">
            <v>all categories</v>
          </cell>
          <cell r="G13966" t="str">
            <v>NLTT</v>
          </cell>
          <cell r="H13966" t="str">
            <v>TNT LOGISTICS BV</v>
          </cell>
          <cell r="I13966" t="str">
            <v>RDC</v>
          </cell>
          <cell r="J13966">
            <v>2600000</v>
          </cell>
          <cell r="K13966">
            <v>0</v>
          </cell>
          <cell r="L13966">
            <v>0</v>
          </cell>
          <cell r="M13966">
            <v>0</v>
          </cell>
          <cell r="N13966">
            <v>0</v>
          </cell>
          <cell r="O13966">
            <v>267000</v>
          </cell>
          <cell r="P13966">
            <v>2867000</v>
          </cell>
        </row>
        <row r="13967">
          <cell r="A13967" t="str">
            <v>20051024</v>
          </cell>
          <cell r="B13967" t="str">
            <v>0543</v>
          </cell>
          <cell r="C13967" t="str">
            <v>BL RF PRODUCTS</v>
          </cell>
          <cell r="D13967" t="str">
            <v>PL RF CONSUMER PROD</v>
          </cell>
          <cell r="E13967" t="str">
            <v>VARICAPS</v>
          </cell>
          <cell r="F13967" t="str">
            <v>all categories</v>
          </cell>
          <cell r="G13967" t="str">
            <v>PH79</v>
          </cell>
          <cell r="H13967" t="str">
            <v>WT PSC</v>
          </cell>
          <cell r="I13967" t="str">
            <v>MFG</v>
          </cell>
          <cell r="J13967">
            <v>20</v>
          </cell>
          <cell r="K13967">
            <v>0</v>
          </cell>
          <cell r="L13967">
            <v>0</v>
          </cell>
          <cell r="M13967">
            <v>0</v>
          </cell>
          <cell r="N13967">
            <v>0</v>
          </cell>
          <cell r="O13967">
            <v>20</v>
          </cell>
          <cell r="P13967">
            <v>40</v>
          </cell>
        </row>
        <row r="13968">
          <cell r="A13968" t="str">
            <v>20051024</v>
          </cell>
          <cell r="B13968" t="str">
            <v>0543</v>
          </cell>
          <cell r="C13968" t="str">
            <v>BL RF PRODUCTS</v>
          </cell>
          <cell r="D13968" t="str">
            <v>PL RF CONSUMER PROD</v>
          </cell>
          <cell r="E13968" t="str">
            <v>VARICAPS</v>
          </cell>
          <cell r="F13968" t="str">
            <v>all categories</v>
          </cell>
          <cell r="G13968" t="str">
            <v>PLAS</v>
          </cell>
          <cell r="H13968" t="str">
            <v>EXEL POLAND SP. Z.O.O.</v>
          </cell>
          <cell r="I13968" t="str">
            <v>CSW</v>
          </cell>
          <cell r="J13968">
            <v>21000</v>
          </cell>
          <cell r="K13968">
            <v>0</v>
          </cell>
          <cell r="L13968">
            <v>0</v>
          </cell>
          <cell r="M13968">
            <v>0</v>
          </cell>
          <cell r="N13968">
            <v>0</v>
          </cell>
          <cell r="O13968">
            <v>0</v>
          </cell>
          <cell r="P13968">
            <v>21000</v>
          </cell>
        </row>
        <row r="13969">
          <cell r="A13969" t="str">
            <v>20051024</v>
          </cell>
          <cell r="B13969" t="str">
            <v>0543</v>
          </cell>
          <cell r="C13969" t="str">
            <v>BL RF PRODUCTS</v>
          </cell>
          <cell r="D13969" t="str">
            <v>PL RF CONSUMER PROD</v>
          </cell>
          <cell r="E13969" t="str">
            <v>VARICAPS</v>
          </cell>
          <cell r="F13969" t="str">
            <v>all categories</v>
          </cell>
          <cell r="G13969" t="str">
            <v>PTFP</v>
          </cell>
          <cell r="H13969" t="str">
            <v>FORD PALMELA</v>
          </cell>
          <cell r="I13969" t="str">
            <v>CSW</v>
          </cell>
          <cell r="J13969">
            <v>512000</v>
          </cell>
          <cell r="K13969">
            <v>0</v>
          </cell>
          <cell r="L13969">
            <v>0</v>
          </cell>
          <cell r="M13969">
            <v>0</v>
          </cell>
          <cell r="N13969">
            <v>0</v>
          </cell>
          <cell r="O13969">
            <v>0</v>
          </cell>
          <cell r="P13969">
            <v>512000</v>
          </cell>
        </row>
        <row r="13970">
          <cell r="A13970" t="str">
            <v>20051024</v>
          </cell>
          <cell r="B13970" t="str">
            <v>0543</v>
          </cell>
          <cell r="C13970" t="str">
            <v>BL RF PRODUCTS</v>
          </cell>
          <cell r="D13970" t="str">
            <v>PL RF CONSUMER PROD</v>
          </cell>
          <cell r="E13970" t="str">
            <v>VARICAPS</v>
          </cell>
          <cell r="F13970" t="str">
            <v>all categories</v>
          </cell>
          <cell r="G13970" t="str">
            <v>SGTS</v>
          </cell>
          <cell r="H13970" t="str">
            <v>Tuner</v>
          </cell>
          <cell r="I13970" t="str">
            <v>CSW</v>
          </cell>
          <cell r="J13970">
            <v>4420000</v>
          </cell>
          <cell r="K13970">
            <v>0</v>
          </cell>
          <cell r="L13970">
            <v>0</v>
          </cell>
          <cell r="M13970">
            <v>0</v>
          </cell>
          <cell r="N13970">
            <v>0</v>
          </cell>
          <cell r="O13970">
            <v>4160000</v>
          </cell>
          <cell r="P13970">
            <v>8580000</v>
          </cell>
        </row>
        <row r="13971">
          <cell r="A13971" t="str">
            <v>20051024</v>
          </cell>
          <cell r="B13971" t="str">
            <v>0543</v>
          </cell>
          <cell r="C13971" t="str">
            <v>BL RF PRODUCTS</v>
          </cell>
          <cell r="D13971" t="str">
            <v>PL RF CONSUMER PROD</v>
          </cell>
          <cell r="E13971" t="str">
            <v>VARICAPS</v>
          </cell>
          <cell r="F13971" t="str">
            <v>all categories</v>
          </cell>
          <cell r="G13971" t="str">
            <v>THSS</v>
          </cell>
          <cell r="H13971" t="str">
            <v>Samsung</v>
          </cell>
          <cell r="I13971" t="str">
            <v>CSW</v>
          </cell>
          <cell r="J13971">
            <v>1392000</v>
          </cell>
          <cell r="K13971">
            <v>0</v>
          </cell>
          <cell r="L13971">
            <v>0</v>
          </cell>
          <cell r="M13971">
            <v>0</v>
          </cell>
          <cell r="N13971">
            <v>0</v>
          </cell>
          <cell r="O13971">
            <v>300000</v>
          </cell>
          <cell r="P13971">
            <v>1692000</v>
          </cell>
        </row>
        <row r="13972">
          <cell r="A13972" t="str">
            <v>20051024</v>
          </cell>
          <cell r="B13972" t="str">
            <v>0543</v>
          </cell>
          <cell r="C13972" t="str">
            <v>BL RF PRODUCTS</v>
          </cell>
          <cell r="D13972" t="str">
            <v>PL RF CONSUMER PROD</v>
          </cell>
          <cell r="E13972" t="str">
            <v>VARICAPS</v>
          </cell>
          <cell r="F13972" t="str">
            <v>all categories</v>
          </cell>
          <cell r="G13972" t="str">
            <v>US00</v>
          </cell>
          <cell r="H13972" t="str">
            <v>RDC NARSO</v>
          </cell>
          <cell r="I13972" t="str">
            <v>RDC</v>
          </cell>
          <cell r="J13972">
            <v>235000</v>
          </cell>
          <cell r="K13972">
            <v>0</v>
          </cell>
          <cell r="L13972">
            <v>309000</v>
          </cell>
          <cell r="M13972">
            <v>0</v>
          </cell>
          <cell r="N13972">
            <v>0</v>
          </cell>
          <cell r="O13972">
            <v>10000</v>
          </cell>
          <cell r="P13972">
            <v>554000</v>
          </cell>
        </row>
        <row r="13973">
          <cell r="A13973" t="str">
            <v>20051024</v>
          </cell>
          <cell r="B13973" t="str">
            <v>0543</v>
          </cell>
          <cell r="C13973" t="str">
            <v>BL RF PRODUCTS</v>
          </cell>
          <cell r="D13973" t="str">
            <v>PL RF CONSUMER PROD</v>
          </cell>
          <cell r="E13973" t="str">
            <v>VARICAPS</v>
          </cell>
          <cell r="F13973" t="str">
            <v>all categories</v>
          </cell>
          <cell r="G13973" t="str">
            <v>US01</v>
          </cell>
          <cell r="H13973" t="str">
            <v>TRN NA</v>
          </cell>
          <cell r="I13973" t="str">
            <v>TRN</v>
          </cell>
          <cell r="J13973">
            <v>0</v>
          </cell>
          <cell r="K13973">
            <v>0</v>
          </cell>
          <cell r="L13973">
            <v>0</v>
          </cell>
          <cell r="M13973">
            <v>0</v>
          </cell>
          <cell r="N13973">
            <v>3000</v>
          </cell>
          <cell r="O13973">
            <v>0</v>
          </cell>
          <cell r="P13973">
            <v>3000</v>
          </cell>
        </row>
        <row r="13974">
          <cell r="A13974" t="str">
            <v>20051024</v>
          </cell>
          <cell r="B13974" t="str">
            <v>0543</v>
          </cell>
          <cell r="C13974" t="str">
            <v>BL RF PRODUCTS</v>
          </cell>
          <cell r="D13974" t="str">
            <v>PL RF CONSUMER PROD</v>
          </cell>
          <cell r="E13974" t="str">
            <v>VARICAPS</v>
          </cell>
          <cell r="F13974" t="str">
            <v>all categories</v>
          </cell>
          <cell r="G13974" t="str">
            <v>USDJ</v>
          </cell>
          <cell r="H13974" t="str">
            <v>PHILIPS SEMI DELCO JIT Whse, I</v>
          </cell>
          <cell r="I13974" t="str">
            <v>CSW</v>
          </cell>
          <cell r="J13974">
            <v>282500</v>
          </cell>
          <cell r="K13974">
            <v>0</v>
          </cell>
          <cell r="L13974">
            <v>0</v>
          </cell>
          <cell r="M13974">
            <v>0</v>
          </cell>
          <cell r="N13974">
            <v>0</v>
          </cell>
          <cell r="O13974">
            <v>30000</v>
          </cell>
          <cell r="P13974">
            <v>312500</v>
          </cell>
        </row>
        <row r="13975">
          <cell r="A13975" t="str">
            <v>20051024</v>
          </cell>
          <cell r="B13975" t="str">
            <v>0543</v>
          </cell>
          <cell r="C13975" t="str">
            <v>BL RF PRODUCTS</v>
          </cell>
          <cell r="D13975" t="str">
            <v>PL RF CONSUMER PROD</v>
          </cell>
          <cell r="E13975" t="str">
            <v>VARICAPS</v>
          </cell>
          <cell r="F13975" t="str">
            <v>all categories</v>
          </cell>
          <cell r="G13975" t="str">
            <v>USGI</v>
          </cell>
          <cell r="H13975" t="str">
            <v>CSW Delco VMI (Reynosa)</v>
          </cell>
          <cell r="I13975" t="str">
            <v>CSW</v>
          </cell>
          <cell r="J13975">
            <v>360000</v>
          </cell>
          <cell r="K13975">
            <v>0</v>
          </cell>
          <cell r="L13975">
            <v>0</v>
          </cell>
          <cell r="M13975">
            <v>0</v>
          </cell>
          <cell r="N13975">
            <v>0</v>
          </cell>
          <cell r="O13975">
            <v>60000</v>
          </cell>
          <cell r="P13975">
            <v>420000</v>
          </cell>
        </row>
        <row r="13976">
          <cell r="A13976" t="str">
            <v>20051024</v>
          </cell>
          <cell r="B13976" t="str">
            <v>0543</v>
          </cell>
          <cell r="C13976" t="str">
            <v>BL RF PRODUCTS</v>
          </cell>
          <cell r="D13976" t="str">
            <v>PL RF CONSUMER PROD</v>
          </cell>
          <cell r="E13976" t="str">
            <v>VARICAPS</v>
          </cell>
          <cell r="F13976" t="str">
            <v>all categories</v>
          </cell>
          <cell r="G13976" t="str">
            <v>USJG</v>
          </cell>
          <cell r="H13976" t="str">
            <v>CSW Jabil JIT Guadalajara</v>
          </cell>
          <cell r="I13976" t="str">
            <v>CSW</v>
          </cell>
          <cell r="J13976">
            <v>30000</v>
          </cell>
          <cell r="K13976">
            <v>0</v>
          </cell>
          <cell r="L13976">
            <v>0</v>
          </cell>
          <cell r="M13976">
            <v>0</v>
          </cell>
          <cell r="N13976">
            <v>0</v>
          </cell>
          <cell r="O13976">
            <v>30000</v>
          </cell>
          <cell r="P13976">
            <v>60000</v>
          </cell>
        </row>
        <row r="13977">
          <cell r="A13977" t="str">
            <v>20051024</v>
          </cell>
          <cell r="B13977" t="str">
            <v>0543</v>
          </cell>
          <cell r="C13977" t="str">
            <v>BL RF PRODUCTS</v>
          </cell>
          <cell r="D13977" t="str">
            <v>PL RF CONSUMER PROD</v>
          </cell>
          <cell r="E13977" t="str">
            <v>VARICAPS</v>
          </cell>
          <cell r="F13977" t="str">
            <v>all categories</v>
          </cell>
          <cell r="G13977" t="str">
            <v>USNR</v>
          </cell>
          <cell r="H13977" t="str">
            <v>NOKIA INC. REYNOSA</v>
          </cell>
          <cell r="I13977" t="str">
            <v>CSW</v>
          </cell>
          <cell r="J13977">
            <v>120000</v>
          </cell>
          <cell r="K13977">
            <v>0</v>
          </cell>
          <cell r="L13977">
            <v>0</v>
          </cell>
          <cell r="M13977">
            <v>0</v>
          </cell>
          <cell r="N13977">
            <v>0</v>
          </cell>
          <cell r="O13977">
            <v>0</v>
          </cell>
          <cell r="P13977">
            <v>120000</v>
          </cell>
        </row>
        <row r="13978">
          <cell r="A13978" t="str">
            <v>20051024</v>
          </cell>
          <cell r="B13978" t="str">
            <v>0543</v>
          </cell>
          <cell r="C13978" t="str">
            <v>BL RF PRODUCTS</v>
          </cell>
          <cell r="D13978" t="str">
            <v>PL RF CONSUMER PROD</v>
          </cell>
          <cell r="E13978" t="str">
            <v>VARICAPS</v>
          </cell>
          <cell r="F13978" t="str">
            <v>all categories</v>
          </cell>
          <cell r="G13978" t="str">
            <v>USOH</v>
          </cell>
          <cell r="H13978" t="str">
            <v>CSW Ford (Hatfield)</v>
          </cell>
          <cell r="I13978" t="str">
            <v>CSW</v>
          </cell>
          <cell r="J13978">
            <v>9000</v>
          </cell>
          <cell r="K13978">
            <v>0</v>
          </cell>
          <cell r="L13978">
            <v>0</v>
          </cell>
          <cell r="M13978">
            <v>0</v>
          </cell>
          <cell r="N13978">
            <v>0</v>
          </cell>
          <cell r="O13978">
            <v>0</v>
          </cell>
          <cell r="P13978">
            <v>9000</v>
          </cell>
        </row>
        <row r="13979">
          <cell r="A13979" t="str">
            <v>20051024</v>
          </cell>
          <cell r="B13979" t="str">
            <v>0543</v>
          </cell>
          <cell r="C13979" t="str">
            <v>BL RF PRODUCTS</v>
          </cell>
          <cell r="D13979" t="str">
            <v>PL RF CONSUMER PROD</v>
          </cell>
          <cell r="E13979" t="str">
            <v>VARICAPS</v>
          </cell>
          <cell r="F13979" t="str">
            <v>all categories</v>
          </cell>
          <cell r="G13979" t="str">
            <v>USPP</v>
          </cell>
          <cell r="H13979" t="str">
            <v>CSW PANASONIC PEACHTREE</v>
          </cell>
          <cell r="I13979" t="str">
            <v>CSW</v>
          </cell>
          <cell r="J13979">
            <v>3000</v>
          </cell>
          <cell r="K13979">
            <v>0</v>
          </cell>
          <cell r="L13979">
            <v>0</v>
          </cell>
          <cell r="M13979">
            <v>0</v>
          </cell>
          <cell r="N13979">
            <v>0</v>
          </cell>
          <cell r="O13979">
            <v>0</v>
          </cell>
          <cell r="P13979">
            <v>3000</v>
          </cell>
        </row>
        <row r="13980">
          <cell r="A13980" t="str">
            <v>20051024</v>
          </cell>
          <cell r="B13980" t="str">
            <v>0543</v>
          </cell>
          <cell r="C13980" t="str">
            <v>BL RF PRODUCTS</v>
          </cell>
          <cell r="D13980" t="str">
            <v>PL RF CONSUMER PROD</v>
          </cell>
          <cell r="E13980" t="str">
            <v>VARICAPS</v>
          </cell>
          <cell r="F13980" t="str">
            <v>all categories</v>
          </cell>
          <cell r="G13980" t="str">
            <v>USTC</v>
          </cell>
          <cell r="H13980" t="str">
            <v>CSW Siemens (Huntsville)</v>
          </cell>
          <cell r="I13980" t="str">
            <v>CSW</v>
          </cell>
          <cell r="J13980">
            <v>10000</v>
          </cell>
          <cell r="K13980">
            <v>0</v>
          </cell>
          <cell r="L13980">
            <v>0</v>
          </cell>
          <cell r="M13980">
            <v>0</v>
          </cell>
          <cell r="N13980">
            <v>0</v>
          </cell>
          <cell r="O13980">
            <v>0</v>
          </cell>
          <cell r="P13980">
            <v>10000</v>
          </cell>
        </row>
        <row r="13981">
          <cell r="A13981" t="str">
            <v>20051024</v>
          </cell>
          <cell r="B13981" t="str">
            <v>0543</v>
          </cell>
          <cell r="C13981" t="str">
            <v>BL RF PRODUCTS</v>
          </cell>
          <cell r="D13981" t="str">
            <v>PL RF CONSUMER PROD</v>
          </cell>
          <cell r="E13981" t="str">
            <v>VARICAPS</v>
          </cell>
          <cell r="F13981" t="str">
            <v>all categories</v>
          </cell>
          <cell r="G13981" t="str">
            <v>USTM</v>
          </cell>
          <cell r="H13981" t="str">
            <v>CSW Ford (Altec - El Paso)</v>
          </cell>
          <cell r="I13981" t="str">
            <v>CSW</v>
          </cell>
          <cell r="J13981">
            <v>162000</v>
          </cell>
          <cell r="K13981">
            <v>0</v>
          </cell>
          <cell r="L13981">
            <v>0</v>
          </cell>
          <cell r="M13981">
            <v>0</v>
          </cell>
          <cell r="N13981">
            <v>0</v>
          </cell>
          <cell r="O13981">
            <v>18000</v>
          </cell>
          <cell r="P13981">
            <v>180000</v>
          </cell>
        </row>
        <row r="13982">
          <cell r="A13982" t="str">
            <v>20051024</v>
          </cell>
          <cell r="B13982" t="str">
            <v>0543</v>
          </cell>
          <cell r="C13982" t="str">
            <v>BL RF PRODUCTS</v>
          </cell>
          <cell r="D13982" t="str">
            <v>PL RF CONSUMER PROD</v>
          </cell>
          <cell r="E13982" t="str">
            <v>VARICAPS</v>
          </cell>
          <cell r="F13982" t="str">
            <v>all categories</v>
          </cell>
          <cell r="G13982" t="str">
            <v>USTT</v>
          </cell>
          <cell r="H13982" t="str">
            <v>CSW Auto</v>
          </cell>
          <cell r="I13982" t="str">
            <v>RDC</v>
          </cell>
          <cell r="J13982">
            <v>1598000</v>
          </cell>
          <cell r="K13982">
            <v>0</v>
          </cell>
          <cell r="L13982">
            <v>0</v>
          </cell>
          <cell r="M13982">
            <v>0</v>
          </cell>
          <cell r="N13982">
            <v>0</v>
          </cell>
          <cell r="O13982">
            <v>83000</v>
          </cell>
          <cell r="P13982">
            <v>1681000</v>
          </cell>
        </row>
        <row r="13983">
          <cell r="A13983" t="str">
            <v>20051024</v>
          </cell>
          <cell r="B13983" t="str">
            <v>0543</v>
          </cell>
          <cell r="C13983" t="str">
            <v>BL RF PRODUCTS</v>
          </cell>
          <cell r="D13983" t="str">
            <v>PL RF CONSUMER PROD</v>
          </cell>
          <cell r="E13983" t="str">
            <v>VARICAPS</v>
          </cell>
          <cell r="F13983" t="str">
            <v>FP</v>
          </cell>
          <cell r="G13983" t="str">
            <v>all plants</v>
          </cell>
          <cell r="H13983" t="str">
            <v>all descriptions</v>
          </cell>
          <cell r="I13983" t="str">
            <v>all types</v>
          </cell>
          <cell r="J13983">
            <v>88805032</v>
          </cell>
          <cell r="K13983">
            <v>20000</v>
          </cell>
          <cell r="L13983">
            <v>339000</v>
          </cell>
          <cell r="M13983">
            <v>0</v>
          </cell>
          <cell r="N13983">
            <v>15000</v>
          </cell>
          <cell r="O13983">
            <v>45212000</v>
          </cell>
          <cell r="P13983">
            <v>134391032</v>
          </cell>
        </row>
        <row r="13984">
          <cell r="A13984" t="str">
            <v>20051024</v>
          </cell>
          <cell r="B13984" t="str">
            <v>0543</v>
          </cell>
          <cell r="C13984" t="str">
            <v>BL RF PRODUCTS</v>
          </cell>
          <cell r="D13984" t="str">
            <v>PL RF CONSUMER PROD</v>
          </cell>
          <cell r="E13984" t="str">
            <v>VARICAPS</v>
          </cell>
          <cell r="F13984" t="str">
            <v>FP</v>
          </cell>
          <cell r="G13984" t="str">
            <v>all plants</v>
          </cell>
          <cell r="H13984" t="str">
            <v>all descriptions</v>
          </cell>
          <cell r="I13984" t="str">
            <v>IWH</v>
          </cell>
          <cell r="J13984">
            <v>48995000</v>
          </cell>
          <cell r="K13984">
            <v>0</v>
          </cell>
          <cell r="L13984">
            <v>0</v>
          </cell>
          <cell r="M13984">
            <v>0</v>
          </cell>
          <cell r="N13984">
            <v>0</v>
          </cell>
          <cell r="O13984">
            <v>39540000</v>
          </cell>
          <cell r="P13984">
            <v>88535000</v>
          </cell>
        </row>
        <row r="13985">
          <cell r="A13985" t="str">
            <v>20051024</v>
          </cell>
          <cell r="B13985" t="str">
            <v>0543</v>
          </cell>
          <cell r="C13985" t="str">
            <v>BL RF PRODUCTS</v>
          </cell>
          <cell r="D13985" t="str">
            <v>PL RF CONSUMER PROD</v>
          </cell>
          <cell r="E13985" t="str">
            <v>VARICAPS</v>
          </cell>
          <cell r="F13985" t="str">
            <v>FP</v>
          </cell>
          <cell r="G13985" t="str">
            <v>all plants</v>
          </cell>
          <cell r="H13985" t="str">
            <v>all descriptions</v>
          </cell>
          <cell r="I13985" t="str">
            <v>CSW</v>
          </cell>
          <cell r="J13985">
            <v>12131032</v>
          </cell>
          <cell r="K13985">
            <v>0</v>
          </cell>
          <cell r="L13985">
            <v>0</v>
          </cell>
          <cell r="M13985">
            <v>0</v>
          </cell>
          <cell r="N13985">
            <v>0</v>
          </cell>
          <cell r="O13985">
            <v>5312000</v>
          </cell>
          <cell r="P13985">
            <v>17443032</v>
          </cell>
        </row>
        <row r="13986">
          <cell r="A13986" t="str">
            <v>20051024</v>
          </cell>
          <cell r="B13986" t="str">
            <v>0543</v>
          </cell>
          <cell r="C13986" t="str">
            <v>BL RF PRODUCTS</v>
          </cell>
          <cell r="D13986" t="str">
            <v>PL RF CONSUMER PROD</v>
          </cell>
          <cell r="E13986" t="str">
            <v>VARICAPS</v>
          </cell>
          <cell r="F13986" t="str">
            <v>FP</v>
          </cell>
          <cell r="G13986" t="str">
            <v>all plants</v>
          </cell>
          <cell r="H13986" t="str">
            <v>all descriptions</v>
          </cell>
          <cell r="I13986" t="str">
            <v>TRN</v>
          </cell>
          <cell r="J13986">
            <v>0</v>
          </cell>
          <cell r="K13986">
            <v>0</v>
          </cell>
          <cell r="L13986">
            <v>0</v>
          </cell>
          <cell r="M13986">
            <v>0</v>
          </cell>
          <cell r="N13986">
            <v>15000</v>
          </cell>
          <cell r="O13986">
            <v>0</v>
          </cell>
          <cell r="P13986">
            <v>15000</v>
          </cell>
        </row>
        <row r="13987">
          <cell r="A13987" t="str">
            <v>20051024</v>
          </cell>
          <cell r="B13987" t="str">
            <v>0543</v>
          </cell>
          <cell r="C13987" t="str">
            <v>BL RF PRODUCTS</v>
          </cell>
          <cell r="D13987" t="str">
            <v>PL RF CONSUMER PROD</v>
          </cell>
          <cell r="E13987" t="str">
            <v>VARICAPS</v>
          </cell>
          <cell r="F13987" t="str">
            <v>FP</v>
          </cell>
          <cell r="G13987" t="str">
            <v>all plants</v>
          </cell>
          <cell r="H13987" t="str">
            <v>all descriptions</v>
          </cell>
          <cell r="I13987" t="str">
            <v>RDC</v>
          </cell>
          <cell r="J13987">
            <v>27679000</v>
          </cell>
          <cell r="K13987">
            <v>20000</v>
          </cell>
          <cell r="L13987">
            <v>339000</v>
          </cell>
          <cell r="M13987">
            <v>0</v>
          </cell>
          <cell r="N13987">
            <v>0</v>
          </cell>
          <cell r="O13987">
            <v>360000</v>
          </cell>
          <cell r="P13987">
            <v>28398000</v>
          </cell>
        </row>
        <row r="13988">
          <cell r="A13988" t="str">
            <v>20051024</v>
          </cell>
          <cell r="B13988" t="str">
            <v>0543</v>
          </cell>
          <cell r="C13988" t="str">
            <v>BL RF PRODUCTS</v>
          </cell>
          <cell r="D13988" t="str">
            <v>PL RF CONSUMER PROD</v>
          </cell>
          <cell r="E13988" t="str">
            <v>VARICAPS</v>
          </cell>
          <cell r="F13988" t="str">
            <v>FP</v>
          </cell>
          <cell r="G13988" t="str">
            <v>BRNM</v>
          </cell>
          <cell r="H13988" t="str">
            <v>NOKIA DO BRASIL TECNOLOGIA LTD</v>
          </cell>
          <cell r="I13988" t="str">
            <v>CSW</v>
          </cell>
          <cell r="J13988">
            <v>0</v>
          </cell>
          <cell r="K13988">
            <v>0</v>
          </cell>
          <cell r="L13988">
            <v>0</v>
          </cell>
          <cell r="M13988">
            <v>0</v>
          </cell>
          <cell r="N13988">
            <v>0</v>
          </cell>
          <cell r="O13988">
            <v>350000</v>
          </cell>
          <cell r="P13988">
            <v>350000</v>
          </cell>
        </row>
        <row r="13989">
          <cell r="A13989" t="str">
            <v>20051024</v>
          </cell>
          <cell r="B13989" t="str">
            <v>0543</v>
          </cell>
          <cell r="C13989" t="str">
            <v>BL RF PRODUCTS</v>
          </cell>
          <cell r="D13989" t="str">
            <v>PL RF CONSUMER PROD</v>
          </cell>
          <cell r="E13989" t="str">
            <v>VARICAPS</v>
          </cell>
          <cell r="F13989" t="str">
            <v>FP</v>
          </cell>
          <cell r="G13989" t="str">
            <v>CN10</v>
          </cell>
          <cell r="H13989" t="str">
            <v>IWH (BL Control) Guangdong</v>
          </cell>
          <cell r="I13989" t="str">
            <v>IWH</v>
          </cell>
          <cell r="J13989">
            <v>13009000</v>
          </cell>
          <cell r="K13989">
            <v>0</v>
          </cell>
          <cell r="L13989">
            <v>0</v>
          </cell>
          <cell r="M13989">
            <v>0</v>
          </cell>
          <cell r="N13989">
            <v>0</v>
          </cell>
          <cell r="O13989">
            <v>6008000</v>
          </cell>
          <cell r="P13989">
            <v>19017000</v>
          </cell>
        </row>
        <row r="13990">
          <cell r="A13990" t="str">
            <v>20051024</v>
          </cell>
          <cell r="B13990" t="str">
            <v>0543</v>
          </cell>
          <cell r="C13990" t="str">
            <v>BL RF PRODUCTS</v>
          </cell>
          <cell r="D13990" t="str">
            <v>PL RF CONSUMER PROD</v>
          </cell>
          <cell r="E13990" t="str">
            <v>VARICAPS</v>
          </cell>
          <cell r="F13990" t="str">
            <v>FP</v>
          </cell>
          <cell r="G13990" t="str">
            <v>CNFE</v>
          </cell>
          <cell r="H13990" t="str">
            <v>FLEXTRONICS_MY_ERI_VMI</v>
          </cell>
          <cell r="I13990" t="str">
            <v>CSW</v>
          </cell>
          <cell r="J13990">
            <v>1371000</v>
          </cell>
          <cell r="K13990">
            <v>0</v>
          </cell>
          <cell r="L13990">
            <v>0</v>
          </cell>
          <cell r="M13990">
            <v>0</v>
          </cell>
          <cell r="N13990">
            <v>0</v>
          </cell>
          <cell r="O13990">
            <v>0</v>
          </cell>
          <cell r="P13990">
            <v>1371000</v>
          </cell>
        </row>
        <row r="13991">
          <cell r="A13991" t="str">
            <v>20051024</v>
          </cell>
          <cell r="B13991" t="str">
            <v>0543</v>
          </cell>
          <cell r="C13991" t="str">
            <v>BL RF PRODUCTS</v>
          </cell>
          <cell r="D13991" t="str">
            <v>PL RF CONSUMER PROD</v>
          </cell>
          <cell r="E13991" t="str">
            <v>VARICAPS</v>
          </cell>
          <cell r="F13991" t="str">
            <v>FP</v>
          </cell>
          <cell r="G13991" t="str">
            <v>CNND</v>
          </cell>
          <cell r="H13991" t="str">
            <v>DONGGUAN NOKIA MOBILE PHONES C</v>
          </cell>
          <cell r="I13991" t="str">
            <v>CSW</v>
          </cell>
          <cell r="J13991">
            <v>180000</v>
          </cell>
          <cell r="K13991">
            <v>0</v>
          </cell>
          <cell r="L13991">
            <v>0</v>
          </cell>
          <cell r="M13991">
            <v>0</v>
          </cell>
          <cell r="N13991">
            <v>0</v>
          </cell>
          <cell r="O13991">
            <v>0</v>
          </cell>
          <cell r="P13991">
            <v>180000</v>
          </cell>
        </row>
        <row r="13992">
          <cell r="A13992" t="str">
            <v>20051024</v>
          </cell>
          <cell r="B13992" t="str">
            <v>0543</v>
          </cell>
          <cell r="C13992" t="str">
            <v>BL RF PRODUCTS</v>
          </cell>
          <cell r="D13992" t="str">
            <v>PL RF CONSUMER PROD</v>
          </cell>
          <cell r="E13992" t="str">
            <v>VARICAPS</v>
          </cell>
          <cell r="F13992" t="str">
            <v>FP</v>
          </cell>
          <cell r="G13992" t="str">
            <v>DENB</v>
          </cell>
          <cell r="H13992" t="str">
            <v>NOKIA BOCHUM IHUB</v>
          </cell>
          <cell r="I13992" t="str">
            <v>CSW</v>
          </cell>
          <cell r="J13992">
            <v>690000</v>
          </cell>
          <cell r="K13992">
            <v>0</v>
          </cell>
          <cell r="L13992">
            <v>0</v>
          </cell>
          <cell r="M13992">
            <v>0</v>
          </cell>
          <cell r="N13992">
            <v>0</v>
          </cell>
          <cell r="O13992">
            <v>0</v>
          </cell>
          <cell r="P13992">
            <v>690000</v>
          </cell>
        </row>
        <row r="13993">
          <cell r="A13993" t="str">
            <v>20051024</v>
          </cell>
          <cell r="B13993" t="str">
            <v>0543</v>
          </cell>
          <cell r="C13993" t="str">
            <v>BL RF PRODUCTS</v>
          </cell>
          <cell r="D13993" t="str">
            <v>PL RF CONSUMER PROD</v>
          </cell>
          <cell r="E13993" t="str">
            <v>VARICAPS</v>
          </cell>
          <cell r="F13993" t="str">
            <v>FP</v>
          </cell>
          <cell r="G13993" t="str">
            <v>EEET</v>
          </cell>
          <cell r="H13993" t="str">
            <v>CSW ELCOTEQ</v>
          </cell>
          <cell r="I13993" t="str">
            <v>CSW</v>
          </cell>
          <cell r="J13993">
            <v>28184</v>
          </cell>
          <cell r="K13993">
            <v>0</v>
          </cell>
          <cell r="L13993">
            <v>0</v>
          </cell>
          <cell r="M13993">
            <v>0</v>
          </cell>
          <cell r="N13993">
            <v>0</v>
          </cell>
          <cell r="O13993">
            <v>84000</v>
          </cell>
          <cell r="P13993">
            <v>112184</v>
          </cell>
        </row>
        <row r="13994">
          <cell r="A13994" t="str">
            <v>20051024</v>
          </cell>
          <cell r="B13994" t="str">
            <v>0543</v>
          </cell>
          <cell r="C13994" t="str">
            <v>BL RF PRODUCTS</v>
          </cell>
          <cell r="D13994" t="str">
            <v>PL RF CONSUMER PROD</v>
          </cell>
          <cell r="E13994" t="str">
            <v>VARICAPS</v>
          </cell>
          <cell r="F13994" t="str">
            <v>FP</v>
          </cell>
          <cell r="G13994" t="str">
            <v>ESFC</v>
          </cell>
          <cell r="H13994" t="str">
            <v>FORD CADIZ</v>
          </cell>
          <cell r="I13994" t="str">
            <v>CSW</v>
          </cell>
          <cell r="J13994">
            <v>15000</v>
          </cell>
          <cell r="K13994">
            <v>0</v>
          </cell>
          <cell r="L13994">
            <v>0</v>
          </cell>
          <cell r="M13994">
            <v>0</v>
          </cell>
          <cell r="N13994">
            <v>0</v>
          </cell>
          <cell r="O13994">
            <v>0</v>
          </cell>
          <cell r="P13994">
            <v>15000</v>
          </cell>
        </row>
        <row r="13995">
          <cell r="A13995" t="str">
            <v>20051024</v>
          </cell>
          <cell r="B13995" t="str">
            <v>0543</v>
          </cell>
          <cell r="C13995" t="str">
            <v>BL RF PRODUCTS</v>
          </cell>
          <cell r="D13995" t="str">
            <v>PL RF CONSUMER PROD</v>
          </cell>
          <cell r="E13995" t="str">
            <v>VARICAPS</v>
          </cell>
          <cell r="F13995" t="str">
            <v>FP</v>
          </cell>
          <cell r="G13995" t="str">
            <v>FINS</v>
          </cell>
          <cell r="H13995" t="str">
            <v>NOKIA CORP/NOKIA MOBILE PHONES</v>
          </cell>
          <cell r="I13995" t="str">
            <v>CSW</v>
          </cell>
          <cell r="J13995">
            <v>300000</v>
          </cell>
          <cell r="K13995">
            <v>0</v>
          </cell>
          <cell r="L13995">
            <v>0</v>
          </cell>
          <cell r="M13995">
            <v>0</v>
          </cell>
          <cell r="N13995">
            <v>0</v>
          </cell>
          <cell r="O13995">
            <v>12000</v>
          </cell>
          <cell r="P13995">
            <v>312000</v>
          </cell>
        </row>
        <row r="13996">
          <cell r="A13996" t="str">
            <v>20051024</v>
          </cell>
          <cell r="B13996" t="str">
            <v>0543</v>
          </cell>
          <cell r="C13996" t="str">
            <v>BL RF PRODUCTS</v>
          </cell>
          <cell r="D13996" t="str">
            <v>PL RF CONSUMER PROD</v>
          </cell>
          <cell r="E13996" t="str">
            <v>VARICAPS</v>
          </cell>
          <cell r="F13996" t="str">
            <v>FP</v>
          </cell>
          <cell r="G13996" t="str">
            <v>HK00</v>
          </cell>
          <cell r="H13996" t="str">
            <v>RDC APSH</v>
          </cell>
          <cell r="I13996" t="str">
            <v>RDC</v>
          </cell>
          <cell r="J13996">
            <v>15567000</v>
          </cell>
          <cell r="K13996">
            <v>0</v>
          </cell>
          <cell r="L13996">
            <v>30000</v>
          </cell>
          <cell r="M13996">
            <v>0</v>
          </cell>
          <cell r="N13996">
            <v>0</v>
          </cell>
          <cell r="O13996">
            <v>0</v>
          </cell>
          <cell r="P13996">
            <v>15597000</v>
          </cell>
        </row>
        <row r="13997">
          <cell r="A13997" t="str">
            <v>20051024</v>
          </cell>
          <cell r="B13997" t="str">
            <v>0543</v>
          </cell>
          <cell r="C13997" t="str">
            <v>BL RF PRODUCTS</v>
          </cell>
          <cell r="D13997" t="str">
            <v>PL RF CONSUMER PROD</v>
          </cell>
          <cell r="E13997" t="str">
            <v>VARICAPS</v>
          </cell>
          <cell r="F13997" t="str">
            <v>FP</v>
          </cell>
          <cell r="G13997" t="str">
            <v>HK10</v>
          </cell>
          <cell r="H13997" t="str">
            <v>IWH (BL Control) EDL</v>
          </cell>
          <cell r="I13997" t="str">
            <v>IWH</v>
          </cell>
          <cell r="J13997">
            <v>35986000</v>
          </cell>
          <cell r="K13997">
            <v>0</v>
          </cell>
          <cell r="L13997">
            <v>0</v>
          </cell>
          <cell r="M13997">
            <v>0</v>
          </cell>
          <cell r="N13997">
            <v>0</v>
          </cell>
          <cell r="O13997">
            <v>33532000</v>
          </cell>
          <cell r="P13997">
            <v>69518000</v>
          </cell>
        </row>
        <row r="13998">
          <cell r="A13998" t="str">
            <v>20051024</v>
          </cell>
          <cell r="B13998" t="str">
            <v>0543</v>
          </cell>
          <cell r="C13998" t="str">
            <v>BL RF PRODUCTS</v>
          </cell>
          <cell r="D13998" t="str">
            <v>PL RF CONSUMER PROD</v>
          </cell>
          <cell r="E13998" t="str">
            <v>VARICAPS</v>
          </cell>
          <cell r="F13998" t="str">
            <v>FP</v>
          </cell>
          <cell r="G13998" t="str">
            <v>HKSK</v>
          </cell>
          <cell r="H13998" t="str">
            <v>SHENZHEN</v>
          </cell>
          <cell r="I13998" t="str">
            <v>CSW</v>
          </cell>
          <cell r="J13998">
            <v>233348</v>
          </cell>
          <cell r="K13998">
            <v>0</v>
          </cell>
          <cell r="L13998">
            <v>0</v>
          </cell>
          <cell r="M13998">
            <v>0</v>
          </cell>
          <cell r="N13998">
            <v>0</v>
          </cell>
          <cell r="O13998">
            <v>60000</v>
          </cell>
          <cell r="P13998">
            <v>293348</v>
          </cell>
        </row>
        <row r="13999">
          <cell r="A13999" t="str">
            <v>20051024</v>
          </cell>
          <cell r="B13999" t="str">
            <v>0543</v>
          </cell>
          <cell r="C13999" t="str">
            <v>BL RF PRODUCTS</v>
          </cell>
          <cell r="D13999" t="str">
            <v>PL RF CONSUMER PROD</v>
          </cell>
          <cell r="E13999" t="str">
            <v>VARICAPS</v>
          </cell>
          <cell r="F13999" t="str">
            <v>FP</v>
          </cell>
          <cell r="G13999" t="str">
            <v>HKTT</v>
          </cell>
          <cell r="H13999" t="str">
            <v>CP On-site Warehouse AP</v>
          </cell>
          <cell r="I13999" t="str">
            <v>RDC</v>
          </cell>
          <cell r="J13999">
            <v>6498000</v>
          </cell>
          <cell r="K13999">
            <v>0</v>
          </cell>
          <cell r="L13999">
            <v>0</v>
          </cell>
          <cell r="M13999">
            <v>0</v>
          </cell>
          <cell r="N13999">
            <v>0</v>
          </cell>
          <cell r="O13999">
            <v>0</v>
          </cell>
          <cell r="P13999">
            <v>6498000</v>
          </cell>
        </row>
        <row r="14000">
          <cell r="A14000" t="str">
            <v>20051024</v>
          </cell>
          <cell r="B14000" t="str">
            <v>0543</v>
          </cell>
          <cell r="C14000" t="str">
            <v>BL RF PRODUCTS</v>
          </cell>
          <cell r="D14000" t="str">
            <v>PL RF CONSUMER PROD</v>
          </cell>
          <cell r="E14000" t="str">
            <v>VARICAPS</v>
          </cell>
          <cell r="F14000" t="str">
            <v>FP</v>
          </cell>
          <cell r="G14000" t="str">
            <v>HUAS</v>
          </cell>
          <cell r="H14000" t="str">
            <v>EXEL</v>
          </cell>
          <cell r="I14000" t="str">
            <v>CSW</v>
          </cell>
          <cell r="J14000">
            <v>276000</v>
          </cell>
          <cell r="K14000">
            <v>0</v>
          </cell>
          <cell r="L14000">
            <v>0</v>
          </cell>
          <cell r="M14000">
            <v>0</v>
          </cell>
          <cell r="N14000">
            <v>0</v>
          </cell>
          <cell r="O14000">
            <v>0</v>
          </cell>
          <cell r="P14000">
            <v>276000</v>
          </cell>
        </row>
        <row r="14001">
          <cell r="A14001" t="str">
            <v>20051024</v>
          </cell>
          <cell r="B14001" t="str">
            <v>0543</v>
          </cell>
          <cell r="C14001" t="str">
            <v>BL RF PRODUCTS</v>
          </cell>
          <cell r="D14001" t="str">
            <v>PL RF CONSUMER PROD</v>
          </cell>
          <cell r="E14001" t="str">
            <v>VARICAPS</v>
          </cell>
          <cell r="F14001" t="str">
            <v>FP</v>
          </cell>
          <cell r="G14001" t="str">
            <v>HUJT</v>
          </cell>
          <cell r="H14001" t="str">
            <v>CSW Jabil Tiszaujvaros</v>
          </cell>
          <cell r="I14001" t="str">
            <v>CSW</v>
          </cell>
          <cell r="J14001">
            <v>210000</v>
          </cell>
          <cell r="K14001">
            <v>0</v>
          </cell>
          <cell r="L14001">
            <v>0</v>
          </cell>
          <cell r="M14001">
            <v>0</v>
          </cell>
          <cell r="N14001">
            <v>0</v>
          </cell>
          <cell r="O14001">
            <v>0</v>
          </cell>
          <cell r="P14001">
            <v>210000</v>
          </cell>
        </row>
        <row r="14002">
          <cell r="A14002" t="str">
            <v>20051024</v>
          </cell>
          <cell r="B14002" t="str">
            <v>0543</v>
          </cell>
          <cell r="C14002" t="str">
            <v>BL RF PRODUCTS</v>
          </cell>
          <cell r="D14002" t="str">
            <v>PL RF CONSUMER PROD</v>
          </cell>
          <cell r="E14002" t="str">
            <v>VARICAPS</v>
          </cell>
          <cell r="F14002" t="str">
            <v>FP</v>
          </cell>
          <cell r="G14002" t="str">
            <v>HUNK</v>
          </cell>
          <cell r="H14002" t="str">
            <v>NOKIA KOMAROM KFT</v>
          </cell>
          <cell r="I14002" t="str">
            <v>CSW</v>
          </cell>
          <cell r="J14002">
            <v>348000</v>
          </cell>
          <cell r="K14002">
            <v>0</v>
          </cell>
          <cell r="L14002">
            <v>0</v>
          </cell>
          <cell r="M14002">
            <v>0</v>
          </cell>
          <cell r="N14002">
            <v>0</v>
          </cell>
          <cell r="O14002">
            <v>75000</v>
          </cell>
          <cell r="P14002">
            <v>423000</v>
          </cell>
        </row>
        <row r="14003">
          <cell r="A14003" t="str">
            <v>20051024</v>
          </cell>
          <cell r="B14003" t="str">
            <v>0543</v>
          </cell>
          <cell r="C14003" t="str">
            <v>BL RF PRODUCTS</v>
          </cell>
          <cell r="D14003" t="str">
            <v>PL RF CONSUMER PROD</v>
          </cell>
          <cell r="E14003" t="str">
            <v>VARICAPS</v>
          </cell>
          <cell r="F14003" t="str">
            <v>FP</v>
          </cell>
          <cell r="G14003" t="str">
            <v>KRNM</v>
          </cell>
          <cell r="H14003" t="str">
            <v>NOKIA MASAN KOREA</v>
          </cell>
          <cell r="I14003" t="str">
            <v>CSW</v>
          </cell>
          <cell r="J14003">
            <v>150000</v>
          </cell>
          <cell r="K14003">
            <v>0</v>
          </cell>
          <cell r="L14003">
            <v>0</v>
          </cell>
          <cell r="M14003">
            <v>0</v>
          </cell>
          <cell r="N14003">
            <v>0</v>
          </cell>
          <cell r="O14003">
            <v>70000</v>
          </cell>
          <cell r="P14003">
            <v>220000</v>
          </cell>
        </row>
        <row r="14004">
          <cell r="A14004" t="str">
            <v>20051024</v>
          </cell>
          <cell r="B14004" t="str">
            <v>0543</v>
          </cell>
          <cell r="C14004" t="str">
            <v>BL RF PRODUCTS</v>
          </cell>
          <cell r="D14004" t="str">
            <v>PL RF CONSUMER PROD</v>
          </cell>
          <cell r="E14004" t="str">
            <v>VARICAPS</v>
          </cell>
          <cell r="F14004" t="str">
            <v>FP</v>
          </cell>
          <cell r="G14004" t="str">
            <v>MYBB</v>
          </cell>
          <cell r="H14004" t="str">
            <v>ROBERT BOSCH (M) SDN BHD</v>
          </cell>
          <cell r="I14004" t="str">
            <v>CSW</v>
          </cell>
          <cell r="J14004">
            <v>51000</v>
          </cell>
          <cell r="K14004">
            <v>0</v>
          </cell>
          <cell r="L14004">
            <v>0</v>
          </cell>
          <cell r="M14004">
            <v>0</v>
          </cell>
          <cell r="N14004">
            <v>0</v>
          </cell>
          <cell r="O14004">
            <v>63000</v>
          </cell>
          <cell r="P14004">
            <v>114000</v>
          </cell>
        </row>
        <row r="14005">
          <cell r="A14005" t="str">
            <v>20051024</v>
          </cell>
          <cell r="B14005" t="str">
            <v>0543</v>
          </cell>
          <cell r="C14005" t="str">
            <v>BL RF PRODUCTS</v>
          </cell>
          <cell r="D14005" t="str">
            <v>PL RF CONSUMER PROD</v>
          </cell>
          <cell r="E14005" t="str">
            <v>VARICAPS</v>
          </cell>
          <cell r="F14005" t="str">
            <v>FP</v>
          </cell>
          <cell r="G14005" t="str">
            <v>MYFA</v>
          </cell>
          <cell r="H14005" t="str">
            <v>FLEXTRONICS_MY_ShahAlam</v>
          </cell>
          <cell r="I14005" t="str">
            <v>CSW</v>
          </cell>
          <cell r="J14005">
            <v>957000</v>
          </cell>
          <cell r="K14005">
            <v>0</v>
          </cell>
          <cell r="L14005">
            <v>0</v>
          </cell>
          <cell r="M14005">
            <v>0</v>
          </cell>
          <cell r="N14005">
            <v>0</v>
          </cell>
          <cell r="O14005">
            <v>0</v>
          </cell>
          <cell r="P14005">
            <v>957000</v>
          </cell>
        </row>
        <row r="14006">
          <cell r="A14006" t="str">
            <v>20051024</v>
          </cell>
          <cell r="B14006" t="str">
            <v>0543</v>
          </cell>
          <cell r="C14006" t="str">
            <v>BL RF PRODUCTS</v>
          </cell>
          <cell r="D14006" t="str">
            <v>PL RF CONSUMER PROD</v>
          </cell>
          <cell r="E14006" t="str">
            <v>VARICAPS</v>
          </cell>
          <cell r="F14006" t="str">
            <v>FP</v>
          </cell>
          <cell r="G14006" t="str">
            <v>NL00</v>
          </cell>
          <cell r="H14006" t="str">
            <v>RDC EU / TNT LOGISTICS BV</v>
          </cell>
          <cell r="I14006" t="str">
            <v>RDC</v>
          </cell>
          <cell r="J14006">
            <v>1181000</v>
          </cell>
          <cell r="K14006">
            <v>20000</v>
          </cell>
          <cell r="L14006">
            <v>0</v>
          </cell>
          <cell r="M14006">
            <v>0</v>
          </cell>
          <cell r="N14006">
            <v>0</v>
          </cell>
          <cell r="O14006">
            <v>0</v>
          </cell>
          <cell r="P14006">
            <v>1201000</v>
          </cell>
        </row>
        <row r="14007">
          <cell r="A14007" t="str">
            <v>20051024</v>
          </cell>
          <cell r="B14007" t="str">
            <v>0543</v>
          </cell>
          <cell r="C14007" t="str">
            <v>BL RF PRODUCTS</v>
          </cell>
          <cell r="D14007" t="str">
            <v>PL RF CONSUMER PROD</v>
          </cell>
          <cell r="E14007" t="str">
            <v>VARICAPS</v>
          </cell>
          <cell r="F14007" t="str">
            <v>FP</v>
          </cell>
          <cell r="G14007" t="str">
            <v>NL01</v>
          </cell>
          <cell r="H14007" t="str">
            <v>TRN EU / TNT LOGISTICS BV</v>
          </cell>
          <cell r="I14007" t="str">
            <v>TRN</v>
          </cell>
          <cell r="J14007">
            <v>0</v>
          </cell>
          <cell r="K14007">
            <v>0</v>
          </cell>
          <cell r="L14007">
            <v>0</v>
          </cell>
          <cell r="M14007">
            <v>0</v>
          </cell>
          <cell r="N14007">
            <v>12000</v>
          </cell>
          <cell r="O14007">
            <v>0</v>
          </cell>
          <cell r="P14007">
            <v>12000</v>
          </cell>
        </row>
        <row r="14008">
          <cell r="A14008" t="str">
            <v>20051024</v>
          </cell>
          <cell r="B14008" t="str">
            <v>0543</v>
          </cell>
          <cell r="C14008" t="str">
            <v>BL RF PRODUCTS</v>
          </cell>
          <cell r="D14008" t="str">
            <v>PL RF CONSUMER PROD</v>
          </cell>
          <cell r="E14008" t="str">
            <v>VARICAPS</v>
          </cell>
          <cell r="F14008" t="str">
            <v>FP</v>
          </cell>
          <cell r="G14008" t="str">
            <v>NLTT</v>
          </cell>
          <cell r="H14008" t="str">
            <v>TNT LOGISTICS BV</v>
          </cell>
          <cell r="I14008" t="str">
            <v>RDC</v>
          </cell>
          <cell r="J14008">
            <v>2600000</v>
          </cell>
          <cell r="K14008">
            <v>0</v>
          </cell>
          <cell r="L14008">
            <v>0</v>
          </cell>
          <cell r="M14008">
            <v>0</v>
          </cell>
          <cell r="N14008">
            <v>0</v>
          </cell>
          <cell r="O14008">
            <v>267000</v>
          </cell>
          <cell r="P14008">
            <v>2867000</v>
          </cell>
        </row>
        <row r="14009">
          <cell r="A14009" t="str">
            <v>20051024</v>
          </cell>
          <cell r="B14009" t="str">
            <v>0543</v>
          </cell>
          <cell r="C14009" t="str">
            <v>BL RF PRODUCTS</v>
          </cell>
          <cell r="D14009" t="str">
            <v>PL RF CONSUMER PROD</v>
          </cell>
          <cell r="E14009" t="str">
            <v>VARICAPS</v>
          </cell>
          <cell r="F14009" t="str">
            <v>FP</v>
          </cell>
          <cell r="G14009" t="str">
            <v>PLAS</v>
          </cell>
          <cell r="H14009" t="str">
            <v>EXEL POLAND SP. Z.O.O.</v>
          </cell>
          <cell r="I14009" t="str">
            <v>CSW</v>
          </cell>
          <cell r="J14009">
            <v>21000</v>
          </cell>
          <cell r="K14009">
            <v>0</v>
          </cell>
          <cell r="L14009">
            <v>0</v>
          </cell>
          <cell r="M14009">
            <v>0</v>
          </cell>
          <cell r="N14009">
            <v>0</v>
          </cell>
          <cell r="O14009">
            <v>0</v>
          </cell>
          <cell r="P14009">
            <v>21000</v>
          </cell>
        </row>
        <row r="14010">
          <cell r="A14010" t="str">
            <v>20051024</v>
          </cell>
          <cell r="B14010" t="str">
            <v>0543</v>
          </cell>
          <cell r="C14010" t="str">
            <v>BL RF PRODUCTS</v>
          </cell>
          <cell r="D14010" t="str">
            <v>PL RF CONSUMER PROD</v>
          </cell>
          <cell r="E14010" t="str">
            <v>VARICAPS</v>
          </cell>
          <cell r="F14010" t="str">
            <v>FP</v>
          </cell>
          <cell r="G14010" t="str">
            <v>PTFP</v>
          </cell>
          <cell r="H14010" t="str">
            <v>FORD PALMELA</v>
          </cell>
          <cell r="I14010" t="str">
            <v>CSW</v>
          </cell>
          <cell r="J14010">
            <v>512000</v>
          </cell>
          <cell r="K14010">
            <v>0</v>
          </cell>
          <cell r="L14010">
            <v>0</v>
          </cell>
          <cell r="M14010">
            <v>0</v>
          </cell>
          <cell r="N14010">
            <v>0</v>
          </cell>
          <cell r="O14010">
            <v>0</v>
          </cell>
          <cell r="P14010">
            <v>512000</v>
          </cell>
        </row>
        <row r="14011">
          <cell r="A14011" t="str">
            <v>20051024</v>
          </cell>
          <cell r="B14011" t="str">
            <v>0543</v>
          </cell>
          <cell r="C14011" t="str">
            <v>BL RF PRODUCTS</v>
          </cell>
          <cell r="D14011" t="str">
            <v>PL RF CONSUMER PROD</v>
          </cell>
          <cell r="E14011" t="str">
            <v>VARICAPS</v>
          </cell>
          <cell r="F14011" t="str">
            <v>FP</v>
          </cell>
          <cell r="G14011" t="str">
            <v>SGTS</v>
          </cell>
          <cell r="H14011" t="str">
            <v>Tuner</v>
          </cell>
          <cell r="I14011" t="str">
            <v>CSW</v>
          </cell>
          <cell r="J14011">
            <v>4420000</v>
          </cell>
          <cell r="K14011">
            <v>0</v>
          </cell>
          <cell r="L14011">
            <v>0</v>
          </cell>
          <cell r="M14011">
            <v>0</v>
          </cell>
          <cell r="N14011">
            <v>0</v>
          </cell>
          <cell r="O14011">
            <v>4160000</v>
          </cell>
          <cell r="P14011">
            <v>8580000</v>
          </cell>
        </row>
        <row r="14012">
          <cell r="A14012" t="str">
            <v>20051024</v>
          </cell>
          <cell r="B14012" t="str">
            <v>0543</v>
          </cell>
          <cell r="C14012" t="str">
            <v>BL RF PRODUCTS</v>
          </cell>
          <cell r="D14012" t="str">
            <v>PL RF CONSUMER PROD</v>
          </cell>
          <cell r="E14012" t="str">
            <v>VARICAPS</v>
          </cell>
          <cell r="F14012" t="str">
            <v>FP</v>
          </cell>
          <cell r="G14012" t="str">
            <v>THSS</v>
          </cell>
          <cell r="H14012" t="str">
            <v>Samsung</v>
          </cell>
          <cell r="I14012" t="str">
            <v>CSW</v>
          </cell>
          <cell r="J14012">
            <v>1392000</v>
          </cell>
          <cell r="K14012">
            <v>0</v>
          </cell>
          <cell r="L14012">
            <v>0</v>
          </cell>
          <cell r="M14012">
            <v>0</v>
          </cell>
          <cell r="N14012">
            <v>0</v>
          </cell>
          <cell r="O14012">
            <v>300000</v>
          </cell>
          <cell r="P14012">
            <v>1692000</v>
          </cell>
        </row>
        <row r="14013">
          <cell r="A14013" t="str">
            <v>20051024</v>
          </cell>
          <cell r="B14013" t="str">
            <v>0543</v>
          </cell>
          <cell r="C14013" t="str">
            <v>BL RF PRODUCTS</v>
          </cell>
          <cell r="D14013" t="str">
            <v>PL RF CONSUMER PROD</v>
          </cell>
          <cell r="E14013" t="str">
            <v>VARICAPS</v>
          </cell>
          <cell r="F14013" t="str">
            <v>FP</v>
          </cell>
          <cell r="G14013" t="str">
            <v>US00</v>
          </cell>
          <cell r="H14013" t="str">
            <v>RDC NARSO</v>
          </cell>
          <cell r="I14013" t="str">
            <v>RDC</v>
          </cell>
          <cell r="J14013">
            <v>235000</v>
          </cell>
          <cell r="K14013">
            <v>0</v>
          </cell>
          <cell r="L14013">
            <v>309000</v>
          </cell>
          <cell r="M14013">
            <v>0</v>
          </cell>
          <cell r="N14013">
            <v>0</v>
          </cell>
          <cell r="O14013">
            <v>10000</v>
          </cell>
          <cell r="P14013">
            <v>554000</v>
          </cell>
        </row>
        <row r="14014">
          <cell r="A14014" t="str">
            <v>20051024</v>
          </cell>
          <cell r="B14014" t="str">
            <v>0543</v>
          </cell>
          <cell r="C14014" t="str">
            <v>BL RF PRODUCTS</v>
          </cell>
          <cell r="D14014" t="str">
            <v>PL RF CONSUMER PROD</v>
          </cell>
          <cell r="E14014" t="str">
            <v>VARICAPS</v>
          </cell>
          <cell r="F14014" t="str">
            <v>FP</v>
          </cell>
          <cell r="G14014" t="str">
            <v>US01</v>
          </cell>
          <cell r="H14014" t="str">
            <v>TRN NA</v>
          </cell>
          <cell r="I14014" t="str">
            <v>TRN</v>
          </cell>
          <cell r="J14014">
            <v>0</v>
          </cell>
          <cell r="K14014">
            <v>0</v>
          </cell>
          <cell r="L14014">
            <v>0</v>
          </cell>
          <cell r="M14014">
            <v>0</v>
          </cell>
          <cell r="N14014">
            <v>3000</v>
          </cell>
          <cell r="O14014">
            <v>0</v>
          </cell>
          <cell r="P14014">
            <v>3000</v>
          </cell>
        </row>
        <row r="14015">
          <cell r="A14015" t="str">
            <v>20051024</v>
          </cell>
          <cell r="B14015" t="str">
            <v>0543</v>
          </cell>
          <cell r="C14015" t="str">
            <v>BL RF PRODUCTS</v>
          </cell>
          <cell r="D14015" t="str">
            <v>PL RF CONSUMER PROD</v>
          </cell>
          <cell r="E14015" t="str">
            <v>VARICAPS</v>
          </cell>
          <cell r="F14015" t="str">
            <v>FP</v>
          </cell>
          <cell r="G14015" t="str">
            <v>USDJ</v>
          </cell>
          <cell r="H14015" t="str">
            <v>PHILIPS SEMI DELCO JIT Whse, I</v>
          </cell>
          <cell r="I14015" t="str">
            <v>CSW</v>
          </cell>
          <cell r="J14015">
            <v>282500</v>
          </cell>
          <cell r="K14015">
            <v>0</v>
          </cell>
          <cell r="L14015">
            <v>0</v>
          </cell>
          <cell r="M14015">
            <v>0</v>
          </cell>
          <cell r="N14015">
            <v>0</v>
          </cell>
          <cell r="O14015">
            <v>30000</v>
          </cell>
          <cell r="P14015">
            <v>312500</v>
          </cell>
        </row>
        <row r="14016">
          <cell r="A14016" t="str">
            <v>20051024</v>
          </cell>
          <cell r="B14016" t="str">
            <v>0543</v>
          </cell>
          <cell r="C14016" t="str">
            <v>BL RF PRODUCTS</v>
          </cell>
          <cell r="D14016" t="str">
            <v>PL RF CONSUMER PROD</v>
          </cell>
          <cell r="E14016" t="str">
            <v>VARICAPS</v>
          </cell>
          <cell r="F14016" t="str">
            <v>FP</v>
          </cell>
          <cell r="G14016" t="str">
            <v>USGI</v>
          </cell>
          <cell r="H14016" t="str">
            <v>CSW Delco VMI (Reynosa)</v>
          </cell>
          <cell r="I14016" t="str">
            <v>CSW</v>
          </cell>
          <cell r="J14016">
            <v>360000</v>
          </cell>
          <cell r="K14016">
            <v>0</v>
          </cell>
          <cell r="L14016">
            <v>0</v>
          </cell>
          <cell r="M14016">
            <v>0</v>
          </cell>
          <cell r="N14016">
            <v>0</v>
          </cell>
          <cell r="O14016">
            <v>60000</v>
          </cell>
          <cell r="P14016">
            <v>420000</v>
          </cell>
        </row>
        <row r="14017">
          <cell r="A14017" t="str">
            <v>20051024</v>
          </cell>
          <cell r="B14017" t="str">
            <v>0543</v>
          </cell>
          <cell r="C14017" t="str">
            <v>BL RF PRODUCTS</v>
          </cell>
          <cell r="D14017" t="str">
            <v>PL RF CONSUMER PROD</v>
          </cell>
          <cell r="E14017" t="str">
            <v>VARICAPS</v>
          </cell>
          <cell r="F14017" t="str">
            <v>FP</v>
          </cell>
          <cell r="G14017" t="str">
            <v>USJG</v>
          </cell>
          <cell r="H14017" t="str">
            <v>CSW Jabil JIT Guadalajara</v>
          </cell>
          <cell r="I14017" t="str">
            <v>CSW</v>
          </cell>
          <cell r="J14017">
            <v>30000</v>
          </cell>
          <cell r="K14017">
            <v>0</v>
          </cell>
          <cell r="L14017">
            <v>0</v>
          </cell>
          <cell r="M14017">
            <v>0</v>
          </cell>
          <cell r="N14017">
            <v>0</v>
          </cell>
          <cell r="O14017">
            <v>30000</v>
          </cell>
          <cell r="P14017">
            <v>60000</v>
          </cell>
        </row>
        <row r="14018">
          <cell r="A14018" t="str">
            <v>20051024</v>
          </cell>
          <cell r="B14018" t="str">
            <v>0543</v>
          </cell>
          <cell r="C14018" t="str">
            <v>BL RF PRODUCTS</v>
          </cell>
          <cell r="D14018" t="str">
            <v>PL RF CONSUMER PROD</v>
          </cell>
          <cell r="E14018" t="str">
            <v>VARICAPS</v>
          </cell>
          <cell r="F14018" t="str">
            <v>FP</v>
          </cell>
          <cell r="G14018" t="str">
            <v>USNR</v>
          </cell>
          <cell r="H14018" t="str">
            <v>NOKIA INC. REYNOSA</v>
          </cell>
          <cell r="I14018" t="str">
            <v>CSW</v>
          </cell>
          <cell r="J14018">
            <v>120000</v>
          </cell>
          <cell r="K14018">
            <v>0</v>
          </cell>
          <cell r="L14018">
            <v>0</v>
          </cell>
          <cell r="M14018">
            <v>0</v>
          </cell>
          <cell r="N14018">
            <v>0</v>
          </cell>
          <cell r="O14018">
            <v>0</v>
          </cell>
          <cell r="P14018">
            <v>120000</v>
          </cell>
        </row>
        <row r="14019">
          <cell r="A14019" t="str">
            <v>20051024</v>
          </cell>
          <cell r="B14019" t="str">
            <v>0543</v>
          </cell>
          <cell r="C14019" t="str">
            <v>BL RF PRODUCTS</v>
          </cell>
          <cell r="D14019" t="str">
            <v>PL RF CONSUMER PROD</v>
          </cell>
          <cell r="E14019" t="str">
            <v>VARICAPS</v>
          </cell>
          <cell r="F14019" t="str">
            <v>FP</v>
          </cell>
          <cell r="G14019" t="str">
            <v>USOH</v>
          </cell>
          <cell r="H14019" t="str">
            <v>CSW Ford (Hatfield)</v>
          </cell>
          <cell r="I14019" t="str">
            <v>CSW</v>
          </cell>
          <cell r="J14019">
            <v>9000</v>
          </cell>
          <cell r="K14019">
            <v>0</v>
          </cell>
          <cell r="L14019">
            <v>0</v>
          </cell>
          <cell r="M14019">
            <v>0</v>
          </cell>
          <cell r="N14019">
            <v>0</v>
          </cell>
          <cell r="O14019">
            <v>0</v>
          </cell>
          <cell r="P14019">
            <v>9000</v>
          </cell>
        </row>
        <row r="14020">
          <cell r="A14020" t="str">
            <v>20051024</v>
          </cell>
          <cell r="B14020" t="str">
            <v>0543</v>
          </cell>
          <cell r="C14020" t="str">
            <v>BL RF PRODUCTS</v>
          </cell>
          <cell r="D14020" t="str">
            <v>PL RF CONSUMER PROD</v>
          </cell>
          <cell r="E14020" t="str">
            <v>VARICAPS</v>
          </cell>
          <cell r="F14020" t="str">
            <v>FP</v>
          </cell>
          <cell r="G14020" t="str">
            <v>USPP</v>
          </cell>
          <cell r="H14020" t="str">
            <v>CSW PANASONIC PEACHTREE</v>
          </cell>
          <cell r="I14020" t="str">
            <v>CSW</v>
          </cell>
          <cell r="J14020">
            <v>3000</v>
          </cell>
          <cell r="K14020">
            <v>0</v>
          </cell>
          <cell r="L14020">
            <v>0</v>
          </cell>
          <cell r="M14020">
            <v>0</v>
          </cell>
          <cell r="N14020">
            <v>0</v>
          </cell>
          <cell r="O14020">
            <v>0</v>
          </cell>
          <cell r="P14020">
            <v>3000</v>
          </cell>
        </row>
        <row r="14021">
          <cell r="A14021" t="str">
            <v>20051024</v>
          </cell>
          <cell r="B14021" t="str">
            <v>0543</v>
          </cell>
          <cell r="C14021" t="str">
            <v>BL RF PRODUCTS</v>
          </cell>
          <cell r="D14021" t="str">
            <v>PL RF CONSUMER PROD</v>
          </cell>
          <cell r="E14021" t="str">
            <v>VARICAPS</v>
          </cell>
          <cell r="F14021" t="str">
            <v>FP</v>
          </cell>
          <cell r="G14021" t="str">
            <v>USTC</v>
          </cell>
          <cell r="H14021" t="str">
            <v>CSW Siemens (Huntsville)</v>
          </cell>
          <cell r="I14021" t="str">
            <v>CSW</v>
          </cell>
          <cell r="J14021">
            <v>10000</v>
          </cell>
          <cell r="K14021">
            <v>0</v>
          </cell>
          <cell r="L14021">
            <v>0</v>
          </cell>
          <cell r="M14021">
            <v>0</v>
          </cell>
          <cell r="N14021">
            <v>0</v>
          </cell>
          <cell r="O14021">
            <v>0</v>
          </cell>
          <cell r="P14021">
            <v>10000</v>
          </cell>
        </row>
        <row r="14022">
          <cell r="A14022" t="str">
            <v>20051024</v>
          </cell>
          <cell r="B14022" t="str">
            <v>0543</v>
          </cell>
          <cell r="C14022" t="str">
            <v>BL RF PRODUCTS</v>
          </cell>
          <cell r="D14022" t="str">
            <v>PL RF CONSUMER PROD</v>
          </cell>
          <cell r="E14022" t="str">
            <v>VARICAPS</v>
          </cell>
          <cell r="F14022" t="str">
            <v>FP</v>
          </cell>
          <cell r="G14022" t="str">
            <v>USTM</v>
          </cell>
          <cell r="H14022" t="str">
            <v>CSW Ford (Altec - El Paso)</v>
          </cell>
          <cell r="I14022" t="str">
            <v>CSW</v>
          </cell>
          <cell r="J14022">
            <v>162000</v>
          </cell>
          <cell r="K14022">
            <v>0</v>
          </cell>
          <cell r="L14022">
            <v>0</v>
          </cell>
          <cell r="M14022">
            <v>0</v>
          </cell>
          <cell r="N14022">
            <v>0</v>
          </cell>
          <cell r="O14022">
            <v>18000</v>
          </cell>
          <cell r="P14022">
            <v>180000</v>
          </cell>
        </row>
        <row r="14023">
          <cell r="A14023" t="str">
            <v>20051024</v>
          </cell>
          <cell r="B14023" t="str">
            <v>0543</v>
          </cell>
          <cell r="C14023" t="str">
            <v>BL RF PRODUCTS</v>
          </cell>
          <cell r="D14023" t="str">
            <v>PL RF CONSUMER PROD</v>
          </cell>
          <cell r="E14023" t="str">
            <v>VARICAPS</v>
          </cell>
          <cell r="F14023" t="str">
            <v>FP</v>
          </cell>
          <cell r="G14023" t="str">
            <v>USTT</v>
          </cell>
          <cell r="H14023" t="str">
            <v>CSW Auto</v>
          </cell>
          <cell r="I14023" t="str">
            <v>RDC</v>
          </cell>
          <cell r="J14023">
            <v>1598000</v>
          </cell>
          <cell r="K14023">
            <v>0</v>
          </cell>
          <cell r="L14023">
            <v>0</v>
          </cell>
          <cell r="M14023">
            <v>0</v>
          </cell>
          <cell r="N14023">
            <v>0</v>
          </cell>
          <cell r="O14023">
            <v>83000</v>
          </cell>
          <cell r="P14023">
            <v>1681000</v>
          </cell>
        </row>
        <row r="14024">
          <cell r="A14024" t="str">
            <v>20051024</v>
          </cell>
          <cell r="B14024" t="str">
            <v>0543</v>
          </cell>
          <cell r="C14024" t="str">
            <v>BL RF PRODUCTS</v>
          </cell>
          <cell r="D14024" t="str">
            <v>PL RF CONSUMER PROD</v>
          </cell>
          <cell r="E14024" t="str">
            <v>VARICAPS</v>
          </cell>
          <cell r="F14024" t="str">
            <v>WAFER</v>
          </cell>
          <cell r="G14024" t="str">
            <v>all plants</v>
          </cell>
          <cell r="H14024" t="str">
            <v>all descriptions</v>
          </cell>
          <cell r="I14024" t="str">
            <v>all types</v>
          </cell>
          <cell r="J14024">
            <v>20</v>
          </cell>
          <cell r="K14024">
            <v>0</v>
          </cell>
          <cell r="L14024">
            <v>0</v>
          </cell>
          <cell r="M14024">
            <v>0</v>
          </cell>
          <cell r="N14024">
            <v>0</v>
          </cell>
          <cell r="O14024">
            <v>20</v>
          </cell>
          <cell r="P14024">
            <v>40</v>
          </cell>
        </row>
        <row r="14025">
          <cell r="A14025" t="str">
            <v>20051024</v>
          </cell>
          <cell r="B14025" t="str">
            <v>0543</v>
          </cell>
          <cell r="C14025" t="str">
            <v>BL RF PRODUCTS</v>
          </cell>
          <cell r="D14025" t="str">
            <v>PL RF CONSUMER PROD</v>
          </cell>
          <cell r="E14025" t="str">
            <v>VARICAPS</v>
          </cell>
          <cell r="F14025" t="str">
            <v>WAFER</v>
          </cell>
          <cell r="G14025" t="str">
            <v>all plants</v>
          </cell>
          <cell r="H14025" t="str">
            <v>all descriptions</v>
          </cell>
          <cell r="I14025" t="str">
            <v>MFG</v>
          </cell>
          <cell r="J14025">
            <v>20</v>
          </cell>
          <cell r="K14025">
            <v>0</v>
          </cell>
          <cell r="L14025">
            <v>0</v>
          </cell>
          <cell r="M14025">
            <v>0</v>
          </cell>
          <cell r="N14025">
            <v>0</v>
          </cell>
          <cell r="O14025">
            <v>20</v>
          </cell>
          <cell r="P14025">
            <v>40</v>
          </cell>
        </row>
        <row r="14026">
          <cell r="A14026" t="str">
            <v>20051024</v>
          </cell>
          <cell r="B14026" t="str">
            <v>0543</v>
          </cell>
          <cell r="C14026" t="str">
            <v>BL RF PRODUCTS</v>
          </cell>
          <cell r="D14026" t="str">
            <v>PL RF CONSUMER PROD</v>
          </cell>
          <cell r="E14026" t="str">
            <v>VARICAPS</v>
          </cell>
          <cell r="F14026" t="str">
            <v>WAFER</v>
          </cell>
          <cell r="G14026" t="str">
            <v>PH79</v>
          </cell>
          <cell r="H14026" t="str">
            <v>WT PSC</v>
          </cell>
          <cell r="I14026" t="str">
            <v>MFG</v>
          </cell>
          <cell r="J14026">
            <v>20</v>
          </cell>
          <cell r="K14026">
            <v>0</v>
          </cell>
          <cell r="L14026">
            <v>0</v>
          </cell>
          <cell r="M14026">
            <v>0</v>
          </cell>
          <cell r="N14026">
            <v>0</v>
          </cell>
          <cell r="O14026">
            <v>20</v>
          </cell>
          <cell r="P14026">
            <v>40</v>
          </cell>
        </row>
        <row r="14027">
          <cell r="A14027" t="str">
            <v>20051024</v>
          </cell>
          <cell r="B14027" t="str">
            <v>0543</v>
          </cell>
          <cell r="C14027" t="str">
            <v>BL RF PRODUCTS</v>
          </cell>
          <cell r="D14027" t="str">
            <v>PL RF CONSUMER PROD</v>
          </cell>
          <cell r="E14027" t="str">
            <v>VARICAPS</v>
          </cell>
          <cell r="F14027" t="str">
            <v>XTAL</v>
          </cell>
          <cell r="G14027" t="str">
            <v>all plants</v>
          </cell>
          <cell r="H14027" t="str">
            <v>all descriptions</v>
          </cell>
          <cell r="I14027" t="str">
            <v>all types</v>
          </cell>
          <cell r="J14027">
            <v>128943947</v>
          </cell>
          <cell r="K14027">
            <v>0</v>
          </cell>
          <cell r="L14027">
            <v>0</v>
          </cell>
          <cell r="M14027">
            <v>0</v>
          </cell>
          <cell r="N14027">
            <v>0</v>
          </cell>
          <cell r="O14027">
            <v>396383364</v>
          </cell>
          <cell r="P14027">
            <v>525327311</v>
          </cell>
        </row>
        <row r="14028">
          <cell r="A14028" t="str">
            <v>20051024</v>
          </cell>
          <cell r="B14028" t="str">
            <v>0543</v>
          </cell>
          <cell r="C14028" t="str">
            <v>BL RF PRODUCTS</v>
          </cell>
          <cell r="D14028" t="str">
            <v>PL RF CONSUMER PROD</v>
          </cell>
          <cell r="E14028" t="str">
            <v>VARICAPS</v>
          </cell>
          <cell r="F14028" t="str">
            <v>XTAL</v>
          </cell>
          <cell r="G14028" t="str">
            <v>all plants</v>
          </cell>
          <cell r="H14028" t="str">
            <v>all descriptions</v>
          </cell>
          <cell r="I14028" t="str">
            <v>MFG</v>
          </cell>
          <cell r="J14028">
            <v>128943947</v>
          </cell>
          <cell r="K14028">
            <v>0</v>
          </cell>
          <cell r="L14028">
            <v>0</v>
          </cell>
          <cell r="M14028">
            <v>0</v>
          </cell>
          <cell r="N14028">
            <v>0</v>
          </cell>
          <cell r="O14028">
            <v>396383364</v>
          </cell>
          <cell r="P14028">
            <v>525327311</v>
          </cell>
        </row>
        <row r="14029">
          <cell r="A14029" t="str">
            <v>20051024</v>
          </cell>
          <cell r="B14029" t="str">
            <v>0543</v>
          </cell>
          <cell r="C14029" t="str">
            <v>BL RF PRODUCTS</v>
          </cell>
          <cell r="D14029" t="str">
            <v>PL RF CONSUMER PROD</v>
          </cell>
          <cell r="E14029" t="str">
            <v>VARICAPS</v>
          </cell>
          <cell r="F14029" t="str">
            <v>XTAL</v>
          </cell>
          <cell r="G14029" t="str">
            <v>CN71</v>
          </cell>
          <cell r="H14029" t="str">
            <v>AT PS Guangdong</v>
          </cell>
          <cell r="I14029" t="str">
            <v>MFG</v>
          </cell>
          <cell r="J14029">
            <v>76299904</v>
          </cell>
          <cell r="K14029">
            <v>0</v>
          </cell>
          <cell r="L14029">
            <v>0</v>
          </cell>
          <cell r="M14029">
            <v>0</v>
          </cell>
          <cell r="N14029">
            <v>0</v>
          </cell>
          <cell r="O14029">
            <v>65541188</v>
          </cell>
          <cell r="P14029">
            <v>141841092</v>
          </cell>
        </row>
        <row r="14030">
          <cell r="A14030" t="str">
            <v>20051024</v>
          </cell>
          <cell r="B14030" t="str">
            <v>0543</v>
          </cell>
          <cell r="C14030" t="str">
            <v>BL RF PRODUCTS</v>
          </cell>
          <cell r="D14030" t="str">
            <v>PL RF CONSUMER PROD</v>
          </cell>
          <cell r="E14030" t="str">
            <v>VARICAPS</v>
          </cell>
          <cell r="F14030" t="str">
            <v>XTAL</v>
          </cell>
          <cell r="G14030" t="str">
            <v>HK70</v>
          </cell>
          <cell r="H14030" t="str">
            <v>AT EDL</v>
          </cell>
          <cell r="I14030" t="str">
            <v>MFG</v>
          </cell>
          <cell r="J14030">
            <v>52644043</v>
          </cell>
          <cell r="K14030">
            <v>0</v>
          </cell>
          <cell r="L14030">
            <v>0</v>
          </cell>
          <cell r="M14030">
            <v>0</v>
          </cell>
          <cell r="N14030">
            <v>0</v>
          </cell>
          <cell r="O14030">
            <v>330842176</v>
          </cell>
          <cell r="P14030">
            <v>383486219</v>
          </cell>
        </row>
        <row r="14031">
          <cell r="A14031" t="str">
            <v>20051024</v>
          </cell>
          <cell r="B14031" t="str">
            <v>0543</v>
          </cell>
          <cell r="C14031" t="str">
            <v>BL RF PRODUCTS</v>
          </cell>
          <cell r="D14031" t="str">
            <v>PL RF CONSUMER PROD</v>
          </cell>
          <cell r="E14031" t="str">
            <v>W/B 1-4</v>
          </cell>
          <cell r="F14031" t="str">
            <v>all categories</v>
          </cell>
          <cell r="G14031" t="str">
            <v>all plants</v>
          </cell>
          <cell r="H14031" t="str">
            <v>all descriptions</v>
          </cell>
          <cell r="I14031" t="str">
            <v>all types</v>
          </cell>
          <cell r="J14031">
            <v>59725660</v>
          </cell>
          <cell r="K14031">
            <v>18000</v>
          </cell>
          <cell r="L14031">
            <v>252400</v>
          </cell>
          <cell r="M14031">
            <v>0</v>
          </cell>
          <cell r="N14031">
            <v>48001</v>
          </cell>
          <cell r="O14031">
            <v>34226344</v>
          </cell>
          <cell r="P14031">
            <v>94270405</v>
          </cell>
        </row>
        <row r="14032">
          <cell r="A14032" t="str">
            <v>20051024</v>
          </cell>
          <cell r="B14032" t="str">
            <v>0543</v>
          </cell>
          <cell r="C14032" t="str">
            <v>BL RF PRODUCTS</v>
          </cell>
          <cell r="D14032" t="str">
            <v>PL RF CONSUMER PROD</v>
          </cell>
          <cell r="E14032" t="str">
            <v>W/B 1-4</v>
          </cell>
          <cell r="F14032" t="str">
            <v>all categories</v>
          </cell>
          <cell r="G14032" t="str">
            <v>all plants</v>
          </cell>
          <cell r="H14032" t="str">
            <v>all descriptions</v>
          </cell>
          <cell r="I14032" t="str">
            <v>RDC</v>
          </cell>
          <cell r="J14032">
            <v>8658781</v>
          </cell>
          <cell r="K14032">
            <v>18000</v>
          </cell>
          <cell r="L14032">
            <v>252400</v>
          </cell>
          <cell r="M14032">
            <v>0</v>
          </cell>
          <cell r="N14032">
            <v>0</v>
          </cell>
          <cell r="O14032">
            <v>1077000</v>
          </cell>
          <cell r="P14032">
            <v>10006181</v>
          </cell>
        </row>
        <row r="14033">
          <cell r="A14033" t="str">
            <v>20051024</v>
          </cell>
          <cell r="B14033" t="str">
            <v>0543</v>
          </cell>
          <cell r="C14033" t="str">
            <v>BL RF PRODUCTS</v>
          </cell>
          <cell r="D14033" t="str">
            <v>PL RF CONSUMER PROD</v>
          </cell>
          <cell r="E14033" t="str">
            <v>W/B 1-4</v>
          </cell>
          <cell r="F14033" t="str">
            <v>all categories</v>
          </cell>
          <cell r="G14033" t="str">
            <v>all plants</v>
          </cell>
          <cell r="H14033" t="str">
            <v>all descriptions</v>
          </cell>
          <cell r="I14033" t="str">
            <v>MFG</v>
          </cell>
          <cell r="J14033">
            <v>31390208</v>
          </cell>
          <cell r="K14033">
            <v>0</v>
          </cell>
          <cell r="L14033">
            <v>0</v>
          </cell>
          <cell r="M14033">
            <v>0</v>
          </cell>
          <cell r="N14033">
            <v>0</v>
          </cell>
          <cell r="O14033">
            <v>17935089</v>
          </cell>
          <cell r="P14033">
            <v>49325297</v>
          </cell>
        </row>
        <row r="14034">
          <cell r="A14034" t="str">
            <v>20051024</v>
          </cell>
          <cell r="B14034" t="str">
            <v>0543</v>
          </cell>
          <cell r="C14034" t="str">
            <v>BL RF PRODUCTS</v>
          </cell>
          <cell r="D14034" t="str">
            <v>PL RF CONSUMER PROD</v>
          </cell>
          <cell r="E14034" t="str">
            <v>W/B 1-4</v>
          </cell>
          <cell r="F14034" t="str">
            <v>all categories</v>
          </cell>
          <cell r="G14034" t="str">
            <v>all plants</v>
          </cell>
          <cell r="H14034" t="str">
            <v>all descriptions</v>
          </cell>
          <cell r="I14034" t="str">
            <v>IWH</v>
          </cell>
          <cell r="J14034">
            <v>13923239</v>
          </cell>
          <cell r="K14034">
            <v>0</v>
          </cell>
          <cell r="L14034">
            <v>0</v>
          </cell>
          <cell r="M14034">
            <v>0</v>
          </cell>
          <cell r="N14034">
            <v>0</v>
          </cell>
          <cell r="O14034">
            <v>12708255</v>
          </cell>
          <cell r="P14034">
            <v>26631494</v>
          </cell>
        </row>
        <row r="14035">
          <cell r="A14035" t="str">
            <v>20051024</v>
          </cell>
          <cell r="B14035" t="str">
            <v>0543</v>
          </cell>
          <cell r="C14035" t="str">
            <v>BL RF PRODUCTS</v>
          </cell>
          <cell r="D14035" t="str">
            <v>PL RF CONSUMER PROD</v>
          </cell>
          <cell r="E14035" t="str">
            <v>W/B 1-4</v>
          </cell>
          <cell r="F14035" t="str">
            <v>all categories</v>
          </cell>
          <cell r="G14035" t="str">
            <v>all plants</v>
          </cell>
          <cell r="H14035" t="str">
            <v>all descriptions</v>
          </cell>
          <cell r="I14035" t="str">
            <v>FDC</v>
          </cell>
          <cell r="J14035">
            <v>0</v>
          </cell>
          <cell r="K14035">
            <v>0</v>
          </cell>
          <cell r="L14035">
            <v>0</v>
          </cell>
          <cell r="M14035">
            <v>0</v>
          </cell>
          <cell r="N14035">
            <v>0</v>
          </cell>
          <cell r="O14035">
            <v>0</v>
          </cell>
          <cell r="P14035">
            <v>0</v>
          </cell>
        </row>
        <row r="14036">
          <cell r="A14036" t="str">
            <v>20051024</v>
          </cell>
          <cell r="B14036" t="str">
            <v>0543</v>
          </cell>
          <cell r="C14036" t="str">
            <v>BL RF PRODUCTS</v>
          </cell>
          <cell r="D14036" t="str">
            <v>PL RF CONSUMER PROD</v>
          </cell>
          <cell r="E14036" t="str">
            <v>W/B 1-4</v>
          </cell>
          <cell r="F14036" t="str">
            <v>all categories</v>
          </cell>
          <cell r="G14036" t="str">
            <v>all plants</v>
          </cell>
          <cell r="H14036" t="str">
            <v>all descriptions</v>
          </cell>
          <cell r="I14036" t="str">
            <v>CSW</v>
          </cell>
          <cell r="J14036">
            <v>5753432</v>
          </cell>
          <cell r="K14036">
            <v>0</v>
          </cell>
          <cell r="L14036">
            <v>0</v>
          </cell>
          <cell r="M14036">
            <v>0</v>
          </cell>
          <cell r="N14036">
            <v>0</v>
          </cell>
          <cell r="O14036">
            <v>2422000</v>
          </cell>
          <cell r="P14036">
            <v>8175432</v>
          </cell>
        </row>
        <row r="14037">
          <cell r="A14037" t="str">
            <v>20051024</v>
          </cell>
          <cell r="B14037" t="str">
            <v>0543</v>
          </cell>
          <cell r="C14037" t="str">
            <v>BL RF PRODUCTS</v>
          </cell>
          <cell r="D14037" t="str">
            <v>PL RF CONSUMER PROD</v>
          </cell>
          <cell r="E14037" t="str">
            <v>W/B 1-4</v>
          </cell>
          <cell r="F14037" t="str">
            <v>all categories</v>
          </cell>
          <cell r="G14037" t="str">
            <v>all plants</v>
          </cell>
          <cell r="H14037" t="str">
            <v>all descriptions</v>
          </cell>
          <cell r="I14037" t="str">
            <v>TRN</v>
          </cell>
          <cell r="J14037">
            <v>0</v>
          </cell>
          <cell r="K14037">
            <v>0</v>
          </cell>
          <cell r="L14037">
            <v>0</v>
          </cell>
          <cell r="M14037">
            <v>0</v>
          </cell>
          <cell r="N14037">
            <v>48001</v>
          </cell>
          <cell r="O14037">
            <v>84000</v>
          </cell>
          <cell r="P14037">
            <v>132001</v>
          </cell>
        </row>
        <row r="14038">
          <cell r="A14038" t="str">
            <v>20051024</v>
          </cell>
          <cell r="B14038" t="str">
            <v>0543</v>
          </cell>
          <cell r="C14038" t="str">
            <v>BL RF PRODUCTS</v>
          </cell>
          <cell r="D14038" t="str">
            <v>PL RF CONSUMER PROD</v>
          </cell>
          <cell r="E14038" t="str">
            <v>W/B 1-4</v>
          </cell>
          <cell r="F14038" t="str">
            <v>all categories</v>
          </cell>
          <cell r="G14038" t="str">
            <v>BRNM</v>
          </cell>
          <cell r="H14038" t="str">
            <v>NOKIA DO BRASIL TECNOLOGIA LTD</v>
          </cell>
          <cell r="I14038" t="str">
            <v>CSW</v>
          </cell>
          <cell r="J14038">
            <v>6000</v>
          </cell>
          <cell r="K14038">
            <v>0</v>
          </cell>
          <cell r="L14038">
            <v>0</v>
          </cell>
          <cell r="M14038">
            <v>0</v>
          </cell>
          <cell r="N14038">
            <v>0</v>
          </cell>
          <cell r="O14038">
            <v>123000</v>
          </cell>
          <cell r="P14038">
            <v>129000</v>
          </cell>
        </row>
        <row r="14039">
          <cell r="A14039" t="str">
            <v>20051024</v>
          </cell>
          <cell r="B14039" t="str">
            <v>0543</v>
          </cell>
          <cell r="C14039" t="str">
            <v>BL RF PRODUCTS</v>
          </cell>
          <cell r="D14039" t="str">
            <v>PL RF CONSUMER PROD</v>
          </cell>
          <cell r="E14039" t="str">
            <v>W/B 1-4</v>
          </cell>
          <cell r="F14039" t="str">
            <v>all categories</v>
          </cell>
          <cell r="G14039" t="str">
            <v>CN10</v>
          </cell>
          <cell r="H14039" t="str">
            <v>IWH (BL Control) Guangdong</v>
          </cell>
          <cell r="I14039" t="str">
            <v>IWH</v>
          </cell>
          <cell r="J14039">
            <v>5638000</v>
          </cell>
          <cell r="K14039">
            <v>0</v>
          </cell>
          <cell r="L14039">
            <v>0</v>
          </cell>
          <cell r="M14039">
            <v>0</v>
          </cell>
          <cell r="N14039">
            <v>0</v>
          </cell>
          <cell r="O14039">
            <v>1619301</v>
          </cell>
          <cell r="P14039">
            <v>7257301</v>
          </cell>
        </row>
        <row r="14040">
          <cell r="A14040" t="str">
            <v>20051024</v>
          </cell>
          <cell r="B14040" t="str">
            <v>0543</v>
          </cell>
          <cell r="C14040" t="str">
            <v>BL RF PRODUCTS</v>
          </cell>
          <cell r="D14040" t="str">
            <v>PL RF CONSUMER PROD</v>
          </cell>
          <cell r="E14040" t="str">
            <v>W/B 1-4</v>
          </cell>
          <cell r="F14040" t="str">
            <v>all categories</v>
          </cell>
          <cell r="G14040" t="str">
            <v>CN71</v>
          </cell>
          <cell r="H14040" t="str">
            <v>AT PS Guangdong</v>
          </cell>
          <cell r="I14040" t="str">
            <v>MFG</v>
          </cell>
          <cell r="J14040">
            <v>10545989</v>
          </cell>
          <cell r="K14040">
            <v>0</v>
          </cell>
          <cell r="L14040">
            <v>0</v>
          </cell>
          <cell r="M14040">
            <v>0</v>
          </cell>
          <cell r="N14040">
            <v>0</v>
          </cell>
          <cell r="O14040">
            <v>5109995</v>
          </cell>
          <cell r="P14040">
            <v>15655984</v>
          </cell>
        </row>
        <row r="14041">
          <cell r="A14041" t="str">
            <v>20051024</v>
          </cell>
          <cell r="B14041" t="str">
            <v>0543</v>
          </cell>
          <cell r="C14041" t="str">
            <v>BL RF PRODUCTS</v>
          </cell>
          <cell r="D14041" t="str">
            <v>PL RF CONSUMER PROD</v>
          </cell>
          <cell r="E14041" t="str">
            <v>W/B 1-4</v>
          </cell>
          <cell r="F14041" t="str">
            <v>all categories</v>
          </cell>
          <cell r="G14041" t="str">
            <v>CNBB</v>
          </cell>
          <cell r="H14041" t="str">
            <v>BGKI Import</v>
          </cell>
          <cell r="I14041" t="str">
            <v>CSW</v>
          </cell>
          <cell r="J14041">
            <v>77479</v>
          </cell>
          <cell r="K14041">
            <v>0</v>
          </cell>
          <cell r="L14041">
            <v>0</v>
          </cell>
          <cell r="M14041">
            <v>0</v>
          </cell>
          <cell r="N14041">
            <v>0</v>
          </cell>
          <cell r="O14041">
            <v>51000</v>
          </cell>
          <cell r="P14041">
            <v>128479</v>
          </cell>
        </row>
        <row r="14042">
          <cell r="A14042" t="str">
            <v>20051024</v>
          </cell>
          <cell r="B14042" t="str">
            <v>0543</v>
          </cell>
          <cell r="C14042" t="str">
            <v>BL RF PRODUCTS</v>
          </cell>
          <cell r="D14042" t="str">
            <v>PL RF CONSUMER PROD</v>
          </cell>
          <cell r="E14042" t="str">
            <v>W/B 1-4</v>
          </cell>
          <cell r="F14042" t="str">
            <v>all categories</v>
          </cell>
          <cell r="G14042" t="str">
            <v>CNBC</v>
          </cell>
          <cell r="H14042" t="str">
            <v>BGKI Export</v>
          </cell>
          <cell r="I14042" t="str">
            <v>CSW</v>
          </cell>
          <cell r="J14042">
            <v>168789</v>
          </cell>
          <cell r="K14042">
            <v>0</v>
          </cell>
          <cell r="L14042">
            <v>0</v>
          </cell>
          <cell r="M14042">
            <v>0</v>
          </cell>
          <cell r="N14042">
            <v>0</v>
          </cell>
          <cell r="O14042">
            <v>123000</v>
          </cell>
          <cell r="P14042">
            <v>291789</v>
          </cell>
        </row>
        <row r="14043">
          <cell r="A14043" t="str">
            <v>20051024</v>
          </cell>
          <cell r="B14043" t="str">
            <v>0543</v>
          </cell>
          <cell r="C14043" t="str">
            <v>BL RF PRODUCTS</v>
          </cell>
          <cell r="D14043" t="str">
            <v>PL RF CONSUMER PROD</v>
          </cell>
          <cell r="E14043" t="str">
            <v>W/B 1-4</v>
          </cell>
          <cell r="F14043" t="str">
            <v>all categories</v>
          </cell>
          <cell r="G14043" t="str">
            <v>CNFE</v>
          </cell>
          <cell r="H14043" t="str">
            <v>FLEXTRONICS_MY_ERI_VMI</v>
          </cell>
          <cell r="I14043" t="str">
            <v>CSW</v>
          </cell>
          <cell r="J14043">
            <v>591000</v>
          </cell>
          <cell r="K14043">
            <v>0</v>
          </cell>
          <cell r="L14043">
            <v>0</v>
          </cell>
          <cell r="M14043">
            <v>0</v>
          </cell>
          <cell r="N14043">
            <v>0</v>
          </cell>
          <cell r="O14043">
            <v>276000</v>
          </cell>
          <cell r="P14043">
            <v>867000</v>
          </cell>
        </row>
        <row r="14044">
          <cell r="A14044" t="str">
            <v>20051024</v>
          </cell>
          <cell r="B14044" t="str">
            <v>0543</v>
          </cell>
          <cell r="C14044" t="str">
            <v>BL RF PRODUCTS</v>
          </cell>
          <cell r="D14044" t="str">
            <v>PL RF CONSUMER PROD</v>
          </cell>
          <cell r="E14044" t="str">
            <v>W/B 1-4</v>
          </cell>
          <cell r="F14044" t="str">
            <v>all categories</v>
          </cell>
          <cell r="G14044" t="str">
            <v>CNMT</v>
          </cell>
          <cell r="H14044" t="str">
            <v>MOTOROLA-CGISS</v>
          </cell>
          <cell r="I14044" t="str">
            <v>CSW</v>
          </cell>
          <cell r="J14044">
            <v>297000</v>
          </cell>
          <cell r="K14044">
            <v>0</v>
          </cell>
          <cell r="L14044">
            <v>0</v>
          </cell>
          <cell r="M14044">
            <v>0</v>
          </cell>
          <cell r="N14044">
            <v>0</v>
          </cell>
          <cell r="O14044">
            <v>51000</v>
          </cell>
          <cell r="P14044">
            <v>348000</v>
          </cell>
        </row>
        <row r="14045">
          <cell r="A14045" t="str">
            <v>20051024</v>
          </cell>
          <cell r="B14045" t="str">
            <v>0543</v>
          </cell>
          <cell r="C14045" t="str">
            <v>BL RF PRODUCTS</v>
          </cell>
          <cell r="D14045" t="str">
            <v>PL RF CONSUMER PROD</v>
          </cell>
          <cell r="E14045" t="str">
            <v>W/B 1-4</v>
          </cell>
          <cell r="F14045" t="str">
            <v>all categories</v>
          </cell>
          <cell r="G14045" t="str">
            <v>CNMW</v>
          </cell>
          <cell r="H14045" t="str">
            <v>MOTOROLA</v>
          </cell>
          <cell r="I14045" t="str">
            <v>CSW</v>
          </cell>
          <cell r="J14045">
            <v>172000</v>
          </cell>
          <cell r="K14045">
            <v>0</v>
          </cell>
          <cell r="L14045">
            <v>0</v>
          </cell>
          <cell r="M14045">
            <v>0</v>
          </cell>
          <cell r="N14045">
            <v>0</v>
          </cell>
          <cell r="O14045">
            <v>0</v>
          </cell>
          <cell r="P14045">
            <v>172000</v>
          </cell>
        </row>
        <row r="14046">
          <cell r="A14046" t="str">
            <v>20051024</v>
          </cell>
          <cell r="B14046" t="str">
            <v>0543</v>
          </cell>
          <cell r="C14046" t="str">
            <v>BL RF PRODUCTS</v>
          </cell>
          <cell r="D14046" t="str">
            <v>PL RF CONSUMER PROD</v>
          </cell>
          <cell r="E14046" t="str">
            <v>W/B 1-4</v>
          </cell>
          <cell r="F14046" t="str">
            <v>all categories</v>
          </cell>
          <cell r="G14046" t="str">
            <v>CNND</v>
          </cell>
          <cell r="H14046" t="str">
            <v>DONGGUAN NOKIA MOBILE PHONES C</v>
          </cell>
          <cell r="I14046" t="str">
            <v>CSW</v>
          </cell>
          <cell r="J14046">
            <v>87000</v>
          </cell>
          <cell r="K14046">
            <v>0</v>
          </cell>
          <cell r="L14046">
            <v>0</v>
          </cell>
          <cell r="M14046">
            <v>0</v>
          </cell>
          <cell r="N14046">
            <v>0</v>
          </cell>
          <cell r="O14046">
            <v>18000</v>
          </cell>
          <cell r="P14046">
            <v>105000</v>
          </cell>
        </row>
        <row r="14047">
          <cell r="A14047" t="str">
            <v>20051024</v>
          </cell>
          <cell r="B14047" t="str">
            <v>0543</v>
          </cell>
          <cell r="C14047" t="str">
            <v>BL RF PRODUCTS</v>
          </cell>
          <cell r="D14047" t="str">
            <v>PL RF CONSUMER PROD</v>
          </cell>
          <cell r="E14047" t="str">
            <v>W/B 1-4</v>
          </cell>
          <cell r="F14047" t="str">
            <v>all categories</v>
          </cell>
          <cell r="G14047" t="str">
            <v>CNNJ</v>
          </cell>
          <cell r="H14047" t="str">
            <v>XINGWANG LOGISTICS CENTER</v>
          </cell>
          <cell r="I14047" t="str">
            <v>CSW</v>
          </cell>
          <cell r="J14047">
            <v>21000</v>
          </cell>
          <cell r="K14047">
            <v>0</v>
          </cell>
          <cell r="L14047">
            <v>0</v>
          </cell>
          <cell r="M14047">
            <v>0</v>
          </cell>
          <cell r="N14047">
            <v>0</v>
          </cell>
          <cell r="O14047">
            <v>12000</v>
          </cell>
          <cell r="P14047">
            <v>33000</v>
          </cell>
        </row>
        <row r="14048">
          <cell r="A14048" t="str">
            <v>20051024</v>
          </cell>
          <cell r="B14048" t="str">
            <v>0543</v>
          </cell>
          <cell r="C14048" t="str">
            <v>BL RF PRODUCTS</v>
          </cell>
          <cell r="D14048" t="str">
            <v>PL RF CONSUMER PROD</v>
          </cell>
          <cell r="E14048" t="str">
            <v>W/B 1-4</v>
          </cell>
          <cell r="F14048" t="str">
            <v>all categories</v>
          </cell>
          <cell r="G14048" t="str">
            <v>CNNS</v>
          </cell>
          <cell r="H14048" t="str">
            <v>NOKIA SUZHOU</v>
          </cell>
          <cell r="I14048" t="str">
            <v>CSW</v>
          </cell>
          <cell r="J14048">
            <v>401000</v>
          </cell>
          <cell r="K14048">
            <v>0</v>
          </cell>
          <cell r="L14048">
            <v>0</v>
          </cell>
          <cell r="M14048">
            <v>0</v>
          </cell>
          <cell r="N14048">
            <v>0</v>
          </cell>
          <cell r="O14048">
            <v>193000</v>
          </cell>
          <cell r="P14048">
            <v>594000</v>
          </cell>
        </row>
        <row r="14049">
          <cell r="A14049" t="str">
            <v>20051024</v>
          </cell>
          <cell r="B14049" t="str">
            <v>0543</v>
          </cell>
          <cell r="C14049" t="str">
            <v>BL RF PRODUCTS</v>
          </cell>
          <cell r="D14049" t="str">
            <v>PL RF CONSUMER PROD</v>
          </cell>
          <cell r="E14049" t="str">
            <v>W/B 1-4</v>
          </cell>
          <cell r="F14049" t="str">
            <v>all categories</v>
          </cell>
          <cell r="G14049" t="str">
            <v>DENB</v>
          </cell>
          <cell r="H14049" t="str">
            <v>NOKIA BOCHUM IHUB</v>
          </cell>
          <cell r="I14049" t="str">
            <v>CSW</v>
          </cell>
          <cell r="J14049">
            <v>42000</v>
          </cell>
          <cell r="K14049">
            <v>0</v>
          </cell>
          <cell r="L14049">
            <v>0</v>
          </cell>
          <cell r="M14049">
            <v>0</v>
          </cell>
          <cell r="N14049">
            <v>0</v>
          </cell>
          <cell r="O14049">
            <v>0</v>
          </cell>
          <cell r="P14049">
            <v>42000</v>
          </cell>
        </row>
        <row r="14050">
          <cell r="A14050" t="str">
            <v>20051024</v>
          </cell>
          <cell r="B14050" t="str">
            <v>0543</v>
          </cell>
          <cell r="C14050" t="str">
            <v>BL RF PRODUCTS</v>
          </cell>
          <cell r="D14050" t="str">
            <v>PL RF CONSUMER PROD</v>
          </cell>
          <cell r="E14050" t="str">
            <v>W/B 1-4</v>
          </cell>
          <cell r="F14050" t="str">
            <v>all categories</v>
          </cell>
          <cell r="G14050" t="str">
            <v>EEET</v>
          </cell>
          <cell r="H14050" t="str">
            <v>CSW ELCOTEQ</v>
          </cell>
          <cell r="I14050" t="str">
            <v>CSW</v>
          </cell>
          <cell r="J14050">
            <v>35978</v>
          </cell>
          <cell r="K14050">
            <v>0</v>
          </cell>
          <cell r="L14050">
            <v>0</v>
          </cell>
          <cell r="M14050">
            <v>0</v>
          </cell>
          <cell r="N14050">
            <v>0</v>
          </cell>
          <cell r="O14050">
            <v>126000</v>
          </cell>
          <cell r="P14050">
            <v>161978</v>
          </cell>
        </row>
        <row r="14051">
          <cell r="A14051" t="str">
            <v>20051024</v>
          </cell>
          <cell r="B14051" t="str">
            <v>0543</v>
          </cell>
          <cell r="C14051" t="str">
            <v>BL RF PRODUCTS</v>
          </cell>
          <cell r="D14051" t="str">
            <v>PL RF CONSUMER PROD</v>
          </cell>
          <cell r="E14051" t="str">
            <v>W/B 1-4</v>
          </cell>
          <cell r="F14051" t="str">
            <v>all categories</v>
          </cell>
          <cell r="G14051" t="str">
            <v>FINO</v>
          </cell>
          <cell r="H14051" t="str">
            <v>NOKIA NETWORKS OULU</v>
          </cell>
          <cell r="I14051" t="str">
            <v>CSW</v>
          </cell>
          <cell r="J14051">
            <v>374000</v>
          </cell>
          <cell r="K14051">
            <v>0</v>
          </cell>
          <cell r="L14051">
            <v>0</v>
          </cell>
          <cell r="M14051">
            <v>0</v>
          </cell>
          <cell r="N14051">
            <v>0</v>
          </cell>
          <cell r="O14051">
            <v>203000</v>
          </cell>
          <cell r="P14051">
            <v>577000</v>
          </cell>
        </row>
        <row r="14052">
          <cell r="A14052" t="str">
            <v>20051024</v>
          </cell>
          <cell r="B14052" t="str">
            <v>0543</v>
          </cell>
          <cell r="C14052" t="str">
            <v>BL RF PRODUCTS</v>
          </cell>
          <cell r="D14052" t="str">
            <v>PL RF CONSUMER PROD</v>
          </cell>
          <cell r="E14052" t="str">
            <v>W/B 1-4</v>
          </cell>
          <cell r="F14052" t="str">
            <v>all categories</v>
          </cell>
          <cell r="G14052" t="str">
            <v>FINS</v>
          </cell>
          <cell r="H14052" t="str">
            <v>NOKIA CORP/NOKIA MOBILE PHONES</v>
          </cell>
          <cell r="I14052" t="str">
            <v>CSW</v>
          </cell>
          <cell r="J14052">
            <v>111000</v>
          </cell>
          <cell r="K14052">
            <v>0</v>
          </cell>
          <cell r="L14052">
            <v>0</v>
          </cell>
          <cell r="M14052">
            <v>0</v>
          </cell>
          <cell r="N14052">
            <v>0</v>
          </cell>
          <cell r="O14052">
            <v>0</v>
          </cell>
          <cell r="P14052">
            <v>111000</v>
          </cell>
        </row>
        <row r="14053">
          <cell r="A14053" t="str">
            <v>20051024</v>
          </cell>
          <cell r="B14053" t="str">
            <v>0543</v>
          </cell>
          <cell r="C14053" t="str">
            <v>BL RF PRODUCTS</v>
          </cell>
          <cell r="D14053" t="str">
            <v>PL RF CONSUMER PROD</v>
          </cell>
          <cell r="E14053" t="str">
            <v>W/B 1-4</v>
          </cell>
          <cell r="F14053" t="str">
            <v>all categories</v>
          </cell>
          <cell r="G14053" t="str">
            <v>FRJV</v>
          </cell>
          <cell r="H14053" t="str">
            <v>JABIL/VALEO FRANCE</v>
          </cell>
          <cell r="I14053" t="str">
            <v>CSW</v>
          </cell>
          <cell r="J14053">
            <v>150000</v>
          </cell>
          <cell r="K14053">
            <v>0</v>
          </cell>
          <cell r="L14053">
            <v>0</v>
          </cell>
          <cell r="M14053">
            <v>0</v>
          </cell>
          <cell r="N14053">
            <v>0</v>
          </cell>
          <cell r="O14053">
            <v>141000</v>
          </cell>
          <cell r="P14053">
            <v>291000</v>
          </cell>
        </row>
        <row r="14054">
          <cell r="A14054" t="str">
            <v>20051024</v>
          </cell>
          <cell r="B14054" t="str">
            <v>0543</v>
          </cell>
          <cell r="C14054" t="str">
            <v>BL RF PRODUCTS</v>
          </cell>
          <cell r="D14054" t="str">
            <v>PL RF CONSUMER PROD</v>
          </cell>
          <cell r="E14054" t="str">
            <v>W/B 1-4</v>
          </cell>
          <cell r="F14054" t="str">
            <v>all categories</v>
          </cell>
          <cell r="G14054" t="str">
            <v>HK00</v>
          </cell>
          <cell r="H14054" t="str">
            <v>RDC APSH</v>
          </cell>
          <cell r="I14054" t="str">
            <v>RDC</v>
          </cell>
          <cell r="J14054">
            <v>3824000</v>
          </cell>
          <cell r="K14054">
            <v>0</v>
          </cell>
          <cell r="L14054">
            <v>249000</v>
          </cell>
          <cell r="M14054">
            <v>0</v>
          </cell>
          <cell r="N14054">
            <v>0</v>
          </cell>
          <cell r="O14054">
            <v>0</v>
          </cell>
          <cell r="P14054">
            <v>4073000</v>
          </cell>
        </row>
        <row r="14055">
          <cell r="A14055" t="str">
            <v>20051024</v>
          </cell>
          <cell r="B14055" t="str">
            <v>0543</v>
          </cell>
          <cell r="C14055" t="str">
            <v>BL RF PRODUCTS</v>
          </cell>
          <cell r="D14055" t="str">
            <v>PL RF CONSUMER PROD</v>
          </cell>
          <cell r="E14055" t="str">
            <v>W/B 1-4</v>
          </cell>
          <cell r="F14055" t="str">
            <v>all categories</v>
          </cell>
          <cell r="G14055" t="str">
            <v>HK10</v>
          </cell>
          <cell r="H14055" t="str">
            <v>IWH (BL Control) EDL</v>
          </cell>
          <cell r="I14055" t="str">
            <v>IWH</v>
          </cell>
          <cell r="J14055">
            <v>8270000</v>
          </cell>
          <cell r="K14055">
            <v>0</v>
          </cell>
          <cell r="L14055">
            <v>0</v>
          </cell>
          <cell r="M14055">
            <v>0</v>
          </cell>
          <cell r="N14055">
            <v>0</v>
          </cell>
          <cell r="O14055">
            <v>10552000</v>
          </cell>
          <cell r="P14055">
            <v>18822000</v>
          </cell>
        </row>
        <row r="14056">
          <cell r="A14056" t="str">
            <v>20051024</v>
          </cell>
          <cell r="B14056" t="str">
            <v>0543</v>
          </cell>
          <cell r="C14056" t="str">
            <v>BL RF PRODUCTS</v>
          </cell>
          <cell r="D14056" t="str">
            <v>PL RF CONSUMER PROD</v>
          </cell>
          <cell r="E14056" t="str">
            <v>W/B 1-4</v>
          </cell>
          <cell r="F14056" t="str">
            <v>all categories</v>
          </cell>
          <cell r="G14056" t="str">
            <v>HK70</v>
          </cell>
          <cell r="H14056" t="str">
            <v>AT EDL</v>
          </cell>
          <cell r="I14056" t="str">
            <v>MFG</v>
          </cell>
          <cell r="J14056">
            <v>14500236</v>
          </cell>
          <cell r="K14056">
            <v>0</v>
          </cell>
          <cell r="L14056">
            <v>0</v>
          </cell>
          <cell r="M14056">
            <v>0</v>
          </cell>
          <cell r="N14056">
            <v>0</v>
          </cell>
          <cell r="O14056">
            <v>12824136</v>
          </cell>
          <cell r="P14056">
            <v>27324372</v>
          </cell>
        </row>
        <row r="14057">
          <cell r="A14057" t="str">
            <v>20051024</v>
          </cell>
          <cell r="B14057" t="str">
            <v>0543</v>
          </cell>
          <cell r="C14057" t="str">
            <v>BL RF PRODUCTS</v>
          </cell>
          <cell r="D14057" t="str">
            <v>PL RF CONSUMER PROD</v>
          </cell>
          <cell r="E14057" t="str">
            <v>W/B 1-4</v>
          </cell>
          <cell r="F14057" t="str">
            <v>all categories</v>
          </cell>
          <cell r="G14057" t="str">
            <v>HKEM</v>
          </cell>
          <cell r="H14057" t="str">
            <v>ELCOTEQ</v>
          </cell>
          <cell r="I14057" t="str">
            <v>CSW</v>
          </cell>
          <cell r="J14057">
            <v>18000</v>
          </cell>
          <cell r="K14057">
            <v>0</v>
          </cell>
          <cell r="L14057">
            <v>0</v>
          </cell>
          <cell r="M14057">
            <v>0</v>
          </cell>
          <cell r="N14057">
            <v>0</v>
          </cell>
          <cell r="O14057">
            <v>0</v>
          </cell>
          <cell r="P14057">
            <v>18000</v>
          </cell>
        </row>
        <row r="14058">
          <cell r="A14058" t="str">
            <v>20051024</v>
          </cell>
          <cell r="B14058" t="str">
            <v>0543</v>
          </cell>
          <cell r="C14058" t="str">
            <v>BL RF PRODUCTS</v>
          </cell>
          <cell r="D14058" t="str">
            <v>PL RF CONSUMER PROD</v>
          </cell>
          <cell r="E14058" t="str">
            <v>W/B 1-4</v>
          </cell>
          <cell r="F14058" t="str">
            <v>all categories</v>
          </cell>
          <cell r="G14058" t="str">
            <v>HKSK</v>
          </cell>
          <cell r="H14058" t="str">
            <v>SHENZHEN</v>
          </cell>
          <cell r="I14058" t="str">
            <v>CSW</v>
          </cell>
          <cell r="J14058">
            <v>302186</v>
          </cell>
          <cell r="K14058">
            <v>0</v>
          </cell>
          <cell r="L14058">
            <v>0</v>
          </cell>
          <cell r="M14058">
            <v>0</v>
          </cell>
          <cell r="N14058">
            <v>0</v>
          </cell>
          <cell r="O14058">
            <v>264000</v>
          </cell>
          <cell r="P14058">
            <v>566186</v>
          </cell>
        </row>
        <row r="14059">
          <cell r="A14059" t="str">
            <v>20051024</v>
          </cell>
          <cell r="B14059" t="str">
            <v>0543</v>
          </cell>
          <cell r="C14059" t="str">
            <v>BL RF PRODUCTS</v>
          </cell>
          <cell r="D14059" t="str">
            <v>PL RF CONSUMER PROD</v>
          </cell>
          <cell r="E14059" t="str">
            <v>W/B 1-4</v>
          </cell>
          <cell r="F14059" t="str">
            <v>all categories</v>
          </cell>
          <cell r="G14059" t="str">
            <v>HKTT</v>
          </cell>
          <cell r="H14059" t="str">
            <v>CP On-site Warehouse AP</v>
          </cell>
          <cell r="I14059" t="str">
            <v>RDC</v>
          </cell>
          <cell r="J14059">
            <v>2038000</v>
          </cell>
          <cell r="K14059">
            <v>0</v>
          </cell>
          <cell r="L14059">
            <v>0</v>
          </cell>
          <cell r="M14059">
            <v>0</v>
          </cell>
          <cell r="N14059">
            <v>0</v>
          </cell>
          <cell r="O14059">
            <v>0</v>
          </cell>
          <cell r="P14059">
            <v>2038000</v>
          </cell>
        </row>
        <row r="14060">
          <cell r="A14060" t="str">
            <v>20051024</v>
          </cell>
          <cell r="B14060" t="str">
            <v>0543</v>
          </cell>
          <cell r="C14060" t="str">
            <v>BL RF PRODUCTS</v>
          </cell>
          <cell r="D14060" t="str">
            <v>PL RF CONSUMER PROD</v>
          </cell>
          <cell r="E14060" t="str">
            <v>W/B 1-4</v>
          </cell>
          <cell r="F14060" t="str">
            <v>all categories</v>
          </cell>
          <cell r="G14060" t="str">
            <v>HUAS</v>
          </cell>
          <cell r="H14060" t="str">
            <v>EXEL</v>
          </cell>
          <cell r="I14060" t="str">
            <v>CSW</v>
          </cell>
          <cell r="J14060">
            <v>51000</v>
          </cell>
          <cell r="K14060">
            <v>0</v>
          </cell>
          <cell r="L14060">
            <v>0</v>
          </cell>
          <cell r="M14060">
            <v>0</v>
          </cell>
          <cell r="N14060">
            <v>0</v>
          </cell>
          <cell r="O14060">
            <v>0</v>
          </cell>
          <cell r="P14060">
            <v>51000</v>
          </cell>
        </row>
        <row r="14061">
          <cell r="A14061" t="str">
            <v>20051024</v>
          </cell>
          <cell r="B14061" t="str">
            <v>0543</v>
          </cell>
          <cell r="C14061" t="str">
            <v>BL RF PRODUCTS</v>
          </cell>
          <cell r="D14061" t="str">
            <v>PL RF CONSUMER PROD</v>
          </cell>
          <cell r="E14061" t="str">
            <v>W/B 1-4</v>
          </cell>
          <cell r="F14061" t="str">
            <v>all categories</v>
          </cell>
          <cell r="G14061" t="str">
            <v>KRNM</v>
          </cell>
          <cell r="H14061" t="str">
            <v>NOKIA MASAN KOREA</v>
          </cell>
          <cell r="I14061" t="str">
            <v>CSW</v>
          </cell>
          <cell r="J14061">
            <v>153000</v>
          </cell>
          <cell r="K14061">
            <v>0</v>
          </cell>
          <cell r="L14061">
            <v>0</v>
          </cell>
          <cell r="M14061">
            <v>0</v>
          </cell>
          <cell r="N14061">
            <v>0</v>
          </cell>
          <cell r="O14061">
            <v>222000</v>
          </cell>
          <cell r="P14061">
            <v>375000</v>
          </cell>
        </row>
        <row r="14062">
          <cell r="A14062" t="str">
            <v>20051024</v>
          </cell>
          <cell r="B14062" t="str">
            <v>0543</v>
          </cell>
          <cell r="C14062" t="str">
            <v>BL RF PRODUCTS</v>
          </cell>
          <cell r="D14062" t="str">
            <v>PL RF CONSUMER PROD</v>
          </cell>
          <cell r="E14062" t="str">
            <v>W/B 1-4</v>
          </cell>
          <cell r="F14062" t="str">
            <v>all categories</v>
          </cell>
          <cell r="G14062" t="str">
            <v>MY71</v>
          </cell>
          <cell r="H14062" t="str">
            <v>AT Seremban</v>
          </cell>
          <cell r="I14062" t="str">
            <v>MFG</v>
          </cell>
          <cell r="J14062">
            <v>6246639</v>
          </cell>
          <cell r="K14062">
            <v>0</v>
          </cell>
          <cell r="L14062">
            <v>0</v>
          </cell>
          <cell r="M14062">
            <v>0</v>
          </cell>
          <cell r="N14062">
            <v>0</v>
          </cell>
          <cell r="O14062">
            <v>0</v>
          </cell>
          <cell r="P14062">
            <v>6246639</v>
          </cell>
        </row>
        <row r="14063">
          <cell r="A14063" t="str">
            <v>20051024</v>
          </cell>
          <cell r="B14063" t="str">
            <v>0543</v>
          </cell>
          <cell r="C14063" t="str">
            <v>BL RF PRODUCTS</v>
          </cell>
          <cell r="D14063" t="str">
            <v>PL RF CONSUMER PROD</v>
          </cell>
          <cell r="E14063" t="str">
            <v>W/B 1-4</v>
          </cell>
          <cell r="F14063" t="str">
            <v>all categories</v>
          </cell>
          <cell r="G14063" t="str">
            <v>MYBB</v>
          </cell>
          <cell r="H14063" t="str">
            <v>ROBERT BOSCH (M) SDN BHD</v>
          </cell>
          <cell r="I14063" t="str">
            <v>CSW</v>
          </cell>
          <cell r="J14063">
            <v>28000</v>
          </cell>
          <cell r="K14063">
            <v>0</v>
          </cell>
          <cell r="L14063">
            <v>0</v>
          </cell>
          <cell r="M14063">
            <v>0</v>
          </cell>
          <cell r="N14063">
            <v>0</v>
          </cell>
          <cell r="O14063">
            <v>57000</v>
          </cell>
          <cell r="P14063">
            <v>85000</v>
          </cell>
        </row>
        <row r="14064">
          <cell r="A14064" t="str">
            <v>20051024</v>
          </cell>
          <cell r="B14064" t="str">
            <v>0543</v>
          </cell>
          <cell r="C14064" t="str">
            <v>BL RF PRODUCTS</v>
          </cell>
          <cell r="D14064" t="str">
            <v>PL RF CONSUMER PROD</v>
          </cell>
          <cell r="E14064" t="str">
            <v>W/B 1-4</v>
          </cell>
          <cell r="F14064" t="str">
            <v>all categories</v>
          </cell>
          <cell r="G14064" t="str">
            <v>MYFA</v>
          </cell>
          <cell r="H14064" t="str">
            <v>FLEXTRONICS_MY_ShahAlam</v>
          </cell>
          <cell r="I14064" t="str">
            <v>CSW</v>
          </cell>
          <cell r="J14064">
            <v>960000</v>
          </cell>
          <cell r="K14064">
            <v>0</v>
          </cell>
          <cell r="L14064">
            <v>0</v>
          </cell>
          <cell r="M14064">
            <v>0</v>
          </cell>
          <cell r="N14064">
            <v>0</v>
          </cell>
          <cell r="O14064">
            <v>0</v>
          </cell>
          <cell r="P14064">
            <v>960000</v>
          </cell>
        </row>
        <row r="14065">
          <cell r="A14065" t="str">
            <v>20051024</v>
          </cell>
          <cell r="B14065" t="str">
            <v>0543</v>
          </cell>
          <cell r="C14065" t="str">
            <v>BL RF PRODUCTS</v>
          </cell>
          <cell r="D14065" t="str">
            <v>PL RF CONSUMER PROD</v>
          </cell>
          <cell r="E14065" t="str">
            <v>W/B 1-4</v>
          </cell>
          <cell r="F14065" t="str">
            <v>all categories</v>
          </cell>
          <cell r="G14065" t="str">
            <v>MYMB</v>
          </cell>
          <cell r="H14065" t="str">
            <v>MOTOROLA_MY</v>
          </cell>
          <cell r="I14065" t="str">
            <v>CSW</v>
          </cell>
          <cell r="J14065">
            <v>619000</v>
          </cell>
          <cell r="K14065">
            <v>0</v>
          </cell>
          <cell r="L14065">
            <v>0</v>
          </cell>
          <cell r="M14065">
            <v>0</v>
          </cell>
          <cell r="N14065">
            <v>0</v>
          </cell>
          <cell r="O14065">
            <v>363000</v>
          </cell>
          <cell r="P14065">
            <v>982000</v>
          </cell>
        </row>
        <row r="14066">
          <cell r="A14066" t="str">
            <v>20051024</v>
          </cell>
          <cell r="B14066" t="str">
            <v>0543</v>
          </cell>
          <cell r="C14066" t="str">
            <v>BL RF PRODUCTS</v>
          </cell>
          <cell r="D14066" t="str">
            <v>PL RF CONSUMER PROD</v>
          </cell>
          <cell r="E14066" t="str">
            <v>W/B 1-4</v>
          </cell>
          <cell r="F14066" t="str">
            <v>all categories</v>
          </cell>
          <cell r="G14066" t="str">
            <v>NL00</v>
          </cell>
          <cell r="H14066" t="str">
            <v>RDC EU / TNT LOGISTICS BV</v>
          </cell>
          <cell r="I14066" t="str">
            <v>RDC</v>
          </cell>
          <cell r="J14066">
            <v>417740</v>
          </cell>
          <cell r="K14066">
            <v>9000</v>
          </cell>
          <cell r="L14066">
            <v>3000</v>
          </cell>
          <cell r="M14066">
            <v>0</v>
          </cell>
          <cell r="N14066">
            <v>0</v>
          </cell>
          <cell r="O14066">
            <v>773000</v>
          </cell>
          <cell r="P14066">
            <v>1202740</v>
          </cell>
        </row>
        <row r="14067">
          <cell r="A14067" t="str">
            <v>20051024</v>
          </cell>
          <cell r="B14067" t="str">
            <v>0543</v>
          </cell>
          <cell r="C14067" t="str">
            <v>BL RF PRODUCTS</v>
          </cell>
          <cell r="D14067" t="str">
            <v>PL RF CONSUMER PROD</v>
          </cell>
          <cell r="E14067" t="str">
            <v>W/B 1-4</v>
          </cell>
          <cell r="F14067" t="str">
            <v>all categories</v>
          </cell>
          <cell r="G14067" t="str">
            <v>NL01</v>
          </cell>
          <cell r="H14067" t="str">
            <v>TRN EU / TNT LOGISTICS BV</v>
          </cell>
          <cell r="I14067" t="str">
            <v>TRN</v>
          </cell>
          <cell r="J14067">
            <v>0</v>
          </cell>
          <cell r="K14067">
            <v>0</v>
          </cell>
          <cell r="L14067">
            <v>0</v>
          </cell>
          <cell r="M14067">
            <v>0</v>
          </cell>
          <cell r="N14067">
            <v>24000</v>
          </cell>
          <cell r="O14067">
            <v>0</v>
          </cell>
          <cell r="P14067">
            <v>24000</v>
          </cell>
        </row>
        <row r="14068">
          <cell r="A14068" t="str">
            <v>20051024</v>
          </cell>
          <cell r="B14068" t="str">
            <v>0543</v>
          </cell>
          <cell r="C14068" t="str">
            <v>BL RF PRODUCTS</v>
          </cell>
          <cell r="D14068" t="str">
            <v>PL RF CONSUMER PROD</v>
          </cell>
          <cell r="E14068" t="str">
            <v>W/B 1-4</v>
          </cell>
          <cell r="F14068" t="str">
            <v>all categories</v>
          </cell>
          <cell r="G14068" t="str">
            <v>NL99</v>
          </cell>
          <cell r="H14068" t="str">
            <v>FDC EU</v>
          </cell>
          <cell r="I14068" t="str">
            <v>FDC</v>
          </cell>
          <cell r="J14068">
            <v>0</v>
          </cell>
          <cell r="K14068">
            <v>0</v>
          </cell>
          <cell r="L14068">
            <v>0</v>
          </cell>
          <cell r="M14068">
            <v>0</v>
          </cell>
          <cell r="N14068">
            <v>0</v>
          </cell>
          <cell r="O14068">
            <v>0</v>
          </cell>
          <cell r="P14068">
            <v>0</v>
          </cell>
        </row>
        <row r="14069">
          <cell r="A14069" t="str">
            <v>20051024</v>
          </cell>
          <cell r="B14069" t="str">
            <v>0543</v>
          </cell>
          <cell r="C14069" t="str">
            <v>BL RF PRODUCTS</v>
          </cell>
          <cell r="D14069" t="str">
            <v>PL RF CONSUMER PROD</v>
          </cell>
          <cell r="E14069" t="str">
            <v>W/B 1-4</v>
          </cell>
          <cell r="F14069" t="str">
            <v>all categories</v>
          </cell>
          <cell r="G14069" t="str">
            <v>NLTT</v>
          </cell>
          <cell r="H14069" t="str">
            <v>TNT LOGISTICS BV</v>
          </cell>
          <cell r="I14069" t="str">
            <v>RDC</v>
          </cell>
          <cell r="J14069">
            <v>2067000</v>
          </cell>
          <cell r="K14069">
            <v>0</v>
          </cell>
          <cell r="L14069">
            <v>0</v>
          </cell>
          <cell r="M14069">
            <v>0</v>
          </cell>
          <cell r="N14069">
            <v>0</v>
          </cell>
          <cell r="O14069">
            <v>183000</v>
          </cell>
          <cell r="P14069">
            <v>2250000</v>
          </cell>
        </row>
        <row r="14070">
          <cell r="A14070" t="str">
            <v>20051024</v>
          </cell>
          <cell r="B14070" t="str">
            <v>0543</v>
          </cell>
          <cell r="C14070" t="str">
            <v>BL RF PRODUCTS</v>
          </cell>
          <cell r="D14070" t="str">
            <v>PL RF CONSUMER PROD</v>
          </cell>
          <cell r="E14070" t="str">
            <v>W/B 1-4</v>
          </cell>
          <cell r="F14070" t="str">
            <v>all categories</v>
          </cell>
          <cell r="G14070" t="str">
            <v>PH10</v>
          </cell>
          <cell r="H14070" t="str">
            <v>IWH (BL Control) PSC</v>
          </cell>
          <cell r="I14070" t="str">
            <v>IWH</v>
          </cell>
          <cell r="J14070">
            <v>9</v>
          </cell>
          <cell r="K14070">
            <v>0</v>
          </cell>
          <cell r="L14070">
            <v>0</v>
          </cell>
          <cell r="M14070">
            <v>0</v>
          </cell>
          <cell r="N14070">
            <v>0</v>
          </cell>
          <cell r="O14070">
            <v>535144</v>
          </cell>
          <cell r="P14070">
            <v>535153</v>
          </cell>
        </row>
        <row r="14071">
          <cell r="A14071" t="str">
            <v>20051024</v>
          </cell>
          <cell r="B14071" t="str">
            <v>0543</v>
          </cell>
          <cell r="C14071" t="str">
            <v>BL RF PRODUCTS</v>
          </cell>
          <cell r="D14071" t="str">
            <v>PL RF CONSUMER PROD</v>
          </cell>
          <cell r="E14071" t="str">
            <v>W/B 1-4</v>
          </cell>
          <cell r="F14071" t="str">
            <v>all categories</v>
          </cell>
          <cell r="G14071" t="str">
            <v>PH11</v>
          </cell>
          <cell r="H14071" t="str">
            <v>IWH (BL Control) PSPI</v>
          </cell>
          <cell r="I14071" t="str">
            <v>IWH</v>
          </cell>
          <cell r="J14071">
            <v>15230</v>
          </cell>
          <cell r="K14071">
            <v>0</v>
          </cell>
          <cell r="L14071">
            <v>0</v>
          </cell>
          <cell r="M14071">
            <v>0</v>
          </cell>
          <cell r="N14071">
            <v>0</v>
          </cell>
          <cell r="O14071">
            <v>1810</v>
          </cell>
          <cell r="P14071">
            <v>17040</v>
          </cell>
        </row>
        <row r="14072">
          <cell r="A14072" t="str">
            <v>20051024</v>
          </cell>
          <cell r="B14072" t="str">
            <v>0543</v>
          </cell>
          <cell r="C14072" t="str">
            <v>BL RF PRODUCTS</v>
          </cell>
          <cell r="D14072" t="str">
            <v>PL RF CONSUMER PROD</v>
          </cell>
          <cell r="E14072" t="str">
            <v>W/B 1-4</v>
          </cell>
          <cell r="F14072" t="str">
            <v>all categories</v>
          </cell>
          <cell r="G14072" t="str">
            <v>PH70</v>
          </cell>
          <cell r="H14072" t="str">
            <v>AT PSPI</v>
          </cell>
          <cell r="I14072" t="str">
            <v>MFG</v>
          </cell>
          <cell r="J14072">
            <v>95880</v>
          </cell>
          <cell r="K14072">
            <v>0</v>
          </cell>
          <cell r="L14072">
            <v>0</v>
          </cell>
          <cell r="M14072">
            <v>0</v>
          </cell>
          <cell r="N14072">
            <v>0</v>
          </cell>
          <cell r="O14072">
            <v>0</v>
          </cell>
          <cell r="P14072">
            <v>95880</v>
          </cell>
        </row>
        <row r="14073">
          <cell r="A14073" t="str">
            <v>20051024</v>
          </cell>
          <cell r="B14073" t="str">
            <v>0543</v>
          </cell>
          <cell r="C14073" t="str">
            <v>BL RF PRODUCTS</v>
          </cell>
          <cell r="D14073" t="str">
            <v>PL RF CONSUMER PROD</v>
          </cell>
          <cell r="E14073" t="str">
            <v>W/B 1-4</v>
          </cell>
          <cell r="F14073" t="str">
            <v>all categories</v>
          </cell>
          <cell r="G14073" t="str">
            <v>PH79</v>
          </cell>
          <cell r="H14073" t="str">
            <v>WT PSC</v>
          </cell>
          <cell r="I14073" t="str">
            <v>MFG</v>
          </cell>
          <cell r="J14073">
            <v>1464</v>
          </cell>
          <cell r="K14073">
            <v>0</v>
          </cell>
          <cell r="L14073">
            <v>0</v>
          </cell>
          <cell r="M14073">
            <v>0</v>
          </cell>
          <cell r="N14073">
            <v>0</v>
          </cell>
          <cell r="O14073">
            <v>958</v>
          </cell>
          <cell r="P14073">
            <v>2422</v>
          </cell>
        </row>
        <row r="14074">
          <cell r="A14074" t="str">
            <v>20051024</v>
          </cell>
          <cell r="B14074" t="str">
            <v>0543</v>
          </cell>
          <cell r="C14074" t="str">
            <v>BL RF PRODUCTS</v>
          </cell>
          <cell r="D14074" t="str">
            <v>PL RF CONSUMER PROD</v>
          </cell>
          <cell r="E14074" t="str">
            <v>W/B 1-4</v>
          </cell>
          <cell r="F14074" t="str">
            <v>all categories</v>
          </cell>
          <cell r="G14074" t="str">
            <v>SGTS</v>
          </cell>
          <cell r="H14074" t="str">
            <v>Tuner</v>
          </cell>
          <cell r="I14074" t="str">
            <v>CSW</v>
          </cell>
          <cell r="J14074">
            <v>805000</v>
          </cell>
          <cell r="K14074">
            <v>0</v>
          </cell>
          <cell r="L14074">
            <v>0</v>
          </cell>
          <cell r="M14074">
            <v>0</v>
          </cell>
          <cell r="N14074">
            <v>0</v>
          </cell>
          <cell r="O14074">
            <v>125000</v>
          </cell>
          <cell r="P14074">
            <v>930000</v>
          </cell>
        </row>
        <row r="14075">
          <cell r="A14075" t="str">
            <v>20051024</v>
          </cell>
          <cell r="B14075" t="str">
            <v>0543</v>
          </cell>
          <cell r="C14075" t="str">
            <v>BL RF PRODUCTS</v>
          </cell>
          <cell r="D14075" t="str">
            <v>PL RF CONSUMER PROD</v>
          </cell>
          <cell r="E14075" t="str">
            <v>W/B 1-4</v>
          </cell>
          <cell r="F14075" t="str">
            <v>all categories</v>
          </cell>
          <cell r="G14075" t="str">
            <v>US00</v>
          </cell>
          <cell r="H14075" t="str">
            <v>RDC NARSO</v>
          </cell>
          <cell r="I14075" t="str">
            <v>RDC</v>
          </cell>
          <cell r="J14075">
            <v>221041</v>
          </cell>
          <cell r="K14075">
            <v>9000</v>
          </cell>
          <cell r="L14075">
            <v>400</v>
          </cell>
          <cell r="M14075">
            <v>0</v>
          </cell>
          <cell r="N14075">
            <v>0</v>
          </cell>
          <cell r="O14075">
            <v>38000</v>
          </cell>
          <cell r="P14075">
            <v>268441</v>
          </cell>
        </row>
        <row r="14076">
          <cell r="A14076" t="str">
            <v>20051024</v>
          </cell>
          <cell r="B14076" t="str">
            <v>0543</v>
          </cell>
          <cell r="C14076" t="str">
            <v>BL RF PRODUCTS</v>
          </cell>
          <cell r="D14076" t="str">
            <v>PL RF CONSUMER PROD</v>
          </cell>
          <cell r="E14076" t="str">
            <v>W/B 1-4</v>
          </cell>
          <cell r="F14076" t="str">
            <v>all categories</v>
          </cell>
          <cell r="G14076" t="str">
            <v>US01</v>
          </cell>
          <cell r="H14076" t="str">
            <v>TRN NA</v>
          </cell>
          <cell r="I14076" t="str">
            <v>TRN</v>
          </cell>
          <cell r="J14076">
            <v>0</v>
          </cell>
          <cell r="K14076">
            <v>0</v>
          </cell>
          <cell r="L14076">
            <v>0</v>
          </cell>
          <cell r="M14076">
            <v>0</v>
          </cell>
          <cell r="N14076">
            <v>24001</v>
          </cell>
          <cell r="O14076">
            <v>84000</v>
          </cell>
          <cell r="P14076">
            <v>108001</v>
          </cell>
        </row>
        <row r="14077">
          <cell r="A14077" t="str">
            <v>20051024</v>
          </cell>
          <cell r="B14077" t="str">
            <v>0543</v>
          </cell>
          <cell r="C14077" t="str">
            <v>BL RF PRODUCTS</v>
          </cell>
          <cell r="D14077" t="str">
            <v>PL RF CONSUMER PROD</v>
          </cell>
          <cell r="E14077" t="str">
            <v>W/B 1-4</v>
          </cell>
          <cell r="F14077" t="str">
            <v>all categories</v>
          </cell>
          <cell r="G14077" t="str">
            <v>USGI</v>
          </cell>
          <cell r="H14077" t="str">
            <v>CSW Delco VMI (Reynosa)</v>
          </cell>
          <cell r="I14077" t="str">
            <v>CSW</v>
          </cell>
          <cell r="J14077">
            <v>22000</v>
          </cell>
          <cell r="K14077">
            <v>0</v>
          </cell>
          <cell r="L14077">
            <v>0</v>
          </cell>
          <cell r="M14077">
            <v>0</v>
          </cell>
          <cell r="N14077">
            <v>0</v>
          </cell>
          <cell r="O14077">
            <v>2000</v>
          </cell>
          <cell r="P14077">
            <v>24000</v>
          </cell>
        </row>
        <row r="14078">
          <cell r="A14078" t="str">
            <v>20051024</v>
          </cell>
          <cell r="B14078" t="str">
            <v>0543</v>
          </cell>
          <cell r="C14078" t="str">
            <v>BL RF PRODUCTS</v>
          </cell>
          <cell r="D14078" t="str">
            <v>PL RF CONSUMER PROD</v>
          </cell>
          <cell r="E14078" t="str">
            <v>W/B 1-4</v>
          </cell>
          <cell r="F14078" t="str">
            <v>all categories</v>
          </cell>
          <cell r="G14078" t="str">
            <v>USNR</v>
          </cell>
          <cell r="H14078" t="str">
            <v>NOKIA INC. REYNOSA</v>
          </cell>
          <cell r="I14078" t="str">
            <v>CSW</v>
          </cell>
          <cell r="J14078">
            <v>18000</v>
          </cell>
          <cell r="K14078">
            <v>0</v>
          </cell>
          <cell r="L14078">
            <v>0</v>
          </cell>
          <cell r="M14078">
            <v>0</v>
          </cell>
          <cell r="N14078">
            <v>0</v>
          </cell>
          <cell r="O14078">
            <v>0</v>
          </cell>
          <cell r="P14078">
            <v>18000</v>
          </cell>
        </row>
        <row r="14079">
          <cell r="A14079" t="str">
            <v>20051024</v>
          </cell>
          <cell r="B14079" t="str">
            <v>0543</v>
          </cell>
          <cell r="C14079" t="str">
            <v>BL RF PRODUCTS</v>
          </cell>
          <cell r="D14079" t="str">
            <v>PL RF CONSUMER PROD</v>
          </cell>
          <cell r="E14079" t="str">
            <v>W/B 1-4</v>
          </cell>
          <cell r="F14079" t="str">
            <v>all categories</v>
          </cell>
          <cell r="G14079" t="str">
            <v>USOH</v>
          </cell>
          <cell r="H14079" t="str">
            <v>CSW Ford (Hatfield)</v>
          </cell>
          <cell r="I14079" t="str">
            <v>CSW</v>
          </cell>
          <cell r="J14079">
            <v>15000</v>
          </cell>
          <cell r="K14079">
            <v>0</v>
          </cell>
          <cell r="L14079">
            <v>0</v>
          </cell>
          <cell r="M14079">
            <v>0</v>
          </cell>
          <cell r="N14079">
            <v>0</v>
          </cell>
          <cell r="O14079">
            <v>0</v>
          </cell>
          <cell r="P14079">
            <v>15000</v>
          </cell>
        </row>
        <row r="14080">
          <cell r="A14080" t="str">
            <v>20051024</v>
          </cell>
          <cell r="B14080" t="str">
            <v>0543</v>
          </cell>
          <cell r="C14080" t="str">
            <v>BL RF PRODUCTS</v>
          </cell>
          <cell r="D14080" t="str">
            <v>PL RF CONSUMER PROD</v>
          </cell>
          <cell r="E14080" t="str">
            <v>W/B 1-4</v>
          </cell>
          <cell r="F14080" t="str">
            <v>all categories</v>
          </cell>
          <cell r="G14080" t="str">
            <v>USPW</v>
          </cell>
          <cell r="H14080" t="str">
            <v>CSW Ford (North Penn)</v>
          </cell>
          <cell r="I14080" t="str">
            <v>CSW</v>
          </cell>
          <cell r="J14080">
            <v>99000</v>
          </cell>
          <cell r="K14080">
            <v>0</v>
          </cell>
          <cell r="L14080">
            <v>0</v>
          </cell>
          <cell r="M14080">
            <v>0</v>
          </cell>
          <cell r="N14080">
            <v>0</v>
          </cell>
          <cell r="O14080">
            <v>0</v>
          </cell>
          <cell r="P14080">
            <v>99000</v>
          </cell>
        </row>
        <row r="14081">
          <cell r="A14081" t="str">
            <v>20051024</v>
          </cell>
          <cell r="B14081" t="str">
            <v>0543</v>
          </cell>
          <cell r="C14081" t="str">
            <v>BL RF PRODUCTS</v>
          </cell>
          <cell r="D14081" t="str">
            <v>PL RF CONSUMER PROD</v>
          </cell>
          <cell r="E14081" t="str">
            <v>W/B 1-4</v>
          </cell>
          <cell r="F14081" t="str">
            <v>all categories</v>
          </cell>
          <cell r="G14081" t="str">
            <v>USSG</v>
          </cell>
          <cell r="H14081" t="str">
            <v>CSW Siemens JIT Guadalajara</v>
          </cell>
          <cell r="I14081" t="str">
            <v>CSW</v>
          </cell>
          <cell r="J14081">
            <v>129000</v>
          </cell>
          <cell r="K14081">
            <v>0</v>
          </cell>
          <cell r="L14081">
            <v>0</v>
          </cell>
          <cell r="M14081">
            <v>0</v>
          </cell>
          <cell r="N14081">
            <v>0</v>
          </cell>
          <cell r="O14081">
            <v>72000</v>
          </cell>
          <cell r="P14081">
            <v>201000</v>
          </cell>
        </row>
        <row r="14082">
          <cell r="A14082" t="str">
            <v>20051024</v>
          </cell>
          <cell r="B14082" t="str">
            <v>0543</v>
          </cell>
          <cell r="C14082" t="str">
            <v>BL RF PRODUCTS</v>
          </cell>
          <cell r="D14082" t="str">
            <v>PL RF CONSUMER PROD</v>
          </cell>
          <cell r="E14082" t="str">
            <v>W/B 1-4</v>
          </cell>
          <cell r="F14082" t="str">
            <v>all categories</v>
          </cell>
          <cell r="G14082" t="str">
            <v>USTT</v>
          </cell>
          <cell r="H14082" t="str">
            <v>CSW Auto</v>
          </cell>
          <cell r="I14082" t="str">
            <v>RDC</v>
          </cell>
          <cell r="J14082">
            <v>91000</v>
          </cell>
          <cell r="K14082">
            <v>0</v>
          </cell>
          <cell r="L14082">
            <v>0</v>
          </cell>
          <cell r="M14082">
            <v>0</v>
          </cell>
          <cell r="N14082">
            <v>0</v>
          </cell>
          <cell r="O14082">
            <v>83000</v>
          </cell>
          <cell r="P14082">
            <v>174000</v>
          </cell>
        </row>
        <row r="14083">
          <cell r="A14083" t="str">
            <v>20051024</v>
          </cell>
          <cell r="B14083" t="str">
            <v>0543</v>
          </cell>
          <cell r="C14083" t="str">
            <v>BL RF PRODUCTS</v>
          </cell>
          <cell r="D14083" t="str">
            <v>PL RF CONSUMER PROD</v>
          </cell>
          <cell r="E14083" t="str">
            <v>W/B 1-4</v>
          </cell>
          <cell r="F14083" t="str">
            <v>FP</v>
          </cell>
          <cell r="G14083" t="str">
            <v>all plants</v>
          </cell>
          <cell r="H14083" t="str">
            <v>all descriptions</v>
          </cell>
          <cell r="I14083" t="str">
            <v>all types</v>
          </cell>
          <cell r="J14083">
            <v>28335452</v>
          </cell>
          <cell r="K14083">
            <v>18000</v>
          </cell>
          <cell r="L14083">
            <v>252400</v>
          </cell>
          <cell r="M14083">
            <v>0</v>
          </cell>
          <cell r="N14083">
            <v>48001</v>
          </cell>
          <cell r="O14083">
            <v>16291255</v>
          </cell>
          <cell r="P14083">
            <v>44945108</v>
          </cell>
        </row>
        <row r="14084">
          <cell r="A14084" t="str">
            <v>20051024</v>
          </cell>
          <cell r="B14084" t="str">
            <v>0543</v>
          </cell>
          <cell r="C14084" t="str">
            <v>BL RF PRODUCTS</v>
          </cell>
          <cell r="D14084" t="str">
            <v>PL RF CONSUMER PROD</v>
          </cell>
          <cell r="E14084" t="str">
            <v>W/B 1-4</v>
          </cell>
          <cell r="F14084" t="str">
            <v>FP</v>
          </cell>
          <cell r="G14084" t="str">
            <v>all plants</v>
          </cell>
          <cell r="H14084" t="str">
            <v>all descriptions</v>
          </cell>
          <cell r="I14084" t="str">
            <v>RDC</v>
          </cell>
          <cell r="J14084">
            <v>8658781</v>
          </cell>
          <cell r="K14084">
            <v>18000</v>
          </cell>
          <cell r="L14084">
            <v>252400</v>
          </cell>
          <cell r="M14084">
            <v>0</v>
          </cell>
          <cell r="N14084">
            <v>0</v>
          </cell>
          <cell r="O14084">
            <v>1077000</v>
          </cell>
          <cell r="P14084">
            <v>10006181</v>
          </cell>
        </row>
        <row r="14085">
          <cell r="A14085" t="str">
            <v>20051024</v>
          </cell>
          <cell r="B14085" t="str">
            <v>0543</v>
          </cell>
          <cell r="C14085" t="str">
            <v>BL RF PRODUCTS</v>
          </cell>
          <cell r="D14085" t="str">
            <v>PL RF CONSUMER PROD</v>
          </cell>
          <cell r="E14085" t="str">
            <v>W/B 1-4</v>
          </cell>
          <cell r="F14085" t="str">
            <v>FP</v>
          </cell>
          <cell r="G14085" t="str">
            <v>all plants</v>
          </cell>
          <cell r="H14085" t="str">
            <v>all descriptions</v>
          </cell>
          <cell r="I14085" t="str">
            <v>FDC</v>
          </cell>
          <cell r="J14085">
            <v>0</v>
          </cell>
          <cell r="K14085">
            <v>0</v>
          </cell>
          <cell r="L14085">
            <v>0</v>
          </cell>
          <cell r="M14085">
            <v>0</v>
          </cell>
          <cell r="N14085">
            <v>0</v>
          </cell>
          <cell r="O14085">
            <v>0</v>
          </cell>
          <cell r="P14085">
            <v>0</v>
          </cell>
        </row>
        <row r="14086">
          <cell r="A14086" t="str">
            <v>20051024</v>
          </cell>
          <cell r="B14086" t="str">
            <v>0543</v>
          </cell>
          <cell r="C14086" t="str">
            <v>BL RF PRODUCTS</v>
          </cell>
          <cell r="D14086" t="str">
            <v>PL RF CONSUMER PROD</v>
          </cell>
          <cell r="E14086" t="str">
            <v>W/B 1-4</v>
          </cell>
          <cell r="F14086" t="str">
            <v>FP</v>
          </cell>
          <cell r="G14086" t="str">
            <v>all plants</v>
          </cell>
          <cell r="H14086" t="str">
            <v>all descriptions</v>
          </cell>
          <cell r="I14086" t="str">
            <v>CSW</v>
          </cell>
          <cell r="J14086">
            <v>5753432</v>
          </cell>
          <cell r="K14086">
            <v>0</v>
          </cell>
          <cell r="L14086">
            <v>0</v>
          </cell>
          <cell r="M14086">
            <v>0</v>
          </cell>
          <cell r="N14086">
            <v>0</v>
          </cell>
          <cell r="O14086">
            <v>2422000</v>
          </cell>
          <cell r="P14086">
            <v>8175432</v>
          </cell>
        </row>
        <row r="14087">
          <cell r="A14087" t="str">
            <v>20051024</v>
          </cell>
          <cell r="B14087" t="str">
            <v>0543</v>
          </cell>
          <cell r="C14087" t="str">
            <v>BL RF PRODUCTS</v>
          </cell>
          <cell r="D14087" t="str">
            <v>PL RF CONSUMER PROD</v>
          </cell>
          <cell r="E14087" t="str">
            <v>W/B 1-4</v>
          </cell>
          <cell r="F14087" t="str">
            <v>FP</v>
          </cell>
          <cell r="G14087" t="str">
            <v>all plants</v>
          </cell>
          <cell r="H14087" t="str">
            <v>all descriptions</v>
          </cell>
          <cell r="I14087" t="str">
            <v>IWH</v>
          </cell>
          <cell r="J14087">
            <v>13923239</v>
          </cell>
          <cell r="K14087">
            <v>0</v>
          </cell>
          <cell r="L14087">
            <v>0</v>
          </cell>
          <cell r="M14087">
            <v>0</v>
          </cell>
          <cell r="N14087">
            <v>0</v>
          </cell>
          <cell r="O14087">
            <v>12708255</v>
          </cell>
          <cell r="P14087">
            <v>26631494</v>
          </cell>
        </row>
        <row r="14088">
          <cell r="A14088" t="str">
            <v>20051024</v>
          </cell>
          <cell r="B14088" t="str">
            <v>0543</v>
          </cell>
          <cell r="C14088" t="str">
            <v>BL RF PRODUCTS</v>
          </cell>
          <cell r="D14088" t="str">
            <v>PL RF CONSUMER PROD</v>
          </cell>
          <cell r="E14088" t="str">
            <v>W/B 1-4</v>
          </cell>
          <cell r="F14088" t="str">
            <v>FP</v>
          </cell>
          <cell r="G14088" t="str">
            <v>all plants</v>
          </cell>
          <cell r="H14088" t="str">
            <v>all descriptions</v>
          </cell>
          <cell r="I14088" t="str">
            <v>TRN</v>
          </cell>
          <cell r="J14088">
            <v>0</v>
          </cell>
          <cell r="K14088">
            <v>0</v>
          </cell>
          <cell r="L14088">
            <v>0</v>
          </cell>
          <cell r="M14088">
            <v>0</v>
          </cell>
          <cell r="N14088">
            <v>48001</v>
          </cell>
          <cell r="O14088">
            <v>84000</v>
          </cell>
          <cell r="P14088">
            <v>132001</v>
          </cell>
        </row>
        <row r="14089">
          <cell r="A14089" t="str">
            <v>20051024</v>
          </cell>
          <cell r="B14089" t="str">
            <v>0543</v>
          </cell>
          <cell r="C14089" t="str">
            <v>BL RF PRODUCTS</v>
          </cell>
          <cell r="D14089" t="str">
            <v>PL RF CONSUMER PROD</v>
          </cell>
          <cell r="E14089" t="str">
            <v>W/B 1-4</v>
          </cell>
          <cell r="F14089" t="str">
            <v>FP</v>
          </cell>
          <cell r="G14089" t="str">
            <v>BRNM</v>
          </cell>
          <cell r="H14089" t="str">
            <v>NOKIA DO BRASIL TECNOLOGIA LTD</v>
          </cell>
          <cell r="I14089" t="str">
            <v>CSW</v>
          </cell>
          <cell r="J14089">
            <v>6000</v>
          </cell>
          <cell r="K14089">
            <v>0</v>
          </cell>
          <cell r="L14089">
            <v>0</v>
          </cell>
          <cell r="M14089">
            <v>0</v>
          </cell>
          <cell r="N14089">
            <v>0</v>
          </cell>
          <cell r="O14089">
            <v>123000</v>
          </cell>
          <cell r="P14089">
            <v>129000</v>
          </cell>
        </row>
        <row r="14090">
          <cell r="A14090" t="str">
            <v>20051024</v>
          </cell>
          <cell r="B14090" t="str">
            <v>0543</v>
          </cell>
          <cell r="C14090" t="str">
            <v>BL RF PRODUCTS</v>
          </cell>
          <cell r="D14090" t="str">
            <v>PL RF CONSUMER PROD</v>
          </cell>
          <cell r="E14090" t="str">
            <v>W/B 1-4</v>
          </cell>
          <cell r="F14090" t="str">
            <v>FP</v>
          </cell>
          <cell r="G14090" t="str">
            <v>CN10</v>
          </cell>
          <cell r="H14090" t="str">
            <v>IWH (BL Control) Guangdong</v>
          </cell>
          <cell r="I14090" t="str">
            <v>IWH</v>
          </cell>
          <cell r="J14090">
            <v>5638000</v>
          </cell>
          <cell r="K14090">
            <v>0</v>
          </cell>
          <cell r="L14090">
            <v>0</v>
          </cell>
          <cell r="M14090">
            <v>0</v>
          </cell>
          <cell r="N14090">
            <v>0</v>
          </cell>
          <cell r="O14090">
            <v>1619301</v>
          </cell>
          <cell r="P14090">
            <v>7257301</v>
          </cell>
        </row>
        <row r="14091">
          <cell r="A14091" t="str">
            <v>20051024</v>
          </cell>
          <cell r="B14091" t="str">
            <v>0543</v>
          </cell>
          <cell r="C14091" t="str">
            <v>BL RF PRODUCTS</v>
          </cell>
          <cell r="D14091" t="str">
            <v>PL RF CONSUMER PROD</v>
          </cell>
          <cell r="E14091" t="str">
            <v>W/B 1-4</v>
          </cell>
          <cell r="F14091" t="str">
            <v>FP</v>
          </cell>
          <cell r="G14091" t="str">
            <v>CNBB</v>
          </cell>
          <cell r="H14091" t="str">
            <v>BGKI Import</v>
          </cell>
          <cell r="I14091" t="str">
            <v>CSW</v>
          </cell>
          <cell r="J14091">
            <v>77479</v>
          </cell>
          <cell r="K14091">
            <v>0</v>
          </cell>
          <cell r="L14091">
            <v>0</v>
          </cell>
          <cell r="M14091">
            <v>0</v>
          </cell>
          <cell r="N14091">
            <v>0</v>
          </cell>
          <cell r="O14091">
            <v>51000</v>
          </cell>
          <cell r="P14091">
            <v>128479</v>
          </cell>
        </row>
        <row r="14092">
          <cell r="A14092" t="str">
            <v>20051024</v>
          </cell>
          <cell r="B14092" t="str">
            <v>0543</v>
          </cell>
          <cell r="C14092" t="str">
            <v>BL RF PRODUCTS</v>
          </cell>
          <cell r="D14092" t="str">
            <v>PL RF CONSUMER PROD</v>
          </cell>
          <cell r="E14092" t="str">
            <v>W/B 1-4</v>
          </cell>
          <cell r="F14092" t="str">
            <v>FP</v>
          </cell>
          <cell r="G14092" t="str">
            <v>CNBC</v>
          </cell>
          <cell r="H14092" t="str">
            <v>BGKI Export</v>
          </cell>
          <cell r="I14092" t="str">
            <v>CSW</v>
          </cell>
          <cell r="J14092">
            <v>168789</v>
          </cell>
          <cell r="K14092">
            <v>0</v>
          </cell>
          <cell r="L14092">
            <v>0</v>
          </cell>
          <cell r="M14092">
            <v>0</v>
          </cell>
          <cell r="N14092">
            <v>0</v>
          </cell>
          <cell r="O14092">
            <v>123000</v>
          </cell>
          <cell r="P14092">
            <v>291789</v>
          </cell>
        </row>
        <row r="14093">
          <cell r="A14093" t="str">
            <v>20051024</v>
          </cell>
          <cell r="B14093" t="str">
            <v>0543</v>
          </cell>
          <cell r="C14093" t="str">
            <v>BL RF PRODUCTS</v>
          </cell>
          <cell r="D14093" t="str">
            <v>PL RF CONSUMER PROD</v>
          </cell>
          <cell r="E14093" t="str">
            <v>W/B 1-4</v>
          </cell>
          <cell r="F14093" t="str">
            <v>FP</v>
          </cell>
          <cell r="G14093" t="str">
            <v>CNFE</v>
          </cell>
          <cell r="H14093" t="str">
            <v>FLEXTRONICS_MY_ERI_VMI</v>
          </cell>
          <cell r="I14093" t="str">
            <v>CSW</v>
          </cell>
          <cell r="J14093">
            <v>591000</v>
          </cell>
          <cell r="K14093">
            <v>0</v>
          </cell>
          <cell r="L14093">
            <v>0</v>
          </cell>
          <cell r="M14093">
            <v>0</v>
          </cell>
          <cell r="N14093">
            <v>0</v>
          </cell>
          <cell r="O14093">
            <v>276000</v>
          </cell>
          <cell r="P14093">
            <v>867000</v>
          </cell>
        </row>
        <row r="14094">
          <cell r="A14094" t="str">
            <v>20051024</v>
          </cell>
          <cell r="B14094" t="str">
            <v>0543</v>
          </cell>
          <cell r="C14094" t="str">
            <v>BL RF PRODUCTS</v>
          </cell>
          <cell r="D14094" t="str">
            <v>PL RF CONSUMER PROD</v>
          </cell>
          <cell r="E14094" t="str">
            <v>W/B 1-4</v>
          </cell>
          <cell r="F14094" t="str">
            <v>FP</v>
          </cell>
          <cell r="G14094" t="str">
            <v>CNMT</v>
          </cell>
          <cell r="H14094" t="str">
            <v>MOTOROLA-CGISS</v>
          </cell>
          <cell r="I14094" t="str">
            <v>CSW</v>
          </cell>
          <cell r="J14094">
            <v>297000</v>
          </cell>
          <cell r="K14094">
            <v>0</v>
          </cell>
          <cell r="L14094">
            <v>0</v>
          </cell>
          <cell r="M14094">
            <v>0</v>
          </cell>
          <cell r="N14094">
            <v>0</v>
          </cell>
          <cell r="O14094">
            <v>51000</v>
          </cell>
          <cell r="P14094">
            <v>348000</v>
          </cell>
        </row>
        <row r="14095">
          <cell r="A14095" t="str">
            <v>20051024</v>
          </cell>
          <cell r="B14095" t="str">
            <v>0543</v>
          </cell>
          <cell r="C14095" t="str">
            <v>BL RF PRODUCTS</v>
          </cell>
          <cell r="D14095" t="str">
            <v>PL RF CONSUMER PROD</v>
          </cell>
          <cell r="E14095" t="str">
            <v>W/B 1-4</v>
          </cell>
          <cell r="F14095" t="str">
            <v>FP</v>
          </cell>
          <cell r="G14095" t="str">
            <v>CNMW</v>
          </cell>
          <cell r="H14095" t="str">
            <v>MOTOROLA</v>
          </cell>
          <cell r="I14095" t="str">
            <v>CSW</v>
          </cell>
          <cell r="J14095">
            <v>172000</v>
          </cell>
          <cell r="K14095">
            <v>0</v>
          </cell>
          <cell r="L14095">
            <v>0</v>
          </cell>
          <cell r="M14095">
            <v>0</v>
          </cell>
          <cell r="N14095">
            <v>0</v>
          </cell>
          <cell r="O14095">
            <v>0</v>
          </cell>
          <cell r="P14095">
            <v>172000</v>
          </cell>
        </row>
        <row r="14096">
          <cell r="A14096" t="str">
            <v>20051024</v>
          </cell>
          <cell r="B14096" t="str">
            <v>0543</v>
          </cell>
          <cell r="C14096" t="str">
            <v>BL RF PRODUCTS</v>
          </cell>
          <cell r="D14096" t="str">
            <v>PL RF CONSUMER PROD</v>
          </cell>
          <cell r="E14096" t="str">
            <v>W/B 1-4</v>
          </cell>
          <cell r="F14096" t="str">
            <v>FP</v>
          </cell>
          <cell r="G14096" t="str">
            <v>CNND</v>
          </cell>
          <cell r="H14096" t="str">
            <v>DONGGUAN NOKIA MOBILE PHONES C</v>
          </cell>
          <cell r="I14096" t="str">
            <v>CSW</v>
          </cell>
          <cell r="J14096">
            <v>87000</v>
          </cell>
          <cell r="K14096">
            <v>0</v>
          </cell>
          <cell r="L14096">
            <v>0</v>
          </cell>
          <cell r="M14096">
            <v>0</v>
          </cell>
          <cell r="N14096">
            <v>0</v>
          </cell>
          <cell r="O14096">
            <v>18000</v>
          </cell>
          <cell r="P14096">
            <v>105000</v>
          </cell>
        </row>
        <row r="14097">
          <cell r="A14097" t="str">
            <v>20051024</v>
          </cell>
          <cell r="B14097" t="str">
            <v>0543</v>
          </cell>
          <cell r="C14097" t="str">
            <v>BL RF PRODUCTS</v>
          </cell>
          <cell r="D14097" t="str">
            <v>PL RF CONSUMER PROD</v>
          </cell>
          <cell r="E14097" t="str">
            <v>W/B 1-4</v>
          </cell>
          <cell r="F14097" t="str">
            <v>FP</v>
          </cell>
          <cell r="G14097" t="str">
            <v>CNNJ</v>
          </cell>
          <cell r="H14097" t="str">
            <v>XINGWANG LOGISTICS CENTER</v>
          </cell>
          <cell r="I14097" t="str">
            <v>CSW</v>
          </cell>
          <cell r="J14097">
            <v>21000</v>
          </cell>
          <cell r="K14097">
            <v>0</v>
          </cell>
          <cell r="L14097">
            <v>0</v>
          </cell>
          <cell r="M14097">
            <v>0</v>
          </cell>
          <cell r="N14097">
            <v>0</v>
          </cell>
          <cell r="O14097">
            <v>12000</v>
          </cell>
          <cell r="P14097">
            <v>33000</v>
          </cell>
        </row>
        <row r="14098">
          <cell r="A14098" t="str">
            <v>20051024</v>
          </cell>
          <cell r="B14098" t="str">
            <v>0543</v>
          </cell>
          <cell r="C14098" t="str">
            <v>BL RF PRODUCTS</v>
          </cell>
          <cell r="D14098" t="str">
            <v>PL RF CONSUMER PROD</v>
          </cell>
          <cell r="E14098" t="str">
            <v>W/B 1-4</v>
          </cell>
          <cell r="F14098" t="str">
            <v>FP</v>
          </cell>
          <cell r="G14098" t="str">
            <v>CNNS</v>
          </cell>
          <cell r="H14098" t="str">
            <v>NOKIA SUZHOU</v>
          </cell>
          <cell r="I14098" t="str">
            <v>CSW</v>
          </cell>
          <cell r="J14098">
            <v>401000</v>
          </cell>
          <cell r="K14098">
            <v>0</v>
          </cell>
          <cell r="L14098">
            <v>0</v>
          </cell>
          <cell r="M14098">
            <v>0</v>
          </cell>
          <cell r="N14098">
            <v>0</v>
          </cell>
          <cell r="O14098">
            <v>193000</v>
          </cell>
          <cell r="P14098">
            <v>594000</v>
          </cell>
        </row>
        <row r="14099">
          <cell r="A14099" t="str">
            <v>20051024</v>
          </cell>
          <cell r="B14099" t="str">
            <v>0543</v>
          </cell>
          <cell r="C14099" t="str">
            <v>BL RF PRODUCTS</v>
          </cell>
          <cell r="D14099" t="str">
            <v>PL RF CONSUMER PROD</v>
          </cell>
          <cell r="E14099" t="str">
            <v>W/B 1-4</v>
          </cell>
          <cell r="F14099" t="str">
            <v>FP</v>
          </cell>
          <cell r="G14099" t="str">
            <v>DENB</v>
          </cell>
          <cell r="H14099" t="str">
            <v>NOKIA BOCHUM IHUB</v>
          </cell>
          <cell r="I14099" t="str">
            <v>CSW</v>
          </cell>
          <cell r="J14099">
            <v>42000</v>
          </cell>
          <cell r="K14099">
            <v>0</v>
          </cell>
          <cell r="L14099">
            <v>0</v>
          </cell>
          <cell r="M14099">
            <v>0</v>
          </cell>
          <cell r="N14099">
            <v>0</v>
          </cell>
          <cell r="O14099">
            <v>0</v>
          </cell>
          <cell r="P14099">
            <v>42000</v>
          </cell>
        </row>
        <row r="14100">
          <cell r="A14100" t="str">
            <v>20051024</v>
          </cell>
          <cell r="B14100" t="str">
            <v>0543</v>
          </cell>
          <cell r="C14100" t="str">
            <v>BL RF PRODUCTS</v>
          </cell>
          <cell r="D14100" t="str">
            <v>PL RF CONSUMER PROD</v>
          </cell>
          <cell r="E14100" t="str">
            <v>W/B 1-4</v>
          </cell>
          <cell r="F14100" t="str">
            <v>FP</v>
          </cell>
          <cell r="G14100" t="str">
            <v>EEET</v>
          </cell>
          <cell r="H14100" t="str">
            <v>CSW ELCOTEQ</v>
          </cell>
          <cell r="I14100" t="str">
            <v>CSW</v>
          </cell>
          <cell r="J14100">
            <v>35978</v>
          </cell>
          <cell r="K14100">
            <v>0</v>
          </cell>
          <cell r="L14100">
            <v>0</v>
          </cell>
          <cell r="M14100">
            <v>0</v>
          </cell>
          <cell r="N14100">
            <v>0</v>
          </cell>
          <cell r="O14100">
            <v>126000</v>
          </cell>
          <cell r="P14100">
            <v>161978</v>
          </cell>
        </row>
        <row r="14101">
          <cell r="A14101" t="str">
            <v>20051024</v>
          </cell>
          <cell r="B14101" t="str">
            <v>0543</v>
          </cell>
          <cell r="C14101" t="str">
            <v>BL RF PRODUCTS</v>
          </cell>
          <cell r="D14101" t="str">
            <v>PL RF CONSUMER PROD</v>
          </cell>
          <cell r="E14101" t="str">
            <v>W/B 1-4</v>
          </cell>
          <cell r="F14101" t="str">
            <v>FP</v>
          </cell>
          <cell r="G14101" t="str">
            <v>FINO</v>
          </cell>
          <cell r="H14101" t="str">
            <v>NOKIA NETWORKS OULU</v>
          </cell>
          <cell r="I14101" t="str">
            <v>CSW</v>
          </cell>
          <cell r="J14101">
            <v>374000</v>
          </cell>
          <cell r="K14101">
            <v>0</v>
          </cell>
          <cell r="L14101">
            <v>0</v>
          </cell>
          <cell r="M14101">
            <v>0</v>
          </cell>
          <cell r="N14101">
            <v>0</v>
          </cell>
          <cell r="O14101">
            <v>203000</v>
          </cell>
          <cell r="P14101">
            <v>577000</v>
          </cell>
        </row>
        <row r="14102">
          <cell r="A14102" t="str">
            <v>20051024</v>
          </cell>
          <cell r="B14102" t="str">
            <v>0543</v>
          </cell>
          <cell r="C14102" t="str">
            <v>BL RF PRODUCTS</v>
          </cell>
          <cell r="D14102" t="str">
            <v>PL RF CONSUMER PROD</v>
          </cell>
          <cell r="E14102" t="str">
            <v>W/B 1-4</v>
          </cell>
          <cell r="F14102" t="str">
            <v>FP</v>
          </cell>
          <cell r="G14102" t="str">
            <v>FINS</v>
          </cell>
          <cell r="H14102" t="str">
            <v>NOKIA CORP/NOKIA MOBILE PHONES</v>
          </cell>
          <cell r="I14102" t="str">
            <v>CSW</v>
          </cell>
          <cell r="J14102">
            <v>111000</v>
          </cell>
          <cell r="K14102">
            <v>0</v>
          </cell>
          <cell r="L14102">
            <v>0</v>
          </cell>
          <cell r="M14102">
            <v>0</v>
          </cell>
          <cell r="N14102">
            <v>0</v>
          </cell>
          <cell r="O14102">
            <v>0</v>
          </cell>
          <cell r="P14102">
            <v>111000</v>
          </cell>
        </row>
        <row r="14103">
          <cell r="A14103" t="str">
            <v>20051024</v>
          </cell>
          <cell r="B14103" t="str">
            <v>0543</v>
          </cell>
          <cell r="C14103" t="str">
            <v>BL RF PRODUCTS</v>
          </cell>
          <cell r="D14103" t="str">
            <v>PL RF CONSUMER PROD</v>
          </cell>
          <cell r="E14103" t="str">
            <v>W/B 1-4</v>
          </cell>
          <cell r="F14103" t="str">
            <v>FP</v>
          </cell>
          <cell r="G14103" t="str">
            <v>FRJV</v>
          </cell>
          <cell r="H14103" t="str">
            <v>JABIL/VALEO FRANCE</v>
          </cell>
          <cell r="I14103" t="str">
            <v>CSW</v>
          </cell>
          <cell r="J14103">
            <v>150000</v>
          </cell>
          <cell r="K14103">
            <v>0</v>
          </cell>
          <cell r="L14103">
            <v>0</v>
          </cell>
          <cell r="M14103">
            <v>0</v>
          </cell>
          <cell r="N14103">
            <v>0</v>
          </cell>
          <cell r="O14103">
            <v>141000</v>
          </cell>
          <cell r="P14103">
            <v>291000</v>
          </cell>
        </row>
        <row r="14104">
          <cell r="A14104" t="str">
            <v>20051024</v>
          </cell>
          <cell r="B14104" t="str">
            <v>0543</v>
          </cell>
          <cell r="C14104" t="str">
            <v>BL RF PRODUCTS</v>
          </cell>
          <cell r="D14104" t="str">
            <v>PL RF CONSUMER PROD</v>
          </cell>
          <cell r="E14104" t="str">
            <v>W/B 1-4</v>
          </cell>
          <cell r="F14104" t="str">
            <v>FP</v>
          </cell>
          <cell r="G14104" t="str">
            <v>HK00</v>
          </cell>
          <cell r="H14104" t="str">
            <v>RDC APSH</v>
          </cell>
          <cell r="I14104" t="str">
            <v>RDC</v>
          </cell>
          <cell r="J14104">
            <v>3824000</v>
          </cell>
          <cell r="K14104">
            <v>0</v>
          </cell>
          <cell r="L14104">
            <v>249000</v>
          </cell>
          <cell r="M14104">
            <v>0</v>
          </cell>
          <cell r="N14104">
            <v>0</v>
          </cell>
          <cell r="O14104">
            <v>0</v>
          </cell>
          <cell r="P14104">
            <v>4073000</v>
          </cell>
        </row>
        <row r="14105">
          <cell r="A14105" t="str">
            <v>20051024</v>
          </cell>
          <cell r="B14105" t="str">
            <v>0543</v>
          </cell>
          <cell r="C14105" t="str">
            <v>BL RF PRODUCTS</v>
          </cell>
          <cell r="D14105" t="str">
            <v>PL RF CONSUMER PROD</v>
          </cell>
          <cell r="E14105" t="str">
            <v>W/B 1-4</v>
          </cell>
          <cell r="F14105" t="str">
            <v>FP</v>
          </cell>
          <cell r="G14105" t="str">
            <v>HK10</v>
          </cell>
          <cell r="H14105" t="str">
            <v>IWH (BL Control) EDL</v>
          </cell>
          <cell r="I14105" t="str">
            <v>IWH</v>
          </cell>
          <cell r="J14105">
            <v>8270000</v>
          </cell>
          <cell r="K14105">
            <v>0</v>
          </cell>
          <cell r="L14105">
            <v>0</v>
          </cell>
          <cell r="M14105">
            <v>0</v>
          </cell>
          <cell r="N14105">
            <v>0</v>
          </cell>
          <cell r="O14105">
            <v>10552000</v>
          </cell>
          <cell r="P14105">
            <v>18822000</v>
          </cell>
        </row>
        <row r="14106">
          <cell r="A14106" t="str">
            <v>20051024</v>
          </cell>
          <cell r="B14106" t="str">
            <v>0543</v>
          </cell>
          <cell r="C14106" t="str">
            <v>BL RF PRODUCTS</v>
          </cell>
          <cell r="D14106" t="str">
            <v>PL RF CONSUMER PROD</v>
          </cell>
          <cell r="E14106" t="str">
            <v>W/B 1-4</v>
          </cell>
          <cell r="F14106" t="str">
            <v>FP</v>
          </cell>
          <cell r="G14106" t="str">
            <v>HKEM</v>
          </cell>
          <cell r="H14106" t="str">
            <v>ELCOTEQ</v>
          </cell>
          <cell r="I14106" t="str">
            <v>CSW</v>
          </cell>
          <cell r="J14106">
            <v>18000</v>
          </cell>
          <cell r="K14106">
            <v>0</v>
          </cell>
          <cell r="L14106">
            <v>0</v>
          </cell>
          <cell r="M14106">
            <v>0</v>
          </cell>
          <cell r="N14106">
            <v>0</v>
          </cell>
          <cell r="O14106">
            <v>0</v>
          </cell>
          <cell r="P14106">
            <v>18000</v>
          </cell>
        </row>
        <row r="14107">
          <cell r="A14107" t="str">
            <v>20051024</v>
          </cell>
          <cell r="B14107" t="str">
            <v>0543</v>
          </cell>
          <cell r="C14107" t="str">
            <v>BL RF PRODUCTS</v>
          </cell>
          <cell r="D14107" t="str">
            <v>PL RF CONSUMER PROD</v>
          </cell>
          <cell r="E14107" t="str">
            <v>W/B 1-4</v>
          </cell>
          <cell r="F14107" t="str">
            <v>FP</v>
          </cell>
          <cell r="G14107" t="str">
            <v>HKSK</v>
          </cell>
          <cell r="H14107" t="str">
            <v>SHENZHEN</v>
          </cell>
          <cell r="I14107" t="str">
            <v>CSW</v>
          </cell>
          <cell r="J14107">
            <v>302186</v>
          </cell>
          <cell r="K14107">
            <v>0</v>
          </cell>
          <cell r="L14107">
            <v>0</v>
          </cell>
          <cell r="M14107">
            <v>0</v>
          </cell>
          <cell r="N14107">
            <v>0</v>
          </cell>
          <cell r="O14107">
            <v>264000</v>
          </cell>
          <cell r="P14107">
            <v>566186</v>
          </cell>
        </row>
        <row r="14108">
          <cell r="A14108" t="str">
            <v>20051024</v>
          </cell>
          <cell r="B14108" t="str">
            <v>0543</v>
          </cell>
          <cell r="C14108" t="str">
            <v>BL RF PRODUCTS</v>
          </cell>
          <cell r="D14108" t="str">
            <v>PL RF CONSUMER PROD</v>
          </cell>
          <cell r="E14108" t="str">
            <v>W/B 1-4</v>
          </cell>
          <cell r="F14108" t="str">
            <v>FP</v>
          </cell>
          <cell r="G14108" t="str">
            <v>HKTT</v>
          </cell>
          <cell r="H14108" t="str">
            <v>CP On-site Warehouse AP</v>
          </cell>
          <cell r="I14108" t="str">
            <v>RDC</v>
          </cell>
          <cell r="J14108">
            <v>2038000</v>
          </cell>
          <cell r="K14108">
            <v>0</v>
          </cell>
          <cell r="L14108">
            <v>0</v>
          </cell>
          <cell r="M14108">
            <v>0</v>
          </cell>
          <cell r="N14108">
            <v>0</v>
          </cell>
          <cell r="O14108">
            <v>0</v>
          </cell>
          <cell r="P14108">
            <v>2038000</v>
          </cell>
        </row>
        <row r="14109">
          <cell r="A14109" t="str">
            <v>20051024</v>
          </cell>
          <cell r="B14109" t="str">
            <v>0543</v>
          </cell>
          <cell r="C14109" t="str">
            <v>BL RF PRODUCTS</v>
          </cell>
          <cell r="D14109" t="str">
            <v>PL RF CONSUMER PROD</v>
          </cell>
          <cell r="E14109" t="str">
            <v>W/B 1-4</v>
          </cell>
          <cell r="F14109" t="str">
            <v>FP</v>
          </cell>
          <cell r="G14109" t="str">
            <v>HUAS</v>
          </cell>
          <cell r="H14109" t="str">
            <v>EXEL</v>
          </cell>
          <cell r="I14109" t="str">
            <v>CSW</v>
          </cell>
          <cell r="J14109">
            <v>51000</v>
          </cell>
          <cell r="K14109">
            <v>0</v>
          </cell>
          <cell r="L14109">
            <v>0</v>
          </cell>
          <cell r="M14109">
            <v>0</v>
          </cell>
          <cell r="N14109">
            <v>0</v>
          </cell>
          <cell r="O14109">
            <v>0</v>
          </cell>
          <cell r="P14109">
            <v>51000</v>
          </cell>
        </row>
        <row r="14110">
          <cell r="A14110" t="str">
            <v>20051024</v>
          </cell>
          <cell r="B14110" t="str">
            <v>0543</v>
          </cell>
          <cell r="C14110" t="str">
            <v>BL RF PRODUCTS</v>
          </cell>
          <cell r="D14110" t="str">
            <v>PL RF CONSUMER PROD</v>
          </cell>
          <cell r="E14110" t="str">
            <v>W/B 1-4</v>
          </cell>
          <cell r="F14110" t="str">
            <v>FP</v>
          </cell>
          <cell r="G14110" t="str">
            <v>KRNM</v>
          </cell>
          <cell r="H14110" t="str">
            <v>NOKIA MASAN KOREA</v>
          </cell>
          <cell r="I14110" t="str">
            <v>CSW</v>
          </cell>
          <cell r="J14110">
            <v>153000</v>
          </cell>
          <cell r="K14110">
            <v>0</v>
          </cell>
          <cell r="L14110">
            <v>0</v>
          </cell>
          <cell r="M14110">
            <v>0</v>
          </cell>
          <cell r="N14110">
            <v>0</v>
          </cell>
          <cell r="O14110">
            <v>222000</v>
          </cell>
          <cell r="P14110">
            <v>375000</v>
          </cell>
        </row>
        <row r="14111">
          <cell r="A14111" t="str">
            <v>20051024</v>
          </cell>
          <cell r="B14111" t="str">
            <v>0543</v>
          </cell>
          <cell r="C14111" t="str">
            <v>BL RF PRODUCTS</v>
          </cell>
          <cell r="D14111" t="str">
            <v>PL RF CONSUMER PROD</v>
          </cell>
          <cell r="E14111" t="str">
            <v>W/B 1-4</v>
          </cell>
          <cell r="F14111" t="str">
            <v>FP</v>
          </cell>
          <cell r="G14111" t="str">
            <v>MYBB</v>
          </cell>
          <cell r="H14111" t="str">
            <v>ROBERT BOSCH (M) SDN BHD</v>
          </cell>
          <cell r="I14111" t="str">
            <v>CSW</v>
          </cell>
          <cell r="J14111">
            <v>28000</v>
          </cell>
          <cell r="K14111">
            <v>0</v>
          </cell>
          <cell r="L14111">
            <v>0</v>
          </cell>
          <cell r="M14111">
            <v>0</v>
          </cell>
          <cell r="N14111">
            <v>0</v>
          </cell>
          <cell r="O14111">
            <v>57000</v>
          </cell>
          <cell r="P14111">
            <v>85000</v>
          </cell>
        </row>
        <row r="14112">
          <cell r="A14112" t="str">
            <v>20051024</v>
          </cell>
          <cell r="B14112" t="str">
            <v>0543</v>
          </cell>
          <cell r="C14112" t="str">
            <v>BL RF PRODUCTS</v>
          </cell>
          <cell r="D14112" t="str">
            <v>PL RF CONSUMER PROD</v>
          </cell>
          <cell r="E14112" t="str">
            <v>W/B 1-4</v>
          </cell>
          <cell r="F14112" t="str">
            <v>FP</v>
          </cell>
          <cell r="G14112" t="str">
            <v>MYFA</v>
          </cell>
          <cell r="H14112" t="str">
            <v>FLEXTRONICS_MY_ShahAlam</v>
          </cell>
          <cell r="I14112" t="str">
            <v>CSW</v>
          </cell>
          <cell r="J14112">
            <v>960000</v>
          </cell>
          <cell r="K14112">
            <v>0</v>
          </cell>
          <cell r="L14112">
            <v>0</v>
          </cell>
          <cell r="M14112">
            <v>0</v>
          </cell>
          <cell r="N14112">
            <v>0</v>
          </cell>
          <cell r="O14112">
            <v>0</v>
          </cell>
          <cell r="P14112">
            <v>960000</v>
          </cell>
        </row>
        <row r="14113">
          <cell r="A14113" t="str">
            <v>20051024</v>
          </cell>
          <cell r="B14113" t="str">
            <v>0543</v>
          </cell>
          <cell r="C14113" t="str">
            <v>BL RF PRODUCTS</v>
          </cell>
          <cell r="D14113" t="str">
            <v>PL RF CONSUMER PROD</v>
          </cell>
          <cell r="E14113" t="str">
            <v>W/B 1-4</v>
          </cell>
          <cell r="F14113" t="str">
            <v>FP</v>
          </cell>
          <cell r="G14113" t="str">
            <v>MYMB</v>
          </cell>
          <cell r="H14113" t="str">
            <v>MOTOROLA_MY</v>
          </cell>
          <cell r="I14113" t="str">
            <v>CSW</v>
          </cell>
          <cell r="J14113">
            <v>619000</v>
          </cell>
          <cell r="K14113">
            <v>0</v>
          </cell>
          <cell r="L14113">
            <v>0</v>
          </cell>
          <cell r="M14113">
            <v>0</v>
          </cell>
          <cell r="N14113">
            <v>0</v>
          </cell>
          <cell r="O14113">
            <v>363000</v>
          </cell>
          <cell r="P14113">
            <v>982000</v>
          </cell>
        </row>
        <row r="14114">
          <cell r="A14114" t="str">
            <v>20051024</v>
          </cell>
          <cell r="B14114" t="str">
            <v>0543</v>
          </cell>
          <cell r="C14114" t="str">
            <v>BL RF PRODUCTS</v>
          </cell>
          <cell r="D14114" t="str">
            <v>PL RF CONSUMER PROD</v>
          </cell>
          <cell r="E14114" t="str">
            <v>W/B 1-4</v>
          </cell>
          <cell r="F14114" t="str">
            <v>FP</v>
          </cell>
          <cell r="G14114" t="str">
            <v>NL00</v>
          </cell>
          <cell r="H14114" t="str">
            <v>RDC EU / TNT LOGISTICS BV</v>
          </cell>
          <cell r="I14114" t="str">
            <v>RDC</v>
          </cell>
          <cell r="J14114">
            <v>417740</v>
          </cell>
          <cell r="K14114">
            <v>9000</v>
          </cell>
          <cell r="L14114">
            <v>3000</v>
          </cell>
          <cell r="M14114">
            <v>0</v>
          </cell>
          <cell r="N14114">
            <v>0</v>
          </cell>
          <cell r="O14114">
            <v>773000</v>
          </cell>
          <cell r="P14114">
            <v>1202740</v>
          </cell>
        </row>
        <row r="14115">
          <cell r="A14115" t="str">
            <v>20051024</v>
          </cell>
          <cell r="B14115" t="str">
            <v>0543</v>
          </cell>
          <cell r="C14115" t="str">
            <v>BL RF PRODUCTS</v>
          </cell>
          <cell r="D14115" t="str">
            <v>PL RF CONSUMER PROD</v>
          </cell>
          <cell r="E14115" t="str">
            <v>W/B 1-4</v>
          </cell>
          <cell r="F14115" t="str">
            <v>FP</v>
          </cell>
          <cell r="G14115" t="str">
            <v>NL01</v>
          </cell>
          <cell r="H14115" t="str">
            <v>TRN EU / TNT LOGISTICS BV</v>
          </cell>
          <cell r="I14115" t="str">
            <v>TRN</v>
          </cell>
          <cell r="J14115">
            <v>0</v>
          </cell>
          <cell r="K14115">
            <v>0</v>
          </cell>
          <cell r="L14115">
            <v>0</v>
          </cell>
          <cell r="M14115">
            <v>0</v>
          </cell>
          <cell r="N14115">
            <v>24000</v>
          </cell>
          <cell r="O14115">
            <v>0</v>
          </cell>
          <cell r="P14115">
            <v>24000</v>
          </cell>
        </row>
        <row r="14116">
          <cell r="A14116" t="str">
            <v>20051024</v>
          </cell>
          <cell r="B14116" t="str">
            <v>0543</v>
          </cell>
          <cell r="C14116" t="str">
            <v>BL RF PRODUCTS</v>
          </cell>
          <cell r="D14116" t="str">
            <v>PL RF CONSUMER PROD</v>
          </cell>
          <cell r="E14116" t="str">
            <v>W/B 1-4</v>
          </cell>
          <cell r="F14116" t="str">
            <v>FP</v>
          </cell>
          <cell r="G14116" t="str">
            <v>NL99</v>
          </cell>
          <cell r="H14116" t="str">
            <v>FDC EU</v>
          </cell>
          <cell r="I14116" t="str">
            <v>FDC</v>
          </cell>
          <cell r="J14116">
            <v>0</v>
          </cell>
          <cell r="K14116">
            <v>0</v>
          </cell>
          <cell r="L14116">
            <v>0</v>
          </cell>
          <cell r="M14116">
            <v>0</v>
          </cell>
          <cell r="N14116">
            <v>0</v>
          </cell>
          <cell r="O14116">
            <v>0</v>
          </cell>
          <cell r="P14116">
            <v>0</v>
          </cell>
        </row>
        <row r="14117">
          <cell r="A14117" t="str">
            <v>20051024</v>
          </cell>
          <cell r="B14117" t="str">
            <v>0543</v>
          </cell>
          <cell r="C14117" t="str">
            <v>BL RF PRODUCTS</v>
          </cell>
          <cell r="D14117" t="str">
            <v>PL RF CONSUMER PROD</v>
          </cell>
          <cell r="E14117" t="str">
            <v>W/B 1-4</v>
          </cell>
          <cell r="F14117" t="str">
            <v>FP</v>
          </cell>
          <cell r="G14117" t="str">
            <v>NLTT</v>
          </cell>
          <cell r="H14117" t="str">
            <v>TNT LOGISTICS BV</v>
          </cell>
          <cell r="I14117" t="str">
            <v>RDC</v>
          </cell>
          <cell r="J14117">
            <v>2067000</v>
          </cell>
          <cell r="K14117">
            <v>0</v>
          </cell>
          <cell r="L14117">
            <v>0</v>
          </cell>
          <cell r="M14117">
            <v>0</v>
          </cell>
          <cell r="N14117">
            <v>0</v>
          </cell>
          <cell r="O14117">
            <v>183000</v>
          </cell>
          <cell r="P14117">
            <v>2250000</v>
          </cell>
        </row>
        <row r="14118">
          <cell r="A14118" t="str">
            <v>20051024</v>
          </cell>
          <cell r="B14118" t="str">
            <v>0543</v>
          </cell>
          <cell r="C14118" t="str">
            <v>BL RF PRODUCTS</v>
          </cell>
          <cell r="D14118" t="str">
            <v>PL RF CONSUMER PROD</v>
          </cell>
          <cell r="E14118" t="str">
            <v>W/B 1-4</v>
          </cell>
          <cell r="F14118" t="str">
            <v>FP</v>
          </cell>
          <cell r="G14118" t="str">
            <v>PH10</v>
          </cell>
          <cell r="H14118" t="str">
            <v>IWH (BL Control) PSC</v>
          </cell>
          <cell r="I14118" t="str">
            <v>IWH</v>
          </cell>
          <cell r="J14118">
            <v>9</v>
          </cell>
          <cell r="K14118">
            <v>0</v>
          </cell>
          <cell r="L14118">
            <v>0</v>
          </cell>
          <cell r="M14118">
            <v>0</v>
          </cell>
          <cell r="N14118">
            <v>0</v>
          </cell>
          <cell r="O14118">
            <v>535144</v>
          </cell>
          <cell r="P14118">
            <v>535153</v>
          </cell>
        </row>
        <row r="14119">
          <cell r="A14119" t="str">
            <v>20051024</v>
          </cell>
          <cell r="B14119" t="str">
            <v>0543</v>
          </cell>
          <cell r="C14119" t="str">
            <v>BL RF PRODUCTS</v>
          </cell>
          <cell r="D14119" t="str">
            <v>PL RF CONSUMER PROD</v>
          </cell>
          <cell r="E14119" t="str">
            <v>W/B 1-4</v>
          </cell>
          <cell r="F14119" t="str">
            <v>FP</v>
          </cell>
          <cell r="G14119" t="str">
            <v>PH11</v>
          </cell>
          <cell r="H14119" t="str">
            <v>IWH (BL Control) PSPI</v>
          </cell>
          <cell r="I14119" t="str">
            <v>IWH</v>
          </cell>
          <cell r="J14119">
            <v>15230</v>
          </cell>
          <cell r="K14119">
            <v>0</v>
          </cell>
          <cell r="L14119">
            <v>0</v>
          </cell>
          <cell r="M14119">
            <v>0</v>
          </cell>
          <cell r="N14119">
            <v>0</v>
          </cell>
          <cell r="O14119">
            <v>1810</v>
          </cell>
          <cell r="P14119">
            <v>17040</v>
          </cell>
        </row>
        <row r="14120">
          <cell r="A14120" t="str">
            <v>20051024</v>
          </cell>
          <cell r="B14120" t="str">
            <v>0543</v>
          </cell>
          <cell r="C14120" t="str">
            <v>BL RF PRODUCTS</v>
          </cell>
          <cell r="D14120" t="str">
            <v>PL RF CONSUMER PROD</v>
          </cell>
          <cell r="E14120" t="str">
            <v>W/B 1-4</v>
          </cell>
          <cell r="F14120" t="str">
            <v>FP</v>
          </cell>
          <cell r="G14120" t="str">
            <v>SGTS</v>
          </cell>
          <cell r="H14120" t="str">
            <v>Tuner</v>
          </cell>
          <cell r="I14120" t="str">
            <v>CSW</v>
          </cell>
          <cell r="J14120">
            <v>805000</v>
          </cell>
          <cell r="K14120">
            <v>0</v>
          </cell>
          <cell r="L14120">
            <v>0</v>
          </cell>
          <cell r="M14120">
            <v>0</v>
          </cell>
          <cell r="N14120">
            <v>0</v>
          </cell>
          <cell r="O14120">
            <v>125000</v>
          </cell>
          <cell r="P14120">
            <v>930000</v>
          </cell>
        </row>
        <row r="14121">
          <cell r="A14121" t="str">
            <v>20051024</v>
          </cell>
          <cell r="B14121" t="str">
            <v>0543</v>
          </cell>
          <cell r="C14121" t="str">
            <v>BL RF PRODUCTS</v>
          </cell>
          <cell r="D14121" t="str">
            <v>PL RF CONSUMER PROD</v>
          </cell>
          <cell r="E14121" t="str">
            <v>W/B 1-4</v>
          </cell>
          <cell r="F14121" t="str">
            <v>FP</v>
          </cell>
          <cell r="G14121" t="str">
            <v>US00</v>
          </cell>
          <cell r="H14121" t="str">
            <v>RDC NARSO</v>
          </cell>
          <cell r="I14121" t="str">
            <v>RDC</v>
          </cell>
          <cell r="J14121">
            <v>221041</v>
          </cell>
          <cell r="K14121">
            <v>9000</v>
          </cell>
          <cell r="L14121">
            <v>400</v>
          </cell>
          <cell r="M14121">
            <v>0</v>
          </cell>
          <cell r="N14121">
            <v>0</v>
          </cell>
          <cell r="O14121">
            <v>38000</v>
          </cell>
          <cell r="P14121">
            <v>268441</v>
          </cell>
        </row>
        <row r="14122">
          <cell r="A14122" t="str">
            <v>20051024</v>
          </cell>
          <cell r="B14122" t="str">
            <v>0543</v>
          </cell>
          <cell r="C14122" t="str">
            <v>BL RF PRODUCTS</v>
          </cell>
          <cell r="D14122" t="str">
            <v>PL RF CONSUMER PROD</v>
          </cell>
          <cell r="E14122" t="str">
            <v>W/B 1-4</v>
          </cell>
          <cell r="F14122" t="str">
            <v>FP</v>
          </cell>
          <cell r="G14122" t="str">
            <v>US01</v>
          </cell>
          <cell r="H14122" t="str">
            <v>TRN NA</v>
          </cell>
          <cell r="I14122" t="str">
            <v>TRN</v>
          </cell>
          <cell r="J14122">
            <v>0</v>
          </cell>
          <cell r="K14122">
            <v>0</v>
          </cell>
          <cell r="L14122">
            <v>0</v>
          </cell>
          <cell r="M14122">
            <v>0</v>
          </cell>
          <cell r="N14122">
            <v>24001</v>
          </cell>
          <cell r="O14122">
            <v>84000</v>
          </cell>
          <cell r="P14122">
            <v>108001</v>
          </cell>
        </row>
        <row r="14123">
          <cell r="A14123" t="str">
            <v>20051024</v>
          </cell>
          <cell r="B14123" t="str">
            <v>0543</v>
          </cell>
          <cell r="C14123" t="str">
            <v>BL RF PRODUCTS</v>
          </cell>
          <cell r="D14123" t="str">
            <v>PL RF CONSUMER PROD</v>
          </cell>
          <cell r="E14123" t="str">
            <v>W/B 1-4</v>
          </cell>
          <cell r="F14123" t="str">
            <v>FP</v>
          </cell>
          <cell r="G14123" t="str">
            <v>USGI</v>
          </cell>
          <cell r="H14123" t="str">
            <v>CSW Delco VMI (Reynosa)</v>
          </cell>
          <cell r="I14123" t="str">
            <v>CSW</v>
          </cell>
          <cell r="J14123">
            <v>22000</v>
          </cell>
          <cell r="K14123">
            <v>0</v>
          </cell>
          <cell r="L14123">
            <v>0</v>
          </cell>
          <cell r="M14123">
            <v>0</v>
          </cell>
          <cell r="N14123">
            <v>0</v>
          </cell>
          <cell r="O14123">
            <v>2000</v>
          </cell>
          <cell r="P14123">
            <v>24000</v>
          </cell>
        </row>
        <row r="14124">
          <cell r="A14124" t="str">
            <v>20051024</v>
          </cell>
          <cell r="B14124" t="str">
            <v>0543</v>
          </cell>
          <cell r="C14124" t="str">
            <v>BL RF PRODUCTS</v>
          </cell>
          <cell r="D14124" t="str">
            <v>PL RF CONSUMER PROD</v>
          </cell>
          <cell r="E14124" t="str">
            <v>W/B 1-4</v>
          </cell>
          <cell r="F14124" t="str">
            <v>FP</v>
          </cell>
          <cell r="G14124" t="str">
            <v>USNR</v>
          </cell>
          <cell r="H14124" t="str">
            <v>NOKIA INC. REYNOSA</v>
          </cell>
          <cell r="I14124" t="str">
            <v>CSW</v>
          </cell>
          <cell r="J14124">
            <v>18000</v>
          </cell>
          <cell r="K14124">
            <v>0</v>
          </cell>
          <cell r="L14124">
            <v>0</v>
          </cell>
          <cell r="M14124">
            <v>0</v>
          </cell>
          <cell r="N14124">
            <v>0</v>
          </cell>
          <cell r="O14124">
            <v>0</v>
          </cell>
          <cell r="P14124">
            <v>18000</v>
          </cell>
        </row>
        <row r="14125">
          <cell r="A14125" t="str">
            <v>20051024</v>
          </cell>
          <cell r="B14125" t="str">
            <v>0543</v>
          </cell>
          <cell r="C14125" t="str">
            <v>BL RF PRODUCTS</v>
          </cell>
          <cell r="D14125" t="str">
            <v>PL RF CONSUMER PROD</v>
          </cell>
          <cell r="E14125" t="str">
            <v>W/B 1-4</v>
          </cell>
          <cell r="F14125" t="str">
            <v>FP</v>
          </cell>
          <cell r="G14125" t="str">
            <v>USOH</v>
          </cell>
          <cell r="H14125" t="str">
            <v>CSW Ford (Hatfield)</v>
          </cell>
          <cell r="I14125" t="str">
            <v>CSW</v>
          </cell>
          <cell r="J14125">
            <v>15000</v>
          </cell>
          <cell r="K14125">
            <v>0</v>
          </cell>
          <cell r="L14125">
            <v>0</v>
          </cell>
          <cell r="M14125">
            <v>0</v>
          </cell>
          <cell r="N14125">
            <v>0</v>
          </cell>
          <cell r="O14125">
            <v>0</v>
          </cell>
          <cell r="P14125">
            <v>15000</v>
          </cell>
        </row>
        <row r="14126">
          <cell r="A14126" t="str">
            <v>20051024</v>
          </cell>
          <cell r="B14126" t="str">
            <v>0543</v>
          </cell>
          <cell r="C14126" t="str">
            <v>BL RF PRODUCTS</v>
          </cell>
          <cell r="D14126" t="str">
            <v>PL RF CONSUMER PROD</v>
          </cell>
          <cell r="E14126" t="str">
            <v>W/B 1-4</v>
          </cell>
          <cell r="F14126" t="str">
            <v>FP</v>
          </cell>
          <cell r="G14126" t="str">
            <v>USPW</v>
          </cell>
          <cell r="H14126" t="str">
            <v>CSW Ford (North Penn)</v>
          </cell>
          <cell r="I14126" t="str">
            <v>CSW</v>
          </cell>
          <cell r="J14126">
            <v>99000</v>
          </cell>
          <cell r="K14126">
            <v>0</v>
          </cell>
          <cell r="L14126">
            <v>0</v>
          </cell>
          <cell r="M14126">
            <v>0</v>
          </cell>
          <cell r="N14126">
            <v>0</v>
          </cell>
          <cell r="O14126">
            <v>0</v>
          </cell>
          <cell r="P14126">
            <v>99000</v>
          </cell>
        </row>
        <row r="14127">
          <cell r="A14127" t="str">
            <v>20051024</v>
          </cell>
          <cell r="B14127" t="str">
            <v>0543</v>
          </cell>
          <cell r="C14127" t="str">
            <v>BL RF PRODUCTS</v>
          </cell>
          <cell r="D14127" t="str">
            <v>PL RF CONSUMER PROD</v>
          </cell>
          <cell r="E14127" t="str">
            <v>W/B 1-4</v>
          </cell>
          <cell r="F14127" t="str">
            <v>FP</v>
          </cell>
          <cell r="G14127" t="str">
            <v>USSG</v>
          </cell>
          <cell r="H14127" t="str">
            <v>CSW Siemens JIT Guadalajara</v>
          </cell>
          <cell r="I14127" t="str">
            <v>CSW</v>
          </cell>
          <cell r="J14127">
            <v>129000</v>
          </cell>
          <cell r="K14127">
            <v>0</v>
          </cell>
          <cell r="L14127">
            <v>0</v>
          </cell>
          <cell r="M14127">
            <v>0</v>
          </cell>
          <cell r="N14127">
            <v>0</v>
          </cell>
          <cell r="O14127">
            <v>72000</v>
          </cell>
          <cell r="P14127">
            <v>201000</v>
          </cell>
        </row>
        <row r="14128">
          <cell r="A14128" t="str">
            <v>20051024</v>
          </cell>
          <cell r="B14128" t="str">
            <v>0543</v>
          </cell>
          <cell r="C14128" t="str">
            <v>BL RF PRODUCTS</v>
          </cell>
          <cell r="D14128" t="str">
            <v>PL RF CONSUMER PROD</v>
          </cell>
          <cell r="E14128" t="str">
            <v>W/B 1-4</v>
          </cell>
          <cell r="F14128" t="str">
            <v>FP</v>
          </cell>
          <cell r="G14128" t="str">
            <v>USTT</v>
          </cell>
          <cell r="H14128" t="str">
            <v>CSW Auto</v>
          </cell>
          <cell r="I14128" t="str">
            <v>RDC</v>
          </cell>
          <cell r="J14128">
            <v>91000</v>
          </cell>
          <cell r="K14128">
            <v>0</v>
          </cell>
          <cell r="L14128">
            <v>0</v>
          </cell>
          <cell r="M14128">
            <v>0</v>
          </cell>
          <cell r="N14128">
            <v>0</v>
          </cell>
          <cell r="O14128">
            <v>83000</v>
          </cell>
          <cell r="P14128">
            <v>174000</v>
          </cell>
        </row>
        <row r="14129">
          <cell r="A14129" t="str">
            <v>20051024</v>
          </cell>
          <cell r="B14129" t="str">
            <v>0543</v>
          </cell>
          <cell r="C14129" t="str">
            <v>BL RF PRODUCTS</v>
          </cell>
          <cell r="D14129" t="str">
            <v>PL RF CONSUMER PROD</v>
          </cell>
          <cell r="E14129" t="str">
            <v>W/B 1-4</v>
          </cell>
          <cell r="F14129" t="str">
            <v>WAFER</v>
          </cell>
          <cell r="G14129" t="str">
            <v>all plants</v>
          </cell>
          <cell r="H14129" t="str">
            <v>all descriptions</v>
          </cell>
          <cell r="I14129" t="str">
            <v>all types</v>
          </cell>
          <cell r="J14129">
            <v>1464</v>
          </cell>
          <cell r="K14129">
            <v>0</v>
          </cell>
          <cell r="L14129">
            <v>0</v>
          </cell>
          <cell r="M14129">
            <v>0</v>
          </cell>
          <cell r="N14129">
            <v>0</v>
          </cell>
          <cell r="O14129">
            <v>958</v>
          </cell>
          <cell r="P14129">
            <v>2422</v>
          </cell>
        </row>
        <row r="14130">
          <cell r="A14130" t="str">
            <v>20051024</v>
          </cell>
          <cell r="B14130" t="str">
            <v>0543</v>
          </cell>
          <cell r="C14130" t="str">
            <v>BL RF PRODUCTS</v>
          </cell>
          <cell r="D14130" t="str">
            <v>PL RF CONSUMER PROD</v>
          </cell>
          <cell r="E14130" t="str">
            <v>W/B 1-4</v>
          </cell>
          <cell r="F14130" t="str">
            <v>WAFER</v>
          </cell>
          <cell r="G14130" t="str">
            <v>all plants</v>
          </cell>
          <cell r="H14130" t="str">
            <v>all descriptions</v>
          </cell>
          <cell r="I14130" t="str">
            <v>MFG</v>
          </cell>
          <cell r="J14130">
            <v>1464</v>
          </cell>
          <cell r="K14130">
            <v>0</v>
          </cell>
          <cell r="L14130">
            <v>0</v>
          </cell>
          <cell r="M14130">
            <v>0</v>
          </cell>
          <cell r="N14130">
            <v>0</v>
          </cell>
          <cell r="O14130">
            <v>958</v>
          </cell>
          <cell r="P14130">
            <v>2422</v>
          </cell>
        </row>
        <row r="14131">
          <cell r="A14131" t="str">
            <v>20051024</v>
          </cell>
          <cell r="B14131" t="str">
            <v>0543</v>
          </cell>
          <cell r="C14131" t="str">
            <v>BL RF PRODUCTS</v>
          </cell>
          <cell r="D14131" t="str">
            <v>PL RF CONSUMER PROD</v>
          </cell>
          <cell r="E14131" t="str">
            <v>W/B 1-4</v>
          </cell>
          <cell r="F14131" t="str">
            <v>WAFER</v>
          </cell>
          <cell r="G14131" t="str">
            <v>PH79</v>
          </cell>
          <cell r="H14131" t="str">
            <v>WT PSC</v>
          </cell>
          <cell r="I14131" t="str">
            <v>MFG</v>
          </cell>
          <cell r="J14131">
            <v>1464</v>
          </cell>
          <cell r="K14131">
            <v>0</v>
          </cell>
          <cell r="L14131">
            <v>0</v>
          </cell>
          <cell r="M14131">
            <v>0</v>
          </cell>
          <cell r="N14131">
            <v>0</v>
          </cell>
          <cell r="O14131">
            <v>958</v>
          </cell>
          <cell r="P14131">
            <v>2422</v>
          </cell>
        </row>
        <row r="14132">
          <cell r="A14132" t="str">
            <v>20051024</v>
          </cell>
          <cell r="B14132" t="str">
            <v>0543</v>
          </cell>
          <cell r="C14132" t="str">
            <v>BL RF PRODUCTS</v>
          </cell>
          <cell r="D14132" t="str">
            <v>PL RF CONSUMER PROD</v>
          </cell>
          <cell r="E14132" t="str">
            <v>W/B 1-4</v>
          </cell>
          <cell r="F14132" t="str">
            <v>XTAL</v>
          </cell>
          <cell r="G14132" t="str">
            <v>all plants</v>
          </cell>
          <cell r="H14132" t="str">
            <v>all descriptions</v>
          </cell>
          <cell r="I14132" t="str">
            <v>all types</v>
          </cell>
          <cell r="J14132">
            <v>31388744</v>
          </cell>
          <cell r="K14132">
            <v>0</v>
          </cell>
          <cell r="L14132">
            <v>0</v>
          </cell>
          <cell r="M14132">
            <v>0</v>
          </cell>
          <cell r="N14132">
            <v>0</v>
          </cell>
          <cell r="O14132">
            <v>17934131</v>
          </cell>
          <cell r="P14132">
            <v>49322875</v>
          </cell>
        </row>
        <row r="14133">
          <cell r="A14133" t="str">
            <v>20051024</v>
          </cell>
          <cell r="B14133" t="str">
            <v>0543</v>
          </cell>
          <cell r="C14133" t="str">
            <v>BL RF PRODUCTS</v>
          </cell>
          <cell r="D14133" t="str">
            <v>PL RF CONSUMER PROD</v>
          </cell>
          <cell r="E14133" t="str">
            <v>W/B 1-4</v>
          </cell>
          <cell r="F14133" t="str">
            <v>XTAL</v>
          </cell>
          <cell r="G14133" t="str">
            <v>all plants</v>
          </cell>
          <cell r="H14133" t="str">
            <v>all descriptions</v>
          </cell>
          <cell r="I14133" t="str">
            <v>MFG</v>
          </cell>
          <cell r="J14133">
            <v>31388744</v>
          </cell>
          <cell r="K14133">
            <v>0</v>
          </cell>
          <cell r="L14133">
            <v>0</v>
          </cell>
          <cell r="M14133">
            <v>0</v>
          </cell>
          <cell r="N14133">
            <v>0</v>
          </cell>
          <cell r="O14133">
            <v>17934131</v>
          </cell>
          <cell r="P14133">
            <v>49322875</v>
          </cell>
        </row>
        <row r="14134">
          <cell r="A14134" t="str">
            <v>20051024</v>
          </cell>
          <cell r="B14134" t="str">
            <v>0543</v>
          </cell>
          <cell r="C14134" t="str">
            <v>BL RF PRODUCTS</v>
          </cell>
          <cell r="D14134" t="str">
            <v>PL RF CONSUMER PROD</v>
          </cell>
          <cell r="E14134" t="str">
            <v>W/B 1-4</v>
          </cell>
          <cell r="F14134" t="str">
            <v>XTAL</v>
          </cell>
          <cell r="G14134" t="str">
            <v>CN71</v>
          </cell>
          <cell r="H14134" t="str">
            <v>AT PS Guangdong</v>
          </cell>
          <cell r="I14134" t="str">
            <v>MFG</v>
          </cell>
          <cell r="J14134">
            <v>10545989</v>
          </cell>
          <cell r="K14134">
            <v>0</v>
          </cell>
          <cell r="L14134">
            <v>0</v>
          </cell>
          <cell r="M14134">
            <v>0</v>
          </cell>
          <cell r="N14134">
            <v>0</v>
          </cell>
          <cell r="O14134">
            <v>5109995</v>
          </cell>
          <cell r="P14134">
            <v>15655984</v>
          </cell>
        </row>
        <row r="14135">
          <cell r="A14135" t="str">
            <v>20051024</v>
          </cell>
          <cell r="B14135" t="str">
            <v>0543</v>
          </cell>
          <cell r="C14135" t="str">
            <v>BL RF PRODUCTS</v>
          </cell>
          <cell r="D14135" t="str">
            <v>PL RF CONSUMER PROD</v>
          </cell>
          <cell r="E14135" t="str">
            <v>W/B 1-4</v>
          </cell>
          <cell r="F14135" t="str">
            <v>XTAL</v>
          </cell>
          <cell r="G14135" t="str">
            <v>HK70</v>
          </cell>
          <cell r="H14135" t="str">
            <v>AT EDL</v>
          </cell>
          <cell r="I14135" t="str">
            <v>MFG</v>
          </cell>
          <cell r="J14135">
            <v>14500236</v>
          </cell>
          <cell r="K14135">
            <v>0</v>
          </cell>
          <cell r="L14135">
            <v>0</v>
          </cell>
          <cell r="M14135">
            <v>0</v>
          </cell>
          <cell r="N14135">
            <v>0</v>
          </cell>
          <cell r="O14135">
            <v>12824136</v>
          </cell>
          <cell r="P14135">
            <v>27324372</v>
          </cell>
        </row>
        <row r="14136">
          <cell r="A14136" t="str">
            <v>20051024</v>
          </cell>
          <cell r="B14136" t="str">
            <v>0543</v>
          </cell>
          <cell r="C14136" t="str">
            <v>BL RF PRODUCTS</v>
          </cell>
          <cell r="D14136" t="str">
            <v>PL RF CONSUMER PROD</v>
          </cell>
          <cell r="E14136" t="str">
            <v>W/B 1-4</v>
          </cell>
          <cell r="F14136" t="str">
            <v>XTAL</v>
          </cell>
          <cell r="G14136" t="str">
            <v>MY71</v>
          </cell>
          <cell r="H14136" t="str">
            <v>AT Seremban</v>
          </cell>
          <cell r="I14136" t="str">
            <v>MFG</v>
          </cell>
          <cell r="J14136">
            <v>6246639</v>
          </cell>
          <cell r="K14136">
            <v>0</v>
          </cell>
          <cell r="L14136">
            <v>0</v>
          </cell>
          <cell r="M14136">
            <v>0</v>
          </cell>
          <cell r="N14136">
            <v>0</v>
          </cell>
          <cell r="O14136">
            <v>0</v>
          </cell>
          <cell r="P14136">
            <v>6246639</v>
          </cell>
        </row>
        <row r="14137">
          <cell r="A14137" t="str">
            <v>20051024</v>
          </cell>
          <cell r="B14137" t="str">
            <v>0543</v>
          </cell>
          <cell r="C14137" t="str">
            <v>BL RF PRODUCTS</v>
          </cell>
          <cell r="D14137" t="str">
            <v>PL RF CONSUMER PROD</v>
          </cell>
          <cell r="E14137" t="str">
            <v>W/B 1-4</v>
          </cell>
          <cell r="F14137" t="str">
            <v>XTAL</v>
          </cell>
          <cell r="G14137" t="str">
            <v>PH70</v>
          </cell>
          <cell r="H14137" t="str">
            <v>AT PSPI</v>
          </cell>
          <cell r="I14137" t="str">
            <v>MFG</v>
          </cell>
          <cell r="J14137">
            <v>95880</v>
          </cell>
          <cell r="K14137">
            <v>0</v>
          </cell>
          <cell r="L14137">
            <v>0</v>
          </cell>
          <cell r="M14137">
            <v>0</v>
          </cell>
          <cell r="N14137">
            <v>0</v>
          </cell>
          <cell r="O14137">
            <v>0</v>
          </cell>
          <cell r="P14137">
            <v>95880</v>
          </cell>
        </row>
        <row r="14138">
          <cell r="A14138" t="str">
            <v>20051024</v>
          </cell>
          <cell r="B14138" t="str">
            <v>0543</v>
          </cell>
          <cell r="C14138" t="str">
            <v>BL RF PRODUCTS</v>
          </cell>
          <cell r="D14138" t="str">
            <v>PL RF CONSUMER PROD</v>
          </cell>
          <cell r="E14138" t="str">
            <v>W/B 5-7</v>
          </cell>
          <cell r="F14138" t="str">
            <v>all categories</v>
          </cell>
          <cell r="G14138" t="str">
            <v>all plants</v>
          </cell>
          <cell r="H14138" t="str">
            <v>all descriptions</v>
          </cell>
          <cell r="I14138" t="str">
            <v>all types</v>
          </cell>
          <cell r="J14138">
            <v>13738376</v>
          </cell>
          <cell r="K14138">
            <v>0</v>
          </cell>
          <cell r="L14138">
            <v>51000</v>
          </cell>
          <cell r="M14138">
            <v>0</v>
          </cell>
          <cell r="N14138">
            <v>0</v>
          </cell>
          <cell r="O14138">
            <v>3900706</v>
          </cell>
          <cell r="P14138">
            <v>17690082</v>
          </cell>
        </row>
        <row r="14139">
          <cell r="A14139" t="str">
            <v>20051024</v>
          </cell>
          <cell r="B14139" t="str">
            <v>0543</v>
          </cell>
          <cell r="C14139" t="str">
            <v>BL RF PRODUCTS</v>
          </cell>
          <cell r="D14139" t="str">
            <v>PL RF CONSUMER PROD</v>
          </cell>
          <cell r="E14139" t="str">
            <v>W/B 5-7</v>
          </cell>
          <cell r="F14139" t="str">
            <v>all categories</v>
          </cell>
          <cell r="G14139" t="str">
            <v>all plants</v>
          </cell>
          <cell r="H14139" t="str">
            <v>all descriptions</v>
          </cell>
          <cell r="I14139" t="str">
            <v>CSW</v>
          </cell>
          <cell r="J14139">
            <v>39000</v>
          </cell>
          <cell r="K14139">
            <v>0</v>
          </cell>
          <cell r="L14139">
            <v>0</v>
          </cell>
          <cell r="M14139">
            <v>0</v>
          </cell>
          <cell r="N14139">
            <v>0</v>
          </cell>
          <cell r="O14139">
            <v>0</v>
          </cell>
          <cell r="P14139">
            <v>39000</v>
          </cell>
        </row>
        <row r="14140">
          <cell r="A14140" t="str">
            <v>20051024</v>
          </cell>
          <cell r="B14140" t="str">
            <v>0543</v>
          </cell>
          <cell r="C14140" t="str">
            <v>BL RF PRODUCTS</v>
          </cell>
          <cell r="D14140" t="str">
            <v>PL RF CONSUMER PROD</v>
          </cell>
          <cell r="E14140" t="str">
            <v>W/B 5-7</v>
          </cell>
          <cell r="F14140" t="str">
            <v>all categories</v>
          </cell>
          <cell r="G14140" t="str">
            <v>all plants</v>
          </cell>
          <cell r="H14140" t="str">
            <v>all descriptions</v>
          </cell>
          <cell r="I14140" t="str">
            <v>IWH</v>
          </cell>
          <cell r="J14140">
            <v>5255000</v>
          </cell>
          <cell r="K14140">
            <v>0</v>
          </cell>
          <cell r="L14140">
            <v>0</v>
          </cell>
          <cell r="M14140">
            <v>0</v>
          </cell>
          <cell r="N14140">
            <v>0</v>
          </cell>
          <cell r="O14140">
            <v>0</v>
          </cell>
          <cell r="P14140">
            <v>5255000</v>
          </cell>
        </row>
        <row r="14141">
          <cell r="A14141" t="str">
            <v>20051024</v>
          </cell>
          <cell r="B14141" t="str">
            <v>0543</v>
          </cell>
          <cell r="C14141" t="str">
            <v>BL RF PRODUCTS</v>
          </cell>
          <cell r="D14141" t="str">
            <v>PL RF CONSUMER PROD</v>
          </cell>
          <cell r="E14141" t="str">
            <v>W/B 5-7</v>
          </cell>
          <cell r="F14141" t="str">
            <v>all categories</v>
          </cell>
          <cell r="G14141" t="str">
            <v>all plants</v>
          </cell>
          <cell r="H14141" t="str">
            <v>all descriptions</v>
          </cell>
          <cell r="I14141" t="str">
            <v>MFG</v>
          </cell>
          <cell r="J14141">
            <v>8046376</v>
          </cell>
          <cell r="K14141">
            <v>0</v>
          </cell>
          <cell r="L14141">
            <v>0</v>
          </cell>
          <cell r="M14141">
            <v>0</v>
          </cell>
          <cell r="N14141">
            <v>0</v>
          </cell>
          <cell r="O14141">
            <v>3885706</v>
          </cell>
          <cell r="P14141">
            <v>11932082</v>
          </cell>
        </row>
        <row r="14142">
          <cell r="A14142" t="str">
            <v>20051024</v>
          </cell>
          <cell r="B14142" t="str">
            <v>0543</v>
          </cell>
          <cell r="C14142" t="str">
            <v>BL RF PRODUCTS</v>
          </cell>
          <cell r="D14142" t="str">
            <v>PL RF CONSUMER PROD</v>
          </cell>
          <cell r="E14142" t="str">
            <v>W/B 5-7</v>
          </cell>
          <cell r="F14142" t="str">
            <v>all categories</v>
          </cell>
          <cell r="G14142" t="str">
            <v>all plants</v>
          </cell>
          <cell r="H14142" t="str">
            <v>all descriptions</v>
          </cell>
          <cell r="I14142" t="str">
            <v>RDC</v>
          </cell>
          <cell r="J14142">
            <v>398000</v>
          </cell>
          <cell r="K14142">
            <v>0</v>
          </cell>
          <cell r="L14142">
            <v>51000</v>
          </cell>
          <cell r="M14142">
            <v>0</v>
          </cell>
          <cell r="N14142">
            <v>0</v>
          </cell>
          <cell r="O14142">
            <v>15000</v>
          </cell>
          <cell r="P14142">
            <v>464000</v>
          </cell>
        </row>
        <row r="14143">
          <cell r="A14143" t="str">
            <v>20051024</v>
          </cell>
          <cell r="B14143" t="str">
            <v>0543</v>
          </cell>
          <cell r="C14143" t="str">
            <v>BL RF PRODUCTS</v>
          </cell>
          <cell r="D14143" t="str">
            <v>PL RF CONSUMER PROD</v>
          </cell>
          <cell r="E14143" t="str">
            <v>W/B 5-7</v>
          </cell>
          <cell r="F14143" t="str">
            <v>all categories</v>
          </cell>
          <cell r="G14143" t="str">
            <v>DESR</v>
          </cell>
          <cell r="H14143" t="str">
            <v>SIEMENS REGENSBURG</v>
          </cell>
          <cell r="I14143" t="str">
            <v>CSW</v>
          </cell>
          <cell r="J14143">
            <v>39000</v>
          </cell>
          <cell r="K14143">
            <v>0</v>
          </cell>
          <cell r="L14143">
            <v>0</v>
          </cell>
          <cell r="M14143">
            <v>0</v>
          </cell>
          <cell r="N14143">
            <v>0</v>
          </cell>
          <cell r="O14143">
            <v>0</v>
          </cell>
          <cell r="P14143">
            <v>39000</v>
          </cell>
        </row>
        <row r="14144">
          <cell r="A14144" t="str">
            <v>20051024</v>
          </cell>
          <cell r="B14144" t="str">
            <v>0543</v>
          </cell>
          <cell r="C14144" t="str">
            <v>BL RF PRODUCTS</v>
          </cell>
          <cell r="D14144" t="str">
            <v>PL RF CONSUMER PROD</v>
          </cell>
          <cell r="E14144" t="str">
            <v>W/B 5-7</v>
          </cell>
          <cell r="F14144" t="str">
            <v>all categories</v>
          </cell>
          <cell r="G14144" t="str">
            <v>HK00</v>
          </cell>
          <cell r="H14144" t="str">
            <v>RDC APSH</v>
          </cell>
          <cell r="I14144" t="str">
            <v>RDC</v>
          </cell>
          <cell r="J14144">
            <v>57000</v>
          </cell>
          <cell r="K14144">
            <v>0</v>
          </cell>
          <cell r="L14144">
            <v>51000</v>
          </cell>
          <cell r="M14144">
            <v>0</v>
          </cell>
          <cell r="N14144">
            <v>0</v>
          </cell>
          <cell r="O14144">
            <v>0</v>
          </cell>
          <cell r="P14144">
            <v>108000</v>
          </cell>
        </row>
        <row r="14145">
          <cell r="A14145" t="str">
            <v>20051024</v>
          </cell>
          <cell r="B14145" t="str">
            <v>0543</v>
          </cell>
          <cell r="C14145" t="str">
            <v>BL RF PRODUCTS</v>
          </cell>
          <cell r="D14145" t="str">
            <v>PL RF CONSUMER PROD</v>
          </cell>
          <cell r="E14145" t="str">
            <v>W/B 5-7</v>
          </cell>
          <cell r="F14145" t="str">
            <v>all categories</v>
          </cell>
          <cell r="G14145" t="str">
            <v>HK10</v>
          </cell>
          <cell r="H14145" t="str">
            <v>IWH (BL Control) EDL</v>
          </cell>
          <cell r="I14145" t="str">
            <v>IWH</v>
          </cell>
          <cell r="J14145">
            <v>5255000</v>
          </cell>
          <cell r="K14145">
            <v>0</v>
          </cell>
          <cell r="L14145">
            <v>0</v>
          </cell>
          <cell r="M14145">
            <v>0</v>
          </cell>
          <cell r="N14145">
            <v>0</v>
          </cell>
          <cell r="O14145">
            <v>0</v>
          </cell>
          <cell r="P14145">
            <v>5255000</v>
          </cell>
        </row>
        <row r="14146">
          <cell r="A14146" t="str">
            <v>20051024</v>
          </cell>
          <cell r="B14146" t="str">
            <v>0543</v>
          </cell>
          <cell r="C14146" t="str">
            <v>BL RF PRODUCTS</v>
          </cell>
          <cell r="D14146" t="str">
            <v>PL RF CONSUMER PROD</v>
          </cell>
          <cell r="E14146" t="str">
            <v>W/B 5-7</v>
          </cell>
          <cell r="F14146" t="str">
            <v>all categories</v>
          </cell>
          <cell r="G14146" t="str">
            <v>HK70</v>
          </cell>
          <cell r="H14146" t="str">
            <v>AT EDL</v>
          </cell>
          <cell r="I14146" t="str">
            <v>MFG</v>
          </cell>
          <cell r="J14146">
            <v>8046146</v>
          </cell>
          <cell r="K14146">
            <v>0</v>
          </cell>
          <cell r="L14146">
            <v>0</v>
          </cell>
          <cell r="M14146">
            <v>0</v>
          </cell>
          <cell r="N14146">
            <v>0</v>
          </cell>
          <cell r="O14146">
            <v>3884934</v>
          </cell>
          <cell r="P14146">
            <v>11931080</v>
          </cell>
        </row>
        <row r="14147">
          <cell r="A14147" t="str">
            <v>20051024</v>
          </cell>
          <cell r="B14147" t="str">
            <v>0543</v>
          </cell>
          <cell r="C14147" t="str">
            <v>BL RF PRODUCTS</v>
          </cell>
          <cell r="D14147" t="str">
            <v>PL RF CONSUMER PROD</v>
          </cell>
          <cell r="E14147" t="str">
            <v>W/B 5-7</v>
          </cell>
          <cell r="F14147" t="str">
            <v>all categories</v>
          </cell>
          <cell r="G14147" t="str">
            <v>HKTT</v>
          </cell>
          <cell r="H14147" t="str">
            <v>CP On-site Warehouse AP</v>
          </cell>
          <cell r="I14147" t="str">
            <v>RDC</v>
          </cell>
          <cell r="J14147">
            <v>99000</v>
          </cell>
          <cell r="K14147">
            <v>0</v>
          </cell>
          <cell r="L14147">
            <v>0</v>
          </cell>
          <cell r="M14147">
            <v>0</v>
          </cell>
          <cell r="N14147">
            <v>0</v>
          </cell>
          <cell r="O14147">
            <v>0</v>
          </cell>
          <cell r="P14147">
            <v>99000</v>
          </cell>
        </row>
        <row r="14148">
          <cell r="A14148" t="str">
            <v>20051024</v>
          </cell>
          <cell r="B14148" t="str">
            <v>0543</v>
          </cell>
          <cell r="C14148" t="str">
            <v>BL RF PRODUCTS</v>
          </cell>
          <cell r="D14148" t="str">
            <v>PL RF CONSUMER PROD</v>
          </cell>
          <cell r="E14148" t="str">
            <v>W/B 5-7</v>
          </cell>
          <cell r="F14148" t="str">
            <v>all categories</v>
          </cell>
          <cell r="G14148" t="str">
            <v>NL00</v>
          </cell>
          <cell r="H14148" t="str">
            <v>RDC EU / TNT LOGISTICS BV</v>
          </cell>
          <cell r="I14148" t="str">
            <v>RDC</v>
          </cell>
          <cell r="J14148">
            <v>230000</v>
          </cell>
          <cell r="K14148">
            <v>0</v>
          </cell>
          <cell r="L14148">
            <v>0</v>
          </cell>
          <cell r="M14148">
            <v>0</v>
          </cell>
          <cell r="N14148">
            <v>0</v>
          </cell>
          <cell r="O14148">
            <v>15000</v>
          </cell>
          <cell r="P14148">
            <v>245000</v>
          </cell>
        </row>
        <row r="14149">
          <cell r="A14149" t="str">
            <v>20051024</v>
          </cell>
          <cell r="B14149" t="str">
            <v>0543</v>
          </cell>
          <cell r="C14149" t="str">
            <v>BL RF PRODUCTS</v>
          </cell>
          <cell r="D14149" t="str">
            <v>PL RF CONSUMER PROD</v>
          </cell>
          <cell r="E14149" t="str">
            <v>W/B 5-7</v>
          </cell>
          <cell r="F14149" t="str">
            <v>all categories</v>
          </cell>
          <cell r="G14149" t="str">
            <v>NLTT</v>
          </cell>
          <cell r="H14149" t="str">
            <v>TNT LOGISTICS BV</v>
          </cell>
          <cell r="I14149" t="str">
            <v>RDC</v>
          </cell>
          <cell r="J14149">
            <v>12000</v>
          </cell>
          <cell r="K14149">
            <v>0</v>
          </cell>
          <cell r="L14149">
            <v>0</v>
          </cell>
          <cell r="M14149">
            <v>0</v>
          </cell>
          <cell r="N14149">
            <v>0</v>
          </cell>
          <cell r="O14149">
            <v>0</v>
          </cell>
          <cell r="P14149">
            <v>12000</v>
          </cell>
        </row>
        <row r="14150">
          <cell r="A14150" t="str">
            <v>20051024</v>
          </cell>
          <cell r="B14150" t="str">
            <v>0543</v>
          </cell>
          <cell r="C14150" t="str">
            <v>BL RF PRODUCTS</v>
          </cell>
          <cell r="D14150" t="str">
            <v>PL RF CONSUMER PROD</v>
          </cell>
          <cell r="E14150" t="str">
            <v>W/B 5-7</v>
          </cell>
          <cell r="F14150" t="str">
            <v>all categories</v>
          </cell>
          <cell r="G14150" t="str">
            <v>PH79</v>
          </cell>
          <cell r="H14150" t="str">
            <v>WT PSC</v>
          </cell>
          <cell r="I14150" t="str">
            <v>MFG</v>
          </cell>
          <cell r="J14150">
            <v>230</v>
          </cell>
          <cell r="K14150">
            <v>0</v>
          </cell>
          <cell r="L14150">
            <v>0</v>
          </cell>
          <cell r="M14150">
            <v>0</v>
          </cell>
          <cell r="N14150">
            <v>0</v>
          </cell>
          <cell r="O14150">
            <v>772</v>
          </cell>
          <cell r="P14150">
            <v>1002</v>
          </cell>
        </row>
        <row r="14151">
          <cell r="A14151" t="str">
            <v>20051024</v>
          </cell>
          <cell r="B14151" t="str">
            <v>0543</v>
          </cell>
          <cell r="C14151" t="str">
            <v>BL RF PRODUCTS</v>
          </cell>
          <cell r="D14151" t="str">
            <v>PL RF CONSUMER PROD</v>
          </cell>
          <cell r="E14151" t="str">
            <v>W/B 5-7</v>
          </cell>
          <cell r="F14151" t="str">
            <v>FP</v>
          </cell>
          <cell r="G14151" t="str">
            <v>all plants</v>
          </cell>
          <cell r="H14151" t="str">
            <v>all descriptions</v>
          </cell>
          <cell r="I14151" t="str">
            <v>all types</v>
          </cell>
          <cell r="J14151">
            <v>5692000</v>
          </cell>
          <cell r="K14151">
            <v>0</v>
          </cell>
          <cell r="L14151">
            <v>51000</v>
          </cell>
          <cell r="M14151">
            <v>0</v>
          </cell>
          <cell r="N14151">
            <v>0</v>
          </cell>
          <cell r="O14151">
            <v>15000</v>
          </cell>
          <cell r="P14151">
            <v>5758000</v>
          </cell>
        </row>
        <row r="14152">
          <cell r="A14152" t="str">
            <v>20051024</v>
          </cell>
          <cell r="B14152" t="str">
            <v>0543</v>
          </cell>
          <cell r="C14152" t="str">
            <v>BL RF PRODUCTS</v>
          </cell>
          <cell r="D14152" t="str">
            <v>PL RF CONSUMER PROD</v>
          </cell>
          <cell r="E14152" t="str">
            <v>W/B 5-7</v>
          </cell>
          <cell r="F14152" t="str">
            <v>FP</v>
          </cell>
          <cell r="G14152" t="str">
            <v>all plants</v>
          </cell>
          <cell r="H14152" t="str">
            <v>all descriptions</v>
          </cell>
          <cell r="I14152" t="str">
            <v>RDC</v>
          </cell>
          <cell r="J14152">
            <v>398000</v>
          </cell>
          <cell r="K14152">
            <v>0</v>
          </cell>
          <cell r="L14152">
            <v>51000</v>
          </cell>
          <cell r="M14152">
            <v>0</v>
          </cell>
          <cell r="N14152">
            <v>0</v>
          </cell>
          <cell r="O14152">
            <v>15000</v>
          </cell>
          <cell r="P14152">
            <v>464000</v>
          </cell>
        </row>
        <row r="14153">
          <cell r="A14153" t="str">
            <v>20051024</v>
          </cell>
          <cell r="B14153" t="str">
            <v>0543</v>
          </cell>
          <cell r="C14153" t="str">
            <v>BL RF PRODUCTS</v>
          </cell>
          <cell r="D14153" t="str">
            <v>PL RF CONSUMER PROD</v>
          </cell>
          <cell r="E14153" t="str">
            <v>W/B 5-7</v>
          </cell>
          <cell r="F14153" t="str">
            <v>FP</v>
          </cell>
          <cell r="G14153" t="str">
            <v>all plants</v>
          </cell>
          <cell r="H14153" t="str">
            <v>all descriptions</v>
          </cell>
          <cell r="I14153" t="str">
            <v>CSW</v>
          </cell>
          <cell r="J14153">
            <v>39000</v>
          </cell>
          <cell r="K14153">
            <v>0</v>
          </cell>
          <cell r="L14153">
            <v>0</v>
          </cell>
          <cell r="M14153">
            <v>0</v>
          </cell>
          <cell r="N14153">
            <v>0</v>
          </cell>
          <cell r="O14153">
            <v>0</v>
          </cell>
          <cell r="P14153">
            <v>39000</v>
          </cell>
        </row>
        <row r="14154">
          <cell r="A14154" t="str">
            <v>20051024</v>
          </cell>
          <cell r="B14154" t="str">
            <v>0543</v>
          </cell>
          <cell r="C14154" t="str">
            <v>BL RF PRODUCTS</v>
          </cell>
          <cell r="D14154" t="str">
            <v>PL RF CONSUMER PROD</v>
          </cell>
          <cell r="E14154" t="str">
            <v>W/B 5-7</v>
          </cell>
          <cell r="F14154" t="str">
            <v>FP</v>
          </cell>
          <cell r="G14154" t="str">
            <v>all plants</v>
          </cell>
          <cell r="H14154" t="str">
            <v>all descriptions</v>
          </cell>
          <cell r="I14154" t="str">
            <v>IWH</v>
          </cell>
          <cell r="J14154">
            <v>5255000</v>
          </cell>
          <cell r="K14154">
            <v>0</v>
          </cell>
          <cell r="L14154">
            <v>0</v>
          </cell>
          <cell r="M14154">
            <v>0</v>
          </cell>
          <cell r="N14154">
            <v>0</v>
          </cell>
          <cell r="O14154">
            <v>0</v>
          </cell>
          <cell r="P14154">
            <v>5255000</v>
          </cell>
        </row>
        <row r="14155">
          <cell r="A14155" t="str">
            <v>20051024</v>
          </cell>
          <cell r="B14155" t="str">
            <v>0543</v>
          </cell>
          <cell r="C14155" t="str">
            <v>BL RF PRODUCTS</v>
          </cell>
          <cell r="D14155" t="str">
            <v>PL RF CONSUMER PROD</v>
          </cell>
          <cell r="E14155" t="str">
            <v>W/B 5-7</v>
          </cell>
          <cell r="F14155" t="str">
            <v>FP</v>
          </cell>
          <cell r="G14155" t="str">
            <v>DESR</v>
          </cell>
          <cell r="H14155" t="str">
            <v>SIEMENS REGENSBURG</v>
          </cell>
          <cell r="I14155" t="str">
            <v>CSW</v>
          </cell>
          <cell r="J14155">
            <v>39000</v>
          </cell>
          <cell r="K14155">
            <v>0</v>
          </cell>
          <cell r="L14155">
            <v>0</v>
          </cell>
          <cell r="M14155">
            <v>0</v>
          </cell>
          <cell r="N14155">
            <v>0</v>
          </cell>
          <cell r="O14155">
            <v>0</v>
          </cell>
          <cell r="P14155">
            <v>39000</v>
          </cell>
        </row>
        <row r="14156">
          <cell r="A14156" t="str">
            <v>20051024</v>
          </cell>
          <cell r="B14156" t="str">
            <v>0543</v>
          </cell>
          <cell r="C14156" t="str">
            <v>BL RF PRODUCTS</v>
          </cell>
          <cell r="D14156" t="str">
            <v>PL RF CONSUMER PROD</v>
          </cell>
          <cell r="E14156" t="str">
            <v>W/B 5-7</v>
          </cell>
          <cell r="F14156" t="str">
            <v>FP</v>
          </cell>
          <cell r="G14156" t="str">
            <v>HK00</v>
          </cell>
          <cell r="H14156" t="str">
            <v>RDC APSH</v>
          </cell>
          <cell r="I14156" t="str">
            <v>RDC</v>
          </cell>
          <cell r="J14156">
            <v>57000</v>
          </cell>
          <cell r="K14156">
            <v>0</v>
          </cell>
          <cell r="L14156">
            <v>51000</v>
          </cell>
          <cell r="M14156">
            <v>0</v>
          </cell>
          <cell r="N14156">
            <v>0</v>
          </cell>
          <cell r="O14156">
            <v>0</v>
          </cell>
          <cell r="P14156">
            <v>108000</v>
          </cell>
        </row>
        <row r="14157">
          <cell r="A14157" t="str">
            <v>20051024</v>
          </cell>
          <cell r="B14157" t="str">
            <v>0543</v>
          </cell>
          <cell r="C14157" t="str">
            <v>BL RF PRODUCTS</v>
          </cell>
          <cell r="D14157" t="str">
            <v>PL RF CONSUMER PROD</v>
          </cell>
          <cell r="E14157" t="str">
            <v>W/B 5-7</v>
          </cell>
          <cell r="F14157" t="str">
            <v>FP</v>
          </cell>
          <cell r="G14157" t="str">
            <v>HK10</v>
          </cell>
          <cell r="H14157" t="str">
            <v>IWH (BL Control) EDL</v>
          </cell>
          <cell r="I14157" t="str">
            <v>IWH</v>
          </cell>
          <cell r="J14157">
            <v>5255000</v>
          </cell>
          <cell r="K14157">
            <v>0</v>
          </cell>
          <cell r="L14157">
            <v>0</v>
          </cell>
          <cell r="M14157">
            <v>0</v>
          </cell>
          <cell r="N14157">
            <v>0</v>
          </cell>
          <cell r="O14157">
            <v>0</v>
          </cell>
          <cell r="P14157">
            <v>5255000</v>
          </cell>
        </row>
        <row r="14158">
          <cell r="A14158" t="str">
            <v>20051024</v>
          </cell>
          <cell r="B14158" t="str">
            <v>0543</v>
          </cell>
          <cell r="C14158" t="str">
            <v>BL RF PRODUCTS</v>
          </cell>
          <cell r="D14158" t="str">
            <v>PL RF CONSUMER PROD</v>
          </cell>
          <cell r="E14158" t="str">
            <v>W/B 5-7</v>
          </cell>
          <cell r="F14158" t="str">
            <v>FP</v>
          </cell>
          <cell r="G14158" t="str">
            <v>HKTT</v>
          </cell>
          <cell r="H14158" t="str">
            <v>CP On-site Warehouse AP</v>
          </cell>
          <cell r="I14158" t="str">
            <v>RDC</v>
          </cell>
          <cell r="J14158">
            <v>99000</v>
          </cell>
          <cell r="K14158">
            <v>0</v>
          </cell>
          <cell r="L14158">
            <v>0</v>
          </cell>
          <cell r="M14158">
            <v>0</v>
          </cell>
          <cell r="N14158">
            <v>0</v>
          </cell>
          <cell r="O14158">
            <v>0</v>
          </cell>
          <cell r="P14158">
            <v>99000</v>
          </cell>
        </row>
        <row r="14159">
          <cell r="A14159" t="str">
            <v>20051024</v>
          </cell>
          <cell r="B14159" t="str">
            <v>0543</v>
          </cell>
          <cell r="C14159" t="str">
            <v>BL RF PRODUCTS</v>
          </cell>
          <cell r="D14159" t="str">
            <v>PL RF CONSUMER PROD</v>
          </cell>
          <cell r="E14159" t="str">
            <v>W/B 5-7</v>
          </cell>
          <cell r="F14159" t="str">
            <v>FP</v>
          </cell>
          <cell r="G14159" t="str">
            <v>NL00</v>
          </cell>
          <cell r="H14159" t="str">
            <v>RDC EU / TNT LOGISTICS BV</v>
          </cell>
          <cell r="I14159" t="str">
            <v>RDC</v>
          </cell>
          <cell r="J14159">
            <v>230000</v>
          </cell>
          <cell r="K14159">
            <v>0</v>
          </cell>
          <cell r="L14159">
            <v>0</v>
          </cell>
          <cell r="M14159">
            <v>0</v>
          </cell>
          <cell r="N14159">
            <v>0</v>
          </cell>
          <cell r="O14159">
            <v>15000</v>
          </cell>
          <cell r="P14159">
            <v>245000</v>
          </cell>
        </row>
        <row r="14160">
          <cell r="A14160" t="str">
            <v>20051024</v>
          </cell>
          <cell r="B14160" t="str">
            <v>0543</v>
          </cell>
          <cell r="C14160" t="str">
            <v>BL RF PRODUCTS</v>
          </cell>
          <cell r="D14160" t="str">
            <v>PL RF CONSUMER PROD</v>
          </cell>
          <cell r="E14160" t="str">
            <v>W/B 5-7</v>
          </cell>
          <cell r="F14160" t="str">
            <v>FP</v>
          </cell>
          <cell r="G14160" t="str">
            <v>NLTT</v>
          </cell>
          <cell r="H14160" t="str">
            <v>TNT LOGISTICS BV</v>
          </cell>
          <cell r="I14160" t="str">
            <v>RDC</v>
          </cell>
          <cell r="J14160">
            <v>12000</v>
          </cell>
          <cell r="K14160">
            <v>0</v>
          </cell>
          <cell r="L14160">
            <v>0</v>
          </cell>
          <cell r="M14160">
            <v>0</v>
          </cell>
          <cell r="N14160">
            <v>0</v>
          </cell>
          <cell r="O14160">
            <v>0</v>
          </cell>
          <cell r="P14160">
            <v>12000</v>
          </cell>
        </row>
        <row r="14161">
          <cell r="A14161" t="str">
            <v>20051024</v>
          </cell>
          <cell r="B14161" t="str">
            <v>0543</v>
          </cell>
          <cell r="C14161" t="str">
            <v>BL RF PRODUCTS</v>
          </cell>
          <cell r="D14161" t="str">
            <v>PL RF CONSUMER PROD</v>
          </cell>
          <cell r="E14161" t="str">
            <v>W/B 5-7</v>
          </cell>
          <cell r="F14161" t="str">
            <v>WAFER</v>
          </cell>
          <cell r="G14161" t="str">
            <v>all plants</v>
          </cell>
          <cell r="H14161" t="str">
            <v>all descriptions</v>
          </cell>
          <cell r="I14161" t="str">
            <v>all types</v>
          </cell>
          <cell r="J14161">
            <v>230</v>
          </cell>
          <cell r="K14161">
            <v>0</v>
          </cell>
          <cell r="L14161">
            <v>0</v>
          </cell>
          <cell r="M14161">
            <v>0</v>
          </cell>
          <cell r="N14161">
            <v>0</v>
          </cell>
          <cell r="O14161">
            <v>772</v>
          </cell>
          <cell r="P14161">
            <v>1002</v>
          </cell>
        </row>
        <row r="14162">
          <cell r="A14162" t="str">
            <v>20051024</v>
          </cell>
          <cell r="B14162" t="str">
            <v>0543</v>
          </cell>
          <cell r="C14162" t="str">
            <v>BL RF PRODUCTS</v>
          </cell>
          <cell r="D14162" t="str">
            <v>PL RF CONSUMER PROD</v>
          </cell>
          <cell r="E14162" t="str">
            <v>W/B 5-7</v>
          </cell>
          <cell r="F14162" t="str">
            <v>WAFER</v>
          </cell>
          <cell r="G14162" t="str">
            <v>all plants</v>
          </cell>
          <cell r="H14162" t="str">
            <v>all descriptions</v>
          </cell>
          <cell r="I14162" t="str">
            <v>MFG</v>
          </cell>
          <cell r="J14162">
            <v>230</v>
          </cell>
          <cell r="K14162">
            <v>0</v>
          </cell>
          <cell r="L14162">
            <v>0</v>
          </cell>
          <cell r="M14162">
            <v>0</v>
          </cell>
          <cell r="N14162">
            <v>0</v>
          </cell>
          <cell r="O14162">
            <v>772</v>
          </cell>
          <cell r="P14162">
            <v>1002</v>
          </cell>
        </row>
        <row r="14163">
          <cell r="A14163" t="str">
            <v>20051024</v>
          </cell>
          <cell r="B14163" t="str">
            <v>0543</v>
          </cell>
          <cell r="C14163" t="str">
            <v>BL RF PRODUCTS</v>
          </cell>
          <cell r="D14163" t="str">
            <v>PL RF CONSUMER PROD</v>
          </cell>
          <cell r="E14163" t="str">
            <v>W/B 5-7</v>
          </cell>
          <cell r="F14163" t="str">
            <v>WAFER</v>
          </cell>
          <cell r="G14163" t="str">
            <v>PH79</v>
          </cell>
          <cell r="H14163" t="str">
            <v>WT PSC</v>
          </cell>
          <cell r="I14163" t="str">
            <v>MFG</v>
          </cell>
          <cell r="J14163">
            <v>230</v>
          </cell>
          <cell r="K14163">
            <v>0</v>
          </cell>
          <cell r="L14163">
            <v>0</v>
          </cell>
          <cell r="M14163">
            <v>0</v>
          </cell>
          <cell r="N14163">
            <v>0</v>
          </cell>
          <cell r="O14163">
            <v>772</v>
          </cell>
          <cell r="P14163">
            <v>1002</v>
          </cell>
        </row>
        <row r="14164">
          <cell r="A14164" t="str">
            <v>20051024</v>
          </cell>
          <cell r="B14164" t="str">
            <v>0543</v>
          </cell>
          <cell r="C14164" t="str">
            <v>BL RF PRODUCTS</v>
          </cell>
          <cell r="D14164" t="str">
            <v>PL RF CONSUMER PROD</v>
          </cell>
          <cell r="E14164" t="str">
            <v>W/B 5-7</v>
          </cell>
          <cell r="F14164" t="str">
            <v>XTAL</v>
          </cell>
          <cell r="G14164" t="str">
            <v>all plants</v>
          </cell>
          <cell r="H14164" t="str">
            <v>all descriptions</v>
          </cell>
          <cell r="I14164" t="str">
            <v>all types</v>
          </cell>
          <cell r="J14164">
            <v>8046146</v>
          </cell>
          <cell r="K14164">
            <v>0</v>
          </cell>
          <cell r="L14164">
            <v>0</v>
          </cell>
          <cell r="M14164">
            <v>0</v>
          </cell>
          <cell r="N14164">
            <v>0</v>
          </cell>
          <cell r="O14164">
            <v>3884934</v>
          </cell>
          <cell r="P14164">
            <v>11931080</v>
          </cell>
        </row>
        <row r="14165">
          <cell r="A14165" t="str">
            <v>20051024</v>
          </cell>
          <cell r="B14165" t="str">
            <v>0543</v>
          </cell>
          <cell r="C14165" t="str">
            <v>BL RF PRODUCTS</v>
          </cell>
          <cell r="D14165" t="str">
            <v>PL RF CONSUMER PROD</v>
          </cell>
          <cell r="E14165" t="str">
            <v>W/B 5-7</v>
          </cell>
          <cell r="F14165" t="str">
            <v>XTAL</v>
          </cell>
          <cell r="G14165" t="str">
            <v>all plants</v>
          </cell>
          <cell r="H14165" t="str">
            <v>all descriptions</v>
          </cell>
          <cell r="I14165" t="str">
            <v>MFG</v>
          </cell>
          <cell r="J14165">
            <v>8046146</v>
          </cell>
          <cell r="K14165">
            <v>0</v>
          </cell>
          <cell r="L14165">
            <v>0</v>
          </cell>
          <cell r="M14165">
            <v>0</v>
          </cell>
          <cell r="N14165">
            <v>0</v>
          </cell>
          <cell r="O14165">
            <v>3884934</v>
          </cell>
          <cell r="P14165">
            <v>11931080</v>
          </cell>
        </row>
        <row r="14166">
          <cell r="A14166" t="str">
            <v>20051024</v>
          </cell>
          <cell r="B14166" t="str">
            <v>0543</v>
          </cell>
          <cell r="C14166" t="str">
            <v>BL RF PRODUCTS</v>
          </cell>
          <cell r="D14166" t="str">
            <v>PL RF CONSUMER PROD</v>
          </cell>
          <cell r="E14166" t="str">
            <v>W/B 5-7</v>
          </cell>
          <cell r="F14166" t="str">
            <v>XTAL</v>
          </cell>
          <cell r="G14166" t="str">
            <v>HK70</v>
          </cell>
          <cell r="H14166" t="str">
            <v>AT EDL</v>
          </cell>
          <cell r="I14166" t="str">
            <v>MFG</v>
          </cell>
          <cell r="J14166">
            <v>8046146</v>
          </cell>
          <cell r="K14166">
            <v>0</v>
          </cell>
          <cell r="L14166">
            <v>0</v>
          </cell>
          <cell r="M14166">
            <v>0</v>
          </cell>
          <cell r="N14166">
            <v>0</v>
          </cell>
          <cell r="O14166">
            <v>3884934</v>
          </cell>
          <cell r="P14166">
            <v>11931080</v>
          </cell>
        </row>
        <row r="14167">
          <cell r="A14167" t="str">
            <v>20051017</v>
          </cell>
          <cell r="B14167" t="str">
            <v>0542</v>
          </cell>
          <cell r="C14167" t="str">
            <v>BL RF PRODUCTS</v>
          </cell>
          <cell r="D14167" t="str">
            <v>all PL's</v>
          </cell>
          <cell r="E14167" t="str">
            <v>all PMC's</v>
          </cell>
          <cell r="F14167" t="str">
            <v>all categories</v>
          </cell>
          <cell r="G14167" t="str">
            <v>all plants</v>
          </cell>
          <cell r="H14167" t="str">
            <v>all descriptions</v>
          </cell>
          <cell r="I14167" t="str">
            <v>all types</v>
          </cell>
          <cell r="J14167">
            <v>486542894</v>
          </cell>
          <cell r="K14167">
            <v>89000</v>
          </cell>
          <cell r="L14167">
            <v>5326235</v>
          </cell>
          <cell r="M14167">
            <v>0</v>
          </cell>
          <cell r="N14167">
            <v>108791</v>
          </cell>
          <cell r="O14167">
            <v>514077895</v>
          </cell>
          <cell r="P14167">
            <v>1006144815</v>
          </cell>
        </row>
        <row r="14168">
          <cell r="A14168" t="str">
            <v>20051017</v>
          </cell>
          <cell r="B14168" t="str">
            <v>0542</v>
          </cell>
          <cell r="C14168" t="str">
            <v>BL RF PRODUCTS</v>
          </cell>
          <cell r="D14168" t="str">
            <v>all PL's</v>
          </cell>
          <cell r="E14168" t="str">
            <v>all PMC's</v>
          </cell>
          <cell r="F14168" t="str">
            <v>all categories</v>
          </cell>
          <cell r="G14168" t="str">
            <v>all plants</v>
          </cell>
          <cell r="H14168" t="str">
            <v>all descriptions</v>
          </cell>
          <cell r="I14168" t="str">
            <v>TRN</v>
          </cell>
          <cell r="J14168">
            <v>0</v>
          </cell>
          <cell r="K14168">
            <v>0</v>
          </cell>
          <cell r="L14168">
            <v>0</v>
          </cell>
          <cell r="M14168">
            <v>0</v>
          </cell>
          <cell r="N14168">
            <v>108791</v>
          </cell>
          <cell r="O14168">
            <v>111300</v>
          </cell>
          <cell r="P14168">
            <v>220091</v>
          </cell>
        </row>
        <row r="14169">
          <cell r="A14169" t="str">
            <v>20051017</v>
          </cell>
          <cell r="B14169" t="str">
            <v>0542</v>
          </cell>
          <cell r="C14169" t="str">
            <v>BL RF PRODUCTS</v>
          </cell>
          <cell r="D14169" t="str">
            <v>all PL's</v>
          </cell>
          <cell r="E14169" t="str">
            <v>all PMC's</v>
          </cell>
          <cell r="F14169" t="str">
            <v>all categories</v>
          </cell>
          <cell r="G14169" t="str">
            <v>all plants</v>
          </cell>
          <cell r="H14169" t="str">
            <v>all descriptions</v>
          </cell>
          <cell r="I14169" t="str">
            <v>MFG</v>
          </cell>
          <cell r="J14169">
            <v>287336240</v>
          </cell>
          <cell r="K14169">
            <v>0</v>
          </cell>
          <cell r="L14169">
            <v>0</v>
          </cell>
          <cell r="M14169">
            <v>0</v>
          </cell>
          <cell r="N14169">
            <v>0</v>
          </cell>
          <cell r="O14169">
            <v>430893972</v>
          </cell>
          <cell r="P14169">
            <v>718230212</v>
          </cell>
        </row>
        <row r="14170">
          <cell r="A14170" t="str">
            <v>20051017</v>
          </cell>
          <cell r="B14170" t="str">
            <v>0542</v>
          </cell>
          <cell r="C14170" t="str">
            <v>BL RF PRODUCTS</v>
          </cell>
          <cell r="D14170" t="str">
            <v>all PL's</v>
          </cell>
          <cell r="E14170" t="str">
            <v>all PMC's</v>
          </cell>
          <cell r="F14170" t="str">
            <v>all categories</v>
          </cell>
          <cell r="G14170" t="str">
            <v>all plants</v>
          </cell>
          <cell r="H14170" t="str">
            <v>all descriptions</v>
          </cell>
          <cell r="I14170" t="str">
            <v>CSW</v>
          </cell>
          <cell r="J14170">
            <v>24776654</v>
          </cell>
          <cell r="K14170">
            <v>0</v>
          </cell>
          <cell r="L14170">
            <v>0</v>
          </cell>
          <cell r="M14170">
            <v>0</v>
          </cell>
          <cell r="N14170">
            <v>0</v>
          </cell>
          <cell r="O14170">
            <v>10274000</v>
          </cell>
          <cell r="P14170">
            <v>35050654</v>
          </cell>
        </row>
        <row r="14171">
          <cell r="A14171" t="str">
            <v>20051017</v>
          </cell>
          <cell r="B14171" t="str">
            <v>0542</v>
          </cell>
          <cell r="C14171" t="str">
            <v>BL RF PRODUCTS</v>
          </cell>
          <cell r="D14171" t="str">
            <v>all PL's</v>
          </cell>
          <cell r="E14171" t="str">
            <v>all PMC's</v>
          </cell>
          <cell r="F14171" t="str">
            <v>all categories</v>
          </cell>
          <cell r="G14171" t="str">
            <v>all plants</v>
          </cell>
          <cell r="H14171" t="str">
            <v>all descriptions</v>
          </cell>
          <cell r="I14171" t="str">
            <v>IWH</v>
          </cell>
          <cell r="J14171">
            <v>127003005</v>
          </cell>
          <cell r="K14171">
            <v>0</v>
          </cell>
          <cell r="L14171">
            <v>0</v>
          </cell>
          <cell r="M14171">
            <v>0</v>
          </cell>
          <cell r="N14171">
            <v>0</v>
          </cell>
          <cell r="O14171">
            <v>69581723</v>
          </cell>
          <cell r="P14171">
            <v>196584728</v>
          </cell>
        </row>
        <row r="14172">
          <cell r="A14172" t="str">
            <v>20051017</v>
          </cell>
          <cell r="B14172" t="str">
            <v>0542</v>
          </cell>
          <cell r="C14172" t="str">
            <v>BL RF PRODUCTS</v>
          </cell>
          <cell r="D14172" t="str">
            <v>all PL's</v>
          </cell>
          <cell r="E14172" t="str">
            <v>all PMC's</v>
          </cell>
          <cell r="F14172" t="str">
            <v>all categories</v>
          </cell>
          <cell r="G14172" t="str">
            <v>all plants</v>
          </cell>
          <cell r="H14172" t="str">
            <v>all descriptions</v>
          </cell>
          <cell r="I14172" t="str">
            <v>FDC</v>
          </cell>
          <cell r="J14172">
            <v>0</v>
          </cell>
          <cell r="K14172">
            <v>0</v>
          </cell>
          <cell r="L14172">
            <v>0</v>
          </cell>
          <cell r="M14172">
            <v>0</v>
          </cell>
          <cell r="N14172">
            <v>0</v>
          </cell>
          <cell r="O14172">
            <v>0</v>
          </cell>
          <cell r="P14172">
            <v>0</v>
          </cell>
        </row>
        <row r="14173">
          <cell r="A14173" t="str">
            <v>20051017</v>
          </cell>
          <cell r="B14173" t="str">
            <v>0542</v>
          </cell>
          <cell r="C14173" t="str">
            <v>BL RF PRODUCTS</v>
          </cell>
          <cell r="D14173" t="str">
            <v>all PL's</v>
          </cell>
          <cell r="E14173" t="str">
            <v>all PMC's</v>
          </cell>
          <cell r="F14173" t="str">
            <v>all categories</v>
          </cell>
          <cell r="G14173" t="str">
            <v>all plants</v>
          </cell>
          <cell r="H14173" t="str">
            <v>all descriptions</v>
          </cell>
          <cell r="I14173" t="str">
            <v>RDC</v>
          </cell>
          <cell r="J14173">
            <v>47426995</v>
          </cell>
          <cell r="K14173">
            <v>89000</v>
          </cell>
          <cell r="L14173">
            <v>5326235</v>
          </cell>
          <cell r="M14173">
            <v>0</v>
          </cell>
          <cell r="N14173">
            <v>0</v>
          </cell>
          <cell r="O14173">
            <v>3216900</v>
          </cell>
          <cell r="P14173">
            <v>56059130</v>
          </cell>
        </row>
        <row r="14174">
          <cell r="A14174" t="str">
            <v>20051017</v>
          </cell>
          <cell r="B14174" t="str">
            <v>0542</v>
          </cell>
          <cell r="C14174" t="str">
            <v>BL RF PRODUCTS</v>
          </cell>
          <cell r="D14174" t="str">
            <v>all PL's</v>
          </cell>
          <cell r="E14174" t="str">
            <v>all PMC's</v>
          </cell>
          <cell r="F14174" t="str">
            <v>all categories</v>
          </cell>
          <cell r="G14174" t="str">
            <v>BRNM</v>
          </cell>
          <cell r="H14174" t="str">
            <v>NOKIA DO BRASIL TECNOLOGIA LTD</v>
          </cell>
          <cell r="I14174" t="str">
            <v>CSW</v>
          </cell>
          <cell r="J14174">
            <v>30000</v>
          </cell>
          <cell r="K14174">
            <v>0</v>
          </cell>
          <cell r="L14174">
            <v>0</v>
          </cell>
          <cell r="M14174">
            <v>0</v>
          </cell>
          <cell r="N14174">
            <v>0</v>
          </cell>
          <cell r="O14174">
            <v>479000</v>
          </cell>
          <cell r="P14174">
            <v>509000</v>
          </cell>
        </row>
        <row r="14175">
          <cell r="A14175" t="str">
            <v>20051017</v>
          </cell>
          <cell r="B14175" t="str">
            <v>0542</v>
          </cell>
          <cell r="C14175" t="str">
            <v>BL RF PRODUCTS</v>
          </cell>
          <cell r="D14175" t="str">
            <v>all PL's</v>
          </cell>
          <cell r="E14175" t="str">
            <v>all PMC's</v>
          </cell>
          <cell r="F14175" t="str">
            <v>all categories</v>
          </cell>
          <cell r="G14175" t="str">
            <v>CN10</v>
          </cell>
          <cell r="H14175" t="str">
            <v>IWH (BL Control) Guangdong</v>
          </cell>
          <cell r="I14175" t="str">
            <v>IWH</v>
          </cell>
          <cell r="J14175">
            <v>28798000</v>
          </cell>
          <cell r="K14175">
            <v>0</v>
          </cell>
          <cell r="L14175">
            <v>0</v>
          </cell>
          <cell r="M14175">
            <v>0</v>
          </cell>
          <cell r="N14175">
            <v>0</v>
          </cell>
          <cell r="O14175">
            <v>8337301</v>
          </cell>
          <cell r="P14175">
            <v>37135301</v>
          </cell>
        </row>
        <row r="14176">
          <cell r="A14176" t="str">
            <v>20051017</v>
          </cell>
          <cell r="B14176" t="str">
            <v>0542</v>
          </cell>
          <cell r="C14176" t="str">
            <v>BL RF PRODUCTS</v>
          </cell>
          <cell r="D14176" t="str">
            <v>all PL's</v>
          </cell>
          <cell r="E14176" t="str">
            <v>all PMC's</v>
          </cell>
          <cell r="F14176" t="str">
            <v>all categories</v>
          </cell>
          <cell r="G14176" t="str">
            <v>CN71</v>
          </cell>
          <cell r="H14176" t="str">
            <v>AT PS Guangdong</v>
          </cell>
          <cell r="I14176" t="str">
            <v>MFG</v>
          </cell>
          <cell r="J14176">
            <v>153312617</v>
          </cell>
          <cell r="K14176">
            <v>0</v>
          </cell>
          <cell r="L14176">
            <v>0</v>
          </cell>
          <cell r="M14176">
            <v>0</v>
          </cell>
          <cell r="N14176">
            <v>0</v>
          </cell>
          <cell r="O14176">
            <v>71486365</v>
          </cell>
          <cell r="P14176">
            <v>224798982</v>
          </cell>
        </row>
        <row r="14177">
          <cell r="A14177" t="str">
            <v>20051017</v>
          </cell>
          <cell r="B14177" t="str">
            <v>0542</v>
          </cell>
          <cell r="C14177" t="str">
            <v>BL RF PRODUCTS</v>
          </cell>
          <cell r="D14177" t="str">
            <v>all PL's</v>
          </cell>
          <cell r="E14177" t="str">
            <v>all PMC's</v>
          </cell>
          <cell r="F14177" t="str">
            <v>all categories</v>
          </cell>
          <cell r="G14177" t="str">
            <v>CNBB</v>
          </cell>
          <cell r="H14177" t="str">
            <v>BGKI Import</v>
          </cell>
          <cell r="I14177" t="str">
            <v>CSW</v>
          </cell>
          <cell r="J14177">
            <v>5217</v>
          </cell>
          <cell r="K14177">
            <v>0</v>
          </cell>
          <cell r="L14177">
            <v>0</v>
          </cell>
          <cell r="M14177">
            <v>0</v>
          </cell>
          <cell r="N14177">
            <v>0</v>
          </cell>
          <cell r="O14177">
            <v>51000</v>
          </cell>
          <cell r="P14177">
            <v>56217</v>
          </cell>
        </row>
        <row r="14178">
          <cell r="A14178" t="str">
            <v>20051017</v>
          </cell>
          <cell r="B14178" t="str">
            <v>0542</v>
          </cell>
          <cell r="C14178" t="str">
            <v>BL RF PRODUCTS</v>
          </cell>
          <cell r="D14178" t="str">
            <v>all PL's</v>
          </cell>
          <cell r="E14178" t="str">
            <v>all PMC's</v>
          </cell>
          <cell r="F14178" t="str">
            <v>all categories</v>
          </cell>
          <cell r="G14178" t="str">
            <v>CNBC</v>
          </cell>
          <cell r="H14178" t="str">
            <v>BGKI Export</v>
          </cell>
          <cell r="I14178" t="str">
            <v>CSW</v>
          </cell>
          <cell r="J14178">
            <v>216724</v>
          </cell>
          <cell r="K14178">
            <v>0</v>
          </cell>
          <cell r="L14178">
            <v>0</v>
          </cell>
          <cell r="M14178">
            <v>0</v>
          </cell>
          <cell r="N14178">
            <v>0</v>
          </cell>
          <cell r="O14178">
            <v>54000</v>
          </cell>
          <cell r="P14178">
            <v>270724</v>
          </cell>
        </row>
        <row r="14179">
          <cell r="A14179" t="str">
            <v>20051017</v>
          </cell>
          <cell r="B14179" t="str">
            <v>0542</v>
          </cell>
          <cell r="C14179" t="str">
            <v>BL RF PRODUCTS</v>
          </cell>
          <cell r="D14179" t="str">
            <v>all PL's</v>
          </cell>
          <cell r="E14179" t="str">
            <v>all PMC's</v>
          </cell>
          <cell r="F14179" t="str">
            <v>all categories</v>
          </cell>
          <cell r="G14179" t="str">
            <v>CNFB</v>
          </cell>
          <cell r="H14179" t="str">
            <v>FLEXTRONICS</v>
          </cell>
          <cell r="I14179" t="str">
            <v>CSW</v>
          </cell>
          <cell r="J14179">
            <v>87000</v>
          </cell>
          <cell r="K14179">
            <v>0</v>
          </cell>
          <cell r="L14179">
            <v>0</v>
          </cell>
          <cell r="M14179">
            <v>0</v>
          </cell>
          <cell r="N14179">
            <v>0</v>
          </cell>
          <cell r="O14179">
            <v>0</v>
          </cell>
          <cell r="P14179">
            <v>87000</v>
          </cell>
        </row>
        <row r="14180">
          <cell r="A14180" t="str">
            <v>20051017</v>
          </cell>
          <cell r="B14180" t="str">
            <v>0542</v>
          </cell>
          <cell r="C14180" t="str">
            <v>BL RF PRODUCTS</v>
          </cell>
          <cell r="D14180" t="str">
            <v>all PL's</v>
          </cell>
          <cell r="E14180" t="str">
            <v>all PMC's</v>
          </cell>
          <cell r="F14180" t="str">
            <v>all categories</v>
          </cell>
          <cell r="G14180" t="str">
            <v>CNFE</v>
          </cell>
          <cell r="H14180" t="str">
            <v>FLEXTRONICS_MY_ERI_VMI</v>
          </cell>
          <cell r="I14180" t="str">
            <v>CSW</v>
          </cell>
          <cell r="J14180">
            <v>2625000</v>
          </cell>
          <cell r="K14180">
            <v>0</v>
          </cell>
          <cell r="L14180">
            <v>0</v>
          </cell>
          <cell r="M14180">
            <v>0</v>
          </cell>
          <cell r="N14180">
            <v>0</v>
          </cell>
          <cell r="O14180">
            <v>0</v>
          </cell>
          <cell r="P14180">
            <v>2625000</v>
          </cell>
        </row>
        <row r="14181">
          <cell r="A14181" t="str">
            <v>20051017</v>
          </cell>
          <cell r="B14181" t="str">
            <v>0542</v>
          </cell>
          <cell r="C14181" t="str">
            <v>BL RF PRODUCTS</v>
          </cell>
          <cell r="D14181" t="str">
            <v>all PL's</v>
          </cell>
          <cell r="E14181" t="str">
            <v>all PMC's</v>
          </cell>
          <cell r="F14181" t="str">
            <v>all categories</v>
          </cell>
          <cell r="G14181" t="str">
            <v>CNMT</v>
          </cell>
          <cell r="H14181" t="str">
            <v>MOTOROLA-CGISS</v>
          </cell>
          <cell r="I14181" t="str">
            <v>CSW</v>
          </cell>
          <cell r="J14181">
            <v>249000</v>
          </cell>
          <cell r="K14181">
            <v>0</v>
          </cell>
          <cell r="L14181">
            <v>0</v>
          </cell>
          <cell r="M14181">
            <v>0</v>
          </cell>
          <cell r="N14181">
            <v>0</v>
          </cell>
          <cell r="O14181">
            <v>93000</v>
          </cell>
          <cell r="P14181">
            <v>342000</v>
          </cell>
        </row>
        <row r="14182">
          <cell r="A14182" t="str">
            <v>20051017</v>
          </cell>
          <cell r="B14182" t="str">
            <v>0542</v>
          </cell>
          <cell r="C14182" t="str">
            <v>BL RF PRODUCTS</v>
          </cell>
          <cell r="D14182" t="str">
            <v>all PL's</v>
          </cell>
          <cell r="E14182" t="str">
            <v>all PMC's</v>
          </cell>
          <cell r="F14182" t="str">
            <v>all categories</v>
          </cell>
          <cell r="G14182" t="str">
            <v>CNMW</v>
          </cell>
          <cell r="H14182" t="str">
            <v>MOTOROLA</v>
          </cell>
          <cell r="I14182" t="str">
            <v>CSW</v>
          </cell>
          <cell r="J14182">
            <v>140000</v>
          </cell>
          <cell r="K14182">
            <v>0</v>
          </cell>
          <cell r="L14182">
            <v>0</v>
          </cell>
          <cell r="M14182">
            <v>0</v>
          </cell>
          <cell r="N14182">
            <v>0</v>
          </cell>
          <cell r="O14182">
            <v>36000</v>
          </cell>
          <cell r="P14182">
            <v>176000</v>
          </cell>
        </row>
        <row r="14183">
          <cell r="A14183" t="str">
            <v>20051017</v>
          </cell>
          <cell r="B14183" t="str">
            <v>0542</v>
          </cell>
          <cell r="C14183" t="str">
            <v>BL RF PRODUCTS</v>
          </cell>
          <cell r="D14183" t="str">
            <v>all PL's</v>
          </cell>
          <cell r="E14183" t="str">
            <v>all PMC's</v>
          </cell>
          <cell r="F14183" t="str">
            <v>all categories</v>
          </cell>
          <cell r="G14183" t="str">
            <v>CNND</v>
          </cell>
          <cell r="H14183" t="str">
            <v>DONGGUAN NOKIA MOBILE PHONES C</v>
          </cell>
          <cell r="I14183" t="str">
            <v>CSW</v>
          </cell>
          <cell r="J14183">
            <v>377000</v>
          </cell>
          <cell r="K14183">
            <v>0</v>
          </cell>
          <cell r="L14183">
            <v>0</v>
          </cell>
          <cell r="M14183">
            <v>0</v>
          </cell>
          <cell r="N14183">
            <v>0</v>
          </cell>
          <cell r="O14183">
            <v>59000</v>
          </cell>
          <cell r="P14183">
            <v>436000</v>
          </cell>
        </row>
        <row r="14184">
          <cell r="A14184" t="str">
            <v>20051017</v>
          </cell>
          <cell r="B14184" t="str">
            <v>0542</v>
          </cell>
          <cell r="C14184" t="str">
            <v>BL RF PRODUCTS</v>
          </cell>
          <cell r="D14184" t="str">
            <v>all PL's</v>
          </cell>
          <cell r="E14184" t="str">
            <v>all PMC's</v>
          </cell>
          <cell r="F14184" t="str">
            <v>all categories</v>
          </cell>
          <cell r="G14184" t="str">
            <v>CNNJ</v>
          </cell>
          <cell r="H14184" t="str">
            <v>XINGWANG LOGISTICS CENTER</v>
          </cell>
          <cell r="I14184" t="str">
            <v>CSW</v>
          </cell>
          <cell r="J14184">
            <v>6000</v>
          </cell>
          <cell r="K14184">
            <v>0</v>
          </cell>
          <cell r="L14184">
            <v>0</v>
          </cell>
          <cell r="M14184">
            <v>0</v>
          </cell>
          <cell r="N14184">
            <v>0</v>
          </cell>
          <cell r="O14184">
            <v>15000</v>
          </cell>
          <cell r="P14184">
            <v>21000</v>
          </cell>
        </row>
        <row r="14185">
          <cell r="A14185" t="str">
            <v>20051017</v>
          </cell>
          <cell r="B14185" t="str">
            <v>0542</v>
          </cell>
          <cell r="C14185" t="str">
            <v>BL RF PRODUCTS</v>
          </cell>
          <cell r="D14185" t="str">
            <v>all PL's</v>
          </cell>
          <cell r="E14185" t="str">
            <v>all PMC's</v>
          </cell>
          <cell r="F14185" t="str">
            <v>all categories</v>
          </cell>
          <cell r="G14185" t="str">
            <v>CNNS</v>
          </cell>
          <cell r="H14185" t="str">
            <v>NOKIA SUZHOU</v>
          </cell>
          <cell r="I14185" t="str">
            <v>CSW</v>
          </cell>
          <cell r="J14185">
            <v>512000</v>
          </cell>
          <cell r="K14185">
            <v>0</v>
          </cell>
          <cell r="L14185">
            <v>0</v>
          </cell>
          <cell r="M14185">
            <v>0</v>
          </cell>
          <cell r="N14185">
            <v>0</v>
          </cell>
          <cell r="O14185">
            <v>39000</v>
          </cell>
          <cell r="P14185">
            <v>551000</v>
          </cell>
        </row>
        <row r="14186">
          <cell r="A14186" t="str">
            <v>20051017</v>
          </cell>
          <cell r="B14186" t="str">
            <v>0542</v>
          </cell>
          <cell r="C14186" t="str">
            <v>BL RF PRODUCTS</v>
          </cell>
          <cell r="D14186" t="str">
            <v>all PL's</v>
          </cell>
          <cell r="E14186" t="str">
            <v>all PMC's</v>
          </cell>
          <cell r="F14186" t="str">
            <v>all categories</v>
          </cell>
          <cell r="G14186" t="str">
            <v>DENB</v>
          </cell>
          <cell r="H14186" t="str">
            <v>NOKIA BOCHUM IHUB</v>
          </cell>
          <cell r="I14186" t="str">
            <v>CSW</v>
          </cell>
          <cell r="J14186">
            <v>642000</v>
          </cell>
          <cell r="K14186">
            <v>0</v>
          </cell>
          <cell r="L14186">
            <v>0</v>
          </cell>
          <cell r="M14186">
            <v>0</v>
          </cell>
          <cell r="N14186">
            <v>0</v>
          </cell>
          <cell r="O14186">
            <v>0</v>
          </cell>
          <cell r="P14186">
            <v>642000</v>
          </cell>
        </row>
        <row r="14187">
          <cell r="A14187" t="str">
            <v>20051017</v>
          </cell>
          <cell r="B14187" t="str">
            <v>0542</v>
          </cell>
          <cell r="C14187" t="str">
            <v>BL RF PRODUCTS</v>
          </cell>
          <cell r="D14187" t="str">
            <v>all PL's</v>
          </cell>
          <cell r="E14187" t="str">
            <v>all PMC's</v>
          </cell>
          <cell r="F14187" t="str">
            <v>all categories</v>
          </cell>
          <cell r="G14187" t="str">
            <v>DESO</v>
          </cell>
          <cell r="H14187" t="str">
            <v>SIEMENS BOCHOLT CONSIGNMENT</v>
          </cell>
          <cell r="I14187" t="str">
            <v>CSW</v>
          </cell>
          <cell r="J14187">
            <v>501000</v>
          </cell>
          <cell r="K14187">
            <v>0</v>
          </cell>
          <cell r="L14187">
            <v>0</v>
          </cell>
          <cell r="M14187">
            <v>0</v>
          </cell>
          <cell r="N14187">
            <v>0</v>
          </cell>
          <cell r="O14187">
            <v>555000</v>
          </cell>
          <cell r="P14187">
            <v>1056000</v>
          </cell>
        </row>
        <row r="14188">
          <cell r="A14188" t="str">
            <v>20051017</v>
          </cell>
          <cell r="B14188" t="str">
            <v>0542</v>
          </cell>
          <cell r="C14188" t="str">
            <v>BL RF PRODUCTS</v>
          </cell>
          <cell r="D14188" t="str">
            <v>all PL's</v>
          </cell>
          <cell r="E14188" t="str">
            <v>all PMC's</v>
          </cell>
          <cell r="F14188" t="str">
            <v>all categories</v>
          </cell>
          <cell r="G14188" t="str">
            <v>DESR</v>
          </cell>
          <cell r="H14188" t="str">
            <v>SIEMENS REGENSBURG</v>
          </cell>
          <cell r="I14188" t="str">
            <v>CSW</v>
          </cell>
          <cell r="J14188">
            <v>18000</v>
          </cell>
          <cell r="K14188">
            <v>0</v>
          </cell>
          <cell r="L14188">
            <v>0</v>
          </cell>
          <cell r="M14188">
            <v>0</v>
          </cell>
          <cell r="N14188">
            <v>0</v>
          </cell>
          <cell r="O14188">
            <v>0</v>
          </cell>
          <cell r="P14188">
            <v>18000</v>
          </cell>
        </row>
        <row r="14189">
          <cell r="A14189" t="str">
            <v>20051017</v>
          </cell>
          <cell r="B14189" t="str">
            <v>0542</v>
          </cell>
          <cell r="C14189" t="str">
            <v>BL RF PRODUCTS</v>
          </cell>
          <cell r="D14189" t="str">
            <v>all PL's</v>
          </cell>
          <cell r="E14189" t="str">
            <v>all PMC's</v>
          </cell>
          <cell r="F14189" t="str">
            <v>all categories</v>
          </cell>
          <cell r="G14189" t="str">
            <v>EEET</v>
          </cell>
          <cell r="H14189" t="str">
            <v>CSW ELCOTEQ</v>
          </cell>
          <cell r="I14189" t="str">
            <v>CSW</v>
          </cell>
          <cell r="J14189">
            <v>141222</v>
          </cell>
          <cell r="K14189">
            <v>0</v>
          </cell>
          <cell r="L14189">
            <v>0</v>
          </cell>
          <cell r="M14189">
            <v>0</v>
          </cell>
          <cell r="N14189">
            <v>0</v>
          </cell>
          <cell r="O14189">
            <v>84000</v>
          </cell>
          <cell r="P14189">
            <v>225222</v>
          </cell>
        </row>
        <row r="14190">
          <cell r="A14190" t="str">
            <v>20051017</v>
          </cell>
          <cell r="B14190" t="str">
            <v>0542</v>
          </cell>
          <cell r="C14190" t="str">
            <v>BL RF PRODUCTS</v>
          </cell>
          <cell r="D14190" t="str">
            <v>all PL's</v>
          </cell>
          <cell r="E14190" t="str">
            <v>all PMC's</v>
          </cell>
          <cell r="F14190" t="str">
            <v>all categories</v>
          </cell>
          <cell r="G14190" t="str">
            <v>ESFC</v>
          </cell>
          <cell r="H14190" t="str">
            <v>FORD CADIZ</v>
          </cell>
          <cell r="I14190" t="str">
            <v>CSW</v>
          </cell>
          <cell r="J14190">
            <v>15000</v>
          </cell>
          <cell r="K14190">
            <v>0</v>
          </cell>
          <cell r="L14190">
            <v>0</v>
          </cell>
          <cell r="M14190">
            <v>0</v>
          </cell>
          <cell r="N14190">
            <v>0</v>
          </cell>
          <cell r="O14190">
            <v>0</v>
          </cell>
          <cell r="P14190">
            <v>15000</v>
          </cell>
        </row>
        <row r="14191">
          <cell r="A14191" t="str">
            <v>20051017</v>
          </cell>
          <cell r="B14191" t="str">
            <v>0542</v>
          </cell>
          <cell r="C14191" t="str">
            <v>BL RF PRODUCTS</v>
          </cell>
          <cell r="D14191" t="str">
            <v>all PL's</v>
          </cell>
          <cell r="E14191" t="str">
            <v>all PMC's</v>
          </cell>
          <cell r="F14191" t="str">
            <v>all categories</v>
          </cell>
          <cell r="G14191" t="str">
            <v>FINO</v>
          </cell>
          <cell r="H14191" t="str">
            <v>NOKIA NETWORKS OULU</v>
          </cell>
          <cell r="I14191" t="str">
            <v>CSW</v>
          </cell>
          <cell r="J14191">
            <v>200000</v>
          </cell>
          <cell r="K14191">
            <v>0</v>
          </cell>
          <cell r="L14191">
            <v>0</v>
          </cell>
          <cell r="M14191">
            <v>0</v>
          </cell>
          <cell r="N14191">
            <v>0</v>
          </cell>
          <cell r="O14191">
            <v>199000</v>
          </cell>
          <cell r="P14191">
            <v>399000</v>
          </cell>
        </row>
        <row r="14192">
          <cell r="A14192" t="str">
            <v>20051017</v>
          </cell>
          <cell r="B14192" t="str">
            <v>0542</v>
          </cell>
          <cell r="C14192" t="str">
            <v>BL RF PRODUCTS</v>
          </cell>
          <cell r="D14192" t="str">
            <v>all PL's</v>
          </cell>
          <cell r="E14192" t="str">
            <v>all PMC's</v>
          </cell>
          <cell r="F14192" t="str">
            <v>all categories</v>
          </cell>
          <cell r="G14192" t="str">
            <v>FINS</v>
          </cell>
          <cell r="H14192" t="str">
            <v>NOKIA CORP/NOKIA MOBILE PHONES</v>
          </cell>
          <cell r="I14192" t="str">
            <v>CSW</v>
          </cell>
          <cell r="J14192">
            <v>456000</v>
          </cell>
          <cell r="K14192">
            <v>0</v>
          </cell>
          <cell r="L14192">
            <v>0</v>
          </cell>
          <cell r="M14192">
            <v>0</v>
          </cell>
          <cell r="N14192">
            <v>0</v>
          </cell>
          <cell r="O14192">
            <v>39000</v>
          </cell>
          <cell r="P14192">
            <v>495000</v>
          </cell>
        </row>
        <row r="14193">
          <cell r="A14193" t="str">
            <v>20051017</v>
          </cell>
          <cell r="B14193" t="str">
            <v>0542</v>
          </cell>
          <cell r="C14193" t="str">
            <v>BL RF PRODUCTS</v>
          </cell>
          <cell r="D14193" t="str">
            <v>all PL's</v>
          </cell>
          <cell r="E14193" t="str">
            <v>all PMC's</v>
          </cell>
          <cell r="F14193" t="str">
            <v>all categories</v>
          </cell>
          <cell r="G14193" t="str">
            <v>FR10</v>
          </cell>
          <cell r="H14193" t="str">
            <v>IWH (BL Control) Caen</v>
          </cell>
          <cell r="I14193" t="str">
            <v>IWH</v>
          </cell>
          <cell r="J14193">
            <v>0</v>
          </cell>
          <cell r="K14193">
            <v>0</v>
          </cell>
          <cell r="L14193">
            <v>0</v>
          </cell>
          <cell r="M14193">
            <v>0</v>
          </cell>
          <cell r="N14193">
            <v>0</v>
          </cell>
          <cell r="O14193">
            <v>490</v>
          </cell>
          <cell r="P14193">
            <v>490</v>
          </cell>
        </row>
        <row r="14194">
          <cell r="A14194" t="str">
            <v>20051017</v>
          </cell>
          <cell r="B14194" t="str">
            <v>0542</v>
          </cell>
          <cell r="C14194" t="str">
            <v>BL RF PRODUCTS</v>
          </cell>
          <cell r="D14194" t="str">
            <v>all PL's</v>
          </cell>
          <cell r="E14194" t="str">
            <v>all PMC's</v>
          </cell>
          <cell r="F14194" t="str">
            <v>all categories</v>
          </cell>
          <cell r="G14194" t="str">
            <v>FRJV</v>
          </cell>
          <cell r="H14194" t="str">
            <v>JABIL/VALEO FRANCE</v>
          </cell>
          <cell r="I14194" t="str">
            <v>CSW</v>
          </cell>
          <cell r="J14194">
            <v>99000</v>
          </cell>
          <cell r="K14194">
            <v>0</v>
          </cell>
          <cell r="L14194">
            <v>0</v>
          </cell>
          <cell r="M14194">
            <v>0</v>
          </cell>
          <cell r="N14194">
            <v>0</v>
          </cell>
          <cell r="O14194">
            <v>51000</v>
          </cell>
          <cell r="P14194">
            <v>150000</v>
          </cell>
        </row>
        <row r="14195">
          <cell r="A14195" t="str">
            <v>20051017</v>
          </cell>
          <cell r="B14195" t="str">
            <v>0542</v>
          </cell>
          <cell r="C14195" t="str">
            <v>BL RF PRODUCTS</v>
          </cell>
          <cell r="D14195" t="str">
            <v>all PL's</v>
          </cell>
          <cell r="E14195" t="str">
            <v>all PMC's</v>
          </cell>
          <cell r="F14195" t="str">
            <v>all categories</v>
          </cell>
          <cell r="G14195" t="str">
            <v>FRSR</v>
          </cell>
          <cell r="H14195" t="str">
            <v>SIEMENS RAMBOUILLET</v>
          </cell>
          <cell r="I14195" t="str">
            <v>CSW</v>
          </cell>
          <cell r="J14195">
            <v>228000</v>
          </cell>
          <cell r="K14195">
            <v>0</v>
          </cell>
          <cell r="L14195">
            <v>0</v>
          </cell>
          <cell r="M14195">
            <v>0</v>
          </cell>
          <cell r="N14195">
            <v>0</v>
          </cell>
          <cell r="O14195">
            <v>129000</v>
          </cell>
          <cell r="P14195">
            <v>357000</v>
          </cell>
        </row>
        <row r="14196">
          <cell r="A14196" t="str">
            <v>20051017</v>
          </cell>
          <cell r="B14196" t="str">
            <v>0542</v>
          </cell>
          <cell r="C14196" t="str">
            <v>BL RF PRODUCTS</v>
          </cell>
          <cell r="D14196" t="str">
            <v>all PL's</v>
          </cell>
          <cell r="E14196" t="str">
            <v>all PMC's</v>
          </cell>
          <cell r="F14196" t="str">
            <v>all categories</v>
          </cell>
          <cell r="G14196" t="str">
            <v>HK00</v>
          </cell>
          <cell r="H14196" t="str">
            <v>RDC APSH</v>
          </cell>
          <cell r="I14196" t="str">
            <v>RDC</v>
          </cell>
          <cell r="J14196">
            <v>25974911</v>
          </cell>
          <cell r="K14196">
            <v>0</v>
          </cell>
          <cell r="L14196">
            <v>850938</v>
          </cell>
          <cell r="M14196">
            <v>0</v>
          </cell>
          <cell r="N14196">
            <v>0</v>
          </cell>
          <cell r="O14196">
            <v>1590000</v>
          </cell>
          <cell r="P14196">
            <v>28415849</v>
          </cell>
        </row>
        <row r="14197">
          <cell r="A14197" t="str">
            <v>20051017</v>
          </cell>
          <cell r="B14197" t="str">
            <v>0542</v>
          </cell>
          <cell r="C14197" t="str">
            <v>BL RF PRODUCTS</v>
          </cell>
          <cell r="D14197" t="str">
            <v>all PL's</v>
          </cell>
          <cell r="E14197" t="str">
            <v>all PMC's</v>
          </cell>
          <cell r="F14197" t="str">
            <v>all categories</v>
          </cell>
          <cell r="G14197" t="str">
            <v>HK10</v>
          </cell>
          <cell r="H14197" t="str">
            <v>IWH (BL Control) EDL</v>
          </cell>
          <cell r="I14197" t="str">
            <v>IWH</v>
          </cell>
          <cell r="J14197">
            <v>96523000</v>
          </cell>
          <cell r="K14197">
            <v>0</v>
          </cell>
          <cell r="L14197">
            <v>0</v>
          </cell>
          <cell r="M14197">
            <v>0</v>
          </cell>
          <cell r="N14197">
            <v>0</v>
          </cell>
          <cell r="O14197">
            <v>60635000</v>
          </cell>
          <cell r="P14197">
            <v>157158000</v>
          </cell>
        </row>
        <row r="14198">
          <cell r="A14198" t="str">
            <v>20051017</v>
          </cell>
          <cell r="B14198" t="str">
            <v>0542</v>
          </cell>
          <cell r="C14198" t="str">
            <v>BL RF PRODUCTS</v>
          </cell>
          <cell r="D14198" t="str">
            <v>all PL's</v>
          </cell>
          <cell r="E14198" t="str">
            <v>all PMC's</v>
          </cell>
          <cell r="F14198" t="str">
            <v>all categories</v>
          </cell>
          <cell r="G14198" t="str">
            <v>HK70</v>
          </cell>
          <cell r="H14198" t="str">
            <v>AT EDL</v>
          </cell>
          <cell r="I14198" t="str">
            <v>MFG</v>
          </cell>
          <cell r="J14198">
            <v>117056330</v>
          </cell>
          <cell r="K14198">
            <v>0</v>
          </cell>
          <cell r="L14198">
            <v>0</v>
          </cell>
          <cell r="M14198">
            <v>0</v>
          </cell>
          <cell r="N14198">
            <v>0</v>
          </cell>
          <cell r="O14198">
            <v>359119499</v>
          </cell>
          <cell r="P14198">
            <v>476175829</v>
          </cell>
        </row>
        <row r="14199">
          <cell r="A14199" t="str">
            <v>20051017</v>
          </cell>
          <cell r="B14199" t="str">
            <v>0542</v>
          </cell>
          <cell r="C14199" t="str">
            <v>BL RF PRODUCTS</v>
          </cell>
          <cell r="D14199" t="str">
            <v>all PL's</v>
          </cell>
          <cell r="E14199" t="str">
            <v>all PMC's</v>
          </cell>
          <cell r="F14199" t="str">
            <v>all categories</v>
          </cell>
          <cell r="G14199" t="str">
            <v>HKEM</v>
          </cell>
          <cell r="H14199" t="str">
            <v>ELCOTEQ</v>
          </cell>
          <cell r="I14199" t="str">
            <v>CSW</v>
          </cell>
          <cell r="J14199">
            <v>18000</v>
          </cell>
          <cell r="K14199">
            <v>0</v>
          </cell>
          <cell r="L14199">
            <v>0</v>
          </cell>
          <cell r="M14199">
            <v>0</v>
          </cell>
          <cell r="N14199">
            <v>0</v>
          </cell>
          <cell r="O14199">
            <v>0</v>
          </cell>
          <cell r="P14199">
            <v>18000</v>
          </cell>
        </row>
        <row r="14200">
          <cell r="A14200" t="str">
            <v>20051017</v>
          </cell>
          <cell r="B14200" t="str">
            <v>0542</v>
          </cell>
          <cell r="C14200" t="str">
            <v>BL RF PRODUCTS</v>
          </cell>
          <cell r="D14200" t="str">
            <v>all PL's</v>
          </cell>
          <cell r="E14200" t="str">
            <v>all PMC's</v>
          </cell>
          <cell r="F14200" t="str">
            <v>all categories</v>
          </cell>
          <cell r="G14200" t="str">
            <v>HKSK</v>
          </cell>
          <cell r="H14200" t="str">
            <v>SHENZHEN</v>
          </cell>
          <cell r="I14200" t="str">
            <v>CSW</v>
          </cell>
          <cell r="J14200">
            <v>628991</v>
          </cell>
          <cell r="K14200">
            <v>0</v>
          </cell>
          <cell r="L14200">
            <v>0</v>
          </cell>
          <cell r="M14200">
            <v>0</v>
          </cell>
          <cell r="N14200">
            <v>0</v>
          </cell>
          <cell r="O14200">
            <v>135000</v>
          </cell>
          <cell r="P14200">
            <v>763991</v>
          </cell>
        </row>
        <row r="14201">
          <cell r="A14201" t="str">
            <v>20051017</v>
          </cell>
          <cell r="B14201" t="str">
            <v>0542</v>
          </cell>
          <cell r="C14201" t="str">
            <v>BL RF PRODUCTS</v>
          </cell>
          <cell r="D14201" t="str">
            <v>all PL's</v>
          </cell>
          <cell r="E14201" t="str">
            <v>all PMC's</v>
          </cell>
          <cell r="F14201" t="str">
            <v>all categories</v>
          </cell>
          <cell r="G14201" t="str">
            <v>HKTT</v>
          </cell>
          <cell r="H14201" t="str">
            <v>CP On-site Warehouse AP</v>
          </cell>
          <cell r="I14201" t="str">
            <v>RDC</v>
          </cell>
          <cell r="J14201">
            <v>10739000</v>
          </cell>
          <cell r="K14201">
            <v>0</v>
          </cell>
          <cell r="L14201">
            <v>0</v>
          </cell>
          <cell r="M14201">
            <v>0</v>
          </cell>
          <cell r="N14201">
            <v>0</v>
          </cell>
          <cell r="O14201">
            <v>516000</v>
          </cell>
          <cell r="P14201">
            <v>11255000</v>
          </cell>
        </row>
        <row r="14202">
          <cell r="A14202" t="str">
            <v>20051017</v>
          </cell>
          <cell r="B14202" t="str">
            <v>0542</v>
          </cell>
          <cell r="C14202" t="str">
            <v>BL RF PRODUCTS</v>
          </cell>
          <cell r="D14202" t="str">
            <v>all PL's</v>
          </cell>
          <cell r="E14202" t="str">
            <v>all PMC's</v>
          </cell>
          <cell r="F14202" t="str">
            <v>all categories</v>
          </cell>
          <cell r="G14202" t="str">
            <v>HUAS</v>
          </cell>
          <cell r="H14202" t="str">
            <v>EXEL</v>
          </cell>
          <cell r="I14202" t="str">
            <v>CSW</v>
          </cell>
          <cell r="J14202">
            <v>414000</v>
          </cell>
          <cell r="K14202">
            <v>0</v>
          </cell>
          <cell r="L14202">
            <v>0</v>
          </cell>
          <cell r="M14202">
            <v>0</v>
          </cell>
          <cell r="N14202">
            <v>0</v>
          </cell>
          <cell r="O14202">
            <v>0</v>
          </cell>
          <cell r="P14202">
            <v>414000</v>
          </cell>
        </row>
        <row r="14203">
          <cell r="A14203" t="str">
            <v>20051017</v>
          </cell>
          <cell r="B14203" t="str">
            <v>0542</v>
          </cell>
          <cell r="C14203" t="str">
            <v>BL RF PRODUCTS</v>
          </cell>
          <cell r="D14203" t="str">
            <v>all PL's</v>
          </cell>
          <cell r="E14203" t="str">
            <v>all PMC's</v>
          </cell>
          <cell r="F14203" t="str">
            <v>all categories</v>
          </cell>
          <cell r="G14203" t="str">
            <v>HUFZ</v>
          </cell>
          <cell r="H14203" t="str">
            <v>FLEXTRONICS ZALAEGERSZEG</v>
          </cell>
          <cell r="I14203" t="str">
            <v>CSW</v>
          </cell>
          <cell r="J14203">
            <v>87000</v>
          </cell>
          <cell r="K14203">
            <v>0</v>
          </cell>
          <cell r="L14203">
            <v>0</v>
          </cell>
          <cell r="M14203">
            <v>0</v>
          </cell>
          <cell r="N14203">
            <v>0</v>
          </cell>
          <cell r="O14203">
            <v>0</v>
          </cell>
          <cell r="P14203">
            <v>87000</v>
          </cell>
        </row>
        <row r="14204">
          <cell r="A14204" t="str">
            <v>20051017</v>
          </cell>
          <cell r="B14204" t="str">
            <v>0542</v>
          </cell>
          <cell r="C14204" t="str">
            <v>BL RF PRODUCTS</v>
          </cell>
          <cell r="D14204" t="str">
            <v>all PL's</v>
          </cell>
          <cell r="E14204" t="str">
            <v>all PMC's</v>
          </cell>
          <cell r="F14204" t="str">
            <v>all categories</v>
          </cell>
          <cell r="G14204" t="str">
            <v>HUJT</v>
          </cell>
          <cell r="H14204" t="str">
            <v>CSW Jabil Tiszaujvaros</v>
          </cell>
          <cell r="I14204" t="str">
            <v>CSW</v>
          </cell>
          <cell r="J14204">
            <v>270000</v>
          </cell>
          <cell r="K14204">
            <v>0</v>
          </cell>
          <cell r="L14204">
            <v>0</v>
          </cell>
          <cell r="M14204">
            <v>0</v>
          </cell>
          <cell r="N14204">
            <v>0</v>
          </cell>
          <cell r="O14204">
            <v>0</v>
          </cell>
          <cell r="P14204">
            <v>270000</v>
          </cell>
        </row>
        <row r="14205">
          <cell r="A14205" t="str">
            <v>20051017</v>
          </cell>
          <cell r="B14205" t="str">
            <v>0542</v>
          </cell>
          <cell r="C14205" t="str">
            <v>BL RF PRODUCTS</v>
          </cell>
          <cell r="D14205" t="str">
            <v>all PL's</v>
          </cell>
          <cell r="E14205" t="str">
            <v>all PMC's</v>
          </cell>
          <cell r="F14205" t="str">
            <v>all categories</v>
          </cell>
          <cell r="G14205" t="str">
            <v>HUNK</v>
          </cell>
          <cell r="H14205" t="str">
            <v>NOKIA KOMAROM KFT</v>
          </cell>
          <cell r="I14205" t="str">
            <v>CSW</v>
          </cell>
          <cell r="J14205">
            <v>459000</v>
          </cell>
          <cell r="K14205">
            <v>0</v>
          </cell>
          <cell r="L14205">
            <v>0</v>
          </cell>
          <cell r="M14205">
            <v>0</v>
          </cell>
          <cell r="N14205">
            <v>0</v>
          </cell>
          <cell r="O14205">
            <v>15000</v>
          </cell>
          <cell r="P14205">
            <v>474000</v>
          </cell>
        </row>
        <row r="14206">
          <cell r="A14206" t="str">
            <v>20051017</v>
          </cell>
          <cell r="B14206" t="str">
            <v>0542</v>
          </cell>
          <cell r="C14206" t="str">
            <v>BL RF PRODUCTS</v>
          </cell>
          <cell r="D14206" t="str">
            <v>all PL's</v>
          </cell>
          <cell r="E14206" t="str">
            <v>all PMC's</v>
          </cell>
          <cell r="F14206" t="str">
            <v>all categories</v>
          </cell>
          <cell r="G14206" t="str">
            <v>KRNM</v>
          </cell>
          <cell r="H14206" t="str">
            <v>NOKIA MASAN KOREA</v>
          </cell>
          <cell r="I14206" t="str">
            <v>CSW</v>
          </cell>
          <cell r="J14206">
            <v>416000</v>
          </cell>
          <cell r="K14206">
            <v>0</v>
          </cell>
          <cell r="L14206">
            <v>0</v>
          </cell>
          <cell r="M14206">
            <v>0</v>
          </cell>
          <cell r="N14206">
            <v>0</v>
          </cell>
          <cell r="O14206">
            <v>0</v>
          </cell>
          <cell r="P14206">
            <v>416000</v>
          </cell>
        </row>
        <row r="14207">
          <cell r="A14207" t="str">
            <v>20051017</v>
          </cell>
          <cell r="B14207" t="str">
            <v>0542</v>
          </cell>
          <cell r="C14207" t="str">
            <v>BL RF PRODUCTS</v>
          </cell>
          <cell r="D14207" t="str">
            <v>all PL's</v>
          </cell>
          <cell r="E14207" t="str">
            <v>all PMC's</v>
          </cell>
          <cell r="F14207" t="str">
            <v>all categories</v>
          </cell>
          <cell r="G14207" t="str">
            <v>MY71</v>
          </cell>
          <cell r="H14207" t="str">
            <v>AT Seremban</v>
          </cell>
          <cell r="I14207" t="str">
            <v>MFG</v>
          </cell>
          <cell r="J14207">
            <v>6955924</v>
          </cell>
          <cell r="K14207">
            <v>0</v>
          </cell>
          <cell r="L14207">
            <v>0</v>
          </cell>
          <cell r="M14207">
            <v>0</v>
          </cell>
          <cell r="N14207">
            <v>0</v>
          </cell>
          <cell r="O14207">
            <v>214500</v>
          </cell>
          <cell r="P14207">
            <v>7170424</v>
          </cell>
        </row>
        <row r="14208">
          <cell r="A14208" t="str">
            <v>20051017</v>
          </cell>
          <cell r="B14208" t="str">
            <v>0542</v>
          </cell>
          <cell r="C14208" t="str">
            <v>BL RF PRODUCTS</v>
          </cell>
          <cell r="D14208" t="str">
            <v>all PL's</v>
          </cell>
          <cell r="E14208" t="str">
            <v>all PMC's</v>
          </cell>
          <cell r="F14208" t="str">
            <v>all categories</v>
          </cell>
          <cell r="G14208" t="str">
            <v>MYBB</v>
          </cell>
          <cell r="H14208" t="str">
            <v>ROBERT BOSCH (M) SDN BHD</v>
          </cell>
          <cell r="I14208" t="str">
            <v>CSW</v>
          </cell>
          <cell r="J14208">
            <v>64000</v>
          </cell>
          <cell r="K14208">
            <v>0</v>
          </cell>
          <cell r="L14208">
            <v>0</v>
          </cell>
          <cell r="M14208">
            <v>0</v>
          </cell>
          <cell r="N14208">
            <v>0</v>
          </cell>
          <cell r="O14208">
            <v>54000</v>
          </cell>
          <cell r="P14208">
            <v>118000</v>
          </cell>
        </row>
        <row r="14209">
          <cell r="A14209" t="str">
            <v>20051017</v>
          </cell>
          <cell r="B14209" t="str">
            <v>0542</v>
          </cell>
          <cell r="C14209" t="str">
            <v>BL RF PRODUCTS</v>
          </cell>
          <cell r="D14209" t="str">
            <v>all PL's</v>
          </cell>
          <cell r="E14209" t="str">
            <v>all PMC's</v>
          </cell>
          <cell r="F14209" t="str">
            <v>all categories</v>
          </cell>
          <cell r="G14209" t="str">
            <v>MYFA</v>
          </cell>
          <cell r="H14209" t="str">
            <v>FLEXTRONICS_MY_ShahAlam</v>
          </cell>
          <cell r="I14209" t="str">
            <v>CSW</v>
          </cell>
          <cell r="J14209">
            <v>2115000</v>
          </cell>
          <cell r="K14209">
            <v>0</v>
          </cell>
          <cell r="L14209">
            <v>0</v>
          </cell>
          <cell r="M14209">
            <v>0</v>
          </cell>
          <cell r="N14209">
            <v>0</v>
          </cell>
          <cell r="O14209">
            <v>258000</v>
          </cell>
          <cell r="P14209">
            <v>2373000</v>
          </cell>
        </row>
        <row r="14210">
          <cell r="A14210" t="str">
            <v>20051017</v>
          </cell>
          <cell r="B14210" t="str">
            <v>0542</v>
          </cell>
          <cell r="C14210" t="str">
            <v>BL RF PRODUCTS</v>
          </cell>
          <cell r="D14210" t="str">
            <v>all PL's</v>
          </cell>
          <cell r="E14210" t="str">
            <v>all PMC's</v>
          </cell>
          <cell r="F14210" t="str">
            <v>all categories</v>
          </cell>
          <cell r="G14210" t="str">
            <v>MYMB</v>
          </cell>
          <cell r="H14210" t="str">
            <v>MOTOROLA_MY</v>
          </cell>
          <cell r="I14210" t="str">
            <v>CSW</v>
          </cell>
          <cell r="J14210">
            <v>631000</v>
          </cell>
          <cell r="K14210">
            <v>0</v>
          </cell>
          <cell r="L14210">
            <v>0</v>
          </cell>
          <cell r="M14210">
            <v>0</v>
          </cell>
          <cell r="N14210">
            <v>0</v>
          </cell>
          <cell r="O14210">
            <v>78000</v>
          </cell>
          <cell r="P14210">
            <v>709000</v>
          </cell>
        </row>
        <row r="14211">
          <cell r="A14211" t="str">
            <v>20051017</v>
          </cell>
          <cell r="B14211" t="str">
            <v>0542</v>
          </cell>
          <cell r="C14211" t="str">
            <v>BL RF PRODUCTS</v>
          </cell>
          <cell r="D14211" t="str">
            <v>all PL's</v>
          </cell>
          <cell r="E14211" t="str">
            <v>all PMC's</v>
          </cell>
          <cell r="F14211" t="str">
            <v>all categories</v>
          </cell>
          <cell r="G14211" t="str">
            <v>MYSC</v>
          </cell>
          <cell r="H14211" t="str">
            <v>SONY _MY_Tuner</v>
          </cell>
          <cell r="I14211" t="str">
            <v>CSW</v>
          </cell>
          <cell r="J14211">
            <v>87000</v>
          </cell>
          <cell r="K14211">
            <v>0</v>
          </cell>
          <cell r="L14211">
            <v>0</v>
          </cell>
          <cell r="M14211">
            <v>0</v>
          </cell>
          <cell r="N14211">
            <v>0</v>
          </cell>
          <cell r="O14211">
            <v>0</v>
          </cell>
          <cell r="P14211">
            <v>87000</v>
          </cell>
        </row>
        <row r="14212">
          <cell r="A14212" t="str">
            <v>20051017</v>
          </cell>
          <cell r="B14212" t="str">
            <v>0542</v>
          </cell>
          <cell r="C14212" t="str">
            <v>BL RF PRODUCTS</v>
          </cell>
          <cell r="D14212" t="str">
            <v>all PL's</v>
          </cell>
          <cell r="E14212" t="str">
            <v>all PMC's</v>
          </cell>
          <cell r="F14212" t="str">
            <v>all categories</v>
          </cell>
          <cell r="G14212" t="str">
            <v>NL00</v>
          </cell>
          <cell r="H14212" t="str">
            <v>RDC EU / TNT LOGISTICS BV</v>
          </cell>
          <cell r="I14212" t="str">
            <v>RDC</v>
          </cell>
          <cell r="J14212">
            <v>2336068</v>
          </cell>
          <cell r="K14212">
            <v>38000</v>
          </cell>
          <cell r="L14212">
            <v>3000</v>
          </cell>
          <cell r="M14212">
            <v>0</v>
          </cell>
          <cell r="N14212">
            <v>0</v>
          </cell>
          <cell r="O14212">
            <v>163000</v>
          </cell>
          <cell r="P14212">
            <v>2540068</v>
          </cell>
        </row>
        <row r="14213">
          <cell r="A14213" t="str">
            <v>20051017</v>
          </cell>
          <cell r="B14213" t="str">
            <v>0542</v>
          </cell>
          <cell r="C14213" t="str">
            <v>BL RF PRODUCTS</v>
          </cell>
          <cell r="D14213" t="str">
            <v>all PL's</v>
          </cell>
          <cell r="E14213" t="str">
            <v>all PMC's</v>
          </cell>
          <cell r="F14213" t="str">
            <v>all categories</v>
          </cell>
          <cell r="G14213" t="str">
            <v>NL10</v>
          </cell>
          <cell r="H14213" t="str">
            <v>IWH (BL Control) Nijmegen</v>
          </cell>
          <cell r="I14213" t="str">
            <v>IWH</v>
          </cell>
          <cell r="J14213">
            <v>3250</v>
          </cell>
          <cell r="K14213">
            <v>0</v>
          </cell>
          <cell r="L14213">
            <v>0</v>
          </cell>
          <cell r="M14213">
            <v>0</v>
          </cell>
          <cell r="N14213">
            <v>0</v>
          </cell>
          <cell r="O14213">
            <v>0</v>
          </cell>
          <cell r="P14213">
            <v>3250</v>
          </cell>
        </row>
        <row r="14214">
          <cell r="A14214" t="str">
            <v>20051017</v>
          </cell>
          <cell r="B14214" t="str">
            <v>0542</v>
          </cell>
          <cell r="C14214" t="str">
            <v>BL RF PRODUCTS</v>
          </cell>
          <cell r="D14214" t="str">
            <v>all PL's</v>
          </cell>
          <cell r="E14214" t="str">
            <v>all PMC's</v>
          </cell>
          <cell r="F14214" t="str">
            <v>all categories</v>
          </cell>
          <cell r="G14214" t="str">
            <v>NL79</v>
          </cell>
          <cell r="H14214" t="str">
            <v>Test IPON Nijmegen</v>
          </cell>
          <cell r="I14214" t="str">
            <v>MFG</v>
          </cell>
          <cell r="J14214">
            <v>0</v>
          </cell>
          <cell r="K14214">
            <v>0</v>
          </cell>
          <cell r="L14214">
            <v>0</v>
          </cell>
          <cell r="M14214">
            <v>0</v>
          </cell>
          <cell r="N14214">
            <v>0</v>
          </cell>
          <cell r="O14214">
            <v>321</v>
          </cell>
          <cell r="P14214">
            <v>321</v>
          </cell>
        </row>
        <row r="14215">
          <cell r="A14215" t="str">
            <v>20051017</v>
          </cell>
          <cell r="B14215" t="str">
            <v>0542</v>
          </cell>
          <cell r="C14215" t="str">
            <v>BL RF PRODUCTS</v>
          </cell>
          <cell r="D14215" t="str">
            <v>all PL's</v>
          </cell>
          <cell r="E14215" t="str">
            <v>all PMC's</v>
          </cell>
          <cell r="F14215" t="str">
            <v>all categories</v>
          </cell>
          <cell r="G14215" t="str">
            <v>NL99</v>
          </cell>
          <cell r="H14215" t="str">
            <v>FDC EU</v>
          </cell>
          <cell r="I14215" t="str">
            <v>FDC</v>
          </cell>
          <cell r="J14215">
            <v>0</v>
          </cell>
          <cell r="K14215">
            <v>0</v>
          </cell>
          <cell r="L14215">
            <v>0</v>
          </cell>
          <cell r="M14215">
            <v>0</v>
          </cell>
          <cell r="N14215">
            <v>0</v>
          </cell>
          <cell r="O14215">
            <v>0</v>
          </cell>
          <cell r="P14215">
            <v>0</v>
          </cell>
        </row>
        <row r="14216">
          <cell r="A14216" t="str">
            <v>20051017</v>
          </cell>
          <cell r="B14216" t="str">
            <v>0542</v>
          </cell>
          <cell r="C14216" t="str">
            <v>BL RF PRODUCTS</v>
          </cell>
          <cell r="D14216" t="str">
            <v>all PL's</v>
          </cell>
          <cell r="E14216" t="str">
            <v>all PMC's</v>
          </cell>
          <cell r="F14216" t="str">
            <v>all categories</v>
          </cell>
          <cell r="G14216" t="str">
            <v>NLTT</v>
          </cell>
          <cell r="H14216" t="str">
            <v>TNT LOGISTICS BV</v>
          </cell>
          <cell r="I14216" t="str">
            <v>RDC</v>
          </cell>
          <cell r="J14216">
            <v>5334000</v>
          </cell>
          <cell r="K14216">
            <v>0</v>
          </cell>
          <cell r="L14216">
            <v>0</v>
          </cell>
          <cell r="M14216">
            <v>0</v>
          </cell>
          <cell r="N14216">
            <v>0</v>
          </cell>
          <cell r="O14216">
            <v>815000</v>
          </cell>
          <cell r="P14216">
            <v>6149000</v>
          </cell>
        </row>
        <row r="14217">
          <cell r="A14217" t="str">
            <v>20051017</v>
          </cell>
          <cell r="B14217" t="str">
            <v>0542</v>
          </cell>
          <cell r="C14217" t="str">
            <v>BL RF PRODUCTS</v>
          </cell>
          <cell r="D14217" t="str">
            <v>all PL's</v>
          </cell>
          <cell r="E14217" t="str">
            <v>all PMC's</v>
          </cell>
          <cell r="F14217" t="str">
            <v>all categories</v>
          </cell>
          <cell r="G14217" t="str">
            <v>PH10</v>
          </cell>
          <cell r="H14217" t="str">
            <v>IWH (BL Control) PSC</v>
          </cell>
          <cell r="I14217" t="str">
            <v>IWH</v>
          </cell>
          <cell r="J14217">
            <v>8769</v>
          </cell>
          <cell r="K14217">
            <v>0</v>
          </cell>
          <cell r="L14217">
            <v>0</v>
          </cell>
          <cell r="M14217">
            <v>0</v>
          </cell>
          <cell r="N14217">
            <v>0</v>
          </cell>
          <cell r="O14217">
            <v>550474</v>
          </cell>
          <cell r="P14217">
            <v>559243</v>
          </cell>
        </row>
        <row r="14218">
          <cell r="A14218" t="str">
            <v>20051017</v>
          </cell>
          <cell r="B14218" t="str">
            <v>0542</v>
          </cell>
          <cell r="C14218" t="str">
            <v>BL RF PRODUCTS</v>
          </cell>
          <cell r="D14218" t="str">
            <v>all PL's</v>
          </cell>
          <cell r="E14218" t="str">
            <v>all PMC's</v>
          </cell>
          <cell r="F14218" t="str">
            <v>all categories</v>
          </cell>
          <cell r="G14218" t="str">
            <v>PH11</v>
          </cell>
          <cell r="H14218" t="str">
            <v>IWH (BL Control) PSPI</v>
          </cell>
          <cell r="I14218" t="str">
            <v>IWH</v>
          </cell>
          <cell r="J14218">
            <v>1045447</v>
          </cell>
          <cell r="K14218">
            <v>0</v>
          </cell>
          <cell r="L14218">
            <v>0</v>
          </cell>
          <cell r="M14218">
            <v>0</v>
          </cell>
          <cell r="N14218">
            <v>0</v>
          </cell>
          <cell r="O14218">
            <v>56298</v>
          </cell>
          <cell r="P14218">
            <v>1101745</v>
          </cell>
        </row>
        <row r="14219">
          <cell r="A14219" t="str">
            <v>20051017</v>
          </cell>
          <cell r="B14219" t="str">
            <v>0542</v>
          </cell>
          <cell r="C14219" t="str">
            <v>BL RF PRODUCTS</v>
          </cell>
          <cell r="D14219" t="str">
            <v>all PL's</v>
          </cell>
          <cell r="E14219" t="str">
            <v>all PMC's</v>
          </cell>
          <cell r="F14219" t="str">
            <v>all categories</v>
          </cell>
          <cell r="G14219" t="str">
            <v>PH70</v>
          </cell>
          <cell r="H14219" t="str">
            <v>AT PSPI</v>
          </cell>
          <cell r="I14219" t="str">
            <v>MFG</v>
          </cell>
          <cell r="J14219">
            <v>3858674</v>
          </cell>
          <cell r="K14219">
            <v>0</v>
          </cell>
          <cell r="L14219">
            <v>0</v>
          </cell>
          <cell r="M14219">
            <v>0</v>
          </cell>
          <cell r="N14219">
            <v>0</v>
          </cell>
          <cell r="O14219">
            <v>53999</v>
          </cell>
          <cell r="P14219">
            <v>3912673</v>
          </cell>
        </row>
        <row r="14220">
          <cell r="A14220" t="str">
            <v>20051017</v>
          </cell>
          <cell r="B14220" t="str">
            <v>0542</v>
          </cell>
          <cell r="C14220" t="str">
            <v>BL RF PRODUCTS</v>
          </cell>
          <cell r="D14220" t="str">
            <v>all PL's</v>
          </cell>
          <cell r="E14220" t="str">
            <v>all PMC's</v>
          </cell>
          <cell r="F14220" t="str">
            <v>all categories</v>
          </cell>
          <cell r="G14220" t="str">
            <v>PH71</v>
          </cell>
          <cell r="H14220" t="str">
            <v>AT PSC</v>
          </cell>
          <cell r="I14220" t="str">
            <v>MFG</v>
          </cell>
          <cell r="J14220">
            <v>140465</v>
          </cell>
          <cell r="K14220">
            <v>0</v>
          </cell>
          <cell r="L14220">
            <v>0</v>
          </cell>
          <cell r="M14220">
            <v>0</v>
          </cell>
          <cell r="N14220">
            <v>0</v>
          </cell>
          <cell r="O14220">
            <v>14881</v>
          </cell>
          <cell r="P14220">
            <v>155346</v>
          </cell>
        </row>
        <row r="14221">
          <cell r="A14221" t="str">
            <v>20051017</v>
          </cell>
          <cell r="B14221" t="str">
            <v>0542</v>
          </cell>
          <cell r="C14221" t="str">
            <v>BL RF PRODUCTS</v>
          </cell>
          <cell r="D14221" t="str">
            <v>all PL's</v>
          </cell>
          <cell r="E14221" t="str">
            <v>all PMC's</v>
          </cell>
          <cell r="F14221" t="str">
            <v>all categories</v>
          </cell>
          <cell r="G14221" t="str">
            <v>PH79</v>
          </cell>
          <cell r="H14221" t="str">
            <v>WT PSC</v>
          </cell>
          <cell r="I14221" t="str">
            <v>MFG</v>
          </cell>
          <cell r="J14221">
            <v>5836</v>
          </cell>
          <cell r="K14221">
            <v>0</v>
          </cell>
          <cell r="L14221">
            <v>0</v>
          </cell>
          <cell r="M14221">
            <v>0</v>
          </cell>
          <cell r="N14221">
            <v>0</v>
          </cell>
          <cell r="O14221">
            <v>4407</v>
          </cell>
          <cell r="P14221">
            <v>10243</v>
          </cell>
        </row>
        <row r="14222">
          <cell r="A14222" t="str">
            <v>20051017</v>
          </cell>
          <cell r="B14222" t="str">
            <v>0542</v>
          </cell>
          <cell r="C14222" t="str">
            <v>BL RF PRODUCTS</v>
          </cell>
          <cell r="D14222" t="str">
            <v>all PL's</v>
          </cell>
          <cell r="E14222" t="str">
            <v>all PMC's</v>
          </cell>
          <cell r="F14222" t="str">
            <v>all categories</v>
          </cell>
          <cell r="G14222" t="str">
            <v>PLAS</v>
          </cell>
          <cell r="H14222" t="str">
            <v>EXEL POLAND SP. Z.O.O.</v>
          </cell>
          <cell r="I14222" t="str">
            <v>CSW</v>
          </cell>
          <cell r="J14222">
            <v>21000</v>
          </cell>
          <cell r="K14222">
            <v>0</v>
          </cell>
          <cell r="L14222">
            <v>0</v>
          </cell>
          <cell r="M14222">
            <v>0</v>
          </cell>
          <cell r="N14222">
            <v>0</v>
          </cell>
          <cell r="O14222">
            <v>0</v>
          </cell>
          <cell r="P14222">
            <v>21000</v>
          </cell>
        </row>
        <row r="14223">
          <cell r="A14223" t="str">
            <v>20051017</v>
          </cell>
          <cell r="B14223" t="str">
            <v>0542</v>
          </cell>
          <cell r="C14223" t="str">
            <v>BL RF PRODUCTS</v>
          </cell>
          <cell r="D14223" t="str">
            <v>all PL's</v>
          </cell>
          <cell r="E14223" t="str">
            <v>all PMC's</v>
          </cell>
          <cell r="F14223" t="str">
            <v>all categories</v>
          </cell>
          <cell r="G14223" t="str">
            <v>PTFP</v>
          </cell>
          <cell r="H14223" t="str">
            <v>FORD PALMELA</v>
          </cell>
          <cell r="I14223" t="str">
            <v>CSW</v>
          </cell>
          <cell r="J14223">
            <v>742000</v>
          </cell>
          <cell r="K14223">
            <v>0</v>
          </cell>
          <cell r="L14223">
            <v>0</v>
          </cell>
          <cell r="M14223">
            <v>0</v>
          </cell>
          <cell r="N14223">
            <v>0</v>
          </cell>
          <cell r="O14223">
            <v>0</v>
          </cell>
          <cell r="P14223">
            <v>742000</v>
          </cell>
        </row>
        <row r="14224">
          <cell r="A14224" t="str">
            <v>20051017</v>
          </cell>
          <cell r="B14224" t="str">
            <v>0542</v>
          </cell>
          <cell r="C14224" t="str">
            <v>BL RF PRODUCTS</v>
          </cell>
          <cell r="D14224" t="str">
            <v>all PL's</v>
          </cell>
          <cell r="E14224" t="str">
            <v>all PMC's</v>
          </cell>
          <cell r="F14224" t="str">
            <v>all categories</v>
          </cell>
          <cell r="G14224" t="str">
            <v>SGTS</v>
          </cell>
          <cell r="H14224" t="str">
            <v>Tuner</v>
          </cell>
          <cell r="I14224" t="str">
            <v>CSW</v>
          </cell>
          <cell r="J14224">
            <v>7845000</v>
          </cell>
          <cell r="K14224">
            <v>0</v>
          </cell>
          <cell r="L14224">
            <v>0</v>
          </cell>
          <cell r="M14224">
            <v>0</v>
          </cell>
          <cell r="N14224">
            <v>0</v>
          </cell>
          <cell r="O14224">
            <v>5992000</v>
          </cell>
          <cell r="P14224">
            <v>13837000</v>
          </cell>
        </row>
        <row r="14225">
          <cell r="A14225" t="str">
            <v>20051017</v>
          </cell>
          <cell r="B14225" t="str">
            <v>0542</v>
          </cell>
          <cell r="C14225" t="str">
            <v>BL RF PRODUCTS</v>
          </cell>
          <cell r="D14225" t="str">
            <v>all PL's</v>
          </cell>
          <cell r="E14225" t="str">
            <v>all PMC's</v>
          </cell>
          <cell r="F14225" t="str">
            <v>all categories</v>
          </cell>
          <cell r="G14225" t="str">
            <v>TH10</v>
          </cell>
          <cell r="H14225" t="str">
            <v>IWH (BL control) PST</v>
          </cell>
          <cell r="I14225" t="str">
            <v>IWH</v>
          </cell>
          <cell r="J14225">
            <v>81183</v>
          </cell>
          <cell r="K14225">
            <v>0</v>
          </cell>
          <cell r="L14225">
            <v>0</v>
          </cell>
          <cell r="M14225">
            <v>0</v>
          </cell>
          <cell r="N14225">
            <v>0</v>
          </cell>
          <cell r="O14225">
            <v>0</v>
          </cell>
          <cell r="P14225">
            <v>81183</v>
          </cell>
        </row>
        <row r="14226">
          <cell r="A14226" t="str">
            <v>20051017</v>
          </cell>
          <cell r="B14226" t="str">
            <v>0542</v>
          </cell>
          <cell r="C14226" t="str">
            <v>BL RF PRODUCTS</v>
          </cell>
          <cell r="D14226" t="str">
            <v>all PL's</v>
          </cell>
          <cell r="E14226" t="str">
            <v>all PMC's</v>
          </cell>
          <cell r="F14226" t="str">
            <v>all categories</v>
          </cell>
          <cell r="G14226" t="str">
            <v>TH70</v>
          </cell>
          <cell r="H14226" t="str">
            <v>AT PST</v>
          </cell>
          <cell r="I14226" t="str">
            <v>MFG</v>
          </cell>
          <cell r="J14226">
            <v>441777</v>
          </cell>
          <cell r="K14226">
            <v>0</v>
          </cell>
          <cell r="L14226">
            <v>0</v>
          </cell>
          <cell r="M14226">
            <v>0</v>
          </cell>
          <cell r="N14226">
            <v>0</v>
          </cell>
          <cell r="O14226">
            <v>0</v>
          </cell>
          <cell r="P14226">
            <v>441777</v>
          </cell>
        </row>
        <row r="14227">
          <cell r="A14227" t="str">
            <v>20051017</v>
          </cell>
          <cell r="B14227" t="str">
            <v>0542</v>
          </cell>
          <cell r="C14227" t="str">
            <v>BL RF PRODUCTS</v>
          </cell>
          <cell r="D14227" t="str">
            <v>all PL's</v>
          </cell>
          <cell r="E14227" t="str">
            <v>all PMC's</v>
          </cell>
          <cell r="F14227" t="str">
            <v>all categories</v>
          </cell>
          <cell r="G14227" t="str">
            <v>THSS</v>
          </cell>
          <cell r="H14227" t="str">
            <v>Samsung</v>
          </cell>
          <cell r="I14227" t="str">
            <v>CSW</v>
          </cell>
          <cell r="J14227">
            <v>2544000</v>
          </cell>
          <cell r="K14227">
            <v>0</v>
          </cell>
          <cell r="L14227">
            <v>0</v>
          </cell>
          <cell r="M14227">
            <v>0</v>
          </cell>
          <cell r="N14227">
            <v>0</v>
          </cell>
          <cell r="O14227">
            <v>1524000</v>
          </cell>
          <cell r="P14227">
            <v>4068000</v>
          </cell>
        </row>
        <row r="14228">
          <cell r="A14228" t="str">
            <v>20051017</v>
          </cell>
          <cell r="B14228" t="str">
            <v>0542</v>
          </cell>
          <cell r="C14228" t="str">
            <v>BL RF PRODUCTS</v>
          </cell>
          <cell r="D14228" t="str">
            <v>all PL's</v>
          </cell>
          <cell r="E14228" t="str">
            <v>all PMC's</v>
          </cell>
          <cell r="F14228" t="str">
            <v>all categories</v>
          </cell>
          <cell r="G14228" t="str">
            <v>TW10</v>
          </cell>
          <cell r="H14228" t="str">
            <v>IWH (BL Control) PSK</v>
          </cell>
          <cell r="I14228" t="str">
            <v>IWH</v>
          </cell>
          <cell r="J14228">
            <v>543356</v>
          </cell>
          <cell r="K14228">
            <v>0</v>
          </cell>
          <cell r="L14228">
            <v>0</v>
          </cell>
          <cell r="M14228">
            <v>0</v>
          </cell>
          <cell r="N14228">
            <v>0</v>
          </cell>
          <cell r="O14228">
            <v>2160</v>
          </cell>
          <cell r="P14228">
            <v>545516</v>
          </cell>
        </row>
        <row r="14229">
          <cell r="A14229" t="str">
            <v>20051017</v>
          </cell>
          <cell r="B14229" t="str">
            <v>0542</v>
          </cell>
          <cell r="C14229" t="str">
            <v>BL RF PRODUCTS</v>
          </cell>
          <cell r="D14229" t="str">
            <v>all PL's</v>
          </cell>
          <cell r="E14229" t="str">
            <v>all PMC's</v>
          </cell>
          <cell r="F14229" t="str">
            <v>all categories</v>
          </cell>
          <cell r="G14229" t="str">
            <v>TW70</v>
          </cell>
          <cell r="H14229" t="str">
            <v>AT PSK</v>
          </cell>
          <cell r="I14229" t="str">
            <v>MFG</v>
          </cell>
          <cell r="J14229">
            <v>5564492</v>
          </cell>
          <cell r="K14229">
            <v>0</v>
          </cell>
          <cell r="L14229">
            <v>0</v>
          </cell>
          <cell r="M14229">
            <v>0</v>
          </cell>
          <cell r="N14229">
            <v>0</v>
          </cell>
          <cell r="O14229">
            <v>0</v>
          </cell>
          <cell r="P14229">
            <v>5564492</v>
          </cell>
        </row>
        <row r="14230">
          <cell r="A14230" t="str">
            <v>20051017</v>
          </cell>
          <cell r="B14230" t="str">
            <v>0542</v>
          </cell>
          <cell r="C14230" t="str">
            <v>BL RF PRODUCTS</v>
          </cell>
          <cell r="D14230" t="str">
            <v>all PL's</v>
          </cell>
          <cell r="E14230" t="str">
            <v>all PMC's</v>
          </cell>
          <cell r="F14230" t="str">
            <v>all categories</v>
          </cell>
          <cell r="G14230" t="str">
            <v>TW79</v>
          </cell>
          <cell r="H14230" t="str">
            <v>WT PSK</v>
          </cell>
          <cell r="I14230" t="str">
            <v>MFG</v>
          </cell>
          <cell r="J14230">
            <v>125</v>
          </cell>
          <cell r="K14230">
            <v>0</v>
          </cell>
          <cell r="L14230">
            <v>0</v>
          </cell>
          <cell r="M14230">
            <v>0</v>
          </cell>
          <cell r="N14230">
            <v>0</v>
          </cell>
          <cell r="O14230">
            <v>0</v>
          </cell>
          <cell r="P14230">
            <v>125</v>
          </cell>
        </row>
        <row r="14231">
          <cell r="A14231" t="str">
            <v>20051017</v>
          </cell>
          <cell r="B14231" t="str">
            <v>0542</v>
          </cell>
          <cell r="C14231" t="str">
            <v>BL RF PRODUCTS</v>
          </cell>
          <cell r="D14231" t="str">
            <v>all PL's</v>
          </cell>
          <cell r="E14231" t="str">
            <v>all PMC's</v>
          </cell>
          <cell r="F14231" t="str">
            <v>all categories</v>
          </cell>
          <cell r="G14231" t="str">
            <v>US00</v>
          </cell>
          <cell r="H14231" t="str">
            <v>RDC NARSO</v>
          </cell>
          <cell r="I14231" t="str">
            <v>RDC</v>
          </cell>
          <cell r="J14231">
            <v>936516</v>
          </cell>
          <cell r="K14231">
            <v>51000</v>
          </cell>
          <cell r="L14231">
            <v>4472297</v>
          </cell>
          <cell r="M14231">
            <v>0</v>
          </cell>
          <cell r="N14231">
            <v>0</v>
          </cell>
          <cell r="O14231">
            <v>32000</v>
          </cell>
          <cell r="P14231">
            <v>5491813</v>
          </cell>
        </row>
        <row r="14232">
          <cell r="A14232" t="str">
            <v>20051017</v>
          </cell>
          <cell r="B14232" t="str">
            <v>0542</v>
          </cell>
          <cell r="C14232" t="str">
            <v>BL RF PRODUCTS</v>
          </cell>
          <cell r="D14232" t="str">
            <v>all PL's</v>
          </cell>
          <cell r="E14232" t="str">
            <v>all PMC's</v>
          </cell>
          <cell r="F14232" t="str">
            <v>all categories</v>
          </cell>
          <cell r="G14232" t="str">
            <v>US01</v>
          </cell>
          <cell r="H14232" t="str">
            <v>TRN NA</v>
          </cell>
          <cell r="I14232" t="str">
            <v>TRN</v>
          </cell>
          <cell r="J14232">
            <v>0</v>
          </cell>
          <cell r="K14232">
            <v>0</v>
          </cell>
          <cell r="L14232">
            <v>0</v>
          </cell>
          <cell r="M14232">
            <v>0</v>
          </cell>
          <cell r="N14232">
            <v>108791</v>
          </cell>
          <cell r="O14232">
            <v>111300</v>
          </cell>
          <cell r="P14232">
            <v>220091</v>
          </cell>
        </row>
        <row r="14233">
          <cell r="A14233" t="str">
            <v>20051017</v>
          </cell>
          <cell r="B14233" t="str">
            <v>0542</v>
          </cell>
          <cell r="C14233" t="str">
            <v>BL RF PRODUCTS</v>
          </cell>
          <cell r="D14233" t="str">
            <v>all PL's</v>
          </cell>
          <cell r="E14233" t="str">
            <v>all PMC's</v>
          </cell>
          <cell r="F14233" t="str">
            <v>all categories</v>
          </cell>
          <cell r="G14233" t="str">
            <v>USDJ</v>
          </cell>
          <cell r="H14233" t="str">
            <v>PHILIPS SEMI DELCO JIT Whse, I</v>
          </cell>
          <cell r="I14233" t="str">
            <v>CSW</v>
          </cell>
          <cell r="J14233">
            <v>343500</v>
          </cell>
          <cell r="K14233">
            <v>0</v>
          </cell>
          <cell r="L14233">
            <v>0</v>
          </cell>
          <cell r="M14233">
            <v>0</v>
          </cell>
          <cell r="N14233">
            <v>0</v>
          </cell>
          <cell r="O14233">
            <v>110000</v>
          </cell>
          <cell r="P14233">
            <v>453500</v>
          </cell>
        </row>
        <row r="14234">
          <cell r="A14234" t="str">
            <v>20051017</v>
          </cell>
          <cell r="B14234" t="str">
            <v>0542</v>
          </cell>
          <cell r="C14234" t="str">
            <v>BL RF PRODUCTS</v>
          </cell>
          <cell r="D14234" t="str">
            <v>all PL's</v>
          </cell>
          <cell r="E14234" t="str">
            <v>all PMC's</v>
          </cell>
          <cell r="F14234" t="str">
            <v>all categories</v>
          </cell>
          <cell r="G14234" t="str">
            <v>USGI</v>
          </cell>
          <cell r="H14234" t="str">
            <v>CSW Delco VMI (Reynosa)</v>
          </cell>
          <cell r="I14234" t="str">
            <v>CSW</v>
          </cell>
          <cell r="J14234">
            <v>723000</v>
          </cell>
          <cell r="K14234">
            <v>0</v>
          </cell>
          <cell r="L14234">
            <v>0</v>
          </cell>
          <cell r="M14234">
            <v>0</v>
          </cell>
          <cell r="N14234">
            <v>0</v>
          </cell>
          <cell r="O14234">
            <v>77000</v>
          </cell>
          <cell r="P14234">
            <v>800000</v>
          </cell>
        </row>
        <row r="14235">
          <cell r="A14235" t="str">
            <v>20051017</v>
          </cell>
          <cell r="B14235" t="str">
            <v>0542</v>
          </cell>
          <cell r="C14235" t="str">
            <v>BL RF PRODUCTS</v>
          </cell>
          <cell r="D14235" t="str">
            <v>all PL's</v>
          </cell>
          <cell r="E14235" t="str">
            <v>all PMC's</v>
          </cell>
          <cell r="F14235" t="str">
            <v>all categories</v>
          </cell>
          <cell r="G14235" t="str">
            <v>USJG</v>
          </cell>
          <cell r="H14235" t="str">
            <v>CSW Jabil JIT Guadalajara</v>
          </cell>
          <cell r="I14235" t="str">
            <v>CSW</v>
          </cell>
          <cell r="J14235">
            <v>50000</v>
          </cell>
          <cell r="K14235">
            <v>0</v>
          </cell>
          <cell r="L14235">
            <v>0</v>
          </cell>
          <cell r="M14235">
            <v>0</v>
          </cell>
          <cell r="N14235">
            <v>0</v>
          </cell>
          <cell r="O14235">
            <v>10000</v>
          </cell>
          <cell r="P14235">
            <v>60000</v>
          </cell>
        </row>
        <row r="14236">
          <cell r="A14236" t="str">
            <v>20051017</v>
          </cell>
          <cell r="B14236" t="str">
            <v>0542</v>
          </cell>
          <cell r="C14236" t="str">
            <v>BL RF PRODUCTS</v>
          </cell>
          <cell r="D14236" t="str">
            <v>all PL's</v>
          </cell>
          <cell r="E14236" t="str">
            <v>all PMC's</v>
          </cell>
          <cell r="F14236" t="str">
            <v>all categories</v>
          </cell>
          <cell r="G14236" t="str">
            <v>USNR</v>
          </cell>
          <cell r="H14236" t="str">
            <v>NOKIA INC. REYNOSA</v>
          </cell>
          <cell r="I14236" t="str">
            <v>CSW</v>
          </cell>
          <cell r="J14236">
            <v>108000</v>
          </cell>
          <cell r="K14236">
            <v>0</v>
          </cell>
          <cell r="L14236">
            <v>0</v>
          </cell>
          <cell r="M14236">
            <v>0</v>
          </cell>
          <cell r="N14236">
            <v>0</v>
          </cell>
          <cell r="O14236">
            <v>30000</v>
          </cell>
          <cell r="P14236">
            <v>138000</v>
          </cell>
        </row>
        <row r="14237">
          <cell r="A14237" t="str">
            <v>20051017</v>
          </cell>
          <cell r="B14237" t="str">
            <v>0542</v>
          </cell>
          <cell r="C14237" t="str">
            <v>BL RF PRODUCTS</v>
          </cell>
          <cell r="D14237" t="str">
            <v>all PL's</v>
          </cell>
          <cell r="E14237" t="str">
            <v>all PMC's</v>
          </cell>
          <cell r="F14237" t="str">
            <v>all categories</v>
          </cell>
          <cell r="G14237" t="str">
            <v>USOH</v>
          </cell>
          <cell r="H14237" t="str">
            <v>CSW Ford (Hatfield)</v>
          </cell>
          <cell r="I14237" t="str">
            <v>CSW</v>
          </cell>
          <cell r="J14237">
            <v>85000</v>
          </cell>
          <cell r="K14237">
            <v>0</v>
          </cell>
          <cell r="L14237">
            <v>0</v>
          </cell>
          <cell r="M14237">
            <v>0</v>
          </cell>
          <cell r="N14237">
            <v>0</v>
          </cell>
          <cell r="O14237">
            <v>0</v>
          </cell>
          <cell r="P14237">
            <v>85000</v>
          </cell>
        </row>
        <row r="14238">
          <cell r="A14238" t="str">
            <v>20051017</v>
          </cell>
          <cell r="B14238" t="str">
            <v>0542</v>
          </cell>
          <cell r="C14238" t="str">
            <v>BL RF PRODUCTS</v>
          </cell>
          <cell r="D14238" t="str">
            <v>all PL's</v>
          </cell>
          <cell r="E14238" t="str">
            <v>all PMC's</v>
          </cell>
          <cell r="F14238" t="str">
            <v>all categories</v>
          </cell>
          <cell r="G14238" t="str">
            <v>USPP</v>
          </cell>
          <cell r="H14238" t="str">
            <v>CSW PANASONIC PEACHTREE</v>
          </cell>
          <cell r="I14238" t="str">
            <v>CSW</v>
          </cell>
          <cell r="J14238">
            <v>6000</v>
          </cell>
          <cell r="K14238">
            <v>0</v>
          </cell>
          <cell r="L14238">
            <v>0</v>
          </cell>
          <cell r="M14238">
            <v>0</v>
          </cell>
          <cell r="N14238">
            <v>0</v>
          </cell>
          <cell r="O14238">
            <v>6000</v>
          </cell>
          <cell r="P14238">
            <v>12000</v>
          </cell>
        </row>
        <row r="14239">
          <cell r="A14239" t="str">
            <v>20051017</v>
          </cell>
          <cell r="B14239" t="str">
            <v>0542</v>
          </cell>
          <cell r="C14239" t="str">
            <v>BL RF PRODUCTS</v>
          </cell>
          <cell r="D14239" t="str">
            <v>all PL's</v>
          </cell>
          <cell r="E14239" t="str">
            <v>all PMC's</v>
          </cell>
          <cell r="F14239" t="str">
            <v>all categories</v>
          </cell>
          <cell r="G14239" t="str">
            <v>USPW</v>
          </cell>
          <cell r="H14239" t="str">
            <v>CSW Ford (North Penn)</v>
          </cell>
          <cell r="I14239" t="str">
            <v>CSW</v>
          </cell>
          <cell r="J14239">
            <v>117000</v>
          </cell>
          <cell r="K14239">
            <v>0</v>
          </cell>
          <cell r="L14239">
            <v>0</v>
          </cell>
          <cell r="M14239">
            <v>0</v>
          </cell>
          <cell r="N14239">
            <v>0</v>
          </cell>
          <cell r="O14239">
            <v>0</v>
          </cell>
          <cell r="P14239">
            <v>117000</v>
          </cell>
        </row>
        <row r="14240">
          <cell r="A14240" t="str">
            <v>20051017</v>
          </cell>
          <cell r="B14240" t="str">
            <v>0542</v>
          </cell>
          <cell r="C14240" t="str">
            <v>BL RF PRODUCTS</v>
          </cell>
          <cell r="D14240" t="str">
            <v>all PL's</v>
          </cell>
          <cell r="E14240" t="str">
            <v>all PMC's</v>
          </cell>
          <cell r="F14240" t="str">
            <v>all categories</v>
          </cell>
          <cell r="G14240" t="str">
            <v>USSG</v>
          </cell>
          <cell r="H14240" t="str">
            <v>CSW Siemens JIT Guadalajara</v>
          </cell>
          <cell r="I14240" t="str">
            <v>CSW</v>
          </cell>
          <cell r="J14240">
            <v>138000</v>
          </cell>
          <cell r="K14240">
            <v>0</v>
          </cell>
          <cell r="L14240">
            <v>0</v>
          </cell>
          <cell r="M14240">
            <v>0</v>
          </cell>
          <cell r="N14240">
            <v>0</v>
          </cell>
          <cell r="O14240">
            <v>33000</v>
          </cell>
          <cell r="P14240">
            <v>171000</v>
          </cell>
        </row>
        <row r="14241">
          <cell r="A14241" t="str">
            <v>20051017</v>
          </cell>
          <cell r="B14241" t="str">
            <v>0542</v>
          </cell>
          <cell r="C14241" t="str">
            <v>BL RF PRODUCTS</v>
          </cell>
          <cell r="D14241" t="str">
            <v>all PL's</v>
          </cell>
          <cell r="E14241" t="str">
            <v>all PMC's</v>
          </cell>
          <cell r="F14241" t="str">
            <v>all categories</v>
          </cell>
          <cell r="G14241" t="str">
            <v>USTC</v>
          </cell>
          <cell r="H14241" t="str">
            <v>CSW Siemens (Huntsville)</v>
          </cell>
          <cell r="I14241" t="str">
            <v>CSW</v>
          </cell>
          <cell r="J14241">
            <v>10000</v>
          </cell>
          <cell r="K14241">
            <v>0</v>
          </cell>
          <cell r="L14241">
            <v>0</v>
          </cell>
          <cell r="M14241">
            <v>0</v>
          </cell>
          <cell r="N14241">
            <v>0</v>
          </cell>
          <cell r="O14241">
            <v>0</v>
          </cell>
          <cell r="P14241">
            <v>10000</v>
          </cell>
        </row>
        <row r="14242">
          <cell r="A14242" t="str">
            <v>20051017</v>
          </cell>
          <cell r="B14242" t="str">
            <v>0542</v>
          </cell>
          <cell r="C14242" t="str">
            <v>BL RF PRODUCTS</v>
          </cell>
          <cell r="D14242" t="str">
            <v>all PL's</v>
          </cell>
          <cell r="E14242" t="str">
            <v>all PMC's</v>
          </cell>
          <cell r="F14242" t="str">
            <v>all categories</v>
          </cell>
          <cell r="G14242" t="str">
            <v>USTM</v>
          </cell>
          <cell r="H14242" t="str">
            <v>CSW Ford (Altec - El Paso)</v>
          </cell>
          <cell r="I14242" t="str">
            <v>CSW</v>
          </cell>
          <cell r="J14242">
            <v>306000</v>
          </cell>
          <cell r="K14242">
            <v>0</v>
          </cell>
          <cell r="L14242">
            <v>0</v>
          </cell>
          <cell r="M14242">
            <v>0</v>
          </cell>
          <cell r="N14242">
            <v>0</v>
          </cell>
          <cell r="O14242">
            <v>69000</v>
          </cell>
          <cell r="P14242">
            <v>375000</v>
          </cell>
        </row>
        <row r="14243">
          <cell r="A14243" t="str">
            <v>20051017</v>
          </cell>
          <cell r="B14243" t="str">
            <v>0542</v>
          </cell>
          <cell r="C14243" t="str">
            <v>BL RF PRODUCTS</v>
          </cell>
          <cell r="D14243" t="str">
            <v>all PL's</v>
          </cell>
          <cell r="E14243" t="str">
            <v>all PMC's</v>
          </cell>
          <cell r="F14243" t="str">
            <v>all categories</v>
          </cell>
          <cell r="G14243" t="str">
            <v>USTT</v>
          </cell>
          <cell r="H14243" t="str">
            <v>CSW Auto</v>
          </cell>
          <cell r="I14243" t="str">
            <v>RDC</v>
          </cell>
          <cell r="J14243">
            <v>2106500</v>
          </cell>
          <cell r="K14243">
            <v>0</v>
          </cell>
          <cell r="L14243">
            <v>0</v>
          </cell>
          <cell r="M14243">
            <v>0</v>
          </cell>
          <cell r="N14243">
            <v>0</v>
          </cell>
          <cell r="O14243">
            <v>100900</v>
          </cell>
          <cell r="P14243">
            <v>2207400</v>
          </cell>
        </row>
        <row r="14244">
          <cell r="A14244" t="str">
            <v>20051017</v>
          </cell>
          <cell r="B14244" t="str">
            <v>0542</v>
          </cell>
          <cell r="C14244" t="str">
            <v>BL RF PRODUCTS</v>
          </cell>
          <cell r="D14244" t="str">
            <v>all PL's</v>
          </cell>
          <cell r="E14244" t="str">
            <v>all PMC's</v>
          </cell>
          <cell r="F14244" t="str">
            <v>FP</v>
          </cell>
          <cell r="G14244" t="str">
            <v>all plants</v>
          </cell>
          <cell r="H14244" t="str">
            <v>all descriptions</v>
          </cell>
          <cell r="I14244" t="str">
            <v>all types</v>
          </cell>
          <cell r="J14244">
            <v>199206654</v>
          </cell>
          <cell r="K14244">
            <v>89000</v>
          </cell>
          <cell r="L14244">
            <v>5326235</v>
          </cell>
          <cell r="M14244">
            <v>0</v>
          </cell>
          <cell r="N14244">
            <v>108791</v>
          </cell>
          <cell r="O14244">
            <v>83184198</v>
          </cell>
          <cell r="P14244">
            <v>287914878</v>
          </cell>
        </row>
        <row r="14245">
          <cell r="A14245" t="str">
            <v>20051017</v>
          </cell>
          <cell r="B14245" t="str">
            <v>0542</v>
          </cell>
          <cell r="C14245" t="str">
            <v>BL RF PRODUCTS</v>
          </cell>
          <cell r="D14245" t="str">
            <v>all PL's</v>
          </cell>
          <cell r="E14245" t="str">
            <v>all PMC's</v>
          </cell>
          <cell r="F14245" t="str">
            <v>FP</v>
          </cell>
          <cell r="G14245" t="str">
            <v>all plants</v>
          </cell>
          <cell r="H14245" t="str">
            <v>all descriptions</v>
          </cell>
          <cell r="I14245" t="str">
            <v>RDC</v>
          </cell>
          <cell r="J14245">
            <v>47426995</v>
          </cell>
          <cell r="K14245">
            <v>89000</v>
          </cell>
          <cell r="L14245">
            <v>5326235</v>
          </cell>
          <cell r="M14245">
            <v>0</v>
          </cell>
          <cell r="N14245">
            <v>0</v>
          </cell>
          <cell r="O14245">
            <v>3216900</v>
          </cell>
          <cell r="P14245">
            <v>56059130</v>
          </cell>
        </row>
        <row r="14246">
          <cell r="A14246" t="str">
            <v>20051017</v>
          </cell>
          <cell r="B14246" t="str">
            <v>0542</v>
          </cell>
          <cell r="C14246" t="str">
            <v>BL RF PRODUCTS</v>
          </cell>
          <cell r="D14246" t="str">
            <v>all PL's</v>
          </cell>
          <cell r="E14246" t="str">
            <v>all PMC's</v>
          </cell>
          <cell r="F14246" t="str">
            <v>FP</v>
          </cell>
          <cell r="G14246" t="str">
            <v>all plants</v>
          </cell>
          <cell r="H14246" t="str">
            <v>all descriptions</v>
          </cell>
          <cell r="I14246" t="str">
            <v>IWH</v>
          </cell>
          <cell r="J14246">
            <v>127003005</v>
          </cell>
          <cell r="K14246">
            <v>0</v>
          </cell>
          <cell r="L14246">
            <v>0</v>
          </cell>
          <cell r="M14246">
            <v>0</v>
          </cell>
          <cell r="N14246">
            <v>0</v>
          </cell>
          <cell r="O14246">
            <v>69581723</v>
          </cell>
          <cell r="P14246">
            <v>196584728</v>
          </cell>
        </row>
        <row r="14247">
          <cell r="A14247" t="str">
            <v>20051017</v>
          </cell>
          <cell r="B14247" t="str">
            <v>0542</v>
          </cell>
          <cell r="C14247" t="str">
            <v>BL RF PRODUCTS</v>
          </cell>
          <cell r="D14247" t="str">
            <v>all PL's</v>
          </cell>
          <cell r="E14247" t="str">
            <v>all PMC's</v>
          </cell>
          <cell r="F14247" t="str">
            <v>FP</v>
          </cell>
          <cell r="G14247" t="str">
            <v>all plants</v>
          </cell>
          <cell r="H14247" t="str">
            <v>all descriptions</v>
          </cell>
          <cell r="I14247" t="str">
            <v>MFG</v>
          </cell>
          <cell r="J14247">
            <v>0</v>
          </cell>
          <cell r="K14247">
            <v>0</v>
          </cell>
          <cell r="L14247">
            <v>0</v>
          </cell>
          <cell r="M14247">
            <v>0</v>
          </cell>
          <cell r="N14247">
            <v>0</v>
          </cell>
          <cell r="O14247">
            <v>275</v>
          </cell>
          <cell r="P14247">
            <v>275</v>
          </cell>
        </row>
        <row r="14248">
          <cell r="A14248" t="str">
            <v>20051017</v>
          </cell>
          <cell r="B14248" t="str">
            <v>0542</v>
          </cell>
          <cell r="C14248" t="str">
            <v>BL RF PRODUCTS</v>
          </cell>
          <cell r="D14248" t="str">
            <v>all PL's</v>
          </cell>
          <cell r="E14248" t="str">
            <v>all PMC's</v>
          </cell>
          <cell r="F14248" t="str">
            <v>FP</v>
          </cell>
          <cell r="G14248" t="str">
            <v>all plants</v>
          </cell>
          <cell r="H14248" t="str">
            <v>all descriptions</v>
          </cell>
          <cell r="I14248" t="str">
            <v>FDC</v>
          </cell>
          <cell r="J14248">
            <v>0</v>
          </cell>
          <cell r="K14248">
            <v>0</v>
          </cell>
          <cell r="L14248">
            <v>0</v>
          </cell>
          <cell r="M14248">
            <v>0</v>
          </cell>
          <cell r="N14248">
            <v>0</v>
          </cell>
          <cell r="O14248">
            <v>0</v>
          </cell>
          <cell r="P14248">
            <v>0</v>
          </cell>
        </row>
        <row r="14249">
          <cell r="A14249" t="str">
            <v>20051017</v>
          </cell>
          <cell r="B14249" t="str">
            <v>0542</v>
          </cell>
          <cell r="C14249" t="str">
            <v>BL RF PRODUCTS</v>
          </cell>
          <cell r="D14249" t="str">
            <v>all PL's</v>
          </cell>
          <cell r="E14249" t="str">
            <v>all PMC's</v>
          </cell>
          <cell r="F14249" t="str">
            <v>FP</v>
          </cell>
          <cell r="G14249" t="str">
            <v>all plants</v>
          </cell>
          <cell r="H14249" t="str">
            <v>all descriptions</v>
          </cell>
          <cell r="I14249" t="str">
            <v>CSW</v>
          </cell>
          <cell r="J14249">
            <v>24776654</v>
          </cell>
          <cell r="K14249">
            <v>0</v>
          </cell>
          <cell r="L14249">
            <v>0</v>
          </cell>
          <cell r="M14249">
            <v>0</v>
          </cell>
          <cell r="N14249">
            <v>0</v>
          </cell>
          <cell r="O14249">
            <v>10274000</v>
          </cell>
          <cell r="P14249">
            <v>35050654</v>
          </cell>
        </row>
        <row r="14250">
          <cell r="A14250" t="str">
            <v>20051017</v>
          </cell>
          <cell r="B14250" t="str">
            <v>0542</v>
          </cell>
          <cell r="C14250" t="str">
            <v>BL RF PRODUCTS</v>
          </cell>
          <cell r="D14250" t="str">
            <v>all PL's</v>
          </cell>
          <cell r="E14250" t="str">
            <v>all PMC's</v>
          </cell>
          <cell r="F14250" t="str">
            <v>FP</v>
          </cell>
          <cell r="G14250" t="str">
            <v>all plants</v>
          </cell>
          <cell r="H14250" t="str">
            <v>all descriptions</v>
          </cell>
          <cell r="I14250" t="str">
            <v>TRN</v>
          </cell>
          <cell r="J14250">
            <v>0</v>
          </cell>
          <cell r="K14250">
            <v>0</v>
          </cell>
          <cell r="L14250">
            <v>0</v>
          </cell>
          <cell r="M14250">
            <v>0</v>
          </cell>
          <cell r="N14250">
            <v>108791</v>
          </cell>
          <cell r="O14250">
            <v>111300</v>
          </cell>
          <cell r="P14250">
            <v>220091</v>
          </cell>
        </row>
        <row r="14251">
          <cell r="A14251" t="str">
            <v>20051017</v>
          </cell>
          <cell r="B14251" t="str">
            <v>0542</v>
          </cell>
          <cell r="C14251" t="str">
            <v>BL RF PRODUCTS</v>
          </cell>
          <cell r="D14251" t="str">
            <v>all PL's</v>
          </cell>
          <cell r="E14251" t="str">
            <v>all PMC's</v>
          </cell>
          <cell r="F14251" t="str">
            <v>FP</v>
          </cell>
          <cell r="G14251" t="str">
            <v>BRNM</v>
          </cell>
          <cell r="H14251" t="str">
            <v>NOKIA DO BRASIL TECNOLOGIA LTD</v>
          </cell>
          <cell r="I14251" t="str">
            <v>CSW</v>
          </cell>
          <cell r="J14251">
            <v>30000</v>
          </cell>
          <cell r="K14251">
            <v>0</v>
          </cell>
          <cell r="L14251">
            <v>0</v>
          </cell>
          <cell r="M14251">
            <v>0</v>
          </cell>
          <cell r="N14251">
            <v>0</v>
          </cell>
          <cell r="O14251">
            <v>479000</v>
          </cell>
          <cell r="P14251">
            <v>509000</v>
          </cell>
        </row>
        <row r="14252">
          <cell r="A14252" t="str">
            <v>20051017</v>
          </cell>
          <cell r="B14252" t="str">
            <v>0542</v>
          </cell>
          <cell r="C14252" t="str">
            <v>BL RF PRODUCTS</v>
          </cell>
          <cell r="D14252" t="str">
            <v>all PL's</v>
          </cell>
          <cell r="E14252" t="str">
            <v>all PMC's</v>
          </cell>
          <cell r="F14252" t="str">
            <v>FP</v>
          </cell>
          <cell r="G14252" t="str">
            <v>CN10</v>
          </cell>
          <cell r="H14252" t="str">
            <v>IWH (BL Control) Guangdong</v>
          </cell>
          <cell r="I14252" t="str">
            <v>IWH</v>
          </cell>
          <cell r="J14252">
            <v>28798000</v>
          </cell>
          <cell r="K14252">
            <v>0</v>
          </cell>
          <cell r="L14252">
            <v>0</v>
          </cell>
          <cell r="M14252">
            <v>0</v>
          </cell>
          <cell r="N14252">
            <v>0</v>
          </cell>
          <cell r="O14252">
            <v>8337301</v>
          </cell>
          <cell r="P14252">
            <v>37135301</v>
          </cell>
        </row>
        <row r="14253">
          <cell r="A14253" t="str">
            <v>20051017</v>
          </cell>
          <cell r="B14253" t="str">
            <v>0542</v>
          </cell>
          <cell r="C14253" t="str">
            <v>BL RF PRODUCTS</v>
          </cell>
          <cell r="D14253" t="str">
            <v>all PL's</v>
          </cell>
          <cell r="E14253" t="str">
            <v>all PMC's</v>
          </cell>
          <cell r="F14253" t="str">
            <v>FP</v>
          </cell>
          <cell r="G14253" t="str">
            <v>CNBB</v>
          </cell>
          <cell r="H14253" t="str">
            <v>BGKI Import</v>
          </cell>
          <cell r="I14253" t="str">
            <v>CSW</v>
          </cell>
          <cell r="J14253">
            <v>5217</v>
          </cell>
          <cell r="K14253">
            <v>0</v>
          </cell>
          <cell r="L14253">
            <v>0</v>
          </cell>
          <cell r="M14253">
            <v>0</v>
          </cell>
          <cell r="N14253">
            <v>0</v>
          </cell>
          <cell r="O14253">
            <v>51000</v>
          </cell>
          <cell r="P14253">
            <v>56217</v>
          </cell>
        </row>
        <row r="14254">
          <cell r="A14254" t="str">
            <v>20051017</v>
          </cell>
          <cell r="B14254" t="str">
            <v>0542</v>
          </cell>
          <cell r="C14254" t="str">
            <v>BL RF PRODUCTS</v>
          </cell>
          <cell r="D14254" t="str">
            <v>all PL's</v>
          </cell>
          <cell r="E14254" t="str">
            <v>all PMC's</v>
          </cell>
          <cell r="F14254" t="str">
            <v>FP</v>
          </cell>
          <cell r="G14254" t="str">
            <v>CNBC</v>
          </cell>
          <cell r="H14254" t="str">
            <v>BGKI Export</v>
          </cell>
          <cell r="I14254" t="str">
            <v>CSW</v>
          </cell>
          <cell r="J14254">
            <v>216724</v>
          </cell>
          <cell r="K14254">
            <v>0</v>
          </cell>
          <cell r="L14254">
            <v>0</v>
          </cell>
          <cell r="M14254">
            <v>0</v>
          </cell>
          <cell r="N14254">
            <v>0</v>
          </cell>
          <cell r="O14254">
            <v>54000</v>
          </cell>
          <cell r="P14254">
            <v>270724</v>
          </cell>
        </row>
        <row r="14255">
          <cell r="A14255" t="str">
            <v>20051017</v>
          </cell>
          <cell r="B14255" t="str">
            <v>0542</v>
          </cell>
          <cell r="C14255" t="str">
            <v>BL RF PRODUCTS</v>
          </cell>
          <cell r="D14255" t="str">
            <v>all PL's</v>
          </cell>
          <cell r="E14255" t="str">
            <v>all PMC's</v>
          </cell>
          <cell r="F14255" t="str">
            <v>FP</v>
          </cell>
          <cell r="G14255" t="str">
            <v>CNFB</v>
          </cell>
          <cell r="H14255" t="str">
            <v>FLEXTRONICS</v>
          </cell>
          <cell r="I14255" t="str">
            <v>CSW</v>
          </cell>
          <cell r="J14255">
            <v>87000</v>
          </cell>
          <cell r="K14255">
            <v>0</v>
          </cell>
          <cell r="L14255">
            <v>0</v>
          </cell>
          <cell r="M14255">
            <v>0</v>
          </cell>
          <cell r="N14255">
            <v>0</v>
          </cell>
          <cell r="O14255">
            <v>0</v>
          </cell>
          <cell r="P14255">
            <v>87000</v>
          </cell>
        </row>
        <row r="14256">
          <cell r="A14256" t="str">
            <v>20051017</v>
          </cell>
          <cell r="B14256" t="str">
            <v>0542</v>
          </cell>
          <cell r="C14256" t="str">
            <v>BL RF PRODUCTS</v>
          </cell>
          <cell r="D14256" t="str">
            <v>all PL's</v>
          </cell>
          <cell r="E14256" t="str">
            <v>all PMC's</v>
          </cell>
          <cell r="F14256" t="str">
            <v>FP</v>
          </cell>
          <cell r="G14256" t="str">
            <v>CNFE</v>
          </cell>
          <cell r="H14256" t="str">
            <v>FLEXTRONICS_MY_ERI_VMI</v>
          </cell>
          <cell r="I14256" t="str">
            <v>CSW</v>
          </cell>
          <cell r="J14256">
            <v>2625000</v>
          </cell>
          <cell r="K14256">
            <v>0</v>
          </cell>
          <cell r="L14256">
            <v>0</v>
          </cell>
          <cell r="M14256">
            <v>0</v>
          </cell>
          <cell r="N14256">
            <v>0</v>
          </cell>
          <cell r="O14256">
            <v>0</v>
          </cell>
          <cell r="P14256">
            <v>2625000</v>
          </cell>
        </row>
        <row r="14257">
          <cell r="A14257" t="str">
            <v>20051017</v>
          </cell>
          <cell r="B14257" t="str">
            <v>0542</v>
          </cell>
          <cell r="C14257" t="str">
            <v>BL RF PRODUCTS</v>
          </cell>
          <cell r="D14257" t="str">
            <v>all PL's</v>
          </cell>
          <cell r="E14257" t="str">
            <v>all PMC's</v>
          </cell>
          <cell r="F14257" t="str">
            <v>FP</v>
          </cell>
          <cell r="G14257" t="str">
            <v>CNMT</v>
          </cell>
          <cell r="H14257" t="str">
            <v>MOTOROLA-CGISS</v>
          </cell>
          <cell r="I14257" t="str">
            <v>CSW</v>
          </cell>
          <cell r="J14257">
            <v>249000</v>
          </cell>
          <cell r="K14257">
            <v>0</v>
          </cell>
          <cell r="L14257">
            <v>0</v>
          </cell>
          <cell r="M14257">
            <v>0</v>
          </cell>
          <cell r="N14257">
            <v>0</v>
          </cell>
          <cell r="O14257">
            <v>93000</v>
          </cell>
          <cell r="P14257">
            <v>342000</v>
          </cell>
        </row>
        <row r="14258">
          <cell r="A14258" t="str">
            <v>20051017</v>
          </cell>
          <cell r="B14258" t="str">
            <v>0542</v>
          </cell>
          <cell r="C14258" t="str">
            <v>BL RF PRODUCTS</v>
          </cell>
          <cell r="D14258" t="str">
            <v>all PL's</v>
          </cell>
          <cell r="E14258" t="str">
            <v>all PMC's</v>
          </cell>
          <cell r="F14258" t="str">
            <v>FP</v>
          </cell>
          <cell r="G14258" t="str">
            <v>CNMW</v>
          </cell>
          <cell r="H14258" t="str">
            <v>MOTOROLA</v>
          </cell>
          <cell r="I14258" t="str">
            <v>CSW</v>
          </cell>
          <cell r="J14258">
            <v>140000</v>
          </cell>
          <cell r="K14258">
            <v>0</v>
          </cell>
          <cell r="L14258">
            <v>0</v>
          </cell>
          <cell r="M14258">
            <v>0</v>
          </cell>
          <cell r="N14258">
            <v>0</v>
          </cell>
          <cell r="O14258">
            <v>36000</v>
          </cell>
          <cell r="P14258">
            <v>176000</v>
          </cell>
        </row>
        <row r="14259">
          <cell r="A14259" t="str">
            <v>20051017</v>
          </cell>
          <cell r="B14259" t="str">
            <v>0542</v>
          </cell>
          <cell r="C14259" t="str">
            <v>BL RF PRODUCTS</v>
          </cell>
          <cell r="D14259" t="str">
            <v>all PL's</v>
          </cell>
          <cell r="E14259" t="str">
            <v>all PMC's</v>
          </cell>
          <cell r="F14259" t="str">
            <v>FP</v>
          </cell>
          <cell r="G14259" t="str">
            <v>CNND</v>
          </cell>
          <cell r="H14259" t="str">
            <v>DONGGUAN NOKIA MOBILE PHONES C</v>
          </cell>
          <cell r="I14259" t="str">
            <v>CSW</v>
          </cell>
          <cell r="J14259">
            <v>377000</v>
          </cell>
          <cell r="K14259">
            <v>0</v>
          </cell>
          <cell r="L14259">
            <v>0</v>
          </cell>
          <cell r="M14259">
            <v>0</v>
          </cell>
          <cell r="N14259">
            <v>0</v>
          </cell>
          <cell r="O14259">
            <v>59000</v>
          </cell>
          <cell r="P14259">
            <v>436000</v>
          </cell>
        </row>
        <row r="14260">
          <cell r="A14260" t="str">
            <v>20051017</v>
          </cell>
          <cell r="B14260" t="str">
            <v>0542</v>
          </cell>
          <cell r="C14260" t="str">
            <v>BL RF PRODUCTS</v>
          </cell>
          <cell r="D14260" t="str">
            <v>all PL's</v>
          </cell>
          <cell r="E14260" t="str">
            <v>all PMC's</v>
          </cell>
          <cell r="F14260" t="str">
            <v>FP</v>
          </cell>
          <cell r="G14260" t="str">
            <v>CNNJ</v>
          </cell>
          <cell r="H14260" t="str">
            <v>XINGWANG LOGISTICS CENTER</v>
          </cell>
          <cell r="I14260" t="str">
            <v>CSW</v>
          </cell>
          <cell r="J14260">
            <v>6000</v>
          </cell>
          <cell r="K14260">
            <v>0</v>
          </cell>
          <cell r="L14260">
            <v>0</v>
          </cell>
          <cell r="M14260">
            <v>0</v>
          </cell>
          <cell r="N14260">
            <v>0</v>
          </cell>
          <cell r="O14260">
            <v>15000</v>
          </cell>
          <cell r="P14260">
            <v>21000</v>
          </cell>
        </row>
        <row r="14261">
          <cell r="A14261" t="str">
            <v>20051017</v>
          </cell>
          <cell r="B14261" t="str">
            <v>0542</v>
          </cell>
          <cell r="C14261" t="str">
            <v>BL RF PRODUCTS</v>
          </cell>
          <cell r="D14261" t="str">
            <v>all PL's</v>
          </cell>
          <cell r="E14261" t="str">
            <v>all PMC's</v>
          </cell>
          <cell r="F14261" t="str">
            <v>FP</v>
          </cell>
          <cell r="G14261" t="str">
            <v>CNNS</v>
          </cell>
          <cell r="H14261" t="str">
            <v>NOKIA SUZHOU</v>
          </cell>
          <cell r="I14261" t="str">
            <v>CSW</v>
          </cell>
          <cell r="J14261">
            <v>512000</v>
          </cell>
          <cell r="K14261">
            <v>0</v>
          </cell>
          <cell r="L14261">
            <v>0</v>
          </cell>
          <cell r="M14261">
            <v>0</v>
          </cell>
          <cell r="N14261">
            <v>0</v>
          </cell>
          <cell r="O14261">
            <v>39000</v>
          </cell>
          <cell r="P14261">
            <v>551000</v>
          </cell>
        </row>
        <row r="14262">
          <cell r="A14262" t="str">
            <v>20051017</v>
          </cell>
          <cell r="B14262" t="str">
            <v>0542</v>
          </cell>
          <cell r="C14262" t="str">
            <v>BL RF PRODUCTS</v>
          </cell>
          <cell r="D14262" t="str">
            <v>all PL's</v>
          </cell>
          <cell r="E14262" t="str">
            <v>all PMC's</v>
          </cell>
          <cell r="F14262" t="str">
            <v>FP</v>
          </cell>
          <cell r="G14262" t="str">
            <v>DENB</v>
          </cell>
          <cell r="H14262" t="str">
            <v>NOKIA BOCHUM IHUB</v>
          </cell>
          <cell r="I14262" t="str">
            <v>CSW</v>
          </cell>
          <cell r="J14262">
            <v>642000</v>
          </cell>
          <cell r="K14262">
            <v>0</v>
          </cell>
          <cell r="L14262">
            <v>0</v>
          </cell>
          <cell r="M14262">
            <v>0</v>
          </cell>
          <cell r="N14262">
            <v>0</v>
          </cell>
          <cell r="O14262">
            <v>0</v>
          </cell>
          <cell r="P14262">
            <v>642000</v>
          </cell>
        </row>
        <row r="14263">
          <cell r="A14263" t="str">
            <v>20051017</v>
          </cell>
          <cell r="B14263" t="str">
            <v>0542</v>
          </cell>
          <cell r="C14263" t="str">
            <v>BL RF PRODUCTS</v>
          </cell>
          <cell r="D14263" t="str">
            <v>all PL's</v>
          </cell>
          <cell r="E14263" t="str">
            <v>all PMC's</v>
          </cell>
          <cell r="F14263" t="str">
            <v>FP</v>
          </cell>
          <cell r="G14263" t="str">
            <v>DESO</v>
          </cell>
          <cell r="H14263" t="str">
            <v>SIEMENS BOCHOLT CONSIGNMENT</v>
          </cell>
          <cell r="I14263" t="str">
            <v>CSW</v>
          </cell>
          <cell r="J14263">
            <v>501000</v>
          </cell>
          <cell r="K14263">
            <v>0</v>
          </cell>
          <cell r="L14263">
            <v>0</v>
          </cell>
          <cell r="M14263">
            <v>0</v>
          </cell>
          <cell r="N14263">
            <v>0</v>
          </cell>
          <cell r="O14263">
            <v>555000</v>
          </cell>
          <cell r="P14263">
            <v>1056000</v>
          </cell>
        </row>
        <row r="14264">
          <cell r="A14264" t="str">
            <v>20051017</v>
          </cell>
          <cell r="B14264" t="str">
            <v>0542</v>
          </cell>
          <cell r="C14264" t="str">
            <v>BL RF PRODUCTS</v>
          </cell>
          <cell r="D14264" t="str">
            <v>all PL's</v>
          </cell>
          <cell r="E14264" t="str">
            <v>all PMC's</v>
          </cell>
          <cell r="F14264" t="str">
            <v>FP</v>
          </cell>
          <cell r="G14264" t="str">
            <v>DESR</v>
          </cell>
          <cell r="H14264" t="str">
            <v>SIEMENS REGENSBURG</v>
          </cell>
          <cell r="I14264" t="str">
            <v>CSW</v>
          </cell>
          <cell r="J14264">
            <v>18000</v>
          </cell>
          <cell r="K14264">
            <v>0</v>
          </cell>
          <cell r="L14264">
            <v>0</v>
          </cell>
          <cell r="M14264">
            <v>0</v>
          </cell>
          <cell r="N14264">
            <v>0</v>
          </cell>
          <cell r="O14264">
            <v>0</v>
          </cell>
          <cell r="P14264">
            <v>18000</v>
          </cell>
        </row>
        <row r="14265">
          <cell r="A14265" t="str">
            <v>20051017</v>
          </cell>
          <cell r="B14265" t="str">
            <v>0542</v>
          </cell>
          <cell r="C14265" t="str">
            <v>BL RF PRODUCTS</v>
          </cell>
          <cell r="D14265" t="str">
            <v>all PL's</v>
          </cell>
          <cell r="E14265" t="str">
            <v>all PMC's</v>
          </cell>
          <cell r="F14265" t="str">
            <v>FP</v>
          </cell>
          <cell r="G14265" t="str">
            <v>EEET</v>
          </cell>
          <cell r="H14265" t="str">
            <v>CSW ELCOTEQ</v>
          </cell>
          <cell r="I14265" t="str">
            <v>CSW</v>
          </cell>
          <cell r="J14265">
            <v>141222</v>
          </cell>
          <cell r="K14265">
            <v>0</v>
          </cell>
          <cell r="L14265">
            <v>0</v>
          </cell>
          <cell r="M14265">
            <v>0</v>
          </cell>
          <cell r="N14265">
            <v>0</v>
          </cell>
          <cell r="O14265">
            <v>84000</v>
          </cell>
          <cell r="P14265">
            <v>225222</v>
          </cell>
        </row>
        <row r="14266">
          <cell r="A14266" t="str">
            <v>20051017</v>
          </cell>
          <cell r="B14266" t="str">
            <v>0542</v>
          </cell>
          <cell r="C14266" t="str">
            <v>BL RF PRODUCTS</v>
          </cell>
          <cell r="D14266" t="str">
            <v>all PL's</v>
          </cell>
          <cell r="E14266" t="str">
            <v>all PMC's</v>
          </cell>
          <cell r="F14266" t="str">
            <v>FP</v>
          </cell>
          <cell r="G14266" t="str">
            <v>ESFC</v>
          </cell>
          <cell r="H14266" t="str">
            <v>FORD CADIZ</v>
          </cell>
          <cell r="I14266" t="str">
            <v>CSW</v>
          </cell>
          <cell r="J14266">
            <v>15000</v>
          </cell>
          <cell r="K14266">
            <v>0</v>
          </cell>
          <cell r="L14266">
            <v>0</v>
          </cell>
          <cell r="M14266">
            <v>0</v>
          </cell>
          <cell r="N14266">
            <v>0</v>
          </cell>
          <cell r="O14266">
            <v>0</v>
          </cell>
          <cell r="P14266">
            <v>15000</v>
          </cell>
        </row>
        <row r="14267">
          <cell r="A14267" t="str">
            <v>20051017</v>
          </cell>
          <cell r="B14267" t="str">
            <v>0542</v>
          </cell>
          <cell r="C14267" t="str">
            <v>BL RF PRODUCTS</v>
          </cell>
          <cell r="D14267" t="str">
            <v>all PL's</v>
          </cell>
          <cell r="E14267" t="str">
            <v>all PMC's</v>
          </cell>
          <cell r="F14267" t="str">
            <v>FP</v>
          </cell>
          <cell r="G14267" t="str">
            <v>FINO</v>
          </cell>
          <cell r="H14267" t="str">
            <v>NOKIA NETWORKS OULU</v>
          </cell>
          <cell r="I14267" t="str">
            <v>CSW</v>
          </cell>
          <cell r="J14267">
            <v>200000</v>
          </cell>
          <cell r="K14267">
            <v>0</v>
          </cell>
          <cell r="L14267">
            <v>0</v>
          </cell>
          <cell r="M14267">
            <v>0</v>
          </cell>
          <cell r="N14267">
            <v>0</v>
          </cell>
          <cell r="O14267">
            <v>199000</v>
          </cell>
          <cell r="P14267">
            <v>399000</v>
          </cell>
        </row>
        <row r="14268">
          <cell r="A14268" t="str">
            <v>20051017</v>
          </cell>
          <cell r="B14268" t="str">
            <v>0542</v>
          </cell>
          <cell r="C14268" t="str">
            <v>BL RF PRODUCTS</v>
          </cell>
          <cell r="D14268" t="str">
            <v>all PL's</v>
          </cell>
          <cell r="E14268" t="str">
            <v>all PMC's</v>
          </cell>
          <cell r="F14268" t="str">
            <v>FP</v>
          </cell>
          <cell r="G14268" t="str">
            <v>FINS</v>
          </cell>
          <cell r="H14268" t="str">
            <v>NOKIA CORP/NOKIA MOBILE PHONES</v>
          </cell>
          <cell r="I14268" t="str">
            <v>CSW</v>
          </cell>
          <cell r="J14268">
            <v>456000</v>
          </cell>
          <cell r="K14268">
            <v>0</v>
          </cell>
          <cell r="L14268">
            <v>0</v>
          </cell>
          <cell r="M14268">
            <v>0</v>
          </cell>
          <cell r="N14268">
            <v>0</v>
          </cell>
          <cell r="O14268">
            <v>39000</v>
          </cell>
          <cell r="P14268">
            <v>495000</v>
          </cell>
        </row>
        <row r="14269">
          <cell r="A14269" t="str">
            <v>20051017</v>
          </cell>
          <cell r="B14269" t="str">
            <v>0542</v>
          </cell>
          <cell r="C14269" t="str">
            <v>BL RF PRODUCTS</v>
          </cell>
          <cell r="D14269" t="str">
            <v>all PL's</v>
          </cell>
          <cell r="E14269" t="str">
            <v>all PMC's</v>
          </cell>
          <cell r="F14269" t="str">
            <v>FP</v>
          </cell>
          <cell r="G14269" t="str">
            <v>FR10</v>
          </cell>
          <cell r="H14269" t="str">
            <v>IWH (BL Control) Caen</v>
          </cell>
          <cell r="I14269" t="str">
            <v>IWH</v>
          </cell>
          <cell r="J14269">
            <v>0</v>
          </cell>
          <cell r="K14269">
            <v>0</v>
          </cell>
          <cell r="L14269">
            <v>0</v>
          </cell>
          <cell r="M14269">
            <v>0</v>
          </cell>
          <cell r="N14269">
            <v>0</v>
          </cell>
          <cell r="O14269">
            <v>490</v>
          </cell>
          <cell r="P14269">
            <v>490</v>
          </cell>
        </row>
        <row r="14270">
          <cell r="A14270" t="str">
            <v>20051017</v>
          </cell>
          <cell r="B14270" t="str">
            <v>0542</v>
          </cell>
          <cell r="C14270" t="str">
            <v>BL RF PRODUCTS</v>
          </cell>
          <cell r="D14270" t="str">
            <v>all PL's</v>
          </cell>
          <cell r="E14270" t="str">
            <v>all PMC's</v>
          </cell>
          <cell r="F14270" t="str">
            <v>FP</v>
          </cell>
          <cell r="G14270" t="str">
            <v>FRJV</v>
          </cell>
          <cell r="H14270" t="str">
            <v>JABIL/VALEO FRANCE</v>
          </cell>
          <cell r="I14270" t="str">
            <v>CSW</v>
          </cell>
          <cell r="J14270">
            <v>99000</v>
          </cell>
          <cell r="K14270">
            <v>0</v>
          </cell>
          <cell r="L14270">
            <v>0</v>
          </cell>
          <cell r="M14270">
            <v>0</v>
          </cell>
          <cell r="N14270">
            <v>0</v>
          </cell>
          <cell r="O14270">
            <v>51000</v>
          </cell>
          <cell r="P14270">
            <v>150000</v>
          </cell>
        </row>
        <row r="14271">
          <cell r="A14271" t="str">
            <v>20051017</v>
          </cell>
          <cell r="B14271" t="str">
            <v>0542</v>
          </cell>
          <cell r="C14271" t="str">
            <v>BL RF PRODUCTS</v>
          </cell>
          <cell r="D14271" t="str">
            <v>all PL's</v>
          </cell>
          <cell r="E14271" t="str">
            <v>all PMC's</v>
          </cell>
          <cell r="F14271" t="str">
            <v>FP</v>
          </cell>
          <cell r="G14271" t="str">
            <v>FRSR</v>
          </cell>
          <cell r="H14271" t="str">
            <v>SIEMENS RAMBOUILLET</v>
          </cell>
          <cell r="I14271" t="str">
            <v>CSW</v>
          </cell>
          <cell r="J14271">
            <v>228000</v>
          </cell>
          <cell r="K14271">
            <v>0</v>
          </cell>
          <cell r="L14271">
            <v>0</v>
          </cell>
          <cell r="M14271">
            <v>0</v>
          </cell>
          <cell r="N14271">
            <v>0</v>
          </cell>
          <cell r="O14271">
            <v>129000</v>
          </cell>
          <cell r="P14271">
            <v>357000</v>
          </cell>
        </row>
        <row r="14272">
          <cell r="A14272" t="str">
            <v>20051017</v>
          </cell>
          <cell r="B14272" t="str">
            <v>0542</v>
          </cell>
          <cell r="C14272" t="str">
            <v>BL RF PRODUCTS</v>
          </cell>
          <cell r="D14272" t="str">
            <v>all PL's</v>
          </cell>
          <cell r="E14272" t="str">
            <v>all PMC's</v>
          </cell>
          <cell r="F14272" t="str">
            <v>FP</v>
          </cell>
          <cell r="G14272" t="str">
            <v>HK00</v>
          </cell>
          <cell r="H14272" t="str">
            <v>RDC APSH</v>
          </cell>
          <cell r="I14272" t="str">
            <v>RDC</v>
          </cell>
          <cell r="J14272">
            <v>25974911</v>
          </cell>
          <cell r="K14272">
            <v>0</v>
          </cell>
          <cell r="L14272">
            <v>850938</v>
          </cell>
          <cell r="M14272">
            <v>0</v>
          </cell>
          <cell r="N14272">
            <v>0</v>
          </cell>
          <cell r="O14272">
            <v>1590000</v>
          </cell>
          <cell r="P14272">
            <v>28415849</v>
          </cell>
        </row>
        <row r="14273">
          <cell r="A14273" t="str">
            <v>20051017</v>
          </cell>
          <cell r="B14273" t="str">
            <v>0542</v>
          </cell>
          <cell r="C14273" t="str">
            <v>BL RF PRODUCTS</v>
          </cell>
          <cell r="D14273" t="str">
            <v>all PL's</v>
          </cell>
          <cell r="E14273" t="str">
            <v>all PMC's</v>
          </cell>
          <cell r="F14273" t="str">
            <v>FP</v>
          </cell>
          <cell r="G14273" t="str">
            <v>HK10</v>
          </cell>
          <cell r="H14273" t="str">
            <v>IWH (BL Control) EDL</v>
          </cell>
          <cell r="I14273" t="str">
            <v>IWH</v>
          </cell>
          <cell r="J14273">
            <v>96523000</v>
          </cell>
          <cell r="K14273">
            <v>0</v>
          </cell>
          <cell r="L14273">
            <v>0</v>
          </cell>
          <cell r="M14273">
            <v>0</v>
          </cell>
          <cell r="N14273">
            <v>0</v>
          </cell>
          <cell r="O14273">
            <v>60635000</v>
          </cell>
          <cell r="P14273">
            <v>157158000</v>
          </cell>
        </row>
        <row r="14274">
          <cell r="A14274" t="str">
            <v>20051017</v>
          </cell>
          <cell r="B14274" t="str">
            <v>0542</v>
          </cell>
          <cell r="C14274" t="str">
            <v>BL RF PRODUCTS</v>
          </cell>
          <cell r="D14274" t="str">
            <v>all PL's</v>
          </cell>
          <cell r="E14274" t="str">
            <v>all PMC's</v>
          </cell>
          <cell r="F14274" t="str">
            <v>FP</v>
          </cell>
          <cell r="G14274" t="str">
            <v>HKEM</v>
          </cell>
          <cell r="H14274" t="str">
            <v>ELCOTEQ</v>
          </cell>
          <cell r="I14274" t="str">
            <v>CSW</v>
          </cell>
          <cell r="J14274">
            <v>18000</v>
          </cell>
          <cell r="K14274">
            <v>0</v>
          </cell>
          <cell r="L14274">
            <v>0</v>
          </cell>
          <cell r="M14274">
            <v>0</v>
          </cell>
          <cell r="N14274">
            <v>0</v>
          </cell>
          <cell r="O14274">
            <v>0</v>
          </cell>
          <cell r="P14274">
            <v>18000</v>
          </cell>
        </row>
        <row r="14275">
          <cell r="A14275" t="str">
            <v>20051017</v>
          </cell>
          <cell r="B14275" t="str">
            <v>0542</v>
          </cell>
          <cell r="C14275" t="str">
            <v>BL RF PRODUCTS</v>
          </cell>
          <cell r="D14275" t="str">
            <v>all PL's</v>
          </cell>
          <cell r="E14275" t="str">
            <v>all PMC's</v>
          </cell>
          <cell r="F14275" t="str">
            <v>FP</v>
          </cell>
          <cell r="G14275" t="str">
            <v>HKSK</v>
          </cell>
          <cell r="H14275" t="str">
            <v>SHENZHEN</v>
          </cell>
          <cell r="I14275" t="str">
            <v>CSW</v>
          </cell>
          <cell r="J14275">
            <v>628991</v>
          </cell>
          <cell r="K14275">
            <v>0</v>
          </cell>
          <cell r="L14275">
            <v>0</v>
          </cell>
          <cell r="M14275">
            <v>0</v>
          </cell>
          <cell r="N14275">
            <v>0</v>
          </cell>
          <cell r="O14275">
            <v>135000</v>
          </cell>
          <cell r="P14275">
            <v>763991</v>
          </cell>
        </row>
        <row r="14276">
          <cell r="A14276" t="str">
            <v>20051017</v>
          </cell>
          <cell r="B14276" t="str">
            <v>0542</v>
          </cell>
          <cell r="C14276" t="str">
            <v>BL RF PRODUCTS</v>
          </cell>
          <cell r="D14276" t="str">
            <v>all PL's</v>
          </cell>
          <cell r="E14276" t="str">
            <v>all PMC's</v>
          </cell>
          <cell r="F14276" t="str">
            <v>FP</v>
          </cell>
          <cell r="G14276" t="str">
            <v>HKTT</v>
          </cell>
          <cell r="H14276" t="str">
            <v>CP On-site Warehouse AP</v>
          </cell>
          <cell r="I14276" t="str">
            <v>RDC</v>
          </cell>
          <cell r="J14276">
            <v>10739000</v>
          </cell>
          <cell r="K14276">
            <v>0</v>
          </cell>
          <cell r="L14276">
            <v>0</v>
          </cell>
          <cell r="M14276">
            <v>0</v>
          </cell>
          <cell r="N14276">
            <v>0</v>
          </cell>
          <cell r="O14276">
            <v>516000</v>
          </cell>
          <cell r="P14276">
            <v>11255000</v>
          </cell>
        </row>
        <row r="14277">
          <cell r="A14277" t="str">
            <v>20051017</v>
          </cell>
          <cell r="B14277" t="str">
            <v>0542</v>
          </cell>
          <cell r="C14277" t="str">
            <v>BL RF PRODUCTS</v>
          </cell>
          <cell r="D14277" t="str">
            <v>all PL's</v>
          </cell>
          <cell r="E14277" t="str">
            <v>all PMC's</v>
          </cell>
          <cell r="F14277" t="str">
            <v>FP</v>
          </cell>
          <cell r="G14277" t="str">
            <v>HUAS</v>
          </cell>
          <cell r="H14277" t="str">
            <v>EXEL</v>
          </cell>
          <cell r="I14277" t="str">
            <v>CSW</v>
          </cell>
          <cell r="J14277">
            <v>414000</v>
          </cell>
          <cell r="K14277">
            <v>0</v>
          </cell>
          <cell r="L14277">
            <v>0</v>
          </cell>
          <cell r="M14277">
            <v>0</v>
          </cell>
          <cell r="N14277">
            <v>0</v>
          </cell>
          <cell r="O14277">
            <v>0</v>
          </cell>
          <cell r="P14277">
            <v>414000</v>
          </cell>
        </row>
        <row r="14278">
          <cell r="A14278" t="str">
            <v>20051017</v>
          </cell>
          <cell r="B14278" t="str">
            <v>0542</v>
          </cell>
          <cell r="C14278" t="str">
            <v>BL RF PRODUCTS</v>
          </cell>
          <cell r="D14278" t="str">
            <v>all PL's</v>
          </cell>
          <cell r="E14278" t="str">
            <v>all PMC's</v>
          </cell>
          <cell r="F14278" t="str">
            <v>FP</v>
          </cell>
          <cell r="G14278" t="str">
            <v>HUFZ</v>
          </cell>
          <cell r="H14278" t="str">
            <v>FLEXTRONICS ZALAEGERSZEG</v>
          </cell>
          <cell r="I14278" t="str">
            <v>CSW</v>
          </cell>
          <cell r="J14278">
            <v>87000</v>
          </cell>
          <cell r="K14278">
            <v>0</v>
          </cell>
          <cell r="L14278">
            <v>0</v>
          </cell>
          <cell r="M14278">
            <v>0</v>
          </cell>
          <cell r="N14278">
            <v>0</v>
          </cell>
          <cell r="O14278">
            <v>0</v>
          </cell>
          <cell r="P14278">
            <v>87000</v>
          </cell>
        </row>
        <row r="14279">
          <cell r="A14279" t="str">
            <v>20051017</v>
          </cell>
          <cell r="B14279" t="str">
            <v>0542</v>
          </cell>
          <cell r="C14279" t="str">
            <v>BL RF PRODUCTS</v>
          </cell>
          <cell r="D14279" t="str">
            <v>all PL's</v>
          </cell>
          <cell r="E14279" t="str">
            <v>all PMC's</v>
          </cell>
          <cell r="F14279" t="str">
            <v>FP</v>
          </cell>
          <cell r="G14279" t="str">
            <v>HUJT</v>
          </cell>
          <cell r="H14279" t="str">
            <v>CSW Jabil Tiszaujvaros</v>
          </cell>
          <cell r="I14279" t="str">
            <v>CSW</v>
          </cell>
          <cell r="J14279">
            <v>270000</v>
          </cell>
          <cell r="K14279">
            <v>0</v>
          </cell>
          <cell r="L14279">
            <v>0</v>
          </cell>
          <cell r="M14279">
            <v>0</v>
          </cell>
          <cell r="N14279">
            <v>0</v>
          </cell>
          <cell r="O14279">
            <v>0</v>
          </cell>
          <cell r="P14279">
            <v>270000</v>
          </cell>
        </row>
        <row r="14280">
          <cell r="A14280" t="str">
            <v>20051017</v>
          </cell>
          <cell r="B14280" t="str">
            <v>0542</v>
          </cell>
          <cell r="C14280" t="str">
            <v>BL RF PRODUCTS</v>
          </cell>
          <cell r="D14280" t="str">
            <v>all PL's</v>
          </cell>
          <cell r="E14280" t="str">
            <v>all PMC's</v>
          </cell>
          <cell r="F14280" t="str">
            <v>FP</v>
          </cell>
          <cell r="G14280" t="str">
            <v>HUNK</v>
          </cell>
          <cell r="H14280" t="str">
            <v>NOKIA KOMAROM KFT</v>
          </cell>
          <cell r="I14280" t="str">
            <v>CSW</v>
          </cell>
          <cell r="J14280">
            <v>459000</v>
          </cell>
          <cell r="K14280">
            <v>0</v>
          </cell>
          <cell r="L14280">
            <v>0</v>
          </cell>
          <cell r="M14280">
            <v>0</v>
          </cell>
          <cell r="N14280">
            <v>0</v>
          </cell>
          <cell r="O14280">
            <v>15000</v>
          </cell>
          <cell r="P14280">
            <v>474000</v>
          </cell>
        </row>
        <row r="14281">
          <cell r="A14281" t="str">
            <v>20051017</v>
          </cell>
          <cell r="B14281" t="str">
            <v>0542</v>
          </cell>
          <cell r="C14281" t="str">
            <v>BL RF PRODUCTS</v>
          </cell>
          <cell r="D14281" t="str">
            <v>all PL's</v>
          </cell>
          <cell r="E14281" t="str">
            <v>all PMC's</v>
          </cell>
          <cell r="F14281" t="str">
            <v>FP</v>
          </cell>
          <cell r="G14281" t="str">
            <v>KRNM</v>
          </cell>
          <cell r="H14281" t="str">
            <v>NOKIA MASAN KOREA</v>
          </cell>
          <cell r="I14281" t="str">
            <v>CSW</v>
          </cell>
          <cell r="J14281">
            <v>416000</v>
          </cell>
          <cell r="K14281">
            <v>0</v>
          </cell>
          <cell r="L14281">
            <v>0</v>
          </cell>
          <cell r="M14281">
            <v>0</v>
          </cell>
          <cell r="N14281">
            <v>0</v>
          </cell>
          <cell r="O14281">
            <v>0</v>
          </cell>
          <cell r="P14281">
            <v>416000</v>
          </cell>
        </row>
        <row r="14282">
          <cell r="A14282" t="str">
            <v>20051017</v>
          </cell>
          <cell r="B14282" t="str">
            <v>0542</v>
          </cell>
          <cell r="C14282" t="str">
            <v>BL RF PRODUCTS</v>
          </cell>
          <cell r="D14282" t="str">
            <v>all PL's</v>
          </cell>
          <cell r="E14282" t="str">
            <v>all PMC's</v>
          </cell>
          <cell r="F14282" t="str">
            <v>FP</v>
          </cell>
          <cell r="G14282" t="str">
            <v>MYBB</v>
          </cell>
          <cell r="H14282" t="str">
            <v>ROBERT BOSCH (M) SDN BHD</v>
          </cell>
          <cell r="I14282" t="str">
            <v>CSW</v>
          </cell>
          <cell r="J14282">
            <v>64000</v>
          </cell>
          <cell r="K14282">
            <v>0</v>
          </cell>
          <cell r="L14282">
            <v>0</v>
          </cell>
          <cell r="M14282">
            <v>0</v>
          </cell>
          <cell r="N14282">
            <v>0</v>
          </cell>
          <cell r="O14282">
            <v>54000</v>
          </cell>
          <cell r="P14282">
            <v>118000</v>
          </cell>
        </row>
        <row r="14283">
          <cell r="A14283" t="str">
            <v>20051017</v>
          </cell>
          <cell r="B14283" t="str">
            <v>0542</v>
          </cell>
          <cell r="C14283" t="str">
            <v>BL RF PRODUCTS</v>
          </cell>
          <cell r="D14283" t="str">
            <v>all PL's</v>
          </cell>
          <cell r="E14283" t="str">
            <v>all PMC's</v>
          </cell>
          <cell r="F14283" t="str">
            <v>FP</v>
          </cell>
          <cell r="G14283" t="str">
            <v>MYFA</v>
          </cell>
          <cell r="H14283" t="str">
            <v>FLEXTRONICS_MY_ShahAlam</v>
          </cell>
          <cell r="I14283" t="str">
            <v>CSW</v>
          </cell>
          <cell r="J14283">
            <v>2115000</v>
          </cell>
          <cell r="K14283">
            <v>0</v>
          </cell>
          <cell r="L14283">
            <v>0</v>
          </cell>
          <cell r="M14283">
            <v>0</v>
          </cell>
          <cell r="N14283">
            <v>0</v>
          </cell>
          <cell r="O14283">
            <v>258000</v>
          </cell>
          <cell r="P14283">
            <v>2373000</v>
          </cell>
        </row>
        <row r="14284">
          <cell r="A14284" t="str">
            <v>20051017</v>
          </cell>
          <cell r="B14284" t="str">
            <v>0542</v>
          </cell>
          <cell r="C14284" t="str">
            <v>BL RF PRODUCTS</v>
          </cell>
          <cell r="D14284" t="str">
            <v>all PL's</v>
          </cell>
          <cell r="E14284" t="str">
            <v>all PMC's</v>
          </cell>
          <cell r="F14284" t="str">
            <v>FP</v>
          </cell>
          <cell r="G14284" t="str">
            <v>MYMB</v>
          </cell>
          <cell r="H14284" t="str">
            <v>MOTOROLA_MY</v>
          </cell>
          <cell r="I14284" t="str">
            <v>CSW</v>
          </cell>
          <cell r="J14284">
            <v>631000</v>
          </cell>
          <cell r="K14284">
            <v>0</v>
          </cell>
          <cell r="L14284">
            <v>0</v>
          </cell>
          <cell r="M14284">
            <v>0</v>
          </cell>
          <cell r="N14284">
            <v>0</v>
          </cell>
          <cell r="O14284">
            <v>78000</v>
          </cell>
          <cell r="P14284">
            <v>709000</v>
          </cell>
        </row>
        <row r="14285">
          <cell r="A14285" t="str">
            <v>20051017</v>
          </cell>
          <cell r="B14285" t="str">
            <v>0542</v>
          </cell>
          <cell r="C14285" t="str">
            <v>BL RF PRODUCTS</v>
          </cell>
          <cell r="D14285" t="str">
            <v>all PL's</v>
          </cell>
          <cell r="E14285" t="str">
            <v>all PMC's</v>
          </cell>
          <cell r="F14285" t="str">
            <v>FP</v>
          </cell>
          <cell r="G14285" t="str">
            <v>MYSC</v>
          </cell>
          <cell r="H14285" t="str">
            <v>SONY _MY_Tuner</v>
          </cell>
          <cell r="I14285" t="str">
            <v>CSW</v>
          </cell>
          <cell r="J14285">
            <v>87000</v>
          </cell>
          <cell r="K14285">
            <v>0</v>
          </cell>
          <cell r="L14285">
            <v>0</v>
          </cell>
          <cell r="M14285">
            <v>0</v>
          </cell>
          <cell r="N14285">
            <v>0</v>
          </cell>
          <cell r="O14285">
            <v>0</v>
          </cell>
          <cell r="P14285">
            <v>87000</v>
          </cell>
        </row>
        <row r="14286">
          <cell r="A14286" t="str">
            <v>20051017</v>
          </cell>
          <cell r="B14286" t="str">
            <v>0542</v>
          </cell>
          <cell r="C14286" t="str">
            <v>BL RF PRODUCTS</v>
          </cell>
          <cell r="D14286" t="str">
            <v>all PL's</v>
          </cell>
          <cell r="E14286" t="str">
            <v>all PMC's</v>
          </cell>
          <cell r="F14286" t="str">
            <v>FP</v>
          </cell>
          <cell r="G14286" t="str">
            <v>NL00</v>
          </cell>
          <cell r="H14286" t="str">
            <v>RDC EU / TNT LOGISTICS BV</v>
          </cell>
          <cell r="I14286" t="str">
            <v>RDC</v>
          </cell>
          <cell r="J14286">
            <v>2336068</v>
          </cell>
          <cell r="K14286">
            <v>38000</v>
          </cell>
          <cell r="L14286">
            <v>3000</v>
          </cell>
          <cell r="M14286">
            <v>0</v>
          </cell>
          <cell r="N14286">
            <v>0</v>
          </cell>
          <cell r="O14286">
            <v>163000</v>
          </cell>
          <cell r="P14286">
            <v>2540068</v>
          </cell>
        </row>
        <row r="14287">
          <cell r="A14287" t="str">
            <v>20051017</v>
          </cell>
          <cell r="B14287" t="str">
            <v>0542</v>
          </cell>
          <cell r="C14287" t="str">
            <v>BL RF PRODUCTS</v>
          </cell>
          <cell r="D14287" t="str">
            <v>all PL's</v>
          </cell>
          <cell r="E14287" t="str">
            <v>all PMC's</v>
          </cell>
          <cell r="F14287" t="str">
            <v>FP</v>
          </cell>
          <cell r="G14287" t="str">
            <v>NL10</v>
          </cell>
          <cell r="H14287" t="str">
            <v>IWH (BL Control) Nijmegen</v>
          </cell>
          <cell r="I14287" t="str">
            <v>IWH</v>
          </cell>
          <cell r="J14287">
            <v>3250</v>
          </cell>
          <cell r="K14287">
            <v>0</v>
          </cell>
          <cell r="L14287">
            <v>0</v>
          </cell>
          <cell r="M14287">
            <v>0</v>
          </cell>
          <cell r="N14287">
            <v>0</v>
          </cell>
          <cell r="O14287">
            <v>0</v>
          </cell>
          <cell r="P14287">
            <v>3250</v>
          </cell>
        </row>
        <row r="14288">
          <cell r="A14288" t="str">
            <v>20051017</v>
          </cell>
          <cell r="B14288" t="str">
            <v>0542</v>
          </cell>
          <cell r="C14288" t="str">
            <v>BL RF PRODUCTS</v>
          </cell>
          <cell r="D14288" t="str">
            <v>all PL's</v>
          </cell>
          <cell r="E14288" t="str">
            <v>all PMC's</v>
          </cell>
          <cell r="F14288" t="str">
            <v>FP</v>
          </cell>
          <cell r="G14288" t="str">
            <v>NL79</v>
          </cell>
          <cell r="H14288" t="str">
            <v>Test IPON Nijmegen</v>
          </cell>
          <cell r="I14288" t="str">
            <v>MFG</v>
          </cell>
          <cell r="J14288">
            <v>0</v>
          </cell>
          <cell r="K14288">
            <v>0</v>
          </cell>
          <cell r="L14288">
            <v>0</v>
          </cell>
          <cell r="M14288">
            <v>0</v>
          </cell>
          <cell r="N14288">
            <v>0</v>
          </cell>
          <cell r="O14288">
            <v>275</v>
          </cell>
          <cell r="P14288">
            <v>275</v>
          </cell>
        </row>
        <row r="14289">
          <cell r="A14289" t="str">
            <v>20051017</v>
          </cell>
          <cell r="B14289" t="str">
            <v>0542</v>
          </cell>
          <cell r="C14289" t="str">
            <v>BL RF PRODUCTS</v>
          </cell>
          <cell r="D14289" t="str">
            <v>all PL's</v>
          </cell>
          <cell r="E14289" t="str">
            <v>all PMC's</v>
          </cell>
          <cell r="F14289" t="str">
            <v>FP</v>
          </cell>
          <cell r="G14289" t="str">
            <v>NL99</v>
          </cell>
          <cell r="H14289" t="str">
            <v>FDC EU</v>
          </cell>
          <cell r="I14289" t="str">
            <v>FDC</v>
          </cell>
          <cell r="J14289">
            <v>0</v>
          </cell>
          <cell r="K14289">
            <v>0</v>
          </cell>
          <cell r="L14289">
            <v>0</v>
          </cell>
          <cell r="M14289">
            <v>0</v>
          </cell>
          <cell r="N14289">
            <v>0</v>
          </cell>
          <cell r="O14289">
            <v>0</v>
          </cell>
          <cell r="P14289">
            <v>0</v>
          </cell>
        </row>
        <row r="14290">
          <cell r="A14290" t="str">
            <v>20051017</v>
          </cell>
          <cell r="B14290" t="str">
            <v>0542</v>
          </cell>
          <cell r="C14290" t="str">
            <v>BL RF PRODUCTS</v>
          </cell>
          <cell r="D14290" t="str">
            <v>all PL's</v>
          </cell>
          <cell r="E14290" t="str">
            <v>all PMC's</v>
          </cell>
          <cell r="F14290" t="str">
            <v>FP</v>
          </cell>
          <cell r="G14290" t="str">
            <v>NLTT</v>
          </cell>
          <cell r="H14290" t="str">
            <v>TNT LOGISTICS BV</v>
          </cell>
          <cell r="I14290" t="str">
            <v>RDC</v>
          </cell>
          <cell r="J14290">
            <v>5334000</v>
          </cell>
          <cell r="K14290">
            <v>0</v>
          </cell>
          <cell r="L14290">
            <v>0</v>
          </cell>
          <cell r="M14290">
            <v>0</v>
          </cell>
          <cell r="N14290">
            <v>0</v>
          </cell>
          <cell r="O14290">
            <v>815000</v>
          </cell>
          <cell r="P14290">
            <v>6149000</v>
          </cell>
        </row>
        <row r="14291">
          <cell r="A14291" t="str">
            <v>20051017</v>
          </cell>
          <cell r="B14291" t="str">
            <v>0542</v>
          </cell>
          <cell r="C14291" t="str">
            <v>BL RF PRODUCTS</v>
          </cell>
          <cell r="D14291" t="str">
            <v>all PL's</v>
          </cell>
          <cell r="E14291" t="str">
            <v>all PMC's</v>
          </cell>
          <cell r="F14291" t="str">
            <v>FP</v>
          </cell>
          <cell r="G14291" t="str">
            <v>PH10</v>
          </cell>
          <cell r="H14291" t="str">
            <v>IWH (BL Control) PSC</v>
          </cell>
          <cell r="I14291" t="str">
            <v>IWH</v>
          </cell>
          <cell r="J14291">
            <v>8769</v>
          </cell>
          <cell r="K14291">
            <v>0</v>
          </cell>
          <cell r="L14291">
            <v>0</v>
          </cell>
          <cell r="M14291">
            <v>0</v>
          </cell>
          <cell r="N14291">
            <v>0</v>
          </cell>
          <cell r="O14291">
            <v>550474</v>
          </cell>
          <cell r="P14291">
            <v>559243</v>
          </cell>
        </row>
        <row r="14292">
          <cell r="A14292" t="str">
            <v>20051017</v>
          </cell>
          <cell r="B14292" t="str">
            <v>0542</v>
          </cell>
          <cell r="C14292" t="str">
            <v>BL RF PRODUCTS</v>
          </cell>
          <cell r="D14292" t="str">
            <v>all PL's</v>
          </cell>
          <cell r="E14292" t="str">
            <v>all PMC's</v>
          </cell>
          <cell r="F14292" t="str">
            <v>FP</v>
          </cell>
          <cell r="G14292" t="str">
            <v>PH11</v>
          </cell>
          <cell r="H14292" t="str">
            <v>IWH (BL Control) PSPI</v>
          </cell>
          <cell r="I14292" t="str">
            <v>IWH</v>
          </cell>
          <cell r="J14292">
            <v>1045447</v>
          </cell>
          <cell r="K14292">
            <v>0</v>
          </cell>
          <cell r="L14292">
            <v>0</v>
          </cell>
          <cell r="M14292">
            <v>0</v>
          </cell>
          <cell r="N14292">
            <v>0</v>
          </cell>
          <cell r="O14292">
            <v>56298</v>
          </cell>
          <cell r="P14292">
            <v>1101745</v>
          </cell>
        </row>
        <row r="14293">
          <cell r="A14293" t="str">
            <v>20051017</v>
          </cell>
          <cell r="B14293" t="str">
            <v>0542</v>
          </cell>
          <cell r="C14293" t="str">
            <v>BL RF PRODUCTS</v>
          </cell>
          <cell r="D14293" t="str">
            <v>all PL's</v>
          </cell>
          <cell r="E14293" t="str">
            <v>all PMC's</v>
          </cell>
          <cell r="F14293" t="str">
            <v>FP</v>
          </cell>
          <cell r="G14293" t="str">
            <v>PLAS</v>
          </cell>
          <cell r="H14293" t="str">
            <v>EXEL POLAND SP. Z.O.O.</v>
          </cell>
          <cell r="I14293" t="str">
            <v>CSW</v>
          </cell>
          <cell r="J14293">
            <v>21000</v>
          </cell>
          <cell r="K14293">
            <v>0</v>
          </cell>
          <cell r="L14293">
            <v>0</v>
          </cell>
          <cell r="M14293">
            <v>0</v>
          </cell>
          <cell r="N14293">
            <v>0</v>
          </cell>
          <cell r="O14293">
            <v>0</v>
          </cell>
          <cell r="P14293">
            <v>21000</v>
          </cell>
        </row>
        <row r="14294">
          <cell r="A14294" t="str">
            <v>20051017</v>
          </cell>
          <cell r="B14294" t="str">
            <v>0542</v>
          </cell>
          <cell r="C14294" t="str">
            <v>BL RF PRODUCTS</v>
          </cell>
          <cell r="D14294" t="str">
            <v>all PL's</v>
          </cell>
          <cell r="E14294" t="str">
            <v>all PMC's</v>
          </cell>
          <cell r="F14294" t="str">
            <v>FP</v>
          </cell>
          <cell r="G14294" t="str">
            <v>PTFP</v>
          </cell>
          <cell r="H14294" t="str">
            <v>FORD PALMELA</v>
          </cell>
          <cell r="I14294" t="str">
            <v>CSW</v>
          </cell>
          <cell r="J14294">
            <v>742000</v>
          </cell>
          <cell r="K14294">
            <v>0</v>
          </cell>
          <cell r="L14294">
            <v>0</v>
          </cell>
          <cell r="M14294">
            <v>0</v>
          </cell>
          <cell r="N14294">
            <v>0</v>
          </cell>
          <cell r="O14294">
            <v>0</v>
          </cell>
          <cell r="P14294">
            <v>742000</v>
          </cell>
        </row>
        <row r="14295">
          <cell r="A14295" t="str">
            <v>20051017</v>
          </cell>
          <cell r="B14295" t="str">
            <v>0542</v>
          </cell>
          <cell r="C14295" t="str">
            <v>BL RF PRODUCTS</v>
          </cell>
          <cell r="D14295" t="str">
            <v>all PL's</v>
          </cell>
          <cell r="E14295" t="str">
            <v>all PMC's</v>
          </cell>
          <cell r="F14295" t="str">
            <v>FP</v>
          </cell>
          <cell r="G14295" t="str">
            <v>SGTS</v>
          </cell>
          <cell r="H14295" t="str">
            <v>Tuner</v>
          </cell>
          <cell r="I14295" t="str">
            <v>CSW</v>
          </cell>
          <cell r="J14295">
            <v>7845000</v>
          </cell>
          <cell r="K14295">
            <v>0</v>
          </cell>
          <cell r="L14295">
            <v>0</v>
          </cell>
          <cell r="M14295">
            <v>0</v>
          </cell>
          <cell r="N14295">
            <v>0</v>
          </cell>
          <cell r="O14295">
            <v>5992000</v>
          </cell>
          <cell r="P14295">
            <v>13837000</v>
          </cell>
        </row>
        <row r="14296">
          <cell r="A14296" t="str">
            <v>20051017</v>
          </cell>
          <cell r="B14296" t="str">
            <v>0542</v>
          </cell>
          <cell r="C14296" t="str">
            <v>BL RF PRODUCTS</v>
          </cell>
          <cell r="D14296" t="str">
            <v>all PL's</v>
          </cell>
          <cell r="E14296" t="str">
            <v>all PMC's</v>
          </cell>
          <cell r="F14296" t="str">
            <v>FP</v>
          </cell>
          <cell r="G14296" t="str">
            <v>TH10</v>
          </cell>
          <cell r="H14296" t="str">
            <v>IWH (BL control) PST</v>
          </cell>
          <cell r="I14296" t="str">
            <v>IWH</v>
          </cell>
          <cell r="J14296">
            <v>81183</v>
          </cell>
          <cell r="K14296">
            <v>0</v>
          </cell>
          <cell r="L14296">
            <v>0</v>
          </cell>
          <cell r="M14296">
            <v>0</v>
          </cell>
          <cell r="N14296">
            <v>0</v>
          </cell>
          <cell r="O14296">
            <v>0</v>
          </cell>
          <cell r="P14296">
            <v>81183</v>
          </cell>
        </row>
        <row r="14297">
          <cell r="A14297" t="str">
            <v>20051017</v>
          </cell>
          <cell r="B14297" t="str">
            <v>0542</v>
          </cell>
          <cell r="C14297" t="str">
            <v>BL RF PRODUCTS</v>
          </cell>
          <cell r="D14297" t="str">
            <v>all PL's</v>
          </cell>
          <cell r="E14297" t="str">
            <v>all PMC's</v>
          </cell>
          <cell r="F14297" t="str">
            <v>FP</v>
          </cell>
          <cell r="G14297" t="str">
            <v>THSS</v>
          </cell>
          <cell r="H14297" t="str">
            <v>Samsung</v>
          </cell>
          <cell r="I14297" t="str">
            <v>CSW</v>
          </cell>
          <cell r="J14297">
            <v>2544000</v>
          </cell>
          <cell r="K14297">
            <v>0</v>
          </cell>
          <cell r="L14297">
            <v>0</v>
          </cell>
          <cell r="M14297">
            <v>0</v>
          </cell>
          <cell r="N14297">
            <v>0</v>
          </cell>
          <cell r="O14297">
            <v>1524000</v>
          </cell>
          <cell r="P14297">
            <v>4068000</v>
          </cell>
        </row>
        <row r="14298">
          <cell r="A14298" t="str">
            <v>20051017</v>
          </cell>
          <cell r="B14298" t="str">
            <v>0542</v>
          </cell>
          <cell r="C14298" t="str">
            <v>BL RF PRODUCTS</v>
          </cell>
          <cell r="D14298" t="str">
            <v>all PL's</v>
          </cell>
          <cell r="E14298" t="str">
            <v>all PMC's</v>
          </cell>
          <cell r="F14298" t="str">
            <v>FP</v>
          </cell>
          <cell r="G14298" t="str">
            <v>TW10</v>
          </cell>
          <cell r="H14298" t="str">
            <v>IWH (BL Control) PSK</v>
          </cell>
          <cell r="I14298" t="str">
            <v>IWH</v>
          </cell>
          <cell r="J14298">
            <v>543356</v>
          </cell>
          <cell r="K14298">
            <v>0</v>
          </cell>
          <cell r="L14298">
            <v>0</v>
          </cell>
          <cell r="M14298">
            <v>0</v>
          </cell>
          <cell r="N14298">
            <v>0</v>
          </cell>
          <cell r="O14298">
            <v>2160</v>
          </cell>
          <cell r="P14298">
            <v>545516</v>
          </cell>
        </row>
        <row r="14299">
          <cell r="A14299" t="str">
            <v>20051017</v>
          </cell>
          <cell r="B14299" t="str">
            <v>0542</v>
          </cell>
          <cell r="C14299" t="str">
            <v>BL RF PRODUCTS</v>
          </cell>
          <cell r="D14299" t="str">
            <v>all PL's</v>
          </cell>
          <cell r="E14299" t="str">
            <v>all PMC's</v>
          </cell>
          <cell r="F14299" t="str">
            <v>FP</v>
          </cell>
          <cell r="G14299" t="str">
            <v>US00</v>
          </cell>
          <cell r="H14299" t="str">
            <v>RDC NARSO</v>
          </cell>
          <cell r="I14299" t="str">
            <v>RDC</v>
          </cell>
          <cell r="J14299">
            <v>936516</v>
          </cell>
          <cell r="K14299">
            <v>51000</v>
          </cell>
          <cell r="L14299">
            <v>4472297</v>
          </cell>
          <cell r="M14299">
            <v>0</v>
          </cell>
          <cell r="N14299">
            <v>0</v>
          </cell>
          <cell r="O14299">
            <v>32000</v>
          </cell>
          <cell r="P14299">
            <v>5491813</v>
          </cell>
        </row>
        <row r="14300">
          <cell r="A14300" t="str">
            <v>20051017</v>
          </cell>
          <cell r="B14300" t="str">
            <v>0542</v>
          </cell>
          <cell r="C14300" t="str">
            <v>BL RF PRODUCTS</v>
          </cell>
          <cell r="D14300" t="str">
            <v>all PL's</v>
          </cell>
          <cell r="E14300" t="str">
            <v>all PMC's</v>
          </cell>
          <cell r="F14300" t="str">
            <v>FP</v>
          </cell>
          <cell r="G14300" t="str">
            <v>US01</v>
          </cell>
          <cell r="H14300" t="str">
            <v>TRN NA</v>
          </cell>
          <cell r="I14300" t="str">
            <v>TRN</v>
          </cell>
          <cell r="J14300">
            <v>0</v>
          </cell>
          <cell r="K14300">
            <v>0</v>
          </cell>
          <cell r="L14300">
            <v>0</v>
          </cell>
          <cell r="M14300">
            <v>0</v>
          </cell>
          <cell r="N14300">
            <v>108791</v>
          </cell>
          <cell r="O14300">
            <v>111300</v>
          </cell>
          <cell r="P14300">
            <v>220091</v>
          </cell>
        </row>
        <row r="14301">
          <cell r="A14301" t="str">
            <v>20051017</v>
          </cell>
          <cell r="B14301" t="str">
            <v>0542</v>
          </cell>
          <cell r="C14301" t="str">
            <v>BL RF PRODUCTS</v>
          </cell>
          <cell r="D14301" t="str">
            <v>all PL's</v>
          </cell>
          <cell r="E14301" t="str">
            <v>all PMC's</v>
          </cell>
          <cell r="F14301" t="str">
            <v>FP</v>
          </cell>
          <cell r="G14301" t="str">
            <v>USDJ</v>
          </cell>
          <cell r="H14301" t="str">
            <v>PHILIPS SEMI DELCO JIT Whse, I</v>
          </cell>
          <cell r="I14301" t="str">
            <v>CSW</v>
          </cell>
          <cell r="J14301">
            <v>343500</v>
          </cell>
          <cell r="K14301">
            <v>0</v>
          </cell>
          <cell r="L14301">
            <v>0</v>
          </cell>
          <cell r="M14301">
            <v>0</v>
          </cell>
          <cell r="N14301">
            <v>0</v>
          </cell>
          <cell r="O14301">
            <v>110000</v>
          </cell>
          <cell r="P14301">
            <v>453500</v>
          </cell>
        </row>
        <row r="14302">
          <cell r="A14302" t="str">
            <v>20051017</v>
          </cell>
          <cell r="B14302" t="str">
            <v>0542</v>
          </cell>
          <cell r="C14302" t="str">
            <v>BL RF PRODUCTS</v>
          </cell>
          <cell r="D14302" t="str">
            <v>all PL's</v>
          </cell>
          <cell r="E14302" t="str">
            <v>all PMC's</v>
          </cell>
          <cell r="F14302" t="str">
            <v>FP</v>
          </cell>
          <cell r="G14302" t="str">
            <v>USGI</v>
          </cell>
          <cell r="H14302" t="str">
            <v>CSW Delco VMI (Reynosa)</v>
          </cell>
          <cell r="I14302" t="str">
            <v>CSW</v>
          </cell>
          <cell r="J14302">
            <v>723000</v>
          </cell>
          <cell r="K14302">
            <v>0</v>
          </cell>
          <cell r="L14302">
            <v>0</v>
          </cell>
          <cell r="M14302">
            <v>0</v>
          </cell>
          <cell r="N14302">
            <v>0</v>
          </cell>
          <cell r="O14302">
            <v>77000</v>
          </cell>
          <cell r="P14302">
            <v>800000</v>
          </cell>
        </row>
        <row r="14303">
          <cell r="A14303" t="str">
            <v>20051017</v>
          </cell>
          <cell r="B14303" t="str">
            <v>0542</v>
          </cell>
          <cell r="C14303" t="str">
            <v>BL RF PRODUCTS</v>
          </cell>
          <cell r="D14303" t="str">
            <v>all PL's</v>
          </cell>
          <cell r="E14303" t="str">
            <v>all PMC's</v>
          </cell>
          <cell r="F14303" t="str">
            <v>FP</v>
          </cell>
          <cell r="G14303" t="str">
            <v>USJG</v>
          </cell>
          <cell r="H14303" t="str">
            <v>CSW Jabil JIT Guadalajara</v>
          </cell>
          <cell r="I14303" t="str">
            <v>CSW</v>
          </cell>
          <cell r="J14303">
            <v>50000</v>
          </cell>
          <cell r="K14303">
            <v>0</v>
          </cell>
          <cell r="L14303">
            <v>0</v>
          </cell>
          <cell r="M14303">
            <v>0</v>
          </cell>
          <cell r="N14303">
            <v>0</v>
          </cell>
          <cell r="O14303">
            <v>10000</v>
          </cell>
          <cell r="P14303">
            <v>60000</v>
          </cell>
        </row>
        <row r="14304">
          <cell r="A14304" t="str">
            <v>20051017</v>
          </cell>
          <cell r="B14304" t="str">
            <v>0542</v>
          </cell>
          <cell r="C14304" t="str">
            <v>BL RF PRODUCTS</v>
          </cell>
          <cell r="D14304" t="str">
            <v>all PL's</v>
          </cell>
          <cell r="E14304" t="str">
            <v>all PMC's</v>
          </cell>
          <cell r="F14304" t="str">
            <v>FP</v>
          </cell>
          <cell r="G14304" t="str">
            <v>USNR</v>
          </cell>
          <cell r="H14304" t="str">
            <v>NOKIA INC. REYNOSA</v>
          </cell>
          <cell r="I14304" t="str">
            <v>CSW</v>
          </cell>
          <cell r="J14304">
            <v>108000</v>
          </cell>
          <cell r="K14304">
            <v>0</v>
          </cell>
          <cell r="L14304">
            <v>0</v>
          </cell>
          <cell r="M14304">
            <v>0</v>
          </cell>
          <cell r="N14304">
            <v>0</v>
          </cell>
          <cell r="O14304">
            <v>30000</v>
          </cell>
          <cell r="P14304">
            <v>138000</v>
          </cell>
        </row>
        <row r="14305">
          <cell r="A14305" t="str">
            <v>20051017</v>
          </cell>
          <cell r="B14305" t="str">
            <v>0542</v>
          </cell>
          <cell r="C14305" t="str">
            <v>BL RF PRODUCTS</v>
          </cell>
          <cell r="D14305" t="str">
            <v>all PL's</v>
          </cell>
          <cell r="E14305" t="str">
            <v>all PMC's</v>
          </cell>
          <cell r="F14305" t="str">
            <v>FP</v>
          </cell>
          <cell r="G14305" t="str">
            <v>USOH</v>
          </cell>
          <cell r="H14305" t="str">
            <v>CSW Ford (Hatfield)</v>
          </cell>
          <cell r="I14305" t="str">
            <v>CSW</v>
          </cell>
          <cell r="J14305">
            <v>85000</v>
          </cell>
          <cell r="K14305">
            <v>0</v>
          </cell>
          <cell r="L14305">
            <v>0</v>
          </cell>
          <cell r="M14305">
            <v>0</v>
          </cell>
          <cell r="N14305">
            <v>0</v>
          </cell>
          <cell r="O14305">
            <v>0</v>
          </cell>
          <cell r="P14305">
            <v>85000</v>
          </cell>
        </row>
        <row r="14306">
          <cell r="A14306" t="str">
            <v>20051017</v>
          </cell>
          <cell r="B14306" t="str">
            <v>0542</v>
          </cell>
          <cell r="C14306" t="str">
            <v>BL RF PRODUCTS</v>
          </cell>
          <cell r="D14306" t="str">
            <v>all PL's</v>
          </cell>
          <cell r="E14306" t="str">
            <v>all PMC's</v>
          </cell>
          <cell r="F14306" t="str">
            <v>FP</v>
          </cell>
          <cell r="G14306" t="str">
            <v>USPP</v>
          </cell>
          <cell r="H14306" t="str">
            <v>CSW PANASONIC PEACHTREE</v>
          </cell>
          <cell r="I14306" t="str">
            <v>CSW</v>
          </cell>
          <cell r="J14306">
            <v>6000</v>
          </cell>
          <cell r="K14306">
            <v>0</v>
          </cell>
          <cell r="L14306">
            <v>0</v>
          </cell>
          <cell r="M14306">
            <v>0</v>
          </cell>
          <cell r="N14306">
            <v>0</v>
          </cell>
          <cell r="O14306">
            <v>6000</v>
          </cell>
          <cell r="P14306">
            <v>12000</v>
          </cell>
        </row>
        <row r="14307">
          <cell r="A14307" t="str">
            <v>20051017</v>
          </cell>
          <cell r="B14307" t="str">
            <v>0542</v>
          </cell>
          <cell r="C14307" t="str">
            <v>BL RF PRODUCTS</v>
          </cell>
          <cell r="D14307" t="str">
            <v>all PL's</v>
          </cell>
          <cell r="E14307" t="str">
            <v>all PMC's</v>
          </cell>
          <cell r="F14307" t="str">
            <v>FP</v>
          </cell>
          <cell r="G14307" t="str">
            <v>USPW</v>
          </cell>
          <cell r="H14307" t="str">
            <v>CSW Ford (North Penn)</v>
          </cell>
          <cell r="I14307" t="str">
            <v>CSW</v>
          </cell>
          <cell r="J14307">
            <v>117000</v>
          </cell>
          <cell r="K14307">
            <v>0</v>
          </cell>
          <cell r="L14307">
            <v>0</v>
          </cell>
          <cell r="M14307">
            <v>0</v>
          </cell>
          <cell r="N14307">
            <v>0</v>
          </cell>
          <cell r="O14307">
            <v>0</v>
          </cell>
          <cell r="P14307">
            <v>117000</v>
          </cell>
        </row>
        <row r="14308">
          <cell r="A14308" t="str">
            <v>20051017</v>
          </cell>
          <cell r="B14308" t="str">
            <v>0542</v>
          </cell>
          <cell r="C14308" t="str">
            <v>BL RF PRODUCTS</v>
          </cell>
          <cell r="D14308" t="str">
            <v>all PL's</v>
          </cell>
          <cell r="E14308" t="str">
            <v>all PMC's</v>
          </cell>
          <cell r="F14308" t="str">
            <v>FP</v>
          </cell>
          <cell r="G14308" t="str">
            <v>USSG</v>
          </cell>
          <cell r="H14308" t="str">
            <v>CSW Siemens JIT Guadalajara</v>
          </cell>
          <cell r="I14308" t="str">
            <v>CSW</v>
          </cell>
          <cell r="J14308">
            <v>138000</v>
          </cell>
          <cell r="K14308">
            <v>0</v>
          </cell>
          <cell r="L14308">
            <v>0</v>
          </cell>
          <cell r="M14308">
            <v>0</v>
          </cell>
          <cell r="N14308">
            <v>0</v>
          </cell>
          <cell r="O14308">
            <v>33000</v>
          </cell>
          <cell r="P14308">
            <v>171000</v>
          </cell>
        </row>
        <row r="14309">
          <cell r="A14309" t="str">
            <v>20051017</v>
          </cell>
          <cell r="B14309" t="str">
            <v>0542</v>
          </cell>
          <cell r="C14309" t="str">
            <v>BL RF PRODUCTS</v>
          </cell>
          <cell r="D14309" t="str">
            <v>all PL's</v>
          </cell>
          <cell r="E14309" t="str">
            <v>all PMC's</v>
          </cell>
          <cell r="F14309" t="str">
            <v>FP</v>
          </cell>
          <cell r="G14309" t="str">
            <v>USTC</v>
          </cell>
          <cell r="H14309" t="str">
            <v>CSW Siemens (Huntsville)</v>
          </cell>
          <cell r="I14309" t="str">
            <v>CSW</v>
          </cell>
          <cell r="J14309">
            <v>10000</v>
          </cell>
          <cell r="K14309">
            <v>0</v>
          </cell>
          <cell r="L14309">
            <v>0</v>
          </cell>
          <cell r="M14309">
            <v>0</v>
          </cell>
          <cell r="N14309">
            <v>0</v>
          </cell>
          <cell r="O14309">
            <v>0</v>
          </cell>
          <cell r="P14309">
            <v>10000</v>
          </cell>
        </row>
        <row r="14310">
          <cell r="A14310" t="str">
            <v>20051017</v>
          </cell>
          <cell r="B14310" t="str">
            <v>0542</v>
          </cell>
          <cell r="C14310" t="str">
            <v>BL RF PRODUCTS</v>
          </cell>
          <cell r="D14310" t="str">
            <v>all PL's</v>
          </cell>
          <cell r="E14310" t="str">
            <v>all PMC's</v>
          </cell>
          <cell r="F14310" t="str">
            <v>FP</v>
          </cell>
          <cell r="G14310" t="str">
            <v>USTM</v>
          </cell>
          <cell r="H14310" t="str">
            <v>CSW Ford (Altec - El Paso)</v>
          </cell>
          <cell r="I14310" t="str">
            <v>CSW</v>
          </cell>
          <cell r="J14310">
            <v>306000</v>
          </cell>
          <cell r="K14310">
            <v>0</v>
          </cell>
          <cell r="L14310">
            <v>0</v>
          </cell>
          <cell r="M14310">
            <v>0</v>
          </cell>
          <cell r="N14310">
            <v>0</v>
          </cell>
          <cell r="O14310">
            <v>69000</v>
          </cell>
          <cell r="P14310">
            <v>375000</v>
          </cell>
        </row>
        <row r="14311">
          <cell r="A14311" t="str">
            <v>20051017</v>
          </cell>
          <cell r="B14311" t="str">
            <v>0542</v>
          </cell>
          <cell r="C14311" t="str">
            <v>BL RF PRODUCTS</v>
          </cell>
          <cell r="D14311" t="str">
            <v>all PL's</v>
          </cell>
          <cell r="E14311" t="str">
            <v>all PMC's</v>
          </cell>
          <cell r="F14311" t="str">
            <v>FP</v>
          </cell>
          <cell r="G14311" t="str">
            <v>USTT</v>
          </cell>
          <cell r="H14311" t="str">
            <v>CSW Auto</v>
          </cell>
          <cell r="I14311" t="str">
            <v>RDC</v>
          </cell>
          <cell r="J14311">
            <v>2106500</v>
          </cell>
          <cell r="K14311">
            <v>0</v>
          </cell>
          <cell r="L14311">
            <v>0</v>
          </cell>
          <cell r="M14311">
            <v>0</v>
          </cell>
          <cell r="N14311">
            <v>0</v>
          </cell>
          <cell r="O14311">
            <v>100900</v>
          </cell>
          <cell r="P14311">
            <v>2207400</v>
          </cell>
        </row>
        <row r="14312">
          <cell r="A14312" t="str">
            <v>20051017</v>
          </cell>
          <cell r="B14312" t="str">
            <v>0542</v>
          </cell>
          <cell r="C14312" t="str">
            <v>BL RF PRODUCTS</v>
          </cell>
          <cell r="D14312" t="str">
            <v>all PL's</v>
          </cell>
          <cell r="E14312" t="str">
            <v>all PMC's</v>
          </cell>
          <cell r="F14312" t="str">
            <v>WAFER</v>
          </cell>
          <cell r="G14312" t="str">
            <v>all plants</v>
          </cell>
          <cell r="H14312" t="str">
            <v>all descriptions</v>
          </cell>
          <cell r="I14312" t="str">
            <v>all types</v>
          </cell>
          <cell r="J14312">
            <v>5961</v>
          </cell>
          <cell r="K14312">
            <v>0</v>
          </cell>
          <cell r="L14312">
            <v>0</v>
          </cell>
          <cell r="M14312">
            <v>0</v>
          </cell>
          <cell r="N14312">
            <v>0</v>
          </cell>
          <cell r="O14312">
            <v>4453</v>
          </cell>
          <cell r="P14312">
            <v>10414</v>
          </cell>
        </row>
        <row r="14313">
          <cell r="A14313" t="str">
            <v>20051017</v>
          </cell>
          <cell r="B14313" t="str">
            <v>0542</v>
          </cell>
          <cell r="C14313" t="str">
            <v>BL RF PRODUCTS</v>
          </cell>
          <cell r="D14313" t="str">
            <v>all PL's</v>
          </cell>
          <cell r="E14313" t="str">
            <v>all PMC's</v>
          </cell>
          <cell r="F14313" t="str">
            <v>WAFER</v>
          </cell>
          <cell r="G14313" t="str">
            <v>all plants</v>
          </cell>
          <cell r="H14313" t="str">
            <v>all descriptions</v>
          </cell>
          <cell r="I14313" t="str">
            <v>MFG</v>
          </cell>
          <cell r="J14313">
            <v>5961</v>
          </cell>
          <cell r="K14313">
            <v>0</v>
          </cell>
          <cell r="L14313">
            <v>0</v>
          </cell>
          <cell r="M14313">
            <v>0</v>
          </cell>
          <cell r="N14313">
            <v>0</v>
          </cell>
          <cell r="O14313">
            <v>4453</v>
          </cell>
          <cell r="P14313">
            <v>10414</v>
          </cell>
        </row>
        <row r="14314">
          <cell r="A14314" t="str">
            <v>20051017</v>
          </cell>
          <cell r="B14314" t="str">
            <v>0542</v>
          </cell>
          <cell r="C14314" t="str">
            <v>BL RF PRODUCTS</v>
          </cell>
          <cell r="D14314" t="str">
            <v>all PL's</v>
          </cell>
          <cell r="E14314" t="str">
            <v>all PMC's</v>
          </cell>
          <cell r="F14314" t="str">
            <v>WAFER</v>
          </cell>
          <cell r="G14314" t="str">
            <v>NL79</v>
          </cell>
          <cell r="H14314" t="str">
            <v>Test IPON Nijmegen</v>
          </cell>
          <cell r="I14314" t="str">
            <v>MFG</v>
          </cell>
          <cell r="J14314">
            <v>0</v>
          </cell>
          <cell r="K14314">
            <v>0</v>
          </cell>
          <cell r="L14314">
            <v>0</v>
          </cell>
          <cell r="M14314">
            <v>0</v>
          </cell>
          <cell r="N14314">
            <v>0</v>
          </cell>
          <cell r="O14314">
            <v>46</v>
          </cell>
          <cell r="P14314">
            <v>46</v>
          </cell>
        </row>
        <row r="14315">
          <cell r="A14315" t="str">
            <v>20051017</v>
          </cell>
          <cell r="B14315" t="str">
            <v>0542</v>
          </cell>
          <cell r="C14315" t="str">
            <v>BL RF PRODUCTS</v>
          </cell>
          <cell r="D14315" t="str">
            <v>all PL's</v>
          </cell>
          <cell r="E14315" t="str">
            <v>all PMC's</v>
          </cell>
          <cell r="F14315" t="str">
            <v>WAFER</v>
          </cell>
          <cell r="G14315" t="str">
            <v>PH79</v>
          </cell>
          <cell r="H14315" t="str">
            <v>WT PSC</v>
          </cell>
          <cell r="I14315" t="str">
            <v>MFG</v>
          </cell>
          <cell r="J14315">
            <v>5836</v>
          </cell>
          <cell r="K14315">
            <v>0</v>
          </cell>
          <cell r="L14315">
            <v>0</v>
          </cell>
          <cell r="M14315">
            <v>0</v>
          </cell>
          <cell r="N14315">
            <v>0</v>
          </cell>
          <cell r="O14315">
            <v>4407</v>
          </cell>
          <cell r="P14315">
            <v>10243</v>
          </cell>
        </row>
        <row r="14316">
          <cell r="A14316" t="str">
            <v>20051017</v>
          </cell>
          <cell r="B14316" t="str">
            <v>0542</v>
          </cell>
          <cell r="C14316" t="str">
            <v>BL RF PRODUCTS</v>
          </cell>
          <cell r="D14316" t="str">
            <v>all PL's</v>
          </cell>
          <cell r="E14316" t="str">
            <v>all PMC's</v>
          </cell>
          <cell r="F14316" t="str">
            <v>WAFER</v>
          </cell>
          <cell r="G14316" t="str">
            <v>TW79</v>
          </cell>
          <cell r="H14316" t="str">
            <v>WT PSK</v>
          </cell>
          <cell r="I14316" t="str">
            <v>MFG</v>
          </cell>
          <cell r="J14316">
            <v>125</v>
          </cell>
          <cell r="K14316">
            <v>0</v>
          </cell>
          <cell r="L14316">
            <v>0</v>
          </cell>
          <cell r="M14316">
            <v>0</v>
          </cell>
          <cell r="N14316">
            <v>0</v>
          </cell>
          <cell r="O14316">
            <v>0</v>
          </cell>
          <cell r="P14316">
            <v>125</v>
          </cell>
        </row>
        <row r="14317">
          <cell r="A14317" t="str">
            <v>20051017</v>
          </cell>
          <cell r="B14317" t="str">
            <v>0542</v>
          </cell>
          <cell r="C14317" t="str">
            <v>BL RF PRODUCTS</v>
          </cell>
          <cell r="D14317" t="str">
            <v>all PL's</v>
          </cell>
          <cell r="E14317" t="str">
            <v>all PMC's</v>
          </cell>
          <cell r="F14317" t="str">
            <v>XTAL</v>
          </cell>
          <cell r="G14317" t="str">
            <v>all plants</v>
          </cell>
          <cell r="H14317" t="str">
            <v>all descriptions</v>
          </cell>
          <cell r="I14317" t="str">
            <v>all types</v>
          </cell>
          <cell r="J14317">
            <v>287330279</v>
          </cell>
          <cell r="K14317">
            <v>0</v>
          </cell>
          <cell r="L14317">
            <v>0</v>
          </cell>
          <cell r="M14317">
            <v>0</v>
          </cell>
          <cell r="N14317">
            <v>0</v>
          </cell>
          <cell r="O14317">
            <v>430889244</v>
          </cell>
          <cell r="P14317">
            <v>718219523</v>
          </cell>
        </row>
        <row r="14318">
          <cell r="A14318" t="str">
            <v>20051017</v>
          </cell>
          <cell r="B14318" t="str">
            <v>0542</v>
          </cell>
          <cell r="C14318" t="str">
            <v>BL RF PRODUCTS</v>
          </cell>
          <cell r="D14318" t="str">
            <v>all PL's</v>
          </cell>
          <cell r="E14318" t="str">
            <v>all PMC's</v>
          </cell>
          <cell r="F14318" t="str">
            <v>XTAL</v>
          </cell>
          <cell r="G14318" t="str">
            <v>all plants</v>
          </cell>
          <cell r="H14318" t="str">
            <v>all descriptions</v>
          </cell>
          <cell r="I14318" t="str">
            <v>MFG</v>
          </cell>
          <cell r="J14318">
            <v>287330279</v>
          </cell>
          <cell r="K14318">
            <v>0</v>
          </cell>
          <cell r="L14318">
            <v>0</v>
          </cell>
          <cell r="M14318">
            <v>0</v>
          </cell>
          <cell r="N14318">
            <v>0</v>
          </cell>
          <cell r="O14318">
            <v>430889244</v>
          </cell>
          <cell r="P14318">
            <v>718219523</v>
          </cell>
        </row>
        <row r="14319">
          <cell r="A14319" t="str">
            <v>20051017</v>
          </cell>
          <cell r="B14319" t="str">
            <v>0542</v>
          </cell>
          <cell r="C14319" t="str">
            <v>BL RF PRODUCTS</v>
          </cell>
          <cell r="D14319" t="str">
            <v>all PL's</v>
          </cell>
          <cell r="E14319" t="str">
            <v>all PMC's</v>
          </cell>
          <cell r="F14319" t="str">
            <v>XTAL</v>
          </cell>
          <cell r="G14319" t="str">
            <v>CN71</v>
          </cell>
          <cell r="H14319" t="str">
            <v>AT PS Guangdong</v>
          </cell>
          <cell r="I14319" t="str">
            <v>MFG</v>
          </cell>
          <cell r="J14319">
            <v>153312617</v>
          </cell>
          <cell r="K14319">
            <v>0</v>
          </cell>
          <cell r="L14319">
            <v>0</v>
          </cell>
          <cell r="M14319">
            <v>0</v>
          </cell>
          <cell r="N14319">
            <v>0</v>
          </cell>
          <cell r="O14319">
            <v>71486365</v>
          </cell>
          <cell r="P14319">
            <v>224798982</v>
          </cell>
        </row>
        <row r="14320">
          <cell r="A14320" t="str">
            <v>20051017</v>
          </cell>
          <cell r="B14320" t="str">
            <v>0542</v>
          </cell>
          <cell r="C14320" t="str">
            <v>BL RF PRODUCTS</v>
          </cell>
          <cell r="D14320" t="str">
            <v>all PL's</v>
          </cell>
          <cell r="E14320" t="str">
            <v>all PMC's</v>
          </cell>
          <cell r="F14320" t="str">
            <v>XTAL</v>
          </cell>
          <cell r="G14320" t="str">
            <v>HK70</v>
          </cell>
          <cell r="H14320" t="str">
            <v>AT EDL</v>
          </cell>
          <cell r="I14320" t="str">
            <v>MFG</v>
          </cell>
          <cell r="J14320">
            <v>117056330</v>
          </cell>
          <cell r="K14320">
            <v>0</v>
          </cell>
          <cell r="L14320">
            <v>0</v>
          </cell>
          <cell r="M14320">
            <v>0</v>
          </cell>
          <cell r="N14320">
            <v>0</v>
          </cell>
          <cell r="O14320">
            <v>359119499</v>
          </cell>
          <cell r="P14320">
            <v>476175829</v>
          </cell>
        </row>
        <row r="14321">
          <cell r="A14321" t="str">
            <v>20051017</v>
          </cell>
          <cell r="B14321" t="str">
            <v>0542</v>
          </cell>
          <cell r="C14321" t="str">
            <v>BL RF PRODUCTS</v>
          </cell>
          <cell r="D14321" t="str">
            <v>all PL's</v>
          </cell>
          <cell r="E14321" t="str">
            <v>all PMC's</v>
          </cell>
          <cell r="F14321" t="str">
            <v>XTAL</v>
          </cell>
          <cell r="G14321" t="str">
            <v>MY71</v>
          </cell>
          <cell r="H14321" t="str">
            <v>AT Seremban</v>
          </cell>
          <cell r="I14321" t="str">
            <v>MFG</v>
          </cell>
          <cell r="J14321">
            <v>6955924</v>
          </cell>
          <cell r="K14321">
            <v>0</v>
          </cell>
          <cell r="L14321">
            <v>0</v>
          </cell>
          <cell r="M14321">
            <v>0</v>
          </cell>
          <cell r="N14321">
            <v>0</v>
          </cell>
          <cell r="O14321">
            <v>214500</v>
          </cell>
          <cell r="P14321">
            <v>7170424</v>
          </cell>
        </row>
        <row r="14322">
          <cell r="A14322" t="str">
            <v>20051017</v>
          </cell>
          <cell r="B14322" t="str">
            <v>0542</v>
          </cell>
          <cell r="C14322" t="str">
            <v>BL RF PRODUCTS</v>
          </cell>
          <cell r="D14322" t="str">
            <v>all PL's</v>
          </cell>
          <cell r="E14322" t="str">
            <v>all PMC's</v>
          </cell>
          <cell r="F14322" t="str">
            <v>XTAL</v>
          </cell>
          <cell r="G14322" t="str">
            <v>PH70</v>
          </cell>
          <cell r="H14322" t="str">
            <v>AT PSPI</v>
          </cell>
          <cell r="I14322" t="str">
            <v>MFG</v>
          </cell>
          <cell r="J14322">
            <v>3858674</v>
          </cell>
          <cell r="K14322">
            <v>0</v>
          </cell>
          <cell r="L14322">
            <v>0</v>
          </cell>
          <cell r="M14322">
            <v>0</v>
          </cell>
          <cell r="N14322">
            <v>0</v>
          </cell>
          <cell r="O14322">
            <v>53999</v>
          </cell>
          <cell r="P14322">
            <v>3912673</v>
          </cell>
        </row>
        <row r="14323">
          <cell r="A14323" t="str">
            <v>20051017</v>
          </cell>
          <cell r="B14323" t="str">
            <v>0542</v>
          </cell>
          <cell r="C14323" t="str">
            <v>BL RF PRODUCTS</v>
          </cell>
          <cell r="D14323" t="str">
            <v>all PL's</v>
          </cell>
          <cell r="E14323" t="str">
            <v>all PMC's</v>
          </cell>
          <cell r="F14323" t="str">
            <v>XTAL</v>
          </cell>
          <cell r="G14323" t="str">
            <v>PH71</v>
          </cell>
          <cell r="H14323" t="str">
            <v>AT PSC</v>
          </cell>
          <cell r="I14323" t="str">
            <v>MFG</v>
          </cell>
          <cell r="J14323">
            <v>140465</v>
          </cell>
          <cell r="K14323">
            <v>0</v>
          </cell>
          <cell r="L14323">
            <v>0</v>
          </cell>
          <cell r="M14323">
            <v>0</v>
          </cell>
          <cell r="N14323">
            <v>0</v>
          </cell>
          <cell r="O14323">
            <v>14881</v>
          </cell>
          <cell r="P14323">
            <v>155346</v>
          </cell>
        </row>
        <row r="14324">
          <cell r="A14324" t="str">
            <v>20051017</v>
          </cell>
          <cell r="B14324" t="str">
            <v>0542</v>
          </cell>
          <cell r="C14324" t="str">
            <v>BL RF PRODUCTS</v>
          </cell>
          <cell r="D14324" t="str">
            <v>all PL's</v>
          </cell>
          <cell r="E14324" t="str">
            <v>all PMC's</v>
          </cell>
          <cell r="F14324" t="str">
            <v>XTAL</v>
          </cell>
          <cell r="G14324" t="str">
            <v>TH70</v>
          </cell>
          <cell r="H14324" t="str">
            <v>AT PST</v>
          </cell>
          <cell r="I14324" t="str">
            <v>MFG</v>
          </cell>
          <cell r="J14324">
            <v>441777</v>
          </cell>
          <cell r="K14324">
            <v>0</v>
          </cell>
          <cell r="L14324">
            <v>0</v>
          </cell>
          <cell r="M14324">
            <v>0</v>
          </cell>
          <cell r="N14324">
            <v>0</v>
          </cell>
          <cell r="O14324">
            <v>0</v>
          </cell>
          <cell r="P14324">
            <v>441777</v>
          </cell>
        </row>
        <row r="14325">
          <cell r="A14325" t="str">
            <v>20051017</v>
          </cell>
          <cell r="B14325" t="str">
            <v>0542</v>
          </cell>
          <cell r="C14325" t="str">
            <v>BL RF PRODUCTS</v>
          </cell>
          <cell r="D14325" t="str">
            <v>all PL's</v>
          </cell>
          <cell r="E14325" t="str">
            <v>all PMC's</v>
          </cell>
          <cell r="F14325" t="str">
            <v>XTAL</v>
          </cell>
          <cell r="G14325" t="str">
            <v>TW70</v>
          </cell>
          <cell r="H14325" t="str">
            <v>AT PSK</v>
          </cell>
          <cell r="I14325" t="str">
            <v>MFG</v>
          </cell>
          <cell r="J14325">
            <v>5564492</v>
          </cell>
          <cell r="K14325">
            <v>0</v>
          </cell>
          <cell r="L14325">
            <v>0</v>
          </cell>
          <cell r="M14325">
            <v>0</v>
          </cell>
          <cell r="N14325">
            <v>0</v>
          </cell>
          <cell r="O14325">
            <v>0</v>
          </cell>
          <cell r="P14325">
            <v>5564492</v>
          </cell>
        </row>
        <row r="14326">
          <cell r="A14326" t="str">
            <v>20051017</v>
          </cell>
          <cell r="B14326" t="str">
            <v>0542</v>
          </cell>
          <cell r="C14326" t="str">
            <v>BL RF PRODUCTS</v>
          </cell>
          <cell r="D14326" t="str">
            <v>PL RF ACCESS SYSTEMS</v>
          </cell>
          <cell r="E14326" t="str">
            <v>all PMC's</v>
          </cell>
          <cell r="F14326" t="str">
            <v>all categories</v>
          </cell>
          <cell r="G14326" t="str">
            <v>all plants</v>
          </cell>
          <cell r="H14326" t="str">
            <v>all descriptions</v>
          </cell>
          <cell r="I14326" t="str">
            <v>all types</v>
          </cell>
          <cell r="J14326">
            <v>7628391</v>
          </cell>
          <cell r="K14326">
            <v>0</v>
          </cell>
          <cell r="L14326">
            <v>4238835</v>
          </cell>
          <cell r="M14326">
            <v>0</v>
          </cell>
          <cell r="N14326">
            <v>790</v>
          </cell>
          <cell r="O14326">
            <v>130097</v>
          </cell>
          <cell r="P14326">
            <v>11998113</v>
          </cell>
        </row>
        <row r="14327">
          <cell r="A14327" t="str">
            <v>20051017</v>
          </cell>
          <cell r="B14327" t="str">
            <v>0542</v>
          </cell>
          <cell r="C14327" t="str">
            <v>BL RF PRODUCTS</v>
          </cell>
          <cell r="D14327" t="str">
            <v>PL RF ACCESS SYSTEMS</v>
          </cell>
          <cell r="E14327" t="str">
            <v>all PMC's</v>
          </cell>
          <cell r="F14327" t="str">
            <v>all categories</v>
          </cell>
          <cell r="G14327" t="str">
            <v>all plants</v>
          </cell>
          <cell r="H14327" t="str">
            <v>all descriptions</v>
          </cell>
          <cell r="I14327" t="str">
            <v>RDC</v>
          </cell>
          <cell r="J14327">
            <v>112494</v>
          </cell>
          <cell r="K14327">
            <v>0</v>
          </cell>
          <cell r="L14327">
            <v>4238835</v>
          </cell>
          <cell r="M14327">
            <v>0</v>
          </cell>
          <cell r="N14327">
            <v>0</v>
          </cell>
          <cell r="O14327">
            <v>1900</v>
          </cell>
          <cell r="P14327">
            <v>4353229</v>
          </cell>
        </row>
        <row r="14328">
          <cell r="A14328" t="str">
            <v>20051017</v>
          </cell>
          <cell r="B14328" t="str">
            <v>0542</v>
          </cell>
          <cell r="C14328" t="str">
            <v>BL RF PRODUCTS</v>
          </cell>
          <cell r="D14328" t="str">
            <v>PL RF ACCESS SYSTEMS</v>
          </cell>
          <cell r="E14328" t="str">
            <v>all PMC's</v>
          </cell>
          <cell r="F14328" t="str">
            <v>all categories</v>
          </cell>
          <cell r="G14328" t="str">
            <v>all plants</v>
          </cell>
          <cell r="H14328" t="str">
            <v>all descriptions</v>
          </cell>
          <cell r="I14328" t="str">
            <v>TRN</v>
          </cell>
          <cell r="J14328">
            <v>0</v>
          </cell>
          <cell r="K14328">
            <v>0</v>
          </cell>
          <cell r="L14328">
            <v>0</v>
          </cell>
          <cell r="M14328">
            <v>0</v>
          </cell>
          <cell r="N14328">
            <v>790</v>
          </cell>
          <cell r="O14328">
            <v>300</v>
          </cell>
          <cell r="P14328">
            <v>1090</v>
          </cell>
        </row>
        <row r="14329">
          <cell r="A14329" t="str">
            <v>20051017</v>
          </cell>
          <cell r="B14329" t="str">
            <v>0542</v>
          </cell>
          <cell r="C14329" t="str">
            <v>BL RF PRODUCTS</v>
          </cell>
          <cell r="D14329" t="str">
            <v>PL RF ACCESS SYSTEMS</v>
          </cell>
          <cell r="E14329" t="str">
            <v>all PMC's</v>
          </cell>
          <cell r="F14329" t="str">
            <v>all categories</v>
          </cell>
          <cell r="G14329" t="str">
            <v>all plants</v>
          </cell>
          <cell r="H14329" t="str">
            <v>all descriptions</v>
          </cell>
          <cell r="I14329" t="str">
            <v>IWH</v>
          </cell>
          <cell r="J14329">
            <v>329126</v>
          </cell>
          <cell r="K14329">
            <v>0</v>
          </cell>
          <cell r="L14329">
            <v>0</v>
          </cell>
          <cell r="M14329">
            <v>0</v>
          </cell>
          <cell r="N14329">
            <v>0</v>
          </cell>
          <cell r="O14329">
            <v>58548</v>
          </cell>
          <cell r="P14329">
            <v>387674</v>
          </cell>
        </row>
        <row r="14330">
          <cell r="A14330" t="str">
            <v>20051017</v>
          </cell>
          <cell r="B14330" t="str">
            <v>0542</v>
          </cell>
          <cell r="C14330" t="str">
            <v>BL RF PRODUCTS</v>
          </cell>
          <cell r="D14330" t="str">
            <v>PL RF ACCESS SYSTEMS</v>
          </cell>
          <cell r="E14330" t="str">
            <v>all PMC's</v>
          </cell>
          <cell r="F14330" t="str">
            <v>all categories</v>
          </cell>
          <cell r="G14330" t="str">
            <v>all plants</v>
          </cell>
          <cell r="H14330" t="str">
            <v>all descriptions</v>
          </cell>
          <cell r="I14330" t="str">
            <v>MFG</v>
          </cell>
          <cell r="J14330">
            <v>7186771</v>
          </cell>
          <cell r="K14330">
            <v>0</v>
          </cell>
          <cell r="L14330">
            <v>0</v>
          </cell>
          <cell r="M14330">
            <v>0</v>
          </cell>
          <cell r="N14330">
            <v>0</v>
          </cell>
          <cell r="O14330">
            <v>69349</v>
          </cell>
          <cell r="P14330">
            <v>7256120</v>
          </cell>
        </row>
        <row r="14331">
          <cell r="A14331" t="str">
            <v>20051017</v>
          </cell>
          <cell r="B14331" t="str">
            <v>0542</v>
          </cell>
          <cell r="C14331" t="str">
            <v>BL RF PRODUCTS</v>
          </cell>
          <cell r="D14331" t="str">
            <v>PL RF ACCESS SYSTEMS</v>
          </cell>
          <cell r="E14331" t="str">
            <v>all PMC's</v>
          </cell>
          <cell r="F14331" t="str">
            <v>all categories</v>
          </cell>
          <cell r="G14331" t="str">
            <v>FR10</v>
          </cell>
          <cell r="H14331" t="str">
            <v>IWH (BL Control) Caen</v>
          </cell>
          <cell r="I14331" t="str">
            <v>IWH</v>
          </cell>
          <cell r="J14331">
            <v>0</v>
          </cell>
          <cell r="K14331">
            <v>0</v>
          </cell>
          <cell r="L14331">
            <v>0</v>
          </cell>
          <cell r="M14331">
            <v>0</v>
          </cell>
          <cell r="N14331">
            <v>0</v>
          </cell>
          <cell r="O14331">
            <v>490</v>
          </cell>
          <cell r="P14331">
            <v>490</v>
          </cell>
        </row>
        <row r="14332">
          <cell r="A14332" t="str">
            <v>20051017</v>
          </cell>
          <cell r="B14332" t="str">
            <v>0542</v>
          </cell>
          <cell r="C14332" t="str">
            <v>BL RF PRODUCTS</v>
          </cell>
          <cell r="D14332" t="str">
            <v>PL RF ACCESS SYSTEMS</v>
          </cell>
          <cell r="E14332" t="str">
            <v>all PMC's</v>
          </cell>
          <cell r="F14332" t="str">
            <v>all categories</v>
          </cell>
          <cell r="G14332" t="str">
            <v>HK00</v>
          </cell>
          <cell r="H14332" t="str">
            <v>RDC APSH</v>
          </cell>
          <cell r="I14332" t="str">
            <v>RDC</v>
          </cell>
          <cell r="J14332">
            <v>51911</v>
          </cell>
          <cell r="K14332">
            <v>0</v>
          </cell>
          <cell r="L14332">
            <v>84938</v>
          </cell>
          <cell r="M14332">
            <v>0</v>
          </cell>
          <cell r="N14332">
            <v>0</v>
          </cell>
          <cell r="O14332">
            <v>0</v>
          </cell>
          <cell r="P14332">
            <v>136849</v>
          </cell>
        </row>
        <row r="14333">
          <cell r="A14333" t="str">
            <v>20051017</v>
          </cell>
          <cell r="B14333" t="str">
            <v>0542</v>
          </cell>
          <cell r="C14333" t="str">
            <v>BL RF PRODUCTS</v>
          </cell>
          <cell r="D14333" t="str">
            <v>PL RF ACCESS SYSTEMS</v>
          </cell>
          <cell r="E14333" t="str">
            <v>all PMC's</v>
          </cell>
          <cell r="F14333" t="str">
            <v>all categories</v>
          </cell>
          <cell r="G14333" t="str">
            <v>NL00</v>
          </cell>
          <cell r="H14333" t="str">
            <v>RDC EU / TNT LOGISTICS BV</v>
          </cell>
          <cell r="I14333" t="str">
            <v>RDC</v>
          </cell>
          <cell r="J14333">
            <v>16608</v>
          </cell>
          <cell r="K14333">
            <v>0</v>
          </cell>
          <cell r="L14333">
            <v>0</v>
          </cell>
          <cell r="M14333">
            <v>0</v>
          </cell>
          <cell r="N14333">
            <v>0</v>
          </cell>
          <cell r="O14333">
            <v>0</v>
          </cell>
          <cell r="P14333">
            <v>16608</v>
          </cell>
        </row>
        <row r="14334">
          <cell r="A14334" t="str">
            <v>20051017</v>
          </cell>
          <cell r="B14334" t="str">
            <v>0542</v>
          </cell>
          <cell r="C14334" t="str">
            <v>BL RF PRODUCTS</v>
          </cell>
          <cell r="D14334" t="str">
            <v>PL RF ACCESS SYSTEMS</v>
          </cell>
          <cell r="E14334" t="str">
            <v>all PMC's</v>
          </cell>
          <cell r="F14334" t="str">
            <v>all categories</v>
          </cell>
          <cell r="G14334" t="str">
            <v>NL10</v>
          </cell>
          <cell r="H14334" t="str">
            <v>IWH (BL Control) Nijmegen</v>
          </cell>
          <cell r="I14334" t="str">
            <v>IWH</v>
          </cell>
          <cell r="J14334">
            <v>3250</v>
          </cell>
          <cell r="K14334">
            <v>0</v>
          </cell>
          <cell r="L14334">
            <v>0</v>
          </cell>
          <cell r="M14334">
            <v>0</v>
          </cell>
          <cell r="N14334">
            <v>0</v>
          </cell>
          <cell r="O14334">
            <v>0</v>
          </cell>
          <cell r="P14334">
            <v>3250</v>
          </cell>
        </row>
        <row r="14335">
          <cell r="A14335" t="str">
            <v>20051017</v>
          </cell>
          <cell r="B14335" t="str">
            <v>0542</v>
          </cell>
          <cell r="C14335" t="str">
            <v>BL RF PRODUCTS</v>
          </cell>
          <cell r="D14335" t="str">
            <v>PL RF ACCESS SYSTEMS</v>
          </cell>
          <cell r="E14335" t="str">
            <v>all PMC's</v>
          </cell>
          <cell r="F14335" t="str">
            <v>all categories</v>
          </cell>
          <cell r="G14335" t="str">
            <v>NL79</v>
          </cell>
          <cell r="H14335" t="str">
            <v>Test IPON Nijmegen</v>
          </cell>
          <cell r="I14335" t="str">
            <v>MFG</v>
          </cell>
          <cell r="J14335">
            <v>0</v>
          </cell>
          <cell r="K14335">
            <v>0</v>
          </cell>
          <cell r="L14335">
            <v>0</v>
          </cell>
          <cell r="M14335">
            <v>0</v>
          </cell>
          <cell r="N14335">
            <v>0</v>
          </cell>
          <cell r="O14335">
            <v>321</v>
          </cell>
          <cell r="P14335">
            <v>321</v>
          </cell>
        </row>
        <row r="14336">
          <cell r="A14336" t="str">
            <v>20051017</v>
          </cell>
          <cell r="B14336" t="str">
            <v>0542</v>
          </cell>
          <cell r="C14336" t="str">
            <v>BL RF PRODUCTS</v>
          </cell>
          <cell r="D14336" t="str">
            <v>PL RF ACCESS SYSTEMS</v>
          </cell>
          <cell r="E14336" t="str">
            <v>all PMC's</v>
          </cell>
          <cell r="F14336" t="str">
            <v>all categories</v>
          </cell>
          <cell r="G14336" t="str">
            <v>PH10</v>
          </cell>
          <cell r="H14336" t="str">
            <v>IWH (BL Control) PSC</v>
          </cell>
          <cell r="I14336" t="str">
            <v>IWH</v>
          </cell>
          <cell r="J14336">
            <v>8760</v>
          </cell>
          <cell r="K14336">
            <v>0</v>
          </cell>
          <cell r="L14336">
            <v>0</v>
          </cell>
          <cell r="M14336">
            <v>0</v>
          </cell>
          <cell r="N14336">
            <v>0</v>
          </cell>
          <cell r="O14336">
            <v>15330</v>
          </cell>
          <cell r="P14336">
            <v>24090</v>
          </cell>
        </row>
        <row r="14337">
          <cell r="A14337" t="str">
            <v>20051017</v>
          </cell>
          <cell r="B14337" t="str">
            <v>0542</v>
          </cell>
          <cell r="C14337" t="str">
            <v>BL RF PRODUCTS</v>
          </cell>
          <cell r="D14337" t="str">
            <v>PL RF ACCESS SYSTEMS</v>
          </cell>
          <cell r="E14337" t="str">
            <v>all PMC's</v>
          </cell>
          <cell r="F14337" t="str">
            <v>all categories</v>
          </cell>
          <cell r="G14337" t="str">
            <v>PH11</v>
          </cell>
          <cell r="H14337" t="str">
            <v>IWH (BL Control) PSPI</v>
          </cell>
          <cell r="I14337" t="str">
            <v>IWH</v>
          </cell>
          <cell r="J14337">
            <v>137577</v>
          </cell>
          <cell r="K14337">
            <v>0</v>
          </cell>
          <cell r="L14337">
            <v>0</v>
          </cell>
          <cell r="M14337">
            <v>0</v>
          </cell>
          <cell r="N14337">
            <v>0</v>
          </cell>
          <cell r="O14337">
            <v>40568</v>
          </cell>
          <cell r="P14337">
            <v>178145</v>
          </cell>
        </row>
        <row r="14338">
          <cell r="A14338" t="str">
            <v>20051017</v>
          </cell>
          <cell r="B14338" t="str">
            <v>0542</v>
          </cell>
          <cell r="C14338" t="str">
            <v>BL RF PRODUCTS</v>
          </cell>
          <cell r="D14338" t="str">
            <v>PL RF ACCESS SYSTEMS</v>
          </cell>
          <cell r="E14338" t="str">
            <v>all PMC's</v>
          </cell>
          <cell r="F14338" t="str">
            <v>all categories</v>
          </cell>
          <cell r="G14338" t="str">
            <v>PH70</v>
          </cell>
          <cell r="H14338" t="str">
            <v>AT PSPI</v>
          </cell>
          <cell r="I14338" t="str">
            <v>MFG</v>
          </cell>
          <cell r="J14338">
            <v>2688598</v>
          </cell>
          <cell r="K14338">
            <v>0</v>
          </cell>
          <cell r="L14338">
            <v>0</v>
          </cell>
          <cell r="M14338">
            <v>0</v>
          </cell>
          <cell r="N14338">
            <v>0</v>
          </cell>
          <cell r="O14338">
            <v>53999</v>
          </cell>
          <cell r="P14338">
            <v>2742597</v>
          </cell>
        </row>
        <row r="14339">
          <cell r="A14339" t="str">
            <v>20051017</v>
          </cell>
          <cell r="B14339" t="str">
            <v>0542</v>
          </cell>
          <cell r="C14339" t="str">
            <v>BL RF PRODUCTS</v>
          </cell>
          <cell r="D14339" t="str">
            <v>PL RF ACCESS SYSTEMS</v>
          </cell>
          <cell r="E14339" t="str">
            <v>all PMC's</v>
          </cell>
          <cell r="F14339" t="str">
            <v>all categories</v>
          </cell>
          <cell r="G14339" t="str">
            <v>PH71</v>
          </cell>
          <cell r="H14339" t="str">
            <v>AT PSC</v>
          </cell>
          <cell r="I14339" t="str">
            <v>MFG</v>
          </cell>
          <cell r="J14339">
            <v>140465</v>
          </cell>
          <cell r="K14339">
            <v>0</v>
          </cell>
          <cell r="L14339">
            <v>0</v>
          </cell>
          <cell r="M14339">
            <v>0</v>
          </cell>
          <cell r="N14339">
            <v>0</v>
          </cell>
          <cell r="O14339">
            <v>14881</v>
          </cell>
          <cell r="P14339">
            <v>155346</v>
          </cell>
        </row>
        <row r="14340">
          <cell r="A14340" t="str">
            <v>20051017</v>
          </cell>
          <cell r="B14340" t="str">
            <v>0542</v>
          </cell>
          <cell r="C14340" t="str">
            <v>BL RF PRODUCTS</v>
          </cell>
          <cell r="D14340" t="str">
            <v>PL RF ACCESS SYSTEMS</v>
          </cell>
          <cell r="E14340" t="str">
            <v>all PMC's</v>
          </cell>
          <cell r="F14340" t="str">
            <v>all categories</v>
          </cell>
          <cell r="G14340" t="str">
            <v>PH79</v>
          </cell>
          <cell r="H14340" t="str">
            <v>WT PSC</v>
          </cell>
          <cell r="I14340" t="str">
            <v>MFG</v>
          </cell>
          <cell r="J14340">
            <v>374</v>
          </cell>
          <cell r="K14340">
            <v>0</v>
          </cell>
          <cell r="L14340">
            <v>0</v>
          </cell>
          <cell r="M14340">
            <v>0</v>
          </cell>
          <cell r="N14340">
            <v>0</v>
          </cell>
          <cell r="O14340">
            <v>148</v>
          </cell>
          <cell r="P14340">
            <v>522</v>
          </cell>
        </row>
        <row r="14341">
          <cell r="A14341" t="str">
            <v>20051017</v>
          </cell>
          <cell r="B14341" t="str">
            <v>0542</v>
          </cell>
          <cell r="C14341" t="str">
            <v>BL RF PRODUCTS</v>
          </cell>
          <cell r="D14341" t="str">
            <v>PL RF ACCESS SYSTEMS</v>
          </cell>
          <cell r="E14341" t="str">
            <v>all PMC's</v>
          </cell>
          <cell r="F14341" t="str">
            <v>all categories</v>
          </cell>
          <cell r="G14341" t="str">
            <v>TH10</v>
          </cell>
          <cell r="H14341" t="str">
            <v>IWH (BL control) PST</v>
          </cell>
          <cell r="I14341" t="str">
            <v>IWH</v>
          </cell>
          <cell r="J14341">
            <v>81183</v>
          </cell>
          <cell r="K14341">
            <v>0</v>
          </cell>
          <cell r="L14341">
            <v>0</v>
          </cell>
          <cell r="M14341">
            <v>0</v>
          </cell>
          <cell r="N14341">
            <v>0</v>
          </cell>
          <cell r="O14341">
            <v>0</v>
          </cell>
          <cell r="P14341">
            <v>81183</v>
          </cell>
        </row>
        <row r="14342">
          <cell r="A14342" t="str">
            <v>20051017</v>
          </cell>
          <cell r="B14342" t="str">
            <v>0542</v>
          </cell>
          <cell r="C14342" t="str">
            <v>BL RF PRODUCTS</v>
          </cell>
          <cell r="D14342" t="str">
            <v>PL RF ACCESS SYSTEMS</v>
          </cell>
          <cell r="E14342" t="str">
            <v>all PMC's</v>
          </cell>
          <cell r="F14342" t="str">
            <v>all categories</v>
          </cell>
          <cell r="G14342" t="str">
            <v>TH70</v>
          </cell>
          <cell r="H14342" t="str">
            <v>AT PST</v>
          </cell>
          <cell r="I14342" t="str">
            <v>MFG</v>
          </cell>
          <cell r="J14342">
            <v>441777</v>
          </cell>
          <cell r="K14342">
            <v>0</v>
          </cell>
          <cell r="L14342">
            <v>0</v>
          </cell>
          <cell r="M14342">
            <v>0</v>
          </cell>
          <cell r="N14342">
            <v>0</v>
          </cell>
          <cell r="O14342">
            <v>0</v>
          </cell>
          <cell r="P14342">
            <v>441777</v>
          </cell>
        </row>
        <row r="14343">
          <cell r="A14343" t="str">
            <v>20051017</v>
          </cell>
          <cell r="B14343" t="str">
            <v>0542</v>
          </cell>
          <cell r="C14343" t="str">
            <v>BL RF PRODUCTS</v>
          </cell>
          <cell r="D14343" t="str">
            <v>PL RF ACCESS SYSTEMS</v>
          </cell>
          <cell r="E14343" t="str">
            <v>all PMC's</v>
          </cell>
          <cell r="F14343" t="str">
            <v>all categories</v>
          </cell>
          <cell r="G14343" t="str">
            <v>TW10</v>
          </cell>
          <cell r="H14343" t="str">
            <v>IWH (BL Control) PSK</v>
          </cell>
          <cell r="I14343" t="str">
            <v>IWH</v>
          </cell>
          <cell r="J14343">
            <v>98356</v>
          </cell>
          <cell r="K14343">
            <v>0</v>
          </cell>
          <cell r="L14343">
            <v>0</v>
          </cell>
          <cell r="M14343">
            <v>0</v>
          </cell>
          <cell r="N14343">
            <v>0</v>
          </cell>
          <cell r="O14343">
            <v>2160</v>
          </cell>
          <cell r="P14343">
            <v>100516</v>
          </cell>
        </row>
        <row r="14344">
          <cell r="A14344" t="str">
            <v>20051017</v>
          </cell>
          <cell r="B14344" t="str">
            <v>0542</v>
          </cell>
          <cell r="C14344" t="str">
            <v>BL RF PRODUCTS</v>
          </cell>
          <cell r="D14344" t="str">
            <v>PL RF ACCESS SYSTEMS</v>
          </cell>
          <cell r="E14344" t="str">
            <v>all PMC's</v>
          </cell>
          <cell r="F14344" t="str">
            <v>all categories</v>
          </cell>
          <cell r="G14344" t="str">
            <v>TW70</v>
          </cell>
          <cell r="H14344" t="str">
            <v>AT PSK</v>
          </cell>
          <cell r="I14344" t="str">
            <v>MFG</v>
          </cell>
          <cell r="J14344">
            <v>3915557</v>
          </cell>
          <cell r="K14344">
            <v>0</v>
          </cell>
          <cell r="L14344">
            <v>0</v>
          </cell>
          <cell r="M14344">
            <v>0</v>
          </cell>
          <cell r="N14344">
            <v>0</v>
          </cell>
          <cell r="O14344">
            <v>0</v>
          </cell>
          <cell r="P14344">
            <v>3915557</v>
          </cell>
        </row>
        <row r="14345">
          <cell r="A14345" t="str">
            <v>20051017</v>
          </cell>
          <cell r="B14345" t="str">
            <v>0542</v>
          </cell>
          <cell r="C14345" t="str">
            <v>BL RF PRODUCTS</v>
          </cell>
          <cell r="D14345" t="str">
            <v>PL RF ACCESS SYSTEMS</v>
          </cell>
          <cell r="E14345" t="str">
            <v>all PMC's</v>
          </cell>
          <cell r="F14345" t="str">
            <v>all categories</v>
          </cell>
          <cell r="G14345" t="str">
            <v>US00</v>
          </cell>
          <cell r="H14345" t="str">
            <v>RDC NARSO</v>
          </cell>
          <cell r="I14345" t="str">
            <v>RDC</v>
          </cell>
          <cell r="J14345">
            <v>475</v>
          </cell>
          <cell r="K14345">
            <v>0</v>
          </cell>
          <cell r="L14345">
            <v>4153897</v>
          </cell>
          <cell r="M14345">
            <v>0</v>
          </cell>
          <cell r="N14345">
            <v>0</v>
          </cell>
          <cell r="O14345">
            <v>0</v>
          </cell>
          <cell r="P14345">
            <v>4154372</v>
          </cell>
        </row>
        <row r="14346">
          <cell r="A14346" t="str">
            <v>20051017</v>
          </cell>
          <cell r="B14346" t="str">
            <v>0542</v>
          </cell>
          <cell r="C14346" t="str">
            <v>BL RF PRODUCTS</v>
          </cell>
          <cell r="D14346" t="str">
            <v>PL RF ACCESS SYSTEMS</v>
          </cell>
          <cell r="E14346" t="str">
            <v>all PMC's</v>
          </cell>
          <cell r="F14346" t="str">
            <v>all categories</v>
          </cell>
          <cell r="G14346" t="str">
            <v>US01</v>
          </cell>
          <cell r="H14346" t="str">
            <v>TRN NA</v>
          </cell>
          <cell r="I14346" t="str">
            <v>TRN</v>
          </cell>
          <cell r="J14346">
            <v>0</v>
          </cell>
          <cell r="K14346">
            <v>0</v>
          </cell>
          <cell r="L14346">
            <v>0</v>
          </cell>
          <cell r="M14346">
            <v>0</v>
          </cell>
          <cell r="N14346">
            <v>790</v>
          </cell>
          <cell r="O14346">
            <v>300</v>
          </cell>
          <cell r="P14346">
            <v>1090</v>
          </cell>
        </row>
        <row r="14347">
          <cell r="A14347" t="str">
            <v>20051017</v>
          </cell>
          <cell r="B14347" t="str">
            <v>0542</v>
          </cell>
          <cell r="C14347" t="str">
            <v>BL RF PRODUCTS</v>
          </cell>
          <cell r="D14347" t="str">
            <v>PL RF ACCESS SYSTEMS</v>
          </cell>
          <cell r="E14347" t="str">
            <v>all PMC's</v>
          </cell>
          <cell r="F14347" t="str">
            <v>all categories</v>
          </cell>
          <cell r="G14347" t="str">
            <v>USTT</v>
          </cell>
          <cell r="H14347" t="str">
            <v>CSW Auto</v>
          </cell>
          <cell r="I14347" t="str">
            <v>RDC</v>
          </cell>
          <cell r="J14347">
            <v>43500</v>
          </cell>
          <cell r="K14347">
            <v>0</v>
          </cell>
          <cell r="L14347">
            <v>0</v>
          </cell>
          <cell r="M14347">
            <v>0</v>
          </cell>
          <cell r="N14347">
            <v>0</v>
          </cell>
          <cell r="O14347">
            <v>1900</v>
          </cell>
          <cell r="P14347">
            <v>45400</v>
          </cell>
        </row>
        <row r="14348">
          <cell r="A14348" t="str">
            <v>20051017</v>
          </cell>
          <cell r="B14348" t="str">
            <v>0542</v>
          </cell>
          <cell r="C14348" t="str">
            <v>BL RF PRODUCTS</v>
          </cell>
          <cell r="D14348" t="str">
            <v>PL RF ACCESS SYSTEMS</v>
          </cell>
          <cell r="E14348" t="str">
            <v>all PMC's</v>
          </cell>
          <cell r="F14348" t="str">
            <v>FP</v>
          </cell>
          <cell r="G14348" t="str">
            <v>all plants</v>
          </cell>
          <cell r="H14348" t="str">
            <v>all descriptions</v>
          </cell>
          <cell r="I14348" t="str">
            <v>RDC</v>
          </cell>
          <cell r="J14348">
            <v>112494</v>
          </cell>
          <cell r="K14348">
            <v>0</v>
          </cell>
          <cell r="L14348">
            <v>4238835</v>
          </cell>
          <cell r="M14348">
            <v>0</v>
          </cell>
          <cell r="N14348">
            <v>0</v>
          </cell>
          <cell r="O14348">
            <v>1900</v>
          </cell>
          <cell r="P14348">
            <v>4353229</v>
          </cell>
        </row>
        <row r="14349">
          <cell r="A14349" t="str">
            <v>20051017</v>
          </cell>
          <cell r="B14349" t="str">
            <v>0542</v>
          </cell>
          <cell r="C14349" t="str">
            <v>BL RF PRODUCTS</v>
          </cell>
          <cell r="D14349" t="str">
            <v>PL RF ACCESS SYSTEMS</v>
          </cell>
          <cell r="E14349" t="str">
            <v>all PMC's</v>
          </cell>
          <cell r="F14349" t="str">
            <v>FP</v>
          </cell>
          <cell r="G14349" t="str">
            <v>all plants</v>
          </cell>
          <cell r="H14349" t="str">
            <v>all descriptions</v>
          </cell>
          <cell r="I14349" t="str">
            <v>TRN</v>
          </cell>
          <cell r="J14349">
            <v>0</v>
          </cell>
          <cell r="K14349">
            <v>0</v>
          </cell>
          <cell r="L14349">
            <v>0</v>
          </cell>
          <cell r="M14349">
            <v>0</v>
          </cell>
          <cell r="N14349">
            <v>790</v>
          </cell>
          <cell r="O14349">
            <v>300</v>
          </cell>
          <cell r="P14349">
            <v>1090</v>
          </cell>
        </row>
        <row r="14350">
          <cell r="A14350" t="str">
            <v>20051017</v>
          </cell>
          <cell r="B14350" t="str">
            <v>0542</v>
          </cell>
          <cell r="C14350" t="str">
            <v>BL RF PRODUCTS</v>
          </cell>
          <cell r="D14350" t="str">
            <v>PL RF ACCESS SYSTEMS</v>
          </cell>
          <cell r="E14350" t="str">
            <v>all PMC's</v>
          </cell>
          <cell r="F14350" t="str">
            <v>FP</v>
          </cell>
          <cell r="G14350" t="str">
            <v>all plants</v>
          </cell>
          <cell r="H14350" t="str">
            <v>all descriptions</v>
          </cell>
          <cell r="I14350" t="str">
            <v>all types</v>
          </cell>
          <cell r="J14350">
            <v>441620</v>
          </cell>
          <cell r="K14350">
            <v>0</v>
          </cell>
          <cell r="L14350">
            <v>4238835</v>
          </cell>
          <cell r="M14350">
            <v>0</v>
          </cell>
          <cell r="N14350">
            <v>790</v>
          </cell>
          <cell r="O14350">
            <v>61023</v>
          </cell>
          <cell r="P14350">
            <v>4742268</v>
          </cell>
        </row>
        <row r="14351">
          <cell r="A14351" t="str">
            <v>20051017</v>
          </cell>
          <cell r="B14351" t="str">
            <v>0542</v>
          </cell>
          <cell r="C14351" t="str">
            <v>BL RF PRODUCTS</v>
          </cell>
          <cell r="D14351" t="str">
            <v>PL RF ACCESS SYSTEMS</v>
          </cell>
          <cell r="E14351" t="str">
            <v>all PMC's</v>
          </cell>
          <cell r="F14351" t="str">
            <v>FP</v>
          </cell>
          <cell r="G14351" t="str">
            <v>all plants</v>
          </cell>
          <cell r="H14351" t="str">
            <v>all descriptions</v>
          </cell>
          <cell r="I14351" t="str">
            <v>MFG</v>
          </cell>
          <cell r="J14351">
            <v>0</v>
          </cell>
          <cell r="K14351">
            <v>0</v>
          </cell>
          <cell r="L14351">
            <v>0</v>
          </cell>
          <cell r="M14351">
            <v>0</v>
          </cell>
          <cell r="N14351">
            <v>0</v>
          </cell>
          <cell r="O14351">
            <v>275</v>
          </cell>
          <cell r="P14351">
            <v>275</v>
          </cell>
        </row>
        <row r="14352">
          <cell r="A14352" t="str">
            <v>20051017</v>
          </cell>
          <cell r="B14352" t="str">
            <v>0542</v>
          </cell>
          <cell r="C14352" t="str">
            <v>BL RF PRODUCTS</v>
          </cell>
          <cell r="D14352" t="str">
            <v>PL RF ACCESS SYSTEMS</v>
          </cell>
          <cell r="E14352" t="str">
            <v>all PMC's</v>
          </cell>
          <cell r="F14352" t="str">
            <v>FP</v>
          </cell>
          <cell r="G14352" t="str">
            <v>all plants</v>
          </cell>
          <cell r="H14352" t="str">
            <v>all descriptions</v>
          </cell>
          <cell r="I14352" t="str">
            <v>IWH</v>
          </cell>
          <cell r="J14352">
            <v>329126</v>
          </cell>
          <cell r="K14352">
            <v>0</v>
          </cell>
          <cell r="L14352">
            <v>0</v>
          </cell>
          <cell r="M14352">
            <v>0</v>
          </cell>
          <cell r="N14352">
            <v>0</v>
          </cell>
          <cell r="O14352">
            <v>58548</v>
          </cell>
          <cell r="P14352">
            <v>387674</v>
          </cell>
        </row>
        <row r="14353">
          <cell r="A14353" t="str">
            <v>20051017</v>
          </cell>
          <cell r="B14353" t="str">
            <v>0542</v>
          </cell>
          <cell r="C14353" t="str">
            <v>BL RF PRODUCTS</v>
          </cell>
          <cell r="D14353" t="str">
            <v>PL RF ACCESS SYSTEMS</v>
          </cell>
          <cell r="E14353" t="str">
            <v>all PMC's</v>
          </cell>
          <cell r="F14353" t="str">
            <v>FP</v>
          </cell>
          <cell r="G14353" t="str">
            <v>FR10</v>
          </cell>
          <cell r="H14353" t="str">
            <v>IWH (BL Control) Caen</v>
          </cell>
          <cell r="I14353" t="str">
            <v>IWH</v>
          </cell>
          <cell r="J14353">
            <v>0</v>
          </cell>
          <cell r="K14353">
            <v>0</v>
          </cell>
          <cell r="L14353">
            <v>0</v>
          </cell>
          <cell r="M14353">
            <v>0</v>
          </cell>
          <cell r="N14353">
            <v>0</v>
          </cell>
          <cell r="O14353">
            <v>490</v>
          </cell>
          <cell r="P14353">
            <v>490</v>
          </cell>
        </row>
        <row r="14354">
          <cell r="A14354" t="str">
            <v>20051017</v>
          </cell>
          <cell r="B14354" t="str">
            <v>0542</v>
          </cell>
          <cell r="C14354" t="str">
            <v>BL RF PRODUCTS</v>
          </cell>
          <cell r="D14354" t="str">
            <v>PL RF ACCESS SYSTEMS</v>
          </cell>
          <cell r="E14354" t="str">
            <v>all PMC's</v>
          </cell>
          <cell r="F14354" t="str">
            <v>FP</v>
          </cell>
          <cell r="G14354" t="str">
            <v>HK00</v>
          </cell>
          <cell r="H14354" t="str">
            <v>RDC APSH</v>
          </cell>
          <cell r="I14354" t="str">
            <v>RDC</v>
          </cell>
          <cell r="J14354">
            <v>51911</v>
          </cell>
          <cell r="K14354">
            <v>0</v>
          </cell>
          <cell r="L14354">
            <v>84938</v>
          </cell>
          <cell r="M14354">
            <v>0</v>
          </cell>
          <cell r="N14354">
            <v>0</v>
          </cell>
          <cell r="O14354">
            <v>0</v>
          </cell>
          <cell r="P14354">
            <v>136849</v>
          </cell>
        </row>
        <row r="14355">
          <cell r="A14355" t="str">
            <v>20051017</v>
          </cell>
          <cell r="B14355" t="str">
            <v>0542</v>
          </cell>
          <cell r="C14355" t="str">
            <v>BL RF PRODUCTS</v>
          </cell>
          <cell r="D14355" t="str">
            <v>PL RF ACCESS SYSTEMS</v>
          </cell>
          <cell r="E14355" t="str">
            <v>all PMC's</v>
          </cell>
          <cell r="F14355" t="str">
            <v>FP</v>
          </cell>
          <cell r="G14355" t="str">
            <v>NL00</v>
          </cell>
          <cell r="H14355" t="str">
            <v>RDC EU / TNT LOGISTICS BV</v>
          </cell>
          <cell r="I14355" t="str">
            <v>RDC</v>
          </cell>
          <cell r="J14355">
            <v>16608</v>
          </cell>
          <cell r="K14355">
            <v>0</v>
          </cell>
          <cell r="L14355">
            <v>0</v>
          </cell>
          <cell r="M14355">
            <v>0</v>
          </cell>
          <cell r="N14355">
            <v>0</v>
          </cell>
          <cell r="O14355">
            <v>0</v>
          </cell>
          <cell r="P14355">
            <v>16608</v>
          </cell>
        </row>
        <row r="14356">
          <cell r="A14356" t="str">
            <v>20051017</v>
          </cell>
          <cell r="B14356" t="str">
            <v>0542</v>
          </cell>
          <cell r="C14356" t="str">
            <v>BL RF PRODUCTS</v>
          </cell>
          <cell r="D14356" t="str">
            <v>PL RF ACCESS SYSTEMS</v>
          </cell>
          <cell r="E14356" t="str">
            <v>all PMC's</v>
          </cell>
          <cell r="F14356" t="str">
            <v>FP</v>
          </cell>
          <cell r="G14356" t="str">
            <v>NL10</v>
          </cell>
          <cell r="H14356" t="str">
            <v>IWH (BL Control) Nijmegen</v>
          </cell>
          <cell r="I14356" t="str">
            <v>IWH</v>
          </cell>
          <cell r="J14356">
            <v>3250</v>
          </cell>
          <cell r="K14356">
            <v>0</v>
          </cell>
          <cell r="L14356">
            <v>0</v>
          </cell>
          <cell r="M14356">
            <v>0</v>
          </cell>
          <cell r="N14356">
            <v>0</v>
          </cell>
          <cell r="O14356">
            <v>0</v>
          </cell>
          <cell r="P14356">
            <v>3250</v>
          </cell>
        </row>
        <row r="14357">
          <cell r="A14357" t="str">
            <v>20051017</v>
          </cell>
          <cell r="B14357" t="str">
            <v>0542</v>
          </cell>
          <cell r="C14357" t="str">
            <v>BL RF PRODUCTS</v>
          </cell>
          <cell r="D14357" t="str">
            <v>PL RF ACCESS SYSTEMS</v>
          </cell>
          <cell r="E14357" t="str">
            <v>all PMC's</v>
          </cell>
          <cell r="F14357" t="str">
            <v>FP</v>
          </cell>
          <cell r="G14357" t="str">
            <v>NL79</v>
          </cell>
          <cell r="H14357" t="str">
            <v>Test IPON Nijmegen</v>
          </cell>
          <cell r="I14357" t="str">
            <v>MFG</v>
          </cell>
          <cell r="J14357">
            <v>0</v>
          </cell>
          <cell r="K14357">
            <v>0</v>
          </cell>
          <cell r="L14357">
            <v>0</v>
          </cell>
          <cell r="M14357">
            <v>0</v>
          </cell>
          <cell r="N14357">
            <v>0</v>
          </cell>
          <cell r="O14357">
            <v>275</v>
          </cell>
          <cell r="P14357">
            <v>275</v>
          </cell>
        </row>
        <row r="14358">
          <cell r="A14358" t="str">
            <v>20051017</v>
          </cell>
          <cell r="B14358" t="str">
            <v>0542</v>
          </cell>
          <cell r="C14358" t="str">
            <v>BL RF PRODUCTS</v>
          </cell>
          <cell r="D14358" t="str">
            <v>PL RF ACCESS SYSTEMS</v>
          </cell>
          <cell r="E14358" t="str">
            <v>all PMC's</v>
          </cell>
          <cell r="F14358" t="str">
            <v>FP</v>
          </cell>
          <cell r="G14358" t="str">
            <v>PH10</v>
          </cell>
          <cell r="H14358" t="str">
            <v>IWH (BL Control) PSC</v>
          </cell>
          <cell r="I14358" t="str">
            <v>IWH</v>
          </cell>
          <cell r="J14358">
            <v>8760</v>
          </cell>
          <cell r="K14358">
            <v>0</v>
          </cell>
          <cell r="L14358">
            <v>0</v>
          </cell>
          <cell r="M14358">
            <v>0</v>
          </cell>
          <cell r="N14358">
            <v>0</v>
          </cell>
          <cell r="O14358">
            <v>15330</v>
          </cell>
          <cell r="P14358">
            <v>24090</v>
          </cell>
        </row>
        <row r="14359">
          <cell r="A14359" t="str">
            <v>20051017</v>
          </cell>
          <cell r="B14359" t="str">
            <v>0542</v>
          </cell>
          <cell r="C14359" t="str">
            <v>BL RF PRODUCTS</v>
          </cell>
          <cell r="D14359" t="str">
            <v>PL RF ACCESS SYSTEMS</v>
          </cell>
          <cell r="E14359" t="str">
            <v>all PMC's</v>
          </cell>
          <cell r="F14359" t="str">
            <v>FP</v>
          </cell>
          <cell r="G14359" t="str">
            <v>PH11</v>
          </cell>
          <cell r="H14359" t="str">
            <v>IWH (BL Control) PSPI</v>
          </cell>
          <cell r="I14359" t="str">
            <v>IWH</v>
          </cell>
          <cell r="J14359">
            <v>137577</v>
          </cell>
          <cell r="K14359">
            <v>0</v>
          </cell>
          <cell r="L14359">
            <v>0</v>
          </cell>
          <cell r="M14359">
            <v>0</v>
          </cell>
          <cell r="N14359">
            <v>0</v>
          </cell>
          <cell r="O14359">
            <v>40568</v>
          </cell>
          <cell r="P14359">
            <v>178145</v>
          </cell>
        </row>
        <row r="14360">
          <cell r="A14360" t="str">
            <v>20051017</v>
          </cell>
          <cell r="B14360" t="str">
            <v>0542</v>
          </cell>
          <cell r="C14360" t="str">
            <v>BL RF PRODUCTS</v>
          </cell>
          <cell r="D14360" t="str">
            <v>PL RF ACCESS SYSTEMS</v>
          </cell>
          <cell r="E14360" t="str">
            <v>all PMC's</v>
          </cell>
          <cell r="F14360" t="str">
            <v>FP</v>
          </cell>
          <cell r="G14360" t="str">
            <v>TH10</v>
          </cell>
          <cell r="H14360" t="str">
            <v>IWH (BL control) PST</v>
          </cell>
          <cell r="I14360" t="str">
            <v>IWH</v>
          </cell>
          <cell r="J14360">
            <v>81183</v>
          </cell>
          <cell r="K14360">
            <v>0</v>
          </cell>
          <cell r="L14360">
            <v>0</v>
          </cell>
          <cell r="M14360">
            <v>0</v>
          </cell>
          <cell r="N14360">
            <v>0</v>
          </cell>
          <cell r="O14360">
            <v>0</v>
          </cell>
          <cell r="P14360">
            <v>81183</v>
          </cell>
        </row>
        <row r="14361">
          <cell r="A14361" t="str">
            <v>20051017</v>
          </cell>
          <cell r="B14361" t="str">
            <v>0542</v>
          </cell>
          <cell r="C14361" t="str">
            <v>BL RF PRODUCTS</v>
          </cell>
          <cell r="D14361" t="str">
            <v>PL RF ACCESS SYSTEMS</v>
          </cell>
          <cell r="E14361" t="str">
            <v>all PMC's</v>
          </cell>
          <cell r="F14361" t="str">
            <v>FP</v>
          </cell>
          <cell r="G14361" t="str">
            <v>TW10</v>
          </cell>
          <cell r="H14361" t="str">
            <v>IWH (BL Control) PSK</v>
          </cell>
          <cell r="I14361" t="str">
            <v>IWH</v>
          </cell>
          <cell r="J14361">
            <v>98356</v>
          </cell>
          <cell r="K14361">
            <v>0</v>
          </cell>
          <cell r="L14361">
            <v>0</v>
          </cell>
          <cell r="M14361">
            <v>0</v>
          </cell>
          <cell r="N14361">
            <v>0</v>
          </cell>
          <cell r="O14361">
            <v>2160</v>
          </cell>
          <cell r="P14361">
            <v>100516</v>
          </cell>
        </row>
        <row r="14362">
          <cell r="A14362" t="str">
            <v>20051017</v>
          </cell>
          <cell r="B14362" t="str">
            <v>0542</v>
          </cell>
          <cell r="C14362" t="str">
            <v>BL RF PRODUCTS</v>
          </cell>
          <cell r="D14362" t="str">
            <v>PL RF ACCESS SYSTEMS</v>
          </cell>
          <cell r="E14362" t="str">
            <v>all PMC's</v>
          </cell>
          <cell r="F14362" t="str">
            <v>FP</v>
          </cell>
          <cell r="G14362" t="str">
            <v>US00</v>
          </cell>
          <cell r="H14362" t="str">
            <v>RDC NARSO</v>
          </cell>
          <cell r="I14362" t="str">
            <v>RDC</v>
          </cell>
          <cell r="J14362">
            <v>475</v>
          </cell>
          <cell r="K14362">
            <v>0</v>
          </cell>
          <cell r="L14362">
            <v>4153897</v>
          </cell>
          <cell r="M14362">
            <v>0</v>
          </cell>
          <cell r="N14362">
            <v>0</v>
          </cell>
          <cell r="O14362">
            <v>0</v>
          </cell>
          <cell r="P14362">
            <v>4154372</v>
          </cell>
        </row>
        <row r="14363">
          <cell r="A14363" t="str">
            <v>20051017</v>
          </cell>
          <cell r="B14363" t="str">
            <v>0542</v>
          </cell>
          <cell r="C14363" t="str">
            <v>BL RF PRODUCTS</v>
          </cell>
          <cell r="D14363" t="str">
            <v>PL RF ACCESS SYSTEMS</v>
          </cell>
          <cell r="E14363" t="str">
            <v>all PMC's</v>
          </cell>
          <cell r="F14363" t="str">
            <v>FP</v>
          </cell>
          <cell r="G14363" t="str">
            <v>US01</v>
          </cell>
          <cell r="H14363" t="str">
            <v>TRN NA</v>
          </cell>
          <cell r="I14363" t="str">
            <v>TRN</v>
          </cell>
          <cell r="J14363">
            <v>0</v>
          </cell>
          <cell r="K14363">
            <v>0</v>
          </cell>
          <cell r="L14363">
            <v>0</v>
          </cell>
          <cell r="M14363">
            <v>0</v>
          </cell>
          <cell r="N14363">
            <v>790</v>
          </cell>
          <cell r="O14363">
            <v>300</v>
          </cell>
          <cell r="P14363">
            <v>1090</v>
          </cell>
        </row>
        <row r="14364">
          <cell r="A14364" t="str">
            <v>20051017</v>
          </cell>
          <cell r="B14364" t="str">
            <v>0542</v>
          </cell>
          <cell r="C14364" t="str">
            <v>BL RF PRODUCTS</v>
          </cell>
          <cell r="D14364" t="str">
            <v>PL RF ACCESS SYSTEMS</v>
          </cell>
          <cell r="E14364" t="str">
            <v>all PMC's</v>
          </cell>
          <cell r="F14364" t="str">
            <v>FP</v>
          </cell>
          <cell r="G14364" t="str">
            <v>USTT</v>
          </cell>
          <cell r="H14364" t="str">
            <v>CSW Auto</v>
          </cell>
          <cell r="I14364" t="str">
            <v>RDC</v>
          </cell>
          <cell r="J14364">
            <v>43500</v>
          </cell>
          <cell r="K14364">
            <v>0</v>
          </cell>
          <cell r="L14364">
            <v>0</v>
          </cell>
          <cell r="M14364">
            <v>0</v>
          </cell>
          <cell r="N14364">
            <v>0</v>
          </cell>
          <cell r="O14364">
            <v>1900</v>
          </cell>
          <cell r="P14364">
            <v>45400</v>
          </cell>
        </row>
        <row r="14365">
          <cell r="A14365" t="str">
            <v>20051017</v>
          </cell>
          <cell r="B14365" t="str">
            <v>0542</v>
          </cell>
          <cell r="C14365" t="str">
            <v>BL RF PRODUCTS</v>
          </cell>
          <cell r="D14365" t="str">
            <v>PL RF ACCESS SYSTEMS</v>
          </cell>
          <cell r="E14365" t="str">
            <v>all PMC's</v>
          </cell>
          <cell r="F14365" t="str">
            <v>WAFER</v>
          </cell>
          <cell r="G14365" t="str">
            <v>all plants</v>
          </cell>
          <cell r="H14365" t="str">
            <v>all descriptions</v>
          </cell>
          <cell r="I14365" t="str">
            <v>MFG</v>
          </cell>
          <cell r="J14365">
            <v>374</v>
          </cell>
          <cell r="K14365">
            <v>0</v>
          </cell>
          <cell r="L14365">
            <v>0</v>
          </cell>
          <cell r="M14365">
            <v>0</v>
          </cell>
          <cell r="N14365">
            <v>0</v>
          </cell>
          <cell r="O14365">
            <v>194</v>
          </cell>
          <cell r="P14365">
            <v>568</v>
          </cell>
        </row>
        <row r="14366">
          <cell r="A14366" t="str">
            <v>20051017</v>
          </cell>
          <cell r="B14366" t="str">
            <v>0542</v>
          </cell>
          <cell r="C14366" t="str">
            <v>BL RF PRODUCTS</v>
          </cell>
          <cell r="D14366" t="str">
            <v>PL RF ACCESS SYSTEMS</v>
          </cell>
          <cell r="E14366" t="str">
            <v>all PMC's</v>
          </cell>
          <cell r="F14366" t="str">
            <v>WAFER</v>
          </cell>
          <cell r="G14366" t="str">
            <v>all plants</v>
          </cell>
          <cell r="H14366" t="str">
            <v>all descriptions</v>
          </cell>
          <cell r="I14366" t="str">
            <v>all types</v>
          </cell>
          <cell r="J14366">
            <v>374</v>
          </cell>
          <cell r="K14366">
            <v>0</v>
          </cell>
          <cell r="L14366">
            <v>0</v>
          </cell>
          <cell r="M14366">
            <v>0</v>
          </cell>
          <cell r="N14366">
            <v>0</v>
          </cell>
          <cell r="O14366">
            <v>194</v>
          </cell>
          <cell r="P14366">
            <v>568</v>
          </cell>
        </row>
        <row r="14367">
          <cell r="A14367" t="str">
            <v>20051017</v>
          </cell>
          <cell r="B14367" t="str">
            <v>0542</v>
          </cell>
          <cell r="C14367" t="str">
            <v>BL RF PRODUCTS</v>
          </cell>
          <cell r="D14367" t="str">
            <v>PL RF ACCESS SYSTEMS</v>
          </cell>
          <cell r="E14367" t="str">
            <v>all PMC's</v>
          </cell>
          <cell r="F14367" t="str">
            <v>WAFER</v>
          </cell>
          <cell r="G14367" t="str">
            <v>NL79</v>
          </cell>
          <cell r="H14367" t="str">
            <v>Test IPON Nijmegen</v>
          </cell>
          <cell r="I14367" t="str">
            <v>MFG</v>
          </cell>
          <cell r="J14367">
            <v>0</v>
          </cell>
          <cell r="K14367">
            <v>0</v>
          </cell>
          <cell r="L14367">
            <v>0</v>
          </cell>
          <cell r="M14367">
            <v>0</v>
          </cell>
          <cell r="N14367">
            <v>0</v>
          </cell>
          <cell r="O14367">
            <v>46</v>
          </cell>
          <cell r="P14367">
            <v>46</v>
          </cell>
        </row>
        <row r="14368">
          <cell r="A14368" t="str">
            <v>20051017</v>
          </cell>
          <cell r="B14368" t="str">
            <v>0542</v>
          </cell>
          <cell r="C14368" t="str">
            <v>BL RF PRODUCTS</v>
          </cell>
          <cell r="D14368" t="str">
            <v>PL RF ACCESS SYSTEMS</v>
          </cell>
          <cell r="E14368" t="str">
            <v>all PMC's</v>
          </cell>
          <cell r="F14368" t="str">
            <v>WAFER</v>
          </cell>
          <cell r="G14368" t="str">
            <v>PH79</v>
          </cell>
          <cell r="H14368" t="str">
            <v>WT PSC</v>
          </cell>
          <cell r="I14368" t="str">
            <v>MFG</v>
          </cell>
          <cell r="J14368">
            <v>374</v>
          </cell>
          <cell r="K14368">
            <v>0</v>
          </cell>
          <cell r="L14368">
            <v>0</v>
          </cell>
          <cell r="M14368">
            <v>0</v>
          </cell>
          <cell r="N14368">
            <v>0</v>
          </cell>
          <cell r="O14368">
            <v>148</v>
          </cell>
          <cell r="P14368">
            <v>522</v>
          </cell>
        </row>
        <row r="14369">
          <cell r="A14369" t="str">
            <v>20051017</v>
          </cell>
          <cell r="B14369" t="str">
            <v>0542</v>
          </cell>
          <cell r="C14369" t="str">
            <v>BL RF PRODUCTS</v>
          </cell>
          <cell r="D14369" t="str">
            <v>PL RF ACCESS SYSTEMS</v>
          </cell>
          <cell r="E14369" t="str">
            <v>all PMC's</v>
          </cell>
          <cell r="F14369" t="str">
            <v>XTAL</v>
          </cell>
          <cell r="G14369" t="str">
            <v>all plants</v>
          </cell>
          <cell r="H14369" t="str">
            <v>all descriptions</v>
          </cell>
          <cell r="I14369" t="str">
            <v>MFG</v>
          </cell>
          <cell r="J14369">
            <v>7186397</v>
          </cell>
          <cell r="K14369">
            <v>0</v>
          </cell>
          <cell r="L14369">
            <v>0</v>
          </cell>
          <cell r="M14369">
            <v>0</v>
          </cell>
          <cell r="N14369">
            <v>0</v>
          </cell>
          <cell r="O14369">
            <v>68880</v>
          </cell>
          <cell r="P14369">
            <v>7255277</v>
          </cell>
        </row>
        <row r="14370">
          <cell r="A14370" t="str">
            <v>20051017</v>
          </cell>
          <cell r="B14370" t="str">
            <v>0542</v>
          </cell>
          <cell r="C14370" t="str">
            <v>BL RF PRODUCTS</v>
          </cell>
          <cell r="D14370" t="str">
            <v>PL RF ACCESS SYSTEMS</v>
          </cell>
          <cell r="E14370" t="str">
            <v>all PMC's</v>
          </cell>
          <cell r="F14370" t="str">
            <v>XTAL</v>
          </cell>
          <cell r="G14370" t="str">
            <v>all plants</v>
          </cell>
          <cell r="H14370" t="str">
            <v>all descriptions</v>
          </cell>
          <cell r="I14370" t="str">
            <v>all types</v>
          </cell>
          <cell r="J14370">
            <v>7186397</v>
          </cell>
          <cell r="K14370">
            <v>0</v>
          </cell>
          <cell r="L14370">
            <v>0</v>
          </cell>
          <cell r="M14370">
            <v>0</v>
          </cell>
          <cell r="N14370">
            <v>0</v>
          </cell>
          <cell r="O14370">
            <v>68880</v>
          </cell>
          <cell r="P14370">
            <v>7255277</v>
          </cell>
        </row>
        <row r="14371">
          <cell r="A14371" t="str">
            <v>20051017</v>
          </cell>
          <cell r="B14371" t="str">
            <v>0542</v>
          </cell>
          <cell r="C14371" t="str">
            <v>BL RF PRODUCTS</v>
          </cell>
          <cell r="D14371" t="str">
            <v>PL RF ACCESS SYSTEMS</v>
          </cell>
          <cell r="E14371" t="str">
            <v>all PMC's</v>
          </cell>
          <cell r="F14371" t="str">
            <v>XTAL</v>
          </cell>
          <cell r="G14371" t="str">
            <v>PH70</v>
          </cell>
          <cell r="H14371" t="str">
            <v>AT PSPI</v>
          </cell>
          <cell r="I14371" t="str">
            <v>MFG</v>
          </cell>
          <cell r="J14371">
            <v>2688598</v>
          </cell>
          <cell r="K14371">
            <v>0</v>
          </cell>
          <cell r="L14371">
            <v>0</v>
          </cell>
          <cell r="M14371">
            <v>0</v>
          </cell>
          <cell r="N14371">
            <v>0</v>
          </cell>
          <cell r="O14371">
            <v>53999</v>
          </cell>
          <cell r="P14371">
            <v>2742597</v>
          </cell>
        </row>
        <row r="14372">
          <cell r="A14372" t="str">
            <v>20051017</v>
          </cell>
          <cell r="B14372" t="str">
            <v>0542</v>
          </cell>
          <cell r="C14372" t="str">
            <v>BL RF PRODUCTS</v>
          </cell>
          <cell r="D14372" t="str">
            <v>PL RF ACCESS SYSTEMS</v>
          </cell>
          <cell r="E14372" t="str">
            <v>all PMC's</v>
          </cell>
          <cell r="F14372" t="str">
            <v>XTAL</v>
          </cell>
          <cell r="G14372" t="str">
            <v>PH71</v>
          </cell>
          <cell r="H14372" t="str">
            <v>AT PSC</v>
          </cell>
          <cell r="I14372" t="str">
            <v>MFG</v>
          </cell>
          <cell r="J14372">
            <v>140465</v>
          </cell>
          <cell r="K14372">
            <v>0</v>
          </cell>
          <cell r="L14372">
            <v>0</v>
          </cell>
          <cell r="M14372">
            <v>0</v>
          </cell>
          <cell r="N14372">
            <v>0</v>
          </cell>
          <cell r="O14372">
            <v>14881</v>
          </cell>
          <cell r="P14372">
            <v>155346</v>
          </cell>
        </row>
        <row r="14373">
          <cell r="A14373" t="str">
            <v>20051017</v>
          </cell>
          <cell r="B14373" t="str">
            <v>0542</v>
          </cell>
          <cell r="C14373" t="str">
            <v>BL RF PRODUCTS</v>
          </cell>
          <cell r="D14373" t="str">
            <v>PL RF ACCESS SYSTEMS</v>
          </cell>
          <cell r="E14373" t="str">
            <v>all PMC's</v>
          </cell>
          <cell r="F14373" t="str">
            <v>XTAL</v>
          </cell>
          <cell r="G14373" t="str">
            <v>TH70</v>
          </cell>
          <cell r="H14373" t="str">
            <v>AT PST</v>
          </cell>
          <cell r="I14373" t="str">
            <v>MFG</v>
          </cell>
          <cell r="J14373">
            <v>441777</v>
          </cell>
          <cell r="K14373">
            <v>0</v>
          </cell>
          <cell r="L14373">
            <v>0</v>
          </cell>
          <cell r="M14373">
            <v>0</v>
          </cell>
          <cell r="N14373">
            <v>0</v>
          </cell>
          <cell r="O14373">
            <v>0</v>
          </cell>
          <cell r="P14373">
            <v>441777</v>
          </cell>
        </row>
        <row r="14374">
          <cell r="A14374" t="str">
            <v>20051017</v>
          </cell>
          <cell r="B14374" t="str">
            <v>0542</v>
          </cell>
          <cell r="C14374" t="str">
            <v>BL RF PRODUCTS</v>
          </cell>
          <cell r="D14374" t="str">
            <v>PL RF ACCESS SYSTEMS</v>
          </cell>
          <cell r="E14374" t="str">
            <v>all PMC's</v>
          </cell>
          <cell r="F14374" t="str">
            <v>XTAL</v>
          </cell>
          <cell r="G14374" t="str">
            <v>TW70</v>
          </cell>
          <cell r="H14374" t="str">
            <v>AT PSK</v>
          </cell>
          <cell r="I14374" t="str">
            <v>MFG</v>
          </cell>
          <cell r="J14374">
            <v>3915557</v>
          </cell>
          <cell r="K14374">
            <v>0</v>
          </cell>
          <cell r="L14374">
            <v>0</v>
          </cell>
          <cell r="M14374">
            <v>0</v>
          </cell>
          <cell r="N14374">
            <v>0</v>
          </cell>
          <cell r="O14374">
            <v>0</v>
          </cell>
          <cell r="P14374">
            <v>3915557</v>
          </cell>
        </row>
        <row r="14375">
          <cell r="A14375" t="str">
            <v>20051017</v>
          </cell>
          <cell r="B14375" t="str">
            <v>0542</v>
          </cell>
          <cell r="C14375" t="str">
            <v>BL RF PRODUCTS</v>
          </cell>
          <cell r="D14375" t="str">
            <v>PL RF ACCESS SYSTEMS</v>
          </cell>
          <cell r="E14375" t="str">
            <v>BC</v>
          </cell>
          <cell r="F14375" t="str">
            <v>all categories</v>
          </cell>
          <cell r="G14375" t="str">
            <v>all plants</v>
          </cell>
          <cell r="H14375" t="str">
            <v>all descriptions</v>
          </cell>
          <cell r="I14375" t="str">
            <v>IWH</v>
          </cell>
          <cell r="J14375">
            <v>137577</v>
          </cell>
          <cell r="K14375">
            <v>0</v>
          </cell>
          <cell r="L14375">
            <v>0</v>
          </cell>
          <cell r="M14375">
            <v>0</v>
          </cell>
          <cell r="N14375">
            <v>0</v>
          </cell>
          <cell r="O14375">
            <v>40568</v>
          </cell>
          <cell r="P14375">
            <v>178145</v>
          </cell>
        </row>
        <row r="14376">
          <cell r="A14376" t="str">
            <v>20051017</v>
          </cell>
          <cell r="B14376" t="str">
            <v>0542</v>
          </cell>
          <cell r="C14376" t="str">
            <v>BL RF PRODUCTS</v>
          </cell>
          <cell r="D14376" t="str">
            <v>PL RF ACCESS SYSTEMS</v>
          </cell>
          <cell r="E14376" t="str">
            <v>BC</v>
          </cell>
          <cell r="F14376" t="str">
            <v>all categories</v>
          </cell>
          <cell r="G14376" t="str">
            <v>all plants</v>
          </cell>
          <cell r="H14376" t="str">
            <v>all descriptions</v>
          </cell>
          <cell r="I14376" t="str">
            <v>MFG</v>
          </cell>
          <cell r="J14376">
            <v>2738436</v>
          </cell>
          <cell r="K14376">
            <v>0</v>
          </cell>
          <cell r="L14376">
            <v>0</v>
          </cell>
          <cell r="M14376">
            <v>0</v>
          </cell>
          <cell r="N14376">
            <v>0</v>
          </cell>
          <cell r="O14376">
            <v>54147</v>
          </cell>
          <cell r="P14376">
            <v>2792583</v>
          </cell>
        </row>
        <row r="14377">
          <cell r="A14377" t="str">
            <v>20051017</v>
          </cell>
          <cell r="B14377" t="str">
            <v>0542</v>
          </cell>
          <cell r="C14377" t="str">
            <v>BL RF PRODUCTS</v>
          </cell>
          <cell r="D14377" t="str">
            <v>PL RF ACCESS SYSTEMS</v>
          </cell>
          <cell r="E14377" t="str">
            <v>BC</v>
          </cell>
          <cell r="F14377" t="str">
            <v>all categories</v>
          </cell>
          <cell r="G14377" t="str">
            <v>all plants</v>
          </cell>
          <cell r="H14377" t="str">
            <v>all descriptions</v>
          </cell>
          <cell r="I14377" t="str">
            <v>RDC</v>
          </cell>
          <cell r="J14377">
            <v>53333</v>
          </cell>
          <cell r="K14377">
            <v>0</v>
          </cell>
          <cell r="L14377">
            <v>800</v>
          </cell>
          <cell r="M14377">
            <v>0</v>
          </cell>
          <cell r="N14377">
            <v>0</v>
          </cell>
          <cell r="O14377">
            <v>1900</v>
          </cell>
          <cell r="P14377">
            <v>56033</v>
          </cell>
        </row>
        <row r="14378">
          <cell r="A14378" t="str">
            <v>20051017</v>
          </cell>
          <cell r="B14378" t="str">
            <v>0542</v>
          </cell>
          <cell r="C14378" t="str">
            <v>BL RF PRODUCTS</v>
          </cell>
          <cell r="D14378" t="str">
            <v>PL RF ACCESS SYSTEMS</v>
          </cell>
          <cell r="E14378" t="str">
            <v>BC</v>
          </cell>
          <cell r="F14378" t="str">
            <v>all categories</v>
          </cell>
          <cell r="G14378" t="str">
            <v>all plants</v>
          </cell>
          <cell r="H14378" t="str">
            <v>all descriptions</v>
          </cell>
          <cell r="I14378" t="str">
            <v>TRN</v>
          </cell>
          <cell r="J14378">
            <v>0</v>
          </cell>
          <cell r="K14378">
            <v>0</v>
          </cell>
          <cell r="L14378">
            <v>0</v>
          </cell>
          <cell r="M14378">
            <v>0</v>
          </cell>
          <cell r="N14378">
            <v>700</v>
          </cell>
          <cell r="O14378">
            <v>300</v>
          </cell>
          <cell r="P14378">
            <v>1000</v>
          </cell>
        </row>
        <row r="14379">
          <cell r="A14379" t="str">
            <v>20051017</v>
          </cell>
          <cell r="B14379" t="str">
            <v>0542</v>
          </cell>
          <cell r="C14379" t="str">
            <v>BL RF PRODUCTS</v>
          </cell>
          <cell r="D14379" t="str">
            <v>PL RF ACCESS SYSTEMS</v>
          </cell>
          <cell r="E14379" t="str">
            <v>BC</v>
          </cell>
          <cell r="F14379" t="str">
            <v>all categories</v>
          </cell>
          <cell r="G14379" t="str">
            <v>all plants</v>
          </cell>
          <cell r="H14379" t="str">
            <v>all descriptions</v>
          </cell>
          <cell r="I14379" t="str">
            <v>all types</v>
          </cell>
          <cell r="J14379">
            <v>2929346</v>
          </cell>
          <cell r="K14379">
            <v>0</v>
          </cell>
          <cell r="L14379">
            <v>800</v>
          </cell>
          <cell r="M14379">
            <v>0</v>
          </cell>
          <cell r="N14379">
            <v>700</v>
          </cell>
          <cell r="O14379">
            <v>96915</v>
          </cell>
          <cell r="P14379">
            <v>3027761</v>
          </cell>
        </row>
        <row r="14380">
          <cell r="A14380" t="str">
            <v>20051017</v>
          </cell>
          <cell r="B14380" t="str">
            <v>0542</v>
          </cell>
          <cell r="C14380" t="str">
            <v>BL RF PRODUCTS</v>
          </cell>
          <cell r="D14380" t="str">
            <v>PL RF ACCESS SYSTEMS</v>
          </cell>
          <cell r="E14380" t="str">
            <v>BC</v>
          </cell>
          <cell r="F14380" t="str">
            <v>all categories</v>
          </cell>
          <cell r="G14380" t="str">
            <v>HK00</v>
          </cell>
          <cell r="H14380" t="str">
            <v>RDC APSH</v>
          </cell>
          <cell r="I14380" t="str">
            <v>RDC</v>
          </cell>
          <cell r="J14380">
            <v>3550</v>
          </cell>
          <cell r="K14380">
            <v>0</v>
          </cell>
          <cell r="L14380">
            <v>0</v>
          </cell>
          <cell r="M14380">
            <v>0</v>
          </cell>
          <cell r="N14380">
            <v>0</v>
          </cell>
          <cell r="O14380">
            <v>0</v>
          </cell>
          <cell r="P14380">
            <v>3550</v>
          </cell>
        </row>
        <row r="14381">
          <cell r="A14381" t="str">
            <v>20051017</v>
          </cell>
          <cell r="B14381" t="str">
            <v>0542</v>
          </cell>
          <cell r="C14381" t="str">
            <v>BL RF PRODUCTS</v>
          </cell>
          <cell r="D14381" t="str">
            <v>PL RF ACCESS SYSTEMS</v>
          </cell>
          <cell r="E14381" t="str">
            <v>BC</v>
          </cell>
          <cell r="F14381" t="str">
            <v>all categories</v>
          </cell>
          <cell r="G14381" t="str">
            <v>NL00</v>
          </cell>
          <cell r="H14381" t="str">
            <v>RDC EU / TNT LOGISTICS BV</v>
          </cell>
          <cell r="I14381" t="str">
            <v>RDC</v>
          </cell>
          <cell r="J14381">
            <v>5808</v>
          </cell>
          <cell r="K14381">
            <v>0</v>
          </cell>
          <cell r="L14381">
            <v>0</v>
          </cell>
          <cell r="M14381">
            <v>0</v>
          </cell>
          <cell r="N14381">
            <v>0</v>
          </cell>
          <cell r="O14381">
            <v>0</v>
          </cell>
          <cell r="P14381">
            <v>5808</v>
          </cell>
        </row>
        <row r="14382">
          <cell r="A14382" t="str">
            <v>20051017</v>
          </cell>
          <cell r="B14382" t="str">
            <v>0542</v>
          </cell>
          <cell r="C14382" t="str">
            <v>BL RF PRODUCTS</v>
          </cell>
          <cell r="D14382" t="str">
            <v>PL RF ACCESS SYSTEMS</v>
          </cell>
          <cell r="E14382" t="str">
            <v>BC</v>
          </cell>
          <cell r="F14382" t="str">
            <v>all categories</v>
          </cell>
          <cell r="G14382" t="str">
            <v>PH11</v>
          </cell>
          <cell r="H14382" t="str">
            <v>IWH (BL Control) PSPI</v>
          </cell>
          <cell r="I14382" t="str">
            <v>IWH</v>
          </cell>
          <cell r="J14382">
            <v>137577</v>
          </cell>
          <cell r="K14382">
            <v>0</v>
          </cell>
          <cell r="L14382">
            <v>0</v>
          </cell>
          <cell r="M14382">
            <v>0</v>
          </cell>
          <cell r="N14382">
            <v>0</v>
          </cell>
          <cell r="O14382">
            <v>40568</v>
          </cell>
          <cell r="P14382">
            <v>178145</v>
          </cell>
        </row>
        <row r="14383">
          <cell r="A14383" t="str">
            <v>20051017</v>
          </cell>
          <cell r="B14383" t="str">
            <v>0542</v>
          </cell>
          <cell r="C14383" t="str">
            <v>BL RF PRODUCTS</v>
          </cell>
          <cell r="D14383" t="str">
            <v>PL RF ACCESS SYSTEMS</v>
          </cell>
          <cell r="E14383" t="str">
            <v>BC</v>
          </cell>
          <cell r="F14383" t="str">
            <v>all categories</v>
          </cell>
          <cell r="G14383" t="str">
            <v>PH70</v>
          </cell>
          <cell r="H14383" t="str">
            <v>AT PSPI</v>
          </cell>
          <cell r="I14383" t="str">
            <v>MFG</v>
          </cell>
          <cell r="J14383">
            <v>2688598</v>
          </cell>
          <cell r="K14383">
            <v>0</v>
          </cell>
          <cell r="L14383">
            <v>0</v>
          </cell>
          <cell r="M14383">
            <v>0</v>
          </cell>
          <cell r="N14383">
            <v>0</v>
          </cell>
          <cell r="O14383">
            <v>53999</v>
          </cell>
          <cell r="P14383">
            <v>2742597</v>
          </cell>
        </row>
        <row r="14384">
          <cell r="A14384" t="str">
            <v>20051017</v>
          </cell>
          <cell r="B14384" t="str">
            <v>0542</v>
          </cell>
          <cell r="C14384" t="str">
            <v>BL RF PRODUCTS</v>
          </cell>
          <cell r="D14384" t="str">
            <v>PL RF ACCESS SYSTEMS</v>
          </cell>
          <cell r="E14384" t="str">
            <v>BC</v>
          </cell>
          <cell r="F14384" t="str">
            <v>all categories</v>
          </cell>
          <cell r="G14384" t="str">
            <v>PH79</v>
          </cell>
          <cell r="H14384" t="str">
            <v>WT PSC</v>
          </cell>
          <cell r="I14384" t="str">
            <v>MFG</v>
          </cell>
          <cell r="J14384">
            <v>374</v>
          </cell>
          <cell r="K14384">
            <v>0</v>
          </cell>
          <cell r="L14384">
            <v>0</v>
          </cell>
          <cell r="M14384">
            <v>0</v>
          </cell>
          <cell r="N14384">
            <v>0</v>
          </cell>
          <cell r="O14384">
            <v>148</v>
          </cell>
          <cell r="P14384">
            <v>522</v>
          </cell>
        </row>
        <row r="14385">
          <cell r="A14385" t="str">
            <v>20051017</v>
          </cell>
          <cell r="B14385" t="str">
            <v>0542</v>
          </cell>
          <cell r="C14385" t="str">
            <v>BL RF PRODUCTS</v>
          </cell>
          <cell r="D14385" t="str">
            <v>PL RF ACCESS SYSTEMS</v>
          </cell>
          <cell r="E14385" t="str">
            <v>BC</v>
          </cell>
          <cell r="F14385" t="str">
            <v>all categories</v>
          </cell>
          <cell r="G14385" t="str">
            <v>TH70</v>
          </cell>
          <cell r="H14385" t="str">
            <v>AT PST</v>
          </cell>
          <cell r="I14385" t="str">
            <v>MFG</v>
          </cell>
          <cell r="J14385">
            <v>49464</v>
          </cell>
          <cell r="K14385">
            <v>0</v>
          </cell>
          <cell r="L14385">
            <v>0</v>
          </cell>
          <cell r="M14385">
            <v>0</v>
          </cell>
          <cell r="N14385">
            <v>0</v>
          </cell>
          <cell r="O14385">
            <v>0</v>
          </cell>
          <cell r="P14385">
            <v>49464</v>
          </cell>
        </row>
        <row r="14386">
          <cell r="A14386" t="str">
            <v>20051017</v>
          </cell>
          <cell r="B14386" t="str">
            <v>0542</v>
          </cell>
          <cell r="C14386" t="str">
            <v>BL RF PRODUCTS</v>
          </cell>
          <cell r="D14386" t="str">
            <v>PL RF ACCESS SYSTEMS</v>
          </cell>
          <cell r="E14386" t="str">
            <v>BC</v>
          </cell>
          <cell r="F14386" t="str">
            <v>all categories</v>
          </cell>
          <cell r="G14386" t="str">
            <v>US00</v>
          </cell>
          <cell r="H14386" t="str">
            <v>RDC NARSO</v>
          </cell>
          <cell r="I14386" t="str">
            <v>RDC</v>
          </cell>
          <cell r="J14386">
            <v>475</v>
          </cell>
          <cell r="K14386">
            <v>0</v>
          </cell>
          <cell r="L14386">
            <v>800</v>
          </cell>
          <cell r="M14386">
            <v>0</v>
          </cell>
          <cell r="N14386">
            <v>0</v>
          </cell>
          <cell r="O14386">
            <v>0</v>
          </cell>
          <cell r="P14386">
            <v>1275</v>
          </cell>
        </row>
        <row r="14387">
          <cell r="A14387" t="str">
            <v>20051017</v>
          </cell>
          <cell r="B14387" t="str">
            <v>0542</v>
          </cell>
          <cell r="C14387" t="str">
            <v>BL RF PRODUCTS</v>
          </cell>
          <cell r="D14387" t="str">
            <v>PL RF ACCESS SYSTEMS</v>
          </cell>
          <cell r="E14387" t="str">
            <v>BC</v>
          </cell>
          <cell r="F14387" t="str">
            <v>all categories</v>
          </cell>
          <cell r="G14387" t="str">
            <v>US01</v>
          </cell>
          <cell r="H14387" t="str">
            <v>TRN NA</v>
          </cell>
          <cell r="I14387" t="str">
            <v>TRN</v>
          </cell>
          <cell r="J14387">
            <v>0</v>
          </cell>
          <cell r="K14387">
            <v>0</v>
          </cell>
          <cell r="L14387">
            <v>0</v>
          </cell>
          <cell r="M14387">
            <v>0</v>
          </cell>
          <cell r="N14387">
            <v>700</v>
          </cell>
          <cell r="O14387">
            <v>300</v>
          </cell>
          <cell r="P14387">
            <v>1000</v>
          </cell>
        </row>
        <row r="14388">
          <cell r="A14388" t="str">
            <v>20051017</v>
          </cell>
          <cell r="B14388" t="str">
            <v>0542</v>
          </cell>
          <cell r="C14388" t="str">
            <v>BL RF PRODUCTS</v>
          </cell>
          <cell r="D14388" t="str">
            <v>PL RF ACCESS SYSTEMS</v>
          </cell>
          <cell r="E14388" t="str">
            <v>BC</v>
          </cell>
          <cell r="F14388" t="str">
            <v>all categories</v>
          </cell>
          <cell r="G14388" t="str">
            <v>USTT</v>
          </cell>
          <cell r="H14388" t="str">
            <v>CSW Auto</v>
          </cell>
          <cell r="I14388" t="str">
            <v>RDC</v>
          </cell>
          <cell r="J14388">
            <v>43500</v>
          </cell>
          <cell r="K14388">
            <v>0</v>
          </cell>
          <cell r="L14388">
            <v>0</v>
          </cell>
          <cell r="M14388">
            <v>0</v>
          </cell>
          <cell r="N14388">
            <v>0</v>
          </cell>
          <cell r="O14388">
            <v>1900</v>
          </cell>
          <cell r="P14388">
            <v>45400</v>
          </cell>
        </row>
        <row r="14389">
          <cell r="A14389" t="str">
            <v>20051017</v>
          </cell>
          <cell r="B14389" t="str">
            <v>0542</v>
          </cell>
          <cell r="C14389" t="str">
            <v>BL RF PRODUCTS</v>
          </cell>
          <cell r="D14389" t="str">
            <v>PL RF ACCESS SYSTEMS</v>
          </cell>
          <cell r="E14389" t="str">
            <v>BC</v>
          </cell>
          <cell r="F14389" t="str">
            <v>FP</v>
          </cell>
          <cell r="G14389" t="str">
            <v>all plants</v>
          </cell>
          <cell r="H14389" t="str">
            <v>all descriptions</v>
          </cell>
          <cell r="I14389" t="str">
            <v>RDC</v>
          </cell>
          <cell r="J14389">
            <v>53333</v>
          </cell>
          <cell r="K14389">
            <v>0</v>
          </cell>
          <cell r="L14389">
            <v>800</v>
          </cell>
          <cell r="M14389">
            <v>0</v>
          </cell>
          <cell r="N14389">
            <v>0</v>
          </cell>
          <cell r="O14389">
            <v>1900</v>
          </cell>
          <cell r="P14389">
            <v>56033</v>
          </cell>
        </row>
        <row r="14390">
          <cell r="A14390" t="str">
            <v>20051017</v>
          </cell>
          <cell r="B14390" t="str">
            <v>0542</v>
          </cell>
          <cell r="C14390" t="str">
            <v>BL RF PRODUCTS</v>
          </cell>
          <cell r="D14390" t="str">
            <v>PL RF ACCESS SYSTEMS</v>
          </cell>
          <cell r="E14390" t="str">
            <v>BC</v>
          </cell>
          <cell r="F14390" t="str">
            <v>FP</v>
          </cell>
          <cell r="G14390" t="str">
            <v>all plants</v>
          </cell>
          <cell r="H14390" t="str">
            <v>all descriptions</v>
          </cell>
          <cell r="I14390" t="str">
            <v>TRN</v>
          </cell>
          <cell r="J14390">
            <v>0</v>
          </cell>
          <cell r="K14390">
            <v>0</v>
          </cell>
          <cell r="L14390">
            <v>0</v>
          </cell>
          <cell r="M14390">
            <v>0</v>
          </cell>
          <cell r="N14390">
            <v>700</v>
          </cell>
          <cell r="O14390">
            <v>300</v>
          </cell>
          <cell r="P14390">
            <v>1000</v>
          </cell>
        </row>
        <row r="14391">
          <cell r="A14391" t="str">
            <v>20051017</v>
          </cell>
          <cell r="B14391" t="str">
            <v>0542</v>
          </cell>
          <cell r="C14391" t="str">
            <v>BL RF PRODUCTS</v>
          </cell>
          <cell r="D14391" t="str">
            <v>PL RF ACCESS SYSTEMS</v>
          </cell>
          <cell r="E14391" t="str">
            <v>BC</v>
          </cell>
          <cell r="F14391" t="str">
            <v>FP</v>
          </cell>
          <cell r="G14391" t="str">
            <v>all plants</v>
          </cell>
          <cell r="H14391" t="str">
            <v>all descriptions</v>
          </cell>
          <cell r="I14391" t="str">
            <v>IWH</v>
          </cell>
          <cell r="J14391">
            <v>137577</v>
          </cell>
          <cell r="K14391">
            <v>0</v>
          </cell>
          <cell r="L14391">
            <v>0</v>
          </cell>
          <cell r="M14391">
            <v>0</v>
          </cell>
          <cell r="N14391">
            <v>0</v>
          </cell>
          <cell r="O14391">
            <v>40568</v>
          </cell>
          <cell r="P14391">
            <v>178145</v>
          </cell>
        </row>
        <row r="14392">
          <cell r="A14392" t="str">
            <v>20051017</v>
          </cell>
          <cell r="B14392" t="str">
            <v>0542</v>
          </cell>
          <cell r="C14392" t="str">
            <v>BL RF PRODUCTS</v>
          </cell>
          <cell r="D14392" t="str">
            <v>PL RF ACCESS SYSTEMS</v>
          </cell>
          <cell r="E14392" t="str">
            <v>BC</v>
          </cell>
          <cell r="F14392" t="str">
            <v>FP</v>
          </cell>
          <cell r="G14392" t="str">
            <v>all plants</v>
          </cell>
          <cell r="H14392" t="str">
            <v>all descriptions</v>
          </cell>
          <cell r="I14392" t="str">
            <v>all types</v>
          </cell>
          <cell r="J14392">
            <v>190910</v>
          </cell>
          <cell r="K14392">
            <v>0</v>
          </cell>
          <cell r="L14392">
            <v>800</v>
          </cell>
          <cell r="M14392">
            <v>0</v>
          </cell>
          <cell r="N14392">
            <v>700</v>
          </cell>
          <cell r="O14392">
            <v>42768</v>
          </cell>
          <cell r="P14392">
            <v>235178</v>
          </cell>
        </row>
        <row r="14393">
          <cell r="A14393" t="str">
            <v>20051017</v>
          </cell>
          <cell r="B14393" t="str">
            <v>0542</v>
          </cell>
          <cell r="C14393" t="str">
            <v>BL RF PRODUCTS</v>
          </cell>
          <cell r="D14393" t="str">
            <v>PL RF ACCESS SYSTEMS</v>
          </cell>
          <cell r="E14393" t="str">
            <v>BC</v>
          </cell>
          <cell r="F14393" t="str">
            <v>FP</v>
          </cell>
          <cell r="G14393" t="str">
            <v>HK00</v>
          </cell>
          <cell r="H14393" t="str">
            <v>RDC APSH</v>
          </cell>
          <cell r="I14393" t="str">
            <v>RDC</v>
          </cell>
          <cell r="J14393">
            <v>3550</v>
          </cell>
          <cell r="K14393">
            <v>0</v>
          </cell>
          <cell r="L14393">
            <v>0</v>
          </cell>
          <cell r="M14393">
            <v>0</v>
          </cell>
          <cell r="N14393">
            <v>0</v>
          </cell>
          <cell r="O14393">
            <v>0</v>
          </cell>
          <cell r="P14393">
            <v>3550</v>
          </cell>
        </row>
        <row r="14394">
          <cell r="A14394" t="str">
            <v>20051017</v>
          </cell>
          <cell r="B14394" t="str">
            <v>0542</v>
          </cell>
          <cell r="C14394" t="str">
            <v>BL RF PRODUCTS</v>
          </cell>
          <cell r="D14394" t="str">
            <v>PL RF ACCESS SYSTEMS</v>
          </cell>
          <cell r="E14394" t="str">
            <v>BC</v>
          </cell>
          <cell r="F14394" t="str">
            <v>FP</v>
          </cell>
          <cell r="G14394" t="str">
            <v>NL00</v>
          </cell>
          <cell r="H14394" t="str">
            <v>RDC EU / TNT LOGISTICS BV</v>
          </cell>
          <cell r="I14394" t="str">
            <v>RDC</v>
          </cell>
          <cell r="J14394">
            <v>5808</v>
          </cell>
          <cell r="K14394">
            <v>0</v>
          </cell>
          <cell r="L14394">
            <v>0</v>
          </cell>
          <cell r="M14394">
            <v>0</v>
          </cell>
          <cell r="N14394">
            <v>0</v>
          </cell>
          <cell r="O14394">
            <v>0</v>
          </cell>
          <cell r="P14394">
            <v>5808</v>
          </cell>
        </row>
        <row r="14395">
          <cell r="A14395" t="str">
            <v>20051017</v>
          </cell>
          <cell r="B14395" t="str">
            <v>0542</v>
          </cell>
          <cell r="C14395" t="str">
            <v>BL RF PRODUCTS</v>
          </cell>
          <cell r="D14395" t="str">
            <v>PL RF ACCESS SYSTEMS</v>
          </cell>
          <cell r="E14395" t="str">
            <v>BC</v>
          </cell>
          <cell r="F14395" t="str">
            <v>FP</v>
          </cell>
          <cell r="G14395" t="str">
            <v>PH11</v>
          </cell>
          <cell r="H14395" t="str">
            <v>IWH (BL Control) PSPI</v>
          </cell>
          <cell r="I14395" t="str">
            <v>IWH</v>
          </cell>
          <cell r="J14395">
            <v>137577</v>
          </cell>
          <cell r="K14395">
            <v>0</v>
          </cell>
          <cell r="L14395">
            <v>0</v>
          </cell>
          <cell r="M14395">
            <v>0</v>
          </cell>
          <cell r="N14395">
            <v>0</v>
          </cell>
          <cell r="O14395">
            <v>40568</v>
          </cell>
          <cell r="P14395">
            <v>178145</v>
          </cell>
        </row>
        <row r="14396">
          <cell r="A14396" t="str">
            <v>20051017</v>
          </cell>
          <cell r="B14396" t="str">
            <v>0542</v>
          </cell>
          <cell r="C14396" t="str">
            <v>BL RF PRODUCTS</v>
          </cell>
          <cell r="D14396" t="str">
            <v>PL RF ACCESS SYSTEMS</v>
          </cell>
          <cell r="E14396" t="str">
            <v>BC</v>
          </cell>
          <cell r="F14396" t="str">
            <v>FP</v>
          </cell>
          <cell r="G14396" t="str">
            <v>US00</v>
          </cell>
          <cell r="H14396" t="str">
            <v>RDC NARSO</v>
          </cell>
          <cell r="I14396" t="str">
            <v>RDC</v>
          </cell>
          <cell r="J14396">
            <v>475</v>
          </cell>
          <cell r="K14396">
            <v>0</v>
          </cell>
          <cell r="L14396">
            <v>800</v>
          </cell>
          <cell r="M14396">
            <v>0</v>
          </cell>
          <cell r="N14396">
            <v>0</v>
          </cell>
          <cell r="O14396">
            <v>0</v>
          </cell>
          <cell r="P14396">
            <v>1275</v>
          </cell>
        </row>
        <row r="14397">
          <cell r="A14397" t="str">
            <v>20051017</v>
          </cell>
          <cell r="B14397" t="str">
            <v>0542</v>
          </cell>
          <cell r="C14397" t="str">
            <v>BL RF PRODUCTS</v>
          </cell>
          <cell r="D14397" t="str">
            <v>PL RF ACCESS SYSTEMS</v>
          </cell>
          <cell r="E14397" t="str">
            <v>BC</v>
          </cell>
          <cell r="F14397" t="str">
            <v>FP</v>
          </cell>
          <cell r="G14397" t="str">
            <v>US01</v>
          </cell>
          <cell r="H14397" t="str">
            <v>TRN NA</v>
          </cell>
          <cell r="I14397" t="str">
            <v>TRN</v>
          </cell>
          <cell r="J14397">
            <v>0</v>
          </cell>
          <cell r="K14397">
            <v>0</v>
          </cell>
          <cell r="L14397">
            <v>0</v>
          </cell>
          <cell r="M14397">
            <v>0</v>
          </cell>
          <cell r="N14397">
            <v>700</v>
          </cell>
          <cell r="O14397">
            <v>300</v>
          </cell>
          <cell r="P14397">
            <v>1000</v>
          </cell>
        </row>
        <row r="14398">
          <cell r="A14398" t="str">
            <v>20051017</v>
          </cell>
          <cell r="B14398" t="str">
            <v>0542</v>
          </cell>
          <cell r="C14398" t="str">
            <v>BL RF PRODUCTS</v>
          </cell>
          <cell r="D14398" t="str">
            <v>PL RF ACCESS SYSTEMS</v>
          </cell>
          <cell r="E14398" t="str">
            <v>BC</v>
          </cell>
          <cell r="F14398" t="str">
            <v>FP</v>
          </cell>
          <cell r="G14398" t="str">
            <v>USTT</v>
          </cell>
          <cell r="H14398" t="str">
            <v>CSW Auto</v>
          </cell>
          <cell r="I14398" t="str">
            <v>RDC</v>
          </cell>
          <cell r="J14398">
            <v>43500</v>
          </cell>
          <cell r="K14398">
            <v>0</v>
          </cell>
          <cell r="L14398">
            <v>0</v>
          </cell>
          <cell r="M14398">
            <v>0</v>
          </cell>
          <cell r="N14398">
            <v>0</v>
          </cell>
          <cell r="O14398">
            <v>1900</v>
          </cell>
          <cell r="P14398">
            <v>45400</v>
          </cell>
        </row>
        <row r="14399">
          <cell r="A14399" t="str">
            <v>20051017</v>
          </cell>
          <cell r="B14399" t="str">
            <v>0542</v>
          </cell>
          <cell r="C14399" t="str">
            <v>BL RF PRODUCTS</v>
          </cell>
          <cell r="D14399" t="str">
            <v>PL RF ACCESS SYSTEMS</v>
          </cell>
          <cell r="E14399" t="str">
            <v>BC</v>
          </cell>
          <cell r="F14399" t="str">
            <v>WAFER</v>
          </cell>
          <cell r="G14399" t="str">
            <v>all plants</v>
          </cell>
          <cell r="H14399" t="str">
            <v>all descriptions</v>
          </cell>
          <cell r="I14399" t="str">
            <v>MFG</v>
          </cell>
          <cell r="J14399">
            <v>374</v>
          </cell>
          <cell r="K14399">
            <v>0</v>
          </cell>
          <cell r="L14399">
            <v>0</v>
          </cell>
          <cell r="M14399">
            <v>0</v>
          </cell>
          <cell r="N14399">
            <v>0</v>
          </cell>
          <cell r="O14399">
            <v>148</v>
          </cell>
          <cell r="P14399">
            <v>522</v>
          </cell>
        </row>
        <row r="14400">
          <cell r="A14400" t="str">
            <v>20051017</v>
          </cell>
          <cell r="B14400" t="str">
            <v>0542</v>
          </cell>
          <cell r="C14400" t="str">
            <v>BL RF PRODUCTS</v>
          </cell>
          <cell r="D14400" t="str">
            <v>PL RF ACCESS SYSTEMS</v>
          </cell>
          <cell r="E14400" t="str">
            <v>BC</v>
          </cell>
          <cell r="F14400" t="str">
            <v>WAFER</v>
          </cell>
          <cell r="G14400" t="str">
            <v>all plants</v>
          </cell>
          <cell r="H14400" t="str">
            <v>all descriptions</v>
          </cell>
          <cell r="I14400" t="str">
            <v>all types</v>
          </cell>
          <cell r="J14400">
            <v>374</v>
          </cell>
          <cell r="K14400">
            <v>0</v>
          </cell>
          <cell r="L14400">
            <v>0</v>
          </cell>
          <cell r="M14400">
            <v>0</v>
          </cell>
          <cell r="N14400">
            <v>0</v>
          </cell>
          <cell r="O14400">
            <v>148</v>
          </cell>
          <cell r="P14400">
            <v>522</v>
          </cell>
        </row>
        <row r="14401">
          <cell r="A14401" t="str">
            <v>20051017</v>
          </cell>
          <cell r="B14401" t="str">
            <v>0542</v>
          </cell>
          <cell r="C14401" t="str">
            <v>BL RF PRODUCTS</v>
          </cell>
          <cell r="D14401" t="str">
            <v>PL RF ACCESS SYSTEMS</v>
          </cell>
          <cell r="E14401" t="str">
            <v>BC</v>
          </cell>
          <cell r="F14401" t="str">
            <v>WAFER</v>
          </cell>
          <cell r="G14401" t="str">
            <v>PH79</v>
          </cell>
          <cell r="H14401" t="str">
            <v>WT PSC</v>
          </cell>
          <cell r="I14401" t="str">
            <v>MFG</v>
          </cell>
          <cell r="J14401">
            <v>374</v>
          </cell>
          <cell r="K14401">
            <v>0</v>
          </cell>
          <cell r="L14401">
            <v>0</v>
          </cell>
          <cell r="M14401">
            <v>0</v>
          </cell>
          <cell r="N14401">
            <v>0</v>
          </cell>
          <cell r="O14401">
            <v>148</v>
          </cell>
          <cell r="P14401">
            <v>522</v>
          </cell>
        </row>
        <row r="14402">
          <cell r="A14402" t="str">
            <v>20051017</v>
          </cell>
          <cell r="B14402" t="str">
            <v>0542</v>
          </cell>
          <cell r="C14402" t="str">
            <v>BL RF PRODUCTS</v>
          </cell>
          <cell r="D14402" t="str">
            <v>PL RF ACCESS SYSTEMS</v>
          </cell>
          <cell r="E14402" t="str">
            <v>BC</v>
          </cell>
          <cell r="F14402" t="str">
            <v>XTAL</v>
          </cell>
          <cell r="G14402" t="str">
            <v>all plants</v>
          </cell>
          <cell r="H14402" t="str">
            <v>all descriptions</v>
          </cell>
          <cell r="I14402" t="str">
            <v>MFG</v>
          </cell>
          <cell r="J14402">
            <v>2738062</v>
          </cell>
          <cell r="K14402">
            <v>0</v>
          </cell>
          <cell r="L14402">
            <v>0</v>
          </cell>
          <cell r="M14402">
            <v>0</v>
          </cell>
          <cell r="N14402">
            <v>0</v>
          </cell>
          <cell r="O14402">
            <v>53999</v>
          </cell>
          <cell r="P14402">
            <v>2792061</v>
          </cell>
        </row>
        <row r="14403">
          <cell r="A14403" t="str">
            <v>20051017</v>
          </cell>
          <cell r="B14403" t="str">
            <v>0542</v>
          </cell>
          <cell r="C14403" t="str">
            <v>BL RF PRODUCTS</v>
          </cell>
          <cell r="D14403" t="str">
            <v>PL RF ACCESS SYSTEMS</v>
          </cell>
          <cell r="E14403" t="str">
            <v>BC</v>
          </cell>
          <cell r="F14403" t="str">
            <v>XTAL</v>
          </cell>
          <cell r="G14403" t="str">
            <v>all plants</v>
          </cell>
          <cell r="H14403" t="str">
            <v>all descriptions</v>
          </cell>
          <cell r="I14403" t="str">
            <v>all types</v>
          </cell>
          <cell r="J14403">
            <v>2738062</v>
          </cell>
          <cell r="K14403">
            <v>0</v>
          </cell>
          <cell r="L14403">
            <v>0</v>
          </cell>
          <cell r="M14403">
            <v>0</v>
          </cell>
          <cell r="N14403">
            <v>0</v>
          </cell>
          <cell r="O14403">
            <v>53999</v>
          </cell>
          <cell r="P14403">
            <v>2792061</v>
          </cell>
        </row>
        <row r="14404">
          <cell r="A14404" t="str">
            <v>20051017</v>
          </cell>
          <cell r="B14404" t="str">
            <v>0542</v>
          </cell>
          <cell r="C14404" t="str">
            <v>BL RF PRODUCTS</v>
          </cell>
          <cell r="D14404" t="str">
            <v>PL RF ACCESS SYSTEMS</v>
          </cell>
          <cell r="E14404" t="str">
            <v>BC</v>
          </cell>
          <cell r="F14404" t="str">
            <v>XTAL</v>
          </cell>
          <cell r="G14404" t="str">
            <v>PH70</v>
          </cell>
          <cell r="H14404" t="str">
            <v>AT PSPI</v>
          </cell>
          <cell r="I14404" t="str">
            <v>MFG</v>
          </cell>
          <cell r="J14404">
            <v>2688598</v>
          </cell>
          <cell r="K14404">
            <v>0</v>
          </cell>
          <cell r="L14404">
            <v>0</v>
          </cell>
          <cell r="M14404">
            <v>0</v>
          </cell>
          <cell r="N14404">
            <v>0</v>
          </cell>
          <cell r="O14404">
            <v>53999</v>
          </cell>
          <cell r="P14404">
            <v>2742597</v>
          </cell>
        </row>
        <row r="14405">
          <cell r="A14405" t="str">
            <v>20051017</v>
          </cell>
          <cell r="B14405" t="str">
            <v>0542</v>
          </cell>
          <cell r="C14405" t="str">
            <v>BL RF PRODUCTS</v>
          </cell>
          <cell r="D14405" t="str">
            <v>PL RF ACCESS SYSTEMS</v>
          </cell>
          <cell r="E14405" t="str">
            <v>BC</v>
          </cell>
          <cell r="F14405" t="str">
            <v>XTAL</v>
          </cell>
          <cell r="G14405" t="str">
            <v>TH70</v>
          </cell>
          <cell r="H14405" t="str">
            <v>AT PST</v>
          </cell>
          <cell r="I14405" t="str">
            <v>MFG</v>
          </cell>
          <cell r="J14405">
            <v>49464</v>
          </cell>
          <cell r="K14405">
            <v>0</v>
          </cell>
          <cell r="L14405">
            <v>0</v>
          </cell>
          <cell r="M14405">
            <v>0</v>
          </cell>
          <cell r="N14405">
            <v>0</v>
          </cell>
          <cell r="O14405">
            <v>0</v>
          </cell>
          <cell r="P14405">
            <v>49464</v>
          </cell>
        </row>
        <row r="14406">
          <cell r="A14406" t="str">
            <v>20051017</v>
          </cell>
          <cell r="B14406" t="str">
            <v>0542</v>
          </cell>
          <cell r="C14406" t="str">
            <v>BL RF PRODUCTS</v>
          </cell>
          <cell r="D14406" t="str">
            <v>PL RF ACCESS SYSTEMS</v>
          </cell>
          <cell r="E14406" t="str">
            <v>NI</v>
          </cell>
          <cell r="F14406" t="str">
            <v>all categories</v>
          </cell>
          <cell r="G14406" t="str">
            <v>all plants</v>
          </cell>
          <cell r="H14406" t="str">
            <v>all descriptions</v>
          </cell>
          <cell r="I14406" t="str">
            <v>RDC</v>
          </cell>
          <cell r="J14406">
            <v>46271</v>
          </cell>
          <cell r="K14406">
            <v>0</v>
          </cell>
          <cell r="L14406">
            <v>4010185</v>
          </cell>
          <cell r="M14406">
            <v>0</v>
          </cell>
          <cell r="N14406">
            <v>0</v>
          </cell>
          <cell r="O14406">
            <v>0</v>
          </cell>
          <cell r="P14406">
            <v>4056456</v>
          </cell>
        </row>
        <row r="14407">
          <cell r="A14407" t="str">
            <v>20051017</v>
          </cell>
          <cell r="B14407" t="str">
            <v>0542</v>
          </cell>
          <cell r="C14407" t="str">
            <v>BL RF PRODUCTS</v>
          </cell>
          <cell r="D14407" t="str">
            <v>PL RF ACCESS SYSTEMS</v>
          </cell>
          <cell r="E14407" t="str">
            <v>NI</v>
          </cell>
          <cell r="F14407" t="str">
            <v>all categories</v>
          </cell>
          <cell r="G14407" t="str">
            <v>all plants</v>
          </cell>
          <cell r="H14407" t="str">
            <v>all descriptions</v>
          </cell>
          <cell r="I14407" t="str">
            <v>MFG</v>
          </cell>
          <cell r="J14407">
            <v>1802467</v>
          </cell>
          <cell r="K14407">
            <v>0</v>
          </cell>
          <cell r="L14407">
            <v>0</v>
          </cell>
          <cell r="M14407">
            <v>0</v>
          </cell>
          <cell r="N14407">
            <v>0</v>
          </cell>
          <cell r="O14407">
            <v>23</v>
          </cell>
          <cell r="P14407">
            <v>1802490</v>
          </cell>
        </row>
        <row r="14408">
          <cell r="A14408" t="str">
            <v>20051017</v>
          </cell>
          <cell r="B14408" t="str">
            <v>0542</v>
          </cell>
          <cell r="C14408" t="str">
            <v>BL RF PRODUCTS</v>
          </cell>
          <cell r="D14408" t="str">
            <v>PL RF ACCESS SYSTEMS</v>
          </cell>
          <cell r="E14408" t="str">
            <v>NI</v>
          </cell>
          <cell r="F14408" t="str">
            <v>all categories</v>
          </cell>
          <cell r="G14408" t="str">
            <v>all plants</v>
          </cell>
          <cell r="H14408" t="str">
            <v>all descriptions</v>
          </cell>
          <cell r="I14408" t="str">
            <v>all types</v>
          </cell>
          <cell r="J14408">
            <v>2019747</v>
          </cell>
          <cell r="K14408">
            <v>0</v>
          </cell>
          <cell r="L14408">
            <v>4010185</v>
          </cell>
          <cell r="M14408">
            <v>0</v>
          </cell>
          <cell r="N14408">
            <v>0</v>
          </cell>
          <cell r="O14408">
            <v>513</v>
          </cell>
          <cell r="P14408">
            <v>6030445</v>
          </cell>
        </row>
        <row r="14409">
          <cell r="A14409" t="str">
            <v>20051017</v>
          </cell>
          <cell r="B14409" t="str">
            <v>0542</v>
          </cell>
          <cell r="C14409" t="str">
            <v>BL RF PRODUCTS</v>
          </cell>
          <cell r="D14409" t="str">
            <v>PL RF ACCESS SYSTEMS</v>
          </cell>
          <cell r="E14409" t="str">
            <v>NI</v>
          </cell>
          <cell r="F14409" t="str">
            <v>all categories</v>
          </cell>
          <cell r="G14409" t="str">
            <v>all plants</v>
          </cell>
          <cell r="H14409" t="str">
            <v>all descriptions</v>
          </cell>
          <cell r="I14409" t="str">
            <v>IWH</v>
          </cell>
          <cell r="J14409">
            <v>171009</v>
          </cell>
          <cell r="K14409">
            <v>0</v>
          </cell>
          <cell r="L14409">
            <v>0</v>
          </cell>
          <cell r="M14409">
            <v>0</v>
          </cell>
          <cell r="N14409">
            <v>0</v>
          </cell>
          <cell r="O14409">
            <v>490</v>
          </cell>
          <cell r="P14409">
            <v>171499</v>
          </cell>
        </row>
        <row r="14410">
          <cell r="A14410" t="str">
            <v>20051017</v>
          </cell>
          <cell r="B14410" t="str">
            <v>0542</v>
          </cell>
          <cell r="C14410" t="str">
            <v>BL RF PRODUCTS</v>
          </cell>
          <cell r="D14410" t="str">
            <v>PL RF ACCESS SYSTEMS</v>
          </cell>
          <cell r="E14410" t="str">
            <v>NI</v>
          </cell>
          <cell r="F14410" t="str">
            <v>all categories</v>
          </cell>
          <cell r="G14410" t="str">
            <v>FR10</v>
          </cell>
          <cell r="H14410" t="str">
            <v>IWH (BL Control) Caen</v>
          </cell>
          <cell r="I14410" t="str">
            <v>IWH</v>
          </cell>
          <cell r="J14410">
            <v>0</v>
          </cell>
          <cell r="K14410">
            <v>0</v>
          </cell>
          <cell r="L14410">
            <v>0</v>
          </cell>
          <cell r="M14410">
            <v>0</v>
          </cell>
          <cell r="N14410">
            <v>0</v>
          </cell>
          <cell r="O14410">
            <v>490</v>
          </cell>
          <cell r="P14410">
            <v>490</v>
          </cell>
        </row>
        <row r="14411">
          <cell r="A14411" t="str">
            <v>20051017</v>
          </cell>
          <cell r="B14411" t="str">
            <v>0542</v>
          </cell>
          <cell r="C14411" t="str">
            <v>BL RF PRODUCTS</v>
          </cell>
          <cell r="D14411" t="str">
            <v>PL RF ACCESS SYSTEMS</v>
          </cell>
          <cell r="E14411" t="str">
            <v>NI</v>
          </cell>
          <cell r="F14411" t="str">
            <v>all categories</v>
          </cell>
          <cell r="G14411" t="str">
            <v>HK00</v>
          </cell>
          <cell r="H14411" t="str">
            <v>RDC APSH</v>
          </cell>
          <cell r="I14411" t="str">
            <v>RDC</v>
          </cell>
          <cell r="J14411">
            <v>46271</v>
          </cell>
          <cell r="K14411">
            <v>0</v>
          </cell>
          <cell r="L14411">
            <v>80438</v>
          </cell>
          <cell r="M14411">
            <v>0</v>
          </cell>
          <cell r="N14411">
            <v>0</v>
          </cell>
          <cell r="O14411">
            <v>0</v>
          </cell>
          <cell r="P14411">
            <v>126709</v>
          </cell>
        </row>
        <row r="14412">
          <cell r="A14412" t="str">
            <v>20051017</v>
          </cell>
          <cell r="B14412" t="str">
            <v>0542</v>
          </cell>
          <cell r="C14412" t="str">
            <v>BL RF PRODUCTS</v>
          </cell>
          <cell r="D14412" t="str">
            <v>PL RF ACCESS SYSTEMS</v>
          </cell>
          <cell r="E14412" t="str">
            <v>NI</v>
          </cell>
          <cell r="F14412" t="str">
            <v>all categories</v>
          </cell>
          <cell r="G14412" t="str">
            <v>NL79</v>
          </cell>
          <cell r="H14412" t="str">
            <v>Test IPON Nijmegen</v>
          </cell>
          <cell r="I14412" t="str">
            <v>MFG</v>
          </cell>
          <cell r="J14412">
            <v>0</v>
          </cell>
          <cell r="K14412">
            <v>0</v>
          </cell>
          <cell r="L14412">
            <v>0</v>
          </cell>
          <cell r="M14412">
            <v>0</v>
          </cell>
          <cell r="N14412">
            <v>0</v>
          </cell>
          <cell r="O14412">
            <v>23</v>
          </cell>
          <cell r="P14412">
            <v>23</v>
          </cell>
        </row>
        <row r="14413">
          <cell r="A14413" t="str">
            <v>20051017</v>
          </cell>
          <cell r="B14413" t="str">
            <v>0542</v>
          </cell>
          <cell r="C14413" t="str">
            <v>BL RF PRODUCTS</v>
          </cell>
          <cell r="D14413" t="str">
            <v>PL RF ACCESS SYSTEMS</v>
          </cell>
          <cell r="E14413" t="str">
            <v>NI</v>
          </cell>
          <cell r="F14413" t="str">
            <v>all categories</v>
          </cell>
          <cell r="G14413" t="str">
            <v>TH10</v>
          </cell>
          <cell r="H14413" t="str">
            <v>IWH (BL control) PST</v>
          </cell>
          <cell r="I14413" t="str">
            <v>IWH</v>
          </cell>
          <cell r="J14413">
            <v>81183</v>
          </cell>
          <cell r="K14413">
            <v>0</v>
          </cell>
          <cell r="L14413">
            <v>0</v>
          </cell>
          <cell r="M14413">
            <v>0</v>
          </cell>
          <cell r="N14413">
            <v>0</v>
          </cell>
          <cell r="O14413">
            <v>0</v>
          </cell>
          <cell r="P14413">
            <v>81183</v>
          </cell>
        </row>
        <row r="14414">
          <cell r="A14414" t="str">
            <v>20051017</v>
          </cell>
          <cell r="B14414" t="str">
            <v>0542</v>
          </cell>
          <cell r="C14414" t="str">
            <v>BL RF PRODUCTS</v>
          </cell>
          <cell r="D14414" t="str">
            <v>PL RF ACCESS SYSTEMS</v>
          </cell>
          <cell r="E14414" t="str">
            <v>NI</v>
          </cell>
          <cell r="F14414" t="str">
            <v>all categories</v>
          </cell>
          <cell r="G14414" t="str">
            <v>TH70</v>
          </cell>
          <cell r="H14414" t="str">
            <v>AT PST</v>
          </cell>
          <cell r="I14414" t="str">
            <v>MFG</v>
          </cell>
          <cell r="J14414">
            <v>315399</v>
          </cell>
          <cell r="K14414">
            <v>0</v>
          </cell>
          <cell r="L14414">
            <v>0</v>
          </cell>
          <cell r="M14414">
            <v>0</v>
          </cell>
          <cell r="N14414">
            <v>0</v>
          </cell>
          <cell r="O14414">
            <v>0</v>
          </cell>
          <cell r="P14414">
            <v>315399</v>
          </cell>
        </row>
        <row r="14415">
          <cell r="A14415" t="str">
            <v>20051017</v>
          </cell>
          <cell r="B14415" t="str">
            <v>0542</v>
          </cell>
          <cell r="C14415" t="str">
            <v>BL RF PRODUCTS</v>
          </cell>
          <cell r="D14415" t="str">
            <v>PL RF ACCESS SYSTEMS</v>
          </cell>
          <cell r="E14415" t="str">
            <v>NI</v>
          </cell>
          <cell r="F14415" t="str">
            <v>all categories</v>
          </cell>
          <cell r="G14415" t="str">
            <v>TW10</v>
          </cell>
          <cell r="H14415" t="str">
            <v>IWH (BL Control) PSK</v>
          </cell>
          <cell r="I14415" t="str">
            <v>IWH</v>
          </cell>
          <cell r="J14415">
            <v>89826</v>
          </cell>
          <cell r="K14415">
            <v>0</v>
          </cell>
          <cell r="L14415">
            <v>0</v>
          </cell>
          <cell r="M14415">
            <v>0</v>
          </cell>
          <cell r="N14415">
            <v>0</v>
          </cell>
          <cell r="O14415">
            <v>0</v>
          </cell>
          <cell r="P14415">
            <v>89826</v>
          </cell>
        </row>
        <row r="14416">
          <cell r="A14416" t="str">
            <v>20051017</v>
          </cell>
          <cell r="B14416" t="str">
            <v>0542</v>
          </cell>
          <cell r="C14416" t="str">
            <v>BL RF PRODUCTS</v>
          </cell>
          <cell r="D14416" t="str">
            <v>PL RF ACCESS SYSTEMS</v>
          </cell>
          <cell r="E14416" t="str">
            <v>NI</v>
          </cell>
          <cell r="F14416" t="str">
            <v>all categories</v>
          </cell>
          <cell r="G14416" t="str">
            <v>TW70</v>
          </cell>
          <cell r="H14416" t="str">
            <v>AT PSK</v>
          </cell>
          <cell r="I14416" t="str">
            <v>MFG</v>
          </cell>
          <cell r="J14416">
            <v>1487068</v>
          </cell>
          <cell r="K14416">
            <v>0</v>
          </cell>
          <cell r="L14416">
            <v>0</v>
          </cell>
          <cell r="M14416">
            <v>0</v>
          </cell>
          <cell r="N14416">
            <v>0</v>
          </cell>
          <cell r="O14416">
            <v>0</v>
          </cell>
          <cell r="P14416">
            <v>1487068</v>
          </cell>
        </row>
        <row r="14417">
          <cell r="A14417" t="str">
            <v>20051017</v>
          </cell>
          <cell r="B14417" t="str">
            <v>0542</v>
          </cell>
          <cell r="C14417" t="str">
            <v>BL RF PRODUCTS</v>
          </cell>
          <cell r="D14417" t="str">
            <v>PL RF ACCESS SYSTEMS</v>
          </cell>
          <cell r="E14417" t="str">
            <v>NI</v>
          </cell>
          <cell r="F14417" t="str">
            <v>all categories</v>
          </cell>
          <cell r="G14417" t="str">
            <v>US00</v>
          </cell>
          <cell r="H14417" t="str">
            <v>RDC NARSO</v>
          </cell>
          <cell r="I14417" t="str">
            <v>RDC</v>
          </cell>
          <cell r="J14417">
            <v>0</v>
          </cell>
          <cell r="K14417">
            <v>0</v>
          </cell>
          <cell r="L14417">
            <v>3929747</v>
          </cell>
          <cell r="M14417">
            <v>0</v>
          </cell>
          <cell r="N14417">
            <v>0</v>
          </cell>
          <cell r="O14417">
            <v>0</v>
          </cell>
          <cell r="P14417">
            <v>3929747</v>
          </cell>
        </row>
        <row r="14418">
          <cell r="A14418" t="str">
            <v>20051017</v>
          </cell>
          <cell r="B14418" t="str">
            <v>0542</v>
          </cell>
          <cell r="C14418" t="str">
            <v>BL RF PRODUCTS</v>
          </cell>
          <cell r="D14418" t="str">
            <v>PL RF ACCESS SYSTEMS</v>
          </cell>
          <cell r="E14418" t="str">
            <v>NI</v>
          </cell>
          <cell r="F14418" t="str">
            <v>FP</v>
          </cell>
          <cell r="G14418" t="str">
            <v>all plants</v>
          </cell>
          <cell r="H14418" t="str">
            <v>all descriptions</v>
          </cell>
          <cell r="I14418" t="str">
            <v>RDC</v>
          </cell>
          <cell r="J14418">
            <v>46271</v>
          </cell>
          <cell r="K14418">
            <v>0</v>
          </cell>
          <cell r="L14418">
            <v>4010185</v>
          </cell>
          <cell r="M14418">
            <v>0</v>
          </cell>
          <cell r="N14418">
            <v>0</v>
          </cell>
          <cell r="O14418">
            <v>0</v>
          </cell>
          <cell r="P14418">
            <v>4056456</v>
          </cell>
        </row>
        <row r="14419">
          <cell r="A14419" t="str">
            <v>20051017</v>
          </cell>
          <cell r="B14419" t="str">
            <v>0542</v>
          </cell>
          <cell r="C14419" t="str">
            <v>BL RF PRODUCTS</v>
          </cell>
          <cell r="D14419" t="str">
            <v>PL RF ACCESS SYSTEMS</v>
          </cell>
          <cell r="E14419" t="str">
            <v>NI</v>
          </cell>
          <cell r="F14419" t="str">
            <v>FP</v>
          </cell>
          <cell r="G14419" t="str">
            <v>all plants</v>
          </cell>
          <cell r="H14419" t="str">
            <v>all descriptions</v>
          </cell>
          <cell r="I14419" t="str">
            <v>IWH</v>
          </cell>
          <cell r="J14419">
            <v>171009</v>
          </cell>
          <cell r="K14419">
            <v>0</v>
          </cell>
          <cell r="L14419">
            <v>0</v>
          </cell>
          <cell r="M14419">
            <v>0</v>
          </cell>
          <cell r="N14419">
            <v>0</v>
          </cell>
          <cell r="O14419">
            <v>490</v>
          </cell>
          <cell r="P14419">
            <v>171499</v>
          </cell>
        </row>
        <row r="14420">
          <cell r="A14420" t="str">
            <v>20051017</v>
          </cell>
          <cell r="B14420" t="str">
            <v>0542</v>
          </cell>
          <cell r="C14420" t="str">
            <v>BL RF PRODUCTS</v>
          </cell>
          <cell r="D14420" t="str">
            <v>PL RF ACCESS SYSTEMS</v>
          </cell>
          <cell r="E14420" t="str">
            <v>NI</v>
          </cell>
          <cell r="F14420" t="str">
            <v>FP</v>
          </cell>
          <cell r="G14420" t="str">
            <v>all plants</v>
          </cell>
          <cell r="H14420" t="str">
            <v>all descriptions</v>
          </cell>
          <cell r="I14420" t="str">
            <v>all types</v>
          </cell>
          <cell r="J14420">
            <v>217280</v>
          </cell>
          <cell r="K14420">
            <v>0</v>
          </cell>
          <cell r="L14420">
            <v>4010185</v>
          </cell>
          <cell r="M14420">
            <v>0</v>
          </cell>
          <cell r="N14420">
            <v>0</v>
          </cell>
          <cell r="O14420">
            <v>490</v>
          </cell>
          <cell r="P14420">
            <v>4227955</v>
          </cell>
        </row>
        <row r="14421">
          <cell r="A14421" t="str">
            <v>20051017</v>
          </cell>
          <cell r="B14421" t="str">
            <v>0542</v>
          </cell>
          <cell r="C14421" t="str">
            <v>BL RF PRODUCTS</v>
          </cell>
          <cell r="D14421" t="str">
            <v>PL RF ACCESS SYSTEMS</v>
          </cell>
          <cell r="E14421" t="str">
            <v>NI</v>
          </cell>
          <cell r="F14421" t="str">
            <v>FP</v>
          </cell>
          <cell r="G14421" t="str">
            <v>FR10</v>
          </cell>
          <cell r="H14421" t="str">
            <v>IWH (BL Control) Caen</v>
          </cell>
          <cell r="I14421" t="str">
            <v>IWH</v>
          </cell>
          <cell r="J14421">
            <v>0</v>
          </cell>
          <cell r="K14421">
            <v>0</v>
          </cell>
          <cell r="L14421">
            <v>0</v>
          </cell>
          <cell r="M14421">
            <v>0</v>
          </cell>
          <cell r="N14421">
            <v>0</v>
          </cell>
          <cell r="O14421">
            <v>490</v>
          </cell>
          <cell r="P14421">
            <v>490</v>
          </cell>
        </row>
        <row r="14422">
          <cell r="A14422" t="str">
            <v>20051017</v>
          </cell>
          <cell r="B14422" t="str">
            <v>0542</v>
          </cell>
          <cell r="C14422" t="str">
            <v>BL RF PRODUCTS</v>
          </cell>
          <cell r="D14422" t="str">
            <v>PL RF ACCESS SYSTEMS</v>
          </cell>
          <cell r="E14422" t="str">
            <v>NI</v>
          </cell>
          <cell r="F14422" t="str">
            <v>FP</v>
          </cell>
          <cell r="G14422" t="str">
            <v>HK00</v>
          </cell>
          <cell r="H14422" t="str">
            <v>RDC APSH</v>
          </cell>
          <cell r="I14422" t="str">
            <v>RDC</v>
          </cell>
          <cell r="J14422">
            <v>46271</v>
          </cell>
          <cell r="K14422">
            <v>0</v>
          </cell>
          <cell r="L14422">
            <v>80438</v>
          </cell>
          <cell r="M14422">
            <v>0</v>
          </cell>
          <cell r="N14422">
            <v>0</v>
          </cell>
          <cell r="O14422">
            <v>0</v>
          </cell>
          <cell r="P14422">
            <v>126709</v>
          </cell>
        </row>
        <row r="14423">
          <cell r="A14423" t="str">
            <v>20051017</v>
          </cell>
          <cell r="B14423" t="str">
            <v>0542</v>
          </cell>
          <cell r="C14423" t="str">
            <v>BL RF PRODUCTS</v>
          </cell>
          <cell r="D14423" t="str">
            <v>PL RF ACCESS SYSTEMS</v>
          </cell>
          <cell r="E14423" t="str">
            <v>NI</v>
          </cell>
          <cell r="F14423" t="str">
            <v>FP</v>
          </cell>
          <cell r="G14423" t="str">
            <v>TH10</v>
          </cell>
          <cell r="H14423" t="str">
            <v>IWH (BL control) PST</v>
          </cell>
          <cell r="I14423" t="str">
            <v>IWH</v>
          </cell>
          <cell r="J14423">
            <v>81183</v>
          </cell>
          <cell r="K14423">
            <v>0</v>
          </cell>
          <cell r="L14423">
            <v>0</v>
          </cell>
          <cell r="M14423">
            <v>0</v>
          </cell>
          <cell r="N14423">
            <v>0</v>
          </cell>
          <cell r="O14423">
            <v>0</v>
          </cell>
          <cell r="P14423">
            <v>81183</v>
          </cell>
        </row>
        <row r="14424">
          <cell r="A14424" t="str">
            <v>20051017</v>
          </cell>
          <cell r="B14424" t="str">
            <v>0542</v>
          </cell>
          <cell r="C14424" t="str">
            <v>BL RF PRODUCTS</v>
          </cell>
          <cell r="D14424" t="str">
            <v>PL RF ACCESS SYSTEMS</v>
          </cell>
          <cell r="E14424" t="str">
            <v>NI</v>
          </cell>
          <cell r="F14424" t="str">
            <v>FP</v>
          </cell>
          <cell r="G14424" t="str">
            <v>TW10</v>
          </cell>
          <cell r="H14424" t="str">
            <v>IWH (BL Control) PSK</v>
          </cell>
          <cell r="I14424" t="str">
            <v>IWH</v>
          </cell>
          <cell r="J14424">
            <v>89826</v>
          </cell>
          <cell r="K14424">
            <v>0</v>
          </cell>
          <cell r="L14424">
            <v>0</v>
          </cell>
          <cell r="M14424">
            <v>0</v>
          </cell>
          <cell r="N14424">
            <v>0</v>
          </cell>
          <cell r="O14424">
            <v>0</v>
          </cell>
          <cell r="P14424">
            <v>89826</v>
          </cell>
        </row>
        <row r="14425">
          <cell r="A14425" t="str">
            <v>20051017</v>
          </cell>
          <cell r="B14425" t="str">
            <v>0542</v>
          </cell>
          <cell r="C14425" t="str">
            <v>BL RF PRODUCTS</v>
          </cell>
          <cell r="D14425" t="str">
            <v>PL RF ACCESS SYSTEMS</v>
          </cell>
          <cell r="E14425" t="str">
            <v>NI</v>
          </cell>
          <cell r="F14425" t="str">
            <v>FP</v>
          </cell>
          <cell r="G14425" t="str">
            <v>US00</v>
          </cell>
          <cell r="H14425" t="str">
            <v>RDC NARSO</v>
          </cell>
          <cell r="I14425" t="str">
            <v>RDC</v>
          </cell>
          <cell r="J14425">
            <v>0</v>
          </cell>
          <cell r="K14425">
            <v>0</v>
          </cell>
          <cell r="L14425">
            <v>3929747</v>
          </cell>
          <cell r="M14425">
            <v>0</v>
          </cell>
          <cell r="N14425">
            <v>0</v>
          </cell>
          <cell r="O14425">
            <v>0</v>
          </cell>
          <cell r="P14425">
            <v>3929747</v>
          </cell>
        </row>
        <row r="14426">
          <cell r="A14426" t="str">
            <v>20051017</v>
          </cell>
          <cell r="B14426" t="str">
            <v>0542</v>
          </cell>
          <cell r="C14426" t="str">
            <v>BL RF PRODUCTS</v>
          </cell>
          <cell r="D14426" t="str">
            <v>PL RF ACCESS SYSTEMS</v>
          </cell>
          <cell r="E14426" t="str">
            <v>NI</v>
          </cell>
          <cell r="F14426" t="str">
            <v>WAFER</v>
          </cell>
          <cell r="G14426" t="str">
            <v>all plants</v>
          </cell>
          <cell r="H14426" t="str">
            <v>all descriptions</v>
          </cell>
          <cell r="I14426" t="str">
            <v>MFG</v>
          </cell>
          <cell r="J14426">
            <v>0</v>
          </cell>
          <cell r="K14426">
            <v>0</v>
          </cell>
          <cell r="L14426">
            <v>0</v>
          </cell>
          <cell r="M14426">
            <v>0</v>
          </cell>
          <cell r="N14426">
            <v>0</v>
          </cell>
          <cell r="O14426">
            <v>23</v>
          </cell>
          <cell r="P14426">
            <v>23</v>
          </cell>
        </row>
        <row r="14427">
          <cell r="A14427" t="str">
            <v>20051017</v>
          </cell>
          <cell r="B14427" t="str">
            <v>0542</v>
          </cell>
          <cell r="C14427" t="str">
            <v>BL RF PRODUCTS</v>
          </cell>
          <cell r="D14427" t="str">
            <v>PL RF ACCESS SYSTEMS</v>
          </cell>
          <cell r="E14427" t="str">
            <v>NI</v>
          </cell>
          <cell r="F14427" t="str">
            <v>WAFER</v>
          </cell>
          <cell r="G14427" t="str">
            <v>all plants</v>
          </cell>
          <cell r="H14427" t="str">
            <v>all descriptions</v>
          </cell>
          <cell r="I14427" t="str">
            <v>all types</v>
          </cell>
          <cell r="J14427">
            <v>0</v>
          </cell>
          <cell r="K14427">
            <v>0</v>
          </cell>
          <cell r="L14427">
            <v>0</v>
          </cell>
          <cell r="M14427">
            <v>0</v>
          </cell>
          <cell r="N14427">
            <v>0</v>
          </cell>
          <cell r="O14427">
            <v>23</v>
          </cell>
          <cell r="P14427">
            <v>23</v>
          </cell>
        </row>
        <row r="14428">
          <cell r="A14428" t="str">
            <v>20051017</v>
          </cell>
          <cell r="B14428" t="str">
            <v>0542</v>
          </cell>
          <cell r="C14428" t="str">
            <v>BL RF PRODUCTS</v>
          </cell>
          <cell r="D14428" t="str">
            <v>PL RF ACCESS SYSTEMS</v>
          </cell>
          <cell r="E14428" t="str">
            <v>NI</v>
          </cell>
          <cell r="F14428" t="str">
            <v>WAFER</v>
          </cell>
          <cell r="G14428" t="str">
            <v>NL79</v>
          </cell>
          <cell r="H14428" t="str">
            <v>Test IPON Nijmegen</v>
          </cell>
          <cell r="I14428" t="str">
            <v>MFG</v>
          </cell>
          <cell r="J14428">
            <v>0</v>
          </cell>
          <cell r="K14428">
            <v>0</v>
          </cell>
          <cell r="L14428">
            <v>0</v>
          </cell>
          <cell r="M14428">
            <v>0</v>
          </cell>
          <cell r="N14428">
            <v>0</v>
          </cell>
          <cell r="O14428">
            <v>23</v>
          </cell>
          <cell r="P14428">
            <v>23</v>
          </cell>
        </row>
        <row r="14429">
          <cell r="A14429" t="str">
            <v>20051017</v>
          </cell>
          <cell r="B14429" t="str">
            <v>0542</v>
          </cell>
          <cell r="C14429" t="str">
            <v>BL RF PRODUCTS</v>
          </cell>
          <cell r="D14429" t="str">
            <v>PL RF ACCESS SYSTEMS</v>
          </cell>
          <cell r="E14429" t="str">
            <v>NI</v>
          </cell>
          <cell r="F14429" t="str">
            <v>XTAL</v>
          </cell>
          <cell r="G14429" t="str">
            <v>all plants</v>
          </cell>
          <cell r="H14429" t="str">
            <v>all descriptions</v>
          </cell>
          <cell r="I14429" t="str">
            <v>MFG</v>
          </cell>
          <cell r="J14429">
            <v>1802467</v>
          </cell>
          <cell r="K14429">
            <v>0</v>
          </cell>
          <cell r="L14429">
            <v>0</v>
          </cell>
          <cell r="M14429">
            <v>0</v>
          </cell>
          <cell r="N14429">
            <v>0</v>
          </cell>
          <cell r="O14429">
            <v>0</v>
          </cell>
          <cell r="P14429">
            <v>1802467</v>
          </cell>
        </row>
        <row r="14430">
          <cell r="A14430" t="str">
            <v>20051017</v>
          </cell>
          <cell r="B14430" t="str">
            <v>0542</v>
          </cell>
          <cell r="C14430" t="str">
            <v>BL RF PRODUCTS</v>
          </cell>
          <cell r="D14430" t="str">
            <v>PL RF ACCESS SYSTEMS</v>
          </cell>
          <cell r="E14430" t="str">
            <v>NI</v>
          </cell>
          <cell r="F14430" t="str">
            <v>XTAL</v>
          </cell>
          <cell r="G14430" t="str">
            <v>all plants</v>
          </cell>
          <cell r="H14430" t="str">
            <v>all descriptions</v>
          </cell>
          <cell r="I14430" t="str">
            <v>all types</v>
          </cell>
          <cell r="J14430">
            <v>1802467</v>
          </cell>
          <cell r="K14430">
            <v>0</v>
          </cell>
          <cell r="L14430">
            <v>0</v>
          </cell>
          <cell r="M14430">
            <v>0</v>
          </cell>
          <cell r="N14430">
            <v>0</v>
          </cell>
          <cell r="O14430">
            <v>0</v>
          </cell>
          <cell r="P14430">
            <v>1802467</v>
          </cell>
        </row>
        <row r="14431">
          <cell r="A14431" t="str">
            <v>20051017</v>
          </cell>
          <cell r="B14431" t="str">
            <v>0542</v>
          </cell>
          <cell r="C14431" t="str">
            <v>BL RF PRODUCTS</v>
          </cell>
          <cell r="D14431" t="str">
            <v>PL RF ACCESS SYSTEMS</v>
          </cell>
          <cell r="E14431" t="str">
            <v>NI</v>
          </cell>
          <cell r="F14431" t="str">
            <v>XTAL</v>
          </cell>
          <cell r="G14431" t="str">
            <v>TH70</v>
          </cell>
          <cell r="H14431" t="str">
            <v>AT PST</v>
          </cell>
          <cell r="I14431" t="str">
            <v>MFG</v>
          </cell>
          <cell r="J14431">
            <v>315399</v>
          </cell>
          <cell r="K14431">
            <v>0</v>
          </cell>
          <cell r="L14431">
            <v>0</v>
          </cell>
          <cell r="M14431">
            <v>0</v>
          </cell>
          <cell r="N14431">
            <v>0</v>
          </cell>
          <cell r="O14431">
            <v>0</v>
          </cell>
          <cell r="P14431">
            <v>315399</v>
          </cell>
        </row>
        <row r="14432">
          <cell r="A14432" t="str">
            <v>20051017</v>
          </cell>
          <cell r="B14432" t="str">
            <v>0542</v>
          </cell>
          <cell r="C14432" t="str">
            <v>BL RF PRODUCTS</v>
          </cell>
          <cell r="D14432" t="str">
            <v>PL RF ACCESS SYSTEMS</v>
          </cell>
          <cell r="E14432" t="str">
            <v>NI</v>
          </cell>
          <cell r="F14432" t="str">
            <v>XTAL</v>
          </cell>
          <cell r="G14432" t="str">
            <v>TW70</v>
          </cell>
          <cell r="H14432" t="str">
            <v>AT PSK</v>
          </cell>
          <cell r="I14432" t="str">
            <v>MFG</v>
          </cell>
          <cell r="J14432">
            <v>1487068</v>
          </cell>
          <cell r="K14432">
            <v>0</v>
          </cell>
          <cell r="L14432">
            <v>0</v>
          </cell>
          <cell r="M14432">
            <v>0</v>
          </cell>
          <cell r="N14432">
            <v>0</v>
          </cell>
          <cell r="O14432">
            <v>0</v>
          </cell>
          <cell r="P14432">
            <v>1487068</v>
          </cell>
        </row>
        <row r="14433">
          <cell r="A14433" t="str">
            <v>20051017</v>
          </cell>
          <cell r="B14433" t="str">
            <v>0542</v>
          </cell>
          <cell r="C14433" t="str">
            <v>BL RF PRODUCTS</v>
          </cell>
          <cell r="D14433" t="str">
            <v>PL RF ACCESS SYSTEMS</v>
          </cell>
          <cell r="E14433" t="str">
            <v>NI-OLD</v>
          </cell>
          <cell r="F14433" t="str">
            <v>all categories</v>
          </cell>
          <cell r="G14433" t="str">
            <v>all plants</v>
          </cell>
          <cell r="H14433" t="str">
            <v>all descriptions</v>
          </cell>
          <cell r="I14433" t="str">
            <v>MFG</v>
          </cell>
          <cell r="J14433">
            <v>2645868</v>
          </cell>
          <cell r="K14433">
            <v>0</v>
          </cell>
          <cell r="L14433">
            <v>0</v>
          </cell>
          <cell r="M14433">
            <v>0</v>
          </cell>
          <cell r="N14433">
            <v>0</v>
          </cell>
          <cell r="O14433">
            <v>15179</v>
          </cell>
          <cell r="P14433">
            <v>2661047</v>
          </cell>
        </row>
        <row r="14434">
          <cell r="A14434" t="str">
            <v>20051017</v>
          </cell>
          <cell r="B14434" t="str">
            <v>0542</v>
          </cell>
          <cell r="C14434" t="str">
            <v>BL RF PRODUCTS</v>
          </cell>
          <cell r="D14434" t="str">
            <v>PL RF ACCESS SYSTEMS</v>
          </cell>
          <cell r="E14434" t="str">
            <v>NI-OLD</v>
          </cell>
          <cell r="F14434" t="str">
            <v>all categories</v>
          </cell>
          <cell r="G14434" t="str">
            <v>all plants</v>
          </cell>
          <cell r="H14434" t="str">
            <v>all descriptions</v>
          </cell>
          <cell r="I14434" t="str">
            <v>IWH</v>
          </cell>
          <cell r="J14434">
            <v>20540</v>
          </cell>
          <cell r="K14434">
            <v>0</v>
          </cell>
          <cell r="L14434">
            <v>0</v>
          </cell>
          <cell r="M14434">
            <v>0</v>
          </cell>
          <cell r="N14434">
            <v>0</v>
          </cell>
          <cell r="O14434">
            <v>17490</v>
          </cell>
          <cell r="P14434">
            <v>38030</v>
          </cell>
        </row>
        <row r="14435">
          <cell r="A14435" t="str">
            <v>20051017</v>
          </cell>
          <cell r="B14435" t="str">
            <v>0542</v>
          </cell>
          <cell r="C14435" t="str">
            <v>BL RF PRODUCTS</v>
          </cell>
          <cell r="D14435" t="str">
            <v>PL RF ACCESS SYSTEMS</v>
          </cell>
          <cell r="E14435" t="str">
            <v>NI-OLD</v>
          </cell>
          <cell r="F14435" t="str">
            <v>all categories</v>
          </cell>
          <cell r="G14435" t="str">
            <v>all plants</v>
          </cell>
          <cell r="H14435" t="str">
            <v>all descriptions</v>
          </cell>
          <cell r="I14435" t="str">
            <v>RDC</v>
          </cell>
          <cell r="J14435">
            <v>12890</v>
          </cell>
          <cell r="K14435">
            <v>0</v>
          </cell>
          <cell r="L14435">
            <v>227850</v>
          </cell>
          <cell r="M14435">
            <v>0</v>
          </cell>
          <cell r="N14435">
            <v>0</v>
          </cell>
          <cell r="O14435">
            <v>0</v>
          </cell>
          <cell r="P14435">
            <v>240740</v>
          </cell>
        </row>
        <row r="14436">
          <cell r="A14436" t="str">
            <v>20051017</v>
          </cell>
          <cell r="B14436" t="str">
            <v>0542</v>
          </cell>
          <cell r="C14436" t="str">
            <v>BL RF PRODUCTS</v>
          </cell>
          <cell r="D14436" t="str">
            <v>PL RF ACCESS SYSTEMS</v>
          </cell>
          <cell r="E14436" t="str">
            <v>NI-OLD</v>
          </cell>
          <cell r="F14436" t="str">
            <v>all categories</v>
          </cell>
          <cell r="G14436" t="str">
            <v>all plants</v>
          </cell>
          <cell r="H14436" t="str">
            <v>all descriptions</v>
          </cell>
          <cell r="I14436" t="str">
            <v>all types</v>
          </cell>
          <cell r="J14436">
            <v>2679298</v>
          </cell>
          <cell r="K14436">
            <v>0</v>
          </cell>
          <cell r="L14436">
            <v>227850</v>
          </cell>
          <cell r="M14436">
            <v>0</v>
          </cell>
          <cell r="N14436">
            <v>90</v>
          </cell>
          <cell r="O14436">
            <v>32669</v>
          </cell>
          <cell r="P14436">
            <v>2939907</v>
          </cell>
        </row>
        <row r="14437">
          <cell r="A14437" t="str">
            <v>20051017</v>
          </cell>
          <cell r="B14437" t="str">
            <v>0542</v>
          </cell>
          <cell r="C14437" t="str">
            <v>BL RF PRODUCTS</v>
          </cell>
          <cell r="D14437" t="str">
            <v>PL RF ACCESS SYSTEMS</v>
          </cell>
          <cell r="E14437" t="str">
            <v>NI-OLD</v>
          </cell>
          <cell r="F14437" t="str">
            <v>all categories</v>
          </cell>
          <cell r="G14437" t="str">
            <v>all plants</v>
          </cell>
          <cell r="H14437" t="str">
            <v>all descriptions</v>
          </cell>
          <cell r="I14437" t="str">
            <v>TRN</v>
          </cell>
          <cell r="J14437">
            <v>0</v>
          </cell>
          <cell r="K14437">
            <v>0</v>
          </cell>
          <cell r="L14437">
            <v>0</v>
          </cell>
          <cell r="M14437">
            <v>0</v>
          </cell>
          <cell r="N14437">
            <v>90</v>
          </cell>
          <cell r="O14437">
            <v>0</v>
          </cell>
          <cell r="P14437">
            <v>90</v>
          </cell>
        </row>
        <row r="14438">
          <cell r="A14438" t="str">
            <v>20051017</v>
          </cell>
          <cell r="B14438" t="str">
            <v>0542</v>
          </cell>
          <cell r="C14438" t="str">
            <v>BL RF PRODUCTS</v>
          </cell>
          <cell r="D14438" t="str">
            <v>PL RF ACCESS SYSTEMS</v>
          </cell>
          <cell r="E14438" t="str">
            <v>NI-OLD</v>
          </cell>
          <cell r="F14438" t="str">
            <v>all categories</v>
          </cell>
          <cell r="G14438" t="str">
            <v>HK00</v>
          </cell>
          <cell r="H14438" t="str">
            <v>RDC APSH</v>
          </cell>
          <cell r="I14438" t="str">
            <v>RDC</v>
          </cell>
          <cell r="J14438">
            <v>2090</v>
          </cell>
          <cell r="K14438">
            <v>0</v>
          </cell>
          <cell r="L14438">
            <v>4500</v>
          </cell>
          <cell r="M14438">
            <v>0</v>
          </cell>
          <cell r="N14438">
            <v>0</v>
          </cell>
          <cell r="O14438">
            <v>0</v>
          </cell>
          <cell r="P14438">
            <v>6590</v>
          </cell>
        </row>
        <row r="14439">
          <cell r="A14439" t="str">
            <v>20051017</v>
          </cell>
          <cell r="B14439" t="str">
            <v>0542</v>
          </cell>
          <cell r="C14439" t="str">
            <v>BL RF PRODUCTS</v>
          </cell>
          <cell r="D14439" t="str">
            <v>PL RF ACCESS SYSTEMS</v>
          </cell>
          <cell r="E14439" t="str">
            <v>NI-OLD</v>
          </cell>
          <cell r="F14439" t="str">
            <v>all categories</v>
          </cell>
          <cell r="G14439" t="str">
            <v>NL00</v>
          </cell>
          <cell r="H14439" t="str">
            <v>RDC EU / TNT LOGISTICS BV</v>
          </cell>
          <cell r="I14439" t="str">
            <v>RDC</v>
          </cell>
          <cell r="J14439">
            <v>10800</v>
          </cell>
          <cell r="K14439">
            <v>0</v>
          </cell>
          <cell r="L14439">
            <v>0</v>
          </cell>
          <cell r="M14439">
            <v>0</v>
          </cell>
          <cell r="N14439">
            <v>0</v>
          </cell>
          <cell r="O14439">
            <v>0</v>
          </cell>
          <cell r="P14439">
            <v>10800</v>
          </cell>
        </row>
        <row r="14440">
          <cell r="A14440" t="str">
            <v>20051017</v>
          </cell>
          <cell r="B14440" t="str">
            <v>0542</v>
          </cell>
          <cell r="C14440" t="str">
            <v>BL RF PRODUCTS</v>
          </cell>
          <cell r="D14440" t="str">
            <v>PL RF ACCESS SYSTEMS</v>
          </cell>
          <cell r="E14440" t="str">
            <v>NI-OLD</v>
          </cell>
          <cell r="F14440" t="str">
            <v>all categories</v>
          </cell>
          <cell r="G14440" t="str">
            <v>NL10</v>
          </cell>
          <cell r="H14440" t="str">
            <v>IWH (BL Control) Nijmegen</v>
          </cell>
          <cell r="I14440" t="str">
            <v>IWH</v>
          </cell>
          <cell r="J14440">
            <v>3250</v>
          </cell>
          <cell r="K14440">
            <v>0</v>
          </cell>
          <cell r="L14440">
            <v>0</v>
          </cell>
          <cell r="M14440">
            <v>0</v>
          </cell>
          <cell r="N14440">
            <v>0</v>
          </cell>
          <cell r="O14440">
            <v>0</v>
          </cell>
          <cell r="P14440">
            <v>3250</v>
          </cell>
        </row>
        <row r="14441">
          <cell r="A14441" t="str">
            <v>20051017</v>
          </cell>
          <cell r="B14441" t="str">
            <v>0542</v>
          </cell>
          <cell r="C14441" t="str">
            <v>BL RF PRODUCTS</v>
          </cell>
          <cell r="D14441" t="str">
            <v>PL RF ACCESS SYSTEMS</v>
          </cell>
          <cell r="E14441" t="str">
            <v>NI-OLD</v>
          </cell>
          <cell r="F14441" t="str">
            <v>all categories</v>
          </cell>
          <cell r="G14441" t="str">
            <v>NL79</v>
          </cell>
          <cell r="H14441" t="str">
            <v>Test IPON Nijmegen</v>
          </cell>
          <cell r="I14441" t="str">
            <v>MFG</v>
          </cell>
          <cell r="J14441">
            <v>0</v>
          </cell>
          <cell r="K14441">
            <v>0</v>
          </cell>
          <cell r="L14441">
            <v>0</v>
          </cell>
          <cell r="M14441">
            <v>0</v>
          </cell>
          <cell r="N14441">
            <v>0</v>
          </cell>
          <cell r="O14441">
            <v>298</v>
          </cell>
          <cell r="P14441">
            <v>298</v>
          </cell>
        </row>
        <row r="14442">
          <cell r="A14442" t="str">
            <v>20051017</v>
          </cell>
          <cell r="B14442" t="str">
            <v>0542</v>
          </cell>
          <cell r="C14442" t="str">
            <v>BL RF PRODUCTS</v>
          </cell>
          <cell r="D14442" t="str">
            <v>PL RF ACCESS SYSTEMS</v>
          </cell>
          <cell r="E14442" t="str">
            <v>NI-OLD</v>
          </cell>
          <cell r="F14442" t="str">
            <v>all categories</v>
          </cell>
          <cell r="G14442" t="str">
            <v>PH10</v>
          </cell>
          <cell r="H14442" t="str">
            <v>IWH (BL Control) PSC</v>
          </cell>
          <cell r="I14442" t="str">
            <v>IWH</v>
          </cell>
          <cell r="J14442">
            <v>8760</v>
          </cell>
          <cell r="K14442">
            <v>0</v>
          </cell>
          <cell r="L14442">
            <v>0</v>
          </cell>
          <cell r="M14442">
            <v>0</v>
          </cell>
          <cell r="N14442">
            <v>0</v>
          </cell>
          <cell r="O14442">
            <v>15330</v>
          </cell>
          <cell r="P14442">
            <v>24090</v>
          </cell>
        </row>
        <row r="14443">
          <cell r="A14443" t="str">
            <v>20051017</v>
          </cell>
          <cell r="B14443" t="str">
            <v>0542</v>
          </cell>
          <cell r="C14443" t="str">
            <v>BL RF PRODUCTS</v>
          </cell>
          <cell r="D14443" t="str">
            <v>PL RF ACCESS SYSTEMS</v>
          </cell>
          <cell r="E14443" t="str">
            <v>NI-OLD</v>
          </cell>
          <cell r="F14443" t="str">
            <v>all categories</v>
          </cell>
          <cell r="G14443" t="str">
            <v>PH71</v>
          </cell>
          <cell r="H14443" t="str">
            <v>AT PSC</v>
          </cell>
          <cell r="I14443" t="str">
            <v>MFG</v>
          </cell>
          <cell r="J14443">
            <v>140465</v>
          </cell>
          <cell r="K14443">
            <v>0</v>
          </cell>
          <cell r="L14443">
            <v>0</v>
          </cell>
          <cell r="M14443">
            <v>0</v>
          </cell>
          <cell r="N14443">
            <v>0</v>
          </cell>
          <cell r="O14443">
            <v>14881</v>
          </cell>
          <cell r="P14443">
            <v>155346</v>
          </cell>
        </row>
        <row r="14444">
          <cell r="A14444" t="str">
            <v>20051017</v>
          </cell>
          <cell r="B14444" t="str">
            <v>0542</v>
          </cell>
          <cell r="C14444" t="str">
            <v>BL RF PRODUCTS</v>
          </cell>
          <cell r="D14444" t="str">
            <v>PL RF ACCESS SYSTEMS</v>
          </cell>
          <cell r="E14444" t="str">
            <v>NI-OLD</v>
          </cell>
          <cell r="F14444" t="str">
            <v>all categories</v>
          </cell>
          <cell r="G14444" t="str">
            <v>TH70</v>
          </cell>
          <cell r="H14444" t="str">
            <v>AT PST</v>
          </cell>
          <cell r="I14444" t="str">
            <v>MFG</v>
          </cell>
          <cell r="J14444">
            <v>76914</v>
          </cell>
          <cell r="K14444">
            <v>0</v>
          </cell>
          <cell r="L14444">
            <v>0</v>
          </cell>
          <cell r="M14444">
            <v>0</v>
          </cell>
          <cell r="N14444">
            <v>0</v>
          </cell>
          <cell r="O14444">
            <v>0</v>
          </cell>
          <cell r="P14444">
            <v>76914</v>
          </cell>
        </row>
        <row r="14445">
          <cell r="A14445" t="str">
            <v>20051017</v>
          </cell>
          <cell r="B14445" t="str">
            <v>0542</v>
          </cell>
          <cell r="C14445" t="str">
            <v>BL RF PRODUCTS</v>
          </cell>
          <cell r="D14445" t="str">
            <v>PL RF ACCESS SYSTEMS</v>
          </cell>
          <cell r="E14445" t="str">
            <v>NI-OLD</v>
          </cell>
          <cell r="F14445" t="str">
            <v>all categories</v>
          </cell>
          <cell r="G14445" t="str">
            <v>TW10</v>
          </cell>
          <cell r="H14445" t="str">
            <v>IWH (BL Control) PSK</v>
          </cell>
          <cell r="I14445" t="str">
            <v>IWH</v>
          </cell>
          <cell r="J14445">
            <v>8530</v>
          </cell>
          <cell r="K14445">
            <v>0</v>
          </cell>
          <cell r="L14445">
            <v>0</v>
          </cell>
          <cell r="M14445">
            <v>0</v>
          </cell>
          <cell r="N14445">
            <v>0</v>
          </cell>
          <cell r="O14445">
            <v>2160</v>
          </cell>
          <cell r="P14445">
            <v>10690</v>
          </cell>
        </row>
        <row r="14446">
          <cell r="A14446" t="str">
            <v>20051017</v>
          </cell>
          <cell r="B14446" t="str">
            <v>0542</v>
          </cell>
          <cell r="C14446" t="str">
            <v>BL RF PRODUCTS</v>
          </cell>
          <cell r="D14446" t="str">
            <v>PL RF ACCESS SYSTEMS</v>
          </cell>
          <cell r="E14446" t="str">
            <v>NI-OLD</v>
          </cell>
          <cell r="F14446" t="str">
            <v>all categories</v>
          </cell>
          <cell r="G14446" t="str">
            <v>TW70</v>
          </cell>
          <cell r="H14446" t="str">
            <v>AT PSK</v>
          </cell>
          <cell r="I14446" t="str">
            <v>MFG</v>
          </cell>
          <cell r="J14446">
            <v>2428489</v>
          </cell>
          <cell r="K14446">
            <v>0</v>
          </cell>
          <cell r="L14446">
            <v>0</v>
          </cell>
          <cell r="M14446">
            <v>0</v>
          </cell>
          <cell r="N14446">
            <v>0</v>
          </cell>
          <cell r="O14446">
            <v>0</v>
          </cell>
          <cell r="P14446">
            <v>2428489</v>
          </cell>
        </row>
        <row r="14447">
          <cell r="A14447" t="str">
            <v>20051017</v>
          </cell>
          <cell r="B14447" t="str">
            <v>0542</v>
          </cell>
          <cell r="C14447" t="str">
            <v>BL RF PRODUCTS</v>
          </cell>
          <cell r="D14447" t="str">
            <v>PL RF ACCESS SYSTEMS</v>
          </cell>
          <cell r="E14447" t="str">
            <v>NI-OLD</v>
          </cell>
          <cell r="F14447" t="str">
            <v>all categories</v>
          </cell>
          <cell r="G14447" t="str">
            <v>US00</v>
          </cell>
          <cell r="H14447" t="str">
            <v>RDC NARSO</v>
          </cell>
          <cell r="I14447" t="str">
            <v>RDC</v>
          </cell>
          <cell r="J14447">
            <v>0</v>
          </cell>
          <cell r="K14447">
            <v>0</v>
          </cell>
          <cell r="L14447">
            <v>223350</v>
          </cell>
          <cell r="M14447">
            <v>0</v>
          </cell>
          <cell r="N14447">
            <v>0</v>
          </cell>
          <cell r="O14447">
            <v>0</v>
          </cell>
          <cell r="P14447">
            <v>223350</v>
          </cell>
        </row>
        <row r="14448">
          <cell r="A14448" t="str">
            <v>20051017</v>
          </cell>
          <cell r="B14448" t="str">
            <v>0542</v>
          </cell>
          <cell r="C14448" t="str">
            <v>BL RF PRODUCTS</v>
          </cell>
          <cell r="D14448" t="str">
            <v>PL RF ACCESS SYSTEMS</v>
          </cell>
          <cell r="E14448" t="str">
            <v>NI-OLD</v>
          </cell>
          <cell r="F14448" t="str">
            <v>all categories</v>
          </cell>
          <cell r="G14448" t="str">
            <v>US01</v>
          </cell>
          <cell r="H14448" t="str">
            <v>TRN NA</v>
          </cell>
          <cell r="I14448" t="str">
            <v>TRN</v>
          </cell>
          <cell r="J14448">
            <v>0</v>
          </cell>
          <cell r="K14448">
            <v>0</v>
          </cell>
          <cell r="L14448">
            <v>0</v>
          </cell>
          <cell r="M14448">
            <v>0</v>
          </cell>
          <cell r="N14448">
            <v>90</v>
          </cell>
          <cell r="O14448">
            <v>0</v>
          </cell>
          <cell r="P14448">
            <v>90</v>
          </cell>
        </row>
        <row r="14449">
          <cell r="A14449" t="str">
            <v>20051017</v>
          </cell>
          <cell r="B14449" t="str">
            <v>0542</v>
          </cell>
          <cell r="C14449" t="str">
            <v>BL RF PRODUCTS</v>
          </cell>
          <cell r="D14449" t="str">
            <v>PL RF ACCESS SYSTEMS</v>
          </cell>
          <cell r="E14449" t="str">
            <v>NI-OLD</v>
          </cell>
          <cell r="F14449" t="str">
            <v>FP</v>
          </cell>
          <cell r="G14449" t="str">
            <v>all plants</v>
          </cell>
          <cell r="H14449" t="str">
            <v>all descriptions</v>
          </cell>
          <cell r="I14449" t="str">
            <v>IWH</v>
          </cell>
          <cell r="J14449">
            <v>20540</v>
          </cell>
          <cell r="K14449">
            <v>0</v>
          </cell>
          <cell r="L14449">
            <v>0</v>
          </cell>
          <cell r="M14449">
            <v>0</v>
          </cell>
          <cell r="N14449">
            <v>0</v>
          </cell>
          <cell r="O14449">
            <v>17490</v>
          </cell>
          <cell r="P14449">
            <v>38030</v>
          </cell>
        </row>
        <row r="14450">
          <cell r="A14450" t="str">
            <v>20051017</v>
          </cell>
          <cell r="B14450" t="str">
            <v>0542</v>
          </cell>
          <cell r="C14450" t="str">
            <v>BL RF PRODUCTS</v>
          </cell>
          <cell r="D14450" t="str">
            <v>PL RF ACCESS SYSTEMS</v>
          </cell>
          <cell r="E14450" t="str">
            <v>NI-OLD</v>
          </cell>
          <cell r="F14450" t="str">
            <v>FP</v>
          </cell>
          <cell r="G14450" t="str">
            <v>all plants</v>
          </cell>
          <cell r="H14450" t="str">
            <v>all descriptions</v>
          </cell>
          <cell r="I14450" t="str">
            <v>RDC</v>
          </cell>
          <cell r="J14450">
            <v>12890</v>
          </cell>
          <cell r="K14450">
            <v>0</v>
          </cell>
          <cell r="L14450">
            <v>227850</v>
          </cell>
          <cell r="M14450">
            <v>0</v>
          </cell>
          <cell r="N14450">
            <v>0</v>
          </cell>
          <cell r="O14450">
            <v>0</v>
          </cell>
          <cell r="P14450">
            <v>240740</v>
          </cell>
        </row>
        <row r="14451">
          <cell r="A14451" t="str">
            <v>20051017</v>
          </cell>
          <cell r="B14451" t="str">
            <v>0542</v>
          </cell>
          <cell r="C14451" t="str">
            <v>BL RF PRODUCTS</v>
          </cell>
          <cell r="D14451" t="str">
            <v>PL RF ACCESS SYSTEMS</v>
          </cell>
          <cell r="E14451" t="str">
            <v>NI-OLD</v>
          </cell>
          <cell r="F14451" t="str">
            <v>FP</v>
          </cell>
          <cell r="G14451" t="str">
            <v>all plants</v>
          </cell>
          <cell r="H14451" t="str">
            <v>all descriptions</v>
          </cell>
          <cell r="I14451" t="str">
            <v>MFG</v>
          </cell>
          <cell r="J14451">
            <v>0</v>
          </cell>
          <cell r="K14451">
            <v>0</v>
          </cell>
          <cell r="L14451">
            <v>0</v>
          </cell>
          <cell r="M14451">
            <v>0</v>
          </cell>
          <cell r="N14451">
            <v>0</v>
          </cell>
          <cell r="O14451">
            <v>275</v>
          </cell>
          <cell r="P14451">
            <v>275</v>
          </cell>
        </row>
        <row r="14452">
          <cell r="A14452" t="str">
            <v>20051017</v>
          </cell>
          <cell r="B14452" t="str">
            <v>0542</v>
          </cell>
          <cell r="C14452" t="str">
            <v>BL RF PRODUCTS</v>
          </cell>
          <cell r="D14452" t="str">
            <v>PL RF ACCESS SYSTEMS</v>
          </cell>
          <cell r="E14452" t="str">
            <v>NI-OLD</v>
          </cell>
          <cell r="F14452" t="str">
            <v>FP</v>
          </cell>
          <cell r="G14452" t="str">
            <v>all plants</v>
          </cell>
          <cell r="H14452" t="str">
            <v>all descriptions</v>
          </cell>
          <cell r="I14452" t="str">
            <v>TRN</v>
          </cell>
          <cell r="J14452">
            <v>0</v>
          </cell>
          <cell r="K14452">
            <v>0</v>
          </cell>
          <cell r="L14452">
            <v>0</v>
          </cell>
          <cell r="M14452">
            <v>0</v>
          </cell>
          <cell r="N14452">
            <v>90</v>
          </cell>
          <cell r="O14452">
            <v>0</v>
          </cell>
          <cell r="P14452">
            <v>90</v>
          </cell>
        </row>
        <row r="14453">
          <cell r="A14453" t="str">
            <v>20051017</v>
          </cell>
          <cell r="B14453" t="str">
            <v>0542</v>
          </cell>
          <cell r="C14453" t="str">
            <v>BL RF PRODUCTS</v>
          </cell>
          <cell r="D14453" t="str">
            <v>PL RF ACCESS SYSTEMS</v>
          </cell>
          <cell r="E14453" t="str">
            <v>NI-OLD</v>
          </cell>
          <cell r="F14453" t="str">
            <v>FP</v>
          </cell>
          <cell r="G14453" t="str">
            <v>all plants</v>
          </cell>
          <cell r="H14453" t="str">
            <v>all descriptions</v>
          </cell>
          <cell r="I14453" t="str">
            <v>all types</v>
          </cell>
          <cell r="J14453">
            <v>33430</v>
          </cell>
          <cell r="K14453">
            <v>0</v>
          </cell>
          <cell r="L14453">
            <v>227850</v>
          </cell>
          <cell r="M14453">
            <v>0</v>
          </cell>
          <cell r="N14453">
            <v>90</v>
          </cell>
          <cell r="O14453">
            <v>17765</v>
          </cell>
          <cell r="P14453">
            <v>279135</v>
          </cell>
        </row>
        <row r="14454">
          <cell r="A14454" t="str">
            <v>20051017</v>
          </cell>
          <cell r="B14454" t="str">
            <v>0542</v>
          </cell>
          <cell r="C14454" t="str">
            <v>BL RF PRODUCTS</v>
          </cell>
          <cell r="D14454" t="str">
            <v>PL RF ACCESS SYSTEMS</v>
          </cell>
          <cell r="E14454" t="str">
            <v>NI-OLD</v>
          </cell>
          <cell r="F14454" t="str">
            <v>FP</v>
          </cell>
          <cell r="G14454" t="str">
            <v>HK00</v>
          </cell>
          <cell r="H14454" t="str">
            <v>RDC APSH</v>
          </cell>
          <cell r="I14454" t="str">
            <v>RDC</v>
          </cell>
          <cell r="J14454">
            <v>2090</v>
          </cell>
          <cell r="K14454">
            <v>0</v>
          </cell>
          <cell r="L14454">
            <v>4500</v>
          </cell>
          <cell r="M14454">
            <v>0</v>
          </cell>
          <cell r="N14454">
            <v>0</v>
          </cell>
          <cell r="O14454">
            <v>0</v>
          </cell>
          <cell r="P14454">
            <v>6590</v>
          </cell>
        </row>
        <row r="14455">
          <cell r="A14455" t="str">
            <v>20051017</v>
          </cell>
          <cell r="B14455" t="str">
            <v>0542</v>
          </cell>
          <cell r="C14455" t="str">
            <v>BL RF PRODUCTS</v>
          </cell>
          <cell r="D14455" t="str">
            <v>PL RF ACCESS SYSTEMS</v>
          </cell>
          <cell r="E14455" t="str">
            <v>NI-OLD</v>
          </cell>
          <cell r="F14455" t="str">
            <v>FP</v>
          </cell>
          <cell r="G14455" t="str">
            <v>NL00</v>
          </cell>
          <cell r="H14455" t="str">
            <v>RDC EU / TNT LOGISTICS BV</v>
          </cell>
          <cell r="I14455" t="str">
            <v>RDC</v>
          </cell>
          <cell r="J14455">
            <v>10800</v>
          </cell>
          <cell r="K14455">
            <v>0</v>
          </cell>
          <cell r="L14455">
            <v>0</v>
          </cell>
          <cell r="M14455">
            <v>0</v>
          </cell>
          <cell r="N14455">
            <v>0</v>
          </cell>
          <cell r="O14455">
            <v>0</v>
          </cell>
          <cell r="P14455">
            <v>10800</v>
          </cell>
        </row>
        <row r="14456">
          <cell r="A14456" t="str">
            <v>20051017</v>
          </cell>
          <cell r="B14456" t="str">
            <v>0542</v>
          </cell>
          <cell r="C14456" t="str">
            <v>BL RF PRODUCTS</v>
          </cell>
          <cell r="D14456" t="str">
            <v>PL RF ACCESS SYSTEMS</v>
          </cell>
          <cell r="E14456" t="str">
            <v>NI-OLD</v>
          </cell>
          <cell r="F14456" t="str">
            <v>FP</v>
          </cell>
          <cell r="G14456" t="str">
            <v>NL10</v>
          </cell>
          <cell r="H14456" t="str">
            <v>IWH (BL Control) Nijmegen</v>
          </cell>
          <cell r="I14456" t="str">
            <v>IWH</v>
          </cell>
          <cell r="J14456">
            <v>3250</v>
          </cell>
          <cell r="K14456">
            <v>0</v>
          </cell>
          <cell r="L14456">
            <v>0</v>
          </cell>
          <cell r="M14456">
            <v>0</v>
          </cell>
          <cell r="N14456">
            <v>0</v>
          </cell>
          <cell r="O14456">
            <v>0</v>
          </cell>
          <cell r="P14456">
            <v>3250</v>
          </cell>
        </row>
        <row r="14457">
          <cell r="A14457" t="str">
            <v>20051017</v>
          </cell>
          <cell r="B14457" t="str">
            <v>0542</v>
          </cell>
          <cell r="C14457" t="str">
            <v>BL RF PRODUCTS</v>
          </cell>
          <cell r="D14457" t="str">
            <v>PL RF ACCESS SYSTEMS</v>
          </cell>
          <cell r="E14457" t="str">
            <v>NI-OLD</v>
          </cell>
          <cell r="F14457" t="str">
            <v>FP</v>
          </cell>
          <cell r="G14457" t="str">
            <v>NL79</v>
          </cell>
          <cell r="H14457" t="str">
            <v>Test IPON Nijmegen</v>
          </cell>
          <cell r="I14457" t="str">
            <v>MFG</v>
          </cell>
          <cell r="J14457">
            <v>0</v>
          </cell>
          <cell r="K14457">
            <v>0</v>
          </cell>
          <cell r="L14457">
            <v>0</v>
          </cell>
          <cell r="M14457">
            <v>0</v>
          </cell>
          <cell r="N14457">
            <v>0</v>
          </cell>
          <cell r="O14457">
            <v>275</v>
          </cell>
          <cell r="P14457">
            <v>275</v>
          </cell>
        </row>
        <row r="14458">
          <cell r="A14458" t="str">
            <v>20051017</v>
          </cell>
          <cell r="B14458" t="str">
            <v>0542</v>
          </cell>
          <cell r="C14458" t="str">
            <v>BL RF PRODUCTS</v>
          </cell>
          <cell r="D14458" t="str">
            <v>PL RF ACCESS SYSTEMS</v>
          </cell>
          <cell r="E14458" t="str">
            <v>NI-OLD</v>
          </cell>
          <cell r="F14458" t="str">
            <v>FP</v>
          </cell>
          <cell r="G14458" t="str">
            <v>PH10</v>
          </cell>
          <cell r="H14458" t="str">
            <v>IWH (BL Control) PSC</v>
          </cell>
          <cell r="I14458" t="str">
            <v>IWH</v>
          </cell>
          <cell r="J14458">
            <v>8760</v>
          </cell>
          <cell r="K14458">
            <v>0</v>
          </cell>
          <cell r="L14458">
            <v>0</v>
          </cell>
          <cell r="M14458">
            <v>0</v>
          </cell>
          <cell r="N14458">
            <v>0</v>
          </cell>
          <cell r="O14458">
            <v>15330</v>
          </cell>
          <cell r="P14458">
            <v>24090</v>
          </cell>
        </row>
        <row r="14459">
          <cell r="A14459" t="str">
            <v>20051017</v>
          </cell>
          <cell r="B14459" t="str">
            <v>0542</v>
          </cell>
          <cell r="C14459" t="str">
            <v>BL RF PRODUCTS</v>
          </cell>
          <cell r="D14459" t="str">
            <v>PL RF ACCESS SYSTEMS</v>
          </cell>
          <cell r="E14459" t="str">
            <v>NI-OLD</v>
          </cell>
          <cell r="F14459" t="str">
            <v>FP</v>
          </cell>
          <cell r="G14459" t="str">
            <v>TW10</v>
          </cell>
          <cell r="H14459" t="str">
            <v>IWH (BL Control) PSK</v>
          </cell>
          <cell r="I14459" t="str">
            <v>IWH</v>
          </cell>
          <cell r="J14459">
            <v>8530</v>
          </cell>
          <cell r="K14459">
            <v>0</v>
          </cell>
          <cell r="L14459">
            <v>0</v>
          </cell>
          <cell r="M14459">
            <v>0</v>
          </cell>
          <cell r="N14459">
            <v>0</v>
          </cell>
          <cell r="O14459">
            <v>2160</v>
          </cell>
          <cell r="P14459">
            <v>10690</v>
          </cell>
        </row>
        <row r="14460">
          <cell r="A14460" t="str">
            <v>20051017</v>
          </cell>
          <cell r="B14460" t="str">
            <v>0542</v>
          </cell>
          <cell r="C14460" t="str">
            <v>BL RF PRODUCTS</v>
          </cell>
          <cell r="D14460" t="str">
            <v>PL RF ACCESS SYSTEMS</v>
          </cell>
          <cell r="E14460" t="str">
            <v>NI-OLD</v>
          </cell>
          <cell r="F14460" t="str">
            <v>FP</v>
          </cell>
          <cell r="G14460" t="str">
            <v>US00</v>
          </cell>
          <cell r="H14460" t="str">
            <v>RDC NARSO</v>
          </cell>
          <cell r="I14460" t="str">
            <v>RDC</v>
          </cell>
          <cell r="J14460">
            <v>0</v>
          </cell>
          <cell r="K14460">
            <v>0</v>
          </cell>
          <cell r="L14460">
            <v>223350</v>
          </cell>
          <cell r="M14460">
            <v>0</v>
          </cell>
          <cell r="N14460">
            <v>0</v>
          </cell>
          <cell r="O14460">
            <v>0</v>
          </cell>
          <cell r="P14460">
            <v>223350</v>
          </cell>
        </row>
        <row r="14461">
          <cell r="A14461" t="str">
            <v>20051017</v>
          </cell>
          <cell r="B14461" t="str">
            <v>0542</v>
          </cell>
          <cell r="C14461" t="str">
            <v>BL RF PRODUCTS</v>
          </cell>
          <cell r="D14461" t="str">
            <v>PL RF ACCESS SYSTEMS</v>
          </cell>
          <cell r="E14461" t="str">
            <v>NI-OLD</v>
          </cell>
          <cell r="F14461" t="str">
            <v>FP</v>
          </cell>
          <cell r="G14461" t="str">
            <v>US01</v>
          </cell>
          <cell r="H14461" t="str">
            <v>TRN NA</v>
          </cell>
          <cell r="I14461" t="str">
            <v>TRN</v>
          </cell>
          <cell r="J14461">
            <v>0</v>
          </cell>
          <cell r="K14461">
            <v>0</v>
          </cell>
          <cell r="L14461">
            <v>0</v>
          </cell>
          <cell r="M14461">
            <v>0</v>
          </cell>
          <cell r="N14461">
            <v>90</v>
          </cell>
          <cell r="O14461">
            <v>0</v>
          </cell>
          <cell r="P14461">
            <v>90</v>
          </cell>
        </row>
        <row r="14462">
          <cell r="A14462" t="str">
            <v>20051017</v>
          </cell>
          <cell r="B14462" t="str">
            <v>0542</v>
          </cell>
          <cell r="C14462" t="str">
            <v>BL RF PRODUCTS</v>
          </cell>
          <cell r="D14462" t="str">
            <v>PL RF ACCESS SYSTEMS</v>
          </cell>
          <cell r="E14462" t="str">
            <v>NI-OLD</v>
          </cell>
          <cell r="F14462" t="str">
            <v>WAFER</v>
          </cell>
          <cell r="G14462" t="str">
            <v>all plants</v>
          </cell>
          <cell r="H14462" t="str">
            <v>all descriptions</v>
          </cell>
          <cell r="I14462" t="str">
            <v>MFG</v>
          </cell>
          <cell r="J14462">
            <v>0</v>
          </cell>
          <cell r="K14462">
            <v>0</v>
          </cell>
          <cell r="L14462">
            <v>0</v>
          </cell>
          <cell r="M14462">
            <v>0</v>
          </cell>
          <cell r="N14462">
            <v>0</v>
          </cell>
          <cell r="O14462">
            <v>23</v>
          </cell>
          <cell r="P14462">
            <v>23</v>
          </cell>
        </row>
        <row r="14463">
          <cell r="A14463" t="str">
            <v>20051017</v>
          </cell>
          <cell r="B14463" t="str">
            <v>0542</v>
          </cell>
          <cell r="C14463" t="str">
            <v>BL RF PRODUCTS</v>
          </cell>
          <cell r="D14463" t="str">
            <v>PL RF ACCESS SYSTEMS</v>
          </cell>
          <cell r="E14463" t="str">
            <v>NI-OLD</v>
          </cell>
          <cell r="F14463" t="str">
            <v>WAFER</v>
          </cell>
          <cell r="G14463" t="str">
            <v>all plants</v>
          </cell>
          <cell r="H14463" t="str">
            <v>all descriptions</v>
          </cell>
          <cell r="I14463" t="str">
            <v>all types</v>
          </cell>
          <cell r="J14463">
            <v>0</v>
          </cell>
          <cell r="K14463">
            <v>0</v>
          </cell>
          <cell r="L14463">
            <v>0</v>
          </cell>
          <cell r="M14463">
            <v>0</v>
          </cell>
          <cell r="N14463">
            <v>0</v>
          </cell>
          <cell r="O14463">
            <v>23</v>
          </cell>
          <cell r="P14463">
            <v>23</v>
          </cell>
        </row>
        <row r="14464">
          <cell r="A14464" t="str">
            <v>20051017</v>
          </cell>
          <cell r="B14464" t="str">
            <v>0542</v>
          </cell>
          <cell r="C14464" t="str">
            <v>BL RF PRODUCTS</v>
          </cell>
          <cell r="D14464" t="str">
            <v>PL RF ACCESS SYSTEMS</v>
          </cell>
          <cell r="E14464" t="str">
            <v>NI-OLD</v>
          </cell>
          <cell r="F14464" t="str">
            <v>WAFER</v>
          </cell>
          <cell r="G14464" t="str">
            <v>NL79</v>
          </cell>
          <cell r="H14464" t="str">
            <v>Test IPON Nijmegen</v>
          </cell>
          <cell r="I14464" t="str">
            <v>MFG</v>
          </cell>
          <cell r="J14464">
            <v>0</v>
          </cell>
          <cell r="K14464">
            <v>0</v>
          </cell>
          <cell r="L14464">
            <v>0</v>
          </cell>
          <cell r="M14464">
            <v>0</v>
          </cell>
          <cell r="N14464">
            <v>0</v>
          </cell>
          <cell r="O14464">
            <v>23</v>
          </cell>
          <cell r="P14464">
            <v>23</v>
          </cell>
        </row>
        <row r="14465">
          <cell r="A14465" t="str">
            <v>20051017</v>
          </cell>
          <cell r="B14465" t="str">
            <v>0542</v>
          </cell>
          <cell r="C14465" t="str">
            <v>BL RF PRODUCTS</v>
          </cell>
          <cell r="D14465" t="str">
            <v>PL RF ACCESS SYSTEMS</v>
          </cell>
          <cell r="E14465" t="str">
            <v>NI-OLD</v>
          </cell>
          <cell r="F14465" t="str">
            <v>XTAL</v>
          </cell>
          <cell r="G14465" t="str">
            <v>all plants</v>
          </cell>
          <cell r="H14465" t="str">
            <v>all descriptions</v>
          </cell>
          <cell r="I14465" t="str">
            <v>MFG</v>
          </cell>
          <cell r="J14465">
            <v>2645868</v>
          </cell>
          <cell r="K14465">
            <v>0</v>
          </cell>
          <cell r="L14465">
            <v>0</v>
          </cell>
          <cell r="M14465">
            <v>0</v>
          </cell>
          <cell r="N14465">
            <v>0</v>
          </cell>
          <cell r="O14465">
            <v>14881</v>
          </cell>
          <cell r="P14465">
            <v>2660749</v>
          </cell>
        </row>
        <row r="14466">
          <cell r="A14466" t="str">
            <v>20051017</v>
          </cell>
          <cell r="B14466" t="str">
            <v>0542</v>
          </cell>
          <cell r="C14466" t="str">
            <v>BL RF PRODUCTS</v>
          </cell>
          <cell r="D14466" t="str">
            <v>PL RF ACCESS SYSTEMS</v>
          </cell>
          <cell r="E14466" t="str">
            <v>NI-OLD</v>
          </cell>
          <cell r="F14466" t="str">
            <v>XTAL</v>
          </cell>
          <cell r="G14466" t="str">
            <v>all plants</v>
          </cell>
          <cell r="H14466" t="str">
            <v>all descriptions</v>
          </cell>
          <cell r="I14466" t="str">
            <v>all types</v>
          </cell>
          <cell r="J14466">
            <v>2645868</v>
          </cell>
          <cell r="K14466">
            <v>0</v>
          </cell>
          <cell r="L14466">
            <v>0</v>
          </cell>
          <cell r="M14466">
            <v>0</v>
          </cell>
          <cell r="N14466">
            <v>0</v>
          </cell>
          <cell r="O14466">
            <v>14881</v>
          </cell>
          <cell r="P14466">
            <v>2660749</v>
          </cell>
        </row>
        <row r="14467">
          <cell r="A14467" t="str">
            <v>20051017</v>
          </cell>
          <cell r="B14467" t="str">
            <v>0542</v>
          </cell>
          <cell r="C14467" t="str">
            <v>BL RF PRODUCTS</v>
          </cell>
          <cell r="D14467" t="str">
            <v>PL RF ACCESS SYSTEMS</v>
          </cell>
          <cell r="E14467" t="str">
            <v>NI-OLD</v>
          </cell>
          <cell r="F14467" t="str">
            <v>XTAL</v>
          </cell>
          <cell r="G14467" t="str">
            <v>PH71</v>
          </cell>
          <cell r="H14467" t="str">
            <v>AT PSC</v>
          </cell>
          <cell r="I14467" t="str">
            <v>MFG</v>
          </cell>
          <cell r="J14467">
            <v>140465</v>
          </cell>
          <cell r="K14467">
            <v>0</v>
          </cell>
          <cell r="L14467">
            <v>0</v>
          </cell>
          <cell r="M14467">
            <v>0</v>
          </cell>
          <cell r="N14467">
            <v>0</v>
          </cell>
          <cell r="O14467">
            <v>14881</v>
          </cell>
          <cell r="P14467">
            <v>155346</v>
          </cell>
        </row>
        <row r="14468">
          <cell r="A14468" t="str">
            <v>20051017</v>
          </cell>
          <cell r="B14468" t="str">
            <v>0542</v>
          </cell>
          <cell r="C14468" t="str">
            <v>BL RF PRODUCTS</v>
          </cell>
          <cell r="D14468" t="str">
            <v>PL RF ACCESS SYSTEMS</v>
          </cell>
          <cell r="E14468" t="str">
            <v>NI-OLD</v>
          </cell>
          <cell r="F14468" t="str">
            <v>XTAL</v>
          </cell>
          <cell r="G14468" t="str">
            <v>TH70</v>
          </cell>
          <cell r="H14468" t="str">
            <v>AT PST</v>
          </cell>
          <cell r="I14468" t="str">
            <v>MFG</v>
          </cell>
          <cell r="J14468">
            <v>76914</v>
          </cell>
          <cell r="K14468">
            <v>0</v>
          </cell>
          <cell r="L14468">
            <v>0</v>
          </cell>
          <cell r="M14468">
            <v>0</v>
          </cell>
          <cell r="N14468">
            <v>0</v>
          </cell>
          <cell r="O14468">
            <v>0</v>
          </cell>
          <cell r="P14468">
            <v>76914</v>
          </cell>
        </row>
        <row r="14469">
          <cell r="A14469" t="str">
            <v>20051017</v>
          </cell>
          <cell r="B14469" t="str">
            <v>0542</v>
          </cell>
          <cell r="C14469" t="str">
            <v>BL RF PRODUCTS</v>
          </cell>
          <cell r="D14469" t="str">
            <v>PL RF ACCESS SYSTEMS</v>
          </cell>
          <cell r="E14469" t="str">
            <v>NI-OLD</v>
          </cell>
          <cell r="F14469" t="str">
            <v>XTAL</v>
          </cell>
          <cell r="G14469" t="str">
            <v>TW70</v>
          </cell>
          <cell r="H14469" t="str">
            <v>AT PSK</v>
          </cell>
          <cell r="I14469" t="str">
            <v>MFG</v>
          </cell>
          <cell r="J14469">
            <v>2428489</v>
          </cell>
          <cell r="K14469">
            <v>0</v>
          </cell>
          <cell r="L14469">
            <v>0</v>
          </cell>
          <cell r="M14469">
            <v>0</v>
          </cell>
          <cell r="N14469">
            <v>0</v>
          </cell>
          <cell r="O14469">
            <v>0</v>
          </cell>
          <cell r="P14469">
            <v>2428489</v>
          </cell>
        </row>
        <row r="14470">
          <cell r="A14470" t="str">
            <v>20051017</v>
          </cell>
          <cell r="B14470" t="str">
            <v>0542</v>
          </cell>
          <cell r="C14470" t="str">
            <v>BL RF PRODUCTS</v>
          </cell>
          <cell r="D14470" t="str">
            <v>PL RF CONSUMER PROD</v>
          </cell>
          <cell r="E14470" t="str">
            <v>all PMC's</v>
          </cell>
          <cell r="F14470" t="str">
            <v>all categories</v>
          </cell>
          <cell r="G14470" t="str">
            <v>all plants</v>
          </cell>
          <cell r="H14470" t="str">
            <v>all descriptions</v>
          </cell>
          <cell r="I14470" t="str">
            <v>all types</v>
          </cell>
          <cell r="J14470">
            <v>478914503</v>
          </cell>
          <cell r="K14470">
            <v>89000</v>
          </cell>
          <cell r="L14470">
            <v>1087400</v>
          </cell>
          <cell r="M14470">
            <v>0</v>
          </cell>
          <cell r="N14470">
            <v>108001</v>
          </cell>
          <cell r="O14470">
            <v>513947798</v>
          </cell>
          <cell r="P14470">
            <v>994146702</v>
          </cell>
        </row>
        <row r="14471">
          <cell r="A14471" t="str">
            <v>20051017</v>
          </cell>
          <cell r="B14471" t="str">
            <v>0542</v>
          </cell>
          <cell r="C14471" t="str">
            <v>BL RF PRODUCTS</v>
          </cell>
          <cell r="D14471" t="str">
            <v>PL RF CONSUMER PROD</v>
          </cell>
          <cell r="E14471" t="str">
            <v>all PMC's</v>
          </cell>
          <cell r="F14471" t="str">
            <v>all categories</v>
          </cell>
          <cell r="G14471" t="str">
            <v>all plants</v>
          </cell>
          <cell r="H14471" t="str">
            <v>all descriptions</v>
          </cell>
          <cell r="I14471" t="str">
            <v>FDC</v>
          </cell>
          <cell r="J14471">
            <v>0</v>
          </cell>
          <cell r="K14471">
            <v>0</v>
          </cell>
          <cell r="L14471">
            <v>0</v>
          </cell>
          <cell r="M14471">
            <v>0</v>
          </cell>
          <cell r="N14471">
            <v>0</v>
          </cell>
          <cell r="O14471">
            <v>0</v>
          </cell>
          <cell r="P14471">
            <v>0</v>
          </cell>
        </row>
        <row r="14472">
          <cell r="A14472" t="str">
            <v>20051017</v>
          </cell>
          <cell r="B14472" t="str">
            <v>0542</v>
          </cell>
          <cell r="C14472" t="str">
            <v>BL RF PRODUCTS</v>
          </cell>
          <cell r="D14472" t="str">
            <v>PL RF CONSUMER PROD</v>
          </cell>
          <cell r="E14472" t="str">
            <v>all PMC's</v>
          </cell>
          <cell r="F14472" t="str">
            <v>all categories</v>
          </cell>
          <cell r="G14472" t="str">
            <v>all plants</v>
          </cell>
          <cell r="H14472" t="str">
            <v>all descriptions</v>
          </cell>
          <cell r="I14472" t="str">
            <v>IWH</v>
          </cell>
          <cell r="J14472">
            <v>126673879</v>
          </cell>
          <cell r="K14472">
            <v>0</v>
          </cell>
          <cell r="L14472">
            <v>0</v>
          </cell>
          <cell r="M14472">
            <v>0</v>
          </cell>
          <cell r="N14472">
            <v>0</v>
          </cell>
          <cell r="O14472">
            <v>69523175</v>
          </cell>
          <cell r="P14472">
            <v>196197054</v>
          </cell>
        </row>
        <row r="14473">
          <cell r="A14473" t="str">
            <v>20051017</v>
          </cell>
          <cell r="B14473" t="str">
            <v>0542</v>
          </cell>
          <cell r="C14473" t="str">
            <v>BL RF PRODUCTS</v>
          </cell>
          <cell r="D14473" t="str">
            <v>PL RF CONSUMER PROD</v>
          </cell>
          <cell r="E14473" t="str">
            <v>all PMC's</v>
          </cell>
          <cell r="F14473" t="str">
            <v>all categories</v>
          </cell>
          <cell r="G14473" t="str">
            <v>all plants</v>
          </cell>
          <cell r="H14473" t="str">
            <v>all descriptions</v>
          </cell>
          <cell r="I14473" t="str">
            <v>MFG</v>
          </cell>
          <cell r="J14473">
            <v>280149469</v>
          </cell>
          <cell r="K14473">
            <v>0</v>
          </cell>
          <cell r="L14473">
            <v>0</v>
          </cell>
          <cell r="M14473">
            <v>0</v>
          </cell>
          <cell r="N14473">
            <v>0</v>
          </cell>
          <cell r="O14473">
            <v>430824623</v>
          </cell>
          <cell r="P14473">
            <v>710974092</v>
          </cell>
        </row>
        <row r="14474">
          <cell r="A14474" t="str">
            <v>20051017</v>
          </cell>
          <cell r="B14474" t="str">
            <v>0542</v>
          </cell>
          <cell r="C14474" t="str">
            <v>BL RF PRODUCTS</v>
          </cell>
          <cell r="D14474" t="str">
            <v>PL RF CONSUMER PROD</v>
          </cell>
          <cell r="E14474" t="str">
            <v>all PMC's</v>
          </cell>
          <cell r="F14474" t="str">
            <v>all categories</v>
          </cell>
          <cell r="G14474" t="str">
            <v>all plants</v>
          </cell>
          <cell r="H14474" t="str">
            <v>all descriptions</v>
          </cell>
          <cell r="I14474" t="str">
            <v>RDC</v>
          </cell>
          <cell r="J14474">
            <v>47314501</v>
          </cell>
          <cell r="K14474">
            <v>89000</v>
          </cell>
          <cell r="L14474">
            <v>1087400</v>
          </cell>
          <cell r="M14474">
            <v>0</v>
          </cell>
          <cell r="N14474">
            <v>0</v>
          </cell>
          <cell r="O14474">
            <v>3215000</v>
          </cell>
          <cell r="P14474">
            <v>51705901</v>
          </cell>
        </row>
        <row r="14475">
          <cell r="A14475" t="str">
            <v>20051017</v>
          </cell>
          <cell r="B14475" t="str">
            <v>0542</v>
          </cell>
          <cell r="C14475" t="str">
            <v>BL RF PRODUCTS</v>
          </cell>
          <cell r="D14475" t="str">
            <v>PL RF CONSUMER PROD</v>
          </cell>
          <cell r="E14475" t="str">
            <v>all PMC's</v>
          </cell>
          <cell r="F14475" t="str">
            <v>all categories</v>
          </cell>
          <cell r="G14475" t="str">
            <v>all plants</v>
          </cell>
          <cell r="H14475" t="str">
            <v>all descriptions</v>
          </cell>
          <cell r="I14475" t="str">
            <v>TRN</v>
          </cell>
          <cell r="J14475">
            <v>0</v>
          </cell>
          <cell r="K14475">
            <v>0</v>
          </cell>
          <cell r="L14475">
            <v>0</v>
          </cell>
          <cell r="M14475">
            <v>0</v>
          </cell>
          <cell r="N14475">
            <v>108001</v>
          </cell>
          <cell r="O14475">
            <v>111000</v>
          </cell>
          <cell r="P14475">
            <v>219001</v>
          </cell>
        </row>
        <row r="14476">
          <cell r="A14476" t="str">
            <v>20051017</v>
          </cell>
          <cell r="B14476" t="str">
            <v>0542</v>
          </cell>
          <cell r="C14476" t="str">
            <v>BL RF PRODUCTS</v>
          </cell>
          <cell r="D14476" t="str">
            <v>PL RF CONSUMER PROD</v>
          </cell>
          <cell r="E14476" t="str">
            <v>all PMC's</v>
          </cell>
          <cell r="F14476" t="str">
            <v>all categories</v>
          </cell>
          <cell r="G14476" t="str">
            <v>all plants</v>
          </cell>
          <cell r="H14476" t="str">
            <v>all descriptions</v>
          </cell>
          <cell r="I14476" t="str">
            <v>CSW</v>
          </cell>
          <cell r="J14476">
            <v>24776654</v>
          </cell>
          <cell r="K14476">
            <v>0</v>
          </cell>
          <cell r="L14476">
            <v>0</v>
          </cell>
          <cell r="M14476">
            <v>0</v>
          </cell>
          <cell r="N14476">
            <v>0</v>
          </cell>
          <cell r="O14476">
            <v>10274000</v>
          </cell>
          <cell r="P14476">
            <v>35050654</v>
          </cell>
        </row>
        <row r="14477">
          <cell r="A14477" t="str">
            <v>20051017</v>
          </cell>
          <cell r="B14477" t="str">
            <v>0542</v>
          </cell>
          <cell r="C14477" t="str">
            <v>BL RF PRODUCTS</v>
          </cell>
          <cell r="D14477" t="str">
            <v>PL RF CONSUMER PROD</v>
          </cell>
          <cell r="E14477" t="str">
            <v>all PMC's</v>
          </cell>
          <cell r="F14477" t="str">
            <v>all categories</v>
          </cell>
          <cell r="G14477" t="str">
            <v>BRNM</v>
          </cell>
          <cell r="H14477" t="str">
            <v>NOKIA DO BRASIL TECNOLOGIA LTD</v>
          </cell>
          <cell r="I14477" t="str">
            <v>CSW</v>
          </cell>
          <cell r="J14477">
            <v>30000</v>
          </cell>
          <cell r="K14477">
            <v>0</v>
          </cell>
          <cell r="L14477">
            <v>0</v>
          </cell>
          <cell r="M14477">
            <v>0</v>
          </cell>
          <cell r="N14477">
            <v>0</v>
          </cell>
          <cell r="O14477">
            <v>479000</v>
          </cell>
          <cell r="P14477">
            <v>509000</v>
          </cell>
        </row>
        <row r="14478">
          <cell r="A14478" t="str">
            <v>20051017</v>
          </cell>
          <cell r="B14478" t="str">
            <v>0542</v>
          </cell>
          <cell r="C14478" t="str">
            <v>BL RF PRODUCTS</v>
          </cell>
          <cell r="D14478" t="str">
            <v>PL RF CONSUMER PROD</v>
          </cell>
          <cell r="E14478" t="str">
            <v>all PMC's</v>
          </cell>
          <cell r="F14478" t="str">
            <v>all categories</v>
          </cell>
          <cell r="G14478" t="str">
            <v>CN10</v>
          </cell>
          <cell r="H14478" t="str">
            <v>IWH (BL Control) Guangdong</v>
          </cell>
          <cell r="I14478" t="str">
            <v>IWH</v>
          </cell>
          <cell r="J14478">
            <v>28798000</v>
          </cell>
          <cell r="K14478">
            <v>0</v>
          </cell>
          <cell r="L14478">
            <v>0</v>
          </cell>
          <cell r="M14478">
            <v>0</v>
          </cell>
          <cell r="N14478">
            <v>0</v>
          </cell>
          <cell r="O14478">
            <v>8337301</v>
          </cell>
          <cell r="P14478">
            <v>37135301</v>
          </cell>
        </row>
        <row r="14479">
          <cell r="A14479" t="str">
            <v>20051017</v>
          </cell>
          <cell r="B14479" t="str">
            <v>0542</v>
          </cell>
          <cell r="C14479" t="str">
            <v>BL RF PRODUCTS</v>
          </cell>
          <cell r="D14479" t="str">
            <v>PL RF CONSUMER PROD</v>
          </cell>
          <cell r="E14479" t="str">
            <v>all PMC's</v>
          </cell>
          <cell r="F14479" t="str">
            <v>all categories</v>
          </cell>
          <cell r="G14479" t="str">
            <v>CN71</v>
          </cell>
          <cell r="H14479" t="str">
            <v>AT PS Guangdong</v>
          </cell>
          <cell r="I14479" t="str">
            <v>MFG</v>
          </cell>
          <cell r="J14479">
            <v>153312617</v>
          </cell>
          <cell r="K14479">
            <v>0</v>
          </cell>
          <cell r="L14479">
            <v>0</v>
          </cell>
          <cell r="M14479">
            <v>0</v>
          </cell>
          <cell r="N14479">
            <v>0</v>
          </cell>
          <cell r="O14479">
            <v>71486365</v>
          </cell>
          <cell r="P14479">
            <v>224798982</v>
          </cell>
        </row>
        <row r="14480">
          <cell r="A14480" t="str">
            <v>20051017</v>
          </cell>
          <cell r="B14480" t="str">
            <v>0542</v>
          </cell>
          <cell r="C14480" t="str">
            <v>BL RF PRODUCTS</v>
          </cell>
          <cell r="D14480" t="str">
            <v>PL RF CONSUMER PROD</v>
          </cell>
          <cell r="E14480" t="str">
            <v>all PMC's</v>
          </cell>
          <cell r="F14480" t="str">
            <v>all categories</v>
          </cell>
          <cell r="G14480" t="str">
            <v>CNBB</v>
          </cell>
          <cell r="H14480" t="str">
            <v>BGKI Import</v>
          </cell>
          <cell r="I14480" t="str">
            <v>CSW</v>
          </cell>
          <cell r="J14480">
            <v>5217</v>
          </cell>
          <cell r="K14480">
            <v>0</v>
          </cell>
          <cell r="L14480">
            <v>0</v>
          </cell>
          <cell r="M14480">
            <v>0</v>
          </cell>
          <cell r="N14480">
            <v>0</v>
          </cell>
          <cell r="O14480">
            <v>51000</v>
          </cell>
          <cell r="P14480">
            <v>56217</v>
          </cell>
        </row>
        <row r="14481">
          <cell r="A14481" t="str">
            <v>20051017</v>
          </cell>
          <cell r="B14481" t="str">
            <v>0542</v>
          </cell>
          <cell r="C14481" t="str">
            <v>BL RF PRODUCTS</v>
          </cell>
          <cell r="D14481" t="str">
            <v>PL RF CONSUMER PROD</v>
          </cell>
          <cell r="E14481" t="str">
            <v>all PMC's</v>
          </cell>
          <cell r="F14481" t="str">
            <v>all categories</v>
          </cell>
          <cell r="G14481" t="str">
            <v>CNBC</v>
          </cell>
          <cell r="H14481" t="str">
            <v>BGKI Export</v>
          </cell>
          <cell r="I14481" t="str">
            <v>CSW</v>
          </cell>
          <cell r="J14481">
            <v>216724</v>
          </cell>
          <cell r="K14481">
            <v>0</v>
          </cell>
          <cell r="L14481">
            <v>0</v>
          </cell>
          <cell r="M14481">
            <v>0</v>
          </cell>
          <cell r="N14481">
            <v>0</v>
          </cell>
          <cell r="O14481">
            <v>54000</v>
          </cell>
          <cell r="P14481">
            <v>270724</v>
          </cell>
        </row>
        <row r="14482">
          <cell r="A14482" t="str">
            <v>20051017</v>
          </cell>
          <cell r="B14482" t="str">
            <v>0542</v>
          </cell>
          <cell r="C14482" t="str">
            <v>BL RF PRODUCTS</v>
          </cell>
          <cell r="D14482" t="str">
            <v>PL RF CONSUMER PROD</v>
          </cell>
          <cell r="E14482" t="str">
            <v>all PMC's</v>
          </cell>
          <cell r="F14482" t="str">
            <v>all categories</v>
          </cell>
          <cell r="G14482" t="str">
            <v>CNFB</v>
          </cell>
          <cell r="H14482" t="str">
            <v>FLEXTRONICS</v>
          </cell>
          <cell r="I14482" t="str">
            <v>CSW</v>
          </cell>
          <cell r="J14482">
            <v>87000</v>
          </cell>
          <cell r="K14482">
            <v>0</v>
          </cell>
          <cell r="L14482">
            <v>0</v>
          </cell>
          <cell r="M14482">
            <v>0</v>
          </cell>
          <cell r="N14482">
            <v>0</v>
          </cell>
          <cell r="O14482">
            <v>0</v>
          </cell>
          <cell r="P14482">
            <v>87000</v>
          </cell>
        </row>
        <row r="14483">
          <cell r="A14483" t="str">
            <v>20051017</v>
          </cell>
          <cell r="B14483" t="str">
            <v>0542</v>
          </cell>
          <cell r="C14483" t="str">
            <v>BL RF PRODUCTS</v>
          </cell>
          <cell r="D14483" t="str">
            <v>PL RF CONSUMER PROD</v>
          </cell>
          <cell r="E14483" t="str">
            <v>all PMC's</v>
          </cell>
          <cell r="F14483" t="str">
            <v>all categories</v>
          </cell>
          <cell r="G14483" t="str">
            <v>CNFE</v>
          </cell>
          <cell r="H14483" t="str">
            <v>FLEXTRONICS_MY_ERI_VMI</v>
          </cell>
          <cell r="I14483" t="str">
            <v>CSW</v>
          </cell>
          <cell r="J14483">
            <v>2625000</v>
          </cell>
          <cell r="K14483">
            <v>0</v>
          </cell>
          <cell r="L14483">
            <v>0</v>
          </cell>
          <cell r="M14483">
            <v>0</v>
          </cell>
          <cell r="N14483">
            <v>0</v>
          </cell>
          <cell r="O14483">
            <v>0</v>
          </cell>
          <cell r="P14483">
            <v>2625000</v>
          </cell>
        </row>
        <row r="14484">
          <cell r="A14484" t="str">
            <v>20051017</v>
          </cell>
          <cell r="B14484" t="str">
            <v>0542</v>
          </cell>
          <cell r="C14484" t="str">
            <v>BL RF PRODUCTS</v>
          </cell>
          <cell r="D14484" t="str">
            <v>PL RF CONSUMER PROD</v>
          </cell>
          <cell r="E14484" t="str">
            <v>all PMC's</v>
          </cell>
          <cell r="F14484" t="str">
            <v>all categories</v>
          </cell>
          <cell r="G14484" t="str">
            <v>CNMT</v>
          </cell>
          <cell r="H14484" t="str">
            <v>MOTOROLA-CGISS</v>
          </cell>
          <cell r="I14484" t="str">
            <v>CSW</v>
          </cell>
          <cell r="J14484">
            <v>249000</v>
          </cell>
          <cell r="K14484">
            <v>0</v>
          </cell>
          <cell r="L14484">
            <v>0</v>
          </cell>
          <cell r="M14484">
            <v>0</v>
          </cell>
          <cell r="N14484">
            <v>0</v>
          </cell>
          <cell r="O14484">
            <v>93000</v>
          </cell>
          <cell r="P14484">
            <v>342000</v>
          </cell>
        </row>
        <row r="14485">
          <cell r="A14485" t="str">
            <v>20051017</v>
          </cell>
          <cell r="B14485" t="str">
            <v>0542</v>
          </cell>
          <cell r="C14485" t="str">
            <v>BL RF PRODUCTS</v>
          </cell>
          <cell r="D14485" t="str">
            <v>PL RF CONSUMER PROD</v>
          </cell>
          <cell r="E14485" t="str">
            <v>all PMC's</v>
          </cell>
          <cell r="F14485" t="str">
            <v>all categories</v>
          </cell>
          <cell r="G14485" t="str">
            <v>CNMW</v>
          </cell>
          <cell r="H14485" t="str">
            <v>MOTOROLA</v>
          </cell>
          <cell r="I14485" t="str">
            <v>CSW</v>
          </cell>
          <cell r="J14485">
            <v>140000</v>
          </cell>
          <cell r="K14485">
            <v>0</v>
          </cell>
          <cell r="L14485">
            <v>0</v>
          </cell>
          <cell r="M14485">
            <v>0</v>
          </cell>
          <cell r="N14485">
            <v>0</v>
          </cell>
          <cell r="O14485">
            <v>36000</v>
          </cell>
          <cell r="P14485">
            <v>176000</v>
          </cell>
        </row>
        <row r="14486">
          <cell r="A14486" t="str">
            <v>20051017</v>
          </cell>
          <cell r="B14486" t="str">
            <v>0542</v>
          </cell>
          <cell r="C14486" t="str">
            <v>BL RF PRODUCTS</v>
          </cell>
          <cell r="D14486" t="str">
            <v>PL RF CONSUMER PROD</v>
          </cell>
          <cell r="E14486" t="str">
            <v>all PMC's</v>
          </cell>
          <cell r="F14486" t="str">
            <v>all categories</v>
          </cell>
          <cell r="G14486" t="str">
            <v>CNND</v>
          </cell>
          <cell r="H14486" t="str">
            <v>DONGGUAN NOKIA MOBILE PHONES C</v>
          </cell>
          <cell r="I14486" t="str">
            <v>CSW</v>
          </cell>
          <cell r="J14486">
            <v>377000</v>
          </cell>
          <cell r="K14486">
            <v>0</v>
          </cell>
          <cell r="L14486">
            <v>0</v>
          </cell>
          <cell r="M14486">
            <v>0</v>
          </cell>
          <cell r="N14486">
            <v>0</v>
          </cell>
          <cell r="O14486">
            <v>59000</v>
          </cell>
          <cell r="P14486">
            <v>436000</v>
          </cell>
        </row>
        <row r="14487">
          <cell r="A14487" t="str">
            <v>20051017</v>
          </cell>
          <cell r="B14487" t="str">
            <v>0542</v>
          </cell>
          <cell r="C14487" t="str">
            <v>BL RF PRODUCTS</v>
          </cell>
          <cell r="D14487" t="str">
            <v>PL RF CONSUMER PROD</v>
          </cell>
          <cell r="E14487" t="str">
            <v>all PMC's</v>
          </cell>
          <cell r="F14487" t="str">
            <v>all categories</v>
          </cell>
          <cell r="G14487" t="str">
            <v>CNNJ</v>
          </cell>
          <cell r="H14487" t="str">
            <v>XINGWANG LOGISTICS CENTER</v>
          </cell>
          <cell r="I14487" t="str">
            <v>CSW</v>
          </cell>
          <cell r="J14487">
            <v>6000</v>
          </cell>
          <cell r="K14487">
            <v>0</v>
          </cell>
          <cell r="L14487">
            <v>0</v>
          </cell>
          <cell r="M14487">
            <v>0</v>
          </cell>
          <cell r="N14487">
            <v>0</v>
          </cell>
          <cell r="O14487">
            <v>15000</v>
          </cell>
          <cell r="P14487">
            <v>21000</v>
          </cell>
        </row>
        <row r="14488">
          <cell r="A14488" t="str">
            <v>20051017</v>
          </cell>
          <cell r="B14488" t="str">
            <v>0542</v>
          </cell>
          <cell r="C14488" t="str">
            <v>BL RF PRODUCTS</v>
          </cell>
          <cell r="D14488" t="str">
            <v>PL RF CONSUMER PROD</v>
          </cell>
          <cell r="E14488" t="str">
            <v>all PMC's</v>
          </cell>
          <cell r="F14488" t="str">
            <v>all categories</v>
          </cell>
          <cell r="G14488" t="str">
            <v>CNNS</v>
          </cell>
          <cell r="H14488" t="str">
            <v>NOKIA SUZHOU</v>
          </cell>
          <cell r="I14488" t="str">
            <v>CSW</v>
          </cell>
          <cell r="J14488">
            <v>512000</v>
          </cell>
          <cell r="K14488">
            <v>0</v>
          </cell>
          <cell r="L14488">
            <v>0</v>
          </cell>
          <cell r="M14488">
            <v>0</v>
          </cell>
          <cell r="N14488">
            <v>0</v>
          </cell>
          <cell r="O14488">
            <v>39000</v>
          </cell>
          <cell r="P14488">
            <v>551000</v>
          </cell>
        </row>
        <row r="14489">
          <cell r="A14489" t="str">
            <v>20051017</v>
          </cell>
          <cell r="B14489" t="str">
            <v>0542</v>
          </cell>
          <cell r="C14489" t="str">
            <v>BL RF PRODUCTS</v>
          </cell>
          <cell r="D14489" t="str">
            <v>PL RF CONSUMER PROD</v>
          </cell>
          <cell r="E14489" t="str">
            <v>all PMC's</v>
          </cell>
          <cell r="F14489" t="str">
            <v>all categories</v>
          </cell>
          <cell r="G14489" t="str">
            <v>DENB</v>
          </cell>
          <cell r="H14489" t="str">
            <v>NOKIA BOCHUM IHUB</v>
          </cell>
          <cell r="I14489" t="str">
            <v>CSW</v>
          </cell>
          <cell r="J14489">
            <v>642000</v>
          </cell>
          <cell r="K14489">
            <v>0</v>
          </cell>
          <cell r="L14489">
            <v>0</v>
          </cell>
          <cell r="M14489">
            <v>0</v>
          </cell>
          <cell r="N14489">
            <v>0</v>
          </cell>
          <cell r="O14489">
            <v>0</v>
          </cell>
          <cell r="P14489">
            <v>642000</v>
          </cell>
        </row>
        <row r="14490">
          <cell r="A14490" t="str">
            <v>20051017</v>
          </cell>
          <cell r="B14490" t="str">
            <v>0542</v>
          </cell>
          <cell r="C14490" t="str">
            <v>BL RF PRODUCTS</v>
          </cell>
          <cell r="D14490" t="str">
            <v>PL RF CONSUMER PROD</v>
          </cell>
          <cell r="E14490" t="str">
            <v>all PMC's</v>
          </cell>
          <cell r="F14490" t="str">
            <v>all categories</v>
          </cell>
          <cell r="G14490" t="str">
            <v>DESO</v>
          </cell>
          <cell r="H14490" t="str">
            <v>SIEMENS BOCHOLT CONSIGNMENT</v>
          </cell>
          <cell r="I14490" t="str">
            <v>CSW</v>
          </cell>
          <cell r="J14490">
            <v>501000</v>
          </cell>
          <cell r="K14490">
            <v>0</v>
          </cell>
          <cell r="L14490">
            <v>0</v>
          </cell>
          <cell r="M14490">
            <v>0</v>
          </cell>
          <cell r="N14490">
            <v>0</v>
          </cell>
          <cell r="O14490">
            <v>555000</v>
          </cell>
          <cell r="P14490">
            <v>1056000</v>
          </cell>
        </row>
        <row r="14491">
          <cell r="A14491" t="str">
            <v>20051017</v>
          </cell>
          <cell r="B14491" t="str">
            <v>0542</v>
          </cell>
          <cell r="C14491" t="str">
            <v>BL RF PRODUCTS</v>
          </cell>
          <cell r="D14491" t="str">
            <v>PL RF CONSUMER PROD</v>
          </cell>
          <cell r="E14491" t="str">
            <v>all PMC's</v>
          </cell>
          <cell r="F14491" t="str">
            <v>all categories</v>
          </cell>
          <cell r="G14491" t="str">
            <v>DESR</v>
          </cell>
          <cell r="H14491" t="str">
            <v>SIEMENS REGENSBURG</v>
          </cell>
          <cell r="I14491" t="str">
            <v>CSW</v>
          </cell>
          <cell r="J14491">
            <v>18000</v>
          </cell>
          <cell r="K14491">
            <v>0</v>
          </cell>
          <cell r="L14491">
            <v>0</v>
          </cell>
          <cell r="M14491">
            <v>0</v>
          </cell>
          <cell r="N14491">
            <v>0</v>
          </cell>
          <cell r="O14491">
            <v>0</v>
          </cell>
          <cell r="P14491">
            <v>18000</v>
          </cell>
        </row>
        <row r="14492">
          <cell r="A14492" t="str">
            <v>20051017</v>
          </cell>
          <cell r="B14492" t="str">
            <v>0542</v>
          </cell>
          <cell r="C14492" t="str">
            <v>BL RF PRODUCTS</v>
          </cell>
          <cell r="D14492" t="str">
            <v>PL RF CONSUMER PROD</v>
          </cell>
          <cell r="E14492" t="str">
            <v>all PMC's</v>
          </cell>
          <cell r="F14492" t="str">
            <v>all categories</v>
          </cell>
          <cell r="G14492" t="str">
            <v>EEET</v>
          </cell>
          <cell r="H14492" t="str">
            <v>CSW ELCOTEQ</v>
          </cell>
          <cell r="I14492" t="str">
            <v>CSW</v>
          </cell>
          <cell r="J14492">
            <v>141222</v>
          </cell>
          <cell r="K14492">
            <v>0</v>
          </cell>
          <cell r="L14492">
            <v>0</v>
          </cell>
          <cell r="M14492">
            <v>0</v>
          </cell>
          <cell r="N14492">
            <v>0</v>
          </cell>
          <cell r="O14492">
            <v>84000</v>
          </cell>
          <cell r="P14492">
            <v>225222</v>
          </cell>
        </row>
        <row r="14493">
          <cell r="A14493" t="str">
            <v>20051017</v>
          </cell>
          <cell r="B14493" t="str">
            <v>0542</v>
          </cell>
          <cell r="C14493" t="str">
            <v>BL RF PRODUCTS</v>
          </cell>
          <cell r="D14493" t="str">
            <v>PL RF CONSUMER PROD</v>
          </cell>
          <cell r="E14493" t="str">
            <v>all PMC's</v>
          </cell>
          <cell r="F14493" t="str">
            <v>all categories</v>
          </cell>
          <cell r="G14493" t="str">
            <v>ESFC</v>
          </cell>
          <cell r="H14493" t="str">
            <v>FORD CADIZ</v>
          </cell>
          <cell r="I14493" t="str">
            <v>CSW</v>
          </cell>
          <cell r="J14493">
            <v>15000</v>
          </cell>
          <cell r="K14493">
            <v>0</v>
          </cell>
          <cell r="L14493">
            <v>0</v>
          </cell>
          <cell r="M14493">
            <v>0</v>
          </cell>
          <cell r="N14493">
            <v>0</v>
          </cell>
          <cell r="O14493">
            <v>0</v>
          </cell>
          <cell r="P14493">
            <v>15000</v>
          </cell>
        </row>
        <row r="14494">
          <cell r="A14494" t="str">
            <v>20051017</v>
          </cell>
          <cell r="B14494" t="str">
            <v>0542</v>
          </cell>
          <cell r="C14494" t="str">
            <v>BL RF PRODUCTS</v>
          </cell>
          <cell r="D14494" t="str">
            <v>PL RF CONSUMER PROD</v>
          </cell>
          <cell r="E14494" t="str">
            <v>all PMC's</v>
          </cell>
          <cell r="F14494" t="str">
            <v>all categories</v>
          </cell>
          <cell r="G14494" t="str">
            <v>FINO</v>
          </cell>
          <cell r="H14494" t="str">
            <v>NOKIA NETWORKS OULU</v>
          </cell>
          <cell r="I14494" t="str">
            <v>CSW</v>
          </cell>
          <cell r="J14494">
            <v>200000</v>
          </cell>
          <cell r="K14494">
            <v>0</v>
          </cell>
          <cell r="L14494">
            <v>0</v>
          </cell>
          <cell r="M14494">
            <v>0</v>
          </cell>
          <cell r="N14494">
            <v>0</v>
          </cell>
          <cell r="O14494">
            <v>199000</v>
          </cell>
          <cell r="P14494">
            <v>399000</v>
          </cell>
        </row>
        <row r="14495">
          <cell r="A14495" t="str">
            <v>20051017</v>
          </cell>
          <cell r="B14495" t="str">
            <v>0542</v>
          </cell>
          <cell r="C14495" t="str">
            <v>BL RF PRODUCTS</v>
          </cell>
          <cell r="D14495" t="str">
            <v>PL RF CONSUMER PROD</v>
          </cell>
          <cell r="E14495" t="str">
            <v>all PMC's</v>
          </cell>
          <cell r="F14495" t="str">
            <v>all categories</v>
          </cell>
          <cell r="G14495" t="str">
            <v>FINS</v>
          </cell>
          <cell r="H14495" t="str">
            <v>NOKIA CORP/NOKIA MOBILE PHONES</v>
          </cell>
          <cell r="I14495" t="str">
            <v>CSW</v>
          </cell>
          <cell r="J14495">
            <v>456000</v>
          </cell>
          <cell r="K14495">
            <v>0</v>
          </cell>
          <cell r="L14495">
            <v>0</v>
          </cell>
          <cell r="M14495">
            <v>0</v>
          </cell>
          <cell r="N14495">
            <v>0</v>
          </cell>
          <cell r="O14495">
            <v>39000</v>
          </cell>
          <cell r="P14495">
            <v>495000</v>
          </cell>
        </row>
        <row r="14496">
          <cell r="A14496" t="str">
            <v>20051017</v>
          </cell>
          <cell r="B14496" t="str">
            <v>0542</v>
          </cell>
          <cell r="C14496" t="str">
            <v>BL RF PRODUCTS</v>
          </cell>
          <cell r="D14496" t="str">
            <v>PL RF CONSUMER PROD</v>
          </cell>
          <cell r="E14496" t="str">
            <v>all PMC's</v>
          </cell>
          <cell r="F14496" t="str">
            <v>all categories</v>
          </cell>
          <cell r="G14496" t="str">
            <v>FRJV</v>
          </cell>
          <cell r="H14496" t="str">
            <v>JABIL/VALEO FRANCE</v>
          </cell>
          <cell r="I14496" t="str">
            <v>CSW</v>
          </cell>
          <cell r="J14496">
            <v>99000</v>
          </cell>
          <cell r="K14496">
            <v>0</v>
          </cell>
          <cell r="L14496">
            <v>0</v>
          </cell>
          <cell r="M14496">
            <v>0</v>
          </cell>
          <cell r="N14496">
            <v>0</v>
          </cell>
          <cell r="O14496">
            <v>51000</v>
          </cell>
          <cell r="P14496">
            <v>150000</v>
          </cell>
        </row>
        <row r="14497">
          <cell r="A14497" t="str">
            <v>20051017</v>
          </cell>
          <cell r="B14497" t="str">
            <v>0542</v>
          </cell>
          <cell r="C14497" t="str">
            <v>BL RF PRODUCTS</v>
          </cell>
          <cell r="D14497" t="str">
            <v>PL RF CONSUMER PROD</v>
          </cell>
          <cell r="E14497" t="str">
            <v>all PMC's</v>
          </cell>
          <cell r="F14497" t="str">
            <v>all categories</v>
          </cell>
          <cell r="G14497" t="str">
            <v>FRSR</v>
          </cell>
          <cell r="H14497" t="str">
            <v>SIEMENS RAMBOUILLET</v>
          </cell>
          <cell r="I14497" t="str">
            <v>CSW</v>
          </cell>
          <cell r="J14497">
            <v>228000</v>
          </cell>
          <cell r="K14497">
            <v>0</v>
          </cell>
          <cell r="L14497">
            <v>0</v>
          </cell>
          <cell r="M14497">
            <v>0</v>
          </cell>
          <cell r="N14497">
            <v>0</v>
          </cell>
          <cell r="O14497">
            <v>129000</v>
          </cell>
          <cell r="P14497">
            <v>357000</v>
          </cell>
        </row>
        <row r="14498">
          <cell r="A14498" t="str">
            <v>20051017</v>
          </cell>
          <cell r="B14498" t="str">
            <v>0542</v>
          </cell>
          <cell r="C14498" t="str">
            <v>BL RF PRODUCTS</v>
          </cell>
          <cell r="D14498" t="str">
            <v>PL RF CONSUMER PROD</v>
          </cell>
          <cell r="E14498" t="str">
            <v>all PMC's</v>
          </cell>
          <cell r="F14498" t="str">
            <v>all categories</v>
          </cell>
          <cell r="G14498" t="str">
            <v>HK00</v>
          </cell>
          <cell r="H14498" t="str">
            <v>RDC APSH</v>
          </cell>
          <cell r="I14498" t="str">
            <v>RDC</v>
          </cell>
          <cell r="J14498">
            <v>25923000</v>
          </cell>
          <cell r="K14498">
            <v>0</v>
          </cell>
          <cell r="L14498">
            <v>766000</v>
          </cell>
          <cell r="M14498">
            <v>0</v>
          </cell>
          <cell r="N14498">
            <v>0</v>
          </cell>
          <cell r="O14498">
            <v>1590000</v>
          </cell>
          <cell r="P14498">
            <v>28279000</v>
          </cell>
        </row>
        <row r="14499">
          <cell r="A14499" t="str">
            <v>20051017</v>
          </cell>
          <cell r="B14499" t="str">
            <v>0542</v>
          </cell>
          <cell r="C14499" t="str">
            <v>BL RF PRODUCTS</v>
          </cell>
          <cell r="D14499" t="str">
            <v>PL RF CONSUMER PROD</v>
          </cell>
          <cell r="E14499" t="str">
            <v>all PMC's</v>
          </cell>
          <cell r="F14499" t="str">
            <v>all categories</v>
          </cell>
          <cell r="G14499" t="str">
            <v>HK10</v>
          </cell>
          <cell r="H14499" t="str">
            <v>IWH (BL Control) EDL</v>
          </cell>
          <cell r="I14499" t="str">
            <v>IWH</v>
          </cell>
          <cell r="J14499">
            <v>96523000</v>
          </cell>
          <cell r="K14499">
            <v>0</v>
          </cell>
          <cell r="L14499">
            <v>0</v>
          </cell>
          <cell r="M14499">
            <v>0</v>
          </cell>
          <cell r="N14499">
            <v>0</v>
          </cell>
          <cell r="O14499">
            <v>60635000</v>
          </cell>
          <cell r="P14499">
            <v>157158000</v>
          </cell>
        </row>
        <row r="14500">
          <cell r="A14500" t="str">
            <v>20051017</v>
          </cell>
          <cell r="B14500" t="str">
            <v>0542</v>
          </cell>
          <cell r="C14500" t="str">
            <v>BL RF PRODUCTS</v>
          </cell>
          <cell r="D14500" t="str">
            <v>PL RF CONSUMER PROD</v>
          </cell>
          <cell r="E14500" t="str">
            <v>all PMC's</v>
          </cell>
          <cell r="F14500" t="str">
            <v>all categories</v>
          </cell>
          <cell r="G14500" t="str">
            <v>HK70</v>
          </cell>
          <cell r="H14500" t="str">
            <v>AT EDL</v>
          </cell>
          <cell r="I14500" t="str">
            <v>MFG</v>
          </cell>
          <cell r="J14500">
            <v>117056330</v>
          </cell>
          <cell r="K14500">
            <v>0</v>
          </cell>
          <cell r="L14500">
            <v>0</v>
          </cell>
          <cell r="M14500">
            <v>0</v>
          </cell>
          <cell r="N14500">
            <v>0</v>
          </cell>
          <cell r="O14500">
            <v>359119499</v>
          </cell>
          <cell r="P14500">
            <v>476175829</v>
          </cell>
        </row>
        <row r="14501">
          <cell r="A14501" t="str">
            <v>20051017</v>
          </cell>
          <cell r="B14501" t="str">
            <v>0542</v>
          </cell>
          <cell r="C14501" t="str">
            <v>BL RF PRODUCTS</v>
          </cell>
          <cell r="D14501" t="str">
            <v>PL RF CONSUMER PROD</v>
          </cell>
          <cell r="E14501" t="str">
            <v>all PMC's</v>
          </cell>
          <cell r="F14501" t="str">
            <v>all categories</v>
          </cell>
          <cell r="G14501" t="str">
            <v>HKEM</v>
          </cell>
          <cell r="H14501" t="str">
            <v>ELCOTEQ</v>
          </cell>
          <cell r="I14501" t="str">
            <v>CSW</v>
          </cell>
          <cell r="J14501">
            <v>18000</v>
          </cell>
          <cell r="K14501">
            <v>0</v>
          </cell>
          <cell r="L14501">
            <v>0</v>
          </cell>
          <cell r="M14501">
            <v>0</v>
          </cell>
          <cell r="N14501">
            <v>0</v>
          </cell>
          <cell r="O14501">
            <v>0</v>
          </cell>
          <cell r="P14501">
            <v>18000</v>
          </cell>
        </row>
        <row r="14502">
          <cell r="A14502" t="str">
            <v>20051017</v>
          </cell>
          <cell r="B14502" t="str">
            <v>0542</v>
          </cell>
          <cell r="C14502" t="str">
            <v>BL RF PRODUCTS</v>
          </cell>
          <cell r="D14502" t="str">
            <v>PL RF CONSUMER PROD</v>
          </cell>
          <cell r="E14502" t="str">
            <v>all PMC's</v>
          </cell>
          <cell r="F14502" t="str">
            <v>all categories</v>
          </cell>
          <cell r="G14502" t="str">
            <v>HKSK</v>
          </cell>
          <cell r="H14502" t="str">
            <v>SHENZHEN</v>
          </cell>
          <cell r="I14502" t="str">
            <v>CSW</v>
          </cell>
          <cell r="J14502">
            <v>628991</v>
          </cell>
          <cell r="K14502">
            <v>0</v>
          </cell>
          <cell r="L14502">
            <v>0</v>
          </cell>
          <cell r="M14502">
            <v>0</v>
          </cell>
          <cell r="N14502">
            <v>0</v>
          </cell>
          <cell r="O14502">
            <v>135000</v>
          </cell>
          <cell r="P14502">
            <v>763991</v>
          </cell>
        </row>
        <row r="14503">
          <cell r="A14503" t="str">
            <v>20051017</v>
          </cell>
          <cell r="B14503" t="str">
            <v>0542</v>
          </cell>
          <cell r="C14503" t="str">
            <v>BL RF PRODUCTS</v>
          </cell>
          <cell r="D14503" t="str">
            <v>PL RF CONSUMER PROD</v>
          </cell>
          <cell r="E14503" t="str">
            <v>all PMC's</v>
          </cell>
          <cell r="F14503" t="str">
            <v>all categories</v>
          </cell>
          <cell r="G14503" t="str">
            <v>HKTT</v>
          </cell>
          <cell r="H14503" t="str">
            <v>CP On-site Warehouse AP</v>
          </cell>
          <cell r="I14503" t="str">
            <v>RDC</v>
          </cell>
          <cell r="J14503">
            <v>10739000</v>
          </cell>
          <cell r="K14503">
            <v>0</v>
          </cell>
          <cell r="L14503">
            <v>0</v>
          </cell>
          <cell r="M14503">
            <v>0</v>
          </cell>
          <cell r="N14503">
            <v>0</v>
          </cell>
          <cell r="O14503">
            <v>516000</v>
          </cell>
          <cell r="P14503">
            <v>11255000</v>
          </cell>
        </row>
        <row r="14504">
          <cell r="A14504" t="str">
            <v>20051017</v>
          </cell>
          <cell r="B14504" t="str">
            <v>0542</v>
          </cell>
          <cell r="C14504" t="str">
            <v>BL RF PRODUCTS</v>
          </cell>
          <cell r="D14504" t="str">
            <v>PL RF CONSUMER PROD</v>
          </cell>
          <cell r="E14504" t="str">
            <v>all PMC's</v>
          </cell>
          <cell r="F14504" t="str">
            <v>all categories</v>
          </cell>
          <cell r="G14504" t="str">
            <v>HUAS</v>
          </cell>
          <cell r="H14504" t="str">
            <v>EXEL</v>
          </cell>
          <cell r="I14504" t="str">
            <v>CSW</v>
          </cell>
          <cell r="J14504">
            <v>414000</v>
          </cell>
          <cell r="K14504">
            <v>0</v>
          </cell>
          <cell r="L14504">
            <v>0</v>
          </cell>
          <cell r="M14504">
            <v>0</v>
          </cell>
          <cell r="N14504">
            <v>0</v>
          </cell>
          <cell r="O14504">
            <v>0</v>
          </cell>
          <cell r="P14504">
            <v>414000</v>
          </cell>
        </row>
        <row r="14505">
          <cell r="A14505" t="str">
            <v>20051017</v>
          </cell>
          <cell r="B14505" t="str">
            <v>0542</v>
          </cell>
          <cell r="C14505" t="str">
            <v>BL RF PRODUCTS</v>
          </cell>
          <cell r="D14505" t="str">
            <v>PL RF CONSUMER PROD</v>
          </cell>
          <cell r="E14505" t="str">
            <v>all PMC's</v>
          </cell>
          <cell r="F14505" t="str">
            <v>all categories</v>
          </cell>
          <cell r="G14505" t="str">
            <v>HUFZ</v>
          </cell>
          <cell r="H14505" t="str">
            <v>FLEXTRONICS ZALAEGERSZEG</v>
          </cell>
          <cell r="I14505" t="str">
            <v>CSW</v>
          </cell>
          <cell r="J14505">
            <v>87000</v>
          </cell>
          <cell r="K14505">
            <v>0</v>
          </cell>
          <cell r="L14505">
            <v>0</v>
          </cell>
          <cell r="M14505">
            <v>0</v>
          </cell>
          <cell r="N14505">
            <v>0</v>
          </cell>
          <cell r="O14505">
            <v>0</v>
          </cell>
          <cell r="P14505">
            <v>87000</v>
          </cell>
        </row>
        <row r="14506">
          <cell r="A14506" t="str">
            <v>20051017</v>
          </cell>
          <cell r="B14506" t="str">
            <v>0542</v>
          </cell>
          <cell r="C14506" t="str">
            <v>BL RF PRODUCTS</v>
          </cell>
          <cell r="D14506" t="str">
            <v>PL RF CONSUMER PROD</v>
          </cell>
          <cell r="E14506" t="str">
            <v>all PMC's</v>
          </cell>
          <cell r="F14506" t="str">
            <v>all categories</v>
          </cell>
          <cell r="G14506" t="str">
            <v>HUJT</v>
          </cell>
          <cell r="H14506" t="str">
            <v>CSW Jabil Tiszaujvaros</v>
          </cell>
          <cell r="I14506" t="str">
            <v>CSW</v>
          </cell>
          <cell r="J14506">
            <v>270000</v>
          </cell>
          <cell r="K14506">
            <v>0</v>
          </cell>
          <cell r="L14506">
            <v>0</v>
          </cell>
          <cell r="M14506">
            <v>0</v>
          </cell>
          <cell r="N14506">
            <v>0</v>
          </cell>
          <cell r="O14506">
            <v>0</v>
          </cell>
          <cell r="P14506">
            <v>270000</v>
          </cell>
        </row>
        <row r="14507">
          <cell r="A14507" t="str">
            <v>20051017</v>
          </cell>
          <cell r="B14507" t="str">
            <v>0542</v>
          </cell>
          <cell r="C14507" t="str">
            <v>BL RF PRODUCTS</v>
          </cell>
          <cell r="D14507" t="str">
            <v>PL RF CONSUMER PROD</v>
          </cell>
          <cell r="E14507" t="str">
            <v>all PMC's</v>
          </cell>
          <cell r="F14507" t="str">
            <v>all categories</v>
          </cell>
          <cell r="G14507" t="str">
            <v>HUNK</v>
          </cell>
          <cell r="H14507" t="str">
            <v>NOKIA KOMAROM KFT</v>
          </cell>
          <cell r="I14507" t="str">
            <v>CSW</v>
          </cell>
          <cell r="J14507">
            <v>459000</v>
          </cell>
          <cell r="K14507">
            <v>0</v>
          </cell>
          <cell r="L14507">
            <v>0</v>
          </cell>
          <cell r="M14507">
            <v>0</v>
          </cell>
          <cell r="N14507">
            <v>0</v>
          </cell>
          <cell r="O14507">
            <v>15000</v>
          </cell>
          <cell r="P14507">
            <v>474000</v>
          </cell>
        </row>
        <row r="14508">
          <cell r="A14508" t="str">
            <v>20051017</v>
          </cell>
          <cell r="B14508" t="str">
            <v>0542</v>
          </cell>
          <cell r="C14508" t="str">
            <v>BL RF PRODUCTS</v>
          </cell>
          <cell r="D14508" t="str">
            <v>PL RF CONSUMER PROD</v>
          </cell>
          <cell r="E14508" t="str">
            <v>all PMC's</v>
          </cell>
          <cell r="F14508" t="str">
            <v>all categories</v>
          </cell>
          <cell r="G14508" t="str">
            <v>KRNM</v>
          </cell>
          <cell r="H14508" t="str">
            <v>NOKIA MASAN KOREA</v>
          </cell>
          <cell r="I14508" t="str">
            <v>CSW</v>
          </cell>
          <cell r="J14508">
            <v>416000</v>
          </cell>
          <cell r="K14508">
            <v>0</v>
          </cell>
          <cell r="L14508">
            <v>0</v>
          </cell>
          <cell r="M14508">
            <v>0</v>
          </cell>
          <cell r="N14508">
            <v>0</v>
          </cell>
          <cell r="O14508">
            <v>0</v>
          </cell>
          <cell r="P14508">
            <v>416000</v>
          </cell>
        </row>
        <row r="14509">
          <cell r="A14509" t="str">
            <v>20051017</v>
          </cell>
          <cell r="B14509" t="str">
            <v>0542</v>
          </cell>
          <cell r="C14509" t="str">
            <v>BL RF PRODUCTS</v>
          </cell>
          <cell r="D14509" t="str">
            <v>PL RF CONSUMER PROD</v>
          </cell>
          <cell r="E14509" t="str">
            <v>all PMC's</v>
          </cell>
          <cell r="F14509" t="str">
            <v>all categories</v>
          </cell>
          <cell r="G14509" t="str">
            <v>MY71</v>
          </cell>
          <cell r="H14509" t="str">
            <v>AT Seremban</v>
          </cell>
          <cell r="I14509" t="str">
            <v>MFG</v>
          </cell>
          <cell r="J14509">
            <v>6955924</v>
          </cell>
          <cell r="K14509">
            <v>0</v>
          </cell>
          <cell r="L14509">
            <v>0</v>
          </cell>
          <cell r="M14509">
            <v>0</v>
          </cell>
          <cell r="N14509">
            <v>0</v>
          </cell>
          <cell r="O14509">
            <v>214500</v>
          </cell>
          <cell r="P14509">
            <v>7170424</v>
          </cell>
        </row>
        <row r="14510">
          <cell r="A14510" t="str">
            <v>20051017</v>
          </cell>
          <cell r="B14510" t="str">
            <v>0542</v>
          </cell>
          <cell r="C14510" t="str">
            <v>BL RF PRODUCTS</v>
          </cell>
          <cell r="D14510" t="str">
            <v>PL RF CONSUMER PROD</v>
          </cell>
          <cell r="E14510" t="str">
            <v>all PMC's</v>
          </cell>
          <cell r="F14510" t="str">
            <v>all categories</v>
          </cell>
          <cell r="G14510" t="str">
            <v>MYBB</v>
          </cell>
          <cell r="H14510" t="str">
            <v>ROBERT BOSCH (M) SDN BHD</v>
          </cell>
          <cell r="I14510" t="str">
            <v>CSW</v>
          </cell>
          <cell r="J14510">
            <v>64000</v>
          </cell>
          <cell r="K14510">
            <v>0</v>
          </cell>
          <cell r="L14510">
            <v>0</v>
          </cell>
          <cell r="M14510">
            <v>0</v>
          </cell>
          <cell r="N14510">
            <v>0</v>
          </cell>
          <cell r="O14510">
            <v>54000</v>
          </cell>
          <cell r="P14510">
            <v>118000</v>
          </cell>
        </row>
        <row r="14511">
          <cell r="A14511" t="str">
            <v>20051017</v>
          </cell>
          <cell r="B14511" t="str">
            <v>0542</v>
          </cell>
          <cell r="C14511" t="str">
            <v>BL RF PRODUCTS</v>
          </cell>
          <cell r="D14511" t="str">
            <v>PL RF CONSUMER PROD</v>
          </cell>
          <cell r="E14511" t="str">
            <v>all PMC's</v>
          </cell>
          <cell r="F14511" t="str">
            <v>all categories</v>
          </cell>
          <cell r="G14511" t="str">
            <v>MYFA</v>
          </cell>
          <cell r="H14511" t="str">
            <v>FLEXTRONICS_MY_ShahAlam</v>
          </cell>
          <cell r="I14511" t="str">
            <v>CSW</v>
          </cell>
          <cell r="J14511">
            <v>2115000</v>
          </cell>
          <cell r="K14511">
            <v>0</v>
          </cell>
          <cell r="L14511">
            <v>0</v>
          </cell>
          <cell r="M14511">
            <v>0</v>
          </cell>
          <cell r="N14511">
            <v>0</v>
          </cell>
          <cell r="O14511">
            <v>258000</v>
          </cell>
          <cell r="P14511">
            <v>2373000</v>
          </cell>
        </row>
        <row r="14512">
          <cell r="A14512" t="str">
            <v>20051017</v>
          </cell>
          <cell r="B14512" t="str">
            <v>0542</v>
          </cell>
          <cell r="C14512" t="str">
            <v>BL RF PRODUCTS</v>
          </cell>
          <cell r="D14512" t="str">
            <v>PL RF CONSUMER PROD</v>
          </cell>
          <cell r="E14512" t="str">
            <v>all PMC's</v>
          </cell>
          <cell r="F14512" t="str">
            <v>all categories</v>
          </cell>
          <cell r="G14512" t="str">
            <v>MYMB</v>
          </cell>
          <cell r="H14512" t="str">
            <v>MOTOROLA_MY</v>
          </cell>
          <cell r="I14512" t="str">
            <v>CSW</v>
          </cell>
          <cell r="J14512">
            <v>631000</v>
          </cell>
          <cell r="K14512">
            <v>0</v>
          </cell>
          <cell r="L14512">
            <v>0</v>
          </cell>
          <cell r="M14512">
            <v>0</v>
          </cell>
          <cell r="N14512">
            <v>0</v>
          </cell>
          <cell r="O14512">
            <v>78000</v>
          </cell>
          <cell r="P14512">
            <v>709000</v>
          </cell>
        </row>
        <row r="14513">
          <cell r="A14513" t="str">
            <v>20051017</v>
          </cell>
          <cell r="B14513" t="str">
            <v>0542</v>
          </cell>
          <cell r="C14513" t="str">
            <v>BL RF PRODUCTS</v>
          </cell>
          <cell r="D14513" t="str">
            <v>PL RF CONSUMER PROD</v>
          </cell>
          <cell r="E14513" t="str">
            <v>all PMC's</v>
          </cell>
          <cell r="F14513" t="str">
            <v>all categories</v>
          </cell>
          <cell r="G14513" t="str">
            <v>MYSC</v>
          </cell>
          <cell r="H14513" t="str">
            <v>SONY _MY_Tuner</v>
          </cell>
          <cell r="I14513" t="str">
            <v>CSW</v>
          </cell>
          <cell r="J14513">
            <v>87000</v>
          </cell>
          <cell r="K14513">
            <v>0</v>
          </cell>
          <cell r="L14513">
            <v>0</v>
          </cell>
          <cell r="M14513">
            <v>0</v>
          </cell>
          <cell r="N14513">
            <v>0</v>
          </cell>
          <cell r="O14513">
            <v>0</v>
          </cell>
          <cell r="P14513">
            <v>87000</v>
          </cell>
        </row>
        <row r="14514">
          <cell r="A14514" t="str">
            <v>20051017</v>
          </cell>
          <cell r="B14514" t="str">
            <v>0542</v>
          </cell>
          <cell r="C14514" t="str">
            <v>BL RF PRODUCTS</v>
          </cell>
          <cell r="D14514" t="str">
            <v>PL RF CONSUMER PROD</v>
          </cell>
          <cell r="E14514" t="str">
            <v>all PMC's</v>
          </cell>
          <cell r="F14514" t="str">
            <v>all categories</v>
          </cell>
          <cell r="G14514" t="str">
            <v>NL00</v>
          </cell>
          <cell r="H14514" t="str">
            <v>RDC EU / TNT LOGISTICS BV</v>
          </cell>
          <cell r="I14514" t="str">
            <v>RDC</v>
          </cell>
          <cell r="J14514">
            <v>2319460</v>
          </cell>
          <cell r="K14514">
            <v>38000</v>
          </cell>
          <cell r="L14514">
            <v>3000</v>
          </cell>
          <cell r="M14514">
            <v>0</v>
          </cell>
          <cell r="N14514">
            <v>0</v>
          </cell>
          <cell r="O14514">
            <v>163000</v>
          </cell>
          <cell r="P14514">
            <v>2523460</v>
          </cell>
        </row>
        <row r="14515">
          <cell r="A14515" t="str">
            <v>20051017</v>
          </cell>
          <cell r="B14515" t="str">
            <v>0542</v>
          </cell>
          <cell r="C14515" t="str">
            <v>BL RF PRODUCTS</v>
          </cell>
          <cell r="D14515" t="str">
            <v>PL RF CONSUMER PROD</v>
          </cell>
          <cell r="E14515" t="str">
            <v>all PMC's</v>
          </cell>
          <cell r="F14515" t="str">
            <v>all categories</v>
          </cell>
          <cell r="G14515" t="str">
            <v>NL99</v>
          </cell>
          <cell r="H14515" t="str">
            <v>FDC EU</v>
          </cell>
          <cell r="I14515" t="str">
            <v>FDC</v>
          </cell>
          <cell r="J14515">
            <v>0</v>
          </cell>
          <cell r="K14515">
            <v>0</v>
          </cell>
          <cell r="L14515">
            <v>0</v>
          </cell>
          <cell r="M14515">
            <v>0</v>
          </cell>
          <cell r="N14515">
            <v>0</v>
          </cell>
          <cell r="O14515">
            <v>0</v>
          </cell>
          <cell r="P14515">
            <v>0</v>
          </cell>
        </row>
        <row r="14516">
          <cell r="A14516" t="str">
            <v>20051017</v>
          </cell>
          <cell r="B14516" t="str">
            <v>0542</v>
          </cell>
          <cell r="C14516" t="str">
            <v>BL RF PRODUCTS</v>
          </cell>
          <cell r="D14516" t="str">
            <v>PL RF CONSUMER PROD</v>
          </cell>
          <cell r="E14516" t="str">
            <v>all PMC's</v>
          </cell>
          <cell r="F14516" t="str">
            <v>all categories</v>
          </cell>
          <cell r="G14516" t="str">
            <v>NLTT</v>
          </cell>
          <cell r="H14516" t="str">
            <v>TNT LOGISTICS BV</v>
          </cell>
          <cell r="I14516" t="str">
            <v>RDC</v>
          </cell>
          <cell r="J14516">
            <v>5334000</v>
          </cell>
          <cell r="K14516">
            <v>0</v>
          </cell>
          <cell r="L14516">
            <v>0</v>
          </cell>
          <cell r="M14516">
            <v>0</v>
          </cell>
          <cell r="N14516">
            <v>0</v>
          </cell>
          <cell r="O14516">
            <v>815000</v>
          </cell>
          <cell r="P14516">
            <v>6149000</v>
          </cell>
        </row>
        <row r="14517">
          <cell r="A14517" t="str">
            <v>20051017</v>
          </cell>
          <cell r="B14517" t="str">
            <v>0542</v>
          </cell>
          <cell r="C14517" t="str">
            <v>BL RF PRODUCTS</v>
          </cell>
          <cell r="D14517" t="str">
            <v>PL RF CONSUMER PROD</v>
          </cell>
          <cell r="E14517" t="str">
            <v>all PMC's</v>
          </cell>
          <cell r="F14517" t="str">
            <v>all categories</v>
          </cell>
          <cell r="G14517" t="str">
            <v>PH10</v>
          </cell>
          <cell r="H14517" t="str">
            <v>IWH (BL Control) PSC</v>
          </cell>
          <cell r="I14517" t="str">
            <v>IWH</v>
          </cell>
          <cell r="J14517">
            <v>9</v>
          </cell>
          <cell r="K14517">
            <v>0</v>
          </cell>
          <cell r="L14517">
            <v>0</v>
          </cell>
          <cell r="M14517">
            <v>0</v>
          </cell>
          <cell r="N14517">
            <v>0</v>
          </cell>
          <cell r="O14517">
            <v>535144</v>
          </cell>
          <cell r="P14517">
            <v>535153</v>
          </cell>
        </row>
        <row r="14518">
          <cell r="A14518" t="str">
            <v>20051017</v>
          </cell>
          <cell r="B14518" t="str">
            <v>0542</v>
          </cell>
          <cell r="C14518" t="str">
            <v>BL RF PRODUCTS</v>
          </cell>
          <cell r="D14518" t="str">
            <v>PL RF CONSUMER PROD</v>
          </cell>
          <cell r="E14518" t="str">
            <v>all PMC's</v>
          </cell>
          <cell r="F14518" t="str">
            <v>all categories</v>
          </cell>
          <cell r="G14518" t="str">
            <v>PH11</v>
          </cell>
          <cell r="H14518" t="str">
            <v>IWH (BL Control) PSPI</v>
          </cell>
          <cell r="I14518" t="str">
            <v>IWH</v>
          </cell>
          <cell r="J14518">
            <v>907870</v>
          </cell>
          <cell r="K14518">
            <v>0</v>
          </cell>
          <cell r="L14518">
            <v>0</v>
          </cell>
          <cell r="M14518">
            <v>0</v>
          </cell>
          <cell r="N14518">
            <v>0</v>
          </cell>
          <cell r="O14518">
            <v>15730</v>
          </cell>
          <cell r="P14518">
            <v>923600</v>
          </cell>
        </row>
        <row r="14519">
          <cell r="A14519" t="str">
            <v>20051017</v>
          </cell>
          <cell r="B14519" t="str">
            <v>0542</v>
          </cell>
          <cell r="C14519" t="str">
            <v>BL RF PRODUCTS</v>
          </cell>
          <cell r="D14519" t="str">
            <v>PL RF CONSUMER PROD</v>
          </cell>
          <cell r="E14519" t="str">
            <v>all PMC's</v>
          </cell>
          <cell r="F14519" t="str">
            <v>all categories</v>
          </cell>
          <cell r="G14519" t="str">
            <v>PH70</v>
          </cell>
          <cell r="H14519" t="str">
            <v>AT PSPI</v>
          </cell>
          <cell r="I14519" t="str">
            <v>MFG</v>
          </cell>
          <cell r="J14519">
            <v>1170076</v>
          </cell>
          <cell r="K14519">
            <v>0</v>
          </cell>
          <cell r="L14519">
            <v>0</v>
          </cell>
          <cell r="M14519">
            <v>0</v>
          </cell>
          <cell r="N14519">
            <v>0</v>
          </cell>
          <cell r="O14519">
            <v>0</v>
          </cell>
          <cell r="P14519">
            <v>1170076</v>
          </cell>
        </row>
        <row r="14520">
          <cell r="A14520" t="str">
            <v>20051017</v>
          </cell>
          <cell r="B14520" t="str">
            <v>0542</v>
          </cell>
          <cell r="C14520" t="str">
            <v>BL RF PRODUCTS</v>
          </cell>
          <cell r="D14520" t="str">
            <v>PL RF CONSUMER PROD</v>
          </cell>
          <cell r="E14520" t="str">
            <v>all PMC's</v>
          </cell>
          <cell r="F14520" t="str">
            <v>all categories</v>
          </cell>
          <cell r="G14520" t="str">
            <v>PH79</v>
          </cell>
          <cell r="H14520" t="str">
            <v>WT PSC</v>
          </cell>
          <cell r="I14520" t="str">
            <v>MFG</v>
          </cell>
          <cell r="J14520">
            <v>5462</v>
          </cell>
          <cell r="K14520">
            <v>0</v>
          </cell>
          <cell r="L14520">
            <v>0</v>
          </cell>
          <cell r="M14520">
            <v>0</v>
          </cell>
          <cell r="N14520">
            <v>0</v>
          </cell>
          <cell r="O14520">
            <v>4259</v>
          </cell>
          <cell r="P14520">
            <v>9721</v>
          </cell>
        </row>
        <row r="14521">
          <cell r="A14521" t="str">
            <v>20051017</v>
          </cell>
          <cell r="B14521" t="str">
            <v>0542</v>
          </cell>
          <cell r="C14521" t="str">
            <v>BL RF PRODUCTS</v>
          </cell>
          <cell r="D14521" t="str">
            <v>PL RF CONSUMER PROD</v>
          </cell>
          <cell r="E14521" t="str">
            <v>all PMC's</v>
          </cell>
          <cell r="F14521" t="str">
            <v>all categories</v>
          </cell>
          <cell r="G14521" t="str">
            <v>PLAS</v>
          </cell>
          <cell r="H14521" t="str">
            <v>EXEL POLAND SP. Z.O.O.</v>
          </cell>
          <cell r="I14521" t="str">
            <v>CSW</v>
          </cell>
          <cell r="J14521">
            <v>21000</v>
          </cell>
          <cell r="K14521">
            <v>0</v>
          </cell>
          <cell r="L14521">
            <v>0</v>
          </cell>
          <cell r="M14521">
            <v>0</v>
          </cell>
          <cell r="N14521">
            <v>0</v>
          </cell>
          <cell r="O14521">
            <v>0</v>
          </cell>
          <cell r="P14521">
            <v>21000</v>
          </cell>
        </row>
        <row r="14522">
          <cell r="A14522" t="str">
            <v>20051017</v>
          </cell>
          <cell r="B14522" t="str">
            <v>0542</v>
          </cell>
          <cell r="C14522" t="str">
            <v>BL RF PRODUCTS</v>
          </cell>
          <cell r="D14522" t="str">
            <v>PL RF CONSUMER PROD</v>
          </cell>
          <cell r="E14522" t="str">
            <v>all PMC's</v>
          </cell>
          <cell r="F14522" t="str">
            <v>all categories</v>
          </cell>
          <cell r="G14522" t="str">
            <v>PTFP</v>
          </cell>
          <cell r="H14522" t="str">
            <v>FORD PALMELA</v>
          </cell>
          <cell r="I14522" t="str">
            <v>CSW</v>
          </cell>
          <cell r="J14522">
            <v>742000</v>
          </cell>
          <cell r="K14522">
            <v>0</v>
          </cell>
          <cell r="L14522">
            <v>0</v>
          </cell>
          <cell r="M14522">
            <v>0</v>
          </cell>
          <cell r="N14522">
            <v>0</v>
          </cell>
          <cell r="O14522">
            <v>0</v>
          </cell>
          <cell r="P14522">
            <v>742000</v>
          </cell>
        </row>
        <row r="14523">
          <cell r="A14523" t="str">
            <v>20051017</v>
          </cell>
          <cell r="B14523" t="str">
            <v>0542</v>
          </cell>
          <cell r="C14523" t="str">
            <v>BL RF PRODUCTS</v>
          </cell>
          <cell r="D14523" t="str">
            <v>PL RF CONSUMER PROD</v>
          </cell>
          <cell r="E14523" t="str">
            <v>all PMC's</v>
          </cell>
          <cell r="F14523" t="str">
            <v>all categories</v>
          </cell>
          <cell r="G14523" t="str">
            <v>SGTS</v>
          </cell>
          <cell r="H14523" t="str">
            <v>Tuner</v>
          </cell>
          <cell r="I14523" t="str">
            <v>CSW</v>
          </cell>
          <cell r="J14523">
            <v>7845000</v>
          </cell>
          <cell r="K14523">
            <v>0</v>
          </cell>
          <cell r="L14523">
            <v>0</v>
          </cell>
          <cell r="M14523">
            <v>0</v>
          </cell>
          <cell r="N14523">
            <v>0</v>
          </cell>
          <cell r="O14523">
            <v>5992000</v>
          </cell>
          <cell r="P14523">
            <v>13837000</v>
          </cell>
        </row>
        <row r="14524">
          <cell r="A14524" t="str">
            <v>20051017</v>
          </cell>
          <cell r="B14524" t="str">
            <v>0542</v>
          </cell>
          <cell r="C14524" t="str">
            <v>BL RF PRODUCTS</v>
          </cell>
          <cell r="D14524" t="str">
            <v>PL RF CONSUMER PROD</v>
          </cell>
          <cell r="E14524" t="str">
            <v>all PMC's</v>
          </cell>
          <cell r="F14524" t="str">
            <v>all categories</v>
          </cell>
          <cell r="G14524" t="str">
            <v>THSS</v>
          </cell>
          <cell r="H14524" t="str">
            <v>Samsung</v>
          </cell>
          <cell r="I14524" t="str">
            <v>CSW</v>
          </cell>
          <cell r="J14524">
            <v>2544000</v>
          </cell>
          <cell r="K14524">
            <v>0</v>
          </cell>
          <cell r="L14524">
            <v>0</v>
          </cell>
          <cell r="M14524">
            <v>0</v>
          </cell>
          <cell r="N14524">
            <v>0</v>
          </cell>
          <cell r="O14524">
            <v>1524000</v>
          </cell>
          <cell r="P14524">
            <v>4068000</v>
          </cell>
        </row>
        <row r="14525">
          <cell r="A14525" t="str">
            <v>20051017</v>
          </cell>
          <cell r="B14525" t="str">
            <v>0542</v>
          </cell>
          <cell r="C14525" t="str">
            <v>BL RF PRODUCTS</v>
          </cell>
          <cell r="D14525" t="str">
            <v>PL RF CONSUMER PROD</v>
          </cell>
          <cell r="E14525" t="str">
            <v>all PMC's</v>
          </cell>
          <cell r="F14525" t="str">
            <v>all categories</v>
          </cell>
          <cell r="G14525" t="str">
            <v>TW10</v>
          </cell>
          <cell r="H14525" t="str">
            <v>IWH (BL Control) PSK</v>
          </cell>
          <cell r="I14525" t="str">
            <v>IWH</v>
          </cell>
          <cell r="J14525">
            <v>445000</v>
          </cell>
          <cell r="K14525">
            <v>0</v>
          </cell>
          <cell r="L14525">
            <v>0</v>
          </cell>
          <cell r="M14525">
            <v>0</v>
          </cell>
          <cell r="N14525">
            <v>0</v>
          </cell>
          <cell r="O14525">
            <v>0</v>
          </cell>
          <cell r="P14525">
            <v>445000</v>
          </cell>
        </row>
        <row r="14526">
          <cell r="A14526" t="str">
            <v>20051017</v>
          </cell>
          <cell r="B14526" t="str">
            <v>0542</v>
          </cell>
          <cell r="C14526" t="str">
            <v>BL RF PRODUCTS</v>
          </cell>
          <cell r="D14526" t="str">
            <v>PL RF CONSUMER PROD</v>
          </cell>
          <cell r="E14526" t="str">
            <v>all PMC's</v>
          </cell>
          <cell r="F14526" t="str">
            <v>all categories</v>
          </cell>
          <cell r="G14526" t="str">
            <v>TW70</v>
          </cell>
          <cell r="H14526" t="str">
            <v>AT PSK</v>
          </cell>
          <cell r="I14526" t="str">
            <v>MFG</v>
          </cell>
          <cell r="J14526">
            <v>1648935</v>
          </cell>
          <cell r="K14526">
            <v>0</v>
          </cell>
          <cell r="L14526">
            <v>0</v>
          </cell>
          <cell r="M14526">
            <v>0</v>
          </cell>
          <cell r="N14526">
            <v>0</v>
          </cell>
          <cell r="O14526">
            <v>0</v>
          </cell>
          <cell r="P14526">
            <v>1648935</v>
          </cell>
        </row>
        <row r="14527">
          <cell r="A14527" t="str">
            <v>20051017</v>
          </cell>
          <cell r="B14527" t="str">
            <v>0542</v>
          </cell>
          <cell r="C14527" t="str">
            <v>BL RF PRODUCTS</v>
          </cell>
          <cell r="D14527" t="str">
            <v>PL RF CONSUMER PROD</v>
          </cell>
          <cell r="E14527" t="str">
            <v>all PMC's</v>
          </cell>
          <cell r="F14527" t="str">
            <v>all categories</v>
          </cell>
          <cell r="G14527" t="str">
            <v>TW79</v>
          </cell>
          <cell r="H14527" t="str">
            <v>WT PSK</v>
          </cell>
          <cell r="I14527" t="str">
            <v>MFG</v>
          </cell>
          <cell r="J14527">
            <v>125</v>
          </cell>
          <cell r="K14527">
            <v>0</v>
          </cell>
          <cell r="L14527">
            <v>0</v>
          </cell>
          <cell r="M14527">
            <v>0</v>
          </cell>
          <cell r="N14527">
            <v>0</v>
          </cell>
          <cell r="O14527">
            <v>0</v>
          </cell>
          <cell r="P14527">
            <v>125</v>
          </cell>
        </row>
        <row r="14528">
          <cell r="A14528" t="str">
            <v>20051017</v>
          </cell>
          <cell r="B14528" t="str">
            <v>0542</v>
          </cell>
          <cell r="C14528" t="str">
            <v>BL RF PRODUCTS</v>
          </cell>
          <cell r="D14528" t="str">
            <v>PL RF CONSUMER PROD</v>
          </cell>
          <cell r="E14528" t="str">
            <v>all PMC's</v>
          </cell>
          <cell r="F14528" t="str">
            <v>all categories</v>
          </cell>
          <cell r="G14528" t="str">
            <v>US00</v>
          </cell>
          <cell r="H14528" t="str">
            <v>RDC NARSO</v>
          </cell>
          <cell r="I14528" t="str">
            <v>RDC</v>
          </cell>
          <cell r="J14528">
            <v>936041</v>
          </cell>
          <cell r="K14528">
            <v>51000</v>
          </cell>
          <cell r="L14528">
            <v>318400</v>
          </cell>
          <cell r="M14528">
            <v>0</v>
          </cell>
          <cell r="N14528">
            <v>0</v>
          </cell>
          <cell r="O14528">
            <v>32000</v>
          </cell>
          <cell r="P14528">
            <v>1337441</v>
          </cell>
        </row>
        <row r="14529">
          <cell r="A14529" t="str">
            <v>20051017</v>
          </cell>
          <cell r="B14529" t="str">
            <v>0542</v>
          </cell>
          <cell r="C14529" t="str">
            <v>BL RF PRODUCTS</v>
          </cell>
          <cell r="D14529" t="str">
            <v>PL RF CONSUMER PROD</v>
          </cell>
          <cell r="E14529" t="str">
            <v>all PMC's</v>
          </cell>
          <cell r="F14529" t="str">
            <v>all categories</v>
          </cell>
          <cell r="G14529" t="str">
            <v>US01</v>
          </cell>
          <cell r="H14529" t="str">
            <v>TRN NA</v>
          </cell>
          <cell r="I14529" t="str">
            <v>TRN</v>
          </cell>
          <cell r="J14529">
            <v>0</v>
          </cell>
          <cell r="K14529">
            <v>0</v>
          </cell>
          <cell r="L14529">
            <v>0</v>
          </cell>
          <cell r="M14529">
            <v>0</v>
          </cell>
          <cell r="N14529">
            <v>108001</v>
          </cell>
          <cell r="O14529">
            <v>111000</v>
          </cell>
          <cell r="P14529">
            <v>219001</v>
          </cell>
        </row>
        <row r="14530">
          <cell r="A14530" t="str">
            <v>20051017</v>
          </cell>
          <cell r="B14530" t="str">
            <v>0542</v>
          </cell>
          <cell r="C14530" t="str">
            <v>BL RF PRODUCTS</v>
          </cell>
          <cell r="D14530" t="str">
            <v>PL RF CONSUMER PROD</v>
          </cell>
          <cell r="E14530" t="str">
            <v>all PMC's</v>
          </cell>
          <cell r="F14530" t="str">
            <v>all categories</v>
          </cell>
          <cell r="G14530" t="str">
            <v>USDJ</v>
          </cell>
          <cell r="H14530" t="str">
            <v>PHILIPS SEMI DELCO JIT Whse, I</v>
          </cell>
          <cell r="I14530" t="str">
            <v>CSW</v>
          </cell>
          <cell r="J14530">
            <v>343500</v>
          </cell>
          <cell r="K14530">
            <v>0</v>
          </cell>
          <cell r="L14530">
            <v>0</v>
          </cell>
          <cell r="M14530">
            <v>0</v>
          </cell>
          <cell r="N14530">
            <v>0</v>
          </cell>
          <cell r="O14530">
            <v>110000</v>
          </cell>
          <cell r="P14530">
            <v>453500</v>
          </cell>
        </row>
        <row r="14531">
          <cell r="A14531" t="str">
            <v>20051017</v>
          </cell>
          <cell r="B14531" t="str">
            <v>0542</v>
          </cell>
          <cell r="C14531" t="str">
            <v>BL RF PRODUCTS</v>
          </cell>
          <cell r="D14531" t="str">
            <v>PL RF CONSUMER PROD</v>
          </cell>
          <cell r="E14531" t="str">
            <v>all PMC's</v>
          </cell>
          <cell r="F14531" t="str">
            <v>all categories</v>
          </cell>
          <cell r="G14531" t="str">
            <v>USGI</v>
          </cell>
          <cell r="H14531" t="str">
            <v>CSW Delco VMI (Reynosa)</v>
          </cell>
          <cell r="I14531" t="str">
            <v>CSW</v>
          </cell>
          <cell r="J14531">
            <v>723000</v>
          </cell>
          <cell r="K14531">
            <v>0</v>
          </cell>
          <cell r="L14531">
            <v>0</v>
          </cell>
          <cell r="M14531">
            <v>0</v>
          </cell>
          <cell r="N14531">
            <v>0</v>
          </cell>
          <cell r="O14531">
            <v>77000</v>
          </cell>
          <cell r="P14531">
            <v>800000</v>
          </cell>
        </row>
        <row r="14532">
          <cell r="A14532" t="str">
            <v>20051017</v>
          </cell>
          <cell r="B14532" t="str">
            <v>0542</v>
          </cell>
          <cell r="C14532" t="str">
            <v>BL RF PRODUCTS</v>
          </cell>
          <cell r="D14532" t="str">
            <v>PL RF CONSUMER PROD</v>
          </cell>
          <cell r="E14532" t="str">
            <v>all PMC's</v>
          </cell>
          <cell r="F14532" t="str">
            <v>all categories</v>
          </cell>
          <cell r="G14532" t="str">
            <v>USJG</v>
          </cell>
          <cell r="H14532" t="str">
            <v>CSW Jabil JIT Guadalajara</v>
          </cell>
          <cell r="I14532" t="str">
            <v>CSW</v>
          </cell>
          <cell r="J14532">
            <v>50000</v>
          </cell>
          <cell r="K14532">
            <v>0</v>
          </cell>
          <cell r="L14532">
            <v>0</v>
          </cell>
          <cell r="M14532">
            <v>0</v>
          </cell>
          <cell r="N14532">
            <v>0</v>
          </cell>
          <cell r="O14532">
            <v>10000</v>
          </cell>
          <cell r="P14532">
            <v>60000</v>
          </cell>
        </row>
        <row r="14533">
          <cell r="A14533" t="str">
            <v>20051017</v>
          </cell>
          <cell r="B14533" t="str">
            <v>0542</v>
          </cell>
          <cell r="C14533" t="str">
            <v>BL RF PRODUCTS</v>
          </cell>
          <cell r="D14533" t="str">
            <v>PL RF CONSUMER PROD</v>
          </cell>
          <cell r="E14533" t="str">
            <v>all PMC's</v>
          </cell>
          <cell r="F14533" t="str">
            <v>all categories</v>
          </cell>
          <cell r="G14533" t="str">
            <v>USNR</v>
          </cell>
          <cell r="H14533" t="str">
            <v>NOKIA INC. REYNOSA</v>
          </cell>
          <cell r="I14533" t="str">
            <v>CSW</v>
          </cell>
          <cell r="J14533">
            <v>108000</v>
          </cell>
          <cell r="K14533">
            <v>0</v>
          </cell>
          <cell r="L14533">
            <v>0</v>
          </cell>
          <cell r="M14533">
            <v>0</v>
          </cell>
          <cell r="N14533">
            <v>0</v>
          </cell>
          <cell r="O14533">
            <v>30000</v>
          </cell>
          <cell r="P14533">
            <v>138000</v>
          </cell>
        </row>
        <row r="14534">
          <cell r="A14534" t="str">
            <v>20051017</v>
          </cell>
          <cell r="B14534" t="str">
            <v>0542</v>
          </cell>
          <cell r="C14534" t="str">
            <v>BL RF PRODUCTS</v>
          </cell>
          <cell r="D14534" t="str">
            <v>PL RF CONSUMER PROD</v>
          </cell>
          <cell r="E14534" t="str">
            <v>all PMC's</v>
          </cell>
          <cell r="F14534" t="str">
            <v>all categories</v>
          </cell>
          <cell r="G14534" t="str">
            <v>USOH</v>
          </cell>
          <cell r="H14534" t="str">
            <v>CSW Ford (Hatfield)</v>
          </cell>
          <cell r="I14534" t="str">
            <v>CSW</v>
          </cell>
          <cell r="J14534">
            <v>85000</v>
          </cell>
          <cell r="K14534">
            <v>0</v>
          </cell>
          <cell r="L14534">
            <v>0</v>
          </cell>
          <cell r="M14534">
            <v>0</v>
          </cell>
          <cell r="N14534">
            <v>0</v>
          </cell>
          <cell r="O14534">
            <v>0</v>
          </cell>
          <cell r="P14534">
            <v>85000</v>
          </cell>
        </row>
        <row r="14535">
          <cell r="A14535" t="str">
            <v>20051017</v>
          </cell>
          <cell r="B14535" t="str">
            <v>0542</v>
          </cell>
          <cell r="C14535" t="str">
            <v>BL RF PRODUCTS</v>
          </cell>
          <cell r="D14535" t="str">
            <v>PL RF CONSUMER PROD</v>
          </cell>
          <cell r="E14535" t="str">
            <v>all PMC's</v>
          </cell>
          <cell r="F14535" t="str">
            <v>all categories</v>
          </cell>
          <cell r="G14535" t="str">
            <v>USPP</v>
          </cell>
          <cell r="H14535" t="str">
            <v>CSW PANASONIC PEACHTREE</v>
          </cell>
          <cell r="I14535" t="str">
            <v>CSW</v>
          </cell>
          <cell r="J14535">
            <v>6000</v>
          </cell>
          <cell r="K14535">
            <v>0</v>
          </cell>
          <cell r="L14535">
            <v>0</v>
          </cell>
          <cell r="M14535">
            <v>0</v>
          </cell>
          <cell r="N14535">
            <v>0</v>
          </cell>
          <cell r="O14535">
            <v>6000</v>
          </cell>
          <cell r="P14535">
            <v>12000</v>
          </cell>
        </row>
        <row r="14536">
          <cell r="A14536" t="str">
            <v>20051017</v>
          </cell>
          <cell r="B14536" t="str">
            <v>0542</v>
          </cell>
          <cell r="C14536" t="str">
            <v>BL RF PRODUCTS</v>
          </cell>
          <cell r="D14536" t="str">
            <v>PL RF CONSUMER PROD</v>
          </cell>
          <cell r="E14536" t="str">
            <v>all PMC's</v>
          </cell>
          <cell r="F14536" t="str">
            <v>all categories</v>
          </cell>
          <cell r="G14536" t="str">
            <v>USPW</v>
          </cell>
          <cell r="H14536" t="str">
            <v>CSW Ford (North Penn)</v>
          </cell>
          <cell r="I14536" t="str">
            <v>CSW</v>
          </cell>
          <cell r="J14536">
            <v>117000</v>
          </cell>
          <cell r="K14536">
            <v>0</v>
          </cell>
          <cell r="L14536">
            <v>0</v>
          </cell>
          <cell r="M14536">
            <v>0</v>
          </cell>
          <cell r="N14536">
            <v>0</v>
          </cell>
          <cell r="O14536">
            <v>0</v>
          </cell>
          <cell r="P14536">
            <v>117000</v>
          </cell>
        </row>
        <row r="14537">
          <cell r="A14537" t="str">
            <v>20051017</v>
          </cell>
          <cell r="B14537" t="str">
            <v>0542</v>
          </cell>
          <cell r="C14537" t="str">
            <v>BL RF PRODUCTS</v>
          </cell>
          <cell r="D14537" t="str">
            <v>PL RF CONSUMER PROD</v>
          </cell>
          <cell r="E14537" t="str">
            <v>all PMC's</v>
          </cell>
          <cell r="F14537" t="str">
            <v>all categories</v>
          </cell>
          <cell r="G14537" t="str">
            <v>USSG</v>
          </cell>
          <cell r="H14537" t="str">
            <v>CSW Siemens JIT Guadalajara</v>
          </cell>
          <cell r="I14537" t="str">
            <v>CSW</v>
          </cell>
          <cell r="J14537">
            <v>138000</v>
          </cell>
          <cell r="K14537">
            <v>0</v>
          </cell>
          <cell r="L14537">
            <v>0</v>
          </cell>
          <cell r="M14537">
            <v>0</v>
          </cell>
          <cell r="N14537">
            <v>0</v>
          </cell>
          <cell r="O14537">
            <v>33000</v>
          </cell>
          <cell r="P14537">
            <v>171000</v>
          </cell>
        </row>
        <row r="14538">
          <cell r="A14538" t="str">
            <v>20051017</v>
          </cell>
          <cell r="B14538" t="str">
            <v>0542</v>
          </cell>
          <cell r="C14538" t="str">
            <v>BL RF PRODUCTS</v>
          </cell>
          <cell r="D14538" t="str">
            <v>PL RF CONSUMER PROD</v>
          </cell>
          <cell r="E14538" t="str">
            <v>all PMC's</v>
          </cell>
          <cell r="F14538" t="str">
            <v>all categories</v>
          </cell>
          <cell r="G14538" t="str">
            <v>USTC</v>
          </cell>
          <cell r="H14538" t="str">
            <v>CSW Siemens (Huntsville)</v>
          </cell>
          <cell r="I14538" t="str">
            <v>CSW</v>
          </cell>
          <cell r="J14538">
            <v>10000</v>
          </cell>
          <cell r="K14538">
            <v>0</v>
          </cell>
          <cell r="L14538">
            <v>0</v>
          </cell>
          <cell r="M14538">
            <v>0</v>
          </cell>
          <cell r="N14538">
            <v>0</v>
          </cell>
          <cell r="O14538">
            <v>0</v>
          </cell>
          <cell r="P14538">
            <v>10000</v>
          </cell>
        </row>
        <row r="14539">
          <cell r="A14539" t="str">
            <v>20051017</v>
          </cell>
          <cell r="B14539" t="str">
            <v>0542</v>
          </cell>
          <cell r="C14539" t="str">
            <v>BL RF PRODUCTS</v>
          </cell>
          <cell r="D14539" t="str">
            <v>PL RF CONSUMER PROD</v>
          </cell>
          <cell r="E14539" t="str">
            <v>all PMC's</v>
          </cell>
          <cell r="F14539" t="str">
            <v>all categories</v>
          </cell>
          <cell r="G14539" t="str">
            <v>USTM</v>
          </cell>
          <cell r="H14539" t="str">
            <v>CSW Ford (Altec - El Paso)</v>
          </cell>
          <cell r="I14539" t="str">
            <v>CSW</v>
          </cell>
          <cell r="J14539">
            <v>306000</v>
          </cell>
          <cell r="K14539">
            <v>0</v>
          </cell>
          <cell r="L14539">
            <v>0</v>
          </cell>
          <cell r="M14539">
            <v>0</v>
          </cell>
          <cell r="N14539">
            <v>0</v>
          </cell>
          <cell r="O14539">
            <v>69000</v>
          </cell>
          <cell r="P14539">
            <v>375000</v>
          </cell>
        </row>
        <row r="14540">
          <cell r="A14540" t="str">
            <v>20051017</v>
          </cell>
          <cell r="B14540" t="str">
            <v>0542</v>
          </cell>
          <cell r="C14540" t="str">
            <v>BL RF PRODUCTS</v>
          </cell>
          <cell r="D14540" t="str">
            <v>PL RF CONSUMER PROD</v>
          </cell>
          <cell r="E14540" t="str">
            <v>all PMC's</v>
          </cell>
          <cell r="F14540" t="str">
            <v>all categories</v>
          </cell>
          <cell r="G14540" t="str">
            <v>USTT</v>
          </cell>
          <cell r="H14540" t="str">
            <v>CSW Auto</v>
          </cell>
          <cell r="I14540" t="str">
            <v>RDC</v>
          </cell>
          <cell r="J14540">
            <v>2063000</v>
          </cell>
          <cell r="K14540">
            <v>0</v>
          </cell>
          <cell r="L14540">
            <v>0</v>
          </cell>
          <cell r="M14540">
            <v>0</v>
          </cell>
          <cell r="N14540">
            <v>0</v>
          </cell>
          <cell r="O14540">
            <v>99000</v>
          </cell>
          <cell r="P14540">
            <v>2162000</v>
          </cell>
        </row>
        <row r="14541">
          <cell r="A14541" t="str">
            <v>20051017</v>
          </cell>
          <cell r="B14541" t="str">
            <v>0542</v>
          </cell>
          <cell r="C14541" t="str">
            <v>BL RF PRODUCTS</v>
          </cell>
          <cell r="D14541" t="str">
            <v>PL RF CONSUMER PROD</v>
          </cell>
          <cell r="E14541" t="str">
            <v>all PMC's</v>
          </cell>
          <cell r="F14541" t="str">
            <v>FP</v>
          </cell>
          <cell r="G14541" t="str">
            <v>all plants</v>
          </cell>
          <cell r="H14541" t="str">
            <v>all descriptions</v>
          </cell>
          <cell r="I14541" t="str">
            <v>IWH</v>
          </cell>
          <cell r="J14541">
            <v>126673879</v>
          </cell>
          <cell r="K14541">
            <v>0</v>
          </cell>
          <cell r="L14541">
            <v>0</v>
          </cell>
          <cell r="M14541">
            <v>0</v>
          </cell>
          <cell r="N14541">
            <v>0</v>
          </cell>
          <cell r="O14541">
            <v>69523175</v>
          </cell>
          <cell r="P14541">
            <v>196197054</v>
          </cell>
        </row>
        <row r="14542">
          <cell r="A14542" t="str">
            <v>20051017</v>
          </cell>
          <cell r="B14542" t="str">
            <v>0542</v>
          </cell>
          <cell r="C14542" t="str">
            <v>BL RF PRODUCTS</v>
          </cell>
          <cell r="D14542" t="str">
            <v>PL RF CONSUMER PROD</v>
          </cell>
          <cell r="E14542" t="str">
            <v>all PMC's</v>
          </cell>
          <cell r="F14542" t="str">
            <v>FP</v>
          </cell>
          <cell r="G14542" t="str">
            <v>all plants</v>
          </cell>
          <cell r="H14542" t="str">
            <v>all descriptions</v>
          </cell>
          <cell r="I14542" t="str">
            <v>FDC</v>
          </cell>
          <cell r="J14542">
            <v>0</v>
          </cell>
          <cell r="K14542">
            <v>0</v>
          </cell>
          <cell r="L14542">
            <v>0</v>
          </cell>
          <cell r="M14542">
            <v>0</v>
          </cell>
          <cell r="N14542">
            <v>0</v>
          </cell>
          <cell r="O14542">
            <v>0</v>
          </cell>
          <cell r="P14542">
            <v>0</v>
          </cell>
        </row>
        <row r="14543">
          <cell r="A14543" t="str">
            <v>20051017</v>
          </cell>
          <cell r="B14543" t="str">
            <v>0542</v>
          </cell>
          <cell r="C14543" t="str">
            <v>BL RF PRODUCTS</v>
          </cell>
          <cell r="D14543" t="str">
            <v>PL RF CONSUMER PROD</v>
          </cell>
          <cell r="E14543" t="str">
            <v>all PMC's</v>
          </cell>
          <cell r="F14543" t="str">
            <v>FP</v>
          </cell>
          <cell r="G14543" t="str">
            <v>all plants</v>
          </cell>
          <cell r="H14543" t="str">
            <v>all descriptions</v>
          </cell>
          <cell r="I14543" t="str">
            <v>CSW</v>
          </cell>
          <cell r="J14543">
            <v>24776654</v>
          </cell>
          <cell r="K14543">
            <v>0</v>
          </cell>
          <cell r="L14543">
            <v>0</v>
          </cell>
          <cell r="M14543">
            <v>0</v>
          </cell>
          <cell r="N14543">
            <v>0</v>
          </cell>
          <cell r="O14543">
            <v>10274000</v>
          </cell>
          <cell r="P14543">
            <v>35050654</v>
          </cell>
        </row>
        <row r="14544">
          <cell r="A14544" t="str">
            <v>20051017</v>
          </cell>
          <cell r="B14544" t="str">
            <v>0542</v>
          </cell>
          <cell r="C14544" t="str">
            <v>BL RF PRODUCTS</v>
          </cell>
          <cell r="D14544" t="str">
            <v>PL RF CONSUMER PROD</v>
          </cell>
          <cell r="E14544" t="str">
            <v>all PMC's</v>
          </cell>
          <cell r="F14544" t="str">
            <v>FP</v>
          </cell>
          <cell r="G14544" t="str">
            <v>all plants</v>
          </cell>
          <cell r="H14544" t="str">
            <v>all descriptions</v>
          </cell>
          <cell r="I14544" t="str">
            <v>RDC</v>
          </cell>
          <cell r="J14544">
            <v>47314501</v>
          </cell>
          <cell r="K14544">
            <v>89000</v>
          </cell>
          <cell r="L14544">
            <v>1087400</v>
          </cell>
          <cell r="M14544">
            <v>0</v>
          </cell>
          <cell r="N14544">
            <v>0</v>
          </cell>
          <cell r="O14544">
            <v>3215000</v>
          </cell>
          <cell r="P14544">
            <v>51705901</v>
          </cell>
        </row>
        <row r="14545">
          <cell r="A14545" t="str">
            <v>20051017</v>
          </cell>
          <cell r="B14545" t="str">
            <v>0542</v>
          </cell>
          <cell r="C14545" t="str">
            <v>BL RF PRODUCTS</v>
          </cell>
          <cell r="D14545" t="str">
            <v>PL RF CONSUMER PROD</v>
          </cell>
          <cell r="E14545" t="str">
            <v>all PMC's</v>
          </cell>
          <cell r="F14545" t="str">
            <v>FP</v>
          </cell>
          <cell r="G14545" t="str">
            <v>all plants</v>
          </cell>
          <cell r="H14545" t="str">
            <v>all descriptions</v>
          </cell>
          <cell r="I14545" t="str">
            <v>TRN</v>
          </cell>
          <cell r="J14545">
            <v>0</v>
          </cell>
          <cell r="K14545">
            <v>0</v>
          </cell>
          <cell r="L14545">
            <v>0</v>
          </cell>
          <cell r="M14545">
            <v>0</v>
          </cell>
          <cell r="N14545">
            <v>108001</v>
          </cell>
          <cell r="O14545">
            <v>111000</v>
          </cell>
          <cell r="P14545">
            <v>219001</v>
          </cell>
        </row>
        <row r="14546">
          <cell r="A14546" t="str">
            <v>20051017</v>
          </cell>
          <cell r="B14546" t="str">
            <v>0542</v>
          </cell>
          <cell r="C14546" t="str">
            <v>BL RF PRODUCTS</v>
          </cell>
          <cell r="D14546" t="str">
            <v>PL RF CONSUMER PROD</v>
          </cell>
          <cell r="E14546" t="str">
            <v>all PMC's</v>
          </cell>
          <cell r="F14546" t="str">
            <v>FP</v>
          </cell>
          <cell r="G14546" t="str">
            <v>all plants</v>
          </cell>
          <cell r="H14546" t="str">
            <v>all descriptions</v>
          </cell>
          <cell r="I14546" t="str">
            <v>all types</v>
          </cell>
          <cell r="J14546">
            <v>198765034</v>
          </cell>
          <cell r="K14546">
            <v>89000</v>
          </cell>
          <cell r="L14546">
            <v>1087400</v>
          </cell>
          <cell r="M14546">
            <v>0</v>
          </cell>
          <cell r="N14546">
            <v>108001</v>
          </cell>
          <cell r="O14546">
            <v>83123175</v>
          </cell>
          <cell r="P14546">
            <v>283172610</v>
          </cell>
        </row>
        <row r="14547">
          <cell r="A14547" t="str">
            <v>20051017</v>
          </cell>
          <cell r="B14547" t="str">
            <v>0542</v>
          </cell>
          <cell r="C14547" t="str">
            <v>BL RF PRODUCTS</v>
          </cell>
          <cell r="D14547" t="str">
            <v>PL RF CONSUMER PROD</v>
          </cell>
          <cell r="E14547" t="str">
            <v>all PMC's</v>
          </cell>
          <cell r="F14547" t="str">
            <v>FP</v>
          </cell>
          <cell r="G14547" t="str">
            <v>BRNM</v>
          </cell>
          <cell r="H14547" t="str">
            <v>NOKIA DO BRASIL TECNOLOGIA LTD</v>
          </cell>
          <cell r="I14547" t="str">
            <v>CSW</v>
          </cell>
          <cell r="J14547">
            <v>30000</v>
          </cell>
          <cell r="K14547">
            <v>0</v>
          </cell>
          <cell r="L14547">
            <v>0</v>
          </cell>
          <cell r="M14547">
            <v>0</v>
          </cell>
          <cell r="N14547">
            <v>0</v>
          </cell>
          <cell r="O14547">
            <v>479000</v>
          </cell>
          <cell r="P14547">
            <v>509000</v>
          </cell>
        </row>
        <row r="14548">
          <cell r="A14548" t="str">
            <v>20051017</v>
          </cell>
          <cell r="B14548" t="str">
            <v>0542</v>
          </cell>
          <cell r="C14548" t="str">
            <v>BL RF PRODUCTS</v>
          </cell>
          <cell r="D14548" t="str">
            <v>PL RF CONSUMER PROD</v>
          </cell>
          <cell r="E14548" t="str">
            <v>all PMC's</v>
          </cell>
          <cell r="F14548" t="str">
            <v>FP</v>
          </cell>
          <cell r="G14548" t="str">
            <v>CN10</v>
          </cell>
          <cell r="H14548" t="str">
            <v>IWH (BL Control) Guangdong</v>
          </cell>
          <cell r="I14548" t="str">
            <v>IWH</v>
          </cell>
          <cell r="J14548">
            <v>28798000</v>
          </cell>
          <cell r="K14548">
            <v>0</v>
          </cell>
          <cell r="L14548">
            <v>0</v>
          </cell>
          <cell r="M14548">
            <v>0</v>
          </cell>
          <cell r="N14548">
            <v>0</v>
          </cell>
          <cell r="O14548">
            <v>8337301</v>
          </cell>
          <cell r="P14548">
            <v>37135301</v>
          </cell>
        </row>
        <row r="14549">
          <cell r="A14549" t="str">
            <v>20051017</v>
          </cell>
          <cell r="B14549" t="str">
            <v>0542</v>
          </cell>
          <cell r="C14549" t="str">
            <v>BL RF PRODUCTS</v>
          </cell>
          <cell r="D14549" t="str">
            <v>PL RF CONSUMER PROD</v>
          </cell>
          <cell r="E14549" t="str">
            <v>all PMC's</v>
          </cell>
          <cell r="F14549" t="str">
            <v>FP</v>
          </cell>
          <cell r="G14549" t="str">
            <v>CNBB</v>
          </cell>
          <cell r="H14549" t="str">
            <v>BGKI Import</v>
          </cell>
          <cell r="I14549" t="str">
            <v>CSW</v>
          </cell>
          <cell r="J14549">
            <v>5217</v>
          </cell>
          <cell r="K14549">
            <v>0</v>
          </cell>
          <cell r="L14549">
            <v>0</v>
          </cell>
          <cell r="M14549">
            <v>0</v>
          </cell>
          <cell r="N14549">
            <v>0</v>
          </cell>
          <cell r="O14549">
            <v>51000</v>
          </cell>
          <cell r="P14549">
            <v>56217</v>
          </cell>
        </row>
        <row r="14550">
          <cell r="A14550" t="str">
            <v>20051017</v>
          </cell>
          <cell r="B14550" t="str">
            <v>0542</v>
          </cell>
          <cell r="C14550" t="str">
            <v>BL RF PRODUCTS</v>
          </cell>
          <cell r="D14550" t="str">
            <v>PL RF CONSUMER PROD</v>
          </cell>
          <cell r="E14550" t="str">
            <v>all PMC's</v>
          </cell>
          <cell r="F14550" t="str">
            <v>FP</v>
          </cell>
          <cell r="G14550" t="str">
            <v>CNBC</v>
          </cell>
          <cell r="H14550" t="str">
            <v>BGKI Export</v>
          </cell>
          <cell r="I14550" t="str">
            <v>CSW</v>
          </cell>
          <cell r="J14550">
            <v>216724</v>
          </cell>
          <cell r="K14550">
            <v>0</v>
          </cell>
          <cell r="L14550">
            <v>0</v>
          </cell>
          <cell r="M14550">
            <v>0</v>
          </cell>
          <cell r="N14550">
            <v>0</v>
          </cell>
          <cell r="O14550">
            <v>54000</v>
          </cell>
          <cell r="P14550">
            <v>270724</v>
          </cell>
        </row>
        <row r="14551">
          <cell r="A14551" t="str">
            <v>20051017</v>
          </cell>
          <cell r="B14551" t="str">
            <v>0542</v>
          </cell>
          <cell r="C14551" t="str">
            <v>BL RF PRODUCTS</v>
          </cell>
          <cell r="D14551" t="str">
            <v>PL RF CONSUMER PROD</v>
          </cell>
          <cell r="E14551" t="str">
            <v>all PMC's</v>
          </cell>
          <cell r="F14551" t="str">
            <v>FP</v>
          </cell>
          <cell r="G14551" t="str">
            <v>CNFB</v>
          </cell>
          <cell r="H14551" t="str">
            <v>FLEXTRONICS</v>
          </cell>
          <cell r="I14551" t="str">
            <v>CSW</v>
          </cell>
          <cell r="J14551">
            <v>87000</v>
          </cell>
          <cell r="K14551">
            <v>0</v>
          </cell>
          <cell r="L14551">
            <v>0</v>
          </cell>
          <cell r="M14551">
            <v>0</v>
          </cell>
          <cell r="N14551">
            <v>0</v>
          </cell>
          <cell r="O14551">
            <v>0</v>
          </cell>
          <cell r="P14551">
            <v>87000</v>
          </cell>
        </row>
        <row r="14552">
          <cell r="A14552" t="str">
            <v>20051017</v>
          </cell>
          <cell r="B14552" t="str">
            <v>0542</v>
          </cell>
          <cell r="C14552" t="str">
            <v>BL RF PRODUCTS</v>
          </cell>
          <cell r="D14552" t="str">
            <v>PL RF CONSUMER PROD</v>
          </cell>
          <cell r="E14552" t="str">
            <v>all PMC's</v>
          </cell>
          <cell r="F14552" t="str">
            <v>FP</v>
          </cell>
          <cell r="G14552" t="str">
            <v>CNFE</v>
          </cell>
          <cell r="H14552" t="str">
            <v>FLEXTRONICS_MY_ERI_VMI</v>
          </cell>
          <cell r="I14552" t="str">
            <v>CSW</v>
          </cell>
          <cell r="J14552">
            <v>2625000</v>
          </cell>
          <cell r="K14552">
            <v>0</v>
          </cell>
          <cell r="L14552">
            <v>0</v>
          </cell>
          <cell r="M14552">
            <v>0</v>
          </cell>
          <cell r="N14552">
            <v>0</v>
          </cell>
          <cell r="O14552">
            <v>0</v>
          </cell>
          <cell r="P14552">
            <v>2625000</v>
          </cell>
        </row>
        <row r="14553">
          <cell r="A14553" t="str">
            <v>20051017</v>
          </cell>
          <cell r="B14553" t="str">
            <v>0542</v>
          </cell>
          <cell r="C14553" t="str">
            <v>BL RF PRODUCTS</v>
          </cell>
          <cell r="D14553" t="str">
            <v>PL RF CONSUMER PROD</v>
          </cell>
          <cell r="E14553" t="str">
            <v>all PMC's</v>
          </cell>
          <cell r="F14553" t="str">
            <v>FP</v>
          </cell>
          <cell r="G14553" t="str">
            <v>CNMT</v>
          </cell>
          <cell r="H14553" t="str">
            <v>MOTOROLA-CGISS</v>
          </cell>
          <cell r="I14553" t="str">
            <v>CSW</v>
          </cell>
          <cell r="J14553">
            <v>249000</v>
          </cell>
          <cell r="K14553">
            <v>0</v>
          </cell>
          <cell r="L14553">
            <v>0</v>
          </cell>
          <cell r="M14553">
            <v>0</v>
          </cell>
          <cell r="N14553">
            <v>0</v>
          </cell>
          <cell r="O14553">
            <v>93000</v>
          </cell>
          <cell r="P14553">
            <v>342000</v>
          </cell>
        </row>
        <row r="14554">
          <cell r="A14554" t="str">
            <v>20051017</v>
          </cell>
          <cell r="B14554" t="str">
            <v>0542</v>
          </cell>
          <cell r="C14554" t="str">
            <v>BL RF PRODUCTS</v>
          </cell>
          <cell r="D14554" t="str">
            <v>PL RF CONSUMER PROD</v>
          </cell>
          <cell r="E14554" t="str">
            <v>all PMC's</v>
          </cell>
          <cell r="F14554" t="str">
            <v>FP</v>
          </cell>
          <cell r="G14554" t="str">
            <v>CNMW</v>
          </cell>
          <cell r="H14554" t="str">
            <v>MOTOROLA</v>
          </cell>
          <cell r="I14554" t="str">
            <v>CSW</v>
          </cell>
          <cell r="J14554">
            <v>140000</v>
          </cell>
          <cell r="K14554">
            <v>0</v>
          </cell>
          <cell r="L14554">
            <v>0</v>
          </cell>
          <cell r="M14554">
            <v>0</v>
          </cell>
          <cell r="N14554">
            <v>0</v>
          </cell>
          <cell r="O14554">
            <v>36000</v>
          </cell>
          <cell r="P14554">
            <v>176000</v>
          </cell>
        </row>
        <row r="14555">
          <cell r="A14555" t="str">
            <v>20051017</v>
          </cell>
          <cell r="B14555" t="str">
            <v>0542</v>
          </cell>
          <cell r="C14555" t="str">
            <v>BL RF PRODUCTS</v>
          </cell>
          <cell r="D14555" t="str">
            <v>PL RF CONSUMER PROD</v>
          </cell>
          <cell r="E14555" t="str">
            <v>all PMC's</v>
          </cell>
          <cell r="F14555" t="str">
            <v>FP</v>
          </cell>
          <cell r="G14555" t="str">
            <v>CNND</v>
          </cell>
          <cell r="H14555" t="str">
            <v>DONGGUAN NOKIA MOBILE PHONES C</v>
          </cell>
          <cell r="I14555" t="str">
            <v>CSW</v>
          </cell>
          <cell r="J14555">
            <v>377000</v>
          </cell>
          <cell r="K14555">
            <v>0</v>
          </cell>
          <cell r="L14555">
            <v>0</v>
          </cell>
          <cell r="M14555">
            <v>0</v>
          </cell>
          <cell r="N14555">
            <v>0</v>
          </cell>
          <cell r="O14555">
            <v>59000</v>
          </cell>
          <cell r="P14555">
            <v>436000</v>
          </cell>
        </row>
        <row r="14556">
          <cell r="A14556" t="str">
            <v>20051017</v>
          </cell>
          <cell r="B14556" t="str">
            <v>0542</v>
          </cell>
          <cell r="C14556" t="str">
            <v>BL RF PRODUCTS</v>
          </cell>
          <cell r="D14556" t="str">
            <v>PL RF CONSUMER PROD</v>
          </cell>
          <cell r="E14556" t="str">
            <v>all PMC's</v>
          </cell>
          <cell r="F14556" t="str">
            <v>FP</v>
          </cell>
          <cell r="G14556" t="str">
            <v>CNNJ</v>
          </cell>
          <cell r="H14556" t="str">
            <v>XINGWANG LOGISTICS CENTER</v>
          </cell>
          <cell r="I14556" t="str">
            <v>CSW</v>
          </cell>
          <cell r="J14556">
            <v>6000</v>
          </cell>
          <cell r="K14556">
            <v>0</v>
          </cell>
          <cell r="L14556">
            <v>0</v>
          </cell>
          <cell r="M14556">
            <v>0</v>
          </cell>
          <cell r="N14556">
            <v>0</v>
          </cell>
          <cell r="O14556">
            <v>15000</v>
          </cell>
          <cell r="P14556">
            <v>21000</v>
          </cell>
        </row>
        <row r="14557">
          <cell r="A14557" t="str">
            <v>20051017</v>
          </cell>
          <cell r="B14557" t="str">
            <v>0542</v>
          </cell>
          <cell r="C14557" t="str">
            <v>BL RF PRODUCTS</v>
          </cell>
          <cell r="D14557" t="str">
            <v>PL RF CONSUMER PROD</v>
          </cell>
          <cell r="E14557" t="str">
            <v>all PMC's</v>
          </cell>
          <cell r="F14557" t="str">
            <v>FP</v>
          </cell>
          <cell r="G14557" t="str">
            <v>CNNS</v>
          </cell>
          <cell r="H14557" t="str">
            <v>NOKIA SUZHOU</v>
          </cell>
          <cell r="I14557" t="str">
            <v>CSW</v>
          </cell>
          <cell r="J14557">
            <v>512000</v>
          </cell>
          <cell r="K14557">
            <v>0</v>
          </cell>
          <cell r="L14557">
            <v>0</v>
          </cell>
          <cell r="M14557">
            <v>0</v>
          </cell>
          <cell r="N14557">
            <v>0</v>
          </cell>
          <cell r="O14557">
            <v>39000</v>
          </cell>
          <cell r="P14557">
            <v>551000</v>
          </cell>
        </row>
        <row r="14558">
          <cell r="A14558" t="str">
            <v>20051017</v>
          </cell>
          <cell r="B14558" t="str">
            <v>0542</v>
          </cell>
          <cell r="C14558" t="str">
            <v>BL RF PRODUCTS</v>
          </cell>
          <cell r="D14558" t="str">
            <v>PL RF CONSUMER PROD</v>
          </cell>
          <cell r="E14558" t="str">
            <v>all PMC's</v>
          </cell>
          <cell r="F14558" t="str">
            <v>FP</v>
          </cell>
          <cell r="G14558" t="str">
            <v>DENB</v>
          </cell>
          <cell r="H14558" t="str">
            <v>NOKIA BOCHUM IHUB</v>
          </cell>
          <cell r="I14558" t="str">
            <v>CSW</v>
          </cell>
          <cell r="J14558">
            <v>642000</v>
          </cell>
          <cell r="K14558">
            <v>0</v>
          </cell>
          <cell r="L14558">
            <v>0</v>
          </cell>
          <cell r="M14558">
            <v>0</v>
          </cell>
          <cell r="N14558">
            <v>0</v>
          </cell>
          <cell r="O14558">
            <v>0</v>
          </cell>
          <cell r="P14558">
            <v>642000</v>
          </cell>
        </row>
        <row r="14559">
          <cell r="A14559" t="str">
            <v>20051017</v>
          </cell>
          <cell r="B14559" t="str">
            <v>0542</v>
          </cell>
          <cell r="C14559" t="str">
            <v>BL RF PRODUCTS</v>
          </cell>
          <cell r="D14559" t="str">
            <v>PL RF CONSUMER PROD</v>
          </cell>
          <cell r="E14559" t="str">
            <v>all PMC's</v>
          </cell>
          <cell r="F14559" t="str">
            <v>FP</v>
          </cell>
          <cell r="G14559" t="str">
            <v>DESO</v>
          </cell>
          <cell r="H14559" t="str">
            <v>SIEMENS BOCHOLT CONSIGNMENT</v>
          </cell>
          <cell r="I14559" t="str">
            <v>CSW</v>
          </cell>
          <cell r="J14559">
            <v>501000</v>
          </cell>
          <cell r="K14559">
            <v>0</v>
          </cell>
          <cell r="L14559">
            <v>0</v>
          </cell>
          <cell r="M14559">
            <v>0</v>
          </cell>
          <cell r="N14559">
            <v>0</v>
          </cell>
          <cell r="O14559">
            <v>555000</v>
          </cell>
          <cell r="P14559">
            <v>1056000</v>
          </cell>
        </row>
        <row r="14560">
          <cell r="A14560" t="str">
            <v>20051017</v>
          </cell>
          <cell r="B14560" t="str">
            <v>0542</v>
          </cell>
          <cell r="C14560" t="str">
            <v>BL RF PRODUCTS</v>
          </cell>
          <cell r="D14560" t="str">
            <v>PL RF CONSUMER PROD</v>
          </cell>
          <cell r="E14560" t="str">
            <v>all PMC's</v>
          </cell>
          <cell r="F14560" t="str">
            <v>FP</v>
          </cell>
          <cell r="G14560" t="str">
            <v>DESR</v>
          </cell>
          <cell r="H14560" t="str">
            <v>SIEMENS REGENSBURG</v>
          </cell>
          <cell r="I14560" t="str">
            <v>CSW</v>
          </cell>
          <cell r="J14560">
            <v>18000</v>
          </cell>
          <cell r="K14560">
            <v>0</v>
          </cell>
          <cell r="L14560">
            <v>0</v>
          </cell>
          <cell r="M14560">
            <v>0</v>
          </cell>
          <cell r="N14560">
            <v>0</v>
          </cell>
          <cell r="O14560">
            <v>0</v>
          </cell>
          <cell r="P14560">
            <v>18000</v>
          </cell>
        </row>
        <row r="14561">
          <cell r="A14561" t="str">
            <v>20051017</v>
          </cell>
          <cell r="B14561" t="str">
            <v>0542</v>
          </cell>
          <cell r="C14561" t="str">
            <v>BL RF PRODUCTS</v>
          </cell>
          <cell r="D14561" t="str">
            <v>PL RF CONSUMER PROD</v>
          </cell>
          <cell r="E14561" t="str">
            <v>all PMC's</v>
          </cell>
          <cell r="F14561" t="str">
            <v>FP</v>
          </cell>
          <cell r="G14561" t="str">
            <v>EEET</v>
          </cell>
          <cell r="H14561" t="str">
            <v>CSW ELCOTEQ</v>
          </cell>
          <cell r="I14561" t="str">
            <v>CSW</v>
          </cell>
          <cell r="J14561">
            <v>141222</v>
          </cell>
          <cell r="K14561">
            <v>0</v>
          </cell>
          <cell r="L14561">
            <v>0</v>
          </cell>
          <cell r="M14561">
            <v>0</v>
          </cell>
          <cell r="N14561">
            <v>0</v>
          </cell>
          <cell r="O14561">
            <v>84000</v>
          </cell>
          <cell r="P14561">
            <v>225222</v>
          </cell>
        </row>
        <row r="14562">
          <cell r="A14562" t="str">
            <v>20051017</v>
          </cell>
          <cell r="B14562" t="str">
            <v>0542</v>
          </cell>
          <cell r="C14562" t="str">
            <v>BL RF PRODUCTS</v>
          </cell>
          <cell r="D14562" t="str">
            <v>PL RF CONSUMER PROD</v>
          </cell>
          <cell r="E14562" t="str">
            <v>all PMC's</v>
          </cell>
          <cell r="F14562" t="str">
            <v>FP</v>
          </cell>
          <cell r="G14562" t="str">
            <v>ESFC</v>
          </cell>
          <cell r="H14562" t="str">
            <v>FORD CADIZ</v>
          </cell>
          <cell r="I14562" t="str">
            <v>CSW</v>
          </cell>
          <cell r="J14562">
            <v>15000</v>
          </cell>
          <cell r="K14562">
            <v>0</v>
          </cell>
          <cell r="L14562">
            <v>0</v>
          </cell>
          <cell r="M14562">
            <v>0</v>
          </cell>
          <cell r="N14562">
            <v>0</v>
          </cell>
          <cell r="O14562">
            <v>0</v>
          </cell>
          <cell r="P14562">
            <v>15000</v>
          </cell>
        </row>
        <row r="14563">
          <cell r="A14563" t="str">
            <v>20051017</v>
          </cell>
          <cell r="B14563" t="str">
            <v>0542</v>
          </cell>
          <cell r="C14563" t="str">
            <v>BL RF PRODUCTS</v>
          </cell>
          <cell r="D14563" t="str">
            <v>PL RF CONSUMER PROD</v>
          </cell>
          <cell r="E14563" t="str">
            <v>all PMC's</v>
          </cell>
          <cell r="F14563" t="str">
            <v>FP</v>
          </cell>
          <cell r="G14563" t="str">
            <v>FINO</v>
          </cell>
          <cell r="H14563" t="str">
            <v>NOKIA NETWORKS OULU</v>
          </cell>
          <cell r="I14563" t="str">
            <v>CSW</v>
          </cell>
          <cell r="J14563">
            <v>200000</v>
          </cell>
          <cell r="K14563">
            <v>0</v>
          </cell>
          <cell r="L14563">
            <v>0</v>
          </cell>
          <cell r="M14563">
            <v>0</v>
          </cell>
          <cell r="N14563">
            <v>0</v>
          </cell>
          <cell r="O14563">
            <v>199000</v>
          </cell>
          <cell r="P14563">
            <v>399000</v>
          </cell>
        </row>
        <row r="14564">
          <cell r="A14564" t="str">
            <v>20051017</v>
          </cell>
          <cell r="B14564" t="str">
            <v>0542</v>
          </cell>
          <cell r="C14564" t="str">
            <v>BL RF PRODUCTS</v>
          </cell>
          <cell r="D14564" t="str">
            <v>PL RF CONSUMER PROD</v>
          </cell>
          <cell r="E14564" t="str">
            <v>all PMC's</v>
          </cell>
          <cell r="F14564" t="str">
            <v>FP</v>
          </cell>
          <cell r="G14564" t="str">
            <v>FINS</v>
          </cell>
          <cell r="H14564" t="str">
            <v>NOKIA CORP/NOKIA MOBILE PHONES</v>
          </cell>
          <cell r="I14564" t="str">
            <v>CSW</v>
          </cell>
          <cell r="J14564">
            <v>456000</v>
          </cell>
          <cell r="K14564">
            <v>0</v>
          </cell>
          <cell r="L14564">
            <v>0</v>
          </cell>
          <cell r="M14564">
            <v>0</v>
          </cell>
          <cell r="N14564">
            <v>0</v>
          </cell>
          <cell r="O14564">
            <v>39000</v>
          </cell>
          <cell r="P14564">
            <v>495000</v>
          </cell>
        </row>
        <row r="14565">
          <cell r="A14565" t="str">
            <v>20051017</v>
          </cell>
          <cell r="B14565" t="str">
            <v>0542</v>
          </cell>
          <cell r="C14565" t="str">
            <v>BL RF PRODUCTS</v>
          </cell>
          <cell r="D14565" t="str">
            <v>PL RF CONSUMER PROD</v>
          </cell>
          <cell r="E14565" t="str">
            <v>all PMC's</v>
          </cell>
          <cell r="F14565" t="str">
            <v>FP</v>
          </cell>
          <cell r="G14565" t="str">
            <v>FRJV</v>
          </cell>
          <cell r="H14565" t="str">
            <v>JABIL/VALEO FRANCE</v>
          </cell>
          <cell r="I14565" t="str">
            <v>CSW</v>
          </cell>
          <cell r="J14565">
            <v>99000</v>
          </cell>
          <cell r="K14565">
            <v>0</v>
          </cell>
          <cell r="L14565">
            <v>0</v>
          </cell>
          <cell r="M14565">
            <v>0</v>
          </cell>
          <cell r="N14565">
            <v>0</v>
          </cell>
          <cell r="O14565">
            <v>51000</v>
          </cell>
          <cell r="P14565">
            <v>150000</v>
          </cell>
        </row>
        <row r="14566">
          <cell r="A14566" t="str">
            <v>20051017</v>
          </cell>
          <cell r="B14566" t="str">
            <v>0542</v>
          </cell>
          <cell r="C14566" t="str">
            <v>BL RF PRODUCTS</v>
          </cell>
          <cell r="D14566" t="str">
            <v>PL RF CONSUMER PROD</v>
          </cell>
          <cell r="E14566" t="str">
            <v>all PMC's</v>
          </cell>
          <cell r="F14566" t="str">
            <v>FP</v>
          </cell>
          <cell r="G14566" t="str">
            <v>FRSR</v>
          </cell>
          <cell r="H14566" t="str">
            <v>SIEMENS RAMBOUILLET</v>
          </cell>
          <cell r="I14566" t="str">
            <v>CSW</v>
          </cell>
          <cell r="J14566">
            <v>228000</v>
          </cell>
          <cell r="K14566">
            <v>0</v>
          </cell>
          <cell r="L14566">
            <v>0</v>
          </cell>
          <cell r="M14566">
            <v>0</v>
          </cell>
          <cell r="N14566">
            <v>0</v>
          </cell>
          <cell r="O14566">
            <v>129000</v>
          </cell>
          <cell r="P14566">
            <v>357000</v>
          </cell>
        </row>
        <row r="14567">
          <cell r="A14567" t="str">
            <v>20051017</v>
          </cell>
          <cell r="B14567" t="str">
            <v>0542</v>
          </cell>
          <cell r="C14567" t="str">
            <v>BL RF PRODUCTS</v>
          </cell>
          <cell r="D14567" t="str">
            <v>PL RF CONSUMER PROD</v>
          </cell>
          <cell r="E14567" t="str">
            <v>all PMC's</v>
          </cell>
          <cell r="F14567" t="str">
            <v>FP</v>
          </cell>
          <cell r="G14567" t="str">
            <v>HK00</v>
          </cell>
          <cell r="H14567" t="str">
            <v>RDC APSH</v>
          </cell>
          <cell r="I14567" t="str">
            <v>RDC</v>
          </cell>
          <cell r="J14567">
            <v>25923000</v>
          </cell>
          <cell r="K14567">
            <v>0</v>
          </cell>
          <cell r="L14567">
            <v>766000</v>
          </cell>
          <cell r="M14567">
            <v>0</v>
          </cell>
          <cell r="N14567">
            <v>0</v>
          </cell>
          <cell r="O14567">
            <v>1590000</v>
          </cell>
          <cell r="P14567">
            <v>28279000</v>
          </cell>
        </row>
        <row r="14568">
          <cell r="A14568" t="str">
            <v>20051017</v>
          </cell>
          <cell r="B14568" t="str">
            <v>0542</v>
          </cell>
          <cell r="C14568" t="str">
            <v>BL RF PRODUCTS</v>
          </cell>
          <cell r="D14568" t="str">
            <v>PL RF CONSUMER PROD</v>
          </cell>
          <cell r="E14568" t="str">
            <v>all PMC's</v>
          </cell>
          <cell r="F14568" t="str">
            <v>FP</v>
          </cell>
          <cell r="G14568" t="str">
            <v>HK10</v>
          </cell>
          <cell r="H14568" t="str">
            <v>IWH (BL Control) EDL</v>
          </cell>
          <cell r="I14568" t="str">
            <v>IWH</v>
          </cell>
          <cell r="J14568">
            <v>96523000</v>
          </cell>
          <cell r="K14568">
            <v>0</v>
          </cell>
          <cell r="L14568">
            <v>0</v>
          </cell>
          <cell r="M14568">
            <v>0</v>
          </cell>
          <cell r="N14568">
            <v>0</v>
          </cell>
          <cell r="O14568">
            <v>60635000</v>
          </cell>
          <cell r="P14568">
            <v>157158000</v>
          </cell>
        </row>
        <row r="14569">
          <cell r="A14569" t="str">
            <v>20051017</v>
          </cell>
          <cell r="B14569" t="str">
            <v>0542</v>
          </cell>
          <cell r="C14569" t="str">
            <v>BL RF PRODUCTS</v>
          </cell>
          <cell r="D14569" t="str">
            <v>PL RF CONSUMER PROD</v>
          </cell>
          <cell r="E14569" t="str">
            <v>all PMC's</v>
          </cell>
          <cell r="F14569" t="str">
            <v>FP</v>
          </cell>
          <cell r="G14569" t="str">
            <v>HKEM</v>
          </cell>
          <cell r="H14569" t="str">
            <v>ELCOTEQ</v>
          </cell>
          <cell r="I14569" t="str">
            <v>CSW</v>
          </cell>
          <cell r="J14569">
            <v>18000</v>
          </cell>
          <cell r="K14569">
            <v>0</v>
          </cell>
          <cell r="L14569">
            <v>0</v>
          </cell>
          <cell r="M14569">
            <v>0</v>
          </cell>
          <cell r="N14569">
            <v>0</v>
          </cell>
          <cell r="O14569">
            <v>0</v>
          </cell>
          <cell r="P14569">
            <v>18000</v>
          </cell>
        </row>
        <row r="14570">
          <cell r="A14570" t="str">
            <v>20051017</v>
          </cell>
          <cell r="B14570" t="str">
            <v>0542</v>
          </cell>
          <cell r="C14570" t="str">
            <v>BL RF PRODUCTS</v>
          </cell>
          <cell r="D14570" t="str">
            <v>PL RF CONSUMER PROD</v>
          </cell>
          <cell r="E14570" t="str">
            <v>all PMC's</v>
          </cell>
          <cell r="F14570" t="str">
            <v>FP</v>
          </cell>
          <cell r="G14570" t="str">
            <v>HKSK</v>
          </cell>
          <cell r="H14570" t="str">
            <v>SHENZHEN</v>
          </cell>
          <cell r="I14570" t="str">
            <v>CSW</v>
          </cell>
          <cell r="J14570">
            <v>628991</v>
          </cell>
          <cell r="K14570">
            <v>0</v>
          </cell>
          <cell r="L14570">
            <v>0</v>
          </cell>
          <cell r="M14570">
            <v>0</v>
          </cell>
          <cell r="N14570">
            <v>0</v>
          </cell>
          <cell r="O14570">
            <v>135000</v>
          </cell>
          <cell r="P14570">
            <v>763991</v>
          </cell>
        </row>
        <row r="14571">
          <cell r="A14571" t="str">
            <v>20051017</v>
          </cell>
          <cell r="B14571" t="str">
            <v>0542</v>
          </cell>
          <cell r="C14571" t="str">
            <v>BL RF PRODUCTS</v>
          </cell>
          <cell r="D14571" t="str">
            <v>PL RF CONSUMER PROD</v>
          </cell>
          <cell r="E14571" t="str">
            <v>all PMC's</v>
          </cell>
          <cell r="F14571" t="str">
            <v>FP</v>
          </cell>
          <cell r="G14571" t="str">
            <v>HKTT</v>
          </cell>
          <cell r="H14571" t="str">
            <v>CP On-site Warehouse AP</v>
          </cell>
          <cell r="I14571" t="str">
            <v>RDC</v>
          </cell>
          <cell r="J14571">
            <v>10739000</v>
          </cell>
          <cell r="K14571">
            <v>0</v>
          </cell>
          <cell r="L14571">
            <v>0</v>
          </cell>
          <cell r="M14571">
            <v>0</v>
          </cell>
          <cell r="N14571">
            <v>0</v>
          </cell>
          <cell r="O14571">
            <v>516000</v>
          </cell>
          <cell r="P14571">
            <v>11255000</v>
          </cell>
        </row>
        <row r="14572">
          <cell r="A14572" t="str">
            <v>20051017</v>
          </cell>
          <cell r="B14572" t="str">
            <v>0542</v>
          </cell>
          <cell r="C14572" t="str">
            <v>BL RF PRODUCTS</v>
          </cell>
          <cell r="D14572" t="str">
            <v>PL RF CONSUMER PROD</v>
          </cell>
          <cell r="E14572" t="str">
            <v>all PMC's</v>
          </cell>
          <cell r="F14572" t="str">
            <v>FP</v>
          </cell>
          <cell r="G14572" t="str">
            <v>HUAS</v>
          </cell>
          <cell r="H14572" t="str">
            <v>EXEL</v>
          </cell>
          <cell r="I14572" t="str">
            <v>CSW</v>
          </cell>
          <cell r="J14572">
            <v>414000</v>
          </cell>
          <cell r="K14572">
            <v>0</v>
          </cell>
          <cell r="L14572">
            <v>0</v>
          </cell>
          <cell r="M14572">
            <v>0</v>
          </cell>
          <cell r="N14572">
            <v>0</v>
          </cell>
          <cell r="O14572">
            <v>0</v>
          </cell>
          <cell r="P14572">
            <v>414000</v>
          </cell>
        </row>
        <row r="14573">
          <cell r="A14573" t="str">
            <v>20051017</v>
          </cell>
          <cell r="B14573" t="str">
            <v>0542</v>
          </cell>
          <cell r="C14573" t="str">
            <v>BL RF PRODUCTS</v>
          </cell>
          <cell r="D14573" t="str">
            <v>PL RF CONSUMER PROD</v>
          </cell>
          <cell r="E14573" t="str">
            <v>all PMC's</v>
          </cell>
          <cell r="F14573" t="str">
            <v>FP</v>
          </cell>
          <cell r="G14573" t="str">
            <v>HUFZ</v>
          </cell>
          <cell r="H14573" t="str">
            <v>FLEXTRONICS ZALAEGERSZEG</v>
          </cell>
          <cell r="I14573" t="str">
            <v>CSW</v>
          </cell>
          <cell r="J14573">
            <v>87000</v>
          </cell>
          <cell r="K14573">
            <v>0</v>
          </cell>
          <cell r="L14573">
            <v>0</v>
          </cell>
          <cell r="M14573">
            <v>0</v>
          </cell>
          <cell r="N14573">
            <v>0</v>
          </cell>
          <cell r="O14573">
            <v>0</v>
          </cell>
          <cell r="P14573">
            <v>87000</v>
          </cell>
        </row>
        <row r="14574">
          <cell r="A14574" t="str">
            <v>20051017</v>
          </cell>
          <cell r="B14574" t="str">
            <v>0542</v>
          </cell>
          <cell r="C14574" t="str">
            <v>BL RF PRODUCTS</v>
          </cell>
          <cell r="D14574" t="str">
            <v>PL RF CONSUMER PROD</v>
          </cell>
          <cell r="E14574" t="str">
            <v>all PMC's</v>
          </cell>
          <cell r="F14574" t="str">
            <v>FP</v>
          </cell>
          <cell r="G14574" t="str">
            <v>HUJT</v>
          </cell>
          <cell r="H14574" t="str">
            <v>CSW Jabil Tiszaujvaros</v>
          </cell>
          <cell r="I14574" t="str">
            <v>CSW</v>
          </cell>
          <cell r="J14574">
            <v>270000</v>
          </cell>
          <cell r="K14574">
            <v>0</v>
          </cell>
          <cell r="L14574">
            <v>0</v>
          </cell>
          <cell r="M14574">
            <v>0</v>
          </cell>
          <cell r="N14574">
            <v>0</v>
          </cell>
          <cell r="O14574">
            <v>0</v>
          </cell>
          <cell r="P14574">
            <v>270000</v>
          </cell>
        </row>
        <row r="14575">
          <cell r="A14575" t="str">
            <v>20051017</v>
          </cell>
          <cell r="B14575" t="str">
            <v>0542</v>
          </cell>
          <cell r="C14575" t="str">
            <v>BL RF PRODUCTS</v>
          </cell>
          <cell r="D14575" t="str">
            <v>PL RF CONSUMER PROD</v>
          </cell>
          <cell r="E14575" t="str">
            <v>all PMC's</v>
          </cell>
          <cell r="F14575" t="str">
            <v>FP</v>
          </cell>
          <cell r="G14575" t="str">
            <v>HUNK</v>
          </cell>
          <cell r="H14575" t="str">
            <v>NOKIA KOMAROM KFT</v>
          </cell>
          <cell r="I14575" t="str">
            <v>CSW</v>
          </cell>
          <cell r="J14575">
            <v>459000</v>
          </cell>
          <cell r="K14575">
            <v>0</v>
          </cell>
          <cell r="L14575">
            <v>0</v>
          </cell>
          <cell r="M14575">
            <v>0</v>
          </cell>
          <cell r="N14575">
            <v>0</v>
          </cell>
          <cell r="O14575">
            <v>15000</v>
          </cell>
          <cell r="P14575">
            <v>474000</v>
          </cell>
        </row>
        <row r="14576">
          <cell r="A14576" t="str">
            <v>20051017</v>
          </cell>
          <cell r="B14576" t="str">
            <v>0542</v>
          </cell>
          <cell r="C14576" t="str">
            <v>BL RF PRODUCTS</v>
          </cell>
          <cell r="D14576" t="str">
            <v>PL RF CONSUMER PROD</v>
          </cell>
          <cell r="E14576" t="str">
            <v>all PMC's</v>
          </cell>
          <cell r="F14576" t="str">
            <v>FP</v>
          </cell>
          <cell r="G14576" t="str">
            <v>KRNM</v>
          </cell>
          <cell r="H14576" t="str">
            <v>NOKIA MASAN KOREA</v>
          </cell>
          <cell r="I14576" t="str">
            <v>CSW</v>
          </cell>
          <cell r="J14576">
            <v>416000</v>
          </cell>
          <cell r="K14576">
            <v>0</v>
          </cell>
          <cell r="L14576">
            <v>0</v>
          </cell>
          <cell r="M14576">
            <v>0</v>
          </cell>
          <cell r="N14576">
            <v>0</v>
          </cell>
          <cell r="O14576">
            <v>0</v>
          </cell>
          <cell r="P14576">
            <v>416000</v>
          </cell>
        </row>
        <row r="14577">
          <cell r="A14577" t="str">
            <v>20051017</v>
          </cell>
          <cell r="B14577" t="str">
            <v>0542</v>
          </cell>
          <cell r="C14577" t="str">
            <v>BL RF PRODUCTS</v>
          </cell>
          <cell r="D14577" t="str">
            <v>PL RF CONSUMER PROD</v>
          </cell>
          <cell r="E14577" t="str">
            <v>all PMC's</v>
          </cell>
          <cell r="F14577" t="str">
            <v>FP</v>
          </cell>
          <cell r="G14577" t="str">
            <v>MYBB</v>
          </cell>
          <cell r="H14577" t="str">
            <v>ROBERT BOSCH (M) SDN BHD</v>
          </cell>
          <cell r="I14577" t="str">
            <v>CSW</v>
          </cell>
          <cell r="J14577">
            <v>64000</v>
          </cell>
          <cell r="K14577">
            <v>0</v>
          </cell>
          <cell r="L14577">
            <v>0</v>
          </cell>
          <cell r="M14577">
            <v>0</v>
          </cell>
          <cell r="N14577">
            <v>0</v>
          </cell>
          <cell r="O14577">
            <v>54000</v>
          </cell>
          <cell r="P14577">
            <v>118000</v>
          </cell>
        </row>
        <row r="14578">
          <cell r="A14578" t="str">
            <v>20051017</v>
          </cell>
          <cell r="B14578" t="str">
            <v>0542</v>
          </cell>
          <cell r="C14578" t="str">
            <v>BL RF PRODUCTS</v>
          </cell>
          <cell r="D14578" t="str">
            <v>PL RF CONSUMER PROD</v>
          </cell>
          <cell r="E14578" t="str">
            <v>all PMC's</v>
          </cell>
          <cell r="F14578" t="str">
            <v>FP</v>
          </cell>
          <cell r="G14578" t="str">
            <v>MYFA</v>
          </cell>
          <cell r="H14578" t="str">
            <v>FLEXTRONICS_MY_ShahAlam</v>
          </cell>
          <cell r="I14578" t="str">
            <v>CSW</v>
          </cell>
          <cell r="J14578">
            <v>2115000</v>
          </cell>
          <cell r="K14578">
            <v>0</v>
          </cell>
          <cell r="L14578">
            <v>0</v>
          </cell>
          <cell r="M14578">
            <v>0</v>
          </cell>
          <cell r="N14578">
            <v>0</v>
          </cell>
          <cell r="O14578">
            <v>258000</v>
          </cell>
          <cell r="P14578">
            <v>2373000</v>
          </cell>
        </row>
        <row r="14579">
          <cell r="A14579" t="str">
            <v>20051017</v>
          </cell>
          <cell r="B14579" t="str">
            <v>0542</v>
          </cell>
          <cell r="C14579" t="str">
            <v>BL RF PRODUCTS</v>
          </cell>
          <cell r="D14579" t="str">
            <v>PL RF CONSUMER PROD</v>
          </cell>
          <cell r="E14579" t="str">
            <v>all PMC's</v>
          </cell>
          <cell r="F14579" t="str">
            <v>FP</v>
          </cell>
          <cell r="G14579" t="str">
            <v>MYMB</v>
          </cell>
          <cell r="H14579" t="str">
            <v>MOTOROLA_MY</v>
          </cell>
          <cell r="I14579" t="str">
            <v>CSW</v>
          </cell>
          <cell r="J14579">
            <v>631000</v>
          </cell>
          <cell r="K14579">
            <v>0</v>
          </cell>
          <cell r="L14579">
            <v>0</v>
          </cell>
          <cell r="M14579">
            <v>0</v>
          </cell>
          <cell r="N14579">
            <v>0</v>
          </cell>
          <cell r="O14579">
            <v>78000</v>
          </cell>
          <cell r="P14579">
            <v>709000</v>
          </cell>
        </row>
        <row r="14580">
          <cell r="A14580" t="str">
            <v>20051017</v>
          </cell>
          <cell r="B14580" t="str">
            <v>0542</v>
          </cell>
          <cell r="C14580" t="str">
            <v>BL RF PRODUCTS</v>
          </cell>
          <cell r="D14580" t="str">
            <v>PL RF CONSUMER PROD</v>
          </cell>
          <cell r="E14580" t="str">
            <v>all PMC's</v>
          </cell>
          <cell r="F14580" t="str">
            <v>FP</v>
          </cell>
          <cell r="G14580" t="str">
            <v>MYSC</v>
          </cell>
          <cell r="H14580" t="str">
            <v>SONY _MY_Tuner</v>
          </cell>
          <cell r="I14580" t="str">
            <v>CSW</v>
          </cell>
          <cell r="J14580">
            <v>87000</v>
          </cell>
          <cell r="K14580">
            <v>0</v>
          </cell>
          <cell r="L14580">
            <v>0</v>
          </cell>
          <cell r="M14580">
            <v>0</v>
          </cell>
          <cell r="N14580">
            <v>0</v>
          </cell>
          <cell r="O14580">
            <v>0</v>
          </cell>
          <cell r="P14580">
            <v>87000</v>
          </cell>
        </row>
        <row r="14581">
          <cell r="A14581" t="str">
            <v>20051017</v>
          </cell>
          <cell r="B14581" t="str">
            <v>0542</v>
          </cell>
          <cell r="C14581" t="str">
            <v>BL RF PRODUCTS</v>
          </cell>
          <cell r="D14581" t="str">
            <v>PL RF CONSUMER PROD</v>
          </cell>
          <cell r="E14581" t="str">
            <v>all PMC's</v>
          </cell>
          <cell r="F14581" t="str">
            <v>FP</v>
          </cell>
          <cell r="G14581" t="str">
            <v>NL00</v>
          </cell>
          <cell r="H14581" t="str">
            <v>RDC EU / TNT LOGISTICS BV</v>
          </cell>
          <cell r="I14581" t="str">
            <v>RDC</v>
          </cell>
          <cell r="J14581">
            <v>2319460</v>
          </cell>
          <cell r="K14581">
            <v>38000</v>
          </cell>
          <cell r="L14581">
            <v>3000</v>
          </cell>
          <cell r="M14581">
            <v>0</v>
          </cell>
          <cell r="N14581">
            <v>0</v>
          </cell>
          <cell r="O14581">
            <v>163000</v>
          </cell>
          <cell r="P14581">
            <v>2523460</v>
          </cell>
        </row>
        <row r="14582">
          <cell r="A14582" t="str">
            <v>20051017</v>
          </cell>
          <cell r="B14582" t="str">
            <v>0542</v>
          </cell>
          <cell r="C14582" t="str">
            <v>BL RF PRODUCTS</v>
          </cell>
          <cell r="D14582" t="str">
            <v>PL RF CONSUMER PROD</v>
          </cell>
          <cell r="E14582" t="str">
            <v>all PMC's</v>
          </cell>
          <cell r="F14582" t="str">
            <v>FP</v>
          </cell>
          <cell r="G14582" t="str">
            <v>NL99</v>
          </cell>
          <cell r="H14582" t="str">
            <v>FDC EU</v>
          </cell>
          <cell r="I14582" t="str">
            <v>FDC</v>
          </cell>
          <cell r="J14582">
            <v>0</v>
          </cell>
          <cell r="K14582">
            <v>0</v>
          </cell>
          <cell r="L14582">
            <v>0</v>
          </cell>
          <cell r="M14582">
            <v>0</v>
          </cell>
          <cell r="N14582">
            <v>0</v>
          </cell>
          <cell r="O14582">
            <v>0</v>
          </cell>
          <cell r="P14582">
            <v>0</v>
          </cell>
        </row>
        <row r="14583">
          <cell r="A14583" t="str">
            <v>20051017</v>
          </cell>
          <cell r="B14583" t="str">
            <v>0542</v>
          </cell>
          <cell r="C14583" t="str">
            <v>BL RF PRODUCTS</v>
          </cell>
          <cell r="D14583" t="str">
            <v>PL RF CONSUMER PROD</v>
          </cell>
          <cell r="E14583" t="str">
            <v>all PMC's</v>
          </cell>
          <cell r="F14583" t="str">
            <v>FP</v>
          </cell>
          <cell r="G14583" t="str">
            <v>NLTT</v>
          </cell>
          <cell r="H14583" t="str">
            <v>TNT LOGISTICS BV</v>
          </cell>
          <cell r="I14583" t="str">
            <v>RDC</v>
          </cell>
          <cell r="J14583">
            <v>5334000</v>
          </cell>
          <cell r="K14583">
            <v>0</v>
          </cell>
          <cell r="L14583">
            <v>0</v>
          </cell>
          <cell r="M14583">
            <v>0</v>
          </cell>
          <cell r="N14583">
            <v>0</v>
          </cell>
          <cell r="O14583">
            <v>815000</v>
          </cell>
          <cell r="P14583">
            <v>6149000</v>
          </cell>
        </row>
        <row r="14584">
          <cell r="A14584" t="str">
            <v>20051017</v>
          </cell>
          <cell r="B14584" t="str">
            <v>0542</v>
          </cell>
          <cell r="C14584" t="str">
            <v>BL RF PRODUCTS</v>
          </cell>
          <cell r="D14584" t="str">
            <v>PL RF CONSUMER PROD</v>
          </cell>
          <cell r="E14584" t="str">
            <v>all PMC's</v>
          </cell>
          <cell r="F14584" t="str">
            <v>FP</v>
          </cell>
          <cell r="G14584" t="str">
            <v>PH10</v>
          </cell>
          <cell r="H14584" t="str">
            <v>IWH (BL Control) PSC</v>
          </cell>
          <cell r="I14584" t="str">
            <v>IWH</v>
          </cell>
          <cell r="J14584">
            <v>9</v>
          </cell>
          <cell r="K14584">
            <v>0</v>
          </cell>
          <cell r="L14584">
            <v>0</v>
          </cell>
          <cell r="M14584">
            <v>0</v>
          </cell>
          <cell r="N14584">
            <v>0</v>
          </cell>
          <cell r="O14584">
            <v>535144</v>
          </cell>
          <cell r="P14584">
            <v>535153</v>
          </cell>
        </row>
        <row r="14585">
          <cell r="A14585" t="str">
            <v>20051017</v>
          </cell>
          <cell r="B14585" t="str">
            <v>0542</v>
          </cell>
          <cell r="C14585" t="str">
            <v>BL RF PRODUCTS</v>
          </cell>
          <cell r="D14585" t="str">
            <v>PL RF CONSUMER PROD</v>
          </cell>
          <cell r="E14585" t="str">
            <v>all PMC's</v>
          </cell>
          <cell r="F14585" t="str">
            <v>FP</v>
          </cell>
          <cell r="G14585" t="str">
            <v>PH11</v>
          </cell>
          <cell r="H14585" t="str">
            <v>IWH (BL Control) PSPI</v>
          </cell>
          <cell r="I14585" t="str">
            <v>IWH</v>
          </cell>
          <cell r="J14585">
            <v>907870</v>
          </cell>
          <cell r="K14585">
            <v>0</v>
          </cell>
          <cell r="L14585">
            <v>0</v>
          </cell>
          <cell r="M14585">
            <v>0</v>
          </cell>
          <cell r="N14585">
            <v>0</v>
          </cell>
          <cell r="O14585">
            <v>15730</v>
          </cell>
          <cell r="P14585">
            <v>923600</v>
          </cell>
        </row>
        <row r="14586">
          <cell r="A14586" t="str">
            <v>20051017</v>
          </cell>
          <cell r="B14586" t="str">
            <v>0542</v>
          </cell>
          <cell r="C14586" t="str">
            <v>BL RF PRODUCTS</v>
          </cell>
          <cell r="D14586" t="str">
            <v>PL RF CONSUMER PROD</v>
          </cell>
          <cell r="E14586" t="str">
            <v>all PMC's</v>
          </cell>
          <cell r="F14586" t="str">
            <v>FP</v>
          </cell>
          <cell r="G14586" t="str">
            <v>PLAS</v>
          </cell>
          <cell r="H14586" t="str">
            <v>EXEL POLAND SP. Z.O.O.</v>
          </cell>
          <cell r="I14586" t="str">
            <v>CSW</v>
          </cell>
          <cell r="J14586">
            <v>21000</v>
          </cell>
          <cell r="K14586">
            <v>0</v>
          </cell>
          <cell r="L14586">
            <v>0</v>
          </cell>
          <cell r="M14586">
            <v>0</v>
          </cell>
          <cell r="N14586">
            <v>0</v>
          </cell>
          <cell r="O14586">
            <v>0</v>
          </cell>
          <cell r="P14586">
            <v>21000</v>
          </cell>
        </row>
        <row r="14587">
          <cell r="A14587" t="str">
            <v>20051017</v>
          </cell>
          <cell r="B14587" t="str">
            <v>0542</v>
          </cell>
          <cell r="C14587" t="str">
            <v>BL RF PRODUCTS</v>
          </cell>
          <cell r="D14587" t="str">
            <v>PL RF CONSUMER PROD</v>
          </cell>
          <cell r="E14587" t="str">
            <v>all PMC's</v>
          </cell>
          <cell r="F14587" t="str">
            <v>FP</v>
          </cell>
          <cell r="G14587" t="str">
            <v>PTFP</v>
          </cell>
          <cell r="H14587" t="str">
            <v>FORD PALMELA</v>
          </cell>
          <cell r="I14587" t="str">
            <v>CSW</v>
          </cell>
          <cell r="J14587">
            <v>742000</v>
          </cell>
          <cell r="K14587">
            <v>0</v>
          </cell>
          <cell r="L14587">
            <v>0</v>
          </cell>
          <cell r="M14587">
            <v>0</v>
          </cell>
          <cell r="N14587">
            <v>0</v>
          </cell>
          <cell r="O14587">
            <v>0</v>
          </cell>
          <cell r="P14587">
            <v>742000</v>
          </cell>
        </row>
        <row r="14588">
          <cell r="A14588" t="str">
            <v>20051017</v>
          </cell>
          <cell r="B14588" t="str">
            <v>0542</v>
          </cell>
          <cell r="C14588" t="str">
            <v>BL RF PRODUCTS</v>
          </cell>
          <cell r="D14588" t="str">
            <v>PL RF CONSUMER PROD</v>
          </cell>
          <cell r="E14588" t="str">
            <v>all PMC's</v>
          </cell>
          <cell r="F14588" t="str">
            <v>FP</v>
          </cell>
          <cell r="G14588" t="str">
            <v>SGTS</v>
          </cell>
          <cell r="H14588" t="str">
            <v>Tuner</v>
          </cell>
          <cell r="I14588" t="str">
            <v>CSW</v>
          </cell>
          <cell r="J14588">
            <v>7845000</v>
          </cell>
          <cell r="K14588">
            <v>0</v>
          </cell>
          <cell r="L14588">
            <v>0</v>
          </cell>
          <cell r="M14588">
            <v>0</v>
          </cell>
          <cell r="N14588">
            <v>0</v>
          </cell>
          <cell r="O14588">
            <v>5992000</v>
          </cell>
          <cell r="P14588">
            <v>13837000</v>
          </cell>
        </row>
        <row r="14589">
          <cell r="A14589" t="str">
            <v>20051017</v>
          </cell>
          <cell r="B14589" t="str">
            <v>0542</v>
          </cell>
          <cell r="C14589" t="str">
            <v>BL RF PRODUCTS</v>
          </cell>
          <cell r="D14589" t="str">
            <v>PL RF CONSUMER PROD</v>
          </cell>
          <cell r="E14589" t="str">
            <v>all PMC's</v>
          </cell>
          <cell r="F14589" t="str">
            <v>FP</v>
          </cell>
          <cell r="G14589" t="str">
            <v>THSS</v>
          </cell>
          <cell r="H14589" t="str">
            <v>Samsung</v>
          </cell>
          <cell r="I14589" t="str">
            <v>CSW</v>
          </cell>
          <cell r="J14589">
            <v>2544000</v>
          </cell>
          <cell r="K14589">
            <v>0</v>
          </cell>
          <cell r="L14589">
            <v>0</v>
          </cell>
          <cell r="M14589">
            <v>0</v>
          </cell>
          <cell r="N14589">
            <v>0</v>
          </cell>
          <cell r="O14589">
            <v>1524000</v>
          </cell>
          <cell r="P14589">
            <v>4068000</v>
          </cell>
        </row>
        <row r="14590">
          <cell r="A14590" t="str">
            <v>20051017</v>
          </cell>
          <cell r="B14590" t="str">
            <v>0542</v>
          </cell>
          <cell r="C14590" t="str">
            <v>BL RF PRODUCTS</v>
          </cell>
          <cell r="D14590" t="str">
            <v>PL RF CONSUMER PROD</v>
          </cell>
          <cell r="E14590" t="str">
            <v>all PMC's</v>
          </cell>
          <cell r="F14590" t="str">
            <v>FP</v>
          </cell>
          <cell r="G14590" t="str">
            <v>TW10</v>
          </cell>
          <cell r="H14590" t="str">
            <v>IWH (BL Control) PSK</v>
          </cell>
          <cell r="I14590" t="str">
            <v>IWH</v>
          </cell>
          <cell r="J14590">
            <v>445000</v>
          </cell>
          <cell r="K14590">
            <v>0</v>
          </cell>
          <cell r="L14590">
            <v>0</v>
          </cell>
          <cell r="M14590">
            <v>0</v>
          </cell>
          <cell r="N14590">
            <v>0</v>
          </cell>
          <cell r="O14590">
            <v>0</v>
          </cell>
          <cell r="P14590">
            <v>445000</v>
          </cell>
        </row>
        <row r="14591">
          <cell r="A14591" t="str">
            <v>20051017</v>
          </cell>
          <cell r="B14591" t="str">
            <v>0542</v>
          </cell>
          <cell r="C14591" t="str">
            <v>BL RF PRODUCTS</v>
          </cell>
          <cell r="D14591" t="str">
            <v>PL RF CONSUMER PROD</v>
          </cell>
          <cell r="E14591" t="str">
            <v>all PMC's</v>
          </cell>
          <cell r="F14591" t="str">
            <v>FP</v>
          </cell>
          <cell r="G14591" t="str">
            <v>US00</v>
          </cell>
          <cell r="H14591" t="str">
            <v>RDC NARSO</v>
          </cell>
          <cell r="I14591" t="str">
            <v>RDC</v>
          </cell>
          <cell r="J14591">
            <v>936041</v>
          </cell>
          <cell r="K14591">
            <v>51000</v>
          </cell>
          <cell r="L14591">
            <v>318400</v>
          </cell>
          <cell r="M14591">
            <v>0</v>
          </cell>
          <cell r="N14591">
            <v>0</v>
          </cell>
          <cell r="O14591">
            <v>32000</v>
          </cell>
          <cell r="P14591">
            <v>1337441</v>
          </cell>
        </row>
        <row r="14592">
          <cell r="A14592" t="str">
            <v>20051017</v>
          </cell>
          <cell r="B14592" t="str">
            <v>0542</v>
          </cell>
          <cell r="C14592" t="str">
            <v>BL RF PRODUCTS</v>
          </cell>
          <cell r="D14592" t="str">
            <v>PL RF CONSUMER PROD</v>
          </cell>
          <cell r="E14592" t="str">
            <v>all PMC's</v>
          </cell>
          <cell r="F14592" t="str">
            <v>FP</v>
          </cell>
          <cell r="G14592" t="str">
            <v>US01</v>
          </cell>
          <cell r="H14592" t="str">
            <v>TRN NA</v>
          </cell>
          <cell r="I14592" t="str">
            <v>TRN</v>
          </cell>
          <cell r="J14592">
            <v>0</v>
          </cell>
          <cell r="K14592">
            <v>0</v>
          </cell>
          <cell r="L14592">
            <v>0</v>
          </cell>
          <cell r="M14592">
            <v>0</v>
          </cell>
          <cell r="N14592">
            <v>108001</v>
          </cell>
          <cell r="O14592">
            <v>111000</v>
          </cell>
          <cell r="P14592">
            <v>219001</v>
          </cell>
        </row>
        <row r="14593">
          <cell r="A14593" t="str">
            <v>20051017</v>
          </cell>
          <cell r="B14593" t="str">
            <v>0542</v>
          </cell>
          <cell r="C14593" t="str">
            <v>BL RF PRODUCTS</v>
          </cell>
          <cell r="D14593" t="str">
            <v>PL RF CONSUMER PROD</v>
          </cell>
          <cell r="E14593" t="str">
            <v>all PMC's</v>
          </cell>
          <cell r="F14593" t="str">
            <v>FP</v>
          </cell>
          <cell r="G14593" t="str">
            <v>USDJ</v>
          </cell>
          <cell r="H14593" t="str">
            <v>PHILIPS SEMI DELCO JIT Whse, I</v>
          </cell>
          <cell r="I14593" t="str">
            <v>CSW</v>
          </cell>
          <cell r="J14593">
            <v>343500</v>
          </cell>
          <cell r="K14593">
            <v>0</v>
          </cell>
          <cell r="L14593">
            <v>0</v>
          </cell>
          <cell r="M14593">
            <v>0</v>
          </cell>
          <cell r="N14593">
            <v>0</v>
          </cell>
          <cell r="O14593">
            <v>110000</v>
          </cell>
          <cell r="P14593">
            <v>453500</v>
          </cell>
        </row>
        <row r="14594">
          <cell r="A14594" t="str">
            <v>20051017</v>
          </cell>
          <cell r="B14594" t="str">
            <v>0542</v>
          </cell>
          <cell r="C14594" t="str">
            <v>BL RF PRODUCTS</v>
          </cell>
          <cell r="D14594" t="str">
            <v>PL RF CONSUMER PROD</v>
          </cell>
          <cell r="E14594" t="str">
            <v>all PMC's</v>
          </cell>
          <cell r="F14594" t="str">
            <v>FP</v>
          </cell>
          <cell r="G14594" t="str">
            <v>USGI</v>
          </cell>
          <cell r="H14594" t="str">
            <v>CSW Delco VMI (Reynosa)</v>
          </cell>
          <cell r="I14594" t="str">
            <v>CSW</v>
          </cell>
          <cell r="J14594">
            <v>723000</v>
          </cell>
          <cell r="K14594">
            <v>0</v>
          </cell>
          <cell r="L14594">
            <v>0</v>
          </cell>
          <cell r="M14594">
            <v>0</v>
          </cell>
          <cell r="N14594">
            <v>0</v>
          </cell>
          <cell r="O14594">
            <v>77000</v>
          </cell>
          <cell r="P14594">
            <v>800000</v>
          </cell>
        </row>
        <row r="14595">
          <cell r="A14595" t="str">
            <v>20051017</v>
          </cell>
          <cell r="B14595" t="str">
            <v>0542</v>
          </cell>
          <cell r="C14595" t="str">
            <v>BL RF PRODUCTS</v>
          </cell>
          <cell r="D14595" t="str">
            <v>PL RF CONSUMER PROD</v>
          </cell>
          <cell r="E14595" t="str">
            <v>all PMC's</v>
          </cell>
          <cell r="F14595" t="str">
            <v>FP</v>
          </cell>
          <cell r="G14595" t="str">
            <v>USJG</v>
          </cell>
          <cell r="H14595" t="str">
            <v>CSW Jabil JIT Guadalajara</v>
          </cell>
          <cell r="I14595" t="str">
            <v>CSW</v>
          </cell>
          <cell r="J14595">
            <v>50000</v>
          </cell>
          <cell r="K14595">
            <v>0</v>
          </cell>
          <cell r="L14595">
            <v>0</v>
          </cell>
          <cell r="M14595">
            <v>0</v>
          </cell>
          <cell r="N14595">
            <v>0</v>
          </cell>
          <cell r="O14595">
            <v>10000</v>
          </cell>
          <cell r="P14595">
            <v>60000</v>
          </cell>
        </row>
        <row r="14596">
          <cell r="A14596" t="str">
            <v>20051017</v>
          </cell>
          <cell r="B14596" t="str">
            <v>0542</v>
          </cell>
          <cell r="C14596" t="str">
            <v>BL RF PRODUCTS</v>
          </cell>
          <cell r="D14596" t="str">
            <v>PL RF CONSUMER PROD</v>
          </cell>
          <cell r="E14596" t="str">
            <v>all PMC's</v>
          </cell>
          <cell r="F14596" t="str">
            <v>FP</v>
          </cell>
          <cell r="G14596" t="str">
            <v>USNR</v>
          </cell>
          <cell r="H14596" t="str">
            <v>NOKIA INC. REYNOSA</v>
          </cell>
          <cell r="I14596" t="str">
            <v>CSW</v>
          </cell>
          <cell r="J14596">
            <v>108000</v>
          </cell>
          <cell r="K14596">
            <v>0</v>
          </cell>
          <cell r="L14596">
            <v>0</v>
          </cell>
          <cell r="M14596">
            <v>0</v>
          </cell>
          <cell r="N14596">
            <v>0</v>
          </cell>
          <cell r="O14596">
            <v>30000</v>
          </cell>
          <cell r="P14596">
            <v>138000</v>
          </cell>
        </row>
        <row r="14597">
          <cell r="A14597" t="str">
            <v>20051017</v>
          </cell>
          <cell r="B14597" t="str">
            <v>0542</v>
          </cell>
          <cell r="C14597" t="str">
            <v>BL RF PRODUCTS</v>
          </cell>
          <cell r="D14597" t="str">
            <v>PL RF CONSUMER PROD</v>
          </cell>
          <cell r="E14597" t="str">
            <v>all PMC's</v>
          </cell>
          <cell r="F14597" t="str">
            <v>FP</v>
          </cell>
          <cell r="G14597" t="str">
            <v>USOH</v>
          </cell>
          <cell r="H14597" t="str">
            <v>CSW Ford (Hatfield)</v>
          </cell>
          <cell r="I14597" t="str">
            <v>CSW</v>
          </cell>
          <cell r="J14597">
            <v>85000</v>
          </cell>
          <cell r="K14597">
            <v>0</v>
          </cell>
          <cell r="L14597">
            <v>0</v>
          </cell>
          <cell r="M14597">
            <v>0</v>
          </cell>
          <cell r="N14597">
            <v>0</v>
          </cell>
          <cell r="O14597">
            <v>0</v>
          </cell>
          <cell r="P14597">
            <v>85000</v>
          </cell>
        </row>
        <row r="14598">
          <cell r="A14598" t="str">
            <v>20051017</v>
          </cell>
          <cell r="B14598" t="str">
            <v>0542</v>
          </cell>
          <cell r="C14598" t="str">
            <v>BL RF PRODUCTS</v>
          </cell>
          <cell r="D14598" t="str">
            <v>PL RF CONSUMER PROD</v>
          </cell>
          <cell r="E14598" t="str">
            <v>all PMC's</v>
          </cell>
          <cell r="F14598" t="str">
            <v>FP</v>
          </cell>
          <cell r="G14598" t="str">
            <v>USPP</v>
          </cell>
          <cell r="H14598" t="str">
            <v>CSW PANASONIC PEACHTREE</v>
          </cell>
          <cell r="I14598" t="str">
            <v>CSW</v>
          </cell>
          <cell r="J14598">
            <v>6000</v>
          </cell>
          <cell r="K14598">
            <v>0</v>
          </cell>
          <cell r="L14598">
            <v>0</v>
          </cell>
          <cell r="M14598">
            <v>0</v>
          </cell>
          <cell r="N14598">
            <v>0</v>
          </cell>
          <cell r="O14598">
            <v>6000</v>
          </cell>
          <cell r="P14598">
            <v>12000</v>
          </cell>
        </row>
        <row r="14599">
          <cell r="A14599" t="str">
            <v>20051017</v>
          </cell>
          <cell r="B14599" t="str">
            <v>0542</v>
          </cell>
          <cell r="C14599" t="str">
            <v>BL RF PRODUCTS</v>
          </cell>
          <cell r="D14599" t="str">
            <v>PL RF CONSUMER PROD</v>
          </cell>
          <cell r="E14599" t="str">
            <v>all PMC's</v>
          </cell>
          <cell r="F14599" t="str">
            <v>FP</v>
          </cell>
          <cell r="G14599" t="str">
            <v>USPW</v>
          </cell>
          <cell r="H14599" t="str">
            <v>CSW Ford (North Penn)</v>
          </cell>
          <cell r="I14599" t="str">
            <v>CSW</v>
          </cell>
          <cell r="J14599">
            <v>117000</v>
          </cell>
          <cell r="K14599">
            <v>0</v>
          </cell>
          <cell r="L14599">
            <v>0</v>
          </cell>
          <cell r="M14599">
            <v>0</v>
          </cell>
          <cell r="N14599">
            <v>0</v>
          </cell>
          <cell r="O14599">
            <v>0</v>
          </cell>
          <cell r="P14599">
            <v>117000</v>
          </cell>
        </row>
        <row r="14600">
          <cell r="A14600" t="str">
            <v>20051017</v>
          </cell>
          <cell r="B14600" t="str">
            <v>0542</v>
          </cell>
          <cell r="C14600" t="str">
            <v>BL RF PRODUCTS</v>
          </cell>
          <cell r="D14600" t="str">
            <v>PL RF CONSUMER PROD</v>
          </cell>
          <cell r="E14600" t="str">
            <v>all PMC's</v>
          </cell>
          <cell r="F14600" t="str">
            <v>FP</v>
          </cell>
          <cell r="G14600" t="str">
            <v>USSG</v>
          </cell>
          <cell r="H14600" t="str">
            <v>CSW Siemens JIT Guadalajara</v>
          </cell>
          <cell r="I14600" t="str">
            <v>CSW</v>
          </cell>
          <cell r="J14600">
            <v>138000</v>
          </cell>
          <cell r="K14600">
            <v>0</v>
          </cell>
          <cell r="L14600">
            <v>0</v>
          </cell>
          <cell r="M14600">
            <v>0</v>
          </cell>
          <cell r="N14600">
            <v>0</v>
          </cell>
          <cell r="O14600">
            <v>33000</v>
          </cell>
          <cell r="P14600">
            <v>171000</v>
          </cell>
        </row>
        <row r="14601">
          <cell r="A14601" t="str">
            <v>20051017</v>
          </cell>
          <cell r="B14601" t="str">
            <v>0542</v>
          </cell>
          <cell r="C14601" t="str">
            <v>BL RF PRODUCTS</v>
          </cell>
          <cell r="D14601" t="str">
            <v>PL RF CONSUMER PROD</v>
          </cell>
          <cell r="E14601" t="str">
            <v>all PMC's</v>
          </cell>
          <cell r="F14601" t="str">
            <v>FP</v>
          </cell>
          <cell r="G14601" t="str">
            <v>USTC</v>
          </cell>
          <cell r="H14601" t="str">
            <v>CSW Siemens (Huntsville)</v>
          </cell>
          <cell r="I14601" t="str">
            <v>CSW</v>
          </cell>
          <cell r="J14601">
            <v>10000</v>
          </cell>
          <cell r="K14601">
            <v>0</v>
          </cell>
          <cell r="L14601">
            <v>0</v>
          </cell>
          <cell r="M14601">
            <v>0</v>
          </cell>
          <cell r="N14601">
            <v>0</v>
          </cell>
          <cell r="O14601">
            <v>0</v>
          </cell>
          <cell r="P14601">
            <v>10000</v>
          </cell>
        </row>
        <row r="14602">
          <cell r="A14602" t="str">
            <v>20051017</v>
          </cell>
          <cell r="B14602" t="str">
            <v>0542</v>
          </cell>
          <cell r="C14602" t="str">
            <v>BL RF PRODUCTS</v>
          </cell>
          <cell r="D14602" t="str">
            <v>PL RF CONSUMER PROD</v>
          </cell>
          <cell r="E14602" t="str">
            <v>all PMC's</v>
          </cell>
          <cell r="F14602" t="str">
            <v>FP</v>
          </cell>
          <cell r="G14602" t="str">
            <v>USTM</v>
          </cell>
          <cell r="H14602" t="str">
            <v>CSW Ford (Altec - El Paso)</v>
          </cell>
          <cell r="I14602" t="str">
            <v>CSW</v>
          </cell>
          <cell r="J14602">
            <v>306000</v>
          </cell>
          <cell r="K14602">
            <v>0</v>
          </cell>
          <cell r="L14602">
            <v>0</v>
          </cell>
          <cell r="M14602">
            <v>0</v>
          </cell>
          <cell r="N14602">
            <v>0</v>
          </cell>
          <cell r="O14602">
            <v>69000</v>
          </cell>
          <cell r="P14602">
            <v>375000</v>
          </cell>
        </row>
        <row r="14603">
          <cell r="A14603" t="str">
            <v>20051017</v>
          </cell>
          <cell r="B14603" t="str">
            <v>0542</v>
          </cell>
          <cell r="C14603" t="str">
            <v>BL RF PRODUCTS</v>
          </cell>
          <cell r="D14603" t="str">
            <v>PL RF CONSUMER PROD</v>
          </cell>
          <cell r="E14603" t="str">
            <v>all PMC's</v>
          </cell>
          <cell r="F14603" t="str">
            <v>FP</v>
          </cell>
          <cell r="G14603" t="str">
            <v>USTT</v>
          </cell>
          <cell r="H14603" t="str">
            <v>CSW Auto</v>
          </cell>
          <cell r="I14603" t="str">
            <v>RDC</v>
          </cell>
          <cell r="J14603">
            <v>2063000</v>
          </cell>
          <cell r="K14603">
            <v>0</v>
          </cell>
          <cell r="L14603">
            <v>0</v>
          </cell>
          <cell r="M14603">
            <v>0</v>
          </cell>
          <cell r="N14603">
            <v>0</v>
          </cell>
          <cell r="O14603">
            <v>99000</v>
          </cell>
          <cell r="P14603">
            <v>2162000</v>
          </cell>
        </row>
        <row r="14604">
          <cell r="A14604" t="str">
            <v>20051017</v>
          </cell>
          <cell r="B14604" t="str">
            <v>0542</v>
          </cell>
          <cell r="C14604" t="str">
            <v>BL RF PRODUCTS</v>
          </cell>
          <cell r="D14604" t="str">
            <v>PL RF CONSUMER PROD</v>
          </cell>
          <cell r="E14604" t="str">
            <v>all PMC's</v>
          </cell>
          <cell r="F14604" t="str">
            <v>WAFER</v>
          </cell>
          <cell r="G14604" t="str">
            <v>all plants</v>
          </cell>
          <cell r="H14604" t="str">
            <v>all descriptions</v>
          </cell>
          <cell r="I14604" t="str">
            <v>MFG</v>
          </cell>
          <cell r="J14604">
            <v>5587</v>
          </cell>
          <cell r="K14604">
            <v>0</v>
          </cell>
          <cell r="L14604">
            <v>0</v>
          </cell>
          <cell r="M14604">
            <v>0</v>
          </cell>
          <cell r="N14604">
            <v>0</v>
          </cell>
          <cell r="O14604">
            <v>4259</v>
          </cell>
          <cell r="P14604">
            <v>9846</v>
          </cell>
        </row>
        <row r="14605">
          <cell r="A14605" t="str">
            <v>20051017</v>
          </cell>
          <cell r="B14605" t="str">
            <v>0542</v>
          </cell>
          <cell r="C14605" t="str">
            <v>BL RF PRODUCTS</v>
          </cell>
          <cell r="D14605" t="str">
            <v>PL RF CONSUMER PROD</v>
          </cell>
          <cell r="E14605" t="str">
            <v>all PMC's</v>
          </cell>
          <cell r="F14605" t="str">
            <v>WAFER</v>
          </cell>
          <cell r="G14605" t="str">
            <v>all plants</v>
          </cell>
          <cell r="H14605" t="str">
            <v>all descriptions</v>
          </cell>
          <cell r="I14605" t="str">
            <v>all types</v>
          </cell>
          <cell r="J14605">
            <v>5587</v>
          </cell>
          <cell r="K14605">
            <v>0</v>
          </cell>
          <cell r="L14605">
            <v>0</v>
          </cell>
          <cell r="M14605">
            <v>0</v>
          </cell>
          <cell r="N14605">
            <v>0</v>
          </cell>
          <cell r="O14605">
            <v>4259</v>
          </cell>
          <cell r="P14605">
            <v>9846</v>
          </cell>
        </row>
        <row r="14606">
          <cell r="A14606" t="str">
            <v>20051017</v>
          </cell>
          <cell r="B14606" t="str">
            <v>0542</v>
          </cell>
          <cell r="C14606" t="str">
            <v>BL RF PRODUCTS</v>
          </cell>
          <cell r="D14606" t="str">
            <v>PL RF CONSUMER PROD</v>
          </cell>
          <cell r="E14606" t="str">
            <v>all PMC's</v>
          </cell>
          <cell r="F14606" t="str">
            <v>WAFER</v>
          </cell>
          <cell r="G14606" t="str">
            <v>PH79</v>
          </cell>
          <cell r="H14606" t="str">
            <v>WT PSC</v>
          </cell>
          <cell r="I14606" t="str">
            <v>MFG</v>
          </cell>
          <cell r="J14606">
            <v>5462</v>
          </cell>
          <cell r="K14606">
            <v>0</v>
          </cell>
          <cell r="L14606">
            <v>0</v>
          </cell>
          <cell r="M14606">
            <v>0</v>
          </cell>
          <cell r="N14606">
            <v>0</v>
          </cell>
          <cell r="O14606">
            <v>4259</v>
          </cell>
          <cell r="P14606">
            <v>9721</v>
          </cell>
        </row>
        <row r="14607">
          <cell r="A14607" t="str">
            <v>20051017</v>
          </cell>
          <cell r="B14607" t="str">
            <v>0542</v>
          </cell>
          <cell r="C14607" t="str">
            <v>BL RF PRODUCTS</v>
          </cell>
          <cell r="D14607" t="str">
            <v>PL RF CONSUMER PROD</v>
          </cell>
          <cell r="E14607" t="str">
            <v>all PMC's</v>
          </cell>
          <cell r="F14607" t="str">
            <v>WAFER</v>
          </cell>
          <cell r="G14607" t="str">
            <v>TW79</v>
          </cell>
          <cell r="H14607" t="str">
            <v>WT PSK</v>
          </cell>
          <cell r="I14607" t="str">
            <v>MFG</v>
          </cell>
          <cell r="J14607">
            <v>125</v>
          </cell>
          <cell r="K14607">
            <v>0</v>
          </cell>
          <cell r="L14607">
            <v>0</v>
          </cell>
          <cell r="M14607">
            <v>0</v>
          </cell>
          <cell r="N14607">
            <v>0</v>
          </cell>
          <cell r="O14607">
            <v>0</v>
          </cell>
          <cell r="P14607">
            <v>125</v>
          </cell>
        </row>
        <row r="14608">
          <cell r="A14608" t="str">
            <v>20051017</v>
          </cell>
          <cell r="B14608" t="str">
            <v>0542</v>
          </cell>
          <cell r="C14608" t="str">
            <v>BL RF PRODUCTS</v>
          </cell>
          <cell r="D14608" t="str">
            <v>PL RF CONSUMER PROD</v>
          </cell>
          <cell r="E14608" t="str">
            <v>all PMC's</v>
          </cell>
          <cell r="F14608" t="str">
            <v>XTAL</v>
          </cell>
          <cell r="G14608" t="str">
            <v>all plants</v>
          </cell>
          <cell r="H14608" t="str">
            <v>all descriptions</v>
          </cell>
          <cell r="I14608" t="str">
            <v>MFG</v>
          </cell>
          <cell r="J14608">
            <v>280143882</v>
          </cell>
          <cell r="K14608">
            <v>0</v>
          </cell>
          <cell r="L14608">
            <v>0</v>
          </cell>
          <cell r="M14608">
            <v>0</v>
          </cell>
          <cell r="N14608">
            <v>0</v>
          </cell>
          <cell r="O14608">
            <v>430820364</v>
          </cell>
          <cell r="P14608">
            <v>710964246</v>
          </cell>
        </row>
        <row r="14609">
          <cell r="A14609" t="str">
            <v>20051017</v>
          </cell>
          <cell r="B14609" t="str">
            <v>0542</v>
          </cell>
          <cell r="C14609" t="str">
            <v>BL RF PRODUCTS</v>
          </cell>
          <cell r="D14609" t="str">
            <v>PL RF CONSUMER PROD</v>
          </cell>
          <cell r="E14609" t="str">
            <v>all PMC's</v>
          </cell>
          <cell r="F14609" t="str">
            <v>XTAL</v>
          </cell>
          <cell r="G14609" t="str">
            <v>all plants</v>
          </cell>
          <cell r="H14609" t="str">
            <v>all descriptions</v>
          </cell>
          <cell r="I14609" t="str">
            <v>all types</v>
          </cell>
          <cell r="J14609">
            <v>280143882</v>
          </cell>
          <cell r="K14609">
            <v>0</v>
          </cell>
          <cell r="L14609">
            <v>0</v>
          </cell>
          <cell r="M14609">
            <v>0</v>
          </cell>
          <cell r="N14609">
            <v>0</v>
          </cell>
          <cell r="O14609">
            <v>430820364</v>
          </cell>
          <cell r="P14609">
            <v>710964246</v>
          </cell>
        </row>
        <row r="14610">
          <cell r="A14610" t="str">
            <v>20051017</v>
          </cell>
          <cell r="B14610" t="str">
            <v>0542</v>
          </cell>
          <cell r="C14610" t="str">
            <v>BL RF PRODUCTS</v>
          </cell>
          <cell r="D14610" t="str">
            <v>PL RF CONSUMER PROD</v>
          </cell>
          <cell r="E14610" t="str">
            <v>all PMC's</v>
          </cell>
          <cell r="F14610" t="str">
            <v>XTAL</v>
          </cell>
          <cell r="G14610" t="str">
            <v>CN71</v>
          </cell>
          <cell r="H14610" t="str">
            <v>AT PS Guangdong</v>
          </cell>
          <cell r="I14610" t="str">
            <v>MFG</v>
          </cell>
          <cell r="J14610">
            <v>153312617</v>
          </cell>
          <cell r="K14610">
            <v>0</v>
          </cell>
          <cell r="L14610">
            <v>0</v>
          </cell>
          <cell r="M14610">
            <v>0</v>
          </cell>
          <cell r="N14610">
            <v>0</v>
          </cell>
          <cell r="O14610">
            <v>71486365</v>
          </cell>
          <cell r="P14610">
            <v>224798982</v>
          </cell>
        </row>
        <row r="14611">
          <cell r="A14611" t="str">
            <v>20051017</v>
          </cell>
          <cell r="B14611" t="str">
            <v>0542</v>
          </cell>
          <cell r="C14611" t="str">
            <v>BL RF PRODUCTS</v>
          </cell>
          <cell r="D14611" t="str">
            <v>PL RF CONSUMER PROD</v>
          </cell>
          <cell r="E14611" t="str">
            <v>all PMC's</v>
          </cell>
          <cell r="F14611" t="str">
            <v>XTAL</v>
          </cell>
          <cell r="G14611" t="str">
            <v>HK70</v>
          </cell>
          <cell r="H14611" t="str">
            <v>AT EDL</v>
          </cell>
          <cell r="I14611" t="str">
            <v>MFG</v>
          </cell>
          <cell r="J14611">
            <v>117056330</v>
          </cell>
          <cell r="K14611">
            <v>0</v>
          </cell>
          <cell r="L14611">
            <v>0</v>
          </cell>
          <cell r="M14611">
            <v>0</v>
          </cell>
          <cell r="N14611">
            <v>0</v>
          </cell>
          <cell r="O14611">
            <v>359119499</v>
          </cell>
          <cell r="P14611">
            <v>476175829</v>
          </cell>
        </row>
        <row r="14612">
          <cell r="A14612" t="str">
            <v>20051017</v>
          </cell>
          <cell r="B14612" t="str">
            <v>0542</v>
          </cell>
          <cell r="C14612" t="str">
            <v>BL RF PRODUCTS</v>
          </cell>
          <cell r="D14612" t="str">
            <v>PL RF CONSUMER PROD</v>
          </cell>
          <cell r="E14612" t="str">
            <v>all PMC's</v>
          </cell>
          <cell r="F14612" t="str">
            <v>XTAL</v>
          </cell>
          <cell r="G14612" t="str">
            <v>MY71</v>
          </cell>
          <cell r="H14612" t="str">
            <v>AT Seremban</v>
          </cell>
          <cell r="I14612" t="str">
            <v>MFG</v>
          </cell>
          <cell r="J14612">
            <v>6955924</v>
          </cell>
          <cell r="K14612">
            <v>0</v>
          </cell>
          <cell r="L14612">
            <v>0</v>
          </cell>
          <cell r="M14612">
            <v>0</v>
          </cell>
          <cell r="N14612">
            <v>0</v>
          </cell>
          <cell r="O14612">
            <v>214500</v>
          </cell>
          <cell r="P14612">
            <v>7170424</v>
          </cell>
        </row>
        <row r="14613">
          <cell r="A14613" t="str">
            <v>20051017</v>
          </cell>
          <cell r="B14613" t="str">
            <v>0542</v>
          </cell>
          <cell r="C14613" t="str">
            <v>BL RF PRODUCTS</v>
          </cell>
          <cell r="D14613" t="str">
            <v>PL RF CONSUMER PROD</v>
          </cell>
          <cell r="E14613" t="str">
            <v>all PMC's</v>
          </cell>
          <cell r="F14613" t="str">
            <v>XTAL</v>
          </cell>
          <cell r="G14613" t="str">
            <v>PH70</v>
          </cell>
          <cell r="H14613" t="str">
            <v>AT PSPI</v>
          </cell>
          <cell r="I14613" t="str">
            <v>MFG</v>
          </cell>
          <cell r="J14613">
            <v>1170076</v>
          </cell>
          <cell r="K14613">
            <v>0</v>
          </cell>
          <cell r="L14613">
            <v>0</v>
          </cell>
          <cell r="M14613">
            <v>0</v>
          </cell>
          <cell r="N14613">
            <v>0</v>
          </cell>
          <cell r="O14613">
            <v>0</v>
          </cell>
          <cell r="P14613">
            <v>1170076</v>
          </cell>
        </row>
        <row r="14614">
          <cell r="A14614" t="str">
            <v>20051017</v>
          </cell>
          <cell r="B14614" t="str">
            <v>0542</v>
          </cell>
          <cell r="C14614" t="str">
            <v>BL RF PRODUCTS</v>
          </cell>
          <cell r="D14614" t="str">
            <v>PL RF CONSUMER PROD</v>
          </cell>
          <cell r="E14614" t="str">
            <v>all PMC's</v>
          </cell>
          <cell r="F14614" t="str">
            <v>XTAL</v>
          </cell>
          <cell r="G14614" t="str">
            <v>TW70</v>
          </cell>
          <cell r="H14614" t="str">
            <v>AT PSK</v>
          </cell>
          <cell r="I14614" t="str">
            <v>MFG</v>
          </cell>
          <cell r="J14614">
            <v>1648935</v>
          </cell>
          <cell r="K14614">
            <v>0</v>
          </cell>
          <cell r="L14614">
            <v>0</v>
          </cell>
          <cell r="M14614">
            <v>0</v>
          </cell>
          <cell r="N14614">
            <v>0</v>
          </cell>
          <cell r="O14614">
            <v>0</v>
          </cell>
          <cell r="P14614">
            <v>1648935</v>
          </cell>
        </row>
        <row r="14615">
          <cell r="A14615" t="str">
            <v>20051017</v>
          </cell>
          <cell r="B14615" t="str">
            <v>0542</v>
          </cell>
          <cell r="C14615" t="str">
            <v>BL RF PRODUCTS</v>
          </cell>
          <cell r="D14615" t="str">
            <v>PL RF CONSUMER PROD</v>
          </cell>
          <cell r="E14615" t="str">
            <v>BANDSWITCH</v>
          </cell>
          <cell r="F14615" t="str">
            <v>all categories</v>
          </cell>
          <cell r="G14615" t="str">
            <v>all plants</v>
          </cell>
          <cell r="H14615" t="str">
            <v>all descriptions</v>
          </cell>
          <cell r="I14615" t="str">
            <v>CSW</v>
          </cell>
          <cell r="J14615">
            <v>174000</v>
          </cell>
          <cell r="K14615">
            <v>0</v>
          </cell>
          <cell r="L14615">
            <v>0</v>
          </cell>
          <cell r="M14615">
            <v>0</v>
          </cell>
          <cell r="N14615">
            <v>0</v>
          </cell>
          <cell r="O14615">
            <v>280000</v>
          </cell>
          <cell r="P14615">
            <v>454000</v>
          </cell>
        </row>
        <row r="14616">
          <cell r="A14616" t="str">
            <v>20051017</v>
          </cell>
          <cell r="B14616" t="str">
            <v>0542</v>
          </cell>
          <cell r="C14616" t="str">
            <v>BL RF PRODUCTS</v>
          </cell>
          <cell r="D14616" t="str">
            <v>PL RF CONSUMER PROD</v>
          </cell>
          <cell r="E14616" t="str">
            <v>BANDSWITCH</v>
          </cell>
          <cell r="F14616" t="str">
            <v>all categories</v>
          </cell>
          <cell r="G14616" t="str">
            <v>all plants</v>
          </cell>
          <cell r="H14616" t="str">
            <v>all descriptions</v>
          </cell>
          <cell r="I14616" t="str">
            <v>RDC</v>
          </cell>
          <cell r="J14616">
            <v>1439000</v>
          </cell>
          <cell r="K14616">
            <v>36000</v>
          </cell>
          <cell r="L14616">
            <v>0</v>
          </cell>
          <cell r="M14616">
            <v>0</v>
          </cell>
          <cell r="N14616">
            <v>0</v>
          </cell>
          <cell r="O14616">
            <v>11000</v>
          </cell>
          <cell r="P14616">
            <v>1486000</v>
          </cell>
        </row>
        <row r="14617">
          <cell r="A14617" t="str">
            <v>20051017</v>
          </cell>
          <cell r="B14617" t="str">
            <v>0542</v>
          </cell>
          <cell r="C14617" t="str">
            <v>BL RF PRODUCTS</v>
          </cell>
          <cell r="D14617" t="str">
            <v>PL RF CONSUMER PROD</v>
          </cell>
          <cell r="E14617" t="str">
            <v>BANDSWITCH</v>
          </cell>
          <cell r="F14617" t="str">
            <v>all categories</v>
          </cell>
          <cell r="G14617" t="str">
            <v>all plants</v>
          </cell>
          <cell r="H14617" t="str">
            <v>all descriptions</v>
          </cell>
          <cell r="I14617" t="str">
            <v>MFG</v>
          </cell>
          <cell r="J14617">
            <v>15962370</v>
          </cell>
          <cell r="K14617">
            <v>0</v>
          </cell>
          <cell r="L14617">
            <v>0</v>
          </cell>
          <cell r="M14617">
            <v>0</v>
          </cell>
          <cell r="N14617">
            <v>0</v>
          </cell>
          <cell r="O14617">
            <v>4941244</v>
          </cell>
          <cell r="P14617">
            <v>20903614</v>
          </cell>
        </row>
        <row r="14618">
          <cell r="A14618" t="str">
            <v>20051017</v>
          </cell>
          <cell r="B14618" t="str">
            <v>0542</v>
          </cell>
          <cell r="C14618" t="str">
            <v>BL RF PRODUCTS</v>
          </cell>
          <cell r="D14618" t="str">
            <v>PL RF CONSUMER PROD</v>
          </cell>
          <cell r="E14618" t="str">
            <v>BANDSWITCH</v>
          </cell>
          <cell r="F14618" t="str">
            <v>all categories</v>
          </cell>
          <cell r="G14618" t="str">
            <v>all plants</v>
          </cell>
          <cell r="H14618" t="str">
            <v>all descriptions</v>
          </cell>
          <cell r="I14618" t="str">
            <v>IWH</v>
          </cell>
          <cell r="J14618">
            <v>4895000</v>
          </cell>
          <cell r="K14618">
            <v>0</v>
          </cell>
          <cell r="L14618">
            <v>0</v>
          </cell>
          <cell r="M14618">
            <v>0</v>
          </cell>
          <cell r="N14618">
            <v>0</v>
          </cell>
          <cell r="O14618">
            <v>11610000</v>
          </cell>
          <cell r="P14618">
            <v>16505000</v>
          </cell>
        </row>
        <row r="14619">
          <cell r="A14619" t="str">
            <v>20051017</v>
          </cell>
          <cell r="B14619" t="str">
            <v>0542</v>
          </cell>
          <cell r="C14619" t="str">
            <v>BL RF PRODUCTS</v>
          </cell>
          <cell r="D14619" t="str">
            <v>PL RF CONSUMER PROD</v>
          </cell>
          <cell r="E14619" t="str">
            <v>BANDSWITCH</v>
          </cell>
          <cell r="F14619" t="str">
            <v>all categories</v>
          </cell>
          <cell r="G14619" t="str">
            <v>all plants</v>
          </cell>
          <cell r="H14619" t="str">
            <v>all descriptions</v>
          </cell>
          <cell r="I14619" t="str">
            <v>all types</v>
          </cell>
          <cell r="J14619">
            <v>22470370</v>
          </cell>
          <cell r="K14619">
            <v>36000</v>
          </cell>
          <cell r="L14619">
            <v>0</v>
          </cell>
          <cell r="M14619">
            <v>0</v>
          </cell>
          <cell r="N14619">
            <v>0</v>
          </cell>
          <cell r="O14619">
            <v>16842244</v>
          </cell>
          <cell r="P14619">
            <v>39348614</v>
          </cell>
        </row>
        <row r="14620">
          <cell r="A14620" t="str">
            <v>20051017</v>
          </cell>
          <cell r="B14620" t="str">
            <v>0542</v>
          </cell>
          <cell r="C14620" t="str">
            <v>BL RF PRODUCTS</v>
          </cell>
          <cell r="D14620" t="str">
            <v>PL RF CONSUMER PROD</v>
          </cell>
          <cell r="E14620" t="str">
            <v>BANDSWITCH</v>
          </cell>
          <cell r="F14620" t="str">
            <v>all categories</v>
          </cell>
          <cell r="G14620" t="str">
            <v>CN10</v>
          </cell>
          <cell r="H14620" t="str">
            <v>IWH (BL Control) Guangdong</v>
          </cell>
          <cell r="I14620" t="str">
            <v>IWH</v>
          </cell>
          <cell r="J14620">
            <v>305000</v>
          </cell>
          <cell r="K14620">
            <v>0</v>
          </cell>
          <cell r="L14620">
            <v>0</v>
          </cell>
          <cell r="M14620">
            <v>0</v>
          </cell>
          <cell r="N14620">
            <v>0</v>
          </cell>
          <cell r="O14620">
            <v>60000</v>
          </cell>
          <cell r="P14620">
            <v>365000</v>
          </cell>
        </row>
        <row r="14621">
          <cell r="A14621" t="str">
            <v>20051017</v>
          </cell>
          <cell r="B14621" t="str">
            <v>0542</v>
          </cell>
          <cell r="C14621" t="str">
            <v>BL RF PRODUCTS</v>
          </cell>
          <cell r="D14621" t="str">
            <v>PL RF CONSUMER PROD</v>
          </cell>
          <cell r="E14621" t="str">
            <v>BANDSWITCH</v>
          </cell>
          <cell r="F14621" t="str">
            <v>all categories</v>
          </cell>
          <cell r="G14621" t="str">
            <v>CN71</v>
          </cell>
          <cell r="H14621" t="str">
            <v>AT PS Guangdong</v>
          </cell>
          <cell r="I14621" t="str">
            <v>MFG</v>
          </cell>
          <cell r="J14621">
            <v>5843989</v>
          </cell>
          <cell r="K14621">
            <v>0</v>
          </cell>
          <cell r="L14621">
            <v>0</v>
          </cell>
          <cell r="M14621">
            <v>0</v>
          </cell>
          <cell r="N14621">
            <v>0</v>
          </cell>
          <cell r="O14621">
            <v>4341094</v>
          </cell>
          <cell r="P14621">
            <v>10185083</v>
          </cell>
        </row>
        <row r="14622">
          <cell r="A14622" t="str">
            <v>20051017</v>
          </cell>
          <cell r="B14622" t="str">
            <v>0542</v>
          </cell>
          <cell r="C14622" t="str">
            <v>BL RF PRODUCTS</v>
          </cell>
          <cell r="D14622" t="str">
            <v>PL RF CONSUMER PROD</v>
          </cell>
          <cell r="E14622" t="str">
            <v>BANDSWITCH</v>
          </cell>
          <cell r="F14622" t="str">
            <v>all categories</v>
          </cell>
          <cell r="G14622" t="str">
            <v>HK00</v>
          </cell>
          <cell r="H14622" t="str">
            <v>RDC APSH</v>
          </cell>
          <cell r="I14622" t="str">
            <v>RDC</v>
          </cell>
          <cell r="J14622">
            <v>654000</v>
          </cell>
          <cell r="K14622">
            <v>0</v>
          </cell>
          <cell r="L14622">
            <v>0</v>
          </cell>
          <cell r="M14622">
            <v>0</v>
          </cell>
          <cell r="N14622">
            <v>0</v>
          </cell>
          <cell r="O14622">
            <v>0</v>
          </cell>
          <cell r="P14622">
            <v>654000</v>
          </cell>
        </row>
        <row r="14623">
          <cell r="A14623" t="str">
            <v>20051017</v>
          </cell>
          <cell r="B14623" t="str">
            <v>0542</v>
          </cell>
          <cell r="C14623" t="str">
            <v>BL RF PRODUCTS</v>
          </cell>
          <cell r="D14623" t="str">
            <v>PL RF CONSUMER PROD</v>
          </cell>
          <cell r="E14623" t="str">
            <v>BANDSWITCH</v>
          </cell>
          <cell r="F14623" t="str">
            <v>all categories</v>
          </cell>
          <cell r="G14623" t="str">
            <v>HK10</v>
          </cell>
          <cell r="H14623" t="str">
            <v>IWH (BL Control) EDL</v>
          </cell>
          <cell r="I14623" t="str">
            <v>IWH</v>
          </cell>
          <cell r="J14623">
            <v>3696000</v>
          </cell>
          <cell r="K14623">
            <v>0</v>
          </cell>
          <cell r="L14623">
            <v>0</v>
          </cell>
          <cell r="M14623">
            <v>0</v>
          </cell>
          <cell r="N14623">
            <v>0</v>
          </cell>
          <cell r="O14623">
            <v>11539000</v>
          </cell>
          <cell r="P14623">
            <v>15235000</v>
          </cell>
        </row>
        <row r="14624">
          <cell r="A14624" t="str">
            <v>20051017</v>
          </cell>
          <cell r="B14624" t="str">
            <v>0542</v>
          </cell>
          <cell r="C14624" t="str">
            <v>BL RF PRODUCTS</v>
          </cell>
          <cell r="D14624" t="str">
            <v>PL RF CONSUMER PROD</v>
          </cell>
          <cell r="E14624" t="str">
            <v>BANDSWITCH</v>
          </cell>
          <cell r="F14624" t="str">
            <v>all categories</v>
          </cell>
          <cell r="G14624" t="str">
            <v>HK70</v>
          </cell>
          <cell r="H14624" t="str">
            <v>AT EDL</v>
          </cell>
          <cell r="I14624" t="str">
            <v>MFG</v>
          </cell>
          <cell r="J14624">
            <v>9049287</v>
          </cell>
          <cell r="K14624">
            <v>0</v>
          </cell>
          <cell r="L14624">
            <v>0</v>
          </cell>
          <cell r="M14624">
            <v>0</v>
          </cell>
          <cell r="N14624">
            <v>0</v>
          </cell>
          <cell r="O14624">
            <v>600060</v>
          </cell>
          <cell r="P14624">
            <v>9649347</v>
          </cell>
        </row>
        <row r="14625">
          <cell r="A14625" t="str">
            <v>20051017</v>
          </cell>
          <cell r="B14625" t="str">
            <v>0542</v>
          </cell>
          <cell r="C14625" t="str">
            <v>BL RF PRODUCTS</v>
          </cell>
          <cell r="D14625" t="str">
            <v>PL RF CONSUMER PROD</v>
          </cell>
          <cell r="E14625" t="str">
            <v>BANDSWITCH</v>
          </cell>
          <cell r="F14625" t="str">
            <v>all categories</v>
          </cell>
          <cell r="G14625" t="str">
            <v>HKTT</v>
          </cell>
          <cell r="H14625" t="str">
            <v>CP On-site Warehouse AP</v>
          </cell>
          <cell r="I14625" t="str">
            <v>RDC</v>
          </cell>
          <cell r="J14625">
            <v>665000</v>
          </cell>
          <cell r="K14625">
            <v>0</v>
          </cell>
          <cell r="L14625">
            <v>0</v>
          </cell>
          <cell r="M14625">
            <v>0</v>
          </cell>
          <cell r="N14625">
            <v>0</v>
          </cell>
          <cell r="O14625">
            <v>0</v>
          </cell>
          <cell r="P14625">
            <v>665000</v>
          </cell>
        </row>
        <row r="14626">
          <cell r="A14626" t="str">
            <v>20051017</v>
          </cell>
          <cell r="B14626" t="str">
            <v>0542</v>
          </cell>
          <cell r="C14626" t="str">
            <v>BL RF PRODUCTS</v>
          </cell>
          <cell r="D14626" t="str">
            <v>PL RF CONSUMER PROD</v>
          </cell>
          <cell r="E14626" t="str">
            <v>BANDSWITCH</v>
          </cell>
          <cell r="F14626" t="str">
            <v>all categories</v>
          </cell>
          <cell r="G14626" t="str">
            <v>NL00</v>
          </cell>
          <cell r="H14626" t="str">
            <v>RDC EU / TNT LOGISTICS BV</v>
          </cell>
          <cell r="I14626" t="str">
            <v>RDC</v>
          </cell>
          <cell r="J14626">
            <v>10000</v>
          </cell>
          <cell r="K14626">
            <v>0</v>
          </cell>
          <cell r="L14626">
            <v>0</v>
          </cell>
          <cell r="M14626">
            <v>0</v>
          </cell>
          <cell r="N14626">
            <v>0</v>
          </cell>
          <cell r="O14626">
            <v>0</v>
          </cell>
          <cell r="P14626">
            <v>10000</v>
          </cell>
        </row>
        <row r="14627">
          <cell r="A14627" t="str">
            <v>20051017</v>
          </cell>
          <cell r="B14627" t="str">
            <v>0542</v>
          </cell>
          <cell r="C14627" t="str">
            <v>BL RF PRODUCTS</v>
          </cell>
          <cell r="D14627" t="str">
            <v>PL RF CONSUMER PROD</v>
          </cell>
          <cell r="E14627" t="str">
            <v>BANDSWITCH</v>
          </cell>
          <cell r="F14627" t="str">
            <v>all categories</v>
          </cell>
          <cell r="G14627" t="str">
            <v>NLTT</v>
          </cell>
          <cell r="H14627" t="str">
            <v>TNT LOGISTICS BV</v>
          </cell>
          <cell r="I14627" t="str">
            <v>RDC</v>
          </cell>
          <cell r="J14627">
            <v>81000</v>
          </cell>
          <cell r="K14627">
            <v>0</v>
          </cell>
          <cell r="L14627">
            <v>0</v>
          </cell>
          <cell r="M14627">
            <v>0</v>
          </cell>
          <cell r="N14627">
            <v>0</v>
          </cell>
          <cell r="O14627">
            <v>0</v>
          </cell>
          <cell r="P14627">
            <v>81000</v>
          </cell>
        </row>
        <row r="14628">
          <cell r="A14628" t="str">
            <v>20051017</v>
          </cell>
          <cell r="B14628" t="str">
            <v>0542</v>
          </cell>
          <cell r="C14628" t="str">
            <v>BL RF PRODUCTS</v>
          </cell>
          <cell r="D14628" t="str">
            <v>PL RF CONSUMER PROD</v>
          </cell>
          <cell r="E14628" t="str">
            <v>BANDSWITCH</v>
          </cell>
          <cell r="F14628" t="str">
            <v>all categories</v>
          </cell>
          <cell r="G14628" t="str">
            <v>PH11</v>
          </cell>
          <cell r="H14628" t="str">
            <v>IWH (BL Control) PSPI</v>
          </cell>
          <cell r="I14628" t="str">
            <v>IWH</v>
          </cell>
          <cell r="J14628">
            <v>894000</v>
          </cell>
          <cell r="K14628">
            <v>0</v>
          </cell>
          <cell r="L14628">
            <v>0</v>
          </cell>
          <cell r="M14628">
            <v>0</v>
          </cell>
          <cell r="N14628">
            <v>0</v>
          </cell>
          <cell r="O14628">
            <v>11000</v>
          </cell>
          <cell r="P14628">
            <v>905000</v>
          </cell>
        </row>
        <row r="14629">
          <cell r="A14629" t="str">
            <v>20051017</v>
          </cell>
          <cell r="B14629" t="str">
            <v>0542</v>
          </cell>
          <cell r="C14629" t="str">
            <v>BL RF PRODUCTS</v>
          </cell>
          <cell r="D14629" t="str">
            <v>PL RF CONSUMER PROD</v>
          </cell>
          <cell r="E14629" t="str">
            <v>BANDSWITCH</v>
          </cell>
          <cell r="F14629" t="str">
            <v>all categories</v>
          </cell>
          <cell r="G14629" t="str">
            <v>PH70</v>
          </cell>
          <cell r="H14629" t="str">
            <v>AT PSPI</v>
          </cell>
          <cell r="I14629" t="str">
            <v>MFG</v>
          </cell>
          <cell r="J14629">
            <v>1068980</v>
          </cell>
          <cell r="K14629">
            <v>0</v>
          </cell>
          <cell r="L14629">
            <v>0</v>
          </cell>
          <cell r="M14629">
            <v>0</v>
          </cell>
          <cell r="N14629">
            <v>0</v>
          </cell>
          <cell r="O14629">
            <v>0</v>
          </cell>
          <cell r="P14629">
            <v>1068980</v>
          </cell>
        </row>
        <row r="14630">
          <cell r="A14630" t="str">
            <v>20051017</v>
          </cell>
          <cell r="B14630" t="str">
            <v>0542</v>
          </cell>
          <cell r="C14630" t="str">
            <v>BL RF PRODUCTS</v>
          </cell>
          <cell r="D14630" t="str">
            <v>PL RF CONSUMER PROD</v>
          </cell>
          <cell r="E14630" t="str">
            <v>BANDSWITCH</v>
          </cell>
          <cell r="F14630" t="str">
            <v>all categories</v>
          </cell>
          <cell r="G14630" t="str">
            <v>PH79</v>
          </cell>
          <cell r="H14630" t="str">
            <v>WT PSC</v>
          </cell>
          <cell r="I14630" t="str">
            <v>MFG</v>
          </cell>
          <cell r="J14630">
            <v>114</v>
          </cell>
          <cell r="K14630">
            <v>0</v>
          </cell>
          <cell r="L14630">
            <v>0</v>
          </cell>
          <cell r="M14630">
            <v>0</v>
          </cell>
          <cell r="N14630">
            <v>0</v>
          </cell>
          <cell r="O14630">
            <v>90</v>
          </cell>
          <cell r="P14630">
            <v>204</v>
          </cell>
        </row>
        <row r="14631">
          <cell r="A14631" t="str">
            <v>20051017</v>
          </cell>
          <cell r="B14631" t="str">
            <v>0542</v>
          </cell>
          <cell r="C14631" t="str">
            <v>BL RF PRODUCTS</v>
          </cell>
          <cell r="D14631" t="str">
            <v>PL RF CONSUMER PROD</v>
          </cell>
          <cell r="E14631" t="str">
            <v>BANDSWITCH</v>
          </cell>
          <cell r="F14631" t="str">
            <v>all categories</v>
          </cell>
          <cell r="G14631" t="str">
            <v>SGTS</v>
          </cell>
          <cell r="H14631" t="str">
            <v>Tuner</v>
          </cell>
          <cell r="I14631" t="str">
            <v>CSW</v>
          </cell>
          <cell r="J14631">
            <v>80000</v>
          </cell>
          <cell r="K14631">
            <v>0</v>
          </cell>
          <cell r="L14631">
            <v>0</v>
          </cell>
          <cell r="M14631">
            <v>0</v>
          </cell>
          <cell r="N14631">
            <v>0</v>
          </cell>
          <cell r="O14631">
            <v>280000</v>
          </cell>
          <cell r="P14631">
            <v>360000</v>
          </cell>
        </row>
        <row r="14632">
          <cell r="A14632" t="str">
            <v>20051017</v>
          </cell>
          <cell r="B14632" t="str">
            <v>0542</v>
          </cell>
          <cell r="C14632" t="str">
            <v>BL RF PRODUCTS</v>
          </cell>
          <cell r="D14632" t="str">
            <v>PL RF CONSUMER PROD</v>
          </cell>
          <cell r="E14632" t="str">
            <v>BANDSWITCH</v>
          </cell>
          <cell r="F14632" t="str">
            <v>all categories</v>
          </cell>
          <cell r="G14632" t="str">
            <v>US00</v>
          </cell>
          <cell r="H14632" t="str">
            <v>RDC NARSO</v>
          </cell>
          <cell r="I14632" t="str">
            <v>RDC</v>
          </cell>
          <cell r="J14632">
            <v>0</v>
          </cell>
          <cell r="K14632">
            <v>36000</v>
          </cell>
          <cell r="L14632">
            <v>0</v>
          </cell>
          <cell r="M14632">
            <v>0</v>
          </cell>
          <cell r="N14632">
            <v>0</v>
          </cell>
          <cell r="O14632">
            <v>0</v>
          </cell>
          <cell r="P14632">
            <v>36000</v>
          </cell>
        </row>
        <row r="14633">
          <cell r="A14633" t="str">
            <v>20051017</v>
          </cell>
          <cell r="B14633" t="str">
            <v>0542</v>
          </cell>
          <cell r="C14633" t="str">
            <v>BL RF PRODUCTS</v>
          </cell>
          <cell r="D14633" t="str">
            <v>PL RF CONSUMER PROD</v>
          </cell>
          <cell r="E14633" t="str">
            <v>BANDSWITCH</v>
          </cell>
          <cell r="F14633" t="str">
            <v>all categories</v>
          </cell>
          <cell r="G14633" t="str">
            <v>USGI</v>
          </cell>
          <cell r="H14633" t="str">
            <v>CSW Delco VMI (Reynosa)</v>
          </cell>
          <cell r="I14633" t="str">
            <v>CSW</v>
          </cell>
          <cell r="J14633">
            <v>66000</v>
          </cell>
          <cell r="K14633">
            <v>0</v>
          </cell>
          <cell r="L14633">
            <v>0</v>
          </cell>
          <cell r="M14633">
            <v>0</v>
          </cell>
          <cell r="N14633">
            <v>0</v>
          </cell>
          <cell r="O14633">
            <v>0</v>
          </cell>
          <cell r="P14633">
            <v>66000</v>
          </cell>
        </row>
        <row r="14634">
          <cell r="A14634" t="str">
            <v>20051017</v>
          </cell>
          <cell r="B14634" t="str">
            <v>0542</v>
          </cell>
          <cell r="C14634" t="str">
            <v>BL RF PRODUCTS</v>
          </cell>
          <cell r="D14634" t="str">
            <v>PL RF CONSUMER PROD</v>
          </cell>
          <cell r="E14634" t="str">
            <v>BANDSWITCH</v>
          </cell>
          <cell r="F14634" t="str">
            <v>all categories</v>
          </cell>
          <cell r="G14634" t="str">
            <v>USOH</v>
          </cell>
          <cell r="H14634" t="str">
            <v>CSW Ford (Hatfield)</v>
          </cell>
          <cell r="I14634" t="str">
            <v>CSW</v>
          </cell>
          <cell r="J14634">
            <v>10000</v>
          </cell>
          <cell r="K14634">
            <v>0</v>
          </cell>
          <cell r="L14634">
            <v>0</v>
          </cell>
          <cell r="M14634">
            <v>0</v>
          </cell>
          <cell r="N14634">
            <v>0</v>
          </cell>
          <cell r="O14634">
            <v>0</v>
          </cell>
          <cell r="P14634">
            <v>10000</v>
          </cell>
        </row>
        <row r="14635">
          <cell r="A14635" t="str">
            <v>20051017</v>
          </cell>
          <cell r="B14635" t="str">
            <v>0542</v>
          </cell>
          <cell r="C14635" t="str">
            <v>BL RF PRODUCTS</v>
          </cell>
          <cell r="D14635" t="str">
            <v>PL RF CONSUMER PROD</v>
          </cell>
          <cell r="E14635" t="str">
            <v>BANDSWITCH</v>
          </cell>
          <cell r="F14635" t="str">
            <v>all categories</v>
          </cell>
          <cell r="G14635" t="str">
            <v>USPW</v>
          </cell>
          <cell r="H14635" t="str">
            <v>CSW Ford (North Penn)</v>
          </cell>
          <cell r="I14635" t="str">
            <v>CSW</v>
          </cell>
          <cell r="J14635">
            <v>15000</v>
          </cell>
          <cell r="K14635">
            <v>0</v>
          </cell>
          <cell r="L14635">
            <v>0</v>
          </cell>
          <cell r="M14635">
            <v>0</v>
          </cell>
          <cell r="N14635">
            <v>0</v>
          </cell>
          <cell r="O14635">
            <v>0</v>
          </cell>
          <cell r="P14635">
            <v>15000</v>
          </cell>
        </row>
        <row r="14636">
          <cell r="A14636" t="str">
            <v>20051017</v>
          </cell>
          <cell r="B14636" t="str">
            <v>0542</v>
          </cell>
          <cell r="C14636" t="str">
            <v>BL RF PRODUCTS</v>
          </cell>
          <cell r="D14636" t="str">
            <v>PL RF CONSUMER PROD</v>
          </cell>
          <cell r="E14636" t="str">
            <v>BANDSWITCH</v>
          </cell>
          <cell r="F14636" t="str">
            <v>all categories</v>
          </cell>
          <cell r="G14636" t="str">
            <v>USTM</v>
          </cell>
          <cell r="H14636" t="str">
            <v>CSW Ford (Altec - El Paso)</v>
          </cell>
          <cell r="I14636" t="str">
            <v>CSW</v>
          </cell>
          <cell r="J14636">
            <v>3000</v>
          </cell>
          <cell r="K14636">
            <v>0</v>
          </cell>
          <cell r="L14636">
            <v>0</v>
          </cell>
          <cell r="M14636">
            <v>0</v>
          </cell>
          <cell r="N14636">
            <v>0</v>
          </cell>
          <cell r="O14636">
            <v>0</v>
          </cell>
          <cell r="P14636">
            <v>3000</v>
          </cell>
        </row>
        <row r="14637">
          <cell r="A14637" t="str">
            <v>20051017</v>
          </cell>
          <cell r="B14637" t="str">
            <v>0542</v>
          </cell>
          <cell r="C14637" t="str">
            <v>BL RF PRODUCTS</v>
          </cell>
          <cell r="D14637" t="str">
            <v>PL RF CONSUMER PROD</v>
          </cell>
          <cell r="E14637" t="str">
            <v>BANDSWITCH</v>
          </cell>
          <cell r="F14637" t="str">
            <v>all categories</v>
          </cell>
          <cell r="G14637" t="str">
            <v>USTT</v>
          </cell>
          <cell r="H14637" t="str">
            <v>CSW Auto</v>
          </cell>
          <cell r="I14637" t="str">
            <v>RDC</v>
          </cell>
          <cell r="J14637">
            <v>29000</v>
          </cell>
          <cell r="K14637">
            <v>0</v>
          </cell>
          <cell r="L14637">
            <v>0</v>
          </cell>
          <cell r="M14637">
            <v>0</v>
          </cell>
          <cell r="N14637">
            <v>0</v>
          </cell>
          <cell r="O14637">
            <v>11000</v>
          </cell>
          <cell r="P14637">
            <v>40000</v>
          </cell>
        </row>
        <row r="14638">
          <cell r="A14638" t="str">
            <v>20051017</v>
          </cell>
          <cell r="B14638" t="str">
            <v>0542</v>
          </cell>
          <cell r="C14638" t="str">
            <v>BL RF PRODUCTS</v>
          </cell>
          <cell r="D14638" t="str">
            <v>PL RF CONSUMER PROD</v>
          </cell>
          <cell r="E14638" t="str">
            <v>BANDSWITCH</v>
          </cell>
          <cell r="F14638" t="str">
            <v>FP</v>
          </cell>
          <cell r="G14638" t="str">
            <v>all plants</v>
          </cell>
          <cell r="H14638" t="str">
            <v>all descriptions</v>
          </cell>
          <cell r="I14638" t="str">
            <v>all types</v>
          </cell>
          <cell r="J14638">
            <v>6508000</v>
          </cell>
          <cell r="K14638">
            <v>36000</v>
          </cell>
          <cell r="L14638">
            <v>0</v>
          </cell>
          <cell r="M14638">
            <v>0</v>
          </cell>
          <cell r="N14638">
            <v>0</v>
          </cell>
          <cell r="O14638">
            <v>11901000</v>
          </cell>
          <cell r="P14638">
            <v>18445000</v>
          </cell>
        </row>
        <row r="14639">
          <cell r="A14639" t="str">
            <v>20051017</v>
          </cell>
          <cell r="B14639" t="str">
            <v>0542</v>
          </cell>
          <cell r="C14639" t="str">
            <v>BL RF PRODUCTS</v>
          </cell>
          <cell r="D14639" t="str">
            <v>PL RF CONSUMER PROD</v>
          </cell>
          <cell r="E14639" t="str">
            <v>BANDSWITCH</v>
          </cell>
          <cell r="F14639" t="str">
            <v>FP</v>
          </cell>
          <cell r="G14639" t="str">
            <v>all plants</v>
          </cell>
          <cell r="H14639" t="str">
            <v>all descriptions</v>
          </cell>
          <cell r="I14639" t="str">
            <v>RDC</v>
          </cell>
          <cell r="J14639">
            <v>1439000</v>
          </cell>
          <cell r="K14639">
            <v>36000</v>
          </cell>
          <cell r="L14639">
            <v>0</v>
          </cell>
          <cell r="M14639">
            <v>0</v>
          </cell>
          <cell r="N14639">
            <v>0</v>
          </cell>
          <cell r="O14639">
            <v>11000</v>
          </cell>
          <cell r="P14639">
            <v>1486000</v>
          </cell>
        </row>
        <row r="14640">
          <cell r="A14640" t="str">
            <v>20051017</v>
          </cell>
          <cell r="B14640" t="str">
            <v>0542</v>
          </cell>
          <cell r="C14640" t="str">
            <v>BL RF PRODUCTS</v>
          </cell>
          <cell r="D14640" t="str">
            <v>PL RF CONSUMER PROD</v>
          </cell>
          <cell r="E14640" t="str">
            <v>BANDSWITCH</v>
          </cell>
          <cell r="F14640" t="str">
            <v>FP</v>
          </cell>
          <cell r="G14640" t="str">
            <v>all plants</v>
          </cell>
          <cell r="H14640" t="str">
            <v>all descriptions</v>
          </cell>
          <cell r="I14640" t="str">
            <v>IWH</v>
          </cell>
          <cell r="J14640">
            <v>4895000</v>
          </cell>
          <cell r="K14640">
            <v>0</v>
          </cell>
          <cell r="L14640">
            <v>0</v>
          </cell>
          <cell r="M14640">
            <v>0</v>
          </cell>
          <cell r="N14640">
            <v>0</v>
          </cell>
          <cell r="O14640">
            <v>11610000</v>
          </cell>
          <cell r="P14640">
            <v>16505000</v>
          </cell>
        </row>
        <row r="14641">
          <cell r="A14641" t="str">
            <v>20051017</v>
          </cell>
          <cell r="B14641" t="str">
            <v>0542</v>
          </cell>
          <cell r="C14641" t="str">
            <v>BL RF PRODUCTS</v>
          </cell>
          <cell r="D14641" t="str">
            <v>PL RF CONSUMER PROD</v>
          </cell>
          <cell r="E14641" t="str">
            <v>BANDSWITCH</v>
          </cell>
          <cell r="F14641" t="str">
            <v>FP</v>
          </cell>
          <cell r="G14641" t="str">
            <v>all plants</v>
          </cell>
          <cell r="H14641" t="str">
            <v>all descriptions</v>
          </cell>
          <cell r="I14641" t="str">
            <v>CSW</v>
          </cell>
          <cell r="J14641">
            <v>174000</v>
          </cell>
          <cell r="K14641">
            <v>0</v>
          </cell>
          <cell r="L14641">
            <v>0</v>
          </cell>
          <cell r="M14641">
            <v>0</v>
          </cell>
          <cell r="N14641">
            <v>0</v>
          </cell>
          <cell r="O14641">
            <v>280000</v>
          </cell>
          <cell r="P14641">
            <v>454000</v>
          </cell>
        </row>
        <row r="14642">
          <cell r="A14642" t="str">
            <v>20051017</v>
          </cell>
          <cell r="B14642" t="str">
            <v>0542</v>
          </cell>
          <cell r="C14642" t="str">
            <v>BL RF PRODUCTS</v>
          </cell>
          <cell r="D14642" t="str">
            <v>PL RF CONSUMER PROD</v>
          </cell>
          <cell r="E14642" t="str">
            <v>BANDSWITCH</v>
          </cell>
          <cell r="F14642" t="str">
            <v>FP</v>
          </cell>
          <cell r="G14642" t="str">
            <v>CN10</v>
          </cell>
          <cell r="H14642" t="str">
            <v>IWH (BL Control) Guangdong</v>
          </cell>
          <cell r="I14642" t="str">
            <v>IWH</v>
          </cell>
          <cell r="J14642">
            <v>305000</v>
          </cell>
          <cell r="K14642">
            <v>0</v>
          </cell>
          <cell r="L14642">
            <v>0</v>
          </cell>
          <cell r="M14642">
            <v>0</v>
          </cell>
          <cell r="N14642">
            <v>0</v>
          </cell>
          <cell r="O14642">
            <v>60000</v>
          </cell>
          <cell r="P14642">
            <v>365000</v>
          </cell>
        </row>
        <row r="14643">
          <cell r="A14643" t="str">
            <v>20051017</v>
          </cell>
          <cell r="B14643" t="str">
            <v>0542</v>
          </cell>
          <cell r="C14643" t="str">
            <v>BL RF PRODUCTS</v>
          </cell>
          <cell r="D14643" t="str">
            <v>PL RF CONSUMER PROD</v>
          </cell>
          <cell r="E14643" t="str">
            <v>BANDSWITCH</v>
          </cell>
          <cell r="F14643" t="str">
            <v>FP</v>
          </cell>
          <cell r="G14643" t="str">
            <v>HK00</v>
          </cell>
          <cell r="H14643" t="str">
            <v>RDC APSH</v>
          </cell>
          <cell r="I14643" t="str">
            <v>RDC</v>
          </cell>
          <cell r="J14643">
            <v>654000</v>
          </cell>
          <cell r="K14643">
            <v>0</v>
          </cell>
          <cell r="L14643">
            <v>0</v>
          </cell>
          <cell r="M14643">
            <v>0</v>
          </cell>
          <cell r="N14643">
            <v>0</v>
          </cell>
          <cell r="O14643">
            <v>0</v>
          </cell>
          <cell r="P14643">
            <v>654000</v>
          </cell>
        </row>
        <row r="14644">
          <cell r="A14644" t="str">
            <v>20051017</v>
          </cell>
          <cell r="B14644" t="str">
            <v>0542</v>
          </cell>
          <cell r="C14644" t="str">
            <v>BL RF PRODUCTS</v>
          </cell>
          <cell r="D14644" t="str">
            <v>PL RF CONSUMER PROD</v>
          </cell>
          <cell r="E14644" t="str">
            <v>BANDSWITCH</v>
          </cell>
          <cell r="F14644" t="str">
            <v>FP</v>
          </cell>
          <cell r="G14644" t="str">
            <v>HK10</v>
          </cell>
          <cell r="H14644" t="str">
            <v>IWH (BL Control) EDL</v>
          </cell>
          <cell r="I14644" t="str">
            <v>IWH</v>
          </cell>
          <cell r="J14644">
            <v>3696000</v>
          </cell>
          <cell r="K14644">
            <v>0</v>
          </cell>
          <cell r="L14644">
            <v>0</v>
          </cell>
          <cell r="M14644">
            <v>0</v>
          </cell>
          <cell r="N14644">
            <v>0</v>
          </cell>
          <cell r="O14644">
            <v>11539000</v>
          </cell>
          <cell r="P14644">
            <v>15235000</v>
          </cell>
        </row>
        <row r="14645">
          <cell r="A14645" t="str">
            <v>20051017</v>
          </cell>
          <cell r="B14645" t="str">
            <v>0542</v>
          </cell>
          <cell r="C14645" t="str">
            <v>BL RF PRODUCTS</v>
          </cell>
          <cell r="D14645" t="str">
            <v>PL RF CONSUMER PROD</v>
          </cell>
          <cell r="E14645" t="str">
            <v>BANDSWITCH</v>
          </cell>
          <cell r="F14645" t="str">
            <v>FP</v>
          </cell>
          <cell r="G14645" t="str">
            <v>HKTT</v>
          </cell>
          <cell r="H14645" t="str">
            <v>CP On-site Warehouse AP</v>
          </cell>
          <cell r="I14645" t="str">
            <v>RDC</v>
          </cell>
          <cell r="J14645">
            <v>665000</v>
          </cell>
          <cell r="K14645">
            <v>0</v>
          </cell>
          <cell r="L14645">
            <v>0</v>
          </cell>
          <cell r="M14645">
            <v>0</v>
          </cell>
          <cell r="N14645">
            <v>0</v>
          </cell>
          <cell r="O14645">
            <v>0</v>
          </cell>
          <cell r="P14645">
            <v>665000</v>
          </cell>
        </row>
        <row r="14646">
          <cell r="A14646" t="str">
            <v>20051017</v>
          </cell>
          <cell r="B14646" t="str">
            <v>0542</v>
          </cell>
          <cell r="C14646" t="str">
            <v>BL RF PRODUCTS</v>
          </cell>
          <cell r="D14646" t="str">
            <v>PL RF CONSUMER PROD</v>
          </cell>
          <cell r="E14646" t="str">
            <v>BANDSWITCH</v>
          </cell>
          <cell r="F14646" t="str">
            <v>FP</v>
          </cell>
          <cell r="G14646" t="str">
            <v>NL00</v>
          </cell>
          <cell r="H14646" t="str">
            <v>RDC EU / TNT LOGISTICS BV</v>
          </cell>
          <cell r="I14646" t="str">
            <v>RDC</v>
          </cell>
          <cell r="J14646">
            <v>10000</v>
          </cell>
          <cell r="K14646">
            <v>0</v>
          </cell>
          <cell r="L14646">
            <v>0</v>
          </cell>
          <cell r="M14646">
            <v>0</v>
          </cell>
          <cell r="N14646">
            <v>0</v>
          </cell>
          <cell r="O14646">
            <v>0</v>
          </cell>
          <cell r="P14646">
            <v>10000</v>
          </cell>
        </row>
        <row r="14647">
          <cell r="A14647" t="str">
            <v>20051017</v>
          </cell>
          <cell r="B14647" t="str">
            <v>0542</v>
          </cell>
          <cell r="C14647" t="str">
            <v>BL RF PRODUCTS</v>
          </cell>
          <cell r="D14647" t="str">
            <v>PL RF CONSUMER PROD</v>
          </cell>
          <cell r="E14647" t="str">
            <v>BANDSWITCH</v>
          </cell>
          <cell r="F14647" t="str">
            <v>FP</v>
          </cell>
          <cell r="G14647" t="str">
            <v>NLTT</v>
          </cell>
          <cell r="H14647" t="str">
            <v>TNT LOGISTICS BV</v>
          </cell>
          <cell r="I14647" t="str">
            <v>RDC</v>
          </cell>
          <cell r="J14647">
            <v>81000</v>
          </cell>
          <cell r="K14647">
            <v>0</v>
          </cell>
          <cell r="L14647">
            <v>0</v>
          </cell>
          <cell r="M14647">
            <v>0</v>
          </cell>
          <cell r="N14647">
            <v>0</v>
          </cell>
          <cell r="O14647">
            <v>0</v>
          </cell>
          <cell r="P14647">
            <v>81000</v>
          </cell>
        </row>
        <row r="14648">
          <cell r="A14648" t="str">
            <v>20051017</v>
          </cell>
          <cell r="B14648" t="str">
            <v>0542</v>
          </cell>
          <cell r="C14648" t="str">
            <v>BL RF PRODUCTS</v>
          </cell>
          <cell r="D14648" t="str">
            <v>PL RF CONSUMER PROD</v>
          </cell>
          <cell r="E14648" t="str">
            <v>BANDSWITCH</v>
          </cell>
          <cell r="F14648" t="str">
            <v>FP</v>
          </cell>
          <cell r="G14648" t="str">
            <v>PH11</v>
          </cell>
          <cell r="H14648" t="str">
            <v>IWH (BL Control) PSPI</v>
          </cell>
          <cell r="I14648" t="str">
            <v>IWH</v>
          </cell>
          <cell r="J14648">
            <v>894000</v>
          </cell>
          <cell r="K14648">
            <v>0</v>
          </cell>
          <cell r="L14648">
            <v>0</v>
          </cell>
          <cell r="M14648">
            <v>0</v>
          </cell>
          <cell r="N14648">
            <v>0</v>
          </cell>
          <cell r="O14648">
            <v>11000</v>
          </cell>
          <cell r="P14648">
            <v>905000</v>
          </cell>
        </row>
        <row r="14649">
          <cell r="A14649" t="str">
            <v>20051017</v>
          </cell>
          <cell r="B14649" t="str">
            <v>0542</v>
          </cell>
          <cell r="C14649" t="str">
            <v>BL RF PRODUCTS</v>
          </cell>
          <cell r="D14649" t="str">
            <v>PL RF CONSUMER PROD</v>
          </cell>
          <cell r="E14649" t="str">
            <v>BANDSWITCH</v>
          </cell>
          <cell r="F14649" t="str">
            <v>FP</v>
          </cell>
          <cell r="G14649" t="str">
            <v>SGTS</v>
          </cell>
          <cell r="H14649" t="str">
            <v>Tuner</v>
          </cell>
          <cell r="I14649" t="str">
            <v>CSW</v>
          </cell>
          <cell r="J14649">
            <v>80000</v>
          </cell>
          <cell r="K14649">
            <v>0</v>
          </cell>
          <cell r="L14649">
            <v>0</v>
          </cell>
          <cell r="M14649">
            <v>0</v>
          </cell>
          <cell r="N14649">
            <v>0</v>
          </cell>
          <cell r="O14649">
            <v>280000</v>
          </cell>
          <cell r="P14649">
            <v>360000</v>
          </cell>
        </row>
        <row r="14650">
          <cell r="A14650" t="str">
            <v>20051017</v>
          </cell>
          <cell r="B14650" t="str">
            <v>0542</v>
          </cell>
          <cell r="C14650" t="str">
            <v>BL RF PRODUCTS</v>
          </cell>
          <cell r="D14650" t="str">
            <v>PL RF CONSUMER PROD</v>
          </cell>
          <cell r="E14650" t="str">
            <v>BANDSWITCH</v>
          </cell>
          <cell r="F14650" t="str">
            <v>FP</v>
          </cell>
          <cell r="G14650" t="str">
            <v>US00</v>
          </cell>
          <cell r="H14650" t="str">
            <v>RDC NARSO</v>
          </cell>
          <cell r="I14650" t="str">
            <v>RDC</v>
          </cell>
          <cell r="J14650">
            <v>0</v>
          </cell>
          <cell r="K14650">
            <v>36000</v>
          </cell>
          <cell r="L14650">
            <v>0</v>
          </cell>
          <cell r="M14650">
            <v>0</v>
          </cell>
          <cell r="N14650">
            <v>0</v>
          </cell>
          <cell r="O14650">
            <v>0</v>
          </cell>
          <cell r="P14650">
            <v>36000</v>
          </cell>
        </row>
        <row r="14651">
          <cell r="A14651" t="str">
            <v>20051017</v>
          </cell>
          <cell r="B14651" t="str">
            <v>0542</v>
          </cell>
          <cell r="C14651" t="str">
            <v>BL RF PRODUCTS</v>
          </cell>
          <cell r="D14651" t="str">
            <v>PL RF CONSUMER PROD</v>
          </cell>
          <cell r="E14651" t="str">
            <v>BANDSWITCH</v>
          </cell>
          <cell r="F14651" t="str">
            <v>FP</v>
          </cell>
          <cell r="G14651" t="str">
            <v>USGI</v>
          </cell>
          <cell r="H14651" t="str">
            <v>CSW Delco VMI (Reynosa)</v>
          </cell>
          <cell r="I14651" t="str">
            <v>CSW</v>
          </cell>
          <cell r="J14651">
            <v>66000</v>
          </cell>
          <cell r="K14651">
            <v>0</v>
          </cell>
          <cell r="L14651">
            <v>0</v>
          </cell>
          <cell r="M14651">
            <v>0</v>
          </cell>
          <cell r="N14651">
            <v>0</v>
          </cell>
          <cell r="O14651">
            <v>0</v>
          </cell>
          <cell r="P14651">
            <v>66000</v>
          </cell>
        </row>
        <row r="14652">
          <cell r="A14652" t="str">
            <v>20051017</v>
          </cell>
          <cell r="B14652" t="str">
            <v>0542</v>
          </cell>
          <cell r="C14652" t="str">
            <v>BL RF PRODUCTS</v>
          </cell>
          <cell r="D14652" t="str">
            <v>PL RF CONSUMER PROD</v>
          </cell>
          <cell r="E14652" t="str">
            <v>BANDSWITCH</v>
          </cell>
          <cell r="F14652" t="str">
            <v>FP</v>
          </cell>
          <cell r="G14652" t="str">
            <v>USOH</v>
          </cell>
          <cell r="H14652" t="str">
            <v>CSW Ford (Hatfield)</v>
          </cell>
          <cell r="I14652" t="str">
            <v>CSW</v>
          </cell>
          <cell r="J14652">
            <v>10000</v>
          </cell>
          <cell r="K14652">
            <v>0</v>
          </cell>
          <cell r="L14652">
            <v>0</v>
          </cell>
          <cell r="M14652">
            <v>0</v>
          </cell>
          <cell r="N14652">
            <v>0</v>
          </cell>
          <cell r="O14652">
            <v>0</v>
          </cell>
          <cell r="P14652">
            <v>10000</v>
          </cell>
        </row>
        <row r="14653">
          <cell r="A14653" t="str">
            <v>20051017</v>
          </cell>
          <cell r="B14653" t="str">
            <v>0542</v>
          </cell>
          <cell r="C14653" t="str">
            <v>BL RF PRODUCTS</v>
          </cell>
          <cell r="D14653" t="str">
            <v>PL RF CONSUMER PROD</v>
          </cell>
          <cell r="E14653" t="str">
            <v>BANDSWITCH</v>
          </cell>
          <cell r="F14653" t="str">
            <v>FP</v>
          </cell>
          <cell r="G14653" t="str">
            <v>USPW</v>
          </cell>
          <cell r="H14653" t="str">
            <v>CSW Ford (North Penn)</v>
          </cell>
          <cell r="I14653" t="str">
            <v>CSW</v>
          </cell>
          <cell r="J14653">
            <v>15000</v>
          </cell>
          <cell r="K14653">
            <v>0</v>
          </cell>
          <cell r="L14653">
            <v>0</v>
          </cell>
          <cell r="M14653">
            <v>0</v>
          </cell>
          <cell r="N14653">
            <v>0</v>
          </cell>
          <cell r="O14653">
            <v>0</v>
          </cell>
          <cell r="P14653">
            <v>15000</v>
          </cell>
        </row>
        <row r="14654">
          <cell r="A14654" t="str">
            <v>20051017</v>
          </cell>
          <cell r="B14654" t="str">
            <v>0542</v>
          </cell>
          <cell r="C14654" t="str">
            <v>BL RF PRODUCTS</v>
          </cell>
          <cell r="D14654" t="str">
            <v>PL RF CONSUMER PROD</v>
          </cell>
          <cell r="E14654" t="str">
            <v>BANDSWITCH</v>
          </cell>
          <cell r="F14654" t="str">
            <v>FP</v>
          </cell>
          <cell r="G14654" t="str">
            <v>USTM</v>
          </cell>
          <cell r="H14654" t="str">
            <v>CSW Ford (Altec - El Paso)</v>
          </cell>
          <cell r="I14654" t="str">
            <v>CSW</v>
          </cell>
          <cell r="J14654">
            <v>3000</v>
          </cell>
          <cell r="K14654">
            <v>0</v>
          </cell>
          <cell r="L14654">
            <v>0</v>
          </cell>
          <cell r="M14654">
            <v>0</v>
          </cell>
          <cell r="N14654">
            <v>0</v>
          </cell>
          <cell r="O14654">
            <v>0</v>
          </cell>
          <cell r="P14654">
            <v>3000</v>
          </cell>
        </row>
        <row r="14655">
          <cell r="A14655" t="str">
            <v>20051017</v>
          </cell>
          <cell r="B14655" t="str">
            <v>0542</v>
          </cell>
          <cell r="C14655" t="str">
            <v>BL RF PRODUCTS</v>
          </cell>
          <cell r="D14655" t="str">
            <v>PL RF CONSUMER PROD</v>
          </cell>
          <cell r="E14655" t="str">
            <v>BANDSWITCH</v>
          </cell>
          <cell r="F14655" t="str">
            <v>FP</v>
          </cell>
          <cell r="G14655" t="str">
            <v>USTT</v>
          </cell>
          <cell r="H14655" t="str">
            <v>CSW Auto</v>
          </cell>
          <cell r="I14655" t="str">
            <v>RDC</v>
          </cell>
          <cell r="J14655">
            <v>29000</v>
          </cell>
          <cell r="K14655">
            <v>0</v>
          </cell>
          <cell r="L14655">
            <v>0</v>
          </cell>
          <cell r="M14655">
            <v>0</v>
          </cell>
          <cell r="N14655">
            <v>0</v>
          </cell>
          <cell r="O14655">
            <v>11000</v>
          </cell>
          <cell r="P14655">
            <v>40000</v>
          </cell>
        </row>
        <row r="14656">
          <cell r="A14656" t="str">
            <v>20051017</v>
          </cell>
          <cell r="B14656" t="str">
            <v>0542</v>
          </cell>
          <cell r="C14656" t="str">
            <v>BL RF PRODUCTS</v>
          </cell>
          <cell r="D14656" t="str">
            <v>PL RF CONSUMER PROD</v>
          </cell>
          <cell r="E14656" t="str">
            <v>BANDSWITCH</v>
          </cell>
          <cell r="F14656" t="str">
            <v>WAFER</v>
          </cell>
          <cell r="G14656" t="str">
            <v>all plants</v>
          </cell>
          <cell r="H14656" t="str">
            <v>all descriptions</v>
          </cell>
          <cell r="I14656" t="str">
            <v>MFG</v>
          </cell>
          <cell r="J14656">
            <v>114</v>
          </cell>
          <cell r="K14656">
            <v>0</v>
          </cell>
          <cell r="L14656">
            <v>0</v>
          </cell>
          <cell r="M14656">
            <v>0</v>
          </cell>
          <cell r="N14656">
            <v>0</v>
          </cell>
          <cell r="O14656">
            <v>90</v>
          </cell>
          <cell r="P14656">
            <v>204</v>
          </cell>
        </row>
        <row r="14657">
          <cell r="A14657" t="str">
            <v>20051017</v>
          </cell>
          <cell r="B14657" t="str">
            <v>0542</v>
          </cell>
          <cell r="C14657" t="str">
            <v>BL RF PRODUCTS</v>
          </cell>
          <cell r="D14657" t="str">
            <v>PL RF CONSUMER PROD</v>
          </cell>
          <cell r="E14657" t="str">
            <v>BANDSWITCH</v>
          </cell>
          <cell r="F14657" t="str">
            <v>WAFER</v>
          </cell>
          <cell r="G14657" t="str">
            <v>all plants</v>
          </cell>
          <cell r="H14657" t="str">
            <v>all descriptions</v>
          </cell>
          <cell r="I14657" t="str">
            <v>all types</v>
          </cell>
          <cell r="J14657">
            <v>114</v>
          </cell>
          <cell r="K14657">
            <v>0</v>
          </cell>
          <cell r="L14657">
            <v>0</v>
          </cell>
          <cell r="M14657">
            <v>0</v>
          </cell>
          <cell r="N14657">
            <v>0</v>
          </cell>
          <cell r="O14657">
            <v>90</v>
          </cell>
          <cell r="P14657">
            <v>204</v>
          </cell>
        </row>
        <row r="14658">
          <cell r="A14658" t="str">
            <v>20051017</v>
          </cell>
          <cell r="B14658" t="str">
            <v>0542</v>
          </cell>
          <cell r="C14658" t="str">
            <v>BL RF PRODUCTS</v>
          </cell>
          <cell r="D14658" t="str">
            <v>PL RF CONSUMER PROD</v>
          </cell>
          <cell r="E14658" t="str">
            <v>BANDSWITCH</v>
          </cell>
          <cell r="F14658" t="str">
            <v>WAFER</v>
          </cell>
          <cell r="G14658" t="str">
            <v>PH79</v>
          </cell>
          <cell r="H14658" t="str">
            <v>WT PSC</v>
          </cell>
          <cell r="I14658" t="str">
            <v>MFG</v>
          </cell>
          <cell r="J14658">
            <v>114</v>
          </cell>
          <cell r="K14658">
            <v>0</v>
          </cell>
          <cell r="L14658">
            <v>0</v>
          </cell>
          <cell r="M14658">
            <v>0</v>
          </cell>
          <cell r="N14658">
            <v>0</v>
          </cell>
          <cell r="O14658">
            <v>90</v>
          </cell>
          <cell r="P14658">
            <v>204</v>
          </cell>
        </row>
        <row r="14659">
          <cell r="A14659" t="str">
            <v>20051017</v>
          </cell>
          <cell r="B14659" t="str">
            <v>0542</v>
          </cell>
          <cell r="C14659" t="str">
            <v>BL RF PRODUCTS</v>
          </cell>
          <cell r="D14659" t="str">
            <v>PL RF CONSUMER PROD</v>
          </cell>
          <cell r="E14659" t="str">
            <v>BANDSWITCH</v>
          </cell>
          <cell r="F14659" t="str">
            <v>XTAL</v>
          </cell>
          <cell r="G14659" t="str">
            <v>all plants</v>
          </cell>
          <cell r="H14659" t="str">
            <v>all descriptions</v>
          </cell>
          <cell r="I14659" t="str">
            <v>MFG</v>
          </cell>
          <cell r="J14659">
            <v>15962256</v>
          </cell>
          <cell r="K14659">
            <v>0</v>
          </cell>
          <cell r="L14659">
            <v>0</v>
          </cell>
          <cell r="M14659">
            <v>0</v>
          </cell>
          <cell r="N14659">
            <v>0</v>
          </cell>
          <cell r="O14659">
            <v>4941154</v>
          </cell>
          <cell r="P14659">
            <v>20903410</v>
          </cell>
        </row>
        <row r="14660">
          <cell r="A14660" t="str">
            <v>20051017</v>
          </cell>
          <cell r="B14660" t="str">
            <v>0542</v>
          </cell>
          <cell r="C14660" t="str">
            <v>BL RF PRODUCTS</v>
          </cell>
          <cell r="D14660" t="str">
            <v>PL RF CONSUMER PROD</v>
          </cell>
          <cell r="E14660" t="str">
            <v>BANDSWITCH</v>
          </cell>
          <cell r="F14660" t="str">
            <v>XTAL</v>
          </cell>
          <cell r="G14660" t="str">
            <v>all plants</v>
          </cell>
          <cell r="H14660" t="str">
            <v>all descriptions</v>
          </cell>
          <cell r="I14660" t="str">
            <v>all types</v>
          </cell>
          <cell r="J14660">
            <v>15962256</v>
          </cell>
          <cell r="K14660">
            <v>0</v>
          </cell>
          <cell r="L14660">
            <v>0</v>
          </cell>
          <cell r="M14660">
            <v>0</v>
          </cell>
          <cell r="N14660">
            <v>0</v>
          </cell>
          <cell r="O14660">
            <v>4941154</v>
          </cell>
          <cell r="P14660">
            <v>20903410</v>
          </cell>
        </row>
        <row r="14661">
          <cell r="A14661" t="str">
            <v>20051017</v>
          </cell>
          <cell r="B14661" t="str">
            <v>0542</v>
          </cell>
          <cell r="C14661" t="str">
            <v>BL RF PRODUCTS</v>
          </cell>
          <cell r="D14661" t="str">
            <v>PL RF CONSUMER PROD</v>
          </cell>
          <cell r="E14661" t="str">
            <v>BANDSWITCH</v>
          </cell>
          <cell r="F14661" t="str">
            <v>XTAL</v>
          </cell>
          <cell r="G14661" t="str">
            <v>CN71</v>
          </cell>
          <cell r="H14661" t="str">
            <v>AT PS Guangdong</v>
          </cell>
          <cell r="I14661" t="str">
            <v>MFG</v>
          </cell>
          <cell r="J14661">
            <v>5843989</v>
          </cell>
          <cell r="K14661">
            <v>0</v>
          </cell>
          <cell r="L14661">
            <v>0</v>
          </cell>
          <cell r="M14661">
            <v>0</v>
          </cell>
          <cell r="N14661">
            <v>0</v>
          </cell>
          <cell r="O14661">
            <v>4341094</v>
          </cell>
          <cell r="P14661">
            <v>10185083</v>
          </cell>
        </row>
        <row r="14662">
          <cell r="A14662" t="str">
            <v>20051017</v>
          </cell>
          <cell r="B14662" t="str">
            <v>0542</v>
          </cell>
          <cell r="C14662" t="str">
            <v>BL RF PRODUCTS</v>
          </cell>
          <cell r="D14662" t="str">
            <v>PL RF CONSUMER PROD</v>
          </cell>
          <cell r="E14662" t="str">
            <v>BANDSWITCH</v>
          </cell>
          <cell r="F14662" t="str">
            <v>XTAL</v>
          </cell>
          <cell r="G14662" t="str">
            <v>HK70</v>
          </cell>
          <cell r="H14662" t="str">
            <v>AT EDL</v>
          </cell>
          <cell r="I14662" t="str">
            <v>MFG</v>
          </cell>
          <cell r="J14662">
            <v>9049287</v>
          </cell>
          <cell r="K14662">
            <v>0</v>
          </cell>
          <cell r="L14662">
            <v>0</v>
          </cell>
          <cell r="M14662">
            <v>0</v>
          </cell>
          <cell r="N14662">
            <v>0</v>
          </cell>
          <cell r="O14662">
            <v>600060</v>
          </cell>
          <cell r="P14662">
            <v>9649347</v>
          </cell>
        </row>
        <row r="14663">
          <cell r="A14663" t="str">
            <v>20051017</v>
          </cell>
          <cell r="B14663" t="str">
            <v>0542</v>
          </cell>
          <cell r="C14663" t="str">
            <v>BL RF PRODUCTS</v>
          </cell>
          <cell r="D14663" t="str">
            <v>PL RF CONSUMER PROD</v>
          </cell>
          <cell r="E14663" t="str">
            <v>BANDSWITCH</v>
          </cell>
          <cell r="F14663" t="str">
            <v>XTAL</v>
          </cell>
          <cell r="G14663" t="str">
            <v>PH70</v>
          </cell>
          <cell r="H14663" t="str">
            <v>AT PSPI</v>
          </cell>
          <cell r="I14663" t="str">
            <v>MFG</v>
          </cell>
          <cell r="J14663">
            <v>1068980</v>
          </cell>
          <cell r="K14663">
            <v>0</v>
          </cell>
          <cell r="L14663">
            <v>0</v>
          </cell>
          <cell r="M14663">
            <v>0</v>
          </cell>
          <cell r="N14663">
            <v>0</v>
          </cell>
          <cell r="O14663">
            <v>0</v>
          </cell>
          <cell r="P14663">
            <v>1068980</v>
          </cell>
        </row>
        <row r="14664">
          <cell r="A14664" t="str">
            <v>20051017</v>
          </cell>
          <cell r="B14664" t="str">
            <v>0542</v>
          </cell>
          <cell r="C14664" t="str">
            <v>BL RF PRODUCTS</v>
          </cell>
          <cell r="D14664" t="str">
            <v>PL RF CONSUMER PROD</v>
          </cell>
          <cell r="E14664" t="str">
            <v>FETS</v>
          </cell>
          <cell r="F14664" t="str">
            <v>all categories</v>
          </cell>
          <cell r="G14664" t="str">
            <v>all plants</v>
          </cell>
          <cell r="H14664" t="str">
            <v>all descriptions</v>
          </cell>
          <cell r="I14664" t="str">
            <v>RDC</v>
          </cell>
          <cell r="J14664">
            <v>8337000</v>
          </cell>
          <cell r="K14664">
            <v>12000</v>
          </cell>
          <cell r="L14664">
            <v>55000</v>
          </cell>
          <cell r="M14664">
            <v>0</v>
          </cell>
          <cell r="N14664">
            <v>0</v>
          </cell>
          <cell r="O14664">
            <v>382000</v>
          </cell>
          <cell r="P14664">
            <v>8786000</v>
          </cell>
        </row>
        <row r="14665">
          <cell r="A14665" t="str">
            <v>20051017</v>
          </cell>
          <cell r="B14665" t="str">
            <v>0542</v>
          </cell>
          <cell r="C14665" t="str">
            <v>BL RF PRODUCTS</v>
          </cell>
          <cell r="D14665" t="str">
            <v>PL RF CONSUMER PROD</v>
          </cell>
          <cell r="E14665" t="str">
            <v>FETS</v>
          </cell>
          <cell r="F14665" t="str">
            <v>all categories</v>
          </cell>
          <cell r="G14665" t="str">
            <v>all plants</v>
          </cell>
          <cell r="H14665" t="str">
            <v>all descriptions</v>
          </cell>
          <cell r="I14665" t="str">
            <v>TRN</v>
          </cell>
          <cell r="J14665">
            <v>0</v>
          </cell>
          <cell r="K14665">
            <v>0</v>
          </cell>
          <cell r="L14665">
            <v>0</v>
          </cell>
          <cell r="M14665">
            <v>0</v>
          </cell>
          <cell r="N14665">
            <v>108000</v>
          </cell>
          <cell r="O14665">
            <v>12000</v>
          </cell>
          <cell r="P14665">
            <v>120000</v>
          </cell>
        </row>
        <row r="14666">
          <cell r="A14666" t="str">
            <v>20051017</v>
          </cell>
          <cell r="B14666" t="str">
            <v>0542</v>
          </cell>
          <cell r="C14666" t="str">
            <v>BL RF PRODUCTS</v>
          </cell>
          <cell r="D14666" t="str">
            <v>PL RF CONSUMER PROD</v>
          </cell>
          <cell r="E14666" t="str">
            <v>FETS</v>
          </cell>
          <cell r="F14666" t="str">
            <v>all categories</v>
          </cell>
          <cell r="G14666" t="str">
            <v>all plants</v>
          </cell>
          <cell r="H14666" t="str">
            <v>all descriptions</v>
          </cell>
          <cell r="I14666" t="str">
            <v>MFG</v>
          </cell>
          <cell r="J14666">
            <v>22171276</v>
          </cell>
          <cell r="K14666">
            <v>0</v>
          </cell>
          <cell r="L14666">
            <v>0</v>
          </cell>
          <cell r="M14666">
            <v>0</v>
          </cell>
          <cell r="N14666">
            <v>0</v>
          </cell>
          <cell r="O14666">
            <v>20014422</v>
          </cell>
          <cell r="P14666">
            <v>42185698</v>
          </cell>
        </row>
        <row r="14667">
          <cell r="A14667" t="str">
            <v>20051017</v>
          </cell>
          <cell r="B14667" t="str">
            <v>0542</v>
          </cell>
          <cell r="C14667" t="str">
            <v>BL RF PRODUCTS</v>
          </cell>
          <cell r="D14667" t="str">
            <v>PL RF CONSUMER PROD</v>
          </cell>
          <cell r="E14667" t="str">
            <v>FETS</v>
          </cell>
          <cell r="F14667" t="str">
            <v>all categories</v>
          </cell>
          <cell r="G14667" t="str">
            <v>all plants</v>
          </cell>
          <cell r="H14667" t="str">
            <v>all descriptions</v>
          </cell>
          <cell r="I14667" t="str">
            <v>CSW</v>
          </cell>
          <cell r="J14667">
            <v>3923000</v>
          </cell>
          <cell r="K14667">
            <v>0</v>
          </cell>
          <cell r="L14667">
            <v>0</v>
          </cell>
          <cell r="M14667">
            <v>0</v>
          </cell>
          <cell r="N14667">
            <v>0</v>
          </cell>
          <cell r="O14667">
            <v>2524000</v>
          </cell>
          <cell r="P14667">
            <v>6447000</v>
          </cell>
        </row>
        <row r="14668">
          <cell r="A14668" t="str">
            <v>20051017</v>
          </cell>
          <cell r="B14668" t="str">
            <v>0542</v>
          </cell>
          <cell r="C14668" t="str">
            <v>BL RF PRODUCTS</v>
          </cell>
          <cell r="D14668" t="str">
            <v>PL RF CONSUMER PROD</v>
          </cell>
          <cell r="E14668" t="str">
            <v>FETS</v>
          </cell>
          <cell r="F14668" t="str">
            <v>all categories</v>
          </cell>
          <cell r="G14668" t="str">
            <v>all plants</v>
          </cell>
          <cell r="H14668" t="str">
            <v>all descriptions</v>
          </cell>
          <cell r="I14668" t="str">
            <v>all types</v>
          </cell>
          <cell r="J14668">
            <v>62553276</v>
          </cell>
          <cell r="K14668">
            <v>12000</v>
          </cell>
          <cell r="L14668">
            <v>55000</v>
          </cell>
          <cell r="M14668">
            <v>0</v>
          </cell>
          <cell r="N14668">
            <v>108000</v>
          </cell>
          <cell r="O14668">
            <v>33853422</v>
          </cell>
          <cell r="P14668">
            <v>96581698</v>
          </cell>
        </row>
        <row r="14669">
          <cell r="A14669" t="str">
            <v>20051017</v>
          </cell>
          <cell r="B14669" t="str">
            <v>0542</v>
          </cell>
          <cell r="C14669" t="str">
            <v>BL RF PRODUCTS</v>
          </cell>
          <cell r="D14669" t="str">
            <v>PL RF CONSUMER PROD</v>
          </cell>
          <cell r="E14669" t="str">
            <v>FETS</v>
          </cell>
          <cell r="F14669" t="str">
            <v>all categories</v>
          </cell>
          <cell r="G14669" t="str">
            <v>all plants</v>
          </cell>
          <cell r="H14669" t="str">
            <v>all descriptions</v>
          </cell>
          <cell r="I14669" t="str">
            <v>IWH</v>
          </cell>
          <cell r="J14669">
            <v>28122000</v>
          </cell>
          <cell r="K14669">
            <v>0</v>
          </cell>
          <cell r="L14669">
            <v>0</v>
          </cell>
          <cell r="M14669">
            <v>0</v>
          </cell>
          <cell r="N14669">
            <v>0</v>
          </cell>
          <cell r="O14669">
            <v>10921000</v>
          </cell>
          <cell r="P14669">
            <v>39043000</v>
          </cell>
        </row>
        <row r="14670">
          <cell r="A14670" t="str">
            <v>20051017</v>
          </cell>
          <cell r="B14670" t="str">
            <v>0542</v>
          </cell>
          <cell r="C14670" t="str">
            <v>BL RF PRODUCTS</v>
          </cell>
          <cell r="D14670" t="str">
            <v>PL RF CONSUMER PROD</v>
          </cell>
          <cell r="E14670" t="str">
            <v>FETS</v>
          </cell>
          <cell r="F14670" t="str">
            <v>all categories</v>
          </cell>
          <cell r="G14670" t="str">
            <v>CN10</v>
          </cell>
          <cell r="H14670" t="str">
            <v>IWH (BL Control) Guangdong</v>
          </cell>
          <cell r="I14670" t="str">
            <v>IWH</v>
          </cell>
          <cell r="J14670">
            <v>1439000</v>
          </cell>
          <cell r="K14670">
            <v>0</v>
          </cell>
          <cell r="L14670">
            <v>0</v>
          </cell>
          <cell r="M14670">
            <v>0</v>
          </cell>
          <cell r="N14670">
            <v>0</v>
          </cell>
          <cell r="O14670">
            <v>831000</v>
          </cell>
          <cell r="P14670">
            <v>2270000</v>
          </cell>
        </row>
        <row r="14671">
          <cell r="A14671" t="str">
            <v>20051017</v>
          </cell>
          <cell r="B14671" t="str">
            <v>0542</v>
          </cell>
          <cell r="C14671" t="str">
            <v>BL RF PRODUCTS</v>
          </cell>
          <cell r="D14671" t="str">
            <v>PL RF CONSUMER PROD</v>
          </cell>
          <cell r="E14671" t="str">
            <v>FETS</v>
          </cell>
          <cell r="F14671" t="str">
            <v>all categories</v>
          </cell>
          <cell r="G14671" t="str">
            <v>CN71</v>
          </cell>
          <cell r="H14671" t="str">
            <v>AT PS Guangdong</v>
          </cell>
          <cell r="I14671" t="str">
            <v>MFG</v>
          </cell>
          <cell r="J14671">
            <v>4021002</v>
          </cell>
          <cell r="K14671">
            <v>0</v>
          </cell>
          <cell r="L14671">
            <v>0</v>
          </cell>
          <cell r="M14671">
            <v>0</v>
          </cell>
          <cell r="N14671">
            <v>0</v>
          </cell>
          <cell r="O14671">
            <v>1509989</v>
          </cell>
          <cell r="P14671">
            <v>5530991</v>
          </cell>
        </row>
        <row r="14672">
          <cell r="A14672" t="str">
            <v>20051017</v>
          </cell>
          <cell r="B14672" t="str">
            <v>0542</v>
          </cell>
          <cell r="C14672" t="str">
            <v>BL RF PRODUCTS</v>
          </cell>
          <cell r="D14672" t="str">
            <v>PL RF CONSUMER PROD</v>
          </cell>
          <cell r="E14672" t="str">
            <v>FETS</v>
          </cell>
          <cell r="F14672" t="str">
            <v>all categories</v>
          </cell>
          <cell r="G14672" t="str">
            <v>CNMT</v>
          </cell>
          <cell r="H14672" t="str">
            <v>MOTOROLA-CGISS</v>
          </cell>
          <cell r="I14672" t="str">
            <v>CSW</v>
          </cell>
          <cell r="J14672">
            <v>9000</v>
          </cell>
          <cell r="K14672">
            <v>0</v>
          </cell>
          <cell r="L14672">
            <v>0</v>
          </cell>
          <cell r="M14672">
            <v>0</v>
          </cell>
          <cell r="N14672">
            <v>0</v>
          </cell>
          <cell r="O14672">
            <v>6000</v>
          </cell>
          <cell r="P14672">
            <v>15000</v>
          </cell>
        </row>
        <row r="14673">
          <cell r="A14673" t="str">
            <v>20051017</v>
          </cell>
          <cell r="B14673" t="str">
            <v>0542</v>
          </cell>
          <cell r="C14673" t="str">
            <v>BL RF PRODUCTS</v>
          </cell>
          <cell r="D14673" t="str">
            <v>PL RF CONSUMER PROD</v>
          </cell>
          <cell r="E14673" t="str">
            <v>FETS</v>
          </cell>
          <cell r="F14673" t="str">
            <v>all categories</v>
          </cell>
          <cell r="G14673" t="str">
            <v>FRSR</v>
          </cell>
          <cell r="H14673" t="str">
            <v>SIEMENS RAMBOUILLET</v>
          </cell>
          <cell r="I14673" t="str">
            <v>CSW</v>
          </cell>
          <cell r="J14673">
            <v>228000</v>
          </cell>
          <cell r="K14673">
            <v>0</v>
          </cell>
          <cell r="L14673">
            <v>0</v>
          </cell>
          <cell r="M14673">
            <v>0</v>
          </cell>
          <cell r="N14673">
            <v>0</v>
          </cell>
          <cell r="O14673">
            <v>129000</v>
          </cell>
          <cell r="P14673">
            <v>357000</v>
          </cell>
        </row>
        <row r="14674">
          <cell r="A14674" t="str">
            <v>20051017</v>
          </cell>
          <cell r="B14674" t="str">
            <v>0542</v>
          </cell>
          <cell r="C14674" t="str">
            <v>BL RF PRODUCTS</v>
          </cell>
          <cell r="D14674" t="str">
            <v>PL RF CONSUMER PROD</v>
          </cell>
          <cell r="E14674" t="str">
            <v>FETS</v>
          </cell>
          <cell r="F14674" t="str">
            <v>all categories</v>
          </cell>
          <cell r="G14674" t="str">
            <v>HK00</v>
          </cell>
          <cell r="H14674" t="str">
            <v>RDC APSH</v>
          </cell>
          <cell r="I14674" t="str">
            <v>RDC</v>
          </cell>
          <cell r="J14674">
            <v>3072000</v>
          </cell>
          <cell r="K14674">
            <v>0</v>
          </cell>
          <cell r="L14674">
            <v>46000</v>
          </cell>
          <cell r="M14674">
            <v>0</v>
          </cell>
          <cell r="N14674">
            <v>0</v>
          </cell>
          <cell r="O14674">
            <v>45000</v>
          </cell>
          <cell r="P14674">
            <v>3163000</v>
          </cell>
        </row>
        <row r="14675">
          <cell r="A14675" t="str">
            <v>20051017</v>
          </cell>
          <cell r="B14675" t="str">
            <v>0542</v>
          </cell>
          <cell r="C14675" t="str">
            <v>BL RF PRODUCTS</v>
          </cell>
          <cell r="D14675" t="str">
            <v>PL RF CONSUMER PROD</v>
          </cell>
          <cell r="E14675" t="str">
            <v>FETS</v>
          </cell>
          <cell r="F14675" t="str">
            <v>all categories</v>
          </cell>
          <cell r="G14675" t="str">
            <v>HK10</v>
          </cell>
          <cell r="H14675" t="str">
            <v>IWH (BL Control) EDL</v>
          </cell>
          <cell r="I14675" t="str">
            <v>IWH</v>
          </cell>
          <cell r="J14675">
            <v>26683000</v>
          </cell>
          <cell r="K14675">
            <v>0</v>
          </cell>
          <cell r="L14675">
            <v>0</v>
          </cell>
          <cell r="M14675">
            <v>0</v>
          </cell>
          <cell r="N14675">
            <v>0</v>
          </cell>
          <cell r="O14675">
            <v>10090000</v>
          </cell>
          <cell r="P14675">
            <v>36773000</v>
          </cell>
        </row>
        <row r="14676">
          <cell r="A14676" t="str">
            <v>20051017</v>
          </cell>
          <cell r="B14676" t="str">
            <v>0542</v>
          </cell>
          <cell r="C14676" t="str">
            <v>BL RF PRODUCTS</v>
          </cell>
          <cell r="D14676" t="str">
            <v>PL RF CONSUMER PROD</v>
          </cell>
          <cell r="E14676" t="str">
            <v>FETS</v>
          </cell>
          <cell r="F14676" t="str">
            <v>all categories</v>
          </cell>
          <cell r="G14676" t="str">
            <v>HK70</v>
          </cell>
          <cell r="H14676" t="str">
            <v>AT EDL</v>
          </cell>
          <cell r="I14676" t="str">
            <v>MFG</v>
          </cell>
          <cell r="J14676">
            <v>18148426</v>
          </cell>
          <cell r="K14676">
            <v>0</v>
          </cell>
          <cell r="L14676">
            <v>0</v>
          </cell>
          <cell r="M14676">
            <v>0</v>
          </cell>
          <cell r="N14676">
            <v>0</v>
          </cell>
          <cell r="O14676">
            <v>18502556</v>
          </cell>
          <cell r="P14676">
            <v>36650982</v>
          </cell>
        </row>
        <row r="14677">
          <cell r="A14677" t="str">
            <v>20051017</v>
          </cell>
          <cell r="B14677" t="str">
            <v>0542</v>
          </cell>
          <cell r="C14677" t="str">
            <v>BL RF PRODUCTS</v>
          </cell>
          <cell r="D14677" t="str">
            <v>PL RF CONSUMER PROD</v>
          </cell>
          <cell r="E14677" t="str">
            <v>FETS</v>
          </cell>
          <cell r="F14677" t="str">
            <v>all categories</v>
          </cell>
          <cell r="G14677" t="str">
            <v>HKTT</v>
          </cell>
          <cell r="H14677" t="str">
            <v>CP On-site Warehouse AP</v>
          </cell>
          <cell r="I14677" t="str">
            <v>RDC</v>
          </cell>
          <cell r="J14677">
            <v>4202000</v>
          </cell>
          <cell r="K14677">
            <v>0</v>
          </cell>
          <cell r="L14677">
            <v>0</v>
          </cell>
          <cell r="M14677">
            <v>0</v>
          </cell>
          <cell r="N14677">
            <v>0</v>
          </cell>
          <cell r="O14677">
            <v>240000</v>
          </cell>
          <cell r="P14677">
            <v>4442000</v>
          </cell>
        </row>
        <row r="14678">
          <cell r="A14678" t="str">
            <v>20051017</v>
          </cell>
          <cell r="B14678" t="str">
            <v>0542</v>
          </cell>
          <cell r="C14678" t="str">
            <v>BL RF PRODUCTS</v>
          </cell>
          <cell r="D14678" t="str">
            <v>PL RF CONSUMER PROD</v>
          </cell>
          <cell r="E14678" t="str">
            <v>FETS</v>
          </cell>
          <cell r="F14678" t="str">
            <v>all categories</v>
          </cell>
          <cell r="G14678" t="str">
            <v>HUAS</v>
          </cell>
          <cell r="H14678" t="str">
            <v>EXEL</v>
          </cell>
          <cell r="I14678" t="str">
            <v>CSW</v>
          </cell>
          <cell r="J14678">
            <v>30000</v>
          </cell>
          <cell r="K14678">
            <v>0</v>
          </cell>
          <cell r="L14678">
            <v>0</v>
          </cell>
          <cell r="M14678">
            <v>0</v>
          </cell>
          <cell r="N14678">
            <v>0</v>
          </cell>
          <cell r="O14678">
            <v>0</v>
          </cell>
          <cell r="P14678">
            <v>30000</v>
          </cell>
        </row>
        <row r="14679">
          <cell r="A14679" t="str">
            <v>20051017</v>
          </cell>
          <cell r="B14679" t="str">
            <v>0542</v>
          </cell>
          <cell r="C14679" t="str">
            <v>BL RF PRODUCTS</v>
          </cell>
          <cell r="D14679" t="str">
            <v>PL RF CONSUMER PROD</v>
          </cell>
          <cell r="E14679" t="str">
            <v>FETS</v>
          </cell>
          <cell r="F14679" t="str">
            <v>all categories</v>
          </cell>
          <cell r="G14679" t="str">
            <v>HUFZ</v>
          </cell>
          <cell r="H14679" t="str">
            <v>FLEXTRONICS ZALAEGERSZEG</v>
          </cell>
          <cell r="I14679" t="str">
            <v>CSW</v>
          </cell>
          <cell r="J14679">
            <v>87000</v>
          </cell>
          <cell r="K14679">
            <v>0</v>
          </cell>
          <cell r="L14679">
            <v>0</v>
          </cell>
          <cell r="M14679">
            <v>0</v>
          </cell>
          <cell r="N14679">
            <v>0</v>
          </cell>
          <cell r="O14679">
            <v>0</v>
          </cell>
          <cell r="P14679">
            <v>87000</v>
          </cell>
        </row>
        <row r="14680">
          <cell r="A14680" t="str">
            <v>20051017</v>
          </cell>
          <cell r="B14680" t="str">
            <v>0542</v>
          </cell>
          <cell r="C14680" t="str">
            <v>BL RF PRODUCTS</v>
          </cell>
          <cell r="D14680" t="str">
            <v>PL RF CONSUMER PROD</v>
          </cell>
          <cell r="E14680" t="str">
            <v>FETS</v>
          </cell>
          <cell r="F14680" t="str">
            <v>all categories</v>
          </cell>
          <cell r="G14680" t="str">
            <v>MYBB</v>
          </cell>
          <cell r="H14680" t="str">
            <v>ROBERT BOSCH (M) SDN BHD</v>
          </cell>
          <cell r="I14680" t="str">
            <v>CSW</v>
          </cell>
          <cell r="J14680">
            <v>6000</v>
          </cell>
          <cell r="K14680">
            <v>0</v>
          </cell>
          <cell r="L14680">
            <v>0</v>
          </cell>
          <cell r="M14680">
            <v>0</v>
          </cell>
          <cell r="N14680">
            <v>0</v>
          </cell>
          <cell r="O14680">
            <v>3000</v>
          </cell>
          <cell r="P14680">
            <v>9000</v>
          </cell>
        </row>
        <row r="14681">
          <cell r="A14681" t="str">
            <v>20051017</v>
          </cell>
          <cell r="B14681" t="str">
            <v>0542</v>
          </cell>
          <cell r="C14681" t="str">
            <v>BL RF PRODUCTS</v>
          </cell>
          <cell r="D14681" t="str">
            <v>PL RF CONSUMER PROD</v>
          </cell>
          <cell r="E14681" t="str">
            <v>FETS</v>
          </cell>
          <cell r="F14681" t="str">
            <v>all categories</v>
          </cell>
          <cell r="G14681" t="str">
            <v>MYMB</v>
          </cell>
          <cell r="H14681" t="str">
            <v>MOTOROLA_MY</v>
          </cell>
          <cell r="I14681" t="str">
            <v>CSW</v>
          </cell>
          <cell r="J14681">
            <v>9000</v>
          </cell>
          <cell r="K14681">
            <v>0</v>
          </cell>
          <cell r="L14681">
            <v>0</v>
          </cell>
          <cell r="M14681">
            <v>0</v>
          </cell>
          <cell r="N14681">
            <v>0</v>
          </cell>
          <cell r="O14681">
            <v>0</v>
          </cell>
          <cell r="P14681">
            <v>9000</v>
          </cell>
        </row>
        <row r="14682">
          <cell r="A14682" t="str">
            <v>20051017</v>
          </cell>
          <cell r="B14682" t="str">
            <v>0542</v>
          </cell>
          <cell r="C14682" t="str">
            <v>BL RF PRODUCTS</v>
          </cell>
          <cell r="D14682" t="str">
            <v>PL RF CONSUMER PROD</v>
          </cell>
          <cell r="E14682" t="str">
            <v>FETS</v>
          </cell>
          <cell r="F14682" t="str">
            <v>all categories</v>
          </cell>
          <cell r="G14682" t="str">
            <v>MYSC</v>
          </cell>
          <cell r="H14682" t="str">
            <v>SONY _MY_Tuner</v>
          </cell>
          <cell r="I14682" t="str">
            <v>CSW</v>
          </cell>
          <cell r="J14682">
            <v>87000</v>
          </cell>
          <cell r="K14682">
            <v>0</v>
          </cell>
          <cell r="L14682">
            <v>0</v>
          </cell>
          <cell r="M14682">
            <v>0</v>
          </cell>
          <cell r="N14682">
            <v>0</v>
          </cell>
          <cell r="O14682">
            <v>0</v>
          </cell>
          <cell r="P14682">
            <v>87000</v>
          </cell>
        </row>
        <row r="14683">
          <cell r="A14683" t="str">
            <v>20051017</v>
          </cell>
          <cell r="B14683" t="str">
            <v>0542</v>
          </cell>
          <cell r="C14683" t="str">
            <v>BL RF PRODUCTS</v>
          </cell>
          <cell r="D14683" t="str">
            <v>PL RF CONSUMER PROD</v>
          </cell>
          <cell r="E14683" t="str">
            <v>FETS</v>
          </cell>
          <cell r="F14683" t="str">
            <v>all categories</v>
          </cell>
          <cell r="G14683" t="str">
            <v>NL00</v>
          </cell>
          <cell r="H14683" t="str">
            <v>RDC EU / TNT LOGISTICS BV</v>
          </cell>
          <cell r="I14683" t="str">
            <v>RDC</v>
          </cell>
          <cell r="J14683">
            <v>158000</v>
          </cell>
          <cell r="K14683">
            <v>9000</v>
          </cell>
          <cell r="L14683">
            <v>0</v>
          </cell>
          <cell r="M14683">
            <v>0</v>
          </cell>
          <cell r="N14683">
            <v>0</v>
          </cell>
          <cell r="O14683">
            <v>0</v>
          </cell>
          <cell r="P14683">
            <v>167000</v>
          </cell>
        </row>
        <row r="14684">
          <cell r="A14684" t="str">
            <v>20051017</v>
          </cell>
          <cell r="B14684" t="str">
            <v>0542</v>
          </cell>
          <cell r="C14684" t="str">
            <v>BL RF PRODUCTS</v>
          </cell>
          <cell r="D14684" t="str">
            <v>PL RF CONSUMER PROD</v>
          </cell>
          <cell r="E14684" t="str">
            <v>FETS</v>
          </cell>
          <cell r="F14684" t="str">
            <v>all categories</v>
          </cell>
          <cell r="G14684" t="str">
            <v>NLTT</v>
          </cell>
          <cell r="H14684" t="str">
            <v>TNT LOGISTICS BV</v>
          </cell>
          <cell r="I14684" t="str">
            <v>RDC</v>
          </cell>
          <cell r="J14684">
            <v>417000</v>
          </cell>
          <cell r="K14684">
            <v>0</v>
          </cell>
          <cell r="L14684">
            <v>0</v>
          </cell>
          <cell r="M14684">
            <v>0</v>
          </cell>
          <cell r="N14684">
            <v>0</v>
          </cell>
          <cell r="O14684">
            <v>15000</v>
          </cell>
          <cell r="P14684">
            <v>432000</v>
          </cell>
        </row>
        <row r="14685">
          <cell r="A14685" t="str">
            <v>20051017</v>
          </cell>
          <cell r="B14685" t="str">
            <v>0542</v>
          </cell>
          <cell r="C14685" t="str">
            <v>BL RF PRODUCTS</v>
          </cell>
          <cell r="D14685" t="str">
            <v>PL RF CONSUMER PROD</v>
          </cell>
          <cell r="E14685" t="str">
            <v>FETS</v>
          </cell>
          <cell r="F14685" t="str">
            <v>all categories</v>
          </cell>
          <cell r="G14685" t="str">
            <v>PH79</v>
          </cell>
          <cell r="H14685" t="str">
            <v>WT PSC</v>
          </cell>
          <cell r="I14685" t="str">
            <v>MFG</v>
          </cell>
          <cell r="J14685">
            <v>1848</v>
          </cell>
          <cell r="K14685">
            <v>0</v>
          </cell>
          <cell r="L14685">
            <v>0</v>
          </cell>
          <cell r="M14685">
            <v>0</v>
          </cell>
          <cell r="N14685">
            <v>0</v>
          </cell>
          <cell r="O14685">
            <v>1877</v>
          </cell>
          <cell r="P14685">
            <v>3725</v>
          </cell>
        </row>
        <row r="14686">
          <cell r="A14686" t="str">
            <v>20051017</v>
          </cell>
          <cell r="B14686" t="str">
            <v>0542</v>
          </cell>
          <cell r="C14686" t="str">
            <v>BL RF PRODUCTS</v>
          </cell>
          <cell r="D14686" t="str">
            <v>PL RF CONSUMER PROD</v>
          </cell>
          <cell r="E14686" t="str">
            <v>FETS</v>
          </cell>
          <cell r="F14686" t="str">
            <v>all categories</v>
          </cell>
          <cell r="G14686" t="str">
            <v>PTFP</v>
          </cell>
          <cell r="H14686" t="str">
            <v>FORD PALMELA</v>
          </cell>
          <cell r="I14686" t="str">
            <v>CSW</v>
          </cell>
          <cell r="J14686">
            <v>258000</v>
          </cell>
          <cell r="K14686">
            <v>0</v>
          </cell>
          <cell r="L14686">
            <v>0</v>
          </cell>
          <cell r="M14686">
            <v>0</v>
          </cell>
          <cell r="N14686">
            <v>0</v>
          </cell>
          <cell r="O14686">
            <v>0</v>
          </cell>
          <cell r="P14686">
            <v>258000</v>
          </cell>
        </row>
        <row r="14687">
          <cell r="A14687" t="str">
            <v>20051017</v>
          </cell>
          <cell r="B14687" t="str">
            <v>0542</v>
          </cell>
          <cell r="C14687" t="str">
            <v>BL RF PRODUCTS</v>
          </cell>
          <cell r="D14687" t="str">
            <v>PL RF CONSUMER PROD</v>
          </cell>
          <cell r="E14687" t="str">
            <v>FETS</v>
          </cell>
          <cell r="F14687" t="str">
            <v>all categories</v>
          </cell>
          <cell r="G14687" t="str">
            <v>SGTS</v>
          </cell>
          <cell r="H14687" t="str">
            <v>Tuner</v>
          </cell>
          <cell r="I14687" t="str">
            <v>CSW</v>
          </cell>
          <cell r="J14687">
            <v>1341000</v>
          </cell>
          <cell r="K14687">
            <v>0</v>
          </cell>
          <cell r="L14687">
            <v>0</v>
          </cell>
          <cell r="M14687">
            <v>0</v>
          </cell>
          <cell r="N14687">
            <v>0</v>
          </cell>
          <cell r="O14687">
            <v>1279000</v>
          </cell>
          <cell r="P14687">
            <v>2620000</v>
          </cell>
        </row>
        <row r="14688">
          <cell r="A14688" t="str">
            <v>20051017</v>
          </cell>
          <cell r="B14688" t="str">
            <v>0542</v>
          </cell>
          <cell r="C14688" t="str">
            <v>BL RF PRODUCTS</v>
          </cell>
          <cell r="D14688" t="str">
            <v>PL RF CONSUMER PROD</v>
          </cell>
          <cell r="E14688" t="str">
            <v>FETS</v>
          </cell>
          <cell r="F14688" t="str">
            <v>all categories</v>
          </cell>
          <cell r="G14688" t="str">
            <v>THSS</v>
          </cell>
          <cell r="H14688" t="str">
            <v>Samsung</v>
          </cell>
          <cell r="I14688" t="str">
            <v>CSW</v>
          </cell>
          <cell r="J14688">
            <v>1359000</v>
          </cell>
          <cell r="K14688">
            <v>0</v>
          </cell>
          <cell r="L14688">
            <v>0</v>
          </cell>
          <cell r="M14688">
            <v>0</v>
          </cell>
          <cell r="N14688">
            <v>0</v>
          </cell>
          <cell r="O14688">
            <v>957000</v>
          </cell>
          <cell r="P14688">
            <v>2316000</v>
          </cell>
        </row>
        <row r="14689">
          <cell r="A14689" t="str">
            <v>20051017</v>
          </cell>
          <cell r="B14689" t="str">
            <v>0542</v>
          </cell>
          <cell r="C14689" t="str">
            <v>BL RF PRODUCTS</v>
          </cell>
          <cell r="D14689" t="str">
            <v>PL RF CONSUMER PROD</v>
          </cell>
          <cell r="E14689" t="str">
            <v>FETS</v>
          </cell>
          <cell r="F14689" t="str">
            <v>all categories</v>
          </cell>
          <cell r="G14689" t="str">
            <v>US00</v>
          </cell>
          <cell r="H14689" t="str">
            <v>RDC NARSO</v>
          </cell>
          <cell r="I14689" t="str">
            <v>RDC</v>
          </cell>
          <cell r="J14689">
            <v>56000</v>
          </cell>
          <cell r="K14689">
            <v>3000</v>
          </cell>
          <cell r="L14689">
            <v>9000</v>
          </cell>
          <cell r="M14689">
            <v>0</v>
          </cell>
          <cell r="N14689">
            <v>0</v>
          </cell>
          <cell r="O14689">
            <v>26000</v>
          </cell>
          <cell r="P14689">
            <v>94000</v>
          </cell>
        </row>
        <row r="14690">
          <cell r="A14690" t="str">
            <v>20051017</v>
          </cell>
          <cell r="B14690" t="str">
            <v>0542</v>
          </cell>
          <cell r="C14690" t="str">
            <v>BL RF PRODUCTS</v>
          </cell>
          <cell r="D14690" t="str">
            <v>PL RF CONSUMER PROD</v>
          </cell>
          <cell r="E14690" t="str">
            <v>FETS</v>
          </cell>
          <cell r="F14690" t="str">
            <v>all categories</v>
          </cell>
          <cell r="G14690" t="str">
            <v>US01</v>
          </cell>
          <cell r="H14690" t="str">
            <v>TRN NA</v>
          </cell>
          <cell r="I14690" t="str">
            <v>TRN</v>
          </cell>
          <cell r="J14690">
            <v>0</v>
          </cell>
          <cell r="K14690">
            <v>0</v>
          </cell>
          <cell r="L14690">
            <v>0</v>
          </cell>
          <cell r="M14690">
            <v>0</v>
          </cell>
          <cell r="N14690">
            <v>108000</v>
          </cell>
          <cell r="O14690">
            <v>12000</v>
          </cell>
          <cell r="P14690">
            <v>120000</v>
          </cell>
        </row>
        <row r="14691">
          <cell r="A14691" t="str">
            <v>20051017</v>
          </cell>
          <cell r="B14691" t="str">
            <v>0542</v>
          </cell>
          <cell r="C14691" t="str">
            <v>BL RF PRODUCTS</v>
          </cell>
          <cell r="D14691" t="str">
            <v>PL RF CONSUMER PROD</v>
          </cell>
          <cell r="E14691" t="str">
            <v>FETS</v>
          </cell>
          <cell r="F14691" t="str">
            <v>all categories</v>
          </cell>
          <cell r="G14691" t="str">
            <v>USDJ</v>
          </cell>
          <cell r="H14691" t="str">
            <v>PHILIPS SEMI DELCO JIT Whse, I</v>
          </cell>
          <cell r="I14691" t="str">
            <v>CSW</v>
          </cell>
          <cell r="J14691">
            <v>141000</v>
          </cell>
          <cell r="K14691">
            <v>0</v>
          </cell>
          <cell r="L14691">
            <v>0</v>
          </cell>
          <cell r="M14691">
            <v>0</v>
          </cell>
          <cell r="N14691">
            <v>0</v>
          </cell>
          <cell r="O14691">
            <v>30000</v>
          </cell>
          <cell r="P14691">
            <v>171000</v>
          </cell>
        </row>
        <row r="14692">
          <cell r="A14692" t="str">
            <v>20051017</v>
          </cell>
          <cell r="B14692" t="str">
            <v>0542</v>
          </cell>
          <cell r="C14692" t="str">
            <v>BL RF PRODUCTS</v>
          </cell>
          <cell r="D14692" t="str">
            <v>PL RF CONSUMER PROD</v>
          </cell>
          <cell r="E14692" t="str">
            <v>FETS</v>
          </cell>
          <cell r="F14692" t="str">
            <v>all categories</v>
          </cell>
          <cell r="G14692" t="str">
            <v>USGI</v>
          </cell>
          <cell r="H14692" t="str">
            <v>CSW Delco VMI (Reynosa)</v>
          </cell>
          <cell r="I14692" t="str">
            <v>CSW</v>
          </cell>
          <cell r="J14692">
            <v>182000</v>
          </cell>
          <cell r="K14692">
            <v>0</v>
          </cell>
          <cell r="L14692">
            <v>0</v>
          </cell>
          <cell r="M14692">
            <v>0</v>
          </cell>
          <cell r="N14692">
            <v>0</v>
          </cell>
          <cell r="O14692">
            <v>66000</v>
          </cell>
          <cell r="P14692">
            <v>248000</v>
          </cell>
        </row>
        <row r="14693">
          <cell r="A14693" t="str">
            <v>20051017</v>
          </cell>
          <cell r="B14693" t="str">
            <v>0542</v>
          </cell>
          <cell r="C14693" t="str">
            <v>BL RF PRODUCTS</v>
          </cell>
          <cell r="D14693" t="str">
            <v>PL RF CONSUMER PROD</v>
          </cell>
          <cell r="E14693" t="str">
            <v>FETS</v>
          </cell>
          <cell r="F14693" t="str">
            <v>all categories</v>
          </cell>
          <cell r="G14693" t="str">
            <v>USOH</v>
          </cell>
          <cell r="H14693" t="str">
            <v>CSW Ford (Hatfield)</v>
          </cell>
          <cell r="I14693" t="str">
            <v>CSW</v>
          </cell>
          <cell r="J14693">
            <v>51000</v>
          </cell>
          <cell r="K14693">
            <v>0</v>
          </cell>
          <cell r="L14693">
            <v>0</v>
          </cell>
          <cell r="M14693">
            <v>0</v>
          </cell>
          <cell r="N14693">
            <v>0</v>
          </cell>
          <cell r="O14693">
            <v>0</v>
          </cell>
          <cell r="P14693">
            <v>51000</v>
          </cell>
        </row>
        <row r="14694">
          <cell r="A14694" t="str">
            <v>20051017</v>
          </cell>
          <cell r="B14694" t="str">
            <v>0542</v>
          </cell>
          <cell r="C14694" t="str">
            <v>BL RF PRODUCTS</v>
          </cell>
          <cell r="D14694" t="str">
            <v>PL RF CONSUMER PROD</v>
          </cell>
          <cell r="E14694" t="str">
            <v>FETS</v>
          </cell>
          <cell r="F14694" t="str">
            <v>all categories</v>
          </cell>
          <cell r="G14694" t="str">
            <v>USPP</v>
          </cell>
          <cell r="H14694" t="str">
            <v>CSW PANASONIC PEACHTREE</v>
          </cell>
          <cell r="I14694" t="str">
            <v>CSW</v>
          </cell>
          <cell r="J14694">
            <v>0</v>
          </cell>
          <cell r="K14694">
            <v>0</v>
          </cell>
          <cell r="L14694">
            <v>0</v>
          </cell>
          <cell r="M14694">
            <v>0</v>
          </cell>
          <cell r="N14694">
            <v>0</v>
          </cell>
          <cell r="O14694">
            <v>3000</v>
          </cell>
          <cell r="P14694">
            <v>3000</v>
          </cell>
        </row>
        <row r="14695">
          <cell r="A14695" t="str">
            <v>20051017</v>
          </cell>
          <cell r="B14695" t="str">
            <v>0542</v>
          </cell>
          <cell r="C14695" t="str">
            <v>BL RF PRODUCTS</v>
          </cell>
          <cell r="D14695" t="str">
            <v>PL RF CONSUMER PROD</v>
          </cell>
          <cell r="E14695" t="str">
            <v>FETS</v>
          </cell>
          <cell r="F14695" t="str">
            <v>all categories</v>
          </cell>
          <cell r="G14695" t="str">
            <v>USTM</v>
          </cell>
          <cell r="H14695" t="str">
            <v>CSW Ford (Altec - El Paso)</v>
          </cell>
          <cell r="I14695" t="str">
            <v>CSW</v>
          </cell>
          <cell r="J14695">
            <v>135000</v>
          </cell>
          <cell r="K14695">
            <v>0</v>
          </cell>
          <cell r="L14695">
            <v>0</v>
          </cell>
          <cell r="M14695">
            <v>0</v>
          </cell>
          <cell r="N14695">
            <v>0</v>
          </cell>
          <cell r="O14695">
            <v>51000</v>
          </cell>
          <cell r="P14695">
            <v>186000</v>
          </cell>
        </row>
        <row r="14696">
          <cell r="A14696" t="str">
            <v>20051017</v>
          </cell>
          <cell r="B14696" t="str">
            <v>0542</v>
          </cell>
          <cell r="C14696" t="str">
            <v>BL RF PRODUCTS</v>
          </cell>
          <cell r="D14696" t="str">
            <v>PL RF CONSUMER PROD</v>
          </cell>
          <cell r="E14696" t="str">
            <v>FETS</v>
          </cell>
          <cell r="F14696" t="str">
            <v>all categories</v>
          </cell>
          <cell r="G14696" t="str">
            <v>USTT</v>
          </cell>
          <cell r="H14696" t="str">
            <v>CSW Auto</v>
          </cell>
          <cell r="I14696" t="str">
            <v>RDC</v>
          </cell>
          <cell r="J14696">
            <v>432000</v>
          </cell>
          <cell r="K14696">
            <v>0</v>
          </cell>
          <cell r="L14696">
            <v>0</v>
          </cell>
          <cell r="M14696">
            <v>0</v>
          </cell>
          <cell r="N14696">
            <v>0</v>
          </cell>
          <cell r="O14696">
            <v>56000</v>
          </cell>
          <cell r="P14696">
            <v>488000</v>
          </cell>
        </row>
        <row r="14697">
          <cell r="A14697" t="str">
            <v>20051017</v>
          </cell>
          <cell r="B14697" t="str">
            <v>0542</v>
          </cell>
          <cell r="C14697" t="str">
            <v>BL RF PRODUCTS</v>
          </cell>
          <cell r="D14697" t="str">
            <v>PL RF CONSUMER PROD</v>
          </cell>
          <cell r="E14697" t="str">
            <v>FETS</v>
          </cell>
          <cell r="F14697" t="str">
            <v>FP</v>
          </cell>
          <cell r="G14697" t="str">
            <v>all plants</v>
          </cell>
          <cell r="H14697" t="str">
            <v>all descriptions</v>
          </cell>
          <cell r="I14697" t="str">
            <v>all types</v>
          </cell>
          <cell r="J14697">
            <v>40382000</v>
          </cell>
          <cell r="K14697">
            <v>12000</v>
          </cell>
          <cell r="L14697">
            <v>55000</v>
          </cell>
          <cell r="M14697">
            <v>0</v>
          </cell>
          <cell r="N14697">
            <v>108000</v>
          </cell>
          <cell r="O14697">
            <v>13839000</v>
          </cell>
          <cell r="P14697">
            <v>54396000</v>
          </cell>
        </row>
        <row r="14698">
          <cell r="A14698" t="str">
            <v>20051017</v>
          </cell>
          <cell r="B14698" t="str">
            <v>0542</v>
          </cell>
          <cell r="C14698" t="str">
            <v>BL RF PRODUCTS</v>
          </cell>
          <cell r="D14698" t="str">
            <v>PL RF CONSUMER PROD</v>
          </cell>
          <cell r="E14698" t="str">
            <v>FETS</v>
          </cell>
          <cell r="F14698" t="str">
            <v>FP</v>
          </cell>
          <cell r="G14698" t="str">
            <v>all plants</v>
          </cell>
          <cell r="H14698" t="str">
            <v>all descriptions</v>
          </cell>
          <cell r="I14698" t="str">
            <v>RDC</v>
          </cell>
          <cell r="J14698">
            <v>8337000</v>
          </cell>
          <cell r="K14698">
            <v>12000</v>
          </cell>
          <cell r="L14698">
            <v>55000</v>
          </cell>
          <cell r="M14698">
            <v>0</v>
          </cell>
          <cell r="N14698">
            <v>0</v>
          </cell>
          <cell r="O14698">
            <v>382000</v>
          </cell>
          <cell r="P14698">
            <v>8786000</v>
          </cell>
        </row>
        <row r="14699">
          <cell r="A14699" t="str">
            <v>20051017</v>
          </cell>
          <cell r="B14699" t="str">
            <v>0542</v>
          </cell>
          <cell r="C14699" t="str">
            <v>BL RF PRODUCTS</v>
          </cell>
          <cell r="D14699" t="str">
            <v>PL RF CONSUMER PROD</v>
          </cell>
          <cell r="E14699" t="str">
            <v>FETS</v>
          </cell>
          <cell r="F14699" t="str">
            <v>FP</v>
          </cell>
          <cell r="G14699" t="str">
            <v>all plants</v>
          </cell>
          <cell r="H14699" t="str">
            <v>all descriptions</v>
          </cell>
          <cell r="I14699" t="str">
            <v>CSW</v>
          </cell>
          <cell r="J14699">
            <v>3923000</v>
          </cell>
          <cell r="K14699">
            <v>0</v>
          </cell>
          <cell r="L14699">
            <v>0</v>
          </cell>
          <cell r="M14699">
            <v>0</v>
          </cell>
          <cell r="N14699">
            <v>0</v>
          </cell>
          <cell r="O14699">
            <v>2524000</v>
          </cell>
          <cell r="P14699">
            <v>6447000</v>
          </cell>
        </row>
        <row r="14700">
          <cell r="A14700" t="str">
            <v>20051017</v>
          </cell>
          <cell r="B14700" t="str">
            <v>0542</v>
          </cell>
          <cell r="C14700" t="str">
            <v>BL RF PRODUCTS</v>
          </cell>
          <cell r="D14700" t="str">
            <v>PL RF CONSUMER PROD</v>
          </cell>
          <cell r="E14700" t="str">
            <v>FETS</v>
          </cell>
          <cell r="F14700" t="str">
            <v>FP</v>
          </cell>
          <cell r="G14700" t="str">
            <v>all plants</v>
          </cell>
          <cell r="H14700" t="str">
            <v>all descriptions</v>
          </cell>
          <cell r="I14700" t="str">
            <v>TRN</v>
          </cell>
          <cell r="J14700">
            <v>0</v>
          </cell>
          <cell r="K14700">
            <v>0</v>
          </cell>
          <cell r="L14700">
            <v>0</v>
          </cell>
          <cell r="M14700">
            <v>0</v>
          </cell>
          <cell r="N14700">
            <v>108000</v>
          </cell>
          <cell r="O14700">
            <v>12000</v>
          </cell>
          <cell r="P14700">
            <v>120000</v>
          </cell>
        </row>
        <row r="14701">
          <cell r="A14701" t="str">
            <v>20051017</v>
          </cell>
          <cell r="B14701" t="str">
            <v>0542</v>
          </cell>
          <cell r="C14701" t="str">
            <v>BL RF PRODUCTS</v>
          </cell>
          <cell r="D14701" t="str">
            <v>PL RF CONSUMER PROD</v>
          </cell>
          <cell r="E14701" t="str">
            <v>FETS</v>
          </cell>
          <cell r="F14701" t="str">
            <v>FP</v>
          </cell>
          <cell r="G14701" t="str">
            <v>all plants</v>
          </cell>
          <cell r="H14701" t="str">
            <v>all descriptions</v>
          </cell>
          <cell r="I14701" t="str">
            <v>IWH</v>
          </cell>
          <cell r="J14701">
            <v>28122000</v>
          </cell>
          <cell r="K14701">
            <v>0</v>
          </cell>
          <cell r="L14701">
            <v>0</v>
          </cell>
          <cell r="M14701">
            <v>0</v>
          </cell>
          <cell r="N14701">
            <v>0</v>
          </cell>
          <cell r="O14701">
            <v>10921000</v>
          </cell>
          <cell r="P14701">
            <v>39043000</v>
          </cell>
        </row>
        <row r="14702">
          <cell r="A14702" t="str">
            <v>20051017</v>
          </cell>
          <cell r="B14702" t="str">
            <v>0542</v>
          </cell>
          <cell r="C14702" t="str">
            <v>BL RF PRODUCTS</v>
          </cell>
          <cell r="D14702" t="str">
            <v>PL RF CONSUMER PROD</v>
          </cell>
          <cell r="E14702" t="str">
            <v>FETS</v>
          </cell>
          <cell r="F14702" t="str">
            <v>FP</v>
          </cell>
          <cell r="G14702" t="str">
            <v>CN10</v>
          </cell>
          <cell r="H14702" t="str">
            <v>IWH (BL Control) Guangdong</v>
          </cell>
          <cell r="I14702" t="str">
            <v>IWH</v>
          </cell>
          <cell r="J14702">
            <v>1439000</v>
          </cell>
          <cell r="K14702">
            <v>0</v>
          </cell>
          <cell r="L14702">
            <v>0</v>
          </cell>
          <cell r="M14702">
            <v>0</v>
          </cell>
          <cell r="N14702">
            <v>0</v>
          </cell>
          <cell r="O14702">
            <v>831000</v>
          </cell>
          <cell r="P14702">
            <v>2270000</v>
          </cell>
        </row>
        <row r="14703">
          <cell r="A14703" t="str">
            <v>20051017</v>
          </cell>
          <cell r="B14703" t="str">
            <v>0542</v>
          </cell>
          <cell r="C14703" t="str">
            <v>BL RF PRODUCTS</v>
          </cell>
          <cell r="D14703" t="str">
            <v>PL RF CONSUMER PROD</v>
          </cell>
          <cell r="E14703" t="str">
            <v>FETS</v>
          </cell>
          <cell r="F14703" t="str">
            <v>FP</v>
          </cell>
          <cell r="G14703" t="str">
            <v>CNMT</v>
          </cell>
          <cell r="H14703" t="str">
            <v>MOTOROLA-CGISS</v>
          </cell>
          <cell r="I14703" t="str">
            <v>CSW</v>
          </cell>
          <cell r="J14703">
            <v>9000</v>
          </cell>
          <cell r="K14703">
            <v>0</v>
          </cell>
          <cell r="L14703">
            <v>0</v>
          </cell>
          <cell r="M14703">
            <v>0</v>
          </cell>
          <cell r="N14703">
            <v>0</v>
          </cell>
          <cell r="O14703">
            <v>6000</v>
          </cell>
          <cell r="P14703">
            <v>15000</v>
          </cell>
        </row>
        <row r="14704">
          <cell r="A14704" t="str">
            <v>20051017</v>
          </cell>
          <cell r="B14704" t="str">
            <v>0542</v>
          </cell>
          <cell r="C14704" t="str">
            <v>BL RF PRODUCTS</v>
          </cell>
          <cell r="D14704" t="str">
            <v>PL RF CONSUMER PROD</v>
          </cell>
          <cell r="E14704" t="str">
            <v>FETS</v>
          </cell>
          <cell r="F14704" t="str">
            <v>FP</v>
          </cell>
          <cell r="G14704" t="str">
            <v>FRSR</v>
          </cell>
          <cell r="H14704" t="str">
            <v>SIEMENS RAMBOUILLET</v>
          </cell>
          <cell r="I14704" t="str">
            <v>CSW</v>
          </cell>
          <cell r="J14704">
            <v>228000</v>
          </cell>
          <cell r="K14704">
            <v>0</v>
          </cell>
          <cell r="L14704">
            <v>0</v>
          </cell>
          <cell r="M14704">
            <v>0</v>
          </cell>
          <cell r="N14704">
            <v>0</v>
          </cell>
          <cell r="O14704">
            <v>129000</v>
          </cell>
          <cell r="P14704">
            <v>357000</v>
          </cell>
        </row>
        <row r="14705">
          <cell r="A14705" t="str">
            <v>20051017</v>
          </cell>
          <cell r="B14705" t="str">
            <v>0542</v>
          </cell>
          <cell r="C14705" t="str">
            <v>BL RF PRODUCTS</v>
          </cell>
          <cell r="D14705" t="str">
            <v>PL RF CONSUMER PROD</v>
          </cell>
          <cell r="E14705" t="str">
            <v>FETS</v>
          </cell>
          <cell r="F14705" t="str">
            <v>FP</v>
          </cell>
          <cell r="G14705" t="str">
            <v>HK00</v>
          </cell>
          <cell r="H14705" t="str">
            <v>RDC APSH</v>
          </cell>
          <cell r="I14705" t="str">
            <v>RDC</v>
          </cell>
          <cell r="J14705">
            <v>3072000</v>
          </cell>
          <cell r="K14705">
            <v>0</v>
          </cell>
          <cell r="L14705">
            <v>46000</v>
          </cell>
          <cell r="M14705">
            <v>0</v>
          </cell>
          <cell r="N14705">
            <v>0</v>
          </cell>
          <cell r="O14705">
            <v>45000</v>
          </cell>
          <cell r="P14705">
            <v>3163000</v>
          </cell>
        </row>
        <row r="14706">
          <cell r="A14706" t="str">
            <v>20051017</v>
          </cell>
          <cell r="B14706" t="str">
            <v>0542</v>
          </cell>
          <cell r="C14706" t="str">
            <v>BL RF PRODUCTS</v>
          </cell>
          <cell r="D14706" t="str">
            <v>PL RF CONSUMER PROD</v>
          </cell>
          <cell r="E14706" t="str">
            <v>FETS</v>
          </cell>
          <cell r="F14706" t="str">
            <v>FP</v>
          </cell>
          <cell r="G14706" t="str">
            <v>HK10</v>
          </cell>
          <cell r="H14706" t="str">
            <v>IWH (BL Control) EDL</v>
          </cell>
          <cell r="I14706" t="str">
            <v>IWH</v>
          </cell>
          <cell r="J14706">
            <v>26683000</v>
          </cell>
          <cell r="K14706">
            <v>0</v>
          </cell>
          <cell r="L14706">
            <v>0</v>
          </cell>
          <cell r="M14706">
            <v>0</v>
          </cell>
          <cell r="N14706">
            <v>0</v>
          </cell>
          <cell r="O14706">
            <v>10090000</v>
          </cell>
          <cell r="P14706">
            <v>36773000</v>
          </cell>
        </row>
        <row r="14707">
          <cell r="A14707" t="str">
            <v>20051017</v>
          </cell>
          <cell r="B14707" t="str">
            <v>0542</v>
          </cell>
          <cell r="C14707" t="str">
            <v>BL RF PRODUCTS</v>
          </cell>
          <cell r="D14707" t="str">
            <v>PL RF CONSUMER PROD</v>
          </cell>
          <cell r="E14707" t="str">
            <v>FETS</v>
          </cell>
          <cell r="F14707" t="str">
            <v>FP</v>
          </cell>
          <cell r="G14707" t="str">
            <v>HKTT</v>
          </cell>
          <cell r="H14707" t="str">
            <v>CP On-site Warehouse AP</v>
          </cell>
          <cell r="I14707" t="str">
            <v>RDC</v>
          </cell>
          <cell r="J14707">
            <v>4202000</v>
          </cell>
          <cell r="K14707">
            <v>0</v>
          </cell>
          <cell r="L14707">
            <v>0</v>
          </cell>
          <cell r="M14707">
            <v>0</v>
          </cell>
          <cell r="N14707">
            <v>0</v>
          </cell>
          <cell r="O14707">
            <v>240000</v>
          </cell>
          <cell r="P14707">
            <v>4442000</v>
          </cell>
        </row>
        <row r="14708">
          <cell r="A14708" t="str">
            <v>20051017</v>
          </cell>
          <cell r="B14708" t="str">
            <v>0542</v>
          </cell>
          <cell r="C14708" t="str">
            <v>BL RF PRODUCTS</v>
          </cell>
          <cell r="D14708" t="str">
            <v>PL RF CONSUMER PROD</v>
          </cell>
          <cell r="E14708" t="str">
            <v>FETS</v>
          </cell>
          <cell r="F14708" t="str">
            <v>FP</v>
          </cell>
          <cell r="G14708" t="str">
            <v>HUAS</v>
          </cell>
          <cell r="H14708" t="str">
            <v>EXEL</v>
          </cell>
          <cell r="I14708" t="str">
            <v>CSW</v>
          </cell>
          <cell r="J14708">
            <v>30000</v>
          </cell>
          <cell r="K14708">
            <v>0</v>
          </cell>
          <cell r="L14708">
            <v>0</v>
          </cell>
          <cell r="M14708">
            <v>0</v>
          </cell>
          <cell r="N14708">
            <v>0</v>
          </cell>
          <cell r="O14708">
            <v>0</v>
          </cell>
          <cell r="P14708">
            <v>30000</v>
          </cell>
        </row>
        <row r="14709">
          <cell r="A14709" t="str">
            <v>20051017</v>
          </cell>
          <cell r="B14709" t="str">
            <v>0542</v>
          </cell>
          <cell r="C14709" t="str">
            <v>BL RF PRODUCTS</v>
          </cell>
          <cell r="D14709" t="str">
            <v>PL RF CONSUMER PROD</v>
          </cell>
          <cell r="E14709" t="str">
            <v>FETS</v>
          </cell>
          <cell r="F14709" t="str">
            <v>FP</v>
          </cell>
          <cell r="G14709" t="str">
            <v>HUFZ</v>
          </cell>
          <cell r="H14709" t="str">
            <v>FLEXTRONICS ZALAEGERSZEG</v>
          </cell>
          <cell r="I14709" t="str">
            <v>CSW</v>
          </cell>
          <cell r="J14709">
            <v>87000</v>
          </cell>
          <cell r="K14709">
            <v>0</v>
          </cell>
          <cell r="L14709">
            <v>0</v>
          </cell>
          <cell r="M14709">
            <v>0</v>
          </cell>
          <cell r="N14709">
            <v>0</v>
          </cell>
          <cell r="O14709">
            <v>0</v>
          </cell>
          <cell r="P14709">
            <v>87000</v>
          </cell>
        </row>
        <row r="14710">
          <cell r="A14710" t="str">
            <v>20051017</v>
          </cell>
          <cell r="B14710" t="str">
            <v>0542</v>
          </cell>
          <cell r="C14710" t="str">
            <v>BL RF PRODUCTS</v>
          </cell>
          <cell r="D14710" t="str">
            <v>PL RF CONSUMER PROD</v>
          </cell>
          <cell r="E14710" t="str">
            <v>FETS</v>
          </cell>
          <cell r="F14710" t="str">
            <v>FP</v>
          </cell>
          <cell r="G14710" t="str">
            <v>MYBB</v>
          </cell>
          <cell r="H14710" t="str">
            <v>ROBERT BOSCH (M) SDN BHD</v>
          </cell>
          <cell r="I14710" t="str">
            <v>CSW</v>
          </cell>
          <cell r="J14710">
            <v>6000</v>
          </cell>
          <cell r="K14710">
            <v>0</v>
          </cell>
          <cell r="L14710">
            <v>0</v>
          </cell>
          <cell r="M14710">
            <v>0</v>
          </cell>
          <cell r="N14710">
            <v>0</v>
          </cell>
          <cell r="O14710">
            <v>3000</v>
          </cell>
          <cell r="P14710">
            <v>9000</v>
          </cell>
        </row>
        <row r="14711">
          <cell r="A14711" t="str">
            <v>20051017</v>
          </cell>
          <cell r="B14711" t="str">
            <v>0542</v>
          </cell>
          <cell r="C14711" t="str">
            <v>BL RF PRODUCTS</v>
          </cell>
          <cell r="D14711" t="str">
            <v>PL RF CONSUMER PROD</v>
          </cell>
          <cell r="E14711" t="str">
            <v>FETS</v>
          </cell>
          <cell r="F14711" t="str">
            <v>FP</v>
          </cell>
          <cell r="G14711" t="str">
            <v>MYMB</v>
          </cell>
          <cell r="H14711" t="str">
            <v>MOTOROLA_MY</v>
          </cell>
          <cell r="I14711" t="str">
            <v>CSW</v>
          </cell>
          <cell r="J14711">
            <v>9000</v>
          </cell>
          <cell r="K14711">
            <v>0</v>
          </cell>
          <cell r="L14711">
            <v>0</v>
          </cell>
          <cell r="M14711">
            <v>0</v>
          </cell>
          <cell r="N14711">
            <v>0</v>
          </cell>
          <cell r="O14711">
            <v>0</v>
          </cell>
          <cell r="P14711">
            <v>9000</v>
          </cell>
        </row>
        <row r="14712">
          <cell r="A14712" t="str">
            <v>20051017</v>
          </cell>
          <cell r="B14712" t="str">
            <v>0542</v>
          </cell>
          <cell r="C14712" t="str">
            <v>BL RF PRODUCTS</v>
          </cell>
          <cell r="D14712" t="str">
            <v>PL RF CONSUMER PROD</v>
          </cell>
          <cell r="E14712" t="str">
            <v>FETS</v>
          </cell>
          <cell r="F14712" t="str">
            <v>FP</v>
          </cell>
          <cell r="G14712" t="str">
            <v>MYSC</v>
          </cell>
          <cell r="H14712" t="str">
            <v>SONY _MY_Tuner</v>
          </cell>
          <cell r="I14712" t="str">
            <v>CSW</v>
          </cell>
          <cell r="J14712">
            <v>87000</v>
          </cell>
          <cell r="K14712">
            <v>0</v>
          </cell>
          <cell r="L14712">
            <v>0</v>
          </cell>
          <cell r="M14712">
            <v>0</v>
          </cell>
          <cell r="N14712">
            <v>0</v>
          </cell>
          <cell r="O14712">
            <v>0</v>
          </cell>
          <cell r="P14712">
            <v>87000</v>
          </cell>
        </row>
        <row r="14713">
          <cell r="A14713" t="str">
            <v>20051017</v>
          </cell>
          <cell r="B14713" t="str">
            <v>0542</v>
          </cell>
          <cell r="C14713" t="str">
            <v>BL RF PRODUCTS</v>
          </cell>
          <cell r="D14713" t="str">
            <v>PL RF CONSUMER PROD</v>
          </cell>
          <cell r="E14713" t="str">
            <v>FETS</v>
          </cell>
          <cell r="F14713" t="str">
            <v>FP</v>
          </cell>
          <cell r="G14713" t="str">
            <v>NL00</v>
          </cell>
          <cell r="H14713" t="str">
            <v>RDC EU / TNT LOGISTICS BV</v>
          </cell>
          <cell r="I14713" t="str">
            <v>RDC</v>
          </cell>
          <cell r="J14713">
            <v>158000</v>
          </cell>
          <cell r="K14713">
            <v>9000</v>
          </cell>
          <cell r="L14713">
            <v>0</v>
          </cell>
          <cell r="M14713">
            <v>0</v>
          </cell>
          <cell r="N14713">
            <v>0</v>
          </cell>
          <cell r="O14713">
            <v>0</v>
          </cell>
          <cell r="P14713">
            <v>167000</v>
          </cell>
        </row>
        <row r="14714">
          <cell r="A14714" t="str">
            <v>20051017</v>
          </cell>
          <cell r="B14714" t="str">
            <v>0542</v>
          </cell>
          <cell r="C14714" t="str">
            <v>BL RF PRODUCTS</v>
          </cell>
          <cell r="D14714" t="str">
            <v>PL RF CONSUMER PROD</v>
          </cell>
          <cell r="E14714" t="str">
            <v>FETS</v>
          </cell>
          <cell r="F14714" t="str">
            <v>FP</v>
          </cell>
          <cell r="G14714" t="str">
            <v>NLTT</v>
          </cell>
          <cell r="H14714" t="str">
            <v>TNT LOGISTICS BV</v>
          </cell>
          <cell r="I14714" t="str">
            <v>RDC</v>
          </cell>
          <cell r="J14714">
            <v>417000</v>
          </cell>
          <cell r="K14714">
            <v>0</v>
          </cell>
          <cell r="L14714">
            <v>0</v>
          </cell>
          <cell r="M14714">
            <v>0</v>
          </cell>
          <cell r="N14714">
            <v>0</v>
          </cell>
          <cell r="O14714">
            <v>15000</v>
          </cell>
          <cell r="P14714">
            <v>432000</v>
          </cell>
        </row>
        <row r="14715">
          <cell r="A14715" t="str">
            <v>20051017</v>
          </cell>
          <cell r="B14715" t="str">
            <v>0542</v>
          </cell>
          <cell r="C14715" t="str">
            <v>BL RF PRODUCTS</v>
          </cell>
          <cell r="D14715" t="str">
            <v>PL RF CONSUMER PROD</v>
          </cell>
          <cell r="E14715" t="str">
            <v>FETS</v>
          </cell>
          <cell r="F14715" t="str">
            <v>FP</v>
          </cell>
          <cell r="G14715" t="str">
            <v>PTFP</v>
          </cell>
          <cell r="H14715" t="str">
            <v>FORD PALMELA</v>
          </cell>
          <cell r="I14715" t="str">
            <v>CSW</v>
          </cell>
          <cell r="J14715">
            <v>258000</v>
          </cell>
          <cell r="K14715">
            <v>0</v>
          </cell>
          <cell r="L14715">
            <v>0</v>
          </cell>
          <cell r="M14715">
            <v>0</v>
          </cell>
          <cell r="N14715">
            <v>0</v>
          </cell>
          <cell r="O14715">
            <v>0</v>
          </cell>
          <cell r="P14715">
            <v>258000</v>
          </cell>
        </row>
        <row r="14716">
          <cell r="A14716" t="str">
            <v>20051017</v>
          </cell>
          <cell r="B14716" t="str">
            <v>0542</v>
          </cell>
          <cell r="C14716" t="str">
            <v>BL RF PRODUCTS</v>
          </cell>
          <cell r="D14716" t="str">
            <v>PL RF CONSUMER PROD</v>
          </cell>
          <cell r="E14716" t="str">
            <v>FETS</v>
          </cell>
          <cell r="F14716" t="str">
            <v>FP</v>
          </cell>
          <cell r="G14716" t="str">
            <v>SGTS</v>
          </cell>
          <cell r="H14716" t="str">
            <v>Tuner</v>
          </cell>
          <cell r="I14716" t="str">
            <v>CSW</v>
          </cell>
          <cell r="J14716">
            <v>1341000</v>
          </cell>
          <cell r="K14716">
            <v>0</v>
          </cell>
          <cell r="L14716">
            <v>0</v>
          </cell>
          <cell r="M14716">
            <v>0</v>
          </cell>
          <cell r="N14716">
            <v>0</v>
          </cell>
          <cell r="O14716">
            <v>1279000</v>
          </cell>
          <cell r="P14716">
            <v>2620000</v>
          </cell>
        </row>
        <row r="14717">
          <cell r="A14717" t="str">
            <v>20051017</v>
          </cell>
          <cell r="B14717" t="str">
            <v>0542</v>
          </cell>
          <cell r="C14717" t="str">
            <v>BL RF PRODUCTS</v>
          </cell>
          <cell r="D14717" t="str">
            <v>PL RF CONSUMER PROD</v>
          </cell>
          <cell r="E14717" t="str">
            <v>FETS</v>
          </cell>
          <cell r="F14717" t="str">
            <v>FP</v>
          </cell>
          <cell r="G14717" t="str">
            <v>THSS</v>
          </cell>
          <cell r="H14717" t="str">
            <v>Samsung</v>
          </cell>
          <cell r="I14717" t="str">
            <v>CSW</v>
          </cell>
          <cell r="J14717">
            <v>1359000</v>
          </cell>
          <cell r="K14717">
            <v>0</v>
          </cell>
          <cell r="L14717">
            <v>0</v>
          </cell>
          <cell r="M14717">
            <v>0</v>
          </cell>
          <cell r="N14717">
            <v>0</v>
          </cell>
          <cell r="O14717">
            <v>957000</v>
          </cell>
          <cell r="P14717">
            <v>2316000</v>
          </cell>
        </row>
        <row r="14718">
          <cell r="A14718" t="str">
            <v>20051017</v>
          </cell>
          <cell r="B14718" t="str">
            <v>0542</v>
          </cell>
          <cell r="C14718" t="str">
            <v>BL RF PRODUCTS</v>
          </cell>
          <cell r="D14718" t="str">
            <v>PL RF CONSUMER PROD</v>
          </cell>
          <cell r="E14718" t="str">
            <v>FETS</v>
          </cell>
          <cell r="F14718" t="str">
            <v>FP</v>
          </cell>
          <cell r="G14718" t="str">
            <v>US00</v>
          </cell>
          <cell r="H14718" t="str">
            <v>RDC NARSO</v>
          </cell>
          <cell r="I14718" t="str">
            <v>RDC</v>
          </cell>
          <cell r="J14718">
            <v>56000</v>
          </cell>
          <cell r="K14718">
            <v>3000</v>
          </cell>
          <cell r="L14718">
            <v>9000</v>
          </cell>
          <cell r="M14718">
            <v>0</v>
          </cell>
          <cell r="N14718">
            <v>0</v>
          </cell>
          <cell r="O14718">
            <v>26000</v>
          </cell>
          <cell r="P14718">
            <v>94000</v>
          </cell>
        </row>
        <row r="14719">
          <cell r="A14719" t="str">
            <v>20051017</v>
          </cell>
          <cell r="B14719" t="str">
            <v>0542</v>
          </cell>
          <cell r="C14719" t="str">
            <v>BL RF PRODUCTS</v>
          </cell>
          <cell r="D14719" t="str">
            <v>PL RF CONSUMER PROD</v>
          </cell>
          <cell r="E14719" t="str">
            <v>FETS</v>
          </cell>
          <cell r="F14719" t="str">
            <v>FP</v>
          </cell>
          <cell r="G14719" t="str">
            <v>US01</v>
          </cell>
          <cell r="H14719" t="str">
            <v>TRN NA</v>
          </cell>
          <cell r="I14719" t="str">
            <v>TRN</v>
          </cell>
          <cell r="J14719">
            <v>0</v>
          </cell>
          <cell r="K14719">
            <v>0</v>
          </cell>
          <cell r="L14719">
            <v>0</v>
          </cell>
          <cell r="M14719">
            <v>0</v>
          </cell>
          <cell r="N14719">
            <v>108000</v>
          </cell>
          <cell r="O14719">
            <v>12000</v>
          </cell>
          <cell r="P14719">
            <v>120000</v>
          </cell>
        </row>
        <row r="14720">
          <cell r="A14720" t="str">
            <v>20051017</v>
          </cell>
          <cell r="B14720" t="str">
            <v>0542</v>
          </cell>
          <cell r="C14720" t="str">
            <v>BL RF PRODUCTS</v>
          </cell>
          <cell r="D14720" t="str">
            <v>PL RF CONSUMER PROD</v>
          </cell>
          <cell r="E14720" t="str">
            <v>FETS</v>
          </cell>
          <cell r="F14720" t="str">
            <v>FP</v>
          </cell>
          <cell r="G14720" t="str">
            <v>USDJ</v>
          </cell>
          <cell r="H14720" t="str">
            <v>PHILIPS SEMI DELCO JIT Whse, I</v>
          </cell>
          <cell r="I14720" t="str">
            <v>CSW</v>
          </cell>
          <cell r="J14720">
            <v>141000</v>
          </cell>
          <cell r="K14720">
            <v>0</v>
          </cell>
          <cell r="L14720">
            <v>0</v>
          </cell>
          <cell r="M14720">
            <v>0</v>
          </cell>
          <cell r="N14720">
            <v>0</v>
          </cell>
          <cell r="O14720">
            <v>30000</v>
          </cell>
          <cell r="P14720">
            <v>171000</v>
          </cell>
        </row>
        <row r="14721">
          <cell r="A14721" t="str">
            <v>20051017</v>
          </cell>
          <cell r="B14721" t="str">
            <v>0542</v>
          </cell>
          <cell r="C14721" t="str">
            <v>BL RF PRODUCTS</v>
          </cell>
          <cell r="D14721" t="str">
            <v>PL RF CONSUMER PROD</v>
          </cell>
          <cell r="E14721" t="str">
            <v>FETS</v>
          </cell>
          <cell r="F14721" t="str">
            <v>FP</v>
          </cell>
          <cell r="G14721" t="str">
            <v>USGI</v>
          </cell>
          <cell r="H14721" t="str">
            <v>CSW Delco VMI (Reynosa)</v>
          </cell>
          <cell r="I14721" t="str">
            <v>CSW</v>
          </cell>
          <cell r="J14721">
            <v>182000</v>
          </cell>
          <cell r="K14721">
            <v>0</v>
          </cell>
          <cell r="L14721">
            <v>0</v>
          </cell>
          <cell r="M14721">
            <v>0</v>
          </cell>
          <cell r="N14721">
            <v>0</v>
          </cell>
          <cell r="O14721">
            <v>66000</v>
          </cell>
          <cell r="P14721">
            <v>248000</v>
          </cell>
        </row>
        <row r="14722">
          <cell r="A14722" t="str">
            <v>20051017</v>
          </cell>
          <cell r="B14722" t="str">
            <v>0542</v>
          </cell>
          <cell r="C14722" t="str">
            <v>BL RF PRODUCTS</v>
          </cell>
          <cell r="D14722" t="str">
            <v>PL RF CONSUMER PROD</v>
          </cell>
          <cell r="E14722" t="str">
            <v>FETS</v>
          </cell>
          <cell r="F14722" t="str">
            <v>FP</v>
          </cell>
          <cell r="G14722" t="str">
            <v>USOH</v>
          </cell>
          <cell r="H14722" t="str">
            <v>CSW Ford (Hatfield)</v>
          </cell>
          <cell r="I14722" t="str">
            <v>CSW</v>
          </cell>
          <cell r="J14722">
            <v>51000</v>
          </cell>
          <cell r="K14722">
            <v>0</v>
          </cell>
          <cell r="L14722">
            <v>0</v>
          </cell>
          <cell r="M14722">
            <v>0</v>
          </cell>
          <cell r="N14722">
            <v>0</v>
          </cell>
          <cell r="O14722">
            <v>0</v>
          </cell>
          <cell r="P14722">
            <v>51000</v>
          </cell>
        </row>
        <row r="14723">
          <cell r="A14723" t="str">
            <v>20051017</v>
          </cell>
          <cell r="B14723" t="str">
            <v>0542</v>
          </cell>
          <cell r="C14723" t="str">
            <v>BL RF PRODUCTS</v>
          </cell>
          <cell r="D14723" t="str">
            <v>PL RF CONSUMER PROD</v>
          </cell>
          <cell r="E14723" t="str">
            <v>FETS</v>
          </cell>
          <cell r="F14723" t="str">
            <v>FP</v>
          </cell>
          <cell r="G14723" t="str">
            <v>USPP</v>
          </cell>
          <cell r="H14723" t="str">
            <v>CSW PANASONIC PEACHTREE</v>
          </cell>
          <cell r="I14723" t="str">
            <v>CSW</v>
          </cell>
          <cell r="J14723">
            <v>0</v>
          </cell>
          <cell r="K14723">
            <v>0</v>
          </cell>
          <cell r="L14723">
            <v>0</v>
          </cell>
          <cell r="M14723">
            <v>0</v>
          </cell>
          <cell r="N14723">
            <v>0</v>
          </cell>
          <cell r="O14723">
            <v>3000</v>
          </cell>
          <cell r="P14723">
            <v>3000</v>
          </cell>
        </row>
        <row r="14724">
          <cell r="A14724" t="str">
            <v>20051017</v>
          </cell>
          <cell r="B14724" t="str">
            <v>0542</v>
          </cell>
          <cell r="C14724" t="str">
            <v>BL RF PRODUCTS</v>
          </cell>
          <cell r="D14724" t="str">
            <v>PL RF CONSUMER PROD</v>
          </cell>
          <cell r="E14724" t="str">
            <v>FETS</v>
          </cell>
          <cell r="F14724" t="str">
            <v>FP</v>
          </cell>
          <cell r="G14724" t="str">
            <v>USTM</v>
          </cell>
          <cell r="H14724" t="str">
            <v>CSW Ford (Altec - El Paso)</v>
          </cell>
          <cell r="I14724" t="str">
            <v>CSW</v>
          </cell>
          <cell r="J14724">
            <v>135000</v>
          </cell>
          <cell r="K14724">
            <v>0</v>
          </cell>
          <cell r="L14724">
            <v>0</v>
          </cell>
          <cell r="M14724">
            <v>0</v>
          </cell>
          <cell r="N14724">
            <v>0</v>
          </cell>
          <cell r="O14724">
            <v>51000</v>
          </cell>
          <cell r="P14724">
            <v>186000</v>
          </cell>
        </row>
        <row r="14725">
          <cell r="A14725" t="str">
            <v>20051017</v>
          </cell>
          <cell r="B14725" t="str">
            <v>0542</v>
          </cell>
          <cell r="C14725" t="str">
            <v>BL RF PRODUCTS</v>
          </cell>
          <cell r="D14725" t="str">
            <v>PL RF CONSUMER PROD</v>
          </cell>
          <cell r="E14725" t="str">
            <v>FETS</v>
          </cell>
          <cell r="F14725" t="str">
            <v>FP</v>
          </cell>
          <cell r="G14725" t="str">
            <v>USTT</v>
          </cell>
          <cell r="H14725" t="str">
            <v>CSW Auto</v>
          </cell>
          <cell r="I14725" t="str">
            <v>RDC</v>
          </cell>
          <cell r="J14725">
            <v>432000</v>
          </cell>
          <cell r="K14725">
            <v>0</v>
          </cell>
          <cell r="L14725">
            <v>0</v>
          </cell>
          <cell r="M14725">
            <v>0</v>
          </cell>
          <cell r="N14725">
            <v>0</v>
          </cell>
          <cell r="O14725">
            <v>56000</v>
          </cell>
          <cell r="P14725">
            <v>488000</v>
          </cell>
        </row>
        <row r="14726">
          <cell r="A14726" t="str">
            <v>20051017</v>
          </cell>
          <cell r="B14726" t="str">
            <v>0542</v>
          </cell>
          <cell r="C14726" t="str">
            <v>BL RF PRODUCTS</v>
          </cell>
          <cell r="D14726" t="str">
            <v>PL RF CONSUMER PROD</v>
          </cell>
          <cell r="E14726" t="str">
            <v>FETS</v>
          </cell>
          <cell r="F14726" t="str">
            <v>WAFER</v>
          </cell>
          <cell r="G14726" t="str">
            <v>all plants</v>
          </cell>
          <cell r="H14726" t="str">
            <v>all descriptions</v>
          </cell>
          <cell r="I14726" t="str">
            <v>MFG</v>
          </cell>
          <cell r="J14726">
            <v>1848</v>
          </cell>
          <cell r="K14726">
            <v>0</v>
          </cell>
          <cell r="L14726">
            <v>0</v>
          </cell>
          <cell r="M14726">
            <v>0</v>
          </cell>
          <cell r="N14726">
            <v>0</v>
          </cell>
          <cell r="O14726">
            <v>1877</v>
          </cell>
          <cell r="P14726">
            <v>3725</v>
          </cell>
        </row>
        <row r="14727">
          <cell r="A14727" t="str">
            <v>20051017</v>
          </cell>
          <cell r="B14727" t="str">
            <v>0542</v>
          </cell>
          <cell r="C14727" t="str">
            <v>BL RF PRODUCTS</v>
          </cell>
          <cell r="D14727" t="str">
            <v>PL RF CONSUMER PROD</v>
          </cell>
          <cell r="E14727" t="str">
            <v>FETS</v>
          </cell>
          <cell r="F14727" t="str">
            <v>WAFER</v>
          </cell>
          <cell r="G14727" t="str">
            <v>all plants</v>
          </cell>
          <cell r="H14727" t="str">
            <v>all descriptions</v>
          </cell>
          <cell r="I14727" t="str">
            <v>all types</v>
          </cell>
          <cell r="J14727">
            <v>1848</v>
          </cell>
          <cell r="K14727">
            <v>0</v>
          </cell>
          <cell r="L14727">
            <v>0</v>
          </cell>
          <cell r="M14727">
            <v>0</v>
          </cell>
          <cell r="N14727">
            <v>0</v>
          </cell>
          <cell r="O14727">
            <v>1877</v>
          </cell>
          <cell r="P14727">
            <v>3725</v>
          </cell>
        </row>
        <row r="14728">
          <cell r="A14728" t="str">
            <v>20051017</v>
          </cell>
          <cell r="B14728" t="str">
            <v>0542</v>
          </cell>
          <cell r="C14728" t="str">
            <v>BL RF PRODUCTS</v>
          </cell>
          <cell r="D14728" t="str">
            <v>PL RF CONSUMER PROD</v>
          </cell>
          <cell r="E14728" t="str">
            <v>FETS</v>
          </cell>
          <cell r="F14728" t="str">
            <v>WAFER</v>
          </cell>
          <cell r="G14728" t="str">
            <v>PH79</v>
          </cell>
          <cell r="H14728" t="str">
            <v>WT PSC</v>
          </cell>
          <cell r="I14728" t="str">
            <v>MFG</v>
          </cell>
          <cell r="J14728">
            <v>1848</v>
          </cell>
          <cell r="K14728">
            <v>0</v>
          </cell>
          <cell r="L14728">
            <v>0</v>
          </cell>
          <cell r="M14728">
            <v>0</v>
          </cell>
          <cell r="N14728">
            <v>0</v>
          </cell>
          <cell r="O14728">
            <v>1877</v>
          </cell>
          <cell r="P14728">
            <v>3725</v>
          </cell>
        </row>
        <row r="14729">
          <cell r="A14729" t="str">
            <v>20051017</v>
          </cell>
          <cell r="B14729" t="str">
            <v>0542</v>
          </cell>
          <cell r="C14729" t="str">
            <v>BL RF PRODUCTS</v>
          </cell>
          <cell r="D14729" t="str">
            <v>PL RF CONSUMER PROD</v>
          </cell>
          <cell r="E14729" t="str">
            <v>FETS</v>
          </cell>
          <cell r="F14729" t="str">
            <v>XTAL</v>
          </cell>
          <cell r="G14729" t="str">
            <v>all plants</v>
          </cell>
          <cell r="H14729" t="str">
            <v>all descriptions</v>
          </cell>
          <cell r="I14729" t="str">
            <v>all types</v>
          </cell>
          <cell r="J14729">
            <v>22169428</v>
          </cell>
          <cell r="K14729">
            <v>0</v>
          </cell>
          <cell r="L14729">
            <v>0</v>
          </cell>
          <cell r="M14729">
            <v>0</v>
          </cell>
          <cell r="N14729">
            <v>0</v>
          </cell>
          <cell r="O14729">
            <v>20012545</v>
          </cell>
          <cell r="P14729">
            <v>42181973</v>
          </cell>
        </row>
        <row r="14730">
          <cell r="A14730" t="str">
            <v>20051017</v>
          </cell>
          <cell r="B14730" t="str">
            <v>0542</v>
          </cell>
          <cell r="C14730" t="str">
            <v>BL RF PRODUCTS</v>
          </cell>
          <cell r="D14730" t="str">
            <v>PL RF CONSUMER PROD</v>
          </cell>
          <cell r="E14730" t="str">
            <v>FETS</v>
          </cell>
          <cell r="F14730" t="str">
            <v>XTAL</v>
          </cell>
          <cell r="G14730" t="str">
            <v>all plants</v>
          </cell>
          <cell r="H14730" t="str">
            <v>all descriptions</v>
          </cell>
          <cell r="I14730" t="str">
            <v>MFG</v>
          </cell>
          <cell r="J14730">
            <v>22169428</v>
          </cell>
          <cell r="K14730">
            <v>0</v>
          </cell>
          <cell r="L14730">
            <v>0</v>
          </cell>
          <cell r="M14730">
            <v>0</v>
          </cell>
          <cell r="N14730">
            <v>0</v>
          </cell>
          <cell r="O14730">
            <v>20012545</v>
          </cell>
          <cell r="P14730">
            <v>42181973</v>
          </cell>
        </row>
        <row r="14731">
          <cell r="A14731" t="str">
            <v>20051017</v>
          </cell>
          <cell r="B14731" t="str">
            <v>0542</v>
          </cell>
          <cell r="C14731" t="str">
            <v>BL RF PRODUCTS</v>
          </cell>
          <cell r="D14731" t="str">
            <v>PL RF CONSUMER PROD</v>
          </cell>
          <cell r="E14731" t="str">
            <v>FETS</v>
          </cell>
          <cell r="F14731" t="str">
            <v>XTAL</v>
          </cell>
          <cell r="G14731" t="str">
            <v>CN71</v>
          </cell>
          <cell r="H14731" t="str">
            <v>AT PS Guangdong</v>
          </cell>
          <cell r="I14731" t="str">
            <v>MFG</v>
          </cell>
          <cell r="J14731">
            <v>4021002</v>
          </cell>
          <cell r="K14731">
            <v>0</v>
          </cell>
          <cell r="L14731">
            <v>0</v>
          </cell>
          <cell r="M14731">
            <v>0</v>
          </cell>
          <cell r="N14731">
            <v>0</v>
          </cell>
          <cell r="O14731">
            <v>1509989</v>
          </cell>
          <cell r="P14731">
            <v>5530991</v>
          </cell>
        </row>
        <row r="14732">
          <cell r="A14732" t="str">
            <v>20051017</v>
          </cell>
          <cell r="B14732" t="str">
            <v>0542</v>
          </cell>
          <cell r="C14732" t="str">
            <v>BL RF PRODUCTS</v>
          </cell>
          <cell r="D14732" t="str">
            <v>PL RF CONSUMER PROD</v>
          </cell>
          <cell r="E14732" t="str">
            <v>FETS</v>
          </cell>
          <cell r="F14732" t="str">
            <v>XTAL</v>
          </cell>
          <cell r="G14732" t="str">
            <v>HK70</v>
          </cell>
          <cell r="H14732" t="str">
            <v>AT EDL</v>
          </cell>
          <cell r="I14732" t="str">
            <v>MFG</v>
          </cell>
          <cell r="J14732">
            <v>18148426</v>
          </cell>
          <cell r="K14732">
            <v>0</v>
          </cell>
          <cell r="L14732">
            <v>0</v>
          </cell>
          <cell r="M14732">
            <v>0</v>
          </cell>
          <cell r="N14732">
            <v>0</v>
          </cell>
          <cell r="O14732">
            <v>18502556</v>
          </cell>
          <cell r="P14732">
            <v>36650982</v>
          </cell>
        </row>
        <row r="14733">
          <cell r="A14733" t="str">
            <v>20051017</v>
          </cell>
          <cell r="B14733" t="str">
            <v>0542</v>
          </cell>
          <cell r="C14733" t="str">
            <v>BL RF PRODUCTS</v>
          </cell>
          <cell r="D14733" t="str">
            <v>PL RF CONSUMER PROD</v>
          </cell>
          <cell r="E14733" t="str">
            <v>MMICS</v>
          </cell>
          <cell r="F14733" t="str">
            <v>all categories</v>
          </cell>
          <cell r="G14733" t="str">
            <v>all plants</v>
          </cell>
          <cell r="H14733" t="str">
            <v>all descriptions</v>
          </cell>
          <cell r="I14733" t="str">
            <v>IWH</v>
          </cell>
          <cell r="J14733">
            <v>4448000</v>
          </cell>
          <cell r="K14733">
            <v>0</v>
          </cell>
          <cell r="L14733">
            <v>0</v>
          </cell>
          <cell r="M14733">
            <v>0</v>
          </cell>
          <cell r="N14733">
            <v>0</v>
          </cell>
          <cell r="O14733">
            <v>808000</v>
          </cell>
          <cell r="P14733">
            <v>5256000</v>
          </cell>
        </row>
        <row r="14734">
          <cell r="A14734" t="str">
            <v>20051017</v>
          </cell>
          <cell r="B14734" t="str">
            <v>0542</v>
          </cell>
          <cell r="C14734" t="str">
            <v>BL RF PRODUCTS</v>
          </cell>
          <cell r="D14734" t="str">
            <v>PL RF CONSUMER PROD</v>
          </cell>
          <cell r="E14734" t="str">
            <v>MMICS</v>
          </cell>
          <cell r="F14734" t="str">
            <v>all categories</v>
          </cell>
          <cell r="G14734" t="str">
            <v>all plants</v>
          </cell>
          <cell r="H14734" t="str">
            <v>all descriptions</v>
          </cell>
          <cell r="I14734" t="str">
            <v>all types</v>
          </cell>
          <cell r="J14734">
            <v>13399087</v>
          </cell>
          <cell r="K14734">
            <v>0</v>
          </cell>
          <cell r="L14734">
            <v>318000</v>
          </cell>
          <cell r="M14734">
            <v>0</v>
          </cell>
          <cell r="N14734">
            <v>0</v>
          </cell>
          <cell r="O14734">
            <v>2662794</v>
          </cell>
          <cell r="P14734">
            <v>16379881</v>
          </cell>
        </row>
        <row r="14735">
          <cell r="A14735" t="str">
            <v>20051017</v>
          </cell>
          <cell r="B14735" t="str">
            <v>0542</v>
          </cell>
          <cell r="C14735" t="str">
            <v>BL RF PRODUCTS</v>
          </cell>
          <cell r="D14735" t="str">
            <v>PL RF CONSUMER PROD</v>
          </cell>
          <cell r="E14735" t="str">
            <v>MMICS</v>
          </cell>
          <cell r="F14735" t="str">
            <v>all categories</v>
          </cell>
          <cell r="G14735" t="str">
            <v>all plants</v>
          </cell>
          <cell r="H14735" t="str">
            <v>all descriptions</v>
          </cell>
          <cell r="I14735" t="str">
            <v>MFG</v>
          </cell>
          <cell r="J14735">
            <v>8049087</v>
          </cell>
          <cell r="K14735">
            <v>0</v>
          </cell>
          <cell r="L14735">
            <v>0</v>
          </cell>
          <cell r="M14735">
            <v>0</v>
          </cell>
          <cell r="N14735">
            <v>0</v>
          </cell>
          <cell r="O14735">
            <v>1854794</v>
          </cell>
          <cell r="P14735">
            <v>9903881</v>
          </cell>
        </row>
        <row r="14736">
          <cell r="A14736" t="str">
            <v>20051017</v>
          </cell>
          <cell r="B14736" t="str">
            <v>0542</v>
          </cell>
          <cell r="C14736" t="str">
            <v>BL RF PRODUCTS</v>
          </cell>
          <cell r="D14736" t="str">
            <v>PL RF CONSUMER PROD</v>
          </cell>
          <cell r="E14736" t="str">
            <v>MMICS</v>
          </cell>
          <cell r="F14736" t="str">
            <v>all categories</v>
          </cell>
          <cell r="G14736" t="str">
            <v>all plants</v>
          </cell>
          <cell r="H14736" t="str">
            <v>all descriptions</v>
          </cell>
          <cell r="I14736" t="str">
            <v>RDC</v>
          </cell>
          <cell r="J14736">
            <v>902000</v>
          </cell>
          <cell r="K14736">
            <v>0</v>
          </cell>
          <cell r="L14736">
            <v>318000</v>
          </cell>
          <cell r="M14736">
            <v>0</v>
          </cell>
          <cell r="N14736">
            <v>0</v>
          </cell>
          <cell r="O14736">
            <v>0</v>
          </cell>
          <cell r="P14736">
            <v>1220000</v>
          </cell>
        </row>
        <row r="14737">
          <cell r="A14737" t="str">
            <v>20051017</v>
          </cell>
          <cell r="B14737" t="str">
            <v>0542</v>
          </cell>
          <cell r="C14737" t="str">
            <v>BL RF PRODUCTS</v>
          </cell>
          <cell r="D14737" t="str">
            <v>PL RF CONSUMER PROD</v>
          </cell>
          <cell r="E14737" t="str">
            <v>MMICS</v>
          </cell>
          <cell r="F14737" t="str">
            <v>all categories</v>
          </cell>
          <cell r="G14737" t="str">
            <v>HK00</v>
          </cell>
          <cell r="H14737" t="str">
            <v>RDC APSH</v>
          </cell>
          <cell r="I14737" t="str">
            <v>RDC</v>
          </cell>
          <cell r="J14737">
            <v>587000</v>
          </cell>
          <cell r="K14737">
            <v>0</v>
          </cell>
          <cell r="L14737">
            <v>318000</v>
          </cell>
          <cell r="M14737">
            <v>0</v>
          </cell>
          <cell r="N14737">
            <v>0</v>
          </cell>
          <cell r="O14737">
            <v>0</v>
          </cell>
          <cell r="P14737">
            <v>905000</v>
          </cell>
        </row>
        <row r="14738">
          <cell r="A14738" t="str">
            <v>20051017</v>
          </cell>
          <cell r="B14738" t="str">
            <v>0542</v>
          </cell>
          <cell r="C14738" t="str">
            <v>BL RF PRODUCTS</v>
          </cell>
          <cell r="D14738" t="str">
            <v>PL RF CONSUMER PROD</v>
          </cell>
          <cell r="E14738" t="str">
            <v>MMICS</v>
          </cell>
          <cell r="F14738" t="str">
            <v>all categories</v>
          </cell>
          <cell r="G14738" t="str">
            <v>HK10</v>
          </cell>
          <cell r="H14738" t="str">
            <v>IWH (BL Control) EDL</v>
          </cell>
          <cell r="I14738" t="str">
            <v>IWH</v>
          </cell>
          <cell r="J14738">
            <v>4003000</v>
          </cell>
          <cell r="K14738">
            <v>0</v>
          </cell>
          <cell r="L14738">
            <v>0</v>
          </cell>
          <cell r="M14738">
            <v>0</v>
          </cell>
          <cell r="N14738">
            <v>0</v>
          </cell>
          <cell r="O14738">
            <v>808000</v>
          </cell>
          <cell r="P14738">
            <v>4811000</v>
          </cell>
        </row>
        <row r="14739">
          <cell r="A14739" t="str">
            <v>20051017</v>
          </cell>
          <cell r="B14739" t="str">
            <v>0542</v>
          </cell>
          <cell r="C14739" t="str">
            <v>BL RF PRODUCTS</v>
          </cell>
          <cell r="D14739" t="str">
            <v>PL RF CONSUMER PROD</v>
          </cell>
          <cell r="E14739" t="str">
            <v>MMICS</v>
          </cell>
          <cell r="F14739" t="str">
            <v>all categories</v>
          </cell>
          <cell r="G14739" t="str">
            <v>HK70</v>
          </cell>
          <cell r="H14739" t="str">
            <v>AT EDL</v>
          </cell>
          <cell r="I14739" t="str">
            <v>MFG</v>
          </cell>
          <cell r="J14739">
            <v>6398758</v>
          </cell>
          <cell r="K14739">
            <v>0</v>
          </cell>
          <cell r="L14739">
            <v>0</v>
          </cell>
          <cell r="M14739">
            <v>0</v>
          </cell>
          <cell r="N14739">
            <v>0</v>
          </cell>
          <cell r="O14739">
            <v>1854615</v>
          </cell>
          <cell r="P14739">
            <v>8253373</v>
          </cell>
        </row>
        <row r="14740">
          <cell r="A14740" t="str">
            <v>20051017</v>
          </cell>
          <cell r="B14740" t="str">
            <v>0542</v>
          </cell>
          <cell r="C14740" t="str">
            <v>BL RF PRODUCTS</v>
          </cell>
          <cell r="D14740" t="str">
            <v>PL RF CONSUMER PROD</v>
          </cell>
          <cell r="E14740" t="str">
            <v>MMICS</v>
          </cell>
          <cell r="F14740" t="str">
            <v>all categories</v>
          </cell>
          <cell r="G14740" t="str">
            <v>NL00</v>
          </cell>
          <cell r="H14740" t="str">
            <v>RDC EU / TNT LOGISTICS BV</v>
          </cell>
          <cell r="I14740" t="str">
            <v>RDC</v>
          </cell>
          <cell r="J14740">
            <v>243000</v>
          </cell>
          <cell r="K14740">
            <v>0</v>
          </cell>
          <cell r="L14740">
            <v>0</v>
          </cell>
          <cell r="M14740">
            <v>0</v>
          </cell>
          <cell r="N14740">
            <v>0</v>
          </cell>
          <cell r="O14740">
            <v>0</v>
          </cell>
          <cell r="P14740">
            <v>243000</v>
          </cell>
        </row>
        <row r="14741">
          <cell r="A14741" t="str">
            <v>20051017</v>
          </cell>
          <cell r="B14741" t="str">
            <v>0542</v>
          </cell>
          <cell r="C14741" t="str">
            <v>BL RF PRODUCTS</v>
          </cell>
          <cell r="D14741" t="str">
            <v>PL RF CONSUMER PROD</v>
          </cell>
          <cell r="E14741" t="str">
            <v>MMICS</v>
          </cell>
          <cell r="F14741" t="str">
            <v>all categories</v>
          </cell>
          <cell r="G14741" t="str">
            <v>NLTT</v>
          </cell>
          <cell r="H14741" t="str">
            <v>TNT LOGISTICS BV</v>
          </cell>
          <cell r="I14741" t="str">
            <v>RDC</v>
          </cell>
          <cell r="J14741">
            <v>27000</v>
          </cell>
          <cell r="K14741">
            <v>0</v>
          </cell>
          <cell r="L14741">
            <v>0</v>
          </cell>
          <cell r="M14741">
            <v>0</v>
          </cell>
          <cell r="N14741">
            <v>0</v>
          </cell>
          <cell r="O14741">
            <v>0</v>
          </cell>
          <cell r="P14741">
            <v>27000</v>
          </cell>
        </row>
        <row r="14742">
          <cell r="A14742" t="str">
            <v>20051017</v>
          </cell>
          <cell r="B14742" t="str">
            <v>0542</v>
          </cell>
          <cell r="C14742" t="str">
            <v>BL RF PRODUCTS</v>
          </cell>
          <cell r="D14742" t="str">
            <v>PL RF CONSUMER PROD</v>
          </cell>
          <cell r="E14742" t="str">
            <v>MMICS</v>
          </cell>
          <cell r="F14742" t="str">
            <v>all categories</v>
          </cell>
          <cell r="G14742" t="str">
            <v>PH79</v>
          </cell>
          <cell r="H14742" t="str">
            <v>WT PSC</v>
          </cell>
          <cell r="I14742" t="str">
            <v>MFG</v>
          </cell>
          <cell r="J14742">
            <v>1269</v>
          </cell>
          <cell r="K14742">
            <v>0</v>
          </cell>
          <cell r="L14742">
            <v>0</v>
          </cell>
          <cell r="M14742">
            <v>0</v>
          </cell>
          <cell r="N14742">
            <v>0</v>
          </cell>
          <cell r="O14742">
            <v>179</v>
          </cell>
          <cell r="P14742">
            <v>1448</v>
          </cell>
        </row>
        <row r="14743">
          <cell r="A14743" t="str">
            <v>20051017</v>
          </cell>
          <cell r="B14743" t="str">
            <v>0542</v>
          </cell>
          <cell r="C14743" t="str">
            <v>BL RF PRODUCTS</v>
          </cell>
          <cell r="D14743" t="str">
            <v>PL RF CONSUMER PROD</v>
          </cell>
          <cell r="E14743" t="str">
            <v>MMICS</v>
          </cell>
          <cell r="F14743" t="str">
            <v>all categories</v>
          </cell>
          <cell r="G14743" t="str">
            <v>TW10</v>
          </cell>
          <cell r="H14743" t="str">
            <v>IWH (BL Control) PSK</v>
          </cell>
          <cell r="I14743" t="str">
            <v>IWH</v>
          </cell>
          <cell r="J14743">
            <v>445000</v>
          </cell>
          <cell r="K14743">
            <v>0</v>
          </cell>
          <cell r="L14743">
            <v>0</v>
          </cell>
          <cell r="M14743">
            <v>0</v>
          </cell>
          <cell r="N14743">
            <v>0</v>
          </cell>
          <cell r="O14743">
            <v>0</v>
          </cell>
          <cell r="P14743">
            <v>445000</v>
          </cell>
        </row>
        <row r="14744">
          <cell r="A14744" t="str">
            <v>20051017</v>
          </cell>
          <cell r="B14744" t="str">
            <v>0542</v>
          </cell>
          <cell r="C14744" t="str">
            <v>BL RF PRODUCTS</v>
          </cell>
          <cell r="D14744" t="str">
            <v>PL RF CONSUMER PROD</v>
          </cell>
          <cell r="E14744" t="str">
            <v>MMICS</v>
          </cell>
          <cell r="F14744" t="str">
            <v>all categories</v>
          </cell>
          <cell r="G14744" t="str">
            <v>TW70</v>
          </cell>
          <cell r="H14744" t="str">
            <v>AT PSK</v>
          </cell>
          <cell r="I14744" t="str">
            <v>MFG</v>
          </cell>
          <cell r="J14744">
            <v>1648935</v>
          </cell>
          <cell r="K14744">
            <v>0</v>
          </cell>
          <cell r="L14744">
            <v>0</v>
          </cell>
          <cell r="M14744">
            <v>0</v>
          </cell>
          <cell r="N14744">
            <v>0</v>
          </cell>
          <cell r="O14744">
            <v>0</v>
          </cell>
          <cell r="P14744">
            <v>1648935</v>
          </cell>
        </row>
        <row r="14745">
          <cell r="A14745" t="str">
            <v>20051017</v>
          </cell>
          <cell r="B14745" t="str">
            <v>0542</v>
          </cell>
          <cell r="C14745" t="str">
            <v>BL RF PRODUCTS</v>
          </cell>
          <cell r="D14745" t="str">
            <v>PL RF CONSUMER PROD</v>
          </cell>
          <cell r="E14745" t="str">
            <v>MMICS</v>
          </cell>
          <cell r="F14745" t="str">
            <v>all categories</v>
          </cell>
          <cell r="G14745" t="str">
            <v>TW79</v>
          </cell>
          <cell r="H14745" t="str">
            <v>WT PSK</v>
          </cell>
          <cell r="I14745" t="str">
            <v>MFG</v>
          </cell>
          <cell r="J14745">
            <v>125</v>
          </cell>
          <cell r="K14745">
            <v>0</v>
          </cell>
          <cell r="L14745">
            <v>0</v>
          </cell>
          <cell r="M14745">
            <v>0</v>
          </cell>
          <cell r="N14745">
            <v>0</v>
          </cell>
          <cell r="O14745">
            <v>0</v>
          </cell>
          <cell r="P14745">
            <v>125</v>
          </cell>
        </row>
        <row r="14746">
          <cell r="A14746" t="str">
            <v>20051017</v>
          </cell>
          <cell r="B14746" t="str">
            <v>0542</v>
          </cell>
          <cell r="C14746" t="str">
            <v>BL RF PRODUCTS</v>
          </cell>
          <cell r="D14746" t="str">
            <v>PL RF CONSUMER PROD</v>
          </cell>
          <cell r="E14746" t="str">
            <v>MMICS</v>
          </cell>
          <cell r="F14746" t="str">
            <v>all categories</v>
          </cell>
          <cell r="G14746" t="str">
            <v>US00</v>
          </cell>
          <cell r="H14746" t="str">
            <v>RDC NARSO</v>
          </cell>
          <cell r="I14746" t="str">
            <v>RDC</v>
          </cell>
          <cell r="J14746">
            <v>45000</v>
          </cell>
          <cell r="K14746">
            <v>0</v>
          </cell>
          <cell r="L14746">
            <v>0</v>
          </cell>
          <cell r="M14746">
            <v>0</v>
          </cell>
          <cell r="N14746">
            <v>0</v>
          </cell>
          <cell r="O14746">
            <v>0</v>
          </cell>
          <cell r="P14746">
            <v>45000</v>
          </cell>
        </row>
        <row r="14747">
          <cell r="A14747" t="str">
            <v>20051017</v>
          </cell>
          <cell r="B14747" t="str">
            <v>0542</v>
          </cell>
          <cell r="C14747" t="str">
            <v>BL RF PRODUCTS</v>
          </cell>
          <cell r="D14747" t="str">
            <v>PL RF CONSUMER PROD</v>
          </cell>
          <cell r="E14747" t="str">
            <v>MMICS</v>
          </cell>
          <cell r="F14747" t="str">
            <v>FP</v>
          </cell>
          <cell r="G14747" t="str">
            <v>all plants</v>
          </cell>
          <cell r="H14747" t="str">
            <v>all descriptions</v>
          </cell>
          <cell r="I14747" t="str">
            <v>all types</v>
          </cell>
          <cell r="J14747">
            <v>5350000</v>
          </cell>
          <cell r="K14747">
            <v>0</v>
          </cell>
          <cell r="L14747">
            <v>318000</v>
          </cell>
          <cell r="M14747">
            <v>0</v>
          </cell>
          <cell r="N14747">
            <v>0</v>
          </cell>
          <cell r="O14747">
            <v>808000</v>
          </cell>
          <cell r="P14747">
            <v>6476000</v>
          </cell>
        </row>
        <row r="14748">
          <cell r="A14748" t="str">
            <v>20051017</v>
          </cell>
          <cell r="B14748" t="str">
            <v>0542</v>
          </cell>
          <cell r="C14748" t="str">
            <v>BL RF PRODUCTS</v>
          </cell>
          <cell r="D14748" t="str">
            <v>PL RF CONSUMER PROD</v>
          </cell>
          <cell r="E14748" t="str">
            <v>MMICS</v>
          </cell>
          <cell r="F14748" t="str">
            <v>FP</v>
          </cell>
          <cell r="G14748" t="str">
            <v>all plants</v>
          </cell>
          <cell r="H14748" t="str">
            <v>all descriptions</v>
          </cell>
          <cell r="I14748" t="str">
            <v>RDC</v>
          </cell>
          <cell r="J14748">
            <v>902000</v>
          </cell>
          <cell r="K14748">
            <v>0</v>
          </cell>
          <cell r="L14748">
            <v>318000</v>
          </cell>
          <cell r="M14748">
            <v>0</v>
          </cell>
          <cell r="N14748">
            <v>0</v>
          </cell>
          <cell r="O14748">
            <v>0</v>
          </cell>
          <cell r="P14748">
            <v>1220000</v>
          </cell>
        </row>
        <row r="14749">
          <cell r="A14749" t="str">
            <v>20051017</v>
          </cell>
          <cell r="B14749" t="str">
            <v>0542</v>
          </cell>
          <cell r="C14749" t="str">
            <v>BL RF PRODUCTS</v>
          </cell>
          <cell r="D14749" t="str">
            <v>PL RF CONSUMER PROD</v>
          </cell>
          <cell r="E14749" t="str">
            <v>MMICS</v>
          </cell>
          <cell r="F14749" t="str">
            <v>FP</v>
          </cell>
          <cell r="G14749" t="str">
            <v>all plants</v>
          </cell>
          <cell r="H14749" t="str">
            <v>all descriptions</v>
          </cell>
          <cell r="I14749" t="str">
            <v>IWH</v>
          </cell>
          <cell r="J14749">
            <v>4448000</v>
          </cell>
          <cell r="K14749">
            <v>0</v>
          </cell>
          <cell r="L14749">
            <v>0</v>
          </cell>
          <cell r="M14749">
            <v>0</v>
          </cell>
          <cell r="N14749">
            <v>0</v>
          </cell>
          <cell r="O14749">
            <v>808000</v>
          </cell>
          <cell r="P14749">
            <v>5256000</v>
          </cell>
        </row>
        <row r="14750">
          <cell r="A14750" t="str">
            <v>20051017</v>
          </cell>
          <cell r="B14750" t="str">
            <v>0542</v>
          </cell>
          <cell r="C14750" t="str">
            <v>BL RF PRODUCTS</v>
          </cell>
          <cell r="D14750" t="str">
            <v>PL RF CONSUMER PROD</v>
          </cell>
          <cell r="E14750" t="str">
            <v>MMICS</v>
          </cell>
          <cell r="F14750" t="str">
            <v>FP</v>
          </cell>
          <cell r="G14750" t="str">
            <v>HK00</v>
          </cell>
          <cell r="H14750" t="str">
            <v>RDC APSH</v>
          </cell>
          <cell r="I14750" t="str">
            <v>RDC</v>
          </cell>
          <cell r="J14750">
            <v>587000</v>
          </cell>
          <cell r="K14750">
            <v>0</v>
          </cell>
          <cell r="L14750">
            <v>318000</v>
          </cell>
          <cell r="M14750">
            <v>0</v>
          </cell>
          <cell r="N14750">
            <v>0</v>
          </cell>
          <cell r="O14750">
            <v>0</v>
          </cell>
          <cell r="P14750">
            <v>905000</v>
          </cell>
        </row>
        <row r="14751">
          <cell r="A14751" t="str">
            <v>20051017</v>
          </cell>
          <cell r="B14751" t="str">
            <v>0542</v>
          </cell>
          <cell r="C14751" t="str">
            <v>BL RF PRODUCTS</v>
          </cell>
          <cell r="D14751" t="str">
            <v>PL RF CONSUMER PROD</v>
          </cell>
          <cell r="E14751" t="str">
            <v>MMICS</v>
          </cell>
          <cell r="F14751" t="str">
            <v>FP</v>
          </cell>
          <cell r="G14751" t="str">
            <v>HK10</v>
          </cell>
          <cell r="H14751" t="str">
            <v>IWH (BL Control) EDL</v>
          </cell>
          <cell r="I14751" t="str">
            <v>IWH</v>
          </cell>
          <cell r="J14751">
            <v>4003000</v>
          </cell>
          <cell r="K14751">
            <v>0</v>
          </cell>
          <cell r="L14751">
            <v>0</v>
          </cell>
          <cell r="M14751">
            <v>0</v>
          </cell>
          <cell r="N14751">
            <v>0</v>
          </cell>
          <cell r="O14751">
            <v>808000</v>
          </cell>
          <cell r="P14751">
            <v>4811000</v>
          </cell>
        </row>
        <row r="14752">
          <cell r="A14752" t="str">
            <v>20051017</v>
          </cell>
          <cell r="B14752" t="str">
            <v>0542</v>
          </cell>
          <cell r="C14752" t="str">
            <v>BL RF PRODUCTS</v>
          </cell>
          <cell r="D14752" t="str">
            <v>PL RF CONSUMER PROD</v>
          </cell>
          <cell r="E14752" t="str">
            <v>MMICS</v>
          </cell>
          <cell r="F14752" t="str">
            <v>FP</v>
          </cell>
          <cell r="G14752" t="str">
            <v>NL00</v>
          </cell>
          <cell r="H14752" t="str">
            <v>RDC EU / TNT LOGISTICS BV</v>
          </cell>
          <cell r="I14752" t="str">
            <v>RDC</v>
          </cell>
          <cell r="J14752">
            <v>243000</v>
          </cell>
          <cell r="K14752">
            <v>0</v>
          </cell>
          <cell r="L14752">
            <v>0</v>
          </cell>
          <cell r="M14752">
            <v>0</v>
          </cell>
          <cell r="N14752">
            <v>0</v>
          </cell>
          <cell r="O14752">
            <v>0</v>
          </cell>
          <cell r="P14752">
            <v>243000</v>
          </cell>
        </row>
        <row r="14753">
          <cell r="A14753" t="str">
            <v>20051017</v>
          </cell>
          <cell r="B14753" t="str">
            <v>0542</v>
          </cell>
          <cell r="C14753" t="str">
            <v>BL RF PRODUCTS</v>
          </cell>
          <cell r="D14753" t="str">
            <v>PL RF CONSUMER PROD</v>
          </cell>
          <cell r="E14753" t="str">
            <v>MMICS</v>
          </cell>
          <cell r="F14753" t="str">
            <v>FP</v>
          </cell>
          <cell r="G14753" t="str">
            <v>NLTT</v>
          </cell>
          <cell r="H14753" t="str">
            <v>TNT LOGISTICS BV</v>
          </cell>
          <cell r="I14753" t="str">
            <v>RDC</v>
          </cell>
          <cell r="J14753">
            <v>27000</v>
          </cell>
          <cell r="K14753">
            <v>0</v>
          </cell>
          <cell r="L14753">
            <v>0</v>
          </cell>
          <cell r="M14753">
            <v>0</v>
          </cell>
          <cell r="N14753">
            <v>0</v>
          </cell>
          <cell r="O14753">
            <v>0</v>
          </cell>
          <cell r="P14753">
            <v>27000</v>
          </cell>
        </row>
        <row r="14754">
          <cell r="A14754" t="str">
            <v>20051017</v>
          </cell>
          <cell r="B14754" t="str">
            <v>0542</v>
          </cell>
          <cell r="C14754" t="str">
            <v>BL RF PRODUCTS</v>
          </cell>
          <cell r="D14754" t="str">
            <v>PL RF CONSUMER PROD</v>
          </cell>
          <cell r="E14754" t="str">
            <v>MMICS</v>
          </cell>
          <cell r="F14754" t="str">
            <v>FP</v>
          </cell>
          <cell r="G14754" t="str">
            <v>TW10</v>
          </cell>
          <cell r="H14754" t="str">
            <v>IWH (BL Control) PSK</v>
          </cell>
          <cell r="I14754" t="str">
            <v>IWH</v>
          </cell>
          <cell r="J14754">
            <v>445000</v>
          </cell>
          <cell r="K14754">
            <v>0</v>
          </cell>
          <cell r="L14754">
            <v>0</v>
          </cell>
          <cell r="M14754">
            <v>0</v>
          </cell>
          <cell r="N14754">
            <v>0</v>
          </cell>
          <cell r="O14754">
            <v>0</v>
          </cell>
          <cell r="P14754">
            <v>445000</v>
          </cell>
        </row>
        <row r="14755">
          <cell r="A14755" t="str">
            <v>20051017</v>
          </cell>
          <cell r="B14755" t="str">
            <v>0542</v>
          </cell>
          <cell r="C14755" t="str">
            <v>BL RF PRODUCTS</v>
          </cell>
          <cell r="D14755" t="str">
            <v>PL RF CONSUMER PROD</v>
          </cell>
          <cell r="E14755" t="str">
            <v>MMICS</v>
          </cell>
          <cell r="F14755" t="str">
            <v>FP</v>
          </cell>
          <cell r="G14755" t="str">
            <v>US00</v>
          </cell>
          <cell r="H14755" t="str">
            <v>RDC NARSO</v>
          </cell>
          <cell r="I14755" t="str">
            <v>RDC</v>
          </cell>
          <cell r="J14755">
            <v>45000</v>
          </cell>
          <cell r="K14755">
            <v>0</v>
          </cell>
          <cell r="L14755">
            <v>0</v>
          </cell>
          <cell r="M14755">
            <v>0</v>
          </cell>
          <cell r="N14755">
            <v>0</v>
          </cell>
          <cell r="O14755">
            <v>0</v>
          </cell>
          <cell r="P14755">
            <v>45000</v>
          </cell>
        </row>
        <row r="14756">
          <cell r="A14756" t="str">
            <v>20051017</v>
          </cell>
          <cell r="B14756" t="str">
            <v>0542</v>
          </cell>
          <cell r="C14756" t="str">
            <v>BL RF PRODUCTS</v>
          </cell>
          <cell r="D14756" t="str">
            <v>PL RF CONSUMER PROD</v>
          </cell>
          <cell r="E14756" t="str">
            <v>MMICS</v>
          </cell>
          <cell r="F14756" t="str">
            <v>WAFER</v>
          </cell>
          <cell r="G14756" t="str">
            <v>all plants</v>
          </cell>
          <cell r="H14756" t="str">
            <v>all descriptions</v>
          </cell>
          <cell r="I14756" t="str">
            <v>all types</v>
          </cell>
          <cell r="J14756">
            <v>1394</v>
          </cell>
          <cell r="K14756">
            <v>0</v>
          </cell>
          <cell r="L14756">
            <v>0</v>
          </cell>
          <cell r="M14756">
            <v>0</v>
          </cell>
          <cell r="N14756">
            <v>0</v>
          </cell>
          <cell r="O14756">
            <v>179</v>
          </cell>
          <cell r="P14756">
            <v>1573</v>
          </cell>
        </row>
        <row r="14757">
          <cell r="A14757" t="str">
            <v>20051017</v>
          </cell>
          <cell r="B14757" t="str">
            <v>0542</v>
          </cell>
          <cell r="C14757" t="str">
            <v>BL RF PRODUCTS</v>
          </cell>
          <cell r="D14757" t="str">
            <v>PL RF CONSUMER PROD</v>
          </cell>
          <cell r="E14757" t="str">
            <v>MMICS</v>
          </cell>
          <cell r="F14757" t="str">
            <v>WAFER</v>
          </cell>
          <cell r="G14757" t="str">
            <v>all plants</v>
          </cell>
          <cell r="H14757" t="str">
            <v>all descriptions</v>
          </cell>
          <cell r="I14757" t="str">
            <v>MFG</v>
          </cell>
          <cell r="J14757">
            <v>1394</v>
          </cell>
          <cell r="K14757">
            <v>0</v>
          </cell>
          <cell r="L14757">
            <v>0</v>
          </cell>
          <cell r="M14757">
            <v>0</v>
          </cell>
          <cell r="N14757">
            <v>0</v>
          </cell>
          <cell r="O14757">
            <v>179</v>
          </cell>
          <cell r="P14757">
            <v>1573</v>
          </cell>
        </row>
        <row r="14758">
          <cell r="A14758" t="str">
            <v>20051017</v>
          </cell>
          <cell r="B14758" t="str">
            <v>0542</v>
          </cell>
          <cell r="C14758" t="str">
            <v>BL RF PRODUCTS</v>
          </cell>
          <cell r="D14758" t="str">
            <v>PL RF CONSUMER PROD</v>
          </cell>
          <cell r="E14758" t="str">
            <v>MMICS</v>
          </cell>
          <cell r="F14758" t="str">
            <v>WAFER</v>
          </cell>
          <cell r="G14758" t="str">
            <v>PH79</v>
          </cell>
          <cell r="H14758" t="str">
            <v>WT PSC</v>
          </cell>
          <cell r="I14758" t="str">
            <v>MFG</v>
          </cell>
          <cell r="J14758">
            <v>1269</v>
          </cell>
          <cell r="K14758">
            <v>0</v>
          </cell>
          <cell r="L14758">
            <v>0</v>
          </cell>
          <cell r="M14758">
            <v>0</v>
          </cell>
          <cell r="N14758">
            <v>0</v>
          </cell>
          <cell r="O14758">
            <v>179</v>
          </cell>
          <cell r="P14758">
            <v>1448</v>
          </cell>
        </row>
        <row r="14759">
          <cell r="A14759" t="str">
            <v>20051017</v>
          </cell>
          <cell r="B14759" t="str">
            <v>0542</v>
          </cell>
          <cell r="C14759" t="str">
            <v>BL RF PRODUCTS</v>
          </cell>
          <cell r="D14759" t="str">
            <v>PL RF CONSUMER PROD</v>
          </cell>
          <cell r="E14759" t="str">
            <v>MMICS</v>
          </cell>
          <cell r="F14759" t="str">
            <v>WAFER</v>
          </cell>
          <cell r="G14759" t="str">
            <v>TW79</v>
          </cell>
          <cell r="H14759" t="str">
            <v>WT PSK</v>
          </cell>
          <cell r="I14759" t="str">
            <v>MFG</v>
          </cell>
          <cell r="J14759">
            <v>125</v>
          </cell>
          <cell r="K14759">
            <v>0</v>
          </cell>
          <cell r="L14759">
            <v>0</v>
          </cell>
          <cell r="M14759">
            <v>0</v>
          </cell>
          <cell r="N14759">
            <v>0</v>
          </cell>
          <cell r="O14759">
            <v>0</v>
          </cell>
          <cell r="P14759">
            <v>125</v>
          </cell>
        </row>
        <row r="14760">
          <cell r="A14760" t="str">
            <v>20051017</v>
          </cell>
          <cell r="B14760" t="str">
            <v>0542</v>
          </cell>
          <cell r="C14760" t="str">
            <v>BL RF PRODUCTS</v>
          </cell>
          <cell r="D14760" t="str">
            <v>PL RF CONSUMER PROD</v>
          </cell>
          <cell r="E14760" t="str">
            <v>MMICS</v>
          </cell>
          <cell r="F14760" t="str">
            <v>XTAL</v>
          </cell>
          <cell r="G14760" t="str">
            <v>all plants</v>
          </cell>
          <cell r="H14760" t="str">
            <v>all descriptions</v>
          </cell>
          <cell r="I14760" t="str">
            <v>MFG</v>
          </cell>
          <cell r="J14760">
            <v>8047693</v>
          </cell>
          <cell r="K14760">
            <v>0</v>
          </cell>
          <cell r="L14760">
            <v>0</v>
          </cell>
          <cell r="M14760">
            <v>0</v>
          </cell>
          <cell r="N14760">
            <v>0</v>
          </cell>
          <cell r="O14760">
            <v>1854615</v>
          </cell>
          <cell r="P14760">
            <v>9902308</v>
          </cell>
        </row>
        <row r="14761">
          <cell r="A14761" t="str">
            <v>20051017</v>
          </cell>
          <cell r="B14761" t="str">
            <v>0542</v>
          </cell>
          <cell r="C14761" t="str">
            <v>BL RF PRODUCTS</v>
          </cell>
          <cell r="D14761" t="str">
            <v>PL RF CONSUMER PROD</v>
          </cell>
          <cell r="E14761" t="str">
            <v>MMICS</v>
          </cell>
          <cell r="F14761" t="str">
            <v>XTAL</v>
          </cell>
          <cell r="G14761" t="str">
            <v>all plants</v>
          </cell>
          <cell r="H14761" t="str">
            <v>all descriptions</v>
          </cell>
          <cell r="I14761" t="str">
            <v>all types</v>
          </cell>
          <cell r="J14761">
            <v>8047693</v>
          </cell>
          <cell r="K14761">
            <v>0</v>
          </cell>
          <cell r="L14761">
            <v>0</v>
          </cell>
          <cell r="M14761">
            <v>0</v>
          </cell>
          <cell r="N14761">
            <v>0</v>
          </cell>
          <cell r="O14761">
            <v>1854615</v>
          </cell>
          <cell r="P14761">
            <v>9902308</v>
          </cell>
        </row>
        <row r="14762">
          <cell r="A14762" t="str">
            <v>20051017</v>
          </cell>
          <cell r="B14762" t="str">
            <v>0542</v>
          </cell>
          <cell r="C14762" t="str">
            <v>BL RF PRODUCTS</v>
          </cell>
          <cell r="D14762" t="str">
            <v>PL RF CONSUMER PROD</v>
          </cell>
          <cell r="E14762" t="str">
            <v>MMICS</v>
          </cell>
          <cell r="F14762" t="str">
            <v>XTAL</v>
          </cell>
          <cell r="G14762" t="str">
            <v>HK70</v>
          </cell>
          <cell r="H14762" t="str">
            <v>AT EDL</v>
          </cell>
          <cell r="I14762" t="str">
            <v>MFG</v>
          </cell>
          <cell r="J14762">
            <v>6398758</v>
          </cell>
          <cell r="K14762">
            <v>0</v>
          </cell>
          <cell r="L14762">
            <v>0</v>
          </cell>
          <cell r="M14762">
            <v>0</v>
          </cell>
          <cell r="N14762">
            <v>0</v>
          </cell>
          <cell r="O14762">
            <v>1854615</v>
          </cell>
          <cell r="P14762">
            <v>8253373</v>
          </cell>
        </row>
        <row r="14763">
          <cell r="A14763" t="str">
            <v>20051017</v>
          </cell>
          <cell r="B14763" t="str">
            <v>0542</v>
          </cell>
          <cell r="C14763" t="str">
            <v>BL RF PRODUCTS</v>
          </cell>
          <cell r="D14763" t="str">
            <v>PL RF CONSUMER PROD</v>
          </cell>
          <cell r="E14763" t="str">
            <v>MMICS</v>
          </cell>
          <cell r="F14763" t="str">
            <v>XTAL</v>
          </cell>
          <cell r="G14763" t="str">
            <v>TW70</v>
          </cell>
          <cell r="H14763" t="str">
            <v>AT PSK</v>
          </cell>
          <cell r="I14763" t="str">
            <v>MFG</v>
          </cell>
          <cell r="J14763">
            <v>1648935</v>
          </cell>
          <cell r="K14763">
            <v>0</v>
          </cell>
          <cell r="L14763">
            <v>0</v>
          </cell>
          <cell r="M14763">
            <v>0</v>
          </cell>
          <cell r="N14763">
            <v>0</v>
          </cell>
          <cell r="O14763">
            <v>0</v>
          </cell>
          <cell r="P14763">
            <v>1648935</v>
          </cell>
        </row>
        <row r="14764">
          <cell r="A14764" t="str">
            <v>20051017</v>
          </cell>
          <cell r="B14764" t="str">
            <v>0542</v>
          </cell>
          <cell r="C14764" t="str">
            <v>BL RF PRODUCTS</v>
          </cell>
          <cell r="D14764" t="str">
            <v>PL RF CONSUMER PROD</v>
          </cell>
          <cell r="E14764" t="str">
            <v>PIN DIODES</v>
          </cell>
          <cell r="F14764" t="str">
            <v>all categories</v>
          </cell>
          <cell r="G14764" t="str">
            <v>all plants</v>
          </cell>
          <cell r="H14764" t="str">
            <v>all descriptions</v>
          </cell>
          <cell r="I14764" t="str">
            <v>RDC</v>
          </cell>
          <cell r="J14764">
            <v>953000</v>
          </cell>
          <cell r="K14764">
            <v>0</v>
          </cell>
          <cell r="L14764">
            <v>72000</v>
          </cell>
          <cell r="M14764">
            <v>0</v>
          </cell>
          <cell r="N14764">
            <v>0</v>
          </cell>
          <cell r="O14764">
            <v>6000</v>
          </cell>
          <cell r="P14764">
            <v>1031000</v>
          </cell>
        </row>
        <row r="14765">
          <cell r="A14765" t="str">
            <v>20051017</v>
          </cell>
          <cell r="B14765" t="str">
            <v>0542</v>
          </cell>
          <cell r="C14765" t="str">
            <v>BL RF PRODUCTS</v>
          </cell>
          <cell r="D14765" t="str">
            <v>PL RF CONSUMER PROD</v>
          </cell>
          <cell r="E14765" t="str">
            <v>PIN DIODES</v>
          </cell>
          <cell r="F14765" t="str">
            <v>all categories</v>
          </cell>
          <cell r="G14765" t="str">
            <v>all plants</v>
          </cell>
          <cell r="H14765" t="str">
            <v>all descriptions</v>
          </cell>
          <cell r="I14765" t="str">
            <v>all types</v>
          </cell>
          <cell r="J14765">
            <v>82969922</v>
          </cell>
          <cell r="K14765">
            <v>0</v>
          </cell>
          <cell r="L14765">
            <v>72000</v>
          </cell>
          <cell r="M14765">
            <v>0</v>
          </cell>
          <cell r="N14765">
            <v>0</v>
          </cell>
          <cell r="O14765">
            <v>18555660</v>
          </cell>
          <cell r="P14765">
            <v>101597582</v>
          </cell>
        </row>
        <row r="14766">
          <cell r="A14766" t="str">
            <v>20051017</v>
          </cell>
          <cell r="B14766" t="str">
            <v>0542</v>
          </cell>
          <cell r="C14766" t="str">
            <v>BL RF PRODUCTS</v>
          </cell>
          <cell r="D14766" t="str">
            <v>PL RF CONSUMER PROD</v>
          </cell>
          <cell r="E14766" t="str">
            <v>PIN DIODES</v>
          </cell>
          <cell r="F14766" t="str">
            <v>all categories</v>
          </cell>
          <cell r="G14766" t="str">
            <v>all plants</v>
          </cell>
          <cell r="H14766" t="str">
            <v>all descriptions</v>
          </cell>
          <cell r="I14766" t="str">
            <v>CSW</v>
          </cell>
          <cell r="J14766">
            <v>708000</v>
          </cell>
          <cell r="K14766">
            <v>0</v>
          </cell>
          <cell r="L14766">
            <v>0</v>
          </cell>
          <cell r="M14766">
            <v>0</v>
          </cell>
          <cell r="N14766">
            <v>0</v>
          </cell>
          <cell r="O14766">
            <v>558000</v>
          </cell>
          <cell r="P14766">
            <v>1266000</v>
          </cell>
        </row>
        <row r="14767">
          <cell r="A14767" t="str">
            <v>20051017</v>
          </cell>
          <cell r="B14767" t="str">
            <v>0542</v>
          </cell>
          <cell r="C14767" t="str">
            <v>BL RF PRODUCTS</v>
          </cell>
          <cell r="D14767" t="str">
            <v>PL RF CONSUMER PROD</v>
          </cell>
          <cell r="E14767" t="str">
            <v>PIN DIODES</v>
          </cell>
          <cell r="F14767" t="str">
            <v>all categories</v>
          </cell>
          <cell r="G14767" t="str">
            <v>all plants</v>
          </cell>
          <cell r="H14767" t="str">
            <v>all descriptions</v>
          </cell>
          <cell r="I14767" t="str">
            <v>IWH</v>
          </cell>
          <cell r="J14767">
            <v>15567000</v>
          </cell>
          <cell r="K14767">
            <v>0</v>
          </cell>
          <cell r="L14767">
            <v>0</v>
          </cell>
          <cell r="M14767">
            <v>0</v>
          </cell>
          <cell r="N14767">
            <v>0</v>
          </cell>
          <cell r="O14767">
            <v>7284000</v>
          </cell>
          <cell r="P14767">
            <v>22851000</v>
          </cell>
        </row>
        <row r="14768">
          <cell r="A14768" t="str">
            <v>20051017</v>
          </cell>
          <cell r="B14768" t="str">
            <v>0542</v>
          </cell>
          <cell r="C14768" t="str">
            <v>BL RF PRODUCTS</v>
          </cell>
          <cell r="D14768" t="str">
            <v>PL RF CONSUMER PROD</v>
          </cell>
          <cell r="E14768" t="str">
            <v>PIN DIODES</v>
          </cell>
          <cell r="F14768" t="str">
            <v>all categories</v>
          </cell>
          <cell r="G14768" t="str">
            <v>all plants</v>
          </cell>
          <cell r="H14768" t="str">
            <v>all descriptions</v>
          </cell>
          <cell r="I14768" t="str">
            <v>MFG</v>
          </cell>
          <cell r="J14768">
            <v>65741922</v>
          </cell>
          <cell r="K14768">
            <v>0</v>
          </cell>
          <cell r="L14768">
            <v>0</v>
          </cell>
          <cell r="M14768">
            <v>0</v>
          </cell>
          <cell r="N14768">
            <v>0</v>
          </cell>
          <cell r="O14768">
            <v>10707660</v>
          </cell>
          <cell r="P14768">
            <v>76449582</v>
          </cell>
        </row>
        <row r="14769">
          <cell r="A14769" t="str">
            <v>20051017</v>
          </cell>
          <cell r="B14769" t="str">
            <v>0542</v>
          </cell>
          <cell r="C14769" t="str">
            <v>BL RF PRODUCTS</v>
          </cell>
          <cell r="D14769" t="str">
            <v>PL RF CONSUMER PROD</v>
          </cell>
          <cell r="E14769" t="str">
            <v>PIN DIODES</v>
          </cell>
          <cell r="F14769" t="str">
            <v>all categories</v>
          </cell>
          <cell r="G14769" t="str">
            <v>CN10</v>
          </cell>
          <cell r="H14769" t="str">
            <v>IWH (BL Control) Guangdong</v>
          </cell>
          <cell r="I14769" t="str">
            <v>IWH</v>
          </cell>
          <cell r="J14769">
            <v>12603000</v>
          </cell>
          <cell r="K14769">
            <v>0</v>
          </cell>
          <cell r="L14769">
            <v>0</v>
          </cell>
          <cell r="M14769">
            <v>0</v>
          </cell>
          <cell r="N14769">
            <v>0</v>
          </cell>
          <cell r="O14769">
            <v>2260000</v>
          </cell>
          <cell r="P14769">
            <v>14863000</v>
          </cell>
        </row>
        <row r="14770">
          <cell r="A14770" t="str">
            <v>20051017</v>
          </cell>
          <cell r="B14770" t="str">
            <v>0542</v>
          </cell>
          <cell r="C14770" t="str">
            <v>BL RF PRODUCTS</v>
          </cell>
          <cell r="D14770" t="str">
            <v>PL RF CONSUMER PROD</v>
          </cell>
          <cell r="E14770" t="str">
            <v>PIN DIODES</v>
          </cell>
          <cell r="F14770" t="str">
            <v>all categories</v>
          </cell>
          <cell r="G14770" t="str">
            <v>CN71</v>
          </cell>
          <cell r="H14770" t="str">
            <v>AT PS Guangdong</v>
          </cell>
          <cell r="I14770" t="str">
            <v>MFG</v>
          </cell>
          <cell r="J14770">
            <v>54944714</v>
          </cell>
          <cell r="K14770">
            <v>0</v>
          </cell>
          <cell r="L14770">
            <v>0</v>
          </cell>
          <cell r="M14770">
            <v>0</v>
          </cell>
          <cell r="N14770">
            <v>0</v>
          </cell>
          <cell r="O14770">
            <v>9997259</v>
          </cell>
          <cell r="P14770">
            <v>64941973</v>
          </cell>
        </row>
        <row r="14771">
          <cell r="A14771" t="str">
            <v>20051017</v>
          </cell>
          <cell r="B14771" t="str">
            <v>0542</v>
          </cell>
          <cell r="C14771" t="str">
            <v>BL RF PRODUCTS</v>
          </cell>
          <cell r="D14771" t="str">
            <v>PL RF CONSUMER PROD</v>
          </cell>
          <cell r="E14771" t="str">
            <v>PIN DIODES</v>
          </cell>
          <cell r="F14771" t="str">
            <v>all categories</v>
          </cell>
          <cell r="G14771" t="str">
            <v>CNFB</v>
          </cell>
          <cell r="H14771" t="str">
            <v>FLEXTRONICS</v>
          </cell>
          <cell r="I14771" t="str">
            <v>CSW</v>
          </cell>
          <cell r="J14771">
            <v>87000</v>
          </cell>
          <cell r="K14771">
            <v>0</v>
          </cell>
          <cell r="L14771">
            <v>0</v>
          </cell>
          <cell r="M14771">
            <v>0</v>
          </cell>
          <cell r="N14771">
            <v>0</v>
          </cell>
          <cell r="O14771">
            <v>0</v>
          </cell>
          <cell r="P14771">
            <v>87000</v>
          </cell>
        </row>
        <row r="14772">
          <cell r="A14772" t="str">
            <v>20051017</v>
          </cell>
          <cell r="B14772" t="str">
            <v>0542</v>
          </cell>
          <cell r="C14772" t="str">
            <v>BL RF PRODUCTS</v>
          </cell>
          <cell r="D14772" t="str">
            <v>PL RF CONSUMER PROD</v>
          </cell>
          <cell r="E14772" t="str">
            <v>PIN DIODES</v>
          </cell>
          <cell r="F14772" t="str">
            <v>all categories</v>
          </cell>
          <cell r="G14772" t="str">
            <v>DESO</v>
          </cell>
          <cell r="H14772" t="str">
            <v>SIEMENS BOCHOLT CONSIGNMENT</v>
          </cell>
          <cell r="I14772" t="str">
            <v>CSW</v>
          </cell>
          <cell r="J14772">
            <v>501000</v>
          </cell>
          <cell r="K14772">
            <v>0</v>
          </cell>
          <cell r="L14772">
            <v>0</v>
          </cell>
          <cell r="M14772">
            <v>0</v>
          </cell>
          <cell r="N14772">
            <v>0</v>
          </cell>
          <cell r="O14772">
            <v>555000</v>
          </cell>
          <cell r="P14772">
            <v>1056000</v>
          </cell>
        </row>
        <row r="14773">
          <cell r="A14773" t="str">
            <v>20051017</v>
          </cell>
          <cell r="B14773" t="str">
            <v>0542</v>
          </cell>
          <cell r="C14773" t="str">
            <v>BL RF PRODUCTS</v>
          </cell>
          <cell r="D14773" t="str">
            <v>PL RF CONSUMER PROD</v>
          </cell>
          <cell r="E14773" t="str">
            <v>PIN DIODES</v>
          </cell>
          <cell r="F14773" t="str">
            <v>all categories</v>
          </cell>
          <cell r="G14773" t="str">
            <v>HK00</v>
          </cell>
          <cell r="H14773" t="str">
            <v>RDC APSH</v>
          </cell>
          <cell r="I14773" t="str">
            <v>RDC</v>
          </cell>
          <cell r="J14773">
            <v>590000</v>
          </cell>
          <cell r="K14773">
            <v>0</v>
          </cell>
          <cell r="L14773">
            <v>72000</v>
          </cell>
          <cell r="M14773">
            <v>0</v>
          </cell>
          <cell r="N14773">
            <v>0</v>
          </cell>
          <cell r="O14773">
            <v>0</v>
          </cell>
          <cell r="P14773">
            <v>662000</v>
          </cell>
        </row>
        <row r="14774">
          <cell r="A14774" t="str">
            <v>20051017</v>
          </cell>
          <cell r="B14774" t="str">
            <v>0542</v>
          </cell>
          <cell r="C14774" t="str">
            <v>BL RF PRODUCTS</v>
          </cell>
          <cell r="D14774" t="str">
            <v>PL RF CONSUMER PROD</v>
          </cell>
          <cell r="E14774" t="str">
            <v>PIN DIODES</v>
          </cell>
          <cell r="F14774" t="str">
            <v>all categories</v>
          </cell>
          <cell r="G14774" t="str">
            <v>HK10</v>
          </cell>
          <cell r="H14774" t="str">
            <v>IWH (BL Control) EDL</v>
          </cell>
          <cell r="I14774" t="str">
            <v>IWH</v>
          </cell>
          <cell r="J14774">
            <v>2964000</v>
          </cell>
          <cell r="K14774">
            <v>0</v>
          </cell>
          <cell r="L14774">
            <v>0</v>
          </cell>
          <cell r="M14774">
            <v>0</v>
          </cell>
          <cell r="N14774">
            <v>0</v>
          </cell>
          <cell r="O14774">
            <v>5024000</v>
          </cell>
          <cell r="P14774">
            <v>7988000</v>
          </cell>
        </row>
        <row r="14775">
          <cell r="A14775" t="str">
            <v>20051017</v>
          </cell>
          <cell r="B14775" t="str">
            <v>0542</v>
          </cell>
          <cell r="C14775" t="str">
            <v>BL RF PRODUCTS</v>
          </cell>
          <cell r="D14775" t="str">
            <v>PL RF CONSUMER PROD</v>
          </cell>
          <cell r="E14775" t="str">
            <v>PIN DIODES</v>
          </cell>
          <cell r="F14775" t="str">
            <v>all categories</v>
          </cell>
          <cell r="G14775" t="str">
            <v>HK70</v>
          </cell>
          <cell r="H14775" t="str">
            <v>AT EDL</v>
          </cell>
          <cell r="I14775" t="str">
            <v>MFG</v>
          </cell>
          <cell r="J14775">
            <v>10796500</v>
          </cell>
          <cell r="K14775">
            <v>0</v>
          </cell>
          <cell r="L14775">
            <v>0</v>
          </cell>
          <cell r="M14775">
            <v>0</v>
          </cell>
          <cell r="N14775">
            <v>0</v>
          </cell>
          <cell r="O14775">
            <v>710037</v>
          </cell>
          <cell r="P14775">
            <v>11506537</v>
          </cell>
        </row>
        <row r="14776">
          <cell r="A14776" t="str">
            <v>20051017</v>
          </cell>
          <cell r="B14776" t="str">
            <v>0542</v>
          </cell>
          <cell r="C14776" t="str">
            <v>BL RF PRODUCTS</v>
          </cell>
          <cell r="D14776" t="str">
            <v>PL RF CONSUMER PROD</v>
          </cell>
          <cell r="E14776" t="str">
            <v>PIN DIODES</v>
          </cell>
          <cell r="F14776" t="str">
            <v>all categories</v>
          </cell>
          <cell r="G14776" t="str">
            <v>HKTT</v>
          </cell>
          <cell r="H14776" t="str">
            <v>CP On-site Warehouse AP</v>
          </cell>
          <cell r="I14776" t="str">
            <v>RDC</v>
          </cell>
          <cell r="J14776">
            <v>12000</v>
          </cell>
          <cell r="K14776">
            <v>0</v>
          </cell>
          <cell r="L14776">
            <v>0</v>
          </cell>
          <cell r="M14776">
            <v>0</v>
          </cell>
          <cell r="N14776">
            <v>0</v>
          </cell>
          <cell r="O14776">
            <v>3000</v>
          </cell>
          <cell r="P14776">
            <v>15000</v>
          </cell>
        </row>
        <row r="14777">
          <cell r="A14777" t="str">
            <v>20051017</v>
          </cell>
          <cell r="B14777" t="str">
            <v>0542</v>
          </cell>
          <cell r="C14777" t="str">
            <v>BL RF PRODUCTS</v>
          </cell>
          <cell r="D14777" t="str">
            <v>PL RF CONSUMER PROD</v>
          </cell>
          <cell r="E14777" t="str">
            <v>PIN DIODES</v>
          </cell>
          <cell r="F14777" t="str">
            <v>all categories</v>
          </cell>
          <cell r="G14777" t="str">
            <v>HUAS</v>
          </cell>
          <cell r="H14777" t="str">
            <v>EXEL</v>
          </cell>
          <cell r="I14777" t="str">
            <v>CSW</v>
          </cell>
          <cell r="J14777">
            <v>57000</v>
          </cell>
          <cell r="K14777">
            <v>0</v>
          </cell>
          <cell r="L14777">
            <v>0</v>
          </cell>
          <cell r="M14777">
            <v>0</v>
          </cell>
          <cell r="N14777">
            <v>0</v>
          </cell>
          <cell r="O14777">
            <v>0</v>
          </cell>
          <cell r="P14777">
            <v>57000</v>
          </cell>
        </row>
        <row r="14778">
          <cell r="A14778" t="str">
            <v>20051017</v>
          </cell>
          <cell r="B14778" t="str">
            <v>0542</v>
          </cell>
          <cell r="C14778" t="str">
            <v>BL RF PRODUCTS</v>
          </cell>
          <cell r="D14778" t="str">
            <v>PL RF CONSUMER PROD</v>
          </cell>
          <cell r="E14778" t="str">
            <v>PIN DIODES</v>
          </cell>
          <cell r="F14778" t="str">
            <v>all categories</v>
          </cell>
          <cell r="G14778" t="str">
            <v>NL00</v>
          </cell>
          <cell r="H14778" t="str">
            <v>RDC EU / TNT LOGISTICS BV</v>
          </cell>
          <cell r="I14778" t="str">
            <v>RDC</v>
          </cell>
          <cell r="J14778">
            <v>90000</v>
          </cell>
          <cell r="K14778">
            <v>0</v>
          </cell>
          <cell r="L14778">
            <v>0</v>
          </cell>
          <cell r="M14778">
            <v>0</v>
          </cell>
          <cell r="N14778">
            <v>0</v>
          </cell>
          <cell r="O14778">
            <v>0</v>
          </cell>
          <cell r="P14778">
            <v>90000</v>
          </cell>
        </row>
        <row r="14779">
          <cell r="A14779" t="str">
            <v>20051017</v>
          </cell>
          <cell r="B14779" t="str">
            <v>0542</v>
          </cell>
          <cell r="C14779" t="str">
            <v>BL RF PRODUCTS</v>
          </cell>
          <cell r="D14779" t="str">
            <v>PL RF CONSUMER PROD</v>
          </cell>
          <cell r="E14779" t="str">
            <v>PIN DIODES</v>
          </cell>
          <cell r="F14779" t="str">
            <v>all categories</v>
          </cell>
          <cell r="G14779" t="str">
            <v>NLTT</v>
          </cell>
          <cell r="H14779" t="str">
            <v>TNT LOGISTICS BV</v>
          </cell>
          <cell r="I14779" t="str">
            <v>RDC</v>
          </cell>
          <cell r="J14779">
            <v>252000</v>
          </cell>
          <cell r="K14779">
            <v>0</v>
          </cell>
          <cell r="L14779">
            <v>0</v>
          </cell>
          <cell r="M14779">
            <v>0</v>
          </cell>
          <cell r="N14779">
            <v>0</v>
          </cell>
          <cell r="O14779">
            <v>0</v>
          </cell>
          <cell r="P14779">
            <v>252000</v>
          </cell>
        </row>
        <row r="14780">
          <cell r="A14780" t="str">
            <v>20051017</v>
          </cell>
          <cell r="B14780" t="str">
            <v>0542</v>
          </cell>
          <cell r="C14780" t="str">
            <v>BL RF PRODUCTS</v>
          </cell>
          <cell r="D14780" t="str">
            <v>PL RF CONSUMER PROD</v>
          </cell>
          <cell r="E14780" t="str">
            <v>PIN DIODES</v>
          </cell>
          <cell r="F14780" t="str">
            <v>all categories</v>
          </cell>
          <cell r="G14780" t="str">
            <v>PH79</v>
          </cell>
          <cell r="H14780" t="str">
            <v>WT PSC</v>
          </cell>
          <cell r="I14780" t="str">
            <v>MFG</v>
          </cell>
          <cell r="J14780">
            <v>708</v>
          </cell>
          <cell r="K14780">
            <v>0</v>
          </cell>
          <cell r="L14780">
            <v>0</v>
          </cell>
          <cell r="M14780">
            <v>0</v>
          </cell>
          <cell r="N14780">
            <v>0</v>
          </cell>
          <cell r="O14780">
            <v>364</v>
          </cell>
          <cell r="P14780">
            <v>1072</v>
          </cell>
        </row>
        <row r="14781">
          <cell r="A14781" t="str">
            <v>20051017</v>
          </cell>
          <cell r="B14781" t="str">
            <v>0542</v>
          </cell>
          <cell r="C14781" t="str">
            <v>BL RF PRODUCTS</v>
          </cell>
          <cell r="D14781" t="str">
            <v>PL RF CONSUMER PROD</v>
          </cell>
          <cell r="E14781" t="str">
            <v>PIN DIODES</v>
          </cell>
          <cell r="F14781" t="str">
            <v>all categories</v>
          </cell>
          <cell r="G14781" t="str">
            <v>PTFP</v>
          </cell>
          <cell r="H14781" t="str">
            <v>FORD PALMELA</v>
          </cell>
          <cell r="I14781" t="str">
            <v>CSW</v>
          </cell>
          <cell r="J14781">
            <v>60000</v>
          </cell>
          <cell r="K14781">
            <v>0</v>
          </cell>
          <cell r="L14781">
            <v>0</v>
          </cell>
          <cell r="M14781">
            <v>0</v>
          </cell>
          <cell r="N14781">
            <v>0</v>
          </cell>
          <cell r="O14781">
            <v>0</v>
          </cell>
          <cell r="P14781">
            <v>60000</v>
          </cell>
        </row>
        <row r="14782">
          <cell r="A14782" t="str">
            <v>20051017</v>
          </cell>
          <cell r="B14782" t="str">
            <v>0542</v>
          </cell>
          <cell r="C14782" t="str">
            <v>BL RF PRODUCTS</v>
          </cell>
          <cell r="D14782" t="str">
            <v>PL RF CONSUMER PROD</v>
          </cell>
          <cell r="E14782" t="str">
            <v>PIN DIODES</v>
          </cell>
          <cell r="F14782" t="str">
            <v>all categories</v>
          </cell>
          <cell r="G14782" t="str">
            <v>USPP</v>
          </cell>
          <cell r="H14782" t="str">
            <v>CSW PANASONIC PEACHTREE</v>
          </cell>
          <cell r="I14782" t="str">
            <v>CSW</v>
          </cell>
          <cell r="J14782">
            <v>3000</v>
          </cell>
          <cell r="K14782">
            <v>0</v>
          </cell>
          <cell r="L14782">
            <v>0</v>
          </cell>
          <cell r="M14782">
            <v>0</v>
          </cell>
          <cell r="N14782">
            <v>0</v>
          </cell>
          <cell r="O14782">
            <v>3000</v>
          </cell>
          <cell r="P14782">
            <v>6000</v>
          </cell>
        </row>
        <row r="14783">
          <cell r="A14783" t="str">
            <v>20051017</v>
          </cell>
          <cell r="B14783" t="str">
            <v>0542</v>
          </cell>
          <cell r="C14783" t="str">
            <v>BL RF PRODUCTS</v>
          </cell>
          <cell r="D14783" t="str">
            <v>PL RF CONSUMER PROD</v>
          </cell>
          <cell r="E14783" t="str">
            <v>PIN DIODES</v>
          </cell>
          <cell r="F14783" t="str">
            <v>all categories</v>
          </cell>
          <cell r="G14783" t="str">
            <v>USTT</v>
          </cell>
          <cell r="H14783" t="str">
            <v>CSW Auto</v>
          </cell>
          <cell r="I14783" t="str">
            <v>RDC</v>
          </cell>
          <cell r="J14783">
            <v>9000</v>
          </cell>
          <cell r="K14783">
            <v>0</v>
          </cell>
          <cell r="L14783">
            <v>0</v>
          </cell>
          <cell r="M14783">
            <v>0</v>
          </cell>
          <cell r="N14783">
            <v>0</v>
          </cell>
          <cell r="O14783">
            <v>3000</v>
          </cell>
          <cell r="P14783">
            <v>12000</v>
          </cell>
        </row>
        <row r="14784">
          <cell r="A14784" t="str">
            <v>20051017</v>
          </cell>
          <cell r="B14784" t="str">
            <v>0542</v>
          </cell>
          <cell r="C14784" t="str">
            <v>BL RF PRODUCTS</v>
          </cell>
          <cell r="D14784" t="str">
            <v>PL RF CONSUMER PROD</v>
          </cell>
          <cell r="E14784" t="str">
            <v>PIN DIODES</v>
          </cell>
          <cell r="F14784" t="str">
            <v>FP</v>
          </cell>
          <cell r="G14784" t="str">
            <v>all plants</v>
          </cell>
          <cell r="H14784" t="str">
            <v>all descriptions</v>
          </cell>
          <cell r="I14784" t="str">
            <v>CSW</v>
          </cell>
          <cell r="J14784">
            <v>708000</v>
          </cell>
          <cell r="K14784">
            <v>0</v>
          </cell>
          <cell r="L14784">
            <v>0</v>
          </cell>
          <cell r="M14784">
            <v>0</v>
          </cell>
          <cell r="N14784">
            <v>0</v>
          </cell>
          <cell r="O14784">
            <v>558000</v>
          </cell>
          <cell r="P14784">
            <v>1266000</v>
          </cell>
        </row>
        <row r="14785">
          <cell r="A14785" t="str">
            <v>20051017</v>
          </cell>
          <cell r="B14785" t="str">
            <v>0542</v>
          </cell>
          <cell r="C14785" t="str">
            <v>BL RF PRODUCTS</v>
          </cell>
          <cell r="D14785" t="str">
            <v>PL RF CONSUMER PROD</v>
          </cell>
          <cell r="E14785" t="str">
            <v>PIN DIODES</v>
          </cell>
          <cell r="F14785" t="str">
            <v>FP</v>
          </cell>
          <cell r="G14785" t="str">
            <v>all plants</v>
          </cell>
          <cell r="H14785" t="str">
            <v>all descriptions</v>
          </cell>
          <cell r="I14785" t="str">
            <v>IWH</v>
          </cell>
          <cell r="J14785">
            <v>15567000</v>
          </cell>
          <cell r="K14785">
            <v>0</v>
          </cell>
          <cell r="L14785">
            <v>0</v>
          </cell>
          <cell r="M14785">
            <v>0</v>
          </cell>
          <cell r="N14785">
            <v>0</v>
          </cell>
          <cell r="O14785">
            <v>7284000</v>
          </cell>
          <cell r="P14785">
            <v>22851000</v>
          </cell>
        </row>
        <row r="14786">
          <cell r="A14786" t="str">
            <v>20051017</v>
          </cell>
          <cell r="B14786" t="str">
            <v>0542</v>
          </cell>
          <cell r="C14786" t="str">
            <v>BL RF PRODUCTS</v>
          </cell>
          <cell r="D14786" t="str">
            <v>PL RF CONSUMER PROD</v>
          </cell>
          <cell r="E14786" t="str">
            <v>PIN DIODES</v>
          </cell>
          <cell r="F14786" t="str">
            <v>FP</v>
          </cell>
          <cell r="G14786" t="str">
            <v>all plants</v>
          </cell>
          <cell r="H14786" t="str">
            <v>all descriptions</v>
          </cell>
          <cell r="I14786" t="str">
            <v>RDC</v>
          </cell>
          <cell r="J14786">
            <v>953000</v>
          </cell>
          <cell r="K14786">
            <v>0</v>
          </cell>
          <cell r="L14786">
            <v>72000</v>
          </cell>
          <cell r="M14786">
            <v>0</v>
          </cell>
          <cell r="N14786">
            <v>0</v>
          </cell>
          <cell r="O14786">
            <v>6000</v>
          </cell>
          <cell r="P14786">
            <v>1031000</v>
          </cell>
        </row>
        <row r="14787">
          <cell r="A14787" t="str">
            <v>20051017</v>
          </cell>
          <cell r="B14787" t="str">
            <v>0542</v>
          </cell>
          <cell r="C14787" t="str">
            <v>BL RF PRODUCTS</v>
          </cell>
          <cell r="D14787" t="str">
            <v>PL RF CONSUMER PROD</v>
          </cell>
          <cell r="E14787" t="str">
            <v>PIN DIODES</v>
          </cell>
          <cell r="F14787" t="str">
            <v>FP</v>
          </cell>
          <cell r="G14787" t="str">
            <v>all plants</v>
          </cell>
          <cell r="H14787" t="str">
            <v>all descriptions</v>
          </cell>
          <cell r="I14787" t="str">
            <v>all types</v>
          </cell>
          <cell r="J14787">
            <v>17228000</v>
          </cell>
          <cell r="K14787">
            <v>0</v>
          </cell>
          <cell r="L14787">
            <v>72000</v>
          </cell>
          <cell r="M14787">
            <v>0</v>
          </cell>
          <cell r="N14787">
            <v>0</v>
          </cell>
          <cell r="O14787">
            <v>7848000</v>
          </cell>
          <cell r="P14787">
            <v>25148000</v>
          </cell>
        </row>
        <row r="14788">
          <cell r="A14788" t="str">
            <v>20051017</v>
          </cell>
          <cell r="B14788" t="str">
            <v>0542</v>
          </cell>
          <cell r="C14788" t="str">
            <v>BL RF PRODUCTS</v>
          </cell>
          <cell r="D14788" t="str">
            <v>PL RF CONSUMER PROD</v>
          </cell>
          <cell r="E14788" t="str">
            <v>PIN DIODES</v>
          </cell>
          <cell r="F14788" t="str">
            <v>FP</v>
          </cell>
          <cell r="G14788" t="str">
            <v>CN10</v>
          </cell>
          <cell r="H14788" t="str">
            <v>IWH (BL Control) Guangdong</v>
          </cell>
          <cell r="I14788" t="str">
            <v>IWH</v>
          </cell>
          <cell r="J14788">
            <v>12603000</v>
          </cell>
          <cell r="K14788">
            <v>0</v>
          </cell>
          <cell r="L14788">
            <v>0</v>
          </cell>
          <cell r="M14788">
            <v>0</v>
          </cell>
          <cell r="N14788">
            <v>0</v>
          </cell>
          <cell r="O14788">
            <v>2260000</v>
          </cell>
          <cell r="P14788">
            <v>14863000</v>
          </cell>
        </row>
        <row r="14789">
          <cell r="A14789" t="str">
            <v>20051017</v>
          </cell>
          <cell r="B14789" t="str">
            <v>0542</v>
          </cell>
          <cell r="C14789" t="str">
            <v>BL RF PRODUCTS</v>
          </cell>
          <cell r="D14789" t="str">
            <v>PL RF CONSUMER PROD</v>
          </cell>
          <cell r="E14789" t="str">
            <v>PIN DIODES</v>
          </cell>
          <cell r="F14789" t="str">
            <v>FP</v>
          </cell>
          <cell r="G14789" t="str">
            <v>CNFB</v>
          </cell>
          <cell r="H14789" t="str">
            <v>FLEXTRONICS</v>
          </cell>
          <cell r="I14789" t="str">
            <v>CSW</v>
          </cell>
          <cell r="J14789">
            <v>87000</v>
          </cell>
          <cell r="K14789">
            <v>0</v>
          </cell>
          <cell r="L14789">
            <v>0</v>
          </cell>
          <cell r="M14789">
            <v>0</v>
          </cell>
          <cell r="N14789">
            <v>0</v>
          </cell>
          <cell r="O14789">
            <v>0</v>
          </cell>
          <cell r="P14789">
            <v>87000</v>
          </cell>
        </row>
        <row r="14790">
          <cell r="A14790" t="str">
            <v>20051017</v>
          </cell>
          <cell r="B14790" t="str">
            <v>0542</v>
          </cell>
          <cell r="C14790" t="str">
            <v>BL RF PRODUCTS</v>
          </cell>
          <cell r="D14790" t="str">
            <v>PL RF CONSUMER PROD</v>
          </cell>
          <cell r="E14790" t="str">
            <v>PIN DIODES</v>
          </cell>
          <cell r="F14790" t="str">
            <v>FP</v>
          </cell>
          <cell r="G14790" t="str">
            <v>DESO</v>
          </cell>
          <cell r="H14790" t="str">
            <v>SIEMENS BOCHOLT CONSIGNMENT</v>
          </cell>
          <cell r="I14790" t="str">
            <v>CSW</v>
          </cell>
          <cell r="J14790">
            <v>501000</v>
          </cell>
          <cell r="K14790">
            <v>0</v>
          </cell>
          <cell r="L14790">
            <v>0</v>
          </cell>
          <cell r="M14790">
            <v>0</v>
          </cell>
          <cell r="N14790">
            <v>0</v>
          </cell>
          <cell r="O14790">
            <v>555000</v>
          </cell>
          <cell r="P14790">
            <v>1056000</v>
          </cell>
        </row>
        <row r="14791">
          <cell r="A14791" t="str">
            <v>20051017</v>
          </cell>
          <cell r="B14791" t="str">
            <v>0542</v>
          </cell>
          <cell r="C14791" t="str">
            <v>BL RF PRODUCTS</v>
          </cell>
          <cell r="D14791" t="str">
            <v>PL RF CONSUMER PROD</v>
          </cell>
          <cell r="E14791" t="str">
            <v>PIN DIODES</v>
          </cell>
          <cell r="F14791" t="str">
            <v>FP</v>
          </cell>
          <cell r="G14791" t="str">
            <v>HK00</v>
          </cell>
          <cell r="H14791" t="str">
            <v>RDC APSH</v>
          </cell>
          <cell r="I14791" t="str">
            <v>RDC</v>
          </cell>
          <cell r="J14791">
            <v>590000</v>
          </cell>
          <cell r="K14791">
            <v>0</v>
          </cell>
          <cell r="L14791">
            <v>72000</v>
          </cell>
          <cell r="M14791">
            <v>0</v>
          </cell>
          <cell r="N14791">
            <v>0</v>
          </cell>
          <cell r="O14791">
            <v>0</v>
          </cell>
          <cell r="P14791">
            <v>662000</v>
          </cell>
        </row>
        <row r="14792">
          <cell r="A14792" t="str">
            <v>20051017</v>
          </cell>
          <cell r="B14792" t="str">
            <v>0542</v>
          </cell>
          <cell r="C14792" t="str">
            <v>BL RF PRODUCTS</v>
          </cell>
          <cell r="D14792" t="str">
            <v>PL RF CONSUMER PROD</v>
          </cell>
          <cell r="E14792" t="str">
            <v>PIN DIODES</v>
          </cell>
          <cell r="F14792" t="str">
            <v>FP</v>
          </cell>
          <cell r="G14792" t="str">
            <v>HK10</v>
          </cell>
          <cell r="H14792" t="str">
            <v>IWH (BL Control) EDL</v>
          </cell>
          <cell r="I14792" t="str">
            <v>IWH</v>
          </cell>
          <cell r="J14792">
            <v>2964000</v>
          </cell>
          <cell r="K14792">
            <v>0</v>
          </cell>
          <cell r="L14792">
            <v>0</v>
          </cell>
          <cell r="M14792">
            <v>0</v>
          </cell>
          <cell r="N14792">
            <v>0</v>
          </cell>
          <cell r="O14792">
            <v>5024000</v>
          </cell>
          <cell r="P14792">
            <v>7988000</v>
          </cell>
        </row>
        <row r="14793">
          <cell r="A14793" t="str">
            <v>20051017</v>
          </cell>
          <cell r="B14793" t="str">
            <v>0542</v>
          </cell>
          <cell r="C14793" t="str">
            <v>BL RF PRODUCTS</v>
          </cell>
          <cell r="D14793" t="str">
            <v>PL RF CONSUMER PROD</v>
          </cell>
          <cell r="E14793" t="str">
            <v>PIN DIODES</v>
          </cell>
          <cell r="F14793" t="str">
            <v>FP</v>
          </cell>
          <cell r="G14793" t="str">
            <v>HKTT</v>
          </cell>
          <cell r="H14793" t="str">
            <v>CP On-site Warehouse AP</v>
          </cell>
          <cell r="I14793" t="str">
            <v>RDC</v>
          </cell>
          <cell r="J14793">
            <v>12000</v>
          </cell>
          <cell r="K14793">
            <v>0</v>
          </cell>
          <cell r="L14793">
            <v>0</v>
          </cell>
          <cell r="M14793">
            <v>0</v>
          </cell>
          <cell r="N14793">
            <v>0</v>
          </cell>
          <cell r="O14793">
            <v>3000</v>
          </cell>
          <cell r="P14793">
            <v>15000</v>
          </cell>
        </row>
        <row r="14794">
          <cell r="A14794" t="str">
            <v>20051017</v>
          </cell>
          <cell r="B14794" t="str">
            <v>0542</v>
          </cell>
          <cell r="C14794" t="str">
            <v>BL RF PRODUCTS</v>
          </cell>
          <cell r="D14794" t="str">
            <v>PL RF CONSUMER PROD</v>
          </cell>
          <cell r="E14794" t="str">
            <v>PIN DIODES</v>
          </cell>
          <cell r="F14794" t="str">
            <v>FP</v>
          </cell>
          <cell r="G14794" t="str">
            <v>HUAS</v>
          </cell>
          <cell r="H14794" t="str">
            <v>EXEL</v>
          </cell>
          <cell r="I14794" t="str">
            <v>CSW</v>
          </cell>
          <cell r="J14794">
            <v>57000</v>
          </cell>
          <cell r="K14794">
            <v>0</v>
          </cell>
          <cell r="L14794">
            <v>0</v>
          </cell>
          <cell r="M14794">
            <v>0</v>
          </cell>
          <cell r="N14794">
            <v>0</v>
          </cell>
          <cell r="O14794">
            <v>0</v>
          </cell>
          <cell r="P14794">
            <v>57000</v>
          </cell>
        </row>
        <row r="14795">
          <cell r="A14795" t="str">
            <v>20051017</v>
          </cell>
          <cell r="B14795" t="str">
            <v>0542</v>
          </cell>
          <cell r="C14795" t="str">
            <v>BL RF PRODUCTS</v>
          </cell>
          <cell r="D14795" t="str">
            <v>PL RF CONSUMER PROD</v>
          </cell>
          <cell r="E14795" t="str">
            <v>PIN DIODES</v>
          </cell>
          <cell r="F14795" t="str">
            <v>FP</v>
          </cell>
          <cell r="G14795" t="str">
            <v>NL00</v>
          </cell>
          <cell r="H14795" t="str">
            <v>RDC EU / TNT LOGISTICS BV</v>
          </cell>
          <cell r="I14795" t="str">
            <v>RDC</v>
          </cell>
          <cell r="J14795">
            <v>90000</v>
          </cell>
          <cell r="K14795">
            <v>0</v>
          </cell>
          <cell r="L14795">
            <v>0</v>
          </cell>
          <cell r="M14795">
            <v>0</v>
          </cell>
          <cell r="N14795">
            <v>0</v>
          </cell>
          <cell r="O14795">
            <v>0</v>
          </cell>
          <cell r="P14795">
            <v>90000</v>
          </cell>
        </row>
        <row r="14796">
          <cell r="A14796" t="str">
            <v>20051017</v>
          </cell>
          <cell r="B14796" t="str">
            <v>0542</v>
          </cell>
          <cell r="C14796" t="str">
            <v>BL RF PRODUCTS</v>
          </cell>
          <cell r="D14796" t="str">
            <v>PL RF CONSUMER PROD</v>
          </cell>
          <cell r="E14796" t="str">
            <v>PIN DIODES</v>
          </cell>
          <cell r="F14796" t="str">
            <v>FP</v>
          </cell>
          <cell r="G14796" t="str">
            <v>NLTT</v>
          </cell>
          <cell r="H14796" t="str">
            <v>TNT LOGISTICS BV</v>
          </cell>
          <cell r="I14796" t="str">
            <v>RDC</v>
          </cell>
          <cell r="J14796">
            <v>252000</v>
          </cell>
          <cell r="K14796">
            <v>0</v>
          </cell>
          <cell r="L14796">
            <v>0</v>
          </cell>
          <cell r="M14796">
            <v>0</v>
          </cell>
          <cell r="N14796">
            <v>0</v>
          </cell>
          <cell r="O14796">
            <v>0</v>
          </cell>
          <cell r="P14796">
            <v>252000</v>
          </cell>
        </row>
        <row r="14797">
          <cell r="A14797" t="str">
            <v>20051017</v>
          </cell>
          <cell r="B14797" t="str">
            <v>0542</v>
          </cell>
          <cell r="C14797" t="str">
            <v>BL RF PRODUCTS</v>
          </cell>
          <cell r="D14797" t="str">
            <v>PL RF CONSUMER PROD</v>
          </cell>
          <cell r="E14797" t="str">
            <v>PIN DIODES</v>
          </cell>
          <cell r="F14797" t="str">
            <v>FP</v>
          </cell>
          <cell r="G14797" t="str">
            <v>PTFP</v>
          </cell>
          <cell r="H14797" t="str">
            <v>FORD PALMELA</v>
          </cell>
          <cell r="I14797" t="str">
            <v>CSW</v>
          </cell>
          <cell r="J14797">
            <v>60000</v>
          </cell>
          <cell r="K14797">
            <v>0</v>
          </cell>
          <cell r="L14797">
            <v>0</v>
          </cell>
          <cell r="M14797">
            <v>0</v>
          </cell>
          <cell r="N14797">
            <v>0</v>
          </cell>
          <cell r="O14797">
            <v>0</v>
          </cell>
          <cell r="P14797">
            <v>60000</v>
          </cell>
        </row>
        <row r="14798">
          <cell r="A14798" t="str">
            <v>20051017</v>
          </cell>
          <cell r="B14798" t="str">
            <v>0542</v>
          </cell>
          <cell r="C14798" t="str">
            <v>BL RF PRODUCTS</v>
          </cell>
          <cell r="D14798" t="str">
            <v>PL RF CONSUMER PROD</v>
          </cell>
          <cell r="E14798" t="str">
            <v>PIN DIODES</v>
          </cell>
          <cell r="F14798" t="str">
            <v>FP</v>
          </cell>
          <cell r="G14798" t="str">
            <v>USPP</v>
          </cell>
          <cell r="H14798" t="str">
            <v>CSW PANASONIC PEACHTREE</v>
          </cell>
          <cell r="I14798" t="str">
            <v>CSW</v>
          </cell>
          <cell r="J14798">
            <v>3000</v>
          </cell>
          <cell r="K14798">
            <v>0</v>
          </cell>
          <cell r="L14798">
            <v>0</v>
          </cell>
          <cell r="M14798">
            <v>0</v>
          </cell>
          <cell r="N14798">
            <v>0</v>
          </cell>
          <cell r="O14798">
            <v>3000</v>
          </cell>
          <cell r="P14798">
            <v>6000</v>
          </cell>
        </row>
        <row r="14799">
          <cell r="A14799" t="str">
            <v>20051017</v>
          </cell>
          <cell r="B14799" t="str">
            <v>0542</v>
          </cell>
          <cell r="C14799" t="str">
            <v>BL RF PRODUCTS</v>
          </cell>
          <cell r="D14799" t="str">
            <v>PL RF CONSUMER PROD</v>
          </cell>
          <cell r="E14799" t="str">
            <v>PIN DIODES</v>
          </cell>
          <cell r="F14799" t="str">
            <v>FP</v>
          </cell>
          <cell r="G14799" t="str">
            <v>USTT</v>
          </cell>
          <cell r="H14799" t="str">
            <v>CSW Auto</v>
          </cell>
          <cell r="I14799" t="str">
            <v>RDC</v>
          </cell>
          <cell r="J14799">
            <v>9000</v>
          </cell>
          <cell r="K14799">
            <v>0</v>
          </cell>
          <cell r="L14799">
            <v>0</v>
          </cell>
          <cell r="M14799">
            <v>0</v>
          </cell>
          <cell r="N14799">
            <v>0</v>
          </cell>
          <cell r="O14799">
            <v>3000</v>
          </cell>
          <cell r="P14799">
            <v>12000</v>
          </cell>
        </row>
        <row r="14800">
          <cell r="A14800" t="str">
            <v>20051017</v>
          </cell>
          <cell r="B14800" t="str">
            <v>0542</v>
          </cell>
          <cell r="C14800" t="str">
            <v>BL RF PRODUCTS</v>
          </cell>
          <cell r="D14800" t="str">
            <v>PL RF CONSUMER PROD</v>
          </cell>
          <cell r="E14800" t="str">
            <v>PIN DIODES</v>
          </cell>
          <cell r="F14800" t="str">
            <v>WAFER</v>
          </cell>
          <cell r="G14800" t="str">
            <v>all plants</v>
          </cell>
          <cell r="H14800" t="str">
            <v>all descriptions</v>
          </cell>
          <cell r="I14800" t="str">
            <v>MFG</v>
          </cell>
          <cell r="J14800">
            <v>708</v>
          </cell>
          <cell r="K14800">
            <v>0</v>
          </cell>
          <cell r="L14800">
            <v>0</v>
          </cell>
          <cell r="M14800">
            <v>0</v>
          </cell>
          <cell r="N14800">
            <v>0</v>
          </cell>
          <cell r="O14800">
            <v>364</v>
          </cell>
          <cell r="P14800">
            <v>1072</v>
          </cell>
        </row>
        <row r="14801">
          <cell r="A14801" t="str">
            <v>20051017</v>
          </cell>
          <cell r="B14801" t="str">
            <v>0542</v>
          </cell>
          <cell r="C14801" t="str">
            <v>BL RF PRODUCTS</v>
          </cell>
          <cell r="D14801" t="str">
            <v>PL RF CONSUMER PROD</v>
          </cell>
          <cell r="E14801" t="str">
            <v>PIN DIODES</v>
          </cell>
          <cell r="F14801" t="str">
            <v>WAFER</v>
          </cell>
          <cell r="G14801" t="str">
            <v>all plants</v>
          </cell>
          <cell r="H14801" t="str">
            <v>all descriptions</v>
          </cell>
          <cell r="I14801" t="str">
            <v>all types</v>
          </cell>
          <cell r="J14801">
            <v>708</v>
          </cell>
          <cell r="K14801">
            <v>0</v>
          </cell>
          <cell r="L14801">
            <v>0</v>
          </cell>
          <cell r="M14801">
            <v>0</v>
          </cell>
          <cell r="N14801">
            <v>0</v>
          </cell>
          <cell r="O14801">
            <v>364</v>
          </cell>
          <cell r="P14801">
            <v>1072</v>
          </cell>
        </row>
        <row r="14802">
          <cell r="A14802" t="str">
            <v>20051017</v>
          </cell>
          <cell r="B14802" t="str">
            <v>0542</v>
          </cell>
          <cell r="C14802" t="str">
            <v>BL RF PRODUCTS</v>
          </cell>
          <cell r="D14802" t="str">
            <v>PL RF CONSUMER PROD</v>
          </cell>
          <cell r="E14802" t="str">
            <v>PIN DIODES</v>
          </cell>
          <cell r="F14802" t="str">
            <v>WAFER</v>
          </cell>
          <cell r="G14802" t="str">
            <v>PH79</v>
          </cell>
          <cell r="H14802" t="str">
            <v>WT PSC</v>
          </cell>
          <cell r="I14802" t="str">
            <v>MFG</v>
          </cell>
          <cell r="J14802">
            <v>708</v>
          </cell>
          <cell r="K14802">
            <v>0</v>
          </cell>
          <cell r="L14802">
            <v>0</v>
          </cell>
          <cell r="M14802">
            <v>0</v>
          </cell>
          <cell r="N14802">
            <v>0</v>
          </cell>
          <cell r="O14802">
            <v>364</v>
          </cell>
          <cell r="P14802">
            <v>1072</v>
          </cell>
        </row>
        <row r="14803">
          <cell r="A14803" t="str">
            <v>20051017</v>
          </cell>
          <cell r="B14803" t="str">
            <v>0542</v>
          </cell>
          <cell r="C14803" t="str">
            <v>BL RF PRODUCTS</v>
          </cell>
          <cell r="D14803" t="str">
            <v>PL RF CONSUMER PROD</v>
          </cell>
          <cell r="E14803" t="str">
            <v>PIN DIODES</v>
          </cell>
          <cell r="F14803" t="str">
            <v>XTAL</v>
          </cell>
          <cell r="G14803" t="str">
            <v>all plants</v>
          </cell>
          <cell r="H14803" t="str">
            <v>all descriptions</v>
          </cell>
          <cell r="I14803" t="str">
            <v>MFG</v>
          </cell>
          <cell r="J14803">
            <v>65741214</v>
          </cell>
          <cell r="K14803">
            <v>0</v>
          </cell>
          <cell r="L14803">
            <v>0</v>
          </cell>
          <cell r="M14803">
            <v>0</v>
          </cell>
          <cell r="N14803">
            <v>0</v>
          </cell>
          <cell r="O14803">
            <v>10707296</v>
          </cell>
          <cell r="P14803">
            <v>76448510</v>
          </cell>
        </row>
        <row r="14804">
          <cell r="A14804" t="str">
            <v>20051017</v>
          </cell>
          <cell r="B14804" t="str">
            <v>0542</v>
          </cell>
          <cell r="C14804" t="str">
            <v>BL RF PRODUCTS</v>
          </cell>
          <cell r="D14804" t="str">
            <v>PL RF CONSUMER PROD</v>
          </cell>
          <cell r="E14804" t="str">
            <v>PIN DIODES</v>
          </cell>
          <cell r="F14804" t="str">
            <v>XTAL</v>
          </cell>
          <cell r="G14804" t="str">
            <v>all plants</v>
          </cell>
          <cell r="H14804" t="str">
            <v>all descriptions</v>
          </cell>
          <cell r="I14804" t="str">
            <v>all types</v>
          </cell>
          <cell r="J14804">
            <v>65741214</v>
          </cell>
          <cell r="K14804">
            <v>0</v>
          </cell>
          <cell r="L14804">
            <v>0</v>
          </cell>
          <cell r="M14804">
            <v>0</v>
          </cell>
          <cell r="N14804">
            <v>0</v>
          </cell>
          <cell r="O14804">
            <v>10707296</v>
          </cell>
          <cell r="P14804">
            <v>76448510</v>
          </cell>
        </row>
        <row r="14805">
          <cell r="A14805" t="str">
            <v>20051017</v>
          </cell>
          <cell r="B14805" t="str">
            <v>0542</v>
          </cell>
          <cell r="C14805" t="str">
            <v>BL RF PRODUCTS</v>
          </cell>
          <cell r="D14805" t="str">
            <v>PL RF CONSUMER PROD</v>
          </cell>
          <cell r="E14805" t="str">
            <v>PIN DIODES</v>
          </cell>
          <cell r="F14805" t="str">
            <v>XTAL</v>
          </cell>
          <cell r="G14805" t="str">
            <v>CN71</v>
          </cell>
          <cell r="H14805" t="str">
            <v>AT PS Guangdong</v>
          </cell>
          <cell r="I14805" t="str">
            <v>MFG</v>
          </cell>
          <cell r="J14805">
            <v>54944714</v>
          </cell>
          <cell r="K14805">
            <v>0</v>
          </cell>
          <cell r="L14805">
            <v>0</v>
          </cell>
          <cell r="M14805">
            <v>0</v>
          </cell>
          <cell r="N14805">
            <v>0</v>
          </cell>
          <cell r="O14805">
            <v>9997259</v>
          </cell>
          <cell r="P14805">
            <v>64941973</v>
          </cell>
        </row>
        <row r="14806">
          <cell r="A14806" t="str">
            <v>20051017</v>
          </cell>
          <cell r="B14806" t="str">
            <v>0542</v>
          </cell>
          <cell r="C14806" t="str">
            <v>BL RF PRODUCTS</v>
          </cell>
          <cell r="D14806" t="str">
            <v>PL RF CONSUMER PROD</v>
          </cell>
          <cell r="E14806" t="str">
            <v>PIN DIODES</v>
          </cell>
          <cell r="F14806" t="str">
            <v>XTAL</v>
          </cell>
          <cell r="G14806" t="str">
            <v>HK70</v>
          </cell>
          <cell r="H14806" t="str">
            <v>AT EDL</v>
          </cell>
          <cell r="I14806" t="str">
            <v>MFG</v>
          </cell>
          <cell r="J14806">
            <v>10796500</v>
          </cell>
          <cell r="K14806">
            <v>0</v>
          </cell>
          <cell r="L14806">
            <v>0</v>
          </cell>
          <cell r="M14806">
            <v>0</v>
          </cell>
          <cell r="N14806">
            <v>0</v>
          </cell>
          <cell r="O14806">
            <v>710037</v>
          </cell>
          <cell r="P14806">
            <v>11506537</v>
          </cell>
        </row>
        <row r="14807">
          <cell r="A14807" t="str">
            <v>20051017</v>
          </cell>
          <cell r="B14807" t="str">
            <v>0542</v>
          </cell>
          <cell r="C14807" t="str">
            <v>BL RF PRODUCTS</v>
          </cell>
          <cell r="D14807" t="str">
            <v>PL RF CONSUMER PROD</v>
          </cell>
          <cell r="E14807" t="str">
            <v>VARICAPS</v>
          </cell>
          <cell r="F14807" t="str">
            <v>all categories</v>
          </cell>
          <cell r="G14807" t="str">
            <v>all plants</v>
          </cell>
          <cell r="H14807" t="str">
            <v>all descriptions</v>
          </cell>
          <cell r="I14807" t="str">
            <v>MFG</v>
          </cell>
          <cell r="J14807">
            <v>138071576</v>
          </cell>
          <cell r="K14807">
            <v>0</v>
          </cell>
          <cell r="L14807">
            <v>0</v>
          </cell>
          <cell r="M14807">
            <v>0</v>
          </cell>
          <cell r="N14807">
            <v>0</v>
          </cell>
          <cell r="O14807">
            <v>371404425</v>
          </cell>
          <cell r="P14807">
            <v>509476001</v>
          </cell>
        </row>
        <row r="14808">
          <cell r="A14808" t="str">
            <v>20051017</v>
          </cell>
          <cell r="B14808" t="str">
            <v>0542</v>
          </cell>
          <cell r="C14808" t="str">
            <v>BL RF PRODUCTS</v>
          </cell>
          <cell r="D14808" t="str">
            <v>PL RF CONSUMER PROD</v>
          </cell>
          <cell r="E14808" t="str">
            <v>VARICAPS</v>
          </cell>
          <cell r="F14808" t="str">
            <v>all categories</v>
          </cell>
          <cell r="G14808" t="str">
            <v>all plants</v>
          </cell>
          <cell r="H14808" t="str">
            <v>all descriptions</v>
          </cell>
          <cell r="I14808" t="str">
            <v>RDC</v>
          </cell>
          <cell r="J14808">
            <v>28042000</v>
          </cell>
          <cell r="K14808">
            <v>20000</v>
          </cell>
          <cell r="L14808">
            <v>339000</v>
          </cell>
          <cell r="M14808">
            <v>0</v>
          </cell>
          <cell r="N14808">
            <v>0</v>
          </cell>
          <cell r="O14808">
            <v>1763000</v>
          </cell>
          <cell r="P14808">
            <v>30164000</v>
          </cell>
        </row>
        <row r="14809">
          <cell r="A14809" t="str">
            <v>20051017</v>
          </cell>
          <cell r="B14809" t="str">
            <v>0542</v>
          </cell>
          <cell r="C14809" t="str">
            <v>BL RF PRODUCTS</v>
          </cell>
          <cell r="D14809" t="str">
            <v>PL RF CONSUMER PROD</v>
          </cell>
          <cell r="E14809" t="str">
            <v>VARICAPS</v>
          </cell>
          <cell r="F14809" t="str">
            <v>all categories</v>
          </cell>
          <cell r="G14809" t="str">
            <v>all plants</v>
          </cell>
          <cell r="H14809" t="str">
            <v>all descriptions</v>
          </cell>
          <cell r="I14809" t="str">
            <v>CSW</v>
          </cell>
          <cell r="J14809">
            <v>13584764</v>
          </cell>
          <cell r="K14809">
            <v>0</v>
          </cell>
          <cell r="L14809">
            <v>0</v>
          </cell>
          <cell r="M14809">
            <v>0</v>
          </cell>
          <cell r="N14809">
            <v>0</v>
          </cell>
          <cell r="O14809">
            <v>4799000</v>
          </cell>
          <cell r="P14809">
            <v>18383764</v>
          </cell>
        </row>
        <row r="14810">
          <cell r="A14810" t="str">
            <v>20051017</v>
          </cell>
          <cell r="B14810" t="str">
            <v>0542</v>
          </cell>
          <cell r="C14810" t="str">
            <v>BL RF PRODUCTS</v>
          </cell>
          <cell r="D14810" t="str">
            <v>PL RF CONSUMER PROD</v>
          </cell>
          <cell r="E14810" t="str">
            <v>VARICAPS</v>
          </cell>
          <cell r="F14810" t="str">
            <v>all categories</v>
          </cell>
          <cell r="G14810" t="str">
            <v>all plants</v>
          </cell>
          <cell r="H14810" t="str">
            <v>all descriptions</v>
          </cell>
          <cell r="I14810" t="str">
            <v>IWH</v>
          </cell>
          <cell r="J14810">
            <v>51792000</v>
          </cell>
          <cell r="K14810">
            <v>0</v>
          </cell>
          <cell r="L14810">
            <v>0</v>
          </cell>
          <cell r="M14810">
            <v>0</v>
          </cell>
          <cell r="N14810">
            <v>0</v>
          </cell>
          <cell r="O14810">
            <v>32321000</v>
          </cell>
          <cell r="P14810">
            <v>84113000</v>
          </cell>
        </row>
        <row r="14811">
          <cell r="A14811" t="str">
            <v>20051017</v>
          </cell>
          <cell r="B14811" t="str">
            <v>0542</v>
          </cell>
          <cell r="C14811" t="str">
            <v>BL RF PRODUCTS</v>
          </cell>
          <cell r="D14811" t="str">
            <v>PL RF CONSUMER PROD</v>
          </cell>
          <cell r="E14811" t="str">
            <v>VARICAPS</v>
          </cell>
          <cell r="F14811" t="str">
            <v>all categories</v>
          </cell>
          <cell r="G14811" t="str">
            <v>all plants</v>
          </cell>
          <cell r="H14811" t="str">
            <v>all descriptions</v>
          </cell>
          <cell r="I14811" t="str">
            <v>all types</v>
          </cell>
          <cell r="J14811">
            <v>231490340</v>
          </cell>
          <cell r="K14811">
            <v>20000</v>
          </cell>
          <cell r="L14811">
            <v>339000</v>
          </cell>
          <cell r="M14811">
            <v>0</v>
          </cell>
          <cell r="N14811">
            <v>0</v>
          </cell>
          <cell r="O14811">
            <v>410287425</v>
          </cell>
          <cell r="P14811">
            <v>642136765</v>
          </cell>
        </row>
        <row r="14812">
          <cell r="A14812" t="str">
            <v>20051017</v>
          </cell>
          <cell r="B14812" t="str">
            <v>0542</v>
          </cell>
          <cell r="C14812" t="str">
            <v>BL RF PRODUCTS</v>
          </cell>
          <cell r="D14812" t="str">
            <v>PL RF CONSUMER PROD</v>
          </cell>
          <cell r="E14812" t="str">
            <v>VARICAPS</v>
          </cell>
          <cell r="F14812" t="str">
            <v>all categories</v>
          </cell>
          <cell r="G14812" t="str">
            <v>BRNM</v>
          </cell>
          <cell r="H14812" t="str">
            <v>NOKIA DO BRASIL TECNOLOGIA LTD</v>
          </cell>
          <cell r="I14812" t="str">
            <v>CSW</v>
          </cell>
          <cell r="J14812">
            <v>0</v>
          </cell>
          <cell r="K14812">
            <v>0</v>
          </cell>
          <cell r="L14812">
            <v>0</v>
          </cell>
          <cell r="M14812">
            <v>0</v>
          </cell>
          <cell r="N14812">
            <v>0</v>
          </cell>
          <cell r="O14812">
            <v>350000</v>
          </cell>
          <cell r="P14812">
            <v>350000</v>
          </cell>
        </row>
        <row r="14813">
          <cell r="A14813" t="str">
            <v>20051017</v>
          </cell>
          <cell r="B14813" t="str">
            <v>0542</v>
          </cell>
          <cell r="C14813" t="str">
            <v>BL RF PRODUCTS</v>
          </cell>
          <cell r="D14813" t="str">
            <v>PL RF CONSUMER PROD</v>
          </cell>
          <cell r="E14813" t="str">
            <v>VARICAPS</v>
          </cell>
          <cell r="F14813" t="str">
            <v>all categories</v>
          </cell>
          <cell r="G14813" t="str">
            <v>CN10</v>
          </cell>
          <cell r="H14813" t="str">
            <v>IWH (BL Control) Guangdong</v>
          </cell>
          <cell r="I14813" t="str">
            <v>IWH</v>
          </cell>
          <cell r="J14813">
            <v>8924000</v>
          </cell>
          <cell r="K14813">
            <v>0</v>
          </cell>
          <cell r="L14813">
            <v>0</v>
          </cell>
          <cell r="M14813">
            <v>0</v>
          </cell>
          <cell r="N14813">
            <v>0</v>
          </cell>
          <cell r="O14813">
            <v>3732000</v>
          </cell>
          <cell r="P14813">
            <v>12656000</v>
          </cell>
        </row>
        <row r="14814">
          <cell r="A14814" t="str">
            <v>20051017</v>
          </cell>
          <cell r="B14814" t="str">
            <v>0542</v>
          </cell>
          <cell r="C14814" t="str">
            <v>BL RF PRODUCTS</v>
          </cell>
          <cell r="D14814" t="str">
            <v>PL RF CONSUMER PROD</v>
          </cell>
          <cell r="E14814" t="str">
            <v>VARICAPS</v>
          </cell>
          <cell r="F14814" t="str">
            <v>all categories</v>
          </cell>
          <cell r="G14814" t="str">
            <v>CN71</v>
          </cell>
          <cell r="H14814" t="str">
            <v>AT PS Guangdong</v>
          </cell>
          <cell r="I14814" t="str">
            <v>MFG</v>
          </cell>
          <cell r="J14814">
            <v>77018691</v>
          </cell>
          <cell r="K14814">
            <v>0</v>
          </cell>
          <cell r="L14814">
            <v>0</v>
          </cell>
          <cell r="M14814">
            <v>0</v>
          </cell>
          <cell r="N14814">
            <v>0</v>
          </cell>
          <cell r="O14814">
            <v>52767981</v>
          </cell>
          <cell r="P14814">
            <v>129786672</v>
          </cell>
        </row>
        <row r="14815">
          <cell r="A14815" t="str">
            <v>20051017</v>
          </cell>
          <cell r="B14815" t="str">
            <v>0542</v>
          </cell>
          <cell r="C14815" t="str">
            <v>BL RF PRODUCTS</v>
          </cell>
          <cell r="D14815" t="str">
            <v>PL RF CONSUMER PROD</v>
          </cell>
          <cell r="E14815" t="str">
            <v>VARICAPS</v>
          </cell>
          <cell r="F14815" t="str">
            <v>all categories</v>
          </cell>
          <cell r="G14815" t="str">
            <v>CNFE</v>
          </cell>
          <cell r="H14815" t="str">
            <v>FLEXTRONICS_MY_ERI_VMI</v>
          </cell>
          <cell r="I14815" t="str">
            <v>CSW</v>
          </cell>
          <cell r="J14815">
            <v>1746000</v>
          </cell>
          <cell r="K14815">
            <v>0</v>
          </cell>
          <cell r="L14815">
            <v>0</v>
          </cell>
          <cell r="M14815">
            <v>0</v>
          </cell>
          <cell r="N14815">
            <v>0</v>
          </cell>
          <cell r="O14815">
            <v>0</v>
          </cell>
          <cell r="P14815">
            <v>1746000</v>
          </cell>
        </row>
        <row r="14816">
          <cell r="A14816" t="str">
            <v>20051017</v>
          </cell>
          <cell r="B14816" t="str">
            <v>0542</v>
          </cell>
          <cell r="C14816" t="str">
            <v>BL RF PRODUCTS</v>
          </cell>
          <cell r="D14816" t="str">
            <v>PL RF CONSUMER PROD</v>
          </cell>
          <cell r="E14816" t="str">
            <v>VARICAPS</v>
          </cell>
          <cell r="F14816" t="str">
            <v>all categories</v>
          </cell>
          <cell r="G14816" t="str">
            <v>CNND</v>
          </cell>
          <cell r="H14816" t="str">
            <v>DONGGUAN NOKIA MOBILE PHONES C</v>
          </cell>
          <cell r="I14816" t="str">
            <v>CSW</v>
          </cell>
          <cell r="J14816">
            <v>260000</v>
          </cell>
          <cell r="K14816">
            <v>0</v>
          </cell>
          <cell r="L14816">
            <v>0</v>
          </cell>
          <cell r="M14816">
            <v>0</v>
          </cell>
          <cell r="N14816">
            <v>0</v>
          </cell>
          <cell r="O14816">
            <v>20000</v>
          </cell>
          <cell r="P14816">
            <v>280000</v>
          </cell>
        </row>
        <row r="14817">
          <cell r="A14817" t="str">
            <v>20051017</v>
          </cell>
          <cell r="B14817" t="str">
            <v>0542</v>
          </cell>
          <cell r="C14817" t="str">
            <v>BL RF PRODUCTS</v>
          </cell>
          <cell r="D14817" t="str">
            <v>PL RF CONSUMER PROD</v>
          </cell>
          <cell r="E14817" t="str">
            <v>VARICAPS</v>
          </cell>
          <cell r="F14817" t="str">
            <v>all categories</v>
          </cell>
          <cell r="G14817" t="str">
            <v>DENB</v>
          </cell>
          <cell r="H14817" t="str">
            <v>NOKIA BOCHUM IHUB</v>
          </cell>
          <cell r="I14817" t="str">
            <v>CSW</v>
          </cell>
          <cell r="J14817">
            <v>600000</v>
          </cell>
          <cell r="K14817">
            <v>0</v>
          </cell>
          <cell r="L14817">
            <v>0</v>
          </cell>
          <cell r="M14817">
            <v>0</v>
          </cell>
          <cell r="N14817">
            <v>0</v>
          </cell>
          <cell r="O14817">
            <v>0</v>
          </cell>
          <cell r="P14817">
            <v>600000</v>
          </cell>
        </row>
        <row r="14818">
          <cell r="A14818" t="str">
            <v>20051017</v>
          </cell>
          <cell r="B14818" t="str">
            <v>0542</v>
          </cell>
          <cell r="C14818" t="str">
            <v>BL RF PRODUCTS</v>
          </cell>
          <cell r="D14818" t="str">
            <v>PL RF CONSUMER PROD</v>
          </cell>
          <cell r="E14818" t="str">
            <v>VARICAPS</v>
          </cell>
          <cell r="F14818" t="str">
            <v>all categories</v>
          </cell>
          <cell r="G14818" t="str">
            <v>EEET</v>
          </cell>
          <cell r="H14818" t="str">
            <v>CSW ELCOTEQ</v>
          </cell>
          <cell r="I14818" t="str">
            <v>CSW</v>
          </cell>
          <cell r="J14818">
            <v>16184</v>
          </cell>
          <cell r="K14818">
            <v>0</v>
          </cell>
          <cell r="L14818">
            <v>0</v>
          </cell>
          <cell r="M14818">
            <v>0</v>
          </cell>
          <cell r="N14818">
            <v>0</v>
          </cell>
          <cell r="O14818">
            <v>12000</v>
          </cell>
          <cell r="P14818">
            <v>28184</v>
          </cell>
        </row>
        <row r="14819">
          <cell r="A14819" t="str">
            <v>20051017</v>
          </cell>
          <cell r="B14819" t="str">
            <v>0542</v>
          </cell>
          <cell r="C14819" t="str">
            <v>BL RF PRODUCTS</v>
          </cell>
          <cell r="D14819" t="str">
            <v>PL RF CONSUMER PROD</v>
          </cell>
          <cell r="E14819" t="str">
            <v>VARICAPS</v>
          </cell>
          <cell r="F14819" t="str">
            <v>all categories</v>
          </cell>
          <cell r="G14819" t="str">
            <v>ESFC</v>
          </cell>
          <cell r="H14819" t="str">
            <v>FORD CADIZ</v>
          </cell>
          <cell r="I14819" t="str">
            <v>CSW</v>
          </cell>
          <cell r="J14819">
            <v>15000</v>
          </cell>
          <cell r="K14819">
            <v>0</v>
          </cell>
          <cell r="L14819">
            <v>0</v>
          </cell>
          <cell r="M14819">
            <v>0</v>
          </cell>
          <cell r="N14819">
            <v>0</v>
          </cell>
          <cell r="O14819">
            <v>0</v>
          </cell>
          <cell r="P14819">
            <v>15000</v>
          </cell>
        </row>
        <row r="14820">
          <cell r="A14820" t="str">
            <v>20051017</v>
          </cell>
          <cell r="B14820" t="str">
            <v>0542</v>
          </cell>
          <cell r="C14820" t="str">
            <v>BL RF PRODUCTS</v>
          </cell>
          <cell r="D14820" t="str">
            <v>PL RF CONSUMER PROD</v>
          </cell>
          <cell r="E14820" t="str">
            <v>VARICAPS</v>
          </cell>
          <cell r="F14820" t="str">
            <v>all categories</v>
          </cell>
          <cell r="G14820" t="str">
            <v>FINS</v>
          </cell>
          <cell r="H14820" t="str">
            <v>NOKIA CORP/NOKIA MOBILE PHONES</v>
          </cell>
          <cell r="I14820" t="str">
            <v>CSW</v>
          </cell>
          <cell r="J14820">
            <v>291000</v>
          </cell>
          <cell r="K14820">
            <v>0</v>
          </cell>
          <cell r="L14820">
            <v>0</v>
          </cell>
          <cell r="M14820">
            <v>0</v>
          </cell>
          <cell r="N14820">
            <v>0</v>
          </cell>
          <cell r="O14820">
            <v>39000</v>
          </cell>
          <cell r="P14820">
            <v>330000</v>
          </cell>
        </row>
        <row r="14821">
          <cell r="A14821" t="str">
            <v>20051017</v>
          </cell>
          <cell r="B14821" t="str">
            <v>0542</v>
          </cell>
          <cell r="C14821" t="str">
            <v>BL RF PRODUCTS</v>
          </cell>
          <cell r="D14821" t="str">
            <v>PL RF CONSUMER PROD</v>
          </cell>
          <cell r="E14821" t="str">
            <v>VARICAPS</v>
          </cell>
          <cell r="F14821" t="str">
            <v>all categories</v>
          </cell>
          <cell r="G14821" t="str">
            <v>HK00</v>
          </cell>
          <cell r="H14821" t="str">
            <v>RDC APSH</v>
          </cell>
          <cell r="I14821" t="str">
            <v>RDC</v>
          </cell>
          <cell r="J14821">
            <v>17325000</v>
          </cell>
          <cell r="K14821">
            <v>0</v>
          </cell>
          <cell r="L14821">
            <v>30000</v>
          </cell>
          <cell r="M14821">
            <v>0</v>
          </cell>
          <cell r="N14821">
            <v>0</v>
          </cell>
          <cell r="O14821">
            <v>1545000</v>
          </cell>
          <cell r="P14821">
            <v>18900000</v>
          </cell>
        </row>
        <row r="14822">
          <cell r="A14822" t="str">
            <v>20051017</v>
          </cell>
          <cell r="B14822" t="str">
            <v>0542</v>
          </cell>
          <cell r="C14822" t="str">
            <v>BL RF PRODUCTS</v>
          </cell>
          <cell r="D14822" t="str">
            <v>PL RF CONSUMER PROD</v>
          </cell>
          <cell r="E14822" t="str">
            <v>VARICAPS</v>
          </cell>
          <cell r="F14822" t="str">
            <v>all categories</v>
          </cell>
          <cell r="G14822" t="str">
            <v>HK10</v>
          </cell>
          <cell r="H14822" t="str">
            <v>IWH (BL Control) EDL</v>
          </cell>
          <cell r="I14822" t="str">
            <v>IWH</v>
          </cell>
          <cell r="J14822">
            <v>42868000</v>
          </cell>
          <cell r="K14822">
            <v>0</v>
          </cell>
          <cell r="L14822">
            <v>0</v>
          </cell>
          <cell r="M14822">
            <v>0</v>
          </cell>
          <cell r="N14822">
            <v>0</v>
          </cell>
          <cell r="O14822">
            <v>28589000</v>
          </cell>
          <cell r="P14822">
            <v>71457000</v>
          </cell>
        </row>
        <row r="14823">
          <cell r="A14823" t="str">
            <v>20051017</v>
          </cell>
          <cell r="B14823" t="str">
            <v>0542</v>
          </cell>
          <cell r="C14823" t="str">
            <v>BL RF PRODUCTS</v>
          </cell>
          <cell r="D14823" t="str">
            <v>PL RF CONSUMER PROD</v>
          </cell>
          <cell r="E14823" t="str">
            <v>VARICAPS</v>
          </cell>
          <cell r="F14823" t="str">
            <v>all categories</v>
          </cell>
          <cell r="G14823" t="str">
            <v>HK70</v>
          </cell>
          <cell r="H14823" t="str">
            <v>AT EDL</v>
          </cell>
          <cell r="I14823" t="str">
            <v>MFG</v>
          </cell>
          <cell r="J14823">
            <v>61052865</v>
          </cell>
          <cell r="K14823">
            <v>0</v>
          </cell>
          <cell r="L14823">
            <v>0</v>
          </cell>
          <cell r="M14823">
            <v>0</v>
          </cell>
          <cell r="N14823">
            <v>0</v>
          </cell>
          <cell r="O14823">
            <v>318636424</v>
          </cell>
          <cell r="P14823">
            <v>379689289</v>
          </cell>
        </row>
        <row r="14824">
          <cell r="A14824" t="str">
            <v>20051017</v>
          </cell>
          <cell r="B14824" t="str">
            <v>0542</v>
          </cell>
          <cell r="C14824" t="str">
            <v>BL RF PRODUCTS</v>
          </cell>
          <cell r="D14824" t="str">
            <v>PL RF CONSUMER PROD</v>
          </cell>
          <cell r="E14824" t="str">
            <v>VARICAPS</v>
          </cell>
          <cell r="F14824" t="str">
            <v>all categories</v>
          </cell>
          <cell r="G14824" t="str">
            <v>HKSK</v>
          </cell>
          <cell r="H14824" t="str">
            <v>SHENZHEN</v>
          </cell>
          <cell r="I14824" t="str">
            <v>CSW</v>
          </cell>
          <cell r="J14824">
            <v>197080</v>
          </cell>
          <cell r="K14824">
            <v>0</v>
          </cell>
          <cell r="L14824">
            <v>0</v>
          </cell>
          <cell r="M14824">
            <v>0</v>
          </cell>
          <cell r="N14824">
            <v>0</v>
          </cell>
          <cell r="O14824">
            <v>75000</v>
          </cell>
          <cell r="P14824">
            <v>272080</v>
          </cell>
        </row>
        <row r="14825">
          <cell r="A14825" t="str">
            <v>20051017</v>
          </cell>
          <cell r="B14825" t="str">
            <v>0542</v>
          </cell>
          <cell r="C14825" t="str">
            <v>BL RF PRODUCTS</v>
          </cell>
          <cell r="D14825" t="str">
            <v>PL RF CONSUMER PROD</v>
          </cell>
          <cell r="E14825" t="str">
            <v>VARICAPS</v>
          </cell>
          <cell r="F14825" t="str">
            <v>all categories</v>
          </cell>
          <cell r="G14825" t="str">
            <v>HKTT</v>
          </cell>
          <cell r="H14825" t="str">
            <v>CP On-site Warehouse AP</v>
          </cell>
          <cell r="I14825" t="str">
            <v>RDC</v>
          </cell>
          <cell r="J14825">
            <v>5015000</v>
          </cell>
          <cell r="K14825">
            <v>0</v>
          </cell>
          <cell r="L14825">
            <v>0</v>
          </cell>
          <cell r="M14825">
            <v>0</v>
          </cell>
          <cell r="N14825">
            <v>0</v>
          </cell>
          <cell r="O14825">
            <v>0</v>
          </cell>
          <cell r="P14825">
            <v>5015000</v>
          </cell>
        </row>
        <row r="14826">
          <cell r="A14826" t="str">
            <v>20051017</v>
          </cell>
          <cell r="B14826" t="str">
            <v>0542</v>
          </cell>
          <cell r="C14826" t="str">
            <v>BL RF PRODUCTS</v>
          </cell>
          <cell r="D14826" t="str">
            <v>PL RF CONSUMER PROD</v>
          </cell>
          <cell r="E14826" t="str">
            <v>VARICAPS</v>
          </cell>
          <cell r="F14826" t="str">
            <v>all categories</v>
          </cell>
          <cell r="G14826" t="str">
            <v>HUAS</v>
          </cell>
          <cell r="H14826" t="str">
            <v>EXEL</v>
          </cell>
          <cell r="I14826" t="str">
            <v>CSW</v>
          </cell>
          <cell r="J14826">
            <v>276000</v>
          </cell>
          <cell r="K14826">
            <v>0</v>
          </cell>
          <cell r="L14826">
            <v>0</v>
          </cell>
          <cell r="M14826">
            <v>0</v>
          </cell>
          <cell r="N14826">
            <v>0</v>
          </cell>
          <cell r="O14826">
            <v>0</v>
          </cell>
          <cell r="P14826">
            <v>276000</v>
          </cell>
        </row>
        <row r="14827">
          <cell r="A14827" t="str">
            <v>20051017</v>
          </cell>
          <cell r="B14827" t="str">
            <v>0542</v>
          </cell>
          <cell r="C14827" t="str">
            <v>BL RF PRODUCTS</v>
          </cell>
          <cell r="D14827" t="str">
            <v>PL RF CONSUMER PROD</v>
          </cell>
          <cell r="E14827" t="str">
            <v>VARICAPS</v>
          </cell>
          <cell r="F14827" t="str">
            <v>all categories</v>
          </cell>
          <cell r="G14827" t="str">
            <v>HUJT</v>
          </cell>
          <cell r="H14827" t="str">
            <v>CSW Jabil Tiszaujvaros</v>
          </cell>
          <cell r="I14827" t="str">
            <v>CSW</v>
          </cell>
          <cell r="J14827">
            <v>270000</v>
          </cell>
          <cell r="K14827">
            <v>0</v>
          </cell>
          <cell r="L14827">
            <v>0</v>
          </cell>
          <cell r="M14827">
            <v>0</v>
          </cell>
          <cell r="N14827">
            <v>0</v>
          </cell>
          <cell r="O14827">
            <v>0</v>
          </cell>
          <cell r="P14827">
            <v>270000</v>
          </cell>
        </row>
        <row r="14828">
          <cell r="A14828" t="str">
            <v>20051017</v>
          </cell>
          <cell r="B14828" t="str">
            <v>0542</v>
          </cell>
          <cell r="C14828" t="str">
            <v>BL RF PRODUCTS</v>
          </cell>
          <cell r="D14828" t="str">
            <v>PL RF CONSUMER PROD</v>
          </cell>
          <cell r="E14828" t="str">
            <v>VARICAPS</v>
          </cell>
          <cell r="F14828" t="str">
            <v>all categories</v>
          </cell>
          <cell r="G14828" t="str">
            <v>HUNK</v>
          </cell>
          <cell r="H14828" t="str">
            <v>NOKIA KOMAROM KFT</v>
          </cell>
          <cell r="I14828" t="str">
            <v>CSW</v>
          </cell>
          <cell r="J14828">
            <v>459000</v>
          </cell>
          <cell r="K14828">
            <v>0</v>
          </cell>
          <cell r="L14828">
            <v>0</v>
          </cell>
          <cell r="M14828">
            <v>0</v>
          </cell>
          <cell r="N14828">
            <v>0</v>
          </cell>
          <cell r="O14828">
            <v>15000</v>
          </cell>
          <cell r="P14828">
            <v>474000</v>
          </cell>
        </row>
        <row r="14829">
          <cell r="A14829" t="str">
            <v>20051017</v>
          </cell>
          <cell r="B14829" t="str">
            <v>0542</v>
          </cell>
          <cell r="C14829" t="str">
            <v>BL RF PRODUCTS</v>
          </cell>
          <cell r="D14829" t="str">
            <v>PL RF CONSUMER PROD</v>
          </cell>
          <cell r="E14829" t="str">
            <v>VARICAPS</v>
          </cell>
          <cell r="F14829" t="str">
            <v>all categories</v>
          </cell>
          <cell r="G14829" t="str">
            <v>KRNM</v>
          </cell>
          <cell r="H14829" t="str">
            <v>NOKIA MASAN KOREA</v>
          </cell>
          <cell r="I14829" t="str">
            <v>CSW</v>
          </cell>
          <cell r="J14829">
            <v>170000</v>
          </cell>
          <cell r="K14829">
            <v>0</v>
          </cell>
          <cell r="L14829">
            <v>0</v>
          </cell>
          <cell r="M14829">
            <v>0</v>
          </cell>
          <cell r="N14829">
            <v>0</v>
          </cell>
          <cell r="O14829">
            <v>0</v>
          </cell>
          <cell r="P14829">
            <v>170000</v>
          </cell>
        </row>
        <row r="14830">
          <cell r="A14830" t="str">
            <v>20051017</v>
          </cell>
          <cell r="B14830" t="str">
            <v>0542</v>
          </cell>
          <cell r="C14830" t="str">
            <v>BL RF PRODUCTS</v>
          </cell>
          <cell r="D14830" t="str">
            <v>PL RF CONSUMER PROD</v>
          </cell>
          <cell r="E14830" t="str">
            <v>VARICAPS</v>
          </cell>
          <cell r="F14830" t="str">
            <v>all categories</v>
          </cell>
          <cell r="G14830" t="str">
            <v>MYBB</v>
          </cell>
          <cell r="H14830" t="str">
            <v>ROBERT BOSCH (M) SDN BHD</v>
          </cell>
          <cell r="I14830" t="str">
            <v>CSW</v>
          </cell>
          <cell r="J14830">
            <v>39000</v>
          </cell>
          <cell r="K14830">
            <v>0</v>
          </cell>
          <cell r="L14830">
            <v>0</v>
          </cell>
          <cell r="M14830">
            <v>0</v>
          </cell>
          <cell r="N14830">
            <v>0</v>
          </cell>
          <cell r="O14830">
            <v>33000</v>
          </cell>
          <cell r="P14830">
            <v>72000</v>
          </cell>
        </row>
        <row r="14831">
          <cell r="A14831" t="str">
            <v>20051017</v>
          </cell>
          <cell r="B14831" t="str">
            <v>0542</v>
          </cell>
          <cell r="C14831" t="str">
            <v>BL RF PRODUCTS</v>
          </cell>
          <cell r="D14831" t="str">
            <v>PL RF CONSUMER PROD</v>
          </cell>
          <cell r="E14831" t="str">
            <v>VARICAPS</v>
          </cell>
          <cell r="F14831" t="str">
            <v>all categories</v>
          </cell>
          <cell r="G14831" t="str">
            <v>MYFA</v>
          </cell>
          <cell r="H14831" t="str">
            <v>FLEXTRONICS_MY_ShahAlam</v>
          </cell>
          <cell r="I14831" t="str">
            <v>CSW</v>
          </cell>
          <cell r="J14831">
            <v>1233000</v>
          </cell>
          <cell r="K14831">
            <v>0</v>
          </cell>
          <cell r="L14831">
            <v>0</v>
          </cell>
          <cell r="M14831">
            <v>0</v>
          </cell>
          <cell r="N14831">
            <v>0</v>
          </cell>
          <cell r="O14831">
            <v>0</v>
          </cell>
          <cell r="P14831">
            <v>1233000</v>
          </cell>
        </row>
        <row r="14832">
          <cell r="A14832" t="str">
            <v>20051017</v>
          </cell>
          <cell r="B14832" t="str">
            <v>0542</v>
          </cell>
          <cell r="C14832" t="str">
            <v>BL RF PRODUCTS</v>
          </cell>
          <cell r="D14832" t="str">
            <v>PL RF CONSUMER PROD</v>
          </cell>
          <cell r="E14832" t="str">
            <v>VARICAPS</v>
          </cell>
          <cell r="F14832" t="str">
            <v>all categories</v>
          </cell>
          <cell r="G14832" t="str">
            <v>NL00</v>
          </cell>
          <cell r="H14832" t="str">
            <v>RDC EU / TNT LOGISTICS BV</v>
          </cell>
          <cell r="I14832" t="str">
            <v>RDC</v>
          </cell>
          <cell r="J14832">
            <v>1011000</v>
          </cell>
          <cell r="K14832">
            <v>20000</v>
          </cell>
          <cell r="L14832">
            <v>0</v>
          </cell>
          <cell r="M14832">
            <v>0</v>
          </cell>
          <cell r="N14832">
            <v>0</v>
          </cell>
          <cell r="O14832">
            <v>0</v>
          </cell>
          <cell r="P14832">
            <v>1031000</v>
          </cell>
        </row>
        <row r="14833">
          <cell r="A14833" t="str">
            <v>20051017</v>
          </cell>
          <cell r="B14833" t="str">
            <v>0542</v>
          </cell>
          <cell r="C14833" t="str">
            <v>BL RF PRODUCTS</v>
          </cell>
          <cell r="D14833" t="str">
            <v>PL RF CONSUMER PROD</v>
          </cell>
          <cell r="E14833" t="str">
            <v>VARICAPS</v>
          </cell>
          <cell r="F14833" t="str">
            <v>all categories</v>
          </cell>
          <cell r="G14833" t="str">
            <v>NLTT</v>
          </cell>
          <cell r="H14833" t="str">
            <v>TNT LOGISTICS BV</v>
          </cell>
          <cell r="I14833" t="str">
            <v>RDC</v>
          </cell>
          <cell r="J14833">
            <v>2687000</v>
          </cell>
          <cell r="K14833">
            <v>0</v>
          </cell>
          <cell r="L14833">
            <v>0</v>
          </cell>
          <cell r="M14833">
            <v>0</v>
          </cell>
          <cell r="N14833">
            <v>0</v>
          </cell>
          <cell r="O14833">
            <v>198000</v>
          </cell>
          <cell r="P14833">
            <v>2885000</v>
          </cell>
        </row>
        <row r="14834">
          <cell r="A14834" t="str">
            <v>20051017</v>
          </cell>
          <cell r="B14834" t="str">
            <v>0542</v>
          </cell>
          <cell r="C14834" t="str">
            <v>BL RF PRODUCTS</v>
          </cell>
          <cell r="D14834" t="str">
            <v>PL RF CONSUMER PROD</v>
          </cell>
          <cell r="E14834" t="str">
            <v>VARICAPS</v>
          </cell>
          <cell r="F14834" t="str">
            <v>all categories</v>
          </cell>
          <cell r="G14834" t="str">
            <v>PH79</v>
          </cell>
          <cell r="H14834" t="str">
            <v>WT PSC</v>
          </cell>
          <cell r="I14834" t="str">
            <v>MFG</v>
          </cell>
          <cell r="J14834">
            <v>20</v>
          </cell>
          <cell r="K14834">
            <v>0</v>
          </cell>
          <cell r="L14834">
            <v>0</v>
          </cell>
          <cell r="M14834">
            <v>0</v>
          </cell>
          <cell r="N14834">
            <v>0</v>
          </cell>
          <cell r="O14834">
            <v>20</v>
          </cell>
          <cell r="P14834">
            <v>40</v>
          </cell>
        </row>
        <row r="14835">
          <cell r="A14835" t="str">
            <v>20051017</v>
          </cell>
          <cell r="B14835" t="str">
            <v>0542</v>
          </cell>
          <cell r="C14835" t="str">
            <v>BL RF PRODUCTS</v>
          </cell>
          <cell r="D14835" t="str">
            <v>PL RF CONSUMER PROD</v>
          </cell>
          <cell r="E14835" t="str">
            <v>VARICAPS</v>
          </cell>
          <cell r="F14835" t="str">
            <v>all categories</v>
          </cell>
          <cell r="G14835" t="str">
            <v>PLAS</v>
          </cell>
          <cell r="H14835" t="str">
            <v>EXEL POLAND SP. Z.O.O.</v>
          </cell>
          <cell r="I14835" t="str">
            <v>CSW</v>
          </cell>
          <cell r="J14835">
            <v>21000</v>
          </cell>
          <cell r="K14835">
            <v>0</v>
          </cell>
          <cell r="L14835">
            <v>0</v>
          </cell>
          <cell r="M14835">
            <v>0</v>
          </cell>
          <cell r="N14835">
            <v>0</v>
          </cell>
          <cell r="O14835">
            <v>0</v>
          </cell>
          <cell r="P14835">
            <v>21000</v>
          </cell>
        </row>
        <row r="14836">
          <cell r="A14836" t="str">
            <v>20051017</v>
          </cell>
          <cell r="B14836" t="str">
            <v>0542</v>
          </cell>
          <cell r="C14836" t="str">
            <v>BL RF PRODUCTS</v>
          </cell>
          <cell r="D14836" t="str">
            <v>PL RF CONSUMER PROD</v>
          </cell>
          <cell r="E14836" t="str">
            <v>VARICAPS</v>
          </cell>
          <cell r="F14836" t="str">
            <v>all categories</v>
          </cell>
          <cell r="G14836" t="str">
            <v>PTFP</v>
          </cell>
          <cell r="H14836" t="str">
            <v>FORD PALMELA</v>
          </cell>
          <cell r="I14836" t="str">
            <v>CSW</v>
          </cell>
          <cell r="J14836">
            <v>424000</v>
          </cell>
          <cell r="K14836">
            <v>0</v>
          </cell>
          <cell r="L14836">
            <v>0</v>
          </cell>
          <cell r="M14836">
            <v>0</v>
          </cell>
          <cell r="N14836">
            <v>0</v>
          </cell>
          <cell r="O14836">
            <v>0</v>
          </cell>
          <cell r="P14836">
            <v>424000</v>
          </cell>
        </row>
        <row r="14837">
          <cell r="A14837" t="str">
            <v>20051017</v>
          </cell>
          <cell r="B14837" t="str">
            <v>0542</v>
          </cell>
          <cell r="C14837" t="str">
            <v>BL RF PRODUCTS</v>
          </cell>
          <cell r="D14837" t="str">
            <v>PL RF CONSUMER PROD</v>
          </cell>
          <cell r="E14837" t="str">
            <v>VARICAPS</v>
          </cell>
          <cell r="F14837" t="str">
            <v>all categories</v>
          </cell>
          <cell r="G14837" t="str">
            <v>SGTS</v>
          </cell>
          <cell r="H14837" t="str">
            <v>Tuner</v>
          </cell>
          <cell r="I14837" t="str">
            <v>CSW</v>
          </cell>
          <cell r="J14837">
            <v>5400000</v>
          </cell>
          <cell r="K14837">
            <v>0</v>
          </cell>
          <cell r="L14837">
            <v>0</v>
          </cell>
          <cell r="M14837">
            <v>0</v>
          </cell>
          <cell r="N14837">
            <v>0</v>
          </cell>
          <cell r="O14837">
            <v>3540000</v>
          </cell>
          <cell r="P14837">
            <v>8940000</v>
          </cell>
        </row>
        <row r="14838">
          <cell r="A14838" t="str">
            <v>20051017</v>
          </cell>
          <cell r="B14838" t="str">
            <v>0542</v>
          </cell>
          <cell r="C14838" t="str">
            <v>BL RF PRODUCTS</v>
          </cell>
          <cell r="D14838" t="str">
            <v>PL RF CONSUMER PROD</v>
          </cell>
          <cell r="E14838" t="str">
            <v>VARICAPS</v>
          </cell>
          <cell r="F14838" t="str">
            <v>all categories</v>
          </cell>
          <cell r="G14838" t="str">
            <v>THSS</v>
          </cell>
          <cell r="H14838" t="str">
            <v>Samsung</v>
          </cell>
          <cell r="I14838" t="str">
            <v>CSW</v>
          </cell>
          <cell r="J14838">
            <v>1185000</v>
          </cell>
          <cell r="K14838">
            <v>0</v>
          </cell>
          <cell r="L14838">
            <v>0</v>
          </cell>
          <cell r="M14838">
            <v>0</v>
          </cell>
          <cell r="N14838">
            <v>0</v>
          </cell>
          <cell r="O14838">
            <v>567000</v>
          </cell>
          <cell r="P14838">
            <v>1752000</v>
          </cell>
        </row>
        <row r="14839">
          <cell r="A14839" t="str">
            <v>20051017</v>
          </cell>
          <cell r="B14839" t="str">
            <v>0542</v>
          </cell>
          <cell r="C14839" t="str">
            <v>BL RF PRODUCTS</v>
          </cell>
          <cell r="D14839" t="str">
            <v>PL RF CONSUMER PROD</v>
          </cell>
          <cell r="E14839" t="str">
            <v>VARICAPS</v>
          </cell>
          <cell r="F14839" t="str">
            <v>all categories</v>
          </cell>
          <cell r="G14839" t="str">
            <v>US00</v>
          </cell>
          <cell r="H14839" t="str">
            <v>RDC NARSO</v>
          </cell>
          <cell r="I14839" t="str">
            <v>RDC</v>
          </cell>
          <cell r="J14839">
            <v>584000</v>
          </cell>
          <cell r="K14839">
            <v>0</v>
          </cell>
          <cell r="L14839">
            <v>309000</v>
          </cell>
          <cell r="M14839">
            <v>0</v>
          </cell>
          <cell r="N14839">
            <v>0</v>
          </cell>
          <cell r="O14839">
            <v>0</v>
          </cell>
          <cell r="P14839">
            <v>893000</v>
          </cell>
        </row>
        <row r="14840">
          <cell r="A14840" t="str">
            <v>20051017</v>
          </cell>
          <cell r="B14840" t="str">
            <v>0542</v>
          </cell>
          <cell r="C14840" t="str">
            <v>BL RF PRODUCTS</v>
          </cell>
          <cell r="D14840" t="str">
            <v>PL RF CONSUMER PROD</v>
          </cell>
          <cell r="E14840" t="str">
            <v>VARICAPS</v>
          </cell>
          <cell r="F14840" t="str">
            <v>all categories</v>
          </cell>
          <cell r="G14840" t="str">
            <v>USDJ</v>
          </cell>
          <cell r="H14840" t="str">
            <v>PHILIPS SEMI DELCO JIT Whse, I</v>
          </cell>
          <cell r="I14840" t="str">
            <v>CSW</v>
          </cell>
          <cell r="J14840">
            <v>202500</v>
          </cell>
          <cell r="K14840">
            <v>0</v>
          </cell>
          <cell r="L14840">
            <v>0</v>
          </cell>
          <cell r="M14840">
            <v>0</v>
          </cell>
          <cell r="N14840">
            <v>0</v>
          </cell>
          <cell r="O14840">
            <v>80000</v>
          </cell>
          <cell r="P14840">
            <v>282500</v>
          </cell>
        </row>
        <row r="14841">
          <cell r="A14841" t="str">
            <v>20051017</v>
          </cell>
          <cell r="B14841" t="str">
            <v>0542</v>
          </cell>
          <cell r="C14841" t="str">
            <v>BL RF PRODUCTS</v>
          </cell>
          <cell r="D14841" t="str">
            <v>PL RF CONSUMER PROD</v>
          </cell>
          <cell r="E14841" t="str">
            <v>VARICAPS</v>
          </cell>
          <cell r="F14841" t="str">
            <v>all categories</v>
          </cell>
          <cell r="G14841" t="str">
            <v>USGI</v>
          </cell>
          <cell r="H14841" t="str">
            <v>CSW Delco VMI (Reynosa)</v>
          </cell>
          <cell r="I14841" t="str">
            <v>CSW</v>
          </cell>
          <cell r="J14841">
            <v>450000</v>
          </cell>
          <cell r="K14841">
            <v>0</v>
          </cell>
          <cell r="L14841">
            <v>0</v>
          </cell>
          <cell r="M14841">
            <v>0</v>
          </cell>
          <cell r="N14841">
            <v>0</v>
          </cell>
          <cell r="O14841">
            <v>10000</v>
          </cell>
          <cell r="P14841">
            <v>460000</v>
          </cell>
        </row>
        <row r="14842">
          <cell r="A14842" t="str">
            <v>20051017</v>
          </cell>
          <cell r="B14842" t="str">
            <v>0542</v>
          </cell>
          <cell r="C14842" t="str">
            <v>BL RF PRODUCTS</v>
          </cell>
          <cell r="D14842" t="str">
            <v>PL RF CONSUMER PROD</v>
          </cell>
          <cell r="E14842" t="str">
            <v>VARICAPS</v>
          </cell>
          <cell r="F14842" t="str">
            <v>all categories</v>
          </cell>
          <cell r="G14842" t="str">
            <v>USJG</v>
          </cell>
          <cell r="H14842" t="str">
            <v>CSW Jabil JIT Guadalajara</v>
          </cell>
          <cell r="I14842" t="str">
            <v>CSW</v>
          </cell>
          <cell r="J14842">
            <v>50000</v>
          </cell>
          <cell r="K14842">
            <v>0</v>
          </cell>
          <cell r="L14842">
            <v>0</v>
          </cell>
          <cell r="M14842">
            <v>0</v>
          </cell>
          <cell r="N14842">
            <v>0</v>
          </cell>
          <cell r="O14842">
            <v>10000</v>
          </cell>
          <cell r="P14842">
            <v>60000</v>
          </cell>
        </row>
        <row r="14843">
          <cell r="A14843" t="str">
            <v>20051017</v>
          </cell>
          <cell r="B14843" t="str">
            <v>0542</v>
          </cell>
          <cell r="C14843" t="str">
            <v>BL RF PRODUCTS</v>
          </cell>
          <cell r="D14843" t="str">
            <v>PL RF CONSUMER PROD</v>
          </cell>
          <cell r="E14843" t="str">
            <v>VARICAPS</v>
          </cell>
          <cell r="F14843" t="str">
            <v>all categories</v>
          </cell>
          <cell r="G14843" t="str">
            <v>USNR</v>
          </cell>
          <cell r="H14843" t="str">
            <v>NOKIA INC. REYNOSA</v>
          </cell>
          <cell r="I14843" t="str">
            <v>CSW</v>
          </cell>
          <cell r="J14843">
            <v>90000</v>
          </cell>
          <cell r="K14843">
            <v>0</v>
          </cell>
          <cell r="L14843">
            <v>0</v>
          </cell>
          <cell r="M14843">
            <v>0</v>
          </cell>
          <cell r="N14843">
            <v>0</v>
          </cell>
          <cell r="O14843">
            <v>30000</v>
          </cell>
          <cell r="P14843">
            <v>120000</v>
          </cell>
        </row>
        <row r="14844">
          <cell r="A14844" t="str">
            <v>20051017</v>
          </cell>
          <cell r="B14844" t="str">
            <v>0542</v>
          </cell>
          <cell r="C14844" t="str">
            <v>BL RF PRODUCTS</v>
          </cell>
          <cell r="D14844" t="str">
            <v>PL RF CONSUMER PROD</v>
          </cell>
          <cell r="E14844" t="str">
            <v>VARICAPS</v>
          </cell>
          <cell r="F14844" t="str">
            <v>all categories</v>
          </cell>
          <cell r="G14844" t="str">
            <v>USOH</v>
          </cell>
          <cell r="H14844" t="str">
            <v>CSW Ford (Hatfield)</v>
          </cell>
          <cell r="I14844" t="str">
            <v>CSW</v>
          </cell>
          <cell r="J14844">
            <v>9000</v>
          </cell>
          <cell r="K14844">
            <v>0</v>
          </cell>
          <cell r="L14844">
            <v>0</v>
          </cell>
          <cell r="M14844">
            <v>0</v>
          </cell>
          <cell r="N14844">
            <v>0</v>
          </cell>
          <cell r="O14844">
            <v>0</v>
          </cell>
          <cell r="P14844">
            <v>9000</v>
          </cell>
        </row>
        <row r="14845">
          <cell r="A14845" t="str">
            <v>20051017</v>
          </cell>
          <cell r="B14845" t="str">
            <v>0542</v>
          </cell>
          <cell r="C14845" t="str">
            <v>BL RF PRODUCTS</v>
          </cell>
          <cell r="D14845" t="str">
            <v>PL RF CONSUMER PROD</v>
          </cell>
          <cell r="E14845" t="str">
            <v>VARICAPS</v>
          </cell>
          <cell r="F14845" t="str">
            <v>all categories</v>
          </cell>
          <cell r="G14845" t="str">
            <v>USPP</v>
          </cell>
          <cell r="H14845" t="str">
            <v>CSW PANASONIC PEACHTREE</v>
          </cell>
          <cell r="I14845" t="str">
            <v>CSW</v>
          </cell>
          <cell r="J14845">
            <v>3000</v>
          </cell>
          <cell r="K14845">
            <v>0</v>
          </cell>
          <cell r="L14845">
            <v>0</v>
          </cell>
          <cell r="M14845">
            <v>0</v>
          </cell>
          <cell r="N14845">
            <v>0</v>
          </cell>
          <cell r="O14845">
            <v>0</v>
          </cell>
          <cell r="P14845">
            <v>3000</v>
          </cell>
        </row>
        <row r="14846">
          <cell r="A14846" t="str">
            <v>20051017</v>
          </cell>
          <cell r="B14846" t="str">
            <v>0542</v>
          </cell>
          <cell r="C14846" t="str">
            <v>BL RF PRODUCTS</v>
          </cell>
          <cell r="D14846" t="str">
            <v>PL RF CONSUMER PROD</v>
          </cell>
          <cell r="E14846" t="str">
            <v>VARICAPS</v>
          </cell>
          <cell r="F14846" t="str">
            <v>all categories</v>
          </cell>
          <cell r="G14846" t="str">
            <v>USTC</v>
          </cell>
          <cell r="H14846" t="str">
            <v>CSW Siemens (Huntsville)</v>
          </cell>
          <cell r="I14846" t="str">
            <v>CSW</v>
          </cell>
          <cell r="J14846">
            <v>10000</v>
          </cell>
          <cell r="K14846">
            <v>0</v>
          </cell>
          <cell r="L14846">
            <v>0</v>
          </cell>
          <cell r="M14846">
            <v>0</v>
          </cell>
          <cell r="N14846">
            <v>0</v>
          </cell>
          <cell r="O14846">
            <v>0</v>
          </cell>
          <cell r="P14846">
            <v>10000</v>
          </cell>
        </row>
        <row r="14847">
          <cell r="A14847" t="str">
            <v>20051017</v>
          </cell>
          <cell r="B14847" t="str">
            <v>0542</v>
          </cell>
          <cell r="C14847" t="str">
            <v>BL RF PRODUCTS</v>
          </cell>
          <cell r="D14847" t="str">
            <v>PL RF CONSUMER PROD</v>
          </cell>
          <cell r="E14847" t="str">
            <v>VARICAPS</v>
          </cell>
          <cell r="F14847" t="str">
            <v>all categories</v>
          </cell>
          <cell r="G14847" t="str">
            <v>USTM</v>
          </cell>
          <cell r="H14847" t="str">
            <v>CSW Ford (Altec - El Paso)</v>
          </cell>
          <cell r="I14847" t="str">
            <v>CSW</v>
          </cell>
          <cell r="J14847">
            <v>168000</v>
          </cell>
          <cell r="K14847">
            <v>0</v>
          </cell>
          <cell r="L14847">
            <v>0</v>
          </cell>
          <cell r="M14847">
            <v>0</v>
          </cell>
          <cell r="N14847">
            <v>0</v>
          </cell>
          <cell r="O14847">
            <v>18000</v>
          </cell>
          <cell r="P14847">
            <v>186000</v>
          </cell>
        </row>
        <row r="14848">
          <cell r="A14848" t="str">
            <v>20051017</v>
          </cell>
          <cell r="B14848" t="str">
            <v>0542</v>
          </cell>
          <cell r="C14848" t="str">
            <v>BL RF PRODUCTS</v>
          </cell>
          <cell r="D14848" t="str">
            <v>PL RF CONSUMER PROD</v>
          </cell>
          <cell r="E14848" t="str">
            <v>VARICAPS</v>
          </cell>
          <cell r="F14848" t="str">
            <v>all categories</v>
          </cell>
          <cell r="G14848" t="str">
            <v>USTT</v>
          </cell>
          <cell r="H14848" t="str">
            <v>CSW Auto</v>
          </cell>
          <cell r="I14848" t="str">
            <v>RDC</v>
          </cell>
          <cell r="J14848">
            <v>1420000</v>
          </cell>
          <cell r="K14848">
            <v>0</v>
          </cell>
          <cell r="L14848">
            <v>0</v>
          </cell>
          <cell r="M14848">
            <v>0</v>
          </cell>
          <cell r="N14848">
            <v>0</v>
          </cell>
          <cell r="O14848">
            <v>20000</v>
          </cell>
          <cell r="P14848">
            <v>1440000</v>
          </cell>
        </row>
        <row r="14849">
          <cell r="A14849" t="str">
            <v>20051017</v>
          </cell>
          <cell r="B14849" t="str">
            <v>0542</v>
          </cell>
          <cell r="C14849" t="str">
            <v>BL RF PRODUCTS</v>
          </cell>
          <cell r="D14849" t="str">
            <v>PL RF CONSUMER PROD</v>
          </cell>
          <cell r="E14849" t="str">
            <v>VARICAPS</v>
          </cell>
          <cell r="F14849" t="str">
            <v>FP</v>
          </cell>
          <cell r="G14849" t="str">
            <v>all plants</v>
          </cell>
          <cell r="H14849" t="str">
            <v>all descriptions</v>
          </cell>
          <cell r="I14849" t="str">
            <v>CSW</v>
          </cell>
          <cell r="J14849">
            <v>13584764</v>
          </cell>
          <cell r="K14849">
            <v>0</v>
          </cell>
          <cell r="L14849">
            <v>0</v>
          </cell>
          <cell r="M14849">
            <v>0</v>
          </cell>
          <cell r="N14849">
            <v>0</v>
          </cell>
          <cell r="O14849">
            <v>4799000</v>
          </cell>
          <cell r="P14849">
            <v>18383764</v>
          </cell>
        </row>
        <row r="14850">
          <cell r="A14850" t="str">
            <v>20051017</v>
          </cell>
          <cell r="B14850" t="str">
            <v>0542</v>
          </cell>
          <cell r="C14850" t="str">
            <v>BL RF PRODUCTS</v>
          </cell>
          <cell r="D14850" t="str">
            <v>PL RF CONSUMER PROD</v>
          </cell>
          <cell r="E14850" t="str">
            <v>VARICAPS</v>
          </cell>
          <cell r="F14850" t="str">
            <v>FP</v>
          </cell>
          <cell r="G14850" t="str">
            <v>all plants</v>
          </cell>
          <cell r="H14850" t="str">
            <v>all descriptions</v>
          </cell>
          <cell r="I14850" t="str">
            <v>all types</v>
          </cell>
          <cell r="J14850">
            <v>93418764</v>
          </cell>
          <cell r="K14850">
            <v>20000</v>
          </cell>
          <cell r="L14850">
            <v>339000</v>
          </cell>
          <cell r="M14850">
            <v>0</v>
          </cell>
          <cell r="N14850">
            <v>0</v>
          </cell>
          <cell r="O14850">
            <v>38883000</v>
          </cell>
          <cell r="P14850">
            <v>132660764</v>
          </cell>
        </row>
        <row r="14851">
          <cell r="A14851" t="str">
            <v>20051017</v>
          </cell>
          <cell r="B14851" t="str">
            <v>0542</v>
          </cell>
          <cell r="C14851" t="str">
            <v>BL RF PRODUCTS</v>
          </cell>
          <cell r="D14851" t="str">
            <v>PL RF CONSUMER PROD</v>
          </cell>
          <cell r="E14851" t="str">
            <v>VARICAPS</v>
          </cell>
          <cell r="F14851" t="str">
            <v>FP</v>
          </cell>
          <cell r="G14851" t="str">
            <v>all plants</v>
          </cell>
          <cell r="H14851" t="str">
            <v>all descriptions</v>
          </cell>
          <cell r="I14851" t="str">
            <v>RDC</v>
          </cell>
          <cell r="J14851">
            <v>28042000</v>
          </cell>
          <cell r="K14851">
            <v>20000</v>
          </cell>
          <cell r="L14851">
            <v>339000</v>
          </cell>
          <cell r="M14851">
            <v>0</v>
          </cell>
          <cell r="N14851">
            <v>0</v>
          </cell>
          <cell r="O14851">
            <v>1763000</v>
          </cell>
          <cell r="P14851">
            <v>30164000</v>
          </cell>
        </row>
        <row r="14852">
          <cell r="A14852" t="str">
            <v>20051017</v>
          </cell>
          <cell r="B14852" t="str">
            <v>0542</v>
          </cell>
          <cell r="C14852" t="str">
            <v>BL RF PRODUCTS</v>
          </cell>
          <cell r="D14852" t="str">
            <v>PL RF CONSUMER PROD</v>
          </cell>
          <cell r="E14852" t="str">
            <v>VARICAPS</v>
          </cell>
          <cell r="F14852" t="str">
            <v>FP</v>
          </cell>
          <cell r="G14852" t="str">
            <v>all plants</v>
          </cell>
          <cell r="H14852" t="str">
            <v>all descriptions</v>
          </cell>
          <cell r="I14852" t="str">
            <v>IWH</v>
          </cell>
          <cell r="J14852">
            <v>51792000</v>
          </cell>
          <cell r="K14852">
            <v>0</v>
          </cell>
          <cell r="L14852">
            <v>0</v>
          </cell>
          <cell r="M14852">
            <v>0</v>
          </cell>
          <cell r="N14852">
            <v>0</v>
          </cell>
          <cell r="O14852">
            <v>32321000</v>
          </cell>
          <cell r="P14852">
            <v>84113000</v>
          </cell>
        </row>
        <row r="14853">
          <cell r="A14853" t="str">
            <v>20051017</v>
          </cell>
          <cell r="B14853" t="str">
            <v>0542</v>
          </cell>
          <cell r="C14853" t="str">
            <v>BL RF PRODUCTS</v>
          </cell>
          <cell r="D14853" t="str">
            <v>PL RF CONSUMER PROD</v>
          </cell>
          <cell r="E14853" t="str">
            <v>VARICAPS</v>
          </cell>
          <cell r="F14853" t="str">
            <v>FP</v>
          </cell>
          <cell r="G14853" t="str">
            <v>BRNM</v>
          </cell>
          <cell r="H14853" t="str">
            <v>NOKIA DO BRASIL TECNOLOGIA LTD</v>
          </cell>
          <cell r="I14853" t="str">
            <v>CSW</v>
          </cell>
          <cell r="J14853">
            <v>0</v>
          </cell>
          <cell r="K14853">
            <v>0</v>
          </cell>
          <cell r="L14853">
            <v>0</v>
          </cell>
          <cell r="M14853">
            <v>0</v>
          </cell>
          <cell r="N14853">
            <v>0</v>
          </cell>
          <cell r="O14853">
            <v>350000</v>
          </cell>
          <cell r="P14853">
            <v>350000</v>
          </cell>
        </row>
        <row r="14854">
          <cell r="A14854" t="str">
            <v>20051017</v>
          </cell>
          <cell r="B14854" t="str">
            <v>0542</v>
          </cell>
          <cell r="C14854" t="str">
            <v>BL RF PRODUCTS</v>
          </cell>
          <cell r="D14854" t="str">
            <v>PL RF CONSUMER PROD</v>
          </cell>
          <cell r="E14854" t="str">
            <v>VARICAPS</v>
          </cell>
          <cell r="F14854" t="str">
            <v>FP</v>
          </cell>
          <cell r="G14854" t="str">
            <v>CN10</v>
          </cell>
          <cell r="H14854" t="str">
            <v>IWH (BL Control) Guangdong</v>
          </cell>
          <cell r="I14854" t="str">
            <v>IWH</v>
          </cell>
          <cell r="J14854">
            <v>8924000</v>
          </cell>
          <cell r="K14854">
            <v>0</v>
          </cell>
          <cell r="L14854">
            <v>0</v>
          </cell>
          <cell r="M14854">
            <v>0</v>
          </cell>
          <cell r="N14854">
            <v>0</v>
          </cell>
          <cell r="O14854">
            <v>3732000</v>
          </cell>
          <cell r="P14854">
            <v>12656000</v>
          </cell>
        </row>
        <row r="14855">
          <cell r="A14855" t="str">
            <v>20051017</v>
          </cell>
          <cell r="B14855" t="str">
            <v>0542</v>
          </cell>
          <cell r="C14855" t="str">
            <v>BL RF PRODUCTS</v>
          </cell>
          <cell r="D14855" t="str">
            <v>PL RF CONSUMER PROD</v>
          </cell>
          <cell r="E14855" t="str">
            <v>VARICAPS</v>
          </cell>
          <cell r="F14855" t="str">
            <v>FP</v>
          </cell>
          <cell r="G14855" t="str">
            <v>CNFE</v>
          </cell>
          <cell r="H14855" t="str">
            <v>FLEXTRONICS_MY_ERI_VMI</v>
          </cell>
          <cell r="I14855" t="str">
            <v>CSW</v>
          </cell>
          <cell r="J14855">
            <v>1746000</v>
          </cell>
          <cell r="K14855">
            <v>0</v>
          </cell>
          <cell r="L14855">
            <v>0</v>
          </cell>
          <cell r="M14855">
            <v>0</v>
          </cell>
          <cell r="N14855">
            <v>0</v>
          </cell>
          <cell r="O14855">
            <v>0</v>
          </cell>
          <cell r="P14855">
            <v>1746000</v>
          </cell>
        </row>
        <row r="14856">
          <cell r="A14856" t="str">
            <v>20051017</v>
          </cell>
          <cell r="B14856" t="str">
            <v>0542</v>
          </cell>
          <cell r="C14856" t="str">
            <v>BL RF PRODUCTS</v>
          </cell>
          <cell r="D14856" t="str">
            <v>PL RF CONSUMER PROD</v>
          </cell>
          <cell r="E14856" t="str">
            <v>VARICAPS</v>
          </cell>
          <cell r="F14856" t="str">
            <v>FP</v>
          </cell>
          <cell r="G14856" t="str">
            <v>CNND</v>
          </cell>
          <cell r="H14856" t="str">
            <v>DONGGUAN NOKIA MOBILE PHONES C</v>
          </cell>
          <cell r="I14856" t="str">
            <v>CSW</v>
          </cell>
          <cell r="J14856">
            <v>260000</v>
          </cell>
          <cell r="K14856">
            <v>0</v>
          </cell>
          <cell r="L14856">
            <v>0</v>
          </cell>
          <cell r="M14856">
            <v>0</v>
          </cell>
          <cell r="N14856">
            <v>0</v>
          </cell>
          <cell r="O14856">
            <v>20000</v>
          </cell>
          <cell r="P14856">
            <v>280000</v>
          </cell>
        </row>
        <row r="14857">
          <cell r="A14857" t="str">
            <v>20051017</v>
          </cell>
          <cell r="B14857" t="str">
            <v>0542</v>
          </cell>
          <cell r="C14857" t="str">
            <v>BL RF PRODUCTS</v>
          </cell>
          <cell r="D14857" t="str">
            <v>PL RF CONSUMER PROD</v>
          </cell>
          <cell r="E14857" t="str">
            <v>VARICAPS</v>
          </cell>
          <cell r="F14857" t="str">
            <v>FP</v>
          </cell>
          <cell r="G14857" t="str">
            <v>DENB</v>
          </cell>
          <cell r="H14857" t="str">
            <v>NOKIA BOCHUM IHUB</v>
          </cell>
          <cell r="I14857" t="str">
            <v>CSW</v>
          </cell>
          <cell r="J14857">
            <v>600000</v>
          </cell>
          <cell r="K14857">
            <v>0</v>
          </cell>
          <cell r="L14857">
            <v>0</v>
          </cell>
          <cell r="M14857">
            <v>0</v>
          </cell>
          <cell r="N14857">
            <v>0</v>
          </cell>
          <cell r="O14857">
            <v>0</v>
          </cell>
          <cell r="P14857">
            <v>600000</v>
          </cell>
        </row>
        <row r="14858">
          <cell r="A14858" t="str">
            <v>20051017</v>
          </cell>
          <cell r="B14858" t="str">
            <v>0542</v>
          </cell>
          <cell r="C14858" t="str">
            <v>BL RF PRODUCTS</v>
          </cell>
          <cell r="D14858" t="str">
            <v>PL RF CONSUMER PROD</v>
          </cell>
          <cell r="E14858" t="str">
            <v>VARICAPS</v>
          </cell>
          <cell r="F14858" t="str">
            <v>FP</v>
          </cell>
          <cell r="G14858" t="str">
            <v>EEET</v>
          </cell>
          <cell r="H14858" t="str">
            <v>CSW ELCOTEQ</v>
          </cell>
          <cell r="I14858" t="str">
            <v>CSW</v>
          </cell>
          <cell r="J14858">
            <v>16184</v>
          </cell>
          <cell r="K14858">
            <v>0</v>
          </cell>
          <cell r="L14858">
            <v>0</v>
          </cell>
          <cell r="M14858">
            <v>0</v>
          </cell>
          <cell r="N14858">
            <v>0</v>
          </cell>
          <cell r="O14858">
            <v>12000</v>
          </cell>
          <cell r="P14858">
            <v>28184</v>
          </cell>
        </row>
        <row r="14859">
          <cell r="A14859" t="str">
            <v>20051017</v>
          </cell>
          <cell r="B14859" t="str">
            <v>0542</v>
          </cell>
          <cell r="C14859" t="str">
            <v>BL RF PRODUCTS</v>
          </cell>
          <cell r="D14859" t="str">
            <v>PL RF CONSUMER PROD</v>
          </cell>
          <cell r="E14859" t="str">
            <v>VARICAPS</v>
          </cell>
          <cell r="F14859" t="str">
            <v>FP</v>
          </cell>
          <cell r="G14859" t="str">
            <v>ESFC</v>
          </cell>
          <cell r="H14859" t="str">
            <v>FORD CADIZ</v>
          </cell>
          <cell r="I14859" t="str">
            <v>CSW</v>
          </cell>
          <cell r="J14859">
            <v>15000</v>
          </cell>
          <cell r="K14859">
            <v>0</v>
          </cell>
          <cell r="L14859">
            <v>0</v>
          </cell>
          <cell r="M14859">
            <v>0</v>
          </cell>
          <cell r="N14859">
            <v>0</v>
          </cell>
          <cell r="O14859">
            <v>0</v>
          </cell>
          <cell r="P14859">
            <v>15000</v>
          </cell>
        </row>
        <row r="14860">
          <cell r="A14860" t="str">
            <v>20051017</v>
          </cell>
          <cell r="B14860" t="str">
            <v>0542</v>
          </cell>
          <cell r="C14860" t="str">
            <v>BL RF PRODUCTS</v>
          </cell>
          <cell r="D14860" t="str">
            <v>PL RF CONSUMER PROD</v>
          </cell>
          <cell r="E14860" t="str">
            <v>VARICAPS</v>
          </cell>
          <cell r="F14860" t="str">
            <v>FP</v>
          </cell>
          <cell r="G14860" t="str">
            <v>FINS</v>
          </cell>
          <cell r="H14860" t="str">
            <v>NOKIA CORP/NOKIA MOBILE PHONES</v>
          </cell>
          <cell r="I14860" t="str">
            <v>CSW</v>
          </cell>
          <cell r="J14860">
            <v>291000</v>
          </cell>
          <cell r="K14860">
            <v>0</v>
          </cell>
          <cell r="L14860">
            <v>0</v>
          </cell>
          <cell r="M14860">
            <v>0</v>
          </cell>
          <cell r="N14860">
            <v>0</v>
          </cell>
          <cell r="O14860">
            <v>39000</v>
          </cell>
          <cell r="P14860">
            <v>330000</v>
          </cell>
        </row>
        <row r="14861">
          <cell r="A14861" t="str">
            <v>20051017</v>
          </cell>
          <cell r="B14861" t="str">
            <v>0542</v>
          </cell>
          <cell r="C14861" t="str">
            <v>BL RF PRODUCTS</v>
          </cell>
          <cell r="D14861" t="str">
            <v>PL RF CONSUMER PROD</v>
          </cell>
          <cell r="E14861" t="str">
            <v>VARICAPS</v>
          </cell>
          <cell r="F14861" t="str">
            <v>FP</v>
          </cell>
          <cell r="G14861" t="str">
            <v>HK00</v>
          </cell>
          <cell r="H14861" t="str">
            <v>RDC APSH</v>
          </cell>
          <cell r="I14861" t="str">
            <v>RDC</v>
          </cell>
          <cell r="J14861">
            <v>17325000</v>
          </cell>
          <cell r="K14861">
            <v>0</v>
          </cell>
          <cell r="L14861">
            <v>30000</v>
          </cell>
          <cell r="M14861">
            <v>0</v>
          </cell>
          <cell r="N14861">
            <v>0</v>
          </cell>
          <cell r="O14861">
            <v>1545000</v>
          </cell>
          <cell r="P14861">
            <v>18900000</v>
          </cell>
        </row>
        <row r="14862">
          <cell r="A14862" t="str">
            <v>20051017</v>
          </cell>
          <cell r="B14862" t="str">
            <v>0542</v>
          </cell>
          <cell r="C14862" t="str">
            <v>BL RF PRODUCTS</v>
          </cell>
          <cell r="D14862" t="str">
            <v>PL RF CONSUMER PROD</v>
          </cell>
          <cell r="E14862" t="str">
            <v>VARICAPS</v>
          </cell>
          <cell r="F14862" t="str">
            <v>FP</v>
          </cell>
          <cell r="G14862" t="str">
            <v>HK10</v>
          </cell>
          <cell r="H14862" t="str">
            <v>IWH (BL Control) EDL</v>
          </cell>
          <cell r="I14862" t="str">
            <v>IWH</v>
          </cell>
          <cell r="J14862">
            <v>42868000</v>
          </cell>
          <cell r="K14862">
            <v>0</v>
          </cell>
          <cell r="L14862">
            <v>0</v>
          </cell>
          <cell r="M14862">
            <v>0</v>
          </cell>
          <cell r="N14862">
            <v>0</v>
          </cell>
          <cell r="O14862">
            <v>28589000</v>
          </cell>
          <cell r="P14862">
            <v>71457000</v>
          </cell>
        </row>
        <row r="14863">
          <cell r="A14863" t="str">
            <v>20051017</v>
          </cell>
          <cell r="B14863" t="str">
            <v>0542</v>
          </cell>
          <cell r="C14863" t="str">
            <v>BL RF PRODUCTS</v>
          </cell>
          <cell r="D14863" t="str">
            <v>PL RF CONSUMER PROD</v>
          </cell>
          <cell r="E14863" t="str">
            <v>VARICAPS</v>
          </cell>
          <cell r="F14863" t="str">
            <v>FP</v>
          </cell>
          <cell r="G14863" t="str">
            <v>HKSK</v>
          </cell>
          <cell r="H14863" t="str">
            <v>SHENZHEN</v>
          </cell>
          <cell r="I14863" t="str">
            <v>CSW</v>
          </cell>
          <cell r="J14863">
            <v>197080</v>
          </cell>
          <cell r="K14863">
            <v>0</v>
          </cell>
          <cell r="L14863">
            <v>0</v>
          </cell>
          <cell r="M14863">
            <v>0</v>
          </cell>
          <cell r="N14863">
            <v>0</v>
          </cell>
          <cell r="O14863">
            <v>75000</v>
          </cell>
          <cell r="P14863">
            <v>272080</v>
          </cell>
        </row>
        <row r="14864">
          <cell r="A14864" t="str">
            <v>20051017</v>
          </cell>
          <cell r="B14864" t="str">
            <v>0542</v>
          </cell>
          <cell r="C14864" t="str">
            <v>BL RF PRODUCTS</v>
          </cell>
          <cell r="D14864" t="str">
            <v>PL RF CONSUMER PROD</v>
          </cell>
          <cell r="E14864" t="str">
            <v>VARICAPS</v>
          </cell>
          <cell r="F14864" t="str">
            <v>FP</v>
          </cell>
          <cell r="G14864" t="str">
            <v>HKTT</v>
          </cell>
          <cell r="H14864" t="str">
            <v>CP On-site Warehouse AP</v>
          </cell>
          <cell r="I14864" t="str">
            <v>RDC</v>
          </cell>
          <cell r="J14864">
            <v>5015000</v>
          </cell>
          <cell r="K14864">
            <v>0</v>
          </cell>
          <cell r="L14864">
            <v>0</v>
          </cell>
          <cell r="M14864">
            <v>0</v>
          </cell>
          <cell r="N14864">
            <v>0</v>
          </cell>
          <cell r="O14864">
            <v>0</v>
          </cell>
          <cell r="P14864">
            <v>5015000</v>
          </cell>
        </row>
        <row r="14865">
          <cell r="A14865" t="str">
            <v>20051017</v>
          </cell>
          <cell r="B14865" t="str">
            <v>0542</v>
          </cell>
          <cell r="C14865" t="str">
            <v>BL RF PRODUCTS</v>
          </cell>
          <cell r="D14865" t="str">
            <v>PL RF CONSUMER PROD</v>
          </cell>
          <cell r="E14865" t="str">
            <v>VARICAPS</v>
          </cell>
          <cell r="F14865" t="str">
            <v>FP</v>
          </cell>
          <cell r="G14865" t="str">
            <v>HUAS</v>
          </cell>
          <cell r="H14865" t="str">
            <v>EXEL</v>
          </cell>
          <cell r="I14865" t="str">
            <v>CSW</v>
          </cell>
          <cell r="J14865">
            <v>276000</v>
          </cell>
          <cell r="K14865">
            <v>0</v>
          </cell>
          <cell r="L14865">
            <v>0</v>
          </cell>
          <cell r="M14865">
            <v>0</v>
          </cell>
          <cell r="N14865">
            <v>0</v>
          </cell>
          <cell r="O14865">
            <v>0</v>
          </cell>
          <cell r="P14865">
            <v>276000</v>
          </cell>
        </row>
        <row r="14866">
          <cell r="A14866" t="str">
            <v>20051017</v>
          </cell>
          <cell r="B14866" t="str">
            <v>0542</v>
          </cell>
          <cell r="C14866" t="str">
            <v>BL RF PRODUCTS</v>
          </cell>
          <cell r="D14866" t="str">
            <v>PL RF CONSUMER PROD</v>
          </cell>
          <cell r="E14866" t="str">
            <v>VARICAPS</v>
          </cell>
          <cell r="F14866" t="str">
            <v>FP</v>
          </cell>
          <cell r="G14866" t="str">
            <v>HUJT</v>
          </cell>
          <cell r="H14866" t="str">
            <v>CSW Jabil Tiszaujvaros</v>
          </cell>
          <cell r="I14866" t="str">
            <v>CSW</v>
          </cell>
          <cell r="J14866">
            <v>270000</v>
          </cell>
          <cell r="K14866">
            <v>0</v>
          </cell>
          <cell r="L14866">
            <v>0</v>
          </cell>
          <cell r="M14866">
            <v>0</v>
          </cell>
          <cell r="N14866">
            <v>0</v>
          </cell>
          <cell r="O14866">
            <v>0</v>
          </cell>
          <cell r="P14866">
            <v>270000</v>
          </cell>
        </row>
        <row r="14867">
          <cell r="A14867" t="str">
            <v>20051017</v>
          </cell>
          <cell r="B14867" t="str">
            <v>0542</v>
          </cell>
          <cell r="C14867" t="str">
            <v>BL RF PRODUCTS</v>
          </cell>
          <cell r="D14867" t="str">
            <v>PL RF CONSUMER PROD</v>
          </cell>
          <cell r="E14867" t="str">
            <v>VARICAPS</v>
          </cell>
          <cell r="F14867" t="str">
            <v>FP</v>
          </cell>
          <cell r="G14867" t="str">
            <v>HUNK</v>
          </cell>
          <cell r="H14867" t="str">
            <v>NOKIA KOMAROM KFT</v>
          </cell>
          <cell r="I14867" t="str">
            <v>CSW</v>
          </cell>
          <cell r="J14867">
            <v>459000</v>
          </cell>
          <cell r="K14867">
            <v>0</v>
          </cell>
          <cell r="L14867">
            <v>0</v>
          </cell>
          <cell r="M14867">
            <v>0</v>
          </cell>
          <cell r="N14867">
            <v>0</v>
          </cell>
          <cell r="O14867">
            <v>15000</v>
          </cell>
          <cell r="P14867">
            <v>474000</v>
          </cell>
        </row>
        <row r="14868">
          <cell r="A14868" t="str">
            <v>20051017</v>
          </cell>
          <cell r="B14868" t="str">
            <v>0542</v>
          </cell>
          <cell r="C14868" t="str">
            <v>BL RF PRODUCTS</v>
          </cell>
          <cell r="D14868" t="str">
            <v>PL RF CONSUMER PROD</v>
          </cell>
          <cell r="E14868" t="str">
            <v>VARICAPS</v>
          </cell>
          <cell r="F14868" t="str">
            <v>FP</v>
          </cell>
          <cell r="G14868" t="str">
            <v>KRNM</v>
          </cell>
          <cell r="H14868" t="str">
            <v>NOKIA MASAN KOREA</v>
          </cell>
          <cell r="I14868" t="str">
            <v>CSW</v>
          </cell>
          <cell r="J14868">
            <v>170000</v>
          </cell>
          <cell r="K14868">
            <v>0</v>
          </cell>
          <cell r="L14868">
            <v>0</v>
          </cell>
          <cell r="M14868">
            <v>0</v>
          </cell>
          <cell r="N14868">
            <v>0</v>
          </cell>
          <cell r="O14868">
            <v>0</v>
          </cell>
          <cell r="P14868">
            <v>170000</v>
          </cell>
        </row>
        <row r="14869">
          <cell r="A14869" t="str">
            <v>20051017</v>
          </cell>
          <cell r="B14869" t="str">
            <v>0542</v>
          </cell>
          <cell r="C14869" t="str">
            <v>BL RF PRODUCTS</v>
          </cell>
          <cell r="D14869" t="str">
            <v>PL RF CONSUMER PROD</v>
          </cell>
          <cell r="E14869" t="str">
            <v>VARICAPS</v>
          </cell>
          <cell r="F14869" t="str">
            <v>FP</v>
          </cell>
          <cell r="G14869" t="str">
            <v>MYBB</v>
          </cell>
          <cell r="H14869" t="str">
            <v>ROBERT BOSCH (M) SDN BHD</v>
          </cell>
          <cell r="I14869" t="str">
            <v>CSW</v>
          </cell>
          <cell r="J14869">
            <v>39000</v>
          </cell>
          <cell r="K14869">
            <v>0</v>
          </cell>
          <cell r="L14869">
            <v>0</v>
          </cell>
          <cell r="M14869">
            <v>0</v>
          </cell>
          <cell r="N14869">
            <v>0</v>
          </cell>
          <cell r="O14869">
            <v>33000</v>
          </cell>
          <cell r="P14869">
            <v>72000</v>
          </cell>
        </row>
        <row r="14870">
          <cell r="A14870" t="str">
            <v>20051017</v>
          </cell>
          <cell r="B14870" t="str">
            <v>0542</v>
          </cell>
          <cell r="C14870" t="str">
            <v>BL RF PRODUCTS</v>
          </cell>
          <cell r="D14870" t="str">
            <v>PL RF CONSUMER PROD</v>
          </cell>
          <cell r="E14870" t="str">
            <v>VARICAPS</v>
          </cell>
          <cell r="F14870" t="str">
            <v>FP</v>
          </cell>
          <cell r="G14870" t="str">
            <v>MYFA</v>
          </cell>
          <cell r="H14870" t="str">
            <v>FLEXTRONICS_MY_ShahAlam</v>
          </cell>
          <cell r="I14870" t="str">
            <v>CSW</v>
          </cell>
          <cell r="J14870">
            <v>1233000</v>
          </cell>
          <cell r="K14870">
            <v>0</v>
          </cell>
          <cell r="L14870">
            <v>0</v>
          </cell>
          <cell r="M14870">
            <v>0</v>
          </cell>
          <cell r="N14870">
            <v>0</v>
          </cell>
          <cell r="O14870">
            <v>0</v>
          </cell>
          <cell r="P14870">
            <v>1233000</v>
          </cell>
        </row>
        <row r="14871">
          <cell r="A14871" t="str">
            <v>20051017</v>
          </cell>
          <cell r="B14871" t="str">
            <v>0542</v>
          </cell>
          <cell r="C14871" t="str">
            <v>BL RF PRODUCTS</v>
          </cell>
          <cell r="D14871" t="str">
            <v>PL RF CONSUMER PROD</v>
          </cell>
          <cell r="E14871" t="str">
            <v>VARICAPS</v>
          </cell>
          <cell r="F14871" t="str">
            <v>FP</v>
          </cell>
          <cell r="G14871" t="str">
            <v>NL00</v>
          </cell>
          <cell r="H14871" t="str">
            <v>RDC EU / TNT LOGISTICS BV</v>
          </cell>
          <cell r="I14871" t="str">
            <v>RDC</v>
          </cell>
          <cell r="J14871">
            <v>1011000</v>
          </cell>
          <cell r="K14871">
            <v>20000</v>
          </cell>
          <cell r="L14871">
            <v>0</v>
          </cell>
          <cell r="M14871">
            <v>0</v>
          </cell>
          <cell r="N14871">
            <v>0</v>
          </cell>
          <cell r="O14871">
            <v>0</v>
          </cell>
          <cell r="P14871">
            <v>1031000</v>
          </cell>
        </row>
        <row r="14872">
          <cell r="A14872" t="str">
            <v>20051017</v>
          </cell>
          <cell r="B14872" t="str">
            <v>0542</v>
          </cell>
          <cell r="C14872" t="str">
            <v>BL RF PRODUCTS</v>
          </cell>
          <cell r="D14872" t="str">
            <v>PL RF CONSUMER PROD</v>
          </cell>
          <cell r="E14872" t="str">
            <v>VARICAPS</v>
          </cell>
          <cell r="F14872" t="str">
            <v>FP</v>
          </cell>
          <cell r="G14872" t="str">
            <v>NLTT</v>
          </cell>
          <cell r="H14872" t="str">
            <v>TNT LOGISTICS BV</v>
          </cell>
          <cell r="I14872" t="str">
            <v>RDC</v>
          </cell>
          <cell r="J14872">
            <v>2687000</v>
          </cell>
          <cell r="K14872">
            <v>0</v>
          </cell>
          <cell r="L14872">
            <v>0</v>
          </cell>
          <cell r="M14872">
            <v>0</v>
          </cell>
          <cell r="N14872">
            <v>0</v>
          </cell>
          <cell r="O14872">
            <v>198000</v>
          </cell>
          <cell r="P14872">
            <v>2885000</v>
          </cell>
        </row>
        <row r="14873">
          <cell r="A14873" t="str">
            <v>20051017</v>
          </cell>
          <cell r="B14873" t="str">
            <v>0542</v>
          </cell>
          <cell r="C14873" t="str">
            <v>BL RF PRODUCTS</v>
          </cell>
          <cell r="D14873" t="str">
            <v>PL RF CONSUMER PROD</v>
          </cell>
          <cell r="E14873" t="str">
            <v>VARICAPS</v>
          </cell>
          <cell r="F14873" t="str">
            <v>FP</v>
          </cell>
          <cell r="G14873" t="str">
            <v>PLAS</v>
          </cell>
          <cell r="H14873" t="str">
            <v>EXEL POLAND SP. Z.O.O.</v>
          </cell>
          <cell r="I14873" t="str">
            <v>CSW</v>
          </cell>
          <cell r="J14873">
            <v>21000</v>
          </cell>
          <cell r="K14873">
            <v>0</v>
          </cell>
          <cell r="L14873">
            <v>0</v>
          </cell>
          <cell r="M14873">
            <v>0</v>
          </cell>
          <cell r="N14873">
            <v>0</v>
          </cell>
          <cell r="O14873">
            <v>0</v>
          </cell>
          <cell r="P14873">
            <v>21000</v>
          </cell>
        </row>
        <row r="14874">
          <cell r="A14874" t="str">
            <v>20051017</v>
          </cell>
          <cell r="B14874" t="str">
            <v>0542</v>
          </cell>
          <cell r="C14874" t="str">
            <v>BL RF PRODUCTS</v>
          </cell>
          <cell r="D14874" t="str">
            <v>PL RF CONSUMER PROD</v>
          </cell>
          <cell r="E14874" t="str">
            <v>VARICAPS</v>
          </cell>
          <cell r="F14874" t="str">
            <v>FP</v>
          </cell>
          <cell r="G14874" t="str">
            <v>PTFP</v>
          </cell>
          <cell r="H14874" t="str">
            <v>FORD PALMELA</v>
          </cell>
          <cell r="I14874" t="str">
            <v>CSW</v>
          </cell>
          <cell r="J14874">
            <v>424000</v>
          </cell>
          <cell r="K14874">
            <v>0</v>
          </cell>
          <cell r="L14874">
            <v>0</v>
          </cell>
          <cell r="M14874">
            <v>0</v>
          </cell>
          <cell r="N14874">
            <v>0</v>
          </cell>
          <cell r="O14874">
            <v>0</v>
          </cell>
          <cell r="P14874">
            <v>424000</v>
          </cell>
        </row>
        <row r="14875">
          <cell r="A14875" t="str">
            <v>20051017</v>
          </cell>
          <cell r="B14875" t="str">
            <v>0542</v>
          </cell>
          <cell r="C14875" t="str">
            <v>BL RF PRODUCTS</v>
          </cell>
          <cell r="D14875" t="str">
            <v>PL RF CONSUMER PROD</v>
          </cell>
          <cell r="E14875" t="str">
            <v>VARICAPS</v>
          </cell>
          <cell r="F14875" t="str">
            <v>FP</v>
          </cell>
          <cell r="G14875" t="str">
            <v>SGTS</v>
          </cell>
          <cell r="H14875" t="str">
            <v>Tuner</v>
          </cell>
          <cell r="I14875" t="str">
            <v>CSW</v>
          </cell>
          <cell r="J14875">
            <v>5400000</v>
          </cell>
          <cell r="K14875">
            <v>0</v>
          </cell>
          <cell r="L14875">
            <v>0</v>
          </cell>
          <cell r="M14875">
            <v>0</v>
          </cell>
          <cell r="N14875">
            <v>0</v>
          </cell>
          <cell r="O14875">
            <v>3540000</v>
          </cell>
          <cell r="P14875">
            <v>8940000</v>
          </cell>
        </row>
        <row r="14876">
          <cell r="A14876" t="str">
            <v>20051017</v>
          </cell>
          <cell r="B14876" t="str">
            <v>0542</v>
          </cell>
          <cell r="C14876" t="str">
            <v>BL RF PRODUCTS</v>
          </cell>
          <cell r="D14876" t="str">
            <v>PL RF CONSUMER PROD</v>
          </cell>
          <cell r="E14876" t="str">
            <v>VARICAPS</v>
          </cell>
          <cell r="F14876" t="str">
            <v>FP</v>
          </cell>
          <cell r="G14876" t="str">
            <v>THSS</v>
          </cell>
          <cell r="H14876" t="str">
            <v>Samsung</v>
          </cell>
          <cell r="I14876" t="str">
            <v>CSW</v>
          </cell>
          <cell r="J14876">
            <v>1185000</v>
          </cell>
          <cell r="K14876">
            <v>0</v>
          </cell>
          <cell r="L14876">
            <v>0</v>
          </cell>
          <cell r="M14876">
            <v>0</v>
          </cell>
          <cell r="N14876">
            <v>0</v>
          </cell>
          <cell r="O14876">
            <v>567000</v>
          </cell>
          <cell r="P14876">
            <v>1752000</v>
          </cell>
        </row>
        <row r="14877">
          <cell r="A14877" t="str">
            <v>20051017</v>
          </cell>
          <cell r="B14877" t="str">
            <v>0542</v>
          </cell>
          <cell r="C14877" t="str">
            <v>BL RF PRODUCTS</v>
          </cell>
          <cell r="D14877" t="str">
            <v>PL RF CONSUMER PROD</v>
          </cell>
          <cell r="E14877" t="str">
            <v>VARICAPS</v>
          </cell>
          <cell r="F14877" t="str">
            <v>FP</v>
          </cell>
          <cell r="G14877" t="str">
            <v>US00</v>
          </cell>
          <cell r="H14877" t="str">
            <v>RDC NARSO</v>
          </cell>
          <cell r="I14877" t="str">
            <v>RDC</v>
          </cell>
          <cell r="J14877">
            <v>584000</v>
          </cell>
          <cell r="K14877">
            <v>0</v>
          </cell>
          <cell r="L14877">
            <v>309000</v>
          </cell>
          <cell r="M14877">
            <v>0</v>
          </cell>
          <cell r="N14877">
            <v>0</v>
          </cell>
          <cell r="O14877">
            <v>0</v>
          </cell>
          <cell r="P14877">
            <v>893000</v>
          </cell>
        </row>
        <row r="14878">
          <cell r="A14878" t="str">
            <v>20051017</v>
          </cell>
          <cell r="B14878" t="str">
            <v>0542</v>
          </cell>
          <cell r="C14878" t="str">
            <v>BL RF PRODUCTS</v>
          </cell>
          <cell r="D14878" t="str">
            <v>PL RF CONSUMER PROD</v>
          </cell>
          <cell r="E14878" t="str">
            <v>VARICAPS</v>
          </cell>
          <cell r="F14878" t="str">
            <v>FP</v>
          </cell>
          <cell r="G14878" t="str">
            <v>USDJ</v>
          </cell>
          <cell r="H14878" t="str">
            <v>PHILIPS SEMI DELCO JIT Whse, I</v>
          </cell>
          <cell r="I14878" t="str">
            <v>CSW</v>
          </cell>
          <cell r="J14878">
            <v>202500</v>
          </cell>
          <cell r="K14878">
            <v>0</v>
          </cell>
          <cell r="L14878">
            <v>0</v>
          </cell>
          <cell r="M14878">
            <v>0</v>
          </cell>
          <cell r="N14878">
            <v>0</v>
          </cell>
          <cell r="O14878">
            <v>80000</v>
          </cell>
          <cell r="P14878">
            <v>282500</v>
          </cell>
        </row>
        <row r="14879">
          <cell r="A14879" t="str">
            <v>20051017</v>
          </cell>
          <cell r="B14879" t="str">
            <v>0542</v>
          </cell>
          <cell r="C14879" t="str">
            <v>BL RF PRODUCTS</v>
          </cell>
          <cell r="D14879" t="str">
            <v>PL RF CONSUMER PROD</v>
          </cell>
          <cell r="E14879" t="str">
            <v>VARICAPS</v>
          </cell>
          <cell r="F14879" t="str">
            <v>FP</v>
          </cell>
          <cell r="G14879" t="str">
            <v>USGI</v>
          </cell>
          <cell r="H14879" t="str">
            <v>CSW Delco VMI (Reynosa)</v>
          </cell>
          <cell r="I14879" t="str">
            <v>CSW</v>
          </cell>
          <cell r="J14879">
            <v>450000</v>
          </cell>
          <cell r="K14879">
            <v>0</v>
          </cell>
          <cell r="L14879">
            <v>0</v>
          </cell>
          <cell r="M14879">
            <v>0</v>
          </cell>
          <cell r="N14879">
            <v>0</v>
          </cell>
          <cell r="O14879">
            <v>10000</v>
          </cell>
          <cell r="P14879">
            <v>460000</v>
          </cell>
        </row>
        <row r="14880">
          <cell r="A14880" t="str">
            <v>20051017</v>
          </cell>
          <cell r="B14880" t="str">
            <v>0542</v>
          </cell>
          <cell r="C14880" t="str">
            <v>BL RF PRODUCTS</v>
          </cell>
          <cell r="D14880" t="str">
            <v>PL RF CONSUMER PROD</v>
          </cell>
          <cell r="E14880" t="str">
            <v>VARICAPS</v>
          </cell>
          <cell r="F14880" t="str">
            <v>FP</v>
          </cell>
          <cell r="G14880" t="str">
            <v>USJG</v>
          </cell>
          <cell r="H14880" t="str">
            <v>CSW Jabil JIT Guadalajara</v>
          </cell>
          <cell r="I14880" t="str">
            <v>CSW</v>
          </cell>
          <cell r="J14880">
            <v>50000</v>
          </cell>
          <cell r="K14880">
            <v>0</v>
          </cell>
          <cell r="L14880">
            <v>0</v>
          </cell>
          <cell r="M14880">
            <v>0</v>
          </cell>
          <cell r="N14880">
            <v>0</v>
          </cell>
          <cell r="O14880">
            <v>10000</v>
          </cell>
          <cell r="P14880">
            <v>60000</v>
          </cell>
        </row>
        <row r="14881">
          <cell r="A14881" t="str">
            <v>20051017</v>
          </cell>
          <cell r="B14881" t="str">
            <v>0542</v>
          </cell>
          <cell r="C14881" t="str">
            <v>BL RF PRODUCTS</v>
          </cell>
          <cell r="D14881" t="str">
            <v>PL RF CONSUMER PROD</v>
          </cell>
          <cell r="E14881" t="str">
            <v>VARICAPS</v>
          </cell>
          <cell r="F14881" t="str">
            <v>FP</v>
          </cell>
          <cell r="G14881" t="str">
            <v>USNR</v>
          </cell>
          <cell r="H14881" t="str">
            <v>NOKIA INC. REYNOSA</v>
          </cell>
          <cell r="I14881" t="str">
            <v>CSW</v>
          </cell>
          <cell r="J14881">
            <v>90000</v>
          </cell>
          <cell r="K14881">
            <v>0</v>
          </cell>
          <cell r="L14881">
            <v>0</v>
          </cell>
          <cell r="M14881">
            <v>0</v>
          </cell>
          <cell r="N14881">
            <v>0</v>
          </cell>
          <cell r="O14881">
            <v>30000</v>
          </cell>
          <cell r="P14881">
            <v>120000</v>
          </cell>
        </row>
        <row r="14882">
          <cell r="A14882" t="str">
            <v>20051017</v>
          </cell>
          <cell r="B14882" t="str">
            <v>0542</v>
          </cell>
          <cell r="C14882" t="str">
            <v>BL RF PRODUCTS</v>
          </cell>
          <cell r="D14882" t="str">
            <v>PL RF CONSUMER PROD</v>
          </cell>
          <cell r="E14882" t="str">
            <v>VARICAPS</v>
          </cell>
          <cell r="F14882" t="str">
            <v>FP</v>
          </cell>
          <cell r="G14882" t="str">
            <v>USOH</v>
          </cell>
          <cell r="H14882" t="str">
            <v>CSW Ford (Hatfield)</v>
          </cell>
          <cell r="I14882" t="str">
            <v>CSW</v>
          </cell>
          <cell r="J14882">
            <v>9000</v>
          </cell>
          <cell r="K14882">
            <v>0</v>
          </cell>
          <cell r="L14882">
            <v>0</v>
          </cell>
          <cell r="M14882">
            <v>0</v>
          </cell>
          <cell r="N14882">
            <v>0</v>
          </cell>
          <cell r="O14882">
            <v>0</v>
          </cell>
          <cell r="P14882">
            <v>9000</v>
          </cell>
        </row>
        <row r="14883">
          <cell r="A14883" t="str">
            <v>20051017</v>
          </cell>
          <cell r="B14883" t="str">
            <v>0542</v>
          </cell>
          <cell r="C14883" t="str">
            <v>BL RF PRODUCTS</v>
          </cell>
          <cell r="D14883" t="str">
            <v>PL RF CONSUMER PROD</v>
          </cell>
          <cell r="E14883" t="str">
            <v>VARICAPS</v>
          </cell>
          <cell r="F14883" t="str">
            <v>FP</v>
          </cell>
          <cell r="G14883" t="str">
            <v>USPP</v>
          </cell>
          <cell r="H14883" t="str">
            <v>CSW PANASONIC PEACHTREE</v>
          </cell>
          <cell r="I14883" t="str">
            <v>CSW</v>
          </cell>
          <cell r="J14883">
            <v>3000</v>
          </cell>
          <cell r="K14883">
            <v>0</v>
          </cell>
          <cell r="L14883">
            <v>0</v>
          </cell>
          <cell r="M14883">
            <v>0</v>
          </cell>
          <cell r="N14883">
            <v>0</v>
          </cell>
          <cell r="O14883">
            <v>0</v>
          </cell>
          <cell r="P14883">
            <v>3000</v>
          </cell>
        </row>
        <row r="14884">
          <cell r="A14884" t="str">
            <v>20051017</v>
          </cell>
          <cell r="B14884" t="str">
            <v>0542</v>
          </cell>
          <cell r="C14884" t="str">
            <v>BL RF PRODUCTS</v>
          </cell>
          <cell r="D14884" t="str">
            <v>PL RF CONSUMER PROD</v>
          </cell>
          <cell r="E14884" t="str">
            <v>VARICAPS</v>
          </cell>
          <cell r="F14884" t="str">
            <v>FP</v>
          </cell>
          <cell r="G14884" t="str">
            <v>USTC</v>
          </cell>
          <cell r="H14884" t="str">
            <v>CSW Siemens (Huntsville)</v>
          </cell>
          <cell r="I14884" t="str">
            <v>CSW</v>
          </cell>
          <cell r="J14884">
            <v>10000</v>
          </cell>
          <cell r="K14884">
            <v>0</v>
          </cell>
          <cell r="L14884">
            <v>0</v>
          </cell>
          <cell r="M14884">
            <v>0</v>
          </cell>
          <cell r="N14884">
            <v>0</v>
          </cell>
          <cell r="O14884">
            <v>0</v>
          </cell>
          <cell r="P14884">
            <v>10000</v>
          </cell>
        </row>
        <row r="14885">
          <cell r="A14885" t="str">
            <v>20051017</v>
          </cell>
          <cell r="B14885" t="str">
            <v>0542</v>
          </cell>
          <cell r="C14885" t="str">
            <v>BL RF PRODUCTS</v>
          </cell>
          <cell r="D14885" t="str">
            <v>PL RF CONSUMER PROD</v>
          </cell>
          <cell r="E14885" t="str">
            <v>VARICAPS</v>
          </cell>
          <cell r="F14885" t="str">
            <v>FP</v>
          </cell>
          <cell r="G14885" t="str">
            <v>USTM</v>
          </cell>
          <cell r="H14885" t="str">
            <v>CSW Ford (Altec - El Paso)</v>
          </cell>
          <cell r="I14885" t="str">
            <v>CSW</v>
          </cell>
          <cell r="J14885">
            <v>168000</v>
          </cell>
          <cell r="K14885">
            <v>0</v>
          </cell>
          <cell r="L14885">
            <v>0</v>
          </cell>
          <cell r="M14885">
            <v>0</v>
          </cell>
          <cell r="N14885">
            <v>0</v>
          </cell>
          <cell r="O14885">
            <v>18000</v>
          </cell>
          <cell r="P14885">
            <v>186000</v>
          </cell>
        </row>
        <row r="14886">
          <cell r="A14886" t="str">
            <v>20051017</v>
          </cell>
          <cell r="B14886" t="str">
            <v>0542</v>
          </cell>
          <cell r="C14886" t="str">
            <v>BL RF PRODUCTS</v>
          </cell>
          <cell r="D14886" t="str">
            <v>PL RF CONSUMER PROD</v>
          </cell>
          <cell r="E14886" t="str">
            <v>VARICAPS</v>
          </cell>
          <cell r="F14886" t="str">
            <v>FP</v>
          </cell>
          <cell r="G14886" t="str">
            <v>USTT</v>
          </cell>
          <cell r="H14886" t="str">
            <v>CSW Auto</v>
          </cell>
          <cell r="I14886" t="str">
            <v>RDC</v>
          </cell>
          <cell r="J14886">
            <v>1420000</v>
          </cell>
          <cell r="K14886">
            <v>0</v>
          </cell>
          <cell r="L14886">
            <v>0</v>
          </cell>
          <cell r="M14886">
            <v>0</v>
          </cell>
          <cell r="N14886">
            <v>0</v>
          </cell>
          <cell r="O14886">
            <v>20000</v>
          </cell>
          <cell r="P14886">
            <v>1440000</v>
          </cell>
        </row>
        <row r="14887">
          <cell r="A14887" t="str">
            <v>20051017</v>
          </cell>
          <cell r="B14887" t="str">
            <v>0542</v>
          </cell>
          <cell r="C14887" t="str">
            <v>BL RF PRODUCTS</v>
          </cell>
          <cell r="D14887" t="str">
            <v>PL RF CONSUMER PROD</v>
          </cell>
          <cell r="E14887" t="str">
            <v>VARICAPS</v>
          </cell>
          <cell r="F14887" t="str">
            <v>WAFER</v>
          </cell>
          <cell r="G14887" t="str">
            <v>all plants</v>
          </cell>
          <cell r="H14887" t="str">
            <v>all descriptions</v>
          </cell>
          <cell r="I14887" t="str">
            <v>MFG</v>
          </cell>
          <cell r="J14887">
            <v>20</v>
          </cell>
          <cell r="K14887">
            <v>0</v>
          </cell>
          <cell r="L14887">
            <v>0</v>
          </cell>
          <cell r="M14887">
            <v>0</v>
          </cell>
          <cell r="N14887">
            <v>0</v>
          </cell>
          <cell r="O14887">
            <v>20</v>
          </cell>
          <cell r="P14887">
            <v>40</v>
          </cell>
        </row>
        <row r="14888">
          <cell r="A14888" t="str">
            <v>20051017</v>
          </cell>
          <cell r="B14888" t="str">
            <v>0542</v>
          </cell>
          <cell r="C14888" t="str">
            <v>BL RF PRODUCTS</v>
          </cell>
          <cell r="D14888" t="str">
            <v>PL RF CONSUMER PROD</v>
          </cell>
          <cell r="E14888" t="str">
            <v>VARICAPS</v>
          </cell>
          <cell r="F14888" t="str">
            <v>WAFER</v>
          </cell>
          <cell r="G14888" t="str">
            <v>all plants</v>
          </cell>
          <cell r="H14888" t="str">
            <v>all descriptions</v>
          </cell>
          <cell r="I14888" t="str">
            <v>all types</v>
          </cell>
          <cell r="J14888">
            <v>20</v>
          </cell>
          <cell r="K14888">
            <v>0</v>
          </cell>
          <cell r="L14888">
            <v>0</v>
          </cell>
          <cell r="M14888">
            <v>0</v>
          </cell>
          <cell r="N14888">
            <v>0</v>
          </cell>
          <cell r="O14888">
            <v>20</v>
          </cell>
          <cell r="P14888">
            <v>40</v>
          </cell>
        </row>
        <row r="14889">
          <cell r="A14889" t="str">
            <v>20051017</v>
          </cell>
          <cell r="B14889" t="str">
            <v>0542</v>
          </cell>
          <cell r="C14889" t="str">
            <v>BL RF PRODUCTS</v>
          </cell>
          <cell r="D14889" t="str">
            <v>PL RF CONSUMER PROD</v>
          </cell>
          <cell r="E14889" t="str">
            <v>VARICAPS</v>
          </cell>
          <cell r="F14889" t="str">
            <v>WAFER</v>
          </cell>
          <cell r="G14889" t="str">
            <v>PH79</v>
          </cell>
          <cell r="H14889" t="str">
            <v>WT PSC</v>
          </cell>
          <cell r="I14889" t="str">
            <v>MFG</v>
          </cell>
          <cell r="J14889">
            <v>20</v>
          </cell>
          <cell r="K14889">
            <v>0</v>
          </cell>
          <cell r="L14889">
            <v>0</v>
          </cell>
          <cell r="M14889">
            <v>0</v>
          </cell>
          <cell r="N14889">
            <v>0</v>
          </cell>
          <cell r="O14889">
            <v>20</v>
          </cell>
          <cell r="P14889">
            <v>40</v>
          </cell>
        </row>
        <row r="14890">
          <cell r="A14890" t="str">
            <v>20051017</v>
          </cell>
          <cell r="B14890" t="str">
            <v>0542</v>
          </cell>
          <cell r="C14890" t="str">
            <v>BL RF PRODUCTS</v>
          </cell>
          <cell r="D14890" t="str">
            <v>PL RF CONSUMER PROD</v>
          </cell>
          <cell r="E14890" t="str">
            <v>VARICAPS</v>
          </cell>
          <cell r="F14890" t="str">
            <v>XTAL</v>
          </cell>
          <cell r="G14890" t="str">
            <v>all plants</v>
          </cell>
          <cell r="H14890" t="str">
            <v>all descriptions</v>
          </cell>
          <cell r="I14890" t="str">
            <v>MFG</v>
          </cell>
          <cell r="J14890">
            <v>138071556</v>
          </cell>
          <cell r="K14890">
            <v>0</v>
          </cell>
          <cell r="L14890">
            <v>0</v>
          </cell>
          <cell r="M14890">
            <v>0</v>
          </cell>
          <cell r="N14890">
            <v>0</v>
          </cell>
          <cell r="O14890">
            <v>371404405</v>
          </cell>
          <cell r="P14890">
            <v>509475961</v>
          </cell>
        </row>
        <row r="14891">
          <cell r="A14891" t="str">
            <v>20051017</v>
          </cell>
          <cell r="B14891" t="str">
            <v>0542</v>
          </cell>
          <cell r="C14891" t="str">
            <v>BL RF PRODUCTS</v>
          </cell>
          <cell r="D14891" t="str">
            <v>PL RF CONSUMER PROD</v>
          </cell>
          <cell r="E14891" t="str">
            <v>VARICAPS</v>
          </cell>
          <cell r="F14891" t="str">
            <v>XTAL</v>
          </cell>
          <cell r="G14891" t="str">
            <v>all plants</v>
          </cell>
          <cell r="H14891" t="str">
            <v>all descriptions</v>
          </cell>
          <cell r="I14891" t="str">
            <v>all types</v>
          </cell>
          <cell r="J14891">
            <v>138071556</v>
          </cell>
          <cell r="K14891">
            <v>0</v>
          </cell>
          <cell r="L14891">
            <v>0</v>
          </cell>
          <cell r="M14891">
            <v>0</v>
          </cell>
          <cell r="N14891">
            <v>0</v>
          </cell>
          <cell r="O14891">
            <v>371404405</v>
          </cell>
          <cell r="P14891">
            <v>509475961</v>
          </cell>
        </row>
        <row r="14892">
          <cell r="A14892" t="str">
            <v>20051017</v>
          </cell>
          <cell r="B14892" t="str">
            <v>0542</v>
          </cell>
          <cell r="C14892" t="str">
            <v>BL RF PRODUCTS</v>
          </cell>
          <cell r="D14892" t="str">
            <v>PL RF CONSUMER PROD</v>
          </cell>
          <cell r="E14892" t="str">
            <v>VARICAPS</v>
          </cell>
          <cell r="F14892" t="str">
            <v>XTAL</v>
          </cell>
          <cell r="G14892" t="str">
            <v>CN71</v>
          </cell>
          <cell r="H14892" t="str">
            <v>AT PS Guangdong</v>
          </cell>
          <cell r="I14892" t="str">
            <v>MFG</v>
          </cell>
          <cell r="J14892">
            <v>77018691</v>
          </cell>
          <cell r="K14892">
            <v>0</v>
          </cell>
          <cell r="L14892">
            <v>0</v>
          </cell>
          <cell r="M14892">
            <v>0</v>
          </cell>
          <cell r="N14892">
            <v>0</v>
          </cell>
          <cell r="O14892">
            <v>52767981</v>
          </cell>
          <cell r="P14892">
            <v>129786672</v>
          </cell>
        </row>
        <row r="14893">
          <cell r="A14893" t="str">
            <v>20051017</v>
          </cell>
          <cell r="B14893" t="str">
            <v>0542</v>
          </cell>
          <cell r="C14893" t="str">
            <v>BL RF PRODUCTS</v>
          </cell>
          <cell r="D14893" t="str">
            <v>PL RF CONSUMER PROD</v>
          </cell>
          <cell r="E14893" t="str">
            <v>VARICAPS</v>
          </cell>
          <cell r="F14893" t="str">
            <v>XTAL</v>
          </cell>
          <cell r="G14893" t="str">
            <v>HK70</v>
          </cell>
          <cell r="H14893" t="str">
            <v>AT EDL</v>
          </cell>
          <cell r="I14893" t="str">
            <v>MFG</v>
          </cell>
          <cell r="J14893">
            <v>61052865</v>
          </cell>
          <cell r="K14893">
            <v>0</v>
          </cell>
          <cell r="L14893">
            <v>0</v>
          </cell>
          <cell r="M14893">
            <v>0</v>
          </cell>
          <cell r="N14893">
            <v>0</v>
          </cell>
          <cell r="O14893">
            <v>318636424</v>
          </cell>
          <cell r="P14893">
            <v>379689289</v>
          </cell>
        </row>
        <row r="14894">
          <cell r="A14894" t="str">
            <v>20051017</v>
          </cell>
          <cell r="B14894" t="str">
            <v>0542</v>
          </cell>
          <cell r="C14894" t="str">
            <v>BL RF PRODUCTS</v>
          </cell>
          <cell r="D14894" t="str">
            <v>PL RF CONSUMER PROD</v>
          </cell>
          <cell r="E14894" t="str">
            <v>W/B 1-4</v>
          </cell>
          <cell r="F14894" t="str">
            <v>all categories</v>
          </cell>
          <cell r="G14894" t="str">
            <v>all plants</v>
          </cell>
          <cell r="H14894" t="str">
            <v>all descriptions</v>
          </cell>
          <cell r="I14894" t="str">
            <v>RDC</v>
          </cell>
          <cell r="J14894">
            <v>7135501</v>
          </cell>
          <cell r="K14894">
            <v>21000</v>
          </cell>
          <cell r="L14894">
            <v>252400</v>
          </cell>
          <cell r="M14894">
            <v>0</v>
          </cell>
          <cell r="N14894">
            <v>0</v>
          </cell>
          <cell r="O14894">
            <v>1020000</v>
          </cell>
          <cell r="P14894">
            <v>8428901</v>
          </cell>
        </row>
        <row r="14895">
          <cell r="A14895" t="str">
            <v>20051017</v>
          </cell>
          <cell r="B14895" t="str">
            <v>0542</v>
          </cell>
          <cell r="C14895" t="str">
            <v>BL RF PRODUCTS</v>
          </cell>
          <cell r="D14895" t="str">
            <v>PL RF CONSUMER PROD</v>
          </cell>
          <cell r="E14895" t="str">
            <v>W/B 1-4</v>
          </cell>
          <cell r="F14895" t="str">
            <v>all categories</v>
          </cell>
          <cell r="G14895" t="str">
            <v>all plants</v>
          </cell>
          <cell r="H14895" t="str">
            <v>all descriptions</v>
          </cell>
          <cell r="I14895" t="str">
            <v>FDC</v>
          </cell>
          <cell r="J14895">
            <v>0</v>
          </cell>
          <cell r="K14895">
            <v>0</v>
          </cell>
          <cell r="L14895">
            <v>0</v>
          </cell>
          <cell r="M14895">
            <v>0</v>
          </cell>
          <cell r="N14895">
            <v>0</v>
          </cell>
          <cell r="O14895">
            <v>0</v>
          </cell>
          <cell r="P14895">
            <v>0</v>
          </cell>
        </row>
        <row r="14896">
          <cell r="A14896" t="str">
            <v>20051017</v>
          </cell>
          <cell r="B14896" t="str">
            <v>0542</v>
          </cell>
          <cell r="C14896" t="str">
            <v>BL RF PRODUCTS</v>
          </cell>
          <cell r="D14896" t="str">
            <v>PL RF CONSUMER PROD</v>
          </cell>
          <cell r="E14896" t="str">
            <v>W/B 1-4</v>
          </cell>
          <cell r="F14896" t="str">
            <v>all categories</v>
          </cell>
          <cell r="G14896" t="str">
            <v>all plants</v>
          </cell>
          <cell r="H14896" t="str">
            <v>all descriptions</v>
          </cell>
          <cell r="I14896" t="str">
            <v>CSW</v>
          </cell>
          <cell r="J14896">
            <v>6368890</v>
          </cell>
          <cell r="K14896">
            <v>0</v>
          </cell>
          <cell r="L14896">
            <v>0</v>
          </cell>
          <cell r="M14896">
            <v>0</v>
          </cell>
          <cell r="N14896">
            <v>0</v>
          </cell>
          <cell r="O14896">
            <v>2113000</v>
          </cell>
          <cell r="P14896">
            <v>8481890</v>
          </cell>
        </row>
        <row r="14897">
          <cell r="A14897" t="str">
            <v>20051017</v>
          </cell>
          <cell r="B14897" t="str">
            <v>0542</v>
          </cell>
          <cell r="C14897" t="str">
            <v>BL RF PRODUCTS</v>
          </cell>
          <cell r="D14897" t="str">
            <v>PL RF CONSUMER PROD</v>
          </cell>
          <cell r="E14897" t="str">
            <v>W/B 1-4</v>
          </cell>
          <cell r="F14897" t="str">
            <v>all categories</v>
          </cell>
          <cell r="G14897" t="str">
            <v>all plants</v>
          </cell>
          <cell r="H14897" t="str">
            <v>all descriptions</v>
          </cell>
          <cell r="I14897" t="str">
            <v>IWH</v>
          </cell>
          <cell r="J14897">
            <v>16731879</v>
          </cell>
          <cell r="K14897">
            <v>0</v>
          </cell>
          <cell r="L14897">
            <v>0</v>
          </cell>
          <cell r="M14897">
            <v>0</v>
          </cell>
          <cell r="N14897">
            <v>0</v>
          </cell>
          <cell r="O14897">
            <v>6573175</v>
          </cell>
          <cell r="P14897">
            <v>23305054</v>
          </cell>
        </row>
        <row r="14898">
          <cell r="A14898" t="str">
            <v>20051017</v>
          </cell>
          <cell r="B14898" t="str">
            <v>0542</v>
          </cell>
          <cell r="C14898" t="str">
            <v>BL RF PRODUCTS</v>
          </cell>
          <cell r="D14898" t="str">
            <v>PL RF CONSUMER PROD</v>
          </cell>
          <cell r="E14898" t="str">
            <v>W/B 1-4</v>
          </cell>
          <cell r="F14898" t="str">
            <v>all categories</v>
          </cell>
          <cell r="G14898" t="str">
            <v>all plants</v>
          </cell>
          <cell r="H14898" t="str">
            <v>all descriptions</v>
          </cell>
          <cell r="I14898" t="str">
            <v>MFG</v>
          </cell>
          <cell r="J14898">
            <v>23705775</v>
          </cell>
          <cell r="K14898">
            <v>0</v>
          </cell>
          <cell r="L14898">
            <v>0</v>
          </cell>
          <cell r="M14898">
            <v>0</v>
          </cell>
          <cell r="N14898">
            <v>0</v>
          </cell>
          <cell r="O14898">
            <v>18566488</v>
          </cell>
          <cell r="P14898">
            <v>42272263</v>
          </cell>
        </row>
        <row r="14899">
          <cell r="A14899" t="str">
            <v>20051017</v>
          </cell>
          <cell r="B14899" t="str">
            <v>0542</v>
          </cell>
          <cell r="C14899" t="str">
            <v>BL RF PRODUCTS</v>
          </cell>
          <cell r="D14899" t="str">
            <v>PL RF CONSUMER PROD</v>
          </cell>
          <cell r="E14899" t="str">
            <v>W/B 1-4</v>
          </cell>
          <cell r="F14899" t="str">
            <v>all categories</v>
          </cell>
          <cell r="G14899" t="str">
            <v>all plants</v>
          </cell>
          <cell r="H14899" t="str">
            <v>all descriptions</v>
          </cell>
          <cell r="I14899" t="str">
            <v>TRN</v>
          </cell>
          <cell r="J14899">
            <v>0</v>
          </cell>
          <cell r="K14899">
            <v>0</v>
          </cell>
          <cell r="L14899">
            <v>0</v>
          </cell>
          <cell r="M14899">
            <v>0</v>
          </cell>
          <cell r="N14899">
            <v>1</v>
          </cell>
          <cell r="O14899">
            <v>99000</v>
          </cell>
          <cell r="P14899">
            <v>99001</v>
          </cell>
        </row>
        <row r="14900">
          <cell r="A14900" t="str">
            <v>20051017</v>
          </cell>
          <cell r="B14900" t="str">
            <v>0542</v>
          </cell>
          <cell r="C14900" t="str">
            <v>BL RF PRODUCTS</v>
          </cell>
          <cell r="D14900" t="str">
            <v>PL RF CONSUMER PROD</v>
          </cell>
          <cell r="E14900" t="str">
            <v>W/B 1-4</v>
          </cell>
          <cell r="F14900" t="str">
            <v>all categories</v>
          </cell>
          <cell r="G14900" t="str">
            <v>all plants</v>
          </cell>
          <cell r="H14900" t="str">
            <v>all descriptions</v>
          </cell>
          <cell r="I14900" t="str">
            <v>all types</v>
          </cell>
          <cell r="J14900">
            <v>53942045</v>
          </cell>
          <cell r="K14900">
            <v>21000</v>
          </cell>
          <cell r="L14900">
            <v>252400</v>
          </cell>
          <cell r="M14900">
            <v>0</v>
          </cell>
          <cell r="N14900">
            <v>1</v>
          </cell>
          <cell r="O14900">
            <v>28371663</v>
          </cell>
          <cell r="P14900">
            <v>82587109</v>
          </cell>
        </row>
        <row r="14901">
          <cell r="A14901" t="str">
            <v>20051017</v>
          </cell>
          <cell r="B14901" t="str">
            <v>0542</v>
          </cell>
          <cell r="C14901" t="str">
            <v>BL RF PRODUCTS</v>
          </cell>
          <cell r="D14901" t="str">
            <v>PL RF CONSUMER PROD</v>
          </cell>
          <cell r="E14901" t="str">
            <v>W/B 1-4</v>
          </cell>
          <cell r="F14901" t="str">
            <v>all categories</v>
          </cell>
          <cell r="G14901" t="str">
            <v>BRNM</v>
          </cell>
          <cell r="H14901" t="str">
            <v>NOKIA DO BRASIL TECNOLOGIA LTD</v>
          </cell>
          <cell r="I14901" t="str">
            <v>CSW</v>
          </cell>
          <cell r="J14901">
            <v>30000</v>
          </cell>
          <cell r="K14901">
            <v>0</v>
          </cell>
          <cell r="L14901">
            <v>0</v>
          </cell>
          <cell r="M14901">
            <v>0</v>
          </cell>
          <cell r="N14901">
            <v>0</v>
          </cell>
          <cell r="O14901">
            <v>129000</v>
          </cell>
          <cell r="P14901">
            <v>159000</v>
          </cell>
        </row>
        <row r="14902">
          <cell r="A14902" t="str">
            <v>20051017</v>
          </cell>
          <cell r="B14902" t="str">
            <v>0542</v>
          </cell>
          <cell r="C14902" t="str">
            <v>BL RF PRODUCTS</v>
          </cell>
          <cell r="D14902" t="str">
            <v>PL RF CONSUMER PROD</v>
          </cell>
          <cell r="E14902" t="str">
            <v>W/B 1-4</v>
          </cell>
          <cell r="F14902" t="str">
            <v>all categories</v>
          </cell>
          <cell r="G14902" t="str">
            <v>CN10</v>
          </cell>
          <cell r="H14902" t="str">
            <v>IWH (BL Control) Guangdong</v>
          </cell>
          <cell r="I14902" t="str">
            <v>IWH</v>
          </cell>
          <cell r="J14902">
            <v>5527000</v>
          </cell>
          <cell r="K14902">
            <v>0</v>
          </cell>
          <cell r="L14902">
            <v>0</v>
          </cell>
          <cell r="M14902">
            <v>0</v>
          </cell>
          <cell r="N14902">
            <v>0</v>
          </cell>
          <cell r="O14902">
            <v>1454301</v>
          </cell>
          <cell r="P14902">
            <v>6981301</v>
          </cell>
        </row>
        <row r="14903">
          <cell r="A14903" t="str">
            <v>20051017</v>
          </cell>
          <cell r="B14903" t="str">
            <v>0542</v>
          </cell>
          <cell r="C14903" t="str">
            <v>BL RF PRODUCTS</v>
          </cell>
          <cell r="D14903" t="str">
            <v>PL RF CONSUMER PROD</v>
          </cell>
          <cell r="E14903" t="str">
            <v>W/B 1-4</v>
          </cell>
          <cell r="F14903" t="str">
            <v>all categories</v>
          </cell>
          <cell r="G14903" t="str">
            <v>CN71</v>
          </cell>
          <cell r="H14903" t="str">
            <v>AT PS Guangdong</v>
          </cell>
          <cell r="I14903" t="str">
            <v>MFG</v>
          </cell>
          <cell r="J14903">
            <v>11484221</v>
          </cell>
          <cell r="K14903">
            <v>0</v>
          </cell>
          <cell r="L14903">
            <v>0</v>
          </cell>
          <cell r="M14903">
            <v>0</v>
          </cell>
          <cell r="N14903">
            <v>0</v>
          </cell>
          <cell r="O14903">
            <v>2870042</v>
          </cell>
          <cell r="P14903">
            <v>14354263</v>
          </cell>
        </row>
        <row r="14904">
          <cell r="A14904" t="str">
            <v>20051017</v>
          </cell>
          <cell r="B14904" t="str">
            <v>0542</v>
          </cell>
          <cell r="C14904" t="str">
            <v>BL RF PRODUCTS</v>
          </cell>
          <cell r="D14904" t="str">
            <v>PL RF CONSUMER PROD</v>
          </cell>
          <cell r="E14904" t="str">
            <v>W/B 1-4</v>
          </cell>
          <cell r="F14904" t="str">
            <v>all categories</v>
          </cell>
          <cell r="G14904" t="str">
            <v>CNBB</v>
          </cell>
          <cell r="H14904" t="str">
            <v>BGKI Import</v>
          </cell>
          <cell r="I14904" t="str">
            <v>CSW</v>
          </cell>
          <cell r="J14904">
            <v>5217</v>
          </cell>
          <cell r="K14904">
            <v>0</v>
          </cell>
          <cell r="L14904">
            <v>0</v>
          </cell>
          <cell r="M14904">
            <v>0</v>
          </cell>
          <cell r="N14904">
            <v>0</v>
          </cell>
          <cell r="O14904">
            <v>51000</v>
          </cell>
          <cell r="P14904">
            <v>56217</v>
          </cell>
        </row>
        <row r="14905">
          <cell r="A14905" t="str">
            <v>20051017</v>
          </cell>
          <cell r="B14905" t="str">
            <v>0542</v>
          </cell>
          <cell r="C14905" t="str">
            <v>BL RF PRODUCTS</v>
          </cell>
          <cell r="D14905" t="str">
            <v>PL RF CONSUMER PROD</v>
          </cell>
          <cell r="E14905" t="str">
            <v>W/B 1-4</v>
          </cell>
          <cell r="F14905" t="str">
            <v>all categories</v>
          </cell>
          <cell r="G14905" t="str">
            <v>CNBC</v>
          </cell>
          <cell r="H14905" t="str">
            <v>BGKI Export</v>
          </cell>
          <cell r="I14905" t="str">
            <v>CSW</v>
          </cell>
          <cell r="J14905">
            <v>216724</v>
          </cell>
          <cell r="K14905">
            <v>0</v>
          </cell>
          <cell r="L14905">
            <v>0</v>
          </cell>
          <cell r="M14905">
            <v>0</v>
          </cell>
          <cell r="N14905">
            <v>0</v>
          </cell>
          <cell r="O14905">
            <v>54000</v>
          </cell>
          <cell r="P14905">
            <v>270724</v>
          </cell>
        </row>
        <row r="14906">
          <cell r="A14906" t="str">
            <v>20051017</v>
          </cell>
          <cell r="B14906" t="str">
            <v>0542</v>
          </cell>
          <cell r="C14906" t="str">
            <v>BL RF PRODUCTS</v>
          </cell>
          <cell r="D14906" t="str">
            <v>PL RF CONSUMER PROD</v>
          </cell>
          <cell r="E14906" t="str">
            <v>W/B 1-4</v>
          </cell>
          <cell r="F14906" t="str">
            <v>all categories</v>
          </cell>
          <cell r="G14906" t="str">
            <v>CNFE</v>
          </cell>
          <cell r="H14906" t="str">
            <v>FLEXTRONICS_MY_ERI_VMI</v>
          </cell>
          <cell r="I14906" t="str">
            <v>CSW</v>
          </cell>
          <cell r="J14906">
            <v>879000</v>
          </cell>
          <cell r="K14906">
            <v>0</v>
          </cell>
          <cell r="L14906">
            <v>0</v>
          </cell>
          <cell r="M14906">
            <v>0</v>
          </cell>
          <cell r="N14906">
            <v>0</v>
          </cell>
          <cell r="O14906">
            <v>0</v>
          </cell>
          <cell r="P14906">
            <v>879000</v>
          </cell>
        </row>
        <row r="14907">
          <cell r="A14907" t="str">
            <v>20051017</v>
          </cell>
          <cell r="B14907" t="str">
            <v>0542</v>
          </cell>
          <cell r="C14907" t="str">
            <v>BL RF PRODUCTS</v>
          </cell>
          <cell r="D14907" t="str">
            <v>PL RF CONSUMER PROD</v>
          </cell>
          <cell r="E14907" t="str">
            <v>W/B 1-4</v>
          </cell>
          <cell r="F14907" t="str">
            <v>all categories</v>
          </cell>
          <cell r="G14907" t="str">
            <v>CNMT</v>
          </cell>
          <cell r="H14907" t="str">
            <v>MOTOROLA-CGISS</v>
          </cell>
          <cell r="I14907" t="str">
            <v>CSW</v>
          </cell>
          <cell r="J14907">
            <v>240000</v>
          </cell>
          <cell r="K14907">
            <v>0</v>
          </cell>
          <cell r="L14907">
            <v>0</v>
          </cell>
          <cell r="M14907">
            <v>0</v>
          </cell>
          <cell r="N14907">
            <v>0</v>
          </cell>
          <cell r="O14907">
            <v>87000</v>
          </cell>
          <cell r="P14907">
            <v>327000</v>
          </cell>
        </row>
        <row r="14908">
          <cell r="A14908" t="str">
            <v>20051017</v>
          </cell>
          <cell r="B14908" t="str">
            <v>0542</v>
          </cell>
          <cell r="C14908" t="str">
            <v>BL RF PRODUCTS</v>
          </cell>
          <cell r="D14908" t="str">
            <v>PL RF CONSUMER PROD</v>
          </cell>
          <cell r="E14908" t="str">
            <v>W/B 1-4</v>
          </cell>
          <cell r="F14908" t="str">
            <v>all categories</v>
          </cell>
          <cell r="G14908" t="str">
            <v>CNMW</v>
          </cell>
          <cell r="H14908" t="str">
            <v>MOTOROLA</v>
          </cell>
          <cell r="I14908" t="str">
            <v>CSW</v>
          </cell>
          <cell r="J14908">
            <v>140000</v>
          </cell>
          <cell r="K14908">
            <v>0</v>
          </cell>
          <cell r="L14908">
            <v>0</v>
          </cell>
          <cell r="M14908">
            <v>0</v>
          </cell>
          <cell r="N14908">
            <v>0</v>
          </cell>
          <cell r="O14908">
            <v>36000</v>
          </cell>
          <cell r="P14908">
            <v>176000</v>
          </cell>
        </row>
        <row r="14909">
          <cell r="A14909" t="str">
            <v>20051017</v>
          </cell>
          <cell r="B14909" t="str">
            <v>0542</v>
          </cell>
          <cell r="C14909" t="str">
            <v>BL RF PRODUCTS</v>
          </cell>
          <cell r="D14909" t="str">
            <v>PL RF CONSUMER PROD</v>
          </cell>
          <cell r="E14909" t="str">
            <v>W/B 1-4</v>
          </cell>
          <cell r="F14909" t="str">
            <v>all categories</v>
          </cell>
          <cell r="G14909" t="str">
            <v>CNND</v>
          </cell>
          <cell r="H14909" t="str">
            <v>DONGGUAN NOKIA MOBILE PHONES C</v>
          </cell>
          <cell r="I14909" t="str">
            <v>CSW</v>
          </cell>
          <cell r="J14909">
            <v>117000</v>
          </cell>
          <cell r="K14909">
            <v>0</v>
          </cell>
          <cell r="L14909">
            <v>0</v>
          </cell>
          <cell r="M14909">
            <v>0</v>
          </cell>
          <cell r="N14909">
            <v>0</v>
          </cell>
          <cell r="O14909">
            <v>39000</v>
          </cell>
          <cell r="P14909">
            <v>156000</v>
          </cell>
        </row>
        <row r="14910">
          <cell r="A14910" t="str">
            <v>20051017</v>
          </cell>
          <cell r="B14910" t="str">
            <v>0542</v>
          </cell>
          <cell r="C14910" t="str">
            <v>BL RF PRODUCTS</v>
          </cell>
          <cell r="D14910" t="str">
            <v>PL RF CONSUMER PROD</v>
          </cell>
          <cell r="E14910" t="str">
            <v>W/B 1-4</v>
          </cell>
          <cell r="F14910" t="str">
            <v>all categories</v>
          </cell>
          <cell r="G14910" t="str">
            <v>CNNJ</v>
          </cell>
          <cell r="H14910" t="str">
            <v>XINGWANG LOGISTICS CENTER</v>
          </cell>
          <cell r="I14910" t="str">
            <v>CSW</v>
          </cell>
          <cell r="J14910">
            <v>6000</v>
          </cell>
          <cell r="K14910">
            <v>0</v>
          </cell>
          <cell r="L14910">
            <v>0</v>
          </cell>
          <cell r="M14910">
            <v>0</v>
          </cell>
          <cell r="N14910">
            <v>0</v>
          </cell>
          <cell r="O14910">
            <v>15000</v>
          </cell>
          <cell r="P14910">
            <v>21000</v>
          </cell>
        </row>
        <row r="14911">
          <cell r="A14911" t="str">
            <v>20051017</v>
          </cell>
          <cell r="B14911" t="str">
            <v>0542</v>
          </cell>
          <cell r="C14911" t="str">
            <v>BL RF PRODUCTS</v>
          </cell>
          <cell r="D14911" t="str">
            <v>PL RF CONSUMER PROD</v>
          </cell>
          <cell r="E14911" t="str">
            <v>W/B 1-4</v>
          </cell>
          <cell r="F14911" t="str">
            <v>all categories</v>
          </cell>
          <cell r="G14911" t="str">
            <v>CNNS</v>
          </cell>
          <cell r="H14911" t="str">
            <v>NOKIA SUZHOU</v>
          </cell>
          <cell r="I14911" t="str">
            <v>CSW</v>
          </cell>
          <cell r="J14911">
            <v>512000</v>
          </cell>
          <cell r="K14911">
            <v>0</v>
          </cell>
          <cell r="L14911">
            <v>0</v>
          </cell>
          <cell r="M14911">
            <v>0</v>
          </cell>
          <cell r="N14911">
            <v>0</v>
          </cell>
          <cell r="O14911">
            <v>39000</v>
          </cell>
          <cell r="P14911">
            <v>551000</v>
          </cell>
        </row>
        <row r="14912">
          <cell r="A14912" t="str">
            <v>20051017</v>
          </cell>
          <cell r="B14912" t="str">
            <v>0542</v>
          </cell>
          <cell r="C14912" t="str">
            <v>BL RF PRODUCTS</v>
          </cell>
          <cell r="D14912" t="str">
            <v>PL RF CONSUMER PROD</v>
          </cell>
          <cell r="E14912" t="str">
            <v>W/B 1-4</v>
          </cell>
          <cell r="F14912" t="str">
            <v>all categories</v>
          </cell>
          <cell r="G14912" t="str">
            <v>DENB</v>
          </cell>
          <cell r="H14912" t="str">
            <v>NOKIA BOCHUM IHUB</v>
          </cell>
          <cell r="I14912" t="str">
            <v>CSW</v>
          </cell>
          <cell r="J14912">
            <v>42000</v>
          </cell>
          <cell r="K14912">
            <v>0</v>
          </cell>
          <cell r="L14912">
            <v>0</v>
          </cell>
          <cell r="M14912">
            <v>0</v>
          </cell>
          <cell r="N14912">
            <v>0</v>
          </cell>
          <cell r="O14912">
            <v>0</v>
          </cell>
          <cell r="P14912">
            <v>42000</v>
          </cell>
        </row>
        <row r="14913">
          <cell r="A14913" t="str">
            <v>20051017</v>
          </cell>
          <cell r="B14913" t="str">
            <v>0542</v>
          </cell>
          <cell r="C14913" t="str">
            <v>BL RF PRODUCTS</v>
          </cell>
          <cell r="D14913" t="str">
            <v>PL RF CONSUMER PROD</v>
          </cell>
          <cell r="E14913" t="str">
            <v>W/B 1-4</v>
          </cell>
          <cell r="F14913" t="str">
            <v>all categories</v>
          </cell>
          <cell r="G14913" t="str">
            <v>EEET</v>
          </cell>
          <cell r="H14913" t="str">
            <v>CSW ELCOTEQ</v>
          </cell>
          <cell r="I14913" t="str">
            <v>CSW</v>
          </cell>
          <cell r="J14913">
            <v>125038</v>
          </cell>
          <cell r="K14913">
            <v>0</v>
          </cell>
          <cell r="L14913">
            <v>0</v>
          </cell>
          <cell r="M14913">
            <v>0</v>
          </cell>
          <cell r="N14913">
            <v>0</v>
          </cell>
          <cell r="O14913">
            <v>72000</v>
          </cell>
          <cell r="P14913">
            <v>197038</v>
          </cell>
        </row>
        <row r="14914">
          <cell r="A14914" t="str">
            <v>20051017</v>
          </cell>
          <cell r="B14914" t="str">
            <v>0542</v>
          </cell>
          <cell r="C14914" t="str">
            <v>BL RF PRODUCTS</v>
          </cell>
          <cell r="D14914" t="str">
            <v>PL RF CONSUMER PROD</v>
          </cell>
          <cell r="E14914" t="str">
            <v>W/B 1-4</v>
          </cell>
          <cell r="F14914" t="str">
            <v>all categories</v>
          </cell>
          <cell r="G14914" t="str">
            <v>FINO</v>
          </cell>
          <cell r="H14914" t="str">
            <v>NOKIA NETWORKS OULU</v>
          </cell>
          <cell r="I14914" t="str">
            <v>CSW</v>
          </cell>
          <cell r="J14914">
            <v>200000</v>
          </cell>
          <cell r="K14914">
            <v>0</v>
          </cell>
          <cell r="L14914">
            <v>0</v>
          </cell>
          <cell r="M14914">
            <v>0</v>
          </cell>
          <cell r="N14914">
            <v>0</v>
          </cell>
          <cell r="O14914">
            <v>199000</v>
          </cell>
          <cell r="P14914">
            <v>399000</v>
          </cell>
        </row>
        <row r="14915">
          <cell r="A14915" t="str">
            <v>20051017</v>
          </cell>
          <cell r="B14915" t="str">
            <v>0542</v>
          </cell>
          <cell r="C14915" t="str">
            <v>BL RF PRODUCTS</v>
          </cell>
          <cell r="D14915" t="str">
            <v>PL RF CONSUMER PROD</v>
          </cell>
          <cell r="E14915" t="str">
            <v>W/B 1-4</v>
          </cell>
          <cell r="F14915" t="str">
            <v>all categories</v>
          </cell>
          <cell r="G14915" t="str">
            <v>FINS</v>
          </cell>
          <cell r="H14915" t="str">
            <v>NOKIA CORP/NOKIA MOBILE PHONES</v>
          </cell>
          <cell r="I14915" t="str">
            <v>CSW</v>
          </cell>
          <cell r="J14915">
            <v>165000</v>
          </cell>
          <cell r="K14915">
            <v>0</v>
          </cell>
          <cell r="L14915">
            <v>0</v>
          </cell>
          <cell r="M14915">
            <v>0</v>
          </cell>
          <cell r="N14915">
            <v>0</v>
          </cell>
          <cell r="O14915">
            <v>0</v>
          </cell>
          <cell r="P14915">
            <v>165000</v>
          </cell>
        </row>
        <row r="14916">
          <cell r="A14916" t="str">
            <v>20051017</v>
          </cell>
          <cell r="B14916" t="str">
            <v>0542</v>
          </cell>
          <cell r="C14916" t="str">
            <v>BL RF PRODUCTS</v>
          </cell>
          <cell r="D14916" t="str">
            <v>PL RF CONSUMER PROD</v>
          </cell>
          <cell r="E14916" t="str">
            <v>W/B 1-4</v>
          </cell>
          <cell r="F14916" t="str">
            <v>all categories</v>
          </cell>
          <cell r="G14916" t="str">
            <v>FRJV</v>
          </cell>
          <cell r="H14916" t="str">
            <v>JABIL/VALEO FRANCE</v>
          </cell>
          <cell r="I14916" t="str">
            <v>CSW</v>
          </cell>
          <cell r="J14916">
            <v>99000</v>
          </cell>
          <cell r="K14916">
            <v>0</v>
          </cell>
          <cell r="L14916">
            <v>0</v>
          </cell>
          <cell r="M14916">
            <v>0</v>
          </cell>
          <cell r="N14916">
            <v>0</v>
          </cell>
          <cell r="O14916">
            <v>51000</v>
          </cell>
          <cell r="P14916">
            <v>150000</v>
          </cell>
        </row>
        <row r="14917">
          <cell r="A14917" t="str">
            <v>20051017</v>
          </cell>
          <cell r="B14917" t="str">
            <v>0542</v>
          </cell>
          <cell r="C14917" t="str">
            <v>BL RF PRODUCTS</v>
          </cell>
          <cell r="D14917" t="str">
            <v>PL RF CONSUMER PROD</v>
          </cell>
          <cell r="E14917" t="str">
            <v>W/B 1-4</v>
          </cell>
          <cell r="F14917" t="str">
            <v>all categories</v>
          </cell>
          <cell r="G14917" t="str">
            <v>HK00</v>
          </cell>
          <cell r="H14917" t="str">
            <v>RDC APSH</v>
          </cell>
          <cell r="I14917" t="str">
            <v>RDC</v>
          </cell>
          <cell r="J14917">
            <v>3563000</v>
          </cell>
          <cell r="K14917">
            <v>0</v>
          </cell>
          <cell r="L14917">
            <v>249000</v>
          </cell>
          <cell r="M14917">
            <v>0</v>
          </cell>
          <cell r="N14917">
            <v>0</v>
          </cell>
          <cell r="O14917">
            <v>0</v>
          </cell>
          <cell r="P14917">
            <v>3812000</v>
          </cell>
        </row>
        <row r="14918">
          <cell r="A14918" t="str">
            <v>20051017</v>
          </cell>
          <cell r="B14918" t="str">
            <v>0542</v>
          </cell>
          <cell r="C14918" t="str">
            <v>BL RF PRODUCTS</v>
          </cell>
          <cell r="D14918" t="str">
            <v>PL RF CONSUMER PROD</v>
          </cell>
          <cell r="E14918" t="str">
            <v>W/B 1-4</v>
          </cell>
          <cell r="F14918" t="str">
            <v>all categories</v>
          </cell>
          <cell r="G14918" t="str">
            <v>HK10</v>
          </cell>
          <cell r="H14918" t="str">
            <v>IWH (BL Control) EDL</v>
          </cell>
          <cell r="I14918" t="str">
            <v>IWH</v>
          </cell>
          <cell r="J14918">
            <v>11191000</v>
          </cell>
          <cell r="K14918">
            <v>0</v>
          </cell>
          <cell r="L14918">
            <v>0</v>
          </cell>
          <cell r="M14918">
            <v>0</v>
          </cell>
          <cell r="N14918">
            <v>0</v>
          </cell>
          <cell r="O14918">
            <v>4579000</v>
          </cell>
          <cell r="P14918">
            <v>15770000</v>
          </cell>
        </row>
        <row r="14919">
          <cell r="A14919" t="str">
            <v>20051017</v>
          </cell>
          <cell r="B14919" t="str">
            <v>0542</v>
          </cell>
          <cell r="C14919" t="str">
            <v>BL RF PRODUCTS</v>
          </cell>
          <cell r="D14919" t="str">
            <v>PL RF CONSUMER PROD</v>
          </cell>
          <cell r="E14919" t="str">
            <v>W/B 1-4</v>
          </cell>
          <cell r="F14919" t="str">
            <v>all categories</v>
          </cell>
          <cell r="G14919" t="str">
            <v>HK70</v>
          </cell>
          <cell r="H14919" t="str">
            <v>AT EDL</v>
          </cell>
          <cell r="I14919" t="str">
            <v>MFG</v>
          </cell>
          <cell r="J14919">
            <v>5163286</v>
          </cell>
          <cell r="K14919">
            <v>0</v>
          </cell>
          <cell r="L14919">
            <v>0</v>
          </cell>
          <cell r="M14919">
            <v>0</v>
          </cell>
          <cell r="N14919">
            <v>0</v>
          </cell>
          <cell r="O14919">
            <v>15480892</v>
          </cell>
          <cell r="P14919">
            <v>20644178</v>
          </cell>
        </row>
        <row r="14920">
          <cell r="A14920" t="str">
            <v>20051017</v>
          </cell>
          <cell r="B14920" t="str">
            <v>0542</v>
          </cell>
          <cell r="C14920" t="str">
            <v>BL RF PRODUCTS</v>
          </cell>
          <cell r="D14920" t="str">
            <v>PL RF CONSUMER PROD</v>
          </cell>
          <cell r="E14920" t="str">
            <v>W/B 1-4</v>
          </cell>
          <cell r="F14920" t="str">
            <v>all categories</v>
          </cell>
          <cell r="G14920" t="str">
            <v>HKEM</v>
          </cell>
          <cell r="H14920" t="str">
            <v>ELCOTEQ</v>
          </cell>
          <cell r="I14920" t="str">
            <v>CSW</v>
          </cell>
          <cell r="J14920">
            <v>18000</v>
          </cell>
          <cell r="K14920">
            <v>0</v>
          </cell>
          <cell r="L14920">
            <v>0</v>
          </cell>
          <cell r="M14920">
            <v>0</v>
          </cell>
          <cell r="N14920">
            <v>0</v>
          </cell>
          <cell r="O14920">
            <v>0</v>
          </cell>
          <cell r="P14920">
            <v>18000</v>
          </cell>
        </row>
        <row r="14921">
          <cell r="A14921" t="str">
            <v>20051017</v>
          </cell>
          <cell r="B14921" t="str">
            <v>0542</v>
          </cell>
          <cell r="C14921" t="str">
            <v>BL RF PRODUCTS</v>
          </cell>
          <cell r="D14921" t="str">
            <v>PL RF CONSUMER PROD</v>
          </cell>
          <cell r="E14921" t="str">
            <v>W/B 1-4</v>
          </cell>
          <cell r="F14921" t="str">
            <v>all categories</v>
          </cell>
          <cell r="G14921" t="str">
            <v>HKSK</v>
          </cell>
          <cell r="H14921" t="str">
            <v>SHENZHEN</v>
          </cell>
          <cell r="I14921" t="str">
            <v>CSW</v>
          </cell>
          <cell r="J14921">
            <v>431911</v>
          </cell>
          <cell r="K14921">
            <v>0</v>
          </cell>
          <cell r="L14921">
            <v>0</v>
          </cell>
          <cell r="M14921">
            <v>0</v>
          </cell>
          <cell r="N14921">
            <v>0</v>
          </cell>
          <cell r="O14921">
            <v>60000</v>
          </cell>
          <cell r="P14921">
            <v>491911</v>
          </cell>
        </row>
        <row r="14922">
          <cell r="A14922" t="str">
            <v>20051017</v>
          </cell>
          <cell r="B14922" t="str">
            <v>0542</v>
          </cell>
          <cell r="C14922" t="str">
            <v>BL RF PRODUCTS</v>
          </cell>
          <cell r="D14922" t="str">
            <v>PL RF CONSUMER PROD</v>
          </cell>
          <cell r="E14922" t="str">
            <v>W/B 1-4</v>
          </cell>
          <cell r="F14922" t="str">
            <v>all categories</v>
          </cell>
          <cell r="G14922" t="str">
            <v>HKTT</v>
          </cell>
          <cell r="H14922" t="str">
            <v>CP On-site Warehouse AP</v>
          </cell>
          <cell r="I14922" t="str">
            <v>RDC</v>
          </cell>
          <cell r="J14922">
            <v>740000</v>
          </cell>
          <cell r="K14922">
            <v>0</v>
          </cell>
          <cell r="L14922">
            <v>0</v>
          </cell>
          <cell r="M14922">
            <v>0</v>
          </cell>
          <cell r="N14922">
            <v>0</v>
          </cell>
          <cell r="O14922">
            <v>273000</v>
          </cell>
          <cell r="P14922">
            <v>1013000</v>
          </cell>
        </row>
        <row r="14923">
          <cell r="A14923" t="str">
            <v>20051017</v>
          </cell>
          <cell r="B14923" t="str">
            <v>0542</v>
          </cell>
          <cell r="C14923" t="str">
            <v>BL RF PRODUCTS</v>
          </cell>
          <cell r="D14923" t="str">
            <v>PL RF CONSUMER PROD</v>
          </cell>
          <cell r="E14923" t="str">
            <v>W/B 1-4</v>
          </cell>
          <cell r="F14923" t="str">
            <v>all categories</v>
          </cell>
          <cell r="G14923" t="str">
            <v>HUAS</v>
          </cell>
          <cell r="H14923" t="str">
            <v>EXEL</v>
          </cell>
          <cell r="I14923" t="str">
            <v>CSW</v>
          </cell>
          <cell r="J14923">
            <v>51000</v>
          </cell>
          <cell r="K14923">
            <v>0</v>
          </cell>
          <cell r="L14923">
            <v>0</v>
          </cell>
          <cell r="M14923">
            <v>0</v>
          </cell>
          <cell r="N14923">
            <v>0</v>
          </cell>
          <cell r="O14923">
            <v>0</v>
          </cell>
          <cell r="P14923">
            <v>51000</v>
          </cell>
        </row>
        <row r="14924">
          <cell r="A14924" t="str">
            <v>20051017</v>
          </cell>
          <cell r="B14924" t="str">
            <v>0542</v>
          </cell>
          <cell r="C14924" t="str">
            <v>BL RF PRODUCTS</v>
          </cell>
          <cell r="D14924" t="str">
            <v>PL RF CONSUMER PROD</v>
          </cell>
          <cell r="E14924" t="str">
            <v>W/B 1-4</v>
          </cell>
          <cell r="F14924" t="str">
            <v>all categories</v>
          </cell>
          <cell r="G14924" t="str">
            <v>KRNM</v>
          </cell>
          <cell r="H14924" t="str">
            <v>NOKIA MASAN KOREA</v>
          </cell>
          <cell r="I14924" t="str">
            <v>CSW</v>
          </cell>
          <cell r="J14924">
            <v>246000</v>
          </cell>
          <cell r="K14924">
            <v>0</v>
          </cell>
          <cell r="L14924">
            <v>0</v>
          </cell>
          <cell r="M14924">
            <v>0</v>
          </cell>
          <cell r="N14924">
            <v>0</v>
          </cell>
          <cell r="O14924">
            <v>0</v>
          </cell>
          <cell r="P14924">
            <v>246000</v>
          </cell>
        </row>
        <row r="14925">
          <cell r="A14925" t="str">
            <v>20051017</v>
          </cell>
          <cell r="B14925" t="str">
            <v>0542</v>
          </cell>
          <cell r="C14925" t="str">
            <v>BL RF PRODUCTS</v>
          </cell>
          <cell r="D14925" t="str">
            <v>PL RF CONSUMER PROD</v>
          </cell>
          <cell r="E14925" t="str">
            <v>W/B 1-4</v>
          </cell>
          <cell r="F14925" t="str">
            <v>all categories</v>
          </cell>
          <cell r="G14925" t="str">
            <v>MY71</v>
          </cell>
          <cell r="H14925" t="str">
            <v>AT Seremban</v>
          </cell>
          <cell r="I14925" t="str">
            <v>MFG</v>
          </cell>
          <cell r="J14925">
            <v>6955924</v>
          </cell>
          <cell r="K14925">
            <v>0</v>
          </cell>
          <cell r="L14925">
            <v>0</v>
          </cell>
          <cell r="M14925">
            <v>0</v>
          </cell>
          <cell r="N14925">
            <v>0</v>
          </cell>
          <cell r="O14925">
            <v>214500</v>
          </cell>
          <cell r="P14925">
            <v>7170424</v>
          </cell>
        </row>
        <row r="14926">
          <cell r="A14926" t="str">
            <v>20051017</v>
          </cell>
          <cell r="B14926" t="str">
            <v>0542</v>
          </cell>
          <cell r="C14926" t="str">
            <v>BL RF PRODUCTS</v>
          </cell>
          <cell r="D14926" t="str">
            <v>PL RF CONSUMER PROD</v>
          </cell>
          <cell r="E14926" t="str">
            <v>W/B 1-4</v>
          </cell>
          <cell r="F14926" t="str">
            <v>all categories</v>
          </cell>
          <cell r="G14926" t="str">
            <v>MYBB</v>
          </cell>
          <cell r="H14926" t="str">
            <v>ROBERT BOSCH (M) SDN BHD</v>
          </cell>
          <cell r="I14926" t="str">
            <v>CSW</v>
          </cell>
          <cell r="J14926">
            <v>19000</v>
          </cell>
          <cell r="K14926">
            <v>0</v>
          </cell>
          <cell r="L14926">
            <v>0</v>
          </cell>
          <cell r="M14926">
            <v>0</v>
          </cell>
          <cell r="N14926">
            <v>0</v>
          </cell>
          <cell r="O14926">
            <v>18000</v>
          </cell>
          <cell r="P14926">
            <v>37000</v>
          </cell>
        </row>
        <row r="14927">
          <cell r="A14927" t="str">
            <v>20051017</v>
          </cell>
          <cell r="B14927" t="str">
            <v>0542</v>
          </cell>
          <cell r="C14927" t="str">
            <v>BL RF PRODUCTS</v>
          </cell>
          <cell r="D14927" t="str">
            <v>PL RF CONSUMER PROD</v>
          </cell>
          <cell r="E14927" t="str">
            <v>W/B 1-4</v>
          </cell>
          <cell r="F14927" t="str">
            <v>all categories</v>
          </cell>
          <cell r="G14927" t="str">
            <v>MYFA</v>
          </cell>
          <cell r="H14927" t="str">
            <v>FLEXTRONICS_MY_ShahAlam</v>
          </cell>
          <cell r="I14927" t="str">
            <v>CSW</v>
          </cell>
          <cell r="J14927">
            <v>882000</v>
          </cell>
          <cell r="K14927">
            <v>0</v>
          </cell>
          <cell r="L14927">
            <v>0</v>
          </cell>
          <cell r="M14927">
            <v>0</v>
          </cell>
          <cell r="N14927">
            <v>0</v>
          </cell>
          <cell r="O14927">
            <v>258000</v>
          </cell>
          <cell r="P14927">
            <v>1140000</v>
          </cell>
        </row>
        <row r="14928">
          <cell r="A14928" t="str">
            <v>20051017</v>
          </cell>
          <cell r="B14928" t="str">
            <v>0542</v>
          </cell>
          <cell r="C14928" t="str">
            <v>BL RF PRODUCTS</v>
          </cell>
          <cell r="D14928" t="str">
            <v>PL RF CONSUMER PROD</v>
          </cell>
          <cell r="E14928" t="str">
            <v>W/B 1-4</v>
          </cell>
          <cell r="F14928" t="str">
            <v>all categories</v>
          </cell>
          <cell r="G14928" t="str">
            <v>MYMB</v>
          </cell>
          <cell r="H14928" t="str">
            <v>MOTOROLA_MY</v>
          </cell>
          <cell r="I14928" t="str">
            <v>CSW</v>
          </cell>
          <cell r="J14928">
            <v>622000</v>
          </cell>
          <cell r="K14928">
            <v>0</v>
          </cell>
          <cell r="L14928">
            <v>0</v>
          </cell>
          <cell r="M14928">
            <v>0</v>
          </cell>
          <cell r="N14928">
            <v>0</v>
          </cell>
          <cell r="O14928">
            <v>78000</v>
          </cell>
          <cell r="P14928">
            <v>700000</v>
          </cell>
        </row>
        <row r="14929">
          <cell r="A14929" t="str">
            <v>20051017</v>
          </cell>
          <cell r="B14929" t="str">
            <v>0542</v>
          </cell>
          <cell r="C14929" t="str">
            <v>BL RF PRODUCTS</v>
          </cell>
          <cell r="D14929" t="str">
            <v>PL RF CONSUMER PROD</v>
          </cell>
          <cell r="E14929" t="str">
            <v>W/B 1-4</v>
          </cell>
          <cell r="F14929" t="str">
            <v>all categories</v>
          </cell>
          <cell r="G14929" t="str">
            <v>NL00</v>
          </cell>
          <cell r="H14929" t="str">
            <v>RDC EU / TNT LOGISTICS BV</v>
          </cell>
          <cell r="I14929" t="str">
            <v>RDC</v>
          </cell>
          <cell r="J14929">
            <v>559460</v>
          </cell>
          <cell r="K14929">
            <v>9000</v>
          </cell>
          <cell r="L14929">
            <v>3000</v>
          </cell>
          <cell r="M14929">
            <v>0</v>
          </cell>
          <cell r="N14929">
            <v>0</v>
          </cell>
          <cell r="O14929">
            <v>130000</v>
          </cell>
          <cell r="P14929">
            <v>701460</v>
          </cell>
        </row>
        <row r="14930">
          <cell r="A14930" t="str">
            <v>20051017</v>
          </cell>
          <cell r="B14930" t="str">
            <v>0542</v>
          </cell>
          <cell r="C14930" t="str">
            <v>BL RF PRODUCTS</v>
          </cell>
          <cell r="D14930" t="str">
            <v>PL RF CONSUMER PROD</v>
          </cell>
          <cell r="E14930" t="str">
            <v>W/B 1-4</v>
          </cell>
          <cell r="F14930" t="str">
            <v>all categories</v>
          </cell>
          <cell r="G14930" t="str">
            <v>NL99</v>
          </cell>
          <cell r="H14930" t="str">
            <v>FDC EU</v>
          </cell>
          <cell r="I14930" t="str">
            <v>FDC</v>
          </cell>
          <cell r="J14930">
            <v>0</v>
          </cell>
          <cell r="K14930">
            <v>0</v>
          </cell>
          <cell r="L14930">
            <v>0</v>
          </cell>
          <cell r="M14930">
            <v>0</v>
          </cell>
          <cell r="N14930">
            <v>0</v>
          </cell>
          <cell r="O14930">
            <v>0</v>
          </cell>
          <cell r="P14930">
            <v>0</v>
          </cell>
        </row>
        <row r="14931">
          <cell r="A14931" t="str">
            <v>20051017</v>
          </cell>
          <cell r="B14931" t="str">
            <v>0542</v>
          </cell>
          <cell r="C14931" t="str">
            <v>BL RF PRODUCTS</v>
          </cell>
          <cell r="D14931" t="str">
            <v>PL RF CONSUMER PROD</v>
          </cell>
          <cell r="E14931" t="str">
            <v>W/B 1-4</v>
          </cell>
          <cell r="F14931" t="str">
            <v>all categories</v>
          </cell>
          <cell r="G14931" t="str">
            <v>NLTT</v>
          </cell>
          <cell r="H14931" t="str">
            <v>TNT LOGISTICS BV</v>
          </cell>
          <cell r="I14931" t="str">
            <v>RDC</v>
          </cell>
          <cell r="J14931">
            <v>1861000</v>
          </cell>
          <cell r="K14931">
            <v>0</v>
          </cell>
          <cell r="L14931">
            <v>0</v>
          </cell>
          <cell r="M14931">
            <v>0</v>
          </cell>
          <cell r="N14931">
            <v>0</v>
          </cell>
          <cell r="O14931">
            <v>602000</v>
          </cell>
          <cell r="P14931">
            <v>2463000</v>
          </cell>
        </row>
        <row r="14932">
          <cell r="A14932" t="str">
            <v>20051017</v>
          </cell>
          <cell r="B14932" t="str">
            <v>0542</v>
          </cell>
          <cell r="C14932" t="str">
            <v>BL RF PRODUCTS</v>
          </cell>
          <cell r="D14932" t="str">
            <v>PL RF CONSUMER PROD</v>
          </cell>
          <cell r="E14932" t="str">
            <v>W/B 1-4</v>
          </cell>
          <cell r="F14932" t="str">
            <v>all categories</v>
          </cell>
          <cell r="G14932" t="str">
            <v>PH10</v>
          </cell>
          <cell r="H14932" t="str">
            <v>IWH (BL Control) PSC</v>
          </cell>
          <cell r="I14932" t="str">
            <v>IWH</v>
          </cell>
          <cell r="J14932">
            <v>9</v>
          </cell>
          <cell r="K14932">
            <v>0</v>
          </cell>
          <cell r="L14932">
            <v>0</v>
          </cell>
          <cell r="M14932">
            <v>0</v>
          </cell>
          <cell r="N14932">
            <v>0</v>
          </cell>
          <cell r="O14932">
            <v>535144</v>
          </cell>
          <cell r="P14932">
            <v>535153</v>
          </cell>
        </row>
        <row r="14933">
          <cell r="A14933" t="str">
            <v>20051017</v>
          </cell>
          <cell r="B14933" t="str">
            <v>0542</v>
          </cell>
          <cell r="C14933" t="str">
            <v>BL RF PRODUCTS</v>
          </cell>
          <cell r="D14933" t="str">
            <v>PL RF CONSUMER PROD</v>
          </cell>
          <cell r="E14933" t="str">
            <v>W/B 1-4</v>
          </cell>
          <cell r="F14933" t="str">
            <v>all categories</v>
          </cell>
          <cell r="G14933" t="str">
            <v>PH11</v>
          </cell>
          <cell r="H14933" t="str">
            <v>IWH (BL Control) PSPI</v>
          </cell>
          <cell r="I14933" t="str">
            <v>IWH</v>
          </cell>
          <cell r="J14933">
            <v>13870</v>
          </cell>
          <cell r="K14933">
            <v>0</v>
          </cell>
          <cell r="L14933">
            <v>0</v>
          </cell>
          <cell r="M14933">
            <v>0</v>
          </cell>
          <cell r="N14933">
            <v>0</v>
          </cell>
          <cell r="O14933">
            <v>4730</v>
          </cell>
          <cell r="P14933">
            <v>18600</v>
          </cell>
        </row>
        <row r="14934">
          <cell r="A14934" t="str">
            <v>20051017</v>
          </cell>
          <cell r="B14934" t="str">
            <v>0542</v>
          </cell>
          <cell r="C14934" t="str">
            <v>BL RF PRODUCTS</v>
          </cell>
          <cell r="D14934" t="str">
            <v>PL RF CONSUMER PROD</v>
          </cell>
          <cell r="E14934" t="str">
            <v>W/B 1-4</v>
          </cell>
          <cell r="F14934" t="str">
            <v>all categories</v>
          </cell>
          <cell r="G14934" t="str">
            <v>PH70</v>
          </cell>
          <cell r="H14934" t="str">
            <v>AT PSPI</v>
          </cell>
          <cell r="I14934" t="str">
            <v>MFG</v>
          </cell>
          <cell r="J14934">
            <v>101096</v>
          </cell>
          <cell r="K14934">
            <v>0</v>
          </cell>
          <cell r="L14934">
            <v>0</v>
          </cell>
          <cell r="M14934">
            <v>0</v>
          </cell>
          <cell r="N14934">
            <v>0</v>
          </cell>
          <cell r="O14934">
            <v>0</v>
          </cell>
          <cell r="P14934">
            <v>101096</v>
          </cell>
        </row>
        <row r="14935">
          <cell r="A14935" t="str">
            <v>20051017</v>
          </cell>
          <cell r="B14935" t="str">
            <v>0542</v>
          </cell>
          <cell r="C14935" t="str">
            <v>BL RF PRODUCTS</v>
          </cell>
          <cell r="D14935" t="str">
            <v>PL RF CONSUMER PROD</v>
          </cell>
          <cell r="E14935" t="str">
            <v>W/B 1-4</v>
          </cell>
          <cell r="F14935" t="str">
            <v>all categories</v>
          </cell>
          <cell r="G14935" t="str">
            <v>PH79</v>
          </cell>
          <cell r="H14935" t="str">
            <v>WT PSC</v>
          </cell>
          <cell r="I14935" t="str">
            <v>MFG</v>
          </cell>
          <cell r="J14935">
            <v>1248</v>
          </cell>
          <cell r="K14935">
            <v>0</v>
          </cell>
          <cell r="L14935">
            <v>0</v>
          </cell>
          <cell r="M14935">
            <v>0</v>
          </cell>
          <cell r="N14935">
            <v>0</v>
          </cell>
          <cell r="O14935">
            <v>1054</v>
          </cell>
          <cell r="P14935">
            <v>2302</v>
          </cell>
        </row>
        <row r="14936">
          <cell r="A14936" t="str">
            <v>20051017</v>
          </cell>
          <cell r="B14936" t="str">
            <v>0542</v>
          </cell>
          <cell r="C14936" t="str">
            <v>BL RF PRODUCTS</v>
          </cell>
          <cell r="D14936" t="str">
            <v>PL RF CONSUMER PROD</v>
          </cell>
          <cell r="E14936" t="str">
            <v>W/B 1-4</v>
          </cell>
          <cell r="F14936" t="str">
            <v>all categories</v>
          </cell>
          <cell r="G14936" t="str">
            <v>SGTS</v>
          </cell>
          <cell r="H14936" t="str">
            <v>Tuner</v>
          </cell>
          <cell r="I14936" t="str">
            <v>CSW</v>
          </cell>
          <cell r="J14936">
            <v>1024000</v>
          </cell>
          <cell r="K14936">
            <v>0</v>
          </cell>
          <cell r="L14936">
            <v>0</v>
          </cell>
          <cell r="M14936">
            <v>0</v>
          </cell>
          <cell r="N14936">
            <v>0</v>
          </cell>
          <cell r="O14936">
            <v>893000</v>
          </cell>
          <cell r="P14936">
            <v>1917000</v>
          </cell>
        </row>
        <row r="14937">
          <cell r="A14937" t="str">
            <v>20051017</v>
          </cell>
          <cell r="B14937" t="str">
            <v>0542</v>
          </cell>
          <cell r="C14937" t="str">
            <v>BL RF PRODUCTS</v>
          </cell>
          <cell r="D14937" t="str">
            <v>PL RF CONSUMER PROD</v>
          </cell>
          <cell r="E14937" t="str">
            <v>W/B 1-4</v>
          </cell>
          <cell r="F14937" t="str">
            <v>all categories</v>
          </cell>
          <cell r="G14937" t="str">
            <v>US00</v>
          </cell>
          <cell r="H14937" t="str">
            <v>RDC NARSO</v>
          </cell>
          <cell r="I14937" t="str">
            <v>RDC</v>
          </cell>
          <cell r="J14937">
            <v>239041</v>
          </cell>
          <cell r="K14937">
            <v>12000</v>
          </cell>
          <cell r="L14937">
            <v>400</v>
          </cell>
          <cell r="M14937">
            <v>0</v>
          </cell>
          <cell r="N14937">
            <v>0</v>
          </cell>
          <cell r="O14937">
            <v>6000</v>
          </cell>
          <cell r="P14937">
            <v>257441</v>
          </cell>
        </row>
        <row r="14938">
          <cell r="A14938" t="str">
            <v>20051017</v>
          </cell>
          <cell r="B14938" t="str">
            <v>0542</v>
          </cell>
          <cell r="C14938" t="str">
            <v>BL RF PRODUCTS</v>
          </cell>
          <cell r="D14938" t="str">
            <v>PL RF CONSUMER PROD</v>
          </cell>
          <cell r="E14938" t="str">
            <v>W/B 1-4</v>
          </cell>
          <cell r="F14938" t="str">
            <v>all categories</v>
          </cell>
          <cell r="G14938" t="str">
            <v>US01</v>
          </cell>
          <cell r="H14938" t="str">
            <v>TRN NA</v>
          </cell>
          <cell r="I14938" t="str">
            <v>TRN</v>
          </cell>
          <cell r="J14938">
            <v>0</v>
          </cell>
          <cell r="K14938">
            <v>0</v>
          </cell>
          <cell r="L14938">
            <v>0</v>
          </cell>
          <cell r="M14938">
            <v>0</v>
          </cell>
          <cell r="N14938">
            <v>1</v>
          </cell>
          <cell r="O14938">
            <v>99000</v>
          </cell>
          <cell r="P14938">
            <v>99001</v>
          </cell>
        </row>
        <row r="14939">
          <cell r="A14939" t="str">
            <v>20051017</v>
          </cell>
          <cell r="B14939" t="str">
            <v>0542</v>
          </cell>
          <cell r="C14939" t="str">
            <v>BL RF PRODUCTS</v>
          </cell>
          <cell r="D14939" t="str">
            <v>PL RF CONSUMER PROD</v>
          </cell>
          <cell r="E14939" t="str">
            <v>W/B 1-4</v>
          </cell>
          <cell r="F14939" t="str">
            <v>all categories</v>
          </cell>
          <cell r="G14939" t="str">
            <v>USGI</v>
          </cell>
          <cell r="H14939" t="str">
            <v>CSW Delco VMI (Reynosa)</v>
          </cell>
          <cell r="I14939" t="str">
            <v>CSW</v>
          </cell>
          <cell r="J14939">
            <v>25000</v>
          </cell>
          <cell r="K14939">
            <v>0</v>
          </cell>
          <cell r="L14939">
            <v>0</v>
          </cell>
          <cell r="M14939">
            <v>0</v>
          </cell>
          <cell r="N14939">
            <v>0</v>
          </cell>
          <cell r="O14939">
            <v>1000</v>
          </cell>
          <cell r="P14939">
            <v>26000</v>
          </cell>
        </row>
        <row r="14940">
          <cell r="A14940" t="str">
            <v>20051017</v>
          </cell>
          <cell r="B14940" t="str">
            <v>0542</v>
          </cell>
          <cell r="C14940" t="str">
            <v>BL RF PRODUCTS</v>
          </cell>
          <cell r="D14940" t="str">
            <v>PL RF CONSUMER PROD</v>
          </cell>
          <cell r="E14940" t="str">
            <v>W/B 1-4</v>
          </cell>
          <cell r="F14940" t="str">
            <v>all categories</v>
          </cell>
          <cell r="G14940" t="str">
            <v>USNR</v>
          </cell>
          <cell r="H14940" t="str">
            <v>NOKIA INC. REYNOSA</v>
          </cell>
          <cell r="I14940" t="str">
            <v>CSW</v>
          </cell>
          <cell r="J14940">
            <v>18000</v>
          </cell>
          <cell r="K14940">
            <v>0</v>
          </cell>
          <cell r="L14940">
            <v>0</v>
          </cell>
          <cell r="M14940">
            <v>0</v>
          </cell>
          <cell r="N14940">
            <v>0</v>
          </cell>
          <cell r="O14940">
            <v>0</v>
          </cell>
          <cell r="P14940">
            <v>18000</v>
          </cell>
        </row>
        <row r="14941">
          <cell r="A14941" t="str">
            <v>20051017</v>
          </cell>
          <cell r="B14941" t="str">
            <v>0542</v>
          </cell>
          <cell r="C14941" t="str">
            <v>BL RF PRODUCTS</v>
          </cell>
          <cell r="D14941" t="str">
            <v>PL RF CONSUMER PROD</v>
          </cell>
          <cell r="E14941" t="str">
            <v>W/B 1-4</v>
          </cell>
          <cell r="F14941" t="str">
            <v>all categories</v>
          </cell>
          <cell r="G14941" t="str">
            <v>USOH</v>
          </cell>
          <cell r="H14941" t="str">
            <v>CSW Ford (Hatfield)</v>
          </cell>
          <cell r="I14941" t="str">
            <v>CSW</v>
          </cell>
          <cell r="J14941">
            <v>15000</v>
          </cell>
          <cell r="K14941">
            <v>0</v>
          </cell>
          <cell r="L14941">
            <v>0</v>
          </cell>
          <cell r="M14941">
            <v>0</v>
          </cell>
          <cell r="N14941">
            <v>0</v>
          </cell>
          <cell r="O14941">
            <v>0</v>
          </cell>
          <cell r="P14941">
            <v>15000</v>
          </cell>
        </row>
        <row r="14942">
          <cell r="A14942" t="str">
            <v>20051017</v>
          </cell>
          <cell r="B14942" t="str">
            <v>0542</v>
          </cell>
          <cell r="C14942" t="str">
            <v>BL RF PRODUCTS</v>
          </cell>
          <cell r="D14942" t="str">
            <v>PL RF CONSUMER PROD</v>
          </cell>
          <cell r="E14942" t="str">
            <v>W/B 1-4</v>
          </cell>
          <cell r="F14942" t="str">
            <v>all categories</v>
          </cell>
          <cell r="G14942" t="str">
            <v>USPW</v>
          </cell>
          <cell r="H14942" t="str">
            <v>CSW Ford (North Penn)</v>
          </cell>
          <cell r="I14942" t="str">
            <v>CSW</v>
          </cell>
          <cell r="J14942">
            <v>102000</v>
          </cell>
          <cell r="K14942">
            <v>0</v>
          </cell>
          <cell r="L14942">
            <v>0</v>
          </cell>
          <cell r="M14942">
            <v>0</v>
          </cell>
          <cell r="N14942">
            <v>0</v>
          </cell>
          <cell r="O14942">
            <v>0</v>
          </cell>
          <cell r="P14942">
            <v>102000</v>
          </cell>
        </row>
        <row r="14943">
          <cell r="A14943" t="str">
            <v>20051017</v>
          </cell>
          <cell r="B14943" t="str">
            <v>0542</v>
          </cell>
          <cell r="C14943" t="str">
            <v>BL RF PRODUCTS</v>
          </cell>
          <cell r="D14943" t="str">
            <v>PL RF CONSUMER PROD</v>
          </cell>
          <cell r="E14943" t="str">
            <v>W/B 1-4</v>
          </cell>
          <cell r="F14943" t="str">
            <v>all categories</v>
          </cell>
          <cell r="G14943" t="str">
            <v>USSG</v>
          </cell>
          <cell r="H14943" t="str">
            <v>CSW Siemens JIT Guadalajara</v>
          </cell>
          <cell r="I14943" t="str">
            <v>CSW</v>
          </cell>
          <cell r="J14943">
            <v>138000</v>
          </cell>
          <cell r="K14943">
            <v>0</v>
          </cell>
          <cell r="L14943">
            <v>0</v>
          </cell>
          <cell r="M14943">
            <v>0</v>
          </cell>
          <cell r="N14943">
            <v>0</v>
          </cell>
          <cell r="O14943">
            <v>33000</v>
          </cell>
          <cell r="P14943">
            <v>171000</v>
          </cell>
        </row>
        <row r="14944">
          <cell r="A14944" t="str">
            <v>20051017</v>
          </cell>
          <cell r="B14944" t="str">
            <v>0542</v>
          </cell>
          <cell r="C14944" t="str">
            <v>BL RF PRODUCTS</v>
          </cell>
          <cell r="D14944" t="str">
            <v>PL RF CONSUMER PROD</v>
          </cell>
          <cell r="E14944" t="str">
            <v>W/B 1-4</v>
          </cell>
          <cell r="F14944" t="str">
            <v>all categories</v>
          </cell>
          <cell r="G14944" t="str">
            <v>USTT</v>
          </cell>
          <cell r="H14944" t="str">
            <v>CSW Auto</v>
          </cell>
          <cell r="I14944" t="str">
            <v>RDC</v>
          </cell>
          <cell r="J14944">
            <v>173000</v>
          </cell>
          <cell r="K14944">
            <v>0</v>
          </cell>
          <cell r="L14944">
            <v>0</v>
          </cell>
          <cell r="M14944">
            <v>0</v>
          </cell>
          <cell r="N14944">
            <v>0</v>
          </cell>
          <cell r="O14944">
            <v>9000</v>
          </cell>
          <cell r="P14944">
            <v>182000</v>
          </cell>
        </row>
        <row r="14945">
          <cell r="A14945" t="str">
            <v>20051017</v>
          </cell>
          <cell r="B14945" t="str">
            <v>0542</v>
          </cell>
          <cell r="C14945" t="str">
            <v>BL RF PRODUCTS</v>
          </cell>
          <cell r="D14945" t="str">
            <v>PL RF CONSUMER PROD</v>
          </cell>
          <cell r="E14945" t="str">
            <v>W/B 1-4</v>
          </cell>
          <cell r="F14945" t="str">
            <v>FP</v>
          </cell>
          <cell r="G14945" t="str">
            <v>all plants</v>
          </cell>
          <cell r="H14945" t="str">
            <v>all descriptions</v>
          </cell>
          <cell r="I14945" t="str">
            <v>FDC</v>
          </cell>
          <cell r="J14945">
            <v>0</v>
          </cell>
          <cell r="K14945">
            <v>0</v>
          </cell>
          <cell r="L14945">
            <v>0</v>
          </cell>
          <cell r="M14945">
            <v>0</v>
          </cell>
          <cell r="N14945">
            <v>0</v>
          </cell>
          <cell r="O14945">
            <v>0</v>
          </cell>
          <cell r="P14945">
            <v>0</v>
          </cell>
        </row>
        <row r="14946">
          <cell r="A14946" t="str">
            <v>20051017</v>
          </cell>
          <cell r="B14946" t="str">
            <v>0542</v>
          </cell>
          <cell r="C14946" t="str">
            <v>BL RF PRODUCTS</v>
          </cell>
          <cell r="D14946" t="str">
            <v>PL RF CONSUMER PROD</v>
          </cell>
          <cell r="E14946" t="str">
            <v>W/B 1-4</v>
          </cell>
          <cell r="F14946" t="str">
            <v>FP</v>
          </cell>
          <cell r="G14946" t="str">
            <v>all plants</v>
          </cell>
          <cell r="H14946" t="str">
            <v>all descriptions</v>
          </cell>
          <cell r="I14946" t="str">
            <v>all types</v>
          </cell>
          <cell r="J14946">
            <v>30236270</v>
          </cell>
          <cell r="K14946">
            <v>21000</v>
          </cell>
          <cell r="L14946">
            <v>252400</v>
          </cell>
          <cell r="M14946">
            <v>0</v>
          </cell>
          <cell r="N14946">
            <v>1</v>
          </cell>
          <cell r="O14946">
            <v>9805175</v>
          </cell>
          <cell r="P14946">
            <v>40314846</v>
          </cell>
        </row>
        <row r="14947">
          <cell r="A14947" t="str">
            <v>20051017</v>
          </cell>
          <cell r="B14947" t="str">
            <v>0542</v>
          </cell>
          <cell r="C14947" t="str">
            <v>BL RF PRODUCTS</v>
          </cell>
          <cell r="D14947" t="str">
            <v>PL RF CONSUMER PROD</v>
          </cell>
          <cell r="E14947" t="str">
            <v>W/B 1-4</v>
          </cell>
          <cell r="F14947" t="str">
            <v>FP</v>
          </cell>
          <cell r="G14947" t="str">
            <v>all plants</v>
          </cell>
          <cell r="H14947" t="str">
            <v>all descriptions</v>
          </cell>
          <cell r="I14947" t="str">
            <v>TRN</v>
          </cell>
          <cell r="J14947">
            <v>0</v>
          </cell>
          <cell r="K14947">
            <v>0</v>
          </cell>
          <cell r="L14947">
            <v>0</v>
          </cell>
          <cell r="M14947">
            <v>0</v>
          </cell>
          <cell r="N14947">
            <v>1</v>
          </cell>
          <cell r="O14947">
            <v>99000</v>
          </cell>
          <cell r="P14947">
            <v>99001</v>
          </cell>
        </row>
        <row r="14948">
          <cell r="A14948" t="str">
            <v>20051017</v>
          </cell>
          <cell r="B14948" t="str">
            <v>0542</v>
          </cell>
          <cell r="C14948" t="str">
            <v>BL RF PRODUCTS</v>
          </cell>
          <cell r="D14948" t="str">
            <v>PL RF CONSUMER PROD</v>
          </cell>
          <cell r="E14948" t="str">
            <v>W/B 1-4</v>
          </cell>
          <cell r="F14948" t="str">
            <v>FP</v>
          </cell>
          <cell r="G14948" t="str">
            <v>all plants</v>
          </cell>
          <cell r="H14948" t="str">
            <v>all descriptions</v>
          </cell>
          <cell r="I14948" t="str">
            <v>RDC</v>
          </cell>
          <cell r="J14948">
            <v>7135501</v>
          </cell>
          <cell r="K14948">
            <v>21000</v>
          </cell>
          <cell r="L14948">
            <v>252400</v>
          </cell>
          <cell r="M14948">
            <v>0</v>
          </cell>
          <cell r="N14948">
            <v>0</v>
          </cell>
          <cell r="O14948">
            <v>1020000</v>
          </cell>
          <cell r="P14948">
            <v>8428901</v>
          </cell>
        </row>
        <row r="14949">
          <cell r="A14949" t="str">
            <v>20051017</v>
          </cell>
          <cell r="B14949" t="str">
            <v>0542</v>
          </cell>
          <cell r="C14949" t="str">
            <v>BL RF PRODUCTS</v>
          </cell>
          <cell r="D14949" t="str">
            <v>PL RF CONSUMER PROD</v>
          </cell>
          <cell r="E14949" t="str">
            <v>W/B 1-4</v>
          </cell>
          <cell r="F14949" t="str">
            <v>FP</v>
          </cell>
          <cell r="G14949" t="str">
            <v>all plants</v>
          </cell>
          <cell r="H14949" t="str">
            <v>all descriptions</v>
          </cell>
          <cell r="I14949" t="str">
            <v>CSW</v>
          </cell>
          <cell r="J14949">
            <v>6368890</v>
          </cell>
          <cell r="K14949">
            <v>0</v>
          </cell>
          <cell r="L14949">
            <v>0</v>
          </cell>
          <cell r="M14949">
            <v>0</v>
          </cell>
          <cell r="N14949">
            <v>0</v>
          </cell>
          <cell r="O14949">
            <v>2113000</v>
          </cell>
          <cell r="P14949">
            <v>8481890</v>
          </cell>
        </row>
        <row r="14950">
          <cell r="A14950" t="str">
            <v>20051017</v>
          </cell>
          <cell r="B14950" t="str">
            <v>0542</v>
          </cell>
          <cell r="C14950" t="str">
            <v>BL RF PRODUCTS</v>
          </cell>
          <cell r="D14950" t="str">
            <v>PL RF CONSUMER PROD</v>
          </cell>
          <cell r="E14950" t="str">
            <v>W/B 1-4</v>
          </cell>
          <cell r="F14950" t="str">
            <v>FP</v>
          </cell>
          <cell r="G14950" t="str">
            <v>all plants</v>
          </cell>
          <cell r="H14950" t="str">
            <v>all descriptions</v>
          </cell>
          <cell r="I14950" t="str">
            <v>IWH</v>
          </cell>
          <cell r="J14950">
            <v>16731879</v>
          </cell>
          <cell r="K14950">
            <v>0</v>
          </cell>
          <cell r="L14950">
            <v>0</v>
          </cell>
          <cell r="M14950">
            <v>0</v>
          </cell>
          <cell r="N14950">
            <v>0</v>
          </cell>
          <cell r="O14950">
            <v>6573175</v>
          </cell>
          <cell r="P14950">
            <v>23305054</v>
          </cell>
        </row>
        <row r="14951">
          <cell r="A14951" t="str">
            <v>20051017</v>
          </cell>
          <cell r="B14951" t="str">
            <v>0542</v>
          </cell>
          <cell r="C14951" t="str">
            <v>BL RF PRODUCTS</v>
          </cell>
          <cell r="D14951" t="str">
            <v>PL RF CONSUMER PROD</v>
          </cell>
          <cell r="E14951" t="str">
            <v>W/B 1-4</v>
          </cell>
          <cell r="F14951" t="str">
            <v>FP</v>
          </cell>
          <cell r="G14951" t="str">
            <v>BRNM</v>
          </cell>
          <cell r="H14951" t="str">
            <v>NOKIA DO BRASIL TECNOLOGIA LTD</v>
          </cell>
          <cell r="I14951" t="str">
            <v>CSW</v>
          </cell>
          <cell r="J14951">
            <v>30000</v>
          </cell>
          <cell r="K14951">
            <v>0</v>
          </cell>
          <cell r="L14951">
            <v>0</v>
          </cell>
          <cell r="M14951">
            <v>0</v>
          </cell>
          <cell r="N14951">
            <v>0</v>
          </cell>
          <cell r="O14951">
            <v>129000</v>
          </cell>
          <cell r="P14951">
            <v>159000</v>
          </cell>
        </row>
        <row r="14952">
          <cell r="A14952" t="str">
            <v>20051017</v>
          </cell>
          <cell r="B14952" t="str">
            <v>0542</v>
          </cell>
          <cell r="C14952" t="str">
            <v>BL RF PRODUCTS</v>
          </cell>
          <cell r="D14952" t="str">
            <v>PL RF CONSUMER PROD</v>
          </cell>
          <cell r="E14952" t="str">
            <v>W/B 1-4</v>
          </cell>
          <cell r="F14952" t="str">
            <v>FP</v>
          </cell>
          <cell r="G14952" t="str">
            <v>CN10</v>
          </cell>
          <cell r="H14952" t="str">
            <v>IWH (BL Control) Guangdong</v>
          </cell>
          <cell r="I14952" t="str">
            <v>IWH</v>
          </cell>
          <cell r="J14952">
            <v>5527000</v>
          </cell>
          <cell r="K14952">
            <v>0</v>
          </cell>
          <cell r="L14952">
            <v>0</v>
          </cell>
          <cell r="M14952">
            <v>0</v>
          </cell>
          <cell r="N14952">
            <v>0</v>
          </cell>
          <cell r="O14952">
            <v>1454301</v>
          </cell>
          <cell r="P14952">
            <v>6981301</v>
          </cell>
        </row>
        <row r="14953">
          <cell r="A14953" t="str">
            <v>20051017</v>
          </cell>
          <cell r="B14953" t="str">
            <v>0542</v>
          </cell>
          <cell r="C14953" t="str">
            <v>BL RF PRODUCTS</v>
          </cell>
          <cell r="D14953" t="str">
            <v>PL RF CONSUMER PROD</v>
          </cell>
          <cell r="E14953" t="str">
            <v>W/B 1-4</v>
          </cell>
          <cell r="F14953" t="str">
            <v>FP</v>
          </cell>
          <cell r="G14953" t="str">
            <v>CNBB</v>
          </cell>
          <cell r="H14953" t="str">
            <v>BGKI Import</v>
          </cell>
          <cell r="I14953" t="str">
            <v>CSW</v>
          </cell>
          <cell r="J14953">
            <v>5217</v>
          </cell>
          <cell r="K14953">
            <v>0</v>
          </cell>
          <cell r="L14953">
            <v>0</v>
          </cell>
          <cell r="M14953">
            <v>0</v>
          </cell>
          <cell r="N14953">
            <v>0</v>
          </cell>
          <cell r="O14953">
            <v>51000</v>
          </cell>
          <cell r="P14953">
            <v>56217</v>
          </cell>
        </row>
        <row r="14954">
          <cell r="A14954" t="str">
            <v>20051017</v>
          </cell>
          <cell r="B14954" t="str">
            <v>0542</v>
          </cell>
          <cell r="C14954" t="str">
            <v>BL RF PRODUCTS</v>
          </cell>
          <cell r="D14954" t="str">
            <v>PL RF CONSUMER PROD</v>
          </cell>
          <cell r="E14954" t="str">
            <v>W/B 1-4</v>
          </cell>
          <cell r="F14954" t="str">
            <v>FP</v>
          </cell>
          <cell r="G14954" t="str">
            <v>CNBC</v>
          </cell>
          <cell r="H14954" t="str">
            <v>BGKI Export</v>
          </cell>
          <cell r="I14954" t="str">
            <v>CSW</v>
          </cell>
          <cell r="J14954">
            <v>216724</v>
          </cell>
          <cell r="K14954">
            <v>0</v>
          </cell>
          <cell r="L14954">
            <v>0</v>
          </cell>
          <cell r="M14954">
            <v>0</v>
          </cell>
          <cell r="N14954">
            <v>0</v>
          </cell>
          <cell r="O14954">
            <v>54000</v>
          </cell>
          <cell r="P14954">
            <v>270724</v>
          </cell>
        </row>
        <row r="14955">
          <cell r="A14955" t="str">
            <v>20051017</v>
          </cell>
          <cell r="B14955" t="str">
            <v>0542</v>
          </cell>
          <cell r="C14955" t="str">
            <v>BL RF PRODUCTS</v>
          </cell>
          <cell r="D14955" t="str">
            <v>PL RF CONSUMER PROD</v>
          </cell>
          <cell r="E14955" t="str">
            <v>W/B 1-4</v>
          </cell>
          <cell r="F14955" t="str">
            <v>FP</v>
          </cell>
          <cell r="G14955" t="str">
            <v>CNFE</v>
          </cell>
          <cell r="H14955" t="str">
            <v>FLEXTRONICS_MY_ERI_VMI</v>
          </cell>
          <cell r="I14955" t="str">
            <v>CSW</v>
          </cell>
          <cell r="J14955">
            <v>879000</v>
          </cell>
          <cell r="K14955">
            <v>0</v>
          </cell>
          <cell r="L14955">
            <v>0</v>
          </cell>
          <cell r="M14955">
            <v>0</v>
          </cell>
          <cell r="N14955">
            <v>0</v>
          </cell>
          <cell r="O14955">
            <v>0</v>
          </cell>
          <cell r="P14955">
            <v>879000</v>
          </cell>
        </row>
        <row r="14956">
          <cell r="A14956" t="str">
            <v>20051017</v>
          </cell>
          <cell r="B14956" t="str">
            <v>0542</v>
          </cell>
          <cell r="C14956" t="str">
            <v>BL RF PRODUCTS</v>
          </cell>
          <cell r="D14956" t="str">
            <v>PL RF CONSUMER PROD</v>
          </cell>
          <cell r="E14956" t="str">
            <v>W/B 1-4</v>
          </cell>
          <cell r="F14956" t="str">
            <v>FP</v>
          </cell>
          <cell r="G14956" t="str">
            <v>CNMT</v>
          </cell>
          <cell r="H14956" t="str">
            <v>MOTOROLA-CGISS</v>
          </cell>
          <cell r="I14956" t="str">
            <v>CSW</v>
          </cell>
          <cell r="J14956">
            <v>240000</v>
          </cell>
          <cell r="K14956">
            <v>0</v>
          </cell>
          <cell r="L14956">
            <v>0</v>
          </cell>
          <cell r="M14956">
            <v>0</v>
          </cell>
          <cell r="N14956">
            <v>0</v>
          </cell>
          <cell r="O14956">
            <v>87000</v>
          </cell>
          <cell r="P14956">
            <v>327000</v>
          </cell>
        </row>
        <row r="14957">
          <cell r="A14957" t="str">
            <v>20051017</v>
          </cell>
          <cell r="B14957" t="str">
            <v>0542</v>
          </cell>
          <cell r="C14957" t="str">
            <v>BL RF PRODUCTS</v>
          </cell>
          <cell r="D14957" t="str">
            <v>PL RF CONSUMER PROD</v>
          </cell>
          <cell r="E14957" t="str">
            <v>W/B 1-4</v>
          </cell>
          <cell r="F14957" t="str">
            <v>FP</v>
          </cell>
          <cell r="G14957" t="str">
            <v>CNMW</v>
          </cell>
          <cell r="H14957" t="str">
            <v>MOTOROLA</v>
          </cell>
          <cell r="I14957" t="str">
            <v>CSW</v>
          </cell>
          <cell r="J14957">
            <v>140000</v>
          </cell>
          <cell r="K14957">
            <v>0</v>
          </cell>
          <cell r="L14957">
            <v>0</v>
          </cell>
          <cell r="M14957">
            <v>0</v>
          </cell>
          <cell r="N14957">
            <v>0</v>
          </cell>
          <cell r="O14957">
            <v>36000</v>
          </cell>
          <cell r="P14957">
            <v>176000</v>
          </cell>
        </row>
        <row r="14958">
          <cell r="A14958" t="str">
            <v>20051017</v>
          </cell>
          <cell r="B14958" t="str">
            <v>0542</v>
          </cell>
          <cell r="C14958" t="str">
            <v>BL RF PRODUCTS</v>
          </cell>
          <cell r="D14958" t="str">
            <v>PL RF CONSUMER PROD</v>
          </cell>
          <cell r="E14958" t="str">
            <v>W/B 1-4</v>
          </cell>
          <cell r="F14958" t="str">
            <v>FP</v>
          </cell>
          <cell r="G14958" t="str">
            <v>CNND</v>
          </cell>
          <cell r="H14958" t="str">
            <v>DONGGUAN NOKIA MOBILE PHONES C</v>
          </cell>
          <cell r="I14958" t="str">
            <v>CSW</v>
          </cell>
          <cell r="J14958">
            <v>117000</v>
          </cell>
          <cell r="K14958">
            <v>0</v>
          </cell>
          <cell r="L14958">
            <v>0</v>
          </cell>
          <cell r="M14958">
            <v>0</v>
          </cell>
          <cell r="N14958">
            <v>0</v>
          </cell>
          <cell r="O14958">
            <v>39000</v>
          </cell>
          <cell r="P14958">
            <v>156000</v>
          </cell>
        </row>
        <row r="14959">
          <cell r="A14959" t="str">
            <v>20051017</v>
          </cell>
          <cell r="B14959" t="str">
            <v>0542</v>
          </cell>
          <cell r="C14959" t="str">
            <v>BL RF PRODUCTS</v>
          </cell>
          <cell r="D14959" t="str">
            <v>PL RF CONSUMER PROD</v>
          </cell>
          <cell r="E14959" t="str">
            <v>W/B 1-4</v>
          </cell>
          <cell r="F14959" t="str">
            <v>FP</v>
          </cell>
          <cell r="G14959" t="str">
            <v>CNNJ</v>
          </cell>
          <cell r="H14959" t="str">
            <v>XINGWANG LOGISTICS CENTER</v>
          </cell>
          <cell r="I14959" t="str">
            <v>CSW</v>
          </cell>
          <cell r="J14959">
            <v>6000</v>
          </cell>
          <cell r="K14959">
            <v>0</v>
          </cell>
          <cell r="L14959">
            <v>0</v>
          </cell>
          <cell r="M14959">
            <v>0</v>
          </cell>
          <cell r="N14959">
            <v>0</v>
          </cell>
          <cell r="O14959">
            <v>15000</v>
          </cell>
          <cell r="P14959">
            <v>21000</v>
          </cell>
        </row>
        <row r="14960">
          <cell r="A14960" t="str">
            <v>20051017</v>
          </cell>
          <cell r="B14960" t="str">
            <v>0542</v>
          </cell>
          <cell r="C14960" t="str">
            <v>BL RF PRODUCTS</v>
          </cell>
          <cell r="D14960" t="str">
            <v>PL RF CONSUMER PROD</v>
          </cell>
          <cell r="E14960" t="str">
            <v>W/B 1-4</v>
          </cell>
          <cell r="F14960" t="str">
            <v>FP</v>
          </cell>
          <cell r="G14960" t="str">
            <v>CNNS</v>
          </cell>
          <cell r="H14960" t="str">
            <v>NOKIA SUZHOU</v>
          </cell>
          <cell r="I14960" t="str">
            <v>CSW</v>
          </cell>
          <cell r="J14960">
            <v>512000</v>
          </cell>
          <cell r="K14960">
            <v>0</v>
          </cell>
          <cell r="L14960">
            <v>0</v>
          </cell>
          <cell r="M14960">
            <v>0</v>
          </cell>
          <cell r="N14960">
            <v>0</v>
          </cell>
          <cell r="O14960">
            <v>39000</v>
          </cell>
          <cell r="P14960">
            <v>551000</v>
          </cell>
        </row>
        <row r="14961">
          <cell r="A14961" t="str">
            <v>20051017</v>
          </cell>
          <cell r="B14961" t="str">
            <v>0542</v>
          </cell>
          <cell r="C14961" t="str">
            <v>BL RF PRODUCTS</v>
          </cell>
          <cell r="D14961" t="str">
            <v>PL RF CONSUMER PROD</v>
          </cell>
          <cell r="E14961" t="str">
            <v>W/B 1-4</v>
          </cell>
          <cell r="F14961" t="str">
            <v>FP</v>
          </cell>
          <cell r="G14961" t="str">
            <v>DENB</v>
          </cell>
          <cell r="H14961" t="str">
            <v>NOKIA BOCHUM IHUB</v>
          </cell>
          <cell r="I14961" t="str">
            <v>CSW</v>
          </cell>
          <cell r="J14961">
            <v>42000</v>
          </cell>
          <cell r="K14961">
            <v>0</v>
          </cell>
          <cell r="L14961">
            <v>0</v>
          </cell>
          <cell r="M14961">
            <v>0</v>
          </cell>
          <cell r="N14961">
            <v>0</v>
          </cell>
          <cell r="O14961">
            <v>0</v>
          </cell>
          <cell r="P14961">
            <v>42000</v>
          </cell>
        </row>
        <row r="14962">
          <cell r="A14962" t="str">
            <v>20051017</v>
          </cell>
          <cell r="B14962" t="str">
            <v>0542</v>
          </cell>
          <cell r="C14962" t="str">
            <v>BL RF PRODUCTS</v>
          </cell>
          <cell r="D14962" t="str">
            <v>PL RF CONSUMER PROD</v>
          </cell>
          <cell r="E14962" t="str">
            <v>W/B 1-4</v>
          </cell>
          <cell r="F14962" t="str">
            <v>FP</v>
          </cell>
          <cell r="G14962" t="str">
            <v>EEET</v>
          </cell>
          <cell r="H14962" t="str">
            <v>CSW ELCOTEQ</v>
          </cell>
          <cell r="I14962" t="str">
            <v>CSW</v>
          </cell>
          <cell r="J14962">
            <v>125038</v>
          </cell>
          <cell r="K14962">
            <v>0</v>
          </cell>
          <cell r="L14962">
            <v>0</v>
          </cell>
          <cell r="M14962">
            <v>0</v>
          </cell>
          <cell r="N14962">
            <v>0</v>
          </cell>
          <cell r="O14962">
            <v>72000</v>
          </cell>
          <cell r="P14962">
            <v>197038</v>
          </cell>
        </row>
        <row r="14963">
          <cell r="A14963" t="str">
            <v>20051017</v>
          </cell>
          <cell r="B14963" t="str">
            <v>0542</v>
          </cell>
          <cell r="C14963" t="str">
            <v>BL RF PRODUCTS</v>
          </cell>
          <cell r="D14963" t="str">
            <v>PL RF CONSUMER PROD</v>
          </cell>
          <cell r="E14963" t="str">
            <v>W/B 1-4</v>
          </cell>
          <cell r="F14963" t="str">
            <v>FP</v>
          </cell>
          <cell r="G14963" t="str">
            <v>FINO</v>
          </cell>
          <cell r="H14963" t="str">
            <v>NOKIA NETWORKS OULU</v>
          </cell>
          <cell r="I14963" t="str">
            <v>CSW</v>
          </cell>
          <cell r="J14963">
            <v>200000</v>
          </cell>
          <cell r="K14963">
            <v>0</v>
          </cell>
          <cell r="L14963">
            <v>0</v>
          </cell>
          <cell r="M14963">
            <v>0</v>
          </cell>
          <cell r="N14963">
            <v>0</v>
          </cell>
          <cell r="O14963">
            <v>199000</v>
          </cell>
          <cell r="P14963">
            <v>399000</v>
          </cell>
        </row>
        <row r="14964">
          <cell r="A14964" t="str">
            <v>20051017</v>
          </cell>
          <cell r="B14964" t="str">
            <v>0542</v>
          </cell>
          <cell r="C14964" t="str">
            <v>BL RF PRODUCTS</v>
          </cell>
          <cell r="D14964" t="str">
            <v>PL RF CONSUMER PROD</v>
          </cell>
          <cell r="E14964" t="str">
            <v>W/B 1-4</v>
          </cell>
          <cell r="F14964" t="str">
            <v>FP</v>
          </cell>
          <cell r="G14964" t="str">
            <v>FINS</v>
          </cell>
          <cell r="H14964" t="str">
            <v>NOKIA CORP/NOKIA MOBILE PHONES</v>
          </cell>
          <cell r="I14964" t="str">
            <v>CSW</v>
          </cell>
          <cell r="J14964">
            <v>165000</v>
          </cell>
          <cell r="K14964">
            <v>0</v>
          </cell>
          <cell r="L14964">
            <v>0</v>
          </cell>
          <cell r="M14964">
            <v>0</v>
          </cell>
          <cell r="N14964">
            <v>0</v>
          </cell>
          <cell r="O14964">
            <v>0</v>
          </cell>
          <cell r="P14964">
            <v>165000</v>
          </cell>
        </row>
        <row r="14965">
          <cell r="A14965" t="str">
            <v>20051017</v>
          </cell>
          <cell r="B14965" t="str">
            <v>0542</v>
          </cell>
          <cell r="C14965" t="str">
            <v>BL RF PRODUCTS</v>
          </cell>
          <cell r="D14965" t="str">
            <v>PL RF CONSUMER PROD</v>
          </cell>
          <cell r="E14965" t="str">
            <v>W/B 1-4</v>
          </cell>
          <cell r="F14965" t="str">
            <v>FP</v>
          </cell>
          <cell r="G14965" t="str">
            <v>FRJV</v>
          </cell>
          <cell r="H14965" t="str">
            <v>JABIL/VALEO FRANCE</v>
          </cell>
          <cell r="I14965" t="str">
            <v>CSW</v>
          </cell>
          <cell r="J14965">
            <v>99000</v>
          </cell>
          <cell r="K14965">
            <v>0</v>
          </cell>
          <cell r="L14965">
            <v>0</v>
          </cell>
          <cell r="M14965">
            <v>0</v>
          </cell>
          <cell r="N14965">
            <v>0</v>
          </cell>
          <cell r="O14965">
            <v>51000</v>
          </cell>
          <cell r="P14965">
            <v>150000</v>
          </cell>
        </row>
        <row r="14966">
          <cell r="A14966" t="str">
            <v>20051017</v>
          </cell>
          <cell r="B14966" t="str">
            <v>0542</v>
          </cell>
          <cell r="C14966" t="str">
            <v>BL RF PRODUCTS</v>
          </cell>
          <cell r="D14966" t="str">
            <v>PL RF CONSUMER PROD</v>
          </cell>
          <cell r="E14966" t="str">
            <v>W/B 1-4</v>
          </cell>
          <cell r="F14966" t="str">
            <v>FP</v>
          </cell>
          <cell r="G14966" t="str">
            <v>HK00</v>
          </cell>
          <cell r="H14966" t="str">
            <v>RDC APSH</v>
          </cell>
          <cell r="I14966" t="str">
            <v>RDC</v>
          </cell>
          <cell r="J14966">
            <v>3563000</v>
          </cell>
          <cell r="K14966">
            <v>0</v>
          </cell>
          <cell r="L14966">
            <v>249000</v>
          </cell>
          <cell r="M14966">
            <v>0</v>
          </cell>
          <cell r="N14966">
            <v>0</v>
          </cell>
          <cell r="O14966">
            <v>0</v>
          </cell>
          <cell r="P14966">
            <v>3812000</v>
          </cell>
        </row>
        <row r="14967">
          <cell r="A14967" t="str">
            <v>20051017</v>
          </cell>
          <cell r="B14967" t="str">
            <v>0542</v>
          </cell>
          <cell r="C14967" t="str">
            <v>BL RF PRODUCTS</v>
          </cell>
          <cell r="D14967" t="str">
            <v>PL RF CONSUMER PROD</v>
          </cell>
          <cell r="E14967" t="str">
            <v>W/B 1-4</v>
          </cell>
          <cell r="F14967" t="str">
            <v>FP</v>
          </cell>
          <cell r="G14967" t="str">
            <v>HK10</v>
          </cell>
          <cell r="H14967" t="str">
            <v>IWH (BL Control) EDL</v>
          </cell>
          <cell r="I14967" t="str">
            <v>IWH</v>
          </cell>
          <cell r="J14967">
            <v>11191000</v>
          </cell>
          <cell r="K14967">
            <v>0</v>
          </cell>
          <cell r="L14967">
            <v>0</v>
          </cell>
          <cell r="M14967">
            <v>0</v>
          </cell>
          <cell r="N14967">
            <v>0</v>
          </cell>
          <cell r="O14967">
            <v>4579000</v>
          </cell>
          <cell r="P14967">
            <v>15770000</v>
          </cell>
        </row>
        <row r="14968">
          <cell r="A14968" t="str">
            <v>20051017</v>
          </cell>
          <cell r="B14968" t="str">
            <v>0542</v>
          </cell>
          <cell r="C14968" t="str">
            <v>BL RF PRODUCTS</v>
          </cell>
          <cell r="D14968" t="str">
            <v>PL RF CONSUMER PROD</v>
          </cell>
          <cell r="E14968" t="str">
            <v>W/B 1-4</v>
          </cell>
          <cell r="F14968" t="str">
            <v>FP</v>
          </cell>
          <cell r="G14968" t="str">
            <v>HKEM</v>
          </cell>
          <cell r="H14968" t="str">
            <v>ELCOTEQ</v>
          </cell>
          <cell r="I14968" t="str">
            <v>CSW</v>
          </cell>
          <cell r="J14968">
            <v>18000</v>
          </cell>
          <cell r="K14968">
            <v>0</v>
          </cell>
          <cell r="L14968">
            <v>0</v>
          </cell>
          <cell r="M14968">
            <v>0</v>
          </cell>
          <cell r="N14968">
            <v>0</v>
          </cell>
          <cell r="O14968">
            <v>0</v>
          </cell>
          <cell r="P14968">
            <v>18000</v>
          </cell>
        </row>
        <row r="14969">
          <cell r="A14969" t="str">
            <v>20051017</v>
          </cell>
          <cell r="B14969" t="str">
            <v>0542</v>
          </cell>
          <cell r="C14969" t="str">
            <v>BL RF PRODUCTS</v>
          </cell>
          <cell r="D14969" t="str">
            <v>PL RF CONSUMER PROD</v>
          </cell>
          <cell r="E14969" t="str">
            <v>W/B 1-4</v>
          </cell>
          <cell r="F14969" t="str">
            <v>FP</v>
          </cell>
          <cell r="G14969" t="str">
            <v>HKSK</v>
          </cell>
          <cell r="H14969" t="str">
            <v>SHENZHEN</v>
          </cell>
          <cell r="I14969" t="str">
            <v>CSW</v>
          </cell>
          <cell r="J14969">
            <v>431911</v>
          </cell>
          <cell r="K14969">
            <v>0</v>
          </cell>
          <cell r="L14969">
            <v>0</v>
          </cell>
          <cell r="M14969">
            <v>0</v>
          </cell>
          <cell r="N14969">
            <v>0</v>
          </cell>
          <cell r="O14969">
            <v>60000</v>
          </cell>
          <cell r="P14969">
            <v>491911</v>
          </cell>
        </row>
        <row r="14970">
          <cell r="A14970" t="str">
            <v>20051017</v>
          </cell>
          <cell r="B14970" t="str">
            <v>0542</v>
          </cell>
          <cell r="C14970" t="str">
            <v>BL RF PRODUCTS</v>
          </cell>
          <cell r="D14970" t="str">
            <v>PL RF CONSUMER PROD</v>
          </cell>
          <cell r="E14970" t="str">
            <v>W/B 1-4</v>
          </cell>
          <cell r="F14970" t="str">
            <v>FP</v>
          </cell>
          <cell r="G14970" t="str">
            <v>HKTT</v>
          </cell>
          <cell r="H14970" t="str">
            <v>CP On-site Warehouse AP</v>
          </cell>
          <cell r="I14970" t="str">
            <v>RDC</v>
          </cell>
          <cell r="J14970">
            <v>740000</v>
          </cell>
          <cell r="K14970">
            <v>0</v>
          </cell>
          <cell r="L14970">
            <v>0</v>
          </cell>
          <cell r="M14970">
            <v>0</v>
          </cell>
          <cell r="N14970">
            <v>0</v>
          </cell>
          <cell r="O14970">
            <v>273000</v>
          </cell>
          <cell r="P14970">
            <v>1013000</v>
          </cell>
        </row>
        <row r="14971">
          <cell r="A14971" t="str">
            <v>20051017</v>
          </cell>
          <cell r="B14971" t="str">
            <v>0542</v>
          </cell>
          <cell r="C14971" t="str">
            <v>BL RF PRODUCTS</v>
          </cell>
          <cell r="D14971" t="str">
            <v>PL RF CONSUMER PROD</v>
          </cell>
          <cell r="E14971" t="str">
            <v>W/B 1-4</v>
          </cell>
          <cell r="F14971" t="str">
            <v>FP</v>
          </cell>
          <cell r="G14971" t="str">
            <v>HUAS</v>
          </cell>
          <cell r="H14971" t="str">
            <v>EXEL</v>
          </cell>
          <cell r="I14971" t="str">
            <v>CSW</v>
          </cell>
          <cell r="J14971">
            <v>51000</v>
          </cell>
          <cell r="K14971">
            <v>0</v>
          </cell>
          <cell r="L14971">
            <v>0</v>
          </cell>
          <cell r="M14971">
            <v>0</v>
          </cell>
          <cell r="N14971">
            <v>0</v>
          </cell>
          <cell r="O14971">
            <v>0</v>
          </cell>
          <cell r="P14971">
            <v>51000</v>
          </cell>
        </row>
        <row r="14972">
          <cell r="A14972" t="str">
            <v>20051017</v>
          </cell>
          <cell r="B14972" t="str">
            <v>0542</v>
          </cell>
          <cell r="C14972" t="str">
            <v>BL RF PRODUCTS</v>
          </cell>
          <cell r="D14972" t="str">
            <v>PL RF CONSUMER PROD</v>
          </cell>
          <cell r="E14972" t="str">
            <v>W/B 1-4</v>
          </cell>
          <cell r="F14972" t="str">
            <v>FP</v>
          </cell>
          <cell r="G14972" t="str">
            <v>KRNM</v>
          </cell>
          <cell r="H14972" t="str">
            <v>NOKIA MASAN KOREA</v>
          </cell>
          <cell r="I14972" t="str">
            <v>CSW</v>
          </cell>
          <cell r="J14972">
            <v>246000</v>
          </cell>
          <cell r="K14972">
            <v>0</v>
          </cell>
          <cell r="L14972">
            <v>0</v>
          </cell>
          <cell r="M14972">
            <v>0</v>
          </cell>
          <cell r="N14972">
            <v>0</v>
          </cell>
          <cell r="O14972">
            <v>0</v>
          </cell>
          <cell r="P14972">
            <v>246000</v>
          </cell>
        </row>
        <row r="14973">
          <cell r="A14973" t="str">
            <v>20051017</v>
          </cell>
          <cell r="B14973" t="str">
            <v>0542</v>
          </cell>
          <cell r="C14973" t="str">
            <v>BL RF PRODUCTS</v>
          </cell>
          <cell r="D14973" t="str">
            <v>PL RF CONSUMER PROD</v>
          </cell>
          <cell r="E14973" t="str">
            <v>W/B 1-4</v>
          </cell>
          <cell r="F14973" t="str">
            <v>FP</v>
          </cell>
          <cell r="G14973" t="str">
            <v>MYBB</v>
          </cell>
          <cell r="H14973" t="str">
            <v>ROBERT BOSCH (M) SDN BHD</v>
          </cell>
          <cell r="I14973" t="str">
            <v>CSW</v>
          </cell>
          <cell r="J14973">
            <v>19000</v>
          </cell>
          <cell r="K14973">
            <v>0</v>
          </cell>
          <cell r="L14973">
            <v>0</v>
          </cell>
          <cell r="M14973">
            <v>0</v>
          </cell>
          <cell r="N14973">
            <v>0</v>
          </cell>
          <cell r="O14973">
            <v>18000</v>
          </cell>
          <cell r="P14973">
            <v>37000</v>
          </cell>
        </row>
        <row r="14974">
          <cell r="A14974" t="str">
            <v>20051017</v>
          </cell>
          <cell r="B14974" t="str">
            <v>0542</v>
          </cell>
          <cell r="C14974" t="str">
            <v>BL RF PRODUCTS</v>
          </cell>
          <cell r="D14974" t="str">
            <v>PL RF CONSUMER PROD</v>
          </cell>
          <cell r="E14974" t="str">
            <v>W/B 1-4</v>
          </cell>
          <cell r="F14974" t="str">
            <v>FP</v>
          </cell>
          <cell r="G14974" t="str">
            <v>MYFA</v>
          </cell>
          <cell r="H14974" t="str">
            <v>FLEXTRONICS_MY_ShahAlam</v>
          </cell>
          <cell r="I14974" t="str">
            <v>CSW</v>
          </cell>
          <cell r="J14974">
            <v>882000</v>
          </cell>
          <cell r="K14974">
            <v>0</v>
          </cell>
          <cell r="L14974">
            <v>0</v>
          </cell>
          <cell r="M14974">
            <v>0</v>
          </cell>
          <cell r="N14974">
            <v>0</v>
          </cell>
          <cell r="O14974">
            <v>258000</v>
          </cell>
          <cell r="P14974">
            <v>1140000</v>
          </cell>
        </row>
        <row r="14975">
          <cell r="A14975" t="str">
            <v>20051017</v>
          </cell>
          <cell r="B14975" t="str">
            <v>0542</v>
          </cell>
          <cell r="C14975" t="str">
            <v>BL RF PRODUCTS</v>
          </cell>
          <cell r="D14975" t="str">
            <v>PL RF CONSUMER PROD</v>
          </cell>
          <cell r="E14975" t="str">
            <v>W/B 1-4</v>
          </cell>
          <cell r="F14975" t="str">
            <v>FP</v>
          </cell>
          <cell r="G14975" t="str">
            <v>MYMB</v>
          </cell>
          <cell r="H14975" t="str">
            <v>MOTOROLA_MY</v>
          </cell>
          <cell r="I14975" t="str">
            <v>CSW</v>
          </cell>
          <cell r="J14975">
            <v>622000</v>
          </cell>
          <cell r="K14975">
            <v>0</v>
          </cell>
          <cell r="L14975">
            <v>0</v>
          </cell>
          <cell r="M14975">
            <v>0</v>
          </cell>
          <cell r="N14975">
            <v>0</v>
          </cell>
          <cell r="O14975">
            <v>78000</v>
          </cell>
          <cell r="P14975">
            <v>700000</v>
          </cell>
        </row>
        <row r="14976">
          <cell r="A14976" t="str">
            <v>20051017</v>
          </cell>
          <cell r="B14976" t="str">
            <v>0542</v>
          </cell>
          <cell r="C14976" t="str">
            <v>BL RF PRODUCTS</v>
          </cell>
          <cell r="D14976" t="str">
            <v>PL RF CONSUMER PROD</v>
          </cell>
          <cell r="E14976" t="str">
            <v>W/B 1-4</v>
          </cell>
          <cell r="F14976" t="str">
            <v>FP</v>
          </cell>
          <cell r="G14976" t="str">
            <v>NL00</v>
          </cell>
          <cell r="H14976" t="str">
            <v>RDC EU / TNT LOGISTICS BV</v>
          </cell>
          <cell r="I14976" t="str">
            <v>RDC</v>
          </cell>
          <cell r="J14976">
            <v>559460</v>
          </cell>
          <cell r="K14976">
            <v>9000</v>
          </cell>
          <cell r="L14976">
            <v>3000</v>
          </cell>
          <cell r="M14976">
            <v>0</v>
          </cell>
          <cell r="N14976">
            <v>0</v>
          </cell>
          <cell r="O14976">
            <v>130000</v>
          </cell>
          <cell r="P14976">
            <v>701460</v>
          </cell>
        </row>
        <row r="14977">
          <cell r="A14977" t="str">
            <v>20051017</v>
          </cell>
          <cell r="B14977" t="str">
            <v>0542</v>
          </cell>
          <cell r="C14977" t="str">
            <v>BL RF PRODUCTS</v>
          </cell>
          <cell r="D14977" t="str">
            <v>PL RF CONSUMER PROD</v>
          </cell>
          <cell r="E14977" t="str">
            <v>W/B 1-4</v>
          </cell>
          <cell r="F14977" t="str">
            <v>FP</v>
          </cell>
          <cell r="G14977" t="str">
            <v>NL99</v>
          </cell>
          <cell r="H14977" t="str">
            <v>FDC EU</v>
          </cell>
          <cell r="I14977" t="str">
            <v>FDC</v>
          </cell>
          <cell r="J14977">
            <v>0</v>
          </cell>
          <cell r="K14977">
            <v>0</v>
          </cell>
          <cell r="L14977">
            <v>0</v>
          </cell>
          <cell r="M14977">
            <v>0</v>
          </cell>
          <cell r="N14977">
            <v>0</v>
          </cell>
          <cell r="O14977">
            <v>0</v>
          </cell>
          <cell r="P14977">
            <v>0</v>
          </cell>
        </row>
        <row r="14978">
          <cell r="A14978" t="str">
            <v>20051017</v>
          </cell>
          <cell r="B14978" t="str">
            <v>0542</v>
          </cell>
          <cell r="C14978" t="str">
            <v>BL RF PRODUCTS</v>
          </cell>
          <cell r="D14978" t="str">
            <v>PL RF CONSUMER PROD</v>
          </cell>
          <cell r="E14978" t="str">
            <v>W/B 1-4</v>
          </cell>
          <cell r="F14978" t="str">
            <v>FP</v>
          </cell>
          <cell r="G14978" t="str">
            <v>NLTT</v>
          </cell>
          <cell r="H14978" t="str">
            <v>TNT LOGISTICS BV</v>
          </cell>
          <cell r="I14978" t="str">
            <v>RDC</v>
          </cell>
          <cell r="J14978">
            <v>1861000</v>
          </cell>
          <cell r="K14978">
            <v>0</v>
          </cell>
          <cell r="L14978">
            <v>0</v>
          </cell>
          <cell r="M14978">
            <v>0</v>
          </cell>
          <cell r="N14978">
            <v>0</v>
          </cell>
          <cell r="O14978">
            <v>602000</v>
          </cell>
          <cell r="P14978">
            <v>2463000</v>
          </cell>
        </row>
        <row r="14979">
          <cell r="A14979" t="str">
            <v>20051017</v>
          </cell>
          <cell r="B14979" t="str">
            <v>0542</v>
          </cell>
          <cell r="C14979" t="str">
            <v>BL RF PRODUCTS</v>
          </cell>
          <cell r="D14979" t="str">
            <v>PL RF CONSUMER PROD</v>
          </cell>
          <cell r="E14979" t="str">
            <v>W/B 1-4</v>
          </cell>
          <cell r="F14979" t="str">
            <v>FP</v>
          </cell>
          <cell r="G14979" t="str">
            <v>PH10</v>
          </cell>
          <cell r="H14979" t="str">
            <v>IWH (BL Control) PSC</v>
          </cell>
          <cell r="I14979" t="str">
            <v>IWH</v>
          </cell>
          <cell r="J14979">
            <v>9</v>
          </cell>
          <cell r="K14979">
            <v>0</v>
          </cell>
          <cell r="L14979">
            <v>0</v>
          </cell>
          <cell r="M14979">
            <v>0</v>
          </cell>
          <cell r="N14979">
            <v>0</v>
          </cell>
          <cell r="O14979">
            <v>535144</v>
          </cell>
          <cell r="P14979">
            <v>535153</v>
          </cell>
        </row>
        <row r="14980">
          <cell r="A14980" t="str">
            <v>20051017</v>
          </cell>
          <cell r="B14980" t="str">
            <v>0542</v>
          </cell>
          <cell r="C14980" t="str">
            <v>BL RF PRODUCTS</v>
          </cell>
          <cell r="D14980" t="str">
            <v>PL RF CONSUMER PROD</v>
          </cell>
          <cell r="E14980" t="str">
            <v>W/B 1-4</v>
          </cell>
          <cell r="F14980" t="str">
            <v>FP</v>
          </cell>
          <cell r="G14980" t="str">
            <v>PH11</v>
          </cell>
          <cell r="H14980" t="str">
            <v>IWH (BL Control) PSPI</v>
          </cell>
          <cell r="I14980" t="str">
            <v>IWH</v>
          </cell>
          <cell r="J14980">
            <v>13870</v>
          </cell>
          <cell r="K14980">
            <v>0</v>
          </cell>
          <cell r="L14980">
            <v>0</v>
          </cell>
          <cell r="M14980">
            <v>0</v>
          </cell>
          <cell r="N14980">
            <v>0</v>
          </cell>
          <cell r="O14980">
            <v>4730</v>
          </cell>
          <cell r="P14980">
            <v>18600</v>
          </cell>
        </row>
        <row r="14981">
          <cell r="A14981" t="str">
            <v>20051017</v>
          </cell>
          <cell r="B14981" t="str">
            <v>0542</v>
          </cell>
          <cell r="C14981" t="str">
            <v>BL RF PRODUCTS</v>
          </cell>
          <cell r="D14981" t="str">
            <v>PL RF CONSUMER PROD</v>
          </cell>
          <cell r="E14981" t="str">
            <v>W/B 1-4</v>
          </cell>
          <cell r="F14981" t="str">
            <v>FP</v>
          </cell>
          <cell r="G14981" t="str">
            <v>SGTS</v>
          </cell>
          <cell r="H14981" t="str">
            <v>Tuner</v>
          </cell>
          <cell r="I14981" t="str">
            <v>CSW</v>
          </cell>
          <cell r="J14981">
            <v>1024000</v>
          </cell>
          <cell r="K14981">
            <v>0</v>
          </cell>
          <cell r="L14981">
            <v>0</v>
          </cell>
          <cell r="M14981">
            <v>0</v>
          </cell>
          <cell r="N14981">
            <v>0</v>
          </cell>
          <cell r="O14981">
            <v>893000</v>
          </cell>
          <cell r="P14981">
            <v>1917000</v>
          </cell>
        </row>
        <row r="14982">
          <cell r="A14982" t="str">
            <v>20051017</v>
          </cell>
          <cell r="B14982" t="str">
            <v>0542</v>
          </cell>
          <cell r="C14982" t="str">
            <v>BL RF PRODUCTS</v>
          </cell>
          <cell r="D14982" t="str">
            <v>PL RF CONSUMER PROD</v>
          </cell>
          <cell r="E14982" t="str">
            <v>W/B 1-4</v>
          </cell>
          <cell r="F14982" t="str">
            <v>FP</v>
          </cell>
          <cell r="G14982" t="str">
            <v>US00</v>
          </cell>
          <cell r="H14982" t="str">
            <v>RDC NARSO</v>
          </cell>
          <cell r="I14982" t="str">
            <v>RDC</v>
          </cell>
          <cell r="J14982">
            <v>239041</v>
          </cell>
          <cell r="K14982">
            <v>12000</v>
          </cell>
          <cell r="L14982">
            <v>400</v>
          </cell>
          <cell r="M14982">
            <v>0</v>
          </cell>
          <cell r="N14982">
            <v>0</v>
          </cell>
          <cell r="O14982">
            <v>6000</v>
          </cell>
          <cell r="P14982">
            <v>257441</v>
          </cell>
        </row>
        <row r="14983">
          <cell r="A14983" t="str">
            <v>20051017</v>
          </cell>
          <cell r="B14983" t="str">
            <v>0542</v>
          </cell>
          <cell r="C14983" t="str">
            <v>BL RF PRODUCTS</v>
          </cell>
          <cell r="D14983" t="str">
            <v>PL RF CONSUMER PROD</v>
          </cell>
          <cell r="E14983" t="str">
            <v>W/B 1-4</v>
          </cell>
          <cell r="F14983" t="str">
            <v>FP</v>
          </cell>
          <cell r="G14983" t="str">
            <v>US01</v>
          </cell>
          <cell r="H14983" t="str">
            <v>TRN NA</v>
          </cell>
          <cell r="I14983" t="str">
            <v>TRN</v>
          </cell>
          <cell r="J14983">
            <v>0</v>
          </cell>
          <cell r="K14983">
            <v>0</v>
          </cell>
          <cell r="L14983">
            <v>0</v>
          </cell>
          <cell r="M14983">
            <v>0</v>
          </cell>
          <cell r="N14983">
            <v>1</v>
          </cell>
          <cell r="O14983">
            <v>99000</v>
          </cell>
          <cell r="P14983">
            <v>99001</v>
          </cell>
        </row>
        <row r="14984">
          <cell r="A14984" t="str">
            <v>20051017</v>
          </cell>
          <cell r="B14984" t="str">
            <v>0542</v>
          </cell>
          <cell r="C14984" t="str">
            <v>BL RF PRODUCTS</v>
          </cell>
          <cell r="D14984" t="str">
            <v>PL RF CONSUMER PROD</v>
          </cell>
          <cell r="E14984" t="str">
            <v>W/B 1-4</v>
          </cell>
          <cell r="F14984" t="str">
            <v>FP</v>
          </cell>
          <cell r="G14984" t="str">
            <v>USGI</v>
          </cell>
          <cell r="H14984" t="str">
            <v>CSW Delco VMI (Reynosa)</v>
          </cell>
          <cell r="I14984" t="str">
            <v>CSW</v>
          </cell>
          <cell r="J14984">
            <v>25000</v>
          </cell>
          <cell r="K14984">
            <v>0</v>
          </cell>
          <cell r="L14984">
            <v>0</v>
          </cell>
          <cell r="M14984">
            <v>0</v>
          </cell>
          <cell r="N14984">
            <v>0</v>
          </cell>
          <cell r="O14984">
            <v>1000</v>
          </cell>
          <cell r="P14984">
            <v>26000</v>
          </cell>
        </row>
        <row r="14985">
          <cell r="A14985" t="str">
            <v>20051017</v>
          </cell>
          <cell r="B14985" t="str">
            <v>0542</v>
          </cell>
          <cell r="C14985" t="str">
            <v>BL RF PRODUCTS</v>
          </cell>
          <cell r="D14985" t="str">
            <v>PL RF CONSUMER PROD</v>
          </cell>
          <cell r="E14985" t="str">
            <v>W/B 1-4</v>
          </cell>
          <cell r="F14985" t="str">
            <v>FP</v>
          </cell>
          <cell r="G14985" t="str">
            <v>USNR</v>
          </cell>
          <cell r="H14985" t="str">
            <v>NOKIA INC. REYNOSA</v>
          </cell>
          <cell r="I14985" t="str">
            <v>CSW</v>
          </cell>
          <cell r="J14985">
            <v>18000</v>
          </cell>
          <cell r="K14985">
            <v>0</v>
          </cell>
          <cell r="L14985">
            <v>0</v>
          </cell>
          <cell r="M14985">
            <v>0</v>
          </cell>
          <cell r="N14985">
            <v>0</v>
          </cell>
          <cell r="O14985">
            <v>0</v>
          </cell>
          <cell r="P14985">
            <v>18000</v>
          </cell>
        </row>
        <row r="14986">
          <cell r="A14986" t="str">
            <v>20051017</v>
          </cell>
          <cell r="B14986" t="str">
            <v>0542</v>
          </cell>
          <cell r="C14986" t="str">
            <v>BL RF PRODUCTS</v>
          </cell>
          <cell r="D14986" t="str">
            <v>PL RF CONSUMER PROD</v>
          </cell>
          <cell r="E14986" t="str">
            <v>W/B 1-4</v>
          </cell>
          <cell r="F14986" t="str">
            <v>FP</v>
          </cell>
          <cell r="G14986" t="str">
            <v>USOH</v>
          </cell>
          <cell r="H14986" t="str">
            <v>CSW Ford (Hatfield)</v>
          </cell>
          <cell r="I14986" t="str">
            <v>CSW</v>
          </cell>
          <cell r="J14986">
            <v>15000</v>
          </cell>
          <cell r="K14986">
            <v>0</v>
          </cell>
          <cell r="L14986">
            <v>0</v>
          </cell>
          <cell r="M14986">
            <v>0</v>
          </cell>
          <cell r="N14986">
            <v>0</v>
          </cell>
          <cell r="O14986">
            <v>0</v>
          </cell>
          <cell r="P14986">
            <v>15000</v>
          </cell>
        </row>
        <row r="14987">
          <cell r="A14987" t="str">
            <v>20051017</v>
          </cell>
          <cell r="B14987" t="str">
            <v>0542</v>
          </cell>
          <cell r="C14987" t="str">
            <v>BL RF PRODUCTS</v>
          </cell>
          <cell r="D14987" t="str">
            <v>PL RF CONSUMER PROD</v>
          </cell>
          <cell r="E14987" t="str">
            <v>W/B 1-4</v>
          </cell>
          <cell r="F14987" t="str">
            <v>FP</v>
          </cell>
          <cell r="G14987" t="str">
            <v>USPW</v>
          </cell>
          <cell r="H14987" t="str">
            <v>CSW Ford (North Penn)</v>
          </cell>
          <cell r="I14987" t="str">
            <v>CSW</v>
          </cell>
          <cell r="J14987">
            <v>102000</v>
          </cell>
          <cell r="K14987">
            <v>0</v>
          </cell>
          <cell r="L14987">
            <v>0</v>
          </cell>
          <cell r="M14987">
            <v>0</v>
          </cell>
          <cell r="N14987">
            <v>0</v>
          </cell>
          <cell r="O14987">
            <v>0</v>
          </cell>
          <cell r="P14987">
            <v>102000</v>
          </cell>
        </row>
        <row r="14988">
          <cell r="A14988" t="str">
            <v>20051017</v>
          </cell>
          <cell r="B14988" t="str">
            <v>0542</v>
          </cell>
          <cell r="C14988" t="str">
            <v>BL RF PRODUCTS</v>
          </cell>
          <cell r="D14988" t="str">
            <v>PL RF CONSUMER PROD</v>
          </cell>
          <cell r="E14988" t="str">
            <v>W/B 1-4</v>
          </cell>
          <cell r="F14988" t="str">
            <v>FP</v>
          </cell>
          <cell r="G14988" t="str">
            <v>USSG</v>
          </cell>
          <cell r="H14988" t="str">
            <v>CSW Siemens JIT Guadalajara</v>
          </cell>
          <cell r="I14988" t="str">
            <v>CSW</v>
          </cell>
          <cell r="J14988">
            <v>138000</v>
          </cell>
          <cell r="K14988">
            <v>0</v>
          </cell>
          <cell r="L14988">
            <v>0</v>
          </cell>
          <cell r="M14988">
            <v>0</v>
          </cell>
          <cell r="N14988">
            <v>0</v>
          </cell>
          <cell r="O14988">
            <v>33000</v>
          </cell>
          <cell r="P14988">
            <v>171000</v>
          </cell>
        </row>
        <row r="14989">
          <cell r="A14989" t="str">
            <v>20051017</v>
          </cell>
          <cell r="B14989" t="str">
            <v>0542</v>
          </cell>
          <cell r="C14989" t="str">
            <v>BL RF PRODUCTS</v>
          </cell>
          <cell r="D14989" t="str">
            <v>PL RF CONSUMER PROD</v>
          </cell>
          <cell r="E14989" t="str">
            <v>W/B 1-4</v>
          </cell>
          <cell r="F14989" t="str">
            <v>FP</v>
          </cell>
          <cell r="G14989" t="str">
            <v>USTT</v>
          </cell>
          <cell r="H14989" t="str">
            <v>CSW Auto</v>
          </cell>
          <cell r="I14989" t="str">
            <v>RDC</v>
          </cell>
          <cell r="J14989">
            <v>173000</v>
          </cell>
          <cell r="K14989">
            <v>0</v>
          </cell>
          <cell r="L14989">
            <v>0</v>
          </cell>
          <cell r="M14989">
            <v>0</v>
          </cell>
          <cell r="N14989">
            <v>0</v>
          </cell>
          <cell r="O14989">
            <v>9000</v>
          </cell>
          <cell r="P14989">
            <v>182000</v>
          </cell>
        </row>
        <row r="14990">
          <cell r="A14990" t="str">
            <v>20051017</v>
          </cell>
          <cell r="B14990" t="str">
            <v>0542</v>
          </cell>
          <cell r="C14990" t="str">
            <v>BL RF PRODUCTS</v>
          </cell>
          <cell r="D14990" t="str">
            <v>PL RF CONSUMER PROD</v>
          </cell>
          <cell r="E14990" t="str">
            <v>W/B 1-4</v>
          </cell>
          <cell r="F14990" t="str">
            <v>WAFER</v>
          </cell>
          <cell r="G14990" t="str">
            <v>all plants</v>
          </cell>
          <cell r="H14990" t="str">
            <v>all descriptions</v>
          </cell>
          <cell r="I14990" t="str">
            <v>MFG</v>
          </cell>
          <cell r="J14990">
            <v>1248</v>
          </cell>
          <cell r="K14990">
            <v>0</v>
          </cell>
          <cell r="L14990">
            <v>0</v>
          </cell>
          <cell r="M14990">
            <v>0</v>
          </cell>
          <cell r="N14990">
            <v>0</v>
          </cell>
          <cell r="O14990">
            <v>1054</v>
          </cell>
          <cell r="P14990">
            <v>2302</v>
          </cell>
        </row>
        <row r="14991">
          <cell r="A14991" t="str">
            <v>20051017</v>
          </cell>
          <cell r="B14991" t="str">
            <v>0542</v>
          </cell>
          <cell r="C14991" t="str">
            <v>BL RF PRODUCTS</v>
          </cell>
          <cell r="D14991" t="str">
            <v>PL RF CONSUMER PROD</v>
          </cell>
          <cell r="E14991" t="str">
            <v>W/B 1-4</v>
          </cell>
          <cell r="F14991" t="str">
            <v>WAFER</v>
          </cell>
          <cell r="G14991" t="str">
            <v>all plants</v>
          </cell>
          <cell r="H14991" t="str">
            <v>all descriptions</v>
          </cell>
          <cell r="I14991" t="str">
            <v>all types</v>
          </cell>
          <cell r="J14991">
            <v>1248</v>
          </cell>
          <cell r="K14991">
            <v>0</v>
          </cell>
          <cell r="L14991">
            <v>0</v>
          </cell>
          <cell r="M14991">
            <v>0</v>
          </cell>
          <cell r="N14991">
            <v>0</v>
          </cell>
          <cell r="O14991">
            <v>1054</v>
          </cell>
          <cell r="P14991">
            <v>2302</v>
          </cell>
        </row>
        <row r="14992">
          <cell r="A14992" t="str">
            <v>20051017</v>
          </cell>
          <cell r="B14992" t="str">
            <v>0542</v>
          </cell>
          <cell r="C14992" t="str">
            <v>BL RF PRODUCTS</v>
          </cell>
          <cell r="D14992" t="str">
            <v>PL RF CONSUMER PROD</v>
          </cell>
          <cell r="E14992" t="str">
            <v>W/B 1-4</v>
          </cell>
          <cell r="F14992" t="str">
            <v>WAFER</v>
          </cell>
          <cell r="G14992" t="str">
            <v>PH79</v>
          </cell>
          <cell r="H14992" t="str">
            <v>WT PSC</v>
          </cell>
          <cell r="I14992" t="str">
            <v>MFG</v>
          </cell>
          <cell r="J14992">
            <v>1248</v>
          </cell>
          <cell r="K14992">
            <v>0</v>
          </cell>
          <cell r="L14992">
            <v>0</v>
          </cell>
          <cell r="M14992">
            <v>0</v>
          </cell>
          <cell r="N14992">
            <v>0</v>
          </cell>
          <cell r="O14992">
            <v>1054</v>
          </cell>
          <cell r="P14992">
            <v>2302</v>
          </cell>
        </row>
        <row r="14993">
          <cell r="A14993" t="str">
            <v>20051017</v>
          </cell>
          <cell r="B14993" t="str">
            <v>0542</v>
          </cell>
          <cell r="C14993" t="str">
            <v>BL RF PRODUCTS</v>
          </cell>
          <cell r="D14993" t="str">
            <v>PL RF CONSUMER PROD</v>
          </cell>
          <cell r="E14993" t="str">
            <v>W/B 1-4</v>
          </cell>
          <cell r="F14993" t="str">
            <v>XTAL</v>
          </cell>
          <cell r="G14993" t="str">
            <v>all plants</v>
          </cell>
          <cell r="H14993" t="str">
            <v>all descriptions</v>
          </cell>
          <cell r="I14993" t="str">
            <v>all types</v>
          </cell>
          <cell r="J14993">
            <v>23704527</v>
          </cell>
          <cell r="K14993">
            <v>0</v>
          </cell>
          <cell r="L14993">
            <v>0</v>
          </cell>
          <cell r="M14993">
            <v>0</v>
          </cell>
          <cell r="N14993">
            <v>0</v>
          </cell>
          <cell r="O14993">
            <v>18565434</v>
          </cell>
          <cell r="P14993">
            <v>42269961</v>
          </cell>
        </row>
        <row r="14994">
          <cell r="A14994" t="str">
            <v>20051017</v>
          </cell>
          <cell r="B14994" t="str">
            <v>0542</v>
          </cell>
          <cell r="C14994" t="str">
            <v>BL RF PRODUCTS</v>
          </cell>
          <cell r="D14994" t="str">
            <v>PL RF CONSUMER PROD</v>
          </cell>
          <cell r="E14994" t="str">
            <v>W/B 1-4</v>
          </cell>
          <cell r="F14994" t="str">
            <v>XTAL</v>
          </cell>
          <cell r="G14994" t="str">
            <v>all plants</v>
          </cell>
          <cell r="H14994" t="str">
            <v>all descriptions</v>
          </cell>
          <cell r="I14994" t="str">
            <v>MFG</v>
          </cell>
          <cell r="J14994">
            <v>23704527</v>
          </cell>
          <cell r="K14994">
            <v>0</v>
          </cell>
          <cell r="L14994">
            <v>0</v>
          </cell>
          <cell r="M14994">
            <v>0</v>
          </cell>
          <cell r="N14994">
            <v>0</v>
          </cell>
          <cell r="O14994">
            <v>18565434</v>
          </cell>
          <cell r="P14994">
            <v>42269961</v>
          </cell>
        </row>
        <row r="14995">
          <cell r="A14995" t="str">
            <v>20051017</v>
          </cell>
          <cell r="B14995" t="str">
            <v>0542</v>
          </cell>
          <cell r="C14995" t="str">
            <v>BL RF PRODUCTS</v>
          </cell>
          <cell r="D14995" t="str">
            <v>PL RF CONSUMER PROD</v>
          </cell>
          <cell r="E14995" t="str">
            <v>W/B 1-4</v>
          </cell>
          <cell r="F14995" t="str">
            <v>XTAL</v>
          </cell>
          <cell r="G14995" t="str">
            <v>CN71</v>
          </cell>
          <cell r="H14995" t="str">
            <v>AT PS Guangdong</v>
          </cell>
          <cell r="I14995" t="str">
            <v>MFG</v>
          </cell>
          <cell r="J14995">
            <v>11484221</v>
          </cell>
          <cell r="K14995">
            <v>0</v>
          </cell>
          <cell r="L14995">
            <v>0</v>
          </cell>
          <cell r="M14995">
            <v>0</v>
          </cell>
          <cell r="N14995">
            <v>0</v>
          </cell>
          <cell r="O14995">
            <v>2870042</v>
          </cell>
          <cell r="P14995">
            <v>14354263</v>
          </cell>
        </row>
        <row r="14996">
          <cell r="A14996" t="str">
            <v>20051017</v>
          </cell>
          <cell r="B14996" t="str">
            <v>0542</v>
          </cell>
          <cell r="C14996" t="str">
            <v>BL RF PRODUCTS</v>
          </cell>
          <cell r="D14996" t="str">
            <v>PL RF CONSUMER PROD</v>
          </cell>
          <cell r="E14996" t="str">
            <v>W/B 1-4</v>
          </cell>
          <cell r="F14996" t="str">
            <v>XTAL</v>
          </cell>
          <cell r="G14996" t="str">
            <v>HK70</v>
          </cell>
          <cell r="H14996" t="str">
            <v>AT EDL</v>
          </cell>
          <cell r="I14996" t="str">
            <v>MFG</v>
          </cell>
          <cell r="J14996">
            <v>5163286</v>
          </cell>
          <cell r="K14996">
            <v>0</v>
          </cell>
          <cell r="L14996">
            <v>0</v>
          </cell>
          <cell r="M14996">
            <v>0</v>
          </cell>
          <cell r="N14996">
            <v>0</v>
          </cell>
          <cell r="O14996">
            <v>15480892</v>
          </cell>
          <cell r="P14996">
            <v>20644178</v>
          </cell>
        </row>
        <row r="14997">
          <cell r="A14997" t="str">
            <v>20051017</v>
          </cell>
          <cell r="B14997" t="str">
            <v>0542</v>
          </cell>
          <cell r="C14997" t="str">
            <v>BL RF PRODUCTS</v>
          </cell>
          <cell r="D14997" t="str">
            <v>PL RF CONSUMER PROD</v>
          </cell>
          <cell r="E14997" t="str">
            <v>W/B 1-4</v>
          </cell>
          <cell r="F14997" t="str">
            <v>XTAL</v>
          </cell>
          <cell r="G14997" t="str">
            <v>MY71</v>
          </cell>
          <cell r="H14997" t="str">
            <v>AT Seremban</v>
          </cell>
          <cell r="I14997" t="str">
            <v>MFG</v>
          </cell>
          <cell r="J14997">
            <v>6955924</v>
          </cell>
          <cell r="K14997">
            <v>0</v>
          </cell>
          <cell r="L14997">
            <v>0</v>
          </cell>
          <cell r="M14997">
            <v>0</v>
          </cell>
          <cell r="N14997">
            <v>0</v>
          </cell>
          <cell r="O14997">
            <v>214500</v>
          </cell>
          <cell r="P14997">
            <v>7170424</v>
          </cell>
        </row>
        <row r="14998">
          <cell r="A14998" t="str">
            <v>20051017</v>
          </cell>
          <cell r="B14998" t="str">
            <v>0542</v>
          </cell>
          <cell r="C14998" t="str">
            <v>BL RF PRODUCTS</v>
          </cell>
          <cell r="D14998" t="str">
            <v>PL RF CONSUMER PROD</v>
          </cell>
          <cell r="E14998" t="str">
            <v>W/B 1-4</v>
          </cell>
          <cell r="F14998" t="str">
            <v>XTAL</v>
          </cell>
          <cell r="G14998" t="str">
            <v>PH70</v>
          </cell>
          <cell r="H14998" t="str">
            <v>AT PSPI</v>
          </cell>
          <cell r="I14998" t="str">
            <v>MFG</v>
          </cell>
          <cell r="J14998">
            <v>101096</v>
          </cell>
          <cell r="K14998">
            <v>0</v>
          </cell>
          <cell r="L14998">
            <v>0</v>
          </cell>
          <cell r="M14998">
            <v>0</v>
          </cell>
          <cell r="N14998">
            <v>0</v>
          </cell>
          <cell r="O14998">
            <v>0</v>
          </cell>
          <cell r="P14998">
            <v>101096</v>
          </cell>
        </row>
        <row r="14999">
          <cell r="A14999" t="str">
            <v>20051017</v>
          </cell>
          <cell r="B14999" t="str">
            <v>0542</v>
          </cell>
          <cell r="C14999" t="str">
            <v>BL RF PRODUCTS</v>
          </cell>
          <cell r="D14999" t="str">
            <v>PL RF CONSUMER PROD</v>
          </cell>
          <cell r="E14999" t="str">
            <v>W/B 5-7</v>
          </cell>
          <cell r="F14999" t="str">
            <v>all categories</v>
          </cell>
          <cell r="G14999" t="str">
            <v>all plants</v>
          </cell>
          <cell r="H14999" t="str">
            <v>all descriptions</v>
          </cell>
          <cell r="I14999" t="str">
            <v>CSW</v>
          </cell>
          <cell r="J14999">
            <v>18000</v>
          </cell>
          <cell r="K14999">
            <v>0</v>
          </cell>
          <cell r="L14999">
            <v>0</v>
          </cell>
          <cell r="M14999">
            <v>0</v>
          </cell>
          <cell r="N14999">
            <v>0</v>
          </cell>
          <cell r="O14999">
            <v>0</v>
          </cell>
          <cell r="P14999">
            <v>18000</v>
          </cell>
        </row>
        <row r="15000">
          <cell r="A15000" t="str">
            <v>20051017</v>
          </cell>
          <cell r="B15000" t="str">
            <v>0542</v>
          </cell>
          <cell r="C15000" t="str">
            <v>BL RF PRODUCTS</v>
          </cell>
          <cell r="D15000" t="str">
            <v>PL RF CONSUMER PROD</v>
          </cell>
          <cell r="E15000" t="str">
            <v>W/B 5-7</v>
          </cell>
          <cell r="F15000" t="str">
            <v>all categories</v>
          </cell>
          <cell r="G15000" t="str">
            <v>all plants</v>
          </cell>
          <cell r="H15000" t="str">
            <v>all descriptions</v>
          </cell>
          <cell r="I15000" t="str">
            <v>IWH</v>
          </cell>
          <cell r="J15000">
            <v>5118000</v>
          </cell>
          <cell r="K15000">
            <v>0</v>
          </cell>
          <cell r="L15000">
            <v>0</v>
          </cell>
          <cell r="M15000">
            <v>0</v>
          </cell>
          <cell r="N15000">
            <v>0</v>
          </cell>
          <cell r="O15000">
            <v>6000</v>
          </cell>
          <cell r="P15000">
            <v>5124000</v>
          </cell>
        </row>
        <row r="15001">
          <cell r="A15001" t="str">
            <v>20051017</v>
          </cell>
          <cell r="B15001" t="str">
            <v>0542</v>
          </cell>
          <cell r="C15001" t="str">
            <v>BL RF PRODUCTS</v>
          </cell>
          <cell r="D15001" t="str">
            <v>PL RF CONSUMER PROD</v>
          </cell>
          <cell r="E15001" t="str">
            <v>W/B 5-7</v>
          </cell>
          <cell r="F15001" t="str">
            <v>all categories</v>
          </cell>
          <cell r="G15001" t="str">
            <v>all plants</v>
          </cell>
          <cell r="H15001" t="str">
            <v>all descriptions</v>
          </cell>
          <cell r="I15001" t="str">
            <v>MFG</v>
          </cell>
          <cell r="J15001">
            <v>6447463</v>
          </cell>
          <cell r="K15001">
            <v>0</v>
          </cell>
          <cell r="L15001">
            <v>0</v>
          </cell>
          <cell r="M15001">
            <v>0</v>
          </cell>
          <cell r="N15001">
            <v>0</v>
          </cell>
          <cell r="O15001">
            <v>3335590</v>
          </cell>
          <cell r="P15001">
            <v>9783053</v>
          </cell>
        </row>
        <row r="15002">
          <cell r="A15002" t="str">
            <v>20051017</v>
          </cell>
          <cell r="B15002" t="str">
            <v>0542</v>
          </cell>
          <cell r="C15002" t="str">
            <v>BL RF PRODUCTS</v>
          </cell>
          <cell r="D15002" t="str">
            <v>PL RF CONSUMER PROD</v>
          </cell>
          <cell r="E15002" t="str">
            <v>W/B 5-7</v>
          </cell>
          <cell r="F15002" t="str">
            <v>all categories</v>
          </cell>
          <cell r="G15002" t="str">
            <v>all plants</v>
          </cell>
          <cell r="H15002" t="str">
            <v>all descriptions</v>
          </cell>
          <cell r="I15002" t="str">
            <v>RDC</v>
          </cell>
          <cell r="J15002">
            <v>506000</v>
          </cell>
          <cell r="K15002">
            <v>0</v>
          </cell>
          <cell r="L15002">
            <v>51000</v>
          </cell>
          <cell r="M15002">
            <v>0</v>
          </cell>
          <cell r="N15002">
            <v>0</v>
          </cell>
          <cell r="O15002">
            <v>33000</v>
          </cell>
          <cell r="P15002">
            <v>590000</v>
          </cell>
        </row>
        <row r="15003">
          <cell r="A15003" t="str">
            <v>20051017</v>
          </cell>
          <cell r="B15003" t="str">
            <v>0542</v>
          </cell>
          <cell r="C15003" t="str">
            <v>BL RF PRODUCTS</v>
          </cell>
          <cell r="D15003" t="str">
            <v>PL RF CONSUMER PROD</v>
          </cell>
          <cell r="E15003" t="str">
            <v>W/B 5-7</v>
          </cell>
          <cell r="F15003" t="str">
            <v>all categories</v>
          </cell>
          <cell r="G15003" t="str">
            <v>all plants</v>
          </cell>
          <cell r="H15003" t="str">
            <v>all descriptions</v>
          </cell>
          <cell r="I15003" t="str">
            <v>all types</v>
          </cell>
          <cell r="J15003">
            <v>12089463</v>
          </cell>
          <cell r="K15003">
            <v>0</v>
          </cell>
          <cell r="L15003">
            <v>51000</v>
          </cell>
          <cell r="M15003">
            <v>0</v>
          </cell>
          <cell r="N15003">
            <v>0</v>
          </cell>
          <cell r="O15003">
            <v>3374590</v>
          </cell>
          <cell r="P15003">
            <v>15515053</v>
          </cell>
        </row>
        <row r="15004">
          <cell r="A15004" t="str">
            <v>20051017</v>
          </cell>
          <cell r="B15004" t="str">
            <v>0542</v>
          </cell>
          <cell r="C15004" t="str">
            <v>BL RF PRODUCTS</v>
          </cell>
          <cell r="D15004" t="str">
            <v>PL RF CONSUMER PROD</v>
          </cell>
          <cell r="E15004" t="str">
            <v>W/B 5-7</v>
          </cell>
          <cell r="F15004" t="str">
            <v>all categories</v>
          </cell>
          <cell r="G15004" t="str">
            <v>DESR</v>
          </cell>
          <cell r="H15004" t="str">
            <v>SIEMENS REGENSBURG</v>
          </cell>
          <cell r="I15004" t="str">
            <v>CSW</v>
          </cell>
          <cell r="J15004">
            <v>18000</v>
          </cell>
          <cell r="K15004">
            <v>0</v>
          </cell>
          <cell r="L15004">
            <v>0</v>
          </cell>
          <cell r="M15004">
            <v>0</v>
          </cell>
          <cell r="N15004">
            <v>0</v>
          </cell>
          <cell r="O15004">
            <v>0</v>
          </cell>
          <cell r="P15004">
            <v>18000</v>
          </cell>
        </row>
        <row r="15005">
          <cell r="A15005" t="str">
            <v>20051017</v>
          </cell>
          <cell r="B15005" t="str">
            <v>0542</v>
          </cell>
          <cell r="C15005" t="str">
            <v>BL RF PRODUCTS</v>
          </cell>
          <cell r="D15005" t="str">
            <v>PL RF CONSUMER PROD</v>
          </cell>
          <cell r="E15005" t="str">
            <v>W/B 5-7</v>
          </cell>
          <cell r="F15005" t="str">
            <v>all categories</v>
          </cell>
          <cell r="G15005" t="str">
            <v>HK00</v>
          </cell>
          <cell r="H15005" t="str">
            <v>RDC APSH</v>
          </cell>
          <cell r="I15005" t="str">
            <v>RDC</v>
          </cell>
          <cell r="J15005">
            <v>132000</v>
          </cell>
          <cell r="K15005">
            <v>0</v>
          </cell>
          <cell r="L15005">
            <v>51000</v>
          </cell>
          <cell r="M15005">
            <v>0</v>
          </cell>
          <cell r="N15005">
            <v>0</v>
          </cell>
          <cell r="O15005">
            <v>0</v>
          </cell>
          <cell r="P15005">
            <v>183000</v>
          </cell>
        </row>
        <row r="15006">
          <cell r="A15006" t="str">
            <v>20051017</v>
          </cell>
          <cell r="B15006" t="str">
            <v>0542</v>
          </cell>
          <cell r="C15006" t="str">
            <v>BL RF PRODUCTS</v>
          </cell>
          <cell r="D15006" t="str">
            <v>PL RF CONSUMER PROD</v>
          </cell>
          <cell r="E15006" t="str">
            <v>W/B 5-7</v>
          </cell>
          <cell r="F15006" t="str">
            <v>all categories</v>
          </cell>
          <cell r="G15006" t="str">
            <v>HK10</v>
          </cell>
          <cell r="H15006" t="str">
            <v>IWH (BL Control) EDL</v>
          </cell>
          <cell r="I15006" t="str">
            <v>IWH</v>
          </cell>
          <cell r="J15006">
            <v>5118000</v>
          </cell>
          <cell r="K15006">
            <v>0</v>
          </cell>
          <cell r="L15006">
            <v>0</v>
          </cell>
          <cell r="M15006">
            <v>0</v>
          </cell>
          <cell r="N15006">
            <v>0</v>
          </cell>
          <cell r="O15006">
            <v>6000</v>
          </cell>
          <cell r="P15006">
            <v>5124000</v>
          </cell>
        </row>
        <row r="15007">
          <cell r="A15007" t="str">
            <v>20051017</v>
          </cell>
          <cell r="B15007" t="str">
            <v>0542</v>
          </cell>
          <cell r="C15007" t="str">
            <v>BL RF PRODUCTS</v>
          </cell>
          <cell r="D15007" t="str">
            <v>PL RF CONSUMER PROD</v>
          </cell>
          <cell r="E15007" t="str">
            <v>W/B 5-7</v>
          </cell>
          <cell r="F15007" t="str">
            <v>all categories</v>
          </cell>
          <cell r="G15007" t="str">
            <v>HK70</v>
          </cell>
          <cell r="H15007" t="str">
            <v>AT EDL</v>
          </cell>
          <cell r="I15007" t="str">
            <v>MFG</v>
          </cell>
          <cell r="J15007">
            <v>6447208</v>
          </cell>
          <cell r="K15007">
            <v>0</v>
          </cell>
          <cell r="L15007">
            <v>0</v>
          </cell>
          <cell r="M15007">
            <v>0</v>
          </cell>
          <cell r="N15007">
            <v>0</v>
          </cell>
          <cell r="O15007">
            <v>3334915</v>
          </cell>
          <cell r="P15007">
            <v>9782123</v>
          </cell>
        </row>
        <row r="15008">
          <cell r="A15008" t="str">
            <v>20051017</v>
          </cell>
          <cell r="B15008" t="str">
            <v>0542</v>
          </cell>
          <cell r="C15008" t="str">
            <v>BL RF PRODUCTS</v>
          </cell>
          <cell r="D15008" t="str">
            <v>PL RF CONSUMER PROD</v>
          </cell>
          <cell r="E15008" t="str">
            <v>W/B 5-7</v>
          </cell>
          <cell r="F15008" t="str">
            <v>all categories</v>
          </cell>
          <cell r="G15008" t="str">
            <v>HKTT</v>
          </cell>
          <cell r="H15008" t="str">
            <v>CP On-site Warehouse AP</v>
          </cell>
          <cell r="I15008" t="str">
            <v>RDC</v>
          </cell>
          <cell r="J15008">
            <v>105000</v>
          </cell>
          <cell r="K15008">
            <v>0</v>
          </cell>
          <cell r="L15008">
            <v>0</v>
          </cell>
          <cell r="M15008">
            <v>0</v>
          </cell>
          <cell r="N15008">
            <v>0</v>
          </cell>
          <cell r="O15008">
            <v>0</v>
          </cell>
          <cell r="P15008">
            <v>105000</v>
          </cell>
        </row>
        <row r="15009">
          <cell r="A15009" t="str">
            <v>20051017</v>
          </cell>
          <cell r="B15009" t="str">
            <v>0542</v>
          </cell>
          <cell r="C15009" t="str">
            <v>BL RF PRODUCTS</v>
          </cell>
          <cell r="D15009" t="str">
            <v>PL RF CONSUMER PROD</v>
          </cell>
          <cell r="E15009" t="str">
            <v>W/B 5-7</v>
          </cell>
          <cell r="F15009" t="str">
            <v>all categories</v>
          </cell>
          <cell r="G15009" t="str">
            <v>NL00</v>
          </cell>
          <cell r="H15009" t="str">
            <v>RDC EU / TNT LOGISTICS BV</v>
          </cell>
          <cell r="I15009" t="str">
            <v>RDC</v>
          </cell>
          <cell r="J15009">
            <v>248000</v>
          </cell>
          <cell r="K15009">
            <v>0</v>
          </cell>
          <cell r="L15009">
            <v>0</v>
          </cell>
          <cell r="M15009">
            <v>0</v>
          </cell>
          <cell r="N15009">
            <v>0</v>
          </cell>
          <cell r="O15009">
            <v>33000</v>
          </cell>
          <cell r="P15009">
            <v>281000</v>
          </cell>
        </row>
        <row r="15010">
          <cell r="A15010" t="str">
            <v>20051017</v>
          </cell>
          <cell r="B15010" t="str">
            <v>0542</v>
          </cell>
          <cell r="C15010" t="str">
            <v>BL RF PRODUCTS</v>
          </cell>
          <cell r="D15010" t="str">
            <v>PL RF CONSUMER PROD</v>
          </cell>
          <cell r="E15010" t="str">
            <v>W/B 5-7</v>
          </cell>
          <cell r="F15010" t="str">
            <v>all categories</v>
          </cell>
          <cell r="G15010" t="str">
            <v>NLTT</v>
          </cell>
          <cell r="H15010" t="str">
            <v>TNT LOGISTICS BV</v>
          </cell>
          <cell r="I15010" t="str">
            <v>RDC</v>
          </cell>
          <cell r="J15010">
            <v>9000</v>
          </cell>
          <cell r="K15010">
            <v>0</v>
          </cell>
          <cell r="L15010">
            <v>0</v>
          </cell>
          <cell r="M15010">
            <v>0</v>
          </cell>
          <cell r="N15010">
            <v>0</v>
          </cell>
          <cell r="O15010">
            <v>0</v>
          </cell>
          <cell r="P15010">
            <v>9000</v>
          </cell>
        </row>
        <row r="15011">
          <cell r="A15011" t="str">
            <v>20051017</v>
          </cell>
          <cell r="B15011" t="str">
            <v>0542</v>
          </cell>
          <cell r="C15011" t="str">
            <v>BL RF PRODUCTS</v>
          </cell>
          <cell r="D15011" t="str">
            <v>PL RF CONSUMER PROD</v>
          </cell>
          <cell r="E15011" t="str">
            <v>W/B 5-7</v>
          </cell>
          <cell r="F15011" t="str">
            <v>all categories</v>
          </cell>
          <cell r="G15011" t="str">
            <v>PH79</v>
          </cell>
          <cell r="H15011" t="str">
            <v>WT PSC</v>
          </cell>
          <cell r="I15011" t="str">
            <v>MFG</v>
          </cell>
          <cell r="J15011">
            <v>255</v>
          </cell>
          <cell r="K15011">
            <v>0</v>
          </cell>
          <cell r="L15011">
            <v>0</v>
          </cell>
          <cell r="M15011">
            <v>0</v>
          </cell>
          <cell r="N15011">
            <v>0</v>
          </cell>
          <cell r="O15011">
            <v>675</v>
          </cell>
          <cell r="P15011">
            <v>930</v>
          </cell>
        </row>
        <row r="15012">
          <cell r="A15012" t="str">
            <v>20051017</v>
          </cell>
          <cell r="B15012" t="str">
            <v>0542</v>
          </cell>
          <cell r="C15012" t="str">
            <v>BL RF PRODUCTS</v>
          </cell>
          <cell r="D15012" t="str">
            <v>PL RF CONSUMER PROD</v>
          </cell>
          <cell r="E15012" t="str">
            <v>W/B 5-7</v>
          </cell>
          <cell r="F15012" t="str">
            <v>all categories</v>
          </cell>
          <cell r="G15012" t="str">
            <v>US00</v>
          </cell>
          <cell r="H15012" t="str">
            <v>RDC NARSO</v>
          </cell>
          <cell r="I15012" t="str">
            <v>RDC</v>
          </cell>
          <cell r="J15012">
            <v>12000</v>
          </cell>
          <cell r="K15012">
            <v>0</v>
          </cell>
          <cell r="L15012">
            <v>0</v>
          </cell>
          <cell r="M15012">
            <v>0</v>
          </cell>
          <cell r="N15012">
            <v>0</v>
          </cell>
          <cell r="O15012">
            <v>0</v>
          </cell>
          <cell r="P15012">
            <v>12000</v>
          </cell>
        </row>
        <row r="15013">
          <cell r="A15013" t="str">
            <v>20051017</v>
          </cell>
          <cell r="B15013" t="str">
            <v>0542</v>
          </cell>
          <cell r="C15013" t="str">
            <v>BL RF PRODUCTS</v>
          </cell>
          <cell r="D15013" t="str">
            <v>PL RF CONSUMER PROD</v>
          </cell>
          <cell r="E15013" t="str">
            <v>W/B 5-7</v>
          </cell>
          <cell r="F15013" t="str">
            <v>FP</v>
          </cell>
          <cell r="G15013" t="str">
            <v>all plants</v>
          </cell>
          <cell r="H15013" t="str">
            <v>all descriptions</v>
          </cell>
          <cell r="I15013" t="str">
            <v>IWH</v>
          </cell>
          <cell r="J15013">
            <v>5118000</v>
          </cell>
          <cell r="K15013">
            <v>0</v>
          </cell>
          <cell r="L15013">
            <v>0</v>
          </cell>
          <cell r="M15013">
            <v>0</v>
          </cell>
          <cell r="N15013">
            <v>0</v>
          </cell>
          <cell r="O15013">
            <v>6000</v>
          </cell>
          <cell r="P15013">
            <v>5124000</v>
          </cell>
        </row>
        <row r="15014">
          <cell r="A15014" t="str">
            <v>20051017</v>
          </cell>
          <cell r="B15014" t="str">
            <v>0542</v>
          </cell>
          <cell r="C15014" t="str">
            <v>BL RF PRODUCTS</v>
          </cell>
          <cell r="D15014" t="str">
            <v>PL RF CONSUMER PROD</v>
          </cell>
          <cell r="E15014" t="str">
            <v>W/B 5-7</v>
          </cell>
          <cell r="F15014" t="str">
            <v>FP</v>
          </cell>
          <cell r="G15014" t="str">
            <v>all plants</v>
          </cell>
          <cell r="H15014" t="str">
            <v>all descriptions</v>
          </cell>
          <cell r="I15014" t="str">
            <v>RDC</v>
          </cell>
          <cell r="J15014">
            <v>506000</v>
          </cell>
          <cell r="K15014">
            <v>0</v>
          </cell>
          <cell r="L15014">
            <v>51000</v>
          </cell>
          <cell r="M15014">
            <v>0</v>
          </cell>
          <cell r="N15014">
            <v>0</v>
          </cell>
          <cell r="O15014">
            <v>33000</v>
          </cell>
          <cell r="P15014">
            <v>590000</v>
          </cell>
        </row>
        <row r="15015">
          <cell r="A15015" t="str">
            <v>20051017</v>
          </cell>
          <cell r="B15015" t="str">
            <v>0542</v>
          </cell>
          <cell r="C15015" t="str">
            <v>BL RF PRODUCTS</v>
          </cell>
          <cell r="D15015" t="str">
            <v>PL RF CONSUMER PROD</v>
          </cell>
          <cell r="E15015" t="str">
            <v>W/B 5-7</v>
          </cell>
          <cell r="F15015" t="str">
            <v>FP</v>
          </cell>
          <cell r="G15015" t="str">
            <v>all plants</v>
          </cell>
          <cell r="H15015" t="str">
            <v>all descriptions</v>
          </cell>
          <cell r="I15015" t="str">
            <v>all types</v>
          </cell>
          <cell r="J15015">
            <v>5642000</v>
          </cell>
          <cell r="K15015">
            <v>0</v>
          </cell>
          <cell r="L15015">
            <v>51000</v>
          </cell>
          <cell r="M15015">
            <v>0</v>
          </cell>
          <cell r="N15015">
            <v>0</v>
          </cell>
          <cell r="O15015">
            <v>39000</v>
          </cell>
          <cell r="P15015">
            <v>5732000</v>
          </cell>
        </row>
        <row r="15016">
          <cell r="A15016" t="str">
            <v>20051017</v>
          </cell>
          <cell r="B15016" t="str">
            <v>0542</v>
          </cell>
          <cell r="C15016" t="str">
            <v>BL RF PRODUCTS</v>
          </cell>
          <cell r="D15016" t="str">
            <v>PL RF CONSUMER PROD</v>
          </cell>
          <cell r="E15016" t="str">
            <v>W/B 5-7</v>
          </cell>
          <cell r="F15016" t="str">
            <v>FP</v>
          </cell>
          <cell r="G15016" t="str">
            <v>all plants</v>
          </cell>
          <cell r="H15016" t="str">
            <v>all descriptions</v>
          </cell>
          <cell r="I15016" t="str">
            <v>CSW</v>
          </cell>
          <cell r="J15016">
            <v>18000</v>
          </cell>
          <cell r="K15016">
            <v>0</v>
          </cell>
          <cell r="L15016">
            <v>0</v>
          </cell>
          <cell r="M15016">
            <v>0</v>
          </cell>
          <cell r="N15016">
            <v>0</v>
          </cell>
          <cell r="O15016">
            <v>0</v>
          </cell>
          <cell r="P15016">
            <v>18000</v>
          </cell>
        </row>
        <row r="15017">
          <cell r="A15017" t="str">
            <v>20051017</v>
          </cell>
          <cell r="B15017" t="str">
            <v>0542</v>
          </cell>
          <cell r="C15017" t="str">
            <v>BL RF PRODUCTS</v>
          </cell>
          <cell r="D15017" t="str">
            <v>PL RF CONSUMER PROD</v>
          </cell>
          <cell r="E15017" t="str">
            <v>W/B 5-7</v>
          </cell>
          <cell r="F15017" t="str">
            <v>FP</v>
          </cell>
          <cell r="G15017" t="str">
            <v>DESR</v>
          </cell>
          <cell r="H15017" t="str">
            <v>SIEMENS REGENSBURG</v>
          </cell>
          <cell r="I15017" t="str">
            <v>CSW</v>
          </cell>
          <cell r="J15017">
            <v>18000</v>
          </cell>
          <cell r="K15017">
            <v>0</v>
          </cell>
          <cell r="L15017">
            <v>0</v>
          </cell>
          <cell r="M15017">
            <v>0</v>
          </cell>
          <cell r="N15017">
            <v>0</v>
          </cell>
          <cell r="O15017">
            <v>0</v>
          </cell>
          <cell r="P15017">
            <v>18000</v>
          </cell>
        </row>
        <row r="15018">
          <cell r="A15018" t="str">
            <v>20051017</v>
          </cell>
          <cell r="B15018" t="str">
            <v>0542</v>
          </cell>
          <cell r="C15018" t="str">
            <v>BL RF PRODUCTS</v>
          </cell>
          <cell r="D15018" t="str">
            <v>PL RF CONSUMER PROD</v>
          </cell>
          <cell r="E15018" t="str">
            <v>W/B 5-7</v>
          </cell>
          <cell r="F15018" t="str">
            <v>FP</v>
          </cell>
          <cell r="G15018" t="str">
            <v>HK00</v>
          </cell>
          <cell r="H15018" t="str">
            <v>RDC APSH</v>
          </cell>
          <cell r="I15018" t="str">
            <v>RDC</v>
          </cell>
          <cell r="J15018">
            <v>132000</v>
          </cell>
          <cell r="K15018">
            <v>0</v>
          </cell>
          <cell r="L15018">
            <v>51000</v>
          </cell>
          <cell r="M15018">
            <v>0</v>
          </cell>
          <cell r="N15018">
            <v>0</v>
          </cell>
          <cell r="O15018">
            <v>0</v>
          </cell>
          <cell r="P15018">
            <v>183000</v>
          </cell>
        </row>
        <row r="15019">
          <cell r="A15019" t="str">
            <v>20051017</v>
          </cell>
          <cell r="B15019" t="str">
            <v>0542</v>
          </cell>
          <cell r="C15019" t="str">
            <v>BL RF PRODUCTS</v>
          </cell>
          <cell r="D15019" t="str">
            <v>PL RF CONSUMER PROD</v>
          </cell>
          <cell r="E15019" t="str">
            <v>W/B 5-7</v>
          </cell>
          <cell r="F15019" t="str">
            <v>FP</v>
          </cell>
          <cell r="G15019" t="str">
            <v>HK10</v>
          </cell>
          <cell r="H15019" t="str">
            <v>IWH (BL Control) EDL</v>
          </cell>
          <cell r="I15019" t="str">
            <v>IWH</v>
          </cell>
          <cell r="J15019">
            <v>5118000</v>
          </cell>
          <cell r="K15019">
            <v>0</v>
          </cell>
          <cell r="L15019">
            <v>0</v>
          </cell>
          <cell r="M15019">
            <v>0</v>
          </cell>
          <cell r="N15019">
            <v>0</v>
          </cell>
          <cell r="O15019">
            <v>6000</v>
          </cell>
          <cell r="P15019">
            <v>5124000</v>
          </cell>
        </row>
        <row r="15020">
          <cell r="A15020" t="str">
            <v>20051017</v>
          </cell>
          <cell r="B15020" t="str">
            <v>0542</v>
          </cell>
          <cell r="C15020" t="str">
            <v>BL RF PRODUCTS</v>
          </cell>
          <cell r="D15020" t="str">
            <v>PL RF CONSUMER PROD</v>
          </cell>
          <cell r="E15020" t="str">
            <v>W/B 5-7</v>
          </cell>
          <cell r="F15020" t="str">
            <v>FP</v>
          </cell>
          <cell r="G15020" t="str">
            <v>HKTT</v>
          </cell>
          <cell r="H15020" t="str">
            <v>CP On-site Warehouse AP</v>
          </cell>
          <cell r="I15020" t="str">
            <v>RDC</v>
          </cell>
          <cell r="J15020">
            <v>105000</v>
          </cell>
          <cell r="K15020">
            <v>0</v>
          </cell>
          <cell r="L15020">
            <v>0</v>
          </cell>
          <cell r="M15020">
            <v>0</v>
          </cell>
          <cell r="N15020">
            <v>0</v>
          </cell>
          <cell r="O15020">
            <v>0</v>
          </cell>
          <cell r="P15020">
            <v>105000</v>
          </cell>
        </row>
        <row r="15021">
          <cell r="A15021" t="str">
            <v>20051017</v>
          </cell>
          <cell r="B15021" t="str">
            <v>0542</v>
          </cell>
          <cell r="C15021" t="str">
            <v>BL RF PRODUCTS</v>
          </cell>
          <cell r="D15021" t="str">
            <v>PL RF CONSUMER PROD</v>
          </cell>
          <cell r="E15021" t="str">
            <v>W/B 5-7</v>
          </cell>
          <cell r="F15021" t="str">
            <v>FP</v>
          </cell>
          <cell r="G15021" t="str">
            <v>NL00</v>
          </cell>
          <cell r="H15021" t="str">
            <v>RDC EU / TNT LOGISTICS BV</v>
          </cell>
          <cell r="I15021" t="str">
            <v>RDC</v>
          </cell>
          <cell r="J15021">
            <v>248000</v>
          </cell>
          <cell r="K15021">
            <v>0</v>
          </cell>
          <cell r="L15021">
            <v>0</v>
          </cell>
          <cell r="M15021">
            <v>0</v>
          </cell>
          <cell r="N15021">
            <v>0</v>
          </cell>
          <cell r="O15021">
            <v>33000</v>
          </cell>
          <cell r="P15021">
            <v>281000</v>
          </cell>
        </row>
        <row r="15022">
          <cell r="A15022" t="str">
            <v>20051017</v>
          </cell>
          <cell r="B15022" t="str">
            <v>0542</v>
          </cell>
          <cell r="C15022" t="str">
            <v>BL RF PRODUCTS</v>
          </cell>
          <cell r="D15022" t="str">
            <v>PL RF CONSUMER PROD</v>
          </cell>
          <cell r="E15022" t="str">
            <v>W/B 5-7</v>
          </cell>
          <cell r="F15022" t="str">
            <v>FP</v>
          </cell>
          <cell r="G15022" t="str">
            <v>NLTT</v>
          </cell>
          <cell r="H15022" t="str">
            <v>TNT LOGISTICS BV</v>
          </cell>
          <cell r="I15022" t="str">
            <v>RDC</v>
          </cell>
          <cell r="J15022">
            <v>9000</v>
          </cell>
          <cell r="K15022">
            <v>0</v>
          </cell>
          <cell r="L15022">
            <v>0</v>
          </cell>
          <cell r="M15022">
            <v>0</v>
          </cell>
          <cell r="N15022">
            <v>0</v>
          </cell>
          <cell r="O15022">
            <v>0</v>
          </cell>
          <cell r="P15022">
            <v>9000</v>
          </cell>
        </row>
        <row r="15023">
          <cell r="A15023" t="str">
            <v>20051017</v>
          </cell>
          <cell r="B15023" t="str">
            <v>0542</v>
          </cell>
          <cell r="C15023" t="str">
            <v>BL RF PRODUCTS</v>
          </cell>
          <cell r="D15023" t="str">
            <v>PL RF CONSUMER PROD</v>
          </cell>
          <cell r="E15023" t="str">
            <v>W/B 5-7</v>
          </cell>
          <cell r="F15023" t="str">
            <v>FP</v>
          </cell>
          <cell r="G15023" t="str">
            <v>US00</v>
          </cell>
          <cell r="H15023" t="str">
            <v>RDC NARSO</v>
          </cell>
          <cell r="I15023" t="str">
            <v>RDC</v>
          </cell>
          <cell r="J15023">
            <v>12000</v>
          </cell>
          <cell r="K15023">
            <v>0</v>
          </cell>
          <cell r="L15023">
            <v>0</v>
          </cell>
          <cell r="M15023">
            <v>0</v>
          </cell>
          <cell r="N15023">
            <v>0</v>
          </cell>
          <cell r="O15023">
            <v>0</v>
          </cell>
          <cell r="P15023">
            <v>12000</v>
          </cell>
        </row>
        <row r="15024">
          <cell r="A15024" t="str">
            <v>20051017</v>
          </cell>
          <cell r="B15024" t="str">
            <v>0542</v>
          </cell>
          <cell r="C15024" t="str">
            <v>BL RF PRODUCTS</v>
          </cell>
          <cell r="D15024" t="str">
            <v>PL RF CONSUMER PROD</v>
          </cell>
          <cell r="E15024" t="str">
            <v>W/B 5-7</v>
          </cell>
          <cell r="F15024" t="str">
            <v>WAFER</v>
          </cell>
          <cell r="G15024" t="str">
            <v>all plants</v>
          </cell>
          <cell r="H15024" t="str">
            <v>all descriptions</v>
          </cell>
          <cell r="I15024" t="str">
            <v>MFG</v>
          </cell>
          <cell r="J15024">
            <v>255</v>
          </cell>
          <cell r="K15024">
            <v>0</v>
          </cell>
          <cell r="L15024">
            <v>0</v>
          </cell>
          <cell r="M15024">
            <v>0</v>
          </cell>
          <cell r="N15024">
            <v>0</v>
          </cell>
          <cell r="O15024">
            <v>675</v>
          </cell>
          <cell r="P15024">
            <v>930</v>
          </cell>
        </row>
        <row r="15025">
          <cell r="A15025" t="str">
            <v>20051017</v>
          </cell>
          <cell r="B15025" t="str">
            <v>0542</v>
          </cell>
          <cell r="C15025" t="str">
            <v>BL RF PRODUCTS</v>
          </cell>
          <cell r="D15025" t="str">
            <v>PL RF CONSUMER PROD</v>
          </cell>
          <cell r="E15025" t="str">
            <v>W/B 5-7</v>
          </cell>
          <cell r="F15025" t="str">
            <v>WAFER</v>
          </cell>
          <cell r="G15025" t="str">
            <v>all plants</v>
          </cell>
          <cell r="H15025" t="str">
            <v>all descriptions</v>
          </cell>
          <cell r="I15025" t="str">
            <v>all types</v>
          </cell>
          <cell r="J15025">
            <v>255</v>
          </cell>
          <cell r="K15025">
            <v>0</v>
          </cell>
          <cell r="L15025">
            <v>0</v>
          </cell>
          <cell r="M15025">
            <v>0</v>
          </cell>
          <cell r="N15025">
            <v>0</v>
          </cell>
          <cell r="O15025">
            <v>675</v>
          </cell>
          <cell r="P15025">
            <v>930</v>
          </cell>
        </row>
        <row r="15026">
          <cell r="A15026" t="str">
            <v>20051017</v>
          </cell>
          <cell r="B15026" t="str">
            <v>0542</v>
          </cell>
          <cell r="C15026" t="str">
            <v>BL RF PRODUCTS</v>
          </cell>
          <cell r="D15026" t="str">
            <v>PL RF CONSUMER PROD</v>
          </cell>
          <cell r="E15026" t="str">
            <v>W/B 5-7</v>
          </cell>
          <cell r="F15026" t="str">
            <v>WAFER</v>
          </cell>
          <cell r="G15026" t="str">
            <v>PH79</v>
          </cell>
          <cell r="H15026" t="str">
            <v>WT PSC</v>
          </cell>
          <cell r="I15026" t="str">
            <v>MFG</v>
          </cell>
          <cell r="J15026">
            <v>255</v>
          </cell>
          <cell r="K15026">
            <v>0</v>
          </cell>
          <cell r="L15026">
            <v>0</v>
          </cell>
          <cell r="M15026">
            <v>0</v>
          </cell>
          <cell r="N15026">
            <v>0</v>
          </cell>
          <cell r="O15026">
            <v>675</v>
          </cell>
          <cell r="P15026">
            <v>930</v>
          </cell>
        </row>
        <row r="15027">
          <cell r="A15027" t="str">
            <v>20051017</v>
          </cell>
          <cell r="B15027" t="str">
            <v>0542</v>
          </cell>
          <cell r="C15027" t="str">
            <v>BL RF PRODUCTS</v>
          </cell>
          <cell r="D15027" t="str">
            <v>PL RF CONSUMER PROD</v>
          </cell>
          <cell r="E15027" t="str">
            <v>W/B 5-7</v>
          </cell>
          <cell r="F15027" t="str">
            <v>XTAL</v>
          </cell>
          <cell r="G15027" t="str">
            <v>all plants</v>
          </cell>
          <cell r="H15027" t="str">
            <v>all descriptions</v>
          </cell>
          <cell r="I15027" t="str">
            <v>MFG</v>
          </cell>
          <cell r="J15027">
            <v>6447208</v>
          </cell>
          <cell r="K15027">
            <v>0</v>
          </cell>
          <cell r="L15027">
            <v>0</v>
          </cell>
          <cell r="M15027">
            <v>0</v>
          </cell>
          <cell r="N15027">
            <v>0</v>
          </cell>
          <cell r="O15027">
            <v>3334915</v>
          </cell>
          <cell r="P15027">
            <v>9782123</v>
          </cell>
        </row>
        <row r="15028">
          <cell r="A15028" t="str">
            <v>20051017</v>
          </cell>
          <cell r="B15028" t="str">
            <v>0542</v>
          </cell>
          <cell r="C15028" t="str">
            <v>BL RF PRODUCTS</v>
          </cell>
          <cell r="D15028" t="str">
            <v>PL RF CONSUMER PROD</v>
          </cell>
          <cell r="E15028" t="str">
            <v>W/B 5-7</v>
          </cell>
          <cell r="F15028" t="str">
            <v>XTAL</v>
          </cell>
          <cell r="G15028" t="str">
            <v>all plants</v>
          </cell>
          <cell r="H15028" t="str">
            <v>all descriptions</v>
          </cell>
          <cell r="I15028" t="str">
            <v>all types</v>
          </cell>
          <cell r="J15028">
            <v>6447208</v>
          </cell>
          <cell r="K15028">
            <v>0</v>
          </cell>
          <cell r="L15028">
            <v>0</v>
          </cell>
          <cell r="M15028">
            <v>0</v>
          </cell>
          <cell r="N15028">
            <v>0</v>
          </cell>
          <cell r="O15028">
            <v>3334915</v>
          </cell>
          <cell r="P15028">
            <v>9782123</v>
          </cell>
        </row>
        <row r="15029">
          <cell r="A15029" t="str">
            <v>20051017</v>
          </cell>
          <cell r="B15029" t="str">
            <v>0542</v>
          </cell>
          <cell r="C15029" t="str">
            <v>BL RF PRODUCTS</v>
          </cell>
          <cell r="D15029" t="str">
            <v>PL RF CONSUMER PROD</v>
          </cell>
          <cell r="E15029" t="str">
            <v>W/B 5-7</v>
          </cell>
          <cell r="F15029" t="str">
            <v>XTAL</v>
          </cell>
          <cell r="G15029" t="str">
            <v>HK70</v>
          </cell>
          <cell r="H15029" t="str">
            <v>AT EDL</v>
          </cell>
          <cell r="I15029" t="str">
            <v>MFG</v>
          </cell>
          <cell r="J15029">
            <v>6447208</v>
          </cell>
          <cell r="K15029">
            <v>0</v>
          </cell>
          <cell r="L15029">
            <v>0</v>
          </cell>
          <cell r="M15029">
            <v>0</v>
          </cell>
          <cell r="N15029">
            <v>0</v>
          </cell>
          <cell r="O15029">
            <v>3334915</v>
          </cell>
          <cell r="P15029">
            <v>9782123</v>
          </cell>
        </row>
        <row r="15030">
          <cell r="A15030" t="str">
            <v>20051010</v>
          </cell>
          <cell r="B15030" t="str">
            <v>0541</v>
          </cell>
          <cell r="C15030" t="str">
            <v>BL RF PRODUCTS</v>
          </cell>
          <cell r="D15030" t="str">
            <v>all PL's</v>
          </cell>
          <cell r="E15030" t="str">
            <v>all PMC's</v>
          </cell>
          <cell r="F15030" t="str">
            <v>all categories</v>
          </cell>
          <cell r="G15030" t="str">
            <v>all plants</v>
          </cell>
          <cell r="H15030" t="str">
            <v>all descriptions</v>
          </cell>
          <cell r="I15030" t="str">
            <v>MFG</v>
          </cell>
          <cell r="J15030">
            <v>274881695</v>
          </cell>
          <cell r="K15030">
            <v>0</v>
          </cell>
          <cell r="L15030">
            <v>0</v>
          </cell>
          <cell r="M15030">
            <v>0</v>
          </cell>
          <cell r="N15030">
            <v>0</v>
          </cell>
          <cell r="O15030">
            <v>406652362</v>
          </cell>
          <cell r="P15030">
            <v>681534057</v>
          </cell>
        </row>
        <row r="15031">
          <cell r="A15031" t="str">
            <v>20051010</v>
          </cell>
          <cell r="B15031" t="str">
            <v>0541</v>
          </cell>
          <cell r="C15031" t="str">
            <v>BL RF PRODUCTS</v>
          </cell>
          <cell r="D15031" t="str">
            <v>all PL's</v>
          </cell>
          <cell r="E15031" t="str">
            <v>all PMC's</v>
          </cell>
          <cell r="F15031" t="str">
            <v>all categories</v>
          </cell>
          <cell r="G15031" t="str">
            <v>all plants</v>
          </cell>
          <cell r="H15031" t="str">
            <v>all descriptions</v>
          </cell>
          <cell r="I15031" t="str">
            <v>IWH</v>
          </cell>
          <cell r="J15031">
            <v>145513135</v>
          </cell>
          <cell r="K15031">
            <v>0</v>
          </cell>
          <cell r="L15031">
            <v>0</v>
          </cell>
          <cell r="M15031">
            <v>0</v>
          </cell>
          <cell r="N15031">
            <v>0</v>
          </cell>
          <cell r="O15031">
            <v>85168726</v>
          </cell>
          <cell r="P15031">
            <v>230681861</v>
          </cell>
        </row>
        <row r="15032">
          <cell r="A15032" t="str">
            <v>20051010</v>
          </cell>
          <cell r="B15032" t="str">
            <v>0541</v>
          </cell>
          <cell r="C15032" t="str">
            <v>BL RF PRODUCTS</v>
          </cell>
          <cell r="D15032" t="str">
            <v>all PL's</v>
          </cell>
          <cell r="E15032" t="str">
            <v>all PMC's</v>
          </cell>
          <cell r="F15032" t="str">
            <v>all categories</v>
          </cell>
          <cell r="G15032" t="str">
            <v>all plants</v>
          </cell>
          <cell r="H15032" t="str">
            <v>all descriptions</v>
          </cell>
          <cell r="I15032" t="str">
            <v>FDC</v>
          </cell>
          <cell r="J15032">
            <v>0</v>
          </cell>
          <cell r="K15032">
            <v>0</v>
          </cell>
          <cell r="L15032">
            <v>0</v>
          </cell>
          <cell r="M15032">
            <v>0</v>
          </cell>
          <cell r="N15032">
            <v>0</v>
          </cell>
          <cell r="O15032">
            <v>0</v>
          </cell>
          <cell r="P15032">
            <v>0</v>
          </cell>
        </row>
        <row r="15033">
          <cell r="A15033" t="str">
            <v>20051010</v>
          </cell>
          <cell r="B15033" t="str">
            <v>0541</v>
          </cell>
          <cell r="C15033" t="str">
            <v>BL RF PRODUCTS</v>
          </cell>
          <cell r="D15033" t="str">
            <v>all PL's</v>
          </cell>
          <cell r="E15033" t="str">
            <v>all PMC's</v>
          </cell>
          <cell r="F15033" t="str">
            <v>all categories</v>
          </cell>
          <cell r="G15033" t="str">
            <v>all plants</v>
          </cell>
          <cell r="H15033" t="str">
            <v>all descriptions</v>
          </cell>
          <cell r="I15033" t="str">
            <v>CSW</v>
          </cell>
          <cell r="J15033">
            <v>25493974</v>
          </cell>
          <cell r="K15033">
            <v>0</v>
          </cell>
          <cell r="L15033">
            <v>0</v>
          </cell>
          <cell r="M15033">
            <v>0</v>
          </cell>
          <cell r="N15033">
            <v>0</v>
          </cell>
          <cell r="O15033">
            <v>7684000</v>
          </cell>
          <cell r="P15033">
            <v>33177974</v>
          </cell>
        </row>
        <row r="15034">
          <cell r="A15034" t="str">
            <v>20051010</v>
          </cell>
          <cell r="B15034" t="str">
            <v>0541</v>
          </cell>
          <cell r="C15034" t="str">
            <v>BL RF PRODUCTS</v>
          </cell>
          <cell r="D15034" t="str">
            <v>all PL's</v>
          </cell>
          <cell r="E15034" t="str">
            <v>all PMC's</v>
          </cell>
          <cell r="F15034" t="str">
            <v>all categories</v>
          </cell>
          <cell r="G15034" t="str">
            <v>all plants</v>
          </cell>
          <cell r="H15034" t="str">
            <v>all descriptions</v>
          </cell>
          <cell r="I15034" t="str">
            <v>TRN</v>
          </cell>
          <cell r="J15034">
            <v>0</v>
          </cell>
          <cell r="K15034">
            <v>0</v>
          </cell>
          <cell r="L15034">
            <v>0</v>
          </cell>
          <cell r="M15034">
            <v>0</v>
          </cell>
          <cell r="N15034">
            <v>108201</v>
          </cell>
          <cell r="O15034">
            <v>117680</v>
          </cell>
          <cell r="P15034">
            <v>225881</v>
          </cell>
        </row>
        <row r="15035">
          <cell r="A15035" t="str">
            <v>20051010</v>
          </cell>
          <cell r="B15035" t="str">
            <v>0541</v>
          </cell>
          <cell r="C15035" t="str">
            <v>BL RF PRODUCTS</v>
          </cell>
          <cell r="D15035" t="str">
            <v>all PL's</v>
          </cell>
          <cell r="E15035" t="str">
            <v>all PMC's</v>
          </cell>
          <cell r="F15035" t="str">
            <v>all categories</v>
          </cell>
          <cell r="G15035" t="str">
            <v>all plants</v>
          </cell>
          <cell r="H15035" t="str">
            <v>all descriptions</v>
          </cell>
          <cell r="I15035" t="str">
            <v>all types</v>
          </cell>
          <cell r="J15035">
            <v>499119955</v>
          </cell>
          <cell r="K15035">
            <v>259301</v>
          </cell>
          <cell r="L15035">
            <v>5321535</v>
          </cell>
          <cell r="M15035">
            <v>0</v>
          </cell>
          <cell r="N15035">
            <v>108201</v>
          </cell>
          <cell r="O15035">
            <v>507311268</v>
          </cell>
          <cell r="P15035">
            <v>1012120260</v>
          </cell>
        </row>
        <row r="15036">
          <cell r="A15036" t="str">
            <v>20051010</v>
          </cell>
          <cell r="B15036" t="str">
            <v>0541</v>
          </cell>
          <cell r="C15036" t="str">
            <v>BL RF PRODUCTS</v>
          </cell>
          <cell r="D15036" t="str">
            <v>all PL's</v>
          </cell>
          <cell r="E15036" t="str">
            <v>all PMC's</v>
          </cell>
          <cell r="F15036" t="str">
            <v>all categories</v>
          </cell>
          <cell r="G15036" t="str">
            <v>all plants</v>
          </cell>
          <cell r="H15036" t="str">
            <v>all descriptions</v>
          </cell>
          <cell r="I15036" t="str">
            <v>RDC</v>
          </cell>
          <cell r="J15036">
            <v>53231151</v>
          </cell>
          <cell r="K15036">
            <v>259301</v>
          </cell>
          <cell r="L15036">
            <v>5321535</v>
          </cell>
          <cell r="M15036">
            <v>0</v>
          </cell>
          <cell r="N15036">
            <v>0</v>
          </cell>
          <cell r="O15036">
            <v>7688500</v>
          </cell>
          <cell r="P15036">
            <v>66500487</v>
          </cell>
        </row>
        <row r="15037">
          <cell r="A15037" t="str">
            <v>20051010</v>
          </cell>
          <cell r="B15037" t="str">
            <v>0541</v>
          </cell>
          <cell r="C15037" t="str">
            <v>BL RF PRODUCTS</v>
          </cell>
          <cell r="D15037" t="str">
            <v>all PL's</v>
          </cell>
          <cell r="E15037" t="str">
            <v>all PMC's</v>
          </cell>
          <cell r="F15037" t="str">
            <v>all categories</v>
          </cell>
          <cell r="G15037" t="str">
            <v>BRNM</v>
          </cell>
          <cell r="H15037" t="str">
            <v>NOKIA DO BRASIL TECNOLOGIA LTD</v>
          </cell>
          <cell r="I15037" t="str">
            <v>CSW</v>
          </cell>
          <cell r="J15037">
            <v>201000</v>
          </cell>
          <cell r="K15037">
            <v>0</v>
          </cell>
          <cell r="L15037">
            <v>0</v>
          </cell>
          <cell r="M15037">
            <v>0</v>
          </cell>
          <cell r="N15037">
            <v>0</v>
          </cell>
          <cell r="O15037">
            <v>6000</v>
          </cell>
          <cell r="P15037">
            <v>207000</v>
          </cell>
        </row>
        <row r="15038">
          <cell r="A15038" t="str">
            <v>20051010</v>
          </cell>
          <cell r="B15038" t="str">
            <v>0541</v>
          </cell>
          <cell r="C15038" t="str">
            <v>BL RF PRODUCTS</v>
          </cell>
          <cell r="D15038" t="str">
            <v>all PL's</v>
          </cell>
          <cell r="E15038" t="str">
            <v>all PMC's</v>
          </cell>
          <cell r="F15038" t="str">
            <v>all categories</v>
          </cell>
          <cell r="G15038" t="str">
            <v>CN10</v>
          </cell>
          <cell r="H15038" t="str">
            <v>IWH (BL Control) Guangdong</v>
          </cell>
          <cell r="I15038" t="str">
            <v>IWH</v>
          </cell>
          <cell r="J15038">
            <v>38025000</v>
          </cell>
          <cell r="K15038">
            <v>0</v>
          </cell>
          <cell r="L15038">
            <v>0</v>
          </cell>
          <cell r="M15038">
            <v>0</v>
          </cell>
          <cell r="N15038">
            <v>0</v>
          </cell>
          <cell r="O15038">
            <v>10169000</v>
          </cell>
          <cell r="P15038">
            <v>48194000</v>
          </cell>
        </row>
        <row r="15039">
          <cell r="A15039" t="str">
            <v>20051010</v>
          </cell>
          <cell r="B15039" t="str">
            <v>0541</v>
          </cell>
          <cell r="C15039" t="str">
            <v>BL RF PRODUCTS</v>
          </cell>
          <cell r="D15039" t="str">
            <v>all PL's</v>
          </cell>
          <cell r="E15039" t="str">
            <v>all PMC's</v>
          </cell>
          <cell r="F15039" t="str">
            <v>all categories</v>
          </cell>
          <cell r="G15039" t="str">
            <v>CN71</v>
          </cell>
          <cell r="H15039" t="str">
            <v>AT PS Guangdong</v>
          </cell>
          <cell r="I15039" t="str">
            <v>MFG</v>
          </cell>
          <cell r="J15039">
            <v>164022343</v>
          </cell>
          <cell r="K15039">
            <v>0</v>
          </cell>
          <cell r="L15039">
            <v>0</v>
          </cell>
          <cell r="M15039">
            <v>0</v>
          </cell>
          <cell r="N15039">
            <v>0</v>
          </cell>
          <cell r="O15039">
            <v>60839158</v>
          </cell>
          <cell r="P15039">
            <v>224861501</v>
          </cell>
        </row>
        <row r="15040">
          <cell r="A15040" t="str">
            <v>20051010</v>
          </cell>
          <cell r="B15040" t="str">
            <v>0541</v>
          </cell>
          <cell r="C15040" t="str">
            <v>BL RF PRODUCTS</v>
          </cell>
          <cell r="D15040" t="str">
            <v>all PL's</v>
          </cell>
          <cell r="E15040" t="str">
            <v>all PMC's</v>
          </cell>
          <cell r="F15040" t="str">
            <v>all categories</v>
          </cell>
          <cell r="G15040" t="str">
            <v>CNBB</v>
          </cell>
          <cell r="H15040" t="str">
            <v>BGKI Import</v>
          </cell>
          <cell r="I15040" t="str">
            <v>CSW</v>
          </cell>
          <cell r="J15040">
            <v>5217</v>
          </cell>
          <cell r="K15040">
            <v>0</v>
          </cell>
          <cell r="L15040">
            <v>0</v>
          </cell>
          <cell r="M15040">
            <v>0</v>
          </cell>
          <cell r="N15040">
            <v>0</v>
          </cell>
          <cell r="O15040">
            <v>0</v>
          </cell>
          <cell r="P15040">
            <v>5217</v>
          </cell>
        </row>
        <row r="15041">
          <cell r="A15041" t="str">
            <v>20051010</v>
          </cell>
          <cell r="B15041" t="str">
            <v>0541</v>
          </cell>
          <cell r="C15041" t="str">
            <v>BL RF PRODUCTS</v>
          </cell>
          <cell r="D15041" t="str">
            <v>all PL's</v>
          </cell>
          <cell r="E15041" t="str">
            <v>all PMC's</v>
          </cell>
          <cell r="F15041" t="str">
            <v>all categories</v>
          </cell>
          <cell r="G15041" t="str">
            <v>CNBC</v>
          </cell>
          <cell r="H15041" t="str">
            <v>BGKI Export</v>
          </cell>
          <cell r="I15041" t="str">
            <v>CSW</v>
          </cell>
          <cell r="J15041">
            <v>336762</v>
          </cell>
          <cell r="K15041">
            <v>0</v>
          </cell>
          <cell r="L15041">
            <v>0</v>
          </cell>
          <cell r="M15041">
            <v>0</v>
          </cell>
          <cell r="N15041">
            <v>0</v>
          </cell>
          <cell r="O15041">
            <v>0</v>
          </cell>
          <cell r="P15041">
            <v>336762</v>
          </cell>
        </row>
        <row r="15042">
          <cell r="A15042" t="str">
            <v>20051010</v>
          </cell>
          <cell r="B15042" t="str">
            <v>0541</v>
          </cell>
          <cell r="C15042" t="str">
            <v>BL RF PRODUCTS</v>
          </cell>
          <cell r="D15042" t="str">
            <v>all PL's</v>
          </cell>
          <cell r="E15042" t="str">
            <v>all PMC's</v>
          </cell>
          <cell r="F15042" t="str">
            <v>all categories</v>
          </cell>
          <cell r="G15042" t="str">
            <v>CNFB</v>
          </cell>
          <cell r="H15042" t="str">
            <v>FLEXTRONICS</v>
          </cell>
          <cell r="I15042" t="str">
            <v>CSW</v>
          </cell>
          <cell r="J15042">
            <v>87000</v>
          </cell>
          <cell r="K15042">
            <v>0</v>
          </cell>
          <cell r="L15042">
            <v>0</v>
          </cell>
          <cell r="M15042">
            <v>0</v>
          </cell>
          <cell r="N15042">
            <v>0</v>
          </cell>
          <cell r="O15042">
            <v>0</v>
          </cell>
          <cell r="P15042">
            <v>87000</v>
          </cell>
        </row>
        <row r="15043">
          <cell r="A15043" t="str">
            <v>20051010</v>
          </cell>
          <cell r="B15043" t="str">
            <v>0541</v>
          </cell>
          <cell r="C15043" t="str">
            <v>BL RF PRODUCTS</v>
          </cell>
          <cell r="D15043" t="str">
            <v>all PL's</v>
          </cell>
          <cell r="E15043" t="str">
            <v>all PMC's</v>
          </cell>
          <cell r="F15043" t="str">
            <v>all categories</v>
          </cell>
          <cell r="G15043" t="str">
            <v>CNFE</v>
          </cell>
          <cell r="H15043" t="str">
            <v>FLEXTRONICS_MY_ERI_VMI</v>
          </cell>
          <cell r="I15043" t="str">
            <v>CSW</v>
          </cell>
          <cell r="J15043">
            <v>2859000</v>
          </cell>
          <cell r="K15043">
            <v>0</v>
          </cell>
          <cell r="L15043">
            <v>0</v>
          </cell>
          <cell r="M15043">
            <v>0</v>
          </cell>
          <cell r="N15043">
            <v>0</v>
          </cell>
          <cell r="O15043">
            <v>306000</v>
          </cell>
          <cell r="P15043">
            <v>3165000</v>
          </cell>
        </row>
        <row r="15044">
          <cell r="A15044" t="str">
            <v>20051010</v>
          </cell>
          <cell r="B15044" t="str">
            <v>0541</v>
          </cell>
          <cell r="C15044" t="str">
            <v>BL RF PRODUCTS</v>
          </cell>
          <cell r="D15044" t="str">
            <v>all PL's</v>
          </cell>
          <cell r="E15044" t="str">
            <v>all PMC's</v>
          </cell>
          <cell r="F15044" t="str">
            <v>all categories</v>
          </cell>
          <cell r="G15044" t="str">
            <v>CNMT</v>
          </cell>
          <cell r="H15044" t="str">
            <v>MOTOROLA-CGISS</v>
          </cell>
          <cell r="I15044" t="str">
            <v>CSW</v>
          </cell>
          <cell r="J15044">
            <v>258000</v>
          </cell>
          <cell r="K15044">
            <v>0</v>
          </cell>
          <cell r="L15044">
            <v>0</v>
          </cell>
          <cell r="M15044">
            <v>0</v>
          </cell>
          <cell r="N15044">
            <v>0</v>
          </cell>
          <cell r="O15044">
            <v>18000</v>
          </cell>
          <cell r="P15044">
            <v>276000</v>
          </cell>
        </row>
        <row r="15045">
          <cell r="A15045" t="str">
            <v>20051010</v>
          </cell>
          <cell r="B15045" t="str">
            <v>0541</v>
          </cell>
          <cell r="C15045" t="str">
            <v>BL RF PRODUCTS</v>
          </cell>
          <cell r="D15045" t="str">
            <v>all PL's</v>
          </cell>
          <cell r="E15045" t="str">
            <v>all PMC's</v>
          </cell>
          <cell r="F15045" t="str">
            <v>all categories</v>
          </cell>
          <cell r="G15045" t="str">
            <v>CNMW</v>
          </cell>
          <cell r="H15045" t="str">
            <v>MOTOROLA</v>
          </cell>
          <cell r="I15045" t="str">
            <v>CSW</v>
          </cell>
          <cell r="J15045">
            <v>62000</v>
          </cell>
          <cell r="K15045">
            <v>0</v>
          </cell>
          <cell r="L15045">
            <v>0</v>
          </cell>
          <cell r="M15045">
            <v>0</v>
          </cell>
          <cell r="N15045">
            <v>0</v>
          </cell>
          <cell r="O15045">
            <v>93000</v>
          </cell>
          <cell r="P15045">
            <v>155000</v>
          </cell>
        </row>
        <row r="15046">
          <cell r="A15046" t="str">
            <v>20051010</v>
          </cell>
          <cell r="B15046" t="str">
            <v>0541</v>
          </cell>
          <cell r="C15046" t="str">
            <v>BL RF PRODUCTS</v>
          </cell>
          <cell r="D15046" t="str">
            <v>all PL's</v>
          </cell>
          <cell r="E15046" t="str">
            <v>all PMC's</v>
          </cell>
          <cell r="F15046" t="str">
            <v>all categories</v>
          </cell>
          <cell r="G15046" t="str">
            <v>CNND</v>
          </cell>
          <cell r="H15046" t="str">
            <v>DONGGUAN NOKIA MOBILE PHONES C</v>
          </cell>
          <cell r="I15046" t="str">
            <v>CSW</v>
          </cell>
          <cell r="J15046">
            <v>432000</v>
          </cell>
          <cell r="K15046">
            <v>0</v>
          </cell>
          <cell r="L15046">
            <v>0</v>
          </cell>
          <cell r="M15046">
            <v>0</v>
          </cell>
          <cell r="N15046">
            <v>0</v>
          </cell>
          <cell r="O15046">
            <v>51000</v>
          </cell>
          <cell r="P15046">
            <v>483000</v>
          </cell>
        </row>
        <row r="15047">
          <cell r="A15047" t="str">
            <v>20051010</v>
          </cell>
          <cell r="B15047" t="str">
            <v>0541</v>
          </cell>
          <cell r="C15047" t="str">
            <v>BL RF PRODUCTS</v>
          </cell>
          <cell r="D15047" t="str">
            <v>all PL's</v>
          </cell>
          <cell r="E15047" t="str">
            <v>all PMC's</v>
          </cell>
          <cell r="F15047" t="str">
            <v>all categories</v>
          </cell>
          <cell r="G15047" t="str">
            <v>CNNJ</v>
          </cell>
          <cell r="H15047" t="str">
            <v>XINGWANG LOGISTICS CENTER</v>
          </cell>
          <cell r="I15047" t="str">
            <v>CSW</v>
          </cell>
          <cell r="J15047">
            <v>0</v>
          </cell>
          <cell r="K15047">
            <v>0</v>
          </cell>
          <cell r="L15047">
            <v>0</v>
          </cell>
          <cell r="M15047">
            <v>0</v>
          </cell>
          <cell r="N15047">
            <v>0</v>
          </cell>
          <cell r="O15047">
            <v>6000</v>
          </cell>
          <cell r="P15047">
            <v>6000</v>
          </cell>
        </row>
        <row r="15048">
          <cell r="A15048" t="str">
            <v>20051010</v>
          </cell>
          <cell r="B15048" t="str">
            <v>0541</v>
          </cell>
          <cell r="C15048" t="str">
            <v>BL RF PRODUCTS</v>
          </cell>
          <cell r="D15048" t="str">
            <v>all PL's</v>
          </cell>
          <cell r="E15048" t="str">
            <v>all PMC's</v>
          </cell>
          <cell r="F15048" t="str">
            <v>all categories</v>
          </cell>
          <cell r="G15048" t="str">
            <v>CNNS</v>
          </cell>
          <cell r="H15048" t="str">
            <v>NOKIA SUZHOU</v>
          </cell>
          <cell r="I15048" t="str">
            <v>CSW</v>
          </cell>
          <cell r="J15048">
            <v>726000</v>
          </cell>
          <cell r="K15048">
            <v>0</v>
          </cell>
          <cell r="L15048">
            <v>0</v>
          </cell>
          <cell r="M15048">
            <v>0</v>
          </cell>
          <cell r="N15048">
            <v>0</v>
          </cell>
          <cell r="O15048">
            <v>15000</v>
          </cell>
          <cell r="P15048">
            <v>741000</v>
          </cell>
        </row>
        <row r="15049">
          <cell r="A15049" t="str">
            <v>20051010</v>
          </cell>
          <cell r="B15049" t="str">
            <v>0541</v>
          </cell>
          <cell r="C15049" t="str">
            <v>BL RF PRODUCTS</v>
          </cell>
          <cell r="D15049" t="str">
            <v>all PL's</v>
          </cell>
          <cell r="E15049" t="str">
            <v>all PMC's</v>
          </cell>
          <cell r="F15049" t="str">
            <v>all categories</v>
          </cell>
          <cell r="G15049" t="str">
            <v>DENB</v>
          </cell>
          <cell r="H15049" t="str">
            <v>NOKIA BOCHUM IHUB</v>
          </cell>
          <cell r="I15049" t="str">
            <v>CSW</v>
          </cell>
          <cell r="J15049">
            <v>672000</v>
          </cell>
          <cell r="K15049">
            <v>0</v>
          </cell>
          <cell r="L15049">
            <v>0</v>
          </cell>
          <cell r="M15049">
            <v>0</v>
          </cell>
          <cell r="N15049">
            <v>0</v>
          </cell>
          <cell r="O15049">
            <v>20000</v>
          </cell>
          <cell r="P15049">
            <v>692000</v>
          </cell>
        </row>
        <row r="15050">
          <cell r="A15050" t="str">
            <v>20051010</v>
          </cell>
          <cell r="B15050" t="str">
            <v>0541</v>
          </cell>
          <cell r="C15050" t="str">
            <v>BL RF PRODUCTS</v>
          </cell>
          <cell r="D15050" t="str">
            <v>all PL's</v>
          </cell>
          <cell r="E15050" t="str">
            <v>all PMC's</v>
          </cell>
          <cell r="F15050" t="str">
            <v>all categories</v>
          </cell>
          <cell r="G15050" t="str">
            <v>DESO</v>
          </cell>
          <cell r="H15050" t="str">
            <v>SIEMENS BOCHOLT CONSIGNMENT</v>
          </cell>
          <cell r="I15050" t="str">
            <v>CSW</v>
          </cell>
          <cell r="J15050">
            <v>948000</v>
          </cell>
          <cell r="K15050">
            <v>0</v>
          </cell>
          <cell r="L15050">
            <v>0</v>
          </cell>
          <cell r="M15050">
            <v>0</v>
          </cell>
          <cell r="N15050">
            <v>0</v>
          </cell>
          <cell r="O15050">
            <v>555000</v>
          </cell>
          <cell r="P15050">
            <v>1503000</v>
          </cell>
        </row>
        <row r="15051">
          <cell r="A15051" t="str">
            <v>20051010</v>
          </cell>
          <cell r="B15051" t="str">
            <v>0541</v>
          </cell>
          <cell r="C15051" t="str">
            <v>BL RF PRODUCTS</v>
          </cell>
          <cell r="D15051" t="str">
            <v>all PL's</v>
          </cell>
          <cell r="E15051" t="str">
            <v>all PMC's</v>
          </cell>
          <cell r="F15051" t="str">
            <v>all categories</v>
          </cell>
          <cell r="G15051" t="str">
            <v>DESR</v>
          </cell>
          <cell r="H15051" t="str">
            <v>SIEMENS REGENSBURG</v>
          </cell>
          <cell r="I15051" t="str">
            <v>CSW</v>
          </cell>
          <cell r="J15051">
            <v>18000</v>
          </cell>
          <cell r="K15051">
            <v>0</v>
          </cell>
          <cell r="L15051">
            <v>0</v>
          </cell>
          <cell r="M15051">
            <v>0</v>
          </cell>
          <cell r="N15051">
            <v>0</v>
          </cell>
          <cell r="O15051">
            <v>0</v>
          </cell>
          <cell r="P15051">
            <v>18000</v>
          </cell>
        </row>
        <row r="15052">
          <cell r="A15052" t="str">
            <v>20051010</v>
          </cell>
          <cell r="B15052" t="str">
            <v>0541</v>
          </cell>
          <cell r="C15052" t="str">
            <v>BL RF PRODUCTS</v>
          </cell>
          <cell r="D15052" t="str">
            <v>all PL's</v>
          </cell>
          <cell r="E15052" t="str">
            <v>all PMC's</v>
          </cell>
          <cell r="F15052" t="str">
            <v>all categories</v>
          </cell>
          <cell r="G15052" t="str">
            <v>EEET</v>
          </cell>
          <cell r="H15052" t="str">
            <v>CSW ELCOTEQ</v>
          </cell>
          <cell r="I15052" t="str">
            <v>CSW</v>
          </cell>
          <cell r="J15052">
            <v>81996</v>
          </cell>
          <cell r="K15052">
            <v>0</v>
          </cell>
          <cell r="L15052">
            <v>0</v>
          </cell>
          <cell r="M15052">
            <v>0</v>
          </cell>
          <cell r="N15052">
            <v>0</v>
          </cell>
          <cell r="O15052">
            <v>141000</v>
          </cell>
          <cell r="P15052">
            <v>222996</v>
          </cell>
        </row>
        <row r="15053">
          <cell r="A15053" t="str">
            <v>20051010</v>
          </cell>
          <cell r="B15053" t="str">
            <v>0541</v>
          </cell>
          <cell r="C15053" t="str">
            <v>BL RF PRODUCTS</v>
          </cell>
          <cell r="D15053" t="str">
            <v>all PL's</v>
          </cell>
          <cell r="E15053" t="str">
            <v>all PMC's</v>
          </cell>
          <cell r="F15053" t="str">
            <v>all categories</v>
          </cell>
          <cell r="G15053" t="str">
            <v>ESFC</v>
          </cell>
          <cell r="H15053" t="str">
            <v>FORD CADIZ</v>
          </cell>
          <cell r="I15053" t="str">
            <v>CSW</v>
          </cell>
          <cell r="J15053">
            <v>15000</v>
          </cell>
          <cell r="K15053">
            <v>0</v>
          </cell>
          <cell r="L15053">
            <v>0</v>
          </cell>
          <cell r="M15053">
            <v>0</v>
          </cell>
          <cell r="N15053">
            <v>0</v>
          </cell>
          <cell r="O15053">
            <v>0</v>
          </cell>
          <cell r="P15053">
            <v>15000</v>
          </cell>
        </row>
        <row r="15054">
          <cell r="A15054" t="str">
            <v>20051010</v>
          </cell>
          <cell r="B15054" t="str">
            <v>0541</v>
          </cell>
          <cell r="C15054" t="str">
            <v>BL RF PRODUCTS</v>
          </cell>
          <cell r="D15054" t="str">
            <v>all PL's</v>
          </cell>
          <cell r="E15054" t="str">
            <v>all PMC's</v>
          </cell>
          <cell r="F15054" t="str">
            <v>all categories</v>
          </cell>
          <cell r="G15054" t="str">
            <v>FINO</v>
          </cell>
          <cell r="H15054" t="str">
            <v>NOKIA NETWORKS OULU</v>
          </cell>
          <cell r="I15054" t="str">
            <v>CSW</v>
          </cell>
          <cell r="J15054">
            <v>357000</v>
          </cell>
          <cell r="K15054">
            <v>0</v>
          </cell>
          <cell r="L15054">
            <v>0</v>
          </cell>
          <cell r="M15054">
            <v>0</v>
          </cell>
          <cell r="N15054">
            <v>0</v>
          </cell>
          <cell r="O15054">
            <v>301000</v>
          </cell>
          <cell r="P15054">
            <v>658000</v>
          </cell>
        </row>
        <row r="15055">
          <cell r="A15055" t="str">
            <v>20051010</v>
          </cell>
          <cell r="B15055" t="str">
            <v>0541</v>
          </cell>
          <cell r="C15055" t="str">
            <v>BL RF PRODUCTS</v>
          </cell>
          <cell r="D15055" t="str">
            <v>all PL's</v>
          </cell>
          <cell r="E15055" t="str">
            <v>all PMC's</v>
          </cell>
          <cell r="F15055" t="str">
            <v>all categories</v>
          </cell>
          <cell r="G15055" t="str">
            <v>FINS</v>
          </cell>
          <cell r="H15055" t="str">
            <v>NOKIA CORP/NOKIA MOBILE PHONES</v>
          </cell>
          <cell r="I15055" t="str">
            <v>CSW</v>
          </cell>
          <cell r="J15055">
            <v>402000</v>
          </cell>
          <cell r="K15055">
            <v>0</v>
          </cell>
          <cell r="L15055">
            <v>0</v>
          </cell>
          <cell r="M15055">
            <v>0</v>
          </cell>
          <cell r="N15055">
            <v>0</v>
          </cell>
          <cell r="O15055">
            <v>318000</v>
          </cell>
          <cell r="P15055">
            <v>720000</v>
          </cell>
        </row>
        <row r="15056">
          <cell r="A15056" t="str">
            <v>20051010</v>
          </cell>
          <cell r="B15056" t="str">
            <v>0541</v>
          </cell>
          <cell r="C15056" t="str">
            <v>BL RF PRODUCTS</v>
          </cell>
          <cell r="D15056" t="str">
            <v>all PL's</v>
          </cell>
          <cell r="E15056" t="str">
            <v>all PMC's</v>
          </cell>
          <cell r="F15056" t="str">
            <v>all categories</v>
          </cell>
          <cell r="G15056" t="str">
            <v>FR10</v>
          </cell>
          <cell r="H15056" t="str">
            <v>IWH (BL Control) Caen</v>
          </cell>
          <cell r="I15056" t="str">
            <v>IWH</v>
          </cell>
          <cell r="J15056">
            <v>0</v>
          </cell>
          <cell r="K15056">
            <v>0</v>
          </cell>
          <cell r="L15056">
            <v>0</v>
          </cell>
          <cell r="M15056">
            <v>0</v>
          </cell>
          <cell r="N15056">
            <v>0</v>
          </cell>
          <cell r="O15056">
            <v>490</v>
          </cell>
          <cell r="P15056">
            <v>490</v>
          </cell>
        </row>
        <row r="15057">
          <cell r="A15057" t="str">
            <v>20051010</v>
          </cell>
          <cell r="B15057" t="str">
            <v>0541</v>
          </cell>
          <cell r="C15057" t="str">
            <v>BL RF PRODUCTS</v>
          </cell>
          <cell r="D15057" t="str">
            <v>all PL's</v>
          </cell>
          <cell r="E15057" t="str">
            <v>all PMC's</v>
          </cell>
          <cell r="F15057" t="str">
            <v>all categories</v>
          </cell>
          <cell r="G15057" t="str">
            <v>FRJV</v>
          </cell>
          <cell r="H15057" t="str">
            <v>JABIL/VALEO FRANCE</v>
          </cell>
          <cell r="I15057" t="str">
            <v>CSW</v>
          </cell>
          <cell r="J15057">
            <v>147000</v>
          </cell>
          <cell r="K15057">
            <v>0</v>
          </cell>
          <cell r="L15057">
            <v>0</v>
          </cell>
          <cell r="M15057">
            <v>0</v>
          </cell>
          <cell r="N15057">
            <v>0</v>
          </cell>
          <cell r="O15057">
            <v>3000</v>
          </cell>
          <cell r="P15057">
            <v>150000</v>
          </cell>
        </row>
        <row r="15058">
          <cell r="A15058" t="str">
            <v>20051010</v>
          </cell>
          <cell r="B15058" t="str">
            <v>0541</v>
          </cell>
          <cell r="C15058" t="str">
            <v>BL RF PRODUCTS</v>
          </cell>
          <cell r="D15058" t="str">
            <v>all PL's</v>
          </cell>
          <cell r="E15058" t="str">
            <v>all PMC's</v>
          </cell>
          <cell r="F15058" t="str">
            <v>all categories</v>
          </cell>
          <cell r="G15058" t="str">
            <v>FRSR</v>
          </cell>
          <cell r="H15058" t="str">
            <v>SIEMENS RAMBOUILLET</v>
          </cell>
          <cell r="I15058" t="str">
            <v>CSW</v>
          </cell>
          <cell r="J15058">
            <v>231000</v>
          </cell>
          <cell r="K15058">
            <v>0</v>
          </cell>
          <cell r="L15058">
            <v>0</v>
          </cell>
          <cell r="M15058">
            <v>0</v>
          </cell>
          <cell r="N15058">
            <v>0</v>
          </cell>
          <cell r="O15058">
            <v>60000</v>
          </cell>
          <cell r="P15058">
            <v>291000</v>
          </cell>
        </row>
        <row r="15059">
          <cell r="A15059" t="str">
            <v>20051010</v>
          </cell>
          <cell r="B15059" t="str">
            <v>0541</v>
          </cell>
          <cell r="C15059" t="str">
            <v>BL RF PRODUCTS</v>
          </cell>
          <cell r="D15059" t="str">
            <v>all PL's</v>
          </cell>
          <cell r="E15059" t="str">
            <v>all PMC's</v>
          </cell>
          <cell r="F15059" t="str">
            <v>all categories</v>
          </cell>
          <cell r="G15059" t="str">
            <v>HK00</v>
          </cell>
          <cell r="H15059" t="str">
            <v>RDC APSH</v>
          </cell>
          <cell r="I15059" t="str">
            <v>RDC</v>
          </cell>
          <cell r="J15059">
            <v>29240921</v>
          </cell>
          <cell r="K15059">
            <v>0</v>
          </cell>
          <cell r="L15059">
            <v>846238</v>
          </cell>
          <cell r="M15059">
            <v>0</v>
          </cell>
          <cell r="N15059">
            <v>0</v>
          </cell>
          <cell r="O15059">
            <v>4183000</v>
          </cell>
          <cell r="P15059">
            <v>34270159</v>
          </cell>
        </row>
        <row r="15060">
          <cell r="A15060" t="str">
            <v>20051010</v>
          </cell>
          <cell r="B15060" t="str">
            <v>0541</v>
          </cell>
          <cell r="C15060" t="str">
            <v>BL RF PRODUCTS</v>
          </cell>
          <cell r="D15060" t="str">
            <v>all PL's</v>
          </cell>
          <cell r="E15060" t="str">
            <v>all PMC's</v>
          </cell>
          <cell r="F15060" t="str">
            <v>all categories</v>
          </cell>
          <cell r="G15060" t="str">
            <v>HK10</v>
          </cell>
          <cell r="H15060" t="str">
            <v>IWH (BL Control) EDL</v>
          </cell>
          <cell r="I15060" t="str">
            <v>IWH</v>
          </cell>
          <cell r="J15060">
            <v>106154000</v>
          </cell>
          <cell r="K15060">
            <v>0</v>
          </cell>
          <cell r="L15060">
            <v>0</v>
          </cell>
          <cell r="M15060">
            <v>0</v>
          </cell>
          <cell r="N15060">
            <v>0</v>
          </cell>
          <cell r="O15060">
            <v>74397000</v>
          </cell>
          <cell r="P15060">
            <v>180551000</v>
          </cell>
        </row>
        <row r="15061">
          <cell r="A15061" t="str">
            <v>20051010</v>
          </cell>
          <cell r="B15061" t="str">
            <v>0541</v>
          </cell>
          <cell r="C15061" t="str">
            <v>BL RF PRODUCTS</v>
          </cell>
          <cell r="D15061" t="str">
            <v>all PL's</v>
          </cell>
          <cell r="E15061" t="str">
            <v>all PMC's</v>
          </cell>
          <cell r="F15061" t="str">
            <v>all categories</v>
          </cell>
          <cell r="G15061" t="str">
            <v>HK70</v>
          </cell>
          <cell r="H15061" t="str">
            <v>AT EDL</v>
          </cell>
          <cell r="I15061" t="str">
            <v>MFG</v>
          </cell>
          <cell r="J15061">
            <v>96030917</v>
          </cell>
          <cell r="K15061">
            <v>0</v>
          </cell>
          <cell r="L15061">
            <v>0</v>
          </cell>
          <cell r="M15061">
            <v>0</v>
          </cell>
          <cell r="N15061">
            <v>0</v>
          </cell>
          <cell r="O15061">
            <v>343294464</v>
          </cell>
          <cell r="P15061">
            <v>439325381</v>
          </cell>
        </row>
        <row r="15062">
          <cell r="A15062" t="str">
            <v>20051010</v>
          </cell>
          <cell r="B15062" t="str">
            <v>0541</v>
          </cell>
          <cell r="C15062" t="str">
            <v>BL RF PRODUCTS</v>
          </cell>
          <cell r="D15062" t="str">
            <v>all PL's</v>
          </cell>
          <cell r="E15062" t="str">
            <v>all PMC's</v>
          </cell>
          <cell r="F15062" t="str">
            <v>all categories</v>
          </cell>
          <cell r="G15062" t="str">
            <v>HKEM</v>
          </cell>
          <cell r="H15062" t="str">
            <v>ELCOTEQ</v>
          </cell>
          <cell r="I15062" t="str">
            <v>CSW</v>
          </cell>
          <cell r="J15062">
            <v>18000</v>
          </cell>
          <cell r="K15062">
            <v>0</v>
          </cell>
          <cell r="L15062">
            <v>0</v>
          </cell>
          <cell r="M15062">
            <v>0</v>
          </cell>
          <cell r="N15062">
            <v>0</v>
          </cell>
          <cell r="O15062">
            <v>0</v>
          </cell>
          <cell r="P15062">
            <v>18000</v>
          </cell>
        </row>
        <row r="15063">
          <cell r="A15063" t="str">
            <v>20051010</v>
          </cell>
          <cell r="B15063" t="str">
            <v>0541</v>
          </cell>
          <cell r="C15063" t="str">
            <v>BL RF PRODUCTS</v>
          </cell>
          <cell r="D15063" t="str">
            <v>all PL's</v>
          </cell>
          <cell r="E15063" t="str">
            <v>all PMC's</v>
          </cell>
          <cell r="F15063" t="str">
            <v>all categories</v>
          </cell>
          <cell r="G15063" t="str">
            <v>HKSK</v>
          </cell>
          <cell r="H15063" t="str">
            <v>SHENZHEN</v>
          </cell>
          <cell r="I15063" t="str">
            <v>CSW</v>
          </cell>
          <cell r="J15063">
            <v>496499</v>
          </cell>
          <cell r="K15063">
            <v>0</v>
          </cell>
          <cell r="L15063">
            <v>0</v>
          </cell>
          <cell r="M15063">
            <v>0</v>
          </cell>
          <cell r="N15063">
            <v>0</v>
          </cell>
          <cell r="O15063">
            <v>285000</v>
          </cell>
          <cell r="P15063">
            <v>781499</v>
          </cell>
        </row>
        <row r="15064">
          <cell r="A15064" t="str">
            <v>20051010</v>
          </cell>
          <cell r="B15064" t="str">
            <v>0541</v>
          </cell>
          <cell r="C15064" t="str">
            <v>BL RF PRODUCTS</v>
          </cell>
          <cell r="D15064" t="str">
            <v>all PL's</v>
          </cell>
          <cell r="E15064" t="str">
            <v>all PMC's</v>
          </cell>
          <cell r="F15064" t="str">
            <v>all categories</v>
          </cell>
          <cell r="G15064" t="str">
            <v>HKTT</v>
          </cell>
          <cell r="H15064" t="str">
            <v>CP On-site Warehouse AP</v>
          </cell>
          <cell r="I15064" t="str">
            <v>RDC</v>
          </cell>
          <cell r="J15064">
            <v>12713000</v>
          </cell>
          <cell r="K15064">
            <v>0</v>
          </cell>
          <cell r="L15064">
            <v>0</v>
          </cell>
          <cell r="M15064">
            <v>0</v>
          </cell>
          <cell r="N15064">
            <v>0</v>
          </cell>
          <cell r="O15064">
            <v>1344000</v>
          </cell>
          <cell r="P15064">
            <v>14057000</v>
          </cell>
        </row>
        <row r="15065">
          <cell r="A15065" t="str">
            <v>20051010</v>
          </cell>
          <cell r="B15065" t="str">
            <v>0541</v>
          </cell>
          <cell r="C15065" t="str">
            <v>BL RF PRODUCTS</v>
          </cell>
          <cell r="D15065" t="str">
            <v>all PL's</v>
          </cell>
          <cell r="E15065" t="str">
            <v>all PMC's</v>
          </cell>
          <cell r="F15065" t="str">
            <v>all categories</v>
          </cell>
          <cell r="G15065" t="str">
            <v>HUAS</v>
          </cell>
          <cell r="H15065" t="str">
            <v>EXEL</v>
          </cell>
          <cell r="I15065" t="str">
            <v>CSW</v>
          </cell>
          <cell r="J15065">
            <v>411000</v>
          </cell>
          <cell r="K15065">
            <v>0</v>
          </cell>
          <cell r="L15065">
            <v>0</v>
          </cell>
          <cell r="M15065">
            <v>0</v>
          </cell>
          <cell r="N15065">
            <v>0</v>
          </cell>
          <cell r="O15065">
            <v>3000</v>
          </cell>
          <cell r="P15065">
            <v>414000</v>
          </cell>
        </row>
        <row r="15066">
          <cell r="A15066" t="str">
            <v>20051010</v>
          </cell>
          <cell r="B15066" t="str">
            <v>0541</v>
          </cell>
          <cell r="C15066" t="str">
            <v>BL RF PRODUCTS</v>
          </cell>
          <cell r="D15066" t="str">
            <v>all PL's</v>
          </cell>
          <cell r="E15066" t="str">
            <v>all PMC's</v>
          </cell>
          <cell r="F15066" t="str">
            <v>all categories</v>
          </cell>
          <cell r="G15066" t="str">
            <v>HUFZ</v>
          </cell>
          <cell r="H15066" t="str">
            <v>FLEXTRONICS ZALAEGERSZEG</v>
          </cell>
          <cell r="I15066" t="str">
            <v>CSW</v>
          </cell>
          <cell r="J15066">
            <v>99000</v>
          </cell>
          <cell r="K15066">
            <v>0</v>
          </cell>
          <cell r="L15066">
            <v>0</v>
          </cell>
          <cell r="M15066">
            <v>0</v>
          </cell>
          <cell r="N15066">
            <v>0</v>
          </cell>
          <cell r="O15066">
            <v>0</v>
          </cell>
          <cell r="P15066">
            <v>99000</v>
          </cell>
        </row>
        <row r="15067">
          <cell r="A15067" t="str">
            <v>20051010</v>
          </cell>
          <cell r="B15067" t="str">
            <v>0541</v>
          </cell>
          <cell r="C15067" t="str">
            <v>BL RF PRODUCTS</v>
          </cell>
          <cell r="D15067" t="str">
            <v>all PL's</v>
          </cell>
          <cell r="E15067" t="str">
            <v>all PMC's</v>
          </cell>
          <cell r="F15067" t="str">
            <v>all categories</v>
          </cell>
          <cell r="G15067" t="str">
            <v>HUJT</v>
          </cell>
          <cell r="H15067" t="str">
            <v>CSW Jabil Tiszaujvaros</v>
          </cell>
          <cell r="I15067" t="str">
            <v>CSW</v>
          </cell>
          <cell r="J15067">
            <v>330000</v>
          </cell>
          <cell r="K15067">
            <v>0</v>
          </cell>
          <cell r="L15067">
            <v>0</v>
          </cell>
          <cell r="M15067">
            <v>0</v>
          </cell>
          <cell r="N15067">
            <v>0</v>
          </cell>
          <cell r="O15067">
            <v>0</v>
          </cell>
          <cell r="P15067">
            <v>330000</v>
          </cell>
        </row>
        <row r="15068">
          <cell r="A15068" t="str">
            <v>20051010</v>
          </cell>
          <cell r="B15068" t="str">
            <v>0541</v>
          </cell>
          <cell r="C15068" t="str">
            <v>BL RF PRODUCTS</v>
          </cell>
          <cell r="D15068" t="str">
            <v>all PL's</v>
          </cell>
          <cell r="E15068" t="str">
            <v>all PMC's</v>
          </cell>
          <cell r="F15068" t="str">
            <v>all categories</v>
          </cell>
          <cell r="G15068" t="str">
            <v>HUNK</v>
          </cell>
          <cell r="H15068" t="str">
            <v>NOKIA KOMAROM KFT</v>
          </cell>
          <cell r="I15068" t="str">
            <v>CSW</v>
          </cell>
          <cell r="J15068">
            <v>366000</v>
          </cell>
          <cell r="K15068">
            <v>0</v>
          </cell>
          <cell r="L15068">
            <v>0</v>
          </cell>
          <cell r="M15068">
            <v>0</v>
          </cell>
          <cell r="N15068">
            <v>0</v>
          </cell>
          <cell r="O15068">
            <v>351000</v>
          </cell>
          <cell r="P15068">
            <v>717000</v>
          </cell>
        </row>
        <row r="15069">
          <cell r="A15069" t="str">
            <v>20051010</v>
          </cell>
          <cell r="B15069" t="str">
            <v>0541</v>
          </cell>
          <cell r="C15069" t="str">
            <v>BL RF PRODUCTS</v>
          </cell>
          <cell r="D15069" t="str">
            <v>all PL's</v>
          </cell>
          <cell r="E15069" t="str">
            <v>all PMC's</v>
          </cell>
          <cell r="F15069" t="str">
            <v>all categories</v>
          </cell>
          <cell r="G15069" t="str">
            <v>KRNM</v>
          </cell>
          <cell r="H15069" t="str">
            <v>NOKIA MASAN KOREA</v>
          </cell>
          <cell r="I15069" t="str">
            <v>CSW</v>
          </cell>
          <cell r="J15069">
            <v>339000</v>
          </cell>
          <cell r="K15069">
            <v>0</v>
          </cell>
          <cell r="L15069">
            <v>0</v>
          </cell>
          <cell r="M15069">
            <v>0</v>
          </cell>
          <cell r="N15069">
            <v>0</v>
          </cell>
          <cell r="O15069">
            <v>300000</v>
          </cell>
          <cell r="P15069">
            <v>639000</v>
          </cell>
        </row>
        <row r="15070">
          <cell r="A15070" t="str">
            <v>20051010</v>
          </cell>
          <cell r="B15070" t="str">
            <v>0541</v>
          </cell>
          <cell r="C15070" t="str">
            <v>BL RF PRODUCTS</v>
          </cell>
          <cell r="D15070" t="str">
            <v>all PL's</v>
          </cell>
          <cell r="E15070" t="str">
            <v>all PMC's</v>
          </cell>
          <cell r="F15070" t="str">
            <v>all categories</v>
          </cell>
          <cell r="G15070" t="str">
            <v>MY71</v>
          </cell>
          <cell r="H15070" t="str">
            <v>AT Seremban</v>
          </cell>
          <cell r="I15070" t="str">
            <v>MFG</v>
          </cell>
          <cell r="J15070">
            <v>5306549</v>
          </cell>
          <cell r="K15070">
            <v>0</v>
          </cell>
          <cell r="L15070">
            <v>0</v>
          </cell>
          <cell r="M15070">
            <v>0</v>
          </cell>
          <cell r="N15070">
            <v>0</v>
          </cell>
          <cell r="O15070">
            <v>2444396</v>
          </cell>
          <cell r="P15070">
            <v>7750945</v>
          </cell>
        </row>
        <row r="15071">
          <cell r="A15071" t="str">
            <v>20051010</v>
          </cell>
          <cell r="B15071" t="str">
            <v>0541</v>
          </cell>
          <cell r="C15071" t="str">
            <v>BL RF PRODUCTS</v>
          </cell>
          <cell r="D15071" t="str">
            <v>all PL's</v>
          </cell>
          <cell r="E15071" t="str">
            <v>all PMC's</v>
          </cell>
          <cell r="F15071" t="str">
            <v>all categories</v>
          </cell>
          <cell r="G15071" t="str">
            <v>MYBB</v>
          </cell>
          <cell r="H15071" t="str">
            <v>ROBERT BOSCH (M) SDN BHD</v>
          </cell>
          <cell r="I15071" t="str">
            <v>CSW</v>
          </cell>
          <cell r="J15071">
            <v>49000</v>
          </cell>
          <cell r="K15071">
            <v>0</v>
          </cell>
          <cell r="L15071">
            <v>0</v>
          </cell>
          <cell r="M15071">
            <v>0</v>
          </cell>
          <cell r="N15071">
            <v>0</v>
          </cell>
          <cell r="O15071">
            <v>39000</v>
          </cell>
          <cell r="P15071">
            <v>88000</v>
          </cell>
        </row>
        <row r="15072">
          <cell r="A15072" t="str">
            <v>20051010</v>
          </cell>
          <cell r="B15072" t="str">
            <v>0541</v>
          </cell>
          <cell r="C15072" t="str">
            <v>BL RF PRODUCTS</v>
          </cell>
          <cell r="D15072" t="str">
            <v>all PL's</v>
          </cell>
          <cell r="E15072" t="str">
            <v>all PMC's</v>
          </cell>
          <cell r="F15072" t="str">
            <v>all categories</v>
          </cell>
          <cell r="G15072" t="str">
            <v>MYFA</v>
          </cell>
          <cell r="H15072" t="str">
            <v>FLEXTRONICS_MY_ShahAlam</v>
          </cell>
          <cell r="I15072" t="str">
            <v>CSW</v>
          </cell>
          <cell r="J15072">
            <v>1713000</v>
          </cell>
          <cell r="K15072">
            <v>0</v>
          </cell>
          <cell r="L15072">
            <v>0</v>
          </cell>
          <cell r="M15072">
            <v>0</v>
          </cell>
          <cell r="N15072">
            <v>0</v>
          </cell>
          <cell r="O15072">
            <v>267000</v>
          </cell>
          <cell r="P15072">
            <v>1980000</v>
          </cell>
        </row>
        <row r="15073">
          <cell r="A15073" t="str">
            <v>20051010</v>
          </cell>
          <cell r="B15073" t="str">
            <v>0541</v>
          </cell>
          <cell r="C15073" t="str">
            <v>BL RF PRODUCTS</v>
          </cell>
          <cell r="D15073" t="str">
            <v>all PL's</v>
          </cell>
          <cell r="E15073" t="str">
            <v>all PMC's</v>
          </cell>
          <cell r="F15073" t="str">
            <v>all categories</v>
          </cell>
          <cell r="G15073" t="str">
            <v>MYMB</v>
          </cell>
          <cell r="H15073" t="str">
            <v>MOTOROLA_MY</v>
          </cell>
          <cell r="I15073" t="str">
            <v>CSW</v>
          </cell>
          <cell r="J15073">
            <v>619000</v>
          </cell>
          <cell r="K15073">
            <v>0</v>
          </cell>
          <cell r="L15073">
            <v>0</v>
          </cell>
          <cell r="M15073">
            <v>0</v>
          </cell>
          <cell r="N15073">
            <v>0</v>
          </cell>
          <cell r="O15073">
            <v>93000</v>
          </cell>
          <cell r="P15073">
            <v>712000</v>
          </cell>
        </row>
        <row r="15074">
          <cell r="A15074" t="str">
            <v>20051010</v>
          </cell>
          <cell r="B15074" t="str">
            <v>0541</v>
          </cell>
          <cell r="C15074" t="str">
            <v>BL RF PRODUCTS</v>
          </cell>
          <cell r="D15074" t="str">
            <v>all PL's</v>
          </cell>
          <cell r="E15074" t="str">
            <v>all PMC's</v>
          </cell>
          <cell r="F15074" t="str">
            <v>all categories</v>
          </cell>
          <cell r="G15074" t="str">
            <v>MYSC</v>
          </cell>
          <cell r="H15074" t="str">
            <v>SONY _MY_Tuner</v>
          </cell>
          <cell r="I15074" t="str">
            <v>CSW</v>
          </cell>
          <cell r="J15074">
            <v>45000</v>
          </cell>
          <cell r="K15074">
            <v>0</v>
          </cell>
          <cell r="L15074">
            <v>0</v>
          </cell>
          <cell r="M15074">
            <v>0</v>
          </cell>
          <cell r="N15074">
            <v>0</v>
          </cell>
          <cell r="O15074">
            <v>54000</v>
          </cell>
          <cell r="P15074">
            <v>99000</v>
          </cell>
        </row>
        <row r="15075">
          <cell r="A15075" t="str">
            <v>20051010</v>
          </cell>
          <cell r="B15075" t="str">
            <v>0541</v>
          </cell>
          <cell r="C15075" t="str">
            <v>BL RF PRODUCTS</v>
          </cell>
          <cell r="D15075" t="str">
            <v>all PL's</v>
          </cell>
          <cell r="E15075" t="str">
            <v>all PMC's</v>
          </cell>
          <cell r="F15075" t="str">
            <v>all categories</v>
          </cell>
          <cell r="G15075" t="str">
            <v>NL00</v>
          </cell>
          <cell r="H15075" t="str">
            <v>RDC EU / TNT LOGISTICS BV</v>
          </cell>
          <cell r="I15075" t="str">
            <v>RDC</v>
          </cell>
          <cell r="J15075">
            <v>2042768</v>
          </cell>
          <cell r="K15075">
            <v>38000</v>
          </cell>
          <cell r="L15075">
            <v>3000</v>
          </cell>
          <cell r="M15075">
            <v>0</v>
          </cell>
          <cell r="N15075">
            <v>0</v>
          </cell>
          <cell r="O15075">
            <v>628100</v>
          </cell>
          <cell r="P15075">
            <v>2711868</v>
          </cell>
        </row>
        <row r="15076">
          <cell r="A15076" t="str">
            <v>20051010</v>
          </cell>
          <cell r="B15076" t="str">
            <v>0541</v>
          </cell>
          <cell r="C15076" t="str">
            <v>BL RF PRODUCTS</v>
          </cell>
          <cell r="D15076" t="str">
            <v>all PL's</v>
          </cell>
          <cell r="E15076" t="str">
            <v>all PMC's</v>
          </cell>
          <cell r="F15076" t="str">
            <v>all categories</v>
          </cell>
          <cell r="G15076" t="str">
            <v>NL01</v>
          </cell>
          <cell r="H15076" t="str">
            <v>TRN EU / TNT LOGISTICS BV</v>
          </cell>
          <cell r="I15076" t="str">
            <v>TRN</v>
          </cell>
          <cell r="J15076">
            <v>0</v>
          </cell>
          <cell r="K15076">
            <v>0</v>
          </cell>
          <cell r="L15076">
            <v>0</v>
          </cell>
          <cell r="M15076">
            <v>0</v>
          </cell>
          <cell r="N15076">
            <v>0</v>
          </cell>
          <cell r="O15076">
            <v>24000</v>
          </cell>
          <cell r="P15076">
            <v>24000</v>
          </cell>
        </row>
        <row r="15077">
          <cell r="A15077" t="str">
            <v>20051010</v>
          </cell>
          <cell r="B15077" t="str">
            <v>0541</v>
          </cell>
          <cell r="C15077" t="str">
            <v>BL RF PRODUCTS</v>
          </cell>
          <cell r="D15077" t="str">
            <v>all PL's</v>
          </cell>
          <cell r="E15077" t="str">
            <v>all PMC's</v>
          </cell>
          <cell r="F15077" t="str">
            <v>all categories</v>
          </cell>
          <cell r="G15077" t="str">
            <v>NL10</v>
          </cell>
          <cell r="H15077" t="str">
            <v>IWH (BL Control) Nijmegen</v>
          </cell>
          <cell r="I15077" t="str">
            <v>IWH</v>
          </cell>
          <cell r="J15077">
            <v>3250</v>
          </cell>
          <cell r="K15077">
            <v>0</v>
          </cell>
          <cell r="L15077">
            <v>0</v>
          </cell>
          <cell r="M15077">
            <v>0</v>
          </cell>
          <cell r="N15077">
            <v>0</v>
          </cell>
          <cell r="O15077">
            <v>0</v>
          </cell>
          <cell r="P15077">
            <v>3250</v>
          </cell>
        </row>
        <row r="15078">
          <cell r="A15078" t="str">
            <v>20051010</v>
          </cell>
          <cell r="B15078" t="str">
            <v>0541</v>
          </cell>
          <cell r="C15078" t="str">
            <v>BL RF PRODUCTS</v>
          </cell>
          <cell r="D15078" t="str">
            <v>all PL's</v>
          </cell>
          <cell r="E15078" t="str">
            <v>all PMC's</v>
          </cell>
          <cell r="F15078" t="str">
            <v>all categories</v>
          </cell>
          <cell r="G15078" t="str">
            <v>NL79</v>
          </cell>
          <cell r="H15078" t="str">
            <v>Test IPON Nijmegen</v>
          </cell>
          <cell r="I15078" t="str">
            <v>MFG</v>
          </cell>
          <cell r="J15078">
            <v>0</v>
          </cell>
          <cell r="K15078">
            <v>0</v>
          </cell>
          <cell r="L15078">
            <v>0</v>
          </cell>
          <cell r="M15078">
            <v>0</v>
          </cell>
          <cell r="N15078">
            <v>0</v>
          </cell>
          <cell r="O15078">
            <v>321</v>
          </cell>
          <cell r="P15078">
            <v>321</v>
          </cell>
        </row>
        <row r="15079">
          <cell r="A15079" t="str">
            <v>20051010</v>
          </cell>
          <cell r="B15079" t="str">
            <v>0541</v>
          </cell>
          <cell r="C15079" t="str">
            <v>BL RF PRODUCTS</v>
          </cell>
          <cell r="D15079" t="str">
            <v>all PL's</v>
          </cell>
          <cell r="E15079" t="str">
            <v>all PMC's</v>
          </cell>
          <cell r="F15079" t="str">
            <v>all categories</v>
          </cell>
          <cell r="G15079" t="str">
            <v>NL99</v>
          </cell>
          <cell r="H15079" t="str">
            <v>FDC EU</v>
          </cell>
          <cell r="I15079" t="str">
            <v>FDC</v>
          </cell>
          <cell r="J15079">
            <v>0</v>
          </cell>
          <cell r="K15079">
            <v>0</v>
          </cell>
          <cell r="L15079">
            <v>0</v>
          </cell>
          <cell r="M15079">
            <v>0</v>
          </cell>
          <cell r="N15079">
            <v>0</v>
          </cell>
          <cell r="O15079">
            <v>0</v>
          </cell>
          <cell r="P15079">
            <v>0</v>
          </cell>
        </row>
        <row r="15080">
          <cell r="A15080" t="str">
            <v>20051010</v>
          </cell>
          <cell r="B15080" t="str">
            <v>0541</v>
          </cell>
          <cell r="C15080" t="str">
            <v>BL RF PRODUCTS</v>
          </cell>
          <cell r="D15080" t="str">
            <v>all PL's</v>
          </cell>
          <cell r="E15080" t="str">
            <v>all PMC's</v>
          </cell>
          <cell r="F15080" t="str">
            <v>all categories</v>
          </cell>
          <cell r="G15080" t="str">
            <v>NLTT</v>
          </cell>
          <cell r="H15080" t="str">
            <v>TNT LOGISTICS BV</v>
          </cell>
          <cell r="I15080" t="str">
            <v>RDC</v>
          </cell>
          <cell r="J15080">
            <v>6208000</v>
          </cell>
          <cell r="K15080">
            <v>0</v>
          </cell>
          <cell r="L15080">
            <v>0</v>
          </cell>
          <cell r="M15080">
            <v>0</v>
          </cell>
          <cell r="N15080">
            <v>0</v>
          </cell>
          <cell r="O15080">
            <v>1457000</v>
          </cell>
          <cell r="P15080">
            <v>7665000</v>
          </cell>
        </row>
        <row r="15081">
          <cell r="A15081" t="str">
            <v>20051010</v>
          </cell>
          <cell r="B15081" t="str">
            <v>0541</v>
          </cell>
          <cell r="C15081" t="str">
            <v>BL RF PRODUCTS</v>
          </cell>
          <cell r="D15081" t="str">
            <v>all PL's</v>
          </cell>
          <cell r="E15081" t="str">
            <v>all PMC's</v>
          </cell>
          <cell r="F15081" t="str">
            <v>all categories</v>
          </cell>
          <cell r="G15081" t="str">
            <v>PH10</v>
          </cell>
          <cell r="H15081" t="str">
            <v>IWH (BL Control) PSC</v>
          </cell>
          <cell r="I15081" t="str">
            <v>IWH</v>
          </cell>
          <cell r="J15081">
            <v>11969</v>
          </cell>
          <cell r="K15081">
            <v>0</v>
          </cell>
          <cell r="L15081">
            <v>0</v>
          </cell>
          <cell r="M15081">
            <v>0</v>
          </cell>
          <cell r="N15081">
            <v>0</v>
          </cell>
          <cell r="O15081">
            <v>536744</v>
          </cell>
          <cell r="P15081">
            <v>548713</v>
          </cell>
        </row>
        <row r="15082">
          <cell r="A15082" t="str">
            <v>20051010</v>
          </cell>
          <cell r="B15082" t="str">
            <v>0541</v>
          </cell>
          <cell r="C15082" t="str">
            <v>BL RF PRODUCTS</v>
          </cell>
          <cell r="D15082" t="str">
            <v>all PL's</v>
          </cell>
          <cell r="E15082" t="str">
            <v>all PMC's</v>
          </cell>
          <cell r="F15082" t="str">
            <v>all categories</v>
          </cell>
          <cell r="G15082" t="str">
            <v>PH11</v>
          </cell>
          <cell r="H15082" t="str">
            <v>IWH (BL Control) PSPI</v>
          </cell>
          <cell r="I15082" t="str">
            <v>IWH</v>
          </cell>
          <cell r="J15082">
            <v>709687</v>
          </cell>
          <cell r="K15082">
            <v>0</v>
          </cell>
          <cell r="L15082">
            <v>0</v>
          </cell>
          <cell r="M15082">
            <v>0</v>
          </cell>
          <cell r="N15082">
            <v>0</v>
          </cell>
          <cell r="O15082">
            <v>46942</v>
          </cell>
          <cell r="P15082">
            <v>756629</v>
          </cell>
        </row>
        <row r="15083">
          <cell r="A15083" t="str">
            <v>20051010</v>
          </cell>
          <cell r="B15083" t="str">
            <v>0541</v>
          </cell>
          <cell r="C15083" t="str">
            <v>BL RF PRODUCTS</v>
          </cell>
          <cell r="D15083" t="str">
            <v>all PL's</v>
          </cell>
          <cell r="E15083" t="str">
            <v>all PMC's</v>
          </cell>
          <cell r="F15083" t="str">
            <v>all categories</v>
          </cell>
          <cell r="G15083" t="str">
            <v>PH70</v>
          </cell>
          <cell r="H15083" t="str">
            <v>AT PSPI</v>
          </cell>
          <cell r="I15083" t="str">
            <v>MFG</v>
          </cell>
          <cell r="J15083">
            <v>3331618</v>
          </cell>
          <cell r="K15083">
            <v>0</v>
          </cell>
          <cell r="L15083">
            <v>0</v>
          </cell>
          <cell r="M15083">
            <v>0</v>
          </cell>
          <cell r="N15083">
            <v>0</v>
          </cell>
          <cell r="O15083">
            <v>69289</v>
          </cell>
          <cell r="P15083">
            <v>3400907</v>
          </cell>
        </row>
        <row r="15084">
          <cell r="A15084" t="str">
            <v>20051010</v>
          </cell>
          <cell r="B15084" t="str">
            <v>0541</v>
          </cell>
          <cell r="C15084" t="str">
            <v>BL RF PRODUCTS</v>
          </cell>
          <cell r="D15084" t="str">
            <v>all PL's</v>
          </cell>
          <cell r="E15084" t="str">
            <v>all PMC's</v>
          </cell>
          <cell r="F15084" t="str">
            <v>all categories</v>
          </cell>
          <cell r="G15084" t="str">
            <v>PH71</v>
          </cell>
          <cell r="H15084" t="str">
            <v>AT PSC</v>
          </cell>
          <cell r="I15084" t="str">
            <v>MFG</v>
          </cell>
          <cell r="J15084">
            <v>157272</v>
          </cell>
          <cell r="K15084">
            <v>0</v>
          </cell>
          <cell r="L15084">
            <v>0</v>
          </cell>
          <cell r="M15084">
            <v>0</v>
          </cell>
          <cell r="N15084">
            <v>0</v>
          </cell>
          <cell r="O15084">
            <v>0</v>
          </cell>
          <cell r="P15084">
            <v>157272</v>
          </cell>
        </row>
        <row r="15085">
          <cell r="A15085" t="str">
            <v>20051010</v>
          </cell>
          <cell r="B15085" t="str">
            <v>0541</v>
          </cell>
          <cell r="C15085" t="str">
            <v>BL RF PRODUCTS</v>
          </cell>
          <cell r="D15085" t="str">
            <v>all PL's</v>
          </cell>
          <cell r="E15085" t="str">
            <v>all PMC's</v>
          </cell>
          <cell r="F15085" t="str">
            <v>all categories</v>
          </cell>
          <cell r="G15085" t="str">
            <v>PH79</v>
          </cell>
          <cell r="H15085" t="str">
            <v>WT PSC</v>
          </cell>
          <cell r="I15085" t="str">
            <v>MFG</v>
          </cell>
          <cell r="J15085">
            <v>5923</v>
          </cell>
          <cell r="K15085">
            <v>0</v>
          </cell>
          <cell r="L15085">
            <v>0</v>
          </cell>
          <cell r="M15085">
            <v>0</v>
          </cell>
          <cell r="N15085">
            <v>0</v>
          </cell>
          <cell r="O15085">
            <v>4734</v>
          </cell>
          <cell r="P15085">
            <v>10657</v>
          </cell>
        </row>
        <row r="15086">
          <cell r="A15086" t="str">
            <v>20051010</v>
          </cell>
          <cell r="B15086" t="str">
            <v>0541</v>
          </cell>
          <cell r="C15086" t="str">
            <v>BL RF PRODUCTS</v>
          </cell>
          <cell r="D15086" t="str">
            <v>all PL's</v>
          </cell>
          <cell r="E15086" t="str">
            <v>all PMC's</v>
          </cell>
          <cell r="F15086" t="str">
            <v>all categories</v>
          </cell>
          <cell r="G15086" t="str">
            <v>PLAS</v>
          </cell>
          <cell r="H15086" t="str">
            <v>EXEL POLAND SP. Z.O.O.</v>
          </cell>
          <cell r="I15086" t="str">
            <v>CSW</v>
          </cell>
          <cell r="J15086">
            <v>21000</v>
          </cell>
          <cell r="K15086">
            <v>0</v>
          </cell>
          <cell r="L15086">
            <v>0</v>
          </cell>
          <cell r="M15086">
            <v>0</v>
          </cell>
          <cell r="N15086">
            <v>0</v>
          </cell>
          <cell r="O15086">
            <v>0</v>
          </cell>
          <cell r="P15086">
            <v>21000</v>
          </cell>
        </row>
        <row r="15087">
          <cell r="A15087" t="str">
            <v>20051010</v>
          </cell>
          <cell r="B15087" t="str">
            <v>0541</v>
          </cell>
          <cell r="C15087" t="str">
            <v>BL RF PRODUCTS</v>
          </cell>
          <cell r="D15087" t="str">
            <v>all PL's</v>
          </cell>
          <cell r="E15087" t="str">
            <v>all PMC's</v>
          </cell>
          <cell r="F15087" t="str">
            <v>all categories</v>
          </cell>
          <cell r="G15087" t="str">
            <v>PTFP</v>
          </cell>
          <cell r="H15087" t="str">
            <v>FORD PALMELA</v>
          </cell>
          <cell r="I15087" t="str">
            <v>CSW</v>
          </cell>
          <cell r="J15087">
            <v>751000</v>
          </cell>
          <cell r="K15087">
            <v>0</v>
          </cell>
          <cell r="L15087">
            <v>0</v>
          </cell>
          <cell r="M15087">
            <v>0</v>
          </cell>
          <cell r="N15087">
            <v>0</v>
          </cell>
          <cell r="O15087">
            <v>0</v>
          </cell>
          <cell r="P15087">
            <v>751000</v>
          </cell>
        </row>
        <row r="15088">
          <cell r="A15088" t="str">
            <v>20051010</v>
          </cell>
          <cell r="B15088" t="str">
            <v>0541</v>
          </cell>
          <cell r="C15088" t="str">
            <v>BL RF PRODUCTS</v>
          </cell>
          <cell r="D15088" t="str">
            <v>all PL's</v>
          </cell>
          <cell r="E15088" t="str">
            <v>all PMC's</v>
          </cell>
          <cell r="F15088" t="str">
            <v>all categories</v>
          </cell>
          <cell r="G15088" t="str">
            <v>SGTS</v>
          </cell>
          <cell r="H15088" t="str">
            <v>Tuner</v>
          </cell>
          <cell r="I15088" t="str">
            <v>CSW</v>
          </cell>
          <cell r="J15088">
            <v>7401000</v>
          </cell>
          <cell r="K15088">
            <v>0</v>
          </cell>
          <cell r="L15088">
            <v>0</v>
          </cell>
          <cell r="M15088">
            <v>0</v>
          </cell>
          <cell r="N15088">
            <v>0</v>
          </cell>
          <cell r="O15088">
            <v>2864000</v>
          </cell>
          <cell r="P15088">
            <v>10265000</v>
          </cell>
        </row>
        <row r="15089">
          <cell r="A15089" t="str">
            <v>20051010</v>
          </cell>
          <cell r="B15089" t="str">
            <v>0541</v>
          </cell>
          <cell r="C15089" t="str">
            <v>BL RF PRODUCTS</v>
          </cell>
          <cell r="D15089" t="str">
            <v>all PL's</v>
          </cell>
          <cell r="E15089" t="str">
            <v>all PMC's</v>
          </cell>
          <cell r="F15089" t="str">
            <v>all categories</v>
          </cell>
          <cell r="G15089" t="str">
            <v>TH10</v>
          </cell>
          <cell r="H15089" t="str">
            <v>IWH (BL control) PST</v>
          </cell>
          <cell r="I15089" t="str">
            <v>IWH</v>
          </cell>
          <cell r="J15089">
            <v>81183</v>
          </cell>
          <cell r="K15089">
            <v>0</v>
          </cell>
          <cell r="L15089">
            <v>0</v>
          </cell>
          <cell r="M15089">
            <v>0</v>
          </cell>
          <cell r="N15089">
            <v>0</v>
          </cell>
          <cell r="O15089">
            <v>0</v>
          </cell>
          <cell r="P15089">
            <v>81183</v>
          </cell>
        </row>
        <row r="15090">
          <cell r="A15090" t="str">
            <v>20051010</v>
          </cell>
          <cell r="B15090" t="str">
            <v>0541</v>
          </cell>
          <cell r="C15090" t="str">
            <v>BL RF PRODUCTS</v>
          </cell>
          <cell r="D15090" t="str">
            <v>all PL's</v>
          </cell>
          <cell r="E15090" t="str">
            <v>all PMC's</v>
          </cell>
          <cell r="F15090" t="str">
            <v>all categories</v>
          </cell>
          <cell r="G15090" t="str">
            <v>TH70</v>
          </cell>
          <cell r="H15090" t="str">
            <v>AT PST</v>
          </cell>
          <cell r="I15090" t="str">
            <v>MFG</v>
          </cell>
          <cell r="J15090">
            <v>441777</v>
          </cell>
          <cell r="K15090">
            <v>0</v>
          </cell>
          <cell r="L15090">
            <v>0</v>
          </cell>
          <cell r="M15090">
            <v>0</v>
          </cell>
          <cell r="N15090">
            <v>0</v>
          </cell>
          <cell r="O15090">
            <v>0</v>
          </cell>
          <cell r="P15090">
            <v>441777</v>
          </cell>
        </row>
        <row r="15091">
          <cell r="A15091" t="str">
            <v>20051010</v>
          </cell>
          <cell r="B15091" t="str">
            <v>0541</v>
          </cell>
          <cell r="C15091" t="str">
            <v>BL RF PRODUCTS</v>
          </cell>
          <cell r="D15091" t="str">
            <v>all PL's</v>
          </cell>
          <cell r="E15091" t="str">
            <v>all PMC's</v>
          </cell>
          <cell r="F15091" t="str">
            <v>all categories</v>
          </cell>
          <cell r="G15091" t="str">
            <v>THSS</v>
          </cell>
          <cell r="H15091" t="str">
            <v>Samsung</v>
          </cell>
          <cell r="I15091" t="str">
            <v>CSW</v>
          </cell>
          <cell r="J15091">
            <v>3246000</v>
          </cell>
          <cell r="K15091">
            <v>0</v>
          </cell>
          <cell r="L15091">
            <v>0</v>
          </cell>
          <cell r="M15091">
            <v>0</v>
          </cell>
          <cell r="N15091">
            <v>0</v>
          </cell>
          <cell r="O15091">
            <v>978000</v>
          </cell>
          <cell r="P15091">
            <v>4224000</v>
          </cell>
        </row>
        <row r="15092">
          <cell r="A15092" t="str">
            <v>20051010</v>
          </cell>
          <cell r="B15092" t="str">
            <v>0541</v>
          </cell>
          <cell r="C15092" t="str">
            <v>BL RF PRODUCTS</v>
          </cell>
          <cell r="D15092" t="str">
            <v>all PL's</v>
          </cell>
          <cell r="E15092" t="str">
            <v>all PMC's</v>
          </cell>
          <cell r="F15092" t="str">
            <v>all categories</v>
          </cell>
          <cell r="G15092" t="str">
            <v>TW10</v>
          </cell>
          <cell r="H15092" t="str">
            <v>IWH (BL Control) PSK</v>
          </cell>
          <cell r="I15092" t="str">
            <v>IWH</v>
          </cell>
          <cell r="J15092">
            <v>528046</v>
          </cell>
          <cell r="K15092">
            <v>0</v>
          </cell>
          <cell r="L15092">
            <v>0</v>
          </cell>
          <cell r="M15092">
            <v>0</v>
          </cell>
          <cell r="N15092">
            <v>0</v>
          </cell>
          <cell r="O15092">
            <v>18550</v>
          </cell>
          <cell r="P15092">
            <v>546596</v>
          </cell>
        </row>
        <row r="15093">
          <cell r="A15093" t="str">
            <v>20051010</v>
          </cell>
          <cell r="B15093" t="str">
            <v>0541</v>
          </cell>
          <cell r="C15093" t="str">
            <v>BL RF PRODUCTS</v>
          </cell>
          <cell r="D15093" t="str">
            <v>all PL's</v>
          </cell>
          <cell r="E15093" t="str">
            <v>all PMC's</v>
          </cell>
          <cell r="F15093" t="str">
            <v>all categories</v>
          </cell>
          <cell r="G15093" t="str">
            <v>TW70</v>
          </cell>
          <cell r="H15093" t="str">
            <v>AT PSK</v>
          </cell>
          <cell r="I15093" t="str">
            <v>MFG</v>
          </cell>
          <cell r="J15093">
            <v>5585171</v>
          </cell>
          <cell r="K15093">
            <v>0</v>
          </cell>
          <cell r="L15093">
            <v>0</v>
          </cell>
          <cell r="M15093">
            <v>0</v>
          </cell>
          <cell r="N15093">
            <v>0</v>
          </cell>
          <cell r="O15093">
            <v>0</v>
          </cell>
          <cell r="P15093">
            <v>5585171</v>
          </cell>
        </row>
        <row r="15094">
          <cell r="A15094" t="str">
            <v>20051010</v>
          </cell>
          <cell r="B15094" t="str">
            <v>0541</v>
          </cell>
          <cell r="C15094" t="str">
            <v>BL RF PRODUCTS</v>
          </cell>
          <cell r="D15094" t="str">
            <v>all PL's</v>
          </cell>
          <cell r="E15094" t="str">
            <v>all PMC's</v>
          </cell>
          <cell r="F15094" t="str">
            <v>all categories</v>
          </cell>
          <cell r="G15094" t="str">
            <v>TW79</v>
          </cell>
          <cell r="H15094" t="str">
            <v>WT PSK</v>
          </cell>
          <cell r="I15094" t="str">
            <v>MFG</v>
          </cell>
          <cell r="J15094">
            <v>125</v>
          </cell>
          <cell r="K15094">
            <v>0</v>
          </cell>
          <cell r="L15094">
            <v>0</v>
          </cell>
          <cell r="M15094">
            <v>0</v>
          </cell>
          <cell r="N15094">
            <v>0</v>
          </cell>
          <cell r="O15094">
            <v>0</v>
          </cell>
          <cell r="P15094">
            <v>125</v>
          </cell>
        </row>
        <row r="15095">
          <cell r="A15095" t="str">
            <v>20051010</v>
          </cell>
          <cell r="B15095" t="str">
            <v>0541</v>
          </cell>
          <cell r="C15095" t="str">
            <v>BL RF PRODUCTS</v>
          </cell>
          <cell r="D15095" t="str">
            <v>all PL's</v>
          </cell>
          <cell r="E15095" t="str">
            <v>all PMC's</v>
          </cell>
          <cell r="F15095" t="str">
            <v>all categories</v>
          </cell>
          <cell r="G15095" t="str">
            <v>US00</v>
          </cell>
          <cell r="H15095" t="str">
            <v>RDC NARSO</v>
          </cell>
          <cell r="I15095" t="str">
            <v>RDC</v>
          </cell>
          <cell r="J15095">
            <v>999462</v>
          </cell>
          <cell r="K15095">
            <v>221301</v>
          </cell>
          <cell r="L15095">
            <v>4472297</v>
          </cell>
          <cell r="M15095">
            <v>0</v>
          </cell>
          <cell r="N15095">
            <v>0</v>
          </cell>
          <cell r="O15095">
            <v>25000</v>
          </cell>
          <cell r="P15095">
            <v>5718060</v>
          </cell>
        </row>
        <row r="15096">
          <cell r="A15096" t="str">
            <v>20051010</v>
          </cell>
          <cell r="B15096" t="str">
            <v>0541</v>
          </cell>
          <cell r="C15096" t="str">
            <v>BL RF PRODUCTS</v>
          </cell>
          <cell r="D15096" t="str">
            <v>all PL's</v>
          </cell>
          <cell r="E15096" t="str">
            <v>all PMC's</v>
          </cell>
          <cell r="F15096" t="str">
            <v>all categories</v>
          </cell>
          <cell r="G15096" t="str">
            <v>US01</v>
          </cell>
          <cell r="H15096" t="str">
            <v>TRN NA</v>
          </cell>
          <cell r="I15096" t="str">
            <v>TRN</v>
          </cell>
          <cell r="J15096">
            <v>0</v>
          </cell>
          <cell r="K15096">
            <v>0</v>
          </cell>
          <cell r="L15096">
            <v>0</v>
          </cell>
          <cell r="M15096">
            <v>0</v>
          </cell>
          <cell r="N15096">
            <v>108201</v>
          </cell>
          <cell r="O15096">
            <v>93680</v>
          </cell>
          <cell r="P15096">
            <v>201881</v>
          </cell>
        </row>
        <row r="15097">
          <cell r="A15097" t="str">
            <v>20051010</v>
          </cell>
          <cell r="B15097" t="str">
            <v>0541</v>
          </cell>
          <cell r="C15097" t="str">
            <v>BL RF PRODUCTS</v>
          </cell>
          <cell r="D15097" t="str">
            <v>all PL's</v>
          </cell>
          <cell r="E15097" t="str">
            <v>all PMC's</v>
          </cell>
          <cell r="F15097" t="str">
            <v>all categories</v>
          </cell>
          <cell r="G15097" t="str">
            <v>USDJ</v>
          </cell>
          <cell r="H15097" t="str">
            <v>PHILIPS SEMI DELCO JIT Whse, I</v>
          </cell>
          <cell r="I15097" t="str">
            <v>CSW</v>
          </cell>
          <cell r="J15097">
            <v>323500</v>
          </cell>
          <cell r="K15097">
            <v>0</v>
          </cell>
          <cell r="L15097">
            <v>0</v>
          </cell>
          <cell r="M15097">
            <v>0</v>
          </cell>
          <cell r="N15097">
            <v>0</v>
          </cell>
          <cell r="O15097">
            <v>140000</v>
          </cell>
          <cell r="P15097">
            <v>463500</v>
          </cell>
        </row>
        <row r="15098">
          <cell r="A15098" t="str">
            <v>20051010</v>
          </cell>
          <cell r="B15098" t="str">
            <v>0541</v>
          </cell>
          <cell r="C15098" t="str">
            <v>BL RF PRODUCTS</v>
          </cell>
          <cell r="D15098" t="str">
            <v>all PL's</v>
          </cell>
          <cell r="E15098" t="str">
            <v>all PMC's</v>
          </cell>
          <cell r="F15098" t="str">
            <v>all categories</v>
          </cell>
          <cell r="G15098" t="str">
            <v>USGI</v>
          </cell>
          <cell r="H15098" t="str">
            <v>CSW Delco VMI (Reynosa)</v>
          </cell>
          <cell r="I15098" t="str">
            <v>CSW</v>
          </cell>
          <cell r="J15098">
            <v>590000</v>
          </cell>
          <cell r="K15098">
            <v>0</v>
          </cell>
          <cell r="L15098">
            <v>0</v>
          </cell>
          <cell r="M15098">
            <v>0</v>
          </cell>
          <cell r="N15098">
            <v>0</v>
          </cell>
          <cell r="O15098">
            <v>282000</v>
          </cell>
          <cell r="P15098">
            <v>872000</v>
          </cell>
        </row>
        <row r="15099">
          <cell r="A15099" t="str">
            <v>20051010</v>
          </cell>
          <cell r="B15099" t="str">
            <v>0541</v>
          </cell>
          <cell r="C15099" t="str">
            <v>BL RF PRODUCTS</v>
          </cell>
          <cell r="D15099" t="str">
            <v>all PL's</v>
          </cell>
          <cell r="E15099" t="str">
            <v>all PMC's</v>
          </cell>
          <cell r="F15099" t="str">
            <v>all categories</v>
          </cell>
          <cell r="G15099" t="str">
            <v>USJG</v>
          </cell>
          <cell r="H15099" t="str">
            <v>CSW Jabil JIT Guadalajara</v>
          </cell>
          <cell r="I15099" t="str">
            <v>CSW</v>
          </cell>
          <cell r="J15099">
            <v>50000</v>
          </cell>
          <cell r="K15099">
            <v>0</v>
          </cell>
          <cell r="L15099">
            <v>0</v>
          </cell>
          <cell r="M15099">
            <v>0</v>
          </cell>
          <cell r="N15099">
            <v>0</v>
          </cell>
          <cell r="O15099">
            <v>0</v>
          </cell>
          <cell r="P15099">
            <v>50000</v>
          </cell>
        </row>
        <row r="15100">
          <cell r="A15100" t="str">
            <v>20051010</v>
          </cell>
          <cell r="B15100" t="str">
            <v>0541</v>
          </cell>
          <cell r="C15100" t="str">
            <v>BL RF PRODUCTS</v>
          </cell>
          <cell r="D15100" t="str">
            <v>all PL's</v>
          </cell>
          <cell r="E15100" t="str">
            <v>all PMC's</v>
          </cell>
          <cell r="F15100" t="str">
            <v>all categories</v>
          </cell>
          <cell r="G15100" t="str">
            <v>USNR</v>
          </cell>
          <cell r="H15100" t="str">
            <v>NOKIA INC. REYNOSA</v>
          </cell>
          <cell r="I15100" t="str">
            <v>CSW</v>
          </cell>
          <cell r="J15100">
            <v>148000</v>
          </cell>
          <cell r="K15100">
            <v>0</v>
          </cell>
          <cell r="L15100">
            <v>0</v>
          </cell>
          <cell r="M15100">
            <v>0</v>
          </cell>
          <cell r="N15100">
            <v>0</v>
          </cell>
          <cell r="O15100">
            <v>0</v>
          </cell>
          <cell r="P15100">
            <v>148000</v>
          </cell>
        </row>
        <row r="15101">
          <cell r="A15101" t="str">
            <v>20051010</v>
          </cell>
          <cell r="B15101" t="str">
            <v>0541</v>
          </cell>
          <cell r="C15101" t="str">
            <v>BL RF PRODUCTS</v>
          </cell>
          <cell r="D15101" t="str">
            <v>all PL's</v>
          </cell>
          <cell r="E15101" t="str">
            <v>all PMC's</v>
          </cell>
          <cell r="F15101" t="str">
            <v>all categories</v>
          </cell>
          <cell r="G15101" t="str">
            <v>USOH</v>
          </cell>
          <cell r="H15101" t="str">
            <v>CSW Ford (Hatfield)</v>
          </cell>
          <cell r="I15101" t="str">
            <v>CSW</v>
          </cell>
          <cell r="J15101">
            <v>97000</v>
          </cell>
          <cell r="K15101">
            <v>0</v>
          </cell>
          <cell r="L15101">
            <v>0</v>
          </cell>
          <cell r="M15101">
            <v>0</v>
          </cell>
          <cell r="N15101">
            <v>0</v>
          </cell>
          <cell r="O15101">
            <v>0</v>
          </cell>
          <cell r="P15101">
            <v>97000</v>
          </cell>
        </row>
        <row r="15102">
          <cell r="A15102" t="str">
            <v>20051010</v>
          </cell>
          <cell r="B15102" t="str">
            <v>0541</v>
          </cell>
          <cell r="C15102" t="str">
            <v>BL RF PRODUCTS</v>
          </cell>
          <cell r="D15102" t="str">
            <v>all PL's</v>
          </cell>
          <cell r="E15102" t="str">
            <v>all PMC's</v>
          </cell>
          <cell r="F15102" t="str">
            <v>all categories</v>
          </cell>
          <cell r="G15102" t="str">
            <v>USPP</v>
          </cell>
          <cell r="H15102" t="str">
            <v>CSW PANASONIC PEACHTREE</v>
          </cell>
          <cell r="I15102" t="str">
            <v>CSW</v>
          </cell>
          <cell r="J15102">
            <v>6000</v>
          </cell>
          <cell r="K15102">
            <v>0</v>
          </cell>
          <cell r="L15102">
            <v>0</v>
          </cell>
          <cell r="M15102">
            <v>0</v>
          </cell>
          <cell r="N15102">
            <v>0</v>
          </cell>
          <cell r="O15102">
            <v>3000</v>
          </cell>
          <cell r="P15102">
            <v>9000</v>
          </cell>
        </row>
        <row r="15103">
          <cell r="A15103" t="str">
            <v>20051010</v>
          </cell>
          <cell r="B15103" t="str">
            <v>0541</v>
          </cell>
          <cell r="C15103" t="str">
            <v>BL RF PRODUCTS</v>
          </cell>
          <cell r="D15103" t="str">
            <v>all PL's</v>
          </cell>
          <cell r="E15103" t="str">
            <v>all PMC's</v>
          </cell>
          <cell r="F15103" t="str">
            <v>all categories</v>
          </cell>
          <cell r="G15103" t="str">
            <v>USPW</v>
          </cell>
          <cell r="H15103" t="str">
            <v>CSW Ford (North Penn)</v>
          </cell>
          <cell r="I15103" t="str">
            <v>CSW</v>
          </cell>
          <cell r="J15103">
            <v>117000</v>
          </cell>
          <cell r="K15103">
            <v>0</v>
          </cell>
          <cell r="L15103">
            <v>0</v>
          </cell>
          <cell r="M15103">
            <v>0</v>
          </cell>
          <cell r="N15103">
            <v>0</v>
          </cell>
          <cell r="O15103">
            <v>0</v>
          </cell>
          <cell r="P15103">
            <v>117000</v>
          </cell>
        </row>
        <row r="15104">
          <cell r="A15104" t="str">
            <v>20051010</v>
          </cell>
          <cell r="B15104" t="str">
            <v>0541</v>
          </cell>
          <cell r="C15104" t="str">
            <v>BL RF PRODUCTS</v>
          </cell>
          <cell r="D15104" t="str">
            <v>all PL's</v>
          </cell>
          <cell r="E15104" t="str">
            <v>all PMC's</v>
          </cell>
          <cell r="F15104" t="str">
            <v>all categories</v>
          </cell>
          <cell r="G15104" t="str">
            <v>USSG</v>
          </cell>
          <cell r="H15104" t="str">
            <v>CSW Siemens JIT Guadalajara</v>
          </cell>
          <cell r="I15104" t="str">
            <v>CSW</v>
          </cell>
          <cell r="J15104">
            <v>66000</v>
          </cell>
          <cell r="K15104">
            <v>0</v>
          </cell>
          <cell r="L15104">
            <v>0</v>
          </cell>
          <cell r="M15104">
            <v>0</v>
          </cell>
          <cell r="N15104">
            <v>0</v>
          </cell>
          <cell r="O15104">
            <v>51000</v>
          </cell>
          <cell r="P15104">
            <v>117000</v>
          </cell>
        </row>
        <row r="15105">
          <cell r="A15105" t="str">
            <v>20051010</v>
          </cell>
          <cell r="B15105" t="str">
            <v>0541</v>
          </cell>
          <cell r="C15105" t="str">
            <v>BL RF PRODUCTS</v>
          </cell>
          <cell r="D15105" t="str">
            <v>all PL's</v>
          </cell>
          <cell r="E15105" t="str">
            <v>all PMC's</v>
          </cell>
          <cell r="F15105" t="str">
            <v>all categories</v>
          </cell>
          <cell r="G15105" t="str">
            <v>USTC</v>
          </cell>
          <cell r="H15105" t="str">
            <v>CSW Siemens (Huntsville)</v>
          </cell>
          <cell r="I15105" t="str">
            <v>CSW</v>
          </cell>
          <cell r="J15105">
            <v>20000</v>
          </cell>
          <cell r="K15105">
            <v>0</v>
          </cell>
          <cell r="L15105">
            <v>0</v>
          </cell>
          <cell r="M15105">
            <v>0</v>
          </cell>
          <cell r="N15105">
            <v>0</v>
          </cell>
          <cell r="O15105">
            <v>0</v>
          </cell>
          <cell r="P15105">
            <v>20000</v>
          </cell>
        </row>
        <row r="15106">
          <cell r="A15106" t="str">
            <v>20051010</v>
          </cell>
          <cell r="B15106" t="str">
            <v>0541</v>
          </cell>
          <cell r="C15106" t="str">
            <v>BL RF PRODUCTS</v>
          </cell>
          <cell r="D15106" t="str">
            <v>all PL's</v>
          </cell>
          <cell r="E15106" t="str">
            <v>all PMC's</v>
          </cell>
          <cell r="F15106" t="str">
            <v>all categories</v>
          </cell>
          <cell r="G15106" t="str">
            <v>USTM</v>
          </cell>
          <cell r="H15106" t="str">
            <v>CSW Ford (Altec - El Paso)</v>
          </cell>
          <cell r="I15106" t="str">
            <v>CSW</v>
          </cell>
          <cell r="J15106">
            <v>333000</v>
          </cell>
          <cell r="K15106">
            <v>0</v>
          </cell>
          <cell r="L15106">
            <v>0</v>
          </cell>
          <cell r="M15106">
            <v>0</v>
          </cell>
          <cell r="N15106">
            <v>0</v>
          </cell>
          <cell r="O15106">
            <v>81000</v>
          </cell>
          <cell r="P15106">
            <v>414000</v>
          </cell>
        </row>
        <row r="15107">
          <cell r="A15107" t="str">
            <v>20051010</v>
          </cell>
          <cell r="B15107" t="str">
            <v>0541</v>
          </cell>
          <cell r="C15107" t="str">
            <v>BL RF PRODUCTS</v>
          </cell>
          <cell r="D15107" t="str">
            <v>all PL's</v>
          </cell>
          <cell r="E15107" t="str">
            <v>all PMC's</v>
          </cell>
          <cell r="F15107" t="str">
            <v>all categories</v>
          </cell>
          <cell r="G15107" t="str">
            <v>USTT</v>
          </cell>
          <cell r="H15107" t="str">
            <v>CSW Auto</v>
          </cell>
          <cell r="I15107" t="str">
            <v>RDC</v>
          </cell>
          <cell r="J15107">
            <v>2027000</v>
          </cell>
          <cell r="K15107">
            <v>0</v>
          </cell>
          <cell r="L15107">
            <v>0</v>
          </cell>
          <cell r="M15107">
            <v>0</v>
          </cell>
          <cell r="N15107">
            <v>0</v>
          </cell>
          <cell r="O15107">
            <v>51400</v>
          </cell>
          <cell r="P15107">
            <v>2078400</v>
          </cell>
        </row>
        <row r="15108">
          <cell r="A15108" t="str">
            <v>20051010</v>
          </cell>
          <cell r="B15108" t="str">
            <v>0541</v>
          </cell>
          <cell r="C15108" t="str">
            <v>BL RF PRODUCTS</v>
          </cell>
          <cell r="D15108" t="str">
            <v>all PL's</v>
          </cell>
          <cell r="E15108" t="str">
            <v>all PMC's</v>
          </cell>
          <cell r="F15108" t="str">
            <v>FP</v>
          </cell>
          <cell r="G15108" t="str">
            <v>all plants</v>
          </cell>
          <cell r="H15108" t="str">
            <v>all descriptions</v>
          </cell>
          <cell r="I15108" t="str">
            <v>IWH</v>
          </cell>
          <cell r="J15108">
            <v>145513135</v>
          </cell>
          <cell r="K15108">
            <v>0</v>
          </cell>
          <cell r="L15108">
            <v>0</v>
          </cell>
          <cell r="M15108">
            <v>0</v>
          </cell>
          <cell r="N15108">
            <v>0</v>
          </cell>
          <cell r="O15108">
            <v>85168726</v>
          </cell>
          <cell r="P15108">
            <v>230681861</v>
          </cell>
        </row>
        <row r="15109">
          <cell r="A15109" t="str">
            <v>20051010</v>
          </cell>
          <cell r="B15109" t="str">
            <v>0541</v>
          </cell>
          <cell r="C15109" t="str">
            <v>BL RF PRODUCTS</v>
          </cell>
          <cell r="D15109" t="str">
            <v>all PL's</v>
          </cell>
          <cell r="E15109" t="str">
            <v>all PMC's</v>
          </cell>
          <cell r="F15109" t="str">
            <v>FP</v>
          </cell>
          <cell r="G15109" t="str">
            <v>all plants</v>
          </cell>
          <cell r="H15109" t="str">
            <v>all descriptions</v>
          </cell>
          <cell r="I15109" t="str">
            <v>TRN</v>
          </cell>
          <cell r="J15109">
            <v>0</v>
          </cell>
          <cell r="K15109">
            <v>0</v>
          </cell>
          <cell r="L15109">
            <v>0</v>
          </cell>
          <cell r="M15109">
            <v>0</v>
          </cell>
          <cell r="N15109">
            <v>108201</v>
          </cell>
          <cell r="O15109">
            <v>117680</v>
          </cell>
          <cell r="P15109">
            <v>225881</v>
          </cell>
        </row>
        <row r="15110">
          <cell r="A15110" t="str">
            <v>20051010</v>
          </cell>
          <cell r="B15110" t="str">
            <v>0541</v>
          </cell>
          <cell r="C15110" t="str">
            <v>BL RF PRODUCTS</v>
          </cell>
          <cell r="D15110" t="str">
            <v>all PL's</v>
          </cell>
          <cell r="E15110" t="str">
            <v>all PMC's</v>
          </cell>
          <cell r="F15110" t="str">
            <v>FP</v>
          </cell>
          <cell r="G15110" t="str">
            <v>all plants</v>
          </cell>
          <cell r="H15110" t="str">
            <v>all descriptions</v>
          </cell>
          <cell r="I15110" t="str">
            <v>all types</v>
          </cell>
          <cell r="J15110">
            <v>224238260</v>
          </cell>
          <cell r="K15110">
            <v>259301</v>
          </cell>
          <cell r="L15110">
            <v>5321535</v>
          </cell>
          <cell r="M15110">
            <v>0</v>
          </cell>
          <cell r="N15110">
            <v>108201</v>
          </cell>
          <cell r="O15110">
            <v>100659181</v>
          </cell>
          <cell r="P15110">
            <v>330586478</v>
          </cell>
        </row>
        <row r="15111">
          <cell r="A15111" t="str">
            <v>20051010</v>
          </cell>
          <cell r="B15111" t="str">
            <v>0541</v>
          </cell>
          <cell r="C15111" t="str">
            <v>BL RF PRODUCTS</v>
          </cell>
          <cell r="D15111" t="str">
            <v>all PL's</v>
          </cell>
          <cell r="E15111" t="str">
            <v>all PMC's</v>
          </cell>
          <cell r="F15111" t="str">
            <v>FP</v>
          </cell>
          <cell r="G15111" t="str">
            <v>all plants</v>
          </cell>
          <cell r="H15111" t="str">
            <v>all descriptions</v>
          </cell>
          <cell r="I15111" t="str">
            <v>MFG</v>
          </cell>
          <cell r="J15111">
            <v>0</v>
          </cell>
          <cell r="K15111">
            <v>0</v>
          </cell>
          <cell r="L15111">
            <v>0</v>
          </cell>
          <cell r="M15111">
            <v>0</v>
          </cell>
          <cell r="N15111">
            <v>0</v>
          </cell>
          <cell r="O15111">
            <v>275</v>
          </cell>
          <cell r="P15111">
            <v>275</v>
          </cell>
        </row>
        <row r="15112">
          <cell r="A15112" t="str">
            <v>20051010</v>
          </cell>
          <cell r="B15112" t="str">
            <v>0541</v>
          </cell>
          <cell r="C15112" t="str">
            <v>BL RF PRODUCTS</v>
          </cell>
          <cell r="D15112" t="str">
            <v>all PL's</v>
          </cell>
          <cell r="E15112" t="str">
            <v>all PMC's</v>
          </cell>
          <cell r="F15112" t="str">
            <v>FP</v>
          </cell>
          <cell r="G15112" t="str">
            <v>all plants</v>
          </cell>
          <cell r="H15112" t="str">
            <v>all descriptions</v>
          </cell>
          <cell r="I15112" t="str">
            <v>FDC</v>
          </cell>
          <cell r="J15112">
            <v>0</v>
          </cell>
          <cell r="K15112">
            <v>0</v>
          </cell>
          <cell r="L15112">
            <v>0</v>
          </cell>
          <cell r="M15112">
            <v>0</v>
          </cell>
          <cell r="N15112">
            <v>0</v>
          </cell>
          <cell r="O15112">
            <v>0</v>
          </cell>
          <cell r="P15112">
            <v>0</v>
          </cell>
        </row>
        <row r="15113">
          <cell r="A15113" t="str">
            <v>20051010</v>
          </cell>
          <cell r="B15113" t="str">
            <v>0541</v>
          </cell>
          <cell r="C15113" t="str">
            <v>BL RF PRODUCTS</v>
          </cell>
          <cell r="D15113" t="str">
            <v>all PL's</v>
          </cell>
          <cell r="E15113" t="str">
            <v>all PMC's</v>
          </cell>
          <cell r="F15113" t="str">
            <v>FP</v>
          </cell>
          <cell r="G15113" t="str">
            <v>all plants</v>
          </cell>
          <cell r="H15113" t="str">
            <v>all descriptions</v>
          </cell>
          <cell r="I15113" t="str">
            <v>CSW</v>
          </cell>
          <cell r="J15113">
            <v>25493974</v>
          </cell>
          <cell r="K15113">
            <v>0</v>
          </cell>
          <cell r="L15113">
            <v>0</v>
          </cell>
          <cell r="M15113">
            <v>0</v>
          </cell>
          <cell r="N15113">
            <v>0</v>
          </cell>
          <cell r="O15113">
            <v>7684000</v>
          </cell>
          <cell r="P15113">
            <v>33177974</v>
          </cell>
        </row>
        <row r="15114">
          <cell r="A15114" t="str">
            <v>20051010</v>
          </cell>
          <cell r="B15114" t="str">
            <v>0541</v>
          </cell>
          <cell r="C15114" t="str">
            <v>BL RF PRODUCTS</v>
          </cell>
          <cell r="D15114" t="str">
            <v>all PL's</v>
          </cell>
          <cell r="E15114" t="str">
            <v>all PMC's</v>
          </cell>
          <cell r="F15114" t="str">
            <v>FP</v>
          </cell>
          <cell r="G15114" t="str">
            <v>all plants</v>
          </cell>
          <cell r="H15114" t="str">
            <v>all descriptions</v>
          </cell>
          <cell r="I15114" t="str">
            <v>RDC</v>
          </cell>
          <cell r="J15114">
            <v>53231151</v>
          </cell>
          <cell r="K15114">
            <v>259301</v>
          </cell>
          <cell r="L15114">
            <v>5321535</v>
          </cell>
          <cell r="M15114">
            <v>0</v>
          </cell>
          <cell r="N15114">
            <v>0</v>
          </cell>
          <cell r="O15114">
            <v>7688500</v>
          </cell>
          <cell r="P15114">
            <v>66500487</v>
          </cell>
        </row>
        <row r="15115">
          <cell r="A15115" t="str">
            <v>20051010</v>
          </cell>
          <cell r="B15115" t="str">
            <v>0541</v>
          </cell>
          <cell r="C15115" t="str">
            <v>BL RF PRODUCTS</v>
          </cell>
          <cell r="D15115" t="str">
            <v>all PL's</v>
          </cell>
          <cell r="E15115" t="str">
            <v>all PMC's</v>
          </cell>
          <cell r="F15115" t="str">
            <v>FP</v>
          </cell>
          <cell r="G15115" t="str">
            <v>BRNM</v>
          </cell>
          <cell r="H15115" t="str">
            <v>NOKIA DO BRASIL TECNOLOGIA LTD</v>
          </cell>
          <cell r="I15115" t="str">
            <v>CSW</v>
          </cell>
          <cell r="J15115">
            <v>201000</v>
          </cell>
          <cell r="K15115">
            <v>0</v>
          </cell>
          <cell r="L15115">
            <v>0</v>
          </cell>
          <cell r="M15115">
            <v>0</v>
          </cell>
          <cell r="N15115">
            <v>0</v>
          </cell>
          <cell r="O15115">
            <v>6000</v>
          </cell>
          <cell r="P15115">
            <v>207000</v>
          </cell>
        </row>
        <row r="15116">
          <cell r="A15116" t="str">
            <v>20051010</v>
          </cell>
          <cell r="B15116" t="str">
            <v>0541</v>
          </cell>
          <cell r="C15116" t="str">
            <v>BL RF PRODUCTS</v>
          </cell>
          <cell r="D15116" t="str">
            <v>all PL's</v>
          </cell>
          <cell r="E15116" t="str">
            <v>all PMC's</v>
          </cell>
          <cell r="F15116" t="str">
            <v>FP</v>
          </cell>
          <cell r="G15116" t="str">
            <v>CN10</v>
          </cell>
          <cell r="H15116" t="str">
            <v>IWH (BL Control) Guangdong</v>
          </cell>
          <cell r="I15116" t="str">
            <v>IWH</v>
          </cell>
          <cell r="J15116">
            <v>38025000</v>
          </cell>
          <cell r="K15116">
            <v>0</v>
          </cell>
          <cell r="L15116">
            <v>0</v>
          </cell>
          <cell r="M15116">
            <v>0</v>
          </cell>
          <cell r="N15116">
            <v>0</v>
          </cell>
          <cell r="O15116">
            <v>10169000</v>
          </cell>
          <cell r="P15116">
            <v>48194000</v>
          </cell>
        </row>
        <row r="15117">
          <cell r="A15117" t="str">
            <v>20051010</v>
          </cell>
          <cell r="B15117" t="str">
            <v>0541</v>
          </cell>
          <cell r="C15117" t="str">
            <v>BL RF PRODUCTS</v>
          </cell>
          <cell r="D15117" t="str">
            <v>all PL's</v>
          </cell>
          <cell r="E15117" t="str">
            <v>all PMC's</v>
          </cell>
          <cell r="F15117" t="str">
            <v>FP</v>
          </cell>
          <cell r="G15117" t="str">
            <v>CNBB</v>
          </cell>
          <cell r="H15117" t="str">
            <v>BGKI Import</v>
          </cell>
          <cell r="I15117" t="str">
            <v>CSW</v>
          </cell>
          <cell r="J15117">
            <v>5217</v>
          </cell>
          <cell r="K15117">
            <v>0</v>
          </cell>
          <cell r="L15117">
            <v>0</v>
          </cell>
          <cell r="M15117">
            <v>0</v>
          </cell>
          <cell r="N15117">
            <v>0</v>
          </cell>
          <cell r="O15117">
            <v>0</v>
          </cell>
          <cell r="P15117">
            <v>5217</v>
          </cell>
        </row>
        <row r="15118">
          <cell r="A15118" t="str">
            <v>20051010</v>
          </cell>
          <cell r="B15118" t="str">
            <v>0541</v>
          </cell>
          <cell r="C15118" t="str">
            <v>BL RF PRODUCTS</v>
          </cell>
          <cell r="D15118" t="str">
            <v>all PL's</v>
          </cell>
          <cell r="E15118" t="str">
            <v>all PMC's</v>
          </cell>
          <cell r="F15118" t="str">
            <v>FP</v>
          </cell>
          <cell r="G15118" t="str">
            <v>CNBC</v>
          </cell>
          <cell r="H15118" t="str">
            <v>BGKI Export</v>
          </cell>
          <cell r="I15118" t="str">
            <v>CSW</v>
          </cell>
          <cell r="J15118">
            <v>336762</v>
          </cell>
          <cell r="K15118">
            <v>0</v>
          </cell>
          <cell r="L15118">
            <v>0</v>
          </cell>
          <cell r="M15118">
            <v>0</v>
          </cell>
          <cell r="N15118">
            <v>0</v>
          </cell>
          <cell r="O15118">
            <v>0</v>
          </cell>
          <cell r="P15118">
            <v>336762</v>
          </cell>
        </row>
        <row r="15119">
          <cell r="A15119" t="str">
            <v>20051010</v>
          </cell>
          <cell r="B15119" t="str">
            <v>0541</v>
          </cell>
          <cell r="C15119" t="str">
            <v>BL RF PRODUCTS</v>
          </cell>
          <cell r="D15119" t="str">
            <v>all PL's</v>
          </cell>
          <cell r="E15119" t="str">
            <v>all PMC's</v>
          </cell>
          <cell r="F15119" t="str">
            <v>FP</v>
          </cell>
          <cell r="G15119" t="str">
            <v>CNFB</v>
          </cell>
          <cell r="H15119" t="str">
            <v>FLEXTRONICS</v>
          </cell>
          <cell r="I15119" t="str">
            <v>CSW</v>
          </cell>
          <cell r="J15119">
            <v>87000</v>
          </cell>
          <cell r="K15119">
            <v>0</v>
          </cell>
          <cell r="L15119">
            <v>0</v>
          </cell>
          <cell r="M15119">
            <v>0</v>
          </cell>
          <cell r="N15119">
            <v>0</v>
          </cell>
          <cell r="O15119">
            <v>0</v>
          </cell>
          <cell r="P15119">
            <v>87000</v>
          </cell>
        </row>
        <row r="15120">
          <cell r="A15120" t="str">
            <v>20051010</v>
          </cell>
          <cell r="B15120" t="str">
            <v>0541</v>
          </cell>
          <cell r="C15120" t="str">
            <v>BL RF PRODUCTS</v>
          </cell>
          <cell r="D15120" t="str">
            <v>all PL's</v>
          </cell>
          <cell r="E15120" t="str">
            <v>all PMC's</v>
          </cell>
          <cell r="F15120" t="str">
            <v>FP</v>
          </cell>
          <cell r="G15120" t="str">
            <v>CNFE</v>
          </cell>
          <cell r="H15120" t="str">
            <v>FLEXTRONICS_MY_ERI_VMI</v>
          </cell>
          <cell r="I15120" t="str">
            <v>CSW</v>
          </cell>
          <cell r="J15120">
            <v>2859000</v>
          </cell>
          <cell r="K15120">
            <v>0</v>
          </cell>
          <cell r="L15120">
            <v>0</v>
          </cell>
          <cell r="M15120">
            <v>0</v>
          </cell>
          <cell r="N15120">
            <v>0</v>
          </cell>
          <cell r="O15120">
            <v>306000</v>
          </cell>
          <cell r="P15120">
            <v>3165000</v>
          </cell>
        </row>
        <row r="15121">
          <cell r="A15121" t="str">
            <v>20051010</v>
          </cell>
          <cell r="B15121" t="str">
            <v>0541</v>
          </cell>
          <cell r="C15121" t="str">
            <v>BL RF PRODUCTS</v>
          </cell>
          <cell r="D15121" t="str">
            <v>all PL's</v>
          </cell>
          <cell r="E15121" t="str">
            <v>all PMC's</v>
          </cell>
          <cell r="F15121" t="str">
            <v>FP</v>
          </cell>
          <cell r="G15121" t="str">
            <v>CNMT</v>
          </cell>
          <cell r="H15121" t="str">
            <v>MOTOROLA-CGISS</v>
          </cell>
          <cell r="I15121" t="str">
            <v>CSW</v>
          </cell>
          <cell r="J15121">
            <v>258000</v>
          </cell>
          <cell r="K15121">
            <v>0</v>
          </cell>
          <cell r="L15121">
            <v>0</v>
          </cell>
          <cell r="M15121">
            <v>0</v>
          </cell>
          <cell r="N15121">
            <v>0</v>
          </cell>
          <cell r="O15121">
            <v>18000</v>
          </cell>
          <cell r="P15121">
            <v>276000</v>
          </cell>
        </row>
        <row r="15122">
          <cell r="A15122" t="str">
            <v>20051010</v>
          </cell>
          <cell r="B15122" t="str">
            <v>0541</v>
          </cell>
          <cell r="C15122" t="str">
            <v>BL RF PRODUCTS</v>
          </cell>
          <cell r="D15122" t="str">
            <v>all PL's</v>
          </cell>
          <cell r="E15122" t="str">
            <v>all PMC's</v>
          </cell>
          <cell r="F15122" t="str">
            <v>FP</v>
          </cell>
          <cell r="G15122" t="str">
            <v>CNMW</v>
          </cell>
          <cell r="H15122" t="str">
            <v>MOTOROLA</v>
          </cell>
          <cell r="I15122" t="str">
            <v>CSW</v>
          </cell>
          <cell r="J15122">
            <v>62000</v>
          </cell>
          <cell r="K15122">
            <v>0</v>
          </cell>
          <cell r="L15122">
            <v>0</v>
          </cell>
          <cell r="M15122">
            <v>0</v>
          </cell>
          <cell r="N15122">
            <v>0</v>
          </cell>
          <cell r="O15122">
            <v>93000</v>
          </cell>
          <cell r="P15122">
            <v>155000</v>
          </cell>
        </row>
        <row r="15123">
          <cell r="A15123" t="str">
            <v>20051010</v>
          </cell>
          <cell r="B15123" t="str">
            <v>0541</v>
          </cell>
          <cell r="C15123" t="str">
            <v>BL RF PRODUCTS</v>
          </cell>
          <cell r="D15123" t="str">
            <v>all PL's</v>
          </cell>
          <cell r="E15123" t="str">
            <v>all PMC's</v>
          </cell>
          <cell r="F15123" t="str">
            <v>FP</v>
          </cell>
          <cell r="G15123" t="str">
            <v>CNND</v>
          </cell>
          <cell r="H15123" t="str">
            <v>DONGGUAN NOKIA MOBILE PHONES C</v>
          </cell>
          <cell r="I15123" t="str">
            <v>CSW</v>
          </cell>
          <cell r="J15123">
            <v>432000</v>
          </cell>
          <cell r="K15123">
            <v>0</v>
          </cell>
          <cell r="L15123">
            <v>0</v>
          </cell>
          <cell r="M15123">
            <v>0</v>
          </cell>
          <cell r="N15123">
            <v>0</v>
          </cell>
          <cell r="O15123">
            <v>51000</v>
          </cell>
          <cell r="P15123">
            <v>483000</v>
          </cell>
        </row>
        <row r="15124">
          <cell r="A15124" t="str">
            <v>20051010</v>
          </cell>
          <cell r="B15124" t="str">
            <v>0541</v>
          </cell>
          <cell r="C15124" t="str">
            <v>BL RF PRODUCTS</v>
          </cell>
          <cell r="D15124" t="str">
            <v>all PL's</v>
          </cell>
          <cell r="E15124" t="str">
            <v>all PMC's</v>
          </cell>
          <cell r="F15124" t="str">
            <v>FP</v>
          </cell>
          <cell r="G15124" t="str">
            <v>CNNJ</v>
          </cell>
          <cell r="H15124" t="str">
            <v>XINGWANG LOGISTICS CENTER</v>
          </cell>
          <cell r="I15124" t="str">
            <v>CSW</v>
          </cell>
          <cell r="J15124">
            <v>0</v>
          </cell>
          <cell r="K15124">
            <v>0</v>
          </cell>
          <cell r="L15124">
            <v>0</v>
          </cell>
          <cell r="M15124">
            <v>0</v>
          </cell>
          <cell r="N15124">
            <v>0</v>
          </cell>
          <cell r="O15124">
            <v>6000</v>
          </cell>
          <cell r="P15124">
            <v>6000</v>
          </cell>
        </row>
        <row r="15125">
          <cell r="A15125" t="str">
            <v>20051010</v>
          </cell>
          <cell r="B15125" t="str">
            <v>0541</v>
          </cell>
          <cell r="C15125" t="str">
            <v>BL RF PRODUCTS</v>
          </cell>
          <cell r="D15125" t="str">
            <v>all PL's</v>
          </cell>
          <cell r="E15125" t="str">
            <v>all PMC's</v>
          </cell>
          <cell r="F15125" t="str">
            <v>FP</v>
          </cell>
          <cell r="G15125" t="str">
            <v>CNNS</v>
          </cell>
          <cell r="H15125" t="str">
            <v>NOKIA SUZHOU</v>
          </cell>
          <cell r="I15125" t="str">
            <v>CSW</v>
          </cell>
          <cell r="J15125">
            <v>726000</v>
          </cell>
          <cell r="K15125">
            <v>0</v>
          </cell>
          <cell r="L15125">
            <v>0</v>
          </cell>
          <cell r="M15125">
            <v>0</v>
          </cell>
          <cell r="N15125">
            <v>0</v>
          </cell>
          <cell r="O15125">
            <v>15000</v>
          </cell>
          <cell r="P15125">
            <v>741000</v>
          </cell>
        </row>
        <row r="15126">
          <cell r="A15126" t="str">
            <v>20051010</v>
          </cell>
          <cell r="B15126" t="str">
            <v>0541</v>
          </cell>
          <cell r="C15126" t="str">
            <v>BL RF PRODUCTS</v>
          </cell>
          <cell r="D15126" t="str">
            <v>all PL's</v>
          </cell>
          <cell r="E15126" t="str">
            <v>all PMC's</v>
          </cell>
          <cell r="F15126" t="str">
            <v>FP</v>
          </cell>
          <cell r="G15126" t="str">
            <v>DENB</v>
          </cell>
          <cell r="H15126" t="str">
            <v>NOKIA BOCHUM IHUB</v>
          </cell>
          <cell r="I15126" t="str">
            <v>CSW</v>
          </cell>
          <cell r="J15126">
            <v>672000</v>
          </cell>
          <cell r="K15126">
            <v>0</v>
          </cell>
          <cell r="L15126">
            <v>0</v>
          </cell>
          <cell r="M15126">
            <v>0</v>
          </cell>
          <cell r="N15126">
            <v>0</v>
          </cell>
          <cell r="O15126">
            <v>20000</v>
          </cell>
          <cell r="P15126">
            <v>692000</v>
          </cell>
        </row>
        <row r="15127">
          <cell r="A15127" t="str">
            <v>20051010</v>
          </cell>
          <cell r="B15127" t="str">
            <v>0541</v>
          </cell>
          <cell r="C15127" t="str">
            <v>BL RF PRODUCTS</v>
          </cell>
          <cell r="D15127" t="str">
            <v>all PL's</v>
          </cell>
          <cell r="E15127" t="str">
            <v>all PMC's</v>
          </cell>
          <cell r="F15127" t="str">
            <v>FP</v>
          </cell>
          <cell r="G15127" t="str">
            <v>DESO</v>
          </cell>
          <cell r="H15127" t="str">
            <v>SIEMENS BOCHOLT CONSIGNMENT</v>
          </cell>
          <cell r="I15127" t="str">
            <v>CSW</v>
          </cell>
          <cell r="J15127">
            <v>948000</v>
          </cell>
          <cell r="K15127">
            <v>0</v>
          </cell>
          <cell r="L15127">
            <v>0</v>
          </cell>
          <cell r="M15127">
            <v>0</v>
          </cell>
          <cell r="N15127">
            <v>0</v>
          </cell>
          <cell r="O15127">
            <v>555000</v>
          </cell>
          <cell r="P15127">
            <v>1503000</v>
          </cell>
        </row>
        <row r="15128">
          <cell r="A15128" t="str">
            <v>20051010</v>
          </cell>
          <cell r="B15128" t="str">
            <v>0541</v>
          </cell>
          <cell r="C15128" t="str">
            <v>BL RF PRODUCTS</v>
          </cell>
          <cell r="D15128" t="str">
            <v>all PL's</v>
          </cell>
          <cell r="E15128" t="str">
            <v>all PMC's</v>
          </cell>
          <cell r="F15128" t="str">
            <v>FP</v>
          </cell>
          <cell r="G15128" t="str">
            <v>DESR</v>
          </cell>
          <cell r="H15128" t="str">
            <v>SIEMENS REGENSBURG</v>
          </cell>
          <cell r="I15128" t="str">
            <v>CSW</v>
          </cell>
          <cell r="J15128">
            <v>18000</v>
          </cell>
          <cell r="K15128">
            <v>0</v>
          </cell>
          <cell r="L15128">
            <v>0</v>
          </cell>
          <cell r="M15128">
            <v>0</v>
          </cell>
          <cell r="N15128">
            <v>0</v>
          </cell>
          <cell r="O15128">
            <v>0</v>
          </cell>
          <cell r="P15128">
            <v>18000</v>
          </cell>
        </row>
        <row r="15129">
          <cell r="A15129" t="str">
            <v>20051010</v>
          </cell>
          <cell r="B15129" t="str">
            <v>0541</v>
          </cell>
          <cell r="C15129" t="str">
            <v>BL RF PRODUCTS</v>
          </cell>
          <cell r="D15129" t="str">
            <v>all PL's</v>
          </cell>
          <cell r="E15129" t="str">
            <v>all PMC's</v>
          </cell>
          <cell r="F15129" t="str">
            <v>FP</v>
          </cell>
          <cell r="G15129" t="str">
            <v>EEET</v>
          </cell>
          <cell r="H15129" t="str">
            <v>CSW ELCOTEQ</v>
          </cell>
          <cell r="I15129" t="str">
            <v>CSW</v>
          </cell>
          <cell r="J15129">
            <v>81996</v>
          </cell>
          <cell r="K15129">
            <v>0</v>
          </cell>
          <cell r="L15129">
            <v>0</v>
          </cell>
          <cell r="M15129">
            <v>0</v>
          </cell>
          <cell r="N15129">
            <v>0</v>
          </cell>
          <cell r="O15129">
            <v>141000</v>
          </cell>
          <cell r="P15129">
            <v>222996</v>
          </cell>
        </row>
        <row r="15130">
          <cell r="A15130" t="str">
            <v>20051010</v>
          </cell>
          <cell r="B15130" t="str">
            <v>0541</v>
          </cell>
          <cell r="C15130" t="str">
            <v>BL RF PRODUCTS</v>
          </cell>
          <cell r="D15130" t="str">
            <v>all PL's</v>
          </cell>
          <cell r="E15130" t="str">
            <v>all PMC's</v>
          </cell>
          <cell r="F15130" t="str">
            <v>FP</v>
          </cell>
          <cell r="G15130" t="str">
            <v>ESFC</v>
          </cell>
          <cell r="H15130" t="str">
            <v>FORD CADIZ</v>
          </cell>
          <cell r="I15130" t="str">
            <v>CSW</v>
          </cell>
          <cell r="J15130">
            <v>15000</v>
          </cell>
          <cell r="K15130">
            <v>0</v>
          </cell>
          <cell r="L15130">
            <v>0</v>
          </cell>
          <cell r="M15130">
            <v>0</v>
          </cell>
          <cell r="N15130">
            <v>0</v>
          </cell>
          <cell r="O15130">
            <v>0</v>
          </cell>
          <cell r="P15130">
            <v>15000</v>
          </cell>
        </row>
        <row r="15131">
          <cell r="A15131" t="str">
            <v>20051010</v>
          </cell>
          <cell r="B15131" t="str">
            <v>0541</v>
          </cell>
          <cell r="C15131" t="str">
            <v>BL RF PRODUCTS</v>
          </cell>
          <cell r="D15131" t="str">
            <v>all PL's</v>
          </cell>
          <cell r="E15131" t="str">
            <v>all PMC's</v>
          </cell>
          <cell r="F15131" t="str">
            <v>FP</v>
          </cell>
          <cell r="G15131" t="str">
            <v>FINO</v>
          </cell>
          <cell r="H15131" t="str">
            <v>NOKIA NETWORKS OULU</v>
          </cell>
          <cell r="I15131" t="str">
            <v>CSW</v>
          </cell>
          <cell r="J15131">
            <v>357000</v>
          </cell>
          <cell r="K15131">
            <v>0</v>
          </cell>
          <cell r="L15131">
            <v>0</v>
          </cell>
          <cell r="M15131">
            <v>0</v>
          </cell>
          <cell r="N15131">
            <v>0</v>
          </cell>
          <cell r="O15131">
            <v>301000</v>
          </cell>
          <cell r="P15131">
            <v>658000</v>
          </cell>
        </row>
        <row r="15132">
          <cell r="A15132" t="str">
            <v>20051010</v>
          </cell>
          <cell r="B15132" t="str">
            <v>0541</v>
          </cell>
          <cell r="C15132" t="str">
            <v>BL RF PRODUCTS</v>
          </cell>
          <cell r="D15132" t="str">
            <v>all PL's</v>
          </cell>
          <cell r="E15132" t="str">
            <v>all PMC's</v>
          </cell>
          <cell r="F15132" t="str">
            <v>FP</v>
          </cell>
          <cell r="G15132" t="str">
            <v>FINS</v>
          </cell>
          <cell r="H15132" t="str">
            <v>NOKIA CORP/NOKIA MOBILE PHONES</v>
          </cell>
          <cell r="I15132" t="str">
            <v>CSW</v>
          </cell>
          <cell r="J15132">
            <v>402000</v>
          </cell>
          <cell r="K15132">
            <v>0</v>
          </cell>
          <cell r="L15132">
            <v>0</v>
          </cell>
          <cell r="M15132">
            <v>0</v>
          </cell>
          <cell r="N15132">
            <v>0</v>
          </cell>
          <cell r="O15132">
            <v>318000</v>
          </cell>
          <cell r="P15132">
            <v>720000</v>
          </cell>
        </row>
        <row r="15133">
          <cell r="A15133" t="str">
            <v>20051010</v>
          </cell>
          <cell r="B15133" t="str">
            <v>0541</v>
          </cell>
          <cell r="C15133" t="str">
            <v>BL RF PRODUCTS</v>
          </cell>
          <cell r="D15133" t="str">
            <v>all PL's</v>
          </cell>
          <cell r="E15133" t="str">
            <v>all PMC's</v>
          </cell>
          <cell r="F15133" t="str">
            <v>FP</v>
          </cell>
          <cell r="G15133" t="str">
            <v>FR10</v>
          </cell>
          <cell r="H15133" t="str">
            <v>IWH (BL Control) Caen</v>
          </cell>
          <cell r="I15133" t="str">
            <v>IWH</v>
          </cell>
          <cell r="J15133">
            <v>0</v>
          </cell>
          <cell r="K15133">
            <v>0</v>
          </cell>
          <cell r="L15133">
            <v>0</v>
          </cell>
          <cell r="M15133">
            <v>0</v>
          </cell>
          <cell r="N15133">
            <v>0</v>
          </cell>
          <cell r="O15133">
            <v>490</v>
          </cell>
          <cell r="P15133">
            <v>490</v>
          </cell>
        </row>
        <row r="15134">
          <cell r="A15134" t="str">
            <v>20051010</v>
          </cell>
          <cell r="B15134" t="str">
            <v>0541</v>
          </cell>
          <cell r="C15134" t="str">
            <v>BL RF PRODUCTS</v>
          </cell>
          <cell r="D15134" t="str">
            <v>all PL's</v>
          </cell>
          <cell r="E15134" t="str">
            <v>all PMC's</v>
          </cell>
          <cell r="F15134" t="str">
            <v>FP</v>
          </cell>
          <cell r="G15134" t="str">
            <v>FRJV</v>
          </cell>
          <cell r="H15134" t="str">
            <v>JABIL/VALEO FRANCE</v>
          </cell>
          <cell r="I15134" t="str">
            <v>CSW</v>
          </cell>
          <cell r="J15134">
            <v>147000</v>
          </cell>
          <cell r="K15134">
            <v>0</v>
          </cell>
          <cell r="L15134">
            <v>0</v>
          </cell>
          <cell r="M15134">
            <v>0</v>
          </cell>
          <cell r="N15134">
            <v>0</v>
          </cell>
          <cell r="O15134">
            <v>3000</v>
          </cell>
          <cell r="P15134">
            <v>150000</v>
          </cell>
        </row>
        <row r="15135">
          <cell r="A15135" t="str">
            <v>20051010</v>
          </cell>
          <cell r="B15135" t="str">
            <v>0541</v>
          </cell>
          <cell r="C15135" t="str">
            <v>BL RF PRODUCTS</v>
          </cell>
          <cell r="D15135" t="str">
            <v>all PL's</v>
          </cell>
          <cell r="E15135" t="str">
            <v>all PMC's</v>
          </cell>
          <cell r="F15135" t="str">
            <v>FP</v>
          </cell>
          <cell r="G15135" t="str">
            <v>FRSR</v>
          </cell>
          <cell r="H15135" t="str">
            <v>SIEMENS RAMBOUILLET</v>
          </cell>
          <cell r="I15135" t="str">
            <v>CSW</v>
          </cell>
          <cell r="J15135">
            <v>231000</v>
          </cell>
          <cell r="K15135">
            <v>0</v>
          </cell>
          <cell r="L15135">
            <v>0</v>
          </cell>
          <cell r="M15135">
            <v>0</v>
          </cell>
          <cell r="N15135">
            <v>0</v>
          </cell>
          <cell r="O15135">
            <v>60000</v>
          </cell>
          <cell r="P15135">
            <v>291000</v>
          </cell>
        </row>
        <row r="15136">
          <cell r="A15136" t="str">
            <v>20051010</v>
          </cell>
          <cell r="B15136" t="str">
            <v>0541</v>
          </cell>
          <cell r="C15136" t="str">
            <v>BL RF PRODUCTS</v>
          </cell>
          <cell r="D15136" t="str">
            <v>all PL's</v>
          </cell>
          <cell r="E15136" t="str">
            <v>all PMC's</v>
          </cell>
          <cell r="F15136" t="str">
            <v>FP</v>
          </cell>
          <cell r="G15136" t="str">
            <v>HK00</v>
          </cell>
          <cell r="H15136" t="str">
            <v>RDC APSH</v>
          </cell>
          <cell r="I15136" t="str">
            <v>RDC</v>
          </cell>
          <cell r="J15136">
            <v>29240921</v>
          </cell>
          <cell r="K15136">
            <v>0</v>
          </cell>
          <cell r="L15136">
            <v>846238</v>
          </cell>
          <cell r="M15136">
            <v>0</v>
          </cell>
          <cell r="N15136">
            <v>0</v>
          </cell>
          <cell r="O15136">
            <v>4183000</v>
          </cell>
          <cell r="P15136">
            <v>34270159</v>
          </cell>
        </row>
        <row r="15137">
          <cell r="A15137" t="str">
            <v>20051010</v>
          </cell>
          <cell r="B15137" t="str">
            <v>0541</v>
          </cell>
          <cell r="C15137" t="str">
            <v>BL RF PRODUCTS</v>
          </cell>
          <cell r="D15137" t="str">
            <v>all PL's</v>
          </cell>
          <cell r="E15137" t="str">
            <v>all PMC's</v>
          </cell>
          <cell r="F15137" t="str">
            <v>FP</v>
          </cell>
          <cell r="G15137" t="str">
            <v>HK10</v>
          </cell>
          <cell r="H15137" t="str">
            <v>IWH (BL Control) EDL</v>
          </cell>
          <cell r="I15137" t="str">
            <v>IWH</v>
          </cell>
          <cell r="J15137">
            <v>106154000</v>
          </cell>
          <cell r="K15137">
            <v>0</v>
          </cell>
          <cell r="L15137">
            <v>0</v>
          </cell>
          <cell r="M15137">
            <v>0</v>
          </cell>
          <cell r="N15137">
            <v>0</v>
          </cell>
          <cell r="O15137">
            <v>74397000</v>
          </cell>
          <cell r="P15137">
            <v>180551000</v>
          </cell>
        </row>
        <row r="15138">
          <cell r="A15138" t="str">
            <v>20051010</v>
          </cell>
          <cell r="B15138" t="str">
            <v>0541</v>
          </cell>
          <cell r="C15138" t="str">
            <v>BL RF PRODUCTS</v>
          </cell>
          <cell r="D15138" t="str">
            <v>all PL's</v>
          </cell>
          <cell r="E15138" t="str">
            <v>all PMC's</v>
          </cell>
          <cell r="F15138" t="str">
            <v>FP</v>
          </cell>
          <cell r="G15138" t="str">
            <v>HKEM</v>
          </cell>
          <cell r="H15138" t="str">
            <v>ELCOTEQ</v>
          </cell>
          <cell r="I15138" t="str">
            <v>CSW</v>
          </cell>
          <cell r="J15138">
            <v>18000</v>
          </cell>
          <cell r="K15138">
            <v>0</v>
          </cell>
          <cell r="L15138">
            <v>0</v>
          </cell>
          <cell r="M15138">
            <v>0</v>
          </cell>
          <cell r="N15138">
            <v>0</v>
          </cell>
          <cell r="O15138">
            <v>0</v>
          </cell>
          <cell r="P15138">
            <v>18000</v>
          </cell>
        </row>
        <row r="15139">
          <cell r="A15139" t="str">
            <v>20051010</v>
          </cell>
          <cell r="B15139" t="str">
            <v>0541</v>
          </cell>
          <cell r="C15139" t="str">
            <v>BL RF PRODUCTS</v>
          </cell>
          <cell r="D15139" t="str">
            <v>all PL's</v>
          </cell>
          <cell r="E15139" t="str">
            <v>all PMC's</v>
          </cell>
          <cell r="F15139" t="str">
            <v>FP</v>
          </cell>
          <cell r="G15139" t="str">
            <v>HKSK</v>
          </cell>
          <cell r="H15139" t="str">
            <v>SHENZHEN</v>
          </cell>
          <cell r="I15139" t="str">
            <v>CSW</v>
          </cell>
          <cell r="J15139">
            <v>496499</v>
          </cell>
          <cell r="K15139">
            <v>0</v>
          </cell>
          <cell r="L15139">
            <v>0</v>
          </cell>
          <cell r="M15139">
            <v>0</v>
          </cell>
          <cell r="N15139">
            <v>0</v>
          </cell>
          <cell r="O15139">
            <v>285000</v>
          </cell>
          <cell r="P15139">
            <v>781499</v>
          </cell>
        </row>
        <row r="15140">
          <cell r="A15140" t="str">
            <v>20051010</v>
          </cell>
          <cell r="B15140" t="str">
            <v>0541</v>
          </cell>
          <cell r="C15140" t="str">
            <v>BL RF PRODUCTS</v>
          </cell>
          <cell r="D15140" t="str">
            <v>all PL's</v>
          </cell>
          <cell r="E15140" t="str">
            <v>all PMC's</v>
          </cell>
          <cell r="F15140" t="str">
            <v>FP</v>
          </cell>
          <cell r="G15140" t="str">
            <v>HKTT</v>
          </cell>
          <cell r="H15140" t="str">
            <v>CP On-site Warehouse AP</v>
          </cell>
          <cell r="I15140" t="str">
            <v>RDC</v>
          </cell>
          <cell r="J15140">
            <v>12713000</v>
          </cell>
          <cell r="K15140">
            <v>0</v>
          </cell>
          <cell r="L15140">
            <v>0</v>
          </cell>
          <cell r="M15140">
            <v>0</v>
          </cell>
          <cell r="N15140">
            <v>0</v>
          </cell>
          <cell r="O15140">
            <v>1344000</v>
          </cell>
          <cell r="P15140">
            <v>14057000</v>
          </cell>
        </row>
        <row r="15141">
          <cell r="A15141" t="str">
            <v>20051010</v>
          </cell>
          <cell r="B15141" t="str">
            <v>0541</v>
          </cell>
          <cell r="C15141" t="str">
            <v>BL RF PRODUCTS</v>
          </cell>
          <cell r="D15141" t="str">
            <v>all PL's</v>
          </cell>
          <cell r="E15141" t="str">
            <v>all PMC's</v>
          </cell>
          <cell r="F15141" t="str">
            <v>FP</v>
          </cell>
          <cell r="G15141" t="str">
            <v>HUAS</v>
          </cell>
          <cell r="H15141" t="str">
            <v>EXEL</v>
          </cell>
          <cell r="I15141" t="str">
            <v>CSW</v>
          </cell>
          <cell r="J15141">
            <v>411000</v>
          </cell>
          <cell r="K15141">
            <v>0</v>
          </cell>
          <cell r="L15141">
            <v>0</v>
          </cell>
          <cell r="M15141">
            <v>0</v>
          </cell>
          <cell r="N15141">
            <v>0</v>
          </cell>
          <cell r="O15141">
            <v>3000</v>
          </cell>
          <cell r="P15141">
            <v>414000</v>
          </cell>
        </row>
        <row r="15142">
          <cell r="A15142" t="str">
            <v>20051010</v>
          </cell>
          <cell r="B15142" t="str">
            <v>0541</v>
          </cell>
          <cell r="C15142" t="str">
            <v>BL RF PRODUCTS</v>
          </cell>
          <cell r="D15142" t="str">
            <v>all PL's</v>
          </cell>
          <cell r="E15142" t="str">
            <v>all PMC's</v>
          </cell>
          <cell r="F15142" t="str">
            <v>FP</v>
          </cell>
          <cell r="G15142" t="str">
            <v>HUFZ</v>
          </cell>
          <cell r="H15142" t="str">
            <v>FLEXTRONICS ZALAEGERSZEG</v>
          </cell>
          <cell r="I15142" t="str">
            <v>CSW</v>
          </cell>
          <cell r="J15142">
            <v>99000</v>
          </cell>
          <cell r="K15142">
            <v>0</v>
          </cell>
          <cell r="L15142">
            <v>0</v>
          </cell>
          <cell r="M15142">
            <v>0</v>
          </cell>
          <cell r="N15142">
            <v>0</v>
          </cell>
          <cell r="O15142">
            <v>0</v>
          </cell>
          <cell r="P15142">
            <v>99000</v>
          </cell>
        </row>
        <row r="15143">
          <cell r="A15143" t="str">
            <v>20051010</v>
          </cell>
          <cell r="B15143" t="str">
            <v>0541</v>
          </cell>
          <cell r="C15143" t="str">
            <v>BL RF PRODUCTS</v>
          </cell>
          <cell r="D15143" t="str">
            <v>all PL's</v>
          </cell>
          <cell r="E15143" t="str">
            <v>all PMC's</v>
          </cell>
          <cell r="F15143" t="str">
            <v>FP</v>
          </cell>
          <cell r="G15143" t="str">
            <v>HUJT</v>
          </cell>
          <cell r="H15143" t="str">
            <v>CSW Jabil Tiszaujvaros</v>
          </cell>
          <cell r="I15143" t="str">
            <v>CSW</v>
          </cell>
          <cell r="J15143">
            <v>330000</v>
          </cell>
          <cell r="K15143">
            <v>0</v>
          </cell>
          <cell r="L15143">
            <v>0</v>
          </cell>
          <cell r="M15143">
            <v>0</v>
          </cell>
          <cell r="N15143">
            <v>0</v>
          </cell>
          <cell r="O15143">
            <v>0</v>
          </cell>
          <cell r="P15143">
            <v>330000</v>
          </cell>
        </row>
        <row r="15144">
          <cell r="A15144" t="str">
            <v>20051010</v>
          </cell>
          <cell r="B15144" t="str">
            <v>0541</v>
          </cell>
          <cell r="C15144" t="str">
            <v>BL RF PRODUCTS</v>
          </cell>
          <cell r="D15144" t="str">
            <v>all PL's</v>
          </cell>
          <cell r="E15144" t="str">
            <v>all PMC's</v>
          </cell>
          <cell r="F15144" t="str">
            <v>FP</v>
          </cell>
          <cell r="G15144" t="str">
            <v>HUNK</v>
          </cell>
          <cell r="H15144" t="str">
            <v>NOKIA KOMAROM KFT</v>
          </cell>
          <cell r="I15144" t="str">
            <v>CSW</v>
          </cell>
          <cell r="J15144">
            <v>366000</v>
          </cell>
          <cell r="K15144">
            <v>0</v>
          </cell>
          <cell r="L15144">
            <v>0</v>
          </cell>
          <cell r="M15144">
            <v>0</v>
          </cell>
          <cell r="N15144">
            <v>0</v>
          </cell>
          <cell r="O15144">
            <v>351000</v>
          </cell>
          <cell r="P15144">
            <v>717000</v>
          </cell>
        </row>
        <row r="15145">
          <cell r="A15145" t="str">
            <v>20051010</v>
          </cell>
          <cell r="B15145" t="str">
            <v>0541</v>
          </cell>
          <cell r="C15145" t="str">
            <v>BL RF PRODUCTS</v>
          </cell>
          <cell r="D15145" t="str">
            <v>all PL's</v>
          </cell>
          <cell r="E15145" t="str">
            <v>all PMC's</v>
          </cell>
          <cell r="F15145" t="str">
            <v>FP</v>
          </cell>
          <cell r="G15145" t="str">
            <v>KRNM</v>
          </cell>
          <cell r="H15145" t="str">
            <v>NOKIA MASAN KOREA</v>
          </cell>
          <cell r="I15145" t="str">
            <v>CSW</v>
          </cell>
          <cell r="J15145">
            <v>339000</v>
          </cell>
          <cell r="K15145">
            <v>0</v>
          </cell>
          <cell r="L15145">
            <v>0</v>
          </cell>
          <cell r="M15145">
            <v>0</v>
          </cell>
          <cell r="N15145">
            <v>0</v>
          </cell>
          <cell r="O15145">
            <v>300000</v>
          </cell>
          <cell r="P15145">
            <v>639000</v>
          </cell>
        </row>
        <row r="15146">
          <cell r="A15146" t="str">
            <v>20051010</v>
          </cell>
          <cell r="B15146" t="str">
            <v>0541</v>
          </cell>
          <cell r="C15146" t="str">
            <v>BL RF PRODUCTS</v>
          </cell>
          <cell r="D15146" t="str">
            <v>all PL's</v>
          </cell>
          <cell r="E15146" t="str">
            <v>all PMC's</v>
          </cell>
          <cell r="F15146" t="str">
            <v>FP</v>
          </cell>
          <cell r="G15146" t="str">
            <v>MYBB</v>
          </cell>
          <cell r="H15146" t="str">
            <v>ROBERT BOSCH (M) SDN BHD</v>
          </cell>
          <cell r="I15146" t="str">
            <v>CSW</v>
          </cell>
          <cell r="J15146">
            <v>49000</v>
          </cell>
          <cell r="K15146">
            <v>0</v>
          </cell>
          <cell r="L15146">
            <v>0</v>
          </cell>
          <cell r="M15146">
            <v>0</v>
          </cell>
          <cell r="N15146">
            <v>0</v>
          </cell>
          <cell r="O15146">
            <v>39000</v>
          </cell>
          <cell r="P15146">
            <v>88000</v>
          </cell>
        </row>
        <row r="15147">
          <cell r="A15147" t="str">
            <v>20051010</v>
          </cell>
          <cell r="B15147" t="str">
            <v>0541</v>
          </cell>
          <cell r="C15147" t="str">
            <v>BL RF PRODUCTS</v>
          </cell>
          <cell r="D15147" t="str">
            <v>all PL's</v>
          </cell>
          <cell r="E15147" t="str">
            <v>all PMC's</v>
          </cell>
          <cell r="F15147" t="str">
            <v>FP</v>
          </cell>
          <cell r="G15147" t="str">
            <v>MYFA</v>
          </cell>
          <cell r="H15147" t="str">
            <v>FLEXTRONICS_MY_ShahAlam</v>
          </cell>
          <cell r="I15147" t="str">
            <v>CSW</v>
          </cell>
          <cell r="J15147">
            <v>1713000</v>
          </cell>
          <cell r="K15147">
            <v>0</v>
          </cell>
          <cell r="L15147">
            <v>0</v>
          </cell>
          <cell r="M15147">
            <v>0</v>
          </cell>
          <cell r="N15147">
            <v>0</v>
          </cell>
          <cell r="O15147">
            <v>267000</v>
          </cell>
          <cell r="P15147">
            <v>1980000</v>
          </cell>
        </row>
        <row r="15148">
          <cell r="A15148" t="str">
            <v>20051010</v>
          </cell>
          <cell r="B15148" t="str">
            <v>0541</v>
          </cell>
          <cell r="C15148" t="str">
            <v>BL RF PRODUCTS</v>
          </cell>
          <cell r="D15148" t="str">
            <v>all PL's</v>
          </cell>
          <cell r="E15148" t="str">
            <v>all PMC's</v>
          </cell>
          <cell r="F15148" t="str">
            <v>FP</v>
          </cell>
          <cell r="G15148" t="str">
            <v>MYMB</v>
          </cell>
          <cell r="H15148" t="str">
            <v>MOTOROLA_MY</v>
          </cell>
          <cell r="I15148" t="str">
            <v>CSW</v>
          </cell>
          <cell r="J15148">
            <v>619000</v>
          </cell>
          <cell r="K15148">
            <v>0</v>
          </cell>
          <cell r="L15148">
            <v>0</v>
          </cell>
          <cell r="M15148">
            <v>0</v>
          </cell>
          <cell r="N15148">
            <v>0</v>
          </cell>
          <cell r="O15148">
            <v>93000</v>
          </cell>
          <cell r="P15148">
            <v>712000</v>
          </cell>
        </row>
        <row r="15149">
          <cell r="A15149" t="str">
            <v>20051010</v>
          </cell>
          <cell r="B15149" t="str">
            <v>0541</v>
          </cell>
          <cell r="C15149" t="str">
            <v>BL RF PRODUCTS</v>
          </cell>
          <cell r="D15149" t="str">
            <v>all PL's</v>
          </cell>
          <cell r="E15149" t="str">
            <v>all PMC's</v>
          </cell>
          <cell r="F15149" t="str">
            <v>FP</v>
          </cell>
          <cell r="G15149" t="str">
            <v>MYSC</v>
          </cell>
          <cell r="H15149" t="str">
            <v>SONY _MY_Tuner</v>
          </cell>
          <cell r="I15149" t="str">
            <v>CSW</v>
          </cell>
          <cell r="J15149">
            <v>45000</v>
          </cell>
          <cell r="K15149">
            <v>0</v>
          </cell>
          <cell r="L15149">
            <v>0</v>
          </cell>
          <cell r="M15149">
            <v>0</v>
          </cell>
          <cell r="N15149">
            <v>0</v>
          </cell>
          <cell r="O15149">
            <v>54000</v>
          </cell>
          <cell r="P15149">
            <v>99000</v>
          </cell>
        </row>
        <row r="15150">
          <cell r="A15150" t="str">
            <v>20051010</v>
          </cell>
          <cell r="B15150" t="str">
            <v>0541</v>
          </cell>
          <cell r="C15150" t="str">
            <v>BL RF PRODUCTS</v>
          </cell>
          <cell r="D15150" t="str">
            <v>all PL's</v>
          </cell>
          <cell r="E15150" t="str">
            <v>all PMC's</v>
          </cell>
          <cell r="F15150" t="str">
            <v>FP</v>
          </cell>
          <cell r="G15150" t="str">
            <v>NL00</v>
          </cell>
          <cell r="H15150" t="str">
            <v>RDC EU / TNT LOGISTICS BV</v>
          </cell>
          <cell r="I15150" t="str">
            <v>RDC</v>
          </cell>
          <cell r="J15150">
            <v>2042768</v>
          </cell>
          <cell r="K15150">
            <v>38000</v>
          </cell>
          <cell r="L15150">
            <v>3000</v>
          </cell>
          <cell r="M15150">
            <v>0</v>
          </cell>
          <cell r="N15150">
            <v>0</v>
          </cell>
          <cell r="O15150">
            <v>628100</v>
          </cell>
          <cell r="P15150">
            <v>2711868</v>
          </cell>
        </row>
        <row r="15151">
          <cell r="A15151" t="str">
            <v>20051010</v>
          </cell>
          <cell r="B15151" t="str">
            <v>0541</v>
          </cell>
          <cell r="C15151" t="str">
            <v>BL RF PRODUCTS</v>
          </cell>
          <cell r="D15151" t="str">
            <v>all PL's</v>
          </cell>
          <cell r="E15151" t="str">
            <v>all PMC's</v>
          </cell>
          <cell r="F15151" t="str">
            <v>FP</v>
          </cell>
          <cell r="G15151" t="str">
            <v>NL01</v>
          </cell>
          <cell r="H15151" t="str">
            <v>TRN EU / TNT LOGISTICS BV</v>
          </cell>
          <cell r="I15151" t="str">
            <v>TRN</v>
          </cell>
          <cell r="J15151">
            <v>0</v>
          </cell>
          <cell r="K15151">
            <v>0</v>
          </cell>
          <cell r="L15151">
            <v>0</v>
          </cell>
          <cell r="M15151">
            <v>0</v>
          </cell>
          <cell r="N15151">
            <v>0</v>
          </cell>
          <cell r="O15151">
            <v>24000</v>
          </cell>
          <cell r="P15151">
            <v>24000</v>
          </cell>
        </row>
        <row r="15152">
          <cell r="A15152" t="str">
            <v>20051010</v>
          </cell>
          <cell r="B15152" t="str">
            <v>0541</v>
          </cell>
          <cell r="C15152" t="str">
            <v>BL RF PRODUCTS</v>
          </cell>
          <cell r="D15152" t="str">
            <v>all PL's</v>
          </cell>
          <cell r="E15152" t="str">
            <v>all PMC's</v>
          </cell>
          <cell r="F15152" t="str">
            <v>FP</v>
          </cell>
          <cell r="G15152" t="str">
            <v>NL10</v>
          </cell>
          <cell r="H15152" t="str">
            <v>IWH (BL Control) Nijmegen</v>
          </cell>
          <cell r="I15152" t="str">
            <v>IWH</v>
          </cell>
          <cell r="J15152">
            <v>3250</v>
          </cell>
          <cell r="K15152">
            <v>0</v>
          </cell>
          <cell r="L15152">
            <v>0</v>
          </cell>
          <cell r="M15152">
            <v>0</v>
          </cell>
          <cell r="N15152">
            <v>0</v>
          </cell>
          <cell r="O15152">
            <v>0</v>
          </cell>
          <cell r="P15152">
            <v>3250</v>
          </cell>
        </row>
        <row r="15153">
          <cell r="A15153" t="str">
            <v>20051010</v>
          </cell>
          <cell r="B15153" t="str">
            <v>0541</v>
          </cell>
          <cell r="C15153" t="str">
            <v>BL RF PRODUCTS</v>
          </cell>
          <cell r="D15153" t="str">
            <v>all PL's</v>
          </cell>
          <cell r="E15153" t="str">
            <v>all PMC's</v>
          </cell>
          <cell r="F15153" t="str">
            <v>FP</v>
          </cell>
          <cell r="G15153" t="str">
            <v>NL79</v>
          </cell>
          <cell r="H15153" t="str">
            <v>Test IPON Nijmegen</v>
          </cell>
          <cell r="I15153" t="str">
            <v>MFG</v>
          </cell>
          <cell r="J15153">
            <v>0</v>
          </cell>
          <cell r="K15153">
            <v>0</v>
          </cell>
          <cell r="L15153">
            <v>0</v>
          </cell>
          <cell r="M15153">
            <v>0</v>
          </cell>
          <cell r="N15153">
            <v>0</v>
          </cell>
          <cell r="O15153">
            <v>275</v>
          </cell>
          <cell r="P15153">
            <v>275</v>
          </cell>
        </row>
        <row r="15154">
          <cell r="A15154" t="str">
            <v>20051010</v>
          </cell>
          <cell r="B15154" t="str">
            <v>0541</v>
          </cell>
          <cell r="C15154" t="str">
            <v>BL RF PRODUCTS</v>
          </cell>
          <cell r="D15154" t="str">
            <v>all PL's</v>
          </cell>
          <cell r="E15154" t="str">
            <v>all PMC's</v>
          </cell>
          <cell r="F15154" t="str">
            <v>FP</v>
          </cell>
          <cell r="G15154" t="str">
            <v>NL99</v>
          </cell>
          <cell r="H15154" t="str">
            <v>FDC EU</v>
          </cell>
          <cell r="I15154" t="str">
            <v>FDC</v>
          </cell>
          <cell r="J15154">
            <v>0</v>
          </cell>
          <cell r="K15154">
            <v>0</v>
          </cell>
          <cell r="L15154">
            <v>0</v>
          </cell>
          <cell r="M15154">
            <v>0</v>
          </cell>
          <cell r="N15154">
            <v>0</v>
          </cell>
          <cell r="O15154">
            <v>0</v>
          </cell>
          <cell r="P15154">
            <v>0</v>
          </cell>
        </row>
        <row r="15155">
          <cell r="A15155" t="str">
            <v>20051010</v>
          </cell>
          <cell r="B15155" t="str">
            <v>0541</v>
          </cell>
          <cell r="C15155" t="str">
            <v>BL RF PRODUCTS</v>
          </cell>
          <cell r="D15155" t="str">
            <v>all PL's</v>
          </cell>
          <cell r="E15155" t="str">
            <v>all PMC's</v>
          </cell>
          <cell r="F15155" t="str">
            <v>FP</v>
          </cell>
          <cell r="G15155" t="str">
            <v>NLTT</v>
          </cell>
          <cell r="H15155" t="str">
            <v>TNT LOGISTICS BV</v>
          </cell>
          <cell r="I15155" t="str">
            <v>RDC</v>
          </cell>
          <cell r="J15155">
            <v>6208000</v>
          </cell>
          <cell r="K15155">
            <v>0</v>
          </cell>
          <cell r="L15155">
            <v>0</v>
          </cell>
          <cell r="M15155">
            <v>0</v>
          </cell>
          <cell r="N15155">
            <v>0</v>
          </cell>
          <cell r="O15155">
            <v>1457000</v>
          </cell>
          <cell r="P15155">
            <v>7665000</v>
          </cell>
        </row>
        <row r="15156">
          <cell r="A15156" t="str">
            <v>20051010</v>
          </cell>
          <cell r="B15156" t="str">
            <v>0541</v>
          </cell>
          <cell r="C15156" t="str">
            <v>BL RF PRODUCTS</v>
          </cell>
          <cell r="D15156" t="str">
            <v>all PL's</v>
          </cell>
          <cell r="E15156" t="str">
            <v>all PMC's</v>
          </cell>
          <cell r="F15156" t="str">
            <v>FP</v>
          </cell>
          <cell r="G15156" t="str">
            <v>PH10</v>
          </cell>
          <cell r="H15156" t="str">
            <v>IWH (BL Control) PSC</v>
          </cell>
          <cell r="I15156" t="str">
            <v>IWH</v>
          </cell>
          <cell r="J15156">
            <v>11969</v>
          </cell>
          <cell r="K15156">
            <v>0</v>
          </cell>
          <cell r="L15156">
            <v>0</v>
          </cell>
          <cell r="M15156">
            <v>0</v>
          </cell>
          <cell r="N15156">
            <v>0</v>
          </cell>
          <cell r="O15156">
            <v>536744</v>
          </cell>
          <cell r="P15156">
            <v>548713</v>
          </cell>
        </row>
        <row r="15157">
          <cell r="A15157" t="str">
            <v>20051010</v>
          </cell>
          <cell r="B15157" t="str">
            <v>0541</v>
          </cell>
          <cell r="C15157" t="str">
            <v>BL RF PRODUCTS</v>
          </cell>
          <cell r="D15157" t="str">
            <v>all PL's</v>
          </cell>
          <cell r="E15157" t="str">
            <v>all PMC's</v>
          </cell>
          <cell r="F15157" t="str">
            <v>FP</v>
          </cell>
          <cell r="G15157" t="str">
            <v>PH11</v>
          </cell>
          <cell r="H15157" t="str">
            <v>IWH (BL Control) PSPI</v>
          </cell>
          <cell r="I15157" t="str">
            <v>IWH</v>
          </cell>
          <cell r="J15157">
            <v>709687</v>
          </cell>
          <cell r="K15157">
            <v>0</v>
          </cell>
          <cell r="L15157">
            <v>0</v>
          </cell>
          <cell r="M15157">
            <v>0</v>
          </cell>
          <cell r="N15157">
            <v>0</v>
          </cell>
          <cell r="O15157">
            <v>46942</v>
          </cell>
          <cell r="P15157">
            <v>756629</v>
          </cell>
        </row>
        <row r="15158">
          <cell r="A15158" t="str">
            <v>20051010</v>
          </cell>
          <cell r="B15158" t="str">
            <v>0541</v>
          </cell>
          <cell r="C15158" t="str">
            <v>BL RF PRODUCTS</v>
          </cell>
          <cell r="D15158" t="str">
            <v>all PL's</v>
          </cell>
          <cell r="E15158" t="str">
            <v>all PMC's</v>
          </cell>
          <cell r="F15158" t="str">
            <v>FP</v>
          </cell>
          <cell r="G15158" t="str">
            <v>PLAS</v>
          </cell>
          <cell r="H15158" t="str">
            <v>EXEL POLAND SP. Z.O.O.</v>
          </cell>
          <cell r="I15158" t="str">
            <v>CSW</v>
          </cell>
          <cell r="J15158">
            <v>21000</v>
          </cell>
          <cell r="K15158">
            <v>0</v>
          </cell>
          <cell r="L15158">
            <v>0</v>
          </cell>
          <cell r="M15158">
            <v>0</v>
          </cell>
          <cell r="N15158">
            <v>0</v>
          </cell>
          <cell r="O15158">
            <v>0</v>
          </cell>
          <cell r="P15158">
            <v>21000</v>
          </cell>
        </row>
        <row r="15159">
          <cell r="A15159" t="str">
            <v>20051010</v>
          </cell>
          <cell r="B15159" t="str">
            <v>0541</v>
          </cell>
          <cell r="C15159" t="str">
            <v>BL RF PRODUCTS</v>
          </cell>
          <cell r="D15159" t="str">
            <v>all PL's</v>
          </cell>
          <cell r="E15159" t="str">
            <v>all PMC's</v>
          </cell>
          <cell r="F15159" t="str">
            <v>FP</v>
          </cell>
          <cell r="G15159" t="str">
            <v>PTFP</v>
          </cell>
          <cell r="H15159" t="str">
            <v>FORD PALMELA</v>
          </cell>
          <cell r="I15159" t="str">
            <v>CSW</v>
          </cell>
          <cell r="J15159">
            <v>751000</v>
          </cell>
          <cell r="K15159">
            <v>0</v>
          </cell>
          <cell r="L15159">
            <v>0</v>
          </cell>
          <cell r="M15159">
            <v>0</v>
          </cell>
          <cell r="N15159">
            <v>0</v>
          </cell>
          <cell r="O15159">
            <v>0</v>
          </cell>
          <cell r="P15159">
            <v>751000</v>
          </cell>
        </row>
        <row r="15160">
          <cell r="A15160" t="str">
            <v>20051010</v>
          </cell>
          <cell r="B15160" t="str">
            <v>0541</v>
          </cell>
          <cell r="C15160" t="str">
            <v>BL RF PRODUCTS</v>
          </cell>
          <cell r="D15160" t="str">
            <v>all PL's</v>
          </cell>
          <cell r="E15160" t="str">
            <v>all PMC's</v>
          </cell>
          <cell r="F15160" t="str">
            <v>FP</v>
          </cell>
          <cell r="G15160" t="str">
            <v>SGTS</v>
          </cell>
          <cell r="H15160" t="str">
            <v>Tuner</v>
          </cell>
          <cell r="I15160" t="str">
            <v>CSW</v>
          </cell>
          <cell r="J15160">
            <v>7401000</v>
          </cell>
          <cell r="K15160">
            <v>0</v>
          </cell>
          <cell r="L15160">
            <v>0</v>
          </cell>
          <cell r="M15160">
            <v>0</v>
          </cell>
          <cell r="N15160">
            <v>0</v>
          </cell>
          <cell r="O15160">
            <v>2864000</v>
          </cell>
          <cell r="P15160">
            <v>10265000</v>
          </cell>
        </row>
        <row r="15161">
          <cell r="A15161" t="str">
            <v>20051010</v>
          </cell>
          <cell r="B15161" t="str">
            <v>0541</v>
          </cell>
          <cell r="C15161" t="str">
            <v>BL RF PRODUCTS</v>
          </cell>
          <cell r="D15161" t="str">
            <v>all PL's</v>
          </cell>
          <cell r="E15161" t="str">
            <v>all PMC's</v>
          </cell>
          <cell r="F15161" t="str">
            <v>FP</v>
          </cell>
          <cell r="G15161" t="str">
            <v>TH10</v>
          </cell>
          <cell r="H15161" t="str">
            <v>IWH (BL control) PST</v>
          </cell>
          <cell r="I15161" t="str">
            <v>IWH</v>
          </cell>
          <cell r="J15161">
            <v>81183</v>
          </cell>
          <cell r="K15161">
            <v>0</v>
          </cell>
          <cell r="L15161">
            <v>0</v>
          </cell>
          <cell r="M15161">
            <v>0</v>
          </cell>
          <cell r="N15161">
            <v>0</v>
          </cell>
          <cell r="O15161">
            <v>0</v>
          </cell>
          <cell r="P15161">
            <v>81183</v>
          </cell>
        </row>
        <row r="15162">
          <cell r="A15162" t="str">
            <v>20051010</v>
          </cell>
          <cell r="B15162" t="str">
            <v>0541</v>
          </cell>
          <cell r="C15162" t="str">
            <v>BL RF PRODUCTS</v>
          </cell>
          <cell r="D15162" t="str">
            <v>all PL's</v>
          </cell>
          <cell r="E15162" t="str">
            <v>all PMC's</v>
          </cell>
          <cell r="F15162" t="str">
            <v>FP</v>
          </cell>
          <cell r="G15162" t="str">
            <v>THSS</v>
          </cell>
          <cell r="H15162" t="str">
            <v>Samsung</v>
          </cell>
          <cell r="I15162" t="str">
            <v>CSW</v>
          </cell>
          <cell r="J15162">
            <v>3246000</v>
          </cell>
          <cell r="K15162">
            <v>0</v>
          </cell>
          <cell r="L15162">
            <v>0</v>
          </cell>
          <cell r="M15162">
            <v>0</v>
          </cell>
          <cell r="N15162">
            <v>0</v>
          </cell>
          <cell r="O15162">
            <v>978000</v>
          </cell>
          <cell r="P15162">
            <v>4224000</v>
          </cell>
        </row>
        <row r="15163">
          <cell r="A15163" t="str">
            <v>20051010</v>
          </cell>
          <cell r="B15163" t="str">
            <v>0541</v>
          </cell>
          <cell r="C15163" t="str">
            <v>BL RF PRODUCTS</v>
          </cell>
          <cell r="D15163" t="str">
            <v>all PL's</v>
          </cell>
          <cell r="E15163" t="str">
            <v>all PMC's</v>
          </cell>
          <cell r="F15163" t="str">
            <v>FP</v>
          </cell>
          <cell r="G15163" t="str">
            <v>TW10</v>
          </cell>
          <cell r="H15163" t="str">
            <v>IWH (BL Control) PSK</v>
          </cell>
          <cell r="I15163" t="str">
            <v>IWH</v>
          </cell>
          <cell r="J15163">
            <v>528046</v>
          </cell>
          <cell r="K15163">
            <v>0</v>
          </cell>
          <cell r="L15163">
            <v>0</v>
          </cell>
          <cell r="M15163">
            <v>0</v>
          </cell>
          <cell r="N15163">
            <v>0</v>
          </cell>
          <cell r="O15163">
            <v>18550</v>
          </cell>
          <cell r="P15163">
            <v>546596</v>
          </cell>
        </row>
        <row r="15164">
          <cell r="A15164" t="str">
            <v>20051010</v>
          </cell>
          <cell r="B15164" t="str">
            <v>0541</v>
          </cell>
          <cell r="C15164" t="str">
            <v>BL RF PRODUCTS</v>
          </cell>
          <cell r="D15164" t="str">
            <v>all PL's</v>
          </cell>
          <cell r="E15164" t="str">
            <v>all PMC's</v>
          </cell>
          <cell r="F15164" t="str">
            <v>FP</v>
          </cell>
          <cell r="G15164" t="str">
            <v>US00</v>
          </cell>
          <cell r="H15164" t="str">
            <v>RDC NARSO</v>
          </cell>
          <cell r="I15164" t="str">
            <v>RDC</v>
          </cell>
          <cell r="J15164">
            <v>999462</v>
          </cell>
          <cell r="K15164">
            <v>221301</v>
          </cell>
          <cell r="L15164">
            <v>4472297</v>
          </cell>
          <cell r="M15164">
            <v>0</v>
          </cell>
          <cell r="N15164">
            <v>0</v>
          </cell>
          <cell r="O15164">
            <v>25000</v>
          </cell>
          <cell r="P15164">
            <v>5718060</v>
          </cell>
        </row>
        <row r="15165">
          <cell r="A15165" t="str">
            <v>20051010</v>
          </cell>
          <cell r="B15165" t="str">
            <v>0541</v>
          </cell>
          <cell r="C15165" t="str">
            <v>BL RF PRODUCTS</v>
          </cell>
          <cell r="D15165" t="str">
            <v>all PL's</v>
          </cell>
          <cell r="E15165" t="str">
            <v>all PMC's</v>
          </cell>
          <cell r="F15165" t="str">
            <v>FP</v>
          </cell>
          <cell r="G15165" t="str">
            <v>US01</v>
          </cell>
          <cell r="H15165" t="str">
            <v>TRN NA</v>
          </cell>
          <cell r="I15165" t="str">
            <v>TRN</v>
          </cell>
          <cell r="J15165">
            <v>0</v>
          </cell>
          <cell r="K15165">
            <v>0</v>
          </cell>
          <cell r="L15165">
            <v>0</v>
          </cell>
          <cell r="M15165">
            <v>0</v>
          </cell>
          <cell r="N15165">
            <v>108201</v>
          </cell>
          <cell r="O15165">
            <v>93680</v>
          </cell>
          <cell r="P15165">
            <v>201881</v>
          </cell>
        </row>
        <row r="15166">
          <cell r="A15166" t="str">
            <v>20051010</v>
          </cell>
          <cell r="B15166" t="str">
            <v>0541</v>
          </cell>
          <cell r="C15166" t="str">
            <v>BL RF PRODUCTS</v>
          </cell>
          <cell r="D15166" t="str">
            <v>all PL's</v>
          </cell>
          <cell r="E15166" t="str">
            <v>all PMC's</v>
          </cell>
          <cell r="F15166" t="str">
            <v>FP</v>
          </cell>
          <cell r="G15166" t="str">
            <v>USDJ</v>
          </cell>
          <cell r="H15166" t="str">
            <v>PHILIPS SEMI DELCO JIT Whse, I</v>
          </cell>
          <cell r="I15166" t="str">
            <v>CSW</v>
          </cell>
          <cell r="J15166">
            <v>323500</v>
          </cell>
          <cell r="K15166">
            <v>0</v>
          </cell>
          <cell r="L15166">
            <v>0</v>
          </cell>
          <cell r="M15166">
            <v>0</v>
          </cell>
          <cell r="N15166">
            <v>0</v>
          </cell>
          <cell r="O15166">
            <v>140000</v>
          </cell>
          <cell r="P15166">
            <v>463500</v>
          </cell>
        </row>
        <row r="15167">
          <cell r="A15167" t="str">
            <v>20051010</v>
          </cell>
          <cell r="B15167" t="str">
            <v>0541</v>
          </cell>
          <cell r="C15167" t="str">
            <v>BL RF PRODUCTS</v>
          </cell>
          <cell r="D15167" t="str">
            <v>all PL's</v>
          </cell>
          <cell r="E15167" t="str">
            <v>all PMC's</v>
          </cell>
          <cell r="F15167" t="str">
            <v>FP</v>
          </cell>
          <cell r="G15167" t="str">
            <v>USGI</v>
          </cell>
          <cell r="H15167" t="str">
            <v>CSW Delco VMI (Reynosa)</v>
          </cell>
          <cell r="I15167" t="str">
            <v>CSW</v>
          </cell>
          <cell r="J15167">
            <v>590000</v>
          </cell>
          <cell r="K15167">
            <v>0</v>
          </cell>
          <cell r="L15167">
            <v>0</v>
          </cell>
          <cell r="M15167">
            <v>0</v>
          </cell>
          <cell r="N15167">
            <v>0</v>
          </cell>
          <cell r="O15167">
            <v>282000</v>
          </cell>
          <cell r="P15167">
            <v>872000</v>
          </cell>
        </row>
        <row r="15168">
          <cell r="A15168" t="str">
            <v>20051010</v>
          </cell>
          <cell r="B15168" t="str">
            <v>0541</v>
          </cell>
          <cell r="C15168" t="str">
            <v>BL RF PRODUCTS</v>
          </cell>
          <cell r="D15168" t="str">
            <v>all PL's</v>
          </cell>
          <cell r="E15168" t="str">
            <v>all PMC's</v>
          </cell>
          <cell r="F15168" t="str">
            <v>FP</v>
          </cell>
          <cell r="G15168" t="str">
            <v>USJG</v>
          </cell>
          <cell r="H15168" t="str">
            <v>CSW Jabil JIT Guadalajara</v>
          </cell>
          <cell r="I15168" t="str">
            <v>CSW</v>
          </cell>
          <cell r="J15168">
            <v>50000</v>
          </cell>
          <cell r="K15168">
            <v>0</v>
          </cell>
          <cell r="L15168">
            <v>0</v>
          </cell>
          <cell r="M15168">
            <v>0</v>
          </cell>
          <cell r="N15168">
            <v>0</v>
          </cell>
          <cell r="O15168">
            <v>0</v>
          </cell>
          <cell r="P15168">
            <v>50000</v>
          </cell>
        </row>
        <row r="15169">
          <cell r="A15169" t="str">
            <v>20051010</v>
          </cell>
          <cell r="B15169" t="str">
            <v>0541</v>
          </cell>
          <cell r="C15169" t="str">
            <v>BL RF PRODUCTS</v>
          </cell>
          <cell r="D15169" t="str">
            <v>all PL's</v>
          </cell>
          <cell r="E15169" t="str">
            <v>all PMC's</v>
          </cell>
          <cell r="F15169" t="str">
            <v>FP</v>
          </cell>
          <cell r="G15169" t="str">
            <v>USNR</v>
          </cell>
          <cell r="H15169" t="str">
            <v>NOKIA INC. REYNOSA</v>
          </cell>
          <cell r="I15169" t="str">
            <v>CSW</v>
          </cell>
          <cell r="J15169">
            <v>148000</v>
          </cell>
          <cell r="K15169">
            <v>0</v>
          </cell>
          <cell r="L15169">
            <v>0</v>
          </cell>
          <cell r="M15169">
            <v>0</v>
          </cell>
          <cell r="N15169">
            <v>0</v>
          </cell>
          <cell r="O15169">
            <v>0</v>
          </cell>
          <cell r="P15169">
            <v>148000</v>
          </cell>
        </row>
        <row r="15170">
          <cell r="A15170" t="str">
            <v>20051010</v>
          </cell>
          <cell r="B15170" t="str">
            <v>0541</v>
          </cell>
          <cell r="C15170" t="str">
            <v>BL RF PRODUCTS</v>
          </cell>
          <cell r="D15170" t="str">
            <v>all PL's</v>
          </cell>
          <cell r="E15170" t="str">
            <v>all PMC's</v>
          </cell>
          <cell r="F15170" t="str">
            <v>FP</v>
          </cell>
          <cell r="G15170" t="str">
            <v>USOH</v>
          </cell>
          <cell r="H15170" t="str">
            <v>CSW Ford (Hatfield)</v>
          </cell>
          <cell r="I15170" t="str">
            <v>CSW</v>
          </cell>
          <cell r="J15170">
            <v>97000</v>
          </cell>
          <cell r="K15170">
            <v>0</v>
          </cell>
          <cell r="L15170">
            <v>0</v>
          </cell>
          <cell r="M15170">
            <v>0</v>
          </cell>
          <cell r="N15170">
            <v>0</v>
          </cell>
          <cell r="O15170">
            <v>0</v>
          </cell>
          <cell r="P15170">
            <v>97000</v>
          </cell>
        </row>
        <row r="15171">
          <cell r="A15171" t="str">
            <v>20051010</v>
          </cell>
          <cell r="B15171" t="str">
            <v>0541</v>
          </cell>
          <cell r="C15171" t="str">
            <v>BL RF PRODUCTS</v>
          </cell>
          <cell r="D15171" t="str">
            <v>all PL's</v>
          </cell>
          <cell r="E15171" t="str">
            <v>all PMC's</v>
          </cell>
          <cell r="F15171" t="str">
            <v>FP</v>
          </cell>
          <cell r="G15171" t="str">
            <v>USPP</v>
          </cell>
          <cell r="H15171" t="str">
            <v>CSW PANASONIC PEACHTREE</v>
          </cell>
          <cell r="I15171" t="str">
            <v>CSW</v>
          </cell>
          <cell r="J15171">
            <v>6000</v>
          </cell>
          <cell r="K15171">
            <v>0</v>
          </cell>
          <cell r="L15171">
            <v>0</v>
          </cell>
          <cell r="M15171">
            <v>0</v>
          </cell>
          <cell r="N15171">
            <v>0</v>
          </cell>
          <cell r="O15171">
            <v>3000</v>
          </cell>
          <cell r="P15171">
            <v>9000</v>
          </cell>
        </row>
        <row r="15172">
          <cell r="A15172" t="str">
            <v>20051010</v>
          </cell>
          <cell r="B15172" t="str">
            <v>0541</v>
          </cell>
          <cell r="C15172" t="str">
            <v>BL RF PRODUCTS</v>
          </cell>
          <cell r="D15172" t="str">
            <v>all PL's</v>
          </cell>
          <cell r="E15172" t="str">
            <v>all PMC's</v>
          </cell>
          <cell r="F15172" t="str">
            <v>FP</v>
          </cell>
          <cell r="G15172" t="str">
            <v>USPW</v>
          </cell>
          <cell r="H15172" t="str">
            <v>CSW Ford (North Penn)</v>
          </cell>
          <cell r="I15172" t="str">
            <v>CSW</v>
          </cell>
          <cell r="J15172">
            <v>117000</v>
          </cell>
          <cell r="K15172">
            <v>0</v>
          </cell>
          <cell r="L15172">
            <v>0</v>
          </cell>
          <cell r="M15172">
            <v>0</v>
          </cell>
          <cell r="N15172">
            <v>0</v>
          </cell>
          <cell r="O15172">
            <v>0</v>
          </cell>
          <cell r="P15172">
            <v>117000</v>
          </cell>
        </row>
        <row r="15173">
          <cell r="A15173" t="str">
            <v>20051010</v>
          </cell>
          <cell r="B15173" t="str">
            <v>0541</v>
          </cell>
          <cell r="C15173" t="str">
            <v>BL RF PRODUCTS</v>
          </cell>
          <cell r="D15173" t="str">
            <v>all PL's</v>
          </cell>
          <cell r="E15173" t="str">
            <v>all PMC's</v>
          </cell>
          <cell r="F15173" t="str">
            <v>FP</v>
          </cell>
          <cell r="G15173" t="str">
            <v>USSG</v>
          </cell>
          <cell r="H15173" t="str">
            <v>CSW Siemens JIT Guadalajara</v>
          </cell>
          <cell r="I15173" t="str">
            <v>CSW</v>
          </cell>
          <cell r="J15173">
            <v>66000</v>
          </cell>
          <cell r="K15173">
            <v>0</v>
          </cell>
          <cell r="L15173">
            <v>0</v>
          </cell>
          <cell r="M15173">
            <v>0</v>
          </cell>
          <cell r="N15173">
            <v>0</v>
          </cell>
          <cell r="O15173">
            <v>51000</v>
          </cell>
          <cell r="P15173">
            <v>117000</v>
          </cell>
        </row>
        <row r="15174">
          <cell r="A15174" t="str">
            <v>20051010</v>
          </cell>
          <cell r="B15174" t="str">
            <v>0541</v>
          </cell>
          <cell r="C15174" t="str">
            <v>BL RF PRODUCTS</v>
          </cell>
          <cell r="D15174" t="str">
            <v>all PL's</v>
          </cell>
          <cell r="E15174" t="str">
            <v>all PMC's</v>
          </cell>
          <cell r="F15174" t="str">
            <v>FP</v>
          </cell>
          <cell r="G15174" t="str">
            <v>USTC</v>
          </cell>
          <cell r="H15174" t="str">
            <v>CSW Siemens (Huntsville)</v>
          </cell>
          <cell r="I15174" t="str">
            <v>CSW</v>
          </cell>
          <cell r="J15174">
            <v>20000</v>
          </cell>
          <cell r="K15174">
            <v>0</v>
          </cell>
          <cell r="L15174">
            <v>0</v>
          </cell>
          <cell r="M15174">
            <v>0</v>
          </cell>
          <cell r="N15174">
            <v>0</v>
          </cell>
          <cell r="O15174">
            <v>0</v>
          </cell>
          <cell r="P15174">
            <v>20000</v>
          </cell>
        </row>
        <row r="15175">
          <cell r="A15175" t="str">
            <v>20051010</v>
          </cell>
          <cell r="B15175" t="str">
            <v>0541</v>
          </cell>
          <cell r="C15175" t="str">
            <v>BL RF PRODUCTS</v>
          </cell>
          <cell r="D15175" t="str">
            <v>all PL's</v>
          </cell>
          <cell r="E15175" t="str">
            <v>all PMC's</v>
          </cell>
          <cell r="F15175" t="str">
            <v>FP</v>
          </cell>
          <cell r="G15175" t="str">
            <v>USTM</v>
          </cell>
          <cell r="H15175" t="str">
            <v>CSW Ford (Altec - El Paso)</v>
          </cell>
          <cell r="I15175" t="str">
            <v>CSW</v>
          </cell>
          <cell r="J15175">
            <v>333000</v>
          </cell>
          <cell r="K15175">
            <v>0</v>
          </cell>
          <cell r="L15175">
            <v>0</v>
          </cell>
          <cell r="M15175">
            <v>0</v>
          </cell>
          <cell r="N15175">
            <v>0</v>
          </cell>
          <cell r="O15175">
            <v>81000</v>
          </cell>
          <cell r="P15175">
            <v>414000</v>
          </cell>
        </row>
        <row r="15176">
          <cell r="A15176" t="str">
            <v>20051010</v>
          </cell>
          <cell r="B15176" t="str">
            <v>0541</v>
          </cell>
          <cell r="C15176" t="str">
            <v>BL RF PRODUCTS</v>
          </cell>
          <cell r="D15176" t="str">
            <v>all PL's</v>
          </cell>
          <cell r="E15176" t="str">
            <v>all PMC's</v>
          </cell>
          <cell r="F15176" t="str">
            <v>FP</v>
          </cell>
          <cell r="G15176" t="str">
            <v>USTT</v>
          </cell>
          <cell r="H15176" t="str">
            <v>CSW Auto</v>
          </cell>
          <cell r="I15176" t="str">
            <v>RDC</v>
          </cell>
          <cell r="J15176">
            <v>2027000</v>
          </cell>
          <cell r="K15176">
            <v>0</v>
          </cell>
          <cell r="L15176">
            <v>0</v>
          </cell>
          <cell r="M15176">
            <v>0</v>
          </cell>
          <cell r="N15176">
            <v>0</v>
          </cell>
          <cell r="O15176">
            <v>51400</v>
          </cell>
          <cell r="P15176">
            <v>2078400</v>
          </cell>
        </row>
        <row r="15177">
          <cell r="A15177" t="str">
            <v>20051010</v>
          </cell>
          <cell r="B15177" t="str">
            <v>0541</v>
          </cell>
          <cell r="C15177" t="str">
            <v>BL RF PRODUCTS</v>
          </cell>
          <cell r="D15177" t="str">
            <v>all PL's</v>
          </cell>
          <cell r="E15177" t="str">
            <v>all PMC's</v>
          </cell>
          <cell r="F15177" t="str">
            <v>WAFER</v>
          </cell>
          <cell r="G15177" t="str">
            <v>all plants</v>
          </cell>
          <cell r="H15177" t="str">
            <v>all descriptions</v>
          </cell>
          <cell r="I15177" t="str">
            <v>MFG</v>
          </cell>
          <cell r="J15177">
            <v>6048</v>
          </cell>
          <cell r="K15177">
            <v>0</v>
          </cell>
          <cell r="L15177">
            <v>0</v>
          </cell>
          <cell r="M15177">
            <v>0</v>
          </cell>
          <cell r="N15177">
            <v>0</v>
          </cell>
          <cell r="O15177">
            <v>4780</v>
          </cell>
          <cell r="P15177">
            <v>10828</v>
          </cell>
        </row>
        <row r="15178">
          <cell r="A15178" t="str">
            <v>20051010</v>
          </cell>
          <cell r="B15178" t="str">
            <v>0541</v>
          </cell>
          <cell r="C15178" t="str">
            <v>BL RF PRODUCTS</v>
          </cell>
          <cell r="D15178" t="str">
            <v>all PL's</v>
          </cell>
          <cell r="E15178" t="str">
            <v>all PMC's</v>
          </cell>
          <cell r="F15178" t="str">
            <v>WAFER</v>
          </cell>
          <cell r="G15178" t="str">
            <v>all plants</v>
          </cell>
          <cell r="H15178" t="str">
            <v>all descriptions</v>
          </cell>
          <cell r="I15178" t="str">
            <v>all types</v>
          </cell>
          <cell r="J15178">
            <v>6048</v>
          </cell>
          <cell r="K15178">
            <v>0</v>
          </cell>
          <cell r="L15178">
            <v>0</v>
          </cell>
          <cell r="M15178">
            <v>0</v>
          </cell>
          <cell r="N15178">
            <v>0</v>
          </cell>
          <cell r="O15178">
            <v>4780</v>
          </cell>
          <cell r="P15178">
            <v>10828</v>
          </cell>
        </row>
        <row r="15179">
          <cell r="A15179" t="str">
            <v>20051010</v>
          </cell>
          <cell r="B15179" t="str">
            <v>0541</v>
          </cell>
          <cell r="C15179" t="str">
            <v>BL RF PRODUCTS</v>
          </cell>
          <cell r="D15179" t="str">
            <v>all PL's</v>
          </cell>
          <cell r="E15179" t="str">
            <v>all PMC's</v>
          </cell>
          <cell r="F15179" t="str">
            <v>WAFER</v>
          </cell>
          <cell r="G15179" t="str">
            <v>NL79</v>
          </cell>
          <cell r="H15179" t="str">
            <v>Test IPON Nijmegen</v>
          </cell>
          <cell r="I15179" t="str">
            <v>MFG</v>
          </cell>
          <cell r="J15179">
            <v>0</v>
          </cell>
          <cell r="K15179">
            <v>0</v>
          </cell>
          <cell r="L15179">
            <v>0</v>
          </cell>
          <cell r="M15179">
            <v>0</v>
          </cell>
          <cell r="N15179">
            <v>0</v>
          </cell>
          <cell r="O15179">
            <v>46</v>
          </cell>
          <cell r="P15179">
            <v>46</v>
          </cell>
        </row>
        <row r="15180">
          <cell r="A15180" t="str">
            <v>20051010</v>
          </cell>
          <cell r="B15180" t="str">
            <v>0541</v>
          </cell>
          <cell r="C15180" t="str">
            <v>BL RF PRODUCTS</v>
          </cell>
          <cell r="D15180" t="str">
            <v>all PL's</v>
          </cell>
          <cell r="E15180" t="str">
            <v>all PMC's</v>
          </cell>
          <cell r="F15180" t="str">
            <v>WAFER</v>
          </cell>
          <cell r="G15180" t="str">
            <v>PH79</v>
          </cell>
          <cell r="H15180" t="str">
            <v>WT PSC</v>
          </cell>
          <cell r="I15180" t="str">
            <v>MFG</v>
          </cell>
          <cell r="J15180">
            <v>5923</v>
          </cell>
          <cell r="K15180">
            <v>0</v>
          </cell>
          <cell r="L15180">
            <v>0</v>
          </cell>
          <cell r="M15180">
            <v>0</v>
          </cell>
          <cell r="N15180">
            <v>0</v>
          </cell>
          <cell r="O15180">
            <v>4734</v>
          </cell>
          <cell r="P15180">
            <v>10657</v>
          </cell>
        </row>
        <row r="15181">
          <cell r="A15181" t="str">
            <v>20051010</v>
          </cell>
          <cell r="B15181" t="str">
            <v>0541</v>
          </cell>
          <cell r="C15181" t="str">
            <v>BL RF PRODUCTS</v>
          </cell>
          <cell r="D15181" t="str">
            <v>all PL's</v>
          </cell>
          <cell r="E15181" t="str">
            <v>all PMC's</v>
          </cell>
          <cell r="F15181" t="str">
            <v>WAFER</v>
          </cell>
          <cell r="G15181" t="str">
            <v>TW79</v>
          </cell>
          <cell r="H15181" t="str">
            <v>WT PSK</v>
          </cell>
          <cell r="I15181" t="str">
            <v>MFG</v>
          </cell>
          <cell r="J15181">
            <v>125</v>
          </cell>
          <cell r="K15181">
            <v>0</v>
          </cell>
          <cell r="L15181">
            <v>0</v>
          </cell>
          <cell r="M15181">
            <v>0</v>
          </cell>
          <cell r="N15181">
            <v>0</v>
          </cell>
          <cell r="O15181">
            <v>0</v>
          </cell>
          <cell r="P15181">
            <v>125</v>
          </cell>
        </row>
        <row r="15182">
          <cell r="A15182" t="str">
            <v>20051010</v>
          </cell>
          <cell r="B15182" t="str">
            <v>0541</v>
          </cell>
          <cell r="C15182" t="str">
            <v>BL RF PRODUCTS</v>
          </cell>
          <cell r="D15182" t="str">
            <v>all PL's</v>
          </cell>
          <cell r="E15182" t="str">
            <v>all PMC's</v>
          </cell>
          <cell r="F15182" t="str">
            <v>XTAL</v>
          </cell>
          <cell r="G15182" t="str">
            <v>all plants</v>
          </cell>
          <cell r="H15182" t="str">
            <v>all descriptions</v>
          </cell>
          <cell r="I15182" t="str">
            <v>MFG</v>
          </cell>
          <cell r="J15182">
            <v>274875647</v>
          </cell>
          <cell r="K15182">
            <v>0</v>
          </cell>
          <cell r="L15182">
            <v>0</v>
          </cell>
          <cell r="M15182">
            <v>0</v>
          </cell>
          <cell r="N15182">
            <v>0</v>
          </cell>
          <cell r="O15182">
            <v>406647307</v>
          </cell>
          <cell r="P15182">
            <v>681522954</v>
          </cell>
        </row>
        <row r="15183">
          <cell r="A15183" t="str">
            <v>20051010</v>
          </cell>
          <cell r="B15183" t="str">
            <v>0541</v>
          </cell>
          <cell r="C15183" t="str">
            <v>BL RF PRODUCTS</v>
          </cell>
          <cell r="D15183" t="str">
            <v>all PL's</v>
          </cell>
          <cell r="E15183" t="str">
            <v>all PMC's</v>
          </cell>
          <cell r="F15183" t="str">
            <v>XTAL</v>
          </cell>
          <cell r="G15183" t="str">
            <v>all plants</v>
          </cell>
          <cell r="H15183" t="str">
            <v>all descriptions</v>
          </cell>
          <cell r="I15183" t="str">
            <v>all types</v>
          </cell>
          <cell r="J15183">
            <v>274875647</v>
          </cell>
          <cell r="K15183">
            <v>0</v>
          </cell>
          <cell r="L15183">
            <v>0</v>
          </cell>
          <cell r="M15183">
            <v>0</v>
          </cell>
          <cell r="N15183">
            <v>0</v>
          </cell>
          <cell r="O15183">
            <v>406647307</v>
          </cell>
          <cell r="P15183">
            <v>681522954</v>
          </cell>
        </row>
        <row r="15184">
          <cell r="A15184" t="str">
            <v>20051010</v>
          </cell>
          <cell r="B15184" t="str">
            <v>0541</v>
          </cell>
          <cell r="C15184" t="str">
            <v>BL RF PRODUCTS</v>
          </cell>
          <cell r="D15184" t="str">
            <v>all PL's</v>
          </cell>
          <cell r="E15184" t="str">
            <v>all PMC's</v>
          </cell>
          <cell r="F15184" t="str">
            <v>XTAL</v>
          </cell>
          <cell r="G15184" t="str">
            <v>CN71</v>
          </cell>
          <cell r="H15184" t="str">
            <v>AT PS Guangdong</v>
          </cell>
          <cell r="I15184" t="str">
            <v>MFG</v>
          </cell>
          <cell r="J15184">
            <v>164022343</v>
          </cell>
          <cell r="K15184">
            <v>0</v>
          </cell>
          <cell r="L15184">
            <v>0</v>
          </cell>
          <cell r="M15184">
            <v>0</v>
          </cell>
          <cell r="N15184">
            <v>0</v>
          </cell>
          <cell r="O15184">
            <v>60839158</v>
          </cell>
          <cell r="P15184">
            <v>224861501</v>
          </cell>
        </row>
        <row r="15185">
          <cell r="A15185" t="str">
            <v>20051010</v>
          </cell>
          <cell r="B15185" t="str">
            <v>0541</v>
          </cell>
          <cell r="C15185" t="str">
            <v>BL RF PRODUCTS</v>
          </cell>
          <cell r="D15185" t="str">
            <v>all PL's</v>
          </cell>
          <cell r="E15185" t="str">
            <v>all PMC's</v>
          </cell>
          <cell r="F15185" t="str">
            <v>XTAL</v>
          </cell>
          <cell r="G15185" t="str">
            <v>HK70</v>
          </cell>
          <cell r="H15185" t="str">
            <v>AT EDL</v>
          </cell>
          <cell r="I15185" t="str">
            <v>MFG</v>
          </cell>
          <cell r="J15185">
            <v>96030917</v>
          </cell>
          <cell r="K15185">
            <v>0</v>
          </cell>
          <cell r="L15185">
            <v>0</v>
          </cell>
          <cell r="M15185">
            <v>0</v>
          </cell>
          <cell r="N15185">
            <v>0</v>
          </cell>
          <cell r="O15185">
            <v>343294464</v>
          </cell>
          <cell r="P15185">
            <v>439325381</v>
          </cell>
        </row>
        <row r="15186">
          <cell r="A15186" t="str">
            <v>20051010</v>
          </cell>
          <cell r="B15186" t="str">
            <v>0541</v>
          </cell>
          <cell r="C15186" t="str">
            <v>BL RF PRODUCTS</v>
          </cell>
          <cell r="D15186" t="str">
            <v>all PL's</v>
          </cell>
          <cell r="E15186" t="str">
            <v>all PMC's</v>
          </cell>
          <cell r="F15186" t="str">
            <v>XTAL</v>
          </cell>
          <cell r="G15186" t="str">
            <v>MY71</v>
          </cell>
          <cell r="H15186" t="str">
            <v>AT Seremban</v>
          </cell>
          <cell r="I15186" t="str">
            <v>MFG</v>
          </cell>
          <cell r="J15186">
            <v>5306549</v>
          </cell>
          <cell r="K15186">
            <v>0</v>
          </cell>
          <cell r="L15186">
            <v>0</v>
          </cell>
          <cell r="M15186">
            <v>0</v>
          </cell>
          <cell r="N15186">
            <v>0</v>
          </cell>
          <cell r="O15186">
            <v>2444396</v>
          </cell>
          <cell r="P15186">
            <v>7750945</v>
          </cell>
        </row>
        <row r="15187">
          <cell r="A15187" t="str">
            <v>20051010</v>
          </cell>
          <cell r="B15187" t="str">
            <v>0541</v>
          </cell>
          <cell r="C15187" t="str">
            <v>BL RF PRODUCTS</v>
          </cell>
          <cell r="D15187" t="str">
            <v>all PL's</v>
          </cell>
          <cell r="E15187" t="str">
            <v>all PMC's</v>
          </cell>
          <cell r="F15187" t="str">
            <v>XTAL</v>
          </cell>
          <cell r="G15187" t="str">
            <v>PH70</v>
          </cell>
          <cell r="H15187" t="str">
            <v>AT PSPI</v>
          </cell>
          <cell r="I15187" t="str">
            <v>MFG</v>
          </cell>
          <cell r="J15187">
            <v>3331618</v>
          </cell>
          <cell r="K15187">
            <v>0</v>
          </cell>
          <cell r="L15187">
            <v>0</v>
          </cell>
          <cell r="M15187">
            <v>0</v>
          </cell>
          <cell r="N15187">
            <v>0</v>
          </cell>
          <cell r="O15187">
            <v>69289</v>
          </cell>
          <cell r="P15187">
            <v>3400907</v>
          </cell>
        </row>
        <row r="15188">
          <cell r="A15188" t="str">
            <v>20051010</v>
          </cell>
          <cell r="B15188" t="str">
            <v>0541</v>
          </cell>
          <cell r="C15188" t="str">
            <v>BL RF PRODUCTS</v>
          </cell>
          <cell r="D15188" t="str">
            <v>all PL's</v>
          </cell>
          <cell r="E15188" t="str">
            <v>all PMC's</v>
          </cell>
          <cell r="F15188" t="str">
            <v>XTAL</v>
          </cell>
          <cell r="G15188" t="str">
            <v>PH71</v>
          </cell>
          <cell r="H15188" t="str">
            <v>AT PSC</v>
          </cell>
          <cell r="I15188" t="str">
            <v>MFG</v>
          </cell>
          <cell r="J15188">
            <v>157272</v>
          </cell>
          <cell r="K15188">
            <v>0</v>
          </cell>
          <cell r="L15188">
            <v>0</v>
          </cell>
          <cell r="M15188">
            <v>0</v>
          </cell>
          <cell r="N15188">
            <v>0</v>
          </cell>
          <cell r="O15188">
            <v>0</v>
          </cell>
          <cell r="P15188">
            <v>157272</v>
          </cell>
        </row>
        <row r="15189">
          <cell r="A15189" t="str">
            <v>20051010</v>
          </cell>
          <cell r="B15189" t="str">
            <v>0541</v>
          </cell>
          <cell r="C15189" t="str">
            <v>BL RF PRODUCTS</v>
          </cell>
          <cell r="D15189" t="str">
            <v>all PL's</v>
          </cell>
          <cell r="E15189" t="str">
            <v>all PMC's</v>
          </cell>
          <cell r="F15189" t="str">
            <v>XTAL</v>
          </cell>
          <cell r="G15189" t="str">
            <v>TH70</v>
          </cell>
          <cell r="H15189" t="str">
            <v>AT PST</v>
          </cell>
          <cell r="I15189" t="str">
            <v>MFG</v>
          </cell>
          <cell r="J15189">
            <v>441777</v>
          </cell>
          <cell r="K15189">
            <v>0</v>
          </cell>
          <cell r="L15189">
            <v>0</v>
          </cell>
          <cell r="M15189">
            <v>0</v>
          </cell>
          <cell r="N15189">
            <v>0</v>
          </cell>
          <cell r="O15189">
            <v>0</v>
          </cell>
          <cell r="P15189">
            <v>441777</v>
          </cell>
        </row>
        <row r="15190">
          <cell r="A15190" t="str">
            <v>20051010</v>
          </cell>
          <cell r="B15190" t="str">
            <v>0541</v>
          </cell>
          <cell r="C15190" t="str">
            <v>BL RF PRODUCTS</v>
          </cell>
          <cell r="D15190" t="str">
            <v>all PL's</v>
          </cell>
          <cell r="E15190" t="str">
            <v>all PMC's</v>
          </cell>
          <cell r="F15190" t="str">
            <v>XTAL</v>
          </cell>
          <cell r="G15190" t="str">
            <v>TW70</v>
          </cell>
          <cell r="H15190" t="str">
            <v>AT PSK</v>
          </cell>
          <cell r="I15190" t="str">
            <v>MFG</v>
          </cell>
          <cell r="J15190">
            <v>5585171</v>
          </cell>
          <cell r="K15190">
            <v>0</v>
          </cell>
          <cell r="L15190">
            <v>0</v>
          </cell>
          <cell r="M15190">
            <v>0</v>
          </cell>
          <cell r="N15190">
            <v>0</v>
          </cell>
          <cell r="O15190">
            <v>0</v>
          </cell>
          <cell r="P15190">
            <v>5585171</v>
          </cell>
        </row>
        <row r="15191">
          <cell r="A15191" t="str">
            <v>20051010</v>
          </cell>
          <cell r="B15191" t="str">
            <v>0541</v>
          </cell>
          <cell r="C15191" t="str">
            <v>BL RF PRODUCTS</v>
          </cell>
          <cell r="D15191" t="str">
            <v>PL RF ACCESS SYSTEMS</v>
          </cell>
          <cell r="E15191" t="str">
            <v>all PMC's</v>
          </cell>
          <cell r="F15191" t="str">
            <v>all categories</v>
          </cell>
          <cell r="G15191" t="str">
            <v>all plants</v>
          </cell>
          <cell r="H15191" t="str">
            <v>all descriptions</v>
          </cell>
          <cell r="I15191" t="str">
            <v>all types</v>
          </cell>
          <cell r="J15191">
            <v>7100268</v>
          </cell>
          <cell r="K15191">
            <v>0</v>
          </cell>
          <cell r="L15191">
            <v>4234135</v>
          </cell>
          <cell r="M15191">
            <v>0</v>
          </cell>
          <cell r="N15191">
            <v>200</v>
          </cell>
          <cell r="O15191">
            <v>133285</v>
          </cell>
          <cell r="P15191">
            <v>11467888</v>
          </cell>
        </row>
        <row r="15192">
          <cell r="A15192" t="str">
            <v>20051010</v>
          </cell>
          <cell r="B15192" t="str">
            <v>0541</v>
          </cell>
          <cell r="C15192" t="str">
            <v>BL RF PRODUCTS</v>
          </cell>
          <cell r="D15192" t="str">
            <v>PL RF ACCESS SYSTEMS</v>
          </cell>
          <cell r="E15192" t="str">
            <v>all PMC's</v>
          </cell>
          <cell r="F15192" t="str">
            <v>all categories</v>
          </cell>
          <cell r="G15192" t="str">
            <v>all plants</v>
          </cell>
          <cell r="H15192" t="str">
            <v>all descriptions</v>
          </cell>
          <cell r="I15192" t="str">
            <v>RDC</v>
          </cell>
          <cell r="J15192">
            <v>116704</v>
          </cell>
          <cell r="K15192">
            <v>0</v>
          </cell>
          <cell r="L15192">
            <v>4234135</v>
          </cell>
          <cell r="M15192">
            <v>0</v>
          </cell>
          <cell r="N15192">
            <v>0</v>
          </cell>
          <cell r="O15192">
            <v>500</v>
          </cell>
          <cell r="P15192">
            <v>4351339</v>
          </cell>
        </row>
        <row r="15193">
          <cell r="A15193" t="str">
            <v>20051010</v>
          </cell>
          <cell r="B15193" t="str">
            <v>0541</v>
          </cell>
          <cell r="C15193" t="str">
            <v>BL RF PRODUCTS</v>
          </cell>
          <cell r="D15193" t="str">
            <v>PL RF ACCESS SYSTEMS</v>
          </cell>
          <cell r="E15193" t="str">
            <v>all PMC's</v>
          </cell>
          <cell r="F15193" t="str">
            <v>all categories</v>
          </cell>
          <cell r="G15193" t="str">
            <v>all plants</v>
          </cell>
          <cell r="H15193" t="str">
            <v>all descriptions</v>
          </cell>
          <cell r="I15193" t="str">
            <v>TRN</v>
          </cell>
          <cell r="J15193">
            <v>0</v>
          </cell>
          <cell r="K15193">
            <v>0</v>
          </cell>
          <cell r="L15193">
            <v>0</v>
          </cell>
          <cell r="M15193">
            <v>0</v>
          </cell>
          <cell r="N15193">
            <v>200</v>
          </cell>
          <cell r="O15193">
            <v>680</v>
          </cell>
          <cell r="P15193">
            <v>880</v>
          </cell>
        </row>
        <row r="15194">
          <cell r="A15194" t="str">
            <v>20051010</v>
          </cell>
          <cell r="B15194" t="str">
            <v>0541</v>
          </cell>
          <cell r="C15194" t="str">
            <v>BL RF PRODUCTS</v>
          </cell>
          <cell r="D15194" t="str">
            <v>PL RF ACCESS SYSTEMS</v>
          </cell>
          <cell r="E15194" t="str">
            <v>all PMC's</v>
          </cell>
          <cell r="F15194" t="str">
            <v>all categories</v>
          </cell>
          <cell r="G15194" t="str">
            <v>all plants</v>
          </cell>
          <cell r="H15194" t="str">
            <v>all descriptions</v>
          </cell>
          <cell r="I15194" t="str">
            <v>IWH</v>
          </cell>
          <cell r="J15194">
            <v>294096</v>
          </cell>
          <cell r="K15194">
            <v>0</v>
          </cell>
          <cell r="L15194">
            <v>0</v>
          </cell>
          <cell r="M15194">
            <v>0</v>
          </cell>
          <cell r="N15194">
            <v>0</v>
          </cell>
          <cell r="O15194">
            <v>62372</v>
          </cell>
          <cell r="P15194">
            <v>356468</v>
          </cell>
        </row>
        <row r="15195">
          <cell r="A15195" t="str">
            <v>20051010</v>
          </cell>
          <cell r="B15195" t="str">
            <v>0541</v>
          </cell>
          <cell r="C15195" t="str">
            <v>BL RF PRODUCTS</v>
          </cell>
          <cell r="D15195" t="str">
            <v>PL RF ACCESS SYSTEMS</v>
          </cell>
          <cell r="E15195" t="str">
            <v>all PMC's</v>
          </cell>
          <cell r="F15195" t="str">
            <v>all categories</v>
          </cell>
          <cell r="G15195" t="str">
            <v>all plants</v>
          </cell>
          <cell r="H15195" t="str">
            <v>all descriptions</v>
          </cell>
          <cell r="I15195" t="str">
            <v>MFG</v>
          </cell>
          <cell r="J15195">
            <v>6689468</v>
          </cell>
          <cell r="K15195">
            <v>0</v>
          </cell>
          <cell r="L15195">
            <v>0</v>
          </cell>
          <cell r="M15195">
            <v>0</v>
          </cell>
          <cell r="N15195">
            <v>0</v>
          </cell>
          <cell r="O15195">
            <v>69733</v>
          </cell>
          <cell r="P15195">
            <v>6759201</v>
          </cell>
        </row>
        <row r="15196">
          <cell r="A15196" t="str">
            <v>20051010</v>
          </cell>
          <cell r="B15196" t="str">
            <v>0541</v>
          </cell>
          <cell r="C15196" t="str">
            <v>BL RF PRODUCTS</v>
          </cell>
          <cell r="D15196" t="str">
            <v>PL RF ACCESS SYSTEMS</v>
          </cell>
          <cell r="E15196" t="str">
            <v>all PMC's</v>
          </cell>
          <cell r="F15196" t="str">
            <v>all categories</v>
          </cell>
          <cell r="G15196" t="str">
            <v>FR10</v>
          </cell>
          <cell r="H15196" t="str">
            <v>IWH (BL Control) Caen</v>
          </cell>
          <cell r="I15196" t="str">
            <v>IWH</v>
          </cell>
          <cell r="J15196">
            <v>0</v>
          </cell>
          <cell r="K15196">
            <v>0</v>
          </cell>
          <cell r="L15196">
            <v>0</v>
          </cell>
          <cell r="M15196">
            <v>0</v>
          </cell>
          <cell r="N15196">
            <v>0</v>
          </cell>
          <cell r="O15196">
            <v>490</v>
          </cell>
          <cell r="P15196">
            <v>490</v>
          </cell>
        </row>
        <row r="15197">
          <cell r="A15197" t="str">
            <v>20051010</v>
          </cell>
          <cell r="B15197" t="str">
            <v>0541</v>
          </cell>
          <cell r="C15197" t="str">
            <v>BL RF PRODUCTS</v>
          </cell>
          <cell r="D15197" t="str">
            <v>PL RF ACCESS SYSTEMS</v>
          </cell>
          <cell r="E15197" t="str">
            <v>all PMC's</v>
          </cell>
          <cell r="F15197" t="str">
            <v>all categories</v>
          </cell>
          <cell r="G15197" t="str">
            <v>HK00</v>
          </cell>
          <cell r="H15197" t="str">
            <v>RDC APSH</v>
          </cell>
          <cell r="I15197" t="str">
            <v>RDC</v>
          </cell>
          <cell r="J15197">
            <v>53921</v>
          </cell>
          <cell r="K15197">
            <v>0</v>
          </cell>
          <cell r="L15197">
            <v>80238</v>
          </cell>
          <cell r="M15197">
            <v>0</v>
          </cell>
          <cell r="N15197">
            <v>0</v>
          </cell>
          <cell r="O15197">
            <v>0</v>
          </cell>
          <cell r="P15197">
            <v>134159</v>
          </cell>
        </row>
        <row r="15198">
          <cell r="A15198" t="str">
            <v>20051010</v>
          </cell>
          <cell r="B15198" t="str">
            <v>0541</v>
          </cell>
          <cell r="C15198" t="str">
            <v>BL RF PRODUCTS</v>
          </cell>
          <cell r="D15198" t="str">
            <v>PL RF ACCESS SYSTEMS</v>
          </cell>
          <cell r="E15198" t="str">
            <v>all PMC's</v>
          </cell>
          <cell r="F15198" t="str">
            <v>all categories</v>
          </cell>
          <cell r="G15198" t="str">
            <v>NL00</v>
          </cell>
          <cell r="H15198" t="str">
            <v>RDC EU / TNT LOGISTICS BV</v>
          </cell>
          <cell r="I15198" t="str">
            <v>RDC</v>
          </cell>
          <cell r="J15198">
            <v>16308</v>
          </cell>
          <cell r="K15198">
            <v>0</v>
          </cell>
          <cell r="L15198">
            <v>0</v>
          </cell>
          <cell r="M15198">
            <v>0</v>
          </cell>
          <cell r="N15198">
            <v>0</v>
          </cell>
          <cell r="O15198">
            <v>100</v>
          </cell>
          <cell r="P15198">
            <v>16408</v>
          </cell>
        </row>
        <row r="15199">
          <cell r="A15199" t="str">
            <v>20051010</v>
          </cell>
          <cell r="B15199" t="str">
            <v>0541</v>
          </cell>
          <cell r="C15199" t="str">
            <v>BL RF PRODUCTS</v>
          </cell>
          <cell r="D15199" t="str">
            <v>PL RF ACCESS SYSTEMS</v>
          </cell>
          <cell r="E15199" t="str">
            <v>all PMC's</v>
          </cell>
          <cell r="F15199" t="str">
            <v>all categories</v>
          </cell>
          <cell r="G15199" t="str">
            <v>NL10</v>
          </cell>
          <cell r="H15199" t="str">
            <v>IWH (BL Control) Nijmegen</v>
          </cell>
          <cell r="I15199" t="str">
            <v>IWH</v>
          </cell>
          <cell r="J15199">
            <v>3250</v>
          </cell>
          <cell r="K15199">
            <v>0</v>
          </cell>
          <cell r="L15199">
            <v>0</v>
          </cell>
          <cell r="M15199">
            <v>0</v>
          </cell>
          <cell r="N15199">
            <v>0</v>
          </cell>
          <cell r="O15199">
            <v>0</v>
          </cell>
          <cell r="P15199">
            <v>3250</v>
          </cell>
        </row>
        <row r="15200">
          <cell r="A15200" t="str">
            <v>20051010</v>
          </cell>
          <cell r="B15200" t="str">
            <v>0541</v>
          </cell>
          <cell r="C15200" t="str">
            <v>BL RF PRODUCTS</v>
          </cell>
          <cell r="D15200" t="str">
            <v>PL RF ACCESS SYSTEMS</v>
          </cell>
          <cell r="E15200" t="str">
            <v>all PMC's</v>
          </cell>
          <cell r="F15200" t="str">
            <v>all categories</v>
          </cell>
          <cell r="G15200" t="str">
            <v>NL79</v>
          </cell>
          <cell r="H15200" t="str">
            <v>Test IPON Nijmegen</v>
          </cell>
          <cell r="I15200" t="str">
            <v>MFG</v>
          </cell>
          <cell r="J15200">
            <v>0</v>
          </cell>
          <cell r="K15200">
            <v>0</v>
          </cell>
          <cell r="L15200">
            <v>0</v>
          </cell>
          <cell r="M15200">
            <v>0</v>
          </cell>
          <cell r="N15200">
            <v>0</v>
          </cell>
          <cell r="O15200">
            <v>321</v>
          </cell>
          <cell r="P15200">
            <v>321</v>
          </cell>
        </row>
        <row r="15201">
          <cell r="A15201" t="str">
            <v>20051010</v>
          </cell>
          <cell r="B15201" t="str">
            <v>0541</v>
          </cell>
          <cell r="C15201" t="str">
            <v>BL RF PRODUCTS</v>
          </cell>
          <cell r="D15201" t="str">
            <v>PL RF ACCESS SYSTEMS</v>
          </cell>
          <cell r="E15201" t="str">
            <v>all PMC's</v>
          </cell>
          <cell r="F15201" t="str">
            <v>all categories</v>
          </cell>
          <cell r="G15201" t="str">
            <v>PH10</v>
          </cell>
          <cell r="H15201" t="str">
            <v>IWH (BL Control) PSC</v>
          </cell>
          <cell r="I15201" t="str">
            <v>IWH</v>
          </cell>
          <cell r="J15201">
            <v>11960</v>
          </cell>
          <cell r="K15201">
            <v>0</v>
          </cell>
          <cell r="L15201">
            <v>0</v>
          </cell>
          <cell r="M15201">
            <v>0</v>
          </cell>
          <cell r="N15201">
            <v>0</v>
          </cell>
          <cell r="O15201">
            <v>1600</v>
          </cell>
          <cell r="P15201">
            <v>13560</v>
          </cell>
        </row>
        <row r="15202">
          <cell r="A15202" t="str">
            <v>20051010</v>
          </cell>
          <cell r="B15202" t="str">
            <v>0541</v>
          </cell>
          <cell r="C15202" t="str">
            <v>BL RF PRODUCTS</v>
          </cell>
          <cell r="D15202" t="str">
            <v>PL RF ACCESS SYSTEMS</v>
          </cell>
          <cell r="E15202" t="str">
            <v>all PMC's</v>
          </cell>
          <cell r="F15202" t="str">
            <v>all categories</v>
          </cell>
          <cell r="G15202" t="str">
            <v>PH11</v>
          </cell>
          <cell r="H15202" t="str">
            <v>IWH (BL Control) PSPI</v>
          </cell>
          <cell r="I15202" t="str">
            <v>IWH</v>
          </cell>
          <cell r="J15202">
            <v>114657</v>
          </cell>
          <cell r="K15202">
            <v>0</v>
          </cell>
          <cell r="L15202">
            <v>0</v>
          </cell>
          <cell r="M15202">
            <v>0</v>
          </cell>
          <cell r="N15202">
            <v>0</v>
          </cell>
          <cell r="O15202">
            <v>41732</v>
          </cell>
          <cell r="P15202">
            <v>156389</v>
          </cell>
        </row>
        <row r="15203">
          <cell r="A15203" t="str">
            <v>20051010</v>
          </cell>
          <cell r="B15203" t="str">
            <v>0541</v>
          </cell>
          <cell r="C15203" t="str">
            <v>BL RF PRODUCTS</v>
          </cell>
          <cell r="D15203" t="str">
            <v>PL RF ACCESS SYSTEMS</v>
          </cell>
          <cell r="E15203" t="str">
            <v>all PMC's</v>
          </cell>
          <cell r="F15203" t="str">
            <v>all categories</v>
          </cell>
          <cell r="G15203" t="str">
            <v>PH70</v>
          </cell>
          <cell r="H15203" t="str">
            <v>AT PSPI</v>
          </cell>
          <cell r="I15203" t="str">
            <v>MFG</v>
          </cell>
          <cell r="J15203">
            <v>2153809</v>
          </cell>
          <cell r="K15203">
            <v>0</v>
          </cell>
          <cell r="L15203">
            <v>0</v>
          </cell>
          <cell r="M15203">
            <v>0</v>
          </cell>
          <cell r="N15203">
            <v>0</v>
          </cell>
          <cell r="O15203">
            <v>69289</v>
          </cell>
          <cell r="P15203">
            <v>2223098</v>
          </cell>
        </row>
        <row r="15204">
          <cell r="A15204" t="str">
            <v>20051010</v>
          </cell>
          <cell r="B15204" t="str">
            <v>0541</v>
          </cell>
          <cell r="C15204" t="str">
            <v>BL RF PRODUCTS</v>
          </cell>
          <cell r="D15204" t="str">
            <v>PL RF ACCESS SYSTEMS</v>
          </cell>
          <cell r="E15204" t="str">
            <v>all PMC's</v>
          </cell>
          <cell r="F15204" t="str">
            <v>all categories</v>
          </cell>
          <cell r="G15204" t="str">
            <v>PH71</v>
          </cell>
          <cell r="H15204" t="str">
            <v>AT PSC</v>
          </cell>
          <cell r="I15204" t="str">
            <v>MFG</v>
          </cell>
          <cell r="J15204">
            <v>157272</v>
          </cell>
          <cell r="K15204">
            <v>0</v>
          </cell>
          <cell r="L15204">
            <v>0</v>
          </cell>
          <cell r="M15204">
            <v>0</v>
          </cell>
          <cell r="N15204">
            <v>0</v>
          </cell>
          <cell r="O15204">
            <v>0</v>
          </cell>
          <cell r="P15204">
            <v>157272</v>
          </cell>
        </row>
        <row r="15205">
          <cell r="A15205" t="str">
            <v>20051010</v>
          </cell>
          <cell r="B15205" t="str">
            <v>0541</v>
          </cell>
          <cell r="C15205" t="str">
            <v>BL RF PRODUCTS</v>
          </cell>
          <cell r="D15205" t="str">
            <v>PL RF ACCESS SYSTEMS</v>
          </cell>
          <cell r="E15205" t="str">
            <v>all PMC's</v>
          </cell>
          <cell r="F15205" t="str">
            <v>all categories</v>
          </cell>
          <cell r="G15205" t="str">
            <v>PH79</v>
          </cell>
          <cell r="H15205" t="str">
            <v>WT PSC</v>
          </cell>
          <cell r="I15205" t="str">
            <v>MFG</v>
          </cell>
          <cell r="J15205">
            <v>374</v>
          </cell>
          <cell r="K15205">
            <v>0</v>
          </cell>
          <cell r="L15205">
            <v>0</v>
          </cell>
          <cell r="M15205">
            <v>0</v>
          </cell>
          <cell r="N15205">
            <v>0</v>
          </cell>
          <cell r="O15205">
            <v>123</v>
          </cell>
          <cell r="P15205">
            <v>497</v>
          </cell>
        </row>
        <row r="15206">
          <cell r="A15206" t="str">
            <v>20051010</v>
          </cell>
          <cell r="B15206" t="str">
            <v>0541</v>
          </cell>
          <cell r="C15206" t="str">
            <v>BL RF PRODUCTS</v>
          </cell>
          <cell r="D15206" t="str">
            <v>PL RF ACCESS SYSTEMS</v>
          </cell>
          <cell r="E15206" t="str">
            <v>all PMC's</v>
          </cell>
          <cell r="F15206" t="str">
            <v>all categories</v>
          </cell>
          <cell r="G15206" t="str">
            <v>TH10</v>
          </cell>
          <cell r="H15206" t="str">
            <v>IWH (BL control) PST</v>
          </cell>
          <cell r="I15206" t="str">
            <v>IWH</v>
          </cell>
          <cell r="J15206">
            <v>81183</v>
          </cell>
          <cell r="K15206">
            <v>0</v>
          </cell>
          <cell r="L15206">
            <v>0</v>
          </cell>
          <cell r="M15206">
            <v>0</v>
          </cell>
          <cell r="N15206">
            <v>0</v>
          </cell>
          <cell r="O15206">
            <v>0</v>
          </cell>
          <cell r="P15206">
            <v>81183</v>
          </cell>
        </row>
        <row r="15207">
          <cell r="A15207" t="str">
            <v>20051010</v>
          </cell>
          <cell r="B15207" t="str">
            <v>0541</v>
          </cell>
          <cell r="C15207" t="str">
            <v>BL RF PRODUCTS</v>
          </cell>
          <cell r="D15207" t="str">
            <v>PL RF ACCESS SYSTEMS</v>
          </cell>
          <cell r="E15207" t="str">
            <v>all PMC's</v>
          </cell>
          <cell r="F15207" t="str">
            <v>all categories</v>
          </cell>
          <cell r="G15207" t="str">
            <v>TH70</v>
          </cell>
          <cell r="H15207" t="str">
            <v>AT PST</v>
          </cell>
          <cell r="I15207" t="str">
            <v>MFG</v>
          </cell>
          <cell r="J15207">
            <v>441777</v>
          </cell>
          <cell r="K15207">
            <v>0</v>
          </cell>
          <cell r="L15207">
            <v>0</v>
          </cell>
          <cell r="M15207">
            <v>0</v>
          </cell>
          <cell r="N15207">
            <v>0</v>
          </cell>
          <cell r="O15207">
            <v>0</v>
          </cell>
          <cell r="P15207">
            <v>441777</v>
          </cell>
        </row>
        <row r="15208">
          <cell r="A15208" t="str">
            <v>20051010</v>
          </cell>
          <cell r="B15208" t="str">
            <v>0541</v>
          </cell>
          <cell r="C15208" t="str">
            <v>BL RF PRODUCTS</v>
          </cell>
          <cell r="D15208" t="str">
            <v>PL RF ACCESS SYSTEMS</v>
          </cell>
          <cell r="E15208" t="str">
            <v>all PMC's</v>
          </cell>
          <cell r="F15208" t="str">
            <v>all categories</v>
          </cell>
          <cell r="G15208" t="str">
            <v>TW10</v>
          </cell>
          <cell r="H15208" t="str">
            <v>IWH (BL Control) PSK</v>
          </cell>
          <cell r="I15208" t="str">
            <v>IWH</v>
          </cell>
          <cell r="J15208">
            <v>83046</v>
          </cell>
          <cell r="K15208">
            <v>0</v>
          </cell>
          <cell r="L15208">
            <v>0</v>
          </cell>
          <cell r="M15208">
            <v>0</v>
          </cell>
          <cell r="N15208">
            <v>0</v>
          </cell>
          <cell r="O15208">
            <v>18550</v>
          </cell>
          <cell r="P15208">
            <v>101596</v>
          </cell>
        </row>
        <row r="15209">
          <cell r="A15209" t="str">
            <v>20051010</v>
          </cell>
          <cell r="B15209" t="str">
            <v>0541</v>
          </cell>
          <cell r="C15209" t="str">
            <v>BL RF PRODUCTS</v>
          </cell>
          <cell r="D15209" t="str">
            <v>PL RF ACCESS SYSTEMS</v>
          </cell>
          <cell r="E15209" t="str">
            <v>all PMC's</v>
          </cell>
          <cell r="F15209" t="str">
            <v>all categories</v>
          </cell>
          <cell r="G15209" t="str">
            <v>TW70</v>
          </cell>
          <cell r="H15209" t="str">
            <v>AT PSK</v>
          </cell>
          <cell r="I15209" t="str">
            <v>MFG</v>
          </cell>
          <cell r="J15209">
            <v>3936236</v>
          </cell>
          <cell r="K15209">
            <v>0</v>
          </cell>
          <cell r="L15209">
            <v>0</v>
          </cell>
          <cell r="M15209">
            <v>0</v>
          </cell>
          <cell r="N15209">
            <v>0</v>
          </cell>
          <cell r="O15209">
            <v>0</v>
          </cell>
          <cell r="P15209">
            <v>3936236</v>
          </cell>
        </row>
        <row r="15210">
          <cell r="A15210" t="str">
            <v>20051010</v>
          </cell>
          <cell r="B15210" t="str">
            <v>0541</v>
          </cell>
          <cell r="C15210" t="str">
            <v>BL RF PRODUCTS</v>
          </cell>
          <cell r="D15210" t="str">
            <v>PL RF ACCESS SYSTEMS</v>
          </cell>
          <cell r="E15210" t="str">
            <v>all PMC's</v>
          </cell>
          <cell r="F15210" t="str">
            <v>all categories</v>
          </cell>
          <cell r="G15210" t="str">
            <v>US00</v>
          </cell>
          <cell r="H15210" t="str">
            <v>RDC NARSO</v>
          </cell>
          <cell r="I15210" t="str">
            <v>RDC</v>
          </cell>
          <cell r="J15210">
            <v>475</v>
          </cell>
          <cell r="K15210">
            <v>0</v>
          </cell>
          <cell r="L15210">
            <v>4153897</v>
          </cell>
          <cell r="M15210">
            <v>0</v>
          </cell>
          <cell r="N15210">
            <v>0</v>
          </cell>
          <cell r="O15210">
            <v>0</v>
          </cell>
          <cell r="P15210">
            <v>4154372</v>
          </cell>
        </row>
        <row r="15211">
          <cell r="A15211" t="str">
            <v>20051010</v>
          </cell>
          <cell r="B15211" t="str">
            <v>0541</v>
          </cell>
          <cell r="C15211" t="str">
            <v>BL RF PRODUCTS</v>
          </cell>
          <cell r="D15211" t="str">
            <v>PL RF ACCESS SYSTEMS</v>
          </cell>
          <cell r="E15211" t="str">
            <v>all PMC's</v>
          </cell>
          <cell r="F15211" t="str">
            <v>all categories</v>
          </cell>
          <cell r="G15211" t="str">
            <v>US01</v>
          </cell>
          <cell r="H15211" t="str">
            <v>TRN NA</v>
          </cell>
          <cell r="I15211" t="str">
            <v>TRN</v>
          </cell>
          <cell r="J15211">
            <v>0</v>
          </cell>
          <cell r="K15211">
            <v>0</v>
          </cell>
          <cell r="L15211">
            <v>0</v>
          </cell>
          <cell r="M15211">
            <v>0</v>
          </cell>
          <cell r="N15211">
            <v>200</v>
          </cell>
          <cell r="O15211">
            <v>680</v>
          </cell>
          <cell r="P15211">
            <v>880</v>
          </cell>
        </row>
        <row r="15212">
          <cell r="A15212" t="str">
            <v>20051010</v>
          </cell>
          <cell r="B15212" t="str">
            <v>0541</v>
          </cell>
          <cell r="C15212" t="str">
            <v>BL RF PRODUCTS</v>
          </cell>
          <cell r="D15212" t="str">
            <v>PL RF ACCESS SYSTEMS</v>
          </cell>
          <cell r="E15212" t="str">
            <v>all PMC's</v>
          </cell>
          <cell r="F15212" t="str">
            <v>all categories</v>
          </cell>
          <cell r="G15212" t="str">
            <v>USTT</v>
          </cell>
          <cell r="H15212" t="str">
            <v>CSW Auto</v>
          </cell>
          <cell r="I15212" t="str">
            <v>RDC</v>
          </cell>
          <cell r="J15212">
            <v>46000</v>
          </cell>
          <cell r="K15212">
            <v>0</v>
          </cell>
          <cell r="L15212">
            <v>0</v>
          </cell>
          <cell r="M15212">
            <v>0</v>
          </cell>
          <cell r="N15212">
            <v>0</v>
          </cell>
          <cell r="O15212">
            <v>400</v>
          </cell>
          <cell r="P15212">
            <v>46400</v>
          </cell>
        </row>
        <row r="15213">
          <cell r="A15213" t="str">
            <v>20051010</v>
          </cell>
          <cell r="B15213" t="str">
            <v>0541</v>
          </cell>
          <cell r="C15213" t="str">
            <v>BL RF PRODUCTS</v>
          </cell>
          <cell r="D15213" t="str">
            <v>PL RF ACCESS SYSTEMS</v>
          </cell>
          <cell r="E15213" t="str">
            <v>all PMC's</v>
          </cell>
          <cell r="F15213" t="str">
            <v>FP</v>
          </cell>
          <cell r="G15213" t="str">
            <v>all plants</v>
          </cell>
          <cell r="H15213" t="str">
            <v>all descriptions</v>
          </cell>
          <cell r="I15213" t="str">
            <v>MFG</v>
          </cell>
          <cell r="J15213">
            <v>0</v>
          </cell>
          <cell r="K15213">
            <v>0</v>
          </cell>
          <cell r="L15213">
            <v>0</v>
          </cell>
          <cell r="M15213">
            <v>0</v>
          </cell>
          <cell r="N15213">
            <v>0</v>
          </cell>
          <cell r="O15213">
            <v>275</v>
          </cell>
          <cell r="P15213">
            <v>275</v>
          </cell>
        </row>
        <row r="15214">
          <cell r="A15214" t="str">
            <v>20051010</v>
          </cell>
          <cell r="B15214" t="str">
            <v>0541</v>
          </cell>
          <cell r="C15214" t="str">
            <v>BL RF PRODUCTS</v>
          </cell>
          <cell r="D15214" t="str">
            <v>PL RF ACCESS SYSTEMS</v>
          </cell>
          <cell r="E15214" t="str">
            <v>all PMC's</v>
          </cell>
          <cell r="F15214" t="str">
            <v>FP</v>
          </cell>
          <cell r="G15214" t="str">
            <v>all plants</v>
          </cell>
          <cell r="H15214" t="str">
            <v>all descriptions</v>
          </cell>
          <cell r="I15214" t="str">
            <v>all types</v>
          </cell>
          <cell r="J15214">
            <v>410800</v>
          </cell>
          <cell r="K15214">
            <v>0</v>
          </cell>
          <cell r="L15214">
            <v>4234135</v>
          </cell>
          <cell r="M15214">
            <v>0</v>
          </cell>
          <cell r="N15214">
            <v>200</v>
          </cell>
          <cell r="O15214">
            <v>63827</v>
          </cell>
          <cell r="P15214">
            <v>4708962</v>
          </cell>
        </row>
        <row r="15215">
          <cell r="A15215" t="str">
            <v>20051010</v>
          </cell>
          <cell r="B15215" t="str">
            <v>0541</v>
          </cell>
          <cell r="C15215" t="str">
            <v>BL RF PRODUCTS</v>
          </cell>
          <cell r="D15215" t="str">
            <v>PL RF ACCESS SYSTEMS</v>
          </cell>
          <cell r="E15215" t="str">
            <v>all PMC's</v>
          </cell>
          <cell r="F15215" t="str">
            <v>FP</v>
          </cell>
          <cell r="G15215" t="str">
            <v>all plants</v>
          </cell>
          <cell r="H15215" t="str">
            <v>all descriptions</v>
          </cell>
          <cell r="I15215" t="str">
            <v>IWH</v>
          </cell>
          <cell r="J15215">
            <v>294096</v>
          </cell>
          <cell r="K15215">
            <v>0</v>
          </cell>
          <cell r="L15215">
            <v>0</v>
          </cell>
          <cell r="M15215">
            <v>0</v>
          </cell>
          <cell r="N15215">
            <v>0</v>
          </cell>
          <cell r="O15215">
            <v>62372</v>
          </cell>
          <cell r="P15215">
            <v>356468</v>
          </cell>
        </row>
        <row r="15216">
          <cell r="A15216" t="str">
            <v>20051010</v>
          </cell>
          <cell r="B15216" t="str">
            <v>0541</v>
          </cell>
          <cell r="C15216" t="str">
            <v>BL RF PRODUCTS</v>
          </cell>
          <cell r="D15216" t="str">
            <v>PL RF ACCESS SYSTEMS</v>
          </cell>
          <cell r="E15216" t="str">
            <v>all PMC's</v>
          </cell>
          <cell r="F15216" t="str">
            <v>FP</v>
          </cell>
          <cell r="G15216" t="str">
            <v>all plants</v>
          </cell>
          <cell r="H15216" t="str">
            <v>all descriptions</v>
          </cell>
          <cell r="I15216" t="str">
            <v>RDC</v>
          </cell>
          <cell r="J15216">
            <v>116704</v>
          </cell>
          <cell r="K15216">
            <v>0</v>
          </cell>
          <cell r="L15216">
            <v>4234135</v>
          </cell>
          <cell r="M15216">
            <v>0</v>
          </cell>
          <cell r="N15216">
            <v>0</v>
          </cell>
          <cell r="O15216">
            <v>500</v>
          </cell>
          <cell r="P15216">
            <v>4351339</v>
          </cell>
        </row>
        <row r="15217">
          <cell r="A15217" t="str">
            <v>20051010</v>
          </cell>
          <cell r="B15217" t="str">
            <v>0541</v>
          </cell>
          <cell r="C15217" t="str">
            <v>BL RF PRODUCTS</v>
          </cell>
          <cell r="D15217" t="str">
            <v>PL RF ACCESS SYSTEMS</v>
          </cell>
          <cell r="E15217" t="str">
            <v>all PMC's</v>
          </cell>
          <cell r="F15217" t="str">
            <v>FP</v>
          </cell>
          <cell r="G15217" t="str">
            <v>all plants</v>
          </cell>
          <cell r="H15217" t="str">
            <v>all descriptions</v>
          </cell>
          <cell r="I15217" t="str">
            <v>TRN</v>
          </cell>
          <cell r="J15217">
            <v>0</v>
          </cell>
          <cell r="K15217">
            <v>0</v>
          </cell>
          <cell r="L15217">
            <v>0</v>
          </cell>
          <cell r="M15217">
            <v>0</v>
          </cell>
          <cell r="N15217">
            <v>200</v>
          </cell>
          <cell r="O15217">
            <v>680</v>
          </cell>
          <cell r="P15217">
            <v>880</v>
          </cell>
        </row>
        <row r="15218">
          <cell r="A15218" t="str">
            <v>20051010</v>
          </cell>
          <cell r="B15218" t="str">
            <v>0541</v>
          </cell>
          <cell r="C15218" t="str">
            <v>BL RF PRODUCTS</v>
          </cell>
          <cell r="D15218" t="str">
            <v>PL RF ACCESS SYSTEMS</v>
          </cell>
          <cell r="E15218" t="str">
            <v>all PMC's</v>
          </cell>
          <cell r="F15218" t="str">
            <v>FP</v>
          </cell>
          <cell r="G15218" t="str">
            <v>FR10</v>
          </cell>
          <cell r="H15218" t="str">
            <v>IWH (BL Control) Caen</v>
          </cell>
          <cell r="I15218" t="str">
            <v>IWH</v>
          </cell>
          <cell r="J15218">
            <v>0</v>
          </cell>
          <cell r="K15218">
            <v>0</v>
          </cell>
          <cell r="L15218">
            <v>0</v>
          </cell>
          <cell r="M15218">
            <v>0</v>
          </cell>
          <cell r="N15218">
            <v>0</v>
          </cell>
          <cell r="O15218">
            <v>490</v>
          </cell>
          <cell r="P15218">
            <v>490</v>
          </cell>
        </row>
        <row r="15219">
          <cell r="A15219" t="str">
            <v>20051010</v>
          </cell>
          <cell r="B15219" t="str">
            <v>0541</v>
          </cell>
          <cell r="C15219" t="str">
            <v>BL RF PRODUCTS</v>
          </cell>
          <cell r="D15219" t="str">
            <v>PL RF ACCESS SYSTEMS</v>
          </cell>
          <cell r="E15219" t="str">
            <v>all PMC's</v>
          </cell>
          <cell r="F15219" t="str">
            <v>FP</v>
          </cell>
          <cell r="G15219" t="str">
            <v>HK00</v>
          </cell>
          <cell r="H15219" t="str">
            <v>RDC APSH</v>
          </cell>
          <cell r="I15219" t="str">
            <v>RDC</v>
          </cell>
          <cell r="J15219">
            <v>53921</v>
          </cell>
          <cell r="K15219">
            <v>0</v>
          </cell>
          <cell r="L15219">
            <v>80238</v>
          </cell>
          <cell r="M15219">
            <v>0</v>
          </cell>
          <cell r="N15219">
            <v>0</v>
          </cell>
          <cell r="O15219">
            <v>0</v>
          </cell>
          <cell r="P15219">
            <v>134159</v>
          </cell>
        </row>
        <row r="15220">
          <cell r="A15220" t="str">
            <v>20051010</v>
          </cell>
          <cell r="B15220" t="str">
            <v>0541</v>
          </cell>
          <cell r="C15220" t="str">
            <v>BL RF PRODUCTS</v>
          </cell>
          <cell r="D15220" t="str">
            <v>PL RF ACCESS SYSTEMS</v>
          </cell>
          <cell r="E15220" t="str">
            <v>all PMC's</v>
          </cell>
          <cell r="F15220" t="str">
            <v>FP</v>
          </cell>
          <cell r="G15220" t="str">
            <v>NL00</v>
          </cell>
          <cell r="H15220" t="str">
            <v>RDC EU / TNT LOGISTICS BV</v>
          </cell>
          <cell r="I15220" t="str">
            <v>RDC</v>
          </cell>
          <cell r="J15220">
            <v>16308</v>
          </cell>
          <cell r="K15220">
            <v>0</v>
          </cell>
          <cell r="L15220">
            <v>0</v>
          </cell>
          <cell r="M15220">
            <v>0</v>
          </cell>
          <cell r="N15220">
            <v>0</v>
          </cell>
          <cell r="O15220">
            <v>100</v>
          </cell>
          <cell r="P15220">
            <v>16408</v>
          </cell>
        </row>
        <row r="15221">
          <cell r="A15221" t="str">
            <v>20051010</v>
          </cell>
          <cell r="B15221" t="str">
            <v>0541</v>
          </cell>
          <cell r="C15221" t="str">
            <v>BL RF PRODUCTS</v>
          </cell>
          <cell r="D15221" t="str">
            <v>PL RF ACCESS SYSTEMS</v>
          </cell>
          <cell r="E15221" t="str">
            <v>all PMC's</v>
          </cell>
          <cell r="F15221" t="str">
            <v>FP</v>
          </cell>
          <cell r="G15221" t="str">
            <v>NL10</v>
          </cell>
          <cell r="H15221" t="str">
            <v>IWH (BL Control) Nijmegen</v>
          </cell>
          <cell r="I15221" t="str">
            <v>IWH</v>
          </cell>
          <cell r="J15221">
            <v>3250</v>
          </cell>
          <cell r="K15221">
            <v>0</v>
          </cell>
          <cell r="L15221">
            <v>0</v>
          </cell>
          <cell r="M15221">
            <v>0</v>
          </cell>
          <cell r="N15221">
            <v>0</v>
          </cell>
          <cell r="O15221">
            <v>0</v>
          </cell>
          <cell r="P15221">
            <v>3250</v>
          </cell>
        </row>
        <row r="15222">
          <cell r="A15222" t="str">
            <v>20051010</v>
          </cell>
          <cell r="B15222" t="str">
            <v>0541</v>
          </cell>
          <cell r="C15222" t="str">
            <v>BL RF PRODUCTS</v>
          </cell>
          <cell r="D15222" t="str">
            <v>PL RF ACCESS SYSTEMS</v>
          </cell>
          <cell r="E15222" t="str">
            <v>all PMC's</v>
          </cell>
          <cell r="F15222" t="str">
            <v>FP</v>
          </cell>
          <cell r="G15222" t="str">
            <v>NL79</v>
          </cell>
          <cell r="H15222" t="str">
            <v>Test IPON Nijmegen</v>
          </cell>
          <cell r="I15222" t="str">
            <v>MFG</v>
          </cell>
          <cell r="J15222">
            <v>0</v>
          </cell>
          <cell r="K15222">
            <v>0</v>
          </cell>
          <cell r="L15222">
            <v>0</v>
          </cell>
          <cell r="M15222">
            <v>0</v>
          </cell>
          <cell r="N15222">
            <v>0</v>
          </cell>
          <cell r="O15222">
            <v>275</v>
          </cell>
          <cell r="P15222">
            <v>275</v>
          </cell>
        </row>
        <row r="15223">
          <cell r="A15223" t="str">
            <v>20051010</v>
          </cell>
          <cell r="B15223" t="str">
            <v>0541</v>
          </cell>
          <cell r="C15223" t="str">
            <v>BL RF PRODUCTS</v>
          </cell>
          <cell r="D15223" t="str">
            <v>PL RF ACCESS SYSTEMS</v>
          </cell>
          <cell r="E15223" t="str">
            <v>all PMC's</v>
          </cell>
          <cell r="F15223" t="str">
            <v>FP</v>
          </cell>
          <cell r="G15223" t="str">
            <v>PH10</v>
          </cell>
          <cell r="H15223" t="str">
            <v>IWH (BL Control) PSC</v>
          </cell>
          <cell r="I15223" t="str">
            <v>IWH</v>
          </cell>
          <cell r="J15223">
            <v>11960</v>
          </cell>
          <cell r="K15223">
            <v>0</v>
          </cell>
          <cell r="L15223">
            <v>0</v>
          </cell>
          <cell r="M15223">
            <v>0</v>
          </cell>
          <cell r="N15223">
            <v>0</v>
          </cell>
          <cell r="O15223">
            <v>1600</v>
          </cell>
          <cell r="P15223">
            <v>13560</v>
          </cell>
        </row>
        <row r="15224">
          <cell r="A15224" t="str">
            <v>20051010</v>
          </cell>
          <cell r="B15224" t="str">
            <v>0541</v>
          </cell>
          <cell r="C15224" t="str">
            <v>BL RF PRODUCTS</v>
          </cell>
          <cell r="D15224" t="str">
            <v>PL RF ACCESS SYSTEMS</v>
          </cell>
          <cell r="E15224" t="str">
            <v>all PMC's</v>
          </cell>
          <cell r="F15224" t="str">
            <v>FP</v>
          </cell>
          <cell r="G15224" t="str">
            <v>PH11</v>
          </cell>
          <cell r="H15224" t="str">
            <v>IWH (BL Control) PSPI</v>
          </cell>
          <cell r="I15224" t="str">
            <v>IWH</v>
          </cell>
          <cell r="J15224">
            <v>114657</v>
          </cell>
          <cell r="K15224">
            <v>0</v>
          </cell>
          <cell r="L15224">
            <v>0</v>
          </cell>
          <cell r="M15224">
            <v>0</v>
          </cell>
          <cell r="N15224">
            <v>0</v>
          </cell>
          <cell r="O15224">
            <v>41732</v>
          </cell>
          <cell r="P15224">
            <v>156389</v>
          </cell>
        </row>
        <row r="15225">
          <cell r="A15225" t="str">
            <v>20051010</v>
          </cell>
          <cell r="B15225" t="str">
            <v>0541</v>
          </cell>
          <cell r="C15225" t="str">
            <v>BL RF PRODUCTS</v>
          </cell>
          <cell r="D15225" t="str">
            <v>PL RF ACCESS SYSTEMS</v>
          </cell>
          <cell r="E15225" t="str">
            <v>all PMC's</v>
          </cell>
          <cell r="F15225" t="str">
            <v>FP</v>
          </cell>
          <cell r="G15225" t="str">
            <v>TH10</v>
          </cell>
          <cell r="H15225" t="str">
            <v>IWH (BL control) PST</v>
          </cell>
          <cell r="I15225" t="str">
            <v>IWH</v>
          </cell>
          <cell r="J15225">
            <v>81183</v>
          </cell>
          <cell r="K15225">
            <v>0</v>
          </cell>
          <cell r="L15225">
            <v>0</v>
          </cell>
          <cell r="M15225">
            <v>0</v>
          </cell>
          <cell r="N15225">
            <v>0</v>
          </cell>
          <cell r="O15225">
            <v>0</v>
          </cell>
          <cell r="P15225">
            <v>81183</v>
          </cell>
        </row>
        <row r="15226">
          <cell r="A15226" t="str">
            <v>20051010</v>
          </cell>
          <cell r="B15226" t="str">
            <v>0541</v>
          </cell>
          <cell r="C15226" t="str">
            <v>BL RF PRODUCTS</v>
          </cell>
          <cell r="D15226" t="str">
            <v>PL RF ACCESS SYSTEMS</v>
          </cell>
          <cell r="E15226" t="str">
            <v>all PMC's</v>
          </cell>
          <cell r="F15226" t="str">
            <v>FP</v>
          </cell>
          <cell r="G15226" t="str">
            <v>TW10</v>
          </cell>
          <cell r="H15226" t="str">
            <v>IWH (BL Control) PSK</v>
          </cell>
          <cell r="I15226" t="str">
            <v>IWH</v>
          </cell>
          <cell r="J15226">
            <v>83046</v>
          </cell>
          <cell r="K15226">
            <v>0</v>
          </cell>
          <cell r="L15226">
            <v>0</v>
          </cell>
          <cell r="M15226">
            <v>0</v>
          </cell>
          <cell r="N15226">
            <v>0</v>
          </cell>
          <cell r="O15226">
            <v>18550</v>
          </cell>
          <cell r="P15226">
            <v>101596</v>
          </cell>
        </row>
        <row r="15227">
          <cell r="A15227" t="str">
            <v>20051010</v>
          </cell>
          <cell r="B15227" t="str">
            <v>0541</v>
          </cell>
          <cell r="C15227" t="str">
            <v>BL RF PRODUCTS</v>
          </cell>
          <cell r="D15227" t="str">
            <v>PL RF ACCESS SYSTEMS</v>
          </cell>
          <cell r="E15227" t="str">
            <v>all PMC's</v>
          </cell>
          <cell r="F15227" t="str">
            <v>FP</v>
          </cell>
          <cell r="G15227" t="str">
            <v>US00</v>
          </cell>
          <cell r="H15227" t="str">
            <v>RDC NARSO</v>
          </cell>
          <cell r="I15227" t="str">
            <v>RDC</v>
          </cell>
          <cell r="J15227">
            <v>475</v>
          </cell>
          <cell r="K15227">
            <v>0</v>
          </cell>
          <cell r="L15227">
            <v>4153897</v>
          </cell>
          <cell r="M15227">
            <v>0</v>
          </cell>
          <cell r="N15227">
            <v>0</v>
          </cell>
          <cell r="O15227">
            <v>0</v>
          </cell>
          <cell r="P15227">
            <v>4154372</v>
          </cell>
        </row>
        <row r="15228">
          <cell r="A15228" t="str">
            <v>20051010</v>
          </cell>
          <cell r="B15228" t="str">
            <v>0541</v>
          </cell>
          <cell r="C15228" t="str">
            <v>BL RF PRODUCTS</v>
          </cell>
          <cell r="D15228" t="str">
            <v>PL RF ACCESS SYSTEMS</v>
          </cell>
          <cell r="E15228" t="str">
            <v>all PMC's</v>
          </cell>
          <cell r="F15228" t="str">
            <v>FP</v>
          </cell>
          <cell r="G15228" t="str">
            <v>US01</v>
          </cell>
          <cell r="H15228" t="str">
            <v>TRN NA</v>
          </cell>
          <cell r="I15228" t="str">
            <v>TRN</v>
          </cell>
          <cell r="J15228">
            <v>0</v>
          </cell>
          <cell r="K15228">
            <v>0</v>
          </cell>
          <cell r="L15228">
            <v>0</v>
          </cell>
          <cell r="M15228">
            <v>0</v>
          </cell>
          <cell r="N15228">
            <v>200</v>
          </cell>
          <cell r="O15228">
            <v>680</v>
          </cell>
          <cell r="P15228">
            <v>880</v>
          </cell>
        </row>
        <row r="15229">
          <cell r="A15229" t="str">
            <v>20051010</v>
          </cell>
          <cell r="B15229" t="str">
            <v>0541</v>
          </cell>
          <cell r="C15229" t="str">
            <v>BL RF PRODUCTS</v>
          </cell>
          <cell r="D15229" t="str">
            <v>PL RF ACCESS SYSTEMS</v>
          </cell>
          <cell r="E15229" t="str">
            <v>all PMC's</v>
          </cell>
          <cell r="F15229" t="str">
            <v>FP</v>
          </cell>
          <cell r="G15229" t="str">
            <v>USTT</v>
          </cell>
          <cell r="H15229" t="str">
            <v>CSW Auto</v>
          </cell>
          <cell r="I15229" t="str">
            <v>RDC</v>
          </cell>
          <cell r="J15229">
            <v>46000</v>
          </cell>
          <cell r="K15229">
            <v>0</v>
          </cell>
          <cell r="L15229">
            <v>0</v>
          </cell>
          <cell r="M15229">
            <v>0</v>
          </cell>
          <cell r="N15229">
            <v>0</v>
          </cell>
          <cell r="O15229">
            <v>400</v>
          </cell>
          <cell r="P15229">
            <v>46400</v>
          </cell>
        </row>
        <row r="15230">
          <cell r="A15230" t="str">
            <v>20051010</v>
          </cell>
          <cell r="B15230" t="str">
            <v>0541</v>
          </cell>
          <cell r="C15230" t="str">
            <v>BL RF PRODUCTS</v>
          </cell>
          <cell r="D15230" t="str">
            <v>PL RF ACCESS SYSTEMS</v>
          </cell>
          <cell r="E15230" t="str">
            <v>all PMC's</v>
          </cell>
          <cell r="F15230" t="str">
            <v>WAFER</v>
          </cell>
          <cell r="G15230" t="str">
            <v>all plants</v>
          </cell>
          <cell r="H15230" t="str">
            <v>all descriptions</v>
          </cell>
          <cell r="I15230" t="str">
            <v>all types</v>
          </cell>
          <cell r="J15230">
            <v>374</v>
          </cell>
          <cell r="K15230">
            <v>0</v>
          </cell>
          <cell r="L15230">
            <v>0</v>
          </cell>
          <cell r="M15230">
            <v>0</v>
          </cell>
          <cell r="N15230">
            <v>0</v>
          </cell>
          <cell r="O15230">
            <v>169</v>
          </cell>
          <cell r="P15230">
            <v>543</v>
          </cell>
        </row>
        <row r="15231">
          <cell r="A15231" t="str">
            <v>20051010</v>
          </cell>
          <cell r="B15231" t="str">
            <v>0541</v>
          </cell>
          <cell r="C15231" t="str">
            <v>BL RF PRODUCTS</v>
          </cell>
          <cell r="D15231" t="str">
            <v>PL RF ACCESS SYSTEMS</v>
          </cell>
          <cell r="E15231" t="str">
            <v>all PMC's</v>
          </cell>
          <cell r="F15231" t="str">
            <v>WAFER</v>
          </cell>
          <cell r="G15231" t="str">
            <v>all plants</v>
          </cell>
          <cell r="H15231" t="str">
            <v>all descriptions</v>
          </cell>
          <cell r="I15231" t="str">
            <v>MFG</v>
          </cell>
          <cell r="J15231">
            <v>374</v>
          </cell>
          <cell r="K15231">
            <v>0</v>
          </cell>
          <cell r="L15231">
            <v>0</v>
          </cell>
          <cell r="M15231">
            <v>0</v>
          </cell>
          <cell r="N15231">
            <v>0</v>
          </cell>
          <cell r="O15231">
            <v>169</v>
          </cell>
          <cell r="P15231">
            <v>543</v>
          </cell>
        </row>
        <row r="15232">
          <cell r="A15232" t="str">
            <v>20051010</v>
          </cell>
          <cell r="B15232" t="str">
            <v>0541</v>
          </cell>
          <cell r="C15232" t="str">
            <v>BL RF PRODUCTS</v>
          </cell>
          <cell r="D15232" t="str">
            <v>PL RF ACCESS SYSTEMS</v>
          </cell>
          <cell r="E15232" t="str">
            <v>all PMC's</v>
          </cell>
          <cell r="F15232" t="str">
            <v>WAFER</v>
          </cell>
          <cell r="G15232" t="str">
            <v>NL79</v>
          </cell>
          <cell r="H15232" t="str">
            <v>Test IPON Nijmegen</v>
          </cell>
          <cell r="I15232" t="str">
            <v>MFG</v>
          </cell>
          <cell r="J15232">
            <v>0</v>
          </cell>
          <cell r="K15232">
            <v>0</v>
          </cell>
          <cell r="L15232">
            <v>0</v>
          </cell>
          <cell r="M15232">
            <v>0</v>
          </cell>
          <cell r="N15232">
            <v>0</v>
          </cell>
          <cell r="O15232">
            <v>46</v>
          </cell>
          <cell r="P15232">
            <v>46</v>
          </cell>
        </row>
        <row r="15233">
          <cell r="A15233" t="str">
            <v>20051010</v>
          </cell>
          <cell r="B15233" t="str">
            <v>0541</v>
          </cell>
          <cell r="C15233" t="str">
            <v>BL RF PRODUCTS</v>
          </cell>
          <cell r="D15233" t="str">
            <v>PL RF ACCESS SYSTEMS</v>
          </cell>
          <cell r="E15233" t="str">
            <v>all PMC's</v>
          </cell>
          <cell r="F15233" t="str">
            <v>WAFER</v>
          </cell>
          <cell r="G15233" t="str">
            <v>PH79</v>
          </cell>
          <cell r="H15233" t="str">
            <v>WT PSC</v>
          </cell>
          <cell r="I15233" t="str">
            <v>MFG</v>
          </cell>
          <cell r="J15233">
            <v>374</v>
          </cell>
          <cell r="K15233">
            <v>0</v>
          </cell>
          <cell r="L15233">
            <v>0</v>
          </cell>
          <cell r="M15233">
            <v>0</v>
          </cell>
          <cell r="N15233">
            <v>0</v>
          </cell>
          <cell r="O15233">
            <v>123</v>
          </cell>
          <cell r="P15233">
            <v>497</v>
          </cell>
        </row>
        <row r="15234">
          <cell r="A15234" t="str">
            <v>20051010</v>
          </cell>
          <cell r="B15234" t="str">
            <v>0541</v>
          </cell>
          <cell r="C15234" t="str">
            <v>BL RF PRODUCTS</v>
          </cell>
          <cell r="D15234" t="str">
            <v>PL RF ACCESS SYSTEMS</v>
          </cell>
          <cell r="E15234" t="str">
            <v>all PMC's</v>
          </cell>
          <cell r="F15234" t="str">
            <v>XTAL</v>
          </cell>
          <cell r="G15234" t="str">
            <v>all plants</v>
          </cell>
          <cell r="H15234" t="str">
            <v>all descriptions</v>
          </cell>
          <cell r="I15234" t="str">
            <v>all types</v>
          </cell>
          <cell r="J15234">
            <v>6689094</v>
          </cell>
          <cell r="K15234">
            <v>0</v>
          </cell>
          <cell r="L15234">
            <v>0</v>
          </cell>
          <cell r="M15234">
            <v>0</v>
          </cell>
          <cell r="N15234">
            <v>0</v>
          </cell>
          <cell r="O15234">
            <v>69289</v>
          </cell>
          <cell r="P15234">
            <v>6758383</v>
          </cell>
        </row>
        <row r="15235">
          <cell r="A15235" t="str">
            <v>20051010</v>
          </cell>
          <cell r="B15235" t="str">
            <v>0541</v>
          </cell>
          <cell r="C15235" t="str">
            <v>BL RF PRODUCTS</v>
          </cell>
          <cell r="D15235" t="str">
            <v>PL RF ACCESS SYSTEMS</v>
          </cell>
          <cell r="E15235" t="str">
            <v>all PMC's</v>
          </cell>
          <cell r="F15235" t="str">
            <v>XTAL</v>
          </cell>
          <cell r="G15235" t="str">
            <v>all plants</v>
          </cell>
          <cell r="H15235" t="str">
            <v>all descriptions</v>
          </cell>
          <cell r="I15235" t="str">
            <v>MFG</v>
          </cell>
          <cell r="J15235">
            <v>6689094</v>
          </cell>
          <cell r="K15235">
            <v>0</v>
          </cell>
          <cell r="L15235">
            <v>0</v>
          </cell>
          <cell r="M15235">
            <v>0</v>
          </cell>
          <cell r="N15235">
            <v>0</v>
          </cell>
          <cell r="O15235">
            <v>69289</v>
          </cell>
          <cell r="P15235">
            <v>6758383</v>
          </cell>
        </row>
        <row r="15236">
          <cell r="A15236" t="str">
            <v>20051010</v>
          </cell>
          <cell r="B15236" t="str">
            <v>0541</v>
          </cell>
          <cell r="C15236" t="str">
            <v>BL RF PRODUCTS</v>
          </cell>
          <cell r="D15236" t="str">
            <v>PL RF ACCESS SYSTEMS</v>
          </cell>
          <cell r="E15236" t="str">
            <v>all PMC's</v>
          </cell>
          <cell r="F15236" t="str">
            <v>XTAL</v>
          </cell>
          <cell r="G15236" t="str">
            <v>PH70</v>
          </cell>
          <cell r="H15236" t="str">
            <v>AT PSPI</v>
          </cell>
          <cell r="I15236" t="str">
            <v>MFG</v>
          </cell>
          <cell r="J15236">
            <v>2153809</v>
          </cell>
          <cell r="K15236">
            <v>0</v>
          </cell>
          <cell r="L15236">
            <v>0</v>
          </cell>
          <cell r="M15236">
            <v>0</v>
          </cell>
          <cell r="N15236">
            <v>0</v>
          </cell>
          <cell r="O15236">
            <v>69289</v>
          </cell>
          <cell r="P15236">
            <v>2223098</v>
          </cell>
        </row>
        <row r="15237">
          <cell r="A15237" t="str">
            <v>20051010</v>
          </cell>
          <cell r="B15237" t="str">
            <v>0541</v>
          </cell>
          <cell r="C15237" t="str">
            <v>BL RF PRODUCTS</v>
          </cell>
          <cell r="D15237" t="str">
            <v>PL RF ACCESS SYSTEMS</v>
          </cell>
          <cell r="E15237" t="str">
            <v>all PMC's</v>
          </cell>
          <cell r="F15237" t="str">
            <v>XTAL</v>
          </cell>
          <cell r="G15237" t="str">
            <v>PH71</v>
          </cell>
          <cell r="H15237" t="str">
            <v>AT PSC</v>
          </cell>
          <cell r="I15237" t="str">
            <v>MFG</v>
          </cell>
          <cell r="J15237">
            <v>157272</v>
          </cell>
          <cell r="K15237">
            <v>0</v>
          </cell>
          <cell r="L15237">
            <v>0</v>
          </cell>
          <cell r="M15237">
            <v>0</v>
          </cell>
          <cell r="N15237">
            <v>0</v>
          </cell>
          <cell r="O15237">
            <v>0</v>
          </cell>
          <cell r="P15237">
            <v>157272</v>
          </cell>
        </row>
        <row r="15238">
          <cell r="A15238" t="str">
            <v>20051010</v>
          </cell>
          <cell r="B15238" t="str">
            <v>0541</v>
          </cell>
          <cell r="C15238" t="str">
            <v>BL RF PRODUCTS</v>
          </cell>
          <cell r="D15238" t="str">
            <v>PL RF ACCESS SYSTEMS</v>
          </cell>
          <cell r="E15238" t="str">
            <v>all PMC's</v>
          </cell>
          <cell r="F15238" t="str">
            <v>XTAL</v>
          </cell>
          <cell r="G15238" t="str">
            <v>TH70</v>
          </cell>
          <cell r="H15238" t="str">
            <v>AT PST</v>
          </cell>
          <cell r="I15238" t="str">
            <v>MFG</v>
          </cell>
          <cell r="J15238">
            <v>441777</v>
          </cell>
          <cell r="K15238">
            <v>0</v>
          </cell>
          <cell r="L15238">
            <v>0</v>
          </cell>
          <cell r="M15238">
            <v>0</v>
          </cell>
          <cell r="N15238">
            <v>0</v>
          </cell>
          <cell r="O15238">
            <v>0</v>
          </cell>
          <cell r="P15238">
            <v>441777</v>
          </cell>
        </row>
        <row r="15239">
          <cell r="A15239" t="str">
            <v>20051010</v>
          </cell>
          <cell r="B15239" t="str">
            <v>0541</v>
          </cell>
          <cell r="C15239" t="str">
            <v>BL RF PRODUCTS</v>
          </cell>
          <cell r="D15239" t="str">
            <v>PL RF ACCESS SYSTEMS</v>
          </cell>
          <cell r="E15239" t="str">
            <v>all PMC's</v>
          </cell>
          <cell r="F15239" t="str">
            <v>XTAL</v>
          </cell>
          <cell r="G15239" t="str">
            <v>TW70</v>
          </cell>
          <cell r="H15239" t="str">
            <v>AT PSK</v>
          </cell>
          <cell r="I15239" t="str">
            <v>MFG</v>
          </cell>
          <cell r="J15239">
            <v>3936236</v>
          </cell>
          <cell r="K15239">
            <v>0</v>
          </cell>
          <cell r="L15239">
            <v>0</v>
          </cell>
          <cell r="M15239">
            <v>0</v>
          </cell>
          <cell r="N15239">
            <v>0</v>
          </cell>
          <cell r="O15239">
            <v>0</v>
          </cell>
          <cell r="P15239">
            <v>3936236</v>
          </cell>
        </row>
        <row r="15240">
          <cell r="A15240" t="str">
            <v>20051010</v>
          </cell>
          <cell r="B15240" t="str">
            <v>0541</v>
          </cell>
          <cell r="C15240" t="str">
            <v>BL RF PRODUCTS</v>
          </cell>
          <cell r="D15240" t="str">
            <v>PL RF ACCESS SYSTEMS</v>
          </cell>
          <cell r="E15240" t="str">
            <v>BC</v>
          </cell>
          <cell r="F15240" t="str">
            <v>all categories</v>
          </cell>
          <cell r="G15240" t="str">
            <v>all plants</v>
          </cell>
          <cell r="H15240" t="str">
            <v>all descriptions</v>
          </cell>
          <cell r="I15240" t="str">
            <v>all types</v>
          </cell>
          <cell r="J15240">
            <v>2373237</v>
          </cell>
          <cell r="K15240">
            <v>0</v>
          </cell>
          <cell r="L15240">
            <v>800</v>
          </cell>
          <cell r="M15240">
            <v>0</v>
          </cell>
          <cell r="N15240">
            <v>200</v>
          </cell>
          <cell r="O15240">
            <v>112144</v>
          </cell>
          <cell r="P15240">
            <v>2486381</v>
          </cell>
        </row>
        <row r="15241">
          <cell r="A15241" t="str">
            <v>20051010</v>
          </cell>
          <cell r="B15241" t="str">
            <v>0541</v>
          </cell>
          <cell r="C15241" t="str">
            <v>BL RF PRODUCTS</v>
          </cell>
          <cell r="D15241" t="str">
            <v>PL RF ACCESS SYSTEMS</v>
          </cell>
          <cell r="E15241" t="str">
            <v>BC</v>
          </cell>
          <cell r="F15241" t="str">
            <v>all categories</v>
          </cell>
          <cell r="G15241" t="str">
            <v>all plants</v>
          </cell>
          <cell r="H15241" t="str">
            <v>all descriptions</v>
          </cell>
          <cell r="I15241" t="str">
            <v>TRN</v>
          </cell>
          <cell r="J15241">
            <v>0</v>
          </cell>
          <cell r="K15241">
            <v>0</v>
          </cell>
          <cell r="L15241">
            <v>0</v>
          </cell>
          <cell r="M15241">
            <v>0</v>
          </cell>
          <cell r="N15241">
            <v>200</v>
          </cell>
          <cell r="O15241">
            <v>500</v>
          </cell>
          <cell r="P15241">
            <v>700</v>
          </cell>
        </row>
        <row r="15242">
          <cell r="A15242" t="str">
            <v>20051010</v>
          </cell>
          <cell r="B15242" t="str">
            <v>0541</v>
          </cell>
          <cell r="C15242" t="str">
            <v>BL RF PRODUCTS</v>
          </cell>
          <cell r="D15242" t="str">
            <v>PL RF ACCESS SYSTEMS</v>
          </cell>
          <cell r="E15242" t="str">
            <v>BC</v>
          </cell>
          <cell r="F15242" t="str">
            <v>all categories</v>
          </cell>
          <cell r="G15242" t="str">
            <v>all plants</v>
          </cell>
          <cell r="H15242" t="str">
            <v>all descriptions</v>
          </cell>
          <cell r="I15242" t="str">
            <v>RDC</v>
          </cell>
          <cell r="J15242">
            <v>54933</v>
          </cell>
          <cell r="K15242">
            <v>0</v>
          </cell>
          <cell r="L15242">
            <v>800</v>
          </cell>
          <cell r="M15242">
            <v>0</v>
          </cell>
          <cell r="N15242">
            <v>0</v>
          </cell>
          <cell r="O15242">
            <v>500</v>
          </cell>
          <cell r="P15242">
            <v>56233</v>
          </cell>
        </row>
        <row r="15243">
          <cell r="A15243" t="str">
            <v>20051010</v>
          </cell>
          <cell r="B15243" t="str">
            <v>0541</v>
          </cell>
          <cell r="C15243" t="str">
            <v>BL RF PRODUCTS</v>
          </cell>
          <cell r="D15243" t="str">
            <v>PL RF ACCESS SYSTEMS</v>
          </cell>
          <cell r="E15243" t="str">
            <v>BC</v>
          </cell>
          <cell r="F15243" t="str">
            <v>all categories</v>
          </cell>
          <cell r="G15243" t="str">
            <v>all plants</v>
          </cell>
          <cell r="H15243" t="str">
            <v>all descriptions</v>
          </cell>
          <cell r="I15243" t="str">
            <v>MFG</v>
          </cell>
          <cell r="J15243">
            <v>2203647</v>
          </cell>
          <cell r="K15243">
            <v>0</v>
          </cell>
          <cell r="L15243">
            <v>0</v>
          </cell>
          <cell r="M15243">
            <v>0</v>
          </cell>
          <cell r="N15243">
            <v>0</v>
          </cell>
          <cell r="O15243">
            <v>69412</v>
          </cell>
          <cell r="P15243">
            <v>2273059</v>
          </cell>
        </row>
        <row r="15244">
          <cell r="A15244" t="str">
            <v>20051010</v>
          </cell>
          <cell r="B15244" t="str">
            <v>0541</v>
          </cell>
          <cell r="C15244" t="str">
            <v>BL RF PRODUCTS</v>
          </cell>
          <cell r="D15244" t="str">
            <v>PL RF ACCESS SYSTEMS</v>
          </cell>
          <cell r="E15244" t="str">
            <v>BC</v>
          </cell>
          <cell r="F15244" t="str">
            <v>all categories</v>
          </cell>
          <cell r="G15244" t="str">
            <v>all plants</v>
          </cell>
          <cell r="H15244" t="str">
            <v>all descriptions</v>
          </cell>
          <cell r="I15244" t="str">
            <v>IWH</v>
          </cell>
          <cell r="J15244">
            <v>114657</v>
          </cell>
          <cell r="K15244">
            <v>0</v>
          </cell>
          <cell r="L15244">
            <v>0</v>
          </cell>
          <cell r="M15244">
            <v>0</v>
          </cell>
          <cell r="N15244">
            <v>0</v>
          </cell>
          <cell r="O15244">
            <v>41732</v>
          </cell>
          <cell r="P15244">
            <v>156389</v>
          </cell>
        </row>
        <row r="15245">
          <cell r="A15245" t="str">
            <v>20051010</v>
          </cell>
          <cell r="B15245" t="str">
            <v>0541</v>
          </cell>
          <cell r="C15245" t="str">
            <v>BL RF PRODUCTS</v>
          </cell>
          <cell r="D15245" t="str">
            <v>PL RF ACCESS SYSTEMS</v>
          </cell>
          <cell r="E15245" t="str">
            <v>BC</v>
          </cell>
          <cell r="F15245" t="str">
            <v>all categories</v>
          </cell>
          <cell r="G15245" t="str">
            <v>HK00</v>
          </cell>
          <cell r="H15245" t="str">
            <v>RDC APSH</v>
          </cell>
          <cell r="I15245" t="str">
            <v>RDC</v>
          </cell>
          <cell r="J15245">
            <v>2950</v>
          </cell>
          <cell r="K15245">
            <v>0</v>
          </cell>
          <cell r="L15245">
            <v>0</v>
          </cell>
          <cell r="M15245">
            <v>0</v>
          </cell>
          <cell r="N15245">
            <v>0</v>
          </cell>
          <cell r="O15245">
            <v>0</v>
          </cell>
          <cell r="P15245">
            <v>2950</v>
          </cell>
        </row>
        <row r="15246">
          <cell r="A15246" t="str">
            <v>20051010</v>
          </cell>
          <cell r="B15246" t="str">
            <v>0541</v>
          </cell>
          <cell r="C15246" t="str">
            <v>BL RF PRODUCTS</v>
          </cell>
          <cell r="D15246" t="str">
            <v>PL RF ACCESS SYSTEMS</v>
          </cell>
          <cell r="E15246" t="str">
            <v>BC</v>
          </cell>
          <cell r="F15246" t="str">
            <v>all categories</v>
          </cell>
          <cell r="G15246" t="str">
            <v>NL00</v>
          </cell>
          <cell r="H15246" t="str">
            <v>RDC EU / TNT LOGISTICS BV</v>
          </cell>
          <cell r="I15246" t="str">
            <v>RDC</v>
          </cell>
          <cell r="J15246">
            <v>5508</v>
          </cell>
          <cell r="K15246">
            <v>0</v>
          </cell>
          <cell r="L15246">
            <v>0</v>
          </cell>
          <cell r="M15246">
            <v>0</v>
          </cell>
          <cell r="N15246">
            <v>0</v>
          </cell>
          <cell r="O15246">
            <v>100</v>
          </cell>
          <cell r="P15246">
            <v>5608</v>
          </cell>
        </row>
        <row r="15247">
          <cell r="A15247" t="str">
            <v>20051010</v>
          </cell>
          <cell r="B15247" t="str">
            <v>0541</v>
          </cell>
          <cell r="C15247" t="str">
            <v>BL RF PRODUCTS</v>
          </cell>
          <cell r="D15247" t="str">
            <v>PL RF ACCESS SYSTEMS</v>
          </cell>
          <cell r="E15247" t="str">
            <v>BC</v>
          </cell>
          <cell r="F15247" t="str">
            <v>all categories</v>
          </cell>
          <cell r="G15247" t="str">
            <v>PH11</v>
          </cell>
          <cell r="H15247" t="str">
            <v>IWH (BL Control) PSPI</v>
          </cell>
          <cell r="I15247" t="str">
            <v>IWH</v>
          </cell>
          <cell r="J15247">
            <v>114657</v>
          </cell>
          <cell r="K15247">
            <v>0</v>
          </cell>
          <cell r="L15247">
            <v>0</v>
          </cell>
          <cell r="M15247">
            <v>0</v>
          </cell>
          <cell r="N15247">
            <v>0</v>
          </cell>
          <cell r="O15247">
            <v>41732</v>
          </cell>
          <cell r="P15247">
            <v>156389</v>
          </cell>
        </row>
        <row r="15248">
          <cell r="A15248" t="str">
            <v>20051010</v>
          </cell>
          <cell r="B15248" t="str">
            <v>0541</v>
          </cell>
          <cell r="C15248" t="str">
            <v>BL RF PRODUCTS</v>
          </cell>
          <cell r="D15248" t="str">
            <v>PL RF ACCESS SYSTEMS</v>
          </cell>
          <cell r="E15248" t="str">
            <v>BC</v>
          </cell>
          <cell r="F15248" t="str">
            <v>all categories</v>
          </cell>
          <cell r="G15248" t="str">
            <v>PH70</v>
          </cell>
          <cell r="H15248" t="str">
            <v>AT PSPI</v>
          </cell>
          <cell r="I15248" t="str">
            <v>MFG</v>
          </cell>
          <cell r="J15248">
            <v>2153809</v>
          </cell>
          <cell r="K15248">
            <v>0</v>
          </cell>
          <cell r="L15248">
            <v>0</v>
          </cell>
          <cell r="M15248">
            <v>0</v>
          </cell>
          <cell r="N15248">
            <v>0</v>
          </cell>
          <cell r="O15248">
            <v>69289</v>
          </cell>
          <cell r="P15248">
            <v>2223098</v>
          </cell>
        </row>
        <row r="15249">
          <cell r="A15249" t="str">
            <v>20051010</v>
          </cell>
          <cell r="B15249" t="str">
            <v>0541</v>
          </cell>
          <cell r="C15249" t="str">
            <v>BL RF PRODUCTS</v>
          </cell>
          <cell r="D15249" t="str">
            <v>PL RF ACCESS SYSTEMS</v>
          </cell>
          <cell r="E15249" t="str">
            <v>BC</v>
          </cell>
          <cell r="F15249" t="str">
            <v>all categories</v>
          </cell>
          <cell r="G15249" t="str">
            <v>PH79</v>
          </cell>
          <cell r="H15249" t="str">
            <v>WT PSC</v>
          </cell>
          <cell r="I15249" t="str">
            <v>MFG</v>
          </cell>
          <cell r="J15249">
            <v>374</v>
          </cell>
          <cell r="K15249">
            <v>0</v>
          </cell>
          <cell r="L15249">
            <v>0</v>
          </cell>
          <cell r="M15249">
            <v>0</v>
          </cell>
          <cell r="N15249">
            <v>0</v>
          </cell>
          <cell r="O15249">
            <v>123</v>
          </cell>
          <cell r="P15249">
            <v>497</v>
          </cell>
        </row>
        <row r="15250">
          <cell r="A15250" t="str">
            <v>20051010</v>
          </cell>
          <cell r="B15250" t="str">
            <v>0541</v>
          </cell>
          <cell r="C15250" t="str">
            <v>BL RF PRODUCTS</v>
          </cell>
          <cell r="D15250" t="str">
            <v>PL RF ACCESS SYSTEMS</v>
          </cell>
          <cell r="E15250" t="str">
            <v>BC</v>
          </cell>
          <cell r="F15250" t="str">
            <v>all categories</v>
          </cell>
          <cell r="G15250" t="str">
            <v>TH70</v>
          </cell>
          <cell r="H15250" t="str">
            <v>AT PST</v>
          </cell>
          <cell r="I15250" t="str">
            <v>MFG</v>
          </cell>
          <cell r="J15250">
            <v>49464</v>
          </cell>
          <cell r="K15250">
            <v>0</v>
          </cell>
          <cell r="L15250">
            <v>0</v>
          </cell>
          <cell r="M15250">
            <v>0</v>
          </cell>
          <cell r="N15250">
            <v>0</v>
          </cell>
          <cell r="O15250">
            <v>0</v>
          </cell>
          <cell r="P15250">
            <v>49464</v>
          </cell>
        </row>
        <row r="15251">
          <cell r="A15251" t="str">
            <v>20051010</v>
          </cell>
          <cell r="B15251" t="str">
            <v>0541</v>
          </cell>
          <cell r="C15251" t="str">
            <v>BL RF PRODUCTS</v>
          </cell>
          <cell r="D15251" t="str">
            <v>PL RF ACCESS SYSTEMS</v>
          </cell>
          <cell r="E15251" t="str">
            <v>BC</v>
          </cell>
          <cell r="F15251" t="str">
            <v>all categories</v>
          </cell>
          <cell r="G15251" t="str">
            <v>US00</v>
          </cell>
          <cell r="H15251" t="str">
            <v>RDC NARSO</v>
          </cell>
          <cell r="I15251" t="str">
            <v>RDC</v>
          </cell>
          <cell r="J15251">
            <v>475</v>
          </cell>
          <cell r="K15251">
            <v>0</v>
          </cell>
          <cell r="L15251">
            <v>800</v>
          </cell>
          <cell r="M15251">
            <v>0</v>
          </cell>
          <cell r="N15251">
            <v>0</v>
          </cell>
          <cell r="O15251">
            <v>0</v>
          </cell>
          <cell r="P15251">
            <v>1275</v>
          </cell>
        </row>
        <row r="15252">
          <cell r="A15252" t="str">
            <v>20051010</v>
          </cell>
          <cell r="B15252" t="str">
            <v>0541</v>
          </cell>
          <cell r="C15252" t="str">
            <v>BL RF PRODUCTS</v>
          </cell>
          <cell r="D15252" t="str">
            <v>PL RF ACCESS SYSTEMS</v>
          </cell>
          <cell r="E15252" t="str">
            <v>BC</v>
          </cell>
          <cell r="F15252" t="str">
            <v>all categories</v>
          </cell>
          <cell r="G15252" t="str">
            <v>US01</v>
          </cell>
          <cell r="H15252" t="str">
            <v>TRN NA</v>
          </cell>
          <cell r="I15252" t="str">
            <v>TRN</v>
          </cell>
          <cell r="J15252">
            <v>0</v>
          </cell>
          <cell r="K15252">
            <v>0</v>
          </cell>
          <cell r="L15252">
            <v>0</v>
          </cell>
          <cell r="M15252">
            <v>0</v>
          </cell>
          <cell r="N15252">
            <v>200</v>
          </cell>
          <cell r="O15252">
            <v>500</v>
          </cell>
          <cell r="P15252">
            <v>700</v>
          </cell>
        </row>
        <row r="15253">
          <cell r="A15253" t="str">
            <v>20051010</v>
          </cell>
          <cell r="B15253" t="str">
            <v>0541</v>
          </cell>
          <cell r="C15253" t="str">
            <v>BL RF PRODUCTS</v>
          </cell>
          <cell r="D15253" t="str">
            <v>PL RF ACCESS SYSTEMS</v>
          </cell>
          <cell r="E15253" t="str">
            <v>BC</v>
          </cell>
          <cell r="F15253" t="str">
            <v>all categories</v>
          </cell>
          <cell r="G15253" t="str">
            <v>USTT</v>
          </cell>
          <cell r="H15253" t="str">
            <v>CSW Auto</v>
          </cell>
          <cell r="I15253" t="str">
            <v>RDC</v>
          </cell>
          <cell r="J15253">
            <v>46000</v>
          </cell>
          <cell r="K15253">
            <v>0</v>
          </cell>
          <cell r="L15253">
            <v>0</v>
          </cell>
          <cell r="M15253">
            <v>0</v>
          </cell>
          <cell r="N15253">
            <v>0</v>
          </cell>
          <cell r="O15253">
            <v>400</v>
          </cell>
          <cell r="P15253">
            <v>46400</v>
          </cell>
        </row>
        <row r="15254">
          <cell r="A15254" t="str">
            <v>20051010</v>
          </cell>
          <cell r="B15254" t="str">
            <v>0541</v>
          </cell>
          <cell r="C15254" t="str">
            <v>BL RF PRODUCTS</v>
          </cell>
          <cell r="D15254" t="str">
            <v>PL RF ACCESS SYSTEMS</v>
          </cell>
          <cell r="E15254" t="str">
            <v>BC</v>
          </cell>
          <cell r="F15254" t="str">
            <v>FP</v>
          </cell>
          <cell r="G15254" t="str">
            <v>all plants</v>
          </cell>
          <cell r="H15254" t="str">
            <v>all descriptions</v>
          </cell>
          <cell r="I15254" t="str">
            <v>RDC</v>
          </cell>
          <cell r="J15254">
            <v>54933</v>
          </cell>
          <cell r="K15254">
            <v>0</v>
          </cell>
          <cell r="L15254">
            <v>800</v>
          </cell>
          <cell r="M15254">
            <v>0</v>
          </cell>
          <cell r="N15254">
            <v>0</v>
          </cell>
          <cell r="O15254">
            <v>500</v>
          </cell>
          <cell r="P15254">
            <v>56233</v>
          </cell>
        </row>
        <row r="15255">
          <cell r="A15255" t="str">
            <v>20051010</v>
          </cell>
          <cell r="B15255" t="str">
            <v>0541</v>
          </cell>
          <cell r="C15255" t="str">
            <v>BL RF PRODUCTS</v>
          </cell>
          <cell r="D15255" t="str">
            <v>PL RF ACCESS SYSTEMS</v>
          </cell>
          <cell r="E15255" t="str">
            <v>BC</v>
          </cell>
          <cell r="F15255" t="str">
            <v>FP</v>
          </cell>
          <cell r="G15255" t="str">
            <v>all plants</v>
          </cell>
          <cell r="H15255" t="str">
            <v>all descriptions</v>
          </cell>
          <cell r="I15255" t="str">
            <v>IWH</v>
          </cell>
          <cell r="J15255">
            <v>114657</v>
          </cell>
          <cell r="K15255">
            <v>0</v>
          </cell>
          <cell r="L15255">
            <v>0</v>
          </cell>
          <cell r="M15255">
            <v>0</v>
          </cell>
          <cell r="N15255">
            <v>0</v>
          </cell>
          <cell r="O15255">
            <v>41732</v>
          </cell>
          <cell r="P15255">
            <v>156389</v>
          </cell>
        </row>
        <row r="15256">
          <cell r="A15256" t="str">
            <v>20051010</v>
          </cell>
          <cell r="B15256" t="str">
            <v>0541</v>
          </cell>
          <cell r="C15256" t="str">
            <v>BL RF PRODUCTS</v>
          </cell>
          <cell r="D15256" t="str">
            <v>PL RF ACCESS SYSTEMS</v>
          </cell>
          <cell r="E15256" t="str">
            <v>BC</v>
          </cell>
          <cell r="F15256" t="str">
            <v>FP</v>
          </cell>
          <cell r="G15256" t="str">
            <v>all plants</v>
          </cell>
          <cell r="H15256" t="str">
            <v>all descriptions</v>
          </cell>
          <cell r="I15256" t="str">
            <v>all types</v>
          </cell>
          <cell r="J15256">
            <v>169590</v>
          </cell>
          <cell r="K15256">
            <v>0</v>
          </cell>
          <cell r="L15256">
            <v>800</v>
          </cell>
          <cell r="M15256">
            <v>0</v>
          </cell>
          <cell r="N15256">
            <v>200</v>
          </cell>
          <cell r="O15256">
            <v>42732</v>
          </cell>
          <cell r="P15256">
            <v>213322</v>
          </cell>
        </row>
        <row r="15257">
          <cell r="A15257" t="str">
            <v>20051010</v>
          </cell>
          <cell r="B15257" t="str">
            <v>0541</v>
          </cell>
          <cell r="C15257" t="str">
            <v>BL RF PRODUCTS</v>
          </cell>
          <cell r="D15257" t="str">
            <v>PL RF ACCESS SYSTEMS</v>
          </cell>
          <cell r="E15257" t="str">
            <v>BC</v>
          </cell>
          <cell r="F15257" t="str">
            <v>FP</v>
          </cell>
          <cell r="G15257" t="str">
            <v>all plants</v>
          </cell>
          <cell r="H15257" t="str">
            <v>all descriptions</v>
          </cell>
          <cell r="I15257" t="str">
            <v>TRN</v>
          </cell>
          <cell r="J15257">
            <v>0</v>
          </cell>
          <cell r="K15257">
            <v>0</v>
          </cell>
          <cell r="L15257">
            <v>0</v>
          </cell>
          <cell r="M15257">
            <v>0</v>
          </cell>
          <cell r="N15257">
            <v>200</v>
          </cell>
          <cell r="O15257">
            <v>500</v>
          </cell>
          <cell r="P15257">
            <v>700</v>
          </cell>
        </row>
        <row r="15258">
          <cell r="A15258" t="str">
            <v>20051010</v>
          </cell>
          <cell r="B15258" t="str">
            <v>0541</v>
          </cell>
          <cell r="C15258" t="str">
            <v>BL RF PRODUCTS</v>
          </cell>
          <cell r="D15258" t="str">
            <v>PL RF ACCESS SYSTEMS</v>
          </cell>
          <cell r="E15258" t="str">
            <v>BC</v>
          </cell>
          <cell r="F15258" t="str">
            <v>FP</v>
          </cell>
          <cell r="G15258" t="str">
            <v>HK00</v>
          </cell>
          <cell r="H15258" t="str">
            <v>RDC APSH</v>
          </cell>
          <cell r="I15258" t="str">
            <v>RDC</v>
          </cell>
          <cell r="J15258">
            <v>2950</v>
          </cell>
          <cell r="K15258">
            <v>0</v>
          </cell>
          <cell r="L15258">
            <v>0</v>
          </cell>
          <cell r="M15258">
            <v>0</v>
          </cell>
          <cell r="N15258">
            <v>0</v>
          </cell>
          <cell r="O15258">
            <v>0</v>
          </cell>
          <cell r="P15258">
            <v>2950</v>
          </cell>
        </row>
        <row r="15259">
          <cell r="A15259" t="str">
            <v>20051010</v>
          </cell>
          <cell r="B15259" t="str">
            <v>0541</v>
          </cell>
          <cell r="C15259" t="str">
            <v>BL RF PRODUCTS</v>
          </cell>
          <cell r="D15259" t="str">
            <v>PL RF ACCESS SYSTEMS</v>
          </cell>
          <cell r="E15259" t="str">
            <v>BC</v>
          </cell>
          <cell r="F15259" t="str">
            <v>FP</v>
          </cell>
          <cell r="G15259" t="str">
            <v>NL00</v>
          </cell>
          <cell r="H15259" t="str">
            <v>RDC EU / TNT LOGISTICS BV</v>
          </cell>
          <cell r="I15259" t="str">
            <v>RDC</v>
          </cell>
          <cell r="J15259">
            <v>5508</v>
          </cell>
          <cell r="K15259">
            <v>0</v>
          </cell>
          <cell r="L15259">
            <v>0</v>
          </cell>
          <cell r="M15259">
            <v>0</v>
          </cell>
          <cell r="N15259">
            <v>0</v>
          </cell>
          <cell r="O15259">
            <v>100</v>
          </cell>
          <cell r="P15259">
            <v>5608</v>
          </cell>
        </row>
        <row r="15260">
          <cell r="A15260" t="str">
            <v>20051010</v>
          </cell>
          <cell r="B15260" t="str">
            <v>0541</v>
          </cell>
          <cell r="C15260" t="str">
            <v>BL RF PRODUCTS</v>
          </cell>
          <cell r="D15260" t="str">
            <v>PL RF ACCESS SYSTEMS</v>
          </cell>
          <cell r="E15260" t="str">
            <v>BC</v>
          </cell>
          <cell r="F15260" t="str">
            <v>FP</v>
          </cell>
          <cell r="G15260" t="str">
            <v>PH11</v>
          </cell>
          <cell r="H15260" t="str">
            <v>IWH (BL Control) PSPI</v>
          </cell>
          <cell r="I15260" t="str">
            <v>IWH</v>
          </cell>
          <cell r="J15260">
            <v>114657</v>
          </cell>
          <cell r="K15260">
            <v>0</v>
          </cell>
          <cell r="L15260">
            <v>0</v>
          </cell>
          <cell r="M15260">
            <v>0</v>
          </cell>
          <cell r="N15260">
            <v>0</v>
          </cell>
          <cell r="O15260">
            <v>41732</v>
          </cell>
          <cell r="P15260">
            <v>156389</v>
          </cell>
        </row>
        <row r="15261">
          <cell r="A15261" t="str">
            <v>20051010</v>
          </cell>
          <cell r="B15261" t="str">
            <v>0541</v>
          </cell>
          <cell r="C15261" t="str">
            <v>BL RF PRODUCTS</v>
          </cell>
          <cell r="D15261" t="str">
            <v>PL RF ACCESS SYSTEMS</v>
          </cell>
          <cell r="E15261" t="str">
            <v>BC</v>
          </cell>
          <cell r="F15261" t="str">
            <v>FP</v>
          </cell>
          <cell r="G15261" t="str">
            <v>US00</v>
          </cell>
          <cell r="H15261" t="str">
            <v>RDC NARSO</v>
          </cell>
          <cell r="I15261" t="str">
            <v>RDC</v>
          </cell>
          <cell r="J15261">
            <v>475</v>
          </cell>
          <cell r="K15261">
            <v>0</v>
          </cell>
          <cell r="L15261">
            <v>800</v>
          </cell>
          <cell r="M15261">
            <v>0</v>
          </cell>
          <cell r="N15261">
            <v>0</v>
          </cell>
          <cell r="O15261">
            <v>0</v>
          </cell>
          <cell r="P15261">
            <v>1275</v>
          </cell>
        </row>
        <row r="15262">
          <cell r="A15262" t="str">
            <v>20051010</v>
          </cell>
          <cell r="B15262" t="str">
            <v>0541</v>
          </cell>
          <cell r="C15262" t="str">
            <v>BL RF PRODUCTS</v>
          </cell>
          <cell r="D15262" t="str">
            <v>PL RF ACCESS SYSTEMS</v>
          </cell>
          <cell r="E15262" t="str">
            <v>BC</v>
          </cell>
          <cell r="F15262" t="str">
            <v>FP</v>
          </cell>
          <cell r="G15262" t="str">
            <v>US01</v>
          </cell>
          <cell r="H15262" t="str">
            <v>TRN NA</v>
          </cell>
          <cell r="I15262" t="str">
            <v>TRN</v>
          </cell>
          <cell r="J15262">
            <v>0</v>
          </cell>
          <cell r="K15262">
            <v>0</v>
          </cell>
          <cell r="L15262">
            <v>0</v>
          </cell>
          <cell r="M15262">
            <v>0</v>
          </cell>
          <cell r="N15262">
            <v>200</v>
          </cell>
          <cell r="O15262">
            <v>500</v>
          </cell>
          <cell r="P15262">
            <v>700</v>
          </cell>
        </row>
        <row r="15263">
          <cell r="A15263" t="str">
            <v>20051010</v>
          </cell>
          <cell r="B15263" t="str">
            <v>0541</v>
          </cell>
          <cell r="C15263" t="str">
            <v>BL RF PRODUCTS</v>
          </cell>
          <cell r="D15263" t="str">
            <v>PL RF ACCESS SYSTEMS</v>
          </cell>
          <cell r="E15263" t="str">
            <v>BC</v>
          </cell>
          <cell r="F15263" t="str">
            <v>FP</v>
          </cell>
          <cell r="G15263" t="str">
            <v>USTT</v>
          </cell>
          <cell r="H15263" t="str">
            <v>CSW Auto</v>
          </cell>
          <cell r="I15263" t="str">
            <v>RDC</v>
          </cell>
          <cell r="J15263">
            <v>46000</v>
          </cell>
          <cell r="K15263">
            <v>0</v>
          </cell>
          <cell r="L15263">
            <v>0</v>
          </cell>
          <cell r="M15263">
            <v>0</v>
          </cell>
          <cell r="N15263">
            <v>0</v>
          </cell>
          <cell r="O15263">
            <v>400</v>
          </cell>
          <cell r="P15263">
            <v>46400</v>
          </cell>
        </row>
        <row r="15264">
          <cell r="A15264" t="str">
            <v>20051010</v>
          </cell>
          <cell r="B15264" t="str">
            <v>0541</v>
          </cell>
          <cell r="C15264" t="str">
            <v>BL RF PRODUCTS</v>
          </cell>
          <cell r="D15264" t="str">
            <v>PL RF ACCESS SYSTEMS</v>
          </cell>
          <cell r="E15264" t="str">
            <v>BC</v>
          </cell>
          <cell r="F15264" t="str">
            <v>WAFER</v>
          </cell>
          <cell r="G15264" t="str">
            <v>all plants</v>
          </cell>
          <cell r="H15264" t="str">
            <v>all descriptions</v>
          </cell>
          <cell r="I15264" t="str">
            <v>all types</v>
          </cell>
          <cell r="J15264">
            <v>374</v>
          </cell>
          <cell r="K15264">
            <v>0</v>
          </cell>
          <cell r="L15264">
            <v>0</v>
          </cell>
          <cell r="M15264">
            <v>0</v>
          </cell>
          <cell r="N15264">
            <v>0</v>
          </cell>
          <cell r="O15264">
            <v>123</v>
          </cell>
          <cell r="P15264">
            <v>497</v>
          </cell>
        </row>
        <row r="15265">
          <cell r="A15265" t="str">
            <v>20051010</v>
          </cell>
          <cell r="B15265" t="str">
            <v>0541</v>
          </cell>
          <cell r="C15265" t="str">
            <v>BL RF PRODUCTS</v>
          </cell>
          <cell r="D15265" t="str">
            <v>PL RF ACCESS SYSTEMS</v>
          </cell>
          <cell r="E15265" t="str">
            <v>BC</v>
          </cell>
          <cell r="F15265" t="str">
            <v>WAFER</v>
          </cell>
          <cell r="G15265" t="str">
            <v>all plants</v>
          </cell>
          <cell r="H15265" t="str">
            <v>all descriptions</v>
          </cell>
          <cell r="I15265" t="str">
            <v>MFG</v>
          </cell>
          <cell r="J15265">
            <v>374</v>
          </cell>
          <cell r="K15265">
            <v>0</v>
          </cell>
          <cell r="L15265">
            <v>0</v>
          </cell>
          <cell r="M15265">
            <v>0</v>
          </cell>
          <cell r="N15265">
            <v>0</v>
          </cell>
          <cell r="O15265">
            <v>123</v>
          </cell>
          <cell r="P15265">
            <v>497</v>
          </cell>
        </row>
        <row r="15266">
          <cell r="A15266" t="str">
            <v>20051010</v>
          </cell>
          <cell r="B15266" t="str">
            <v>0541</v>
          </cell>
          <cell r="C15266" t="str">
            <v>BL RF PRODUCTS</v>
          </cell>
          <cell r="D15266" t="str">
            <v>PL RF ACCESS SYSTEMS</v>
          </cell>
          <cell r="E15266" t="str">
            <v>BC</v>
          </cell>
          <cell r="F15266" t="str">
            <v>WAFER</v>
          </cell>
          <cell r="G15266" t="str">
            <v>PH79</v>
          </cell>
          <cell r="H15266" t="str">
            <v>WT PSC</v>
          </cell>
          <cell r="I15266" t="str">
            <v>MFG</v>
          </cell>
          <cell r="J15266">
            <v>374</v>
          </cell>
          <cell r="K15266">
            <v>0</v>
          </cell>
          <cell r="L15266">
            <v>0</v>
          </cell>
          <cell r="M15266">
            <v>0</v>
          </cell>
          <cell r="N15266">
            <v>0</v>
          </cell>
          <cell r="O15266">
            <v>123</v>
          </cell>
          <cell r="P15266">
            <v>497</v>
          </cell>
        </row>
        <row r="15267">
          <cell r="A15267" t="str">
            <v>20051010</v>
          </cell>
          <cell r="B15267" t="str">
            <v>0541</v>
          </cell>
          <cell r="C15267" t="str">
            <v>BL RF PRODUCTS</v>
          </cell>
          <cell r="D15267" t="str">
            <v>PL RF ACCESS SYSTEMS</v>
          </cell>
          <cell r="E15267" t="str">
            <v>BC</v>
          </cell>
          <cell r="F15267" t="str">
            <v>XTAL</v>
          </cell>
          <cell r="G15267" t="str">
            <v>all plants</v>
          </cell>
          <cell r="H15267" t="str">
            <v>all descriptions</v>
          </cell>
          <cell r="I15267" t="str">
            <v>MFG</v>
          </cell>
          <cell r="J15267">
            <v>2203273</v>
          </cell>
          <cell r="K15267">
            <v>0</v>
          </cell>
          <cell r="L15267">
            <v>0</v>
          </cell>
          <cell r="M15267">
            <v>0</v>
          </cell>
          <cell r="N15267">
            <v>0</v>
          </cell>
          <cell r="O15267">
            <v>69289</v>
          </cell>
          <cell r="P15267">
            <v>2272562</v>
          </cell>
        </row>
        <row r="15268">
          <cell r="A15268" t="str">
            <v>20051010</v>
          </cell>
          <cell r="B15268" t="str">
            <v>0541</v>
          </cell>
          <cell r="C15268" t="str">
            <v>BL RF PRODUCTS</v>
          </cell>
          <cell r="D15268" t="str">
            <v>PL RF ACCESS SYSTEMS</v>
          </cell>
          <cell r="E15268" t="str">
            <v>BC</v>
          </cell>
          <cell r="F15268" t="str">
            <v>XTAL</v>
          </cell>
          <cell r="G15268" t="str">
            <v>all plants</v>
          </cell>
          <cell r="H15268" t="str">
            <v>all descriptions</v>
          </cell>
          <cell r="I15268" t="str">
            <v>all types</v>
          </cell>
          <cell r="J15268">
            <v>2203273</v>
          </cell>
          <cell r="K15268">
            <v>0</v>
          </cell>
          <cell r="L15268">
            <v>0</v>
          </cell>
          <cell r="M15268">
            <v>0</v>
          </cell>
          <cell r="N15268">
            <v>0</v>
          </cell>
          <cell r="O15268">
            <v>69289</v>
          </cell>
          <cell r="P15268">
            <v>2272562</v>
          </cell>
        </row>
        <row r="15269">
          <cell r="A15269" t="str">
            <v>20051010</v>
          </cell>
          <cell r="B15269" t="str">
            <v>0541</v>
          </cell>
          <cell r="C15269" t="str">
            <v>BL RF PRODUCTS</v>
          </cell>
          <cell r="D15269" t="str">
            <v>PL RF ACCESS SYSTEMS</v>
          </cell>
          <cell r="E15269" t="str">
            <v>BC</v>
          </cell>
          <cell r="F15269" t="str">
            <v>XTAL</v>
          </cell>
          <cell r="G15269" t="str">
            <v>PH70</v>
          </cell>
          <cell r="H15269" t="str">
            <v>AT PSPI</v>
          </cell>
          <cell r="I15269" t="str">
            <v>MFG</v>
          </cell>
          <cell r="J15269">
            <v>2153809</v>
          </cell>
          <cell r="K15269">
            <v>0</v>
          </cell>
          <cell r="L15269">
            <v>0</v>
          </cell>
          <cell r="M15269">
            <v>0</v>
          </cell>
          <cell r="N15269">
            <v>0</v>
          </cell>
          <cell r="O15269">
            <v>69289</v>
          </cell>
          <cell r="P15269">
            <v>2223098</v>
          </cell>
        </row>
        <row r="15270">
          <cell r="A15270" t="str">
            <v>20051010</v>
          </cell>
          <cell r="B15270" t="str">
            <v>0541</v>
          </cell>
          <cell r="C15270" t="str">
            <v>BL RF PRODUCTS</v>
          </cell>
          <cell r="D15270" t="str">
            <v>PL RF ACCESS SYSTEMS</v>
          </cell>
          <cell r="E15270" t="str">
            <v>BC</v>
          </cell>
          <cell r="F15270" t="str">
            <v>XTAL</v>
          </cell>
          <cell r="G15270" t="str">
            <v>TH70</v>
          </cell>
          <cell r="H15270" t="str">
            <v>AT PST</v>
          </cell>
          <cell r="I15270" t="str">
            <v>MFG</v>
          </cell>
          <cell r="J15270">
            <v>49464</v>
          </cell>
          <cell r="K15270">
            <v>0</v>
          </cell>
          <cell r="L15270">
            <v>0</v>
          </cell>
          <cell r="M15270">
            <v>0</v>
          </cell>
          <cell r="N15270">
            <v>0</v>
          </cell>
          <cell r="O15270">
            <v>0</v>
          </cell>
          <cell r="P15270">
            <v>49464</v>
          </cell>
        </row>
        <row r="15271">
          <cell r="A15271" t="str">
            <v>20051010</v>
          </cell>
          <cell r="B15271" t="str">
            <v>0541</v>
          </cell>
          <cell r="C15271" t="str">
            <v>BL RF PRODUCTS</v>
          </cell>
          <cell r="D15271" t="str">
            <v>PL RF ACCESS SYSTEMS</v>
          </cell>
          <cell r="E15271" t="str">
            <v>NI</v>
          </cell>
          <cell r="F15271" t="str">
            <v>all categories</v>
          </cell>
          <cell r="G15271" t="str">
            <v>all plants</v>
          </cell>
          <cell r="H15271" t="str">
            <v>all descriptions</v>
          </cell>
          <cell r="I15271" t="str">
            <v>all types</v>
          </cell>
          <cell r="J15271">
            <v>2023671</v>
          </cell>
          <cell r="K15271">
            <v>0</v>
          </cell>
          <cell r="L15271">
            <v>4009985</v>
          </cell>
          <cell r="M15271">
            <v>0</v>
          </cell>
          <cell r="N15271">
            <v>0</v>
          </cell>
          <cell r="O15271">
            <v>17073</v>
          </cell>
          <cell r="P15271">
            <v>6050729</v>
          </cell>
        </row>
        <row r="15272">
          <cell r="A15272" t="str">
            <v>20051010</v>
          </cell>
          <cell r="B15272" t="str">
            <v>0541</v>
          </cell>
          <cell r="C15272" t="str">
            <v>BL RF PRODUCTS</v>
          </cell>
          <cell r="D15272" t="str">
            <v>PL RF ACCESS SYSTEMS</v>
          </cell>
          <cell r="E15272" t="str">
            <v>NI</v>
          </cell>
          <cell r="F15272" t="str">
            <v>all categories</v>
          </cell>
          <cell r="G15272" t="str">
            <v>all plants</v>
          </cell>
          <cell r="H15272" t="str">
            <v>all descriptions</v>
          </cell>
          <cell r="I15272" t="str">
            <v>IWH</v>
          </cell>
          <cell r="J15272">
            <v>156969</v>
          </cell>
          <cell r="K15272">
            <v>0</v>
          </cell>
          <cell r="L15272">
            <v>0</v>
          </cell>
          <cell r="M15272">
            <v>0</v>
          </cell>
          <cell r="N15272">
            <v>0</v>
          </cell>
          <cell r="O15272">
            <v>17050</v>
          </cell>
          <cell r="P15272">
            <v>174019</v>
          </cell>
        </row>
        <row r="15273">
          <cell r="A15273" t="str">
            <v>20051010</v>
          </cell>
          <cell r="B15273" t="str">
            <v>0541</v>
          </cell>
          <cell r="C15273" t="str">
            <v>BL RF PRODUCTS</v>
          </cell>
          <cell r="D15273" t="str">
            <v>PL RF ACCESS SYSTEMS</v>
          </cell>
          <cell r="E15273" t="str">
            <v>NI</v>
          </cell>
          <cell r="F15273" t="str">
            <v>all categories</v>
          </cell>
          <cell r="G15273" t="str">
            <v>all plants</v>
          </cell>
          <cell r="H15273" t="str">
            <v>all descriptions</v>
          </cell>
          <cell r="I15273" t="str">
            <v>MFG</v>
          </cell>
          <cell r="J15273">
            <v>1820231</v>
          </cell>
          <cell r="K15273">
            <v>0</v>
          </cell>
          <cell r="L15273">
            <v>0</v>
          </cell>
          <cell r="M15273">
            <v>0</v>
          </cell>
          <cell r="N15273">
            <v>0</v>
          </cell>
          <cell r="O15273">
            <v>23</v>
          </cell>
          <cell r="P15273">
            <v>1820254</v>
          </cell>
        </row>
        <row r="15274">
          <cell r="A15274" t="str">
            <v>20051010</v>
          </cell>
          <cell r="B15274" t="str">
            <v>0541</v>
          </cell>
          <cell r="C15274" t="str">
            <v>BL RF PRODUCTS</v>
          </cell>
          <cell r="D15274" t="str">
            <v>PL RF ACCESS SYSTEMS</v>
          </cell>
          <cell r="E15274" t="str">
            <v>NI</v>
          </cell>
          <cell r="F15274" t="str">
            <v>all categories</v>
          </cell>
          <cell r="G15274" t="str">
            <v>all plants</v>
          </cell>
          <cell r="H15274" t="str">
            <v>all descriptions</v>
          </cell>
          <cell r="I15274" t="str">
            <v>RDC</v>
          </cell>
          <cell r="J15274">
            <v>46471</v>
          </cell>
          <cell r="K15274">
            <v>0</v>
          </cell>
          <cell r="L15274">
            <v>4009985</v>
          </cell>
          <cell r="M15274">
            <v>0</v>
          </cell>
          <cell r="N15274">
            <v>0</v>
          </cell>
          <cell r="O15274">
            <v>0</v>
          </cell>
          <cell r="P15274">
            <v>4056456</v>
          </cell>
        </row>
        <row r="15275">
          <cell r="A15275" t="str">
            <v>20051010</v>
          </cell>
          <cell r="B15275" t="str">
            <v>0541</v>
          </cell>
          <cell r="C15275" t="str">
            <v>BL RF PRODUCTS</v>
          </cell>
          <cell r="D15275" t="str">
            <v>PL RF ACCESS SYSTEMS</v>
          </cell>
          <cell r="E15275" t="str">
            <v>NI</v>
          </cell>
          <cell r="F15275" t="str">
            <v>all categories</v>
          </cell>
          <cell r="G15275" t="str">
            <v>FR10</v>
          </cell>
          <cell r="H15275" t="str">
            <v>IWH (BL Control) Caen</v>
          </cell>
          <cell r="I15275" t="str">
            <v>IWH</v>
          </cell>
          <cell r="J15275">
            <v>0</v>
          </cell>
          <cell r="K15275">
            <v>0</v>
          </cell>
          <cell r="L15275">
            <v>0</v>
          </cell>
          <cell r="M15275">
            <v>0</v>
          </cell>
          <cell r="N15275">
            <v>0</v>
          </cell>
          <cell r="O15275">
            <v>490</v>
          </cell>
          <cell r="P15275">
            <v>490</v>
          </cell>
        </row>
        <row r="15276">
          <cell r="A15276" t="str">
            <v>20051010</v>
          </cell>
          <cell r="B15276" t="str">
            <v>0541</v>
          </cell>
          <cell r="C15276" t="str">
            <v>BL RF PRODUCTS</v>
          </cell>
          <cell r="D15276" t="str">
            <v>PL RF ACCESS SYSTEMS</v>
          </cell>
          <cell r="E15276" t="str">
            <v>NI</v>
          </cell>
          <cell r="F15276" t="str">
            <v>all categories</v>
          </cell>
          <cell r="G15276" t="str">
            <v>HK00</v>
          </cell>
          <cell r="H15276" t="str">
            <v>RDC APSH</v>
          </cell>
          <cell r="I15276" t="str">
            <v>RDC</v>
          </cell>
          <cell r="J15276">
            <v>46471</v>
          </cell>
          <cell r="K15276">
            <v>0</v>
          </cell>
          <cell r="L15276">
            <v>80238</v>
          </cell>
          <cell r="M15276">
            <v>0</v>
          </cell>
          <cell r="N15276">
            <v>0</v>
          </cell>
          <cell r="O15276">
            <v>0</v>
          </cell>
          <cell r="P15276">
            <v>126709</v>
          </cell>
        </row>
        <row r="15277">
          <cell r="A15277" t="str">
            <v>20051010</v>
          </cell>
          <cell r="B15277" t="str">
            <v>0541</v>
          </cell>
          <cell r="C15277" t="str">
            <v>BL RF PRODUCTS</v>
          </cell>
          <cell r="D15277" t="str">
            <v>PL RF ACCESS SYSTEMS</v>
          </cell>
          <cell r="E15277" t="str">
            <v>NI</v>
          </cell>
          <cell r="F15277" t="str">
            <v>all categories</v>
          </cell>
          <cell r="G15277" t="str">
            <v>NL79</v>
          </cell>
          <cell r="H15277" t="str">
            <v>Test IPON Nijmegen</v>
          </cell>
          <cell r="I15277" t="str">
            <v>MFG</v>
          </cell>
          <cell r="J15277">
            <v>0</v>
          </cell>
          <cell r="K15277">
            <v>0</v>
          </cell>
          <cell r="L15277">
            <v>0</v>
          </cell>
          <cell r="M15277">
            <v>0</v>
          </cell>
          <cell r="N15277">
            <v>0</v>
          </cell>
          <cell r="O15277">
            <v>23</v>
          </cell>
          <cell r="P15277">
            <v>23</v>
          </cell>
        </row>
        <row r="15278">
          <cell r="A15278" t="str">
            <v>20051010</v>
          </cell>
          <cell r="B15278" t="str">
            <v>0541</v>
          </cell>
          <cell r="C15278" t="str">
            <v>BL RF PRODUCTS</v>
          </cell>
          <cell r="D15278" t="str">
            <v>PL RF ACCESS SYSTEMS</v>
          </cell>
          <cell r="E15278" t="str">
            <v>NI</v>
          </cell>
          <cell r="F15278" t="str">
            <v>all categories</v>
          </cell>
          <cell r="G15278" t="str">
            <v>TH10</v>
          </cell>
          <cell r="H15278" t="str">
            <v>IWH (BL control) PST</v>
          </cell>
          <cell r="I15278" t="str">
            <v>IWH</v>
          </cell>
          <cell r="J15278">
            <v>81183</v>
          </cell>
          <cell r="K15278">
            <v>0</v>
          </cell>
          <cell r="L15278">
            <v>0</v>
          </cell>
          <cell r="M15278">
            <v>0</v>
          </cell>
          <cell r="N15278">
            <v>0</v>
          </cell>
          <cell r="O15278">
            <v>0</v>
          </cell>
          <cell r="P15278">
            <v>81183</v>
          </cell>
        </row>
        <row r="15279">
          <cell r="A15279" t="str">
            <v>20051010</v>
          </cell>
          <cell r="B15279" t="str">
            <v>0541</v>
          </cell>
          <cell r="C15279" t="str">
            <v>BL RF PRODUCTS</v>
          </cell>
          <cell r="D15279" t="str">
            <v>PL RF ACCESS SYSTEMS</v>
          </cell>
          <cell r="E15279" t="str">
            <v>NI</v>
          </cell>
          <cell r="F15279" t="str">
            <v>all categories</v>
          </cell>
          <cell r="G15279" t="str">
            <v>TH70</v>
          </cell>
          <cell r="H15279" t="str">
            <v>AT PST</v>
          </cell>
          <cell r="I15279" t="str">
            <v>MFG</v>
          </cell>
          <cell r="J15279">
            <v>315399</v>
          </cell>
          <cell r="K15279">
            <v>0</v>
          </cell>
          <cell r="L15279">
            <v>0</v>
          </cell>
          <cell r="M15279">
            <v>0</v>
          </cell>
          <cell r="N15279">
            <v>0</v>
          </cell>
          <cell r="O15279">
            <v>0</v>
          </cell>
          <cell r="P15279">
            <v>315399</v>
          </cell>
        </row>
        <row r="15280">
          <cell r="A15280" t="str">
            <v>20051010</v>
          </cell>
          <cell r="B15280" t="str">
            <v>0541</v>
          </cell>
          <cell r="C15280" t="str">
            <v>BL RF PRODUCTS</v>
          </cell>
          <cell r="D15280" t="str">
            <v>PL RF ACCESS SYSTEMS</v>
          </cell>
          <cell r="E15280" t="str">
            <v>NI</v>
          </cell>
          <cell r="F15280" t="str">
            <v>all categories</v>
          </cell>
          <cell r="G15280" t="str">
            <v>TW10</v>
          </cell>
          <cell r="H15280" t="str">
            <v>IWH (BL Control) PSK</v>
          </cell>
          <cell r="I15280" t="str">
            <v>IWH</v>
          </cell>
          <cell r="J15280">
            <v>75786</v>
          </cell>
          <cell r="K15280">
            <v>0</v>
          </cell>
          <cell r="L15280">
            <v>0</v>
          </cell>
          <cell r="M15280">
            <v>0</v>
          </cell>
          <cell r="N15280">
            <v>0</v>
          </cell>
          <cell r="O15280">
            <v>16560</v>
          </cell>
          <cell r="P15280">
            <v>92346</v>
          </cell>
        </row>
        <row r="15281">
          <cell r="A15281" t="str">
            <v>20051010</v>
          </cell>
          <cell r="B15281" t="str">
            <v>0541</v>
          </cell>
          <cell r="C15281" t="str">
            <v>BL RF PRODUCTS</v>
          </cell>
          <cell r="D15281" t="str">
            <v>PL RF ACCESS SYSTEMS</v>
          </cell>
          <cell r="E15281" t="str">
            <v>NI</v>
          </cell>
          <cell r="F15281" t="str">
            <v>all categories</v>
          </cell>
          <cell r="G15281" t="str">
            <v>TW70</v>
          </cell>
          <cell r="H15281" t="str">
            <v>AT PSK</v>
          </cell>
          <cell r="I15281" t="str">
            <v>MFG</v>
          </cell>
          <cell r="J15281">
            <v>1504832</v>
          </cell>
          <cell r="K15281">
            <v>0</v>
          </cell>
          <cell r="L15281">
            <v>0</v>
          </cell>
          <cell r="M15281">
            <v>0</v>
          </cell>
          <cell r="N15281">
            <v>0</v>
          </cell>
          <cell r="O15281">
            <v>0</v>
          </cell>
          <cell r="P15281">
            <v>1504832</v>
          </cell>
        </row>
        <row r="15282">
          <cell r="A15282" t="str">
            <v>20051010</v>
          </cell>
          <cell r="B15282" t="str">
            <v>0541</v>
          </cell>
          <cell r="C15282" t="str">
            <v>BL RF PRODUCTS</v>
          </cell>
          <cell r="D15282" t="str">
            <v>PL RF ACCESS SYSTEMS</v>
          </cell>
          <cell r="E15282" t="str">
            <v>NI</v>
          </cell>
          <cell r="F15282" t="str">
            <v>all categories</v>
          </cell>
          <cell r="G15282" t="str">
            <v>US00</v>
          </cell>
          <cell r="H15282" t="str">
            <v>RDC NARSO</v>
          </cell>
          <cell r="I15282" t="str">
            <v>RDC</v>
          </cell>
          <cell r="J15282">
            <v>0</v>
          </cell>
          <cell r="K15282">
            <v>0</v>
          </cell>
          <cell r="L15282">
            <v>3929747</v>
          </cell>
          <cell r="M15282">
            <v>0</v>
          </cell>
          <cell r="N15282">
            <v>0</v>
          </cell>
          <cell r="O15282">
            <v>0</v>
          </cell>
          <cell r="P15282">
            <v>3929747</v>
          </cell>
        </row>
        <row r="15283">
          <cell r="A15283" t="str">
            <v>20051010</v>
          </cell>
          <cell r="B15283" t="str">
            <v>0541</v>
          </cell>
          <cell r="C15283" t="str">
            <v>BL RF PRODUCTS</v>
          </cell>
          <cell r="D15283" t="str">
            <v>PL RF ACCESS SYSTEMS</v>
          </cell>
          <cell r="E15283" t="str">
            <v>NI</v>
          </cell>
          <cell r="F15283" t="str">
            <v>FP</v>
          </cell>
          <cell r="G15283" t="str">
            <v>all plants</v>
          </cell>
          <cell r="H15283" t="str">
            <v>all descriptions</v>
          </cell>
          <cell r="I15283" t="str">
            <v>all types</v>
          </cell>
          <cell r="J15283">
            <v>203440</v>
          </cell>
          <cell r="K15283">
            <v>0</v>
          </cell>
          <cell r="L15283">
            <v>4009985</v>
          </cell>
          <cell r="M15283">
            <v>0</v>
          </cell>
          <cell r="N15283">
            <v>0</v>
          </cell>
          <cell r="O15283">
            <v>17050</v>
          </cell>
          <cell r="P15283">
            <v>4230475</v>
          </cell>
        </row>
        <row r="15284">
          <cell r="A15284" t="str">
            <v>20051010</v>
          </cell>
          <cell r="B15284" t="str">
            <v>0541</v>
          </cell>
          <cell r="C15284" t="str">
            <v>BL RF PRODUCTS</v>
          </cell>
          <cell r="D15284" t="str">
            <v>PL RF ACCESS SYSTEMS</v>
          </cell>
          <cell r="E15284" t="str">
            <v>NI</v>
          </cell>
          <cell r="F15284" t="str">
            <v>FP</v>
          </cell>
          <cell r="G15284" t="str">
            <v>all plants</v>
          </cell>
          <cell r="H15284" t="str">
            <v>all descriptions</v>
          </cell>
          <cell r="I15284" t="str">
            <v>RDC</v>
          </cell>
          <cell r="J15284">
            <v>46471</v>
          </cell>
          <cell r="K15284">
            <v>0</v>
          </cell>
          <cell r="L15284">
            <v>4009985</v>
          </cell>
          <cell r="M15284">
            <v>0</v>
          </cell>
          <cell r="N15284">
            <v>0</v>
          </cell>
          <cell r="O15284">
            <v>0</v>
          </cell>
          <cell r="P15284">
            <v>4056456</v>
          </cell>
        </row>
        <row r="15285">
          <cell r="A15285" t="str">
            <v>20051010</v>
          </cell>
          <cell r="B15285" t="str">
            <v>0541</v>
          </cell>
          <cell r="C15285" t="str">
            <v>BL RF PRODUCTS</v>
          </cell>
          <cell r="D15285" t="str">
            <v>PL RF ACCESS SYSTEMS</v>
          </cell>
          <cell r="E15285" t="str">
            <v>NI</v>
          </cell>
          <cell r="F15285" t="str">
            <v>FP</v>
          </cell>
          <cell r="G15285" t="str">
            <v>all plants</v>
          </cell>
          <cell r="H15285" t="str">
            <v>all descriptions</v>
          </cell>
          <cell r="I15285" t="str">
            <v>IWH</v>
          </cell>
          <cell r="J15285">
            <v>156969</v>
          </cell>
          <cell r="K15285">
            <v>0</v>
          </cell>
          <cell r="L15285">
            <v>0</v>
          </cell>
          <cell r="M15285">
            <v>0</v>
          </cell>
          <cell r="N15285">
            <v>0</v>
          </cell>
          <cell r="O15285">
            <v>17050</v>
          </cell>
          <cell r="P15285">
            <v>174019</v>
          </cell>
        </row>
        <row r="15286">
          <cell r="A15286" t="str">
            <v>20051010</v>
          </cell>
          <cell r="B15286" t="str">
            <v>0541</v>
          </cell>
          <cell r="C15286" t="str">
            <v>BL RF PRODUCTS</v>
          </cell>
          <cell r="D15286" t="str">
            <v>PL RF ACCESS SYSTEMS</v>
          </cell>
          <cell r="E15286" t="str">
            <v>NI</v>
          </cell>
          <cell r="F15286" t="str">
            <v>FP</v>
          </cell>
          <cell r="G15286" t="str">
            <v>FR10</v>
          </cell>
          <cell r="H15286" t="str">
            <v>IWH (BL Control) Caen</v>
          </cell>
          <cell r="I15286" t="str">
            <v>IWH</v>
          </cell>
          <cell r="J15286">
            <v>0</v>
          </cell>
          <cell r="K15286">
            <v>0</v>
          </cell>
          <cell r="L15286">
            <v>0</v>
          </cell>
          <cell r="M15286">
            <v>0</v>
          </cell>
          <cell r="N15286">
            <v>0</v>
          </cell>
          <cell r="O15286">
            <v>490</v>
          </cell>
          <cell r="P15286">
            <v>490</v>
          </cell>
        </row>
        <row r="15287">
          <cell r="A15287" t="str">
            <v>20051010</v>
          </cell>
          <cell r="B15287" t="str">
            <v>0541</v>
          </cell>
          <cell r="C15287" t="str">
            <v>BL RF PRODUCTS</v>
          </cell>
          <cell r="D15287" t="str">
            <v>PL RF ACCESS SYSTEMS</v>
          </cell>
          <cell r="E15287" t="str">
            <v>NI</v>
          </cell>
          <cell r="F15287" t="str">
            <v>FP</v>
          </cell>
          <cell r="G15287" t="str">
            <v>HK00</v>
          </cell>
          <cell r="H15287" t="str">
            <v>RDC APSH</v>
          </cell>
          <cell r="I15287" t="str">
            <v>RDC</v>
          </cell>
          <cell r="J15287">
            <v>46471</v>
          </cell>
          <cell r="K15287">
            <v>0</v>
          </cell>
          <cell r="L15287">
            <v>80238</v>
          </cell>
          <cell r="M15287">
            <v>0</v>
          </cell>
          <cell r="N15287">
            <v>0</v>
          </cell>
          <cell r="O15287">
            <v>0</v>
          </cell>
          <cell r="P15287">
            <v>126709</v>
          </cell>
        </row>
        <row r="15288">
          <cell r="A15288" t="str">
            <v>20051010</v>
          </cell>
          <cell r="B15288" t="str">
            <v>0541</v>
          </cell>
          <cell r="C15288" t="str">
            <v>BL RF PRODUCTS</v>
          </cell>
          <cell r="D15288" t="str">
            <v>PL RF ACCESS SYSTEMS</v>
          </cell>
          <cell r="E15288" t="str">
            <v>NI</v>
          </cell>
          <cell r="F15288" t="str">
            <v>FP</v>
          </cell>
          <cell r="G15288" t="str">
            <v>TH10</v>
          </cell>
          <cell r="H15288" t="str">
            <v>IWH (BL control) PST</v>
          </cell>
          <cell r="I15288" t="str">
            <v>IWH</v>
          </cell>
          <cell r="J15288">
            <v>81183</v>
          </cell>
          <cell r="K15288">
            <v>0</v>
          </cell>
          <cell r="L15288">
            <v>0</v>
          </cell>
          <cell r="M15288">
            <v>0</v>
          </cell>
          <cell r="N15288">
            <v>0</v>
          </cell>
          <cell r="O15288">
            <v>0</v>
          </cell>
          <cell r="P15288">
            <v>81183</v>
          </cell>
        </row>
        <row r="15289">
          <cell r="A15289" t="str">
            <v>20051010</v>
          </cell>
          <cell r="B15289" t="str">
            <v>0541</v>
          </cell>
          <cell r="C15289" t="str">
            <v>BL RF PRODUCTS</v>
          </cell>
          <cell r="D15289" t="str">
            <v>PL RF ACCESS SYSTEMS</v>
          </cell>
          <cell r="E15289" t="str">
            <v>NI</v>
          </cell>
          <cell r="F15289" t="str">
            <v>FP</v>
          </cell>
          <cell r="G15289" t="str">
            <v>TW10</v>
          </cell>
          <cell r="H15289" t="str">
            <v>IWH (BL Control) PSK</v>
          </cell>
          <cell r="I15289" t="str">
            <v>IWH</v>
          </cell>
          <cell r="J15289">
            <v>75786</v>
          </cell>
          <cell r="K15289">
            <v>0</v>
          </cell>
          <cell r="L15289">
            <v>0</v>
          </cell>
          <cell r="M15289">
            <v>0</v>
          </cell>
          <cell r="N15289">
            <v>0</v>
          </cell>
          <cell r="O15289">
            <v>16560</v>
          </cell>
          <cell r="P15289">
            <v>92346</v>
          </cell>
        </row>
        <row r="15290">
          <cell r="A15290" t="str">
            <v>20051010</v>
          </cell>
          <cell r="B15290" t="str">
            <v>0541</v>
          </cell>
          <cell r="C15290" t="str">
            <v>BL RF PRODUCTS</v>
          </cell>
          <cell r="D15290" t="str">
            <v>PL RF ACCESS SYSTEMS</v>
          </cell>
          <cell r="E15290" t="str">
            <v>NI</v>
          </cell>
          <cell r="F15290" t="str">
            <v>FP</v>
          </cell>
          <cell r="G15290" t="str">
            <v>US00</v>
          </cell>
          <cell r="H15290" t="str">
            <v>RDC NARSO</v>
          </cell>
          <cell r="I15290" t="str">
            <v>RDC</v>
          </cell>
          <cell r="J15290">
            <v>0</v>
          </cell>
          <cell r="K15290">
            <v>0</v>
          </cell>
          <cell r="L15290">
            <v>3929747</v>
          </cell>
          <cell r="M15290">
            <v>0</v>
          </cell>
          <cell r="N15290">
            <v>0</v>
          </cell>
          <cell r="O15290">
            <v>0</v>
          </cell>
          <cell r="P15290">
            <v>3929747</v>
          </cell>
        </row>
        <row r="15291">
          <cell r="A15291" t="str">
            <v>20051010</v>
          </cell>
          <cell r="B15291" t="str">
            <v>0541</v>
          </cell>
          <cell r="C15291" t="str">
            <v>BL RF PRODUCTS</v>
          </cell>
          <cell r="D15291" t="str">
            <v>PL RF ACCESS SYSTEMS</v>
          </cell>
          <cell r="E15291" t="str">
            <v>NI</v>
          </cell>
          <cell r="F15291" t="str">
            <v>WAFER</v>
          </cell>
          <cell r="G15291" t="str">
            <v>all plants</v>
          </cell>
          <cell r="H15291" t="str">
            <v>all descriptions</v>
          </cell>
          <cell r="I15291" t="str">
            <v>MFG</v>
          </cell>
          <cell r="J15291">
            <v>0</v>
          </cell>
          <cell r="K15291">
            <v>0</v>
          </cell>
          <cell r="L15291">
            <v>0</v>
          </cell>
          <cell r="M15291">
            <v>0</v>
          </cell>
          <cell r="N15291">
            <v>0</v>
          </cell>
          <cell r="O15291">
            <v>23</v>
          </cell>
          <cell r="P15291">
            <v>23</v>
          </cell>
        </row>
        <row r="15292">
          <cell r="A15292" t="str">
            <v>20051010</v>
          </cell>
          <cell r="B15292" t="str">
            <v>0541</v>
          </cell>
          <cell r="C15292" t="str">
            <v>BL RF PRODUCTS</v>
          </cell>
          <cell r="D15292" t="str">
            <v>PL RF ACCESS SYSTEMS</v>
          </cell>
          <cell r="E15292" t="str">
            <v>NI</v>
          </cell>
          <cell r="F15292" t="str">
            <v>WAFER</v>
          </cell>
          <cell r="G15292" t="str">
            <v>all plants</v>
          </cell>
          <cell r="H15292" t="str">
            <v>all descriptions</v>
          </cell>
          <cell r="I15292" t="str">
            <v>all types</v>
          </cell>
          <cell r="J15292">
            <v>0</v>
          </cell>
          <cell r="K15292">
            <v>0</v>
          </cell>
          <cell r="L15292">
            <v>0</v>
          </cell>
          <cell r="M15292">
            <v>0</v>
          </cell>
          <cell r="N15292">
            <v>0</v>
          </cell>
          <cell r="O15292">
            <v>23</v>
          </cell>
          <cell r="P15292">
            <v>23</v>
          </cell>
        </row>
        <row r="15293">
          <cell r="A15293" t="str">
            <v>20051010</v>
          </cell>
          <cell r="B15293" t="str">
            <v>0541</v>
          </cell>
          <cell r="C15293" t="str">
            <v>BL RF PRODUCTS</v>
          </cell>
          <cell r="D15293" t="str">
            <v>PL RF ACCESS SYSTEMS</v>
          </cell>
          <cell r="E15293" t="str">
            <v>NI</v>
          </cell>
          <cell r="F15293" t="str">
            <v>WAFER</v>
          </cell>
          <cell r="G15293" t="str">
            <v>NL79</v>
          </cell>
          <cell r="H15293" t="str">
            <v>Test IPON Nijmegen</v>
          </cell>
          <cell r="I15293" t="str">
            <v>MFG</v>
          </cell>
          <cell r="J15293">
            <v>0</v>
          </cell>
          <cell r="K15293">
            <v>0</v>
          </cell>
          <cell r="L15293">
            <v>0</v>
          </cell>
          <cell r="M15293">
            <v>0</v>
          </cell>
          <cell r="N15293">
            <v>0</v>
          </cell>
          <cell r="O15293">
            <v>23</v>
          </cell>
          <cell r="P15293">
            <v>23</v>
          </cell>
        </row>
        <row r="15294">
          <cell r="A15294" t="str">
            <v>20051010</v>
          </cell>
          <cell r="B15294" t="str">
            <v>0541</v>
          </cell>
          <cell r="C15294" t="str">
            <v>BL RF PRODUCTS</v>
          </cell>
          <cell r="D15294" t="str">
            <v>PL RF ACCESS SYSTEMS</v>
          </cell>
          <cell r="E15294" t="str">
            <v>NI</v>
          </cell>
          <cell r="F15294" t="str">
            <v>XTAL</v>
          </cell>
          <cell r="G15294" t="str">
            <v>all plants</v>
          </cell>
          <cell r="H15294" t="str">
            <v>all descriptions</v>
          </cell>
          <cell r="I15294" t="str">
            <v>MFG</v>
          </cell>
          <cell r="J15294">
            <v>1820231</v>
          </cell>
          <cell r="K15294">
            <v>0</v>
          </cell>
          <cell r="L15294">
            <v>0</v>
          </cell>
          <cell r="M15294">
            <v>0</v>
          </cell>
          <cell r="N15294">
            <v>0</v>
          </cell>
          <cell r="O15294">
            <v>0</v>
          </cell>
          <cell r="P15294">
            <v>1820231</v>
          </cell>
        </row>
        <row r="15295">
          <cell r="A15295" t="str">
            <v>20051010</v>
          </cell>
          <cell r="B15295" t="str">
            <v>0541</v>
          </cell>
          <cell r="C15295" t="str">
            <v>BL RF PRODUCTS</v>
          </cell>
          <cell r="D15295" t="str">
            <v>PL RF ACCESS SYSTEMS</v>
          </cell>
          <cell r="E15295" t="str">
            <v>NI</v>
          </cell>
          <cell r="F15295" t="str">
            <v>XTAL</v>
          </cell>
          <cell r="G15295" t="str">
            <v>all plants</v>
          </cell>
          <cell r="H15295" t="str">
            <v>all descriptions</v>
          </cell>
          <cell r="I15295" t="str">
            <v>all types</v>
          </cell>
          <cell r="J15295">
            <v>1820231</v>
          </cell>
          <cell r="K15295">
            <v>0</v>
          </cell>
          <cell r="L15295">
            <v>0</v>
          </cell>
          <cell r="M15295">
            <v>0</v>
          </cell>
          <cell r="N15295">
            <v>0</v>
          </cell>
          <cell r="O15295">
            <v>0</v>
          </cell>
          <cell r="P15295">
            <v>1820231</v>
          </cell>
        </row>
        <row r="15296">
          <cell r="A15296" t="str">
            <v>20051010</v>
          </cell>
          <cell r="B15296" t="str">
            <v>0541</v>
          </cell>
          <cell r="C15296" t="str">
            <v>BL RF PRODUCTS</v>
          </cell>
          <cell r="D15296" t="str">
            <v>PL RF ACCESS SYSTEMS</v>
          </cell>
          <cell r="E15296" t="str">
            <v>NI</v>
          </cell>
          <cell r="F15296" t="str">
            <v>XTAL</v>
          </cell>
          <cell r="G15296" t="str">
            <v>TH70</v>
          </cell>
          <cell r="H15296" t="str">
            <v>AT PST</v>
          </cell>
          <cell r="I15296" t="str">
            <v>MFG</v>
          </cell>
          <cell r="J15296">
            <v>315399</v>
          </cell>
          <cell r="K15296">
            <v>0</v>
          </cell>
          <cell r="L15296">
            <v>0</v>
          </cell>
          <cell r="M15296">
            <v>0</v>
          </cell>
          <cell r="N15296">
            <v>0</v>
          </cell>
          <cell r="O15296">
            <v>0</v>
          </cell>
          <cell r="P15296">
            <v>315399</v>
          </cell>
        </row>
        <row r="15297">
          <cell r="A15297" t="str">
            <v>20051010</v>
          </cell>
          <cell r="B15297" t="str">
            <v>0541</v>
          </cell>
          <cell r="C15297" t="str">
            <v>BL RF PRODUCTS</v>
          </cell>
          <cell r="D15297" t="str">
            <v>PL RF ACCESS SYSTEMS</v>
          </cell>
          <cell r="E15297" t="str">
            <v>NI</v>
          </cell>
          <cell r="F15297" t="str">
            <v>XTAL</v>
          </cell>
          <cell r="G15297" t="str">
            <v>TW70</v>
          </cell>
          <cell r="H15297" t="str">
            <v>AT PSK</v>
          </cell>
          <cell r="I15297" t="str">
            <v>MFG</v>
          </cell>
          <cell r="J15297">
            <v>1504832</v>
          </cell>
          <cell r="K15297">
            <v>0</v>
          </cell>
          <cell r="L15297">
            <v>0</v>
          </cell>
          <cell r="M15297">
            <v>0</v>
          </cell>
          <cell r="N15297">
            <v>0</v>
          </cell>
          <cell r="O15297">
            <v>0</v>
          </cell>
          <cell r="P15297">
            <v>1504832</v>
          </cell>
        </row>
        <row r="15298">
          <cell r="A15298" t="str">
            <v>20051010</v>
          </cell>
          <cell r="B15298" t="str">
            <v>0541</v>
          </cell>
          <cell r="C15298" t="str">
            <v>BL RF PRODUCTS</v>
          </cell>
          <cell r="D15298" t="str">
            <v>PL RF ACCESS SYSTEMS</v>
          </cell>
          <cell r="E15298" t="str">
            <v>NI-OLD</v>
          </cell>
          <cell r="F15298" t="str">
            <v>all categories</v>
          </cell>
          <cell r="G15298" t="str">
            <v>all plants</v>
          </cell>
          <cell r="H15298" t="str">
            <v>all descriptions</v>
          </cell>
          <cell r="I15298" t="str">
            <v>all types</v>
          </cell>
          <cell r="J15298">
            <v>2703360</v>
          </cell>
          <cell r="K15298">
            <v>0</v>
          </cell>
          <cell r="L15298">
            <v>223350</v>
          </cell>
          <cell r="M15298">
            <v>0</v>
          </cell>
          <cell r="N15298">
            <v>0</v>
          </cell>
          <cell r="O15298">
            <v>4068</v>
          </cell>
          <cell r="P15298">
            <v>2930778</v>
          </cell>
        </row>
        <row r="15299">
          <cell r="A15299" t="str">
            <v>20051010</v>
          </cell>
          <cell r="B15299" t="str">
            <v>0541</v>
          </cell>
          <cell r="C15299" t="str">
            <v>BL RF PRODUCTS</v>
          </cell>
          <cell r="D15299" t="str">
            <v>PL RF ACCESS SYSTEMS</v>
          </cell>
          <cell r="E15299" t="str">
            <v>NI-OLD</v>
          </cell>
          <cell r="F15299" t="str">
            <v>all categories</v>
          </cell>
          <cell r="G15299" t="str">
            <v>all plants</v>
          </cell>
          <cell r="H15299" t="str">
            <v>all descriptions</v>
          </cell>
          <cell r="I15299" t="str">
            <v>RDC</v>
          </cell>
          <cell r="J15299">
            <v>15300</v>
          </cell>
          <cell r="K15299">
            <v>0</v>
          </cell>
          <cell r="L15299">
            <v>223350</v>
          </cell>
          <cell r="M15299">
            <v>0</v>
          </cell>
          <cell r="N15299">
            <v>0</v>
          </cell>
          <cell r="O15299">
            <v>0</v>
          </cell>
          <cell r="P15299">
            <v>238650</v>
          </cell>
        </row>
        <row r="15300">
          <cell r="A15300" t="str">
            <v>20051010</v>
          </cell>
          <cell r="B15300" t="str">
            <v>0541</v>
          </cell>
          <cell r="C15300" t="str">
            <v>BL RF PRODUCTS</v>
          </cell>
          <cell r="D15300" t="str">
            <v>PL RF ACCESS SYSTEMS</v>
          </cell>
          <cell r="E15300" t="str">
            <v>NI-OLD</v>
          </cell>
          <cell r="F15300" t="str">
            <v>all categories</v>
          </cell>
          <cell r="G15300" t="str">
            <v>all plants</v>
          </cell>
          <cell r="H15300" t="str">
            <v>all descriptions</v>
          </cell>
          <cell r="I15300" t="str">
            <v>IWH</v>
          </cell>
          <cell r="J15300">
            <v>22470</v>
          </cell>
          <cell r="K15300">
            <v>0</v>
          </cell>
          <cell r="L15300">
            <v>0</v>
          </cell>
          <cell r="M15300">
            <v>0</v>
          </cell>
          <cell r="N15300">
            <v>0</v>
          </cell>
          <cell r="O15300">
            <v>3590</v>
          </cell>
          <cell r="P15300">
            <v>26060</v>
          </cell>
        </row>
        <row r="15301">
          <cell r="A15301" t="str">
            <v>20051010</v>
          </cell>
          <cell r="B15301" t="str">
            <v>0541</v>
          </cell>
          <cell r="C15301" t="str">
            <v>BL RF PRODUCTS</v>
          </cell>
          <cell r="D15301" t="str">
            <v>PL RF ACCESS SYSTEMS</v>
          </cell>
          <cell r="E15301" t="str">
            <v>NI-OLD</v>
          </cell>
          <cell r="F15301" t="str">
            <v>all categories</v>
          </cell>
          <cell r="G15301" t="str">
            <v>all plants</v>
          </cell>
          <cell r="H15301" t="str">
            <v>all descriptions</v>
          </cell>
          <cell r="I15301" t="str">
            <v>TRN</v>
          </cell>
          <cell r="J15301">
            <v>0</v>
          </cell>
          <cell r="K15301">
            <v>0</v>
          </cell>
          <cell r="L15301">
            <v>0</v>
          </cell>
          <cell r="M15301">
            <v>0</v>
          </cell>
          <cell r="N15301">
            <v>0</v>
          </cell>
          <cell r="O15301">
            <v>180</v>
          </cell>
          <cell r="P15301">
            <v>180</v>
          </cell>
        </row>
        <row r="15302">
          <cell r="A15302" t="str">
            <v>20051010</v>
          </cell>
          <cell r="B15302" t="str">
            <v>0541</v>
          </cell>
          <cell r="C15302" t="str">
            <v>BL RF PRODUCTS</v>
          </cell>
          <cell r="D15302" t="str">
            <v>PL RF ACCESS SYSTEMS</v>
          </cell>
          <cell r="E15302" t="str">
            <v>NI-OLD</v>
          </cell>
          <cell r="F15302" t="str">
            <v>all categories</v>
          </cell>
          <cell r="G15302" t="str">
            <v>all plants</v>
          </cell>
          <cell r="H15302" t="str">
            <v>all descriptions</v>
          </cell>
          <cell r="I15302" t="str">
            <v>MFG</v>
          </cell>
          <cell r="J15302">
            <v>2665590</v>
          </cell>
          <cell r="K15302">
            <v>0</v>
          </cell>
          <cell r="L15302">
            <v>0</v>
          </cell>
          <cell r="M15302">
            <v>0</v>
          </cell>
          <cell r="N15302">
            <v>0</v>
          </cell>
          <cell r="O15302">
            <v>298</v>
          </cell>
          <cell r="P15302">
            <v>2665888</v>
          </cell>
        </row>
        <row r="15303">
          <cell r="A15303" t="str">
            <v>20051010</v>
          </cell>
          <cell r="B15303" t="str">
            <v>0541</v>
          </cell>
          <cell r="C15303" t="str">
            <v>BL RF PRODUCTS</v>
          </cell>
          <cell r="D15303" t="str">
            <v>PL RF ACCESS SYSTEMS</v>
          </cell>
          <cell r="E15303" t="str">
            <v>NI-OLD</v>
          </cell>
          <cell r="F15303" t="str">
            <v>all categories</v>
          </cell>
          <cell r="G15303" t="str">
            <v>HK00</v>
          </cell>
          <cell r="H15303" t="str">
            <v>RDC APSH</v>
          </cell>
          <cell r="I15303" t="str">
            <v>RDC</v>
          </cell>
          <cell r="J15303">
            <v>4500</v>
          </cell>
          <cell r="K15303">
            <v>0</v>
          </cell>
          <cell r="L15303">
            <v>0</v>
          </cell>
          <cell r="M15303">
            <v>0</v>
          </cell>
          <cell r="N15303">
            <v>0</v>
          </cell>
          <cell r="O15303">
            <v>0</v>
          </cell>
          <cell r="P15303">
            <v>4500</v>
          </cell>
        </row>
        <row r="15304">
          <cell r="A15304" t="str">
            <v>20051010</v>
          </cell>
          <cell r="B15304" t="str">
            <v>0541</v>
          </cell>
          <cell r="C15304" t="str">
            <v>BL RF PRODUCTS</v>
          </cell>
          <cell r="D15304" t="str">
            <v>PL RF ACCESS SYSTEMS</v>
          </cell>
          <cell r="E15304" t="str">
            <v>NI-OLD</v>
          </cell>
          <cell r="F15304" t="str">
            <v>all categories</v>
          </cell>
          <cell r="G15304" t="str">
            <v>NL00</v>
          </cell>
          <cell r="H15304" t="str">
            <v>RDC EU / TNT LOGISTICS BV</v>
          </cell>
          <cell r="I15304" t="str">
            <v>RDC</v>
          </cell>
          <cell r="J15304">
            <v>10800</v>
          </cell>
          <cell r="K15304">
            <v>0</v>
          </cell>
          <cell r="L15304">
            <v>0</v>
          </cell>
          <cell r="M15304">
            <v>0</v>
          </cell>
          <cell r="N15304">
            <v>0</v>
          </cell>
          <cell r="O15304">
            <v>0</v>
          </cell>
          <cell r="P15304">
            <v>10800</v>
          </cell>
        </row>
        <row r="15305">
          <cell r="A15305" t="str">
            <v>20051010</v>
          </cell>
          <cell r="B15305" t="str">
            <v>0541</v>
          </cell>
          <cell r="C15305" t="str">
            <v>BL RF PRODUCTS</v>
          </cell>
          <cell r="D15305" t="str">
            <v>PL RF ACCESS SYSTEMS</v>
          </cell>
          <cell r="E15305" t="str">
            <v>NI-OLD</v>
          </cell>
          <cell r="F15305" t="str">
            <v>all categories</v>
          </cell>
          <cell r="G15305" t="str">
            <v>NL10</v>
          </cell>
          <cell r="H15305" t="str">
            <v>IWH (BL Control) Nijmegen</v>
          </cell>
          <cell r="I15305" t="str">
            <v>IWH</v>
          </cell>
          <cell r="J15305">
            <v>3250</v>
          </cell>
          <cell r="K15305">
            <v>0</v>
          </cell>
          <cell r="L15305">
            <v>0</v>
          </cell>
          <cell r="M15305">
            <v>0</v>
          </cell>
          <cell r="N15305">
            <v>0</v>
          </cell>
          <cell r="O15305">
            <v>0</v>
          </cell>
          <cell r="P15305">
            <v>3250</v>
          </cell>
        </row>
        <row r="15306">
          <cell r="A15306" t="str">
            <v>20051010</v>
          </cell>
          <cell r="B15306" t="str">
            <v>0541</v>
          </cell>
          <cell r="C15306" t="str">
            <v>BL RF PRODUCTS</v>
          </cell>
          <cell r="D15306" t="str">
            <v>PL RF ACCESS SYSTEMS</v>
          </cell>
          <cell r="E15306" t="str">
            <v>NI-OLD</v>
          </cell>
          <cell r="F15306" t="str">
            <v>all categories</v>
          </cell>
          <cell r="G15306" t="str">
            <v>NL79</v>
          </cell>
          <cell r="H15306" t="str">
            <v>Test IPON Nijmegen</v>
          </cell>
          <cell r="I15306" t="str">
            <v>MFG</v>
          </cell>
          <cell r="J15306">
            <v>0</v>
          </cell>
          <cell r="K15306">
            <v>0</v>
          </cell>
          <cell r="L15306">
            <v>0</v>
          </cell>
          <cell r="M15306">
            <v>0</v>
          </cell>
          <cell r="N15306">
            <v>0</v>
          </cell>
          <cell r="O15306">
            <v>298</v>
          </cell>
          <cell r="P15306">
            <v>298</v>
          </cell>
        </row>
        <row r="15307">
          <cell r="A15307" t="str">
            <v>20051010</v>
          </cell>
          <cell r="B15307" t="str">
            <v>0541</v>
          </cell>
          <cell r="C15307" t="str">
            <v>BL RF PRODUCTS</v>
          </cell>
          <cell r="D15307" t="str">
            <v>PL RF ACCESS SYSTEMS</v>
          </cell>
          <cell r="E15307" t="str">
            <v>NI-OLD</v>
          </cell>
          <cell r="F15307" t="str">
            <v>all categories</v>
          </cell>
          <cell r="G15307" t="str">
            <v>PH10</v>
          </cell>
          <cell r="H15307" t="str">
            <v>IWH (BL Control) PSC</v>
          </cell>
          <cell r="I15307" t="str">
            <v>IWH</v>
          </cell>
          <cell r="J15307">
            <v>11960</v>
          </cell>
          <cell r="K15307">
            <v>0</v>
          </cell>
          <cell r="L15307">
            <v>0</v>
          </cell>
          <cell r="M15307">
            <v>0</v>
          </cell>
          <cell r="N15307">
            <v>0</v>
          </cell>
          <cell r="O15307">
            <v>1600</v>
          </cell>
          <cell r="P15307">
            <v>13560</v>
          </cell>
        </row>
        <row r="15308">
          <cell r="A15308" t="str">
            <v>20051010</v>
          </cell>
          <cell r="B15308" t="str">
            <v>0541</v>
          </cell>
          <cell r="C15308" t="str">
            <v>BL RF PRODUCTS</v>
          </cell>
          <cell r="D15308" t="str">
            <v>PL RF ACCESS SYSTEMS</v>
          </cell>
          <cell r="E15308" t="str">
            <v>NI-OLD</v>
          </cell>
          <cell r="F15308" t="str">
            <v>all categories</v>
          </cell>
          <cell r="G15308" t="str">
            <v>PH71</v>
          </cell>
          <cell r="H15308" t="str">
            <v>AT PSC</v>
          </cell>
          <cell r="I15308" t="str">
            <v>MFG</v>
          </cell>
          <cell r="J15308">
            <v>157272</v>
          </cell>
          <cell r="K15308">
            <v>0</v>
          </cell>
          <cell r="L15308">
            <v>0</v>
          </cell>
          <cell r="M15308">
            <v>0</v>
          </cell>
          <cell r="N15308">
            <v>0</v>
          </cell>
          <cell r="O15308">
            <v>0</v>
          </cell>
          <cell r="P15308">
            <v>157272</v>
          </cell>
        </row>
        <row r="15309">
          <cell r="A15309" t="str">
            <v>20051010</v>
          </cell>
          <cell r="B15309" t="str">
            <v>0541</v>
          </cell>
          <cell r="C15309" t="str">
            <v>BL RF PRODUCTS</v>
          </cell>
          <cell r="D15309" t="str">
            <v>PL RF ACCESS SYSTEMS</v>
          </cell>
          <cell r="E15309" t="str">
            <v>NI-OLD</v>
          </cell>
          <cell r="F15309" t="str">
            <v>all categories</v>
          </cell>
          <cell r="G15309" t="str">
            <v>TH70</v>
          </cell>
          <cell r="H15309" t="str">
            <v>AT PST</v>
          </cell>
          <cell r="I15309" t="str">
            <v>MFG</v>
          </cell>
          <cell r="J15309">
            <v>76914</v>
          </cell>
          <cell r="K15309">
            <v>0</v>
          </cell>
          <cell r="L15309">
            <v>0</v>
          </cell>
          <cell r="M15309">
            <v>0</v>
          </cell>
          <cell r="N15309">
            <v>0</v>
          </cell>
          <cell r="O15309">
            <v>0</v>
          </cell>
          <cell r="P15309">
            <v>76914</v>
          </cell>
        </row>
        <row r="15310">
          <cell r="A15310" t="str">
            <v>20051010</v>
          </cell>
          <cell r="B15310" t="str">
            <v>0541</v>
          </cell>
          <cell r="C15310" t="str">
            <v>BL RF PRODUCTS</v>
          </cell>
          <cell r="D15310" t="str">
            <v>PL RF ACCESS SYSTEMS</v>
          </cell>
          <cell r="E15310" t="str">
            <v>NI-OLD</v>
          </cell>
          <cell r="F15310" t="str">
            <v>all categories</v>
          </cell>
          <cell r="G15310" t="str">
            <v>TW10</v>
          </cell>
          <cell r="H15310" t="str">
            <v>IWH (BL Control) PSK</v>
          </cell>
          <cell r="I15310" t="str">
            <v>IWH</v>
          </cell>
          <cell r="J15310">
            <v>7260</v>
          </cell>
          <cell r="K15310">
            <v>0</v>
          </cell>
          <cell r="L15310">
            <v>0</v>
          </cell>
          <cell r="M15310">
            <v>0</v>
          </cell>
          <cell r="N15310">
            <v>0</v>
          </cell>
          <cell r="O15310">
            <v>1990</v>
          </cell>
          <cell r="P15310">
            <v>9250</v>
          </cell>
        </row>
        <row r="15311">
          <cell r="A15311" t="str">
            <v>20051010</v>
          </cell>
          <cell r="B15311" t="str">
            <v>0541</v>
          </cell>
          <cell r="C15311" t="str">
            <v>BL RF PRODUCTS</v>
          </cell>
          <cell r="D15311" t="str">
            <v>PL RF ACCESS SYSTEMS</v>
          </cell>
          <cell r="E15311" t="str">
            <v>NI-OLD</v>
          </cell>
          <cell r="F15311" t="str">
            <v>all categories</v>
          </cell>
          <cell r="G15311" t="str">
            <v>TW70</v>
          </cell>
          <cell r="H15311" t="str">
            <v>AT PSK</v>
          </cell>
          <cell r="I15311" t="str">
            <v>MFG</v>
          </cell>
          <cell r="J15311">
            <v>2431404</v>
          </cell>
          <cell r="K15311">
            <v>0</v>
          </cell>
          <cell r="L15311">
            <v>0</v>
          </cell>
          <cell r="M15311">
            <v>0</v>
          </cell>
          <cell r="N15311">
            <v>0</v>
          </cell>
          <cell r="O15311">
            <v>0</v>
          </cell>
          <cell r="P15311">
            <v>2431404</v>
          </cell>
        </row>
        <row r="15312">
          <cell r="A15312" t="str">
            <v>20051010</v>
          </cell>
          <cell r="B15312" t="str">
            <v>0541</v>
          </cell>
          <cell r="C15312" t="str">
            <v>BL RF PRODUCTS</v>
          </cell>
          <cell r="D15312" t="str">
            <v>PL RF ACCESS SYSTEMS</v>
          </cell>
          <cell r="E15312" t="str">
            <v>NI-OLD</v>
          </cell>
          <cell r="F15312" t="str">
            <v>all categories</v>
          </cell>
          <cell r="G15312" t="str">
            <v>US00</v>
          </cell>
          <cell r="H15312" t="str">
            <v>RDC NARSO</v>
          </cell>
          <cell r="I15312" t="str">
            <v>RDC</v>
          </cell>
          <cell r="J15312">
            <v>0</v>
          </cell>
          <cell r="K15312">
            <v>0</v>
          </cell>
          <cell r="L15312">
            <v>223350</v>
          </cell>
          <cell r="M15312">
            <v>0</v>
          </cell>
          <cell r="N15312">
            <v>0</v>
          </cell>
          <cell r="O15312">
            <v>0</v>
          </cell>
          <cell r="P15312">
            <v>223350</v>
          </cell>
        </row>
        <row r="15313">
          <cell r="A15313" t="str">
            <v>20051010</v>
          </cell>
          <cell r="B15313" t="str">
            <v>0541</v>
          </cell>
          <cell r="C15313" t="str">
            <v>BL RF PRODUCTS</v>
          </cell>
          <cell r="D15313" t="str">
            <v>PL RF ACCESS SYSTEMS</v>
          </cell>
          <cell r="E15313" t="str">
            <v>NI-OLD</v>
          </cell>
          <cell r="F15313" t="str">
            <v>all categories</v>
          </cell>
          <cell r="G15313" t="str">
            <v>US01</v>
          </cell>
          <cell r="H15313" t="str">
            <v>TRN NA</v>
          </cell>
          <cell r="I15313" t="str">
            <v>TRN</v>
          </cell>
          <cell r="J15313">
            <v>0</v>
          </cell>
          <cell r="K15313">
            <v>0</v>
          </cell>
          <cell r="L15313">
            <v>0</v>
          </cell>
          <cell r="M15313">
            <v>0</v>
          </cell>
          <cell r="N15313">
            <v>0</v>
          </cell>
          <cell r="O15313">
            <v>180</v>
          </cell>
          <cell r="P15313">
            <v>180</v>
          </cell>
        </row>
        <row r="15314">
          <cell r="A15314" t="str">
            <v>20051010</v>
          </cell>
          <cell r="B15314" t="str">
            <v>0541</v>
          </cell>
          <cell r="C15314" t="str">
            <v>BL RF PRODUCTS</v>
          </cell>
          <cell r="D15314" t="str">
            <v>PL RF ACCESS SYSTEMS</v>
          </cell>
          <cell r="E15314" t="str">
            <v>NI-OLD</v>
          </cell>
          <cell r="F15314" t="str">
            <v>FP</v>
          </cell>
          <cell r="G15314" t="str">
            <v>all plants</v>
          </cell>
          <cell r="H15314" t="str">
            <v>all descriptions</v>
          </cell>
          <cell r="I15314" t="str">
            <v>all types</v>
          </cell>
          <cell r="J15314">
            <v>37770</v>
          </cell>
          <cell r="K15314">
            <v>0</v>
          </cell>
          <cell r="L15314">
            <v>223350</v>
          </cell>
          <cell r="M15314">
            <v>0</v>
          </cell>
          <cell r="N15314">
            <v>0</v>
          </cell>
          <cell r="O15314">
            <v>4045</v>
          </cell>
          <cell r="P15314">
            <v>265165</v>
          </cell>
        </row>
        <row r="15315">
          <cell r="A15315" t="str">
            <v>20051010</v>
          </cell>
          <cell r="B15315" t="str">
            <v>0541</v>
          </cell>
          <cell r="C15315" t="str">
            <v>BL RF PRODUCTS</v>
          </cell>
          <cell r="D15315" t="str">
            <v>PL RF ACCESS SYSTEMS</v>
          </cell>
          <cell r="E15315" t="str">
            <v>NI-OLD</v>
          </cell>
          <cell r="F15315" t="str">
            <v>FP</v>
          </cell>
          <cell r="G15315" t="str">
            <v>all plants</v>
          </cell>
          <cell r="H15315" t="str">
            <v>all descriptions</v>
          </cell>
          <cell r="I15315" t="str">
            <v>IWH</v>
          </cell>
          <cell r="J15315">
            <v>22470</v>
          </cell>
          <cell r="K15315">
            <v>0</v>
          </cell>
          <cell r="L15315">
            <v>0</v>
          </cell>
          <cell r="M15315">
            <v>0</v>
          </cell>
          <cell r="N15315">
            <v>0</v>
          </cell>
          <cell r="O15315">
            <v>3590</v>
          </cell>
          <cell r="P15315">
            <v>26060</v>
          </cell>
        </row>
        <row r="15316">
          <cell r="A15316" t="str">
            <v>20051010</v>
          </cell>
          <cell r="B15316" t="str">
            <v>0541</v>
          </cell>
          <cell r="C15316" t="str">
            <v>BL RF PRODUCTS</v>
          </cell>
          <cell r="D15316" t="str">
            <v>PL RF ACCESS SYSTEMS</v>
          </cell>
          <cell r="E15316" t="str">
            <v>NI-OLD</v>
          </cell>
          <cell r="F15316" t="str">
            <v>FP</v>
          </cell>
          <cell r="G15316" t="str">
            <v>all plants</v>
          </cell>
          <cell r="H15316" t="str">
            <v>all descriptions</v>
          </cell>
          <cell r="I15316" t="str">
            <v>TRN</v>
          </cell>
          <cell r="J15316">
            <v>0</v>
          </cell>
          <cell r="K15316">
            <v>0</v>
          </cell>
          <cell r="L15316">
            <v>0</v>
          </cell>
          <cell r="M15316">
            <v>0</v>
          </cell>
          <cell r="N15316">
            <v>0</v>
          </cell>
          <cell r="O15316">
            <v>180</v>
          </cell>
          <cell r="P15316">
            <v>180</v>
          </cell>
        </row>
        <row r="15317">
          <cell r="A15317" t="str">
            <v>20051010</v>
          </cell>
          <cell r="B15317" t="str">
            <v>0541</v>
          </cell>
          <cell r="C15317" t="str">
            <v>BL RF PRODUCTS</v>
          </cell>
          <cell r="D15317" t="str">
            <v>PL RF ACCESS SYSTEMS</v>
          </cell>
          <cell r="E15317" t="str">
            <v>NI-OLD</v>
          </cell>
          <cell r="F15317" t="str">
            <v>FP</v>
          </cell>
          <cell r="G15317" t="str">
            <v>all plants</v>
          </cell>
          <cell r="H15317" t="str">
            <v>all descriptions</v>
          </cell>
          <cell r="I15317" t="str">
            <v>RDC</v>
          </cell>
          <cell r="J15317">
            <v>15300</v>
          </cell>
          <cell r="K15317">
            <v>0</v>
          </cell>
          <cell r="L15317">
            <v>223350</v>
          </cell>
          <cell r="M15317">
            <v>0</v>
          </cell>
          <cell r="N15317">
            <v>0</v>
          </cell>
          <cell r="O15317">
            <v>0</v>
          </cell>
          <cell r="P15317">
            <v>238650</v>
          </cell>
        </row>
        <row r="15318">
          <cell r="A15318" t="str">
            <v>20051010</v>
          </cell>
          <cell r="B15318" t="str">
            <v>0541</v>
          </cell>
          <cell r="C15318" t="str">
            <v>BL RF PRODUCTS</v>
          </cell>
          <cell r="D15318" t="str">
            <v>PL RF ACCESS SYSTEMS</v>
          </cell>
          <cell r="E15318" t="str">
            <v>NI-OLD</v>
          </cell>
          <cell r="F15318" t="str">
            <v>FP</v>
          </cell>
          <cell r="G15318" t="str">
            <v>all plants</v>
          </cell>
          <cell r="H15318" t="str">
            <v>all descriptions</v>
          </cell>
          <cell r="I15318" t="str">
            <v>MFG</v>
          </cell>
          <cell r="J15318">
            <v>0</v>
          </cell>
          <cell r="K15318">
            <v>0</v>
          </cell>
          <cell r="L15318">
            <v>0</v>
          </cell>
          <cell r="M15318">
            <v>0</v>
          </cell>
          <cell r="N15318">
            <v>0</v>
          </cell>
          <cell r="O15318">
            <v>275</v>
          </cell>
          <cell r="P15318">
            <v>275</v>
          </cell>
        </row>
        <row r="15319">
          <cell r="A15319" t="str">
            <v>20051010</v>
          </cell>
          <cell r="B15319" t="str">
            <v>0541</v>
          </cell>
          <cell r="C15319" t="str">
            <v>BL RF PRODUCTS</v>
          </cell>
          <cell r="D15319" t="str">
            <v>PL RF ACCESS SYSTEMS</v>
          </cell>
          <cell r="E15319" t="str">
            <v>NI-OLD</v>
          </cell>
          <cell r="F15319" t="str">
            <v>FP</v>
          </cell>
          <cell r="G15319" t="str">
            <v>HK00</v>
          </cell>
          <cell r="H15319" t="str">
            <v>RDC APSH</v>
          </cell>
          <cell r="I15319" t="str">
            <v>RDC</v>
          </cell>
          <cell r="J15319">
            <v>4500</v>
          </cell>
          <cell r="K15319">
            <v>0</v>
          </cell>
          <cell r="L15319">
            <v>0</v>
          </cell>
          <cell r="M15319">
            <v>0</v>
          </cell>
          <cell r="N15319">
            <v>0</v>
          </cell>
          <cell r="O15319">
            <v>0</v>
          </cell>
          <cell r="P15319">
            <v>4500</v>
          </cell>
        </row>
        <row r="15320">
          <cell r="A15320" t="str">
            <v>20051010</v>
          </cell>
          <cell r="B15320" t="str">
            <v>0541</v>
          </cell>
          <cell r="C15320" t="str">
            <v>BL RF PRODUCTS</v>
          </cell>
          <cell r="D15320" t="str">
            <v>PL RF ACCESS SYSTEMS</v>
          </cell>
          <cell r="E15320" t="str">
            <v>NI-OLD</v>
          </cell>
          <cell r="F15320" t="str">
            <v>FP</v>
          </cell>
          <cell r="G15320" t="str">
            <v>NL00</v>
          </cell>
          <cell r="H15320" t="str">
            <v>RDC EU / TNT LOGISTICS BV</v>
          </cell>
          <cell r="I15320" t="str">
            <v>RDC</v>
          </cell>
          <cell r="J15320">
            <v>10800</v>
          </cell>
          <cell r="K15320">
            <v>0</v>
          </cell>
          <cell r="L15320">
            <v>0</v>
          </cell>
          <cell r="M15320">
            <v>0</v>
          </cell>
          <cell r="N15320">
            <v>0</v>
          </cell>
          <cell r="O15320">
            <v>0</v>
          </cell>
          <cell r="P15320">
            <v>10800</v>
          </cell>
        </row>
        <row r="15321">
          <cell r="A15321" t="str">
            <v>20051010</v>
          </cell>
          <cell r="B15321" t="str">
            <v>0541</v>
          </cell>
          <cell r="C15321" t="str">
            <v>BL RF PRODUCTS</v>
          </cell>
          <cell r="D15321" t="str">
            <v>PL RF ACCESS SYSTEMS</v>
          </cell>
          <cell r="E15321" t="str">
            <v>NI-OLD</v>
          </cell>
          <cell r="F15321" t="str">
            <v>FP</v>
          </cell>
          <cell r="G15321" t="str">
            <v>NL10</v>
          </cell>
          <cell r="H15321" t="str">
            <v>IWH (BL Control) Nijmegen</v>
          </cell>
          <cell r="I15321" t="str">
            <v>IWH</v>
          </cell>
          <cell r="J15321">
            <v>3250</v>
          </cell>
          <cell r="K15321">
            <v>0</v>
          </cell>
          <cell r="L15321">
            <v>0</v>
          </cell>
          <cell r="M15321">
            <v>0</v>
          </cell>
          <cell r="N15321">
            <v>0</v>
          </cell>
          <cell r="O15321">
            <v>0</v>
          </cell>
          <cell r="P15321">
            <v>3250</v>
          </cell>
        </row>
        <row r="15322">
          <cell r="A15322" t="str">
            <v>20051010</v>
          </cell>
          <cell r="B15322" t="str">
            <v>0541</v>
          </cell>
          <cell r="C15322" t="str">
            <v>BL RF PRODUCTS</v>
          </cell>
          <cell r="D15322" t="str">
            <v>PL RF ACCESS SYSTEMS</v>
          </cell>
          <cell r="E15322" t="str">
            <v>NI-OLD</v>
          </cell>
          <cell r="F15322" t="str">
            <v>FP</v>
          </cell>
          <cell r="G15322" t="str">
            <v>NL79</v>
          </cell>
          <cell r="H15322" t="str">
            <v>Test IPON Nijmegen</v>
          </cell>
          <cell r="I15322" t="str">
            <v>MFG</v>
          </cell>
          <cell r="J15322">
            <v>0</v>
          </cell>
          <cell r="K15322">
            <v>0</v>
          </cell>
          <cell r="L15322">
            <v>0</v>
          </cell>
          <cell r="M15322">
            <v>0</v>
          </cell>
          <cell r="N15322">
            <v>0</v>
          </cell>
          <cell r="O15322">
            <v>275</v>
          </cell>
          <cell r="P15322">
            <v>275</v>
          </cell>
        </row>
        <row r="15323">
          <cell r="A15323" t="str">
            <v>20051010</v>
          </cell>
          <cell r="B15323" t="str">
            <v>0541</v>
          </cell>
          <cell r="C15323" t="str">
            <v>BL RF PRODUCTS</v>
          </cell>
          <cell r="D15323" t="str">
            <v>PL RF ACCESS SYSTEMS</v>
          </cell>
          <cell r="E15323" t="str">
            <v>NI-OLD</v>
          </cell>
          <cell r="F15323" t="str">
            <v>FP</v>
          </cell>
          <cell r="G15323" t="str">
            <v>PH10</v>
          </cell>
          <cell r="H15323" t="str">
            <v>IWH (BL Control) PSC</v>
          </cell>
          <cell r="I15323" t="str">
            <v>IWH</v>
          </cell>
          <cell r="J15323">
            <v>11960</v>
          </cell>
          <cell r="K15323">
            <v>0</v>
          </cell>
          <cell r="L15323">
            <v>0</v>
          </cell>
          <cell r="M15323">
            <v>0</v>
          </cell>
          <cell r="N15323">
            <v>0</v>
          </cell>
          <cell r="O15323">
            <v>1600</v>
          </cell>
          <cell r="P15323">
            <v>13560</v>
          </cell>
        </row>
        <row r="15324">
          <cell r="A15324" t="str">
            <v>20051010</v>
          </cell>
          <cell r="B15324" t="str">
            <v>0541</v>
          </cell>
          <cell r="C15324" t="str">
            <v>BL RF PRODUCTS</v>
          </cell>
          <cell r="D15324" t="str">
            <v>PL RF ACCESS SYSTEMS</v>
          </cell>
          <cell r="E15324" t="str">
            <v>NI-OLD</v>
          </cell>
          <cell r="F15324" t="str">
            <v>FP</v>
          </cell>
          <cell r="G15324" t="str">
            <v>TW10</v>
          </cell>
          <cell r="H15324" t="str">
            <v>IWH (BL Control) PSK</v>
          </cell>
          <cell r="I15324" t="str">
            <v>IWH</v>
          </cell>
          <cell r="J15324">
            <v>7260</v>
          </cell>
          <cell r="K15324">
            <v>0</v>
          </cell>
          <cell r="L15324">
            <v>0</v>
          </cell>
          <cell r="M15324">
            <v>0</v>
          </cell>
          <cell r="N15324">
            <v>0</v>
          </cell>
          <cell r="O15324">
            <v>1990</v>
          </cell>
          <cell r="P15324">
            <v>9250</v>
          </cell>
        </row>
        <row r="15325">
          <cell r="A15325" t="str">
            <v>20051010</v>
          </cell>
          <cell r="B15325" t="str">
            <v>0541</v>
          </cell>
          <cell r="C15325" t="str">
            <v>BL RF PRODUCTS</v>
          </cell>
          <cell r="D15325" t="str">
            <v>PL RF ACCESS SYSTEMS</v>
          </cell>
          <cell r="E15325" t="str">
            <v>NI-OLD</v>
          </cell>
          <cell r="F15325" t="str">
            <v>FP</v>
          </cell>
          <cell r="G15325" t="str">
            <v>US00</v>
          </cell>
          <cell r="H15325" t="str">
            <v>RDC NARSO</v>
          </cell>
          <cell r="I15325" t="str">
            <v>RDC</v>
          </cell>
          <cell r="J15325">
            <v>0</v>
          </cell>
          <cell r="K15325">
            <v>0</v>
          </cell>
          <cell r="L15325">
            <v>223350</v>
          </cell>
          <cell r="M15325">
            <v>0</v>
          </cell>
          <cell r="N15325">
            <v>0</v>
          </cell>
          <cell r="O15325">
            <v>0</v>
          </cell>
          <cell r="P15325">
            <v>223350</v>
          </cell>
        </row>
        <row r="15326">
          <cell r="A15326" t="str">
            <v>20051010</v>
          </cell>
          <cell r="B15326" t="str">
            <v>0541</v>
          </cell>
          <cell r="C15326" t="str">
            <v>BL RF PRODUCTS</v>
          </cell>
          <cell r="D15326" t="str">
            <v>PL RF ACCESS SYSTEMS</v>
          </cell>
          <cell r="E15326" t="str">
            <v>NI-OLD</v>
          </cell>
          <cell r="F15326" t="str">
            <v>FP</v>
          </cell>
          <cell r="G15326" t="str">
            <v>US01</v>
          </cell>
          <cell r="H15326" t="str">
            <v>TRN NA</v>
          </cell>
          <cell r="I15326" t="str">
            <v>TRN</v>
          </cell>
          <cell r="J15326">
            <v>0</v>
          </cell>
          <cell r="K15326">
            <v>0</v>
          </cell>
          <cell r="L15326">
            <v>0</v>
          </cell>
          <cell r="M15326">
            <v>0</v>
          </cell>
          <cell r="N15326">
            <v>0</v>
          </cell>
          <cell r="O15326">
            <v>180</v>
          </cell>
          <cell r="P15326">
            <v>180</v>
          </cell>
        </row>
        <row r="15327">
          <cell r="A15327" t="str">
            <v>20051010</v>
          </cell>
          <cell r="B15327" t="str">
            <v>0541</v>
          </cell>
          <cell r="C15327" t="str">
            <v>BL RF PRODUCTS</v>
          </cell>
          <cell r="D15327" t="str">
            <v>PL RF ACCESS SYSTEMS</v>
          </cell>
          <cell r="E15327" t="str">
            <v>NI-OLD</v>
          </cell>
          <cell r="F15327" t="str">
            <v>WAFER</v>
          </cell>
          <cell r="G15327" t="str">
            <v>all plants</v>
          </cell>
          <cell r="H15327" t="str">
            <v>all descriptions</v>
          </cell>
          <cell r="I15327" t="str">
            <v>MFG</v>
          </cell>
          <cell r="J15327">
            <v>0</v>
          </cell>
          <cell r="K15327">
            <v>0</v>
          </cell>
          <cell r="L15327">
            <v>0</v>
          </cell>
          <cell r="M15327">
            <v>0</v>
          </cell>
          <cell r="N15327">
            <v>0</v>
          </cell>
          <cell r="O15327">
            <v>23</v>
          </cell>
          <cell r="P15327">
            <v>23</v>
          </cell>
        </row>
        <row r="15328">
          <cell r="A15328" t="str">
            <v>20051010</v>
          </cell>
          <cell r="B15328" t="str">
            <v>0541</v>
          </cell>
          <cell r="C15328" t="str">
            <v>BL RF PRODUCTS</v>
          </cell>
          <cell r="D15328" t="str">
            <v>PL RF ACCESS SYSTEMS</v>
          </cell>
          <cell r="E15328" t="str">
            <v>NI-OLD</v>
          </cell>
          <cell r="F15328" t="str">
            <v>WAFER</v>
          </cell>
          <cell r="G15328" t="str">
            <v>all plants</v>
          </cell>
          <cell r="H15328" t="str">
            <v>all descriptions</v>
          </cell>
          <cell r="I15328" t="str">
            <v>all types</v>
          </cell>
          <cell r="J15328">
            <v>0</v>
          </cell>
          <cell r="K15328">
            <v>0</v>
          </cell>
          <cell r="L15328">
            <v>0</v>
          </cell>
          <cell r="M15328">
            <v>0</v>
          </cell>
          <cell r="N15328">
            <v>0</v>
          </cell>
          <cell r="O15328">
            <v>23</v>
          </cell>
          <cell r="P15328">
            <v>23</v>
          </cell>
        </row>
        <row r="15329">
          <cell r="A15329" t="str">
            <v>20051010</v>
          </cell>
          <cell r="B15329" t="str">
            <v>0541</v>
          </cell>
          <cell r="C15329" t="str">
            <v>BL RF PRODUCTS</v>
          </cell>
          <cell r="D15329" t="str">
            <v>PL RF ACCESS SYSTEMS</v>
          </cell>
          <cell r="E15329" t="str">
            <v>NI-OLD</v>
          </cell>
          <cell r="F15329" t="str">
            <v>WAFER</v>
          </cell>
          <cell r="G15329" t="str">
            <v>NL79</v>
          </cell>
          <cell r="H15329" t="str">
            <v>Test IPON Nijmegen</v>
          </cell>
          <cell r="I15329" t="str">
            <v>MFG</v>
          </cell>
          <cell r="J15329">
            <v>0</v>
          </cell>
          <cell r="K15329">
            <v>0</v>
          </cell>
          <cell r="L15329">
            <v>0</v>
          </cell>
          <cell r="M15329">
            <v>0</v>
          </cell>
          <cell r="N15329">
            <v>0</v>
          </cell>
          <cell r="O15329">
            <v>23</v>
          </cell>
          <cell r="P15329">
            <v>23</v>
          </cell>
        </row>
        <row r="15330">
          <cell r="A15330" t="str">
            <v>20051010</v>
          </cell>
          <cell r="B15330" t="str">
            <v>0541</v>
          </cell>
          <cell r="C15330" t="str">
            <v>BL RF PRODUCTS</v>
          </cell>
          <cell r="D15330" t="str">
            <v>PL RF ACCESS SYSTEMS</v>
          </cell>
          <cell r="E15330" t="str">
            <v>NI-OLD</v>
          </cell>
          <cell r="F15330" t="str">
            <v>XTAL</v>
          </cell>
          <cell r="G15330" t="str">
            <v>all plants</v>
          </cell>
          <cell r="H15330" t="str">
            <v>all descriptions</v>
          </cell>
          <cell r="I15330" t="str">
            <v>all types</v>
          </cell>
          <cell r="J15330">
            <v>2665590</v>
          </cell>
          <cell r="K15330">
            <v>0</v>
          </cell>
          <cell r="L15330">
            <v>0</v>
          </cell>
          <cell r="M15330">
            <v>0</v>
          </cell>
          <cell r="N15330">
            <v>0</v>
          </cell>
          <cell r="O15330">
            <v>0</v>
          </cell>
          <cell r="P15330">
            <v>2665590</v>
          </cell>
        </row>
        <row r="15331">
          <cell r="A15331" t="str">
            <v>20051010</v>
          </cell>
          <cell r="B15331" t="str">
            <v>0541</v>
          </cell>
          <cell r="C15331" t="str">
            <v>BL RF PRODUCTS</v>
          </cell>
          <cell r="D15331" t="str">
            <v>PL RF ACCESS SYSTEMS</v>
          </cell>
          <cell r="E15331" t="str">
            <v>NI-OLD</v>
          </cell>
          <cell r="F15331" t="str">
            <v>XTAL</v>
          </cell>
          <cell r="G15331" t="str">
            <v>all plants</v>
          </cell>
          <cell r="H15331" t="str">
            <v>all descriptions</v>
          </cell>
          <cell r="I15331" t="str">
            <v>MFG</v>
          </cell>
          <cell r="J15331">
            <v>2665590</v>
          </cell>
          <cell r="K15331">
            <v>0</v>
          </cell>
          <cell r="L15331">
            <v>0</v>
          </cell>
          <cell r="M15331">
            <v>0</v>
          </cell>
          <cell r="N15331">
            <v>0</v>
          </cell>
          <cell r="O15331">
            <v>0</v>
          </cell>
          <cell r="P15331">
            <v>2665590</v>
          </cell>
        </row>
        <row r="15332">
          <cell r="A15332" t="str">
            <v>20051010</v>
          </cell>
          <cell r="B15332" t="str">
            <v>0541</v>
          </cell>
          <cell r="C15332" t="str">
            <v>BL RF PRODUCTS</v>
          </cell>
          <cell r="D15332" t="str">
            <v>PL RF ACCESS SYSTEMS</v>
          </cell>
          <cell r="E15332" t="str">
            <v>NI-OLD</v>
          </cell>
          <cell r="F15332" t="str">
            <v>XTAL</v>
          </cell>
          <cell r="G15332" t="str">
            <v>PH71</v>
          </cell>
          <cell r="H15332" t="str">
            <v>AT PSC</v>
          </cell>
          <cell r="I15332" t="str">
            <v>MFG</v>
          </cell>
          <cell r="J15332">
            <v>157272</v>
          </cell>
          <cell r="K15332">
            <v>0</v>
          </cell>
          <cell r="L15332">
            <v>0</v>
          </cell>
          <cell r="M15332">
            <v>0</v>
          </cell>
          <cell r="N15332">
            <v>0</v>
          </cell>
          <cell r="O15332">
            <v>0</v>
          </cell>
          <cell r="P15332">
            <v>157272</v>
          </cell>
        </row>
        <row r="15333">
          <cell r="A15333" t="str">
            <v>20051010</v>
          </cell>
          <cell r="B15333" t="str">
            <v>0541</v>
          </cell>
          <cell r="C15333" t="str">
            <v>BL RF PRODUCTS</v>
          </cell>
          <cell r="D15333" t="str">
            <v>PL RF ACCESS SYSTEMS</v>
          </cell>
          <cell r="E15333" t="str">
            <v>NI-OLD</v>
          </cell>
          <cell r="F15333" t="str">
            <v>XTAL</v>
          </cell>
          <cell r="G15333" t="str">
            <v>TH70</v>
          </cell>
          <cell r="H15333" t="str">
            <v>AT PST</v>
          </cell>
          <cell r="I15333" t="str">
            <v>MFG</v>
          </cell>
          <cell r="J15333">
            <v>76914</v>
          </cell>
          <cell r="K15333">
            <v>0</v>
          </cell>
          <cell r="L15333">
            <v>0</v>
          </cell>
          <cell r="M15333">
            <v>0</v>
          </cell>
          <cell r="N15333">
            <v>0</v>
          </cell>
          <cell r="O15333">
            <v>0</v>
          </cell>
          <cell r="P15333">
            <v>76914</v>
          </cell>
        </row>
        <row r="15334">
          <cell r="A15334" t="str">
            <v>20051010</v>
          </cell>
          <cell r="B15334" t="str">
            <v>0541</v>
          </cell>
          <cell r="C15334" t="str">
            <v>BL RF PRODUCTS</v>
          </cell>
          <cell r="D15334" t="str">
            <v>PL RF ACCESS SYSTEMS</v>
          </cell>
          <cell r="E15334" t="str">
            <v>NI-OLD</v>
          </cell>
          <cell r="F15334" t="str">
            <v>XTAL</v>
          </cell>
          <cell r="G15334" t="str">
            <v>TW70</v>
          </cell>
          <cell r="H15334" t="str">
            <v>AT PSK</v>
          </cell>
          <cell r="I15334" t="str">
            <v>MFG</v>
          </cell>
          <cell r="J15334">
            <v>2431404</v>
          </cell>
          <cell r="K15334">
            <v>0</v>
          </cell>
          <cell r="L15334">
            <v>0</v>
          </cell>
          <cell r="M15334">
            <v>0</v>
          </cell>
          <cell r="N15334">
            <v>0</v>
          </cell>
          <cell r="O15334">
            <v>0</v>
          </cell>
          <cell r="P15334">
            <v>2431404</v>
          </cell>
        </row>
        <row r="15335">
          <cell r="A15335" t="str">
            <v>20051010</v>
          </cell>
          <cell r="B15335" t="str">
            <v>0541</v>
          </cell>
          <cell r="C15335" t="str">
            <v>BL RF PRODUCTS</v>
          </cell>
          <cell r="D15335" t="str">
            <v>PL RF CONSUMER PROD</v>
          </cell>
          <cell r="E15335" t="str">
            <v>all PMC's</v>
          </cell>
          <cell r="F15335" t="str">
            <v>all categories</v>
          </cell>
          <cell r="G15335" t="str">
            <v>all plants</v>
          </cell>
          <cell r="H15335" t="str">
            <v>all descriptions</v>
          </cell>
          <cell r="I15335" t="str">
            <v>IWH</v>
          </cell>
          <cell r="J15335">
            <v>145219039</v>
          </cell>
          <cell r="K15335">
            <v>0</v>
          </cell>
          <cell r="L15335">
            <v>0</v>
          </cell>
          <cell r="M15335">
            <v>0</v>
          </cell>
          <cell r="N15335">
            <v>0</v>
          </cell>
          <cell r="O15335">
            <v>85106354</v>
          </cell>
          <cell r="P15335">
            <v>230325393</v>
          </cell>
        </row>
        <row r="15336">
          <cell r="A15336" t="str">
            <v>20051010</v>
          </cell>
          <cell r="B15336" t="str">
            <v>0541</v>
          </cell>
          <cell r="C15336" t="str">
            <v>BL RF PRODUCTS</v>
          </cell>
          <cell r="D15336" t="str">
            <v>PL RF CONSUMER PROD</v>
          </cell>
          <cell r="E15336" t="str">
            <v>all PMC's</v>
          </cell>
          <cell r="F15336" t="str">
            <v>all categories</v>
          </cell>
          <cell r="G15336" t="str">
            <v>all plants</v>
          </cell>
          <cell r="H15336" t="str">
            <v>all descriptions</v>
          </cell>
          <cell r="I15336" t="str">
            <v>MFG</v>
          </cell>
          <cell r="J15336">
            <v>268192227</v>
          </cell>
          <cell r="K15336">
            <v>0</v>
          </cell>
          <cell r="L15336">
            <v>0</v>
          </cell>
          <cell r="M15336">
            <v>0</v>
          </cell>
          <cell r="N15336">
            <v>0</v>
          </cell>
          <cell r="O15336">
            <v>406582629</v>
          </cell>
          <cell r="P15336">
            <v>674774856</v>
          </cell>
        </row>
        <row r="15337">
          <cell r="A15337" t="str">
            <v>20051010</v>
          </cell>
          <cell r="B15337" t="str">
            <v>0541</v>
          </cell>
          <cell r="C15337" t="str">
            <v>BL RF PRODUCTS</v>
          </cell>
          <cell r="D15337" t="str">
            <v>PL RF CONSUMER PROD</v>
          </cell>
          <cell r="E15337" t="str">
            <v>all PMC's</v>
          </cell>
          <cell r="F15337" t="str">
            <v>all categories</v>
          </cell>
          <cell r="G15337" t="str">
            <v>all plants</v>
          </cell>
          <cell r="H15337" t="str">
            <v>all descriptions</v>
          </cell>
          <cell r="I15337" t="str">
            <v>RDC</v>
          </cell>
          <cell r="J15337">
            <v>53114447</v>
          </cell>
          <cell r="K15337">
            <v>259301</v>
          </cell>
          <cell r="L15337">
            <v>1087400</v>
          </cell>
          <cell r="M15337">
            <v>0</v>
          </cell>
          <cell r="N15337">
            <v>0</v>
          </cell>
          <cell r="O15337">
            <v>7688000</v>
          </cell>
          <cell r="P15337">
            <v>62149148</v>
          </cell>
        </row>
        <row r="15338">
          <cell r="A15338" t="str">
            <v>20051010</v>
          </cell>
          <cell r="B15338" t="str">
            <v>0541</v>
          </cell>
          <cell r="C15338" t="str">
            <v>BL RF PRODUCTS</v>
          </cell>
          <cell r="D15338" t="str">
            <v>PL RF CONSUMER PROD</v>
          </cell>
          <cell r="E15338" t="str">
            <v>all PMC's</v>
          </cell>
          <cell r="F15338" t="str">
            <v>all categories</v>
          </cell>
          <cell r="G15338" t="str">
            <v>all plants</v>
          </cell>
          <cell r="H15338" t="str">
            <v>all descriptions</v>
          </cell>
          <cell r="I15338" t="str">
            <v>FDC</v>
          </cell>
          <cell r="J15338">
            <v>0</v>
          </cell>
          <cell r="K15338">
            <v>0</v>
          </cell>
          <cell r="L15338">
            <v>0</v>
          </cell>
          <cell r="M15338">
            <v>0</v>
          </cell>
          <cell r="N15338">
            <v>0</v>
          </cell>
          <cell r="O15338">
            <v>0</v>
          </cell>
          <cell r="P15338">
            <v>0</v>
          </cell>
        </row>
        <row r="15339">
          <cell r="A15339" t="str">
            <v>20051010</v>
          </cell>
          <cell r="B15339" t="str">
            <v>0541</v>
          </cell>
          <cell r="C15339" t="str">
            <v>BL RF PRODUCTS</v>
          </cell>
          <cell r="D15339" t="str">
            <v>PL RF CONSUMER PROD</v>
          </cell>
          <cell r="E15339" t="str">
            <v>all PMC's</v>
          </cell>
          <cell r="F15339" t="str">
            <v>all categories</v>
          </cell>
          <cell r="G15339" t="str">
            <v>all plants</v>
          </cell>
          <cell r="H15339" t="str">
            <v>all descriptions</v>
          </cell>
          <cell r="I15339" t="str">
            <v>CSW</v>
          </cell>
          <cell r="J15339">
            <v>25493974</v>
          </cell>
          <cell r="K15339">
            <v>0</v>
          </cell>
          <cell r="L15339">
            <v>0</v>
          </cell>
          <cell r="M15339">
            <v>0</v>
          </cell>
          <cell r="N15339">
            <v>0</v>
          </cell>
          <cell r="O15339">
            <v>7684000</v>
          </cell>
          <cell r="P15339">
            <v>33177974</v>
          </cell>
        </row>
        <row r="15340">
          <cell r="A15340" t="str">
            <v>20051010</v>
          </cell>
          <cell r="B15340" t="str">
            <v>0541</v>
          </cell>
          <cell r="C15340" t="str">
            <v>BL RF PRODUCTS</v>
          </cell>
          <cell r="D15340" t="str">
            <v>PL RF CONSUMER PROD</v>
          </cell>
          <cell r="E15340" t="str">
            <v>all PMC's</v>
          </cell>
          <cell r="F15340" t="str">
            <v>all categories</v>
          </cell>
          <cell r="G15340" t="str">
            <v>all plants</v>
          </cell>
          <cell r="H15340" t="str">
            <v>all descriptions</v>
          </cell>
          <cell r="I15340" t="str">
            <v>TRN</v>
          </cell>
          <cell r="J15340">
            <v>0</v>
          </cell>
          <cell r="K15340">
            <v>0</v>
          </cell>
          <cell r="L15340">
            <v>0</v>
          </cell>
          <cell r="M15340">
            <v>0</v>
          </cell>
          <cell r="N15340">
            <v>108001</v>
          </cell>
          <cell r="O15340">
            <v>117000</v>
          </cell>
          <cell r="P15340">
            <v>225001</v>
          </cell>
        </row>
        <row r="15341">
          <cell r="A15341" t="str">
            <v>20051010</v>
          </cell>
          <cell r="B15341" t="str">
            <v>0541</v>
          </cell>
          <cell r="C15341" t="str">
            <v>BL RF PRODUCTS</v>
          </cell>
          <cell r="D15341" t="str">
            <v>PL RF CONSUMER PROD</v>
          </cell>
          <cell r="E15341" t="str">
            <v>all PMC's</v>
          </cell>
          <cell r="F15341" t="str">
            <v>all categories</v>
          </cell>
          <cell r="G15341" t="str">
            <v>all plants</v>
          </cell>
          <cell r="H15341" t="str">
            <v>all descriptions</v>
          </cell>
          <cell r="I15341" t="str">
            <v>all types</v>
          </cell>
          <cell r="J15341">
            <v>492019687</v>
          </cell>
          <cell r="K15341">
            <v>259301</v>
          </cell>
          <cell r="L15341">
            <v>1087400</v>
          </cell>
          <cell r="M15341">
            <v>0</v>
          </cell>
          <cell r="N15341">
            <v>108001</v>
          </cell>
          <cell r="O15341">
            <v>507177983</v>
          </cell>
          <cell r="P15341">
            <v>1000652372</v>
          </cell>
        </row>
        <row r="15342">
          <cell r="A15342" t="str">
            <v>20051010</v>
          </cell>
          <cell r="B15342" t="str">
            <v>0541</v>
          </cell>
          <cell r="C15342" t="str">
            <v>BL RF PRODUCTS</v>
          </cell>
          <cell r="D15342" t="str">
            <v>PL RF CONSUMER PROD</v>
          </cell>
          <cell r="E15342" t="str">
            <v>all PMC's</v>
          </cell>
          <cell r="F15342" t="str">
            <v>all categories</v>
          </cell>
          <cell r="G15342" t="str">
            <v>BRNM</v>
          </cell>
          <cell r="H15342" t="str">
            <v>NOKIA DO BRASIL TECNOLOGIA LTD</v>
          </cell>
          <cell r="I15342" t="str">
            <v>CSW</v>
          </cell>
          <cell r="J15342">
            <v>201000</v>
          </cell>
          <cell r="K15342">
            <v>0</v>
          </cell>
          <cell r="L15342">
            <v>0</v>
          </cell>
          <cell r="M15342">
            <v>0</v>
          </cell>
          <cell r="N15342">
            <v>0</v>
          </cell>
          <cell r="O15342">
            <v>6000</v>
          </cell>
          <cell r="P15342">
            <v>207000</v>
          </cell>
        </row>
        <row r="15343">
          <cell r="A15343" t="str">
            <v>20051010</v>
          </cell>
          <cell r="B15343" t="str">
            <v>0541</v>
          </cell>
          <cell r="C15343" t="str">
            <v>BL RF PRODUCTS</v>
          </cell>
          <cell r="D15343" t="str">
            <v>PL RF CONSUMER PROD</v>
          </cell>
          <cell r="E15343" t="str">
            <v>all PMC's</v>
          </cell>
          <cell r="F15343" t="str">
            <v>all categories</v>
          </cell>
          <cell r="G15343" t="str">
            <v>CN10</v>
          </cell>
          <cell r="H15343" t="str">
            <v>IWH (BL Control) Guangdong</v>
          </cell>
          <cell r="I15343" t="str">
            <v>IWH</v>
          </cell>
          <cell r="J15343">
            <v>38025000</v>
          </cell>
          <cell r="K15343">
            <v>0</v>
          </cell>
          <cell r="L15343">
            <v>0</v>
          </cell>
          <cell r="M15343">
            <v>0</v>
          </cell>
          <cell r="N15343">
            <v>0</v>
          </cell>
          <cell r="O15343">
            <v>10169000</v>
          </cell>
          <cell r="P15343">
            <v>48194000</v>
          </cell>
        </row>
        <row r="15344">
          <cell r="A15344" t="str">
            <v>20051010</v>
          </cell>
          <cell r="B15344" t="str">
            <v>0541</v>
          </cell>
          <cell r="C15344" t="str">
            <v>BL RF PRODUCTS</v>
          </cell>
          <cell r="D15344" t="str">
            <v>PL RF CONSUMER PROD</v>
          </cell>
          <cell r="E15344" t="str">
            <v>all PMC's</v>
          </cell>
          <cell r="F15344" t="str">
            <v>all categories</v>
          </cell>
          <cell r="G15344" t="str">
            <v>CN71</v>
          </cell>
          <cell r="H15344" t="str">
            <v>AT PS Guangdong</v>
          </cell>
          <cell r="I15344" t="str">
            <v>MFG</v>
          </cell>
          <cell r="J15344">
            <v>164022343</v>
          </cell>
          <cell r="K15344">
            <v>0</v>
          </cell>
          <cell r="L15344">
            <v>0</v>
          </cell>
          <cell r="M15344">
            <v>0</v>
          </cell>
          <cell r="N15344">
            <v>0</v>
          </cell>
          <cell r="O15344">
            <v>60839158</v>
          </cell>
          <cell r="P15344">
            <v>224861501</v>
          </cell>
        </row>
        <row r="15345">
          <cell r="A15345" t="str">
            <v>20051010</v>
          </cell>
          <cell r="B15345" t="str">
            <v>0541</v>
          </cell>
          <cell r="C15345" t="str">
            <v>BL RF PRODUCTS</v>
          </cell>
          <cell r="D15345" t="str">
            <v>PL RF CONSUMER PROD</v>
          </cell>
          <cell r="E15345" t="str">
            <v>all PMC's</v>
          </cell>
          <cell r="F15345" t="str">
            <v>all categories</v>
          </cell>
          <cell r="G15345" t="str">
            <v>CNBB</v>
          </cell>
          <cell r="H15345" t="str">
            <v>BGKI Import</v>
          </cell>
          <cell r="I15345" t="str">
            <v>CSW</v>
          </cell>
          <cell r="J15345">
            <v>5217</v>
          </cell>
          <cell r="K15345">
            <v>0</v>
          </cell>
          <cell r="L15345">
            <v>0</v>
          </cell>
          <cell r="M15345">
            <v>0</v>
          </cell>
          <cell r="N15345">
            <v>0</v>
          </cell>
          <cell r="O15345">
            <v>0</v>
          </cell>
          <cell r="P15345">
            <v>5217</v>
          </cell>
        </row>
        <row r="15346">
          <cell r="A15346" t="str">
            <v>20051010</v>
          </cell>
          <cell r="B15346" t="str">
            <v>0541</v>
          </cell>
          <cell r="C15346" t="str">
            <v>BL RF PRODUCTS</v>
          </cell>
          <cell r="D15346" t="str">
            <v>PL RF CONSUMER PROD</v>
          </cell>
          <cell r="E15346" t="str">
            <v>all PMC's</v>
          </cell>
          <cell r="F15346" t="str">
            <v>all categories</v>
          </cell>
          <cell r="G15346" t="str">
            <v>CNBC</v>
          </cell>
          <cell r="H15346" t="str">
            <v>BGKI Export</v>
          </cell>
          <cell r="I15346" t="str">
            <v>CSW</v>
          </cell>
          <cell r="J15346">
            <v>336762</v>
          </cell>
          <cell r="K15346">
            <v>0</v>
          </cell>
          <cell r="L15346">
            <v>0</v>
          </cell>
          <cell r="M15346">
            <v>0</v>
          </cell>
          <cell r="N15346">
            <v>0</v>
          </cell>
          <cell r="O15346">
            <v>0</v>
          </cell>
          <cell r="P15346">
            <v>336762</v>
          </cell>
        </row>
        <row r="15347">
          <cell r="A15347" t="str">
            <v>20051010</v>
          </cell>
          <cell r="B15347" t="str">
            <v>0541</v>
          </cell>
          <cell r="C15347" t="str">
            <v>BL RF PRODUCTS</v>
          </cell>
          <cell r="D15347" t="str">
            <v>PL RF CONSUMER PROD</v>
          </cell>
          <cell r="E15347" t="str">
            <v>all PMC's</v>
          </cell>
          <cell r="F15347" t="str">
            <v>all categories</v>
          </cell>
          <cell r="G15347" t="str">
            <v>CNFB</v>
          </cell>
          <cell r="H15347" t="str">
            <v>FLEXTRONICS</v>
          </cell>
          <cell r="I15347" t="str">
            <v>CSW</v>
          </cell>
          <cell r="J15347">
            <v>87000</v>
          </cell>
          <cell r="K15347">
            <v>0</v>
          </cell>
          <cell r="L15347">
            <v>0</v>
          </cell>
          <cell r="M15347">
            <v>0</v>
          </cell>
          <cell r="N15347">
            <v>0</v>
          </cell>
          <cell r="O15347">
            <v>0</v>
          </cell>
          <cell r="P15347">
            <v>87000</v>
          </cell>
        </row>
        <row r="15348">
          <cell r="A15348" t="str">
            <v>20051010</v>
          </cell>
          <cell r="B15348" t="str">
            <v>0541</v>
          </cell>
          <cell r="C15348" t="str">
            <v>BL RF PRODUCTS</v>
          </cell>
          <cell r="D15348" t="str">
            <v>PL RF CONSUMER PROD</v>
          </cell>
          <cell r="E15348" t="str">
            <v>all PMC's</v>
          </cell>
          <cell r="F15348" t="str">
            <v>all categories</v>
          </cell>
          <cell r="G15348" t="str">
            <v>CNFE</v>
          </cell>
          <cell r="H15348" t="str">
            <v>FLEXTRONICS_MY_ERI_VMI</v>
          </cell>
          <cell r="I15348" t="str">
            <v>CSW</v>
          </cell>
          <cell r="J15348">
            <v>2859000</v>
          </cell>
          <cell r="K15348">
            <v>0</v>
          </cell>
          <cell r="L15348">
            <v>0</v>
          </cell>
          <cell r="M15348">
            <v>0</v>
          </cell>
          <cell r="N15348">
            <v>0</v>
          </cell>
          <cell r="O15348">
            <v>306000</v>
          </cell>
          <cell r="P15348">
            <v>3165000</v>
          </cell>
        </row>
        <row r="15349">
          <cell r="A15349" t="str">
            <v>20051010</v>
          </cell>
          <cell r="B15349" t="str">
            <v>0541</v>
          </cell>
          <cell r="C15349" t="str">
            <v>BL RF PRODUCTS</v>
          </cell>
          <cell r="D15349" t="str">
            <v>PL RF CONSUMER PROD</v>
          </cell>
          <cell r="E15349" t="str">
            <v>all PMC's</v>
          </cell>
          <cell r="F15349" t="str">
            <v>all categories</v>
          </cell>
          <cell r="G15349" t="str">
            <v>CNMT</v>
          </cell>
          <cell r="H15349" t="str">
            <v>MOTOROLA-CGISS</v>
          </cell>
          <cell r="I15349" t="str">
            <v>CSW</v>
          </cell>
          <cell r="J15349">
            <v>258000</v>
          </cell>
          <cell r="K15349">
            <v>0</v>
          </cell>
          <cell r="L15349">
            <v>0</v>
          </cell>
          <cell r="M15349">
            <v>0</v>
          </cell>
          <cell r="N15349">
            <v>0</v>
          </cell>
          <cell r="O15349">
            <v>18000</v>
          </cell>
          <cell r="P15349">
            <v>276000</v>
          </cell>
        </row>
        <row r="15350">
          <cell r="A15350" t="str">
            <v>20051010</v>
          </cell>
          <cell r="B15350" t="str">
            <v>0541</v>
          </cell>
          <cell r="C15350" t="str">
            <v>BL RF PRODUCTS</v>
          </cell>
          <cell r="D15350" t="str">
            <v>PL RF CONSUMER PROD</v>
          </cell>
          <cell r="E15350" t="str">
            <v>all PMC's</v>
          </cell>
          <cell r="F15350" t="str">
            <v>all categories</v>
          </cell>
          <cell r="G15350" t="str">
            <v>CNMW</v>
          </cell>
          <cell r="H15350" t="str">
            <v>MOTOROLA</v>
          </cell>
          <cell r="I15350" t="str">
            <v>CSW</v>
          </cell>
          <cell r="J15350">
            <v>62000</v>
          </cell>
          <cell r="K15350">
            <v>0</v>
          </cell>
          <cell r="L15350">
            <v>0</v>
          </cell>
          <cell r="M15350">
            <v>0</v>
          </cell>
          <cell r="N15350">
            <v>0</v>
          </cell>
          <cell r="O15350">
            <v>93000</v>
          </cell>
          <cell r="P15350">
            <v>155000</v>
          </cell>
        </row>
        <row r="15351">
          <cell r="A15351" t="str">
            <v>20051010</v>
          </cell>
          <cell r="B15351" t="str">
            <v>0541</v>
          </cell>
          <cell r="C15351" t="str">
            <v>BL RF PRODUCTS</v>
          </cell>
          <cell r="D15351" t="str">
            <v>PL RF CONSUMER PROD</v>
          </cell>
          <cell r="E15351" t="str">
            <v>all PMC's</v>
          </cell>
          <cell r="F15351" t="str">
            <v>all categories</v>
          </cell>
          <cell r="G15351" t="str">
            <v>CNND</v>
          </cell>
          <cell r="H15351" t="str">
            <v>DONGGUAN NOKIA MOBILE PHONES C</v>
          </cell>
          <cell r="I15351" t="str">
            <v>CSW</v>
          </cell>
          <cell r="J15351">
            <v>432000</v>
          </cell>
          <cell r="K15351">
            <v>0</v>
          </cell>
          <cell r="L15351">
            <v>0</v>
          </cell>
          <cell r="M15351">
            <v>0</v>
          </cell>
          <cell r="N15351">
            <v>0</v>
          </cell>
          <cell r="O15351">
            <v>51000</v>
          </cell>
          <cell r="P15351">
            <v>483000</v>
          </cell>
        </row>
        <row r="15352">
          <cell r="A15352" t="str">
            <v>20051010</v>
          </cell>
          <cell r="B15352" t="str">
            <v>0541</v>
          </cell>
          <cell r="C15352" t="str">
            <v>BL RF PRODUCTS</v>
          </cell>
          <cell r="D15352" t="str">
            <v>PL RF CONSUMER PROD</v>
          </cell>
          <cell r="E15352" t="str">
            <v>all PMC's</v>
          </cell>
          <cell r="F15352" t="str">
            <v>all categories</v>
          </cell>
          <cell r="G15352" t="str">
            <v>CNNJ</v>
          </cell>
          <cell r="H15352" t="str">
            <v>XINGWANG LOGISTICS CENTER</v>
          </cell>
          <cell r="I15352" t="str">
            <v>CSW</v>
          </cell>
          <cell r="J15352">
            <v>0</v>
          </cell>
          <cell r="K15352">
            <v>0</v>
          </cell>
          <cell r="L15352">
            <v>0</v>
          </cell>
          <cell r="M15352">
            <v>0</v>
          </cell>
          <cell r="N15352">
            <v>0</v>
          </cell>
          <cell r="O15352">
            <v>6000</v>
          </cell>
          <cell r="P15352">
            <v>6000</v>
          </cell>
        </row>
        <row r="15353">
          <cell r="A15353" t="str">
            <v>20051010</v>
          </cell>
          <cell r="B15353" t="str">
            <v>0541</v>
          </cell>
          <cell r="C15353" t="str">
            <v>BL RF PRODUCTS</v>
          </cell>
          <cell r="D15353" t="str">
            <v>PL RF CONSUMER PROD</v>
          </cell>
          <cell r="E15353" t="str">
            <v>all PMC's</v>
          </cell>
          <cell r="F15353" t="str">
            <v>all categories</v>
          </cell>
          <cell r="G15353" t="str">
            <v>CNNS</v>
          </cell>
          <cell r="H15353" t="str">
            <v>NOKIA SUZHOU</v>
          </cell>
          <cell r="I15353" t="str">
            <v>CSW</v>
          </cell>
          <cell r="J15353">
            <v>726000</v>
          </cell>
          <cell r="K15353">
            <v>0</v>
          </cell>
          <cell r="L15353">
            <v>0</v>
          </cell>
          <cell r="M15353">
            <v>0</v>
          </cell>
          <cell r="N15353">
            <v>0</v>
          </cell>
          <cell r="O15353">
            <v>15000</v>
          </cell>
          <cell r="P15353">
            <v>741000</v>
          </cell>
        </row>
        <row r="15354">
          <cell r="A15354" t="str">
            <v>20051010</v>
          </cell>
          <cell r="B15354" t="str">
            <v>0541</v>
          </cell>
          <cell r="C15354" t="str">
            <v>BL RF PRODUCTS</v>
          </cell>
          <cell r="D15354" t="str">
            <v>PL RF CONSUMER PROD</v>
          </cell>
          <cell r="E15354" t="str">
            <v>all PMC's</v>
          </cell>
          <cell r="F15354" t="str">
            <v>all categories</v>
          </cell>
          <cell r="G15354" t="str">
            <v>DENB</v>
          </cell>
          <cell r="H15354" t="str">
            <v>NOKIA BOCHUM IHUB</v>
          </cell>
          <cell r="I15354" t="str">
            <v>CSW</v>
          </cell>
          <cell r="J15354">
            <v>672000</v>
          </cell>
          <cell r="K15354">
            <v>0</v>
          </cell>
          <cell r="L15354">
            <v>0</v>
          </cell>
          <cell r="M15354">
            <v>0</v>
          </cell>
          <cell r="N15354">
            <v>0</v>
          </cell>
          <cell r="O15354">
            <v>20000</v>
          </cell>
          <cell r="P15354">
            <v>692000</v>
          </cell>
        </row>
        <row r="15355">
          <cell r="A15355" t="str">
            <v>20051010</v>
          </cell>
          <cell r="B15355" t="str">
            <v>0541</v>
          </cell>
          <cell r="C15355" t="str">
            <v>BL RF PRODUCTS</v>
          </cell>
          <cell r="D15355" t="str">
            <v>PL RF CONSUMER PROD</v>
          </cell>
          <cell r="E15355" t="str">
            <v>all PMC's</v>
          </cell>
          <cell r="F15355" t="str">
            <v>all categories</v>
          </cell>
          <cell r="G15355" t="str">
            <v>DESO</v>
          </cell>
          <cell r="H15355" t="str">
            <v>SIEMENS BOCHOLT CONSIGNMENT</v>
          </cell>
          <cell r="I15355" t="str">
            <v>CSW</v>
          </cell>
          <cell r="J15355">
            <v>948000</v>
          </cell>
          <cell r="K15355">
            <v>0</v>
          </cell>
          <cell r="L15355">
            <v>0</v>
          </cell>
          <cell r="M15355">
            <v>0</v>
          </cell>
          <cell r="N15355">
            <v>0</v>
          </cell>
          <cell r="O15355">
            <v>555000</v>
          </cell>
          <cell r="P15355">
            <v>1503000</v>
          </cell>
        </row>
        <row r="15356">
          <cell r="A15356" t="str">
            <v>20051010</v>
          </cell>
          <cell r="B15356" t="str">
            <v>0541</v>
          </cell>
          <cell r="C15356" t="str">
            <v>BL RF PRODUCTS</v>
          </cell>
          <cell r="D15356" t="str">
            <v>PL RF CONSUMER PROD</v>
          </cell>
          <cell r="E15356" t="str">
            <v>all PMC's</v>
          </cell>
          <cell r="F15356" t="str">
            <v>all categories</v>
          </cell>
          <cell r="G15356" t="str">
            <v>DESR</v>
          </cell>
          <cell r="H15356" t="str">
            <v>SIEMENS REGENSBURG</v>
          </cell>
          <cell r="I15356" t="str">
            <v>CSW</v>
          </cell>
          <cell r="J15356">
            <v>18000</v>
          </cell>
          <cell r="K15356">
            <v>0</v>
          </cell>
          <cell r="L15356">
            <v>0</v>
          </cell>
          <cell r="M15356">
            <v>0</v>
          </cell>
          <cell r="N15356">
            <v>0</v>
          </cell>
          <cell r="O15356">
            <v>0</v>
          </cell>
          <cell r="P15356">
            <v>18000</v>
          </cell>
        </row>
        <row r="15357">
          <cell r="A15357" t="str">
            <v>20051010</v>
          </cell>
          <cell r="B15357" t="str">
            <v>0541</v>
          </cell>
          <cell r="C15357" t="str">
            <v>BL RF PRODUCTS</v>
          </cell>
          <cell r="D15357" t="str">
            <v>PL RF CONSUMER PROD</v>
          </cell>
          <cell r="E15357" t="str">
            <v>all PMC's</v>
          </cell>
          <cell r="F15357" t="str">
            <v>all categories</v>
          </cell>
          <cell r="G15357" t="str">
            <v>EEET</v>
          </cell>
          <cell r="H15357" t="str">
            <v>CSW ELCOTEQ</v>
          </cell>
          <cell r="I15357" t="str">
            <v>CSW</v>
          </cell>
          <cell r="J15357">
            <v>81996</v>
          </cell>
          <cell r="K15357">
            <v>0</v>
          </cell>
          <cell r="L15357">
            <v>0</v>
          </cell>
          <cell r="M15357">
            <v>0</v>
          </cell>
          <cell r="N15357">
            <v>0</v>
          </cell>
          <cell r="O15357">
            <v>141000</v>
          </cell>
          <cell r="P15357">
            <v>222996</v>
          </cell>
        </row>
        <row r="15358">
          <cell r="A15358" t="str">
            <v>20051010</v>
          </cell>
          <cell r="B15358" t="str">
            <v>0541</v>
          </cell>
          <cell r="C15358" t="str">
            <v>BL RF PRODUCTS</v>
          </cell>
          <cell r="D15358" t="str">
            <v>PL RF CONSUMER PROD</v>
          </cell>
          <cell r="E15358" t="str">
            <v>all PMC's</v>
          </cell>
          <cell r="F15358" t="str">
            <v>all categories</v>
          </cell>
          <cell r="G15358" t="str">
            <v>ESFC</v>
          </cell>
          <cell r="H15358" t="str">
            <v>FORD CADIZ</v>
          </cell>
          <cell r="I15358" t="str">
            <v>CSW</v>
          </cell>
          <cell r="J15358">
            <v>15000</v>
          </cell>
          <cell r="K15358">
            <v>0</v>
          </cell>
          <cell r="L15358">
            <v>0</v>
          </cell>
          <cell r="M15358">
            <v>0</v>
          </cell>
          <cell r="N15358">
            <v>0</v>
          </cell>
          <cell r="O15358">
            <v>0</v>
          </cell>
          <cell r="P15358">
            <v>15000</v>
          </cell>
        </row>
        <row r="15359">
          <cell r="A15359" t="str">
            <v>20051010</v>
          </cell>
          <cell r="B15359" t="str">
            <v>0541</v>
          </cell>
          <cell r="C15359" t="str">
            <v>BL RF PRODUCTS</v>
          </cell>
          <cell r="D15359" t="str">
            <v>PL RF CONSUMER PROD</v>
          </cell>
          <cell r="E15359" t="str">
            <v>all PMC's</v>
          </cell>
          <cell r="F15359" t="str">
            <v>all categories</v>
          </cell>
          <cell r="G15359" t="str">
            <v>FINO</v>
          </cell>
          <cell r="H15359" t="str">
            <v>NOKIA NETWORKS OULU</v>
          </cell>
          <cell r="I15359" t="str">
            <v>CSW</v>
          </cell>
          <cell r="J15359">
            <v>357000</v>
          </cell>
          <cell r="K15359">
            <v>0</v>
          </cell>
          <cell r="L15359">
            <v>0</v>
          </cell>
          <cell r="M15359">
            <v>0</v>
          </cell>
          <cell r="N15359">
            <v>0</v>
          </cell>
          <cell r="O15359">
            <v>301000</v>
          </cell>
          <cell r="P15359">
            <v>658000</v>
          </cell>
        </row>
        <row r="15360">
          <cell r="A15360" t="str">
            <v>20051010</v>
          </cell>
          <cell r="B15360" t="str">
            <v>0541</v>
          </cell>
          <cell r="C15360" t="str">
            <v>BL RF PRODUCTS</v>
          </cell>
          <cell r="D15360" t="str">
            <v>PL RF CONSUMER PROD</v>
          </cell>
          <cell r="E15360" t="str">
            <v>all PMC's</v>
          </cell>
          <cell r="F15360" t="str">
            <v>all categories</v>
          </cell>
          <cell r="G15360" t="str">
            <v>FINS</v>
          </cell>
          <cell r="H15360" t="str">
            <v>NOKIA CORP/NOKIA MOBILE PHONES</v>
          </cell>
          <cell r="I15360" t="str">
            <v>CSW</v>
          </cell>
          <cell r="J15360">
            <v>402000</v>
          </cell>
          <cell r="K15360">
            <v>0</v>
          </cell>
          <cell r="L15360">
            <v>0</v>
          </cell>
          <cell r="M15360">
            <v>0</v>
          </cell>
          <cell r="N15360">
            <v>0</v>
          </cell>
          <cell r="O15360">
            <v>318000</v>
          </cell>
          <cell r="P15360">
            <v>720000</v>
          </cell>
        </row>
        <row r="15361">
          <cell r="A15361" t="str">
            <v>20051010</v>
          </cell>
          <cell r="B15361" t="str">
            <v>0541</v>
          </cell>
          <cell r="C15361" t="str">
            <v>BL RF PRODUCTS</v>
          </cell>
          <cell r="D15361" t="str">
            <v>PL RF CONSUMER PROD</v>
          </cell>
          <cell r="E15361" t="str">
            <v>all PMC's</v>
          </cell>
          <cell r="F15361" t="str">
            <v>all categories</v>
          </cell>
          <cell r="G15361" t="str">
            <v>FRJV</v>
          </cell>
          <cell r="H15361" t="str">
            <v>JABIL/VALEO FRANCE</v>
          </cell>
          <cell r="I15361" t="str">
            <v>CSW</v>
          </cell>
          <cell r="J15361">
            <v>147000</v>
          </cell>
          <cell r="K15361">
            <v>0</v>
          </cell>
          <cell r="L15361">
            <v>0</v>
          </cell>
          <cell r="M15361">
            <v>0</v>
          </cell>
          <cell r="N15361">
            <v>0</v>
          </cell>
          <cell r="O15361">
            <v>3000</v>
          </cell>
          <cell r="P15361">
            <v>150000</v>
          </cell>
        </row>
        <row r="15362">
          <cell r="A15362" t="str">
            <v>20051010</v>
          </cell>
          <cell r="B15362" t="str">
            <v>0541</v>
          </cell>
          <cell r="C15362" t="str">
            <v>BL RF PRODUCTS</v>
          </cell>
          <cell r="D15362" t="str">
            <v>PL RF CONSUMER PROD</v>
          </cell>
          <cell r="E15362" t="str">
            <v>all PMC's</v>
          </cell>
          <cell r="F15362" t="str">
            <v>all categories</v>
          </cell>
          <cell r="G15362" t="str">
            <v>FRSR</v>
          </cell>
          <cell r="H15362" t="str">
            <v>SIEMENS RAMBOUILLET</v>
          </cell>
          <cell r="I15362" t="str">
            <v>CSW</v>
          </cell>
          <cell r="J15362">
            <v>231000</v>
          </cell>
          <cell r="K15362">
            <v>0</v>
          </cell>
          <cell r="L15362">
            <v>0</v>
          </cell>
          <cell r="M15362">
            <v>0</v>
          </cell>
          <cell r="N15362">
            <v>0</v>
          </cell>
          <cell r="O15362">
            <v>60000</v>
          </cell>
          <cell r="P15362">
            <v>291000</v>
          </cell>
        </row>
        <row r="15363">
          <cell r="A15363" t="str">
            <v>20051010</v>
          </cell>
          <cell r="B15363" t="str">
            <v>0541</v>
          </cell>
          <cell r="C15363" t="str">
            <v>BL RF PRODUCTS</v>
          </cell>
          <cell r="D15363" t="str">
            <v>PL RF CONSUMER PROD</v>
          </cell>
          <cell r="E15363" t="str">
            <v>all PMC's</v>
          </cell>
          <cell r="F15363" t="str">
            <v>all categories</v>
          </cell>
          <cell r="G15363" t="str">
            <v>HK00</v>
          </cell>
          <cell r="H15363" t="str">
            <v>RDC APSH</v>
          </cell>
          <cell r="I15363" t="str">
            <v>RDC</v>
          </cell>
          <cell r="J15363">
            <v>29187000</v>
          </cell>
          <cell r="K15363">
            <v>0</v>
          </cell>
          <cell r="L15363">
            <v>766000</v>
          </cell>
          <cell r="M15363">
            <v>0</v>
          </cell>
          <cell r="N15363">
            <v>0</v>
          </cell>
          <cell r="O15363">
            <v>4183000</v>
          </cell>
          <cell r="P15363">
            <v>34136000</v>
          </cell>
        </row>
        <row r="15364">
          <cell r="A15364" t="str">
            <v>20051010</v>
          </cell>
          <cell r="B15364" t="str">
            <v>0541</v>
          </cell>
          <cell r="C15364" t="str">
            <v>BL RF PRODUCTS</v>
          </cell>
          <cell r="D15364" t="str">
            <v>PL RF CONSUMER PROD</v>
          </cell>
          <cell r="E15364" t="str">
            <v>all PMC's</v>
          </cell>
          <cell r="F15364" t="str">
            <v>all categories</v>
          </cell>
          <cell r="G15364" t="str">
            <v>HK10</v>
          </cell>
          <cell r="H15364" t="str">
            <v>IWH (BL Control) EDL</v>
          </cell>
          <cell r="I15364" t="str">
            <v>IWH</v>
          </cell>
          <cell r="J15364">
            <v>106154000</v>
          </cell>
          <cell r="K15364">
            <v>0</v>
          </cell>
          <cell r="L15364">
            <v>0</v>
          </cell>
          <cell r="M15364">
            <v>0</v>
          </cell>
          <cell r="N15364">
            <v>0</v>
          </cell>
          <cell r="O15364">
            <v>74397000</v>
          </cell>
          <cell r="P15364">
            <v>180551000</v>
          </cell>
        </row>
        <row r="15365">
          <cell r="A15365" t="str">
            <v>20051010</v>
          </cell>
          <cell r="B15365" t="str">
            <v>0541</v>
          </cell>
          <cell r="C15365" t="str">
            <v>BL RF PRODUCTS</v>
          </cell>
          <cell r="D15365" t="str">
            <v>PL RF CONSUMER PROD</v>
          </cell>
          <cell r="E15365" t="str">
            <v>all PMC's</v>
          </cell>
          <cell r="F15365" t="str">
            <v>all categories</v>
          </cell>
          <cell r="G15365" t="str">
            <v>HK70</v>
          </cell>
          <cell r="H15365" t="str">
            <v>AT EDL</v>
          </cell>
          <cell r="I15365" t="str">
            <v>MFG</v>
          </cell>
          <cell r="J15365">
            <v>96030917</v>
          </cell>
          <cell r="K15365">
            <v>0</v>
          </cell>
          <cell r="L15365">
            <v>0</v>
          </cell>
          <cell r="M15365">
            <v>0</v>
          </cell>
          <cell r="N15365">
            <v>0</v>
          </cell>
          <cell r="O15365">
            <v>343294464</v>
          </cell>
          <cell r="P15365">
            <v>439325381</v>
          </cell>
        </row>
        <row r="15366">
          <cell r="A15366" t="str">
            <v>20051010</v>
          </cell>
          <cell r="B15366" t="str">
            <v>0541</v>
          </cell>
          <cell r="C15366" t="str">
            <v>BL RF PRODUCTS</v>
          </cell>
          <cell r="D15366" t="str">
            <v>PL RF CONSUMER PROD</v>
          </cell>
          <cell r="E15366" t="str">
            <v>all PMC's</v>
          </cell>
          <cell r="F15366" t="str">
            <v>all categories</v>
          </cell>
          <cell r="G15366" t="str">
            <v>HKEM</v>
          </cell>
          <cell r="H15366" t="str">
            <v>ELCOTEQ</v>
          </cell>
          <cell r="I15366" t="str">
            <v>CSW</v>
          </cell>
          <cell r="J15366">
            <v>18000</v>
          </cell>
          <cell r="K15366">
            <v>0</v>
          </cell>
          <cell r="L15366">
            <v>0</v>
          </cell>
          <cell r="M15366">
            <v>0</v>
          </cell>
          <cell r="N15366">
            <v>0</v>
          </cell>
          <cell r="O15366">
            <v>0</v>
          </cell>
          <cell r="P15366">
            <v>18000</v>
          </cell>
        </row>
        <row r="15367">
          <cell r="A15367" t="str">
            <v>20051010</v>
          </cell>
          <cell r="B15367" t="str">
            <v>0541</v>
          </cell>
          <cell r="C15367" t="str">
            <v>BL RF PRODUCTS</v>
          </cell>
          <cell r="D15367" t="str">
            <v>PL RF CONSUMER PROD</v>
          </cell>
          <cell r="E15367" t="str">
            <v>all PMC's</v>
          </cell>
          <cell r="F15367" t="str">
            <v>all categories</v>
          </cell>
          <cell r="G15367" t="str">
            <v>HKSK</v>
          </cell>
          <cell r="H15367" t="str">
            <v>SHENZHEN</v>
          </cell>
          <cell r="I15367" t="str">
            <v>CSW</v>
          </cell>
          <cell r="J15367">
            <v>496499</v>
          </cell>
          <cell r="K15367">
            <v>0</v>
          </cell>
          <cell r="L15367">
            <v>0</v>
          </cell>
          <cell r="M15367">
            <v>0</v>
          </cell>
          <cell r="N15367">
            <v>0</v>
          </cell>
          <cell r="O15367">
            <v>285000</v>
          </cell>
          <cell r="P15367">
            <v>781499</v>
          </cell>
        </row>
        <row r="15368">
          <cell r="A15368" t="str">
            <v>20051010</v>
          </cell>
          <cell r="B15368" t="str">
            <v>0541</v>
          </cell>
          <cell r="C15368" t="str">
            <v>BL RF PRODUCTS</v>
          </cell>
          <cell r="D15368" t="str">
            <v>PL RF CONSUMER PROD</v>
          </cell>
          <cell r="E15368" t="str">
            <v>all PMC's</v>
          </cell>
          <cell r="F15368" t="str">
            <v>all categories</v>
          </cell>
          <cell r="G15368" t="str">
            <v>HKTT</v>
          </cell>
          <cell r="H15368" t="str">
            <v>CP On-site Warehouse AP</v>
          </cell>
          <cell r="I15368" t="str">
            <v>RDC</v>
          </cell>
          <cell r="J15368">
            <v>12713000</v>
          </cell>
          <cell r="K15368">
            <v>0</v>
          </cell>
          <cell r="L15368">
            <v>0</v>
          </cell>
          <cell r="M15368">
            <v>0</v>
          </cell>
          <cell r="N15368">
            <v>0</v>
          </cell>
          <cell r="O15368">
            <v>1344000</v>
          </cell>
          <cell r="P15368">
            <v>14057000</v>
          </cell>
        </row>
        <row r="15369">
          <cell r="A15369" t="str">
            <v>20051010</v>
          </cell>
          <cell r="B15369" t="str">
            <v>0541</v>
          </cell>
          <cell r="C15369" t="str">
            <v>BL RF PRODUCTS</v>
          </cell>
          <cell r="D15369" t="str">
            <v>PL RF CONSUMER PROD</v>
          </cell>
          <cell r="E15369" t="str">
            <v>all PMC's</v>
          </cell>
          <cell r="F15369" t="str">
            <v>all categories</v>
          </cell>
          <cell r="G15369" t="str">
            <v>HUAS</v>
          </cell>
          <cell r="H15369" t="str">
            <v>EXEL</v>
          </cell>
          <cell r="I15369" t="str">
            <v>CSW</v>
          </cell>
          <cell r="J15369">
            <v>411000</v>
          </cell>
          <cell r="K15369">
            <v>0</v>
          </cell>
          <cell r="L15369">
            <v>0</v>
          </cell>
          <cell r="M15369">
            <v>0</v>
          </cell>
          <cell r="N15369">
            <v>0</v>
          </cell>
          <cell r="O15369">
            <v>3000</v>
          </cell>
          <cell r="P15369">
            <v>414000</v>
          </cell>
        </row>
        <row r="15370">
          <cell r="A15370" t="str">
            <v>20051010</v>
          </cell>
          <cell r="B15370" t="str">
            <v>0541</v>
          </cell>
          <cell r="C15370" t="str">
            <v>BL RF PRODUCTS</v>
          </cell>
          <cell r="D15370" t="str">
            <v>PL RF CONSUMER PROD</v>
          </cell>
          <cell r="E15370" t="str">
            <v>all PMC's</v>
          </cell>
          <cell r="F15370" t="str">
            <v>all categories</v>
          </cell>
          <cell r="G15370" t="str">
            <v>HUFZ</v>
          </cell>
          <cell r="H15370" t="str">
            <v>FLEXTRONICS ZALAEGERSZEG</v>
          </cell>
          <cell r="I15370" t="str">
            <v>CSW</v>
          </cell>
          <cell r="J15370">
            <v>99000</v>
          </cell>
          <cell r="K15370">
            <v>0</v>
          </cell>
          <cell r="L15370">
            <v>0</v>
          </cell>
          <cell r="M15370">
            <v>0</v>
          </cell>
          <cell r="N15370">
            <v>0</v>
          </cell>
          <cell r="O15370">
            <v>0</v>
          </cell>
          <cell r="P15370">
            <v>99000</v>
          </cell>
        </row>
        <row r="15371">
          <cell r="A15371" t="str">
            <v>20051010</v>
          </cell>
          <cell r="B15371" t="str">
            <v>0541</v>
          </cell>
          <cell r="C15371" t="str">
            <v>BL RF PRODUCTS</v>
          </cell>
          <cell r="D15371" t="str">
            <v>PL RF CONSUMER PROD</v>
          </cell>
          <cell r="E15371" t="str">
            <v>all PMC's</v>
          </cell>
          <cell r="F15371" t="str">
            <v>all categories</v>
          </cell>
          <cell r="G15371" t="str">
            <v>HUJT</v>
          </cell>
          <cell r="H15371" t="str">
            <v>CSW Jabil Tiszaujvaros</v>
          </cell>
          <cell r="I15371" t="str">
            <v>CSW</v>
          </cell>
          <cell r="J15371">
            <v>330000</v>
          </cell>
          <cell r="K15371">
            <v>0</v>
          </cell>
          <cell r="L15371">
            <v>0</v>
          </cell>
          <cell r="M15371">
            <v>0</v>
          </cell>
          <cell r="N15371">
            <v>0</v>
          </cell>
          <cell r="O15371">
            <v>0</v>
          </cell>
          <cell r="P15371">
            <v>330000</v>
          </cell>
        </row>
        <row r="15372">
          <cell r="A15372" t="str">
            <v>20051010</v>
          </cell>
          <cell r="B15372" t="str">
            <v>0541</v>
          </cell>
          <cell r="C15372" t="str">
            <v>BL RF PRODUCTS</v>
          </cell>
          <cell r="D15372" t="str">
            <v>PL RF CONSUMER PROD</v>
          </cell>
          <cell r="E15372" t="str">
            <v>all PMC's</v>
          </cell>
          <cell r="F15372" t="str">
            <v>all categories</v>
          </cell>
          <cell r="G15372" t="str">
            <v>HUNK</v>
          </cell>
          <cell r="H15372" t="str">
            <v>NOKIA KOMAROM KFT</v>
          </cell>
          <cell r="I15372" t="str">
            <v>CSW</v>
          </cell>
          <cell r="J15372">
            <v>366000</v>
          </cell>
          <cell r="K15372">
            <v>0</v>
          </cell>
          <cell r="L15372">
            <v>0</v>
          </cell>
          <cell r="M15372">
            <v>0</v>
          </cell>
          <cell r="N15372">
            <v>0</v>
          </cell>
          <cell r="O15372">
            <v>351000</v>
          </cell>
          <cell r="P15372">
            <v>717000</v>
          </cell>
        </row>
        <row r="15373">
          <cell r="A15373" t="str">
            <v>20051010</v>
          </cell>
          <cell r="B15373" t="str">
            <v>0541</v>
          </cell>
          <cell r="C15373" t="str">
            <v>BL RF PRODUCTS</v>
          </cell>
          <cell r="D15373" t="str">
            <v>PL RF CONSUMER PROD</v>
          </cell>
          <cell r="E15373" t="str">
            <v>all PMC's</v>
          </cell>
          <cell r="F15373" t="str">
            <v>all categories</v>
          </cell>
          <cell r="G15373" t="str">
            <v>KRNM</v>
          </cell>
          <cell r="H15373" t="str">
            <v>NOKIA MASAN KOREA</v>
          </cell>
          <cell r="I15373" t="str">
            <v>CSW</v>
          </cell>
          <cell r="J15373">
            <v>339000</v>
          </cell>
          <cell r="K15373">
            <v>0</v>
          </cell>
          <cell r="L15373">
            <v>0</v>
          </cell>
          <cell r="M15373">
            <v>0</v>
          </cell>
          <cell r="N15373">
            <v>0</v>
          </cell>
          <cell r="O15373">
            <v>300000</v>
          </cell>
          <cell r="P15373">
            <v>639000</v>
          </cell>
        </row>
        <row r="15374">
          <cell r="A15374" t="str">
            <v>20051010</v>
          </cell>
          <cell r="B15374" t="str">
            <v>0541</v>
          </cell>
          <cell r="C15374" t="str">
            <v>BL RF PRODUCTS</v>
          </cell>
          <cell r="D15374" t="str">
            <v>PL RF CONSUMER PROD</v>
          </cell>
          <cell r="E15374" t="str">
            <v>all PMC's</v>
          </cell>
          <cell r="F15374" t="str">
            <v>all categories</v>
          </cell>
          <cell r="G15374" t="str">
            <v>MY71</v>
          </cell>
          <cell r="H15374" t="str">
            <v>AT Seremban</v>
          </cell>
          <cell r="I15374" t="str">
            <v>MFG</v>
          </cell>
          <cell r="J15374">
            <v>5306549</v>
          </cell>
          <cell r="K15374">
            <v>0</v>
          </cell>
          <cell r="L15374">
            <v>0</v>
          </cell>
          <cell r="M15374">
            <v>0</v>
          </cell>
          <cell r="N15374">
            <v>0</v>
          </cell>
          <cell r="O15374">
            <v>2444396</v>
          </cell>
          <cell r="P15374">
            <v>7750945</v>
          </cell>
        </row>
        <row r="15375">
          <cell r="A15375" t="str">
            <v>20051010</v>
          </cell>
          <cell r="B15375" t="str">
            <v>0541</v>
          </cell>
          <cell r="C15375" t="str">
            <v>BL RF PRODUCTS</v>
          </cell>
          <cell r="D15375" t="str">
            <v>PL RF CONSUMER PROD</v>
          </cell>
          <cell r="E15375" t="str">
            <v>all PMC's</v>
          </cell>
          <cell r="F15375" t="str">
            <v>all categories</v>
          </cell>
          <cell r="G15375" t="str">
            <v>MYBB</v>
          </cell>
          <cell r="H15375" t="str">
            <v>ROBERT BOSCH (M) SDN BHD</v>
          </cell>
          <cell r="I15375" t="str">
            <v>CSW</v>
          </cell>
          <cell r="J15375">
            <v>49000</v>
          </cell>
          <cell r="K15375">
            <v>0</v>
          </cell>
          <cell r="L15375">
            <v>0</v>
          </cell>
          <cell r="M15375">
            <v>0</v>
          </cell>
          <cell r="N15375">
            <v>0</v>
          </cell>
          <cell r="O15375">
            <v>39000</v>
          </cell>
          <cell r="P15375">
            <v>88000</v>
          </cell>
        </row>
        <row r="15376">
          <cell r="A15376" t="str">
            <v>20051010</v>
          </cell>
          <cell r="B15376" t="str">
            <v>0541</v>
          </cell>
          <cell r="C15376" t="str">
            <v>BL RF PRODUCTS</v>
          </cell>
          <cell r="D15376" t="str">
            <v>PL RF CONSUMER PROD</v>
          </cell>
          <cell r="E15376" t="str">
            <v>all PMC's</v>
          </cell>
          <cell r="F15376" t="str">
            <v>all categories</v>
          </cell>
          <cell r="G15376" t="str">
            <v>MYFA</v>
          </cell>
          <cell r="H15376" t="str">
            <v>FLEXTRONICS_MY_ShahAlam</v>
          </cell>
          <cell r="I15376" t="str">
            <v>CSW</v>
          </cell>
          <cell r="J15376">
            <v>1713000</v>
          </cell>
          <cell r="K15376">
            <v>0</v>
          </cell>
          <cell r="L15376">
            <v>0</v>
          </cell>
          <cell r="M15376">
            <v>0</v>
          </cell>
          <cell r="N15376">
            <v>0</v>
          </cell>
          <cell r="O15376">
            <v>267000</v>
          </cell>
          <cell r="P15376">
            <v>1980000</v>
          </cell>
        </row>
        <row r="15377">
          <cell r="A15377" t="str">
            <v>20051010</v>
          </cell>
          <cell r="B15377" t="str">
            <v>0541</v>
          </cell>
          <cell r="C15377" t="str">
            <v>BL RF PRODUCTS</v>
          </cell>
          <cell r="D15377" t="str">
            <v>PL RF CONSUMER PROD</v>
          </cell>
          <cell r="E15377" t="str">
            <v>all PMC's</v>
          </cell>
          <cell r="F15377" t="str">
            <v>all categories</v>
          </cell>
          <cell r="G15377" t="str">
            <v>MYMB</v>
          </cell>
          <cell r="H15377" t="str">
            <v>MOTOROLA_MY</v>
          </cell>
          <cell r="I15377" t="str">
            <v>CSW</v>
          </cell>
          <cell r="J15377">
            <v>619000</v>
          </cell>
          <cell r="K15377">
            <v>0</v>
          </cell>
          <cell r="L15377">
            <v>0</v>
          </cell>
          <cell r="M15377">
            <v>0</v>
          </cell>
          <cell r="N15377">
            <v>0</v>
          </cell>
          <cell r="O15377">
            <v>93000</v>
          </cell>
          <cell r="P15377">
            <v>712000</v>
          </cell>
        </row>
        <row r="15378">
          <cell r="A15378" t="str">
            <v>20051010</v>
          </cell>
          <cell r="B15378" t="str">
            <v>0541</v>
          </cell>
          <cell r="C15378" t="str">
            <v>BL RF PRODUCTS</v>
          </cell>
          <cell r="D15378" t="str">
            <v>PL RF CONSUMER PROD</v>
          </cell>
          <cell r="E15378" t="str">
            <v>all PMC's</v>
          </cell>
          <cell r="F15378" t="str">
            <v>all categories</v>
          </cell>
          <cell r="G15378" t="str">
            <v>MYSC</v>
          </cell>
          <cell r="H15378" t="str">
            <v>SONY _MY_Tuner</v>
          </cell>
          <cell r="I15378" t="str">
            <v>CSW</v>
          </cell>
          <cell r="J15378">
            <v>45000</v>
          </cell>
          <cell r="K15378">
            <v>0</v>
          </cell>
          <cell r="L15378">
            <v>0</v>
          </cell>
          <cell r="M15378">
            <v>0</v>
          </cell>
          <cell r="N15378">
            <v>0</v>
          </cell>
          <cell r="O15378">
            <v>54000</v>
          </cell>
          <cell r="P15378">
            <v>99000</v>
          </cell>
        </row>
        <row r="15379">
          <cell r="A15379" t="str">
            <v>20051010</v>
          </cell>
          <cell r="B15379" t="str">
            <v>0541</v>
          </cell>
          <cell r="C15379" t="str">
            <v>BL RF PRODUCTS</v>
          </cell>
          <cell r="D15379" t="str">
            <v>PL RF CONSUMER PROD</v>
          </cell>
          <cell r="E15379" t="str">
            <v>all PMC's</v>
          </cell>
          <cell r="F15379" t="str">
            <v>all categories</v>
          </cell>
          <cell r="G15379" t="str">
            <v>NL00</v>
          </cell>
          <cell r="H15379" t="str">
            <v>RDC EU / TNT LOGISTICS BV</v>
          </cell>
          <cell r="I15379" t="str">
            <v>RDC</v>
          </cell>
          <cell r="J15379">
            <v>2026460</v>
          </cell>
          <cell r="K15379">
            <v>38000</v>
          </cell>
          <cell r="L15379">
            <v>3000</v>
          </cell>
          <cell r="M15379">
            <v>0</v>
          </cell>
          <cell r="N15379">
            <v>0</v>
          </cell>
          <cell r="O15379">
            <v>628000</v>
          </cell>
          <cell r="P15379">
            <v>2695460</v>
          </cell>
        </row>
        <row r="15380">
          <cell r="A15380" t="str">
            <v>20051010</v>
          </cell>
          <cell r="B15380" t="str">
            <v>0541</v>
          </cell>
          <cell r="C15380" t="str">
            <v>BL RF PRODUCTS</v>
          </cell>
          <cell r="D15380" t="str">
            <v>PL RF CONSUMER PROD</v>
          </cell>
          <cell r="E15380" t="str">
            <v>all PMC's</v>
          </cell>
          <cell r="F15380" t="str">
            <v>all categories</v>
          </cell>
          <cell r="G15380" t="str">
            <v>NL01</v>
          </cell>
          <cell r="H15380" t="str">
            <v>TRN EU / TNT LOGISTICS BV</v>
          </cell>
          <cell r="I15380" t="str">
            <v>TRN</v>
          </cell>
          <cell r="J15380">
            <v>0</v>
          </cell>
          <cell r="K15380">
            <v>0</v>
          </cell>
          <cell r="L15380">
            <v>0</v>
          </cell>
          <cell r="M15380">
            <v>0</v>
          </cell>
          <cell r="N15380">
            <v>0</v>
          </cell>
          <cell r="O15380">
            <v>24000</v>
          </cell>
          <cell r="P15380">
            <v>24000</v>
          </cell>
        </row>
        <row r="15381">
          <cell r="A15381" t="str">
            <v>20051010</v>
          </cell>
          <cell r="B15381" t="str">
            <v>0541</v>
          </cell>
          <cell r="C15381" t="str">
            <v>BL RF PRODUCTS</v>
          </cell>
          <cell r="D15381" t="str">
            <v>PL RF CONSUMER PROD</v>
          </cell>
          <cell r="E15381" t="str">
            <v>all PMC's</v>
          </cell>
          <cell r="F15381" t="str">
            <v>all categories</v>
          </cell>
          <cell r="G15381" t="str">
            <v>NL99</v>
          </cell>
          <cell r="H15381" t="str">
            <v>FDC EU</v>
          </cell>
          <cell r="I15381" t="str">
            <v>FDC</v>
          </cell>
          <cell r="J15381">
            <v>0</v>
          </cell>
          <cell r="K15381">
            <v>0</v>
          </cell>
          <cell r="L15381">
            <v>0</v>
          </cell>
          <cell r="M15381">
            <v>0</v>
          </cell>
          <cell r="N15381">
            <v>0</v>
          </cell>
          <cell r="O15381">
            <v>0</v>
          </cell>
          <cell r="P15381">
            <v>0</v>
          </cell>
        </row>
        <row r="15382">
          <cell r="A15382" t="str">
            <v>20051010</v>
          </cell>
          <cell r="B15382" t="str">
            <v>0541</v>
          </cell>
          <cell r="C15382" t="str">
            <v>BL RF PRODUCTS</v>
          </cell>
          <cell r="D15382" t="str">
            <v>PL RF CONSUMER PROD</v>
          </cell>
          <cell r="E15382" t="str">
            <v>all PMC's</v>
          </cell>
          <cell r="F15382" t="str">
            <v>all categories</v>
          </cell>
          <cell r="G15382" t="str">
            <v>NLTT</v>
          </cell>
          <cell r="H15382" t="str">
            <v>TNT LOGISTICS BV</v>
          </cell>
          <cell r="I15382" t="str">
            <v>RDC</v>
          </cell>
          <cell r="J15382">
            <v>6208000</v>
          </cell>
          <cell r="K15382">
            <v>0</v>
          </cell>
          <cell r="L15382">
            <v>0</v>
          </cell>
          <cell r="M15382">
            <v>0</v>
          </cell>
          <cell r="N15382">
            <v>0</v>
          </cell>
          <cell r="O15382">
            <v>1457000</v>
          </cell>
          <cell r="P15382">
            <v>7665000</v>
          </cell>
        </row>
        <row r="15383">
          <cell r="A15383" t="str">
            <v>20051010</v>
          </cell>
          <cell r="B15383" t="str">
            <v>0541</v>
          </cell>
          <cell r="C15383" t="str">
            <v>BL RF PRODUCTS</v>
          </cell>
          <cell r="D15383" t="str">
            <v>PL RF CONSUMER PROD</v>
          </cell>
          <cell r="E15383" t="str">
            <v>all PMC's</v>
          </cell>
          <cell r="F15383" t="str">
            <v>all categories</v>
          </cell>
          <cell r="G15383" t="str">
            <v>PH10</v>
          </cell>
          <cell r="H15383" t="str">
            <v>IWH (BL Control) PSC</v>
          </cell>
          <cell r="I15383" t="str">
            <v>IWH</v>
          </cell>
          <cell r="J15383">
            <v>9</v>
          </cell>
          <cell r="K15383">
            <v>0</v>
          </cell>
          <cell r="L15383">
            <v>0</v>
          </cell>
          <cell r="M15383">
            <v>0</v>
          </cell>
          <cell r="N15383">
            <v>0</v>
          </cell>
          <cell r="O15383">
            <v>535144</v>
          </cell>
          <cell r="P15383">
            <v>535153</v>
          </cell>
        </row>
        <row r="15384">
          <cell r="A15384" t="str">
            <v>20051010</v>
          </cell>
          <cell r="B15384" t="str">
            <v>0541</v>
          </cell>
          <cell r="C15384" t="str">
            <v>BL RF PRODUCTS</v>
          </cell>
          <cell r="D15384" t="str">
            <v>PL RF CONSUMER PROD</v>
          </cell>
          <cell r="E15384" t="str">
            <v>all PMC's</v>
          </cell>
          <cell r="F15384" t="str">
            <v>all categories</v>
          </cell>
          <cell r="G15384" t="str">
            <v>PH11</v>
          </cell>
          <cell r="H15384" t="str">
            <v>IWH (BL Control) PSPI</v>
          </cell>
          <cell r="I15384" t="str">
            <v>IWH</v>
          </cell>
          <cell r="J15384">
            <v>595030</v>
          </cell>
          <cell r="K15384">
            <v>0</v>
          </cell>
          <cell r="L15384">
            <v>0</v>
          </cell>
          <cell r="M15384">
            <v>0</v>
          </cell>
          <cell r="N15384">
            <v>0</v>
          </cell>
          <cell r="O15384">
            <v>5210</v>
          </cell>
          <cell r="P15384">
            <v>600240</v>
          </cell>
        </row>
        <row r="15385">
          <cell r="A15385" t="str">
            <v>20051010</v>
          </cell>
          <cell r="B15385" t="str">
            <v>0541</v>
          </cell>
          <cell r="C15385" t="str">
            <v>BL RF PRODUCTS</v>
          </cell>
          <cell r="D15385" t="str">
            <v>PL RF CONSUMER PROD</v>
          </cell>
          <cell r="E15385" t="str">
            <v>all PMC's</v>
          </cell>
          <cell r="F15385" t="str">
            <v>all categories</v>
          </cell>
          <cell r="G15385" t="str">
            <v>PH70</v>
          </cell>
          <cell r="H15385" t="str">
            <v>AT PSPI</v>
          </cell>
          <cell r="I15385" t="str">
            <v>MFG</v>
          </cell>
          <cell r="J15385">
            <v>1177809</v>
          </cell>
          <cell r="K15385">
            <v>0</v>
          </cell>
          <cell r="L15385">
            <v>0</v>
          </cell>
          <cell r="M15385">
            <v>0</v>
          </cell>
          <cell r="N15385">
            <v>0</v>
          </cell>
          <cell r="O15385">
            <v>0</v>
          </cell>
          <cell r="P15385">
            <v>1177809</v>
          </cell>
        </row>
        <row r="15386">
          <cell r="A15386" t="str">
            <v>20051010</v>
          </cell>
          <cell r="B15386" t="str">
            <v>0541</v>
          </cell>
          <cell r="C15386" t="str">
            <v>BL RF PRODUCTS</v>
          </cell>
          <cell r="D15386" t="str">
            <v>PL RF CONSUMER PROD</v>
          </cell>
          <cell r="E15386" t="str">
            <v>all PMC's</v>
          </cell>
          <cell r="F15386" t="str">
            <v>all categories</v>
          </cell>
          <cell r="G15386" t="str">
            <v>PH79</v>
          </cell>
          <cell r="H15386" t="str">
            <v>WT PSC</v>
          </cell>
          <cell r="I15386" t="str">
            <v>MFG</v>
          </cell>
          <cell r="J15386">
            <v>5549</v>
          </cell>
          <cell r="K15386">
            <v>0</v>
          </cell>
          <cell r="L15386">
            <v>0</v>
          </cell>
          <cell r="M15386">
            <v>0</v>
          </cell>
          <cell r="N15386">
            <v>0</v>
          </cell>
          <cell r="O15386">
            <v>4611</v>
          </cell>
          <cell r="P15386">
            <v>10160</v>
          </cell>
        </row>
        <row r="15387">
          <cell r="A15387" t="str">
            <v>20051010</v>
          </cell>
          <cell r="B15387" t="str">
            <v>0541</v>
          </cell>
          <cell r="C15387" t="str">
            <v>BL RF PRODUCTS</v>
          </cell>
          <cell r="D15387" t="str">
            <v>PL RF CONSUMER PROD</v>
          </cell>
          <cell r="E15387" t="str">
            <v>all PMC's</v>
          </cell>
          <cell r="F15387" t="str">
            <v>all categories</v>
          </cell>
          <cell r="G15387" t="str">
            <v>PLAS</v>
          </cell>
          <cell r="H15387" t="str">
            <v>EXEL POLAND SP. Z.O.O.</v>
          </cell>
          <cell r="I15387" t="str">
            <v>CSW</v>
          </cell>
          <cell r="J15387">
            <v>21000</v>
          </cell>
          <cell r="K15387">
            <v>0</v>
          </cell>
          <cell r="L15387">
            <v>0</v>
          </cell>
          <cell r="M15387">
            <v>0</v>
          </cell>
          <cell r="N15387">
            <v>0</v>
          </cell>
          <cell r="O15387">
            <v>0</v>
          </cell>
          <cell r="P15387">
            <v>21000</v>
          </cell>
        </row>
        <row r="15388">
          <cell r="A15388" t="str">
            <v>20051010</v>
          </cell>
          <cell r="B15388" t="str">
            <v>0541</v>
          </cell>
          <cell r="C15388" t="str">
            <v>BL RF PRODUCTS</v>
          </cell>
          <cell r="D15388" t="str">
            <v>PL RF CONSUMER PROD</v>
          </cell>
          <cell r="E15388" t="str">
            <v>all PMC's</v>
          </cell>
          <cell r="F15388" t="str">
            <v>all categories</v>
          </cell>
          <cell r="G15388" t="str">
            <v>PTFP</v>
          </cell>
          <cell r="H15388" t="str">
            <v>FORD PALMELA</v>
          </cell>
          <cell r="I15388" t="str">
            <v>CSW</v>
          </cell>
          <cell r="J15388">
            <v>751000</v>
          </cell>
          <cell r="K15388">
            <v>0</v>
          </cell>
          <cell r="L15388">
            <v>0</v>
          </cell>
          <cell r="M15388">
            <v>0</v>
          </cell>
          <cell r="N15388">
            <v>0</v>
          </cell>
          <cell r="O15388">
            <v>0</v>
          </cell>
          <cell r="P15388">
            <v>751000</v>
          </cell>
        </row>
        <row r="15389">
          <cell r="A15389" t="str">
            <v>20051010</v>
          </cell>
          <cell r="B15389" t="str">
            <v>0541</v>
          </cell>
          <cell r="C15389" t="str">
            <v>BL RF PRODUCTS</v>
          </cell>
          <cell r="D15389" t="str">
            <v>PL RF CONSUMER PROD</v>
          </cell>
          <cell r="E15389" t="str">
            <v>all PMC's</v>
          </cell>
          <cell r="F15389" t="str">
            <v>all categories</v>
          </cell>
          <cell r="G15389" t="str">
            <v>SGTS</v>
          </cell>
          <cell r="H15389" t="str">
            <v>Tuner</v>
          </cell>
          <cell r="I15389" t="str">
            <v>CSW</v>
          </cell>
          <cell r="J15389">
            <v>7401000</v>
          </cell>
          <cell r="K15389">
            <v>0</v>
          </cell>
          <cell r="L15389">
            <v>0</v>
          </cell>
          <cell r="M15389">
            <v>0</v>
          </cell>
          <cell r="N15389">
            <v>0</v>
          </cell>
          <cell r="O15389">
            <v>2864000</v>
          </cell>
          <cell r="P15389">
            <v>10265000</v>
          </cell>
        </row>
        <row r="15390">
          <cell r="A15390" t="str">
            <v>20051010</v>
          </cell>
          <cell r="B15390" t="str">
            <v>0541</v>
          </cell>
          <cell r="C15390" t="str">
            <v>BL RF PRODUCTS</v>
          </cell>
          <cell r="D15390" t="str">
            <v>PL RF CONSUMER PROD</v>
          </cell>
          <cell r="E15390" t="str">
            <v>all PMC's</v>
          </cell>
          <cell r="F15390" t="str">
            <v>all categories</v>
          </cell>
          <cell r="G15390" t="str">
            <v>THSS</v>
          </cell>
          <cell r="H15390" t="str">
            <v>Samsung</v>
          </cell>
          <cell r="I15390" t="str">
            <v>CSW</v>
          </cell>
          <cell r="J15390">
            <v>3246000</v>
          </cell>
          <cell r="K15390">
            <v>0</v>
          </cell>
          <cell r="L15390">
            <v>0</v>
          </cell>
          <cell r="M15390">
            <v>0</v>
          </cell>
          <cell r="N15390">
            <v>0</v>
          </cell>
          <cell r="O15390">
            <v>978000</v>
          </cell>
          <cell r="P15390">
            <v>4224000</v>
          </cell>
        </row>
        <row r="15391">
          <cell r="A15391" t="str">
            <v>20051010</v>
          </cell>
          <cell r="B15391" t="str">
            <v>0541</v>
          </cell>
          <cell r="C15391" t="str">
            <v>BL RF PRODUCTS</v>
          </cell>
          <cell r="D15391" t="str">
            <v>PL RF CONSUMER PROD</v>
          </cell>
          <cell r="E15391" t="str">
            <v>all PMC's</v>
          </cell>
          <cell r="F15391" t="str">
            <v>all categories</v>
          </cell>
          <cell r="G15391" t="str">
            <v>TW10</v>
          </cell>
          <cell r="H15391" t="str">
            <v>IWH (BL Control) PSK</v>
          </cell>
          <cell r="I15391" t="str">
            <v>IWH</v>
          </cell>
          <cell r="J15391">
            <v>445000</v>
          </cell>
          <cell r="K15391">
            <v>0</v>
          </cell>
          <cell r="L15391">
            <v>0</v>
          </cell>
          <cell r="M15391">
            <v>0</v>
          </cell>
          <cell r="N15391">
            <v>0</v>
          </cell>
          <cell r="O15391">
            <v>0</v>
          </cell>
          <cell r="P15391">
            <v>445000</v>
          </cell>
        </row>
        <row r="15392">
          <cell r="A15392" t="str">
            <v>20051010</v>
          </cell>
          <cell r="B15392" t="str">
            <v>0541</v>
          </cell>
          <cell r="C15392" t="str">
            <v>BL RF PRODUCTS</v>
          </cell>
          <cell r="D15392" t="str">
            <v>PL RF CONSUMER PROD</v>
          </cell>
          <cell r="E15392" t="str">
            <v>all PMC's</v>
          </cell>
          <cell r="F15392" t="str">
            <v>all categories</v>
          </cell>
          <cell r="G15392" t="str">
            <v>TW70</v>
          </cell>
          <cell r="H15392" t="str">
            <v>AT PSK</v>
          </cell>
          <cell r="I15392" t="str">
            <v>MFG</v>
          </cell>
          <cell r="J15392">
            <v>1648935</v>
          </cell>
          <cell r="K15392">
            <v>0</v>
          </cell>
          <cell r="L15392">
            <v>0</v>
          </cell>
          <cell r="M15392">
            <v>0</v>
          </cell>
          <cell r="N15392">
            <v>0</v>
          </cell>
          <cell r="O15392">
            <v>0</v>
          </cell>
          <cell r="P15392">
            <v>1648935</v>
          </cell>
        </row>
        <row r="15393">
          <cell r="A15393" t="str">
            <v>20051010</v>
          </cell>
          <cell r="B15393" t="str">
            <v>0541</v>
          </cell>
          <cell r="C15393" t="str">
            <v>BL RF PRODUCTS</v>
          </cell>
          <cell r="D15393" t="str">
            <v>PL RF CONSUMER PROD</v>
          </cell>
          <cell r="E15393" t="str">
            <v>all PMC's</v>
          </cell>
          <cell r="F15393" t="str">
            <v>all categories</v>
          </cell>
          <cell r="G15393" t="str">
            <v>TW79</v>
          </cell>
          <cell r="H15393" t="str">
            <v>WT PSK</v>
          </cell>
          <cell r="I15393" t="str">
            <v>MFG</v>
          </cell>
          <cell r="J15393">
            <v>125</v>
          </cell>
          <cell r="K15393">
            <v>0</v>
          </cell>
          <cell r="L15393">
            <v>0</v>
          </cell>
          <cell r="M15393">
            <v>0</v>
          </cell>
          <cell r="N15393">
            <v>0</v>
          </cell>
          <cell r="O15393">
            <v>0</v>
          </cell>
          <cell r="P15393">
            <v>125</v>
          </cell>
        </row>
        <row r="15394">
          <cell r="A15394" t="str">
            <v>20051010</v>
          </cell>
          <cell r="B15394" t="str">
            <v>0541</v>
          </cell>
          <cell r="C15394" t="str">
            <v>BL RF PRODUCTS</v>
          </cell>
          <cell r="D15394" t="str">
            <v>PL RF CONSUMER PROD</v>
          </cell>
          <cell r="E15394" t="str">
            <v>all PMC's</v>
          </cell>
          <cell r="F15394" t="str">
            <v>all categories</v>
          </cell>
          <cell r="G15394" t="str">
            <v>US00</v>
          </cell>
          <cell r="H15394" t="str">
            <v>RDC NARSO</v>
          </cell>
          <cell r="I15394" t="str">
            <v>RDC</v>
          </cell>
          <cell r="J15394">
            <v>998987</v>
          </cell>
          <cell r="K15394">
            <v>221301</v>
          </cell>
          <cell r="L15394">
            <v>318400</v>
          </cell>
          <cell r="M15394">
            <v>0</v>
          </cell>
          <cell r="N15394">
            <v>0</v>
          </cell>
          <cell r="O15394">
            <v>25000</v>
          </cell>
          <cell r="P15394">
            <v>1563688</v>
          </cell>
        </row>
        <row r="15395">
          <cell r="A15395" t="str">
            <v>20051010</v>
          </cell>
          <cell r="B15395" t="str">
            <v>0541</v>
          </cell>
          <cell r="C15395" t="str">
            <v>BL RF PRODUCTS</v>
          </cell>
          <cell r="D15395" t="str">
            <v>PL RF CONSUMER PROD</v>
          </cell>
          <cell r="E15395" t="str">
            <v>all PMC's</v>
          </cell>
          <cell r="F15395" t="str">
            <v>all categories</v>
          </cell>
          <cell r="G15395" t="str">
            <v>US01</v>
          </cell>
          <cell r="H15395" t="str">
            <v>TRN NA</v>
          </cell>
          <cell r="I15395" t="str">
            <v>TRN</v>
          </cell>
          <cell r="J15395">
            <v>0</v>
          </cell>
          <cell r="K15395">
            <v>0</v>
          </cell>
          <cell r="L15395">
            <v>0</v>
          </cell>
          <cell r="M15395">
            <v>0</v>
          </cell>
          <cell r="N15395">
            <v>108001</v>
          </cell>
          <cell r="O15395">
            <v>93000</v>
          </cell>
          <cell r="P15395">
            <v>201001</v>
          </cell>
        </row>
        <row r="15396">
          <cell r="A15396" t="str">
            <v>20051010</v>
          </cell>
          <cell r="B15396" t="str">
            <v>0541</v>
          </cell>
          <cell r="C15396" t="str">
            <v>BL RF PRODUCTS</v>
          </cell>
          <cell r="D15396" t="str">
            <v>PL RF CONSUMER PROD</v>
          </cell>
          <cell r="E15396" t="str">
            <v>all PMC's</v>
          </cell>
          <cell r="F15396" t="str">
            <v>all categories</v>
          </cell>
          <cell r="G15396" t="str">
            <v>USDJ</v>
          </cell>
          <cell r="H15396" t="str">
            <v>PHILIPS SEMI DELCO JIT Whse, I</v>
          </cell>
          <cell r="I15396" t="str">
            <v>CSW</v>
          </cell>
          <cell r="J15396">
            <v>323500</v>
          </cell>
          <cell r="K15396">
            <v>0</v>
          </cell>
          <cell r="L15396">
            <v>0</v>
          </cell>
          <cell r="M15396">
            <v>0</v>
          </cell>
          <cell r="N15396">
            <v>0</v>
          </cell>
          <cell r="O15396">
            <v>140000</v>
          </cell>
          <cell r="P15396">
            <v>463500</v>
          </cell>
        </row>
        <row r="15397">
          <cell r="A15397" t="str">
            <v>20051010</v>
          </cell>
          <cell r="B15397" t="str">
            <v>0541</v>
          </cell>
          <cell r="C15397" t="str">
            <v>BL RF PRODUCTS</v>
          </cell>
          <cell r="D15397" t="str">
            <v>PL RF CONSUMER PROD</v>
          </cell>
          <cell r="E15397" t="str">
            <v>all PMC's</v>
          </cell>
          <cell r="F15397" t="str">
            <v>all categories</v>
          </cell>
          <cell r="G15397" t="str">
            <v>USGI</v>
          </cell>
          <cell r="H15397" t="str">
            <v>CSW Delco VMI (Reynosa)</v>
          </cell>
          <cell r="I15397" t="str">
            <v>CSW</v>
          </cell>
          <cell r="J15397">
            <v>590000</v>
          </cell>
          <cell r="K15397">
            <v>0</v>
          </cell>
          <cell r="L15397">
            <v>0</v>
          </cell>
          <cell r="M15397">
            <v>0</v>
          </cell>
          <cell r="N15397">
            <v>0</v>
          </cell>
          <cell r="O15397">
            <v>282000</v>
          </cell>
          <cell r="P15397">
            <v>872000</v>
          </cell>
        </row>
        <row r="15398">
          <cell r="A15398" t="str">
            <v>20051010</v>
          </cell>
          <cell r="B15398" t="str">
            <v>0541</v>
          </cell>
          <cell r="C15398" t="str">
            <v>BL RF PRODUCTS</v>
          </cell>
          <cell r="D15398" t="str">
            <v>PL RF CONSUMER PROD</v>
          </cell>
          <cell r="E15398" t="str">
            <v>all PMC's</v>
          </cell>
          <cell r="F15398" t="str">
            <v>all categories</v>
          </cell>
          <cell r="G15398" t="str">
            <v>USJG</v>
          </cell>
          <cell r="H15398" t="str">
            <v>CSW Jabil JIT Guadalajara</v>
          </cell>
          <cell r="I15398" t="str">
            <v>CSW</v>
          </cell>
          <cell r="J15398">
            <v>50000</v>
          </cell>
          <cell r="K15398">
            <v>0</v>
          </cell>
          <cell r="L15398">
            <v>0</v>
          </cell>
          <cell r="M15398">
            <v>0</v>
          </cell>
          <cell r="N15398">
            <v>0</v>
          </cell>
          <cell r="O15398">
            <v>0</v>
          </cell>
          <cell r="P15398">
            <v>50000</v>
          </cell>
        </row>
        <row r="15399">
          <cell r="A15399" t="str">
            <v>20051010</v>
          </cell>
          <cell r="B15399" t="str">
            <v>0541</v>
          </cell>
          <cell r="C15399" t="str">
            <v>BL RF PRODUCTS</v>
          </cell>
          <cell r="D15399" t="str">
            <v>PL RF CONSUMER PROD</v>
          </cell>
          <cell r="E15399" t="str">
            <v>all PMC's</v>
          </cell>
          <cell r="F15399" t="str">
            <v>all categories</v>
          </cell>
          <cell r="G15399" t="str">
            <v>USNR</v>
          </cell>
          <cell r="H15399" t="str">
            <v>NOKIA INC. REYNOSA</v>
          </cell>
          <cell r="I15399" t="str">
            <v>CSW</v>
          </cell>
          <cell r="J15399">
            <v>148000</v>
          </cell>
          <cell r="K15399">
            <v>0</v>
          </cell>
          <cell r="L15399">
            <v>0</v>
          </cell>
          <cell r="M15399">
            <v>0</v>
          </cell>
          <cell r="N15399">
            <v>0</v>
          </cell>
          <cell r="O15399">
            <v>0</v>
          </cell>
          <cell r="P15399">
            <v>148000</v>
          </cell>
        </row>
        <row r="15400">
          <cell r="A15400" t="str">
            <v>20051010</v>
          </cell>
          <cell r="B15400" t="str">
            <v>0541</v>
          </cell>
          <cell r="C15400" t="str">
            <v>BL RF PRODUCTS</v>
          </cell>
          <cell r="D15400" t="str">
            <v>PL RF CONSUMER PROD</v>
          </cell>
          <cell r="E15400" t="str">
            <v>all PMC's</v>
          </cell>
          <cell r="F15400" t="str">
            <v>all categories</v>
          </cell>
          <cell r="G15400" t="str">
            <v>USOH</v>
          </cell>
          <cell r="H15400" t="str">
            <v>CSW Ford (Hatfield)</v>
          </cell>
          <cell r="I15400" t="str">
            <v>CSW</v>
          </cell>
          <cell r="J15400">
            <v>97000</v>
          </cell>
          <cell r="K15400">
            <v>0</v>
          </cell>
          <cell r="L15400">
            <v>0</v>
          </cell>
          <cell r="M15400">
            <v>0</v>
          </cell>
          <cell r="N15400">
            <v>0</v>
          </cell>
          <cell r="O15400">
            <v>0</v>
          </cell>
          <cell r="P15400">
            <v>97000</v>
          </cell>
        </row>
        <row r="15401">
          <cell r="A15401" t="str">
            <v>20051010</v>
          </cell>
          <cell r="B15401" t="str">
            <v>0541</v>
          </cell>
          <cell r="C15401" t="str">
            <v>BL RF PRODUCTS</v>
          </cell>
          <cell r="D15401" t="str">
            <v>PL RF CONSUMER PROD</v>
          </cell>
          <cell r="E15401" t="str">
            <v>all PMC's</v>
          </cell>
          <cell r="F15401" t="str">
            <v>all categories</v>
          </cell>
          <cell r="G15401" t="str">
            <v>USPP</v>
          </cell>
          <cell r="H15401" t="str">
            <v>CSW PANASONIC PEACHTREE</v>
          </cell>
          <cell r="I15401" t="str">
            <v>CSW</v>
          </cell>
          <cell r="J15401">
            <v>6000</v>
          </cell>
          <cell r="K15401">
            <v>0</v>
          </cell>
          <cell r="L15401">
            <v>0</v>
          </cell>
          <cell r="M15401">
            <v>0</v>
          </cell>
          <cell r="N15401">
            <v>0</v>
          </cell>
          <cell r="O15401">
            <v>3000</v>
          </cell>
          <cell r="P15401">
            <v>9000</v>
          </cell>
        </row>
        <row r="15402">
          <cell r="A15402" t="str">
            <v>20051010</v>
          </cell>
          <cell r="B15402" t="str">
            <v>0541</v>
          </cell>
          <cell r="C15402" t="str">
            <v>BL RF PRODUCTS</v>
          </cell>
          <cell r="D15402" t="str">
            <v>PL RF CONSUMER PROD</v>
          </cell>
          <cell r="E15402" t="str">
            <v>all PMC's</v>
          </cell>
          <cell r="F15402" t="str">
            <v>all categories</v>
          </cell>
          <cell r="G15402" t="str">
            <v>USPW</v>
          </cell>
          <cell r="H15402" t="str">
            <v>CSW Ford (North Penn)</v>
          </cell>
          <cell r="I15402" t="str">
            <v>CSW</v>
          </cell>
          <cell r="J15402">
            <v>117000</v>
          </cell>
          <cell r="K15402">
            <v>0</v>
          </cell>
          <cell r="L15402">
            <v>0</v>
          </cell>
          <cell r="M15402">
            <v>0</v>
          </cell>
          <cell r="N15402">
            <v>0</v>
          </cell>
          <cell r="O15402">
            <v>0</v>
          </cell>
          <cell r="P15402">
            <v>117000</v>
          </cell>
        </row>
        <row r="15403">
          <cell r="A15403" t="str">
            <v>20051010</v>
          </cell>
          <cell r="B15403" t="str">
            <v>0541</v>
          </cell>
          <cell r="C15403" t="str">
            <v>BL RF PRODUCTS</v>
          </cell>
          <cell r="D15403" t="str">
            <v>PL RF CONSUMER PROD</v>
          </cell>
          <cell r="E15403" t="str">
            <v>all PMC's</v>
          </cell>
          <cell r="F15403" t="str">
            <v>all categories</v>
          </cell>
          <cell r="G15403" t="str">
            <v>USSG</v>
          </cell>
          <cell r="H15403" t="str">
            <v>CSW Siemens JIT Guadalajara</v>
          </cell>
          <cell r="I15403" t="str">
            <v>CSW</v>
          </cell>
          <cell r="J15403">
            <v>66000</v>
          </cell>
          <cell r="K15403">
            <v>0</v>
          </cell>
          <cell r="L15403">
            <v>0</v>
          </cell>
          <cell r="M15403">
            <v>0</v>
          </cell>
          <cell r="N15403">
            <v>0</v>
          </cell>
          <cell r="O15403">
            <v>51000</v>
          </cell>
          <cell r="P15403">
            <v>117000</v>
          </cell>
        </row>
        <row r="15404">
          <cell r="A15404" t="str">
            <v>20051010</v>
          </cell>
          <cell r="B15404" t="str">
            <v>0541</v>
          </cell>
          <cell r="C15404" t="str">
            <v>BL RF PRODUCTS</v>
          </cell>
          <cell r="D15404" t="str">
            <v>PL RF CONSUMER PROD</v>
          </cell>
          <cell r="E15404" t="str">
            <v>all PMC's</v>
          </cell>
          <cell r="F15404" t="str">
            <v>all categories</v>
          </cell>
          <cell r="G15404" t="str">
            <v>USTC</v>
          </cell>
          <cell r="H15404" t="str">
            <v>CSW Siemens (Huntsville)</v>
          </cell>
          <cell r="I15404" t="str">
            <v>CSW</v>
          </cell>
          <cell r="J15404">
            <v>20000</v>
          </cell>
          <cell r="K15404">
            <v>0</v>
          </cell>
          <cell r="L15404">
            <v>0</v>
          </cell>
          <cell r="M15404">
            <v>0</v>
          </cell>
          <cell r="N15404">
            <v>0</v>
          </cell>
          <cell r="O15404">
            <v>0</v>
          </cell>
          <cell r="P15404">
            <v>20000</v>
          </cell>
        </row>
        <row r="15405">
          <cell r="A15405" t="str">
            <v>20051010</v>
          </cell>
          <cell r="B15405" t="str">
            <v>0541</v>
          </cell>
          <cell r="C15405" t="str">
            <v>BL RF PRODUCTS</v>
          </cell>
          <cell r="D15405" t="str">
            <v>PL RF CONSUMER PROD</v>
          </cell>
          <cell r="E15405" t="str">
            <v>all PMC's</v>
          </cell>
          <cell r="F15405" t="str">
            <v>all categories</v>
          </cell>
          <cell r="G15405" t="str">
            <v>USTM</v>
          </cell>
          <cell r="H15405" t="str">
            <v>CSW Ford (Altec - El Paso)</v>
          </cell>
          <cell r="I15405" t="str">
            <v>CSW</v>
          </cell>
          <cell r="J15405">
            <v>333000</v>
          </cell>
          <cell r="K15405">
            <v>0</v>
          </cell>
          <cell r="L15405">
            <v>0</v>
          </cell>
          <cell r="M15405">
            <v>0</v>
          </cell>
          <cell r="N15405">
            <v>0</v>
          </cell>
          <cell r="O15405">
            <v>81000</v>
          </cell>
          <cell r="P15405">
            <v>414000</v>
          </cell>
        </row>
        <row r="15406">
          <cell r="A15406" t="str">
            <v>20051010</v>
          </cell>
          <cell r="B15406" t="str">
            <v>0541</v>
          </cell>
          <cell r="C15406" t="str">
            <v>BL RF PRODUCTS</v>
          </cell>
          <cell r="D15406" t="str">
            <v>PL RF CONSUMER PROD</v>
          </cell>
          <cell r="E15406" t="str">
            <v>all PMC's</v>
          </cell>
          <cell r="F15406" t="str">
            <v>all categories</v>
          </cell>
          <cell r="G15406" t="str">
            <v>USTT</v>
          </cell>
          <cell r="H15406" t="str">
            <v>CSW Auto</v>
          </cell>
          <cell r="I15406" t="str">
            <v>RDC</v>
          </cell>
          <cell r="J15406">
            <v>1981000</v>
          </cell>
          <cell r="K15406">
            <v>0</v>
          </cell>
          <cell r="L15406">
            <v>0</v>
          </cell>
          <cell r="M15406">
            <v>0</v>
          </cell>
          <cell r="N15406">
            <v>0</v>
          </cell>
          <cell r="O15406">
            <v>51000</v>
          </cell>
          <cell r="P15406">
            <v>2032000</v>
          </cell>
        </row>
        <row r="15407">
          <cell r="A15407" t="str">
            <v>20051010</v>
          </cell>
          <cell r="B15407" t="str">
            <v>0541</v>
          </cell>
          <cell r="C15407" t="str">
            <v>BL RF PRODUCTS</v>
          </cell>
          <cell r="D15407" t="str">
            <v>PL RF CONSUMER PROD</v>
          </cell>
          <cell r="E15407" t="str">
            <v>all PMC's</v>
          </cell>
          <cell r="F15407" t="str">
            <v>FP</v>
          </cell>
          <cell r="G15407" t="str">
            <v>all plants</v>
          </cell>
          <cell r="H15407" t="str">
            <v>all descriptions</v>
          </cell>
          <cell r="I15407" t="str">
            <v>TRN</v>
          </cell>
          <cell r="J15407">
            <v>0</v>
          </cell>
          <cell r="K15407">
            <v>0</v>
          </cell>
          <cell r="L15407">
            <v>0</v>
          </cell>
          <cell r="M15407">
            <v>0</v>
          </cell>
          <cell r="N15407">
            <v>108001</v>
          </cell>
          <cell r="O15407">
            <v>117000</v>
          </cell>
          <cell r="P15407">
            <v>225001</v>
          </cell>
        </row>
        <row r="15408">
          <cell r="A15408" t="str">
            <v>20051010</v>
          </cell>
          <cell r="B15408" t="str">
            <v>0541</v>
          </cell>
          <cell r="C15408" t="str">
            <v>BL RF PRODUCTS</v>
          </cell>
          <cell r="D15408" t="str">
            <v>PL RF CONSUMER PROD</v>
          </cell>
          <cell r="E15408" t="str">
            <v>all PMC's</v>
          </cell>
          <cell r="F15408" t="str">
            <v>FP</v>
          </cell>
          <cell r="G15408" t="str">
            <v>all plants</v>
          </cell>
          <cell r="H15408" t="str">
            <v>all descriptions</v>
          </cell>
          <cell r="I15408" t="str">
            <v>RDC</v>
          </cell>
          <cell r="J15408">
            <v>53114447</v>
          </cell>
          <cell r="K15408">
            <v>259301</v>
          </cell>
          <cell r="L15408">
            <v>1087400</v>
          </cell>
          <cell r="M15408">
            <v>0</v>
          </cell>
          <cell r="N15408">
            <v>0</v>
          </cell>
          <cell r="O15408">
            <v>7688000</v>
          </cell>
          <cell r="P15408">
            <v>62149148</v>
          </cell>
        </row>
        <row r="15409">
          <cell r="A15409" t="str">
            <v>20051010</v>
          </cell>
          <cell r="B15409" t="str">
            <v>0541</v>
          </cell>
          <cell r="C15409" t="str">
            <v>BL RF PRODUCTS</v>
          </cell>
          <cell r="D15409" t="str">
            <v>PL RF CONSUMER PROD</v>
          </cell>
          <cell r="E15409" t="str">
            <v>all PMC's</v>
          </cell>
          <cell r="F15409" t="str">
            <v>FP</v>
          </cell>
          <cell r="G15409" t="str">
            <v>all plants</v>
          </cell>
          <cell r="H15409" t="str">
            <v>all descriptions</v>
          </cell>
          <cell r="I15409" t="str">
            <v>IWH</v>
          </cell>
          <cell r="J15409">
            <v>145219039</v>
          </cell>
          <cell r="K15409">
            <v>0</v>
          </cell>
          <cell r="L15409">
            <v>0</v>
          </cell>
          <cell r="M15409">
            <v>0</v>
          </cell>
          <cell r="N15409">
            <v>0</v>
          </cell>
          <cell r="O15409">
            <v>85106354</v>
          </cell>
          <cell r="P15409">
            <v>230325393</v>
          </cell>
        </row>
        <row r="15410">
          <cell r="A15410" t="str">
            <v>20051010</v>
          </cell>
          <cell r="B15410" t="str">
            <v>0541</v>
          </cell>
          <cell r="C15410" t="str">
            <v>BL RF PRODUCTS</v>
          </cell>
          <cell r="D15410" t="str">
            <v>PL RF CONSUMER PROD</v>
          </cell>
          <cell r="E15410" t="str">
            <v>all PMC's</v>
          </cell>
          <cell r="F15410" t="str">
            <v>FP</v>
          </cell>
          <cell r="G15410" t="str">
            <v>all plants</v>
          </cell>
          <cell r="H15410" t="str">
            <v>all descriptions</v>
          </cell>
          <cell r="I15410" t="str">
            <v>CSW</v>
          </cell>
          <cell r="J15410">
            <v>25493974</v>
          </cell>
          <cell r="K15410">
            <v>0</v>
          </cell>
          <cell r="L15410">
            <v>0</v>
          </cell>
          <cell r="M15410">
            <v>0</v>
          </cell>
          <cell r="N15410">
            <v>0</v>
          </cell>
          <cell r="O15410">
            <v>7684000</v>
          </cell>
          <cell r="P15410">
            <v>33177974</v>
          </cell>
        </row>
        <row r="15411">
          <cell r="A15411" t="str">
            <v>20051010</v>
          </cell>
          <cell r="B15411" t="str">
            <v>0541</v>
          </cell>
          <cell r="C15411" t="str">
            <v>BL RF PRODUCTS</v>
          </cell>
          <cell r="D15411" t="str">
            <v>PL RF CONSUMER PROD</v>
          </cell>
          <cell r="E15411" t="str">
            <v>all PMC's</v>
          </cell>
          <cell r="F15411" t="str">
            <v>FP</v>
          </cell>
          <cell r="G15411" t="str">
            <v>all plants</v>
          </cell>
          <cell r="H15411" t="str">
            <v>all descriptions</v>
          </cell>
          <cell r="I15411" t="str">
            <v>all types</v>
          </cell>
          <cell r="J15411">
            <v>223827460</v>
          </cell>
          <cell r="K15411">
            <v>259301</v>
          </cell>
          <cell r="L15411">
            <v>1087400</v>
          </cell>
          <cell r="M15411">
            <v>0</v>
          </cell>
          <cell r="N15411">
            <v>108001</v>
          </cell>
          <cell r="O15411">
            <v>100595354</v>
          </cell>
          <cell r="P15411">
            <v>325877516</v>
          </cell>
        </row>
        <row r="15412">
          <cell r="A15412" t="str">
            <v>20051010</v>
          </cell>
          <cell r="B15412" t="str">
            <v>0541</v>
          </cell>
          <cell r="C15412" t="str">
            <v>BL RF PRODUCTS</v>
          </cell>
          <cell r="D15412" t="str">
            <v>PL RF CONSUMER PROD</v>
          </cell>
          <cell r="E15412" t="str">
            <v>all PMC's</v>
          </cell>
          <cell r="F15412" t="str">
            <v>FP</v>
          </cell>
          <cell r="G15412" t="str">
            <v>all plants</v>
          </cell>
          <cell r="H15412" t="str">
            <v>all descriptions</v>
          </cell>
          <cell r="I15412" t="str">
            <v>FDC</v>
          </cell>
          <cell r="J15412">
            <v>0</v>
          </cell>
          <cell r="K15412">
            <v>0</v>
          </cell>
          <cell r="L15412">
            <v>0</v>
          </cell>
          <cell r="M15412">
            <v>0</v>
          </cell>
          <cell r="N15412">
            <v>0</v>
          </cell>
          <cell r="O15412">
            <v>0</v>
          </cell>
          <cell r="P15412">
            <v>0</v>
          </cell>
        </row>
        <row r="15413">
          <cell r="A15413" t="str">
            <v>20051010</v>
          </cell>
          <cell r="B15413" t="str">
            <v>0541</v>
          </cell>
          <cell r="C15413" t="str">
            <v>BL RF PRODUCTS</v>
          </cell>
          <cell r="D15413" t="str">
            <v>PL RF CONSUMER PROD</v>
          </cell>
          <cell r="E15413" t="str">
            <v>all PMC's</v>
          </cell>
          <cell r="F15413" t="str">
            <v>FP</v>
          </cell>
          <cell r="G15413" t="str">
            <v>BRNM</v>
          </cell>
          <cell r="H15413" t="str">
            <v>NOKIA DO BRASIL TECNOLOGIA LTD</v>
          </cell>
          <cell r="I15413" t="str">
            <v>CSW</v>
          </cell>
          <cell r="J15413">
            <v>201000</v>
          </cell>
          <cell r="K15413">
            <v>0</v>
          </cell>
          <cell r="L15413">
            <v>0</v>
          </cell>
          <cell r="M15413">
            <v>0</v>
          </cell>
          <cell r="N15413">
            <v>0</v>
          </cell>
          <cell r="O15413">
            <v>6000</v>
          </cell>
          <cell r="P15413">
            <v>207000</v>
          </cell>
        </row>
        <row r="15414">
          <cell r="A15414" t="str">
            <v>20051010</v>
          </cell>
          <cell r="B15414" t="str">
            <v>0541</v>
          </cell>
          <cell r="C15414" t="str">
            <v>BL RF PRODUCTS</v>
          </cell>
          <cell r="D15414" t="str">
            <v>PL RF CONSUMER PROD</v>
          </cell>
          <cell r="E15414" t="str">
            <v>all PMC's</v>
          </cell>
          <cell r="F15414" t="str">
            <v>FP</v>
          </cell>
          <cell r="G15414" t="str">
            <v>CN10</v>
          </cell>
          <cell r="H15414" t="str">
            <v>IWH (BL Control) Guangdong</v>
          </cell>
          <cell r="I15414" t="str">
            <v>IWH</v>
          </cell>
          <cell r="J15414">
            <v>38025000</v>
          </cell>
          <cell r="K15414">
            <v>0</v>
          </cell>
          <cell r="L15414">
            <v>0</v>
          </cell>
          <cell r="M15414">
            <v>0</v>
          </cell>
          <cell r="N15414">
            <v>0</v>
          </cell>
          <cell r="O15414">
            <v>10169000</v>
          </cell>
          <cell r="P15414">
            <v>48194000</v>
          </cell>
        </row>
        <row r="15415">
          <cell r="A15415" t="str">
            <v>20051010</v>
          </cell>
          <cell r="B15415" t="str">
            <v>0541</v>
          </cell>
          <cell r="C15415" t="str">
            <v>BL RF PRODUCTS</v>
          </cell>
          <cell r="D15415" t="str">
            <v>PL RF CONSUMER PROD</v>
          </cell>
          <cell r="E15415" t="str">
            <v>all PMC's</v>
          </cell>
          <cell r="F15415" t="str">
            <v>FP</v>
          </cell>
          <cell r="G15415" t="str">
            <v>CNBB</v>
          </cell>
          <cell r="H15415" t="str">
            <v>BGKI Import</v>
          </cell>
          <cell r="I15415" t="str">
            <v>CSW</v>
          </cell>
          <cell r="J15415">
            <v>5217</v>
          </cell>
          <cell r="K15415">
            <v>0</v>
          </cell>
          <cell r="L15415">
            <v>0</v>
          </cell>
          <cell r="M15415">
            <v>0</v>
          </cell>
          <cell r="N15415">
            <v>0</v>
          </cell>
          <cell r="O15415">
            <v>0</v>
          </cell>
          <cell r="P15415">
            <v>5217</v>
          </cell>
        </row>
        <row r="15416">
          <cell r="A15416" t="str">
            <v>20051010</v>
          </cell>
          <cell r="B15416" t="str">
            <v>0541</v>
          </cell>
          <cell r="C15416" t="str">
            <v>BL RF PRODUCTS</v>
          </cell>
          <cell r="D15416" t="str">
            <v>PL RF CONSUMER PROD</v>
          </cell>
          <cell r="E15416" t="str">
            <v>all PMC's</v>
          </cell>
          <cell r="F15416" t="str">
            <v>FP</v>
          </cell>
          <cell r="G15416" t="str">
            <v>CNBC</v>
          </cell>
          <cell r="H15416" t="str">
            <v>BGKI Export</v>
          </cell>
          <cell r="I15416" t="str">
            <v>CSW</v>
          </cell>
          <cell r="J15416">
            <v>336762</v>
          </cell>
          <cell r="K15416">
            <v>0</v>
          </cell>
          <cell r="L15416">
            <v>0</v>
          </cell>
          <cell r="M15416">
            <v>0</v>
          </cell>
          <cell r="N15416">
            <v>0</v>
          </cell>
          <cell r="O15416">
            <v>0</v>
          </cell>
          <cell r="P15416">
            <v>336762</v>
          </cell>
        </row>
        <row r="15417">
          <cell r="A15417" t="str">
            <v>20051010</v>
          </cell>
          <cell r="B15417" t="str">
            <v>0541</v>
          </cell>
          <cell r="C15417" t="str">
            <v>BL RF PRODUCTS</v>
          </cell>
          <cell r="D15417" t="str">
            <v>PL RF CONSUMER PROD</v>
          </cell>
          <cell r="E15417" t="str">
            <v>all PMC's</v>
          </cell>
          <cell r="F15417" t="str">
            <v>FP</v>
          </cell>
          <cell r="G15417" t="str">
            <v>CNFB</v>
          </cell>
          <cell r="H15417" t="str">
            <v>FLEXTRONICS</v>
          </cell>
          <cell r="I15417" t="str">
            <v>CSW</v>
          </cell>
          <cell r="J15417">
            <v>87000</v>
          </cell>
          <cell r="K15417">
            <v>0</v>
          </cell>
          <cell r="L15417">
            <v>0</v>
          </cell>
          <cell r="M15417">
            <v>0</v>
          </cell>
          <cell r="N15417">
            <v>0</v>
          </cell>
          <cell r="O15417">
            <v>0</v>
          </cell>
          <cell r="P15417">
            <v>87000</v>
          </cell>
        </row>
        <row r="15418">
          <cell r="A15418" t="str">
            <v>20051010</v>
          </cell>
          <cell r="B15418" t="str">
            <v>0541</v>
          </cell>
          <cell r="C15418" t="str">
            <v>BL RF PRODUCTS</v>
          </cell>
          <cell r="D15418" t="str">
            <v>PL RF CONSUMER PROD</v>
          </cell>
          <cell r="E15418" t="str">
            <v>all PMC's</v>
          </cell>
          <cell r="F15418" t="str">
            <v>FP</v>
          </cell>
          <cell r="G15418" t="str">
            <v>CNFE</v>
          </cell>
          <cell r="H15418" t="str">
            <v>FLEXTRONICS_MY_ERI_VMI</v>
          </cell>
          <cell r="I15418" t="str">
            <v>CSW</v>
          </cell>
          <cell r="J15418">
            <v>2859000</v>
          </cell>
          <cell r="K15418">
            <v>0</v>
          </cell>
          <cell r="L15418">
            <v>0</v>
          </cell>
          <cell r="M15418">
            <v>0</v>
          </cell>
          <cell r="N15418">
            <v>0</v>
          </cell>
          <cell r="O15418">
            <v>306000</v>
          </cell>
          <cell r="P15418">
            <v>3165000</v>
          </cell>
        </row>
        <row r="15419">
          <cell r="A15419" t="str">
            <v>20051010</v>
          </cell>
          <cell r="B15419" t="str">
            <v>0541</v>
          </cell>
          <cell r="C15419" t="str">
            <v>BL RF PRODUCTS</v>
          </cell>
          <cell r="D15419" t="str">
            <v>PL RF CONSUMER PROD</v>
          </cell>
          <cell r="E15419" t="str">
            <v>all PMC's</v>
          </cell>
          <cell r="F15419" t="str">
            <v>FP</v>
          </cell>
          <cell r="G15419" t="str">
            <v>CNMT</v>
          </cell>
          <cell r="H15419" t="str">
            <v>MOTOROLA-CGISS</v>
          </cell>
          <cell r="I15419" t="str">
            <v>CSW</v>
          </cell>
          <cell r="J15419">
            <v>258000</v>
          </cell>
          <cell r="K15419">
            <v>0</v>
          </cell>
          <cell r="L15419">
            <v>0</v>
          </cell>
          <cell r="M15419">
            <v>0</v>
          </cell>
          <cell r="N15419">
            <v>0</v>
          </cell>
          <cell r="O15419">
            <v>18000</v>
          </cell>
          <cell r="P15419">
            <v>276000</v>
          </cell>
        </row>
        <row r="15420">
          <cell r="A15420" t="str">
            <v>20051010</v>
          </cell>
          <cell r="B15420" t="str">
            <v>0541</v>
          </cell>
          <cell r="C15420" t="str">
            <v>BL RF PRODUCTS</v>
          </cell>
          <cell r="D15420" t="str">
            <v>PL RF CONSUMER PROD</v>
          </cell>
          <cell r="E15420" t="str">
            <v>all PMC's</v>
          </cell>
          <cell r="F15420" t="str">
            <v>FP</v>
          </cell>
          <cell r="G15420" t="str">
            <v>CNMW</v>
          </cell>
          <cell r="H15420" t="str">
            <v>MOTOROLA</v>
          </cell>
          <cell r="I15420" t="str">
            <v>CSW</v>
          </cell>
          <cell r="J15420">
            <v>62000</v>
          </cell>
          <cell r="K15420">
            <v>0</v>
          </cell>
          <cell r="L15420">
            <v>0</v>
          </cell>
          <cell r="M15420">
            <v>0</v>
          </cell>
          <cell r="N15420">
            <v>0</v>
          </cell>
          <cell r="O15420">
            <v>93000</v>
          </cell>
          <cell r="P15420">
            <v>155000</v>
          </cell>
        </row>
        <row r="15421">
          <cell r="A15421" t="str">
            <v>20051010</v>
          </cell>
          <cell r="B15421" t="str">
            <v>0541</v>
          </cell>
          <cell r="C15421" t="str">
            <v>BL RF PRODUCTS</v>
          </cell>
          <cell r="D15421" t="str">
            <v>PL RF CONSUMER PROD</v>
          </cell>
          <cell r="E15421" t="str">
            <v>all PMC's</v>
          </cell>
          <cell r="F15421" t="str">
            <v>FP</v>
          </cell>
          <cell r="G15421" t="str">
            <v>CNND</v>
          </cell>
          <cell r="H15421" t="str">
            <v>DONGGUAN NOKIA MOBILE PHONES C</v>
          </cell>
          <cell r="I15421" t="str">
            <v>CSW</v>
          </cell>
          <cell r="J15421">
            <v>432000</v>
          </cell>
          <cell r="K15421">
            <v>0</v>
          </cell>
          <cell r="L15421">
            <v>0</v>
          </cell>
          <cell r="M15421">
            <v>0</v>
          </cell>
          <cell r="N15421">
            <v>0</v>
          </cell>
          <cell r="O15421">
            <v>51000</v>
          </cell>
          <cell r="P15421">
            <v>483000</v>
          </cell>
        </row>
        <row r="15422">
          <cell r="A15422" t="str">
            <v>20051010</v>
          </cell>
          <cell r="B15422" t="str">
            <v>0541</v>
          </cell>
          <cell r="C15422" t="str">
            <v>BL RF PRODUCTS</v>
          </cell>
          <cell r="D15422" t="str">
            <v>PL RF CONSUMER PROD</v>
          </cell>
          <cell r="E15422" t="str">
            <v>all PMC's</v>
          </cell>
          <cell r="F15422" t="str">
            <v>FP</v>
          </cell>
          <cell r="G15422" t="str">
            <v>CNNJ</v>
          </cell>
          <cell r="H15422" t="str">
            <v>XINGWANG LOGISTICS CENTER</v>
          </cell>
          <cell r="I15422" t="str">
            <v>CSW</v>
          </cell>
          <cell r="J15422">
            <v>0</v>
          </cell>
          <cell r="K15422">
            <v>0</v>
          </cell>
          <cell r="L15422">
            <v>0</v>
          </cell>
          <cell r="M15422">
            <v>0</v>
          </cell>
          <cell r="N15422">
            <v>0</v>
          </cell>
          <cell r="O15422">
            <v>6000</v>
          </cell>
          <cell r="P15422">
            <v>6000</v>
          </cell>
        </row>
        <row r="15423">
          <cell r="A15423" t="str">
            <v>20051010</v>
          </cell>
          <cell r="B15423" t="str">
            <v>0541</v>
          </cell>
          <cell r="C15423" t="str">
            <v>BL RF PRODUCTS</v>
          </cell>
          <cell r="D15423" t="str">
            <v>PL RF CONSUMER PROD</v>
          </cell>
          <cell r="E15423" t="str">
            <v>all PMC's</v>
          </cell>
          <cell r="F15423" t="str">
            <v>FP</v>
          </cell>
          <cell r="G15423" t="str">
            <v>CNNS</v>
          </cell>
          <cell r="H15423" t="str">
            <v>NOKIA SUZHOU</v>
          </cell>
          <cell r="I15423" t="str">
            <v>CSW</v>
          </cell>
          <cell r="J15423">
            <v>726000</v>
          </cell>
          <cell r="K15423">
            <v>0</v>
          </cell>
          <cell r="L15423">
            <v>0</v>
          </cell>
          <cell r="M15423">
            <v>0</v>
          </cell>
          <cell r="N15423">
            <v>0</v>
          </cell>
          <cell r="O15423">
            <v>15000</v>
          </cell>
          <cell r="P15423">
            <v>741000</v>
          </cell>
        </row>
        <row r="15424">
          <cell r="A15424" t="str">
            <v>20051010</v>
          </cell>
          <cell r="B15424" t="str">
            <v>0541</v>
          </cell>
          <cell r="C15424" t="str">
            <v>BL RF PRODUCTS</v>
          </cell>
          <cell r="D15424" t="str">
            <v>PL RF CONSUMER PROD</v>
          </cell>
          <cell r="E15424" t="str">
            <v>all PMC's</v>
          </cell>
          <cell r="F15424" t="str">
            <v>FP</v>
          </cell>
          <cell r="G15424" t="str">
            <v>DENB</v>
          </cell>
          <cell r="H15424" t="str">
            <v>NOKIA BOCHUM IHUB</v>
          </cell>
          <cell r="I15424" t="str">
            <v>CSW</v>
          </cell>
          <cell r="J15424">
            <v>672000</v>
          </cell>
          <cell r="K15424">
            <v>0</v>
          </cell>
          <cell r="L15424">
            <v>0</v>
          </cell>
          <cell r="M15424">
            <v>0</v>
          </cell>
          <cell r="N15424">
            <v>0</v>
          </cell>
          <cell r="O15424">
            <v>20000</v>
          </cell>
          <cell r="P15424">
            <v>692000</v>
          </cell>
        </row>
        <row r="15425">
          <cell r="A15425" t="str">
            <v>20051010</v>
          </cell>
          <cell r="B15425" t="str">
            <v>0541</v>
          </cell>
          <cell r="C15425" t="str">
            <v>BL RF PRODUCTS</v>
          </cell>
          <cell r="D15425" t="str">
            <v>PL RF CONSUMER PROD</v>
          </cell>
          <cell r="E15425" t="str">
            <v>all PMC's</v>
          </cell>
          <cell r="F15425" t="str">
            <v>FP</v>
          </cell>
          <cell r="G15425" t="str">
            <v>DESO</v>
          </cell>
          <cell r="H15425" t="str">
            <v>SIEMENS BOCHOLT CONSIGNMENT</v>
          </cell>
          <cell r="I15425" t="str">
            <v>CSW</v>
          </cell>
          <cell r="J15425">
            <v>948000</v>
          </cell>
          <cell r="K15425">
            <v>0</v>
          </cell>
          <cell r="L15425">
            <v>0</v>
          </cell>
          <cell r="M15425">
            <v>0</v>
          </cell>
          <cell r="N15425">
            <v>0</v>
          </cell>
          <cell r="O15425">
            <v>555000</v>
          </cell>
          <cell r="P15425">
            <v>1503000</v>
          </cell>
        </row>
        <row r="15426">
          <cell r="A15426" t="str">
            <v>20051010</v>
          </cell>
          <cell r="B15426" t="str">
            <v>0541</v>
          </cell>
          <cell r="C15426" t="str">
            <v>BL RF PRODUCTS</v>
          </cell>
          <cell r="D15426" t="str">
            <v>PL RF CONSUMER PROD</v>
          </cell>
          <cell r="E15426" t="str">
            <v>all PMC's</v>
          </cell>
          <cell r="F15426" t="str">
            <v>FP</v>
          </cell>
          <cell r="G15426" t="str">
            <v>DESR</v>
          </cell>
          <cell r="H15426" t="str">
            <v>SIEMENS REGENSBURG</v>
          </cell>
          <cell r="I15426" t="str">
            <v>CSW</v>
          </cell>
          <cell r="J15426">
            <v>18000</v>
          </cell>
          <cell r="K15426">
            <v>0</v>
          </cell>
          <cell r="L15426">
            <v>0</v>
          </cell>
          <cell r="M15426">
            <v>0</v>
          </cell>
          <cell r="N15426">
            <v>0</v>
          </cell>
          <cell r="O15426">
            <v>0</v>
          </cell>
          <cell r="P15426">
            <v>18000</v>
          </cell>
        </row>
        <row r="15427">
          <cell r="A15427" t="str">
            <v>20051010</v>
          </cell>
          <cell r="B15427" t="str">
            <v>0541</v>
          </cell>
          <cell r="C15427" t="str">
            <v>BL RF PRODUCTS</v>
          </cell>
          <cell r="D15427" t="str">
            <v>PL RF CONSUMER PROD</v>
          </cell>
          <cell r="E15427" t="str">
            <v>all PMC's</v>
          </cell>
          <cell r="F15427" t="str">
            <v>FP</v>
          </cell>
          <cell r="G15427" t="str">
            <v>EEET</v>
          </cell>
          <cell r="H15427" t="str">
            <v>CSW ELCOTEQ</v>
          </cell>
          <cell r="I15427" t="str">
            <v>CSW</v>
          </cell>
          <cell r="J15427">
            <v>81996</v>
          </cell>
          <cell r="K15427">
            <v>0</v>
          </cell>
          <cell r="L15427">
            <v>0</v>
          </cell>
          <cell r="M15427">
            <v>0</v>
          </cell>
          <cell r="N15427">
            <v>0</v>
          </cell>
          <cell r="O15427">
            <v>141000</v>
          </cell>
          <cell r="P15427">
            <v>222996</v>
          </cell>
        </row>
        <row r="15428">
          <cell r="A15428" t="str">
            <v>20051010</v>
          </cell>
          <cell r="B15428" t="str">
            <v>0541</v>
          </cell>
          <cell r="C15428" t="str">
            <v>BL RF PRODUCTS</v>
          </cell>
          <cell r="D15428" t="str">
            <v>PL RF CONSUMER PROD</v>
          </cell>
          <cell r="E15428" t="str">
            <v>all PMC's</v>
          </cell>
          <cell r="F15428" t="str">
            <v>FP</v>
          </cell>
          <cell r="G15428" t="str">
            <v>ESFC</v>
          </cell>
          <cell r="H15428" t="str">
            <v>FORD CADIZ</v>
          </cell>
          <cell r="I15428" t="str">
            <v>CSW</v>
          </cell>
          <cell r="J15428">
            <v>15000</v>
          </cell>
          <cell r="K15428">
            <v>0</v>
          </cell>
          <cell r="L15428">
            <v>0</v>
          </cell>
          <cell r="M15428">
            <v>0</v>
          </cell>
          <cell r="N15428">
            <v>0</v>
          </cell>
          <cell r="O15428">
            <v>0</v>
          </cell>
          <cell r="P15428">
            <v>15000</v>
          </cell>
        </row>
        <row r="15429">
          <cell r="A15429" t="str">
            <v>20051010</v>
          </cell>
          <cell r="B15429" t="str">
            <v>0541</v>
          </cell>
          <cell r="C15429" t="str">
            <v>BL RF PRODUCTS</v>
          </cell>
          <cell r="D15429" t="str">
            <v>PL RF CONSUMER PROD</v>
          </cell>
          <cell r="E15429" t="str">
            <v>all PMC's</v>
          </cell>
          <cell r="F15429" t="str">
            <v>FP</v>
          </cell>
          <cell r="G15429" t="str">
            <v>FINO</v>
          </cell>
          <cell r="H15429" t="str">
            <v>NOKIA NETWORKS OULU</v>
          </cell>
          <cell r="I15429" t="str">
            <v>CSW</v>
          </cell>
          <cell r="J15429">
            <v>357000</v>
          </cell>
          <cell r="K15429">
            <v>0</v>
          </cell>
          <cell r="L15429">
            <v>0</v>
          </cell>
          <cell r="M15429">
            <v>0</v>
          </cell>
          <cell r="N15429">
            <v>0</v>
          </cell>
          <cell r="O15429">
            <v>301000</v>
          </cell>
          <cell r="P15429">
            <v>658000</v>
          </cell>
        </row>
        <row r="15430">
          <cell r="A15430" t="str">
            <v>20051010</v>
          </cell>
          <cell r="B15430" t="str">
            <v>0541</v>
          </cell>
          <cell r="C15430" t="str">
            <v>BL RF PRODUCTS</v>
          </cell>
          <cell r="D15430" t="str">
            <v>PL RF CONSUMER PROD</v>
          </cell>
          <cell r="E15430" t="str">
            <v>all PMC's</v>
          </cell>
          <cell r="F15430" t="str">
            <v>FP</v>
          </cell>
          <cell r="G15430" t="str">
            <v>FINS</v>
          </cell>
          <cell r="H15430" t="str">
            <v>NOKIA CORP/NOKIA MOBILE PHONES</v>
          </cell>
          <cell r="I15430" t="str">
            <v>CSW</v>
          </cell>
          <cell r="J15430">
            <v>402000</v>
          </cell>
          <cell r="K15430">
            <v>0</v>
          </cell>
          <cell r="L15430">
            <v>0</v>
          </cell>
          <cell r="M15430">
            <v>0</v>
          </cell>
          <cell r="N15430">
            <v>0</v>
          </cell>
          <cell r="O15430">
            <v>318000</v>
          </cell>
          <cell r="P15430">
            <v>720000</v>
          </cell>
        </row>
        <row r="15431">
          <cell r="A15431" t="str">
            <v>20051010</v>
          </cell>
          <cell r="B15431" t="str">
            <v>0541</v>
          </cell>
          <cell r="C15431" t="str">
            <v>BL RF PRODUCTS</v>
          </cell>
          <cell r="D15431" t="str">
            <v>PL RF CONSUMER PROD</v>
          </cell>
          <cell r="E15431" t="str">
            <v>all PMC's</v>
          </cell>
          <cell r="F15431" t="str">
            <v>FP</v>
          </cell>
          <cell r="G15431" t="str">
            <v>FRJV</v>
          </cell>
          <cell r="H15431" t="str">
            <v>JABIL/VALEO FRANCE</v>
          </cell>
          <cell r="I15431" t="str">
            <v>CSW</v>
          </cell>
          <cell r="J15431">
            <v>147000</v>
          </cell>
          <cell r="K15431">
            <v>0</v>
          </cell>
          <cell r="L15431">
            <v>0</v>
          </cell>
          <cell r="M15431">
            <v>0</v>
          </cell>
          <cell r="N15431">
            <v>0</v>
          </cell>
          <cell r="O15431">
            <v>3000</v>
          </cell>
          <cell r="P15431">
            <v>150000</v>
          </cell>
        </row>
        <row r="15432">
          <cell r="A15432" t="str">
            <v>20051010</v>
          </cell>
          <cell r="B15432" t="str">
            <v>0541</v>
          </cell>
          <cell r="C15432" t="str">
            <v>BL RF PRODUCTS</v>
          </cell>
          <cell r="D15432" t="str">
            <v>PL RF CONSUMER PROD</v>
          </cell>
          <cell r="E15432" t="str">
            <v>all PMC's</v>
          </cell>
          <cell r="F15432" t="str">
            <v>FP</v>
          </cell>
          <cell r="G15432" t="str">
            <v>FRSR</v>
          </cell>
          <cell r="H15432" t="str">
            <v>SIEMENS RAMBOUILLET</v>
          </cell>
          <cell r="I15432" t="str">
            <v>CSW</v>
          </cell>
          <cell r="J15432">
            <v>231000</v>
          </cell>
          <cell r="K15432">
            <v>0</v>
          </cell>
          <cell r="L15432">
            <v>0</v>
          </cell>
          <cell r="M15432">
            <v>0</v>
          </cell>
          <cell r="N15432">
            <v>0</v>
          </cell>
          <cell r="O15432">
            <v>60000</v>
          </cell>
          <cell r="P15432">
            <v>291000</v>
          </cell>
        </row>
        <row r="15433">
          <cell r="A15433" t="str">
            <v>20051010</v>
          </cell>
          <cell r="B15433" t="str">
            <v>0541</v>
          </cell>
          <cell r="C15433" t="str">
            <v>BL RF PRODUCTS</v>
          </cell>
          <cell r="D15433" t="str">
            <v>PL RF CONSUMER PROD</v>
          </cell>
          <cell r="E15433" t="str">
            <v>all PMC's</v>
          </cell>
          <cell r="F15433" t="str">
            <v>FP</v>
          </cell>
          <cell r="G15433" t="str">
            <v>HK00</v>
          </cell>
          <cell r="H15433" t="str">
            <v>RDC APSH</v>
          </cell>
          <cell r="I15433" t="str">
            <v>RDC</v>
          </cell>
          <cell r="J15433">
            <v>29187000</v>
          </cell>
          <cell r="K15433">
            <v>0</v>
          </cell>
          <cell r="L15433">
            <v>766000</v>
          </cell>
          <cell r="M15433">
            <v>0</v>
          </cell>
          <cell r="N15433">
            <v>0</v>
          </cell>
          <cell r="O15433">
            <v>4183000</v>
          </cell>
          <cell r="P15433">
            <v>34136000</v>
          </cell>
        </row>
        <row r="15434">
          <cell r="A15434" t="str">
            <v>20051010</v>
          </cell>
          <cell r="B15434" t="str">
            <v>0541</v>
          </cell>
          <cell r="C15434" t="str">
            <v>BL RF PRODUCTS</v>
          </cell>
          <cell r="D15434" t="str">
            <v>PL RF CONSUMER PROD</v>
          </cell>
          <cell r="E15434" t="str">
            <v>all PMC's</v>
          </cell>
          <cell r="F15434" t="str">
            <v>FP</v>
          </cell>
          <cell r="G15434" t="str">
            <v>HK10</v>
          </cell>
          <cell r="H15434" t="str">
            <v>IWH (BL Control) EDL</v>
          </cell>
          <cell r="I15434" t="str">
            <v>IWH</v>
          </cell>
          <cell r="J15434">
            <v>106154000</v>
          </cell>
          <cell r="K15434">
            <v>0</v>
          </cell>
          <cell r="L15434">
            <v>0</v>
          </cell>
          <cell r="M15434">
            <v>0</v>
          </cell>
          <cell r="N15434">
            <v>0</v>
          </cell>
          <cell r="O15434">
            <v>74397000</v>
          </cell>
          <cell r="P15434">
            <v>180551000</v>
          </cell>
        </row>
        <row r="15435">
          <cell r="A15435" t="str">
            <v>20051010</v>
          </cell>
          <cell r="B15435" t="str">
            <v>0541</v>
          </cell>
          <cell r="C15435" t="str">
            <v>BL RF PRODUCTS</v>
          </cell>
          <cell r="D15435" t="str">
            <v>PL RF CONSUMER PROD</v>
          </cell>
          <cell r="E15435" t="str">
            <v>all PMC's</v>
          </cell>
          <cell r="F15435" t="str">
            <v>FP</v>
          </cell>
          <cell r="G15435" t="str">
            <v>HKEM</v>
          </cell>
          <cell r="H15435" t="str">
            <v>ELCOTEQ</v>
          </cell>
          <cell r="I15435" t="str">
            <v>CSW</v>
          </cell>
          <cell r="J15435">
            <v>18000</v>
          </cell>
          <cell r="K15435">
            <v>0</v>
          </cell>
          <cell r="L15435">
            <v>0</v>
          </cell>
          <cell r="M15435">
            <v>0</v>
          </cell>
          <cell r="N15435">
            <v>0</v>
          </cell>
          <cell r="O15435">
            <v>0</v>
          </cell>
          <cell r="P15435">
            <v>18000</v>
          </cell>
        </row>
        <row r="15436">
          <cell r="A15436" t="str">
            <v>20051010</v>
          </cell>
          <cell r="B15436" t="str">
            <v>0541</v>
          </cell>
          <cell r="C15436" t="str">
            <v>BL RF PRODUCTS</v>
          </cell>
          <cell r="D15436" t="str">
            <v>PL RF CONSUMER PROD</v>
          </cell>
          <cell r="E15436" t="str">
            <v>all PMC's</v>
          </cell>
          <cell r="F15436" t="str">
            <v>FP</v>
          </cell>
          <cell r="G15436" t="str">
            <v>HKSK</v>
          </cell>
          <cell r="H15436" t="str">
            <v>SHENZHEN</v>
          </cell>
          <cell r="I15436" t="str">
            <v>CSW</v>
          </cell>
          <cell r="J15436">
            <v>496499</v>
          </cell>
          <cell r="K15436">
            <v>0</v>
          </cell>
          <cell r="L15436">
            <v>0</v>
          </cell>
          <cell r="M15436">
            <v>0</v>
          </cell>
          <cell r="N15436">
            <v>0</v>
          </cell>
          <cell r="O15436">
            <v>285000</v>
          </cell>
          <cell r="P15436">
            <v>781499</v>
          </cell>
        </row>
        <row r="15437">
          <cell r="A15437" t="str">
            <v>20051010</v>
          </cell>
          <cell r="B15437" t="str">
            <v>0541</v>
          </cell>
          <cell r="C15437" t="str">
            <v>BL RF PRODUCTS</v>
          </cell>
          <cell r="D15437" t="str">
            <v>PL RF CONSUMER PROD</v>
          </cell>
          <cell r="E15437" t="str">
            <v>all PMC's</v>
          </cell>
          <cell r="F15437" t="str">
            <v>FP</v>
          </cell>
          <cell r="G15437" t="str">
            <v>HKTT</v>
          </cell>
          <cell r="H15437" t="str">
            <v>CP On-site Warehouse AP</v>
          </cell>
          <cell r="I15437" t="str">
            <v>RDC</v>
          </cell>
          <cell r="J15437">
            <v>12713000</v>
          </cell>
          <cell r="K15437">
            <v>0</v>
          </cell>
          <cell r="L15437">
            <v>0</v>
          </cell>
          <cell r="M15437">
            <v>0</v>
          </cell>
          <cell r="N15437">
            <v>0</v>
          </cell>
          <cell r="O15437">
            <v>1344000</v>
          </cell>
          <cell r="P15437">
            <v>14057000</v>
          </cell>
        </row>
        <row r="15438">
          <cell r="A15438" t="str">
            <v>20051010</v>
          </cell>
          <cell r="B15438" t="str">
            <v>0541</v>
          </cell>
          <cell r="C15438" t="str">
            <v>BL RF PRODUCTS</v>
          </cell>
          <cell r="D15438" t="str">
            <v>PL RF CONSUMER PROD</v>
          </cell>
          <cell r="E15438" t="str">
            <v>all PMC's</v>
          </cell>
          <cell r="F15438" t="str">
            <v>FP</v>
          </cell>
          <cell r="G15438" t="str">
            <v>HUAS</v>
          </cell>
          <cell r="H15438" t="str">
            <v>EXEL</v>
          </cell>
          <cell r="I15438" t="str">
            <v>CSW</v>
          </cell>
          <cell r="J15438">
            <v>411000</v>
          </cell>
          <cell r="K15438">
            <v>0</v>
          </cell>
          <cell r="L15438">
            <v>0</v>
          </cell>
          <cell r="M15438">
            <v>0</v>
          </cell>
          <cell r="N15438">
            <v>0</v>
          </cell>
          <cell r="O15438">
            <v>3000</v>
          </cell>
          <cell r="P15438">
            <v>414000</v>
          </cell>
        </row>
        <row r="15439">
          <cell r="A15439" t="str">
            <v>20051010</v>
          </cell>
          <cell r="B15439" t="str">
            <v>0541</v>
          </cell>
          <cell r="C15439" t="str">
            <v>BL RF PRODUCTS</v>
          </cell>
          <cell r="D15439" t="str">
            <v>PL RF CONSUMER PROD</v>
          </cell>
          <cell r="E15439" t="str">
            <v>all PMC's</v>
          </cell>
          <cell r="F15439" t="str">
            <v>FP</v>
          </cell>
          <cell r="G15439" t="str">
            <v>HUFZ</v>
          </cell>
          <cell r="H15439" t="str">
            <v>FLEXTRONICS ZALAEGERSZEG</v>
          </cell>
          <cell r="I15439" t="str">
            <v>CSW</v>
          </cell>
          <cell r="J15439">
            <v>99000</v>
          </cell>
          <cell r="K15439">
            <v>0</v>
          </cell>
          <cell r="L15439">
            <v>0</v>
          </cell>
          <cell r="M15439">
            <v>0</v>
          </cell>
          <cell r="N15439">
            <v>0</v>
          </cell>
          <cell r="O15439">
            <v>0</v>
          </cell>
          <cell r="P15439">
            <v>99000</v>
          </cell>
        </row>
        <row r="15440">
          <cell r="A15440" t="str">
            <v>20051010</v>
          </cell>
          <cell r="B15440" t="str">
            <v>0541</v>
          </cell>
          <cell r="C15440" t="str">
            <v>BL RF PRODUCTS</v>
          </cell>
          <cell r="D15440" t="str">
            <v>PL RF CONSUMER PROD</v>
          </cell>
          <cell r="E15440" t="str">
            <v>all PMC's</v>
          </cell>
          <cell r="F15440" t="str">
            <v>FP</v>
          </cell>
          <cell r="G15440" t="str">
            <v>HUJT</v>
          </cell>
          <cell r="H15440" t="str">
            <v>CSW Jabil Tiszaujvaros</v>
          </cell>
          <cell r="I15440" t="str">
            <v>CSW</v>
          </cell>
          <cell r="J15440">
            <v>330000</v>
          </cell>
          <cell r="K15440">
            <v>0</v>
          </cell>
          <cell r="L15440">
            <v>0</v>
          </cell>
          <cell r="M15440">
            <v>0</v>
          </cell>
          <cell r="N15440">
            <v>0</v>
          </cell>
          <cell r="O15440">
            <v>0</v>
          </cell>
          <cell r="P15440">
            <v>330000</v>
          </cell>
        </row>
        <row r="15441">
          <cell r="A15441" t="str">
            <v>20051010</v>
          </cell>
          <cell r="B15441" t="str">
            <v>0541</v>
          </cell>
          <cell r="C15441" t="str">
            <v>BL RF PRODUCTS</v>
          </cell>
          <cell r="D15441" t="str">
            <v>PL RF CONSUMER PROD</v>
          </cell>
          <cell r="E15441" t="str">
            <v>all PMC's</v>
          </cell>
          <cell r="F15441" t="str">
            <v>FP</v>
          </cell>
          <cell r="G15441" t="str">
            <v>HUNK</v>
          </cell>
          <cell r="H15441" t="str">
            <v>NOKIA KOMAROM KFT</v>
          </cell>
          <cell r="I15441" t="str">
            <v>CSW</v>
          </cell>
          <cell r="J15441">
            <v>366000</v>
          </cell>
          <cell r="K15441">
            <v>0</v>
          </cell>
          <cell r="L15441">
            <v>0</v>
          </cell>
          <cell r="M15441">
            <v>0</v>
          </cell>
          <cell r="N15441">
            <v>0</v>
          </cell>
          <cell r="O15441">
            <v>351000</v>
          </cell>
          <cell r="P15441">
            <v>717000</v>
          </cell>
        </row>
        <row r="15442">
          <cell r="A15442" t="str">
            <v>20051010</v>
          </cell>
          <cell r="B15442" t="str">
            <v>0541</v>
          </cell>
          <cell r="C15442" t="str">
            <v>BL RF PRODUCTS</v>
          </cell>
          <cell r="D15442" t="str">
            <v>PL RF CONSUMER PROD</v>
          </cell>
          <cell r="E15442" t="str">
            <v>all PMC's</v>
          </cell>
          <cell r="F15442" t="str">
            <v>FP</v>
          </cell>
          <cell r="G15442" t="str">
            <v>KRNM</v>
          </cell>
          <cell r="H15442" t="str">
            <v>NOKIA MASAN KOREA</v>
          </cell>
          <cell r="I15442" t="str">
            <v>CSW</v>
          </cell>
          <cell r="J15442">
            <v>339000</v>
          </cell>
          <cell r="K15442">
            <v>0</v>
          </cell>
          <cell r="L15442">
            <v>0</v>
          </cell>
          <cell r="M15442">
            <v>0</v>
          </cell>
          <cell r="N15442">
            <v>0</v>
          </cell>
          <cell r="O15442">
            <v>300000</v>
          </cell>
          <cell r="P15442">
            <v>639000</v>
          </cell>
        </row>
        <row r="15443">
          <cell r="A15443" t="str">
            <v>20051010</v>
          </cell>
          <cell r="B15443" t="str">
            <v>0541</v>
          </cell>
          <cell r="C15443" t="str">
            <v>BL RF PRODUCTS</v>
          </cell>
          <cell r="D15443" t="str">
            <v>PL RF CONSUMER PROD</v>
          </cell>
          <cell r="E15443" t="str">
            <v>all PMC's</v>
          </cell>
          <cell r="F15443" t="str">
            <v>FP</v>
          </cell>
          <cell r="G15443" t="str">
            <v>MYBB</v>
          </cell>
          <cell r="H15443" t="str">
            <v>ROBERT BOSCH (M) SDN BHD</v>
          </cell>
          <cell r="I15443" t="str">
            <v>CSW</v>
          </cell>
          <cell r="J15443">
            <v>49000</v>
          </cell>
          <cell r="K15443">
            <v>0</v>
          </cell>
          <cell r="L15443">
            <v>0</v>
          </cell>
          <cell r="M15443">
            <v>0</v>
          </cell>
          <cell r="N15443">
            <v>0</v>
          </cell>
          <cell r="O15443">
            <v>39000</v>
          </cell>
          <cell r="P15443">
            <v>88000</v>
          </cell>
        </row>
        <row r="15444">
          <cell r="A15444" t="str">
            <v>20051010</v>
          </cell>
          <cell r="B15444" t="str">
            <v>0541</v>
          </cell>
          <cell r="C15444" t="str">
            <v>BL RF PRODUCTS</v>
          </cell>
          <cell r="D15444" t="str">
            <v>PL RF CONSUMER PROD</v>
          </cell>
          <cell r="E15444" t="str">
            <v>all PMC's</v>
          </cell>
          <cell r="F15444" t="str">
            <v>FP</v>
          </cell>
          <cell r="G15444" t="str">
            <v>MYFA</v>
          </cell>
          <cell r="H15444" t="str">
            <v>FLEXTRONICS_MY_ShahAlam</v>
          </cell>
          <cell r="I15444" t="str">
            <v>CSW</v>
          </cell>
          <cell r="J15444">
            <v>1713000</v>
          </cell>
          <cell r="K15444">
            <v>0</v>
          </cell>
          <cell r="L15444">
            <v>0</v>
          </cell>
          <cell r="M15444">
            <v>0</v>
          </cell>
          <cell r="N15444">
            <v>0</v>
          </cell>
          <cell r="O15444">
            <v>267000</v>
          </cell>
          <cell r="P15444">
            <v>1980000</v>
          </cell>
        </row>
        <row r="15445">
          <cell r="A15445" t="str">
            <v>20051010</v>
          </cell>
          <cell r="B15445" t="str">
            <v>0541</v>
          </cell>
          <cell r="C15445" t="str">
            <v>BL RF PRODUCTS</v>
          </cell>
          <cell r="D15445" t="str">
            <v>PL RF CONSUMER PROD</v>
          </cell>
          <cell r="E15445" t="str">
            <v>all PMC's</v>
          </cell>
          <cell r="F15445" t="str">
            <v>FP</v>
          </cell>
          <cell r="G15445" t="str">
            <v>MYMB</v>
          </cell>
          <cell r="H15445" t="str">
            <v>MOTOROLA_MY</v>
          </cell>
          <cell r="I15445" t="str">
            <v>CSW</v>
          </cell>
          <cell r="J15445">
            <v>619000</v>
          </cell>
          <cell r="K15445">
            <v>0</v>
          </cell>
          <cell r="L15445">
            <v>0</v>
          </cell>
          <cell r="M15445">
            <v>0</v>
          </cell>
          <cell r="N15445">
            <v>0</v>
          </cell>
          <cell r="O15445">
            <v>93000</v>
          </cell>
          <cell r="P15445">
            <v>712000</v>
          </cell>
        </row>
        <row r="15446">
          <cell r="A15446" t="str">
            <v>20051010</v>
          </cell>
          <cell r="B15446" t="str">
            <v>0541</v>
          </cell>
          <cell r="C15446" t="str">
            <v>BL RF PRODUCTS</v>
          </cell>
          <cell r="D15446" t="str">
            <v>PL RF CONSUMER PROD</v>
          </cell>
          <cell r="E15446" t="str">
            <v>all PMC's</v>
          </cell>
          <cell r="F15446" t="str">
            <v>FP</v>
          </cell>
          <cell r="G15446" t="str">
            <v>MYSC</v>
          </cell>
          <cell r="H15446" t="str">
            <v>SONY _MY_Tuner</v>
          </cell>
          <cell r="I15446" t="str">
            <v>CSW</v>
          </cell>
          <cell r="J15446">
            <v>45000</v>
          </cell>
          <cell r="K15446">
            <v>0</v>
          </cell>
          <cell r="L15446">
            <v>0</v>
          </cell>
          <cell r="M15446">
            <v>0</v>
          </cell>
          <cell r="N15446">
            <v>0</v>
          </cell>
          <cell r="O15446">
            <v>54000</v>
          </cell>
          <cell r="P15446">
            <v>99000</v>
          </cell>
        </row>
        <row r="15447">
          <cell r="A15447" t="str">
            <v>20051010</v>
          </cell>
          <cell r="B15447" t="str">
            <v>0541</v>
          </cell>
          <cell r="C15447" t="str">
            <v>BL RF PRODUCTS</v>
          </cell>
          <cell r="D15447" t="str">
            <v>PL RF CONSUMER PROD</v>
          </cell>
          <cell r="E15447" t="str">
            <v>all PMC's</v>
          </cell>
          <cell r="F15447" t="str">
            <v>FP</v>
          </cell>
          <cell r="G15447" t="str">
            <v>NL00</v>
          </cell>
          <cell r="H15447" t="str">
            <v>RDC EU / TNT LOGISTICS BV</v>
          </cell>
          <cell r="I15447" t="str">
            <v>RDC</v>
          </cell>
          <cell r="J15447">
            <v>2026460</v>
          </cell>
          <cell r="K15447">
            <v>38000</v>
          </cell>
          <cell r="L15447">
            <v>3000</v>
          </cell>
          <cell r="M15447">
            <v>0</v>
          </cell>
          <cell r="N15447">
            <v>0</v>
          </cell>
          <cell r="O15447">
            <v>628000</v>
          </cell>
          <cell r="P15447">
            <v>2695460</v>
          </cell>
        </row>
        <row r="15448">
          <cell r="A15448" t="str">
            <v>20051010</v>
          </cell>
          <cell r="B15448" t="str">
            <v>0541</v>
          </cell>
          <cell r="C15448" t="str">
            <v>BL RF PRODUCTS</v>
          </cell>
          <cell r="D15448" t="str">
            <v>PL RF CONSUMER PROD</v>
          </cell>
          <cell r="E15448" t="str">
            <v>all PMC's</v>
          </cell>
          <cell r="F15448" t="str">
            <v>FP</v>
          </cell>
          <cell r="G15448" t="str">
            <v>NL01</v>
          </cell>
          <cell r="H15448" t="str">
            <v>TRN EU / TNT LOGISTICS BV</v>
          </cell>
          <cell r="I15448" t="str">
            <v>TRN</v>
          </cell>
          <cell r="J15448">
            <v>0</v>
          </cell>
          <cell r="K15448">
            <v>0</v>
          </cell>
          <cell r="L15448">
            <v>0</v>
          </cell>
          <cell r="M15448">
            <v>0</v>
          </cell>
          <cell r="N15448">
            <v>0</v>
          </cell>
          <cell r="O15448">
            <v>24000</v>
          </cell>
          <cell r="P15448">
            <v>24000</v>
          </cell>
        </row>
        <row r="15449">
          <cell r="A15449" t="str">
            <v>20051010</v>
          </cell>
          <cell r="B15449" t="str">
            <v>0541</v>
          </cell>
          <cell r="C15449" t="str">
            <v>BL RF PRODUCTS</v>
          </cell>
          <cell r="D15449" t="str">
            <v>PL RF CONSUMER PROD</v>
          </cell>
          <cell r="E15449" t="str">
            <v>all PMC's</v>
          </cell>
          <cell r="F15449" t="str">
            <v>FP</v>
          </cell>
          <cell r="G15449" t="str">
            <v>NL99</v>
          </cell>
          <cell r="H15449" t="str">
            <v>FDC EU</v>
          </cell>
          <cell r="I15449" t="str">
            <v>FDC</v>
          </cell>
          <cell r="J15449">
            <v>0</v>
          </cell>
          <cell r="K15449">
            <v>0</v>
          </cell>
          <cell r="L15449">
            <v>0</v>
          </cell>
          <cell r="M15449">
            <v>0</v>
          </cell>
          <cell r="N15449">
            <v>0</v>
          </cell>
          <cell r="O15449">
            <v>0</v>
          </cell>
          <cell r="P15449">
            <v>0</v>
          </cell>
        </row>
        <row r="15450">
          <cell r="A15450" t="str">
            <v>20051010</v>
          </cell>
          <cell r="B15450" t="str">
            <v>0541</v>
          </cell>
          <cell r="C15450" t="str">
            <v>BL RF PRODUCTS</v>
          </cell>
          <cell r="D15450" t="str">
            <v>PL RF CONSUMER PROD</v>
          </cell>
          <cell r="E15450" t="str">
            <v>all PMC's</v>
          </cell>
          <cell r="F15450" t="str">
            <v>FP</v>
          </cell>
          <cell r="G15450" t="str">
            <v>NLTT</v>
          </cell>
          <cell r="H15450" t="str">
            <v>TNT LOGISTICS BV</v>
          </cell>
          <cell r="I15450" t="str">
            <v>RDC</v>
          </cell>
          <cell r="J15450">
            <v>6208000</v>
          </cell>
          <cell r="K15450">
            <v>0</v>
          </cell>
          <cell r="L15450">
            <v>0</v>
          </cell>
          <cell r="M15450">
            <v>0</v>
          </cell>
          <cell r="N15450">
            <v>0</v>
          </cell>
          <cell r="O15450">
            <v>1457000</v>
          </cell>
          <cell r="P15450">
            <v>7665000</v>
          </cell>
        </row>
        <row r="15451">
          <cell r="A15451" t="str">
            <v>20051010</v>
          </cell>
          <cell r="B15451" t="str">
            <v>0541</v>
          </cell>
          <cell r="C15451" t="str">
            <v>BL RF PRODUCTS</v>
          </cell>
          <cell r="D15451" t="str">
            <v>PL RF CONSUMER PROD</v>
          </cell>
          <cell r="E15451" t="str">
            <v>all PMC's</v>
          </cell>
          <cell r="F15451" t="str">
            <v>FP</v>
          </cell>
          <cell r="G15451" t="str">
            <v>PH10</v>
          </cell>
          <cell r="H15451" t="str">
            <v>IWH (BL Control) PSC</v>
          </cell>
          <cell r="I15451" t="str">
            <v>IWH</v>
          </cell>
          <cell r="J15451">
            <v>9</v>
          </cell>
          <cell r="K15451">
            <v>0</v>
          </cell>
          <cell r="L15451">
            <v>0</v>
          </cell>
          <cell r="M15451">
            <v>0</v>
          </cell>
          <cell r="N15451">
            <v>0</v>
          </cell>
          <cell r="O15451">
            <v>535144</v>
          </cell>
          <cell r="P15451">
            <v>535153</v>
          </cell>
        </row>
        <row r="15452">
          <cell r="A15452" t="str">
            <v>20051010</v>
          </cell>
          <cell r="B15452" t="str">
            <v>0541</v>
          </cell>
          <cell r="C15452" t="str">
            <v>BL RF PRODUCTS</v>
          </cell>
          <cell r="D15452" t="str">
            <v>PL RF CONSUMER PROD</v>
          </cell>
          <cell r="E15452" t="str">
            <v>all PMC's</v>
          </cell>
          <cell r="F15452" t="str">
            <v>FP</v>
          </cell>
          <cell r="G15452" t="str">
            <v>PH11</v>
          </cell>
          <cell r="H15452" t="str">
            <v>IWH (BL Control) PSPI</v>
          </cell>
          <cell r="I15452" t="str">
            <v>IWH</v>
          </cell>
          <cell r="J15452">
            <v>595030</v>
          </cell>
          <cell r="K15452">
            <v>0</v>
          </cell>
          <cell r="L15452">
            <v>0</v>
          </cell>
          <cell r="M15452">
            <v>0</v>
          </cell>
          <cell r="N15452">
            <v>0</v>
          </cell>
          <cell r="O15452">
            <v>5210</v>
          </cell>
          <cell r="P15452">
            <v>600240</v>
          </cell>
        </row>
        <row r="15453">
          <cell r="A15453" t="str">
            <v>20051010</v>
          </cell>
          <cell r="B15453" t="str">
            <v>0541</v>
          </cell>
          <cell r="C15453" t="str">
            <v>BL RF PRODUCTS</v>
          </cell>
          <cell r="D15453" t="str">
            <v>PL RF CONSUMER PROD</v>
          </cell>
          <cell r="E15453" t="str">
            <v>all PMC's</v>
          </cell>
          <cell r="F15453" t="str">
            <v>FP</v>
          </cell>
          <cell r="G15453" t="str">
            <v>PLAS</v>
          </cell>
          <cell r="H15453" t="str">
            <v>EXEL POLAND SP. Z.O.O.</v>
          </cell>
          <cell r="I15453" t="str">
            <v>CSW</v>
          </cell>
          <cell r="J15453">
            <v>21000</v>
          </cell>
          <cell r="K15453">
            <v>0</v>
          </cell>
          <cell r="L15453">
            <v>0</v>
          </cell>
          <cell r="M15453">
            <v>0</v>
          </cell>
          <cell r="N15453">
            <v>0</v>
          </cell>
          <cell r="O15453">
            <v>0</v>
          </cell>
          <cell r="P15453">
            <v>21000</v>
          </cell>
        </row>
        <row r="15454">
          <cell r="A15454" t="str">
            <v>20051010</v>
          </cell>
          <cell r="B15454" t="str">
            <v>0541</v>
          </cell>
          <cell r="C15454" t="str">
            <v>BL RF PRODUCTS</v>
          </cell>
          <cell r="D15454" t="str">
            <v>PL RF CONSUMER PROD</v>
          </cell>
          <cell r="E15454" t="str">
            <v>all PMC's</v>
          </cell>
          <cell r="F15454" t="str">
            <v>FP</v>
          </cell>
          <cell r="G15454" t="str">
            <v>PTFP</v>
          </cell>
          <cell r="H15454" t="str">
            <v>FORD PALMELA</v>
          </cell>
          <cell r="I15454" t="str">
            <v>CSW</v>
          </cell>
          <cell r="J15454">
            <v>751000</v>
          </cell>
          <cell r="K15454">
            <v>0</v>
          </cell>
          <cell r="L15454">
            <v>0</v>
          </cell>
          <cell r="M15454">
            <v>0</v>
          </cell>
          <cell r="N15454">
            <v>0</v>
          </cell>
          <cell r="O15454">
            <v>0</v>
          </cell>
          <cell r="P15454">
            <v>751000</v>
          </cell>
        </row>
        <row r="15455">
          <cell r="A15455" t="str">
            <v>20051010</v>
          </cell>
          <cell r="B15455" t="str">
            <v>0541</v>
          </cell>
          <cell r="C15455" t="str">
            <v>BL RF PRODUCTS</v>
          </cell>
          <cell r="D15455" t="str">
            <v>PL RF CONSUMER PROD</v>
          </cell>
          <cell r="E15455" t="str">
            <v>all PMC's</v>
          </cell>
          <cell r="F15455" t="str">
            <v>FP</v>
          </cell>
          <cell r="G15455" t="str">
            <v>SGTS</v>
          </cell>
          <cell r="H15455" t="str">
            <v>Tuner</v>
          </cell>
          <cell r="I15455" t="str">
            <v>CSW</v>
          </cell>
          <cell r="J15455">
            <v>7401000</v>
          </cell>
          <cell r="K15455">
            <v>0</v>
          </cell>
          <cell r="L15455">
            <v>0</v>
          </cell>
          <cell r="M15455">
            <v>0</v>
          </cell>
          <cell r="N15455">
            <v>0</v>
          </cell>
          <cell r="O15455">
            <v>2864000</v>
          </cell>
          <cell r="P15455">
            <v>10265000</v>
          </cell>
        </row>
        <row r="15456">
          <cell r="A15456" t="str">
            <v>20051010</v>
          </cell>
          <cell r="B15456" t="str">
            <v>0541</v>
          </cell>
          <cell r="C15456" t="str">
            <v>BL RF PRODUCTS</v>
          </cell>
          <cell r="D15456" t="str">
            <v>PL RF CONSUMER PROD</v>
          </cell>
          <cell r="E15456" t="str">
            <v>all PMC's</v>
          </cell>
          <cell r="F15456" t="str">
            <v>FP</v>
          </cell>
          <cell r="G15456" t="str">
            <v>THSS</v>
          </cell>
          <cell r="H15456" t="str">
            <v>Samsung</v>
          </cell>
          <cell r="I15456" t="str">
            <v>CSW</v>
          </cell>
          <cell r="J15456">
            <v>3246000</v>
          </cell>
          <cell r="K15456">
            <v>0</v>
          </cell>
          <cell r="L15456">
            <v>0</v>
          </cell>
          <cell r="M15456">
            <v>0</v>
          </cell>
          <cell r="N15456">
            <v>0</v>
          </cell>
          <cell r="O15456">
            <v>978000</v>
          </cell>
          <cell r="P15456">
            <v>4224000</v>
          </cell>
        </row>
        <row r="15457">
          <cell r="A15457" t="str">
            <v>20051010</v>
          </cell>
          <cell r="B15457" t="str">
            <v>0541</v>
          </cell>
          <cell r="C15457" t="str">
            <v>BL RF PRODUCTS</v>
          </cell>
          <cell r="D15457" t="str">
            <v>PL RF CONSUMER PROD</v>
          </cell>
          <cell r="E15457" t="str">
            <v>all PMC's</v>
          </cell>
          <cell r="F15457" t="str">
            <v>FP</v>
          </cell>
          <cell r="G15457" t="str">
            <v>TW10</v>
          </cell>
          <cell r="H15457" t="str">
            <v>IWH (BL Control) PSK</v>
          </cell>
          <cell r="I15457" t="str">
            <v>IWH</v>
          </cell>
          <cell r="J15457">
            <v>445000</v>
          </cell>
          <cell r="K15457">
            <v>0</v>
          </cell>
          <cell r="L15457">
            <v>0</v>
          </cell>
          <cell r="M15457">
            <v>0</v>
          </cell>
          <cell r="N15457">
            <v>0</v>
          </cell>
          <cell r="O15457">
            <v>0</v>
          </cell>
          <cell r="P15457">
            <v>445000</v>
          </cell>
        </row>
        <row r="15458">
          <cell r="A15458" t="str">
            <v>20051010</v>
          </cell>
          <cell r="B15458" t="str">
            <v>0541</v>
          </cell>
          <cell r="C15458" t="str">
            <v>BL RF PRODUCTS</v>
          </cell>
          <cell r="D15458" t="str">
            <v>PL RF CONSUMER PROD</v>
          </cell>
          <cell r="E15458" t="str">
            <v>all PMC's</v>
          </cell>
          <cell r="F15458" t="str">
            <v>FP</v>
          </cell>
          <cell r="G15458" t="str">
            <v>US00</v>
          </cell>
          <cell r="H15458" t="str">
            <v>RDC NARSO</v>
          </cell>
          <cell r="I15458" t="str">
            <v>RDC</v>
          </cell>
          <cell r="J15458">
            <v>998987</v>
          </cell>
          <cell r="K15458">
            <v>221301</v>
          </cell>
          <cell r="L15458">
            <v>318400</v>
          </cell>
          <cell r="M15458">
            <v>0</v>
          </cell>
          <cell r="N15458">
            <v>0</v>
          </cell>
          <cell r="O15458">
            <v>25000</v>
          </cell>
          <cell r="P15458">
            <v>1563688</v>
          </cell>
        </row>
        <row r="15459">
          <cell r="A15459" t="str">
            <v>20051010</v>
          </cell>
          <cell r="B15459" t="str">
            <v>0541</v>
          </cell>
          <cell r="C15459" t="str">
            <v>BL RF PRODUCTS</v>
          </cell>
          <cell r="D15459" t="str">
            <v>PL RF CONSUMER PROD</v>
          </cell>
          <cell r="E15459" t="str">
            <v>all PMC's</v>
          </cell>
          <cell r="F15459" t="str">
            <v>FP</v>
          </cell>
          <cell r="G15459" t="str">
            <v>US01</v>
          </cell>
          <cell r="H15459" t="str">
            <v>TRN NA</v>
          </cell>
          <cell r="I15459" t="str">
            <v>TRN</v>
          </cell>
          <cell r="J15459">
            <v>0</v>
          </cell>
          <cell r="K15459">
            <v>0</v>
          </cell>
          <cell r="L15459">
            <v>0</v>
          </cell>
          <cell r="M15459">
            <v>0</v>
          </cell>
          <cell r="N15459">
            <v>108001</v>
          </cell>
          <cell r="O15459">
            <v>93000</v>
          </cell>
          <cell r="P15459">
            <v>201001</v>
          </cell>
        </row>
        <row r="15460">
          <cell r="A15460" t="str">
            <v>20051010</v>
          </cell>
          <cell r="B15460" t="str">
            <v>0541</v>
          </cell>
          <cell r="C15460" t="str">
            <v>BL RF PRODUCTS</v>
          </cell>
          <cell r="D15460" t="str">
            <v>PL RF CONSUMER PROD</v>
          </cell>
          <cell r="E15460" t="str">
            <v>all PMC's</v>
          </cell>
          <cell r="F15460" t="str">
            <v>FP</v>
          </cell>
          <cell r="G15460" t="str">
            <v>USDJ</v>
          </cell>
          <cell r="H15460" t="str">
            <v>PHILIPS SEMI DELCO JIT Whse, I</v>
          </cell>
          <cell r="I15460" t="str">
            <v>CSW</v>
          </cell>
          <cell r="J15460">
            <v>323500</v>
          </cell>
          <cell r="K15460">
            <v>0</v>
          </cell>
          <cell r="L15460">
            <v>0</v>
          </cell>
          <cell r="M15460">
            <v>0</v>
          </cell>
          <cell r="N15460">
            <v>0</v>
          </cell>
          <cell r="O15460">
            <v>140000</v>
          </cell>
          <cell r="P15460">
            <v>463500</v>
          </cell>
        </row>
        <row r="15461">
          <cell r="A15461" t="str">
            <v>20051010</v>
          </cell>
          <cell r="B15461" t="str">
            <v>0541</v>
          </cell>
          <cell r="C15461" t="str">
            <v>BL RF PRODUCTS</v>
          </cell>
          <cell r="D15461" t="str">
            <v>PL RF CONSUMER PROD</v>
          </cell>
          <cell r="E15461" t="str">
            <v>all PMC's</v>
          </cell>
          <cell r="F15461" t="str">
            <v>FP</v>
          </cell>
          <cell r="G15461" t="str">
            <v>USGI</v>
          </cell>
          <cell r="H15461" t="str">
            <v>CSW Delco VMI (Reynosa)</v>
          </cell>
          <cell r="I15461" t="str">
            <v>CSW</v>
          </cell>
          <cell r="J15461">
            <v>590000</v>
          </cell>
          <cell r="K15461">
            <v>0</v>
          </cell>
          <cell r="L15461">
            <v>0</v>
          </cell>
          <cell r="M15461">
            <v>0</v>
          </cell>
          <cell r="N15461">
            <v>0</v>
          </cell>
          <cell r="O15461">
            <v>282000</v>
          </cell>
          <cell r="P15461">
            <v>872000</v>
          </cell>
        </row>
        <row r="15462">
          <cell r="A15462" t="str">
            <v>20051010</v>
          </cell>
          <cell r="B15462" t="str">
            <v>0541</v>
          </cell>
          <cell r="C15462" t="str">
            <v>BL RF PRODUCTS</v>
          </cell>
          <cell r="D15462" t="str">
            <v>PL RF CONSUMER PROD</v>
          </cell>
          <cell r="E15462" t="str">
            <v>all PMC's</v>
          </cell>
          <cell r="F15462" t="str">
            <v>FP</v>
          </cell>
          <cell r="G15462" t="str">
            <v>USJG</v>
          </cell>
          <cell r="H15462" t="str">
            <v>CSW Jabil JIT Guadalajara</v>
          </cell>
          <cell r="I15462" t="str">
            <v>CSW</v>
          </cell>
          <cell r="J15462">
            <v>50000</v>
          </cell>
          <cell r="K15462">
            <v>0</v>
          </cell>
          <cell r="L15462">
            <v>0</v>
          </cell>
          <cell r="M15462">
            <v>0</v>
          </cell>
          <cell r="N15462">
            <v>0</v>
          </cell>
          <cell r="O15462">
            <v>0</v>
          </cell>
          <cell r="P15462">
            <v>50000</v>
          </cell>
        </row>
        <row r="15463">
          <cell r="A15463" t="str">
            <v>20051010</v>
          </cell>
          <cell r="B15463" t="str">
            <v>0541</v>
          </cell>
          <cell r="C15463" t="str">
            <v>BL RF PRODUCTS</v>
          </cell>
          <cell r="D15463" t="str">
            <v>PL RF CONSUMER PROD</v>
          </cell>
          <cell r="E15463" t="str">
            <v>all PMC's</v>
          </cell>
          <cell r="F15463" t="str">
            <v>FP</v>
          </cell>
          <cell r="G15463" t="str">
            <v>USNR</v>
          </cell>
          <cell r="H15463" t="str">
            <v>NOKIA INC. REYNOSA</v>
          </cell>
          <cell r="I15463" t="str">
            <v>CSW</v>
          </cell>
          <cell r="J15463">
            <v>148000</v>
          </cell>
          <cell r="K15463">
            <v>0</v>
          </cell>
          <cell r="L15463">
            <v>0</v>
          </cell>
          <cell r="M15463">
            <v>0</v>
          </cell>
          <cell r="N15463">
            <v>0</v>
          </cell>
          <cell r="O15463">
            <v>0</v>
          </cell>
          <cell r="P15463">
            <v>148000</v>
          </cell>
        </row>
        <row r="15464">
          <cell r="A15464" t="str">
            <v>20051010</v>
          </cell>
          <cell r="B15464" t="str">
            <v>0541</v>
          </cell>
          <cell r="C15464" t="str">
            <v>BL RF PRODUCTS</v>
          </cell>
          <cell r="D15464" t="str">
            <v>PL RF CONSUMER PROD</v>
          </cell>
          <cell r="E15464" t="str">
            <v>all PMC's</v>
          </cell>
          <cell r="F15464" t="str">
            <v>FP</v>
          </cell>
          <cell r="G15464" t="str">
            <v>USOH</v>
          </cell>
          <cell r="H15464" t="str">
            <v>CSW Ford (Hatfield)</v>
          </cell>
          <cell r="I15464" t="str">
            <v>CSW</v>
          </cell>
          <cell r="J15464">
            <v>97000</v>
          </cell>
          <cell r="K15464">
            <v>0</v>
          </cell>
          <cell r="L15464">
            <v>0</v>
          </cell>
          <cell r="M15464">
            <v>0</v>
          </cell>
          <cell r="N15464">
            <v>0</v>
          </cell>
          <cell r="O15464">
            <v>0</v>
          </cell>
          <cell r="P15464">
            <v>97000</v>
          </cell>
        </row>
        <row r="15465">
          <cell r="A15465" t="str">
            <v>20051010</v>
          </cell>
          <cell r="B15465" t="str">
            <v>0541</v>
          </cell>
          <cell r="C15465" t="str">
            <v>BL RF PRODUCTS</v>
          </cell>
          <cell r="D15465" t="str">
            <v>PL RF CONSUMER PROD</v>
          </cell>
          <cell r="E15465" t="str">
            <v>all PMC's</v>
          </cell>
          <cell r="F15465" t="str">
            <v>FP</v>
          </cell>
          <cell r="G15465" t="str">
            <v>USPP</v>
          </cell>
          <cell r="H15465" t="str">
            <v>CSW PANASONIC PEACHTREE</v>
          </cell>
          <cell r="I15465" t="str">
            <v>CSW</v>
          </cell>
          <cell r="J15465">
            <v>6000</v>
          </cell>
          <cell r="K15465">
            <v>0</v>
          </cell>
          <cell r="L15465">
            <v>0</v>
          </cell>
          <cell r="M15465">
            <v>0</v>
          </cell>
          <cell r="N15465">
            <v>0</v>
          </cell>
          <cell r="O15465">
            <v>3000</v>
          </cell>
          <cell r="P15465">
            <v>9000</v>
          </cell>
        </row>
        <row r="15466">
          <cell r="A15466" t="str">
            <v>20051010</v>
          </cell>
          <cell r="B15466" t="str">
            <v>0541</v>
          </cell>
          <cell r="C15466" t="str">
            <v>BL RF PRODUCTS</v>
          </cell>
          <cell r="D15466" t="str">
            <v>PL RF CONSUMER PROD</v>
          </cell>
          <cell r="E15466" t="str">
            <v>all PMC's</v>
          </cell>
          <cell r="F15466" t="str">
            <v>FP</v>
          </cell>
          <cell r="G15466" t="str">
            <v>USPW</v>
          </cell>
          <cell r="H15466" t="str">
            <v>CSW Ford (North Penn)</v>
          </cell>
          <cell r="I15466" t="str">
            <v>CSW</v>
          </cell>
          <cell r="J15466">
            <v>117000</v>
          </cell>
          <cell r="K15466">
            <v>0</v>
          </cell>
          <cell r="L15466">
            <v>0</v>
          </cell>
          <cell r="M15466">
            <v>0</v>
          </cell>
          <cell r="N15466">
            <v>0</v>
          </cell>
          <cell r="O15466">
            <v>0</v>
          </cell>
          <cell r="P15466">
            <v>117000</v>
          </cell>
        </row>
        <row r="15467">
          <cell r="A15467" t="str">
            <v>20051010</v>
          </cell>
          <cell r="B15467" t="str">
            <v>0541</v>
          </cell>
          <cell r="C15467" t="str">
            <v>BL RF PRODUCTS</v>
          </cell>
          <cell r="D15467" t="str">
            <v>PL RF CONSUMER PROD</v>
          </cell>
          <cell r="E15467" t="str">
            <v>all PMC's</v>
          </cell>
          <cell r="F15467" t="str">
            <v>FP</v>
          </cell>
          <cell r="G15467" t="str">
            <v>USSG</v>
          </cell>
          <cell r="H15467" t="str">
            <v>CSW Siemens JIT Guadalajara</v>
          </cell>
          <cell r="I15467" t="str">
            <v>CSW</v>
          </cell>
          <cell r="J15467">
            <v>66000</v>
          </cell>
          <cell r="K15467">
            <v>0</v>
          </cell>
          <cell r="L15467">
            <v>0</v>
          </cell>
          <cell r="M15467">
            <v>0</v>
          </cell>
          <cell r="N15467">
            <v>0</v>
          </cell>
          <cell r="O15467">
            <v>51000</v>
          </cell>
          <cell r="P15467">
            <v>117000</v>
          </cell>
        </row>
        <row r="15468">
          <cell r="A15468" t="str">
            <v>20051010</v>
          </cell>
          <cell r="B15468" t="str">
            <v>0541</v>
          </cell>
          <cell r="C15468" t="str">
            <v>BL RF PRODUCTS</v>
          </cell>
          <cell r="D15468" t="str">
            <v>PL RF CONSUMER PROD</v>
          </cell>
          <cell r="E15468" t="str">
            <v>all PMC's</v>
          </cell>
          <cell r="F15468" t="str">
            <v>FP</v>
          </cell>
          <cell r="G15468" t="str">
            <v>USTC</v>
          </cell>
          <cell r="H15468" t="str">
            <v>CSW Siemens (Huntsville)</v>
          </cell>
          <cell r="I15468" t="str">
            <v>CSW</v>
          </cell>
          <cell r="J15468">
            <v>20000</v>
          </cell>
          <cell r="K15468">
            <v>0</v>
          </cell>
          <cell r="L15468">
            <v>0</v>
          </cell>
          <cell r="M15468">
            <v>0</v>
          </cell>
          <cell r="N15468">
            <v>0</v>
          </cell>
          <cell r="O15468">
            <v>0</v>
          </cell>
          <cell r="P15468">
            <v>20000</v>
          </cell>
        </row>
        <row r="15469">
          <cell r="A15469" t="str">
            <v>20051010</v>
          </cell>
          <cell r="B15469" t="str">
            <v>0541</v>
          </cell>
          <cell r="C15469" t="str">
            <v>BL RF PRODUCTS</v>
          </cell>
          <cell r="D15469" t="str">
            <v>PL RF CONSUMER PROD</v>
          </cell>
          <cell r="E15469" t="str">
            <v>all PMC's</v>
          </cell>
          <cell r="F15469" t="str">
            <v>FP</v>
          </cell>
          <cell r="G15469" t="str">
            <v>USTM</v>
          </cell>
          <cell r="H15469" t="str">
            <v>CSW Ford (Altec - El Paso)</v>
          </cell>
          <cell r="I15469" t="str">
            <v>CSW</v>
          </cell>
          <cell r="J15469">
            <v>333000</v>
          </cell>
          <cell r="K15469">
            <v>0</v>
          </cell>
          <cell r="L15469">
            <v>0</v>
          </cell>
          <cell r="M15469">
            <v>0</v>
          </cell>
          <cell r="N15469">
            <v>0</v>
          </cell>
          <cell r="O15469">
            <v>81000</v>
          </cell>
          <cell r="P15469">
            <v>414000</v>
          </cell>
        </row>
        <row r="15470">
          <cell r="A15470" t="str">
            <v>20051010</v>
          </cell>
          <cell r="B15470" t="str">
            <v>0541</v>
          </cell>
          <cell r="C15470" t="str">
            <v>BL RF PRODUCTS</v>
          </cell>
          <cell r="D15470" t="str">
            <v>PL RF CONSUMER PROD</v>
          </cell>
          <cell r="E15470" t="str">
            <v>all PMC's</v>
          </cell>
          <cell r="F15470" t="str">
            <v>FP</v>
          </cell>
          <cell r="G15470" t="str">
            <v>USTT</v>
          </cell>
          <cell r="H15470" t="str">
            <v>CSW Auto</v>
          </cell>
          <cell r="I15470" t="str">
            <v>RDC</v>
          </cell>
          <cell r="J15470">
            <v>1981000</v>
          </cell>
          <cell r="K15470">
            <v>0</v>
          </cell>
          <cell r="L15470">
            <v>0</v>
          </cell>
          <cell r="M15470">
            <v>0</v>
          </cell>
          <cell r="N15470">
            <v>0</v>
          </cell>
          <cell r="O15470">
            <v>51000</v>
          </cell>
          <cell r="P15470">
            <v>2032000</v>
          </cell>
        </row>
        <row r="15471">
          <cell r="A15471" t="str">
            <v>20051010</v>
          </cell>
          <cell r="B15471" t="str">
            <v>0541</v>
          </cell>
          <cell r="C15471" t="str">
            <v>BL RF PRODUCTS</v>
          </cell>
          <cell r="D15471" t="str">
            <v>PL RF CONSUMER PROD</v>
          </cell>
          <cell r="E15471" t="str">
            <v>all PMC's</v>
          </cell>
          <cell r="F15471" t="str">
            <v>WAFER</v>
          </cell>
          <cell r="G15471" t="str">
            <v>all plants</v>
          </cell>
          <cell r="H15471" t="str">
            <v>all descriptions</v>
          </cell>
          <cell r="I15471" t="str">
            <v>MFG</v>
          </cell>
          <cell r="J15471">
            <v>5674</v>
          </cell>
          <cell r="K15471">
            <v>0</v>
          </cell>
          <cell r="L15471">
            <v>0</v>
          </cell>
          <cell r="M15471">
            <v>0</v>
          </cell>
          <cell r="N15471">
            <v>0</v>
          </cell>
          <cell r="O15471">
            <v>4611</v>
          </cell>
          <cell r="P15471">
            <v>10285</v>
          </cell>
        </row>
        <row r="15472">
          <cell r="A15472" t="str">
            <v>20051010</v>
          </cell>
          <cell r="B15472" t="str">
            <v>0541</v>
          </cell>
          <cell r="C15472" t="str">
            <v>BL RF PRODUCTS</v>
          </cell>
          <cell r="D15472" t="str">
            <v>PL RF CONSUMER PROD</v>
          </cell>
          <cell r="E15472" t="str">
            <v>all PMC's</v>
          </cell>
          <cell r="F15472" t="str">
            <v>WAFER</v>
          </cell>
          <cell r="G15472" t="str">
            <v>all plants</v>
          </cell>
          <cell r="H15472" t="str">
            <v>all descriptions</v>
          </cell>
          <cell r="I15472" t="str">
            <v>all types</v>
          </cell>
          <cell r="J15472">
            <v>5674</v>
          </cell>
          <cell r="K15472">
            <v>0</v>
          </cell>
          <cell r="L15472">
            <v>0</v>
          </cell>
          <cell r="M15472">
            <v>0</v>
          </cell>
          <cell r="N15472">
            <v>0</v>
          </cell>
          <cell r="O15472">
            <v>4611</v>
          </cell>
          <cell r="P15472">
            <v>10285</v>
          </cell>
        </row>
        <row r="15473">
          <cell r="A15473" t="str">
            <v>20051010</v>
          </cell>
          <cell r="B15473" t="str">
            <v>0541</v>
          </cell>
          <cell r="C15473" t="str">
            <v>BL RF PRODUCTS</v>
          </cell>
          <cell r="D15473" t="str">
            <v>PL RF CONSUMER PROD</v>
          </cell>
          <cell r="E15473" t="str">
            <v>all PMC's</v>
          </cell>
          <cell r="F15473" t="str">
            <v>WAFER</v>
          </cell>
          <cell r="G15473" t="str">
            <v>PH79</v>
          </cell>
          <cell r="H15473" t="str">
            <v>WT PSC</v>
          </cell>
          <cell r="I15473" t="str">
            <v>MFG</v>
          </cell>
          <cell r="J15473">
            <v>5549</v>
          </cell>
          <cell r="K15473">
            <v>0</v>
          </cell>
          <cell r="L15473">
            <v>0</v>
          </cell>
          <cell r="M15473">
            <v>0</v>
          </cell>
          <cell r="N15473">
            <v>0</v>
          </cell>
          <cell r="O15473">
            <v>4611</v>
          </cell>
          <cell r="P15473">
            <v>10160</v>
          </cell>
        </row>
        <row r="15474">
          <cell r="A15474" t="str">
            <v>20051010</v>
          </cell>
          <cell r="B15474" t="str">
            <v>0541</v>
          </cell>
          <cell r="C15474" t="str">
            <v>BL RF PRODUCTS</v>
          </cell>
          <cell r="D15474" t="str">
            <v>PL RF CONSUMER PROD</v>
          </cell>
          <cell r="E15474" t="str">
            <v>all PMC's</v>
          </cell>
          <cell r="F15474" t="str">
            <v>WAFER</v>
          </cell>
          <cell r="G15474" t="str">
            <v>TW79</v>
          </cell>
          <cell r="H15474" t="str">
            <v>WT PSK</v>
          </cell>
          <cell r="I15474" t="str">
            <v>MFG</v>
          </cell>
          <cell r="J15474">
            <v>125</v>
          </cell>
          <cell r="K15474">
            <v>0</v>
          </cell>
          <cell r="L15474">
            <v>0</v>
          </cell>
          <cell r="M15474">
            <v>0</v>
          </cell>
          <cell r="N15474">
            <v>0</v>
          </cell>
          <cell r="O15474">
            <v>0</v>
          </cell>
          <cell r="P15474">
            <v>125</v>
          </cell>
        </row>
        <row r="15475">
          <cell r="A15475" t="str">
            <v>20051010</v>
          </cell>
          <cell r="B15475" t="str">
            <v>0541</v>
          </cell>
          <cell r="C15475" t="str">
            <v>BL RF PRODUCTS</v>
          </cell>
          <cell r="D15475" t="str">
            <v>PL RF CONSUMER PROD</v>
          </cell>
          <cell r="E15475" t="str">
            <v>all PMC's</v>
          </cell>
          <cell r="F15475" t="str">
            <v>XTAL</v>
          </cell>
          <cell r="G15475" t="str">
            <v>all plants</v>
          </cell>
          <cell r="H15475" t="str">
            <v>all descriptions</v>
          </cell>
          <cell r="I15475" t="str">
            <v>MFG</v>
          </cell>
          <cell r="J15475">
            <v>268186553</v>
          </cell>
          <cell r="K15475">
            <v>0</v>
          </cell>
          <cell r="L15475">
            <v>0</v>
          </cell>
          <cell r="M15475">
            <v>0</v>
          </cell>
          <cell r="N15475">
            <v>0</v>
          </cell>
          <cell r="O15475">
            <v>406578018</v>
          </cell>
          <cell r="P15475">
            <v>674764571</v>
          </cell>
        </row>
        <row r="15476">
          <cell r="A15476" t="str">
            <v>20051010</v>
          </cell>
          <cell r="B15476" t="str">
            <v>0541</v>
          </cell>
          <cell r="C15476" t="str">
            <v>BL RF PRODUCTS</v>
          </cell>
          <cell r="D15476" t="str">
            <v>PL RF CONSUMER PROD</v>
          </cell>
          <cell r="E15476" t="str">
            <v>all PMC's</v>
          </cell>
          <cell r="F15476" t="str">
            <v>XTAL</v>
          </cell>
          <cell r="G15476" t="str">
            <v>all plants</v>
          </cell>
          <cell r="H15476" t="str">
            <v>all descriptions</v>
          </cell>
          <cell r="I15476" t="str">
            <v>all types</v>
          </cell>
          <cell r="J15476">
            <v>268186553</v>
          </cell>
          <cell r="K15476">
            <v>0</v>
          </cell>
          <cell r="L15476">
            <v>0</v>
          </cell>
          <cell r="M15476">
            <v>0</v>
          </cell>
          <cell r="N15476">
            <v>0</v>
          </cell>
          <cell r="O15476">
            <v>406578018</v>
          </cell>
          <cell r="P15476">
            <v>674764571</v>
          </cell>
        </row>
        <row r="15477">
          <cell r="A15477" t="str">
            <v>20051010</v>
          </cell>
          <cell r="B15477" t="str">
            <v>0541</v>
          </cell>
          <cell r="C15477" t="str">
            <v>BL RF PRODUCTS</v>
          </cell>
          <cell r="D15477" t="str">
            <v>PL RF CONSUMER PROD</v>
          </cell>
          <cell r="E15477" t="str">
            <v>all PMC's</v>
          </cell>
          <cell r="F15477" t="str">
            <v>XTAL</v>
          </cell>
          <cell r="G15477" t="str">
            <v>CN71</v>
          </cell>
          <cell r="H15477" t="str">
            <v>AT PS Guangdong</v>
          </cell>
          <cell r="I15477" t="str">
            <v>MFG</v>
          </cell>
          <cell r="J15477">
            <v>164022343</v>
          </cell>
          <cell r="K15477">
            <v>0</v>
          </cell>
          <cell r="L15477">
            <v>0</v>
          </cell>
          <cell r="M15477">
            <v>0</v>
          </cell>
          <cell r="N15477">
            <v>0</v>
          </cell>
          <cell r="O15477">
            <v>60839158</v>
          </cell>
          <cell r="P15477">
            <v>224861501</v>
          </cell>
        </row>
        <row r="15478">
          <cell r="A15478" t="str">
            <v>20051010</v>
          </cell>
          <cell r="B15478" t="str">
            <v>0541</v>
          </cell>
          <cell r="C15478" t="str">
            <v>BL RF PRODUCTS</v>
          </cell>
          <cell r="D15478" t="str">
            <v>PL RF CONSUMER PROD</v>
          </cell>
          <cell r="E15478" t="str">
            <v>all PMC's</v>
          </cell>
          <cell r="F15478" t="str">
            <v>XTAL</v>
          </cell>
          <cell r="G15478" t="str">
            <v>HK70</v>
          </cell>
          <cell r="H15478" t="str">
            <v>AT EDL</v>
          </cell>
          <cell r="I15478" t="str">
            <v>MFG</v>
          </cell>
          <cell r="J15478">
            <v>96030917</v>
          </cell>
          <cell r="K15478">
            <v>0</v>
          </cell>
          <cell r="L15478">
            <v>0</v>
          </cell>
          <cell r="M15478">
            <v>0</v>
          </cell>
          <cell r="N15478">
            <v>0</v>
          </cell>
          <cell r="O15478">
            <v>343294464</v>
          </cell>
          <cell r="P15478">
            <v>439325381</v>
          </cell>
        </row>
        <row r="15479">
          <cell r="A15479" t="str">
            <v>20051010</v>
          </cell>
          <cell r="B15479" t="str">
            <v>0541</v>
          </cell>
          <cell r="C15479" t="str">
            <v>BL RF PRODUCTS</v>
          </cell>
          <cell r="D15479" t="str">
            <v>PL RF CONSUMER PROD</v>
          </cell>
          <cell r="E15479" t="str">
            <v>all PMC's</v>
          </cell>
          <cell r="F15479" t="str">
            <v>XTAL</v>
          </cell>
          <cell r="G15479" t="str">
            <v>MY71</v>
          </cell>
          <cell r="H15479" t="str">
            <v>AT Seremban</v>
          </cell>
          <cell r="I15479" t="str">
            <v>MFG</v>
          </cell>
          <cell r="J15479">
            <v>5306549</v>
          </cell>
          <cell r="K15479">
            <v>0</v>
          </cell>
          <cell r="L15479">
            <v>0</v>
          </cell>
          <cell r="M15479">
            <v>0</v>
          </cell>
          <cell r="N15479">
            <v>0</v>
          </cell>
          <cell r="O15479">
            <v>2444396</v>
          </cell>
          <cell r="P15479">
            <v>7750945</v>
          </cell>
        </row>
        <row r="15480">
          <cell r="A15480" t="str">
            <v>20051010</v>
          </cell>
          <cell r="B15480" t="str">
            <v>0541</v>
          </cell>
          <cell r="C15480" t="str">
            <v>BL RF PRODUCTS</v>
          </cell>
          <cell r="D15480" t="str">
            <v>PL RF CONSUMER PROD</v>
          </cell>
          <cell r="E15480" t="str">
            <v>all PMC's</v>
          </cell>
          <cell r="F15480" t="str">
            <v>XTAL</v>
          </cell>
          <cell r="G15480" t="str">
            <v>PH70</v>
          </cell>
          <cell r="H15480" t="str">
            <v>AT PSPI</v>
          </cell>
          <cell r="I15480" t="str">
            <v>MFG</v>
          </cell>
          <cell r="J15480">
            <v>1177809</v>
          </cell>
          <cell r="K15480">
            <v>0</v>
          </cell>
          <cell r="L15480">
            <v>0</v>
          </cell>
          <cell r="M15480">
            <v>0</v>
          </cell>
          <cell r="N15480">
            <v>0</v>
          </cell>
          <cell r="O15480">
            <v>0</v>
          </cell>
          <cell r="P15480">
            <v>1177809</v>
          </cell>
        </row>
        <row r="15481">
          <cell r="A15481" t="str">
            <v>20051010</v>
          </cell>
          <cell r="B15481" t="str">
            <v>0541</v>
          </cell>
          <cell r="C15481" t="str">
            <v>BL RF PRODUCTS</v>
          </cell>
          <cell r="D15481" t="str">
            <v>PL RF CONSUMER PROD</v>
          </cell>
          <cell r="E15481" t="str">
            <v>all PMC's</v>
          </cell>
          <cell r="F15481" t="str">
            <v>XTAL</v>
          </cell>
          <cell r="G15481" t="str">
            <v>TW70</v>
          </cell>
          <cell r="H15481" t="str">
            <v>AT PSK</v>
          </cell>
          <cell r="I15481" t="str">
            <v>MFG</v>
          </cell>
          <cell r="J15481">
            <v>1648935</v>
          </cell>
          <cell r="K15481">
            <v>0</v>
          </cell>
          <cell r="L15481">
            <v>0</v>
          </cell>
          <cell r="M15481">
            <v>0</v>
          </cell>
          <cell r="N15481">
            <v>0</v>
          </cell>
          <cell r="O15481">
            <v>0</v>
          </cell>
          <cell r="P15481">
            <v>1648935</v>
          </cell>
        </row>
        <row r="15482">
          <cell r="A15482" t="str">
            <v>20051010</v>
          </cell>
          <cell r="B15482" t="str">
            <v>0541</v>
          </cell>
          <cell r="C15482" t="str">
            <v>BL RF PRODUCTS</v>
          </cell>
          <cell r="D15482" t="str">
            <v>PL RF CONSUMER PROD</v>
          </cell>
          <cell r="E15482" t="str">
            <v>BANDSWITCH</v>
          </cell>
          <cell r="F15482" t="str">
            <v>all categories</v>
          </cell>
          <cell r="G15482" t="str">
            <v>all plants</v>
          </cell>
          <cell r="H15482" t="str">
            <v>all descriptions</v>
          </cell>
          <cell r="I15482" t="str">
            <v>all types</v>
          </cell>
          <cell r="J15482">
            <v>17119402</v>
          </cell>
          <cell r="K15482">
            <v>36000</v>
          </cell>
          <cell r="L15482">
            <v>0</v>
          </cell>
          <cell r="M15482">
            <v>0</v>
          </cell>
          <cell r="N15482">
            <v>0</v>
          </cell>
          <cell r="O15482">
            <v>19372428</v>
          </cell>
          <cell r="P15482">
            <v>36527830</v>
          </cell>
        </row>
        <row r="15483">
          <cell r="A15483" t="str">
            <v>20051010</v>
          </cell>
          <cell r="B15483" t="str">
            <v>0541</v>
          </cell>
          <cell r="C15483" t="str">
            <v>BL RF PRODUCTS</v>
          </cell>
          <cell r="D15483" t="str">
            <v>PL RF CONSUMER PROD</v>
          </cell>
          <cell r="E15483" t="str">
            <v>BANDSWITCH</v>
          </cell>
          <cell r="F15483" t="str">
            <v>all categories</v>
          </cell>
          <cell r="G15483" t="str">
            <v>all plants</v>
          </cell>
          <cell r="H15483" t="str">
            <v>all descriptions</v>
          </cell>
          <cell r="I15483" t="str">
            <v>CSW</v>
          </cell>
          <cell r="J15483">
            <v>652000</v>
          </cell>
          <cell r="K15483">
            <v>0</v>
          </cell>
          <cell r="L15483">
            <v>0</v>
          </cell>
          <cell r="M15483">
            <v>0</v>
          </cell>
          <cell r="N15483">
            <v>0</v>
          </cell>
          <cell r="O15483">
            <v>222000</v>
          </cell>
          <cell r="P15483">
            <v>874000</v>
          </cell>
        </row>
        <row r="15484">
          <cell r="A15484" t="str">
            <v>20051010</v>
          </cell>
          <cell r="B15484" t="str">
            <v>0541</v>
          </cell>
          <cell r="C15484" t="str">
            <v>BL RF PRODUCTS</v>
          </cell>
          <cell r="D15484" t="str">
            <v>PL RF CONSUMER PROD</v>
          </cell>
          <cell r="E15484" t="str">
            <v>BANDSWITCH</v>
          </cell>
          <cell r="F15484" t="str">
            <v>all categories</v>
          </cell>
          <cell r="G15484" t="str">
            <v>all plants</v>
          </cell>
          <cell r="H15484" t="str">
            <v>all descriptions</v>
          </cell>
          <cell r="I15484" t="str">
            <v>RDC</v>
          </cell>
          <cell r="J15484">
            <v>1934000</v>
          </cell>
          <cell r="K15484">
            <v>36000</v>
          </cell>
          <cell r="L15484">
            <v>0</v>
          </cell>
          <cell r="M15484">
            <v>0</v>
          </cell>
          <cell r="N15484">
            <v>0</v>
          </cell>
          <cell r="O15484">
            <v>54000</v>
          </cell>
          <cell r="P15484">
            <v>2024000</v>
          </cell>
        </row>
        <row r="15485">
          <cell r="A15485" t="str">
            <v>20051010</v>
          </cell>
          <cell r="B15485" t="str">
            <v>0541</v>
          </cell>
          <cell r="C15485" t="str">
            <v>BL RF PRODUCTS</v>
          </cell>
          <cell r="D15485" t="str">
            <v>PL RF CONSUMER PROD</v>
          </cell>
          <cell r="E15485" t="str">
            <v>BANDSWITCH</v>
          </cell>
          <cell r="F15485" t="str">
            <v>all categories</v>
          </cell>
          <cell r="G15485" t="str">
            <v>all plants</v>
          </cell>
          <cell r="H15485" t="str">
            <v>all descriptions</v>
          </cell>
          <cell r="I15485" t="str">
            <v>MFG</v>
          </cell>
          <cell r="J15485">
            <v>9526402</v>
          </cell>
          <cell r="K15485">
            <v>0</v>
          </cell>
          <cell r="L15485">
            <v>0</v>
          </cell>
          <cell r="M15485">
            <v>0</v>
          </cell>
          <cell r="N15485">
            <v>0</v>
          </cell>
          <cell r="O15485">
            <v>6094428</v>
          </cell>
          <cell r="P15485">
            <v>15620830</v>
          </cell>
        </row>
        <row r="15486">
          <cell r="A15486" t="str">
            <v>20051010</v>
          </cell>
          <cell r="B15486" t="str">
            <v>0541</v>
          </cell>
          <cell r="C15486" t="str">
            <v>BL RF PRODUCTS</v>
          </cell>
          <cell r="D15486" t="str">
            <v>PL RF CONSUMER PROD</v>
          </cell>
          <cell r="E15486" t="str">
            <v>BANDSWITCH</v>
          </cell>
          <cell r="F15486" t="str">
            <v>all categories</v>
          </cell>
          <cell r="G15486" t="str">
            <v>all plants</v>
          </cell>
          <cell r="H15486" t="str">
            <v>all descriptions</v>
          </cell>
          <cell r="I15486" t="str">
            <v>IWH</v>
          </cell>
          <cell r="J15486">
            <v>5007000</v>
          </cell>
          <cell r="K15486">
            <v>0</v>
          </cell>
          <cell r="L15486">
            <v>0</v>
          </cell>
          <cell r="M15486">
            <v>0</v>
          </cell>
          <cell r="N15486">
            <v>0</v>
          </cell>
          <cell r="O15486">
            <v>13002000</v>
          </cell>
          <cell r="P15486">
            <v>18009000</v>
          </cell>
        </row>
        <row r="15487">
          <cell r="A15487" t="str">
            <v>20051010</v>
          </cell>
          <cell r="B15487" t="str">
            <v>0541</v>
          </cell>
          <cell r="C15487" t="str">
            <v>BL RF PRODUCTS</v>
          </cell>
          <cell r="D15487" t="str">
            <v>PL RF CONSUMER PROD</v>
          </cell>
          <cell r="E15487" t="str">
            <v>BANDSWITCH</v>
          </cell>
          <cell r="F15487" t="str">
            <v>all categories</v>
          </cell>
          <cell r="G15487" t="str">
            <v>CN10</v>
          </cell>
          <cell r="H15487" t="str">
            <v>IWH (BL Control) Guangdong</v>
          </cell>
          <cell r="I15487" t="str">
            <v>IWH</v>
          </cell>
          <cell r="J15487">
            <v>75000</v>
          </cell>
          <cell r="K15487">
            <v>0</v>
          </cell>
          <cell r="L15487">
            <v>0</v>
          </cell>
          <cell r="M15487">
            <v>0</v>
          </cell>
          <cell r="N15487">
            <v>0</v>
          </cell>
          <cell r="O15487">
            <v>462000</v>
          </cell>
          <cell r="P15487">
            <v>537000</v>
          </cell>
        </row>
        <row r="15488">
          <cell r="A15488" t="str">
            <v>20051010</v>
          </cell>
          <cell r="B15488" t="str">
            <v>0541</v>
          </cell>
          <cell r="C15488" t="str">
            <v>BL RF PRODUCTS</v>
          </cell>
          <cell r="D15488" t="str">
            <v>PL RF CONSUMER PROD</v>
          </cell>
          <cell r="E15488" t="str">
            <v>BANDSWITCH</v>
          </cell>
          <cell r="F15488" t="str">
            <v>all categories</v>
          </cell>
          <cell r="G15488" t="str">
            <v>CN71</v>
          </cell>
          <cell r="H15488" t="str">
            <v>AT PS Guangdong</v>
          </cell>
          <cell r="I15488" t="str">
            <v>MFG</v>
          </cell>
          <cell r="J15488">
            <v>3438378</v>
          </cell>
          <cell r="K15488">
            <v>0</v>
          </cell>
          <cell r="L15488">
            <v>0</v>
          </cell>
          <cell r="M15488">
            <v>0</v>
          </cell>
          <cell r="N15488">
            <v>0</v>
          </cell>
          <cell r="O15488">
            <v>2894063</v>
          </cell>
          <cell r="P15488">
            <v>6332441</v>
          </cell>
        </row>
        <row r="15489">
          <cell r="A15489" t="str">
            <v>20051010</v>
          </cell>
          <cell r="B15489" t="str">
            <v>0541</v>
          </cell>
          <cell r="C15489" t="str">
            <v>BL RF PRODUCTS</v>
          </cell>
          <cell r="D15489" t="str">
            <v>PL RF CONSUMER PROD</v>
          </cell>
          <cell r="E15489" t="str">
            <v>BANDSWITCH</v>
          </cell>
          <cell r="F15489" t="str">
            <v>all categories</v>
          </cell>
          <cell r="G15489" t="str">
            <v>HK00</v>
          </cell>
          <cell r="H15489" t="str">
            <v>RDC APSH</v>
          </cell>
          <cell r="I15489" t="str">
            <v>RDC</v>
          </cell>
          <cell r="J15489">
            <v>948000</v>
          </cell>
          <cell r="K15489">
            <v>0</v>
          </cell>
          <cell r="L15489">
            <v>0</v>
          </cell>
          <cell r="M15489">
            <v>0</v>
          </cell>
          <cell r="N15489">
            <v>0</v>
          </cell>
          <cell r="O15489">
            <v>0</v>
          </cell>
          <cell r="P15489">
            <v>948000</v>
          </cell>
        </row>
        <row r="15490">
          <cell r="A15490" t="str">
            <v>20051010</v>
          </cell>
          <cell r="B15490" t="str">
            <v>0541</v>
          </cell>
          <cell r="C15490" t="str">
            <v>BL RF PRODUCTS</v>
          </cell>
          <cell r="D15490" t="str">
            <v>PL RF CONSUMER PROD</v>
          </cell>
          <cell r="E15490" t="str">
            <v>BANDSWITCH</v>
          </cell>
          <cell r="F15490" t="str">
            <v>all categories</v>
          </cell>
          <cell r="G15490" t="str">
            <v>HK10</v>
          </cell>
          <cell r="H15490" t="str">
            <v>IWH (BL Control) EDL</v>
          </cell>
          <cell r="I15490" t="str">
            <v>IWH</v>
          </cell>
          <cell r="J15490">
            <v>4344000</v>
          </cell>
          <cell r="K15490">
            <v>0</v>
          </cell>
          <cell r="L15490">
            <v>0</v>
          </cell>
          <cell r="M15490">
            <v>0</v>
          </cell>
          <cell r="N15490">
            <v>0</v>
          </cell>
          <cell r="O15490">
            <v>12540000</v>
          </cell>
          <cell r="P15490">
            <v>16884000</v>
          </cell>
        </row>
        <row r="15491">
          <cell r="A15491" t="str">
            <v>20051010</v>
          </cell>
          <cell r="B15491" t="str">
            <v>0541</v>
          </cell>
          <cell r="C15491" t="str">
            <v>BL RF PRODUCTS</v>
          </cell>
          <cell r="D15491" t="str">
            <v>PL RF CONSUMER PROD</v>
          </cell>
          <cell r="E15491" t="str">
            <v>BANDSWITCH</v>
          </cell>
          <cell r="F15491" t="str">
            <v>all categories</v>
          </cell>
          <cell r="G15491" t="str">
            <v>HK70</v>
          </cell>
          <cell r="H15491" t="str">
            <v>AT EDL</v>
          </cell>
          <cell r="I15491" t="str">
            <v>MFG</v>
          </cell>
          <cell r="J15491">
            <v>5016386</v>
          </cell>
          <cell r="K15491">
            <v>0</v>
          </cell>
          <cell r="L15491">
            <v>0</v>
          </cell>
          <cell r="M15491">
            <v>0</v>
          </cell>
          <cell r="N15491">
            <v>0</v>
          </cell>
          <cell r="O15491">
            <v>3200320</v>
          </cell>
          <cell r="P15491">
            <v>8216706</v>
          </cell>
        </row>
        <row r="15492">
          <cell r="A15492" t="str">
            <v>20051010</v>
          </cell>
          <cell r="B15492" t="str">
            <v>0541</v>
          </cell>
          <cell r="C15492" t="str">
            <v>BL RF PRODUCTS</v>
          </cell>
          <cell r="D15492" t="str">
            <v>PL RF CONSUMER PROD</v>
          </cell>
          <cell r="E15492" t="str">
            <v>BANDSWITCH</v>
          </cell>
          <cell r="F15492" t="str">
            <v>all categories</v>
          </cell>
          <cell r="G15492" t="str">
            <v>HKTT</v>
          </cell>
          <cell r="H15492" t="str">
            <v>CP On-site Warehouse AP</v>
          </cell>
          <cell r="I15492" t="str">
            <v>RDC</v>
          </cell>
          <cell r="J15492">
            <v>878000</v>
          </cell>
          <cell r="K15492">
            <v>0</v>
          </cell>
          <cell r="L15492">
            <v>0</v>
          </cell>
          <cell r="M15492">
            <v>0</v>
          </cell>
          <cell r="N15492">
            <v>0</v>
          </cell>
          <cell r="O15492">
            <v>0</v>
          </cell>
          <cell r="P15492">
            <v>878000</v>
          </cell>
        </row>
        <row r="15493">
          <cell r="A15493" t="str">
            <v>20051010</v>
          </cell>
          <cell r="B15493" t="str">
            <v>0541</v>
          </cell>
          <cell r="C15493" t="str">
            <v>BL RF PRODUCTS</v>
          </cell>
          <cell r="D15493" t="str">
            <v>PL RF CONSUMER PROD</v>
          </cell>
          <cell r="E15493" t="str">
            <v>BANDSWITCH</v>
          </cell>
          <cell r="F15493" t="str">
            <v>all categories</v>
          </cell>
          <cell r="G15493" t="str">
            <v>NL00</v>
          </cell>
          <cell r="H15493" t="str">
            <v>RDC EU / TNT LOGISTICS BV</v>
          </cell>
          <cell r="I15493" t="str">
            <v>RDC</v>
          </cell>
          <cell r="J15493">
            <v>10000</v>
          </cell>
          <cell r="K15493">
            <v>0</v>
          </cell>
          <cell r="L15493">
            <v>0</v>
          </cell>
          <cell r="M15493">
            <v>0</v>
          </cell>
          <cell r="N15493">
            <v>0</v>
          </cell>
          <cell r="O15493">
            <v>0</v>
          </cell>
          <cell r="P15493">
            <v>10000</v>
          </cell>
        </row>
        <row r="15494">
          <cell r="A15494" t="str">
            <v>20051010</v>
          </cell>
          <cell r="B15494" t="str">
            <v>0541</v>
          </cell>
          <cell r="C15494" t="str">
            <v>BL RF PRODUCTS</v>
          </cell>
          <cell r="D15494" t="str">
            <v>PL RF CONSUMER PROD</v>
          </cell>
          <cell r="E15494" t="str">
            <v>BANDSWITCH</v>
          </cell>
          <cell r="F15494" t="str">
            <v>all categories</v>
          </cell>
          <cell r="G15494" t="str">
            <v>NLTT</v>
          </cell>
          <cell r="H15494" t="str">
            <v>TNT LOGISTICS BV</v>
          </cell>
          <cell r="I15494" t="str">
            <v>RDC</v>
          </cell>
          <cell r="J15494">
            <v>69000</v>
          </cell>
          <cell r="K15494">
            <v>0</v>
          </cell>
          <cell r="L15494">
            <v>0</v>
          </cell>
          <cell r="M15494">
            <v>0</v>
          </cell>
          <cell r="N15494">
            <v>0</v>
          </cell>
          <cell r="O15494">
            <v>54000</v>
          </cell>
          <cell r="P15494">
            <v>123000</v>
          </cell>
        </row>
        <row r="15495">
          <cell r="A15495" t="str">
            <v>20051010</v>
          </cell>
          <cell r="B15495" t="str">
            <v>0541</v>
          </cell>
          <cell r="C15495" t="str">
            <v>BL RF PRODUCTS</v>
          </cell>
          <cell r="D15495" t="str">
            <v>PL RF CONSUMER PROD</v>
          </cell>
          <cell r="E15495" t="str">
            <v>BANDSWITCH</v>
          </cell>
          <cell r="F15495" t="str">
            <v>all categories</v>
          </cell>
          <cell r="G15495" t="str">
            <v>PH11</v>
          </cell>
          <cell r="H15495" t="str">
            <v>IWH (BL Control) PSPI</v>
          </cell>
          <cell r="I15495" t="str">
            <v>IWH</v>
          </cell>
          <cell r="J15495">
            <v>588000</v>
          </cell>
          <cell r="K15495">
            <v>0</v>
          </cell>
          <cell r="L15495">
            <v>0</v>
          </cell>
          <cell r="M15495">
            <v>0</v>
          </cell>
          <cell r="N15495">
            <v>0</v>
          </cell>
          <cell r="O15495">
            <v>0</v>
          </cell>
          <cell r="P15495">
            <v>588000</v>
          </cell>
        </row>
        <row r="15496">
          <cell r="A15496" t="str">
            <v>20051010</v>
          </cell>
          <cell r="B15496" t="str">
            <v>0541</v>
          </cell>
          <cell r="C15496" t="str">
            <v>BL RF PRODUCTS</v>
          </cell>
          <cell r="D15496" t="str">
            <v>PL RF CONSUMER PROD</v>
          </cell>
          <cell r="E15496" t="str">
            <v>BANDSWITCH</v>
          </cell>
          <cell r="F15496" t="str">
            <v>all categories</v>
          </cell>
          <cell r="G15496" t="str">
            <v>PH70</v>
          </cell>
          <cell r="H15496" t="str">
            <v>AT PSPI</v>
          </cell>
          <cell r="I15496" t="str">
            <v>MFG</v>
          </cell>
          <cell r="J15496">
            <v>1071480</v>
          </cell>
          <cell r="K15496">
            <v>0</v>
          </cell>
          <cell r="L15496">
            <v>0</v>
          </cell>
          <cell r="M15496">
            <v>0</v>
          </cell>
          <cell r="N15496">
            <v>0</v>
          </cell>
          <cell r="O15496">
            <v>0</v>
          </cell>
          <cell r="P15496">
            <v>1071480</v>
          </cell>
        </row>
        <row r="15497">
          <cell r="A15497" t="str">
            <v>20051010</v>
          </cell>
          <cell r="B15497" t="str">
            <v>0541</v>
          </cell>
          <cell r="C15497" t="str">
            <v>BL RF PRODUCTS</v>
          </cell>
          <cell r="D15497" t="str">
            <v>PL RF CONSUMER PROD</v>
          </cell>
          <cell r="E15497" t="str">
            <v>BANDSWITCH</v>
          </cell>
          <cell r="F15497" t="str">
            <v>all categories</v>
          </cell>
          <cell r="G15497" t="str">
            <v>PH79</v>
          </cell>
          <cell r="H15497" t="str">
            <v>WT PSC</v>
          </cell>
          <cell r="I15497" t="str">
            <v>MFG</v>
          </cell>
          <cell r="J15497">
            <v>158</v>
          </cell>
          <cell r="K15497">
            <v>0</v>
          </cell>
          <cell r="L15497">
            <v>0</v>
          </cell>
          <cell r="M15497">
            <v>0</v>
          </cell>
          <cell r="N15497">
            <v>0</v>
          </cell>
          <cell r="O15497">
            <v>45</v>
          </cell>
          <cell r="P15497">
            <v>203</v>
          </cell>
        </row>
        <row r="15498">
          <cell r="A15498" t="str">
            <v>20051010</v>
          </cell>
          <cell r="B15498" t="str">
            <v>0541</v>
          </cell>
          <cell r="C15498" t="str">
            <v>BL RF PRODUCTS</v>
          </cell>
          <cell r="D15498" t="str">
            <v>PL RF CONSUMER PROD</v>
          </cell>
          <cell r="E15498" t="str">
            <v>BANDSWITCH</v>
          </cell>
          <cell r="F15498" t="str">
            <v>all categories</v>
          </cell>
          <cell r="G15498" t="str">
            <v>SGTS</v>
          </cell>
          <cell r="H15498" t="str">
            <v>Tuner</v>
          </cell>
          <cell r="I15498" t="str">
            <v>CSW</v>
          </cell>
          <cell r="J15498">
            <v>580000</v>
          </cell>
          <cell r="K15498">
            <v>0</v>
          </cell>
          <cell r="L15498">
            <v>0</v>
          </cell>
          <cell r="M15498">
            <v>0</v>
          </cell>
          <cell r="N15498">
            <v>0</v>
          </cell>
          <cell r="O15498">
            <v>200000</v>
          </cell>
          <cell r="P15498">
            <v>780000</v>
          </cell>
        </row>
        <row r="15499">
          <cell r="A15499" t="str">
            <v>20051010</v>
          </cell>
          <cell r="B15499" t="str">
            <v>0541</v>
          </cell>
          <cell r="C15499" t="str">
            <v>BL RF PRODUCTS</v>
          </cell>
          <cell r="D15499" t="str">
            <v>PL RF CONSUMER PROD</v>
          </cell>
          <cell r="E15499" t="str">
            <v>BANDSWITCH</v>
          </cell>
          <cell r="F15499" t="str">
            <v>all categories</v>
          </cell>
          <cell r="G15499" t="str">
            <v>US00</v>
          </cell>
          <cell r="H15499" t="str">
            <v>RDC NARSO</v>
          </cell>
          <cell r="I15499" t="str">
            <v>RDC</v>
          </cell>
          <cell r="J15499">
            <v>0</v>
          </cell>
          <cell r="K15499">
            <v>36000</v>
          </cell>
          <cell r="L15499">
            <v>0</v>
          </cell>
          <cell r="M15499">
            <v>0</v>
          </cell>
          <cell r="N15499">
            <v>0</v>
          </cell>
          <cell r="O15499">
            <v>0</v>
          </cell>
          <cell r="P15499">
            <v>36000</v>
          </cell>
        </row>
        <row r="15500">
          <cell r="A15500" t="str">
            <v>20051010</v>
          </cell>
          <cell r="B15500" t="str">
            <v>0541</v>
          </cell>
          <cell r="C15500" t="str">
            <v>BL RF PRODUCTS</v>
          </cell>
          <cell r="D15500" t="str">
            <v>PL RF CONSUMER PROD</v>
          </cell>
          <cell r="E15500" t="str">
            <v>BANDSWITCH</v>
          </cell>
          <cell r="F15500" t="str">
            <v>all categories</v>
          </cell>
          <cell r="G15500" t="str">
            <v>USGI</v>
          </cell>
          <cell r="H15500" t="str">
            <v>CSW Delco VMI (Reynosa)</v>
          </cell>
          <cell r="I15500" t="str">
            <v>CSW</v>
          </cell>
          <cell r="J15500">
            <v>44000</v>
          </cell>
          <cell r="K15500">
            <v>0</v>
          </cell>
          <cell r="L15500">
            <v>0</v>
          </cell>
          <cell r="M15500">
            <v>0</v>
          </cell>
          <cell r="N15500">
            <v>0</v>
          </cell>
          <cell r="O15500">
            <v>22000</v>
          </cell>
          <cell r="P15500">
            <v>66000</v>
          </cell>
        </row>
        <row r="15501">
          <cell r="A15501" t="str">
            <v>20051010</v>
          </cell>
          <cell r="B15501" t="str">
            <v>0541</v>
          </cell>
          <cell r="C15501" t="str">
            <v>BL RF PRODUCTS</v>
          </cell>
          <cell r="D15501" t="str">
            <v>PL RF CONSUMER PROD</v>
          </cell>
          <cell r="E15501" t="str">
            <v>BANDSWITCH</v>
          </cell>
          <cell r="F15501" t="str">
            <v>all categories</v>
          </cell>
          <cell r="G15501" t="str">
            <v>USOH</v>
          </cell>
          <cell r="H15501" t="str">
            <v>CSW Ford (Hatfield)</v>
          </cell>
          <cell r="I15501" t="str">
            <v>CSW</v>
          </cell>
          <cell r="J15501">
            <v>10000</v>
          </cell>
          <cell r="K15501">
            <v>0</v>
          </cell>
          <cell r="L15501">
            <v>0</v>
          </cell>
          <cell r="M15501">
            <v>0</v>
          </cell>
          <cell r="N15501">
            <v>0</v>
          </cell>
          <cell r="O15501">
            <v>0</v>
          </cell>
          <cell r="P15501">
            <v>10000</v>
          </cell>
        </row>
        <row r="15502">
          <cell r="A15502" t="str">
            <v>20051010</v>
          </cell>
          <cell r="B15502" t="str">
            <v>0541</v>
          </cell>
          <cell r="C15502" t="str">
            <v>BL RF PRODUCTS</v>
          </cell>
          <cell r="D15502" t="str">
            <v>PL RF CONSUMER PROD</v>
          </cell>
          <cell r="E15502" t="str">
            <v>BANDSWITCH</v>
          </cell>
          <cell r="F15502" t="str">
            <v>all categories</v>
          </cell>
          <cell r="G15502" t="str">
            <v>USPW</v>
          </cell>
          <cell r="H15502" t="str">
            <v>CSW Ford (North Penn)</v>
          </cell>
          <cell r="I15502" t="str">
            <v>CSW</v>
          </cell>
          <cell r="J15502">
            <v>15000</v>
          </cell>
          <cell r="K15502">
            <v>0</v>
          </cell>
          <cell r="L15502">
            <v>0</v>
          </cell>
          <cell r="M15502">
            <v>0</v>
          </cell>
          <cell r="N15502">
            <v>0</v>
          </cell>
          <cell r="O15502">
            <v>0</v>
          </cell>
          <cell r="P15502">
            <v>15000</v>
          </cell>
        </row>
        <row r="15503">
          <cell r="A15503" t="str">
            <v>20051010</v>
          </cell>
          <cell r="B15503" t="str">
            <v>0541</v>
          </cell>
          <cell r="C15503" t="str">
            <v>BL RF PRODUCTS</v>
          </cell>
          <cell r="D15503" t="str">
            <v>PL RF CONSUMER PROD</v>
          </cell>
          <cell r="E15503" t="str">
            <v>BANDSWITCH</v>
          </cell>
          <cell r="F15503" t="str">
            <v>all categories</v>
          </cell>
          <cell r="G15503" t="str">
            <v>USTM</v>
          </cell>
          <cell r="H15503" t="str">
            <v>CSW Ford (Altec - El Paso)</v>
          </cell>
          <cell r="I15503" t="str">
            <v>CSW</v>
          </cell>
          <cell r="J15503">
            <v>3000</v>
          </cell>
          <cell r="K15503">
            <v>0</v>
          </cell>
          <cell r="L15503">
            <v>0</v>
          </cell>
          <cell r="M15503">
            <v>0</v>
          </cell>
          <cell r="N15503">
            <v>0</v>
          </cell>
          <cell r="O15503">
            <v>0</v>
          </cell>
          <cell r="P15503">
            <v>3000</v>
          </cell>
        </row>
        <row r="15504">
          <cell r="A15504" t="str">
            <v>20051010</v>
          </cell>
          <cell r="B15504" t="str">
            <v>0541</v>
          </cell>
          <cell r="C15504" t="str">
            <v>BL RF PRODUCTS</v>
          </cell>
          <cell r="D15504" t="str">
            <v>PL RF CONSUMER PROD</v>
          </cell>
          <cell r="E15504" t="str">
            <v>BANDSWITCH</v>
          </cell>
          <cell r="F15504" t="str">
            <v>all categories</v>
          </cell>
          <cell r="G15504" t="str">
            <v>USTT</v>
          </cell>
          <cell r="H15504" t="str">
            <v>CSW Auto</v>
          </cell>
          <cell r="I15504" t="str">
            <v>RDC</v>
          </cell>
          <cell r="J15504">
            <v>29000</v>
          </cell>
          <cell r="K15504">
            <v>0</v>
          </cell>
          <cell r="L15504">
            <v>0</v>
          </cell>
          <cell r="M15504">
            <v>0</v>
          </cell>
          <cell r="N15504">
            <v>0</v>
          </cell>
          <cell r="O15504">
            <v>0</v>
          </cell>
          <cell r="P15504">
            <v>29000</v>
          </cell>
        </row>
        <row r="15505">
          <cell r="A15505" t="str">
            <v>20051010</v>
          </cell>
          <cell r="B15505" t="str">
            <v>0541</v>
          </cell>
          <cell r="C15505" t="str">
            <v>BL RF PRODUCTS</v>
          </cell>
          <cell r="D15505" t="str">
            <v>PL RF CONSUMER PROD</v>
          </cell>
          <cell r="E15505" t="str">
            <v>BANDSWITCH</v>
          </cell>
          <cell r="F15505" t="str">
            <v>FP</v>
          </cell>
          <cell r="G15505" t="str">
            <v>all plants</v>
          </cell>
          <cell r="H15505" t="str">
            <v>all descriptions</v>
          </cell>
          <cell r="I15505" t="str">
            <v>all types</v>
          </cell>
          <cell r="J15505">
            <v>7593000</v>
          </cell>
          <cell r="K15505">
            <v>36000</v>
          </cell>
          <cell r="L15505">
            <v>0</v>
          </cell>
          <cell r="M15505">
            <v>0</v>
          </cell>
          <cell r="N15505">
            <v>0</v>
          </cell>
          <cell r="O15505">
            <v>13278000</v>
          </cell>
          <cell r="P15505">
            <v>20907000</v>
          </cell>
        </row>
        <row r="15506">
          <cell r="A15506" t="str">
            <v>20051010</v>
          </cell>
          <cell r="B15506" t="str">
            <v>0541</v>
          </cell>
          <cell r="C15506" t="str">
            <v>BL RF PRODUCTS</v>
          </cell>
          <cell r="D15506" t="str">
            <v>PL RF CONSUMER PROD</v>
          </cell>
          <cell r="E15506" t="str">
            <v>BANDSWITCH</v>
          </cell>
          <cell r="F15506" t="str">
            <v>FP</v>
          </cell>
          <cell r="G15506" t="str">
            <v>all plants</v>
          </cell>
          <cell r="H15506" t="str">
            <v>all descriptions</v>
          </cell>
          <cell r="I15506" t="str">
            <v>RDC</v>
          </cell>
          <cell r="J15506">
            <v>1934000</v>
          </cell>
          <cell r="K15506">
            <v>36000</v>
          </cell>
          <cell r="L15506">
            <v>0</v>
          </cell>
          <cell r="M15506">
            <v>0</v>
          </cell>
          <cell r="N15506">
            <v>0</v>
          </cell>
          <cell r="O15506">
            <v>54000</v>
          </cell>
          <cell r="P15506">
            <v>2024000</v>
          </cell>
        </row>
        <row r="15507">
          <cell r="A15507" t="str">
            <v>20051010</v>
          </cell>
          <cell r="B15507" t="str">
            <v>0541</v>
          </cell>
          <cell r="C15507" t="str">
            <v>BL RF PRODUCTS</v>
          </cell>
          <cell r="D15507" t="str">
            <v>PL RF CONSUMER PROD</v>
          </cell>
          <cell r="E15507" t="str">
            <v>BANDSWITCH</v>
          </cell>
          <cell r="F15507" t="str">
            <v>FP</v>
          </cell>
          <cell r="G15507" t="str">
            <v>all plants</v>
          </cell>
          <cell r="H15507" t="str">
            <v>all descriptions</v>
          </cell>
          <cell r="I15507" t="str">
            <v>IWH</v>
          </cell>
          <cell r="J15507">
            <v>5007000</v>
          </cell>
          <cell r="K15507">
            <v>0</v>
          </cell>
          <cell r="L15507">
            <v>0</v>
          </cell>
          <cell r="M15507">
            <v>0</v>
          </cell>
          <cell r="N15507">
            <v>0</v>
          </cell>
          <cell r="O15507">
            <v>13002000</v>
          </cell>
          <cell r="P15507">
            <v>18009000</v>
          </cell>
        </row>
        <row r="15508">
          <cell r="A15508" t="str">
            <v>20051010</v>
          </cell>
          <cell r="B15508" t="str">
            <v>0541</v>
          </cell>
          <cell r="C15508" t="str">
            <v>BL RF PRODUCTS</v>
          </cell>
          <cell r="D15508" t="str">
            <v>PL RF CONSUMER PROD</v>
          </cell>
          <cell r="E15508" t="str">
            <v>BANDSWITCH</v>
          </cell>
          <cell r="F15508" t="str">
            <v>FP</v>
          </cell>
          <cell r="G15508" t="str">
            <v>all plants</v>
          </cell>
          <cell r="H15508" t="str">
            <v>all descriptions</v>
          </cell>
          <cell r="I15508" t="str">
            <v>CSW</v>
          </cell>
          <cell r="J15508">
            <v>652000</v>
          </cell>
          <cell r="K15508">
            <v>0</v>
          </cell>
          <cell r="L15508">
            <v>0</v>
          </cell>
          <cell r="M15508">
            <v>0</v>
          </cell>
          <cell r="N15508">
            <v>0</v>
          </cell>
          <cell r="O15508">
            <v>222000</v>
          </cell>
          <cell r="P15508">
            <v>874000</v>
          </cell>
        </row>
        <row r="15509">
          <cell r="A15509" t="str">
            <v>20051010</v>
          </cell>
          <cell r="B15509" t="str">
            <v>0541</v>
          </cell>
          <cell r="C15509" t="str">
            <v>BL RF PRODUCTS</v>
          </cell>
          <cell r="D15509" t="str">
            <v>PL RF CONSUMER PROD</v>
          </cell>
          <cell r="E15509" t="str">
            <v>BANDSWITCH</v>
          </cell>
          <cell r="F15509" t="str">
            <v>FP</v>
          </cell>
          <cell r="G15509" t="str">
            <v>CN10</v>
          </cell>
          <cell r="H15509" t="str">
            <v>IWH (BL Control) Guangdong</v>
          </cell>
          <cell r="I15509" t="str">
            <v>IWH</v>
          </cell>
          <cell r="J15509">
            <v>75000</v>
          </cell>
          <cell r="K15509">
            <v>0</v>
          </cell>
          <cell r="L15509">
            <v>0</v>
          </cell>
          <cell r="M15509">
            <v>0</v>
          </cell>
          <cell r="N15509">
            <v>0</v>
          </cell>
          <cell r="O15509">
            <v>462000</v>
          </cell>
          <cell r="P15509">
            <v>537000</v>
          </cell>
        </row>
        <row r="15510">
          <cell r="A15510" t="str">
            <v>20051010</v>
          </cell>
          <cell r="B15510" t="str">
            <v>0541</v>
          </cell>
          <cell r="C15510" t="str">
            <v>BL RF PRODUCTS</v>
          </cell>
          <cell r="D15510" t="str">
            <v>PL RF CONSUMER PROD</v>
          </cell>
          <cell r="E15510" t="str">
            <v>BANDSWITCH</v>
          </cell>
          <cell r="F15510" t="str">
            <v>FP</v>
          </cell>
          <cell r="G15510" t="str">
            <v>HK00</v>
          </cell>
          <cell r="H15510" t="str">
            <v>RDC APSH</v>
          </cell>
          <cell r="I15510" t="str">
            <v>RDC</v>
          </cell>
          <cell r="J15510">
            <v>948000</v>
          </cell>
          <cell r="K15510">
            <v>0</v>
          </cell>
          <cell r="L15510">
            <v>0</v>
          </cell>
          <cell r="M15510">
            <v>0</v>
          </cell>
          <cell r="N15510">
            <v>0</v>
          </cell>
          <cell r="O15510">
            <v>0</v>
          </cell>
          <cell r="P15510">
            <v>948000</v>
          </cell>
        </row>
        <row r="15511">
          <cell r="A15511" t="str">
            <v>20051010</v>
          </cell>
          <cell r="B15511" t="str">
            <v>0541</v>
          </cell>
          <cell r="C15511" t="str">
            <v>BL RF PRODUCTS</v>
          </cell>
          <cell r="D15511" t="str">
            <v>PL RF CONSUMER PROD</v>
          </cell>
          <cell r="E15511" t="str">
            <v>BANDSWITCH</v>
          </cell>
          <cell r="F15511" t="str">
            <v>FP</v>
          </cell>
          <cell r="G15511" t="str">
            <v>HK10</v>
          </cell>
          <cell r="H15511" t="str">
            <v>IWH (BL Control) EDL</v>
          </cell>
          <cell r="I15511" t="str">
            <v>IWH</v>
          </cell>
          <cell r="J15511">
            <v>4344000</v>
          </cell>
          <cell r="K15511">
            <v>0</v>
          </cell>
          <cell r="L15511">
            <v>0</v>
          </cell>
          <cell r="M15511">
            <v>0</v>
          </cell>
          <cell r="N15511">
            <v>0</v>
          </cell>
          <cell r="O15511">
            <v>12540000</v>
          </cell>
          <cell r="P15511">
            <v>16884000</v>
          </cell>
        </row>
        <row r="15512">
          <cell r="A15512" t="str">
            <v>20051010</v>
          </cell>
          <cell r="B15512" t="str">
            <v>0541</v>
          </cell>
          <cell r="C15512" t="str">
            <v>BL RF PRODUCTS</v>
          </cell>
          <cell r="D15512" t="str">
            <v>PL RF CONSUMER PROD</v>
          </cell>
          <cell r="E15512" t="str">
            <v>BANDSWITCH</v>
          </cell>
          <cell r="F15512" t="str">
            <v>FP</v>
          </cell>
          <cell r="G15512" t="str">
            <v>HKTT</v>
          </cell>
          <cell r="H15512" t="str">
            <v>CP On-site Warehouse AP</v>
          </cell>
          <cell r="I15512" t="str">
            <v>RDC</v>
          </cell>
          <cell r="J15512">
            <v>878000</v>
          </cell>
          <cell r="K15512">
            <v>0</v>
          </cell>
          <cell r="L15512">
            <v>0</v>
          </cell>
          <cell r="M15512">
            <v>0</v>
          </cell>
          <cell r="N15512">
            <v>0</v>
          </cell>
          <cell r="O15512">
            <v>0</v>
          </cell>
          <cell r="P15512">
            <v>878000</v>
          </cell>
        </row>
        <row r="15513">
          <cell r="A15513" t="str">
            <v>20051010</v>
          </cell>
          <cell r="B15513" t="str">
            <v>0541</v>
          </cell>
          <cell r="C15513" t="str">
            <v>BL RF PRODUCTS</v>
          </cell>
          <cell r="D15513" t="str">
            <v>PL RF CONSUMER PROD</v>
          </cell>
          <cell r="E15513" t="str">
            <v>BANDSWITCH</v>
          </cell>
          <cell r="F15513" t="str">
            <v>FP</v>
          </cell>
          <cell r="G15513" t="str">
            <v>NL00</v>
          </cell>
          <cell r="H15513" t="str">
            <v>RDC EU / TNT LOGISTICS BV</v>
          </cell>
          <cell r="I15513" t="str">
            <v>RDC</v>
          </cell>
          <cell r="J15513">
            <v>10000</v>
          </cell>
          <cell r="K15513">
            <v>0</v>
          </cell>
          <cell r="L15513">
            <v>0</v>
          </cell>
          <cell r="M15513">
            <v>0</v>
          </cell>
          <cell r="N15513">
            <v>0</v>
          </cell>
          <cell r="O15513">
            <v>0</v>
          </cell>
          <cell r="P15513">
            <v>10000</v>
          </cell>
        </row>
        <row r="15514">
          <cell r="A15514" t="str">
            <v>20051010</v>
          </cell>
          <cell r="B15514" t="str">
            <v>0541</v>
          </cell>
          <cell r="C15514" t="str">
            <v>BL RF PRODUCTS</v>
          </cell>
          <cell r="D15514" t="str">
            <v>PL RF CONSUMER PROD</v>
          </cell>
          <cell r="E15514" t="str">
            <v>BANDSWITCH</v>
          </cell>
          <cell r="F15514" t="str">
            <v>FP</v>
          </cell>
          <cell r="G15514" t="str">
            <v>NLTT</v>
          </cell>
          <cell r="H15514" t="str">
            <v>TNT LOGISTICS BV</v>
          </cell>
          <cell r="I15514" t="str">
            <v>RDC</v>
          </cell>
          <cell r="J15514">
            <v>69000</v>
          </cell>
          <cell r="K15514">
            <v>0</v>
          </cell>
          <cell r="L15514">
            <v>0</v>
          </cell>
          <cell r="M15514">
            <v>0</v>
          </cell>
          <cell r="N15514">
            <v>0</v>
          </cell>
          <cell r="O15514">
            <v>54000</v>
          </cell>
          <cell r="P15514">
            <v>123000</v>
          </cell>
        </row>
        <row r="15515">
          <cell r="A15515" t="str">
            <v>20051010</v>
          </cell>
          <cell r="B15515" t="str">
            <v>0541</v>
          </cell>
          <cell r="C15515" t="str">
            <v>BL RF PRODUCTS</v>
          </cell>
          <cell r="D15515" t="str">
            <v>PL RF CONSUMER PROD</v>
          </cell>
          <cell r="E15515" t="str">
            <v>BANDSWITCH</v>
          </cell>
          <cell r="F15515" t="str">
            <v>FP</v>
          </cell>
          <cell r="G15515" t="str">
            <v>PH11</v>
          </cell>
          <cell r="H15515" t="str">
            <v>IWH (BL Control) PSPI</v>
          </cell>
          <cell r="I15515" t="str">
            <v>IWH</v>
          </cell>
          <cell r="J15515">
            <v>588000</v>
          </cell>
          <cell r="K15515">
            <v>0</v>
          </cell>
          <cell r="L15515">
            <v>0</v>
          </cell>
          <cell r="M15515">
            <v>0</v>
          </cell>
          <cell r="N15515">
            <v>0</v>
          </cell>
          <cell r="O15515">
            <v>0</v>
          </cell>
          <cell r="P15515">
            <v>588000</v>
          </cell>
        </row>
        <row r="15516">
          <cell r="A15516" t="str">
            <v>20051010</v>
          </cell>
          <cell r="B15516" t="str">
            <v>0541</v>
          </cell>
          <cell r="C15516" t="str">
            <v>BL RF PRODUCTS</v>
          </cell>
          <cell r="D15516" t="str">
            <v>PL RF CONSUMER PROD</v>
          </cell>
          <cell r="E15516" t="str">
            <v>BANDSWITCH</v>
          </cell>
          <cell r="F15516" t="str">
            <v>FP</v>
          </cell>
          <cell r="G15516" t="str">
            <v>SGTS</v>
          </cell>
          <cell r="H15516" t="str">
            <v>Tuner</v>
          </cell>
          <cell r="I15516" t="str">
            <v>CSW</v>
          </cell>
          <cell r="J15516">
            <v>580000</v>
          </cell>
          <cell r="K15516">
            <v>0</v>
          </cell>
          <cell r="L15516">
            <v>0</v>
          </cell>
          <cell r="M15516">
            <v>0</v>
          </cell>
          <cell r="N15516">
            <v>0</v>
          </cell>
          <cell r="O15516">
            <v>200000</v>
          </cell>
          <cell r="P15516">
            <v>780000</v>
          </cell>
        </row>
        <row r="15517">
          <cell r="A15517" t="str">
            <v>20051010</v>
          </cell>
          <cell r="B15517" t="str">
            <v>0541</v>
          </cell>
          <cell r="C15517" t="str">
            <v>BL RF PRODUCTS</v>
          </cell>
          <cell r="D15517" t="str">
            <v>PL RF CONSUMER PROD</v>
          </cell>
          <cell r="E15517" t="str">
            <v>BANDSWITCH</v>
          </cell>
          <cell r="F15517" t="str">
            <v>FP</v>
          </cell>
          <cell r="G15517" t="str">
            <v>US00</v>
          </cell>
          <cell r="H15517" t="str">
            <v>RDC NARSO</v>
          </cell>
          <cell r="I15517" t="str">
            <v>RDC</v>
          </cell>
          <cell r="J15517">
            <v>0</v>
          </cell>
          <cell r="K15517">
            <v>36000</v>
          </cell>
          <cell r="L15517">
            <v>0</v>
          </cell>
          <cell r="M15517">
            <v>0</v>
          </cell>
          <cell r="N15517">
            <v>0</v>
          </cell>
          <cell r="O15517">
            <v>0</v>
          </cell>
          <cell r="P15517">
            <v>36000</v>
          </cell>
        </row>
        <row r="15518">
          <cell r="A15518" t="str">
            <v>20051010</v>
          </cell>
          <cell r="B15518" t="str">
            <v>0541</v>
          </cell>
          <cell r="C15518" t="str">
            <v>BL RF PRODUCTS</v>
          </cell>
          <cell r="D15518" t="str">
            <v>PL RF CONSUMER PROD</v>
          </cell>
          <cell r="E15518" t="str">
            <v>BANDSWITCH</v>
          </cell>
          <cell r="F15518" t="str">
            <v>FP</v>
          </cell>
          <cell r="G15518" t="str">
            <v>USGI</v>
          </cell>
          <cell r="H15518" t="str">
            <v>CSW Delco VMI (Reynosa)</v>
          </cell>
          <cell r="I15518" t="str">
            <v>CSW</v>
          </cell>
          <cell r="J15518">
            <v>44000</v>
          </cell>
          <cell r="K15518">
            <v>0</v>
          </cell>
          <cell r="L15518">
            <v>0</v>
          </cell>
          <cell r="M15518">
            <v>0</v>
          </cell>
          <cell r="N15518">
            <v>0</v>
          </cell>
          <cell r="O15518">
            <v>22000</v>
          </cell>
          <cell r="P15518">
            <v>66000</v>
          </cell>
        </row>
        <row r="15519">
          <cell r="A15519" t="str">
            <v>20051010</v>
          </cell>
          <cell r="B15519" t="str">
            <v>0541</v>
          </cell>
          <cell r="C15519" t="str">
            <v>BL RF PRODUCTS</v>
          </cell>
          <cell r="D15519" t="str">
            <v>PL RF CONSUMER PROD</v>
          </cell>
          <cell r="E15519" t="str">
            <v>BANDSWITCH</v>
          </cell>
          <cell r="F15519" t="str">
            <v>FP</v>
          </cell>
          <cell r="G15519" t="str">
            <v>USOH</v>
          </cell>
          <cell r="H15519" t="str">
            <v>CSW Ford (Hatfield)</v>
          </cell>
          <cell r="I15519" t="str">
            <v>CSW</v>
          </cell>
          <cell r="J15519">
            <v>10000</v>
          </cell>
          <cell r="K15519">
            <v>0</v>
          </cell>
          <cell r="L15519">
            <v>0</v>
          </cell>
          <cell r="M15519">
            <v>0</v>
          </cell>
          <cell r="N15519">
            <v>0</v>
          </cell>
          <cell r="O15519">
            <v>0</v>
          </cell>
          <cell r="P15519">
            <v>10000</v>
          </cell>
        </row>
        <row r="15520">
          <cell r="A15520" t="str">
            <v>20051010</v>
          </cell>
          <cell r="B15520" t="str">
            <v>0541</v>
          </cell>
          <cell r="C15520" t="str">
            <v>BL RF PRODUCTS</v>
          </cell>
          <cell r="D15520" t="str">
            <v>PL RF CONSUMER PROD</v>
          </cell>
          <cell r="E15520" t="str">
            <v>BANDSWITCH</v>
          </cell>
          <cell r="F15520" t="str">
            <v>FP</v>
          </cell>
          <cell r="G15520" t="str">
            <v>USPW</v>
          </cell>
          <cell r="H15520" t="str">
            <v>CSW Ford (North Penn)</v>
          </cell>
          <cell r="I15520" t="str">
            <v>CSW</v>
          </cell>
          <cell r="J15520">
            <v>15000</v>
          </cell>
          <cell r="K15520">
            <v>0</v>
          </cell>
          <cell r="L15520">
            <v>0</v>
          </cell>
          <cell r="M15520">
            <v>0</v>
          </cell>
          <cell r="N15520">
            <v>0</v>
          </cell>
          <cell r="O15520">
            <v>0</v>
          </cell>
          <cell r="P15520">
            <v>15000</v>
          </cell>
        </row>
        <row r="15521">
          <cell r="A15521" t="str">
            <v>20051010</v>
          </cell>
          <cell r="B15521" t="str">
            <v>0541</v>
          </cell>
          <cell r="C15521" t="str">
            <v>BL RF PRODUCTS</v>
          </cell>
          <cell r="D15521" t="str">
            <v>PL RF CONSUMER PROD</v>
          </cell>
          <cell r="E15521" t="str">
            <v>BANDSWITCH</v>
          </cell>
          <cell r="F15521" t="str">
            <v>FP</v>
          </cell>
          <cell r="G15521" t="str">
            <v>USTM</v>
          </cell>
          <cell r="H15521" t="str">
            <v>CSW Ford (Altec - El Paso)</v>
          </cell>
          <cell r="I15521" t="str">
            <v>CSW</v>
          </cell>
          <cell r="J15521">
            <v>3000</v>
          </cell>
          <cell r="K15521">
            <v>0</v>
          </cell>
          <cell r="L15521">
            <v>0</v>
          </cell>
          <cell r="M15521">
            <v>0</v>
          </cell>
          <cell r="N15521">
            <v>0</v>
          </cell>
          <cell r="O15521">
            <v>0</v>
          </cell>
          <cell r="P15521">
            <v>3000</v>
          </cell>
        </row>
        <row r="15522">
          <cell r="A15522" t="str">
            <v>20051010</v>
          </cell>
          <cell r="B15522" t="str">
            <v>0541</v>
          </cell>
          <cell r="C15522" t="str">
            <v>BL RF PRODUCTS</v>
          </cell>
          <cell r="D15522" t="str">
            <v>PL RF CONSUMER PROD</v>
          </cell>
          <cell r="E15522" t="str">
            <v>BANDSWITCH</v>
          </cell>
          <cell r="F15522" t="str">
            <v>FP</v>
          </cell>
          <cell r="G15522" t="str">
            <v>USTT</v>
          </cell>
          <cell r="H15522" t="str">
            <v>CSW Auto</v>
          </cell>
          <cell r="I15522" t="str">
            <v>RDC</v>
          </cell>
          <cell r="J15522">
            <v>29000</v>
          </cell>
          <cell r="K15522">
            <v>0</v>
          </cell>
          <cell r="L15522">
            <v>0</v>
          </cell>
          <cell r="M15522">
            <v>0</v>
          </cell>
          <cell r="N15522">
            <v>0</v>
          </cell>
          <cell r="O15522">
            <v>0</v>
          </cell>
          <cell r="P15522">
            <v>29000</v>
          </cell>
        </row>
        <row r="15523">
          <cell r="A15523" t="str">
            <v>20051010</v>
          </cell>
          <cell r="B15523" t="str">
            <v>0541</v>
          </cell>
          <cell r="C15523" t="str">
            <v>BL RF PRODUCTS</v>
          </cell>
          <cell r="D15523" t="str">
            <v>PL RF CONSUMER PROD</v>
          </cell>
          <cell r="E15523" t="str">
            <v>BANDSWITCH</v>
          </cell>
          <cell r="F15523" t="str">
            <v>WAFER</v>
          </cell>
          <cell r="G15523" t="str">
            <v>all plants</v>
          </cell>
          <cell r="H15523" t="str">
            <v>all descriptions</v>
          </cell>
          <cell r="I15523" t="str">
            <v>MFG</v>
          </cell>
          <cell r="J15523">
            <v>158</v>
          </cell>
          <cell r="K15523">
            <v>0</v>
          </cell>
          <cell r="L15523">
            <v>0</v>
          </cell>
          <cell r="M15523">
            <v>0</v>
          </cell>
          <cell r="N15523">
            <v>0</v>
          </cell>
          <cell r="O15523">
            <v>45</v>
          </cell>
          <cell r="P15523">
            <v>203</v>
          </cell>
        </row>
        <row r="15524">
          <cell r="A15524" t="str">
            <v>20051010</v>
          </cell>
          <cell r="B15524" t="str">
            <v>0541</v>
          </cell>
          <cell r="C15524" t="str">
            <v>BL RF PRODUCTS</v>
          </cell>
          <cell r="D15524" t="str">
            <v>PL RF CONSUMER PROD</v>
          </cell>
          <cell r="E15524" t="str">
            <v>BANDSWITCH</v>
          </cell>
          <cell r="F15524" t="str">
            <v>WAFER</v>
          </cell>
          <cell r="G15524" t="str">
            <v>all plants</v>
          </cell>
          <cell r="H15524" t="str">
            <v>all descriptions</v>
          </cell>
          <cell r="I15524" t="str">
            <v>all types</v>
          </cell>
          <cell r="J15524">
            <v>158</v>
          </cell>
          <cell r="K15524">
            <v>0</v>
          </cell>
          <cell r="L15524">
            <v>0</v>
          </cell>
          <cell r="M15524">
            <v>0</v>
          </cell>
          <cell r="N15524">
            <v>0</v>
          </cell>
          <cell r="O15524">
            <v>45</v>
          </cell>
          <cell r="P15524">
            <v>203</v>
          </cell>
        </row>
        <row r="15525">
          <cell r="A15525" t="str">
            <v>20051010</v>
          </cell>
          <cell r="B15525" t="str">
            <v>0541</v>
          </cell>
          <cell r="C15525" t="str">
            <v>BL RF PRODUCTS</v>
          </cell>
          <cell r="D15525" t="str">
            <v>PL RF CONSUMER PROD</v>
          </cell>
          <cell r="E15525" t="str">
            <v>BANDSWITCH</v>
          </cell>
          <cell r="F15525" t="str">
            <v>WAFER</v>
          </cell>
          <cell r="G15525" t="str">
            <v>PH79</v>
          </cell>
          <cell r="H15525" t="str">
            <v>WT PSC</v>
          </cell>
          <cell r="I15525" t="str">
            <v>MFG</v>
          </cell>
          <cell r="J15525">
            <v>158</v>
          </cell>
          <cell r="K15525">
            <v>0</v>
          </cell>
          <cell r="L15525">
            <v>0</v>
          </cell>
          <cell r="M15525">
            <v>0</v>
          </cell>
          <cell r="N15525">
            <v>0</v>
          </cell>
          <cell r="O15525">
            <v>45</v>
          </cell>
          <cell r="P15525">
            <v>203</v>
          </cell>
        </row>
        <row r="15526">
          <cell r="A15526" t="str">
            <v>20051010</v>
          </cell>
          <cell r="B15526" t="str">
            <v>0541</v>
          </cell>
          <cell r="C15526" t="str">
            <v>BL RF PRODUCTS</v>
          </cell>
          <cell r="D15526" t="str">
            <v>PL RF CONSUMER PROD</v>
          </cell>
          <cell r="E15526" t="str">
            <v>BANDSWITCH</v>
          </cell>
          <cell r="F15526" t="str">
            <v>XTAL</v>
          </cell>
          <cell r="G15526" t="str">
            <v>all plants</v>
          </cell>
          <cell r="H15526" t="str">
            <v>all descriptions</v>
          </cell>
          <cell r="I15526" t="str">
            <v>MFG</v>
          </cell>
          <cell r="J15526">
            <v>9526244</v>
          </cell>
          <cell r="K15526">
            <v>0</v>
          </cell>
          <cell r="L15526">
            <v>0</v>
          </cell>
          <cell r="M15526">
            <v>0</v>
          </cell>
          <cell r="N15526">
            <v>0</v>
          </cell>
          <cell r="O15526">
            <v>6094383</v>
          </cell>
          <cell r="P15526">
            <v>15620627</v>
          </cell>
        </row>
        <row r="15527">
          <cell r="A15527" t="str">
            <v>20051010</v>
          </cell>
          <cell r="B15527" t="str">
            <v>0541</v>
          </cell>
          <cell r="C15527" t="str">
            <v>BL RF PRODUCTS</v>
          </cell>
          <cell r="D15527" t="str">
            <v>PL RF CONSUMER PROD</v>
          </cell>
          <cell r="E15527" t="str">
            <v>BANDSWITCH</v>
          </cell>
          <cell r="F15527" t="str">
            <v>XTAL</v>
          </cell>
          <cell r="G15527" t="str">
            <v>all plants</v>
          </cell>
          <cell r="H15527" t="str">
            <v>all descriptions</v>
          </cell>
          <cell r="I15527" t="str">
            <v>all types</v>
          </cell>
          <cell r="J15527">
            <v>9526244</v>
          </cell>
          <cell r="K15527">
            <v>0</v>
          </cell>
          <cell r="L15527">
            <v>0</v>
          </cell>
          <cell r="M15527">
            <v>0</v>
          </cell>
          <cell r="N15527">
            <v>0</v>
          </cell>
          <cell r="O15527">
            <v>6094383</v>
          </cell>
          <cell r="P15527">
            <v>15620627</v>
          </cell>
        </row>
        <row r="15528">
          <cell r="A15528" t="str">
            <v>20051010</v>
          </cell>
          <cell r="B15528" t="str">
            <v>0541</v>
          </cell>
          <cell r="C15528" t="str">
            <v>BL RF PRODUCTS</v>
          </cell>
          <cell r="D15528" t="str">
            <v>PL RF CONSUMER PROD</v>
          </cell>
          <cell r="E15528" t="str">
            <v>BANDSWITCH</v>
          </cell>
          <cell r="F15528" t="str">
            <v>XTAL</v>
          </cell>
          <cell r="G15528" t="str">
            <v>CN71</v>
          </cell>
          <cell r="H15528" t="str">
            <v>AT PS Guangdong</v>
          </cell>
          <cell r="I15528" t="str">
            <v>MFG</v>
          </cell>
          <cell r="J15528">
            <v>3438378</v>
          </cell>
          <cell r="K15528">
            <v>0</v>
          </cell>
          <cell r="L15528">
            <v>0</v>
          </cell>
          <cell r="M15528">
            <v>0</v>
          </cell>
          <cell r="N15528">
            <v>0</v>
          </cell>
          <cell r="O15528">
            <v>2894063</v>
          </cell>
          <cell r="P15528">
            <v>6332441</v>
          </cell>
        </row>
        <row r="15529">
          <cell r="A15529" t="str">
            <v>20051010</v>
          </cell>
          <cell r="B15529" t="str">
            <v>0541</v>
          </cell>
          <cell r="C15529" t="str">
            <v>BL RF PRODUCTS</v>
          </cell>
          <cell r="D15529" t="str">
            <v>PL RF CONSUMER PROD</v>
          </cell>
          <cell r="E15529" t="str">
            <v>BANDSWITCH</v>
          </cell>
          <cell r="F15529" t="str">
            <v>XTAL</v>
          </cell>
          <cell r="G15529" t="str">
            <v>HK70</v>
          </cell>
          <cell r="H15529" t="str">
            <v>AT EDL</v>
          </cell>
          <cell r="I15529" t="str">
            <v>MFG</v>
          </cell>
          <cell r="J15529">
            <v>5016386</v>
          </cell>
          <cell r="K15529">
            <v>0</v>
          </cell>
          <cell r="L15529">
            <v>0</v>
          </cell>
          <cell r="M15529">
            <v>0</v>
          </cell>
          <cell r="N15529">
            <v>0</v>
          </cell>
          <cell r="O15529">
            <v>3200320</v>
          </cell>
          <cell r="P15529">
            <v>8216706</v>
          </cell>
        </row>
        <row r="15530">
          <cell r="A15530" t="str">
            <v>20051010</v>
          </cell>
          <cell r="B15530" t="str">
            <v>0541</v>
          </cell>
          <cell r="C15530" t="str">
            <v>BL RF PRODUCTS</v>
          </cell>
          <cell r="D15530" t="str">
            <v>PL RF CONSUMER PROD</v>
          </cell>
          <cell r="E15530" t="str">
            <v>BANDSWITCH</v>
          </cell>
          <cell r="F15530" t="str">
            <v>XTAL</v>
          </cell>
          <cell r="G15530" t="str">
            <v>PH70</v>
          </cell>
          <cell r="H15530" t="str">
            <v>AT PSPI</v>
          </cell>
          <cell r="I15530" t="str">
            <v>MFG</v>
          </cell>
          <cell r="J15530">
            <v>1071480</v>
          </cell>
          <cell r="K15530">
            <v>0</v>
          </cell>
          <cell r="L15530">
            <v>0</v>
          </cell>
          <cell r="M15530">
            <v>0</v>
          </cell>
          <cell r="N15530">
            <v>0</v>
          </cell>
          <cell r="O15530">
            <v>0</v>
          </cell>
          <cell r="P15530">
            <v>1071480</v>
          </cell>
        </row>
        <row r="15531">
          <cell r="A15531" t="str">
            <v>20051010</v>
          </cell>
          <cell r="B15531" t="str">
            <v>0541</v>
          </cell>
          <cell r="C15531" t="str">
            <v>BL RF PRODUCTS</v>
          </cell>
          <cell r="D15531" t="str">
            <v>PL RF CONSUMER PROD</v>
          </cell>
          <cell r="E15531" t="str">
            <v>FETS</v>
          </cell>
          <cell r="F15531" t="str">
            <v>all categories</v>
          </cell>
          <cell r="G15531" t="str">
            <v>all plants</v>
          </cell>
          <cell r="H15531" t="str">
            <v>all descriptions</v>
          </cell>
          <cell r="I15531" t="str">
            <v>all types</v>
          </cell>
          <cell r="J15531">
            <v>66623238</v>
          </cell>
          <cell r="K15531">
            <v>9000</v>
          </cell>
          <cell r="L15531">
            <v>55000</v>
          </cell>
          <cell r="M15531">
            <v>0</v>
          </cell>
          <cell r="N15531">
            <v>87000</v>
          </cell>
          <cell r="O15531">
            <v>40828963</v>
          </cell>
          <cell r="P15531">
            <v>107603201</v>
          </cell>
        </row>
        <row r="15532">
          <cell r="A15532" t="str">
            <v>20051010</v>
          </cell>
          <cell r="B15532" t="str">
            <v>0541</v>
          </cell>
          <cell r="C15532" t="str">
            <v>BL RF PRODUCTS</v>
          </cell>
          <cell r="D15532" t="str">
            <v>PL RF CONSUMER PROD</v>
          </cell>
          <cell r="E15532" t="str">
            <v>FETS</v>
          </cell>
          <cell r="F15532" t="str">
            <v>all categories</v>
          </cell>
          <cell r="G15532" t="str">
            <v>all plants</v>
          </cell>
          <cell r="H15532" t="str">
            <v>all descriptions</v>
          </cell>
          <cell r="I15532" t="str">
            <v>IWH</v>
          </cell>
          <cell r="J15532">
            <v>28377000</v>
          </cell>
          <cell r="K15532">
            <v>0</v>
          </cell>
          <cell r="L15532">
            <v>0</v>
          </cell>
          <cell r="M15532">
            <v>0</v>
          </cell>
          <cell r="N15532">
            <v>0</v>
          </cell>
          <cell r="O15532">
            <v>15930000</v>
          </cell>
          <cell r="P15532">
            <v>44307000</v>
          </cell>
        </row>
        <row r="15533">
          <cell r="A15533" t="str">
            <v>20051010</v>
          </cell>
          <cell r="B15533" t="str">
            <v>0541</v>
          </cell>
          <cell r="C15533" t="str">
            <v>BL RF PRODUCTS</v>
          </cell>
          <cell r="D15533" t="str">
            <v>PL RF CONSUMER PROD</v>
          </cell>
          <cell r="E15533" t="str">
            <v>FETS</v>
          </cell>
          <cell r="F15533" t="str">
            <v>all categories</v>
          </cell>
          <cell r="G15533" t="str">
            <v>all plants</v>
          </cell>
          <cell r="H15533" t="str">
            <v>all descriptions</v>
          </cell>
          <cell r="I15533" t="str">
            <v>CSW</v>
          </cell>
          <cell r="J15533">
            <v>4764000</v>
          </cell>
          <cell r="K15533">
            <v>0</v>
          </cell>
          <cell r="L15533">
            <v>0</v>
          </cell>
          <cell r="M15533">
            <v>0</v>
          </cell>
          <cell r="N15533">
            <v>0</v>
          </cell>
          <cell r="O15533">
            <v>1821000</v>
          </cell>
          <cell r="P15533">
            <v>6585000</v>
          </cell>
        </row>
        <row r="15534">
          <cell r="A15534" t="str">
            <v>20051010</v>
          </cell>
          <cell r="B15534" t="str">
            <v>0541</v>
          </cell>
          <cell r="C15534" t="str">
            <v>BL RF PRODUCTS</v>
          </cell>
          <cell r="D15534" t="str">
            <v>PL RF CONSUMER PROD</v>
          </cell>
          <cell r="E15534" t="str">
            <v>FETS</v>
          </cell>
          <cell r="F15534" t="str">
            <v>all categories</v>
          </cell>
          <cell r="G15534" t="str">
            <v>all plants</v>
          </cell>
          <cell r="H15534" t="str">
            <v>all descriptions</v>
          </cell>
          <cell r="I15534" t="str">
            <v>RDC</v>
          </cell>
          <cell r="J15534">
            <v>9949000</v>
          </cell>
          <cell r="K15534">
            <v>9000</v>
          </cell>
          <cell r="L15534">
            <v>55000</v>
          </cell>
          <cell r="M15534">
            <v>0</v>
          </cell>
          <cell r="N15534">
            <v>0</v>
          </cell>
          <cell r="O15534">
            <v>1091000</v>
          </cell>
          <cell r="P15534">
            <v>11104000</v>
          </cell>
        </row>
        <row r="15535">
          <cell r="A15535" t="str">
            <v>20051010</v>
          </cell>
          <cell r="B15535" t="str">
            <v>0541</v>
          </cell>
          <cell r="C15535" t="str">
            <v>BL RF PRODUCTS</v>
          </cell>
          <cell r="D15535" t="str">
            <v>PL RF CONSUMER PROD</v>
          </cell>
          <cell r="E15535" t="str">
            <v>FETS</v>
          </cell>
          <cell r="F15535" t="str">
            <v>all categories</v>
          </cell>
          <cell r="G15535" t="str">
            <v>all plants</v>
          </cell>
          <cell r="H15535" t="str">
            <v>all descriptions</v>
          </cell>
          <cell r="I15535" t="str">
            <v>TRN</v>
          </cell>
          <cell r="J15535">
            <v>0</v>
          </cell>
          <cell r="K15535">
            <v>0</v>
          </cell>
          <cell r="L15535">
            <v>0</v>
          </cell>
          <cell r="M15535">
            <v>0</v>
          </cell>
          <cell r="N15535">
            <v>87000</v>
          </cell>
          <cell r="O15535">
            <v>24000</v>
          </cell>
          <cell r="P15535">
            <v>111000</v>
          </cell>
        </row>
        <row r="15536">
          <cell r="A15536" t="str">
            <v>20051010</v>
          </cell>
          <cell r="B15536" t="str">
            <v>0541</v>
          </cell>
          <cell r="C15536" t="str">
            <v>BL RF PRODUCTS</v>
          </cell>
          <cell r="D15536" t="str">
            <v>PL RF CONSUMER PROD</v>
          </cell>
          <cell r="E15536" t="str">
            <v>FETS</v>
          </cell>
          <cell r="F15536" t="str">
            <v>all categories</v>
          </cell>
          <cell r="G15536" t="str">
            <v>all plants</v>
          </cell>
          <cell r="H15536" t="str">
            <v>all descriptions</v>
          </cell>
          <cell r="I15536" t="str">
            <v>MFG</v>
          </cell>
          <cell r="J15536">
            <v>23533238</v>
          </cell>
          <cell r="K15536">
            <v>0</v>
          </cell>
          <cell r="L15536">
            <v>0</v>
          </cell>
          <cell r="M15536">
            <v>0</v>
          </cell>
          <cell r="N15536">
            <v>0</v>
          </cell>
          <cell r="O15536">
            <v>21962963</v>
          </cell>
          <cell r="P15536">
            <v>45496201</v>
          </cell>
        </row>
        <row r="15537">
          <cell r="A15537" t="str">
            <v>20051010</v>
          </cell>
          <cell r="B15537" t="str">
            <v>0541</v>
          </cell>
          <cell r="C15537" t="str">
            <v>BL RF PRODUCTS</v>
          </cell>
          <cell r="D15537" t="str">
            <v>PL RF CONSUMER PROD</v>
          </cell>
          <cell r="E15537" t="str">
            <v>FETS</v>
          </cell>
          <cell r="F15537" t="str">
            <v>all categories</v>
          </cell>
          <cell r="G15537" t="str">
            <v>CN10</v>
          </cell>
          <cell r="H15537" t="str">
            <v>IWH (BL Control) Guangdong</v>
          </cell>
          <cell r="I15537" t="str">
            <v>IWH</v>
          </cell>
          <cell r="J15537">
            <v>2137000</v>
          </cell>
          <cell r="K15537">
            <v>0</v>
          </cell>
          <cell r="L15537">
            <v>0</v>
          </cell>
          <cell r="M15537">
            <v>0</v>
          </cell>
          <cell r="N15537">
            <v>0</v>
          </cell>
          <cell r="O15537">
            <v>640000</v>
          </cell>
          <cell r="P15537">
            <v>2777000</v>
          </cell>
        </row>
        <row r="15538">
          <cell r="A15538" t="str">
            <v>20051010</v>
          </cell>
          <cell r="B15538" t="str">
            <v>0541</v>
          </cell>
          <cell r="C15538" t="str">
            <v>BL RF PRODUCTS</v>
          </cell>
          <cell r="D15538" t="str">
            <v>PL RF CONSUMER PROD</v>
          </cell>
          <cell r="E15538" t="str">
            <v>FETS</v>
          </cell>
          <cell r="F15538" t="str">
            <v>all categories</v>
          </cell>
          <cell r="G15538" t="str">
            <v>CN71</v>
          </cell>
          <cell r="H15538" t="str">
            <v>AT PS Guangdong</v>
          </cell>
          <cell r="I15538" t="str">
            <v>MFG</v>
          </cell>
          <cell r="J15538">
            <v>6864553</v>
          </cell>
          <cell r="K15538">
            <v>0</v>
          </cell>
          <cell r="L15538">
            <v>0</v>
          </cell>
          <cell r="M15538">
            <v>0</v>
          </cell>
          <cell r="N15538">
            <v>0</v>
          </cell>
          <cell r="O15538">
            <v>574750</v>
          </cell>
          <cell r="P15538">
            <v>7439303</v>
          </cell>
        </row>
        <row r="15539">
          <cell r="A15539" t="str">
            <v>20051010</v>
          </cell>
          <cell r="B15539" t="str">
            <v>0541</v>
          </cell>
          <cell r="C15539" t="str">
            <v>BL RF PRODUCTS</v>
          </cell>
          <cell r="D15539" t="str">
            <v>PL RF CONSUMER PROD</v>
          </cell>
          <cell r="E15539" t="str">
            <v>FETS</v>
          </cell>
          <cell r="F15539" t="str">
            <v>all categories</v>
          </cell>
          <cell r="G15539" t="str">
            <v>CNMT</v>
          </cell>
          <cell r="H15539" t="str">
            <v>MOTOROLA-CGISS</v>
          </cell>
          <cell r="I15539" t="str">
            <v>CSW</v>
          </cell>
          <cell r="J15539">
            <v>6000</v>
          </cell>
          <cell r="K15539">
            <v>0</v>
          </cell>
          <cell r="L15539">
            <v>0</v>
          </cell>
          <cell r="M15539">
            <v>0</v>
          </cell>
          <cell r="N15539">
            <v>0</v>
          </cell>
          <cell r="O15539">
            <v>6000</v>
          </cell>
          <cell r="P15539">
            <v>12000</v>
          </cell>
        </row>
        <row r="15540">
          <cell r="A15540" t="str">
            <v>20051010</v>
          </cell>
          <cell r="B15540" t="str">
            <v>0541</v>
          </cell>
          <cell r="C15540" t="str">
            <v>BL RF PRODUCTS</v>
          </cell>
          <cell r="D15540" t="str">
            <v>PL RF CONSUMER PROD</v>
          </cell>
          <cell r="E15540" t="str">
            <v>FETS</v>
          </cell>
          <cell r="F15540" t="str">
            <v>all categories</v>
          </cell>
          <cell r="G15540" t="str">
            <v>FRSR</v>
          </cell>
          <cell r="H15540" t="str">
            <v>SIEMENS RAMBOUILLET</v>
          </cell>
          <cell r="I15540" t="str">
            <v>CSW</v>
          </cell>
          <cell r="J15540">
            <v>231000</v>
          </cell>
          <cell r="K15540">
            <v>0</v>
          </cell>
          <cell r="L15540">
            <v>0</v>
          </cell>
          <cell r="M15540">
            <v>0</v>
          </cell>
          <cell r="N15540">
            <v>0</v>
          </cell>
          <cell r="O15540">
            <v>60000</v>
          </cell>
          <cell r="P15540">
            <v>291000</v>
          </cell>
        </row>
        <row r="15541">
          <cell r="A15541" t="str">
            <v>20051010</v>
          </cell>
          <cell r="B15541" t="str">
            <v>0541</v>
          </cell>
          <cell r="C15541" t="str">
            <v>BL RF PRODUCTS</v>
          </cell>
          <cell r="D15541" t="str">
            <v>PL RF CONSUMER PROD</v>
          </cell>
          <cell r="E15541" t="str">
            <v>FETS</v>
          </cell>
          <cell r="F15541" t="str">
            <v>all categories</v>
          </cell>
          <cell r="G15541" t="str">
            <v>HK00</v>
          </cell>
          <cell r="H15541" t="str">
            <v>RDC APSH</v>
          </cell>
          <cell r="I15541" t="str">
            <v>RDC</v>
          </cell>
          <cell r="J15541">
            <v>3926000</v>
          </cell>
          <cell r="K15541">
            <v>0</v>
          </cell>
          <cell r="L15541">
            <v>46000</v>
          </cell>
          <cell r="M15541">
            <v>0</v>
          </cell>
          <cell r="N15541">
            <v>0</v>
          </cell>
          <cell r="O15541">
            <v>312000</v>
          </cell>
          <cell r="P15541">
            <v>4284000</v>
          </cell>
        </row>
        <row r="15542">
          <cell r="A15542" t="str">
            <v>20051010</v>
          </cell>
          <cell r="B15542" t="str">
            <v>0541</v>
          </cell>
          <cell r="C15542" t="str">
            <v>BL RF PRODUCTS</v>
          </cell>
          <cell r="D15542" t="str">
            <v>PL RF CONSUMER PROD</v>
          </cell>
          <cell r="E15542" t="str">
            <v>FETS</v>
          </cell>
          <cell r="F15542" t="str">
            <v>all categories</v>
          </cell>
          <cell r="G15542" t="str">
            <v>HK10</v>
          </cell>
          <cell r="H15542" t="str">
            <v>IWH (BL Control) EDL</v>
          </cell>
          <cell r="I15542" t="str">
            <v>IWH</v>
          </cell>
          <cell r="J15542">
            <v>26240000</v>
          </cell>
          <cell r="K15542">
            <v>0</v>
          </cell>
          <cell r="L15542">
            <v>0</v>
          </cell>
          <cell r="M15542">
            <v>0</v>
          </cell>
          <cell r="N15542">
            <v>0</v>
          </cell>
          <cell r="O15542">
            <v>15290000</v>
          </cell>
          <cell r="P15542">
            <v>41530000</v>
          </cell>
        </row>
        <row r="15543">
          <cell r="A15543" t="str">
            <v>20051010</v>
          </cell>
          <cell r="B15543" t="str">
            <v>0541</v>
          </cell>
          <cell r="C15543" t="str">
            <v>BL RF PRODUCTS</v>
          </cell>
          <cell r="D15543" t="str">
            <v>PL RF CONSUMER PROD</v>
          </cell>
          <cell r="E15543" t="str">
            <v>FETS</v>
          </cell>
          <cell r="F15543" t="str">
            <v>all categories</v>
          </cell>
          <cell r="G15543" t="str">
            <v>HK70</v>
          </cell>
          <cell r="H15543" t="str">
            <v>AT EDL</v>
          </cell>
          <cell r="I15543" t="str">
            <v>MFG</v>
          </cell>
          <cell r="J15543">
            <v>16666834</v>
          </cell>
          <cell r="K15543">
            <v>0</v>
          </cell>
          <cell r="L15543">
            <v>0</v>
          </cell>
          <cell r="M15543">
            <v>0</v>
          </cell>
          <cell r="N15543">
            <v>0</v>
          </cell>
          <cell r="O15543">
            <v>21385770</v>
          </cell>
          <cell r="P15543">
            <v>38052604</v>
          </cell>
        </row>
        <row r="15544">
          <cell r="A15544" t="str">
            <v>20051010</v>
          </cell>
          <cell r="B15544" t="str">
            <v>0541</v>
          </cell>
          <cell r="C15544" t="str">
            <v>BL RF PRODUCTS</v>
          </cell>
          <cell r="D15544" t="str">
            <v>PL RF CONSUMER PROD</v>
          </cell>
          <cell r="E15544" t="str">
            <v>FETS</v>
          </cell>
          <cell r="F15544" t="str">
            <v>all categories</v>
          </cell>
          <cell r="G15544" t="str">
            <v>HKTT</v>
          </cell>
          <cell r="H15544" t="str">
            <v>CP On-site Warehouse AP</v>
          </cell>
          <cell r="I15544" t="str">
            <v>RDC</v>
          </cell>
          <cell r="J15544">
            <v>5092000</v>
          </cell>
          <cell r="K15544">
            <v>0</v>
          </cell>
          <cell r="L15544">
            <v>0</v>
          </cell>
          <cell r="M15544">
            <v>0</v>
          </cell>
          <cell r="N15544">
            <v>0</v>
          </cell>
          <cell r="O15544">
            <v>632000</v>
          </cell>
          <cell r="P15544">
            <v>5724000</v>
          </cell>
        </row>
        <row r="15545">
          <cell r="A15545" t="str">
            <v>20051010</v>
          </cell>
          <cell r="B15545" t="str">
            <v>0541</v>
          </cell>
          <cell r="C15545" t="str">
            <v>BL RF PRODUCTS</v>
          </cell>
          <cell r="D15545" t="str">
            <v>PL RF CONSUMER PROD</v>
          </cell>
          <cell r="E15545" t="str">
            <v>FETS</v>
          </cell>
          <cell r="F15545" t="str">
            <v>all categories</v>
          </cell>
          <cell r="G15545" t="str">
            <v>HUAS</v>
          </cell>
          <cell r="H15545" t="str">
            <v>EXEL</v>
          </cell>
          <cell r="I15545" t="str">
            <v>CSW</v>
          </cell>
          <cell r="J15545">
            <v>30000</v>
          </cell>
          <cell r="K15545">
            <v>0</v>
          </cell>
          <cell r="L15545">
            <v>0</v>
          </cell>
          <cell r="M15545">
            <v>0</v>
          </cell>
          <cell r="N15545">
            <v>0</v>
          </cell>
          <cell r="O15545">
            <v>0</v>
          </cell>
          <cell r="P15545">
            <v>30000</v>
          </cell>
        </row>
        <row r="15546">
          <cell r="A15546" t="str">
            <v>20051010</v>
          </cell>
          <cell r="B15546" t="str">
            <v>0541</v>
          </cell>
          <cell r="C15546" t="str">
            <v>BL RF PRODUCTS</v>
          </cell>
          <cell r="D15546" t="str">
            <v>PL RF CONSUMER PROD</v>
          </cell>
          <cell r="E15546" t="str">
            <v>FETS</v>
          </cell>
          <cell r="F15546" t="str">
            <v>all categories</v>
          </cell>
          <cell r="G15546" t="str">
            <v>HUFZ</v>
          </cell>
          <cell r="H15546" t="str">
            <v>FLEXTRONICS ZALAEGERSZEG</v>
          </cell>
          <cell r="I15546" t="str">
            <v>CSW</v>
          </cell>
          <cell r="J15546">
            <v>99000</v>
          </cell>
          <cell r="K15546">
            <v>0</v>
          </cell>
          <cell r="L15546">
            <v>0</v>
          </cell>
          <cell r="M15546">
            <v>0</v>
          </cell>
          <cell r="N15546">
            <v>0</v>
          </cell>
          <cell r="O15546">
            <v>0</v>
          </cell>
          <cell r="P15546">
            <v>99000</v>
          </cell>
        </row>
        <row r="15547">
          <cell r="A15547" t="str">
            <v>20051010</v>
          </cell>
          <cell r="B15547" t="str">
            <v>0541</v>
          </cell>
          <cell r="C15547" t="str">
            <v>BL RF PRODUCTS</v>
          </cell>
          <cell r="D15547" t="str">
            <v>PL RF CONSUMER PROD</v>
          </cell>
          <cell r="E15547" t="str">
            <v>FETS</v>
          </cell>
          <cell r="F15547" t="str">
            <v>all categories</v>
          </cell>
          <cell r="G15547" t="str">
            <v>MYBB</v>
          </cell>
          <cell r="H15547" t="str">
            <v>ROBERT BOSCH (M) SDN BHD</v>
          </cell>
          <cell r="I15547" t="str">
            <v>CSW</v>
          </cell>
          <cell r="J15547">
            <v>6000</v>
          </cell>
          <cell r="K15547">
            <v>0</v>
          </cell>
          <cell r="L15547">
            <v>0</v>
          </cell>
          <cell r="M15547">
            <v>0</v>
          </cell>
          <cell r="N15547">
            <v>0</v>
          </cell>
          <cell r="O15547">
            <v>3000</v>
          </cell>
          <cell r="P15547">
            <v>9000</v>
          </cell>
        </row>
        <row r="15548">
          <cell r="A15548" t="str">
            <v>20051010</v>
          </cell>
          <cell r="B15548" t="str">
            <v>0541</v>
          </cell>
          <cell r="C15548" t="str">
            <v>BL RF PRODUCTS</v>
          </cell>
          <cell r="D15548" t="str">
            <v>PL RF CONSUMER PROD</v>
          </cell>
          <cell r="E15548" t="str">
            <v>FETS</v>
          </cell>
          <cell r="F15548" t="str">
            <v>all categories</v>
          </cell>
          <cell r="G15548" t="str">
            <v>MYMB</v>
          </cell>
          <cell r="H15548" t="str">
            <v>MOTOROLA_MY</v>
          </cell>
          <cell r="I15548" t="str">
            <v>CSW</v>
          </cell>
          <cell r="J15548">
            <v>6000</v>
          </cell>
          <cell r="K15548">
            <v>0</v>
          </cell>
          <cell r="L15548">
            <v>0</v>
          </cell>
          <cell r="M15548">
            <v>0</v>
          </cell>
          <cell r="N15548">
            <v>0</v>
          </cell>
          <cell r="O15548">
            <v>3000</v>
          </cell>
          <cell r="P15548">
            <v>9000</v>
          </cell>
        </row>
        <row r="15549">
          <cell r="A15549" t="str">
            <v>20051010</v>
          </cell>
          <cell r="B15549" t="str">
            <v>0541</v>
          </cell>
          <cell r="C15549" t="str">
            <v>BL RF PRODUCTS</v>
          </cell>
          <cell r="D15549" t="str">
            <v>PL RF CONSUMER PROD</v>
          </cell>
          <cell r="E15549" t="str">
            <v>FETS</v>
          </cell>
          <cell r="F15549" t="str">
            <v>all categories</v>
          </cell>
          <cell r="G15549" t="str">
            <v>MYSC</v>
          </cell>
          <cell r="H15549" t="str">
            <v>SONY _MY_Tuner</v>
          </cell>
          <cell r="I15549" t="str">
            <v>CSW</v>
          </cell>
          <cell r="J15549">
            <v>45000</v>
          </cell>
          <cell r="K15549">
            <v>0</v>
          </cell>
          <cell r="L15549">
            <v>0</v>
          </cell>
          <cell r="M15549">
            <v>0</v>
          </cell>
          <cell r="N15549">
            <v>0</v>
          </cell>
          <cell r="O15549">
            <v>54000</v>
          </cell>
          <cell r="P15549">
            <v>99000</v>
          </cell>
        </row>
        <row r="15550">
          <cell r="A15550" t="str">
            <v>20051010</v>
          </cell>
          <cell r="B15550" t="str">
            <v>0541</v>
          </cell>
          <cell r="C15550" t="str">
            <v>BL RF PRODUCTS</v>
          </cell>
          <cell r="D15550" t="str">
            <v>PL RF CONSUMER PROD</v>
          </cell>
          <cell r="E15550" t="str">
            <v>FETS</v>
          </cell>
          <cell r="F15550" t="str">
            <v>all categories</v>
          </cell>
          <cell r="G15550" t="str">
            <v>NL00</v>
          </cell>
          <cell r="H15550" t="str">
            <v>RDC EU / TNT LOGISTICS BV</v>
          </cell>
          <cell r="I15550" t="str">
            <v>RDC</v>
          </cell>
          <cell r="J15550">
            <v>158000</v>
          </cell>
          <cell r="K15550">
            <v>9000</v>
          </cell>
          <cell r="L15550">
            <v>0</v>
          </cell>
          <cell r="M15550">
            <v>0</v>
          </cell>
          <cell r="N15550">
            <v>0</v>
          </cell>
          <cell r="O15550">
            <v>9000</v>
          </cell>
          <cell r="P15550">
            <v>176000</v>
          </cell>
        </row>
        <row r="15551">
          <cell r="A15551" t="str">
            <v>20051010</v>
          </cell>
          <cell r="B15551" t="str">
            <v>0541</v>
          </cell>
          <cell r="C15551" t="str">
            <v>BL RF PRODUCTS</v>
          </cell>
          <cell r="D15551" t="str">
            <v>PL RF CONSUMER PROD</v>
          </cell>
          <cell r="E15551" t="str">
            <v>FETS</v>
          </cell>
          <cell r="F15551" t="str">
            <v>all categories</v>
          </cell>
          <cell r="G15551" t="str">
            <v>NL01</v>
          </cell>
          <cell r="H15551" t="str">
            <v>TRN EU / TNT LOGISTICS BV</v>
          </cell>
          <cell r="I15551" t="str">
            <v>TRN</v>
          </cell>
          <cell r="J15551">
            <v>0</v>
          </cell>
          <cell r="K15551">
            <v>0</v>
          </cell>
          <cell r="L15551">
            <v>0</v>
          </cell>
          <cell r="M15551">
            <v>0</v>
          </cell>
          <cell r="N15551">
            <v>0</v>
          </cell>
          <cell r="O15551">
            <v>24000</v>
          </cell>
          <cell r="P15551">
            <v>24000</v>
          </cell>
        </row>
        <row r="15552">
          <cell r="A15552" t="str">
            <v>20051010</v>
          </cell>
          <cell r="B15552" t="str">
            <v>0541</v>
          </cell>
          <cell r="C15552" t="str">
            <v>BL RF PRODUCTS</v>
          </cell>
          <cell r="D15552" t="str">
            <v>PL RF CONSUMER PROD</v>
          </cell>
          <cell r="E15552" t="str">
            <v>FETS</v>
          </cell>
          <cell r="F15552" t="str">
            <v>all categories</v>
          </cell>
          <cell r="G15552" t="str">
            <v>NLTT</v>
          </cell>
          <cell r="H15552" t="str">
            <v>TNT LOGISTICS BV</v>
          </cell>
          <cell r="I15552" t="str">
            <v>RDC</v>
          </cell>
          <cell r="J15552">
            <v>429000</v>
          </cell>
          <cell r="K15552">
            <v>0</v>
          </cell>
          <cell r="L15552">
            <v>0</v>
          </cell>
          <cell r="M15552">
            <v>0</v>
          </cell>
          <cell r="N15552">
            <v>0</v>
          </cell>
          <cell r="O15552">
            <v>132000</v>
          </cell>
          <cell r="P15552">
            <v>561000</v>
          </cell>
        </row>
        <row r="15553">
          <cell r="A15553" t="str">
            <v>20051010</v>
          </cell>
          <cell r="B15553" t="str">
            <v>0541</v>
          </cell>
          <cell r="C15553" t="str">
            <v>BL RF PRODUCTS</v>
          </cell>
          <cell r="D15553" t="str">
            <v>PL RF CONSUMER PROD</v>
          </cell>
          <cell r="E15553" t="str">
            <v>FETS</v>
          </cell>
          <cell r="F15553" t="str">
            <v>all categories</v>
          </cell>
          <cell r="G15553" t="str">
            <v>PH79</v>
          </cell>
          <cell r="H15553" t="str">
            <v>WT PSC</v>
          </cell>
          <cell r="I15553" t="str">
            <v>MFG</v>
          </cell>
          <cell r="J15553">
            <v>1851</v>
          </cell>
          <cell r="K15553">
            <v>0</v>
          </cell>
          <cell r="L15553">
            <v>0</v>
          </cell>
          <cell r="M15553">
            <v>0</v>
          </cell>
          <cell r="N15553">
            <v>0</v>
          </cell>
          <cell r="O15553">
            <v>2443</v>
          </cell>
          <cell r="P15553">
            <v>4294</v>
          </cell>
        </row>
        <row r="15554">
          <cell r="A15554" t="str">
            <v>20051010</v>
          </cell>
          <cell r="B15554" t="str">
            <v>0541</v>
          </cell>
          <cell r="C15554" t="str">
            <v>BL RF PRODUCTS</v>
          </cell>
          <cell r="D15554" t="str">
            <v>PL RF CONSUMER PROD</v>
          </cell>
          <cell r="E15554" t="str">
            <v>FETS</v>
          </cell>
          <cell r="F15554" t="str">
            <v>all categories</v>
          </cell>
          <cell r="G15554" t="str">
            <v>PTFP</v>
          </cell>
          <cell r="H15554" t="str">
            <v>FORD PALMELA</v>
          </cell>
          <cell r="I15554" t="str">
            <v>CSW</v>
          </cell>
          <cell r="J15554">
            <v>306000</v>
          </cell>
          <cell r="K15554">
            <v>0</v>
          </cell>
          <cell r="L15554">
            <v>0</v>
          </cell>
          <cell r="M15554">
            <v>0</v>
          </cell>
          <cell r="N15554">
            <v>0</v>
          </cell>
          <cell r="O15554">
            <v>0</v>
          </cell>
          <cell r="P15554">
            <v>306000</v>
          </cell>
        </row>
        <row r="15555">
          <cell r="A15555" t="str">
            <v>20051010</v>
          </cell>
          <cell r="B15555" t="str">
            <v>0541</v>
          </cell>
          <cell r="C15555" t="str">
            <v>BL RF PRODUCTS</v>
          </cell>
          <cell r="D15555" t="str">
            <v>PL RF CONSUMER PROD</v>
          </cell>
          <cell r="E15555" t="str">
            <v>FETS</v>
          </cell>
          <cell r="F15555" t="str">
            <v>all categories</v>
          </cell>
          <cell r="G15555" t="str">
            <v>SGTS</v>
          </cell>
          <cell r="H15555" t="str">
            <v>Tuner</v>
          </cell>
          <cell r="I15555" t="str">
            <v>CSW</v>
          </cell>
          <cell r="J15555">
            <v>1639000</v>
          </cell>
          <cell r="K15555">
            <v>0</v>
          </cell>
          <cell r="L15555">
            <v>0</v>
          </cell>
          <cell r="M15555">
            <v>0</v>
          </cell>
          <cell r="N15555">
            <v>0</v>
          </cell>
          <cell r="O15555">
            <v>648000</v>
          </cell>
          <cell r="P15555">
            <v>2287000</v>
          </cell>
        </row>
        <row r="15556">
          <cell r="A15556" t="str">
            <v>20051010</v>
          </cell>
          <cell r="B15556" t="str">
            <v>0541</v>
          </cell>
          <cell r="C15556" t="str">
            <v>BL RF PRODUCTS</v>
          </cell>
          <cell r="D15556" t="str">
            <v>PL RF CONSUMER PROD</v>
          </cell>
          <cell r="E15556" t="str">
            <v>FETS</v>
          </cell>
          <cell r="F15556" t="str">
            <v>all categories</v>
          </cell>
          <cell r="G15556" t="str">
            <v>THSS</v>
          </cell>
          <cell r="H15556" t="str">
            <v>Samsung</v>
          </cell>
          <cell r="I15556" t="str">
            <v>CSW</v>
          </cell>
          <cell r="J15556">
            <v>1890000</v>
          </cell>
          <cell r="K15556">
            <v>0</v>
          </cell>
          <cell r="L15556">
            <v>0</v>
          </cell>
          <cell r="M15556">
            <v>0</v>
          </cell>
          <cell r="N15556">
            <v>0</v>
          </cell>
          <cell r="O15556">
            <v>828000</v>
          </cell>
          <cell r="P15556">
            <v>2718000</v>
          </cell>
        </row>
        <row r="15557">
          <cell r="A15557" t="str">
            <v>20051010</v>
          </cell>
          <cell r="B15557" t="str">
            <v>0541</v>
          </cell>
          <cell r="C15557" t="str">
            <v>BL RF PRODUCTS</v>
          </cell>
          <cell r="D15557" t="str">
            <v>PL RF CONSUMER PROD</v>
          </cell>
          <cell r="E15557" t="str">
            <v>FETS</v>
          </cell>
          <cell r="F15557" t="str">
            <v>all categories</v>
          </cell>
          <cell r="G15557" t="str">
            <v>US00</v>
          </cell>
          <cell r="H15557" t="str">
            <v>RDC NARSO</v>
          </cell>
          <cell r="I15557" t="str">
            <v>RDC</v>
          </cell>
          <cell r="J15557">
            <v>50000</v>
          </cell>
          <cell r="K15557">
            <v>0</v>
          </cell>
          <cell r="L15557">
            <v>9000</v>
          </cell>
          <cell r="M15557">
            <v>0</v>
          </cell>
          <cell r="N15557">
            <v>0</v>
          </cell>
          <cell r="O15557">
            <v>0</v>
          </cell>
          <cell r="P15557">
            <v>59000</v>
          </cell>
        </row>
        <row r="15558">
          <cell r="A15558" t="str">
            <v>20051010</v>
          </cell>
          <cell r="B15558" t="str">
            <v>0541</v>
          </cell>
          <cell r="C15558" t="str">
            <v>BL RF PRODUCTS</v>
          </cell>
          <cell r="D15558" t="str">
            <v>PL RF CONSUMER PROD</v>
          </cell>
          <cell r="E15558" t="str">
            <v>FETS</v>
          </cell>
          <cell r="F15558" t="str">
            <v>all categories</v>
          </cell>
          <cell r="G15558" t="str">
            <v>US01</v>
          </cell>
          <cell r="H15558" t="str">
            <v>TRN NA</v>
          </cell>
          <cell r="I15558" t="str">
            <v>TRN</v>
          </cell>
          <cell r="J15558">
            <v>0</v>
          </cell>
          <cell r="K15558">
            <v>0</v>
          </cell>
          <cell r="L15558">
            <v>0</v>
          </cell>
          <cell r="M15558">
            <v>0</v>
          </cell>
          <cell r="N15558">
            <v>87000</v>
          </cell>
          <cell r="O15558">
            <v>0</v>
          </cell>
          <cell r="P15558">
            <v>87000</v>
          </cell>
        </row>
        <row r="15559">
          <cell r="A15559" t="str">
            <v>20051010</v>
          </cell>
          <cell r="B15559" t="str">
            <v>0541</v>
          </cell>
          <cell r="C15559" t="str">
            <v>BL RF PRODUCTS</v>
          </cell>
          <cell r="D15559" t="str">
            <v>PL RF CONSUMER PROD</v>
          </cell>
          <cell r="E15559" t="str">
            <v>FETS</v>
          </cell>
          <cell r="F15559" t="str">
            <v>all categories</v>
          </cell>
          <cell r="G15559" t="str">
            <v>USDJ</v>
          </cell>
          <cell r="H15559" t="str">
            <v>PHILIPS SEMI DELCO JIT Whse, I</v>
          </cell>
          <cell r="I15559" t="str">
            <v>CSW</v>
          </cell>
          <cell r="J15559">
            <v>121000</v>
          </cell>
          <cell r="K15559">
            <v>0</v>
          </cell>
          <cell r="L15559">
            <v>0</v>
          </cell>
          <cell r="M15559">
            <v>0</v>
          </cell>
          <cell r="N15559">
            <v>0</v>
          </cell>
          <cell r="O15559">
            <v>70000</v>
          </cell>
          <cell r="P15559">
            <v>191000</v>
          </cell>
        </row>
        <row r="15560">
          <cell r="A15560" t="str">
            <v>20051010</v>
          </cell>
          <cell r="B15560" t="str">
            <v>0541</v>
          </cell>
          <cell r="C15560" t="str">
            <v>BL RF PRODUCTS</v>
          </cell>
          <cell r="D15560" t="str">
            <v>PL RF CONSUMER PROD</v>
          </cell>
          <cell r="E15560" t="str">
            <v>FETS</v>
          </cell>
          <cell r="F15560" t="str">
            <v>all categories</v>
          </cell>
          <cell r="G15560" t="str">
            <v>USGI</v>
          </cell>
          <cell r="H15560" t="str">
            <v>CSW Delco VMI (Reynosa)</v>
          </cell>
          <cell r="I15560" t="str">
            <v>CSW</v>
          </cell>
          <cell r="J15560">
            <v>172000</v>
          </cell>
          <cell r="K15560">
            <v>0</v>
          </cell>
          <cell r="L15560">
            <v>0</v>
          </cell>
          <cell r="M15560">
            <v>0</v>
          </cell>
          <cell r="N15560">
            <v>0</v>
          </cell>
          <cell r="O15560">
            <v>89000</v>
          </cell>
          <cell r="P15560">
            <v>261000</v>
          </cell>
        </row>
        <row r="15561">
          <cell r="A15561" t="str">
            <v>20051010</v>
          </cell>
          <cell r="B15561" t="str">
            <v>0541</v>
          </cell>
          <cell r="C15561" t="str">
            <v>BL RF PRODUCTS</v>
          </cell>
          <cell r="D15561" t="str">
            <v>PL RF CONSUMER PROD</v>
          </cell>
          <cell r="E15561" t="str">
            <v>FETS</v>
          </cell>
          <cell r="F15561" t="str">
            <v>all categories</v>
          </cell>
          <cell r="G15561" t="str">
            <v>USOH</v>
          </cell>
          <cell r="H15561" t="str">
            <v>CSW Ford (Hatfield)</v>
          </cell>
          <cell r="I15561" t="str">
            <v>CSW</v>
          </cell>
          <cell r="J15561">
            <v>63000</v>
          </cell>
          <cell r="K15561">
            <v>0</v>
          </cell>
          <cell r="L15561">
            <v>0</v>
          </cell>
          <cell r="M15561">
            <v>0</v>
          </cell>
          <cell r="N15561">
            <v>0</v>
          </cell>
          <cell r="O15561">
            <v>0</v>
          </cell>
          <cell r="P15561">
            <v>63000</v>
          </cell>
        </row>
        <row r="15562">
          <cell r="A15562" t="str">
            <v>20051010</v>
          </cell>
          <cell r="B15562" t="str">
            <v>0541</v>
          </cell>
          <cell r="C15562" t="str">
            <v>BL RF PRODUCTS</v>
          </cell>
          <cell r="D15562" t="str">
            <v>PL RF CONSUMER PROD</v>
          </cell>
          <cell r="E15562" t="str">
            <v>FETS</v>
          </cell>
          <cell r="F15562" t="str">
            <v>all categories</v>
          </cell>
          <cell r="G15562" t="str">
            <v>USPP</v>
          </cell>
          <cell r="H15562" t="str">
            <v>CSW PANASONIC PEACHTREE</v>
          </cell>
          <cell r="I15562" t="str">
            <v>CSW</v>
          </cell>
          <cell r="J15562">
            <v>3000</v>
          </cell>
          <cell r="K15562">
            <v>0</v>
          </cell>
          <cell r="L15562">
            <v>0</v>
          </cell>
          <cell r="M15562">
            <v>0</v>
          </cell>
          <cell r="N15562">
            <v>0</v>
          </cell>
          <cell r="O15562">
            <v>0</v>
          </cell>
          <cell r="P15562">
            <v>3000</v>
          </cell>
        </row>
        <row r="15563">
          <cell r="A15563" t="str">
            <v>20051010</v>
          </cell>
          <cell r="B15563" t="str">
            <v>0541</v>
          </cell>
          <cell r="C15563" t="str">
            <v>BL RF PRODUCTS</v>
          </cell>
          <cell r="D15563" t="str">
            <v>PL RF CONSUMER PROD</v>
          </cell>
          <cell r="E15563" t="str">
            <v>FETS</v>
          </cell>
          <cell r="F15563" t="str">
            <v>all categories</v>
          </cell>
          <cell r="G15563" t="str">
            <v>USTM</v>
          </cell>
          <cell r="H15563" t="str">
            <v>CSW Ford (Altec - El Paso)</v>
          </cell>
          <cell r="I15563" t="str">
            <v>CSW</v>
          </cell>
          <cell r="J15563">
            <v>147000</v>
          </cell>
          <cell r="K15563">
            <v>0</v>
          </cell>
          <cell r="L15563">
            <v>0</v>
          </cell>
          <cell r="M15563">
            <v>0</v>
          </cell>
          <cell r="N15563">
            <v>0</v>
          </cell>
          <cell r="O15563">
            <v>60000</v>
          </cell>
          <cell r="P15563">
            <v>207000</v>
          </cell>
        </row>
        <row r="15564">
          <cell r="A15564" t="str">
            <v>20051010</v>
          </cell>
          <cell r="B15564" t="str">
            <v>0541</v>
          </cell>
          <cell r="C15564" t="str">
            <v>BL RF PRODUCTS</v>
          </cell>
          <cell r="D15564" t="str">
            <v>PL RF CONSUMER PROD</v>
          </cell>
          <cell r="E15564" t="str">
            <v>FETS</v>
          </cell>
          <cell r="F15564" t="str">
            <v>all categories</v>
          </cell>
          <cell r="G15564" t="str">
            <v>USTT</v>
          </cell>
          <cell r="H15564" t="str">
            <v>CSW Auto</v>
          </cell>
          <cell r="I15564" t="str">
            <v>RDC</v>
          </cell>
          <cell r="J15564">
            <v>294000</v>
          </cell>
          <cell r="K15564">
            <v>0</v>
          </cell>
          <cell r="L15564">
            <v>0</v>
          </cell>
          <cell r="M15564">
            <v>0</v>
          </cell>
          <cell r="N15564">
            <v>0</v>
          </cell>
          <cell r="O15564">
            <v>6000</v>
          </cell>
          <cell r="P15564">
            <v>300000</v>
          </cell>
        </row>
        <row r="15565">
          <cell r="A15565" t="str">
            <v>20051010</v>
          </cell>
          <cell r="B15565" t="str">
            <v>0541</v>
          </cell>
          <cell r="C15565" t="str">
            <v>BL RF PRODUCTS</v>
          </cell>
          <cell r="D15565" t="str">
            <v>PL RF CONSUMER PROD</v>
          </cell>
          <cell r="E15565" t="str">
            <v>FETS</v>
          </cell>
          <cell r="F15565" t="str">
            <v>FP</v>
          </cell>
          <cell r="G15565" t="str">
            <v>all plants</v>
          </cell>
          <cell r="H15565" t="str">
            <v>all descriptions</v>
          </cell>
          <cell r="I15565" t="str">
            <v>CSW</v>
          </cell>
          <cell r="J15565">
            <v>4764000</v>
          </cell>
          <cell r="K15565">
            <v>0</v>
          </cell>
          <cell r="L15565">
            <v>0</v>
          </cell>
          <cell r="M15565">
            <v>0</v>
          </cell>
          <cell r="N15565">
            <v>0</v>
          </cell>
          <cell r="O15565">
            <v>1821000</v>
          </cell>
          <cell r="P15565">
            <v>6585000</v>
          </cell>
        </row>
        <row r="15566">
          <cell r="A15566" t="str">
            <v>20051010</v>
          </cell>
          <cell r="B15566" t="str">
            <v>0541</v>
          </cell>
          <cell r="C15566" t="str">
            <v>BL RF PRODUCTS</v>
          </cell>
          <cell r="D15566" t="str">
            <v>PL RF CONSUMER PROD</v>
          </cell>
          <cell r="E15566" t="str">
            <v>FETS</v>
          </cell>
          <cell r="F15566" t="str">
            <v>FP</v>
          </cell>
          <cell r="G15566" t="str">
            <v>all plants</v>
          </cell>
          <cell r="H15566" t="str">
            <v>all descriptions</v>
          </cell>
          <cell r="I15566" t="str">
            <v>TRN</v>
          </cell>
          <cell r="J15566">
            <v>0</v>
          </cell>
          <cell r="K15566">
            <v>0</v>
          </cell>
          <cell r="L15566">
            <v>0</v>
          </cell>
          <cell r="M15566">
            <v>0</v>
          </cell>
          <cell r="N15566">
            <v>87000</v>
          </cell>
          <cell r="O15566">
            <v>24000</v>
          </cell>
          <cell r="P15566">
            <v>111000</v>
          </cell>
        </row>
        <row r="15567">
          <cell r="A15567" t="str">
            <v>20051010</v>
          </cell>
          <cell r="B15567" t="str">
            <v>0541</v>
          </cell>
          <cell r="C15567" t="str">
            <v>BL RF PRODUCTS</v>
          </cell>
          <cell r="D15567" t="str">
            <v>PL RF CONSUMER PROD</v>
          </cell>
          <cell r="E15567" t="str">
            <v>FETS</v>
          </cell>
          <cell r="F15567" t="str">
            <v>FP</v>
          </cell>
          <cell r="G15567" t="str">
            <v>all plants</v>
          </cell>
          <cell r="H15567" t="str">
            <v>all descriptions</v>
          </cell>
          <cell r="I15567" t="str">
            <v>RDC</v>
          </cell>
          <cell r="J15567">
            <v>9949000</v>
          </cell>
          <cell r="K15567">
            <v>9000</v>
          </cell>
          <cell r="L15567">
            <v>55000</v>
          </cell>
          <cell r="M15567">
            <v>0</v>
          </cell>
          <cell r="N15567">
            <v>0</v>
          </cell>
          <cell r="O15567">
            <v>1091000</v>
          </cell>
          <cell r="P15567">
            <v>11104000</v>
          </cell>
        </row>
        <row r="15568">
          <cell r="A15568" t="str">
            <v>20051010</v>
          </cell>
          <cell r="B15568" t="str">
            <v>0541</v>
          </cell>
          <cell r="C15568" t="str">
            <v>BL RF PRODUCTS</v>
          </cell>
          <cell r="D15568" t="str">
            <v>PL RF CONSUMER PROD</v>
          </cell>
          <cell r="E15568" t="str">
            <v>FETS</v>
          </cell>
          <cell r="F15568" t="str">
            <v>FP</v>
          </cell>
          <cell r="G15568" t="str">
            <v>all plants</v>
          </cell>
          <cell r="H15568" t="str">
            <v>all descriptions</v>
          </cell>
          <cell r="I15568" t="str">
            <v>IWH</v>
          </cell>
          <cell r="J15568">
            <v>28377000</v>
          </cell>
          <cell r="K15568">
            <v>0</v>
          </cell>
          <cell r="L15568">
            <v>0</v>
          </cell>
          <cell r="M15568">
            <v>0</v>
          </cell>
          <cell r="N15568">
            <v>0</v>
          </cell>
          <cell r="O15568">
            <v>15930000</v>
          </cell>
          <cell r="P15568">
            <v>44307000</v>
          </cell>
        </row>
        <row r="15569">
          <cell r="A15569" t="str">
            <v>20051010</v>
          </cell>
          <cell r="B15569" t="str">
            <v>0541</v>
          </cell>
          <cell r="C15569" t="str">
            <v>BL RF PRODUCTS</v>
          </cell>
          <cell r="D15569" t="str">
            <v>PL RF CONSUMER PROD</v>
          </cell>
          <cell r="E15569" t="str">
            <v>FETS</v>
          </cell>
          <cell r="F15569" t="str">
            <v>FP</v>
          </cell>
          <cell r="G15569" t="str">
            <v>all plants</v>
          </cell>
          <cell r="H15569" t="str">
            <v>all descriptions</v>
          </cell>
          <cell r="I15569" t="str">
            <v>all types</v>
          </cell>
          <cell r="J15569">
            <v>43090000</v>
          </cell>
          <cell r="K15569">
            <v>9000</v>
          </cell>
          <cell r="L15569">
            <v>55000</v>
          </cell>
          <cell r="M15569">
            <v>0</v>
          </cell>
          <cell r="N15569">
            <v>87000</v>
          </cell>
          <cell r="O15569">
            <v>18866000</v>
          </cell>
          <cell r="P15569">
            <v>62107000</v>
          </cell>
        </row>
        <row r="15570">
          <cell r="A15570" t="str">
            <v>20051010</v>
          </cell>
          <cell r="B15570" t="str">
            <v>0541</v>
          </cell>
          <cell r="C15570" t="str">
            <v>BL RF PRODUCTS</v>
          </cell>
          <cell r="D15570" t="str">
            <v>PL RF CONSUMER PROD</v>
          </cell>
          <cell r="E15570" t="str">
            <v>FETS</v>
          </cell>
          <cell r="F15570" t="str">
            <v>FP</v>
          </cell>
          <cell r="G15570" t="str">
            <v>CN10</v>
          </cell>
          <cell r="H15570" t="str">
            <v>IWH (BL Control) Guangdong</v>
          </cell>
          <cell r="I15570" t="str">
            <v>IWH</v>
          </cell>
          <cell r="J15570">
            <v>2137000</v>
          </cell>
          <cell r="K15570">
            <v>0</v>
          </cell>
          <cell r="L15570">
            <v>0</v>
          </cell>
          <cell r="M15570">
            <v>0</v>
          </cell>
          <cell r="N15570">
            <v>0</v>
          </cell>
          <cell r="O15570">
            <v>640000</v>
          </cell>
          <cell r="P15570">
            <v>2777000</v>
          </cell>
        </row>
        <row r="15571">
          <cell r="A15571" t="str">
            <v>20051010</v>
          </cell>
          <cell r="B15571" t="str">
            <v>0541</v>
          </cell>
          <cell r="C15571" t="str">
            <v>BL RF PRODUCTS</v>
          </cell>
          <cell r="D15571" t="str">
            <v>PL RF CONSUMER PROD</v>
          </cell>
          <cell r="E15571" t="str">
            <v>FETS</v>
          </cell>
          <cell r="F15571" t="str">
            <v>FP</v>
          </cell>
          <cell r="G15571" t="str">
            <v>CNMT</v>
          </cell>
          <cell r="H15571" t="str">
            <v>MOTOROLA-CGISS</v>
          </cell>
          <cell r="I15571" t="str">
            <v>CSW</v>
          </cell>
          <cell r="J15571">
            <v>6000</v>
          </cell>
          <cell r="K15571">
            <v>0</v>
          </cell>
          <cell r="L15571">
            <v>0</v>
          </cell>
          <cell r="M15571">
            <v>0</v>
          </cell>
          <cell r="N15571">
            <v>0</v>
          </cell>
          <cell r="O15571">
            <v>6000</v>
          </cell>
          <cell r="P15571">
            <v>12000</v>
          </cell>
        </row>
        <row r="15572">
          <cell r="A15572" t="str">
            <v>20051010</v>
          </cell>
          <cell r="B15572" t="str">
            <v>0541</v>
          </cell>
          <cell r="C15572" t="str">
            <v>BL RF PRODUCTS</v>
          </cell>
          <cell r="D15572" t="str">
            <v>PL RF CONSUMER PROD</v>
          </cell>
          <cell r="E15572" t="str">
            <v>FETS</v>
          </cell>
          <cell r="F15572" t="str">
            <v>FP</v>
          </cell>
          <cell r="G15572" t="str">
            <v>FRSR</v>
          </cell>
          <cell r="H15572" t="str">
            <v>SIEMENS RAMBOUILLET</v>
          </cell>
          <cell r="I15572" t="str">
            <v>CSW</v>
          </cell>
          <cell r="J15572">
            <v>231000</v>
          </cell>
          <cell r="K15572">
            <v>0</v>
          </cell>
          <cell r="L15572">
            <v>0</v>
          </cell>
          <cell r="M15572">
            <v>0</v>
          </cell>
          <cell r="N15572">
            <v>0</v>
          </cell>
          <cell r="O15572">
            <v>60000</v>
          </cell>
          <cell r="P15572">
            <v>291000</v>
          </cell>
        </row>
        <row r="15573">
          <cell r="A15573" t="str">
            <v>20051010</v>
          </cell>
          <cell r="B15573" t="str">
            <v>0541</v>
          </cell>
          <cell r="C15573" t="str">
            <v>BL RF PRODUCTS</v>
          </cell>
          <cell r="D15573" t="str">
            <v>PL RF CONSUMER PROD</v>
          </cell>
          <cell r="E15573" t="str">
            <v>FETS</v>
          </cell>
          <cell r="F15573" t="str">
            <v>FP</v>
          </cell>
          <cell r="G15573" t="str">
            <v>HK00</v>
          </cell>
          <cell r="H15573" t="str">
            <v>RDC APSH</v>
          </cell>
          <cell r="I15573" t="str">
            <v>RDC</v>
          </cell>
          <cell r="J15573">
            <v>3926000</v>
          </cell>
          <cell r="K15573">
            <v>0</v>
          </cell>
          <cell r="L15573">
            <v>46000</v>
          </cell>
          <cell r="M15573">
            <v>0</v>
          </cell>
          <cell r="N15573">
            <v>0</v>
          </cell>
          <cell r="O15573">
            <v>312000</v>
          </cell>
          <cell r="P15573">
            <v>4284000</v>
          </cell>
        </row>
        <row r="15574">
          <cell r="A15574" t="str">
            <v>20051010</v>
          </cell>
          <cell r="B15574" t="str">
            <v>0541</v>
          </cell>
          <cell r="C15574" t="str">
            <v>BL RF PRODUCTS</v>
          </cell>
          <cell r="D15574" t="str">
            <v>PL RF CONSUMER PROD</v>
          </cell>
          <cell r="E15574" t="str">
            <v>FETS</v>
          </cell>
          <cell r="F15574" t="str">
            <v>FP</v>
          </cell>
          <cell r="G15574" t="str">
            <v>HK10</v>
          </cell>
          <cell r="H15574" t="str">
            <v>IWH (BL Control) EDL</v>
          </cell>
          <cell r="I15574" t="str">
            <v>IWH</v>
          </cell>
          <cell r="J15574">
            <v>26240000</v>
          </cell>
          <cell r="K15574">
            <v>0</v>
          </cell>
          <cell r="L15574">
            <v>0</v>
          </cell>
          <cell r="M15574">
            <v>0</v>
          </cell>
          <cell r="N15574">
            <v>0</v>
          </cell>
          <cell r="O15574">
            <v>15290000</v>
          </cell>
          <cell r="P15574">
            <v>41530000</v>
          </cell>
        </row>
        <row r="15575">
          <cell r="A15575" t="str">
            <v>20051010</v>
          </cell>
          <cell r="B15575" t="str">
            <v>0541</v>
          </cell>
          <cell r="C15575" t="str">
            <v>BL RF PRODUCTS</v>
          </cell>
          <cell r="D15575" t="str">
            <v>PL RF CONSUMER PROD</v>
          </cell>
          <cell r="E15575" t="str">
            <v>FETS</v>
          </cell>
          <cell r="F15575" t="str">
            <v>FP</v>
          </cell>
          <cell r="G15575" t="str">
            <v>HKTT</v>
          </cell>
          <cell r="H15575" t="str">
            <v>CP On-site Warehouse AP</v>
          </cell>
          <cell r="I15575" t="str">
            <v>RDC</v>
          </cell>
          <cell r="J15575">
            <v>5092000</v>
          </cell>
          <cell r="K15575">
            <v>0</v>
          </cell>
          <cell r="L15575">
            <v>0</v>
          </cell>
          <cell r="M15575">
            <v>0</v>
          </cell>
          <cell r="N15575">
            <v>0</v>
          </cell>
          <cell r="O15575">
            <v>632000</v>
          </cell>
          <cell r="P15575">
            <v>5724000</v>
          </cell>
        </row>
        <row r="15576">
          <cell r="A15576" t="str">
            <v>20051010</v>
          </cell>
          <cell r="B15576" t="str">
            <v>0541</v>
          </cell>
          <cell r="C15576" t="str">
            <v>BL RF PRODUCTS</v>
          </cell>
          <cell r="D15576" t="str">
            <v>PL RF CONSUMER PROD</v>
          </cell>
          <cell r="E15576" t="str">
            <v>FETS</v>
          </cell>
          <cell r="F15576" t="str">
            <v>FP</v>
          </cell>
          <cell r="G15576" t="str">
            <v>HUAS</v>
          </cell>
          <cell r="H15576" t="str">
            <v>EXEL</v>
          </cell>
          <cell r="I15576" t="str">
            <v>CSW</v>
          </cell>
          <cell r="J15576">
            <v>30000</v>
          </cell>
          <cell r="K15576">
            <v>0</v>
          </cell>
          <cell r="L15576">
            <v>0</v>
          </cell>
          <cell r="M15576">
            <v>0</v>
          </cell>
          <cell r="N15576">
            <v>0</v>
          </cell>
          <cell r="O15576">
            <v>0</v>
          </cell>
          <cell r="P15576">
            <v>30000</v>
          </cell>
        </row>
        <row r="15577">
          <cell r="A15577" t="str">
            <v>20051010</v>
          </cell>
          <cell r="B15577" t="str">
            <v>0541</v>
          </cell>
          <cell r="C15577" t="str">
            <v>BL RF PRODUCTS</v>
          </cell>
          <cell r="D15577" t="str">
            <v>PL RF CONSUMER PROD</v>
          </cell>
          <cell r="E15577" t="str">
            <v>FETS</v>
          </cell>
          <cell r="F15577" t="str">
            <v>FP</v>
          </cell>
          <cell r="G15577" t="str">
            <v>HUFZ</v>
          </cell>
          <cell r="H15577" t="str">
            <v>FLEXTRONICS ZALAEGERSZEG</v>
          </cell>
          <cell r="I15577" t="str">
            <v>CSW</v>
          </cell>
          <cell r="J15577">
            <v>99000</v>
          </cell>
          <cell r="K15577">
            <v>0</v>
          </cell>
          <cell r="L15577">
            <v>0</v>
          </cell>
          <cell r="M15577">
            <v>0</v>
          </cell>
          <cell r="N15577">
            <v>0</v>
          </cell>
          <cell r="O15577">
            <v>0</v>
          </cell>
          <cell r="P15577">
            <v>99000</v>
          </cell>
        </row>
        <row r="15578">
          <cell r="A15578" t="str">
            <v>20051010</v>
          </cell>
          <cell r="B15578" t="str">
            <v>0541</v>
          </cell>
          <cell r="C15578" t="str">
            <v>BL RF PRODUCTS</v>
          </cell>
          <cell r="D15578" t="str">
            <v>PL RF CONSUMER PROD</v>
          </cell>
          <cell r="E15578" t="str">
            <v>FETS</v>
          </cell>
          <cell r="F15578" t="str">
            <v>FP</v>
          </cell>
          <cell r="G15578" t="str">
            <v>MYBB</v>
          </cell>
          <cell r="H15578" t="str">
            <v>ROBERT BOSCH (M) SDN BHD</v>
          </cell>
          <cell r="I15578" t="str">
            <v>CSW</v>
          </cell>
          <cell r="J15578">
            <v>6000</v>
          </cell>
          <cell r="K15578">
            <v>0</v>
          </cell>
          <cell r="L15578">
            <v>0</v>
          </cell>
          <cell r="M15578">
            <v>0</v>
          </cell>
          <cell r="N15578">
            <v>0</v>
          </cell>
          <cell r="O15578">
            <v>3000</v>
          </cell>
          <cell r="P15578">
            <v>9000</v>
          </cell>
        </row>
        <row r="15579">
          <cell r="A15579" t="str">
            <v>20051010</v>
          </cell>
          <cell r="B15579" t="str">
            <v>0541</v>
          </cell>
          <cell r="C15579" t="str">
            <v>BL RF PRODUCTS</v>
          </cell>
          <cell r="D15579" t="str">
            <v>PL RF CONSUMER PROD</v>
          </cell>
          <cell r="E15579" t="str">
            <v>FETS</v>
          </cell>
          <cell r="F15579" t="str">
            <v>FP</v>
          </cell>
          <cell r="G15579" t="str">
            <v>MYMB</v>
          </cell>
          <cell r="H15579" t="str">
            <v>MOTOROLA_MY</v>
          </cell>
          <cell r="I15579" t="str">
            <v>CSW</v>
          </cell>
          <cell r="J15579">
            <v>6000</v>
          </cell>
          <cell r="K15579">
            <v>0</v>
          </cell>
          <cell r="L15579">
            <v>0</v>
          </cell>
          <cell r="M15579">
            <v>0</v>
          </cell>
          <cell r="N15579">
            <v>0</v>
          </cell>
          <cell r="O15579">
            <v>3000</v>
          </cell>
          <cell r="P15579">
            <v>9000</v>
          </cell>
        </row>
        <row r="15580">
          <cell r="A15580" t="str">
            <v>20051010</v>
          </cell>
          <cell r="B15580" t="str">
            <v>0541</v>
          </cell>
          <cell r="C15580" t="str">
            <v>BL RF PRODUCTS</v>
          </cell>
          <cell r="D15580" t="str">
            <v>PL RF CONSUMER PROD</v>
          </cell>
          <cell r="E15580" t="str">
            <v>FETS</v>
          </cell>
          <cell r="F15580" t="str">
            <v>FP</v>
          </cell>
          <cell r="G15580" t="str">
            <v>MYSC</v>
          </cell>
          <cell r="H15580" t="str">
            <v>SONY _MY_Tuner</v>
          </cell>
          <cell r="I15580" t="str">
            <v>CSW</v>
          </cell>
          <cell r="J15580">
            <v>45000</v>
          </cell>
          <cell r="K15580">
            <v>0</v>
          </cell>
          <cell r="L15580">
            <v>0</v>
          </cell>
          <cell r="M15580">
            <v>0</v>
          </cell>
          <cell r="N15580">
            <v>0</v>
          </cell>
          <cell r="O15580">
            <v>54000</v>
          </cell>
          <cell r="P15580">
            <v>99000</v>
          </cell>
        </row>
        <row r="15581">
          <cell r="A15581" t="str">
            <v>20051010</v>
          </cell>
          <cell r="B15581" t="str">
            <v>0541</v>
          </cell>
          <cell r="C15581" t="str">
            <v>BL RF PRODUCTS</v>
          </cell>
          <cell r="D15581" t="str">
            <v>PL RF CONSUMER PROD</v>
          </cell>
          <cell r="E15581" t="str">
            <v>FETS</v>
          </cell>
          <cell r="F15581" t="str">
            <v>FP</v>
          </cell>
          <cell r="G15581" t="str">
            <v>NL00</v>
          </cell>
          <cell r="H15581" t="str">
            <v>RDC EU / TNT LOGISTICS BV</v>
          </cell>
          <cell r="I15581" t="str">
            <v>RDC</v>
          </cell>
          <cell r="J15581">
            <v>158000</v>
          </cell>
          <cell r="K15581">
            <v>9000</v>
          </cell>
          <cell r="L15581">
            <v>0</v>
          </cell>
          <cell r="M15581">
            <v>0</v>
          </cell>
          <cell r="N15581">
            <v>0</v>
          </cell>
          <cell r="O15581">
            <v>9000</v>
          </cell>
          <cell r="P15581">
            <v>176000</v>
          </cell>
        </row>
        <row r="15582">
          <cell r="A15582" t="str">
            <v>20051010</v>
          </cell>
          <cell r="B15582" t="str">
            <v>0541</v>
          </cell>
          <cell r="C15582" t="str">
            <v>BL RF PRODUCTS</v>
          </cell>
          <cell r="D15582" t="str">
            <v>PL RF CONSUMER PROD</v>
          </cell>
          <cell r="E15582" t="str">
            <v>FETS</v>
          </cell>
          <cell r="F15582" t="str">
            <v>FP</v>
          </cell>
          <cell r="G15582" t="str">
            <v>NL01</v>
          </cell>
          <cell r="H15582" t="str">
            <v>TRN EU / TNT LOGISTICS BV</v>
          </cell>
          <cell r="I15582" t="str">
            <v>TRN</v>
          </cell>
          <cell r="J15582">
            <v>0</v>
          </cell>
          <cell r="K15582">
            <v>0</v>
          </cell>
          <cell r="L15582">
            <v>0</v>
          </cell>
          <cell r="M15582">
            <v>0</v>
          </cell>
          <cell r="N15582">
            <v>0</v>
          </cell>
          <cell r="O15582">
            <v>24000</v>
          </cell>
          <cell r="P15582">
            <v>24000</v>
          </cell>
        </row>
        <row r="15583">
          <cell r="A15583" t="str">
            <v>20051010</v>
          </cell>
          <cell r="B15583" t="str">
            <v>0541</v>
          </cell>
          <cell r="C15583" t="str">
            <v>BL RF PRODUCTS</v>
          </cell>
          <cell r="D15583" t="str">
            <v>PL RF CONSUMER PROD</v>
          </cell>
          <cell r="E15583" t="str">
            <v>FETS</v>
          </cell>
          <cell r="F15583" t="str">
            <v>FP</v>
          </cell>
          <cell r="G15583" t="str">
            <v>NLTT</v>
          </cell>
          <cell r="H15583" t="str">
            <v>TNT LOGISTICS BV</v>
          </cell>
          <cell r="I15583" t="str">
            <v>RDC</v>
          </cell>
          <cell r="J15583">
            <v>429000</v>
          </cell>
          <cell r="K15583">
            <v>0</v>
          </cell>
          <cell r="L15583">
            <v>0</v>
          </cell>
          <cell r="M15583">
            <v>0</v>
          </cell>
          <cell r="N15583">
            <v>0</v>
          </cell>
          <cell r="O15583">
            <v>132000</v>
          </cell>
          <cell r="P15583">
            <v>561000</v>
          </cell>
        </row>
        <row r="15584">
          <cell r="A15584" t="str">
            <v>20051010</v>
          </cell>
          <cell r="B15584" t="str">
            <v>0541</v>
          </cell>
          <cell r="C15584" t="str">
            <v>BL RF PRODUCTS</v>
          </cell>
          <cell r="D15584" t="str">
            <v>PL RF CONSUMER PROD</v>
          </cell>
          <cell r="E15584" t="str">
            <v>FETS</v>
          </cell>
          <cell r="F15584" t="str">
            <v>FP</v>
          </cell>
          <cell r="G15584" t="str">
            <v>PTFP</v>
          </cell>
          <cell r="H15584" t="str">
            <v>FORD PALMELA</v>
          </cell>
          <cell r="I15584" t="str">
            <v>CSW</v>
          </cell>
          <cell r="J15584">
            <v>306000</v>
          </cell>
          <cell r="K15584">
            <v>0</v>
          </cell>
          <cell r="L15584">
            <v>0</v>
          </cell>
          <cell r="M15584">
            <v>0</v>
          </cell>
          <cell r="N15584">
            <v>0</v>
          </cell>
          <cell r="O15584">
            <v>0</v>
          </cell>
          <cell r="P15584">
            <v>306000</v>
          </cell>
        </row>
        <row r="15585">
          <cell r="A15585" t="str">
            <v>20051010</v>
          </cell>
          <cell r="B15585" t="str">
            <v>0541</v>
          </cell>
          <cell r="C15585" t="str">
            <v>BL RF PRODUCTS</v>
          </cell>
          <cell r="D15585" t="str">
            <v>PL RF CONSUMER PROD</v>
          </cell>
          <cell r="E15585" t="str">
            <v>FETS</v>
          </cell>
          <cell r="F15585" t="str">
            <v>FP</v>
          </cell>
          <cell r="G15585" t="str">
            <v>SGTS</v>
          </cell>
          <cell r="H15585" t="str">
            <v>Tuner</v>
          </cell>
          <cell r="I15585" t="str">
            <v>CSW</v>
          </cell>
          <cell r="J15585">
            <v>1639000</v>
          </cell>
          <cell r="K15585">
            <v>0</v>
          </cell>
          <cell r="L15585">
            <v>0</v>
          </cell>
          <cell r="M15585">
            <v>0</v>
          </cell>
          <cell r="N15585">
            <v>0</v>
          </cell>
          <cell r="O15585">
            <v>648000</v>
          </cell>
          <cell r="P15585">
            <v>2287000</v>
          </cell>
        </row>
        <row r="15586">
          <cell r="A15586" t="str">
            <v>20051010</v>
          </cell>
          <cell r="B15586" t="str">
            <v>0541</v>
          </cell>
          <cell r="C15586" t="str">
            <v>BL RF PRODUCTS</v>
          </cell>
          <cell r="D15586" t="str">
            <v>PL RF CONSUMER PROD</v>
          </cell>
          <cell r="E15586" t="str">
            <v>FETS</v>
          </cell>
          <cell r="F15586" t="str">
            <v>FP</v>
          </cell>
          <cell r="G15586" t="str">
            <v>THSS</v>
          </cell>
          <cell r="H15586" t="str">
            <v>Samsung</v>
          </cell>
          <cell r="I15586" t="str">
            <v>CSW</v>
          </cell>
          <cell r="J15586">
            <v>1890000</v>
          </cell>
          <cell r="K15586">
            <v>0</v>
          </cell>
          <cell r="L15586">
            <v>0</v>
          </cell>
          <cell r="M15586">
            <v>0</v>
          </cell>
          <cell r="N15586">
            <v>0</v>
          </cell>
          <cell r="O15586">
            <v>828000</v>
          </cell>
          <cell r="P15586">
            <v>2718000</v>
          </cell>
        </row>
        <row r="15587">
          <cell r="A15587" t="str">
            <v>20051010</v>
          </cell>
          <cell r="B15587" t="str">
            <v>0541</v>
          </cell>
          <cell r="C15587" t="str">
            <v>BL RF PRODUCTS</v>
          </cell>
          <cell r="D15587" t="str">
            <v>PL RF CONSUMER PROD</v>
          </cell>
          <cell r="E15587" t="str">
            <v>FETS</v>
          </cell>
          <cell r="F15587" t="str">
            <v>FP</v>
          </cell>
          <cell r="G15587" t="str">
            <v>US00</v>
          </cell>
          <cell r="H15587" t="str">
            <v>RDC NARSO</v>
          </cell>
          <cell r="I15587" t="str">
            <v>RDC</v>
          </cell>
          <cell r="J15587">
            <v>50000</v>
          </cell>
          <cell r="K15587">
            <v>0</v>
          </cell>
          <cell r="L15587">
            <v>9000</v>
          </cell>
          <cell r="M15587">
            <v>0</v>
          </cell>
          <cell r="N15587">
            <v>0</v>
          </cell>
          <cell r="O15587">
            <v>0</v>
          </cell>
          <cell r="P15587">
            <v>59000</v>
          </cell>
        </row>
        <row r="15588">
          <cell r="A15588" t="str">
            <v>20051010</v>
          </cell>
          <cell r="B15588" t="str">
            <v>0541</v>
          </cell>
          <cell r="C15588" t="str">
            <v>BL RF PRODUCTS</v>
          </cell>
          <cell r="D15588" t="str">
            <v>PL RF CONSUMER PROD</v>
          </cell>
          <cell r="E15588" t="str">
            <v>FETS</v>
          </cell>
          <cell r="F15588" t="str">
            <v>FP</v>
          </cell>
          <cell r="G15588" t="str">
            <v>US01</v>
          </cell>
          <cell r="H15588" t="str">
            <v>TRN NA</v>
          </cell>
          <cell r="I15588" t="str">
            <v>TRN</v>
          </cell>
          <cell r="J15588">
            <v>0</v>
          </cell>
          <cell r="K15588">
            <v>0</v>
          </cell>
          <cell r="L15588">
            <v>0</v>
          </cell>
          <cell r="M15588">
            <v>0</v>
          </cell>
          <cell r="N15588">
            <v>87000</v>
          </cell>
          <cell r="O15588">
            <v>0</v>
          </cell>
          <cell r="P15588">
            <v>87000</v>
          </cell>
        </row>
        <row r="15589">
          <cell r="A15589" t="str">
            <v>20051010</v>
          </cell>
          <cell r="B15589" t="str">
            <v>0541</v>
          </cell>
          <cell r="C15589" t="str">
            <v>BL RF PRODUCTS</v>
          </cell>
          <cell r="D15589" t="str">
            <v>PL RF CONSUMER PROD</v>
          </cell>
          <cell r="E15589" t="str">
            <v>FETS</v>
          </cell>
          <cell r="F15589" t="str">
            <v>FP</v>
          </cell>
          <cell r="G15589" t="str">
            <v>USDJ</v>
          </cell>
          <cell r="H15589" t="str">
            <v>PHILIPS SEMI DELCO JIT Whse, I</v>
          </cell>
          <cell r="I15589" t="str">
            <v>CSW</v>
          </cell>
          <cell r="J15589">
            <v>121000</v>
          </cell>
          <cell r="K15589">
            <v>0</v>
          </cell>
          <cell r="L15589">
            <v>0</v>
          </cell>
          <cell r="M15589">
            <v>0</v>
          </cell>
          <cell r="N15589">
            <v>0</v>
          </cell>
          <cell r="O15589">
            <v>70000</v>
          </cell>
          <cell r="P15589">
            <v>191000</v>
          </cell>
        </row>
        <row r="15590">
          <cell r="A15590" t="str">
            <v>20051010</v>
          </cell>
          <cell r="B15590" t="str">
            <v>0541</v>
          </cell>
          <cell r="C15590" t="str">
            <v>BL RF PRODUCTS</v>
          </cell>
          <cell r="D15590" t="str">
            <v>PL RF CONSUMER PROD</v>
          </cell>
          <cell r="E15590" t="str">
            <v>FETS</v>
          </cell>
          <cell r="F15590" t="str">
            <v>FP</v>
          </cell>
          <cell r="G15590" t="str">
            <v>USGI</v>
          </cell>
          <cell r="H15590" t="str">
            <v>CSW Delco VMI (Reynosa)</v>
          </cell>
          <cell r="I15590" t="str">
            <v>CSW</v>
          </cell>
          <cell r="J15590">
            <v>172000</v>
          </cell>
          <cell r="K15590">
            <v>0</v>
          </cell>
          <cell r="L15590">
            <v>0</v>
          </cell>
          <cell r="M15590">
            <v>0</v>
          </cell>
          <cell r="N15590">
            <v>0</v>
          </cell>
          <cell r="O15590">
            <v>89000</v>
          </cell>
          <cell r="P15590">
            <v>261000</v>
          </cell>
        </row>
        <row r="15591">
          <cell r="A15591" t="str">
            <v>20051010</v>
          </cell>
          <cell r="B15591" t="str">
            <v>0541</v>
          </cell>
          <cell r="C15591" t="str">
            <v>BL RF PRODUCTS</v>
          </cell>
          <cell r="D15591" t="str">
            <v>PL RF CONSUMER PROD</v>
          </cell>
          <cell r="E15591" t="str">
            <v>FETS</v>
          </cell>
          <cell r="F15591" t="str">
            <v>FP</v>
          </cell>
          <cell r="G15591" t="str">
            <v>USOH</v>
          </cell>
          <cell r="H15591" t="str">
            <v>CSW Ford (Hatfield)</v>
          </cell>
          <cell r="I15591" t="str">
            <v>CSW</v>
          </cell>
          <cell r="J15591">
            <v>63000</v>
          </cell>
          <cell r="K15591">
            <v>0</v>
          </cell>
          <cell r="L15591">
            <v>0</v>
          </cell>
          <cell r="M15591">
            <v>0</v>
          </cell>
          <cell r="N15591">
            <v>0</v>
          </cell>
          <cell r="O15591">
            <v>0</v>
          </cell>
          <cell r="P15591">
            <v>63000</v>
          </cell>
        </row>
        <row r="15592">
          <cell r="A15592" t="str">
            <v>20051010</v>
          </cell>
          <cell r="B15592" t="str">
            <v>0541</v>
          </cell>
          <cell r="C15592" t="str">
            <v>BL RF PRODUCTS</v>
          </cell>
          <cell r="D15592" t="str">
            <v>PL RF CONSUMER PROD</v>
          </cell>
          <cell r="E15592" t="str">
            <v>FETS</v>
          </cell>
          <cell r="F15592" t="str">
            <v>FP</v>
          </cell>
          <cell r="G15592" t="str">
            <v>USPP</v>
          </cell>
          <cell r="H15592" t="str">
            <v>CSW PANASONIC PEACHTREE</v>
          </cell>
          <cell r="I15592" t="str">
            <v>CSW</v>
          </cell>
          <cell r="J15592">
            <v>3000</v>
          </cell>
          <cell r="K15592">
            <v>0</v>
          </cell>
          <cell r="L15592">
            <v>0</v>
          </cell>
          <cell r="M15592">
            <v>0</v>
          </cell>
          <cell r="N15592">
            <v>0</v>
          </cell>
          <cell r="O15592">
            <v>0</v>
          </cell>
          <cell r="P15592">
            <v>3000</v>
          </cell>
        </row>
        <row r="15593">
          <cell r="A15593" t="str">
            <v>20051010</v>
          </cell>
          <cell r="B15593" t="str">
            <v>0541</v>
          </cell>
          <cell r="C15593" t="str">
            <v>BL RF PRODUCTS</v>
          </cell>
          <cell r="D15593" t="str">
            <v>PL RF CONSUMER PROD</v>
          </cell>
          <cell r="E15593" t="str">
            <v>FETS</v>
          </cell>
          <cell r="F15593" t="str">
            <v>FP</v>
          </cell>
          <cell r="G15593" t="str">
            <v>USTM</v>
          </cell>
          <cell r="H15593" t="str">
            <v>CSW Ford (Altec - El Paso)</v>
          </cell>
          <cell r="I15593" t="str">
            <v>CSW</v>
          </cell>
          <cell r="J15593">
            <v>147000</v>
          </cell>
          <cell r="K15593">
            <v>0</v>
          </cell>
          <cell r="L15593">
            <v>0</v>
          </cell>
          <cell r="M15593">
            <v>0</v>
          </cell>
          <cell r="N15593">
            <v>0</v>
          </cell>
          <cell r="O15593">
            <v>60000</v>
          </cell>
          <cell r="P15593">
            <v>207000</v>
          </cell>
        </row>
        <row r="15594">
          <cell r="A15594" t="str">
            <v>20051010</v>
          </cell>
          <cell r="B15594" t="str">
            <v>0541</v>
          </cell>
          <cell r="C15594" t="str">
            <v>BL RF PRODUCTS</v>
          </cell>
          <cell r="D15594" t="str">
            <v>PL RF CONSUMER PROD</v>
          </cell>
          <cell r="E15594" t="str">
            <v>FETS</v>
          </cell>
          <cell r="F15594" t="str">
            <v>FP</v>
          </cell>
          <cell r="G15594" t="str">
            <v>USTT</v>
          </cell>
          <cell r="H15594" t="str">
            <v>CSW Auto</v>
          </cell>
          <cell r="I15594" t="str">
            <v>RDC</v>
          </cell>
          <cell r="J15594">
            <v>294000</v>
          </cell>
          <cell r="K15594">
            <v>0</v>
          </cell>
          <cell r="L15594">
            <v>0</v>
          </cell>
          <cell r="M15594">
            <v>0</v>
          </cell>
          <cell r="N15594">
            <v>0</v>
          </cell>
          <cell r="O15594">
            <v>6000</v>
          </cell>
          <cell r="P15594">
            <v>300000</v>
          </cell>
        </row>
        <row r="15595">
          <cell r="A15595" t="str">
            <v>20051010</v>
          </cell>
          <cell r="B15595" t="str">
            <v>0541</v>
          </cell>
          <cell r="C15595" t="str">
            <v>BL RF PRODUCTS</v>
          </cell>
          <cell r="D15595" t="str">
            <v>PL RF CONSUMER PROD</v>
          </cell>
          <cell r="E15595" t="str">
            <v>FETS</v>
          </cell>
          <cell r="F15595" t="str">
            <v>WAFER</v>
          </cell>
          <cell r="G15595" t="str">
            <v>all plants</v>
          </cell>
          <cell r="H15595" t="str">
            <v>all descriptions</v>
          </cell>
          <cell r="I15595" t="str">
            <v>all types</v>
          </cell>
          <cell r="J15595">
            <v>1851</v>
          </cell>
          <cell r="K15595">
            <v>0</v>
          </cell>
          <cell r="L15595">
            <v>0</v>
          </cell>
          <cell r="M15595">
            <v>0</v>
          </cell>
          <cell r="N15595">
            <v>0</v>
          </cell>
          <cell r="O15595">
            <v>2443</v>
          </cell>
          <cell r="P15595">
            <v>4294</v>
          </cell>
        </row>
        <row r="15596">
          <cell r="A15596" t="str">
            <v>20051010</v>
          </cell>
          <cell r="B15596" t="str">
            <v>0541</v>
          </cell>
          <cell r="C15596" t="str">
            <v>BL RF PRODUCTS</v>
          </cell>
          <cell r="D15596" t="str">
            <v>PL RF CONSUMER PROD</v>
          </cell>
          <cell r="E15596" t="str">
            <v>FETS</v>
          </cell>
          <cell r="F15596" t="str">
            <v>WAFER</v>
          </cell>
          <cell r="G15596" t="str">
            <v>all plants</v>
          </cell>
          <cell r="H15596" t="str">
            <v>all descriptions</v>
          </cell>
          <cell r="I15596" t="str">
            <v>MFG</v>
          </cell>
          <cell r="J15596">
            <v>1851</v>
          </cell>
          <cell r="K15596">
            <v>0</v>
          </cell>
          <cell r="L15596">
            <v>0</v>
          </cell>
          <cell r="M15596">
            <v>0</v>
          </cell>
          <cell r="N15596">
            <v>0</v>
          </cell>
          <cell r="O15596">
            <v>2443</v>
          </cell>
          <cell r="P15596">
            <v>4294</v>
          </cell>
        </row>
        <row r="15597">
          <cell r="A15597" t="str">
            <v>20051010</v>
          </cell>
          <cell r="B15597" t="str">
            <v>0541</v>
          </cell>
          <cell r="C15597" t="str">
            <v>BL RF PRODUCTS</v>
          </cell>
          <cell r="D15597" t="str">
            <v>PL RF CONSUMER PROD</v>
          </cell>
          <cell r="E15597" t="str">
            <v>FETS</v>
          </cell>
          <cell r="F15597" t="str">
            <v>WAFER</v>
          </cell>
          <cell r="G15597" t="str">
            <v>PH79</v>
          </cell>
          <cell r="H15597" t="str">
            <v>WT PSC</v>
          </cell>
          <cell r="I15597" t="str">
            <v>MFG</v>
          </cell>
          <cell r="J15597">
            <v>1851</v>
          </cell>
          <cell r="K15597">
            <v>0</v>
          </cell>
          <cell r="L15597">
            <v>0</v>
          </cell>
          <cell r="M15597">
            <v>0</v>
          </cell>
          <cell r="N15597">
            <v>0</v>
          </cell>
          <cell r="O15597">
            <v>2443</v>
          </cell>
          <cell r="P15597">
            <v>4294</v>
          </cell>
        </row>
        <row r="15598">
          <cell r="A15598" t="str">
            <v>20051010</v>
          </cell>
          <cell r="B15598" t="str">
            <v>0541</v>
          </cell>
          <cell r="C15598" t="str">
            <v>BL RF PRODUCTS</v>
          </cell>
          <cell r="D15598" t="str">
            <v>PL RF CONSUMER PROD</v>
          </cell>
          <cell r="E15598" t="str">
            <v>FETS</v>
          </cell>
          <cell r="F15598" t="str">
            <v>XTAL</v>
          </cell>
          <cell r="G15598" t="str">
            <v>all plants</v>
          </cell>
          <cell r="H15598" t="str">
            <v>all descriptions</v>
          </cell>
          <cell r="I15598" t="str">
            <v>MFG</v>
          </cell>
          <cell r="J15598">
            <v>23531387</v>
          </cell>
          <cell r="K15598">
            <v>0</v>
          </cell>
          <cell r="L15598">
            <v>0</v>
          </cell>
          <cell r="M15598">
            <v>0</v>
          </cell>
          <cell r="N15598">
            <v>0</v>
          </cell>
          <cell r="O15598">
            <v>21960520</v>
          </cell>
          <cell r="P15598">
            <v>45491907</v>
          </cell>
        </row>
        <row r="15599">
          <cell r="A15599" t="str">
            <v>20051010</v>
          </cell>
          <cell r="B15599" t="str">
            <v>0541</v>
          </cell>
          <cell r="C15599" t="str">
            <v>BL RF PRODUCTS</v>
          </cell>
          <cell r="D15599" t="str">
            <v>PL RF CONSUMER PROD</v>
          </cell>
          <cell r="E15599" t="str">
            <v>FETS</v>
          </cell>
          <cell r="F15599" t="str">
            <v>XTAL</v>
          </cell>
          <cell r="G15599" t="str">
            <v>all plants</v>
          </cell>
          <cell r="H15599" t="str">
            <v>all descriptions</v>
          </cell>
          <cell r="I15599" t="str">
            <v>all types</v>
          </cell>
          <cell r="J15599">
            <v>23531387</v>
          </cell>
          <cell r="K15599">
            <v>0</v>
          </cell>
          <cell r="L15599">
            <v>0</v>
          </cell>
          <cell r="M15599">
            <v>0</v>
          </cell>
          <cell r="N15599">
            <v>0</v>
          </cell>
          <cell r="O15599">
            <v>21960520</v>
          </cell>
          <cell r="P15599">
            <v>45491907</v>
          </cell>
        </row>
        <row r="15600">
          <cell r="A15600" t="str">
            <v>20051010</v>
          </cell>
          <cell r="B15600" t="str">
            <v>0541</v>
          </cell>
          <cell r="C15600" t="str">
            <v>BL RF PRODUCTS</v>
          </cell>
          <cell r="D15600" t="str">
            <v>PL RF CONSUMER PROD</v>
          </cell>
          <cell r="E15600" t="str">
            <v>FETS</v>
          </cell>
          <cell r="F15600" t="str">
            <v>XTAL</v>
          </cell>
          <cell r="G15600" t="str">
            <v>CN71</v>
          </cell>
          <cell r="H15600" t="str">
            <v>AT PS Guangdong</v>
          </cell>
          <cell r="I15600" t="str">
            <v>MFG</v>
          </cell>
          <cell r="J15600">
            <v>6864553</v>
          </cell>
          <cell r="K15600">
            <v>0</v>
          </cell>
          <cell r="L15600">
            <v>0</v>
          </cell>
          <cell r="M15600">
            <v>0</v>
          </cell>
          <cell r="N15600">
            <v>0</v>
          </cell>
          <cell r="O15600">
            <v>574750</v>
          </cell>
          <cell r="P15600">
            <v>7439303</v>
          </cell>
        </row>
        <row r="15601">
          <cell r="A15601" t="str">
            <v>20051010</v>
          </cell>
          <cell r="B15601" t="str">
            <v>0541</v>
          </cell>
          <cell r="C15601" t="str">
            <v>BL RF PRODUCTS</v>
          </cell>
          <cell r="D15601" t="str">
            <v>PL RF CONSUMER PROD</v>
          </cell>
          <cell r="E15601" t="str">
            <v>FETS</v>
          </cell>
          <cell r="F15601" t="str">
            <v>XTAL</v>
          </cell>
          <cell r="G15601" t="str">
            <v>HK70</v>
          </cell>
          <cell r="H15601" t="str">
            <v>AT EDL</v>
          </cell>
          <cell r="I15601" t="str">
            <v>MFG</v>
          </cell>
          <cell r="J15601">
            <v>16666834</v>
          </cell>
          <cell r="K15601">
            <v>0</v>
          </cell>
          <cell r="L15601">
            <v>0</v>
          </cell>
          <cell r="M15601">
            <v>0</v>
          </cell>
          <cell r="N15601">
            <v>0</v>
          </cell>
          <cell r="O15601">
            <v>21385770</v>
          </cell>
          <cell r="P15601">
            <v>38052604</v>
          </cell>
        </row>
        <row r="15602">
          <cell r="A15602" t="str">
            <v>20051010</v>
          </cell>
          <cell r="B15602" t="str">
            <v>0541</v>
          </cell>
          <cell r="C15602" t="str">
            <v>BL RF PRODUCTS</v>
          </cell>
          <cell r="D15602" t="str">
            <v>PL RF CONSUMER PROD</v>
          </cell>
          <cell r="E15602" t="str">
            <v>MMICS</v>
          </cell>
          <cell r="F15602" t="str">
            <v>all categories</v>
          </cell>
          <cell r="G15602" t="str">
            <v>all plants</v>
          </cell>
          <cell r="H15602" t="str">
            <v>all descriptions</v>
          </cell>
          <cell r="I15602" t="str">
            <v>all types</v>
          </cell>
          <cell r="J15602">
            <v>15001518</v>
          </cell>
          <cell r="K15602">
            <v>0</v>
          </cell>
          <cell r="L15602">
            <v>318000</v>
          </cell>
          <cell r="M15602">
            <v>0</v>
          </cell>
          <cell r="N15602">
            <v>0</v>
          </cell>
          <cell r="O15602">
            <v>2703987</v>
          </cell>
          <cell r="P15602">
            <v>18023505</v>
          </cell>
        </row>
        <row r="15603">
          <cell r="A15603" t="str">
            <v>20051010</v>
          </cell>
          <cell r="B15603" t="str">
            <v>0541</v>
          </cell>
          <cell r="C15603" t="str">
            <v>BL RF PRODUCTS</v>
          </cell>
          <cell r="D15603" t="str">
            <v>PL RF CONSUMER PROD</v>
          </cell>
          <cell r="E15603" t="str">
            <v>MMICS</v>
          </cell>
          <cell r="F15603" t="str">
            <v>all categories</v>
          </cell>
          <cell r="G15603" t="str">
            <v>all plants</v>
          </cell>
          <cell r="H15603" t="str">
            <v>all descriptions</v>
          </cell>
          <cell r="I15603" t="str">
            <v>RDC</v>
          </cell>
          <cell r="J15603">
            <v>935000</v>
          </cell>
          <cell r="K15603">
            <v>0</v>
          </cell>
          <cell r="L15603">
            <v>318000</v>
          </cell>
          <cell r="M15603">
            <v>0</v>
          </cell>
          <cell r="N15603">
            <v>0</v>
          </cell>
          <cell r="O15603">
            <v>201000</v>
          </cell>
          <cell r="P15603">
            <v>1454000</v>
          </cell>
        </row>
        <row r="15604">
          <cell r="A15604" t="str">
            <v>20051010</v>
          </cell>
          <cell r="B15604" t="str">
            <v>0541</v>
          </cell>
          <cell r="C15604" t="str">
            <v>BL RF PRODUCTS</v>
          </cell>
          <cell r="D15604" t="str">
            <v>PL RF CONSUMER PROD</v>
          </cell>
          <cell r="E15604" t="str">
            <v>MMICS</v>
          </cell>
          <cell r="F15604" t="str">
            <v>all categories</v>
          </cell>
          <cell r="G15604" t="str">
            <v>all plants</v>
          </cell>
          <cell r="H15604" t="str">
            <v>all descriptions</v>
          </cell>
          <cell r="I15604" t="str">
            <v>MFG</v>
          </cell>
          <cell r="J15604">
            <v>8523518</v>
          </cell>
          <cell r="K15604">
            <v>0</v>
          </cell>
          <cell r="L15604">
            <v>0</v>
          </cell>
          <cell r="M15604">
            <v>0</v>
          </cell>
          <cell r="N15604">
            <v>0</v>
          </cell>
          <cell r="O15604">
            <v>1440987</v>
          </cell>
          <cell r="P15604">
            <v>9964505</v>
          </cell>
        </row>
        <row r="15605">
          <cell r="A15605" t="str">
            <v>20051010</v>
          </cell>
          <cell r="B15605" t="str">
            <v>0541</v>
          </cell>
          <cell r="C15605" t="str">
            <v>BL RF PRODUCTS</v>
          </cell>
          <cell r="D15605" t="str">
            <v>PL RF CONSUMER PROD</v>
          </cell>
          <cell r="E15605" t="str">
            <v>MMICS</v>
          </cell>
          <cell r="F15605" t="str">
            <v>all categories</v>
          </cell>
          <cell r="G15605" t="str">
            <v>all plants</v>
          </cell>
          <cell r="H15605" t="str">
            <v>all descriptions</v>
          </cell>
          <cell r="I15605" t="str">
            <v>IWH</v>
          </cell>
          <cell r="J15605">
            <v>5543000</v>
          </cell>
          <cell r="K15605">
            <v>0</v>
          </cell>
          <cell r="L15605">
            <v>0</v>
          </cell>
          <cell r="M15605">
            <v>0</v>
          </cell>
          <cell r="N15605">
            <v>0</v>
          </cell>
          <cell r="O15605">
            <v>1062000</v>
          </cell>
          <cell r="P15605">
            <v>6605000</v>
          </cell>
        </row>
        <row r="15606">
          <cell r="A15606" t="str">
            <v>20051010</v>
          </cell>
          <cell r="B15606" t="str">
            <v>0541</v>
          </cell>
          <cell r="C15606" t="str">
            <v>BL RF PRODUCTS</v>
          </cell>
          <cell r="D15606" t="str">
            <v>PL RF CONSUMER PROD</v>
          </cell>
          <cell r="E15606" t="str">
            <v>MMICS</v>
          </cell>
          <cell r="F15606" t="str">
            <v>all categories</v>
          </cell>
          <cell r="G15606" t="str">
            <v>HK00</v>
          </cell>
          <cell r="H15606" t="str">
            <v>RDC APSH</v>
          </cell>
          <cell r="I15606" t="str">
            <v>RDC</v>
          </cell>
          <cell r="J15606">
            <v>632000</v>
          </cell>
          <cell r="K15606">
            <v>0</v>
          </cell>
          <cell r="L15606">
            <v>318000</v>
          </cell>
          <cell r="M15606">
            <v>0</v>
          </cell>
          <cell r="N15606">
            <v>0</v>
          </cell>
          <cell r="O15606">
            <v>201000</v>
          </cell>
          <cell r="P15606">
            <v>1151000</v>
          </cell>
        </row>
        <row r="15607">
          <cell r="A15607" t="str">
            <v>20051010</v>
          </cell>
          <cell r="B15607" t="str">
            <v>0541</v>
          </cell>
          <cell r="C15607" t="str">
            <v>BL RF PRODUCTS</v>
          </cell>
          <cell r="D15607" t="str">
            <v>PL RF CONSUMER PROD</v>
          </cell>
          <cell r="E15607" t="str">
            <v>MMICS</v>
          </cell>
          <cell r="F15607" t="str">
            <v>all categories</v>
          </cell>
          <cell r="G15607" t="str">
            <v>HK10</v>
          </cell>
          <cell r="H15607" t="str">
            <v>IWH (BL Control) EDL</v>
          </cell>
          <cell r="I15607" t="str">
            <v>IWH</v>
          </cell>
          <cell r="J15607">
            <v>5098000</v>
          </cell>
          <cell r="K15607">
            <v>0</v>
          </cell>
          <cell r="L15607">
            <v>0</v>
          </cell>
          <cell r="M15607">
            <v>0</v>
          </cell>
          <cell r="N15607">
            <v>0</v>
          </cell>
          <cell r="O15607">
            <v>1062000</v>
          </cell>
          <cell r="P15607">
            <v>6160000</v>
          </cell>
        </row>
        <row r="15608">
          <cell r="A15608" t="str">
            <v>20051010</v>
          </cell>
          <cell r="B15608" t="str">
            <v>0541</v>
          </cell>
          <cell r="C15608" t="str">
            <v>BL RF PRODUCTS</v>
          </cell>
          <cell r="D15608" t="str">
            <v>PL RF CONSUMER PROD</v>
          </cell>
          <cell r="E15608" t="str">
            <v>MMICS</v>
          </cell>
          <cell r="F15608" t="str">
            <v>all categories</v>
          </cell>
          <cell r="G15608" t="str">
            <v>HK70</v>
          </cell>
          <cell r="H15608" t="str">
            <v>AT EDL</v>
          </cell>
          <cell r="I15608" t="str">
            <v>MFG</v>
          </cell>
          <cell r="J15608">
            <v>6873129</v>
          </cell>
          <cell r="K15608">
            <v>0</v>
          </cell>
          <cell r="L15608">
            <v>0</v>
          </cell>
          <cell r="M15608">
            <v>0</v>
          </cell>
          <cell r="N15608">
            <v>0</v>
          </cell>
          <cell r="O15608">
            <v>1440853</v>
          </cell>
          <cell r="P15608">
            <v>8313982</v>
          </cell>
        </row>
        <row r="15609">
          <cell r="A15609" t="str">
            <v>20051010</v>
          </cell>
          <cell r="B15609" t="str">
            <v>0541</v>
          </cell>
          <cell r="C15609" t="str">
            <v>BL RF PRODUCTS</v>
          </cell>
          <cell r="D15609" t="str">
            <v>PL RF CONSUMER PROD</v>
          </cell>
          <cell r="E15609" t="str">
            <v>MMICS</v>
          </cell>
          <cell r="F15609" t="str">
            <v>all categories</v>
          </cell>
          <cell r="G15609" t="str">
            <v>NL00</v>
          </cell>
          <cell r="H15609" t="str">
            <v>RDC EU / TNT LOGISTICS BV</v>
          </cell>
          <cell r="I15609" t="str">
            <v>RDC</v>
          </cell>
          <cell r="J15609">
            <v>243000</v>
          </cell>
          <cell r="K15609">
            <v>0</v>
          </cell>
          <cell r="L15609">
            <v>0</v>
          </cell>
          <cell r="M15609">
            <v>0</v>
          </cell>
          <cell r="N15609">
            <v>0</v>
          </cell>
          <cell r="O15609">
            <v>0</v>
          </cell>
          <cell r="P15609">
            <v>243000</v>
          </cell>
        </row>
        <row r="15610">
          <cell r="A15610" t="str">
            <v>20051010</v>
          </cell>
          <cell r="B15610" t="str">
            <v>0541</v>
          </cell>
          <cell r="C15610" t="str">
            <v>BL RF PRODUCTS</v>
          </cell>
          <cell r="D15610" t="str">
            <v>PL RF CONSUMER PROD</v>
          </cell>
          <cell r="E15610" t="str">
            <v>MMICS</v>
          </cell>
          <cell r="F15610" t="str">
            <v>all categories</v>
          </cell>
          <cell r="G15610" t="str">
            <v>NLTT</v>
          </cell>
          <cell r="H15610" t="str">
            <v>TNT LOGISTICS BV</v>
          </cell>
          <cell r="I15610" t="str">
            <v>RDC</v>
          </cell>
          <cell r="J15610">
            <v>15000</v>
          </cell>
          <cell r="K15610">
            <v>0</v>
          </cell>
          <cell r="L15610">
            <v>0</v>
          </cell>
          <cell r="M15610">
            <v>0</v>
          </cell>
          <cell r="N15610">
            <v>0</v>
          </cell>
          <cell r="O15610">
            <v>0</v>
          </cell>
          <cell r="P15610">
            <v>15000</v>
          </cell>
        </row>
        <row r="15611">
          <cell r="A15611" t="str">
            <v>20051010</v>
          </cell>
          <cell r="B15611" t="str">
            <v>0541</v>
          </cell>
          <cell r="C15611" t="str">
            <v>BL RF PRODUCTS</v>
          </cell>
          <cell r="D15611" t="str">
            <v>PL RF CONSUMER PROD</v>
          </cell>
          <cell r="E15611" t="str">
            <v>MMICS</v>
          </cell>
          <cell r="F15611" t="str">
            <v>all categories</v>
          </cell>
          <cell r="G15611" t="str">
            <v>PH79</v>
          </cell>
          <cell r="H15611" t="str">
            <v>WT PSC</v>
          </cell>
          <cell r="I15611" t="str">
            <v>MFG</v>
          </cell>
          <cell r="J15611">
            <v>1329</v>
          </cell>
          <cell r="K15611">
            <v>0</v>
          </cell>
          <cell r="L15611">
            <v>0</v>
          </cell>
          <cell r="M15611">
            <v>0</v>
          </cell>
          <cell r="N15611">
            <v>0</v>
          </cell>
          <cell r="O15611">
            <v>134</v>
          </cell>
          <cell r="P15611">
            <v>1463</v>
          </cell>
        </row>
        <row r="15612">
          <cell r="A15612" t="str">
            <v>20051010</v>
          </cell>
          <cell r="B15612" t="str">
            <v>0541</v>
          </cell>
          <cell r="C15612" t="str">
            <v>BL RF PRODUCTS</v>
          </cell>
          <cell r="D15612" t="str">
            <v>PL RF CONSUMER PROD</v>
          </cell>
          <cell r="E15612" t="str">
            <v>MMICS</v>
          </cell>
          <cell r="F15612" t="str">
            <v>all categories</v>
          </cell>
          <cell r="G15612" t="str">
            <v>TW10</v>
          </cell>
          <cell r="H15612" t="str">
            <v>IWH (BL Control) PSK</v>
          </cell>
          <cell r="I15612" t="str">
            <v>IWH</v>
          </cell>
          <cell r="J15612">
            <v>445000</v>
          </cell>
          <cell r="K15612">
            <v>0</v>
          </cell>
          <cell r="L15612">
            <v>0</v>
          </cell>
          <cell r="M15612">
            <v>0</v>
          </cell>
          <cell r="N15612">
            <v>0</v>
          </cell>
          <cell r="O15612">
            <v>0</v>
          </cell>
          <cell r="P15612">
            <v>445000</v>
          </cell>
        </row>
        <row r="15613">
          <cell r="A15613" t="str">
            <v>20051010</v>
          </cell>
          <cell r="B15613" t="str">
            <v>0541</v>
          </cell>
          <cell r="C15613" t="str">
            <v>BL RF PRODUCTS</v>
          </cell>
          <cell r="D15613" t="str">
            <v>PL RF CONSUMER PROD</v>
          </cell>
          <cell r="E15613" t="str">
            <v>MMICS</v>
          </cell>
          <cell r="F15613" t="str">
            <v>all categories</v>
          </cell>
          <cell r="G15613" t="str">
            <v>TW70</v>
          </cell>
          <cell r="H15613" t="str">
            <v>AT PSK</v>
          </cell>
          <cell r="I15613" t="str">
            <v>MFG</v>
          </cell>
          <cell r="J15613">
            <v>1648935</v>
          </cell>
          <cell r="K15613">
            <v>0</v>
          </cell>
          <cell r="L15613">
            <v>0</v>
          </cell>
          <cell r="M15613">
            <v>0</v>
          </cell>
          <cell r="N15613">
            <v>0</v>
          </cell>
          <cell r="O15613">
            <v>0</v>
          </cell>
          <cell r="P15613">
            <v>1648935</v>
          </cell>
        </row>
        <row r="15614">
          <cell r="A15614" t="str">
            <v>20051010</v>
          </cell>
          <cell r="B15614" t="str">
            <v>0541</v>
          </cell>
          <cell r="C15614" t="str">
            <v>BL RF PRODUCTS</v>
          </cell>
          <cell r="D15614" t="str">
            <v>PL RF CONSUMER PROD</v>
          </cell>
          <cell r="E15614" t="str">
            <v>MMICS</v>
          </cell>
          <cell r="F15614" t="str">
            <v>all categories</v>
          </cell>
          <cell r="G15614" t="str">
            <v>TW79</v>
          </cell>
          <cell r="H15614" t="str">
            <v>WT PSK</v>
          </cell>
          <cell r="I15614" t="str">
            <v>MFG</v>
          </cell>
          <cell r="J15614">
            <v>125</v>
          </cell>
          <cell r="K15614">
            <v>0</v>
          </cell>
          <cell r="L15614">
            <v>0</v>
          </cell>
          <cell r="M15614">
            <v>0</v>
          </cell>
          <cell r="N15614">
            <v>0</v>
          </cell>
          <cell r="O15614">
            <v>0</v>
          </cell>
          <cell r="P15614">
            <v>125</v>
          </cell>
        </row>
        <row r="15615">
          <cell r="A15615" t="str">
            <v>20051010</v>
          </cell>
          <cell r="B15615" t="str">
            <v>0541</v>
          </cell>
          <cell r="C15615" t="str">
            <v>BL RF PRODUCTS</v>
          </cell>
          <cell r="D15615" t="str">
            <v>PL RF CONSUMER PROD</v>
          </cell>
          <cell r="E15615" t="str">
            <v>MMICS</v>
          </cell>
          <cell r="F15615" t="str">
            <v>all categories</v>
          </cell>
          <cell r="G15615" t="str">
            <v>US00</v>
          </cell>
          <cell r="H15615" t="str">
            <v>RDC NARSO</v>
          </cell>
          <cell r="I15615" t="str">
            <v>RDC</v>
          </cell>
          <cell r="J15615">
            <v>45000</v>
          </cell>
          <cell r="K15615">
            <v>0</v>
          </cell>
          <cell r="L15615">
            <v>0</v>
          </cell>
          <cell r="M15615">
            <v>0</v>
          </cell>
          <cell r="N15615">
            <v>0</v>
          </cell>
          <cell r="O15615">
            <v>0</v>
          </cell>
          <cell r="P15615">
            <v>45000</v>
          </cell>
        </row>
        <row r="15616">
          <cell r="A15616" t="str">
            <v>20051010</v>
          </cell>
          <cell r="B15616" t="str">
            <v>0541</v>
          </cell>
          <cell r="C15616" t="str">
            <v>BL RF PRODUCTS</v>
          </cell>
          <cell r="D15616" t="str">
            <v>PL RF CONSUMER PROD</v>
          </cell>
          <cell r="E15616" t="str">
            <v>MMICS</v>
          </cell>
          <cell r="F15616" t="str">
            <v>FP</v>
          </cell>
          <cell r="G15616" t="str">
            <v>all plants</v>
          </cell>
          <cell r="H15616" t="str">
            <v>all descriptions</v>
          </cell>
          <cell r="I15616" t="str">
            <v>RDC</v>
          </cell>
          <cell r="J15616">
            <v>935000</v>
          </cell>
          <cell r="K15616">
            <v>0</v>
          </cell>
          <cell r="L15616">
            <v>318000</v>
          </cell>
          <cell r="M15616">
            <v>0</v>
          </cell>
          <cell r="N15616">
            <v>0</v>
          </cell>
          <cell r="O15616">
            <v>201000</v>
          </cell>
          <cell r="P15616">
            <v>1454000</v>
          </cell>
        </row>
        <row r="15617">
          <cell r="A15617" t="str">
            <v>20051010</v>
          </cell>
          <cell r="B15617" t="str">
            <v>0541</v>
          </cell>
          <cell r="C15617" t="str">
            <v>BL RF PRODUCTS</v>
          </cell>
          <cell r="D15617" t="str">
            <v>PL RF CONSUMER PROD</v>
          </cell>
          <cell r="E15617" t="str">
            <v>MMICS</v>
          </cell>
          <cell r="F15617" t="str">
            <v>FP</v>
          </cell>
          <cell r="G15617" t="str">
            <v>all plants</v>
          </cell>
          <cell r="H15617" t="str">
            <v>all descriptions</v>
          </cell>
          <cell r="I15617" t="str">
            <v>all types</v>
          </cell>
          <cell r="J15617">
            <v>6478000</v>
          </cell>
          <cell r="K15617">
            <v>0</v>
          </cell>
          <cell r="L15617">
            <v>318000</v>
          </cell>
          <cell r="M15617">
            <v>0</v>
          </cell>
          <cell r="N15617">
            <v>0</v>
          </cell>
          <cell r="O15617">
            <v>1263000</v>
          </cell>
          <cell r="P15617">
            <v>8059000</v>
          </cell>
        </row>
        <row r="15618">
          <cell r="A15618" t="str">
            <v>20051010</v>
          </cell>
          <cell r="B15618" t="str">
            <v>0541</v>
          </cell>
          <cell r="C15618" t="str">
            <v>BL RF PRODUCTS</v>
          </cell>
          <cell r="D15618" t="str">
            <v>PL RF CONSUMER PROD</v>
          </cell>
          <cell r="E15618" t="str">
            <v>MMICS</v>
          </cell>
          <cell r="F15618" t="str">
            <v>FP</v>
          </cell>
          <cell r="G15618" t="str">
            <v>all plants</v>
          </cell>
          <cell r="H15618" t="str">
            <v>all descriptions</v>
          </cell>
          <cell r="I15618" t="str">
            <v>IWH</v>
          </cell>
          <cell r="J15618">
            <v>5543000</v>
          </cell>
          <cell r="K15618">
            <v>0</v>
          </cell>
          <cell r="L15618">
            <v>0</v>
          </cell>
          <cell r="M15618">
            <v>0</v>
          </cell>
          <cell r="N15618">
            <v>0</v>
          </cell>
          <cell r="O15618">
            <v>1062000</v>
          </cell>
          <cell r="P15618">
            <v>6605000</v>
          </cell>
        </row>
        <row r="15619">
          <cell r="A15619" t="str">
            <v>20051010</v>
          </cell>
          <cell r="B15619" t="str">
            <v>0541</v>
          </cell>
          <cell r="C15619" t="str">
            <v>BL RF PRODUCTS</v>
          </cell>
          <cell r="D15619" t="str">
            <v>PL RF CONSUMER PROD</v>
          </cell>
          <cell r="E15619" t="str">
            <v>MMICS</v>
          </cell>
          <cell r="F15619" t="str">
            <v>FP</v>
          </cell>
          <cell r="G15619" t="str">
            <v>HK00</v>
          </cell>
          <cell r="H15619" t="str">
            <v>RDC APSH</v>
          </cell>
          <cell r="I15619" t="str">
            <v>RDC</v>
          </cell>
          <cell r="J15619">
            <v>632000</v>
          </cell>
          <cell r="K15619">
            <v>0</v>
          </cell>
          <cell r="L15619">
            <v>318000</v>
          </cell>
          <cell r="M15619">
            <v>0</v>
          </cell>
          <cell r="N15619">
            <v>0</v>
          </cell>
          <cell r="O15619">
            <v>201000</v>
          </cell>
          <cell r="P15619">
            <v>1151000</v>
          </cell>
        </row>
        <row r="15620">
          <cell r="A15620" t="str">
            <v>20051010</v>
          </cell>
          <cell r="B15620" t="str">
            <v>0541</v>
          </cell>
          <cell r="C15620" t="str">
            <v>BL RF PRODUCTS</v>
          </cell>
          <cell r="D15620" t="str">
            <v>PL RF CONSUMER PROD</v>
          </cell>
          <cell r="E15620" t="str">
            <v>MMICS</v>
          </cell>
          <cell r="F15620" t="str">
            <v>FP</v>
          </cell>
          <cell r="G15620" t="str">
            <v>HK10</v>
          </cell>
          <cell r="H15620" t="str">
            <v>IWH (BL Control) EDL</v>
          </cell>
          <cell r="I15620" t="str">
            <v>IWH</v>
          </cell>
          <cell r="J15620">
            <v>5098000</v>
          </cell>
          <cell r="K15620">
            <v>0</v>
          </cell>
          <cell r="L15620">
            <v>0</v>
          </cell>
          <cell r="M15620">
            <v>0</v>
          </cell>
          <cell r="N15620">
            <v>0</v>
          </cell>
          <cell r="O15620">
            <v>1062000</v>
          </cell>
          <cell r="P15620">
            <v>6160000</v>
          </cell>
        </row>
        <row r="15621">
          <cell r="A15621" t="str">
            <v>20051010</v>
          </cell>
          <cell r="B15621" t="str">
            <v>0541</v>
          </cell>
          <cell r="C15621" t="str">
            <v>BL RF PRODUCTS</v>
          </cell>
          <cell r="D15621" t="str">
            <v>PL RF CONSUMER PROD</v>
          </cell>
          <cell r="E15621" t="str">
            <v>MMICS</v>
          </cell>
          <cell r="F15621" t="str">
            <v>FP</v>
          </cell>
          <cell r="G15621" t="str">
            <v>NL00</v>
          </cell>
          <cell r="H15621" t="str">
            <v>RDC EU / TNT LOGISTICS BV</v>
          </cell>
          <cell r="I15621" t="str">
            <v>RDC</v>
          </cell>
          <cell r="J15621">
            <v>243000</v>
          </cell>
          <cell r="K15621">
            <v>0</v>
          </cell>
          <cell r="L15621">
            <v>0</v>
          </cell>
          <cell r="M15621">
            <v>0</v>
          </cell>
          <cell r="N15621">
            <v>0</v>
          </cell>
          <cell r="O15621">
            <v>0</v>
          </cell>
          <cell r="P15621">
            <v>243000</v>
          </cell>
        </row>
        <row r="15622">
          <cell r="A15622" t="str">
            <v>20051010</v>
          </cell>
          <cell r="B15622" t="str">
            <v>0541</v>
          </cell>
          <cell r="C15622" t="str">
            <v>BL RF PRODUCTS</v>
          </cell>
          <cell r="D15622" t="str">
            <v>PL RF CONSUMER PROD</v>
          </cell>
          <cell r="E15622" t="str">
            <v>MMICS</v>
          </cell>
          <cell r="F15622" t="str">
            <v>FP</v>
          </cell>
          <cell r="G15622" t="str">
            <v>NLTT</v>
          </cell>
          <cell r="H15622" t="str">
            <v>TNT LOGISTICS BV</v>
          </cell>
          <cell r="I15622" t="str">
            <v>RDC</v>
          </cell>
          <cell r="J15622">
            <v>15000</v>
          </cell>
          <cell r="K15622">
            <v>0</v>
          </cell>
          <cell r="L15622">
            <v>0</v>
          </cell>
          <cell r="M15622">
            <v>0</v>
          </cell>
          <cell r="N15622">
            <v>0</v>
          </cell>
          <cell r="O15622">
            <v>0</v>
          </cell>
          <cell r="P15622">
            <v>15000</v>
          </cell>
        </row>
        <row r="15623">
          <cell r="A15623" t="str">
            <v>20051010</v>
          </cell>
          <cell r="B15623" t="str">
            <v>0541</v>
          </cell>
          <cell r="C15623" t="str">
            <v>BL RF PRODUCTS</v>
          </cell>
          <cell r="D15623" t="str">
            <v>PL RF CONSUMER PROD</v>
          </cell>
          <cell r="E15623" t="str">
            <v>MMICS</v>
          </cell>
          <cell r="F15623" t="str">
            <v>FP</v>
          </cell>
          <cell r="G15623" t="str">
            <v>TW10</v>
          </cell>
          <cell r="H15623" t="str">
            <v>IWH (BL Control) PSK</v>
          </cell>
          <cell r="I15623" t="str">
            <v>IWH</v>
          </cell>
          <cell r="J15623">
            <v>445000</v>
          </cell>
          <cell r="K15623">
            <v>0</v>
          </cell>
          <cell r="L15623">
            <v>0</v>
          </cell>
          <cell r="M15623">
            <v>0</v>
          </cell>
          <cell r="N15623">
            <v>0</v>
          </cell>
          <cell r="O15623">
            <v>0</v>
          </cell>
          <cell r="P15623">
            <v>445000</v>
          </cell>
        </row>
        <row r="15624">
          <cell r="A15624" t="str">
            <v>20051010</v>
          </cell>
          <cell r="B15624" t="str">
            <v>0541</v>
          </cell>
          <cell r="C15624" t="str">
            <v>BL RF PRODUCTS</v>
          </cell>
          <cell r="D15624" t="str">
            <v>PL RF CONSUMER PROD</v>
          </cell>
          <cell r="E15624" t="str">
            <v>MMICS</v>
          </cell>
          <cell r="F15624" t="str">
            <v>FP</v>
          </cell>
          <cell r="G15624" t="str">
            <v>US00</v>
          </cell>
          <cell r="H15624" t="str">
            <v>RDC NARSO</v>
          </cell>
          <cell r="I15624" t="str">
            <v>RDC</v>
          </cell>
          <cell r="J15624">
            <v>45000</v>
          </cell>
          <cell r="K15624">
            <v>0</v>
          </cell>
          <cell r="L15624">
            <v>0</v>
          </cell>
          <cell r="M15624">
            <v>0</v>
          </cell>
          <cell r="N15624">
            <v>0</v>
          </cell>
          <cell r="O15624">
            <v>0</v>
          </cell>
          <cell r="P15624">
            <v>45000</v>
          </cell>
        </row>
        <row r="15625">
          <cell r="A15625" t="str">
            <v>20051010</v>
          </cell>
          <cell r="B15625" t="str">
            <v>0541</v>
          </cell>
          <cell r="C15625" t="str">
            <v>BL RF PRODUCTS</v>
          </cell>
          <cell r="D15625" t="str">
            <v>PL RF CONSUMER PROD</v>
          </cell>
          <cell r="E15625" t="str">
            <v>MMICS</v>
          </cell>
          <cell r="F15625" t="str">
            <v>WAFER</v>
          </cell>
          <cell r="G15625" t="str">
            <v>all plants</v>
          </cell>
          <cell r="H15625" t="str">
            <v>all descriptions</v>
          </cell>
          <cell r="I15625" t="str">
            <v>all types</v>
          </cell>
          <cell r="J15625">
            <v>1454</v>
          </cell>
          <cell r="K15625">
            <v>0</v>
          </cell>
          <cell r="L15625">
            <v>0</v>
          </cell>
          <cell r="M15625">
            <v>0</v>
          </cell>
          <cell r="N15625">
            <v>0</v>
          </cell>
          <cell r="O15625">
            <v>134</v>
          </cell>
          <cell r="P15625">
            <v>1588</v>
          </cell>
        </row>
        <row r="15626">
          <cell r="A15626" t="str">
            <v>20051010</v>
          </cell>
          <cell r="B15626" t="str">
            <v>0541</v>
          </cell>
          <cell r="C15626" t="str">
            <v>BL RF PRODUCTS</v>
          </cell>
          <cell r="D15626" t="str">
            <v>PL RF CONSUMER PROD</v>
          </cell>
          <cell r="E15626" t="str">
            <v>MMICS</v>
          </cell>
          <cell r="F15626" t="str">
            <v>WAFER</v>
          </cell>
          <cell r="G15626" t="str">
            <v>all plants</v>
          </cell>
          <cell r="H15626" t="str">
            <v>all descriptions</v>
          </cell>
          <cell r="I15626" t="str">
            <v>MFG</v>
          </cell>
          <cell r="J15626">
            <v>1454</v>
          </cell>
          <cell r="K15626">
            <v>0</v>
          </cell>
          <cell r="L15626">
            <v>0</v>
          </cell>
          <cell r="M15626">
            <v>0</v>
          </cell>
          <cell r="N15626">
            <v>0</v>
          </cell>
          <cell r="O15626">
            <v>134</v>
          </cell>
          <cell r="P15626">
            <v>1588</v>
          </cell>
        </row>
        <row r="15627">
          <cell r="A15627" t="str">
            <v>20051010</v>
          </cell>
          <cell r="B15627" t="str">
            <v>0541</v>
          </cell>
          <cell r="C15627" t="str">
            <v>BL RF PRODUCTS</v>
          </cell>
          <cell r="D15627" t="str">
            <v>PL RF CONSUMER PROD</v>
          </cell>
          <cell r="E15627" t="str">
            <v>MMICS</v>
          </cell>
          <cell r="F15627" t="str">
            <v>WAFER</v>
          </cell>
          <cell r="G15627" t="str">
            <v>PH79</v>
          </cell>
          <cell r="H15627" t="str">
            <v>WT PSC</v>
          </cell>
          <cell r="I15627" t="str">
            <v>MFG</v>
          </cell>
          <cell r="J15627">
            <v>1329</v>
          </cell>
          <cell r="K15627">
            <v>0</v>
          </cell>
          <cell r="L15627">
            <v>0</v>
          </cell>
          <cell r="M15627">
            <v>0</v>
          </cell>
          <cell r="N15627">
            <v>0</v>
          </cell>
          <cell r="O15627">
            <v>134</v>
          </cell>
          <cell r="P15627">
            <v>1463</v>
          </cell>
        </row>
        <row r="15628">
          <cell r="A15628" t="str">
            <v>20051010</v>
          </cell>
          <cell r="B15628" t="str">
            <v>0541</v>
          </cell>
          <cell r="C15628" t="str">
            <v>BL RF PRODUCTS</v>
          </cell>
          <cell r="D15628" t="str">
            <v>PL RF CONSUMER PROD</v>
          </cell>
          <cell r="E15628" t="str">
            <v>MMICS</v>
          </cell>
          <cell r="F15628" t="str">
            <v>WAFER</v>
          </cell>
          <cell r="G15628" t="str">
            <v>TW79</v>
          </cell>
          <cell r="H15628" t="str">
            <v>WT PSK</v>
          </cell>
          <cell r="I15628" t="str">
            <v>MFG</v>
          </cell>
          <cell r="J15628">
            <v>125</v>
          </cell>
          <cell r="K15628">
            <v>0</v>
          </cell>
          <cell r="L15628">
            <v>0</v>
          </cell>
          <cell r="M15628">
            <v>0</v>
          </cell>
          <cell r="N15628">
            <v>0</v>
          </cell>
          <cell r="O15628">
            <v>0</v>
          </cell>
          <cell r="P15628">
            <v>125</v>
          </cell>
        </row>
        <row r="15629">
          <cell r="A15629" t="str">
            <v>20051010</v>
          </cell>
          <cell r="B15629" t="str">
            <v>0541</v>
          </cell>
          <cell r="C15629" t="str">
            <v>BL RF PRODUCTS</v>
          </cell>
          <cell r="D15629" t="str">
            <v>PL RF CONSUMER PROD</v>
          </cell>
          <cell r="E15629" t="str">
            <v>MMICS</v>
          </cell>
          <cell r="F15629" t="str">
            <v>XTAL</v>
          </cell>
          <cell r="G15629" t="str">
            <v>all plants</v>
          </cell>
          <cell r="H15629" t="str">
            <v>all descriptions</v>
          </cell>
          <cell r="I15629" t="str">
            <v>all types</v>
          </cell>
          <cell r="J15629">
            <v>8522064</v>
          </cell>
          <cell r="K15629">
            <v>0</v>
          </cell>
          <cell r="L15629">
            <v>0</v>
          </cell>
          <cell r="M15629">
            <v>0</v>
          </cell>
          <cell r="N15629">
            <v>0</v>
          </cell>
          <cell r="O15629">
            <v>1440853</v>
          </cell>
          <cell r="P15629">
            <v>9962917</v>
          </cell>
        </row>
        <row r="15630">
          <cell r="A15630" t="str">
            <v>20051010</v>
          </cell>
          <cell r="B15630" t="str">
            <v>0541</v>
          </cell>
          <cell r="C15630" t="str">
            <v>BL RF PRODUCTS</v>
          </cell>
          <cell r="D15630" t="str">
            <v>PL RF CONSUMER PROD</v>
          </cell>
          <cell r="E15630" t="str">
            <v>MMICS</v>
          </cell>
          <cell r="F15630" t="str">
            <v>XTAL</v>
          </cell>
          <cell r="G15630" t="str">
            <v>all plants</v>
          </cell>
          <cell r="H15630" t="str">
            <v>all descriptions</v>
          </cell>
          <cell r="I15630" t="str">
            <v>MFG</v>
          </cell>
          <cell r="J15630">
            <v>8522064</v>
          </cell>
          <cell r="K15630">
            <v>0</v>
          </cell>
          <cell r="L15630">
            <v>0</v>
          </cell>
          <cell r="M15630">
            <v>0</v>
          </cell>
          <cell r="N15630">
            <v>0</v>
          </cell>
          <cell r="O15630">
            <v>1440853</v>
          </cell>
          <cell r="P15630">
            <v>9962917</v>
          </cell>
        </row>
        <row r="15631">
          <cell r="A15631" t="str">
            <v>20051010</v>
          </cell>
          <cell r="B15631" t="str">
            <v>0541</v>
          </cell>
          <cell r="C15631" t="str">
            <v>BL RF PRODUCTS</v>
          </cell>
          <cell r="D15631" t="str">
            <v>PL RF CONSUMER PROD</v>
          </cell>
          <cell r="E15631" t="str">
            <v>MMICS</v>
          </cell>
          <cell r="F15631" t="str">
            <v>XTAL</v>
          </cell>
          <cell r="G15631" t="str">
            <v>HK70</v>
          </cell>
          <cell r="H15631" t="str">
            <v>AT EDL</v>
          </cell>
          <cell r="I15631" t="str">
            <v>MFG</v>
          </cell>
          <cell r="J15631">
            <v>6873129</v>
          </cell>
          <cell r="K15631">
            <v>0</v>
          </cell>
          <cell r="L15631">
            <v>0</v>
          </cell>
          <cell r="M15631">
            <v>0</v>
          </cell>
          <cell r="N15631">
            <v>0</v>
          </cell>
          <cell r="O15631">
            <v>1440853</v>
          </cell>
          <cell r="P15631">
            <v>8313982</v>
          </cell>
        </row>
        <row r="15632">
          <cell r="A15632" t="str">
            <v>20051010</v>
          </cell>
          <cell r="B15632" t="str">
            <v>0541</v>
          </cell>
          <cell r="C15632" t="str">
            <v>BL RF PRODUCTS</v>
          </cell>
          <cell r="D15632" t="str">
            <v>PL RF CONSUMER PROD</v>
          </cell>
          <cell r="E15632" t="str">
            <v>MMICS</v>
          </cell>
          <cell r="F15632" t="str">
            <v>XTAL</v>
          </cell>
          <cell r="G15632" t="str">
            <v>TW70</v>
          </cell>
          <cell r="H15632" t="str">
            <v>AT PSK</v>
          </cell>
          <cell r="I15632" t="str">
            <v>MFG</v>
          </cell>
          <cell r="J15632">
            <v>1648935</v>
          </cell>
          <cell r="K15632">
            <v>0</v>
          </cell>
          <cell r="L15632">
            <v>0</v>
          </cell>
          <cell r="M15632">
            <v>0</v>
          </cell>
          <cell r="N15632">
            <v>0</v>
          </cell>
          <cell r="O15632">
            <v>0</v>
          </cell>
          <cell r="P15632">
            <v>1648935</v>
          </cell>
        </row>
        <row r="15633">
          <cell r="A15633" t="str">
            <v>20051010</v>
          </cell>
          <cell r="B15633" t="str">
            <v>0541</v>
          </cell>
          <cell r="C15633" t="str">
            <v>BL RF PRODUCTS</v>
          </cell>
          <cell r="D15633" t="str">
            <v>PL RF CONSUMER PROD</v>
          </cell>
          <cell r="E15633" t="str">
            <v>PIN DIODES</v>
          </cell>
          <cell r="F15633" t="str">
            <v>all categories</v>
          </cell>
          <cell r="G15633" t="str">
            <v>all plants</v>
          </cell>
          <cell r="H15633" t="str">
            <v>all descriptions</v>
          </cell>
          <cell r="I15633" t="str">
            <v>all types</v>
          </cell>
          <cell r="J15633">
            <v>90071483</v>
          </cell>
          <cell r="K15633">
            <v>0</v>
          </cell>
          <cell r="L15633">
            <v>72000</v>
          </cell>
          <cell r="M15633">
            <v>0</v>
          </cell>
          <cell r="N15633">
            <v>0</v>
          </cell>
          <cell r="O15633">
            <v>17764775</v>
          </cell>
          <cell r="P15633">
            <v>107908258</v>
          </cell>
        </row>
        <row r="15634">
          <cell r="A15634" t="str">
            <v>20051010</v>
          </cell>
          <cell r="B15634" t="str">
            <v>0541</v>
          </cell>
          <cell r="C15634" t="str">
            <v>BL RF PRODUCTS</v>
          </cell>
          <cell r="D15634" t="str">
            <v>PL RF CONSUMER PROD</v>
          </cell>
          <cell r="E15634" t="str">
            <v>PIN DIODES</v>
          </cell>
          <cell r="F15634" t="str">
            <v>all categories</v>
          </cell>
          <cell r="G15634" t="str">
            <v>all plants</v>
          </cell>
          <cell r="H15634" t="str">
            <v>all descriptions</v>
          </cell>
          <cell r="I15634" t="str">
            <v>RDC</v>
          </cell>
          <cell r="J15634">
            <v>1642000</v>
          </cell>
          <cell r="K15634">
            <v>0</v>
          </cell>
          <cell r="L15634">
            <v>72000</v>
          </cell>
          <cell r="M15634">
            <v>0</v>
          </cell>
          <cell r="N15634">
            <v>0</v>
          </cell>
          <cell r="O15634">
            <v>1245000</v>
          </cell>
          <cell r="P15634">
            <v>2959000</v>
          </cell>
        </row>
        <row r="15635">
          <cell r="A15635" t="str">
            <v>20051010</v>
          </cell>
          <cell r="B15635" t="str">
            <v>0541</v>
          </cell>
          <cell r="C15635" t="str">
            <v>BL RF PRODUCTS</v>
          </cell>
          <cell r="D15635" t="str">
            <v>PL RF CONSUMER PROD</v>
          </cell>
          <cell r="E15635" t="str">
            <v>PIN DIODES</v>
          </cell>
          <cell r="F15635" t="str">
            <v>all categories</v>
          </cell>
          <cell r="G15635" t="str">
            <v>all plants</v>
          </cell>
          <cell r="H15635" t="str">
            <v>all descriptions</v>
          </cell>
          <cell r="I15635" t="str">
            <v>MFG</v>
          </cell>
          <cell r="J15635">
            <v>67533483</v>
          </cell>
          <cell r="K15635">
            <v>0</v>
          </cell>
          <cell r="L15635">
            <v>0</v>
          </cell>
          <cell r="M15635">
            <v>0</v>
          </cell>
          <cell r="N15635">
            <v>0</v>
          </cell>
          <cell r="O15635">
            <v>9889775</v>
          </cell>
          <cell r="P15635">
            <v>77423258</v>
          </cell>
        </row>
        <row r="15636">
          <cell r="A15636" t="str">
            <v>20051010</v>
          </cell>
          <cell r="B15636" t="str">
            <v>0541</v>
          </cell>
          <cell r="C15636" t="str">
            <v>BL RF PRODUCTS</v>
          </cell>
          <cell r="D15636" t="str">
            <v>PL RF CONSUMER PROD</v>
          </cell>
          <cell r="E15636" t="str">
            <v>PIN DIODES</v>
          </cell>
          <cell r="F15636" t="str">
            <v>all categories</v>
          </cell>
          <cell r="G15636" t="str">
            <v>all plants</v>
          </cell>
          <cell r="H15636" t="str">
            <v>all descriptions</v>
          </cell>
          <cell r="I15636" t="str">
            <v>IWH</v>
          </cell>
          <cell r="J15636">
            <v>19801000</v>
          </cell>
          <cell r="K15636">
            <v>0</v>
          </cell>
          <cell r="L15636">
            <v>0</v>
          </cell>
          <cell r="M15636">
            <v>0</v>
          </cell>
          <cell r="N15636">
            <v>0</v>
          </cell>
          <cell r="O15636">
            <v>6069000</v>
          </cell>
          <cell r="P15636">
            <v>25870000</v>
          </cell>
        </row>
        <row r="15637">
          <cell r="A15637" t="str">
            <v>20051010</v>
          </cell>
          <cell r="B15637" t="str">
            <v>0541</v>
          </cell>
          <cell r="C15637" t="str">
            <v>BL RF PRODUCTS</v>
          </cell>
          <cell r="D15637" t="str">
            <v>PL RF CONSUMER PROD</v>
          </cell>
          <cell r="E15637" t="str">
            <v>PIN DIODES</v>
          </cell>
          <cell r="F15637" t="str">
            <v>all categories</v>
          </cell>
          <cell r="G15637" t="str">
            <v>all plants</v>
          </cell>
          <cell r="H15637" t="str">
            <v>all descriptions</v>
          </cell>
          <cell r="I15637" t="str">
            <v>CSW</v>
          </cell>
          <cell r="J15637">
            <v>1095000</v>
          </cell>
          <cell r="K15637">
            <v>0</v>
          </cell>
          <cell r="L15637">
            <v>0</v>
          </cell>
          <cell r="M15637">
            <v>0</v>
          </cell>
          <cell r="N15637">
            <v>0</v>
          </cell>
          <cell r="O15637">
            <v>555000</v>
          </cell>
          <cell r="P15637">
            <v>1650000</v>
          </cell>
        </row>
        <row r="15638">
          <cell r="A15638" t="str">
            <v>20051010</v>
          </cell>
          <cell r="B15638" t="str">
            <v>0541</v>
          </cell>
          <cell r="C15638" t="str">
            <v>BL RF PRODUCTS</v>
          </cell>
          <cell r="D15638" t="str">
            <v>PL RF CONSUMER PROD</v>
          </cell>
          <cell r="E15638" t="str">
            <v>PIN DIODES</v>
          </cell>
          <cell r="F15638" t="str">
            <v>all categories</v>
          </cell>
          <cell r="G15638" t="str">
            <v>all plants</v>
          </cell>
          <cell r="H15638" t="str">
            <v>all descriptions</v>
          </cell>
          <cell r="I15638" t="str">
            <v>TRN</v>
          </cell>
          <cell r="J15638">
            <v>0</v>
          </cell>
          <cell r="K15638">
            <v>0</v>
          </cell>
          <cell r="L15638">
            <v>0</v>
          </cell>
          <cell r="M15638">
            <v>0</v>
          </cell>
          <cell r="N15638">
            <v>0</v>
          </cell>
          <cell r="O15638">
            <v>6000</v>
          </cell>
          <cell r="P15638">
            <v>6000</v>
          </cell>
        </row>
        <row r="15639">
          <cell r="A15639" t="str">
            <v>20051010</v>
          </cell>
          <cell r="B15639" t="str">
            <v>0541</v>
          </cell>
          <cell r="C15639" t="str">
            <v>BL RF PRODUCTS</v>
          </cell>
          <cell r="D15639" t="str">
            <v>PL RF CONSUMER PROD</v>
          </cell>
          <cell r="E15639" t="str">
            <v>PIN DIODES</v>
          </cell>
          <cell r="F15639" t="str">
            <v>all categories</v>
          </cell>
          <cell r="G15639" t="str">
            <v>CN10</v>
          </cell>
          <cell r="H15639" t="str">
            <v>IWH (BL Control) Guangdong</v>
          </cell>
          <cell r="I15639" t="str">
            <v>IWH</v>
          </cell>
          <cell r="J15639">
            <v>15963000</v>
          </cell>
          <cell r="K15639">
            <v>0</v>
          </cell>
          <cell r="L15639">
            <v>0</v>
          </cell>
          <cell r="M15639">
            <v>0</v>
          </cell>
          <cell r="N15639">
            <v>0</v>
          </cell>
          <cell r="O15639">
            <v>1020000</v>
          </cell>
          <cell r="P15639">
            <v>16983000</v>
          </cell>
        </row>
        <row r="15640">
          <cell r="A15640" t="str">
            <v>20051010</v>
          </cell>
          <cell r="B15640" t="str">
            <v>0541</v>
          </cell>
          <cell r="C15640" t="str">
            <v>BL RF PRODUCTS</v>
          </cell>
          <cell r="D15640" t="str">
            <v>PL RF CONSUMER PROD</v>
          </cell>
          <cell r="E15640" t="str">
            <v>PIN DIODES</v>
          </cell>
          <cell r="F15640" t="str">
            <v>all categories</v>
          </cell>
          <cell r="G15640" t="str">
            <v>CN71</v>
          </cell>
          <cell r="H15640" t="str">
            <v>AT PS Guangdong</v>
          </cell>
          <cell r="I15640" t="str">
            <v>MFG</v>
          </cell>
          <cell r="J15640">
            <v>59623670</v>
          </cell>
          <cell r="K15640">
            <v>0</v>
          </cell>
          <cell r="L15640">
            <v>0</v>
          </cell>
          <cell r="M15640">
            <v>0</v>
          </cell>
          <cell r="N15640">
            <v>0</v>
          </cell>
          <cell r="O15640">
            <v>3427871</v>
          </cell>
          <cell r="P15640">
            <v>63051541</v>
          </cell>
        </row>
        <row r="15641">
          <cell r="A15641" t="str">
            <v>20051010</v>
          </cell>
          <cell r="B15641" t="str">
            <v>0541</v>
          </cell>
          <cell r="C15641" t="str">
            <v>BL RF PRODUCTS</v>
          </cell>
          <cell r="D15641" t="str">
            <v>PL RF CONSUMER PROD</v>
          </cell>
          <cell r="E15641" t="str">
            <v>PIN DIODES</v>
          </cell>
          <cell r="F15641" t="str">
            <v>all categories</v>
          </cell>
          <cell r="G15641" t="str">
            <v>CNFB</v>
          </cell>
          <cell r="H15641" t="str">
            <v>FLEXTRONICS</v>
          </cell>
          <cell r="I15641" t="str">
            <v>CSW</v>
          </cell>
          <cell r="J15641">
            <v>87000</v>
          </cell>
          <cell r="K15641">
            <v>0</v>
          </cell>
          <cell r="L15641">
            <v>0</v>
          </cell>
          <cell r="M15641">
            <v>0</v>
          </cell>
          <cell r="N15641">
            <v>0</v>
          </cell>
          <cell r="O15641">
            <v>0</v>
          </cell>
          <cell r="P15641">
            <v>87000</v>
          </cell>
        </row>
        <row r="15642">
          <cell r="A15642" t="str">
            <v>20051010</v>
          </cell>
          <cell r="B15642" t="str">
            <v>0541</v>
          </cell>
          <cell r="C15642" t="str">
            <v>BL RF PRODUCTS</v>
          </cell>
          <cell r="D15642" t="str">
            <v>PL RF CONSUMER PROD</v>
          </cell>
          <cell r="E15642" t="str">
            <v>PIN DIODES</v>
          </cell>
          <cell r="F15642" t="str">
            <v>all categories</v>
          </cell>
          <cell r="G15642" t="str">
            <v>DESO</v>
          </cell>
          <cell r="H15642" t="str">
            <v>SIEMENS BOCHOLT CONSIGNMENT</v>
          </cell>
          <cell r="I15642" t="str">
            <v>CSW</v>
          </cell>
          <cell r="J15642">
            <v>948000</v>
          </cell>
          <cell r="K15642">
            <v>0</v>
          </cell>
          <cell r="L15642">
            <v>0</v>
          </cell>
          <cell r="M15642">
            <v>0</v>
          </cell>
          <cell r="N15642">
            <v>0</v>
          </cell>
          <cell r="O15642">
            <v>555000</v>
          </cell>
          <cell r="P15642">
            <v>1503000</v>
          </cell>
        </row>
        <row r="15643">
          <cell r="A15643" t="str">
            <v>20051010</v>
          </cell>
          <cell r="B15643" t="str">
            <v>0541</v>
          </cell>
          <cell r="C15643" t="str">
            <v>BL RF PRODUCTS</v>
          </cell>
          <cell r="D15643" t="str">
            <v>PL RF CONSUMER PROD</v>
          </cell>
          <cell r="E15643" t="str">
            <v>PIN DIODES</v>
          </cell>
          <cell r="F15643" t="str">
            <v>all categories</v>
          </cell>
          <cell r="G15643" t="str">
            <v>HK00</v>
          </cell>
          <cell r="H15643" t="str">
            <v>RDC APSH</v>
          </cell>
          <cell r="I15643" t="str">
            <v>RDC</v>
          </cell>
          <cell r="J15643">
            <v>1249000</v>
          </cell>
          <cell r="K15643">
            <v>0</v>
          </cell>
          <cell r="L15643">
            <v>72000</v>
          </cell>
          <cell r="M15643">
            <v>0</v>
          </cell>
          <cell r="N15643">
            <v>0</v>
          </cell>
          <cell r="O15643">
            <v>0</v>
          </cell>
          <cell r="P15643">
            <v>1321000</v>
          </cell>
        </row>
        <row r="15644">
          <cell r="A15644" t="str">
            <v>20051010</v>
          </cell>
          <cell r="B15644" t="str">
            <v>0541</v>
          </cell>
          <cell r="C15644" t="str">
            <v>BL RF PRODUCTS</v>
          </cell>
          <cell r="D15644" t="str">
            <v>PL RF CONSUMER PROD</v>
          </cell>
          <cell r="E15644" t="str">
            <v>PIN DIODES</v>
          </cell>
          <cell r="F15644" t="str">
            <v>all categories</v>
          </cell>
          <cell r="G15644" t="str">
            <v>HK10</v>
          </cell>
          <cell r="H15644" t="str">
            <v>IWH (BL Control) EDL</v>
          </cell>
          <cell r="I15644" t="str">
            <v>IWH</v>
          </cell>
          <cell r="J15644">
            <v>3838000</v>
          </cell>
          <cell r="K15644">
            <v>0</v>
          </cell>
          <cell r="L15644">
            <v>0</v>
          </cell>
          <cell r="M15644">
            <v>0</v>
          </cell>
          <cell r="N15644">
            <v>0</v>
          </cell>
          <cell r="O15644">
            <v>5049000</v>
          </cell>
          <cell r="P15644">
            <v>8887000</v>
          </cell>
        </row>
        <row r="15645">
          <cell r="A15645" t="str">
            <v>20051010</v>
          </cell>
          <cell r="B15645" t="str">
            <v>0541</v>
          </cell>
          <cell r="C15645" t="str">
            <v>BL RF PRODUCTS</v>
          </cell>
          <cell r="D15645" t="str">
            <v>PL RF CONSUMER PROD</v>
          </cell>
          <cell r="E15645" t="str">
            <v>PIN DIODES</v>
          </cell>
          <cell r="F15645" t="str">
            <v>all categories</v>
          </cell>
          <cell r="G15645" t="str">
            <v>HK70</v>
          </cell>
          <cell r="H15645" t="str">
            <v>AT EDL</v>
          </cell>
          <cell r="I15645" t="str">
            <v>MFG</v>
          </cell>
          <cell r="J15645">
            <v>7909022</v>
          </cell>
          <cell r="K15645">
            <v>0</v>
          </cell>
          <cell r="L15645">
            <v>0</v>
          </cell>
          <cell r="M15645">
            <v>0</v>
          </cell>
          <cell r="N15645">
            <v>0</v>
          </cell>
          <cell r="O15645">
            <v>6461634</v>
          </cell>
          <cell r="P15645">
            <v>14370656</v>
          </cell>
        </row>
        <row r="15646">
          <cell r="A15646" t="str">
            <v>20051010</v>
          </cell>
          <cell r="B15646" t="str">
            <v>0541</v>
          </cell>
          <cell r="C15646" t="str">
            <v>BL RF PRODUCTS</v>
          </cell>
          <cell r="D15646" t="str">
            <v>PL RF CONSUMER PROD</v>
          </cell>
          <cell r="E15646" t="str">
            <v>PIN DIODES</v>
          </cell>
          <cell r="F15646" t="str">
            <v>all categories</v>
          </cell>
          <cell r="G15646" t="str">
            <v>HKTT</v>
          </cell>
          <cell r="H15646" t="str">
            <v>CP On-site Warehouse AP</v>
          </cell>
          <cell r="I15646" t="str">
            <v>RDC</v>
          </cell>
          <cell r="J15646">
            <v>15000</v>
          </cell>
          <cell r="K15646">
            <v>0</v>
          </cell>
          <cell r="L15646">
            <v>0</v>
          </cell>
          <cell r="M15646">
            <v>0</v>
          </cell>
          <cell r="N15646">
            <v>0</v>
          </cell>
          <cell r="O15646">
            <v>0</v>
          </cell>
          <cell r="P15646">
            <v>15000</v>
          </cell>
        </row>
        <row r="15647">
          <cell r="A15647" t="str">
            <v>20051010</v>
          </cell>
          <cell r="B15647" t="str">
            <v>0541</v>
          </cell>
          <cell r="C15647" t="str">
            <v>BL RF PRODUCTS</v>
          </cell>
          <cell r="D15647" t="str">
            <v>PL RF CONSUMER PROD</v>
          </cell>
          <cell r="E15647" t="str">
            <v>PIN DIODES</v>
          </cell>
          <cell r="F15647" t="str">
            <v>all categories</v>
          </cell>
          <cell r="G15647" t="str">
            <v>HUAS</v>
          </cell>
          <cell r="H15647" t="str">
            <v>EXEL</v>
          </cell>
          <cell r="I15647" t="str">
            <v>CSW</v>
          </cell>
          <cell r="J15647">
            <v>57000</v>
          </cell>
          <cell r="K15647">
            <v>0</v>
          </cell>
          <cell r="L15647">
            <v>0</v>
          </cell>
          <cell r="M15647">
            <v>0</v>
          </cell>
          <cell r="N15647">
            <v>0</v>
          </cell>
          <cell r="O15647">
            <v>0</v>
          </cell>
          <cell r="P15647">
            <v>57000</v>
          </cell>
        </row>
        <row r="15648">
          <cell r="A15648" t="str">
            <v>20051010</v>
          </cell>
          <cell r="B15648" t="str">
            <v>0541</v>
          </cell>
          <cell r="C15648" t="str">
            <v>BL RF PRODUCTS</v>
          </cell>
          <cell r="D15648" t="str">
            <v>PL RF CONSUMER PROD</v>
          </cell>
          <cell r="E15648" t="str">
            <v>PIN DIODES</v>
          </cell>
          <cell r="F15648" t="str">
            <v>all categories</v>
          </cell>
          <cell r="G15648" t="str">
            <v>NL00</v>
          </cell>
          <cell r="H15648" t="str">
            <v>RDC EU / TNT LOGISTICS BV</v>
          </cell>
          <cell r="I15648" t="str">
            <v>RDC</v>
          </cell>
          <cell r="J15648">
            <v>18000</v>
          </cell>
          <cell r="K15648">
            <v>0</v>
          </cell>
          <cell r="L15648">
            <v>0</v>
          </cell>
          <cell r="M15648">
            <v>0</v>
          </cell>
          <cell r="N15648">
            <v>0</v>
          </cell>
          <cell r="O15648">
            <v>483000</v>
          </cell>
          <cell r="P15648">
            <v>501000</v>
          </cell>
        </row>
        <row r="15649">
          <cell r="A15649" t="str">
            <v>20051010</v>
          </cell>
          <cell r="B15649" t="str">
            <v>0541</v>
          </cell>
          <cell r="C15649" t="str">
            <v>BL RF PRODUCTS</v>
          </cell>
          <cell r="D15649" t="str">
            <v>PL RF CONSUMER PROD</v>
          </cell>
          <cell r="E15649" t="str">
            <v>PIN DIODES</v>
          </cell>
          <cell r="F15649" t="str">
            <v>all categories</v>
          </cell>
          <cell r="G15649" t="str">
            <v>NLTT</v>
          </cell>
          <cell r="H15649" t="str">
            <v>TNT LOGISTICS BV</v>
          </cell>
          <cell r="I15649" t="str">
            <v>RDC</v>
          </cell>
          <cell r="J15649">
            <v>351000</v>
          </cell>
          <cell r="K15649">
            <v>0</v>
          </cell>
          <cell r="L15649">
            <v>0</v>
          </cell>
          <cell r="M15649">
            <v>0</v>
          </cell>
          <cell r="N15649">
            <v>0</v>
          </cell>
          <cell r="O15649">
            <v>762000</v>
          </cell>
          <cell r="P15649">
            <v>1113000</v>
          </cell>
        </row>
        <row r="15650">
          <cell r="A15650" t="str">
            <v>20051010</v>
          </cell>
          <cell r="B15650" t="str">
            <v>0541</v>
          </cell>
          <cell r="C15650" t="str">
            <v>BL RF PRODUCTS</v>
          </cell>
          <cell r="D15650" t="str">
            <v>PL RF CONSUMER PROD</v>
          </cell>
          <cell r="E15650" t="str">
            <v>PIN DIODES</v>
          </cell>
          <cell r="F15650" t="str">
            <v>all categories</v>
          </cell>
          <cell r="G15650" t="str">
            <v>PH79</v>
          </cell>
          <cell r="H15650" t="str">
            <v>WT PSC</v>
          </cell>
          <cell r="I15650" t="str">
            <v>MFG</v>
          </cell>
          <cell r="J15650">
            <v>791</v>
          </cell>
          <cell r="K15650">
            <v>0</v>
          </cell>
          <cell r="L15650">
            <v>0</v>
          </cell>
          <cell r="M15650">
            <v>0</v>
          </cell>
          <cell r="N15650">
            <v>0</v>
          </cell>
          <cell r="O15650">
            <v>270</v>
          </cell>
          <cell r="P15650">
            <v>1061</v>
          </cell>
        </row>
        <row r="15651">
          <cell r="A15651" t="str">
            <v>20051010</v>
          </cell>
          <cell r="B15651" t="str">
            <v>0541</v>
          </cell>
          <cell r="C15651" t="str">
            <v>BL RF PRODUCTS</v>
          </cell>
          <cell r="D15651" t="str">
            <v>PL RF CONSUMER PROD</v>
          </cell>
          <cell r="E15651" t="str">
            <v>PIN DIODES</v>
          </cell>
          <cell r="F15651" t="str">
            <v>all categories</v>
          </cell>
          <cell r="G15651" t="str">
            <v>US01</v>
          </cell>
          <cell r="H15651" t="str">
            <v>TRN NA</v>
          </cell>
          <cell r="I15651" t="str">
            <v>TRN</v>
          </cell>
          <cell r="J15651">
            <v>0</v>
          </cell>
          <cell r="K15651">
            <v>0</v>
          </cell>
          <cell r="L15651">
            <v>0</v>
          </cell>
          <cell r="M15651">
            <v>0</v>
          </cell>
          <cell r="N15651">
            <v>0</v>
          </cell>
          <cell r="O15651">
            <v>6000</v>
          </cell>
          <cell r="P15651">
            <v>6000</v>
          </cell>
        </row>
        <row r="15652">
          <cell r="A15652" t="str">
            <v>20051010</v>
          </cell>
          <cell r="B15652" t="str">
            <v>0541</v>
          </cell>
          <cell r="C15652" t="str">
            <v>BL RF PRODUCTS</v>
          </cell>
          <cell r="D15652" t="str">
            <v>PL RF CONSUMER PROD</v>
          </cell>
          <cell r="E15652" t="str">
            <v>PIN DIODES</v>
          </cell>
          <cell r="F15652" t="str">
            <v>all categories</v>
          </cell>
          <cell r="G15652" t="str">
            <v>USPP</v>
          </cell>
          <cell r="H15652" t="str">
            <v>CSW PANASONIC PEACHTREE</v>
          </cell>
          <cell r="I15652" t="str">
            <v>CSW</v>
          </cell>
          <cell r="J15652">
            <v>3000</v>
          </cell>
          <cell r="K15652">
            <v>0</v>
          </cell>
          <cell r="L15652">
            <v>0</v>
          </cell>
          <cell r="M15652">
            <v>0</v>
          </cell>
          <cell r="N15652">
            <v>0</v>
          </cell>
          <cell r="O15652">
            <v>0</v>
          </cell>
          <cell r="P15652">
            <v>3000</v>
          </cell>
        </row>
        <row r="15653">
          <cell r="A15653" t="str">
            <v>20051010</v>
          </cell>
          <cell r="B15653" t="str">
            <v>0541</v>
          </cell>
          <cell r="C15653" t="str">
            <v>BL RF PRODUCTS</v>
          </cell>
          <cell r="D15653" t="str">
            <v>PL RF CONSUMER PROD</v>
          </cell>
          <cell r="E15653" t="str">
            <v>PIN DIODES</v>
          </cell>
          <cell r="F15653" t="str">
            <v>all categories</v>
          </cell>
          <cell r="G15653" t="str">
            <v>USTT</v>
          </cell>
          <cell r="H15653" t="str">
            <v>CSW Auto</v>
          </cell>
          <cell r="I15653" t="str">
            <v>RDC</v>
          </cell>
          <cell r="J15653">
            <v>9000</v>
          </cell>
          <cell r="K15653">
            <v>0</v>
          </cell>
          <cell r="L15653">
            <v>0</v>
          </cell>
          <cell r="M15653">
            <v>0</v>
          </cell>
          <cell r="N15653">
            <v>0</v>
          </cell>
          <cell r="O15653">
            <v>0</v>
          </cell>
          <cell r="P15653">
            <v>9000</v>
          </cell>
        </row>
        <row r="15654">
          <cell r="A15654" t="str">
            <v>20051010</v>
          </cell>
          <cell r="B15654" t="str">
            <v>0541</v>
          </cell>
          <cell r="C15654" t="str">
            <v>BL RF PRODUCTS</v>
          </cell>
          <cell r="D15654" t="str">
            <v>PL RF CONSUMER PROD</v>
          </cell>
          <cell r="E15654" t="str">
            <v>PIN DIODES</v>
          </cell>
          <cell r="F15654" t="str">
            <v>FP</v>
          </cell>
          <cell r="G15654" t="str">
            <v>all plants</v>
          </cell>
          <cell r="H15654" t="str">
            <v>all descriptions</v>
          </cell>
          <cell r="I15654" t="str">
            <v>all types</v>
          </cell>
          <cell r="J15654">
            <v>22538000</v>
          </cell>
          <cell r="K15654">
            <v>0</v>
          </cell>
          <cell r="L15654">
            <v>72000</v>
          </cell>
          <cell r="M15654">
            <v>0</v>
          </cell>
          <cell r="N15654">
            <v>0</v>
          </cell>
          <cell r="O15654">
            <v>7875000</v>
          </cell>
          <cell r="P15654">
            <v>30485000</v>
          </cell>
        </row>
        <row r="15655">
          <cell r="A15655" t="str">
            <v>20051010</v>
          </cell>
          <cell r="B15655" t="str">
            <v>0541</v>
          </cell>
          <cell r="C15655" t="str">
            <v>BL RF PRODUCTS</v>
          </cell>
          <cell r="D15655" t="str">
            <v>PL RF CONSUMER PROD</v>
          </cell>
          <cell r="E15655" t="str">
            <v>PIN DIODES</v>
          </cell>
          <cell r="F15655" t="str">
            <v>FP</v>
          </cell>
          <cell r="G15655" t="str">
            <v>all plants</v>
          </cell>
          <cell r="H15655" t="str">
            <v>all descriptions</v>
          </cell>
          <cell r="I15655" t="str">
            <v>CSW</v>
          </cell>
          <cell r="J15655">
            <v>1095000</v>
          </cell>
          <cell r="K15655">
            <v>0</v>
          </cell>
          <cell r="L15655">
            <v>0</v>
          </cell>
          <cell r="M15655">
            <v>0</v>
          </cell>
          <cell r="N15655">
            <v>0</v>
          </cell>
          <cell r="O15655">
            <v>555000</v>
          </cell>
          <cell r="P15655">
            <v>1650000</v>
          </cell>
        </row>
        <row r="15656">
          <cell r="A15656" t="str">
            <v>20051010</v>
          </cell>
          <cell r="B15656" t="str">
            <v>0541</v>
          </cell>
          <cell r="C15656" t="str">
            <v>BL RF PRODUCTS</v>
          </cell>
          <cell r="D15656" t="str">
            <v>PL RF CONSUMER PROD</v>
          </cell>
          <cell r="E15656" t="str">
            <v>PIN DIODES</v>
          </cell>
          <cell r="F15656" t="str">
            <v>FP</v>
          </cell>
          <cell r="G15656" t="str">
            <v>all plants</v>
          </cell>
          <cell r="H15656" t="str">
            <v>all descriptions</v>
          </cell>
          <cell r="I15656" t="str">
            <v>IWH</v>
          </cell>
          <cell r="J15656">
            <v>19801000</v>
          </cell>
          <cell r="K15656">
            <v>0</v>
          </cell>
          <cell r="L15656">
            <v>0</v>
          </cell>
          <cell r="M15656">
            <v>0</v>
          </cell>
          <cell r="N15656">
            <v>0</v>
          </cell>
          <cell r="O15656">
            <v>6069000</v>
          </cell>
          <cell r="P15656">
            <v>25870000</v>
          </cell>
        </row>
        <row r="15657">
          <cell r="A15657" t="str">
            <v>20051010</v>
          </cell>
          <cell r="B15657" t="str">
            <v>0541</v>
          </cell>
          <cell r="C15657" t="str">
            <v>BL RF PRODUCTS</v>
          </cell>
          <cell r="D15657" t="str">
            <v>PL RF CONSUMER PROD</v>
          </cell>
          <cell r="E15657" t="str">
            <v>PIN DIODES</v>
          </cell>
          <cell r="F15657" t="str">
            <v>FP</v>
          </cell>
          <cell r="G15657" t="str">
            <v>all plants</v>
          </cell>
          <cell r="H15657" t="str">
            <v>all descriptions</v>
          </cell>
          <cell r="I15657" t="str">
            <v>RDC</v>
          </cell>
          <cell r="J15657">
            <v>1642000</v>
          </cell>
          <cell r="K15657">
            <v>0</v>
          </cell>
          <cell r="L15657">
            <v>72000</v>
          </cell>
          <cell r="M15657">
            <v>0</v>
          </cell>
          <cell r="N15657">
            <v>0</v>
          </cell>
          <cell r="O15657">
            <v>1245000</v>
          </cell>
          <cell r="P15657">
            <v>2959000</v>
          </cell>
        </row>
        <row r="15658">
          <cell r="A15658" t="str">
            <v>20051010</v>
          </cell>
          <cell r="B15658" t="str">
            <v>0541</v>
          </cell>
          <cell r="C15658" t="str">
            <v>BL RF PRODUCTS</v>
          </cell>
          <cell r="D15658" t="str">
            <v>PL RF CONSUMER PROD</v>
          </cell>
          <cell r="E15658" t="str">
            <v>PIN DIODES</v>
          </cell>
          <cell r="F15658" t="str">
            <v>FP</v>
          </cell>
          <cell r="G15658" t="str">
            <v>all plants</v>
          </cell>
          <cell r="H15658" t="str">
            <v>all descriptions</v>
          </cell>
          <cell r="I15658" t="str">
            <v>TRN</v>
          </cell>
          <cell r="J15658">
            <v>0</v>
          </cell>
          <cell r="K15658">
            <v>0</v>
          </cell>
          <cell r="L15658">
            <v>0</v>
          </cell>
          <cell r="M15658">
            <v>0</v>
          </cell>
          <cell r="N15658">
            <v>0</v>
          </cell>
          <cell r="O15658">
            <v>6000</v>
          </cell>
          <cell r="P15658">
            <v>6000</v>
          </cell>
        </row>
        <row r="15659">
          <cell r="A15659" t="str">
            <v>20051010</v>
          </cell>
          <cell r="B15659" t="str">
            <v>0541</v>
          </cell>
          <cell r="C15659" t="str">
            <v>BL RF PRODUCTS</v>
          </cell>
          <cell r="D15659" t="str">
            <v>PL RF CONSUMER PROD</v>
          </cell>
          <cell r="E15659" t="str">
            <v>PIN DIODES</v>
          </cell>
          <cell r="F15659" t="str">
            <v>FP</v>
          </cell>
          <cell r="G15659" t="str">
            <v>CN10</v>
          </cell>
          <cell r="H15659" t="str">
            <v>IWH (BL Control) Guangdong</v>
          </cell>
          <cell r="I15659" t="str">
            <v>IWH</v>
          </cell>
          <cell r="J15659">
            <v>15963000</v>
          </cell>
          <cell r="K15659">
            <v>0</v>
          </cell>
          <cell r="L15659">
            <v>0</v>
          </cell>
          <cell r="M15659">
            <v>0</v>
          </cell>
          <cell r="N15659">
            <v>0</v>
          </cell>
          <cell r="O15659">
            <v>1020000</v>
          </cell>
          <cell r="P15659">
            <v>16983000</v>
          </cell>
        </row>
        <row r="15660">
          <cell r="A15660" t="str">
            <v>20051010</v>
          </cell>
          <cell r="B15660" t="str">
            <v>0541</v>
          </cell>
          <cell r="C15660" t="str">
            <v>BL RF PRODUCTS</v>
          </cell>
          <cell r="D15660" t="str">
            <v>PL RF CONSUMER PROD</v>
          </cell>
          <cell r="E15660" t="str">
            <v>PIN DIODES</v>
          </cell>
          <cell r="F15660" t="str">
            <v>FP</v>
          </cell>
          <cell r="G15660" t="str">
            <v>CNFB</v>
          </cell>
          <cell r="H15660" t="str">
            <v>FLEXTRONICS</v>
          </cell>
          <cell r="I15660" t="str">
            <v>CSW</v>
          </cell>
          <cell r="J15660">
            <v>87000</v>
          </cell>
          <cell r="K15660">
            <v>0</v>
          </cell>
          <cell r="L15660">
            <v>0</v>
          </cell>
          <cell r="M15660">
            <v>0</v>
          </cell>
          <cell r="N15660">
            <v>0</v>
          </cell>
          <cell r="O15660">
            <v>0</v>
          </cell>
          <cell r="P15660">
            <v>87000</v>
          </cell>
        </row>
        <row r="15661">
          <cell r="A15661" t="str">
            <v>20051010</v>
          </cell>
          <cell r="B15661" t="str">
            <v>0541</v>
          </cell>
          <cell r="C15661" t="str">
            <v>BL RF PRODUCTS</v>
          </cell>
          <cell r="D15661" t="str">
            <v>PL RF CONSUMER PROD</v>
          </cell>
          <cell r="E15661" t="str">
            <v>PIN DIODES</v>
          </cell>
          <cell r="F15661" t="str">
            <v>FP</v>
          </cell>
          <cell r="G15661" t="str">
            <v>DESO</v>
          </cell>
          <cell r="H15661" t="str">
            <v>SIEMENS BOCHOLT CONSIGNMENT</v>
          </cell>
          <cell r="I15661" t="str">
            <v>CSW</v>
          </cell>
          <cell r="J15661">
            <v>948000</v>
          </cell>
          <cell r="K15661">
            <v>0</v>
          </cell>
          <cell r="L15661">
            <v>0</v>
          </cell>
          <cell r="M15661">
            <v>0</v>
          </cell>
          <cell r="N15661">
            <v>0</v>
          </cell>
          <cell r="O15661">
            <v>555000</v>
          </cell>
          <cell r="P15661">
            <v>1503000</v>
          </cell>
        </row>
        <row r="15662">
          <cell r="A15662" t="str">
            <v>20051010</v>
          </cell>
          <cell r="B15662" t="str">
            <v>0541</v>
          </cell>
          <cell r="C15662" t="str">
            <v>BL RF PRODUCTS</v>
          </cell>
          <cell r="D15662" t="str">
            <v>PL RF CONSUMER PROD</v>
          </cell>
          <cell r="E15662" t="str">
            <v>PIN DIODES</v>
          </cell>
          <cell r="F15662" t="str">
            <v>FP</v>
          </cell>
          <cell r="G15662" t="str">
            <v>HK00</v>
          </cell>
          <cell r="H15662" t="str">
            <v>RDC APSH</v>
          </cell>
          <cell r="I15662" t="str">
            <v>RDC</v>
          </cell>
          <cell r="J15662">
            <v>1249000</v>
          </cell>
          <cell r="K15662">
            <v>0</v>
          </cell>
          <cell r="L15662">
            <v>72000</v>
          </cell>
          <cell r="M15662">
            <v>0</v>
          </cell>
          <cell r="N15662">
            <v>0</v>
          </cell>
          <cell r="O15662">
            <v>0</v>
          </cell>
          <cell r="P15662">
            <v>1321000</v>
          </cell>
        </row>
        <row r="15663">
          <cell r="A15663" t="str">
            <v>20051010</v>
          </cell>
          <cell r="B15663" t="str">
            <v>0541</v>
          </cell>
          <cell r="C15663" t="str">
            <v>BL RF PRODUCTS</v>
          </cell>
          <cell r="D15663" t="str">
            <v>PL RF CONSUMER PROD</v>
          </cell>
          <cell r="E15663" t="str">
            <v>PIN DIODES</v>
          </cell>
          <cell r="F15663" t="str">
            <v>FP</v>
          </cell>
          <cell r="G15663" t="str">
            <v>HK10</v>
          </cell>
          <cell r="H15663" t="str">
            <v>IWH (BL Control) EDL</v>
          </cell>
          <cell r="I15663" t="str">
            <v>IWH</v>
          </cell>
          <cell r="J15663">
            <v>3838000</v>
          </cell>
          <cell r="K15663">
            <v>0</v>
          </cell>
          <cell r="L15663">
            <v>0</v>
          </cell>
          <cell r="M15663">
            <v>0</v>
          </cell>
          <cell r="N15663">
            <v>0</v>
          </cell>
          <cell r="O15663">
            <v>5049000</v>
          </cell>
          <cell r="P15663">
            <v>8887000</v>
          </cell>
        </row>
        <row r="15664">
          <cell r="A15664" t="str">
            <v>20051010</v>
          </cell>
          <cell r="B15664" t="str">
            <v>0541</v>
          </cell>
          <cell r="C15664" t="str">
            <v>BL RF PRODUCTS</v>
          </cell>
          <cell r="D15664" t="str">
            <v>PL RF CONSUMER PROD</v>
          </cell>
          <cell r="E15664" t="str">
            <v>PIN DIODES</v>
          </cell>
          <cell r="F15664" t="str">
            <v>FP</v>
          </cell>
          <cell r="G15664" t="str">
            <v>HKTT</v>
          </cell>
          <cell r="H15664" t="str">
            <v>CP On-site Warehouse AP</v>
          </cell>
          <cell r="I15664" t="str">
            <v>RDC</v>
          </cell>
          <cell r="J15664">
            <v>15000</v>
          </cell>
          <cell r="K15664">
            <v>0</v>
          </cell>
          <cell r="L15664">
            <v>0</v>
          </cell>
          <cell r="M15664">
            <v>0</v>
          </cell>
          <cell r="N15664">
            <v>0</v>
          </cell>
          <cell r="O15664">
            <v>0</v>
          </cell>
          <cell r="P15664">
            <v>15000</v>
          </cell>
        </row>
        <row r="15665">
          <cell r="A15665" t="str">
            <v>20051010</v>
          </cell>
          <cell r="B15665" t="str">
            <v>0541</v>
          </cell>
          <cell r="C15665" t="str">
            <v>BL RF PRODUCTS</v>
          </cell>
          <cell r="D15665" t="str">
            <v>PL RF CONSUMER PROD</v>
          </cell>
          <cell r="E15665" t="str">
            <v>PIN DIODES</v>
          </cell>
          <cell r="F15665" t="str">
            <v>FP</v>
          </cell>
          <cell r="G15665" t="str">
            <v>HUAS</v>
          </cell>
          <cell r="H15665" t="str">
            <v>EXEL</v>
          </cell>
          <cell r="I15665" t="str">
            <v>CSW</v>
          </cell>
          <cell r="J15665">
            <v>57000</v>
          </cell>
          <cell r="K15665">
            <v>0</v>
          </cell>
          <cell r="L15665">
            <v>0</v>
          </cell>
          <cell r="M15665">
            <v>0</v>
          </cell>
          <cell r="N15665">
            <v>0</v>
          </cell>
          <cell r="O15665">
            <v>0</v>
          </cell>
          <cell r="P15665">
            <v>57000</v>
          </cell>
        </row>
        <row r="15666">
          <cell r="A15666" t="str">
            <v>20051010</v>
          </cell>
          <cell r="B15666" t="str">
            <v>0541</v>
          </cell>
          <cell r="C15666" t="str">
            <v>BL RF PRODUCTS</v>
          </cell>
          <cell r="D15666" t="str">
            <v>PL RF CONSUMER PROD</v>
          </cell>
          <cell r="E15666" t="str">
            <v>PIN DIODES</v>
          </cell>
          <cell r="F15666" t="str">
            <v>FP</v>
          </cell>
          <cell r="G15666" t="str">
            <v>NL00</v>
          </cell>
          <cell r="H15666" t="str">
            <v>RDC EU / TNT LOGISTICS BV</v>
          </cell>
          <cell r="I15666" t="str">
            <v>RDC</v>
          </cell>
          <cell r="J15666">
            <v>18000</v>
          </cell>
          <cell r="K15666">
            <v>0</v>
          </cell>
          <cell r="L15666">
            <v>0</v>
          </cell>
          <cell r="M15666">
            <v>0</v>
          </cell>
          <cell r="N15666">
            <v>0</v>
          </cell>
          <cell r="O15666">
            <v>483000</v>
          </cell>
          <cell r="P15666">
            <v>501000</v>
          </cell>
        </row>
        <row r="15667">
          <cell r="A15667" t="str">
            <v>20051010</v>
          </cell>
          <cell r="B15667" t="str">
            <v>0541</v>
          </cell>
          <cell r="C15667" t="str">
            <v>BL RF PRODUCTS</v>
          </cell>
          <cell r="D15667" t="str">
            <v>PL RF CONSUMER PROD</v>
          </cell>
          <cell r="E15667" t="str">
            <v>PIN DIODES</v>
          </cell>
          <cell r="F15667" t="str">
            <v>FP</v>
          </cell>
          <cell r="G15667" t="str">
            <v>NLTT</v>
          </cell>
          <cell r="H15667" t="str">
            <v>TNT LOGISTICS BV</v>
          </cell>
          <cell r="I15667" t="str">
            <v>RDC</v>
          </cell>
          <cell r="J15667">
            <v>351000</v>
          </cell>
          <cell r="K15667">
            <v>0</v>
          </cell>
          <cell r="L15667">
            <v>0</v>
          </cell>
          <cell r="M15667">
            <v>0</v>
          </cell>
          <cell r="N15667">
            <v>0</v>
          </cell>
          <cell r="O15667">
            <v>762000</v>
          </cell>
          <cell r="P15667">
            <v>1113000</v>
          </cell>
        </row>
        <row r="15668">
          <cell r="A15668" t="str">
            <v>20051010</v>
          </cell>
          <cell r="B15668" t="str">
            <v>0541</v>
          </cell>
          <cell r="C15668" t="str">
            <v>BL RF PRODUCTS</v>
          </cell>
          <cell r="D15668" t="str">
            <v>PL RF CONSUMER PROD</v>
          </cell>
          <cell r="E15668" t="str">
            <v>PIN DIODES</v>
          </cell>
          <cell r="F15668" t="str">
            <v>FP</v>
          </cell>
          <cell r="G15668" t="str">
            <v>US01</v>
          </cell>
          <cell r="H15668" t="str">
            <v>TRN NA</v>
          </cell>
          <cell r="I15668" t="str">
            <v>TRN</v>
          </cell>
          <cell r="J15668">
            <v>0</v>
          </cell>
          <cell r="K15668">
            <v>0</v>
          </cell>
          <cell r="L15668">
            <v>0</v>
          </cell>
          <cell r="M15668">
            <v>0</v>
          </cell>
          <cell r="N15668">
            <v>0</v>
          </cell>
          <cell r="O15668">
            <v>6000</v>
          </cell>
          <cell r="P15668">
            <v>6000</v>
          </cell>
        </row>
        <row r="15669">
          <cell r="A15669" t="str">
            <v>20051010</v>
          </cell>
          <cell r="B15669" t="str">
            <v>0541</v>
          </cell>
          <cell r="C15669" t="str">
            <v>BL RF PRODUCTS</v>
          </cell>
          <cell r="D15669" t="str">
            <v>PL RF CONSUMER PROD</v>
          </cell>
          <cell r="E15669" t="str">
            <v>PIN DIODES</v>
          </cell>
          <cell r="F15669" t="str">
            <v>FP</v>
          </cell>
          <cell r="G15669" t="str">
            <v>USPP</v>
          </cell>
          <cell r="H15669" t="str">
            <v>CSW PANASONIC PEACHTREE</v>
          </cell>
          <cell r="I15669" t="str">
            <v>CSW</v>
          </cell>
          <cell r="J15669">
            <v>3000</v>
          </cell>
          <cell r="K15669">
            <v>0</v>
          </cell>
          <cell r="L15669">
            <v>0</v>
          </cell>
          <cell r="M15669">
            <v>0</v>
          </cell>
          <cell r="N15669">
            <v>0</v>
          </cell>
          <cell r="O15669">
            <v>0</v>
          </cell>
          <cell r="P15669">
            <v>3000</v>
          </cell>
        </row>
        <row r="15670">
          <cell r="A15670" t="str">
            <v>20051010</v>
          </cell>
          <cell r="B15670" t="str">
            <v>0541</v>
          </cell>
          <cell r="C15670" t="str">
            <v>BL RF PRODUCTS</v>
          </cell>
          <cell r="D15670" t="str">
            <v>PL RF CONSUMER PROD</v>
          </cell>
          <cell r="E15670" t="str">
            <v>PIN DIODES</v>
          </cell>
          <cell r="F15670" t="str">
            <v>FP</v>
          </cell>
          <cell r="G15670" t="str">
            <v>USTT</v>
          </cell>
          <cell r="H15670" t="str">
            <v>CSW Auto</v>
          </cell>
          <cell r="I15670" t="str">
            <v>RDC</v>
          </cell>
          <cell r="J15670">
            <v>9000</v>
          </cell>
          <cell r="K15670">
            <v>0</v>
          </cell>
          <cell r="L15670">
            <v>0</v>
          </cell>
          <cell r="M15670">
            <v>0</v>
          </cell>
          <cell r="N15670">
            <v>0</v>
          </cell>
          <cell r="O15670">
            <v>0</v>
          </cell>
          <cell r="P15670">
            <v>9000</v>
          </cell>
        </row>
        <row r="15671">
          <cell r="A15671" t="str">
            <v>20051010</v>
          </cell>
          <cell r="B15671" t="str">
            <v>0541</v>
          </cell>
          <cell r="C15671" t="str">
            <v>BL RF PRODUCTS</v>
          </cell>
          <cell r="D15671" t="str">
            <v>PL RF CONSUMER PROD</v>
          </cell>
          <cell r="E15671" t="str">
            <v>PIN DIODES</v>
          </cell>
          <cell r="F15671" t="str">
            <v>WAFER</v>
          </cell>
          <cell r="G15671" t="str">
            <v>all plants</v>
          </cell>
          <cell r="H15671" t="str">
            <v>all descriptions</v>
          </cell>
          <cell r="I15671" t="str">
            <v>MFG</v>
          </cell>
          <cell r="J15671">
            <v>791</v>
          </cell>
          <cell r="K15671">
            <v>0</v>
          </cell>
          <cell r="L15671">
            <v>0</v>
          </cell>
          <cell r="M15671">
            <v>0</v>
          </cell>
          <cell r="N15671">
            <v>0</v>
          </cell>
          <cell r="O15671">
            <v>270</v>
          </cell>
          <cell r="P15671">
            <v>1061</v>
          </cell>
        </row>
        <row r="15672">
          <cell r="A15672" t="str">
            <v>20051010</v>
          </cell>
          <cell r="B15672" t="str">
            <v>0541</v>
          </cell>
          <cell r="C15672" t="str">
            <v>BL RF PRODUCTS</v>
          </cell>
          <cell r="D15672" t="str">
            <v>PL RF CONSUMER PROD</v>
          </cell>
          <cell r="E15672" t="str">
            <v>PIN DIODES</v>
          </cell>
          <cell r="F15672" t="str">
            <v>WAFER</v>
          </cell>
          <cell r="G15672" t="str">
            <v>all plants</v>
          </cell>
          <cell r="H15672" t="str">
            <v>all descriptions</v>
          </cell>
          <cell r="I15672" t="str">
            <v>all types</v>
          </cell>
          <cell r="J15672">
            <v>791</v>
          </cell>
          <cell r="K15672">
            <v>0</v>
          </cell>
          <cell r="L15672">
            <v>0</v>
          </cell>
          <cell r="M15672">
            <v>0</v>
          </cell>
          <cell r="N15672">
            <v>0</v>
          </cell>
          <cell r="O15672">
            <v>270</v>
          </cell>
          <cell r="P15672">
            <v>1061</v>
          </cell>
        </row>
        <row r="15673">
          <cell r="A15673" t="str">
            <v>20051010</v>
          </cell>
          <cell r="B15673" t="str">
            <v>0541</v>
          </cell>
          <cell r="C15673" t="str">
            <v>BL RF PRODUCTS</v>
          </cell>
          <cell r="D15673" t="str">
            <v>PL RF CONSUMER PROD</v>
          </cell>
          <cell r="E15673" t="str">
            <v>PIN DIODES</v>
          </cell>
          <cell r="F15673" t="str">
            <v>WAFER</v>
          </cell>
          <cell r="G15673" t="str">
            <v>PH79</v>
          </cell>
          <cell r="H15673" t="str">
            <v>WT PSC</v>
          </cell>
          <cell r="I15673" t="str">
            <v>MFG</v>
          </cell>
          <cell r="J15673">
            <v>791</v>
          </cell>
          <cell r="K15673">
            <v>0</v>
          </cell>
          <cell r="L15673">
            <v>0</v>
          </cell>
          <cell r="M15673">
            <v>0</v>
          </cell>
          <cell r="N15673">
            <v>0</v>
          </cell>
          <cell r="O15673">
            <v>270</v>
          </cell>
          <cell r="P15673">
            <v>1061</v>
          </cell>
        </row>
        <row r="15674">
          <cell r="A15674" t="str">
            <v>20051010</v>
          </cell>
          <cell r="B15674" t="str">
            <v>0541</v>
          </cell>
          <cell r="C15674" t="str">
            <v>BL RF PRODUCTS</v>
          </cell>
          <cell r="D15674" t="str">
            <v>PL RF CONSUMER PROD</v>
          </cell>
          <cell r="E15674" t="str">
            <v>PIN DIODES</v>
          </cell>
          <cell r="F15674" t="str">
            <v>XTAL</v>
          </cell>
          <cell r="G15674" t="str">
            <v>all plants</v>
          </cell>
          <cell r="H15674" t="str">
            <v>all descriptions</v>
          </cell>
          <cell r="I15674" t="str">
            <v>all types</v>
          </cell>
          <cell r="J15674">
            <v>67532692</v>
          </cell>
          <cell r="K15674">
            <v>0</v>
          </cell>
          <cell r="L15674">
            <v>0</v>
          </cell>
          <cell r="M15674">
            <v>0</v>
          </cell>
          <cell r="N15674">
            <v>0</v>
          </cell>
          <cell r="O15674">
            <v>9889505</v>
          </cell>
          <cell r="P15674">
            <v>77422197</v>
          </cell>
        </row>
        <row r="15675">
          <cell r="A15675" t="str">
            <v>20051010</v>
          </cell>
          <cell r="B15675" t="str">
            <v>0541</v>
          </cell>
          <cell r="C15675" t="str">
            <v>BL RF PRODUCTS</v>
          </cell>
          <cell r="D15675" t="str">
            <v>PL RF CONSUMER PROD</v>
          </cell>
          <cell r="E15675" t="str">
            <v>PIN DIODES</v>
          </cell>
          <cell r="F15675" t="str">
            <v>XTAL</v>
          </cell>
          <cell r="G15675" t="str">
            <v>all plants</v>
          </cell>
          <cell r="H15675" t="str">
            <v>all descriptions</v>
          </cell>
          <cell r="I15675" t="str">
            <v>MFG</v>
          </cell>
          <cell r="J15675">
            <v>67532692</v>
          </cell>
          <cell r="K15675">
            <v>0</v>
          </cell>
          <cell r="L15675">
            <v>0</v>
          </cell>
          <cell r="M15675">
            <v>0</v>
          </cell>
          <cell r="N15675">
            <v>0</v>
          </cell>
          <cell r="O15675">
            <v>9889505</v>
          </cell>
          <cell r="P15675">
            <v>77422197</v>
          </cell>
        </row>
        <row r="15676">
          <cell r="A15676" t="str">
            <v>20051010</v>
          </cell>
          <cell r="B15676" t="str">
            <v>0541</v>
          </cell>
          <cell r="C15676" t="str">
            <v>BL RF PRODUCTS</v>
          </cell>
          <cell r="D15676" t="str">
            <v>PL RF CONSUMER PROD</v>
          </cell>
          <cell r="E15676" t="str">
            <v>PIN DIODES</v>
          </cell>
          <cell r="F15676" t="str">
            <v>XTAL</v>
          </cell>
          <cell r="G15676" t="str">
            <v>CN71</v>
          </cell>
          <cell r="H15676" t="str">
            <v>AT PS Guangdong</v>
          </cell>
          <cell r="I15676" t="str">
            <v>MFG</v>
          </cell>
          <cell r="J15676">
            <v>59623670</v>
          </cell>
          <cell r="K15676">
            <v>0</v>
          </cell>
          <cell r="L15676">
            <v>0</v>
          </cell>
          <cell r="M15676">
            <v>0</v>
          </cell>
          <cell r="N15676">
            <v>0</v>
          </cell>
          <cell r="O15676">
            <v>3427871</v>
          </cell>
          <cell r="P15676">
            <v>63051541</v>
          </cell>
        </row>
        <row r="15677">
          <cell r="A15677" t="str">
            <v>20051010</v>
          </cell>
          <cell r="B15677" t="str">
            <v>0541</v>
          </cell>
          <cell r="C15677" t="str">
            <v>BL RF PRODUCTS</v>
          </cell>
          <cell r="D15677" t="str">
            <v>PL RF CONSUMER PROD</v>
          </cell>
          <cell r="E15677" t="str">
            <v>PIN DIODES</v>
          </cell>
          <cell r="F15677" t="str">
            <v>XTAL</v>
          </cell>
          <cell r="G15677" t="str">
            <v>HK70</v>
          </cell>
          <cell r="H15677" t="str">
            <v>AT EDL</v>
          </cell>
          <cell r="I15677" t="str">
            <v>MFG</v>
          </cell>
          <cell r="J15677">
            <v>7909022</v>
          </cell>
          <cell r="K15677">
            <v>0</v>
          </cell>
          <cell r="L15677">
            <v>0</v>
          </cell>
          <cell r="M15677">
            <v>0</v>
          </cell>
          <cell r="N15677">
            <v>0</v>
          </cell>
          <cell r="O15677">
            <v>6461634</v>
          </cell>
          <cell r="P15677">
            <v>14370656</v>
          </cell>
        </row>
        <row r="15678">
          <cell r="A15678" t="str">
            <v>20051010</v>
          </cell>
          <cell r="B15678" t="str">
            <v>0541</v>
          </cell>
          <cell r="C15678" t="str">
            <v>BL RF PRODUCTS</v>
          </cell>
          <cell r="D15678" t="str">
            <v>PL RF CONSUMER PROD</v>
          </cell>
          <cell r="E15678" t="str">
            <v>VARICAPS</v>
          </cell>
          <cell r="F15678" t="str">
            <v>all categories</v>
          </cell>
          <cell r="G15678" t="str">
            <v>all plants</v>
          </cell>
          <cell r="H15678" t="str">
            <v>all descriptions</v>
          </cell>
          <cell r="I15678" t="str">
            <v>all types</v>
          </cell>
          <cell r="J15678">
            <v>226317943</v>
          </cell>
          <cell r="K15678">
            <v>20000</v>
          </cell>
          <cell r="L15678">
            <v>339000</v>
          </cell>
          <cell r="M15678">
            <v>0</v>
          </cell>
          <cell r="N15678">
            <v>0</v>
          </cell>
          <cell r="O15678">
            <v>405623324</v>
          </cell>
          <cell r="P15678">
            <v>632300267</v>
          </cell>
        </row>
        <row r="15679">
          <cell r="A15679" t="str">
            <v>20051010</v>
          </cell>
          <cell r="B15679" t="str">
            <v>0541</v>
          </cell>
          <cell r="C15679" t="str">
            <v>BL RF PRODUCTS</v>
          </cell>
          <cell r="D15679" t="str">
            <v>PL RF CONSUMER PROD</v>
          </cell>
          <cell r="E15679" t="str">
            <v>VARICAPS</v>
          </cell>
          <cell r="F15679" t="str">
            <v>all categories</v>
          </cell>
          <cell r="G15679" t="str">
            <v>all plants</v>
          </cell>
          <cell r="H15679" t="str">
            <v>all descriptions</v>
          </cell>
          <cell r="I15679" t="str">
            <v>IWH</v>
          </cell>
          <cell r="J15679">
            <v>60580000</v>
          </cell>
          <cell r="K15679">
            <v>0</v>
          </cell>
          <cell r="L15679">
            <v>0</v>
          </cell>
          <cell r="M15679">
            <v>0</v>
          </cell>
          <cell r="N15679">
            <v>0</v>
          </cell>
          <cell r="O15679">
            <v>40030000</v>
          </cell>
          <cell r="P15679">
            <v>100610000</v>
          </cell>
        </row>
        <row r="15680">
          <cell r="A15680" t="str">
            <v>20051010</v>
          </cell>
          <cell r="B15680" t="str">
            <v>0541</v>
          </cell>
          <cell r="C15680" t="str">
            <v>BL RF PRODUCTS</v>
          </cell>
          <cell r="D15680" t="str">
            <v>PL RF CONSUMER PROD</v>
          </cell>
          <cell r="E15680" t="str">
            <v>VARICAPS</v>
          </cell>
          <cell r="F15680" t="str">
            <v>all categories</v>
          </cell>
          <cell r="G15680" t="str">
            <v>all plants</v>
          </cell>
          <cell r="H15680" t="str">
            <v>all descriptions</v>
          </cell>
          <cell r="I15680" t="str">
            <v>TRN</v>
          </cell>
          <cell r="J15680">
            <v>0</v>
          </cell>
          <cell r="K15680">
            <v>0</v>
          </cell>
          <cell r="L15680">
            <v>0</v>
          </cell>
          <cell r="M15680">
            <v>0</v>
          </cell>
          <cell r="N15680">
            <v>0</v>
          </cell>
          <cell r="O15680">
            <v>0</v>
          </cell>
          <cell r="P15680">
            <v>0</v>
          </cell>
        </row>
        <row r="15681">
          <cell r="A15681" t="str">
            <v>20051010</v>
          </cell>
          <cell r="B15681" t="str">
            <v>0541</v>
          </cell>
          <cell r="C15681" t="str">
            <v>BL RF PRODUCTS</v>
          </cell>
          <cell r="D15681" t="str">
            <v>PL RF CONSUMER PROD</v>
          </cell>
          <cell r="E15681" t="str">
            <v>VARICAPS</v>
          </cell>
          <cell r="F15681" t="str">
            <v>all categories</v>
          </cell>
          <cell r="G15681" t="str">
            <v>all plants</v>
          </cell>
          <cell r="H15681" t="str">
            <v>all descriptions</v>
          </cell>
          <cell r="I15681" t="str">
            <v>MFG</v>
          </cell>
          <cell r="J15681">
            <v>124900258</v>
          </cell>
          <cell r="K15681">
            <v>0</v>
          </cell>
          <cell r="L15681">
            <v>0</v>
          </cell>
          <cell r="M15681">
            <v>0</v>
          </cell>
          <cell r="N15681">
            <v>0</v>
          </cell>
          <cell r="O15681">
            <v>358553324</v>
          </cell>
          <cell r="P15681">
            <v>483453582</v>
          </cell>
        </row>
        <row r="15682">
          <cell r="A15682" t="str">
            <v>20051010</v>
          </cell>
          <cell r="B15682" t="str">
            <v>0541</v>
          </cell>
          <cell r="C15682" t="str">
            <v>BL RF PRODUCTS</v>
          </cell>
          <cell r="D15682" t="str">
            <v>PL RF CONSUMER PROD</v>
          </cell>
          <cell r="E15682" t="str">
            <v>VARICAPS</v>
          </cell>
          <cell r="F15682" t="str">
            <v>all categories</v>
          </cell>
          <cell r="G15682" t="str">
            <v>all plants</v>
          </cell>
          <cell r="H15682" t="str">
            <v>all descriptions</v>
          </cell>
          <cell r="I15682" t="str">
            <v>CSW</v>
          </cell>
          <cell r="J15682">
            <v>13265685</v>
          </cell>
          <cell r="K15682">
            <v>0</v>
          </cell>
          <cell r="L15682">
            <v>0</v>
          </cell>
          <cell r="M15682">
            <v>0</v>
          </cell>
          <cell r="N15682">
            <v>0</v>
          </cell>
          <cell r="O15682">
            <v>3198000</v>
          </cell>
          <cell r="P15682">
            <v>16463685</v>
          </cell>
        </row>
        <row r="15683">
          <cell r="A15683" t="str">
            <v>20051010</v>
          </cell>
          <cell r="B15683" t="str">
            <v>0541</v>
          </cell>
          <cell r="C15683" t="str">
            <v>BL RF PRODUCTS</v>
          </cell>
          <cell r="D15683" t="str">
            <v>PL RF CONSUMER PROD</v>
          </cell>
          <cell r="E15683" t="str">
            <v>VARICAPS</v>
          </cell>
          <cell r="F15683" t="str">
            <v>all categories</v>
          </cell>
          <cell r="G15683" t="str">
            <v>all plants</v>
          </cell>
          <cell r="H15683" t="str">
            <v>all descriptions</v>
          </cell>
          <cell r="I15683" t="str">
            <v>RDC</v>
          </cell>
          <cell r="J15683">
            <v>27572000</v>
          </cell>
          <cell r="K15683">
            <v>20000</v>
          </cell>
          <cell r="L15683">
            <v>339000</v>
          </cell>
          <cell r="M15683">
            <v>0</v>
          </cell>
          <cell r="N15683">
            <v>0</v>
          </cell>
          <cell r="O15683">
            <v>3842000</v>
          </cell>
          <cell r="P15683">
            <v>31773000</v>
          </cell>
        </row>
        <row r="15684">
          <cell r="A15684" t="str">
            <v>20051010</v>
          </cell>
          <cell r="B15684" t="str">
            <v>0541</v>
          </cell>
          <cell r="C15684" t="str">
            <v>BL RF PRODUCTS</v>
          </cell>
          <cell r="D15684" t="str">
            <v>PL RF CONSUMER PROD</v>
          </cell>
          <cell r="E15684" t="str">
            <v>VARICAPS</v>
          </cell>
          <cell r="F15684" t="str">
            <v>all categories</v>
          </cell>
          <cell r="G15684" t="str">
            <v>BRNM</v>
          </cell>
          <cell r="H15684" t="str">
            <v>NOKIA DO BRASIL TECNOLOGIA LTD</v>
          </cell>
          <cell r="I15684" t="str">
            <v>CSW</v>
          </cell>
          <cell r="J15684">
            <v>90000</v>
          </cell>
          <cell r="K15684">
            <v>0</v>
          </cell>
          <cell r="L15684">
            <v>0</v>
          </cell>
          <cell r="M15684">
            <v>0</v>
          </cell>
          <cell r="N15684">
            <v>0</v>
          </cell>
          <cell r="O15684">
            <v>0</v>
          </cell>
          <cell r="P15684">
            <v>90000</v>
          </cell>
        </row>
        <row r="15685">
          <cell r="A15685" t="str">
            <v>20051010</v>
          </cell>
          <cell r="B15685" t="str">
            <v>0541</v>
          </cell>
          <cell r="C15685" t="str">
            <v>BL RF PRODUCTS</v>
          </cell>
          <cell r="D15685" t="str">
            <v>PL RF CONSUMER PROD</v>
          </cell>
          <cell r="E15685" t="str">
            <v>VARICAPS</v>
          </cell>
          <cell r="F15685" t="str">
            <v>all categories</v>
          </cell>
          <cell r="G15685" t="str">
            <v>CN10</v>
          </cell>
          <cell r="H15685" t="str">
            <v>IWH (BL Control) Guangdong</v>
          </cell>
          <cell r="I15685" t="str">
            <v>IWH</v>
          </cell>
          <cell r="J15685">
            <v>11596000</v>
          </cell>
          <cell r="K15685">
            <v>0</v>
          </cell>
          <cell r="L15685">
            <v>0</v>
          </cell>
          <cell r="M15685">
            <v>0</v>
          </cell>
          <cell r="N15685">
            <v>0</v>
          </cell>
          <cell r="O15685">
            <v>6865000</v>
          </cell>
          <cell r="P15685">
            <v>18461000</v>
          </cell>
        </row>
        <row r="15686">
          <cell r="A15686" t="str">
            <v>20051010</v>
          </cell>
          <cell r="B15686" t="str">
            <v>0541</v>
          </cell>
          <cell r="C15686" t="str">
            <v>BL RF PRODUCTS</v>
          </cell>
          <cell r="D15686" t="str">
            <v>PL RF CONSUMER PROD</v>
          </cell>
          <cell r="E15686" t="str">
            <v>VARICAPS</v>
          </cell>
          <cell r="F15686" t="str">
            <v>all categories</v>
          </cell>
          <cell r="G15686" t="str">
            <v>CN71</v>
          </cell>
          <cell r="H15686" t="str">
            <v>AT PS Guangdong</v>
          </cell>
          <cell r="I15686" t="str">
            <v>MFG</v>
          </cell>
          <cell r="J15686">
            <v>79876663</v>
          </cell>
          <cell r="K15686">
            <v>0</v>
          </cell>
          <cell r="L15686">
            <v>0</v>
          </cell>
          <cell r="M15686">
            <v>0</v>
          </cell>
          <cell r="N15686">
            <v>0</v>
          </cell>
          <cell r="O15686">
            <v>53691510</v>
          </cell>
          <cell r="P15686">
            <v>133568173</v>
          </cell>
        </row>
        <row r="15687">
          <cell r="A15687" t="str">
            <v>20051010</v>
          </cell>
          <cell r="B15687" t="str">
            <v>0541</v>
          </cell>
          <cell r="C15687" t="str">
            <v>BL RF PRODUCTS</v>
          </cell>
          <cell r="D15687" t="str">
            <v>PL RF CONSUMER PROD</v>
          </cell>
          <cell r="E15687" t="str">
            <v>VARICAPS</v>
          </cell>
          <cell r="F15687" t="str">
            <v>all categories</v>
          </cell>
          <cell r="G15687" t="str">
            <v>CNFE</v>
          </cell>
          <cell r="H15687" t="str">
            <v>FLEXTRONICS_MY_ERI_VMI</v>
          </cell>
          <cell r="I15687" t="str">
            <v>CSW</v>
          </cell>
          <cell r="J15687">
            <v>1938000</v>
          </cell>
          <cell r="K15687">
            <v>0</v>
          </cell>
          <cell r="L15687">
            <v>0</v>
          </cell>
          <cell r="M15687">
            <v>0</v>
          </cell>
          <cell r="N15687">
            <v>0</v>
          </cell>
          <cell r="O15687">
            <v>0</v>
          </cell>
          <cell r="P15687">
            <v>1938000</v>
          </cell>
        </row>
        <row r="15688">
          <cell r="A15688" t="str">
            <v>20051010</v>
          </cell>
          <cell r="B15688" t="str">
            <v>0541</v>
          </cell>
          <cell r="C15688" t="str">
            <v>BL RF PRODUCTS</v>
          </cell>
          <cell r="D15688" t="str">
            <v>PL RF CONSUMER PROD</v>
          </cell>
          <cell r="E15688" t="str">
            <v>VARICAPS</v>
          </cell>
          <cell r="F15688" t="str">
            <v>all categories</v>
          </cell>
          <cell r="G15688" t="str">
            <v>CNND</v>
          </cell>
          <cell r="H15688" t="str">
            <v>DONGGUAN NOKIA MOBILE PHONES C</v>
          </cell>
          <cell r="I15688" t="str">
            <v>CSW</v>
          </cell>
          <cell r="J15688">
            <v>270000</v>
          </cell>
          <cell r="K15688">
            <v>0</v>
          </cell>
          <cell r="L15688">
            <v>0</v>
          </cell>
          <cell r="M15688">
            <v>0</v>
          </cell>
          <cell r="N15688">
            <v>0</v>
          </cell>
          <cell r="O15688">
            <v>0</v>
          </cell>
          <cell r="P15688">
            <v>270000</v>
          </cell>
        </row>
        <row r="15689">
          <cell r="A15689" t="str">
            <v>20051010</v>
          </cell>
          <cell r="B15689" t="str">
            <v>0541</v>
          </cell>
          <cell r="C15689" t="str">
            <v>BL RF PRODUCTS</v>
          </cell>
          <cell r="D15689" t="str">
            <v>PL RF CONSUMER PROD</v>
          </cell>
          <cell r="E15689" t="str">
            <v>VARICAPS</v>
          </cell>
          <cell r="F15689" t="str">
            <v>all categories</v>
          </cell>
          <cell r="G15689" t="str">
            <v>DENB</v>
          </cell>
          <cell r="H15689" t="str">
            <v>NOKIA BOCHUM IHUB</v>
          </cell>
          <cell r="I15689" t="str">
            <v>CSW</v>
          </cell>
          <cell r="J15689">
            <v>630000</v>
          </cell>
          <cell r="K15689">
            <v>0</v>
          </cell>
          <cell r="L15689">
            <v>0</v>
          </cell>
          <cell r="M15689">
            <v>0</v>
          </cell>
          <cell r="N15689">
            <v>0</v>
          </cell>
          <cell r="O15689">
            <v>20000</v>
          </cell>
          <cell r="P15689">
            <v>650000</v>
          </cell>
        </row>
        <row r="15690">
          <cell r="A15690" t="str">
            <v>20051010</v>
          </cell>
          <cell r="B15690" t="str">
            <v>0541</v>
          </cell>
          <cell r="C15690" t="str">
            <v>BL RF PRODUCTS</v>
          </cell>
          <cell r="D15690" t="str">
            <v>PL RF CONSUMER PROD</v>
          </cell>
          <cell r="E15690" t="str">
            <v>VARICAPS</v>
          </cell>
          <cell r="F15690" t="str">
            <v>all categories</v>
          </cell>
          <cell r="G15690" t="str">
            <v>EEET</v>
          </cell>
          <cell r="H15690" t="str">
            <v>CSW ELCOTEQ</v>
          </cell>
          <cell r="I15690" t="str">
            <v>CSW</v>
          </cell>
          <cell r="J15690">
            <v>16185</v>
          </cell>
          <cell r="K15690">
            <v>0</v>
          </cell>
          <cell r="L15690">
            <v>0</v>
          </cell>
          <cell r="M15690">
            <v>0</v>
          </cell>
          <cell r="N15690">
            <v>0</v>
          </cell>
          <cell r="O15690">
            <v>0</v>
          </cell>
          <cell r="P15690">
            <v>16185</v>
          </cell>
        </row>
        <row r="15691">
          <cell r="A15691" t="str">
            <v>20051010</v>
          </cell>
          <cell r="B15691" t="str">
            <v>0541</v>
          </cell>
          <cell r="C15691" t="str">
            <v>BL RF PRODUCTS</v>
          </cell>
          <cell r="D15691" t="str">
            <v>PL RF CONSUMER PROD</v>
          </cell>
          <cell r="E15691" t="str">
            <v>VARICAPS</v>
          </cell>
          <cell r="F15691" t="str">
            <v>all categories</v>
          </cell>
          <cell r="G15691" t="str">
            <v>ESFC</v>
          </cell>
          <cell r="H15691" t="str">
            <v>FORD CADIZ</v>
          </cell>
          <cell r="I15691" t="str">
            <v>CSW</v>
          </cell>
          <cell r="J15691">
            <v>15000</v>
          </cell>
          <cell r="K15691">
            <v>0</v>
          </cell>
          <cell r="L15691">
            <v>0</v>
          </cell>
          <cell r="M15691">
            <v>0</v>
          </cell>
          <cell r="N15691">
            <v>0</v>
          </cell>
          <cell r="O15691">
            <v>0</v>
          </cell>
          <cell r="P15691">
            <v>15000</v>
          </cell>
        </row>
        <row r="15692">
          <cell r="A15692" t="str">
            <v>20051010</v>
          </cell>
          <cell r="B15692" t="str">
            <v>0541</v>
          </cell>
          <cell r="C15692" t="str">
            <v>BL RF PRODUCTS</v>
          </cell>
          <cell r="D15692" t="str">
            <v>PL RF CONSUMER PROD</v>
          </cell>
          <cell r="E15692" t="str">
            <v>VARICAPS</v>
          </cell>
          <cell r="F15692" t="str">
            <v>all categories</v>
          </cell>
          <cell r="G15692" t="str">
            <v>FINS</v>
          </cell>
          <cell r="H15692" t="str">
            <v>NOKIA CORP/NOKIA MOBILE PHONES</v>
          </cell>
          <cell r="I15692" t="str">
            <v>CSW</v>
          </cell>
          <cell r="J15692">
            <v>291000</v>
          </cell>
          <cell r="K15692">
            <v>0</v>
          </cell>
          <cell r="L15692">
            <v>0</v>
          </cell>
          <cell r="M15692">
            <v>0</v>
          </cell>
          <cell r="N15692">
            <v>0</v>
          </cell>
          <cell r="O15692">
            <v>198000</v>
          </cell>
          <cell r="P15692">
            <v>489000</v>
          </cell>
        </row>
        <row r="15693">
          <cell r="A15693" t="str">
            <v>20051010</v>
          </cell>
          <cell r="B15693" t="str">
            <v>0541</v>
          </cell>
          <cell r="C15693" t="str">
            <v>BL RF PRODUCTS</v>
          </cell>
          <cell r="D15693" t="str">
            <v>PL RF CONSUMER PROD</v>
          </cell>
          <cell r="E15693" t="str">
            <v>VARICAPS</v>
          </cell>
          <cell r="F15693" t="str">
            <v>all categories</v>
          </cell>
          <cell r="G15693" t="str">
            <v>HK00</v>
          </cell>
          <cell r="H15693" t="str">
            <v>RDC APSH</v>
          </cell>
          <cell r="I15693" t="str">
            <v>RDC</v>
          </cell>
          <cell r="J15693">
            <v>16881000</v>
          </cell>
          <cell r="K15693">
            <v>0</v>
          </cell>
          <cell r="L15693">
            <v>30000</v>
          </cell>
          <cell r="M15693">
            <v>0</v>
          </cell>
          <cell r="N15693">
            <v>0</v>
          </cell>
          <cell r="O15693">
            <v>3330000</v>
          </cell>
          <cell r="P15693">
            <v>20241000</v>
          </cell>
        </row>
        <row r="15694">
          <cell r="A15694" t="str">
            <v>20051010</v>
          </cell>
          <cell r="B15694" t="str">
            <v>0541</v>
          </cell>
          <cell r="C15694" t="str">
            <v>BL RF PRODUCTS</v>
          </cell>
          <cell r="D15694" t="str">
            <v>PL RF CONSUMER PROD</v>
          </cell>
          <cell r="E15694" t="str">
            <v>VARICAPS</v>
          </cell>
          <cell r="F15694" t="str">
            <v>all categories</v>
          </cell>
          <cell r="G15694" t="str">
            <v>HK10</v>
          </cell>
          <cell r="H15694" t="str">
            <v>IWH (BL Control) EDL</v>
          </cell>
          <cell r="I15694" t="str">
            <v>IWH</v>
          </cell>
          <cell r="J15694">
            <v>48984000</v>
          </cell>
          <cell r="K15694">
            <v>0</v>
          </cell>
          <cell r="L15694">
            <v>0</v>
          </cell>
          <cell r="M15694">
            <v>0</v>
          </cell>
          <cell r="N15694">
            <v>0</v>
          </cell>
          <cell r="O15694">
            <v>33165000</v>
          </cell>
          <cell r="P15694">
            <v>82149000</v>
          </cell>
        </row>
        <row r="15695">
          <cell r="A15695" t="str">
            <v>20051010</v>
          </cell>
          <cell r="B15695" t="str">
            <v>0541</v>
          </cell>
          <cell r="C15695" t="str">
            <v>BL RF PRODUCTS</v>
          </cell>
          <cell r="D15695" t="str">
            <v>PL RF CONSUMER PROD</v>
          </cell>
          <cell r="E15695" t="str">
            <v>VARICAPS</v>
          </cell>
          <cell r="F15695" t="str">
            <v>all categories</v>
          </cell>
          <cell r="G15695" t="str">
            <v>HK70</v>
          </cell>
          <cell r="H15695" t="str">
            <v>AT EDL</v>
          </cell>
          <cell r="I15695" t="str">
            <v>MFG</v>
          </cell>
          <cell r="J15695">
            <v>45023595</v>
          </cell>
          <cell r="K15695">
            <v>0</v>
          </cell>
          <cell r="L15695">
            <v>0</v>
          </cell>
          <cell r="M15695">
            <v>0</v>
          </cell>
          <cell r="N15695">
            <v>0</v>
          </cell>
          <cell r="O15695">
            <v>304861774</v>
          </cell>
          <cell r="P15695">
            <v>349885369</v>
          </cell>
        </row>
        <row r="15696">
          <cell r="A15696" t="str">
            <v>20051010</v>
          </cell>
          <cell r="B15696" t="str">
            <v>0541</v>
          </cell>
          <cell r="C15696" t="str">
            <v>BL RF PRODUCTS</v>
          </cell>
          <cell r="D15696" t="str">
            <v>PL RF CONSUMER PROD</v>
          </cell>
          <cell r="E15696" t="str">
            <v>VARICAPS</v>
          </cell>
          <cell r="F15696" t="str">
            <v>all categories</v>
          </cell>
          <cell r="G15696" t="str">
            <v>HKSK</v>
          </cell>
          <cell r="H15696" t="str">
            <v>SHENZHEN</v>
          </cell>
          <cell r="I15696" t="str">
            <v>CSW</v>
          </cell>
          <cell r="J15696">
            <v>84000</v>
          </cell>
          <cell r="K15696">
            <v>0</v>
          </cell>
          <cell r="L15696">
            <v>0</v>
          </cell>
          <cell r="M15696">
            <v>0</v>
          </cell>
          <cell r="N15696">
            <v>0</v>
          </cell>
          <cell r="O15696">
            <v>141000</v>
          </cell>
          <cell r="P15696">
            <v>225000</v>
          </cell>
        </row>
        <row r="15697">
          <cell r="A15697" t="str">
            <v>20051010</v>
          </cell>
          <cell r="B15697" t="str">
            <v>0541</v>
          </cell>
          <cell r="C15697" t="str">
            <v>BL RF PRODUCTS</v>
          </cell>
          <cell r="D15697" t="str">
            <v>PL RF CONSUMER PROD</v>
          </cell>
          <cell r="E15697" t="str">
            <v>VARICAPS</v>
          </cell>
          <cell r="F15697" t="str">
            <v>all categories</v>
          </cell>
          <cell r="G15697" t="str">
            <v>HKTT</v>
          </cell>
          <cell r="H15697" t="str">
            <v>CP On-site Warehouse AP</v>
          </cell>
          <cell r="I15697" t="str">
            <v>RDC</v>
          </cell>
          <cell r="J15697">
            <v>4629000</v>
          </cell>
          <cell r="K15697">
            <v>0</v>
          </cell>
          <cell r="L15697">
            <v>0</v>
          </cell>
          <cell r="M15697">
            <v>0</v>
          </cell>
          <cell r="N15697">
            <v>0</v>
          </cell>
          <cell r="O15697">
            <v>184000</v>
          </cell>
          <cell r="P15697">
            <v>4813000</v>
          </cell>
        </row>
        <row r="15698">
          <cell r="A15698" t="str">
            <v>20051010</v>
          </cell>
          <cell r="B15698" t="str">
            <v>0541</v>
          </cell>
          <cell r="C15698" t="str">
            <v>BL RF PRODUCTS</v>
          </cell>
          <cell r="D15698" t="str">
            <v>PL RF CONSUMER PROD</v>
          </cell>
          <cell r="E15698" t="str">
            <v>VARICAPS</v>
          </cell>
          <cell r="F15698" t="str">
            <v>all categories</v>
          </cell>
          <cell r="G15698" t="str">
            <v>HUAS</v>
          </cell>
          <cell r="H15698" t="str">
            <v>EXEL</v>
          </cell>
          <cell r="I15698" t="str">
            <v>CSW</v>
          </cell>
          <cell r="J15698">
            <v>276000</v>
          </cell>
          <cell r="K15698">
            <v>0</v>
          </cell>
          <cell r="L15698">
            <v>0</v>
          </cell>
          <cell r="M15698">
            <v>0</v>
          </cell>
          <cell r="N15698">
            <v>0</v>
          </cell>
          <cell r="O15698">
            <v>0</v>
          </cell>
          <cell r="P15698">
            <v>276000</v>
          </cell>
        </row>
        <row r="15699">
          <cell r="A15699" t="str">
            <v>20051010</v>
          </cell>
          <cell r="B15699" t="str">
            <v>0541</v>
          </cell>
          <cell r="C15699" t="str">
            <v>BL RF PRODUCTS</v>
          </cell>
          <cell r="D15699" t="str">
            <v>PL RF CONSUMER PROD</v>
          </cell>
          <cell r="E15699" t="str">
            <v>VARICAPS</v>
          </cell>
          <cell r="F15699" t="str">
            <v>all categories</v>
          </cell>
          <cell r="G15699" t="str">
            <v>HUJT</v>
          </cell>
          <cell r="H15699" t="str">
            <v>CSW Jabil Tiszaujvaros</v>
          </cell>
          <cell r="I15699" t="str">
            <v>CSW</v>
          </cell>
          <cell r="J15699">
            <v>330000</v>
          </cell>
          <cell r="K15699">
            <v>0</v>
          </cell>
          <cell r="L15699">
            <v>0</v>
          </cell>
          <cell r="M15699">
            <v>0</v>
          </cell>
          <cell r="N15699">
            <v>0</v>
          </cell>
          <cell r="O15699">
            <v>0</v>
          </cell>
          <cell r="P15699">
            <v>330000</v>
          </cell>
        </row>
        <row r="15700">
          <cell r="A15700" t="str">
            <v>20051010</v>
          </cell>
          <cell r="B15700" t="str">
            <v>0541</v>
          </cell>
          <cell r="C15700" t="str">
            <v>BL RF PRODUCTS</v>
          </cell>
          <cell r="D15700" t="str">
            <v>PL RF CONSUMER PROD</v>
          </cell>
          <cell r="E15700" t="str">
            <v>VARICAPS</v>
          </cell>
          <cell r="F15700" t="str">
            <v>all categories</v>
          </cell>
          <cell r="G15700" t="str">
            <v>HUNK</v>
          </cell>
          <cell r="H15700" t="str">
            <v>NOKIA KOMAROM KFT</v>
          </cell>
          <cell r="I15700" t="str">
            <v>CSW</v>
          </cell>
          <cell r="J15700">
            <v>366000</v>
          </cell>
          <cell r="K15700">
            <v>0</v>
          </cell>
          <cell r="L15700">
            <v>0</v>
          </cell>
          <cell r="M15700">
            <v>0</v>
          </cell>
          <cell r="N15700">
            <v>0</v>
          </cell>
          <cell r="O15700">
            <v>351000</v>
          </cell>
          <cell r="P15700">
            <v>717000</v>
          </cell>
        </row>
        <row r="15701">
          <cell r="A15701" t="str">
            <v>20051010</v>
          </cell>
          <cell r="B15701" t="str">
            <v>0541</v>
          </cell>
          <cell r="C15701" t="str">
            <v>BL RF PRODUCTS</v>
          </cell>
          <cell r="D15701" t="str">
            <v>PL RF CONSUMER PROD</v>
          </cell>
          <cell r="E15701" t="str">
            <v>VARICAPS</v>
          </cell>
          <cell r="F15701" t="str">
            <v>all categories</v>
          </cell>
          <cell r="G15701" t="str">
            <v>KRNM</v>
          </cell>
          <cell r="H15701" t="str">
            <v>NOKIA MASAN KOREA</v>
          </cell>
          <cell r="I15701" t="str">
            <v>CSW</v>
          </cell>
          <cell r="J15701">
            <v>150000</v>
          </cell>
          <cell r="K15701">
            <v>0</v>
          </cell>
          <cell r="L15701">
            <v>0</v>
          </cell>
          <cell r="M15701">
            <v>0</v>
          </cell>
          <cell r="N15701">
            <v>0</v>
          </cell>
          <cell r="O15701">
            <v>0</v>
          </cell>
          <cell r="P15701">
            <v>150000</v>
          </cell>
        </row>
        <row r="15702">
          <cell r="A15702" t="str">
            <v>20051010</v>
          </cell>
          <cell r="B15702" t="str">
            <v>0541</v>
          </cell>
          <cell r="C15702" t="str">
            <v>BL RF PRODUCTS</v>
          </cell>
          <cell r="D15702" t="str">
            <v>PL RF CONSUMER PROD</v>
          </cell>
          <cell r="E15702" t="str">
            <v>VARICAPS</v>
          </cell>
          <cell r="F15702" t="str">
            <v>all categories</v>
          </cell>
          <cell r="G15702" t="str">
            <v>MYBB</v>
          </cell>
          <cell r="H15702" t="str">
            <v>ROBERT BOSCH (M) SDN BHD</v>
          </cell>
          <cell r="I15702" t="str">
            <v>CSW</v>
          </cell>
          <cell r="J15702">
            <v>24000</v>
          </cell>
          <cell r="K15702">
            <v>0</v>
          </cell>
          <cell r="L15702">
            <v>0</v>
          </cell>
          <cell r="M15702">
            <v>0</v>
          </cell>
          <cell r="N15702">
            <v>0</v>
          </cell>
          <cell r="O15702">
            <v>27000</v>
          </cell>
          <cell r="P15702">
            <v>51000</v>
          </cell>
        </row>
        <row r="15703">
          <cell r="A15703" t="str">
            <v>20051010</v>
          </cell>
          <cell r="B15703" t="str">
            <v>0541</v>
          </cell>
          <cell r="C15703" t="str">
            <v>BL RF PRODUCTS</v>
          </cell>
          <cell r="D15703" t="str">
            <v>PL RF CONSUMER PROD</v>
          </cell>
          <cell r="E15703" t="str">
            <v>VARICAPS</v>
          </cell>
          <cell r="F15703" t="str">
            <v>all categories</v>
          </cell>
          <cell r="G15703" t="str">
            <v>MYFA</v>
          </cell>
          <cell r="H15703" t="str">
            <v>FLEXTRONICS_MY_ShahAlam</v>
          </cell>
          <cell r="I15703" t="str">
            <v>CSW</v>
          </cell>
          <cell r="J15703">
            <v>1059000</v>
          </cell>
          <cell r="K15703">
            <v>0</v>
          </cell>
          <cell r="L15703">
            <v>0</v>
          </cell>
          <cell r="M15703">
            <v>0</v>
          </cell>
          <cell r="N15703">
            <v>0</v>
          </cell>
          <cell r="O15703">
            <v>267000</v>
          </cell>
          <cell r="P15703">
            <v>1326000</v>
          </cell>
        </row>
        <row r="15704">
          <cell r="A15704" t="str">
            <v>20051010</v>
          </cell>
          <cell r="B15704" t="str">
            <v>0541</v>
          </cell>
          <cell r="C15704" t="str">
            <v>BL RF PRODUCTS</v>
          </cell>
          <cell r="D15704" t="str">
            <v>PL RF CONSUMER PROD</v>
          </cell>
          <cell r="E15704" t="str">
            <v>VARICAPS</v>
          </cell>
          <cell r="F15704" t="str">
            <v>all categories</v>
          </cell>
          <cell r="G15704" t="str">
            <v>NL00</v>
          </cell>
          <cell r="H15704" t="str">
            <v>RDC EU / TNT LOGISTICS BV</v>
          </cell>
          <cell r="I15704" t="str">
            <v>RDC</v>
          </cell>
          <cell r="J15704">
            <v>771000</v>
          </cell>
          <cell r="K15704">
            <v>20000</v>
          </cell>
          <cell r="L15704">
            <v>0</v>
          </cell>
          <cell r="M15704">
            <v>0</v>
          </cell>
          <cell r="N15704">
            <v>0</v>
          </cell>
          <cell r="O15704">
            <v>0</v>
          </cell>
          <cell r="P15704">
            <v>791000</v>
          </cell>
        </row>
        <row r="15705">
          <cell r="A15705" t="str">
            <v>20051010</v>
          </cell>
          <cell r="B15705" t="str">
            <v>0541</v>
          </cell>
          <cell r="C15705" t="str">
            <v>BL RF PRODUCTS</v>
          </cell>
          <cell r="D15705" t="str">
            <v>PL RF CONSUMER PROD</v>
          </cell>
          <cell r="E15705" t="str">
            <v>VARICAPS</v>
          </cell>
          <cell r="F15705" t="str">
            <v>all categories</v>
          </cell>
          <cell r="G15705" t="str">
            <v>NLTT</v>
          </cell>
          <cell r="H15705" t="str">
            <v>TNT LOGISTICS BV</v>
          </cell>
          <cell r="I15705" t="str">
            <v>RDC</v>
          </cell>
          <cell r="J15705">
            <v>3180000</v>
          </cell>
          <cell r="K15705">
            <v>0</v>
          </cell>
          <cell r="L15705">
            <v>0</v>
          </cell>
          <cell r="M15705">
            <v>0</v>
          </cell>
          <cell r="N15705">
            <v>0</v>
          </cell>
          <cell r="O15705">
            <v>282000</v>
          </cell>
          <cell r="P15705">
            <v>3462000</v>
          </cell>
        </row>
        <row r="15706">
          <cell r="A15706" t="str">
            <v>20051010</v>
          </cell>
          <cell r="B15706" t="str">
            <v>0541</v>
          </cell>
          <cell r="C15706" t="str">
            <v>BL RF PRODUCTS</v>
          </cell>
          <cell r="D15706" t="str">
            <v>PL RF CONSUMER PROD</v>
          </cell>
          <cell r="E15706" t="str">
            <v>VARICAPS</v>
          </cell>
          <cell r="F15706" t="str">
            <v>all categories</v>
          </cell>
          <cell r="G15706" t="str">
            <v>PH79</v>
          </cell>
          <cell r="H15706" t="str">
            <v>WT PSC</v>
          </cell>
          <cell r="I15706" t="str">
            <v>MFG</v>
          </cell>
          <cell r="J15706">
            <v>0</v>
          </cell>
          <cell r="K15706">
            <v>0</v>
          </cell>
          <cell r="L15706">
            <v>0</v>
          </cell>
          <cell r="M15706">
            <v>0</v>
          </cell>
          <cell r="N15706">
            <v>0</v>
          </cell>
          <cell r="O15706">
            <v>40</v>
          </cell>
          <cell r="P15706">
            <v>40</v>
          </cell>
        </row>
        <row r="15707">
          <cell r="A15707" t="str">
            <v>20051010</v>
          </cell>
          <cell r="B15707" t="str">
            <v>0541</v>
          </cell>
          <cell r="C15707" t="str">
            <v>BL RF PRODUCTS</v>
          </cell>
          <cell r="D15707" t="str">
            <v>PL RF CONSUMER PROD</v>
          </cell>
          <cell r="E15707" t="str">
            <v>VARICAPS</v>
          </cell>
          <cell r="F15707" t="str">
            <v>all categories</v>
          </cell>
          <cell r="G15707" t="str">
            <v>PLAS</v>
          </cell>
          <cell r="H15707" t="str">
            <v>EXEL POLAND SP. Z.O.O.</v>
          </cell>
          <cell r="I15707" t="str">
            <v>CSW</v>
          </cell>
          <cell r="J15707">
            <v>21000</v>
          </cell>
          <cell r="K15707">
            <v>0</v>
          </cell>
          <cell r="L15707">
            <v>0</v>
          </cell>
          <cell r="M15707">
            <v>0</v>
          </cell>
          <cell r="N15707">
            <v>0</v>
          </cell>
          <cell r="O15707">
            <v>0</v>
          </cell>
          <cell r="P15707">
            <v>21000</v>
          </cell>
        </row>
        <row r="15708">
          <cell r="A15708" t="str">
            <v>20051010</v>
          </cell>
          <cell r="B15708" t="str">
            <v>0541</v>
          </cell>
          <cell r="C15708" t="str">
            <v>BL RF PRODUCTS</v>
          </cell>
          <cell r="D15708" t="str">
            <v>PL RF CONSUMER PROD</v>
          </cell>
          <cell r="E15708" t="str">
            <v>VARICAPS</v>
          </cell>
          <cell r="F15708" t="str">
            <v>all categories</v>
          </cell>
          <cell r="G15708" t="str">
            <v>PTFP</v>
          </cell>
          <cell r="H15708" t="str">
            <v>FORD PALMELA</v>
          </cell>
          <cell r="I15708" t="str">
            <v>CSW</v>
          </cell>
          <cell r="J15708">
            <v>445000</v>
          </cell>
          <cell r="K15708">
            <v>0</v>
          </cell>
          <cell r="L15708">
            <v>0</v>
          </cell>
          <cell r="M15708">
            <v>0</v>
          </cell>
          <cell r="N15708">
            <v>0</v>
          </cell>
          <cell r="O15708">
            <v>0</v>
          </cell>
          <cell r="P15708">
            <v>445000</v>
          </cell>
        </row>
        <row r="15709">
          <cell r="A15709" t="str">
            <v>20051010</v>
          </cell>
          <cell r="B15709" t="str">
            <v>0541</v>
          </cell>
          <cell r="C15709" t="str">
            <v>BL RF PRODUCTS</v>
          </cell>
          <cell r="D15709" t="str">
            <v>PL RF CONSUMER PROD</v>
          </cell>
          <cell r="E15709" t="str">
            <v>VARICAPS</v>
          </cell>
          <cell r="F15709" t="str">
            <v>all categories</v>
          </cell>
          <cell r="G15709" t="str">
            <v>SGTS</v>
          </cell>
          <cell r="H15709" t="str">
            <v>Tuner</v>
          </cell>
          <cell r="I15709" t="str">
            <v>CSW</v>
          </cell>
          <cell r="J15709">
            <v>4960000</v>
          </cell>
          <cell r="K15709">
            <v>0</v>
          </cell>
          <cell r="L15709">
            <v>0</v>
          </cell>
          <cell r="M15709">
            <v>0</v>
          </cell>
          <cell r="N15709">
            <v>0</v>
          </cell>
          <cell r="O15709">
            <v>1780000</v>
          </cell>
          <cell r="P15709">
            <v>6740000</v>
          </cell>
        </row>
        <row r="15710">
          <cell r="A15710" t="str">
            <v>20051010</v>
          </cell>
          <cell r="B15710" t="str">
            <v>0541</v>
          </cell>
          <cell r="C15710" t="str">
            <v>BL RF PRODUCTS</v>
          </cell>
          <cell r="D15710" t="str">
            <v>PL RF CONSUMER PROD</v>
          </cell>
          <cell r="E15710" t="str">
            <v>VARICAPS</v>
          </cell>
          <cell r="F15710" t="str">
            <v>all categories</v>
          </cell>
          <cell r="G15710" t="str">
            <v>THSS</v>
          </cell>
          <cell r="H15710" t="str">
            <v>Samsung</v>
          </cell>
          <cell r="I15710" t="str">
            <v>CSW</v>
          </cell>
          <cell r="J15710">
            <v>1356000</v>
          </cell>
          <cell r="K15710">
            <v>0</v>
          </cell>
          <cell r="L15710">
            <v>0</v>
          </cell>
          <cell r="M15710">
            <v>0</v>
          </cell>
          <cell r="N15710">
            <v>0</v>
          </cell>
          <cell r="O15710">
            <v>150000</v>
          </cell>
          <cell r="P15710">
            <v>1506000</v>
          </cell>
        </row>
        <row r="15711">
          <cell r="A15711" t="str">
            <v>20051010</v>
          </cell>
          <cell r="B15711" t="str">
            <v>0541</v>
          </cell>
          <cell r="C15711" t="str">
            <v>BL RF PRODUCTS</v>
          </cell>
          <cell r="D15711" t="str">
            <v>PL RF CONSUMER PROD</v>
          </cell>
          <cell r="E15711" t="str">
            <v>VARICAPS</v>
          </cell>
          <cell r="F15711" t="str">
            <v>all categories</v>
          </cell>
          <cell r="G15711" t="str">
            <v>US00</v>
          </cell>
          <cell r="H15711" t="str">
            <v>RDC NARSO</v>
          </cell>
          <cell r="I15711" t="str">
            <v>RDC</v>
          </cell>
          <cell r="J15711">
            <v>574000</v>
          </cell>
          <cell r="K15711">
            <v>0</v>
          </cell>
          <cell r="L15711">
            <v>309000</v>
          </cell>
          <cell r="M15711">
            <v>0</v>
          </cell>
          <cell r="N15711">
            <v>0</v>
          </cell>
          <cell r="O15711">
            <v>10000</v>
          </cell>
          <cell r="P15711">
            <v>893000</v>
          </cell>
        </row>
        <row r="15712">
          <cell r="A15712" t="str">
            <v>20051010</v>
          </cell>
          <cell r="B15712" t="str">
            <v>0541</v>
          </cell>
          <cell r="C15712" t="str">
            <v>BL RF PRODUCTS</v>
          </cell>
          <cell r="D15712" t="str">
            <v>PL RF CONSUMER PROD</v>
          </cell>
          <cell r="E15712" t="str">
            <v>VARICAPS</v>
          </cell>
          <cell r="F15712" t="str">
            <v>all categories</v>
          </cell>
          <cell r="G15712" t="str">
            <v>US01</v>
          </cell>
          <cell r="H15712" t="str">
            <v>TRN NA</v>
          </cell>
          <cell r="I15712" t="str">
            <v>TRN</v>
          </cell>
          <cell r="J15712">
            <v>0</v>
          </cell>
          <cell r="K15712">
            <v>0</v>
          </cell>
          <cell r="L15712">
            <v>0</v>
          </cell>
          <cell r="M15712">
            <v>0</v>
          </cell>
          <cell r="N15712">
            <v>0</v>
          </cell>
          <cell r="O15712">
            <v>0</v>
          </cell>
          <cell r="P15712">
            <v>0</v>
          </cell>
        </row>
        <row r="15713">
          <cell r="A15713" t="str">
            <v>20051010</v>
          </cell>
          <cell r="B15713" t="str">
            <v>0541</v>
          </cell>
          <cell r="C15713" t="str">
            <v>BL RF PRODUCTS</v>
          </cell>
          <cell r="D15713" t="str">
            <v>PL RF CONSUMER PROD</v>
          </cell>
          <cell r="E15713" t="str">
            <v>VARICAPS</v>
          </cell>
          <cell r="F15713" t="str">
            <v>all categories</v>
          </cell>
          <cell r="G15713" t="str">
            <v>USDJ</v>
          </cell>
          <cell r="H15713" t="str">
            <v>PHILIPS SEMI DELCO JIT Whse, I</v>
          </cell>
          <cell r="I15713" t="str">
            <v>CSW</v>
          </cell>
          <cell r="J15713">
            <v>202500</v>
          </cell>
          <cell r="K15713">
            <v>0</v>
          </cell>
          <cell r="L15713">
            <v>0</v>
          </cell>
          <cell r="M15713">
            <v>0</v>
          </cell>
          <cell r="N15713">
            <v>0</v>
          </cell>
          <cell r="O15713">
            <v>70000</v>
          </cell>
          <cell r="P15713">
            <v>272500</v>
          </cell>
        </row>
        <row r="15714">
          <cell r="A15714" t="str">
            <v>20051010</v>
          </cell>
          <cell r="B15714" t="str">
            <v>0541</v>
          </cell>
          <cell r="C15714" t="str">
            <v>BL RF PRODUCTS</v>
          </cell>
          <cell r="D15714" t="str">
            <v>PL RF CONSUMER PROD</v>
          </cell>
          <cell r="E15714" t="str">
            <v>VARICAPS</v>
          </cell>
          <cell r="F15714" t="str">
            <v>all categories</v>
          </cell>
          <cell r="G15714" t="str">
            <v>USGI</v>
          </cell>
          <cell r="H15714" t="str">
            <v>CSW Delco VMI (Reynosa)</v>
          </cell>
          <cell r="I15714" t="str">
            <v>CSW</v>
          </cell>
          <cell r="J15714">
            <v>350000</v>
          </cell>
          <cell r="K15714">
            <v>0</v>
          </cell>
          <cell r="L15714">
            <v>0</v>
          </cell>
          <cell r="M15714">
            <v>0</v>
          </cell>
          <cell r="N15714">
            <v>0</v>
          </cell>
          <cell r="O15714">
            <v>170000</v>
          </cell>
          <cell r="P15714">
            <v>520000</v>
          </cell>
        </row>
        <row r="15715">
          <cell r="A15715" t="str">
            <v>20051010</v>
          </cell>
          <cell r="B15715" t="str">
            <v>0541</v>
          </cell>
          <cell r="C15715" t="str">
            <v>BL RF PRODUCTS</v>
          </cell>
          <cell r="D15715" t="str">
            <v>PL RF CONSUMER PROD</v>
          </cell>
          <cell r="E15715" t="str">
            <v>VARICAPS</v>
          </cell>
          <cell r="F15715" t="str">
            <v>all categories</v>
          </cell>
          <cell r="G15715" t="str">
            <v>USJG</v>
          </cell>
          <cell r="H15715" t="str">
            <v>CSW Jabil JIT Guadalajara</v>
          </cell>
          <cell r="I15715" t="str">
            <v>CSW</v>
          </cell>
          <cell r="J15715">
            <v>50000</v>
          </cell>
          <cell r="K15715">
            <v>0</v>
          </cell>
          <cell r="L15715">
            <v>0</v>
          </cell>
          <cell r="M15715">
            <v>0</v>
          </cell>
          <cell r="N15715">
            <v>0</v>
          </cell>
          <cell r="O15715">
            <v>0</v>
          </cell>
          <cell r="P15715">
            <v>50000</v>
          </cell>
        </row>
        <row r="15716">
          <cell r="A15716" t="str">
            <v>20051010</v>
          </cell>
          <cell r="B15716" t="str">
            <v>0541</v>
          </cell>
          <cell r="C15716" t="str">
            <v>BL RF PRODUCTS</v>
          </cell>
          <cell r="D15716" t="str">
            <v>PL RF CONSUMER PROD</v>
          </cell>
          <cell r="E15716" t="str">
            <v>VARICAPS</v>
          </cell>
          <cell r="F15716" t="str">
            <v>all categories</v>
          </cell>
          <cell r="G15716" t="str">
            <v>USNR</v>
          </cell>
          <cell r="H15716" t="str">
            <v>NOKIA INC. REYNOSA</v>
          </cell>
          <cell r="I15716" t="str">
            <v>CSW</v>
          </cell>
          <cell r="J15716">
            <v>130000</v>
          </cell>
          <cell r="K15716">
            <v>0</v>
          </cell>
          <cell r="L15716">
            <v>0</v>
          </cell>
          <cell r="M15716">
            <v>0</v>
          </cell>
          <cell r="N15716">
            <v>0</v>
          </cell>
          <cell r="O15716">
            <v>0</v>
          </cell>
          <cell r="P15716">
            <v>130000</v>
          </cell>
        </row>
        <row r="15717">
          <cell r="A15717" t="str">
            <v>20051010</v>
          </cell>
          <cell r="B15717" t="str">
            <v>0541</v>
          </cell>
          <cell r="C15717" t="str">
            <v>BL RF PRODUCTS</v>
          </cell>
          <cell r="D15717" t="str">
            <v>PL RF CONSUMER PROD</v>
          </cell>
          <cell r="E15717" t="str">
            <v>VARICAPS</v>
          </cell>
          <cell r="F15717" t="str">
            <v>all categories</v>
          </cell>
          <cell r="G15717" t="str">
            <v>USOH</v>
          </cell>
          <cell r="H15717" t="str">
            <v>CSW Ford (Hatfield)</v>
          </cell>
          <cell r="I15717" t="str">
            <v>CSW</v>
          </cell>
          <cell r="J15717">
            <v>9000</v>
          </cell>
          <cell r="K15717">
            <v>0</v>
          </cell>
          <cell r="L15717">
            <v>0</v>
          </cell>
          <cell r="M15717">
            <v>0</v>
          </cell>
          <cell r="N15717">
            <v>0</v>
          </cell>
          <cell r="O15717">
            <v>0</v>
          </cell>
          <cell r="P15717">
            <v>9000</v>
          </cell>
        </row>
        <row r="15718">
          <cell r="A15718" t="str">
            <v>20051010</v>
          </cell>
          <cell r="B15718" t="str">
            <v>0541</v>
          </cell>
          <cell r="C15718" t="str">
            <v>BL RF PRODUCTS</v>
          </cell>
          <cell r="D15718" t="str">
            <v>PL RF CONSUMER PROD</v>
          </cell>
          <cell r="E15718" t="str">
            <v>VARICAPS</v>
          </cell>
          <cell r="F15718" t="str">
            <v>all categories</v>
          </cell>
          <cell r="G15718" t="str">
            <v>USPP</v>
          </cell>
          <cell r="H15718" t="str">
            <v>CSW PANASONIC PEACHTREE</v>
          </cell>
          <cell r="I15718" t="str">
            <v>CSW</v>
          </cell>
          <cell r="J15718">
            <v>0</v>
          </cell>
          <cell r="K15718">
            <v>0</v>
          </cell>
          <cell r="L15718">
            <v>0</v>
          </cell>
          <cell r="M15718">
            <v>0</v>
          </cell>
          <cell r="N15718">
            <v>0</v>
          </cell>
          <cell r="O15718">
            <v>3000</v>
          </cell>
          <cell r="P15718">
            <v>3000</v>
          </cell>
        </row>
        <row r="15719">
          <cell r="A15719" t="str">
            <v>20051010</v>
          </cell>
          <cell r="B15719" t="str">
            <v>0541</v>
          </cell>
          <cell r="C15719" t="str">
            <v>BL RF PRODUCTS</v>
          </cell>
          <cell r="D15719" t="str">
            <v>PL RF CONSUMER PROD</v>
          </cell>
          <cell r="E15719" t="str">
            <v>VARICAPS</v>
          </cell>
          <cell r="F15719" t="str">
            <v>all categories</v>
          </cell>
          <cell r="G15719" t="str">
            <v>USTC</v>
          </cell>
          <cell r="H15719" t="str">
            <v>CSW Siemens (Huntsville)</v>
          </cell>
          <cell r="I15719" t="str">
            <v>CSW</v>
          </cell>
          <cell r="J15719">
            <v>20000</v>
          </cell>
          <cell r="K15719">
            <v>0</v>
          </cell>
          <cell r="L15719">
            <v>0</v>
          </cell>
          <cell r="M15719">
            <v>0</v>
          </cell>
          <cell r="N15719">
            <v>0</v>
          </cell>
          <cell r="O15719">
            <v>0</v>
          </cell>
          <cell r="P15719">
            <v>20000</v>
          </cell>
        </row>
        <row r="15720">
          <cell r="A15720" t="str">
            <v>20051010</v>
          </cell>
          <cell r="B15720" t="str">
            <v>0541</v>
          </cell>
          <cell r="C15720" t="str">
            <v>BL RF PRODUCTS</v>
          </cell>
          <cell r="D15720" t="str">
            <v>PL RF CONSUMER PROD</v>
          </cell>
          <cell r="E15720" t="str">
            <v>VARICAPS</v>
          </cell>
          <cell r="F15720" t="str">
            <v>all categories</v>
          </cell>
          <cell r="G15720" t="str">
            <v>USTM</v>
          </cell>
          <cell r="H15720" t="str">
            <v>CSW Ford (Altec - El Paso)</v>
          </cell>
          <cell r="I15720" t="str">
            <v>CSW</v>
          </cell>
          <cell r="J15720">
            <v>183000</v>
          </cell>
          <cell r="K15720">
            <v>0</v>
          </cell>
          <cell r="L15720">
            <v>0</v>
          </cell>
          <cell r="M15720">
            <v>0</v>
          </cell>
          <cell r="N15720">
            <v>0</v>
          </cell>
          <cell r="O15720">
            <v>21000</v>
          </cell>
          <cell r="P15720">
            <v>204000</v>
          </cell>
        </row>
        <row r="15721">
          <cell r="A15721" t="str">
            <v>20051010</v>
          </cell>
          <cell r="B15721" t="str">
            <v>0541</v>
          </cell>
          <cell r="C15721" t="str">
            <v>BL RF PRODUCTS</v>
          </cell>
          <cell r="D15721" t="str">
            <v>PL RF CONSUMER PROD</v>
          </cell>
          <cell r="E15721" t="str">
            <v>VARICAPS</v>
          </cell>
          <cell r="F15721" t="str">
            <v>all categories</v>
          </cell>
          <cell r="G15721" t="str">
            <v>USTT</v>
          </cell>
          <cell r="H15721" t="str">
            <v>CSW Auto</v>
          </cell>
          <cell r="I15721" t="str">
            <v>RDC</v>
          </cell>
          <cell r="J15721">
            <v>1537000</v>
          </cell>
          <cell r="K15721">
            <v>0</v>
          </cell>
          <cell r="L15721">
            <v>0</v>
          </cell>
          <cell r="M15721">
            <v>0</v>
          </cell>
          <cell r="N15721">
            <v>0</v>
          </cell>
          <cell r="O15721">
            <v>36000</v>
          </cell>
          <cell r="P15721">
            <v>1573000</v>
          </cell>
        </row>
        <row r="15722">
          <cell r="A15722" t="str">
            <v>20051010</v>
          </cell>
          <cell r="B15722" t="str">
            <v>0541</v>
          </cell>
          <cell r="C15722" t="str">
            <v>BL RF PRODUCTS</v>
          </cell>
          <cell r="D15722" t="str">
            <v>PL RF CONSUMER PROD</v>
          </cell>
          <cell r="E15722" t="str">
            <v>VARICAPS</v>
          </cell>
          <cell r="F15722" t="str">
            <v>FP</v>
          </cell>
          <cell r="G15722" t="str">
            <v>all plants</v>
          </cell>
          <cell r="H15722" t="str">
            <v>all descriptions</v>
          </cell>
          <cell r="I15722" t="str">
            <v>all types</v>
          </cell>
          <cell r="J15722">
            <v>101417685</v>
          </cell>
          <cell r="K15722">
            <v>20000</v>
          </cell>
          <cell r="L15722">
            <v>339000</v>
          </cell>
          <cell r="M15722">
            <v>0</v>
          </cell>
          <cell r="N15722">
            <v>0</v>
          </cell>
          <cell r="O15722">
            <v>47070000</v>
          </cell>
          <cell r="P15722">
            <v>148846685</v>
          </cell>
        </row>
        <row r="15723">
          <cell r="A15723" t="str">
            <v>20051010</v>
          </cell>
          <cell r="B15723" t="str">
            <v>0541</v>
          </cell>
          <cell r="C15723" t="str">
            <v>BL RF PRODUCTS</v>
          </cell>
          <cell r="D15723" t="str">
            <v>PL RF CONSUMER PROD</v>
          </cell>
          <cell r="E15723" t="str">
            <v>VARICAPS</v>
          </cell>
          <cell r="F15723" t="str">
            <v>FP</v>
          </cell>
          <cell r="G15723" t="str">
            <v>all plants</v>
          </cell>
          <cell r="H15723" t="str">
            <v>all descriptions</v>
          </cell>
          <cell r="I15723" t="str">
            <v>RDC</v>
          </cell>
          <cell r="J15723">
            <v>27572000</v>
          </cell>
          <cell r="K15723">
            <v>20000</v>
          </cell>
          <cell r="L15723">
            <v>339000</v>
          </cell>
          <cell r="M15723">
            <v>0</v>
          </cell>
          <cell r="N15723">
            <v>0</v>
          </cell>
          <cell r="O15723">
            <v>3842000</v>
          </cell>
          <cell r="P15723">
            <v>31773000</v>
          </cell>
        </row>
        <row r="15724">
          <cell r="A15724" t="str">
            <v>20051010</v>
          </cell>
          <cell r="B15724" t="str">
            <v>0541</v>
          </cell>
          <cell r="C15724" t="str">
            <v>BL RF PRODUCTS</v>
          </cell>
          <cell r="D15724" t="str">
            <v>PL RF CONSUMER PROD</v>
          </cell>
          <cell r="E15724" t="str">
            <v>VARICAPS</v>
          </cell>
          <cell r="F15724" t="str">
            <v>FP</v>
          </cell>
          <cell r="G15724" t="str">
            <v>all plants</v>
          </cell>
          <cell r="H15724" t="str">
            <v>all descriptions</v>
          </cell>
          <cell r="I15724" t="str">
            <v>TRN</v>
          </cell>
          <cell r="J15724">
            <v>0</v>
          </cell>
          <cell r="K15724">
            <v>0</v>
          </cell>
          <cell r="L15724">
            <v>0</v>
          </cell>
          <cell r="M15724">
            <v>0</v>
          </cell>
          <cell r="N15724">
            <v>0</v>
          </cell>
          <cell r="O15724">
            <v>0</v>
          </cell>
          <cell r="P15724">
            <v>0</v>
          </cell>
        </row>
        <row r="15725">
          <cell r="A15725" t="str">
            <v>20051010</v>
          </cell>
          <cell r="B15725" t="str">
            <v>0541</v>
          </cell>
          <cell r="C15725" t="str">
            <v>BL RF PRODUCTS</v>
          </cell>
          <cell r="D15725" t="str">
            <v>PL RF CONSUMER PROD</v>
          </cell>
          <cell r="E15725" t="str">
            <v>VARICAPS</v>
          </cell>
          <cell r="F15725" t="str">
            <v>FP</v>
          </cell>
          <cell r="G15725" t="str">
            <v>all plants</v>
          </cell>
          <cell r="H15725" t="str">
            <v>all descriptions</v>
          </cell>
          <cell r="I15725" t="str">
            <v>IWH</v>
          </cell>
          <cell r="J15725">
            <v>60580000</v>
          </cell>
          <cell r="K15725">
            <v>0</v>
          </cell>
          <cell r="L15725">
            <v>0</v>
          </cell>
          <cell r="M15725">
            <v>0</v>
          </cell>
          <cell r="N15725">
            <v>0</v>
          </cell>
          <cell r="O15725">
            <v>40030000</v>
          </cell>
          <cell r="P15725">
            <v>100610000</v>
          </cell>
        </row>
        <row r="15726">
          <cell r="A15726" t="str">
            <v>20051010</v>
          </cell>
          <cell r="B15726" t="str">
            <v>0541</v>
          </cell>
          <cell r="C15726" t="str">
            <v>BL RF PRODUCTS</v>
          </cell>
          <cell r="D15726" t="str">
            <v>PL RF CONSUMER PROD</v>
          </cell>
          <cell r="E15726" t="str">
            <v>VARICAPS</v>
          </cell>
          <cell r="F15726" t="str">
            <v>FP</v>
          </cell>
          <cell r="G15726" t="str">
            <v>all plants</v>
          </cell>
          <cell r="H15726" t="str">
            <v>all descriptions</v>
          </cell>
          <cell r="I15726" t="str">
            <v>CSW</v>
          </cell>
          <cell r="J15726">
            <v>13265685</v>
          </cell>
          <cell r="K15726">
            <v>0</v>
          </cell>
          <cell r="L15726">
            <v>0</v>
          </cell>
          <cell r="M15726">
            <v>0</v>
          </cell>
          <cell r="N15726">
            <v>0</v>
          </cell>
          <cell r="O15726">
            <v>3198000</v>
          </cell>
          <cell r="P15726">
            <v>16463685</v>
          </cell>
        </row>
        <row r="15727">
          <cell r="A15727" t="str">
            <v>20051010</v>
          </cell>
          <cell r="B15727" t="str">
            <v>0541</v>
          </cell>
          <cell r="C15727" t="str">
            <v>BL RF PRODUCTS</v>
          </cell>
          <cell r="D15727" t="str">
            <v>PL RF CONSUMER PROD</v>
          </cell>
          <cell r="E15727" t="str">
            <v>VARICAPS</v>
          </cell>
          <cell r="F15727" t="str">
            <v>FP</v>
          </cell>
          <cell r="G15727" t="str">
            <v>BRNM</v>
          </cell>
          <cell r="H15727" t="str">
            <v>NOKIA DO BRASIL TECNOLOGIA LTD</v>
          </cell>
          <cell r="I15727" t="str">
            <v>CSW</v>
          </cell>
          <cell r="J15727">
            <v>90000</v>
          </cell>
          <cell r="K15727">
            <v>0</v>
          </cell>
          <cell r="L15727">
            <v>0</v>
          </cell>
          <cell r="M15727">
            <v>0</v>
          </cell>
          <cell r="N15727">
            <v>0</v>
          </cell>
          <cell r="O15727">
            <v>0</v>
          </cell>
          <cell r="P15727">
            <v>90000</v>
          </cell>
        </row>
        <row r="15728">
          <cell r="A15728" t="str">
            <v>20051010</v>
          </cell>
          <cell r="B15728" t="str">
            <v>0541</v>
          </cell>
          <cell r="C15728" t="str">
            <v>BL RF PRODUCTS</v>
          </cell>
          <cell r="D15728" t="str">
            <v>PL RF CONSUMER PROD</v>
          </cell>
          <cell r="E15728" t="str">
            <v>VARICAPS</v>
          </cell>
          <cell r="F15728" t="str">
            <v>FP</v>
          </cell>
          <cell r="G15728" t="str">
            <v>CN10</v>
          </cell>
          <cell r="H15728" t="str">
            <v>IWH (BL Control) Guangdong</v>
          </cell>
          <cell r="I15728" t="str">
            <v>IWH</v>
          </cell>
          <cell r="J15728">
            <v>11596000</v>
          </cell>
          <cell r="K15728">
            <v>0</v>
          </cell>
          <cell r="L15728">
            <v>0</v>
          </cell>
          <cell r="M15728">
            <v>0</v>
          </cell>
          <cell r="N15728">
            <v>0</v>
          </cell>
          <cell r="O15728">
            <v>6865000</v>
          </cell>
          <cell r="P15728">
            <v>18461000</v>
          </cell>
        </row>
        <row r="15729">
          <cell r="A15729" t="str">
            <v>20051010</v>
          </cell>
          <cell r="B15729" t="str">
            <v>0541</v>
          </cell>
          <cell r="C15729" t="str">
            <v>BL RF PRODUCTS</v>
          </cell>
          <cell r="D15729" t="str">
            <v>PL RF CONSUMER PROD</v>
          </cell>
          <cell r="E15729" t="str">
            <v>VARICAPS</v>
          </cell>
          <cell r="F15729" t="str">
            <v>FP</v>
          </cell>
          <cell r="G15729" t="str">
            <v>CNFE</v>
          </cell>
          <cell r="H15729" t="str">
            <v>FLEXTRONICS_MY_ERI_VMI</v>
          </cell>
          <cell r="I15729" t="str">
            <v>CSW</v>
          </cell>
          <cell r="J15729">
            <v>1938000</v>
          </cell>
          <cell r="K15729">
            <v>0</v>
          </cell>
          <cell r="L15729">
            <v>0</v>
          </cell>
          <cell r="M15729">
            <v>0</v>
          </cell>
          <cell r="N15729">
            <v>0</v>
          </cell>
          <cell r="O15729">
            <v>0</v>
          </cell>
          <cell r="P15729">
            <v>1938000</v>
          </cell>
        </row>
        <row r="15730">
          <cell r="A15730" t="str">
            <v>20051010</v>
          </cell>
          <cell r="B15730" t="str">
            <v>0541</v>
          </cell>
          <cell r="C15730" t="str">
            <v>BL RF PRODUCTS</v>
          </cell>
          <cell r="D15730" t="str">
            <v>PL RF CONSUMER PROD</v>
          </cell>
          <cell r="E15730" t="str">
            <v>VARICAPS</v>
          </cell>
          <cell r="F15730" t="str">
            <v>FP</v>
          </cell>
          <cell r="G15730" t="str">
            <v>CNND</v>
          </cell>
          <cell r="H15730" t="str">
            <v>DONGGUAN NOKIA MOBILE PHONES C</v>
          </cell>
          <cell r="I15730" t="str">
            <v>CSW</v>
          </cell>
          <cell r="J15730">
            <v>270000</v>
          </cell>
          <cell r="K15730">
            <v>0</v>
          </cell>
          <cell r="L15730">
            <v>0</v>
          </cell>
          <cell r="M15730">
            <v>0</v>
          </cell>
          <cell r="N15730">
            <v>0</v>
          </cell>
          <cell r="O15730">
            <v>0</v>
          </cell>
          <cell r="P15730">
            <v>270000</v>
          </cell>
        </row>
        <row r="15731">
          <cell r="A15731" t="str">
            <v>20051010</v>
          </cell>
          <cell r="B15731" t="str">
            <v>0541</v>
          </cell>
          <cell r="C15731" t="str">
            <v>BL RF PRODUCTS</v>
          </cell>
          <cell r="D15731" t="str">
            <v>PL RF CONSUMER PROD</v>
          </cell>
          <cell r="E15731" t="str">
            <v>VARICAPS</v>
          </cell>
          <cell r="F15731" t="str">
            <v>FP</v>
          </cell>
          <cell r="G15731" t="str">
            <v>DENB</v>
          </cell>
          <cell r="H15731" t="str">
            <v>NOKIA BOCHUM IHUB</v>
          </cell>
          <cell r="I15731" t="str">
            <v>CSW</v>
          </cell>
          <cell r="J15731">
            <v>630000</v>
          </cell>
          <cell r="K15731">
            <v>0</v>
          </cell>
          <cell r="L15731">
            <v>0</v>
          </cell>
          <cell r="M15731">
            <v>0</v>
          </cell>
          <cell r="N15731">
            <v>0</v>
          </cell>
          <cell r="O15731">
            <v>20000</v>
          </cell>
          <cell r="P15731">
            <v>650000</v>
          </cell>
        </row>
        <row r="15732">
          <cell r="A15732" t="str">
            <v>20051010</v>
          </cell>
          <cell r="B15732" t="str">
            <v>0541</v>
          </cell>
          <cell r="C15732" t="str">
            <v>BL RF PRODUCTS</v>
          </cell>
          <cell r="D15732" t="str">
            <v>PL RF CONSUMER PROD</v>
          </cell>
          <cell r="E15732" t="str">
            <v>VARICAPS</v>
          </cell>
          <cell r="F15732" t="str">
            <v>FP</v>
          </cell>
          <cell r="G15732" t="str">
            <v>EEET</v>
          </cell>
          <cell r="H15732" t="str">
            <v>CSW ELCOTEQ</v>
          </cell>
          <cell r="I15732" t="str">
            <v>CSW</v>
          </cell>
          <cell r="J15732">
            <v>16185</v>
          </cell>
          <cell r="K15732">
            <v>0</v>
          </cell>
          <cell r="L15732">
            <v>0</v>
          </cell>
          <cell r="M15732">
            <v>0</v>
          </cell>
          <cell r="N15732">
            <v>0</v>
          </cell>
          <cell r="O15732">
            <v>0</v>
          </cell>
          <cell r="P15732">
            <v>16185</v>
          </cell>
        </row>
        <row r="15733">
          <cell r="A15733" t="str">
            <v>20051010</v>
          </cell>
          <cell r="B15733" t="str">
            <v>0541</v>
          </cell>
          <cell r="C15733" t="str">
            <v>BL RF PRODUCTS</v>
          </cell>
          <cell r="D15733" t="str">
            <v>PL RF CONSUMER PROD</v>
          </cell>
          <cell r="E15733" t="str">
            <v>VARICAPS</v>
          </cell>
          <cell r="F15733" t="str">
            <v>FP</v>
          </cell>
          <cell r="G15733" t="str">
            <v>ESFC</v>
          </cell>
          <cell r="H15733" t="str">
            <v>FORD CADIZ</v>
          </cell>
          <cell r="I15733" t="str">
            <v>CSW</v>
          </cell>
          <cell r="J15733">
            <v>15000</v>
          </cell>
          <cell r="K15733">
            <v>0</v>
          </cell>
          <cell r="L15733">
            <v>0</v>
          </cell>
          <cell r="M15733">
            <v>0</v>
          </cell>
          <cell r="N15733">
            <v>0</v>
          </cell>
          <cell r="O15733">
            <v>0</v>
          </cell>
          <cell r="P15733">
            <v>15000</v>
          </cell>
        </row>
        <row r="15734">
          <cell r="A15734" t="str">
            <v>20051010</v>
          </cell>
          <cell r="B15734" t="str">
            <v>0541</v>
          </cell>
          <cell r="C15734" t="str">
            <v>BL RF PRODUCTS</v>
          </cell>
          <cell r="D15734" t="str">
            <v>PL RF CONSUMER PROD</v>
          </cell>
          <cell r="E15734" t="str">
            <v>VARICAPS</v>
          </cell>
          <cell r="F15734" t="str">
            <v>FP</v>
          </cell>
          <cell r="G15734" t="str">
            <v>FINS</v>
          </cell>
          <cell r="H15734" t="str">
            <v>NOKIA CORP/NOKIA MOBILE PHONES</v>
          </cell>
          <cell r="I15734" t="str">
            <v>CSW</v>
          </cell>
          <cell r="J15734">
            <v>291000</v>
          </cell>
          <cell r="K15734">
            <v>0</v>
          </cell>
          <cell r="L15734">
            <v>0</v>
          </cell>
          <cell r="M15734">
            <v>0</v>
          </cell>
          <cell r="N15734">
            <v>0</v>
          </cell>
          <cell r="O15734">
            <v>198000</v>
          </cell>
          <cell r="P15734">
            <v>489000</v>
          </cell>
        </row>
        <row r="15735">
          <cell r="A15735" t="str">
            <v>20051010</v>
          </cell>
          <cell r="B15735" t="str">
            <v>0541</v>
          </cell>
          <cell r="C15735" t="str">
            <v>BL RF PRODUCTS</v>
          </cell>
          <cell r="D15735" t="str">
            <v>PL RF CONSUMER PROD</v>
          </cell>
          <cell r="E15735" t="str">
            <v>VARICAPS</v>
          </cell>
          <cell r="F15735" t="str">
            <v>FP</v>
          </cell>
          <cell r="G15735" t="str">
            <v>HK00</v>
          </cell>
          <cell r="H15735" t="str">
            <v>RDC APSH</v>
          </cell>
          <cell r="I15735" t="str">
            <v>RDC</v>
          </cell>
          <cell r="J15735">
            <v>16881000</v>
          </cell>
          <cell r="K15735">
            <v>0</v>
          </cell>
          <cell r="L15735">
            <v>30000</v>
          </cell>
          <cell r="M15735">
            <v>0</v>
          </cell>
          <cell r="N15735">
            <v>0</v>
          </cell>
          <cell r="O15735">
            <v>3330000</v>
          </cell>
          <cell r="P15735">
            <v>20241000</v>
          </cell>
        </row>
        <row r="15736">
          <cell r="A15736" t="str">
            <v>20051010</v>
          </cell>
          <cell r="B15736" t="str">
            <v>0541</v>
          </cell>
          <cell r="C15736" t="str">
            <v>BL RF PRODUCTS</v>
          </cell>
          <cell r="D15736" t="str">
            <v>PL RF CONSUMER PROD</v>
          </cell>
          <cell r="E15736" t="str">
            <v>VARICAPS</v>
          </cell>
          <cell r="F15736" t="str">
            <v>FP</v>
          </cell>
          <cell r="G15736" t="str">
            <v>HK10</v>
          </cell>
          <cell r="H15736" t="str">
            <v>IWH (BL Control) EDL</v>
          </cell>
          <cell r="I15736" t="str">
            <v>IWH</v>
          </cell>
          <cell r="J15736">
            <v>48984000</v>
          </cell>
          <cell r="K15736">
            <v>0</v>
          </cell>
          <cell r="L15736">
            <v>0</v>
          </cell>
          <cell r="M15736">
            <v>0</v>
          </cell>
          <cell r="N15736">
            <v>0</v>
          </cell>
          <cell r="O15736">
            <v>33165000</v>
          </cell>
          <cell r="P15736">
            <v>82149000</v>
          </cell>
        </row>
        <row r="15737">
          <cell r="A15737" t="str">
            <v>20051010</v>
          </cell>
          <cell r="B15737" t="str">
            <v>0541</v>
          </cell>
          <cell r="C15737" t="str">
            <v>BL RF PRODUCTS</v>
          </cell>
          <cell r="D15737" t="str">
            <v>PL RF CONSUMER PROD</v>
          </cell>
          <cell r="E15737" t="str">
            <v>VARICAPS</v>
          </cell>
          <cell r="F15737" t="str">
            <v>FP</v>
          </cell>
          <cell r="G15737" t="str">
            <v>HKSK</v>
          </cell>
          <cell r="H15737" t="str">
            <v>SHENZHEN</v>
          </cell>
          <cell r="I15737" t="str">
            <v>CSW</v>
          </cell>
          <cell r="J15737">
            <v>84000</v>
          </cell>
          <cell r="K15737">
            <v>0</v>
          </cell>
          <cell r="L15737">
            <v>0</v>
          </cell>
          <cell r="M15737">
            <v>0</v>
          </cell>
          <cell r="N15737">
            <v>0</v>
          </cell>
          <cell r="O15737">
            <v>141000</v>
          </cell>
          <cell r="P15737">
            <v>225000</v>
          </cell>
        </row>
        <row r="15738">
          <cell r="A15738" t="str">
            <v>20051010</v>
          </cell>
          <cell r="B15738" t="str">
            <v>0541</v>
          </cell>
          <cell r="C15738" t="str">
            <v>BL RF PRODUCTS</v>
          </cell>
          <cell r="D15738" t="str">
            <v>PL RF CONSUMER PROD</v>
          </cell>
          <cell r="E15738" t="str">
            <v>VARICAPS</v>
          </cell>
          <cell r="F15738" t="str">
            <v>FP</v>
          </cell>
          <cell r="G15738" t="str">
            <v>HKTT</v>
          </cell>
          <cell r="H15738" t="str">
            <v>CP On-site Warehouse AP</v>
          </cell>
          <cell r="I15738" t="str">
            <v>RDC</v>
          </cell>
          <cell r="J15738">
            <v>4629000</v>
          </cell>
          <cell r="K15738">
            <v>0</v>
          </cell>
          <cell r="L15738">
            <v>0</v>
          </cell>
          <cell r="M15738">
            <v>0</v>
          </cell>
          <cell r="N15738">
            <v>0</v>
          </cell>
          <cell r="O15738">
            <v>184000</v>
          </cell>
          <cell r="P15738">
            <v>4813000</v>
          </cell>
        </row>
        <row r="15739">
          <cell r="A15739" t="str">
            <v>20051010</v>
          </cell>
          <cell r="B15739" t="str">
            <v>0541</v>
          </cell>
          <cell r="C15739" t="str">
            <v>BL RF PRODUCTS</v>
          </cell>
          <cell r="D15739" t="str">
            <v>PL RF CONSUMER PROD</v>
          </cell>
          <cell r="E15739" t="str">
            <v>VARICAPS</v>
          </cell>
          <cell r="F15739" t="str">
            <v>FP</v>
          </cell>
          <cell r="G15739" t="str">
            <v>HUAS</v>
          </cell>
          <cell r="H15739" t="str">
            <v>EXEL</v>
          </cell>
          <cell r="I15739" t="str">
            <v>CSW</v>
          </cell>
          <cell r="J15739">
            <v>276000</v>
          </cell>
          <cell r="K15739">
            <v>0</v>
          </cell>
          <cell r="L15739">
            <v>0</v>
          </cell>
          <cell r="M15739">
            <v>0</v>
          </cell>
          <cell r="N15739">
            <v>0</v>
          </cell>
          <cell r="O15739">
            <v>0</v>
          </cell>
          <cell r="P15739">
            <v>276000</v>
          </cell>
        </row>
        <row r="15740">
          <cell r="A15740" t="str">
            <v>20051010</v>
          </cell>
          <cell r="B15740" t="str">
            <v>0541</v>
          </cell>
          <cell r="C15740" t="str">
            <v>BL RF PRODUCTS</v>
          </cell>
          <cell r="D15740" t="str">
            <v>PL RF CONSUMER PROD</v>
          </cell>
          <cell r="E15740" t="str">
            <v>VARICAPS</v>
          </cell>
          <cell r="F15740" t="str">
            <v>FP</v>
          </cell>
          <cell r="G15740" t="str">
            <v>HUJT</v>
          </cell>
          <cell r="H15740" t="str">
            <v>CSW Jabil Tiszaujvaros</v>
          </cell>
          <cell r="I15740" t="str">
            <v>CSW</v>
          </cell>
          <cell r="J15740">
            <v>330000</v>
          </cell>
          <cell r="K15740">
            <v>0</v>
          </cell>
          <cell r="L15740">
            <v>0</v>
          </cell>
          <cell r="M15740">
            <v>0</v>
          </cell>
          <cell r="N15740">
            <v>0</v>
          </cell>
          <cell r="O15740">
            <v>0</v>
          </cell>
          <cell r="P15740">
            <v>330000</v>
          </cell>
        </row>
        <row r="15741">
          <cell r="A15741" t="str">
            <v>20051010</v>
          </cell>
          <cell r="B15741" t="str">
            <v>0541</v>
          </cell>
          <cell r="C15741" t="str">
            <v>BL RF PRODUCTS</v>
          </cell>
          <cell r="D15741" t="str">
            <v>PL RF CONSUMER PROD</v>
          </cell>
          <cell r="E15741" t="str">
            <v>VARICAPS</v>
          </cell>
          <cell r="F15741" t="str">
            <v>FP</v>
          </cell>
          <cell r="G15741" t="str">
            <v>HUNK</v>
          </cell>
          <cell r="H15741" t="str">
            <v>NOKIA KOMAROM KFT</v>
          </cell>
          <cell r="I15741" t="str">
            <v>CSW</v>
          </cell>
          <cell r="J15741">
            <v>366000</v>
          </cell>
          <cell r="K15741">
            <v>0</v>
          </cell>
          <cell r="L15741">
            <v>0</v>
          </cell>
          <cell r="M15741">
            <v>0</v>
          </cell>
          <cell r="N15741">
            <v>0</v>
          </cell>
          <cell r="O15741">
            <v>351000</v>
          </cell>
          <cell r="P15741">
            <v>717000</v>
          </cell>
        </row>
        <row r="15742">
          <cell r="A15742" t="str">
            <v>20051010</v>
          </cell>
          <cell r="B15742" t="str">
            <v>0541</v>
          </cell>
          <cell r="C15742" t="str">
            <v>BL RF PRODUCTS</v>
          </cell>
          <cell r="D15742" t="str">
            <v>PL RF CONSUMER PROD</v>
          </cell>
          <cell r="E15742" t="str">
            <v>VARICAPS</v>
          </cell>
          <cell r="F15742" t="str">
            <v>FP</v>
          </cell>
          <cell r="G15742" t="str">
            <v>KRNM</v>
          </cell>
          <cell r="H15742" t="str">
            <v>NOKIA MASAN KOREA</v>
          </cell>
          <cell r="I15742" t="str">
            <v>CSW</v>
          </cell>
          <cell r="J15742">
            <v>150000</v>
          </cell>
          <cell r="K15742">
            <v>0</v>
          </cell>
          <cell r="L15742">
            <v>0</v>
          </cell>
          <cell r="M15742">
            <v>0</v>
          </cell>
          <cell r="N15742">
            <v>0</v>
          </cell>
          <cell r="O15742">
            <v>0</v>
          </cell>
          <cell r="P15742">
            <v>150000</v>
          </cell>
        </row>
        <row r="15743">
          <cell r="A15743" t="str">
            <v>20051010</v>
          </cell>
          <cell r="B15743" t="str">
            <v>0541</v>
          </cell>
          <cell r="C15743" t="str">
            <v>BL RF PRODUCTS</v>
          </cell>
          <cell r="D15743" t="str">
            <v>PL RF CONSUMER PROD</v>
          </cell>
          <cell r="E15743" t="str">
            <v>VARICAPS</v>
          </cell>
          <cell r="F15743" t="str">
            <v>FP</v>
          </cell>
          <cell r="G15743" t="str">
            <v>MYBB</v>
          </cell>
          <cell r="H15743" t="str">
            <v>ROBERT BOSCH (M) SDN BHD</v>
          </cell>
          <cell r="I15743" t="str">
            <v>CSW</v>
          </cell>
          <cell r="J15743">
            <v>24000</v>
          </cell>
          <cell r="K15743">
            <v>0</v>
          </cell>
          <cell r="L15743">
            <v>0</v>
          </cell>
          <cell r="M15743">
            <v>0</v>
          </cell>
          <cell r="N15743">
            <v>0</v>
          </cell>
          <cell r="O15743">
            <v>27000</v>
          </cell>
          <cell r="P15743">
            <v>51000</v>
          </cell>
        </row>
        <row r="15744">
          <cell r="A15744" t="str">
            <v>20051010</v>
          </cell>
          <cell r="B15744" t="str">
            <v>0541</v>
          </cell>
          <cell r="C15744" t="str">
            <v>BL RF PRODUCTS</v>
          </cell>
          <cell r="D15744" t="str">
            <v>PL RF CONSUMER PROD</v>
          </cell>
          <cell r="E15744" t="str">
            <v>VARICAPS</v>
          </cell>
          <cell r="F15744" t="str">
            <v>FP</v>
          </cell>
          <cell r="G15744" t="str">
            <v>MYFA</v>
          </cell>
          <cell r="H15744" t="str">
            <v>FLEXTRONICS_MY_ShahAlam</v>
          </cell>
          <cell r="I15744" t="str">
            <v>CSW</v>
          </cell>
          <cell r="J15744">
            <v>1059000</v>
          </cell>
          <cell r="K15744">
            <v>0</v>
          </cell>
          <cell r="L15744">
            <v>0</v>
          </cell>
          <cell r="M15744">
            <v>0</v>
          </cell>
          <cell r="N15744">
            <v>0</v>
          </cell>
          <cell r="O15744">
            <v>267000</v>
          </cell>
          <cell r="P15744">
            <v>1326000</v>
          </cell>
        </row>
        <row r="15745">
          <cell r="A15745" t="str">
            <v>20051010</v>
          </cell>
          <cell r="B15745" t="str">
            <v>0541</v>
          </cell>
          <cell r="C15745" t="str">
            <v>BL RF PRODUCTS</v>
          </cell>
          <cell r="D15745" t="str">
            <v>PL RF CONSUMER PROD</v>
          </cell>
          <cell r="E15745" t="str">
            <v>VARICAPS</v>
          </cell>
          <cell r="F15745" t="str">
            <v>FP</v>
          </cell>
          <cell r="G15745" t="str">
            <v>NL00</v>
          </cell>
          <cell r="H15745" t="str">
            <v>RDC EU / TNT LOGISTICS BV</v>
          </cell>
          <cell r="I15745" t="str">
            <v>RDC</v>
          </cell>
          <cell r="J15745">
            <v>771000</v>
          </cell>
          <cell r="K15745">
            <v>20000</v>
          </cell>
          <cell r="L15745">
            <v>0</v>
          </cell>
          <cell r="M15745">
            <v>0</v>
          </cell>
          <cell r="N15745">
            <v>0</v>
          </cell>
          <cell r="O15745">
            <v>0</v>
          </cell>
          <cell r="P15745">
            <v>791000</v>
          </cell>
        </row>
        <row r="15746">
          <cell r="A15746" t="str">
            <v>20051010</v>
          </cell>
          <cell r="B15746" t="str">
            <v>0541</v>
          </cell>
          <cell r="C15746" t="str">
            <v>BL RF PRODUCTS</v>
          </cell>
          <cell r="D15746" t="str">
            <v>PL RF CONSUMER PROD</v>
          </cell>
          <cell r="E15746" t="str">
            <v>VARICAPS</v>
          </cell>
          <cell r="F15746" t="str">
            <v>FP</v>
          </cell>
          <cell r="G15746" t="str">
            <v>NLTT</v>
          </cell>
          <cell r="H15746" t="str">
            <v>TNT LOGISTICS BV</v>
          </cell>
          <cell r="I15746" t="str">
            <v>RDC</v>
          </cell>
          <cell r="J15746">
            <v>3180000</v>
          </cell>
          <cell r="K15746">
            <v>0</v>
          </cell>
          <cell r="L15746">
            <v>0</v>
          </cell>
          <cell r="M15746">
            <v>0</v>
          </cell>
          <cell r="N15746">
            <v>0</v>
          </cell>
          <cell r="O15746">
            <v>282000</v>
          </cell>
          <cell r="P15746">
            <v>3462000</v>
          </cell>
        </row>
        <row r="15747">
          <cell r="A15747" t="str">
            <v>20051010</v>
          </cell>
          <cell r="B15747" t="str">
            <v>0541</v>
          </cell>
          <cell r="C15747" t="str">
            <v>BL RF PRODUCTS</v>
          </cell>
          <cell r="D15747" t="str">
            <v>PL RF CONSUMER PROD</v>
          </cell>
          <cell r="E15747" t="str">
            <v>VARICAPS</v>
          </cell>
          <cell r="F15747" t="str">
            <v>FP</v>
          </cell>
          <cell r="G15747" t="str">
            <v>PLAS</v>
          </cell>
          <cell r="H15747" t="str">
            <v>EXEL POLAND SP. Z.O.O.</v>
          </cell>
          <cell r="I15747" t="str">
            <v>CSW</v>
          </cell>
          <cell r="J15747">
            <v>21000</v>
          </cell>
          <cell r="K15747">
            <v>0</v>
          </cell>
          <cell r="L15747">
            <v>0</v>
          </cell>
          <cell r="M15747">
            <v>0</v>
          </cell>
          <cell r="N15747">
            <v>0</v>
          </cell>
          <cell r="O15747">
            <v>0</v>
          </cell>
          <cell r="P15747">
            <v>21000</v>
          </cell>
        </row>
        <row r="15748">
          <cell r="A15748" t="str">
            <v>20051010</v>
          </cell>
          <cell r="B15748" t="str">
            <v>0541</v>
          </cell>
          <cell r="C15748" t="str">
            <v>BL RF PRODUCTS</v>
          </cell>
          <cell r="D15748" t="str">
            <v>PL RF CONSUMER PROD</v>
          </cell>
          <cell r="E15748" t="str">
            <v>VARICAPS</v>
          </cell>
          <cell r="F15748" t="str">
            <v>FP</v>
          </cell>
          <cell r="G15748" t="str">
            <v>PTFP</v>
          </cell>
          <cell r="H15748" t="str">
            <v>FORD PALMELA</v>
          </cell>
          <cell r="I15748" t="str">
            <v>CSW</v>
          </cell>
          <cell r="J15748">
            <v>445000</v>
          </cell>
          <cell r="K15748">
            <v>0</v>
          </cell>
          <cell r="L15748">
            <v>0</v>
          </cell>
          <cell r="M15748">
            <v>0</v>
          </cell>
          <cell r="N15748">
            <v>0</v>
          </cell>
          <cell r="O15748">
            <v>0</v>
          </cell>
          <cell r="P15748">
            <v>445000</v>
          </cell>
        </row>
        <row r="15749">
          <cell r="A15749" t="str">
            <v>20051010</v>
          </cell>
          <cell r="B15749" t="str">
            <v>0541</v>
          </cell>
          <cell r="C15749" t="str">
            <v>BL RF PRODUCTS</v>
          </cell>
          <cell r="D15749" t="str">
            <v>PL RF CONSUMER PROD</v>
          </cell>
          <cell r="E15749" t="str">
            <v>VARICAPS</v>
          </cell>
          <cell r="F15749" t="str">
            <v>FP</v>
          </cell>
          <cell r="G15749" t="str">
            <v>SGTS</v>
          </cell>
          <cell r="H15749" t="str">
            <v>Tuner</v>
          </cell>
          <cell r="I15749" t="str">
            <v>CSW</v>
          </cell>
          <cell r="J15749">
            <v>4960000</v>
          </cell>
          <cell r="K15749">
            <v>0</v>
          </cell>
          <cell r="L15749">
            <v>0</v>
          </cell>
          <cell r="M15749">
            <v>0</v>
          </cell>
          <cell r="N15749">
            <v>0</v>
          </cell>
          <cell r="O15749">
            <v>1780000</v>
          </cell>
          <cell r="P15749">
            <v>6740000</v>
          </cell>
        </row>
        <row r="15750">
          <cell r="A15750" t="str">
            <v>20051010</v>
          </cell>
          <cell r="B15750" t="str">
            <v>0541</v>
          </cell>
          <cell r="C15750" t="str">
            <v>BL RF PRODUCTS</v>
          </cell>
          <cell r="D15750" t="str">
            <v>PL RF CONSUMER PROD</v>
          </cell>
          <cell r="E15750" t="str">
            <v>VARICAPS</v>
          </cell>
          <cell r="F15750" t="str">
            <v>FP</v>
          </cell>
          <cell r="G15750" t="str">
            <v>THSS</v>
          </cell>
          <cell r="H15750" t="str">
            <v>Samsung</v>
          </cell>
          <cell r="I15750" t="str">
            <v>CSW</v>
          </cell>
          <cell r="J15750">
            <v>1356000</v>
          </cell>
          <cell r="K15750">
            <v>0</v>
          </cell>
          <cell r="L15750">
            <v>0</v>
          </cell>
          <cell r="M15750">
            <v>0</v>
          </cell>
          <cell r="N15750">
            <v>0</v>
          </cell>
          <cell r="O15750">
            <v>150000</v>
          </cell>
          <cell r="P15750">
            <v>1506000</v>
          </cell>
        </row>
        <row r="15751">
          <cell r="A15751" t="str">
            <v>20051010</v>
          </cell>
          <cell r="B15751" t="str">
            <v>0541</v>
          </cell>
          <cell r="C15751" t="str">
            <v>BL RF PRODUCTS</v>
          </cell>
          <cell r="D15751" t="str">
            <v>PL RF CONSUMER PROD</v>
          </cell>
          <cell r="E15751" t="str">
            <v>VARICAPS</v>
          </cell>
          <cell r="F15751" t="str">
            <v>FP</v>
          </cell>
          <cell r="G15751" t="str">
            <v>US00</v>
          </cell>
          <cell r="H15751" t="str">
            <v>RDC NARSO</v>
          </cell>
          <cell r="I15751" t="str">
            <v>RDC</v>
          </cell>
          <cell r="J15751">
            <v>574000</v>
          </cell>
          <cell r="K15751">
            <v>0</v>
          </cell>
          <cell r="L15751">
            <v>309000</v>
          </cell>
          <cell r="M15751">
            <v>0</v>
          </cell>
          <cell r="N15751">
            <v>0</v>
          </cell>
          <cell r="O15751">
            <v>10000</v>
          </cell>
          <cell r="P15751">
            <v>893000</v>
          </cell>
        </row>
        <row r="15752">
          <cell r="A15752" t="str">
            <v>20051010</v>
          </cell>
          <cell r="B15752" t="str">
            <v>0541</v>
          </cell>
          <cell r="C15752" t="str">
            <v>BL RF PRODUCTS</v>
          </cell>
          <cell r="D15752" t="str">
            <v>PL RF CONSUMER PROD</v>
          </cell>
          <cell r="E15752" t="str">
            <v>VARICAPS</v>
          </cell>
          <cell r="F15752" t="str">
            <v>FP</v>
          </cell>
          <cell r="G15752" t="str">
            <v>US01</v>
          </cell>
          <cell r="H15752" t="str">
            <v>TRN NA</v>
          </cell>
          <cell r="I15752" t="str">
            <v>TRN</v>
          </cell>
          <cell r="J15752">
            <v>0</v>
          </cell>
          <cell r="K15752">
            <v>0</v>
          </cell>
          <cell r="L15752">
            <v>0</v>
          </cell>
          <cell r="M15752">
            <v>0</v>
          </cell>
          <cell r="N15752">
            <v>0</v>
          </cell>
          <cell r="O15752">
            <v>0</v>
          </cell>
          <cell r="P15752">
            <v>0</v>
          </cell>
        </row>
        <row r="15753">
          <cell r="A15753" t="str">
            <v>20051010</v>
          </cell>
          <cell r="B15753" t="str">
            <v>0541</v>
          </cell>
          <cell r="C15753" t="str">
            <v>BL RF PRODUCTS</v>
          </cell>
          <cell r="D15753" t="str">
            <v>PL RF CONSUMER PROD</v>
          </cell>
          <cell r="E15753" t="str">
            <v>VARICAPS</v>
          </cell>
          <cell r="F15753" t="str">
            <v>FP</v>
          </cell>
          <cell r="G15753" t="str">
            <v>USDJ</v>
          </cell>
          <cell r="H15753" t="str">
            <v>PHILIPS SEMI DELCO JIT Whse, I</v>
          </cell>
          <cell r="I15753" t="str">
            <v>CSW</v>
          </cell>
          <cell r="J15753">
            <v>202500</v>
          </cell>
          <cell r="K15753">
            <v>0</v>
          </cell>
          <cell r="L15753">
            <v>0</v>
          </cell>
          <cell r="M15753">
            <v>0</v>
          </cell>
          <cell r="N15753">
            <v>0</v>
          </cell>
          <cell r="O15753">
            <v>70000</v>
          </cell>
          <cell r="P15753">
            <v>272500</v>
          </cell>
        </row>
        <row r="15754">
          <cell r="A15754" t="str">
            <v>20051010</v>
          </cell>
          <cell r="B15754" t="str">
            <v>0541</v>
          </cell>
          <cell r="C15754" t="str">
            <v>BL RF PRODUCTS</v>
          </cell>
          <cell r="D15754" t="str">
            <v>PL RF CONSUMER PROD</v>
          </cell>
          <cell r="E15754" t="str">
            <v>VARICAPS</v>
          </cell>
          <cell r="F15754" t="str">
            <v>FP</v>
          </cell>
          <cell r="G15754" t="str">
            <v>USGI</v>
          </cell>
          <cell r="H15754" t="str">
            <v>CSW Delco VMI (Reynosa)</v>
          </cell>
          <cell r="I15754" t="str">
            <v>CSW</v>
          </cell>
          <cell r="J15754">
            <v>350000</v>
          </cell>
          <cell r="K15754">
            <v>0</v>
          </cell>
          <cell r="L15754">
            <v>0</v>
          </cell>
          <cell r="M15754">
            <v>0</v>
          </cell>
          <cell r="N15754">
            <v>0</v>
          </cell>
          <cell r="O15754">
            <v>170000</v>
          </cell>
          <cell r="P15754">
            <v>520000</v>
          </cell>
        </row>
        <row r="15755">
          <cell r="A15755" t="str">
            <v>20051010</v>
          </cell>
          <cell r="B15755" t="str">
            <v>0541</v>
          </cell>
          <cell r="C15755" t="str">
            <v>BL RF PRODUCTS</v>
          </cell>
          <cell r="D15755" t="str">
            <v>PL RF CONSUMER PROD</v>
          </cell>
          <cell r="E15755" t="str">
            <v>VARICAPS</v>
          </cell>
          <cell r="F15755" t="str">
            <v>FP</v>
          </cell>
          <cell r="G15755" t="str">
            <v>USJG</v>
          </cell>
          <cell r="H15755" t="str">
            <v>CSW Jabil JIT Guadalajara</v>
          </cell>
          <cell r="I15755" t="str">
            <v>CSW</v>
          </cell>
          <cell r="J15755">
            <v>50000</v>
          </cell>
          <cell r="K15755">
            <v>0</v>
          </cell>
          <cell r="L15755">
            <v>0</v>
          </cell>
          <cell r="M15755">
            <v>0</v>
          </cell>
          <cell r="N15755">
            <v>0</v>
          </cell>
          <cell r="O15755">
            <v>0</v>
          </cell>
          <cell r="P15755">
            <v>50000</v>
          </cell>
        </row>
        <row r="15756">
          <cell r="A15756" t="str">
            <v>20051010</v>
          </cell>
          <cell r="B15756" t="str">
            <v>0541</v>
          </cell>
          <cell r="C15756" t="str">
            <v>BL RF PRODUCTS</v>
          </cell>
          <cell r="D15756" t="str">
            <v>PL RF CONSUMER PROD</v>
          </cell>
          <cell r="E15756" t="str">
            <v>VARICAPS</v>
          </cell>
          <cell r="F15756" t="str">
            <v>FP</v>
          </cell>
          <cell r="G15756" t="str">
            <v>USNR</v>
          </cell>
          <cell r="H15756" t="str">
            <v>NOKIA INC. REYNOSA</v>
          </cell>
          <cell r="I15756" t="str">
            <v>CSW</v>
          </cell>
          <cell r="J15756">
            <v>130000</v>
          </cell>
          <cell r="K15756">
            <v>0</v>
          </cell>
          <cell r="L15756">
            <v>0</v>
          </cell>
          <cell r="M15756">
            <v>0</v>
          </cell>
          <cell r="N15756">
            <v>0</v>
          </cell>
          <cell r="O15756">
            <v>0</v>
          </cell>
          <cell r="P15756">
            <v>130000</v>
          </cell>
        </row>
        <row r="15757">
          <cell r="A15757" t="str">
            <v>20051010</v>
          </cell>
          <cell r="B15757" t="str">
            <v>0541</v>
          </cell>
          <cell r="C15757" t="str">
            <v>BL RF PRODUCTS</v>
          </cell>
          <cell r="D15757" t="str">
            <v>PL RF CONSUMER PROD</v>
          </cell>
          <cell r="E15757" t="str">
            <v>VARICAPS</v>
          </cell>
          <cell r="F15757" t="str">
            <v>FP</v>
          </cell>
          <cell r="G15757" t="str">
            <v>USOH</v>
          </cell>
          <cell r="H15757" t="str">
            <v>CSW Ford (Hatfield)</v>
          </cell>
          <cell r="I15757" t="str">
            <v>CSW</v>
          </cell>
          <cell r="J15757">
            <v>9000</v>
          </cell>
          <cell r="K15757">
            <v>0</v>
          </cell>
          <cell r="L15757">
            <v>0</v>
          </cell>
          <cell r="M15757">
            <v>0</v>
          </cell>
          <cell r="N15757">
            <v>0</v>
          </cell>
          <cell r="O15757">
            <v>0</v>
          </cell>
          <cell r="P15757">
            <v>9000</v>
          </cell>
        </row>
        <row r="15758">
          <cell r="A15758" t="str">
            <v>20051010</v>
          </cell>
          <cell r="B15758" t="str">
            <v>0541</v>
          </cell>
          <cell r="C15758" t="str">
            <v>BL RF PRODUCTS</v>
          </cell>
          <cell r="D15758" t="str">
            <v>PL RF CONSUMER PROD</v>
          </cell>
          <cell r="E15758" t="str">
            <v>VARICAPS</v>
          </cell>
          <cell r="F15758" t="str">
            <v>FP</v>
          </cell>
          <cell r="G15758" t="str">
            <v>USPP</v>
          </cell>
          <cell r="H15758" t="str">
            <v>CSW PANASONIC PEACHTREE</v>
          </cell>
          <cell r="I15758" t="str">
            <v>CSW</v>
          </cell>
          <cell r="J15758">
            <v>0</v>
          </cell>
          <cell r="K15758">
            <v>0</v>
          </cell>
          <cell r="L15758">
            <v>0</v>
          </cell>
          <cell r="M15758">
            <v>0</v>
          </cell>
          <cell r="N15758">
            <v>0</v>
          </cell>
          <cell r="O15758">
            <v>3000</v>
          </cell>
          <cell r="P15758">
            <v>3000</v>
          </cell>
        </row>
        <row r="15759">
          <cell r="A15759" t="str">
            <v>20051010</v>
          </cell>
          <cell r="B15759" t="str">
            <v>0541</v>
          </cell>
          <cell r="C15759" t="str">
            <v>BL RF PRODUCTS</v>
          </cell>
          <cell r="D15759" t="str">
            <v>PL RF CONSUMER PROD</v>
          </cell>
          <cell r="E15759" t="str">
            <v>VARICAPS</v>
          </cell>
          <cell r="F15759" t="str">
            <v>FP</v>
          </cell>
          <cell r="G15759" t="str">
            <v>USTC</v>
          </cell>
          <cell r="H15759" t="str">
            <v>CSW Siemens (Huntsville)</v>
          </cell>
          <cell r="I15759" t="str">
            <v>CSW</v>
          </cell>
          <cell r="J15759">
            <v>20000</v>
          </cell>
          <cell r="K15759">
            <v>0</v>
          </cell>
          <cell r="L15759">
            <v>0</v>
          </cell>
          <cell r="M15759">
            <v>0</v>
          </cell>
          <cell r="N15759">
            <v>0</v>
          </cell>
          <cell r="O15759">
            <v>0</v>
          </cell>
          <cell r="P15759">
            <v>20000</v>
          </cell>
        </row>
        <row r="15760">
          <cell r="A15760" t="str">
            <v>20051010</v>
          </cell>
          <cell r="B15760" t="str">
            <v>0541</v>
          </cell>
          <cell r="C15760" t="str">
            <v>BL RF PRODUCTS</v>
          </cell>
          <cell r="D15760" t="str">
            <v>PL RF CONSUMER PROD</v>
          </cell>
          <cell r="E15760" t="str">
            <v>VARICAPS</v>
          </cell>
          <cell r="F15760" t="str">
            <v>FP</v>
          </cell>
          <cell r="G15760" t="str">
            <v>USTM</v>
          </cell>
          <cell r="H15760" t="str">
            <v>CSW Ford (Altec - El Paso)</v>
          </cell>
          <cell r="I15760" t="str">
            <v>CSW</v>
          </cell>
          <cell r="J15760">
            <v>183000</v>
          </cell>
          <cell r="K15760">
            <v>0</v>
          </cell>
          <cell r="L15760">
            <v>0</v>
          </cell>
          <cell r="M15760">
            <v>0</v>
          </cell>
          <cell r="N15760">
            <v>0</v>
          </cell>
          <cell r="O15760">
            <v>21000</v>
          </cell>
          <cell r="P15760">
            <v>204000</v>
          </cell>
        </row>
        <row r="15761">
          <cell r="A15761" t="str">
            <v>20051010</v>
          </cell>
          <cell r="B15761" t="str">
            <v>0541</v>
          </cell>
          <cell r="C15761" t="str">
            <v>BL RF PRODUCTS</v>
          </cell>
          <cell r="D15761" t="str">
            <v>PL RF CONSUMER PROD</v>
          </cell>
          <cell r="E15761" t="str">
            <v>VARICAPS</v>
          </cell>
          <cell r="F15761" t="str">
            <v>FP</v>
          </cell>
          <cell r="G15761" t="str">
            <v>USTT</v>
          </cell>
          <cell r="H15761" t="str">
            <v>CSW Auto</v>
          </cell>
          <cell r="I15761" t="str">
            <v>RDC</v>
          </cell>
          <cell r="J15761">
            <v>1537000</v>
          </cell>
          <cell r="K15761">
            <v>0</v>
          </cell>
          <cell r="L15761">
            <v>0</v>
          </cell>
          <cell r="M15761">
            <v>0</v>
          </cell>
          <cell r="N15761">
            <v>0</v>
          </cell>
          <cell r="O15761">
            <v>36000</v>
          </cell>
          <cell r="P15761">
            <v>1573000</v>
          </cell>
        </row>
        <row r="15762">
          <cell r="A15762" t="str">
            <v>20051010</v>
          </cell>
          <cell r="B15762" t="str">
            <v>0541</v>
          </cell>
          <cell r="C15762" t="str">
            <v>BL RF PRODUCTS</v>
          </cell>
          <cell r="D15762" t="str">
            <v>PL RF CONSUMER PROD</v>
          </cell>
          <cell r="E15762" t="str">
            <v>VARICAPS</v>
          </cell>
          <cell r="F15762" t="str">
            <v>WAFER</v>
          </cell>
          <cell r="G15762" t="str">
            <v>all plants</v>
          </cell>
          <cell r="H15762" t="str">
            <v>all descriptions</v>
          </cell>
          <cell r="I15762" t="str">
            <v>MFG</v>
          </cell>
          <cell r="J15762">
            <v>0</v>
          </cell>
          <cell r="K15762">
            <v>0</v>
          </cell>
          <cell r="L15762">
            <v>0</v>
          </cell>
          <cell r="M15762">
            <v>0</v>
          </cell>
          <cell r="N15762">
            <v>0</v>
          </cell>
          <cell r="O15762">
            <v>40</v>
          </cell>
          <cell r="P15762">
            <v>40</v>
          </cell>
        </row>
        <row r="15763">
          <cell r="A15763" t="str">
            <v>20051010</v>
          </cell>
          <cell r="B15763" t="str">
            <v>0541</v>
          </cell>
          <cell r="C15763" t="str">
            <v>BL RF PRODUCTS</v>
          </cell>
          <cell r="D15763" t="str">
            <v>PL RF CONSUMER PROD</v>
          </cell>
          <cell r="E15763" t="str">
            <v>VARICAPS</v>
          </cell>
          <cell r="F15763" t="str">
            <v>WAFER</v>
          </cell>
          <cell r="G15763" t="str">
            <v>all plants</v>
          </cell>
          <cell r="H15763" t="str">
            <v>all descriptions</v>
          </cell>
          <cell r="I15763" t="str">
            <v>all types</v>
          </cell>
          <cell r="J15763">
            <v>0</v>
          </cell>
          <cell r="K15763">
            <v>0</v>
          </cell>
          <cell r="L15763">
            <v>0</v>
          </cell>
          <cell r="M15763">
            <v>0</v>
          </cell>
          <cell r="N15763">
            <v>0</v>
          </cell>
          <cell r="O15763">
            <v>40</v>
          </cell>
          <cell r="P15763">
            <v>40</v>
          </cell>
        </row>
        <row r="15764">
          <cell r="A15764" t="str">
            <v>20051010</v>
          </cell>
          <cell r="B15764" t="str">
            <v>0541</v>
          </cell>
          <cell r="C15764" t="str">
            <v>BL RF PRODUCTS</v>
          </cell>
          <cell r="D15764" t="str">
            <v>PL RF CONSUMER PROD</v>
          </cell>
          <cell r="E15764" t="str">
            <v>VARICAPS</v>
          </cell>
          <cell r="F15764" t="str">
            <v>WAFER</v>
          </cell>
          <cell r="G15764" t="str">
            <v>PH79</v>
          </cell>
          <cell r="H15764" t="str">
            <v>WT PSC</v>
          </cell>
          <cell r="I15764" t="str">
            <v>MFG</v>
          </cell>
          <cell r="J15764">
            <v>0</v>
          </cell>
          <cell r="K15764">
            <v>0</v>
          </cell>
          <cell r="L15764">
            <v>0</v>
          </cell>
          <cell r="M15764">
            <v>0</v>
          </cell>
          <cell r="N15764">
            <v>0</v>
          </cell>
          <cell r="O15764">
            <v>40</v>
          </cell>
          <cell r="P15764">
            <v>40</v>
          </cell>
        </row>
        <row r="15765">
          <cell r="A15765" t="str">
            <v>20051010</v>
          </cell>
          <cell r="B15765" t="str">
            <v>0541</v>
          </cell>
          <cell r="C15765" t="str">
            <v>BL RF PRODUCTS</v>
          </cell>
          <cell r="D15765" t="str">
            <v>PL RF CONSUMER PROD</v>
          </cell>
          <cell r="E15765" t="str">
            <v>VARICAPS</v>
          </cell>
          <cell r="F15765" t="str">
            <v>XTAL</v>
          </cell>
          <cell r="G15765" t="str">
            <v>all plants</v>
          </cell>
          <cell r="H15765" t="str">
            <v>all descriptions</v>
          </cell>
          <cell r="I15765" t="str">
            <v>all types</v>
          </cell>
          <cell r="J15765">
            <v>124900258</v>
          </cell>
          <cell r="K15765">
            <v>0</v>
          </cell>
          <cell r="L15765">
            <v>0</v>
          </cell>
          <cell r="M15765">
            <v>0</v>
          </cell>
          <cell r="N15765">
            <v>0</v>
          </cell>
          <cell r="O15765">
            <v>358553284</v>
          </cell>
          <cell r="P15765">
            <v>483453542</v>
          </cell>
        </row>
        <row r="15766">
          <cell r="A15766" t="str">
            <v>20051010</v>
          </cell>
          <cell r="B15766" t="str">
            <v>0541</v>
          </cell>
          <cell r="C15766" t="str">
            <v>BL RF PRODUCTS</v>
          </cell>
          <cell r="D15766" t="str">
            <v>PL RF CONSUMER PROD</v>
          </cell>
          <cell r="E15766" t="str">
            <v>VARICAPS</v>
          </cell>
          <cell r="F15766" t="str">
            <v>XTAL</v>
          </cell>
          <cell r="G15766" t="str">
            <v>all plants</v>
          </cell>
          <cell r="H15766" t="str">
            <v>all descriptions</v>
          </cell>
          <cell r="I15766" t="str">
            <v>MFG</v>
          </cell>
          <cell r="J15766">
            <v>124900258</v>
          </cell>
          <cell r="K15766">
            <v>0</v>
          </cell>
          <cell r="L15766">
            <v>0</v>
          </cell>
          <cell r="M15766">
            <v>0</v>
          </cell>
          <cell r="N15766">
            <v>0</v>
          </cell>
          <cell r="O15766">
            <v>358553284</v>
          </cell>
          <cell r="P15766">
            <v>483453542</v>
          </cell>
        </row>
        <row r="15767">
          <cell r="A15767" t="str">
            <v>20051010</v>
          </cell>
          <cell r="B15767" t="str">
            <v>0541</v>
          </cell>
          <cell r="C15767" t="str">
            <v>BL RF PRODUCTS</v>
          </cell>
          <cell r="D15767" t="str">
            <v>PL RF CONSUMER PROD</v>
          </cell>
          <cell r="E15767" t="str">
            <v>VARICAPS</v>
          </cell>
          <cell r="F15767" t="str">
            <v>XTAL</v>
          </cell>
          <cell r="G15767" t="str">
            <v>CN71</v>
          </cell>
          <cell r="H15767" t="str">
            <v>AT PS Guangdong</v>
          </cell>
          <cell r="I15767" t="str">
            <v>MFG</v>
          </cell>
          <cell r="J15767">
            <v>79876663</v>
          </cell>
          <cell r="K15767">
            <v>0</v>
          </cell>
          <cell r="L15767">
            <v>0</v>
          </cell>
          <cell r="M15767">
            <v>0</v>
          </cell>
          <cell r="N15767">
            <v>0</v>
          </cell>
          <cell r="O15767">
            <v>53691510</v>
          </cell>
          <cell r="P15767">
            <v>133568173</v>
          </cell>
        </row>
        <row r="15768">
          <cell r="A15768" t="str">
            <v>20051010</v>
          </cell>
          <cell r="B15768" t="str">
            <v>0541</v>
          </cell>
          <cell r="C15768" t="str">
            <v>BL RF PRODUCTS</v>
          </cell>
          <cell r="D15768" t="str">
            <v>PL RF CONSUMER PROD</v>
          </cell>
          <cell r="E15768" t="str">
            <v>VARICAPS</v>
          </cell>
          <cell r="F15768" t="str">
            <v>XTAL</v>
          </cell>
          <cell r="G15768" t="str">
            <v>HK70</v>
          </cell>
          <cell r="H15768" t="str">
            <v>AT EDL</v>
          </cell>
          <cell r="I15768" t="str">
            <v>MFG</v>
          </cell>
          <cell r="J15768">
            <v>45023595</v>
          </cell>
          <cell r="K15768">
            <v>0</v>
          </cell>
          <cell r="L15768">
            <v>0</v>
          </cell>
          <cell r="M15768">
            <v>0</v>
          </cell>
          <cell r="N15768">
            <v>0</v>
          </cell>
          <cell r="O15768">
            <v>304861774</v>
          </cell>
          <cell r="P15768">
            <v>349885369</v>
          </cell>
        </row>
        <row r="15769">
          <cell r="A15769" t="str">
            <v>20051010</v>
          </cell>
          <cell r="B15769" t="str">
            <v>0541</v>
          </cell>
          <cell r="C15769" t="str">
            <v>BL RF PRODUCTS</v>
          </cell>
          <cell r="D15769" t="str">
            <v>PL RF CONSUMER PROD</v>
          </cell>
          <cell r="E15769" t="str">
            <v>W/B 1-4</v>
          </cell>
          <cell r="F15769" t="str">
            <v>all categories</v>
          </cell>
          <cell r="G15769" t="str">
            <v>all plants</v>
          </cell>
          <cell r="H15769" t="str">
            <v>all descriptions</v>
          </cell>
          <cell r="I15769" t="str">
            <v>all types</v>
          </cell>
          <cell r="J15769">
            <v>64333852</v>
          </cell>
          <cell r="K15769">
            <v>194301</v>
          </cell>
          <cell r="L15769">
            <v>252400</v>
          </cell>
          <cell r="M15769">
            <v>0</v>
          </cell>
          <cell r="N15769">
            <v>21001</v>
          </cell>
          <cell r="O15769">
            <v>19755394</v>
          </cell>
          <cell r="P15769">
            <v>84556948</v>
          </cell>
        </row>
        <row r="15770">
          <cell r="A15770" t="str">
            <v>20051010</v>
          </cell>
          <cell r="B15770" t="str">
            <v>0541</v>
          </cell>
          <cell r="C15770" t="str">
            <v>BL RF PRODUCTS</v>
          </cell>
          <cell r="D15770" t="str">
            <v>PL RF CONSUMER PROD</v>
          </cell>
          <cell r="E15770" t="str">
            <v>W/B 1-4</v>
          </cell>
          <cell r="F15770" t="str">
            <v>all categories</v>
          </cell>
          <cell r="G15770" t="str">
            <v>all plants</v>
          </cell>
          <cell r="H15770" t="str">
            <v>all descriptions</v>
          </cell>
          <cell r="I15770" t="str">
            <v>RDC</v>
          </cell>
          <cell r="J15770">
            <v>10516447</v>
          </cell>
          <cell r="K15770">
            <v>194301</v>
          </cell>
          <cell r="L15770">
            <v>252400</v>
          </cell>
          <cell r="M15770">
            <v>0</v>
          </cell>
          <cell r="N15770">
            <v>0</v>
          </cell>
          <cell r="O15770">
            <v>1249000</v>
          </cell>
          <cell r="P15770">
            <v>12212148</v>
          </cell>
        </row>
        <row r="15771">
          <cell r="A15771" t="str">
            <v>20051010</v>
          </cell>
          <cell r="B15771" t="str">
            <v>0541</v>
          </cell>
          <cell r="C15771" t="str">
            <v>BL RF PRODUCTS</v>
          </cell>
          <cell r="D15771" t="str">
            <v>PL RF CONSUMER PROD</v>
          </cell>
          <cell r="E15771" t="str">
            <v>W/B 1-4</v>
          </cell>
          <cell r="F15771" t="str">
            <v>all categories</v>
          </cell>
          <cell r="G15771" t="str">
            <v>all plants</v>
          </cell>
          <cell r="H15771" t="str">
            <v>all descriptions</v>
          </cell>
          <cell r="I15771" t="str">
            <v>CSW</v>
          </cell>
          <cell r="J15771">
            <v>5699289</v>
          </cell>
          <cell r="K15771">
            <v>0</v>
          </cell>
          <cell r="L15771">
            <v>0</v>
          </cell>
          <cell r="M15771">
            <v>0</v>
          </cell>
          <cell r="N15771">
            <v>0</v>
          </cell>
          <cell r="O15771">
            <v>1888000</v>
          </cell>
          <cell r="P15771">
            <v>7587289</v>
          </cell>
        </row>
        <row r="15772">
          <cell r="A15772" t="str">
            <v>20051010</v>
          </cell>
          <cell r="B15772" t="str">
            <v>0541</v>
          </cell>
          <cell r="C15772" t="str">
            <v>BL RF PRODUCTS</v>
          </cell>
          <cell r="D15772" t="str">
            <v>PL RF CONSUMER PROD</v>
          </cell>
          <cell r="E15772" t="str">
            <v>W/B 1-4</v>
          </cell>
          <cell r="F15772" t="str">
            <v>all categories</v>
          </cell>
          <cell r="G15772" t="str">
            <v>all plants</v>
          </cell>
          <cell r="H15772" t="str">
            <v>all descriptions</v>
          </cell>
          <cell r="I15772" t="str">
            <v>FDC</v>
          </cell>
          <cell r="J15772">
            <v>0</v>
          </cell>
          <cell r="K15772">
            <v>0</v>
          </cell>
          <cell r="L15772">
            <v>0</v>
          </cell>
          <cell r="M15772">
            <v>0</v>
          </cell>
          <cell r="N15772">
            <v>0</v>
          </cell>
          <cell r="O15772">
            <v>0</v>
          </cell>
          <cell r="P15772">
            <v>0</v>
          </cell>
        </row>
        <row r="15773">
          <cell r="A15773" t="str">
            <v>20051010</v>
          </cell>
          <cell r="B15773" t="str">
            <v>0541</v>
          </cell>
          <cell r="C15773" t="str">
            <v>BL RF PRODUCTS</v>
          </cell>
          <cell r="D15773" t="str">
            <v>PL RF CONSUMER PROD</v>
          </cell>
          <cell r="E15773" t="str">
            <v>W/B 1-4</v>
          </cell>
          <cell r="F15773" t="str">
            <v>all categories</v>
          </cell>
          <cell r="G15773" t="str">
            <v>all plants</v>
          </cell>
          <cell r="H15773" t="str">
            <v>all descriptions</v>
          </cell>
          <cell r="I15773" t="str">
            <v>MFG</v>
          </cell>
          <cell r="J15773">
            <v>28012077</v>
          </cell>
          <cell r="K15773">
            <v>0</v>
          </cell>
          <cell r="L15773">
            <v>0</v>
          </cell>
          <cell r="M15773">
            <v>0</v>
          </cell>
          <cell r="N15773">
            <v>0</v>
          </cell>
          <cell r="O15773">
            <v>7653040</v>
          </cell>
          <cell r="P15773">
            <v>35665117</v>
          </cell>
        </row>
        <row r="15774">
          <cell r="A15774" t="str">
            <v>20051010</v>
          </cell>
          <cell r="B15774" t="str">
            <v>0541</v>
          </cell>
          <cell r="C15774" t="str">
            <v>BL RF PRODUCTS</v>
          </cell>
          <cell r="D15774" t="str">
            <v>PL RF CONSUMER PROD</v>
          </cell>
          <cell r="E15774" t="str">
            <v>W/B 1-4</v>
          </cell>
          <cell r="F15774" t="str">
            <v>all categories</v>
          </cell>
          <cell r="G15774" t="str">
            <v>all plants</v>
          </cell>
          <cell r="H15774" t="str">
            <v>all descriptions</v>
          </cell>
          <cell r="I15774" t="str">
            <v>TRN</v>
          </cell>
          <cell r="J15774">
            <v>0</v>
          </cell>
          <cell r="K15774">
            <v>0</v>
          </cell>
          <cell r="L15774">
            <v>0</v>
          </cell>
          <cell r="M15774">
            <v>0</v>
          </cell>
          <cell r="N15774">
            <v>21001</v>
          </cell>
          <cell r="O15774">
            <v>87000</v>
          </cell>
          <cell r="P15774">
            <v>108001</v>
          </cell>
        </row>
        <row r="15775">
          <cell r="A15775" t="str">
            <v>20051010</v>
          </cell>
          <cell r="B15775" t="str">
            <v>0541</v>
          </cell>
          <cell r="C15775" t="str">
            <v>BL RF PRODUCTS</v>
          </cell>
          <cell r="D15775" t="str">
            <v>PL RF CONSUMER PROD</v>
          </cell>
          <cell r="E15775" t="str">
            <v>W/B 1-4</v>
          </cell>
          <cell r="F15775" t="str">
            <v>all categories</v>
          </cell>
          <cell r="G15775" t="str">
            <v>all plants</v>
          </cell>
          <cell r="H15775" t="str">
            <v>all descriptions</v>
          </cell>
          <cell r="I15775" t="str">
            <v>IWH</v>
          </cell>
          <cell r="J15775">
            <v>20106039</v>
          </cell>
          <cell r="K15775">
            <v>0</v>
          </cell>
          <cell r="L15775">
            <v>0</v>
          </cell>
          <cell r="M15775">
            <v>0</v>
          </cell>
          <cell r="N15775">
            <v>0</v>
          </cell>
          <cell r="O15775">
            <v>8878354</v>
          </cell>
          <cell r="P15775">
            <v>28984393</v>
          </cell>
        </row>
        <row r="15776">
          <cell r="A15776" t="str">
            <v>20051010</v>
          </cell>
          <cell r="B15776" t="str">
            <v>0541</v>
          </cell>
          <cell r="C15776" t="str">
            <v>BL RF PRODUCTS</v>
          </cell>
          <cell r="D15776" t="str">
            <v>PL RF CONSUMER PROD</v>
          </cell>
          <cell r="E15776" t="str">
            <v>W/B 1-4</v>
          </cell>
          <cell r="F15776" t="str">
            <v>all categories</v>
          </cell>
          <cell r="G15776" t="str">
            <v>BRNM</v>
          </cell>
          <cell r="H15776" t="str">
            <v>NOKIA DO BRASIL TECNOLOGIA LTD</v>
          </cell>
          <cell r="I15776" t="str">
            <v>CSW</v>
          </cell>
          <cell r="J15776">
            <v>111000</v>
          </cell>
          <cell r="K15776">
            <v>0</v>
          </cell>
          <cell r="L15776">
            <v>0</v>
          </cell>
          <cell r="M15776">
            <v>0</v>
          </cell>
          <cell r="N15776">
            <v>0</v>
          </cell>
          <cell r="O15776">
            <v>6000</v>
          </cell>
          <cell r="P15776">
            <v>117000</v>
          </cell>
        </row>
        <row r="15777">
          <cell r="A15777" t="str">
            <v>20051010</v>
          </cell>
          <cell r="B15777" t="str">
            <v>0541</v>
          </cell>
          <cell r="C15777" t="str">
            <v>BL RF PRODUCTS</v>
          </cell>
          <cell r="D15777" t="str">
            <v>PL RF CONSUMER PROD</v>
          </cell>
          <cell r="E15777" t="str">
            <v>W/B 1-4</v>
          </cell>
          <cell r="F15777" t="str">
            <v>all categories</v>
          </cell>
          <cell r="G15777" t="str">
            <v>CN10</v>
          </cell>
          <cell r="H15777" t="str">
            <v>IWH (BL Control) Guangdong</v>
          </cell>
          <cell r="I15777" t="str">
            <v>IWH</v>
          </cell>
          <cell r="J15777">
            <v>8254000</v>
          </cell>
          <cell r="K15777">
            <v>0</v>
          </cell>
          <cell r="L15777">
            <v>0</v>
          </cell>
          <cell r="M15777">
            <v>0</v>
          </cell>
          <cell r="N15777">
            <v>0</v>
          </cell>
          <cell r="O15777">
            <v>1182000</v>
          </cell>
          <cell r="P15777">
            <v>9436000</v>
          </cell>
        </row>
        <row r="15778">
          <cell r="A15778" t="str">
            <v>20051010</v>
          </cell>
          <cell r="B15778" t="str">
            <v>0541</v>
          </cell>
          <cell r="C15778" t="str">
            <v>BL RF PRODUCTS</v>
          </cell>
          <cell r="D15778" t="str">
            <v>PL RF CONSUMER PROD</v>
          </cell>
          <cell r="E15778" t="str">
            <v>W/B 1-4</v>
          </cell>
          <cell r="F15778" t="str">
            <v>all categories</v>
          </cell>
          <cell r="G15778" t="str">
            <v>CN71</v>
          </cell>
          <cell r="H15778" t="str">
            <v>AT PS Guangdong</v>
          </cell>
          <cell r="I15778" t="str">
            <v>MFG</v>
          </cell>
          <cell r="J15778">
            <v>14219079</v>
          </cell>
          <cell r="K15778">
            <v>0</v>
          </cell>
          <cell r="L15778">
            <v>0</v>
          </cell>
          <cell r="M15778">
            <v>0</v>
          </cell>
          <cell r="N15778">
            <v>0</v>
          </cell>
          <cell r="O15778">
            <v>250964</v>
          </cell>
          <cell r="P15778">
            <v>14470043</v>
          </cell>
        </row>
        <row r="15779">
          <cell r="A15779" t="str">
            <v>20051010</v>
          </cell>
          <cell r="B15779" t="str">
            <v>0541</v>
          </cell>
          <cell r="C15779" t="str">
            <v>BL RF PRODUCTS</v>
          </cell>
          <cell r="D15779" t="str">
            <v>PL RF CONSUMER PROD</v>
          </cell>
          <cell r="E15779" t="str">
            <v>W/B 1-4</v>
          </cell>
          <cell r="F15779" t="str">
            <v>all categories</v>
          </cell>
          <cell r="G15779" t="str">
            <v>CNBB</v>
          </cell>
          <cell r="H15779" t="str">
            <v>BGKI Import</v>
          </cell>
          <cell r="I15779" t="str">
            <v>CSW</v>
          </cell>
          <cell r="J15779">
            <v>5217</v>
          </cell>
          <cell r="K15779">
            <v>0</v>
          </cell>
          <cell r="L15779">
            <v>0</v>
          </cell>
          <cell r="M15779">
            <v>0</v>
          </cell>
          <cell r="N15779">
            <v>0</v>
          </cell>
          <cell r="O15779">
            <v>0</v>
          </cell>
          <cell r="P15779">
            <v>5217</v>
          </cell>
        </row>
        <row r="15780">
          <cell r="A15780" t="str">
            <v>20051010</v>
          </cell>
          <cell r="B15780" t="str">
            <v>0541</v>
          </cell>
          <cell r="C15780" t="str">
            <v>BL RF PRODUCTS</v>
          </cell>
          <cell r="D15780" t="str">
            <v>PL RF CONSUMER PROD</v>
          </cell>
          <cell r="E15780" t="str">
            <v>W/B 1-4</v>
          </cell>
          <cell r="F15780" t="str">
            <v>all categories</v>
          </cell>
          <cell r="G15780" t="str">
            <v>CNBC</v>
          </cell>
          <cell r="H15780" t="str">
            <v>BGKI Export</v>
          </cell>
          <cell r="I15780" t="str">
            <v>CSW</v>
          </cell>
          <cell r="J15780">
            <v>336762</v>
          </cell>
          <cell r="K15780">
            <v>0</v>
          </cell>
          <cell r="L15780">
            <v>0</v>
          </cell>
          <cell r="M15780">
            <v>0</v>
          </cell>
          <cell r="N15780">
            <v>0</v>
          </cell>
          <cell r="O15780">
            <v>0</v>
          </cell>
          <cell r="P15780">
            <v>336762</v>
          </cell>
        </row>
        <row r="15781">
          <cell r="A15781" t="str">
            <v>20051010</v>
          </cell>
          <cell r="B15781" t="str">
            <v>0541</v>
          </cell>
          <cell r="C15781" t="str">
            <v>BL RF PRODUCTS</v>
          </cell>
          <cell r="D15781" t="str">
            <v>PL RF CONSUMER PROD</v>
          </cell>
          <cell r="E15781" t="str">
            <v>W/B 1-4</v>
          </cell>
          <cell r="F15781" t="str">
            <v>all categories</v>
          </cell>
          <cell r="G15781" t="str">
            <v>CNFE</v>
          </cell>
          <cell r="H15781" t="str">
            <v>FLEXTRONICS_MY_ERI_VMI</v>
          </cell>
          <cell r="I15781" t="str">
            <v>CSW</v>
          </cell>
          <cell r="J15781">
            <v>921000</v>
          </cell>
          <cell r="K15781">
            <v>0</v>
          </cell>
          <cell r="L15781">
            <v>0</v>
          </cell>
          <cell r="M15781">
            <v>0</v>
          </cell>
          <cell r="N15781">
            <v>0</v>
          </cell>
          <cell r="O15781">
            <v>306000</v>
          </cell>
          <cell r="P15781">
            <v>1227000</v>
          </cell>
        </row>
        <row r="15782">
          <cell r="A15782" t="str">
            <v>20051010</v>
          </cell>
          <cell r="B15782" t="str">
            <v>0541</v>
          </cell>
          <cell r="C15782" t="str">
            <v>BL RF PRODUCTS</v>
          </cell>
          <cell r="D15782" t="str">
            <v>PL RF CONSUMER PROD</v>
          </cell>
          <cell r="E15782" t="str">
            <v>W/B 1-4</v>
          </cell>
          <cell r="F15782" t="str">
            <v>all categories</v>
          </cell>
          <cell r="G15782" t="str">
            <v>CNMT</v>
          </cell>
          <cell r="H15782" t="str">
            <v>MOTOROLA-CGISS</v>
          </cell>
          <cell r="I15782" t="str">
            <v>CSW</v>
          </cell>
          <cell r="J15782">
            <v>252000</v>
          </cell>
          <cell r="K15782">
            <v>0</v>
          </cell>
          <cell r="L15782">
            <v>0</v>
          </cell>
          <cell r="M15782">
            <v>0</v>
          </cell>
          <cell r="N15782">
            <v>0</v>
          </cell>
          <cell r="O15782">
            <v>12000</v>
          </cell>
          <cell r="P15782">
            <v>264000</v>
          </cell>
        </row>
        <row r="15783">
          <cell r="A15783" t="str">
            <v>20051010</v>
          </cell>
          <cell r="B15783" t="str">
            <v>0541</v>
          </cell>
          <cell r="C15783" t="str">
            <v>BL RF PRODUCTS</v>
          </cell>
          <cell r="D15783" t="str">
            <v>PL RF CONSUMER PROD</v>
          </cell>
          <cell r="E15783" t="str">
            <v>W/B 1-4</v>
          </cell>
          <cell r="F15783" t="str">
            <v>all categories</v>
          </cell>
          <cell r="G15783" t="str">
            <v>CNMW</v>
          </cell>
          <cell r="H15783" t="str">
            <v>MOTOROLA</v>
          </cell>
          <cell r="I15783" t="str">
            <v>CSW</v>
          </cell>
          <cell r="J15783">
            <v>62000</v>
          </cell>
          <cell r="K15783">
            <v>0</v>
          </cell>
          <cell r="L15783">
            <v>0</v>
          </cell>
          <cell r="M15783">
            <v>0</v>
          </cell>
          <cell r="N15783">
            <v>0</v>
          </cell>
          <cell r="O15783">
            <v>93000</v>
          </cell>
          <cell r="P15783">
            <v>155000</v>
          </cell>
        </row>
        <row r="15784">
          <cell r="A15784" t="str">
            <v>20051010</v>
          </cell>
          <cell r="B15784" t="str">
            <v>0541</v>
          </cell>
          <cell r="C15784" t="str">
            <v>BL RF PRODUCTS</v>
          </cell>
          <cell r="D15784" t="str">
            <v>PL RF CONSUMER PROD</v>
          </cell>
          <cell r="E15784" t="str">
            <v>W/B 1-4</v>
          </cell>
          <cell r="F15784" t="str">
            <v>all categories</v>
          </cell>
          <cell r="G15784" t="str">
            <v>CNND</v>
          </cell>
          <cell r="H15784" t="str">
            <v>DONGGUAN NOKIA MOBILE PHONES C</v>
          </cell>
          <cell r="I15784" t="str">
            <v>CSW</v>
          </cell>
          <cell r="J15784">
            <v>162000</v>
          </cell>
          <cell r="K15784">
            <v>0</v>
          </cell>
          <cell r="L15784">
            <v>0</v>
          </cell>
          <cell r="M15784">
            <v>0</v>
          </cell>
          <cell r="N15784">
            <v>0</v>
          </cell>
          <cell r="O15784">
            <v>51000</v>
          </cell>
          <cell r="P15784">
            <v>213000</v>
          </cell>
        </row>
        <row r="15785">
          <cell r="A15785" t="str">
            <v>20051010</v>
          </cell>
          <cell r="B15785" t="str">
            <v>0541</v>
          </cell>
          <cell r="C15785" t="str">
            <v>BL RF PRODUCTS</v>
          </cell>
          <cell r="D15785" t="str">
            <v>PL RF CONSUMER PROD</v>
          </cell>
          <cell r="E15785" t="str">
            <v>W/B 1-4</v>
          </cell>
          <cell r="F15785" t="str">
            <v>all categories</v>
          </cell>
          <cell r="G15785" t="str">
            <v>CNNJ</v>
          </cell>
          <cell r="H15785" t="str">
            <v>XINGWANG LOGISTICS CENTER</v>
          </cell>
          <cell r="I15785" t="str">
            <v>CSW</v>
          </cell>
          <cell r="J15785">
            <v>0</v>
          </cell>
          <cell r="K15785">
            <v>0</v>
          </cell>
          <cell r="L15785">
            <v>0</v>
          </cell>
          <cell r="M15785">
            <v>0</v>
          </cell>
          <cell r="N15785">
            <v>0</v>
          </cell>
          <cell r="O15785">
            <v>6000</v>
          </cell>
          <cell r="P15785">
            <v>6000</v>
          </cell>
        </row>
        <row r="15786">
          <cell r="A15786" t="str">
            <v>20051010</v>
          </cell>
          <cell r="B15786" t="str">
            <v>0541</v>
          </cell>
          <cell r="C15786" t="str">
            <v>BL RF PRODUCTS</v>
          </cell>
          <cell r="D15786" t="str">
            <v>PL RF CONSUMER PROD</v>
          </cell>
          <cell r="E15786" t="str">
            <v>W/B 1-4</v>
          </cell>
          <cell r="F15786" t="str">
            <v>all categories</v>
          </cell>
          <cell r="G15786" t="str">
            <v>CNNS</v>
          </cell>
          <cell r="H15786" t="str">
            <v>NOKIA SUZHOU</v>
          </cell>
          <cell r="I15786" t="str">
            <v>CSW</v>
          </cell>
          <cell r="J15786">
            <v>726000</v>
          </cell>
          <cell r="K15786">
            <v>0</v>
          </cell>
          <cell r="L15786">
            <v>0</v>
          </cell>
          <cell r="M15786">
            <v>0</v>
          </cell>
          <cell r="N15786">
            <v>0</v>
          </cell>
          <cell r="O15786">
            <v>15000</v>
          </cell>
          <cell r="P15786">
            <v>741000</v>
          </cell>
        </row>
        <row r="15787">
          <cell r="A15787" t="str">
            <v>20051010</v>
          </cell>
          <cell r="B15787" t="str">
            <v>0541</v>
          </cell>
          <cell r="C15787" t="str">
            <v>BL RF PRODUCTS</v>
          </cell>
          <cell r="D15787" t="str">
            <v>PL RF CONSUMER PROD</v>
          </cell>
          <cell r="E15787" t="str">
            <v>W/B 1-4</v>
          </cell>
          <cell r="F15787" t="str">
            <v>all categories</v>
          </cell>
          <cell r="G15787" t="str">
            <v>DENB</v>
          </cell>
          <cell r="H15787" t="str">
            <v>NOKIA BOCHUM IHUB</v>
          </cell>
          <cell r="I15787" t="str">
            <v>CSW</v>
          </cell>
          <cell r="J15787">
            <v>42000</v>
          </cell>
          <cell r="K15787">
            <v>0</v>
          </cell>
          <cell r="L15787">
            <v>0</v>
          </cell>
          <cell r="M15787">
            <v>0</v>
          </cell>
          <cell r="N15787">
            <v>0</v>
          </cell>
          <cell r="O15787">
            <v>0</v>
          </cell>
          <cell r="P15787">
            <v>42000</v>
          </cell>
        </row>
        <row r="15788">
          <cell r="A15788" t="str">
            <v>20051010</v>
          </cell>
          <cell r="B15788" t="str">
            <v>0541</v>
          </cell>
          <cell r="C15788" t="str">
            <v>BL RF PRODUCTS</v>
          </cell>
          <cell r="D15788" t="str">
            <v>PL RF CONSUMER PROD</v>
          </cell>
          <cell r="E15788" t="str">
            <v>W/B 1-4</v>
          </cell>
          <cell r="F15788" t="str">
            <v>all categories</v>
          </cell>
          <cell r="G15788" t="str">
            <v>EEET</v>
          </cell>
          <cell r="H15788" t="str">
            <v>CSW ELCOTEQ</v>
          </cell>
          <cell r="I15788" t="str">
            <v>CSW</v>
          </cell>
          <cell r="J15788">
            <v>65811</v>
          </cell>
          <cell r="K15788">
            <v>0</v>
          </cell>
          <cell r="L15788">
            <v>0</v>
          </cell>
          <cell r="M15788">
            <v>0</v>
          </cell>
          <cell r="N15788">
            <v>0</v>
          </cell>
          <cell r="O15788">
            <v>141000</v>
          </cell>
          <cell r="P15788">
            <v>206811</v>
          </cell>
        </row>
        <row r="15789">
          <cell r="A15789" t="str">
            <v>20051010</v>
          </cell>
          <cell r="B15789" t="str">
            <v>0541</v>
          </cell>
          <cell r="C15789" t="str">
            <v>BL RF PRODUCTS</v>
          </cell>
          <cell r="D15789" t="str">
            <v>PL RF CONSUMER PROD</v>
          </cell>
          <cell r="E15789" t="str">
            <v>W/B 1-4</v>
          </cell>
          <cell r="F15789" t="str">
            <v>all categories</v>
          </cell>
          <cell r="G15789" t="str">
            <v>FINO</v>
          </cell>
          <cell r="H15789" t="str">
            <v>NOKIA NETWORKS OULU</v>
          </cell>
          <cell r="I15789" t="str">
            <v>CSW</v>
          </cell>
          <cell r="J15789">
            <v>357000</v>
          </cell>
          <cell r="K15789">
            <v>0</v>
          </cell>
          <cell r="L15789">
            <v>0</v>
          </cell>
          <cell r="M15789">
            <v>0</v>
          </cell>
          <cell r="N15789">
            <v>0</v>
          </cell>
          <cell r="O15789">
            <v>301000</v>
          </cell>
          <cell r="P15789">
            <v>658000</v>
          </cell>
        </row>
        <row r="15790">
          <cell r="A15790" t="str">
            <v>20051010</v>
          </cell>
          <cell r="B15790" t="str">
            <v>0541</v>
          </cell>
          <cell r="C15790" t="str">
            <v>BL RF PRODUCTS</v>
          </cell>
          <cell r="D15790" t="str">
            <v>PL RF CONSUMER PROD</v>
          </cell>
          <cell r="E15790" t="str">
            <v>W/B 1-4</v>
          </cell>
          <cell r="F15790" t="str">
            <v>all categories</v>
          </cell>
          <cell r="G15790" t="str">
            <v>FINS</v>
          </cell>
          <cell r="H15790" t="str">
            <v>NOKIA CORP/NOKIA MOBILE PHONES</v>
          </cell>
          <cell r="I15790" t="str">
            <v>CSW</v>
          </cell>
          <cell r="J15790">
            <v>111000</v>
          </cell>
          <cell r="K15790">
            <v>0</v>
          </cell>
          <cell r="L15790">
            <v>0</v>
          </cell>
          <cell r="M15790">
            <v>0</v>
          </cell>
          <cell r="N15790">
            <v>0</v>
          </cell>
          <cell r="O15790">
            <v>120000</v>
          </cell>
          <cell r="P15790">
            <v>231000</v>
          </cell>
        </row>
        <row r="15791">
          <cell r="A15791" t="str">
            <v>20051010</v>
          </cell>
          <cell r="B15791" t="str">
            <v>0541</v>
          </cell>
          <cell r="C15791" t="str">
            <v>BL RF PRODUCTS</v>
          </cell>
          <cell r="D15791" t="str">
            <v>PL RF CONSUMER PROD</v>
          </cell>
          <cell r="E15791" t="str">
            <v>W/B 1-4</v>
          </cell>
          <cell r="F15791" t="str">
            <v>all categories</v>
          </cell>
          <cell r="G15791" t="str">
            <v>FRJV</v>
          </cell>
          <cell r="H15791" t="str">
            <v>JABIL/VALEO FRANCE</v>
          </cell>
          <cell r="I15791" t="str">
            <v>CSW</v>
          </cell>
          <cell r="J15791">
            <v>147000</v>
          </cell>
          <cell r="K15791">
            <v>0</v>
          </cell>
          <cell r="L15791">
            <v>0</v>
          </cell>
          <cell r="M15791">
            <v>0</v>
          </cell>
          <cell r="N15791">
            <v>0</v>
          </cell>
          <cell r="O15791">
            <v>3000</v>
          </cell>
          <cell r="P15791">
            <v>150000</v>
          </cell>
        </row>
        <row r="15792">
          <cell r="A15792" t="str">
            <v>20051010</v>
          </cell>
          <cell r="B15792" t="str">
            <v>0541</v>
          </cell>
          <cell r="C15792" t="str">
            <v>BL RF PRODUCTS</v>
          </cell>
          <cell r="D15792" t="str">
            <v>PL RF CONSUMER PROD</v>
          </cell>
          <cell r="E15792" t="str">
            <v>W/B 1-4</v>
          </cell>
          <cell r="F15792" t="str">
            <v>all categories</v>
          </cell>
          <cell r="G15792" t="str">
            <v>HK00</v>
          </cell>
          <cell r="H15792" t="str">
            <v>RDC APSH</v>
          </cell>
          <cell r="I15792" t="str">
            <v>RDC</v>
          </cell>
          <cell r="J15792">
            <v>5380000</v>
          </cell>
          <cell r="K15792">
            <v>0</v>
          </cell>
          <cell r="L15792">
            <v>249000</v>
          </cell>
          <cell r="M15792">
            <v>0</v>
          </cell>
          <cell r="N15792">
            <v>0</v>
          </cell>
          <cell r="O15792">
            <v>340000</v>
          </cell>
          <cell r="P15792">
            <v>5969000</v>
          </cell>
        </row>
        <row r="15793">
          <cell r="A15793" t="str">
            <v>20051010</v>
          </cell>
          <cell r="B15793" t="str">
            <v>0541</v>
          </cell>
          <cell r="C15793" t="str">
            <v>BL RF PRODUCTS</v>
          </cell>
          <cell r="D15793" t="str">
            <v>PL RF CONSUMER PROD</v>
          </cell>
          <cell r="E15793" t="str">
            <v>W/B 1-4</v>
          </cell>
          <cell r="F15793" t="str">
            <v>all categories</v>
          </cell>
          <cell r="G15793" t="str">
            <v>HK10</v>
          </cell>
          <cell r="H15793" t="str">
            <v>IWH (BL Control) EDL</v>
          </cell>
          <cell r="I15793" t="str">
            <v>IWH</v>
          </cell>
          <cell r="J15793">
            <v>11845000</v>
          </cell>
          <cell r="K15793">
            <v>0</v>
          </cell>
          <cell r="L15793">
            <v>0</v>
          </cell>
          <cell r="M15793">
            <v>0</v>
          </cell>
          <cell r="N15793">
            <v>0</v>
          </cell>
          <cell r="O15793">
            <v>7156000</v>
          </cell>
          <cell r="P15793">
            <v>19001000</v>
          </cell>
        </row>
        <row r="15794">
          <cell r="A15794" t="str">
            <v>20051010</v>
          </cell>
          <cell r="B15794" t="str">
            <v>0541</v>
          </cell>
          <cell r="C15794" t="str">
            <v>BL RF PRODUCTS</v>
          </cell>
          <cell r="D15794" t="str">
            <v>PL RF CONSUMER PROD</v>
          </cell>
          <cell r="E15794" t="str">
            <v>W/B 1-4</v>
          </cell>
          <cell r="F15794" t="str">
            <v>all categories</v>
          </cell>
          <cell r="G15794" t="str">
            <v>HK70</v>
          </cell>
          <cell r="H15794" t="str">
            <v>AT EDL</v>
          </cell>
          <cell r="I15794" t="str">
            <v>MFG</v>
          </cell>
          <cell r="J15794">
            <v>8378972</v>
          </cell>
          <cell r="K15794">
            <v>0</v>
          </cell>
          <cell r="L15794">
            <v>0</v>
          </cell>
          <cell r="M15794">
            <v>0</v>
          </cell>
          <cell r="N15794">
            <v>0</v>
          </cell>
          <cell r="O15794">
            <v>4956589</v>
          </cell>
          <cell r="P15794">
            <v>13335561</v>
          </cell>
        </row>
        <row r="15795">
          <cell r="A15795" t="str">
            <v>20051010</v>
          </cell>
          <cell r="B15795" t="str">
            <v>0541</v>
          </cell>
          <cell r="C15795" t="str">
            <v>BL RF PRODUCTS</v>
          </cell>
          <cell r="D15795" t="str">
            <v>PL RF CONSUMER PROD</v>
          </cell>
          <cell r="E15795" t="str">
            <v>W/B 1-4</v>
          </cell>
          <cell r="F15795" t="str">
            <v>all categories</v>
          </cell>
          <cell r="G15795" t="str">
            <v>HKEM</v>
          </cell>
          <cell r="H15795" t="str">
            <v>ELCOTEQ</v>
          </cell>
          <cell r="I15795" t="str">
            <v>CSW</v>
          </cell>
          <cell r="J15795">
            <v>18000</v>
          </cell>
          <cell r="K15795">
            <v>0</v>
          </cell>
          <cell r="L15795">
            <v>0</v>
          </cell>
          <cell r="M15795">
            <v>0</v>
          </cell>
          <cell r="N15795">
            <v>0</v>
          </cell>
          <cell r="O15795">
            <v>0</v>
          </cell>
          <cell r="P15795">
            <v>18000</v>
          </cell>
        </row>
        <row r="15796">
          <cell r="A15796" t="str">
            <v>20051010</v>
          </cell>
          <cell r="B15796" t="str">
            <v>0541</v>
          </cell>
          <cell r="C15796" t="str">
            <v>BL RF PRODUCTS</v>
          </cell>
          <cell r="D15796" t="str">
            <v>PL RF CONSUMER PROD</v>
          </cell>
          <cell r="E15796" t="str">
            <v>W/B 1-4</v>
          </cell>
          <cell r="F15796" t="str">
            <v>all categories</v>
          </cell>
          <cell r="G15796" t="str">
            <v>HKSK</v>
          </cell>
          <cell r="H15796" t="str">
            <v>SHENZHEN</v>
          </cell>
          <cell r="I15796" t="str">
            <v>CSW</v>
          </cell>
          <cell r="J15796">
            <v>412499</v>
          </cell>
          <cell r="K15796">
            <v>0</v>
          </cell>
          <cell r="L15796">
            <v>0</v>
          </cell>
          <cell r="M15796">
            <v>0</v>
          </cell>
          <cell r="N15796">
            <v>0</v>
          </cell>
          <cell r="O15796">
            <v>144000</v>
          </cell>
          <cell r="P15796">
            <v>556499</v>
          </cell>
        </row>
        <row r="15797">
          <cell r="A15797" t="str">
            <v>20051010</v>
          </cell>
          <cell r="B15797" t="str">
            <v>0541</v>
          </cell>
          <cell r="C15797" t="str">
            <v>BL RF PRODUCTS</v>
          </cell>
          <cell r="D15797" t="str">
            <v>PL RF CONSUMER PROD</v>
          </cell>
          <cell r="E15797" t="str">
            <v>W/B 1-4</v>
          </cell>
          <cell r="F15797" t="str">
            <v>all categories</v>
          </cell>
          <cell r="G15797" t="str">
            <v>HKTT</v>
          </cell>
          <cell r="H15797" t="str">
            <v>CP On-site Warehouse AP</v>
          </cell>
          <cell r="I15797" t="str">
            <v>RDC</v>
          </cell>
          <cell r="J15797">
            <v>1982000</v>
          </cell>
          <cell r="K15797">
            <v>0</v>
          </cell>
          <cell r="L15797">
            <v>0</v>
          </cell>
          <cell r="M15797">
            <v>0</v>
          </cell>
          <cell r="N15797">
            <v>0</v>
          </cell>
          <cell r="O15797">
            <v>528000</v>
          </cell>
          <cell r="P15797">
            <v>2510000</v>
          </cell>
        </row>
        <row r="15798">
          <cell r="A15798" t="str">
            <v>20051010</v>
          </cell>
          <cell r="B15798" t="str">
            <v>0541</v>
          </cell>
          <cell r="C15798" t="str">
            <v>BL RF PRODUCTS</v>
          </cell>
          <cell r="D15798" t="str">
            <v>PL RF CONSUMER PROD</v>
          </cell>
          <cell r="E15798" t="str">
            <v>W/B 1-4</v>
          </cell>
          <cell r="F15798" t="str">
            <v>all categories</v>
          </cell>
          <cell r="G15798" t="str">
            <v>HUAS</v>
          </cell>
          <cell r="H15798" t="str">
            <v>EXEL</v>
          </cell>
          <cell r="I15798" t="str">
            <v>CSW</v>
          </cell>
          <cell r="J15798">
            <v>48000</v>
          </cell>
          <cell r="K15798">
            <v>0</v>
          </cell>
          <cell r="L15798">
            <v>0</v>
          </cell>
          <cell r="M15798">
            <v>0</v>
          </cell>
          <cell r="N15798">
            <v>0</v>
          </cell>
          <cell r="O15798">
            <v>3000</v>
          </cell>
          <cell r="P15798">
            <v>51000</v>
          </cell>
        </row>
        <row r="15799">
          <cell r="A15799" t="str">
            <v>20051010</v>
          </cell>
          <cell r="B15799" t="str">
            <v>0541</v>
          </cell>
          <cell r="C15799" t="str">
            <v>BL RF PRODUCTS</v>
          </cell>
          <cell r="D15799" t="str">
            <v>PL RF CONSUMER PROD</v>
          </cell>
          <cell r="E15799" t="str">
            <v>W/B 1-4</v>
          </cell>
          <cell r="F15799" t="str">
            <v>all categories</v>
          </cell>
          <cell r="G15799" t="str">
            <v>KRNM</v>
          </cell>
          <cell r="H15799" t="str">
            <v>NOKIA MASAN KOREA</v>
          </cell>
          <cell r="I15799" t="str">
            <v>CSW</v>
          </cell>
          <cell r="J15799">
            <v>189000</v>
          </cell>
          <cell r="K15799">
            <v>0</v>
          </cell>
          <cell r="L15799">
            <v>0</v>
          </cell>
          <cell r="M15799">
            <v>0</v>
          </cell>
          <cell r="N15799">
            <v>0</v>
          </cell>
          <cell r="O15799">
            <v>300000</v>
          </cell>
          <cell r="P15799">
            <v>489000</v>
          </cell>
        </row>
        <row r="15800">
          <cell r="A15800" t="str">
            <v>20051010</v>
          </cell>
          <cell r="B15800" t="str">
            <v>0541</v>
          </cell>
          <cell r="C15800" t="str">
            <v>BL RF PRODUCTS</v>
          </cell>
          <cell r="D15800" t="str">
            <v>PL RF CONSUMER PROD</v>
          </cell>
          <cell r="E15800" t="str">
            <v>W/B 1-4</v>
          </cell>
          <cell r="F15800" t="str">
            <v>all categories</v>
          </cell>
          <cell r="G15800" t="str">
            <v>MY71</v>
          </cell>
          <cell r="H15800" t="str">
            <v>AT Seremban</v>
          </cell>
          <cell r="I15800" t="str">
            <v>MFG</v>
          </cell>
          <cell r="J15800">
            <v>5306549</v>
          </cell>
          <cell r="K15800">
            <v>0</v>
          </cell>
          <cell r="L15800">
            <v>0</v>
          </cell>
          <cell r="M15800">
            <v>0</v>
          </cell>
          <cell r="N15800">
            <v>0</v>
          </cell>
          <cell r="O15800">
            <v>2444396</v>
          </cell>
          <cell r="P15800">
            <v>7750945</v>
          </cell>
        </row>
        <row r="15801">
          <cell r="A15801" t="str">
            <v>20051010</v>
          </cell>
          <cell r="B15801" t="str">
            <v>0541</v>
          </cell>
          <cell r="C15801" t="str">
            <v>BL RF PRODUCTS</v>
          </cell>
          <cell r="D15801" t="str">
            <v>PL RF CONSUMER PROD</v>
          </cell>
          <cell r="E15801" t="str">
            <v>W/B 1-4</v>
          </cell>
          <cell r="F15801" t="str">
            <v>all categories</v>
          </cell>
          <cell r="G15801" t="str">
            <v>MYBB</v>
          </cell>
          <cell r="H15801" t="str">
            <v>ROBERT BOSCH (M) SDN BHD</v>
          </cell>
          <cell r="I15801" t="str">
            <v>CSW</v>
          </cell>
          <cell r="J15801">
            <v>19000</v>
          </cell>
          <cell r="K15801">
            <v>0</v>
          </cell>
          <cell r="L15801">
            <v>0</v>
          </cell>
          <cell r="M15801">
            <v>0</v>
          </cell>
          <cell r="N15801">
            <v>0</v>
          </cell>
          <cell r="O15801">
            <v>9000</v>
          </cell>
          <cell r="P15801">
            <v>28000</v>
          </cell>
        </row>
        <row r="15802">
          <cell r="A15802" t="str">
            <v>20051010</v>
          </cell>
          <cell r="B15802" t="str">
            <v>0541</v>
          </cell>
          <cell r="C15802" t="str">
            <v>BL RF PRODUCTS</v>
          </cell>
          <cell r="D15802" t="str">
            <v>PL RF CONSUMER PROD</v>
          </cell>
          <cell r="E15802" t="str">
            <v>W/B 1-4</v>
          </cell>
          <cell r="F15802" t="str">
            <v>all categories</v>
          </cell>
          <cell r="G15802" t="str">
            <v>MYFA</v>
          </cell>
          <cell r="H15802" t="str">
            <v>FLEXTRONICS_MY_ShahAlam</v>
          </cell>
          <cell r="I15802" t="str">
            <v>CSW</v>
          </cell>
          <cell r="J15802">
            <v>654000</v>
          </cell>
          <cell r="K15802">
            <v>0</v>
          </cell>
          <cell r="L15802">
            <v>0</v>
          </cell>
          <cell r="M15802">
            <v>0</v>
          </cell>
          <cell r="N15802">
            <v>0</v>
          </cell>
          <cell r="O15802">
            <v>0</v>
          </cell>
          <cell r="P15802">
            <v>654000</v>
          </cell>
        </row>
        <row r="15803">
          <cell r="A15803" t="str">
            <v>20051010</v>
          </cell>
          <cell r="B15803" t="str">
            <v>0541</v>
          </cell>
          <cell r="C15803" t="str">
            <v>BL RF PRODUCTS</v>
          </cell>
          <cell r="D15803" t="str">
            <v>PL RF CONSUMER PROD</v>
          </cell>
          <cell r="E15803" t="str">
            <v>W/B 1-4</v>
          </cell>
          <cell r="F15803" t="str">
            <v>all categories</v>
          </cell>
          <cell r="G15803" t="str">
            <v>MYMB</v>
          </cell>
          <cell r="H15803" t="str">
            <v>MOTOROLA_MY</v>
          </cell>
          <cell r="I15803" t="str">
            <v>CSW</v>
          </cell>
          <cell r="J15803">
            <v>613000</v>
          </cell>
          <cell r="K15803">
            <v>0</v>
          </cell>
          <cell r="L15803">
            <v>0</v>
          </cell>
          <cell r="M15803">
            <v>0</v>
          </cell>
          <cell r="N15803">
            <v>0</v>
          </cell>
          <cell r="O15803">
            <v>90000</v>
          </cell>
          <cell r="P15803">
            <v>703000</v>
          </cell>
        </row>
        <row r="15804">
          <cell r="A15804" t="str">
            <v>20051010</v>
          </cell>
          <cell r="B15804" t="str">
            <v>0541</v>
          </cell>
          <cell r="C15804" t="str">
            <v>BL RF PRODUCTS</v>
          </cell>
          <cell r="D15804" t="str">
            <v>PL RF CONSUMER PROD</v>
          </cell>
          <cell r="E15804" t="str">
            <v>W/B 1-4</v>
          </cell>
          <cell r="F15804" t="str">
            <v>all categories</v>
          </cell>
          <cell r="G15804" t="str">
            <v>NL00</v>
          </cell>
          <cell r="H15804" t="str">
            <v>RDC EU / TNT LOGISTICS BV</v>
          </cell>
          <cell r="I15804" t="str">
            <v>RDC</v>
          </cell>
          <cell r="J15804">
            <v>557460</v>
          </cell>
          <cell r="K15804">
            <v>9000</v>
          </cell>
          <cell r="L15804">
            <v>3000</v>
          </cell>
          <cell r="M15804">
            <v>0</v>
          </cell>
          <cell r="N15804">
            <v>0</v>
          </cell>
          <cell r="O15804">
            <v>136000</v>
          </cell>
          <cell r="P15804">
            <v>705460</v>
          </cell>
        </row>
        <row r="15805">
          <cell r="A15805" t="str">
            <v>20051010</v>
          </cell>
          <cell r="B15805" t="str">
            <v>0541</v>
          </cell>
          <cell r="C15805" t="str">
            <v>BL RF PRODUCTS</v>
          </cell>
          <cell r="D15805" t="str">
            <v>PL RF CONSUMER PROD</v>
          </cell>
          <cell r="E15805" t="str">
            <v>W/B 1-4</v>
          </cell>
          <cell r="F15805" t="str">
            <v>all categories</v>
          </cell>
          <cell r="G15805" t="str">
            <v>NL99</v>
          </cell>
          <cell r="H15805" t="str">
            <v>FDC EU</v>
          </cell>
          <cell r="I15805" t="str">
            <v>FDC</v>
          </cell>
          <cell r="J15805">
            <v>0</v>
          </cell>
          <cell r="K15805">
            <v>0</v>
          </cell>
          <cell r="L15805">
            <v>0</v>
          </cell>
          <cell r="M15805">
            <v>0</v>
          </cell>
          <cell r="N15805">
            <v>0</v>
          </cell>
          <cell r="O15805">
            <v>0</v>
          </cell>
          <cell r="P15805">
            <v>0</v>
          </cell>
        </row>
        <row r="15806">
          <cell r="A15806" t="str">
            <v>20051010</v>
          </cell>
          <cell r="B15806" t="str">
            <v>0541</v>
          </cell>
          <cell r="C15806" t="str">
            <v>BL RF PRODUCTS</v>
          </cell>
          <cell r="D15806" t="str">
            <v>PL RF CONSUMER PROD</v>
          </cell>
          <cell r="E15806" t="str">
            <v>W/B 1-4</v>
          </cell>
          <cell r="F15806" t="str">
            <v>all categories</v>
          </cell>
          <cell r="G15806" t="str">
            <v>NLTT</v>
          </cell>
          <cell r="H15806" t="str">
            <v>TNT LOGISTICS BV</v>
          </cell>
          <cell r="I15806" t="str">
            <v>RDC</v>
          </cell>
          <cell r="J15806">
            <v>2155000</v>
          </cell>
          <cell r="K15806">
            <v>0</v>
          </cell>
          <cell r="L15806">
            <v>0</v>
          </cell>
          <cell r="M15806">
            <v>0</v>
          </cell>
          <cell r="N15806">
            <v>0</v>
          </cell>
          <cell r="O15806">
            <v>221000</v>
          </cell>
          <cell r="P15806">
            <v>2376000</v>
          </cell>
        </row>
        <row r="15807">
          <cell r="A15807" t="str">
            <v>20051010</v>
          </cell>
          <cell r="B15807" t="str">
            <v>0541</v>
          </cell>
          <cell r="C15807" t="str">
            <v>BL RF PRODUCTS</v>
          </cell>
          <cell r="D15807" t="str">
            <v>PL RF CONSUMER PROD</v>
          </cell>
          <cell r="E15807" t="str">
            <v>W/B 1-4</v>
          </cell>
          <cell r="F15807" t="str">
            <v>all categories</v>
          </cell>
          <cell r="G15807" t="str">
            <v>PH10</v>
          </cell>
          <cell r="H15807" t="str">
            <v>IWH (BL Control) PSC</v>
          </cell>
          <cell r="I15807" t="str">
            <v>IWH</v>
          </cell>
          <cell r="J15807">
            <v>9</v>
          </cell>
          <cell r="K15807">
            <v>0</v>
          </cell>
          <cell r="L15807">
            <v>0</v>
          </cell>
          <cell r="M15807">
            <v>0</v>
          </cell>
          <cell r="N15807">
            <v>0</v>
          </cell>
          <cell r="O15807">
            <v>535144</v>
          </cell>
          <cell r="P15807">
            <v>535153</v>
          </cell>
        </row>
        <row r="15808">
          <cell r="A15808" t="str">
            <v>20051010</v>
          </cell>
          <cell r="B15808" t="str">
            <v>0541</v>
          </cell>
          <cell r="C15808" t="str">
            <v>BL RF PRODUCTS</v>
          </cell>
          <cell r="D15808" t="str">
            <v>PL RF CONSUMER PROD</v>
          </cell>
          <cell r="E15808" t="str">
            <v>W/B 1-4</v>
          </cell>
          <cell r="F15808" t="str">
            <v>all categories</v>
          </cell>
          <cell r="G15808" t="str">
            <v>PH11</v>
          </cell>
          <cell r="H15808" t="str">
            <v>IWH (BL Control) PSPI</v>
          </cell>
          <cell r="I15808" t="str">
            <v>IWH</v>
          </cell>
          <cell r="J15808">
            <v>7030</v>
          </cell>
          <cell r="K15808">
            <v>0</v>
          </cell>
          <cell r="L15808">
            <v>0</v>
          </cell>
          <cell r="M15808">
            <v>0</v>
          </cell>
          <cell r="N15808">
            <v>0</v>
          </cell>
          <cell r="O15808">
            <v>5210</v>
          </cell>
          <cell r="P15808">
            <v>12240</v>
          </cell>
        </row>
        <row r="15809">
          <cell r="A15809" t="str">
            <v>20051010</v>
          </cell>
          <cell r="B15809" t="str">
            <v>0541</v>
          </cell>
          <cell r="C15809" t="str">
            <v>BL RF PRODUCTS</v>
          </cell>
          <cell r="D15809" t="str">
            <v>PL RF CONSUMER PROD</v>
          </cell>
          <cell r="E15809" t="str">
            <v>W/B 1-4</v>
          </cell>
          <cell r="F15809" t="str">
            <v>all categories</v>
          </cell>
          <cell r="G15809" t="str">
            <v>PH70</v>
          </cell>
          <cell r="H15809" t="str">
            <v>AT PSPI</v>
          </cell>
          <cell r="I15809" t="str">
            <v>MFG</v>
          </cell>
          <cell r="J15809">
            <v>106329</v>
          </cell>
          <cell r="K15809">
            <v>0</v>
          </cell>
          <cell r="L15809">
            <v>0</v>
          </cell>
          <cell r="M15809">
            <v>0</v>
          </cell>
          <cell r="N15809">
            <v>0</v>
          </cell>
          <cell r="O15809">
            <v>0</v>
          </cell>
          <cell r="P15809">
            <v>106329</v>
          </cell>
        </row>
        <row r="15810">
          <cell r="A15810" t="str">
            <v>20051010</v>
          </cell>
          <cell r="B15810" t="str">
            <v>0541</v>
          </cell>
          <cell r="C15810" t="str">
            <v>BL RF PRODUCTS</v>
          </cell>
          <cell r="D15810" t="str">
            <v>PL RF CONSUMER PROD</v>
          </cell>
          <cell r="E15810" t="str">
            <v>W/B 1-4</v>
          </cell>
          <cell r="F15810" t="str">
            <v>all categories</v>
          </cell>
          <cell r="G15810" t="str">
            <v>PH79</v>
          </cell>
          <cell r="H15810" t="str">
            <v>WT PSC</v>
          </cell>
          <cell r="I15810" t="str">
            <v>MFG</v>
          </cell>
          <cell r="J15810">
            <v>1148</v>
          </cell>
          <cell r="K15810">
            <v>0</v>
          </cell>
          <cell r="L15810">
            <v>0</v>
          </cell>
          <cell r="M15810">
            <v>0</v>
          </cell>
          <cell r="N15810">
            <v>0</v>
          </cell>
          <cell r="O15810">
            <v>1091</v>
          </cell>
          <cell r="P15810">
            <v>2239</v>
          </cell>
        </row>
        <row r="15811">
          <cell r="A15811" t="str">
            <v>20051010</v>
          </cell>
          <cell r="B15811" t="str">
            <v>0541</v>
          </cell>
          <cell r="C15811" t="str">
            <v>BL RF PRODUCTS</v>
          </cell>
          <cell r="D15811" t="str">
            <v>PL RF CONSUMER PROD</v>
          </cell>
          <cell r="E15811" t="str">
            <v>W/B 1-4</v>
          </cell>
          <cell r="F15811" t="str">
            <v>all categories</v>
          </cell>
          <cell r="G15811" t="str">
            <v>SGTS</v>
          </cell>
          <cell r="H15811" t="str">
            <v>Tuner</v>
          </cell>
          <cell r="I15811" t="str">
            <v>CSW</v>
          </cell>
          <cell r="J15811">
            <v>222000</v>
          </cell>
          <cell r="K15811">
            <v>0</v>
          </cell>
          <cell r="L15811">
            <v>0</v>
          </cell>
          <cell r="M15811">
            <v>0</v>
          </cell>
          <cell r="N15811">
            <v>0</v>
          </cell>
          <cell r="O15811">
            <v>236000</v>
          </cell>
          <cell r="P15811">
            <v>458000</v>
          </cell>
        </row>
        <row r="15812">
          <cell r="A15812" t="str">
            <v>20051010</v>
          </cell>
          <cell r="B15812" t="str">
            <v>0541</v>
          </cell>
          <cell r="C15812" t="str">
            <v>BL RF PRODUCTS</v>
          </cell>
          <cell r="D15812" t="str">
            <v>PL RF CONSUMER PROD</v>
          </cell>
          <cell r="E15812" t="str">
            <v>W/B 1-4</v>
          </cell>
          <cell r="F15812" t="str">
            <v>all categories</v>
          </cell>
          <cell r="G15812" t="str">
            <v>US00</v>
          </cell>
          <cell r="H15812" t="str">
            <v>RDC NARSO</v>
          </cell>
          <cell r="I15812" t="str">
            <v>RDC</v>
          </cell>
          <cell r="J15812">
            <v>329987</v>
          </cell>
          <cell r="K15812">
            <v>185301</v>
          </cell>
          <cell r="L15812">
            <v>400</v>
          </cell>
          <cell r="M15812">
            <v>0</v>
          </cell>
          <cell r="N15812">
            <v>0</v>
          </cell>
          <cell r="O15812">
            <v>15000</v>
          </cell>
          <cell r="P15812">
            <v>530688</v>
          </cell>
        </row>
        <row r="15813">
          <cell r="A15813" t="str">
            <v>20051010</v>
          </cell>
          <cell r="B15813" t="str">
            <v>0541</v>
          </cell>
          <cell r="C15813" t="str">
            <v>BL RF PRODUCTS</v>
          </cell>
          <cell r="D15813" t="str">
            <v>PL RF CONSUMER PROD</v>
          </cell>
          <cell r="E15813" t="str">
            <v>W/B 1-4</v>
          </cell>
          <cell r="F15813" t="str">
            <v>all categories</v>
          </cell>
          <cell r="G15813" t="str">
            <v>US01</v>
          </cell>
          <cell r="H15813" t="str">
            <v>TRN NA</v>
          </cell>
          <cell r="I15813" t="str">
            <v>TRN</v>
          </cell>
          <cell r="J15813">
            <v>0</v>
          </cell>
          <cell r="K15813">
            <v>0</v>
          </cell>
          <cell r="L15813">
            <v>0</v>
          </cell>
          <cell r="M15813">
            <v>0</v>
          </cell>
          <cell r="N15813">
            <v>21001</v>
          </cell>
          <cell r="O15813">
            <v>87000</v>
          </cell>
          <cell r="P15813">
            <v>108001</v>
          </cell>
        </row>
        <row r="15814">
          <cell r="A15814" t="str">
            <v>20051010</v>
          </cell>
          <cell r="B15814" t="str">
            <v>0541</v>
          </cell>
          <cell r="C15814" t="str">
            <v>BL RF PRODUCTS</v>
          </cell>
          <cell r="D15814" t="str">
            <v>PL RF CONSUMER PROD</v>
          </cell>
          <cell r="E15814" t="str">
            <v>W/B 1-4</v>
          </cell>
          <cell r="F15814" t="str">
            <v>all categories</v>
          </cell>
          <cell r="G15814" t="str">
            <v>USGI</v>
          </cell>
          <cell r="H15814" t="str">
            <v>CSW Delco VMI (Reynosa)</v>
          </cell>
          <cell r="I15814" t="str">
            <v>CSW</v>
          </cell>
          <cell r="J15814">
            <v>24000</v>
          </cell>
          <cell r="K15814">
            <v>0</v>
          </cell>
          <cell r="L15814">
            <v>0</v>
          </cell>
          <cell r="M15814">
            <v>0</v>
          </cell>
          <cell r="N15814">
            <v>0</v>
          </cell>
          <cell r="O15814">
            <v>1000</v>
          </cell>
          <cell r="P15814">
            <v>25000</v>
          </cell>
        </row>
        <row r="15815">
          <cell r="A15815" t="str">
            <v>20051010</v>
          </cell>
          <cell r="B15815" t="str">
            <v>0541</v>
          </cell>
          <cell r="C15815" t="str">
            <v>BL RF PRODUCTS</v>
          </cell>
          <cell r="D15815" t="str">
            <v>PL RF CONSUMER PROD</v>
          </cell>
          <cell r="E15815" t="str">
            <v>W/B 1-4</v>
          </cell>
          <cell r="F15815" t="str">
            <v>all categories</v>
          </cell>
          <cell r="G15815" t="str">
            <v>USNR</v>
          </cell>
          <cell r="H15815" t="str">
            <v>NOKIA INC. REYNOSA</v>
          </cell>
          <cell r="I15815" t="str">
            <v>CSW</v>
          </cell>
          <cell r="J15815">
            <v>18000</v>
          </cell>
          <cell r="K15815">
            <v>0</v>
          </cell>
          <cell r="L15815">
            <v>0</v>
          </cell>
          <cell r="M15815">
            <v>0</v>
          </cell>
          <cell r="N15815">
            <v>0</v>
          </cell>
          <cell r="O15815">
            <v>0</v>
          </cell>
          <cell r="P15815">
            <v>18000</v>
          </cell>
        </row>
        <row r="15816">
          <cell r="A15816" t="str">
            <v>20051010</v>
          </cell>
          <cell r="B15816" t="str">
            <v>0541</v>
          </cell>
          <cell r="C15816" t="str">
            <v>BL RF PRODUCTS</v>
          </cell>
          <cell r="D15816" t="str">
            <v>PL RF CONSUMER PROD</v>
          </cell>
          <cell r="E15816" t="str">
            <v>W/B 1-4</v>
          </cell>
          <cell r="F15816" t="str">
            <v>all categories</v>
          </cell>
          <cell r="G15816" t="str">
            <v>USOH</v>
          </cell>
          <cell r="H15816" t="str">
            <v>CSW Ford (Hatfield)</v>
          </cell>
          <cell r="I15816" t="str">
            <v>CSW</v>
          </cell>
          <cell r="J15816">
            <v>15000</v>
          </cell>
          <cell r="K15816">
            <v>0</v>
          </cell>
          <cell r="L15816">
            <v>0</v>
          </cell>
          <cell r="M15816">
            <v>0</v>
          </cell>
          <cell r="N15816">
            <v>0</v>
          </cell>
          <cell r="O15816">
            <v>0</v>
          </cell>
          <cell r="P15816">
            <v>15000</v>
          </cell>
        </row>
        <row r="15817">
          <cell r="A15817" t="str">
            <v>20051010</v>
          </cell>
          <cell r="B15817" t="str">
            <v>0541</v>
          </cell>
          <cell r="C15817" t="str">
            <v>BL RF PRODUCTS</v>
          </cell>
          <cell r="D15817" t="str">
            <v>PL RF CONSUMER PROD</v>
          </cell>
          <cell r="E15817" t="str">
            <v>W/B 1-4</v>
          </cell>
          <cell r="F15817" t="str">
            <v>all categories</v>
          </cell>
          <cell r="G15817" t="str">
            <v>USPW</v>
          </cell>
          <cell r="H15817" t="str">
            <v>CSW Ford (North Penn)</v>
          </cell>
          <cell r="I15817" t="str">
            <v>CSW</v>
          </cell>
          <cell r="J15817">
            <v>102000</v>
          </cell>
          <cell r="K15817">
            <v>0</v>
          </cell>
          <cell r="L15817">
            <v>0</v>
          </cell>
          <cell r="M15817">
            <v>0</v>
          </cell>
          <cell r="N15817">
            <v>0</v>
          </cell>
          <cell r="O15817">
            <v>0</v>
          </cell>
          <cell r="P15817">
            <v>102000</v>
          </cell>
        </row>
        <row r="15818">
          <cell r="A15818" t="str">
            <v>20051010</v>
          </cell>
          <cell r="B15818" t="str">
            <v>0541</v>
          </cell>
          <cell r="C15818" t="str">
            <v>BL RF PRODUCTS</v>
          </cell>
          <cell r="D15818" t="str">
            <v>PL RF CONSUMER PROD</v>
          </cell>
          <cell r="E15818" t="str">
            <v>W/B 1-4</v>
          </cell>
          <cell r="F15818" t="str">
            <v>all categories</v>
          </cell>
          <cell r="G15818" t="str">
            <v>USSG</v>
          </cell>
          <cell r="H15818" t="str">
            <v>CSW Siemens JIT Guadalajara</v>
          </cell>
          <cell r="I15818" t="str">
            <v>CSW</v>
          </cell>
          <cell r="J15818">
            <v>66000</v>
          </cell>
          <cell r="K15818">
            <v>0</v>
          </cell>
          <cell r="L15818">
            <v>0</v>
          </cell>
          <cell r="M15818">
            <v>0</v>
          </cell>
          <cell r="N15818">
            <v>0</v>
          </cell>
          <cell r="O15818">
            <v>51000</v>
          </cell>
          <cell r="P15818">
            <v>117000</v>
          </cell>
        </row>
        <row r="15819">
          <cell r="A15819" t="str">
            <v>20051010</v>
          </cell>
          <cell r="B15819" t="str">
            <v>0541</v>
          </cell>
          <cell r="C15819" t="str">
            <v>BL RF PRODUCTS</v>
          </cell>
          <cell r="D15819" t="str">
            <v>PL RF CONSUMER PROD</v>
          </cell>
          <cell r="E15819" t="str">
            <v>W/B 1-4</v>
          </cell>
          <cell r="F15819" t="str">
            <v>all categories</v>
          </cell>
          <cell r="G15819" t="str">
            <v>USTT</v>
          </cell>
          <cell r="H15819" t="str">
            <v>CSW Auto</v>
          </cell>
          <cell r="I15819" t="str">
            <v>RDC</v>
          </cell>
          <cell r="J15819">
            <v>112000</v>
          </cell>
          <cell r="K15819">
            <v>0</v>
          </cell>
          <cell r="L15819">
            <v>0</v>
          </cell>
          <cell r="M15819">
            <v>0</v>
          </cell>
          <cell r="N15819">
            <v>0</v>
          </cell>
          <cell r="O15819">
            <v>9000</v>
          </cell>
          <cell r="P15819">
            <v>121000</v>
          </cell>
        </row>
        <row r="15820">
          <cell r="A15820" t="str">
            <v>20051010</v>
          </cell>
          <cell r="B15820" t="str">
            <v>0541</v>
          </cell>
          <cell r="C15820" t="str">
            <v>BL RF PRODUCTS</v>
          </cell>
          <cell r="D15820" t="str">
            <v>PL RF CONSUMER PROD</v>
          </cell>
          <cell r="E15820" t="str">
            <v>W/B 1-4</v>
          </cell>
          <cell r="F15820" t="str">
            <v>FP</v>
          </cell>
          <cell r="G15820" t="str">
            <v>all plants</v>
          </cell>
          <cell r="H15820" t="str">
            <v>all descriptions</v>
          </cell>
          <cell r="I15820" t="str">
            <v>TRN</v>
          </cell>
          <cell r="J15820">
            <v>0</v>
          </cell>
          <cell r="K15820">
            <v>0</v>
          </cell>
          <cell r="L15820">
            <v>0</v>
          </cell>
          <cell r="M15820">
            <v>0</v>
          </cell>
          <cell r="N15820">
            <v>21001</v>
          </cell>
          <cell r="O15820">
            <v>87000</v>
          </cell>
          <cell r="P15820">
            <v>108001</v>
          </cell>
        </row>
        <row r="15821">
          <cell r="A15821" t="str">
            <v>20051010</v>
          </cell>
          <cell r="B15821" t="str">
            <v>0541</v>
          </cell>
          <cell r="C15821" t="str">
            <v>BL RF PRODUCTS</v>
          </cell>
          <cell r="D15821" t="str">
            <v>PL RF CONSUMER PROD</v>
          </cell>
          <cell r="E15821" t="str">
            <v>W/B 1-4</v>
          </cell>
          <cell r="F15821" t="str">
            <v>FP</v>
          </cell>
          <cell r="G15821" t="str">
            <v>all plants</v>
          </cell>
          <cell r="H15821" t="str">
            <v>all descriptions</v>
          </cell>
          <cell r="I15821" t="str">
            <v>RDC</v>
          </cell>
          <cell r="J15821">
            <v>10516447</v>
          </cell>
          <cell r="K15821">
            <v>194301</v>
          </cell>
          <cell r="L15821">
            <v>252400</v>
          </cell>
          <cell r="M15821">
            <v>0</v>
          </cell>
          <cell r="N15821">
            <v>0</v>
          </cell>
          <cell r="O15821">
            <v>1249000</v>
          </cell>
          <cell r="P15821">
            <v>12212148</v>
          </cell>
        </row>
        <row r="15822">
          <cell r="A15822" t="str">
            <v>20051010</v>
          </cell>
          <cell r="B15822" t="str">
            <v>0541</v>
          </cell>
          <cell r="C15822" t="str">
            <v>BL RF PRODUCTS</v>
          </cell>
          <cell r="D15822" t="str">
            <v>PL RF CONSUMER PROD</v>
          </cell>
          <cell r="E15822" t="str">
            <v>W/B 1-4</v>
          </cell>
          <cell r="F15822" t="str">
            <v>FP</v>
          </cell>
          <cell r="G15822" t="str">
            <v>all plants</v>
          </cell>
          <cell r="H15822" t="str">
            <v>all descriptions</v>
          </cell>
          <cell r="I15822" t="str">
            <v>CSW</v>
          </cell>
          <cell r="J15822">
            <v>5699289</v>
          </cell>
          <cell r="K15822">
            <v>0</v>
          </cell>
          <cell r="L15822">
            <v>0</v>
          </cell>
          <cell r="M15822">
            <v>0</v>
          </cell>
          <cell r="N15822">
            <v>0</v>
          </cell>
          <cell r="O15822">
            <v>1888000</v>
          </cell>
          <cell r="P15822">
            <v>7587289</v>
          </cell>
        </row>
        <row r="15823">
          <cell r="A15823" t="str">
            <v>20051010</v>
          </cell>
          <cell r="B15823" t="str">
            <v>0541</v>
          </cell>
          <cell r="C15823" t="str">
            <v>BL RF PRODUCTS</v>
          </cell>
          <cell r="D15823" t="str">
            <v>PL RF CONSUMER PROD</v>
          </cell>
          <cell r="E15823" t="str">
            <v>W/B 1-4</v>
          </cell>
          <cell r="F15823" t="str">
            <v>FP</v>
          </cell>
          <cell r="G15823" t="str">
            <v>all plants</v>
          </cell>
          <cell r="H15823" t="str">
            <v>all descriptions</v>
          </cell>
          <cell r="I15823" t="str">
            <v>IWH</v>
          </cell>
          <cell r="J15823">
            <v>20106039</v>
          </cell>
          <cell r="K15823">
            <v>0</v>
          </cell>
          <cell r="L15823">
            <v>0</v>
          </cell>
          <cell r="M15823">
            <v>0</v>
          </cell>
          <cell r="N15823">
            <v>0</v>
          </cell>
          <cell r="O15823">
            <v>8878354</v>
          </cell>
          <cell r="P15823">
            <v>28984393</v>
          </cell>
        </row>
        <row r="15824">
          <cell r="A15824" t="str">
            <v>20051010</v>
          </cell>
          <cell r="B15824" t="str">
            <v>0541</v>
          </cell>
          <cell r="C15824" t="str">
            <v>BL RF PRODUCTS</v>
          </cell>
          <cell r="D15824" t="str">
            <v>PL RF CONSUMER PROD</v>
          </cell>
          <cell r="E15824" t="str">
            <v>W/B 1-4</v>
          </cell>
          <cell r="F15824" t="str">
            <v>FP</v>
          </cell>
          <cell r="G15824" t="str">
            <v>all plants</v>
          </cell>
          <cell r="H15824" t="str">
            <v>all descriptions</v>
          </cell>
          <cell r="I15824" t="str">
            <v>all types</v>
          </cell>
          <cell r="J15824">
            <v>36321775</v>
          </cell>
          <cell r="K15824">
            <v>194301</v>
          </cell>
          <cell r="L15824">
            <v>252400</v>
          </cell>
          <cell r="M15824">
            <v>0</v>
          </cell>
          <cell r="N15824">
            <v>21001</v>
          </cell>
          <cell r="O15824">
            <v>12102354</v>
          </cell>
          <cell r="P15824">
            <v>48891831</v>
          </cell>
        </row>
        <row r="15825">
          <cell r="A15825" t="str">
            <v>20051010</v>
          </cell>
          <cell r="B15825" t="str">
            <v>0541</v>
          </cell>
          <cell r="C15825" t="str">
            <v>BL RF PRODUCTS</v>
          </cell>
          <cell r="D15825" t="str">
            <v>PL RF CONSUMER PROD</v>
          </cell>
          <cell r="E15825" t="str">
            <v>W/B 1-4</v>
          </cell>
          <cell r="F15825" t="str">
            <v>FP</v>
          </cell>
          <cell r="G15825" t="str">
            <v>all plants</v>
          </cell>
          <cell r="H15825" t="str">
            <v>all descriptions</v>
          </cell>
          <cell r="I15825" t="str">
            <v>FDC</v>
          </cell>
          <cell r="J15825">
            <v>0</v>
          </cell>
          <cell r="K15825">
            <v>0</v>
          </cell>
          <cell r="L15825">
            <v>0</v>
          </cell>
          <cell r="M15825">
            <v>0</v>
          </cell>
          <cell r="N15825">
            <v>0</v>
          </cell>
          <cell r="O15825">
            <v>0</v>
          </cell>
          <cell r="P15825">
            <v>0</v>
          </cell>
        </row>
        <row r="15826">
          <cell r="A15826" t="str">
            <v>20051010</v>
          </cell>
          <cell r="B15826" t="str">
            <v>0541</v>
          </cell>
          <cell r="C15826" t="str">
            <v>BL RF PRODUCTS</v>
          </cell>
          <cell r="D15826" t="str">
            <v>PL RF CONSUMER PROD</v>
          </cell>
          <cell r="E15826" t="str">
            <v>W/B 1-4</v>
          </cell>
          <cell r="F15826" t="str">
            <v>FP</v>
          </cell>
          <cell r="G15826" t="str">
            <v>BRNM</v>
          </cell>
          <cell r="H15826" t="str">
            <v>NOKIA DO BRASIL TECNOLOGIA LTD</v>
          </cell>
          <cell r="I15826" t="str">
            <v>CSW</v>
          </cell>
          <cell r="J15826">
            <v>111000</v>
          </cell>
          <cell r="K15826">
            <v>0</v>
          </cell>
          <cell r="L15826">
            <v>0</v>
          </cell>
          <cell r="M15826">
            <v>0</v>
          </cell>
          <cell r="N15826">
            <v>0</v>
          </cell>
          <cell r="O15826">
            <v>6000</v>
          </cell>
          <cell r="P15826">
            <v>117000</v>
          </cell>
        </row>
        <row r="15827">
          <cell r="A15827" t="str">
            <v>20051010</v>
          </cell>
          <cell r="B15827" t="str">
            <v>0541</v>
          </cell>
          <cell r="C15827" t="str">
            <v>BL RF PRODUCTS</v>
          </cell>
          <cell r="D15827" t="str">
            <v>PL RF CONSUMER PROD</v>
          </cell>
          <cell r="E15827" t="str">
            <v>W/B 1-4</v>
          </cell>
          <cell r="F15827" t="str">
            <v>FP</v>
          </cell>
          <cell r="G15827" t="str">
            <v>CN10</v>
          </cell>
          <cell r="H15827" t="str">
            <v>IWH (BL Control) Guangdong</v>
          </cell>
          <cell r="I15827" t="str">
            <v>IWH</v>
          </cell>
          <cell r="J15827">
            <v>8254000</v>
          </cell>
          <cell r="K15827">
            <v>0</v>
          </cell>
          <cell r="L15827">
            <v>0</v>
          </cell>
          <cell r="M15827">
            <v>0</v>
          </cell>
          <cell r="N15827">
            <v>0</v>
          </cell>
          <cell r="O15827">
            <v>1182000</v>
          </cell>
          <cell r="P15827">
            <v>9436000</v>
          </cell>
        </row>
        <row r="15828">
          <cell r="A15828" t="str">
            <v>20051010</v>
          </cell>
          <cell r="B15828" t="str">
            <v>0541</v>
          </cell>
          <cell r="C15828" t="str">
            <v>BL RF PRODUCTS</v>
          </cell>
          <cell r="D15828" t="str">
            <v>PL RF CONSUMER PROD</v>
          </cell>
          <cell r="E15828" t="str">
            <v>W/B 1-4</v>
          </cell>
          <cell r="F15828" t="str">
            <v>FP</v>
          </cell>
          <cell r="G15828" t="str">
            <v>CNBB</v>
          </cell>
          <cell r="H15828" t="str">
            <v>BGKI Import</v>
          </cell>
          <cell r="I15828" t="str">
            <v>CSW</v>
          </cell>
          <cell r="J15828">
            <v>5217</v>
          </cell>
          <cell r="K15828">
            <v>0</v>
          </cell>
          <cell r="L15828">
            <v>0</v>
          </cell>
          <cell r="M15828">
            <v>0</v>
          </cell>
          <cell r="N15828">
            <v>0</v>
          </cell>
          <cell r="O15828">
            <v>0</v>
          </cell>
          <cell r="P15828">
            <v>5217</v>
          </cell>
        </row>
        <row r="15829">
          <cell r="A15829" t="str">
            <v>20051010</v>
          </cell>
          <cell r="B15829" t="str">
            <v>0541</v>
          </cell>
          <cell r="C15829" t="str">
            <v>BL RF PRODUCTS</v>
          </cell>
          <cell r="D15829" t="str">
            <v>PL RF CONSUMER PROD</v>
          </cell>
          <cell r="E15829" t="str">
            <v>W/B 1-4</v>
          </cell>
          <cell r="F15829" t="str">
            <v>FP</v>
          </cell>
          <cell r="G15829" t="str">
            <v>CNBC</v>
          </cell>
          <cell r="H15829" t="str">
            <v>BGKI Export</v>
          </cell>
          <cell r="I15829" t="str">
            <v>CSW</v>
          </cell>
          <cell r="J15829">
            <v>336762</v>
          </cell>
          <cell r="K15829">
            <v>0</v>
          </cell>
          <cell r="L15829">
            <v>0</v>
          </cell>
          <cell r="M15829">
            <v>0</v>
          </cell>
          <cell r="N15829">
            <v>0</v>
          </cell>
          <cell r="O15829">
            <v>0</v>
          </cell>
          <cell r="P15829">
            <v>336762</v>
          </cell>
        </row>
        <row r="15830">
          <cell r="A15830" t="str">
            <v>20051010</v>
          </cell>
          <cell r="B15830" t="str">
            <v>0541</v>
          </cell>
          <cell r="C15830" t="str">
            <v>BL RF PRODUCTS</v>
          </cell>
          <cell r="D15830" t="str">
            <v>PL RF CONSUMER PROD</v>
          </cell>
          <cell r="E15830" t="str">
            <v>W/B 1-4</v>
          </cell>
          <cell r="F15830" t="str">
            <v>FP</v>
          </cell>
          <cell r="G15830" t="str">
            <v>CNFE</v>
          </cell>
          <cell r="H15830" t="str">
            <v>FLEXTRONICS_MY_ERI_VMI</v>
          </cell>
          <cell r="I15830" t="str">
            <v>CSW</v>
          </cell>
          <cell r="J15830">
            <v>921000</v>
          </cell>
          <cell r="K15830">
            <v>0</v>
          </cell>
          <cell r="L15830">
            <v>0</v>
          </cell>
          <cell r="M15830">
            <v>0</v>
          </cell>
          <cell r="N15830">
            <v>0</v>
          </cell>
          <cell r="O15830">
            <v>306000</v>
          </cell>
          <cell r="P15830">
            <v>1227000</v>
          </cell>
        </row>
        <row r="15831">
          <cell r="A15831" t="str">
            <v>20051010</v>
          </cell>
          <cell r="B15831" t="str">
            <v>0541</v>
          </cell>
          <cell r="C15831" t="str">
            <v>BL RF PRODUCTS</v>
          </cell>
          <cell r="D15831" t="str">
            <v>PL RF CONSUMER PROD</v>
          </cell>
          <cell r="E15831" t="str">
            <v>W/B 1-4</v>
          </cell>
          <cell r="F15831" t="str">
            <v>FP</v>
          </cell>
          <cell r="G15831" t="str">
            <v>CNMT</v>
          </cell>
          <cell r="H15831" t="str">
            <v>MOTOROLA-CGISS</v>
          </cell>
          <cell r="I15831" t="str">
            <v>CSW</v>
          </cell>
          <cell r="J15831">
            <v>252000</v>
          </cell>
          <cell r="K15831">
            <v>0</v>
          </cell>
          <cell r="L15831">
            <v>0</v>
          </cell>
          <cell r="M15831">
            <v>0</v>
          </cell>
          <cell r="N15831">
            <v>0</v>
          </cell>
          <cell r="O15831">
            <v>12000</v>
          </cell>
          <cell r="P15831">
            <v>264000</v>
          </cell>
        </row>
        <row r="15832">
          <cell r="A15832" t="str">
            <v>20051010</v>
          </cell>
          <cell r="B15832" t="str">
            <v>0541</v>
          </cell>
          <cell r="C15832" t="str">
            <v>BL RF PRODUCTS</v>
          </cell>
          <cell r="D15832" t="str">
            <v>PL RF CONSUMER PROD</v>
          </cell>
          <cell r="E15832" t="str">
            <v>W/B 1-4</v>
          </cell>
          <cell r="F15832" t="str">
            <v>FP</v>
          </cell>
          <cell r="G15832" t="str">
            <v>CNMW</v>
          </cell>
          <cell r="H15832" t="str">
            <v>MOTOROLA</v>
          </cell>
          <cell r="I15832" t="str">
            <v>CSW</v>
          </cell>
          <cell r="J15832">
            <v>62000</v>
          </cell>
          <cell r="K15832">
            <v>0</v>
          </cell>
          <cell r="L15832">
            <v>0</v>
          </cell>
          <cell r="M15832">
            <v>0</v>
          </cell>
          <cell r="N15832">
            <v>0</v>
          </cell>
          <cell r="O15832">
            <v>93000</v>
          </cell>
          <cell r="P15832">
            <v>155000</v>
          </cell>
        </row>
        <row r="15833">
          <cell r="A15833" t="str">
            <v>20051010</v>
          </cell>
          <cell r="B15833" t="str">
            <v>0541</v>
          </cell>
          <cell r="C15833" t="str">
            <v>BL RF PRODUCTS</v>
          </cell>
          <cell r="D15833" t="str">
            <v>PL RF CONSUMER PROD</v>
          </cell>
          <cell r="E15833" t="str">
            <v>W/B 1-4</v>
          </cell>
          <cell r="F15833" t="str">
            <v>FP</v>
          </cell>
          <cell r="G15833" t="str">
            <v>CNND</v>
          </cell>
          <cell r="H15833" t="str">
            <v>DONGGUAN NOKIA MOBILE PHONES C</v>
          </cell>
          <cell r="I15833" t="str">
            <v>CSW</v>
          </cell>
          <cell r="J15833">
            <v>162000</v>
          </cell>
          <cell r="K15833">
            <v>0</v>
          </cell>
          <cell r="L15833">
            <v>0</v>
          </cell>
          <cell r="M15833">
            <v>0</v>
          </cell>
          <cell r="N15833">
            <v>0</v>
          </cell>
          <cell r="O15833">
            <v>51000</v>
          </cell>
          <cell r="P15833">
            <v>213000</v>
          </cell>
        </row>
        <row r="15834">
          <cell r="A15834" t="str">
            <v>20051010</v>
          </cell>
          <cell r="B15834" t="str">
            <v>0541</v>
          </cell>
          <cell r="C15834" t="str">
            <v>BL RF PRODUCTS</v>
          </cell>
          <cell r="D15834" t="str">
            <v>PL RF CONSUMER PROD</v>
          </cell>
          <cell r="E15834" t="str">
            <v>W/B 1-4</v>
          </cell>
          <cell r="F15834" t="str">
            <v>FP</v>
          </cell>
          <cell r="G15834" t="str">
            <v>CNNJ</v>
          </cell>
          <cell r="H15834" t="str">
            <v>XINGWANG LOGISTICS CENTER</v>
          </cell>
          <cell r="I15834" t="str">
            <v>CSW</v>
          </cell>
          <cell r="J15834">
            <v>0</v>
          </cell>
          <cell r="K15834">
            <v>0</v>
          </cell>
          <cell r="L15834">
            <v>0</v>
          </cell>
          <cell r="M15834">
            <v>0</v>
          </cell>
          <cell r="N15834">
            <v>0</v>
          </cell>
          <cell r="O15834">
            <v>6000</v>
          </cell>
          <cell r="P15834">
            <v>6000</v>
          </cell>
        </row>
        <row r="15835">
          <cell r="A15835" t="str">
            <v>20051010</v>
          </cell>
          <cell r="B15835" t="str">
            <v>0541</v>
          </cell>
          <cell r="C15835" t="str">
            <v>BL RF PRODUCTS</v>
          </cell>
          <cell r="D15835" t="str">
            <v>PL RF CONSUMER PROD</v>
          </cell>
          <cell r="E15835" t="str">
            <v>W/B 1-4</v>
          </cell>
          <cell r="F15835" t="str">
            <v>FP</v>
          </cell>
          <cell r="G15835" t="str">
            <v>CNNS</v>
          </cell>
          <cell r="H15835" t="str">
            <v>NOKIA SUZHOU</v>
          </cell>
          <cell r="I15835" t="str">
            <v>CSW</v>
          </cell>
          <cell r="J15835">
            <v>726000</v>
          </cell>
          <cell r="K15835">
            <v>0</v>
          </cell>
          <cell r="L15835">
            <v>0</v>
          </cell>
          <cell r="M15835">
            <v>0</v>
          </cell>
          <cell r="N15835">
            <v>0</v>
          </cell>
          <cell r="O15835">
            <v>15000</v>
          </cell>
          <cell r="P15835">
            <v>741000</v>
          </cell>
        </row>
        <row r="15836">
          <cell r="A15836" t="str">
            <v>20051010</v>
          </cell>
          <cell r="B15836" t="str">
            <v>0541</v>
          </cell>
          <cell r="C15836" t="str">
            <v>BL RF PRODUCTS</v>
          </cell>
          <cell r="D15836" t="str">
            <v>PL RF CONSUMER PROD</v>
          </cell>
          <cell r="E15836" t="str">
            <v>W/B 1-4</v>
          </cell>
          <cell r="F15836" t="str">
            <v>FP</v>
          </cell>
          <cell r="G15836" t="str">
            <v>DENB</v>
          </cell>
          <cell r="H15836" t="str">
            <v>NOKIA BOCHUM IHUB</v>
          </cell>
          <cell r="I15836" t="str">
            <v>CSW</v>
          </cell>
          <cell r="J15836">
            <v>42000</v>
          </cell>
          <cell r="K15836">
            <v>0</v>
          </cell>
          <cell r="L15836">
            <v>0</v>
          </cell>
          <cell r="M15836">
            <v>0</v>
          </cell>
          <cell r="N15836">
            <v>0</v>
          </cell>
          <cell r="O15836">
            <v>0</v>
          </cell>
          <cell r="P15836">
            <v>42000</v>
          </cell>
        </row>
        <row r="15837">
          <cell r="A15837" t="str">
            <v>20051010</v>
          </cell>
          <cell r="B15837" t="str">
            <v>0541</v>
          </cell>
          <cell r="C15837" t="str">
            <v>BL RF PRODUCTS</v>
          </cell>
          <cell r="D15837" t="str">
            <v>PL RF CONSUMER PROD</v>
          </cell>
          <cell r="E15837" t="str">
            <v>W/B 1-4</v>
          </cell>
          <cell r="F15837" t="str">
            <v>FP</v>
          </cell>
          <cell r="G15837" t="str">
            <v>EEET</v>
          </cell>
          <cell r="H15837" t="str">
            <v>CSW ELCOTEQ</v>
          </cell>
          <cell r="I15837" t="str">
            <v>CSW</v>
          </cell>
          <cell r="J15837">
            <v>65811</v>
          </cell>
          <cell r="K15837">
            <v>0</v>
          </cell>
          <cell r="L15837">
            <v>0</v>
          </cell>
          <cell r="M15837">
            <v>0</v>
          </cell>
          <cell r="N15837">
            <v>0</v>
          </cell>
          <cell r="O15837">
            <v>141000</v>
          </cell>
          <cell r="P15837">
            <v>206811</v>
          </cell>
        </row>
        <row r="15838">
          <cell r="A15838" t="str">
            <v>20051010</v>
          </cell>
          <cell r="B15838" t="str">
            <v>0541</v>
          </cell>
          <cell r="C15838" t="str">
            <v>BL RF PRODUCTS</v>
          </cell>
          <cell r="D15838" t="str">
            <v>PL RF CONSUMER PROD</v>
          </cell>
          <cell r="E15838" t="str">
            <v>W/B 1-4</v>
          </cell>
          <cell r="F15838" t="str">
            <v>FP</v>
          </cell>
          <cell r="G15838" t="str">
            <v>FINO</v>
          </cell>
          <cell r="H15838" t="str">
            <v>NOKIA NETWORKS OULU</v>
          </cell>
          <cell r="I15838" t="str">
            <v>CSW</v>
          </cell>
          <cell r="J15838">
            <v>357000</v>
          </cell>
          <cell r="K15838">
            <v>0</v>
          </cell>
          <cell r="L15838">
            <v>0</v>
          </cell>
          <cell r="M15838">
            <v>0</v>
          </cell>
          <cell r="N15838">
            <v>0</v>
          </cell>
          <cell r="O15838">
            <v>301000</v>
          </cell>
          <cell r="P15838">
            <v>658000</v>
          </cell>
        </row>
        <row r="15839">
          <cell r="A15839" t="str">
            <v>20051010</v>
          </cell>
          <cell r="B15839" t="str">
            <v>0541</v>
          </cell>
          <cell r="C15839" t="str">
            <v>BL RF PRODUCTS</v>
          </cell>
          <cell r="D15839" t="str">
            <v>PL RF CONSUMER PROD</v>
          </cell>
          <cell r="E15839" t="str">
            <v>W/B 1-4</v>
          </cell>
          <cell r="F15839" t="str">
            <v>FP</v>
          </cell>
          <cell r="G15839" t="str">
            <v>FINS</v>
          </cell>
          <cell r="H15839" t="str">
            <v>NOKIA CORP/NOKIA MOBILE PHONES</v>
          </cell>
          <cell r="I15839" t="str">
            <v>CSW</v>
          </cell>
          <cell r="J15839">
            <v>111000</v>
          </cell>
          <cell r="K15839">
            <v>0</v>
          </cell>
          <cell r="L15839">
            <v>0</v>
          </cell>
          <cell r="M15839">
            <v>0</v>
          </cell>
          <cell r="N15839">
            <v>0</v>
          </cell>
          <cell r="O15839">
            <v>120000</v>
          </cell>
          <cell r="P15839">
            <v>231000</v>
          </cell>
        </row>
        <row r="15840">
          <cell r="A15840" t="str">
            <v>20051010</v>
          </cell>
          <cell r="B15840" t="str">
            <v>0541</v>
          </cell>
          <cell r="C15840" t="str">
            <v>BL RF PRODUCTS</v>
          </cell>
          <cell r="D15840" t="str">
            <v>PL RF CONSUMER PROD</v>
          </cell>
          <cell r="E15840" t="str">
            <v>W/B 1-4</v>
          </cell>
          <cell r="F15840" t="str">
            <v>FP</v>
          </cell>
          <cell r="G15840" t="str">
            <v>FRJV</v>
          </cell>
          <cell r="H15840" t="str">
            <v>JABIL/VALEO FRANCE</v>
          </cell>
          <cell r="I15840" t="str">
            <v>CSW</v>
          </cell>
          <cell r="J15840">
            <v>147000</v>
          </cell>
          <cell r="K15840">
            <v>0</v>
          </cell>
          <cell r="L15840">
            <v>0</v>
          </cell>
          <cell r="M15840">
            <v>0</v>
          </cell>
          <cell r="N15840">
            <v>0</v>
          </cell>
          <cell r="O15840">
            <v>3000</v>
          </cell>
          <cell r="P15840">
            <v>150000</v>
          </cell>
        </row>
        <row r="15841">
          <cell r="A15841" t="str">
            <v>20051010</v>
          </cell>
          <cell r="B15841" t="str">
            <v>0541</v>
          </cell>
          <cell r="C15841" t="str">
            <v>BL RF PRODUCTS</v>
          </cell>
          <cell r="D15841" t="str">
            <v>PL RF CONSUMER PROD</v>
          </cell>
          <cell r="E15841" t="str">
            <v>W/B 1-4</v>
          </cell>
          <cell r="F15841" t="str">
            <v>FP</v>
          </cell>
          <cell r="G15841" t="str">
            <v>HK00</v>
          </cell>
          <cell r="H15841" t="str">
            <v>RDC APSH</v>
          </cell>
          <cell r="I15841" t="str">
            <v>RDC</v>
          </cell>
          <cell r="J15841">
            <v>5380000</v>
          </cell>
          <cell r="K15841">
            <v>0</v>
          </cell>
          <cell r="L15841">
            <v>249000</v>
          </cell>
          <cell r="M15841">
            <v>0</v>
          </cell>
          <cell r="N15841">
            <v>0</v>
          </cell>
          <cell r="O15841">
            <v>340000</v>
          </cell>
          <cell r="P15841">
            <v>5969000</v>
          </cell>
        </row>
        <row r="15842">
          <cell r="A15842" t="str">
            <v>20051010</v>
          </cell>
          <cell r="B15842" t="str">
            <v>0541</v>
          </cell>
          <cell r="C15842" t="str">
            <v>BL RF PRODUCTS</v>
          </cell>
          <cell r="D15842" t="str">
            <v>PL RF CONSUMER PROD</v>
          </cell>
          <cell r="E15842" t="str">
            <v>W/B 1-4</v>
          </cell>
          <cell r="F15842" t="str">
            <v>FP</v>
          </cell>
          <cell r="G15842" t="str">
            <v>HK10</v>
          </cell>
          <cell r="H15842" t="str">
            <v>IWH (BL Control) EDL</v>
          </cell>
          <cell r="I15842" t="str">
            <v>IWH</v>
          </cell>
          <cell r="J15842">
            <v>11845000</v>
          </cell>
          <cell r="K15842">
            <v>0</v>
          </cell>
          <cell r="L15842">
            <v>0</v>
          </cell>
          <cell r="M15842">
            <v>0</v>
          </cell>
          <cell r="N15842">
            <v>0</v>
          </cell>
          <cell r="O15842">
            <v>7156000</v>
          </cell>
          <cell r="P15842">
            <v>19001000</v>
          </cell>
        </row>
        <row r="15843">
          <cell r="A15843" t="str">
            <v>20051010</v>
          </cell>
          <cell r="B15843" t="str">
            <v>0541</v>
          </cell>
          <cell r="C15843" t="str">
            <v>BL RF PRODUCTS</v>
          </cell>
          <cell r="D15843" t="str">
            <v>PL RF CONSUMER PROD</v>
          </cell>
          <cell r="E15843" t="str">
            <v>W/B 1-4</v>
          </cell>
          <cell r="F15843" t="str">
            <v>FP</v>
          </cell>
          <cell r="G15843" t="str">
            <v>HKEM</v>
          </cell>
          <cell r="H15843" t="str">
            <v>ELCOTEQ</v>
          </cell>
          <cell r="I15843" t="str">
            <v>CSW</v>
          </cell>
          <cell r="J15843">
            <v>18000</v>
          </cell>
          <cell r="K15843">
            <v>0</v>
          </cell>
          <cell r="L15843">
            <v>0</v>
          </cell>
          <cell r="M15843">
            <v>0</v>
          </cell>
          <cell r="N15843">
            <v>0</v>
          </cell>
          <cell r="O15843">
            <v>0</v>
          </cell>
          <cell r="P15843">
            <v>18000</v>
          </cell>
        </row>
        <row r="15844">
          <cell r="A15844" t="str">
            <v>20051010</v>
          </cell>
          <cell r="B15844" t="str">
            <v>0541</v>
          </cell>
          <cell r="C15844" t="str">
            <v>BL RF PRODUCTS</v>
          </cell>
          <cell r="D15844" t="str">
            <v>PL RF CONSUMER PROD</v>
          </cell>
          <cell r="E15844" t="str">
            <v>W/B 1-4</v>
          </cell>
          <cell r="F15844" t="str">
            <v>FP</v>
          </cell>
          <cell r="G15844" t="str">
            <v>HKSK</v>
          </cell>
          <cell r="H15844" t="str">
            <v>SHENZHEN</v>
          </cell>
          <cell r="I15844" t="str">
            <v>CSW</v>
          </cell>
          <cell r="J15844">
            <v>412499</v>
          </cell>
          <cell r="K15844">
            <v>0</v>
          </cell>
          <cell r="L15844">
            <v>0</v>
          </cell>
          <cell r="M15844">
            <v>0</v>
          </cell>
          <cell r="N15844">
            <v>0</v>
          </cell>
          <cell r="O15844">
            <v>144000</v>
          </cell>
          <cell r="P15844">
            <v>556499</v>
          </cell>
        </row>
        <row r="15845">
          <cell r="A15845" t="str">
            <v>20051010</v>
          </cell>
          <cell r="B15845" t="str">
            <v>0541</v>
          </cell>
          <cell r="C15845" t="str">
            <v>BL RF PRODUCTS</v>
          </cell>
          <cell r="D15845" t="str">
            <v>PL RF CONSUMER PROD</v>
          </cell>
          <cell r="E15845" t="str">
            <v>W/B 1-4</v>
          </cell>
          <cell r="F15845" t="str">
            <v>FP</v>
          </cell>
          <cell r="G15845" t="str">
            <v>HKTT</v>
          </cell>
          <cell r="H15845" t="str">
            <v>CP On-site Warehouse AP</v>
          </cell>
          <cell r="I15845" t="str">
            <v>RDC</v>
          </cell>
          <cell r="J15845">
            <v>1982000</v>
          </cell>
          <cell r="K15845">
            <v>0</v>
          </cell>
          <cell r="L15845">
            <v>0</v>
          </cell>
          <cell r="M15845">
            <v>0</v>
          </cell>
          <cell r="N15845">
            <v>0</v>
          </cell>
          <cell r="O15845">
            <v>528000</v>
          </cell>
          <cell r="P15845">
            <v>2510000</v>
          </cell>
        </row>
        <row r="15846">
          <cell r="A15846" t="str">
            <v>20051010</v>
          </cell>
          <cell r="B15846" t="str">
            <v>0541</v>
          </cell>
          <cell r="C15846" t="str">
            <v>BL RF PRODUCTS</v>
          </cell>
          <cell r="D15846" t="str">
            <v>PL RF CONSUMER PROD</v>
          </cell>
          <cell r="E15846" t="str">
            <v>W/B 1-4</v>
          </cell>
          <cell r="F15846" t="str">
            <v>FP</v>
          </cell>
          <cell r="G15846" t="str">
            <v>HUAS</v>
          </cell>
          <cell r="H15846" t="str">
            <v>EXEL</v>
          </cell>
          <cell r="I15846" t="str">
            <v>CSW</v>
          </cell>
          <cell r="J15846">
            <v>48000</v>
          </cell>
          <cell r="K15846">
            <v>0</v>
          </cell>
          <cell r="L15846">
            <v>0</v>
          </cell>
          <cell r="M15846">
            <v>0</v>
          </cell>
          <cell r="N15846">
            <v>0</v>
          </cell>
          <cell r="O15846">
            <v>3000</v>
          </cell>
          <cell r="P15846">
            <v>51000</v>
          </cell>
        </row>
        <row r="15847">
          <cell r="A15847" t="str">
            <v>20051010</v>
          </cell>
          <cell r="B15847" t="str">
            <v>0541</v>
          </cell>
          <cell r="C15847" t="str">
            <v>BL RF PRODUCTS</v>
          </cell>
          <cell r="D15847" t="str">
            <v>PL RF CONSUMER PROD</v>
          </cell>
          <cell r="E15847" t="str">
            <v>W/B 1-4</v>
          </cell>
          <cell r="F15847" t="str">
            <v>FP</v>
          </cell>
          <cell r="G15847" t="str">
            <v>KRNM</v>
          </cell>
          <cell r="H15847" t="str">
            <v>NOKIA MASAN KOREA</v>
          </cell>
          <cell r="I15847" t="str">
            <v>CSW</v>
          </cell>
          <cell r="J15847">
            <v>189000</v>
          </cell>
          <cell r="K15847">
            <v>0</v>
          </cell>
          <cell r="L15847">
            <v>0</v>
          </cell>
          <cell r="M15847">
            <v>0</v>
          </cell>
          <cell r="N15847">
            <v>0</v>
          </cell>
          <cell r="O15847">
            <v>300000</v>
          </cell>
          <cell r="P15847">
            <v>489000</v>
          </cell>
        </row>
        <row r="15848">
          <cell r="A15848" t="str">
            <v>20051010</v>
          </cell>
          <cell r="B15848" t="str">
            <v>0541</v>
          </cell>
          <cell r="C15848" t="str">
            <v>BL RF PRODUCTS</v>
          </cell>
          <cell r="D15848" t="str">
            <v>PL RF CONSUMER PROD</v>
          </cell>
          <cell r="E15848" t="str">
            <v>W/B 1-4</v>
          </cell>
          <cell r="F15848" t="str">
            <v>FP</v>
          </cell>
          <cell r="G15848" t="str">
            <v>MYBB</v>
          </cell>
          <cell r="H15848" t="str">
            <v>ROBERT BOSCH (M) SDN BHD</v>
          </cell>
          <cell r="I15848" t="str">
            <v>CSW</v>
          </cell>
          <cell r="J15848">
            <v>19000</v>
          </cell>
          <cell r="K15848">
            <v>0</v>
          </cell>
          <cell r="L15848">
            <v>0</v>
          </cell>
          <cell r="M15848">
            <v>0</v>
          </cell>
          <cell r="N15848">
            <v>0</v>
          </cell>
          <cell r="O15848">
            <v>9000</v>
          </cell>
          <cell r="P15848">
            <v>28000</v>
          </cell>
        </row>
        <row r="15849">
          <cell r="A15849" t="str">
            <v>20051010</v>
          </cell>
          <cell r="B15849" t="str">
            <v>0541</v>
          </cell>
          <cell r="C15849" t="str">
            <v>BL RF PRODUCTS</v>
          </cell>
          <cell r="D15849" t="str">
            <v>PL RF CONSUMER PROD</v>
          </cell>
          <cell r="E15849" t="str">
            <v>W/B 1-4</v>
          </cell>
          <cell r="F15849" t="str">
            <v>FP</v>
          </cell>
          <cell r="G15849" t="str">
            <v>MYFA</v>
          </cell>
          <cell r="H15849" t="str">
            <v>FLEXTRONICS_MY_ShahAlam</v>
          </cell>
          <cell r="I15849" t="str">
            <v>CSW</v>
          </cell>
          <cell r="J15849">
            <v>654000</v>
          </cell>
          <cell r="K15849">
            <v>0</v>
          </cell>
          <cell r="L15849">
            <v>0</v>
          </cell>
          <cell r="M15849">
            <v>0</v>
          </cell>
          <cell r="N15849">
            <v>0</v>
          </cell>
          <cell r="O15849">
            <v>0</v>
          </cell>
          <cell r="P15849">
            <v>654000</v>
          </cell>
        </row>
        <row r="15850">
          <cell r="A15850" t="str">
            <v>20051010</v>
          </cell>
          <cell r="B15850" t="str">
            <v>0541</v>
          </cell>
          <cell r="C15850" t="str">
            <v>BL RF PRODUCTS</v>
          </cell>
          <cell r="D15850" t="str">
            <v>PL RF CONSUMER PROD</v>
          </cell>
          <cell r="E15850" t="str">
            <v>W/B 1-4</v>
          </cell>
          <cell r="F15850" t="str">
            <v>FP</v>
          </cell>
          <cell r="G15850" t="str">
            <v>MYMB</v>
          </cell>
          <cell r="H15850" t="str">
            <v>MOTOROLA_MY</v>
          </cell>
          <cell r="I15850" t="str">
            <v>CSW</v>
          </cell>
          <cell r="J15850">
            <v>613000</v>
          </cell>
          <cell r="K15850">
            <v>0</v>
          </cell>
          <cell r="L15850">
            <v>0</v>
          </cell>
          <cell r="M15850">
            <v>0</v>
          </cell>
          <cell r="N15850">
            <v>0</v>
          </cell>
          <cell r="O15850">
            <v>90000</v>
          </cell>
          <cell r="P15850">
            <v>703000</v>
          </cell>
        </row>
        <row r="15851">
          <cell r="A15851" t="str">
            <v>20051010</v>
          </cell>
          <cell r="B15851" t="str">
            <v>0541</v>
          </cell>
          <cell r="C15851" t="str">
            <v>BL RF PRODUCTS</v>
          </cell>
          <cell r="D15851" t="str">
            <v>PL RF CONSUMER PROD</v>
          </cell>
          <cell r="E15851" t="str">
            <v>W/B 1-4</v>
          </cell>
          <cell r="F15851" t="str">
            <v>FP</v>
          </cell>
          <cell r="G15851" t="str">
            <v>NL00</v>
          </cell>
          <cell r="H15851" t="str">
            <v>RDC EU / TNT LOGISTICS BV</v>
          </cell>
          <cell r="I15851" t="str">
            <v>RDC</v>
          </cell>
          <cell r="J15851">
            <v>557460</v>
          </cell>
          <cell r="K15851">
            <v>9000</v>
          </cell>
          <cell r="L15851">
            <v>3000</v>
          </cell>
          <cell r="M15851">
            <v>0</v>
          </cell>
          <cell r="N15851">
            <v>0</v>
          </cell>
          <cell r="O15851">
            <v>136000</v>
          </cell>
          <cell r="P15851">
            <v>705460</v>
          </cell>
        </row>
        <row r="15852">
          <cell r="A15852" t="str">
            <v>20051010</v>
          </cell>
          <cell r="B15852" t="str">
            <v>0541</v>
          </cell>
          <cell r="C15852" t="str">
            <v>BL RF PRODUCTS</v>
          </cell>
          <cell r="D15852" t="str">
            <v>PL RF CONSUMER PROD</v>
          </cell>
          <cell r="E15852" t="str">
            <v>W/B 1-4</v>
          </cell>
          <cell r="F15852" t="str">
            <v>FP</v>
          </cell>
          <cell r="G15852" t="str">
            <v>NL99</v>
          </cell>
          <cell r="H15852" t="str">
            <v>FDC EU</v>
          </cell>
          <cell r="I15852" t="str">
            <v>FDC</v>
          </cell>
          <cell r="J15852">
            <v>0</v>
          </cell>
          <cell r="K15852">
            <v>0</v>
          </cell>
          <cell r="L15852">
            <v>0</v>
          </cell>
          <cell r="M15852">
            <v>0</v>
          </cell>
          <cell r="N15852">
            <v>0</v>
          </cell>
          <cell r="O15852">
            <v>0</v>
          </cell>
          <cell r="P15852">
            <v>0</v>
          </cell>
        </row>
        <row r="15853">
          <cell r="A15853" t="str">
            <v>20051010</v>
          </cell>
          <cell r="B15853" t="str">
            <v>0541</v>
          </cell>
          <cell r="C15853" t="str">
            <v>BL RF PRODUCTS</v>
          </cell>
          <cell r="D15853" t="str">
            <v>PL RF CONSUMER PROD</v>
          </cell>
          <cell r="E15853" t="str">
            <v>W/B 1-4</v>
          </cell>
          <cell r="F15853" t="str">
            <v>FP</v>
          </cell>
          <cell r="G15853" t="str">
            <v>NLTT</v>
          </cell>
          <cell r="H15853" t="str">
            <v>TNT LOGISTICS BV</v>
          </cell>
          <cell r="I15853" t="str">
            <v>RDC</v>
          </cell>
          <cell r="J15853">
            <v>2155000</v>
          </cell>
          <cell r="K15853">
            <v>0</v>
          </cell>
          <cell r="L15853">
            <v>0</v>
          </cell>
          <cell r="M15853">
            <v>0</v>
          </cell>
          <cell r="N15853">
            <v>0</v>
          </cell>
          <cell r="O15853">
            <v>221000</v>
          </cell>
          <cell r="P15853">
            <v>2376000</v>
          </cell>
        </row>
        <row r="15854">
          <cell r="A15854" t="str">
            <v>20051010</v>
          </cell>
          <cell r="B15854" t="str">
            <v>0541</v>
          </cell>
          <cell r="C15854" t="str">
            <v>BL RF PRODUCTS</v>
          </cell>
          <cell r="D15854" t="str">
            <v>PL RF CONSUMER PROD</v>
          </cell>
          <cell r="E15854" t="str">
            <v>W/B 1-4</v>
          </cell>
          <cell r="F15854" t="str">
            <v>FP</v>
          </cell>
          <cell r="G15854" t="str">
            <v>PH10</v>
          </cell>
          <cell r="H15854" t="str">
            <v>IWH (BL Control) PSC</v>
          </cell>
          <cell r="I15854" t="str">
            <v>IWH</v>
          </cell>
          <cell r="J15854">
            <v>9</v>
          </cell>
          <cell r="K15854">
            <v>0</v>
          </cell>
          <cell r="L15854">
            <v>0</v>
          </cell>
          <cell r="M15854">
            <v>0</v>
          </cell>
          <cell r="N15854">
            <v>0</v>
          </cell>
          <cell r="O15854">
            <v>535144</v>
          </cell>
          <cell r="P15854">
            <v>535153</v>
          </cell>
        </row>
        <row r="15855">
          <cell r="A15855" t="str">
            <v>20051010</v>
          </cell>
          <cell r="B15855" t="str">
            <v>0541</v>
          </cell>
          <cell r="C15855" t="str">
            <v>BL RF PRODUCTS</v>
          </cell>
          <cell r="D15855" t="str">
            <v>PL RF CONSUMER PROD</v>
          </cell>
          <cell r="E15855" t="str">
            <v>W/B 1-4</v>
          </cell>
          <cell r="F15855" t="str">
            <v>FP</v>
          </cell>
          <cell r="G15855" t="str">
            <v>PH11</v>
          </cell>
          <cell r="H15855" t="str">
            <v>IWH (BL Control) PSPI</v>
          </cell>
          <cell r="I15855" t="str">
            <v>IWH</v>
          </cell>
          <cell r="J15855">
            <v>7030</v>
          </cell>
          <cell r="K15855">
            <v>0</v>
          </cell>
          <cell r="L15855">
            <v>0</v>
          </cell>
          <cell r="M15855">
            <v>0</v>
          </cell>
          <cell r="N15855">
            <v>0</v>
          </cell>
          <cell r="O15855">
            <v>5210</v>
          </cell>
          <cell r="P15855">
            <v>12240</v>
          </cell>
        </row>
        <row r="15856">
          <cell r="A15856" t="str">
            <v>20051010</v>
          </cell>
          <cell r="B15856" t="str">
            <v>0541</v>
          </cell>
          <cell r="C15856" t="str">
            <v>BL RF PRODUCTS</v>
          </cell>
          <cell r="D15856" t="str">
            <v>PL RF CONSUMER PROD</v>
          </cell>
          <cell r="E15856" t="str">
            <v>W/B 1-4</v>
          </cell>
          <cell r="F15856" t="str">
            <v>FP</v>
          </cell>
          <cell r="G15856" t="str">
            <v>SGTS</v>
          </cell>
          <cell r="H15856" t="str">
            <v>Tuner</v>
          </cell>
          <cell r="I15856" t="str">
            <v>CSW</v>
          </cell>
          <cell r="J15856">
            <v>222000</v>
          </cell>
          <cell r="K15856">
            <v>0</v>
          </cell>
          <cell r="L15856">
            <v>0</v>
          </cell>
          <cell r="M15856">
            <v>0</v>
          </cell>
          <cell r="N15856">
            <v>0</v>
          </cell>
          <cell r="O15856">
            <v>236000</v>
          </cell>
          <cell r="P15856">
            <v>458000</v>
          </cell>
        </row>
        <row r="15857">
          <cell r="A15857" t="str">
            <v>20051010</v>
          </cell>
          <cell r="B15857" t="str">
            <v>0541</v>
          </cell>
          <cell r="C15857" t="str">
            <v>BL RF PRODUCTS</v>
          </cell>
          <cell r="D15857" t="str">
            <v>PL RF CONSUMER PROD</v>
          </cell>
          <cell r="E15857" t="str">
            <v>W/B 1-4</v>
          </cell>
          <cell r="F15857" t="str">
            <v>FP</v>
          </cell>
          <cell r="G15857" t="str">
            <v>US00</v>
          </cell>
          <cell r="H15857" t="str">
            <v>RDC NARSO</v>
          </cell>
          <cell r="I15857" t="str">
            <v>RDC</v>
          </cell>
          <cell r="J15857">
            <v>329987</v>
          </cell>
          <cell r="K15857">
            <v>185301</v>
          </cell>
          <cell r="L15857">
            <v>400</v>
          </cell>
          <cell r="M15857">
            <v>0</v>
          </cell>
          <cell r="N15857">
            <v>0</v>
          </cell>
          <cell r="O15857">
            <v>15000</v>
          </cell>
          <cell r="P15857">
            <v>530688</v>
          </cell>
        </row>
        <row r="15858">
          <cell r="A15858" t="str">
            <v>20051010</v>
          </cell>
          <cell r="B15858" t="str">
            <v>0541</v>
          </cell>
          <cell r="C15858" t="str">
            <v>BL RF PRODUCTS</v>
          </cell>
          <cell r="D15858" t="str">
            <v>PL RF CONSUMER PROD</v>
          </cell>
          <cell r="E15858" t="str">
            <v>W/B 1-4</v>
          </cell>
          <cell r="F15858" t="str">
            <v>FP</v>
          </cell>
          <cell r="G15858" t="str">
            <v>US01</v>
          </cell>
          <cell r="H15858" t="str">
            <v>TRN NA</v>
          </cell>
          <cell r="I15858" t="str">
            <v>TRN</v>
          </cell>
          <cell r="J15858">
            <v>0</v>
          </cell>
          <cell r="K15858">
            <v>0</v>
          </cell>
          <cell r="L15858">
            <v>0</v>
          </cell>
          <cell r="M15858">
            <v>0</v>
          </cell>
          <cell r="N15858">
            <v>21001</v>
          </cell>
          <cell r="O15858">
            <v>87000</v>
          </cell>
          <cell r="P15858">
            <v>108001</v>
          </cell>
        </row>
        <row r="15859">
          <cell r="A15859" t="str">
            <v>20051010</v>
          </cell>
          <cell r="B15859" t="str">
            <v>0541</v>
          </cell>
          <cell r="C15859" t="str">
            <v>BL RF PRODUCTS</v>
          </cell>
          <cell r="D15859" t="str">
            <v>PL RF CONSUMER PROD</v>
          </cell>
          <cell r="E15859" t="str">
            <v>W/B 1-4</v>
          </cell>
          <cell r="F15859" t="str">
            <v>FP</v>
          </cell>
          <cell r="G15859" t="str">
            <v>USGI</v>
          </cell>
          <cell r="H15859" t="str">
            <v>CSW Delco VMI (Reynosa)</v>
          </cell>
          <cell r="I15859" t="str">
            <v>CSW</v>
          </cell>
          <cell r="J15859">
            <v>24000</v>
          </cell>
          <cell r="K15859">
            <v>0</v>
          </cell>
          <cell r="L15859">
            <v>0</v>
          </cell>
          <cell r="M15859">
            <v>0</v>
          </cell>
          <cell r="N15859">
            <v>0</v>
          </cell>
          <cell r="O15859">
            <v>1000</v>
          </cell>
          <cell r="P15859">
            <v>25000</v>
          </cell>
        </row>
        <row r="15860">
          <cell r="A15860" t="str">
            <v>20051010</v>
          </cell>
          <cell r="B15860" t="str">
            <v>0541</v>
          </cell>
          <cell r="C15860" t="str">
            <v>BL RF PRODUCTS</v>
          </cell>
          <cell r="D15860" t="str">
            <v>PL RF CONSUMER PROD</v>
          </cell>
          <cell r="E15860" t="str">
            <v>W/B 1-4</v>
          </cell>
          <cell r="F15860" t="str">
            <v>FP</v>
          </cell>
          <cell r="G15860" t="str">
            <v>USNR</v>
          </cell>
          <cell r="H15860" t="str">
            <v>NOKIA INC. REYNOSA</v>
          </cell>
          <cell r="I15860" t="str">
            <v>CSW</v>
          </cell>
          <cell r="J15860">
            <v>18000</v>
          </cell>
          <cell r="K15860">
            <v>0</v>
          </cell>
          <cell r="L15860">
            <v>0</v>
          </cell>
          <cell r="M15860">
            <v>0</v>
          </cell>
          <cell r="N15860">
            <v>0</v>
          </cell>
          <cell r="O15860">
            <v>0</v>
          </cell>
          <cell r="P15860">
            <v>18000</v>
          </cell>
        </row>
        <row r="15861">
          <cell r="A15861" t="str">
            <v>20051010</v>
          </cell>
          <cell r="B15861" t="str">
            <v>0541</v>
          </cell>
          <cell r="C15861" t="str">
            <v>BL RF PRODUCTS</v>
          </cell>
          <cell r="D15861" t="str">
            <v>PL RF CONSUMER PROD</v>
          </cell>
          <cell r="E15861" t="str">
            <v>W/B 1-4</v>
          </cell>
          <cell r="F15861" t="str">
            <v>FP</v>
          </cell>
          <cell r="G15861" t="str">
            <v>USOH</v>
          </cell>
          <cell r="H15861" t="str">
            <v>CSW Ford (Hatfield)</v>
          </cell>
          <cell r="I15861" t="str">
            <v>CSW</v>
          </cell>
          <cell r="J15861">
            <v>15000</v>
          </cell>
          <cell r="K15861">
            <v>0</v>
          </cell>
          <cell r="L15861">
            <v>0</v>
          </cell>
          <cell r="M15861">
            <v>0</v>
          </cell>
          <cell r="N15861">
            <v>0</v>
          </cell>
          <cell r="O15861">
            <v>0</v>
          </cell>
          <cell r="P15861">
            <v>15000</v>
          </cell>
        </row>
        <row r="15862">
          <cell r="A15862" t="str">
            <v>20051010</v>
          </cell>
          <cell r="B15862" t="str">
            <v>0541</v>
          </cell>
          <cell r="C15862" t="str">
            <v>BL RF PRODUCTS</v>
          </cell>
          <cell r="D15862" t="str">
            <v>PL RF CONSUMER PROD</v>
          </cell>
          <cell r="E15862" t="str">
            <v>W/B 1-4</v>
          </cell>
          <cell r="F15862" t="str">
            <v>FP</v>
          </cell>
          <cell r="G15862" t="str">
            <v>USPW</v>
          </cell>
          <cell r="H15862" t="str">
            <v>CSW Ford (North Penn)</v>
          </cell>
          <cell r="I15862" t="str">
            <v>CSW</v>
          </cell>
          <cell r="J15862">
            <v>102000</v>
          </cell>
          <cell r="K15862">
            <v>0</v>
          </cell>
          <cell r="L15862">
            <v>0</v>
          </cell>
          <cell r="M15862">
            <v>0</v>
          </cell>
          <cell r="N15862">
            <v>0</v>
          </cell>
          <cell r="O15862">
            <v>0</v>
          </cell>
          <cell r="P15862">
            <v>102000</v>
          </cell>
        </row>
        <row r="15863">
          <cell r="A15863" t="str">
            <v>20051010</v>
          </cell>
          <cell r="B15863" t="str">
            <v>0541</v>
          </cell>
          <cell r="C15863" t="str">
            <v>BL RF PRODUCTS</v>
          </cell>
          <cell r="D15863" t="str">
            <v>PL RF CONSUMER PROD</v>
          </cell>
          <cell r="E15863" t="str">
            <v>W/B 1-4</v>
          </cell>
          <cell r="F15863" t="str">
            <v>FP</v>
          </cell>
          <cell r="G15863" t="str">
            <v>USSG</v>
          </cell>
          <cell r="H15863" t="str">
            <v>CSW Siemens JIT Guadalajara</v>
          </cell>
          <cell r="I15863" t="str">
            <v>CSW</v>
          </cell>
          <cell r="J15863">
            <v>66000</v>
          </cell>
          <cell r="K15863">
            <v>0</v>
          </cell>
          <cell r="L15863">
            <v>0</v>
          </cell>
          <cell r="M15863">
            <v>0</v>
          </cell>
          <cell r="N15863">
            <v>0</v>
          </cell>
          <cell r="O15863">
            <v>51000</v>
          </cell>
          <cell r="P15863">
            <v>117000</v>
          </cell>
        </row>
        <row r="15864">
          <cell r="A15864" t="str">
            <v>20051010</v>
          </cell>
          <cell r="B15864" t="str">
            <v>0541</v>
          </cell>
          <cell r="C15864" t="str">
            <v>BL RF PRODUCTS</v>
          </cell>
          <cell r="D15864" t="str">
            <v>PL RF CONSUMER PROD</v>
          </cell>
          <cell r="E15864" t="str">
            <v>W/B 1-4</v>
          </cell>
          <cell r="F15864" t="str">
            <v>FP</v>
          </cell>
          <cell r="G15864" t="str">
            <v>USTT</v>
          </cell>
          <cell r="H15864" t="str">
            <v>CSW Auto</v>
          </cell>
          <cell r="I15864" t="str">
            <v>RDC</v>
          </cell>
          <cell r="J15864">
            <v>112000</v>
          </cell>
          <cell r="K15864">
            <v>0</v>
          </cell>
          <cell r="L15864">
            <v>0</v>
          </cell>
          <cell r="M15864">
            <v>0</v>
          </cell>
          <cell r="N15864">
            <v>0</v>
          </cell>
          <cell r="O15864">
            <v>9000</v>
          </cell>
          <cell r="P15864">
            <v>121000</v>
          </cell>
        </row>
        <row r="15865">
          <cell r="A15865" t="str">
            <v>20051010</v>
          </cell>
          <cell r="B15865" t="str">
            <v>0541</v>
          </cell>
          <cell r="C15865" t="str">
            <v>BL RF PRODUCTS</v>
          </cell>
          <cell r="D15865" t="str">
            <v>PL RF CONSUMER PROD</v>
          </cell>
          <cell r="E15865" t="str">
            <v>W/B 1-4</v>
          </cell>
          <cell r="F15865" t="str">
            <v>WAFER</v>
          </cell>
          <cell r="G15865" t="str">
            <v>all plants</v>
          </cell>
          <cell r="H15865" t="str">
            <v>all descriptions</v>
          </cell>
          <cell r="I15865" t="str">
            <v>MFG</v>
          </cell>
          <cell r="J15865">
            <v>1148</v>
          </cell>
          <cell r="K15865">
            <v>0</v>
          </cell>
          <cell r="L15865">
            <v>0</v>
          </cell>
          <cell r="M15865">
            <v>0</v>
          </cell>
          <cell r="N15865">
            <v>0</v>
          </cell>
          <cell r="O15865">
            <v>1091</v>
          </cell>
          <cell r="P15865">
            <v>2239</v>
          </cell>
        </row>
        <row r="15866">
          <cell r="A15866" t="str">
            <v>20051010</v>
          </cell>
          <cell r="B15866" t="str">
            <v>0541</v>
          </cell>
          <cell r="C15866" t="str">
            <v>BL RF PRODUCTS</v>
          </cell>
          <cell r="D15866" t="str">
            <v>PL RF CONSUMER PROD</v>
          </cell>
          <cell r="E15866" t="str">
            <v>W/B 1-4</v>
          </cell>
          <cell r="F15866" t="str">
            <v>WAFER</v>
          </cell>
          <cell r="G15866" t="str">
            <v>all plants</v>
          </cell>
          <cell r="H15866" t="str">
            <v>all descriptions</v>
          </cell>
          <cell r="I15866" t="str">
            <v>all types</v>
          </cell>
          <cell r="J15866">
            <v>1148</v>
          </cell>
          <cell r="K15866">
            <v>0</v>
          </cell>
          <cell r="L15866">
            <v>0</v>
          </cell>
          <cell r="M15866">
            <v>0</v>
          </cell>
          <cell r="N15866">
            <v>0</v>
          </cell>
          <cell r="O15866">
            <v>1091</v>
          </cell>
          <cell r="P15866">
            <v>2239</v>
          </cell>
        </row>
        <row r="15867">
          <cell r="A15867" t="str">
            <v>20051010</v>
          </cell>
          <cell r="B15867" t="str">
            <v>0541</v>
          </cell>
          <cell r="C15867" t="str">
            <v>BL RF PRODUCTS</v>
          </cell>
          <cell r="D15867" t="str">
            <v>PL RF CONSUMER PROD</v>
          </cell>
          <cell r="E15867" t="str">
            <v>W/B 1-4</v>
          </cell>
          <cell r="F15867" t="str">
            <v>WAFER</v>
          </cell>
          <cell r="G15867" t="str">
            <v>PH79</v>
          </cell>
          <cell r="H15867" t="str">
            <v>WT PSC</v>
          </cell>
          <cell r="I15867" t="str">
            <v>MFG</v>
          </cell>
          <cell r="J15867">
            <v>1148</v>
          </cell>
          <cell r="K15867">
            <v>0</v>
          </cell>
          <cell r="L15867">
            <v>0</v>
          </cell>
          <cell r="M15867">
            <v>0</v>
          </cell>
          <cell r="N15867">
            <v>0</v>
          </cell>
          <cell r="O15867">
            <v>1091</v>
          </cell>
          <cell r="P15867">
            <v>2239</v>
          </cell>
        </row>
        <row r="15868">
          <cell r="A15868" t="str">
            <v>20051010</v>
          </cell>
          <cell r="B15868" t="str">
            <v>0541</v>
          </cell>
          <cell r="C15868" t="str">
            <v>BL RF PRODUCTS</v>
          </cell>
          <cell r="D15868" t="str">
            <v>PL RF CONSUMER PROD</v>
          </cell>
          <cell r="E15868" t="str">
            <v>W/B 1-4</v>
          </cell>
          <cell r="F15868" t="str">
            <v>XTAL</v>
          </cell>
          <cell r="G15868" t="str">
            <v>all plants</v>
          </cell>
          <cell r="H15868" t="str">
            <v>all descriptions</v>
          </cell>
          <cell r="I15868" t="str">
            <v>MFG</v>
          </cell>
          <cell r="J15868">
            <v>28010929</v>
          </cell>
          <cell r="K15868">
            <v>0</v>
          </cell>
          <cell r="L15868">
            <v>0</v>
          </cell>
          <cell r="M15868">
            <v>0</v>
          </cell>
          <cell r="N15868">
            <v>0</v>
          </cell>
          <cell r="O15868">
            <v>7651949</v>
          </cell>
          <cell r="P15868">
            <v>35662878</v>
          </cell>
        </row>
        <row r="15869">
          <cell r="A15869" t="str">
            <v>20051010</v>
          </cell>
          <cell r="B15869" t="str">
            <v>0541</v>
          </cell>
          <cell r="C15869" t="str">
            <v>BL RF PRODUCTS</v>
          </cell>
          <cell r="D15869" t="str">
            <v>PL RF CONSUMER PROD</v>
          </cell>
          <cell r="E15869" t="str">
            <v>W/B 1-4</v>
          </cell>
          <cell r="F15869" t="str">
            <v>XTAL</v>
          </cell>
          <cell r="G15869" t="str">
            <v>all plants</v>
          </cell>
          <cell r="H15869" t="str">
            <v>all descriptions</v>
          </cell>
          <cell r="I15869" t="str">
            <v>all types</v>
          </cell>
          <cell r="J15869">
            <v>28010929</v>
          </cell>
          <cell r="K15869">
            <v>0</v>
          </cell>
          <cell r="L15869">
            <v>0</v>
          </cell>
          <cell r="M15869">
            <v>0</v>
          </cell>
          <cell r="N15869">
            <v>0</v>
          </cell>
          <cell r="O15869">
            <v>7651949</v>
          </cell>
          <cell r="P15869">
            <v>35662878</v>
          </cell>
        </row>
        <row r="15870">
          <cell r="A15870" t="str">
            <v>20051010</v>
          </cell>
          <cell r="B15870" t="str">
            <v>0541</v>
          </cell>
          <cell r="C15870" t="str">
            <v>BL RF PRODUCTS</v>
          </cell>
          <cell r="D15870" t="str">
            <v>PL RF CONSUMER PROD</v>
          </cell>
          <cell r="E15870" t="str">
            <v>W/B 1-4</v>
          </cell>
          <cell r="F15870" t="str">
            <v>XTAL</v>
          </cell>
          <cell r="G15870" t="str">
            <v>CN71</v>
          </cell>
          <cell r="H15870" t="str">
            <v>AT PS Guangdong</v>
          </cell>
          <cell r="I15870" t="str">
            <v>MFG</v>
          </cell>
          <cell r="J15870">
            <v>14219079</v>
          </cell>
          <cell r="K15870">
            <v>0</v>
          </cell>
          <cell r="L15870">
            <v>0</v>
          </cell>
          <cell r="M15870">
            <v>0</v>
          </cell>
          <cell r="N15870">
            <v>0</v>
          </cell>
          <cell r="O15870">
            <v>250964</v>
          </cell>
          <cell r="P15870">
            <v>14470043</v>
          </cell>
        </row>
        <row r="15871">
          <cell r="A15871" t="str">
            <v>20051010</v>
          </cell>
          <cell r="B15871" t="str">
            <v>0541</v>
          </cell>
          <cell r="C15871" t="str">
            <v>BL RF PRODUCTS</v>
          </cell>
          <cell r="D15871" t="str">
            <v>PL RF CONSUMER PROD</v>
          </cell>
          <cell r="E15871" t="str">
            <v>W/B 1-4</v>
          </cell>
          <cell r="F15871" t="str">
            <v>XTAL</v>
          </cell>
          <cell r="G15871" t="str">
            <v>HK70</v>
          </cell>
          <cell r="H15871" t="str">
            <v>AT EDL</v>
          </cell>
          <cell r="I15871" t="str">
            <v>MFG</v>
          </cell>
          <cell r="J15871">
            <v>8378972</v>
          </cell>
          <cell r="K15871">
            <v>0</v>
          </cell>
          <cell r="L15871">
            <v>0</v>
          </cell>
          <cell r="M15871">
            <v>0</v>
          </cell>
          <cell r="N15871">
            <v>0</v>
          </cell>
          <cell r="O15871">
            <v>4956589</v>
          </cell>
          <cell r="P15871">
            <v>13335561</v>
          </cell>
        </row>
        <row r="15872">
          <cell r="A15872" t="str">
            <v>20051010</v>
          </cell>
          <cell r="B15872" t="str">
            <v>0541</v>
          </cell>
          <cell r="C15872" t="str">
            <v>BL RF PRODUCTS</v>
          </cell>
          <cell r="D15872" t="str">
            <v>PL RF CONSUMER PROD</v>
          </cell>
          <cell r="E15872" t="str">
            <v>W/B 1-4</v>
          </cell>
          <cell r="F15872" t="str">
            <v>XTAL</v>
          </cell>
          <cell r="G15872" t="str">
            <v>MY71</v>
          </cell>
          <cell r="H15872" t="str">
            <v>AT Seremban</v>
          </cell>
          <cell r="I15872" t="str">
            <v>MFG</v>
          </cell>
          <cell r="J15872">
            <v>5306549</v>
          </cell>
          <cell r="K15872">
            <v>0</v>
          </cell>
          <cell r="L15872">
            <v>0</v>
          </cell>
          <cell r="M15872">
            <v>0</v>
          </cell>
          <cell r="N15872">
            <v>0</v>
          </cell>
          <cell r="O15872">
            <v>2444396</v>
          </cell>
          <cell r="P15872">
            <v>7750945</v>
          </cell>
        </row>
        <row r="15873">
          <cell r="A15873" t="str">
            <v>20051010</v>
          </cell>
          <cell r="B15873" t="str">
            <v>0541</v>
          </cell>
          <cell r="C15873" t="str">
            <v>BL RF PRODUCTS</v>
          </cell>
          <cell r="D15873" t="str">
            <v>PL RF CONSUMER PROD</v>
          </cell>
          <cell r="E15873" t="str">
            <v>W/B 1-4</v>
          </cell>
          <cell r="F15873" t="str">
            <v>XTAL</v>
          </cell>
          <cell r="G15873" t="str">
            <v>PH70</v>
          </cell>
          <cell r="H15873" t="str">
            <v>AT PSPI</v>
          </cell>
          <cell r="I15873" t="str">
            <v>MFG</v>
          </cell>
          <cell r="J15873">
            <v>106329</v>
          </cell>
          <cell r="K15873">
            <v>0</v>
          </cell>
          <cell r="L15873">
            <v>0</v>
          </cell>
          <cell r="M15873">
            <v>0</v>
          </cell>
          <cell r="N15873">
            <v>0</v>
          </cell>
          <cell r="O15873">
            <v>0</v>
          </cell>
          <cell r="P15873">
            <v>106329</v>
          </cell>
        </row>
        <row r="15874">
          <cell r="A15874" t="str">
            <v>20051010</v>
          </cell>
          <cell r="B15874" t="str">
            <v>0541</v>
          </cell>
          <cell r="C15874" t="str">
            <v>BL RF PRODUCTS</v>
          </cell>
          <cell r="D15874" t="str">
            <v>PL RF CONSUMER PROD</v>
          </cell>
          <cell r="E15874" t="str">
            <v>W/B 5-7</v>
          </cell>
          <cell r="F15874" t="str">
            <v>all categories</v>
          </cell>
          <cell r="G15874" t="str">
            <v>all plants</v>
          </cell>
          <cell r="H15874" t="str">
            <v>all descriptions</v>
          </cell>
          <cell r="I15874" t="str">
            <v>all types</v>
          </cell>
          <cell r="J15874">
            <v>12552251</v>
          </cell>
          <cell r="K15874">
            <v>0</v>
          </cell>
          <cell r="L15874">
            <v>51000</v>
          </cell>
          <cell r="M15874">
            <v>0</v>
          </cell>
          <cell r="N15874">
            <v>0</v>
          </cell>
          <cell r="O15874">
            <v>1129112</v>
          </cell>
          <cell r="P15874">
            <v>13732363</v>
          </cell>
        </row>
        <row r="15875">
          <cell r="A15875" t="str">
            <v>20051010</v>
          </cell>
          <cell r="B15875" t="str">
            <v>0541</v>
          </cell>
          <cell r="C15875" t="str">
            <v>BL RF PRODUCTS</v>
          </cell>
          <cell r="D15875" t="str">
            <v>PL RF CONSUMER PROD</v>
          </cell>
          <cell r="E15875" t="str">
            <v>W/B 5-7</v>
          </cell>
          <cell r="F15875" t="str">
            <v>all categories</v>
          </cell>
          <cell r="G15875" t="str">
            <v>all plants</v>
          </cell>
          <cell r="H15875" t="str">
            <v>all descriptions</v>
          </cell>
          <cell r="I15875" t="str">
            <v>CSW</v>
          </cell>
          <cell r="J15875">
            <v>18000</v>
          </cell>
          <cell r="K15875">
            <v>0</v>
          </cell>
          <cell r="L15875">
            <v>0</v>
          </cell>
          <cell r="M15875">
            <v>0</v>
          </cell>
          <cell r="N15875">
            <v>0</v>
          </cell>
          <cell r="O15875">
            <v>0</v>
          </cell>
          <cell r="P15875">
            <v>18000</v>
          </cell>
        </row>
        <row r="15876">
          <cell r="A15876" t="str">
            <v>20051010</v>
          </cell>
          <cell r="B15876" t="str">
            <v>0541</v>
          </cell>
          <cell r="C15876" t="str">
            <v>BL RF PRODUCTS</v>
          </cell>
          <cell r="D15876" t="str">
            <v>PL RF CONSUMER PROD</v>
          </cell>
          <cell r="E15876" t="str">
            <v>W/B 5-7</v>
          </cell>
          <cell r="F15876" t="str">
            <v>all categories</v>
          </cell>
          <cell r="G15876" t="str">
            <v>all plants</v>
          </cell>
          <cell r="H15876" t="str">
            <v>all descriptions</v>
          </cell>
          <cell r="I15876" t="str">
            <v>IWH</v>
          </cell>
          <cell r="J15876">
            <v>5805000</v>
          </cell>
          <cell r="K15876">
            <v>0</v>
          </cell>
          <cell r="L15876">
            <v>0</v>
          </cell>
          <cell r="M15876">
            <v>0</v>
          </cell>
          <cell r="N15876">
            <v>0</v>
          </cell>
          <cell r="O15876">
            <v>135000</v>
          </cell>
          <cell r="P15876">
            <v>5940000</v>
          </cell>
        </row>
        <row r="15877">
          <cell r="A15877" t="str">
            <v>20051010</v>
          </cell>
          <cell r="B15877" t="str">
            <v>0541</v>
          </cell>
          <cell r="C15877" t="str">
            <v>BL RF PRODUCTS</v>
          </cell>
          <cell r="D15877" t="str">
            <v>PL RF CONSUMER PROD</v>
          </cell>
          <cell r="E15877" t="str">
            <v>W/B 5-7</v>
          </cell>
          <cell r="F15877" t="str">
            <v>all categories</v>
          </cell>
          <cell r="G15877" t="str">
            <v>all plants</v>
          </cell>
          <cell r="H15877" t="str">
            <v>all descriptions</v>
          </cell>
          <cell r="I15877" t="str">
            <v>RDC</v>
          </cell>
          <cell r="J15877">
            <v>566000</v>
          </cell>
          <cell r="K15877">
            <v>0</v>
          </cell>
          <cell r="L15877">
            <v>51000</v>
          </cell>
          <cell r="M15877">
            <v>0</v>
          </cell>
          <cell r="N15877">
            <v>0</v>
          </cell>
          <cell r="O15877">
            <v>6000</v>
          </cell>
          <cell r="P15877">
            <v>623000</v>
          </cell>
        </row>
        <row r="15878">
          <cell r="A15878" t="str">
            <v>20051010</v>
          </cell>
          <cell r="B15878" t="str">
            <v>0541</v>
          </cell>
          <cell r="C15878" t="str">
            <v>BL RF PRODUCTS</v>
          </cell>
          <cell r="D15878" t="str">
            <v>PL RF CONSUMER PROD</v>
          </cell>
          <cell r="E15878" t="str">
            <v>W/B 5-7</v>
          </cell>
          <cell r="F15878" t="str">
            <v>all categories</v>
          </cell>
          <cell r="G15878" t="str">
            <v>all plants</v>
          </cell>
          <cell r="H15878" t="str">
            <v>all descriptions</v>
          </cell>
          <cell r="I15878" t="str">
            <v>MFG</v>
          </cell>
          <cell r="J15878">
            <v>6163251</v>
          </cell>
          <cell r="K15878">
            <v>0</v>
          </cell>
          <cell r="L15878">
            <v>0</v>
          </cell>
          <cell r="M15878">
            <v>0</v>
          </cell>
          <cell r="N15878">
            <v>0</v>
          </cell>
          <cell r="O15878">
            <v>988112</v>
          </cell>
          <cell r="P15878">
            <v>7151363</v>
          </cell>
        </row>
        <row r="15879">
          <cell r="A15879" t="str">
            <v>20051010</v>
          </cell>
          <cell r="B15879" t="str">
            <v>0541</v>
          </cell>
          <cell r="C15879" t="str">
            <v>BL RF PRODUCTS</v>
          </cell>
          <cell r="D15879" t="str">
            <v>PL RF CONSUMER PROD</v>
          </cell>
          <cell r="E15879" t="str">
            <v>W/B 5-7</v>
          </cell>
          <cell r="F15879" t="str">
            <v>all categories</v>
          </cell>
          <cell r="G15879" t="str">
            <v>DESR</v>
          </cell>
          <cell r="H15879" t="str">
            <v>SIEMENS REGENSBURG</v>
          </cell>
          <cell r="I15879" t="str">
            <v>CSW</v>
          </cell>
          <cell r="J15879">
            <v>18000</v>
          </cell>
          <cell r="K15879">
            <v>0</v>
          </cell>
          <cell r="L15879">
            <v>0</v>
          </cell>
          <cell r="M15879">
            <v>0</v>
          </cell>
          <cell r="N15879">
            <v>0</v>
          </cell>
          <cell r="O15879">
            <v>0</v>
          </cell>
          <cell r="P15879">
            <v>18000</v>
          </cell>
        </row>
        <row r="15880">
          <cell r="A15880" t="str">
            <v>20051010</v>
          </cell>
          <cell r="B15880" t="str">
            <v>0541</v>
          </cell>
          <cell r="C15880" t="str">
            <v>BL RF PRODUCTS</v>
          </cell>
          <cell r="D15880" t="str">
            <v>PL RF CONSUMER PROD</v>
          </cell>
          <cell r="E15880" t="str">
            <v>W/B 5-7</v>
          </cell>
          <cell r="F15880" t="str">
            <v>all categories</v>
          </cell>
          <cell r="G15880" t="str">
            <v>HK00</v>
          </cell>
          <cell r="H15880" t="str">
            <v>RDC APSH</v>
          </cell>
          <cell r="I15880" t="str">
            <v>RDC</v>
          </cell>
          <cell r="J15880">
            <v>171000</v>
          </cell>
          <cell r="K15880">
            <v>0</v>
          </cell>
          <cell r="L15880">
            <v>51000</v>
          </cell>
          <cell r="M15880">
            <v>0</v>
          </cell>
          <cell r="N15880">
            <v>0</v>
          </cell>
          <cell r="O15880">
            <v>0</v>
          </cell>
          <cell r="P15880">
            <v>222000</v>
          </cell>
        </row>
        <row r="15881">
          <cell r="A15881" t="str">
            <v>20051010</v>
          </cell>
          <cell r="B15881" t="str">
            <v>0541</v>
          </cell>
          <cell r="C15881" t="str">
            <v>BL RF PRODUCTS</v>
          </cell>
          <cell r="D15881" t="str">
            <v>PL RF CONSUMER PROD</v>
          </cell>
          <cell r="E15881" t="str">
            <v>W/B 5-7</v>
          </cell>
          <cell r="F15881" t="str">
            <v>all categories</v>
          </cell>
          <cell r="G15881" t="str">
            <v>HK10</v>
          </cell>
          <cell r="H15881" t="str">
            <v>IWH (BL Control) EDL</v>
          </cell>
          <cell r="I15881" t="str">
            <v>IWH</v>
          </cell>
          <cell r="J15881">
            <v>5805000</v>
          </cell>
          <cell r="K15881">
            <v>0</v>
          </cell>
          <cell r="L15881">
            <v>0</v>
          </cell>
          <cell r="M15881">
            <v>0</v>
          </cell>
          <cell r="N15881">
            <v>0</v>
          </cell>
          <cell r="O15881">
            <v>135000</v>
          </cell>
          <cell r="P15881">
            <v>5940000</v>
          </cell>
        </row>
        <row r="15882">
          <cell r="A15882" t="str">
            <v>20051010</v>
          </cell>
          <cell r="B15882" t="str">
            <v>0541</v>
          </cell>
          <cell r="C15882" t="str">
            <v>BL RF PRODUCTS</v>
          </cell>
          <cell r="D15882" t="str">
            <v>PL RF CONSUMER PROD</v>
          </cell>
          <cell r="E15882" t="str">
            <v>W/B 5-7</v>
          </cell>
          <cell r="F15882" t="str">
            <v>all categories</v>
          </cell>
          <cell r="G15882" t="str">
            <v>HK70</v>
          </cell>
          <cell r="H15882" t="str">
            <v>AT EDL</v>
          </cell>
          <cell r="I15882" t="str">
            <v>MFG</v>
          </cell>
          <cell r="J15882">
            <v>6162979</v>
          </cell>
          <cell r="K15882">
            <v>0</v>
          </cell>
          <cell r="L15882">
            <v>0</v>
          </cell>
          <cell r="M15882">
            <v>0</v>
          </cell>
          <cell r="N15882">
            <v>0</v>
          </cell>
          <cell r="O15882">
            <v>987524</v>
          </cell>
          <cell r="P15882">
            <v>7150503</v>
          </cell>
        </row>
        <row r="15883">
          <cell r="A15883" t="str">
            <v>20051010</v>
          </cell>
          <cell r="B15883" t="str">
            <v>0541</v>
          </cell>
          <cell r="C15883" t="str">
            <v>BL RF PRODUCTS</v>
          </cell>
          <cell r="D15883" t="str">
            <v>PL RF CONSUMER PROD</v>
          </cell>
          <cell r="E15883" t="str">
            <v>W/B 5-7</v>
          </cell>
          <cell r="F15883" t="str">
            <v>all categories</v>
          </cell>
          <cell r="G15883" t="str">
            <v>HKTT</v>
          </cell>
          <cell r="H15883" t="str">
            <v>CP On-site Warehouse AP</v>
          </cell>
          <cell r="I15883" t="str">
            <v>RDC</v>
          </cell>
          <cell r="J15883">
            <v>117000</v>
          </cell>
          <cell r="K15883">
            <v>0</v>
          </cell>
          <cell r="L15883">
            <v>0</v>
          </cell>
          <cell r="M15883">
            <v>0</v>
          </cell>
          <cell r="N15883">
            <v>0</v>
          </cell>
          <cell r="O15883">
            <v>0</v>
          </cell>
          <cell r="P15883">
            <v>117000</v>
          </cell>
        </row>
        <row r="15884">
          <cell r="A15884" t="str">
            <v>20051010</v>
          </cell>
          <cell r="B15884" t="str">
            <v>0541</v>
          </cell>
          <cell r="C15884" t="str">
            <v>BL RF PRODUCTS</v>
          </cell>
          <cell r="D15884" t="str">
            <v>PL RF CONSUMER PROD</v>
          </cell>
          <cell r="E15884" t="str">
            <v>W/B 5-7</v>
          </cell>
          <cell r="F15884" t="str">
            <v>all categories</v>
          </cell>
          <cell r="G15884" t="str">
            <v>NL00</v>
          </cell>
          <cell r="H15884" t="str">
            <v>RDC EU / TNT LOGISTICS BV</v>
          </cell>
          <cell r="I15884" t="str">
            <v>RDC</v>
          </cell>
          <cell r="J15884">
            <v>269000</v>
          </cell>
          <cell r="K15884">
            <v>0</v>
          </cell>
          <cell r="L15884">
            <v>0</v>
          </cell>
          <cell r="M15884">
            <v>0</v>
          </cell>
          <cell r="N15884">
            <v>0</v>
          </cell>
          <cell r="O15884">
            <v>0</v>
          </cell>
          <cell r="P15884">
            <v>269000</v>
          </cell>
        </row>
        <row r="15885">
          <cell r="A15885" t="str">
            <v>20051010</v>
          </cell>
          <cell r="B15885" t="str">
            <v>0541</v>
          </cell>
          <cell r="C15885" t="str">
            <v>BL RF PRODUCTS</v>
          </cell>
          <cell r="D15885" t="str">
            <v>PL RF CONSUMER PROD</v>
          </cell>
          <cell r="E15885" t="str">
            <v>W/B 5-7</v>
          </cell>
          <cell r="F15885" t="str">
            <v>all categories</v>
          </cell>
          <cell r="G15885" t="str">
            <v>NLTT</v>
          </cell>
          <cell r="H15885" t="str">
            <v>TNT LOGISTICS BV</v>
          </cell>
          <cell r="I15885" t="str">
            <v>RDC</v>
          </cell>
          <cell r="J15885">
            <v>9000</v>
          </cell>
          <cell r="K15885">
            <v>0</v>
          </cell>
          <cell r="L15885">
            <v>0</v>
          </cell>
          <cell r="M15885">
            <v>0</v>
          </cell>
          <cell r="N15885">
            <v>0</v>
          </cell>
          <cell r="O15885">
            <v>6000</v>
          </cell>
          <cell r="P15885">
            <v>15000</v>
          </cell>
        </row>
        <row r="15886">
          <cell r="A15886" t="str">
            <v>20051010</v>
          </cell>
          <cell r="B15886" t="str">
            <v>0541</v>
          </cell>
          <cell r="C15886" t="str">
            <v>BL RF PRODUCTS</v>
          </cell>
          <cell r="D15886" t="str">
            <v>PL RF CONSUMER PROD</v>
          </cell>
          <cell r="E15886" t="str">
            <v>W/B 5-7</v>
          </cell>
          <cell r="F15886" t="str">
            <v>all categories</v>
          </cell>
          <cell r="G15886" t="str">
            <v>PH79</v>
          </cell>
          <cell r="H15886" t="str">
            <v>WT PSC</v>
          </cell>
          <cell r="I15886" t="str">
            <v>MFG</v>
          </cell>
          <cell r="J15886">
            <v>272</v>
          </cell>
          <cell r="K15886">
            <v>0</v>
          </cell>
          <cell r="L15886">
            <v>0</v>
          </cell>
          <cell r="M15886">
            <v>0</v>
          </cell>
          <cell r="N15886">
            <v>0</v>
          </cell>
          <cell r="O15886">
            <v>588</v>
          </cell>
          <cell r="P15886">
            <v>860</v>
          </cell>
        </row>
        <row r="15887">
          <cell r="A15887" t="str">
            <v>20051010</v>
          </cell>
          <cell r="B15887" t="str">
            <v>0541</v>
          </cell>
          <cell r="C15887" t="str">
            <v>BL RF PRODUCTS</v>
          </cell>
          <cell r="D15887" t="str">
            <v>PL RF CONSUMER PROD</v>
          </cell>
          <cell r="E15887" t="str">
            <v>W/B 5-7</v>
          </cell>
          <cell r="F15887" t="str">
            <v>FP</v>
          </cell>
          <cell r="G15887" t="str">
            <v>all plants</v>
          </cell>
          <cell r="H15887" t="str">
            <v>all descriptions</v>
          </cell>
          <cell r="I15887" t="str">
            <v>RDC</v>
          </cell>
          <cell r="J15887">
            <v>566000</v>
          </cell>
          <cell r="K15887">
            <v>0</v>
          </cell>
          <cell r="L15887">
            <v>51000</v>
          </cell>
          <cell r="M15887">
            <v>0</v>
          </cell>
          <cell r="N15887">
            <v>0</v>
          </cell>
          <cell r="O15887">
            <v>6000</v>
          </cell>
          <cell r="P15887">
            <v>623000</v>
          </cell>
        </row>
        <row r="15888">
          <cell r="A15888" t="str">
            <v>20051010</v>
          </cell>
          <cell r="B15888" t="str">
            <v>0541</v>
          </cell>
          <cell r="C15888" t="str">
            <v>BL RF PRODUCTS</v>
          </cell>
          <cell r="D15888" t="str">
            <v>PL RF CONSUMER PROD</v>
          </cell>
          <cell r="E15888" t="str">
            <v>W/B 5-7</v>
          </cell>
          <cell r="F15888" t="str">
            <v>FP</v>
          </cell>
          <cell r="G15888" t="str">
            <v>all plants</v>
          </cell>
          <cell r="H15888" t="str">
            <v>all descriptions</v>
          </cell>
          <cell r="I15888" t="str">
            <v>all types</v>
          </cell>
          <cell r="J15888">
            <v>6389000</v>
          </cell>
          <cell r="K15888">
            <v>0</v>
          </cell>
          <cell r="L15888">
            <v>51000</v>
          </cell>
          <cell r="M15888">
            <v>0</v>
          </cell>
          <cell r="N15888">
            <v>0</v>
          </cell>
          <cell r="O15888">
            <v>141000</v>
          </cell>
          <cell r="P15888">
            <v>6581000</v>
          </cell>
        </row>
        <row r="15889">
          <cell r="A15889" t="str">
            <v>20051010</v>
          </cell>
          <cell r="B15889" t="str">
            <v>0541</v>
          </cell>
          <cell r="C15889" t="str">
            <v>BL RF PRODUCTS</v>
          </cell>
          <cell r="D15889" t="str">
            <v>PL RF CONSUMER PROD</v>
          </cell>
          <cell r="E15889" t="str">
            <v>W/B 5-7</v>
          </cell>
          <cell r="F15889" t="str">
            <v>FP</v>
          </cell>
          <cell r="G15889" t="str">
            <v>all plants</v>
          </cell>
          <cell r="H15889" t="str">
            <v>all descriptions</v>
          </cell>
          <cell r="I15889" t="str">
            <v>IWH</v>
          </cell>
          <cell r="J15889">
            <v>5805000</v>
          </cell>
          <cell r="K15889">
            <v>0</v>
          </cell>
          <cell r="L15889">
            <v>0</v>
          </cell>
          <cell r="M15889">
            <v>0</v>
          </cell>
          <cell r="N15889">
            <v>0</v>
          </cell>
          <cell r="O15889">
            <v>135000</v>
          </cell>
          <cell r="P15889">
            <v>5940000</v>
          </cell>
        </row>
        <row r="15890">
          <cell r="A15890" t="str">
            <v>20051010</v>
          </cell>
          <cell r="B15890" t="str">
            <v>0541</v>
          </cell>
          <cell r="C15890" t="str">
            <v>BL RF PRODUCTS</v>
          </cell>
          <cell r="D15890" t="str">
            <v>PL RF CONSUMER PROD</v>
          </cell>
          <cell r="E15890" t="str">
            <v>W/B 5-7</v>
          </cell>
          <cell r="F15890" t="str">
            <v>FP</v>
          </cell>
          <cell r="G15890" t="str">
            <v>all plants</v>
          </cell>
          <cell r="H15890" t="str">
            <v>all descriptions</v>
          </cell>
          <cell r="I15890" t="str">
            <v>CSW</v>
          </cell>
          <cell r="J15890">
            <v>18000</v>
          </cell>
          <cell r="K15890">
            <v>0</v>
          </cell>
          <cell r="L15890">
            <v>0</v>
          </cell>
          <cell r="M15890">
            <v>0</v>
          </cell>
          <cell r="N15890">
            <v>0</v>
          </cell>
          <cell r="O15890">
            <v>0</v>
          </cell>
          <cell r="P15890">
            <v>18000</v>
          </cell>
        </row>
        <row r="15891">
          <cell r="A15891" t="str">
            <v>20051010</v>
          </cell>
          <cell r="B15891" t="str">
            <v>0541</v>
          </cell>
          <cell r="C15891" t="str">
            <v>BL RF PRODUCTS</v>
          </cell>
          <cell r="D15891" t="str">
            <v>PL RF CONSUMER PROD</v>
          </cell>
          <cell r="E15891" t="str">
            <v>W/B 5-7</v>
          </cell>
          <cell r="F15891" t="str">
            <v>FP</v>
          </cell>
          <cell r="G15891" t="str">
            <v>DESR</v>
          </cell>
          <cell r="H15891" t="str">
            <v>SIEMENS REGENSBURG</v>
          </cell>
          <cell r="I15891" t="str">
            <v>CSW</v>
          </cell>
          <cell r="J15891">
            <v>18000</v>
          </cell>
          <cell r="K15891">
            <v>0</v>
          </cell>
          <cell r="L15891">
            <v>0</v>
          </cell>
          <cell r="M15891">
            <v>0</v>
          </cell>
          <cell r="N15891">
            <v>0</v>
          </cell>
          <cell r="O15891">
            <v>0</v>
          </cell>
          <cell r="P15891">
            <v>18000</v>
          </cell>
        </row>
        <row r="15892">
          <cell r="A15892" t="str">
            <v>20051010</v>
          </cell>
          <cell r="B15892" t="str">
            <v>0541</v>
          </cell>
          <cell r="C15892" t="str">
            <v>BL RF PRODUCTS</v>
          </cell>
          <cell r="D15892" t="str">
            <v>PL RF CONSUMER PROD</v>
          </cell>
          <cell r="E15892" t="str">
            <v>W/B 5-7</v>
          </cell>
          <cell r="F15892" t="str">
            <v>FP</v>
          </cell>
          <cell r="G15892" t="str">
            <v>HK00</v>
          </cell>
          <cell r="H15892" t="str">
            <v>RDC APSH</v>
          </cell>
          <cell r="I15892" t="str">
            <v>RDC</v>
          </cell>
          <cell r="J15892">
            <v>171000</v>
          </cell>
          <cell r="K15892">
            <v>0</v>
          </cell>
          <cell r="L15892">
            <v>51000</v>
          </cell>
          <cell r="M15892">
            <v>0</v>
          </cell>
          <cell r="N15892">
            <v>0</v>
          </cell>
          <cell r="O15892">
            <v>0</v>
          </cell>
          <cell r="P15892">
            <v>222000</v>
          </cell>
        </row>
        <row r="15893">
          <cell r="A15893" t="str">
            <v>20051010</v>
          </cell>
          <cell r="B15893" t="str">
            <v>0541</v>
          </cell>
          <cell r="C15893" t="str">
            <v>BL RF PRODUCTS</v>
          </cell>
          <cell r="D15893" t="str">
            <v>PL RF CONSUMER PROD</v>
          </cell>
          <cell r="E15893" t="str">
            <v>W/B 5-7</v>
          </cell>
          <cell r="F15893" t="str">
            <v>FP</v>
          </cell>
          <cell r="G15893" t="str">
            <v>HK10</v>
          </cell>
          <cell r="H15893" t="str">
            <v>IWH (BL Control) EDL</v>
          </cell>
          <cell r="I15893" t="str">
            <v>IWH</v>
          </cell>
          <cell r="J15893">
            <v>5805000</v>
          </cell>
          <cell r="K15893">
            <v>0</v>
          </cell>
          <cell r="L15893">
            <v>0</v>
          </cell>
          <cell r="M15893">
            <v>0</v>
          </cell>
          <cell r="N15893">
            <v>0</v>
          </cell>
          <cell r="O15893">
            <v>135000</v>
          </cell>
          <cell r="P15893">
            <v>5940000</v>
          </cell>
        </row>
        <row r="15894">
          <cell r="A15894" t="str">
            <v>20051010</v>
          </cell>
          <cell r="B15894" t="str">
            <v>0541</v>
          </cell>
          <cell r="C15894" t="str">
            <v>BL RF PRODUCTS</v>
          </cell>
          <cell r="D15894" t="str">
            <v>PL RF CONSUMER PROD</v>
          </cell>
          <cell r="E15894" t="str">
            <v>W/B 5-7</v>
          </cell>
          <cell r="F15894" t="str">
            <v>FP</v>
          </cell>
          <cell r="G15894" t="str">
            <v>HKTT</v>
          </cell>
          <cell r="H15894" t="str">
            <v>CP On-site Warehouse AP</v>
          </cell>
          <cell r="I15894" t="str">
            <v>RDC</v>
          </cell>
          <cell r="J15894">
            <v>117000</v>
          </cell>
          <cell r="K15894">
            <v>0</v>
          </cell>
          <cell r="L15894">
            <v>0</v>
          </cell>
          <cell r="M15894">
            <v>0</v>
          </cell>
          <cell r="N15894">
            <v>0</v>
          </cell>
          <cell r="O15894">
            <v>0</v>
          </cell>
          <cell r="P15894">
            <v>117000</v>
          </cell>
        </row>
        <row r="15895">
          <cell r="A15895" t="str">
            <v>20051010</v>
          </cell>
          <cell r="B15895" t="str">
            <v>0541</v>
          </cell>
          <cell r="C15895" t="str">
            <v>BL RF PRODUCTS</v>
          </cell>
          <cell r="D15895" t="str">
            <v>PL RF CONSUMER PROD</v>
          </cell>
          <cell r="E15895" t="str">
            <v>W/B 5-7</v>
          </cell>
          <cell r="F15895" t="str">
            <v>FP</v>
          </cell>
          <cell r="G15895" t="str">
            <v>NL00</v>
          </cell>
          <cell r="H15895" t="str">
            <v>RDC EU / TNT LOGISTICS BV</v>
          </cell>
          <cell r="I15895" t="str">
            <v>RDC</v>
          </cell>
          <cell r="J15895">
            <v>269000</v>
          </cell>
          <cell r="K15895">
            <v>0</v>
          </cell>
          <cell r="L15895">
            <v>0</v>
          </cell>
          <cell r="M15895">
            <v>0</v>
          </cell>
          <cell r="N15895">
            <v>0</v>
          </cell>
          <cell r="O15895">
            <v>0</v>
          </cell>
          <cell r="P15895">
            <v>269000</v>
          </cell>
        </row>
        <row r="15896">
          <cell r="A15896" t="str">
            <v>20051010</v>
          </cell>
          <cell r="B15896" t="str">
            <v>0541</v>
          </cell>
          <cell r="C15896" t="str">
            <v>BL RF PRODUCTS</v>
          </cell>
          <cell r="D15896" t="str">
            <v>PL RF CONSUMER PROD</v>
          </cell>
          <cell r="E15896" t="str">
            <v>W/B 5-7</v>
          </cell>
          <cell r="F15896" t="str">
            <v>FP</v>
          </cell>
          <cell r="G15896" t="str">
            <v>NLTT</v>
          </cell>
          <cell r="H15896" t="str">
            <v>TNT LOGISTICS BV</v>
          </cell>
          <cell r="I15896" t="str">
            <v>RDC</v>
          </cell>
          <cell r="J15896">
            <v>9000</v>
          </cell>
          <cell r="K15896">
            <v>0</v>
          </cell>
          <cell r="L15896">
            <v>0</v>
          </cell>
          <cell r="M15896">
            <v>0</v>
          </cell>
          <cell r="N15896">
            <v>0</v>
          </cell>
          <cell r="O15896">
            <v>6000</v>
          </cell>
          <cell r="P15896">
            <v>15000</v>
          </cell>
        </row>
        <row r="15897">
          <cell r="A15897" t="str">
            <v>20051010</v>
          </cell>
          <cell r="B15897" t="str">
            <v>0541</v>
          </cell>
          <cell r="C15897" t="str">
            <v>BL RF PRODUCTS</v>
          </cell>
          <cell r="D15897" t="str">
            <v>PL RF CONSUMER PROD</v>
          </cell>
          <cell r="E15897" t="str">
            <v>W/B 5-7</v>
          </cell>
          <cell r="F15897" t="str">
            <v>WAFER</v>
          </cell>
          <cell r="G15897" t="str">
            <v>all plants</v>
          </cell>
          <cell r="H15897" t="str">
            <v>all descriptions</v>
          </cell>
          <cell r="I15897" t="str">
            <v>MFG</v>
          </cell>
          <cell r="J15897">
            <v>272</v>
          </cell>
          <cell r="K15897">
            <v>0</v>
          </cell>
          <cell r="L15897">
            <v>0</v>
          </cell>
          <cell r="M15897">
            <v>0</v>
          </cell>
          <cell r="N15897">
            <v>0</v>
          </cell>
          <cell r="O15897">
            <v>588</v>
          </cell>
          <cell r="P15897">
            <v>860</v>
          </cell>
        </row>
        <row r="15898">
          <cell r="A15898" t="str">
            <v>20051010</v>
          </cell>
          <cell r="B15898" t="str">
            <v>0541</v>
          </cell>
          <cell r="C15898" t="str">
            <v>BL RF PRODUCTS</v>
          </cell>
          <cell r="D15898" t="str">
            <v>PL RF CONSUMER PROD</v>
          </cell>
          <cell r="E15898" t="str">
            <v>W/B 5-7</v>
          </cell>
          <cell r="F15898" t="str">
            <v>WAFER</v>
          </cell>
          <cell r="G15898" t="str">
            <v>all plants</v>
          </cell>
          <cell r="H15898" t="str">
            <v>all descriptions</v>
          </cell>
          <cell r="I15898" t="str">
            <v>all types</v>
          </cell>
          <cell r="J15898">
            <v>272</v>
          </cell>
          <cell r="K15898">
            <v>0</v>
          </cell>
          <cell r="L15898">
            <v>0</v>
          </cell>
          <cell r="M15898">
            <v>0</v>
          </cell>
          <cell r="N15898">
            <v>0</v>
          </cell>
          <cell r="O15898">
            <v>588</v>
          </cell>
          <cell r="P15898">
            <v>860</v>
          </cell>
        </row>
        <row r="15899">
          <cell r="A15899" t="str">
            <v>20051010</v>
          </cell>
          <cell r="B15899" t="str">
            <v>0541</v>
          </cell>
          <cell r="C15899" t="str">
            <v>BL RF PRODUCTS</v>
          </cell>
          <cell r="D15899" t="str">
            <v>PL RF CONSUMER PROD</v>
          </cell>
          <cell r="E15899" t="str">
            <v>W/B 5-7</v>
          </cell>
          <cell r="F15899" t="str">
            <v>WAFER</v>
          </cell>
          <cell r="G15899" t="str">
            <v>PH79</v>
          </cell>
          <cell r="H15899" t="str">
            <v>WT PSC</v>
          </cell>
          <cell r="I15899" t="str">
            <v>MFG</v>
          </cell>
          <cell r="J15899">
            <v>272</v>
          </cell>
          <cell r="K15899">
            <v>0</v>
          </cell>
          <cell r="L15899">
            <v>0</v>
          </cell>
          <cell r="M15899">
            <v>0</v>
          </cell>
          <cell r="N15899">
            <v>0</v>
          </cell>
          <cell r="O15899">
            <v>588</v>
          </cell>
          <cell r="P15899">
            <v>860</v>
          </cell>
        </row>
        <row r="15900">
          <cell r="A15900" t="str">
            <v>20051010</v>
          </cell>
          <cell r="B15900" t="str">
            <v>0541</v>
          </cell>
          <cell r="C15900" t="str">
            <v>BL RF PRODUCTS</v>
          </cell>
          <cell r="D15900" t="str">
            <v>PL RF CONSUMER PROD</v>
          </cell>
          <cell r="E15900" t="str">
            <v>W/B 5-7</v>
          </cell>
          <cell r="F15900" t="str">
            <v>XTAL</v>
          </cell>
          <cell r="G15900" t="str">
            <v>all plants</v>
          </cell>
          <cell r="H15900" t="str">
            <v>all descriptions</v>
          </cell>
          <cell r="I15900" t="str">
            <v>MFG</v>
          </cell>
          <cell r="J15900">
            <v>6162979</v>
          </cell>
          <cell r="K15900">
            <v>0</v>
          </cell>
          <cell r="L15900">
            <v>0</v>
          </cell>
          <cell r="M15900">
            <v>0</v>
          </cell>
          <cell r="N15900">
            <v>0</v>
          </cell>
          <cell r="O15900">
            <v>987524</v>
          </cell>
          <cell r="P15900">
            <v>7150503</v>
          </cell>
        </row>
        <row r="15901">
          <cell r="A15901" t="str">
            <v>20051010</v>
          </cell>
          <cell r="B15901" t="str">
            <v>0541</v>
          </cell>
          <cell r="C15901" t="str">
            <v>BL RF PRODUCTS</v>
          </cell>
          <cell r="D15901" t="str">
            <v>PL RF CONSUMER PROD</v>
          </cell>
          <cell r="E15901" t="str">
            <v>W/B 5-7</v>
          </cell>
          <cell r="F15901" t="str">
            <v>XTAL</v>
          </cell>
          <cell r="G15901" t="str">
            <v>all plants</v>
          </cell>
          <cell r="H15901" t="str">
            <v>all descriptions</v>
          </cell>
          <cell r="I15901" t="str">
            <v>all types</v>
          </cell>
          <cell r="J15901">
            <v>6162979</v>
          </cell>
          <cell r="K15901">
            <v>0</v>
          </cell>
          <cell r="L15901">
            <v>0</v>
          </cell>
          <cell r="M15901">
            <v>0</v>
          </cell>
          <cell r="N15901">
            <v>0</v>
          </cell>
          <cell r="O15901">
            <v>987524</v>
          </cell>
          <cell r="P15901">
            <v>7150503</v>
          </cell>
        </row>
        <row r="15902">
          <cell r="A15902" t="str">
            <v>20051010</v>
          </cell>
          <cell r="B15902" t="str">
            <v>0541</v>
          </cell>
          <cell r="C15902" t="str">
            <v>BL RF PRODUCTS</v>
          </cell>
          <cell r="D15902" t="str">
            <v>PL RF CONSUMER PROD</v>
          </cell>
          <cell r="E15902" t="str">
            <v>W/B 5-7</v>
          </cell>
          <cell r="F15902" t="str">
            <v>XTAL</v>
          </cell>
          <cell r="G15902" t="str">
            <v>HK70</v>
          </cell>
          <cell r="H15902" t="str">
            <v>AT EDL</v>
          </cell>
          <cell r="I15902" t="str">
            <v>MFG</v>
          </cell>
          <cell r="J15902">
            <v>6162979</v>
          </cell>
          <cell r="K15902">
            <v>0</v>
          </cell>
          <cell r="L15902">
            <v>0</v>
          </cell>
          <cell r="M15902">
            <v>0</v>
          </cell>
          <cell r="N15902">
            <v>0</v>
          </cell>
          <cell r="O15902">
            <v>987524</v>
          </cell>
          <cell r="P15902">
            <v>7150503</v>
          </cell>
        </row>
        <row r="15903">
          <cell r="A15903" t="str">
            <v>20051003</v>
          </cell>
          <cell r="B15903" t="str">
            <v>0540</v>
          </cell>
          <cell r="C15903" t="str">
            <v>BL RF PRODUCTS</v>
          </cell>
          <cell r="D15903" t="str">
            <v>all PL's</v>
          </cell>
          <cell r="E15903" t="str">
            <v>all PMC's</v>
          </cell>
          <cell r="F15903" t="str">
            <v>all categories</v>
          </cell>
          <cell r="G15903" t="str">
            <v>all plants</v>
          </cell>
          <cell r="H15903" t="str">
            <v>all descriptions</v>
          </cell>
          <cell r="I15903" t="str">
            <v>CSW</v>
          </cell>
          <cell r="J15903">
            <v>22093940</v>
          </cell>
          <cell r="K15903">
            <v>0</v>
          </cell>
          <cell r="L15903">
            <v>0</v>
          </cell>
          <cell r="M15903">
            <v>0</v>
          </cell>
          <cell r="N15903">
            <v>0</v>
          </cell>
          <cell r="O15903">
            <v>11366000</v>
          </cell>
          <cell r="P15903">
            <v>33459940</v>
          </cell>
        </row>
        <row r="15904">
          <cell r="A15904" t="str">
            <v>20051003</v>
          </cell>
          <cell r="B15904" t="str">
            <v>0540</v>
          </cell>
          <cell r="C15904" t="str">
            <v>BL RF PRODUCTS</v>
          </cell>
          <cell r="D15904" t="str">
            <v>all PL's</v>
          </cell>
          <cell r="E15904" t="str">
            <v>all PMC's</v>
          </cell>
          <cell r="F15904" t="str">
            <v>all categories</v>
          </cell>
          <cell r="G15904" t="str">
            <v>all plants</v>
          </cell>
          <cell r="H15904" t="str">
            <v>all descriptions</v>
          </cell>
          <cell r="I15904" t="str">
            <v>all types</v>
          </cell>
          <cell r="J15904">
            <v>497298246</v>
          </cell>
          <cell r="K15904">
            <v>259301</v>
          </cell>
          <cell r="L15904">
            <v>5075335</v>
          </cell>
          <cell r="M15904">
            <v>0</v>
          </cell>
          <cell r="N15904">
            <v>192001</v>
          </cell>
          <cell r="O15904">
            <v>471002078</v>
          </cell>
          <cell r="P15904">
            <v>973826961</v>
          </cell>
        </row>
        <row r="15905">
          <cell r="A15905" t="str">
            <v>20051003</v>
          </cell>
          <cell r="B15905" t="str">
            <v>0540</v>
          </cell>
          <cell r="C15905" t="str">
            <v>BL RF PRODUCTS</v>
          </cell>
          <cell r="D15905" t="str">
            <v>all PL's</v>
          </cell>
          <cell r="E15905" t="str">
            <v>all PMC's</v>
          </cell>
          <cell r="F15905" t="str">
            <v>all categories</v>
          </cell>
          <cell r="G15905" t="str">
            <v>all plants</v>
          </cell>
          <cell r="H15905" t="str">
            <v>all descriptions</v>
          </cell>
          <cell r="I15905" t="str">
            <v>FDC</v>
          </cell>
          <cell r="J15905">
            <v>0</v>
          </cell>
          <cell r="K15905">
            <v>0</v>
          </cell>
          <cell r="L15905">
            <v>0</v>
          </cell>
          <cell r="M15905">
            <v>0</v>
          </cell>
          <cell r="N15905">
            <v>0</v>
          </cell>
          <cell r="O15905">
            <v>0</v>
          </cell>
          <cell r="P15905">
            <v>0</v>
          </cell>
        </row>
        <row r="15906">
          <cell r="A15906" t="str">
            <v>20051003</v>
          </cell>
          <cell r="B15906" t="str">
            <v>0540</v>
          </cell>
          <cell r="C15906" t="str">
            <v>BL RF PRODUCTS</v>
          </cell>
          <cell r="D15906" t="str">
            <v>all PL's</v>
          </cell>
          <cell r="E15906" t="str">
            <v>all PMC's</v>
          </cell>
          <cell r="F15906" t="str">
            <v>all categories</v>
          </cell>
          <cell r="G15906" t="str">
            <v>all plants</v>
          </cell>
          <cell r="H15906" t="str">
            <v>all descriptions</v>
          </cell>
          <cell r="I15906" t="str">
            <v>IWH</v>
          </cell>
          <cell r="J15906">
            <v>123827069</v>
          </cell>
          <cell r="K15906">
            <v>0</v>
          </cell>
          <cell r="L15906">
            <v>0</v>
          </cell>
          <cell r="M15906">
            <v>0</v>
          </cell>
          <cell r="N15906">
            <v>0</v>
          </cell>
          <cell r="O15906">
            <v>106486328</v>
          </cell>
          <cell r="P15906">
            <v>230313397</v>
          </cell>
        </row>
        <row r="15907">
          <cell r="A15907" t="str">
            <v>20051003</v>
          </cell>
          <cell r="B15907" t="str">
            <v>0540</v>
          </cell>
          <cell r="C15907" t="str">
            <v>BL RF PRODUCTS</v>
          </cell>
          <cell r="D15907" t="str">
            <v>all PL's</v>
          </cell>
          <cell r="E15907" t="str">
            <v>all PMC's</v>
          </cell>
          <cell r="F15907" t="str">
            <v>all categories</v>
          </cell>
          <cell r="G15907" t="str">
            <v>all plants</v>
          </cell>
          <cell r="H15907" t="str">
            <v>all descriptions</v>
          </cell>
          <cell r="I15907" t="str">
            <v>MFG</v>
          </cell>
          <cell r="J15907">
            <v>298095626</v>
          </cell>
          <cell r="K15907">
            <v>0</v>
          </cell>
          <cell r="L15907">
            <v>0</v>
          </cell>
          <cell r="M15907">
            <v>0</v>
          </cell>
          <cell r="N15907">
            <v>0</v>
          </cell>
          <cell r="O15907">
            <v>348042160</v>
          </cell>
          <cell r="P15907">
            <v>646137786</v>
          </cell>
        </row>
        <row r="15908">
          <cell r="A15908" t="str">
            <v>20051003</v>
          </cell>
          <cell r="B15908" t="str">
            <v>0540</v>
          </cell>
          <cell r="C15908" t="str">
            <v>BL RF PRODUCTS</v>
          </cell>
          <cell r="D15908" t="str">
            <v>all PL's</v>
          </cell>
          <cell r="E15908" t="str">
            <v>all PMC's</v>
          </cell>
          <cell r="F15908" t="str">
            <v>all categories</v>
          </cell>
          <cell r="G15908" t="str">
            <v>all plants</v>
          </cell>
          <cell r="H15908" t="str">
            <v>all descriptions</v>
          </cell>
          <cell r="I15908" t="str">
            <v>RDC</v>
          </cell>
          <cell r="J15908">
            <v>53281611</v>
          </cell>
          <cell r="K15908">
            <v>259301</v>
          </cell>
          <cell r="L15908">
            <v>5075335</v>
          </cell>
          <cell r="M15908">
            <v>0</v>
          </cell>
          <cell r="N15908">
            <v>0</v>
          </cell>
          <cell r="O15908">
            <v>4993500</v>
          </cell>
          <cell r="P15908">
            <v>63609747</v>
          </cell>
        </row>
        <row r="15909">
          <cell r="A15909" t="str">
            <v>20051003</v>
          </cell>
          <cell r="B15909" t="str">
            <v>0540</v>
          </cell>
          <cell r="C15909" t="str">
            <v>BL RF PRODUCTS</v>
          </cell>
          <cell r="D15909" t="str">
            <v>all PL's</v>
          </cell>
          <cell r="E15909" t="str">
            <v>all PMC's</v>
          </cell>
          <cell r="F15909" t="str">
            <v>all categories</v>
          </cell>
          <cell r="G15909" t="str">
            <v>all plants</v>
          </cell>
          <cell r="H15909" t="str">
            <v>all descriptions</v>
          </cell>
          <cell r="I15909" t="str">
            <v>TRN</v>
          </cell>
          <cell r="J15909">
            <v>0</v>
          </cell>
          <cell r="K15909">
            <v>0</v>
          </cell>
          <cell r="L15909">
            <v>0</v>
          </cell>
          <cell r="M15909">
            <v>0</v>
          </cell>
          <cell r="N15909">
            <v>192001</v>
          </cell>
          <cell r="O15909">
            <v>114090</v>
          </cell>
          <cell r="P15909">
            <v>306091</v>
          </cell>
        </row>
        <row r="15910">
          <cell r="A15910" t="str">
            <v>20051003</v>
          </cell>
          <cell r="B15910" t="str">
            <v>0540</v>
          </cell>
          <cell r="C15910" t="str">
            <v>BL RF PRODUCTS</v>
          </cell>
          <cell r="D15910" t="str">
            <v>all PL's</v>
          </cell>
          <cell r="E15910" t="str">
            <v>all PMC's</v>
          </cell>
          <cell r="F15910" t="str">
            <v>all categories</v>
          </cell>
          <cell r="G15910" t="str">
            <v>BRNM</v>
          </cell>
          <cell r="H15910" t="str">
            <v>NOKIA DO BRASIL TECNOLOGIA LTD</v>
          </cell>
          <cell r="I15910" t="str">
            <v>CSW</v>
          </cell>
          <cell r="J15910">
            <v>102000</v>
          </cell>
          <cell r="K15910">
            <v>0</v>
          </cell>
          <cell r="L15910">
            <v>0</v>
          </cell>
          <cell r="M15910">
            <v>0</v>
          </cell>
          <cell r="N15910">
            <v>0</v>
          </cell>
          <cell r="O15910">
            <v>299000</v>
          </cell>
          <cell r="P15910">
            <v>401000</v>
          </cell>
        </row>
        <row r="15911">
          <cell r="A15911" t="str">
            <v>20051003</v>
          </cell>
          <cell r="B15911" t="str">
            <v>0540</v>
          </cell>
          <cell r="C15911" t="str">
            <v>BL RF PRODUCTS</v>
          </cell>
          <cell r="D15911" t="str">
            <v>all PL's</v>
          </cell>
          <cell r="E15911" t="str">
            <v>all PMC's</v>
          </cell>
          <cell r="F15911" t="str">
            <v>all categories</v>
          </cell>
          <cell r="G15911" t="str">
            <v>CN10</v>
          </cell>
          <cell r="H15911" t="str">
            <v>IWH (BL Control) Guangdong</v>
          </cell>
          <cell r="I15911" t="str">
            <v>IWH</v>
          </cell>
          <cell r="J15911">
            <v>36948000</v>
          </cell>
          <cell r="K15911">
            <v>0</v>
          </cell>
          <cell r="L15911">
            <v>0</v>
          </cell>
          <cell r="M15911">
            <v>0</v>
          </cell>
          <cell r="N15911">
            <v>0</v>
          </cell>
          <cell r="O15911">
            <v>13507000</v>
          </cell>
          <cell r="P15911">
            <v>50455000</v>
          </cell>
        </row>
        <row r="15912">
          <cell r="A15912" t="str">
            <v>20051003</v>
          </cell>
          <cell r="B15912" t="str">
            <v>0540</v>
          </cell>
          <cell r="C15912" t="str">
            <v>BL RF PRODUCTS</v>
          </cell>
          <cell r="D15912" t="str">
            <v>all PL's</v>
          </cell>
          <cell r="E15912" t="str">
            <v>all PMC's</v>
          </cell>
          <cell r="F15912" t="str">
            <v>all categories</v>
          </cell>
          <cell r="G15912" t="str">
            <v>CN71</v>
          </cell>
          <cell r="H15912" t="str">
            <v>AT PS Guangdong</v>
          </cell>
          <cell r="I15912" t="str">
            <v>MFG</v>
          </cell>
          <cell r="J15912">
            <v>163612962</v>
          </cell>
          <cell r="K15912">
            <v>0</v>
          </cell>
          <cell r="L15912">
            <v>0</v>
          </cell>
          <cell r="M15912">
            <v>0</v>
          </cell>
          <cell r="N15912">
            <v>0</v>
          </cell>
          <cell r="O15912">
            <v>65597026</v>
          </cell>
          <cell r="P15912">
            <v>229209988</v>
          </cell>
        </row>
        <row r="15913">
          <cell r="A15913" t="str">
            <v>20051003</v>
          </cell>
          <cell r="B15913" t="str">
            <v>0540</v>
          </cell>
          <cell r="C15913" t="str">
            <v>BL RF PRODUCTS</v>
          </cell>
          <cell r="D15913" t="str">
            <v>all PL's</v>
          </cell>
          <cell r="E15913" t="str">
            <v>all PMC's</v>
          </cell>
          <cell r="F15913" t="str">
            <v>all categories</v>
          </cell>
          <cell r="G15913" t="str">
            <v>CNBB</v>
          </cell>
          <cell r="H15913" t="str">
            <v>BGKI Import</v>
          </cell>
          <cell r="I15913" t="str">
            <v>CSW</v>
          </cell>
          <cell r="J15913">
            <v>5217</v>
          </cell>
          <cell r="K15913">
            <v>0</v>
          </cell>
          <cell r="L15913">
            <v>0</v>
          </cell>
          <cell r="M15913">
            <v>0</v>
          </cell>
          <cell r="N15913">
            <v>0</v>
          </cell>
          <cell r="O15913">
            <v>0</v>
          </cell>
          <cell r="P15913">
            <v>5217</v>
          </cell>
        </row>
        <row r="15914">
          <cell r="A15914" t="str">
            <v>20051003</v>
          </cell>
          <cell r="B15914" t="str">
            <v>0540</v>
          </cell>
          <cell r="C15914" t="str">
            <v>BL RF PRODUCTS</v>
          </cell>
          <cell r="D15914" t="str">
            <v>all PL's</v>
          </cell>
          <cell r="E15914" t="str">
            <v>all PMC's</v>
          </cell>
          <cell r="F15914" t="str">
            <v>all categories</v>
          </cell>
          <cell r="G15914" t="str">
            <v>CNBC</v>
          </cell>
          <cell r="H15914" t="str">
            <v>BGKI Export</v>
          </cell>
          <cell r="I15914" t="str">
            <v>CSW</v>
          </cell>
          <cell r="J15914">
            <v>222762</v>
          </cell>
          <cell r="K15914">
            <v>0</v>
          </cell>
          <cell r="L15914">
            <v>0</v>
          </cell>
          <cell r="M15914">
            <v>0</v>
          </cell>
          <cell r="N15914">
            <v>0</v>
          </cell>
          <cell r="O15914">
            <v>114000</v>
          </cell>
          <cell r="P15914">
            <v>336762</v>
          </cell>
        </row>
        <row r="15915">
          <cell r="A15915" t="str">
            <v>20051003</v>
          </cell>
          <cell r="B15915" t="str">
            <v>0540</v>
          </cell>
          <cell r="C15915" t="str">
            <v>BL RF PRODUCTS</v>
          </cell>
          <cell r="D15915" t="str">
            <v>all PL's</v>
          </cell>
          <cell r="E15915" t="str">
            <v>all PMC's</v>
          </cell>
          <cell r="F15915" t="str">
            <v>all categories</v>
          </cell>
          <cell r="G15915" t="str">
            <v>CNFB</v>
          </cell>
          <cell r="H15915" t="str">
            <v>FLEXTRONICS</v>
          </cell>
          <cell r="I15915" t="str">
            <v>CSW</v>
          </cell>
          <cell r="J15915">
            <v>87000</v>
          </cell>
          <cell r="K15915">
            <v>0</v>
          </cell>
          <cell r="L15915">
            <v>0</v>
          </cell>
          <cell r="M15915">
            <v>0</v>
          </cell>
          <cell r="N15915">
            <v>0</v>
          </cell>
          <cell r="O15915">
            <v>0</v>
          </cell>
          <cell r="P15915">
            <v>87000</v>
          </cell>
        </row>
        <row r="15916">
          <cell r="A15916" t="str">
            <v>20051003</v>
          </cell>
          <cell r="B15916" t="str">
            <v>0540</v>
          </cell>
          <cell r="C15916" t="str">
            <v>BL RF PRODUCTS</v>
          </cell>
          <cell r="D15916" t="str">
            <v>all PL's</v>
          </cell>
          <cell r="E15916" t="str">
            <v>all PMC's</v>
          </cell>
          <cell r="F15916" t="str">
            <v>all categories</v>
          </cell>
          <cell r="G15916" t="str">
            <v>CNFE</v>
          </cell>
          <cell r="H15916" t="str">
            <v>FLEXTRONICS_MY_ERI_VMI</v>
          </cell>
          <cell r="I15916" t="str">
            <v>CSW</v>
          </cell>
          <cell r="J15916">
            <v>1254000</v>
          </cell>
          <cell r="K15916">
            <v>0</v>
          </cell>
          <cell r="L15916">
            <v>0</v>
          </cell>
          <cell r="M15916">
            <v>0</v>
          </cell>
          <cell r="N15916">
            <v>0</v>
          </cell>
          <cell r="O15916">
            <v>1764000</v>
          </cell>
          <cell r="P15916">
            <v>3018000</v>
          </cell>
        </row>
        <row r="15917">
          <cell r="A15917" t="str">
            <v>20051003</v>
          </cell>
          <cell r="B15917" t="str">
            <v>0540</v>
          </cell>
          <cell r="C15917" t="str">
            <v>BL RF PRODUCTS</v>
          </cell>
          <cell r="D15917" t="str">
            <v>all PL's</v>
          </cell>
          <cell r="E15917" t="str">
            <v>all PMC's</v>
          </cell>
          <cell r="F15917" t="str">
            <v>all categories</v>
          </cell>
          <cell r="G15917" t="str">
            <v>CNMT</v>
          </cell>
          <cell r="H15917" t="str">
            <v>MOTOROLA-CGISS</v>
          </cell>
          <cell r="I15917" t="str">
            <v>CSW</v>
          </cell>
          <cell r="J15917">
            <v>294000</v>
          </cell>
          <cell r="K15917">
            <v>0</v>
          </cell>
          <cell r="L15917">
            <v>0</v>
          </cell>
          <cell r="M15917">
            <v>0</v>
          </cell>
          <cell r="N15917">
            <v>0</v>
          </cell>
          <cell r="O15917">
            <v>63000</v>
          </cell>
          <cell r="P15917">
            <v>357000</v>
          </cell>
        </row>
        <row r="15918">
          <cell r="A15918" t="str">
            <v>20051003</v>
          </cell>
          <cell r="B15918" t="str">
            <v>0540</v>
          </cell>
          <cell r="C15918" t="str">
            <v>BL RF PRODUCTS</v>
          </cell>
          <cell r="D15918" t="str">
            <v>all PL's</v>
          </cell>
          <cell r="E15918" t="str">
            <v>all PMC's</v>
          </cell>
          <cell r="F15918" t="str">
            <v>all categories</v>
          </cell>
          <cell r="G15918" t="str">
            <v>CNMW</v>
          </cell>
          <cell r="H15918" t="str">
            <v>MOTOROLA</v>
          </cell>
          <cell r="I15918" t="str">
            <v>CSW</v>
          </cell>
          <cell r="J15918">
            <v>119000</v>
          </cell>
          <cell r="K15918">
            <v>0</v>
          </cell>
          <cell r="L15918">
            <v>0</v>
          </cell>
          <cell r="M15918">
            <v>0</v>
          </cell>
          <cell r="N15918">
            <v>0</v>
          </cell>
          <cell r="O15918">
            <v>93000</v>
          </cell>
          <cell r="P15918">
            <v>212000</v>
          </cell>
        </row>
        <row r="15919">
          <cell r="A15919" t="str">
            <v>20051003</v>
          </cell>
          <cell r="B15919" t="str">
            <v>0540</v>
          </cell>
          <cell r="C15919" t="str">
            <v>BL RF PRODUCTS</v>
          </cell>
          <cell r="D15919" t="str">
            <v>all PL's</v>
          </cell>
          <cell r="E15919" t="str">
            <v>all PMC's</v>
          </cell>
          <cell r="F15919" t="str">
            <v>all categories</v>
          </cell>
          <cell r="G15919" t="str">
            <v>CNND</v>
          </cell>
          <cell r="H15919" t="str">
            <v>DONGGUAN NOKIA MOBILE PHONES C</v>
          </cell>
          <cell r="I15919" t="str">
            <v>CSW</v>
          </cell>
          <cell r="J15919">
            <v>327000</v>
          </cell>
          <cell r="K15919">
            <v>0</v>
          </cell>
          <cell r="L15919">
            <v>0</v>
          </cell>
          <cell r="M15919">
            <v>0</v>
          </cell>
          <cell r="N15919">
            <v>0</v>
          </cell>
          <cell r="O15919">
            <v>0</v>
          </cell>
          <cell r="P15919">
            <v>327000</v>
          </cell>
        </row>
        <row r="15920">
          <cell r="A15920" t="str">
            <v>20051003</v>
          </cell>
          <cell r="B15920" t="str">
            <v>0540</v>
          </cell>
          <cell r="C15920" t="str">
            <v>BL RF PRODUCTS</v>
          </cell>
          <cell r="D15920" t="str">
            <v>all PL's</v>
          </cell>
          <cell r="E15920" t="str">
            <v>all PMC's</v>
          </cell>
          <cell r="F15920" t="str">
            <v>all categories</v>
          </cell>
          <cell r="G15920" t="str">
            <v>CNNS</v>
          </cell>
          <cell r="H15920" t="str">
            <v>NOKIA SUZHOU</v>
          </cell>
          <cell r="I15920" t="str">
            <v>CSW</v>
          </cell>
          <cell r="J15920">
            <v>728000</v>
          </cell>
          <cell r="K15920">
            <v>0</v>
          </cell>
          <cell r="L15920">
            <v>0</v>
          </cell>
          <cell r="M15920">
            <v>0</v>
          </cell>
          <cell r="N15920">
            <v>0</v>
          </cell>
          <cell r="O15920">
            <v>114000</v>
          </cell>
          <cell r="P15920">
            <v>842000</v>
          </cell>
        </row>
        <row r="15921">
          <cell r="A15921" t="str">
            <v>20051003</v>
          </cell>
          <cell r="B15921" t="str">
            <v>0540</v>
          </cell>
          <cell r="C15921" t="str">
            <v>BL RF PRODUCTS</v>
          </cell>
          <cell r="D15921" t="str">
            <v>all PL's</v>
          </cell>
          <cell r="E15921" t="str">
            <v>all PMC's</v>
          </cell>
          <cell r="F15921" t="str">
            <v>all categories</v>
          </cell>
          <cell r="G15921" t="str">
            <v>DENB</v>
          </cell>
          <cell r="H15921" t="str">
            <v>NOKIA BOCHUM IHUB</v>
          </cell>
          <cell r="I15921" t="str">
            <v>CSW</v>
          </cell>
          <cell r="J15921">
            <v>314000</v>
          </cell>
          <cell r="K15921">
            <v>0</v>
          </cell>
          <cell r="L15921">
            <v>0</v>
          </cell>
          <cell r="M15921">
            <v>0</v>
          </cell>
          <cell r="N15921">
            <v>0</v>
          </cell>
          <cell r="O15921">
            <v>200000</v>
          </cell>
          <cell r="P15921">
            <v>514000</v>
          </cell>
        </row>
        <row r="15922">
          <cell r="A15922" t="str">
            <v>20051003</v>
          </cell>
          <cell r="B15922" t="str">
            <v>0540</v>
          </cell>
          <cell r="C15922" t="str">
            <v>BL RF PRODUCTS</v>
          </cell>
          <cell r="D15922" t="str">
            <v>all PL's</v>
          </cell>
          <cell r="E15922" t="str">
            <v>all PMC's</v>
          </cell>
          <cell r="F15922" t="str">
            <v>all categories</v>
          </cell>
          <cell r="G15922" t="str">
            <v>DESO</v>
          </cell>
          <cell r="H15922" t="str">
            <v>SIEMENS BOCHOLT CONSIGNMENT</v>
          </cell>
          <cell r="I15922" t="str">
            <v>CSW</v>
          </cell>
          <cell r="J15922">
            <v>714000</v>
          </cell>
          <cell r="K15922">
            <v>0</v>
          </cell>
          <cell r="L15922">
            <v>0</v>
          </cell>
          <cell r="M15922">
            <v>0</v>
          </cell>
          <cell r="N15922">
            <v>0</v>
          </cell>
          <cell r="O15922">
            <v>912000</v>
          </cell>
          <cell r="P15922">
            <v>1626000</v>
          </cell>
        </row>
        <row r="15923">
          <cell r="A15923" t="str">
            <v>20051003</v>
          </cell>
          <cell r="B15923" t="str">
            <v>0540</v>
          </cell>
          <cell r="C15923" t="str">
            <v>BL RF PRODUCTS</v>
          </cell>
          <cell r="D15923" t="str">
            <v>all PL's</v>
          </cell>
          <cell r="E15923" t="str">
            <v>all PMC's</v>
          </cell>
          <cell r="F15923" t="str">
            <v>all categories</v>
          </cell>
          <cell r="G15923" t="str">
            <v>DESR</v>
          </cell>
          <cell r="H15923" t="str">
            <v>SIEMENS REGENSBURG</v>
          </cell>
          <cell r="I15923" t="str">
            <v>CSW</v>
          </cell>
          <cell r="J15923">
            <v>18000</v>
          </cell>
          <cell r="K15923">
            <v>0</v>
          </cell>
          <cell r="L15923">
            <v>0</v>
          </cell>
          <cell r="M15923">
            <v>0</v>
          </cell>
          <cell r="N15923">
            <v>0</v>
          </cell>
          <cell r="O15923">
            <v>0</v>
          </cell>
          <cell r="P15923">
            <v>18000</v>
          </cell>
        </row>
        <row r="15924">
          <cell r="A15924" t="str">
            <v>20051003</v>
          </cell>
          <cell r="B15924" t="str">
            <v>0540</v>
          </cell>
          <cell r="C15924" t="str">
            <v>BL RF PRODUCTS</v>
          </cell>
          <cell r="D15924" t="str">
            <v>all PL's</v>
          </cell>
          <cell r="E15924" t="str">
            <v>all PMC's</v>
          </cell>
          <cell r="F15924" t="str">
            <v>all categories</v>
          </cell>
          <cell r="G15924" t="str">
            <v>EEET</v>
          </cell>
          <cell r="H15924" t="str">
            <v>CSW ELCOTEQ</v>
          </cell>
          <cell r="I15924" t="str">
            <v>CSW</v>
          </cell>
          <cell r="J15924">
            <v>263272</v>
          </cell>
          <cell r="K15924">
            <v>0</v>
          </cell>
          <cell r="L15924">
            <v>0</v>
          </cell>
          <cell r="M15924">
            <v>0</v>
          </cell>
          <cell r="N15924">
            <v>0</v>
          </cell>
          <cell r="O15924">
            <v>21000</v>
          </cell>
          <cell r="P15924">
            <v>284272</v>
          </cell>
        </row>
        <row r="15925">
          <cell r="A15925" t="str">
            <v>20051003</v>
          </cell>
          <cell r="B15925" t="str">
            <v>0540</v>
          </cell>
          <cell r="C15925" t="str">
            <v>BL RF PRODUCTS</v>
          </cell>
          <cell r="D15925" t="str">
            <v>all PL's</v>
          </cell>
          <cell r="E15925" t="str">
            <v>all PMC's</v>
          </cell>
          <cell r="F15925" t="str">
            <v>all categories</v>
          </cell>
          <cell r="G15925" t="str">
            <v>ESFC</v>
          </cell>
          <cell r="H15925" t="str">
            <v>FORD CADIZ</v>
          </cell>
          <cell r="I15925" t="str">
            <v>CSW</v>
          </cell>
          <cell r="J15925">
            <v>15000</v>
          </cell>
          <cell r="K15925">
            <v>0</v>
          </cell>
          <cell r="L15925">
            <v>0</v>
          </cell>
          <cell r="M15925">
            <v>0</v>
          </cell>
          <cell r="N15925">
            <v>0</v>
          </cell>
          <cell r="O15925">
            <v>0</v>
          </cell>
          <cell r="P15925">
            <v>15000</v>
          </cell>
        </row>
        <row r="15926">
          <cell r="A15926" t="str">
            <v>20051003</v>
          </cell>
          <cell r="B15926" t="str">
            <v>0540</v>
          </cell>
          <cell r="C15926" t="str">
            <v>BL RF PRODUCTS</v>
          </cell>
          <cell r="D15926" t="str">
            <v>all PL's</v>
          </cell>
          <cell r="E15926" t="str">
            <v>all PMC's</v>
          </cell>
          <cell r="F15926" t="str">
            <v>all categories</v>
          </cell>
          <cell r="G15926" t="str">
            <v>FINO</v>
          </cell>
          <cell r="H15926" t="str">
            <v>NOKIA NETWORKS OULU</v>
          </cell>
          <cell r="I15926" t="str">
            <v>CSW</v>
          </cell>
          <cell r="J15926">
            <v>344000</v>
          </cell>
          <cell r="K15926">
            <v>0</v>
          </cell>
          <cell r="L15926">
            <v>0</v>
          </cell>
          <cell r="M15926">
            <v>0</v>
          </cell>
          <cell r="N15926">
            <v>0</v>
          </cell>
          <cell r="O15926">
            <v>60000</v>
          </cell>
          <cell r="P15926">
            <v>404000</v>
          </cell>
        </row>
        <row r="15927">
          <cell r="A15927" t="str">
            <v>20051003</v>
          </cell>
          <cell r="B15927" t="str">
            <v>0540</v>
          </cell>
          <cell r="C15927" t="str">
            <v>BL RF PRODUCTS</v>
          </cell>
          <cell r="D15927" t="str">
            <v>all PL's</v>
          </cell>
          <cell r="E15927" t="str">
            <v>all PMC's</v>
          </cell>
          <cell r="F15927" t="str">
            <v>all categories</v>
          </cell>
          <cell r="G15927" t="str">
            <v>FINS</v>
          </cell>
          <cell r="H15927" t="str">
            <v>NOKIA CORP/NOKIA MOBILE PHONES</v>
          </cell>
          <cell r="I15927" t="str">
            <v>CSW</v>
          </cell>
          <cell r="J15927">
            <v>258000</v>
          </cell>
          <cell r="K15927">
            <v>0</v>
          </cell>
          <cell r="L15927">
            <v>0</v>
          </cell>
          <cell r="M15927">
            <v>0</v>
          </cell>
          <cell r="N15927">
            <v>0</v>
          </cell>
          <cell r="O15927">
            <v>177000</v>
          </cell>
          <cell r="P15927">
            <v>435000</v>
          </cell>
        </row>
        <row r="15928">
          <cell r="A15928" t="str">
            <v>20051003</v>
          </cell>
          <cell r="B15928" t="str">
            <v>0540</v>
          </cell>
          <cell r="C15928" t="str">
            <v>BL RF PRODUCTS</v>
          </cell>
          <cell r="D15928" t="str">
            <v>all PL's</v>
          </cell>
          <cell r="E15928" t="str">
            <v>all PMC's</v>
          </cell>
          <cell r="F15928" t="str">
            <v>all categories</v>
          </cell>
          <cell r="G15928" t="str">
            <v>FR10</v>
          </cell>
          <cell r="H15928" t="str">
            <v>IWH (BL Control) Caen</v>
          </cell>
          <cell r="I15928" t="str">
            <v>IWH</v>
          </cell>
          <cell r="J15928">
            <v>0</v>
          </cell>
          <cell r="K15928">
            <v>0</v>
          </cell>
          <cell r="L15928">
            <v>0</v>
          </cell>
          <cell r="M15928">
            <v>0</v>
          </cell>
          <cell r="N15928">
            <v>0</v>
          </cell>
          <cell r="O15928">
            <v>490</v>
          </cell>
          <cell r="P15928">
            <v>490</v>
          </cell>
        </row>
        <row r="15929">
          <cell r="A15929" t="str">
            <v>20051003</v>
          </cell>
          <cell r="B15929" t="str">
            <v>0540</v>
          </cell>
          <cell r="C15929" t="str">
            <v>BL RF PRODUCTS</v>
          </cell>
          <cell r="D15929" t="str">
            <v>all PL's</v>
          </cell>
          <cell r="E15929" t="str">
            <v>all PMC's</v>
          </cell>
          <cell r="F15929" t="str">
            <v>all categories</v>
          </cell>
          <cell r="G15929" t="str">
            <v>FRJV</v>
          </cell>
          <cell r="H15929" t="str">
            <v>JABIL/VALEO FRANCE</v>
          </cell>
          <cell r="I15929" t="str">
            <v>CSW</v>
          </cell>
          <cell r="J15929">
            <v>135000</v>
          </cell>
          <cell r="K15929">
            <v>0</v>
          </cell>
          <cell r="L15929">
            <v>0</v>
          </cell>
          <cell r="M15929">
            <v>0</v>
          </cell>
          <cell r="N15929">
            <v>0</v>
          </cell>
          <cell r="O15929">
            <v>39000</v>
          </cell>
          <cell r="P15929">
            <v>174000</v>
          </cell>
        </row>
        <row r="15930">
          <cell r="A15930" t="str">
            <v>20051003</v>
          </cell>
          <cell r="B15930" t="str">
            <v>0540</v>
          </cell>
          <cell r="C15930" t="str">
            <v>BL RF PRODUCTS</v>
          </cell>
          <cell r="D15930" t="str">
            <v>all PL's</v>
          </cell>
          <cell r="E15930" t="str">
            <v>all PMC's</v>
          </cell>
          <cell r="F15930" t="str">
            <v>all categories</v>
          </cell>
          <cell r="G15930" t="str">
            <v>FRSR</v>
          </cell>
          <cell r="H15930" t="str">
            <v>SIEMENS RAMBOUILLET</v>
          </cell>
          <cell r="I15930" t="str">
            <v>CSW</v>
          </cell>
          <cell r="J15930">
            <v>255000</v>
          </cell>
          <cell r="K15930">
            <v>0</v>
          </cell>
          <cell r="L15930">
            <v>0</v>
          </cell>
          <cell r="M15930">
            <v>0</v>
          </cell>
          <cell r="N15930">
            <v>0</v>
          </cell>
          <cell r="O15930">
            <v>36000</v>
          </cell>
          <cell r="P15930">
            <v>291000</v>
          </cell>
        </row>
        <row r="15931">
          <cell r="A15931" t="str">
            <v>20051003</v>
          </cell>
          <cell r="B15931" t="str">
            <v>0540</v>
          </cell>
          <cell r="C15931" t="str">
            <v>BL RF PRODUCTS</v>
          </cell>
          <cell r="D15931" t="str">
            <v>all PL's</v>
          </cell>
          <cell r="E15931" t="str">
            <v>all PMC's</v>
          </cell>
          <cell r="F15931" t="str">
            <v>all categories</v>
          </cell>
          <cell r="G15931" t="str">
            <v>HK00</v>
          </cell>
          <cell r="H15931" t="str">
            <v>RDC APSH</v>
          </cell>
          <cell r="I15931" t="str">
            <v>RDC</v>
          </cell>
          <cell r="J15931">
            <v>27585581</v>
          </cell>
          <cell r="K15931">
            <v>0</v>
          </cell>
          <cell r="L15931">
            <v>600038</v>
          </cell>
          <cell r="M15931">
            <v>0</v>
          </cell>
          <cell r="N15931">
            <v>0</v>
          </cell>
          <cell r="O15931">
            <v>423500</v>
          </cell>
          <cell r="P15931">
            <v>28609119</v>
          </cell>
        </row>
        <row r="15932">
          <cell r="A15932" t="str">
            <v>20051003</v>
          </cell>
          <cell r="B15932" t="str">
            <v>0540</v>
          </cell>
          <cell r="C15932" t="str">
            <v>BL RF PRODUCTS</v>
          </cell>
          <cell r="D15932" t="str">
            <v>all PL's</v>
          </cell>
          <cell r="E15932" t="str">
            <v>all PMC's</v>
          </cell>
          <cell r="F15932" t="str">
            <v>all categories</v>
          </cell>
          <cell r="G15932" t="str">
            <v>HK10</v>
          </cell>
          <cell r="H15932" t="str">
            <v>IWH (BL Control) EDL</v>
          </cell>
          <cell r="I15932" t="str">
            <v>IWH</v>
          </cell>
          <cell r="J15932">
            <v>85395000</v>
          </cell>
          <cell r="K15932">
            <v>0</v>
          </cell>
          <cell r="L15932">
            <v>0</v>
          </cell>
          <cell r="M15932">
            <v>0</v>
          </cell>
          <cell r="N15932">
            <v>0</v>
          </cell>
          <cell r="O15932">
            <v>92409000</v>
          </cell>
          <cell r="P15932">
            <v>177804000</v>
          </cell>
        </row>
        <row r="15933">
          <cell r="A15933" t="str">
            <v>20051003</v>
          </cell>
          <cell r="B15933" t="str">
            <v>0540</v>
          </cell>
          <cell r="C15933" t="str">
            <v>BL RF PRODUCTS</v>
          </cell>
          <cell r="D15933" t="str">
            <v>all PL's</v>
          </cell>
          <cell r="E15933" t="str">
            <v>all PMC's</v>
          </cell>
          <cell r="F15933" t="str">
            <v>all categories</v>
          </cell>
          <cell r="G15933" t="str">
            <v>HK70</v>
          </cell>
          <cell r="H15933" t="str">
            <v>AT EDL</v>
          </cell>
          <cell r="I15933" t="str">
            <v>MFG</v>
          </cell>
          <cell r="J15933">
            <v>119430733</v>
          </cell>
          <cell r="K15933">
            <v>0</v>
          </cell>
          <cell r="L15933">
            <v>0</v>
          </cell>
          <cell r="M15933">
            <v>0</v>
          </cell>
          <cell r="N15933">
            <v>0</v>
          </cell>
          <cell r="O15933">
            <v>279640227</v>
          </cell>
          <cell r="P15933">
            <v>399070960</v>
          </cell>
        </row>
        <row r="15934">
          <cell r="A15934" t="str">
            <v>20051003</v>
          </cell>
          <cell r="B15934" t="str">
            <v>0540</v>
          </cell>
          <cell r="C15934" t="str">
            <v>BL RF PRODUCTS</v>
          </cell>
          <cell r="D15934" t="str">
            <v>all PL's</v>
          </cell>
          <cell r="E15934" t="str">
            <v>all PMC's</v>
          </cell>
          <cell r="F15934" t="str">
            <v>all categories</v>
          </cell>
          <cell r="G15934" t="str">
            <v>HKEM</v>
          </cell>
          <cell r="H15934" t="str">
            <v>ELCOTEQ</v>
          </cell>
          <cell r="I15934" t="str">
            <v>CSW</v>
          </cell>
          <cell r="J15934">
            <v>18000</v>
          </cell>
          <cell r="K15934">
            <v>0</v>
          </cell>
          <cell r="L15934">
            <v>0</v>
          </cell>
          <cell r="M15934">
            <v>0</v>
          </cell>
          <cell r="N15934">
            <v>0</v>
          </cell>
          <cell r="O15934">
            <v>0</v>
          </cell>
          <cell r="P15934">
            <v>18000</v>
          </cell>
        </row>
        <row r="15935">
          <cell r="A15935" t="str">
            <v>20051003</v>
          </cell>
          <cell r="B15935" t="str">
            <v>0540</v>
          </cell>
          <cell r="C15935" t="str">
            <v>BL RF PRODUCTS</v>
          </cell>
          <cell r="D15935" t="str">
            <v>all PL's</v>
          </cell>
          <cell r="E15935" t="str">
            <v>all PMC's</v>
          </cell>
          <cell r="F15935" t="str">
            <v>all categories</v>
          </cell>
          <cell r="G15935" t="str">
            <v>HKSK</v>
          </cell>
          <cell r="H15935" t="str">
            <v>SHENZHEN</v>
          </cell>
          <cell r="I15935" t="str">
            <v>CSW</v>
          </cell>
          <cell r="J15935">
            <v>561189</v>
          </cell>
          <cell r="K15935">
            <v>0</v>
          </cell>
          <cell r="L15935">
            <v>0</v>
          </cell>
          <cell r="M15935">
            <v>0</v>
          </cell>
          <cell r="N15935">
            <v>0</v>
          </cell>
          <cell r="O15935">
            <v>42000</v>
          </cell>
          <cell r="P15935">
            <v>603189</v>
          </cell>
        </row>
        <row r="15936">
          <cell r="A15936" t="str">
            <v>20051003</v>
          </cell>
          <cell r="B15936" t="str">
            <v>0540</v>
          </cell>
          <cell r="C15936" t="str">
            <v>BL RF PRODUCTS</v>
          </cell>
          <cell r="D15936" t="str">
            <v>all PL's</v>
          </cell>
          <cell r="E15936" t="str">
            <v>all PMC's</v>
          </cell>
          <cell r="F15936" t="str">
            <v>all categories</v>
          </cell>
          <cell r="G15936" t="str">
            <v>HKTT</v>
          </cell>
          <cell r="H15936" t="str">
            <v>CP On-site Warehouse AP</v>
          </cell>
          <cell r="I15936" t="str">
            <v>RDC</v>
          </cell>
          <cell r="J15936">
            <v>13757000</v>
          </cell>
          <cell r="K15936">
            <v>0</v>
          </cell>
          <cell r="L15936">
            <v>0</v>
          </cell>
          <cell r="M15936">
            <v>0</v>
          </cell>
          <cell r="N15936">
            <v>0</v>
          </cell>
          <cell r="O15936">
            <v>413000</v>
          </cell>
          <cell r="P15936">
            <v>14170000</v>
          </cell>
        </row>
        <row r="15937">
          <cell r="A15937" t="str">
            <v>20051003</v>
          </cell>
          <cell r="B15937" t="str">
            <v>0540</v>
          </cell>
          <cell r="C15937" t="str">
            <v>BL RF PRODUCTS</v>
          </cell>
          <cell r="D15937" t="str">
            <v>all PL's</v>
          </cell>
          <cell r="E15937" t="str">
            <v>all PMC's</v>
          </cell>
          <cell r="F15937" t="str">
            <v>all categories</v>
          </cell>
          <cell r="G15937" t="str">
            <v>HUAS</v>
          </cell>
          <cell r="H15937" t="str">
            <v>EXEL</v>
          </cell>
          <cell r="I15937" t="str">
            <v>CSW</v>
          </cell>
          <cell r="J15937">
            <v>411000</v>
          </cell>
          <cell r="K15937">
            <v>0</v>
          </cell>
          <cell r="L15937">
            <v>0</v>
          </cell>
          <cell r="M15937">
            <v>0</v>
          </cell>
          <cell r="N15937">
            <v>0</v>
          </cell>
          <cell r="O15937">
            <v>0</v>
          </cell>
          <cell r="P15937">
            <v>411000</v>
          </cell>
        </row>
        <row r="15938">
          <cell r="A15938" t="str">
            <v>20051003</v>
          </cell>
          <cell r="B15938" t="str">
            <v>0540</v>
          </cell>
          <cell r="C15938" t="str">
            <v>BL RF PRODUCTS</v>
          </cell>
          <cell r="D15938" t="str">
            <v>all PL's</v>
          </cell>
          <cell r="E15938" t="str">
            <v>all PMC's</v>
          </cell>
          <cell r="F15938" t="str">
            <v>all categories</v>
          </cell>
          <cell r="G15938" t="str">
            <v>HUFZ</v>
          </cell>
          <cell r="H15938" t="str">
            <v>FLEXTRONICS ZALAEGERSZEG</v>
          </cell>
          <cell r="I15938" t="str">
            <v>CSW</v>
          </cell>
          <cell r="J15938">
            <v>102000</v>
          </cell>
          <cell r="K15938">
            <v>0</v>
          </cell>
          <cell r="L15938">
            <v>0</v>
          </cell>
          <cell r="M15938">
            <v>0</v>
          </cell>
          <cell r="N15938">
            <v>0</v>
          </cell>
          <cell r="O15938">
            <v>0</v>
          </cell>
          <cell r="P15938">
            <v>102000</v>
          </cell>
        </row>
        <row r="15939">
          <cell r="A15939" t="str">
            <v>20051003</v>
          </cell>
          <cell r="B15939" t="str">
            <v>0540</v>
          </cell>
          <cell r="C15939" t="str">
            <v>BL RF PRODUCTS</v>
          </cell>
          <cell r="D15939" t="str">
            <v>all PL's</v>
          </cell>
          <cell r="E15939" t="str">
            <v>all PMC's</v>
          </cell>
          <cell r="F15939" t="str">
            <v>all categories</v>
          </cell>
          <cell r="G15939" t="str">
            <v>HUJT</v>
          </cell>
          <cell r="H15939" t="str">
            <v>CSW Jabil Tiszaujvaros</v>
          </cell>
          <cell r="I15939" t="str">
            <v>CSW</v>
          </cell>
          <cell r="J15939">
            <v>320000</v>
          </cell>
          <cell r="K15939">
            <v>0</v>
          </cell>
          <cell r="L15939">
            <v>0</v>
          </cell>
          <cell r="M15939">
            <v>0</v>
          </cell>
          <cell r="N15939">
            <v>0</v>
          </cell>
          <cell r="O15939">
            <v>100000</v>
          </cell>
          <cell r="P15939">
            <v>420000</v>
          </cell>
        </row>
        <row r="15940">
          <cell r="A15940" t="str">
            <v>20051003</v>
          </cell>
          <cell r="B15940" t="str">
            <v>0540</v>
          </cell>
          <cell r="C15940" t="str">
            <v>BL RF PRODUCTS</v>
          </cell>
          <cell r="D15940" t="str">
            <v>all PL's</v>
          </cell>
          <cell r="E15940" t="str">
            <v>all PMC's</v>
          </cell>
          <cell r="F15940" t="str">
            <v>all categories</v>
          </cell>
          <cell r="G15940" t="str">
            <v>HUNK</v>
          </cell>
          <cell r="H15940" t="str">
            <v>NOKIA KOMAROM KFT</v>
          </cell>
          <cell r="I15940" t="str">
            <v>CSW</v>
          </cell>
          <cell r="J15940">
            <v>201000</v>
          </cell>
          <cell r="K15940">
            <v>0</v>
          </cell>
          <cell r="L15940">
            <v>0</v>
          </cell>
          <cell r="M15940">
            <v>0</v>
          </cell>
          <cell r="N15940">
            <v>0</v>
          </cell>
          <cell r="O15940">
            <v>351000</v>
          </cell>
          <cell r="P15940">
            <v>552000</v>
          </cell>
        </row>
        <row r="15941">
          <cell r="A15941" t="str">
            <v>20051003</v>
          </cell>
          <cell r="B15941" t="str">
            <v>0540</v>
          </cell>
          <cell r="C15941" t="str">
            <v>BL RF PRODUCTS</v>
          </cell>
          <cell r="D15941" t="str">
            <v>all PL's</v>
          </cell>
          <cell r="E15941" t="str">
            <v>all PMC's</v>
          </cell>
          <cell r="F15941" t="str">
            <v>all categories</v>
          </cell>
          <cell r="G15941" t="str">
            <v>KRNM</v>
          </cell>
          <cell r="H15941" t="str">
            <v>NOKIA MASAN KOREA</v>
          </cell>
          <cell r="I15941" t="str">
            <v>CSW</v>
          </cell>
          <cell r="J15941">
            <v>138000</v>
          </cell>
          <cell r="K15941">
            <v>0</v>
          </cell>
          <cell r="L15941">
            <v>0</v>
          </cell>
          <cell r="M15941">
            <v>0</v>
          </cell>
          <cell r="N15941">
            <v>0</v>
          </cell>
          <cell r="O15941">
            <v>227000</v>
          </cell>
          <cell r="P15941">
            <v>365000</v>
          </cell>
        </row>
        <row r="15942">
          <cell r="A15942" t="str">
            <v>20051003</v>
          </cell>
          <cell r="B15942" t="str">
            <v>0540</v>
          </cell>
          <cell r="C15942" t="str">
            <v>BL RF PRODUCTS</v>
          </cell>
          <cell r="D15942" t="str">
            <v>all PL's</v>
          </cell>
          <cell r="E15942" t="str">
            <v>all PMC's</v>
          </cell>
          <cell r="F15942" t="str">
            <v>all categories</v>
          </cell>
          <cell r="G15942" t="str">
            <v>MY71</v>
          </cell>
          <cell r="H15942" t="str">
            <v>AT Seremban</v>
          </cell>
          <cell r="I15942" t="str">
            <v>MFG</v>
          </cell>
          <cell r="J15942">
            <v>5345244</v>
          </cell>
          <cell r="K15942">
            <v>0</v>
          </cell>
          <cell r="L15942">
            <v>0</v>
          </cell>
          <cell r="M15942">
            <v>0</v>
          </cell>
          <cell r="N15942">
            <v>0</v>
          </cell>
          <cell r="O15942">
            <v>2741008</v>
          </cell>
          <cell r="P15942">
            <v>8086252</v>
          </cell>
        </row>
        <row r="15943">
          <cell r="A15943" t="str">
            <v>20051003</v>
          </cell>
          <cell r="B15943" t="str">
            <v>0540</v>
          </cell>
          <cell r="C15943" t="str">
            <v>BL RF PRODUCTS</v>
          </cell>
          <cell r="D15943" t="str">
            <v>all PL's</v>
          </cell>
          <cell r="E15943" t="str">
            <v>all PMC's</v>
          </cell>
          <cell r="F15943" t="str">
            <v>all categories</v>
          </cell>
          <cell r="G15943" t="str">
            <v>MYBB</v>
          </cell>
          <cell r="H15943" t="str">
            <v>ROBERT BOSCH (M) SDN BHD</v>
          </cell>
          <cell r="I15943" t="str">
            <v>CSW</v>
          </cell>
          <cell r="J15943">
            <v>89000</v>
          </cell>
          <cell r="K15943">
            <v>0</v>
          </cell>
          <cell r="L15943">
            <v>0</v>
          </cell>
          <cell r="M15943">
            <v>0</v>
          </cell>
          <cell r="N15943">
            <v>0</v>
          </cell>
          <cell r="O15943">
            <v>0</v>
          </cell>
          <cell r="P15943">
            <v>89000</v>
          </cell>
        </row>
        <row r="15944">
          <cell r="A15944" t="str">
            <v>20051003</v>
          </cell>
          <cell r="B15944" t="str">
            <v>0540</v>
          </cell>
          <cell r="C15944" t="str">
            <v>BL RF PRODUCTS</v>
          </cell>
          <cell r="D15944" t="str">
            <v>all PL's</v>
          </cell>
          <cell r="E15944" t="str">
            <v>all PMC's</v>
          </cell>
          <cell r="F15944" t="str">
            <v>all categories</v>
          </cell>
          <cell r="G15944" t="str">
            <v>MYFA</v>
          </cell>
          <cell r="H15944" t="str">
            <v>FLEXTRONICS_MY_ShahAlam</v>
          </cell>
          <cell r="I15944" t="str">
            <v>CSW</v>
          </cell>
          <cell r="J15944">
            <v>1194000</v>
          </cell>
          <cell r="K15944">
            <v>0</v>
          </cell>
          <cell r="L15944">
            <v>0</v>
          </cell>
          <cell r="M15944">
            <v>0</v>
          </cell>
          <cell r="N15944">
            <v>0</v>
          </cell>
          <cell r="O15944">
            <v>0</v>
          </cell>
          <cell r="P15944">
            <v>1194000</v>
          </cell>
        </row>
        <row r="15945">
          <cell r="A15945" t="str">
            <v>20051003</v>
          </cell>
          <cell r="B15945" t="str">
            <v>0540</v>
          </cell>
          <cell r="C15945" t="str">
            <v>BL RF PRODUCTS</v>
          </cell>
          <cell r="D15945" t="str">
            <v>all PL's</v>
          </cell>
          <cell r="E15945" t="str">
            <v>all PMC's</v>
          </cell>
          <cell r="F15945" t="str">
            <v>all categories</v>
          </cell>
          <cell r="G15945" t="str">
            <v>MYMB</v>
          </cell>
          <cell r="H15945" t="str">
            <v>MOTOROLA_MY</v>
          </cell>
          <cell r="I15945" t="str">
            <v>CSW</v>
          </cell>
          <cell r="J15945">
            <v>460000</v>
          </cell>
          <cell r="K15945">
            <v>0</v>
          </cell>
          <cell r="L15945">
            <v>0</v>
          </cell>
          <cell r="M15945">
            <v>0</v>
          </cell>
          <cell r="N15945">
            <v>0</v>
          </cell>
          <cell r="O15945">
            <v>231000</v>
          </cell>
          <cell r="P15945">
            <v>691000</v>
          </cell>
        </row>
        <row r="15946">
          <cell r="A15946" t="str">
            <v>20051003</v>
          </cell>
          <cell r="B15946" t="str">
            <v>0540</v>
          </cell>
          <cell r="C15946" t="str">
            <v>BL RF PRODUCTS</v>
          </cell>
          <cell r="D15946" t="str">
            <v>all PL's</v>
          </cell>
          <cell r="E15946" t="str">
            <v>all PMC's</v>
          </cell>
          <cell r="F15946" t="str">
            <v>all categories</v>
          </cell>
          <cell r="G15946" t="str">
            <v>MYSC</v>
          </cell>
          <cell r="H15946" t="str">
            <v>SONY _MY_Tuner</v>
          </cell>
          <cell r="I15946" t="str">
            <v>CSW</v>
          </cell>
          <cell r="J15946">
            <v>78000</v>
          </cell>
          <cell r="K15946">
            <v>0</v>
          </cell>
          <cell r="L15946">
            <v>0</v>
          </cell>
          <cell r="M15946">
            <v>0</v>
          </cell>
          <cell r="N15946">
            <v>0</v>
          </cell>
          <cell r="O15946">
            <v>6000</v>
          </cell>
          <cell r="P15946">
            <v>84000</v>
          </cell>
        </row>
        <row r="15947">
          <cell r="A15947" t="str">
            <v>20051003</v>
          </cell>
          <cell r="B15947" t="str">
            <v>0540</v>
          </cell>
          <cell r="C15947" t="str">
            <v>BL RF PRODUCTS</v>
          </cell>
          <cell r="D15947" t="str">
            <v>all PL's</v>
          </cell>
          <cell r="E15947" t="str">
            <v>all PMC's</v>
          </cell>
          <cell r="F15947" t="str">
            <v>all categories</v>
          </cell>
          <cell r="G15947" t="str">
            <v>NL00</v>
          </cell>
          <cell r="H15947" t="str">
            <v>RDC EU / TNT LOGISTICS BV</v>
          </cell>
          <cell r="I15947" t="str">
            <v>RDC</v>
          </cell>
          <cell r="J15947">
            <v>2293768</v>
          </cell>
          <cell r="K15947">
            <v>38000</v>
          </cell>
          <cell r="L15947">
            <v>3000</v>
          </cell>
          <cell r="M15947">
            <v>0</v>
          </cell>
          <cell r="N15947">
            <v>0</v>
          </cell>
          <cell r="O15947">
            <v>0</v>
          </cell>
          <cell r="P15947">
            <v>2334768</v>
          </cell>
        </row>
        <row r="15948">
          <cell r="A15948" t="str">
            <v>20051003</v>
          </cell>
          <cell r="B15948" t="str">
            <v>0540</v>
          </cell>
          <cell r="C15948" t="str">
            <v>BL RF PRODUCTS</v>
          </cell>
          <cell r="D15948" t="str">
            <v>all PL's</v>
          </cell>
          <cell r="E15948" t="str">
            <v>all PMC's</v>
          </cell>
          <cell r="F15948" t="str">
            <v>all categories</v>
          </cell>
          <cell r="G15948" t="str">
            <v>NL00</v>
          </cell>
          <cell r="H15948" t="str">
            <v>RDC EU</v>
          </cell>
          <cell r="I15948" t="str">
            <v>RDC</v>
          </cell>
          <cell r="J15948">
            <v>0</v>
          </cell>
          <cell r="K15948">
            <v>0</v>
          </cell>
          <cell r="L15948">
            <v>0</v>
          </cell>
          <cell r="M15948">
            <v>0</v>
          </cell>
          <cell r="N15948">
            <v>0</v>
          </cell>
          <cell r="O15948">
            <v>590000</v>
          </cell>
          <cell r="P15948">
            <v>590000</v>
          </cell>
        </row>
        <row r="15949">
          <cell r="A15949" t="str">
            <v>20051003</v>
          </cell>
          <cell r="B15949" t="str">
            <v>0540</v>
          </cell>
          <cell r="C15949" t="str">
            <v>BL RF PRODUCTS</v>
          </cell>
          <cell r="D15949" t="str">
            <v>all PL's</v>
          </cell>
          <cell r="E15949" t="str">
            <v>all PMC's</v>
          </cell>
          <cell r="F15949" t="str">
            <v>all categories</v>
          </cell>
          <cell r="G15949" t="str">
            <v>NL01</v>
          </cell>
          <cell r="H15949" t="str">
            <v>TRN EU / TNT LOGISTICS BV</v>
          </cell>
          <cell r="I15949" t="str">
            <v>TRN</v>
          </cell>
          <cell r="J15949">
            <v>0</v>
          </cell>
          <cell r="K15949">
            <v>0</v>
          </cell>
          <cell r="L15949">
            <v>0</v>
          </cell>
          <cell r="M15949">
            <v>0</v>
          </cell>
          <cell r="N15949">
            <v>3000</v>
          </cell>
          <cell r="O15949">
            <v>0</v>
          </cell>
          <cell r="P15949">
            <v>3000</v>
          </cell>
        </row>
        <row r="15950">
          <cell r="A15950" t="str">
            <v>20051003</v>
          </cell>
          <cell r="B15950" t="str">
            <v>0540</v>
          </cell>
          <cell r="C15950" t="str">
            <v>BL RF PRODUCTS</v>
          </cell>
          <cell r="D15950" t="str">
            <v>all PL's</v>
          </cell>
          <cell r="E15950" t="str">
            <v>all PMC's</v>
          </cell>
          <cell r="F15950" t="str">
            <v>all categories</v>
          </cell>
          <cell r="G15950" t="str">
            <v>NL10</v>
          </cell>
          <cell r="H15950" t="str">
            <v>IWH (BL Control) Nijmegen</v>
          </cell>
          <cell r="I15950" t="str">
            <v>IWH</v>
          </cell>
          <cell r="J15950">
            <v>3250</v>
          </cell>
          <cell r="K15950">
            <v>0</v>
          </cell>
          <cell r="L15950">
            <v>0</v>
          </cell>
          <cell r="M15950">
            <v>0</v>
          </cell>
          <cell r="N15950">
            <v>0</v>
          </cell>
          <cell r="O15950">
            <v>0</v>
          </cell>
          <cell r="P15950">
            <v>3250</v>
          </cell>
        </row>
        <row r="15951">
          <cell r="A15951" t="str">
            <v>20051003</v>
          </cell>
          <cell r="B15951" t="str">
            <v>0540</v>
          </cell>
          <cell r="C15951" t="str">
            <v>BL RF PRODUCTS</v>
          </cell>
          <cell r="D15951" t="str">
            <v>all PL's</v>
          </cell>
          <cell r="E15951" t="str">
            <v>all PMC's</v>
          </cell>
          <cell r="F15951" t="str">
            <v>all categories</v>
          </cell>
          <cell r="G15951" t="str">
            <v>NL79</v>
          </cell>
          <cell r="H15951" t="str">
            <v>Test IPON Nijmegen</v>
          </cell>
          <cell r="I15951" t="str">
            <v>MFG</v>
          </cell>
          <cell r="J15951">
            <v>0</v>
          </cell>
          <cell r="K15951">
            <v>0</v>
          </cell>
          <cell r="L15951">
            <v>0</v>
          </cell>
          <cell r="M15951">
            <v>0</v>
          </cell>
          <cell r="N15951">
            <v>0</v>
          </cell>
          <cell r="O15951">
            <v>321</v>
          </cell>
          <cell r="P15951">
            <v>321</v>
          </cell>
        </row>
        <row r="15952">
          <cell r="A15952" t="str">
            <v>20051003</v>
          </cell>
          <cell r="B15952" t="str">
            <v>0540</v>
          </cell>
          <cell r="C15952" t="str">
            <v>BL RF PRODUCTS</v>
          </cell>
          <cell r="D15952" t="str">
            <v>all PL's</v>
          </cell>
          <cell r="E15952" t="str">
            <v>all PMC's</v>
          </cell>
          <cell r="F15952" t="str">
            <v>all categories</v>
          </cell>
          <cell r="G15952" t="str">
            <v>NL99</v>
          </cell>
          <cell r="H15952" t="str">
            <v>FDC EU</v>
          </cell>
          <cell r="I15952" t="str">
            <v>FDC</v>
          </cell>
          <cell r="J15952">
            <v>0</v>
          </cell>
          <cell r="K15952">
            <v>0</v>
          </cell>
          <cell r="L15952">
            <v>0</v>
          </cell>
          <cell r="M15952">
            <v>0</v>
          </cell>
          <cell r="N15952">
            <v>0</v>
          </cell>
          <cell r="O15952">
            <v>0</v>
          </cell>
          <cell r="P15952">
            <v>0</v>
          </cell>
        </row>
        <row r="15953">
          <cell r="A15953" t="str">
            <v>20051003</v>
          </cell>
          <cell r="B15953" t="str">
            <v>0540</v>
          </cell>
          <cell r="C15953" t="str">
            <v>BL RF PRODUCTS</v>
          </cell>
          <cell r="D15953" t="str">
            <v>all PL's</v>
          </cell>
          <cell r="E15953" t="str">
            <v>all PMC's</v>
          </cell>
          <cell r="F15953" t="str">
            <v>all categories</v>
          </cell>
          <cell r="G15953" t="str">
            <v>NLTT</v>
          </cell>
          <cell r="H15953" t="str">
            <v>CP On-site Warehouse EU</v>
          </cell>
          <cell r="I15953" t="str">
            <v>RDC</v>
          </cell>
          <cell r="J15953">
            <v>0</v>
          </cell>
          <cell r="K15953">
            <v>0</v>
          </cell>
          <cell r="L15953">
            <v>0</v>
          </cell>
          <cell r="M15953">
            <v>0</v>
          </cell>
          <cell r="N15953">
            <v>0</v>
          </cell>
          <cell r="O15953">
            <v>2844000</v>
          </cell>
          <cell r="P15953">
            <v>2844000</v>
          </cell>
        </row>
        <row r="15954">
          <cell r="A15954" t="str">
            <v>20051003</v>
          </cell>
          <cell r="B15954" t="str">
            <v>0540</v>
          </cell>
          <cell r="C15954" t="str">
            <v>BL RF PRODUCTS</v>
          </cell>
          <cell r="D15954" t="str">
            <v>all PL's</v>
          </cell>
          <cell r="E15954" t="str">
            <v>all PMC's</v>
          </cell>
          <cell r="F15954" t="str">
            <v>all categories</v>
          </cell>
          <cell r="G15954" t="str">
            <v>NLTT</v>
          </cell>
          <cell r="H15954" t="str">
            <v>TNT LOGISTICS BV</v>
          </cell>
          <cell r="I15954" t="str">
            <v>RDC</v>
          </cell>
          <cell r="J15954">
            <v>6981000</v>
          </cell>
          <cell r="K15954">
            <v>0</v>
          </cell>
          <cell r="L15954">
            <v>0</v>
          </cell>
          <cell r="M15954">
            <v>0</v>
          </cell>
          <cell r="N15954">
            <v>0</v>
          </cell>
          <cell r="O15954">
            <v>0</v>
          </cell>
          <cell r="P15954">
            <v>6981000</v>
          </cell>
        </row>
        <row r="15955">
          <cell r="A15955" t="str">
            <v>20051003</v>
          </cell>
          <cell r="B15955" t="str">
            <v>0540</v>
          </cell>
          <cell r="C15955" t="str">
            <v>BL RF PRODUCTS</v>
          </cell>
          <cell r="D15955" t="str">
            <v>all PL's</v>
          </cell>
          <cell r="E15955" t="str">
            <v>all PMC's</v>
          </cell>
          <cell r="F15955" t="str">
            <v>all categories</v>
          </cell>
          <cell r="G15955" t="str">
            <v>PH10</v>
          </cell>
          <cell r="H15955" t="str">
            <v>IWH (BL Control) PSC</v>
          </cell>
          <cell r="I15955" t="str">
            <v>IWH</v>
          </cell>
          <cell r="J15955">
            <v>12299</v>
          </cell>
          <cell r="K15955">
            <v>0</v>
          </cell>
          <cell r="L15955">
            <v>0</v>
          </cell>
          <cell r="M15955">
            <v>0</v>
          </cell>
          <cell r="N15955">
            <v>0</v>
          </cell>
          <cell r="O15955">
            <v>535144</v>
          </cell>
          <cell r="P15955">
            <v>547443</v>
          </cell>
        </row>
        <row r="15956">
          <cell r="A15956" t="str">
            <v>20051003</v>
          </cell>
          <cell r="B15956" t="str">
            <v>0540</v>
          </cell>
          <cell r="C15956" t="str">
            <v>BL RF PRODUCTS</v>
          </cell>
          <cell r="D15956" t="str">
            <v>all PL's</v>
          </cell>
          <cell r="E15956" t="str">
            <v>all PMC's</v>
          </cell>
          <cell r="F15956" t="str">
            <v>all categories</v>
          </cell>
          <cell r="G15956" t="str">
            <v>PH11</v>
          </cell>
          <cell r="H15956" t="str">
            <v>IWH (BL Control) PSPI</v>
          </cell>
          <cell r="I15956" t="str">
            <v>IWH</v>
          </cell>
          <cell r="J15956">
            <v>845831</v>
          </cell>
          <cell r="K15956">
            <v>0</v>
          </cell>
          <cell r="L15956">
            <v>0</v>
          </cell>
          <cell r="M15956">
            <v>0</v>
          </cell>
          <cell r="N15956">
            <v>0</v>
          </cell>
          <cell r="O15956">
            <v>32894</v>
          </cell>
          <cell r="P15956">
            <v>878725</v>
          </cell>
        </row>
        <row r="15957">
          <cell r="A15957" t="str">
            <v>20051003</v>
          </cell>
          <cell r="B15957" t="str">
            <v>0540</v>
          </cell>
          <cell r="C15957" t="str">
            <v>BL RF PRODUCTS</v>
          </cell>
          <cell r="D15957" t="str">
            <v>all PL's</v>
          </cell>
          <cell r="E15957" t="str">
            <v>all PMC's</v>
          </cell>
          <cell r="F15957" t="str">
            <v>all categories</v>
          </cell>
          <cell r="G15957" t="str">
            <v>PH70</v>
          </cell>
          <cell r="H15957" t="str">
            <v>AT PSPI</v>
          </cell>
          <cell r="I15957" t="str">
            <v>MFG</v>
          </cell>
          <cell r="J15957">
            <v>3524489</v>
          </cell>
          <cell r="K15957">
            <v>0</v>
          </cell>
          <cell r="L15957">
            <v>0</v>
          </cell>
          <cell r="M15957">
            <v>0</v>
          </cell>
          <cell r="N15957">
            <v>0</v>
          </cell>
          <cell r="O15957">
            <v>45870</v>
          </cell>
          <cell r="P15957">
            <v>3570359</v>
          </cell>
        </row>
        <row r="15958">
          <cell r="A15958" t="str">
            <v>20051003</v>
          </cell>
          <cell r="B15958" t="str">
            <v>0540</v>
          </cell>
          <cell r="C15958" t="str">
            <v>BL RF PRODUCTS</v>
          </cell>
          <cell r="D15958" t="str">
            <v>all PL's</v>
          </cell>
          <cell r="E15958" t="str">
            <v>all PMC's</v>
          </cell>
          <cell r="F15958" t="str">
            <v>all categories</v>
          </cell>
          <cell r="G15958" t="str">
            <v>PH71</v>
          </cell>
          <cell r="H15958" t="str">
            <v>AT PSC</v>
          </cell>
          <cell r="I15958" t="str">
            <v>MFG</v>
          </cell>
          <cell r="J15958">
            <v>147334</v>
          </cell>
          <cell r="K15958">
            <v>0</v>
          </cell>
          <cell r="L15958">
            <v>0</v>
          </cell>
          <cell r="M15958">
            <v>0</v>
          </cell>
          <cell r="N15958">
            <v>0</v>
          </cell>
          <cell r="O15958">
            <v>11538</v>
          </cell>
          <cell r="P15958">
            <v>158872</v>
          </cell>
        </row>
        <row r="15959">
          <cell r="A15959" t="str">
            <v>20051003</v>
          </cell>
          <cell r="B15959" t="str">
            <v>0540</v>
          </cell>
          <cell r="C15959" t="str">
            <v>BL RF PRODUCTS</v>
          </cell>
          <cell r="D15959" t="str">
            <v>all PL's</v>
          </cell>
          <cell r="E15959" t="str">
            <v>all PMC's</v>
          </cell>
          <cell r="F15959" t="str">
            <v>all categories</v>
          </cell>
          <cell r="G15959" t="str">
            <v>PH79</v>
          </cell>
          <cell r="H15959" t="str">
            <v>WT PSC</v>
          </cell>
          <cell r="I15959" t="str">
            <v>MFG</v>
          </cell>
          <cell r="J15959">
            <v>6098</v>
          </cell>
          <cell r="K15959">
            <v>0</v>
          </cell>
          <cell r="L15959">
            <v>0</v>
          </cell>
          <cell r="M15959">
            <v>0</v>
          </cell>
          <cell r="N15959">
            <v>0</v>
          </cell>
          <cell r="O15959">
            <v>5128</v>
          </cell>
          <cell r="P15959">
            <v>11226</v>
          </cell>
        </row>
        <row r="15960">
          <cell r="A15960" t="str">
            <v>20051003</v>
          </cell>
          <cell r="B15960" t="str">
            <v>0540</v>
          </cell>
          <cell r="C15960" t="str">
            <v>BL RF PRODUCTS</v>
          </cell>
          <cell r="D15960" t="str">
            <v>all PL's</v>
          </cell>
          <cell r="E15960" t="str">
            <v>all PMC's</v>
          </cell>
          <cell r="F15960" t="str">
            <v>all categories</v>
          </cell>
          <cell r="G15960" t="str">
            <v>PLAS</v>
          </cell>
          <cell r="H15960" t="str">
            <v>EXEL POLAND SP. Z.O.O.</v>
          </cell>
          <cell r="I15960" t="str">
            <v>CSW</v>
          </cell>
          <cell r="J15960">
            <v>21000</v>
          </cell>
          <cell r="K15960">
            <v>0</v>
          </cell>
          <cell r="L15960">
            <v>0</v>
          </cell>
          <cell r="M15960">
            <v>0</v>
          </cell>
          <cell r="N15960">
            <v>0</v>
          </cell>
          <cell r="O15960">
            <v>0</v>
          </cell>
          <cell r="P15960">
            <v>21000</v>
          </cell>
        </row>
        <row r="15961">
          <cell r="A15961" t="str">
            <v>20051003</v>
          </cell>
          <cell r="B15961" t="str">
            <v>0540</v>
          </cell>
          <cell r="C15961" t="str">
            <v>BL RF PRODUCTS</v>
          </cell>
          <cell r="D15961" t="str">
            <v>all PL's</v>
          </cell>
          <cell r="E15961" t="str">
            <v>all PMC's</v>
          </cell>
          <cell r="F15961" t="str">
            <v>all categories</v>
          </cell>
          <cell r="G15961" t="str">
            <v>PTFP</v>
          </cell>
          <cell r="H15961" t="str">
            <v>FORD PALMELA</v>
          </cell>
          <cell r="I15961" t="str">
            <v>CSW</v>
          </cell>
          <cell r="J15961">
            <v>766000</v>
          </cell>
          <cell r="K15961">
            <v>0</v>
          </cell>
          <cell r="L15961">
            <v>0</v>
          </cell>
          <cell r="M15961">
            <v>0</v>
          </cell>
          <cell r="N15961">
            <v>0</v>
          </cell>
          <cell r="O15961">
            <v>0</v>
          </cell>
          <cell r="P15961">
            <v>766000</v>
          </cell>
        </row>
        <row r="15962">
          <cell r="A15962" t="str">
            <v>20051003</v>
          </cell>
          <cell r="B15962" t="str">
            <v>0540</v>
          </cell>
          <cell r="C15962" t="str">
            <v>BL RF PRODUCTS</v>
          </cell>
          <cell r="D15962" t="str">
            <v>all PL's</v>
          </cell>
          <cell r="E15962" t="str">
            <v>all PMC's</v>
          </cell>
          <cell r="F15962" t="str">
            <v>all categories</v>
          </cell>
          <cell r="G15962" t="str">
            <v>SGTS</v>
          </cell>
          <cell r="H15962" t="str">
            <v>Tuner</v>
          </cell>
          <cell r="I15962" t="str">
            <v>CSW</v>
          </cell>
          <cell r="J15962">
            <v>6835000</v>
          </cell>
          <cell r="K15962">
            <v>0</v>
          </cell>
          <cell r="L15962">
            <v>0</v>
          </cell>
          <cell r="M15962">
            <v>0</v>
          </cell>
          <cell r="N15962">
            <v>0</v>
          </cell>
          <cell r="O15962">
            <v>4793000</v>
          </cell>
          <cell r="P15962">
            <v>11628000</v>
          </cell>
        </row>
        <row r="15963">
          <cell r="A15963" t="str">
            <v>20051003</v>
          </cell>
          <cell r="B15963" t="str">
            <v>0540</v>
          </cell>
          <cell r="C15963" t="str">
            <v>BL RF PRODUCTS</v>
          </cell>
          <cell r="D15963" t="str">
            <v>all PL's</v>
          </cell>
          <cell r="E15963" t="str">
            <v>all PMC's</v>
          </cell>
          <cell r="F15963" t="str">
            <v>all categories</v>
          </cell>
          <cell r="G15963" t="str">
            <v>TH10</v>
          </cell>
          <cell r="H15963" t="str">
            <v>IWH (BL control) PST</v>
          </cell>
          <cell r="I15963" t="str">
            <v>IWH</v>
          </cell>
          <cell r="J15963">
            <v>91183</v>
          </cell>
          <cell r="K15963">
            <v>0</v>
          </cell>
          <cell r="L15963">
            <v>0</v>
          </cell>
          <cell r="M15963">
            <v>0</v>
          </cell>
          <cell r="N15963">
            <v>0</v>
          </cell>
          <cell r="O15963">
            <v>0</v>
          </cell>
          <cell r="P15963">
            <v>91183</v>
          </cell>
        </row>
        <row r="15964">
          <cell r="A15964" t="str">
            <v>20051003</v>
          </cell>
          <cell r="B15964" t="str">
            <v>0540</v>
          </cell>
          <cell r="C15964" t="str">
            <v>BL RF PRODUCTS</v>
          </cell>
          <cell r="D15964" t="str">
            <v>all PL's</v>
          </cell>
          <cell r="E15964" t="str">
            <v>all PMC's</v>
          </cell>
          <cell r="F15964" t="str">
            <v>all categories</v>
          </cell>
          <cell r="G15964" t="str">
            <v>TH70</v>
          </cell>
          <cell r="H15964" t="str">
            <v>AT PST</v>
          </cell>
          <cell r="I15964" t="str">
            <v>MFG</v>
          </cell>
          <cell r="J15964">
            <v>441777</v>
          </cell>
          <cell r="K15964">
            <v>0</v>
          </cell>
          <cell r="L15964">
            <v>0</v>
          </cell>
          <cell r="M15964">
            <v>0</v>
          </cell>
          <cell r="N15964">
            <v>0</v>
          </cell>
          <cell r="O15964">
            <v>0</v>
          </cell>
          <cell r="P15964">
            <v>441777</v>
          </cell>
        </row>
        <row r="15965">
          <cell r="A15965" t="str">
            <v>20051003</v>
          </cell>
          <cell r="B15965" t="str">
            <v>0540</v>
          </cell>
          <cell r="C15965" t="str">
            <v>BL RF PRODUCTS</v>
          </cell>
          <cell r="D15965" t="str">
            <v>all PL's</v>
          </cell>
          <cell r="E15965" t="str">
            <v>all PMC's</v>
          </cell>
          <cell r="F15965" t="str">
            <v>all categories</v>
          </cell>
          <cell r="G15965" t="str">
            <v>THSS</v>
          </cell>
          <cell r="H15965" t="str">
            <v>Samsung</v>
          </cell>
          <cell r="I15965" t="str">
            <v>CSW</v>
          </cell>
          <cell r="J15965">
            <v>3723000</v>
          </cell>
          <cell r="K15965">
            <v>0</v>
          </cell>
          <cell r="L15965">
            <v>0</v>
          </cell>
          <cell r="M15965">
            <v>0</v>
          </cell>
          <cell r="N15965">
            <v>0</v>
          </cell>
          <cell r="O15965">
            <v>1137000</v>
          </cell>
          <cell r="P15965">
            <v>4860000</v>
          </cell>
        </row>
        <row r="15966">
          <cell r="A15966" t="str">
            <v>20051003</v>
          </cell>
          <cell r="B15966" t="str">
            <v>0540</v>
          </cell>
          <cell r="C15966" t="str">
            <v>BL RF PRODUCTS</v>
          </cell>
          <cell r="D15966" t="str">
            <v>all PL's</v>
          </cell>
          <cell r="E15966" t="str">
            <v>all PMC's</v>
          </cell>
          <cell r="F15966" t="str">
            <v>all categories</v>
          </cell>
          <cell r="G15966" t="str">
            <v>TW10</v>
          </cell>
          <cell r="H15966" t="str">
            <v>IWH (BL Control) PSK</v>
          </cell>
          <cell r="I15966" t="str">
            <v>IWH</v>
          </cell>
          <cell r="J15966">
            <v>531506</v>
          </cell>
          <cell r="K15966">
            <v>0</v>
          </cell>
          <cell r="L15966">
            <v>0</v>
          </cell>
          <cell r="M15966">
            <v>0</v>
          </cell>
          <cell r="N15966">
            <v>0</v>
          </cell>
          <cell r="O15966">
            <v>1800</v>
          </cell>
          <cell r="P15966">
            <v>533306</v>
          </cell>
        </row>
        <row r="15967">
          <cell r="A15967" t="str">
            <v>20051003</v>
          </cell>
          <cell r="B15967" t="str">
            <v>0540</v>
          </cell>
          <cell r="C15967" t="str">
            <v>BL RF PRODUCTS</v>
          </cell>
          <cell r="D15967" t="str">
            <v>all PL's</v>
          </cell>
          <cell r="E15967" t="str">
            <v>all PMC's</v>
          </cell>
          <cell r="F15967" t="str">
            <v>all categories</v>
          </cell>
          <cell r="G15967" t="str">
            <v>TW70</v>
          </cell>
          <cell r="H15967" t="str">
            <v>AT PSK</v>
          </cell>
          <cell r="I15967" t="str">
            <v>MFG</v>
          </cell>
          <cell r="J15967">
            <v>5586864</v>
          </cell>
          <cell r="K15967">
            <v>0</v>
          </cell>
          <cell r="L15967">
            <v>0</v>
          </cell>
          <cell r="M15967">
            <v>0</v>
          </cell>
          <cell r="N15967">
            <v>0</v>
          </cell>
          <cell r="O15967">
            <v>1042</v>
          </cell>
          <cell r="P15967">
            <v>5587906</v>
          </cell>
        </row>
        <row r="15968">
          <cell r="A15968" t="str">
            <v>20051003</v>
          </cell>
          <cell r="B15968" t="str">
            <v>0540</v>
          </cell>
          <cell r="C15968" t="str">
            <v>BL RF PRODUCTS</v>
          </cell>
          <cell r="D15968" t="str">
            <v>all PL's</v>
          </cell>
          <cell r="E15968" t="str">
            <v>all PMC's</v>
          </cell>
          <cell r="F15968" t="str">
            <v>all categories</v>
          </cell>
          <cell r="G15968" t="str">
            <v>TW79</v>
          </cell>
          <cell r="H15968" t="str">
            <v>WT PSK</v>
          </cell>
          <cell r="I15968" t="str">
            <v>MFG</v>
          </cell>
          <cell r="J15968">
            <v>125</v>
          </cell>
          <cell r="K15968">
            <v>0</v>
          </cell>
          <cell r="L15968">
            <v>0</v>
          </cell>
          <cell r="M15968">
            <v>0</v>
          </cell>
          <cell r="N15968">
            <v>0</v>
          </cell>
          <cell r="O15968">
            <v>0</v>
          </cell>
          <cell r="P15968">
            <v>125</v>
          </cell>
        </row>
        <row r="15969">
          <cell r="A15969" t="str">
            <v>20051003</v>
          </cell>
          <cell r="B15969" t="str">
            <v>0540</v>
          </cell>
          <cell r="C15969" t="str">
            <v>BL RF PRODUCTS</v>
          </cell>
          <cell r="D15969" t="str">
            <v>all PL's</v>
          </cell>
          <cell r="E15969" t="str">
            <v>all PMC's</v>
          </cell>
          <cell r="F15969" t="str">
            <v>all categories</v>
          </cell>
          <cell r="G15969" t="str">
            <v>US00</v>
          </cell>
          <cell r="H15969" t="str">
            <v>RDC NARSO</v>
          </cell>
          <cell r="I15969" t="str">
            <v>RDC</v>
          </cell>
          <cell r="J15969">
            <v>1166462</v>
          </cell>
          <cell r="K15969">
            <v>221301</v>
          </cell>
          <cell r="L15969">
            <v>4472297</v>
          </cell>
          <cell r="M15969">
            <v>0</v>
          </cell>
          <cell r="N15969">
            <v>0</v>
          </cell>
          <cell r="O15969">
            <v>141000</v>
          </cell>
          <cell r="P15969">
            <v>6001060</v>
          </cell>
        </row>
        <row r="15970">
          <cell r="A15970" t="str">
            <v>20051003</v>
          </cell>
          <cell r="B15970" t="str">
            <v>0540</v>
          </cell>
          <cell r="C15970" t="str">
            <v>BL RF PRODUCTS</v>
          </cell>
          <cell r="D15970" t="str">
            <v>all PL's</v>
          </cell>
          <cell r="E15970" t="str">
            <v>all PMC's</v>
          </cell>
          <cell r="F15970" t="str">
            <v>all categories</v>
          </cell>
          <cell r="G15970" t="str">
            <v>US01</v>
          </cell>
          <cell r="H15970" t="str">
            <v>TRN NA</v>
          </cell>
          <cell r="I15970" t="str">
            <v>TRN</v>
          </cell>
          <cell r="J15970">
            <v>0</v>
          </cell>
          <cell r="K15970">
            <v>0</v>
          </cell>
          <cell r="L15970">
            <v>0</v>
          </cell>
          <cell r="M15970">
            <v>0</v>
          </cell>
          <cell r="N15970">
            <v>189001</v>
          </cell>
          <cell r="O15970">
            <v>114090</v>
          </cell>
          <cell r="P15970">
            <v>303091</v>
          </cell>
        </row>
        <row r="15971">
          <cell r="A15971" t="str">
            <v>20051003</v>
          </cell>
          <cell r="B15971" t="str">
            <v>0540</v>
          </cell>
          <cell r="C15971" t="str">
            <v>BL RF PRODUCTS</v>
          </cell>
          <cell r="D15971" t="str">
            <v>all PL's</v>
          </cell>
          <cell r="E15971" t="str">
            <v>all PMC's</v>
          </cell>
          <cell r="F15971" t="str">
            <v>all categories</v>
          </cell>
          <cell r="G15971" t="str">
            <v>USDJ</v>
          </cell>
          <cell r="H15971" t="str">
            <v>PHILIPS SEMI DELCO JIT Whse, I</v>
          </cell>
          <cell r="I15971" t="str">
            <v>CSW</v>
          </cell>
          <cell r="J15971">
            <v>276500</v>
          </cell>
          <cell r="K15971">
            <v>0</v>
          </cell>
          <cell r="L15971">
            <v>0</v>
          </cell>
          <cell r="M15971">
            <v>0</v>
          </cell>
          <cell r="N15971">
            <v>0</v>
          </cell>
          <cell r="O15971">
            <v>140000</v>
          </cell>
          <cell r="P15971">
            <v>416500</v>
          </cell>
        </row>
        <row r="15972">
          <cell r="A15972" t="str">
            <v>20051003</v>
          </cell>
          <cell r="B15972" t="str">
            <v>0540</v>
          </cell>
          <cell r="C15972" t="str">
            <v>BL RF PRODUCTS</v>
          </cell>
          <cell r="D15972" t="str">
            <v>all PL's</v>
          </cell>
          <cell r="E15972" t="str">
            <v>all PMC's</v>
          </cell>
          <cell r="F15972" t="str">
            <v>all categories</v>
          </cell>
          <cell r="G15972" t="str">
            <v>USGI</v>
          </cell>
          <cell r="H15972" t="str">
            <v>CSW Delco VMI (Reynosa)</v>
          </cell>
          <cell r="I15972" t="str">
            <v>CSW</v>
          </cell>
          <cell r="J15972">
            <v>624000</v>
          </cell>
          <cell r="K15972">
            <v>0</v>
          </cell>
          <cell r="L15972">
            <v>0</v>
          </cell>
          <cell r="M15972">
            <v>0</v>
          </cell>
          <cell r="N15972">
            <v>0</v>
          </cell>
          <cell r="O15972">
            <v>195000</v>
          </cell>
          <cell r="P15972">
            <v>819000</v>
          </cell>
        </row>
        <row r="15973">
          <cell r="A15973" t="str">
            <v>20051003</v>
          </cell>
          <cell r="B15973" t="str">
            <v>0540</v>
          </cell>
          <cell r="C15973" t="str">
            <v>BL RF PRODUCTS</v>
          </cell>
          <cell r="D15973" t="str">
            <v>all PL's</v>
          </cell>
          <cell r="E15973" t="str">
            <v>all PMC's</v>
          </cell>
          <cell r="F15973" t="str">
            <v>all categories</v>
          </cell>
          <cell r="G15973" t="str">
            <v>USJG</v>
          </cell>
          <cell r="H15973" t="str">
            <v>CSW Jabil JIT Guadalajara</v>
          </cell>
          <cell r="I15973" t="str">
            <v>CSW</v>
          </cell>
          <cell r="J15973">
            <v>50000</v>
          </cell>
          <cell r="K15973">
            <v>0</v>
          </cell>
          <cell r="L15973">
            <v>0</v>
          </cell>
          <cell r="M15973">
            <v>0</v>
          </cell>
          <cell r="N15973">
            <v>0</v>
          </cell>
          <cell r="O15973">
            <v>0</v>
          </cell>
          <cell r="P15973">
            <v>50000</v>
          </cell>
        </row>
        <row r="15974">
          <cell r="A15974" t="str">
            <v>20051003</v>
          </cell>
          <cell r="B15974" t="str">
            <v>0540</v>
          </cell>
          <cell r="C15974" t="str">
            <v>BL RF PRODUCTS</v>
          </cell>
          <cell r="D15974" t="str">
            <v>all PL's</v>
          </cell>
          <cell r="E15974" t="str">
            <v>all PMC's</v>
          </cell>
          <cell r="F15974" t="str">
            <v>all categories</v>
          </cell>
          <cell r="G15974" t="str">
            <v>USNR</v>
          </cell>
          <cell r="H15974" t="str">
            <v>NOKIA INC. REYNOSA</v>
          </cell>
          <cell r="I15974" t="str">
            <v>CSW</v>
          </cell>
          <cell r="J15974">
            <v>168000</v>
          </cell>
          <cell r="K15974">
            <v>0</v>
          </cell>
          <cell r="L15974">
            <v>0</v>
          </cell>
          <cell r="M15974">
            <v>0</v>
          </cell>
          <cell r="N15974">
            <v>0</v>
          </cell>
          <cell r="O15974">
            <v>0</v>
          </cell>
          <cell r="P15974">
            <v>168000</v>
          </cell>
        </row>
        <row r="15975">
          <cell r="A15975" t="str">
            <v>20051003</v>
          </cell>
          <cell r="B15975" t="str">
            <v>0540</v>
          </cell>
          <cell r="C15975" t="str">
            <v>BL RF PRODUCTS</v>
          </cell>
          <cell r="D15975" t="str">
            <v>all PL's</v>
          </cell>
          <cell r="E15975" t="str">
            <v>all PMC's</v>
          </cell>
          <cell r="F15975" t="str">
            <v>all categories</v>
          </cell>
          <cell r="G15975" t="str">
            <v>USOH</v>
          </cell>
          <cell r="H15975" t="str">
            <v>CSW Ford (Hatfield)</v>
          </cell>
          <cell r="I15975" t="str">
            <v>CSW</v>
          </cell>
          <cell r="J15975">
            <v>85000</v>
          </cell>
          <cell r="K15975">
            <v>0</v>
          </cell>
          <cell r="L15975">
            <v>0</v>
          </cell>
          <cell r="M15975">
            <v>0</v>
          </cell>
          <cell r="N15975">
            <v>0</v>
          </cell>
          <cell r="O15975">
            <v>0</v>
          </cell>
          <cell r="P15975">
            <v>85000</v>
          </cell>
        </row>
        <row r="15976">
          <cell r="A15976" t="str">
            <v>20051003</v>
          </cell>
          <cell r="B15976" t="str">
            <v>0540</v>
          </cell>
          <cell r="C15976" t="str">
            <v>BL RF PRODUCTS</v>
          </cell>
          <cell r="D15976" t="str">
            <v>all PL's</v>
          </cell>
          <cell r="E15976" t="str">
            <v>all PMC's</v>
          </cell>
          <cell r="F15976" t="str">
            <v>all categories</v>
          </cell>
          <cell r="G15976" t="str">
            <v>USPP</v>
          </cell>
          <cell r="H15976" t="str">
            <v>CSW PANASONIC PEACHTREE</v>
          </cell>
          <cell r="I15976" t="str">
            <v>CSW</v>
          </cell>
          <cell r="J15976">
            <v>9000</v>
          </cell>
          <cell r="K15976">
            <v>0</v>
          </cell>
          <cell r="L15976">
            <v>0</v>
          </cell>
          <cell r="M15976">
            <v>0</v>
          </cell>
          <cell r="N15976">
            <v>0</v>
          </cell>
          <cell r="O15976">
            <v>3000</v>
          </cell>
          <cell r="P15976">
            <v>12000</v>
          </cell>
        </row>
        <row r="15977">
          <cell r="A15977" t="str">
            <v>20051003</v>
          </cell>
          <cell r="B15977" t="str">
            <v>0540</v>
          </cell>
          <cell r="C15977" t="str">
            <v>BL RF PRODUCTS</v>
          </cell>
          <cell r="D15977" t="str">
            <v>all PL's</v>
          </cell>
          <cell r="E15977" t="str">
            <v>all PMC's</v>
          </cell>
          <cell r="F15977" t="str">
            <v>all categories</v>
          </cell>
          <cell r="G15977" t="str">
            <v>USPW</v>
          </cell>
          <cell r="H15977" t="str">
            <v>CSW Ford (North Penn)</v>
          </cell>
          <cell r="I15977" t="str">
            <v>CSW</v>
          </cell>
          <cell r="J15977">
            <v>123000</v>
          </cell>
          <cell r="K15977">
            <v>0</v>
          </cell>
          <cell r="L15977">
            <v>0</v>
          </cell>
          <cell r="M15977">
            <v>0</v>
          </cell>
          <cell r="N15977">
            <v>0</v>
          </cell>
          <cell r="O15977">
            <v>3000</v>
          </cell>
          <cell r="P15977">
            <v>126000</v>
          </cell>
        </row>
        <row r="15978">
          <cell r="A15978" t="str">
            <v>20051003</v>
          </cell>
          <cell r="B15978" t="str">
            <v>0540</v>
          </cell>
          <cell r="C15978" t="str">
            <v>BL RF PRODUCTS</v>
          </cell>
          <cell r="D15978" t="str">
            <v>all PL's</v>
          </cell>
          <cell r="E15978" t="str">
            <v>all PMC's</v>
          </cell>
          <cell r="F15978" t="str">
            <v>all categories</v>
          </cell>
          <cell r="G15978" t="str">
            <v>USSG</v>
          </cell>
          <cell r="H15978" t="str">
            <v>CSW Siemens JIT Guadalajara</v>
          </cell>
          <cell r="I15978" t="str">
            <v>CSW</v>
          </cell>
          <cell r="J15978">
            <v>120000</v>
          </cell>
          <cell r="K15978">
            <v>0</v>
          </cell>
          <cell r="L15978">
            <v>0</v>
          </cell>
          <cell r="M15978">
            <v>0</v>
          </cell>
          <cell r="N15978">
            <v>0</v>
          </cell>
          <cell r="O15978">
            <v>75000</v>
          </cell>
          <cell r="P15978">
            <v>195000</v>
          </cell>
        </row>
        <row r="15979">
          <cell r="A15979" t="str">
            <v>20051003</v>
          </cell>
          <cell r="B15979" t="str">
            <v>0540</v>
          </cell>
          <cell r="C15979" t="str">
            <v>BL RF PRODUCTS</v>
          </cell>
          <cell r="D15979" t="str">
            <v>all PL's</v>
          </cell>
          <cell r="E15979" t="str">
            <v>all PMC's</v>
          </cell>
          <cell r="F15979" t="str">
            <v>all categories</v>
          </cell>
          <cell r="G15979" t="str">
            <v>USTC</v>
          </cell>
          <cell r="H15979" t="str">
            <v>CSW Siemens (Huntsville)</v>
          </cell>
          <cell r="I15979" t="str">
            <v>CSW</v>
          </cell>
          <cell r="J15979">
            <v>20000</v>
          </cell>
          <cell r="K15979">
            <v>0</v>
          </cell>
          <cell r="L15979">
            <v>0</v>
          </cell>
          <cell r="M15979">
            <v>0</v>
          </cell>
          <cell r="N15979">
            <v>0</v>
          </cell>
          <cell r="O15979">
            <v>0</v>
          </cell>
          <cell r="P15979">
            <v>20000</v>
          </cell>
        </row>
        <row r="15980">
          <cell r="A15980" t="str">
            <v>20051003</v>
          </cell>
          <cell r="B15980" t="str">
            <v>0540</v>
          </cell>
          <cell r="C15980" t="str">
            <v>BL RF PRODUCTS</v>
          </cell>
          <cell r="D15980" t="str">
            <v>all PL's</v>
          </cell>
          <cell r="E15980" t="str">
            <v>all PMC's</v>
          </cell>
          <cell r="F15980" t="str">
            <v>all categories</v>
          </cell>
          <cell r="G15980" t="str">
            <v>USTM</v>
          </cell>
          <cell r="H15980" t="str">
            <v>CSW Ford (Altec - El Paso)</v>
          </cell>
          <cell r="I15980" t="str">
            <v>CSW</v>
          </cell>
          <cell r="J15980">
            <v>246000</v>
          </cell>
          <cell r="K15980">
            <v>0</v>
          </cell>
          <cell r="L15980">
            <v>0</v>
          </cell>
          <cell r="M15980">
            <v>0</v>
          </cell>
          <cell r="N15980">
            <v>0</v>
          </cell>
          <cell r="O15980">
            <v>171000</v>
          </cell>
          <cell r="P15980">
            <v>417000</v>
          </cell>
        </row>
        <row r="15981">
          <cell r="A15981" t="str">
            <v>20051003</v>
          </cell>
          <cell r="B15981" t="str">
            <v>0540</v>
          </cell>
          <cell r="C15981" t="str">
            <v>BL RF PRODUCTS</v>
          </cell>
          <cell r="D15981" t="str">
            <v>all PL's</v>
          </cell>
          <cell r="E15981" t="str">
            <v>all PMC's</v>
          </cell>
          <cell r="F15981" t="str">
            <v>all categories</v>
          </cell>
          <cell r="G15981" t="str">
            <v>USTT</v>
          </cell>
          <cell r="H15981" t="str">
            <v>CSW Auto</v>
          </cell>
          <cell r="I15981" t="str">
            <v>RDC</v>
          </cell>
          <cell r="J15981">
            <v>1497800</v>
          </cell>
          <cell r="K15981">
            <v>0</v>
          </cell>
          <cell r="L15981">
            <v>0</v>
          </cell>
          <cell r="M15981">
            <v>0</v>
          </cell>
          <cell r="N15981">
            <v>0</v>
          </cell>
          <cell r="O15981">
            <v>582000</v>
          </cell>
          <cell r="P15981">
            <v>2079800</v>
          </cell>
        </row>
        <row r="15982">
          <cell r="A15982" t="str">
            <v>20051003</v>
          </cell>
          <cell r="B15982" t="str">
            <v>0540</v>
          </cell>
          <cell r="C15982" t="str">
            <v>BL RF PRODUCTS</v>
          </cell>
          <cell r="D15982" t="str">
            <v>all PL's</v>
          </cell>
          <cell r="E15982" t="str">
            <v>all PMC's</v>
          </cell>
          <cell r="F15982" t="str">
            <v>FP</v>
          </cell>
          <cell r="G15982" t="str">
            <v>all plants</v>
          </cell>
          <cell r="H15982" t="str">
            <v>all descriptions</v>
          </cell>
          <cell r="I15982" t="str">
            <v>all types</v>
          </cell>
          <cell r="J15982">
            <v>199202620</v>
          </cell>
          <cell r="K15982">
            <v>259301</v>
          </cell>
          <cell r="L15982">
            <v>5075335</v>
          </cell>
          <cell r="M15982">
            <v>0</v>
          </cell>
          <cell r="N15982">
            <v>192001</v>
          </cell>
          <cell r="O15982">
            <v>122961235</v>
          </cell>
          <cell r="P15982">
            <v>327690492</v>
          </cell>
        </row>
        <row r="15983">
          <cell r="A15983" t="str">
            <v>20051003</v>
          </cell>
          <cell r="B15983" t="str">
            <v>0540</v>
          </cell>
          <cell r="C15983" t="str">
            <v>BL RF PRODUCTS</v>
          </cell>
          <cell r="D15983" t="str">
            <v>all PL's</v>
          </cell>
          <cell r="E15983" t="str">
            <v>all PMC's</v>
          </cell>
          <cell r="F15983" t="str">
            <v>FP</v>
          </cell>
          <cell r="G15983" t="str">
            <v>all plants</v>
          </cell>
          <cell r="H15983" t="str">
            <v>all descriptions</v>
          </cell>
          <cell r="I15983" t="str">
            <v>CSW</v>
          </cell>
          <cell r="J15983">
            <v>22093940</v>
          </cell>
          <cell r="K15983">
            <v>0</v>
          </cell>
          <cell r="L15983">
            <v>0</v>
          </cell>
          <cell r="M15983">
            <v>0</v>
          </cell>
          <cell r="N15983">
            <v>0</v>
          </cell>
          <cell r="O15983">
            <v>11366000</v>
          </cell>
          <cell r="P15983">
            <v>33459940</v>
          </cell>
        </row>
        <row r="15984">
          <cell r="A15984" t="str">
            <v>20051003</v>
          </cell>
          <cell r="B15984" t="str">
            <v>0540</v>
          </cell>
          <cell r="C15984" t="str">
            <v>BL RF PRODUCTS</v>
          </cell>
          <cell r="D15984" t="str">
            <v>all PL's</v>
          </cell>
          <cell r="E15984" t="str">
            <v>all PMC's</v>
          </cell>
          <cell r="F15984" t="str">
            <v>FP</v>
          </cell>
          <cell r="G15984" t="str">
            <v>all plants</v>
          </cell>
          <cell r="H15984" t="str">
            <v>all descriptions</v>
          </cell>
          <cell r="I15984" t="str">
            <v>FDC</v>
          </cell>
          <cell r="J15984">
            <v>0</v>
          </cell>
          <cell r="K15984">
            <v>0</v>
          </cell>
          <cell r="L15984">
            <v>0</v>
          </cell>
          <cell r="M15984">
            <v>0</v>
          </cell>
          <cell r="N15984">
            <v>0</v>
          </cell>
          <cell r="O15984">
            <v>0</v>
          </cell>
          <cell r="P15984">
            <v>0</v>
          </cell>
        </row>
        <row r="15985">
          <cell r="A15985" t="str">
            <v>20051003</v>
          </cell>
          <cell r="B15985" t="str">
            <v>0540</v>
          </cell>
          <cell r="C15985" t="str">
            <v>BL RF PRODUCTS</v>
          </cell>
          <cell r="D15985" t="str">
            <v>all PL's</v>
          </cell>
          <cell r="E15985" t="str">
            <v>all PMC's</v>
          </cell>
          <cell r="F15985" t="str">
            <v>FP</v>
          </cell>
          <cell r="G15985" t="str">
            <v>all plants</v>
          </cell>
          <cell r="H15985" t="str">
            <v>all descriptions</v>
          </cell>
          <cell r="I15985" t="str">
            <v>RDC</v>
          </cell>
          <cell r="J15985">
            <v>53281611</v>
          </cell>
          <cell r="K15985">
            <v>259301</v>
          </cell>
          <cell r="L15985">
            <v>5075335</v>
          </cell>
          <cell r="M15985">
            <v>0</v>
          </cell>
          <cell r="N15985">
            <v>0</v>
          </cell>
          <cell r="O15985">
            <v>4993500</v>
          </cell>
          <cell r="P15985">
            <v>63609747</v>
          </cell>
        </row>
        <row r="15986">
          <cell r="A15986" t="str">
            <v>20051003</v>
          </cell>
          <cell r="B15986" t="str">
            <v>0540</v>
          </cell>
          <cell r="C15986" t="str">
            <v>BL RF PRODUCTS</v>
          </cell>
          <cell r="D15986" t="str">
            <v>all PL's</v>
          </cell>
          <cell r="E15986" t="str">
            <v>all PMC's</v>
          </cell>
          <cell r="F15986" t="str">
            <v>FP</v>
          </cell>
          <cell r="G15986" t="str">
            <v>all plants</v>
          </cell>
          <cell r="H15986" t="str">
            <v>all descriptions</v>
          </cell>
          <cell r="I15986" t="str">
            <v>MFG</v>
          </cell>
          <cell r="J15986">
            <v>0</v>
          </cell>
          <cell r="K15986">
            <v>0</v>
          </cell>
          <cell r="L15986">
            <v>0</v>
          </cell>
          <cell r="M15986">
            <v>0</v>
          </cell>
          <cell r="N15986">
            <v>0</v>
          </cell>
          <cell r="O15986">
            <v>1317</v>
          </cell>
          <cell r="P15986">
            <v>1317</v>
          </cell>
        </row>
        <row r="15987">
          <cell r="A15987" t="str">
            <v>20051003</v>
          </cell>
          <cell r="B15987" t="str">
            <v>0540</v>
          </cell>
          <cell r="C15987" t="str">
            <v>BL RF PRODUCTS</v>
          </cell>
          <cell r="D15987" t="str">
            <v>all PL's</v>
          </cell>
          <cell r="E15987" t="str">
            <v>all PMC's</v>
          </cell>
          <cell r="F15987" t="str">
            <v>FP</v>
          </cell>
          <cell r="G15987" t="str">
            <v>all plants</v>
          </cell>
          <cell r="H15987" t="str">
            <v>all descriptions</v>
          </cell>
          <cell r="I15987" t="str">
            <v>TRN</v>
          </cell>
          <cell r="J15987">
            <v>0</v>
          </cell>
          <cell r="K15987">
            <v>0</v>
          </cell>
          <cell r="L15987">
            <v>0</v>
          </cell>
          <cell r="M15987">
            <v>0</v>
          </cell>
          <cell r="N15987">
            <v>192001</v>
          </cell>
          <cell r="O15987">
            <v>114090</v>
          </cell>
          <cell r="P15987">
            <v>306091</v>
          </cell>
        </row>
        <row r="15988">
          <cell r="A15988" t="str">
            <v>20051003</v>
          </cell>
          <cell r="B15988" t="str">
            <v>0540</v>
          </cell>
          <cell r="C15988" t="str">
            <v>BL RF PRODUCTS</v>
          </cell>
          <cell r="D15988" t="str">
            <v>all PL's</v>
          </cell>
          <cell r="E15988" t="str">
            <v>all PMC's</v>
          </cell>
          <cell r="F15988" t="str">
            <v>FP</v>
          </cell>
          <cell r="G15988" t="str">
            <v>all plants</v>
          </cell>
          <cell r="H15988" t="str">
            <v>all descriptions</v>
          </cell>
          <cell r="I15988" t="str">
            <v>IWH</v>
          </cell>
          <cell r="J15988">
            <v>123827069</v>
          </cell>
          <cell r="K15988">
            <v>0</v>
          </cell>
          <cell r="L15988">
            <v>0</v>
          </cell>
          <cell r="M15988">
            <v>0</v>
          </cell>
          <cell r="N15988">
            <v>0</v>
          </cell>
          <cell r="O15988">
            <v>106486328</v>
          </cell>
          <cell r="P15988">
            <v>230313397</v>
          </cell>
        </row>
        <row r="15989">
          <cell r="A15989" t="str">
            <v>20051003</v>
          </cell>
          <cell r="B15989" t="str">
            <v>0540</v>
          </cell>
          <cell r="C15989" t="str">
            <v>BL RF PRODUCTS</v>
          </cell>
          <cell r="D15989" t="str">
            <v>all PL's</v>
          </cell>
          <cell r="E15989" t="str">
            <v>all PMC's</v>
          </cell>
          <cell r="F15989" t="str">
            <v>FP</v>
          </cell>
          <cell r="G15989" t="str">
            <v>BRNM</v>
          </cell>
          <cell r="H15989" t="str">
            <v>NOKIA DO BRASIL TECNOLOGIA LTD</v>
          </cell>
          <cell r="I15989" t="str">
            <v>CSW</v>
          </cell>
          <cell r="J15989">
            <v>102000</v>
          </cell>
          <cell r="K15989">
            <v>0</v>
          </cell>
          <cell r="L15989">
            <v>0</v>
          </cell>
          <cell r="M15989">
            <v>0</v>
          </cell>
          <cell r="N15989">
            <v>0</v>
          </cell>
          <cell r="O15989">
            <v>299000</v>
          </cell>
          <cell r="P15989">
            <v>401000</v>
          </cell>
        </row>
        <row r="15990">
          <cell r="A15990" t="str">
            <v>20051003</v>
          </cell>
          <cell r="B15990" t="str">
            <v>0540</v>
          </cell>
          <cell r="C15990" t="str">
            <v>BL RF PRODUCTS</v>
          </cell>
          <cell r="D15990" t="str">
            <v>all PL's</v>
          </cell>
          <cell r="E15990" t="str">
            <v>all PMC's</v>
          </cell>
          <cell r="F15990" t="str">
            <v>FP</v>
          </cell>
          <cell r="G15990" t="str">
            <v>CN10</v>
          </cell>
          <cell r="H15990" t="str">
            <v>IWH (BL Control) Guangdong</v>
          </cell>
          <cell r="I15990" t="str">
            <v>IWH</v>
          </cell>
          <cell r="J15990">
            <v>36948000</v>
          </cell>
          <cell r="K15990">
            <v>0</v>
          </cell>
          <cell r="L15990">
            <v>0</v>
          </cell>
          <cell r="M15990">
            <v>0</v>
          </cell>
          <cell r="N15990">
            <v>0</v>
          </cell>
          <cell r="O15990">
            <v>13507000</v>
          </cell>
          <cell r="P15990">
            <v>50455000</v>
          </cell>
        </row>
        <row r="15991">
          <cell r="A15991" t="str">
            <v>20051003</v>
          </cell>
          <cell r="B15991" t="str">
            <v>0540</v>
          </cell>
          <cell r="C15991" t="str">
            <v>BL RF PRODUCTS</v>
          </cell>
          <cell r="D15991" t="str">
            <v>all PL's</v>
          </cell>
          <cell r="E15991" t="str">
            <v>all PMC's</v>
          </cell>
          <cell r="F15991" t="str">
            <v>FP</v>
          </cell>
          <cell r="G15991" t="str">
            <v>CNBB</v>
          </cell>
          <cell r="H15991" t="str">
            <v>BGKI Import</v>
          </cell>
          <cell r="I15991" t="str">
            <v>CSW</v>
          </cell>
          <cell r="J15991">
            <v>5217</v>
          </cell>
          <cell r="K15991">
            <v>0</v>
          </cell>
          <cell r="L15991">
            <v>0</v>
          </cell>
          <cell r="M15991">
            <v>0</v>
          </cell>
          <cell r="N15991">
            <v>0</v>
          </cell>
          <cell r="O15991">
            <v>0</v>
          </cell>
          <cell r="P15991">
            <v>5217</v>
          </cell>
        </row>
        <row r="15992">
          <cell r="A15992" t="str">
            <v>20051003</v>
          </cell>
          <cell r="B15992" t="str">
            <v>0540</v>
          </cell>
          <cell r="C15992" t="str">
            <v>BL RF PRODUCTS</v>
          </cell>
          <cell r="D15992" t="str">
            <v>all PL's</v>
          </cell>
          <cell r="E15992" t="str">
            <v>all PMC's</v>
          </cell>
          <cell r="F15992" t="str">
            <v>FP</v>
          </cell>
          <cell r="G15992" t="str">
            <v>CNBC</v>
          </cell>
          <cell r="H15992" t="str">
            <v>BGKI Export</v>
          </cell>
          <cell r="I15992" t="str">
            <v>CSW</v>
          </cell>
          <cell r="J15992">
            <v>222762</v>
          </cell>
          <cell r="K15992">
            <v>0</v>
          </cell>
          <cell r="L15992">
            <v>0</v>
          </cell>
          <cell r="M15992">
            <v>0</v>
          </cell>
          <cell r="N15992">
            <v>0</v>
          </cell>
          <cell r="O15992">
            <v>114000</v>
          </cell>
          <cell r="P15992">
            <v>336762</v>
          </cell>
        </row>
        <row r="15993">
          <cell r="A15993" t="str">
            <v>20051003</v>
          </cell>
          <cell r="B15993" t="str">
            <v>0540</v>
          </cell>
          <cell r="C15993" t="str">
            <v>BL RF PRODUCTS</v>
          </cell>
          <cell r="D15993" t="str">
            <v>all PL's</v>
          </cell>
          <cell r="E15993" t="str">
            <v>all PMC's</v>
          </cell>
          <cell r="F15993" t="str">
            <v>FP</v>
          </cell>
          <cell r="G15993" t="str">
            <v>CNFB</v>
          </cell>
          <cell r="H15993" t="str">
            <v>FLEXTRONICS</v>
          </cell>
          <cell r="I15993" t="str">
            <v>CSW</v>
          </cell>
          <cell r="J15993">
            <v>87000</v>
          </cell>
          <cell r="K15993">
            <v>0</v>
          </cell>
          <cell r="L15993">
            <v>0</v>
          </cell>
          <cell r="M15993">
            <v>0</v>
          </cell>
          <cell r="N15993">
            <v>0</v>
          </cell>
          <cell r="O15993">
            <v>0</v>
          </cell>
          <cell r="P15993">
            <v>87000</v>
          </cell>
        </row>
        <row r="15994">
          <cell r="A15994" t="str">
            <v>20051003</v>
          </cell>
          <cell r="B15994" t="str">
            <v>0540</v>
          </cell>
          <cell r="C15994" t="str">
            <v>BL RF PRODUCTS</v>
          </cell>
          <cell r="D15994" t="str">
            <v>all PL's</v>
          </cell>
          <cell r="E15994" t="str">
            <v>all PMC's</v>
          </cell>
          <cell r="F15994" t="str">
            <v>FP</v>
          </cell>
          <cell r="G15994" t="str">
            <v>CNFE</v>
          </cell>
          <cell r="H15994" t="str">
            <v>FLEXTRONICS_MY_ERI_VMI</v>
          </cell>
          <cell r="I15994" t="str">
            <v>CSW</v>
          </cell>
          <cell r="J15994">
            <v>1254000</v>
          </cell>
          <cell r="K15994">
            <v>0</v>
          </cell>
          <cell r="L15994">
            <v>0</v>
          </cell>
          <cell r="M15994">
            <v>0</v>
          </cell>
          <cell r="N15994">
            <v>0</v>
          </cell>
          <cell r="O15994">
            <v>1764000</v>
          </cell>
          <cell r="P15994">
            <v>3018000</v>
          </cell>
        </row>
        <row r="15995">
          <cell r="A15995" t="str">
            <v>20051003</v>
          </cell>
          <cell r="B15995" t="str">
            <v>0540</v>
          </cell>
          <cell r="C15995" t="str">
            <v>BL RF PRODUCTS</v>
          </cell>
          <cell r="D15995" t="str">
            <v>all PL's</v>
          </cell>
          <cell r="E15995" t="str">
            <v>all PMC's</v>
          </cell>
          <cell r="F15995" t="str">
            <v>FP</v>
          </cell>
          <cell r="G15995" t="str">
            <v>CNMT</v>
          </cell>
          <cell r="H15995" t="str">
            <v>MOTOROLA-CGISS</v>
          </cell>
          <cell r="I15995" t="str">
            <v>CSW</v>
          </cell>
          <cell r="J15995">
            <v>294000</v>
          </cell>
          <cell r="K15995">
            <v>0</v>
          </cell>
          <cell r="L15995">
            <v>0</v>
          </cell>
          <cell r="M15995">
            <v>0</v>
          </cell>
          <cell r="N15995">
            <v>0</v>
          </cell>
          <cell r="O15995">
            <v>63000</v>
          </cell>
          <cell r="P15995">
            <v>357000</v>
          </cell>
        </row>
        <row r="15996">
          <cell r="A15996" t="str">
            <v>20051003</v>
          </cell>
          <cell r="B15996" t="str">
            <v>0540</v>
          </cell>
          <cell r="C15996" t="str">
            <v>BL RF PRODUCTS</v>
          </cell>
          <cell r="D15996" t="str">
            <v>all PL's</v>
          </cell>
          <cell r="E15996" t="str">
            <v>all PMC's</v>
          </cell>
          <cell r="F15996" t="str">
            <v>FP</v>
          </cell>
          <cell r="G15996" t="str">
            <v>CNMW</v>
          </cell>
          <cell r="H15996" t="str">
            <v>MOTOROLA</v>
          </cell>
          <cell r="I15996" t="str">
            <v>CSW</v>
          </cell>
          <cell r="J15996">
            <v>119000</v>
          </cell>
          <cell r="K15996">
            <v>0</v>
          </cell>
          <cell r="L15996">
            <v>0</v>
          </cell>
          <cell r="M15996">
            <v>0</v>
          </cell>
          <cell r="N15996">
            <v>0</v>
          </cell>
          <cell r="O15996">
            <v>93000</v>
          </cell>
          <cell r="P15996">
            <v>212000</v>
          </cell>
        </row>
        <row r="15997">
          <cell r="A15997" t="str">
            <v>20051003</v>
          </cell>
          <cell r="B15997" t="str">
            <v>0540</v>
          </cell>
          <cell r="C15997" t="str">
            <v>BL RF PRODUCTS</v>
          </cell>
          <cell r="D15997" t="str">
            <v>all PL's</v>
          </cell>
          <cell r="E15997" t="str">
            <v>all PMC's</v>
          </cell>
          <cell r="F15997" t="str">
            <v>FP</v>
          </cell>
          <cell r="G15997" t="str">
            <v>CNND</v>
          </cell>
          <cell r="H15997" t="str">
            <v>DONGGUAN NOKIA MOBILE PHONES C</v>
          </cell>
          <cell r="I15997" t="str">
            <v>CSW</v>
          </cell>
          <cell r="J15997">
            <v>327000</v>
          </cell>
          <cell r="K15997">
            <v>0</v>
          </cell>
          <cell r="L15997">
            <v>0</v>
          </cell>
          <cell r="M15997">
            <v>0</v>
          </cell>
          <cell r="N15997">
            <v>0</v>
          </cell>
          <cell r="O15997">
            <v>0</v>
          </cell>
          <cell r="P15997">
            <v>327000</v>
          </cell>
        </row>
        <row r="15998">
          <cell r="A15998" t="str">
            <v>20051003</v>
          </cell>
          <cell r="B15998" t="str">
            <v>0540</v>
          </cell>
          <cell r="C15998" t="str">
            <v>BL RF PRODUCTS</v>
          </cell>
          <cell r="D15998" t="str">
            <v>all PL's</v>
          </cell>
          <cell r="E15998" t="str">
            <v>all PMC's</v>
          </cell>
          <cell r="F15998" t="str">
            <v>FP</v>
          </cell>
          <cell r="G15998" t="str">
            <v>CNNS</v>
          </cell>
          <cell r="H15998" t="str">
            <v>NOKIA SUZHOU</v>
          </cell>
          <cell r="I15998" t="str">
            <v>CSW</v>
          </cell>
          <cell r="J15998">
            <v>728000</v>
          </cell>
          <cell r="K15998">
            <v>0</v>
          </cell>
          <cell r="L15998">
            <v>0</v>
          </cell>
          <cell r="M15998">
            <v>0</v>
          </cell>
          <cell r="N15998">
            <v>0</v>
          </cell>
          <cell r="O15998">
            <v>114000</v>
          </cell>
          <cell r="P15998">
            <v>842000</v>
          </cell>
        </row>
        <row r="15999">
          <cell r="A15999" t="str">
            <v>20051003</v>
          </cell>
          <cell r="B15999" t="str">
            <v>0540</v>
          </cell>
          <cell r="C15999" t="str">
            <v>BL RF PRODUCTS</v>
          </cell>
          <cell r="D15999" t="str">
            <v>all PL's</v>
          </cell>
          <cell r="E15999" t="str">
            <v>all PMC's</v>
          </cell>
          <cell r="F15999" t="str">
            <v>FP</v>
          </cell>
          <cell r="G15999" t="str">
            <v>DENB</v>
          </cell>
          <cell r="H15999" t="str">
            <v>NOKIA BOCHUM IHUB</v>
          </cell>
          <cell r="I15999" t="str">
            <v>CSW</v>
          </cell>
          <cell r="J15999">
            <v>314000</v>
          </cell>
          <cell r="K15999">
            <v>0</v>
          </cell>
          <cell r="L15999">
            <v>0</v>
          </cell>
          <cell r="M15999">
            <v>0</v>
          </cell>
          <cell r="N15999">
            <v>0</v>
          </cell>
          <cell r="O15999">
            <v>200000</v>
          </cell>
          <cell r="P15999">
            <v>514000</v>
          </cell>
        </row>
        <row r="16000">
          <cell r="A16000" t="str">
            <v>20051003</v>
          </cell>
          <cell r="B16000" t="str">
            <v>0540</v>
          </cell>
          <cell r="C16000" t="str">
            <v>BL RF PRODUCTS</v>
          </cell>
          <cell r="D16000" t="str">
            <v>all PL's</v>
          </cell>
          <cell r="E16000" t="str">
            <v>all PMC's</v>
          </cell>
          <cell r="F16000" t="str">
            <v>FP</v>
          </cell>
          <cell r="G16000" t="str">
            <v>DESO</v>
          </cell>
          <cell r="H16000" t="str">
            <v>SIEMENS BOCHOLT CONSIGNMENT</v>
          </cell>
          <cell r="I16000" t="str">
            <v>CSW</v>
          </cell>
          <cell r="J16000">
            <v>714000</v>
          </cell>
          <cell r="K16000">
            <v>0</v>
          </cell>
          <cell r="L16000">
            <v>0</v>
          </cell>
          <cell r="M16000">
            <v>0</v>
          </cell>
          <cell r="N16000">
            <v>0</v>
          </cell>
          <cell r="O16000">
            <v>912000</v>
          </cell>
          <cell r="P16000">
            <v>1626000</v>
          </cell>
        </row>
        <row r="16001">
          <cell r="A16001" t="str">
            <v>20051003</v>
          </cell>
          <cell r="B16001" t="str">
            <v>0540</v>
          </cell>
          <cell r="C16001" t="str">
            <v>BL RF PRODUCTS</v>
          </cell>
          <cell r="D16001" t="str">
            <v>all PL's</v>
          </cell>
          <cell r="E16001" t="str">
            <v>all PMC's</v>
          </cell>
          <cell r="F16001" t="str">
            <v>FP</v>
          </cell>
          <cell r="G16001" t="str">
            <v>DESR</v>
          </cell>
          <cell r="H16001" t="str">
            <v>SIEMENS REGENSBURG</v>
          </cell>
          <cell r="I16001" t="str">
            <v>CSW</v>
          </cell>
          <cell r="J16001">
            <v>18000</v>
          </cell>
          <cell r="K16001">
            <v>0</v>
          </cell>
          <cell r="L16001">
            <v>0</v>
          </cell>
          <cell r="M16001">
            <v>0</v>
          </cell>
          <cell r="N16001">
            <v>0</v>
          </cell>
          <cell r="O16001">
            <v>0</v>
          </cell>
          <cell r="P16001">
            <v>18000</v>
          </cell>
        </row>
        <row r="16002">
          <cell r="A16002" t="str">
            <v>20051003</v>
          </cell>
          <cell r="B16002" t="str">
            <v>0540</v>
          </cell>
          <cell r="C16002" t="str">
            <v>BL RF PRODUCTS</v>
          </cell>
          <cell r="D16002" t="str">
            <v>all PL's</v>
          </cell>
          <cell r="E16002" t="str">
            <v>all PMC's</v>
          </cell>
          <cell r="F16002" t="str">
            <v>FP</v>
          </cell>
          <cell r="G16002" t="str">
            <v>EEET</v>
          </cell>
          <cell r="H16002" t="str">
            <v>CSW ELCOTEQ</v>
          </cell>
          <cell r="I16002" t="str">
            <v>CSW</v>
          </cell>
          <cell r="J16002">
            <v>263272</v>
          </cell>
          <cell r="K16002">
            <v>0</v>
          </cell>
          <cell r="L16002">
            <v>0</v>
          </cell>
          <cell r="M16002">
            <v>0</v>
          </cell>
          <cell r="N16002">
            <v>0</v>
          </cell>
          <cell r="O16002">
            <v>21000</v>
          </cell>
          <cell r="P16002">
            <v>284272</v>
          </cell>
        </row>
        <row r="16003">
          <cell r="A16003" t="str">
            <v>20051003</v>
          </cell>
          <cell r="B16003" t="str">
            <v>0540</v>
          </cell>
          <cell r="C16003" t="str">
            <v>BL RF PRODUCTS</v>
          </cell>
          <cell r="D16003" t="str">
            <v>all PL's</v>
          </cell>
          <cell r="E16003" t="str">
            <v>all PMC's</v>
          </cell>
          <cell r="F16003" t="str">
            <v>FP</v>
          </cell>
          <cell r="G16003" t="str">
            <v>ESFC</v>
          </cell>
          <cell r="H16003" t="str">
            <v>FORD CADIZ</v>
          </cell>
          <cell r="I16003" t="str">
            <v>CSW</v>
          </cell>
          <cell r="J16003">
            <v>15000</v>
          </cell>
          <cell r="K16003">
            <v>0</v>
          </cell>
          <cell r="L16003">
            <v>0</v>
          </cell>
          <cell r="M16003">
            <v>0</v>
          </cell>
          <cell r="N16003">
            <v>0</v>
          </cell>
          <cell r="O16003">
            <v>0</v>
          </cell>
          <cell r="P16003">
            <v>15000</v>
          </cell>
        </row>
        <row r="16004">
          <cell r="A16004" t="str">
            <v>20051003</v>
          </cell>
          <cell r="B16004" t="str">
            <v>0540</v>
          </cell>
          <cell r="C16004" t="str">
            <v>BL RF PRODUCTS</v>
          </cell>
          <cell r="D16004" t="str">
            <v>all PL's</v>
          </cell>
          <cell r="E16004" t="str">
            <v>all PMC's</v>
          </cell>
          <cell r="F16004" t="str">
            <v>FP</v>
          </cell>
          <cell r="G16004" t="str">
            <v>FINO</v>
          </cell>
          <cell r="H16004" t="str">
            <v>NOKIA NETWORKS OULU</v>
          </cell>
          <cell r="I16004" t="str">
            <v>CSW</v>
          </cell>
          <cell r="J16004">
            <v>344000</v>
          </cell>
          <cell r="K16004">
            <v>0</v>
          </cell>
          <cell r="L16004">
            <v>0</v>
          </cell>
          <cell r="M16004">
            <v>0</v>
          </cell>
          <cell r="N16004">
            <v>0</v>
          </cell>
          <cell r="O16004">
            <v>60000</v>
          </cell>
          <cell r="P16004">
            <v>404000</v>
          </cell>
        </row>
        <row r="16005">
          <cell r="A16005" t="str">
            <v>20051003</v>
          </cell>
          <cell r="B16005" t="str">
            <v>0540</v>
          </cell>
          <cell r="C16005" t="str">
            <v>BL RF PRODUCTS</v>
          </cell>
          <cell r="D16005" t="str">
            <v>all PL's</v>
          </cell>
          <cell r="E16005" t="str">
            <v>all PMC's</v>
          </cell>
          <cell r="F16005" t="str">
            <v>FP</v>
          </cell>
          <cell r="G16005" t="str">
            <v>FINS</v>
          </cell>
          <cell r="H16005" t="str">
            <v>NOKIA CORP/NOKIA MOBILE PHONES</v>
          </cell>
          <cell r="I16005" t="str">
            <v>CSW</v>
          </cell>
          <cell r="J16005">
            <v>258000</v>
          </cell>
          <cell r="K16005">
            <v>0</v>
          </cell>
          <cell r="L16005">
            <v>0</v>
          </cell>
          <cell r="M16005">
            <v>0</v>
          </cell>
          <cell r="N16005">
            <v>0</v>
          </cell>
          <cell r="O16005">
            <v>177000</v>
          </cell>
          <cell r="P16005">
            <v>435000</v>
          </cell>
        </row>
        <row r="16006">
          <cell r="A16006" t="str">
            <v>20051003</v>
          </cell>
          <cell r="B16006" t="str">
            <v>0540</v>
          </cell>
          <cell r="C16006" t="str">
            <v>BL RF PRODUCTS</v>
          </cell>
          <cell r="D16006" t="str">
            <v>all PL's</v>
          </cell>
          <cell r="E16006" t="str">
            <v>all PMC's</v>
          </cell>
          <cell r="F16006" t="str">
            <v>FP</v>
          </cell>
          <cell r="G16006" t="str">
            <v>FR10</v>
          </cell>
          <cell r="H16006" t="str">
            <v>IWH (BL Control) Caen</v>
          </cell>
          <cell r="I16006" t="str">
            <v>IWH</v>
          </cell>
          <cell r="J16006">
            <v>0</v>
          </cell>
          <cell r="K16006">
            <v>0</v>
          </cell>
          <cell r="L16006">
            <v>0</v>
          </cell>
          <cell r="M16006">
            <v>0</v>
          </cell>
          <cell r="N16006">
            <v>0</v>
          </cell>
          <cell r="O16006">
            <v>490</v>
          </cell>
          <cell r="P16006">
            <v>490</v>
          </cell>
        </row>
        <row r="16007">
          <cell r="A16007" t="str">
            <v>20051003</v>
          </cell>
          <cell r="B16007" t="str">
            <v>0540</v>
          </cell>
          <cell r="C16007" t="str">
            <v>BL RF PRODUCTS</v>
          </cell>
          <cell r="D16007" t="str">
            <v>all PL's</v>
          </cell>
          <cell r="E16007" t="str">
            <v>all PMC's</v>
          </cell>
          <cell r="F16007" t="str">
            <v>FP</v>
          </cell>
          <cell r="G16007" t="str">
            <v>FRJV</v>
          </cell>
          <cell r="H16007" t="str">
            <v>JABIL/VALEO FRANCE</v>
          </cell>
          <cell r="I16007" t="str">
            <v>CSW</v>
          </cell>
          <cell r="J16007">
            <v>135000</v>
          </cell>
          <cell r="K16007">
            <v>0</v>
          </cell>
          <cell r="L16007">
            <v>0</v>
          </cell>
          <cell r="M16007">
            <v>0</v>
          </cell>
          <cell r="N16007">
            <v>0</v>
          </cell>
          <cell r="O16007">
            <v>39000</v>
          </cell>
          <cell r="P16007">
            <v>174000</v>
          </cell>
        </row>
        <row r="16008">
          <cell r="A16008" t="str">
            <v>20051003</v>
          </cell>
          <cell r="B16008" t="str">
            <v>0540</v>
          </cell>
          <cell r="C16008" t="str">
            <v>BL RF PRODUCTS</v>
          </cell>
          <cell r="D16008" t="str">
            <v>all PL's</v>
          </cell>
          <cell r="E16008" t="str">
            <v>all PMC's</v>
          </cell>
          <cell r="F16008" t="str">
            <v>FP</v>
          </cell>
          <cell r="G16008" t="str">
            <v>FRSR</v>
          </cell>
          <cell r="H16008" t="str">
            <v>SIEMENS RAMBOUILLET</v>
          </cell>
          <cell r="I16008" t="str">
            <v>CSW</v>
          </cell>
          <cell r="J16008">
            <v>255000</v>
          </cell>
          <cell r="K16008">
            <v>0</v>
          </cell>
          <cell r="L16008">
            <v>0</v>
          </cell>
          <cell r="M16008">
            <v>0</v>
          </cell>
          <cell r="N16008">
            <v>0</v>
          </cell>
          <cell r="O16008">
            <v>36000</v>
          </cell>
          <cell r="P16008">
            <v>291000</v>
          </cell>
        </row>
        <row r="16009">
          <cell r="A16009" t="str">
            <v>20051003</v>
          </cell>
          <cell r="B16009" t="str">
            <v>0540</v>
          </cell>
          <cell r="C16009" t="str">
            <v>BL RF PRODUCTS</v>
          </cell>
          <cell r="D16009" t="str">
            <v>all PL's</v>
          </cell>
          <cell r="E16009" t="str">
            <v>all PMC's</v>
          </cell>
          <cell r="F16009" t="str">
            <v>FP</v>
          </cell>
          <cell r="G16009" t="str">
            <v>HK00</v>
          </cell>
          <cell r="H16009" t="str">
            <v>RDC APSH</v>
          </cell>
          <cell r="I16009" t="str">
            <v>RDC</v>
          </cell>
          <cell r="J16009">
            <v>27585581</v>
          </cell>
          <cell r="K16009">
            <v>0</v>
          </cell>
          <cell r="L16009">
            <v>600038</v>
          </cell>
          <cell r="M16009">
            <v>0</v>
          </cell>
          <cell r="N16009">
            <v>0</v>
          </cell>
          <cell r="O16009">
            <v>423500</v>
          </cell>
          <cell r="P16009">
            <v>28609119</v>
          </cell>
        </row>
        <row r="16010">
          <cell r="A16010" t="str">
            <v>20051003</v>
          </cell>
          <cell r="B16010" t="str">
            <v>0540</v>
          </cell>
          <cell r="C16010" t="str">
            <v>BL RF PRODUCTS</v>
          </cell>
          <cell r="D16010" t="str">
            <v>all PL's</v>
          </cell>
          <cell r="E16010" t="str">
            <v>all PMC's</v>
          </cell>
          <cell r="F16010" t="str">
            <v>FP</v>
          </cell>
          <cell r="G16010" t="str">
            <v>HK10</v>
          </cell>
          <cell r="H16010" t="str">
            <v>IWH (BL Control) EDL</v>
          </cell>
          <cell r="I16010" t="str">
            <v>IWH</v>
          </cell>
          <cell r="J16010">
            <v>85395000</v>
          </cell>
          <cell r="K16010">
            <v>0</v>
          </cell>
          <cell r="L16010">
            <v>0</v>
          </cell>
          <cell r="M16010">
            <v>0</v>
          </cell>
          <cell r="N16010">
            <v>0</v>
          </cell>
          <cell r="O16010">
            <v>92409000</v>
          </cell>
          <cell r="P16010">
            <v>177804000</v>
          </cell>
        </row>
        <row r="16011">
          <cell r="A16011" t="str">
            <v>20051003</v>
          </cell>
          <cell r="B16011" t="str">
            <v>0540</v>
          </cell>
          <cell r="C16011" t="str">
            <v>BL RF PRODUCTS</v>
          </cell>
          <cell r="D16011" t="str">
            <v>all PL's</v>
          </cell>
          <cell r="E16011" t="str">
            <v>all PMC's</v>
          </cell>
          <cell r="F16011" t="str">
            <v>FP</v>
          </cell>
          <cell r="G16011" t="str">
            <v>HKEM</v>
          </cell>
          <cell r="H16011" t="str">
            <v>ELCOTEQ</v>
          </cell>
          <cell r="I16011" t="str">
            <v>CSW</v>
          </cell>
          <cell r="J16011">
            <v>18000</v>
          </cell>
          <cell r="K16011">
            <v>0</v>
          </cell>
          <cell r="L16011">
            <v>0</v>
          </cell>
          <cell r="M16011">
            <v>0</v>
          </cell>
          <cell r="N16011">
            <v>0</v>
          </cell>
          <cell r="O16011">
            <v>0</v>
          </cell>
          <cell r="P16011">
            <v>18000</v>
          </cell>
        </row>
        <row r="16012">
          <cell r="A16012" t="str">
            <v>20051003</v>
          </cell>
          <cell r="B16012" t="str">
            <v>0540</v>
          </cell>
          <cell r="C16012" t="str">
            <v>BL RF PRODUCTS</v>
          </cell>
          <cell r="D16012" t="str">
            <v>all PL's</v>
          </cell>
          <cell r="E16012" t="str">
            <v>all PMC's</v>
          </cell>
          <cell r="F16012" t="str">
            <v>FP</v>
          </cell>
          <cell r="G16012" t="str">
            <v>HKSK</v>
          </cell>
          <cell r="H16012" t="str">
            <v>SHENZHEN</v>
          </cell>
          <cell r="I16012" t="str">
            <v>CSW</v>
          </cell>
          <cell r="J16012">
            <v>561189</v>
          </cell>
          <cell r="K16012">
            <v>0</v>
          </cell>
          <cell r="L16012">
            <v>0</v>
          </cell>
          <cell r="M16012">
            <v>0</v>
          </cell>
          <cell r="N16012">
            <v>0</v>
          </cell>
          <cell r="O16012">
            <v>42000</v>
          </cell>
          <cell r="P16012">
            <v>603189</v>
          </cell>
        </row>
        <row r="16013">
          <cell r="A16013" t="str">
            <v>20051003</v>
          </cell>
          <cell r="B16013" t="str">
            <v>0540</v>
          </cell>
          <cell r="C16013" t="str">
            <v>BL RF PRODUCTS</v>
          </cell>
          <cell r="D16013" t="str">
            <v>all PL's</v>
          </cell>
          <cell r="E16013" t="str">
            <v>all PMC's</v>
          </cell>
          <cell r="F16013" t="str">
            <v>FP</v>
          </cell>
          <cell r="G16013" t="str">
            <v>HKTT</v>
          </cell>
          <cell r="H16013" t="str">
            <v>CP On-site Warehouse AP</v>
          </cell>
          <cell r="I16013" t="str">
            <v>RDC</v>
          </cell>
          <cell r="J16013">
            <v>13757000</v>
          </cell>
          <cell r="K16013">
            <v>0</v>
          </cell>
          <cell r="L16013">
            <v>0</v>
          </cell>
          <cell r="M16013">
            <v>0</v>
          </cell>
          <cell r="N16013">
            <v>0</v>
          </cell>
          <cell r="O16013">
            <v>413000</v>
          </cell>
          <cell r="P16013">
            <v>14170000</v>
          </cell>
        </row>
        <row r="16014">
          <cell r="A16014" t="str">
            <v>20051003</v>
          </cell>
          <cell r="B16014" t="str">
            <v>0540</v>
          </cell>
          <cell r="C16014" t="str">
            <v>BL RF PRODUCTS</v>
          </cell>
          <cell r="D16014" t="str">
            <v>all PL's</v>
          </cell>
          <cell r="E16014" t="str">
            <v>all PMC's</v>
          </cell>
          <cell r="F16014" t="str">
            <v>FP</v>
          </cell>
          <cell r="G16014" t="str">
            <v>HUAS</v>
          </cell>
          <cell r="H16014" t="str">
            <v>EXEL</v>
          </cell>
          <cell r="I16014" t="str">
            <v>CSW</v>
          </cell>
          <cell r="J16014">
            <v>411000</v>
          </cell>
          <cell r="K16014">
            <v>0</v>
          </cell>
          <cell r="L16014">
            <v>0</v>
          </cell>
          <cell r="M16014">
            <v>0</v>
          </cell>
          <cell r="N16014">
            <v>0</v>
          </cell>
          <cell r="O16014">
            <v>0</v>
          </cell>
          <cell r="P16014">
            <v>411000</v>
          </cell>
        </row>
        <row r="16015">
          <cell r="A16015" t="str">
            <v>20051003</v>
          </cell>
          <cell r="B16015" t="str">
            <v>0540</v>
          </cell>
          <cell r="C16015" t="str">
            <v>BL RF PRODUCTS</v>
          </cell>
          <cell r="D16015" t="str">
            <v>all PL's</v>
          </cell>
          <cell r="E16015" t="str">
            <v>all PMC's</v>
          </cell>
          <cell r="F16015" t="str">
            <v>FP</v>
          </cell>
          <cell r="G16015" t="str">
            <v>HUFZ</v>
          </cell>
          <cell r="H16015" t="str">
            <v>FLEXTRONICS ZALAEGERSZEG</v>
          </cell>
          <cell r="I16015" t="str">
            <v>CSW</v>
          </cell>
          <cell r="J16015">
            <v>102000</v>
          </cell>
          <cell r="K16015">
            <v>0</v>
          </cell>
          <cell r="L16015">
            <v>0</v>
          </cell>
          <cell r="M16015">
            <v>0</v>
          </cell>
          <cell r="N16015">
            <v>0</v>
          </cell>
          <cell r="O16015">
            <v>0</v>
          </cell>
          <cell r="P16015">
            <v>102000</v>
          </cell>
        </row>
        <row r="16016">
          <cell r="A16016" t="str">
            <v>20051003</v>
          </cell>
          <cell r="B16016" t="str">
            <v>0540</v>
          </cell>
          <cell r="C16016" t="str">
            <v>BL RF PRODUCTS</v>
          </cell>
          <cell r="D16016" t="str">
            <v>all PL's</v>
          </cell>
          <cell r="E16016" t="str">
            <v>all PMC's</v>
          </cell>
          <cell r="F16016" t="str">
            <v>FP</v>
          </cell>
          <cell r="G16016" t="str">
            <v>HUJT</v>
          </cell>
          <cell r="H16016" t="str">
            <v>CSW Jabil Tiszaujvaros</v>
          </cell>
          <cell r="I16016" t="str">
            <v>CSW</v>
          </cell>
          <cell r="J16016">
            <v>320000</v>
          </cell>
          <cell r="K16016">
            <v>0</v>
          </cell>
          <cell r="L16016">
            <v>0</v>
          </cell>
          <cell r="M16016">
            <v>0</v>
          </cell>
          <cell r="N16016">
            <v>0</v>
          </cell>
          <cell r="O16016">
            <v>100000</v>
          </cell>
          <cell r="P16016">
            <v>420000</v>
          </cell>
        </row>
        <row r="16017">
          <cell r="A16017" t="str">
            <v>20051003</v>
          </cell>
          <cell r="B16017" t="str">
            <v>0540</v>
          </cell>
          <cell r="C16017" t="str">
            <v>BL RF PRODUCTS</v>
          </cell>
          <cell r="D16017" t="str">
            <v>all PL's</v>
          </cell>
          <cell r="E16017" t="str">
            <v>all PMC's</v>
          </cell>
          <cell r="F16017" t="str">
            <v>FP</v>
          </cell>
          <cell r="G16017" t="str">
            <v>HUNK</v>
          </cell>
          <cell r="H16017" t="str">
            <v>NOKIA KOMAROM KFT</v>
          </cell>
          <cell r="I16017" t="str">
            <v>CSW</v>
          </cell>
          <cell r="J16017">
            <v>201000</v>
          </cell>
          <cell r="K16017">
            <v>0</v>
          </cell>
          <cell r="L16017">
            <v>0</v>
          </cell>
          <cell r="M16017">
            <v>0</v>
          </cell>
          <cell r="N16017">
            <v>0</v>
          </cell>
          <cell r="O16017">
            <v>351000</v>
          </cell>
          <cell r="P16017">
            <v>552000</v>
          </cell>
        </row>
        <row r="16018">
          <cell r="A16018" t="str">
            <v>20051003</v>
          </cell>
          <cell r="B16018" t="str">
            <v>0540</v>
          </cell>
          <cell r="C16018" t="str">
            <v>BL RF PRODUCTS</v>
          </cell>
          <cell r="D16018" t="str">
            <v>all PL's</v>
          </cell>
          <cell r="E16018" t="str">
            <v>all PMC's</v>
          </cell>
          <cell r="F16018" t="str">
            <v>FP</v>
          </cell>
          <cell r="G16018" t="str">
            <v>KRNM</v>
          </cell>
          <cell r="H16018" t="str">
            <v>NOKIA MASAN KOREA</v>
          </cell>
          <cell r="I16018" t="str">
            <v>CSW</v>
          </cell>
          <cell r="J16018">
            <v>138000</v>
          </cell>
          <cell r="K16018">
            <v>0</v>
          </cell>
          <cell r="L16018">
            <v>0</v>
          </cell>
          <cell r="M16018">
            <v>0</v>
          </cell>
          <cell r="N16018">
            <v>0</v>
          </cell>
          <cell r="O16018">
            <v>227000</v>
          </cell>
          <cell r="P16018">
            <v>365000</v>
          </cell>
        </row>
        <row r="16019">
          <cell r="A16019" t="str">
            <v>20051003</v>
          </cell>
          <cell r="B16019" t="str">
            <v>0540</v>
          </cell>
          <cell r="C16019" t="str">
            <v>BL RF PRODUCTS</v>
          </cell>
          <cell r="D16019" t="str">
            <v>all PL's</v>
          </cell>
          <cell r="E16019" t="str">
            <v>all PMC's</v>
          </cell>
          <cell r="F16019" t="str">
            <v>FP</v>
          </cell>
          <cell r="G16019" t="str">
            <v>MYBB</v>
          </cell>
          <cell r="H16019" t="str">
            <v>ROBERT BOSCH (M) SDN BHD</v>
          </cell>
          <cell r="I16019" t="str">
            <v>CSW</v>
          </cell>
          <cell r="J16019">
            <v>89000</v>
          </cell>
          <cell r="K16019">
            <v>0</v>
          </cell>
          <cell r="L16019">
            <v>0</v>
          </cell>
          <cell r="M16019">
            <v>0</v>
          </cell>
          <cell r="N16019">
            <v>0</v>
          </cell>
          <cell r="O16019">
            <v>0</v>
          </cell>
          <cell r="P16019">
            <v>89000</v>
          </cell>
        </row>
        <row r="16020">
          <cell r="A16020" t="str">
            <v>20051003</v>
          </cell>
          <cell r="B16020" t="str">
            <v>0540</v>
          </cell>
          <cell r="C16020" t="str">
            <v>BL RF PRODUCTS</v>
          </cell>
          <cell r="D16020" t="str">
            <v>all PL's</v>
          </cell>
          <cell r="E16020" t="str">
            <v>all PMC's</v>
          </cell>
          <cell r="F16020" t="str">
            <v>FP</v>
          </cell>
          <cell r="G16020" t="str">
            <v>MYFA</v>
          </cell>
          <cell r="H16020" t="str">
            <v>FLEXTRONICS_MY_ShahAlam</v>
          </cell>
          <cell r="I16020" t="str">
            <v>CSW</v>
          </cell>
          <cell r="J16020">
            <v>1194000</v>
          </cell>
          <cell r="K16020">
            <v>0</v>
          </cell>
          <cell r="L16020">
            <v>0</v>
          </cell>
          <cell r="M16020">
            <v>0</v>
          </cell>
          <cell r="N16020">
            <v>0</v>
          </cell>
          <cell r="O16020">
            <v>0</v>
          </cell>
          <cell r="P16020">
            <v>1194000</v>
          </cell>
        </row>
        <row r="16021">
          <cell r="A16021" t="str">
            <v>20051003</v>
          </cell>
          <cell r="B16021" t="str">
            <v>0540</v>
          </cell>
          <cell r="C16021" t="str">
            <v>BL RF PRODUCTS</v>
          </cell>
          <cell r="D16021" t="str">
            <v>all PL's</v>
          </cell>
          <cell r="E16021" t="str">
            <v>all PMC's</v>
          </cell>
          <cell r="F16021" t="str">
            <v>FP</v>
          </cell>
          <cell r="G16021" t="str">
            <v>MYMB</v>
          </cell>
          <cell r="H16021" t="str">
            <v>MOTOROLA_MY</v>
          </cell>
          <cell r="I16021" t="str">
            <v>CSW</v>
          </cell>
          <cell r="J16021">
            <v>460000</v>
          </cell>
          <cell r="K16021">
            <v>0</v>
          </cell>
          <cell r="L16021">
            <v>0</v>
          </cell>
          <cell r="M16021">
            <v>0</v>
          </cell>
          <cell r="N16021">
            <v>0</v>
          </cell>
          <cell r="O16021">
            <v>231000</v>
          </cell>
          <cell r="P16021">
            <v>691000</v>
          </cell>
        </row>
        <row r="16022">
          <cell r="A16022" t="str">
            <v>20051003</v>
          </cell>
          <cell r="B16022" t="str">
            <v>0540</v>
          </cell>
          <cell r="C16022" t="str">
            <v>BL RF PRODUCTS</v>
          </cell>
          <cell r="D16022" t="str">
            <v>all PL's</v>
          </cell>
          <cell r="E16022" t="str">
            <v>all PMC's</v>
          </cell>
          <cell r="F16022" t="str">
            <v>FP</v>
          </cell>
          <cell r="G16022" t="str">
            <v>MYSC</v>
          </cell>
          <cell r="H16022" t="str">
            <v>SONY _MY_Tuner</v>
          </cell>
          <cell r="I16022" t="str">
            <v>CSW</v>
          </cell>
          <cell r="J16022">
            <v>78000</v>
          </cell>
          <cell r="K16022">
            <v>0</v>
          </cell>
          <cell r="L16022">
            <v>0</v>
          </cell>
          <cell r="M16022">
            <v>0</v>
          </cell>
          <cell r="N16022">
            <v>0</v>
          </cell>
          <cell r="O16022">
            <v>6000</v>
          </cell>
          <cell r="P16022">
            <v>84000</v>
          </cell>
        </row>
        <row r="16023">
          <cell r="A16023" t="str">
            <v>20051003</v>
          </cell>
          <cell r="B16023" t="str">
            <v>0540</v>
          </cell>
          <cell r="C16023" t="str">
            <v>BL RF PRODUCTS</v>
          </cell>
          <cell r="D16023" t="str">
            <v>all PL's</v>
          </cell>
          <cell r="E16023" t="str">
            <v>all PMC's</v>
          </cell>
          <cell r="F16023" t="str">
            <v>FP</v>
          </cell>
          <cell r="G16023" t="str">
            <v>NL00</v>
          </cell>
          <cell r="H16023" t="str">
            <v>RDC EU</v>
          </cell>
          <cell r="I16023" t="str">
            <v>RDC</v>
          </cell>
          <cell r="J16023">
            <v>0</v>
          </cell>
          <cell r="K16023">
            <v>0</v>
          </cell>
          <cell r="L16023">
            <v>0</v>
          </cell>
          <cell r="M16023">
            <v>0</v>
          </cell>
          <cell r="N16023">
            <v>0</v>
          </cell>
          <cell r="O16023">
            <v>590000</v>
          </cell>
          <cell r="P16023">
            <v>590000</v>
          </cell>
        </row>
        <row r="16024">
          <cell r="A16024" t="str">
            <v>20051003</v>
          </cell>
          <cell r="B16024" t="str">
            <v>0540</v>
          </cell>
          <cell r="C16024" t="str">
            <v>BL RF PRODUCTS</v>
          </cell>
          <cell r="D16024" t="str">
            <v>all PL's</v>
          </cell>
          <cell r="E16024" t="str">
            <v>all PMC's</v>
          </cell>
          <cell r="F16024" t="str">
            <v>FP</v>
          </cell>
          <cell r="G16024" t="str">
            <v>NL00</v>
          </cell>
          <cell r="H16024" t="str">
            <v>RDC EU / TNT LOGISTICS BV</v>
          </cell>
          <cell r="I16024" t="str">
            <v>RDC</v>
          </cell>
          <cell r="J16024">
            <v>2293768</v>
          </cell>
          <cell r="K16024">
            <v>38000</v>
          </cell>
          <cell r="L16024">
            <v>3000</v>
          </cell>
          <cell r="M16024">
            <v>0</v>
          </cell>
          <cell r="N16024">
            <v>0</v>
          </cell>
          <cell r="O16024">
            <v>0</v>
          </cell>
          <cell r="P16024">
            <v>2334768</v>
          </cell>
        </row>
        <row r="16025">
          <cell r="A16025" t="str">
            <v>20051003</v>
          </cell>
          <cell r="B16025" t="str">
            <v>0540</v>
          </cell>
          <cell r="C16025" t="str">
            <v>BL RF PRODUCTS</v>
          </cell>
          <cell r="D16025" t="str">
            <v>all PL's</v>
          </cell>
          <cell r="E16025" t="str">
            <v>all PMC's</v>
          </cell>
          <cell r="F16025" t="str">
            <v>FP</v>
          </cell>
          <cell r="G16025" t="str">
            <v>NL01</v>
          </cell>
          <cell r="H16025" t="str">
            <v>TRN EU / TNT LOGISTICS BV</v>
          </cell>
          <cell r="I16025" t="str">
            <v>TRN</v>
          </cell>
          <cell r="J16025">
            <v>0</v>
          </cell>
          <cell r="K16025">
            <v>0</v>
          </cell>
          <cell r="L16025">
            <v>0</v>
          </cell>
          <cell r="M16025">
            <v>0</v>
          </cell>
          <cell r="N16025">
            <v>3000</v>
          </cell>
          <cell r="O16025">
            <v>0</v>
          </cell>
          <cell r="P16025">
            <v>3000</v>
          </cell>
        </row>
        <row r="16026">
          <cell r="A16026" t="str">
            <v>20051003</v>
          </cell>
          <cell r="B16026" t="str">
            <v>0540</v>
          </cell>
          <cell r="C16026" t="str">
            <v>BL RF PRODUCTS</v>
          </cell>
          <cell r="D16026" t="str">
            <v>all PL's</v>
          </cell>
          <cell r="E16026" t="str">
            <v>all PMC's</v>
          </cell>
          <cell r="F16026" t="str">
            <v>FP</v>
          </cell>
          <cell r="G16026" t="str">
            <v>NL10</v>
          </cell>
          <cell r="H16026" t="str">
            <v>IWH (BL Control) Nijmegen</v>
          </cell>
          <cell r="I16026" t="str">
            <v>IWH</v>
          </cell>
          <cell r="J16026">
            <v>3250</v>
          </cell>
          <cell r="K16026">
            <v>0</v>
          </cell>
          <cell r="L16026">
            <v>0</v>
          </cell>
          <cell r="M16026">
            <v>0</v>
          </cell>
          <cell r="N16026">
            <v>0</v>
          </cell>
          <cell r="O16026">
            <v>0</v>
          </cell>
          <cell r="P16026">
            <v>3250</v>
          </cell>
        </row>
        <row r="16027">
          <cell r="A16027" t="str">
            <v>20051003</v>
          </cell>
          <cell r="B16027" t="str">
            <v>0540</v>
          </cell>
          <cell r="C16027" t="str">
            <v>BL RF PRODUCTS</v>
          </cell>
          <cell r="D16027" t="str">
            <v>all PL's</v>
          </cell>
          <cell r="E16027" t="str">
            <v>all PMC's</v>
          </cell>
          <cell r="F16027" t="str">
            <v>FP</v>
          </cell>
          <cell r="G16027" t="str">
            <v>NL79</v>
          </cell>
          <cell r="H16027" t="str">
            <v>Test IPON Nijmegen</v>
          </cell>
          <cell r="I16027" t="str">
            <v>MFG</v>
          </cell>
          <cell r="J16027">
            <v>0</v>
          </cell>
          <cell r="K16027">
            <v>0</v>
          </cell>
          <cell r="L16027">
            <v>0</v>
          </cell>
          <cell r="M16027">
            <v>0</v>
          </cell>
          <cell r="N16027">
            <v>0</v>
          </cell>
          <cell r="O16027">
            <v>275</v>
          </cell>
          <cell r="P16027">
            <v>275</v>
          </cell>
        </row>
        <row r="16028">
          <cell r="A16028" t="str">
            <v>20051003</v>
          </cell>
          <cell r="B16028" t="str">
            <v>0540</v>
          </cell>
          <cell r="C16028" t="str">
            <v>BL RF PRODUCTS</v>
          </cell>
          <cell r="D16028" t="str">
            <v>all PL's</v>
          </cell>
          <cell r="E16028" t="str">
            <v>all PMC's</v>
          </cell>
          <cell r="F16028" t="str">
            <v>FP</v>
          </cell>
          <cell r="G16028" t="str">
            <v>NL99</v>
          </cell>
          <cell r="H16028" t="str">
            <v>FDC EU</v>
          </cell>
          <cell r="I16028" t="str">
            <v>FDC</v>
          </cell>
          <cell r="J16028">
            <v>0</v>
          </cell>
          <cell r="K16028">
            <v>0</v>
          </cell>
          <cell r="L16028">
            <v>0</v>
          </cell>
          <cell r="M16028">
            <v>0</v>
          </cell>
          <cell r="N16028">
            <v>0</v>
          </cell>
          <cell r="O16028">
            <v>0</v>
          </cell>
          <cell r="P16028">
            <v>0</v>
          </cell>
        </row>
        <row r="16029">
          <cell r="A16029" t="str">
            <v>20051003</v>
          </cell>
          <cell r="B16029" t="str">
            <v>0540</v>
          </cell>
          <cell r="C16029" t="str">
            <v>BL RF PRODUCTS</v>
          </cell>
          <cell r="D16029" t="str">
            <v>all PL's</v>
          </cell>
          <cell r="E16029" t="str">
            <v>all PMC's</v>
          </cell>
          <cell r="F16029" t="str">
            <v>FP</v>
          </cell>
          <cell r="G16029" t="str">
            <v>NLTT</v>
          </cell>
          <cell r="H16029" t="str">
            <v>TNT LOGISTICS BV</v>
          </cell>
          <cell r="I16029" t="str">
            <v>RDC</v>
          </cell>
          <cell r="J16029">
            <v>6981000</v>
          </cell>
          <cell r="K16029">
            <v>0</v>
          </cell>
          <cell r="L16029">
            <v>0</v>
          </cell>
          <cell r="M16029">
            <v>0</v>
          </cell>
          <cell r="N16029">
            <v>0</v>
          </cell>
          <cell r="O16029">
            <v>0</v>
          </cell>
          <cell r="P16029">
            <v>6981000</v>
          </cell>
        </row>
        <row r="16030">
          <cell r="A16030" t="str">
            <v>20051003</v>
          </cell>
          <cell r="B16030" t="str">
            <v>0540</v>
          </cell>
          <cell r="C16030" t="str">
            <v>BL RF PRODUCTS</v>
          </cell>
          <cell r="D16030" t="str">
            <v>all PL's</v>
          </cell>
          <cell r="E16030" t="str">
            <v>all PMC's</v>
          </cell>
          <cell r="F16030" t="str">
            <v>FP</v>
          </cell>
          <cell r="G16030" t="str">
            <v>NLTT</v>
          </cell>
          <cell r="H16030" t="str">
            <v>CP On-site Warehouse EU</v>
          </cell>
          <cell r="I16030" t="str">
            <v>RDC</v>
          </cell>
          <cell r="J16030">
            <v>0</v>
          </cell>
          <cell r="K16030">
            <v>0</v>
          </cell>
          <cell r="L16030">
            <v>0</v>
          </cell>
          <cell r="M16030">
            <v>0</v>
          </cell>
          <cell r="N16030">
            <v>0</v>
          </cell>
          <cell r="O16030">
            <v>2844000</v>
          </cell>
          <cell r="P16030">
            <v>2844000</v>
          </cell>
        </row>
        <row r="16031">
          <cell r="A16031" t="str">
            <v>20051003</v>
          </cell>
          <cell r="B16031" t="str">
            <v>0540</v>
          </cell>
          <cell r="C16031" t="str">
            <v>BL RF PRODUCTS</v>
          </cell>
          <cell r="D16031" t="str">
            <v>all PL's</v>
          </cell>
          <cell r="E16031" t="str">
            <v>all PMC's</v>
          </cell>
          <cell r="F16031" t="str">
            <v>FP</v>
          </cell>
          <cell r="G16031" t="str">
            <v>PH10</v>
          </cell>
          <cell r="H16031" t="str">
            <v>IWH (BL Control) PSC</v>
          </cell>
          <cell r="I16031" t="str">
            <v>IWH</v>
          </cell>
          <cell r="J16031">
            <v>12299</v>
          </cell>
          <cell r="K16031">
            <v>0</v>
          </cell>
          <cell r="L16031">
            <v>0</v>
          </cell>
          <cell r="M16031">
            <v>0</v>
          </cell>
          <cell r="N16031">
            <v>0</v>
          </cell>
          <cell r="O16031">
            <v>535144</v>
          </cell>
          <cell r="P16031">
            <v>547443</v>
          </cell>
        </row>
        <row r="16032">
          <cell r="A16032" t="str">
            <v>20051003</v>
          </cell>
          <cell r="B16032" t="str">
            <v>0540</v>
          </cell>
          <cell r="C16032" t="str">
            <v>BL RF PRODUCTS</v>
          </cell>
          <cell r="D16032" t="str">
            <v>all PL's</v>
          </cell>
          <cell r="E16032" t="str">
            <v>all PMC's</v>
          </cell>
          <cell r="F16032" t="str">
            <v>FP</v>
          </cell>
          <cell r="G16032" t="str">
            <v>PH11</v>
          </cell>
          <cell r="H16032" t="str">
            <v>IWH (BL Control) PSPI</v>
          </cell>
          <cell r="I16032" t="str">
            <v>IWH</v>
          </cell>
          <cell r="J16032">
            <v>845831</v>
          </cell>
          <cell r="K16032">
            <v>0</v>
          </cell>
          <cell r="L16032">
            <v>0</v>
          </cell>
          <cell r="M16032">
            <v>0</v>
          </cell>
          <cell r="N16032">
            <v>0</v>
          </cell>
          <cell r="O16032">
            <v>32894</v>
          </cell>
          <cell r="P16032">
            <v>878725</v>
          </cell>
        </row>
        <row r="16033">
          <cell r="A16033" t="str">
            <v>20051003</v>
          </cell>
          <cell r="B16033" t="str">
            <v>0540</v>
          </cell>
          <cell r="C16033" t="str">
            <v>BL RF PRODUCTS</v>
          </cell>
          <cell r="D16033" t="str">
            <v>all PL's</v>
          </cell>
          <cell r="E16033" t="str">
            <v>all PMC's</v>
          </cell>
          <cell r="F16033" t="str">
            <v>FP</v>
          </cell>
          <cell r="G16033" t="str">
            <v>PLAS</v>
          </cell>
          <cell r="H16033" t="str">
            <v>EXEL POLAND SP. Z.O.O.</v>
          </cell>
          <cell r="I16033" t="str">
            <v>CSW</v>
          </cell>
          <cell r="J16033">
            <v>21000</v>
          </cell>
          <cell r="K16033">
            <v>0</v>
          </cell>
          <cell r="L16033">
            <v>0</v>
          </cell>
          <cell r="M16033">
            <v>0</v>
          </cell>
          <cell r="N16033">
            <v>0</v>
          </cell>
          <cell r="O16033">
            <v>0</v>
          </cell>
          <cell r="P16033">
            <v>21000</v>
          </cell>
        </row>
        <row r="16034">
          <cell r="A16034" t="str">
            <v>20051003</v>
          </cell>
          <cell r="B16034" t="str">
            <v>0540</v>
          </cell>
          <cell r="C16034" t="str">
            <v>BL RF PRODUCTS</v>
          </cell>
          <cell r="D16034" t="str">
            <v>all PL's</v>
          </cell>
          <cell r="E16034" t="str">
            <v>all PMC's</v>
          </cell>
          <cell r="F16034" t="str">
            <v>FP</v>
          </cell>
          <cell r="G16034" t="str">
            <v>PTFP</v>
          </cell>
          <cell r="H16034" t="str">
            <v>FORD PALMELA</v>
          </cell>
          <cell r="I16034" t="str">
            <v>CSW</v>
          </cell>
          <cell r="J16034">
            <v>766000</v>
          </cell>
          <cell r="K16034">
            <v>0</v>
          </cell>
          <cell r="L16034">
            <v>0</v>
          </cell>
          <cell r="M16034">
            <v>0</v>
          </cell>
          <cell r="N16034">
            <v>0</v>
          </cell>
          <cell r="O16034">
            <v>0</v>
          </cell>
          <cell r="P16034">
            <v>766000</v>
          </cell>
        </row>
        <row r="16035">
          <cell r="A16035" t="str">
            <v>20051003</v>
          </cell>
          <cell r="B16035" t="str">
            <v>0540</v>
          </cell>
          <cell r="C16035" t="str">
            <v>BL RF PRODUCTS</v>
          </cell>
          <cell r="D16035" t="str">
            <v>all PL's</v>
          </cell>
          <cell r="E16035" t="str">
            <v>all PMC's</v>
          </cell>
          <cell r="F16035" t="str">
            <v>FP</v>
          </cell>
          <cell r="G16035" t="str">
            <v>SGTS</v>
          </cell>
          <cell r="H16035" t="str">
            <v>Tuner</v>
          </cell>
          <cell r="I16035" t="str">
            <v>CSW</v>
          </cell>
          <cell r="J16035">
            <v>6835000</v>
          </cell>
          <cell r="K16035">
            <v>0</v>
          </cell>
          <cell r="L16035">
            <v>0</v>
          </cell>
          <cell r="M16035">
            <v>0</v>
          </cell>
          <cell r="N16035">
            <v>0</v>
          </cell>
          <cell r="O16035">
            <v>4793000</v>
          </cell>
          <cell r="P16035">
            <v>11628000</v>
          </cell>
        </row>
        <row r="16036">
          <cell r="A16036" t="str">
            <v>20051003</v>
          </cell>
          <cell r="B16036" t="str">
            <v>0540</v>
          </cell>
          <cell r="C16036" t="str">
            <v>BL RF PRODUCTS</v>
          </cell>
          <cell r="D16036" t="str">
            <v>all PL's</v>
          </cell>
          <cell r="E16036" t="str">
            <v>all PMC's</v>
          </cell>
          <cell r="F16036" t="str">
            <v>FP</v>
          </cell>
          <cell r="G16036" t="str">
            <v>TH10</v>
          </cell>
          <cell r="H16036" t="str">
            <v>IWH (BL control) PST</v>
          </cell>
          <cell r="I16036" t="str">
            <v>IWH</v>
          </cell>
          <cell r="J16036">
            <v>91183</v>
          </cell>
          <cell r="K16036">
            <v>0</v>
          </cell>
          <cell r="L16036">
            <v>0</v>
          </cell>
          <cell r="M16036">
            <v>0</v>
          </cell>
          <cell r="N16036">
            <v>0</v>
          </cell>
          <cell r="O16036">
            <v>0</v>
          </cell>
          <cell r="P16036">
            <v>91183</v>
          </cell>
        </row>
        <row r="16037">
          <cell r="A16037" t="str">
            <v>20051003</v>
          </cell>
          <cell r="B16037" t="str">
            <v>0540</v>
          </cell>
          <cell r="C16037" t="str">
            <v>BL RF PRODUCTS</v>
          </cell>
          <cell r="D16037" t="str">
            <v>all PL's</v>
          </cell>
          <cell r="E16037" t="str">
            <v>all PMC's</v>
          </cell>
          <cell r="F16037" t="str">
            <v>FP</v>
          </cell>
          <cell r="G16037" t="str">
            <v>THSS</v>
          </cell>
          <cell r="H16037" t="str">
            <v>Samsung</v>
          </cell>
          <cell r="I16037" t="str">
            <v>CSW</v>
          </cell>
          <cell r="J16037">
            <v>3723000</v>
          </cell>
          <cell r="K16037">
            <v>0</v>
          </cell>
          <cell r="L16037">
            <v>0</v>
          </cell>
          <cell r="M16037">
            <v>0</v>
          </cell>
          <cell r="N16037">
            <v>0</v>
          </cell>
          <cell r="O16037">
            <v>1137000</v>
          </cell>
          <cell r="P16037">
            <v>4860000</v>
          </cell>
        </row>
        <row r="16038">
          <cell r="A16038" t="str">
            <v>20051003</v>
          </cell>
          <cell r="B16038" t="str">
            <v>0540</v>
          </cell>
          <cell r="C16038" t="str">
            <v>BL RF PRODUCTS</v>
          </cell>
          <cell r="D16038" t="str">
            <v>all PL's</v>
          </cell>
          <cell r="E16038" t="str">
            <v>all PMC's</v>
          </cell>
          <cell r="F16038" t="str">
            <v>FP</v>
          </cell>
          <cell r="G16038" t="str">
            <v>TW10</v>
          </cell>
          <cell r="H16038" t="str">
            <v>IWH (BL Control) PSK</v>
          </cell>
          <cell r="I16038" t="str">
            <v>IWH</v>
          </cell>
          <cell r="J16038">
            <v>531506</v>
          </cell>
          <cell r="K16038">
            <v>0</v>
          </cell>
          <cell r="L16038">
            <v>0</v>
          </cell>
          <cell r="M16038">
            <v>0</v>
          </cell>
          <cell r="N16038">
            <v>0</v>
          </cell>
          <cell r="O16038">
            <v>1800</v>
          </cell>
          <cell r="P16038">
            <v>533306</v>
          </cell>
        </row>
        <row r="16039">
          <cell r="A16039" t="str">
            <v>20051003</v>
          </cell>
          <cell r="B16039" t="str">
            <v>0540</v>
          </cell>
          <cell r="C16039" t="str">
            <v>BL RF PRODUCTS</v>
          </cell>
          <cell r="D16039" t="str">
            <v>all PL's</v>
          </cell>
          <cell r="E16039" t="str">
            <v>all PMC's</v>
          </cell>
          <cell r="F16039" t="str">
            <v>FP</v>
          </cell>
          <cell r="G16039" t="str">
            <v>TW70</v>
          </cell>
          <cell r="H16039" t="str">
            <v>AT PSK</v>
          </cell>
          <cell r="I16039" t="str">
            <v>MFG</v>
          </cell>
          <cell r="J16039">
            <v>0</v>
          </cell>
          <cell r="K16039">
            <v>0</v>
          </cell>
          <cell r="L16039">
            <v>0</v>
          </cell>
          <cell r="M16039">
            <v>0</v>
          </cell>
          <cell r="N16039">
            <v>0</v>
          </cell>
          <cell r="O16039">
            <v>1042</v>
          </cell>
          <cell r="P16039">
            <v>1042</v>
          </cell>
        </row>
        <row r="16040">
          <cell r="A16040" t="str">
            <v>20051003</v>
          </cell>
          <cell r="B16040" t="str">
            <v>0540</v>
          </cell>
          <cell r="C16040" t="str">
            <v>BL RF PRODUCTS</v>
          </cell>
          <cell r="D16040" t="str">
            <v>all PL's</v>
          </cell>
          <cell r="E16040" t="str">
            <v>all PMC's</v>
          </cell>
          <cell r="F16040" t="str">
            <v>FP</v>
          </cell>
          <cell r="G16040" t="str">
            <v>US00</v>
          </cell>
          <cell r="H16040" t="str">
            <v>RDC NARSO</v>
          </cell>
          <cell r="I16040" t="str">
            <v>RDC</v>
          </cell>
          <cell r="J16040">
            <v>1166462</v>
          </cell>
          <cell r="K16040">
            <v>221301</v>
          </cell>
          <cell r="L16040">
            <v>4472297</v>
          </cell>
          <cell r="M16040">
            <v>0</v>
          </cell>
          <cell r="N16040">
            <v>0</v>
          </cell>
          <cell r="O16040">
            <v>141000</v>
          </cell>
          <cell r="P16040">
            <v>6001060</v>
          </cell>
        </row>
        <row r="16041">
          <cell r="A16041" t="str">
            <v>20051003</v>
          </cell>
          <cell r="B16041" t="str">
            <v>0540</v>
          </cell>
          <cell r="C16041" t="str">
            <v>BL RF PRODUCTS</v>
          </cell>
          <cell r="D16041" t="str">
            <v>all PL's</v>
          </cell>
          <cell r="E16041" t="str">
            <v>all PMC's</v>
          </cell>
          <cell r="F16041" t="str">
            <v>FP</v>
          </cell>
          <cell r="G16041" t="str">
            <v>US01</v>
          </cell>
          <cell r="H16041" t="str">
            <v>TRN NA</v>
          </cell>
          <cell r="I16041" t="str">
            <v>TRN</v>
          </cell>
          <cell r="J16041">
            <v>0</v>
          </cell>
          <cell r="K16041">
            <v>0</v>
          </cell>
          <cell r="L16041">
            <v>0</v>
          </cell>
          <cell r="M16041">
            <v>0</v>
          </cell>
          <cell r="N16041">
            <v>189001</v>
          </cell>
          <cell r="O16041">
            <v>114090</v>
          </cell>
          <cell r="P16041">
            <v>303091</v>
          </cell>
        </row>
        <row r="16042">
          <cell r="A16042" t="str">
            <v>20051003</v>
          </cell>
          <cell r="B16042" t="str">
            <v>0540</v>
          </cell>
          <cell r="C16042" t="str">
            <v>BL RF PRODUCTS</v>
          </cell>
          <cell r="D16042" t="str">
            <v>all PL's</v>
          </cell>
          <cell r="E16042" t="str">
            <v>all PMC's</v>
          </cell>
          <cell r="F16042" t="str">
            <v>FP</v>
          </cell>
          <cell r="G16042" t="str">
            <v>USDJ</v>
          </cell>
          <cell r="H16042" t="str">
            <v>PHILIPS SEMI DELCO JIT Whse, I</v>
          </cell>
          <cell r="I16042" t="str">
            <v>CSW</v>
          </cell>
          <cell r="J16042">
            <v>276500</v>
          </cell>
          <cell r="K16042">
            <v>0</v>
          </cell>
          <cell r="L16042">
            <v>0</v>
          </cell>
          <cell r="M16042">
            <v>0</v>
          </cell>
          <cell r="N16042">
            <v>0</v>
          </cell>
          <cell r="O16042">
            <v>140000</v>
          </cell>
          <cell r="P16042">
            <v>416500</v>
          </cell>
        </row>
        <row r="16043">
          <cell r="A16043" t="str">
            <v>20051003</v>
          </cell>
          <cell r="B16043" t="str">
            <v>0540</v>
          </cell>
          <cell r="C16043" t="str">
            <v>BL RF PRODUCTS</v>
          </cell>
          <cell r="D16043" t="str">
            <v>all PL's</v>
          </cell>
          <cell r="E16043" t="str">
            <v>all PMC's</v>
          </cell>
          <cell r="F16043" t="str">
            <v>FP</v>
          </cell>
          <cell r="G16043" t="str">
            <v>USGI</v>
          </cell>
          <cell r="H16043" t="str">
            <v>CSW Delco VMI (Reynosa)</v>
          </cell>
          <cell r="I16043" t="str">
            <v>CSW</v>
          </cell>
          <cell r="J16043">
            <v>624000</v>
          </cell>
          <cell r="K16043">
            <v>0</v>
          </cell>
          <cell r="L16043">
            <v>0</v>
          </cell>
          <cell r="M16043">
            <v>0</v>
          </cell>
          <cell r="N16043">
            <v>0</v>
          </cell>
          <cell r="O16043">
            <v>195000</v>
          </cell>
          <cell r="P16043">
            <v>819000</v>
          </cell>
        </row>
        <row r="16044">
          <cell r="A16044" t="str">
            <v>20051003</v>
          </cell>
          <cell r="B16044" t="str">
            <v>0540</v>
          </cell>
          <cell r="C16044" t="str">
            <v>BL RF PRODUCTS</v>
          </cell>
          <cell r="D16044" t="str">
            <v>all PL's</v>
          </cell>
          <cell r="E16044" t="str">
            <v>all PMC's</v>
          </cell>
          <cell r="F16044" t="str">
            <v>FP</v>
          </cell>
          <cell r="G16044" t="str">
            <v>USJG</v>
          </cell>
          <cell r="H16044" t="str">
            <v>CSW Jabil JIT Guadalajara</v>
          </cell>
          <cell r="I16044" t="str">
            <v>CSW</v>
          </cell>
          <cell r="J16044">
            <v>50000</v>
          </cell>
          <cell r="K16044">
            <v>0</v>
          </cell>
          <cell r="L16044">
            <v>0</v>
          </cell>
          <cell r="M16044">
            <v>0</v>
          </cell>
          <cell r="N16044">
            <v>0</v>
          </cell>
          <cell r="O16044">
            <v>0</v>
          </cell>
          <cell r="P16044">
            <v>50000</v>
          </cell>
        </row>
        <row r="16045">
          <cell r="A16045" t="str">
            <v>20051003</v>
          </cell>
          <cell r="B16045" t="str">
            <v>0540</v>
          </cell>
          <cell r="C16045" t="str">
            <v>BL RF PRODUCTS</v>
          </cell>
          <cell r="D16045" t="str">
            <v>all PL's</v>
          </cell>
          <cell r="E16045" t="str">
            <v>all PMC's</v>
          </cell>
          <cell r="F16045" t="str">
            <v>FP</v>
          </cell>
          <cell r="G16045" t="str">
            <v>USNR</v>
          </cell>
          <cell r="H16045" t="str">
            <v>NOKIA INC. REYNOSA</v>
          </cell>
          <cell r="I16045" t="str">
            <v>CSW</v>
          </cell>
          <cell r="J16045">
            <v>168000</v>
          </cell>
          <cell r="K16045">
            <v>0</v>
          </cell>
          <cell r="L16045">
            <v>0</v>
          </cell>
          <cell r="M16045">
            <v>0</v>
          </cell>
          <cell r="N16045">
            <v>0</v>
          </cell>
          <cell r="O16045">
            <v>0</v>
          </cell>
          <cell r="P16045">
            <v>168000</v>
          </cell>
        </row>
        <row r="16046">
          <cell r="A16046" t="str">
            <v>20051003</v>
          </cell>
          <cell r="B16046" t="str">
            <v>0540</v>
          </cell>
          <cell r="C16046" t="str">
            <v>BL RF PRODUCTS</v>
          </cell>
          <cell r="D16046" t="str">
            <v>all PL's</v>
          </cell>
          <cell r="E16046" t="str">
            <v>all PMC's</v>
          </cell>
          <cell r="F16046" t="str">
            <v>FP</v>
          </cell>
          <cell r="G16046" t="str">
            <v>USOH</v>
          </cell>
          <cell r="H16046" t="str">
            <v>CSW Ford (Hatfield)</v>
          </cell>
          <cell r="I16046" t="str">
            <v>CSW</v>
          </cell>
          <cell r="J16046">
            <v>85000</v>
          </cell>
          <cell r="K16046">
            <v>0</v>
          </cell>
          <cell r="L16046">
            <v>0</v>
          </cell>
          <cell r="M16046">
            <v>0</v>
          </cell>
          <cell r="N16046">
            <v>0</v>
          </cell>
          <cell r="O16046">
            <v>0</v>
          </cell>
          <cell r="P16046">
            <v>85000</v>
          </cell>
        </row>
        <row r="16047">
          <cell r="A16047" t="str">
            <v>20051003</v>
          </cell>
          <cell r="B16047" t="str">
            <v>0540</v>
          </cell>
          <cell r="C16047" t="str">
            <v>BL RF PRODUCTS</v>
          </cell>
          <cell r="D16047" t="str">
            <v>all PL's</v>
          </cell>
          <cell r="E16047" t="str">
            <v>all PMC's</v>
          </cell>
          <cell r="F16047" t="str">
            <v>FP</v>
          </cell>
          <cell r="G16047" t="str">
            <v>USPP</v>
          </cell>
          <cell r="H16047" t="str">
            <v>CSW PANASONIC PEACHTREE</v>
          </cell>
          <cell r="I16047" t="str">
            <v>CSW</v>
          </cell>
          <cell r="J16047">
            <v>9000</v>
          </cell>
          <cell r="K16047">
            <v>0</v>
          </cell>
          <cell r="L16047">
            <v>0</v>
          </cell>
          <cell r="M16047">
            <v>0</v>
          </cell>
          <cell r="N16047">
            <v>0</v>
          </cell>
          <cell r="O16047">
            <v>3000</v>
          </cell>
          <cell r="P16047">
            <v>12000</v>
          </cell>
        </row>
        <row r="16048">
          <cell r="A16048" t="str">
            <v>20051003</v>
          </cell>
          <cell r="B16048" t="str">
            <v>0540</v>
          </cell>
          <cell r="C16048" t="str">
            <v>BL RF PRODUCTS</v>
          </cell>
          <cell r="D16048" t="str">
            <v>all PL's</v>
          </cell>
          <cell r="E16048" t="str">
            <v>all PMC's</v>
          </cell>
          <cell r="F16048" t="str">
            <v>FP</v>
          </cell>
          <cell r="G16048" t="str">
            <v>USPW</v>
          </cell>
          <cell r="H16048" t="str">
            <v>CSW Ford (North Penn)</v>
          </cell>
          <cell r="I16048" t="str">
            <v>CSW</v>
          </cell>
          <cell r="J16048">
            <v>123000</v>
          </cell>
          <cell r="K16048">
            <v>0</v>
          </cell>
          <cell r="L16048">
            <v>0</v>
          </cell>
          <cell r="M16048">
            <v>0</v>
          </cell>
          <cell r="N16048">
            <v>0</v>
          </cell>
          <cell r="O16048">
            <v>3000</v>
          </cell>
          <cell r="P16048">
            <v>126000</v>
          </cell>
        </row>
        <row r="16049">
          <cell r="A16049" t="str">
            <v>20051003</v>
          </cell>
          <cell r="B16049" t="str">
            <v>0540</v>
          </cell>
          <cell r="C16049" t="str">
            <v>BL RF PRODUCTS</v>
          </cell>
          <cell r="D16049" t="str">
            <v>all PL's</v>
          </cell>
          <cell r="E16049" t="str">
            <v>all PMC's</v>
          </cell>
          <cell r="F16049" t="str">
            <v>FP</v>
          </cell>
          <cell r="G16049" t="str">
            <v>USSG</v>
          </cell>
          <cell r="H16049" t="str">
            <v>CSW Siemens JIT Guadalajara</v>
          </cell>
          <cell r="I16049" t="str">
            <v>CSW</v>
          </cell>
          <cell r="J16049">
            <v>120000</v>
          </cell>
          <cell r="K16049">
            <v>0</v>
          </cell>
          <cell r="L16049">
            <v>0</v>
          </cell>
          <cell r="M16049">
            <v>0</v>
          </cell>
          <cell r="N16049">
            <v>0</v>
          </cell>
          <cell r="O16049">
            <v>75000</v>
          </cell>
          <cell r="P16049">
            <v>195000</v>
          </cell>
        </row>
        <row r="16050">
          <cell r="A16050" t="str">
            <v>20051003</v>
          </cell>
          <cell r="B16050" t="str">
            <v>0540</v>
          </cell>
          <cell r="C16050" t="str">
            <v>BL RF PRODUCTS</v>
          </cell>
          <cell r="D16050" t="str">
            <v>all PL's</v>
          </cell>
          <cell r="E16050" t="str">
            <v>all PMC's</v>
          </cell>
          <cell r="F16050" t="str">
            <v>FP</v>
          </cell>
          <cell r="G16050" t="str">
            <v>USTC</v>
          </cell>
          <cell r="H16050" t="str">
            <v>CSW Siemens (Huntsville)</v>
          </cell>
          <cell r="I16050" t="str">
            <v>CSW</v>
          </cell>
          <cell r="J16050">
            <v>20000</v>
          </cell>
          <cell r="K16050">
            <v>0</v>
          </cell>
          <cell r="L16050">
            <v>0</v>
          </cell>
          <cell r="M16050">
            <v>0</v>
          </cell>
          <cell r="N16050">
            <v>0</v>
          </cell>
          <cell r="O16050">
            <v>0</v>
          </cell>
          <cell r="P16050">
            <v>20000</v>
          </cell>
        </row>
        <row r="16051">
          <cell r="A16051" t="str">
            <v>20051003</v>
          </cell>
          <cell r="B16051" t="str">
            <v>0540</v>
          </cell>
          <cell r="C16051" t="str">
            <v>BL RF PRODUCTS</v>
          </cell>
          <cell r="D16051" t="str">
            <v>all PL's</v>
          </cell>
          <cell r="E16051" t="str">
            <v>all PMC's</v>
          </cell>
          <cell r="F16051" t="str">
            <v>FP</v>
          </cell>
          <cell r="G16051" t="str">
            <v>USTM</v>
          </cell>
          <cell r="H16051" t="str">
            <v>CSW Ford (Altec - El Paso)</v>
          </cell>
          <cell r="I16051" t="str">
            <v>CSW</v>
          </cell>
          <cell r="J16051">
            <v>246000</v>
          </cell>
          <cell r="K16051">
            <v>0</v>
          </cell>
          <cell r="L16051">
            <v>0</v>
          </cell>
          <cell r="M16051">
            <v>0</v>
          </cell>
          <cell r="N16051">
            <v>0</v>
          </cell>
          <cell r="O16051">
            <v>171000</v>
          </cell>
          <cell r="P16051">
            <v>417000</v>
          </cell>
        </row>
        <row r="16052">
          <cell r="A16052" t="str">
            <v>20051003</v>
          </cell>
          <cell r="B16052" t="str">
            <v>0540</v>
          </cell>
          <cell r="C16052" t="str">
            <v>BL RF PRODUCTS</v>
          </cell>
          <cell r="D16052" t="str">
            <v>all PL's</v>
          </cell>
          <cell r="E16052" t="str">
            <v>all PMC's</v>
          </cell>
          <cell r="F16052" t="str">
            <v>FP</v>
          </cell>
          <cell r="G16052" t="str">
            <v>USTT</v>
          </cell>
          <cell r="H16052" t="str">
            <v>CSW Auto</v>
          </cell>
          <cell r="I16052" t="str">
            <v>RDC</v>
          </cell>
          <cell r="J16052">
            <v>1497800</v>
          </cell>
          <cell r="K16052">
            <v>0</v>
          </cell>
          <cell r="L16052">
            <v>0</v>
          </cell>
          <cell r="M16052">
            <v>0</v>
          </cell>
          <cell r="N16052">
            <v>0</v>
          </cell>
          <cell r="O16052">
            <v>582000</v>
          </cell>
          <cell r="P16052">
            <v>2079800</v>
          </cell>
        </row>
        <row r="16053">
          <cell r="A16053" t="str">
            <v>20051003</v>
          </cell>
          <cell r="B16053" t="str">
            <v>0540</v>
          </cell>
          <cell r="C16053" t="str">
            <v>BL RF PRODUCTS</v>
          </cell>
          <cell r="D16053" t="str">
            <v>all PL's</v>
          </cell>
          <cell r="E16053" t="str">
            <v>all PMC's</v>
          </cell>
          <cell r="F16053" t="str">
            <v>WAFER</v>
          </cell>
          <cell r="G16053" t="str">
            <v>all plants</v>
          </cell>
          <cell r="H16053" t="str">
            <v>all descriptions</v>
          </cell>
          <cell r="I16053" t="str">
            <v>all types</v>
          </cell>
          <cell r="J16053">
            <v>6223</v>
          </cell>
          <cell r="K16053">
            <v>0</v>
          </cell>
          <cell r="L16053">
            <v>0</v>
          </cell>
          <cell r="M16053">
            <v>0</v>
          </cell>
          <cell r="N16053">
            <v>0</v>
          </cell>
          <cell r="O16053">
            <v>5174</v>
          </cell>
          <cell r="P16053">
            <v>11397</v>
          </cell>
        </row>
        <row r="16054">
          <cell r="A16054" t="str">
            <v>20051003</v>
          </cell>
          <cell r="B16054" t="str">
            <v>0540</v>
          </cell>
          <cell r="C16054" t="str">
            <v>BL RF PRODUCTS</v>
          </cell>
          <cell r="D16054" t="str">
            <v>all PL's</v>
          </cell>
          <cell r="E16054" t="str">
            <v>all PMC's</v>
          </cell>
          <cell r="F16054" t="str">
            <v>WAFER</v>
          </cell>
          <cell r="G16054" t="str">
            <v>all plants</v>
          </cell>
          <cell r="H16054" t="str">
            <v>all descriptions</v>
          </cell>
          <cell r="I16054" t="str">
            <v>MFG</v>
          </cell>
          <cell r="J16054">
            <v>6223</v>
          </cell>
          <cell r="K16054">
            <v>0</v>
          </cell>
          <cell r="L16054">
            <v>0</v>
          </cell>
          <cell r="M16054">
            <v>0</v>
          </cell>
          <cell r="N16054">
            <v>0</v>
          </cell>
          <cell r="O16054">
            <v>5174</v>
          </cell>
          <cell r="P16054">
            <v>11397</v>
          </cell>
        </row>
        <row r="16055">
          <cell r="A16055" t="str">
            <v>20051003</v>
          </cell>
          <cell r="B16055" t="str">
            <v>0540</v>
          </cell>
          <cell r="C16055" t="str">
            <v>BL RF PRODUCTS</v>
          </cell>
          <cell r="D16055" t="str">
            <v>all PL's</v>
          </cell>
          <cell r="E16055" t="str">
            <v>all PMC's</v>
          </cell>
          <cell r="F16055" t="str">
            <v>WAFER</v>
          </cell>
          <cell r="G16055" t="str">
            <v>NL79</v>
          </cell>
          <cell r="H16055" t="str">
            <v>Test IPON Nijmegen</v>
          </cell>
          <cell r="I16055" t="str">
            <v>MFG</v>
          </cell>
          <cell r="J16055">
            <v>0</v>
          </cell>
          <cell r="K16055">
            <v>0</v>
          </cell>
          <cell r="L16055">
            <v>0</v>
          </cell>
          <cell r="M16055">
            <v>0</v>
          </cell>
          <cell r="N16055">
            <v>0</v>
          </cell>
          <cell r="O16055">
            <v>46</v>
          </cell>
          <cell r="P16055">
            <v>46</v>
          </cell>
        </row>
        <row r="16056">
          <cell r="A16056" t="str">
            <v>20051003</v>
          </cell>
          <cell r="B16056" t="str">
            <v>0540</v>
          </cell>
          <cell r="C16056" t="str">
            <v>BL RF PRODUCTS</v>
          </cell>
          <cell r="D16056" t="str">
            <v>all PL's</v>
          </cell>
          <cell r="E16056" t="str">
            <v>all PMC's</v>
          </cell>
          <cell r="F16056" t="str">
            <v>WAFER</v>
          </cell>
          <cell r="G16056" t="str">
            <v>PH79</v>
          </cell>
          <cell r="H16056" t="str">
            <v>WT PSC</v>
          </cell>
          <cell r="I16056" t="str">
            <v>MFG</v>
          </cell>
          <cell r="J16056">
            <v>6098</v>
          </cell>
          <cell r="K16056">
            <v>0</v>
          </cell>
          <cell r="L16056">
            <v>0</v>
          </cell>
          <cell r="M16056">
            <v>0</v>
          </cell>
          <cell r="N16056">
            <v>0</v>
          </cell>
          <cell r="O16056">
            <v>5128</v>
          </cell>
          <cell r="P16056">
            <v>11226</v>
          </cell>
        </row>
        <row r="16057">
          <cell r="A16057" t="str">
            <v>20051003</v>
          </cell>
          <cell r="B16057" t="str">
            <v>0540</v>
          </cell>
          <cell r="C16057" t="str">
            <v>BL RF PRODUCTS</v>
          </cell>
          <cell r="D16057" t="str">
            <v>all PL's</v>
          </cell>
          <cell r="E16057" t="str">
            <v>all PMC's</v>
          </cell>
          <cell r="F16057" t="str">
            <v>WAFER</v>
          </cell>
          <cell r="G16057" t="str">
            <v>TW79</v>
          </cell>
          <cell r="H16057" t="str">
            <v>WT PSK</v>
          </cell>
          <cell r="I16057" t="str">
            <v>MFG</v>
          </cell>
          <cell r="J16057">
            <v>125</v>
          </cell>
          <cell r="K16057">
            <v>0</v>
          </cell>
          <cell r="L16057">
            <v>0</v>
          </cell>
          <cell r="M16057">
            <v>0</v>
          </cell>
          <cell r="N16057">
            <v>0</v>
          </cell>
          <cell r="O16057">
            <v>0</v>
          </cell>
          <cell r="P16057">
            <v>125</v>
          </cell>
        </row>
        <row r="16058">
          <cell r="A16058" t="str">
            <v>20051003</v>
          </cell>
          <cell r="B16058" t="str">
            <v>0540</v>
          </cell>
          <cell r="C16058" t="str">
            <v>BL RF PRODUCTS</v>
          </cell>
          <cell r="D16058" t="str">
            <v>all PL's</v>
          </cell>
          <cell r="E16058" t="str">
            <v>all PMC's</v>
          </cell>
          <cell r="F16058" t="str">
            <v>XTAL</v>
          </cell>
          <cell r="G16058" t="str">
            <v>all plants</v>
          </cell>
          <cell r="H16058" t="str">
            <v>all descriptions</v>
          </cell>
          <cell r="I16058" t="str">
            <v>MFG</v>
          </cell>
          <cell r="J16058">
            <v>298089403</v>
          </cell>
          <cell r="K16058">
            <v>0</v>
          </cell>
          <cell r="L16058">
            <v>0</v>
          </cell>
          <cell r="M16058">
            <v>0</v>
          </cell>
          <cell r="N16058">
            <v>0</v>
          </cell>
          <cell r="O16058">
            <v>348035669</v>
          </cell>
          <cell r="P16058">
            <v>646125072</v>
          </cell>
        </row>
        <row r="16059">
          <cell r="A16059" t="str">
            <v>20051003</v>
          </cell>
          <cell r="B16059" t="str">
            <v>0540</v>
          </cell>
          <cell r="C16059" t="str">
            <v>BL RF PRODUCTS</v>
          </cell>
          <cell r="D16059" t="str">
            <v>all PL's</v>
          </cell>
          <cell r="E16059" t="str">
            <v>all PMC's</v>
          </cell>
          <cell r="F16059" t="str">
            <v>XTAL</v>
          </cell>
          <cell r="G16059" t="str">
            <v>all plants</v>
          </cell>
          <cell r="H16059" t="str">
            <v>all descriptions</v>
          </cell>
          <cell r="I16059" t="str">
            <v>all types</v>
          </cell>
          <cell r="J16059">
            <v>298089403</v>
          </cell>
          <cell r="K16059">
            <v>0</v>
          </cell>
          <cell r="L16059">
            <v>0</v>
          </cell>
          <cell r="M16059">
            <v>0</v>
          </cell>
          <cell r="N16059">
            <v>0</v>
          </cell>
          <cell r="O16059">
            <v>348035669</v>
          </cell>
          <cell r="P16059">
            <v>646125072</v>
          </cell>
        </row>
        <row r="16060">
          <cell r="A16060" t="str">
            <v>20051003</v>
          </cell>
          <cell r="B16060" t="str">
            <v>0540</v>
          </cell>
          <cell r="C16060" t="str">
            <v>BL RF PRODUCTS</v>
          </cell>
          <cell r="D16060" t="str">
            <v>all PL's</v>
          </cell>
          <cell r="E16060" t="str">
            <v>all PMC's</v>
          </cell>
          <cell r="F16060" t="str">
            <v>XTAL</v>
          </cell>
          <cell r="G16060" t="str">
            <v>CN71</v>
          </cell>
          <cell r="H16060" t="str">
            <v>AT PS Guangdong</v>
          </cell>
          <cell r="I16060" t="str">
            <v>MFG</v>
          </cell>
          <cell r="J16060">
            <v>163612962</v>
          </cell>
          <cell r="K16060">
            <v>0</v>
          </cell>
          <cell r="L16060">
            <v>0</v>
          </cell>
          <cell r="M16060">
            <v>0</v>
          </cell>
          <cell r="N16060">
            <v>0</v>
          </cell>
          <cell r="O16060">
            <v>65597026</v>
          </cell>
          <cell r="P16060">
            <v>229209988</v>
          </cell>
        </row>
        <row r="16061">
          <cell r="A16061" t="str">
            <v>20051003</v>
          </cell>
          <cell r="B16061" t="str">
            <v>0540</v>
          </cell>
          <cell r="C16061" t="str">
            <v>BL RF PRODUCTS</v>
          </cell>
          <cell r="D16061" t="str">
            <v>all PL's</v>
          </cell>
          <cell r="E16061" t="str">
            <v>all PMC's</v>
          </cell>
          <cell r="F16061" t="str">
            <v>XTAL</v>
          </cell>
          <cell r="G16061" t="str">
            <v>HK70</v>
          </cell>
          <cell r="H16061" t="str">
            <v>AT EDL</v>
          </cell>
          <cell r="I16061" t="str">
            <v>MFG</v>
          </cell>
          <cell r="J16061">
            <v>119430733</v>
          </cell>
          <cell r="K16061">
            <v>0</v>
          </cell>
          <cell r="L16061">
            <v>0</v>
          </cell>
          <cell r="M16061">
            <v>0</v>
          </cell>
          <cell r="N16061">
            <v>0</v>
          </cell>
          <cell r="O16061">
            <v>279640227</v>
          </cell>
          <cell r="P16061">
            <v>399070960</v>
          </cell>
        </row>
        <row r="16062">
          <cell r="A16062" t="str">
            <v>20051003</v>
          </cell>
          <cell r="B16062" t="str">
            <v>0540</v>
          </cell>
          <cell r="C16062" t="str">
            <v>BL RF PRODUCTS</v>
          </cell>
          <cell r="D16062" t="str">
            <v>all PL's</v>
          </cell>
          <cell r="E16062" t="str">
            <v>all PMC's</v>
          </cell>
          <cell r="F16062" t="str">
            <v>XTAL</v>
          </cell>
          <cell r="G16062" t="str">
            <v>MY71</v>
          </cell>
          <cell r="H16062" t="str">
            <v>AT Seremban</v>
          </cell>
          <cell r="I16062" t="str">
            <v>MFG</v>
          </cell>
          <cell r="J16062">
            <v>5345244</v>
          </cell>
          <cell r="K16062">
            <v>0</v>
          </cell>
          <cell r="L16062">
            <v>0</v>
          </cell>
          <cell r="M16062">
            <v>0</v>
          </cell>
          <cell r="N16062">
            <v>0</v>
          </cell>
          <cell r="O16062">
            <v>2741008</v>
          </cell>
          <cell r="P16062">
            <v>8086252</v>
          </cell>
        </row>
        <row r="16063">
          <cell r="A16063" t="str">
            <v>20051003</v>
          </cell>
          <cell r="B16063" t="str">
            <v>0540</v>
          </cell>
          <cell r="C16063" t="str">
            <v>BL RF PRODUCTS</v>
          </cell>
          <cell r="D16063" t="str">
            <v>all PL's</v>
          </cell>
          <cell r="E16063" t="str">
            <v>all PMC's</v>
          </cell>
          <cell r="F16063" t="str">
            <v>XTAL</v>
          </cell>
          <cell r="G16063" t="str">
            <v>PH70</v>
          </cell>
          <cell r="H16063" t="str">
            <v>AT PSPI</v>
          </cell>
          <cell r="I16063" t="str">
            <v>MFG</v>
          </cell>
          <cell r="J16063">
            <v>3524489</v>
          </cell>
          <cell r="K16063">
            <v>0</v>
          </cell>
          <cell r="L16063">
            <v>0</v>
          </cell>
          <cell r="M16063">
            <v>0</v>
          </cell>
          <cell r="N16063">
            <v>0</v>
          </cell>
          <cell r="O16063">
            <v>45870</v>
          </cell>
          <cell r="P16063">
            <v>3570359</v>
          </cell>
        </row>
        <row r="16064">
          <cell r="A16064" t="str">
            <v>20051003</v>
          </cell>
          <cell r="B16064" t="str">
            <v>0540</v>
          </cell>
          <cell r="C16064" t="str">
            <v>BL RF PRODUCTS</v>
          </cell>
          <cell r="D16064" t="str">
            <v>all PL's</v>
          </cell>
          <cell r="E16064" t="str">
            <v>all PMC's</v>
          </cell>
          <cell r="F16064" t="str">
            <v>XTAL</v>
          </cell>
          <cell r="G16064" t="str">
            <v>PH71</v>
          </cell>
          <cell r="H16064" t="str">
            <v>AT PSC</v>
          </cell>
          <cell r="I16064" t="str">
            <v>MFG</v>
          </cell>
          <cell r="J16064">
            <v>147334</v>
          </cell>
          <cell r="K16064">
            <v>0</v>
          </cell>
          <cell r="L16064">
            <v>0</v>
          </cell>
          <cell r="M16064">
            <v>0</v>
          </cell>
          <cell r="N16064">
            <v>0</v>
          </cell>
          <cell r="O16064">
            <v>11538</v>
          </cell>
          <cell r="P16064">
            <v>158872</v>
          </cell>
        </row>
        <row r="16065">
          <cell r="A16065" t="str">
            <v>20051003</v>
          </cell>
          <cell r="B16065" t="str">
            <v>0540</v>
          </cell>
          <cell r="C16065" t="str">
            <v>BL RF PRODUCTS</v>
          </cell>
          <cell r="D16065" t="str">
            <v>all PL's</v>
          </cell>
          <cell r="E16065" t="str">
            <v>all PMC's</v>
          </cell>
          <cell r="F16065" t="str">
            <v>XTAL</v>
          </cell>
          <cell r="G16065" t="str">
            <v>TH70</v>
          </cell>
          <cell r="H16065" t="str">
            <v>AT PST</v>
          </cell>
          <cell r="I16065" t="str">
            <v>MFG</v>
          </cell>
          <cell r="J16065">
            <v>441777</v>
          </cell>
          <cell r="K16065">
            <v>0</v>
          </cell>
          <cell r="L16065">
            <v>0</v>
          </cell>
          <cell r="M16065">
            <v>0</v>
          </cell>
          <cell r="N16065">
            <v>0</v>
          </cell>
          <cell r="O16065">
            <v>0</v>
          </cell>
          <cell r="P16065">
            <v>441777</v>
          </cell>
        </row>
        <row r="16066">
          <cell r="A16066" t="str">
            <v>20051003</v>
          </cell>
          <cell r="B16066" t="str">
            <v>0540</v>
          </cell>
          <cell r="C16066" t="str">
            <v>BL RF PRODUCTS</v>
          </cell>
          <cell r="D16066" t="str">
            <v>all PL's</v>
          </cell>
          <cell r="E16066" t="str">
            <v>all PMC's</v>
          </cell>
          <cell r="F16066" t="str">
            <v>XTAL</v>
          </cell>
          <cell r="G16066" t="str">
            <v>TW70</v>
          </cell>
          <cell r="H16066" t="str">
            <v>AT PSK</v>
          </cell>
          <cell r="I16066" t="str">
            <v>MFG</v>
          </cell>
          <cell r="J16066">
            <v>5586864</v>
          </cell>
          <cell r="K16066">
            <v>0</v>
          </cell>
          <cell r="L16066">
            <v>0</v>
          </cell>
          <cell r="M16066">
            <v>0</v>
          </cell>
          <cell r="N16066">
            <v>0</v>
          </cell>
          <cell r="O16066">
            <v>0</v>
          </cell>
          <cell r="P16066">
            <v>5586864</v>
          </cell>
        </row>
        <row r="16067">
          <cell r="A16067" t="str">
            <v>20051003</v>
          </cell>
          <cell r="B16067" t="str">
            <v>0540</v>
          </cell>
          <cell r="C16067" t="str">
            <v>BL RF PRODUCTS</v>
          </cell>
          <cell r="D16067" t="str">
            <v>PL RF ACCESS SYSTEMS</v>
          </cell>
          <cell r="E16067" t="str">
            <v>all PMC's</v>
          </cell>
          <cell r="F16067" t="str">
            <v>all categories</v>
          </cell>
          <cell r="G16067" t="str">
            <v>all plants</v>
          </cell>
          <cell r="H16067" t="str">
            <v>all descriptions</v>
          </cell>
          <cell r="I16067" t="str">
            <v>RDC</v>
          </cell>
          <cell r="J16067">
            <v>129164</v>
          </cell>
          <cell r="K16067">
            <v>0</v>
          </cell>
          <cell r="L16067">
            <v>4230935</v>
          </cell>
          <cell r="M16067">
            <v>0</v>
          </cell>
          <cell r="N16067">
            <v>0</v>
          </cell>
          <cell r="O16067">
            <v>3500</v>
          </cell>
          <cell r="P16067">
            <v>4363599</v>
          </cell>
        </row>
        <row r="16068">
          <cell r="A16068" t="str">
            <v>20051003</v>
          </cell>
          <cell r="B16068" t="str">
            <v>0540</v>
          </cell>
          <cell r="C16068" t="str">
            <v>BL RF PRODUCTS</v>
          </cell>
          <cell r="D16068" t="str">
            <v>PL RF ACCESS SYSTEMS</v>
          </cell>
          <cell r="E16068" t="str">
            <v>all PMC's</v>
          </cell>
          <cell r="F16068" t="str">
            <v>all categories</v>
          </cell>
          <cell r="G16068" t="str">
            <v>all plants</v>
          </cell>
          <cell r="H16068" t="str">
            <v>all descriptions</v>
          </cell>
          <cell r="I16068" t="str">
            <v>MFG</v>
          </cell>
          <cell r="J16068">
            <v>6929903</v>
          </cell>
          <cell r="K16068">
            <v>0</v>
          </cell>
          <cell r="L16068">
            <v>0</v>
          </cell>
          <cell r="M16068">
            <v>0</v>
          </cell>
          <cell r="N16068">
            <v>0</v>
          </cell>
          <cell r="O16068">
            <v>58894</v>
          </cell>
          <cell r="P16068">
            <v>6988797</v>
          </cell>
        </row>
        <row r="16069">
          <cell r="A16069" t="str">
            <v>20051003</v>
          </cell>
          <cell r="B16069" t="str">
            <v>0540</v>
          </cell>
          <cell r="C16069" t="str">
            <v>BL RF PRODUCTS</v>
          </cell>
          <cell r="D16069" t="str">
            <v>PL RF ACCESS SYSTEMS</v>
          </cell>
          <cell r="E16069" t="str">
            <v>all PMC's</v>
          </cell>
          <cell r="F16069" t="str">
            <v>all categories</v>
          </cell>
          <cell r="G16069" t="str">
            <v>all plants</v>
          </cell>
          <cell r="H16069" t="str">
            <v>all descriptions</v>
          </cell>
          <cell r="I16069" t="str">
            <v>IWH</v>
          </cell>
          <cell r="J16069">
            <v>319410</v>
          </cell>
          <cell r="K16069">
            <v>0</v>
          </cell>
          <cell r="L16069">
            <v>0</v>
          </cell>
          <cell r="M16069">
            <v>0</v>
          </cell>
          <cell r="N16069">
            <v>0</v>
          </cell>
          <cell r="O16069">
            <v>31094</v>
          </cell>
          <cell r="P16069">
            <v>350504</v>
          </cell>
        </row>
        <row r="16070">
          <cell r="A16070" t="str">
            <v>20051003</v>
          </cell>
          <cell r="B16070" t="str">
            <v>0540</v>
          </cell>
          <cell r="C16070" t="str">
            <v>BL RF PRODUCTS</v>
          </cell>
          <cell r="D16070" t="str">
            <v>PL RF ACCESS SYSTEMS</v>
          </cell>
          <cell r="E16070" t="str">
            <v>all PMC's</v>
          </cell>
          <cell r="F16070" t="str">
            <v>all categories</v>
          </cell>
          <cell r="G16070" t="str">
            <v>all plants</v>
          </cell>
          <cell r="H16070" t="str">
            <v>all descriptions</v>
          </cell>
          <cell r="I16070" t="str">
            <v>all types</v>
          </cell>
          <cell r="J16070">
            <v>7378477</v>
          </cell>
          <cell r="K16070">
            <v>0</v>
          </cell>
          <cell r="L16070">
            <v>4230935</v>
          </cell>
          <cell r="M16070">
            <v>0</v>
          </cell>
          <cell r="N16070">
            <v>0</v>
          </cell>
          <cell r="O16070">
            <v>93578</v>
          </cell>
          <cell r="P16070">
            <v>11702990</v>
          </cell>
        </row>
        <row r="16071">
          <cell r="A16071" t="str">
            <v>20051003</v>
          </cell>
          <cell r="B16071" t="str">
            <v>0540</v>
          </cell>
          <cell r="C16071" t="str">
            <v>BL RF PRODUCTS</v>
          </cell>
          <cell r="D16071" t="str">
            <v>PL RF ACCESS SYSTEMS</v>
          </cell>
          <cell r="E16071" t="str">
            <v>all PMC's</v>
          </cell>
          <cell r="F16071" t="str">
            <v>all categories</v>
          </cell>
          <cell r="G16071" t="str">
            <v>all plants</v>
          </cell>
          <cell r="H16071" t="str">
            <v>all descriptions</v>
          </cell>
          <cell r="I16071" t="str">
            <v>TRN</v>
          </cell>
          <cell r="J16071">
            <v>0</v>
          </cell>
          <cell r="K16071">
            <v>0</v>
          </cell>
          <cell r="L16071">
            <v>0</v>
          </cell>
          <cell r="M16071">
            <v>0</v>
          </cell>
          <cell r="N16071">
            <v>0</v>
          </cell>
          <cell r="O16071">
            <v>90</v>
          </cell>
          <cell r="P16071">
            <v>90</v>
          </cell>
        </row>
        <row r="16072">
          <cell r="A16072" t="str">
            <v>20051003</v>
          </cell>
          <cell r="B16072" t="str">
            <v>0540</v>
          </cell>
          <cell r="C16072" t="str">
            <v>BL RF PRODUCTS</v>
          </cell>
          <cell r="D16072" t="str">
            <v>PL RF ACCESS SYSTEMS</v>
          </cell>
          <cell r="E16072" t="str">
            <v>all PMC's</v>
          </cell>
          <cell r="F16072" t="str">
            <v>all categories</v>
          </cell>
          <cell r="G16072" t="str">
            <v>FR10</v>
          </cell>
          <cell r="H16072" t="str">
            <v>IWH (BL Control) Caen</v>
          </cell>
          <cell r="I16072" t="str">
            <v>IWH</v>
          </cell>
          <cell r="J16072">
            <v>0</v>
          </cell>
          <cell r="K16072">
            <v>0</v>
          </cell>
          <cell r="L16072">
            <v>0</v>
          </cell>
          <cell r="M16072">
            <v>0</v>
          </cell>
          <cell r="N16072">
            <v>0</v>
          </cell>
          <cell r="O16072">
            <v>490</v>
          </cell>
          <cell r="P16072">
            <v>490</v>
          </cell>
        </row>
        <row r="16073">
          <cell r="A16073" t="str">
            <v>20051003</v>
          </cell>
          <cell r="B16073" t="str">
            <v>0540</v>
          </cell>
          <cell r="C16073" t="str">
            <v>BL RF PRODUCTS</v>
          </cell>
          <cell r="D16073" t="str">
            <v>PL RF ACCESS SYSTEMS</v>
          </cell>
          <cell r="E16073" t="str">
            <v>all PMC's</v>
          </cell>
          <cell r="F16073" t="str">
            <v>all categories</v>
          </cell>
          <cell r="G16073" t="str">
            <v>HK00</v>
          </cell>
          <cell r="H16073" t="str">
            <v>RDC APSH</v>
          </cell>
          <cell r="I16073" t="str">
            <v>RDC</v>
          </cell>
          <cell r="J16073">
            <v>68581</v>
          </cell>
          <cell r="K16073">
            <v>0</v>
          </cell>
          <cell r="L16073">
            <v>77038</v>
          </cell>
          <cell r="M16073">
            <v>0</v>
          </cell>
          <cell r="N16073">
            <v>0</v>
          </cell>
          <cell r="O16073">
            <v>3500</v>
          </cell>
          <cell r="P16073">
            <v>149119</v>
          </cell>
        </row>
        <row r="16074">
          <cell r="A16074" t="str">
            <v>20051003</v>
          </cell>
          <cell r="B16074" t="str">
            <v>0540</v>
          </cell>
          <cell r="C16074" t="str">
            <v>BL RF PRODUCTS</v>
          </cell>
          <cell r="D16074" t="str">
            <v>PL RF ACCESS SYSTEMS</v>
          </cell>
          <cell r="E16074" t="str">
            <v>all PMC's</v>
          </cell>
          <cell r="F16074" t="str">
            <v>all categories</v>
          </cell>
          <cell r="G16074" t="str">
            <v>NL00</v>
          </cell>
          <cell r="H16074" t="str">
            <v>RDC EU / TNT LOGISTICS BV</v>
          </cell>
          <cell r="I16074" t="str">
            <v>RDC</v>
          </cell>
          <cell r="J16074">
            <v>16308</v>
          </cell>
          <cell r="K16074">
            <v>0</v>
          </cell>
          <cell r="L16074">
            <v>0</v>
          </cell>
          <cell r="M16074">
            <v>0</v>
          </cell>
          <cell r="N16074">
            <v>0</v>
          </cell>
          <cell r="O16074">
            <v>0</v>
          </cell>
          <cell r="P16074">
            <v>16308</v>
          </cell>
        </row>
        <row r="16075">
          <cell r="A16075" t="str">
            <v>20051003</v>
          </cell>
          <cell r="B16075" t="str">
            <v>0540</v>
          </cell>
          <cell r="C16075" t="str">
            <v>BL RF PRODUCTS</v>
          </cell>
          <cell r="D16075" t="str">
            <v>PL RF ACCESS SYSTEMS</v>
          </cell>
          <cell r="E16075" t="str">
            <v>all PMC's</v>
          </cell>
          <cell r="F16075" t="str">
            <v>all categories</v>
          </cell>
          <cell r="G16075" t="str">
            <v>NL10</v>
          </cell>
          <cell r="H16075" t="str">
            <v>IWH (BL Control) Nijmegen</v>
          </cell>
          <cell r="I16075" t="str">
            <v>IWH</v>
          </cell>
          <cell r="J16075">
            <v>3250</v>
          </cell>
          <cell r="K16075">
            <v>0</v>
          </cell>
          <cell r="L16075">
            <v>0</v>
          </cell>
          <cell r="M16075">
            <v>0</v>
          </cell>
          <cell r="N16075">
            <v>0</v>
          </cell>
          <cell r="O16075">
            <v>0</v>
          </cell>
          <cell r="P16075">
            <v>3250</v>
          </cell>
        </row>
        <row r="16076">
          <cell r="A16076" t="str">
            <v>20051003</v>
          </cell>
          <cell r="B16076" t="str">
            <v>0540</v>
          </cell>
          <cell r="C16076" t="str">
            <v>BL RF PRODUCTS</v>
          </cell>
          <cell r="D16076" t="str">
            <v>PL RF ACCESS SYSTEMS</v>
          </cell>
          <cell r="E16076" t="str">
            <v>all PMC's</v>
          </cell>
          <cell r="F16076" t="str">
            <v>all categories</v>
          </cell>
          <cell r="G16076" t="str">
            <v>NL79</v>
          </cell>
          <cell r="H16076" t="str">
            <v>Test IPON Nijmegen</v>
          </cell>
          <cell r="I16076" t="str">
            <v>MFG</v>
          </cell>
          <cell r="J16076">
            <v>0</v>
          </cell>
          <cell r="K16076">
            <v>0</v>
          </cell>
          <cell r="L16076">
            <v>0</v>
          </cell>
          <cell r="M16076">
            <v>0</v>
          </cell>
          <cell r="N16076">
            <v>0</v>
          </cell>
          <cell r="O16076">
            <v>321</v>
          </cell>
          <cell r="P16076">
            <v>321</v>
          </cell>
        </row>
        <row r="16077">
          <cell r="A16077" t="str">
            <v>20051003</v>
          </cell>
          <cell r="B16077" t="str">
            <v>0540</v>
          </cell>
          <cell r="C16077" t="str">
            <v>BL RF PRODUCTS</v>
          </cell>
          <cell r="D16077" t="str">
            <v>PL RF ACCESS SYSTEMS</v>
          </cell>
          <cell r="E16077" t="str">
            <v>all PMC's</v>
          </cell>
          <cell r="F16077" t="str">
            <v>all categories</v>
          </cell>
          <cell r="G16077" t="str">
            <v>PH10</v>
          </cell>
          <cell r="H16077" t="str">
            <v>IWH (BL Control) PSC</v>
          </cell>
          <cell r="I16077" t="str">
            <v>IWH</v>
          </cell>
          <cell r="J16077">
            <v>12290</v>
          </cell>
          <cell r="K16077">
            <v>0</v>
          </cell>
          <cell r="L16077">
            <v>0</v>
          </cell>
          <cell r="M16077">
            <v>0</v>
          </cell>
          <cell r="N16077">
            <v>0</v>
          </cell>
          <cell r="O16077">
            <v>0</v>
          </cell>
          <cell r="P16077">
            <v>12290</v>
          </cell>
        </row>
        <row r="16078">
          <cell r="A16078" t="str">
            <v>20051003</v>
          </cell>
          <cell r="B16078" t="str">
            <v>0540</v>
          </cell>
          <cell r="C16078" t="str">
            <v>BL RF PRODUCTS</v>
          </cell>
          <cell r="D16078" t="str">
            <v>PL RF ACCESS SYSTEMS</v>
          </cell>
          <cell r="E16078" t="str">
            <v>all PMC's</v>
          </cell>
          <cell r="F16078" t="str">
            <v>all categories</v>
          </cell>
          <cell r="G16078" t="str">
            <v>PH11</v>
          </cell>
          <cell r="H16078" t="str">
            <v>IWH (BL Control) PSPI</v>
          </cell>
          <cell r="I16078" t="str">
            <v>IWH</v>
          </cell>
          <cell r="J16078">
            <v>126181</v>
          </cell>
          <cell r="K16078">
            <v>0</v>
          </cell>
          <cell r="L16078">
            <v>0</v>
          </cell>
          <cell r="M16078">
            <v>0</v>
          </cell>
          <cell r="N16078">
            <v>0</v>
          </cell>
          <cell r="O16078">
            <v>28804</v>
          </cell>
          <cell r="P16078">
            <v>154985</v>
          </cell>
        </row>
        <row r="16079">
          <cell r="A16079" t="str">
            <v>20051003</v>
          </cell>
          <cell r="B16079" t="str">
            <v>0540</v>
          </cell>
          <cell r="C16079" t="str">
            <v>BL RF PRODUCTS</v>
          </cell>
          <cell r="D16079" t="str">
            <v>PL RF ACCESS SYSTEMS</v>
          </cell>
          <cell r="E16079" t="str">
            <v>all PMC's</v>
          </cell>
          <cell r="F16079" t="str">
            <v>all categories</v>
          </cell>
          <cell r="G16079" t="str">
            <v>PH70</v>
          </cell>
          <cell r="H16079" t="str">
            <v>AT PSPI</v>
          </cell>
          <cell r="I16079" t="str">
            <v>MFG</v>
          </cell>
          <cell r="J16079">
            <v>2402485</v>
          </cell>
          <cell r="K16079">
            <v>0</v>
          </cell>
          <cell r="L16079">
            <v>0</v>
          </cell>
          <cell r="M16079">
            <v>0</v>
          </cell>
          <cell r="N16079">
            <v>0</v>
          </cell>
          <cell r="O16079">
            <v>45870</v>
          </cell>
          <cell r="P16079">
            <v>2448355</v>
          </cell>
        </row>
        <row r="16080">
          <cell r="A16080" t="str">
            <v>20051003</v>
          </cell>
          <cell r="B16080" t="str">
            <v>0540</v>
          </cell>
          <cell r="C16080" t="str">
            <v>BL RF PRODUCTS</v>
          </cell>
          <cell r="D16080" t="str">
            <v>PL RF ACCESS SYSTEMS</v>
          </cell>
          <cell r="E16080" t="str">
            <v>all PMC's</v>
          </cell>
          <cell r="F16080" t="str">
            <v>all categories</v>
          </cell>
          <cell r="G16080" t="str">
            <v>PH71</v>
          </cell>
          <cell r="H16080" t="str">
            <v>AT PSC</v>
          </cell>
          <cell r="I16080" t="str">
            <v>MFG</v>
          </cell>
          <cell r="J16080">
            <v>147334</v>
          </cell>
          <cell r="K16080">
            <v>0</v>
          </cell>
          <cell r="L16080">
            <v>0</v>
          </cell>
          <cell r="M16080">
            <v>0</v>
          </cell>
          <cell r="N16080">
            <v>0</v>
          </cell>
          <cell r="O16080">
            <v>11538</v>
          </cell>
          <cell r="P16080">
            <v>158872</v>
          </cell>
        </row>
        <row r="16081">
          <cell r="A16081" t="str">
            <v>20051003</v>
          </cell>
          <cell r="B16081" t="str">
            <v>0540</v>
          </cell>
          <cell r="C16081" t="str">
            <v>BL RF PRODUCTS</v>
          </cell>
          <cell r="D16081" t="str">
            <v>PL RF ACCESS SYSTEMS</v>
          </cell>
          <cell r="E16081" t="str">
            <v>all PMC's</v>
          </cell>
          <cell r="F16081" t="str">
            <v>all categories</v>
          </cell>
          <cell r="G16081" t="str">
            <v>PH79</v>
          </cell>
          <cell r="H16081" t="str">
            <v>WT PSC</v>
          </cell>
          <cell r="I16081" t="str">
            <v>MFG</v>
          </cell>
          <cell r="J16081">
            <v>378</v>
          </cell>
          <cell r="K16081">
            <v>0</v>
          </cell>
          <cell r="L16081">
            <v>0</v>
          </cell>
          <cell r="M16081">
            <v>0</v>
          </cell>
          <cell r="N16081">
            <v>0</v>
          </cell>
          <cell r="O16081">
            <v>123</v>
          </cell>
          <cell r="P16081">
            <v>501</v>
          </cell>
        </row>
        <row r="16082">
          <cell r="A16082" t="str">
            <v>20051003</v>
          </cell>
          <cell r="B16082" t="str">
            <v>0540</v>
          </cell>
          <cell r="C16082" t="str">
            <v>BL RF PRODUCTS</v>
          </cell>
          <cell r="D16082" t="str">
            <v>PL RF ACCESS SYSTEMS</v>
          </cell>
          <cell r="E16082" t="str">
            <v>all PMC's</v>
          </cell>
          <cell r="F16082" t="str">
            <v>all categories</v>
          </cell>
          <cell r="G16082" t="str">
            <v>TH10</v>
          </cell>
          <cell r="H16082" t="str">
            <v>IWH (BL control) PST</v>
          </cell>
          <cell r="I16082" t="str">
            <v>IWH</v>
          </cell>
          <cell r="J16082">
            <v>91183</v>
          </cell>
          <cell r="K16082">
            <v>0</v>
          </cell>
          <cell r="L16082">
            <v>0</v>
          </cell>
          <cell r="M16082">
            <v>0</v>
          </cell>
          <cell r="N16082">
            <v>0</v>
          </cell>
          <cell r="O16082">
            <v>0</v>
          </cell>
          <cell r="P16082">
            <v>91183</v>
          </cell>
        </row>
        <row r="16083">
          <cell r="A16083" t="str">
            <v>20051003</v>
          </cell>
          <cell r="B16083" t="str">
            <v>0540</v>
          </cell>
          <cell r="C16083" t="str">
            <v>BL RF PRODUCTS</v>
          </cell>
          <cell r="D16083" t="str">
            <v>PL RF ACCESS SYSTEMS</v>
          </cell>
          <cell r="E16083" t="str">
            <v>all PMC's</v>
          </cell>
          <cell r="F16083" t="str">
            <v>all categories</v>
          </cell>
          <cell r="G16083" t="str">
            <v>TH70</v>
          </cell>
          <cell r="H16083" t="str">
            <v>AT PST</v>
          </cell>
          <cell r="I16083" t="str">
            <v>MFG</v>
          </cell>
          <cell r="J16083">
            <v>441777</v>
          </cell>
          <cell r="K16083">
            <v>0</v>
          </cell>
          <cell r="L16083">
            <v>0</v>
          </cell>
          <cell r="M16083">
            <v>0</v>
          </cell>
          <cell r="N16083">
            <v>0</v>
          </cell>
          <cell r="O16083">
            <v>0</v>
          </cell>
          <cell r="P16083">
            <v>441777</v>
          </cell>
        </row>
        <row r="16084">
          <cell r="A16084" t="str">
            <v>20051003</v>
          </cell>
          <cell r="B16084" t="str">
            <v>0540</v>
          </cell>
          <cell r="C16084" t="str">
            <v>BL RF PRODUCTS</v>
          </cell>
          <cell r="D16084" t="str">
            <v>PL RF ACCESS SYSTEMS</v>
          </cell>
          <cell r="E16084" t="str">
            <v>all PMC's</v>
          </cell>
          <cell r="F16084" t="str">
            <v>all categories</v>
          </cell>
          <cell r="G16084" t="str">
            <v>TW10</v>
          </cell>
          <cell r="H16084" t="str">
            <v>IWH (BL Control) PSK</v>
          </cell>
          <cell r="I16084" t="str">
            <v>IWH</v>
          </cell>
          <cell r="J16084">
            <v>86506</v>
          </cell>
          <cell r="K16084">
            <v>0</v>
          </cell>
          <cell r="L16084">
            <v>0</v>
          </cell>
          <cell r="M16084">
            <v>0</v>
          </cell>
          <cell r="N16084">
            <v>0</v>
          </cell>
          <cell r="O16084">
            <v>1800</v>
          </cell>
          <cell r="P16084">
            <v>88306</v>
          </cell>
        </row>
        <row r="16085">
          <cell r="A16085" t="str">
            <v>20051003</v>
          </cell>
          <cell r="B16085" t="str">
            <v>0540</v>
          </cell>
          <cell r="C16085" t="str">
            <v>BL RF PRODUCTS</v>
          </cell>
          <cell r="D16085" t="str">
            <v>PL RF ACCESS SYSTEMS</v>
          </cell>
          <cell r="E16085" t="str">
            <v>all PMC's</v>
          </cell>
          <cell r="F16085" t="str">
            <v>all categories</v>
          </cell>
          <cell r="G16085" t="str">
            <v>TW70</v>
          </cell>
          <cell r="H16085" t="str">
            <v>AT PSK</v>
          </cell>
          <cell r="I16085" t="str">
            <v>MFG</v>
          </cell>
          <cell r="J16085">
            <v>3937929</v>
          </cell>
          <cell r="K16085">
            <v>0</v>
          </cell>
          <cell r="L16085">
            <v>0</v>
          </cell>
          <cell r="M16085">
            <v>0</v>
          </cell>
          <cell r="N16085">
            <v>0</v>
          </cell>
          <cell r="O16085">
            <v>1042</v>
          </cell>
          <cell r="P16085">
            <v>3938971</v>
          </cell>
        </row>
        <row r="16086">
          <cell r="A16086" t="str">
            <v>20051003</v>
          </cell>
          <cell r="B16086" t="str">
            <v>0540</v>
          </cell>
          <cell r="C16086" t="str">
            <v>BL RF PRODUCTS</v>
          </cell>
          <cell r="D16086" t="str">
            <v>PL RF ACCESS SYSTEMS</v>
          </cell>
          <cell r="E16086" t="str">
            <v>all PMC's</v>
          </cell>
          <cell r="F16086" t="str">
            <v>all categories</v>
          </cell>
          <cell r="G16086" t="str">
            <v>US00</v>
          </cell>
          <cell r="H16086" t="str">
            <v>RDC NARSO</v>
          </cell>
          <cell r="I16086" t="str">
            <v>RDC</v>
          </cell>
          <cell r="J16086">
            <v>475</v>
          </cell>
          <cell r="K16086">
            <v>0</v>
          </cell>
          <cell r="L16086">
            <v>4153897</v>
          </cell>
          <cell r="M16086">
            <v>0</v>
          </cell>
          <cell r="N16086">
            <v>0</v>
          </cell>
          <cell r="O16086">
            <v>0</v>
          </cell>
          <cell r="P16086">
            <v>4154372</v>
          </cell>
        </row>
        <row r="16087">
          <cell r="A16087" t="str">
            <v>20051003</v>
          </cell>
          <cell r="B16087" t="str">
            <v>0540</v>
          </cell>
          <cell r="C16087" t="str">
            <v>BL RF PRODUCTS</v>
          </cell>
          <cell r="D16087" t="str">
            <v>PL RF ACCESS SYSTEMS</v>
          </cell>
          <cell r="E16087" t="str">
            <v>all PMC's</v>
          </cell>
          <cell r="F16087" t="str">
            <v>all categories</v>
          </cell>
          <cell r="G16087" t="str">
            <v>US01</v>
          </cell>
          <cell r="H16087" t="str">
            <v>TRN NA</v>
          </cell>
          <cell r="I16087" t="str">
            <v>TRN</v>
          </cell>
          <cell r="J16087">
            <v>0</v>
          </cell>
          <cell r="K16087">
            <v>0</v>
          </cell>
          <cell r="L16087">
            <v>0</v>
          </cell>
          <cell r="M16087">
            <v>0</v>
          </cell>
          <cell r="N16087">
            <v>0</v>
          </cell>
          <cell r="O16087">
            <v>90</v>
          </cell>
          <cell r="P16087">
            <v>90</v>
          </cell>
        </row>
        <row r="16088">
          <cell r="A16088" t="str">
            <v>20051003</v>
          </cell>
          <cell r="B16088" t="str">
            <v>0540</v>
          </cell>
          <cell r="C16088" t="str">
            <v>BL RF PRODUCTS</v>
          </cell>
          <cell r="D16088" t="str">
            <v>PL RF ACCESS SYSTEMS</v>
          </cell>
          <cell r="E16088" t="str">
            <v>all PMC's</v>
          </cell>
          <cell r="F16088" t="str">
            <v>all categories</v>
          </cell>
          <cell r="G16088" t="str">
            <v>USTT</v>
          </cell>
          <cell r="H16088" t="str">
            <v>CSW Auto</v>
          </cell>
          <cell r="I16088" t="str">
            <v>RDC</v>
          </cell>
          <cell r="J16088">
            <v>43800</v>
          </cell>
          <cell r="K16088">
            <v>0</v>
          </cell>
          <cell r="L16088">
            <v>0</v>
          </cell>
          <cell r="M16088">
            <v>0</v>
          </cell>
          <cell r="N16088">
            <v>0</v>
          </cell>
          <cell r="O16088">
            <v>0</v>
          </cell>
          <cell r="P16088">
            <v>43800</v>
          </cell>
        </row>
        <row r="16089">
          <cell r="A16089" t="str">
            <v>20051003</v>
          </cell>
          <cell r="B16089" t="str">
            <v>0540</v>
          </cell>
          <cell r="C16089" t="str">
            <v>BL RF PRODUCTS</v>
          </cell>
          <cell r="D16089" t="str">
            <v>PL RF ACCESS SYSTEMS</v>
          </cell>
          <cell r="E16089" t="str">
            <v>all PMC's</v>
          </cell>
          <cell r="F16089" t="str">
            <v>FP</v>
          </cell>
          <cell r="G16089" t="str">
            <v>all plants</v>
          </cell>
          <cell r="H16089" t="str">
            <v>all descriptions</v>
          </cell>
          <cell r="I16089" t="str">
            <v>all types</v>
          </cell>
          <cell r="J16089">
            <v>448574</v>
          </cell>
          <cell r="K16089">
            <v>0</v>
          </cell>
          <cell r="L16089">
            <v>4230935</v>
          </cell>
          <cell r="M16089">
            <v>0</v>
          </cell>
          <cell r="N16089">
            <v>0</v>
          </cell>
          <cell r="O16089">
            <v>36001</v>
          </cell>
          <cell r="P16089">
            <v>4715510</v>
          </cell>
        </row>
        <row r="16090">
          <cell r="A16090" t="str">
            <v>20051003</v>
          </cell>
          <cell r="B16090" t="str">
            <v>0540</v>
          </cell>
          <cell r="C16090" t="str">
            <v>BL RF PRODUCTS</v>
          </cell>
          <cell r="D16090" t="str">
            <v>PL RF ACCESS SYSTEMS</v>
          </cell>
          <cell r="E16090" t="str">
            <v>all PMC's</v>
          </cell>
          <cell r="F16090" t="str">
            <v>FP</v>
          </cell>
          <cell r="G16090" t="str">
            <v>all plants</v>
          </cell>
          <cell r="H16090" t="str">
            <v>all descriptions</v>
          </cell>
          <cell r="I16090" t="str">
            <v>TRN</v>
          </cell>
          <cell r="J16090">
            <v>0</v>
          </cell>
          <cell r="K16090">
            <v>0</v>
          </cell>
          <cell r="L16090">
            <v>0</v>
          </cell>
          <cell r="M16090">
            <v>0</v>
          </cell>
          <cell r="N16090">
            <v>0</v>
          </cell>
          <cell r="O16090">
            <v>90</v>
          </cell>
          <cell r="P16090">
            <v>90</v>
          </cell>
        </row>
        <row r="16091">
          <cell r="A16091" t="str">
            <v>20051003</v>
          </cell>
          <cell r="B16091" t="str">
            <v>0540</v>
          </cell>
          <cell r="C16091" t="str">
            <v>BL RF PRODUCTS</v>
          </cell>
          <cell r="D16091" t="str">
            <v>PL RF ACCESS SYSTEMS</v>
          </cell>
          <cell r="E16091" t="str">
            <v>all PMC's</v>
          </cell>
          <cell r="F16091" t="str">
            <v>FP</v>
          </cell>
          <cell r="G16091" t="str">
            <v>all plants</v>
          </cell>
          <cell r="H16091" t="str">
            <v>all descriptions</v>
          </cell>
          <cell r="I16091" t="str">
            <v>RDC</v>
          </cell>
          <cell r="J16091">
            <v>129164</v>
          </cell>
          <cell r="K16091">
            <v>0</v>
          </cell>
          <cell r="L16091">
            <v>4230935</v>
          </cell>
          <cell r="M16091">
            <v>0</v>
          </cell>
          <cell r="N16091">
            <v>0</v>
          </cell>
          <cell r="O16091">
            <v>3500</v>
          </cell>
          <cell r="P16091">
            <v>4363599</v>
          </cell>
        </row>
        <row r="16092">
          <cell r="A16092" t="str">
            <v>20051003</v>
          </cell>
          <cell r="B16092" t="str">
            <v>0540</v>
          </cell>
          <cell r="C16092" t="str">
            <v>BL RF PRODUCTS</v>
          </cell>
          <cell r="D16092" t="str">
            <v>PL RF ACCESS SYSTEMS</v>
          </cell>
          <cell r="E16092" t="str">
            <v>all PMC's</v>
          </cell>
          <cell r="F16092" t="str">
            <v>FP</v>
          </cell>
          <cell r="G16092" t="str">
            <v>all plants</v>
          </cell>
          <cell r="H16092" t="str">
            <v>all descriptions</v>
          </cell>
          <cell r="I16092" t="str">
            <v>MFG</v>
          </cell>
          <cell r="J16092">
            <v>0</v>
          </cell>
          <cell r="K16092">
            <v>0</v>
          </cell>
          <cell r="L16092">
            <v>0</v>
          </cell>
          <cell r="M16092">
            <v>0</v>
          </cell>
          <cell r="N16092">
            <v>0</v>
          </cell>
          <cell r="O16092">
            <v>1317</v>
          </cell>
          <cell r="P16092">
            <v>1317</v>
          </cell>
        </row>
        <row r="16093">
          <cell r="A16093" t="str">
            <v>20051003</v>
          </cell>
          <cell r="B16093" t="str">
            <v>0540</v>
          </cell>
          <cell r="C16093" t="str">
            <v>BL RF PRODUCTS</v>
          </cell>
          <cell r="D16093" t="str">
            <v>PL RF ACCESS SYSTEMS</v>
          </cell>
          <cell r="E16093" t="str">
            <v>all PMC's</v>
          </cell>
          <cell r="F16093" t="str">
            <v>FP</v>
          </cell>
          <cell r="G16093" t="str">
            <v>all plants</v>
          </cell>
          <cell r="H16093" t="str">
            <v>all descriptions</v>
          </cell>
          <cell r="I16093" t="str">
            <v>IWH</v>
          </cell>
          <cell r="J16093">
            <v>319410</v>
          </cell>
          <cell r="K16093">
            <v>0</v>
          </cell>
          <cell r="L16093">
            <v>0</v>
          </cell>
          <cell r="M16093">
            <v>0</v>
          </cell>
          <cell r="N16093">
            <v>0</v>
          </cell>
          <cell r="O16093">
            <v>31094</v>
          </cell>
          <cell r="P16093">
            <v>350504</v>
          </cell>
        </row>
        <row r="16094">
          <cell r="A16094" t="str">
            <v>20051003</v>
          </cell>
          <cell r="B16094" t="str">
            <v>0540</v>
          </cell>
          <cell r="C16094" t="str">
            <v>BL RF PRODUCTS</v>
          </cell>
          <cell r="D16094" t="str">
            <v>PL RF ACCESS SYSTEMS</v>
          </cell>
          <cell r="E16094" t="str">
            <v>all PMC's</v>
          </cell>
          <cell r="F16094" t="str">
            <v>FP</v>
          </cell>
          <cell r="G16094" t="str">
            <v>FR10</v>
          </cell>
          <cell r="H16094" t="str">
            <v>IWH (BL Control) Caen</v>
          </cell>
          <cell r="I16094" t="str">
            <v>IWH</v>
          </cell>
          <cell r="J16094">
            <v>0</v>
          </cell>
          <cell r="K16094">
            <v>0</v>
          </cell>
          <cell r="L16094">
            <v>0</v>
          </cell>
          <cell r="M16094">
            <v>0</v>
          </cell>
          <cell r="N16094">
            <v>0</v>
          </cell>
          <cell r="O16094">
            <v>490</v>
          </cell>
          <cell r="P16094">
            <v>490</v>
          </cell>
        </row>
        <row r="16095">
          <cell r="A16095" t="str">
            <v>20051003</v>
          </cell>
          <cell r="B16095" t="str">
            <v>0540</v>
          </cell>
          <cell r="C16095" t="str">
            <v>BL RF PRODUCTS</v>
          </cell>
          <cell r="D16095" t="str">
            <v>PL RF ACCESS SYSTEMS</v>
          </cell>
          <cell r="E16095" t="str">
            <v>all PMC's</v>
          </cell>
          <cell r="F16095" t="str">
            <v>FP</v>
          </cell>
          <cell r="G16095" t="str">
            <v>HK00</v>
          </cell>
          <cell r="H16095" t="str">
            <v>RDC APSH</v>
          </cell>
          <cell r="I16095" t="str">
            <v>RDC</v>
          </cell>
          <cell r="J16095">
            <v>68581</v>
          </cell>
          <cell r="K16095">
            <v>0</v>
          </cell>
          <cell r="L16095">
            <v>77038</v>
          </cell>
          <cell r="M16095">
            <v>0</v>
          </cell>
          <cell r="N16095">
            <v>0</v>
          </cell>
          <cell r="O16095">
            <v>3500</v>
          </cell>
          <cell r="P16095">
            <v>149119</v>
          </cell>
        </row>
        <row r="16096">
          <cell r="A16096" t="str">
            <v>20051003</v>
          </cell>
          <cell r="B16096" t="str">
            <v>0540</v>
          </cell>
          <cell r="C16096" t="str">
            <v>BL RF PRODUCTS</v>
          </cell>
          <cell r="D16096" t="str">
            <v>PL RF ACCESS SYSTEMS</v>
          </cell>
          <cell r="E16096" t="str">
            <v>all PMC's</v>
          </cell>
          <cell r="F16096" t="str">
            <v>FP</v>
          </cell>
          <cell r="G16096" t="str">
            <v>NL00</v>
          </cell>
          <cell r="H16096" t="str">
            <v>RDC EU / TNT LOGISTICS BV</v>
          </cell>
          <cell r="I16096" t="str">
            <v>RDC</v>
          </cell>
          <cell r="J16096">
            <v>16308</v>
          </cell>
          <cell r="K16096">
            <v>0</v>
          </cell>
          <cell r="L16096">
            <v>0</v>
          </cell>
          <cell r="M16096">
            <v>0</v>
          </cell>
          <cell r="N16096">
            <v>0</v>
          </cell>
          <cell r="O16096">
            <v>0</v>
          </cell>
          <cell r="P16096">
            <v>16308</v>
          </cell>
        </row>
        <row r="16097">
          <cell r="A16097" t="str">
            <v>20051003</v>
          </cell>
          <cell r="B16097" t="str">
            <v>0540</v>
          </cell>
          <cell r="C16097" t="str">
            <v>BL RF PRODUCTS</v>
          </cell>
          <cell r="D16097" t="str">
            <v>PL RF ACCESS SYSTEMS</v>
          </cell>
          <cell r="E16097" t="str">
            <v>all PMC's</v>
          </cell>
          <cell r="F16097" t="str">
            <v>FP</v>
          </cell>
          <cell r="G16097" t="str">
            <v>NL10</v>
          </cell>
          <cell r="H16097" t="str">
            <v>IWH (BL Control) Nijmegen</v>
          </cell>
          <cell r="I16097" t="str">
            <v>IWH</v>
          </cell>
          <cell r="J16097">
            <v>3250</v>
          </cell>
          <cell r="K16097">
            <v>0</v>
          </cell>
          <cell r="L16097">
            <v>0</v>
          </cell>
          <cell r="M16097">
            <v>0</v>
          </cell>
          <cell r="N16097">
            <v>0</v>
          </cell>
          <cell r="O16097">
            <v>0</v>
          </cell>
          <cell r="P16097">
            <v>3250</v>
          </cell>
        </row>
        <row r="16098">
          <cell r="A16098" t="str">
            <v>20051003</v>
          </cell>
          <cell r="B16098" t="str">
            <v>0540</v>
          </cell>
          <cell r="C16098" t="str">
            <v>BL RF PRODUCTS</v>
          </cell>
          <cell r="D16098" t="str">
            <v>PL RF ACCESS SYSTEMS</v>
          </cell>
          <cell r="E16098" t="str">
            <v>all PMC's</v>
          </cell>
          <cell r="F16098" t="str">
            <v>FP</v>
          </cell>
          <cell r="G16098" t="str">
            <v>NL79</v>
          </cell>
          <cell r="H16098" t="str">
            <v>Test IPON Nijmegen</v>
          </cell>
          <cell r="I16098" t="str">
            <v>MFG</v>
          </cell>
          <cell r="J16098">
            <v>0</v>
          </cell>
          <cell r="K16098">
            <v>0</v>
          </cell>
          <cell r="L16098">
            <v>0</v>
          </cell>
          <cell r="M16098">
            <v>0</v>
          </cell>
          <cell r="N16098">
            <v>0</v>
          </cell>
          <cell r="O16098">
            <v>275</v>
          </cell>
          <cell r="P16098">
            <v>275</v>
          </cell>
        </row>
        <row r="16099">
          <cell r="A16099" t="str">
            <v>20051003</v>
          </cell>
          <cell r="B16099" t="str">
            <v>0540</v>
          </cell>
          <cell r="C16099" t="str">
            <v>BL RF PRODUCTS</v>
          </cell>
          <cell r="D16099" t="str">
            <v>PL RF ACCESS SYSTEMS</v>
          </cell>
          <cell r="E16099" t="str">
            <v>all PMC's</v>
          </cell>
          <cell r="F16099" t="str">
            <v>FP</v>
          </cell>
          <cell r="G16099" t="str">
            <v>PH10</v>
          </cell>
          <cell r="H16099" t="str">
            <v>IWH (BL Control) PSC</v>
          </cell>
          <cell r="I16099" t="str">
            <v>IWH</v>
          </cell>
          <cell r="J16099">
            <v>12290</v>
          </cell>
          <cell r="K16099">
            <v>0</v>
          </cell>
          <cell r="L16099">
            <v>0</v>
          </cell>
          <cell r="M16099">
            <v>0</v>
          </cell>
          <cell r="N16099">
            <v>0</v>
          </cell>
          <cell r="O16099">
            <v>0</v>
          </cell>
          <cell r="P16099">
            <v>12290</v>
          </cell>
        </row>
        <row r="16100">
          <cell r="A16100" t="str">
            <v>20051003</v>
          </cell>
          <cell r="B16100" t="str">
            <v>0540</v>
          </cell>
          <cell r="C16100" t="str">
            <v>BL RF PRODUCTS</v>
          </cell>
          <cell r="D16100" t="str">
            <v>PL RF ACCESS SYSTEMS</v>
          </cell>
          <cell r="E16100" t="str">
            <v>all PMC's</v>
          </cell>
          <cell r="F16100" t="str">
            <v>FP</v>
          </cell>
          <cell r="G16100" t="str">
            <v>PH11</v>
          </cell>
          <cell r="H16100" t="str">
            <v>IWH (BL Control) PSPI</v>
          </cell>
          <cell r="I16100" t="str">
            <v>IWH</v>
          </cell>
          <cell r="J16100">
            <v>126181</v>
          </cell>
          <cell r="K16100">
            <v>0</v>
          </cell>
          <cell r="L16100">
            <v>0</v>
          </cell>
          <cell r="M16100">
            <v>0</v>
          </cell>
          <cell r="N16100">
            <v>0</v>
          </cell>
          <cell r="O16100">
            <v>28804</v>
          </cell>
          <cell r="P16100">
            <v>154985</v>
          </cell>
        </row>
        <row r="16101">
          <cell r="A16101" t="str">
            <v>20051003</v>
          </cell>
          <cell r="B16101" t="str">
            <v>0540</v>
          </cell>
          <cell r="C16101" t="str">
            <v>BL RF PRODUCTS</v>
          </cell>
          <cell r="D16101" t="str">
            <v>PL RF ACCESS SYSTEMS</v>
          </cell>
          <cell r="E16101" t="str">
            <v>all PMC's</v>
          </cell>
          <cell r="F16101" t="str">
            <v>FP</v>
          </cell>
          <cell r="G16101" t="str">
            <v>TH10</v>
          </cell>
          <cell r="H16101" t="str">
            <v>IWH (BL control) PST</v>
          </cell>
          <cell r="I16101" t="str">
            <v>IWH</v>
          </cell>
          <cell r="J16101">
            <v>91183</v>
          </cell>
          <cell r="K16101">
            <v>0</v>
          </cell>
          <cell r="L16101">
            <v>0</v>
          </cell>
          <cell r="M16101">
            <v>0</v>
          </cell>
          <cell r="N16101">
            <v>0</v>
          </cell>
          <cell r="O16101">
            <v>0</v>
          </cell>
          <cell r="P16101">
            <v>91183</v>
          </cell>
        </row>
        <row r="16102">
          <cell r="A16102" t="str">
            <v>20051003</v>
          </cell>
          <cell r="B16102" t="str">
            <v>0540</v>
          </cell>
          <cell r="C16102" t="str">
            <v>BL RF PRODUCTS</v>
          </cell>
          <cell r="D16102" t="str">
            <v>PL RF ACCESS SYSTEMS</v>
          </cell>
          <cell r="E16102" t="str">
            <v>all PMC's</v>
          </cell>
          <cell r="F16102" t="str">
            <v>FP</v>
          </cell>
          <cell r="G16102" t="str">
            <v>TW10</v>
          </cell>
          <cell r="H16102" t="str">
            <v>IWH (BL Control) PSK</v>
          </cell>
          <cell r="I16102" t="str">
            <v>IWH</v>
          </cell>
          <cell r="J16102">
            <v>86506</v>
          </cell>
          <cell r="K16102">
            <v>0</v>
          </cell>
          <cell r="L16102">
            <v>0</v>
          </cell>
          <cell r="M16102">
            <v>0</v>
          </cell>
          <cell r="N16102">
            <v>0</v>
          </cell>
          <cell r="O16102">
            <v>1800</v>
          </cell>
          <cell r="P16102">
            <v>88306</v>
          </cell>
        </row>
        <row r="16103">
          <cell r="A16103" t="str">
            <v>20051003</v>
          </cell>
          <cell r="B16103" t="str">
            <v>0540</v>
          </cell>
          <cell r="C16103" t="str">
            <v>BL RF PRODUCTS</v>
          </cell>
          <cell r="D16103" t="str">
            <v>PL RF ACCESS SYSTEMS</v>
          </cell>
          <cell r="E16103" t="str">
            <v>all PMC's</v>
          </cell>
          <cell r="F16103" t="str">
            <v>FP</v>
          </cell>
          <cell r="G16103" t="str">
            <v>TW70</v>
          </cell>
          <cell r="H16103" t="str">
            <v>AT PSK</v>
          </cell>
          <cell r="I16103" t="str">
            <v>MFG</v>
          </cell>
          <cell r="J16103">
            <v>0</v>
          </cell>
          <cell r="K16103">
            <v>0</v>
          </cell>
          <cell r="L16103">
            <v>0</v>
          </cell>
          <cell r="M16103">
            <v>0</v>
          </cell>
          <cell r="N16103">
            <v>0</v>
          </cell>
          <cell r="O16103">
            <v>1042</v>
          </cell>
          <cell r="P16103">
            <v>1042</v>
          </cell>
        </row>
        <row r="16104">
          <cell r="A16104" t="str">
            <v>20051003</v>
          </cell>
          <cell r="B16104" t="str">
            <v>0540</v>
          </cell>
          <cell r="C16104" t="str">
            <v>BL RF PRODUCTS</v>
          </cell>
          <cell r="D16104" t="str">
            <v>PL RF ACCESS SYSTEMS</v>
          </cell>
          <cell r="E16104" t="str">
            <v>all PMC's</v>
          </cell>
          <cell r="F16104" t="str">
            <v>FP</v>
          </cell>
          <cell r="G16104" t="str">
            <v>US00</v>
          </cell>
          <cell r="H16104" t="str">
            <v>RDC NARSO</v>
          </cell>
          <cell r="I16104" t="str">
            <v>RDC</v>
          </cell>
          <cell r="J16104">
            <v>475</v>
          </cell>
          <cell r="K16104">
            <v>0</v>
          </cell>
          <cell r="L16104">
            <v>4153897</v>
          </cell>
          <cell r="M16104">
            <v>0</v>
          </cell>
          <cell r="N16104">
            <v>0</v>
          </cell>
          <cell r="O16104">
            <v>0</v>
          </cell>
          <cell r="P16104">
            <v>4154372</v>
          </cell>
        </row>
        <row r="16105">
          <cell r="A16105" t="str">
            <v>20051003</v>
          </cell>
          <cell r="B16105" t="str">
            <v>0540</v>
          </cell>
          <cell r="C16105" t="str">
            <v>BL RF PRODUCTS</v>
          </cell>
          <cell r="D16105" t="str">
            <v>PL RF ACCESS SYSTEMS</v>
          </cell>
          <cell r="E16105" t="str">
            <v>all PMC's</v>
          </cell>
          <cell r="F16105" t="str">
            <v>FP</v>
          </cell>
          <cell r="G16105" t="str">
            <v>US01</v>
          </cell>
          <cell r="H16105" t="str">
            <v>TRN NA</v>
          </cell>
          <cell r="I16105" t="str">
            <v>TRN</v>
          </cell>
          <cell r="J16105">
            <v>0</v>
          </cell>
          <cell r="K16105">
            <v>0</v>
          </cell>
          <cell r="L16105">
            <v>0</v>
          </cell>
          <cell r="M16105">
            <v>0</v>
          </cell>
          <cell r="N16105">
            <v>0</v>
          </cell>
          <cell r="O16105">
            <v>90</v>
          </cell>
          <cell r="P16105">
            <v>90</v>
          </cell>
        </row>
        <row r="16106">
          <cell r="A16106" t="str">
            <v>20051003</v>
          </cell>
          <cell r="B16106" t="str">
            <v>0540</v>
          </cell>
          <cell r="C16106" t="str">
            <v>BL RF PRODUCTS</v>
          </cell>
          <cell r="D16106" t="str">
            <v>PL RF ACCESS SYSTEMS</v>
          </cell>
          <cell r="E16106" t="str">
            <v>all PMC's</v>
          </cell>
          <cell r="F16106" t="str">
            <v>FP</v>
          </cell>
          <cell r="G16106" t="str">
            <v>USTT</v>
          </cell>
          <cell r="H16106" t="str">
            <v>CSW Auto</v>
          </cell>
          <cell r="I16106" t="str">
            <v>RDC</v>
          </cell>
          <cell r="J16106">
            <v>43800</v>
          </cell>
          <cell r="K16106">
            <v>0</v>
          </cell>
          <cell r="L16106">
            <v>0</v>
          </cell>
          <cell r="M16106">
            <v>0</v>
          </cell>
          <cell r="N16106">
            <v>0</v>
          </cell>
          <cell r="O16106">
            <v>0</v>
          </cell>
          <cell r="P16106">
            <v>43800</v>
          </cell>
        </row>
        <row r="16107">
          <cell r="A16107" t="str">
            <v>20051003</v>
          </cell>
          <cell r="B16107" t="str">
            <v>0540</v>
          </cell>
          <cell r="C16107" t="str">
            <v>BL RF PRODUCTS</v>
          </cell>
          <cell r="D16107" t="str">
            <v>PL RF ACCESS SYSTEMS</v>
          </cell>
          <cell r="E16107" t="str">
            <v>all PMC's</v>
          </cell>
          <cell r="F16107" t="str">
            <v>WAFER</v>
          </cell>
          <cell r="G16107" t="str">
            <v>all plants</v>
          </cell>
          <cell r="H16107" t="str">
            <v>all descriptions</v>
          </cell>
          <cell r="I16107" t="str">
            <v>MFG</v>
          </cell>
          <cell r="J16107">
            <v>378</v>
          </cell>
          <cell r="K16107">
            <v>0</v>
          </cell>
          <cell r="L16107">
            <v>0</v>
          </cell>
          <cell r="M16107">
            <v>0</v>
          </cell>
          <cell r="N16107">
            <v>0</v>
          </cell>
          <cell r="O16107">
            <v>169</v>
          </cell>
          <cell r="P16107">
            <v>547</v>
          </cell>
        </row>
        <row r="16108">
          <cell r="A16108" t="str">
            <v>20051003</v>
          </cell>
          <cell r="B16108" t="str">
            <v>0540</v>
          </cell>
          <cell r="C16108" t="str">
            <v>BL RF PRODUCTS</v>
          </cell>
          <cell r="D16108" t="str">
            <v>PL RF ACCESS SYSTEMS</v>
          </cell>
          <cell r="E16108" t="str">
            <v>all PMC's</v>
          </cell>
          <cell r="F16108" t="str">
            <v>WAFER</v>
          </cell>
          <cell r="G16108" t="str">
            <v>all plants</v>
          </cell>
          <cell r="H16108" t="str">
            <v>all descriptions</v>
          </cell>
          <cell r="I16108" t="str">
            <v>all types</v>
          </cell>
          <cell r="J16108">
            <v>378</v>
          </cell>
          <cell r="K16108">
            <v>0</v>
          </cell>
          <cell r="L16108">
            <v>0</v>
          </cell>
          <cell r="M16108">
            <v>0</v>
          </cell>
          <cell r="N16108">
            <v>0</v>
          </cell>
          <cell r="O16108">
            <v>169</v>
          </cell>
          <cell r="P16108">
            <v>547</v>
          </cell>
        </row>
        <row r="16109">
          <cell r="A16109" t="str">
            <v>20051003</v>
          </cell>
          <cell r="B16109" t="str">
            <v>0540</v>
          </cell>
          <cell r="C16109" t="str">
            <v>BL RF PRODUCTS</v>
          </cell>
          <cell r="D16109" t="str">
            <v>PL RF ACCESS SYSTEMS</v>
          </cell>
          <cell r="E16109" t="str">
            <v>all PMC's</v>
          </cell>
          <cell r="F16109" t="str">
            <v>WAFER</v>
          </cell>
          <cell r="G16109" t="str">
            <v>NL79</v>
          </cell>
          <cell r="H16109" t="str">
            <v>Test IPON Nijmegen</v>
          </cell>
          <cell r="I16109" t="str">
            <v>MFG</v>
          </cell>
          <cell r="J16109">
            <v>0</v>
          </cell>
          <cell r="K16109">
            <v>0</v>
          </cell>
          <cell r="L16109">
            <v>0</v>
          </cell>
          <cell r="M16109">
            <v>0</v>
          </cell>
          <cell r="N16109">
            <v>0</v>
          </cell>
          <cell r="O16109">
            <v>46</v>
          </cell>
          <cell r="P16109">
            <v>46</v>
          </cell>
        </row>
        <row r="16110">
          <cell r="A16110" t="str">
            <v>20051003</v>
          </cell>
          <cell r="B16110" t="str">
            <v>0540</v>
          </cell>
          <cell r="C16110" t="str">
            <v>BL RF PRODUCTS</v>
          </cell>
          <cell r="D16110" t="str">
            <v>PL RF ACCESS SYSTEMS</v>
          </cell>
          <cell r="E16110" t="str">
            <v>all PMC's</v>
          </cell>
          <cell r="F16110" t="str">
            <v>WAFER</v>
          </cell>
          <cell r="G16110" t="str">
            <v>PH79</v>
          </cell>
          <cell r="H16110" t="str">
            <v>WT PSC</v>
          </cell>
          <cell r="I16110" t="str">
            <v>MFG</v>
          </cell>
          <cell r="J16110">
            <v>378</v>
          </cell>
          <cell r="K16110">
            <v>0</v>
          </cell>
          <cell r="L16110">
            <v>0</v>
          </cell>
          <cell r="M16110">
            <v>0</v>
          </cell>
          <cell r="N16110">
            <v>0</v>
          </cell>
          <cell r="O16110">
            <v>123</v>
          </cell>
          <cell r="P16110">
            <v>501</v>
          </cell>
        </row>
        <row r="16111">
          <cell r="A16111" t="str">
            <v>20051003</v>
          </cell>
          <cell r="B16111" t="str">
            <v>0540</v>
          </cell>
          <cell r="C16111" t="str">
            <v>BL RF PRODUCTS</v>
          </cell>
          <cell r="D16111" t="str">
            <v>PL RF ACCESS SYSTEMS</v>
          </cell>
          <cell r="E16111" t="str">
            <v>all PMC's</v>
          </cell>
          <cell r="F16111" t="str">
            <v>XTAL</v>
          </cell>
          <cell r="G16111" t="str">
            <v>all plants</v>
          </cell>
          <cell r="H16111" t="str">
            <v>all descriptions</v>
          </cell>
          <cell r="I16111" t="str">
            <v>all types</v>
          </cell>
          <cell r="J16111">
            <v>6929525</v>
          </cell>
          <cell r="K16111">
            <v>0</v>
          </cell>
          <cell r="L16111">
            <v>0</v>
          </cell>
          <cell r="M16111">
            <v>0</v>
          </cell>
          <cell r="N16111">
            <v>0</v>
          </cell>
          <cell r="O16111">
            <v>57408</v>
          </cell>
          <cell r="P16111">
            <v>6986933</v>
          </cell>
        </row>
        <row r="16112">
          <cell r="A16112" t="str">
            <v>20051003</v>
          </cell>
          <cell r="B16112" t="str">
            <v>0540</v>
          </cell>
          <cell r="C16112" t="str">
            <v>BL RF PRODUCTS</v>
          </cell>
          <cell r="D16112" t="str">
            <v>PL RF ACCESS SYSTEMS</v>
          </cell>
          <cell r="E16112" t="str">
            <v>all PMC's</v>
          </cell>
          <cell r="F16112" t="str">
            <v>XTAL</v>
          </cell>
          <cell r="G16112" t="str">
            <v>all plants</v>
          </cell>
          <cell r="H16112" t="str">
            <v>all descriptions</v>
          </cell>
          <cell r="I16112" t="str">
            <v>MFG</v>
          </cell>
          <cell r="J16112">
            <v>6929525</v>
          </cell>
          <cell r="K16112">
            <v>0</v>
          </cell>
          <cell r="L16112">
            <v>0</v>
          </cell>
          <cell r="M16112">
            <v>0</v>
          </cell>
          <cell r="N16112">
            <v>0</v>
          </cell>
          <cell r="O16112">
            <v>57408</v>
          </cell>
          <cell r="P16112">
            <v>6986933</v>
          </cell>
        </row>
        <row r="16113">
          <cell r="A16113" t="str">
            <v>20051003</v>
          </cell>
          <cell r="B16113" t="str">
            <v>0540</v>
          </cell>
          <cell r="C16113" t="str">
            <v>BL RF PRODUCTS</v>
          </cell>
          <cell r="D16113" t="str">
            <v>PL RF ACCESS SYSTEMS</v>
          </cell>
          <cell r="E16113" t="str">
            <v>all PMC's</v>
          </cell>
          <cell r="F16113" t="str">
            <v>XTAL</v>
          </cell>
          <cell r="G16113" t="str">
            <v>PH70</v>
          </cell>
          <cell r="H16113" t="str">
            <v>AT PSPI</v>
          </cell>
          <cell r="I16113" t="str">
            <v>MFG</v>
          </cell>
          <cell r="J16113">
            <v>2402485</v>
          </cell>
          <cell r="K16113">
            <v>0</v>
          </cell>
          <cell r="L16113">
            <v>0</v>
          </cell>
          <cell r="M16113">
            <v>0</v>
          </cell>
          <cell r="N16113">
            <v>0</v>
          </cell>
          <cell r="O16113">
            <v>45870</v>
          </cell>
          <cell r="P16113">
            <v>2448355</v>
          </cell>
        </row>
        <row r="16114">
          <cell r="A16114" t="str">
            <v>20051003</v>
          </cell>
          <cell r="B16114" t="str">
            <v>0540</v>
          </cell>
          <cell r="C16114" t="str">
            <v>BL RF PRODUCTS</v>
          </cell>
          <cell r="D16114" t="str">
            <v>PL RF ACCESS SYSTEMS</v>
          </cell>
          <cell r="E16114" t="str">
            <v>all PMC's</v>
          </cell>
          <cell r="F16114" t="str">
            <v>XTAL</v>
          </cell>
          <cell r="G16114" t="str">
            <v>PH71</v>
          </cell>
          <cell r="H16114" t="str">
            <v>AT PSC</v>
          </cell>
          <cell r="I16114" t="str">
            <v>MFG</v>
          </cell>
          <cell r="J16114">
            <v>147334</v>
          </cell>
          <cell r="K16114">
            <v>0</v>
          </cell>
          <cell r="L16114">
            <v>0</v>
          </cell>
          <cell r="M16114">
            <v>0</v>
          </cell>
          <cell r="N16114">
            <v>0</v>
          </cell>
          <cell r="O16114">
            <v>11538</v>
          </cell>
          <cell r="P16114">
            <v>158872</v>
          </cell>
        </row>
        <row r="16115">
          <cell r="A16115" t="str">
            <v>20051003</v>
          </cell>
          <cell r="B16115" t="str">
            <v>0540</v>
          </cell>
          <cell r="C16115" t="str">
            <v>BL RF PRODUCTS</v>
          </cell>
          <cell r="D16115" t="str">
            <v>PL RF ACCESS SYSTEMS</v>
          </cell>
          <cell r="E16115" t="str">
            <v>all PMC's</v>
          </cell>
          <cell r="F16115" t="str">
            <v>XTAL</v>
          </cell>
          <cell r="G16115" t="str">
            <v>TH70</v>
          </cell>
          <cell r="H16115" t="str">
            <v>AT PST</v>
          </cell>
          <cell r="I16115" t="str">
            <v>MFG</v>
          </cell>
          <cell r="J16115">
            <v>441777</v>
          </cell>
          <cell r="K16115">
            <v>0</v>
          </cell>
          <cell r="L16115">
            <v>0</v>
          </cell>
          <cell r="M16115">
            <v>0</v>
          </cell>
          <cell r="N16115">
            <v>0</v>
          </cell>
          <cell r="O16115">
            <v>0</v>
          </cell>
          <cell r="P16115">
            <v>441777</v>
          </cell>
        </row>
        <row r="16116">
          <cell r="A16116" t="str">
            <v>20051003</v>
          </cell>
          <cell r="B16116" t="str">
            <v>0540</v>
          </cell>
          <cell r="C16116" t="str">
            <v>BL RF PRODUCTS</v>
          </cell>
          <cell r="D16116" t="str">
            <v>PL RF ACCESS SYSTEMS</v>
          </cell>
          <cell r="E16116" t="str">
            <v>all PMC's</v>
          </cell>
          <cell r="F16116" t="str">
            <v>XTAL</v>
          </cell>
          <cell r="G16116" t="str">
            <v>TW70</v>
          </cell>
          <cell r="H16116" t="str">
            <v>AT PSK</v>
          </cell>
          <cell r="I16116" t="str">
            <v>MFG</v>
          </cell>
          <cell r="J16116">
            <v>3937929</v>
          </cell>
          <cell r="K16116">
            <v>0</v>
          </cell>
          <cell r="L16116">
            <v>0</v>
          </cell>
          <cell r="M16116">
            <v>0</v>
          </cell>
          <cell r="N16116">
            <v>0</v>
          </cell>
          <cell r="O16116">
            <v>0</v>
          </cell>
          <cell r="P16116">
            <v>3937929</v>
          </cell>
        </row>
        <row r="16117">
          <cell r="A16117" t="str">
            <v>20051003</v>
          </cell>
          <cell r="B16117" t="str">
            <v>0540</v>
          </cell>
          <cell r="C16117" t="str">
            <v>BL RF PRODUCTS</v>
          </cell>
          <cell r="D16117" t="str">
            <v>PL RF ACCESS SYSTEMS</v>
          </cell>
          <cell r="E16117" t="str">
            <v>BC</v>
          </cell>
          <cell r="F16117" t="str">
            <v>all categories</v>
          </cell>
          <cell r="G16117" t="str">
            <v>all plants</v>
          </cell>
          <cell r="H16117" t="str">
            <v>all descriptions</v>
          </cell>
          <cell r="I16117" t="str">
            <v>all types</v>
          </cell>
          <cell r="J16117">
            <v>2645901</v>
          </cell>
          <cell r="K16117">
            <v>0</v>
          </cell>
          <cell r="L16117">
            <v>800</v>
          </cell>
          <cell r="M16117">
            <v>0</v>
          </cell>
          <cell r="N16117">
            <v>0</v>
          </cell>
          <cell r="O16117">
            <v>78297</v>
          </cell>
          <cell r="P16117">
            <v>2724998</v>
          </cell>
        </row>
        <row r="16118">
          <cell r="A16118" t="str">
            <v>20051003</v>
          </cell>
          <cell r="B16118" t="str">
            <v>0540</v>
          </cell>
          <cell r="C16118" t="str">
            <v>BL RF PRODUCTS</v>
          </cell>
          <cell r="D16118" t="str">
            <v>PL RF ACCESS SYSTEMS</v>
          </cell>
          <cell r="E16118" t="str">
            <v>BC</v>
          </cell>
          <cell r="F16118" t="str">
            <v>all categories</v>
          </cell>
          <cell r="G16118" t="str">
            <v>all plants</v>
          </cell>
          <cell r="H16118" t="str">
            <v>all descriptions</v>
          </cell>
          <cell r="I16118" t="str">
            <v>IWH</v>
          </cell>
          <cell r="J16118">
            <v>126181</v>
          </cell>
          <cell r="K16118">
            <v>0</v>
          </cell>
          <cell r="L16118">
            <v>0</v>
          </cell>
          <cell r="M16118">
            <v>0</v>
          </cell>
          <cell r="N16118">
            <v>0</v>
          </cell>
          <cell r="O16118">
            <v>28804</v>
          </cell>
          <cell r="P16118">
            <v>154985</v>
          </cell>
        </row>
        <row r="16119">
          <cell r="A16119" t="str">
            <v>20051003</v>
          </cell>
          <cell r="B16119" t="str">
            <v>0540</v>
          </cell>
          <cell r="C16119" t="str">
            <v>BL RF PRODUCTS</v>
          </cell>
          <cell r="D16119" t="str">
            <v>PL RF ACCESS SYSTEMS</v>
          </cell>
          <cell r="E16119" t="str">
            <v>BC</v>
          </cell>
          <cell r="F16119" t="str">
            <v>all categories</v>
          </cell>
          <cell r="G16119" t="str">
            <v>all plants</v>
          </cell>
          <cell r="H16119" t="str">
            <v>all descriptions</v>
          </cell>
          <cell r="I16119" t="str">
            <v>MFG</v>
          </cell>
          <cell r="J16119">
            <v>2452327</v>
          </cell>
          <cell r="K16119">
            <v>0</v>
          </cell>
          <cell r="L16119">
            <v>0</v>
          </cell>
          <cell r="M16119">
            <v>0</v>
          </cell>
          <cell r="N16119">
            <v>0</v>
          </cell>
          <cell r="O16119">
            <v>45993</v>
          </cell>
          <cell r="P16119">
            <v>2498320</v>
          </cell>
        </row>
        <row r="16120">
          <cell r="A16120" t="str">
            <v>20051003</v>
          </cell>
          <cell r="B16120" t="str">
            <v>0540</v>
          </cell>
          <cell r="C16120" t="str">
            <v>BL RF PRODUCTS</v>
          </cell>
          <cell r="D16120" t="str">
            <v>PL RF ACCESS SYSTEMS</v>
          </cell>
          <cell r="E16120" t="str">
            <v>BC</v>
          </cell>
          <cell r="F16120" t="str">
            <v>all categories</v>
          </cell>
          <cell r="G16120" t="str">
            <v>all plants</v>
          </cell>
          <cell r="H16120" t="str">
            <v>all descriptions</v>
          </cell>
          <cell r="I16120" t="str">
            <v>RDC</v>
          </cell>
          <cell r="J16120">
            <v>67393</v>
          </cell>
          <cell r="K16120">
            <v>0</v>
          </cell>
          <cell r="L16120">
            <v>800</v>
          </cell>
          <cell r="M16120">
            <v>0</v>
          </cell>
          <cell r="N16120">
            <v>0</v>
          </cell>
          <cell r="O16120">
            <v>3500</v>
          </cell>
          <cell r="P16120">
            <v>71693</v>
          </cell>
        </row>
        <row r="16121">
          <cell r="A16121" t="str">
            <v>20051003</v>
          </cell>
          <cell r="B16121" t="str">
            <v>0540</v>
          </cell>
          <cell r="C16121" t="str">
            <v>BL RF PRODUCTS</v>
          </cell>
          <cell r="D16121" t="str">
            <v>PL RF ACCESS SYSTEMS</v>
          </cell>
          <cell r="E16121" t="str">
            <v>BC</v>
          </cell>
          <cell r="F16121" t="str">
            <v>all categories</v>
          </cell>
          <cell r="G16121" t="str">
            <v>HK00</v>
          </cell>
          <cell r="H16121" t="str">
            <v>RDC APSH</v>
          </cell>
          <cell r="I16121" t="str">
            <v>RDC</v>
          </cell>
          <cell r="J16121">
            <v>17610</v>
          </cell>
          <cell r="K16121">
            <v>0</v>
          </cell>
          <cell r="L16121">
            <v>0</v>
          </cell>
          <cell r="M16121">
            <v>0</v>
          </cell>
          <cell r="N16121">
            <v>0</v>
          </cell>
          <cell r="O16121">
            <v>3500</v>
          </cell>
          <cell r="P16121">
            <v>21110</v>
          </cell>
        </row>
        <row r="16122">
          <cell r="A16122" t="str">
            <v>20051003</v>
          </cell>
          <cell r="B16122" t="str">
            <v>0540</v>
          </cell>
          <cell r="C16122" t="str">
            <v>BL RF PRODUCTS</v>
          </cell>
          <cell r="D16122" t="str">
            <v>PL RF ACCESS SYSTEMS</v>
          </cell>
          <cell r="E16122" t="str">
            <v>BC</v>
          </cell>
          <cell r="F16122" t="str">
            <v>all categories</v>
          </cell>
          <cell r="G16122" t="str">
            <v>NL00</v>
          </cell>
          <cell r="H16122" t="str">
            <v>RDC EU / TNT LOGISTICS BV</v>
          </cell>
          <cell r="I16122" t="str">
            <v>RDC</v>
          </cell>
          <cell r="J16122">
            <v>5508</v>
          </cell>
          <cell r="K16122">
            <v>0</v>
          </cell>
          <cell r="L16122">
            <v>0</v>
          </cell>
          <cell r="M16122">
            <v>0</v>
          </cell>
          <cell r="N16122">
            <v>0</v>
          </cell>
          <cell r="O16122">
            <v>0</v>
          </cell>
          <cell r="P16122">
            <v>5508</v>
          </cell>
        </row>
        <row r="16123">
          <cell r="A16123" t="str">
            <v>20051003</v>
          </cell>
          <cell r="B16123" t="str">
            <v>0540</v>
          </cell>
          <cell r="C16123" t="str">
            <v>BL RF PRODUCTS</v>
          </cell>
          <cell r="D16123" t="str">
            <v>PL RF ACCESS SYSTEMS</v>
          </cell>
          <cell r="E16123" t="str">
            <v>BC</v>
          </cell>
          <cell r="F16123" t="str">
            <v>all categories</v>
          </cell>
          <cell r="G16123" t="str">
            <v>PH11</v>
          </cell>
          <cell r="H16123" t="str">
            <v>IWH (BL Control) PSPI</v>
          </cell>
          <cell r="I16123" t="str">
            <v>IWH</v>
          </cell>
          <cell r="J16123">
            <v>126181</v>
          </cell>
          <cell r="K16123">
            <v>0</v>
          </cell>
          <cell r="L16123">
            <v>0</v>
          </cell>
          <cell r="M16123">
            <v>0</v>
          </cell>
          <cell r="N16123">
            <v>0</v>
          </cell>
          <cell r="O16123">
            <v>28804</v>
          </cell>
          <cell r="P16123">
            <v>154985</v>
          </cell>
        </row>
        <row r="16124">
          <cell r="A16124" t="str">
            <v>20051003</v>
          </cell>
          <cell r="B16124" t="str">
            <v>0540</v>
          </cell>
          <cell r="C16124" t="str">
            <v>BL RF PRODUCTS</v>
          </cell>
          <cell r="D16124" t="str">
            <v>PL RF ACCESS SYSTEMS</v>
          </cell>
          <cell r="E16124" t="str">
            <v>BC</v>
          </cell>
          <cell r="F16124" t="str">
            <v>all categories</v>
          </cell>
          <cell r="G16124" t="str">
            <v>PH70</v>
          </cell>
          <cell r="H16124" t="str">
            <v>AT PSPI</v>
          </cell>
          <cell r="I16124" t="str">
            <v>MFG</v>
          </cell>
          <cell r="J16124">
            <v>2402485</v>
          </cell>
          <cell r="K16124">
            <v>0</v>
          </cell>
          <cell r="L16124">
            <v>0</v>
          </cell>
          <cell r="M16124">
            <v>0</v>
          </cell>
          <cell r="N16124">
            <v>0</v>
          </cell>
          <cell r="O16124">
            <v>45870</v>
          </cell>
          <cell r="P16124">
            <v>2448355</v>
          </cell>
        </row>
        <row r="16125">
          <cell r="A16125" t="str">
            <v>20051003</v>
          </cell>
          <cell r="B16125" t="str">
            <v>0540</v>
          </cell>
          <cell r="C16125" t="str">
            <v>BL RF PRODUCTS</v>
          </cell>
          <cell r="D16125" t="str">
            <v>PL RF ACCESS SYSTEMS</v>
          </cell>
          <cell r="E16125" t="str">
            <v>BC</v>
          </cell>
          <cell r="F16125" t="str">
            <v>all categories</v>
          </cell>
          <cell r="G16125" t="str">
            <v>PH79</v>
          </cell>
          <cell r="H16125" t="str">
            <v>WT PSC</v>
          </cell>
          <cell r="I16125" t="str">
            <v>MFG</v>
          </cell>
          <cell r="J16125">
            <v>378</v>
          </cell>
          <cell r="K16125">
            <v>0</v>
          </cell>
          <cell r="L16125">
            <v>0</v>
          </cell>
          <cell r="M16125">
            <v>0</v>
          </cell>
          <cell r="N16125">
            <v>0</v>
          </cell>
          <cell r="O16125">
            <v>123</v>
          </cell>
          <cell r="P16125">
            <v>501</v>
          </cell>
        </row>
        <row r="16126">
          <cell r="A16126" t="str">
            <v>20051003</v>
          </cell>
          <cell r="B16126" t="str">
            <v>0540</v>
          </cell>
          <cell r="C16126" t="str">
            <v>BL RF PRODUCTS</v>
          </cell>
          <cell r="D16126" t="str">
            <v>PL RF ACCESS SYSTEMS</v>
          </cell>
          <cell r="E16126" t="str">
            <v>BC</v>
          </cell>
          <cell r="F16126" t="str">
            <v>all categories</v>
          </cell>
          <cell r="G16126" t="str">
            <v>TH70</v>
          </cell>
          <cell r="H16126" t="str">
            <v>AT PST</v>
          </cell>
          <cell r="I16126" t="str">
            <v>MFG</v>
          </cell>
          <cell r="J16126">
            <v>49464</v>
          </cell>
          <cell r="K16126">
            <v>0</v>
          </cell>
          <cell r="L16126">
            <v>0</v>
          </cell>
          <cell r="M16126">
            <v>0</v>
          </cell>
          <cell r="N16126">
            <v>0</v>
          </cell>
          <cell r="O16126">
            <v>0</v>
          </cell>
          <cell r="P16126">
            <v>49464</v>
          </cell>
        </row>
        <row r="16127">
          <cell r="A16127" t="str">
            <v>20051003</v>
          </cell>
          <cell r="B16127" t="str">
            <v>0540</v>
          </cell>
          <cell r="C16127" t="str">
            <v>BL RF PRODUCTS</v>
          </cell>
          <cell r="D16127" t="str">
            <v>PL RF ACCESS SYSTEMS</v>
          </cell>
          <cell r="E16127" t="str">
            <v>BC</v>
          </cell>
          <cell r="F16127" t="str">
            <v>all categories</v>
          </cell>
          <cell r="G16127" t="str">
            <v>US00</v>
          </cell>
          <cell r="H16127" t="str">
            <v>RDC NARSO</v>
          </cell>
          <cell r="I16127" t="str">
            <v>RDC</v>
          </cell>
          <cell r="J16127">
            <v>475</v>
          </cell>
          <cell r="K16127">
            <v>0</v>
          </cell>
          <cell r="L16127">
            <v>800</v>
          </cell>
          <cell r="M16127">
            <v>0</v>
          </cell>
          <cell r="N16127">
            <v>0</v>
          </cell>
          <cell r="O16127">
            <v>0</v>
          </cell>
          <cell r="P16127">
            <v>1275</v>
          </cell>
        </row>
        <row r="16128">
          <cell r="A16128" t="str">
            <v>20051003</v>
          </cell>
          <cell r="B16128" t="str">
            <v>0540</v>
          </cell>
          <cell r="C16128" t="str">
            <v>BL RF PRODUCTS</v>
          </cell>
          <cell r="D16128" t="str">
            <v>PL RF ACCESS SYSTEMS</v>
          </cell>
          <cell r="E16128" t="str">
            <v>BC</v>
          </cell>
          <cell r="F16128" t="str">
            <v>all categories</v>
          </cell>
          <cell r="G16128" t="str">
            <v>USTT</v>
          </cell>
          <cell r="H16128" t="str">
            <v>CSW Auto</v>
          </cell>
          <cell r="I16128" t="str">
            <v>RDC</v>
          </cell>
          <cell r="J16128">
            <v>43800</v>
          </cell>
          <cell r="K16128">
            <v>0</v>
          </cell>
          <cell r="L16128">
            <v>0</v>
          </cell>
          <cell r="M16128">
            <v>0</v>
          </cell>
          <cell r="N16128">
            <v>0</v>
          </cell>
          <cell r="O16128">
            <v>0</v>
          </cell>
          <cell r="P16128">
            <v>43800</v>
          </cell>
        </row>
        <row r="16129">
          <cell r="A16129" t="str">
            <v>20051003</v>
          </cell>
          <cell r="B16129" t="str">
            <v>0540</v>
          </cell>
          <cell r="C16129" t="str">
            <v>BL RF PRODUCTS</v>
          </cell>
          <cell r="D16129" t="str">
            <v>PL RF ACCESS SYSTEMS</v>
          </cell>
          <cell r="E16129" t="str">
            <v>BC</v>
          </cell>
          <cell r="F16129" t="str">
            <v>FP</v>
          </cell>
          <cell r="G16129" t="str">
            <v>all plants</v>
          </cell>
          <cell r="H16129" t="str">
            <v>all descriptions</v>
          </cell>
          <cell r="I16129" t="str">
            <v>all types</v>
          </cell>
          <cell r="J16129">
            <v>193574</v>
          </cell>
          <cell r="K16129">
            <v>0</v>
          </cell>
          <cell r="L16129">
            <v>800</v>
          </cell>
          <cell r="M16129">
            <v>0</v>
          </cell>
          <cell r="N16129">
            <v>0</v>
          </cell>
          <cell r="O16129">
            <v>32304</v>
          </cell>
          <cell r="P16129">
            <v>226678</v>
          </cell>
        </row>
        <row r="16130">
          <cell r="A16130" t="str">
            <v>20051003</v>
          </cell>
          <cell r="B16130" t="str">
            <v>0540</v>
          </cell>
          <cell r="C16130" t="str">
            <v>BL RF PRODUCTS</v>
          </cell>
          <cell r="D16130" t="str">
            <v>PL RF ACCESS SYSTEMS</v>
          </cell>
          <cell r="E16130" t="str">
            <v>BC</v>
          </cell>
          <cell r="F16130" t="str">
            <v>FP</v>
          </cell>
          <cell r="G16130" t="str">
            <v>all plants</v>
          </cell>
          <cell r="H16130" t="str">
            <v>all descriptions</v>
          </cell>
          <cell r="I16130" t="str">
            <v>RDC</v>
          </cell>
          <cell r="J16130">
            <v>67393</v>
          </cell>
          <cell r="K16130">
            <v>0</v>
          </cell>
          <cell r="L16130">
            <v>800</v>
          </cell>
          <cell r="M16130">
            <v>0</v>
          </cell>
          <cell r="N16130">
            <v>0</v>
          </cell>
          <cell r="O16130">
            <v>3500</v>
          </cell>
          <cell r="P16130">
            <v>71693</v>
          </cell>
        </row>
        <row r="16131">
          <cell r="A16131" t="str">
            <v>20051003</v>
          </cell>
          <cell r="B16131" t="str">
            <v>0540</v>
          </cell>
          <cell r="C16131" t="str">
            <v>BL RF PRODUCTS</v>
          </cell>
          <cell r="D16131" t="str">
            <v>PL RF ACCESS SYSTEMS</v>
          </cell>
          <cell r="E16131" t="str">
            <v>BC</v>
          </cell>
          <cell r="F16131" t="str">
            <v>FP</v>
          </cell>
          <cell r="G16131" t="str">
            <v>all plants</v>
          </cell>
          <cell r="H16131" t="str">
            <v>all descriptions</v>
          </cell>
          <cell r="I16131" t="str">
            <v>IWH</v>
          </cell>
          <cell r="J16131">
            <v>126181</v>
          </cell>
          <cell r="K16131">
            <v>0</v>
          </cell>
          <cell r="L16131">
            <v>0</v>
          </cell>
          <cell r="M16131">
            <v>0</v>
          </cell>
          <cell r="N16131">
            <v>0</v>
          </cell>
          <cell r="O16131">
            <v>28804</v>
          </cell>
          <cell r="P16131">
            <v>154985</v>
          </cell>
        </row>
        <row r="16132">
          <cell r="A16132" t="str">
            <v>20051003</v>
          </cell>
          <cell r="B16132" t="str">
            <v>0540</v>
          </cell>
          <cell r="C16132" t="str">
            <v>BL RF PRODUCTS</v>
          </cell>
          <cell r="D16132" t="str">
            <v>PL RF ACCESS SYSTEMS</v>
          </cell>
          <cell r="E16132" t="str">
            <v>BC</v>
          </cell>
          <cell r="F16132" t="str">
            <v>FP</v>
          </cell>
          <cell r="G16132" t="str">
            <v>HK00</v>
          </cell>
          <cell r="H16132" t="str">
            <v>RDC APSH</v>
          </cell>
          <cell r="I16132" t="str">
            <v>RDC</v>
          </cell>
          <cell r="J16132">
            <v>17610</v>
          </cell>
          <cell r="K16132">
            <v>0</v>
          </cell>
          <cell r="L16132">
            <v>0</v>
          </cell>
          <cell r="M16132">
            <v>0</v>
          </cell>
          <cell r="N16132">
            <v>0</v>
          </cell>
          <cell r="O16132">
            <v>3500</v>
          </cell>
          <cell r="P16132">
            <v>21110</v>
          </cell>
        </row>
        <row r="16133">
          <cell r="A16133" t="str">
            <v>20051003</v>
          </cell>
          <cell r="B16133" t="str">
            <v>0540</v>
          </cell>
          <cell r="C16133" t="str">
            <v>BL RF PRODUCTS</v>
          </cell>
          <cell r="D16133" t="str">
            <v>PL RF ACCESS SYSTEMS</v>
          </cell>
          <cell r="E16133" t="str">
            <v>BC</v>
          </cell>
          <cell r="F16133" t="str">
            <v>FP</v>
          </cell>
          <cell r="G16133" t="str">
            <v>NL00</v>
          </cell>
          <cell r="H16133" t="str">
            <v>RDC EU / TNT LOGISTICS BV</v>
          </cell>
          <cell r="I16133" t="str">
            <v>RDC</v>
          </cell>
          <cell r="J16133">
            <v>5508</v>
          </cell>
          <cell r="K16133">
            <v>0</v>
          </cell>
          <cell r="L16133">
            <v>0</v>
          </cell>
          <cell r="M16133">
            <v>0</v>
          </cell>
          <cell r="N16133">
            <v>0</v>
          </cell>
          <cell r="O16133">
            <v>0</v>
          </cell>
          <cell r="P16133">
            <v>5508</v>
          </cell>
        </row>
        <row r="16134">
          <cell r="A16134" t="str">
            <v>20051003</v>
          </cell>
          <cell r="B16134" t="str">
            <v>0540</v>
          </cell>
          <cell r="C16134" t="str">
            <v>BL RF PRODUCTS</v>
          </cell>
          <cell r="D16134" t="str">
            <v>PL RF ACCESS SYSTEMS</v>
          </cell>
          <cell r="E16134" t="str">
            <v>BC</v>
          </cell>
          <cell r="F16134" t="str">
            <v>FP</v>
          </cell>
          <cell r="G16134" t="str">
            <v>PH11</v>
          </cell>
          <cell r="H16134" t="str">
            <v>IWH (BL Control) PSPI</v>
          </cell>
          <cell r="I16134" t="str">
            <v>IWH</v>
          </cell>
          <cell r="J16134">
            <v>126181</v>
          </cell>
          <cell r="K16134">
            <v>0</v>
          </cell>
          <cell r="L16134">
            <v>0</v>
          </cell>
          <cell r="M16134">
            <v>0</v>
          </cell>
          <cell r="N16134">
            <v>0</v>
          </cell>
          <cell r="O16134">
            <v>28804</v>
          </cell>
          <cell r="P16134">
            <v>154985</v>
          </cell>
        </row>
        <row r="16135">
          <cell r="A16135" t="str">
            <v>20051003</v>
          </cell>
          <cell r="B16135" t="str">
            <v>0540</v>
          </cell>
          <cell r="C16135" t="str">
            <v>BL RF PRODUCTS</v>
          </cell>
          <cell r="D16135" t="str">
            <v>PL RF ACCESS SYSTEMS</v>
          </cell>
          <cell r="E16135" t="str">
            <v>BC</v>
          </cell>
          <cell r="F16135" t="str">
            <v>FP</v>
          </cell>
          <cell r="G16135" t="str">
            <v>US00</v>
          </cell>
          <cell r="H16135" t="str">
            <v>RDC NARSO</v>
          </cell>
          <cell r="I16135" t="str">
            <v>RDC</v>
          </cell>
          <cell r="J16135">
            <v>475</v>
          </cell>
          <cell r="K16135">
            <v>0</v>
          </cell>
          <cell r="L16135">
            <v>800</v>
          </cell>
          <cell r="M16135">
            <v>0</v>
          </cell>
          <cell r="N16135">
            <v>0</v>
          </cell>
          <cell r="O16135">
            <v>0</v>
          </cell>
          <cell r="P16135">
            <v>1275</v>
          </cell>
        </row>
        <row r="16136">
          <cell r="A16136" t="str">
            <v>20051003</v>
          </cell>
          <cell r="B16136" t="str">
            <v>0540</v>
          </cell>
          <cell r="C16136" t="str">
            <v>BL RF PRODUCTS</v>
          </cell>
          <cell r="D16136" t="str">
            <v>PL RF ACCESS SYSTEMS</v>
          </cell>
          <cell r="E16136" t="str">
            <v>BC</v>
          </cell>
          <cell r="F16136" t="str">
            <v>FP</v>
          </cell>
          <cell r="G16136" t="str">
            <v>USTT</v>
          </cell>
          <cell r="H16136" t="str">
            <v>CSW Auto</v>
          </cell>
          <cell r="I16136" t="str">
            <v>RDC</v>
          </cell>
          <cell r="J16136">
            <v>43800</v>
          </cell>
          <cell r="K16136">
            <v>0</v>
          </cell>
          <cell r="L16136">
            <v>0</v>
          </cell>
          <cell r="M16136">
            <v>0</v>
          </cell>
          <cell r="N16136">
            <v>0</v>
          </cell>
          <cell r="O16136">
            <v>0</v>
          </cell>
          <cell r="P16136">
            <v>43800</v>
          </cell>
        </row>
        <row r="16137">
          <cell r="A16137" t="str">
            <v>20051003</v>
          </cell>
          <cell r="B16137" t="str">
            <v>0540</v>
          </cell>
          <cell r="C16137" t="str">
            <v>BL RF PRODUCTS</v>
          </cell>
          <cell r="D16137" t="str">
            <v>PL RF ACCESS SYSTEMS</v>
          </cell>
          <cell r="E16137" t="str">
            <v>BC</v>
          </cell>
          <cell r="F16137" t="str">
            <v>WAFER</v>
          </cell>
          <cell r="G16137" t="str">
            <v>all plants</v>
          </cell>
          <cell r="H16137" t="str">
            <v>all descriptions</v>
          </cell>
          <cell r="I16137" t="str">
            <v>MFG</v>
          </cell>
          <cell r="J16137">
            <v>378</v>
          </cell>
          <cell r="K16137">
            <v>0</v>
          </cell>
          <cell r="L16137">
            <v>0</v>
          </cell>
          <cell r="M16137">
            <v>0</v>
          </cell>
          <cell r="N16137">
            <v>0</v>
          </cell>
          <cell r="O16137">
            <v>123</v>
          </cell>
          <cell r="P16137">
            <v>501</v>
          </cell>
        </row>
        <row r="16138">
          <cell r="A16138" t="str">
            <v>20051003</v>
          </cell>
          <cell r="B16138" t="str">
            <v>0540</v>
          </cell>
          <cell r="C16138" t="str">
            <v>BL RF PRODUCTS</v>
          </cell>
          <cell r="D16138" t="str">
            <v>PL RF ACCESS SYSTEMS</v>
          </cell>
          <cell r="E16138" t="str">
            <v>BC</v>
          </cell>
          <cell r="F16138" t="str">
            <v>WAFER</v>
          </cell>
          <cell r="G16138" t="str">
            <v>all plants</v>
          </cell>
          <cell r="H16138" t="str">
            <v>all descriptions</v>
          </cell>
          <cell r="I16138" t="str">
            <v>all types</v>
          </cell>
          <cell r="J16138">
            <v>378</v>
          </cell>
          <cell r="K16138">
            <v>0</v>
          </cell>
          <cell r="L16138">
            <v>0</v>
          </cell>
          <cell r="M16138">
            <v>0</v>
          </cell>
          <cell r="N16138">
            <v>0</v>
          </cell>
          <cell r="O16138">
            <v>123</v>
          </cell>
          <cell r="P16138">
            <v>501</v>
          </cell>
        </row>
        <row r="16139">
          <cell r="A16139" t="str">
            <v>20051003</v>
          </cell>
          <cell r="B16139" t="str">
            <v>0540</v>
          </cell>
          <cell r="C16139" t="str">
            <v>BL RF PRODUCTS</v>
          </cell>
          <cell r="D16139" t="str">
            <v>PL RF ACCESS SYSTEMS</v>
          </cell>
          <cell r="E16139" t="str">
            <v>BC</v>
          </cell>
          <cell r="F16139" t="str">
            <v>WAFER</v>
          </cell>
          <cell r="G16139" t="str">
            <v>PH79</v>
          </cell>
          <cell r="H16139" t="str">
            <v>WT PSC</v>
          </cell>
          <cell r="I16139" t="str">
            <v>MFG</v>
          </cell>
          <cell r="J16139">
            <v>378</v>
          </cell>
          <cell r="K16139">
            <v>0</v>
          </cell>
          <cell r="L16139">
            <v>0</v>
          </cell>
          <cell r="M16139">
            <v>0</v>
          </cell>
          <cell r="N16139">
            <v>0</v>
          </cell>
          <cell r="O16139">
            <v>123</v>
          </cell>
          <cell r="P16139">
            <v>501</v>
          </cell>
        </row>
        <row r="16140">
          <cell r="A16140" t="str">
            <v>20051003</v>
          </cell>
          <cell r="B16140" t="str">
            <v>0540</v>
          </cell>
          <cell r="C16140" t="str">
            <v>BL RF PRODUCTS</v>
          </cell>
          <cell r="D16140" t="str">
            <v>PL RF ACCESS SYSTEMS</v>
          </cell>
          <cell r="E16140" t="str">
            <v>BC</v>
          </cell>
          <cell r="F16140" t="str">
            <v>XTAL</v>
          </cell>
          <cell r="G16140" t="str">
            <v>all plants</v>
          </cell>
          <cell r="H16140" t="str">
            <v>all descriptions</v>
          </cell>
          <cell r="I16140" t="str">
            <v>all types</v>
          </cell>
          <cell r="J16140">
            <v>2451949</v>
          </cell>
          <cell r="K16140">
            <v>0</v>
          </cell>
          <cell r="L16140">
            <v>0</v>
          </cell>
          <cell r="M16140">
            <v>0</v>
          </cell>
          <cell r="N16140">
            <v>0</v>
          </cell>
          <cell r="O16140">
            <v>45870</v>
          </cell>
          <cell r="P16140">
            <v>2497819</v>
          </cell>
        </row>
        <row r="16141">
          <cell r="A16141" t="str">
            <v>20051003</v>
          </cell>
          <cell r="B16141" t="str">
            <v>0540</v>
          </cell>
          <cell r="C16141" t="str">
            <v>BL RF PRODUCTS</v>
          </cell>
          <cell r="D16141" t="str">
            <v>PL RF ACCESS SYSTEMS</v>
          </cell>
          <cell r="E16141" t="str">
            <v>BC</v>
          </cell>
          <cell r="F16141" t="str">
            <v>XTAL</v>
          </cell>
          <cell r="G16141" t="str">
            <v>all plants</v>
          </cell>
          <cell r="H16141" t="str">
            <v>all descriptions</v>
          </cell>
          <cell r="I16141" t="str">
            <v>MFG</v>
          </cell>
          <cell r="J16141">
            <v>2451949</v>
          </cell>
          <cell r="K16141">
            <v>0</v>
          </cell>
          <cell r="L16141">
            <v>0</v>
          </cell>
          <cell r="M16141">
            <v>0</v>
          </cell>
          <cell r="N16141">
            <v>0</v>
          </cell>
          <cell r="O16141">
            <v>45870</v>
          </cell>
          <cell r="P16141">
            <v>2497819</v>
          </cell>
        </row>
        <row r="16142">
          <cell r="A16142" t="str">
            <v>20051003</v>
          </cell>
          <cell r="B16142" t="str">
            <v>0540</v>
          </cell>
          <cell r="C16142" t="str">
            <v>BL RF PRODUCTS</v>
          </cell>
          <cell r="D16142" t="str">
            <v>PL RF ACCESS SYSTEMS</v>
          </cell>
          <cell r="E16142" t="str">
            <v>BC</v>
          </cell>
          <cell r="F16142" t="str">
            <v>XTAL</v>
          </cell>
          <cell r="G16142" t="str">
            <v>PH70</v>
          </cell>
          <cell r="H16142" t="str">
            <v>AT PSPI</v>
          </cell>
          <cell r="I16142" t="str">
            <v>MFG</v>
          </cell>
          <cell r="J16142">
            <v>2402485</v>
          </cell>
          <cell r="K16142">
            <v>0</v>
          </cell>
          <cell r="L16142">
            <v>0</v>
          </cell>
          <cell r="M16142">
            <v>0</v>
          </cell>
          <cell r="N16142">
            <v>0</v>
          </cell>
          <cell r="O16142">
            <v>45870</v>
          </cell>
          <cell r="P16142">
            <v>2448355</v>
          </cell>
        </row>
        <row r="16143">
          <cell r="A16143" t="str">
            <v>20051003</v>
          </cell>
          <cell r="B16143" t="str">
            <v>0540</v>
          </cell>
          <cell r="C16143" t="str">
            <v>BL RF PRODUCTS</v>
          </cell>
          <cell r="D16143" t="str">
            <v>PL RF ACCESS SYSTEMS</v>
          </cell>
          <cell r="E16143" t="str">
            <v>BC</v>
          </cell>
          <cell r="F16143" t="str">
            <v>XTAL</v>
          </cell>
          <cell r="G16143" t="str">
            <v>TH70</v>
          </cell>
          <cell r="H16143" t="str">
            <v>AT PST</v>
          </cell>
          <cell r="I16143" t="str">
            <v>MFG</v>
          </cell>
          <cell r="J16143">
            <v>49464</v>
          </cell>
          <cell r="K16143">
            <v>0</v>
          </cell>
          <cell r="L16143">
            <v>0</v>
          </cell>
          <cell r="M16143">
            <v>0</v>
          </cell>
          <cell r="N16143">
            <v>0</v>
          </cell>
          <cell r="O16143">
            <v>0</v>
          </cell>
          <cell r="P16143">
            <v>49464</v>
          </cell>
        </row>
        <row r="16144">
          <cell r="A16144" t="str">
            <v>20051003</v>
          </cell>
          <cell r="B16144" t="str">
            <v>0540</v>
          </cell>
          <cell r="C16144" t="str">
            <v>BL RF PRODUCTS</v>
          </cell>
          <cell r="D16144" t="str">
            <v>PL RF ACCESS SYSTEMS</v>
          </cell>
          <cell r="E16144" t="str">
            <v>NI</v>
          </cell>
          <cell r="F16144" t="str">
            <v>all categories</v>
          </cell>
          <cell r="G16144" t="str">
            <v>all plants</v>
          </cell>
          <cell r="H16144" t="str">
            <v>all descriptions</v>
          </cell>
          <cell r="I16144" t="str">
            <v>RDC</v>
          </cell>
          <cell r="J16144">
            <v>46471</v>
          </cell>
          <cell r="K16144">
            <v>0</v>
          </cell>
          <cell r="L16144">
            <v>4006785</v>
          </cell>
          <cell r="M16144">
            <v>0</v>
          </cell>
          <cell r="N16144">
            <v>0</v>
          </cell>
          <cell r="O16144">
            <v>0</v>
          </cell>
          <cell r="P16144">
            <v>4053256</v>
          </cell>
        </row>
        <row r="16145">
          <cell r="A16145" t="str">
            <v>20051003</v>
          </cell>
          <cell r="B16145" t="str">
            <v>0540</v>
          </cell>
          <cell r="C16145" t="str">
            <v>BL RF PRODUCTS</v>
          </cell>
          <cell r="D16145" t="str">
            <v>PL RF ACCESS SYSTEMS</v>
          </cell>
          <cell r="E16145" t="str">
            <v>NI</v>
          </cell>
          <cell r="F16145" t="str">
            <v>all categories</v>
          </cell>
          <cell r="G16145" t="str">
            <v>all plants</v>
          </cell>
          <cell r="H16145" t="str">
            <v>all descriptions</v>
          </cell>
          <cell r="I16145" t="str">
            <v>all types</v>
          </cell>
          <cell r="J16145">
            <v>2035812</v>
          </cell>
          <cell r="K16145">
            <v>0</v>
          </cell>
          <cell r="L16145">
            <v>4006785</v>
          </cell>
          <cell r="M16145">
            <v>0</v>
          </cell>
          <cell r="N16145">
            <v>0</v>
          </cell>
          <cell r="O16145">
            <v>513</v>
          </cell>
          <cell r="P16145">
            <v>6043110</v>
          </cell>
        </row>
        <row r="16146">
          <cell r="A16146" t="str">
            <v>20051003</v>
          </cell>
          <cell r="B16146" t="str">
            <v>0540</v>
          </cell>
          <cell r="C16146" t="str">
            <v>BL RF PRODUCTS</v>
          </cell>
          <cell r="D16146" t="str">
            <v>PL RF ACCESS SYSTEMS</v>
          </cell>
          <cell r="E16146" t="str">
            <v>NI</v>
          </cell>
          <cell r="F16146" t="str">
            <v>all categories</v>
          </cell>
          <cell r="G16146" t="str">
            <v>all plants</v>
          </cell>
          <cell r="H16146" t="str">
            <v>all descriptions</v>
          </cell>
          <cell r="I16146" t="str">
            <v>IWH</v>
          </cell>
          <cell r="J16146">
            <v>167459</v>
          </cell>
          <cell r="K16146">
            <v>0</v>
          </cell>
          <cell r="L16146">
            <v>0</v>
          </cell>
          <cell r="M16146">
            <v>0</v>
          </cell>
          <cell r="N16146">
            <v>0</v>
          </cell>
          <cell r="O16146">
            <v>490</v>
          </cell>
          <cell r="P16146">
            <v>167949</v>
          </cell>
        </row>
        <row r="16147">
          <cell r="A16147" t="str">
            <v>20051003</v>
          </cell>
          <cell r="B16147" t="str">
            <v>0540</v>
          </cell>
          <cell r="C16147" t="str">
            <v>BL RF PRODUCTS</v>
          </cell>
          <cell r="D16147" t="str">
            <v>PL RF ACCESS SYSTEMS</v>
          </cell>
          <cell r="E16147" t="str">
            <v>NI</v>
          </cell>
          <cell r="F16147" t="str">
            <v>all categories</v>
          </cell>
          <cell r="G16147" t="str">
            <v>all plants</v>
          </cell>
          <cell r="H16147" t="str">
            <v>all descriptions</v>
          </cell>
          <cell r="I16147" t="str">
            <v>MFG</v>
          </cell>
          <cell r="J16147">
            <v>1821882</v>
          </cell>
          <cell r="K16147">
            <v>0</v>
          </cell>
          <cell r="L16147">
            <v>0</v>
          </cell>
          <cell r="M16147">
            <v>0</v>
          </cell>
          <cell r="N16147">
            <v>0</v>
          </cell>
          <cell r="O16147">
            <v>23</v>
          </cell>
          <cell r="P16147">
            <v>1821905</v>
          </cell>
        </row>
        <row r="16148">
          <cell r="A16148" t="str">
            <v>20051003</v>
          </cell>
          <cell r="B16148" t="str">
            <v>0540</v>
          </cell>
          <cell r="C16148" t="str">
            <v>BL RF PRODUCTS</v>
          </cell>
          <cell r="D16148" t="str">
            <v>PL RF ACCESS SYSTEMS</v>
          </cell>
          <cell r="E16148" t="str">
            <v>NI</v>
          </cell>
          <cell r="F16148" t="str">
            <v>all categories</v>
          </cell>
          <cell r="G16148" t="str">
            <v>FR10</v>
          </cell>
          <cell r="H16148" t="str">
            <v>IWH (BL Control) Caen</v>
          </cell>
          <cell r="I16148" t="str">
            <v>IWH</v>
          </cell>
          <cell r="J16148">
            <v>0</v>
          </cell>
          <cell r="K16148">
            <v>0</v>
          </cell>
          <cell r="L16148">
            <v>0</v>
          </cell>
          <cell r="M16148">
            <v>0</v>
          </cell>
          <cell r="N16148">
            <v>0</v>
          </cell>
          <cell r="O16148">
            <v>490</v>
          </cell>
          <cell r="P16148">
            <v>490</v>
          </cell>
        </row>
        <row r="16149">
          <cell r="A16149" t="str">
            <v>20051003</v>
          </cell>
          <cell r="B16149" t="str">
            <v>0540</v>
          </cell>
          <cell r="C16149" t="str">
            <v>BL RF PRODUCTS</v>
          </cell>
          <cell r="D16149" t="str">
            <v>PL RF ACCESS SYSTEMS</v>
          </cell>
          <cell r="E16149" t="str">
            <v>NI</v>
          </cell>
          <cell r="F16149" t="str">
            <v>all categories</v>
          </cell>
          <cell r="G16149" t="str">
            <v>HK00</v>
          </cell>
          <cell r="H16149" t="str">
            <v>RDC APSH</v>
          </cell>
          <cell r="I16149" t="str">
            <v>RDC</v>
          </cell>
          <cell r="J16149">
            <v>46471</v>
          </cell>
          <cell r="K16149">
            <v>0</v>
          </cell>
          <cell r="L16149">
            <v>77038</v>
          </cell>
          <cell r="M16149">
            <v>0</v>
          </cell>
          <cell r="N16149">
            <v>0</v>
          </cell>
          <cell r="O16149">
            <v>0</v>
          </cell>
          <cell r="P16149">
            <v>123509</v>
          </cell>
        </row>
        <row r="16150">
          <cell r="A16150" t="str">
            <v>20051003</v>
          </cell>
          <cell r="B16150" t="str">
            <v>0540</v>
          </cell>
          <cell r="C16150" t="str">
            <v>BL RF PRODUCTS</v>
          </cell>
          <cell r="D16150" t="str">
            <v>PL RF ACCESS SYSTEMS</v>
          </cell>
          <cell r="E16150" t="str">
            <v>NI</v>
          </cell>
          <cell r="F16150" t="str">
            <v>all categories</v>
          </cell>
          <cell r="G16150" t="str">
            <v>NL79</v>
          </cell>
          <cell r="H16150" t="str">
            <v>Test IPON Nijmegen</v>
          </cell>
          <cell r="I16150" t="str">
            <v>MFG</v>
          </cell>
          <cell r="J16150">
            <v>0</v>
          </cell>
          <cell r="K16150">
            <v>0</v>
          </cell>
          <cell r="L16150">
            <v>0</v>
          </cell>
          <cell r="M16150">
            <v>0</v>
          </cell>
          <cell r="N16150">
            <v>0</v>
          </cell>
          <cell r="O16150">
            <v>23</v>
          </cell>
          <cell r="P16150">
            <v>23</v>
          </cell>
        </row>
        <row r="16151">
          <cell r="A16151" t="str">
            <v>20051003</v>
          </cell>
          <cell r="B16151" t="str">
            <v>0540</v>
          </cell>
          <cell r="C16151" t="str">
            <v>BL RF PRODUCTS</v>
          </cell>
          <cell r="D16151" t="str">
            <v>PL RF ACCESS SYSTEMS</v>
          </cell>
          <cell r="E16151" t="str">
            <v>NI</v>
          </cell>
          <cell r="F16151" t="str">
            <v>all categories</v>
          </cell>
          <cell r="G16151" t="str">
            <v>TH10</v>
          </cell>
          <cell r="H16151" t="str">
            <v>IWH (BL control) PST</v>
          </cell>
          <cell r="I16151" t="str">
            <v>IWH</v>
          </cell>
          <cell r="J16151">
            <v>91183</v>
          </cell>
          <cell r="K16151">
            <v>0</v>
          </cell>
          <cell r="L16151">
            <v>0</v>
          </cell>
          <cell r="M16151">
            <v>0</v>
          </cell>
          <cell r="N16151">
            <v>0</v>
          </cell>
          <cell r="O16151">
            <v>0</v>
          </cell>
          <cell r="P16151">
            <v>91183</v>
          </cell>
        </row>
        <row r="16152">
          <cell r="A16152" t="str">
            <v>20051003</v>
          </cell>
          <cell r="B16152" t="str">
            <v>0540</v>
          </cell>
          <cell r="C16152" t="str">
            <v>BL RF PRODUCTS</v>
          </cell>
          <cell r="D16152" t="str">
            <v>PL RF ACCESS SYSTEMS</v>
          </cell>
          <cell r="E16152" t="str">
            <v>NI</v>
          </cell>
          <cell r="F16152" t="str">
            <v>all categories</v>
          </cell>
          <cell r="G16152" t="str">
            <v>TH70</v>
          </cell>
          <cell r="H16152" t="str">
            <v>AT PST</v>
          </cell>
          <cell r="I16152" t="str">
            <v>MFG</v>
          </cell>
          <cell r="J16152">
            <v>315399</v>
          </cell>
          <cell r="K16152">
            <v>0</v>
          </cell>
          <cell r="L16152">
            <v>0</v>
          </cell>
          <cell r="M16152">
            <v>0</v>
          </cell>
          <cell r="N16152">
            <v>0</v>
          </cell>
          <cell r="O16152">
            <v>0</v>
          </cell>
          <cell r="P16152">
            <v>315399</v>
          </cell>
        </row>
        <row r="16153">
          <cell r="A16153" t="str">
            <v>20051003</v>
          </cell>
          <cell r="B16153" t="str">
            <v>0540</v>
          </cell>
          <cell r="C16153" t="str">
            <v>BL RF PRODUCTS</v>
          </cell>
          <cell r="D16153" t="str">
            <v>PL RF ACCESS SYSTEMS</v>
          </cell>
          <cell r="E16153" t="str">
            <v>NI</v>
          </cell>
          <cell r="F16153" t="str">
            <v>all categories</v>
          </cell>
          <cell r="G16153" t="str">
            <v>TW10</v>
          </cell>
          <cell r="H16153" t="str">
            <v>IWH (BL Control) PSK</v>
          </cell>
          <cell r="I16153" t="str">
            <v>IWH</v>
          </cell>
          <cell r="J16153">
            <v>76276</v>
          </cell>
          <cell r="K16153">
            <v>0</v>
          </cell>
          <cell r="L16153">
            <v>0</v>
          </cell>
          <cell r="M16153">
            <v>0</v>
          </cell>
          <cell r="N16153">
            <v>0</v>
          </cell>
          <cell r="O16153">
            <v>0</v>
          </cell>
          <cell r="P16153">
            <v>76276</v>
          </cell>
        </row>
        <row r="16154">
          <cell r="A16154" t="str">
            <v>20051003</v>
          </cell>
          <cell r="B16154" t="str">
            <v>0540</v>
          </cell>
          <cell r="C16154" t="str">
            <v>BL RF PRODUCTS</v>
          </cell>
          <cell r="D16154" t="str">
            <v>PL RF ACCESS SYSTEMS</v>
          </cell>
          <cell r="E16154" t="str">
            <v>NI</v>
          </cell>
          <cell r="F16154" t="str">
            <v>all categories</v>
          </cell>
          <cell r="G16154" t="str">
            <v>TW70</v>
          </cell>
          <cell r="H16154" t="str">
            <v>AT PSK</v>
          </cell>
          <cell r="I16154" t="str">
            <v>MFG</v>
          </cell>
          <cell r="J16154">
            <v>1506483</v>
          </cell>
          <cell r="K16154">
            <v>0</v>
          </cell>
          <cell r="L16154">
            <v>0</v>
          </cell>
          <cell r="M16154">
            <v>0</v>
          </cell>
          <cell r="N16154">
            <v>0</v>
          </cell>
          <cell r="O16154">
            <v>0</v>
          </cell>
          <cell r="P16154">
            <v>1506483</v>
          </cell>
        </row>
        <row r="16155">
          <cell r="A16155" t="str">
            <v>20051003</v>
          </cell>
          <cell r="B16155" t="str">
            <v>0540</v>
          </cell>
          <cell r="C16155" t="str">
            <v>BL RF PRODUCTS</v>
          </cell>
          <cell r="D16155" t="str">
            <v>PL RF ACCESS SYSTEMS</v>
          </cell>
          <cell r="E16155" t="str">
            <v>NI</v>
          </cell>
          <cell r="F16155" t="str">
            <v>all categories</v>
          </cell>
          <cell r="G16155" t="str">
            <v>US00</v>
          </cell>
          <cell r="H16155" t="str">
            <v>RDC NARSO</v>
          </cell>
          <cell r="I16155" t="str">
            <v>RDC</v>
          </cell>
          <cell r="J16155">
            <v>0</v>
          </cell>
          <cell r="K16155">
            <v>0</v>
          </cell>
          <cell r="L16155">
            <v>3929747</v>
          </cell>
          <cell r="M16155">
            <v>0</v>
          </cell>
          <cell r="N16155">
            <v>0</v>
          </cell>
          <cell r="O16155">
            <v>0</v>
          </cell>
          <cell r="P16155">
            <v>3929747</v>
          </cell>
        </row>
        <row r="16156">
          <cell r="A16156" t="str">
            <v>20051003</v>
          </cell>
          <cell r="B16156" t="str">
            <v>0540</v>
          </cell>
          <cell r="C16156" t="str">
            <v>BL RF PRODUCTS</v>
          </cell>
          <cell r="D16156" t="str">
            <v>PL RF ACCESS SYSTEMS</v>
          </cell>
          <cell r="E16156" t="str">
            <v>NI</v>
          </cell>
          <cell r="F16156" t="str">
            <v>FP</v>
          </cell>
          <cell r="G16156" t="str">
            <v>all plants</v>
          </cell>
          <cell r="H16156" t="str">
            <v>all descriptions</v>
          </cell>
          <cell r="I16156" t="str">
            <v>RDC</v>
          </cell>
          <cell r="J16156">
            <v>46471</v>
          </cell>
          <cell r="K16156">
            <v>0</v>
          </cell>
          <cell r="L16156">
            <v>4006785</v>
          </cell>
          <cell r="M16156">
            <v>0</v>
          </cell>
          <cell r="N16156">
            <v>0</v>
          </cell>
          <cell r="O16156">
            <v>0</v>
          </cell>
          <cell r="P16156">
            <v>4053256</v>
          </cell>
        </row>
        <row r="16157">
          <cell r="A16157" t="str">
            <v>20051003</v>
          </cell>
          <cell r="B16157" t="str">
            <v>0540</v>
          </cell>
          <cell r="C16157" t="str">
            <v>BL RF PRODUCTS</v>
          </cell>
          <cell r="D16157" t="str">
            <v>PL RF ACCESS SYSTEMS</v>
          </cell>
          <cell r="E16157" t="str">
            <v>NI</v>
          </cell>
          <cell r="F16157" t="str">
            <v>FP</v>
          </cell>
          <cell r="G16157" t="str">
            <v>all plants</v>
          </cell>
          <cell r="H16157" t="str">
            <v>all descriptions</v>
          </cell>
          <cell r="I16157" t="str">
            <v>all types</v>
          </cell>
          <cell r="J16157">
            <v>213930</v>
          </cell>
          <cell r="K16157">
            <v>0</v>
          </cell>
          <cell r="L16157">
            <v>4006785</v>
          </cell>
          <cell r="M16157">
            <v>0</v>
          </cell>
          <cell r="N16157">
            <v>0</v>
          </cell>
          <cell r="O16157">
            <v>490</v>
          </cell>
          <cell r="P16157">
            <v>4221205</v>
          </cell>
        </row>
        <row r="16158">
          <cell r="A16158" t="str">
            <v>20051003</v>
          </cell>
          <cell r="B16158" t="str">
            <v>0540</v>
          </cell>
          <cell r="C16158" t="str">
            <v>BL RF PRODUCTS</v>
          </cell>
          <cell r="D16158" t="str">
            <v>PL RF ACCESS SYSTEMS</v>
          </cell>
          <cell r="E16158" t="str">
            <v>NI</v>
          </cell>
          <cell r="F16158" t="str">
            <v>FP</v>
          </cell>
          <cell r="G16158" t="str">
            <v>all plants</v>
          </cell>
          <cell r="H16158" t="str">
            <v>all descriptions</v>
          </cell>
          <cell r="I16158" t="str">
            <v>IWH</v>
          </cell>
          <cell r="J16158">
            <v>167459</v>
          </cell>
          <cell r="K16158">
            <v>0</v>
          </cell>
          <cell r="L16158">
            <v>0</v>
          </cell>
          <cell r="M16158">
            <v>0</v>
          </cell>
          <cell r="N16158">
            <v>0</v>
          </cell>
          <cell r="O16158">
            <v>490</v>
          </cell>
          <cell r="P16158">
            <v>167949</v>
          </cell>
        </row>
        <row r="16159">
          <cell r="A16159" t="str">
            <v>20051003</v>
          </cell>
          <cell r="B16159" t="str">
            <v>0540</v>
          </cell>
          <cell r="C16159" t="str">
            <v>BL RF PRODUCTS</v>
          </cell>
          <cell r="D16159" t="str">
            <v>PL RF ACCESS SYSTEMS</v>
          </cell>
          <cell r="E16159" t="str">
            <v>NI</v>
          </cell>
          <cell r="F16159" t="str">
            <v>FP</v>
          </cell>
          <cell r="G16159" t="str">
            <v>FR10</v>
          </cell>
          <cell r="H16159" t="str">
            <v>IWH (BL Control) Caen</v>
          </cell>
          <cell r="I16159" t="str">
            <v>IWH</v>
          </cell>
          <cell r="J16159">
            <v>0</v>
          </cell>
          <cell r="K16159">
            <v>0</v>
          </cell>
          <cell r="L16159">
            <v>0</v>
          </cell>
          <cell r="M16159">
            <v>0</v>
          </cell>
          <cell r="N16159">
            <v>0</v>
          </cell>
          <cell r="O16159">
            <v>490</v>
          </cell>
          <cell r="P16159">
            <v>490</v>
          </cell>
        </row>
        <row r="16160">
          <cell r="A16160" t="str">
            <v>20051003</v>
          </cell>
          <cell r="B16160" t="str">
            <v>0540</v>
          </cell>
          <cell r="C16160" t="str">
            <v>BL RF PRODUCTS</v>
          </cell>
          <cell r="D16160" t="str">
            <v>PL RF ACCESS SYSTEMS</v>
          </cell>
          <cell r="E16160" t="str">
            <v>NI</v>
          </cell>
          <cell r="F16160" t="str">
            <v>FP</v>
          </cell>
          <cell r="G16160" t="str">
            <v>HK00</v>
          </cell>
          <cell r="H16160" t="str">
            <v>RDC APSH</v>
          </cell>
          <cell r="I16160" t="str">
            <v>RDC</v>
          </cell>
          <cell r="J16160">
            <v>46471</v>
          </cell>
          <cell r="K16160">
            <v>0</v>
          </cell>
          <cell r="L16160">
            <v>77038</v>
          </cell>
          <cell r="M16160">
            <v>0</v>
          </cell>
          <cell r="N16160">
            <v>0</v>
          </cell>
          <cell r="O16160">
            <v>0</v>
          </cell>
          <cell r="P16160">
            <v>123509</v>
          </cell>
        </row>
        <row r="16161">
          <cell r="A16161" t="str">
            <v>20051003</v>
          </cell>
          <cell r="B16161" t="str">
            <v>0540</v>
          </cell>
          <cell r="C16161" t="str">
            <v>BL RF PRODUCTS</v>
          </cell>
          <cell r="D16161" t="str">
            <v>PL RF ACCESS SYSTEMS</v>
          </cell>
          <cell r="E16161" t="str">
            <v>NI</v>
          </cell>
          <cell r="F16161" t="str">
            <v>FP</v>
          </cell>
          <cell r="G16161" t="str">
            <v>TH10</v>
          </cell>
          <cell r="H16161" t="str">
            <v>IWH (BL control) PST</v>
          </cell>
          <cell r="I16161" t="str">
            <v>IWH</v>
          </cell>
          <cell r="J16161">
            <v>91183</v>
          </cell>
          <cell r="K16161">
            <v>0</v>
          </cell>
          <cell r="L16161">
            <v>0</v>
          </cell>
          <cell r="M16161">
            <v>0</v>
          </cell>
          <cell r="N16161">
            <v>0</v>
          </cell>
          <cell r="O16161">
            <v>0</v>
          </cell>
          <cell r="P16161">
            <v>91183</v>
          </cell>
        </row>
        <row r="16162">
          <cell r="A16162" t="str">
            <v>20051003</v>
          </cell>
          <cell r="B16162" t="str">
            <v>0540</v>
          </cell>
          <cell r="C16162" t="str">
            <v>BL RF PRODUCTS</v>
          </cell>
          <cell r="D16162" t="str">
            <v>PL RF ACCESS SYSTEMS</v>
          </cell>
          <cell r="E16162" t="str">
            <v>NI</v>
          </cell>
          <cell r="F16162" t="str">
            <v>FP</v>
          </cell>
          <cell r="G16162" t="str">
            <v>TW10</v>
          </cell>
          <cell r="H16162" t="str">
            <v>IWH (BL Control) PSK</v>
          </cell>
          <cell r="I16162" t="str">
            <v>IWH</v>
          </cell>
          <cell r="J16162">
            <v>76276</v>
          </cell>
          <cell r="K16162">
            <v>0</v>
          </cell>
          <cell r="L16162">
            <v>0</v>
          </cell>
          <cell r="M16162">
            <v>0</v>
          </cell>
          <cell r="N16162">
            <v>0</v>
          </cell>
          <cell r="O16162">
            <v>0</v>
          </cell>
          <cell r="P16162">
            <v>76276</v>
          </cell>
        </row>
        <row r="16163">
          <cell r="A16163" t="str">
            <v>20051003</v>
          </cell>
          <cell r="B16163" t="str">
            <v>0540</v>
          </cell>
          <cell r="C16163" t="str">
            <v>BL RF PRODUCTS</v>
          </cell>
          <cell r="D16163" t="str">
            <v>PL RF ACCESS SYSTEMS</v>
          </cell>
          <cell r="E16163" t="str">
            <v>NI</v>
          </cell>
          <cell r="F16163" t="str">
            <v>FP</v>
          </cell>
          <cell r="G16163" t="str">
            <v>US00</v>
          </cell>
          <cell r="H16163" t="str">
            <v>RDC NARSO</v>
          </cell>
          <cell r="I16163" t="str">
            <v>RDC</v>
          </cell>
          <cell r="J16163">
            <v>0</v>
          </cell>
          <cell r="K16163">
            <v>0</v>
          </cell>
          <cell r="L16163">
            <v>3929747</v>
          </cell>
          <cell r="M16163">
            <v>0</v>
          </cell>
          <cell r="N16163">
            <v>0</v>
          </cell>
          <cell r="O16163">
            <v>0</v>
          </cell>
          <cell r="P16163">
            <v>3929747</v>
          </cell>
        </row>
        <row r="16164">
          <cell r="A16164" t="str">
            <v>20051003</v>
          </cell>
          <cell r="B16164" t="str">
            <v>0540</v>
          </cell>
          <cell r="C16164" t="str">
            <v>BL RF PRODUCTS</v>
          </cell>
          <cell r="D16164" t="str">
            <v>PL RF ACCESS SYSTEMS</v>
          </cell>
          <cell r="E16164" t="str">
            <v>NI</v>
          </cell>
          <cell r="F16164" t="str">
            <v>WAFER</v>
          </cell>
          <cell r="G16164" t="str">
            <v>all plants</v>
          </cell>
          <cell r="H16164" t="str">
            <v>all descriptions</v>
          </cell>
          <cell r="I16164" t="str">
            <v>MFG</v>
          </cell>
          <cell r="J16164">
            <v>0</v>
          </cell>
          <cell r="K16164">
            <v>0</v>
          </cell>
          <cell r="L16164">
            <v>0</v>
          </cell>
          <cell r="M16164">
            <v>0</v>
          </cell>
          <cell r="N16164">
            <v>0</v>
          </cell>
          <cell r="O16164">
            <v>23</v>
          </cell>
          <cell r="P16164">
            <v>23</v>
          </cell>
        </row>
        <row r="16165">
          <cell r="A16165" t="str">
            <v>20051003</v>
          </cell>
          <cell r="B16165" t="str">
            <v>0540</v>
          </cell>
          <cell r="C16165" t="str">
            <v>BL RF PRODUCTS</v>
          </cell>
          <cell r="D16165" t="str">
            <v>PL RF ACCESS SYSTEMS</v>
          </cell>
          <cell r="E16165" t="str">
            <v>NI</v>
          </cell>
          <cell r="F16165" t="str">
            <v>WAFER</v>
          </cell>
          <cell r="G16165" t="str">
            <v>all plants</v>
          </cell>
          <cell r="H16165" t="str">
            <v>all descriptions</v>
          </cell>
          <cell r="I16165" t="str">
            <v>all types</v>
          </cell>
          <cell r="J16165">
            <v>0</v>
          </cell>
          <cell r="K16165">
            <v>0</v>
          </cell>
          <cell r="L16165">
            <v>0</v>
          </cell>
          <cell r="M16165">
            <v>0</v>
          </cell>
          <cell r="N16165">
            <v>0</v>
          </cell>
          <cell r="O16165">
            <v>23</v>
          </cell>
          <cell r="P16165">
            <v>23</v>
          </cell>
        </row>
        <row r="16166">
          <cell r="A16166" t="str">
            <v>20051003</v>
          </cell>
          <cell r="B16166" t="str">
            <v>0540</v>
          </cell>
          <cell r="C16166" t="str">
            <v>BL RF PRODUCTS</v>
          </cell>
          <cell r="D16166" t="str">
            <v>PL RF ACCESS SYSTEMS</v>
          </cell>
          <cell r="E16166" t="str">
            <v>NI</v>
          </cell>
          <cell r="F16166" t="str">
            <v>WAFER</v>
          </cell>
          <cell r="G16166" t="str">
            <v>NL79</v>
          </cell>
          <cell r="H16166" t="str">
            <v>Test IPON Nijmegen</v>
          </cell>
          <cell r="I16166" t="str">
            <v>MFG</v>
          </cell>
          <cell r="J16166">
            <v>0</v>
          </cell>
          <cell r="K16166">
            <v>0</v>
          </cell>
          <cell r="L16166">
            <v>0</v>
          </cell>
          <cell r="M16166">
            <v>0</v>
          </cell>
          <cell r="N16166">
            <v>0</v>
          </cell>
          <cell r="O16166">
            <v>23</v>
          </cell>
          <cell r="P16166">
            <v>23</v>
          </cell>
        </row>
        <row r="16167">
          <cell r="A16167" t="str">
            <v>20051003</v>
          </cell>
          <cell r="B16167" t="str">
            <v>0540</v>
          </cell>
          <cell r="C16167" t="str">
            <v>BL RF PRODUCTS</v>
          </cell>
          <cell r="D16167" t="str">
            <v>PL RF ACCESS SYSTEMS</v>
          </cell>
          <cell r="E16167" t="str">
            <v>NI</v>
          </cell>
          <cell r="F16167" t="str">
            <v>XTAL</v>
          </cell>
          <cell r="G16167" t="str">
            <v>all plants</v>
          </cell>
          <cell r="H16167" t="str">
            <v>all descriptions</v>
          </cell>
          <cell r="I16167" t="str">
            <v>all types</v>
          </cell>
          <cell r="J16167">
            <v>1821882</v>
          </cell>
          <cell r="K16167">
            <v>0</v>
          </cell>
          <cell r="L16167">
            <v>0</v>
          </cell>
          <cell r="M16167">
            <v>0</v>
          </cell>
          <cell r="N16167">
            <v>0</v>
          </cell>
          <cell r="O16167">
            <v>0</v>
          </cell>
          <cell r="P16167">
            <v>1821882</v>
          </cell>
        </row>
        <row r="16168">
          <cell r="A16168" t="str">
            <v>20051003</v>
          </cell>
          <cell r="B16168" t="str">
            <v>0540</v>
          </cell>
          <cell r="C16168" t="str">
            <v>BL RF PRODUCTS</v>
          </cell>
          <cell r="D16168" t="str">
            <v>PL RF ACCESS SYSTEMS</v>
          </cell>
          <cell r="E16168" t="str">
            <v>NI</v>
          </cell>
          <cell r="F16168" t="str">
            <v>XTAL</v>
          </cell>
          <cell r="G16168" t="str">
            <v>all plants</v>
          </cell>
          <cell r="H16168" t="str">
            <v>all descriptions</v>
          </cell>
          <cell r="I16168" t="str">
            <v>MFG</v>
          </cell>
          <cell r="J16168">
            <v>1821882</v>
          </cell>
          <cell r="K16168">
            <v>0</v>
          </cell>
          <cell r="L16168">
            <v>0</v>
          </cell>
          <cell r="M16168">
            <v>0</v>
          </cell>
          <cell r="N16168">
            <v>0</v>
          </cell>
          <cell r="O16168">
            <v>0</v>
          </cell>
          <cell r="P16168">
            <v>1821882</v>
          </cell>
        </row>
        <row r="16169">
          <cell r="A16169" t="str">
            <v>20051003</v>
          </cell>
          <cell r="B16169" t="str">
            <v>0540</v>
          </cell>
          <cell r="C16169" t="str">
            <v>BL RF PRODUCTS</v>
          </cell>
          <cell r="D16169" t="str">
            <v>PL RF ACCESS SYSTEMS</v>
          </cell>
          <cell r="E16169" t="str">
            <v>NI</v>
          </cell>
          <cell r="F16169" t="str">
            <v>XTAL</v>
          </cell>
          <cell r="G16169" t="str">
            <v>TH70</v>
          </cell>
          <cell r="H16169" t="str">
            <v>AT PST</v>
          </cell>
          <cell r="I16169" t="str">
            <v>MFG</v>
          </cell>
          <cell r="J16169">
            <v>315399</v>
          </cell>
          <cell r="K16169">
            <v>0</v>
          </cell>
          <cell r="L16169">
            <v>0</v>
          </cell>
          <cell r="M16169">
            <v>0</v>
          </cell>
          <cell r="N16169">
            <v>0</v>
          </cell>
          <cell r="O16169">
            <v>0</v>
          </cell>
          <cell r="P16169">
            <v>315399</v>
          </cell>
        </row>
        <row r="16170">
          <cell r="A16170" t="str">
            <v>20051003</v>
          </cell>
          <cell r="B16170" t="str">
            <v>0540</v>
          </cell>
          <cell r="C16170" t="str">
            <v>BL RF PRODUCTS</v>
          </cell>
          <cell r="D16170" t="str">
            <v>PL RF ACCESS SYSTEMS</v>
          </cell>
          <cell r="E16170" t="str">
            <v>NI</v>
          </cell>
          <cell r="F16170" t="str">
            <v>XTAL</v>
          </cell>
          <cell r="G16170" t="str">
            <v>TW70</v>
          </cell>
          <cell r="H16170" t="str">
            <v>AT PSK</v>
          </cell>
          <cell r="I16170" t="str">
            <v>MFG</v>
          </cell>
          <cell r="J16170">
            <v>1506483</v>
          </cell>
          <cell r="K16170">
            <v>0</v>
          </cell>
          <cell r="L16170">
            <v>0</v>
          </cell>
          <cell r="M16170">
            <v>0</v>
          </cell>
          <cell r="N16170">
            <v>0</v>
          </cell>
          <cell r="O16170">
            <v>0</v>
          </cell>
          <cell r="P16170">
            <v>1506483</v>
          </cell>
        </row>
        <row r="16171">
          <cell r="A16171" t="str">
            <v>20051003</v>
          </cell>
          <cell r="B16171" t="str">
            <v>0540</v>
          </cell>
          <cell r="C16171" t="str">
            <v>BL RF PRODUCTS</v>
          </cell>
          <cell r="D16171" t="str">
            <v>PL RF ACCESS SYSTEMS</v>
          </cell>
          <cell r="E16171" t="str">
            <v>NI-OLD</v>
          </cell>
          <cell r="F16171" t="str">
            <v>all categories</v>
          </cell>
          <cell r="G16171" t="str">
            <v>all plants</v>
          </cell>
          <cell r="H16171" t="str">
            <v>all descriptions</v>
          </cell>
          <cell r="I16171" t="str">
            <v>TRN</v>
          </cell>
          <cell r="J16171">
            <v>0</v>
          </cell>
          <cell r="K16171">
            <v>0</v>
          </cell>
          <cell r="L16171">
            <v>0</v>
          </cell>
          <cell r="M16171">
            <v>0</v>
          </cell>
          <cell r="N16171">
            <v>0</v>
          </cell>
          <cell r="O16171">
            <v>90</v>
          </cell>
          <cell r="P16171">
            <v>90</v>
          </cell>
        </row>
        <row r="16172">
          <cell r="A16172" t="str">
            <v>20051003</v>
          </cell>
          <cell r="B16172" t="str">
            <v>0540</v>
          </cell>
          <cell r="C16172" t="str">
            <v>BL RF PRODUCTS</v>
          </cell>
          <cell r="D16172" t="str">
            <v>PL RF ACCESS SYSTEMS</v>
          </cell>
          <cell r="E16172" t="str">
            <v>NI-OLD</v>
          </cell>
          <cell r="F16172" t="str">
            <v>all categories</v>
          </cell>
          <cell r="G16172" t="str">
            <v>all plants</v>
          </cell>
          <cell r="H16172" t="str">
            <v>all descriptions</v>
          </cell>
          <cell r="I16172" t="str">
            <v>RDC</v>
          </cell>
          <cell r="J16172">
            <v>15300</v>
          </cell>
          <cell r="K16172">
            <v>0</v>
          </cell>
          <cell r="L16172">
            <v>223350</v>
          </cell>
          <cell r="M16172">
            <v>0</v>
          </cell>
          <cell r="N16172">
            <v>0</v>
          </cell>
          <cell r="O16172">
            <v>0</v>
          </cell>
          <cell r="P16172">
            <v>238650</v>
          </cell>
        </row>
        <row r="16173">
          <cell r="A16173" t="str">
            <v>20051003</v>
          </cell>
          <cell r="B16173" t="str">
            <v>0540</v>
          </cell>
          <cell r="C16173" t="str">
            <v>BL RF PRODUCTS</v>
          </cell>
          <cell r="D16173" t="str">
            <v>PL RF ACCESS SYSTEMS</v>
          </cell>
          <cell r="E16173" t="str">
            <v>NI-OLD</v>
          </cell>
          <cell r="F16173" t="str">
            <v>all categories</v>
          </cell>
          <cell r="G16173" t="str">
            <v>all plants</v>
          </cell>
          <cell r="H16173" t="str">
            <v>all descriptions</v>
          </cell>
          <cell r="I16173" t="str">
            <v>MFG</v>
          </cell>
          <cell r="J16173">
            <v>2655694</v>
          </cell>
          <cell r="K16173">
            <v>0</v>
          </cell>
          <cell r="L16173">
            <v>0</v>
          </cell>
          <cell r="M16173">
            <v>0</v>
          </cell>
          <cell r="N16173">
            <v>0</v>
          </cell>
          <cell r="O16173">
            <v>12878</v>
          </cell>
          <cell r="P16173">
            <v>2668572</v>
          </cell>
        </row>
        <row r="16174">
          <cell r="A16174" t="str">
            <v>20051003</v>
          </cell>
          <cell r="B16174" t="str">
            <v>0540</v>
          </cell>
          <cell r="C16174" t="str">
            <v>BL RF PRODUCTS</v>
          </cell>
          <cell r="D16174" t="str">
            <v>PL RF ACCESS SYSTEMS</v>
          </cell>
          <cell r="E16174" t="str">
            <v>NI-OLD</v>
          </cell>
          <cell r="F16174" t="str">
            <v>all categories</v>
          </cell>
          <cell r="G16174" t="str">
            <v>all plants</v>
          </cell>
          <cell r="H16174" t="str">
            <v>all descriptions</v>
          </cell>
          <cell r="I16174" t="str">
            <v>all types</v>
          </cell>
          <cell r="J16174">
            <v>2696764</v>
          </cell>
          <cell r="K16174">
            <v>0</v>
          </cell>
          <cell r="L16174">
            <v>223350</v>
          </cell>
          <cell r="M16174">
            <v>0</v>
          </cell>
          <cell r="N16174">
            <v>0</v>
          </cell>
          <cell r="O16174">
            <v>14768</v>
          </cell>
          <cell r="P16174">
            <v>2934882</v>
          </cell>
        </row>
        <row r="16175">
          <cell r="A16175" t="str">
            <v>20051003</v>
          </cell>
          <cell r="B16175" t="str">
            <v>0540</v>
          </cell>
          <cell r="C16175" t="str">
            <v>BL RF PRODUCTS</v>
          </cell>
          <cell r="D16175" t="str">
            <v>PL RF ACCESS SYSTEMS</v>
          </cell>
          <cell r="E16175" t="str">
            <v>NI-OLD</v>
          </cell>
          <cell r="F16175" t="str">
            <v>all categories</v>
          </cell>
          <cell r="G16175" t="str">
            <v>all plants</v>
          </cell>
          <cell r="H16175" t="str">
            <v>all descriptions</v>
          </cell>
          <cell r="I16175" t="str">
            <v>IWH</v>
          </cell>
          <cell r="J16175">
            <v>25770</v>
          </cell>
          <cell r="K16175">
            <v>0</v>
          </cell>
          <cell r="L16175">
            <v>0</v>
          </cell>
          <cell r="M16175">
            <v>0</v>
          </cell>
          <cell r="N16175">
            <v>0</v>
          </cell>
          <cell r="O16175">
            <v>1800</v>
          </cell>
          <cell r="P16175">
            <v>27570</v>
          </cell>
        </row>
        <row r="16176">
          <cell r="A16176" t="str">
            <v>20051003</v>
          </cell>
          <cell r="B16176" t="str">
            <v>0540</v>
          </cell>
          <cell r="C16176" t="str">
            <v>BL RF PRODUCTS</v>
          </cell>
          <cell r="D16176" t="str">
            <v>PL RF ACCESS SYSTEMS</v>
          </cell>
          <cell r="E16176" t="str">
            <v>NI-OLD</v>
          </cell>
          <cell r="F16176" t="str">
            <v>all categories</v>
          </cell>
          <cell r="G16176" t="str">
            <v>HK00</v>
          </cell>
          <cell r="H16176" t="str">
            <v>RDC APSH</v>
          </cell>
          <cell r="I16176" t="str">
            <v>RDC</v>
          </cell>
          <cell r="J16176">
            <v>4500</v>
          </cell>
          <cell r="K16176">
            <v>0</v>
          </cell>
          <cell r="L16176">
            <v>0</v>
          </cell>
          <cell r="M16176">
            <v>0</v>
          </cell>
          <cell r="N16176">
            <v>0</v>
          </cell>
          <cell r="O16176">
            <v>0</v>
          </cell>
          <cell r="P16176">
            <v>4500</v>
          </cell>
        </row>
        <row r="16177">
          <cell r="A16177" t="str">
            <v>20051003</v>
          </cell>
          <cell r="B16177" t="str">
            <v>0540</v>
          </cell>
          <cell r="C16177" t="str">
            <v>BL RF PRODUCTS</v>
          </cell>
          <cell r="D16177" t="str">
            <v>PL RF ACCESS SYSTEMS</v>
          </cell>
          <cell r="E16177" t="str">
            <v>NI-OLD</v>
          </cell>
          <cell r="F16177" t="str">
            <v>all categories</v>
          </cell>
          <cell r="G16177" t="str">
            <v>NL00</v>
          </cell>
          <cell r="H16177" t="str">
            <v>RDC EU / TNT LOGISTICS BV</v>
          </cell>
          <cell r="I16177" t="str">
            <v>RDC</v>
          </cell>
          <cell r="J16177">
            <v>10800</v>
          </cell>
          <cell r="K16177">
            <v>0</v>
          </cell>
          <cell r="L16177">
            <v>0</v>
          </cell>
          <cell r="M16177">
            <v>0</v>
          </cell>
          <cell r="N16177">
            <v>0</v>
          </cell>
          <cell r="O16177">
            <v>0</v>
          </cell>
          <cell r="P16177">
            <v>10800</v>
          </cell>
        </row>
        <row r="16178">
          <cell r="A16178" t="str">
            <v>20051003</v>
          </cell>
          <cell r="B16178" t="str">
            <v>0540</v>
          </cell>
          <cell r="C16178" t="str">
            <v>BL RF PRODUCTS</v>
          </cell>
          <cell r="D16178" t="str">
            <v>PL RF ACCESS SYSTEMS</v>
          </cell>
          <cell r="E16178" t="str">
            <v>NI-OLD</v>
          </cell>
          <cell r="F16178" t="str">
            <v>all categories</v>
          </cell>
          <cell r="G16178" t="str">
            <v>NL10</v>
          </cell>
          <cell r="H16178" t="str">
            <v>IWH (BL Control) Nijmegen</v>
          </cell>
          <cell r="I16178" t="str">
            <v>IWH</v>
          </cell>
          <cell r="J16178">
            <v>3250</v>
          </cell>
          <cell r="K16178">
            <v>0</v>
          </cell>
          <cell r="L16178">
            <v>0</v>
          </cell>
          <cell r="M16178">
            <v>0</v>
          </cell>
          <cell r="N16178">
            <v>0</v>
          </cell>
          <cell r="O16178">
            <v>0</v>
          </cell>
          <cell r="P16178">
            <v>3250</v>
          </cell>
        </row>
        <row r="16179">
          <cell r="A16179" t="str">
            <v>20051003</v>
          </cell>
          <cell r="B16179" t="str">
            <v>0540</v>
          </cell>
          <cell r="C16179" t="str">
            <v>BL RF PRODUCTS</v>
          </cell>
          <cell r="D16179" t="str">
            <v>PL RF ACCESS SYSTEMS</v>
          </cell>
          <cell r="E16179" t="str">
            <v>NI-OLD</v>
          </cell>
          <cell r="F16179" t="str">
            <v>all categories</v>
          </cell>
          <cell r="G16179" t="str">
            <v>NL79</v>
          </cell>
          <cell r="H16179" t="str">
            <v>Test IPON Nijmegen</v>
          </cell>
          <cell r="I16179" t="str">
            <v>MFG</v>
          </cell>
          <cell r="J16179">
            <v>0</v>
          </cell>
          <cell r="K16179">
            <v>0</v>
          </cell>
          <cell r="L16179">
            <v>0</v>
          </cell>
          <cell r="M16179">
            <v>0</v>
          </cell>
          <cell r="N16179">
            <v>0</v>
          </cell>
          <cell r="O16179">
            <v>298</v>
          </cell>
          <cell r="P16179">
            <v>298</v>
          </cell>
        </row>
        <row r="16180">
          <cell r="A16180" t="str">
            <v>20051003</v>
          </cell>
          <cell r="B16180" t="str">
            <v>0540</v>
          </cell>
          <cell r="C16180" t="str">
            <v>BL RF PRODUCTS</v>
          </cell>
          <cell r="D16180" t="str">
            <v>PL RF ACCESS SYSTEMS</v>
          </cell>
          <cell r="E16180" t="str">
            <v>NI-OLD</v>
          </cell>
          <cell r="F16180" t="str">
            <v>all categories</v>
          </cell>
          <cell r="G16180" t="str">
            <v>PH10</v>
          </cell>
          <cell r="H16180" t="str">
            <v>IWH (BL Control) PSC</v>
          </cell>
          <cell r="I16180" t="str">
            <v>IWH</v>
          </cell>
          <cell r="J16180">
            <v>12290</v>
          </cell>
          <cell r="K16180">
            <v>0</v>
          </cell>
          <cell r="L16180">
            <v>0</v>
          </cell>
          <cell r="M16180">
            <v>0</v>
          </cell>
          <cell r="N16180">
            <v>0</v>
          </cell>
          <cell r="O16180">
            <v>0</v>
          </cell>
          <cell r="P16180">
            <v>12290</v>
          </cell>
        </row>
        <row r="16181">
          <cell r="A16181" t="str">
            <v>20051003</v>
          </cell>
          <cell r="B16181" t="str">
            <v>0540</v>
          </cell>
          <cell r="C16181" t="str">
            <v>BL RF PRODUCTS</v>
          </cell>
          <cell r="D16181" t="str">
            <v>PL RF ACCESS SYSTEMS</v>
          </cell>
          <cell r="E16181" t="str">
            <v>NI-OLD</v>
          </cell>
          <cell r="F16181" t="str">
            <v>all categories</v>
          </cell>
          <cell r="G16181" t="str">
            <v>PH71</v>
          </cell>
          <cell r="H16181" t="str">
            <v>AT PSC</v>
          </cell>
          <cell r="I16181" t="str">
            <v>MFG</v>
          </cell>
          <cell r="J16181">
            <v>147334</v>
          </cell>
          <cell r="K16181">
            <v>0</v>
          </cell>
          <cell r="L16181">
            <v>0</v>
          </cell>
          <cell r="M16181">
            <v>0</v>
          </cell>
          <cell r="N16181">
            <v>0</v>
          </cell>
          <cell r="O16181">
            <v>11538</v>
          </cell>
          <cell r="P16181">
            <v>158872</v>
          </cell>
        </row>
        <row r="16182">
          <cell r="A16182" t="str">
            <v>20051003</v>
          </cell>
          <cell r="B16182" t="str">
            <v>0540</v>
          </cell>
          <cell r="C16182" t="str">
            <v>BL RF PRODUCTS</v>
          </cell>
          <cell r="D16182" t="str">
            <v>PL RF ACCESS SYSTEMS</v>
          </cell>
          <cell r="E16182" t="str">
            <v>NI-OLD</v>
          </cell>
          <cell r="F16182" t="str">
            <v>all categories</v>
          </cell>
          <cell r="G16182" t="str">
            <v>TH70</v>
          </cell>
          <cell r="H16182" t="str">
            <v>AT PST</v>
          </cell>
          <cell r="I16182" t="str">
            <v>MFG</v>
          </cell>
          <cell r="J16182">
            <v>76914</v>
          </cell>
          <cell r="K16182">
            <v>0</v>
          </cell>
          <cell r="L16182">
            <v>0</v>
          </cell>
          <cell r="M16182">
            <v>0</v>
          </cell>
          <cell r="N16182">
            <v>0</v>
          </cell>
          <cell r="O16182">
            <v>0</v>
          </cell>
          <cell r="P16182">
            <v>76914</v>
          </cell>
        </row>
        <row r="16183">
          <cell r="A16183" t="str">
            <v>20051003</v>
          </cell>
          <cell r="B16183" t="str">
            <v>0540</v>
          </cell>
          <cell r="C16183" t="str">
            <v>BL RF PRODUCTS</v>
          </cell>
          <cell r="D16183" t="str">
            <v>PL RF ACCESS SYSTEMS</v>
          </cell>
          <cell r="E16183" t="str">
            <v>NI-OLD</v>
          </cell>
          <cell r="F16183" t="str">
            <v>all categories</v>
          </cell>
          <cell r="G16183" t="str">
            <v>TW10</v>
          </cell>
          <cell r="H16183" t="str">
            <v>IWH (BL Control) PSK</v>
          </cell>
          <cell r="I16183" t="str">
            <v>IWH</v>
          </cell>
          <cell r="J16183">
            <v>10230</v>
          </cell>
          <cell r="K16183">
            <v>0</v>
          </cell>
          <cell r="L16183">
            <v>0</v>
          </cell>
          <cell r="M16183">
            <v>0</v>
          </cell>
          <cell r="N16183">
            <v>0</v>
          </cell>
          <cell r="O16183">
            <v>1800</v>
          </cell>
          <cell r="P16183">
            <v>12030</v>
          </cell>
        </row>
        <row r="16184">
          <cell r="A16184" t="str">
            <v>20051003</v>
          </cell>
          <cell r="B16184" t="str">
            <v>0540</v>
          </cell>
          <cell r="C16184" t="str">
            <v>BL RF PRODUCTS</v>
          </cell>
          <cell r="D16184" t="str">
            <v>PL RF ACCESS SYSTEMS</v>
          </cell>
          <cell r="E16184" t="str">
            <v>NI-OLD</v>
          </cell>
          <cell r="F16184" t="str">
            <v>all categories</v>
          </cell>
          <cell r="G16184" t="str">
            <v>TW70</v>
          </cell>
          <cell r="H16184" t="str">
            <v>AT PSK</v>
          </cell>
          <cell r="I16184" t="str">
            <v>MFG</v>
          </cell>
          <cell r="J16184">
            <v>2431446</v>
          </cell>
          <cell r="K16184">
            <v>0</v>
          </cell>
          <cell r="L16184">
            <v>0</v>
          </cell>
          <cell r="M16184">
            <v>0</v>
          </cell>
          <cell r="N16184">
            <v>0</v>
          </cell>
          <cell r="O16184">
            <v>1042</v>
          </cell>
          <cell r="P16184">
            <v>2432488</v>
          </cell>
        </row>
        <row r="16185">
          <cell r="A16185" t="str">
            <v>20051003</v>
          </cell>
          <cell r="B16185" t="str">
            <v>0540</v>
          </cell>
          <cell r="C16185" t="str">
            <v>BL RF PRODUCTS</v>
          </cell>
          <cell r="D16185" t="str">
            <v>PL RF ACCESS SYSTEMS</v>
          </cell>
          <cell r="E16185" t="str">
            <v>NI-OLD</v>
          </cell>
          <cell r="F16185" t="str">
            <v>all categories</v>
          </cell>
          <cell r="G16185" t="str">
            <v>US00</v>
          </cell>
          <cell r="H16185" t="str">
            <v>RDC NARSO</v>
          </cell>
          <cell r="I16185" t="str">
            <v>RDC</v>
          </cell>
          <cell r="J16185">
            <v>0</v>
          </cell>
          <cell r="K16185">
            <v>0</v>
          </cell>
          <cell r="L16185">
            <v>223350</v>
          </cell>
          <cell r="M16185">
            <v>0</v>
          </cell>
          <cell r="N16185">
            <v>0</v>
          </cell>
          <cell r="O16185">
            <v>0</v>
          </cell>
          <cell r="P16185">
            <v>223350</v>
          </cell>
        </row>
        <row r="16186">
          <cell r="A16186" t="str">
            <v>20051003</v>
          </cell>
          <cell r="B16186" t="str">
            <v>0540</v>
          </cell>
          <cell r="C16186" t="str">
            <v>BL RF PRODUCTS</v>
          </cell>
          <cell r="D16186" t="str">
            <v>PL RF ACCESS SYSTEMS</v>
          </cell>
          <cell r="E16186" t="str">
            <v>NI-OLD</v>
          </cell>
          <cell r="F16186" t="str">
            <v>all categories</v>
          </cell>
          <cell r="G16186" t="str">
            <v>US01</v>
          </cell>
          <cell r="H16186" t="str">
            <v>TRN NA</v>
          </cell>
          <cell r="I16186" t="str">
            <v>TRN</v>
          </cell>
          <cell r="J16186">
            <v>0</v>
          </cell>
          <cell r="K16186">
            <v>0</v>
          </cell>
          <cell r="L16186">
            <v>0</v>
          </cell>
          <cell r="M16186">
            <v>0</v>
          </cell>
          <cell r="N16186">
            <v>0</v>
          </cell>
          <cell r="O16186">
            <v>90</v>
          </cell>
          <cell r="P16186">
            <v>90</v>
          </cell>
        </row>
        <row r="16187">
          <cell r="A16187" t="str">
            <v>20051003</v>
          </cell>
          <cell r="B16187" t="str">
            <v>0540</v>
          </cell>
          <cell r="C16187" t="str">
            <v>BL RF PRODUCTS</v>
          </cell>
          <cell r="D16187" t="str">
            <v>PL RF ACCESS SYSTEMS</v>
          </cell>
          <cell r="E16187" t="str">
            <v>NI-OLD</v>
          </cell>
          <cell r="F16187" t="str">
            <v>FP</v>
          </cell>
          <cell r="G16187" t="str">
            <v>all plants</v>
          </cell>
          <cell r="H16187" t="str">
            <v>all descriptions</v>
          </cell>
          <cell r="I16187" t="str">
            <v>all types</v>
          </cell>
          <cell r="J16187">
            <v>41070</v>
          </cell>
          <cell r="K16187">
            <v>0</v>
          </cell>
          <cell r="L16187">
            <v>223350</v>
          </cell>
          <cell r="M16187">
            <v>0</v>
          </cell>
          <cell r="N16187">
            <v>0</v>
          </cell>
          <cell r="O16187">
            <v>3207</v>
          </cell>
          <cell r="P16187">
            <v>267627</v>
          </cell>
        </row>
        <row r="16188">
          <cell r="A16188" t="str">
            <v>20051003</v>
          </cell>
          <cell r="B16188" t="str">
            <v>0540</v>
          </cell>
          <cell r="C16188" t="str">
            <v>BL RF PRODUCTS</v>
          </cell>
          <cell r="D16188" t="str">
            <v>PL RF ACCESS SYSTEMS</v>
          </cell>
          <cell r="E16188" t="str">
            <v>NI-OLD</v>
          </cell>
          <cell r="F16188" t="str">
            <v>FP</v>
          </cell>
          <cell r="G16188" t="str">
            <v>all plants</v>
          </cell>
          <cell r="H16188" t="str">
            <v>all descriptions</v>
          </cell>
          <cell r="I16188" t="str">
            <v>RDC</v>
          </cell>
          <cell r="J16188">
            <v>15300</v>
          </cell>
          <cell r="K16188">
            <v>0</v>
          </cell>
          <cell r="L16188">
            <v>223350</v>
          </cell>
          <cell r="M16188">
            <v>0</v>
          </cell>
          <cell r="N16188">
            <v>0</v>
          </cell>
          <cell r="O16188">
            <v>0</v>
          </cell>
          <cell r="P16188">
            <v>238650</v>
          </cell>
        </row>
        <row r="16189">
          <cell r="A16189" t="str">
            <v>20051003</v>
          </cell>
          <cell r="B16189" t="str">
            <v>0540</v>
          </cell>
          <cell r="C16189" t="str">
            <v>BL RF PRODUCTS</v>
          </cell>
          <cell r="D16189" t="str">
            <v>PL RF ACCESS SYSTEMS</v>
          </cell>
          <cell r="E16189" t="str">
            <v>NI-OLD</v>
          </cell>
          <cell r="F16189" t="str">
            <v>FP</v>
          </cell>
          <cell r="G16189" t="str">
            <v>all plants</v>
          </cell>
          <cell r="H16189" t="str">
            <v>all descriptions</v>
          </cell>
          <cell r="I16189" t="str">
            <v>TRN</v>
          </cell>
          <cell r="J16189">
            <v>0</v>
          </cell>
          <cell r="K16189">
            <v>0</v>
          </cell>
          <cell r="L16189">
            <v>0</v>
          </cell>
          <cell r="M16189">
            <v>0</v>
          </cell>
          <cell r="N16189">
            <v>0</v>
          </cell>
          <cell r="O16189">
            <v>90</v>
          </cell>
          <cell r="P16189">
            <v>90</v>
          </cell>
        </row>
        <row r="16190">
          <cell r="A16190" t="str">
            <v>20051003</v>
          </cell>
          <cell r="B16190" t="str">
            <v>0540</v>
          </cell>
          <cell r="C16190" t="str">
            <v>BL RF PRODUCTS</v>
          </cell>
          <cell r="D16190" t="str">
            <v>PL RF ACCESS SYSTEMS</v>
          </cell>
          <cell r="E16190" t="str">
            <v>NI-OLD</v>
          </cell>
          <cell r="F16190" t="str">
            <v>FP</v>
          </cell>
          <cell r="G16190" t="str">
            <v>all plants</v>
          </cell>
          <cell r="H16190" t="str">
            <v>all descriptions</v>
          </cell>
          <cell r="I16190" t="str">
            <v>MFG</v>
          </cell>
          <cell r="J16190">
            <v>0</v>
          </cell>
          <cell r="K16190">
            <v>0</v>
          </cell>
          <cell r="L16190">
            <v>0</v>
          </cell>
          <cell r="M16190">
            <v>0</v>
          </cell>
          <cell r="N16190">
            <v>0</v>
          </cell>
          <cell r="O16190">
            <v>1317</v>
          </cell>
          <cell r="P16190">
            <v>1317</v>
          </cell>
        </row>
        <row r="16191">
          <cell r="A16191" t="str">
            <v>20051003</v>
          </cell>
          <cell r="B16191" t="str">
            <v>0540</v>
          </cell>
          <cell r="C16191" t="str">
            <v>BL RF PRODUCTS</v>
          </cell>
          <cell r="D16191" t="str">
            <v>PL RF ACCESS SYSTEMS</v>
          </cell>
          <cell r="E16191" t="str">
            <v>NI-OLD</v>
          </cell>
          <cell r="F16191" t="str">
            <v>FP</v>
          </cell>
          <cell r="G16191" t="str">
            <v>all plants</v>
          </cell>
          <cell r="H16191" t="str">
            <v>all descriptions</v>
          </cell>
          <cell r="I16191" t="str">
            <v>IWH</v>
          </cell>
          <cell r="J16191">
            <v>25770</v>
          </cell>
          <cell r="K16191">
            <v>0</v>
          </cell>
          <cell r="L16191">
            <v>0</v>
          </cell>
          <cell r="M16191">
            <v>0</v>
          </cell>
          <cell r="N16191">
            <v>0</v>
          </cell>
          <cell r="O16191">
            <v>1800</v>
          </cell>
          <cell r="P16191">
            <v>27570</v>
          </cell>
        </row>
        <row r="16192">
          <cell r="A16192" t="str">
            <v>20051003</v>
          </cell>
          <cell r="B16192" t="str">
            <v>0540</v>
          </cell>
          <cell r="C16192" t="str">
            <v>BL RF PRODUCTS</v>
          </cell>
          <cell r="D16192" t="str">
            <v>PL RF ACCESS SYSTEMS</v>
          </cell>
          <cell r="E16192" t="str">
            <v>NI-OLD</v>
          </cell>
          <cell r="F16192" t="str">
            <v>FP</v>
          </cell>
          <cell r="G16192" t="str">
            <v>HK00</v>
          </cell>
          <cell r="H16192" t="str">
            <v>RDC APSH</v>
          </cell>
          <cell r="I16192" t="str">
            <v>RDC</v>
          </cell>
          <cell r="J16192">
            <v>4500</v>
          </cell>
          <cell r="K16192">
            <v>0</v>
          </cell>
          <cell r="L16192">
            <v>0</v>
          </cell>
          <cell r="M16192">
            <v>0</v>
          </cell>
          <cell r="N16192">
            <v>0</v>
          </cell>
          <cell r="O16192">
            <v>0</v>
          </cell>
          <cell r="P16192">
            <v>4500</v>
          </cell>
        </row>
        <row r="16193">
          <cell r="A16193" t="str">
            <v>20051003</v>
          </cell>
          <cell r="B16193" t="str">
            <v>0540</v>
          </cell>
          <cell r="C16193" t="str">
            <v>BL RF PRODUCTS</v>
          </cell>
          <cell r="D16193" t="str">
            <v>PL RF ACCESS SYSTEMS</v>
          </cell>
          <cell r="E16193" t="str">
            <v>NI-OLD</v>
          </cell>
          <cell r="F16193" t="str">
            <v>FP</v>
          </cell>
          <cell r="G16193" t="str">
            <v>NL00</v>
          </cell>
          <cell r="H16193" t="str">
            <v>RDC EU / TNT LOGISTICS BV</v>
          </cell>
          <cell r="I16193" t="str">
            <v>RDC</v>
          </cell>
          <cell r="J16193">
            <v>10800</v>
          </cell>
          <cell r="K16193">
            <v>0</v>
          </cell>
          <cell r="L16193">
            <v>0</v>
          </cell>
          <cell r="M16193">
            <v>0</v>
          </cell>
          <cell r="N16193">
            <v>0</v>
          </cell>
          <cell r="O16193">
            <v>0</v>
          </cell>
          <cell r="P16193">
            <v>10800</v>
          </cell>
        </row>
        <row r="16194">
          <cell r="A16194" t="str">
            <v>20051003</v>
          </cell>
          <cell r="B16194" t="str">
            <v>0540</v>
          </cell>
          <cell r="C16194" t="str">
            <v>BL RF PRODUCTS</v>
          </cell>
          <cell r="D16194" t="str">
            <v>PL RF ACCESS SYSTEMS</v>
          </cell>
          <cell r="E16194" t="str">
            <v>NI-OLD</v>
          </cell>
          <cell r="F16194" t="str">
            <v>FP</v>
          </cell>
          <cell r="G16194" t="str">
            <v>NL10</v>
          </cell>
          <cell r="H16194" t="str">
            <v>IWH (BL Control) Nijmegen</v>
          </cell>
          <cell r="I16194" t="str">
            <v>IWH</v>
          </cell>
          <cell r="J16194">
            <v>3250</v>
          </cell>
          <cell r="K16194">
            <v>0</v>
          </cell>
          <cell r="L16194">
            <v>0</v>
          </cell>
          <cell r="M16194">
            <v>0</v>
          </cell>
          <cell r="N16194">
            <v>0</v>
          </cell>
          <cell r="O16194">
            <v>0</v>
          </cell>
          <cell r="P16194">
            <v>3250</v>
          </cell>
        </row>
        <row r="16195">
          <cell r="A16195" t="str">
            <v>20051003</v>
          </cell>
          <cell r="B16195" t="str">
            <v>0540</v>
          </cell>
          <cell r="C16195" t="str">
            <v>BL RF PRODUCTS</v>
          </cell>
          <cell r="D16195" t="str">
            <v>PL RF ACCESS SYSTEMS</v>
          </cell>
          <cell r="E16195" t="str">
            <v>NI-OLD</v>
          </cell>
          <cell r="F16195" t="str">
            <v>FP</v>
          </cell>
          <cell r="G16195" t="str">
            <v>NL79</v>
          </cell>
          <cell r="H16195" t="str">
            <v>Test IPON Nijmegen</v>
          </cell>
          <cell r="I16195" t="str">
            <v>MFG</v>
          </cell>
          <cell r="J16195">
            <v>0</v>
          </cell>
          <cell r="K16195">
            <v>0</v>
          </cell>
          <cell r="L16195">
            <v>0</v>
          </cell>
          <cell r="M16195">
            <v>0</v>
          </cell>
          <cell r="N16195">
            <v>0</v>
          </cell>
          <cell r="O16195">
            <v>275</v>
          </cell>
          <cell r="P16195">
            <v>275</v>
          </cell>
        </row>
        <row r="16196">
          <cell r="A16196" t="str">
            <v>20051003</v>
          </cell>
          <cell r="B16196" t="str">
            <v>0540</v>
          </cell>
          <cell r="C16196" t="str">
            <v>BL RF PRODUCTS</v>
          </cell>
          <cell r="D16196" t="str">
            <v>PL RF ACCESS SYSTEMS</v>
          </cell>
          <cell r="E16196" t="str">
            <v>NI-OLD</v>
          </cell>
          <cell r="F16196" t="str">
            <v>FP</v>
          </cell>
          <cell r="G16196" t="str">
            <v>PH10</v>
          </cell>
          <cell r="H16196" t="str">
            <v>IWH (BL Control) PSC</v>
          </cell>
          <cell r="I16196" t="str">
            <v>IWH</v>
          </cell>
          <cell r="J16196">
            <v>12290</v>
          </cell>
          <cell r="K16196">
            <v>0</v>
          </cell>
          <cell r="L16196">
            <v>0</v>
          </cell>
          <cell r="M16196">
            <v>0</v>
          </cell>
          <cell r="N16196">
            <v>0</v>
          </cell>
          <cell r="O16196">
            <v>0</v>
          </cell>
          <cell r="P16196">
            <v>12290</v>
          </cell>
        </row>
        <row r="16197">
          <cell r="A16197" t="str">
            <v>20051003</v>
          </cell>
          <cell r="B16197" t="str">
            <v>0540</v>
          </cell>
          <cell r="C16197" t="str">
            <v>BL RF PRODUCTS</v>
          </cell>
          <cell r="D16197" t="str">
            <v>PL RF ACCESS SYSTEMS</v>
          </cell>
          <cell r="E16197" t="str">
            <v>NI-OLD</v>
          </cell>
          <cell r="F16197" t="str">
            <v>FP</v>
          </cell>
          <cell r="G16197" t="str">
            <v>TW10</v>
          </cell>
          <cell r="H16197" t="str">
            <v>IWH (BL Control) PSK</v>
          </cell>
          <cell r="I16197" t="str">
            <v>IWH</v>
          </cell>
          <cell r="J16197">
            <v>10230</v>
          </cell>
          <cell r="K16197">
            <v>0</v>
          </cell>
          <cell r="L16197">
            <v>0</v>
          </cell>
          <cell r="M16197">
            <v>0</v>
          </cell>
          <cell r="N16197">
            <v>0</v>
          </cell>
          <cell r="O16197">
            <v>1800</v>
          </cell>
          <cell r="P16197">
            <v>12030</v>
          </cell>
        </row>
        <row r="16198">
          <cell r="A16198" t="str">
            <v>20051003</v>
          </cell>
          <cell r="B16198" t="str">
            <v>0540</v>
          </cell>
          <cell r="C16198" t="str">
            <v>BL RF PRODUCTS</v>
          </cell>
          <cell r="D16198" t="str">
            <v>PL RF ACCESS SYSTEMS</v>
          </cell>
          <cell r="E16198" t="str">
            <v>NI-OLD</v>
          </cell>
          <cell r="F16198" t="str">
            <v>FP</v>
          </cell>
          <cell r="G16198" t="str">
            <v>TW70</v>
          </cell>
          <cell r="H16198" t="str">
            <v>AT PSK</v>
          </cell>
          <cell r="I16198" t="str">
            <v>MFG</v>
          </cell>
          <cell r="J16198">
            <v>0</v>
          </cell>
          <cell r="K16198">
            <v>0</v>
          </cell>
          <cell r="L16198">
            <v>0</v>
          </cell>
          <cell r="M16198">
            <v>0</v>
          </cell>
          <cell r="N16198">
            <v>0</v>
          </cell>
          <cell r="O16198">
            <v>1042</v>
          </cell>
          <cell r="P16198">
            <v>1042</v>
          </cell>
        </row>
        <row r="16199">
          <cell r="A16199" t="str">
            <v>20051003</v>
          </cell>
          <cell r="B16199" t="str">
            <v>0540</v>
          </cell>
          <cell r="C16199" t="str">
            <v>BL RF PRODUCTS</v>
          </cell>
          <cell r="D16199" t="str">
            <v>PL RF ACCESS SYSTEMS</v>
          </cell>
          <cell r="E16199" t="str">
            <v>NI-OLD</v>
          </cell>
          <cell r="F16199" t="str">
            <v>FP</v>
          </cell>
          <cell r="G16199" t="str">
            <v>US00</v>
          </cell>
          <cell r="H16199" t="str">
            <v>RDC NARSO</v>
          </cell>
          <cell r="I16199" t="str">
            <v>RDC</v>
          </cell>
          <cell r="J16199">
            <v>0</v>
          </cell>
          <cell r="K16199">
            <v>0</v>
          </cell>
          <cell r="L16199">
            <v>223350</v>
          </cell>
          <cell r="M16199">
            <v>0</v>
          </cell>
          <cell r="N16199">
            <v>0</v>
          </cell>
          <cell r="O16199">
            <v>0</v>
          </cell>
          <cell r="P16199">
            <v>223350</v>
          </cell>
        </row>
        <row r="16200">
          <cell r="A16200" t="str">
            <v>20051003</v>
          </cell>
          <cell r="B16200" t="str">
            <v>0540</v>
          </cell>
          <cell r="C16200" t="str">
            <v>BL RF PRODUCTS</v>
          </cell>
          <cell r="D16200" t="str">
            <v>PL RF ACCESS SYSTEMS</v>
          </cell>
          <cell r="E16200" t="str">
            <v>NI-OLD</v>
          </cell>
          <cell r="F16200" t="str">
            <v>FP</v>
          </cell>
          <cell r="G16200" t="str">
            <v>US01</v>
          </cell>
          <cell r="H16200" t="str">
            <v>TRN NA</v>
          </cell>
          <cell r="I16200" t="str">
            <v>TRN</v>
          </cell>
          <cell r="J16200">
            <v>0</v>
          </cell>
          <cell r="K16200">
            <v>0</v>
          </cell>
          <cell r="L16200">
            <v>0</v>
          </cell>
          <cell r="M16200">
            <v>0</v>
          </cell>
          <cell r="N16200">
            <v>0</v>
          </cell>
          <cell r="O16200">
            <v>90</v>
          </cell>
          <cell r="P16200">
            <v>90</v>
          </cell>
        </row>
        <row r="16201">
          <cell r="A16201" t="str">
            <v>20051003</v>
          </cell>
          <cell r="B16201" t="str">
            <v>0540</v>
          </cell>
          <cell r="C16201" t="str">
            <v>BL RF PRODUCTS</v>
          </cell>
          <cell r="D16201" t="str">
            <v>PL RF ACCESS SYSTEMS</v>
          </cell>
          <cell r="E16201" t="str">
            <v>NI-OLD</v>
          </cell>
          <cell r="F16201" t="str">
            <v>WAFER</v>
          </cell>
          <cell r="G16201" t="str">
            <v>all plants</v>
          </cell>
          <cell r="H16201" t="str">
            <v>all descriptions</v>
          </cell>
          <cell r="I16201" t="str">
            <v>MFG</v>
          </cell>
          <cell r="J16201">
            <v>0</v>
          </cell>
          <cell r="K16201">
            <v>0</v>
          </cell>
          <cell r="L16201">
            <v>0</v>
          </cell>
          <cell r="M16201">
            <v>0</v>
          </cell>
          <cell r="N16201">
            <v>0</v>
          </cell>
          <cell r="O16201">
            <v>23</v>
          </cell>
          <cell r="P16201">
            <v>23</v>
          </cell>
        </row>
        <row r="16202">
          <cell r="A16202" t="str">
            <v>20051003</v>
          </cell>
          <cell r="B16202" t="str">
            <v>0540</v>
          </cell>
          <cell r="C16202" t="str">
            <v>BL RF PRODUCTS</v>
          </cell>
          <cell r="D16202" t="str">
            <v>PL RF ACCESS SYSTEMS</v>
          </cell>
          <cell r="E16202" t="str">
            <v>NI-OLD</v>
          </cell>
          <cell r="F16202" t="str">
            <v>WAFER</v>
          </cell>
          <cell r="G16202" t="str">
            <v>all plants</v>
          </cell>
          <cell r="H16202" t="str">
            <v>all descriptions</v>
          </cell>
          <cell r="I16202" t="str">
            <v>all types</v>
          </cell>
          <cell r="J16202">
            <v>0</v>
          </cell>
          <cell r="K16202">
            <v>0</v>
          </cell>
          <cell r="L16202">
            <v>0</v>
          </cell>
          <cell r="M16202">
            <v>0</v>
          </cell>
          <cell r="N16202">
            <v>0</v>
          </cell>
          <cell r="O16202">
            <v>23</v>
          </cell>
          <cell r="P16202">
            <v>23</v>
          </cell>
        </row>
        <row r="16203">
          <cell r="A16203" t="str">
            <v>20051003</v>
          </cell>
          <cell r="B16203" t="str">
            <v>0540</v>
          </cell>
          <cell r="C16203" t="str">
            <v>BL RF PRODUCTS</v>
          </cell>
          <cell r="D16203" t="str">
            <v>PL RF ACCESS SYSTEMS</v>
          </cell>
          <cell r="E16203" t="str">
            <v>NI-OLD</v>
          </cell>
          <cell r="F16203" t="str">
            <v>WAFER</v>
          </cell>
          <cell r="G16203" t="str">
            <v>NL79</v>
          </cell>
          <cell r="H16203" t="str">
            <v>Test IPON Nijmegen</v>
          </cell>
          <cell r="I16203" t="str">
            <v>MFG</v>
          </cell>
          <cell r="J16203">
            <v>0</v>
          </cell>
          <cell r="K16203">
            <v>0</v>
          </cell>
          <cell r="L16203">
            <v>0</v>
          </cell>
          <cell r="M16203">
            <v>0</v>
          </cell>
          <cell r="N16203">
            <v>0</v>
          </cell>
          <cell r="O16203">
            <v>23</v>
          </cell>
          <cell r="P16203">
            <v>23</v>
          </cell>
        </row>
        <row r="16204">
          <cell r="A16204" t="str">
            <v>20051003</v>
          </cell>
          <cell r="B16204" t="str">
            <v>0540</v>
          </cell>
          <cell r="C16204" t="str">
            <v>BL RF PRODUCTS</v>
          </cell>
          <cell r="D16204" t="str">
            <v>PL RF ACCESS SYSTEMS</v>
          </cell>
          <cell r="E16204" t="str">
            <v>NI-OLD</v>
          </cell>
          <cell r="F16204" t="str">
            <v>XTAL</v>
          </cell>
          <cell r="G16204" t="str">
            <v>all plants</v>
          </cell>
          <cell r="H16204" t="str">
            <v>all descriptions</v>
          </cell>
          <cell r="I16204" t="str">
            <v>MFG</v>
          </cell>
          <cell r="J16204">
            <v>2655694</v>
          </cell>
          <cell r="K16204">
            <v>0</v>
          </cell>
          <cell r="L16204">
            <v>0</v>
          </cell>
          <cell r="M16204">
            <v>0</v>
          </cell>
          <cell r="N16204">
            <v>0</v>
          </cell>
          <cell r="O16204">
            <v>11538</v>
          </cell>
          <cell r="P16204">
            <v>2667232</v>
          </cell>
        </row>
        <row r="16205">
          <cell r="A16205" t="str">
            <v>20051003</v>
          </cell>
          <cell r="B16205" t="str">
            <v>0540</v>
          </cell>
          <cell r="C16205" t="str">
            <v>BL RF PRODUCTS</v>
          </cell>
          <cell r="D16205" t="str">
            <v>PL RF ACCESS SYSTEMS</v>
          </cell>
          <cell r="E16205" t="str">
            <v>NI-OLD</v>
          </cell>
          <cell r="F16205" t="str">
            <v>XTAL</v>
          </cell>
          <cell r="G16205" t="str">
            <v>all plants</v>
          </cell>
          <cell r="H16205" t="str">
            <v>all descriptions</v>
          </cell>
          <cell r="I16205" t="str">
            <v>all types</v>
          </cell>
          <cell r="J16205">
            <v>2655694</v>
          </cell>
          <cell r="K16205">
            <v>0</v>
          </cell>
          <cell r="L16205">
            <v>0</v>
          </cell>
          <cell r="M16205">
            <v>0</v>
          </cell>
          <cell r="N16205">
            <v>0</v>
          </cell>
          <cell r="O16205">
            <v>11538</v>
          </cell>
          <cell r="P16205">
            <v>2667232</v>
          </cell>
        </row>
        <row r="16206">
          <cell r="A16206" t="str">
            <v>20051003</v>
          </cell>
          <cell r="B16206" t="str">
            <v>0540</v>
          </cell>
          <cell r="C16206" t="str">
            <v>BL RF PRODUCTS</v>
          </cell>
          <cell r="D16206" t="str">
            <v>PL RF ACCESS SYSTEMS</v>
          </cell>
          <cell r="E16206" t="str">
            <v>NI-OLD</v>
          </cell>
          <cell r="F16206" t="str">
            <v>XTAL</v>
          </cell>
          <cell r="G16206" t="str">
            <v>PH71</v>
          </cell>
          <cell r="H16206" t="str">
            <v>AT PSC</v>
          </cell>
          <cell r="I16206" t="str">
            <v>MFG</v>
          </cell>
          <cell r="J16206">
            <v>147334</v>
          </cell>
          <cell r="K16206">
            <v>0</v>
          </cell>
          <cell r="L16206">
            <v>0</v>
          </cell>
          <cell r="M16206">
            <v>0</v>
          </cell>
          <cell r="N16206">
            <v>0</v>
          </cell>
          <cell r="O16206">
            <v>11538</v>
          </cell>
          <cell r="P16206">
            <v>158872</v>
          </cell>
        </row>
        <row r="16207">
          <cell r="A16207" t="str">
            <v>20051003</v>
          </cell>
          <cell r="B16207" t="str">
            <v>0540</v>
          </cell>
          <cell r="C16207" t="str">
            <v>BL RF PRODUCTS</v>
          </cell>
          <cell r="D16207" t="str">
            <v>PL RF ACCESS SYSTEMS</v>
          </cell>
          <cell r="E16207" t="str">
            <v>NI-OLD</v>
          </cell>
          <cell r="F16207" t="str">
            <v>XTAL</v>
          </cell>
          <cell r="G16207" t="str">
            <v>TH70</v>
          </cell>
          <cell r="H16207" t="str">
            <v>AT PST</v>
          </cell>
          <cell r="I16207" t="str">
            <v>MFG</v>
          </cell>
          <cell r="J16207">
            <v>76914</v>
          </cell>
          <cell r="K16207">
            <v>0</v>
          </cell>
          <cell r="L16207">
            <v>0</v>
          </cell>
          <cell r="M16207">
            <v>0</v>
          </cell>
          <cell r="N16207">
            <v>0</v>
          </cell>
          <cell r="O16207">
            <v>0</v>
          </cell>
          <cell r="P16207">
            <v>76914</v>
          </cell>
        </row>
        <row r="16208">
          <cell r="A16208" t="str">
            <v>20051003</v>
          </cell>
          <cell r="B16208" t="str">
            <v>0540</v>
          </cell>
          <cell r="C16208" t="str">
            <v>BL RF PRODUCTS</v>
          </cell>
          <cell r="D16208" t="str">
            <v>PL RF ACCESS SYSTEMS</v>
          </cell>
          <cell r="E16208" t="str">
            <v>NI-OLD</v>
          </cell>
          <cell r="F16208" t="str">
            <v>XTAL</v>
          </cell>
          <cell r="G16208" t="str">
            <v>TW70</v>
          </cell>
          <cell r="H16208" t="str">
            <v>AT PSK</v>
          </cell>
          <cell r="I16208" t="str">
            <v>MFG</v>
          </cell>
          <cell r="J16208">
            <v>2431446</v>
          </cell>
          <cell r="K16208">
            <v>0</v>
          </cell>
          <cell r="L16208">
            <v>0</v>
          </cell>
          <cell r="M16208">
            <v>0</v>
          </cell>
          <cell r="N16208">
            <v>0</v>
          </cell>
          <cell r="O16208">
            <v>0</v>
          </cell>
          <cell r="P16208">
            <v>2431446</v>
          </cell>
        </row>
        <row r="16209">
          <cell r="A16209" t="str">
            <v>20051003</v>
          </cell>
          <cell r="B16209" t="str">
            <v>0540</v>
          </cell>
          <cell r="C16209" t="str">
            <v>BL RF PRODUCTS</v>
          </cell>
          <cell r="D16209" t="str">
            <v>PL RF CONSUMER PROD</v>
          </cell>
          <cell r="E16209" t="str">
            <v>all PMC's</v>
          </cell>
          <cell r="F16209" t="str">
            <v>all categories</v>
          </cell>
          <cell r="G16209" t="str">
            <v>all plants</v>
          </cell>
          <cell r="H16209" t="str">
            <v>all descriptions</v>
          </cell>
          <cell r="I16209" t="str">
            <v>MFG</v>
          </cell>
          <cell r="J16209">
            <v>291165723</v>
          </cell>
          <cell r="K16209">
            <v>0</v>
          </cell>
          <cell r="L16209">
            <v>0</v>
          </cell>
          <cell r="M16209">
            <v>0</v>
          </cell>
          <cell r="N16209">
            <v>0</v>
          </cell>
          <cell r="O16209">
            <v>347983266</v>
          </cell>
          <cell r="P16209">
            <v>639148989</v>
          </cell>
        </row>
        <row r="16210">
          <cell r="A16210" t="str">
            <v>20051003</v>
          </cell>
          <cell r="B16210" t="str">
            <v>0540</v>
          </cell>
          <cell r="C16210" t="str">
            <v>BL RF PRODUCTS</v>
          </cell>
          <cell r="D16210" t="str">
            <v>PL RF CONSUMER PROD</v>
          </cell>
          <cell r="E16210" t="str">
            <v>all PMC's</v>
          </cell>
          <cell r="F16210" t="str">
            <v>all categories</v>
          </cell>
          <cell r="G16210" t="str">
            <v>all plants</v>
          </cell>
          <cell r="H16210" t="str">
            <v>all descriptions</v>
          </cell>
          <cell r="I16210" t="str">
            <v>all types</v>
          </cell>
          <cell r="J16210">
            <v>489919769</v>
          </cell>
          <cell r="K16210">
            <v>259301</v>
          </cell>
          <cell r="L16210">
            <v>844400</v>
          </cell>
          <cell r="M16210">
            <v>0</v>
          </cell>
          <cell r="N16210">
            <v>192001</v>
          </cell>
          <cell r="O16210">
            <v>470908500</v>
          </cell>
          <cell r="P16210">
            <v>962123971</v>
          </cell>
        </row>
        <row r="16211">
          <cell r="A16211" t="str">
            <v>20051003</v>
          </cell>
          <cell r="B16211" t="str">
            <v>0540</v>
          </cell>
          <cell r="C16211" t="str">
            <v>BL RF PRODUCTS</v>
          </cell>
          <cell r="D16211" t="str">
            <v>PL RF CONSUMER PROD</v>
          </cell>
          <cell r="E16211" t="str">
            <v>all PMC's</v>
          </cell>
          <cell r="F16211" t="str">
            <v>all categories</v>
          </cell>
          <cell r="G16211" t="str">
            <v>all plants</v>
          </cell>
          <cell r="H16211" t="str">
            <v>all descriptions</v>
          </cell>
          <cell r="I16211" t="str">
            <v>IWH</v>
          </cell>
          <cell r="J16211">
            <v>123507659</v>
          </cell>
          <cell r="K16211">
            <v>0</v>
          </cell>
          <cell r="L16211">
            <v>0</v>
          </cell>
          <cell r="M16211">
            <v>0</v>
          </cell>
          <cell r="N16211">
            <v>0</v>
          </cell>
          <cell r="O16211">
            <v>106455234</v>
          </cell>
          <cell r="P16211">
            <v>229962893</v>
          </cell>
        </row>
        <row r="16212">
          <cell r="A16212" t="str">
            <v>20051003</v>
          </cell>
          <cell r="B16212" t="str">
            <v>0540</v>
          </cell>
          <cell r="C16212" t="str">
            <v>BL RF PRODUCTS</v>
          </cell>
          <cell r="D16212" t="str">
            <v>PL RF CONSUMER PROD</v>
          </cell>
          <cell r="E16212" t="str">
            <v>all PMC's</v>
          </cell>
          <cell r="F16212" t="str">
            <v>all categories</v>
          </cell>
          <cell r="G16212" t="str">
            <v>all plants</v>
          </cell>
          <cell r="H16212" t="str">
            <v>all descriptions</v>
          </cell>
          <cell r="I16212" t="str">
            <v>FDC</v>
          </cell>
          <cell r="J16212">
            <v>0</v>
          </cell>
          <cell r="K16212">
            <v>0</v>
          </cell>
          <cell r="L16212">
            <v>0</v>
          </cell>
          <cell r="M16212">
            <v>0</v>
          </cell>
          <cell r="N16212">
            <v>0</v>
          </cell>
          <cell r="O16212">
            <v>0</v>
          </cell>
          <cell r="P16212">
            <v>0</v>
          </cell>
        </row>
        <row r="16213">
          <cell r="A16213" t="str">
            <v>20051003</v>
          </cell>
          <cell r="B16213" t="str">
            <v>0540</v>
          </cell>
          <cell r="C16213" t="str">
            <v>BL RF PRODUCTS</v>
          </cell>
          <cell r="D16213" t="str">
            <v>PL RF CONSUMER PROD</v>
          </cell>
          <cell r="E16213" t="str">
            <v>all PMC's</v>
          </cell>
          <cell r="F16213" t="str">
            <v>all categories</v>
          </cell>
          <cell r="G16213" t="str">
            <v>all plants</v>
          </cell>
          <cell r="H16213" t="str">
            <v>all descriptions</v>
          </cell>
          <cell r="I16213" t="str">
            <v>CSW</v>
          </cell>
          <cell r="J16213">
            <v>22093940</v>
          </cell>
          <cell r="K16213">
            <v>0</v>
          </cell>
          <cell r="L16213">
            <v>0</v>
          </cell>
          <cell r="M16213">
            <v>0</v>
          </cell>
          <cell r="N16213">
            <v>0</v>
          </cell>
          <cell r="O16213">
            <v>11366000</v>
          </cell>
          <cell r="P16213">
            <v>33459940</v>
          </cell>
        </row>
        <row r="16214">
          <cell r="A16214" t="str">
            <v>20051003</v>
          </cell>
          <cell r="B16214" t="str">
            <v>0540</v>
          </cell>
          <cell r="C16214" t="str">
            <v>BL RF PRODUCTS</v>
          </cell>
          <cell r="D16214" t="str">
            <v>PL RF CONSUMER PROD</v>
          </cell>
          <cell r="E16214" t="str">
            <v>all PMC's</v>
          </cell>
          <cell r="F16214" t="str">
            <v>all categories</v>
          </cell>
          <cell r="G16214" t="str">
            <v>all plants</v>
          </cell>
          <cell r="H16214" t="str">
            <v>all descriptions</v>
          </cell>
          <cell r="I16214" t="str">
            <v>TRN</v>
          </cell>
          <cell r="J16214">
            <v>0</v>
          </cell>
          <cell r="K16214">
            <v>0</v>
          </cell>
          <cell r="L16214">
            <v>0</v>
          </cell>
          <cell r="M16214">
            <v>0</v>
          </cell>
          <cell r="N16214">
            <v>192001</v>
          </cell>
          <cell r="O16214">
            <v>114000</v>
          </cell>
          <cell r="P16214">
            <v>306001</v>
          </cell>
        </row>
        <row r="16215">
          <cell r="A16215" t="str">
            <v>20051003</v>
          </cell>
          <cell r="B16215" t="str">
            <v>0540</v>
          </cell>
          <cell r="C16215" t="str">
            <v>BL RF PRODUCTS</v>
          </cell>
          <cell r="D16215" t="str">
            <v>PL RF CONSUMER PROD</v>
          </cell>
          <cell r="E16215" t="str">
            <v>all PMC's</v>
          </cell>
          <cell r="F16215" t="str">
            <v>all categories</v>
          </cell>
          <cell r="G16215" t="str">
            <v>all plants</v>
          </cell>
          <cell r="H16215" t="str">
            <v>all descriptions</v>
          </cell>
          <cell r="I16215" t="str">
            <v>RDC</v>
          </cell>
          <cell r="J16215">
            <v>53152447</v>
          </cell>
          <cell r="K16215">
            <v>259301</v>
          </cell>
          <cell r="L16215">
            <v>844400</v>
          </cell>
          <cell r="M16215">
            <v>0</v>
          </cell>
          <cell r="N16215">
            <v>0</v>
          </cell>
          <cell r="O16215">
            <v>4990000</v>
          </cell>
          <cell r="P16215">
            <v>59246148</v>
          </cell>
        </row>
        <row r="16216">
          <cell r="A16216" t="str">
            <v>20051003</v>
          </cell>
          <cell r="B16216" t="str">
            <v>0540</v>
          </cell>
          <cell r="C16216" t="str">
            <v>BL RF PRODUCTS</v>
          </cell>
          <cell r="D16216" t="str">
            <v>PL RF CONSUMER PROD</v>
          </cell>
          <cell r="E16216" t="str">
            <v>all PMC's</v>
          </cell>
          <cell r="F16216" t="str">
            <v>all categories</v>
          </cell>
          <cell r="G16216" t="str">
            <v>BRNM</v>
          </cell>
          <cell r="H16216" t="str">
            <v>NOKIA DO BRASIL TECNOLOGIA LTD</v>
          </cell>
          <cell r="I16216" t="str">
            <v>CSW</v>
          </cell>
          <cell r="J16216">
            <v>102000</v>
          </cell>
          <cell r="K16216">
            <v>0</v>
          </cell>
          <cell r="L16216">
            <v>0</v>
          </cell>
          <cell r="M16216">
            <v>0</v>
          </cell>
          <cell r="N16216">
            <v>0</v>
          </cell>
          <cell r="O16216">
            <v>299000</v>
          </cell>
          <cell r="P16216">
            <v>401000</v>
          </cell>
        </row>
        <row r="16217">
          <cell r="A16217" t="str">
            <v>20051003</v>
          </cell>
          <cell r="B16217" t="str">
            <v>0540</v>
          </cell>
          <cell r="C16217" t="str">
            <v>BL RF PRODUCTS</v>
          </cell>
          <cell r="D16217" t="str">
            <v>PL RF CONSUMER PROD</v>
          </cell>
          <cell r="E16217" t="str">
            <v>all PMC's</v>
          </cell>
          <cell r="F16217" t="str">
            <v>all categories</v>
          </cell>
          <cell r="G16217" t="str">
            <v>CN10</v>
          </cell>
          <cell r="H16217" t="str">
            <v>IWH (BL Control) Guangdong</v>
          </cell>
          <cell r="I16217" t="str">
            <v>IWH</v>
          </cell>
          <cell r="J16217">
            <v>36948000</v>
          </cell>
          <cell r="K16217">
            <v>0</v>
          </cell>
          <cell r="L16217">
            <v>0</v>
          </cell>
          <cell r="M16217">
            <v>0</v>
          </cell>
          <cell r="N16217">
            <v>0</v>
          </cell>
          <cell r="O16217">
            <v>13507000</v>
          </cell>
          <cell r="P16217">
            <v>50455000</v>
          </cell>
        </row>
        <row r="16218">
          <cell r="A16218" t="str">
            <v>20051003</v>
          </cell>
          <cell r="B16218" t="str">
            <v>0540</v>
          </cell>
          <cell r="C16218" t="str">
            <v>BL RF PRODUCTS</v>
          </cell>
          <cell r="D16218" t="str">
            <v>PL RF CONSUMER PROD</v>
          </cell>
          <cell r="E16218" t="str">
            <v>all PMC's</v>
          </cell>
          <cell r="F16218" t="str">
            <v>all categories</v>
          </cell>
          <cell r="G16218" t="str">
            <v>CN71</v>
          </cell>
          <cell r="H16218" t="str">
            <v>AT PS Guangdong</v>
          </cell>
          <cell r="I16218" t="str">
            <v>MFG</v>
          </cell>
          <cell r="J16218">
            <v>163612962</v>
          </cell>
          <cell r="K16218">
            <v>0</v>
          </cell>
          <cell r="L16218">
            <v>0</v>
          </cell>
          <cell r="M16218">
            <v>0</v>
          </cell>
          <cell r="N16218">
            <v>0</v>
          </cell>
          <cell r="O16218">
            <v>65597026</v>
          </cell>
          <cell r="P16218">
            <v>229209988</v>
          </cell>
        </row>
        <row r="16219">
          <cell r="A16219" t="str">
            <v>20051003</v>
          </cell>
          <cell r="B16219" t="str">
            <v>0540</v>
          </cell>
          <cell r="C16219" t="str">
            <v>BL RF PRODUCTS</v>
          </cell>
          <cell r="D16219" t="str">
            <v>PL RF CONSUMER PROD</v>
          </cell>
          <cell r="E16219" t="str">
            <v>all PMC's</v>
          </cell>
          <cell r="F16219" t="str">
            <v>all categories</v>
          </cell>
          <cell r="G16219" t="str">
            <v>CNBB</v>
          </cell>
          <cell r="H16219" t="str">
            <v>BGKI Import</v>
          </cell>
          <cell r="I16219" t="str">
            <v>CSW</v>
          </cell>
          <cell r="J16219">
            <v>5217</v>
          </cell>
          <cell r="K16219">
            <v>0</v>
          </cell>
          <cell r="L16219">
            <v>0</v>
          </cell>
          <cell r="M16219">
            <v>0</v>
          </cell>
          <cell r="N16219">
            <v>0</v>
          </cell>
          <cell r="O16219">
            <v>0</v>
          </cell>
          <cell r="P16219">
            <v>5217</v>
          </cell>
        </row>
        <row r="16220">
          <cell r="A16220" t="str">
            <v>20051003</v>
          </cell>
          <cell r="B16220" t="str">
            <v>0540</v>
          </cell>
          <cell r="C16220" t="str">
            <v>BL RF PRODUCTS</v>
          </cell>
          <cell r="D16220" t="str">
            <v>PL RF CONSUMER PROD</v>
          </cell>
          <cell r="E16220" t="str">
            <v>all PMC's</v>
          </cell>
          <cell r="F16220" t="str">
            <v>all categories</v>
          </cell>
          <cell r="G16220" t="str">
            <v>CNBC</v>
          </cell>
          <cell r="H16220" t="str">
            <v>BGKI Export</v>
          </cell>
          <cell r="I16220" t="str">
            <v>CSW</v>
          </cell>
          <cell r="J16220">
            <v>222762</v>
          </cell>
          <cell r="K16220">
            <v>0</v>
          </cell>
          <cell r="L16220">
            <v>0</v>
          </cell>
          <cell r="M16220">
            <v>0</v>
          </cell>
          <cell r="N16220">
            <v>0</v>
          </cell>
          <cell r="O16220">
            <v>114000</v>
          </cell>
          <cell r="P16220">
            <v>336762</v>
          </cell>
        </row>
        <row r="16221">
          <cell r="A16221" t="str">
            <v>20051003</v>
          </cell>
          <cell r="B16221" t="str">
            <v>0540</v>
          </cell>
          <cell r="C16221" t="str">
            <v>BL RF PRODUCTS</v>
          </cell>
          <cell r="D16221" t="str">
            <v>PL RF CONSUMER PROD</v>
          </cell>
          <cell r="E16221" t="str">
            <v>all PMC's</v>
          </cell>
          <cell r="F16221" t="str">
            <v>all categories</v>
          </cell>
          <cell r="G16221" t="str">
            <v>CNFB</v>
          </cell>
          <cell r="H16221" t="str">
            <v>FLEXTRONICS</v>
          </cell>
          <cell r="I16221" t="str">
            <v>CSW</v>
          </cell>
          <cell r="J16221">
            <v>87000</v>
          </cell>
          <cell r="K16221">
            <v>0</v>
          </cell>
          <cell r="L16221">
            <v>0</v>
          </cell>
          <cell r="M16221">
            <v>0</v>
          </cell>
          <cell r="N16221">
            <v>0</v>
          </cell>
          <cell r="O16221">
            <v>0</v>
          </cell>
          <cell r="P16221">
            <v>87000</v>
          </cell>
        </row>
        <row r="16222">
          <cell r="A16222" t="str">
            <v>20051003</v>
          </cell>
          <cell r="B16222" t="str">
            <v>0540</v>
          </cell>
          <cell r="C16222" t="str">
            <v>BL RF PRODUCTS</v>
          </cell>
          <cell r="D16222" t="str">
            <v>PL RF CONSUMER PROD</v>
          </cell>
          <cell r="E16222" t="str">
            <v>all PMC's</v>
          </cell>
          <cell r="F16222" t="str">
            <v>all categories</v>
          </cell>
          <cell r="G16222" t="str">
            <v>CNFE</v>
          </cell>
          <cell r="H16222" t="str">
            <v>FLEXTRONICS_MY_ERI_VMI</v>
          </cell>
          <cell r="I16222" t="str">
            <v>CSW</v>
          </cell>
          <cell r="J16222">
            <v>1254000</v>
          </cell>
          <cell r="K16222">
            <v>0</v>
          </cell>
          <cell r="L16222">
            <v>0</v>
          </cell>
          <cell r="M16222">
            <v>0</v>
          </cell>
          <cell r="N16222">
            <v>0</v>
          </cell>
          <cell r="O16222">
            <v>1764000</v>
          </cell>
          <cell r="P16222">
            <v>3018000</v>
          </cell>
        </row>
        <row r="16223">
          <cell r="A16223" t="str">
            <v>20051003</v>
          </cell>
          <cell r="B16223" t="str">
            <v>0540</v>
          </cell>
          <cell r="C16223" t="str">
            <v>BL RF PRODUCTS</v>
          </cell>
          <cell r="D16223" t="str">
            <v>PL RF CONSUMER PROD</v>
          </cell>
          <cell r="E16223" t="str">
            <v>all PMC's</v>
          </cell>
          <cell r="F16223" t="str">
            <v>all categories</v>
          </cell>
          <cell r="G16223" t="str">
            <v>CNMT</v>
          </cell>
          <cell r="H16223" t="str">
            <v>MOTOROLA-CGISS</v>
          </cell>
          <cell r="I16223" t="str">
            <v>CSW</v>
          </cell>
          <cell r="J16223">
            <v>294000</v>
          </cell>
          <cell r="K16223">
            <v>0</v>
          </cell>
          <cell r="L16223">
            <v>0</v>
          </cell>
          <cell r="M16223">
            <v>0</v>
          </cell>
          <cell r="N16223">
            <v>0</v>
          </cell>
          <cell r="O16223">
            <v>63000</v>
          </cell>
          <cell r="P16223">
            <v>357000</v>
          </cell>
        </row>
        <row r="16224">
          <cell r="A16224" t="str">
            <v>20051003</v>
          </cell>
          <cell r="B16224" t="str">
            <v>0540</v>
          </cell>
          <cell r="C16224" t="str">
            <v>BL RF PRODUCTS</v>
          </cell>
          <cell r="D16224" t="str">
            <v>PL RF CONSUMER PROD</v>
          </cell>
          <cell r="E16224" t="str">
            <v>all PMC's</v>
          </cell>
          <cell r="F16224" t="str">
            <v>all categories</v>
          </cell>
          <cell r="G16224" t="str">
            <v>CNMW</v>
          </cell>
          <cell r="H16224" t="str">
            <v>MOTOROLA</v>
          </cell>
          <cell r="I16224" t="str">
            <v>CSW</v>
          </cell>
          <cell r="J16224">
            <v>119000</v>
          </cell>
          <cell r="K16224">
            <v>0</v>
          </cell>
          <cell r="L16224">
            <v>0</v>
          </cell>
          <cell r="M16224">
            <v>0</v>
          </cell>
          <cell r="N16224">
            <v>0</v>
          </cell>
          <cell r="O16224">
            <v>93000</v>
          </cell>
          <cell r="P16224">
            <v>212000</v>
          </cell>
        </row>
        <row r="16225">
          <cell r="A16225" t="str">
            <v>20051003</v>
          </cell>
          <cell r="B16225" t="str">
            <v>0540</v>
          </cell>
          <cell r="C16225" t="str">
            <v>BL RF PRODUCTS</v>
          </cell>
          <cell r="D16225" t="str">
            <v>PL RF CONSUMER PROD</v>
          </cell>
          <cell r="E16225" t="str">
            <v>all PMC's</v>
          </cell>
          <cell r="F16225" t="str">
            <v>all categories</v>
          </cell>
          <cell r="G16225" t="str">
            <v>CNND</v>
          </cell>
          <cell r="H16225" t="str">
            <v>DONGGUAN NOKIA MOBILE PHONES C</v>
          </cell>
          <cell r="I16225" t="str">
            <v>CSW</v>
          </cell>
          <cell r="J16225">
            <v>327000</v>
          </cell>
          <cell r="K16225">
            <v>0</v>
          </cell>
          <cell r="L16225">
            <v>0</v>
          </cell>
          <cell r="M16225">
            <v>0</v>
          </cell>
          <cell r="N16225">
            <v>0</v>
          </cell>
          <cell r="O16225">
            <v>0</v>
          </cell>
          <cell r="P16225">
            <v>327000</v>
          </cell>
        </row>
        <row r="16226">
          <cell r="A16226" t="str">
            <v>20051003</v>
          </cell>
          <cell r="B16226" t="str">
            <v>0540</v>
          </cell>
          <cell r="C16226" t="str">
            <v>BL RF PRODUCTS</v>
          </cell>
          <cell r="D16226" t="str">
            <v>PL RF CONSUMER PROD</v>
          </cell>
          <cell r="E16226" t="str">
            <v>all PMC's</v>
          </cell>
          <cell r="F16226" t="str">
            <v>all categories</v>
          </cell>
          <cell r="G16226" t="str">
            <v>CNNS</v>
          </cell>
          <cell r="H16226" t="str">
            <v>NOKIA SUZHOU</v>
          </cell>
          <cell r="I16226" t="str">
            <v>CSW</v>
          </cell>
          <cell r="J16226">
            <v>728000</v>
          </cell>
          <cell r="K16226">
            <v>0</v>
          </cell>
          <cell r="L16226">
            <v>0</v>
          </cell>
          <cell r="M16226">
            <v>0</v>
          </cell>
          <cell r="N16226">
            <v>0</v>
          </cell>
          <cell r="O16226">
            <v>114000</v>
          </cell>
          <cell r="P16226">
            <v>842000</v>
          </cell>
        </row>
        <row r="16227">
          <cell r="A16227" t="str">
            <v>20051003</v>
          </cell>
          <cell r="B16227" t="str">
            <v>0540</v>
          </cell>
          <cell r="C16227" t="str">
            <v>BL RF PRODUCTS</v>
          </cell>
          <cell r="D16227" t="str">
            <v>PL RF CONSUMER PROD</v>
          </cell>
          <cell r="E16227" t="str">
            <v>all PMC's</v>
          </cell>
          <cell r="F16227" t="str">
            <v>all categories</v>
          </cell>
          <cell r="G16227" t="str">
            <v>DENB</v>
          </cell>
          <cell r="H16227" t="str">
            <v>NOKIA BOCHUM IHUB</v>
          </cell>
          <cell r="I16227" t="str">
            <v>CSW</v>
          </cell>
          <cell r="J16227">
            <v>314000</v>
          </cell>
          <cell r="K16227">
            <v>0</v>
          </cell>
          <cell r="L16227">
            <v>0</v>
          </cell>
          <cell r="M16227">
            <v>0</v>
          </cell>
          <cell r="N16227">
            <v>0</v>
          </cell>
          <cell r="O16227">
            <v>200000</v>
          </cell>
          <cell r="P16227">
            <v>514000</v>
          </cell>
        </row>
        <row r="16228">
          <cell r="A16228" t="str">
            <v>20051003</v>
          </cell>
          <cell r="B16228" t="str">
            <v>0540</v>
          </cell>
          <cell r="C16228" t="str">
            <v>BL RF PRODUCTS</v>
          </cell>
          <cell r="D16228" t="str">
            <v>PL RF CONSUMER PROD</v>
          </cell>
          <cell r="E16228" t="str">
            <v>all PMC's</v>
          </cell>
          <cell r="F16228" t="str">
            <v>all categories</v>
          </cell>
          <cell r="G16228" t="str">
            <v>DESO</v>
          </cell>
          <cell r="H16228" t="str">
            <v>SIEMENS BOCHOLT CONSIGNMENT</v>
          </cell>
          <cell r="I16228" t="str">
            <v>CSW</v>
          </cell>
          <cell r="J16228">
            <v>714000</v>
          </cell>
          <cell r="K16228">
            <v>0</v>
          </cell>
          <cell r="L16228">
            <v>0</v>
          </cell>
          <cell r="M16228">
            <v>0</v>
          </cell>
          <cell r="N16228">
            <v>0</v>
          </cell>
          <cell r="O16228">
            <v>912000</v>
          </cell>
          <cell r="P16228">
            <v>1626000</v>
          </cell>
        </row>
        <row r="16229">
          <cell r="A16229" t="str">
            <v>20051003</v>
          </cell>
          <cell r="B16229" t="str">
            <v>0540</v>
          </cell>
          <cell r="C16229" t="str">
            <v>BL RF PRODUCTS</v>
          </cell>
          <cell r="D16229" t="str">
            <v>PL RF CONSUMER PROD</v>
          </cell>
          <cell r="E16229" t="str">
            <v>all PMC's</v>
          </cell>
          <cell r="F16229" t="str">
            <v>all categories</v>
          </cell>
          <cell r="G16229" t="str">
            <v>DESR</v>
          </cell>
          <cell r="H16229" t="str">
            <v>SIEMENS REGENSBURG</v>
          </cell>
          <cell r="I16229" t="str">
            <v>CSW</v>
          </cell>
          <cell r="J16229">
            <v>18000</v>
          </cell>
          <cell r="K16229">
            <v>0</v>
          </cell>
          <cell r="L16229">
            <v>0</v>
          </cell>
          <cell r="M16229">
            <v>0</v>
          </cell>
          <cell r="N16229">
            <v>0</v>
          </cell>
          <cell r="O16229">
            <v>0</v>
          </cell>
          <cell r="P16229">
            <v>18000</v>
          </cell>
        </row>
        <row r="16230">
          <cell r="A16230" t="str">
            <v>20051003</v>
          </cell>
          <cell r="B16230" t="str">
            <v>0540</v>
          </cell>
          <cell r="C16230" t="str">
            <v>BL RF PRODUCTS</v>
          </cell>
          <cell r="D16230" t="str">
            <v>PL RF CONSUMER PROD</v>
          </cell>
          <cell r="E16230" t="str">
            <v>all PMC's</v>
          </cell>
          <cell r="F16230" t="str">
            <v>all categories</v>
          </cell>
          <cell r="G16230" t="str">
            <v>EEET</v>
          </cell>
          <cell r="H16230" t="str">
            <v>CSW ELCOTEQ</v>
          </cell>
          <cell r="I16230" t="str">
            <v>CSW</v>
          </cell>
          <cell r="J16230">
            <v>263272</v>
          </cell>
          <cell r="K16230">
            <v>0</v>
          </cell>
          <cell r="L16230">
            <v>0</v>
          </cell>
          <cell r="M16230">
            <v>0</v>
          </cell>
          <cell r="N16230">
            <v>0</v>
          </cell>
          <cell r="O16230">
            <v>21000</v>
          </cell>
          <cell r="P16230">
            <v>284272</v>
          </cell>
        </row>
        <row r="16231">
          <cell r="A16231" t="str">
            <v>20051003</v>
          </cell>
          <cell r="B16231" t="str">
            <v>0540</v>
          </cell>
          <cell r="C16231" t="str">
            <v>BL RF PRODUCTS</v>
          </cell>
          <cell r="D16231" t="str">
            <v>PL RF CONSUMER PROD</v>
          </cell>
          <cell r="E16231" t="str">
            <v>all PMC's</v>
          </cell>
          <cell r="F16231" t="str">
            <v>all categories</v>
          </cell>
          <cell r="G16231" t="str">
            <v>ESFC</v>
          </cell>
          <cell r="H16231" t="str">
            <v>FORD CADIZ</v>
          </cell>
          <cell r="I16231" t="str">
            <v>CSW</v>
          </cell>
          <cell r="J16231">
            <v>15000</v>
          </cell>
          <cell r="K16231">
            <v>0</v>
          </cell>
          <cell r="L16231">
            <v>0</v>
          </cell>
          <cell r="M16231">
            <v>0</v>
          </cell>
          <cell r="N16231">
            <v>0</v>
          </cell>
          <cell r="O16231">
            <v>0</v>
          </cell>
          <cell r="P16231">
            <v>15000</v>
          </cell>
        </row>
        <row r="16232">
          <cell r="A16232" t="str">
            <v>20051003</v>
          </cell>
          <cell r="B16232" t="str">
            <v>0540</v>
          </cell>
          <cell r="C16232" t="str">
            <v>BL RF PRODUCTS</v>
          </cell>
          <cell r="D16232" t="str">
            <v>PL RF CONSUMER PROD</v>
          </cell>
          <cell r="E16232" t="str">
            <v>all PMC's</v>
          </cell>
          <cell r="F16232" t="str">
            <v>all categories</v>
          </cell>
          <cell r="G16232" t="str">
            <v>FINO</v>
          </cell>
          <cell r="H16232" t="str">
            <v>NOKIA NETWORKS OULU</v>
          </cell>
          <cell r="I16232" t="str">
            <v>CSW</v>
          </cell>
          <cell r="J16232">
            <v>344000</v>
          </cell>
          <cell r="K16232">
            <v>0</v>
          </cell>
          <cell r="L16232">
            <v>0</v>
          </cell>
          <cell r="M16232">
            <v>0</v>
          </cell>
          <cell r="N16232">
            <v>0</v>
          </cell>
          <cell r="O16232">
            <v>60000</v>
          </cell>
          <cell r="P16232">
            <v>404000</v>
          </cell>
        </row>
        <row r="16233">
          <cell r="A16233" t="str">
            <v>20051003</v>
          </cell>
          <cell r="B16233" t="str">
            <v>0540</v>
          </cell>
          <cell r="C16233" t="str">
            <v>BL RF PRODUCTS</v>
          </cell>
          <cell r="D16233" t="str">
            <v>PL RF CONSUMER PROD</v>
          </cell>
          <cell r="E16233" t="str">
            <v>all PMC's</v>
          </cell>
          <cell r="F16233" t="str">
            <v>all categories</v>
          </cell>
          <cell r="G16233" t="str">
            <v>FINS</v>
          </cell>
          <cell r="H16233" t="str">
            <v>NOKIA CORP/NOKIA MOBILE PHONES</v>
          </cell>
          <cell r="I16233" t="str">
            <v>CSW</v>
          </cell>
          <cell r="J16233">
            <v>258000</v>
          </cell>
          <cell r="K16233">
            <v>0</v>
          </cell>
          <cell r="L16233">
            <v>0</v>
          </cell>
          <cell r="M16233">
            <v>0</v>
          </cell>
          <cell r="N16233">
            <v>0</v>
          </cell>
          <cell r="O16233">
            <v>177000</v>
          </cell>
          <cell r="P16233">
            <v>435000</v>
          </cell>
        </row>
        <row r="16234">
          <cell r="A16234" t="str">
            <v>20051003</v>
          </cell>
          <cell r="B16234" t="str">
            <v>0540</v>
          </cell>
          <cell r="C16234" t="str">
            <v>BL RF PRODUCTS</v>
          </cell>
          <cell r="D16234" t="str">
            <v>PL RF CONSUMER PROD</v>
          </cell>
          <cell r="E16234" t="str">
            <v>all PMC's</v>
          </cell>
          <cell r="F16234" t="str">
            <v>all categories</v>
          </cell>
          <cell r="G16234" t="str">
            <v>FRJV</v>
          </cell>
          <cell r="H16234" t="str">
            <v>JABIL/VALEO FRANCE</v>
          </cell>
          <cell r="I16234" t="str">
            <v>CSW</v>
          </cell>
          <cell r="J16234">
            <v>135000</v>
          </cell>
          <cell r="K16234">
            <v>0</v>
          </cell>
          <cell r="L16234">
            <v>0</v>
          </cell>
          <cell r="M16234">
            <v>0</v>
          </cell>
          <cell r="N16234">
            <v>0</v>
          </cell>
          <cell r="O16234">
            <v>39000</v>
          </cell>
          <cell r="P16234">
            <v>174000</v>
          </cell>
        </row>
        <row r="16235">
          <cell r="A16235" t="str">
            <v>20051003</v>
          </cell>
          <cell r="B16235" t="str">
            <v>0540</v>
          </cell>
          <cell r="C16235" t="str">
            <v>BL RF PRODUCTS</v>
          </cell>
          <cell r="D16235" t="str">
            <v>PL RF CONSUMER PROD</v>
          </cell>
          <cell r="E16235" t="str">
            <v>all PMC's</v>
          </cell>
          <cell r="F16235" t="str">
            <v>all categories</v>
          </cell>
          <cell r="G16235" t="str">
            <v>FRSR</v>
          </cell>
          <cell r="H16235" t="str">
            <v>SIEMENS RAMBOUILLET</v>
          </cell>
          <cell r="I16235" t="str">
            <v>CSW</v>
          </cell>
          <cell r="J16235">
            <v>255000</v>
          </cell>
          <cell r="K16235">
            <v>0</v>
          </cell>
          <cell r="L16235">
            <v>0</v>
          </cell>
          <cell r="M16235">
            <v>0</v>
          </cell>
          <cell r="N16235">
            <v>0</v>
          </cell>
          <cell r="O16235">
            <v>36000</v>
          </cell>
          <cell r="P16235">
            <v>291000</v>
          </cell>
        </row>
        <row r="16236">
          <cell r="A16236" t="str">
            <v>20051003</v>
          </cell>
          <cell r="B16236" t="str">
            <v>0540</v>
          </cell>
          <cell r="C16236" t="str">
            <v>BL RF PRODUCTS</v>
          </cell>
          <cell r="D16236" t="str">
            <v>PL RF CONSUMER PROD</v>
          </cell>
          <cell r="E16236" t="str">
            <v>all PMC's</v>
          </cell>
          <cell r="F16236" t="str">
            <v>all categories</v>
          </cell>
          <cell r="G16236" t="str">
            <v>HK00</v>
          </cell>
          <cell r="H16236" t="str">
            <v>RDC APSH</v>
          </cell>
          <cell r="I16236" t="str">
            <v>RDC</v>
          </cell>
          <cell r="J16236">
            <v>27517000</v>
          </cell>
          <cell r="K16236">
            <v>0</v>
          </cell>
          <cell r="L16236">
            <v>523000</v>
          </cell>
          <cell r="M16236">
            <v>0</v>
          </cell>
          <cell r="N16236">
            <v>0</v>
          </cell>
          <cell r="O16236">
            <v>420000</v>
          </cell>
          <cell r="P16236">
            <v>28460000</v>
          </cell>
        </row>
        <row r="16237">
          <cell r="A16237" t="str">
            <v>20051003</v>
          </cell>
          <cell r="B16237" t="str">
            <v>0540</v>
          </cell>
          <cell r="C16237" t="str">
            <v>BL RF PRODUCTS</v>
          </cell>
          <cell r="D16237" t="str">
            <v>PL RF CONSUMER PROD</v>
          </cell>
          <cell r="E16237" t="str">
            <v>all PMC's</v>
          </cell>
          <cell r="F16237" t="str">
            <v>all categories</v>
          </cell>
          <cell r="G16237" t="str">
            <v>HK10</v>
          </cell>
          <cell r="H16237" t="str">
            <v>IWH (BL Control) EDL</v>
          </cell>
          <cell r="I16237" t="str">
            <v>IWH</v>
          </cell>
          <cell r="J16237">
            <v>85395000</v>
          </cell>
          <cell r="K16237">
            <v>0</v>
          </cell>
          <cell r="L16237">
            <v>0</v>
          </cell>
          <cell r="M16237">
            <v>0</v>
          </cell>
          <cell r="N16237">
            <v>0</v>
          </cell>
          <cell r="O16237">
            <v>92409000</v>
          </cell>
          <cell r="P16237">
            <v>177804000</v>
          </cell>
        </row>
        <row r="16238">
          <cell r="A16238" t="str">
            <v>20051003</v>
          </cell>
          <cell r="B16238" t="str">
            <v>0540</v>
          </cell>
          <cell r="C16238" t="str">
            <v>BL RF PRODUCTS</v>
          </cell>
          <cell r="D16238" t="str">
            <v>PL RF CONSUMER PROD</v>
          </cell>
          <cell r="E16238" t="str">
            <v>all PMC's</v>
          </cell>
          <cell r="F16238" t="str">
            <v>all categories</v>
          </cell>
          <cell r="G16238" t="str">
            <v>HK70</v>
          </cell>
          <cell r="H16238" t="str">
            <v>AT EDL</v>
          </cell>
          <cell r="I16238" t="str">
            <v>MFG</v>
          </cell>
          <cell r="J16238">
            <v>119430733</v>
          </cell>
          <cell r="K16238">
            <v>0</v>
          </cell>
          <cell r="L16238">
            <v>0</v>
          </cell>
          <cell r="M16238">
            <v>0</v>
          </cell>
          <cell r="N16238">
            <v>0</v>
          </cell>
          <cell r="O16238">
            <v>279640227</v>
          </cell>
          <cell r="P16238">
            <v>399070960</v>
          </cell>
        </row>
        <row r="16239">
          <cell r="A16239" t="str">
            <v>20051003</v>
          </cell>
          <cell r="B16239" t="str">
            <v>0540</v>
          </cell>
          <cell r="C16239" t="str">
            <v>BL RF PRODUCTS</v>
          </cell>
          <cell r="D16239" t="str">
            <v>PL RF CONSUMER PROD</v>
          </cell>
          <cell r="E16239" t="str">
            <v>all PMC's</v>
          </cell>
          <cell r="F16239" t="str">
            <v>all categories</v>
          </cell>
          <cell r="G16239" t="str">
            <v>HKEM</v>
          </cell>
          <cell r="H16239" t="str">
            <v>ELCOTEQ</v>
          </cell>
          <cell r="I16239" t="str">
            <v>CSW</v>
          </cell>
          <cell r="J16239">
            <v>18000</v>
          </cell>
          <cell r="K16239">
            <v>0</v>
          </cell>
          <cell r="L16239">
            <v>0</v>
          </cell>
          <cell r="M16239">
            <v>0</v>
          </cell>
          <cell r="N16239">
            <v>0</v>
          </cell>
          <cell r="O16239">
            <v>0</v>
          </cell>
          <cell r="P16239">
            <v>18000</v>
          </cell>
        </row>
        <row r="16240">
          <cell r="A16240" t="str">
            <v>20051003</v>
          </cell>
          <cell r="B16240" t="str">
            <v>0540</v>
          </cell>
          <cell r="C16240" t="str">
            <v>BL RF PRODUCTS</v>
          </cell>
          <cell r="D16240" t="str">
            <v>PL RF CONSUMER PROD</v>
          </cell>
          <cell r="E16240" t="str">
            <v>all PMC's</v>
          </cell>
          <cell r="F16240" t="str">
            <v>all categories</v>
          </cell>
          <cell r="G16240" t="str">
            <v>HKSK</v>
          </cell>
          <cell r="H16240" t="str">
            <v>SHENZHEN</v>
          </cell>
          <cell r="I16240" t="str">
            <v>CSW</v>
          </cell>
          <cell r="J16240">
            <v>561189</v>
          </cell>
          <cell r="K16240">
            <v>0</v>
          </cell>
          <cell r="L16240">
            <v>0</v>
          </cell>
          <cell r="M16240">
            <v>0</v>
          </cell>
          <cell r="N16240">
            <v>0</v>
          </cell>
          <cell r="O16240">
            <v>42000</v>
          </cell>
          <cell r="P16240">
            <v>603189</v>
          </cell>
        </row>
        <row r="16241">
          <cell r="A16241" t="str">
            <v>20051003</v>
          </cell>
          <cell r="B16241" t="str">
            <v>0540</v>
          </cell>
          <cell r="C16241" t="str">
            <v>BL RF PRODUCTS</v>
          </cell>
          <cell r="D16241" t="str">
            <v>PL RF CONSUMER PROD</v>
          </cell>
          <cell r="E16241" t="str">
            <v>all PMC's</v>
          </cell>
          <cell r="F16241" t="str">
            <v>all categories</v>
          </cell>
          <cell r="G16241" t="str">
            <v>HKTT</v>
          </cell>
          <cell r="H16241" t="str">
            <v>CP On-site Warehouse AP</v>
          </cell>
          <cell r="I16241" t="str">
            <v>RDC</v>
          </cell>
          <cell r="J16241">
            <v>13757000</v>
          </cell>
          <cell r="K16241">
            <v>0</v>
          </cell>
          <cell r="L16241">
            <v>0</v>
          </cell>
          <cell r="M16241">
            <v>0</v>
          </cell>
          <cell r="N16241">
            <v>0</v>
          </cell>
          <cell r="O16241">
            <v>413000</v>
          </cell>
          <cell r="P16241">
            <v>14170000</v>
          </cell>
        </row>
        <row r="16242">
          <cell r="A16242" t="str">
            <v>20051003</v>
          </cell>
          <cell r="B16242" t="str">
            <v>0540</v>
          </cell>
          <cell r="C16242" t="str">
            <v>BL RF PRODUCTS</v>
          </cell>
          <cell r="D16242" t="str">
            <v>PL RF CONSUMER PROD</v>
          </cell>
          <cell r="E16242" t="str">
            <v>all PMC's</v>
          </cell>
          <cell r="F16242" t="str">
            <v>all categories</v>
          </cell>
          <cell r="G16242" t="str">
            <v>HUAS</v>
          </cell>
          <cell r="H16242" t="str">
            <v>EXEL</v>
          </cell>
          <cell r="I16242" t="str">
            <v>CSW</v>
          </cell>
          <cell r="J16242">
            <v>411000</v>
          </cell>
          <cell r="K16242">
            <v>0</v>
          </cell>
          <cell r="L16242">
            <v>0</v>
          </cell>
          <cell r="M16242">
            <v>0</v>
          </cell>
          <cell r="N16242">
            <v>0</v>
          </cell>
          <cell r="O16242">
            <v>0</v>
          </cell>
          <cell r="P16242">
            <v>411000</v>
          </cell>
        </row>
        <row r="16243">
          <cell r="A16243" t="str">
            <v>20051003</v>
          </cell>
          <cell r="B16243" t="str">
            <v>0540</v>
          </cell>
          <cell r="C16243" t="str">
            <v>BL RF PRODUCTS</v>
          </cell>
          <cell r="D16243" t="str">
            <v>PL RF CONSUMER PROD</v>
          </cell>
          <cell r="E16243" t="str">
            <v>all PMC's</v>
          </cell>
          <cell r="F16243" t="str">
            <v>all categories</v>
          </cell>
          <cell r="G16243" t="str">
            <v>HUFZ</v>
          </cell>
          <cell r="H16243" t="str">
            <v>FLEXTRONICS ZALAEGERSZEG</v>
          </cell>
          <cell r="I16243" t="str">
            <v>CSW</v>
          </cell>
          <cell r="J16243">
            <v>102000</v>
          </cell>
          <cell r="K16243">
            <v>0</v>
          </cell>
          <cell r="L16243">
            <v>0</v>
          </cell>
          <cell r="M16243">
            <v>0</v>
          </cell>
          <cell r="N16243">
            <v>0</v>
          </cell>
          <cell r="O16243">
            <v>0</v>
          </cell>
          <cell r="P16243">
            <v>102000</v>
          </cell>
        </row>
        <row r="16244">
          <cell r="A16244" t="str">
            <v>20051003</v>
          </cell>
          <cell r="B16244" t="str">
            <v>0540</v>
          </cell>
          <cell r="C16244" t="str">
            <v>BL RF PRODUCTS</v>
          </cell>
          <cell r="D16244" t="str">
            <v>PL RF CONSUMER PROD</v>
          </cell>
          <cell r="E16244" t="str">
            <v>all PMC's</v>
          </cell>
          <cell r="F16244" t="str">
            <v>all categories</v>
          </cell>
          <cell r="G16244" t="str">
            <v>HUJT</v>
          </cell>
          <cell r="H16244" t="str">
            <v>CSW Jabil Tiszaujvaros</v>
          </cell>
          <cell r="I16244" t="str">
            <v>CSW</v>
          </cell>
          <cell r="J16244">
            <v>320000</v>
          </cell>
          <cell r="K16244">
            <v>0</v>
          </cell>
          <cell r="L16244">
            <v>0</v>
          </cell>
          <cell r="M16244">
            <v>0</v>
          </cell>
          <cell r="N16244">
            <v>0</v>
          </cell>
          <cell r="O16244">
            <v>100000</v>
          </cell>
          <cell r="P16244">
            <v>420000</v>
          </cell>
        </row>
        <row r="16245">
          <cell r="A16245" t="str">
            <v>20051003</v>
          </cell>
          <cell r="B16245" t="str">
            <v>0540</v>
          </cell>
          <cell r="C16245" t="str">
            <v>BL RF PRODUCTS</v>
          </cell>
          <cell r="D16245" t="str">
            <v>PL RF CONSUMER PROD</v>
          </cell>
          <cell r="E16245" t="str">
            <v>all PMC's</v>
          </cell>
          <cell r="F16245" t="str">
            <v>all categories</v>
          </cell>
          <cell r="G16245" t="str">
            <v>HUNK</v>
          </cell>
          <cell r="H16245" t="str">
            <v>NOKIA KOMAROM KFT</v>
          </cell>
          <cell r="I16245" t="str">
            <v>CSW</v>
          </cell>
          <cell r="J16245">
            <v>201000</v>
          </cell>
          <cell r="K16245">
            <v>0</v>
          </cell>
          <cell r="L16245">
            <v>0</v>
          </cell>
          <cell r="M16245">
            <v>0</v>
          </cell>
          <cell r="N16245">
            <v>0</v>
          </cell>
          <cell r="O16245">
            <v>351000</v>
          </cell>
          <cell r="P16245">
            <v>552000</v>
          </cell>
        </row>
        <row r="16246">
          <cell r="A16246" t="str">
            <v>20051003</v>
          </cell>
          <cell r="B16246" t="str">
            <v>0540</v>
          </cell>
          <cell r="C16246" t="str">
            <v>BL RF PRODUCTS</v>
          </cell>
          <cell r="D16246" t="str">
            <v>PL RF CONSUMER PROD</v>
          </cell>
          <cell r="E16246" t="str">
            <v>all PMC's</v>
          </cell>
          <cell r="F16246" t="str">
            <v>all categories</v>
          </cell>
          <cell r="G16246" t="str">
            <v>KRNM</v>
          </cell>
          <cell r="H16246" t="str">
            <v>NOKIA MASAN KOREA</v>
          </cell>
          <cell r="I16246" t="str">
            <v>CSW</v>
          </cell>
          <cell r="J16246">
            <v>138000</v>
          </cell>
          <cell r="K16246">
            <v>0</v>
          </cell>
          <cell r="L16246">
            <v>0</v>
          </cell>
          <cell r="M16246">
            <v>0</v>
          </cell>
          <cell r="N16246">
            <v>0</v>
          </cell>
          <cell r="O16246">
            <v>227000</v>
          </cell>
          <cell r="P16246">
            <v>365000</v>
          </cell>
        </row>
        <row r="16247">
          <cell r="A16247" t="str">
            <v>20051003</v>
          </cell>
          <cell r="B16247" t="str">
            <v>0540</v>
          </cell>
          <cell r="C16247" t="str">
            <v>BL RF PRODUCTS</v>
          </cell>
          <cell r="D16247" t="str">
            <v>PL RF CONSUMER PROD</v>
          </cell>
          <cell r="E16247" t="str">
            <v>all PMC's</v>
          </cell>
          <cell r="F16247" t="str">
            <v>all categories</v>
          </cell>
          <cell r="G16247" t="str">
            <v>MY71</v>
          </cell>
          <cell r="H16247" t="str">
            <v>AT Seremban</v>
          </cell>
          <cell r="I16247" t="str">
            <v>MFG</v>
          </cell>
          <cell r="J16247">
            <v>5345244</v>
          </cell>
          <cell r="K16247">
            <v>0</v>
          </cell>
          <cell r="L16247">
            <v>0</v>
          </cell>
          <cell r="M16247">
            <v>0</v>
          </cell>
          <cell r="N16247">
            <v>0</v>
          </cell>
          <cell r="O16247">
            <v>2741008</v>
          </cell>
          <cell r="P16247">
            <v>8086252</v>
          </cell>
        </row>
        <row r="16248">
          <cell r="A16248" t="str">
            <v>20051003</v>
          </cell>
          <cell r="B16248" t="str">
            <v>0540</v>
          </cell>
          <cell r="C16248" t="str">
            <v>BL RF PRODUCTS</v>
          </cell>
          <cell r="D16248" t="str">
            <v>PL RF CONSUMER PROD</v>
          </cell>
          <cell r="E16248" t="str">
            <v>all PMC's</v>
          </cell>
          <cell r="F16248" t="str">
            <v>all categories</v>
          </cell>
          <cell r="G16248" t="str">
            <v>MYBB</v>
          </cell>
          <cell r="H16248" t="str">
            <v>ROBERT BOSCH (M) SDN BHD</v>
          </cell>
          <cell r="I16248" t="str">
            <v>CSW</v>
          </cell>
          <cell r="J16248">
            <v>89000</v>
          </cell>
          <cell r="K16248">
            <v>0</v>
          </cell>
          <cell r="L16248">
            <v>0</v>
          </cell>
          <cell r="M16248">
            <v>0</v>
          </cell>
          <cell r="N16248">
            <v>0</v>
          </cell>
          <cell r="O16248">
            <v>0</v>
          </cell>
          <cell r="P16248">
            <v>89000</v>
          </cell>
        </row>
        <row r="16249">
          <cell r="A16249" t="str">
            <v>20051003</v>
          </cell>
          <cell r="B16249" t="str">
            <v>0540</v>
          </cell>
          <cell r="C16249" t="str">
            <v>BL RF PRODUCTS</v>
          </cell>
          <cell r="D16249" t="str">
            <v>PL RF CONSUMER PROD</v>
          </cell>
          <cell r="E16249" t="str">
            <v>all PMC's</v>
          </cell>
          <cell r="F16249" t="str">
            <v>all categories</v>
          </cell>
          <cell r="G16249" t="str">
            <v>MYFA</v>
          </cell>
          <cell r="H16249" t="str">
            <v>FLEXTRONICS_MY_ShahAlam</v>
          </cell>
          <cell r="I16249" t="str">
            <v>CSW</v>
          </cell>
          <cell r="J16249">
            <v>1194000</v>
          </cell>
          <cell r="K16249">
            <v>0</v>
          </cell>
          <cell r="L16249">
            <v>0</v>
          </cell>
          <cell r="M16249">
            <v>0</v>
          </cell>
          <cell r="N16249">
            <v>0</v>
          </cell>
          <cell r="O16249">
            <v>0</v>
          </cell>
          <cell r="P16249">
            <v>1194000</v>
          </cell>
        </row>
        <row r="16250">
          <cell r="A16250" t="str">
            <v>20051003</v>
          </cell>
          <cell r="B16250" t="str">
            <v>0540</v>
          </cell>
          <cell r="C16250" t="str">
            <v>BL RF PRODUCTS</v>
          </cell>
          <cell r="D16250" t="str">
            <v>PL RF CONSUMER PROD</v>
          </cell>
          <cell r="E16250" t="str">
            <v>all PMC's</v>
          </cell>
          <cell r="F16250" t="str">
            <v>all categories</v>
          </cell>
          <cell r="G16250" t="str">
            <v>MYMB</v>
          </cell>
          <cell r="H16250" t="str">
            <v>MOTOROLA_MY</v>
          </cell>
          <cell r="I16250" t="str">
            <v>CSW</v>
          </cell>
          <cell r="J16250">
            <v>460000</v>
          </cell>
          <cell r="K16250">
            <v>0</v>
          </cell>
          <cell r="L16250">
            <v>0</v>
          </cell>
          <cell r="M16250">
            <v>0</v>
          </cell>
          <cell r="N16250">
            <v>0</v>
          </cell>
          <cell r="O16250">
            <v>231000</v>
          </cell>
          <cell r="P16250">
            <v>691000</v>
          </cell>
        </row>
        <row r="16251">
          <cell r="A16251" t="str">
            <v>20051003</v>
          </cell>
          <cell r="B16251" t="str">
            <v>0540</v>
          </cell>
          <cell r="C16251" t="str">
            <v>BL RF PRODUCTS</v>
          </cell>
          <cell r="D16251" t="str">
            <v>PL RF CONSUMER PROD</v>
          </cell>
          <cell r="E16251" t="str">
            <v>all PMC's</v>
          </cell>
          <cell r="F16251" t="str">
            <v>all categories</v>
          </cell>
          <cell r="G16251" t="str">
            <v>MYSC</v>
          </cell>
          <cell r="H16251" t="str">
            <v>SONY _MY_Tuner</v>
          </cell>
          <cell r="I16251" t="str">
            <v>CSW</v>
          </cell>
          <cell r="J16251">
            <v>78000</v>
          </cell>
          <cell r="K16251">
            <v>0</v>
          </cell>
          <cell r="L16251">
            <v>0</v>
          </cell>
          <cell r="M16251">
            <v>0</v>
          </cell>
          <cell r="N16251">
            <v>0</v>
          </cell>
          <cell r="O16251">
            <v>6000</v>
          </cell>
          <cell r="P16251">
            <v>84000</v>
          </cell>
        </row>
        <row r="16252">
          <cell r="A16252" t="str">
            <v>20051003</v>
          </cell>
          <cell r="B16252" t="str">
            <v>0540</v>
          </cell>
          <cell r="C16252" t="str">
            <v>BL RF PRODUCTS</v>
          </cell>
          <cell r="D16252" t="str">
            <v>PL RF CONSUMER PROD</v>
          </cell>
          <cell r="E16252" t="str">
            <v>all PMC's</v>
          </cell>
          <cell r="F16252" t="str">
            <v>all categories</v>
          </cell>
          <cell r="G16252" t="str">
            <v>NL00</v>
          </cell>
          <cell r="H16252" t="str">
            <v>RDC EU</v>
          </cell>
          <cell r="I16252" t="str">
            <v>RDC</v>
          </cell>
          <cell r="J16252">
            <v>0</v>
          </cell>
          <cell r="K16252">
            <v>0</v>
          </cell>
          <cell r="L16252">
            <v>0</v>
          </cell>
          <cell r="M16252">
            <v>0</v>
          </cell>
          <cell r="N16252">
            <v>0</v>
          </cell>
          <cell r="O16252">
            <v>590000</v>
          </cell>
          <cell r="P16252">
            <v>590000</v>
          </cell>
        </row>
        <row r="16253">
          <cell r="A16253" t="str">
            <v>20051003</v>
          </cell>
          <cell r="B16253" t="str">
            <v>0540</v>
          </cell>
          <cell r="C16253" t="str">
            <v>BL RF PRODUCTS</v>
          </cell>
          <cell r="D16253" t="str">
            <v>PL RF CONSUMER PROD</v>
          </cell>
          <cell r="E16253" t="str">
            <v>all PMC's</v>
          </cell>
          <cell r="F16253" t="str">
            <v>all categories</v>
          </cell>
          <cell r="G16253" t="str">
            <v>NL00</v>
          </cell>
          <cell r="H16253" t="str">
            <v>RDC EU / TNT LOGISTICS BV</v>
          </cell>
          <cell r="I16253" t="str">
            <v>RDC</v>
          </cell>
          <cell r="J16253">
            <v>2277460</v>
          </cell>
          <cell r="K16253">
            <v>38000</v>
          </cell>
          <cell r="L16253">
            <v>3000</v>
          </cell>
          <cell r="M16253">
            <v>0</v>
          </cell>
          <cell r="N16253">
            <v>0</v>
          </cell>
          <cell r="O16253">
            <v>0</v>
          </cell>
          <cell r="P16253">
            <v>2318460</v>
          </cell>
        </row>
        <row r="16254">
          <cell r="A16254" t="str">
            <v>20051003</v>
          </cell>
          <cell r="B16254" t="str">
            <v>0540</v>
          </cell>
          <cell r="C16254" t="str">
            <v>BL RF PRODUCTS</v>
          </cell>
          <cell r="D16254" t="str">
            <v>PL RF CONSUMER PROD</v>
          </cell>
          <cell r="E16254" t="str">
            <v>all PMC's</v>
          </cell>
          <cell r="F16254" t="str">
            <v>all categories</v>
          </cell>
          <cell r="G16254" t="str">
            <v>NL01</v>
          </cell>
          <cell r="H16254" t="str">
            <v>TRN EU / TNT LOGISTICS BV</v>
          </cell>
          <cell r="I16254" t="str">
            <v>TRN</v>
          </cell>
          <cell r="J16254">
            <v>0</v>
          </cell>
          <cell r="K16254">
            <v>0</v>
          </cell>
          <cell r="L16254">
            <v>0</v>
          </cell>
          <cell r="M16254">
            <v>0</v>
          </cell>
          <cell r="N16254">
            <v>3000</v>
          </cell>
          <cell r="O16254">
            <v>0</v>
          </cell>
          <cell r="P16254">
            <v>3000</v>
          </cell>
        </row>
        <row r="16255">
          <cell r="A16255" t="str">
            <v>20051003</v>
          </cell>
          <cell r="B16255" t="str">
            <v>0540</v>
          </cell>
          <cell r="C16255" t="str">
            <v>BL RF PRODUCTS</v>
          </cell>
          <cell r="D16255" t="str">
            <v>PL RF CONSUMER PROD</v>
          </cell>
          <cell r="E16255" t="str">
            <v>all PMC's</v>
          </cell>
          <cell r="F16255" t="str">
            <v>all categories</v>
          </cell>
          <cell r="G16255" t="str">
            <v>NL99</v>
          </cell>
          <cell r="H16255" t="str">
            <v>FDC EU</v>
          </cell>
          <cell r="I16255" t="str">
            <v>FDC</v>
          </cell>
          <cell r="J16255">
            <v>0</v>
          </cell>
          <cell r="K16255">
            <v>0</v>
          </cell>
          <cell r="L16255">
            <v>0</v>
          </cell>
          <cell r="M16255">
            <v>0</v>
          </cell>
          <cell r="N16255">
            <v>0</v>
          </cell>
          <cell r="O16255">
            <v>0</v>
          </cell>
          <cell r="P16255">
            <v>0</v>
          </cell>
        </row>
        <row r="16256">
          <cell r="A16256" t="str">
            <v>20051003</v>
          </cell>
          <cell r="B16256" t="str">
            <v>0540</v>
          </cell>
          <cell r="C16256" t="str">
            <v>BL RF PRODUCTS</v>
          </cell>
          <cell r="D16256" t="str">
            <v>PL RF CONSUMER PROD</v>
          </cell>
          <cell r="E16256" t="str">
            <v>all PMC's</v>
          </cell>
          <cell r="F16256" t="str">
            <v>all categories</v>
          </cell>
          <cell r="G16256" t="str">
            <v>NLTT</v>
          </cell>
          <cell r="H16256" t="str">
            <v>CP On-site Warehouse EU</v>
          </cell>
          <cell r="I16256" t="str">
            <v>RDC</v>
          </cell>
          <cell r="J16256">
            <v>0</v>
          </cell>
          <cell r="K16256">
            <v>0</v>
          </cell>
          <cell r="L16256">
            <v>0</v>
          </cell>
          <cell r="M16256">
            <v>0</v>
          </cell>
          <cell r="N16256">
            <v>0</v>
          </cell>
          <cell r="O16256">
            <v>2844000</v>
          </cell>
          <cell r="P16256">
            <v>2844000</v>
          </cell>
        </row>
        <row r="16257">
          <cell r="A16257" t="str">
            <v>20051003</v>
          </cell>
          <cell r="B16257" t="str">
            <v>0540</v>
          </cell>
          <cell r="C16257" t="str">
            <v>BL RF PRODUCTS</v>
          </cell>
          <cell r="D16257" t="str">
            <v>PL RF CONSUMER PROD</v>
          </cell>
          <cell r="E16257" t="str">
            <v>all PMC's</v>
          </cell>
          <cell r="F16257" t="str">
            <v>all categories</v>
          </cell>
          <cell r="G16257" t="str">
            <v>NLTT</v>
          </cell>
          <cell r="H16257" t="str">
            <v>TNT LOGISTICS BV</v>
          </cell>
          <cell r="I16257" t="str">
            <v>RDC</v>
          </cell>
          <cell r="J16257">
            <v>6981000</v>
          </cell>
          <cell r="K16257">
            <v>0</v>
          </cell>
          <cell r="L16257">
            <v>0</v>
          </cell>
          <cell r="M16257">
            <v>0</v>
          </cell>
          <cell r="N16257">
            <v>0</v>
          </cell>
          <cell r="O16257">
            <v>0</v>
          </cell>
          <cell r="P16257">
            <v>6981000</v>
          </cell>
        </row>
        <row r="16258">
          <cell r="A16258" t="str">
            <v>20051003</v>
          </cell>
          <cell r="B16258" t="str">
            <v>0540</v>
          </cell>
          <cell r="C16258" t="str">
            <v>BL RF PRODUCTS</v>
          </cell>
          <cell r="D16258" t="str">
            <v>PL RF CONSUMER PROD</v>
          </cell>
          <cell r="E16258" t="str">
            <v>all PMC's</v>
          </cell>
          <cell r="F16258" t="str">
            <v>all categories</v>
          </cell>
          <cell r="G16258" t="str">
            <v>PH10</v>
          </cell>
          <cell r="H16258" t="str">
            <v>IWH (BL Control) PSC</v>
          </cell>
          <cell r="I16258" t="str">
            <v>IWH</v>
          </cell>
          <cell r="J16258">
            <v>9</v>
          </cell>
          <cell r="K16258">
            <v>0</v>
          </cell>
          <cell r="L16258">
            <v>0</v>
          </cell>
          <cell r="M16258">
            <v>0</v>
          </cell>
          <cell r="N16258">
            <v>0</v>
          </cell>
          <cell r="O16258">
            <v>535144</v>
          </cell>
          <cell r="P16258">
            <v>535153</v>
          </cell>
        </row>
        <row r="16259">
          <cell r="A16259" t="str">
            <v>20051003</v>
          </cell>
          <cell r="B16259" t="str">
            <v>0540</v>
          </cell>
          <cell r="C16259" t="str">
            <v>BL RF PRODUCTS</v>
          </cell>
          <cell r="D16259" t="str">
            <v>PL RF CONSUMER PROD</v>
          </cell>
          <cell r="E16259" t="str">
            <v>all PMC's</v>
          </cell>
          <cell r="F16259" t="str">
            <v>all categories</v>
          </cell>
          <cell r="G16259" t="str">
            <v>PH11</v>
          </cell>
          <cell r="H16259" t="str">
            <v>IWH (BL Control) PSPI</v>
          </cell>
          <cell r="I16259" t="str">
            <v>IWH</v>
          </cell>
          <cell r="J16259">
            <v>719650</v>
          </cell>
          <cell r="K16259">
            <v>0</v>
          </cell>
          <cell r="L16259">
            <v>0</v>
          </cell>
          <cell r="M16259">
            <v>0</v>
          </cell>
          <cell r="N16259">
            <v>0</v>
          </cell>
          <cell r="O16259">
            <v>4090</v>
          </cell>
          <cell r="P16259">
            <v>723740</v>
          </cell>
        </row>
        <row r="16260">
          <cell r="A16260" t="str">
            <v>20051003</v>
          </cell>
          <cell r="B16260" t="str">
            <v>0540</v>
          </cell>
          <cell r="C16260" t="str">
            <v>BL RF PRODUCTS</v>
          </cell>
          <cell r="D16260" t="str">
            <v>PL RF CONSUMER PROD</v>
          </cell>
          <cell r="E16260" t="str">
            <v>all PMC's</v>
          </cell>
          <cell r="F16260" t="str">
            <v>all categories</v>
          </cell>
          <cell r="G16260" t="str">
            <v>PH70</v>
          </cell>
          <cell r="H16260" t="str">
            <v>AT PSPI</v>
          </cell>
          <cell r="I16260" t="str">
            <v>MFG</v>
          </cell>
          <cell r="J16260">
            <v>1122004</v>
          </cell>
          <cell r="K16260">
            <v>0</v>
          </cell>
          <cell r="L16260">
            <v>0</v>
          </cell>
          <cell r="M16260">
            <v>0</v>
          </cell>
          <cell r="N16260">
            <v>0</v>
          </cell>
          <cell r="O16260">
            <v>0</v>
          </cell>
          <cell r="P16260">
            <v>1122004</v>
          </cell>
        </row>
        <row r="16261">
          <cell r="A16261" t="str">
            <v>20051003</v>
          </cell>
          <cell r="B16261" t="str">
            <v>0540</v>
          </cell>
          <cell r="C16261" t="str">
            <v>BL RF PRODUCTS</v>
          </cell>
          <cell r="D16261" t="str">
            <v>PL RF CONSUMER PROD</v>
          </cell>
          <cell r="E16261" t="str">
            <v>all PMC's</v>
          </cell>
          <cell r="F16261" t="str">
            <v>all categories</v>
          </cell>
          <cell r="G16261" t="str">
            <v>PH79</v>
          </cell>
          <cell r="H16261" t="str">
            <v>WT PSC</v>
          </cell>
          <cell r="I16261" t="str">
            <v>MFG</v>
          </cell>
          <cell r="J16261">
            <v>5720</v>
          </cell>
          <cell r="K16261">
            <v>0</v>
          </cell>
          <cell r="L16261">
            <v>0</v>
          </cell>
          <cell r="M16261">
            <v>0</v>
          </cell>
          <cell r="N16261">
            <v>0</v>
          </cell>
          <cell r="O16261">
            <v>5005</v>
          </cell>
          <cell r="P16261">
            <v>10725</v>
          </cell>
        </row>
        <row r="16262">
          <cell r="A16262" t="str">
            <v>20051003</v>
          </cell>
          <cell r="B16262" t="str">
            <v>0540</v>
          </cell>
          <cell r="C16262" t="str">
            <v>BL RF PRODUCTS</v>
          </cell>
          <cell r="D16262" t="str">
            <v>PL RF CONSUMER PROD</v>
          </cell>
          <cell r="E16262" t="str">
            <v>all PMC's</v>
          </cell>
          <cell r="F16262" t="str">
            <v>all categories</v>
          </cell>
          <cell r="G16262" t="str">
            <v>PLAS</v>
          </cell>
          <cell r="H16262" t="str">
            <v>EXEL POLAND SP. Z.O.O.</v>
          </cell>
          <cell r="I16262" t="str">
            <v>CSW</v>
          </cell>
          <cell r="J16262">
            <v>21000</v>
          </cell>
          <cell r="K16262">
            <v>0</v>
          </cell>
          <cell r="L16262">
            <v>0</v>
          </cell>
          <cell r="M16262">
            <v>0</v>
          </cell>
          <cell r="N16262">
            <v>0</v>
          </cell>
          <cell r="O16262">
            <v>0</v>
          </cell>
          <cell r="P16262">
            <v>21000</v>
          </cell>
        </row>
        <row r="16263">
          <cell r="A16263" t="str">
            <v>20051003</v>
          </cell>
          <cell r="B16263" t="str">
            <v>0540</v>
          </cell>
          <cell r="C16263" t="str">
            <v>BL RF PRODUCTS</v>
          </cell>
          <cell r="D16263" t="str">
            <v>PL RF CONSUMER PROD</v>
          </cell>
          <cell r="E16263" t="str">
            <v>all PMC's</v>
          </cell>
          <cell r="F16263" t="str">
            <v>all categories</v>
          </cell>
          <cell r="G16263" t="str">
            <v>PTFP</v>
          </cell>
          <cell r="H16263" t="str">
            <v>FORD PALMELA</v>
          </cell>
          <cell r="I16263" t="str">
            <v>CSW</v>
          </cell>
          <cell r="J16263">
            <v>766000</v>
          </cell>
          <cell r="K16263">
            <v>0</v>
          </cell>
          <cell r="L16263">
            <v>0</v>
          </cell>
          <cell r="M16263">
            <v>0</v>
          </cell>
          <cell r="N16263">
            <v>0</v>
          </cell>
          <cell r="O16263">
            <v>0</v>
          </cell>
          <cell r="P16263">
            <v>766000</v>
          </cell>
        </row>
        <row r="16264">
          <cell r="A16264" t="str">
            <v>20051003</v>
          </cell>
          <cell r="B16264" t="str">
            <v>0540</v>
          </cell>
          <cell r="C16264" t="str">
            <v>BL RF PRODUCTS</v>
          </cell>
          <cell r="D16264" t="str">
            <v>PL RF CONSUMER PROD</v>
          </cell>
          <cell r="E16264" t="str">
            <v>all PMC's</v>
          </cell>
          <cell r="F16264" t="str">
            <v>all categories</v>
          </cell>
          <cell r="G16264" t="str">
            <v>SGTS</v>
          </cell>
          <cell r="H16264" t="str">
            <v>Tuner</v>
          </cell>
          <cell r="I16264" t="str">
            <v>CSW</v>
          </cell>
          <cell r="J16264">
            <v>6835000</v>
          </cell>
          <cell r="K16264">
            <v>0</v>
          </cell>
          <cell r="L16264">
            <v>0</v>
          </cell>
          <cell r="M16264">
            <v>0</v>
          </cell>
          <cell r="N16264">
            <v>0</v>
          </cell>
          <cell r="O16264">
            <v>4793000</v>
          </cell>
          <cell r="P16264">
            <v>11628000</v>
          </cell>
        </row>
        <row r="16265">
          <cell r="A16265" t="str">
            <v>20051003</v>
          </cell>
          <cell r="B16265" t="str">
            <v>0540</v>
          </cell>
          <cell r="C16265" t="str">
            <v>BL RF PRODUCTS</v>
          </cell>
          <cell r="D16265" t="str">
            <v>PL RF CONSUMER PROD</v>
          </cell>
          <cell r="E16265" t="str">
            <v>all PMC's</v>
          </cell>
          <cell r="F16265" t="str">
            <v>all categories</v>
          </cell>
          <cell r="G16265" t="str">
            <v>THSS</v>
          </cell>
          <cell r="H16265" t="str">
            <v>Samsung</v>
          </cell>
          <cell r="I16265" t="str">
            <v>CSW</v>
          </cell>
          <cell r="J16265">
            <v>3723000</v>
          </cell>
          <cell r="K16265">
            <v>0</v>
          </cell>
          <cell r="L16265">
            <v>0</v>
          </cell>
          <cell r="M16265">
            <v>0</v>
          </cell>
          <cell r="N16265">
            <v>0</v>
          </cell>
          <cell r="O16265">
            <v>1137000</v>
          </cell>
          <cell r="P16265">
            <v>4860000</v>
          </cell>
        </row>
        <row r="16266">
          <cell r="A16266" t="str">
            <v>20051003</v>
          </cell>
          <cell r="B16266" t="str">
            <v>0540</v>
          </cell>
          <cell r="C16266" t="str">
            <v>BL RF PRODUCTS</v>
          </cell>
          <cell r="D16266" t="str">
            <v>PL RF CONSUMER PROD</v>
          </cell>
          <cell r="E16266" t="str">
            <v>all PMC's</v>
          </cell>
          <cell r="F16266" t="str">
            <v>all categories</v>
          </cell>
          <cell r="G16266" t="str">
            <v>TW10</v>
          </cell>
          <cell r="H16266" t="str">
            <v>IWH (BL Control) PSK</v>
          </cell>
          <cell r="I16266" t="str">
            <v>IWH</v>
          </cell>
          <cell r="J16266">
            <v>445000</v>
          </cell>
          <cell r="K16266">
            <v>0</v>
          </cell>
          <cell r="L16266">
            <v>0</v>
          </cell>
          <cell r="M16266">
            <v>0</v>
          </cell>
          <cell r="N16266">
            <v>0</v>
          </cell>
          <cell r="O16266">
            <v>0</v>
          </cell>
          <cell r="P16266">
            <v>445000</v>
          </cell>
        </row>
        <row r="16267">
          <cell r="A16267" t="str">
            <v>20051003</v>
          </cell>
          <cell r="B16267" t="str">
            <v>0540</v>
          </cell>
          <cell r="C16267" t="str">
            <v>BL RF PRODUCTS</v>
          </cell>
          <cell r="D16267" t="str">
            <v>PL RF CONSUMER PROD</v>
          </cell>
          <cell r="E16267" t="str">
            <v>all PMC's</v>
          </cell>
          <cell r="F16267" t="str">
            <v>all categories</v>
          </cell>
          <cell r="G16267" t="str">
            <v>TW70</v>
          </cell>
          <cell r="H16267" t="str">
            <v>AT PSK</v>
          </cell>
          <cell r="I16267" t="str">
            <v>MFG</v>
          </cell>
          <cell r="J16267">
            <v>1648935</v>
          </cell>
          <cell r="K16267">
            <v>0</v>
          </cell>
          <cell r="L16267">
            <v>0</v>
          </cell>
          <cell r="M16267">
            <v>0</v>
          </cell>
          <cell r="N16267">
            <v>0</v>
          </cell>
          <cell r="O16267">
            <v>0</v>
          </cell>
          <cell r="P16267">
            <v>1648935</v>
          </cell>
        </row>
        <row r="16268">
          <cell r="A16268" t="str">
            <v>20051003</v>
          </cell>
          <cell r="B16268" t="str">
            <v>0540</v>
          </cell>
          <cell r="C16268" t="str">
            <v>BL RF PRODUCTS</v>
          </cell>
          <cell r="D16268" t="str">
            <v>PL RF CONSUMER PROD</v>
          </cell>
          <cell r="E16268" t="str">
            <v>all PMC's</v>
          </cell>
          <cell r="F16268" t="str">
            <v>all categories</v>
          </cell>
          <cell r="G16268" t="str">
            <v>TW79</v>
          </cell>
          <cell r="H16268" t="str">
            <v>WT PSK</v>
          </cell>
          <cell r="I16268" t="str">
            <v>MFG</v>
          </cell>
          <cell r="J16268">
            <v>125</v>
          </cell>
          <cell r="K16268">
            <v>0</v>
          </cell>
          <cell r="L16268">
            <v>0</v>
          </cell>
          <cell r="M16268">
            <v>0</v>
          </cell>
          <cell r="N16268">
            <v>0</v>
          </cell>
          <cell r="O16268">
            <v>0</v>
          </cell>
          <cell r="P16268">
            <v>125</v>
          </cell>
        </row>
        <row r="16269">
          <cell r="A16269" t="str">
            <v>20051003</v>
          </cell>
          <cell r="B16269" t="str">
            <v>0540</v>
          </cell>
          <cell r="C16269" t="str">
            <v>BL RF PRODUCTS</v>
          </cell>
          <cell r="D16269" t="str">
            <v>PL RF CONSUMER PROD</v>
          </cell>
          <cell r="E16269" t="str">
            <v>all PMC's</v>
          </cell>
          <cell r="F16269" t="str">
            <v>all categories</v>
          </cell>
          <cell r="G16269" t="str">
            <v>US00</v>
          </cell>
          <cell r="H16269" t="str">
            <v>RDC NARSO</v>
          </cell>
          <cell r="I16269" t="str">
            <v>RDC</v>
          </cell>
          <cell r="J16269">
            <v>1165987</v>
          </cell>
          <cell r="K16269">
            <v>221301</v>
          </cell>
          <cell r="L16269">
            <v>318400</v>
          </cell>
          <cell r="M16269">
            <v>0</v>
          </cell>
          <cell r="N16269">
            <v>0</v>
          </cell>
          <cell r="O16269">
            <v>141000</v>
          </cell>
          <cell r="P16269">
            <v>1846688</v>
          </cell>
        </row>
        <row r="16270">
          <cell r="A16270" t="str">
            <v>20051003</v>
          </cell>
          <cell r="B16270" t="str">
            <v>0540</v>
          </cell>
          <cell r="C16270" t="str">
            <v>BL RF PRODUCTS</v>
          </cell>
          <cell r="D16270" t="str">
            <v>PL RF CONSUMER PROD</v>
          </cell>
          <cell r="E16270" t="str">
            <v>all PMC's</v>
          </cell>
          <cell r="F16270" t="str">
            <v>all categories</v>
          </cell>
          <cell r="G16270" t="str">
            <v>US01</v>
          </cell>
          <cell r="H16270" t="str">
            <v>TRN NA</v>
          </cell>
          <cell r="I16270" t="str">
            <v>TRN</v>
          </cell>
          <cell r="J16270">
            <v>0</v>
          </cell>
          <cell r="K16270">
            <v>0</v>
          </cell>
          <cell r="L16270">
            <v>0</v>
          </cell>
          <cell r="M16270">
            <v>0</v>
          </cell>
          <cell r="N16270">
            <v>189001</v>
          </cell>
          <cell r="O16270">
            <v>114000</v>
          </cell>
          <cell r="P16270">
            <v>303001</v>
          </cell>
        </row>
        <row r="16271">
          <cell r="A16271" t="str">
            <v>20051003</v>
          </cell>
          <cell r="B16271" t="str">
            <v>0540</v>
          </cell>
          <cell r="C16271" t="str">
            <v>BL RF PRODUCTS</v>
          </cell>
          <cell r="D16271" t="str">
            <v>PL RF CONSUMER PROD</v>
          </cell>
          <cell r="E16271" t="str">
            <v>all PMC's</v>
          </cell>
          <cell r="F16271" t="str">
            <v>all categories</v>
          </cell>
          <cell r="G16271" t="str">
            <v>USDJ</v>
          </cell>
          <cell r="H16271" t="str">
            <v>PHILIPS SEMI DELCO JIT Whse, I</v>
          </cell>
          <cell r="I16271" t="str">
            <v>CSW</v>
          </cell>
          <cell r="J16271">
            <v>276500</v>
          </cell>
          <cell r="K16271">
            <v>0</v>
          </cell>
          <cell r="L16271">
            <v>0</v>
          </cell>
          <cell r="M16271">
            <v>0</v>
          </cell>
          <cell r="N16271">
            <v>0</v>
          </cell>
          <cell r="O16271">
            <v>140000</v>
          </cell>
          <cell r="P16271">
            <v>416500</v>
          </cell>
        </row>
        <row r="16272">
          <cell r="A16272" t="str">
            <v>20051003</v>
          </cell>
          <cell r="B16272" t="str">
            <v>0540</v>
          </cell>
          <cell r="C16272" t="str">
            <v>BL RF PRODUCTS</v>
          </cell>
          <cell r="D16272" t="str">
            <v>PL RF CONSUMER PROD</v>
          </cell>
          <cell r="E16272" t="str">
            <v>all PMC's</v>
          </cell>
          <cell r="F16272" t="str">
            <v>all categories</v>
          </cell>
          <cell r="G16272" t="str">
            <v>USGI</v>
          </cell>
          <cell r="H16272" t="str">
            <v>CSW Delco VMI (Reynosa)</v>
          </cell>
          <cell r="I16272" t="str">
            <v>CSW</v>
          </cell>
          <cell r="J16272">
            <v>624000</v>
          </cell>
          <cell r="K16272">
            <v>0</v>
          </cell>
          <cell r="L16272">
            <v>0</v>
          </cell>
          <cell r="M16272">
            <v>0</v>
          </cell>
          <cell r="N16272">
            <v>0</v>
          </cell>
          <cell r="O16272">
            <v>195000</v>
          </cell>
          <cell r="P16272">
            <v>819000</v>
          </cell>
        </row>
        <row r="16273">
          <cell r="A16273" t="str">
            <v>20051003</v>
          </cell>
          <cell r="B16273" t="str">
            <v>0540</v>
          </cell>
          <cell r="C16273" t="str">
            <v>BL RF PRODUCTS</v>
          </cell>
          <cell r="D16273" t="str">
            <v>PL RF CONSUMER PROD</v>
          </cell>
          <cell r="E16273" t="str">
            <v>all PMC's</v>
          </cell>
          <cell r="F16273" t="str">
            <v>all categories</v>
          </cell>
          <cell r="G16273" t="str">
            <v>USJG</v>
          </cell>
          <cell r="H16273" t="str">
            <v>CSW Jabil JIT Guadalajara</v>
          </cell>
          <cell r="I16273" t="str">
            <v>CSW</v>
          </cell>
          <cell r="J16273">
            <v>50000</v>
          </cell>
          <cell r="K16273">
            <v>0</v>
          </cell>
          <cell r="L16273">
            <v>0</v>
          </cell>
          <cell r="M16273">
            <v>0</v>
          </cell>
          <cell r="N16273">
            <v>0</v>
          </cell>
          <cell r="O16273">
            <v>0</v>
          </cell>
          <cell r="P16273">
            <v>50000</v>
          </cell>
        </row>
        <row r="16274">
          <cell r="A16274" t="str">
            <v>20051003</v>
          </cell>
          <cell r="B16274" t="str">
            <v>0540</v>
          </cell>
          <cell r="C16274" t="str">
            <v>BL RF PRODUCTS</v>
          </cell>
          <cell r="D16274" t="str">
            <v>PL RF CONSUMER PROD</v>
          </cell>
          <cell r="E16274" t="str">
            <v>all PMC's</v>
          </cell>
          <cell r="F16274" t="str">
            <v>all categories</v>
          </cell>
          <cell r="G16274" t="str">
            <v>USNR</v>
          </cell>
          <cell r="H16274" t="str">
            <v>NOKIA INC. REYNOSA</v>
          </cell>
          <cell r="I16274" t="str">
            <v>CSW</v>
          </cell>
          <cell r="J16274">
            <v>168000</v>
          </cell>
          <cell r="K16274">
            <v>0</v>
          </cell>
          <cell r="L16274">
            <v>0</v>
          </cell>
          <cell r="M16274">
            <v>0</v>
          </cell>
          <cell r="N16274">
            <v>0</v>
          </cell>
          <cell r="O16274">
            <v>0</v>
          </cell>
          <cell r="P16274">
            <v>168000</v>
          </cell>
        </row>
        <row r="16275">
          <cell r="A16275" t="str">
            <v>20051003</v>
          </cell>
          <cell r="B16275" t="str">
            <v>0540</v>
          </cell>
          <cell r="C16275" t="str">
            <v>BL RF PRODUCTS</v>
          </cell>
          <cell r="D16275" t="str">
            <v>PL RF CONSUMER PROD</v>
          </cell>
          <cell r="E16275" t="str">
            <v>all PMC's</v>
          </cell>
          <cell r="F16275" t="str">
            <v>all categories</v>
          </cell>
          <cell r="G16275" t="str">
            <v>USOH</v>
          </cell>
          <cell r="H16275" t="str">
            <v>CSW Ford (Hatfield)</v>
          </cell>
          <cell r="I16275" t="str">
            <v>CSW</v>
          </cell>
          <cell r="J16275">
            <v>85000</v>
          </cell>
          <cell r="K16275">
            <v>0</v>
          </cell>
          <cell r="L16275">
            <v>0</v>
          </cell>
          <cell r="M16275">
            <v>0</v>
          </cell>
          <cell r="N16275">
            <v>0</v>
          </cell>
          <cell r="O16275">
            <v>0</v>
          </cell>
          <cell r="P16275">
            <v>85000</v>
          </cell>
        </row>
        <row r="16276">
          <cell r="A16276" t="str">
            <v>20051003</v>
          </cell>
          <cell r="B16276" t="str">
            <v>0540</v>
          </cell>
          <cell r="C16276" t="str">
            <v>BL RF PRODUCTS</v>
          </cell>
          <cell r="D16276" t="str">
            <v>PL RF CONSUMER PROD</v>
          </cell>
          <cell r="E16276" t="str">
            <v>all PMC's</v>
          </cell>
          <cell r="F16276" t="str">
            <v>all categories</v>
          </cell>
          <cell r="G16276" t="str">
            <v>USPP</v>
          </cell>
          <cell r="H16276" t="str">
            <v>CSW PANASONIC PEACHTREE</v>
          </cell>
          <cell r="I16276" t="str">
            <v>CSW</v>
          </cell>
          <cell r="J16276">
            <v>9000</v>
          </cell>
          <cell r="K16276">
            <v>0</v>
          </cell>
          <cell r="L16276">
            <v>0</v>
          </cell>
          <cell r="M16276">
            <v>0</v>
          </cell>
          <cell r="N16276">
            <v>0</v>
          </cell>
          <cell r="O16276">
            <v>3000</v>
          </cell>
          <cell r="P16276">
            <v>12000</v>
          </cell>
        </row>
        <row r="16277">
          <cell r="A16277" t="str">
            <v>20051003</v>
          </cell>
          <cell r="B16277" t="str">
            <v>0540</v>
          </cell>
          <cell r="C16277" t="str">
            <v>BL RF PRODUCTS</v>
          </cell>
          <cell r="D16277" t="str">
            <v>PL RF CONSUMER PROD</v>
          </cell>
          <cell r="E16277" t="str">
            <v>all PMC's</v>
          </cell>
          <cell r="F16277" t="str">
            <v>all categories</v>
          </cell>
          <cell r="G16277" t="str">
            <v>USPW</v>
          </cell>
          <cell r="H16277" t="str">
            <v>CSW Ford (North Penn)</v>
          </cell>
          <cell r="I16277" t="str">
            <v>CSW</v>
          </cell>
          <cell r="J16277">
            <v>123000</v>
          </cell>
          <cell r="K16277">
            <v>0</v>
          </cell>
          <cell r="L16277">
            <v>0</v>
          </cell>
          <cell r="M16277">
            <v>0</v>
          </cell>
          <cell r="N16277">
            <v>0</v>
          </cell>
          <cell r="O16277">
            <v>3000</v>
          </cell>
          <cell r="P16277">
            <v>126000</v>
          </cell>
        </row>
        <row r="16278">
          <cell r="A16278" t="str">
            <v>20051003</v>
          </cell>
          <cell r="B16278" t="str">
            <v>0540</v>
          </cell>
          <cell r="C16278" t="str">
            <v>BL RF PRODUCTS</v>
          </cell>
          <cell r="D16278" t="str">
            <v>PL RF CONSUMER PROD</v>
          </cell>
          <cell r="E16278" t="str">
            <v>all PMC's</v>
          </cell>
          <cell r="F16278" t="str">
            <v>all categories</v>
          </cell>
          <cell r="G16278" t="str">
            <v>USSG</v>
          </cell>
          <cell r="H16278" t="str">
            <v>CSW Siemens JIT Guadalajara</v>
          </cell>
          <cell r="I16278" t="str">
            <v>CSW</v>
          </cell>
          <cell r="J16278">
            <v>120000</v>
          </cell>
          <cell r="K16278">
            <v>0</v>
          </cell>
          <cell r="L16278">
            <v>0</v>
          </cell>
          <cell r="M16278">
            <v>0</v>
          </cell>
          <cell r="N16278">
            <v>0</v>
          </cell>
          <cell r="O16278">
            <v>75000</v>
          </cell>
          <cell r="P16278">
            <v>195000</v>
          </cell>
        </row>
        <row r="16279">
          <cell r="A16279" t="str">
            <v>20051003</v>
          </cell>
          <cell r="B16279" t="str">
            <v>0540</v>
          </cell>
          <cell r="C16279" t="str">
            <v>BL RF PRODUCTS</v>
          </cell>
          <cell r="D16279" t="str">
            <v>PL RF CONSUMER PROD</v>
          </cell>
          <cell r="E16279" t="str">
            <v>all PMC's</v>
          </cell>
          <cell r="F16279" t="str">
            <v>all categories</v>
          </cell>
          <cell r="G16279" t="str">
            <v>USTC</v>
          </cell>
          <cell r="H16279" t="str">
            <v>CSW Siemens (Huntsville)</v>
          </cell>
          <cell r="I16279" t="str">
            <v>CSW</v>
          </cell>
          <cell r="J16279">
            <v>20000</v>
          </cell>
          <cell r="K16279">
            <v>0</v>
          </cell>
          <cell r="L16279">
            <v>0</v>
          </cell>
          <cell r="M16279">
            <v>0</v>
          </cell>
          <cell r="N16279">
            <v>0</v>
          </cell>
          <cell r="O16279">
            <v>0</v>
          </cell>
          <cell r="P16279">
            <v>20000</v>
          </cell>
        </row>
        <row r="16280">
          <cell r="A16280" t="str">
            <v>20051003</v>
          </cell>
          <cell r="B16280" t="str">
            <v>0540</v>
          </cell>
          <cell r="C16280" t="str">
            <v>BL RF PRODUCTS</v>
          </cell>
          <cell r="D16280" t="str">
            <v>PL RF CONSUMER PROD</v>
          </cell>
          <cell r="E16280" t="str">
            <v>all PMC's</v>
          </cell>
          <cell r="F16280" t="str">
            <v>all categories</v>
          </cell>
          <cell r="G16280" t="str">
            <v>USTM</v>
          </cell>
          <cell r="H16280" t="str">
            <v>CSW Ford (Altec - El Paso)</v>
          </cell>
          <cell r="I16280" t="str">
            <v>CSW</v>
          </cell>
          <cell r="J16280">
            <v>246000</v>
          </cell>
          <cell r="K16280">
            <v>0</v>
          </cell>
          <cell r="L16280">
            <v>0</v>
          </cell>
          <cell r="M16280">
            <v>0</v>
          </cell>
          <cell r="N16280">
            <v>0</v>
          </cell>
          <cell r="O16280">
            <v>171000</v>
          </cell>
          <cell r="P16280">
            <v>417000</v>
          </cell>
        </row>
        <row r="16281">
          <cell r="A16281" t="str">
            <v>20051003</v>
          </cell>
          <cell r="B16281" t="str">
            <v>0540</v>
          </cell>
          <cell r="C16281" t="str">
            <v>BL RF PRODUCTS</v>
          </cell>
          <cell r="D16281" t="str">
            <v>PL RF CONSUMER PROD</v>
          </cell>
          <cell r="E16281" t="str">
            <v>all PMC's</v>
          </cell>
          <cell r="F16281" t="str">
            <v>all categories</v>
          </cell>
          <cell r="G16281" t="str">
            <v>USTT</v>
          </cell>
          <cell r="H16281" t="str">
            <v>CSW Auto</v>
          </cell>
          <cell r="I16281" t="str">
            <v>RDC</v>
          </cell>
          <cell r="J16281">
            <v>1454000</v>
          </cell>
          <cell r="K16281">
            <v>0</v>
          </cell>
          <cell r="L16281">
            <v>0</v>
          </cell>
          <cell r="M16281">
            <v>0</v>
          </cell>
          <cell r="N16281">
            <v>0</v>
          </cell>
          <cell r="O16281">
            <v>582000</v>
          </cell>
          <cell r="P16281">
            <v>2036000</v>
          </cell>
        </row>
        <row r="16282">
          <cell r="A16282" t="str">
            <v>20051003</v>
          </cell>
          <cell r="B16282" t="str">
            <v>0540</v>
          </cell>
          <cell r="C16282" t="str">
            <v>BL RF PRODUCTS</v>
          </cell>
          <cell r="D16282" t="str">
            <v>PL RF CONSUMER PROD</v>
          </cell>
          <cell r="E16282" t="str">
            <v>all PMC's</v>
          </cell>
          <cell r="F16282" t="str">
            <v>FP</v>
          </cell>
          <cell r="G16282" t="str">
            <v>all plants</v>
          </cell>
          <cell r="H16282" t="str">
            <v>all descriptions</v>
          </cell>
          <cell r="I16282" t="str">
            <v>FDC</v>
          </cell>
          <cell r="J16282">
            <v>0</v>
          </cell>
          <cell r="K16282">
            <v>0</v>
          </cell>
          <cell r="L16282">
            <v>0</v>
          </cell>
          <cell r="M16282">
            <v>0</v>
          </cell>
          <cell r="N16282">
            <v>0</v>
          </cell>
          <cell r="O16282">
            <v>0</v>
          </cell>
          <cell r="P16282">
            <v>0</v>
          </cell>
        </row>
        <row r="16283">
          <cell r="A16283" t="str">
            <v>20051003</v>
          </cell>
          <cell r="B16283" t="str">
            <v>0540</v>
          </cell>
          <cell r="C16283" t="str">
            <v>BL RF PRODUCTS</v>
          </cell>
          <cell r="D16283" t="str">
            <v>PL RF CONSUMER PROD</v>
          </cell>
          <cell r="E16283" t="str">
            <v>all PMC's</v>
          </cell>
          <cell r="F16283" t="str">
            <v>FP</v>
          </cell>
          <cell r="G16283" t="str">
            <v>all plants</v>
          </cell>
          <cell r="H16283" t="str">
            <v>all descriptions</v>
          </cell>
          <cell r="I16283" t="str">
            <v>RDC</v>
          </cell>
          <cell r="J16283">
            <v>53152447</v>
          </cell>
          <cell r="K16283">
            <v>259301</v>
          </cell>
          <cell r="L16283">
            <v>844400</v>
          </cell>
          <cell r="M16283">
            <v>0</v>
          </cell>
          <cell r="N16283">
            <v>0</v>
          </cell>
          <cell r="O16283">
            <v>4990000</v>
          </cell>
          <cell r="P16283">
            <v>59246148</v>
          </cell>
        </row>
        <row r="16284">
          <cell r="A16284" t="str">
            <v>20051003</v>
          </cell>
          <cell r="B16284" t="str">
            <v>0540</v>
          </cell>
          <cell r="C16284" t="str">
            <v>BL RF PRODUCTS</v>
          </cell>
          <cell r="D16284" t="str">
            <v>PL RF CONSUMER PROD</v>
          </cell>
          <cell r="E16284" t="str">
            <v>all PMC's</v>
          </cell>
          <cell r="F16284" t="str">
            <v>FP</v>
          </cell>
          <cell r="G16284" t="str">
            <v>all plants</v>
          </cell>
          <cell r="H16284" t="str">
            <v>all descriptions</v>
          </cell>
          <cell r="I16284" t="str">
            <v>TRN</v>
          </cell>
          <cell r="J16284">
            <v>0</v>
          </cell>
          <cell r="K16284">
            <v>0</v>
          </cell>
          <cell r="L16284">
            <v>0</v>
          </cell>
          <cell r="M16284">
            <v>0</v>
          </cell>
          <cell r="N16284">
            <v>192001</v>
          </cell>
          <cell r="O16284">
            <v>114000</v>
          </cell>
          <cell r="P16284">
            <v>306001</v>
          </cell>
        </row>
        <row r="16285">
          <cell r="A16285" t="str">
            <v>20051003</v>
          </cell>
          <cell r="B16285" t="str">
            <v>0540</v>
          </cell>
          <cell r="C16285" t="str">
            <v>BL RF PRODUCTS</v>
          </cell>
          <cell r="D16285" t="str">
            <v>PL RF CONSUMER PROD</v>
          </cell>
          <cell r="E16285" t="str">
            <v>all PMC's</v>
          </cell>
          <cell r="F16285" t="str">
            <v>FP</v>
          </cell>
          <cell r="G16285" t="str">
            <v>all plants</v>
          </cell>
          <cell r="H16285" t="str">
            <v>all descriptions</v>
          </cell>
          <cell r="I16285" t="str">
            <v>IWH</v>
          </cell>
          <cell r="J16285">
            <v>123507659</v>
          </cell>
          <cell r="K16285">
            <v>0</v>
          </cell>
          <cell r="L16285">
            <v>0</v>
          </cell>
          <cell r="M16285">
            <v>0</v>
          </cell>
          <cell r="N16285">
            <v>0</v>
          </cell>
          <cell r="O16285">
            <v>106455234</v>
          </cell>
          <cell r="P16285">
            <v>229962893</v>
          </cell>
        </row>
        <row r="16286">
          <cell r="A16286" t="str">
            <v>20051003</v>
          </cell>
          <cell r="B16286" t="str">
            <v>0540</v>
          </cell>
          <cell r="C16286" t="str">
            <v>BL RF PRODUCTS</v>
          </cell>
          <cell r="D16286" t="str">
            <v>PL RF CONSUMER PROD</v>
          </cell>
          <cell r="E16286" t="str">
            <v>all PMC's</v>
          </cell>
          <cell r="F16286" t="str">
            <v>FP</v>
          </cell>
          <cell r="G16286" t="str">
            <v>all plants</v>
          </cell>
          <cell r="H16286" t="str">
            <v>all descriptions</v>
          </cell>
          <cell r="I16286" t="str">
            <v>CSW</v>
          </cell>
          <cell r="J16286">
            <v>22093940</v>
          </cell>
          <cell r="K16286">
            <v>0</v>
          </cell>
          <cell r="L16286">
            <v>0</v>
          </cell>
          <cell r="M16286">
            <v>0</v>
          </cell>
          <cell r="N16286">
            <v>0</v>
          </cell>
          <cell r="O16286">
            <v>11366000</v>
          </cell>
          <cell r="P16286">
            <v>33459940</v>
          </cell>
        </row>
        <row r="16287">
          <cell r="A16287" t="str">
            <v>20051003</v>
          </cell>
          <cell r="B16287" t="str">
            <v>0540</v>
          </cell>
          <cell r="C16287" t="str">
            <v>BL RF PRODUCTS</v>
          </cell>
          <cell r="D16287" t="str">
            <v>PL RF CONSUMER PROD</v>
          </cell>
          <cell r="E16287" t="str">
            <v>all PMC's</v>
          </cell>
          <cell r="F16287" t="str">
            <v>FP</v>
          </cell>
          <cell r="G16287" t="str">
            <v>all plants</v>
          </cell>
          <cell r="H16287" t="str">
            <v>all descriptions</v>
          </cell>
          <cell r="I16287" t="str">
            <v>all types</v>
          </cell>
          <cell r="J16287">
            <v>198754046</v>
          </cell>
          <cell r="K16287">
            <v>259301</v>
          </cell>
          <cell r="L16287">
            <v>844400</v>
          </cell>
          <cell r="M16287">
            <v>0</v>
          </cell>
          <cell r="N16287">
            <v>192001</v>
          </cell>
          <cell r="O16287">
            <v>122925234</v>
          </cell>
          <cell r="P16287">
            <v>322974982</v>
          </cell>
        </row>
        <row r="16288">
          <cell r="A16288" t="str">
            <v>20051003</v>
          </cell>
          <cell r="B16288" t="str">
            <v>0540</v>
          </cell>
          <cell r="C16288" t="str">
            <v>BL RF PRODUCTS</v>
          </cell>
          <cell r="D16288" t="str">
            <v>PL RF CONSUMER PROD</v>
          </cell>
          <cell r="E16288" t="str">
            <v>all PMC's</v>
          </cell>
          <cell r="F16288" t="str">
            <v>FP</v>
          </cell>
          <cell r="G16288" t="str">
            <v>BRNM</v>
          </cell>
          <cell r="H16288" t="str">
            <v>NOKIA DO BRASIL TECNOLOGIA LTD</v>
          </cell>
          <cell r="I16288" t="str">
            <v>CSW</v>
          </cell>
          <cell r="J16288">
            <v>102000</v>
          </cell>
          <cell r="K16288">
            <v>0</v>
          </cell>
          <cell r="L16288">
            <v>0</v>
          </cell>
          <cell r="M16288">
            <v>0</v>
          </cell>
          <cell r="N16288">
            <v>0</v>
          </cell>
          <cell r="O16288">
            <v>299000</v>
          </cell>
          <cell r="P16288">
            <v>401000</v>
          </cell>
        </row>
        <row r="16289">
          <cell r="A16289" t="str">
            <v>20051003</v>
          </cell>
          <cell r="B16289" t="str">
            <v>0540</v>
          </cell>
          <cell r="C16289" t="str">
            <v>BL RF PRODUCTS</v>
          </cell>
          <cell r="D16289" t="str">
            <v>PL RF CONSUMER PROD</v>
          </cell>
          <cell r="E16289" t="str">
            <v>all PMC's</v>
          </cell>
          <cell r="F16289" t="str">
            <v>FP</v>
          </cell>
          <cell r="G16289" t="str">
            <v>CN10</v>
          </cell>
          <cell r="H16289" t="str">
            <v>IWH (BL Control) Guangdong</v>
          </cell>
          <cell r="I16289" t="str">
            <v>IWH</v>
          </cell>
          <cell r="J16289">
            <v>36948000</v>
          </cell>
          <cell r="K16289">
            <v>0</v>
          </cell>
          <cell r="L16289">
            <v>0</v>
          </cell>
          <cell r="M16289">
            <v>0</v>
          </cell>
          <cell r="N16289">
            <v>0</v>
          </cell>
          <cell r="O16289">
            <v>13507000</v>
          </cell>
          <cell r="P16289">
            <v>50455000</v>
          </cell>
        </row>
        <row r="16290">
          <cell r="A16290" t="str">
            <v>20051003</v>
          </cell>
          <cell r="B16290" t="str">
            <v>0540</v>
          </cell>
          <cell r="C16290" t="str">
            <v>BL RF PRODUCTS</v>
          </cell>
          <cell r="D16290" t="str">
            <v>PL RF CONSUMER PROD</v>
          </cell>
          <cell r="E16290" t="str">
            <v>all PMC's</v>
          </cell>
          <cell r="F16290" t="str">
            <v>FP</v>
          </cell>
          <cell r="G16290" t="str">
            <v>CNBB</v>
          </cell>
          <cell r="H16290" t="str">
            <v>BGKI Import</v>
          </cell>
          <cell r="I16290" t="str">
            <v>CSW</v>
          </cell>
          <cell r="J16290">
            <v>5217</v>
          </cell>
          <cell r="K16290">
            <v>0</v>
          </cell>
          <cell r="L16290">
            <v>0</v>
          </cell>
          <cell r="M16290">
            <v>0</v>
          </cell>
          <cell r="N16290">
            <v>0</v>
          </cell>
          <cell r="O16290">
            <v>0</v>
          </cell>
          <cell r="P16290">
            <v>5217</v>
          </cell>
        </row>
        <row r="16291">
          <cell r="A16291" t="str">
            <v>20051003</v>
          </cell>
          <cell r="B16291" t="str">
            <v>0540</v>
          </cell>
          <cell r="C16291" t="str">
            <v>BL RF PRODUCTS</v>
          </cell>
          <cell r="D16291" t="str">
            <v>PL RF CONSUMER PROD</v>
          </cell>
          <cell r="E16291" t="str">
            <v>all PMC's</v>
          </cell>
          <cell r="F16291" t="str">
            <v>FP</v>
          </cell>
          <cell r="G16291" t="str">
            <v>CNBC</v>
          </cell>
          <cell r="H16291" t="str">
            <v>BGKI Export</v>
          </cell>
          <cell r="I16291" t="str">
            <v>CSW</v>
          </cell>
          <cell r="J16291">
            <v>222762</v>
          </cell>
          <cell r="K16291">
            <v>0</v>
          </cell>
          <cell r="L16291">
            <v>0</v>
          </cell>
          <cell r="M16291">
            <v>0</v>
          </cell>
          <cell r="N16291">
            <v>0</v>
          </cell>
          <cell r="O16291">
            <v>114000</v>
          </cell>
          <cell r="P16291">
            <v>336762</v>
          </cell>
        </row>
        <row r="16292">
          <cell r="A16292" t="str">
            <v>20051003</v>
          </cell>
          <cell r="B16292" t="str">
            <v>0540</v>
          </cell>
          <cell r="C16292" t="str">
            <v>BL RF PRODUCTS</v>
          </cell>
          <cell r="D16292" t="str">
            <v>PL RF CONSUMER PROD</v>
          </cell>
          <cell r="E16292" t="str">
            <v>all PMC's</v>
          </cell>
          <cell r="F16292" t="str">
            <v>FP</v>
          </cell>
          <cell r="G16292" t="str">
            <v>CNFB</v>
          </cell>
          <cell r="H16292" t="str">
            <v>FLEXTRONICS</v>
          </cell>
          <cell r="I16292" t="str">
            <v>CSW</v>
          </cell>
          <cell r="J16292">
            <v>87000</v>
          </cell>
          <cell r="K16292">
            <v>0</v>
          </cell>
          <cell r="L16292">
            <v>0</v>
          </cell>
          <cell r="M16292">
            <v>0</v>
          </cell>
          <cell r="N16292">
            <v>0</v>
          </cell>
          <cell r="O16292">
            <v>0</v>
          </cell>
          <cell r="P16292">
            <v>87000</v>
          </cell>
        </row>
        <row r="16293">
          <cell r="A16293" t="str">
            <v>20051003</v>
          </cell>
          <cell r="B16293" t="str">
            <v>0540</v>
          </cell>
          <cell r="C16293" t="str">
            <v>BL RF PRODUCTS</v>
          </cell>
          <cell r="D16293" t="str">
            <v>PL RF CONSUMER PROD</v>
          </cell>
          <cell r="E16293" t="str">
            <v>all PMC's</v>
          </cell>
          <cell r="F16293" t="str">
            <v>FP</v>
          </cell>
          <cell r="G16293" t="str">
            <v>CNFE</v>
          </cell>
          <cell r="H16293" t="str">
            <v>FLEXTRONICS_MY_ERI_VMI</v>
          </cell>
          <cell r="I16293" t="str">
            <v>CSW</v>
          </cell>
          <cell r="J16293">
            <v>1254000</v>
          </cell>
          <cell r="K16293">
            <v>0</v>
          </cell>
          <cell r="L16293">
            <v>0</v>
          </cell>
          <cell r="M16293">
            <v>0</v>
          </cell>
          <cell r="N16293">
            <v>0</v>
          </cell>
          <cell r="O16293">
            <v>1764000</v>
          </cell>
          <cell r="P16293">
            <v>3018000</v>
          </cell>
        </row>
        <row r="16294">
          <cell r="A16294" t="str">
            <v>20051003</v>
          </cell>
          <cell r="B16294" t="str">
            <v>0540</v>
          </cell>
          <cell r="C16294" t="str">
            <v>BL RF PRODUCTS</v>
          </cell>
          <cell r="D16294" t="str">
            <v>PL RF CONSUMER PROD</v>
          </cell>
          <cell r="E16294" t="str">
            <v>all PMC's</v>
          </cell>
          <cell r="F16294" t="str">
            <v>FP</v>
          </cell>
          <cell r="G16294" t="str">
            <v>CNMT</v>
          </cell>
          <cell r="H16294" t="str">
            <v>MOTOROLA-CGISS</v>
          </cell>
          <cell r="I16294" t="str">
            <v>CSW</v>
          </cell>
          <cell r="J16294">
            <v>294000</v>
          </cell>
          <cell r="K16294">
            <v>0</v>
          </cell>
          <cell r="L16294">
            <v>0</v>
          </cell>
          <cell r="M16294">
            <v>0</v>
          </cell>
          <cell r="N16294">
            <v>0</v>
          </cell>
          <cell r="O16294">
            <v>63000</v>
          </cell>
          <cell r="P16294">
            <v>357000</v>
          </cell>
        </row>
        <row r="16295">
          <cell r="A16295" t="str">
            <v>20051003</v>
          </cell>
          <cell r="B16295" t="str">
            <v>0540</v>
          </cell>
          <cell r="C16295" t="str">
            <v>BL RF PRODUCTS</v>
          </cell>
          <cell r="D16295" t="str">
            <v>PL RF CONSUMER PROD</v>
          </cell>
          <cell r="E16295" t="str">
            <v>all PMC's</v>
          </cell>
          <cell r="F16295" t="str">
            <v>FP</v>
          </cell>
          <cell r="G16295" t="str">
            <v>CNMW</v>
          </cell>
          <cell r="H16295" t="str">
            <v>MOTOROLA</v>
          </cell>
          <cell r="I16295" t="str">
            <v>CSW</v>
          </cell>
          <cell r="J16295">
            <v>119000</v>
          </cell>
          <cell r="K16295">
            <v>0</v>
          </cell>
          <cell r="L16295">
            <v>0</v>
          </cell>
          <cell r="M16295">
            <v>0</v>
          </cell>
          <cell r="N16295">
            <v>0</v>
          </cell>
          <cell r="O16295">
            <v>93000</v>
          </cell>
          <cell r="P16295">
            <v>212000</v>
          </cell>
        </row>
        <row r="16296">
          <cell r="A16296" t="str">
            <v>20051003</v>
          </cell>
          <cell r="B16296" t="str">
            <v>0540</v>
          </cell>
          <cell r="C16296" t="str">
            <v>BL RF PRODUCTS</v>
          </cell>
          <cell r="D16296" t="str">
            <v>PL RF CONSUMER PROD</v>
          </cell>
          <cell r="E16296" t="str">
            <v>all PMC's</v>
          </cell>
          <cell r="F16296" t="str">
            <v>FP</v>
          </cell>
          <cell r="G16296" t="str">
            <v>CNND</v>
          </cell>
          <cell r="H16296" t="str">
            <v>DONGGUAN NOKIA MOBILE PHONES C</v>
          </cell>
          <cell r="I16296" t="str">
            <v>CSW</v>
          </cell>
          <cell r="J16296">
            <v>327000</v>
          </cell>
          <cell r="K16296">
            <v>0</v>
          </cell>
          <cell r="L16296">
            <v>0</v>
          </cell>
          <cell r="M16296">
            <v>0</v>
          </cell>
          <cell r="N16296">
            <v>0</v>
          </cell>
          <cell r="O16296">
            <v>0</v>
          </cell>
          <cell r="P16296">
            <v>327000</v>
          </cell>
        </row>
        <row r="16297">
          <cell r="A16297" t="str">
            <v>20051003</v>
          </cell>
          <cell r="B16297" t="str">
            <v>0540</v>
          </cell>
          <cell r="C16297" t="str">
            <v>BL RF PRODUCTS</v>
          </cell>
          <cell r="D16297" t="str">
            <v>PL RF CONSUMER PROD</v>
          </cell>
          <cell r="E16297" t="str">
            <v>all PMC's</v>
          </cell>
          <cell r="F16297" t="str">
            <v>FP</v>
          </cell>
          <cell r="G16297" t="str">
            <v>CNNS</v>
          </cell>
          <cell r="H16297" t="str">
            <v>NOKIA SUZHOU</v>
          </cell>
          <cell r="I16297" t="str">
            <v>CSW</v>
          </cell>
          <cell r="J16297">
            <v>728000</v>
          </cell>
          <cell r="K16297">
            <v>0</v>
          </cell>
          <cell r="L16297">
            <v>0</v>
          </cell>
          <cell r="M16297">
            <v>0</v>
          </cell>
          <cell r="N16297">
            <v>0</v>
          </cell>
          <cell r="O16297">
            <v>114000</v>
          </cell>
          <cell r="P16297">
            <v>842000</v>
          </cell>
        </row>
        <row r="16298">
          <cell r="A16298" t="str">
            <v>20051003</v>
          </cell>
          <cell r="B16298" t="str">
            <v>0540</v>
          </cell>
          <cell r="C16298" t="str">
            <v>BL RF PRODUCTS</v>
          </cell>
          <cell r="D16298" t="str">
            <v>PL RF CONSUMER PROD</v>
          </cell>
          <cell r="E16298" t="str">
            <v>all PMC's</v>
          </cell>
          <cell r="F16298" t="str">
            <v>FP</v>
          </cell>
          <cell r="G16298" t="str">
            <v>DENB</v>
          </cell>
          <cell r="H16298" t="str">
            <v>NOKIA BOCHUM IHUB</v>
          </cell>
          <cell r="I16298" t="str">
            <v>CSW</v>
          </cell>
          <cell r="J16298">
            <v>314000</v>
          </cell>
          <cell r="K16298">
            <v>0</v>
          </cell>
          <cell r="L16298">
            <v>0</v>
          </cell>
          <cell r="M16298">
            <v>0</v>
          </cell>
          <cell r="N16298">
            <v>0</v>
          </cell>
          <cell r="O16298">
            <v>200000</v>
          </cell>
          <cell r="P16298">
            <v>514000</v>
          </cell>
        </row>
        <row r="16299">
          <cell r="A16299" t="str">
            <v>20051003</v>
          </cell>
          <cell r="B16299" t="str">
            <v>0540</v>
          </cell>
          <cell r="C16299" t="str">
            <v>BL RF PRODUCTS</v>
          </cell>
          <cell r="D16299" t="str">
            <v>PL RF CONSUMER PROD</v>
          </cell>
          <cell r="E16299" t="str">
            <v>all PMC's</v>
          </cell>
          <cell r="F16299" t="str">
            <v>FP</v>
          </cell>
          <cell r="G16299" t="str">
            <v>DESO</v>
          </cell>
          <cell r="H16299" t="str">
            <v>SIEMENS BOCHOLT CONSIGNMENT</v>
          </cell>
          <cell r="I16299" t="str">
            <v>CSW</v>
          </cell>
          <cell r="J16299">
            <v>714000</v>
          </cell>
          <cell r="K16299">
            <v>0</v>
          </cell>
          <cell r="L16299">
            <v>0</v>
          </cell>
          <cell r="M16299">
            <v>0</v>
          </cell>
          <cell r="N16299">
            <v>0</v>
          </cell>
          <cell r="O16299">
            <v>912000</v>
          </cell>
          <cell r="P16299">
            <v>1626000</v>
          </cell>
        </row>
        <row r="16300">
          <cell r="A16300" t="str">
            <v>20051003</v>
          </cell>
          <cell r="B16300" t="str">
            <v>0540</v>
          </cell>
          <cell r="C16300" t="str">
            <v>BL RF PRODUCTS</v>
          </cell>
          <cell r="D16300" t="str">
            <v>PL RF CONSUMER PROD</v>
          </cell>
          <cell r="E16300" t="str">
            <v>all PMC's</v>
          </cell>
          <cell r="F16300" t="str">
            <v>FP</v>
          </cell>
          <cell r="G16300" t="str">
            <v>DESR</v>
          </cell>
          <cell r="H16300" t="str">
            <v>SIEMENS REGENSBURG</v>
          </cell>
          <cell r="I16300" t="str">
            <v>CSW</v>
          </cell>
          <cell r="J16300">
            <v>18000</v>
          </cell>
          <cell r="K16300">
            <v>0</v>
          </cell>
          <cell r="L16300">
            <v>0</v>
          </cell>
          <cell r="M16300">
            <v>0</v>
          </cell>
          <cell r="N16300">
            <v>0</v>
          </cell>
          <cell r="O16300">
            <v>0</v>
          </cell>
          <cell r="P16300">
            <v>18000</v>
          </cell>
        </row>
        <row r="16301">
          <cell r="A16301" t="str">
            <v>20051003</v>
          </cell>
          <cell r="B16301" t="str">
            <v>0540</v>
          </cell>
          <cell r="C16301" t="str">
            <v>BL RF PRODUCTS</v>
          </cell>
          <cell r="D16301" t="str">
            <v>PL RF CONSUMER PROD</v>
          </cell>
          <cell r="E16301" t="str">
            <v>all PMC's</v>
          </cell>
          <cell r="F16301" t="str">
            <v>FP</v>
          </cell>
          <cell r="G16301" t="str">
            <v>EEET</v>
          </cell>
          <cell r="H16301" t="str">
            <v>CSW ELCOTEQ</v>
          </cell>
          <cell r="I16301" t="str">
            <v>CSW</v>
          </cell>
          <cell r="J16301">
            <v>263272</v>
          </cell>
          <cell r="K16301">
            <v>0</v>
          </cell>
          <cell r="L16301">
            <v>0</v>
          </cell>
          <cell r="M16301">
            <v>0</v>
          </cell>
          <cell r="N16301">
            <v>0</v>
          </cell>
          <cell r="O16301">
            <v>21000</v>
          </cell>
          <cell r="P16301">
            <v>284272</v>
          </cell>
        </row>
        <row r="16302">
          <cell r="A16302" t="str">
            <v>20051003</v>
          </cell>
          <cell r="B16302" t="str">
            <v>0540</v>
          </cell>
          <cell r="C16302" t="str">
            <v>BL RF PRODUCTS</v>
          </cell>
          <cell r="D16302" t="str">
            <v>PL RF CONSUMER PROD</v>
          </cell>
          <cell r="E16302" t="str">
            <v>all PMC's</v>
          </cell>
          <cell r="F16302" t="str">
            <v>FP</v>
          </cell>
          <cell r="G16302" t="str">
            <v>ESFC</v>
          </cell>
          <cell r="H16302" t="str">
            <v>FORD CADIZ</v>
          </cell>
          <cell r="I16302" t="str">
            <v>CSW</v>
          </cell>
          <cell r="J16302">
            <v>15000</v>
          </cell>
          <cell r="K16302">
            <v>0</v>
          </cell>
          <cell r="L16302">
            <v>0</v>
          </cell>
          <cell r="M16302">
            <v>0</v>
          </cell>
          <cell r="N16302">
            <v>0</v>
          </cell>
          <cell r="O16302">
            <v>0</v>
          </cell>
          <cell r="P16302">
            <v>15000</v>
          </cell>
        </row>
        <row r="16303">
          <cell r="A16303" t="str">
            <v>20051003</v>
          </cell>
          <cell r="B16303" t="str">
            <v>0540</v>
          </cell>
          <cell r="C16303" t="str">
            <v>BL RF PRODUCTS</v>
          </cell>
          <cell r="D16303" t="str">
            <v>PL RF CONSUMER PROD</v>
          </cell>
          <cell r="E16303" t="str">
            <v>all PMC's</v>
          </cell>
          <cell r="F16303" t="str">
            <v>FP</v>
          </cell>
          <cell r="G16303" t="str">
            <v>FINO</v>
          </cell>
          <cell r="H16303" t="str">
            <v>NOKIA NETWORKS OULU</v>
          </cell>
          <cell r="I16303" t="str">
            <v>CSW</v>
          </cell>
          <cell r="J16303">
            <v>344000</v>
          </cell>
          <cell r="K16303">
            <v>0</v>
          </cell>
          <cell r="L16303">
            <v>0</v>
          </cell>
          <cell r="M16303">
            <v>0</v>
          </cell>
          <cell r="N16303">
            <v>0</v>
          </cell>
          <cell r="O16303">
            <v>60000</v>
          </cell>
          <cell r="P16303">
            <v>404000</v>
          </cell>
        </row>
        <row r="16304">
          <cell r="A16304" t="str">
            <v>20051003</v>
          </cell>
          <cell r="B16304" t="str">
            <v>0540</v>
          </cell>
          <cell r="C16304" t="str">
            <v>BL RF PRODUCTS</v>
          </cell>
          <cell r="D16304" t="str">
            <v>PL RF CONSUMER PROD</v>
          </cell>
          <cell r="E16304" t="str">
            <v>all PMC's</v>
          </cell>
          <cell r="F16304" t="str">
            <v>FP</v>
          </cell>
          <cell r="G16304" t="str">
            <v>FINS</v>
          </cell>
          <cell r="H16304" t="str">
            <v>NOKIA CORP/NOKIA MOBILE PHONES</v>
          </cell>
          <cell r="I16304" t="str">
            <v>CSW</v>
          </cell>
          <cell r="J16304">
            <v>258000</v>
          </cell>
          <cell r="K16304">
            <v>0</v>
          </cell>
          <cell r="L16304">
            <v>0</v>
          </cell>
          <cell r="M16304">
            <v>0</v>
          </cell>
          <cell r="N16304">
            <v>0</v>
          </cell>
          <cell r="O16304">
            <v>177000</v>
          </cell>
          <cell r="P16304">
            <v>435000</v>
          </cell>
        </row>
        <row r="16305">
          <cell r="A16305" t="str">
            <v>20051003</v>
          </cell>
          <cell r="B16305" t="str">
            <v>0540</v>
          </cell>
          <cell r="C16305" t="str">
            <v>BL RF PRODUCTS</v>
          </cell>
          <cell r="D16305" t="str">
            <v>PL RF CONSUMER PROD</v>
          </cell>
          <cell r="E16305" t="str">
            <v>all PMC's</v>
          </cell>
          <cell r="F16305" t="str">
            <v>FP</v>
          </cell>
          <cell r="G16305" t="str">
            <v>FRJV</v>
          </cell>
          <cell r="H16305" t="str">
            <v>JABIL/VALEO FRANCE</v>
          </cell>
          <cell r="I16305" t="str">
            <v>CSW</v>
          </cell>
          <cell r="J16305">
            <v>135000</v>
          </cell>
          <cell r="K16305">
            <v>0</v>
          </cell>
          <cell r="L16305">
            <v>0</v>
          </cell>
          <cell r="M16305">
            <v>0</v>
          </cell>
          <cell r="N16305">
            <v>0</v>
          </cell>
          <cell r="O16305">
            <v>39000</v>
          </cell>
          <cell r="P16305">
            <v>174000</v>
          </cell>
        </row>
        <row r="16306">
          <cell r="A16306" t="str">
            <v>20051003</v>
          </cell>
          <cell r="B16306" t="str">
            <v>0540</v>
          </cell>
          <cell r="C16306" t="str">
            <v>BL RF PRODUCTS</v>
          </cell>
          <cell r="D16306" t="str">
            <v>PL RF CONSUMER PROD</v>
          </cell>
          <cell r="E16306" t="str">
            <v>all PMC's</v>
          </cell>
          <cell r="F16306" t="str">
            <v>FP</v>
          </cell>
          <cell r="G16306" t="str">
            <v>FRSR</v>
          </cell>
          <cell r="H16306" t="str">
            <v>SIEMENS RAMBOUILLET</v>
          </cell>
          <cell r="I16306" t="str">
            <v>CSW</v>
          </cell>
          <cell r="J16306">
            <v>255000</v>
          </cell>
          <cell r="K16306">
            <v>0</v>
          </cell>
          <cell r="L16306">
            <v>0</v>
          </cell>
          <cell r="M16306">
            <v>0</v>
          </cell>
          <cell r="N16306">
            <v>0</v>
          </cell>
          <cell r="O16306">
            <v>36000</v>
          </cell>
          <cell r="P16306">
            <v>291000</v>
          </cell>
        </row>
        <row r="16307">
          <cell r="A16307" t="str">
            <v>20051003</v>
          </cell>
          <cell r="B16307" t="str">
            <v>0540</v>
          </cell>
          <cell r="C16307" t="str">
            <v>BL RF PRODUCTS</v>
          </cell>
          <cell r="D16307" t="str">
            <v>PL RF CONSUMER PROD</v>
          </cell>
          <cell r="E16307" t="str">
            <v>all PMC's</v>
          </cell>
          <cell r="F16307" t="str">
            <v>FP</v>
          </cell>
          <cell r="G16307" t="str">
            <v>HK00</v>
          </cell>
          <cell r="H16307" t="str">
            <v>RDC APSH</v>
          </cell>
          <cell r="I16307" t="str">
            <v>RDC</v>
          </cell>
          <cell r="J16307">
            <v>27517000</v>
          </cell>
          <cell r="K16307">
            <v>0</v>
          </cell>
          <cell r="L16307">
            <v>523000</v>
          </cell>
          <cell r="M16307">
            <v>0</v>
          </cell>
          <cell r="N16307">
            <v>0</v>
          </cell>
          <cell r="O16307">
            <v>420000</v>
          </cell>
          <cell r="P16307">
            <v>28460000</v>
          </cell>
        </row>
        <row r="16308">
          <cell r="A16308" t="str">
            <v>20051003</v>
          </cell>
          <cell r="B16308" t="str">
            <v>0540</v>
          </cell>
          <cell r="C16308" t="str">
            <v>BL RF PRODUCTS</v>
          </cell>
          <cell r="D16308" t="str">
            <v>PL RF CONSUMER PROD</v>
          </cell>
          <cell r="E16308" t="str">
            <v>all PMC's</v>
          </cell>
          <cell r="F16308" t="str">
            <v>FP</v>
          </cell>
          <cell r="G16308" t="str">
            <v>HK10</v>
          </cell>
          <cell r="H16308" t="str">
            <v>IWH (BL Control) EDL</v>
          </cell>
          <cell r="I16308" t="str">
            <v>IWH</v>
          </cell>
          <cell r="J16308">
            <v>85395000</v>
          </cell>
          <cell r="K16308">
            <v>0</v>
          </cell>
          <cell r="L16308">
            <v>0</v>
          </cell>
          <cell r="M16308">
            <v>0</v>
          </cell>
          <cell r="N16308">
            <v>0</v>
          </cell>
          <cell r="O16308">
            <v>92409000</v>
          </cell>
          <cell r="P16308">
            <v>177804000</v>
          </cell>
        </row>
        <row r="16309">
          <cell r="A16309" t="str">
            <v>20051003</v>
          </cell>
          <cell r="B16309" t="str">
            <v>0540</v>
          </cell>
          <cell r="C16309" t="str">
            <v>BL RF PRODUCTS</v>
          </cell>
          <cell r="D16309" t="str">
            <v>PL RF CONSUMER PROD</v>
          </cell>
          <cell r="E16309" t="str">
            <v>all PMC's</v>
          </cell>
          <cell r="F16309" t="str">
            <v>FP</v>
          </cell>
          <cell r="G16309" t="str">
            <v>HKEM</v>
          </cell>
          <cell r="H16309" t="str">
            <v>ELCOTEQ</v>
          </cell>
          <cell r="I16309" t="str">
            <v>CSW</v>
          </cell>
          <cell r="J16309">
            <v>18000</v>
          </cell>
          <cell r="K16309">
            <v>0</v>
          </cell>
          <cell r="L16309">
            <v>0</v>
          </cell>
          <cell r="M16309">
            <v>0</v>
          </cell>
          <cell r="N16309">
            <v>0</v>
          </cell>
          <cell r="O16309">
            <v>0</v>
          </cell>
          <cell r="P16309">
            <v>18000</v>
          </cell>
        </row>
        <row r="16310">
          <cell r="A16310" t="str">
            <v>20051003</v>
          </cell>
          <cell r="B16310" t="str">
            <v>0540</v>
          </cell>
          <cell r="C16310" t="str">
            <v>BL RF PRODUCTS</v>
          </cell>
          <cell r="D16310" t="str">
            <v>PL RF CONSUMER PROD</v>
          </cell>
          <cell r="E16310" t="str">
            <v>all PMC's</v>
          </cell>
          <cell r="F16310" t="str">
            <v>FP</v>
          </cell>
          <cell r="G16310" t="str">
            <v>HKSK</v>
          </cell>
          <cell r="H16310" t="str">
            <v>SHENZHEN</v>
          </cell>
          <cell r="I16310" t="str">
            <v>CSW</v>
          </cell>
          <cell r="J16310">
            <v>561189</v>
          </cell>
          <cell r="K16310">
            <v>0</v>
          </cell>
          <cell r="L16310">
            <v>0</v>
          </cell>
          <cell r="M16310">
            <v>0</v>
          </cell>
          <cell r="N16310">
            <v>0</v>
          </cell>
          <cell r="O16310">
            <v>42000</v>
          </cell>
          <cell r="P16310">
            <v>603189</v>
          </cell>
        </row>
        <row r="16311">
          <cell r="A16311" t="str">
            <v>20051003</v>
          </cell>
          <cell r="B16311" t="str">
            <v>0540</v>
          </cell>
          <cell r="C16311" t="str">
            <v>BL RF PRODUCTS</v>
          </cell>
          <cell r="D16311" t="str">
            <v>PL RF CONSUMER PROD</v>
          </cell>
          <cell r="E16311" t="str">
            <v>all PMC's</v>
          </cell>
          <cell r="F16311" t="str">
            <v>FP</v>
          </cell>
          <cell r="G16311" t="str">
            <v>HKTT</v>
          </cell>
          <cell r="H16311" t="str">
            <v>CP On-site Warehouse AP</v>
          </cell>
          <cell r="I16311" t="str">
            <v>RDC</v>
          </cell>
          <cell r="J16311">
            <v>13757000</v>
          </cell>
          <cell r="K16311">
            <v>0</v>
          </cell>
          <cell r="L16311">
            <v>0</v>
          </cell>
          <cell r="M16311">
            <v>0</v>
          </cell>
          <cell r="N16311">
            <v>0</v>
          </cell>
          <cell r="O16311">
            <v>413000</v>
          </cell>
          <cell r="P16311">
            <v>14170000</v>
          </cell>
        </row>
        <row r="16312">
          <cell r="A16312" t="str">
            <v>20051003</v>
          </cell>
          <cell r="B16312" t="str">
            <v>0540</v>
          </cell>
          <cell r="C16312" t="str">
            <v>BL RF PRODUCTS</v>
          </cell>
          <cell r="D16312" t="str">
            <v>PL RF CONSUMER PROD</v>
          </cell>
          <cell r="E16312" t="str">
            <v>all PMC's</v>
          </cell>
          <cell r="F16312" t="str">
            <v>FP</v>
          </cell>
          <cell r="G16312" t="str">
            <v>HUAS</v>
          </cell>
          <cell r="H16312" t="str">
            <v>EXEL</v>
          </cell>
          <cell r="I16312" t="str">
            <v>CSW</v>
          </cell>
          <cell r="J16312">
            <v>411000</v>
          </cell>
          <cell r="K16312">
            <v>0</v>
          </cell>
          <cell r="L16312">
            <v>0</v>
          </cell>
          <cell r="M16312">
            <v>0</v>
          </cell>
          <cell r="N16312">
            <v>0</v>
          </cell>
          <cell r="O16312">
            <v>0</v>
          </cell>
          <cell r="P16312">
            <v>411000</v>
          </cell>
        </row>
        <row r="16313">
          <cell r="A16313" t="str">
            <v>20051003</v>
          </cell>
          <cell r="B16313" t="str">
            <v>0540</v>
          </cell>
          <cell r="C16313" t="str">
            <v>BL RF PRODUCTS</v>
          </cell>
          <cell r="D16313" t="str">
            <v>PL RF CONSUMER PROD</v>
          </cell>
          <cell r="E16313" t="str">
            <v>all PMC's</v>
          </cell>
          <cell r="F16313" t="str">
            <v>FP</v>
          </cell>
          <cell r="G16313" t="str">
            <v>HUFZ</v>
          </cell>
          <cell r="H16313" t="str">
            <v>FLEXTRONICS ZALAEGERSZEG</v>
          </cell>
          <cell r="I16313" t="str">
            <v>CSW</v>
          </cell>
          <cell r="J16313">
            <v>102000</v>
          </cell>
          <cell r="K16313">
            <v>0</v>
          </cell>
          <cell r="L16313">
            <v>0</v>
          </cell>
          <cell r="M16313">
            <v>0</v>
          </cell>
          <cell r="N16313">
            <v>0</v>
          </cell>
          <cell r="O16313">
            <v>0</v>
          </cell>
          <cell r="P16313">
            <v>102000</v>
          </cell>
        </row>
        <row r="16314">
          <cell r="A16314" t="str">
            <v>20051003</v>
          </cell>
          <cell r="B16314" t="str">
            <v>0540</v>
          </cell>
          <cell r="C16314" t="str">
            <v>BL RF PRODUCTS</v>
          </cell>
          <cell r="D16314" t="str">
            <v>PL RF CONSUMER PROD</v>
          </cell>
          <cell r="E16314" t="str">
            <v>all PMC's</v>
          </cell>
          <cell r="F16314" t="str">
            <v>FP</v>
          </cell>
          <cell r="G16314" t="str">
            <v>HUJT</v>
          </cell>
          <cell r="H16314" t="str">
            <v>CSW Jabil Tiszaujvaros</v>
          </cell>
          <cell r="I16314" t="str">
            <v>CSW</v>
          </cell>
          <cell r="J16314">
            <v>320000</v>
          </cell>
          <cell r="K16314">
            <v>0</v>
          </cell>
          <cell r="L16314">
            <v>0</v>
          </cell>
          <cell r="M16314">
            <v>0</v>
          </cell>
          <cell r="N16314">
            <v>0</v>
          </cell>
          <cell r="O16314">
            <v>100000</v>
          </cell>
          <cell r="P16314">
            <v>420000</v>
          </cell>
        </row>
        <row r="16315">
          <cell r="A16315" t="str">
            <v>20051003</v>
          </cell>
          <cell r="B16315" t="str">
            <v>0540</v>
          </cell>
          <cell r="C16315" t="str">
            <v>BL RF PRODUCTS</v>
          </cell>
          <cell r="D16315" t="str">
            <v>PL RF CONSUMER PROD</v>
          </cell>
          <cell r="E16315" t="str">
            <v>all PMC's</v>
          </cell>
          <cell r="F16315" t="str">
            <v>FP</v>
          </cell>
          <cell r="G16315" t="str">
            <v>HUNK</v>
          </cell>
          <cell r="H16315" t="str">
            <v>NOKIA KOMAROM KFT</v>
          </cell>
          <cell r="I16315" t="str">
            <v>CSW</v>
          </cell>
          <cell r="J16315">
            <v>201000</v>
          </cell>
          <cell r="K16315">
            <v>0</v>
          </cell>
          <cell r="L16315">
            <v>0</v>
          </cell>
          <cell r="M16315">
            <v>0</v>
          </cell>
          <cell r="N16315">
            <v>0</v>
          </cell>
          <cell r="O16315">
            <v>351000</v>
          </cell>
          <cell r="P16315">
            <v>552000</v>
          </cell>
        </row>
        <row r="16316">
          <cell r="A16316" t="str">
            <v>20051003</v>
          </cell>
          <cell r="B16316" t="str">
            <v>0540</v>
          </cell>
          <cell r="C16316" t="str">
            <v>BL RF PRODUCTS</v>
          </cell>
          <cell r="D16316" t="str">
            <v>PL RF CONSUMER PROD</v>
          </cell>
          <cell r="E16316" t="str">
            <v>all PMC's</v>
          </cell>
          <cell r="F16316" t="str">
            <v>FP</v>
          </cell>
          <cell r="G16316" t="str">
            <v>KRNM</v>
          </cell>
          <cell r="H16316" t="str">
            <v>NOKIA MASAN KOREA</v>
          </cell>
          <cell r="I16316" t="str">
            <v>CSW</v>
          </cell>
          <cell r="J16316">
            <v>138000</v>
          </cell>
          <cell r="K16316">
            <v>0</v>
          </cell>
          <cell r="L16316">
            <v>0</v>
          </cell>
          <cell r="M16316">
            <v>0</v>
          </cell>
          <cell r="N16316">
            <v>0</v>
          </cell>
          <cell r="O16316">
            <v>227000</v>
          </cell>
          <cell r="P16316">
            <v>365000</v>
          </cell>
        </row>
        <row r="16317">
          <cell r="A16317" t="str">
            <v>20051003</v>
          </cell>
          <cell r="B16317" t="str">
            <v>0540</v>
          </cell>
          <cell r="C16317" t="str">
            <v>BL RF PRODUCTS</v>
          </cell>
          <cell r="D16317" t="str">
            <v>PL RF CONSUMER PROD</v>
          </cell>
          <cell r="E16317" t="str">
            <v>all PMC's</v>
          </cell>
          <cell r="F16317" t="str">
            <v>FP</v>
          </cell>
          <cell r="G16317" t="str">
            <v>MYBB</v>
          </cell>
          <cell r="H16317" t="str">
            <v>ROBERT BOSCH (M) SDN BHD</v>
          </cell>
          <cell r="I16317" t="str">
            <v>CSW</v>
          </cell>
          <cell r="J16317">
            <v>89000</v>
          </cell>
          <cell r="K16317">
            <v>0</v>
          </cell>
          <cell r="L16317">
            <v>0</v>
          </cell>
          <cell r="M16317">
            <v>0</v>
          </cell>
          <cell r="N16317">
            <v>0</v>
          </cell>
          <cell r="O16317">
            <v>0</v>
          </cell>
          <cell r="P16317">
            <v>89000</v>
          </cell>
        </row>
        <row r="16318">
          <cell r="A16318" t="str">
            <v>20051003</v>
          </cell>
          <cell r="B16318" t="str">
            <v>0540</v>
          </cell>
          <cell r="C16318" t="str">
            <v>BL RF PRODUCTS</v>
          </cell>
          <cell r="D16318" t="str">
            <v>PL RF CONSUMER PROD</v>
          </cell>
          <cell r="E16318" t="str">
            <v>all PMC's</v>
          </cell>
          <cell r="F16318" t="str">
            <v>FP</v>
          </cell>
          <cell r="G16318" t="str">
            <v>MYFA</v>
          </cell>
          <cell r="H16318" t="str">
            <v>FLEXTRONICS_MY_ShahAlam</v>
          </cell>
          <cell r="I16318" t="str">
            <v>CSW</v>
          </cell>
          <cell r="J16318">
            <v>1194000</v>
          </cell>
          <cell r="K16318">
            <v>0</v>
          </cell>
          <cell r="L16318">
            <v>0</v>
          </cell>
          <cell r="M16318">
            <v>0</v>
          </cell>
          <cell r="N16318">
            <v>0</v>
          </cell>
          <cell r="O16318">
            <v>0</v>
          </cell>
          <cell r="P16318">
            <v>1194000</v>
          </cell>
        </row>
        <row r="16319">
          <cell r="A16319" t="str">
            <v>20051003</v>
          </cell>
          <cell r="B16319" t="str">
            <v>0540</v>
          </cell>
          <cell r="C16319" t="str">
            <v>BL RF PRODUCTS</v>
          </cell>
          <cell r="D16319" t="str">
            <v>PL RF CONSUMER PROD</v>
          </cell>
          <cell r="E16319" t="str">
            <v>all PMC's</v>
          </cell>
          <cell r="F16319" t="str">
            <v>FP</v>
          </cell>
          <cell r="G16319" t="str">
            <v>MYMB</v>
          </cell>
          <cell r="H16319" t="str">
            <v>MOTOROLA_MY</v>
          </cell>
          <cell r="I16319" t="str">
            <v>CSW</v>
          </cell>
          <cell r="J16319">
            <v>460000</v>
          </cell>
          <cell r="K16319">
            <v>0</v>
          </cell>
          <cell r="L16319">
            <v>0</v>
          </cell>
          <cell r="M16319">
            <v>0</v>
          </cell>
          <cell r="N16319">
            <v>0</v>
          </cell>
          <cell r="O16319">
            <v>231000</v>
          </cell>
          <cell r="P16319">
            <v>691000</v>
          </cell>
        </row>
        <row r="16320">
          <cell r="A16320" t="str">
            <v>20051003</v>
          </cell>
          <cell r="B16320" t="str">
            <v>0540</v>
          </cell>
          <cell r="C16320" t="str">
            <v>BL RF PRODUCTS</v>
          </cell>
          <cell r="D16320" t="str">
            <v>PL RF CONSUMER PROD</v>
          </cell>
          <cell r="E16320" t="str">
            <v>all PMC's</v>
          </cell>
          <cell r="F16320" t="str">
            <v>FP</v>
          </cell>
          <cell r="G16320" t="str">
            <v>MYSC</v>
          </cell>
          <cell r="H16320" t="str">
            <v>SONY _MY_Tuner</v>
          </cell>
          <cell r="I16320" t="str">
            <v>CSW</v>
          </cell>
          <cell r="J16320">
            <v>78000</v>
          </cell>
          <cell r="K16320">
            <v>0</v>
          </cell>
          <cell r="L16320">
            <v>0</v>
          </cell>
          <cell r="M16320">
            <v>0</v>
          </cell>
          <cell r="N16320">
            <v>0</v>
          </cell>
          <cell r="O16320">
            <v>6000</v>
          </cell>
          <cell r="P16320">
            <v>84000</v>
          </cell>
        </row>
        <row r="16321">
          <cell r="A16321" t="str">
            <v>20051003</v>
          </cell>
          <cell r="B16321" t="str">
            <v>0540</v>
          </cell>
          <cell r="C16321" t="str">
            <v>BL RF PRODUCTS</v>
          </cell>
          <cell r="D16321" t="str">
            <v>PL RF CONSUMER PROD</v>
          </cell>
          <cell r="E16321" t="str">
            <v>all PMC's</v>
          </cell>
          <cell r="F16321" t="str">
            <v>FP</v>
          </cell>
          <cell r="G16321" t="str">
            <v>NL00</v>
          </cell>
          <cell r="H16321" t="str">
            <v>RDC EU</v>
          </cell>
          <cell r="I16321" t="str">
            <v>RDC</v>
          </cell>
          <cell r="J16321">
            <v>0</v>
          </cell>
          <cell r="K16321">
            <v>0</v>
          </cell>
          <cell r="L16321">
            <v>0</v>
          </cell>
          <cell r="M16321">
            <v>0</v>
          </cell>
          <cell r="N16321">
            <v>0</v>
          </cell>
          <cell r="O16321">
            <v>590000</v>
          </cell>
          <cell r="P16321">
            <v>590000</v>
          </cell>
        </row>
        <row r="16322">
          <cell r="A16322" t="str">
            <v>20051003</v>
          </cell>
          <cell r="B16322" t="str">
            <v>0540</v>
          </cell>
          <cell r="C16322" t="str">
            <v>BL RF PRODUCTS</v>
          </cell>
          <cell r="D16322" t="str">
            <v>PL RF CONSUMER PROD</v>
          </cell>
          <cell r="E16322" t="str">
            <v>all PMC's</v>
          </cell>
          <cell r="F16322" t="str">
            <v>FP</v>
          </cell>
          <cell r="G16322" t="str">
            <v>NL00</v>
          </cell>
          <cell r="H16322" t="str">
            <v>RDC EU / TNT LOGISTICS BV</v>
          </cell>
          <cell r="I16322" t="str">
            <v>RDC</v>
          </cell>
          <cell r="J16322">
            <v>2277460</v>
          </cell>
          <cell r="K16322">
            <v>38000</v>
          </cell>
          <cell r="L16322">
            <v>3000</v>
          </cell>
          <cell r="M16322">
            <v>0</v>
          </cell>
          <cell r="N16322">
            <v>0</v>
          </cell>
          <cell r="O16322">
            <v>0</v>
          </cell>
          <cell r="P16322">
            <v>2318460</v>
          </cell>
        </row>
        <row r="16323">
          <cell r="A16323" t="str">
            <v>20051003</v>
          </cell>
          <cell r="B16323" t="str">
            <v>0540</v>
          </cell>
          <cell r="C16323" t="str">
            <v>BL RF PRODUCTS</v>
          </cell>
          <cell r="D16323" t="str">
            <v>PL RF CONSUMER PROD</v>
          </cell>
          <cell r="E16323" t="str">
            <v>all PMC's</v>
          </cell>
          <cell r="F16323" t="str">
            <v>FP</v>
          </cell>
          <cell r="G16323" t="str">
            <v>NL01</v>
          </cell>
          <cell r="H16323" t="str">
            <v>TRN EU / TNT LOGISTICS BV</v>
          </cell>
          <cell r="I16323" t="str">
            <v>TRN</v>
          </cell>
          <cell r="J16323">
            <v>0</v>
          </cell>
          <cell r="K16323">
            <v>0</v>
          </cell>
          <cell r="L16323">
            <v>0</v>
          </cell>
          <cell r="M16323">
            <v>0</v>
          </cell>
          <cell r="N16323">
            <v>3000</v>
          </cell>
          <cell r="O16323">
            <v>0</v>
          </cell>
          <cell r="P16323">
            <v>3000</v>
          </cell>
        </row>
        <row r="16324">
          <cell r="A16324" t="str">
            <v>20051003</v>
          </cell>
          <cell r="B16324" t="str">
            <v>0540</v>
          </cell>
          <cell r="C16324" t="str">
            <v>BL RF PRODUCTS</v>
          </cell>
          <cell r="D16324" t="str">
            <v>PL RF CONSUMER PROD</v>
          </cell>
          <cell r="E16324" t="str">
            <v>all PMC's</v>
          </cell>
          <cell r="F16324" t="str">
            <v>FP</v>
          </cell>
          <cell r="G16324" t="str">
            <v>NL99</v>
          </cell>
          <cell r="H16324" t="str">
            <v>FDC EU</v>
          </cell>
          <cell r="I16324" t="str">
            <v>FDC</v>
          </cell>
          <cell r="J16324">
            <v>0</v>
          </cell>
          <cell r="K16324">
            <v>0</v>
          </cell>
          <cell r="L16324">
            <v>0</v>
          </cell>
          <cell r="M16324">
            <v>0</v>
          </cell>
          <cell r="N16324">
            <v>0</v>
          </cell>
          <cell r="O16324">
            <v>0</v>
          </cell>
          <cell r="P16324">
            <v>0</v>
          </cell>
        </row>
        <row r="16325">
          <cell r="A16325" t="str">
            <v>20051003</v>
          </cell>
          <cell r="B16325" t="str">
            <v>0540</v>
          </cell>
          <cell r="C16325" t="str">
            <v>BL RF PRODUCTS</v>
          </cell>
          <cell r="D16325" t="str">
            <v>PL RF CONSUMER PROD</v>
          </cell>
          <cell r="E16325" t="str">
            <v>all PMC's</v>
          </cell>
          <cell r="F16325" t="str">
            <v>FP</v>
          </cell>
          <cell r="G16325" t="str">
            <v>NLTT</v>
          </cell>
          <cell r="H16325" t="str">
            <v>TNT LOGISTICS BV</v>
          </cell>
          <cell r="I16325" t="str">
            <v>RDC</v>
          </cell>
          <cell r="J16325">
            <v>6981000</v>
          </cell>
          <cell r="K16325">
            <v>0</v>
          </cell>
          <cell r="L16325">
            <v>0</v>
          </cell>
          <cell r="M16325">
            <v>0</v>
          </cell>
          <cell r="N16325">
            <v>0</v>
          </cell>
          <cell r="O16325">
            <v>0</v>
          </cell>
          <cell r="P16325">
            <v>6981000</v>
          </cell>
        </row>
        <row r="16326">
          <cell r="A16326" t="str">
            <v>20051003</v>
          </cell>
          <cell r="B16326" t="str">
            <v>0540</v>
          </cell>
          <cell r="C16326" t="str">
            <v>BL RF PRODUCTS</v>
          </cell>
          <cell r="D16326" t="str">
            <v>PL RF CONSUMER PROD</v>
          </cell>
          <cell r="E16326" t="str">
            <v>all PMC's</v>
          </cell>
          <cell r="F16326" t="str">
            <v>FP</v>
          </cell>
          <cell r="G16326" t="str">
            <v>NLTT</v>
          </cell>
          <cell r="H16326" t="str">
            <v>CP On-site Warehouse EU</v>
          </cell>
          <cell r="I16326" t="str">
            <v>RDC</v>
          </cell>
          <cell r="J16326">
            <v>0</v>
          </cell>
          <cell r="K16326">
            <v>0</v>
          </cell>
          <cell r="L16326">
            <v>0</v>
          </cell>
          <cell r="M16326">
            <v>0</v>
          </cell>
          <cell r="N16326">
            <v>0</v>
          </cell>
          <cell r="O16326">
            <v>2844000</v>
          </cell>
          <cell r="P16326">
            <v>2844000</v>
          </cell>
        </row>
        <row r="16327">
          <cell r="A16327" t="str">
            <v>20051003</v>
          </cell>
          <cell r="B16327" t="str">
            <v>0540</v>
          </cell>
          <cell r="C16327" t="str">
            <v>BL RF PRODUCTS</v>
          </cell>
          <cell r="D16327" t="str">
            <v>PL RF CONSUMER PROD</v>
          </cell>
          <cell r="E16327" t="str">
            <v>all PMC's</v>
          </cell>
          <cell r="F16327" t="str">
            <v>FP</v>
          </cell>
          <cell r="G16327" t="str">
            <v>PH10</v>
          </cell>
          <cell r="H16327" t="str">
            <v>IWH (BL Control) PSC</v>
          </cell>
          <cell r="I16327" t="str">
            <v>IWH</v>
          </cell>
          <cell r="J16327">
            <v>9</v>
          </cell>
          <cell r="K16327">
            <v>0</v>
          </cell>
          <cell r="L16327">
            <v>0</v>
          </cell>
          <cell r="M16327">
            <v>0</v>
          </cell>
          <cell r="N16327">
            <v>0</v>
          </cell>
          <cell r="O16327">
            <v>535144</v>
          </cell>
          <cell r="P16327">
            <v>535153</v>
          </cell>
        </row>
        <row r="16328">
          <cell r="A16328" t="str">
            <v>20051003</v>
          </cell>
          <cell r="B16328" t="str">
            <v>0540</v>
          </cell>
          <cell r="C16328" t="str">
            <v>BL RF PRODUCTS</v>
          </cell>
          <cell r="D16328" t="str">
            <v>PL RF CONSUMER PROD</v>
          </cell>
          <cell r="E16328" t="str">
            <v>all PMC's</v>
          </cell>
          <cell r="F16328" t="str">
            <v>FP</v>
          </cell>
          <cell r="G16328" t="str">
            <v>PH11</v>
          </cell>
          <cell r="H16328" t="str">
            <v>IWH (BL Control) PSPI</v>
          </cell>
          <cell r="I16328" t="str">
            <v>IWH</v>
          </cell>
          <cell r="J16328">
            <v>719650</v>
          </cell>
          <cell r="K16328">
            <v>0</v>
          </cell>
          <cell r="L16328">
            <v>0</v>
          </cell>
          <cell r="M16328">
            <v>0</v>
          </cell>
          <cell r="N16328">
            <v>0</v>
          </cell>
          <cell r="O16328">
            <v>4090</v>
          </cell>
          <cell r="P16328">
            <v>723740</v>
          </cell>
        </row>
        <row r="16329">
          <cell r="A16329" t="str">
            <v>20051003</v>
          </cell>
          <cell r="B16329" t="str">
            <v>0540</v>
          </cell>
          <cell r="C16329" t="str">
            <v>BL RF PRODUCTS</v>
          </cell>
          <cell r="D16329" t="str">
            <v>PL RF CONSUMER PROD</v>
          </cell>
          <cell r="E16329" t="str">
            <v>all PMC's</v>
          </cell>
          <cell r="F16329" t="str">
            <v>FP</v>
          </cell>
          <cell r="G16329" t="str">
            <v>PLAS</v>
          </cell>
          <cell r="H16329" t="str">
            <v>EXEL POLAND SP. Z.O.O.</v>
          </cell>
          <cell r="I16329" t="str">
            <v>CSW</v>
          </cell>
          <cell r="J16329">
            <v>21000</v>
          </cell>
          <cell r="K16329">
            <v>0</v>
          </cell>
          <cell r="L16329">
            <v>0</v>
          </cell>
          <cell r="M16329">
            <v>0</v>
          </cell>
          <cell r="N16329">
            <v>0</v>
          </cell>
          <cell r="O16329">
            <v>0</v>
          </cell>
          <cell r="P16329">
            <v>21000</v>
          </cell>
        </row>
        <row r="16330">
          <cell r="A16330" t="str">
            <v>20051003</v>
          </cell>
          <cell r="B16330" t="str">
            <v>0540</v>
          </cell>
          <cell r="C16330" t="str">
            <v>BL RF PRODUCTS</v>
          </cell>
          <cell r="D16330" t="str">
            <v>PL RF CONSUMER PROD</v>
          </cell>
          <cell r="E16330" t="str">
            <v>all PMC's</v>
          </cell>
          <cell r="F16330" t="str">
            <v>FP</v>
          </cell>
          <cell r="G16330" t="str">
            <v>PTFP</v>
          </cell>
          <cell r="H16330" t="str">
            <v>FORD PALMELA</v>
          </cell>
          <cell r="I16330" t="str">
            <v>CSW</v>
          </cell>
          <cell r="J16330">
            <v>766000</v>
          </cell>
          <cell r="K16330">
            <v>0</v>
          </cell>
          <cell r="L16330">
            <v>0</v>
          </cell>
          <cell r="M16330">
            <v>0</v>
          </cell>
          <cell r="N16330">
            <v>0</v>
          </cell>
          <cell r="O16330">
            <v>0</v>
          </cell>
          <cell r="P16330">
            <v>766000</v>
          </cell>
        </row>
        <row r="16331">
          <cell r="A16331" t="str">
            <v>20051003</v>
          </cell>
          <cell r="B16331" t="str">
            <v>0540</v>
          </cell>
          <cell r="C16331" t="str">
            <v>BL RF PRODUCTS</v>
          </cell>
          <cell r="D16331" t="str">
            <v>PL RF CONSUMER PROD</v>
          </cell>
          <cell r="E16331" t="str">
            <v>all PMC's</v>
          </cell>
          <cell r="F16331" t="str">
            <v>FP</v>
          </cell>
          <cell r="G16331" t="str">
            <v>SGTS</v>
          </cell>
          <cell r="H16331" t="str">
            <v>Tuner</v>
          </cell>
          <cell r="I16331" t="str">
            <v>CSW</v>
          </cell>
          <cell r="J16331">
            <v>6835000</v>
          </cell>
          <cell r="K16331">
            <v>0</v>
          </cell>
          <cell r="L16331">
            <v>0</v>
          </cell>
          <cell r="M16331">
            <v>0</v>
          </cell>
          <cell r="N16331">
            <v>0</v>
          </cell>
          <cell r="O16331">
            <v>4793000</v>
          </cell>
          <cell r="P16331">
            <v>11628000</v>
          </cell>
        </row>
        <row r="16332">
          <cell r="A16332" t="str">
            <v>20051003</v>
          </cell>
          <cell r="B16332" t="str">
            <v>0540</v>
          </cell>
          <cell r="C16332" t="str">
            <v>BL RF PRODUCTS</v>
          </cell>
          <cell r="D16332" t="str">
            <v>PL RF CONSUMER PROD</v>
          </cell>
          <cell r="E16332" t="str">
            <v>all PMC's</v>
          </cell>
          <cell r="F16332" t="str">
            <v>FP</v>
          </cell>
          <cell r="G16332" t="str">
            <v>THSS</v>
          </cell>
          <cell r="H16332" t="str">
            <v>Samsung</v>
          </cell>
          <cell r="I16332" t="str">
            <v>CSW</v>
          </cell>
          <cell r="J16332">
            <v>3723000</v>
          </cell>
          <cell r="K16332">
            <v>0</v>
          </cell>
          <cell r="L16332">
            <v>0</v>
          </cell>
          <cell r="M16332">
            <v>0</v>
          </cell>
          <cell r="N16332">
            <v>0</v>
          </cell>
          <cell r="O16332">
            <v>1137000</v>
          </cell>
          <cell r="P16332">
            <v>4860000</v>
          </cell>
        </row>
        <row r="16333">
          <cell r="A16333" t="str">
            <v>20051003</v>
          </cell>
          <cell r="B16333" t="str">
            <v>0540</v>
          </cell>
          <cell r="C16333" t="str">
            <v>BL RF PRODUCTS</v>
          </cell>
          <cell r="D16333" t="str">
            <v>PL RF CONSUMER PROD</v>
          </cell>
          <cell r="E16333" t="str">
            <v>all PMC's</v>
          </cell>
          <cell r="F16333" t="str">
            <v>FP</v>
          </cell>
          <cell r="G16333" t="str">
            <v>TW10</v>
          </cell>
          <cell r="H16333" t="str">
            <v>IWH (BL Control) PSK</v>
          </cell>
          <cell r="I16333" t="str">
            <v>IWH</v>
          </cell>
          <cell r="J16333">
            <v>445000</v>
          </cell>
          <cell r="K16333">
            <v>0</v>
          </cell>
          <cell r="L16333">
            <v>0</v>
          </cell>
          <cell r="M16333">
            <v>0</v>
          </cell>
          <cell r="N16333">
            <v>0</v>
          </cell>
          <cell r="O16333">
            <v>0</v>
          </cell>
          <cell r="P16333">
            <v>445000</v>
          </cell>
        </row>
        <row r="16334">
          <cell r="A16334" t="str">
            <v>20051003</v>
          </cell>
          <cell r="B16334" t="str">
            <v>0540</v>
          </cell>
          <cell r="C16334" t="str">
            <v>BL RF PRODUCTS</v>
          </cell>
          <cell r="D16334" t="str">
            <v>PL RF CONSUMER PROD</v>
          </cell>
          <cell r="E16334" t="str">
            <v>all PMC's</v>
          </cell>
          <cell r="F16334" t="str">
            <v>FP</v>
          </cell>
          <cell r="G16334" t="str">
            <v>US00</v>
          </cell>
          <cell r="H16334" t="str">
            <v>RDC NARSO</v>
          </cell>
          <cell r="I16334" t="str">
            <v>RDC</v>
          </cell>
          <cell r="J16334">
            <v>1165987</v>
          </cell>
          <cell r="K16334">
            <v>221301</v>
          </cell>
          <cell r="L16334">
            <v>318400</v>
          </cell>
          <cell r="M16334">
            <v>0</v>
          </cell>
          <cell r="N16334">
            <v>0</v>
          </cell>
          <cell r="O16334">
            <v>141000</v>
          </cell>
          <cell r="P16334">
            <v>1846688</v>
          </cell>
        </row>
        <row r="16335">
          <cell r="A16335" t="str">
            <v>20051003</v>
          </cell>
          <cell r="B16335" t="str">
            <v>0540</v>
          </cell>
          <cell r="C16335" t="str">
            <v>BL RF PRODUCTS</v>
          </cell>
          <cell r="D16335" t="str">
            <v>PL RF CONSUMER PROD</v>
          </cell>
          <cell r="E16335" t="str">
            <v>all PMC's</v>
          </cell>
          <cell r="F16335" t="str">
            <v>FP</v>
          </cell>
          <cell r="G16335" t="str">
            <v>US01</v>
          </cell>
          <cell r="H16335" t="str">
            <v>TRN NA</v>
          </cell>
          <cell r="I16335" t="str">
            <v>TRN</v>
          </cell>
          <cell r="J16335">
            <v>0</v>
          </cell>
          <cell r="K16335">
            <v>0</v>
          </cell>
          <cell r="L16335">
            <v>0</v>
          </cell>
          <cell r="M16335">
            <v>0</v>
          </cell>
          <cell r="N16335">
            <v>189001</v>
          </cell>
          <cell r="O16335">
            <v>114000</v>
          </cell>
          <cell r="P16335">
            <v>303001</v>
          </cell>
        </row>
        <row r="16336">
          <cell r="A16336" t="str">
            <v>20051003</v>
          </cell>
          <cell r="B16336" t="str">
            <v>0540</v>
          </cell>
          <cell r="C16336" t="str">
            <v>BL RF PRODUCTS</v>
          </cell>
          <cell r="D16336" t="str">
            <v>PL RF CONSUMER PROD</v>
          </cell>
          <cell r="E16336" t="str">
            <v>all PMC's</v>
          </cell>
          <cell r="F16336" t="str">
            <v>FP</v>
          </cell>
          <cell r="G16336" t="str">
            <v>USDJ</v>
          </cell>
          <cell r="H16336" t="str">
            <v>PHILIPS SEMI DELCO JIT Whse, I</v>
          </cell>
          <cell r="I16336" t="str">
            <v>CSW</v>
          </cell>
          <cell r="J16336">
            <v>276500</v>
          </cell>
          <cell r="K16336">
            <v>0</v>
          </cell>
          <cell r="L16336">
            <v>0</v>
          </cell>
          <cell r="M16336">
            <v>0</v>
          </cell>
          <cell r="N16336">
            <v>0</v>
          </cell>
          <cell r="O16336">
            <v>140000</v>
          </cell>
          <cell r="P16336">
            <v>416500</v>
          </cell>
        </row>
        <row r="16337">
          <cell r="A16337" t="str">
            <v>20051003</v>
          </cell>
          <cell r="B16337" t="str">
            <v>0540</v>
          </cell>
          <cell r="C16337" t="str">
            <v>BL RF PRODUCTS</v>
          </cell>
          <cell r="D16337" t="str">
            <v>PL RF CONSUMER PROD</v>
          </cell>
          <cell r="E16337" t="str">
            <v>all PMC's</v>
          </cell>
          <cell r="F16337" t="str">
            <v>FP</v>
          </cell>
          <cell r="G16337" t="str">
            <v>USGI</v>
          </cell>
          <cell r="H16337" t="str">
            <v>CSW Delco VMI (Reynosa)</v>
          </cell>
          <cell r="I16337" t="str">
            <v>CSW</v>
          </cell>
          <cell r="J16337">
            <v>624000</v>
          </cell>
          <cell r="K16337">
            <v>0</v>
          </cell>
          <cell r="L16337">
            <v>0</v>
          </cell>
          <cell r="M16337">
            <v>0</v>
          </cell>
          <cell r="N16337">
            <v>0</v>
          </cell>
          <cell r="O16337">
            <v>195000</v>
          </cell>
          <cell r="P16337">
            <v>819000</v>
          </cell>
        </row>
        <row r="16338">
          <cell r="A16338" t="str">
            <v>20051003</v>
          </cell>
          <cell r="B16338" t="str">
            <v>0540</v>
          </cell>
          <cell r="C16338" t="str">
            <v>BL RF PRODUCTS</v>
          </cell>
          <cell r="D16338" t="str">
            <v>PL RF CONSUMER PROD</v>
          </cell>
          <cell r="E16338" t="str">
            <v>all PMC's</v>
          </cell>
          <cell r="F16338" t="str">
            <v>FP</v>
          </cell>
          <cell r="G16338" t="str">
            <v>USJG</v>
          </cell>
          <cell r="H16338" t="str">
            <v>CSW Jabil JIT Guadalajara</v>
          </cell>
          <cell r="I16338" t="str">
            <v>CSW</v>
          </cell>
          <cell r="J16338">
            <v>50000</v>
          </cell>
          <cell r="K16338">
            <v>0</v>
          </cell>
          <cell r="L16338">
            <v>0</v>
          </cell>
          <cell r="M16338">
            <v>0</v>
          </cell>
          <cell r="N16338">
            <v>0</v>
          </cell>
          <cell r="O16338">
            <v>0</v>
          </cell>
          <cell r="P16338">
            <v>50000</v>
          </cell>
        </row>
        <row r="16339">
          <cell r="A16339" t="str">
            <v>20051003</v>
          </cell>
          <cell r="B16339" t="str">
            <v>0540</v>
          </cell>
          <cell r="C16339" t="str">
            <v>BL RF PRODUCTS</v>
          </cell>
          <cell r="D16339" t="str">
            <v>PL RF CONSUMER PROD</v>
          </cell>
          <cell r="E16339" t="str">
            <v>all PMC's</v>
          </cell>
          <cell r="F16339" t="str">
            <v>FP</v>
          </cell>
          <cell r="G16339" t="str">
            <v>USNR</v>
          </cell>
          <cell r="H16339" t="str">
            <v>NOKIA INC. REYNOSA</v>
          </cell>
          <cell r="I16339" t="str">
            <v>CSW</v>
          </cell>
          <cell r="J16339">
            <v>168000</v>
          </cell>
          <cell r="K16339">
            <v>0</v>
          </cell>
          <cell r="L16339">
            <v>0</v>
          </cell>
          <cell r="M16339">
            <v>0</v>
          </cell>
          <cell r="N16339">
            <v>0</v>
          </cell>
          <cell r="O16339">
            <v>0</v>
          </cell>
          <cell r="P16339">
            <v>168000</v>
          </cell>
        </row>
        <row r="16340">
          <cell r="A16340" t="str">
            <v>20051003</v>
          </cell>
          <cell r="B16340" t="str">
            <v>0540</v>
          </cell>
          <cell r="C16340" t="str">
            <v>BL RF PRODUCTS</v>
          </cell>
          <cell r="D16340" t="str">
            <v>PL RF CONSUMER PROD</v>
          </cell>
          <cell r="E16340" t="str">
            <v>all PMC's</v>
          </cell>
          <cell r="F16340" t="str">
            <v>FP</v>
          </cell>
          <cell r="G16340" t="str">
            <v>USOH</v>
          </cell>
          <cell r="H16340" t="str">
            <v>CSW Ford (Hatfield)</v>
          </cell>
          <cell r="I16340" t="str">
            <v>CSW</v>
          </cell>
          <cell r="J16340">
            <v>85000</v>
          </cell>
          <cell r="K16340">
            <v>0</v>
          </cell>
          <cell r="L16340">
            <v>0</v>
          </cell>
          <cell r="M16340">
            <v>0</v>
          </cell>
          <cell r="N16340">
            <v>0</v>
          </cell>
          <cell r="O16340">
            <v>0</v>
          </cell>
          <cell r="P16340">
            <v>85000</v>
          </cell>
        </row>
        <row r="16341">
          <cell r="A16341" t="str">
            <v>20051003</v>
          </cell>
          <cell r="B16341" t="str">
            <v>0540</v>
          </cell>
          <cell r="C16341" t="str">
            <v>BL RF PRODUCTS</v>
          </cell>
          <cell r="D16341" t="str">
            <v>PL RF CONSUMER PROD</v>
          </cell>
          <cell r="E16341" t="str">
            <v>all PMC's</v>
          </cell>
          <cell r="F16341" t="str">
            <v>FP</v>
          </cell>
          <cell r="G16341" t="str">
            <v>USPP</v>
          </cell>
          <cell r="H16341" t="str">
            <v>CSW PANASONIC PEACHTREE</v>
          </cell>
          <cell r="I16341" t="str">
            <v>CSW</v>
          </cell>
          <cell r="J16341">
            <v>9000</v>
          </cell>
          <cell r="K16341">
            <v>0</v>
          </cell>
          <cell r="L16341">
            <v>0</v>
          </cell>
          <cell r="M16341">
            <v>0</v>
          </cell>
          <cell r="N16341">
            <v>0</v>
          </cell>
          <cell r="O16341">
            <v>3000</v>
          </cell>
          <cell r="P16341">
            <v>12000</v>
          </cell>
        </row>
        <row r="16342">
          <cell r="A16342" t="str">
            <v>20051003</v>
          </cell>
          <cell r="B16342" t="str">
            <v>0540</v>
          </cell>
          <cell r="C16342" t="str">
            <v>BL RF PRODUCTS</v>
          </cell>
          <cell r="D16342" t="str">
            <v>PL RF CONSUMER PROD</v>
          </cell>
          <cell r="E16342" t="str">
            <v>all PMC's</v>
          </cell>
          <cell r="F16342" t="str">
            <v>FP</v>
          </cell>
          <cell r="G16342" t="str">
            <v>USPW</v>
          </cell>
          <cell r="H16342" t="str">
            <v>CSW Ford (North Penn)</v>
          </cell>
          <cell r="I16342" t="str">
            <v>CSW</v>
          </cell>
          <cell r="J16342">
            <v>123000</v>
          </cell>
          <cell r="K16342">
            <v>0</v>
          </cell>
          <cell r="L16342">
            <v>0</v>
          </cell>
          <cell r="M16342">
            <v>0</v>
          </cell>
          <cell r="N16342">
            <v>0</v>
          </cell>
          <cell r="O16342">
            <v>3000</v>
          </cell>
          <cell r="P16342">
            <v>126000</v>
          </cell>
        </row>
        <row r="16343">
          <cell r="A16343" t="str">
            <v>20051003</v>
          </cell>
          <cell r="B16343" t="str">
            <v>0540</v>
          </cell>
          <cell r="C16343" t="str">
            <v>BL RF PRODUCTS</v>
          </cell>
          <cell r="D16343" t="str">
            <v>PL RF CONSUMER PROD</v>
          </cell>
          <cell r="E16343" t="str">
            <v>all PMC's</v>
          </cell>
          <cell r="F16343" t="str">
            <v>FP</v>
          </cell>
          <cell r="G16343" t="str">
            <v>USSG</v>
          </cell>
          <cell r="H16343" t="str">
            <v>CSW Siemens JIT Guadalajara</v>
          </cell>
          <cell r="I16343" t="str">
            <v>CSW</v>
          </cell>
          <cell r="J16343">
            <v>120000</v>
          </cell>
          <cell r="K16343">
            <v>0</v>
          </cell>
          <cell r="L16343">
            <v>0</v>
          </cell>
          <cell r="M16343">
            <v>0</v>
          </cell>
          <cell r="N16343">
            <v>0</v>
          </cell>
          <cell r="O16343">
            <v>75000</v>
          </cell>
          <cell r="P16343">
            <v>195000</v>
          </cell>
        </row>
        <row r="16344">
          <cell r="A16344" t="str">
            <v>20051003</v>
          </cell>
          <cell r="B16344" t="str">
            <v>0540</v>
          </cell>
          <cell r="C16344" t="str">
            <v>BL RF PRODUCTS</v>
          </cell>
          <cell r="D16344" t="str">
            <v>PL RF CONSUMER PROD</v>
          </cell>
          <cell r="E16344" t="str">
            <v>all PMC's</v>
          </cell>
          <cell r="F16344" t="str">
            <v>FP</v>
          </cell>
          <cell r="G16344" t="str">
            <v>USTC</v>
          </cell>
          <cell r="H16344" t="str">
            <v>CSW Siemens (Huntsville)</v>
          </cell>
          <cell r="I16344" t="str">
            <v>CSW</v>
          </cell>
          <cell r="J16344">
            <v>20000</v>
          </cell>
          <cell r="K16344">
            <v>0</v>
          </cell>
          <cell r="L16344">
            <v>0</v>
          </cell>
          <cell r="M16344">
            <v>0</v>
          </cell>
          <cell r="N16344">
            <v>0</v>
          </cell>
          <cell r="O16344">
            <v>0</v>
          </cell>
          <cell r="P16344">
            <v>20000</v>
          </cell>
        </row>
        <row r="16345">
          <cell r="A16345" t="str">
            <v>20051003</v>
          </cell>
          <cell r="B16345" t="str">
            <v>0540</v>
          </cell>
          <cell r="C16345" t="str">
            <v>BL RF PRODUCTS</v>
          </cell>
          <cell r="D16345" t="str">
            <v>PL RF CONSUMER PROD</v>
          </cell>
          <cell r="E16345" t="str">
            <v>all PMC's</v>
          </cell>
          <cell r="F16345" t="str">
            <v>FP</v>
          </cell>
          <cell r="G16345" t="str">
            <v>USTM</v>
          </cell>
          <cell r="H16345" t="str">
            <v>CSW Ford (Altec - El Paso)</v>
          </cell>
          <cell r="I16345" t="str">
            <v>CSW</v>
          </cell>
          <cell r="J16345">
            <v>246000</v>
          </cell>
          <cell r="K16345">
            <v>0</v>
          </cell>
          <cell r="L16345">
            <v>0</v>
          </cell>
          <cell r="M16345">
            <v>0</v>
          </cell>
          <cell r="N16345">
            <v>0</v>
          </cell>
          <cell r="O16345">
            <v>171000</v>
          </cell>
          <cell r="P16345">
            <v>417000</v>
          </cell>
        </row>
        <row r="16346">
          <cell r="A16346" t="str">
            <v>20051003</v>
          </cell>
          <cell r="B16346" t="str">
            <v>0540</v>
          </cell>
          <cell r="C16346" t="str">
            <v>BL RF PRODUCTS</v>
          </cell>
          <cell r="D16346" t="str">
            <v>PL RF CONSUMER PROD</v>
          </cell>
          <cell r="E16346" t="str">
            <v>all PMC's</v>
          </cell>
          <cell r="F16346" t="str">
            <v>FP</v>
          </cell>
          <cell r="G16346" t="str">
            <v>USTT</v>
          </cell>
          <cell r="H16346" t="str">
            <v>CSW Auto</v>
          </cell>
          <cell r="I16346" t="str">
            <v>RDC</v>
          </cell>
          <cell r="J16346">
            <v>1454000</v>
          </cell>
          <cell r="K16346">
            <v>0</v>
          </cell>
          <cell r="L16346">
            <v>0</v>
          </cell>
          <cell r="M16346">
            <v>0</v>
          </cell>
          <cell r="N16346">
            <v>0</v>
          </cell>
          <cell r="O16346">
            <v>582000</v>
          </cell>
          <cell r="P16346">
            <v>2036000</v>
          </cell>
        </row>
        <row r="16347">
          <cell r="A16347" t="str">
            <v>20051003</v>
          </cell>
          <cell r="B16347" t="str">
            <v>0540</v>
          </cell>
          <cell r="C16347" t="str">
            <v>BL RF PRODUCTS</v>
          </cell>
          <cell r="D16347" t="str">
            <v>PL RF CONSUMER PROD</v>
          </cell>
          <cell r="E16347" t="str">
            <v>all PMC's</v>
          </cell>
          <cell r="F16347" t="str">
            <v>WAFER</v>
          </cell>
          <cell r="G16347" t="str">
            <v>all plants</v>
          </cell>
          <cell r="H16347" t="str">
            <v>all descriptions</v>
          </cell>
          <cell r="I16347" t="str">
            <v>all types</v>
          </cell>
          <cell r="J16347">
            <v>5845</v>
          </cell>
          <cell r="K16347">
            <v>0</v>
          </cell>
          <cell r="L16347">
            <v>0</v>
          </cell>
          <cell r="M16347">
            <v>0</v>
          </cell>
          <cell r="N16347">
            <v>0</v>
          </cell>
          <cell r="O16347">
            <v>5005</v>
          </cell>
          <cell r="P16347">
            <v>10850</v>
          </cell>
        </row>
        <row r="16348">
          <cell r="A16348" t="str">
            <v>20051003</v>
          </cell>
          <cell r="B16348" t="str">
            <v>0540</v>
          </cell>
          <cell r="C16348" t="str">
            <v>BL RF PRODUCTS</v>
          </cell>
          <cell r="D16348" t="str">
            <v>PL RF CONSUMER PROD</v>
          </cell>
          <cell r="E16348" t="str">
            <v>all PMC's</v>
          </cell>
          <cell r="F16348" t="str">
            <v>WAFER</v>
          </cell>
          <cell r="G16348" t="str">
            <v>all plants</v>
          </cell>
          <cell r="H16348" t="str">
            <v>all descriptions</v>
          </cell>
          <cell r="I16348" t="str">
            <v>MFG</v>
          </cell>
          <cell r="J16348">
            <v>5845</v>
          </cell>
          <cell r="K16348">
            <v>0</v>
          </cell>
          <cell r="L16348">
            <v>0</v>
          </cell>
          <cell r="M16348">
            <v>0</v>
          </cell>
          <cell r="N16348">
            <v>0</v>
          </cell>
          <cell r="O16348">
            <v>5005</v>
          </cell>
          <cell r="P16348">
            <v>10850</v>
          </cell>
        </row>
        <row r="16349">
          <cell r="A16349" t="str">
            <v>20051003</v>
          </cell>
          <cell r="B16349" t="str">
            <v>0540</v>
          </cell>
          <cell r="C16349" t="str">
            <v>BL RF PRODUCTS</v>
          </cell>
          <cell r="D16349" t="str">
            <v>PL RF CONSUMER PROD</v>
          </cell>
          <cell r="E16349" t="str">
            <v>all PMC's</v>
          </cell>
          <cell r="F16349" t="str">
            <v>WAFER</v>
          </cell>
          <cell r="G16349" t="str">
            <v>PH79</v>
          </cell>
          <cell r="H16349" t="str">
            <v>WT PSC</v>
          </cell>
          <cell r="I16349" t="str">
            <v>MFG</v>
          </cell>
          <cell r="J16349">
            <v>5720</v>
          </cell>
          <cell r="K16349">
            <v>0</v>
          </cell>
          <cell r="L16349">
            <v>0</v>
          </cell>
          <cell r="M16349">
            <v>0</v>
          </cell>
          <cell r="N16349">
            <v>0</v>
          </cell>
          <cell r="O16349">
            <v>5005</v>
          </cell>
          <cell r="P16349">
            <v>10725</v>
          </cell>
        </row>
        <row r="16350">
          <cell r="A16350" t="str">
            <v>20051003</v>
          </cell>
          <cell r="B16350" t="str">
            <v>0540</v>
          </cell>
          <cell r="C16350" t="str">
            <v>BL RF PRODUCTS</v>
          </cell>
          <cell r="D16350" t="str">
            <v>PL RF CONSUMER PROD</v>
          </cell>
          <cell r="E16350" t="str">
            <v>all PMC's</v>
          </cell>
          <cell r="F16350" t="str">
            <v>WAFER</v>
          </cell>
          <cell r="G16350" t="str">
            <v>TW79</v>
          </cell>
          <cell r="H16350" t="str">
            <v>WT PSK</v>
          </cell>
          <cell r="I16350" t="str">
            <v>MFG</v>
          </cell>
          <cell r="J16350">
            <v>125</v>
          </cell>
          <cell r="K16350">
            <v>0</v>
          </cell>
          <cell r="L16350">
            <v>0</v>
          </cell>
          <cell r="M16350">
            <v>0</v>
          </cell>
          <cell r="N16350">
            <v>0</v>
          </cell>
          <cell r="O16350">
            <v>0</v>
          </cell>
          <cell r="P16350">
            <v>125</v>
          </cell>
        </row>
        <row r="16351">
          <cell r="A16351" t="str">
            <v>20051003</v>
          </cell>
          <cell r="B16351" t="str">
            <v>0540</v>
          </cell>
          <cell r="C16351" t="str">
            <v>BL RF PRODUCTS</v>
          </cell>
          <cell r="D16351" t="str">
            <v>PL RF CONSUMER PROD</v>
          </cell>
          <cell r="E16351" t="str">
            <v>all PMC's</v>
          </cell>
          <cell r="F16351" t="str">
            <v>XTAL</v>
          </cell>
          <cell r="G16351" t="str">
            <v>all plants</v>
          </cell>
          <cell r="H16351" t="str">
            <v>all descriptions</v>
          </cell>
          <cell r="I16351" t="str">
            <v>MFG</v>
          </cell>
          <cell r="J16351">
            <v>291159878</v>
          </cell>
          <cell r="K16351">
            <v>0</v>
          </cell>
          <cell r="L16351">
            <v>0</v>
          </cell>
          <cell r="M16351">
            <v>0</v>
          </cell>
          <cell r="N16351">
            <v>0</v>
          </cell>
          <cell r="O16351">
            <v>347978261</v>
          </cell>
          <cell r="P16351">
            <v>639138139</v>
          </cell>
        </row>
        <row r="16352">
          <cell r="A16352" t="str">
            <v>20051003</v>
          </cell>
          <cell r="B16352" t="str">
            <v>0540</v>
          </cell>
          <cell r="C16352" t="str">
            <v>BL RF PRODUCTS</v>
          </cell>
          <cell r="D16352" t="str">
            <v>PL RF CONSUMER PROD</v>
          </cell>
          <cell r="E16352" t="str">
            <v>all PMC's</v>
          </cell>
          <cell r="F16352" t="str">
            <v>XTAL</v>
          </cell>
          <cell r="G16352" t="str">
            <v>all plants</v>
          </cell>
          <cell r="H16352" t="str">
            <v>all descriptions</v>
          </cell>
          <cell r="I16352" t="str">
            <v>all types</v>
          </cell>
          <cell r="J16352">
            <v>291159878</v>
          </cell>
          <cell r="K16352">
            <v>0</v>
          </cell>
          <cell r="L16352">
            <v>0</v>
          </cell>
          <cell r="M16352">
            <v>0</v>
          </cell>
          <cell r="N16352">
            <v>0</v>
          </cell>
          <cell r="O16352">
            <v>347978261</v>
          </cell>
          <cell r="P16352">
            <v>639138139</v>
          </cell>
        </row>
        <row r="16353">
          <cell r="A16353" t="str">
            <v>20051003</v>
          </cell>
          <cell r="B16353" t="str">
            <v>0540</v>
          </cell>
          <cell r="C16353" t="str">
            <v>BL RF PRODUCTS</v>
          </cell>
          <cell r="D16353" t="str">
            <v>PL RF CONSUMER PROD</v>
          </cell>
          <cell r="E16353" t="str">
            <v>all PMC's</v>
          </cell>
          <cell r="F16353" t="str">
            <v>XTAL</v>
          </cell>
          <cell r="G16353" t="str">
            <v>CN71</v>
          </cell>
          <cell r="H16353" t="str">
            <v>AT PS Guangdong</v>
          </cell>
          <cell r="I16353" t="str">
            <v>MFG</v>
          </cell>
          <cell r="J16353">
            <v>163612962</v>
          </cell>
          <cell r="K16353">
            <v>0</v>
          </cell>
          <cell r="L16353">
            <v>0</v>
          </cell>
          <cell r="M16353">
            <v>0</v>
          </cell>
          <cell r="N16353">
            <v>0</v>
          </cell>
          <cell r="O16353">
            <v>65597026</v>
          </cell>
          <cell r="P16353">
            <v>229209988</v>
          </cell>
        </row>
        <row r="16354">
          <cell r="A16354" t="str">
            <v>20051003</v>
          </cell>
          <cell r="B16354" t="str">
            <v>0540</v>
          </cell>
          <cell r="C16354" t="str">
            <v>BL RF PRODUCTS</v>
          </cell>
          <cell r="D16354" t="str">
            <v>PL RF CONSUMER PROD</v>
          </cell>
          <cell r="E16354" t="str">
            <v>all PMC's</v>
          </cell>
          <cell r="F16354" t="str">
            <v>XTAL</v>
          </cell>
          <cell r="G16354" t="str">
            <v>HK70</v>
          </cell>
          <cell r="H16354" t="str">
            <v>AT EDL</v>
          </cell>
          <cell r="I16354" t="str">
            <v>MFG</v>
          </cell>
          <cell r="J16354">
            <v>119430733</v>
          </cell>
          <cell r="K16354">
            <v>0</v>
          </cell>
          <cell r="L16354">
            <v>0</v>
          </cell>
          <cell r="M16354">
            <v>0</v>
          </cell>
          <cell r="N16354">
            <v>0</v>
          </cell>
          <cell r="O16354">
            <v>279640227</v>
          </cell>
          <cell r="P16354">
            <v>399070960</v>
          </cell>
        </row>
        <row r="16355">
          <cell r="A16355" t="str">
            <v>20051003</v>
          </cell>
          <cell r="B16355" t="str">
            <v>0540</v>
          </cell>
          <cell r="C16355" t="str">
            <v>BL RF PRODUCTS</v>
          </cell>
          <cell r="D16355" t="str">
            <v>PL RF CONSUMER PROD</v>
          </cell>
          <cell r="E16355" t="str">
            <v>all PMC's</v>
          </cell>
          <cell r="F16355" t="str">
            <v>XTAL</v>
          </cell>
          <cell r="G16355" t="str">
            <v>MY71</v>
          </cell>
          <cell r="H16355" t="str">
            <v>AT Seremban</v>
          </cell>
          <cell r="I16355" t="str">
            <v>MFG</v>
          </cell>
          <cell r="J16355">
            <v>5345244</v>
          </cell>
          <cell r="K16355">
            <v>0</v>
          </cell>
          <cell r="L16355">
            <v>0</v>
          </cell>
          <cell r="M16355">
            <v>0</v>
          </cell>
          <cell r="N16355">
            <v>0</v>
          </cell>
          <cell r="O16355">
            <v>2741008</v>
          </cell>
          <cell r="P16355">
            <v>8086252</v>
          </cell>
        </row>
        <row r="16356">
          <cell r="A16356" t="str">
            <v>20051003</v>
          </cell>
          <cell r="B16356" t="str">
            <v>0540</v>
          </cell>
          <cell r="C16356" t="str">
            <v>BL RF PRODUCTS</v>
          </cell>
          <cell r="D16356" t="str">
            <v>PL RF CONSUMER PROD</v>
          </cell>
          <cell r="E16356" t="str">
            <v>all PMC's</v>
          </cell>
          <cell r="F16356" t="str">
            <v>XTAL</v>
          </cell>
          <cell r="G16356" t="str">
            <v>PH70</v>
          </cell>
          <cell r="H16356" t="str">
            <v>AT PSPI</v>
          </cell>
          <cell r="I16356" t="str">
            <v>MFG</v>
          </cell>
          <cell r="J16356">
            <v>1122004</v>
          </cell>
          <cell r="K16356">
            <v>0</v>
          </cell>
          <cell r="L16356">
            <v>0</v>
          </cell>
          <cell r="M16356">
            <v>0</v>
          </cell>
          <cell r="N16356">
            <v>0</v>
          </cell>
          <cell r="O16356">
            <v>0</v>
          </cell>
          <cell r="P16356">
            <v>1122004</v>
          </cell>
        </row>
        <row r="16357">
          <cell r="A16357" t="str">
            <v>20051003</v>
          </cell>
          <cell r="B16357" t="str">
            <v>0540</v>
          </cell>
          <cell r="C16357" t="str">
            <v>BL RF PRODUCTS</v>
          </cell>
          <cell r="D16357" t="str">
            <v>PL RF CONSUMER PROD</v>
          </cell>
          <cell r="E16357" t="str">
            <v>all PMC's</v>
          </cell>
          <cell r="F16357" t="str">
            <v>XTAL</v>
          </cell>
          <cell r="G16357" t="str">
            <v>TW70</v>
          </cell>
          <cell r="H16357" t="str">
            <v>AT PSK</v>
          </cell>
          <cell r="I16357" t="str">
            <v>MFG</v>
          </cell>
          <cell r="J16357">
            <v>1648935</v>
          </cell>
          <cell r="K16357">
            <v>0</v>
          </cell>
          <cell r="L16357">
            <v>0</v>
          </cell>
          <cell r="M16357">
            <v>0</v>
          </cell>
          <cell r="N16357">
            <v>0</v>
          </cell>
          <cell r="O16357">
            <v>0</v>
          </cell>
          <cell r="P16357">
            <v>1648935</v>
          </cell>
        </row>
        <row r="16358">
          <cell r="A16358" t="str">
            <v>20051003</v>
          </cell>
          <cell r="B16358" t="str">
            <v>0540</v>
          </cell>
          <cell r="C16358" t="str">
            <v>BL RF PRODUCTS</v>
          </cell>
          <cell r="D16358" t="str">
            <v>PL RF CONSUMER PROD</v>
          </cell>
          <cell r="E16358" t="str">
            <v>BANDSWITCH</v>
          </cell>
          <cell r="F16358" t="str">
            <v>all categories</v>
          </cell>
          <cell r="G16358" t="str">
            <v>all plants</v>
          </cell>
          <cell r="H16358" t="str">
            <v>all descriptions</v>
          </cell>
          <cell r="I16358" t="str">
            <v>all types</v>
          </cell>
          <cell r="J16358">
            <v>16457566</v>
          </cell>
          <cell r="K16358">
            <v>36000</v>
          </cell>
          <cell r="L16358">
            <v>0</v>
          </cell>
          <cell r="M16358">
            <v>0</v>
          </cell>
          <cell r="N16358">
            <v>0</v>
          </cell>
          <cell r="O16358">
            <v>11878451</v>
          </cell>
          <cell r="P16358">
            <v>28372017</v>
          </cell>
        </row>
        <row r="16359">
          <cell r="A16359" t="str">
            <v>20051003</v>
          </cell>
          <cell r="B16359" t="str">
            <v>0540</v>
          </cell>
          <cell r="C16359" t="str">
            <v>BL RF PRODUCTS</v>
          </cell>
          <cell r="D16359" t="str">
            <v>PL RF CONSUMER PROD</v>
          </cell>
          <cell r="E16359" t="str">
            <v>BANDSWITCH</v>
          </cell>
          <cell r="F16359" t="str">
            <v>all categories</v>
          </cell>
          <cell r="G16359" t="str">
            <v>all plants</v>
          </cell>
          <cell r="H16359" t="str">
            <v>all descriptions</v>
          </cell>
          <cell r="I16359" t="str">
            <v>CSW</v>
          </cell>
          <cell r="J16359">
            <v>818000</v>
          </cell>
          <cell r="K16359">
            <v>0</v>
          </cell>
          <cell r="L16359">
            <v>0</v>
          </cell>
          <cell r="M16359">
            <v>0</v>
          </cell>
          <cell r="N16359">
            <v>0</v>
          </cell>
          <cell r="O16359">
            <v>185000</v>
          </cell>
          <cell r="P16359">
            <v>1003000</v>
          </cell>
        </row>
        <row r="16360">
          <cell r="A16360" t="str">
            <v>20051003</v>
          </cell>
          <cell r="B16360" t="str">
            <v>0540</v>
          </cell>
          <cell r="C16360" t="str">
            <v>BL RF PRODUCTS</v>
          </cell>
          <cell r="D16360" t="str">
            <v>PL RF CONSUMER PROD</v>
          </cell>
          <cell r="E16360" t="str">
            <v>BANDSWITCH</v>
          </cell>
          <cell r="F16360" t="str">
            <v>all categories</v>
          </cell>
          <cell r="G16360" t="str">
            <v>all plants</v>
          </cell>
          <cell r="H16360" t="str">
            <v>all descriptions</v>
          </cell>
          <cell r="I16360" t="str">
            <v>TRN</v>
          </cell>
          <cell r="J16360">
            <v>0</v>
          </cell>
          <cell r="K16360">
            <v>0</v>
          </cell>
          <cell r="L16360">
            <v>0</v>
          </cell>
          <cell r="M16360">
            <v>0</v>
          </cell>
          <cell r="N16360">
            <v>0</v>
          </cell>
          <cell r="O16360">
            <v>30000</v>
          </cell>
          <cell r="P16360">
            <v>30000</v>
          </cell>
        </row>
        <row r="16361">
          <cell r="A16361" t="str">
            <v>20051003</v>
          </cell>
          <cell r="B16361" t="str">
            <v>0540</v>
          </cell>
          <cell r="C16361" t="str">
            <v>BL RF PRODUCTS</v>
          </cell>
          <cell r="D16361" t="str">
            <v>PL RF CONSUMER PROD</v>
          </cell>
          <cell r="E16361" t="str">
            <v>BANDSWITCH</v>
          </cell>
          <cell r="F16361" t="str">
            <v>all categories</v>
          </cell>
          <cell r="G16361" t="str">
            <v>all plants</v>
          </cell>
          <cell r="H16361" t="str">
            <v>all descriptions</v>
          </cell>
          <cell r="I16361" t="str">
            <v>IWH</v>
          </cell>
          <cell r="J16361">
            <v>4113000</v>
          </cell>
          <cell r="K16361">
            <v>0</v>
          </cell>
          <cell r="L16361">
            <v>0</v>
          </cell>
          <cell r="M16361">
            <v>0</v>
          </cell>
          <cell r="N16361">
            <v>0</v>
          </cell>
          <cell r="O16361">
            <v>6212000</v>
          </cell>
          <cell r="P16361">
            <v>10325000</v>
          </cell>
        </row>
        <row r="16362">
          <cell r="A16362" t="str">
            <v>20051003</v>
          </cell>
          <cell r="B16362" t="str">
            <v>0540</v>
          </cell>
          <cell r="C16362" t="str">
            <v>BL RF PRODUCTS</v>
          </cell>
          <cell r="D16362" t="str">
            <v>PL RF CONSUMER PROD</v>
          </cell>
          <cell r="E16362" t="str">
            <v>BANDSWITCH</v>
          </cell>
          <cell r="F16362" t="str">
            <v>all categories</v>
          </cell>
          <cell r="G16362" t="str">
            <v>all plants</v>
          </cell>
          <cell r="H16362" t="str">
            <v>all descriptions</v>
          </cell>
          <cell r="I16362" t="str">
            <v>MFG</v>
          </cell>
          <cell r="J16362">
            <v>9474566</v>
          </cell>
          <cell r="K16362">
            <v>0</v>
          </cell>
          <cell r="L16362">
            <v>0</v>
          </cell>
          <cell r="M16362">
            <v>0</v>
          </cell>
          <cell r="N16362">
            <v>0</v>
          </cell>
          <cell r="O16362">
            <v>5394451</v>
          </cell>
          <cell r="P16362">
            <v>14869017</v>
          </cell>
        </row>
        <row r="16363">
          <cell r="A16363" t="str">
            <v>20051003</v>
          </cell>
          <cell r="B16363" t="str">
            <v>0540</v>
          </cell>
          <cell r="C16363" t="str">
            <v>BL RF PRODUCTS</v>
          </cell>
          <cell r="D16363" t="str">
            <v>PL RF CONSUMER PROD</v>
          </cell>
          <cell r="E16363" t="str">
            <v>BANDSWITCH</v>
          </cell>
          <cell r="F16363" t="str">
            <v>all categories</v>
          </cell>
          <cell r="G16363" t="str">
            <v>all plants</v>
          </cell>
          <cell r="H16363" t="str">
            <v>all descriptions</v>
          </cell>
          <cell r="I16363" t="str">
            <v>RDC</v>
          </cell>
          <cell r="J16363">
            <v>2052000</v>
          </cell>
          <cell r="K16363">
            <v>36000</v>
          </cell>
          <cell r="L16363">
            <v>0</v>
          </cell>
          <cell r="M16363">
            <v>0</v>
          </cell>
          <cell r="N16363">
            <v>0</v>
          </cell>
          <cell r="O16363">
            <v>57000</v>
          </cell>
          <cell r="P16363">
            <v>2145000</v>
          </cell>
        </row>
        <row r="16364">
          <cell r="A16364" t="str">
            <v>20051003</v>
          </cell>
          <cell r="B16364" t="str">
            <v>0540</v>
          </cell>
          <cell r="C16364" t="str">
            <v>BL RF PRODUCTS</v>
          </cell>
          <cell r="D16364" t="str">
            <v>PL RF CONSUMER PROD</v>
          </cell>
          <cell r="E16364" t="str">
            <v>BANDSWITCH</v>
          </cell>
          <cell r="F16364" t="str">
            <v>all categories</v>
          </cell>
          <cell r="G16364" t="str">
            <v>CN10</v>
          </cell>
          <cell r="H16364" t="str">
            <v>IWH (BL Control) Guangdong</v>
          </cell>
          <cell r="I16364" t="str">
            <v>IWH</v>
          </cell>
          <cell r="J16364">
            <v>1017000</v>
          </cell>
          <cell r="K16364">
            <v>0</v>
          </cell>
          <cell r="L16364">
            <v>0</v>
          </cell>
          <cell r="M16364">
            <v>0</v>
          </cell>
          <cell r="N16364">
            <v>0</v>
          </cell>
          <cell r="O16364">
            <v>467000</v>
          </cell>
          <cell r="P16364">
            <v>1484000</v>
          </cell>
        </row>
        <row r="16365">
          <cell r="A16365" t="str">
            <v>20051003</v>
          </cell>
          <cell r="B16365" t="str">
            <v>0540</v>
          </cell>
          <cell r="C16365" t="str">
            <v>BL RF PRODUCTS</v>
          </cell>
          <cell r="D16365" t="str">
            <v>PL RF CONSUMER PROD</v>
          </cell>
          <cell r="E16365" t="str">
            <v>BANDSWITCH</v>
          </cell>
          <cell r="F16365" t="str">
            <v>all categories</v>
          </cell>
          <cell r="G16365" t="str">
            <v>CN71</v>
          </cell>
          <cell r="H16365" t="str">
            <v>AT PS Guangdong</v>
          </cell>
          <cell r="I16365" t="str">
            <v>MFG</v>
          </cell>
          <cell r="J16365">
            <v>4180723</v>
          </cell>
          <cell r="K16365">
            <v>0</v>
          </cell>
          <cell r="L16365">
            <v>0</v>
          </cell>
          <cell r="M16365">
            <v>0</v>
          </cell>
          <cell r="N16365">
            <v>0</v>
          </cell>
          <cell r="O16365">
            <v>2894063</v>
          </cell>
          <cell r="P16365">
            <v>7074786</v>
          </cell>
        </row>
        <row r="16366">
          <cell r="A16366" t="str">
            <v>20051003</v>
          </cell>
          <cell r="B16366" t="str">
            <v>0540</v>
          </cell>
          <cell r="C16366" t="str">
            <v>BL RF PRODUCTS</v>
          </cell>
          <cell r="D16366" t="str">
            <v>PL RF CONSUMER PROD</v>
          </cell>
          <cell r="E16366" t="str">
            <v>BANDSWITCH</v>
          </cell>
          <cell r="F16366" t="str">
            <v>all categories</v>
          </cell>
          <cell r="G16366" t="str">
            <v>HK00</v>
          </cell>
          <cell r="H16366" t="str">
            <v>RDC APSH</v>
          </cell>
          <cell r="I16366" t="str">
            <v>RDC</v>
          </cell>
          <cell r="J16366">
            <v>1056000</v>
          </cell>
          <cell r="K16366">
            <v>0</v>
          </cell>
          <cell r="L16366">
            <v>0</v>
          </cell>
          <cell r="M16366">
            <v>0</v>
          </cell>
          <cell r="N16366">
            <v>0</v>
          </cell>
          <cell r="O16366">
            <v>0</v>
          </cell>
          <cell r="P16366">
            <v>1056000</v>
          </cell>
        </row>
        <row r="16367">
          <cell r="A16367" t="str">
            <v>20051003</v>
          </cell>
          <cell r="B16367" t="str">
            <v>0540</v>
          </cell>
          <cell r="C16367" t="str">
            <v>BL RF PRODUCTS</v>
          </cell>
          <cell r="D16367" t="str">
            <v>PL RF CONSUMER PROD</v>
          </cell>
          <cell r="E16367" t="str">
            <v>BANDSWITCH</v>
          </cell>
          <cell r="F16367" t="str">
            <v>all categories</v>
          </cell>
          <cell r="G16367" t="str">
            <v>HK10</v>
          </cell>
          <cell r="H16367" t="str">
            <v>IWH (BL Control) EDL</v>
          </cell>
          <cell r="I16367" t="str">
            <v>IWH</v>
          </cell>
          <cell r="J16367">
            <v>2382000</v>
          </cell>
          <cell r="K16367">
            <v>0</v>
          </cell>
          <cell r="L16367">
            <v>0</v>
          </cell>
          <cell r="M16367">
            <v>0</v>
          </cell>
          <cell r="N16367">
            <v>0</v>
          </cell>
          <cell r="O16367">
            <v>5745000</v>
          </cell>
          <cell r="P16367">
            <v>8127000</v>
          </cell>
        </row>
        <row r="16368">
          <cell r="A16368" t="str">
            <v>20051003</v>
          </cell>
          <cell r="B16368" t="str">
            <v>0540</v>
          </cell>
          <cell r="C16368" t="str">
            <v>BL RF PRODUCTS</v>
          </cell>
          <cell r="D16368" t="str">
            <v>PL RF CONSUMER PROD</v>
          </cell>
          <cell r="E16368" t="str">
            <v>BANDSWITCH</v>
          </cell>
          <cell r="F16368" t="str">
            <v>all categories</v>
          </cell>
          <cell r="G16368" t="str">
            <v>HK70</v>
          </cell>
          <cell r="H16368" t="str">
            <v>AT EDL</v>
          </cell>
          <cell r="I16368" t="str">
            <v>MFG</v>
          </cell>
          <cell r="J16368">
            <v>4282934</v>
          </cell>
          <cell r="K16368">
            <v>0</v>
          </cell>
          <cell r="L16368">
            <v>0</v>
          </cell>
          <cell r="M16368">
            <v>0</v>
          </cell>
          <cell r="N16368">
            <v>0</v>
          </cell>
          <cell r="O16368">
            <v>2500250</v>
          </cell>
          <cell r="P16368">
            <v>6783184</v>
          </cell>
        </row>
        <row r="16369">
          <cell r="A16369" t="str">
            <v>20051003</v>
          </cell>
          <cell r="B16369" t="str">
            <v>0540</v>
          </cell>
          <cell r="C16369" t="str">
            <v>BL RF PRODUCTS</v>
          </cell>
          <cell r="D16369" t="str">
            <v>PL RF CONSUMER PROD</v>
          </cell>
          <cell r="E16369" t="str">
            <v>BANDSWITCH</v>
          </cell>
          <cell r="F16369" t="str">
            <v>all categories</v>
          </cell>
          <cell r="G16369" t="str">
            <v>HKTT</v>
          </cell>
          <cell r="H16369" t="str">
            <v>CP On-site Warehouse AP</v>
          </cell>
          <cell r="I16369" t="str">
            <v>RDC</v>
          </cell>
          <cell r="J16369">
            <v>815000</v>
          </cell>
          <cell r="K16369">
            <v>0</v>
          </cell>
          <cell r="L16369">
            <v>0</v>
          </cell>
          <cell r="M16369">
            <v>0</v>
          </cell>
          <cell r="N16369">
            <v>0</v>
          </cell>
          <cell r="O16369">
            <v>0</v>
          </cell>
          <cell r="P16369">
            <v>815000</v>
          </cell>
        </row>
        <row r="16370">
          <cell r="A16370" t="str">
            <v>20051003</v>
          </cell>
          <cell r="B16370" t="str">
            <v>0540</v>
          </cell>
          <cell r="C16370" t="str">
            <v>BL RF PRODUCTS</v>
          </cell>
          <cell r="D16370" t="str">
            <v>PL RF CONSUMER PROD</v>
          </cell>
          <cell r="E16370" t="str">
            <v>BANDSWITCH</v>
          </cell>
          <cell r="F16370" t="str">
            <v>all categories</v>
          </cell>
          <cell r="G16370" t="str">
            <v>NL00</v>
          </cell>
          <cell r="H16370" t="str">
            <v>RDC EU / TNT LOGISTICS BV</v>
          </cell>
          <cell r="I16370" t="str">
            <v>RDC</v>
          </cell>
          <cell r="J16370">
            <v>94000</v>
          </cell>
          <cell r="K16370">
            <v>0</v>
          </cell>
          <cell r="L16370">
            <v>0</v>
          </cell>
          <cell r="M16370">
            <v>0</v>
          </cell>
          <cell r="N16370">
            <v>0</v>
          </cell>
          <cell r="O16370">
            <v>0</v>
          </cell>
          <cell r="P16370">
            <v>94000</v>
          </cell>
        </row>
        <row r="16371">
          <cell r="A16371" t="str">
            <v>20051003</v>
          </cell>
          <cell r="B16371" t="str">
            <v>0540</v>
          </cell>
          <cell r="C16371" t="str">
            <v>BL RF PRODUCTS</v>
          </cell>
          <cell r="D16371" t="str">
            <v>PL RF CONSUMER PROD</v>
          </cell>
          <cell r="E16371" t="str">
            <v>BANDSWITCH</v>
          </cell>
          <cell r="F16371" t="str">
            <v>all categories</v>
          </cell>
          <cell r="G16371" t="str">
            <v>NLTT</v>
          </cell>
          <cell r="H16371" t="str">
            <v>TNT LOGISTICS BV</v>
          </cell>
          <cell r="I16371" t="str">
            <v>RDC</v>
          </cell>
          <cell r="J16371">
            <v>72000</v>
          </cell>
          <cell r="K16371">
            <v>0</v>
          </cell>
          <cell r="L16371">
            <v>0</v>
          </cell>
          <cell r="M16371">
            <v>0</v>
          </cell>
          <cell r="N16371">
            <v>0</v>
          </cell>
          <cell r="O16371">
            <v>0</v>
          </cell>
          <cell r="P16371">
            <v>72000</v>
          </cell>
        </row>
        <row r="16372">
          <cell r="A16372" t="str">
            <v>20051003</v>
          </cell>
          <cell r="B16372" t="str">
            <v>0540</v>
          </cell>
          <cell r="C16372" t="str">
            <v>BL RF PRODUCTS</v>
          </cell>
          <cell r="D16372" t="str">
            <v>PL RF CONSUMER PROD</v>
          </cell>
          <cell r="E16372" t="str">
            <v>BANDSWITCH</v>
          </cell>
          <cell r="F16372" t="str">
            <v>all categories</v>
          </cell>
          <cell r="G16372" t="str">
            <v>NLTT</v>
          </cell>
          <cell r="H16372" t="str">
            <v>CP On-site Warehouse EU</v>
          </cell>
          <cell r="I16372" t="str">
            <v>RDC</v>
          </cell>
          <cell r="J16372">
            <v>0</v>
          </cell>
          <cell r="K16372">
            <v>0</v>
          </cell>
          <cell r="L16372">
            <v>0</v>
          </cell>
          <cell r="M16372">
            <v>0</v>
          </cell>
          <cell r="N16372">
            <v>0</v>
          </cell>
          <cell r="O16372">
            <v>24000</v>
          </cell>
          <cell r="P16372">
            <v>24000</v>
          </cell>
        </row>
        <row r="16373">
          <cell r="A16373" t="str">
            <v>20051003</v>
          </cell>
          <cell r="B16373" t="str">
            <v>0540</v>
          </cell>
          <cell r="C16373" t="str">
            <v>BL RF PRODUCTS</v>
          </cell>
          <cell r="D16373" t="str">
            <v>PL RF CONSUMER PROD</v>
          </cell>
          <cell r="E16373" t="str">
            <v>BANDSWITCH</v>
          </cell>
          <cell r="F16373" t="str">
            <v>all categories</v>
          </cell>
          <cell r="G16373" t="str">
            <v>PH11</v>
          </cell>
          <cell r="H16373" t="str">
            <v>IWH (BL Control) PSPI</v>
          </cell>
          <cell r="I16373" t="str">
            <v>IWH</v>
          </cell>
          <cell r="J16373">
            <v>714000</v>
          </cell>
          <cell r="K16373">
            <v>0</v>
          </cell>
          <cell r="L16373">
            <v>0</v>
          </cell>
          <cell r="M16373">
            <v>0</v>
          </cell>
          <cell r="N16373">
            <v>0</v>
          </cell>
          <cell r="O16373">
            <v>0</v>
          </cell>
          <cell r="P16373">
            <v>714000</v>
          </cell>
        </row>
        <row r="16374">
          <cell r="A16374" t="str">
            <v>20051003</v>
          </cell>
          <cell r="B16374" t="str">
            <v>0540</v>
          </cell>
          <cell r="C16374" t="str">
            <v>BL RF PRODUCTS</v>
          </cell>
          <cell r="D16374" t="str">
            <v>PL RF CONSUMER PROD</v>
          </cell>
          <cell r="E16374" t="str">
            <v>BANDSWITCH</v>
          </cell>
          <cell r="F16374" t="str">
            <v>all categories</v>
          </cell>
          <cell r="G16374" t="str">
            <v>PH70</v>
          </cell>
          <cell r="H16374" t="str">
            <v>AT PSPI</v>
          </cell>
          <cell r="I16374" t="str">
            <v>MFG</v>
          </cell>
          <cell r="J16374">
            <v>1010750</v>
          </cell>
          <cell r="K16374">
            <v>0</v>
          </cell>
          <cell r="L16374">
            <v>0</v>
          </cell>
          <cell r="M16374">
            <v>0</v>
          </cell>
          <cell r="N16374">
            <v>0</v>
          </cell>
          <cell r="O16374">
            <v>0</v>
          </cell>
          <cell r="P16374">
            <v>1010750</v>
          </cell>
        </row>
        <row r="16375">
          <cell r="A16375" t="str">
            <v>20051003</v>
          </cell>
          <cell r="B16375" t="str">
            <v>0540</v>
          </cell>
          <cell r="C16375" t="str">
            <v>BL RF PRODUCTS</v>
          </cell>
          <cell r="D16375" t="str">
            <v>PL RF CONSUMER PROD</v>
          </cell>
          <cell r="E16375" t="str">
            <v>BANDSWITCH</v>
          </cell>
          <cell r="F16375" t="str">
            <v>all categories</v>
          </cell>
          <cell r="G16375" t="str">
            <v>PH79</v>
          </cell>
          <cell r="H16375" t="str">
            <v>WT PSC</v>
          </cell>
          <cell r="I16375" t="str">
            <v>MFG</v>
          </cell>
          <cell r="J16375">
            <v>159</v>
          </cell>
          <cell r="K16375">
            <v>0</v>
          </cell>
          <cell r="L16375">
            <v>0</v>
          </cell>
          <cell r="M16375">
            <v>0</v>
          </cell>
          <cell r="N16375">
            <v>0</v>
          </cell>
          <cell r="O16375">
            <v>138</v>
          </cell>
          <cell r="P16375">
            <v>297</v>
          </cell>
        </row>
      </sheetData>
      <sheetData sheetId="2"/>
      <sheetData sheetId="3">
        <row r="1">
          <cell r="C1" t="str">
            <v>ATSN BIM LINES CONFIGURATION</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
          <cell r="C1" t="str">
            <v>ATSN BIM LINES CONFIGURATION</v>
          </cell>
        </row>
      </sheetData>
      <sheetData sheetId="24"/>
      <sheetData sheetId="25"/>
      <sheetData sheetId="26"/>
      <sheetData sheetId="27"/>
      <sheetData sheetId="28"/>
      <sheetData sheetId="29"/>
      <sheetData sheetId="30"/>
      <sheetData sheetId="31"/>
      <sheetData sheetId="32"/>
      <sheetData sheetId="33"/>
      <sheetData sheetId="34"/>
      <sheetData sheetId="35">
        <row r="1">
          <cell r="C1" t="str">
            <v>ATSN BIM LINES CONFIGURATION</v>
          </cell>
        </row>
      </sheetData>
      <sheetData sheetId="36"/>
      <sheetData sheetId="37"/>
      <sheetData sheetId="38"/>
      <sheetData sheetId="39"/>
      <sheetData sheetId="40"/>
      <sheetData sheetId="41"/>
      <sheetData sheetId="42"/>
      <sheetData sheetId="43"/>
      <sheetData sheetId="44"/>
      <sheetData sheetId="45"/>
      <sheetData sheetId="46"/>
      <sheetData sheetId="47">
        <row r="1">
          <cell r="C1" t="str">
            <v>ATSN BIM LINES CONFIGURATION</v>
          </cell>
        </row>
      </sheetData>
      <sheetData sheetId="48"/>
      <sheetData sheetId="49"/>
      <sheetData sheetId="50"/>
      <sheetData sheetId="51"/>
      <sheetData sheetId="52"/>
      <sheetData sheetId="53"/>
      <sheetData sheetId="54"/>
      <sheetData sheetId="55"/>
      <sheetData sheetId="56"/>
      <sheetData sheetId="57"/>
      <sheetData sheetId="58"/>
      <sheetData sheetId="59">
        <row r="1">
          <cell r="C1" t="str">
            <v>ATSN BIM LINES CONFIGURATION</v>
          </cell>
        </row>
      </sheetData>
      <sheetData sheetId="60"/>
      <sheetData sheetId="61"/>
      <sheetData sheetId="62"/>
      <sheetData sheetId="63"/>
      <sheetData sheetId="64"/>
      <sheetData sheetId="65"/>
      <sheetData sheetId="66"/>
      <sheetData sheetId="67"/>
      <sheetData sheetId="68"/>
      <sheetData sheetId="69"/>
      <sheetData sheetId="70"/>
      <sheetData sheetId="71">
        <row r="1">
          <cell r="C1" t="str">
            <v>ATSN BIM LINES CONFIGURATION</v>
          </cell>
        </row>
      </sheetData>
      <sheetData sheetId="72"/>
      <sheetData sheetId="73"/>
      <sheetData sheetId="74"/>
      <sheetData sheetId="75"/>
      <sheetData sheetId="76"/>
      <sheetData sheetId="77"/>
      <sheetData sheetId="78"/>
      <sheetData sheetId="79"/>
      <sheetData sheetId="80"/>
      <sheetData sheetId="81"/>
      <sheetData sheetId="82"/>
      <sheetData sheetId="83">
        <row r="1">
          <cell r="C1" t="str">
            <v>ATSN BIM LINES CONFIGURATION</v>
          </cell>
        </row>
      </sheetData>
      <sheetData sheetId="84"/>
      <sheetData sheetId="85"/>
      <sheetData sheetId="86"/>
      <sheetData sheetId="87"/>
      <sheetData sheetId="88"/>
      <sheetData sheetId="89"/>
      <sheetData sheetId="90"/>
      <sheetData sheetId="91"/>
      <sheetData sheetId="92"/>
      <sheetData sheetId="9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Regions"/>
      <sheetName val="MKT98"/>
      <sheetName val="End Use"/>
      <sheetName val="ASP#"/>
      <sheetName val="SummBUs"/>
      <sheetName val="CONSSYS"/>
      <sheetName val="TelTerminals"/>
      <sheetName val="EmergingBusiness"/>
      <sheetName val="Discretes"/>
      <sheetName val="EUR98"/>
      <sheetName val="S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Data"/>
      <sheetName val="Data_ltst"/>
      <sheetName val="Lay-out"/>
      <sheetName val="Scorecard Sales"/>
      <sheetName val="Graph Sales"/>
      <sheetName val="Scorecard GM"/>
      <sheetName val="Graph GM"/>
      <sheetName val="Scorecard GM as % of Sales"/>
      <sheetName val="Graph GM as % of Sales"/>
      <sheetName val="Scorecard G&amp;A"/>
      <sheetName val="Graph G&amp;A"/>
      <sheetName val="Scorecard G&amp;A as % of Sales"/>
      <sheetName val="Graph G&amp;A as % of Sales"/>
      <sheetName val="Scorecard R&amp;D"/>
      <sheetName val="Graph R&amp;D"/>
      <sheetName val="Scorecard R&amp;D as % of Sales"/>
      <sheetName val="Graph R&amp;D as % of Sales"/>
      <sheetName val="Scorecard BLdev"/>
      <sheetName val="Graph BLdev"/>
      <sheetName val="Scorecard BLdev as % of Sales"/>
      <sheetName val="Graph BLdev as % of Sales"/>
      <sheetName val="Scorecard BLov"/>
      <sheetName val="Graph BLov"/>
      <sheetName val="Scorecard BLov as % of Sales"/>
      <sheetName val="Graph BLov as % of sales"/>
      <sheetName val="Scorecard IFO"/>
      <sheetName val="Graph IFO"/>
      <sheetName val="Scorecard IFO as % of Sales"/>
      <sheetName val="Graph IFO as % of Sales"/>
      <sheetName val="Scorecard Stocks"/>
      <sheetName val="Graph Stocks"/>
      <sheetName val="Scorecard Stocks as % runrate"/>
      <sheetName val="Graph Stocks as % of runrate"/>
      <sheetName val="Scorecard_Sales"/>
      <sheetName val="Graph_Sales"/>
      <sheetName val="Scorecard_GM"/>
      <sheetName val="Graph_GM"/>
      <sheetName val="Scorecard_GM_as_%_of_Sales"/>
      <sheetName val="Graph_GM_as_%_of_Sales"/>
      <sheetName val="Scorecard_G&amp;A"/>
      <sheetName val="Graph_G&amp;A"/>
      <sheetName val="Scorecard_G&amp;A_as_%_of_Sales"/>
      <sheetName val="Graph_G&amp;A_as_%_of_Sales"/>
      <sheetName val="Scorecard_R&amp;D"/>
      <sheetName val="Graph_R&amp;D"/>
      <sheetName val="Scorecard_R&amp;D_as_%_of_Sales"/>
      <sheetName val="Graph_R&amp;D_as_%_of_Sales"/>
      <sheetName val="Scorecard_BLdev"/>
      <sheetName val="Graph_BLdev"/>
      <sheetName val="Scorecard_BLdev_as_%_of_Sales"/>
      <sheetName val="Graph_BLdev_as_%_of_Sales"/>
      <sheetName val="Scorecard_BLov"/>
      <sheetName val="Graph_BLov"/>
      <sheetName val="Scorecard_BLov_as_%_of_Sales"/>
      <sheetName val="Graph_BLov_as_%_of_sales"/>
      <sheetName val="Scorecard_IFO"/>
      <sheetName val="Graph_IFO"/>
      <sheetName val="Scorecard_IFO_as_%_of_Sales"/>
      <sheetName val="Graph_IFO_as_%_of_Sales"/>
      <sheetName val="Scorecard_Stocks"/>
      <sheetName val="Graph_Stocks"/>
      <sheetName val="Scorecard_Stocks_as_%_runrate"/>
      <sheetName val="Graph_Stocks_as_%_of_run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
      <sheetName val="hdcount"/>
      <sheetName val="RFF"/>
      <sheetName val="pfmance"/>
      <sheetName val="RFF98WW2"/>
      <sheetName val="Data Validation"/>
      <sheetName val="Graph G&amp;A as % of Sales"/>
      <sheetName val="Scorecard R&amp;D"/>
      <sheetName val="Graph R&amp;D"/>
      <sheetName val="Scorecard R&amp;D as % of Sales"/>
      <sheetName val="Graph R&amp;D as % of Sales"/>
      <sheetName val="Scorecard BLdev"/>
      <sheetName val="Graph BLdev"/>
      <sheetName val="Scorecard BLdev as % of Sales"/>
      <sheetName val="Graph BLdev as % of Sales"/>
      <sheetName val="Scorecard BLov"/>
      <sheetName val="Scorecard BLov as % of Sales"/>
      <sheetName val="Graph BLov as % of sales"/>
      <sheetName val="Scorecard IFO"/>
      <sheetName val="Graph IFO"/>
      <sheetName val="Scorecard IFO as % of Sales"/>
      <sheetName val="Graph IFO as % of Sales"/>
      <sheetName val="Scorecard Stocks"/>
      <sheetName val="Graph Stocks"/>
      <sheetName val="Scorecard Stocks as % runrate"/>
      <sheetName val="Graph Stocks as % of runrate"/>
      <sheetName val="Graph GM"/>
      <sheetName val="Scorecard GM as % of Sales"/>
      <sheetName val="Graph GM as % of Sales"/>
      <sheetName val="Scorecard G&amp;A"/>
      <sheetName val="Graph G&amp;A"/>
      <sheetName val="Graph BLov"/>
      <sheetName val="Scorecard G&amp;A as % of Sales"/>
      <sheetName val="Data_Validation"/>
      <sheetName val="Graph_G&amp;A_as_%_of_Sales"/>
      <sheetName val="Scorecard_R&amp;D"/>
      <sheetName val="Graph_R&amp;D"/>
      <sheetName val="Scorecard_R&amp;D_as_%_of_Sales"/>
      <sheetName val="Graph_R&amp;D_as_%_of_Sales"/>
      <sheetName val="Scorecard_BLdev"/>
      <sheetName val="Graph_BLdev"/>
      <sheetName val="Scorecard_BLdev_as_%_of_Sales"/>
      <sheetName val="Graph_BLdev_as_%_of_Sales"/>
      <sheetName val="Scorecard_BLov"/>
      <sheetName val="Scorecard_BLov_as_%_of_Sales"/>
      <sheetName val="Graph_BLov_as_%_of_sales"/>
      <sheetName val="Scorecard_IFO"/>
      <sheetName val="Graph_IFO"/>
      <sheetName val="Scorecard_IFO_as_%_of_Sales"/>
      <sheetName val="Graph_IFO_as_%_of_Sales"/>
      <sheetName val="Scorecard_Stocks"/>
      <sheetName val="Graph_Stocks"/>
      <sheetName val="Scorecard_Stocks_as_%_runrate"/>
      <sheetName val="Graph_Stocks_as_%_of_runrate"/>
      <sheetName val="Graph_GM"/>
      <sheetName val="Scorecard_GM_as_%_of_Sales"/>
      <sheetName val="Graph_GM_as_%_of_Sales"/>
      <sheetName val="Scorecard_G&amp;A"/>
      <sheetName val="Graph_G&amp;A"/>
      <sheetName val="Graph_BLov"/>
      <sheetName val="Scorecard_G&amp;A_as_%_of_Sales"/>
      <sheetName val="Data_Validation1"/>
      <sheetName val="Graph_G&amp;A_as_%_of_Sales1"/>
      <sheetName val="Scorecard_R&amp;D1"/>
      <sheetName val="Graph_R&amp;D1"/>
      <sheetName val="Scorecard_R&amp;D_as_%_of_Sales1"/>
      <sheetName val="Graph_R&amp;D_as_%_of_Sales1"/>
      <sheetName val="Scorecard_BLdev1"/>
      <sheetName val="Graph_BLdev1"/>
      <sheetName val="Scorecard_BLdev_as_%_of_Sales1"/>
      <sheetName val="Graph_BLdev_as_%_of_Sales1"/>
      <sheetName val="Scorecard_BLov1"/>
      <sheetName val="Scorecard_BLov_as_%_of_Sales1"/>
      <sheetName val="Graph_BLov_as_%_of_sales1"/>
      <sheetName val="Scorecard_IFO1"/>
      <sheetName val="Graph_IFO1"/>
      <sheetName val="Scorecard_IFO_as_%_of_Sales1"/>
      <sheetName val="Graph_IFO_as_%_of_Sales1"/>
      <sheetName val="Scorecard_Stocks1"/>
      <sheetName val="Graph_Stocks1"/>
      <sheetName val="Scorecard_Stocks_as_%_runrate1"/>
      <sheetName val="Graph_Stocks_as_%_of_runrate1"/>
      <sheetName val="Graph_GM1"/>
      <sheetName val="Scorecard_GM_as_%_of_Sales1"/>
      <sheetName val="Graph_GM_as_%_of_Sales1"/>
      <sheetName val="Scorecard_G&amp;A1"/>
      <sheetName val="Graph_G&amp;A1"/>
      <sheetName val="Graph_BLov1"/>
      <sheetName val="Scorecard_G&amp;A_as_%_of_Sales1"/>
      <sheetName val="AAL"/>
      <sheetName val="Data_Validation2"/>
      <sheetName val="Graph_G&amp;A_as_%_of_Sales2"/>
      <sheetName val="Scorecard_R&amp;D2"/>
      <sheetName val="Graph_R&amp;D2"/>
      <sheetName val="Scorecard_R&amp;D_as_%_of_Sales2"/>
      <sheetName val="Graph_R&amp;D_as_%_of_Sales2"/>
      <sheetName val="Scorecard_BLdev2"/>
      <sheetName val="Graph_BLdev2"/>
      <sheetName val="Scorecard_BLdev_as_%_of_Sales2"/>
      <sheetName val="Graph_BLdev_as_%_of_Sales2"/>
      <sheetName val="Scorecard_BLov2"/>
      <sheetName val="Scorecard_BLov_as_%_of_Sales2"/>
      <sheetName val="Graph_BLov_as_%_of_sales2"/>
      <sheetName val="Scorecard_IFO2"/>
      <sheetName val="Graph_IFO2"/>
      <sheetName val="Scorecard_IFO_as_%_of_Sales2"/>
      <sheetName val="Graph_IFO_as_%_of_Sales2"/>
      <sheetName val="Scorecard_Stocks2"/>
      <sheetName val="Graph_Stocks2"/>
      <sheetName val="Scorecard_Stocks_as_%_runrate2"/>
      <sheetName val="Graph_Stocks_as_%_of_runrate2"/>
      <sheetName val="Graph_GM2"/>
      <sheetName val="Scorecard_GM_as_%_of_Sales2"/>
      <sheetName val="Graph_GM_as_%_of_Sales2"/>
      <sheetName val="Scorecard_G&amp;A2"/>
      <sheetName val="Graph_G&amp;A2"/>
      <sheetName val="Graph_BLov2"/>
      <sheetName val="Scorecard_G&amp;A_as_%_of_Sales2"/>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4"/>
      <sheetName val="Sheet5"/>
      <sheetName val="Sheet1"/>
      <sheetName val="June"/>
      <sheetName val="PAULA BONDS"/>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Regions"/>
      <sheetName val="MKT98"/>
      <sheetName val="End Use"/>
      <sheetName val="ASP#"/>
      <sheetName val="SummBUs"/>
      <sheetName val="CONSSYS"/>
      <sheetName val="TelTerminals"/>
      <sheetName val="EmergingBusiness"/>
      <sheetName val="Discretes"/>
      <sheetName val="EUR98"/>
      <sheetName val="SEA"/>
      <sheetName val="End_Use"/>
      <sheetName val="End_Us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Regions"/>
      <sheetName val="MKT98"/>
      <sheetName val="End Use"/>
      <sheetName val="ASP#"/>
      <sheetName val="SummBUs"/>
      <sheetName val="CONSSYS"/>
      <sheetName val="TelTerminals"/>
      <sheetName val="EmergingBusiness"/>
      <sheetName val="Discretes"/>
      <sheetName val="EUR98"/>
      <sheetName val="SEA"/>
      <sheetName val="End_Use"/>
      <sheetName val="End_Us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heet6"/>
      <sheetName val="2006FCST"/>
      <sheetName val="Database"/>
      <sheetName val="2006MPS"/>
      <sheetName val="2006 Capacity Base on 26D"/>
      <sheetName val="Capacity By Modle"/>
      <sheetName val="Trend2"/>
      <sheetName val="Sales FCST"/>
      <sheetName val="Production Forecast"/>
      <sheetName val="MPS (分廠內和外包)"/>
      <sheetName val="Sheet2"/>
      <sheetName val="13 Week"/>
      <sheetName val="Sheet1"/>
      <sheetName val="架線計划時間"/>
      <sheetName val="MPS Compare By week"/>
      <sheetName val="自定義"/>
      <sheetName val="Original Compared By month"/>
      <sheetName val="Report"/>
      <sheetName val="FCST Trend"/>
      <sheetName val="Trend"/>
      <sheetName val="Report2"/>
      <sheetName val="﹚竡"/>
      <sheetName val="Input commodity fallout"/>
      <sheetName val="Reporting"/>
      <sheetName val="2004"/>
      <sheetName val="進貨驗收明細"/>
      <sheetName val="TEMPMAT9308"/>
      <sheetName val="FA-LISTING"/>
      <sheetName 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0E2生產安排分析"/>
      <sheetName val="72HX"/>
      <sheetName val="72HY"/>
      <sheetName val="75EX"/>
      <sheetName val="75EY"/>
      <sheetName val="Sheet1"/>
      <sheetName val="新系統未歸還"/>
      <sheetName val="FA-LISTING"/>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format"/>
      <sheetName val="Explanation"/>
      <sheetName val="SVA"/>
      <sheetName val="RFF"/>
      <sheetName val="Balance sheet"/>
      <sheetName val="Income statment"/>
      <sheetName val="Ratio's"/>
      <sheetName val="Graph G&amp;A as % of Sales"/>
      <sheetName val="Scorecard R&amp;D"/>
      <sheetName val="Graph R&amp;D"/>
      <sheetName val="Scorecard R&amp;D as % of Sales"/>
      <sheetName val="Graph R&amp;D as % of Sales"/>
      <sheetName val="Scorecard BLdev"/>
      <sheetName val="Graph BLdev"/>
      <sheetName val="Scorecard BLdev as % of Sales"/>
      <sheetName val="Graph BLdev as % of Sales"/>
      <sheetName val="Scorecard BLov"/>
      <sheetName val="Scorecard BLov as % of Sales"/>
      <sheetName val="Graph BLov as % of sales"/>
      <sheetName val="Scorecard IFO"/>
      <sheetName val="Graph IFO"/>
      <sheetName val="Scorecard IFO as % of Sales"/>
      <sheetName val="Graph IFO as % of Sales"/>
      <sheetName val="Scorecard Stocks"/>
      <sheetName val="Graph Stocks"/>
      <sheetName val="Scorecard Stocks as % runrate"/>
      <sheetName val="Scorecard GM"/>
      <sheetName val="Graph Stocks as % of runrate"/>
      <sheetName val="Graph GM"/>
      <sheetName val="Scorecard GM as % of Sales"/>
      <sheetName val="Graph GM as % of Sales"/>
      <sheetName val="Scorecard G&amp;A"/>
      <sheetName val="Graph G&amp;A"/>
      <sheetName val="Graph BLov"/>
      <sheetName val="Scorecard G&amp;A as % of Sales"/>
      <sheetName val="Balance_sheet"/>
      <sheetName val="Income_statment"/>
      <sheetName val="Graph_G&amp;A_as_%_of_Sales"/>
      <sheetName val="Scorecard_R&amp;D"/>
      <sheetName val="Graph_R&amp;D"/>
      <sheetName val="Scorecard_R&amp;D_as_%_of_Sales"/>
      <sheetName val="Graph_R&amp;D_as_%_of_Sales"/>
      <sheetName val="Scorecard_BLdev"/>
      <sheetName val="Graph_BLdev"/>
      <sheetName val="Scorecard_BLdev_as_%_of_Sales"/>
      <sheetName val="Graph_BLdev_as_%_of_Sales"/>
      <sheetName val="Scorecard_BLov"/>
      <sheetName val="Scorecard_BLov_as_%_of_Sales"/>
      <sheetName val="Graph_BLov_as_%_of_sales"/>
      <sheetName val="Scorecard_IFO"/>
      <sheetName val="Graph_IFO"/>
      <sheetName val="Scorecard_IFO_as_%_of_Sales"/>
      <sheetName val="Graph_IFO_as_%_of_Sales"/>
      <sheetName val="Scorecard_Stocks"/>
      <sheetName val="Graph_Stocks"/>
      <sheetName val="Scorecard_Stocks_as_%_runrate"/>
      <sheetName val="Scorecard_GM"/>
      <sheetName val="Graph_Stocks_as_%_of_runrate"/>
      <sheetName val="Graph_GM"/>
      <sheetName val="Scorecard_GM_as_%_of_Sales"/>
      <sheetName val="Graph_GM_as_%_of_Sales"/>
      <sheetName val="Scorecard_G&amp;A"/>
      <sheetName val="Graph_G&amp;A"/>
      <sheetName val="Graph_BLov"/>
      <sheetName val="Scorecard_G&amp;A_as_%_of_Sales"/>
      <sheetName val="Balance_sheet1"/>
      <sheetName val="Income_statment1"/>
      <sheetName val="Graph_G&amp;A_as_%_of_Sales1"/>
      <sheetName val="Scorecard_R&amp;D1"/>
      <sheetName val="Graph_R&amp;D1"/>
      <sheetName val="Scorecard_R&amp;D_as_%_of_Sales1"/>
      <sheetName val="Graph_R&amp;D_as_%_of_Sales1"/>
      <sheetName val="Scorecard_BLdev1"/>
      <sheetName val="Graph_BLdev1"/>
      <sheetName val="Scorecard_BLdev_as_%_of_Sales1"/>
      <sheetName val="Graph_BLdev_as_%_of_Sales1"/>
      <sheetName val="Scorecard_BLov1"/>
      <sheetName val="Scorecard_BLov_as_%_of_Sales1"/>
      <sheetName val="Graph_BLov_as_%_of_sales1"/>
      <sheetName val="Scorecard_IFO1"/>
      <sheetName val="Graph_IFO1"/>
      <sheetName val="Scorecard_IFO_as_%_of_Sales1"/>
      <sheetName val="Graph_IFO_as_%_of_Sales1"/>
      <sheetName val="Scorecard_Stocks1"/>
      <sheetName val="Graph_Stocks1"/>
      <sheetName val="Scorecard_Stocks_as_%_runrate1"/>
      <sheetName val="Scorecard_GM1"/>
      <sheetName val="Graph_Stocks_as_%_of_runrate1"/>
      <sheetName val="Graph_GM1"/>
      <sheetName val="Scorecard_GM_as_%_of_Sales1"/>
      <sheetName val="Graph_GM_as_%_of_Sales1"/>
      <sheetName val="Scorecard_G&amp;A1"/>
      <sheetName val="Graph_G&amp;A1"/>
      <sheetName val="Graph_BLov1"/>
      <sheetName val="Scorecard_G&amp;A_as_%_of_Sales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Regions"/>
      <sheetName val="MKT98"/>
      <sheetName val="End Use"/>
      <sheetName val="ASP#"/>
      <sheetName val="SummBUs"/>
      <sheetName val="CONSSYS"/>
      <sheetName val="TelTerminals"/>
      <sheetName val="EmergingBusiness"/>
      <sheetName val="Discretes"/>
      <sheetName val="EUR98"/>
      <sheetName val="SEA"/>
      <sheetName val="End_Use"/>
      <sheetName val="End_Us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204"/>
      <sheetName val="204BOM"/>
      <sheetName val="zcost"/>
      <sheetName val="製程別標準成本估算204"/>
      <sheetName val="MTL1"/>
      <sheetName val="75EY"/>
      <sheetName val="75EX"/>
      <sheetName val="72HY"/>
      <sheetName val="72HX"/>
      <sheetName val="DELL_Schedule"/>
      <sheetName val="離職"/>
      <sheetName val="Sheet2"/>
      <sheetName val="FA_LIS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614"/>
      <sheetName val="614-BOM"/>
      <sheetName val="製程別標準成本估算614"/>
      <sheetName val="zcost"/>
      <sheetName val="204BOM"/>
      <sheetName val="614_BOM"/>
      <sheetName val="FA_LISTING"/>
    </sheetNames>
    <sheetDataSet>
      <sheetData sheetId="0"/>
      <sheetData sheetId="1"/>
      <sheetData sheetId="2"/>
      <sheetData sheetId="3"/>
      <sheetData sheetId="4"/>
      <sheetData sheetId="5"/>
      <sheetData sheetId="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2HX"/>
      <sheetName val="72HY"/>
      <sheetName val="75EX"/>
      <sheetName val="75EY"/>
      <sheetName val="COG"/>
      <sheetName val="FA_LISTING"/>
    </sheetNames>
    <sheetDataSet>
      <sheetData sheetId="0"/>
      <sheetData sheetId="1"/>
      <sheetData sheetId="2"/>
      <sheetData sheetId="3"/>
      <sheetData sheetId="4"/>
      <sheetData sheetId="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
      <sheetName val="Mapping"/>
    </sheetNames>
    <sheetDataSet>
      <sheetData sheetId="0"/>
      <sheetData sheetId="1"/>
      <sheetData sheetId="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Input Details"/>
      <sheetName val="Mapping"/>
    </sheetNames>
    <sheetDataSet>
      <sheetData sheetId="0" refreshError="1"/>
      <sheetData sheetId="1" refreshError="1"/>
      <sheetData sheetId="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apping"/>
    </sheetNames>
    <sheetDataSet>
      <sheetData sheetId="0"/>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apping"/>
    </sheetNames>
    <sheetDataSet>
      <sheetData sheetId="0"/>
      <sheetData sheetId="1">
        <row r="2">
          <cell r="B2" t="str">
            <v>BU HPMS</v>
          </cell>
        </row>
        <row r="3">
          <cell r="B3" t="str">
            <v>BU Standard Products</v>
          </cell>
        </row>
        <row r="4">
          <cell r="B4" t="str">
            <v>BU Home</v>
          </cell>
        </row>
        <row r="5">
          <cell r="B5" t="str">
            <v>BU Falcon</v>
          </cell>
        </row>
        <row r="6">
          <cell r="B6" t="str">
            <v>BU Automotive</v>
          </cell>
        </row>
        <row r="7">
          <cell r="B7" t="str">
            <v>BU Identification</v>
          </cell>
        </row>
        <row r="8">
          <cell r="B8" t="str">
            <v>BU Man. Operations</v>
          </cell>
        </row>
        <row r="9">
          <cell r="B9" t="str">
            <v>Third party wafers</v>
          </cell>
        </row>
        <row r="10">
          <cell r="B10" t="str">
            <v>SSC&amp;Corporate light</v>
          </cell>
        </row>
        <row r="11">
          <cell r="B11" t="str">
            <v>Mergers&amp;Acquisitions</v>
          </cell>
        </row>
        <row r="12">
          <cell r="B12" t="str">
            <v>Other undivided</v>
          </cell>
        </row>
        <row r="13">
          <cell r="B13" t="str">
            <v>NXP Software</v>
          </cell>
        </row>
        <row r="14">
          <cell r="B14" t="str">
            <v>NuTune</v>
          </cell>
        </row>
        <row r="15">
          <cell r="B15" t="str">
            <v>SC. Other FS Items</v>
          </cell>
        </row>
        <row r="16">
          <cell r="B16" t="str">
            <v>General</v>
          </cell>
        </row>
        <row r="22">
          <cell r="A22" t="str">
            <v>Above</v>
          </cell>
        </row>
        <row r="23">
          <cell r="A23" t="str">
            <v>Below</v>
          </cell>
        </row>
        <row r="26">
          <cell r="A26">
            <v>1</v>
          </cell>
        </row>
        <row r="27">
          <cell r="A27">
            <v>2</v>
          </cell>
        </row>
        <row r="28">
          <cell r="A28">
            <v>3</v>
          </cell>
        </row>
        <row r="29">
          <cell r="A29">
            <v>4</v>
          </cell>
        </row>
        <row r="33">
          <cell r="A33" t="str">
            <v>Pending</v>
          </cell>
        </row>
        <row r="34">
          <cell r="A34" t="str">
            <v>Not Started</v>
          </cell>
        </row>
        <row r="35">
          <cell r="A35" t="str">
            <v>Approved</v>
          </cell>
        </row>
        <row r="36">
          <cell r="A36" t="str">
            <v>Abandonned</v>
          </cell>
        </row>
        <row r="41">
          <cell r="A41" t="str">
            <v>Capacity</v>
          </cell>
        </row>
        <row r="42">
          <cell r="A42" t="str">
            <v>Capability</v>
          </cell>
        </row>
        <row r="43">
          <cell r="A43" t="str">
            <v>ESH/Legal</v>
          </cell>
        </row>
        <row r="44">
          <cell r="A44" t="str">
            <v>Facilities</v>
          </cell>
        </row>
        <row r="45">
          <cell r="A45" t="str">
            <v>R&amp;D</v>
          </cell>
        </row>
        <row r="46">
          <cell r="A46" t="str">
            <v>Other</v>
          </cell>
        </row>
        <row r="49">
          <cell r="A49" t="str">
            <v>Sales 2011</v>
          </cell>
        </row>
        <row r="50">
          <cell r="A50" t="str">
            <v>Sales &gt;2011</v>
          </cell>
        </row>
        <row r="51">
          <cell r="A51" t="str">
            <v>Flexibility</v>
          </cell>
        </row>
        <row r="52">
          <cell r="A52" t="str">
            <v>Cost reduction</v>
          </cell>
        </row>
        <row r="53">
          <cell r="A53" t="str">
            <v>Transfer</v>
          </cell>
        </row>
        <row r="54">
          <cell r="A54" t="str">
            <v>ESH/Legal</v>
          </cell>
        </row>
        <row r="55">
          <cell r="A55" t="str">
            <v>Facilities</v>
          </cell>
        </row>
        <row r="56">
          <cell r="A56" t="str">
            <v>R&amp;D</v>
          </cell>
        </row>
        <row r="57">
          <cell r="A57" t="str">
            <v>Other</v>
          </cell>
        </row>
        <row r="61">
          <cell r="A61">
            <v>1052</v>
          </cell>
        </row>
        <row r="62">
          <cell r="A62">
            <v>1101</v>
          </cell>
        </row>
        <row r="63">
          <cell r="A63">
            <v>1102</v>
          </cell>
        </row>
        <row r="64">
          <cell r="A64">
            <v>1103</v>
          </cell>
        </row>
        <row r="65">
          <cell r="A65">
            <v>1104</v>
          </cell>
        </row>
        <row r="66">
          <cell r="A66">
            <v>1105</v>
          </cell>
        </row>
        <row r="67">
          <cell r="A67">
            <v>1106</v>
          </cell>
        </row>
        <row r="68">
          <cell r="A68">
            <v>1107</v>
          </cell>
        </row>
        <row r="69">
          <cell r="A69">
            <v>1108</v>
          </cell>
        </row>
        <row r="70">
          <cell r="A70">
            <v>1109</v>
          </cell>
        </row>
        <row r="71">
          <cell r="A71">
            <v>1110</v>
          </cell>
        </row>
        <row r="72">
          <cell r="A72">
            <v>1111</v>
          </cell>
        </row>
        <row r="73">
          <cell r="A73">
            <v>1112</v>
          </cell>
        </row>
        <row r="74">
          <cell r="A74">
            <v>1113</v>
          </cell>
        </row>
        <row r="75">
          <cell r="A75">
            <v>1114</v>
          </cell>
        </row>
        <row r="76">
          <cell r="A76">
            <v>1115</v>
          </cell>
        </row>
        <row r="77">
          <cell r="A77">
            <v>1116</v>
          </cell>
        </row>
        <row r="78">
          <cell r="A78">
            <v>1117</v>
          </cell>
        </row>
        <row r="79">
          <cell r="A79">
            <v>1118</v>
          </cell>
        </row>
        <row r="80">
          <cell r="A80">
            <v>1119</v>
          </cell>
        </row>
        <row r="81">
          <cell r="A81">
            <v>1120</v>
          </cell>
        </row>
        <row r="82">
          <cell r="A82">
            <v>1121</v>
          </cell>
        </row>
        <row r="83">
          <cell r="A83">
            <v>1122</v>
          </cell>
        </row>
        <row r="84">
          <cell r="A84">
            <v>1123</v>
          </cell>
        </row>
        <row r="85">
          <cell r="A85">
            <v>1124</v>
          </cell>
        </row>
        <row r="86">
          <cell r="A86">
            <v>1125</v>
          </cell>
        </row>
        <row r="87">
          <cell r="A87">
            <v>1126</v>
          </cell>
        </row>
        <row r="88">
          <cell r="A88">
            <v>1127</v>
          </cell>
        </row>
        <row r="89">
          <cell r="A89">
            <v>1128</v>
          </cell>
        </row>
        <row r="90">
          <cell r="A90">
            <v>1129</v>
          </cell>
        </row>
        <row r="91">
          <cell r="A91">
            <v>1130</v>
          </cell>
        </row>
        <row r="92">
          <cell r="A92">
            <v>1131</v>
          </cell>
        </row>
        <row r="93">
          <cell r="A93">
            <v>1132</v>
          </cell>
        </row>
        <row r="94">
          <cell r="A94">
            <v>1133</v>
          </cell>
        </row>
        <row r="95">
          <cell r="A95">
            <v>1134</v>
          </cell>
        </row>
        <row r="96">
          <cell r="A96">
            <v>1135</v>
          </cell>
        </row>
        <row r="97">
          <cell r="A97">
            <v>1136</v>
          </cell>
        </row>
        <row r="98">
          <cell r="A98">
            <v>1137</v>
          </cell>
        </row>
        <row r="99">
          <cell r="A99">
            <v>1138</v>
          </cell>
        </row>
        <row r="100">
          <cell r="A100">
            <v>1139</v>
          </cell>
        </row>
        <row r="101">
          <cell r="A101">
            <v>1140</v>
          </cell>
        </row>
        <row r="102">
          <cell r="A102">
            <v>1141</v>
          </cell>
        </row>
        <row r="103">
          <cell r="A103">
            <v>1142</v>
          </cell>
        </row>
        <row r="104">
          <cell r="A104">
            <v>1143</v>
          </cell>
        </row>
        <row r="105">
          <cell r="A105">
            <v>1144</v>
          </cell>
        </row>
        <row r="106">
          <cell r="A106">
            <v>1145</v>
          </cell>
        </row>
        <row r="107">
          <cell r="A107">
            <v>1146</v>
          </cell>
        </row>
        <row r="108">
          <cell r="A108">
            <v>1147</v>
          </cell>
        </row>
        <row r="109">
          <cell r="A109">
            <v>1148</v>
          </cell>
        </row>
        <row r="110">
          <cell r="A110">
            <v>1149</v>
          </cell>
        </row>
        <row r="111">
          <cell r="A111">
            <v>1150</v>
          </cell>
        </row>
        <row r="112">
          <cell r="A112">
            <v>1151</v>
          </cell>
        </row>
        <row r="113">
          <cell r="A113">
            <v>1152</v>
          </cell>
        </row>
        <row r="114">
          <cell r="A114">
            <v>1201</v>
          </cell>
        </row>
        <row r="115">
          <cell r="A115">
            <v>1202</v>
          </cell>
        </row>
        <row r="116">
          <cell r="A116">
            <v>1203</v>
          </cell>
        </row>
        <row r="117">
          <cell r="A117">
            <v>1204</v>
          </cell>
        </row>
        <row r="118">
          <cell r="A118">
            <v>1205</v>
          </cell>
        </row>
        <row r="119">
          <cell r="A119">
            <v>1206</v>
          </cell>
        </row>
        <row r="120">
          <cell r="A120">
            <v>1207</v>
          </cell>
        </row>
        <row r="121">
          <cell r="A121">
            <v>1208</v>
          </cell>
        </row>
        <row r="122">
          <cell r="A122">
            <v>1209</v>
          </cell>
        </row>
        <row r="123">
          <cell r="A123">
            <v>1210</v>
          </cell>
        </row>
        <row r="124">
          <cell r="A124">
            <v>1211</v>
          </cell>
        </row>
        <row r="125">
          <cell r="A125">
            <v>1212</v>
          </cell>
        </row>
        <row r="126">
          <cell r="A126">
            <v>1213</v>
          </cell>
        </row>
        <row r="127">
          <cell r="A127">
            <v>1214</v>
          </cell>
        </row>
        <row r="128">
          <cell r="A128">
            <v>1215</v>
          </cell>
        </row>
        <row r="129">
          <cell r="A129">
            <v>1216</v>
          </cell>
        </row>
        <row r="130">
          <cell r="A130">
            <v>1217</v>
          </cell>
        </row>
        <row r="131">
          <cell r="A131">
            <v>1218</v>
          </cell>
        </row>
        <row r="132">
          <cell r="A132">
            <v>1219</v>
          </cell>
        </row>
        <row r="133">
          <cell r="A133">
            <v>1220</v>
          </cell>
        </row>
        <row r="134">
          <cell r="A134">
            <v>1221</v>
          </cell>
        </row>
        <row r="135">
          <cell r="A135">
            <v>1222</v>
          </cell>
        </row>
        <row r="136">
          <cell r="A136">
            <v>1223</v>
          </cell>
        </row>
        <row r="141">
          <cell r="A141" t="str">
            <v>Yes</v>
          </cell>
        </row>
        <row r="142">
          <cell r="A142" t="str">
            <v>No</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st~5th  week 13_1"/>
      <sheetName val="Settings"/>
      <sheetName val="Source"/>
      <sheetName val="PARTS"/>
      <sheetName val="Sheet3"/>
      <sheetName val="Workings"/>
      <sheetName val="TEMPMAT9308"/>
      <sheetName val="codes"/>
      <sheetName val="Sheet1"/>
      <sheetName val="自定義"/>
      <sheetName val="1st~5th__week_13_1"/>
      <sheetName val="1st~5th__week_13_11"/>
      <sheetName val="reference"/>
      <sheetName val="匯總"/>
      <sheetName val="CSHARK L5"/>
      <sheetName val="CSHARK L4"/>
      <sheetName val="TSHARK L3"/>
      <sheetName val="CSHARK L1"/>
      <sheetName val="JAWS L2"/>
      <sheetName val="JAWS-COOL 99  L2"/>
      <sheetName val="CSHARK L6"/>
      <sheetName val="CSHARK L7"/>
      <sheetName val="CSHARK L8A"/>
      <sheetName val="CSHARK L8B"/>
      <sheetName val="CSHARK L9A"/>
      <sheetName val="CSHARK L9B"/>
      <sheetName val="Blf2+LOM cost bom_080902"/>
      <sheetName val="Cost calc."/>
      <sheetName val="Resources &amp; Travel"/>
      <sheetName val="75EX"/>
      <sheetName val="72HY"/>
      <sheetName val="72HX"/>
      <sheetName val="75E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Pri1) per BU destination"/>
      <sheetName val="AR Status"/>
      <sheetName val="Pivot (Pri1)"/>
      <sheetName val="5% Target Track"/>
      <sheetName val="Pivot BU New"/>
      <sheetName val="Summary BP&amp;A"/>
      <sheetName val="input --&gt;"/>
      <sheetName val="Input"/>
      <sheetName val="Product structure"/>
      <sheetName val="New BU setup"/>
      <sheetName val="naming"/>
      <sheetName val="Coding"/>
      <sheetName val="mapping"/>
      <sheetName val="2015 BU (Internal)"/>
      <sheetName val="Input Drop 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Regions"/>
      <sheetName val="MKT98"/>
      <sheetName val="End Use"/>
      <sheetName val="ASP#"/>
      <sheetName val="SummBUs"/>
      <sheetName val="CONSSYS"/>
      <sheetName val="TelTerminals"/>
      <sheetName val="EmergingBusiness"/>
      <sheetName val="Discretes"/>
      <sheetName val="EUR98"/>
      <sheetName val="SEA"/>
      <sheetName val="Output"/>
      <sheetName val="End_U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APBEXqueries"/>
      <sheetName val="SAPBEXfilters"/>
      <sheetName val="Data"/>
      <sheetName val="Data_ltst"/>
      <sheetName val="Lay-out"/>
      <sheetName val="Scorecard Sales"/>
      <sheetName val="Graph Sales"/>
      <sheetName val="Scorecard GM"/>
      <sheetName val="Graph GM"/>
      <sheetName val="Scorecard GM as % of Sales"/>
      <sheetName val="Graph GM as % of Sales"/>
      <sheetName val="Scorecard G&amp;A"/>
      <sheetName val="Graph G&amp;A"/>
      <sheetName val="Scorecard G&amp;A as % of Sales"/>
      <sheetName val="Graph G&amp;A as % of Sales"/>
      <sheetName val="Scorecard R&amp;D"/>
      <sheetName val="Graph R&amp;D"/>
      <sheetName val="Scorecard R&amp;D as % of Sales"/>
      <sheetName val="Graph R&amp;D as % of Sales"/>
      <sheetName val="Scorecard BLdev"/>
      <sheetName val="Graph BLdev"/>
      <sheetName val="Scorecard BLdev as % of Sales"/>
      <sheetName val="Graph BLdev as % of Sales"/>
      <sheetName val="Scorecard BLov"/>
      <sheetName val="Graph BLov"/>
      <sheetName val="Scorecard BLov as % of Sales"/>
      <sheetName val="Graph BLov as % of sales"/>
      <sheetName val="Scorecard IFO"/>
      <sheetName val="Graph IFO"/>
      <sheetName val="Scorecard IFO as % of Sales"/>
      <sheetName val="Graph IFO as % of Sales"/>
      <sheetName val="Scorecard Stocks"/>
      <sheetName val="Graph Stocks"/>
      <sheetName val="Scorecard Stocks as % runrate"/>
      <sheetName val="Graph Stocks as % of runrate"/>
    </sheetNames>
    <sheetDataSet>
      <sheetData sheetId="0" refreshError="1"/>
      <sheetData sheetId="1" refreshError="1"/>
      <sheetData sheetId="2"/>
      <sheetData sheetId="3" refreshError="1"/>
      <sheetData sheetId="4" refreshError="1"/>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le1"/>
      <sheetName val="Mappe1"/>
    </sheetNames>
    <sheetDataSet>
      <sheetData sheetId="0"/>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city-monitoring"/>
      <sheetName val="Pivot"/>
      <sheetName val="Capacity Pivot"/>
      <sheetName val="Input"/>
      <sheetName val="Mar"/>
      <sheetName val="Apr"/>
      <sheetName val="2016 BU"/>
      <sheetName val="2015 BU (Internal)"/>
      <sheetName val="naming"/>
    </sheetNames>
    <sheetDataSet>
      <sheetData sheetId="0"/>
      <sheetData sheetId="1"/>
      <sheetData sheetId="2"/>
      <sheetData sheetId="3"/>
      <sheetData sheetId="4"/>
      <sheetData sheetId="5"/>
      <sheetData sheetId="6"/>
      <sheetData sheetId="7"/>
      <sheetData sheetId="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
      <sheetName val="Mapping"/>
    </sheetNames>
    <sheetDataSet>
      <sheetData sheetId="0"/>
      <sheetData sheetId="1"/>
      <sheetData sheetId="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Report_SITE"/>
      <sheetName val="0. Reconciliation"/>
      <sheetName val="1.Report_SITE per BU"/>
      <sheetName val="2.Report_Site package group"/>
      <sheetName val="3.Top10 12NC per BU"/>
      <sheetName val="4. 12NC TresholdCounts"/>
      <sheetName val="01_Local Review"/>
      <sheetName val="B1_Current"/>
      <sheetName val="B1_Previous"/>
      <sheetName val="Volume"/>
      <sheetName val="Bridges"/>
      <sheetName val="Fx"/>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Manager"/>
      <sheetName val="COVER"/>
      <sheetName val="Panther"/>
      <sheetName val="Panther Consensus"/>
      <sheetName val="Panther Key Inputs"/>
      <sheetName val="Panther Financials"/>
      <sheetName val="Panther Financials (excl Puma)"/>
      <sheetName val="Panther DCF"/>
      <sheetName val="Panther Valuation Matrix"/>
      <sheetName val="Panther DCF Inputs"/>
      <sheetName val="Panther Comps"/>
      <sheetName val="Panther Ppaids"/>
      <sheetName val="Panther LBO"/>
      <sheetName val="Puma Consensus"/>
      <sheetName val="Puma"/>
      <sheetName val="PrintManagerCode"/>
      <sheetName val="Puma Key Inputs"/>
      <sheetName val="Puma LBO"/>
      <sheetName val="Industry Projections"/>
      <sheetName val="BU Summary"/>
      <sheetName val="Puma Financials"/>
      <sheetName val="Puma Sensitivity"/>
      <sheetName val="Puma DCF"/>
      <sheetName val="Puma Comps"/>
      <sheetName val="Sheet1"/>
      <sheetName val="Puma Synergies"/>
      <sheetName val="Puma Summary BU DCF"/>
      <sheetName val="Puma Valuation Matrix"/>
      <sheetName val="Puma DCF Inputs"/>
      <sheetName val="Puma Ppaids"/>
      <sheetName val="Puma SoP"/>
      <sheetName val="Module1"/>
      <sheetName val="Puma BB output"/>
      <sheetName val="BU Home"/>
      <sheetName val="BU Home Base Case"/>
      <sheetName val="BU Home Base Case (non cycle)"/>
      <sheetName val="BU Home Down Case"/>
      <sheetName val="BU Home Down Case (non cycle)"/>
      <sheetName val="BU Home Mixed Case"/>
      <sheetName val="BU Home Synergy Case"/>
      <sheetName val="BU Home Key Inputs"/>
      <sheetName val="BU Home Financials"/>
      <sheetName val="Module2"/>
      <sheetName val="BU Mobile"/>
      <sheetName val="BU Mobile Base Case"/>
      <sheetName val="BU Mobile Base Case (non cycle)"/>
      <sheetName val="BU Mobile Down Case"/>
      <sheetName val="BU Mobile Down Case (non cycle)"/>
      <sheetName val="BU Mobile Mixed Case"/>
      <sheetName val="BU Mobile Synergy Case"/>
      <sheetName val="BU Mobile Key Inputs"/>
      <sheetName val="BU Auto Key Inputs"/>
      <sheetName val="BU MMS Key Inputs"/>
      <sheetName val="BU IMO Key Inputs"/>
      <sheetName val="BU Mobile Financials"/>
      <sheetName val="BU Auto"/>
      <sheetName val="BU Auto Base Case"/>
      <sheetName val="BU Auto Base Case (non cycle)"/>
      <sheetName val="BU Auto Down Case"/>
      <sheetName val="BU Auto Down Case (non cycle)"/>
      <sheetName val="BU Auto Mixed Case"/>
      <sheetName val="BU Auto Synergy Case"/>
      <sheetName val="BU Auto Financials"/>
      <sheetName val="BU MMS"/>
      <sheetName val="BU MMS Base Case"/>
      <sheetName val="BU MMS Base Case (non cycle)"/>
      <sheetName val="BU MMS Down Case"/>
      <sheetName val="BU MMS Down Case (non cycle)"/>
      <sheetName val="BU MMS Mixed Case"/>
      <sheetName val="BU MMS Synergy Case"/>
      <sheetName val="BU MMS Financials"/>
      <sheetName val="BU IMO"/>
      <sheetName val="BU IMO Base Case"/>
      <sheetName val="BU IMO Base Case (non cycle)"/>
      <sheetName val="BU IMO Down Case"/>
      <sheetName val="BU IMO Down Case (non cycle)"/>
      <sheetName val="BU IMO Mixed Case"/>
      <sheetName val="BU IMO Synergy Case"/>
      <sheetName val="BU IMO Financials"/>
      <sheetName val="BU Other"/>
      <sheetName val="BU Other Base Case"/>
      <sheetName val="BU Other Base Case (non cycle)"/>
      <sheetName val="BU Other Down Case"/>
      <sheetName val="BU Other Down Case (non cycle)"/>
      <sheetName val="BU Other Mixed Case"/>
      <sheetName val="BU Other Synergy Case"/>
      <sheetName val="BU Other Key Inputs"/>
      <sheetName val="BU Other Financials"/>
      <sheetName val="BU Home DCF"/>
      <sheetName val="BU Home Sensitivity"/>
      <sheetName val="BU Home Valuation Matrix"/>
      <sheetName val="BU Home LBO"/>
      <sheetName val="BU Home DCF Inputs"/>
      <sheetName val="BU Home Ppaids"/>
      <sheetName val="BU Home Comps"/>
      <sheetName val="BU Mobile DCF"/>
      <sheetName val="BU Mobile Sensitivity"/>
      <sheetName val="BU Mobile Valuation Matrix"/>
      <sheetName val="BU Mobile Comps"/>
      <sheetName val="BU Mobile Ppaids"/>
      <sheetName val="BU Mobile DCF Inputs"/>
      <sheetName val="BU Mobile LBO"/>
      <sheetName val="BU Auto Sensitivity"/>
      <sheetName val="BU Auto DCF"/>
      <sheetName val="BU Auto Valuation Matrix"/>
      <sheetName val="BU Auto Comps"/>
      <sheetName val="BU Auto Ppaids"/>
      <sheetName val="BU Auto DCF Inputs"/>
      <sheetName val="BU Auto LBO"/>
      <sheetName val="BU MMS DCF"/>
      <sheetName val="BU MMS Sensitivity"/>
      <sheetName val="BU MMS Valuation Matrix"/>
      <sheetName val="BU MMS Comps"/>
      <sheetName val="BU MMS Ppaids"/>
      <sheetName val="BU MMS DCF Inputs"/>
      <sheetName val="BU MMS LBO"/>
      <sheetName val="BU IMO DCF"/>
      <sheetName val="BU IMO Sensitivity"/>
      <sheetName val="BU IMO Valuation Matrix"/>
      <sheetName val="BU IMO Comps"/>
      <sheetName val="BU IMO Ppaids"/>
      <sheetName val="BU IMO DCF Inputs"/>
      <sheetName val="BU IMO LBO"/>
      <sheetName val="BU Other DCF"/>
      <sheetName val="BU Other Sensitivity"/>
      <sheetName val="BU Other Valuation Matrix"/>
      <sheetName val="BU Other DCF Inputs"/>
      <sheetName val="BU Other Ppaids"/>
      <sheetName val="BU Other Comps"/>
      <sheetName val="BU Other LB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4_BOM"/>
      <sheetName val="2006MPS"/>
      <sheetName val="614-BOM"/>
    </sheetNames>
    <sheetDataSet>
      <sheetData sheetId="0"/>
      <sheetData sheetId="1"/>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s"/>
      <sheetName val="營收公告"/>
      <sheetName val="公司2002年每月營收"/>
      <sheetName val="實績與預估營業額比較"/>
      <sheetName val="四季循環營運目標"/>
      <sheetName val="11月份實績"/>
      <sheetName val="11月份實績(NTD'仟圓)"/>
      <sheetName val="11月份實績(NTD'佰萬圓)"/>
      <sheetName val="實績與修訂預估營業額差異"/>
      <sheetName val="12月份修訂預估營業額"/>
      <sheetName val="12月份原預估營業額"/>
      <sheetName val="11月份修訂預估營業額"/>
      <sheetName val="2002 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614_BOM"/>
      <sheetName val="CO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s"/>
      <sheetName val="營收公告"/>
      <sheetName val="公司2002年每月營收"/>
      <sheetName val="實績與預估營業額比較"/>
      <sheetName val="四季循環營運目標"/>
      <sheetName val="11月份實績"/>
      <sheetName val="11月份實績(NTD'仟圓)"/>
      <sheetName val="11月份實績(NTD'佰萬圓)"/>
      <sheetName val="實績與修訂預估營業額差異"/>
      <sheetName val="12月份修訂預估營業額"/>
      <sheetName val="12月份原預估營業額"/>
      <sheetName val="11月份修訂預估營業額"/>
      <sheetName val="2002 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75EX"/>
      <sheetName val="75EY"/>
      <sheetName val="72HX"/>
      <sheetName val="72H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s"/>
      <sheetName val="營收公告"/>
      <sheetName val="公司2003年每月營收"/>
      <sheetName val="實績與預估營業額比較"/>
      <sheetName val="四季循環營運目標"/>
      <sheetName val="累計營業額比較"/>
      <sheetName val="3月份實績"/>
      <sheetName val="法人明細"/>
      <sheetName val="4月份實績(NTD'仟圓)"/>
      <sheetName val="4月份實績(NTD'佰萬圓)"/>
      <sheetName val="實績與修訂預估營業額差異"/>
      <sheetName val="5月份修訂預估營業額"/>
      <sheetName val="5月份原預估營業額"/>
      <sheetName val="4月份修訂預估營業額"/>
      <sheetName val="2003年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s"/>
      <sheetName val="營收公告"/>
      <sheetName val="公司2003年每月營收"/>
      <sheetName val="實績與預估營業額比較"/>
      <sheetName val="四季循環營運目標"/>
      <sheetName val="累計營業額比較"/>
      <sheetName val="3月份實績"/>
      <sheetName val="法人明細"/>
      <sheetName val="4月份實績(NTD'仟圓)"/>
      <sheetName val="4月份實績(NTD'佰萬圓)"/>
      <sheetName val="實績與修訂預估營業額差異"/>
      <sheetName val="5月份修訂預估營業額"/>
      <sheetName val="5月份原預估營業額"/>
      <sheetName val="4月份修訂預估營業額"/>
      <sheetName val="2003年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Source"/>
      <sheetName val="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SH (budget)"/>
      <sheetName val="FLASH"/>
      <sheetName val="distribution list"/>
      <sheetName val="EINDHOVEN"/>
      <sheetName val="HAMBURG"/>
      <sheetName val="NIJMEGEN"/>
      <sheetName val="SOUTHAMPTON"/>
      <sheetName val="SUNNYVALE"/>
      <sheetName val="TAIPEI"/>
      <sheetName val="FLASH TOTAL"/>
      <sheetName val="SUMMARY I"/>
      <sheetName val="SUMMARY II"/>
      <sheetName val="KPI-input"/>
      <sheetName val="KPI-graphs (b)"/>
      <sheetName val="KPI-graphs"/>
      <sheetName val="SEGMENT-input"/>
      <sheetName val="SEGMENT-graphs"/>
      <sheetName val="STOCKS"/>
      <sheetName val="HEADCOUNT (site)"/>
      <sheetName val="HEADCOUNT (month)"/>
      <sheetName val="COO (sunny)"/>
      <sheetName val="COO"/>
      <sheetName val="KPI-graphs (tb)"/>
      <sheetName val="Traffic Light"/>
      <sheetName val="corpformat"/>
      <sheetName val="FLASH_(budget)"/>
      <sheetName val="distribution_list"/>
      <sheetName val="FLASH_TOTAL"/>
      <sheetName val="SUMMARY_I"/>
      <sheetName val="SUMMARY_II"/>
      <sheetName val="KPI-graphs_(b)"/>
      <sheetName val="HEADCOUNT_(site)"/>
      <sheetName val="HEADCOUNT_(month)"/>
      <sheetName val="COO_(sunny)"/>
      <sheetName val="KPI-graphs_(tb)"/>
      <sheetName val="Traffic_Light"/>
      <sheetName val="FLASH_(budget)1"/>
      <sheetName val="distribution_list1"/>
      <sheetName val="FLASH_TOTAL1"/>
      <sheetName val="SUMMARY_I1"/>
      <sheetName val="SUMMARY_II1"/>
      <sheetName val="KPI-graphs_(b)1"/>
      <sheetName val="HEADCOUNT_(site)1"/>
      <sheetName val="HEADCOUNT_(month)1"/>
      <sheetName val="COO_(sunny)1"/>
      <sheetName val="KPI-graphs_(tb)1"/>
      <sheetName val="Traffic_Ligh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
      <sheetName val="OPS 17_03"/>
      <sheetName val="SSC 03.03.11"/>
      <sheetName val="Mapping"/>
      <sheetName val="History"/>
      <sheetName val="% Invest Level"/>
      <sheetName val="Input old 22.02.2011"/>
      <sheetName val="Sound Solution 03.03.11"/>
    </sheetNames>
    <sheetDataSet>
      <sheetData sheetId="0"/>
      <sheetData sheetId="1"/>
      <sheetData sheetId="2"/>
      <sheetData sheetId="3"/>
      <sheetData sheetId="4"/>
      <sheetData sheetId="5"/>
      <sheetData sheetId="6"/>
      <sheetData sheetId="7"/>
      <sheetData sheetId="8"/>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
      <sheetName val="Input (MAG)"/>
      <sheetName val="OPS 27_07"/>
      <sheetName val="Mapping"/>
    </sheetNames>
    <sheetDataSet>
      <sheetData sheetId="0"/>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ocation per resource"/>
      <sheetName val="Allocation"/>
      <sheetName val="Capacity"/>
      <sheetName val="Definition"/>
      <sheetName val="Allocation_per_resource"/>
      <sheetName val="Allocation_per_resource1"/>
      <sheetName val="AUC Aging-ATCB"/>
      <sheetName val="IO"/>
      <sheetName val="Summary"/>
      <sheetName val="Comparison_RFF VS Actual"/>
      <sheetName val="CAPEX In-Progress"/>
      <sheetName val="FIRE"/>
      <sheetName val="CAPEX In-Progress (2)"/>
      <sheetName val="AUC"/>
      <sheetName val="Accrual"/>
      <sheetName val="CC"/>
      <sheetName val="KOK3"/>
      <sheetName val="Ref"/>
      <sheetName val="Allocation_per_resource2"/>
      <sheetName val="AUC_Aging-ATCB"/>
      <sheetName val="Comparison_RFF_VS_Actual"/>
      <sheetName val="CAPEX_In-Progress"/>
      <sheetName val="CAPEX_In-Progress_(2)"/>
      <sheetName val="Allocation_per_resource5"/>
      <sheetName val="AUC_Aging-ATCB3"/>
      <sheetName val="Comparison_RFF_VS_Actual3"/>
      <sheetName val="CAPEX_In-Progress3"/>
      <sheetName val="CAPEX_In-Progress_(2)3"/>
      <sheetName val="Allocation_per_resource3"/>
      <sheetName val="AUC_Aging-ATCB1"/>
      <sheetName val="Comparison_RFF_VS_Actual1"/>
      <sheetName val="CAPEX_In-Progress1"/>
      <sheetName val="CAPEX_In-Progress_(2)1"/>
      <sheetName val="Allocation_per_resource4"/>
      <sheetName val="AUC_Aging-ATCB2"/>
      <sheetName val="Comparison_RFF_VS_Actual2"/>
      <sheetName val="CAPEX_In-Progress2"/>
      <sheetName val="CAPEX_In-Progress_(2)2"/>
      <sheetName val="Allocation_per_resource7"/>
      <sheetName val="AUC_Aging-ATCB5"/>
      <sheetName val="Comparison_RFF_VS_Actual5"/>
      <sheetName val="CAPEX_In-Progress5"/>
      <sheetName val="CAPEX_In-Progress_(2)5"/>
      <sheetName val="Allocation_per_resource6"/>
      <sheetName val="AUC_Aging-ATCB4"/>
      <sheetName val="Comparison_RFF_VS_Actual4"/>
      <sheetName val="CAPEX_In-Progress4"/>
      <sheetName val="CAPEX_In-Progress_(2)4"/>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heetName val="Main1(All)"/>
      <sheetName val="Main2(no Subcon)"/>
      <sheetName val="(S78)"/>
      <sheetName val="(186A_B)"/>
      <sheetName val="(186)"/>
      <sheetName val="(82)"/>
      <sheetName val="(199)"/>
      <sheetName val="(399)"/>
      <sheetName val="(429)"/>
      <sheetName val="(428)"/>
      <sheetName val="(404)"/>
      <sheetName val="(426_263)"/>
      <sheetName val="(427)"/>
      <sheetName val="PSi(S78)"/>
      <sheetName val="PSi(S82)"/>
      <sheetName val="PSi(S533)"/>
      <sheetName val="PSi(S428)"/>
      <sheetName val="F'tech(SOT54)"/>
      <sheetName val="F'tech(SOT78)"/>
      <sheetName val="(TeamP)"/>
      <sheetName val="Main2(no_Subc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of Unit price"/>
      <sheetName val="test times"/>
      <sheetName val="Rates"/>
      <sheetName val="Scrap Rate"/>
      <sheetName val="ROA Ver 4.2"/>
      <sheetName val="ROA ODM00005040-100-35"/>
      <sheetName val="KRH 101 220 P1D"/>
      <sheetName val="DPY 101 1464 P1D"/>
      <sheetName val="Overview"/>
      <sheetName val="Summery_of_Unit_price"/>
      <sheetName val="test_times"/>
      <sheetName val="Scrap_Rate"/>
      <sheetName val="ROA_Ver_4_2"/>
      <sheetName val="ROA_ODM00005040-100-35"/>
      <sheetName val="KRH_101_220_P1D"/>
      <sheetName val="DPY_101_1464_P1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apping"/>
      <sheetName val="AUC Aging-ATCB"/>
      <sheetName val="IO"/>
      <sheetName val="Summary"/>
      <sheetName val="Comparison_RFF VS Actual"/>
      <sheetName val="CAPEX In-Progress"/>
      <sheetName val="FIRE"/>
      <sheetName val="CAPEX In-Progress (2)"/>
      <sheetName val="AUC"/>
      <sheetName val="Accrual"/>
      <sheetName val="CC"/>
      <sheetName val="KOK3"/>
      <sheetName val="Ref"/>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OP 2011"/>
      <sheetName val="Pivot Purpose"/>
      <sheetName val="Pivot Category"/>
      <sheetName val="Pivot BU"/>
      <sheetName val="Pivot (2)"/>
      <sheetName val="Pivot"/>
      <sheetName val="Issue list"/>
      <sheetName val="Input"/>
      <sheetName val="Mapping"/>
      <sheetName val="SumTables"/>
    </sheetNames>
    <sheetDataSet>
      <sheetData sheetId="0"/>
      <sheetData sheetId="1"/>
      <sheetData sheetId="2"/>
      <sheetData sheetId="3"/>
      <sheetData sheetId="4"/>
      <sheetData sheetId="5"/>
      <sheetData sheetId="6"/>
      <sheetData sheetId="7"/>
      <sheetData sheetId="8" refreshError="1"/>
      <sheetData sheetId="9"/>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p total"/>
      <sheetName val="grp_total"/>
    </sheetNames>
    <sheetDataSet>
      <sheetData sheetId="0" refreshError="1"/>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orecard"/>
      <sheetName val="sales perf."/>
      <sheetName val="oso"/>
      <sheetName val="KA Thirds"/>
      <sheetName val="KA Intern"/>
      <sheetName val="fcst"/>
      <sheetName val="graph runrate"/>
      <sheetName val="ordtrend"/>
      <sheetName val="ordbcomb"/>
      <sheetName val="bbratio"/>
      <sheetName val="trend"/>
      <sheetName val="turns"/>
      <sheetName val="ordbdata"/>
      <sheetName val="Sales others"/>
    </sheetNames>
    <sheetDataSet>
      <sheetData sheetId="0"/>
      <sheetData sheetId="1"/>
      <sheetData sheetId="2" refreshError="1"/>
      <sheetData sheetId="3"/>
      <sheetData sheetId="4"/>
      <sheetData sheetId="5" refreshError="1"/>
      <sheetData sheetId="6" refreshError="1"/>
      <sheetData sheetId="7" refreshError="1"/>
      <sheetData sheetId="8"/>
      <sheetData sheetId="9" refreshError="1"/>
      <sheetData sheetId="10" refreshError="1"/>
      <sheetData sheetId="11" refreshError="1"/>
      <sheetData sheetId="12"/>
      <sheetData sheetId="13"/>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0E2生產安排分析"/>
      <sheetName val="72HX"/>
      <sheetName val="72HY"/>
      <sheetName val="75EX"/>
      <sheetName val="75EY"/>
      <sheetName val="614-BOM"/>
      <sheetName val="RawData_all"/>
      <sheetName val="2006MPS"/>
    </sheetNames>
    <sheetDataSet>
      <sheetData sheetId="0"/>
      <sheetData sheetId="1"/>
      <sheetData sheetId="2"/>
      <sheetData sheetId="3"/>
      <sheetData sheetId="4"/>
      <sheetData sheetId="5"/>
      <sheetData sheetId="6"/>
      <sheetData sheetId="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
      <sheetName val="OPS 05_05"/>
      <sheetName val="SSC 05.05.11"/>
      <sheetName val="Mapping"/>
      <sheetName val="History"/>
      <sheetName val="% Invest Level"/>
      <sheetName val="Input old 22.02.2011"/>
      <sheetName val="Sound Solution 03.03.11"/>
      <sheetName val="Sound Solution 31.03.11"/>
      <sheetName val="AUC Aging-ATCB"/>
      <sheetName val="IO"/>
      <sheetName val="Summary"/>
      <sheetName val="Comparison_RFF VS Actual"/>
      <sheetName val="CAPEX In-Progress"/>
      <sheetName val="FIRE"/>
      <sheetName val="CAPEX In-Progress (2)"/>
      <sheetName val="AUC"/>
      <sheetName val="Accrual"/>
      <sheetName val="CC"/>
      <sheetName val="KOK3"/>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OP 2011"/>
      <sheetName val="Pivot Purpose"/>
      <sheetName val="Pivot Category"/>
      <sheetName val="Pivot BU"/>
      <sheetName val="Pivot (2)"/>
      <sheetName val="Pivot"/>
      <sheetName val="Input"/>
      <sheetName val="Mapping"/>
      <sheetName val="SumTables"/>
    </sheetNames>
    <sheetDataSet>
      <sheetData sheetId="0"/>
      <sheetData sheetId="1"/>
      <sheetData sheetId="2"/>
      <sheetData sheetId="3"/>
      <sheetData sheetId="4"/>
      <sheetData sheetId="5"/>
      <sheetData sheetId="6"/>
      <sheetData sheetId="7" refreshError="1"/>
      <sheetData sheetId="8"/>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0E2生產安排分析"/>
      <sheetName val="72HX"/>
      <sheetName val="72HY"/>
      <sheetName val="75EX"/>
      <sheetName val="75EY"/>
      <sheetName val="Labour"/>
      <sheetName val="Workings"/>
    </sheetNames>
    <sheetDataSet>
      <sheetData sheetId="0"/>
      <sheetData sheetId="1"/>
      <sheetData sheetId="2"/>
      <sheetData sheetId="3"/>
      <sheetData sheetId="4"/>
      <sheetData sheetId="5"/>
      <sheetData sheetId="6"/>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13 Week"/>
      <sheetName val="Production Forecast"/>
      <sheetName val="MPS analysis summary"/>
      <sheetName val="FCST analysis summary "/>
      <sheetName val="MPS Analysis"/>
      <sheetName val="MPS (分廠內和外包)"/>
      <sheetName val="2005 Capacity Base on 26D"/>
      <sheetName val="自定義"/>
      <sheetName val="Oct. &amp;Nov. Panel Demand Summary"/>
      <sheetName val="Original Compared By month"/>
      <sheetName val="Trend"/>
      <sheetName val="Trend2"/>
      <sheetName val="Report2"/>
      <sheetName val="架線計划時間"/>
      <sheetName val="2005FCST"/>
      <sheetName val="database"/>
      <sheetName val="Sheet1"/>
      <sheetName val="2005MPS"/>
      <sheetName val="Capacity By Modle"/>
      <sheetName val="產能看板"/>
      <sheetName val="MPS看板"/>
      <sheetName val="MPS Compare By week"/>
      <sheetName val="FCST analysis summary  Oct."/>
      <sheetName val="MPS analysis summary Oct."/>
      <sheetName val="MPS Analysis Oct."/>
      <sheetName val="FCST analysis summary  Nov."/>
      <sheetName val="MPS analysis summary Nov."/>
      <sheetName val="MPS Analysis Nov."/>
      <sheetName val="72HY"/>
      <sheetName val="72HX"/>
      <sheetName val="75EX"/>
      <sheetName val="75EY"/>
      <sheetName val="Demand"/>
      <sheetName val="614-BOM"/>
      <sheetName val="Workings"/>
      <sheetName val="Home"/>
      <sheetName val="Upload_A16"/>
      <sheetName val="Cell-17&quot;(CF自製)"/>
      <sheetName val="2005 ILCD MTBU CAPACITY PLAN VS"/>
      <sheetName val="LINE A"/>
      <sheetName val="LINE K"/>
      <sheetName 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
      <sheetName val="Input (MAG)"/>
      <sheetName val="OPS 27_07"/>
      <sheetName val="Mapping"/>
      <sheetName val="Sheet1"/>
    </sheetNames>
    <sheetDataSet>
      <sheetData sheetId="0"/>
      <sheetData sheetId="1"/>
      <sheetData sheetId="2"/>
      <sheetData sheetId="3"/>
      <sheetData sheetId="4"/>
      <sheetData sheetId="5"/>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Bom(P1)"/>
      <sheetName val="ECN "/>
      <sheetName val="目錄"/>
      <sheetName val="修改"/>
      <sheetName val="Sheet3"/>
      <sheetName val="Sheet4"/>
      <sheetName val="Sheet4-5"/>
      <sheetName val="Sheet5"/>
      <sheetName val="Sheet6"/>
      <sheetName val="治具保養記錄表"/>
      <sheetName val="治具維修記錄表"/>
      <sheetName val="治具驗收檢查表"/>
      <sheetName val="GR&amp;R記錄表"/>
      <sheetName val="治具保養計划1"/>
      <sheetName val="治具保養計划2"/>
      <sheetName val="Bom_P1_"/>
      <sheetName val="ECN"/>
      <sheetName val="修訂履歷"/>
      <sheetName val="内容"/>
      <sheetName val="SOP1"/>
      <sheetName val="SOP2"/>
      <sheetName val="樣品板點檢表"/>
      <sheetName val="September"/>
      <sheetName val="CA Monthly "/>
      <sheetName val="LRB&amp;FRU"/>
      <sheetName val="CA Weekly"/>
      <sheetName val="CA Day"/>
      <sheetName val="Control_Run狀況"/>
      <sheetName val="M26 Report"/>
      <sheetName val="WLBG代工"/>
      <sheetName val="Issues List"/>
      <sheetName val="治具驗收檢䟥表"/>
      <sheetName val="Data lists"/>
      <sheetName val="2003 Target"/>
      <sheetName val="ECN_1"/>
      <sheetName val="CA_Monthly_1"/>
      <sheetName val="CA_Weekly1"/>
      <sheetName val="CA_Day1"/>
      <sheetName val="M26_Report1"/>
      <sheetName val="2003_Target1"/>
      <sheetName val="ECN_"/>
      <sheetName val="CA_Monthly_"/>
      <sheetName val="CA_Weekly"/>
      <sheetName val="CA_Day"/>
      <sheetName val="M26_Report"/>
      <sheetName val="2003_Target"/>
      <sheetName val="SEPTZ"/>
      <sheetName val="Sheet1"/>
      <sheetName val="Workings"/>
      <sheetName val="Kod3 Table"/>
      <sheetName val="LRB&amp;FRW"/>
      <sheetName val="ECN_2"/>
      <sheetName val="CA_Monthly_2"/>
      <sheetName val="CA_Weekly2"/>
      <sheetName val="CA_Day2"/>
      <sheetName val="M26_Report2"/>
      <sheetName val="2003_Target2"/>
      <sheetName val="Sheet2"/>
      <sheetName val="Field Lists"/>
      <sheetName val="FA-LISTING"/>
      <sheetName val="SPM Units"/>
      <sheetName val="ICT Details"/>
      <sheetName val="UPC&amp;EAN"/>
      <sheetName val="參考--PDA 2003 Defect Rate"/>
      <sheetName val="資料"/>
      <sheetName val="非機種"/>
      <sheetName val="統計処理(H)"/>
      <sheetName val="名碩 0908"/>
      <sheetName val="ME-Partlist"/>
      <sheetName val="TB"/>
      <sheetName val="Mat Summary"/>
      <sheetName val="Summary"/>
      <sheetName val="ECN_3"/>
      <sheetName val="CA_Monthly_3"/>
      <sheetName val="CA_Weekly3"/>
      <sheetName val="CA_Day3"/>
      <sheetName val="M26_Report3"/>
      <sheetName val="2003_Target3"/>
      <sheetName val="Kod3_Table"/>
      <sheetName val="參考--PDA_2003_Defect_Rate"/>
      <sheetName val="名碩_0908"/>
      <sheetName val="Macro1"/>
      <sheetName val="2003 prod2"/>
      <sheetName val="Shipments"/>
      <sheetName val="PARTS"/>
      <sheetName val="表紙"/>
      <sheetName val="生產計劃"/>
      <sheetName val="BSF"/>
      <sheetName val="Cabinet Lower (2010 HERO)"/>
      <sheetName val="Cabinet Upper(2011J-CB)"/>
      <sheetName val="Trand Chart"/>
      <sheetName val="Mat_list"/>
      <sheetName val="Subs"/>
      <sheetName val="Sign Off"/>
      <sheetName val="Hous Rates"/>
      <sheetName val="Anah Rates"/>
      <sheetName val="Minn Rates"/>
      <sheetName val="Mont Rates"/>
      <sheetName val="An pack"/>
      <sheetName val="Paso Rates"/>
      <sheetName val="Engers"/>
      <sheetName val="Lud Rates"/>
      <sheetName val="C_K810VU"/>
      <sheetName val="Overhead summary"/>
      <sheetName val="蘆竹5月薪"/>
      <sheetName val="詳細資料"/>
      <sheetName val="準意"/>
      <sheetName val="生計"/>
      <sheetName val="H-2 Val Allow-By Entity"/>
      <sheetName val="MTL1"/>
      <sheetName val="Electronics"/>
      <sheetName val="Mechanical"/>
      <sheetName val="Keyboard &amp; Accessories"/>
      <sheetName val="Packaging"/>
      <sheetName val="Final Prep"/>
      <sheetName val="UM"/>
      <sheetName val="Bom(P1) "/>
      <sheetName val="#REF!"/>
      <sheetName val="Matl1"/>
      <sheetName val="target"/>
      <sheetName val="ECN_4"/>
      <sheetName val="CA_Monthly_4"/>
      <sheetName val="CA_Weekly4"/>
      <sheetName val="CA_Day4"/>
      <sheetName val="M26_Report4"/>
      <sheetName val="2003_Target4"/>
      <sheetName val="Kod3_Table1"/>
      <sheetName val="參考--PDA_2003_Defect_Rate1"/>
      <sheetName val="名碩_09081"/>
      <sheetName val="Mat_Summary"/>
      <sheetName val="Data_lists"/>
      <sheetName val="Issues_List"/>
      <sheetName val="2003_prod2"/>
      <sheetName val="Cabinet_Lower_(2010_HERO)"/>
      <sheetName val="Cabinet_Upper(2011J-CB)"/>
      <sheetName val="ICT_Details"/>
      <sheetName val="Transformation Wrksht-Mech"/>
      <sheetName val="Definition"/>
      <sheetName val="Calculation"/>
      <sheetName val="Debug check list"/>
      <sheetName val="CUM CONSTRAINED AVAIL"/>
      <sheetName val="WIP_STATION_REPAIR_Q"/>
      <sheetName val="連絡書１"/>
      <sheetName val="Keyboard_&amp;_Accessories"/>
      <sheetName val="Final_Prep"/>
      <sheetName val="H-2_Val_Allow-By_Entity"/>
      <sheetName val="Transformation_Wrksht-Mech"/>
      <sheetName val="Trand_Chart"/>
      <sheetName val="Carlin-G_costbom"/>
      <sheetName val="PLcost"/>
      <sheetName val="pu-Part"/>
      <sheetName val="sm_Pcost"/>
      <sheetName val="MOLD品コスト明細v4.0"/>
      <sheetName val="FA Definitions"/>
      <sheetName val="liste"/>
      <sheetName val="SMT1"/>
      <sheetName val="Front panel test"/>
      <sheetName val="CL"/>
      <sheetName val="DG"/>
      <sheetName val="Juarez"/>
      <sheetName val="SU"/>
      <sheetName val="Szombathely"/>
      <sheetName val="UPC+EAN"/>
      <sheetName val="List"/>
      <sheetName val="Q#3839"/>
      <sheetName val="JUN1 V9.0 POR 06052003"/>
      <sheetName val="Source"/>
      <sheetName val="Settings"/>
      <sheetName val="COG"/>
      <sheetName val="626BOM"/>
      <sheetName val="Assumptions"/>
      <sheetName val="Part Data"/>
      <sheetName val="Memo"/>
      <sheetName val="Capacity By Modle"/>
      <sheetName val="ECN form"/>
      <sheetName val="Cover1 "/>
      <sheetName val="Cover2"/>
      <sheetName val="Cover3"/>
      <sheetName val="流程圖"/>
      <sheetName val="附件加工"/>
      <sheetName val="折內盒"/>
      <sheetName val="折彩盒 "/>
      <sheetName val="取板目檢主板掃描"/>
      <sheetName val="主板入袋封袋"/>
      <sheetName val="貼彩盒序列標簽"/>
      <sheetName val="主板入盒"/>
      <sheetName val="貼彩盒標簽"/>
      <sheetName val="裝附件"/>
      <sheetName val="附件確認封盒"/>
      <sheetName val="彩盒確認掃描入箱"/>
      <sheetName val="封箱入庫"/>
      <sheetName val="Content"/>
      <sheetName val="Schedule"/>
      <sheetName val="Issue list"/>
      <sheetName val="Check list"/>
      <sheetName val="CTB Summary"/>
      <sheetName val="Basic infor."/>
      <sheetName val="Team list"/>
      <sheetName val="QTY proposal"/>
      <sheetName val="MLB Matrix"/>
      <sheetName val="MXM Matrix"/>
      <sheetName val="ICT fixture transfer flow chart"/>
      <sheetName val="ICT fixture transfer plan"/>
      <sheetName val="UPH&amp;Tester"/>
      <sheetName val="Req. List"/>
      <sheetName val="K50 Fixture list"/>
      <sheetName val="K51 Fixture list"/>
      <sheetName val="G94 Fixture list"/>
      <sheetName val="G96 Fixture list"/>
      <sheetName val="Ramp plan"/>
      <sheetName val="Structure A2000"/>
      <sheetName val="Account Group"/>
      <sheetName val="#REF"/>
      <sheetName val="All"/>
      <sheetName val="BF3_FBOM"/>
      <sheetName val="BOM Cost"/>
      <sheetName val="Cork"/>
      <sheetName val="ECN_5"/>
      <sheetName val="CA_Monthly_5"/>
      <sheetName val="CA_Weekly5"/>
      <sheetName val="CA_Day5"/>
      <sheetName val="M26_Report5"/>
      <sheetName val="2003_Target5"/>
      <sheetName val="Kod3_Table2"/>
      <sheetName val="Issues_List1"/>
      <sheetName val="Data_lists1"/>
      <sheetName val="ICT_Details1"/>
      <sheetName val="參考--PDA_2003_Defect_Rate2"/>
      <sheetName val="名碩_09082"/>
      <sheetName val="Mat_Summary1"/>
      <sheetName val="2003_prod21"/>
      <sheetName val="SPM_Units"/>
      <sheetName val="Field_Lists"/>
      <sheetName val="Cabinet_Lower_(2010_HERO)1"/>
      <sheetName val="Cabinet_Upper(2011J-CB)1"/>
      <sheetName val="Sign_Off"/>
      <sheetName val="Hous_Rates"/>
      <sheetName val="Anah_Rates"/>
      <sheetName val="Minn_Rates"/>
      <sheetName val="Mont_Rates"/>
      <sheetName val="An_pack"/>
      <sheetName val="Paso_Rates"/>
      <sheetName val="Lud_Rates"/>
      <sheetName val="Overhead_summary"/>
      <sheetName val="Bom(P1)_"/>
      <sheetName val="MOLD品コスト明細v4_0"/>
      <sheetName val="FA_Definitions"/>
      <sheetName val="Front_panel_test"/>
      <sheetName val="flow chart"/>
      <sheetName val="PRVF"/>
      <sheetName val="Keyboard_&amp;_Accessories1"/>
      <sheetName val="Final_Prep1"/>
      <sheetName val="H-2_Val_Allow-By_Entity1"/>
      <sheetName val="Transformation_Wrksht-Mech1"/>
      <sheetName val="Trand_Chart1"/>
      <sheetName val="Debug_check_list"/>
      <sheetName val="CUM_CONSTRAINED_AVAIL"/>
      <sheetName val="Pull down list"/>
      <sheetName val="T1 Q'ty Mold"/>
      <sheetName val="ECN_6"/>
      <sheetName val="CA_Monthly_6"/>
      <sheetName val="CA_Weekly6"/>
      <sheetName val="CA_Day6"/>
      <sheetName val="M26_Report6"/>
      <sheetName val="2003_Target6"/>
      <sheetName val="參考--PDA_2003_Defect_Rate3"/>
      <sheetName val="名碩_09083"/>
      <sheetName val="Kod3_Table3"/>
      <sheetName val="Data_lists2"/>
      <sheetName val="2003_prod22"/>
      <sheetName val="Mat_Summary2"/>
      <sheetName val="Issues_List2"/>
      <sheetName val="Cabinet_Lower_(2010_HERO)2"/>
      <sheetName val="Cabinet_Upper(2011J-CB)2"/>
      <sheetName val="Keyboard_&amp;_Accessories2"/>
      <sheetName val="Final_Prep2"/>
      <sheetName val="H-2_Val_Allow-By_Entity2"/>
      <sheetName val="Transformation_Wrksht-Mech2"/>
      <sheetName val="Debug_check_list1"/>
      <sheetName val="CUM_CONSTRAINED_AVAIL1"/>
      <sheetName val="ICT_Details2"/>
      <sheetName val="Trand_Chart2"/>
      <sheetName val="FAE reports"/>
      <sheetName val="【測試領料記錄表】"/>
      <sheetName val="MPM"/>
      <sheetName val="PartsList"/>
      <sheetName val="Version Control"/>
      <sheetName val="期初B"/>
      <sheetName val="Start"/>
      <sheetName val="5S稽核list"/>
      <sheetName val="工單差异分攤"/>
      <sheetName val="TY9007本勞"/>
      <sheetName val="Main"/>
      <sheetName val="Hidden"/>
      <sheetName val="PrdMnt_Format"/>
      <sheetName val="Summary_Format"/>
      <sheetName val="@1005323 Aroma _JAW"/>
      <sheetName val="@1005324 Aroma _JBX"/>
      <sheetName val="@1005325 Zion2 _JBX"/>
      <sheetName val="@1005326 Nora2 _JKX"/>
      <sheetName val="@1005327 Zion2 _JAW"/>
      <sheetName val="@1005351 Aroma _JCX"/>
      <sheetName val="@1005371 Baltimre CTO"/>
      <sheetName val="@1003969 Zion _JAW"/>
      <sheetName val="@1003970 VGN-E50B_D"/>
      <sheetName val="@1004063 VGN-A17GP"/>
      <sheetName val="@1004064 VGN-A15GP"/>
      <sheetName val="@1004066 VGN-A19GP"/>
      <sheetName val="@1004068 PCG-K76P"/>
      <sheetName val="@1004069 PCG-K74"/>
      <sheetName val="@1004070 VGN-S18GP"/>
      <sheetName val="@1004071 VGN-S16GP"/>
      <sheetName val="@1004072 PCG-TR5GP"/>
      <sheetName val="@1004950 VGN-A29GP"/>
      <sheetName val="@1004952 VGN-S28GP"/>
      <sheetName val="@1004953 VGN-S26GP"/>
      <sheetName val="@1004954 PCG-K86P"/>
      <sheetName val="@1004956 VGN-T17GP"/>
      <sheetName val="@1004958 VGN-B88GP"/>
      <sheetName val="@1004965 VGN-T16G"/>
      <sheetName val="@1005281 VGN-U8G"/>
      <sheetName val="@1005282 VGN-BB55G"/>
      <sheetName val="@1004983 VGN-A29TP"/>
      <sheetName val="@1004985 VGN-S28TP"/>
      <sheetName val="@1004986 VGN-S26TP"/>
      <sheetName val="@1004988 VGN-T17TP"/>
      <sheetName val="@1005534 VGN-BB55T"/>
      <sheetName val="@1004991 VGN-A29SP"/>
      <sheetName val="@1004993 VGN-S28SP"/>
      <sheetName val="@1004994 VGN-S26SP"/>
      <sheetName val="@1004995 PCG-K86S"/>
      <sheetName val="@1004997 VGN-T16SP"/>
      <sheetName val="@1005532 VGN-BB55S"/>
      <sheetName val="@1004042 VGN-A17LP"/>
      <sheetName val="@1004043 VGN-A15LP"/>
      <sheetName val="@1004045 VGN-A19LP"/>
      <sheetName val="@1004047 VGN-S18LP"/>
      <sheetName val="@1004048 VGN-S16LP"/>
      <sheetName val="@1004049 PCG-TR5L"/>
      <sheetName val="@1004057 VGN-A17SP"/>
      <sheetName val="@1004058 VGN-A19SP"/>
      <sheetName val="@1004059 VGN-S18SP"/>
      <sheetName val="@1004060 VGN-S16SP"/>
      <sheetName val="@1004061 PCG-K76SP"/>
      <sheetName val="@1004062 PCG-K74"/>
      <sheetName val="@1004050 VGN-A17TP"/>
      <sheetName val="@1004052 VGN-A19TP"/>
      <sheetName val="@1004054 VGN-S18TP"/>
      <sheetName val="@1004055 VGN-S16TP"/>
      <sheetName val="@1004056 PCG-TR5TP"/>
      <sheetName val="@1004965 Aroma_IBWEHK"/>
      <sheetName val="@1005533 VGN-BB55L"/>
      <sheetName val="@1004959 VGN-B88L"/>
      <sheetName val="@1004938 VGN-A29CP"/>
      <sheetName val="@1004940 VGN-A23CP"/>
      <sheetName val="@1004941 VGN-A21C"/>
      <sheetName val="@1004942 VGN-S28CP"/>
      <sheetName val="@1004943 VGN-S27C"/>
      <sheetName val="@1004944 VGN-S26C"/>
      <sheetName val="@1004945 VGN-T17C_S"/>
      <sheetName val="@1004946 VGN-T15C_S"/>
      <sheetName val="@1004947 VGN-B88C"/>
      <sheetName val="@1004948 VGN-B55C"/>
      <sheetName val="@1004949 VGN-U8C"/>
      <sheetName val="@1005280 VGN-S25C"/>
      <sheetName val="@1005531 VGN-T15C_T"/>
      <sheetName val="@1004957 VGN-T16LP"/>
      <sheetName val="@1004960 VGN-A29LP"/>
      <sheetName val="@1004962 VGN-S28LP"/>
      <sheetName val="@1004963 VGN-S26LP"/>
      <sheetName val="@1004964 VGN-T17LP"/>
      <sheetName val="@1005711 JediH_IAW"/>
      <sheetName val="@1005716 LeonS_IAW"/>
      <sheetName val="@1005717 Leon3_IAW"/>
      <sheetName val="@1005718 Aroma2_IAW"/>
      <sheetName val="@1005719 Aroma2_IBW"/>
      <sheetName val="@1005720 Spirit_IAW"/>
      <sheetName val="@1005721 Spirit_IBW"/>
      <sheetName val="@1005722 Baltimore2_IAW"/>
      <sheetName val="@1005723 Baltimore2_IBW"/>
      <sheetName val="@1005994 Baijiu_IAW"/>
      <sheetName val="@1006057 LeonS_IBWETH"/>
      <sheetName val="@1006058 LeonS_IBWK"/>
      <sheetName val="@1006061 Leon3_IBWETH-S"/>
      <sheetName val="@1006062 Leon3_IBWK-S"/>
      <sheetName val="@1006065 Aroma2_ICWETH"/>
      <sheetName val="@1006066 Aroma2_ICWK"/>
      <sheetName val="@1005686 JediH_CAW"/>
      <sheetName val="@1005687 Leon3_CAW"/>
      <sheetName val="@1005688 Leon3_CBX"/>
      <sheetName val="@1005689 Leon3_CCX"/>
      <sheetName val="@1005690 Aroma2_CAX"/>
      <sheetName val="@1005691 Aroma2_CBX"/>
      <sheetName val="@1005692 Spirit_CAW"/>
      <sheetName val="@1005693 Spirit_CBX"/>
      <sheetName val="@1005694 Baltimore2_CAX"/>
      <sheetName val="@1005695 Baltimore2_CBX"/>
      <sheetName val="@1005992 Baijiu_CAX"/>
      <sheetName val="@1004031 VGN-A19CP"/>
      <sheetName val="@1004032 VGN-A15CP"/>
      <sheetName val="@1004035 VGN-A17CP"/>
      <sheetName val="@1004037 VGN-S18CP"/>
      <sheetName val="@1004038 VGN-S17C"/>
      <sheetName val="@1004039 VGN-S16C"/>
      <sheetName val="@1004040 PCG-TR5C"/>
      <sheetName val="@1004041 PCG-TR5ZC"/>
      <sheetName val="@1004312 VGN-A13CP"/>
      <sheetName val="@1004313 VGN-A11C"/>
      <sheetName val="@1004811 VGN-X505AP"/>
      <sheetName val="@1005351 VGN-T50B_L"/>
      <sheetName val="@1006091 VGN-T30B_L"/>
      <sheetName val="@1005373 Baltimore_BTO"/>
      <sheetName val="28179230 PCG-K23     UC7"/>
      <sheetName val="@1005233 Wine3+_UCX"/>
      <sheetName val="@1005239 Baltimore_UEW"/>
      <sheetName val="@1003954 VGN-A50B"/>
      <sheetName val="@1005312 Jedi2+ _JCX"/>
      <sheetName val="@1005240 Baltimore_UFW"/>
      <sheetName val="Simulation"/>
      <sheetName val="@1005596 Spirit _JBX"/>
      <sheetName val="@1005597 Spirit _JCX"/>
      <sheetName val="@1005991 Baijiu_JAX"/>
      <sheetName val="@1005601 Leon 3_ JBX"/>
      <sheetName val="@1005604 Aroma2 _JCX"/>
      <sheetName val="@1004952 Leon2_IAW"/>
      <sheetName val="@1004953 Leon2_IBW"/>
      <sheetName val="@1004956 Aroma_IAW"/>
      <sheetName val="@1004957 Aroma_IBW"/>
      <sheetName val="@1005281 Zion2_IAX"/>
      <sheetName val="@1005244 Aroma_UAW"/>
      <sheetName val="@1005245 Aroma_UBX"/>
      <sheetName val="@1005246 Aroma_UBW"/>
      <sheetName val="@1005247 Aroma_UCW"/>
      <sheetName val="@1005248 Aroma_UDW"/>
      <sheetName val="@1005453 Baltimore_UHW"/>
      <sheetName val="@1005454 Baltimore_UJW"/>
      <sheetName val="@1005455 Baltimore_UKW"/>
      <sheetName val="@1003962 PCG-TR5B"/>
      <sheetName val="@1003963 PCG-TR5EB"/>
      <sheetName val="@1003965 VGN-U50"/>
      <sheetName val="@1004977 Baltimore_EAW"/>
      <sheetName val="@1004978 Baltimore_EBW"/>
      <sheetName val="@1006702 IRX-3350IAWE"/>
      <sheetName val="@1006703 IRX-3350ICWEHK"/>
      <sheetName val="@1005694 VGN-B99C"/>
      <sheetName val="@1006011 Baijiu_JBW"/>
      <sheetName val="@1006012 Baijiu_JCW"/>
      <sheetName val="@1006667 IRX-3330JAW"/>
      <sheetName val="@1005600 VGN-S72PB_B"/>
      <sheetName val="@1006661 IRX-3340JAX-L"/>
      <sheetName val="@1006662 IRX-3340JAX-T"/>
      <sheetName val="@1006663 IRX-3340JBX-L"/>
      <sheetName val="@1006664 IRX-3340JCTO1"/>
      <sheetName val="@1006665 IRX-3340JCTO2"/>
      <sheetName val="@1006666 IRX-3340JCW-L"/>
      <sheetName val="28197810 IRX-3330JAW"/>
      <sheetName val="28197610 IRX-3360JBX"/>
      <sheetName val="@1006671 IRX-3360JCTO1"/>
      <sheetName val="@1006672 IRX-3360JCTO2"/>
      <sheetName val="28198010 IRX-3310JAW-B"/>
      <sheetName val="28198011 IRX-3310JBX-S"/>
      <sheetName val="@1006675 IRX-3310JCTO1-S"/>
      <sheetName val="@1006676 IRX-3310JCTO2-S"/>
      <sheetName val="28198012 IRX-3310JCW"/>
      <sheetName val="@1006678 IRX-3370JAW"/>
      <sheetName val="@1006679 IRX-3370JCTO1"/>
      <sheetName val="@1006680 IRX-3230JAX"/>
      <sheetName val="@1006681 IRX-3230JBX"/>
      <sheetName val="@1006682 IRX-3230JCTO1"/>
      <sheetName val="@1006683 IRX-3230JCTO2"/>
      <sheetName val="@1006684 IRX-3230JCX"/>
      <sheetName val="@1006685 IRX-3230JDX"/>
      <sheetName val="28197210 IRX-3290JAX"/>
      <sheetName val="28197211 IRX-3290JBX"/>
      <sheetName val="@1006688 IRX-3290JCTO1"/>
      <sheetName val="@1006689 IRX-3290JCTO2"/>
      <sheetName val="@1006873 IRX-3370JCTO2"/>
      <sheetName val="@1006716 IRX-3350CAX"/>
      <sheetName val="@1006717 IRX-3350CBX"/>
      <sheetName val="28197630 IRX-3360UAXE"/>
      <sheetName val="@1005594 VGN-E72B_S"/>
      <sheetName val="@1006687 IRX-3290JBX"/>
      <sheetName val="28198230 VGN-FS680_W UC7"/>
      <sheetName val="28198232 VGN-FS660_W UC7"/>
      <sheetName val="28198233 VGN-FS640_W UC7"/>
      <sheetName val="Precious Moments"/>
      <sheetName val="Cat 2004"/>
      <sheetName val="2004"/>
      <sheetName val="Precious_Moments"/>
      <sheetName val="Cat_2004"/>
      <sheetName val="DBM"/>
      <sheetName val="96BP"/>
      <sheetName val="stock"/>
      <sheetName val="【產能狀況記錄表】"/>
      <sheetName val="【PR CHECK LIST】 "/>
      <sheetName val="【產品標示單-綠】 "/>
      <sheetName val="ps3_repairinfo_200612080539845"/>
      <sheetName val="統計_理(H)"/>
      <sheetName val="統計?理(H)"/>
      <sheetName val="Chk_sheet"/>
      <sheetName val="Data"/>
      <sheetName val="Product Line new"/>
      <sheetName val="工作表1"/>
      <sheetName val="Table"/>
      <sheetName val="RF Bug list"/>
      <sheetName val="Input commodity fallout"/>
      <sheetName val="Reporting"/>
      <sheetName val="Baseline &amp; Summary"/>
      <sheetName val="G型２ﾄﾙｸdata (090305)"/>
      <sheetName val="Sheet 1"/>
      <sheetName val="Details"/>
      <sheetName val="2005MPS"/>
      <sheetName val="Business Unit"/>
      <sheetName val="Corp Allocations - By Entity"/>
      <sheetName val="PBT Summary - by Entity Annual"/>
      <sheetName val="Top SubAss+FG"/>
      <sheetName val="部級--TFT Center &amp; 其他"/>
      <sheetName val="法規課84上半年經營實績"/>
      <sheetName val="董"/>
      <sheetName val="DETAILS "/>
      <sheetName val="簽呈01采購"/>
      <sheetName val="MPS"/>
      <sheetName val="311910-013"/>
      <sheetName val="Raw Data"/>
      <sheetName val="DL320"/>
      <sheetName val="製品版"/>
      <sheetName val="部品版"/>
      <sheetName val="VERSION-TABLE"/>
      <sheetName val="Medion - Product mix"/>
      <sheetName val="FHC Components"/>
      <sheetName val="W25"/>
      <sheetName val="2FDAY"/>
      <sheetName val="RF_Bug_list"/>
      <sheetName val="Input_commodity_fallout"/>
      <sheetName val="消耗報廢單價趨勢圖"/>
      <sheetName val="ISRDATA"/>
      <sheetName val="Pallet"/>
      <sheetName val="2008.1-9"/>
      <sheetName val="Validation"/>
      <sheetName val="Lookup Tables"/>
      <sheetName val="Q72 Channel Analysis Q4"/>
      <sheetName val="Q73 Channel Analysis Q4"/>
      <sheetName val="HPD operation"/>
      <sheetName val="微電子費用"/>
      <sheetName val="零件費用"/>
      <sheetName val="G2TempSheet"/>
      <sheetName val="Master Lists"/>
      <sheetName val="2) Risk Buy Data"/>
      <sheetName val="ALLOCATION"/>
      <sheetName val="Assembly"/>
      <sheetName val="Metals"/>
      <sheetName val="Plastics"/>
      <sheetName val="DataBased"/>
      <sheetName val="DELL_Schedule"/>
      <sheetName val="ref"/>
      <sheetName val="Budget_Skippy"/>
      <sheetName val="daily report"/>
      <sheetName val="1"/>
      <sheetName val="檢驗規範"/>
      <sheetName val="N94 HH "/>
      <sheetName val="Daily Production Plan"/>
      <sheetName val="yesno"/>
      <sheetName val="ECN_7"/>
      <sheetName val="CA_Monthly_7"/>
      <sheetName val="CA_Weekly7"/>
      <sheetName val="CA_Day7"/>
      <sheetName val="M26_Report7"/>
      <sheetName val="2003_Target7"/>
      <sheetName val="Kod3_Table4"/>
      <sheetName val="參考--PDA_2003_Defect_Rate4"/>
      <sheetName val="Mat_Summary3"/>
      <sheetName val="名碩_09084"/>
      <sheetName val="Data_lists3"/>
      <sheetName val="Issues_List3"/>
      <sheetName val="2003_prod23"/>
      <sheetName val="ICT_Details3"/>
      <sheetName val="Cabinet_Lower_(2010_HERO)3"/>
      <sheetName val="Cabinet_Upper(2011J-CB)3"/>
      <sheetName val="Trand_Chart3"/>
      <sheetName val="Transformation_Wrksht-Mech3"/>
      <sheetName val="Field_Lists1"/>
      <sheetName val="SPM_Units1"/>
      <sheetName val="Pull_down_list"/>
      <sheetName val="T1_Q'ty_Mold"/>
      <sheetName val="H-2_Val_Allow-By_Entity3"/>
      <sheetName val="Keyboard_&amp;_Accessories3"/>
      <sheetName val="Final_Prep3"/>
      <sheetName val="@1005323_Aroma__JAW"/>
      <sheetName val="@1005324_Aroma__JBX"/>
      <sheetName val="@1005325_Zion2__JBX"/>
      <sheetName val="@1005326_Nora2__JKX"/>
      <sheetName val="@1005327_Zion2__JAW"/>
      <sheetName val="@1005351_Aroma__JCX"/>
      <sheetName val="@1005371_Baltimre_CTO"/>
      <sheetName val="@1003969_Zion__JAW"/>
      <sheetName val="@1003970_VGN-E50B_D"/>
      <sheetName val="@1004063_VGN-A17GP"/>
      <sheetName val="@1004064_VGN-A15GP"/>
      <sheetName val="@1004066_VGN-A19GP"/>
      <sheetName val="@1004068_PCG-K76P"/>
      <sheetName val="@1004069_PCG-K74"/>
      <sheetName val="@1004070_VGN-S18GP"/>
      <sheetName val="@1004071_VGN-S16GP"/>
      <sheetName val="@1004072_PCG-TR5GP"/>
      <sheetName val="@1004950_VGN-A29GP"/>
      <sheetName val="@1004952_VGN-S28GP"/>
      <sheetName val="@1004953_VGN-S26GP"/>
      <sheetName val="@1004954_PCG-K86P"/>
      <sheetName val="@1004956_VGN-T17GP"/>
      <sheetName val="@1004958_VGN-B88GP"/>
      <sheetName val="@1004965_VGN-T16G"/>
      <sheetName val="@1005281_VGN-U8G"/>
      <sheetName val="@1005282_VGN-BB55G"/>
      <sheetName val="@1004983_VGN-A29TP"/>
      <sheetName val="@1004985_VGN-S28TP"/>
      <sheetName val="@1004986_VGN-S26TP"/>
      <sheetName val="@1004988_VGN-T17TP"/>
      <sheetName val="@1005534_VGN-BB55T"/>
      <sheetName val="@1004991_VGN-A29SP"/>
      <sheetName val="@1004993_VGN-S28SP"/>
      <sheetName val="@1004994_VGN-S26SP"/>
      <sheetName val="@1004995_PCG-K86S"/>
      <sheetName val="@1004997_VGN-T16SP"/>
      <sheetName val="@1005532_VGN-BB55S"/>
      <sheetName val="@1004042_VGN-A17LP"/>
      <sheetName val="@1004043_VGN-A15LP"/>
      <sheetName val="@1004045_VGN-A19LP"/>
      <sheetName val="@1004047_VGN-S18LP"/>
      <sheetName val="@1004048_VGN-S16LP"/>
      <sheetName val="@1004049_PCG-TR5L"/>
      <sheetName val="@1004057_VGN-A17SP"/>
      <sheetName val="@1004058_VGN-A19SP"/>
      <sheetName val="@1004059_VGN-S18SP"/>
      <sheetName val="@1004060_VGN-S16SP"/>
      <sheetName val="@1004061_PCG-K76SP"/>
      <sheetName val="@1004062_PCG-K74"/>
      <sheetName val="@1004050_VGN-A17TP"/>
      <sheetName val="@1004052_VGN-A19TP"/>
      <sheetName val="@1004054_VGN-S18TP"/>
      <sheetName val="@1004055_VGN-S16TP"/>
      <sheetName val="@1004056_PCG-TR5TP"/>
      <sheetName val="@1004965_Aroma_IBWEHK"/>
      <sheetName val="@1005533_VGN-BB55L"/>
      <sheetName val="@1004959_VGN-B88L"/>
      <sheetName val="@1004938_VGN-A29CP"/>
      <sheetName val="@1004940_VGN-A23CP"/>
      <sheetName val="@1004941_VGN-A21C"/>
      <sheetName val="@1004942_VGN-S28CP"/>
      <sheetName val="@1004943_VGN-S27C"/>
      <sheetName val="@1004944_VGN-S26C"/>
      <sheetName val="@1004945_VGN-T17C_S"/>
      <sheetName val="@1004946_VGN-T15C_S"/>
      <sheetName val="@1004947_VGN-B88C"/>
      <sheetName val="@1004948_VGN-B55C"/>
      <sheetName val="@1004949_VGN-U8C"/>
      <sheetName val="@1005280_VGN-S25C"/>
      <sheetName val="@1005531_VGN-T15C_T"/>
      <sheetName val="@1004957_VGN-T16LP"/>
      <sheetName val="@1004960_VGN-A29LP"/>
      <sheetName val="@1004962_VGN-S28LP"/>
      <sheetName val="@1004963_VGN-S26LP"/>
      <sheetName val="@1004964_VGN-T17LP"/>
      <sheetName val="@1005711_JediH_IAW"/>
      <sheetName val="@1005716_LeonS_IAW"/>
      <sheetName val="@1005717_Leon3_IAW"/>
      <sheetName val="@1005718_Aroma2_IAW"/>
      <sheetName val="@1005719_Aroma2_IBW"/>
      <sheetName val="@1005720_Spirit_IAW"/>
      <sheetName val="@1005721_Spirit_IBW"/>
      <sheetName val="@1005722_Baltimore2_IAW"/>
      <sheetName val="@1005723_Baltimore2_IBW"/>
      <sheetName val="@1005994_Baijiu_IAW"/>
      <sheetName val="@1006057_LeonS_IBWETH"/>
      <sheetName val="@1006058_LeonS_IBWK"/>
      <sheetName val="@1006061_Leon3_IBWETH-S"/>
      <sheetName val="@1006062_Leon3_IBWK-S"/>
      <sheetName val="@1006065_Aroma2_ICWETH"/>
      <sheetName val="@1006066_Aroma2_ICWK"/>
      <sheetName val="@1005686_JediH_CAW"/>
      <sheetName val="@1005687_Leon3_CAW"/>
      <sheetName val="@1005688_Leon3_CBX"/>
      <sheetName val="@1005689_Leon3_CCX"/>
      <sheetName val="@1005690_Aroma2_CAX"/>
      <sheetName val="@1005691_Aroma2_CBX"/>
      <sheetName val="@1005692_Spirit_CAW"/>
      <sheetName val="@1005693_Spirit_CBX"/>
      <sheetName val="@1005694_Baltimore2_CAX"/>
      <sheetName val="@1005695_Baltimore2_CBX"/>
      <sheetName val="@1005992_Baijiu_CAX"/>
      <sheetName val="@1004031_VGN-A19CP"/>
      <sheetName val="@1004032_VGN-A15CP"/>
      <sheetName val="@1004035_VGN-A17CP"/>
      <sheetName val="@1004037_VGN-S18CP"/>
      <sheetName val="@1004038_VGN-S17C"/>
      <sheetName val="@1004039_VGN-S16C"/>
      <sheetName val="@1004040_PCG-TR5C"/>
      <sheetName val="@1004041_PCG-TR5ZC"/>
      <sheetName val="@1004312_VGN-A13CP"/>
      <sheetName val="@1004313_VGN-A11C"/>
      <sheetName val="@1004811_VGN-X505AP"/>
      <sheetName val="@1005351_VGN-T50B_L"/>
      <sheetName val="@1006091_VGN-T30B_L"/>
      <sheetName val="@1005373_Baltimore_BTO"/>
      <sheetName val="28179230_PCG-K23_____UC7"/>
      <sheetName val="@1005233_Wine3+_UCX"/>
      <sheetName val="@1005239_Baltimore_UEW"/>
      <sheetName val="@1003954_VGN-A50B"/>
      <sheetName val="@1005312_Jedi2+__JCX"/>
      <sheetName val="@1005240_Baltimore_UFW"/>
      <sheetName val="@1005596_Spirit__JBX"/>
      <sheetName val="@1005597_Spirit__JCX"/>
      <sheetName val="@1005991_Baijiu_JAX"/>
      <sheetName val="@1005601_Leon_3__JBX"/>
      <sheetName val="@1005604_Aroma2__JCX"/>
      <sheetName val="@1004952_Leon2_IAW"/>
      <sheetName val="@1004953_Leon2_IBW"/>
      <sheetName val="@1004956_Aroma_IAW"/>
      <sheetName val="@1004957_Aroma_IBW"/>
      <sheetName val="@1005281_Zion2_IAX"/>
      <sheetName val="@1005244_Aroma_UAW"/>
      <sheetName val="@1005245_Aroma_UBX"/>
      <sheetName val="@1005246_Aroma_UBW"/>
      <sheetName val="@1005247_Aroma_UCW"/>
      <sheetName val="@1005248_Aroma_UDW"/>
      <sheetName val="@1005453_Baltimore_UHW"/>
      <sheetName val="@1005454_Baltimore_UJW"/>
      <sheetName val="@1005455_Baltimore_UKW"/>
      <sheetName val="@1003962_PCG-TR5B"/>
      <sheetName val="@1003963_PCG-TR5EB"/>
      <sheetName val="@1003965_VGN-U50"/>
      <sheetName val="@1004977_Baltimore_EAW"/>
      <sheetName val="@1004978_Baltimore_EBW"/>
      <sheetName val="@1006702_IRX-3350IAWE"/>
      <sheetName val="@1006703_IRX-3350ICWEHK"/>
      <sheetName val="@1005694_VGN-B99C"/>
      <sheetName val="@1006011_Baijiu_JBW"/>
      <sheetName val="@1006012_Baijiu_JCW"/>
      <sheetName val="@1006667_IRX-3330JAW"/>
      <sheetName val="@1005600_VGN-S72PB_B"/>
      <sheetName val="@1006661_IRX-3340JAX-L"/>
      <sheetName val="@1006662_IRX-3340JAX-T"/>
      <sheetName val="@1006663_IRX-3340JBX-L"/>
      <sheetName val="@1006664_IRX-3340JCTO1"/>
      <sheetName val="@1006665_IRX-3340JCTO2"/>
      <sheetName val="@1006666_IRX-3340JCW-L"/>
      <sheetName val="28197810_IRX-3330JAW"/>
      <sheetName val="28197610_IRX-3360JBX"/>
      <sheetName val="@1006671_IRX-3360JCTO1"/>
      <sheetName val="@1006672_IRX-3360JCTO2"/>
      <sheetName val="28198010_IRX-3310JAW-B"/>
      <sheetName val="28198011_IRX-3310JBX-S"/>
      <sheetName val="@1006675_IRX-3310JCTO1-S"/>
      <sheetName val="@1006676_IRX-3310JCTO2-S"/>
      <sheetName val="28198012_IRX-3310JCW"/>
      <sheetName val="@1006678_IRX-3370JAW"/>
      <sheetName val="@1006679_IRX-3370JCTO1"/>
      <sheetName val="@1006680_IRX-3230JAX"/>
      <sheetName val="@1006681_IRX-3230JBX"/>
      <sheetName val="@1006682_IRX-3230JCTO1"/>
      <sheetName val="@1006683_IRX-3230JCTO2"/>
      <sheetName val="@1006684_IRX-3230JCX"/>
      <sheetName val="@1006685_IRX-3230JDX"/>
      <sheetName val="28197210_IRX-3290JAX"/>
      <sheetName val="28197211_IRX-3290JBX"/>
      <sheetName val="@1006688_IRX-3290JCTO1"/>
      <sheetName val="@1006689_IRX-3290JCTO2"/>
      <sheetName val="@1006873_IRX-3370JCTO2"/>
      <sheetName val="@1006716_IRX-3350CAX"/>
      <sheetName val="@1006717_IRX-3350CBX"/>
      <sheetName val="28197630_IRX-3360UAXE"/>
      <sheetName val="@1005594_VGN-E72B_S"/>
      <sheetName val="@1006687_IRX-3290JBX"/>
      <sheetName val="28198230_VGN-FS680_W_UC7"/>
      <sheetName val="28198232_VGN-FS660_W_UC7"/>
      <sheetName val="28198233_VGN-FS640_W_UC7"/>
      <sheetName val="Precious_Moments1"/>
      <sheetName val="Cat_20041"/>
      <sheetName val="CUM_CONSTRAINED_AVAIL2"/>
      <sheetName val="Debug_check_list2"/>
      <sheetName val="Part_Data"/>
      <sheetName val="FAE_reports"/>
      <sheetName val="Business_Unit"/>
      <sheetName val="Issue_list"/>
      <sheetName val="Check_list"/>
      <sheetName val="CTB_Summary"/>
      <sheetName val="Basic_infor_"/>
      <sheetName val="Team_list"/>
      <sheetName val="QTY_proposal"/>
      <sheetName val="MLB_Matrix"/>
      <sheetName val="MXM_Matrix"/>
      <sheetName val="ICT_fixture_transfer_flow_chart"/>
      <sheetName val="ICT_fixture_transfer_plan"/>
      <sheetName val="Req__List"/>
      <sheetName val="K50_Fixture_list"/>
      <sheetName val="K51_Fixture_list"/>
      <sheetName val="G94_Fixture_list"/>
      <sheetName val="G96_Fixture_list"/>
      <sheetName val="Ramp_plan"/>
      <sheetName val="ECN_8"/>
      <sheetName val="CA_Monthly_8"/>
      <sheetName val="CA_Weekly8"/>
      <sheetName val="CA_Day8"/>
      <sheetName val="M26_Report8"/>
      <sheetName val="2003_Target8"/>
      <sheetName val="Kod3_Table5"/>
      <sheetName val="參考--PDA_2003_Defect_Rate5"/>
      <sheetName val="Mat_Summary4"/>
      <sheetName val="名碩_09085"/>
      <sheetName val="Data_lists4"/>
      <sheetName val="Issues_List4"/>
      <sheetName val="2003_prod24"/>
      <sheetName val="ICT_Details4"/>
      <sheetName val="Cabinet_Lower_(2010_HERO)4"/>
      <sheetName val="Cabinet_Upper(2011J-CB)4"/>
      <sheetName val="Trand_Chart4"/>
      <sheetName val="MOLD品コスト明細v4_01"/>
      <sheetName val="Transformation_Wrksht-Mech4"/>
      <sheetName val="Front_panel_test1"/>
      <sheetName val="Field_Lists2"/>
      <sheetName val="SPM_Units2"/>
      <sheetName val="Sign_Off1"/>
      <sheetName val="Hous_Rates1"/>
      <sheetName val="Anah_Rates1"/>
      <sheetName val="Minn_Rates1"/>
      <sheetName val="Mont_Rates1"/>
      <sheetName val="An_pack1"/>
      <sheetName val="Paso_Rates1"/>
      <sheetName val="Lud_Rates1"/>
      <sheetName val="FA_Definitions1"/>
      <sheetName val="Pull_down_list1"/>
      <sheetName val="T1_Q'ty_Mold1"/>
      <sheetName val="Overhead_summary1"/>
      <sheetName val="H-2_Val_Allow-By_Entity4"/>
      <sheetName val="Keyboard_&amp;_Accessories4"/>
      <sheetName val="Final_Prep4"/>
      <sheetName val="Bom(P1)_1"/>
      <sheetName val="@1005323_Aroma__JAW1"/>
      <sheetName val="@1005324_Aroma__JBX1"/>
      <sheetName val="@1005325_Zion2__JBX1"/>
      <sheetName val="@1005326_Nora2__JKX1"/>
      <sheetName val="@1005327_Zion2__JAW1"/>
      <sheetName val="@1005351_Aroma__JCX1"/>
      <sheetName val="@1005371_Baltimre_CTO1"/>
      <sheetName val="@1003969_Zion__JAW1"/>
      <sheetName val="@1003970_VGN-E50B_D1"/>
      <sheetName val="@1004063_VGN-A17GP1"/>
      <sheetName val="@1004064_VGN-A15GP1"/>
      <sheetName val="@1004066_VGN-A19GP1"/>
      <sheetName val="@1004068_PCG-K76P1"/>
      <sheetName val="@1004069_PCG-K741"/>
      <sheetName val="@1004070_VGN-S18GP1"/>
      <sheetName val="@1004071_VGN-S16GP1"/>
      <sheetName val="@1004072_PCG-TR5GP1"/>
      <sheetName val="@1004950_VGN-A29GP1"/>
      <sheetName val="@1004952_VGN-S28GP1"/>
      <sheetName val="@1004953_VGN-S26GP1"/>
      <sheetName val="@1004954_PCG-K86P1"/>
      <sheetName val="@1004956_VGN-T17GP1"/>
      <sheetName val="@1004958_VGN-B88GP1"/>
      <sheetName val="@1004965_VGN-T16G1"/>
      <sheetName val="@1005281_VGN-U8G1"/>
      <sheetName val="@1005282_VGN-BB55G1"/>
      <sheetName val="@1004983_VGN-A29TP1"/>
      <sheetName val="@1004985_VGN-S28TP1"/>
      <sheetName val="@1004986_VGN-S26TP1"/>
      <sheetName val="@1004988_VGN-T17TP1"/>
      <sheetName val="@1005534_VGN-BB55T1"/>
      <sheetName val="@1004991_VGN-A29SP1"/>
      <sheetName val="@1004993_VGN-S28SP1"/>
      <sheetName val="@1004994_VGN-S26SP1"/>
      <sheetName val="@1004995_PCG-K86S1"/>
      <sheetName val="@1004997_VGN-T16SP1"/>
      <sheetName val="@1005532_VGN-BB55S1"/>
      <sheetName val="@1004042_VGN-A17LP1"/>
      <sheetName val="@1004043_VGN-A15LP1"/>
      <sheetName val="@1004045_VGN-A19LP1"/>
      <sheetName val="@1004047_VGN-S18LP1"/>
      <sheetName val="@1004048_VGN-S16LP1"/>
      <sheetName val="@1004049_PCG-TR5L1"/>
      <sheetName val="@1004057_VGN-A17SP1"/>
      <sheetName val="@1004058_VGN-A19SP1"/>
      <sheetName val="@1004059_VGN-S18SP1"/>
      <sheetName val="@1004060_VGN-S16SP1"/>
      <sheetName val="@1004061_PCG-K76SP1"/>
      <sheetName val="@1004062_PCG-K741"/>
      <sheetName val="@1004050_VGN-A17TP1"/>
      <sheetName val="@1004052_VGN-A19TP1"/>
      <sheetName val="@1004054_VGN-S18TP1"/>
      <sheetName val="@1004055_VGN-S16TP1"/>
      <sheetName val="@1004056_PCG-TR5TP1"/>
      <sheetName val="@1004965_Aroma_IBWEHK1"/>
      <sheetName val="@1005533_VGN-BB55L1"/>
      <sheetName val="@1004959_VGN-B88L1"/>
      <sheetName val="@1004938_VGN-A29CP1"/>
      <sheetName val="@1004940_VGN-A23CP1"/>
      <sheetName val="@1004941_VGN-A21C1"/>
      <sheetName val="@1004942_VGN-S28CP1"/>
      <sheetName val="@1004943_VGN-S27C1"/>
      <sheetName val="@1004944_VGN-S26C1"/>
      <sheetName val="@1004945_VGN-T17C_S1"/>
      <sheetName val="@1004946_VGN-T15C_S1"/>
      <sheetName val="@1004947_VGN-B88C1"/>
      <sheetName val="@1004948_VGN-B55C1"/>
      <sheetName val="@1004949_VGN-U8C1"/>
      <sheetName val="@1005280_VGN-S25C1"/>
      <sheetName val="@1005531_VGN-T15C_T1"/>
      <sheetName val="@1004957_VGN-T16LP1"/>
      <sheetName val="@1004960_VGN-A29LP1"/>
      <sheetName val="@1004962_VGN-S28LP1"/>
      <sheetName val="@1004963_VGN-S26LP1"/>
      <sheetName val="@1004964_VGN-T17LP1"/>
      <sheetName val="@1005711_JediH_IAW1"/>
      <sheetName val="@1005716_LeonS_IAW1"/>
      <sheetName val="@1005717_Leon3_IAW1"/>
      <sheetName val="@1005718_Aroma2_IAW1"/>
      <sheetName val="@1005719_Aroma2_IBW1"/>
      <sheetName val="@1005720_Spirit_IAW1"/>
      <sheetName val="@1005721_Spirit_IBW1"/>
      <sheetName val="@1005722_Baltimore2_IAW1"/>
      <sheetName val="@1005723_Baltimore2_IBW1"/>
      <sheetName val="@1005994_Baijiu_IAW1"/>
      <sheetName val="@1006057_LeonS_IBWETH1"/>
      <sheetName val="@1006058_LeonS_IBWK1"/>
      <sheetName val="@1006061_Leon3_IBWETH-S1"/>
      <sheetName val="@1006062_Leon3_IBWK-S1"/>
      <sheetName val="@1006065_Aroma2_ICWETH1"/>
      <sheetName val="@1006066_Aroma2_ICWK1"/>
      <sheetName val="@1005686_JediH_CAW1"/>
      <sheetName val="@1005687_Leon3_CAW1"/>
      <sheetName val="@1005688_Leon3_CBX1"/>
      <sheetName val="@1005689_Leon3_CCX1"/>
      <sheetName val="@1005690_Aroma2_CAX1"/>
      <sheetName val="@1005691_Aroma2_CBX1"/>
      <sheetName val="@1005692_Spirit_CAW1"/>
      <sheetName val="@1005693_Spirit_CBX1"/>
      <sheetName val="@1005694_Baltimore2_CAX1"/>
      <sheetName val="@1005695_Baltimore2_CBX1"/>
      <sheetName val="@1005992_Baijiu_CAX1"/>
      <sheetName val="@1004031_VGN-A19CP1"/>
      <sheetName val="@1004032_VGN-A15CP1"/>
      <sheetName val="@1004035_VGN-A17CP1"/>
      <sheetName val="@1004037_VGN-S18CP1"/>
      <sheetName val="@1004038_VGN-S17C1"/>
      <sheetName val="@1004039_VGN-S16C1"/>
      <sheetName val="@1004040_PCG-TR5C1"/>
      <sheetName val="@1004041_PCG-TR5ZC1"/>
      <sheetName val="@1004312_VGN-A13CP1"/>
      <sheetName val="@1004313_VGN-A11C1"/>
      <sheetName val="@1004811_VGN-X505AP1"/>
      <sheetName val="@1005351_VGN-T50B_L1"/>
      <sheetName val="@1006091_VGN-T30B_L1"/>
      <sheetName val="@1005373_Baltimore_BTO1"/>
      <sheetName val="28179230_PCG-K23_____UC71"/>
      <sheetName val="@1005233_Wine3+_UCX1"/>
      <sheetName val="@1005239_Baltimore_UEW1"/>
      <sheetName val="@1003954_VGN-A50B1"/>
      <sheetName val="@1005312_Jedi2+__JCX1"/>
      <sheetName val="@1005240_Baltimore_UFW1"/>
      <sheetName val="@1005596_Spirit__JBX1"/>
      <sheetName val="@1005597_Spirit__JCX1"/>
      <sheetName val="@1005991_Baijiu_JAX1"/>
      <sheetName val="@1005601_Leon_3__JBX1"/>
      <sheetName val="@1005604_Aroma2__JCX1"/>
      <sheetName val="@1004952_Leon2_IAW1"/>
      <sheetName val="@1004953_Leon2_IBW1"/>
      <sheetName val="@1004956_Aroma_IAW1"/>
      <sheetName val="@1004957_Aroma_IBW1"/>
      <sheetName val="@1005281_Zion2_IAX1"/>
      <sheetName val="@1005244_Aroma_UAW1"/>
      <sheetName val="@1005245_Aroma_UBX1"/>
      <sheetName val="@1005246_Aroma_UBW1"/>
      <sheetName val="@1005247_Aroma_UCW1"/>
      <sheetName val="@1005248_Aroma_UDW1"/>
      <sheetName val="@1005453_Baltimore_UHW1"/>
      <sheetName val="@1005454_Baltimore_UJW1"/>
      <sheetName val="@1005455_Baltimore_UKW1"/>
      <sheetName val="@1003962_PCG-TR5B1"/>
      <sheetName val="@1003963_PCG-TR5EB1"/>
      <sheetName val="@1003965_VGN-U501"/>
      <sheetName val="@1004977_Baltimore_EAW1"/>
      <sheetName val="@1004978_Baltimore_EBW1"/>
      <sheetName val="@1006702_IRX-3350IAWE1"/>
      <sheetName val="@1006703_IRX-3350ICWEHK1"/>
      <sheetName val="@1005694_VGN-B99C1"/>
      <sheetName val="@1006011_Baijiu_JBW1"/>
      <sheetName val="@1006012_Baijiu_JCW1"/>
      <sheetName val="@1006667_IRX-3330JAW1"/>
      <sheetName val="@1005600_VGN-S72PB_B1"/>
      <sheetName val="@1006661_IRX-3340JAX-L1"/>
      <sheetName val="@1006662_IRX-3340JAX-T1"/>
      <sheetName val="@1006663_IRX-3340JBX-L1"/>
      <sheetName val="@1006664_IRX-3340JCTO11"/>
      <sheetName val="@1006665_IRX-3340JCTO21"/>
      <sheetName val="@1006666_IRX-3340JCW-L1"/>
      <sheetName val="28197810_IRX-3330JAW1"/>
      <sheetName val="28197610_IRX-3360JBX1"/>
      <sheetName val="@1006671_IRX-3360JCTO11"/>
      <sheetName val="@1006672_IRX-3360JCTO21"/>
      <sheetName val="28198010_IRX-3310JAW-B1"/>
      <sheetName val="28198011_IRX-3310JBX-S1"/>
      <sheetName val="@1006675_IRX-3310JCTO1-S1"/>
      <sheetName val="@1006676_IRX-3310JCTO2-S1"/>
      <sheetName val="28198012_IRX-3310JCW1"/>
      <sheetName val="@1006678_IRX-3370JAW1"/>
      <sheetName val="@1006679_IRX-3370JCTO11"/>
      <sheetName val="@1006680_IRX-3230JAX1"/>
      <sheetName val="@1006681_IRX-3230JBX1"/>
      <sheetName val="@1006682_IRX-3230JCTO11"/>
      <sheetName val="@1006683_IRX-3230JCTO21"/>
      <sheetName val="@1006684_IRX-3230JCX1"/>
      <sheetName val="@1006685_IRX-3230JDX1"/>
      <sheetName val="28197210_IRX-3290JAX1"/>
      <sheetName val="28197211_IRX-3290JBX1"/>
      <sheetName val="@1006688_IRX-3290JCTO11"/>
      <sheetName val="@1006689_IRX-3290JCTO21"/>
      <sheetName val="@1006873_IRX-3370JCTO21"/>
      <sheetName val="@1006716_IRX-3350CAX1"/>
      <sheetName val="@1006717_IRX-3350CBX1"/>
      <sheetName val="28197630_IRX-3360UAXE1"/>
      <sheetName val="@1005594_VGN-E72B_S1"/>
      <sheetName val="@1006687_IRX-3290JBX1"/>
      <sheetName val="28198230_VGN-FS680_W_UC71"/>
      <sheetName val="28198232_VGN-FS660_W_UC71"/>
      <sheetName val="28198233_VGN-FS640_W_UC71"/>
      <sheetName val="Precious_Moments2"/>
      <sheetName val="Cat_20042"/>
      <sheetName val="CUM_CONSTRAINED_AVAIL3"/>
      <sheetName val="Debug_check_list3"/>
      <sheetName val="Part_Data1"/>
      <sheetName val="FAE_reports1"/>
      <sheetName val="Business_Unit1"/>
      <sheetName val="Issue_list1"/>
      <sheetName val="Check_list1"/>
      <sheetName val="CTB_Summary1"/>
      <sheetName val="Basic_infor_1"/>
      <sheetName val="Team_list1"/>
      <sheetName val="QTY_proposal1"/>
      <sheetName val="MLB_Matrix1"/>
      <sheetName val="MXM_Matrix1"/>
      <sheetName val="ICT_fixture_transfer_flow_char1"/>
      <sheetName val="ICT_fixture_transfer_plan1"/>
      <sheetName val="Req__List1"/>
      <sheetName val="K50_Fixture_list1"/>
      <sheetName val="K51_Fixture_list1"/>
      <sheetName val="G94_Fixture_list1"/>
      <sheetName val="G96_Fixture_list1"/>
      <sheetName val="Ramp_plan1"/>
      <sheetName val="ECN_9"/>
      <sheetName val="CA_Monthly_9"/>
      <sheetName val="CA_Weekly9"/>
      <sheetName val="CA_Day9"/>
      <sheetName val="M26_Report9"/>
      <sheetName val="2003_Target9"/>
      <sheetName val="Kod3_Table6"/>
      <sheetName val="參考--PDA_2003_Defect_Rate6"/>
      <sheetName val="Mat_Summary5"/>
      <sheetName val="名碩_09086"/>
      <sheetName val="Data_lists5"/>
      <sheetName val="Issues_List5"/>
      <sheetName val="2003_prod25"/>
      <sheetName val="ICT_Details5"/>
      <sheetName val="Cabinet_Lower_(2010_HERO)5"/>
      <sheetName val="Cabinet_Upper(2011J-CB)5"/>
      <sheetName val="Trand_Chart5"/>
      <sheetName val="MOLD品コスト明細v4_02"/>
      <sheetName val="Transformation_Wrksht-Mech5"/>
      <sheetName val="Front_panel_test2"/>
      <sheetName val="Field_Lists3"/>
      <sheetName val="SPM_Units3"/>
      <sheetName val="Sign_Off2"/>
      <sheetName val="Hous_Rates2"/>
      <sheetName val="Anah_Rates2"/>
      <sheetName val="Minn_Rates2"/>
      <sheetName val="Mont_Rates2"/>
      <sheetName val="An_pack2"/>
      <sheetName val="Paso_Rates2"/>
      <sheetName val="Lud_Rates2"/>
      <sheetName val="FA_Definitions2"/>
      <sheetName val="Pull_down_list2"/>
      <sheetName val="T1_Q'ty_Mold2"/>
      <sheetName val="Overhead_summary2"/>
      <sheetName val="H-2_Val_Allow-By_Entity5"/>
      <sheetName val="Keyboard_&amp;_Accessories5"/>
      <sheetName val="Final_Prep5"/>
      <sheetName val="Bom(P1)_2"/>
      <sheetName val="@1005323_Aroma__JAW2"/>
      <sheetName val="@1005324_Aroma__JBX2"/>
      <sheetName val="@1005325_Zion2__JBX2"/>
      <sheetName val="@1005326_Nora2__JKX2"/>
      <sheetName val="@1005327_Zion2__JAW2"/>
      <sheetName val="@1005351_Aroma__JCX2"/>
      <sheetName val="@1005371_Baltimre_CTO2"/>
      <sheetName val="@1003969_Zion__JAW2"/>
      <sheetName val="@1003970_VGN-E50B_D2"/>
      <sheetName val="@1004063_VGN-A17GP2"/>
      <sheetName val="@1004064_VGN-A15GP2"/>
      <sheetName val="@1004066_VGN-A19GP2"/>
      <sheetName val="@1004068_PCG-K76P2"/>
      <sheetName val="@1004069_PCG-K742"/>
      <sheetName val="@1004070_VGN-S18GP2"/>
      <sheetName val="@1004071_VGN-S16GP2"/>
      <sheetName val="@1004072_PCG-TR5GP2"/>
      <sheetName val="@1004950_VGN-A29GP2"/>
      <sheetName val="@1004952_VGN-S28GP2"/>
      <sheetName val="@1004953_VGN-S26GP2"/>
      <sheetName val="@1004954_PCG-K86P2"/>
      <sheetName val="@1004956_VGN-T17GP2"/>
      <sheetName val="@1004958_VGN-B88GP2"/>
      <sheetName val="@1004965_VGN-T16G2"/>
      <sheetName val="@1005281_VGN-U8G2"/>
      <sheetName val="@1005282_VGN-BB55G2"/>
      <sheetName val="@1004983_VGN-A29TP2"/>
      <sheetName val="@1004985_VGN-S28TP2"/>
      <sheetName val="@1004986_VGN-S26TP2"/>
      <sheetName val="@1004988_VGN-T17TP2"/>
      <sheetName val="@1005534_VGN-BB55T2"/>
      <sheetName val="@1004991_VGN-A29SP2"/>
      <sheetName val="@1004993_VGN-S28SP2"/>
      <sheetName val="@1004994_VGN-S26SP2"/>
      <sheetName val="@1004995_PCG-K86S2"/>
      <sheetName val="@1004997_VGN-T16SP2"/>
      <sheetName val="@1005532_VGN-BB55S2"/>
      <sheetName val="@1004042_VGN-A17LP2"/>
      <sheetName val="@1004043_VGN-A15LP2"/>
      <sheetName val="@1004045_VGN-A19LP2"/>
      <sheetName val="@1004047_VGN-S18LP2"/>
      <sheetName val="@1004048_VGN-S16LP2"/>
      <sheetName val="@1004049_PCG-TR5L2"/>
      <sheetName val="@1004057_VGN-A17SP2"/>
      <sheetName val="@1004058_VGN-A19SP2"/>
      <sheetName val="@1004059_VGN-S18SP2"/>
      <sheetName val="@1004060_VGN-S16SP2"/>
      <sheetName val="@1004061_PCG-K76SP2"/>
      <sheetName val="@1004062_PCG-K742"/>
      <sheetName val="@1004050_VGN-A17TP2"/>
      <sheetName val="@1004052_VGN-A19TP2"/>
      <sheetName val="@1004054_VGN-S18TP2"/>
      <sheetName val="@1004055_VGN-S16TP2"/>
      <sheetName val="@1004056_PCG-TR5TP2"/>
      <sheetName val="@1004965_Aroma_IBWEHK2"/>
      <sheetName val="@1005533_VGN-BB55L2"/>
      <sheetName val="@1004959_VGN-B88L2"/>
      <sheetName val="@1004938_VGN-A29CP2"/>
      <sheetName val="@1004940_VGN-A23CP2"/>
      <sheetName val="@1004941_VGN-A21C2"/>
      <sheetName val="@1004942_VGN-S28CP2"/>
      <sheetName val="@1004943_VGN-S27C2"/>
      <sheetName val="@1004944_VGN-S26C2"/>
      <sheetName val="@1004945_VGN-T17C_S2"/>
      <sheetName val="@1004946_VGN-T15C_S2"/>
      <sheetName val="@1004947_VGN-B88C2"/>
      <sheetName val="@1004948_VGN-B55C2"/>
      <sheetName val="@1004949_VGN-U8C2"/>
      <sheetName val="@1005280_VGN-S25C2"/>
      <sheetName val="@1005531_VGN-T15C_T2"/>
      <sheetName val="@1004957_VGN-T16LP2"/>
      <sheetName val="@1004960_VGN-A29LP2"/>
      <sheetName val="@1004962_VGN-S28LP2"/>
      <sheetName val="@1004963_VGN-S26LP2"/>
      <sheetName val="@1004964_VGN-T17LP2"/>
      <sheetName val="@1005711_JediH_IAW2"/>
      <sheetName val="@1005716_LeonS_IAW2"/>
      <sheetName val="@1005717_Leon3_IAW2"/>
      <sheetName val="@1005718_Aroma2_IAW2"/>
      <sheetName val="@1005719_Aroma2_IBW2"/>
      <sheetName val="@1005720_Spirit_IAW2"/>
      <sheetName val="@1005721_Spirit_IBW2"/>
      <sheetName val="@1005722_Baltimore2_IAW2"/>
      <sheetName val="@1005723_Baltimore2_IBW2"/>
      <sheetName val="@1005994_Baijiu_IAW2"/>
      <sheetName val="@1006057_LeonS_IBWETH2"/>
      <sheetName val="@1006058_LeonS_IBWK2"/>
      <sheetName val="@1006061_Leon3_IBWETH-S2"/>
      <sheetName val="@1006062_Leon3_IBWK-S2"/>
      <sheetName val="@1006065_Aroma2_ICWETH2"/>
      <sheetName val="@1006066_Aroma2_ICWK2"/>
      <sheetName val="@1005686_JediH_CAW2"/>
      <sheetName val="@1005687_Leon3_CAW2"/>
      <sheetName val="@1005688_Leon3_CBX2"/>
      <sheetName val="@1005689_Leon3_CCX2"/>
      <sheetName val="@1005690_Aroma2_CAX2"/>
      <sheetName val="@1005691_Aroma2_CBX2"/>
      <sheetName val="@1005692_Spirit_CAW2"/>
      <sheetName val="@1005693_Spirit_CBX2"/>
      <sheetName val="@1005694_Baltimore2_CAX2"/>
      <sheetName val="@1005695_Baltimore2_CBX2"/>
      <sheetName val="@1005992_Baijiu_CAX2"/>
      <sheetName val="@1004031_VGN-A19CP2"/>
      <sheetName val="@1004032_VGN-A15CP2"/>
      <sheetName val="@1004035_VGN-A17CP2"/>
      <sheetName val="@1004037_VGN-S18CP2"/>
      <sheetName val="@1004038_VGN-S17C2"/>
      <sheetName val="@1004039_VGN-S16C2"/>
      <sheetName val="@1004040_PCG-TR5C2"/>
      <sheetName val="@1004041_PCG-TR5ZC2"/>
      <sheetName val="@1004312_VGN-A13CP2"/>
      <sheetName val="@1004313_VGN-A11C2"/>
      <sheetName val="@1004811_VGN-X505AP2"/>
      <sheetName val="@1005351_VGN-T50B_L2"/>
      <sheetName val="@1006091_VGN-T30B_L2"/>
      <sheetName val="@1005373_Baltimore_BTO2"/>
      <sheetName val="28179230_PCG-K23_____UC72"/>
      <sheetName val="@1005233_Wine3+_UCX2"/>
      <sheetName val="@1005239_Baltimore_UEW2"/>
      <sheetName val="@1003954_VGN-A50B2"/>
      <sheetName val="@1005312_Jedi2+__JCX2"/>
      <sheetName val="@1005240_Baltimore_UFW2"/>
      <sheetName val="@1005596_Spirit__JBX2"/>
      <sheetName val="@1005597_Spirit__JCX2"/>
      <sheetName val="@1005991_Baijiu_JAX2"/>
      <sheetName val="@1005601_Leon_3__JBX2"/>
      <sheetName val="@1005604_Aroma2__JCX2"/>
      <sheetName val="@1004952_Leon2_IAW2"/>
      <sheetName val="@1004953_Leon2_IBW2"/>
      <sheetName val="@1004956_Aroma_IAW2"/>
      <sheetName val="@1004957_Aroma_IBW2"/>
      <sheetName val="@1005281_Zion2_IAX2"/>
      <sheetName val="@1005244_Aroma_UAW2"/>
      <sheetName val="@1005245_Aroma_UBX2"/>
      <sheetName val="@1005246_Aroma_UBW2"/>
      <sheetName val="@1005247_Aroma_UCW2"/>
      <sheetName val="@1005248_Aroma_UDW2"/>
      <sheetName val="@1005453_Baltimore_UHW2"/>
      <sheetName val="@1005454_Baltimore_UJW2"/>
      <sheetName val="@1005455_Baltimore_UKW2"/>
      <sheetName val="@1003962_PCG-TR5B2"/>
      <sheetName val="@1003963_PCG-TR5EB2"/>
      <sheetName val="@1003965_VGN-U502"/>
      <sheetName val="@1004977_Baltimore_EAW2"/>
      <sheetName val="@1004978_Baltimore_EBW2"/>
      <sheetName val="@1006702_IRX-3350IAWE2"/>
      <sheetName val="@1006703_IRX-3350ICWEHK2"/>
      <sheetName val="@1005694_VGN-B99C2"/>
      <sheetName val="@1006011_Baijiu_JBW2"/>
      <sheetName val="@1006012_Baijiu_JCW2"/>
      <sheetName val="@1006667_IRX-3330JAW2"/>
      <sheetName val="@1005600_VGN-S72PB_B2"/>
      <sheetName val="@1006661_IRX-3340JAX-L2"/>
      <sheetName val="@1006662_IRX-3340JAX-T2"/>
      <sheetName val="@1006663_IRX-3340JBX-L2"/>
      <sheetName val="@1006664_IRX-3340JCTO12"/>
      <sheetName val="@1006665_IRX-3340JCTO22"/>
      <sheetName val="@1006666_IRX-3340JCW-L2"/>
      <sheetName val="28197810_IRX-3330JAW2"/>
      <sheetName val="28197610_IRX-3360JBX2"/>
      <sheetName val="@1006671_IRX-3360JCTO12"/>
      <sheetName val="@1006672_IRX-3360JCTO22"/>
      <sheetName val="28198010_IRX-3310JAW-B2"/>
      <sheetName val="28198011_IRX-3310JBX-S2"/>
      <sheetName val="@1006675_IRX-3310JCTO1-S2"/>
      <sheetName val="@1006676_IRX-3310JCTO2-S2"/>
      <sheetName val="28198012_IRX-3310JCW2"/>
      <sheetName val="@1006678_IRX-3370JAW2"/>
      <sheetName val="@1006679_IRX-3370JCTO12"/>
      <sheetName val="@1006680_IRX-3230JAX2"/>
      <sheetName val="@1006681_IRX-3230JBX2"/>
      <sheetName val="@1006682_IRX-3230JCTO12"/>
      <sheetName val="@1006683_IRX-3230JCTO22"/>
      <sheetName val="@1006684_IRX-3230JCX2"/>
      <sheetName val="@1006685_IRX-3230JDX2"/>
      <sheetName val="28197210_IRX-3290JAX2"/>
      <sheetName val="28197211_IRX-3290JBX2"/>
      <sheetName val="@1006688_IRX-3290JCTO12"/>
      <sheetName val="@1006689_IRX-3290JCTO22"/>
      <sheetName val="@1006873_IRX-3370JCTO22"/>
      <sheetName val="@1006716_IRX-3350CAX2"/>
      <sheetName val="@1006717_IRX-3350CBX2"/>
      <sheetName val="28197630_IRX-3360UAXE2"/>
      <sheetName val="@1005594_VGN-E72B_S2"/>
      <sheetName val="@1006687_IRX-3290JBX2"/>
      <sheetName val="28198230_VGN-FS680_W_UC72"/>
      <sheetName val="28198232_VGN-FS660_W_UC72"/>
      <sheetName val="28198233_VGN-FS640_W_UC72"/>
      <sheetName val="Precious_Moments3"/>
      <sheetName val="Cat_20043"/>
      <sheetName val="CUM_CONSTRAINED_AVAIL4"/>
      <sheetName val="Debug_check_list4"/>
      <sheetName val="Part_Data2"/>
      <sheetName val="FAE_reports2"/>
      <sheetName val="Business_Unit2"/>
      <sheetName val="Issue_list2"/>
      <sheetName val="Check_list2"/>
      <sheetName val="CTB_Summary2"/>
      <sheetName val="Basic_infor_2"/>
      <sheetName val="Team_list2"/>
      <sheetName val="QTY_proposal2"/>
      <sheetName val="MLB_Matrix2"/>
      <sheetName val="MXM_Matrix2"/>
      <sheetName val="ICT_fixture_transfer_flow_char2"/>
      <sheetName val="ICT_fixture_transfer_plan2"/>
      <sheetName val="Req__List2"/>
      <sheetName val="K50_Fixture_list2"/>
      <sheetName val="K51_Fixture_list2"/>
      <sheetName val="G94_Fixture_list2"/>
      <sheetName val="G96_Fixture_list2"/>
      <sheetName val="Ramp_plan2"/>
      <sheetName val="ECN_10"/>
      <sheetName val="CA_Monthly_10"/>
      <sheetName val="CA_Weekly10"/>
      <sheetName val="CA_Day10"/>
      <sheetName val="M26_Report10"/>
      <sheetName val="2003_Target10"/>
      <sheetName val="Kod3_Table7"/>
      <sheetName val="參考--PDA_2003_Defect_Rate7"/>
      <sheetName val="Mat_Summary6"/>
      <sheetName val="名碩_09087"/>
      <sheetName val="Data_lists6"/>
      <sheetName val="Issues_List6"/>
      <sheetName val="2003_prod26"/>
      <sheetName val="ICT_Details6"/>
      <sheetName val="Cabinet_Lower_(2010_HERO)6"/>
      <sheetName val="Cabinet_Upper(2011J-CB)6"/>
      <sheetName val="Trand_Chart6"/>
      <sheetName val="MOLD品コスト明細v4_03"/>
      <sheetName val="Transformation_Wrksht-Mech6"/>
      <sheetName val="Front_panel_test3"/>
      <sheetName val="Field_Lists4"/>
      <sheetName val="SPM_Units4"/>
      <sheetName val="Sign_Off3"/>
      <sheetName val="Hous_Rates3"/>
      <sheetName val="Anah_Rates3"/>
      <sheetName val="Minn_Rates3"/>
      <sheetName val="Mont_Rates3"/>
      <sheetName val="An_pack3"/>
      <sheetName val="Paso_Rates3"/>
      <sheetName val="Lud_Rates3"/>
      <sheetName val="FA_Definitions3"/>
      <sheetName val="Pull_down_list3"/>
      <sheetName val="T1_Q'ty_Mold3"/>
      <sheetName val="Overhead_summary3"/>
      <sheetName val="H-2_Val_Allow-By_Entity6"/>
      <sheetName val="Keyboard_&amp;_Accessories6"/>
      <sheetName val="Final_Prep6"/>
      <sheetName val="Bom(P1)_3"/>
      <sheetName val="@1005323_Aroma__JAW3"/>
      <sheetName val="@1005324_Aroma__JBX3"/>
      <sheetName val="@1005325_Zion2__JBX3"/>
      <sheetName val="@1005326_Nora2__JKX3"/>
      <sheetName val="@1005327_Zion2__JAW3"/>
      <sheetName val="@1005351_Aroma__JCX3"/>
      <sheetName val="@1005371_Baltimre_CTO3"/>
      <sheetName val="@1003969_Zion__JAW3"/>
      <sheetName val="@1003970_VGN-E50B_D3"/>
      <sheetName val="@1004063_VGN-A17GP3"/>
      <sheetName val="@1004064_VGN-A15GP3"/>
      <sheetName val="@1004066_VGN-A19GP3"/>
      <sheetName val="@1004068_PCG-K76P3"/>
      <sheetName val="@1004069_PCG-K743"/>
      <sheetName val="@1004070_VGN-S18GP3"/>
      <sheetName val="@1004071_VGN-S16GP3"/>
      <sheetName val="@1004072_PCG-TR5GP3"/>
      <sheetName val="@1004950_VGN-A29GP3"/>
      <sheetName val="@1004952_VGN-S28GP3"/>
      <sheetName val="@1004953_VGN-S26GP3"/>
      <sheetName val="@1004954_PCG-K86P3"/>
      <sheetName val="@1004956_VGN-T17GP3"/>
      <sheetName val="@1004958_VGN-B88GP3"/>
      <sheetName val="@1004965_VGN-T16G3"/>
      <sheetName val="@1005281_VGN-U8G3"/>
      <sheetName val="@1005282_VGN-BB55G3"/>
      <sheetName val="@1004983_VGN-A29TP3"/>
      <sheetName val="@1004985_VGN-S28TP3"/>
      <sheetName val="@1004986_VGN-S26TP3"/>
      <sheetName val="@1004988_VGN-T17TP3"/>
      <sheetName val="@1005534_VGN-BB55T3"/>
      <sheetName val="@1004991_VGN-A29SP3"/>
      <sheetName val="@1004993_VGN-S28SP3"/>
      <sheetName val="@1004994_VGN-S26SP3"/>
      <sheetName val="@1004995_PCG-K86S3"/>
      <sheetName val="@1004997_VGN-T16SP3"/>
      <sheetName val="@1005532_VGN-BB55S3"/>
      <sheetName val="@1004042_VGN-A17LP3"/>
      <sheetName val="@1004043_VGN-A15LP3"/>
      <sheetName val="@1004045_VGN-A19LP3"/>
      <sheetName val="@1004047_VGN-S18LP3"/>
      <sheetName val="@1004048_VGN-S16LP3"/>
      <sheetName val="@1004049_PCG-TR5L3"/>
      <sheetName val="@1004057_VGN-A17SP3"/>
      <sheetName val="@1004058_VGN-A19SP3"/>
      <sheetName val="@1004059_VGN-S18SP3"/>
      <sheetName val="@1004060_VGN-S16SP3"/>
      <sheetName val="@1004061_PCG-K76SP3"/>
      <sheetName val="@1004062_PCG-K743"/>
      <sheetName val="@1004050_VGN-A17TP3"/>
      <sheetName val="@1004052_VGN-A19TP3"/>
      <sheetName val="@1004054_VGN-S18TP3"/>
      <sheetName val="@1004055_VGN-S16TP3"/>
      <sheetName val="@1004056_PCG-TR5TP3"/>
      <sheetName val="@1004965_Aroma_IBWEHK3"/>
      <sheetName val="@1005533_VGN-BB55L3"/>
      <sheetName val="@1004959_VGN-B88L3"/>
      <sheetName val="@1004938_VGN-A29CP3"/>
      <sheetName val="@1004940_VGN-A23CP3"/>
      <sheetName val="@1004941_VGN-A21C3"/>
      <sheetName val="@1004942_VGN-S28CP3"/>
      <sheetName val="@1004943_VGN-S27C3"/>
      <sheetName val="@1004944_VGN-S26C3"/>
      <sheetName val="@1004945_VGN-T17C_S3"/>
      <sheetName val="@1004946_VGN-T15C_S3"/>
      <sheetName val="@1004947_VGN-B88C3"/>
      <sheetName val="@1004948_VGN-B55C3"/>
      <sheetName val="@1004949_VGN-U8C3"/>
      <sheetName val="@1005280_VGN-S25C3"/>
      <sheetName val="@1005531_VGN-T15C_T3"/>
      <sheetName val="@1004957_VGN-T16LP3"/>
      <sheetName val="@1004960_VGN-A29LP3"/>
      <sheetName val="@1004962_VGN-S28LP3"/>
      <sheetName val="@1004963_VGN-S26LP3"/>
      <sheetName val="@1004964_VGN-T17LP3"/>
      <sheetName val="@1005711_JediH_IAW3"/>
      <sheetName val="@1005716_LeonS_IAW3"/>
      <sheetName val="@1005717_Leon3_IAW3"/>
      <sheetName val="@1005718_Aroma2_IAW3"/>
      <sheetName val="@1005719_Aroma2_IBW3"/>
      <sheetName val="@1005720_Spirit_IAW3"/>
      <sheetName val="@1005721_Spirit_IBW3"/>
      <sheetName val="@1005722_Baltimore2_IAW3"/>
      <sheetName val="@1005723_Baltimore2_IBW3"/>
      <sheetName val="@1005994_Baijiu_IAW3"/>
      <sheetName val="@1006057_LeonS_IBWETH3"/>
      <sheetName val="@1006058_LeonS_IBWK3"/>
      <sheetName val="@1006061_Leon3_IBWETH-S3"/>
      <sheetName val="@1006062_Leon3_IBWK-S3"/>
      <sheetName val="@1006065_Aroma2_ICWETH3"/>
      <sheetName val="@1006066_Aroma2_ICWK3"/>
      <sheetName val="@1005686_JediH_CAW3"/>
      <sheetName val="@1005687_Leon3_CAW3"/>
      <sheetName val="@1005688_Leon3_CBX3"/>
      <sheetName val="@1005689_Leon3_CCX3"/>
      <sheetName val="@1005690_Aroma2_CAX3"/>
      <sheetName val="@1005691_Aroma2_CBX3"/>
      <sheetName val="@1005692_Spirit_CAW3"/>
      <sheetName val="@1005693_Spirit_CBX3"/>
      <sheetName val="@1005694_Baltimore2_CAX3"/>
      <sheetName val="@1005695_Baltimore2_CBX3"/>
      <sheetName val="@1005992_Baijiu_CAX3"/>
      <sheetName val="@1004031_VGN-A19CP3"/>
      <sheetName val="@1004032_VGN-A15CP3"/>
      <sheetName val="@1004035_VGN-A17CP3"/>
      <sheetName val="@1004037_VGN-S18CP3"/>
      <sheetName val="@1004038_VGN-S17C3"/>
      <sheetName val="@1004039_VGN-S16C3"/>
      <sheetName val="@1004040_PCG-TR5C3"/>
      <sheetName val="@1004041_PCG-TR5ZC3"/>
      <sheetName val="@1004312_VGN-A13CP3"/>
      <sheetName val="@1004313_VGN-A11C3"/>
      <sheetName val="@1004811_VGN-X505AP3"/>
      <sheetName val="@1005351_VGN-T50B_L3"/>
      <sheetName val="@1006091_VGN-T30B_L3"/>
      <sheetName val="@1005373_Baltimore_BTO3"/>
      <sheetName val="28179230_PCG-K23_____UC73"/>
      <sheetName val="@1005233_Wine3+_UCX3"/>
      <sheetName val="@1005239_Baltimore_UEW3"/>
      <sheetName val="@1003954_VGN-A50B3"/>
      <sheetName val="@1005312_Jedi2+__JCX3"/>
      <sheetName val="@1005240_Baltimore_UFW3"/>
      <sheetName val="@1005596_Spirit__JBX3"/>
      <sheetName val="@1005597_Spirit__JCX3"/>
      <sheetName val="@1005991_Baijiu_JAX3"/>
      <sheetName val="@1005601_Leon_3__JBX3"/>
      <sheetName val="@1005604_Aroma2__JCX3"/>
      <sheetName val="@1004952_Leon2_IAW3"/>
      <sheetName val="@1004953_Leon2_IBW3"/>
      <sheetName val="@1004956_Aroma_IAW3"/>
      <sheetName val="@1004957_Aroma_IBW3"/>
      <sheetName val="@1005281_Zion2_IAX3"/>
      <sheetName val="@1005244_Aroma_UAW3"/>
      <sheetName val="@1005245_Aroma_UBX3"/>
      <sheetName val="@1005246_Aroma_UBW3"/>
      <sheetName val="@1005247_Aroma_UCW3"/>
      <sheetName val="@1005248_Aroma_UDW3"/>
      <sheetName val="@1005453_Baltimore_UHW3"/>
      <sheetName val="@1005454_Baltimore_UJW3"/>
      <sheetName val="@1005455_Baltimore_UKW3"/>
      <sheetName val="@1003962_PCG-TR5B3"/>
      <sheetName val="@1003963_PCG-TR5EB3"/>
      <sheetName val="@1003965_VGN-U503"/>
      <sheetName val="@1004977_Baltimore_EAW3"/>
      <sheetName val="@1004978_Baltimore_EBW3"/>
      <sheetName val="@1006702_IRX-3350IAWE3"/>
      <sheetName val="@1006703_IRX-3350ICWEHK3"/>
      <sheetName val="@1005694_VGN-B99C3"/>
      <sheetName val="@1006011_Baijiu_JBW3"/>
      <sheetName val="@1006012_Baijiu_JCW3"/>
      <sheetName val="@1006667_IRX-3330JAW3"/>
      <sheetName val="@1005600_VGN-S72PB_B3"/>
      <sheetName val="@1006661_IRX-3340JAX-L3"/>
      <sheetName val="@1006662_IRX-3340JAX-T3"/>
      <sheetName val="@1006663_IRX-3340JBX-L3"/>
      <sheetName val="@1006664_IRX-3340JCTO13"/>
      <sheetName val="@1006665_IRX-3340JCTO23"/>
      <sheetName val="@1006666_IRX-3340JCW-L3"/>
      <sheetName val="28197810_IRX-3330JAW3"/>
      <sheetName val="28197610_IRX-3360JBX3"/>
      <sheetName val="@1006671_IRX-3360JCTO13"/>
      <sheetName val="@1006672_IRX-3360JCTO23"/>
      <sheetName val="28198010_IRX-3310JAW-B3"/>
      <sheetName val="28198011_IRX-3310JBX-S3"/>
      <sheetName val="@1006675_IRX-3310JCTO1-S3"/>
      <sheetName val="@1006676_IRX-3310JCTO2-S3"/>
      <sheetName val="28198012_IRX-3310JCW3"/>
      <sheetName val="@1006678_IRX-3370JAW3"/>
      <sheetName val="@1006679_IRX-3370JCTO13"/>
      <sheetName val="@1006680_IRX-3230JAX3"/>
      <sheetName val="@1006681_IRX-3230JBX3"/>
      <sheetName val="@1006682_IRX-3230JCTO13"/>
      <sheetName val="@1006683_IRX-3230JCTO23"/>
      <sheetName val="@1006684_IRX-3230JCX3"/>
      <sheetName val="@1006685_IRX-3230JDX3"/>
      <sheetName val="28197210_IRX-3290JAX3"/>
      <sheetName val="28197211_IRX-3290JBX3"/>
      <sheetName val="@1006688_IRX-3290JCTO13"/>
      <sheetName val="@1006689_IRX-3290JCTO23"/>
      <sheetName val="@1006873_IRX-3370JCTO23"/>
      <sheetName val="@1006716_IRX-3350CAX3"/>
      <sheetName val="@1006717_IRX-3350CBX3"/>
      <sheetName val="28197630_IRX-3360UAXE3"/>
      <sheetName val="@1005594_VGN-E72B_S3"/>
      <sheetName val="@1006687_IRX-3290JBX3"/>
      <sheetName val="28198230_VGN-FS680_W_UC73"/>
      <sheetName val="28198232_VGN-FS660_W_UC73"/>
      <sheetName val="28198233_VGN-FS640_W_UC73"/>
      <sheetName val="Precious_Moments4"/>
      <sheetName val="Cat_20044"/>
      <sheetName val="CUM_CONSTRAINED_AVAIL5"/>
      <sheetName val="Debug_check_list5"/>
      <sheetName val="Part_Data3"/>
      <sheetName val="FAE_reports3"/>
      <sheetName val="Business_Unit3"/>
      <sheetName val="Issue_list3"/>
      <sheetName val="Check_list3"/>
      <sheetName val="CTB_Summary3"/>
      <sheetName val="Basic_infor_3"/>
      <sheetName val="Team_list3"/>
      <sheetName val="QTY_proposal3"/>
      <sheetName val="MLB_Matrix3"/>
      <sheetName val="MXM_Matrix3"/>
      <sheetName val="ICT_fixture_transfer_flow_char3"/>
      <sheetName val="ICT_fixture_transfer_plan3"/>
      <sheetName val="Req__List3"/>
      <sheetName val="K50_Fixture_list3"/>
      <sheetName val="K51_Fixture_list3"/>
      <sheetName val="G94_Fixture_list3"/>
      <sheetName val="G96_Fixture_list3"/>
      <sheetName val="Ramp_plan3"/>
      <sheetName val="物料規格"/>
      <sheetName val="Reference"/>
      <sheetName val="通訊MIS"/>
      <sheetName val="S_BOMP"/>
      <sheetName val="Molding"/>
      <sheetName val="Purchase"/>
      <sheetName val="OPM Template"/>
      <sheetName val="附圖"/>
      <sheetName val="SheetMetal"/>
      <sheetName val="UPH FCST2"/>
      <sheetName val="Utilization"/>
      <sheetName val="UtilFCST2"/>
      <sheetName val="Volume"/>
      <sheetName val="VolFCST2"/>
      <sheetName val="Master"/>
      <sheetName val="查詢補發扣檔"/>
      <sheetName val="NEC Discounts by SKU"/>
      <sheetName val="2006MPS"/>
      <sheetName val="SMT"/>
      <sheetName val="5DX"/>
      <sheetName val="ICT"/>
      <sheetName val="Plato"/>
      <sheetName val="PTH"/>
      <sheetName val="部級--TFT_Center_&amp;_其他"/>
      <sheetName val="Capacity_By_Modle"/>
      <sheetName val="JUN1_V9_0_POR_06052003"/>
      <sheetName val="BOM_Cost"/>
      <sheetName val="Family Std"/>
      <sheetName val="Options Stds"/>
      <sheetName val="Storage Opts std"/>
      <sheetName val="CC Detail Report"/>
      <sheetName val="自定義"/>
      <sheetName val="Product Data Entry"/>
      <sheetName val="Sheet9"/>
      <sheetName val="Validation lists"/>
      <sheetName val="Report"/>
      <sheetName val="结构计算"/>
      <sheetName val="建筑计算"/>
      <sheetName val="SMT_Lines"/>
      <sheetName val="livebox"/>
      <sheetName val="FA_LISTING"/>
      <sheetName val="340S8 June"/>
      <sheetName val="Display Back"/>
      <sheetName val="Cost Breakdown"/>
      <sheetName val=""/>
      <sheetName val="POR"/>
      <sheetName val="周生產"/>
      <sheetName val="FCT August"/>
      <sheetName val="3"/>
      <sheetName val="DDR Vref"/>
      <sheetName val="Input_commodity_fallout1"/>
      <sheetName val="部級--TFT_Center_&amp;_其他1"/>
      <sheetName val="Capacity_By_Modle1"/>
      <sheetName val="JUN1_V9_0_POR_060520031"/>
      <sheetName val="BOM_Cost1"/>
      <sheetName val="ECN_form"/>
      <sheetName val="Cover1_"/>
      <sheetName val="折彩盒_"/>
      <sheetName val="Structure_A2000"/>
      <sheetName val="Account_Group"/>
      <sheetName val="Family_Std"/>
      <sheetName val="Options_Stds"/>
      <sheetName val="Storage_Opts_std"/>
      <sheetName val="CC_Detail_Report"/>
      <sheetName val="flow_chart"/>
      <sheetName val="NEC_Discounts_by_SKU"/>
      <sheetName val="Progress Summary"/>
      <sheetName val="DOC_REQUIREMENT"/>
      <sheetName val="Variables"/>
      <sheetName val="總表"/>
      <sheetName val="pcbo 工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heet6"/>
      <sheetName val="2006FCST"/>
      <sheetName val="Database"/>
      <sheetName val="2006MPS"/>
      <sheetName val="2006 Capacity Base on 26D"/>
      <sheetName val="Capacity By Modle"/>
      <sheetName val="Trend2"/>
      <sheetName val="Sales FCST"/>
      <sheetName val="Production Forecast"/>
      <sheetName val="MPS (分廠內和外包)"/>
      <sheetName val="Sheet2"/>
      <sheetName val="13 Week"/>
      <sheetName val="Sheet1"/>
      <sheetName val="架線計划時間"/>
      <sheetName val="MPS Compare By week"/>
      <sheetName val="自定義"/>
      <sheetName val="Original Compared By month"/>
      <sheetName val="Report"/>
      <sheetName val="FCST Trend"/>
      <sheetName val="Trend"/>
      <sheetName val="Report2"/>
      <sheetName val="﹚竡"/>
      <sheetName val="Input commodity fallout"/>
      <sheetName val="Reporting"/>
      <sheetName val="2004"/>
      <sheetName val="進貨驗收明細"/>
      <sheetName val="TEMPMAT9308"/>
      <sheetName val="FA-LISTING"/>
      <sheetName val="Bom(P1)"/>
      <sheetName val="Work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0E2生產安排分析"/>
      <sheetName val="72HX"/>
      <sheetName val="72HY"/>
      <sheetName val="75EX"/>
      <sheetName val="75EY"/>
      <sheetName val="COG"/>
      <sheetName val="進貨驗收明細"/>
      <sheetName val="zasset"/>
      <sheetName val="Chris_HP"/>
      <sheetName val="Chris_Tyan"/>
      <sheetName val="柱"/>
      <sheetName val="墙"/>
      <sheetName val="地下室外墙及挡土墙"/>
      <sheetName val="基础梁1"/>
      <sheetName val="Ship Plan"/>
      <sheetName val="Proj Eng Inv"/>
      <sheetName val="Wkly Avail by Geo"/>
      <sheetName val="raw_data"/>
      <sheetName val="A"/>
      <sheetName val="細則"/>
      <sheetName val="產能資料"/>
      <sheetName val="G8WZA5 PKG部品表"/>
      <sheetName val="Equipment Info assumptions"/>
      <sheetName val="MAP"/>
      <sheetName val="2#白"/>
      <sheetName val="Sheet1"/>
      <sheetName val="新系統未歸還"/>
      <sheetName val="9906"/>
      <sheetName val="614-BOM"/>
      <sheetName val="size data"/>
      <sheetName val="main"/>
      <sheetName val="FEOL"/>
      <sheetName val="BEOL"/>
      <sheetName val="TPM"/>
      <sheetName val="Demand"/>
      <sheetName val="B"/>
      <sheetName val="RawData_all"/>
      <sheetName val="FA_LISTING"/>
      <sheetName val="自定義"/>
      <sheetName val="2006MPS"/>
      <sheetName val="MTL1"/>
      <sheetName val="Capacity By Modle"/>
      <sheetName val="CURR"/>
      <sheetName val="SupplierBaseInput"/>
      <sheetName val="AA Prod #s"/>
      <sheetName val="Input commodity fallout"/>
      <sheetName val="Reporting"/>
      <sheetName val="data"/>
      <sheetName val="CTO PO"/>
      <sheetName val="Labour"/>
      <sheetName val="PARTS"/>
      <sheetName val="Work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F98WW2"/>
      <sheetName val="Projects consolidated"/>
      <sheetName val="Projects_consolidated"/>
      <sheetName val="Projects_consolidated1"/>
      <sheetName val="Data"/>
    </sheetNames>
    <sheetDataSet>
      <sheetData sheetId="0" refreshError="1"/>
      <sheetData sheetId="1" refreshError="1"/>
      <sheetData sheetId="2"/>
      <sheetData sheetId="3"/>
      <sheetData sheetId="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ct calc SUM"/>
      <sheetName val="UPH"/>
      <sheetName val="Cost calc."/>
      <sheetName val="Scrap"/>
      <sheetName val="People"/>
      <sheetName val="Machine rate"/>
      <sheetName val="Cisco 26xx"/>
      <sheetName val="Cisco 8xx"/>
      <sheetName val="Okmt"/>
      <sheetName val="Bhwk"/>
      <sheetName val="Profit-Loss plan"/>
      <sheetName val="Sheet1"/>
      <sheetName val="HRate"/>
      <sheetName val="Cost calc_"/>
      <sheetName val="FA_LISTING"/>
      <sheetName val="72HX"/>
      <sheetName val="75EX"/>
      <sheetName val="72HY"/>
      <sheetName val="75E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Input Details"/>
      <sheetName val="Mapping"/>
    </sheetNames>
    <sheetDataSet>
      <sheetData sheetId="0" refreshError="1"/>
      <sheetData sheetId="1" refreshError="1"/>
      <sheetData sheetId="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DFPC"/>
      <sheetName val="B1"/>
      <sheetName val="B2"/>
      <sheetName val="By MAG"/>
      <sheetName val="B2 YTD by Sites"/>
      <sheetName val="7700102 Wafer"/>
      <sheetName val="7700101 LF"/>
      <sheetName val="9040000 Other Income"/>
      <sheetName val="7870000 Stock Provision"/>
      <sheetName val="7800000 Prod Delivery"/>
      <sheetName val="7700006 Packing Consumption"/>
      <sheetName val="7770100 Price Diff"/>
      <sheetName val="7850000 Gd Consumptions"/>
      <sheetName val="8051101 Supplies"/>
      <sheetName val="7771100"/>
      <sheetName val="7732000"/>
      <sheetName val="7770200 Wafer Px Diff"/>
      <sheetName val="7778200 Wafer Revaluation"/>
      <sheetName val="Subcon Costs"/>
      <sheetName val="7778100"/>
      <sheetName val="774XXXX-775XXXX  YTD Freight"/>
      <sheetName val="7860100 Reval"/>
      <sheetName val="7810000 WIP"/>
      <sheetName val="7790000"/>
      <sheetName val="7773100 GW Px Diff"/>
      <sheetName val="7774100"/>
      <sheetName val="8050102 PSG Mat"/>
      <sheetName val="7800100"/>
      <sheetName val="8050103 Sample Sales"/>
      <sheetName val="7851000 Sample Consumption"/>
      <sheetName val="7850100 Consumptions"/>
      <sheetName val="By_MAG"/>
      <sheetName val="B2_YTD_by_Sites"/>
      <sheetName val="7700102_Wafer"/>
      <sheetName val="7700101_LF"/>
      <sheetName val="9040000_Other_Income"/>
      <sheetName val="7870000_Stock_Provision"/>
      <sheetName val="7800000_Prod_Delivery"/>
      <sheetName val="7700006_Packing_Consumption"/>
      <sheetName val="7770100_Price_Diff"/>
      <sheetName val="7850000_Gd_Consumptions"/>
      <sheetName val="8051101_Supplies"/>
      <sheetName val="7770200_Wafer_Px_Diff"/>
      <sheetName val="7778200_Wafer_Revaluation"/>
      <sheetName val="Subcon_Costs"/>
      <sheetName val="774XXXX-775XXXX__YTD_Freight"/>
      <sheetName val="7860100_Reval"/>
      <sheetName val="7810000_WIP"/>
      <sheetName val="7773100_GW_Px_Diff"/>
      <sheetName val="8050102_PSG_Mat"/>
      <sheetName val="8050103_Sample_Sales"/>
      <sheetName val="7851000_Sample_Consumption"/>
      <sheetName val="7850100_Consumption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amp;OP Data"/>
      <sheetName val="2a. DMAN Wfrs Tech"/>
      <sheetName val="2b. Global Wfrs Tech"/>
      <sheetName val="2c. ICN Wfrs Tech"/>
      <sheetName val="3. Package Pivot"/>
      <sheetName val="Assembly Cost"/>
      <sheetName val="AOP 2011 GM"/>
      <sheetName val="AOP 2011 GM T7"/>
      <sheetName val="FAB Cost"/>
      <sheetName val="4a. GM Qtrly"/>
      <sheetName val="Tech Data values"/>
      <sheetName val="Multi chip values"/>
      <sheetName val="1__S&amp;OP_Data"/>
      <sheetName val="2a__DMAN_Wfrs_Tech"/>
      <sheetName val="2b__Global_Wfrs_Tech"/>
      <sheetName val="2c__ICN_Wfrs_Tech"/>
      <sheetName val="3__Package_Pivot"/>
      <sheetName val="Assembly_Cost"/>
      <sheetName val="AOP_2011_GM"/>
      <sheetName val="AOP_2011_GM_T7"/>
      <sheetName val="FAB_Cost"/>
      <sheetName val="4a__GM_Qtrly"/>
      <sheetName val="Tech_Data_values"/>
      <sheetName val="Multi_chip_valu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F98WW2"/>
    </sheet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quote"/>
      <sheetName val="Tquote"/>
      <sheetName val="sm_Pcost"/>
      <sheetName val="PLcost"/>
      <sheetName val="fixture"/>
      <sheetName val="pu-Part"/>
      <sheetName val="pu_Part"/>
      <sheetName val="Sheet1"/>
      <sheetName val="S2895 cost bom"/>
      <sheetName val="75EX"/>
      <sheetName val="72HY"/>
      <sheetName val="72HX"/>
      <sheetName val="75EY"/>
      <sheetName val="S2895_cost_bom"/>
      <sheetName val="S2895_cost_bom1"/>
      <sheetName val="Lists"/>
      <sheetName val="ME-Partlist"/>
      <sheetName val="PARTS"/>
      <sheetName val="FTU"/>
      <sheetName val="Workings"/>
      <sheetName val="G8ZFR"/>
      <sheetName val="Project"/>
      <sheetName val="RATE"/>
      <sheetName val="原物料基本資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s_version_01"/>
      <sheetName val="Projects_consolidated"/>
      <sheetName val="Definition"/>
      <sheetName val="SPEED_EP_Q1"/>
      <sheetName val="Parameter Tables"/>
      <sheetName val="Parameter_Tables"/>
      <sheetName val="Parameter_Tables3"/>
      <sheetName val="Parameter_Tables1"/>
      <sheetName val="Parameter_Tables2"/>
      <sheetName val="Parameter_Tables5"/>
      <sheetName val="Parameter_Tables4"/>
      <sheetName val="STD2009 DM 22Dec09"/>
    </sheetNames>
    <sheetDataSet>
      <sheetData sheetId="0"/>
      <sheetData sheetId="1"/>
      <sheetData sheetId="2" refreshError="1"/>
      <sheetData sheetId="3" refreshError="1"/>
      <sheetData sheetId="4" refreshError="1"/>
      <sheetData sheetId="5"/>
      <sheetData sheetId="6"/>
      <sheetData sheetId="7"/>
      <sheetData sheetId="8"/>
      <sheetData sheetId="9"/>
      <sheetData sheetId="10"/>
      <sheetData sheetId="1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s"/>
      <sheetName val="營收公告"/>
      <sheetName val="公司2002年每月營收"/>
      <sheetName val="實績與預估營業額比較"/>
      <sheetName val="四季循環營運目標"/>
      <sheetName val="11月份實績"/>
      <sheetName val="11月份實績(NTD'仟圓)"/>
      <sheetName val="11月份實績(NTD'佰萬圓)"/>
      <sheetName val="實績與修訂預估營業額差異"/>
      <sheetName val="12月份修訂預估營業額"/>
      <sheetName val="12月份原預估營業額"/>
      <sheetName val="11月份修訂預估營業額"/>
      <sheetName val="2002 實績營業額加總"/>
      <sheetName val="1月"/>
      <sheetName val="2月"/>
      <sheetName val="3月"/>
      <sheetName val="4月"/>
      <sheetName val="5月"/>
      <sheetName val="6月"/>
      <sheetName val="7月"/>
      <sheetName val="8月"/>
      <sheetName val="9月"/>
      <sheetName val="10月"/>
      <sheetName val="11月"/>
      <sheetName val="12月"/>
      <sheetName val="2002 Q1 實績營業額加總"/>
      <sheetName val="2002 Q2 實績營業額加總"/>
      <sheetName val="2002 Q3 實績營業額加總"/>
      <sheetName val="2002 Q4 實績營業額加總"/>
      <sheetName val="2002 H1 實績營業額加總"/>
      <sheetName val="2002 H2 實績營業額加總"/>
      <sheetName val="FA_LISTING"/>
      <sheetName val="清冊"/>
      <sheetName val="Issues List"/>
      <sheetName val="75EX"/>
      <sheetName val="75EY"/>
      <sheetName val="72HX"/>
      <sheetName val="72HY"/>
      <sheetName val="Sheet1"/>
      <sheetName val="自定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OP 2011"/>
      <sheetName val="Pivot Purpose"/>
      <sheetName val="Pivot Category"/>
      <sheetName val="Pivot BU"/>
      <sheetName val="Pivot (2)"/>
      <sheetName val="Pivot"/>
      <sheetName val="Input"/>
      <sheetName val="Mapping"/>
      <sheetName val="Sum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 COSTS OF ORG"/>
    </sheetNames>
    <sheetDataSet>
      <sheetData sheetId="0"/>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FMEA"/>
      <sheetName val="Initial RPN Chart"/>
      <sheetName val="Current Layout"/>
      <sheetName val="Current Assy"/>
      <sheetName val="Current Buffer"/>
      <sheetName val="Activity (2)"/>
      <sheetName val="Activity"/>
      <sheetName val="AR2019 (2)"/>
      <sheetName val="Sheet6 (2)"/>
      <sheetName val="Sheet6"/>
      <sheetName val="Buffer Cover"/>
      <sheetName val="FG"/>
      <sheetName val="Sheet1 (2)"/>
      <sheetName val="Alignment"/>
      <sheetName val="Reconfigure BIM Action Plan (2"/>
      <sheetName val="Reconfig Plan"/>
      <sheetName val="Summary"/>
      <sheetName val="Summary (2)"/>
      <sheetName val="Sheet4"/>
      <sheetName val="BIM Alignment"/>
      <sheetName val="Sheet1"/>
      <sheetName val="Sheet3"/>
      <sheetName val="Initial_RPN_Chart"/>
      <sheetName val="Current_Layout"/>
      <sheetName val="Current_Assy"/>
      <sheetName val="Current_Buffer"/>
      <sheetName val="Activity_(2)"/>
      <sheetName val="AR2019_(2)"/>
      <sheetName val="Sheet6_(2)"/>
      <sheetName val="Buffer_Cover"/>
      <sheetName val="Sheet1_(2)"/>
      <sheetName val="Reconfigure_BIM_Action_Plan_(2"/>
      <sheetName val="Reconfig_Plan"/>
      <sheetName val="Summary_(2)"/>
      <sheetName val="BIM_Alignment"/>
    </sheetNames>
    <sheetDataSet>
      <sheetData sheetId="0" refreshError="1"/>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terfall all BL"/>
      <sheetName val="CAPEX Masterfile"/>
      <sheetName val="Pivot_Masterfile"/>
      <sheetName val="Pivot_Masterfile_2"/>
      <sheetName val="Pivot_Masterfile_3"/>
      <sheetName val="CAPEX Masterfile (2)"/>
      <sheetName val="CAPEX Masterfile_actual"/>
      <sheetName val="new cc"/>
      <sheetName val="Day 1.5 InternalOrder map"/>
      <sheetName val="CAPEX Overview_Final"/>
      <sheetName val="Pivot-Tracking"/>
      <sheetName val="GA CAPEX Tracking"/>
      <sheetName val="CAPEX_Piv_EURO"/>
      <sheetName val="Accruals_monthly"/>
      <sheetName val="Migration"/>
      <sheetName val="OPEX_Piv"/>
      <sheetName val="OPEX Overview_Final"/>
      <sheetName val="OPEX Pivot-Tracking"/>
      <sheetName val="OPEX Forecast"/>
      <sheetName val="OPEX Planning"/>
      <sheetName val="OPEX 2018"/>
      <sheetName val="OPEX_Forecast 5year"/>
      <sheetName val="OPEX Oct RFF2016"/>
      <sheetName val="CAPEX_Piv"/>
      <sheetName val="SAP_CAPEX"/>
      <sheetName val="COMITTMENT_Piv"/>
      <sheetName val="SAP_COMMITMENT"/>
      <sheetName val="FSn10"/>
      <sheetName val="FSn10_Pivot"/>
      <sheetName val="SAP_Budget costs ($)"/>
      <sheetName val="OPEX_Budget costs ($)"/>
      <sheetName val="IO Status"/>
      <sheetName val="RFF Forecast 2018"/>
      <sheetName val="RFF Forecast Pivot"/>
      <sheetName val="RFF Forecast GA 2012-15"/>
      <sheetName val="Pivot RFF Forecast 2012-15"/>
      <sheetName val="CAPEX 2005-2010"/>
      <sheetName val="BU-Allocation-Share"/>
      <sheetName val="Who is Who"/>
      <sheetName val="naming"/>
      <sheetName val="Änderungen am Report"/>
      <sheetName val="Hilfe"/>
      <sheetName val="Veränderungen"/>
      <sheetName val="OPEX Historie"/>
      <sheetName val="100mm phase out"/>
      <sheetName val="200mm ext"/>
      <sheetName val="Restruc Pivot-Tracking"/>
      <sheetName val="OPEX_Restruk_2014"/>
      <sheetName val="OPEX_2015_plan"/>
      <sheetName val="Alster Projects"/>
      <sheetName val="OPEX_2016_plan"/>
      <sheetName val="RFF Forecast 2016"/>
      <sheetName val="Int-Ord-Controll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1"/>
      <sheetName val="MTL2"/>
      <sheetName val="MD1"/>
      <sheetName val="MD2"/>
      <sheetName val="Sheet1"/>
      <sheetName val="Sheet2"/>
      <sheetName val="Sheet3"/>
      <sheetName val="Bom(P1)"/>
      <sheetName val="產能明細"/>
      <sheetName val="2003 Target"/>
      <sheetName val="Data lists"/>
      <sheetName val="2003_Target"/>
      <sheetName val="1.OVERALL ASSY MAIN"/>
      <sheetName val="Labour"/>
      <sheetName val="清冊"/>
      <sheetName val="Cost calc."/>
      <sheetName val="Perishable Tooling"/>
      <sheetName val="Workings"/>
      <sheetName val="SMT1"/>
      <sheetName val="BSF"/>
      <sheetName val="Materials Quarterly"/>
      <sheetName val="董"/>
      <sheetName val="U6_RF"/>
      <sheetName val="統計処理(H)"/>
      <sheetName val="IC Compare"/>
      <sheetName val="N94 HH "/>
      <sheetName val="部級--TFT Center &amp; 其他"/>
      <sheetName val="FA-LISTING"/>
      <sheetName val="截止單據"/>
      <sheetName val="2003_Target1"/>
      <sheetName val="Data_lists"/>
      <sheetName val="IC_Compare"/>
      <sheetName val="1_OVERALL_ASSY_MAIN"/>
      <sheetName val="Input commodity fallout"/>
      <sheetName val="Reporting"/>
      <sheetName val="Cork"/>
      <sheetName val="9906"/>
      <sheetName val="Cost_calc_"/>
      <sheetName val="Perishable_Tooling"/>
      <sheetName val="Materials_Quarterly"/>
      <sheetName val="物料規格"/>
      <sheetName val="K7974"/>
      <sheetName val="UPC+EAN"/>
      <sheetName val="BU targets"/>
      <sheetName val="H-2 Val Allow-By Entity"/>
      <sheetName val="2003_Target2"/>
      <sheetName val="Data_lists1"/>
      <sheetName val="1_OVERALL_ASSY_MAIN1"/>
      <sheetName val="IC_Compare1"/>
      <sheetName val="UPC&amp;EAN"/>
      <sheetName val="Issues List"/>
      <sheetName val="626BOM"/>
      <sheetName val="PARTS"/>
      <sheetName val="表紙"/>
      <sheetName val="生計"/>
      <sheetName val="MOLD品コスト明細v4.0"/>
      <sheetName val="2006MPS"/>
      <sheetName val="TB"/>
      <sheetName val="非機種"/>
      <sheetName val="Chk_sheet"/>
      <sheetName val="PCSM"/>
      <sheetName val="Template"/>
      <sheetName val="Guandu -  Lenovo"/>
      <sheetName val="Cost BOM"/>
      <sheetName val="DELL_Schedule"/>
      <sheetName val="NEC Discounts by SKU"/>
      <sheetName val="NTAP Memphis Forecast 4-30-10"/>
      <sheetName val="Today's Shipment"/>
      <sheetName val="建筑计算"/>
      <sheetName val="结构计算"/>
      <sheetName val="崗位說明書（基础）"/>
      <sheetName val="DETAILS "/>
      <sheetName val="Product Map"/>
      <sheetName val="Shipments"/>
      <sheetName val="Burnin"/>
      <sheetName val=""/>
      <sheetName val="204BOM"/>
      <sheetName val="material"/>
      <sheetName val="Macro1"/>
      <sheetName val="Lookup Tables"/>
      <sheetName val="SheetMetal"/>
      <sheetName val="2003_Target3"/>
      <sheetName val="Cost_calc_1"/>
      <sheetName val="Data_lists2"/>
      <sheetName val="Perishable_Tooling1"/>
      <sheetName val="Materials_Quarterly1"/>
      <sheetName val="1_OVERALL_ASSY_MAIN2"/>
      <sheetName val="IC_Compare2"/>
      <sheetName val="Guandu_-__Lenovo"/>
      <sheetName val="Cost_BOM"/>
      <sheetName val="部級--TFT_Center_&amp;_其他"/>
      <sheetName val="Product_Map"/>
      <sheetName val="FA_LISTING"/>
      <sheetName val="Cover"/>
      <sheetName val="FT1"/>
      <sheetName val="RC"/>
      <sheetName val="PT2"/>
      <sheetName val="FT2"/>
      <sheetName val="PT 1"/>
      <sheetName val="FCS"/>
      <sheetName val="Shot"/>
      <sheetName val="TEMPMAT9308"/>
      <sheetName val="Untitled_11_By__日期_"/>
      <sheetName val="Misc Alloc"/>
      <sheetName val="Parameter"/>
      <sheetName val="MasterDB"/>
      <sheetName val="LCM(Optrex DPPM report)"/>
      <sheetName val="HDa16"/>
      <sheetName val="Molding"/>
      <sheetName val="data"/>
      <sheetName val="Displays"/>
      <sheetName val="Overhead summary"/>
      <sheetName val="Top SubAss+FG"/>
      <sheetName val="보정값누적"/>
      <sheetName val="COG"/>
      <sheetName val="Lesson Learned"/>
      <sheetName val="BOM overview table"/>
      <sheetName val="Shiptment"/>
      <sheetName val="SO"/>
      <sheetName val="Daily Production Plan"/>
      <sheetName val="Status History"/>
      <sheetName val="livebox"/>
      <sheetName val="08"/>
      <sheetName val="Memo"/>
      <sheetName val="Business Unit"/>
      <sheetName val="Year Graph"/>
      <sheetName val="2003 prod2"/>
      <sheetName val="ps3_repairinfo_200612080539845"/>
      <sheetName val="Drop-Downs"/>
      <sheetName val="EE BOM"/>
      <sheetName val="調查表配置說明"/>
      <sheetName val="Test Summary"/>
      <sheetName val="Q72 Channel Analysis Q4"/>
      <sheetName val="Q73 Channel Analysis Q4"/>
      <sheetName val="FCT August"/>
      <sheetName val="Mat Summary"/>
      <sheetName val="SupplierBaseInput"/>
      <sheetName val="Team List"/>
      <sheetName val="PLcost"/>
      <sheetName val="pu-Part"/>
      <sheetName val="sm_P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4BOM"/>
      <sheetName val="MTL1"/>
      <sheetName val="PLcost"/>
      <sheetName val="pu-Part"/>
      <sheetName val="sm_Pcost"/>
      <sheetName val="72HY"/>
      <sheetName val="72HX"/>
      <sheetName val="75EX"/>
      <sheetName val="75EY"/>
    </sheetNames>
    <sheetDataSet>
      <sheetData sheetId="0"/>
      <sheetData sheetId="1"/>
      <sheetData sheetId="2"/>
      <sheetData sheetId="3"/>
      <sheetData sheetId="4"/>
      <sheetData sheetId="5"/>
      <sheetData sheetId="6"/>
      <sheetData sheetId="7"/>
      <sheetData sheetId="8"/>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OP 2011"/>
      <sheetName val="Pivot Purpose"/>
      <sheetName val="Pivot Category"/>
      <sheetName val="Pivot BU"/>
      <sheetName val="Pivot (2)"/>
      <sheetName val="Pivot"/>
      <sheetName val="Input"/>
      <sheetName val="Mapping"/>
      <sheetName val="Sum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Input Details"/>
      <sheetName val="naming"/>
      <sheetName val="APX Conso"/>
      <sheetName val="Log-Del2011_12"/>
      <sheetName val="Log-Del 2013"/>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2HX"/>
      <sheetName val="72HY"/>
      <sheetName val="75EX"/>
      <sheetName val="75EY"/>
      <sheetName val="170E2生產安排分析"/>
      <sheetName val="204BOM"/>
      <sheetName val="MTL1"/>
      <sheetName val="自定義"/>
      <sheetName val="2005MPS"/>
      <sheetName val="Capacity By Modle"/>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626"/>
      <sheetName val="626BOM"/>
      <sheetName val="製程別標準成本估算626"/>
      <sheetName val="zcost"/>
      <sheetName val="72HX"/>
      <sheetName val="75EX"/>
      <sheetName val="72HY"/>
      <sheetName val="75EY"/>
      <sheetName val="Sheet1"/>
    </sheetNames>
    <sheetDataSet>
      <sheetData sheetId="0"/>
      <sheetData sheetId="1"/>
      <sheetData sheetId="2"/>
      <sheetData sheetId="3"/>
      <sheetData sheetId="4"/>
      <sheetData sheetId="5"/>
      <sheetData sheetId="6"/>
      <sheetData sheetId="7"/>
      <sheetData sheetId="8"/>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進料明細"/>
      <sheetName val="原物料基本資料"/>
      <sheetName val="廠商基本資料"/>
      <sheetName val="基本設定"/>
      <sheetName val="分析1-5"/>
      <sheetName val="分析6月"/>
    </sheetNames>
    <sheetDataSet>
      <sheetData sheetId="0"/>
      <sheetData sheetId="1"/>
      <sheetData sheetId="2"/>
      <sheetData sheetId="3"/>
      <sheetData sheetId="4"/>
      <sheetData sheetId="5"/>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204"/>
      <sheetName val="204BOM"/>
      <sheetName val="zcost"/>
      <sheetName val="製程別標準成本估算204"/>
      <sheetName val="原物料基本資料"/>
      <sheetName val="Diff.Other re&amp;ex"/>
      <sheetName val="other revenue"/>
    </sheetNames>
    <sheetDataSet>
      <sheetData sheetId="0"/>
      <sheetData sheetId="1"/>
      <sheetData sheetId="2"/>
      <sheetData sheetId="3"/>
      <sheetData sheetId="4"/>
      <sheetData sheetId="5"/>
      <sheetData sheetId="6"/>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614"/>
      <sheetName val="614-BOM"/>
      <sheetName val="製程別標準成本估算614"/>
      <sheetName val="zcost"/>
      <sheetName val="204BOM"/>
      <sheetName val="p4"/>
      <sheetName val="p2"/>
      <sheetName val="XREF"/>
    </sheetNames>
    <sheetDataSet>
      <sheetData sheetId="0"/>
      <sheetData sheetId="1"/>
      <sheetData sheetId="2"/>
      <sheetData sheetId="3"/>
      <sheetData sheetId="4"/>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626"/>
      <sheetName val="626BOM"/>
      <sheetName val="製程別標準成本估算626"/>
      <sheetName val="zcost"/>
      <sheetName val="614-BOM"/>
      <sheetName val="p2"/>
    </sheetNames>
    <sheetDataSet>
      <sheetData sheetId="0"/>
      <sheetData sheetId="1"/>
      <sheetData sheetId="2"/>
      <sheetData sheetId="3"/>
      <sheetData sheetId="4"/>
      <sheetData sheetId="5"/>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2HX"/>
      <sheetName val="72HY"/>
      <sheetName val="75EX"/>
      <sheetName val="75EY"/>
    </sheetNames>
    <sheetDataSet>
      <sheetData sheetId="0"/>
      <sheetData sheetId="1"/>
      <sheetData sheetId="2"/>
      <sheetData sheetId="3"/>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MT PLASTIC"/>
      <sheetName val="A3-SFF PLASTIC"/>
      <sheetName val="reference"/>
      <sheetName val="Sheet1"/>
      <sheetName val="9906"/>
      <sheetName val="Bom(P1)"/>
      <sheetName val="XREF"/>
      <sheetName val="MTL1"/>
    </sheetNames>
    <sheetDataSet>
      <sheetData sheetId="0"/>
      <sheetData sheetId="1"/>
      <sheetData sheetId="2"/>
      <sheetData sheetId="3"/>
      <sheetData sheetId="4"/>
      <sheetData sheetId="5"/>
      <sheetData sheetId="6"/>
      <sheetData sheetId="7"/>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sheetName val="A3-MT PLASTIC"/>
      <sheetName val="A3-SFF PLASTIC"/>
      <sheetName val="Sheet1"/>
      <sheetName val="9906"/>
      <sheetName val="626BOM"/>
      <sheetName val="204BOM"/>
    </sheetNames>
    <sheetDataSet>
      <sheetData sheetId="0"/>
      <sheetData sheetId="1"/>
      <sheetData sheetId="2"/>
      <sheetData sheetId="3"/>
      <sheetData sheetId="4"/>
      <sheetData sheetId="5"/>
      <sheetData sheetId="6"/>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MT PLASTIC"/>
      <sheetName val="A3-SFF PLASTIC"/>
      <sheetName val="reference"/>
      <sheetName val="Sheet1"/>
      <sheetName val="626BOM"/>
      <sheetName val="72HX"/>
      <sheetName val="75EX"/>
      <sheetName val="72HY"/>
      <sheetName val="75EY"/>
    </sheetNames>
    <sheetDataSet>
      <sheetData sheetId="0"/>
      <sheetData sheetId="1"/>
      <sheetData sheetId="2"/>
      <sheetData sheetId="3"/>
      <sheetData sheetId="4"/>
      <sheetData sheetId="5"/>
      <sheetData sheetId="6"/>
      <sheetData sheetId="7"/>
      <sheetData sheetId="8"/>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窗口"/>
      <sheetName val="工單狀況"/>
      <sheetName val="圖表"/>
      <sheetName val="線別資料"/>
      <sheetName val="PCBA資料"/>
      <sheetName val="Sheet1"/>
      <sheetName val="626BOM"/>
      <sheetName val="72HY"/>
      <sheetName val="p3"/>
      <sheetName val="p4Mazr31"/>
      <sheetName val="p2"/>
      <sheetName val="FA_LISTING"/>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國內法人盤點清冊"/>
      <sheetName val="盤卡編碼原則"/>
      <sheetName val="9906"/>
      <sheetName val="標識單"/>
      <sheetName val="海外存貨"/>
      <sheetName val="費用預提"/>
      <sheetName val="貨齡分析"/>
      <sheetName val="截止表單"/>
      <sheetName val="差異分析"/>
      <sheetName val="H.H在制清冊"/>
      <sheetName val="H.H非在制清冊"/>
      <sheetName val="指導"/>
      <sheetName val="會議通知"/>
      <sheetName val="盤點人員名單"/>
      <sheetName val="盤點計劃表"/>
      <sheetName val="錄入人員"/>
      <sheetName val="72HY"/>
      <sheetName val="Sheet1"/>
      <sheetName val="PIT-HX"/>
      <sheetName val="Cost cal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FG 提供 "/>
      <sheetName val="开LOT员数据"/>
      <sheetName val="Sheet4"/>
      <sheetName val="ＡＴ超标"/>
      <sheetName val="AT手抽清单"/>
      <sheetName val="Sheet3"/>
      <sheetName val="MFG_提供_"/>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19FC2-F8F9-4D9C-877B-4E3ECFEC1A07}">
  <sheetPr>
    <tabColor rgb="FFFFC000"/>
  </sheetPr>
  <dimension ref="A1:ABH55"/>
  <sheetViews>
    <sheetView tabSelected="1" zoomScale="70" zoomScaleNormal="70" workbookViewId="0">
      <pane xSplit="6" ySplit="3" topLeftCell="G4" activePane="bottomRight" state="frozen"/>
      <selection pane="topRight" activeCell="F1" sqref="F1"/>
      <selection pane="bottomLeft" activeCell="A3" sqref="A3"/>
      <selection pane="bottomRight" activeCell="B4" sqref="B4"/>
    </sheetView>
  </sheetViews>
  <sheetFormatPr defaultRowHeight="15" customHeight="1" x14ac:dyDescent="0.3"/>
  <cols>
    <col min="1" max="1" width="4.33203125" customWidth="1"/>
    <col min="2" max="2" width="35.44140625" customWidth="1"/>
    <col min="3" max="3" width="10.6640625" bestFit="1" customWidth="1"/>
    <col min="4" max="4" width="12.33203125" bestFit="1" customWidth="1"/>
    <col min="5" max="5" width="15.6640625" bestFit="1" customWidth="1"/>
    <col min="6" max="6" width="18.5546875" hidden="1" customWidth="1"/>
  </cols>
  <sheetData>
    <row r="1" spans="1:736" ht="14.4" x14ac:dyDescent="0.3">
      <c r="B1" s="1"/>
      <c r="C1" s="1"/>
      <c r="D1" s="2"/>
      <c r="E1" s="2"/>
      <c r="F1" s="2"/>
      <c r="G1" s="18" t="s">
        <v>0</v>
      </c>
      <c r="H1" s="18" t="s">
        <v>1</v>
      </c>
      <c r="I1" s="18" t="s">
        <v>0</v>
      </c>
      <c r="J1" s="18" t="s">
        <v>1</v>
      </c>
      <c r="K1" s="18" t="s">
        <v>0</v>
      </c>
      <c r="L1" s="18" t="s">
        <v>1</v>
      </c>
      <c r="M1" s="18" t="s">
        <v>0</v>
      </c>
      <c r="N1" s="18" t="s">
        <v>1</v>
      </c>
      <c r="O1" s="18" t="s">
        <v>0</v>
      </c>
      <c r="P1" s="18" t="s">
        <v>1</v>
      </c>
      <c r="Q1" s="18" t="s">
        <v>0</v>
      </c>
      <c r="R1" s="18" t="s">
        <v>1</v>
      </c>
      <c r="S1" s="18" t="s">
        <v>0</v>
      </c>
      <c r="T1" s="18" t="s">
        <v>1</v>
      </c>
      <c r="U1" s="18" t="s">
        <v>0</v>
      </c>
      <c r="V1" s="18" t="s">
        <v>1</v>
      </c>
      <c r="W1" s="18" t="s">
        <v>0</v>
      </c>
      <c r="X1" s="18" t="s">
        <v>1</v>
      </c>
      <c r="Y1" s="18" t="s">
        <v>0</v>
      </c>
      <c r="Z1" s="18" t="s">
        <v>1</v>
      </c>
      <c r="AA1" s="18" t="s">
        <v>0</v>
      </c>
      <c r="AB1" s="18" t="s">
        <v>1</v>
      </c>
      <c r="AC1" s="18" t="s">
        <v>0</v>
      </c>
      <c r="AD1" s="18" t="s">
        <v>1</v>
      </c>
      <c r="AE1" s="18" t="s">
        <v>0</v>
      </c>
      <c r="AF1" s="18" t="s">
        <v>1</v>
      </c>
      <c r="AG1" s="18" t="s">
        <v>0</v>
      </c>
      <c r="AH1" s="18" t="s">
        <v>1</v>
      </c>
      <c r="AI1" s="18" t="s">
        <v>0</v>
      </c>
      <c r="AJ1" s="18" t="s">
        <v>1</v>
      </c>
      <c r="AK1" s="18" t="s">
        <v>0</v>
      </c>
      <c r="AL1" s="18" t="s">
        <v>1</v>
      </c>
      <c r="AM1" s="18" t="s">
        <v>0</v>
      </c>
      <c r="AN1" s="18" t="s">
        <v>1</v>
      </c>
      <c r="AO1" s="18" t="s">
        <v>0</v>
      </c>
      <c r="AP1" s="18" t="s">
        <v>1</v>
      </c>
      <c r="AQ1" s="18" t="s">
        <v>0</v>
      </c>
      <c r="AR1" s="18" t="s">
        <v>1</v>
      </c>
      <c r="AS1" s="18" t="s">
        <v>0</v>
      </c>
      <c r="AT1" s="18" t="s">
        <v>1</v>
      </c>
      <c r="AU1" s="18" t="s">
        <v>0</v>
      </c>
      <c r="AV1" s="18" t="s">
        <v>1</v>
      </c>
      <c r="AW1" s="18" t="s">
        <v>0</v>
      </c>
      <c r="AX1" s="18" t="s">
        <v>1</v>
      </c>
      <c r="AY1" s="18" t="s">
        <v>0</v>
      </c>
      <c r="AZ1" s="18" t="s">
        <v>1</v>
      </c>
      <c r="BA1" s="18" t="s">
        <v>0</v>
      </c>
      <c r="BB1" s="18" t="s">
        <v>1</v>
      </c>
      <c r="BC1" s="18" t="s">
        <v>0</v>
      </c>
      <c r="BD1" s="18" t="s">
        <v>1</v>
      </c>
      <c r="BE1" s="18" t="s">
        <v>0</v>
      </c>
      <c r="BF1" s="18" t="s">
        <v>1</v>
      </c>
      <c r="BG1" s="18" t="s">
        <v>0</v>
      </c>
      <c r="BH1" s="18" t="s">
        <v>1</v>
      </c>
      <c r="BI1" s="18" t="s">
        <v>0</v>
      </c>
      <c r="BJ1" s="18" t="s">
        <v>1</v>
      </c>
      <c r="BK1" s="18" t="s">
        <v>0</v>
      </c>
      <c r="BL1" s="18" t="s">
        <v>1</v>
      </c>
      <c r="BM1" s="18" t="s">
        <v>0</v>
      </c>
      <c r="BN1" s="18" t="s">
        <v>1</v>
      </c>
      <c r="BO1" s="18" t="s">
        <v>0</v>
      </c>
      <c r="BP1" s="18" t="s">
        <v>1</v>
      </c>
      <c r="BQ1" s="18" t="s">
        <v>0</v>
      </c>
      <c r="BR1" s="18" t="s">
        <v>1</v>
      </c>
      <c r="BS1" s="18" t="s">
        <v>0</v>
      </c>
      <c r="BT1" s="18" t="s">
        <v>1</v>
      </c>
      <c r="BU1" s="18" t="s">
        <v>0</v>
      </c>
      <c r="BV1" s="18" t="s">
        <v>1</v>
      </c>
      <c r="BW1" s="18" t="s">
        <v>0</v>
      </c>
      <c r="BX1" s="18" t="s">
        <v>1</v>
      </c>
      <c r="BY1" s="18" t="s">
        <v>0</v>
      </c>
      <c r="BZ1" s="18" t="s">
        <v>1</v>
      </c>
      <c r="CA1" s="18" t="s">
        <v>0</v>
      </c>
      <c r="CB1" s="18" t="s">
        <v>1</v>
      </c>
      <c r="CC1" s="18" t="s">
        <v>0</v>
      </c>
      <c r="CD1" s="18" t="s">
        <v>1</v>
      </c>
      <c r="CE1" s="18" t="s">
        <v>0</v>
      </c>
      <c r="CF1" s="18" t="s">
        <v>1</v>
      </c>
      <c r="CG1" s="18" t="s">
        <v>0</v>
      </c>
      <c r="CH1" s="18" t="s">
        <v>1</v>
      </c>
      <c r="CI1" s="18" t="s">
        <v>0</v>
      </c>
      <c r="CJ1" s="18" t="s">
        <v>1</v>
      </c>
      <c r="CK1" s="18" t="s">
        <v>0</v>
      </c>
      <c r="CL1" s="18" t="s">
        <v>1</v>
      </c>
      <c r="CM1" s="18" t="s">
        <v>0</v>
      </c>
      <c r="CN1" s="18" t="s">
        <v>1</v>
      </c>
      <c r="CO1" s="18" t="s">
        <v>0</v>
      </c>
      <c r="CP1" s="18" t="s">
        <v>1</v>
      </c>
      <c r="CQ1" s="18" t="s">
        <v>0</v>
      </c>
      <c r="CR1" s="18" t="s">
        <v>1</v>
      </c>
      <c r="CS1" s="18" t="s">
        <v>0</v>
      </c>
      <c r="CT1" s="18" t="s">
        <v>1</v>
      </c>
      <c r="CU1" s="18" t="s">
        <v>0</v>
      </c>
      <c r="CV1" s="18" t="s">
        <v>1</v>
      </c>
      <c r="CW1" s="18" t="s">
        <v>0</v>
      </c>
      <c r="CX1" s="18" t="s">
        <v>1</v>
      </c>
      <c r="CY1" s="18" t="s">
        <v>0</v>
      </c>
      <c r="CZ1" s="18" t="s">
        <v>1</v>
      </c>
      <c r="DA1" s="18" t="s">
        <v>0</v>
      </c>
      <c r="DB1" s="18" t="s">
        <v>1</v>
      </c>
      <c r="DC1" s="18" t="s">
        <v>0</v>
      </c>
      <c r="DD1" s="18" t="s">
        <v>1</v>
      </c>
      <c r="DE1" s="18" t="s">
        <v>0</v>
      </c>
      <c r="DF1" s="18" t="s">
        <v>1</v>
      </c>
      <c r="DG1" s="18" t="s">
        <v>0</v>
      </c>
      <c r="DH1" s="18" t="s">
        <v>1</v>
      </c>
      <c r="DI1" s="18" t="s">
        <v>0</v>
      </c>
      <c r="DJ1" s="18" t="s">
        <v>1</v>
      </c>
      <c r="DK1" s="18" t="s">
        <v>0</v>
      </c>
      <c r="DL1" s="18" t="s">
        <v>1</v>
      </c>
      <c r="DM1" s="18" t="s">
        <v>0</v>
      </c>
      <c r="DN1" s="18" t="s">
        <v>1</v>
      </c>
      <c r="DO1" s="18" t="s">
        <v>0</v>
      </c>
      <c r="DP1" s="18" t="s">
        <v>1</v>
      </c>
      <c r="DQ1" s="18" t="s">
        <v>0</v>
      </c>
      <c r="DR1" s="18" t="s">
        <v>1</v>
      </c>
      <c r="DS1" s="18" t="s">
        <v>0</v>
      </c>
      <c r="DT1" s="18" t="s">
        <v>1</v>
      </c>
      <c r="DU1" s="18" t="s">
        <v>0</v>
      </c>
      <c r="DV1" s="18" t="s">
        <v>1</v>
      </c>
      <c r="DW1" s="18" t="s">
        <v>0</v>
      </c>
      <c r="DX1" s="18" t="s">
        <v>1</v>
      </c>
      <c r="DY1" s="18" t="s">
        <v>0</v>
      </c>
      <c r="DZ1" s="18" t="s">
        <v>1</v>
      </c>
      <c r="EA1" s="18" t="s">
        <v>0</v>
      </c>
      <c r="EB1" s="18" t="s">
        <v>1</v>
      </c>
      <c r="EC1" s="18" t="s">
        <v>0</v>
      </c>
      <c r="ED1" s="18" t="s">
        <v>1</v>
      </c>
      <c r="EE1" s="18" t="s">
        <v>0</v>
      </c>
      <c r="EF1" s="18" t="s">
        <v>1</v>
      </c>
      <c r="EG1" s="18" t="s">
        <v>0</v>
      </c>
      <c r="EH1" s="18" t="s">
        <v>1</v>
      </c>
      <c r="EI1" s="18" t="s">
        <v>0</v>
      </c>
      <c r="EJ1" s="18" t="s">
        <v>1</v>
      </c>
      <c r="EK1" s="18" t="s">
        <v>0</v>
      </c>
      <c r="EL1" s="18" t="s">
        <v>1</v>
      </c>
      <c r="EM1" s="18" t="s">
        <v>0</v>
      </c>
      <c r="EN1" s="18" t="s">
        <v>1</v>
      </c>
      <c r="EO1" s="18" t="s">
        <v>0</v>
      </c>
      <c r="EP1" s="18" t="s">
        <v>1</v>
      </c>
      <c r="EQ1" s="18" t="s">
        <v>0</v>
      </c>
      <c r="ER1" s="18" t="s">
        <v>1</v>
      </c>
      <c r="ES1" s="18" t="s">
        <v>0</v>
      </c>
      <c r="ET1" s="18" t="s">
        <v>1</v>
      </c>
      <c r="EU1" s="18" t="s">
        <v>0</v>
      </c>
      <c r="EV1" s="18" t="s">
        <v>1</v>
      </c>
      <c r="EW1" s="18" t="s">
        <v>0</v>
      </c>
      <c r="EX1" s="18" t="s">
        <v>1</v>
      </c>
      <c r="EY1" s="18" t="s">
        <v>0</v>
      </c>
      <c r="EZ1" s="18" t="s">
        <v>1</v>
      </c>
      <c r="FA1" s="18" t="s">
        <v>0</v>
      </c>
      <c r="FB1" s="18" t="s">
        <v>1</v>
      </c>
      <c r="FC1" s="18" t="s">
        <v>0</v>
      </c>
      <c r="FD1" s="18" t="s">
        <v>1</v>
      </c>
      <c r="FE1" s="18" t="s">
        <v>0</v>
      </c>
      <c r="FF1" s="18" t="s">
        <v>1</v>
      </c>
      <c r="FG1" s="18" t="s">
        <v>0</v>
      </c>
      <c r="FH1" s="18" t="s">
        <v>1</v>
      </c>
      <c r="FI1" s="18" t="s">
        <v>0</v>
      </c>
      <c r="FJ1" s="18" t="s">
        <v>1</v>
      </c>
      <c r="FK1" s="18" t="s">
        <v>0</v>
      </c>
      <c r="FL1" s="18" t="s">
        <v>1</v>
      </c>
      <c r="FM1" s="18" t="s">
        <v>0</v>
      </c>
      <c r="FN1" s="18" t="s">
        <v>1</v>
      </c>
      <c r="FO1" s="18" t="s">
        <v>0</v>
      </c>
      <c r="FP1" s="18" t="s">
        <v>1</v>
      </c>
      <c r="FQ1" s="18" t="s">
        <v>0</v>
      </c>
      <c r="FR1" s="18" t="s">
        <v>1</v>
      </c>
      <c r="FS1" s="18" t="s">
        <v>0</v>
      </c>
      <c r="FT1" s="18" t="s">
        <v>1</v>
      </c>
      <c r="FU1" s="18" t="s">
        <v>0</v>
      </c>
      <c r="FV1" s="18" t="s">
        <v>1</v>
      </c>
      <c r="FW1" s="18" t="s">
        <v>0</v>
      </c>
      <c r="FX1" s="18" t="s">
        <v>1</v>
      </c>
      <c r="FY1" s="18" t="s">
        <v>0</v>
      </c>
      <c r="FZ1" s="18" t="s">
        <v>1</v>
      </c>
      <c r="GA1" s="18" t="s">
        <v>0</v>
      </c>
      <c r="GB1" s="18" t="s">
        <v>1</v>
      </c>
      <c r="GC1" s="18" t="s">
        <v>0</v>
      </c>
      <c r="GD1" s="18" t="s">
        <v>1</v>
      </c>
      <c r="GE1" s="18" t="s">
        <v>0</v>
      </c>
      <c r="GF1" s="18" t="s">
        <v>1</v>
      </c>
      <c r="GG1" s="18" t="s">
        <v>0</v>
      </c>
      <c r="GH1" s="18" t="s">
        <v>1</v>
      </c>
      <c r="GI1" s="18" t="s">
        <v>0</v>
      </c>
      <c r="GJ1" s="18" t="s">
        <v>1</v>
      </c>
      <c r="GK1" s="18" t="s">
        <v>0</v>
      </c>
      <c r="GL1" s="18" t="s">
        <v>1</v>
      </c>
      <c r="GM1" s="18" t="s">
        <v>0</v>
      </c>
      <c r="GN1" s="18" t="s">
        <v>1</v>
      </c>
      <c r="GO1" s="18" t="s">
        <v>0</v>
      </c>
      <c r="GP1" s="18" t="s">
        <v>1</v>
      </c>
      <c r="GQ1" s="18" t="s">
        <v>0</v>
      </c>
      <c r="GR1" s="18" t="s">
        <v>1</v>
      </c>
      <c r="GS1" s="18" t="s">
        <v>0</v>
      </c>
      <c r="GT1" s="18" t="s">
        <v>1</v>
      </c>
      <c r="GU1" s="18" t="s">
        <v>0</v>
      </c>
      <c r="GV1" s="18" t="s">
        <v>1</v>
      </c>
      <c r="GW1" s="18" t="s">
        <v>0</v>
      </c>
      <c r="GX1" s="18" t="s">
        <v>1</v>
      </c>
      <c r="GY1" s="18" t="s">
        <v>0</v>
      </c>
      <c r="GZ1" s="18" t="s">
        <v>1</v>
      </c>
      <c r="HA1" s="18" t="s">
        <v>0</v>
      </c>
      <c r="HB1" s="18" t="s">
        <v>1</v>
      </c>
      <c r="HC1" s="18" t="s">
        <v>0</v>
      </c>
      <c r="HD1" s="18" t="s">
        <v>1</v>
      </c>
      <c r="HE1" s="18" t="s">
        <v>0</v>
      </c>
      <c r="HF1" s="18" t="s">
        <v>1</v>
      </c>
      <c r="HG1" s="18" t="s">
        <v>0</v>
      </c>
      <c r="HH1" s="18" t="s">
        <v>1</v>
      </c>
      <c r="HI1" s="18" t="s">
        <v>0</v>
      </c>
      <c r="HJ1" s="18" t="s">
        <v>1</v>
      </c>
      <c r="HK1" s="18" t="s">
        <v>0</v>
      </c>
      <c r="HL1" s="18" t="s">
        <v>1</v>
      </c>
      <c r="HM1" s="18" t="s">
        <v>0</v>
      </c>
      <c r="HN1" s="18" t="s">
        <v>1</v>
      </c>
      <c r="HO1" s="18" t="s">
        <v>0</v>
      </c>
      <c r="HP1" s="18" t="s">
        <v>1</v>
      </c>
      <c r="HQ1" s="18" t="s">
        <v>0</v>
      </c>
      <c r="HR1" s="18" t="s">
        <v>1</v>
      </c>
      <c r="HS1" s="18" t="s">
        <v>0</v>
      </c>
      <c r="HT1" s="18" t="s">
        <v>1</v>
      </c>
      <c r="HU1" s="18" t="s">
        <v>0</v>
      </c>
      <c r="HV1" s="18" t="s">
        <v>1</v>
      </c>
      <c r="HW1" s="18" t="s">
        <v>0</v>
      </c>
      <c r="HX1" s="18" t="s">
        <v>1</v>
      </c>
      <c r="HY1" s="18" t="s">
        <v>0</v>
      </c>
      <c r="HZ1" s="18" t="s">
        <v>1</v>
      </c>
      <c r="IA1" s="18" t="s">
        <v>0</v>
      </c>
      <c r="IB1" s="18" t="s">
        <v>1</v>
      </c>
      <c r="IC1" s="18" t="s">
        <v>0</v>
      </c>
      <c r="ID1" s="18" t="s">
        <v>1</v>
      </c>
      <c r="IE1" s="18" t="s">
        <v>0</v>
      </c>
      <c r="IF1" s="18" t="s">
        <v>1</v>
      </c>
      <c r="IG1" s="18" t="s">
        <v>0</v>
      </c>
      <c r="IH1" s="18" t="s">
        <v>1</v>
      </c>
      <c r="II1" s="18" t="s">
        <v>0</v>
      </c>
      <c r="IJ1" s="18" t="s">
        <v>1</v>
      </c>
      <c r="IK1" s="18" t="s">
        <v>0</v>
      </c>
      <c r="IL1" s="18" t="s">
        <v>1</v>
      </c>
      <c r="IM1" s="18" t="s">
        <v>0</v>
      </c>
      <c r="IN1" s="18" t="s">
        <v>1</v>
      </c>
      <c r="IO1" s="18" t="s">
        <v>0</v>
      </c>
      <c r="IP1" s="18" t="s">
        <v>1</v>
      </c>
      <c r="IQ1" s="18" t="s">
        <v>0</v>
      </c>
      <c r="IR1" s="18" t="s">
        <v>1</v>
      </c>
      <c r="IS1" s="18" t="s">
        <v>0</v>
      </c>
      <c r="IT1" s="18" t="s">
        <v>1</v>
      </c>
      <c r="IU1" s="18" t="s">
        <v>0</v>
      </c>
      <c r="IV1" s="18" t="s">
        <v>1</v>
      </c>
      <c r="IW1" s="18" t="s">
        <v>0</v>
      </c>
      <c r="IX1" s="18" t="s">
        <v>1</v>
      </c>
      <c r="IY1" s="18" t="s">
        <v>0</v>
      </c>
      <c r="IZ1" s="18" t="s">
        <v>1</v>
      </c>
      <c r="JA1" s="18" t="s">
        <v>0</v>
      </c>
      <c r="JB1" s="18" t="s">
        <v>1</v>
      </c>
      <c r="JC1" s="18" t="s">
        <v>0</v>
      </c>
      <c r="JD1" s="18" t="s">
        <v>1</v>
      </c>
      <c r="JE1" s="18" t="s">
        <v>0</v>
      </c>
      <c r="JF1" s="18" t="s">
        <v>1</v>
      </c>
      <c r="JG1" s="18" t="s">
        <v>0</v>
      </c>
      <c r="JH1" s="18" t="s">
        <v>1</v>
      </c>
      <c r="JI1" s="18" t="s">
        <v>0</v>
      </c>
      <c r="JJ1" s="18" t="s">
        <v>1</v>
      </c>
      <c r="JK1" s="18" t="s">
        <v>0</v>
      </c>
      <c r="JL1" s="18" t="s">
        <v>1</v>
      </c>
      <c r="JM1" s="18" t="s">
        <v>0</v>
      </c>
      <c r="JN1" s="18" t="s">
        <v>1</v>
      </c>
      <c r="JO1" s="18" t="s">
        <v>0</v>
      </c>
      <c r="JP1" s="18" t="s">
        <v>1</v>
      </c>
      <c r="JQ1" s="18" t="s">
        <v>0</v>
      </c>
      <c r="JR1" s="18" t="s">
        <v>1</v>
      </c>
      <c r="JS1" s="18" t="s">
        <v>0</v>
      </c>
      <c r="JT1" s="18" t="s">
        <v>1</v>
      </c>
      <c r="JU1" s="18" t="s">
        <v>0</v>
      </c>
      <c r="JV1" s="18" t="s">
        <v>1</v>
      </c>
      <c r="JW1" s="18" t="s">
        <v>0</v>
      </c>
      <c r="JX1" s="18" t="s">
        <v>1</v>
      </c>
      <c r="JY1" s="18" t="s">
        <v>0</v>
      </c>
      <c r="JZ1" s="18" t="s">
        <v>1</v>
      </c>
      <c r="KA1" s="18" t="s">
        <v>0</v>
      </c>
      <c r="KB1" s="18" t="s">
        <v>1</v>
      </c>
      <c r="KC1" s="18" t="s">
        <v>0</v>
      </c>
      <c r="KD1" s="18" t="s">
        <v>1</v>
      </c>
      <c r="KE1" s="18" t="s">
        <v>0</v>
      </c>
      <c r="KF1" s="18" t="s">
        <v>1</v>
      </c>
      <c r="KG1" s="18" t="s">
        <v>0</v>
      </c>
      <c r="KH1" s="18" t="s">
        <v>1</v>
      </c>
      <c r="KI1" s="18" t="s">
        <v>0</v>
      </c>
      <c r="KJ1" s="18" t="s">
        <v>1</v>
      </c>
      <c r="KK1" s="18" t="s">
        <v>0</v>
      </c>
      <c r="KL1" s="18" t="s">
        <v>1</v>
      </c>
      <c r="KM1" s="18" t="s">
        <v>0</v>
      </c>
      <c r="KN1" s="18" t="s">
        <v>1</v>
      </c>
      <c r="KO1" s="18" t="s">
        <v>0</v>
      </c>
      <c r="KP1" s="18" t="s">
        <v>1</v>
      </c>
      <c r="KQ1" s="18" t="s">
        <v>0</v>
      </c>
      <c r="KR1" s="18" t="s">
        <v>1</v>
      </c>
      <c r="KS1" s="18" t="s">
        <v>0</v>
      </c>
      <c r="KT1" s="18" t="s">
        <v>1</v>
      </c>
      <c r="KU1" s="18" t="s">
        <v>0</v>
      </c>
      <c r="KV1" s="18" t="s">
        <v>1</v>
      </c>
      <c r="KW1" s="18" t="s">
        <v>0</v>
      </c>
      <c r="KX1" s="18" t="s">
        <v>1</v>
      </c>
      <c r="KY1" s="18" t="s">
        <v>0</v>
      </c>
      <c r="KZ1" s="18" t="s">
        <v>1</v>
      </c>
      <c r="LA1" s="18" t="s">
        <v>0</v>
      </c>
      <c r="LB1" s="18" t="s">
        <v>1</v>
      </c>
      <c r="LC1" s="18" t="s">
        <v>0</v>
      </c>
      <c r="LD1" s="18" t="s">
        <v>1</v>
      </c>
      <c r="LE1" s="18" t="s">
        <v>0</v>
      </c>
      <c r="LF1" s="18" t="s">
        <v>1</v>
      </c>
      <c r="LG1" s="18" t="s">
        <v>0</v>
      </c>
      <c r="LH1" s="18" t="s">
        <v>1</v>
      </c>
      <c r="LI1" s="18" t="s">
        <v>0</v>
      </c>
      <c r="LJ1" s="18" t="s">
        <v>1</v>
      </c>
      <c r="LK1" s="18" t="s">
        <v>0</v>
      </c>
      <c r="LL1" s="18" t="s">
        <v>1</v>
      </c>
      <c r="LM1" s="18" t="s">
        <v>0</v>
      </c>
      <c r="LN1" s="18" t="s">
        <v>1</v>
      </c>
      <c r="LO1" s="18" t="s">
        <v>0</v>
      </c>
      <c r="LP1" s="18" t="s">
        <v>1</v>
      </c>
      <c r="LQ1" s="18" t="s">
        <v>0</v>
      </c>
      <c r="LR1" s="18" t="s">
        <v>1</v>
      </c>
      <c r="LS1" s="18" t="s">
        <v>0</v>
      </c>
      <c r="LT1" s="18" t="s">
        <v>1</v>
      </c>
      <c r="LU1" s="18" t="s">
        <v>0</v>
      </c>
      <c r="LV1" s="18" t="s">
        <v>1</v>
      </c>
      <c r="LW1" s="18" t="s">
        <v>0</v>
      </c>
      <c r="LX1" s="18" t="s">
        <v>1</v>
      </c>
      <c r="LY1" s="18" t="s">
        <v>0</v>
      </c>
      <c r="LZ1" s="18" t="s">
        <v>1</v>
      </c>
      <c r="MA1" s="18" t="s">
        <v>0</v>
      </c>
      <c r="MB1" s="18" t="s">
        <v>1</v>
      </c>
      <c r="MC1" s="18" t="s">
        <v>0</v>
      </c>
      <c r="MD1" s="18" t="s">
        <v>1</v>
      </c>
      <c r="ME1" s="18" t="s">
        <v>0</v>
      </c>
      <c r="MF1" s="18" t="s">
        <v>1</v>
      </c>
      <c r="MG1" s="18" t="s">
        <v>0</v>
      </c>
      <c r="MH1" s="18" t="s">
        <v>1</v>
      </c>
      <c r="MI1" s="18" t="s">
        <v>0</v>
      </c>
      <c r="MJ1" s="18" t="s">
        <v>1</v>
      </c>
      <c r="MK1" s="18" t="s">
        <v>0</v>
      </c>
      <c r="ML1" s="18" t="s">
        <v>1</v>
      </c>
      <c r="MM1" s="18" t="s">
        <v>0</v>
      </c>
      <c r="MN1" s="18" t="s">
        <v>1</v>
      </c>
      <c r="MO1" s="18" t="s">
        <v>0</v>
      </c>
      <c r="MP1" s="18" t="s">
        <v>1</v>
      </c>
      <c r="MQ1" s="18" t="s">
        <v>0</v>
      </c>
      <c r="MR1" s="18" t="s">
        <v>1</v>
      </c>
      <c r="MS1" s="18" t="s">
        <v>0</v>
      </c>
      <c r="MT1" s="18" t="s">
        <v>1</v>
      </c>
      <c r="MU1" s="18" t="s">
        <v>0</v>
      </c>
      <c r="MV1" s="18" t="s">
        <v>1</v>
      </c>
      <c r="MW1" s="18" t="s">
        <v>0</v>
      </c>
      <c r="MX1" s="18" t="s">
        <v>1</v>
      </c>
      <c r="MY1" s="18" t="s">
        <v>0</v>
      </c>
      <c r="MZ1" s="18" t="s">
        <v>1</v>
      </c>
      <c r="NA1" s="18" t="s">
        <v>0</v>
      </c>
      <c r="NB1" s="18" t="s">
        <v>1</v>
      </c>
      <c r="NC1" s="18" t="s">
        <v>0</v>
      </c>
      <c r="ND1" s="18" t="s">
        <v>1</v>
      </c>
      <c r="NE1" s="18" t="s">
        <v>0</v>
      </c>
      <c r="NF1" s="18" t="s">
        <v>1</v>
      </c>
      <c r="NG1" s="18" t="s">
        <v>0</v>
      </c>
      <c r="NH1" s="18" t="s">
        <v>1</v>
      </c>
      <c r="NI1" s="18" t="s">
        <v>0</v>
      </c>
      <c r="NJ1" s="18" t="s">
        <v>1</v>
      </c>
      <c r="NK1" s="18" t="s">
        <v>0</v>
      </c>
      <c r="NL1" s="18" t="s">
        <v>1</v>
      </c>
      <c r="NM1" s="18" t="s">
        <v>0</v>
      </c>
      <c r="NN1" s="18" t="s">
        <v>1</v>
      </c>
      <c r="NO1" s="18" t="s">
        <v>0</v>
      </c>
      <c r="NP1" s="18" t="s">
        <v>1</v>
      </c>
      <c r="NQ1" s="18" t="s">
        <v>0</v>
      </c>
      <c r="NR1" s="18" t="s">
        <v>1</v>
      </c>
      <c r="NS1" s="18" t="s">
        <v>0</v>
      </c>
      <c r="NT1" s="18" t="s">
        <v>1</v>
      </c>
      <c r="NU1" s="18" t="s">
        <v>0</v>
      </c>
      <c r="NV1" s="18" t="s">
        <v>1</v>
      </c>
      <c r="NW1" s="18" t="s">
        <v>0</v>
      </c>
      <c r="NX1" s="18" t="s">
        <v>1</v>
      </c>
      <c r="NY1" s="18" t="s">
        <v>0</v>
      </c>
      <c r="NZ1" s="18" t="s">
        <v>1</v>
      </c>
      <c r="OA1" s="18" t="s">
        <v>0</v>
      </c>
      <c r="OB1" s="18" t="s">
        <v>1</v>
      </c>
      <c r="OC1" s="18" t="s">
        <v>0</v>
      </c>
      <c r="OD1" s="18" t="s">
        <v>1</v>
      </c>
      <c r="OE1" s="18" t="s">
        <v>0</v>
      </c>
      <c r="OF1" s="18" t="s">
        <v>1</v>
      </c>
      <c r="OG1" s="18" t="s">
        <v>0</v>
      </c>
      <c r="OH1" s="18" t="s">
        <v>1</v>
      </c>
      <c r="OI1" s="18" t="s">
        <v>0</v>
      </c>
      <c r="OJ1" s="18" t="s">
        <v>1</v>
      </c>
      <c r="OK1" s="18" t="s">
        <v>0</v>
      </c>
      <c r="OL1" s="18" t="s">
        <v>1</v>
      </c>
      <c r="OM1" s="18" t="s">
        <v>0</v>
      </c>
      <c r="ON1" s="18" t="s">
        <v>1</v>
      </c>
      <c r="OO1" s="18" t="s">
        <v>0</v>
      </c>
      <c r="OP1" s="18" t="s">
        <v>1</v>
      </c>
      <c r="OQ1" s="18" t="s">
        <v>0</v>
      </c>
      <c r="OR1" s="18" t="s">
        <v>1</v>
      </c>
      <c r="OS1" s="18" t="s">
        <v>0</v>
      </c>
      <c r="OT1" s="18" t="s">
        <v>1</v>
      </c>
      <c r="OU1" s="18" t="s">
        <v>0</v>
      </c>
      <c r="OV1" s="18" t="s">
        <v>1</v>
      </c>
      <c r="OW1" s="18" t="s">
        <v>0</v>
      </c>
      <c r="OX1" s="18" t="s">
        <v>1</v>
      </c>
      <c r="OY1" s="18" t="s">
        <v>0</v>
      </c>
      <c r="OZ1" s="18" t="s">
        <v>1</v>
      </c>
      <c r="PA1" s="18" t="s">
        <v>0</v>
      </c>
      <c r="PB1" s="18" t="s">
        <v>1</v>
      </c>
      <c r="PC1" s="18" t="s">
        <v>0</v>
      </c>
      <c r="PD1" s="18" t="s">
        <v>1</v>
      </c>
      <c r="PE1" s="18" t="s">
        <v>0</v>
      </c>
      <c r="PF1" s="18" t="s">
        <v>1</v>
      </c>
      <c r="PG1" s="18" t="s">
        <v>0</v>
      </c>
      <c r="PH1" s="18" t="s">
        <v>1</v>
      </c>
      <c r="PI1" s="18" t="s">
        <v>0</v>
      </c>
      <c r="PJ1" s="18" t="s">
        <v>1</v>
      </c>
      <c r="PK1" s="18" t="s">
        <v>0</v>
      </c>
      <c r="PL1" s="18" t="s">
        <v>1</v>
      </c>
      <c r="PM1" s="18" t="s">
        <v>0</v>
      </c>
      <c r="PN1" s="18" t="s">
        <v>1</v>
      </c>
      <c r="PO1" s="18" t="s">
        <v>0</v>
      </c>
      <c r="PP1" s="18" t="s">
        <v>1</v>
      </c>
      <c r="PQ1" s="18" t="s">
        <v>0</v>
      </c>
      <c r="PR1" s="18" t="s">
        <v>1</v>
      </c>
      <c r="PS1" s="18" t="s">
        <v>0</v>
      </c>
      <c r="PT1" s="18" t="s">
        <v>1</v>
      </c>
      <c r="PU1" s="18" t="s">
        <v>0</v>
      </c>
      <c r="PV1" s="18" t="s">
        <v>1</v>
      </c>
      <c r="PW1" s="18" t="s">
        <v>0</v>
      </c>
      <c r="PX1" s="18" t="s">
        <v>1</v>
      </c>
      <c r="PY1" s="18" t="s">
        <v>0</v>
      </c>
      <c r="PZ1" s="18" t="s">
        <v>1</v>
      </c>
      <c r="QA1" s="18" t="s">
        <v>0</v>
      </c>
      <c r="QB1" s="18" t="s">
        <v>1</v>
      </c>
      <c r="QC1" s="18" t="s">
        <v>0</v>
      </c>
      <c r="QD1" s="18" t="s">
        <v>1</v>
      </c>
      <c r="QE1" s="18" t="s">
        <v>0</v>
      </c>
      <c r="QF1" s="18" t="s">
        <v>1</v>
      </c>
      <c r="QG1" s="18" t="s">
        <v>0</v>
      </c>
      <c r="QH1" s="18" t="s">
        <v>1</v>
      </c>
      <c r="QI1" s="18" t="s">
        <v>0</v>
      </c>
      <c r="QJ1" s="18" t="s">
        <v>1</v>
      </c>
      <c r="QK1" s="18" t="s">
        <v>0</v>
      </c>
      <c r="QL1" s="18" t="s">
        <v>1</v>
      </c>
      <c r="QM1" s="18" t="s">
        <v>0</v>
      </c>
      <c r="QN1" s="18" t="s">
        <v>1</v>
      </c>
      <c r="QO1" s="18" t="s">
        <v>0</v>
      </c>
      <c r="QP1" s="18" t="s">
        <v>1</v>
      </c>
      <c r="QQ1" s="18" t="s">
        <v>0</v>
      </c>
      <c r="QR1" s="18" t="s">
        <v>1</v>
      </c>
      <c r="QS1" s="18" t="s">
        <v>0</v>
      </c>
      <c r="QT1" s="18" t="s">
        <v>1</v>
      </c>
      <c r="QU1" s="18" t="s">
        <v>0</v>
      </c>
      <c r="QV1" s="18" t="s">
        <v>1</v>
      </c>
      <c r="QW1" s="18" t="s">
        <v>0</v>
      </c>
      <c r="QX1" s="18" t="s">
        <v>1</v>
      </c>
      <c r="QY1" s="18" t="s">
        <v>0</v>
      </c>
      <c r="QZ1" s="18" t="s">
        <v>1</v>
      </c>
      <c r="RA1" s="18" t="s">
        <v>0</v>
      </c>
      <c r="RB1" s="18" t="s">
        <v>1</v>
      </c>
      <c r="RC1" s="18" t="s">
        <v>0</v>
      </c>
      <c r="RD1" s="18" t="s">
        <v>1</v>
      </c>
      <c r="RE1" s="18" t="s">
        <v>0</v>
      </c>
      <c r="RF1" s="18" t="s">
        <v>1</v>
      </c>
      <c r="RG1" s="18" t="s">
        <v>0</v>
      </c>
      <c r="RH1" s="18" t="s">
        <v>1</v>
      </c>
      <c r="RI1" s="18" t="s">
        <v>0</v>
      </c>
      <c r="RJ1" s="18" t="s">
        <v>1</v>
      </c>
      <c r="RK1" s="18" t="s">
        <v>0</v>
      </c>
      <c r="RL1" s="18" t="s">
        <v>1</v>
      </c>
      <c r="RM1" s="18" t="s">
        <v>0</v>
      </c>
      <c r="RN1" s="18" t="s">
        <v>1</v>
      </c>
      <c r="RO1" s="18" t="s">
        <v>0</v>
      </c>
      <c r="RP1" s="18" t="s">
        <v>1</v>
      </c>
      <c r="RQ1" s="18" t="s">
        <v>0</v>
      </c>
      <c r="RR1" s="18" t="s">
        <v>1</v>
      </c>
      <c r="RS1" s="18" t="s">
        <v>0</v>
      </c>
      <c r="RT1" s="18" t="s">
        <v>1</v>
      </c>
      <c r="RU1" s="18" t="s">
        <v>0</v>
      </c>
      <c r="RV1" s="18" t="s">
        <v>1</v>
      </c>
      <c r="RW1" s="18" t="s">
        <v>0</v>
      </c>
      <c r="RX1" s="18" t="s">
        <v>1</v>
      </c>
      <c r="RY1" s="18" t="s">
        <v>0</v>
      </c>
      <c r="RZ1" s="18" t="s">
        <v>1</v>
      </c>
      <c r="SA1" s="18" t="s">
        <v>0</v>
      </c>
      <c r="SB1" s="18" t="s">
        <v>1</v>
      </c>
      <c r="SC1" s="18" t="s">
        <v>0</v>
      </c>
      <c r="SD1" s="18" t="s">
        <v>1</v>
      </c>
      <c r="SE1" s="18" t="s">
        <v>0</v>
      </c>
      <c r="SF1" s="18" t="s">
        <v>1</v>
      </c>
      <c r="SG1" s="18" t="s">
        <v>0</v>
      </c>
      <c r="SH1" s="18" t="s">
        <v>1</v>
      </c>
      <c r="SI1" s="18" t="s">
        <v>0</v>
      </c>
      <c r="SJ1" s="18" t="s">
        <v>1</v>
      </c>
      <c r="SK1" s="18" t="s">
        <v>0</v>
      </c>
      <c r="SL1" s="18" t="s">
        <v>1</v>
      </c>
      <c r="SM1" s="18" t="s">
        <v>0</v>
      </c>
      <c r="SN1" s="18" t="s">
        <v>1</v>
      </c>
      <c r="SO1" s="18" t="s">
        <v>0</v>
      </c>
      <c r="SP1" s="18" t="s">
        <v>1</v>
      </c>
      <c r="SQ1" s="18" t="s">
        <v>0</v>
      </c>
      <c r="SR1" s="18" t="s">
        <v>1</v>
      </c>
      <c r="SS1" s="18" t="s">
        <v>0</v>
      </c>
      <c r="ST1" s="18" t="s">
        <v>1</v>
      </c>
      <c r="SU1" s="18" t="s">
        <v>0</v>
      </c>
      <c r="SV1" s="18" t="s">
        <v>1</v>
      </c>
      <c r="SW1" s="18" t="s">
        <v>0</v>
      </c>
      <c r="SX1" s="18" t="s">
        <v>1</v>
      </c>
      <c r="SY1" s="18" t="s">
        <v>0</v>
      </c>
      <c r="SZ1" s="18" t="s">
        <v>1</v>
      </c>
      <c r="TA1" s="18" t="s">
        <v>0</v>
      </c>
      <c r="TB1" s="18" t="s">
        <v>1</v>
      </c>
      <c r="TC1" s="18" t="s">
        <v>0</v>
      </c>
      <c r="TD1" s="18" t="s">
        <v>1</v>
      </c>
      <c r="TE1" s="18" t="s">
        <v>0</v>
      </c>
      <c r="TF1" s="18" t="s">
        <v>1</v>
      </c>
      <c r="TG1" s="18" t="s">
        <v>0</v>
      </c>
      <c r="TH1" s="18" t="s">
        <v>1</v>
      </c>
      <c r="TI1" s="18" t="s">
        <v>0</v>
      </c>
      <c r="TJ1" s="18" t="s">
        <v>1</v>
      </c>
      <c r="TK1" s="18" t="s">
        <v>0</v>
      </c>
      <c r="TL1" s="18" t="s">
        <v>1</v>
      </c>
      <c r="TM1" s="18" t="s">
        <v>0</v>
      </c>
      <c r="TN1" s="18" t="s">
        <v>1</v>
      </c>
      <c r="TO1" s="18" t="s">
        <v>0</v>
      </c>
      <c r="TP1" s="18" t="s">
        <v>1</v>
      </c>
      <c r="TQ1" s="18" t="s">
        <v>0</v>
      </c>
      <c r="TR1" s="18" t="s">
        <v>1</v>
      </c>
      <c r="TS1" s="18" t="s">
        <v>0</v>
      </c>
      <c r="TT1" s="18" t="s">
        <v>1</v>
      </c>
      <c r="TU1" s="18" t="s">
        <v>0</v>
      </c>
      <c r="TV1" s="18" t="s">
        <v>1</v>
      </c>
      <c r="TW1" s="18" t="s">
        <v>0</v>
      </c>
      <c r="TX1" s="18" t="s">
        <v>1</v>
      </c>
      <c r="TY1" s="18" t="s">
        <v>0</v>
      </c>
      <c r="TZ1" s="18" t="s">
        <v>1</v>
      </c>
      <c r="UA1" s="18" t="s">
        <v>0</v>
      </c>
      <c r="UB1" s="18" t="s">
        <v>1</v>
      </c>
      <c r="UC1" s="18" t="s">
        <v>0</v>
      </c>
      <c r="UD1" s="18" t="s">
        <v>1</v>
      </c>
      <c r="UE1" s="18" t="s">
        <v>0</v>
      </c>
      <c r="UF1" s="18" t="s">
        <v>1</v>
      </c>
      <c r="UG1" s="18" t="s">
        <v>0</v>
      </c>
      <c r="UH1" s="18" t="s">
        <v>1</v>
      </c>
      <c r="UI1" s="18" t="s">
        <v>0</v>
      </c>
      <c r="UJ1" s="18" t="s">
        <v>1</v>
      </c>
      <c r="UK1" s="18" t="s">
        <v>0</v>
      </c>
      <c r="UL1" s="18" t="s">
        <v>1</v>
      </c>
      <c r="UM1" s="18" t="s">
        <v>0</v>
      </c>
      <c r="UN1" s="18" t="s">
        <v>1</v>
      </c>
      <c r="UO1" s="18" t="s">
        <v>0</v>
      </c>
      <c r="UP1" s="18" t="s">
        <v>1</v>
      </c>
      <c r="UQ1" s="18" t="s">
        <v>0</v>
      </c>
      <c r="UR1" s="18" t="s">
        <v>1</v>
      </c>
      <c r="US1" s="18" t="s">
        <v>0</v>
      </c>
      <c r="UT1" s="18" t="s">
        <v>1</v>
      </c>
      <c r="UU1" s="18" t="s">
        <v>0</v>
      </c>
      <c r="UV1" s="18" t="s">
        <v>1</v>
      </c>
      <c r="UW1" s="18" t="s">
        <v>0</v>
      </c>
      <c r="UX1" s="18" t="s">
        <v>1</v>
      </c>
      <c r="UY1" s="18" t="s">
        <v>0</v>
      </c>
      <c r="UZ1" s="18" t="s">
        <v>1</v>
      </c>
      <c r="VA1" s="18" t="s">
        <v>0</v>
      </c>
      <c r="VB1" s="18" t="s">
        <v>1</v>
      </c>
      <c r="VC1" s="18" t="s">
        <v>0</v>
      </c>
      <c r="VD1" s="18" t="s">
        <v>1</v>
      </c>
      <c r="VE1" s="18" t="s">
        <v>0</v>
      </c>
      <c r="VF1" s="18" t="s">
        <v>1</v>
      </c>
      <c r="VG1" s="18" t="s">
        <v>0</v>
      </c>
      <c r="VH1" s="18" t="s">
        <v>1</v>
      </c>
      <c r="VI1" s="18" t="s">
        <v>0</v>
      </c>
      <c r="VJ1" s="18" t="s">
        <v>1</v>
      </c>
      <c r="VK1" s="18" t="s">
        <v>0</v>
      </c>
      <c r="VL1" s="18" t="s">
        <v>1</v>
      </c>
      <c r="VM1" s="18" t="s">
        <v>0</v>
      </c>
      <c r="VN1" s="18" t="s">
        <v>1</v>
      </c>
      <c r="VO1" s="18" t="s">
        <v>0</v>
      </c>
      <c r="VP1" s="18" t="s">
        <v>1</v>
      </c>
      <c r="VQ1" s="18" t="s">
        <v>0</v>
      </c>
      <c r="VR1" s="18" t="s">
        <v>1</v>
      </c>
      <c r="VS1" s="18" t="s">
        <v>0</v>
      </c>
      <c r="VT1" s="18" t="s">
        <v>1</v>
      </c>
      <c r="VU1" s="18" t="s">
        <v>0</v>
      </c>
      <c r="VV1" s="18" t="s">
        <v>1</v>
      </c>
      <c r="VW1" s="18" t="s">
        <v>0</v>
      </c>
      <c r="VX1" s="18" t="s">
        <v>1</v>
      </c>
      <c r="VY1" s="18" t="s">
        <v>0</v>
      </c>
      <c r="VZ1" s="18" t="s">
        <v>1</v>
      </c>
      <c r="WA1" s="18" t="s">
        <v>0</v>
      </c>
      <c r="WB1" s="18" t="s">
        <v>1</v>
      </c>
      <c r="WC1" s="18" t="s">
        <v>0</v>
      </c>
      <c r="WD1" s="18" t="s">
        <v>1</v>
      </c>
      <c r="WE1" s="18" t="s">
        <v>0</v>
      </c>
      <c r="WF1" s="18" t="s">
        <v>1</v>
      </c>
      <c r="WG1" s="18" t="s">
        <v>0</v>
      </c>
      <c r="WH1" s="18" t="s">
        <v>1</v>
      </c>
      <c r="WI1" s="18" t="s">
        <v>0</v>
      </c>
      <c r="WJ1" s="18" t="s">
        <v>1</v>
      </c>
      <c r="WK1" s="18" t="s">
        <v>0</v>
      </c>
      <c r="WL1" s="18" t="s">
        <v>1</v>
      </c>
      <c r="WM1" s="18" t="s">
        <v>0</v>
      </c>
      <c r="WN1" s="18" t="s">
        <v>1</v>
      </c>
      <c r="WO1" s="18" t="s">
        <v>0</v>
      </c>
      <c r="WP1" s="18" t="s">
        <v>1</v>
      </c>
      <c r="WQ1" s="18" t="s">
        <v>0</v>
      </c>
      <c r="WR1" s="18" t="s">
        <v>1</v>
      </c>
      <c r="WS1" s="18" t="s">
        <v>0</v>
      </c>
      <c r="WT1" s="18" t="s">
        <v>1</v>
      </c>
      <c r="WU1" s="18" t="s">
        <v>0</v>
      </c>
      <c r="WV1" s="18" t="s">
        <v>1</v>
      </c>
      <c r="WW1" s="18" t="s">
        <v>0</v>
      </c>
      <c r="WX1" s="18" t="s">
        <v>1</v>
      </c>
      <c r="WY1" s="18" t="s">
        <v>0</v>
      </c>
      <c r="WZ1" s="18" t="s">
        <v>1</v>
      </c>
      <c r="XA1" s="18" t="s">
        <v>0</v>
      </c>
      <c r="XB1" s="18" t="s">
        <v>1</v>
      </c>
      <c r="XC1" s="18" t="s">
        <v>0</v>
      </c>
      <c r="XD1" s="18" t="s">
        <v>1</v>
      </c>
      <c r="XE1" s="18" t="s">
        <v>0</v>
      </c>
      <c r="XF1" s="18" t="s">
        <v>1</v>
      </c>
      <c r="XG1" s="18" t="s">
        <v>0</v>
      </c>
      <c r="XH1" s="18" t="s">
        <v>1</v>
      </c>
      <c r="XI1" s="18" t="s">
        <v>0</v>
      </c>
      <c r="XJ1" s="18" t="s">
        <v>1</v>
      </c>
      <c r="XK1" s="18" t="s">
        <v>0</v>
      </c>
      <c r="XL1" s="18" t="s">
        <v>1</v>
      </c>
      <c r="XM1" s="18" t="s">
        <v>0</v>
      </c>
      <c r="XN1" s="18" t="s">
        <v>1</v>
      </c>
      <c r="XO1" s="18" t="s">
        <v>0</v>
      </c>
      <c r="XP1" s="18" t="s">
        <v>1</v>
      </c>
      <c r="XQ1" s="18" t="s">
        <v>0</v>
      </c>
      <c r="XR1" s="18" t="s">
        <v>1</v>
      </c>
      <c r="XS1" s="18" t="s">
        <v>0</v>
      </c>
      <c r="XT1" s="18" t="s">
        <v>1</v>
      </c>
      <c r="XU1" s="18" t="s">
        <v>0</v>
      </c>
      <c r="XV1" s="18" t="s">
        <v>1</v>
      </c>
      <c r="XW1" s="18" t="s">
        <v>0</v>
      </c>
      <c r="XX1" s="18" t="s">
        <v>1</v>
      </c>
      <c r="XY1" s="18" t="s">
        <v>0</v>
      </c>
      <c r="XZ1" s="18" t="s">
        <v>1</v>
      </c>
      <c r="YA1" s="18" t="s">
        <v>0</v>
      </c>
      <c r="YB1" s="18" t="s">
        <v>1</v>
      </c>
      <c r="YC1" s="18" t="s">
        <v>0</v>
      </c>
      <c r="YD1" s="18" t="s">
        <v>1</v>
      </c>
      <c r="YE1" s="18" t="s">
        <v>0</v>
      </c>
      <c r="YF1" s="18" t="s">
        <v>1</v>
      </c>
      <c r="YG1" s="18" t="s">
        <v>0</v>
      </c>
      <c r="YH1" s="18" t="s">
        <v>1</v>
      </c>
      <c r="YI1" s="18" t="s">
        <v>0</v>
      </c>
      <c r="YJ1" s="18" t="s">
        <v>1</v>
      </c>
      <c r="YK1" s="18" t="s">
        <v>0</v>
      </c>
      <c r="YL1" s="18" t="s">
        <v>1</v>
      </c>
      <c r="YM1" s="18" t="s">
        <v>0</v>
      </c>
      <c r="YN1" s="18" t="s">
        <v>1</v>
      </c>
      <c r="YO1" s="18" t="s">
        <v>0</v>
      </c>
      <c r="YP1" s="18" t="s">
        <v>1</v>
      </c>
      <c r="YQ1" s="18" t="s">
        <v>0</v>
      </c>
      <c r="YR1" s="18" t="s">
        <v>1</v>
      </c>
      <c r="YS1" s="18" t="s">
        <v>0</v>
      </c>
      <c r="YT1" s="18" t="s">
        <v>1</v>
      </c>
      <c r="YU1" s="18" t="s">
        <v>0</v>
      </c>
      <c r="YV1" s="18" t="s">
        <v>1</v>
      </c>
      <c r="YW1" s="18" t="s">
        <v>0</v>
      </c>
      <c r="YX1" s="18" t="s">
        <v>1</v>
      </c>
      <c r="YY1" s="18" t="s">
        <v>0</v>
      </c>
      <c r="YZ1" s="18" t="s">
        <v>1</v>
      </c>
      <c r="ZA1" s="18" t="s">
        <v>0</v>
      </c>
      <c r="ZB1" s="18" t="s">
        <v>1</v>
      </c>
      <c r="ZC1" s="18" t="s">
        <v>0</v>
      </c>
      <c r="ZD1" s="18" t="s">
        <v>1</v>
      </c>
      <c r="ZE1" s="18" t="s">
        <v>0</v>
      </c>
      <c r="ZF1" s="18" t="s">
        <v>1</v>
      </c>
      <c r="ZG1" s="18" t="s">
        <v>0</v>
      </c>
      <c r="ZH1" s="18" t="s">
        <v>1</v>
      </c>
      <c r="ZI1" s="18" t="s">
        <v>0</v>
      </c>
      <c r="ZJ1" s="18" t="s">
        <v>1</v>
      </c>
      <c r="ZK1" s="18" t="s">
        <v>0</v>
      </c>
      <c r="ZL1" s="18" t="s">
        <v>1</v>
      </c>
      <c r="ZM1" s="18" t="s">
        <v>0</v>
      </c>
      <c r="ZN1" s="18" t="s">
        <v>1</v>
      </c>
      <c r="ZO1" s="18" t="s">
        <v>0</v>
      </c>
      <c r="ZP1" s="18" t="s">
        <v>1</v>
      </c>
      <c r="ZQ1" s="18" t="s">
        <v>0</v>
      </c>
      <c r="ZR1" s="18" t="s">
        <v>1</v>
      </c>
      <c r="ZS1" s="18" t="s">
        <v>0</v>
      </c>
      <c r="ZT1" s="18" t="s">
        <v>1</v>
      </c>
      <c r="ZU1" s="18" t="s">
        <v>0</v>
      </c>
      <c r="ZV1" s="18" t="s">
        <v>1</v>
      </c>
      <c r="ZW1" s="18" t="s">
        <v>0</v>
      </c>
      <c r="ZX1" s="18" t="s">
        <v>1</v>
      </c>
      <c r="ZY1" s="18" t="s">
        <v>0</v>
      </c>
      <c r="ZZ1" s="18" t="s">
        <v>1</v>
      </c>
      <c r="AAA1" s="18" t="s">
        <v>0</v>
      </c>
      <c r="AAB1" s="18" t="s">
        <v>1</v>
      </c>
      <c r="AAC1" s="18" t="s">
        <v>0</v>
      </c>
      <c r="AAD1" s="18" t="s">
        <v>1</v>
      </c>
      <c r="AAE1" s="18" t="s">
        <v>0</v>
      </c>
      <c r="AAF1" s="18" t="s">
        <v>1</v>
      </c>
      <c r="AAG1" s="18" t="s">
        <v>0</v>
      </c>
      <c r="AAH1" s="18" t="s">
        <v>1</v>
      </c>
      <c r="AAI1" s="18" t="s">
        <v>0</v>
      </c>
      <c r="AAJ1" s="18" t="s">
        <v>1</v>
      </c>
      <c r="AAK1" s="18" t="s">
        <v>0</v>
      </c>
      <c r="AAL1" s="18" t="s">
        <v>1</v>
      </c>
      <c r="AAM1" s="18" t="s">
        <v>0</v>
      </c>
      <c r="AAN1" s="18" t="s">
        <v>1</v>
      </c>
      <c r="AAO1" s="18" t="s">
        <v>0</v>
      </c>
      <c r="AAP1" s="18" t="s">
        <v>1</v>
      </c>
      <c r="AAQ1" s="18" t="s">
        <v>0</v>
      </c>
      <c r="AAR1" s="18" t="s">
        <v>1</v>
      </c>
      <c r="AAS1" s="18" t="s">
        <v>0</v>
      </c>
      <c r="AAT1" s="18" t="s">
        <v>1</v>
      </c>
      <c r="AAU1" s="18" t="s">
        <v>0</v>
      </c>
      <c r="AAV1" s="18" t="s">
        <v>1</v>
      </c>
      <c r="AAW1" s="18" t="s">
        <v>0</v>
      </c>
      <c r="AAX1" s="18" t="s">
        <v>1</v>
      </c>
      <c r="AAY1" s="18" t="s">
        <v>0</v>
      </c>
      <c r="AAZ1" s="18" t="s">
        <v>1</v>
      </c>
      <c r="ABA1" s="18" t="s">
        <v>0</v>
      </c>
      <c r="ABB1" s="18" t="s">
        <v>1</v>
      </c>
      <c r="ABC1" s="18" t="s">
        <v>0</v>
      </c>
      <c r="ABD1" s="18" t="s">
        <v>1</v>
      </c>
      <c r="ABE1" s="18" t="s">
        <v>0</v>
      </c>
      <c r="ABF1" s="18" t="s">
        <v>1</v>
      </c>
      <c r="ABG1" s="18" t="s">
        <v>0</v>
      </c>
      <c r="ABH1" s="18" t="s">
        <v>1</v>
      </c>
    </row>
    <row r="2" spans="1:736" ht="14.4" x14ac:dyDescent="0.3">
      <c r="B2" s="1"/>
      <c r="C2" s="1"/>
      <c r="D2" s="2"/>
      <c r="E2" s="2"/>
      <c r="F2" s="2"/>
      <c r="G2" s="19">
        <v>46023</v>
      </c>
      <c r="H2" s="20"/>
      <c r="I2" s="19">
        <v>46024</v>
      </c>
      <c r="J2" s="20"/>
      <c r="K2" s="19">
        <v>46025</v>
      </c>
      <c r="L2" s="20"/>
      <c r="M2" s="19">
        <v>46026</v>
      </c>
      <c r="N2" s="20"/>
      <c r="O2" s="19">
        <v>46027</v>
      </c>
      <c r="P2" s="20"/>
      <c r="Q2" s="19">
        <v>46028</v>
      </c>
      <c r="R2" s="20"/>
      <c r="S2" s="19">
        <v>46029</v>
      </c>
      <c r="T2" s="20"/>
      <c r="U2" s="19">
        <v>46030</v>
      </c>
      <c r="V2" s="20"/>
      <c r="W2" s="19">
        <v>46031</v>
      </c>
      <c r="X2" s="20"/>
      <c r="Y2" s="19">
        <v>46032</v>
      </c>
      <c r="Z2" s="20"/>
      <c r="AA2" s="19">
        <v>46033</v>
      </c>
      <c r="AB2" s="20"/>
      <c r="AC2" s="19">
        <v>46034</v>
      </c>
      <c r="AD2" s="20"/>
      <c r="AE2" s="19">
        <v>46035</v>
      </c>
      <c r="AF2" s="20"/>
      <c r="AG2" s="19">
        <v>46036</v>
      </c>
      <c r="AH2" s="20"/>
      <c r="AI2" s="19">
        <v>46037</v>
      </c>
      <c r="AJ2" s="20"/>
      <c r="AK2" s="19">
        <v>46038</v>
      </c>
      <c r="AL2" s="20"/>
      <c r="AM2" s="19">
        <v>46039</v>
      </c>
      <c r="AN2" s="20"/>
      <c r="AO2" s="19">
        <v>46040</v>
      </c>
      <c r="AP2" s="20"/>
      <c r="AQ2" s="19">
        <v>46041</v>
      </c>
      <c r="AR2" s="20"/>
      <c r="AS2" s="19">
        <v>46042</v>
      </c>
      <c r="AT2" s="20"/>
      <c r="AU2" s="19">
        <v>46043</v>
      </c>
      <c r="AV2" s="20"/>
      <c r="AW2" s="19">
        <v>46044</v>
      </c>
      <c r="AX2" s="20"/>
      <c r="AY2" s="19">
        <v>46045</v>
      </c>
      <c r="AZ2" s="20"/>
      <c r="BA2" s="19">
        <v>46046</v>
      </c>
      <c r="BB2" s="20"/>
      <c r="BC2" s="19">
        <v>46047</v>
      </c>
      <c r="BD2" s="20"/>
      <c r="BE2" s="19">
        <v>46048</v>
      </c>
      <c r="BF2" s="20"/>
      <c r="BG2" s="19">
        <v>46049</v>
      </c>
      <c r="BH2" s="20"/>
      <c r="BI2" s="19">
        <v>46050</v>
      </c>
      <c r="BJ2" s="20"/>
      <c r="BK2" s="19">
        <v>46051</v>
      </c>
      <c r="BL2" s="20"/>
      <c r="BM2" s="19">
        <v>46052</v>
      </c>
      <c r="BN2" s="20"/>
      <c r="BO2" s="19">
        <v>46053</v>
      </c>
      <c r="BP2" s="20"/>
      <c r="BQ2" s="19">
        <v>46054</v>
      </c>
      <c r="BR2" s="20"/>
      <c r="BS2" s="19">
        <v>46055</v>
      </c>
      <c r="BT2" s="20"/>
      <c r="BU2" s="19">
        <v>46056</v>
      </c>
      <c r="BV2" s="20"/>
      <c r="BW2" s="19">
        <v>46057</v>
      </c>
      <c r="BX2" s="20"/>
      <c r="BY2" s="19">
        <v>46058</v>
      </c>
      <c r="BZ2" s="20"/>
      <c r="CA2" s="19">
        <v>46059</v>
      </c>
      <c r="CB2" s="20"/>
      <c r="CC2" s="19">
        <v>46060</v>
      </c>
      <c r="CD2" s="20"/>
      <c r="CE2" s="19">
        <v>46061</v>
      </c>
      <c r="CF2" s="20"/>
      <c r="CG2" s="19">
        <v>46062</v>
      </c>
      <c r="CH2" s="20"/>
      <c r="CI2" s="19">
        <v>46063</v>
      </c>
      <c r="CJ2" s="20"/>
      <c r="CK2" s="19">
        <v>46064</v>
      </c>
      <c r="CL2" s="20"/>
      <c r="CM2" s="19">
        <v>46065</v>
      </c>
      <c r="CN2" s="20"/>
      <c r="CO2" s="19">
        <v>46066</v>
      </c>
      <c r="CP2" s="20"/>
      <c r="CQ2" s="19">
        <v>46067</v>
      </c>
      <c r="CR2" s="20"/>
      <c r="CS2" s="19">
        <v>46068</v>
      </c>
      <c r="CT2" s="20"/>
      <c r="CU2" s="19">
        <v>46069</v>
      </c>
      <c r="CV2" s="20"/>
      <c r="CW2" s="19">
        <v>46070</v>
      </c>
      <c r="CX2" s="20"/>
      <c r="CY2" s="19">
        <v>46071</v>
      </c>
      <c r="CZ2" s="20"/>
      <c r="DA2" s="19">
        <v>46072</v>
      </c>
      <c r="DB2" s="20"/>
      <c r="DC2" s="19">
        <v>46073</v>
      </c>
      <c r="DD2" s="20"/>
      <c r="DE2" s="19">
        <v>46074</v>
      </c>
      <c r="DF2" s="20"/>
      <c r="DG2" s="19">
        <v>46075</v>
      </c>
      <c r="DH2" s="20"/>
      <c r="DI2" s="19">
        <v>46076</v>
      </c>
      <c r="DJ2" s="20"/>
      <c r="DK2" s="19">
        <v>46077</v>
      </c>
      <c r="DL2" s="20"/>
      <c r="DM2" s="19">
        <v>46078</v>
      </c>
      <c r="DN2" s="20"/>
      <c r="DO2" s="19">
        <v>46079</v>
      </c>
      <c r="DP2" s="20"/>
      <c r="DQ2" s="19">
        <v>46080</v>
      </c>
      <c r="DR2" s="20"/>
      <c r="DS2" s="19">
        <v>46081</v>
      </c>
      <c r="DT2" s="20"/>
      <c r="DU2" s="19">
        <v>46082</v>
      </c>
      <c r="DV2" s="20"/>
      <c r="DW2" s="19">
        <v>46083</v>
      </c>
      <c r="DX2" s="20"/>
      <c r="DY2" s="19">
        <v>46084</v>
      </c>
      <c r="DZ2" s="20"/>
      <c r="EA2" s="19">
        <v>46085</v>
      </c>
      <c r="EB2" s="20"/>
      <c r="EC2" s="19">
        <v>46086</v>
      </c>
      <c r="ED2" s="20"/>
      <c r="EE2" s="19">
        <v>46087</v>
      </c>
      <c r="EF2" s="20"/>
      <c r="EG2" s="19">
        <v>46088</v>
      </c>
      <c r="EH2" s="20"/>
      <c r="EI2" s="19">
        <v>46089</v>
      </c>
      <c r="EJ2" s="20"/>
      <c r="EK2" s="19">
        <v>46090</v>
      </c>
      <c r="EL2" s="20"/>
      <c r="EM2" s="19">
        <v>46091</v>
      </c>
      <c r="EN2" s="20"/>
      <c r="EO2" s="19">
        <v>46092</v>
      </c>
      <c r="EP2" s="20"/>
      <c r="EQ2" s="19">
        <v>46093</v>
      </c>
      <c r="ER2" s="20"/>
      <c r="ES2" s="19">
        <v>46094</v>
      </c>
      <c r="ET2" s="20"/>
      <c r="EU2" s="19">
        <v>46095</v>
      </c>
      <c r="EV2" s="20"/>
      <c r="EW2" s="19">
        <v>46096</v>
      </c>
      <c r="EX2" s="20"/>
      <c r="EY2" s="19">
        <v>46097</v>
      </c>
      <c r="EZ2" s="20"/>
      <c r="FA2" s="19">
        <v>46098</v>
      </c>
      <c r="FB2" s="20"/>
      <c r="FC2" s="19">
        <v>46099</v>
      </c>
      <c r="FD2" s="20"/>
      <c r="FE2" s="19">
        <v>46100</v>
      </c>
      <c r="FF2" s="20"/>
      <c r="FG2" s="19">
        <v>46101</v>
      </c>
      <c r="FH2" s="20"/>
      <c r="FI2" s="19">
        <v>46102</v>
      </c>
      <c r="FJ2" s="20"/>
      <c r="FK2" s="19">
        <v>46103</v>
      </c>
      <c r="FL2" s="20"/>
      <c r="FM2" s="19">
        <v>46104</v>
      </c>
      <c r="FN2" s="20"/>
      <c r="FO2" s="19">
        <v>46105</v>
      </c>
      <c r="FP2" s="20"/>
      <c r="FQ2" s="19">
        <v>46106</v>
      </c>
      <c r="FR2" s="20"/>
      <c r="FS2" s="19">
        <v>46107</v>
      </c>
      <c r="FT2" s="20"/>
      <c r="FU2" s="19">
        <v>46108</v>
      </c>
      <c r="FV2" s="20"/>
      <c r="FW2" s="19">
        <v>46109</v>
      </c>
      <c r="FX2" s="20"/>
      <c r="FY2" s="19">
        <v>46110</v>
      </c>
      <c r="FZ2" s="20"/>
      <c r="GA2" s="19">
        <v>46111</v>
      </c>
      <c r="GB2" s="20"/>
      <c r="GC2" s="19">
        <v>46112</v>
      </c>
      <c r="GD2" s="20"/>
      <c r="GE2" s="19">
        <v>46113</v>
      </c>
      <c r="GF2" s="20"/>
      <c r="GG2" s="19">
        <v>46114</v>
      </c>
      <c r="GH2" s="20"/>
      <c r="GI2" s="19">
        <v>46115</v>
      </c>
      <c r="GJ2" s="20"/>
      <c r="GK2" s="19">
        <v>46116</v>
      </c>
      <c r="GL2" s="20"/>
      <c r="GM2" s="19">
        <v>46117</v>
      </c>
      <c r="GN2" s="20"/>
      <c r="GO2" s="19">
        <v>46118</v>
      </c>
      <c r="GP2" s="20"/>
      <c r="GQ2" s="19">
        <v>46119</v>
      </c>
      <c r="GR2" s="20"/>
      <c r="GS2" s="19">
        <v>46120</v>
      </c>
      <c r="GT2" s="20"/>
      <c r="GU2" s="19">
        <v>46121</v>
      </c>
      <c r="GV2" s="20"/>
      <c r="GW2" s="19">
        <v>46122</v>
      </c>
      <c r="GX2" s="20"/>
      <c r="GY2" s="19">
        <v>46123</v>
      </c>
      <c r="GZ2" s="20"/>
      <c r="HA2" s="19">
        <v>46124</v>
      </c>
      <c r="HB2" s="20"/>
      <c r="HC2" s="19">
        <v>46125</v>
      </c>
      <c r="HD2" s="20"/>
      <c r="HE2" s="19">
        <v>46126</v>
      </c>
      <c r="HF2" s="20"/>
      <c r="HG2" s="19">
        <v>46127</v>
      </c>
      <c r="HH2" s="20"/>
      <c r="HI2" s="19">
        <v>46128</v>
      </c>
      <c r="HJ2" s="20"/>
      <c r="HK2" s="19">
        <v>46129</v>
      </c>
      <c r="HL2" s="20"/>
      <c r="HM2" s="19">
        <v>46130</v>
      </c>
      <c r="HN2" s="20"/>
      <c r="HO2" s="19">
        <v>46131</v>
      </c>
      <c r="HP2" s="20"/>
      <c r="HQ2" s="19">
        <v>46132</v>
      </c>
      <c r="HR2" s="20"/>
      <c r="HS2" s="19">
        <v>46133</v>
      </c>
      <c r="HT2" s="20"/>
      <c r="HU2" s="19">
        <v>46134</v>
      </c>
      <c r="HV2" s="20"/>
      <c r="HW2" s="19">
        <v>46135</v>
      </c>
      <c r="HX2" s="20"/>
      <c r="HY2" s="19">
        <v>46136</v>
      </c>
      <c r="HZ2" s="20"/>
      <c r="IA2" s="19">
        <v>46137</v>
      </c>
      <c r="IB2" s="20"/>
      <c r="IC2" s="19">
        <v>46138</v>
      </c>
      <c r="ID2" s="20"/>
      <c r="IE2" s="19">
        <v>46139</v>
      </c>
      <c r="IF2" s="20"/>
      <c r="IG2" s="19">
        <v>46140</v>
      </c>
      <c r="IH2" s="20"/>
      <c r="II2" s="19">
        <v>46141</v>
      </c>
      <c r="IJ2" s="20"/>
      <c r="IK2" s="19">
        <v>46142</v>
      </c>
      <c r="IL2" s="20"/>
      <c r="IM2" s="19">
        <v>46143</v>
      </c>
      <c r="IN2" s="20"/>
      <c r="IO2" s="19">
        <v>46144</v>
      </c>
      <c r="IP2" s="20"/>
      <c r="IQ2" s="19">
        <v>46145</v>
      </c>
      <c r="IR2" s="20"/>
      <c r="IS2" s="19">
        <v>46146</v>
      </c>
      <c r="IT2" s="20"/>
      <c r="IU2" s="19">
        <v>46147</v>
      </c>
      <c r="IV2" s="20"/>
      <c r="IW2" s="19">
        <v>46148</v>
      </c>
      <c r="IX2" s="20"/>
      <c r="IY2" s="19">
        <v>46149</v>
      </c>
      <c r="IZ2" s="20"/>
      <c r="JA2" s="19">
        <v>46150</v>
      </c>
      <c r="JB2" s="20"/>
      <c r="JC2" s="19">
        <v>46151</v>
      </c>
      <c r="JD2" s="20"/>
      <c r="JE2" s="19">
        <v>46152</v>
      </c>
      <c r="JF2" s="20"/>
      <c r="JG2" s="19">
        <v>46153</v>
      </c>
      <c r="JH2" s="20"/>
      <c r="JI2" s="19">
        <v>46154</v>
      </c>
      <c r="JJ2" s="20"/>
      <c r="JK2" s="19">
        <v>46155</v>
      </c>
      <c r="JL2" s="20"/>
      <c r="JM2" s="19">
        <v>46156</v>
      </c>
      <c r="JN2" s="20"/>
      <c r="JO2" s="19">
        <v>46157</v>
      </c>
      <c r="JP2" s="20"/>
      <c r="JQ2" s="19">
        <v>46158</v>
      </c>
      <c r="JR2" s="20"/>
      <c r="JS2" s="19">
        <v>46159</v>
      </c>
      <c r="JT2" s="20"/>
      <c r="JU2" s="19">
        <v>46160</v>
      </c>
      <c r="JV2" s="20"/>
      <c r="JW2" s="19">
        <v>46161</v>
      </c>
      <c r="JX2" s="20"/>
      <c r="JY2" s="19">
        <v>46162</v>
      </c>
      <c r="JZ2" s="20"/>
      <c r="KA2" s="19">
        <v>46163</v>
      </c>
      <c r="KB2" s="20"/>
      <c r="KC2" s="19">
        <v>46164</v>
      </c>
      <c r="KD2" s="20"/>
      <c r="KE2" s="19">
        <v>46165</v>
      </c>
      <c r="KF2" s="20"/>
      <c r="KG2" s="19">
        <v>46166</v>
      </c>
      <c r="KH2" s="20"/>
      <c r="KI2" s="19">
        <v>46167</v>
      </c>
      <c r="KJ2" s="20"/>
      <c r="KK2" s="19">
        <v>46168</v>
      </c>
      <c r="KL2" s="20"/>
      <c r="KM2" s="19">
        <v>46169</v>
      </c>
      <c r="KN2" s="20"/>
      <c r="KO2" s="19">
        <v>46170</v>
      </c>
      <c r="KP2" s="20"/>
      <c r="KQ2" s="19">
        <v>46171</v>
      </c>
      <c r="KR2" s="20"/>
      <c r="KS2" s="19">
        <v>46172</v>
      </c>
      <c r="KT2" s="20"/>
      <c r="KU2" s="19">
        <v>46173</v>
      </c>
      <c r="KV2" s="20"/>
      <c r="KW2" s="19">
        <v>46174</v>
      </c>
      <c r="KX2" s="20"/>
      <c r="KY2" s="19">
        <v>46175</v>
      </c>
      <c r="KZ2" s="20"/>
      <c r="LA2" s="19">
        <v>46176</v>
      </c>
      <c r="LB2" s="20"/>
      <c r="LC2" s="19">
        <v>46177</v>
      </c>
      <c r="LD2" s="20"/>
      <c r="LE2" s="19">
        <v>46178</v>
      </c>
      <c r="LF2" s="20"/>
      <c r="LG2" s="19">
        <v>46179</v>
      </c>
      <c r="LH2" s="20"/>
      <c r="LI2" s="19">
        <v>46180</v>
      </c>
      <c r="LJ2" s="20"/>
      <c r="LK2" s="19">
        <v>46181</v>
      </c>
      <c r="LL2" s="20"/>
      <c r="LM2" s="19">
        <v>46182</v>
      </c>
      <c r="LN2" s="20"/>
      <c r="LO2" s="19">
        <v>46183</v>
      </c>
      <c r="LP2" s="20"/>
      <c r="LQ2" s="19">
        <v>46184</v>
      </c>
      <c r="LR2" s="20"/>
      <c r="LS2" s="19">
        <v>46185</v>
      </c>
      <c r="LT2" s="20"/>
      <c r="LU2" s="19">
        <v>46186</v>
      </c>
      <c r="LV2" s="20"/>
      <c r="LW2" s="19">
        <v>46187</v>
      </c>
      <c r="LX2" s="20"/>
      <c r="LY2" s="19">
        <v>46188</v>
      </c>
      <c r="LZ2" s="20"/>
      <c r="MA2" s="19">
        <v>46189</v>
      </c>
      <c r="MB2" s="20"/>
      <c r="MC2" s="19">
        <v>46190</v>
      </c>
      <c r="MD2" s="20"/>
      <c r="ME2" s="19">
        <v>46191</v>
      </c>
      <c r="MF2" s="20"/>
      <c r="MG2" s="19">
        <v>46192</v>
      </c>
      <c r="MH2" s="20"/>
      <c r="MI2" s="19">
        <v>46193</v>
      </c>
      <c r="MJ2" s="20"/>
      <c r="MK2" s="19">
        <v>46194</v>
      </c>
      <c r="ML2" s="20"/>
      <c r="MM2" s="19">
        <v>46195</v>
      </c>
      <c r="MN2" s="20"/>
      <c r="MO2" s="19">
        <v>46196</v>
      </c>
      <c r="MP2" s="20"/>
      <c r="MQ2" s="19">
        <v>46197</v>
      </c>
      <c r="MR2" s="20"/>
      <c r="MS2" s="19">
        <v>46198</v>
      </c>
      <c r="MT2" s="20"/>
      <c r="MU2" s="19">
        <v>46199</v>
      </c>
      <c r="MV2" s="20"/>
      <c r="MW2" s="19">
        <v>46200</v>
      </c>
      <c r="MX2" s="20"/>
      <c r="MY2" s="19">
        <v>46201</v>
      </c>
      <c r="MZ2" s="20"/>
      <c r="NA2" s="19">
        <v>46202</v>
      </c>
      <c r="NB2" s="20"/>
      <c r="NC2" s="19">
        <v>46203</v>
      </c>
      <c r="ND2" s="20"/>
      <c r="NE2" s="19">
        <v>46204</v>
      </c>
      <c r="NF2" s="20"/>
      <c r="NG2" s="19">
        <v>46205</v>
      </c>
      <c r="NH2" s="20"/>
      <c r="NI2" s="19">
        <v>46206</v>
      </c>
      <c r="NJ2" s="20"/>
      <c r="NK2" s="19">
        <v>46207</v>
      </c>
      <c r="NL2" s="20"/>
      <c r="NM2" s="19">
        <v>46208</v>
      </c>
      <c r="NN2" s="20"/>
      <c r="NO2" s="19">
        <v>46209</v>
      </c>
      <c r="NP2" s="20"/>
      <c r="NQ2" s="19">
        <v>46210</v>
      </c>
      <c r="NR2" s="20"/>
      <c r="NS2" s="19">
        <v>46211</v>
      </c>
      <c r="NT2" s="20"/>
      <c r="NU2" s="19">
        <v>46212</v>
      </c>
      <c r="NV2" s="20"/>
      <c r="NW2" s="19">
        <v>46213</v>
      </c>
      <c r="NX2" s="20"/>
      <c r="NY2" s="19">
        <v>46214</v>
      </c>
      <c r="NZ2" s="20"/>
      <c r="OA2" s="19">
        <v>46215</v>
      </c>
      <c r="OB2" s="20"/>
      <c r="OC2" s="19">
        <v>46216</v>
      </c>
      <c r="OD2" s="20"/>
      <c r="OE2" s="19">
        <v>46217</v>
      </c>
      <c r="OF2" s="20"/>
      <c r="OG2" s="19">
        <v>46218</v>
      </c>
      <c r="OH2" s="20"/>
      <c r="OI2" s="19">
        <v>46219</v>
      </c>
      <c r="OJ2" s="20"/>
      <c r="OK2" s="19">
        <v>46220</v>
      </c>
      <c r="OL2" s="20"/>
      <c r="OM2" s="19">
        <v>46221</v>
      </c>
      <c r="ON2" s="20"/>
      <c r="OO2" s="19">
        <v>46222</v>
      </c>
      <c r="OP2" s="20"/>
      <c r="OQ2" s="19">
        <v>46223</v>
      </c>
      <c r="OR2" s="20"/>
      <c r="OS2" s="19">
        <v>46224</v>
      </c>
      <c r="OT2" s="20"/>
      <c r="OU2" s="19">
        <v>46225</v>
      </c>
      <c r="OV2" s="20"/>
      <c r="OW2" s="19">
        <v>46226</v>
      </c>
      <c r="OX2" s="20"/>
      <c r="OY2" s="19">
        <v>46227</v>
      </c>
      <c r="OZ2" s="20"/>
      <c r="PA2" s="19">
        <v>46228</v>
      </c>
      <c r="PB2" s="20"/>
      <c r="PC2" s="19">
        <v>46229</v>
      </c>
      <c r="PD2" s="20"/>
      <c r="PE2" s="19">
        <v>46230</v>
      </c>
      <c r="PF2" s="20"/>
      <c r="PG2" s="19">
        <v>46231</v>
      </c>
      <c r="PH2" s="20"/>
      <c r="PI2" s="19">
        <v>46232</v>
      </c>
      <c r="PJ2" s="20"/>
      <c r="PK2" s="19">
        <v>46233</v>
      </c>
      <c r="PL2" s="20"/>
      <c r="PM2" s="19">
        <v>46234</v>
      </c>
      <c r="PN2" s="20"/>
      <c r="PO2" s="19">
        <v>46235</v>
      </c>
      <c r="PP2" s="20"/>
      <c r="PQ2" s="19">
        <v>46236</v>
      </c>
      <c r="PR2" s="20"/>
      <c r="PS2" s="19">
        <v>46237</v>
      </c>
      <c r="PT2" s="20"/>
      <c r="PU2" s="19">
        <v>46238</v>
      </c>
      <c r="PV2" s="20"/>
      <c r="PW2" s="19">
        <v>46239</v>
      </c>
      <c r="PX2" s="20"/>
      <c r="PY2" s="19">
        <v>46240</v>
      </c>
      <c r="PZ2" s="20"/>
      <c r="QA2" s="19">
        <v>46241</v>
      </c>
      <c r="QB2" s="20"/>
      <c r="QC2" s="19">
        <v>46242</v>
      </c>
      <c r="QD2" s="20"/>
      <c r="QE2" s="19">
        <v>46243</v>
      </c>
      <c r="QF2" s="20"/>
      <c r="QG2" s="19">
        <v>46244</v>
      </c>
      <c r="QH2" s="20"/>
      <c r="QI2" s="19">
        <v>46245</v>
      </c>
      <c r="QJ2" s="20"/>
      <c r="QK2" s="19">
        <v>46246</v>
      </c>
      <c r="QL2" s="20"/>
      <c r="QM2" s="19">
        <v>46247</v>
      </c>
      <c r="QN2" s="20"/>
      <c r="QO2" s="19">
        <v>46248</v>
      </c>
      <c r="QP2" s="20"/>
      <c r="QQ2" s="19">
        <v>46249</v>
      </c>
      <c r="QR2" s="20"/>
      <c r="QS2" s="19">
        <v>46250</v>
      </c>
      <c r="QT2" s="20"/>
      <c r="QU2" s="19">
        <v>46251</v>
      </c>
      <c r="QV2" s="20"/>
      <c r="QW2" s="19">
        <v>46252</v>
      </c>
      <c r="QX2" s="20"/>
      <c r="QY2" s="19">
        <v>46253</v>
      </c>
      <c r="QZ2" s="20"/>
      <c r="RA2" s="19">
        <v>46254</v>
      </c>
      <c r="RB2" s="20"/>
      <c r="RC2" s="19">
        <v>46255</v>
      </c>
      <c r="RD2" s="20"/>
      <c r="RE2" s="19">
        <v>46256</v>
      </c>
      <c r="RF2" s="20"/>
      <c r="RG2" s="19">
        <v>46257</v>
      </c>
      <c r="RH2" s="20"/>
      <c r="RI2" s="19">
        <v>46258</v>
      </c>
      <c r="RJ2" s="20"/>
      <c r="RK2" s="19">
        <v>46259</v>
      </c>
      <c r="RL2" s="20"/>
      <c r="RM2" s="19">
        <v>46260</v>
      </c>
      <c r="RN2" s="20"/>
      <c r="RO2" s="19">
        <v>46261</v>
      </c>
      <c r="RP2" s="20"/>
      <c r="RQ2" s="19">
        <v>46262</v>
      </c>
      <c r="RR2" s="20"/>
      <c r="RS2" s="19">
        <v>46263</v>
      </c>
      <c r="RT2" s="20"/>
      <c r="RU2" s="19">
        <v>46264</v>
      </c>
      <c r="RV2" s="20"/>
      <c r="RW2" s="19">
        <v>46265</v>
      </c>
      <c r="RX2" s="20"/>
      <c r="RY2" s="19">
        <v>46266</v>
      </c>
      <c r="RZ2" s="20"/>
      <c r="SA2" s="19">
        <v>46267</v>
      </c>
      <c r="SB2" s="20"/>
      <c r="SC2" s="19">
        <v>46268</v>
      </c>
      <c r="SD2" s="20"/>
      <c r="SE2" s="19">
        <v>46269</v>
      </c>
      <c r="SF2" s="20"/>
      <c r="SG2" s="19">
        <v>46270</v>
      </c>
      <c r="SH2" s="20"/>
      <c r="SI2" s="19">
        <v>46271</v>
      </c>
      <c r="SJ2" s="20"/>
      <c r="SK2" s="19">
        <v>46272</v>
      </c>
      <c r="SL2" s="20"/>
      <c r="SM2" s="19">
        <v>46273</v>
      </c>
      <c r="SN2" s="20"/>
      <c r="SO2" s="19">
        <v>46274</v>
      </c>
      <c r="SP2" s="20"/>
      <c r="SQ2" s="19">
        <v>46275</v>
      </c>
      <c r="SR2" s="20"/>
      <c r="SS2" s="19">
        <v>46276</v>
      </c>
      <c r="ST2" s="20"/>
      <c r="SU2" s="19">
        <v>46277</v>
      </c>
      <c r="SV2" s="20"/>
      <c r="SW2" s="19">
        <v>46278</v>
      </c>
      <c r="SX2" s="20"/>
      <c r="SY2" s="19">
        <v>46279</v>
      </c>
      <c r="SZ2" s="20"/>
      <c r="TA2" s="19">
        <v>46280</v>
      </c>
      <c r="TB2" s="20"/>
      <c r="TC2" s="19">
        <v>46281</v>
      </c>
      <c r="TD2" s="20"/>
      <c r="TE2" s="19">
        <v>46282</v>
      </c>
      <c r="TF2" s="20"/>
      <c r="TG2" s="19">
        <v>46283</v>
      </c>
      <c r="TH2" s="20"/>
      <c r="TI2" s="19">
        <v>46284</v>
      </c>
      <c r="TJ2" s="20"/>
      <c r="TK2" s="19">
        <v>46285</v>
      </c>
      <c r="TL2" s="20"/>
      <c r="TM2" s="19">
        <v>46286</v>
      </c>
      <c r="TN2" s="20"/>
      <c r="TO2" s="19">
        <v>46287</v>
      </c>
      <c r="TP2" s="20"/>
      <c r="TQ2" s="19">
        <v>46288</v>
      </c>
      <c r="TR2" s="20"/>
      <c r="TS2" s="19">
        <v>46289</v>
      </c>
      <c r="TT2" s="20"/>
      <c r="TU2" s="19">
        <v>46290</v>
      </c>
      <c r="TV2" s="20"/>
      <c r="TW2" s="19">
        <v>46291</v>
      </c>
      <c r="TX2" s="20"/>
      <c r="TY2" s="19">
        <v>46292</v>
      </c>
      <c r="TZ2" s="20"/>
      <c r="UA2" s="19">
        <v>46293</v>
      </c>
      <c r="UB2" s="20"/>
      <c r="UC2" s="19">
        <v>46294</v>
      </c>
      <c r="UD2" s="20"/>
      <c r="UE2" s="19">
        <v>46295</v>
      </c>
      <c r="UF2" s="20"/>
      <c r="UG2" s="19">
        <v>46296</v>
      </c>
      <c r="UH2" s="20"/>
      <c r="UI2" s="19">
        <v>46297</v>
      </c>
      <c r="UJ2" s="20"/>
      <c r="UK2" s="19">
        <v>46298</v>
      </c>
      <c r="UL2" s="20"/>
      <c r="UM2" s="19">
        <v>46299</v>
      </c>
      <c r="UN2" s="20"/>
      <c r="UO2" s="19">
        <v>46300</v>
      </c>
      <c r="UP2" s="20"/>
      <c r="UQ2" s="19">
        <v>46301</v>
      </c>
      <c r="UR2" s="20"/>
      <c r="US2" s="19">
        <v>46302</v>
      </c>
      <c r="UT2" s="20"/>
      <c r="UU2" s="19">
        <v>46303</v>
      </c>
      <c r="UV2" s="20"/>
      <c r="UW2" s="19">
        <v>46304</v>
      </c>
      <c r="UX2" s="20"/>
      <c r="UY2" s="19">
        <v>46305</v>
      </c>
      <c r="UZ2" s="20"/>
      <c r="VA2" s="19">
        <v>46306</v>
      </c>
      <c r="VB2" s="20"/>
      <c r="VC2" s="19">
        <v>46307</v>
      </c>
      <c r="VD2" s="20"/>
      <c r="VE2" s="19">
        <v>46308</v>
      </c>
      <c r="VF2" s="20"/>
      <c r="VG2" s="19">
        <v>46309</v>
      </c>
      <c r="VH2" s="20"/>
      <c r="VI2" s="19">
        <v>46310</v>
      </c>
      <c r="VJ2" s="20"/>
      <c r="VK2" s="19">
        <v>46311</v>
      </c>
      <c r="VL2" s="20"/>
      <c r="VM2" s="19">
        <v>46312</v>
      </c>
      <c r="VN2" s="20"/>
      <c r="VO2" s="19">
        <v>46313</v>
      </c>
      <c r="VP2" s="20"/>
      <c r="VQ2" s="19">
        <v>46314</v>
      </c>
      <c r="VR2" s="20"/>
      <c r="VS2" s="19">
        <v>46315</v>
      </c>
      <c r="VT2" s="20"/>
      <c r="VU2" s="19">
        <v>46316</v>
      </c>
      <c r="VV2" s="20"/>
      <c r="VW2" s="19">
        <v>46317</v>
      </c>
      <c r="VX2" s="20"/>
      <c r="VY2" s="19">
        <v>46318</v>
      </c>
      <c r="VZ2" s="20"/>
      <c r="WA2" s="19">
        <v>46319</v>
      </c>
      <c r="WB2" s="20"/>
      <c r="WC2" s="19">
        <v>46320</v>
      </c>
      <c r="WD2" s="20"/>
      <c r="WE2" s="19">
        <v>46321</v>
      </c>
      <c r="WF2" s="20"/>
      <c r="WG2" s="19">
        <v>46322</v>
      </c>
      <c r="WH2" s="20"/>
      <c r="WI2" s="19">
        <v>46323</v>
      </c>
      <c r="WJ2" s="20"/>
      <c r="WK2" s="19">
        <v>46324</v>
      </c>
      <c r="WL2" s="20"/>
      <c r="WM2" s="19">
        <v>46325</v>
      </c>
      <c r="WN2" s="20"/>
      <c r="WO2" s="19">
        <v>46326</v>
      </c>
      <c r="WP2" s="20"/>
      <c r="WQ2" s="19">
        <v>46327</v>
      </c>
      <c r="WR2" s="20"/>
      <c r="WS2" s="19">
        <v>46328</v>
      </c>
      <c r="WT2" s="20"/>
      <c r="WU2" s="19">
        <v>46329</v>
      </c>
      <c r="WV2" s="20"/>
      <c r="WW2" s="19">
        <v>46330</v>
      </c>
      <c r="WX2" s="20"/>
      <c r="WY2" s="19">
        <v>46331</v>
      </c>
      <c r="WZ2" s="20"/>
      <c r="XA2" s="19">
        <v>46332</v>
      </c>
      <c r="XB2" s="20"/>
      <c r="XC2" s="19">
        <v>46333</v>
      </c>
      <c r="XD2" s="20"/>
      <c r="XE2" s="19">
        <v>46334</v>
      </c>
      <c r="XF2" s="20"/>
      <c r="XG2" s="19">
        <v>46335</v>
      </c>
      <c r="XH2" s="20"/>
      <c r="XI2" s="19">
        <v>46336</v>
      </c>
      <c r="XJ2" s="20"/>
      <c r="XK2" s="19">
        <v>46337</v>
      </c>
      <c r="XL2" s="20"/>
      <c r="XM2" s="19">
        <v>46338</v>
      </c>
      <c r="XN2" s="20"/>
      <c r="XO2" s="19">
        <v>46339</v>
      </c>
      <c r="XP2" s="20"/>
      <c r="XQ2" s="19">
        <v>46340</v>
      </c>
      <c r="XR2" s="20"/>
      <c r="XS2" s="19">
        <v>46341</v>
      </c>
      <c r="XT2" s="20"/>
      <c r="XU2" s="19">
        <v>46342</v>
      </c>
      <c r="XV2" s="20"/>
      <c r="XW2" s="19">
        <v>46343</v>
      </c>
      <c r="XX2" s="20"/>
      <c r="XY2" s="19">
        <v>46344</v>
      </c>
      <c r="XZ2" s="20"/>
      <c r="YA2" s="19">
        <v>46345</v>
      </c>
      <c r="YB2" s="20"/>
      <c r="YC2" s="19">
        <v>46346</v>
      </c>
      <c r="YD2" s="20"/>
      <c r="YE2" s="19">
        <v>46347</v>
      </c>
      <c r="YF2" s="20"/>
      <c r="YG2" s="19">
        <v>46348</v>
      </c>
      <c r="YH2" s="20"/>
      <c r="YI2" s="19">
        <v>46349</v>
      </c>
      <c r="YJ2" s="20"/>
      <c r="YK2" s="19">
        <v>46350</v>
      </c>
      <c r="YL2" s="20"/>
      <c r="YM2" s="19">
        <v>46351</v>
      </c>
      <c r="YN2" s="20"/>
      <c r="YO2" s="19">
        <v>46352</v>
      </c>
      <c r="YP2" s="20"/>
      <c r="YQ2" s="19">
        <v>46353</v>
      </c>
      <c r="YR2" s="20"/>
      <c r="YS2" s="19">
        <v>46354</v>
      </c>
      <c r="YT2" s="20"/>
      <c r="YU2" s="19">
        <v>46355</v>
      </c>
      <c r="YV2" s="20"/>
      <c r="YW2" s="19">
        <v>46356</v>
      </c>
      <c r="YX2" s="20"/>
      <c r="YY2" s="19">
        <v>46357</v>
      </c>
      <c r="YZ2" s="20"/>
      <c r="ZA2" s="19">
        <v>46358</v>
      </c>
      <c r="ZB2" s="20"/>
      <c r="ZC2" s="19">
        <v>46359</v>
      </c>
      <c r="ZD2" s="20"/>
      <c r="ZE2" s="19">
        <v>46360</v>
      </c>
      <c r="ZF2" s="20"/>
      <c r="ZG2" s="19">
        <v>46361</v>
      </c>
      <c r="ZH2" s="20"/>
      <c r="ZI2" s="19">
        <v>46362</v>
      </c>
      <c r="ZJ2" s="20"/>
      <c r="ZK2" s="19">
        <v>46363</v>
      </c>
      <c r="ZL2" s="20"/>
      <c r="ZM2" s="19">
        <v>46364</v>
      </c>
      <c r="ZN2" s="20"/>
      <c r="ZO2" s="19">
        <v>46365</v>
      </c>
      <c r="ZP2" s="20"/>
      <c r="ZQ2" s="19">
        <v>46366</v>
      </c>
      <c r="ZR2" s="20"/>
      <c r="ZS2" s="19">
        <v>46367</v>
      </c>
      <c r="ZT2" s="20"/>
      <c r="ZU2" s="19">
        <v>46368</v>
      </c>
      <c r="ZV2" s="20"/>
      <c r="ZW2" s="19">
        <v>46369</v>
      </c>
      <c r="ZX2" s="20"/>
      <c r="ZY2" s="19">
        <v>46370</v>
      </c>
      <c r="ZZ2" s="20"/>
      <c r="AAA2" s="19">
        <v>46371</v>
      </c>
      <c r="AAB2" s="20"/>
      <c r="AAC2" s="19">
        <v>46372</v>
      </c>
      <c r="AAD2" s="20"/>
      <c r="AAE2" s="19">
        <v>46373</v>
      </c>
      <c r="AAF2" s="20"/>
      <c r="AAG2" s="19">
        <v>46374</v>
      </c>
      <c r="AAH2" s="20"/>
      <c r="AAI2" s="19">
        <v>46375</v>
      </c>
      <c r="AAJ2" s="20"/>
      <c r="AAK2" s="19">
        <v>46376</v>
      </c>
      <c r="AAL2" s="20"/>
      <c r="AAM2" s="19">
        <v>46377</v>
      </c>
      <c r="AAN2" s="20"/>
      <c r="AAO2" s="19">
        <v>46378</v>
      </c>
      <c r="AAP2" s="20"/>
      <c r="AAQ2" s="19">
        <v>46379</v>
      </c>
      <c r="AAR2" s="20"/>
      <c r="AAS2" s="19">
        <v>46380</v>
      </c>
      <c r="AAT2" s="20"/>
      <c r="AAU2" s="19">
        <v>46381</v>
      </c>
      <c r="AAV2" s="20"/>
      <c r="AAW2" s="19">
        <v>46382</v>
      </c>
      <c r="AAX2" s="20"/>
      <c r="AAY2" s="19">
        <v>46383</v>
      </c>
      <c r="AAZ2" s="20"/>
      <c r="ABA2" s="19">
        <v>46384</v>
      </c>
      <c r="ABB2" s="20"/>
      <c r="ABC2" s="19">
        <v>46385</v>
      </c>
      <c r="ABD2" s="20"/>
      <c r="ABE2" s="19">
        <v>46386</v>
      </c>
      <c r="ABF2" s="20"/>
      <c r="ABG2" s="19">
        <v>46387</v>
      </c>
      <c r="ABH2" s="21"/>
    </row>
    <row r="3" spans="1:736" ht="14.4" x14ac:dyDescent="0.3">
      <c r="A3" s="29" t="s">
        <v>2</v>
      </c>
      <c r="B3" s="4" t="s">
        <v>3</v>
      </c>
      <c r="C3" s="4" t="s">
        <v>4</v>
      </c>
      <c r="D3" s="5" t="s">
        <v>5</v>
      </c>
      <c r="E3" s="5" t="s">
        <v>6</v>
      </c>
      <c r="F3" s="26" t="s">
        <v>7</v>
      </c>
      <c r="G3" s="24"/>
      <c r="H3" s="25"/>
      <c r="I3" s="24"/>
      <c r="J3" s="25"/>
      <c r="K3" s="24"/>
      <c r="L3" s="25"/>
      <c r="M3" s="24"/>
      <c r="N3" s="25"/>
      <c r="O3" s="24"/>
      <c r="P3" s="25"/>
      <c r="Q3" s="24"/>
      <c r="R3" s="25"/>
      <c r="S3" s="24"/>
      <c r="T3" s="25"/>
      <c r="U3" s="24"/>
      <c r="V3" s="25"/>
      <c r="W3" s="24"/>
      <c r="X3" s="25"/>
      <c r="Y3" s="24"/>
      <c r="Z3" s="25"/>
      <c r="AA3" s="24"/>
      <c r="AB3" s="25"/>
      <c r="AC3" s="24"/>
      <c r="AD3" s="25"/>
      <c r="AE3" s="24"/>
      <c r="AF3" s="25"/>
      <c r="AG3" s="24"/>
      <c r="AH3" s="25"/>
      <c r="AI3" s="24"/>
      <c r="AJ3" s="25"/>
      <c r="AK3" s="24"/>
      <c r="AL3" s="25"/>
      <c r="AM3" s="24"/>
      <c r="AN3" s="25"/>
      <c r="AO3" s="24"/>
      <c r="AP3" s="25"/>
      <c r="AQ3" s="24"/>
      <c r="AR3" s="25"/>
      <c r="AS3" s="24"/>
      <c r="AT3" s="25"/>
      <c r="AU3" s="24"/>
      <c r="AV3" s="25"/>
      <c r="AW3" s="24"/>
      <c r="AX3" s="25"/>
      <c r="AY3" s="24"/>
      <c r="AZ3" s="25"/>
      <c r="BA3" s="24"/>
      <c r="BB3" s="25"/>
      <c r="BC3" s="24"/>
      <c r="BD3" s="25"/>
      <c r="BE3" s="24"/>
      <c r="BF3" s="25"/>
      <c r="BG3" s="24"/>
      <c r="BH3" s="25"/>
      <c r="BI3" s="24"/>
      <c r="BJ3" s="25"/>
      <c r="BK3" s="24"/>
      <c r="BL3" s="25"/>
      <c r="BM3" s="24"/>
      <c r="BN3" s="25"/>
      <c r="BO3" s="24"/>
      <c r="BP3" s="25"/>
      <c r="BQ3" s="24"/>
      <c r="BR3" s="25"/>
      <c r="BS3" s="24"/>
      <c r="BT3" s="25"/>
      <c r="BU3" s="24"/>
      <c r="BV3" s="25"/>
      <c r="BW3" s="24"/>
      <c r="BX3" s="25"/>
      <c r="BY3" s="24"/>
      <c r="BZ3" s="25"/>
      <c r="CA3" s="24"/>
      <c r="CB3" s="25"/>
      <c r="CC3" s="24"/>
      <c r="CD3" s="25"/>
      <c r="CE3" s="24"/>
      <c r="CF3" s="25"/>
      <c r="CG3" s="24"/>
      <c r="CH3" s="25"/>
      <c r="CI3" s="24"/>
      <c r="CJ3" s="25"/>
      <c r="CK3" s="24"/>
      <c r="CL3" s="25"/>
      <c r="CM3" s="24"/>
      <c r="CN3" s="25"/>
      <c r="CO3" s="24"/>
      <c r="CP3" s="25"/>
      <c r="CQ3" s="24"/>
      <c r="CR3" s="25"/>
      <c r="CS3" s="24"/>
      <c r="CT3" s="25"/>
      <c r="CU3" s="24"/>
      <c r="CV3" s="25"/>
      <c r="CW3" s="24"/>
      <c r="CX3" s="25"/>
      <c r="CY3" s="24"/>
      <c r="CZ3" s="25"/>
      <c r="DA3" s="24"/>
      <c r="DB3" s="25"/>
      <c r="DC3" s="24"/>
      <c r="DD3" s="25"/>
      <c r="DE3" s="24"/>
      <c r="DF3" s="25"/>
      <c r="DG3" s="24"/>
      <c r="DH3" s="25"/>
      <c r="DI3" s="24"/>
      <c r="DJ3" s="25"/>
      <c r="DK3" s="24"/>
      <c r="DL3" s="25"/>
      <c r="DM3" s="24"/>
      <c r="DN3" s="25"/>
      <c r="DO3" s="24"/>
      <c r="DP3" s="25"/>
      <c r="DQ3" s="24"/>
      <c r="DR3" s="25"/>
      <c r="DS3" s="24"/>
      <c r="DT3" s="25"/>
      <c r="DU3" s="24"/>
      <c r="DV3" s="25"/>
      <c r="DW3" s="24"/>
      <c r="DX3" s="25"/>
      <c r="DY3" s="24"/>
      <c r="DZ3" s="25"/>
      <c r="EA3" s="24"/>
      <c r="EB3" s="25"/>
      <c r="EC3" s="24"/>
      <c r="ED3" s="25"/>
      <c r="EE3" s="24"/>
      <c r="EF3" s="25"/>
      <c r="EG3" s="24"/>
      <c r="EH3" s="25"/>
      <c r="EI3" s="24"/>
      <c r="EJ3" s="25"/>
      <c r="EK3" s="24"/>
      <c r="EL3" s="25"/>
      <c r="EM3" s="24"/>
      <c r="EN3" s="25"/>
      <c r="EO3" s="24"/>
      <c r="EP3" s="25"/>
      <c r="EQ3" s="24"/>
      <c r="ER3" s="25"/>
      <c r="ES3" s="24"/>
      <c r="ET3" s="25"/>
      <c r="EU3" s="24"/>
      <c r="EV3" s="25"/>
      <c r="EW3" s="24"/>
      <c r="EX3" s="25"/>
      <c r="EY3" s="24"/>
      <c r="EZ3" s="25"/>
      <c r="FA3" s="24"/>
      <c r="FB3" s="25"/>
      <c r="FC3" s="24"/>
      <c r="FD3" s="25"/>
      <c r="FE3" s="24"/>
      <c r="FF3" s="25"/>
      <c r="FG3" s="24"/>
      <c r="FH3" s="25"/>
      <c r="FI3" s="24"/>
      <c r="FJ3" s="25"/>
      <c r="FK3" s="24"/>
      <c r="FL3" s="25"/>
      <c r="FM3" s="24"/>
      <c r="FN3" s="25"/>
      <c r="FO3" s="24"/>
      <c r="FP3" s="25"/>
      <c r="FQ3" s="24"/>
      <c r="FR3" s="25"/>
      <c r="FS3" s="24"/>
      <c r="FT3" s="25"/>
      <c r="FU3" s="24"/>
      <c r="FV3" s="25"/>
      <c r="FW3" s="24"/>
      <c r="FX3" s="25"/>
      <c r="FY3" s="24"/>
      <c r="FZ3" s="25"/>
      <c r="GA3" s="24"/>
      <c r="GB3" s="25"/>
      <c r="GC3" s="24"/>
      <c r="GD3" s="25"/>
      <c r="GE3" s="24"/>
      <c r="GF3" s="25"/>
      <c r="GG3" s="24"/>
      <c r="GH3" s="25"/>
      <c r="GI3" s="24"/>
      <c r="GJ3" s="25"/>
      <c r="GK3" s="24"/>
      <c r="GL3" s="25"/>
      <c r="GM3" s="24"/>
      <c r="GN3" s="25"/>
      <c r="GO3" s="24"/>
      <c r="GP3" s="25"/>
      <c r="GQ3" s="24"/>
      <c r="GR3" s="25"/>
      <c r="GS3" s="24"/>
      <c r="GT3" s="25"/>
      <c r="GU3" s="24"/>
      <c r="GV3" s="25"/>
      <c r="GW3" s="24"/>
      <c r="GX3" s="25"/>
      <c r="GY3" s="24"/>
      <c r="GZ3" s="25"/>
      <c r="HA3" s="24"/>
      <c r="HB3" s="25"/>
      <c r="HC3" s="24"/>
      <c r="HD3" s="25"/>
      <c r="HE3" s="24"/>
      <c r="HF3" s="25"/>
      <c r="HG3" s="24"/>
      <c r="HH3" s="25"/>
      <c r="HI3" s="24"/>
      <c r="HJ3" s="25"/>
      <c r="HK3" s="24"/>
      <c r="HL3" s="25"/>
      <c r="HM3" s="24"/>
      <c r="HN3" s="25"/>
      <c r="HO3" s="24"/>
      <c r="HP3" s="25"/>
      <c r="HQ3" s="24"/>
      <c r="HR3" s="25"/>
      <c r="HS3" s="24"/>
      <c r="HT3" s="25"/>
      <c r="HU3" s="24"/>
      <c r="HV3" s="25"/>
      <c r="HW3" s="24"/>
      <c r="HX3" s="25"/>
      <c r="HY3" s="24"/>
      <c r="HZ3" s="25"/>
      <c r="IA3" s="24"/>
      <c r="IB3" s="25"/>
      <c r="IC3" s="24"/>
      <c r="ID3" s="25"/>
      <c r="IE3" s="24"/>
      <c r="IF3" s="25"/>
      <c r="IG3" s="24"/>
      <c r="IH3" s="25"/>
      <c r="II3" s="24"/>
      <c r="IJ3" s="25"/>
      <c r="IK3" s="24"/>
      <c r="IL3" s="25"/>
      <c r="IM3" s="24"/>
      <c r="IN3" s="25"/>
      <c r="IO3" s="24"/>
      <c r="IP3" s="25"/>
      <c r="IQ3" s="24"/>
      <c r="IR3" s="25"/>
      <c r="IS3" s="24"/>
      <c r="IT3" s="25"/>
      <c r="IU3" s="24"/>
      <c r="IV3" s="25"/>
      <c r="IW3" s="24"/>
      <c r="IX3" s="25"/>
      <c r="IY3" s="24"/>
      <c r="IZ3" s="25"/>
      <c r="JA3" s="24"/>
      <c r="JB3" s="25"/>
      <c r="JC3" s="24"/>
      <c r="JD3" s="25"/>
      <c r="JE3" s="24"/>
      <c r="JF3" s="25"/>
      <c r="JG3" s="24"/>
      <c r="JH3" s="25"/>
      <c r="JI3" s="24"/>
      <c r="JJ3" s="25"/>
      <c r="JK3" s="24"/>
      <c r="JL3" s="25"/>
      <c r="JM3" s="24"/>
      <c r="JN3" s="25"/>
      <c r="JO3" s="24"/>
      <c r="JP3" s="25"/>
      <c r="JQ3" s="24"/>
      <c r="JR3" s="25"/>
      <c r="JS3" s="24"/>
      <c r="JT3" s="25"/>
      <c r="JU3" s="24"/>
      <c r="JV3" s="25"/>
      <c r="JW3" s="24"/>
      <c r="JX3" s="25"/>
      <c r="JY3" s="24"/>
      <c r="JZ3" s="25"/>
      <c r="KA3" s="24"/>
      <c r="KB3" s="25"/>
      <c r="KC3" s="24"/>
      <c r="KD3" s="25"/>
      <c r="KE3" s="24"/>
      <c r="KF3" s="25"/>
      <c r="KG3" s="24"/>
      <c r="KH3" s="25"/>
      <c r="KI3" s="24"/>
      <c r="KJ3" s="25"/>
      <c r="KK3" s="24"/>
      <c r="KL3" s="25"/>
      <c r="KM3" s="24"/>
      <c r="KN3" s="25"/>
      <c r="KO3" s="24"/>
      <c r="KP3" s="25"/>
      <c r="KQ3" s="24"/>
      <c r="KR3" s="25"/>
      <c r="KS3" s="24"/>
      <c r="KT3" s="25"/>
      <c r="KU3" s="24"/>
      <c r="KV3" s="25"/>
      <c r="KW3" s="24"/>
      <c r="KX3" s="25"/>
      <c r="KY3" s="24"/>
      <c r="KZ3" s="25"/>
      <c r="LA3" s="24"/>
      <c r="LB3" s="25"/>
      <c r="LC3" s="24"/>
      <c r="LD3" s="25"/>
      <c r="LE3" s="24"/>
      <c r="LF3" s="25"/>
      <c r="LG3" s="24"/>
      <c r="LH3" s="25"/>
      <c r="LI3" s="24"/>
      <c r="LJ3" s="25"/>
      <c r="LK3" s="24"/>
      <c r="LL3" s="25"/>
      <c r="LM3" s="24"/>
      <c r="LN3" s="25"/>
      <c r="LO3" s="24"/>
      <c r="LP3" s="25"/>
      <c r="LQ3" s="24"/>
      <c r="LR3" s="25"/>
      <c r="LS3" s="24"/>
      <c r="LT3" s="25"/>
      <c r="LU3" s="24"/>
      <c r="LV3" s="25"/>
      <c r="LW3" s="24"/>
      <c r="LX3" s="25"/>
      <c r="LY3" s="24"/>
      <c r="LZ3" s="25"/>
      <c r="MA3" s="24"/>
      <c r="MB3" s="25"/>
      <c r="MC3" s="24"/>
      <c r="MD3" s="25"/>
      <c r="ME3" s="24"/>
      <c r="MF3" s="25"/>
      <c r="MG3" s="24"/>
      <c r="MH3" s="25"/>
      <c r="MI3" s="24"/>
      <c r="MJ3" s="25"/>
      <c r="MK3" s="24"/>
      <c r="ML3" s="25"/>
      <c r="MM3" s="24"/>
      <c r="MN3" s="25"/>
      <c r="MO3" s="24"/>
      <c r="MP3" s="25"/>
      <c r="MQ3" s="24"/>
      <c r="MR3" s="25"/>
      <c r="MS3" s="24"/>
      <c r="MT3" s="25"/>
      <c r="MU3" s="24"/>
      <c r="MV3" s="25"/>
      <c r="MW3" s="24"/>
      <c r="MX3" s="25"/>
      <c r="MY3" s="24"/>
      <c r="MZ3" s="25"/>
      <c r="NA3" s="24"/>
      <c r="NB3" s="25"/>
      <c r="NC3" s="24"/>
      <c r="ND3" s="25"/>
      <c r="NE3" s="24"/>
      <c r="NF3" s="25"/>
      <c r="NG3" s="24"/>
      <c r="NH3" s="25"/>
      <c r="NI3" s="24"/>
      <c r="NJ3" s="25"/>
      <c r="NK3" s="24"/>
      <c r="NL3" s="25"/>
      <c r="NM3" s="24"/>
      <c r="NN3" s="25"/>
      <c r="NO3" s="24"/>
      <c r="NP3" s="25"/>
      <c r="NQ3" s="24"/>
      <c r="NR3" s="25"/>
      <c r="NS3" s="24"/>
      <c r="NT3" s="25"/>
      <c r="NU3" s="24"/>
      <c r="NV3" s="25"/>
      <c r="NW3" s="24"/>
      <c r="NX3" s="25"/>
      <c r="NY3" s="24"/>
      <c r="NZ3" s="25"/>
      <c r="OA3" s="24"/>
      <c r="OB3" s="25"/>
      <c r="OC3" s="24"/>
      <c r="OD3" s="25"/>
      <c r="OE3" s="24"/>
      <c r="OF3" s="25"/>
      <c r="OG3" s="24"/>
      <c r="OH3" s="25"/>
      <c r="OI3" s="24"/>
      <c r="OJ3" s="25"/>
      <c r="OK3" s="24"/>
      <c r="OL3" s="25"/>
      <c r="OM3" s="24"/>
      <c r="ON3" s="25"/>
      <c r="OO3" s="24"/>
      <c r="OP3" s="25"/>
      <c r="OQ3" s="24"/>
      <c r="OR3" s="25"/>
      <c r="OS3" s="24"/>
      <c r="OT3" s="25"/>
      <c r="OU3" s="24"/>
      <c r="OV3" s="25"/>
      <c r="OW3" s="24"/>
      <c r="OX3" s="25"/>
      <c r="OY3" s="24"/>
      <c r="OZ3" s="25"/>
      <c r="PA3" s="24"/>
      <c r="PB3" s="25"/>
      <c r="PC3" s="24"/>
      <c r="PD3" s="25"/>
      <c r="PE3" s="24"/>
      <c r="PF3" s="25"/>
      <c r="PG3" s="24"/>
      <c r="PH3" s="25"/>
      <c r="PI3" s="24"/>
      <c r="PJ3" s="25"/>
      <c r="PK3" s="24"/>
      <c r="PL3" s="25"/>
      <c r="PM3" s="24"/>
      <c r="PN3" s="25"/>
      <c r="PO3" s="24"/>
      <c r="PP3" s="25"/>
      <c r="PQ3" s="24"/>
      <c r="PR3" s="25"/>
      <c r="PS3" s="24"/>
      <c r="PT3" s="25"/>
      <c r="PU3" s="24"/>
      <c r="PV3" s="25"/>
      <c r="PW3" s="24"/>
      <c r="PX3" s="25"/>
      <c r="PY3" s="24"/>
      <c r="PZ3" s="25"/>
      <c r="QA3" s="24"/>
      <c r="QB3" s="25"/>
      <c r="QC3" s="24"/>
      <c r="QD3" s="25"/>
      <c r="QE3" s="24"/>
      <c r="QF3" s="25"/>
      <c r="QG3" s="24"/>
      <c r="QH3" s="25"/>
      <c r="QI3" s="24"/>
      <c r="QJ3" s="25"/>
      <c r="QK3" s="24"/>
      <c r="QL3" s="25"/>
      <c r="QM3" s="24"/>
      <c r="QN3" s="25"/>
      <c r="QO3" s="24"/>
      <c r="QP3" s="25"/>
      <c r="QQ3" s="24"/>
      <c r="QR3" s="25"/>
      <c r="QS3" s="24"/>
      <c r="QT3" s="25"/>
      <c r="QU3" s="24"/>
      <c r="QV3" s="25"/>
      <c r="QW3" s="24"/>
      <c r="QX3" s="25"/>
      <c r="QY3" s="24"/>
      <c r="QZ3" s="25"/>
      <c r="RA3" s="24"/>
      <c r="RB3" s="25"/>
      <c r="RC3" s="24"/>
      <c r="RD3" s="25"/>
      <c r="RE3" s="24"/>
      <c r="RF3" s="25"/>
      <c r="RG3" s="24"/>
      <c r="RH3" s="25"/>
      <c r="RI3" s="24"/>
      <c r="RJ3" s="25"/>
      <c r="RK3" s="24"/>
      <c r="RL3" s="25"/>
      <c r="RM3" s="24"/>
      <c r="RN3" s="25"/>
      <c r="RO3" s="24"/>
      <c r="RP3" s="25"/>
      <c r="RQ3" s="24"/>
      <c r="RR3" s="25"/>
      <c r="RS3" s="24"/>
      <c r="RT3" s="25"/>
      <c r="RU3" s="24"/>
      <c r="RV3" s="25"/>
      <c r="RW3" s="24"/>
      <c r="RX3" s="25"/>
      <c r="RY3" s="24"/>
      <c r="RZ3" s="25"/>
      <c r="SA3" s="24"/>
      <c r="SB3" s="25"/>
      <c r="SC3" s="24"/>
      <c r="SD3" s="25"/>
      <c r="SE3" s="24"/>
      <c r="SF3" s="25"/>
      <c r="SG3" s="24"/>
      <c r="SH3" s="25"/>
      <c r="SI3" s="24"/>
      <c r="SJ3" s="25"/>
      <c r="SK3" s="24"/>
      <c r="SL3" s="25"/>
      <c r="SM3" s="24"/>
      <c r="SN3" s="25"/>
      <c r="SO3" s="24"/>
      <c r="SP3" s="25"/>
      <c r="SQ3" s="24"/>
      <c r="SR3" s="25"/>
      <c r="SS3" s="24"/>
      <c r="ST3" s="25"/>
      <c r="SU3" s="24"/>
      <c r="SV3" s="25"/>
      <c r="SW3" s="24"/>
      <c r="SX3" s="25"/>
      <c r="SY3" s="24"/>
      <c r="SZ3" s="25"/>
      <c r="TA3" s="24"/>
      <c r="TB3" s="25"/>
      <c r="TC3" s="24"/>
      <c r="TD3" s="25"/>
      <c r="TE3" s="24"/>
      <c r="TF3" s="25"/>
      <c r="TG3" s="24"/>
      <c r="TH3" s="25"/>
      <c r="TI3" s="24"/>
      <c r="TJ3" s="25"/>
      <c r="TK3" s="24"/>
      <c r="TL3" s="25"/>
      <c r="TM3" s="24"/>
      <c r="TN3" s="25"/>
      <c r="TO3" s="24"/>
      <c r="TP3" s="25"/>
      <c r="TQ3" s="24"/>
      <c r="TR3" s="25"/>
      <c r="TS3" s="24"/>
      <c r="TT3" s="25"/>
      <c r="TU3" s="24"/>
      <c r="TV3" s="25"/>
      <c r="TW3" s="24"/>
      <c r="TX3" s="25"/>
      <c r="TY3" s="24"/>
      <c r="TZ3" s="25"/>
      <c r="UA3" s="24"/>
      <c r="UB3" s="25"/>
      <c r="UC3" s="24"/>
      <c r="UD3" s="25"/>
      <c r="UE3" s="24"/>
      <c r="UF3" s="25"/>
      <c r="UG3" s="24"/>
      <c r="UH3" s="25"/>
      <c r="UI3" s="24"/>
      <c r="UJ3" s="25"/>
      <c r="UK3" s="24"/>
      <c r="UL3" s="25"/>
      <c r="UM3" s="24"/>
      <c r="UN3" s="25"/>
      <c r="UO3" s="24"/>
      <c r="UP3" s="25"/>
      <c r="UQ3" s="24"/>
      <c r="UR3" s="25"/>
      <c r="US3" s="24"/>
      <c r="UT3" s="25"/>
      <c r="UU3" s="24"/>
      <c r="UV3" s="25"/>
      <c r="UW3" s="24"/>
      <c r="UX3" s="25"/>
      <c r="UY3" s="24"/>
      <c r="UZ3" s="25"/>
      <c r="VA3" s="24"/>
      <c r="VB3" s="25"/>
      <c r="VC3" s="24"/>
      <c r="VD3" s="25"/>
      <c r="VE3" s="24"/>
      <c r="VF3" s="25"/>
      <c r="VG3" s="24"/>
      <c r="VH3" s="25"/>
      <c r="VI3" s="24"/>
      <c r="VJ3" s="25"/>
      <c r="VK3" s="24"/>
      <c r="VL3" s="25"/>
      <c r="VM3" s="24"/>
      <c r="VN3" s="25"/>
      <c r="VO3" s="24"/>
      <c r="VP3" s="25"/>
      <c r="VQ3" s="24"/>
      <c r="VR3" s="25"/>
      <c r="VS3" s="24"/>
      <c r="VT3" s="25"/>
      <c r="VU3" s="24"/>
      <c r="VV3" s="25"/>
      <c r="VW3" s="24"/>
      <c r="VX3" s="25"/>
      <c r="VY3" s="24"/>
      <c r="VZ3" s="25"/>
      <c r="WA3" s="24"/>
      <c r="WB3" s="25"/>
      <c r="WC3" s="24"/>
      <c r="WD3" s="25"/>
      <c r="WE3" s="24"/>
      <c r="WF3" s="25"/>
      <c r="WG3" s="24"/>
      <c r="WH3" s="25"/>
      <c r="WI3" s="24"/>
      <c r="WJ3" s="25"/>
      <c r="WK3" s="24"/>
      <c r="WL3" s="25"/>
      <c r="WM3" s="24"/>
      <c r="WN3" s="25"/>
      <c r="WO3" s="24"/>
      <c r="WP3" s="25"/>
      <c r="WQ3" s="24"/>
      <c r="WR3" s="25"/>
      <c r="WS3" s="24"/>
      <c r="WT3" s="25"/>
      <c r="WU3" s="24"/>
      <c r="WV3" s="25"/>
      <c r="WW3" s="24"/>
      <c r="WX3" s="25"/>
      <c r="WY3" s="24"/>
      <c r="WZ3" s="25"/>
      <c r="XA3" s="24"/>
      <c r="XB3" s="25"/>
      <c r="XC3" s="24"/>
      <c r="XD3" s="25"/>
      <c r="XE3" s="24"/>
      <c r="XF3" s="25"/>
      <c r="XG3" s="24"/>
      <c r="XH3" s="25"/>
      <c r="XI3" s="24"/>
      <c r="XJ3" s="25"/>
      <c r="XK3" s="24"/>
      <c r="XL3" s="25"/>
      <c r="XM3" s="24"/>
      <c r="XN3" s="25"/>
      <c r="XO3" s="24"/>
      <c r="XP3" s="25"/>
      <c r="XQ3" s="24"/>
      <c r="XR3" s="25"/>
      <c r="XS3" s="24"/>
      <c r="XT3" s="25"/>
      <c r="XU3" s="24"/>
      <c r="XV3" s="25"/>
      <c r="XW3" s="24"/>
      <c r="XX3" s="25"/>
      <c r="XY3" s="24"/>
      <c r="XZ3" s="25"/>
      <c r="YA3" s="24"/>
      <c r="YB3" s="25"/>
      <c r="YC3" s="24"/>
      <c r="YD3" s="25"/>
      <c r="YE3" s="24"/>
      <c r="YF3" s="25"/>
      <c r="YG3" s="24"/>
      <c r="YH3" s="25"/>
      <c r="YI3" s="24"/>
      <c r="YJ3" s="25"/>
      <c r="YK3" s="24"/>
      <c r="YL3" s="25"/>
      <c r="YM3" s="24"/>
      <c r="YN3" s="25"/>
      <c r="YO3" s="24"/>
      <c r="YP3" s="25"/>
      <c r="YQ3" s="24"/>
      <c r="YR3" s="25"/>
      <c r="YS3" s="24"/>
      <c r="YT3" s="25"/>
      <c r="YU3" s="24"/>
      <c r="YV3" s="25"/>
      <c r="YW3" s="24"/>
      <c r="YX3" s="25"/>
      <c r="YY3" s="24"/>
      <c r="YZ3" s="25"/>
      <c r="ZA3" s="24"/>
      <c r="ZB3" s="25"/>
      <c r="ZC3" s="24"/>
      <c r="ZD3" s="25"/>
      <c r="ZE3" s="24"/>
      <c r="ZF3" s="25"/>
      <c r="ZG3" s="24"/>
      <c r="ZH3" s="25"/>
      <c r="ZI3" s="24"/>
      <c r="ZJ3" s="25"/>
      <c r="ZK3" s="24"/>
      <c r="ZL3" s="25"/>
      <c r="ZM3" s="24"/>
      <c r="ZN3" s="25"/>
      <c r="ZO3" s="24"/>
      <c r="ZP3" s="25"/>
      <c r="ZQ3" s="24"/>
      <c r="ZR3" s="25"/>
      <c r="ZS3" s="24"/>
      <c r="ZT3" s="25"/>
      <c r="ZU3" s="24"/>
      <c r="ZV3" s="25"/>
      <c r="ZW3" s="24"/>
      <c r="ZX3" s="25"/>
      <c r="ZY3" s="24"/>
      <c r="ZZ3" s="25"/>
      <c r="AAA3" s="24"/>
      <c r="AAB3" s="25"/>
      <c r="AAC3" s="24"/>
      <c r="AAD3" s="25"/>
      <c r="AAE3" s="24"/>
      <c r="AAF3" s="25"/>
      <c r="AAG3" s="24"/>
      <c r="AAH3" s="25"/>
      <c r="AAI3" s="24"/>
      <c r="AAJ3" s="25"/>
      <c r="AAK3" s="24"/>
      <c r="AAL3" s="25"/>
      <c r="AAM3" s="24"/>
      <c r="AAN3" s="25"/>
      <c r="AAO3" s="24"/>
      <c r="AAP3" s="25"/>
      <c r="AAQ3" s="24"/>
      <c r="AAR3" s="25"/>
      <c r="AAS3" s="24"/>
      <c r="AAT3" s="25"/>
      <c r="AAU3" s="24"/>
      <c r="AAV3" s="25"/>
      <c r="AAW3" s="24"/>
      <c r="AAX3" s="25"/>
      <c r="AAY3" s="24"/>
      <c r="AAZ3" s="25"/>
      <c r="ABA3" s="24"/>
      <c r="ABB3" s="25"/>
      <c r="ABC3" s="24"/>
      <c r="ABD3" s="25"/>
      <c r="ABE3" s="24"/>
      <c r="ABF3" s="25"/>
      <c r="ABG3" s="24"/>
      <c r="ABH3" s="25"/>
    </row>
    <row r="4" spans="1:736" ht="14.4" x14ac:dyDescent="0.3">
      <c r="A4" s="60">
        <v>1</v>
      </c>
      <c r="B4" s="63" t="s">
        <v>50</v>
      </c>
      <c r="C4" s="64">
        <v>33759793</v>
      </c>
      <c r="D4" s="28" t="s">
        <v>8</v>
      </c>
      <c r="E4" s="28" t="s">
        <v>9</v>
      </c>
      <c r="F4" s="35" cm="1">
        <f t="array" ref="F4">_xlfn.IFS(E4="2A",5,E4="2D",5,E4="2A/2D",5,E4="2B",7,E4="2CA",7,E4="2CB",5,E4="PM",6)</f>
        <v>5</v>
      </c>
      <c r="G4" s="57" t="s">
        <v>10</v>
      </c>
      <c r="H4" s="57" t="s">
        <v>10</v>
      </c>
      <c r="I4" s="23" t="s">
        <v>10</v>
      </c>
      <c r="J4" s="23" t="s">
        <v>10</v>
      </c>
      <c r="K4" s="23">
        <v>1</v>
      </c>
      <c r="L4" s="23" t="s">
        <v>10</v>
      </c>
      <c r="M4" s="23">
        <v>1</v>
      </c>
      <c r="N4" s="23" t="s">
        <v>10</v>
      </c>
      <c r="O4" s="23">
        <v>1</v>
      </c>
      <c r="P4" s="23" t="s">
        <v>10</v>
      </c>
      <c r="Q4" s="23">
        <v>1</v>
      </c>
      <c r="R4" s="23" t="s">
        <v>10</v>
      </c>
      <c r="S4" s="23" t="s">
        <v>10</v>
      </c>
      <c r="T4" s="23" t="s">
        <v>10</v>
      </c>
      <c r="U4" s="23" t="s">
        <v>10</v>
      </c>
      <c r="V4" s="23" t="s">
        <v>10</v>
      </c>
      <c r="W4" s="23" t="s">
        <v>10</v>
      </c>
      <c r="X4" s="23">
        <v>1</v>
      </c>
      <c r="Y4" s="23" t="s">
        <v>10</v>
      </c>
      <c r="Z4" s="23">
        <v>1</v>
      </c>
      <c r="AA4" s="23" t="s">
        <v>10</v>
      </c>
      <c r="AB4" s="23">
        <v>1</v>
      </c>
      <c r="AC4" s="23" t="s">
        <v>10</v>
      </c>
      <c r="AD4" s="23">
        <v>1</v>
      </c>
      <c r="AE4" s="23" t="s">
        <v>10</v>
      </c>
      <c r="AF4" s="23" t="s">
        <v>10</v>
      </c>
      <c r="AG4" s="23" t="s">
        <v>10</v>
      </c>
      <c r="AH4" s="23" t="s">
        <v>10</v>
      </c>
      <c r="AI4" s="23">
        <v>1</v>
      </c>
      <c r="AJ4" s="23" t="s">
        <v>10</v>
      </c>
      <c r="AK4" s="23">
        <v>1</v>
      </c>
      <c r="AL4" s="23" t="s">
        <v>10</v>
      </c>
      <c r="AM4" s="23">
        <v>1</v>
      </c>
      <c r="AN4" s="23" t="s">
        <v>10</v>
      </c>
      <c r="AO4" s="23">
        <v>1</v>
      </c>
      <c r="AP4" s="23" t="s">
        <v>10</v>
      </c>
      <c r="AQ4" s="23" t="s">
        <v>10</v>
      </c>
      <c r="AR4" s="23" t="s">
        <v>10</v>
      </c>
      <c r="AS4" s="23" t="s">
        <v>10</v>
      </c>
      <c r="AT4" s="23" t="s">
        <v>10</v>
      </c>
      <c r="AU4" s="23" t="s">
        <v>10</v>
      </c>
      <c r="AV4" s="23">
        <v>1</v>
      </c>
      <c r="AW4" s="23" t="s">
        <v>10</v>
      </c>
      <c r="AX4" s="23">
        <v>1</v>
      </c>
      <c r="AY4" s="23" t="s">
        <v>10</v>
      </c>
      <c r="AZ4" s="23">
        <v>1</v>
      </c>
      <c r="BA4" s="23" t="s">
        <v>10</v>
      </c>
      <c r="BB4" s="23">
        <v>1</v>
      </c>
      <c r="BC4" s="23" t="s">
        <v>10</v>
      </c>
      <c r="BD4" s="23" t="s">
        <v>10</v>
      </c>
      <c r="BE4" s="23" t="s">
        <v>10</v>
      </c>
      <c r="BF4" s="23" t="s">
        <v>10</v>
      </c>
      <c r="BG4" s="23">
        <v>1</v>
      </c>
      <c r="BH4" s="23" t="s">
        <v>10</v>
      </c>
      <c r="BI4" s="23">
        <v>1</v>
      </c>
      <c r="BJ4" s="23" t="s">
        <v>10</v>
      </c>
      <c r="BK4" s="23">
        <v>1</v>
      </c>
      <c r="BL4" s="23" t="s">
        <v>10</v>
      </c>
      <c r="BM4" s="23">
        <v>1</v>
      </c>
      <c r="BN4" s="23" t="s">
        <v>10</v>
      </c>
      <c r="BO4" s="23" t="s">
        <v>10</v>
      </c>
      <c r="BP4" s="23" t="s">
        <v>10</v>
      </c>
      <c r="BQ4" s="23" t="s">
        <v>10</v>
      </c>
      <c r="BR4" s="23" t="s">
        <v>10</v>
      </c>
      <c r="BS4" s="23" t="s">
        <v>10</v>
      </c>
      <c r="BT4" s="23">
        <v>1</v>
      </c>
      <c r="BU4" s="23" t="s">
        <v>10</v>
      </c>
      <c r="BV4" s="23">
        <v>1</v>
      </c>
      <c r="BW4" s="23" t="s">
        <v>10</v>
      </c>
      <c r="BX4" s="23">
        <v>1</v>
      </c>
      <c r="BY4" s="23" t="s">
        <v>10</v>
      </c>
      <c r="BZ4" s="23">
        <v>1</v>
      </c>
      <c r="CA4" s="23" t="s">
        <v>10</v>
      </c>
      <c r="CB4" s="23" t="s">
        <v>10</v>
      </c>
      <c r="CC4" s="23" t="s">
        <v>10</v>
      </c>
      <c r="CD4" s="23" t="s">
        <v>10</v>
      </c>
      <c r="CE4" s="23">
        <v>1</v>
      </c>
      <c r="CF4" s="23" t="s">
        <v>10</v>
      </c>
      <c r="CG4" s="23">
        <v>1</v>
      </c>
      <c r="CH4" s="23" t="s">
        <v>10</v>
      </c>
      <c r="CI4" s="23">
        <v>1</v>
      </c>
      <c r="CJ4" s="23" t="s">
        <v>10</v>
      </c>
      <c r="CK4" s="23">
        <v>1</v>
      </c>
      <c r="CL4" s="23" t="s">
        <v>10</v>
      </c>
      <c r="CM4" s="23" t="s">
        <v>10</v>
      </c>
      <c r="CN4" s="23" t="s">
        <v>10</v>
      </c>
      <c r="CO4" s="23" t="s">
        <v>10</v>
      </c>
      <c r="CP4" s="23" t="s">
        <v>10</v>
      </c>
      <c r="CQ4" s="23" t="s">
        <v>10</v>
      </c>
      <c r="CR4" s="23" t="s">
        <v>11</v>
      </c>
      <c r="CS4" s="23" t="s">
        <v>10</v>
      </c>
      <c r="CT4" s="23">
        <v>1</v>
      </c>
      <c r="CU4" s="23" t="s">
        <v>10</v>
      </c>
      <c r="CV4" s="23">
        <v>1</v>
      </c>
      <c r="CW4" s="23" t="s">
        <v>10</v>
      </c>
      <c r="CX4" s="23">
        <v>1</v>
      </c>
      <c r="CY4" s="23" t="s">
        <v>10</v>
      </c>
      <c r="CZ4" s="23" t="s">
        <v>10</v>
      </c>
      <c r="DA4" s="23" t="s">
        <v>10</v>
      </c>
      <c r="DB4" s="23" t="s">
        <v>10</v>
      </c>
      <c r="DC4" s="23">
        <v>1</v>
      </c>
      <c r="DD4" s="23" t="s">
        <v>10</v>
      </c>
      <c r="DE4" s="23">
        <v>1</v>
      </c>
      <c r="DF4" s="23" t="s">
        <v>10</v>
      </c>
      <c r="DG4" s="23">
        <v>1</v>
      </c>
      <c r="DH4" s="23" t="s">
        <v>10</v>
      </c>
      <c r="DI4" s="23">
        <v>1</v>
      </c>
      <c r="DJ4" s="23" t="s">
        <v>10</v>
      </c>
      <c r="DK4" s="23" t="s">
        <v>10</v>
      </c>
      <c r="DL4" s="23" t="s">
        <v>10</v>
      </c>
      <c r="DM4" s="23" t="s">
        <v>10</v>
      </c>
      <c r="DN4" s="23" t="s">
        <v>10</v>
      </c>
      <c r="DO4" s="23" t="s">
        <v>10</v>
      </c>
      <c r="DP4" s="23" t="s">
        <v>11</v>
      </c>
      <c r="DQ4" s="23" t="s">
        <v>10</v>
      </c>
      <c r="DR4" s="23" t="s">
        <v>12</v>
      </c>
      <c r="DS4" s="23" t="s">
        <v>10</v>
      </c>
      <c r="DT4" s="23">
        <v>1</v>
      </c>
      <c r="DU4" s="23" t="s">
        <v>10</v>
      </c>
      <c r="DV4" s="23">
        <v>1</v>
      </c>
      <c r="DW4" s="23" t="s">
        <v>10</v>
      </c>
      <c r="DX4" s="23" t="s">
        <v>10</v>
      </c>
      <c r="DY4" s="23" t="s">
        <v>10</v>
      </c>
      <c r="DZ4" s="23" t="s">
        <v>10</v>
      </c>
      <c r="EA4" s="23">
        <v>1</v>
      </c>
      <c r="EB4" s="23" t="s">
        <v>10</v>
      </c>
      <c r="EC4" s="23">
        <v>1</v>
      </c>
      <c r="ED4" s="23" t="s">
        <v>10</v>
      </c>
      <c r="EE4" s="23">
        <v>1</v>
      </c>
      <c r="EF4" s="23" t="s">
        <v>10</v>
      </c>
      <c r="EG4" s="23">
        <v>1</v>
      </c>
      <c r="EH4" s="23" t="s">
        <v>10</v>
      </c>
      <c r="EI4" s="23" t="s">
        <v>10</v>
      </c>
      <c r="EJ4" s="23" t="s">
        <v>10</v>
      </c>
      <c r="EK4" s="23" t="s">
        <v>10</v>
      </c>
      <c r="EL4" s="23" t="s">
        <v>10</v>
      </c>
      <c r="EM4" s="23" t="s">
        <v>10</v>
      </c>
      <c r="EN4" s="23">
        <v>1</v>
      </c>
      <c r="EO4" s="23" t="s">
        <v>10</v>
      </c>
      <c r="EP4" s="23">
        <v>1</v>
      </c>
      <c r="EQ4" s="23" t="s">
        <v>10</v>
      </c>
      <c r="ER4" s="23">
        <v>1</v>
      </c>
      <c r="ES4" s="23" t="s">
        <v>10</v>
      </c>
      <c r="ET4" s="23">
        <v>1</v>
      </c>
      <c r="EU4" s="23" t="s">
        <v>10</v>
      </c>
      <c r="EV4" s="23" t="s">
        <v>10</v>
      </c>
      <c r="EW4" s="23" t="s">
        <v>10</v>
      </c>
      <c r="EX4" s="23" t="s">
        <v>10</v>
      </c>
      <c r="EY4" s="23">
        <v>1</v>
      </c>
      <c r="EZ4" s="23" t="s">
        <v>10</v>
      </c>
      <c r="FA4" s="23">
        <v>1</v>
      </c>
      <c r="FB4" s="23" t="s">
        <v>10</v>
      </c>
      <c r="FC4" s="23">
        <v>1</v>
      </c>
      <c r="FD4" s="23" t="s">
        <v>10</v>
      </c>
      <c r="FE4" s="23">
        <v>1</v>
      </c>
      <c r="FF4" s="23" t="s">
        <v>10</v>
      </c>
      <c r="FG4" s="23" t="s">
        <v>10</v>
      </c>
      <c r="FH4" s="23" t="s">
        <v>10</v>
      </c>
      <c r="FI4" s="23" t="s">
        <v>10</v>
      </c>
      <c r="FJ4" s="23" t="s">
        <v>10</v>
      </c>
      <c r="FK4" s="23" t="s">
        <v>10</v>
      </c>
      <c r="FL4" s="23">
        <v>1</v>
      </c>
      <c r="FM4" s="23" t="s">
        <v>10</v>
      </c>
      <c r="FN4" s="23">
        <v>1</v>
      </c>
      <c r="FO4" s="23" t="s">
        <v>10</v>
      </c>
      <c r="FP4" s="23">
        <v>1</v>
      </c>
      <c r="FQ4" s="23" t="s">
        <v>10</v>
      </c>
      <c r="FR4" s="23">
        <v>1</v>
      </c>
      <c r="FS4" s="23" t="s">
        <v>10</v>
      </c>
      <c r="FT4" s="23" t="s">
        <v>10</v>
      </c>
      <c r="FU4" s="23" t="s">
        <v>10</v>
      </c>
      <c r="FV4" s="23" t="s">
        <v>10</v>
      </c>
      <c r="FW4" s="23">
        <v>1</v>
      </c>
      <c r="FX4" s="23" t="s">
        <v>10</v>
      </c>
      <c r="FY4" s="23">
        <v>1</v>
      </c>
      <c r="FZ4" s="23" t="s">
        <v>10</v>
      </c>
      <c r="GA4" s="23">
        <v>1</v>
      </c>
      <c r="GB4" s="23" t="s">
        <v>10</v>
      </c>
      <c r="GC4" s="23">
        <v>1</v>
      </c>
      <c r="GD4" s="23" t="s">
        <v>10</v>
      </c>
      <c r="GE4" s="23" t="s">
        <v>10</v>
      </c>
      <c r="GF4" s="23" t="s">
        <v>10</v>
      </c>
      <c r="GG4" s="23" t="s">
        <v>10</v>
      </c>
      <c r="GH4" s="23" t="s">
        <v>10</v>
      </c>
      <c r="GI4" s="23" t="s">
        <v>10</v>
      </c>
      <c r="GJ4" s="23">
        <v>1</v>
      </c>
      <c r="GK4" s="23" t="s">
        <v>10</v>
      </c>
      <c r="GL4" s="23">
        <v>1</v>
      </c>
      <c r="GM4" s="23" t="s">
        <v>10</v>
      </c>
      <c r="GN4" s="23">
        <v>1</v>
      </c>
      <c r="GO4" s="23" t="s">
        <v>10</v>
      </c>
      <c r="GP4" s="23">
        <v>1</v>
      </c>
      <c r="GQ4" s="23" t="s">
        <v>10</v>
      </c>
      <c r="GR4" s="23" t="s">
        <v>10</v>
      </c>
      <c r="GS4" s="23" t="s">
        <v>10</v>
      </c>
      <c r="GT4" s="23" t="s">
        <v>10</v>
      </c>
      <c r="GU4" s="23">
        <v>1</v>
      </c>
      <c r="GV4" s="23" t="s">
        <v>10</v>
      </c>
      <c r="GW4" s="23">
        <v>1</v>
      </c>
      <c r="GX4" s="23" t="s">
        <v>10</v>
      </c>
      <c r="GY4" s="23">
        <v>1</v>
      </c>
      <c r="GZ4" s="23" t="s">
        <v>10</v>
      </c>
      <c r="HA4" s="23">
        <v>1</v>
      </c>
      <c r="HB4" s="23" t="s">
        <v>10</v>
      </c>
      <c r="HC4" s="23" t="s">
        <v>10</v>
      </c>
      <c r="HD4" s="23" t="s">
        <v>10</v>
      </c>
      <c r="HE4" s="23" t="s">
        <v>10</v>
      </c>
      <c r="HF4" s="23" t="s">
        <v>10</v>
      </c>
      <c r="HG4" s="23" t="s">
        <v>10</v>
      </c>
      <c r="HH4" s="23">
        <v>1</v>
      </c>
      <c r="HI4" s="23" t="s">
        <v>10</v>
      </c>
      <c r="HJ4" s="23">
        <v>1</v>
      </c>
      <c r="HK4" s="23" t="s">
        <v>10</v>
      </c>
      <c r="HL4" s="23">
        <v>1</v>
      </c>
      <c r="HM4" s="23" t="s">
        <v>10</v>
      </c>
      <c r="HN4" s="23">
        <v>1</v>
      </c>
      <c r="HO4" s="23" t="s">
        <v>10</v>
      </c>
      <c r="HP4" s="23" t="s">
        <v>10</v>
      </c>
      <c r="HQ4" s="23" t="s">
        <v>10</v>
      </c>
      <c r="HR4" s="23" t="s">
        <v>10</v>
      </c>
      <c r="HS4" s="23">
        <v>1</v>
      </c>
      <c r="HT4" s="23" t="s">
        <v>10</v>
      </c>
      <c r="HU4" s="23">
        <v>1</v>
      </c>
      <c r="HV4" s="23" t="s">
        <v>10</v>
      </c>
      <c r="HW4" s="23">
        <v>1</v>
      </c>
      <c r="HX4" s="23" t="s">
        <v>10</v>
      </c>
      <c r="HY4" s="23">
        <v>1</v>
      </c>
      <c r="HZ4" s="23" t="s">
        <v>10</v>
      </c>
      <c r="IA4" s="23" t="s">
        <v>10</v>
      </c>
      <c r="IB4" s="23" t="s">
        <v>10</v>
      </c>
      <c r="IC4" s="23" t="s">
        <v>10</v>
      </c>
      <c r="ID4" s="23" t="s">
        <v>10</v>
      </c>
      <c r="IE4" s="23" t="s">
        <v>10</v>
      </c>
      <c r="IF4" s="23">
        <v>1</v>
      </c>
      <c r="IG4" s="23" t="s">
        <v>10</v>
      </c>
      <c r="IH4" s="23">
        <v>1</v>
      </c>
      <c r="II4" s="23" t="s">
        <v>10</v>
      </c>
      <c r="IJ4" s="23">
        <v>1</v>
      </c>
      <c r="IK4" s="23" t="s">
        <v>10</v>
      </c>
      <c r="IL4" s="23">
        <v>1</v>
      </c>
      <c r="IM4" s="23" t="s">
        <v>10</v>
      </c>
      <c r="IN4" s="23" t="s">
        <v>10</v>
      </c>
      <c r="IO4" s="23" t="s">
        <v>10</v>
      </c>
      <c r="IP4" s="23" t="s">
        <v>10</v>
      </c>
      <c r="IQ4" s="23">
        <v>1</v>
      </c>
      <c r="IR4" s="23" t="s">
        <v>10</v>
      </c>
      <c r="IS4" s="23">
        <v>1</v>
      </c>
      <c r="IT4" s="23" t="s">
        <v>10</v>
      </c>
      <c r="IU4" s="23">
        <v>1</v>
      </c>
      <c r="IV4" s="23" t="s">
        <v>10</v>
      </c>
      <c r="IW4" s="23">
        <v>1</v>
      </c>
      <c r="IX4" s="23" t="s">
        <v>10</v>
      </c>
      <c r="IY4" s="23" t="s">
        <v>10</v>
      </c>
      <c r="IZ4" s="23" t="s">
        <v>10</v>
      </c>
      <c r="JA4" s="23" t="s">
        <v>10</v>
      </c>
      <c r="JB4" s="23" t="s">
        <v>10</v>
      </c>
      <c r="JC4" s="23" t="s">
        <v>10</v>
      </c>
      <c r="JD4" s="23">
        <v>1</v>
      </c>
      <c r="JE4" s="23" t="s">
        <v>10</v>
      </c>
      <c r="JF4" s="23">
        <v>1</v>
      </c>
      <c r="JG4" s="23" t="s">
        <v>10</v>
      </c>
      <c r="JH4" s="23">
        <v>1</v>
      </c>
      <c r="JI4" s="23" t="s">
        <v>10</v>
      </c>
      <c r="JJ4" s="23">
        <v>1</v>
      </c>
      <c r="JK4" s="23" t="s">
        <v>10</v>
      </c>
      <c r="JL4" s="23" t="s">
        <v>10</v>
      </c>
      <c r="JM4" s="23" t="s">
        <v>10</v>
      </c>
      <c r="JN4" s="23" t="s">
        <v>10</v>
      </c>
      <c r="JO4" s="23">
        <v>1</v>
      </c>
      <c r="JP4" s="23" t="s">
        <v>10</v>
      </c>
      <c r="JQ4" s="23">
        <v>1</v>
      </c>
      <c r="JR4" s="23" t="s">
        <v>10</v>
      </c>
      <c r="JS4" s="23">
        <v>1</v>
      </c>
      <c r="JT4" s="23" t="s">
        <v>10</v>
      </c>
      <c r="JU4" s="23">
        <v>1</v>
      </c>
      <c r="JV4" s="23" t="s">
        <v>10</v>
      </c>
      <c r="JW4" s="23" t="s">
        <v>10</v>
      </c>
      <c r="JX4" s="23" t="s">
        <v>10</v>
      </c>
      <c r="JY4" s="23" t="s">
        <v>10</v>
      </c>
      <c r="JZ4" s="23" t="s">
        <v>10</v>
      </c>
      <c r="KA4" s="23" t="s">
        <v>10</v>
      </c>
      <c r="KB4" s="23">
        <v>1</v>
      </c>
      <c r="KC4" s="23" t="s">
        <v>10</v>
      </c>
      <c r="KD4" s="23">
        <v>1</v>
      </c>
      <c r="KE4" s="23" t="s">
        <v>10</v>
      </c>
      <c r="KF4" s="23">
        <v>1</v>
      </c>
      <c r="KG4" s="23" t="s">
        <v>10</v>
      </c>
      <c r="KH4" s="23">
        <v>1</v>
      </c>
      <c r="KI4" s="23" t="s">
        <v>10</v>
      </c>
      <c r="KJ4" s="23" t="s">
        <v>10</v>
      </c>
      <c r="KK4" s="23" t="s">
        <v>10</v>
      </c>
      <c r="KL4" s="23" t="s">
        <v>10</v>
      </c>
      <c r="KM4" s="23">
        <v>1</v>
      </c>
      <c r="KN4" s="23" t="s">
        <v>10</v>
      </c>
      <c r="KO4" s="23">
        <v>1</v>
      </c>
      <c r="KP4" s="23" t="s">
        <v>10</v>
      </c>
      <c r="KQ4" s="23">
        <v>1</v>
      </c>
      <c r="KR4" s="23" t="s">
        <v>10</v>
      </c>
      <c r="KS4" s="23">
        <v>1</v>
      </c>
      <c r="KT4" s="23" t="s">
        <v>10</v>
      </c>
      <c r="KU4" s="23" t="s">
        <v>10</v>
      </c>
      <c r="KV4" s="23" t="s">
        <v>10</v>
      </c>
      <c r="KW4" s="23" t="s">
        <v>10</v>
      </c>
      <c r="KX4" s="23" t="s">
        <v>10</v>
      </c>
      <c r="KY4" s="23" t="s">
        <v>10</v>
      </c>
      <c r="KZ4" s="23">
        <v>1</v>
      </c>
      <c r="LA4" s="23" t="s">
        <v>10</v>
      </c>
      <c r="LB4" s="23">
        <v>1</v>
      </c>
      <c r="LC4" s="23" t="s">
        <v>10</v>
      </c>
      <c r="LD4" s="23">
        <v>1</v>
      </c>
      <c r="LE4" s="23" t="s">
        <v>10</v>
      </c>
      <c r="LF4" s="23">
        <v>1</v>
      </c>
      <c r="LG4" s="23" t="s">
        <v>10</v>
      </c>
      <c r="LH4" s="23" t="s">
        <v>10</v>
      </c>
      <c r="LI4" s="23" t="s">
        <v>10</v>
      </c>
      <c r="LJ4" s="23" t="s">
        <v>10</v>
      </c>
      <c r="LK4" s="23">
        <v>1</v>
      </c>
      <c r="LL4" s="23" t="s">
        <v>10</v>
      </c>
      <c r="LM4" s="23">
        <v>1</v>
      </c>
      <c r="LN4" s="23" t="s">
        <v>10</v>
      </c>
      <c r="LO4" s="23">
        <v>1</v>
      </c>
      <c r="LP4" s="23" t="s">
        <v>10</v>
      </c>
      <c r="LQ4" s="23">
        <v>1</v>
      </c>
      <c r="LR4" s="23" t="s">
        <v>10</v>
      </c>
      <c r="LS4" s="23" t="s">
        <v>10</v>
      </c>
      <c r="LT4" s="23" t="s">
        <v>10</v>
      </c>
      <c r="LU4" s="23" t="s">
        <v>10</v>
      </c>
      <c r="LV4" s="23" t="s">
        <v>10</v>
      </c>
      <c r="LW4" s="23" t="s">
        <v>10</v>
      </c>
      <c r="LX4" s="23">
        <v>1</v>
      </c>
      <c r="LY4" s="23" t="s">
        <v>10</v>
      </c>
      <c r="LZ4" s="23">
        <v>1</v>
      </c>
      <c r="MA4" s="23" t="s">
        <v>10</v>
      </c>
      <c r="MB4" s="23">
        <v>1</v>
      </c>
      <c r="MC4" s="23" t="s">
        <v>10</v>
      </c>
      <c r="MD4" s="23">
        <v>1</v>
      </c>
      <c r="ME4" s="23" t="s">
        <v>10</v>
      </c>
      <c r="MF4" s="23" t="s">
        <v>10</v>
      </c>
      <c r="MG4" s="23" t="s">
        <v>10</v>
      </c>
      <c r="MH4" s="23" t="s">
        <v>10</v>
      </c>
      <c r="MI4" s="23">
        <v>1</v>
      </c>
      <c r="MJ4" s="23" t="s">
        <v>10</v>
      </c>
      <c r="MK4" s="23">
        <v>1</v>
      </c>
      <c r="ML4" s="23" t="s">
        <v>10</v>
      </c>
      <c r="MM4" s="23">
        <v>1</v>
      </c>
      <c r="MN4" s="23" t="s">
        <v>10</v>
      </c>
      <c r="MO4" s="23">
        <v>1</v>
      </c>
      <c r="MP4" s="23" t="s">
        <v>10</v>
      </c>
      <c r="MQ4" s="23" t="s">
        <v>10</v>
      </c>
      <c r="MR4" s="23" t="s">
        <v>10</v>
      </c>
      <c r="MS4" s="23" t="s">
        <v>10</v>
      </c>
      <c r="MT4" s="23" t="s">
        <v>10</v>
      </c>
      <c r="MU4" s="23" t="s">
        <v>10</v>
      </c>
      <c r="MV4" s="23">
        <v>1</v>
      </c>
      <c r="MW4" s="23" t="s">
        <v>10</v>
      </c>
      <c r="MX4" s="23">
        <v>1</v>
      </c>
      <c r="MY4" s="23" t="s">
        <v>10</v>
      </c>
      <c r="MZ4" s="23">
        <v>1</v>
      </c>
      <c r="NA4" s="23" t="s">
        <v>10</v>
      </c>
      <c r="NB4" s="23">
        <v>1</v>
      </c>
      <c r="NC4" s="23" t="s">
        <v>10</v>
      </c>
      <c r="ND4" s="23" t="s">
        <v>10</v>
      </c>
      <c r="NE4" s="23" t="s">
        <v>10</v>
      </c>
      <c r="NF4" s="23" t="s">
        <v>10</v>
      </c>
      <c r="NG4" s="23">
        <v>1</v>
      </c>
      <c r="NH4" s="23" t="s">
        <v>10</v>
      </c>
      <c r="NI4" s="23">
        <v>1</v>
      </c>
      <c r="NJ4" s="23" t="s">
        <v>10</v>
      </c>
      <c r="NK4" s="23">
        <v>1</v>
      </c>
      <c r="NL4" s="23" t="s">
        <v>10</v>
      </c>
      <c r="NM4" s="23">
        <v>1</v>
      </c>
      <c r="NN4" s="23" t="s">
        <v>10</v>
      </c>
      <c r="NO4" s="23" t="s">
        <v>10</v>
      </c>
      <c r="NP4" s="23" t="s">
        <v>10</v>
      </c>
      <c r="NQ4" s="23" t="s">
        <v>10</v>
      </c>
      <c r="NR4" s="23" t="s">
        <v>10</v>
      </c>
      <c r="NS4" s="23" t="s">
        <v>10</v>
      </c>
      <c r="NT4" s="23">
        <v>1</v>
      </c>
      <c r="NU4" s="23" t="s">
        <v>10</v>
      </c>
      <c r="NV4" s="23">
        <v>1</v>
      </c>
      <c r="NW4" s="23" t="s">
        <v>10</v>
      </c>
      <c r="NX4" s="23">
        <v>1</v>
      </c>
      <c r="NY4" s="23" t="s">
        <v>10</v>
      </c>
      <c r="NZ4" s="23">
        <v>1</v>
      </c>
      <c r="OA4" s="23" t="s">
        <v>10</v>
      </c>
      <c r="OB4" s="23" t="s">
        <v>10</v>
      </c>
      <c r="OC4" s="23" t="s">
        <v>10</v>
      </c>
      <c r="OD4" s="23" t="s">
        <v>10</v>
      </c>
      <c r="OE4" s="23">
        <v>1</v>
      </c>
      <c r="OF4" s="23" t="s">
        <v>10</v>
      </c>
      <c r="OG4" s="23">
        <v>1</v>
      </c>
      <c r="OH4" s="23" t="s">
        <v>10</v>
      </c>
      <c r="OI4" s="23">
        <v>1</v>
      </c>
      <c r="OJ4" s="23" t="s">
        <v>10</v>
      </c>
      <c r="OK4" s="23">
        <v>1</v>
      </c>
      <c r="OL4" s="23" t="s">
        <v>10</v>
      </c>
      <c r="OM4" s="23" t="s">
        <v>10</v>
      </c>
      <c r="ON4" s="23" t="s">
        <v>10</v>
      </c>
      <c r="OO4" s="23" t="s">
        <v>10</v>
      </c>
      <c r="OP4" s="23" t="s">
        <v>10</v>
      </c>
      <c r="OQ4" s="23" t="s">
        <v>10</v>
      </c>
      <c r="OR4" s="23">
        <v>1</v>
      </c>
      <c r="OS4" s="23" t="s">
        <v>10</v>
      </c>
      <c r="OT4" s="23">
        <v>1</v>
      </c>
      <c r="OU4" s="23" t="s">
        <v>10</v>
      </c>
      <c r="OV4" s="23">
        <v>1</v>
      </c>
      <c r="OW4" s="23" t="s">
        <v>10</v>
      </c>
      <c r="OX4" s="23">
        <v>1</v>
      </c>
      <c r="OY4" s="23" t="s">
        <v>10</v>
      </c>
      <c r="OZ4" s="23" t="s">
        <v>10</v>
      </c>
      <c r="PA4" s="23" t="s">
        <v>10</v>
      </c>
      <c r="PB4" s="23" t="s">
        <v>10</v>
      </c>
      <c r="PC4" s="23">
        <v>1</v>
      </c>
      <c r="PD4" s="23" t="s">
        <v>10</v>
      </c>
      <c r="PE4" s="23">
        <v>1</v>
      </c>
      <c r="PF4" s="23" t="s">
        <v>10</v>
      </c>
      <c r="PG4" s="23">
        <v>1</v>
      </c>
      <c r="PH4" s="23" t="s">
        <v>10</v>
      </c>
      <c r="PI4" s="23">
        <v>1</v>
      </c>
      <c r="PJ4" s="23" t="s">
        <v>10</v>
      </c>
      <c r="PK4" s="23" t="s">
        <v>10</v>
      </c>
      <c r="PL4" s="23" t="s">
        <v>10</v>
      </c>
      <c r="PM4" s="23" t="s">
        <v>10</v>
      </c>
      <c r="PN4" s="23" t="s">
        <v>10</v>
      </c>
      <c r="PO4" s="23" t="s">
        <v>10</v>
      </c>
      <c r="PP4" s="23">
        <v>1</v>
      </c>
      <c r="PQ4" s="23" t="s">
        <v>10</v>
      </c>
      <c r="PR4" s="23">
        <v>1</v>
      </c>
      <c r="PS4" s="23" t="s">
        <v>10</v>
      </c>
      <c r="PT4" s="23">
        <v>1</v>
      </c>
      <c r="PU4" s="23" t="s">
        <v>10</v>
      </c>
      <c r="PV4" s="23">
        <v>1</v>
      </c>
      <c r="PW4" s="23" t="s">
        <v>10</v>
      </c>
      <c r="PX4" s="23" t="s">
        <v>10</v>
      </c>
      <c r="PY4" s="23" t="s">
        <v>10</v>
      </c>
      <c r="PZ4" s="23" t="s">
        <v>10</v>
      </c>
      <c r="QA4" s="23">
        <v>1</v>
      </c>
      <c r="QB4" s="23" t="s">
        <v>10</v>
      </c>
      <c r="QC4" s="23">
        <v>1</v>
      </c>
      <c r="QD4" s="23" t="s">
        <v>10</v>
      </c>
      <c r="QE4" s="23">
        <v>1</v>
      </c>
      <c r="QF4" s="23" t="s">
        <v>10</v>
      </c>
      <c r="QG4" s="23">
        <v>1</v>
      </c>
      <c r="QH4" s="23" t="s">
        <v>10</v>
      </c>
      <c r="QI4" s="23" t="s">
        <v>10</v>
      </c>
      <c r="QJ4" s="23" t="s">
        <v>10</v>
      </c>
      <c r="QK4" s="23" t="s">
        <v>10</v>
      </c>
      <c r="QL4" s="23" t="s">
        <v>10</v>
      </c>
      <c r="QM4" s="23" t="s">
        <v>10</v>
      </c>
      <c r="QN4" s="23">
        <v>1</v>
      </c>
      <c r="QO4" s="23" t="s">
        <v>10</v>
      </c>
      <c r="QP4" s="23">
        <v>1</v>
      </c>
      <c r="QQ4" s="23" t="s">
        <v>10</v>
      </c>
      <c r="QR4" s="23">
        <v>1</v>
      </c>
      <c r="QS4" s="23" t="s">
        <v>10</v>
      </c>
      <c r="QT4" s="23">
        <v>1</v>
      </c>
      <c r="QU4" s="23" t="s">
        <v>10</v>
      </c>
      <c r="QV4" s="23" t="s">
        <v>10</v>
      </c>
      <c r="QW4" s="23" t="s">
        <v>10</v>
      </c>
      <c r="QX4" s="23" t="s">
        <v>10</v>
      </c>
      <c r="QY4" s="23">
        <v>1</v>
      </c>
      <c r="QZ4" s="23" t="s">
        <v>10</v>
      </c>
      <c r="RA4" s="23">
        <v>1</v>
      </c>
      <c r="RB4" s="23" t="s">
        <v>10</v>
      </c>
      <c r="RC4" s="23">
        <v>1</v>
      </c>
      <c r="RD4" s="23" t="s">
        <v>10</v>
      </c>
      <c r="RE4" s="23">
        <v>1</v>
      </c>
      <c r="RF4" s="23" t="s">
        <v>10</v>
      </c>
      <c r="RG4" s="23" t="s">
        <v>10</v>
      </c>
      <c r="RH4" s="23" t="s">
        <v>10</v>
      </c>
      <c r="RI4" s="23" t="s">
        <v>10</v>
      </c>
      <c r="RJ4" s="23" t="s">
        <v>10</v>
      </c>
      <c r="RK4" s="23" t="s">
        <v>10</v>
      </c>
      <c r="RL4" s="23">
        <v>1</v>
      </c>
      <c r="RM4" s="23" t="s">
        <v>10</v>
      </c>
      <c r="RN4" s="23">
        <v>1</v>
      </c>
      <c r="RO4" s="23" t="s">
        <v>10</v>
      </c>
      <c r="RP4" s="23">
        <v>1</v>
      </c>
      <c r="RQ4" s="23" t="s">
        <v>10</v>
      </c>
      <c r="RR4" s="23">
        <v>1</v>
      </c>
      <c r="RS4" s="23" t="s">
        <v>10</v>
      </c>
      <c r="RT4" s="23" t="s">
        <v>10</v>
      </c>
      <c r="RU4" s="23" t="s">
        <v>10</v>
      </c>
      <c r="RV4" s="23" t="s">
        <v>10</v>
      </c>
      <c r="RW4" s="23">
        <v>1</v>
      </c>
      <c r="RX4" s="23" t="s">
        <v>10</v>
      </c>
      <c r="RY4" s="23">
        <v>1</v>
      </c>
      <c r="RZ4" s="23" t="s">
        <v>10</v>
      </c>
      <c r="SA4" s="23">
        <v>1</v>
      </c>
      <c r="SB4" s="23" t="s">
        <v>10</v>
      </c>
      <c r="SC4" s="23">
        <v>1</v>
      </c>
      <c r="SD4" s="23" t="s">
        <v>10</v>
      </c>
      <c r="SE4" s="23" t="s">
        <v>10</v>
      </c>
      <c r="SF4" s="23" t="s">
        <v>10</v>
      </c>
      <c r="SG4" s="23" t="s">
        <v>10</v>
      </c>
      <c r="SH4" s="23" t="s">
        <v>10</v>
      </c>
      <c r="SI4" s="23" t="s">
        <v>10</v>
      </c>
      <c r="SJ4" s="23">
        <v>1</v>
      </c>
      <c r="SK4" s="23" t="s">
        <v>10</v>
      </c>
      <c r="SL4" s="23">
        <v>1</v>
      </c>
      <c r="SM4" s="23" t="s">
        <v>10</v>
      </c>
      <c r="SN4" s="23">
        <v>1</v>
      </c>
      <c r="SO4" s="23" t="s">
        <v>10</v>
      </c>
      <c r="SP4" s="23">
        <v>1</v>
      </c>
      <c r="SQ4" s="23" t="s">
        <v>10</v>
      </c>
      <c r="SR4" s="23" t="s">
        <v>10</v>
      </c>
      <c r="SS4" s="23" t="s">
        <v>10</v>
      </c>
      <c r="ST4" s="23" t="s">
        <v>10</v>
      </c>
      <c r="SU4" s="23">
        <v>1</v>
      </c>
      <c r="SV4" s="23" t="s">
        <v>10</v>
      </c>
      <c r="SW4" s="23">
        <v>1</v>
      </c>
      <c r="SX4" s="23" t="s">
        <v>10</v>
      </c>
      <c r="SY4" s="23">
        <v>1</v>
      </c>
      <c r="SZ4" s="23" t="s">
        <v>10</v>
      </c>
      <c r="TA4" s="23">
        <v>1</v>
      </c>
      <c r="TB4" s="23" t="s">
        <v>10</v>
      </c>
      <c r="TC4" s="23" t="s">
        <v>10</v>
      </c>
      <c r="TD4" s="23" t="s">
        <v>10</v>
      </c>
      <c r="TE4" s="23" t="s">
        <v>10</v>
      </c>
      <c r="TF4" s="23" t="s">
        <v>10</v>
      </c>
      <c r="TG4" s="23" t="s">
        <v>10</v>
      </c>
      <c r="TH4" s="23">
        <v>1</v>
      </c>
      <c r="TI4" s="23" t="s">
        <v>10</v>
      </c>
      <c r="TJ4" s="23">
        <v>1</v>
      </c>
      <c r="TK4" s="23" t="s">
        <v>10</v>
      </c>
      <c r="TL4" s="23">
        <v>1</v>
      </c>
      <c r="TM4" s="23" t="s">
        <v>10</v>
      </c>
      <c r="TN4" s="23">
        <v>1</v>
      </c>
      <c r="TO4" s="23" t="s">
        <v>10</v>
      </c>
      <c r="TP4" s="23" t="s">
        <v>10</v>
      </c>
      <c r="TQ4" s="23" t="s">
        <v>10</v>
      </c>
      <c r="TR4" s="23" t="s">
        <v>10</v>
      </c>
      <c r="TS4" s="23">
        <v>1</v>
      </c>
      <c r="TT4" s="23" t="s">
        <v>10</v>
      </c>
      <c r="TU4" s="23">
        <v>1</v>
      </c>
      <c r="TV4" s="23" t="s">
        <v>10</v>
      </c>
      <c r="TW4" s="23">
        <v>1</v>
      </c>
      <c r="TX4" s="23" t="s">
        <v>10</v>
      </c>
      <c r="TY4" s="23">
        <v>1</v>
      </c>
      <c r="TZ4" s="23" t="s">
        <v>10</v>
      </c>
      <c r="UA4" s="23" t="s">
        <v>10</v>
      </c>
      <c r="UB4" s="23" t="s">
        <v>10</v>
      </c>
      <c r="UC4" s="23" t="s">
        <v>10</v>
      </c>
      <c r="UD4" s="23" t="s">
        <v>10</v>
      </c>
      <c r="UE4" s="23" t="s">
        <v>10</v>
      </c>
      <c r="UF4" s="23">
        <v>1</v>
      </c>
      <c r="UG4" s="23" t="s">
        <v>10</v>
      </c>
      <c r="UH4" s="23">
        <v>1</v>
      </c>
      <c r="UI4" s="23" t="s">
        <v>10</v>
      </c>
      <c r="UJ4" s="23">
        <v>1</v>
      </c>
      <c r="UK4" s="23" t="s">
        <v>10</v>
      </c>
      <c r="UL4" s="23">
        <v>1</v>
      </c>
      <c r="UM4" s="23" t="s">
        <v>10</v>
      </c>
      <c r="UN4" s="23" t="s">
        <v>10</v>
      </c>
      <c r="UO4" s="23" t="s">
        <v>10</v>
      </c>
      <c r="UP4" s="23" t="s">
        <v>10</v>
      </c>
      <c r="UQ4" s="23">
        <v>1</v>
      </c>
      <c r="UR4" s="23" t="s">
        <v>10</v>
      </c>
      <c r="US4" s="23">
        <v>1</v>
      </c>
      <c r="UT4" s="23" t="s">
        <v>10</v>
      </c>
      <c r="UU4" s="23">
        <v>1</v>
      </c>
      <c r="UV4" s="23" t="s">
        <v>10</v>
      </c>
      <c r="UW4" s="23">
        <v>1</v>
      </c>
      <c r="UX4" s="23" t="s">
        <v>10</v>
      </c>
      <c r="UY4" s="23" t="s">
        <v>10</v>
      </c>
      <c r="UZ4" s="23" t="s">
        <v>10</v>
      </c>
      <c r="VA4" s="23" t="s">
        <v>10</v>
      </c>
      <c r="VB4" s="23" t="s">
        <v>10</v>
      </c>
      <c r="VC4" s="23" t="s">
        <v>10</v>
      </c>
      <c r="VD4" s="23">
        <v>1</v>
      </c>
      <c r="VE4" s="23" t="s">
        <v>10</v>
      </c>
      <c r="VF4" s="23">
        <v>1</v>
      </c>
      <c r="VG4" s="23" t="s">
        <v>10</v>
      </c>
      <c r="VH4" s="23">
        <v>1</v>
      </c>
      <c r="VI4" s="23" t="s">
        <v>10</v>
      </c>
      <c r="VJ4" s="23">
        <v>1</v>
      </c>
      <c r="VK4" s="23" t="s">
        <v>10</v>
      </c>
      <c r="VL4" s="23" t="s">
        <v>10</v>
      </c>
      <c r="VM4" s="23" t="s">
        <v>10</v>
      </c>
      <c r="VN4" s="23" t="s">
        <v>10</v>
      </c>
      <c r="VO4" s="23">
        <v>1</v>
      </c>
      <c r="VP4" s="23" t="s">
        <v>10</v>
      </c>
      <c r="VQ4" s="23">
        <v>1</v>
      </c>
      <c r="VR4" s="23" t="s">
        <v>10</v>
      </c>
      <c r="VS4" s="23">
        <v>1</v>
      </c>
      <c r="VT4" s="23" t="s">
        <v>10</v>
      </c>
      <c r="VU4" s="23">
        <v>1</v>
      </c>
      <c r="VV4" s="23" t="s">
        <v>10</v>
      </c>
      <c r="VW4" s="23" t="s">
        <v>10</v>
      </c>
      <c r="VX4" s="23" t="s">
        <v>10</v>
      </c>
      <c r="VY4" s="23" t="s">
        <v>10</v>
      </c>
      <c r="VZ4" s="23" t="s">
        <v>10</v>
      </c>
      <c r="WA4" s="23" t="s">
        <v>10</v>
      </c>
      <c r="WB4" s="23">
        <v>1</v>
      </c>
      <c r="WC4" s="23" t="s">
        <v>10</v>
      </c>
      <c r="WD4" s="23">
        <v>1</v>
      </c>
      <c r="WE4" s="23" t="s">
        <v>10</v>
      </c>
      <c r="WF4" s="23">
        <v>1</v>
      </c>
      <c r="WG4" s="23" t="s">
        <v>10</v>
      </c>
      <c r="WH4" s="23">
        <v>1</v>
      </c>
      <c r="WI4" s="23" t="s">
        <v>10</v>
      </c>
      <c r="WJ4" s="23" t="s">
        <v>10</v>
      </c>
      <c r="WK4" s="23" t="s">
        <v>10</v>
      </c>
      <c r="WL4" s="23" t="s">
        <v>10</v>
      </c>
      <c r="WM4" s="23">
        <v>1</v>
      </c>
      <c r="WN4" s="23" t="s">
        <v>10</v>
      </c>
      <c r="WO4" s="23">
        <v>1</v>
      </c>
      <c r="WP4" s="23" t="s">
        <v>10</v>
      </c>
      <c r="WQ4" s="23">
        <v>1</v>
      </c>
      <c r="WR4" s="23" t="s">
        <v>10</v>
      </c>
      <c r="WS4" s="23">
        <v>1</v>
      </c>
      <c r="WT4" s="23" t="s">
        <v>10</v>
      </c>
      <c r="WU4" s="23" t="s">
        <v>10</v>
      </c>
      <c r="WV4" s="23" t="s">
        <v>10</v>
      </c>
      <c r="WW4" s="23" t="s">
        <v>10</v>
      </c>
      <c r="WX4" s="23" t="s">
        <v>10</v>
      </c>
      <c r="WY4" s="23" t="s">
        <v>10</v>
      </c>
      <c r="WZ4" s="23">
        <v>1</v>
      </c>
      <c r="XA4" s="23" t="s">
        <v>10</v>
      </c>
      <c r="XB4" s="23">
        <v>1</v>
      </c>
      <c r="XC4" s="23" t="s">
        <v>10</v>
      </c>
      <c r="XD4" s="23">
        <v>1</v>
      </c>
      <c r="XE4" s="23" t="s">
        <v>10</v>
      </c>
      <c r="XF4" s="23">
        <v>1</v>
      </c>
      <c r="XG4" s="23" t="s">
        <v>10</v>
      </c>
      <c r="XH4" s="23" t="s">
        <v>10</v>
      </c>
      <c r="XI4" s="23" t="s">
        <v>10</v>
      </c>
      <c r="XJ4" s="23" t="s">
        <v>10</v>
      </c>
      <c r="XK4" s="23">
        <v>1</v>
      </c>
      <c r="XL4" s="23" t="s">
        <v>10</v>
      </c>
      <c r="XM4" s="23">
        <v>1</v>
      </c>
      <c r="XN4" s="23" t="s">
        <v>10</v>
      </c>
      <c r="XO4" s="23">
        <v>1</v>
      </c>
      <c r="XP4" s="23" t="s">
        <v>10</v>
      </c>
      <c r="XQ4" s="23">
        <v>1</v>
      </c>
      <c r="XR4" s="23" t="s">
        <v>10</v>
      </c>
      <c r="XS4" s="23" t="s">
        <v>10</v>
      </c>
      <c r="XT4" s="23" t="s">
        <v>10</v>
      </c>
      <c r="XU4" s="23" t="s">
        <v>10</v>
      </c>
      <c r="XV4" s="23" t="s">
        <v>10</v>
      </c>
      <c r="XW4" s="23" t="s">
        <v>10</v>
      </c>
      <c r="XX4" s="23">
        <v>1</v>
      </c>
      <c r="XY4" s="23" t="s">
        <v>10</v>
      </c>
      <c r="XZ4" s="23">
        <v>1</v>
      </c>
      <c r="YA4" s="23" t="s">
        <v>10</v>
      </c>
      <c r="YB4" s="23">
        <v>1</v>
      </c>
      <c r="YC4" s="23" t="s">
        <v>10</v>
      </c>
      <c r="YD4" s="23">
        <v>1</v>
      </c>
      <c r="YE4" s="23" t="s">
        <v>10</v>
      </c>
      <c r="YF4" s="23" t="s">
        <v>10</v>
      </c>
      <c r="YG4" s="23" t="s">
        <v>10</v>
      </c>
      <c r="YH4" s="23" t="s">
        <v>10</v>
      </c>
      <c r="YI4" s="23">
        <v>1</v>
      </c>
      <c r="YJ4" s="23" t="s">
        <v>10</v>
      </c>
      <c r="YK4" s="23">
        <v>1</v>
      </c>
      <c r="YL4" s="23" t="s">
        <v>10</v>
      </c>
      <c r="YM4" s="23">
        <v>1</v>
      </c>
      <c r="YN4" s="23" t="s">
        <v>10</v>
      </c>
      <c r="YO4" s="23">
        <v>1</v>
      </c>
      <c r="YP4" s="23" t="s">
        <v>10</v>
      </c>
      <c r="YQ4" s="23" t="s">
        <v>10</v>
      </c>
      <c r="YR4" s="23" t="s">
        <v>10</v>
      </c>
      <c r="YS4" s="23" t="s">
        <v>10</v>
      </c>
      <c r="YT4" s="23" t="s">
        <v>10</v>
      </c>
      <c r="YU4" s="23" t="s">
        <v>10</v>
      </c>
      <c r="YV4" s="23">
        <v>1</v>
      </c>
      <c r="YW4" s="23" t="s">
        <v>10</v>
      </c>
      <c r="YX4" s="23">
        <v>1</v>
      </c>
      <c r="YY4" s="23" t="s">
        <v>10</v>
      </c>
      <c r="YZ4" s="23">
        <v>1</v>
      </c>
      <c r="ZA4" s="23" t="s">
        <v>10</v>
      </c>
      <c r="ZB4" s="23">
        <v>1</v>
      </c>
      <c r="ZC4" s="23" t="s">
        <v>10</v>
      </c>
      <c r="ZD4" s="23" t="s">
        <v>10</v>
      </c>
      <c r="ZE4" s="23" t="s">
        <v>10</v>
      </c>
      <c r="ZF4" s="23" t="s">
        <v>10</v>
      </c>
      <c r="ZG4" s="23">
        <v>1</v>
      </c>
      <c r="ZH4" s="23" t="s">
        <v>10</v>
      </c>
      <c r="ZI4" s="23">
        <v>1</v>
      </c>
      <c r="ZJ4" s="23" t="s">
        <v>10</v>
      </c>
      <c r="ZK4" s="23">
        <v>1</v>
      </c>
      <c r="ZL4" s="23" t="s">
        <v>10</v>
      </c>
      <c r="ZM4" s="23">
        <v>1</v>
      </c>
      <c r="ZN4" s="23" t="s">
        <v>10</v>
      </c>
      <c r="ZO4" s="23" t="s">
        <v>10</v>
      </c>
      <c r="ZP4" s="23" t="s">
        <v>10</v>
      </c>
      <c r="ZQ4" s="23" t="s">
        <v>10</v>
      </c>
      <c r="ZR4" s="23" t="s">
        <v>10</v>
      </c>
      <c r="ZS4" s="23" t="s">
        <v>10</v>
      </c>
      <c r="ZT4" s="23">
        <v>1</v>
      </c>
      <c r="ZU4" s="23" t="s">
        <v>10</v>
      </c>
      <c r="ZV4" s="23">
        <v>1</v>
      </c>
      <c r="ZW4" s="23" t="s">
        <v>10</v>
      </c>
      <c r="ZX4" s="23">
        <v>1</v>
      </c>
      <c r="ZY4" s="23" t="s">
        <v>10</v>
      </c>
      <c r="ZZ4" s="23">
        <v>1</v>
      </c>
      <c r="AAA4" s="23" t="s">
        <v>10</v>
      </c>
      <c r="AAB4" s="23" t="s">
        <v>10</v>
      </c>
      <c r="AAC4" s="23" t="s">
        <v>10</v>
      </c>
      <c r="AAD4" s="23" t="s">
        <v>10</v>
      </c>
      <c r="AAE4" s="23">
        <v>1</v>
      </c>
      <c r="AAF4" s="23" t="s">
        <v>10</v>
      </c>
      <c r="AAG4" s="23">
        <v>1</v>
      </c>
      <c r="AAH4" s="23" t="s">
        <v>10</v>
      </c>
      <c r="AAI4" s="23">
        <v>1</v>
      </c>
      <c r="AAJ4" s="23" t="s">
        <v>10</v>
      </c>
      <c r="AAK4" s="23">
        <v>1</v>
      </c>
      <c r="AAL4" s="23" t="s">
        <v>10</v>
      </c>
      <c r="AAM4" s="23" t="s">
        <v>10</v>
      </c>
      <c r="AAN4" s="23" t="s">
        <v>10</v>
      </c>
      <c r="AAO4" s="23" t="s">
        <v>10</v>
      </c>
      <c r="AAP4" s="23" t="s">
        <v>10</v>
      </c>
      <c r="AAQ4" s="23" t="s">
        <v>10</v>
      </c>
      <c r="AAR4" s="23">
        <v>1</v>
      </c>
      <c r="AAS4" s="23" t="s">
        <v>10</v>
      </c>
      <c r="AAT4" s="23">
        <v>1</v>
      </c>
      <c r="AAU4" s="23" t="s">
        <v>10</v>
      </c>
      <c r="AAV4" s="23">
        <v>1</v>
      </c>
      <c r="AAW4" s="23" t="s">
        <v>10</v>
      </c>
      <c r="AAX4" s="23">
        <v>1</v>
      </c>
      <c r="AAY4" s="23" t="s">
        <v>10</v>
      </c>
      <c r="AAZ4" s="23" t="s">
        <v>10</v>
      </c>
      <c r="ABA4" s="23" t="s">
        <v>10</v>
      </c>
      <c r="ABB4" s="23" t="s">
        <v>10</v>
      </c>
      <c r="ABC4" s="23">
        <v>1</v>
      </c>
      <c r="ABD4" s="23" t="s">
        <v>10</v>
      </c>
      <c r="ABE4" s="23">
        <v>1</v>
      </c>
      <c r="ABF4" s="23" t="s">
        <v>10</v>
      </c>
      <c r="ABG4" s="23">
        <v>1</v>
      </c>
      <c r="ABH4" s="23" t="s">
        <v>10</v>
      </c>
    </row>
    <row r="5" spans="1:736" ht="14.4" x14ac:dyDescent="0.3">
      <c r="A5" s="60">
        <v>2</v>
      </c>
      <c r="B5" s="63" t="s">
        <v>51</v>
      </c>
      <c r="C5" s="64">
        <v>33648366</v>
      </c>
      <c r="D5" s="28" t="s">
        <v>8</v>
      </c>
      <c r="E5" s="28" t="s">
        <v>9</v>
      </c>
      <c r="F5" s="28" cm="1">
        <f t="array" ref="F5">_xlfn.IFS(E5="2A",5,E5="2D",5,E5="2A/2D",5,E5="2B",7,E5="2CA",7,E5="2CB",5,E5="PM",6)</f>
        <v>5</v>
      </c>
      <c r="G5" s="23" t="s">
        <v>10</v>
      </c>
      <c r="H5" s="23" t="s">
        <v>10</v>
      </c>
      <c r="I5" s="23" t="s">
        <v>10</v>
      </c>
      <c r="J5" s="23" t="s">
        <v>10</v>
      </c>
      <c r="K5" s="23">
        <v>1</v>
      </c>
      <c r="L5" s="23" t="s">
        <v>10</v>
      </c>
      <c r="M5" s="23">
        <v>1</v>
      </c>
      <c r="N5" s="23" t="s">
        <v>10</v>
      </c>
      <c r="O5" s="23">
        <v>1</v>
      </c>
      <c r="P5" s="23" t="s">
        <v>10</v>
      </c>
      <c r="Q5" s="23">
        <v>1</v>
      </c>
      <c r="R5" s="23" t="s">
        <v>10</v>
      </c>
      <c r="S5" s="23" t="s">
        <v>10</v>
      </c>
      <c r="T5" s="23" t="s">
        <v>10</v>
      </c>
      <c r="U5" s="23" t="s">
        <v>10</v>
      </c>
      <c r="V5" s="23" t="s">
        <v>10</v>
      </c>
      <c r="W5" s="23" t="s">
        <v>10</v>
      </c>
      <c r="X5" s="23">
        <v>1</v>
      </c>
      <c r="Y5" s="23" t="s">
        <v>10</v>
      </c>
      <c r="Z5" s="23">
        <v>1</v>
      </c>
      <c r="AA5" s="23" t="s">
        <v>10</v>
      </c>
      <c r="AB5" s="23">
        <v>1</v>
      </c>
      <c r="AC5" s="23" t="s">
        <v>10</v>
      </c>
      <c r="AD5" s="23">
        <v>1</v>
      </c>
      <c r="AE5" s="23" t="s">
        <v>10</v>
      </c>
      <c r="AF5" s="23" t="s">
        <v>10</v>
      </c>
      <c r="AG5" s="23" t="s">
        <v>10</v>
      </c>
      <c r="AH5" s="23" t="s">
        <v>10</v>
      </c>
      <c r="AI5" s="23">
        <v>1</v>
      </c>
      <c r="AJ5" s="23" t="s">
        <v>10</v>
      </c>
      <c r="AK5" s="23">
        <v>1</v>
      </c>
      <c r="AL5" s="23" t="s">
        <v>10</v>
      </c>
      <c r="AM5" s="23">
        <v>1</v>
      </c>
      <c r="AN5" s="23" t="s">
        <v>10</v>
      </c>
      <c r="AO5" s="23">
        <v>1</v>
      </c>
      <c r="AP5" s="23" t="s">
        <v>10</v>
      </c>
      <c r="AQ5" s="23" t="s">
        <v>10</v>
      </c>
      <c r="AR5" s="23" t="s">
        <v>10</v>
      </c>
      <c r="AS5" s="23" t="s">
        <v>10</v>
      </c>
      <c r="AT5" s="23" t="s">
        <v>10</v>
      </c>
      <c r="AU5" s="23" t="s">
        <v>10</v>
      </c>
      <c r="AV5" s="23" t="s">
        <v>12</v>
      </c>
      <c r="AW5" s="23" t="s">
        <v>10</v>
      </c>
      <c r="AX5" s="23" t="s">
        <v>12</v>
      </c>
      <c r="AY5" s="23" t="s">
        <v>10</v>
      </c>
      <c r="AZ5" s="23" t="s">
        <v>12</v>
      </c>
      <c r="BA5" s="23" t="s">
        <v>10</v>
      </c>
      <c r="BB5" s="23" t="s">
        <v>12</v>
      </c>
      <c r="BC5" s="23" t="s">
        <v>10</v>
      </c>
      <c r="BD5" s="23" t="s">
        <v>10</v>
      </c>
      <c r="BE5" s="23" t="s">
        <v>10</v>
      </c>
      <c r="BF5" s="23" t="s">
        <v>10</v>
      </c>
      <c r="BG5" s="23">
        <v>1</v>
      </c>
      <c r="BH5" s="23" t="s">
        <v>10</v>
      </c>
      <c r="BI5" s="23">
        <v>1</v>
      </c>
      <c r="BJ5" s="23" t="s">
        <v>10</v>
      </c>
      <c r="BK5" s="23">
        <v>1</v>
      </c>
      <c r="BL5" s="23" t="s">
        <v>10</v>
      </c>
      <c r="BM5" s="23">
        <v>1</v>
      </c>
      <c r="BN5" s="23" t="s">
        <v>10</v>
      </c>
      <c r="BO5" s="23" t="s">
        <v>10</v>
      </c>
      <c r="BP5" s="23" t="s">
        <v>10</v>
      </c>
      <c r="BQ5" s="23" t="s">
        <v>10</v>
      </c>
      <c r="BR5" s="23" t="s">
        <v>10</v>
      </c>
      <c r="BS5" s="23" t="s">
        <v>10</v>
      </c>
      <c r="BT5" s="23">
        <v>1</v>
      </c>
      <c r="BU5" s="23" t="s">
        <v>10</v>
      </c>
      <c r="BV5" s="23">
        <v>1</v>
      </c>
      <c r="BW5" s="23" t="s">
        <v>10</v>
      </c>
      <c r="BX5" s="23">
        <v>1</v>
      </c>
      <c r="BY5" s="23" t="s">
        <v>10</v>
      </c>
      <c r="BZ5" s="23">
        <v>1</v>
      </c>
      <c r="CA5" s="23" t="s">
        <v>10</v>
      </c>
      <c r="CB5" s="23" t="s">
        <v>10</v>
      </c>
      <c r="CC5" s="23" t="s">
        <v>10</v>
      </c>
      <c r="CD5" s="23" t="s">
        <v>10</v>
      </c>
      <c r="CE5" s="23">
        <v>1</v>
      </c>
      <c r="CF5" s="23" t="s">
        <v>10</v>
      </c>
      <c r="CG5" s="23">
        <v>1</v>
      </c>
      <c r="CH5" s="23" t="s">
        <v>10</v>
      </c>
      <c r="CI5" s="23">
        <v>1</v>
      </c>
      <c r="CJ5" s="23" t="s">
        <v>10</v>
      </c>
      <c r="CK5" s="23">
        <v>1</v>
      </c>
      <c r="CL5" s="23" t="s">
        <v>10</v>
      </c>
      <c r="CM5" s="23" t="s">
        <v>10</v>
      </c>
      <c r="CN5" s="23" t="s">
        <v>10</v>
      </c>
      <c r="CO5" s="23" t="s">
        <v>10</v>
      </c>
      <c r="CP5" s="23" t="s">
        <v>10</v>
      </c>
      <c r="CQ5" s="23" t="s">
        <v>10</v>
      </c>
      <c r="CR5" s="23">
        <v>1</v>
      </c>
      <c r="CS5" s="23" t="s">
        <v>10</v>
      </c>
      <c r="CT5" s="23">
        <v>1</v>
      </c>
      <c r="CU5" s="23" t="s">
        <v>10</v>
      </c>
      <c r="CV5" s="23">
        <v>1</v>
      </c>
      <c r="CW5" s="23" t="s">
        <v>10</v>
      </c>
      <c r="CX5" s="23">
        <v>1</v>
      </c>
      <c r="CY5" s="23" t="s">
        <v>10</v>
      </c>
      <c r="CZ5" s="23" t="s">
        <v>10</v>
      </c>
      <c r="DA5" s="23" t="s">
        <v>10</v>
      </c>
      <c r="DB5" s="23" t="s">
        <v>10</v>
      </c>
      <c r="DC5" s="23">
        <v>1</v>
      </c>
      <c r="DD5" s="23" t="s">
        <v>10</v>
      </c>
      <c r="DE5" s="23">
        <v>1</v>
      </c>
      <c r="DF5" s="23" t="s">
        <v>10</v>
      </c>
      <c r="DG5" s="23">
        <v>1</v>
      </c>
      <c r="DH5" s="23" t="s">
        <v>10</v>
      </c>
      <c r="DI5" s="23">
        <v>1</v>
      </c>
      <c r="DJ5" s="23" t="s">
        <v>10</v>
      </c>
      <c r="DK5" s="23" t="s">
        <v>10</v>
      </c>
      <c r="DL5" s="23" t="s">
        <v>10</v>
      </c>
      <c r="DM5" s="23" t="s">
        <v>10</v>
      </c>
      <c r="DN5" s="23" t="s">
        <v>10</v>
      </c>
      <c r="DO5" s="23" t="s">
        <v>10</v>
      </c>
      <c r="DP5" s="23">
        <v>1</v>
      </c>
      <c r="DQ5" s="23" t="s">
        <v>10</v>
      </c>
      <c r="DR5" s="23">
        <v>1</v>
      </c>
      <c r="DS5" s="23" t="s">
        <v>10</v>
      </c>
      <c r="DT5" s="23">
        <v>1</v>
      </c>
      <c r="DU5" s="23" t="s">
        <v>10</v>
      </c>
      <c r="DV5" s="23">
        <v>1</v>
      </c>
      <c r="DW5" s="23" t="s">
        <v>10</v>
      </c>
      <c r="DX5" s="23" t="s">
        <v>10</v>
      </c>
      <c r="DY5" s="23" t="s">
        <v>10</v>
      </c>
      <c r="DZ5" s="23" t="s">
        <v>10</v>
      </c>
      <c r="EA5" s="23">
        <v>1</v>
      </c>
      <c r="EB5" s="23" t="s">
        <v>10</v>
      </c>
      <c r="EC5" s="23">
        <v>1</v>
      </c>
      <c r="ED5" s="23" t="s">
        <v>10</v>
      </c>
      <c r="EE5" s="23">
        <v>1</v>
      </c>
      <c r="EF5" s="23" t="s">
        <v>10</v>
      </c>
      <c r="EG5" s="23">
        <v>1</v>
      </c>
      <c r="EH5" s="23" t="s">
        <v>10</v>
      </c>
      <c r="EI5" s="23" t="s">
        <v>10</v>
      </c>
      <c r="EJ5" s="23" t="s">
        <v>10</v>
      </c>
      <c r="EK5" s="23" t="s">
        <v>10</v>
      </c>
      <c r="EL5" s="23" t="s">
        <v>10</v>
      </c>
      <c r="EM5" s="23" t="s">
        <v>10</v>
      </c>
      <c r="EN5" s="23">
        <v>1</v>
      </c>
      <c r="EO5" s="23" t="s">
        <v>10</v>
      </c>
      <c r="EP5" s="23">
        <v>1</v>
      </c>
      <c r="EQ5" s="23" t="s">
        <v>10</v>
      </c>
      <c r="ER5" s="23">
        <v>1</v>
      </c>
      <c r="ES5" s="23" t="s">
        <v>10</v>
      </c>
      <c r="ET5" s="23">
        <v>1</v>
      </c>
      <c r="EU5" s="23" t="s">
        <v>10</v>
      </c>
      <c r="EV5" s="23" t="s">
        <v>10</v>
      </c>
      <c r="EW5" s="23" t="s">
        <v>10</v>
      </c>
      <c r="EX5" s="23" t="s">
        <v>10</v>
      </c>
      <c r="EY5" s="23">
        <v>1</v>
      </c>
      <c r="EZ5" s="23" t="s">
        <v>10</v>
      </c>
      <c r="FA5" s="23">
        <v>1</v>
      </c>
      <c r="FB5" s="23" t="s">
        <v>10</v>
      </c>
      <c r="FC5" s="23">
        <v>1</v>
      </c>
      <c r="FD5" s="23" t="s">
        <v>10</v>
      </c>
      <c r="FE5" s="23">
        <v>1</v>
      </c>
      <c r="FF5" s="23" t="s">
        <v>10</v>
      </c>
      <c r="FG5" s="23" t="s">
        <v>10</v>
      </c>
      <c r="FH5" s="23" t="s">
        <v>10</v>
      </c>
      <c r="FI5" s="23" t="s">
        <v>10</v>
      </c>
      <c r="FJ5" s="23" t="s">
        <v>10</v>
      </c>
      <c r="FK5" s="23" t="s">
        <v>10</v>
      </c>
      <c r="FL5" s="23">
        <v>1</v>
      </c>
      <c r="FM5" s="23" t="s">
        <v>10</v>
      </c>
      <c r="FN5" s="23">
        <v>1</v>
      </c>
      <c r="FO5" s="23" t="s">
        <v>10</v>
      </c>
      <c r="FP5" s="23">
        <v>1</v>
      </c>
      <c r="FQ5" s="23" t="s">
        <v>10</v>
      </c>
      <c r="FR5" s="23">
        <v>1</v>
      </c>
      <c r="FS5" s="23" t="s">
        <v>10</v>
      </c>
      <c r="FT5" s="23" t="s">
        <v>10</v>
      </c>
      <c r="FU5" s="23" t="s">
        <v>10</v>
      </c>
      <c r="FV5" s="23" t="s">
        <v>10</v>
      </c>
      <c r="FW5" s="23">
        <v>1</v>
      </c>
      <c r="FX5" s="23" t="s">
        <v>10</v>
      </c>
      <c r="FY5" s="23">
        <v>1</v>
      </c>
      <c r="FZ5" s="23" t="s">
        <v>10</v>
      </c>
      <c r="GA5" s="23">
        <v>1</v>
      </c>
      <c r="GB5" s="23" t="s">
        <v>10</v>
      </c>
      <c r="GC5" s="23">
        <v>1</v>
      </c>
      <c r="GD5" s="23" t="s">
        <v>10</v>
      </c>
      <c r="GE5" s="23" t="s">
        <v>10</v>
      </c>
      <c r="GF5" s="23" t="s">
        <v>10</v>
      </c>
      <c r="GG5" s="23" t="s">
        <v>10</v>
      </c>
      <c r="GH5" s="23" t="s">
        <v>10</v>
      </c>
      <c r="GI5" s="23" t="s">
        <v>10</v>
      </c>
      <c r="GJ5" s="23">
        <v>1</v>
      </c>
      <c r="GK5" s="23" t="s">
        <v>10</v>
      </c>
      <c r="GL5" s="23">
        <v>1</v>
      </c>
      <c r="GM5" s="23" t="s">
        <v>10</v>
      </c>
      <c r="GN5" s="23">
        <v>1</v>
      </c>
      <c r="GO5" s="23" t="s">
        <v>10</v>
      </c>
      <c r="GP5" s="23">
        <v>1</v>
      </c>
      <c r="GQ5" s="23" t="s">
        <v>10</v>
      </c>
      <c r="GR5" s="23" t="s">
        <v>10</v>
      </c>
      <c r="GS5" s="23" t="s">
        <v>10</v>
      </c>
      <c r="GT5" s="23" t="s">
        <v>10</v>
      </c>
      <c r="GU5" s="23">
        <v>1</v>
      </c>
      <c r="GV5" s="23" t="s">
        <v>10</v>
      </c>
      <c r="GW5" s="23">
        <v>1</v>
      </c>
      <c r="GX5" s="23" t="s">
        <v>10</v>
      </c>
      <c r="GY5" s="23">
        <v>1</v>
      </c>
      <c r="GZ5" s="23" t="s">
        <v>10</v>
      </c>
      <c r="HA5" s="23">
        <v>1</v>
      </c>
      <c r="HB5" s="23" t="s">
        <v>10</v>
      </c>
      <c r="HC5" s="23" t="s">
        <v>10</v>
      </c>
      <c r="HD5" s="23" t="s">
        <v>10</v>
      </c>
      <c r="HE5" s="23" t="s">
        <v>10</v>
      </c>
      <c r="HF5" s="23" t="s">
        <v>10</v>
      </c>
      <c r="HG5" s="23" t="s">
        <v>10</v>
      </c>
      <c r="HH5" s="23">
        <v>1</v>
      </c>
      <c r="HI5" s="23" t="s">
        <v>10</v>
      </c>
      <c r="HJ5" s="23">
        <v>1</v>
      </c>
      <c r="HK5" s="23" t="s">
        <v>10</v>
      </c>
      <c r="HL5" s="23">
        <v>1</v>
      </c>
      <c r="HM5" s="23" t="s">
        <v>10</v>
      </c>
      <c r="HN5" s="23">
        <v>1</v>
      </c>
      <c r="HO5" s="23" t="s">
        <v>10</v>
      </c>
      <c r="HP5" s="23" t="s">
        <v>10</v>
      </c>
      <c r="HQ5" s="23" t="s">
        <v>10</v>
      </c>
      <c r="HR5" s="23" t="s">
        <v>10</v>
      </c>
      <c r="HS5" s="23">
        <v>1</v>
      </c>
      <c r="HT5" s="23" t="s">
        <v>10</v>
      </c>
      <c r="HU5" s="23">
        <v>1</v>
      </c>
      <c r="HV5" s="23" t="s">
        <v>10</v>
      </c>
      <c r="HW5" s="23">
        <v>1</v>
      </c>
      <c r="HX5" s="23" t="s">
        <v>10</v>
      </c>
      <c r="HY5" s="23">
        <v>1</v>
      </c>
      <c r="HZ5" s="23" t="s">
        <v>10</v>
      </c>
      <c r="IA5" s="23" t="s">
        <v>10</v>
      </c>
      <c r="IB5" s="23" t="s">
        <v>10</v>
      </c>
      <c r="IC5" s="23" t="s">
        <v>10</v>
      </c>
      <c r="ID5" s="23" t="s">
        <v>10</v>
      </c>
      <c r="IE5" s="23" t="s">
        <v>10</v>
      </c>
      <c r="IF5" s="23">
        <v>1</v>
      </c>
      <c r="IG5" s="23" t="s">
        <v>10</v>
      </c>
      <c r="IH5" s="23">
        <v>1</v>
      </c>
      <c r="II5" s="23" t="s">
        <v>10</v>
      </c>
      <c r="IJ5" s="23">
        <v>1</v>
      </c>
      <c r="IK5" s="23" t="s">
        <v>10</v>
      </c>
      <c r="IL5" s="23">
        <v>1</v>
      </c>
      <c r="IM5" s="23" t="s">
        <v>10</v>
      </c>
      <c r="IN5" s="23" t="s">
        <v>10</v>
      </c>
      <c r="IO5" s="23" t="s">
        <v>10</v>
      </c>
      <c r="IP5" s="23" t="s">
        <v>10</v>
      </c>
      <c r="IQ5" s="23">
        <v>1</v>
      </c>
      <c r="IR5" s="23" t="s">
        <v>10</v>
      </c>
      <c r="IS5" s="23">
        <v>1</v>
      </c>
      <c r="IT5" s="23" t="s">
        <v>10</v>
      </c>
      <c r="IU5" s="23">
        <v>1</v>
      </c>
      <c r="IV5" s="23" t="s">
        <v>10</v>
      </c>
      <c r="IW5" s="23">
        <v>1</v>
      </c>
      <c r="IX5" s="23" t="s">
        <v>10</v>
      </c>
      <c r="IY5" s="23" t="s">
        <v>10</v>
      </c>
      <c r="IZ5" s="23" t="s">
        <v>10</v>
      </c>
      <c r="JA5" s="23" t="s">
        <v>10</v>
      </c>
      <c r="JB5" s="23" t="s">
        <v>10</v>
      </c>
      <c r="JC5" s="23" t="s">
        <v>10</v>
      </c>
      <c r="JD5" s="23">
        <v>1</v>
      </c>
      <c r="JE5" s="23" t="s">
        <v>10</v>
      </c>
      <c r="JF5" s="23">
        <v>1</v>
      </c>
      <c r="JG5" s="23" t="s">
        <v>10</v>
      </c>
      <c r="JH5" s="23">
        <v>1</v>
      </c>
      <c r="JI5" s="23" t="s">
        <v>10</v>
      </c>
      <c r="JJ5" s="23">
        <v>1</v>
      </c>
      <c r="JK5" s="23" t="s">
        <v>10</v>
      </c>
      <c r="JL5" s="23" t="s">
        <v>10</v>
      </c>
      <c r="JM5" s="23" t="s">
        <v>10</v>
      </c>
      <c r="JN5" s="23" t="s">
        <v>10</v>
      </c>
      <c r="JO5" s="23">
        <v>1</v>
      </c>
      <c r="JP5" s="23" t="s">
        <v>10</v>
      </c>
      <c r="JQ5" s="23">
        <v>1</v>
      </c>
      <c r="JR5" s="23" t="s">
        <v>10</v>
      </c>
      <c r="JS5" s="23">
        <v>1</v>
      </c>
      <c r="JT5" s="23" t="s">
        <v>10</v>
      </c>
      <c r="JU5" s="23">
        <v>1</v>
      </c>
      <c r="JV5" s="23" t="s">
        <v>10</v>
      </c>
      <c r="JW5" s="23" t="s">
        <v>10</v>
      </c>
      <c r="JX5" s="23" t="s">
        <v>10</v>
      </c>
      <c r="JY5" s="23" t="s">
        <v>10</v>
      </c>
      <c r="JZ5" s="23" t="s">
        <v>10</v>
      </c>
      <c r="KA5" s="23" t="s">
        <v>10</v>
      </c>
      <c r="KB5" s="23">
        <v>1</v>
      </c>
      <c r="KC5" s="23" t="s">
        <v>10</v>
      </c>
      <c r="KD5" s="23">
        <v>1</v>
      </c>
      <c r="KE5" s="23" t="s">
        <v>10</v>
      </c>
      <c r="KF5" s="23">
        <v>1</v>
      </c>
      <c r="KG5" s="23" t="s">
        <v>10</v>
      </c>
      <c r="KH5" s="23">
        <v>1</v>
      </c>
      <c r="KI5" s="23" t="s">
        <v>10</v>
      </c>
      <c r="KJ5" s="23" t="s">
        <v>10</v>
      </c>
      <c r="KK5" s="23" t="s">
        <v>10</v>
      </c>
      <c r="KL5" s="23" t="s">
        <v>10</v>
      </c>
      <c r="KM5" s="23">
        <v>1</v>
      </c>
      <c r="KN5" s="23" t="s">
        <v>10</v>
      </c>
      <c r="KO5" s="23">
        <v>1</v>
      </c>
      <c r="KP5" s="23" t="s">
        <v>10</v>
      </c>
      <c r="KQ5" s="23">
        <v>1</v>
      </c>
      <c r="KR5" s="23" t="s">
        <v>10</v>
      </c>
      <c r="KS5" s="23">
        <v>1</v>
      </c>
      <c r="KT5" s="23" t="s">
        <v>10</v>
      </c>
      <c r="KU5" s="23" t="s">
        <v>10</v>
      </c>
      <c r="KV5" s="23" t="s">
        <v>10</v>
      </c>
      <c r="KW5" s="23" t="s">
        <v>10</v>
      </c>
      <c r="KX5" s="23" t="s">
        <v>10</v>
      </c>
      <c r="KY5" s="23" t="s">
        <v>10</v>
      </c>
      <c r="KZ5" s="23">
        <v>1</v>
      </c>
      <c r="LA5" s="23" t="s">
        <v>10</v>
      </c>
      <c r="LB5" s="23">
        <v>1</v>
      </c>
      <c r="LC5" s="23" t="s">
        <v>10</v>
      </c>
      <c r="LD5" s="23">
        <v>1</v>
      </c>
      <c r="LE5" s="23" t="s">
        <v>10</v>
      </c>
      <c r="LF5" s="23">
        <v>1</v>
      </c>
      <c r="LG5" s="23" t="s">
        <v>10</v>
      </c>
      <c r="LH5" s="23" t="s">
        <v>10</v>
      </c>
      <c r="LI5" s="23" t="s">
        <v>10</v>
      </c>
      <c r="LJ5" s="23" t="s">
        <v>10</v>
      </c>
      <c r="LK5" s="23">
        <v>1</v>
      </c>
      <c r="LL5" s="23" t="s">
        <v>10</v>
      </c>
      <c r="LM5" s="23">
        <v>1</v>
      </c>
      <c r="LN5" s="23" t="s">
        <v>10</v>
      </c>
      <c r="LO5" s="23">
        <v>1</v>
      </c>
      <c r="LP5" s="23" t="s">
        <v>10</v>
      </c>
      <c r="LQ5" s="23">
        <v>1</v>
      </c>
      <c r="LR5" s="23" t="s">
        <v>10</v>
      </c>
      <c r="LS5" s="23" t="s">
        <v>10</v>
      </c>
      <c r="LT5" s="23" t="s">
        <v>10</v>
      </c>
      <c r="LU5" s="23" t="s">
        <v>10</v>
      </c>
      <c r="LV5" s="23" t="s">
        <v>10</v>
      </c>
      <c r="LW5" s="23" t="s">
        <v>10</v>
      </c>
      <c r="LX5" s="23">
        <v>1</v>
      </c>
      <c r="LY5" s="23" t="s">
        <v>10</v>
      </c>
      <c r="LZ5" s="23">
        <v>1</v>
      </c>
      <c r="MA5" s="23" t="s">
        <v>10</v>
      </c>
      <c r="MB5" s="23">
        <v>1</v>
      </c>
      <c r="MC5" s="23" t="s">
        <v>10</v>
      </c>
      <c r="MD5" s="23">
        <v>1</v>
      </c>
      <c r="ME5" s="23" t="s">
        <v>10</v>
      </c>
      <c r="MF5" s="23" t="s">
        <v>10</v>
      </c>
      <c r="MG5" s="23" t="s">
        <v>10</v>
      </c>
      <c r="MH5" s="23" t="s">
        <v>10</v>
      </c>
      <c r="MI5" s="23">
        <v>1</v>
      </c>
      <c r="MJ5" s="23" t="s">
        <v>10</v>
      </c>
      <c r="MK5" s="23">
        <v>1</v>
      </c>
      <c r="ML5" s="23" t="s">
        <v>10</v>
      </c>
      <c r="MM5" s="23">
        <v>1</v>
      </c>
      <c r="MN5" s="23" t="s">
        <v>10</v>
      </c>
      <c r="MO5" s="23">
        <v>1</v>
      </c>
      <c r="MP5" s="23" t="s">
        <v>10</v>
      </c>
      <c r="MQ5" s="23" t="s">
        <v>10</v>
      </c>
      <c r="MR5" s="23" t="s">
        <v>10</v>
      </c>
      <c r="MS5" s="23" t="s">
        <v>10</v>
      </c>
      <c r="MT5" s="23" t="s">
        <v>10</v>
      </c>
      <c r="MU5" s="23" t="s">
        <v>10</v>
      </c>
      <c r="MV5" s="23">
        <v>1</v>
      </c>
      <c r="MW5" s="23" t="s">
        <v>10</v>
      </c>
      <c r="MX5" s="23">
        <v>1</v>
      </c>
      <c r="MY5" s="23" t="s">
        <v>10</v>
      </c>
      <c r="MZ5" s="23">
        <v>1</v>
      </c>
      <c r="NA5" s="23" t="s">
        <v>10</v>
      </c>
      <c r="NB5" s="23">
        <v>1</v>
      </c>
      <c r="NC5" s="23" t="s">
        <v>10</v>
      </c>
      <c r="ND5" s="23" t="s">
        <v>10</v>
      </c>
      <c r="NE5" s="23" t="s">
        <v>10</v>
      </c>
      <c r="NF5" s="23" t="s">
        <v>10</v>
      </c>
      <c r="NG5" s="23">
        <v>1</v>
      </c>
      <c r="NH5" s="23" t="s">
        <v>10</v>
      </c>
      <c r="NI5" s="23">
        <v>1</v>
      </c>
      <c r="NJ5" s="23" t="s">
        <v>10</v>
      </c>
      <c r="NK5" s="23">
        <v>1</v>
      </c>
      <c r="NL5" s="23" t="s">
        <v>10</v>
      </c>
      <c r="NM5" s="23">
        <v>1</v>
      </c>
      <c r="NN5" s="23" t="s">
        <v>10</v>
      </c>
      <c r="NO5" s="23" t="s">
        <v>10</v>
      </c>
      <c r="NP5" s="23" t="s">
        <v>10</v>
      </c>
      <c r="NQ5" s="23" t="s">
        <v>10</v>
      </c>
      <c r="NR5" s="23" t="s">
        <v>10</v>
      </c>
      <c r="NS5" s="23" t="s">
        <v>10</v>
      </c>
      <c r="NT5" s="23">
        <v>1</v>
      </c>
      <c r="NU5" s="23" t="s">
        <v>10</v>
      </c>
      <c r="NV5" s="23">
        <v>1</v>
      </c>
      <c r="NW5" s="23" t="s">
        <v>10</v>
      </c>
      <c r="NX5" s="23">
        <v>1</v>
      </c>
      <c r="NY5" s="23" t="s">
        <v>10</v>
      </c>
      <c r="NZ5" s="23">
        <v>1</v>
      </c>
      <c r="OA5" s="23" t="s">
        <v>10</v>
      </c>
      <c r="OB5" s="23" t="s">
        <v>10</v>
      </c>
      <c r="OC5" s="23" t="s">
        <v>10</v>
      </c>
      <c r="OD5" s="23" t="s">
        <v>10</v>
      </c>
      <c r="OE5" s="23">
        <v>1</v>
      </c>
      <c r="OF5" s="23" t="s">
        <v>10</v>
      </c>
      <c r="OG5" s="23">
        <v>1</v>
      </c>
      <c r="OH5" s="23" t="s">
        <v>10</v>
      </c>
      <c r="OI5" s="23">
        <v>1</v>
      </c>
      <c r="OJ5" s="23" t="s">
        <v>10</v>
      </c>
      <c r="OK5" s="23">
        <v>1</v>
      </c>
      <c r="OL5" s="23" t="s">
        <v>10</v>
      </c>
      <c r="OM5" s="23" t="s">
        <v>10</v>
      </c>
      <c r="ON5" s="23" t="s">
        <v>10</v>
      </c>
      <c r="OO5" s="23" t="s">
        <v>10</v>
      </c>
      <c r="OP5" s="23" t="s">
        <v>10</v>
      </c>
      <c r="OQ5" s="23" t="s">
        <v>10</v>
      </c>
      <c r="OR5" s="23">
        <v>1</v>
      </c>
      <c r="OS5" s="23" t="s">
        <v>10</v>
      </c>
      <c r="OT5" s="23">
        <v>1</v>
      </c>
      <c r="OU5" s="23" t="s">
        <v>10</v>
      </c>
      <c r="OV5" s="23">
        <v>1</v>
      </c>
      <c r="OW5" s="23" t="s">
        <v>10</v>
      </c>
      <c r="OX5" s="23">
        <v>1</v>
      </c>
      <c r="OY5" s="23" t="s">
        <v>10</v>
      </c>
      <c r="OZ5" s="23" t="s">
        <v>10</v>
      </c>
      <c r="PA5" s="23" t="s">
        <v>10</v>
      </c>
      <c r="PB5" s="23" t="s">
        <v>10</v>
      </c>
      <c r="PC5" s="23">
        <v>1</v>
      </c>
      <c r="PD5" s="23" t="s">
        <v>10</v>
      </c>
      <c r="PE5" s="23">
        <v>1</v>
      </c>
      <c r="PF5" s="23" t="s">
        <v>10</v>
      </c>
      <c r="PG5" s="23">
        <v>1</v>
      </c>
      <c r="PH5" s="23" t="s">
        <v>10</v>
      </c>
      <c r="PI5" s="23">
        <v>1</v>
      </c>
      <c r="PJ5" s="23" t="s">
        <v>10</v>
      </c>
      <c r="PK5" s="23" t="s">
        <v>10</v>
      </c>
      <c r="PL5" s="23" t="s">
        <v>10</v>
      </c>
      <c r="PM5" s="23" t="s">
        <v>10</v>
      </c>
      <c r="PN5" s="23" t="s">
        <v>10</v>
      </c>
      <c r="PO5" s="23" t="s">
        <v>10</v>
      </c>
      <c r="PP5" s="23">
        <v>1</v>
      </c>
      <c r="PQ5" s="23" t="s">
        <v>10</v>
      </c>
      <c r="PR5" s="23">
        <v>1</v>
      </c>
      <c r="PS5" s="23" t="s">
        <v>10</v>
      </c>
      <c r="PT5" s="23">
        <v>1</v>
      </c>
      <c r="PU5" s="23" t="s">
        <v>10</v>
      </c>
      <c r="PV5" s="23">
        <v>1</v>
      </c>
      <c r="PW5" s="23" t="s">
        <v>10</v>
      </c>
      <c r="PX5" s="23" t="s">
        <v>10</v>
      </c>
      <c r="PY5" s="23" t="s">
        <v>10</v>
      </c>
      <c r="PZ5" s="23" t="s">
        <v>10</v>
      </c>
      <c r="QA5" s="23">
        <v>1</v>
      </c>
      <c r="QB5" s="23" t="s">
        <v>10</v>
      </c>
      <c r="QC5" s="23">
        <v>1</v>
      </c>
      <c r="QD5" s="23" t="s">
        <v>10</v>
      </c>
      <c r="QE5" s="23">
        <v>1</v>
      </c>
      <c r="QF5" s="23" t="s">
        <v>10</v>
      </c>
      <c r="QG5" s="23">
        <v>1</v>
      </c>
      <c r="QH5" s="23" t="s">
        <v>10</v>
      </c>
      <c r="QI5" s="23" t="s">
        <v>10</v>
      </c>
      <c r="QJ5" s="23" t="s">
        <v>10</v>
      </c>
      <c r="QK5" s="23" t="s">
        <v>10</v>
      </c>
      <c r="QL5" s="23" t="s">
        <v>10</v>
      </c>
      <c r="QM5" s="23" t="s">
        <v>10</v>
      </c>
      <c r="QN5" s="23">
        <v>1</v>
      </c>
      <c r="QO5" s="23" t="s">
        <v>10</v>
      </c>
      <c r="QP5" s="23">
        <v>1</v>
      </c>
      <c r="QQ5" s="23" t="s">
        <v>10</v>
      </c>
      <c r="QR5" s="23">
        <v>1</v>
      </c>
      <c r="QS5" s="23" t="s">
        <v>10</v>
      </c>
      <c r="QT5" s="23">
        <v>1</v>
      </c>
      <c r="QU5" s="23" t="s">
        <v>10</v>
      </c>
      <c r="QV5" s="23" t="s">
        <v>10</v>
      </c>
      <c r="QW5" s="23" t="s">
        <v>10</v>
      </c>
      <c r="QX5" s="23" t="s">
        <v>10</v>
      </c>
      <c r="QY5" s="23">
        <v>1</v>
      </c>
      <c r="QZ5" s="23" t="s">
        <v>10</v>
      </c>
      <c r="RA5" s="23">
        <v>1</v>
      </c>
      <c r="RB5" s="23" t="s">
        <v>10</v>
      </c>
      <c r="RC5" s="23">
        <v>1</v>
      </c>
      <c r="RD5" s="23" t="s">
        <v>10</v>
      </c>
      <c r="RE5" s="23">
        <v>1</v>
      </c>
      <c r="RF5" s="23" t="s">
        <v>10</v>
      </c>
      <c r="RG5" s="23" t="s">
        <v>10</v>
      </c>
      <c r="RH5" s="23" t="s">
        <v>10</v>
      </c>
      <c r="RI5" s="23" t="s">
        <v>10</v>
      </c>
      <c r="RJ5" s="23" t="s">
        <v>10</v>
      </c>
      <c r="RK5" s="23" t="s">
        <v>10</v>
      </c>
      <c r="RL5" s="23">
        <v>1</v>
      </c>
      <c r="RM5" s="23" t="s">
        <v>10</v>
      </c>
      <c r="RN5" s="23">
        <v>1</v>
      </c>
      <c r="RO5" s="23" t="s">
        <v>10</v>
      </c>
      <c r="RP5" s="23">
        <v>1</v>
      </c>
      <c r="RQ5" s="23" t="s">
        <v>10</v>
      </c>
      <c r="RR5" s="23">
        <v>1</v>
      </c>
      <c r="RS5" s="23" t="s">
        <v>10</v>
      </c>
      <c r="RT5" s="23" t="s">
        <v>10</v>
      </c>
      <c r="RU5" s="23" t="s">
        <v>10</v>
      </c>
      <c r="RV5" s="23" t="s">
        <v>10</v>
      </c>
      <c r="RW5" s="23">
        <v>1</v>
      </c>
      <c r="RX5" s="23" t="s">
        <v>10</v>
      </c>
      <c r="RY5" s="23">
        <v>1</v>
      </c>
      <c r="RZ5" s="23" t="s">
        <v>10</v>
      </c>
      <c r="SA5" s="23">
        <v>1</v>
      </c>
      <c r="SB5" s="23" t="s">
        <v>10</v>
      </c>
      <c r="SC5" s="23">
        <v>1</v>
      </c>
      <c r="SD5" s="23" t="s">
        <v>10</v>
      </c>
      <c r="SE5" s="23" t="s">
        <v>10</v>
      </c>
      <c r="SF5" s="23" t="s">
        <v>10</v>
      </c>
      <c r="SG5" s="23" t="s">
        <v>10</v>
      </c>
      <c r="SH5" s="23" t="s">
        <v>10</v>
      </c>
      <c r="SI5" s="23" t="s">
        <v>10</v>
      </c>
      <c r="SJ5" s="23">
        <v>1</v>
      </c>
      <c r="SK5" s="23" t="s">
        <v>10</v>
      </c>
      <c r="SL5" s="23">
        <v>1</v>
      </c>
      <c r="SM5" s="23" t="s">
        <v>10</v>
      </c>
      <c r="SN5" s="23">
        <v>1</v>
      </c>
      <c r="SO5" s="23" t="s">
        <v>10</v>
      </c>
      <c r="SP5" s="23">
        <v>1</v>
      </c>
      <c r="SQ5" s="23" t="s">
        <v>10</v>
      </c>
      <c r="SR5" s="23" t="s">
        <v>10</v>
      </c>
      <c r="SS5" s="23" t="s">
        <v>10</v>
      </c>
      <c r="ST5" s="23" t="s">
        <v>10</v>
      </c>
      <c r="SU5" s="23">
        <v>1</v>
      </c>
      <c r="SV5" s="23" t="s">
        <v>10</v>
      </c>
      <c r="SW5" s="23">
        <v>1</v>
      </c>
      <c r="SX5" s="23" t="s">
        <v>10</v>
      </c>
      <c r="SY5" s="23">
        <v>1</v>
      </c>
      <c r="SZ5" s="23" t="s">
        <v>10</v>
      </c>
      <c r="TA5" s="23">
        <v>1</v>
      </c>
      <c r="TB5" s="23" t="s">
        <v>10</v>
      </c>
      <c r="TC5" s="23" t="s">
        <v>10</v>
      </c>
      <c r="TD5" s="23" t="s">
        <v>10</v>
      </c>
      <c r="TE5" s="23" t="s">
        <v>10</v>
      </c>
      <c r="TF5" s="23" t="s">
        <v>10</v>
      </c>
      <c r="TG5" s="23" t="s">
        <v>10</v>
      </c>
      <c r="TH5" s="23">
        <v>1</v>
      </c>
      <c r="TI5" s="23" t="s">
        <v>10</v>
      </c>
      <c r="TJ5" s="23">
        <v>1</v>
      </c>
      <c r="TK5" s="23" t="s">
        <v>10</v>
      </c>
      <c r="TL5" s="23">
        <v>1</v>
      </c>
      <c r="TM5" s="23" t="s">
        <v>10</v>
      </c>
      <c r="TN5" s="23">
        <v>1</v>
      </c>
      <c r="TO5" s="23" t="s">
        <v>10</v>
      </c>
      <c r="TP5" s="23" t="s">
        <v>10</v>
      </c>
      <c r="TQ5" s="23" t="s">
        <v>10</v>
      </c>
      <c r="TR5" s="23" t="s">
        <v>10</v>
      </c>
      <c r="TS5" s="23">
        <v>1</v>
      </c>
      <c r="TT5" s="23" t="s">
        <v>10</v>
      </c>
      <c r="TU5" s="23">
        <v>1</v>
      </c>
      <c r="TV5" s="23" t="s">
        <v>10</v>
      </c>
      <c r="TW5" s="23">
        <v>1</v>
      </c>
      <c r="TX5" s="23" t="s">
        <v>10</v>
      </c>
      <c r="TY5" s="23">
        <v>1</v>
      </c>
      <c r="TZ5" s="23" t="s">
        <v>10</v>
      </c>
      <c r="UA5" s="23" t="s">
        <v>10</v>
      </c>
      <c r="UB5" s="23" t="s">
        <v>10</v>
      </c>
      <c r="UC5" s="23" t="s">
        <v>10</v>
      </c>
      <c r="UD5" s="23" t="s">
        <v>10</v>
      </c>
      <c r="UE5" s="23" t="s">
        <v>10</v>
      </c>
      <c r="UF5" s="23">
        <v>1</v>
      </c>
      <c r="UG5" s="23" t="s">
        <v>10</v>
      </c>
      <c r="UH5" s="23">
        <v>1</v>
      </c>
      <c r="UI5" s="23" t="s">
        <v>10</v>
      </c>
      <c r="UJ5" s="23">
        <v>1</v>
      </c>
      <c r="UK5" s="23" t="s">
        <v>10</v>
      </c>
      <c r="UL5" s="23">
        <v>1</v>
      </c>
      <c r="UM5" s="23" t="s">
        <v>10</v>
      </c>
      <c r="UN5" s="23" t="s">
        <v>10</v>
      </c>
      <c r="UO5" s="23" t="s">
        <v>10</v>
      </c>
      <c r="UP5" s="23" t="s">
        <v>10</v>
      </c>
      <c r="UQ5" s="23">
        <v>1</v>
      </c>
      <c r="UR5" s="23" t="s">
        <v>10</v>
      </c>
      <c r="US5" s="23">
        <v>1</v>
      </c>
      <c r="UT5" s="23" t="s">
        <v>10</v>
      </c>
      <c r="UU5" s="23">
        <v>1</v>
      </c>
      <c r="UV5" s="23" t="s">
        <v>10</v>
      </c>
      <c r="UW5" s="23">
        <v>1</v>
      </c>
      <c r="UX5" s="23" t="s">
        <v>10</v>
      </c>
      <c r="UY5" s="23" t="s">
        <v>10</v>
      </c>
      <c r="UZ5" s="23" t="s">
        <v>10</v>
      </c>
      <c r="VA5" s="23" t="s">
        <v>10</v>
      </c>
      <c r="VB5" s="23" t="s">
        <v>10</v>
      </c>
      <c r="VC5" s="23" t="s">
        <v>10</v>
      </c>
      <c r="VD5" s="23">
        <v>1</v>
      </c>
      <c r="VE5" s="23" t="s">
        <v>10</v>
      </c>
      <c r="VF5" s="23">
        <v>1</v>
      </c>
      <c r="VG5" s="23" t="s">
        <v>10</v>
      </c>
      <c r="VH5" s="23">
        <v>1</v>
      </c>
      <c r="VI5" s="23" t="s">
        <v>10</v>
      </c>
      <c r="VJ5" s="23">
        <v>1</v>
      </c>
      <c r="VK5" s="23" t="s">
        <v>10</v>
      </c>
      <c r="VL5" s="23" t="s">
        <v>10</v>
      </c>
      <c r="VM5" s="23" t="s">
        <v>10</v>
      </c>
      <c r="VN5" s="23" t="s">
        <v>10</v>
      </c>
      <c r="VO5" s="23">
        <v>1</v>
      </c>
      <c r="VP5" s="23" t="s">
        <v>10</v>
      </c>
      <c r="VQ5" s="23">
        <v>1</v>
      </c>
      <c r="VR5" s="23" t="s">
        <v>10</v>
      </c>
      <c r="VS5" s="23">
        <v>1</v>
      </c>
      <c r="VT5" s="23" t="s">
        <v>10</v>
      </c>
      <c r="VU5" s="23">
        <v>1</v>
      </c>
      <c r="VV5" s="23" t="s">
        <v>10</v>
      </c>
      <c r="VW5" s="23" t="s">
        <v>10</v>
      </c>
      <c r="VX5" s="23" t="s">
        <v>10</v>
      </c>
      <c r="VY5" s="23" t="s">
        <v>10</v>
      </c>
      <c r="VZ5" s="23" t="s">
        <v>10</v>
      </c>
      <c r="WA5" s="23" t="s">
        <v>10</v>
      </c>
      <c r="WB5" s="23">
        <v>1</v>
      </c>
      <c r="WC5" s="23" t="s">
        <v>10</v>
      </c>
      <c r="WD5" s="23">
        <v>1</v>
      </c>
      <c r="WE5" s="23" t="s">
        <v>10</v>
      </c>
      <c r="WF5" s="23">
        <v>1</v>
      </c>
      <c r="WG5" s="23" t="s">
        <v>10</v>
      </c>
      <c r="WH5" s="23">
        <v>1</v>
      </c>
      <c r="WI5" s="23" t="s">
        <v>10</v>
      </c>
      <c r="WJ5" s="23" t="s">
        <v>10</v>
      </c>
      <c r="WK5" s="23" t="s">
        <v>10</v>
      </c>
      <c r="WL5" s="23" t="s">
        <v>10</v>
      </c>
      <c r="WM5" s="23">
        <v>1</v>
      </c>
      <c r="WN5" s="23" t="s">
        <v>10</v>
      </c>
      <c r="WO5" s="23">
        <v>1</v>
      </c>
      <c r="WP5" s="23" t="s">
        <v>10</v>
      </c>
      <c r="WQ5" s="23">
        <v>1</v>
      </c>
      <c r="WR5" s="23" t="s">
        <v>10</v>
      </c>
      <c r="WS5" s="23">
        <v>1</v>
      </c>
      <c r="WT5" s="23" t="s">
        <v>10</v>
      </c>
      <c r="WU5" s="23" t="s">
        <v>10</v>
      </c>
      <c r="WV5" s="23" t="s">
        <v>10</v>
      </c>
      <c r="WW5" s="23" t="s">
        <v>10</v>
      </c>
      <c r="WX5" s="23" t="s">
        <v>10</v>
      </c>
      <c r="WY5" s="23" t="s">
        <v>10</v>
      </c>
      <c r="WZ5" s="23">
        <v>1</v>
      </c>
      <c r="XA5" s="23" t="s">
        <v>10</v>
      </c>
      <c r="XB5" s="23">
        <v>1</v>
      </c>
      <c r="XC5" s="23" t="s">
        <v>10</v>
      </c>
      <c r="XD5" s="23">
        <v>1</v>
      </c>
      <c r="XE5" s="23" t="s">
        <v>10</v>
      </c>
      <c r="XF5" s="23">
        <v>1</v>
      </c>
      <c r="XG5" s="23" t="s">
        <v>10</v>
      </c>
      <c r="XH5" s="23" t="s">
        <v>10</v>
      </c>
      <c r="XI5" s="23" t="s">
        <v>10</v>
      </c>
      <c r="XJ5" s="23" t="s">
        <v>10</v>
      </c>
      <c r="XK5" s="23">
        <v>1</v>
      </c>
      <c r="XL5" s="23" t="s">
        <v>10</v>
      </c>
      <c r="XM5" s="23">
        <v>1</v>
      </c>
      <c r="XN5" s="23" t="s">
        <v>10</v>
      </c>
      <c r="XO5" s="23">
        <v>1</v>
      </c>
      <c r="XP5" s="23" t="s">
        <v>10</v>
      </c>
      <c r="XQ5" s="23">
        <v>1</v>
      </c>
      <c r="XR5" s="23" t="s">
        <v>10</v>
      </c>
      <c r="XS5" s="23" t="s">
        <v>10</v>
      </c>
      <c r="XT5" s="23" t="s">
        <v>10</v>
      </c>
      <c r="XU5" s="23" t="s">
        <v>10</v>
      </c>
      <c r="XV5" s="23" t="s">
        <v>10</v>
      </c>
      <c r="XW5" s="23" t="s">
        <v>10</v>
      </c>
      <c r="XX5" s="23">
        <v>1</v>
      </c>
      <c r="XY5" s="23" t="s">
        <v>10</v>
      </c>
      <c r="XZ5" s="23">
        <v>1</v>
      </c>
      <c r="YA5" s="23" t="s">
        <v>10</v>
      </c>
      <c r="YB5" s="23">
        <v>1</v>
      </c>
      <c r="YC5" s="23" t="s">
        <v>10</v>
      </c>
      <c r="YD5" s="23">
        <v>1</v>
      </c>
      <c r="YE5" s="23" t="s">
        <v>10</v>
      </c>
      <c r="YF5" s="23" t="s">
        <v>10</v>
      </c>
      <c r="YG5" s="23" t="s">
        <v>10</v>
      </c>
      <c r="YH5" s="23" t="s">
        <v>10</v>
      </c>
      <c r="YI5" s="23">
        <v>1</v>
      </c>
      <c r="YJ5" s="23" t="s">
        <v>10</v>
      </c>
      <c r="YK5" s="23">
        <v>1</v>
      </c>
      <c r="YL5" s="23" t="s">
        <v>10</v>
      </c>
      <c r="YM5" s="23">
        <v>1</v>
      </c>
      <c r="YN5" s="23" t="s">
        <v>10</v>
      </c>
      <c r="YO5" s="23">
        <v>1</v>
      </c>
      <c r="YP5" s="23" t="s">
        <v>10</v>
      </c>
      <c r="YQ5" s="23" t="s">
        <v>10</v>
      </c>
      <c r="YR5" s="23" t="s">
        <v>10</v>
      </c>
      <c r="YS5" s="23" t="s">
        <v>10</v>
      </c>
      <c r="YT5" s="23" t="s">
        <v>10</v>
      </c>
      <c r="YU5" s="23" t="s">
        <v>10</v>
      </c>
      <c r="YV5" s="23">
        <v>1</v>
      </c>
      <c r="YW5" s="23" t="s">
        <v>10</v>
      </c>
      <c r="YX5" s="23">
        <v>1</v>
      </c>
      <c r="YY5" s="23" t="s">
        <v>10</v>
      </c>
      <c r="YZ5" s="23">
        <v>1</v>
      </c>
      <c r="ZA5" s="23" t="s">
        <v>10</v>
      </c>
      <c r="ZB5" s="23">
        <v>1</v>
      </c>
      <c r="ZC5" s="23" t="s">
        <v>10</v>
      </c>
      <c r="ZD5" s="23" t="s">
        <v>10</v>
      </c>
      <c r="ZE5" s="23" t="s">
        <v>10</v>
      </c>
      <c r="ZF5" s="23" t="s">
        <v>10</v>
      </c>
      <c r="ZG5" s="23">
        <v>1</v>
      </c>
      <c r="ZH5" s="23" t="s">
        <v>10</v>
      </c>
      <c r="ZI5" s="23">
        <v>1</v>
      </c>
      <c r="ZJ5" s="23" t="s">
        <v>10</v>
      </c>
      <c r="ZK5" s="23">
        <v>1</v>
      </c>
      <c r="ZL5" s="23" t="s">
        <v>10</v>
      </c>
      <c r="ZM5" s="23">
        <v>1</v>
      </c>
      <c r="ZN5" s="23" t="s">
        <v>10</v>
      </c>
      <c r="ZO5" s="23" t="s">
        <v>10</v>
      </c>
      <c r="ZP5" s="23" t="s">
        <v>10</v>
      </c>
      <c r="ZQ5" s="23" t="s">
        <v>10</v>
      </c>
      <c r="ZR5" s="23" t="s">
        <v>10</v>
      </c>
      <c r="ZS5" s="23" t="s">
        <v>10</v>
      </c>
      <c r="ZT5" s="23">
        <v>1</v>
      </c>
      <c r="ZU5" s="23" t="s">
        <v>10</v>
      </c>
      <c r="ZV5" s="23">
        <v>1</v>
      </c>
      <c r="ZW5" s="23" t="s">
        <v>10</v>
      </c>
      <c r="ZX5" s="23">
        <v>1</v>
      </c>
      <c r="ZY5" s="23" t="s">
        <v>10</v>
      </c>
      <c r="ZZ5" s="23">
        <v>1</v>
      </c>
      <c r="AAA5" s="23" t="s">
        <v>10</v>
      </c>
      <c r="AAB5" s="23" t="s">
        <v>10</v>
      </c>
      <c r="AAC5" s="23" t="s">
        <v>10</v>
      </c>
      <c r="AAD5" s="23" t="s">
        <v>10</v>
      </c>
      <c r="AAE5" s="23">
        <v>1</v>
      </c>
      <c r="AAF5" s="23" t="s">
        <v>10</v>
      </c>
      <c r="AAG5" s="23">
        <v>1</v>
      </c>
      <c r="AAH5" s="23" t="s">
        <v>10</v>
      </c>
      <c r="AAI5" s="23">
        <v>1</v>
      </c>
      <c r="AAJ5" s="23" t="s">
        <v>10</v>
      </c>
      <c r="AAK5" s="23">
        <v>1</v>
      </c>
      <c r="AAL5" s="23" t="s">
        <v>10</v>
      </c>
      <c r="AAM5" s="23" t="s">
        <v>10</v>
      </c>
      <c r="AAN5" s="23" t="s">
        <v>10</v>
      </c>
      <c r="AAO5" s="23" t="s">
        <v>10</v>
      </c>
      <c r="AAP5" s="23" t="s">
        <v>10</v>
      </c>
      <c r="AAQ5" s="23" t="s">
        <v>10</v>
      </c>
      <c r="AAR5" s="23">
        <v>1</v>
      </c>
      <c r="AAS5" s="23" t="s">
        <v>10</v>
      </c>
      <c r="AAT5" s="23">
        <v>1</v>
      </c>
      <c r="AAU5" s="23" t="s">
        <v>10</v>
      </c>
      <c r="AAV5" s="23">
        <v>1</v>
      </c>
      <c r="AAW5" s="23" t="s">
        <v>10</v>
      </c>
      <c r="AAX5" s="23">
        <v>1</v>
      </c>
      <c r="AAY5" s="23" t="s">
        <v>10</v>
      </c>
      <c r="AAZ5" s="23" t="s">
        <v>10</v>
      </c>
      <c r="ABA5" s="23" t="s">
        <v>10</v>
      </c>
      <c r="ABB5" s="23" t="s">
        <v>10</v>
      </c>
      <c r="ABC5" s="23">
        <v>1</v>
      </c>
      <c r="ABD5" s="23" t="s">
        <v>10</v>
      </c>
      <c r="ABE5" s="23">
        <v>1</v>
      </c>
      <c r="ABF5" s="23" t="s">
        <v>10</v>
      </c>
      <c r="ABG5" s="23">
        <v>1</v>
      </c>
      <c r="ABH5" s="23" t="s">
        <v>10</v>
      </c>
    </row>
    <row r="6" spans="1:736" ht="14.4" x14ac:dyDescent="0.3">
      <c r="A6" s="60">
        <v>3</v>
      </c>
      <c r="B6" s="63" t="s">
        <v>52</v>
      </c>
      <c r="C6" s="64">
        <v>33300849</v>
      </c>
      <c r="D6" s="28" t="s">
        <v>8</v>
      </c>
      <c r="E6" s="28" t="s">
        <v>9</v>
      </c>
      <c r="F6" s="28" cm="1">
        <f t="array" ref="F6">_xlfn.IFS(E6="2A",5,E6="2D",5,E6="2A/2D",5,E6="2B",7,E6="2CA",7,E6="2CB",5,E6="PM",6)</f>
        <v>5</v>
      </c>
      <c r="G6" s="23" t="s">
        <v>10</v>
      </c>
      <c r="H6" s="23" t="s">
        <v>10</v>
      </c>
      <c r="I6" s="23" t="s">
        <v>10</v>
      </c>
      <c r="J6" s="23" t="s">
        <v>10</v>
      </c>
      <c r="K6" s="23">
        <v>1</v>
      </c>
      <c r="L6" s="23" t="s">
        <v>10</v>
      </c>
      <c r="M6" s="23">
        <v>1</v>
      </c>
      <c r="N6" s="23" t="s">
        <v>10</v>
      </c>
      <c r="O6" s="23">
        <v>1</v>
      </c>
      <c r="P6" s="23" t="s">
        <v>10</v>
      </c>
      <c r="Q6" s="23" t="s">
        <v>11</v>
      </c>
      <c r="R6" s="23" t="s">
        <v>10</v>
      </c>
      <c r="S6" s="23" t="s">
        <v>10</v>
      </c>
      <c r="T6" s="23" t="s">
        <v>10</v>
      </c>
      <c r="U6" s="23" t="s">
        <v>10</v>
      </c>
      <c r="V6" s="23" t="s">
        <v>10</v>
      </c>
      <c r="W6" s="23" t="s">
        <v>10</v>
      </c>
      <c r="X6" s="23">
        <v>1</v>
      </c>
      <c r="Y6" s="23" t="s">
        <v>10</v>
      </c>
      <c r="Z6" s="23">
        <v>1</v>
      </c>
      <c r="AA6" s="23" t="s">
        <v>10</v>
      </c>
      <c r="AB6" s="23">
        <v>1</v>
      </c>
      <c r="AC6" s="23" t="s">
        <v>10</v>
      </c>
      <c r="AD6" s="23">
        <v>1</v>
      </c>
      <c r="AE6" s="23" t="s">
        <v>10</v>
      </c>
      <c r="AF6" s="23" t="s">
        <v>10</v>
      </c>
      <c r="AG6" s="23" t="s">
        <v>10</v>
      </c>
      <c r="AH6" s="23" t="s">
        <v>10</v>
      </c>
      <c r="AI6" s="23">
        <v>1</v>
      </c>
      <c r="AJ6" s="23" t="s">
        <v>10</v>
      </c>
      <c r="AK6" s="23">
        <v>1</v>
      </c>
      <c r="AL6" s="23" t="s">
        <v>10</v>
      </c>
      <c r="AM6" s="23">
        <v>1</v>
      </c>
      <c r="AN6" s="23" t="s">
        <v>10</v>
      </c>
      <c r="AO6" s="23">
        <v>1</v>
      </c>
      <c r="AP6" s="23" t="s">
        <v>10</v>
      </c>
      <c r="AQ6" s="23" t="s">
        <v>10</v>
      </c>
      <c r="AR6" s="23" t="s">
        <v>10</v>
      </c>
      <c r="AS6" s="23" t="s">
        <v>10</v>
      </c>
      <c r="AT6" s="23" t="s">
        <v>10</v>
      </c>
      <c r="AU6" s="23" t="s">
        <v>10</v>
      </c>
      <c r="AV6" s="23">
        <v>1</v>
      </c>
      <c r="AW6" s="23" t="s">
        <v>10</v>
      </c>
      <c r="AX6" s="23">
        <v>1</v>
      </c>
      <c r="AY6" s="23" t="s">
        <v>10</v>
      </c>
      <c r="AZ6" s="23">
        <v>1</v>
      </c>
      <c r="BA6" s="23" t="s">
        <v>10</v>
      </c>
      <c r="BB6" s="23">
        <v>1</v>
      </c>
      <c r="BC6" s="23" t="s">
        <v>10</v>
      </c>
      <c r="BD6" s="23" t="s">
        <v>10</v>
      </c>
      <c r="BE6" s="23" t="s">
        <v>10</v>
      </c>
      <c r="BF6" s="23" t="s">
        <v>10</v>
      </c>
      <c r="BG6" s="23">
        <v>1</v>
      </c>
      <c r="BH6" s="23" t="s">
        <v>10</v>
      </c>
      <c r="BI6" s="23">
        <v>1</v>
      </c>
      <c r="BJ6" s="23" t="s">
        <v>10</v>
      </c>
      <c r="BK6" s="23">
        <v>1</v>
      </c>
      <c r="BL6" s="23" t="s">
        <v>10</v>
      </c>
      <c r="BM6" s="23" t="s">
        <v>12</v>
      </c>
      <c r="BN6" s="23" t="s">
        <v>10</v>
      </c>
      <c r="BO6" s="23" t="s">
        <v>10</v>
      </c>
      <c r="BP6" s="23" t="s">
        <v>10</v>
      </c>
      <c r="BQ6" s="23" t="s">
        <v>10</v>
      </c>
      <c r="BR6" s="23" t="s">
        <v>10</v>
      </c>
      <c r="BS6" s="23" t="s">
        <v>10</v>
      </c>
      <c r="BT6" s="23" t="s">
        <v>13</v>
      </c>
      <c r="BU6" s="23" t="s">
        <v>10</v>
      </c>
      <c r="BV6" s="23">
        <v>1</v>
      </c>
      <c r="BW6" s="23" t="s">
        <v>10</v>
      </c>
      <c r="BX6" s="23">
        <v>1</v>
      </c>
      <c r="BY6" s="23" t="s">
        <v>10</v>
      </c>
      <c r="BZ6" s="23">
        <v>1</v>
      </c>
      <c r="CA6" s="23" t="s">
        <v>10</v>
      </c>
      <c r="CB6" s="23" t="s">
        <v>10</v>
      </c>
      <c r="CC6" s="23" t="s">
        <v>10</v>
      </c>
      <c r="CD6" s="23" t="s">
        <v>10</v>
      </c>
      <c r="CE6" s="23">
        <v>1</v>
      </c>
      <c r="CF6" s="23" t="s">
        <v>10</v>
      </c>
      <c r="CG6" s="23">
        <v>1</v>
      </c>
      <c r="CH6" s="23" t="s">
        <v>10</v>
      </c>
      <c r="CI6" s="23">
        <v>1</v>
      </c>
      <c r="CJ6" s="23" t="s">
        <v>10</v>
      </c>
      <c r="CK6" s="23">
        <v>1</v>
      </c>
      <c r="CL6" s="23" t="s">
        <v>10</v>
      </c>
      <c r="CM6" s="23" t="s">
        <v>10</v>
      </c>
      <c r="CN6" s="23" t="s">
        <v>10</v>
      </c>
      <c r="CO6" s="23" t="s">
        <v>10</v>
      </c>
      <c r="CP6" s="23" t="s">
        <v>10</v>
      </c>
      <c r="CQ6" s="23" t="s">
        <v>10</v>
      </c>
      <c r="CR6" s="23">
        <v>1</v>
      </c>
      <c r="CS6" s="23" t="s">
        <v>10</v>
      </c>
      <c r="CT6" s="23">
        <v>1</v>
      </c>
      <c r="CU6" s="23" t="s">
        <v>10</v>
      </c>
      <c r="CV6" s="23">
        <v>1</v>
      </c>
      <c r="CW6" s="23" t="s">
        <v>10</v>
      </c>
      <c r="CX6" s="23">
        <v>1</v>
      </c>
      <c r="CY6" s="23" t="s">
        <v>10</v>
      </c>
      <c r="CZ6" s="23" t="s">
        <v>10</v>
      </c>
      <c r="DA6" s="23" t="s">
        <v>10</v>
      </c>
      <c r="DB6" s="23" t="s">
        <v>10</v>
      </c>
      <c r="DC6" s="23" t="s">
        <v>12</v>
      </c>
      <c r="DD6" s="23" t="s">
        <v>10</v>
      </c>
      <c r="DE6" s="23">
        <v>1</v>
      </c>
      <c r="DF6" s="23" t="s">
        <v>10</v>
      </c>
      <c r="DG6" s="23">
        <v>1</v>
      </c>
      <c r="DH6" s="23" t="s">
        <v>10</v>
      </c>
      <c r="DI6" s="23">
        <v>1</v>
      </c>
      <c r="DJ6" s="23" t="s">
        <v>10</v>
      </c>
      <c r="DK6" s="23" t="s">
        <v>10</v>
      </c>
      <c r="DL6" s="23" t="s">
        <v>10</v>
      </c>
      <c r="DM6" s="23" t="s">
        <v>10</v>
      </c>
      <c r="DN6" s="23" t="s">
        <v>10</v>
      </c>
      <c r="DO6" s="23" t="s">
        <v>10</v>
      </c>
      <c r="DP6" s="23">
        <v>1</v>
      </c>
      <c r="DQ6" s="23" t="s">
        <v>10</v>
      </c>
      <c r="DR6" s="23">
        <v>1</v>
      </c>
      <c r="DS6" s="23" t="s">
        <v>10</v>
      </c>
      <c r="DT6" s="23">
        <v>1</v>
      </c>
      <c r="DU6" s="23" t="s">
        <v>10</v>
      </c>
      <c r="DV6" s="23">
        <v>1</v>
      </c>
      <c r="DW6" s="23" t="s">
        <v>10</v>
      </c>
      <c r="DX6" s="23" t="s">
        <v>10</v>
      </c>
      <c r="DY6" s="23" t="s">
        <v>10</v>
      </c>
      <c r="DZ6" s="23" t="s">
        <v>10</v>
      </c>
      <c r="EA6" s="23">
        <v>1</v>
      </c>
      <c r="EB6" s="23" t="s">
        <v>10</v>
      </c>
      <c r="EC6" s="23">
        <v>1</v>
      </c>
      <c r="ED6" s="23" t="s">
        <v>10</v>
      </c>
      <c r="EE6" s="23">
        <v>1</v>
      </c>
      <c r="EF6" s="23" t="s">
        <v>10</v>
      </c>
      <c r="EG6" s="23">
        <v>1</v>
      </c>
      <c r="EH6" s="23" t="s">
        <v>10</v>
      </c>
      <c r="EI6" s="23" t="s">
        <v>10</v>
      </c>
      <c r="EJ6" s="23" t="s">
        <v>10</v>
      </c>
      <c r="EK6" s="23" t="s">
        <v>10</v>
      </c>
      <c r="EL6" s="23" t="s">
        <v>10</v>
      </c>
      <c r="EM6" s="23" t="s">
        <v>10</v>
      </c>
      <c r="EN6" s="23">
        <v>1</v>
      </c>
      <c r="EO6" s="23" t="s">
        <v>10</v>
      </c>
      <c r="EP6" s="23">
        <v>1</v>
      </c>
      <c r="EQ6" s="23" t="s">
        <v>10</v>
      </c>
      <c r="ER6" s="23">
        <v>1</v>
      </c>
      <c r="ES6" s="23" t="s">
        <v>10</v>
      </c>
      <c r="ET6" s="23">
        <v>1</v>
      </c>
      <c r="EU6" s="23" t="s">
        <v>10</v>
      </c>
      <c r="EV6" s="23" t="s">
        <v>10</v>
      </c>
      <c r="EW6" s="23" t="s">
        <v>10</v>
      </c>
      <c r="EX6" s="23" t="s">
        <v>10</v>
      </c>
      <c r="EY6" s="23">
        <v>1</v>
      </c>
      <c r="EZ6" s="23" t="s">
        <v>10</v>
      </c>
      <c r="FA6" s="23">
        <v>1</v>
      </c>
      <c r="FB6" s="23" t="s">
        <v>10</v>
      </c>
      <c r="FC6" s="23">
        <v>1</v>
      </c>
      <c r="FD6" s="23" t="s">
        <v>10</v>
      </c>
      <c r="FE6" s="23">
        <v>1</v>
      </c>
      <c r="FF6" s="23" t="s">
        <v>10</v>
      </c>
      <c r="FG6" s="23" t="s">
        <v>10</v>
      </c>
      <c r="FH6" s="23" t="s">
        <v>10</v>
      </c>
      <c r="FI6" s="23" t="s">
        <v>10</v>
      </c>
      <c r="FJ6" s="23" t="s">
        <v>10</v>
      </c>
      <c r="FK6" s="23" t="s">
        <v>10</v>
      </c>
      <c r="FL6" s="23">
        <v>1</v>
      </c>
      <c r="FM6" s="23" t="s">
        <v>10</v>
      </c>
      <c r="FN6" s="23">
        <v>1</v>
      </c>
      <c r="FO6" s="23" t="s">
        <v>10</v>
      </c>
      <c r="FP6" s="23">
        <v>1</v>
      </c>
      <c r="FQ6" s="23" t="s">
        <v>10</v>
      </c>
      <c r="FR6" s="23">
        <v>1</v>
      </c>
      <c r="FS6" s="23" t="s">
        <v>10</v>
      </c>
      <c r="FT6" s="23" t="s">
        <v>10</v>
      </c>
      <c r="FU6" s="23" t="s">
        <v>10</v>
      </c>
      <c r="FV6" s="23" t="s">
        <v>10</v>
      </c>
      <c r="FW6" s="23">
        <v>1</v>
      </c>
      <c r="FX6" s="23" t="s">
        <v>10</v>
      </c>
      <c r="FY6" s="23">
        <v>1</v>
      </c>
      <c r="FZ6" s="23" t="s">
        <v>10</v>
      </c>
      <c r="GA6" s="23">
        <v>1</v>
      </c>
      <c r="GB6" s="23" t="s">
        <v>10</v>
      </c>
      <c r="GC6" s="23">
        <v>1</v>
      </c>
      <c r="GD6" s="23" t="s">
        <v>10</v>
      </c>
      <c r="GE6" s="23" t="s">
        <v>10</v>
      </c>
      <c r="GF6" s="23" t="s">
        <v>10</v>
      </c>
      <c r="GG6" s="23" t="s">
        <v>10</v>
      </c>
      <c r="GH6" s="23" t="s">
        <v>10</v>
      </c>
      <c r="GI6" s="23" t="s">
        <v>10</v>
      </c>
      <c r="GJ6" s="23">
        <v>1</v>
      </c>
      <c r="GK6" s="23" t="s">
        <v>10</v>
      </c>
      <c r="GL6" s="23">
        <v>1</v>
      </c>
      <c r="GM6" s="23" t="s">
        <v>10</v>
      </c>
      <c r="GN6" s="23">
        <v>1</v>
      </c>
      <c r="GO6" s="23" t="s">
        <v>10</v>
      </c>
      <c r="GP6" s="23">
        <v>1</v>
      </c>
      <c r="GQ6" s="23" t="s">
        <v>10</v>
      </c>
      <c r="GR6" s="23" t="s">
        <v>10</v>
      </c>
      <c r="GS6" s="23" t="s">
        <v>10</v>
      </c>
      <c r="GT6" s="23" t="s">
        <v>10</v>
      </c>
      <c r="GU6" s="23">
        <v>1</v>
      </c>
      <c r="GV6" s="23" t="s">
        <v>10</v>
      </c>
      <c r="GW6" s="23">
        <v>1</v>
      </c>
      <c r="GX6" s="23" t="s">
        <v>10</v>
      </c>
      <c r="GY6" s="23">
        <v>1</v>
      </c>
      <c r="GZ6" s="23" t="s">
        <v>10</v>
      </c>
      <c r="HA6" s="23">
        <v>1</v>
      </c>
      <c r="HB6" s="23" t="s">
        <v>10</v>
      </c>
      <c r="HC6" s="23" t="s">
        <v>10</v>
      </c>
      <c r="HD6" s="23" t="s">
        <v>10</v>
      </c>
      <c r="HE6" s="23" t="s">
        <v>10</v>
      </c>
      <c r="HF6" s="23" t="s">
        <v>10</v>
      </c>
      <c r="HG6" s="23" t="s">
        <v>10</v>
      </c>
      <c r="HH6" s="23">
        <v>1</v>
      </c>
      <c r="HI6" s="23" t="s">
        <v>10</v>
      </c>
      <c r="HJ6" s="23">
        <v>1</v>
      </c>
      <c r="HK6" s="23" t="s">
        <v>10</v>
      </c>
      <c r="HL6" s="23">
        <v>1</v>
      </c>
      <c r="HM6" s="23" t="s">
        <v>10</v>
      </c>
      <c r="HN6" s="23">
        <v>1</v>
      </c>
      <c r="HO6" s="23" t="s">
        <v>10</v>
      </c>
      <c r="HP6" s="23" t="s">
        <v>10</v>
      </c>
      <c r="HQ6" s="23" t="s">
        <v>10</v>
      </c>
      <c r="HR6" s="23" t="s">
        <v>10</v>
      </c>
      <c r="HS6" s="23">
        <v>1</v>
      </c>
      <c r="HT6" s="23" t="s">
        <v>10</v>
      </c>
      <c r="HU6" s="23">
        <v>1</v>
      </c>
      <c r="HV6" s="23" t="s">
        <v>10</v>
      </c>
      <c r="HW6" s="23">
        <v>1</v>
      </c>
      <c r="HX6" s="23" t="s">
        <v>10</v>
      </c>
      <c r="HY6" s="23">
        <v>1</v>
      </c>
      <c r="HZ6" s="23" t="s">
        <v>10</v>
      </c>
      <c r="IA6" s="23" t="s">
        <v>10</v>
      </c>
      <c r="IB6" s="23" t="s">
        <v>10</v>
      </c>
      <c r="IC6" s="23" t="s">
        <v>10</v>
      </c>
      <c r="ID6" s="23" t="s">
        <v>10</v>
      </c>
      <c r="IE6" s="23" t="s">
        <v>10</v>
      </c>
      <c r="IF6" s="23">
        <v>1</v>
      </c>
      <c r="IG6" s="23" t="s">
        <v>10</v>
      </c>
      <c r="IH6" s="23">
        <v>1</v>
      </c>
      <c r="II6" s="23" t="s">
        <v>10</v>
      </c>
      <c r="IJ6" s="23">
        <v>1</v>
      </c>
      <c r="IK6" s="23" t="s">
        <v>10</v>
      </c>
      <c r="IL6" s="23">
        <v>1</v>
      </c>
      <c r="IM6" s="23" t="s">
        <v>10</v>
      </c>
      <c r="IN6" s="23" t="s">
        <v>10</v>
      </c>
      <c r="IO6" s="23" t="s">
        <v>10</v>
      </c>
      <c r="IP6" s="23" t="s">
        <v>10</v>
      </c>
      <c r="IQ6" s="23">
        <v>1</v>
      </c>
      <c r="IR6" s="23" t="s">
        <v>10</v>
      </c>
      <c r="IS6" s="23">
        <v>1</v>
      </c>
      <c r="IT6" s="23" t="s">
        <v>10</v>
      </c>
      <c r="IU6" s="23">
        <v>1</v>
      </c>
      <c r="IV6" s="23" t="s">
        <v>10</v>
      </c>
      <c r="IW6" s="23">
        <v>1</v>
      </c>
      <c r="IX6" s="23" t="s">
        <v>10</v>
      </c>
      <c r="IY6" s="23" t="s">
        <v>10</v>
      </c>
      <c r="IZ6" s="23" t="s">
        <v>10</v>
      </c>
      <c r="JA6" s="23" t="s">
        <v>10</v>
      </c>
      <c r="JB6" s="23" t="s">
        <v>10</v>
      </c>
      <c r="JC6" s="23" t="s">
        <v>10</v>
      </c>
      <c r="JD6" s="23">
        <v>1</v>
      </c>
      <c r="JE6" s="23" t="s">
        <v>10</v>
      </c>
      <c r="JF6" s="23">
        <v>1</v>
      </c>
      <c r="JG6" s="23" t="s">
        <v>10</v>
      </c>
      <c r="JH6" s="23">
        <v>1</v>
      </c>
      <c r="JI6" s="23" t="s">
        <v>10</v>
      </c>
      <c r="JJ6" s="23">
        <v>1</v>
      </c>
      <c r="JK6" s="23" t="s">
        <v>10</v>
      </c>
      <c r="JL6" s="23" t="s">
        <v>10</v>
      </c>
      <c r="JM6" s="23" t="s">
        <v>10</v>
      </c>
      <c r="JN6" s="23" t="s">
        <v>10</v>
      </c>
      <c r="JO6" s="23">
        <v>1</v>
      </c>
      <c r="JP6" s="23" t="s">
        <v>10</v>
      </c>
      <c r="JQ6" s="23">
        <v>1</v>
      </c>
      <c r="JR6" s="23" t="s">
        <v>10</v>
      </c>
      <c r="JS6" s="23">
        <v>1</v>
      </c>
      <c r="JT6" s="23" t="s">
        <v>10</v>
      </c>
      <c r="JU6" s="23">
        <v>1</v>
      </c>
      <c r="JV6" s="23" t="s">
        <v>10</v>
      </c>
      <c r="JW6" s="23" t="s">
        <v>10</v>
      </c>
      <c r="JX6" s="23" t="s">
        <v>10</v>
      </c>
      <c r="JY6" s="23" t="s">
        <v>10</v>
      </c>
      <c r="JZ6" s="23" t="s">
        <v>10</v>
      </c>
      <c r="KA6" s="23" t="s">
        <v>10</v>
      </c>
      <c r="KB6" s="23">
        <v>1</v>
      </c>
      <c r="KC6" s="23" t="s">
        <v>10</v>
      </c>
      <c r="KD6" s="23">
        <v>1</v>
      </c>
      <c r="KE6" s="23" t="s">
        <v>10</v>
      </c>
      <c r="KF6" s="23">
        <v>1</v>
      </c>
      <c r="KG6" s="23" t="s">
        <v>10</v>
      </c>
      <c r="KH6" s="23">
        <v>1</v>
      </c>
      <c r="KI6" s="23" t="s">
        <v>10</v>
      </c>
      <c r="KJ6" s="23" t="s">
        <v>10</v>
      </c>
      <c r="KK6" s="23" t="s">
        <v>10</v>
      </c>
      <c r="KL6" s="23" t="s">
        <v>10</v>
      </c>
      <c r="KM6" s="23">
        <v>1</v>
      </c>
      <c r="KN6" s="23" t="s">
        <v>10</v>
      </c>
      <c r="KO6" s="23">
        <v>1</v>
      </c>
      <c r="KP6" s="23" t="s">
        <v>10</v>
      </c>
      <c r="KQ6" s="23">
        <v>1</v>
      </c>
      <c r="KR6" s="23" t="s">
        <v>10</v>
      </c>
      <c r="KS6" s="23">
        <v>1</v>
      </c>
      <c r="KT6" s="23" t="s">
        <v>10</v>
      </c>
      <c r="KU6" s="23" t="s">
        <v>10</v>
      </c>
      <c r="KV6" s="23" t="s">
        <v>10</v>
      </c>
      <c r="KW6" s="23" t="s">
        <v>10</v>
      </c>
      <c r="KX6" s="23" t="s">
        <v>10</v>
      </c>
      <c r="KY6" s="23" t="s">
        <v>10</v>
      </c>
      <c r="KZ6" s="23">
        <v>1</v>
      </c>
      <c r="LA6" s="23" t="s">
        <v>10</v>
      </c>
      <c r="LB6" s="23">
        <v>1</v>
      </c>
      <c r="LC6" s="23" t="s">
        <v>10</v>
      </c>
      <c r="LD6" s="23">
        <v>1</v>
      </c>
      <c r="LE6" s="23" t="s">
        <v>10</v>
      </c>
      <c r="LF6" s="23">
        <v>1</v>
      </c>
      <c r="LG6" s="23" t="s">
        <v>10</v>
      </c>
      <c r="LH6" s="23" t="s">
        <v>10</v>
      </c>
      <c r="LI6" s="23" t="s">
        <v>10</v>
      </c>
      <c r="LJ6" s="23" t="s">
        <v>10</v>
      </c>
      <c r="LK6" s="23">
        <v>1</v>
      </c>
      <c r="LL6" s="23" t="s">
        <v>10</v>
      </c>
      <c r="LM6" s="23">
        <v>1</v>
      </c>
      <c r="LN6" s="23" t="s">
        <v>10</v>
      </c>
      <c r="LO6" s="23">
        <v>1</v>
      </c>
      <c r="LP6" s="23" t="s">
        <v>10</v>
      </c>
      <c r="LQ6" s="23">
        <v>1</v>
      </c>
      <c r="LR6" s="23" t="s">
        <v>10</v>
      </c>
      <c r="LS6" s="23" t="s">
        <v>10</v>
      </c>
      <c r="LT6" s="23" t="s">
        <v>10</v>
      </c>
      <c r="LU6" s="23" t="s">
        <v>10</v>
      </c>
      <c r="LV6" s="23" t="s">
        <v>10</v>
      </c>
      <c r="LW6" s="23" t="s">
        <v>10</v>
      </c>
      <c r="LX6" s="23">
        <v>1</v>
      </c>
      <c r="LY6" s="23" t="s">
        <v>10</v>
      </c>
      <c r="LZ6" s="23">
        <v>1</v>
      </c>
      <c r="MA6" s="23" t="s">
        <v>10</v>
      </c>
      <c r="MB6" s="23">
        <v>1</v>
      </c>
      <c r="MC6" s="23" t="s">
        <v>10</v>
      </c>
      <c r="MD6" s="23">
        <v>1</v>
      </c>
      <c r="ME6" s="23" t="s">
        <v>10</v>
      </c>
      <c r="MF6" s="23" t="s">
        <v>10</v>
      </c>
      <c r="MG6" s="23" t="s">
        <v>10</v>
      </c>
      <c r="MH6" s="23" t="s">
        <v>10</v>
      </c>
      <c r="MI6" s="23">
        <v>1</v>
      </c>
      <c r="MJ6" s="23" t="s">
        <v>10</v>
      </c>
      <c r="MK6" s="23">
        <v>1</v>
      </c>
      <c r="ML6" s="23" t="s">
        <v>10</v>
      </c>
      <c r="MM6" s="23">
        <v>1</v>
      </c>
      <c r="MN6" s="23" t="s">
        <v>10</v>
      </c>
      <c r="MO6" s="23">
        <v>1</v>
      </c>
      <c r="MP6" s="23" t="s">
        <v>10</v>
      </c>
      <c r="MQ6" s="23" t="s">
        <v>10</v>
      </c>
      <c r="MR6" s="23" t="s">
        <v>10</v>
      </c>
      <c r="MS6" s="23" t="s">
        <v>10</v>
      </c>
      <c r="MT6" s="23" t="s">
        <v>10</v>
      </c>
      <c r="MU6" s="23" t="s">
        <v>10</v>
      </c>
      <c r="MV6" s="23">
        <v>1</v>
      </c>
      <c r="MW6" s="23" t="s">
        <v>10</v>
      </c>
      <c r="MX6" s="23">
        <v>1</v>
      </c>
      <c r="MY6" s="23" t="s">
        <v>10</v>
      </c>
      <c r="MZ6" s="23">
        <v>1</v>
      </c>
      <c r="NA6" s="23" t="s">
        <v>10</v>
      </c>
      <c r="NB6" s="23">
        <v>1</v>
      </c>
      <c r="NC6" s="23" t="s">
        <v>10</v>
      </c>
      <c r="ND6" s="23" t="s">
        <v>10</v>
      </c>
      <c r="NE6" s="23" t="s">
        <v>10</v>
      </c>
      <c r="NF6" s="23" t="s">
        <v>10</v>
      </c>
      <c r="NG6" s="23">
        <v>1</v>
      </c>
      <c r="NH6" s="23" t="s">
        <v>10</v>
      </c>
      <c r="NI6" s="23">
        <v>1</v>
      </c>
      <c r="NJ6" s="23" t="s">
        <v>10</v>
      </c>
      <c r="NK6" s="23">
        <v>1</v>
      </c>
      <c r="NL6" s="23" t="s">
        <v>10</v>
      </c>
      <c r="NM6" s="23">
        <v>1</v>
      </c>
      <c r="NN6" s="23" t="s">
        <v>10</v>
      </c>
      <c r="NO6" s="23" t="s">
        <v>10</v>
      </c>
      <c r="NP6" s="23" t="s">
        <v>10</v>
      </c>
      <c r="NQ6" s="23" t="s">
        <v>10</v>
      </c>
      <c r="NR6" s="23" t="s">
        <v>10</v>
      </c>
      <c r="NS6" s="23" t="s">
        <v>10</v>
      </c>
      <c r="NT6" s="23">
        <v>1</v>
      </c>
      <c r="NU6" s="23" t="s">
        <v>10</v>
      </c>
      <c r="NV6" s="23">
        <v>1</v>
      </c>
      <c r="NW6" s="23" t="s">
        <v>10</v>
      </c>
      <c r="NX6" s="23">
        <v>1</v>
      </c>
      <c r="NY6" s="23" t="s">
        <v>10</v>
      </c>
      <c r="NZ6" s="23">
        <v>1</v>
      </c>
      <c r="OA6" s="23" t="s">
        <v>10</v>
      </c>
      <c r="OB6" s="23" t="s">
        <v>10</v>
      </c>
      <c r="OC6" s="23" t="s">
        <v>10</v>
      </c>
      <c r="OD6" s="23" t="s">
        <v>10</v>
      </c>
      <c r="OE6" s="23">
        <v>1</v>
      </c>
      <c r="OF6" s="23" t="s">
        <v>10</v>
      </c>
      <c r="OG6" s="23">
        <v>1</v>
      </c>
      <c r="OH6" s="23" t="s">
        <v>10</v>
      </c>
      <c r="OI6" s="23">
        <v>1</v>
      </c>
      <c r="OJ6" s="23" t="s">
        <v>10</v>
      </c>
      <c r="OK6" s="23">
        <v>1</v>
      </c>
      <c r="OL6" s="23" t="s">
        <v>10</v>
      </c>
      <c r="OM6" s="23" t="s">
        <v>10</v>
      </c>
      <c r="ON6" s="23" t="s">
        <v>10</v>
      </c>
      <c r="OO6" s="23" t="s">
        <v>10</v>
      </c>
      <c r="OP6" s="23" t="s">
        <v>10</v>
      </c>
      <c r="OQ6" s="23" t="s">
        <v>10</v>
      </c>
      <c r="OR6" s="23">
        <v>1</v>
      </c>
      <c r="OS6" s="23" t="s">
        <v>10</v>
      </c>
      <c r="OT6" s="23">
        <v>1</v>
      </c>
      <c r="OU6" s="23" t="s">
        <v>10</v>
      </c>
      <c r="OV6" s="23">
        <v>1</v>
      </c>
      <c r="OW6" s="23" t="s">
        <v>10</v>
      </c>
      <c r="OX6" s="23">
        <v>1</v>
      </c>
      <c r="OY6" s="23" t="s">
        <v>10</v>
      </c>
      <c r="OZ6" s="23" t="s">
        <v>10</v>
      </c>
      <c r="PA6" s="23" t="s">
        <v>10</v>
      </c>
      <c r="PB6" s="23" t="s">
        <v>10</v>
      </c>
      <c r="PC6" s="23">
        <v>1</v>
      </c>
      <c r="PD6" s="23" t="s">
        <v>10</v>
      </c>
      <c r="PE6" s="23">
        <v>1</v>
      </c>
      <c r="PF6" s="23" t="s">
        <v>10</v>
      </c>
      <c r="PG6" s="23">
        <v>1</v>
      </c>
      <c r="PH6" s="23" t="s">
        <v>10</v>
      </c>
      <c r="PI6" s="23">
        <v>1</v>
      </c>
      <c r="PJ6" s="23" t="s">
        <v>10</v>
      </c>
      <c r="PK6" s="23" t="s">
        <v>10</v>
      </c>
      <c r="PL6" s="23" t="s">
        <v>10</v>
      </c>
      <c r="PM6" s="23" t="s">
        <v>10</v>
      </c>
      <c r="PN6" s="23" t="s">
        <v>10</v>
      </c>
      <c r="PO6" s="23" t="s">
        <v>10</v>
      </c>
      <c r="PP6" s="23">
        <v>1</v>
      </c>
      <c r="PQ6" s="23" t="s">
        <v>10</v>
      </c>
      <c r="PR6" s="23">
        <v>1</v>
      </c>
      <c r="PS6" s="23" t="s">
        <v>10</v>
      </c>
      <c r="PT6" s="23">
        <v>1</v>
      </c>
      <c r="PU6" s="23" t="s">
        <v>10</v>
      </c>
      <c r="PV6" s="23">
        <v>1</v>
      </c>
      <c r="PW6" s="23" t="s">
        <v>10</v>
      </c>
      <c r="PX6" s="23" t="s">
        <v>10</v>
      </c>
      <c r="PY6" s="23" t="s">
        <v>10</v>
      </c>
      <c r="PZ6" s="23" t="s">
        <v>10</v>
      </c>
      <c r="QA6" s="23">
        <v>1</v>
      </c>
      <c r="QB6" s="23" t="s">
        <v>10</v>
      </c>
      <c r="QC6" s="23">
        <v>1</v>
      </c>
      <c r="QD6" s="23" t="s">
        <v>10</v>
      </c>
      <c r="QE6" s="23">
        <v>1</v>
      </c>
      <c r="QF6" s="23" t="s">
        <v>10</v>
      </c>
      <c r="QG6" s="23">
        <v>1</v>
      </c>
      <c r="QH6" s="23" t="s">
        <v>10</v>
      </c>
      <c r="QI6" s="23" t="s">
        <v>10</v>
      </c>
      <c r="QJ6" s="23" t="s">
        <v>10</v>
      </c>
      <c r="QK6" s="23" t="s">
        <v>10</v>
      </c>
      <c r="QL6" s="23" t="s">
        <v>10</v>
      </c>
      <c r="QM6" s="23" t="s">
        <v>10</v>
      </c>
      <c r="QN6" s="23">
        <v>1</v>
      </c>
      <c r="QO6" s="23" t="s">
        <v>10</v>
      </c>
      <c r="QP6" s="23">
        <v>1</v>
      </c>
      <c r="QQ6" s="23" t="s">
        <v>10</v>
      </c>
      <c r="QR6" s="23">
        <v>1</v>
      </c>
      <c r="QS6" s="23" t="s">
        <v>10</v>
      </c>
      <c r="QT6" s="23">
        <v>1</v>
      </c>
      <c r="QU6" s="23" t="s">
        <v>10</v>
      </c>
      <c r="QV6" s="23" t="s">
        <v>10</v>
      </c>
      <c r="QW6" s="23" t="s">
        <v>10</v>
      </c>
      <c r="QX6" s="23" t="s">
        <v>10</v>
      </c>
      <c r="QY6" s="23">
        <v>1</v>
      </c>
      <c r="QZ6" s="23" t="s">
        <v>10</v>
      </c>
      <c r="RA6" s="23">
        <v>1</v>
      </c>
      <c r="RB6" s="23" t="s">
        <v>10</v>
      </c>
      <c r="RC6" s="23">
        <v>1</v>
      </c>
      <c r="RD6" s="23" t="s">
        <v>10</v>
      </c>
      <c r="RE6" s="23">
        <v>1</v>
      </c>
      <c r="RF6" s="23" t="s">
        <v>10</v>
      </c>
      <c r="RG6" s="23" t="s">
        <v>10</v>
      </c>
      <c r="RH6" s="23" t="s">
        <v>10</v>
      </c>
      <c r="RI6" s="23" t="s">
        <v>10</v>
      </c>
      <c r="RJ6" s="23" t="s">
        <v>10</v>
      </c>
      <c r="RK6" s="23" t="s">
        <v>10</v>
      </c>
      <c r="RL6" s="23">
        <v>1</v>
      </c>
      <c r="RM6" s="23" t="s">
        <v>10</v>
      </c>
      <c r="RN6" s="23">
        <v>1</v>
      </c>
      <c r="RO6" s="23" t="s">
        <v>10</v>
      </c>
      <c r="RP6" s="23">
        <v>1</v>
      </c>
      <c r="RQ6" s="23" t="s">
        <v>10</v>
      </c>
      <c r="RR6" s="23">
        <v>1</v>
      </c>
      <c r="RS6" s="23" t="s">
        <v>10</v>
      </c>
      <c r="RT6" s="23" t="s">
        <v>10</v>
      </c>
      <c r="RU6" s="23" t="s">
        <v>10</v>
      </c>
      <c r="RV6" s="23" t="s">
        <v>10</v>
      </c>
      <c r="RW6" s="23">
        <v>1</v>
      </c>
      <c r="RX6" s="23" t="s">
        <v>10</v>
      </c>
      <c r="RY6" s="23">
        <v>1</v>
      </c>
      <c r="RZ6" s="23" t="s">
        <v>10</v>
      </c>
      <c r="SA6" s="23">
        <v>1</v>
      </c>
      <c r="SB6" s="23" t="s">
        <v>10</v>
      </c>
      <c r="SC6" s="23">
        <v>1</v>
      </c>
      <c r="SD6" s="23" t="s">
        <v>10</v>
      </c>
      <c r="SE6" s="23" t="s">
        <v>10</v>
      </c>
      <c r="SF6" s="23" t="s">
        <v>10</v>
      </c>
      <c r="SG6" s="23" t="s">
        <v>10</v>
      </c>
      <c r="SH6" s="23" t="s">
        <v>10</v>
      </c>
      <c r="SI6" s="23" t="s">
        <v>10</v>
      </c>
      <c r="SJ6" s="23">
        <v>1</v>
      </c>
      <c r="SK6" s="23" t="s">
        <v>10</v>
      </c>
      <c r="SL6" s="23">
        <v>1</v>
      </c>
      <c r="SM6" s="23" t="s">
        <v>10</v>
      </c>
      <c r="SN6" s="23">
        <v>1</v>
      </c>
      <c r="SO6" s="23" t="s">
        <v>10</v>
      </c>
      <c r="SP6" s="23">
        <v>1</v>
      </c>
      <c r="SQ6" s="23" t="s">
        <v>10</v>
      </c>
      <c r="SR6" s="23" t="s">
        <v>10</v>
      </c>
      <c r="SS6" s="23" t="s">
        <v>10</v>
      </c>
      <c r="ST6" s="23" t="s">
        <v>10</v>
      </c>
      <c r="SU6" s="23">
        <v>1</v>
      </c>
      <c r="SV6" s="23" t="s">
        <v>10</v>
      </c>
      <c r="SW6" s="23">
        <v>1</v>
      </c>
      <c r="SX6" s="23" t="s">
        <v>10</v>
      </c>
      <c r="SY6" s="23">
        <v>1</v>
      </c>
      <c r="SZ6" s="23" t="s">
        <v>10</v>
      </c>
      <c r="TA6" s="23">
        <v>1</v>
      </c>
      <c r="TB6" s="23" t="s">
        <v>10</v>
      </c>
      <c r="TC6" s="23" t="s">
        <v>10</v>
      </c>
      <c r="TD6" s="23" t="s">
        <v>10</v>
      </c>
      <c r="TE6" s="23" t="s">
        <v>10</v>
      </c>
      <c r="TF6" s="23" t="s">
        <v>10</v>
      </c>
      <c r="TG6" s="23" t="s">
        <v>10</v>
      </c>
      <c r="TH6" s="23">
        <v>1</v>
      </c>
      <c r="TI6" s="23" t="s">
        <v>10</v>
      </c>
      <c r="TJ6" s="23">
        <v>1</v>
      </c>
      <c r="TK6" s="23" t="s">
        <v>10</v>
      </c>
      <c r="TL6" s="23">
        <v>1</v>
      </c>
      <c r="TM6" s="23" t="s">
        <v>10</v>
      </c>
      <c r="TN6" s="23">
        <v>1</v>
      </c>
      <c r="TO6" s="23" t="s">
        <v>10</v>
      </c>
      <c r="TP6" s="23" t="s">
        <v>10</v>
      </c>
      <c r="TQ6" s="23" t="s">
        <v>10</v>
      </c>
      <c r="TR6" s="23" t="s">
        <v>10</v>
      </c>
      <c r="TS6" s="23">
        <v>1</v>
      </c>
      <c r="TT6" s="23" t="s">
        <v>10</v>
      </c>
      <c r="TU6" s="23">
        <v>1</v>
      </c>
      <c r="TV6" s="23" t="s">
        <v>10</v>
      </c>
      <c r="TW6" s="23">
        <v>1</v>
      </c>
      <c r="TX6" s="23" t="s">
        <v>10</v>
      </c>
      <c r="TY6" s="23">
        <v>1</v>
      </c>
      <c r="TZ6" s="23" t="s">
        <v>10</v>
      </c>
      <c r="UA6" s="23" t="s">
        <v>10</v>
      </c>
      <c r="UB6" s="23" t="s">
        <v>10</v>
      </c>
      <c r="UC6" s="23" t="s">
        <v>10</v>
      </c>
      <c r="UD6" s="23" t="s">
        <v>10</v>
      </c>
      <c r="UE6" s="23" t="s">
        <v>10</v>
      </c>
      <c r="UF6" s="23">
        <v>1</v>
      </c>
      <c r="UG6" s="23" t="s">
        <v>10</v>
      </c>
      <c r="UH6" s="23">
        <v>1</v>
      </c>
      <c r="UI6" s="23" t="s">
        <v>10</v>
      </c>
      <c r="UJ6" s="23">
        <v>1</v>
      </c>
      <c r="UK6" s="23" t="s">
        <v>10</v>
      </c>
      <c r="UL6" s="23">
        <v>1</v>
      </c>
      <c r="UM6" s="23" t="s">
        <v>10</v>
      </c>
      <c r="UN6" s="23" t="s">
        <v>10</v>
      </c>
      <c r="UO6" s="23" t="s">
        <v>10</v>
      </c>
      <c r="UP6" s="23" t="s">
        <v>10</v>
      </c>
      <c r="UQ6" s="23">
        <v>1</v>
      </c>
      <c r="UR6" s="23" t="s">
        <v>10</v>
      </c>
      <c r="US6" s="23">
        <v>1</v>
      </c>
      <c r="UT6" s="23" t="s">
        <v>10</v>
      </c>
      <c r="UU6" s="23">
        <v>1</v>
      </c>
      <c r="UV6" s="23" t="s">
        <v>10</v>
      </c>
      <c r="UW6" s="23">
        <v>1</v>
      </c>
      <c r="UX6" s="23" t="s">
        <v>10</v>
      </c>
      <c r="UY6" s="23" t="s">
        <v>10</v>
      </c>
      <c r="UZ6" s="23" t="s">
        <v>10</v>
      </c>
      <c r="VA6" s="23" t="s">
        <v>10</v>
      </c>
      <c r="VB6" s="23" t="s">
        <v>10</v>
      </c>
      <c r="VC6" s="23" t="s">
        <v>10</v>
      </c>
      <c r="VD6" s="23">
        <v>1</v>
      </c>
      <c r="VE6" s="23" t="s">
        <v>10</v>
      </c>
      <c r="VF6" s="23">
        <v>1</v>
      </c>
      <c r="VG6" s="23" t="s">
        <v>10</v>
      </c>
      <c r="VH6" s="23">
        <v>1</v>
      </c>
      <c r="VI6" s="23" t="s">
        <v>10</v>
      </c>
      <c r="VJ6" s="23">
        <v>1</v>
      </c>
      <c r="VK6" s="23" t="s">
        <v>10</v>
      </c>
      <c r="VL6" s="23" t="s">
        <v>10</v>
      </c>
      <c r="VM6" s="23" t="s">
        <v>10</v>
      </c>
      <c r="VN6" s="23" t="s">
        <v>10</v>
      </c>
      <c r="VO6" s="23">
        <v>1</v>
      </c>
      <c r="VP6" s="23" t="s">
        <v>10</v>
      </c>
      <c r="VQ6" s="23">
        <v>1</v>
      </c>
      <c r="VR6" s="23" t="s">
        <v>10</v>
      </c>
      <c r="VS6" s="23">
        <v>1</v>
      </c>
      <c r="VT6" s="23" t="s">
        <v>10</v>
      </c>
      <c r="VU6" s="23">
        <v>1</v>
      </c>
      <c r="VV6" s="23" t="s">
        <v>10</v>
      </c>
      <c r="VW6" s="23" t="s">
        <v>10</v>
      </c>
      <c r="VX6" s="23" t="s">
        <v>10</v>
      </c>
      <c r="VY6" s="23" t="s">
        <v>10</v>
      </c>
      <c r="VZ6" s="23" t="s">
        <v>10</v>
      </c>
      <c r="WA6" s="23" t="s">
        <v>10</v>
      </c>
      <c r="WB6" s="23">
        <v>1</v>
      </c>
      <c r="WC6" s="23" t="s">
        <v>10</v>
      </c>
      <c r="WD6" s="23">
        <v>1</v>
      </c>
      <c r="WE6" s="23" t="s">
        <v>10</v>
      </c>
      <c r="WF6" s="23">
        <v>1</v>
      </c>
      <c r="WG6" s="23" t="s">
        <v>10</v>
      </c>
      <c r="WH6" s="23">
        <v>1</v>
      </c>
      <c r="WI6" s="23" t="s">
        <v>10</v>
      </c>
      <c r="WJ6" s="23" t="s">
        <v>10</v>
      </c>
      <c r="WK6" s="23" t="s">
        <v>10</v>
      </c>
      <c r="WL6" s="23" t="s">
        <v>10</v>
      </c>
      <c r="WM6" s="23">
        <v>1</v>
      </c>
      <c r="WN6" s="23" t="s">
        <v>10</v>
      </c>
      <c r="WO6" s="23">
        <v>1</v>
      </c>
      <c r="WP6" s="23" t="s">
        <v>10</v>
      </c>
      <c r="WQ6" s="23">
        <v>1</v>
      </c>
      <c r="WR6" s="23" t="s">
        <v>10</v>
      </c>
      <c r="WS6" s="23">
        <v>1</v>
      </c>
      <c r="WT6" s="23" t="s">
        <v>10</v>
      </c>
      <c r="WU6" s="23" t="s">
        <v>10</v>
      </c>
      <c r="WV6" s="23" t="s">
        <v>10</v>
      </c>
      <c r="WW6" s="23" t="s">
        <v>10</v>
      </c>
      <c r="WX6" s="23" t="s">
        <v>10</v>
      </c>
      <c r="WY6" s="23" t="s">
        <v>10</v>
      </c>
      <c r="WZ6" s="23">
        <v>1</v>
      </c>
      <c r="XA6" s="23" t="s">
        <v>10</v>
      </c>
      <c r="XB6" s="23">
        <v>1</v>
      </c>
      <c r="XC6" s="23" t="s">
        <v>10</v>
      </c>
      <c r="XD6" s="23">
        <v>1</v>
      </c>
      <c r="XE6" s="23" t="s">
        <v>10</v>
      </c>
      <c r="XF6" s="23">
        <v>1</v>
      </c>
      <c r="XG6" s="23" t="s">
        <v>10</v>
      </c>
      <c r="XH6" s="23" t="s">
        <v>10</v>
      </c>
      <c r="XI6" s="23" t="s">
        <v>10</v>
      </c>
      <c r="XJ6" s="23" t="s">
        <v>10</v>
      </c>
      <c r="XK6" s="23">
        <v>1</v>
      </c>
      <c r="XL6" s="23" t="s">
        <v>10</v>
      </c>
      <c r="XM6" s="23">
        <v>1</v>
      </c>
      <c r="XN6" s="23" t="s">
        <v>10</v>
      </c>
      <c r="XO6" s="23">
        <v>1</v>
      </c>
      <c r="XP6" s="23" t="s">
        <v>10</v>
      </c>
      <c r="XQ6" s="23">
        <v>1</v>
      </c>
      <c r="XR6" s="23" t="s">
        <v>10</v>
      </c>
      <c r="XS6" s="23" t="s">
        <v>10</v>
      </c>
      <c r="XT6" s="23" t="s">
        <v>10</v>
      </c>
      <c r="XU6" s="23" t="s">
        <v>10</v>
      </c>
      <c r="XV6" s="23" t="s">
        <v>10</v>
      </c>
      <c r="XW6" s="23" t="s">
        <v>10</v>
      </c>
      <c r="XX6" s="23">
        <v>1</v>
      </c>
      <c r="XY6" s="23" t="s">
        <v>10</v>
      </c>
      <c r="XZ6" s="23">
        <v>1</v>
      </c>
      <c r="YA6" s="23" t="s">
        <v>10</v>
      </c>
      <c r="YB6" s="23">
        <v>1</v>
      </c>
      <c r="YC6" s="23" t="s">
        <v>10</v>
      </c>
      <c r="YD6" s="23">
        <v>1</v>
      </c>
      <c r="YE6" s="23" t="s">
        <v>10</v>
      </c>
      <c r="YF6" s="23" t="s">
        <v>10</v>
      </c>
      <c r="YG6" s="23" t="s">
        <v>10</v>
      </c>
      <c r="YH6" s="23" t="s">
        <v>10</v>
      </c>
      <c r="YI6" s="23">
        <v>1</v>
      </c>
      <c r="YJ6" s="23" t="s">
        <v>10</v>
      </c>
      <c r="YK6" s="23">
        <v>1</v>
      </c>
      <c r="YL6" s="23" t="s">
        <v>10</v>
      </c>
      <c r="YM6" s="23">
        <v>1</v>
      </c>
      <c r="YN6" s="23" t="s">
        <v>10</v>
      </c>
      <c r="YO6" s="23">
        <v>1</v>
      </c>
      <c r="YP6" s="23" t="s">
        <v>10</v>
      </c>
      <c r="YQ6" s="23" t="s">
        <v>10</v>
      </c>
      <c r="YR6" s="23" t="s">
        <v>10</v>
      </c>
      <c r="YS6" s="23" t="s">
        <v>10</v>
      </c>
      <c r="YT6" s="23" t="s">
        <v>10</v>
      </c>
      <c r="YU6" s="23" t="s">
        <v>10</v>
      </c>
      <c r="YV6" s="23">
        <v>1</v>
      </c>
      <c r="YW6" s="23" t="s">
        <v>10</v>
      </c>
      <c r="YX6" s="23">
        <v>1</v>
      </c>
      <c r="YY6" s="23" t="s">
        <v>10</v>
      </c>
      <c r="YZ6" s="23">
        <v>1</v>
      </c>
      <c r="ZA6" s="23" t="s">
        <v>10</v>
      </c>
      <c r="ZB6" s="23">
        <v>1</v>
      </c>
      <c r="ZC6" s="23" t="s">
        <v>10</v>
      </c>
      <c r="ZD6" s="23" t="s">
        <v>10</v>
      </c>
      <c r="ZE6" s="23" t="s">
        <v>10</v>
      </c>
      <c r="ZF6" s="23" t="s">
        <v>10</v>
      </c>
      <c r="ZG6" s="23">
        <v>1</v>
      </c>
      <c r="ZH6" s="23" t="s">
        <v>10</v>
      </c>
      <c r="ZI6" s="23">
        <v>1</v>
      </c>
      <c r="ZJ6" s="23" t="s">
        <v>10</v>
      </c>
      <c r="ZK6" s="23">
        <v>1</v>
      </c>
      <c r="ZL6" s="23" t="s">
        <v>10</v>
      </c>
      <c r="ZM6" s="23">
        <v>1</v>
      </c>
      <c r="ZN6" s="23" t="s">
        <v>10</v>
      </c>
      <c r="ZO6" s="23" t="s">
        <v>10</v>
      </c>
      <c r="ZP6" s="23" t="s">
        <v>10</v>
      </c>
      <c r="ZQ6" s="23" t="s">
        <v>10</v>
      </c>
      <c r="ZR6" s="23" t="s">
        <v>10</v>
      </c>
      <c r="ZS6" s="23" t="s">
        <v>10</v>
      </c>
      <c r="ZT6" s="23">
        <v>1</v>
      </c>
      <c r="ZU6" s="23" t="s">
        <v>10</v>
      </c>
      <c r="ZV6" s="23">
        <v>1</v>
      </c>
      <c r="ZW6" s="23" t="s">
        <v>10</v>
      </c>
      <c r="ZX6" s="23">
        <v>1</v>
      </c>
      <c r="ZY6" s="23" t="s">
        <v>10</v>
      </c>
      <c r="ZZ6" s="23">
        <v>1</v>
      </c>
      <c r="AAA6" s="23" t="s">
        <v>10</v>
      </c>
      <c r="AAB6" s="23" t="s">
        <v>10</v>
      </c>
      <c r="AAC6" s="23" t="s">
        <v>10</v>
      </c>
      <c r="AAD6" s="23" t="s">
        <v>10</v>
      </c>
      <c r="AAE6" s="23">
        <v>1</v>
      </c>
      <c r="AAF6" s="23" t="s">
        <v>10</v>
      </c>
      <c r="AAG6" s="23">
        <v>1</v>
      </c>
      <c r="AAH6" s="23" t="s">
        <v>10</v>
      </c>
      <c r="AAI6" s="23">
        <v>1</v>
      </c>
      <c r="AAJ6" s="23" t="s">
        <v>10</v>
      </c>
      <c r="AAK6" s="23">
        <v>1</v>
      </c>
      <c r="AAL6" s="23" t="s">
        <v>10</v>
      </c>
      <c r="AAM6" s="23" t="s">
        <v>10</v>
      </c>
      <c r="AAN6" s="23" t="s">
        <v>10</v>
      </c>
      <c r="AAO6" s="23" t="s">
        <v>10</v>
      </c>
      <c r="AAP6" s="23" t="s">
        <v>10</v>
      </c>
      <c r="AAQ6" s="23" t="s">
        <v>10</v>
      </c>
      <c r="AAR6" s="23">
        <v>1</v>
      </c>
      <c r="AAS6" s="23" t="s">
        <v>10</v>
      </c>
      <c r="AAT6" s="23">
        <v>1</v>
      </c>
      <c r="AAU6" s="23" t="s">
        <v>10</v>
      </c>
      <c r="AAV6" s="23">
        <v>1</v>
      </c>
      <c r="AAW6" s="23" t="s">
        <v>10</v>
      </c>
      <c r="AAX6" s="23">
        <v>1</v>
      </c>
      <c r="AAY6" s="23" t="s">
        <v>10</v>
      </c>
      <c r="AAZ6" s="23" t="s">
        <v>10</v>
      </c>
      <c r="ABA6" s="23" t="s">
        <v>10</v>
      </c>
      <c r="ABB6" s="23" t="s">
        <v>10</v>
      </c>
      <c r="ABC6" s="23">
        <v>1</v>
      </c>
      <c r="ABD6" s="23" t="s">
        <v>10</v>
      </c>
      <c r="ABE6" s="23">
        <v>1</v>
      </c>
      <c r="ABF6" s="23" t="s">
        <v>10</v>
      </c>
      <c r="ABG6" s="23">
        <v>1</v>
      </c>
      <c r="ABH6" s="23" t="s">
        <v>10</v>
      </c>
    </row>
    <row r="7" spans="1:736" ht="14.4" x14ac:dyDescent="0.3">
      <c r="A7" s="60">
        <v>4</v>
      </c>
      <c r="B7" s="63" t="s">
        <v>53</v>
      </c>
      <c r="C7" s="64">
        <v>33307677</v>
      </c>
      <c r="D7" s="28" t="s">
        <v>8</v>
      </c>
      <c r="E7" s="28" t="s">
        <v>9</v>
      </c>
      <c r="F7" s="28" cm="1">
        <f t="array" ref="F7">_xlfn.IFS(E7="2A",5,E7="2D",5,E7="2A/2D",5,E7="2B",7,E7="2CA",7,E7="2CB",5,E7="PM",6)</f>
        <v>5</v>
      </c>
      <c r="G7" s="23" t="s">
        <v>10</v>
      </c>
      <c r="H7" s="23" t="s">
        <v>10</v>
      </c>
      <c r="I7" s="23" t="s">
        <v>10</v>
      </c>
      <c r="J7" s="23" t="s">
        <v>10</v>
      </c>
      <c r="K7" s="23">
        <v>1</v>
      </c>
      <c r="L7" s="23" t="s">
        <v>10</v>
      </c>
      <c r="M7" s="23">
        <v>1</v>
      </c>
      <c r="N7" s="23" t="s">
        <v>10</v>
      </c>
      <c r="O7" s="23">
        <v>1</v>
      </c>
      <c r="P7" s="23" t="s">
        <v>10</v>
      </c>
      <c r="Q7" s="23">
        <v>1</v>
      </c>
      <c r="R7" s="23" t="s">
        <v>10</v>
      </c>
      <c r="S7" s="23" t="s">
        <v>10</v>
      </c>
      <c r="T7" s="23" t="s">
        <v>10</v>
      </c>
      <c r="U7" s="23" t="s">
        <v>10</v>
      </c>
      <c r="V7" s="23" t="s">
        <v>10</v>
      </c>
      <c r="W7" s="23" t="s">
        <v>10</v>
      </c>
      <c r="X7" s="23">
        <v>1</v>
      </c>
      <c r="Y7" s="23" t="s">
        <v>10</v>
      </c>
      <c r="Z7" s="23">
        <v>1</v>
      </c>
      <c r="AA7" s="23" t="s">
        <v>10</v>
      </c>
      <c r="AB7" s="23">
        <v>1</v>
      </c>
      <c r="AC7" s="23" t="s">
        <v>10</v>
      </c>
      <c r="AD7" s="23" t="s">
        <v>12</v>
      </c>
      <c r="AE7" s="23" t="s">
        <v>10</v>
      </c>
      <c r="AF7" s="23" t="s">
        <v>10</v>
      </c>
      <c r="AG7" s="23" t="s">
        <v>10</v>
      </c>
      <c r="AH7" s="23" t="s">
        <v>10</v>
      </c>
      <c r="AI7" s="23">
        <v>1</v>
      </c>
      <c r="AJ7" s="23" t="s">
        <v>10</v>
      </c>
      <c r="AK7" s="23">
        <v>1</v>
      </c>
      <c r="AL7" s="23" t="s">
        <v>10</v>
      </c>
      <c r="AM7" s="23">
        <v>1</v>
      </c>
      <c r="AN7" s="23" t="s">
        <v>10</v>
      </c>
      <c r="AO7" s="23">
        <v>1</v>
      </c>
      <c r="AP7" s="23" t="s">
        <v>10</v>
      </c>
      <c r="AQ7" s="23" t="s">
        <v>10</v>
      </c>
      <c r="AR7" s="23" t="s">
        <v>10</v>
      </c>
      <c r="AS7" s="23" t="s">
        <v>10</v>
      </c>
      <c r="AT7" s="23" t="s">
        <v>10</v>
      </c>
      <c r="AU7" s="23" t="s">
        <v>10</v>
      </c>
      <c r="AV7" s="23">
        <v>1</v>
      </c>
      <c r="AW7" s="23" t="s">
        <v>10</v>
      </c>
      <c r="AX7" s="23">
        <v>1</v>
      </c>
      <c r="AY7" s="23" t="s">
        <v>10</v>
      </c>
      <c r="AZ7" s="23">
        <v>1</v>
      </c>
      <c r="BA7" s="23" t="s">
        <v>10</v>
      </c>
      <c r="BB7" s="23">
        <v>1</v>
      </c>
      <c r="BC7" s="23" t="s">
        <v>10</v>
      </c>
      <c r="BD7" s="23" t="s">
        <v>10</v>
      </c>
      <c r="BE7" s="23" t="s">
        <v>10</v>
      </c>
      <c r="BF7" s="23" t="s">
        <v>10</v>
      </c>
      <c r="BG7" s="23">
        <v>1</v>
      </c>
      <c r="BH7" s="23" t="s">
        <v>10</v>
      </c>
      <c r="BI7" s="23">
        <v>1</v>
      </c>
      <c r="BJ7" s="23" t="s">
        <v>10</v>
      </c>
      <c r="BK7" s="23">
        <v>1</v>
      </c>
      <c r="BL7" s="23" t="s">
        <v>10</v>
      </c>
      <c r="BM7" s="23">
        <v>1</v>
      </c>
      <c r="BN7" s="23" t="s">
        <v>10</v>
      </c>
      <c r="BO7" s="23" t="s">
        <v>10</v>
      </c>
      <c r="BP7" s="23" t="s">
        <v>10</v>
      </c>
      <c r="BQ7" s="23" t="s">
        <v>10</v>
      </c>
      <c r="BR7" s="23" t="s">
        <v>10</v>
      </c>
      <c r="BS7" s="23" t="s">
        <v>10</v>
      </c>
      <c r="BT7" s="23">
        <v>1</v>
      </c>
      <c r="BU7" s="23" t="s">
        <v>10</v>
      </c>
      <c r="BV7" s="23">
        <v>1</v>
      </c>
      <c r="BW7" s="23" t="s">
        <v>10</v>
      </c>
      <c r="BX7" s="23">
        <v>1</v>
      </c>
      <c r="BY7" s="23" t="s">
        <v>10</v>
      </c>
      <c r="BZ7" s="23">
        <v>1</v>
      </c>
      <c r="CA7" s="23" t="s">
        <v>10</v>
      </c>
      <c r="CB7" s="23" t="s">
        <v>10</v>
      </c>
      <c r="CC7" s="23" t="s">
        <v>10</v>
      </c>
      <c r="CD7" s="23" t="s">
        <v>10</v>
      </c>
      <c r="CE7" s="23">
        <v>1</v>
      </c>
      <c r="CF7" s="23" t="s">
        <v>10</v>
      </c>
      <c r="CG7" s="23">
        <v>1</v>
      </c>
      <c r="CH7" s="23" t="s">
        <v>10</v>
      </c>
      <c r="CI7" s="23">
        <v>1</v>
      </c>
      <c r="CJ7" s="23" t="s">
        <v>10</v>
      </c>
      <c r="CK7" s="23">
        <v>1</v>
      </c>
      <c r="CL7" s="23" t="s">
        <v>10</v>
      </c>
      <c r="CM7" s="23" t="s">
        <v>10</v>
      </c>
      <c r="CN7" s="23" t="s">
        <v>10</v>
      </c>
      <c r="CO7" s="23" t="s">
        <v>10</v>
      </c>
      <c r="CP7" s="23" t="s">
        <v>10</v>
      </c>
      <c r="CQ7" s="23" t="s">
        <v>10</v>
      </c>
      <c r="CR7" s="23" t="s">
        <v>12</v>
      </c>
      <c r="CS7" s="23" t="s">
        <v>10</v>
      </c>
      <c r="CT7" s="23">
        <v>1</v>
      </c>
      <c r="CU7" s="23" t="s">
        <v>10</v>
      </c>
      <c r="CV7" s="23">
        <v>1</v>
      </c>
      <c r="CW7" s="23" t="s">
        <v>10</v>
      </c>
      <c r="CX7" s="23">
        <v>1</v>
      </c>
      <c r="CY7" s="23" t="s">
        <v>10</v>
      </c>
      <c r="CZ7" s="23" t="s">
        <v>10</v>
      </c>
      <c r="DA7" s="23" t="s">
        <v>10</v>
      </c>
      <c r="DB7" s="23" t="s">
        <v>10</v>
      </c>
      <c r="DC7" s="23">
        <v>1</v>
      </c>
      <c r="DD7" s="23" t="s">
        <v>10</v>
      </c>
      <c r="DE7" s="23" t="s">
        <v>12</v>
      </c>
      <c r="DF7" s="23" t="s">
        <v>10</v>
      </c>
      <c r="DG7" s="23">
        <v>1</v>
      </c>
      <c r="DH7" s="23" t="s">
        <v>10</v>
      </c>
      <c r="DI7" s="23">
        <v>1</v>
      </c>
      <c r="DJ7" s="23" t="s">
        <v>10</v>
      </c>
      <c r="DK7" s="23" t="s">
        <v>10</v>
      </c>
      <c r="DL7" s="23" t="s">
        <v>10</v>
      </c>
      <c r="DM7" s="23" t="s">
        <v>10</v>
      </c>
      <c r="DN7" s="23" t="s">
        <v>10</v>
      </c>
      <c r="DO7" s="23" t="s">
        <v>10</v>
      </c>
      <c r="DP7" s="23">
        <v>1</v>
      </c>
      <c r="DQ7" s="23" t="s">
        <v>10</v>
      </c>
      <c r="DR7" s="23">
        <v>1</v>
      </c>
      <c r="DS7" s="23" t="s">
        <v>10</v>
      </c>
      <c r="DT7" s="23">
        <v>1</v>
      </c>
      <c r="DU7" s="23" t="s">
        <v>10</v>
      </c>
      <c r="DV7" s="23">
        <v>1</v>
      </c>
      <c r="DW7" s="23" t="s">
        <v>10</v>
      </c>
      <c r="DX7" s="23" t="s">
        <v>10</v>
      </c>
      <c r="DY7" s="23" t="s">
        <v>10</v>
      </c>
      <c r="DZ7" s="23" t="s">
        <v>10</v>
      </c>
      <c r="EA7" s="23">
        <v>1</v>
      </c>
      <c r="EB7" s="23" t="s">
        <v>10</v>
      </c>
      <c r="EC7" s="23">
        <v>1</v>
      </c>
      <c r="ED7" s="23" t="s">
        <v>10</v>
      </c>
      <c r="EE7" s="23">
        <v>1</v>
      </c>
      <c r="EF7" s="23" t="s">
        <v>10</v>
      </c>
      <c r="EG7" s="23">
        <v>1</v>
      </c>
      <c r="EH7" s="23" t="s">
        <v>10</v>
      </c>
      <c r="EI7" s="23" t="s">
        <v>10</v>
      </c>
      <c r="EJ7" s="23" t="s">
        <v>10</v>
      </c>
      <c r="EK7" s="23" t="s">
        <v>10</v>
      </c>
      <c r="EL7" s="23" t="s">
        <v>10</v>
      </c>
      <c r="EM7" s="23" t="s">
        <v>10</v>
      </c>
      <c r="EN7" s="23">
        <v>1</v>
      </c>
      <c r="EO7" s="23" t="s">
        <v>10</v>
      </c>
      <c r="EP7" s="23">
        <v>1</v>
      </c>
      <c r="EQ7" s="23" t="s">
        <v>10</v>
      </c>
      <c r="ER7" s="23">
        <v>1</v>
      </c>
      <c r="ES7" s="23" t="s">
        <v>10</v>
      </c>
      <c r="ET7" s="23">
        <v>1</v>
      </c>
      <c r="EU7" s="23" t="s">
        <v>10</v>
      </c>
      <c r="EV7" s="23" t="s">
        <v>10</v>
      </c>
      <c r="EW7" s="23" t="s">
        <v>10</v>
      </c>
      <c r="EX7" s="23" t="s">
        <v>10</v>
      </c>
      <c r="EY7" s="23">
        <v>1</v>
      </c>
      <c r="EZ7" s="23" t="s">
        <v>10</v>
      </c>
      <c r="FA7" s="23">
        <v>1</v>
      </c>
      <c r="FB7" s="23" t="s">
        <v>10</v>
      </c>
      <c r="FC7" s="23">
        <v>1</v>
      </c>
      <c r="FD7" s="23" t="s">
        <v>10</v>
      </c>
      <c r="FE7" s="23">
        <v>1</v>
      </c>
      <c r="FF7" s="23" t="s">
        <v>10</v>
      </c>
      <c r="FG7" s="23" t="s">
        <v>10</v>
      </c>
      <c r="FH7" s="23" t="s">
        <v>10</v>
      </c>
      <c r="FI7" s="23" t="s">
        <v>10</v>
      </c>
      <c r="FJ7" s="23" t="s">
        <v>10</v>
      </c>
      <c r="FK7" s="23" t="s">
        <v>10</v>
      </c>
      <c r="FL7" s="23">
        <v>1</v>
      </c>
      <c r="FM7" s="23" t="s">
        <v>10</v>
      </c>
      <c r="FN7" s="23">
        <v>1</v>
      </c>
      <c r="FO7" s="23" t="s">
        <v>10</v>
      </c>
      <c r="FP7" s="23">
        <v>1</v>
      </c>
      <c r="FQ7" s="23" t="s">
        <v>10</v>
      </c>
      <c r="FR7" s="23">
        <v>1</v>
      </c>
      <c r="FS7" s="23" t="s">
        <v>10</v>
      </c>
      <c r="FT7" s="23" t="s">
        <v>10</v>
      </c>
      <c r="FU7" s="23" t="s">
        <v>10</v>
      </c>
      <c r="FV7" s="23" t="s">
        <v>10</v>
      </c>
      <c r="FW7" s="23">
        <v>1</v>
      </c>
      <c r="FX7" s="23" t="s">
        <v>10</v>
      </c>
      <c r="FY7" s="23">
        <v>1</v>
      </c>
      <c r="FZ7" s="23" t="s">
        <v>10</v>
      </c>
      <c r="GA7" s="23">
        <v>1</v>
      </c>
      <c r="GB7" s="23" t="s">
        <v>10</v>
      </c>
      <c r="GC7" s="23">
        <v>1</v>
      </c>
      <c r="GD7" s="23" t="s">
        <v>10</v>
      </c>
      <c r="GE7" s="23" t="s">
        <v>10</v>
      </c>
      <c r="GF7" s="23" t="s">
        <v>10</v>
      </c>
      <c r="GG7" s="23" t="s">
        <v>10</v>
      </c>
      <c r="GH7" s="23" t="s">
        <v>10</v>
      </c>
      <c r="GI7" s="23" t="s">
        <v>10</v>
      </c>
      <c r="GJ7" s="23">
        <v>1</v>
      </c>
      <c r="GK7" s="23" t="s">
        <v>10</v>
      </c>
      <c r="GL7" s="23">
        <v>1</v>
      </c>
      <c r="GM7" s="23" t="s">
        <v>10</v>
      </c>
      <c r="GN7" s="23">
        <v>1</v>
      </c>
      <c r="GO7" s="23" t="s">
        <v>10</v>
      </c>
      <c r="GP7" s="23">
        <v>1</v>
      </c>
      <c r="GQ7" s="23" t="s">
        <v>10</v>
      </c>
      <c r="GR7" s="23" t="s">
        <v>10</v>
      </c>
      <c r="GS7" s="23" t="s">
        <v>10</v>
      </c>
      <c r="GT7" s="23" t="s">
        <v>10</v>
      </c>
      <c r="GU7" s="23">
        <v>1</v>
      </c>
      <c r="GV7" s="23" t="s">
        <v>10</v>
      </c>
      <c r="GW7" s="23">
        <v>1</v>
      </c>
      <c r="GX7" s="23" t="s">
        <v>10</v>
      </c>
      <c r="GY7" s="23">
        <v>1</v>
      </c>
      <c r="GZ7" s="23" t="s">
        <v>10</v>
      </c>
      <c r="HA7" s="23">
        <v>1</v>
      </c>
      <c r="HB7" s="23" t="s">
        <v>10</v>
      </c>
      <c r="HC7" s="23" t="s">
        <v>10</v>
      </c>
      <c r="HD7" s="23" t="s">
        <v>10</v>
      </c>
      <c r="HE7" s="23" t="s">
        <v>10</v>
      </c>
      <c r="HF7" s="23" t="s">
        <v>10</v>
      </c>
      <c r="HG7" s="23" t="s">
        <v>10</v>
      </c>
      <c r="HH7" s="23">
        <v>1</v>
      </c>
      <c r="HI7" s="23" t="s">
        <v>10</v>
      </c>
      <c r="HJ7" s="23">
        <v>1</v>
      </c>
      <c r="HK7" s="23" t="s">
        <v>10</v>
      </c>
      <c r="HL7" s="23">
        <v>1</v>
      </c>
      <c r="HM7" s="23" t="s">
        <v>10</v>
      </c>
      <c r="HN7" s="23">
        <v>1</v>
      </c>
      <c r="HO7" s="23" t="s">
        <v>10</v>
      </c>
      <c r="HP7" s="23" t="s">
        <v>10</v>
      </c>
      <c r="HQ7" s="23" t="s">
        <v>10</v>
      </c>
      <c r="HR7" s="23" t="s">
        <v>10</v>
      </c>
      <c r="HS7" s="23">
        <v>1</v>
      </c>
      <c r="HT7" s="23" t="s">
        <v>10</v>
      </c>
      <c r="HU7" s="23">
        <v>1</v>
      </c>
      <c r="HV7" s="23" t="s">
        <v>10</v>
      </c>
      <c r="HW7" s="23">
        <v>1</v>
      </c>
      <c r="HX7" s="23" t="s">
        <v>10</v>
      </c>
      <c r="HY7" s="23">
        <v>1</v>
      </c>
      <c r="HZ7" s="23" t="s">
        <v>10</v>
      </c>
      <c r="IA7" s="23" t="s">
        <v>10</v>
      </c>
      <c r="IB7" s="23" t="s">
        <v>10</v>
      </c>
      <c r="IC7" s="23" t="s">
        <v>10</v>
      </c>
      <c r="ID7" s="23" t="s">
        <v>10</v>
      </c>
      <c r="IE7" s="23" t="s">
        <v>10</v>
      </c>
      <c r="IF7" s="23">
        <v>1</v>
      </c>
      <c r="IG7" s="23" t="s">
        <v>10</v>
      </c>
      <c r="IH7" s="23">
        <v>1</v>
      </c>
      <c r="II7" s="23" t="s">
        <v>10</v>
      </c>
      <c r="IJ7" s="23">
        <v>1</v>
      </c>
      <c r="IK7" s="23" t="s">
        <v>10</v>
      </c>
      <c r="IL7" s="23">
        <v>1</v>
      </c>
      <c r="IM7" s="23" t="s">
        <v>10</v>
      </c>
      <c r="IN7" s="23" t="s">
        <v>10</v>
      </c>
      <c r="IO7" s="23" t="s">
        <v>10</v>
      </c>
      <c r="IP7" s="23" t="s">
        <v>10</v>
      </c>
      <c r="IQ7" s="23">
        <v>1</v>
      </c>
      <c r="IR7" s="23" t="s">
        <v>10</v>
      </c>
      <c r="IS7" s="23">
        <v>1</v>
      </c>
      <c r="IT7" s="23" t="s">
        <v>10</v>
      </c>
      <c r="IU7" s="23">
        <v>1</v>
      </c>
      <c r="IV7" s="23" t="s">
        <v>10</v>
      </c>
      <c r="IW7" s="23">
        <v>1</v>
      </c>
      <c r="IX7" s="23" t="s">
        <v>10</v>
      </c>
      <c r="IY7" s="23" t="s">
        <v>10</v>
      </c>
      <c r="IZ7" s="23" t="s">
        <v>10</v>
      </c>
      <c r="JA7" s="23" t="s">
        <v>10</v>
      </c>
      <c r="JB7" s="23" t="s">
        <v>10</v>
      </c>
      <c r="JC7" s="23" t="s">
        <v>10</v>
      </c>
      <c r="JD7" s="23">
        <v>1</v>
      </c>
      <c r="JE7" s="23" t="s">
        <v>10</v>
      </c>
      <c r="JF7" s="23">
        <v>1</v>
      </c>
      <c r="JG7" s="23" t="s">
        <v>10</v>
      </c>
      <c r="JH7" s="23">
        <v>1</v>
      </c>
      <c r="JI7" s="23" t="s">
        <v>10</v>
      </c>
      <c r="JJ7" s="23">
        <v>1</v>
      </c>
      <c r="JK7" s="23" t="s">
        <v>10</v>
      </c>
      <c r="JL7" s="23" t="s">
        <v>10</v>
      </c>
      <c r="JM7" s="23" t="s">
        <v>10</v>
      </c>
      <c r="JN7" s="23" t="s">
        <v>10</v>
      </c>
      <c r="JO7" s="23">
        <v>1</v>
      </c>
      <c r="JP7" s="23" t="s">
        <v>10</v>
      </c>
      <c r="JQ7" s="23">
        <v>1</v>
      </c>
      <c r="JR7" s="23" t="s">
        <v>10</v>
      </c>
      <c r="JS7" s="23">
        <v>1</v>
      </c>
      <c r="JT7" s="23" t="s">
        <v>10</v>
      </c>
      <c r="JU7" s="23">
        <v>1</v>
      </c>
      <c r="JV7" s="23" t="s">
        <v>10</v>
      </c>
      <c r="JW7" s="23" t="s">
        <v>10</v>
      </c>
      <c r="JX7" s="23" t="s">
        <v>10</v>
      </c>
      <c r="JY7" s="23" t="s">
        <v>10</v>
      </c>
      <c r="JZ7" s="23" t="s">
        <v>10</v>
      </c>
      <c r="KA7" s="23" t="s">
        <v>10</v>
      </c>
      <c r="KB7" s="23">
        <v>1</v>
      </c>
      <c r="KC7" s="23" t="s">
        <v>10</v>
      </c>
      <c r="KD7" s="23">
        <v>1</v>
      </c>
      <c r="KE7" s="23" t="s">
        <v>10</v>
      </c>
      <c r="KF7" s="23">
        <v>1</v>
      </c>
      <c r="KG7" s="23" t="s">
        <v>10</v>
      </c>
      <c r="KH7" s="23">
        <v>1</v>
      </c>
      <c r="KI7" s="23" t="s">
        <v>10</v>
      </c>
      <c r="KJ7" s="23" t="s">
        <v>10</v>
      </c>
      <c r="KK7" s="23" t="s">
        <v>10</v>
      </c>
      <c r="KL7" s="23" t="s">
        <v>10</v>
      </c>
      <c r="KM7" s="23">
        <v>1</v>
      </c>
      <c r="KN7" s="23" t="s">
        <v>10</v>
      </c>
      <c r="KO7" s="23">
        <v>1</v>
      </c>
      <c r="KP7" s="23" t="s">
        <v>10</v>
      </c>
      <c r="KQ7" s="23">
        <v>1</v>
      </c>
      <c r="KR7" s="23" t="s">
        <v>10</v>
      </c>
      <c r="KS7" s="23">
        <v>1</v>
      </c>
      <c r="KT7" s="23" t="s">
        <v>10</v>
      </c>
      <c r="KU7" s="23" t="s">
        <v>10</v>
      </c>
      <c r="KV7" s="23" t="s">
        <v>10</v>
      </c>
      <c r="KW7" s="23" t="s">
        <v>10</v>
      </c>
      <c r="KX7" s="23" t="s">
        <v>10</v>
      </c>
      <c r="KY7" s="23" t="s">
        <v>10</v>
      </c>
      <c r="KZ7" s="23">
        <v>1</v>
      </c>
      <c r="LA7" s="23" t="s">
        <v>10</v>
      </c>
      <c r="LB7" s="23">
        <v>1</v>
      </c>
      <c r="LC7" s="23" t="s">
        <v>10</v>
      </c>
      <c r="LD7" s="23">
        <v>1</v>
      </c>
      <c r="LE7" s="23" t="s">
        <v>10</v>
      </c>
      <c r="LF7" s="23">
        <v>1</v>
      </c>
      <c r="LG7" s="23" t="s">
        <v>10</v>
      </c>
      <c r="LH7" s="23" t="s">
        <v>10</v>
      </c>
      <c r="LI7" s="23" t="s">
        <v>10</v>
      </c>
      <c r="LJ7" s="23" t="s">
        <v>10</v>
      </c>
      <c r="LK7" s="23">
        <v>1</v>
      </c>
      <c r="LL7" s="23" t="s">
        <v>10</v>
      </c>
      <c r="LM7" s="23">
        <v>1</v>
      </c>
      <c r="LN7" s="23" t="s">
        <v>10</v>
      </c>
      <c r="LO7" s="23">
        <v>1</v>
      </c>
      <c r="LP7" s="23" t="s">
        <v>10</v>
      </c>
      <c r="LQ7" s="23">
        <v>1</v>
      </c>
      <c r="LR7" s="23" t="s">
        <v>10</v>
      </c>
      <c r="LS7" s="23" t="s">
        <v>10</v>
      </c>
      <c r="LT7" s="23" t="s">
        <v>10</v>
      </c>
      <c r="LU7" s="23" t="s">
        <v>10</v>
      </c>
      <c r="LV7" s="23" t="s">
        <v>10</v>
      </c>
      <c r="LW7" s="23" t="s">
        <v>10</v>
      </c>
      <c r="LX7" s="23">
        <v>1</v>
      </c>
      <c r="LY7" s="23" t="s">
        <v>10</v>
      </c>
      <c r="LZ7" s="23">
        <v>1</v>
      </c>
      <c r="MA7" s="23" t="s">
        <v>10</v>
      </c>
      <c r="MB7" s="23">
        <v>1</v>
      </c>
      <c r="MC7" s="23" t="s">
        <v>10</v>
      </c>
      <c r="MD7" s="23">
        <v>1</v>
      </c>
      <c r="ME7" s="23" t="s">
        <v>10</v>
      </c>
      <c r="MF7" s="23" t="s">
        <v>10</v>
      </c>
      <c r="MG7" s="23" t="s">
        <v>10</v>
      </c>
      <c r="MH7" s="23" t="s">
        <v>10</v>
      </c>
      <c r="MI7" s="23">
        <v>1</v>
      </c>
      <c r="MJ7" s="23" t="s">
        <v>10</v>
      </c>
      <c r="MK7" s="23">
        <v>1</v>
      </c>
      <c r="ML7" s="23" t="s">
        <v>10</v>
      </c>
      <c r="MM7" s="23">
        <v>1</v>
      </c>
      <c r="MN7" s="23" t="s">
        <v>10</v>
      </c>
      <c r="MO7" s="23">
        <v>1</v>
      </c>
      <c r="MP7" s="23" t="s">
        <v>10</v>
      </c>
      <c r="MQ7" s="23" t="s">
        <v>10</v>
      </c>
      <c r="MR7" s="23" t="s">
        <v>10</v>
      </c>
      <c r="MS7" s="23" t="s">
        <v>10</v>
      </c>
      <c r="MT7" s="23" t="s">
        <v>10</v>
      </c>
      <c r="MU7" s="23" t="s">
        <v>10</v>
      </c>
      <c r="MV7" s="23">
        <v>1</v>
      </c>
      <c r="MW7" s="23" t="s">
        <v>10</v>
      </c>
      <c r="MX7" s="23">
        <v>1</v>
      </c>
      <c r="MY7" s="23" t="s">
        <v>10</v>
      </c>
      <c r="MZ7" s="23">
        <v>1</v>
      </c>
      <c r="NA7" s="23" t="s">
        <v>10</v>
      </c>
      <c r="NB7" s="23">
        <v>1</v>
      </c>
      <c r="NC7" s="23" t="s">
        <v>10</v>
      </c>
      <c r="ND7" s="23" t="s">
        <v>10</v>
      </c>
      <c r="NE7" s="23" t="s">
        <v>10</v>
      </c>
      <c r="NF7" s="23" t="s">
        <v>10</v>
      </c>
      <c r="NG7" s="23">
        <v>1</v>
      </c>
      <c r="NH7" s="23" t="s">
        <v>10</v>
      </c>
      <c r="NI7" s="23">
        <v>1</v>
      </c>
      <c r="NJ7" s="23" t="s">
        <v>10</v>
      </c>
      <c r="NK7" s="23">
        <v>1</v>
      </c>
      <c r="NL7" s="23" t="s">
        <v>10</v>
      </c>
      <c r="NM7" s="23">
        <v>1</v>
      </c>
      <c r="NN7" s="23" t="s">
        <v>10</v>
      </c>
      <c r="NO7" s="23" t="s">
        <v>10</v>
      </c>
      <c r="NP7" s="23" t="s">
        <v>10</v>
      </c>
      <c r="NQ7" s="23" t="s">
        <v>10</v>
      </c>
      <c r="NR7" s="23" t="s">
        <v>10</v>
      </c>
      <c r="NS7" s="23" t="s">
        <v>10</v>
      </c>
      <c r="NT7" s="23">
        <v>1</v>
      </c>
      <c r="NU7" s="23" t="s">
        <v>10</v>
      </c>
      <c r="NV7" s="23">
        <v>1</v>
      </c>
      <c r="NW7" s="23" t="s">
        <v>10</v>
      </c>
      <c r="NX7" s="23">
        <v>1</v>
      </c>
      <c r="NY7" s="23" t="s">
        <v>10</v>
      </c>
      <c r="NZ7" s="23">
        <v>1</v>
      </c>
      <c r="OA7" s="23" t="s">
        <v>10</v>
      </c>
      <c r="OB7" s="23" t="s">
        <v>10</v>
      </c>
      <c r="OC7" s="23" t="s">
        <v>10</v>
      </c>
      <c r="OD7" s="23" t="s">
        <v>10</v>
      </c>
      <c r="OE7" s="23">
        <v>1</v>
      </c>
      <c r="OF7" s="23" t="s">
        <v>10</v>
      </c>
      <c r="OG7" s="23">
        <v>1</v>
      </c>
      <c r="OH7" s="23" t="s">
        <v>10</v>
      </c>
      <c r="OI7" s="23">
        <v>1</v>
      </c>
      <c r="OJ7" s="23" t="s">
        <v>10</v>
      </c>
      <c r="OK7" s="23">
        <v>1</v>
      </c>
      <c r="OL7" s="23" t="s">
        <v>10</v>
      </c>
      <c r="OM7" s="23" t="s">
        <v>10</v>
      </c>
      <c r="ON7" s="23" t="s">
        <v>10</v>
      </c>
      <c r="OO7" s="23" t="s">
        <v>10</v>
      </c>
      <c r="OP7" s="23" t="s">
        <v>10</v>
      </c>
      <c r="OQ7" s="23" t="s">
        <v>10</v>
      </c>
      <c r="OR7" s="23">
        <v>1</v>
      </c>
      <c r="OS7" s="23" t="s">
        <v>10</v>
      </c>
      <c r="OT7" s="23">
        <v>1</v>
      </c>
      <c r="OU7" s="23" t="s">
        <v>10</v>
      </c>
      <c r="OV7" s="23">
        <v>1</v>
      </c>
      <c r="OW7" s="23" t="s">
        <v>10</v>
      </c>
      <c r="OX7" s="23">
        <v>1</v>
      </c>
      <c r="OY7" s="23" t="s">
        <v>10</v>
      </c>
      <c r="OZ7" s="23" t="s">
        <v>10</v>
      </c>
      <c r="PA7" s="23" t="s">
        <v>10</v>
      </c>
      <c r="PB7" s="23" t="s">
        <v>10</v>
      </c>
      <c r="PC7" s="23">
        <v>1</v>
      </c>
      <c r="PD7" s="23" t="s">
        <v>10</v>
      </c>
      <c r="PE7" s="23">
        <v>1</v>
      </c>
      <c r="PF7" s="23" t="s">
        <v>10</v>
      </c>
      <c r="PG7" s="23">
        <v>1</v>
      </c>
      <c r="PH7" s="23" t="s">
        <v>10</v>
      </c>
      <c r="PI7" s="23">
        <v>1</v>
      </c>
      <c r="PJ7" s="23" t="s">
        <v>10</v>
      </c>
      <c r="PK7" s="23" t="s">
        <v>10</v>
      </c>
      <c r="PL7" s="23" t="s">
        <v>10</v>
      </c>
      <c r="PM7" s="23" t="s">
        <v>10</v>
      </c>
      <c r="PN7" s="23" t="s">
        <v>10</v>
      </c>
      <c r="PO7" s="23" t="s">
        <v>10</v>
      </c>
      <c r="PP7" s="23">
        <v>1</v>
      </c>
      <c r="PQ7" s="23" t="s">
        <v>10</v>
      </c>
      <c r="PR7" s="23">
        <v>1</v>
      </c>
      <c r="PS7" s="23" t="s">
        <v>10</v>
      </c>
      <c r="PT7" s="23">
        <v>1</v>
      </c>
      <c r="PU7" s="23" t="s">
        <v>10</v>
      </c>
      <c r="PV7" s="23">
        <v>1</v>
      </c>
      <c r="PW7" s="23" t="s">
        <v>10</v>
      </c>
      <c r="PX7" s="23" t="s">
        <v>10</v>
      </c>
      <c r="PY7" s="23" t="s">
        <v>10</v>
      </c>
      <c r="PZ7" s="23" t="s">
        <v>10</v>
      </c>
      <c r="QA7" s="23">
        <v>1</v>
      </c>
      <c r="QB7" s="23" t="s">
        <v>10</v>
      </c>
      <c r="QC7" s="23">
        <v>1</v>
      </c>
      <c r="QD7" s="23" t="s">
        <v>10</v>
      </c>
      <c r="QE7" s="23">
        <v>1</v>
      </c>
      <c r="QF7" s="23" t="s">
        <v>10</v>
      </c>
      <c r="QG7" s="23">
        <v>1</v>
      </c>
      <c r="QH7" s="23" t="s">
        <v>10</v>
      </c>
      <c r="QI7" s="23" t="s">
        <v>10</v>
      </c>
      <c r="QJ7" s="23" t="s">
        <v>10</v>
      </c>
      <c r="QK7" s="23" t="s">
        <v>10</v>
      </c>
      <c r="QL7" s="23" t="s">
        <v>10</v>
      </c>
      <c r="QM7" s="23" t="s">
        <v>10</v>
      </c>
      <c r="QN7" s="23">
        <v>1</v>
      </c>
      <c r="QO7" s="23" t="s">
        <v>10</v>
      </c>
      <c r="QP7" s="23">
        <v>1</v>
      </c>
      <c r="QQ7" s="23" t="s">
        <v>10</v>
      </c>
      <c r="QR7" s="23">
        <v>1</v>
      </c>
      <c r="QS7" s="23" t="s">
        <v>10</v>
      </c>
      <c r="QT7" s="23">
        <v>1</v>
      </c>
      <c r="QU7" s="23" t="s">
        <v>10</v>
      </c>
      <c r="QV7" s="23" t="s">
        <v>10</v>
      </c>
      <c r="QW7" s="23" t="s">
        <v>10</v>
      </c>
      <c r="QX7" s="23" t="s">
        <v>10</v>
      </c>
      <c r="QY7" s="23">
        <v>1</v>
      </c>
      <c r="QZ7" s="23" t="s">
        <v>10</v>
      </c>
      <c r="RA7" s="23">
        <v>1</v>
      </c>
      <c r="RB7" s="23" t="s">
        <v>10</v>
      </c>
      <c r="RC7" s="23">
        <v>1</v>
      </c>
      <c r="RD7" s="23" t="s">
        <v>10</v>
      </c>
      <c r="RE7" s="23">
        <v>1</v>
      </c>
      <c r="RF7" s="23" t="s">
        <v>10</v>
      </c>
      <c r="RG7" s="23" t="s">
        <v>10</v>
      </c>
      <c r="RH7" s="23" t="s">
        <v>10</v>
      </c>
      <c r="RI7" s="23" t="s">
        <v>10</v>
      </c>
      <c r="RJ7" s="23" t="s">
        <v>10</v>
      </c>
      <c r="RK7" s="23" t="s">
        <v>10</v>
      </c>
      <c r="RL7" s="23">
        <v>1</v>
      </c>
      <c r="RM7" s="23" t="s">
        <v>10</v>
      </c>
      <c r="RN7" s="23">
        <v>1</v>
      </c>
      <c r="RO7" s="23" t="s">
        <v>10</v>
      </c>
      <c r="RP7" s="23">
        <v>1</v>
      </c>
      <c r="RQ7" s="23" t="s">
        <v>10</v>
      </c>
      <c r="RR7" s="23">
        <v>1</v>
      </c>
      <c r="RS7" s="23" t="s">
        <v>10</v>
      </c>
      <c r="RT7" s="23" t="s">
        <v>10</v>
      </c>
      <c r="RU7" s="23" t="s">
        <v>10</v>
      </c>
      <c r="RV7" s="23" t="s">
        <v>10</v>
      </c>
      <c r="RW7" s="23">
        <v>1</v>
      </c>
      <c r="RX7" s="23" t="s">
        <v>10</v>
      </c>
      <c r="RY7" s="23">
        <v>1</v>
      </c>
      <c r="RZ7" s="23" t="s">
        <v>10</v>
      </c>
      <c r="SA7" s="23">
        <v>1</v>
      </c>
      <c r="SB7" s="23" t="s">
        <v>10</v>
      </c>
      <c r="SC7" s="23">
        <v>1</v>
      </c>
      <c r="SD7" s="23" t="s">
        <v>10</v>
      </c>
      <c r="SE7" s="23" t="s">
        <v>10</v>
      </c>
      <c r="SF7" s="23" t="s">
        <v>10</v>
      </c>
      <c r="SG7" s="23" t="s">
        <v>10</v>
      </c>
      <c r="SH7" s="23" t="s">
        <v>10</v>
      </c>
      <c r="SI7" s="23" t="s">
        <v>10</v>
      </c>
      <c r="SJ7" s="23">
        <v>1</v>
      </c>
      <c r="SK7" s="23" t="s">
        <v>10</v>
      </c>
      <c r="SL7" s="23">
        <v>1</v>
      </c>
      <c r="SM7" s="23" t="s">
        <v>10</v>
      </c>
      <c r="SN7" s="23">
        <v>1</v>
      </c>
      <c r="SO7" s="23" t="s">
        <v>10</v>
      </c>
      <c r="SP7" s="23">
        <v>1</v>
      </c>
      <c r="SQ7" s="23" t="s">
        <v>10</v>
      </c>
      <c r="SR7" s="23" t="s">
        <v>10</v>
      </c>
      <c r="SS7" s="23" t="s">
        <v>10</v>
      </c>
      <c r="ST7" s="23" t="s">
        <v>10</v>
      </c>
      <c r="SU7" s="23">
        <v>1</v>
      </c>
      <c r="SV7" s="23" t="s">
        <v>10</v>
      </c>
      <c r="SW7" s="23">
        <v>1</v>
      </c>
      <c r="SX7" s="23" t="s">
        <v>10</v>
      </c>
      <c r="SY7" s="23">
        <v>1</v>
      </c>
      <c r="SZ7" s="23" t="s">
        <v>10</v>
      </c>
      <c r="TA7" s="23">
        <v>1</v>
      </c>
      <c r="TB7" s="23" t="s">
        <v>10</v>
      </c>
      <c r="TC7" s="23" t="s">
        <v>10</v>
      </c>
      <c r="TD7" s="23" t="s">
        <v>10</v>
      </c>
      <c r="TE7" s="23" t="s">
        <v>10</v>
      </c>
      <c r="TF7" s="23" t="s">
        <v>10</v>
      </c>
      <c r="TG7" s="23" t="s">
        <v>10</v>
      </c>
      <c r="TH7" s="23">
        <v>1</v>
      </c>
      <c r="TI7" s="23" t="s">
        <v>10</v>
      </c>
      <c r="TJ7" s="23">
        <v>1</v>
      </c>
      <c r="TK7" s="23" t="s">
        <v>10</v>
      </c>
      <c r="TL7" s="23">
        <v>1</v>
      </c>
      <c r="TM7" s="23" t="s">
        <v>10</v>
      </c>
      <c r="TN7" s="23">
        <v>1</v>
      </c>
      <c r="TO7" s="23" t="s">
        <v>10</v>
      </c>
      <c r="TP7" s="23" t="s">
        <v>10</v>
      </c>
      <c r="TQ7" s="23" t="s">
        <v>10</v>
      </c>
      <c r="TR7" s="23" t="s">
        <v>10</v>
      </c>
      <c r="TS7" s="23">
        <v>1</v>
      </c>
      <c r="TT7" s="23" t="s">
        <v>10</v>
      </c>
      <c r="TU7" s="23">
        <v>1</v>
      </c>
      <c r="TV7" s="23" t="s">
        <v>10</v>
      </c>
      <c r="TW7" s="23">
        <v>1</v>
      </c>
      <c r="TX7" s="23" t="s">
        <v>10</v>
      </c>
      <c r="TY7" s="23">
        <v>1</v>
      </c>
      <c r="TZ7" s="23" t="s">
        <v>10</v>
      </c>
      <c r="UA7" s="23" t="s">
        <v>10</v>
      </c>
      <c r="UB7" s="23" t="s">
        <v>10</v>
      </c>
      <c r="UC7" s="23" t="s">
        <v>10</v>
      </c>
      <c r="UD7" s="23" t="s">
        <v>10</v>
      </c>
      <c r="UE7" s="23" t="s">
        <v>10</v>
      </c>
      <c r="UF7" s="23">
        <v>1</v>
      </c>
      <c r="UG7" s="23" t="s">
        <v>10</v>
      </c>
      <c r="UH7" s="23">
        <v>1</v>
      </c>
      <c r="UI7" s="23" t="s">
        <v>10</v>
      </c>
      <c r="UJ7" s="23">
        <v>1</v>
      </c>
      <c r="UK7" s="23" t="s">
        <v>10</v>
      </c>
      <c r="UL7" s="23">
        <v>1</v>
      </c>
      <c r="UM7" s="23" t="s">
        <v>10</v>
      </c>
      <c r="UN7" s="23" t="s">
        <v>10</v>
      </c>
      <c r="UO7" s="23" t="s">
        <v>10</v>
      </c>
      <c r="UP7" s="23" t="s">
        <v>10</v>
      </c>
      <c r="UQ7" s="23">
        <v>1</v>
      </c>
      <c r="UR7" s="23" t="s">
        <v>10</v>
      </c>
      <c r="US7" s="23">
        <v>1</v>
      </c>
      <c r="UT7" s="23" t="s">
        <v>10</v>
      </c>
      <c r="UU7" s="23">
        <v>1</v>
      </c>
      <c r="UV7" s="23" t="s">
        <v>10</v>
      </c>
      <c r="UW7" s="23">
        <v>1</v>
      </c>
      <c r="UX7" s="23" t="s">
        <v>10</v>
      </c>
      <c r="UY7" s="23" t="s">
        <v>10</v>
      </c>
      <c r="UZ7" s="23" t="s">
        <v>10</v>
      </c>
      <c r="VA7" s="23" t="s">
        <v>10</v>
      </c>
      <c r="VB7" s="23" t="s">
        <v>10</v>
      </c>
      <c r="VC7" s="23" t="s">
        <v>10</v>
      </c>
      <c r="VD7" s="23">
        <v>1</v>
      </c>
      <c r="VE7" s="23" t="s">
        <v>10</v>
      </c>
      <c r="VF7" s="23">
        <v>1</v>
      </c>
      <c r="VG7" s="23" t="s">
        <v>10</v>
      </c>
      <c r="VH7" s="23">
        <v>1</v>
      </c>
      <c r="VI7" s="23" t="s">
        <v>10</v>
      </c>
      <c r="VJ7" s="23">
        <v>1</v>
      </c>
      <c r="VK7" s="23" t="s">
        <v>10</v>
      </c>
      <c r="VL7" s="23" t="s">
        <v>10</v>
      </c>
      <c r="VM7" s="23" t="s">
        <v>10</v>
      </c>
      <c r="VN7" s="23" t="s">
        <v>10</v>
      </c>
      <c r="VO7" s="23">
        <v>1</v>
      </c>
      <c r="VP7" s="23" t="s">
        <v>10</v>
      </c>
      <c r="VQ7" s="23">
        <v>1</v>
      </c>
      <c r="VR7" s="23" t="s">
        <v>10</v>
      </c>
      <c r="VS7" s="23">
        <v>1</v>
      </c>
      <c r="VT7" s="23" t="s">
        <v>10</v>
      </c>
      <c r="VU7" s="23">
        <v>1</v>
      </c>
      <c r="VV7" s="23" t="s">
        <v>10</v>
      </c>
      <c r="VW7" s="23" t="s">
        <v>10</v>
      </c>
      <c r="VX7" s="23" t="s">
        <v>10</v>
      </c>
      <c r="VY7" s="23" t="s">
        <v>10</v>
      </c>
      <c r="VZ7" s="23" t="s">
        <v>10</v>
      </c>
      <c r="WA7" s="23" t="s">
        <v>10</v>
      </c>
      <c r="WB7" s="23">
        <v>1</v>
      </c>
      <c r="WC7" s="23" t="s">
        <v>10</v>
      </c>
      <c r="WD7" s="23">
        <v>1</v>
      </c>
      <c r="WE7" s="23" t="s">
        <v>10</v>
      </c>
      <c r="WF7" s="23">
        <v>1</v>
      </c>
      <c r="WG7" s="23" t="s">
        <v>10</v>
      </c>
      <c r="WH7" s="23">
        <v>1</v>
      </c>
      <c r="WI7" s="23" t="s">
        <v>10</v>
      </c>
      <c r="WJ7" s="23" t="s">
        <v>10</v>
      </c>
      <c r="WK7" s="23" t="s">
        <v>10</v>
      </c>
      <c r="WL7" s="23" t="s">
        <v>10</v>
      </c>
      <c r="WM7" s="23">
        <v>1</v>
      </c>
      <c r="WN7" s="23" t="s">
        <v>10</v>
      </c>
      <c r="WO7" s="23">
        <v>1</v>
      </c>
      <c r="WP7" s="23" t="s">
        <v>10</v>
      </c>
      <c r="WQ7" s="23">
        <v>1</v>
      </c>
      <c r="WR7" s="23" t="s">
        <v>10</v>
      </c>
      <c r="WS7" s="23">
        <v>1</v>
      </c>
      <c r="WT7" s="23" t="s">
        <v>10</v>
      </c>
      <c r="WU7" s="23" t="s">
        <v>10</v>
      </c>
      <c r="WV7" s="23" t="s">
        <v>10</v>
      </c>
      <c r="WW7" s="23" t="s">
        <v>10</v>
      </c>
      <c r="WX7" s="23" t="s">
        <v>10</v>
      </c>
      <c r="WY7" s="23" t="s">
        <v>10</v>
      </c>
      <c r="WZ7" s="23">
        <v>1</v>
      </c>
      <c r="XA7" s="23" t="s">
        <v>10</v>
      </c>
      <c r="XB7" s="23">
        <v>1</v>
      </c>
      <c r="XC7" s="23" t="s">
        <v>10</v>
      </c>
      <c r="XD7" s="23">
        <v>1</v>
      </c>
      <c r="XE7" s="23" t="s">
        <v>10</v>
      </c>
      <c r="XF7" s="23">
        <v>1</v>
      </c>
      <c r="XG7" s="23" t="s">
        <v>10</v>
      </c>
      <c r="XH7" s="23" t="s">
        <v>10</v>
      </c>
      <c r="XI7" s="23" t="s">
        <v>10</v>
      </c>
      <c r="XJ7" s="23" t="s">
        <v>10</v>
      </c>
      <c r="XK7" s="23">
        <v>1</v>
      </c>
      <c r="XL7" s="23" t="s">
        <v>10</v>
      </c>
      <c r="XM7" s="23">
        <v>1</v>
      </c>
      <c r="XN7" s="23" t="s">
        <v>10</v>
      </c>
      <c r="XO7" s="23">
        <v>1</v>
      </c>
      <c r="XP7" s="23" t="s">
        <v>10</v>
      </c>
      <c r="XQ7" s="23">
        <v>1</v>
      </c>
      <c r="XR7" s="23" t="s">
        <v>10</v>
      </c>
      <c r="XS7" s="23" t="s">
        <v>10</v>
      </c>
      <c r="XT7" s="23" t="s">
        <v>10</v>
      </c>
      <c r="XU7" s="23" t="s">
        <v>10</v>
      </c>
      <c r="XV7" s="23" t="s">
        <v>10</v>
      </c>
      <c r="XW7" s="23" t="s">
        <v>10</v>
      </c>
      <c r="XX7" s="23">
        <v>1</v>
      </c>
      <c r="XY7" s="23" t="s">
        <v>10</v>
      </c>
      <c r="XZ7" s="23">
        <v>1</v>
      </c>
      <c r="YA7" s="23" t="s">
        <v>10</v>
      </c>
      <c r="YB7" s="23">
        <v>1</v>
      </c>
      <c r="YC7" s="23" t="s">
        <v>10</v>
      </c>
      <c r="YD7" s="23">
        <v>1</v>
      </c>
      <c r="YE7" s="23" t="s">
        <v>10</v>
      </c>
      <c r="YF7" s="23" t="s">
        <v>10</v>
      </c>
      <c r="YG7" s="23" t="s">
        <v>10</v>
      </c>
      <c r="YH7" s="23" t="s">
        <v>10</v>
      </c>
      <c r="YI7" s="23">
        <v>1</v>
      </c>
      <c r="YJ7" s="23" t="s">
        <v>10</v>
      </c>
      <c r="YK7" s="23">
        <v>1</v>
      </c>
      <c r="YL7" s="23" t="s">
        <v>10</v>
      </c>
      <c r="YM7" s="23">
        <v>1</v>
      </c>
      <c r="YN7" s="23" t="s">
        <v>10</v>
      </c>
      <c r="YO7" s="23">
        <v>1</v>
      </c>
      <c r="YP7" s="23" t="s">
        <v>10</v>
      </c>
      <c r="YQ7" s="23" t="s">
        <v>10</v>
      </c>
      <c r="YR7" s="23" t="s">
        <v>10</v>
      </c>
      <c r="YS7" s="23" t="s">
        <v>10</v>
      </c>
      <c r="YT7" s="23" t="s">
        <v>10</v>
      </c>
      <c r="YU7" s="23" t="s">
        <v>10</v>
      </c>
      <c r="YV7" s="23">
        <v>1</v>
      </c>
      <c r="YW7" s="23" t="s">
        <v>10</v>
      </c>
      <c r="YX7" s="23">
        <v>1</v>
      </c>
      <c r="YY7" s="23" t="s">
        <v>10</v>
      </c>
      <c r="YZ7" s="23">
        <v>1</v>
      </c>
      <c r="ZA7" s="23" t="s">
        <v>10</v>
      </c>
      <c r="ZB7" s="23">
        <v>1</v>
      </c>
      <c r="ZC7" s="23" t="s">
        <v>10</v>
      </c>
      <c r="ZD7" s="23" t="s">
        <v>10</v>
      </c>
      <c r="ZE7" s="23" t="s">
        <v>10</v>
      </c>
      <c r="ZF7" s="23" t="s">
        <v>10</v>
      </c>
      <c r="ZG7" s="23">
        <v>1</v>
      </c>
      <c r="ZH7" s="23" t="s">
        <v>10</v>
      </c>
      <c r="ZI7" s="23">
        <v>1</v>
      </c>
      <c r="ZJ7" s="23" t="s">
        <v>10</v>
      </c>
      <c r="ZK7" s="23">
        <v>1</v>
      </c>
      <c r="ZL7" s="23" t="s">
        <v>10</v>
      </c>
      <c r="ZM7" s="23">
        <v>1</v>
      </c>
      <c r="ZN7" s="23" t="s">
        <v>10</v>
      </c>
      <c r="ZO7" s="23" t="s">
        <v>10</v>
      </c>
      <c r="ZP7" s="23" t="s">
        <v>10</v>
      </c>
      <c r="ZQ7" s="23" t="s">
        <v>10</v>
      </c>
      <c r="ZR7" s="23" t="s">
        <v>10</v>
      </c>
      <c r="ZS7" s="23" t="s">
        <v>10</v>
      </c>
      <c r="ZT7" s="23">
        <v>1</v>
      </c>
      <c r="ZU7" s="23" t="s">
        <v>10</v>
      </c>
      <c r="ZV7" s="23">
        <v>1</v>
      </c>
      <c r="ZW7" s="23" t="s">
        <v>10</v>
      </c>
      <c r="ZX7" s="23">
        <v>1</v>
      </c>
      <c r="ZY7" s="23" t="s">
        <v>10</v>
      </c>
      <c r="ZZ7" s="23">
        <v>1</v>
      </c>
      <c r="AAA7" s="23" t="s">
        <v>10</v>
      </c>
      <c r="AAB7" s="23" t="s">
        <v>10</v>
      </c>
      <c r="AAC7" s="23" t="s">
        <v>10</v>
      </c>
      <c r="AAD7" s="23" t="s">
        <v>10</v>
      </c>
      <c r="AAE7" s="23">
        <v>1</v>
      </c>
      <c r="AAF7" s="23" t="s">
        <v>10</v>
      </c>
      <c r="AAG7" s="23">
        <v>1</v>
      </c>
      <c r="AAH7" s="23" t="s">
        <v>10</v>
      </c>
      <c r="AAI7" s="23">
        <v>1</v>
      </c>
      <c r="AAJ7" s="23" t="s">
        <v>10</v>
      </c>
      <c r="AAK7" s="23">
        <v>1</v>
      </c>
      <c r="AAL7" s="23" t="s">
        <v>10</v>
      </c>
      <c r="AAM7" s="23" t="s">
        <v>10</v>
      </c>
      <c r="AAN7" s="23" t="s">
        <v>10</v>
      </c>
      <c r="AAO7" s="23" t="s">
        <v>10</v>
      </c>
      <c r="AAP7" s="23" t="s">
        <v>10</v>
      </c>
      <c r="AAQ7" s="23" t="s">
        <v>10</v>
      </c>
      <c r="AAR7" s="23">
        <v>1</v>
      </c>
      <c r="AAS7" s="23" t="s">
        <v>10</v>
      </c>
      <c r="AAT7" s="23">
        <v>1</v>
      </c>
      <c r="AAU7" s="23" t="s">
        <v>10</v>
      </c>
      <c r="AAV7" s="23">
        <v>1</v>
      </c>
      <c r="AAW7" s="23" t="s">
        <v>10</v>
      </c>
      <c r="AAX7" s="23">
        <v>1</v>
      </c>
      <c r="AAY7" s="23" t="s">
        <v>10</v>
      </c>
      <c r="AAZ7" s="23" t="s">
        <v>10</v>
      </c>
      <c r="ABA7" s="23" t="s">
        <v>10</v>
      </c>
      <c r="ABB7" s="23" t="s">
        <v>10</v>
      </c>
      <c r="ABC7" s="23">
        <v>1</v>
      </c>
      <c r="ABD7" s="23" t="s">
        <v>10</v>
      </c>
      <c r="ABE7" s="23">
        <v>1</v>
      </c>
      <c r="ABF7" s="23" t="s">
        <v>10</v>
      </c>
      <c r="ABG7" s="23">
        <v>1</v>
      </c>
      <c r="ABH7" s="23" t="s">
        <v>10</v>
      </c>
    </row>
    <row r="8" spans="1:736" ht="14.4" x14ac:dyDescent="0.3">
      <c r="A8" s="60">
        <v>5</v>
      </c>
      <c r="B8" s="63" t="s">
        <v>54</v>
      </c>
      <c r="C8" s="64">
        <v>33321865</v>
      </c>
      <c r="D8" s="28" t="s">
        <v>8</v>
      </c>
      <c r="E8" s="28" t="s">
        <v>14</v>
      </c>
      <c r="F8" s="28" cm="1">
        <f t="array" ref="F8">_xlfn.IFS(E8="2A",5,E8="2D",5,E8="2A/2D",5,E8="2B",7,E8="2CA",7,E8="2CB",5,E8="PM",6)</f>
        <v>7</v>
      </c>
      <c r="G8" s="23" t="s">
        <v>10</v>
      </c>
      <c r="H8" s="23" t="s">
        <v>10</v>
      </c>
      <c r="I8" s="23" t="s">
        <v>10</v>
      </c>
      <c r="J8" s="23" t="s">
        <v>10</v>
      </c>
      <c r="K8" s="23">
        <v>1</v>
      </c>
      <c r="L8" s="23" t="s">
        <v>10</v>
      </c>
      <c r="M8" s="23">
        <v>1</v>
      </c>
      <c r="N8" s="23" t="s">
        <v>10</v>
      </c>
      <c r="O8" s="23">
        <v>1</v>
      </c>
      <c r="P8" s="23" t="s">
        <v>10</v>
      </c>
      <c r="Q8" s="23">
        <v>1</v>
      </c>
      <c r="R8" s="23" t="s">
        <v>10</v>
      </c>
      <c r="S8" s="23" t="s">
        <v>10</v>
      </c>
      <c r="T8" s="23" t="s">
        <v>10</v>
      </c>
      <c r="U8" s="23" t="s">
        <v>10</v>
      </c>
      <c r="V8" s="23" t="s">
        <v>10</v>
      </c>
      <c r="W8" s="23" t="s">
        <v>10</v>
      </c>
      <c r="X8" s="23" t="s">
        <v>12</v>
      </c>
      <c r="Y8" s="23" t="s">
        <v>10</v>
      </c>
      <c r="Z8" s="23" t="s">
        <v>12</v>
      </c>
      <c r="AA8" s="23" t="s">
        <v>10</v>
      </c>
      <c r="AB8" s="23">
        <v>1</v>
      </c>
      <c r="AC8" s="23" t="s">
        <v>10</v>
      </c>
      <c r="AD8" s="23">
        <v>1</v>
      </c>
      <c r="AE8" s="23" t="s">
        <v>10</v>
      </c>
      <c r="AF8" s="23" t="s">
        <v>10</v>
      </c>
      <c r="AG8" s="23" t="s">
        <v>10</v>
      </c>
      <c r="AH8" s="23" t="s">
        <v>10</v>
      </c>
      <c r="AI8" s="23" t="s">
        <v>11</v>
      </c>
      <c r="AJ8" s="23" t="s">
        <v>10</v>
      </c>
      <c r="AK8" s="23" t="s">
        <v>11</v>
      </c>
      <c r="AL8" s="23" t="s">
        <v>10</v>
      </c>
      <c r="AM8" s="23">
        <v>1</v>
      </c>
      <c r="AN8" s="23" t="s">
        <v>10</v>
      </c>
      <c r="AO8" s="23">
        <v>1</v>
      </c>
      <c r="AP8" s="23" t="s">
        <v>10</v>
      </c>
      <c r="AQ8" s="23" t="s">
        <v>10</v>
      </c>
      <c r="AR8" s="23" t="s">
        <v>10</v>
      </c>
      <c r="AS8" s="23" t="s">
        <v>10</v>
      </c>
      <c r="AT8" s="23" t="s">
        <v>10</v>
      </c>
      <c r="AU8" s="23" t="s">
        <v>10</v>
      </c>
      <c r="AV8" s="23">
        <v>1</v>
      </c>
      <c r="AW8" s="23" t="s">
        <v>10</v>
      </c>
      <c r="AX8" s="23">
        <v>1</v>
      </c>
      <c r="AY8" s="23" t="s">
        <v>10</v>
      </c>
      <c r="AZ8" s="23">
        <v>1</v>
      </c>
      <c r="BA8" s="23" t="s">
        <v>10</v>
      </c>
      <c r="BB8" s="23">
        <v>1</v>
      </c>
      <c r="BC8" s="23" t="s">
        <v>10</v>
      </c>
      <c r="BD8" s="23" t="s">
        <v>10</v>
      </c>
      <c r="BE8" s="23" t="s">
        <v>10</v>
      </c>
      <c r="BF8" s="23" t="s">
        <v>10</v>
      </c>
      <c r="BG8" s="23">
        <v>1</v>
      </c>
      <c r="BH8" s="23" t="s">
        <v>10</v>
      </c>
      <c r="BI8" s="23">
        <v>1</v>
      </c>
      <c r="BJ8" s="23" t="s">
        <v>10</v>
      </c>
      <c r="BK8" s="23">
        <v>1</v>
      </c>
      <c r="BL8" s="23" t="s">
        <v>10</v>
      </c>
      <c r="BM8" s="23">
        <v>1</v>
      </c>
      <c r="BN8" s="23" t="s">
        <v>10</v>
      </c>
      <c r="BO8" s="23" t="s">
        <v>10</v>
      </c>
      <c r="BP8" s="23" t="s">
        <v>10</v>
      </c>
      <c r="BQ8" s="23" t="s">
        <v>10</v>
      </c>
      <c r="BR8" s="23" t="s">
        <v>10</v>
      </c>
      <c r="BS8" s="23" t="s">
        <v>10</v>
      </c>
      <c r="BT8" s="23">
        <v>1</v>
      </c>
      <c r="BU8" s="23" t="s">
        <v>10</v>
      </c>
      <c r="BV8" s="23" t="s">
        <v>11</v>
      </c>
      <c r="BW8" s="23" t="s">
        <v>10</v>
      </c>
      <c r="BX8" s="23">
        <v>1</v>
      </c>
      <c r="BY8" s="23" t="s">
        <v>10</v>
      </c>
      <c r="BZ8" s="23">
        <v>1</v>
      </c>
      <c r="CA8" s="23" t="s">
        <v>10</v>
      </c>
      <c r="CB8" s="23" t="s">
        <v>10</v>
      </c>
      <c r="CC8" s="23" t="s">
        <v>10</v>
      </c>
      <c r="CD8" s="23" t="s">
        <v>10</v>
      </c>
      <c r="CE8" s="23" t="s">
        <v>13</v>
      </c>
      <c r="CF8" s="23" t="s">
        <v>10</v>
      </c>
      <c r="CG8" s="23">
        <v>1</v>
      </c>
      <c r="CH8" s="23" t="s">
        <v>10</v>
      </c>
      <c r="CI8" s="23">
        <v>1</v>
      </c>
      <c r="CJ8" s="23" t="s">
        <v>10</v>
      </c>
      <c r="CK8" s="23">
        <v>1</v>
      </c>
      <c r="CL8" s="23" t="s">
        <v>10</v>
      </c>
      <c r="CM8" s="23" t="s">
        <v>10</v>
      </c>
      <c r="CN8" s="23" t="s">
        <v>10</v>
      </c>
      <c r="CO8" s="23" t="s">
        <v>10</v>
      </c>
      <c r="CP8" s="23" t="s">
        <v>10</v>
      </c>
      <c r="CQ8" s="23" t="s">
        <v>10</v>
      </c>
      <c r="CR8" s="23" t="s">
        <v>12</v>
      </c>
      <c r="CS8" s="23" t="s">
        <v>10</v>
      </c>
      <c r="CT8" s="23" t="s">
        <v>12</v>
      </c>
      <c r="CU8" s="23" t="s">
        <v>10</v>
      </c>
      <c r="CV8" s="23">
        <v>1</v>
      </c>
      <c r="CW8" s="23" t="s">
        <v>10</v>
      </c>
      <c r="CX8" s="23">
        <v>1</v>
      </c>
      <c r="CY8" s="23" t="s">
        <v>10</v>
      </c>
      <c r="CZ8" s="23" t="s">
        <v>10</v>
      </c>
      <c r="DA8" s="23" t="s">
        <v>10</v>
      </c>
      <c r="DB8" s="23" t="s">
        <v>10</v>
      </c>
      <c r="DC8" s="23" t="s">
        <v>13</v>
      </c>
      <c r="DD8" s="23" t="s">
        <v>10</v>
      </c>
      <c r="DE8" s="23">
        <v>1</v>
      </c>
      <c r="DF8" s="23" t="s">
        <v>10</v>
      </c>
      <c r="DG8" s="23">
        <v>1</v>
      </c>
      <c r="DH8" s="23" t="s">
        <v>10</v>
      </c>
      <c r="DI8" s="23">
        <v>1</v>
      </c>
      <c r="DJ8" s="23" t="s">
        <v>10</v>
      </c>
      <c r="DK8" s="23" t="s">
        <v>10</v>
      </c>
      <c r="DL8" s="23" t="s">
        <v>10</v>
      </c>
      <c r="DM8" s="23" t="s">
        <v>10</v>
      </c>
      <c r="DN8" s="23" t="s">
        <v>10</v>
      </c>
      <c r="DO8" s="23" t="s">
        <v>10</v>
      </c>
      <c r="DP8" s="23">
        <v>1</v>
      </c>
      <c r="DQ8" s="23" t="s">
        <v>10</v>
      </c>
      <c r="DR8" s="23">
        <v>1</v>
      </c>
      <c r="DS8" s="23" t="s">
        <v>10</v>
      </c>
      <c r="DT8" s="23">
        <v>1</v>
      </c>
      <c r="DU8" s="23" t="s">
        <v>10</v>
      </c>
      <c r="DV8" s="23">
        <v>1</v>
      </c>
      <c r="DW8" s="23" t="s">
        <v>10</v>
      </c>
      <c r="DX8" s="23" t="s">
        <v>10</v>
      </c>
      <c r="DY8" s="23" t="s">
        <v>10</v>
      </c>
      <c r="DZ8" s="23" t="s">
        <v>10</v>
      </c>
      <c r="EA8" s="23">
        <v>1</v>
      </c>
      <c r="EB8" s="23" t="s">
        <v>10</v>
      </c>
      <c r="EC8" s="23">
        <v>1</v>
      </c>
      <c r="ED8" s="23" t="s">
        <v>10</v>
      </c>
      <c r="EE8" s="23">
        <v>1</v>
      </c>
      <c r="EF8" s="23" t="s">
        <v>10</v>
      </c>
      <c r="EG8" s="23">
        <v>1</v>
      </c>
      <c r="EH8" s="23" t="s">
        <v>10</v>
      </c>
      <c r="EI8" s="23" t="s">
        <v>10</v>
      </c>
      <c r="EJ8" s="23" t="s">
        <v>10</v>
      </c>
      <c r="EK8" s="23" t="s">
        <v>10</v>
      </c>
      <c r="EL8" s="23" t="s">
        <v>10</v>
      </c>
      <c r="EM8" s="23" t="s">
        <v>10</v>
      </c>
      <c r="EN8" s="23">
        <v>1</v>
      </c>
      <c r="EO8" s="23" t="s">
        <v>10</v>
      </c>
      <c r="EP8" s="23">
        <v>1</v>
      </c>
      <c r="EQ8" s="23" t="s">
        <v>10</v>
      </c>
      <c r="ER8" s="23">
        <v>1</v>
      </c>
      <c r="ES8" s="23" t="s">
        <v>10</v>
      </c>
      <c r="ET8" s="23">
        <v>1</v>
      </c>
      <c r="EU8" s="23" t="s">
        <v>10</v>
      </c>
      <c r="EV8" s="23" t="s">
        <v>10</v>
      </c>
      <c r="EW8" s="23" t="s">
        <v>10</v>
      </c>
      <c r="EX8" s="23" t="s">
        <v>10</v>
      </c>
      <c r="EY8" s="23">
        <v>1</v>
      </c>
      <c r="EZ8" s="23" t="s">
        <v>10</v>
      </c>
      <c r="FA8" s="23">
        <v>1</v>
      </c>
      <c r="FB8" s="23" t="s">
        <v>10</v>
      </c>
      <c r="FC8" s="23">
        <v>1</v>
      </c>
      <c r="FD8" s="23" t="s">
        <v>10</v>
      </c>
      <c r="FE8" s="23">
        <v>1</v>
      </c>
      <c r="FF8" s="23" t="s">
        <v>10</v>
      </c>
      <c r="FG8" s="23" t="s">
        <v>10</v>
      </c>
      <c r="FH8" s="23" t="s">
        <v>10</v>
      </c>
      <c r="FI8" s="23" t="s">
        <v>10</v>
      </c>
      <c r="FJ8" s="23" t="s">
        <v>10</v>
      </c>
      <c r="FK8" s="23" t="s">
        <v>10</v>
      </c>
      <c r="FL8" s="23">
        <v>1</v>
      </c>
      <c r="FM8" s="23" t="s">
        <v>10</v>
      </c>
      <c r="FN8" s="23">
        <v>1</v>
      </c>
      <c r="FO8" s="23" t="s">
        <v>10</v>
      </c>
      <c r="FP8" s="23">
        <v>1</v>
      </c>
      <c r="FQ8" s="23" t="s">
        <v>10</v>
      </c>
      <c r="FR8" s="23">
        <v>1</v>
      </c>
      <c r="FS8" s="23" t="s">
        <v>10</v>
      </c>
      <c r="FT8" s="23" t="s">
        <v>10</v>
      </c>
      <c r="FU8" s="23" t="s">
        <v>10</v>
      </c>
      <c r="FV8" s="23" t="s">
        <v>10</v>
      </c>
      <c r="FW8" s="23">
        <v>1</v>
      </c>
      <c r="FX8" s="23" t="s">
        <v>10</v>
      </c>
      <c r="FY8" s="23">
        <v>1</v>
      </c>
      <c r="FZ8" s="23" t="s">
        <v>10</v>
      </c>
      <c r="GA8" s="23">
        <v>1</v>
      </c>
      <c r="GB8" s="23" t="s">
        <v>10</v>
      </c>
      <c r="GC8" s="23">
        <v>1</v>
      </c>
      <c r="GD8" s="23" t="s">
        <v>10</v>
      </c>
      <c r="GE8" s="23" t="s">
        <v>10</v>
      </c>
      <c r="GF8" s="23" t="s">
        <v>10</v>
      </c>
      <c r="GG8" s="23" t="s">
        <v>10</v>
      </c>
      <c r="GH8" s="23" t="s">
        <v>10</v>
      </c>
      <c r="GI8" s="23" t="s">
        <v>10</v>
      </c>
      <c r="GJ8" s="23">
        <v>1</v>
      </c>
      <c r="GK8" s="23" t="s">
        <v>10</v>
      </c>
      <c r="GL8" s="23">
        <v>1</v>
      </c>
      <c r="GM8" s="23" t="s">
        <v>10</v>
      </c>
      <c r="GN8" s="23">
        <v>1</v>
      </c>
      <c r="GO8" s="23" t="s">
        <v>10</v>
      </c>
      <c r="GP8" s="23">
        <v>1</v>
      </c>
      <c r="GQ8" s="23" t="s">
        <v>10</v>
      </c>
      <c r="GR8" s="23" t="s">
        <v>10</v>
      </c>
      <c r="GS8" s="23" t="s">
        <v>10</v>
      </c>
      <c r="GT8" s="23" t="s">
        <v>10</v>
      </c>
      <c r="GU8" s="23">
        <v>1</v>
      </c>
      <c r="GV8" s="23" t="s">
        <v>10</v>
      </c>
      <c r="GW8" s="23">
        <v>1</v>
      </c>
      <c r="GX8" s="23" t="s">
        <v>10</v>
      </c>
      <c r="GY8" s="23">
        <v>1</v>
      </c>
      <c r="GZ8" s="23" t="s">
        <v>10</v>
      </c>
      <c r="HA8" s="23">
        <v>1</v>
      </c>
      <c r="HB8" s="23" t="s">
        <v>10</v>
      </c>
      <c r="HC8" s="23" t="s">
        <v>10</v>
      </c>
      <c r="HD8" s="23" t="s">
        <v>10</v>
      </c>
      <c r="HE8" s="23" t="s">
        <v>10</v>
      </c>
      <c r="HF8" s="23" t="s">
        <v>10</v>
      </c>
      <c r="HG8" s="23" t="s">
        <v>10</v>
      </c>
      <c r="HH8" s="23">
        <v>1</v>
      </c>
      <c r="HI8" s="23" t="s">
        <v>10</v>
      </c>
      <c r="HJ8" s="23">
        <v>1</v>
      </c>
      <c r="HK8" s="23" t="s">
        <v>10</v>
      </c>
      <c r="HL8" s="23">
        <v>1</v>
      </c>
      <c r="HM8" s="23" t="s">
        <v>10</v>
      </c>
      <c r="HN8" s="23">
        <v>1</v>
      </c>
      <c r="HO8" s="23" t="s">
        <v>10</v>
      </c>
      <c r="HP8" s="23" t="s">
        <v>10</v>
      </c>
      <c r="HQ8" s="23" t="s">
        <v>10</v>
      </c>
      <c r="HR8" s="23" t="s">
        <v>10</v>
      </c>
      <c r="HS8" s="23">
        <v>1</v>
      </c>
      <c r="HT8" s="23" t="s">
        <v>10</v>
      </c>
      <c r="HU8" s="23">
        <v>1</v>
      </c>
      <c r="HV8" s="23" t="s">
        <v>10</v>
      </c>
      <c r="HW8" s="23">
        <v>1</v>
      </c>
      <c r="HX8" s="23" t="s">
        <v>10</v>
      </c>
      <c r="HY8" s="23">
        <v>1</v>
      </c>
      <c r="HZ8" s="23" t="s">
        <v>10</v>
      </c>
      <c r="IA8" s="23" t="s">
        <v>10</v>
      </c>
      <c r="IB8" s="23" t="s">
        <v>10</v>
      </c>
      <c r="IC8" s="23" t="s">
        <v>10</v>
      </c>
      <c r="ID8" s="23" t="s">
        <v>10</v>
      </c>
      <c r="IE8" s="23" t="s">
        <v>10</v>
      </c>
      <c r="IF8" s="23">
        <v>1</v>
      </c>
      <c r="IG8" s="23" t="s">
        <v>10</v>
      </c>
      <c r="IH8" s="23">
        <v>1</v>
      </c>
      <c r="II8" s="23" t="s">
        <v>10</v>
      </c>
      <c r="IJ8" s="23">
        <v>1</v>
      </c>
      <c r="IK8" s="23" t="s">
        <v>10</v>
      </c>
      <c r="IL8" s="23">
        <v>1</v>
      </c>
      <c r="IM8" s="23" t="s">
        <v>10</v>
      </c>
      <c r="IN8" s="23" t="s">
        <v>10</v>
      </c>
      <c r="IO8" s="23" t="s">
        <v>10</v>
      </c>
      <c r="IP8" s="23" t="s">
        <v>10</v>
      </c>
      <c r="IQ8" s="23">
        <v>1</v>
      </c>
      <c r="IR8" s="23" t="s">
        <v>10</v>
      </c>
      <c r="IS8" s="23">
        <v>1</v>
      </c>
      <c r="IT8" s="23" t="s">
        <v>10</v>
      </c>
      <c r="IU8" s="23">
        <v>1</v>
      </c>
      <c r="IV8" s="23" t="s">
        <v>10</v>
      </c>
      <c r="IW8" s="23">
        <v>1</v>
      </c>
      <c r="IX8" s="23" t="s">
        <v>10</v>
      </c>
      <c r="IY8" s="23" t="s">
        <v>10</v>
      </c>
      <c r="IZ8" s="23" t="s">
        <v>10</v>
      </c>
      <c r="JA8" s="23" t="s">
        <v>10</v>
      </c>
      <c r="JB8" s="23" t="s">
        <v>10</v>
      </c>
      <c r="JC8" s="23" t="s">
        <v>10</v>
      </c>
      <c r="JD8" s="23">
        <v>1</v>
      </c>
      <c r="JE8" s="23" t="s">
        <v>10</v>
      </c>
      <c r="JF8" s="23">
        <v>1</v>
      </c>
      <c r="JG8" s="23" t="s">
        <v>10</v>
      </c>
      <c r="JH8" s="23">
        <v>1</v>
      </c>
      <c r="JI8" s="23" t="s">
        <v>10</v>
      </c>
      <c r="JJ8" s="23">
        <v>1</v>
      </c>
      <c r="JK8" s="23" t="s">
        <v>10</v>
      </c>
      <c r="JL8" s="23" t="s">
        <v>10</v>
      </c>
      <c r="JM8" s="23" t="s">
        <v>10</v>
      </c>
      <c r="JN8" s="23" t="s">
        <v>10</v>
      </c>
      <c r="JO8" s="23">
        <v>1</v>
      </c>
      <c r="JP8" s="23" t="s">
        <v>10</v>
      </c>
      <c r="JQ8" s="23">
        <v>1</v>
      </c>
      <c r="JR8" s="23" t="s">
        <v>10</v>
      </c>
      <c r="JS8" s="23">
        <v>1</v>
      </c>
      <c r="JT8" s="23" t="s">
        <v>10</v>
      </c>
      <c r="JU8" s="23">
        <v>1</v>
      </c>
      <c r="JV8" s="23" t="s">
        <v>10</v>
      </c>
      <c r="JW8" s="23" t="s">
        <v>10</v>
      </c>
      <c r="JX8" s="23" t="s">
        <v>10</v>
      </c>
      <c r="JY8" s="23" t="s">
        <v>10</v>
      </c>
      <c r="JZ8" s="23" t="s">
        <v>10</v>
      </c>
      <c r="KA8" s="23" t="s">
        <v>10</v>
      </c>
      <c r="KB8" s="23">
        <v>1</v>
      </c>
      <c r="KC8" s="23" t="s">
        <v>10</v>
      </c>
      <c r="KD8" s="23">
        <v>1</v>
      </c>
      <c r="KE8" s="23" t="s">
        <v>10</v>
      </c>
      <c r="KF8" s="23">
        <v>1</v>
      </c>
      <c r="KG8" s="23" t="s">
        <v>10</v>
      </c>
      <c r="KH8" s="23">
        <v>1</v>
      </c>
      <c r="KI8" s="23" t="s">
        <v>10</v>
      </c>
      <c r="KJ8" s="23" t="s">
        <v>10</v>
      </c>
      <c r="KK8" s="23" t="s">
        <v>10</v>
      </c>
      <c r="KL8" s="23" t="s">
        <v>10</v>
      </c>
      <c r="KM8" s="23">
        <v>1</v>
      </c>
      <c r="KN8" s="23" t="s">
        <v>10</v>
      </c>
      <c r="KO8" s="23">
        <v>1</v>
      </c>
      <c r="KP8" s="23" t="s">
        <v>10</v>
      </c>
      <c r="KQ8" s="23">
        <v>1</v>
      </c>
      <c r="KR8" s="23" t="s">
        <v>10</v>
      </c>
      <c r="KS8" s="23">
        <v>1</v>
      </c>
      <c r="KT8" s="23" t="s">
        <v>10</v>
      </c>
      <c r="KU8" s="23" t="s">
        <v>10</v>
      </c>
      <c r="KV8" s="23" t="s">
        <v>10</v>
      </c>
      <c r="KW8" s="23" t="s">
        <v>10</v>
      </c>
      <c r="KX8" s="23" t="s">
        <v>10</v>
      </c>
      <c r="KY8" s="23" t="s">
        <v>10</v>
      </c>
      <c r="KZ8" s="23">
        <v>1</v>
      </c>
      <c r="LA8" s="23" t="s">
        <v>10</v>
      </c>
      <c r="LB8" s="23">
        <v>1</v>
      </c>
      <c r="LC8" s="23" t="s">
        <v>10</v>
      </c>
      <c r="LD8" s="23">
        <v>1</v>
      </c>
      <c r="LE8" s="23" t="s">
        <v>10</v>
      </c>
      <c r="LF8" s="23">
        <v>1</v>
      </c>
      <c r="LG8" s="23" t="s">
        <v>10</v>
      </c>
      <c r="LH8" s="23" t="s">
        <v>10</v>
      </c>
      <c r="LI8" s="23" t="s">
        <v>10</v>
      </c>
      <c r="LJ8" s="23" t="s">
        <v>10</v>
      </c>
      <c r="LK8" s="23">
        <v>1</v>
      </c>
      <c r="LL8" s="23" t="s">
        <v>10</v>
      </c>
      <c r="LM8" s="23">
        <v>1</v>
      </c>
      <c r="LN8" s="23" t="s">
        <v>10</v>
      </c>
      <c r="LO8" s="23">
        <v>1</v>
      </c>
      <c r="LP8" s="23" t="s">
        <v>10</v>
      </c>
      <c r="LQ8" s="23">
        <v>1</v>
      </c>
      <c r="LR8" s="23" t="s">
        <v>10</v>
      </c>
      <c r="LS8" s="23" t="s">
        <v>10</v>
      </c>
      <c r="LT8" s="23" t="s">
        <v>10</v>
      </c>
      <c r="LU8" s="23" t="s">
        <v>10</v>
      </c>
      <c r="LV8" s="23" t="s">
        <v>10</v>
      </c>
      <c r="LW8" s="23" t="s">
        <v>10</v>
      </c>
      <c r="LX8" s="23">
        <v>1</v>
      </c>
      <c r="LY8" s="23" t="s">
        <v>10</v>
      </c>
      <c r="LZ8" s="23">
        <v>1</v>
      </c>
      <c r="MA8" s="23" t="s">
        <v>10</v>
      </c>
      <c r="MB8" s="23">
        <v>1</v>
      </c>
      <c r="MC8" s="23" t="s">
        <v>10</v>
      </c>
      <c r="MD8" s="23">
        <v>1</v>
      </c>
      <c r="ME8" s="23" t="s">
        <v>10</v>
      </c>
      <c r="MF8" s="23" t="s">
        <v>10</v>
      </c>
      <c r="MG8" s="23" t="s">
        <v>10</v>
      </c>
      <c r="MH8" s="23" t="s">
        <v>10</v>
      </c>
      <c r="MI8" s="23">
        <v>1</v>
      </c>
      <c r="MJ8" s="23" t="s">
        <v>10</v>
      </c>
      <c r="MK8" s="23">
        <v>1</v>
      </c>
      <c r="ML8" s="23" t="s">
        <v>10</v>
      </c>
      <c r="MM8" s="23">
        <v>1</v>
      </c>
      <c r="MN8" s="23" t="s">
        <v>10</v>
      </c>
      <c r="MO8" s="23">
        <v>1</v>
      </c>
      <c r="MP8" s="23" t="s">
        <v>10</v>
      </c>
      <c r="MQ8" s="23" t="s">
        <v>10</v>
      </c>
      <c r="MR8" s="23" t="s">
        <v>10</v>
      </c>
      <c r="MS8" s="23" t="s">
        <v>10</v>
      </c>
      <c r="MT8" s="23" t="s">
        <v>10</v>
      </c>
      <c r="MU8" s="23" t="s">
        <v>10</v>
      </c>
      <c r="MV8" s="23">
        <v>1</v>
      </c>
      <c r="MW8" s="23" t="s">
        <v>10</v>
      </c>
      <c r="MX8" s="23">
        <v>1</v>
      </c>
      <c r="MY8" s="23" t="s">
        <v>10</v>
      </c>
      <c r="MZ8" s="23">
        <v>1</v>
      </c>
      <c r="NA8" s="23" t="s">
        <v>10</v>
      </c>
      <c r="NB8" s="23">
        <v>1</v>
      </c>
      <c r="NC8" s="23" t="s">
        <v>10</v>
      </c>
      <c r="ND8" s="23" t="s">
        <v>10</v>
      </c>
      <c r="NE8" s="23" t="s">
        <v>10</v>
      </c>
      <c r="NF8" s="23" t="s">
        <v>10</v>
      </c>
      <c r="NG8" s="23">
        <v>1</v>
      </c>
      <c r="NH8" s="23" t="s">
        <v>10</v>
      </c>
      <c r="NI8" s="23">
        <v>1</v>
      </c>
      <c r="NJ8" s="23" t="s">
        <v>10</v>
      </c>
      <c r="NK8" s="23">
        <v>1</v>
      </c>
      <c r="NL8" s="23" t="s">
        <v>10</v>
      </c>
      <c r="NM8" s="23">
        <v>1</v>
      </c>
      <c r="NN8" s="23" t="s">
        <v>10</v>
      </c>
      <c r="NO8" s="23" t="s">
        <v>10</v>
      </c>
      <c r="NP8" s="23" t="s">
        <v>10</v>
      </c>
      <c r="NQ8" s="23" t="s">
        <v>10</v>
      </c>
      <c r="NR8" s="23" t="s">
        <v>10</v>
      </c>
      <c r="NS8" s="23" t="s">
        <v>10</v>
      </c>
      <c r="NT8" s="23">
        <v>1</v>
      </c>
      <c r="NU8" s="23" t="s">
        <v>10</v>
      </c>
      <c r="NV8" s="23">
        <v>1</v>
      </c>
      <c r="NW8" s="23" t="s">
        <v>10</v>
      </c>
      <c r="NX8" s="23">
        <v>1</v>
      </c>
      <c r="NY8" s="23" t="s">
        <v>10</v>
      </c>
      <c r="NZ8" s="23">
        <v>1</v>
      </c>
      <c r="OA8" s="23" t="s">
        <v>10</v>
      </c>
      <c r="OB8" s="23" t="s">
        <v>10</v>
      </c>
      <c r="OC8" s="23" t="s">
        <v>10</v>
      </c>
      <c r="OD8" s="23" t="s">
        <v>10</v>
      </c>
      <c r="OE8" s="23">
        <v>1</v>
      </c>
      <c r="OF8" s="23" t="s">
        <v>10</v>
      </c>
      <c r="OG8" s="23">
        <v>1</v>
      </c>
      <c r="OH8" s="23" t="s">
        <v>10</v>
      </c>
      <c r="OI8" s="23">
        <v>1</v>
      </c>
      <c r="OJ8" s="23" t="s">
        <v>10</v>
      </c>
      <c r="OK8" s="23">
        <v>1</v>
      </c>
      <c r="OL8" s="23" t="s">
        <v>10</v>
      </c>
      <c r="OM8" s="23" t="s">
        <v>10</v>
      </c>
      <c r="ON8" s="23" t="s">
        <v>10</v>
      </c>
      <c r="OO8" s="23" t="s">
        <v>10</v>
      </c>
      <c r="OP8" s="23" t="s">
        <v>10</v>
      </c>
      <c r="OQ8" s="23" t="s">
        <v>10</v>
      </c>
      <c r="OR8" s="23">
        <v>1</v>
      </c>
      <c r="OS8" s="23" t="s">
        <v>10</v>
      </c>
      <c r="OT8" s="23">
        <v>1</v>
      </c>
      <c r="OU8" s="23" t="s">
        <v>10</v>
      </c>
      <c r="OV8" s="23">
        <v>1</v>
      </c>
      <c r="OW8" s="23" t="s">
        <v>10</v>
      </c>
      <c r="OX8" s="23">
        <v>1</v>
      </c>
      <c r="OY8" s="23" t="s">
        <v>10</v>
      </c>
      <c r="OZ8" s="23" t="s">
        <v>10</v>
      </c>
      <c r="PA8" s="23" t="s">
        <v>10</v>
      </c>
      <c r="PB8" s="23" t="s">
        <v>10</v>
      </c>
      <c r="PC8" s="23">
        <v>1</v>
      </c>
      <c r="PD8" s="23" t="s">
        <v>10</v>
      </c>
      <c r="PE8" s="23">
        <v>1</v>
      </c>
      <c r="PF8" s="23" t="s">
        <v>10</v>
      </c>
      <c r="PG8" s="23">
        <v>1</v>
      </c>
      <c r="PH8" s="23" t="s">
        <v>10</v>
      </c>
      <c r="PI8" s="23">
        <v>1</v>
      </c>
      <c r="PJ8" s="23" t="s">
        <v>10</v>
      </c>
      <c r="PK8" s="23" t="s">
        <v>10</v>
      </c>
      <c r="PL8" s="23" t="s">
        <v>10</v>
      </c>
      <c r="PM8" s="23" t="s">
        <v>10</v>
      </c>
      <c r="PN8" s="23" t="s">
        <v>10</v>
      </c>
      <c r="PO8" s="23" t="s">
        <v>10</v>
      </c>
      <c r="PP8" s="23">
        <v>1</v>
      </c>
      <c r="PQ8" s="23" t="s">
        <v>10</v>
      </c>
      <c r="PR8" s="23">
        <v>1</v>
      </c>
      <c r="PS8" s="23" t="s">
        <v>10</v>
      </c>
      <c r="PT8" s="23">
        <v>1</v>
      </c>
      <c r="PU8" s="23" t="s">
        <v>10</v>
      </c>
      <c r="PV8" s="23">
        <v>1</v>
      </c>
      <c r="PW8" s="23" t="s">
        <v>10</v>
      </c>
      <c r="PX8" s="23" t="s">
        <v>10</v>
      </c>
      <c r="PY8" s="23" t="s">
        <v>10</v>
      </c>
      <c r="PZ8" s="23" t="s">
        <v>10</v>
      </c>
      <c r="QA8" s="23">
        <v>1</v>
      </c>
      <c r="QB8" s="23" t="s">
        <v>10</v>
      </c>
      <c r="QC8" s="23">
        <v>1</v>
      </c>
      <c r="QD8" s="23" t="s">
        <v>10</v>
      </c>
      <c r="QE8" s="23">
        <v>1</v>
      </c>
      <c r="QF8" s="23" t="s">
        <v>10</v>
      </c>
      <c r="QG8" s="23">
        <v>1</v>
      </c>
      <c r="QH8" s="23" t="s">
        <v>10</v>
      </c>
      <c r="QI8" s="23" t="s">
        <v>10</v>
      </c>
      <c r="QJ8" s="23" t="s">
        <v>10</v>
      </c>
      <c r="QK8" s="23" t="s">
        <v>10</v>
      </c>
      <c r="QL8" s="23" t="s">
        <v>10</v>
      </c>
      <c r="QM8" s="23" t="s">
        <v>10</v>
      </c>
      <c r="QN8" s="23">
        <v>1</v>
      </c>
      <c r="QO8" s="23" t="s">
        <v>10</v>
      </c>
      <c r="QP8" s="23">
        <v>1</v>
      </c>
      <c r="QQ8" s="23" t="s">
        <v>10</v>
      </c>
      <c r="QR8" s="23">
        <v>1</v>
      </c>
      <c r="QS8" s="23" t="s">
        <v>10</v>
      </c>
      <c r="QT8" s="23">
        <v>1</v>
      </c>
      <c r="QU8" s="23" t="s">
        <v>10</v>
      </c>
      <c r="QV8" s="23" t="s">
        <v>10</v>
      </c>
      <c r="QW8" s="23" t="s">
        <v>10</v>
      </c>
      <c r="QX8" s="23" t="s">
        <v>10</v>
      </c>
      <c r="QY8" s="23">
        <v>1</v>
      </c>
      <c r="QZ8" s="23" t="s">
        <v>10</v>
      </c>
      <c r="RA8" s="23">
        <v>1</v>
      </c>
      <c r="RB8" s="23" t="s">
        <v>10</v>
      </c>
      <c r="RC8" s="23">
        <v>1</v>
      </c>
      <c r="RD8" s="23" t="s">
        <v>10</v>
      </c>
      <c r="RE8" s="23">
        <v>1</v>
      </c>
      <c r="RF8" s="23" t="s">
        <v>10</v>
      </c>
      <c r="RG8" s="23" t="s">
        <v>10</v>
      </c>
      <c r="RH8" s="23" t="s">
        <v>10</v>
      </c>
      <c r="RI8" s="23" t="s">
        <v>10</v>
      </c>
      <c r="RJ8" s="23" t="s">
        <v>10</v>
      </c>
      <c r="RK8" s="23" t="s">
        <v>10</v>
      </c>
      <c r="RL8" s="23">
        <v>1</v>
      </c>
      <c r="RM8" s="23" t="s">
        <v>10</v>
      </c>
      <c r="RN8" s="23">
        <v>1</v>
      </c>
      <c r="RO8" s="23" t="s">
        <v>10</v>
      </c>
      <c r="RP8" s="23">
        <v>1</v>
      </c>
      <c r="RQ8" s="23" t="s">
        <v>10</v>
      </c>
      <c r="RR8" s="23">
        <v>1</v>
      </c>
      <c r="RS8" s="23" t="s">
        <v>10</v>
      </c>
      <c r="RT8" s="23" t="s">
        <v>10</v>
      </c>
      <c r="RU8" s="23" t="s">
        <v>10</v>
      </c>
      <c r="RV8" s="23" t="s">
        <v>10</v>
      </c>
      <c r="RW8" s="23">
        <v>1</v>
      </c>
      <c r="RX8" s="23" t="s">
        <v>10</v>
      </c>
      <c r="RY8" s="23">
        <v>1</v>
      </c>
      <c r="RZ8" s="23" t="s">
        <v>10</v>
      </c>
      <c r="SA8" s="23">
        <v>1</v>
      </c>
      <c r="SB8" s="23" t="s">
        <v>10</v>
      </c>
      <c r="SC8" s="23">
        <v>1</v>
      </c>
      <c r="SD8" s="23" t="s">
        <v>10</v>
      </c>
      <c r="SE8" s="23" t="s">
        <v>10</v>
      </c>
      <c r="SF8" s="23" t="s">
        <v>10</v>
      </c>
      <c r="SG8" s="23" t="s">
        <v>10</v>
      </c>
      <c r="SH8" s="23" t="s">
        <v>10</v>
      </c>
      <c r="SI8" s="23" t="s">
        <v>10</v>
      </c>
      <c r="SJ8" s="23">
        <v>1</v>
      </c>
      <c r="SK8" s="23" t="s">
        <v>10</v>
      </c>
      <c r="SL8" s="23">
        <v>1</v>
      </c>
      <c r="SM8" s="23" t="s">
        <v>10</v>
      </c>
      <c r="SN8" s="23">
        <v>1</v>
      </c>
      <c r="SO8" s="23" t="s">
        <v>10</v>
      </c>
      <c r="SP8" s="23">
        <v>1</v>
      </c>
      <c r="SQ8" s="23" t="s">
        <v>10</v>
      </c>
      <c r="SR8" s="23" t="s">
        <v>10</v>
      </c>
      <c r="SS8" s="23" t="s">
        <v>10</v>
      </c>
      <c r="ST8" s="23" t="s">
        <v>10</v>
      </c>
      <c r="SU8" s="23">
        <v>1</v>
      </c>
      <c r="SV8" s="23" t="s">
        <v>10</v>
      </c>
      <c r="SW8" s="23">
        <v>1</v>
      </c>
      <c r="SX8" s="23" t="s">
        <v>10</v>
      </c>
      <c r="SY8" s="23">
        <v>1</v>
      </c>
      <c r="SZ8" s="23" t="s">
        <v>10</v>
      </c>
      <c r="TA8" s="23">
        <v>1</v>
      </c>
      <c r="TB8" s="23" t="s">
        <v>10</v>
      </c>
      <c r="TC8" s="23" t="s">
        <v>10</v>
      </c>
      <c r="TD8" s="23" t="s">
        <v>10</v>
      </c>
      <c r="TE8" s="23" t="s">
        <v>10</v>
      </c>
      <c r="TF8" s="23" t="s">
        <v>10</v>
      </c>
      <c r="TG8" s="23" t="s">
        <v>10</v>
      </c>
      <c r="TH8" s="23">
        <v>1</v>
      </c>
      <c r="TI8" s="23" t="s">
        <v>10</v>
      </c>
      <c r="TJ8" s="23">
        <v>1</v>
      </c>
      <c r="TK8" s="23" t="s">
        <v>10</v>
      </c>
      <c r="TL8" s="23">
        <v>1</v>
      </c>
      <c r="TM8" s="23" t="s">
        <v>10</v>
      </c>
      <c r="TN8" s="23">
        <v>1</v>
      </c>
      <c r="TO8" s="23" t="s">
        <v>10</v>
      </c>
      <c r="TP8" s="23" t="s">
        <v>10</v>
      </c>
      <c r="TQ8" s="23" t="s">
        <v>10</v>
      </c>
      <c r="TR8" s="23" t="s">
        <v>10</v>
      </c>
      <c r="TS8" s="23">
        <v>1</v>
      </c>
      <c r="TT8" s="23" t="s">
        <v>10</v>
      </c>
      <c r="TU8" s="23">
        <v>1</v>
      </c>
      <c r="TV8" s="23" t="s">
        <v>10</v>
      </c>
      <c r="TW8" s="23">
        <v>1</v>
      </c>
      <c r="TX8" s="23" t="s">
        <v>10</v>
      </c>
      <c r="TY8" s="23">
        <v>1</v>
      </c>
      <c r="TZ8" s="23" t="s">
        <v>10</v>
      </c>
      <c r="UA8" s="23" t="s">
        <v>10</v>
      </c>
      <c r="UB8" s="23" t="s">
        <v>10</v>
      </c>
      <c r="UC8" s="23" t="s">
        <v>10</v>
      </c>
      <c r="UD8" s="23" t="s">
        <v>10</v>
      </c>
      <c r="UE8" s="23" t="s">
        <v>10</v>
      </c>
      <c r="UF8" s="23">
        <v>1</v>
      </c>
      <c r="UG8" s="23" t="s">
        <v>10</v>
      </c>
      <c r="UH8" s="23">
        <v>1</v>
      </c>
      <c r="UI8" s="23" t="s">
        <v>10</v>
      </c>
      <c r="UJ8" s="23">
        <v>1</v>
      </c>
      <c r="UK8" s="23" t="s">
        <v>10</v>
      </c>
      <c r="UL8" s="23">
        <v>1</v>
      </c>
      <c r="UM8" s="23" t="s">
        <v>10</v>
      </c>
      <c r="UN8" s="23" t="s">
        <v>10</v>
      </c>
      <c r="UO8" s="23" t="s">
        <v>10</v>
      </c>
      <c r="UP8" s="23" t="s">
        <v>10</v>
      </c>
      <c r="UQ8" s="23">
        <v>1</v>
      </c>
      <c r="UR8" s="23" t="s">
        <v>10</v>
      </c>
      <c r="US8" s="23">
        <v>1</v>
      </c>
      <c r="UT8" s="23" t="s">
        <v>10</v>
      </c>
      <c r="UU8" s="23">
        <v>1</v>
      </c>
      <c r="UV8" s="23" t="s">
        <v>10</v>
      </c>
      <c r="UW8" s="23">
        <v>1</v>
      </c>
      <c r="UX8" s="23" t="s">
        <v>10</v>
      </c>
      <c r="UY8" s="23" t="s">
        <v>10</v>
      </c>
      <c r="UZ8" s="23" t="s">
        <v>10</v>
      </c>
      <c r="VA8" s="23" t="s">
        <v>10</v>
      </c>
      <c r="VB8" s="23" t="s">
        <v>10</v>
      </c>
      <c r="VC8" s="23" t="s">
        <v>10</v>
      </c>
      <c r="VD8" s="23">
        <v>1</v>
      </c>
      <c r="VE8" s="23" t="s">
        <v>10</v>
      </c>
      <c r="VF8" s="23">
        <v>1</v>
      </c>
      <c r="VG8" s="23" t="s">
        <v>10</v>
      </c>
      <c r="VH8" s="23">
        <v>1</v>
      </c>
      <c r="VI8" s="23" t="s">
        <v>10</v>
      </c>
      <c r="VJ8" s="23">
        <v>1</v>
      </c>
      <c r="VK8" s="23" t="s">
        <v>10</v>
      </c>
      <c r="VL8" s="23" t="s">
        <v>10</v>
      </c>
      <c r="VM8" s="23" t="s">
        <v>10</v>
      </c>
      <c r="VN8" s="23" t="s">
        <v>10</v>
      </c>
      <c r="VO8" s="23">
        <v>1</v>
      </c>
      <c r="VP8" s="23" t="s">
        <v>10</v>
      </c>
      <c r="VQ8" s="23">
        <v>1</v>
      </c>
      <c r="VR8" s="23" t="s">
        <v>10</v>
      </c>
      <c r="VS8" s="23">
        <v>1</v>
      </c>
      <c r="VT8" s="23" t="s">
        <v>10</v>
      </c>
      <c r="VU8" s="23">
        <v>1</v>
      </c>
      <c r="VV8" s="23" t="s">
        <v>10</v>
      </c>
      <c r="VW8" s="23" t="s">
        <v>10</v>
      </c>
      <c r="VX8" s="23" t="s">
        <v>10</v>
      </c>
      <c r="VY8" s="23" t="s">
        <v>10</v>
      </c>
      <c r="VZ8" s="23" t="s">
        <v>10</v>
      </c>
      <c r="WA8" s="23" t="s">
        <v>10</v>
      </c>
      <c r="WB8" s="23">
        <v>1</v>
      </c>
      <c r="WC8" s="23" t="s">
        <v>10</v>
      </c>
      <c r="WD8" s="23">
        <v>1</v>
      </c>
      <c r="WE8" s="23" t="s">
        <v>10</v>
      </c>
      <c r="WF8" s="23">
        <v>1</v>
      </c>
      <c r="WG8" s="23" t="s">
        <v>10</v>
      </c>
      <c r="WH8" s="23">
        <v>1</v>
      </c>
      <c r="WI8" s="23" t="s">
        <v>10</v>
      </c>
      <c r="WJ8" s="23" t="s">
        <v>10</v>
      </c>
      <c r="WK8" s="23" t="s">
        <v>10</v>
      </c>
      <c r="WL8" s="23" t="s">
        <v>10</v>
      </c>
      <c r="WM8" s="23">
        <v>1</v>
      </c>
      <c r="WN8" s="23" t="s">
        <v>10</v>
      </c>
      <c r="WO8" s="23">
        <v>1</v>
      </c>
      <c r="WP8" s="23" t="s">
        <v>10</v>
      </c>
      <c r="WQ8" s="23">
        <v>1</v>
      </c>
      <c r="WR8" s="23" t="s">
        <v>10</v>
      </c>
      <c r="WS8" s="23">
        <v>1</v>
      </c>
      <c r="WT8" s="23" t="s">
        <v>10</v>
      </c>
      <c r="WU8" s="23" t="s">
        <v>10</v>
      </c>
      <c r="WV8" s="23" t="s">
        <v>10</v>
      </c>
      <c r="WW8" s="23" t="s">
        <v>10</v>
      </c>
      <c r="WX8" s="23" t="s">
        <v>10</v>
      </c>
      <c r="WY8" s="23" t="s">
        <v>10</v>
      </c>
      <c r="WZ8" s="23">
        <v>1</v>
      </c>
      <c r="XA8" s="23" t="s">
        <v>10</v>
      </c>
      <c r="XB8" s="23">
        <v>1</v>
      </c>
      <c r="XC8" s="23" t="s">
        <v>10</v>
      </c>
      <c r="XD8" s="23">
        <v>1</v>
      </c>
      <c r="XE8" s="23" t="s">
        <v>10</v>
      </c>
      <c r="XF8" s="23">
        <v>1</v>
      </c>
      <c r="XG8" s="23" t="s">
        <v>10</v>
      </c>
      <c r="XH8" s="23" t="s">
        <v>10</v>
      </c>
      <c r="XI8" s="23" t="s">
        <v>10</v>
      </c>
      <c r="XJ8" s="23" t="s">
        <v>10</v>
      </c>
      <c r="XK8" s="23">
        <v>1</v>
      </c>
      <c r="XL8" s="23" t="s">
        <v>10</v>
      </c>
      <c r="XM8" s="23">
        <v>1</v>
      </c>
      <c r="XN8" s="23" t="s">
        <v>10</v>
      </c>
      <c r="XO8" s="23">
        <v>1</v>
      </c>
      <c r="XP8" s="23" t="s">
        <v>10</v>
      </c>
      <c r="XQ8" s="23">
        <v>1</v>
      </c>
      <c r="XR8" s="23" t="s">
        <v>10</v>
      </c>
      <c r="XS8" s="23" t="s">
        <v>10</v>
      </c>
      <c r="XT8" s="23" t="s">
        <v>10</v>
      </c>
      <c r="XU8" s="23" t="s">
        <v>10</v>
      </c>
      <c r="XV8" s="23" t="s">
        <v>10</v>
      </c>
      <c r="XW8" s="23" t="s">
        <v>10</v>
      </c>
      <c r="XX8" s="23">
        <v>1</v>
      </c>
      <c r="XY8" s="23" t="s">
        <v>10</v>
      </c>
      <c r="XZ8" s="23">
        <v>1</v>
      </c>
      <c r="YA8" s="23" t="s">
        <v>10</v>
      </c>
      <c r="YB8" s="23">
        <v>1</v>
      </c>
      <c r="YC8" s="23" t="s">
        <v>10</v>
      </c>
      <c r="YD8" s="23">
        <v>1</v>
      </c>
      <c r="YE8" s="23" t="s">
        <v>10</v>
      </c>
      <c r="YF8" s="23" t="s">
        <v>10</v>
      </c>
      <c r="YG8" s="23" t="s">
        <v>10</v>
      </c>
      <c r="YH8" s="23" t="s">
        <v>10</v>
      </c>
      <c r="YI8" s="23">
        <v>1</v>
      </c>
      <c r="YJ8" s="23" t="s">
        <v>10</v>
      </c>
      <c r="YK8" s="23">
        <v>1</v>
      </c>
      <c r="YL8" s="23" t="s">
        <v>10</v>
      </c>
      <c r="YM8" s="23">
        <v>1</v>
      </c>
      <c r="YN8" s="23" t="s">
        <v>10</v>
      </c>
      <c r="YO8" s="23">
        <v>1</v>
      </c>
      <c r="YP8" s="23" t="s">
        <v>10</v>
      </c>
      <c r="YQ8" s="23" t="s">
        <v>10</v>
      </c>
      <c r="YR8" s="23" t="s">
        <v>10</v>
      </c>
      <c r="YS8" s="23" t="s">
        <v>10</v>
      </c>
      <c r="YT8" s="23" t="s">
        <v>10</v>
      </c>
      <c r="YU8" s="23" t="s">
        <v>10</v>
      </c>
      <c r="YV8" s="23">
        <v>1</v>
      </c>
      <c r="YW8" s="23" t="s">
        <v>10</v>
      </c>
      <c r="YX8" s="23">
        <v>1</v>
      </c>
      <c r="YY8" s="23" t="s">
        <v>10</v>
      </c>
      <c r="YZ8" s="23">
        <v>1</v>
      </c>
      <c r="ZA8" s="23" t="s">
        <v>10</v>
      </c>
      <c r="ZB8" s="23">
        <v>1</v>
      </c>
      <c r="ZC8" s="23" t="s">
        <v>10</v>
      </c>
      <c r="ZD8" s="23" t="s">
        <v>10</v>
      </c>
      <c r="ZE8" s="23" t="s">
        <v>10</v>
      </c>
      <c r="ZF8" s="23" t="s">
        <v>10</v>
      </c>
      <c r="ZG8" s="23">
        <v>1</v>
      </c>
      <c r="ZH8" s="23" t="s">
        <v>10</v>
      </c>
      <c r="ZI8" s="23">
        <v>1</v>
      </c>
      <c r="ZJ8" s="23" t="s">
        <v>10</v>
      </c>
      <c r="ZK8" s="23">
        <v>1</v>
      </c>
      <c r="ZL8" s="23" t="s">
        <v>10</v>
      </c>
      <c r="ZM8" s="23">
        <v>1</v>
      </c>
      <c r="ZN8" s="23" t="s">
        <v>10</v>
      </c>
      <c r="ZO8" s="23" t="s">
        <v>10</v>
      </c>
      <c r="ZP8" s="23" t="s">
        <v>10</v>
      </c>
      <c r="ZQ8" s="23" t="s">
        <v>10</v>
      </c>
      <c r="ZR8" s="23" t="s">
        <v>10</v>
      </c>
      <c r="ZS8" s="23" t="s">
        <v>10</v>
      </c>
      <c r="ZT8" s="23">
        <v>1</v>
      </c>
      <c r="ZU8" s="23" t="s">
        <v>10</v>
      </c>
      <c r="ZV8" s="23">
        <v>1</v>
      </c>
      <c r="ZW8" s="23" t="s">
        <v>10</v>
      </c>
      <c r="ZX8" s="23">
        <v>1</v>
      </c>
      <c r="ZY8" s="23" t="s">
        <v>10</v>
      </c>
      <c r="ZZ8" s="23">
        <v>1</v>
      </c>
      <c r="AAA8" s="23" t="s">
        <v>10</v>
      </c>
      <c r="AAB8" s="23" t="s">
        <v>10</v>
      </c>
      <c r="AAC8" s="23" t="s">
        <v>10</v>
      </c>
      <c r="AAD8" s="23" t="s">
        <v>10</v>
      </c>
      <c r="AAE8" s="23">
        <v>1</v>
      </c>
      <c r="AAF8" s="23" t="s">
        <v>10</v>
      </c>
      <c r="AAG8" s="23">
        <v>1</v>
      </c>
      <c r="AAH8" s="23" t="s">
        <v>10</v>
      </c>
      <c r="AAI8" s="23">
        <v>1</v>
      </c>
      <c r="AAJ8" s="23" t="s">
        <v>10</v>
      </c>
      <c r="AAK8" s="23">
        <v>1</v>
      </c>
      <c r="AAL8" s="23" t="s">
        <v>10</v>
      </c>
      <c r="AAM8" s="23" t="s">
        <v>10</v>
      </c>
      <c r="AAN8" s="23" t="s">
        <v>10</v>
      </c>
      <c r="AAO8" s="23" t="s">
        <v>10</v>
      </c>
      <c r="AAP8" s="23" t="s">
        <v>10</v>
      </c>
      <c r="AAQ8" s="23" t="s">
        <v>10</v>
      </c>
      <c r="AAR8" s="23">
        <v>1</v>
      </c>
      <c r="AAS8" s="23" t="s">
        <v>10</v>
      </c>
      <c r="AAT8" s="23">
        <v>1</v>
      </c>
      <c r="AAU8" s="23" t="s">
        <v>10</v>
      </c>
      <c r="AAV8" s="23">
        <v>1</v>
      </c>
      <c r="AAW8" s="23" t="s">
        <v>10</v>
      </c>
      <c r="AAX8" s="23">
        <v>1</v>
      </c>
      <c r="AAY8" s="23" t="s">
        <v>10</v>
      </c>
      <c r="AAZ8" s="23" t="s">
        <v>10</v>
      </c>
      <c r="ABA8" s="23" t="s">
        <v>10</v>
      </c>
      <c r="ABB8" s="23" t="s">
        <v>10</v>
      </c>
      <c r="ABC8" s="23">
        <v>1</v>
      </c>
      <c r="ABD8" s="23" t="s">
        <v>10</v>
      </c>
      <c r="ABE8" s="23">
        <v>1</v>
      </c>
      <c r="ABF8" s="23" t="s">
        <v>10</v>
      </c>
      <c r="ABG8" s="23">
        <v>1</v>
      </c>
      <c r="ABH8" s="23" t="s">
        <v>10</v>
      </c>
    </row>
    <row r="9" spans="1:736" ht="14.4" x14ac:dyDescent="0.3">
      <c r="A9" s="60">
        <v>6</v>
      </c>
      <c r="B9" s="63" t="s">
        <v>55</v>
      </c>
      <c r="C9" s="64">
        <v>33479948</v>
      </c>
      <c r="D9" s="28" t="s">
        <v>8</v>
      </c>
      <c r="E9" s="28" t="s">
        <v>14</v>
      </c>
      <c r="F9" s="28" cm="1">
        <f t="array" ref="F9">_xlfn.IFS(E9="2A",5,E9="2D",5,E9="2A/2D",5,E9="2B",7,E9="2CA",7,E9="2CB",5,E9="PM",6)</f>
        <v>7</v>
      </c>
      <c r="G9" s="23" t="s">
        <v>10</v>
      </c>
      <c r="H9" s="23" t="s">
        <v>10</v>
      </c>
      <c r="I9" s="23" t="s">
        <v>10</v>
      </c>
      <c r="J9" s="23" t="s">
        <v>10</v>
      </c>
      <c r="K9" s="23">
        <v>1</v>
      </c>
      <c r="L9" s="23" t="s">
        <v>10</v>
      </c>
      <c r="M9" s="23">
        <v>1</v>
      </c>
      <c r="N9" s="23" t="s">
        <v>10</v>
      </c>
      <c r="O9" s="23">
        <v>1</v>
      </c>
      <c r="P9" s="23" t="s">
        <v>10</v>
      </c>
      <c r="Q9" s="23">
        <v>1</v>
      </c>
      <c r="R9" s="23" t="s">
        <v>10</v>
      </c>
      <c r="S9" s="23" t="s">
        <v>10</v>
      </c>
      <c r="T9" s="23" t="s">
        <v>10</v>
      </c>
      <c r="U9" s="23" t="s">
        <v>10</v>
      </c>
      <c r="V9" s="23" t="s">
        <v>10</v>
      </c>
      <c r="W9" s="23" t="s">
        <v>10</v>
      </c>
      <c r="X9" s="23" t="s">
        <v>11</v>
      </c>
      <c r="Y9" s="23" t="s">
        <v>10</v>
      </c>
      <c r="Z9" s="23" t="s">
        <v>11</v>
      </c>
      <c r="AA9" s="23" t="s">
        <v>10</v>
      </c>
      <c r="AB9" s="23" t="s">
        <v>11</v>
      </c>
      <c r="AC9" s="23" t="s">
        <v>10</v>
      </c>
      <c r="AD9" s="23" t="s">
        <v>11</v>
      </c>
      <c r="AE9" s="23" t="s">
        <v>10</v>
      </c>
      <c r="AF9" s="23" t="s">
        <v>10</v>
      </c>
      <c r="AG9" s="23" t="s">
        <v>10</v>
      </c>
      <c r="AH9" s="23" t="s">
        <v>10</v>
      </c>
      <c r="AI9" s="23">
        <v>1</v>
      </c>
      <c r="AJ9" s="23" t="s">
        <v>10</v>
      </c>
      <c r="AK9" s="23">
        <v>1</v>
      </c>
      <c r="AL9" s="23" t="s">
        <v>10</v>
      </c>
      <c r="AM9" s="23">
        <v>1</v>
      </c>
      <c r="AN9" s="23" t="s">
        <v>10</v>
      </c>
      <c r="AO9" s="23" t="s">
        <v>12</v>
      </c>
      <c r="AP9" s="23" t="s">
        <v>10</v>
      </c>
      <c r="AQ9" s="23" t="s">
        <v>10</v>
      </c>
      <c r="AR9" s="23" t="s">
        <v>10</v>
      </c>
      <c r="AS9" s="23" t="s">
        <v>10</v>
      </c>
      <c r="AT9" s="23" t="s">
        <v>10</v>
      </c>
      <c r="AU9" s="23" t="s">
        <v>10</v>
      </c>
      <c r="AV9" s="23" t="s">
        <v>11</v>
      </c>
      <c r="AW9" s="23" t="s">
        <v>10</v>
      </c>
      <c r="AX9" s="23" t="s">
        <v>11</v>
      </c>
      <c r="AY9" s="23" t="s">
        <v>10</v>
      </c>
      <c r="AZ9" s="23" t="s">
        <v>11</v>
      </c>
      <c r="BA9" s="23" t="s">
        <v>10</v>
      </c>
      <c r="BB9" s="23" t="s">
        <v>13</v>
      </c>
      <c r="BC9" s="23" t="s">
        <v>10</v>
      </c>
      <c r="BD9" s="23" t="s">
        <v>10</v>
      </c>
      <c r="BE9" s="23" t="s">
        <v>10</v>
      </c>
      <c r="BF9" s="23" t="s">
        <v>10</v>
      </c>
      <c r="BG9" s="23">
        <v>1</v>
      </c>
      <c r="BH9" s="23" t="s">
        <v>10</v>
      </c>
      <c r="BI9" s="23">
        <v>1</v>
      </c>
      <c r="BJ9" s="23" t="s">
        <v>10</v>
      </c>
      <c r="BK9" s="23">
        <v>1</v>
      </c>
      <c r="BL9" s="23" t="s">
        <v>10</v>
      </c>
      <c r="BM9" s="23">
        <v>1</v>
      </c>
      <c r="BN9" s="23" t="s">
        <v>10</v>
      </c>
      <c r="BO9" s="23" t="s">
        <v>10</v>
      </c>
      <c r="BP9" s="23" t="s">
        <v>10</v>
      </c>
      <c r="BQ9" s="23" t="s">
        <v>10</v>
      </c>
      <c r="BR9" s="23" t="s">
        <v>10</v>
      </c>
      <c r="BS9" s="23" t="s">
        <v>10</v>
      </c>
      <c r="BT9" s="23">
        <v>1</v>
      </c>
      <c r="BU9" s="23" t="s">
        <v>10</v>
      </c>
      <c r="BV9" s="23" t="s">
        <v>13</v>
      </c>
      <c r="BW9" s="23" t="s">
        <v>10</v>
      </c>
      <c r="BX9" s="23" t="s">
        <v>11</v>
      </c>
      <c r="BY9" s="23" t="s">
        <v>10</v>
      </c>
      <c r="BZ9" s="23">
        <v>1</v>
      </c>
      <c r="CA9" s="23" t="s">
        <v>10</v>
      </c>
      <c r="CB9" s="23" t="s">
        <v>10</v>
      </c>
      <c r="CC9" s="23" t="s">
        <v>10</v>
      </c>
      <c r="CD9" s="23" t="s">
        <v>10</v>
      </c>
      <c r="CE9" s="23">
        <v>1</v>
      </c>
      <c r="CF9" s="23" t="s">
        <v>10</v>
      </c>
      <c r="CG9" s="23">
        <v>1</v>
      </c>
      <c r="CH9" s="23" t="s">
        <v>10</v>
      </c>
      <c r="CI9" s="23">
        <v>1</v>
      </c>
      <c r="CJ9" s="23" t="s">
        <v>10</v>
      </c>
      <c r="CK9" s="23">
        <v>1</v>
      </c>
      <c r="CL9" s="23" t="s">
        <v>10</v>
      </c>
      <c r="CM9" s="23" t="s">
        <v>10</v>
      </c>
      <c r="CN9" s="23" t="s">
        <v>10</v>
      </c>
      <c r="CO9" s="23" t="s">
        <v>10</v>
      </c>
      <c r="CP9" s="23" t="s">
        <v>10</v>
      </c>
      <c r="CQ9" s="23" t="s">
        <v>10</v>
      </c>
      <c r="CR9" s="23">
        <v>1</v>
      </c>
      <c r="CS9" s="23" t="s">
        <v>10</v>
      </c>
      <c r="CT9" s="23">
        <v>1</v>
      </c>
      <c r="CU9" s="23" t="s">
        <v>10</v>
      </c>
      <c r="CV9" s="23" t="s">
        <v>13</v>
      </c>
      <c r="CW9" s="23" t="s">
        <v>10</v>
      </c>
      <c r="CX9" s="23">
        <v>1</v>
      </c>
      <c r="CY9" s="23" t="s">
        <v>10</v>
      </c>
      <c r="CZ9" s="23" t="s">
        <v>10</v>
      </c>
      <c r="DA9" s="23" t="s">
        <v>10</v>
      </c>
      <c r="DB9" s="23" t="s">
        <v>10</v>
      </c>
      <c r="DC9" s="23" t="s">
        <v>12</v>
      </c>
      <c r="DD9" s="23" t="s">
        <v>10</v>
      </c>
      <c r="DE9" s="23" t="s">
        <v>12</v>
      </c>
      <c r="DF9" s="23" t="s">
        <v>10</v>
      </c>
      <c r="DG9" s="23" t="s">
        <v>12</v>
      </c>
      <c r="DH9" s="23" t="s">
        <v>10</v>
      </c>
      <c r="DI9" s="23" t="s">
        <v>12</v>
      </c>
      <c r="DJ9" s="23" t="s">
        <v>10</v>
      </c>
      <c r="DK9" s="23" t="s">
        <v>10</v>
      </c>
      <c r="DL9" s="23" t="s">
        <v>10</v>
      </c>
      <c r="DM9" s="23" t="s">
        <v>10</v>
      </c>
      <c r="DN9" s="23" t="s">
        <v>10</v>
      </c>
      <c r="DO9" s="23" t="s">
        <v>10</v>
      </c>
      <c r="DP9" s="23">
        <v>1</v>
      </c>
      <c r="DQ9" s="23" t="s">
        <v>10</v>
      </c>
      <c r="DR9" s="23">
        <v>1</v>
      </c>
      <c r="DS9" s="23" t="s">
        <v>10</v>
      </c>
      <c r="DT9" s="23">
        <v>1</v>
      </c>
      <c r="DU9" s="23" t="s">
        <v>10</v>
      </c>
      <c r="DV9" s="23">
        <v>1</v>
      </c>
      <c r="DW9" s="23" t="s">
        <v>10</v>
      </c>
      <c r="DX9" s="23" t="s">
        <v>10</v>
      </c>
      <c r="DY9" s="23" t="s">
        <v>10</v>
      </c>
      <c r="DZ9" s="23" t="s">
        <v>10</v>
      </c>
      <c r="EA9" s="23">
        <v>1</v>
      </c>
      <c r="EB9" s="23" t="s">
        <v>10</v>
      </c>
      <c r="EC9" s="23">
        <v>1</v>
      </c>
      <c r="ED9" s="23" t="s">
        <v>10</v>
      </c>
      <c r="EE9" s="23">
        <v>1</v>
      </c>
      <c r="EF9" s="23" t="s">
        <v>10</v>
      </c>
      <c r="EG9" s="23">
        <v>1</v>
      </c>
      <c r="EH9" s="23" t="s">
        <v>10</v>
      </c>
      <c r="EI9" s="23" t="s">
        <v>10</v>
      </c>
      <c r="EJ9" s="23" t="s">
        <v>10</v>
      </c>
      <c r="EK9" s="23" t="s">
        <v>10</v>
      </c>
      <c r="EL9" s="23" t="s">
        <v>10</v>
      </c>
      <c r="EM9" s="23" t="s">
        <v>10</v>
      </c>
      <c r="EN9" s="23">
        <v>1</v>
      </c>
      <c r="EO9" s="23" t="s">
        <v>10</v>
      </c>
      <c r="EP9" s="23">
        <v>1</v>
      </c>
      <c r="EQ9" s="23" t="s">
        <v>10</v>
      </c>
      <c r="ER9" s="23">
        <v>1</v>
      </c>
      <c r="ES9" s="23" t="s">
        <v>10</v>
      </c>
      <c r="ET9" s="23">
        <v>1</v>
      </c>
      <c r="EU9" s="23" t="s">
        <v>10</v>
      </c>
      <c r="EV9" s="23" t="s">
        <v>10</v>
      </c>
      <c r="EW9" s="23" t="s">
        <v>10</v>
      </c>
      <c r="EX9" s="23" t="s">
        <v>10</v>
      </c>
      <c r="EY9" s="23">
        <v>1</v>
      </c>
      <c r="EZ9" s="23" t="s">
        <v>10</v>
      </c>
      <c r="FA9" s="23">
        <v>1</v>
      </c>
      <c r="FB9" s="23" t="s">
        <v>10</v>
      </c>
      <c r="FC9" s="23">
        <v>1</v>
      </c>
      <c r="FD9" s="23" t="s">
        <v>10</v>
      </c>
      <c r="FE9" s="23">
        <v>1</v>
      </c>
      <c r="FF9" s="23" t="s">
        <v>10</v>
      </c>
      <c r="FG9" s="23" t="s">
        <v>10</v>
      </c>
      <c r="FH9" s="23" t="s">
        <v>10</v>
      </c>
      <c r="FI9" s="23" t="s">
        <v>10</v>
      </c>
      <c r="FJ9" s="23" t="s">
        <v>10</v>
      </c>
      <c r="FK9" s="23" t="s">
        <v>10</v>
      </c>
      <c r="FL9" s="23">
        <v>1</v>
      </c>
      <c r="FM9" s="23" t="s">
        <v>10</v>
      </c>
      <c r="FN9" s="23">
        <v>1</v>
      </c>
      <c r="FO9" s="23" t="s">
        <v>10</v>
      </c>
      <c r="FP9" s="23">
        <v>1</v>
      </c>
      <c r="FQ9" s="23" t="s">
        <v>10</v>
      </c>
      <c r="FR9" s="23">
        <v>1</v>
      </c>
      <c r="FS9" s="23" t="s">
        <v>10</v>
      </c>
      <c r="FT9" s="23" t="s">
        <v>10</v>
      </c>
      <c r="FU9" s="23" t="s">
        <v>10</v>
      </c>
      <c r="FV9" s="23" t="s">
        <v>10</v>
      </c>
      <c r="FW9" s="23">
        <v>1</v>
      </c>
      <c r="FX9" s="23" t="s">
        <v>10</v>
      </c>
      <c r="FY9" s="23">
        <v>1</v>
      </c>
      <c r="FZ9" s="23" t="s">
        <v>10</v>
      </c>
      <c r="GA9" s="23">
        <v>1</v>
      </c>
      <c r="GB9" s="23" t="s">
        <v>10</v>
      </c>
      <c r="GC9" s="23">
        <v>1</v>
      </c>
      <c r="GD9" s="23" t="s">
        <v>10</v>
      </c>
      <c r="GE9" s="23" t="s">
        <v>10</v>
      </c>
      <c r="GF9" s="23" t="s">
        <v>10</v>
      </c>
      <c r="GG9" s="23" t="s">
        <v>10</v>
      </c>
      <c r="GH9" s="23" t="s">
        <v>10</v>
      </c>
      <c r="GI9" s="23" t="s">
        <v>10</v>
      </c>
      <c r="GJ9" s="23">
        <v>1</v>
      </c>
      <c r="GK9" s="23" t="s">
        <v>10</v>
      </c>
      <c r="GL9" s="23">
        <v>1</v>
      </c>
      <c r="GM9" s="23" t="s">
        <v>10</v>
      </c>
      <c r="GN9" s="23">
        <v>1</v>
      </c>
      <c r="GO9" s="23" t="s">
        <v>10</v>
      </c>
      <c r="GP9" s="23">
        <v>1</v>
      </c>
      <c r="GQ9" s="23" t="s">
        <v>10</v>
      </c>
      <c r="GR9" s="23" t="s">
        <v>10</v>
      </c>
      <c r="GS9" s="23" t="s">
        <v>10</v>
      </c>
      <c r="GT9" s="23" t="s">
        <v>10</v>
      </c>
      <c r="GU9" s="23">
        <v>1</v>
      </c>
      <c r="GV9" s="23" t="s">
        <v>10</v>
      </c>
      <c r="GW9" s="23">
        <v>1</v>
      </c>
      <c r="GX9" s="23" t="s">
        <v>10</v>
      </c>
      <c r="GY9" s="23">
        <v>1</v>
      </c>
      <c r="GZ9" s="23" t="s">
        <v>10</v>
      </c>
      <c r="HA9" s="23">
        <v>1</v>
      </c>
      <c r="HB9" s="23" t="s">
        <v>10</v>
      </c>
      <c r="HC9" s="23" t="s">
        <v>10</v>
      </c>
      <c r="HD9" s="23" t="s">
        <v>10</v>
      </c>
      <c r="HE9" s="23" t="s">
        <v>10</v>
      </c>
      <c r="HF9" s="23" t="s">
        <v>10</v>
      </c>
      <c r="HG9" s="23" t="s">
        <v>10</v>
      </c>
      <c r="HH9" s="23">
        <v>1</v>
      </c>
      <c r="HI9" s="23" t="s">
        <v>10</v>
      </c>
      <c r="HJ9" s="23">
        <v>1</v>
      </c>
      <c r="HK9" s="23" t="s">
        <v>10</v>
      </c>
      <c r="HL9" s="23">
        <v>1</v>
      </c>
      <c r="HM9" s="23" t="s">
        <v>10</v>
      </c>
      <c r="HN9" s="23">
        <v>1</v>
      </c>
      <c r="HO9" s="23" t="s">
        <v>10</v>
      </c>
      <c r="HP9" s="23" t="s">
        <v>10</v>
      </c>
      <c r="HQ9" s="23" t="s">
        <v>10</v>
      </c>
      <c r="HR9" s="23" t="s">
        <v>10</v>
      </c>
      <c r="HS9" s="23">
        <v>1</v>
      </c>
      <c r="HT9" s="23" t="s">
        <v>10</v>
      </c>
      <c r="HU9" s="23">
        <v>1</v>
      </c>
      <c r="HV9" s="23" t="s">
        <v>10</v>
      </c>
      <c r="HW9" s="23">
        <v>1</v>
      </c>
      <c r="HX9" s="23" t="s">
        <v>10</v>
      </c>
      <c r="HY9" s="23">
        <v>1</v>
      </c>
      <c r="HZ9" s="23" t="s">
        <v>10</v>
      </c>
      <c r="IA9" s="23" t="s">
        <v>10</v>
      </c>
      <c r="IB9" s="23" t="s">
        <v>10</v>
      </c>
      <c r="IC9" s="23" t="s">
        <v>10</v>
      </c>
      <c r="ID9" s="23" t="s">
        <v>10</v>
      </c>
      <c r="IE9" s="23" t="s">
        <v>10</v>
      </c>
      <c r="IF9" s="23">
        <v>1</v>
      </c>
      <c r="IG9" s="23" t="s">
        <v>10</v>
      </c>
      <c r="IH9" s="23">
        <v>1</v>
      </c>
      <c r="II9" s="23" t="s">
        <v>10</v>
      </c>
      <c r="IJ9" s="23">
        <v>1</v>
      </c>
      <c r="IK9" s="23" t="s">
        <v>10</v>
      </c>
      <c r="IL9" s="23">
        <v>1</v>
      </c>
      <c r="IM9" s="23" t="s">
        <v>10</v>
      </c>
      <c r="IN9" s="23" t="s">
        <v>10</v>
      </c>
      <c r="IO9" s="23" t="s">
        <v>10</v>
      </c>
      <c r="IP9" s="23" t="s">
        <v>10</v>
      </c>
      <c r="IQ9" s="23">
        <v>1</v>
      </c>
      <c r="IR9" s="23" t="s">
        <v>10</v>
      </c>
      <c r="IS9" s="23">
        <v>1</v>
      </c>
      <c r="IT9" s="23" t="s">
        <v>10</v>
      </c>
      <c r="IU9" s="23">
        <v>1</v>
      </c>
      <c r="IV9" s="23" t="s">
        <v>10</v>
      </c>
      <c r="IW9" s="23">
        <v>1</v>
      </c>
      <c r="IX9" s="23" t="s">
        <v>10</v>
      </c>
      <c r="IY9" s="23" t="s">
        <v>10</v>
      </c>
      <c r="IZ9" s="23" t="s">
        <v>10</v>
      </c>
      <c r="JA9" s="23" t="s">
        <v>10</v>
      </c>
      <c r="JB9" s="23" t="s">
        <v>10</v>
      </c>
      <c r="JC9" s="23" t="s">
        <v>10</v>
      </c>
      <c r="JD9" s="23">
        <v>1</v>
      </c>
      <c r="JE9" s="23" t="s">
        <v>10</v>
      </c>
      <c r="JF9" s="23">
        <v>1</v>
      </c>
      <c r="JG9" s="23" t="s">
        <v>10</v>
      </c>
      <c r="JH9" s="23">
        <v>1</v>
      </c>
      <c r="JI9" s="23" t="s">
        <v>10</v>
      </c>
      <c r="JJ9" s="23">
        <v>1</v>
      </c>
      <c r="JK9" s="23" t="s">
        <v>10</v>
      </c>
      <c r="JL9" s="23" t="s">
        <v>10</v>
      </c>
      <c r="JM9" s="23" t="s">
        <v>10</v>
      </c>
      <c r="JN9" s="23" t="s">
        <v>10</v>
      </c>
      <c r="JO9" s="23">
        <v>1</v>
      </c>
      <c r="JP9" s="23" t="s">
        <v>10</v>
      </c>
      <c r="JQ9" s="23">
        <v>1</v>
      </c>
      <c r="JR9" s="23" t="s">
        <v>10</v>
      </c>
      <c r="JS9" s="23">
        <v>1</v>
      </c>
      <c r="JT9" s="23" t="s">
        <v>10</v>
      </c>
      <c r="JU9" s="23">
        <v>1</v>
      </c>
      <c r="JV9" s="23" t="s">
        <v>10</v>
      </c>
      <c r="JW9" s="23" t="s">
        <v>10</v>
      </c>
      <c r="JX9" s="23" t="s">
        <v>10</v>
      </c>
      <c r="JY9" s="23" t="s">
        <v>10</v>
      </c>
      <c r="JZ9" s="23" t="s">
        <v>10</v>
      </c>
      <c r="KA9" s="23" t="s">
        <v>10</v>
      </c>
      <c r="KB9" s="23">
        <v>1</v>
      </c>
      <c r="KC9" s="23" t="s">
        <v>10</v>
      </c>
      <c r="KD9" s="23">
        <v>1</v>
      </c>
      <c r="KE9" s="23" t="s">
        <v>10</v>
      </c>
      <c r="KF9" s="23">
        <v>1</v>
      </c>
      <c r="KG9" s="23" t="s">
        <v>10</v>
      </c>
      <c r="KH9" s="23">
        <v>1</v>
      </c>
      <c r="KI9" s="23" t="s">
        <v>10</v>
      </c>
      <c r="KJ9" s="23" t="s">
        <v>10</v>
      </c>
      <c r="KK9" s="23" t="s">
        <v>10</v>
      </c>
      <c r="KL9" s="23" t="s">
        <v>10</v>
      </c>
      <c r="KM9" s="23">
        <v>1</v>
      </c>
      <c r="KN9" s="23" t="s">
        <v>10</v>
      </c>
      <c r="KO9" s="23">
        <v>1</v>
      </c>
      <c r="KP9" s="23" t="s">
        <v>10</v>
      </c>
      <c r="KQ9" s="23">
        <v>1</v>
      </c>
      <c r="KR9" s="23" t="s">
        <v>10</v>
      </c>
      <c r="KS9" s="23">
        <v>1</v>
      </c>
      <c r="KT9" s="23" t="s">
        <v>10</v>
      </c>
      <c r="KU9" s="23" t="s">
        <v>10</v>
      </c>
      <c r="KV9" s="23" t="s">
        <v>10</v>
      </c>
      <c r="KW9" s="23" t="s">
        <v>10</v>
      </c>
      <c r="KX9" s="23" t="s">
        <v>10</v>
      </c>
      <c r="KY9" s="23" t="s">
        <v>10</v>
      </c>
      <c r="KZ9" s="23">
        <v>1</v>
      </c>
      <c r="LA9" s="23" t="s">
        <v>10</v>
      </c>
      <c r="LB9" s="23">
        <v>1</v>
      </c>
      <c r="LC9" s="23" t="s">
        <v>10</v>
      </c>
      <c r="LD9" s="23">
        <v>1</v>
      </c>
      <c r="LE9" s="23" t="s">
        <v>10</v>
      </c>
      <c r="LF9" s="23">
        <v>1</v>
      </c>
      <c r="LG9" s="23" t="s">
        <v>10</v>
      </c>
      <c r="LH9" s="23" t="s">
        <v>10</v>
      </c>
      <c r="LI9" s="23" t="s">
        <v>10</v>
      </c>
      <c r="LJ9" s="23" t="s">
        <v>10</v>
      </c>
      <c r="LK9" s="23">
        <v>1</v>
      </c>
      <c r="LL9" s="23" t="s">
        <v>10</v>
      </c>
      <c r="LM9" s="23">
        <v>1</v>
      </c>
      <c r="LN9" s="23" t="s">
        <v>10</v>
      </c>
      <c r="LO9" s="23">
        <v>1</v>
      </c>
      <c r="LP9" s="23" t="s">
        <v>10</v>
      </c>
      <c r="LQ9" s="23">
        <v>1</v>
      </c>
      <c r="LR9" s="23" t="s">
        <v>10</v>
      </c>
      <c r="LS9" s="23" t="s">
        <v>10</v>
      </c>
      <c r="LT9" s="23" t="s">
        <v>10</v>
      </c>
      <c r="LU9" s="23" t="s">
        <v>10</v>
      </c>
      <c r="LV9" s="23" t="s">
        <v>10</v>
      </c>
      <c r="LW9" s="23" t="s">
        <v>10</v>
      </c>
      <c r="LX9" s="23">
        <v>1</v>
      </c>
      <c r="LY9" s="23" t="s">
        <v>10</v>
      </c>
      <c r="LZ9" s="23">
        <v>1</v>
      </c>
      <c r="MA9" s="23" t="s">
        <v>10</v>
      </c>
      <c r="MB9" s="23">
        <v>1</v>
      </c>
      <c r="MC9" s="23" t="s">
        <v>10</v>
      </c>
      <c r="MD9" s="23">
        <v>1</v>
      </c>
      <c r="ME9" s="23" t="s">
        <v>10</v>
      </c>
      <c r="MF9" s="23" t="s">
        <v>10</v>
      </c>
      <c r="MG9" s="23" t="s">
        <v>10</v>
      </c>
      <c r="MH9" s="23" t="s">
        <v>10</v>
      </c>
      <c r="MI9" s="23">
        <v>1</v>
      </c>
      <c r="MJ9" s="23" t="s">
        <v>10</v>
      </c>
      <c r="MK9" s="23">
        <v>1</v>
      </c>
      <c r="ML9" s="23" t="s">
        <v>10</v>
      </c>
      <c r="MM9" s="23">
        <v>1</v>
      </c>
      <c r="MN9" s="23" t="s">
        <v>10</v>
      </c>
      <c r="MO9" s="23">
        <v>1</v>
      </c>
      <c r="MP9" s="23" t="s">
        <v>10</v>
      </c>
      <c r="MQ9" s="23" t="s">
        <v>10</v>
      </c>
      <c r="MR9" s="23" t="s">
        <v>10</v>
      </c>
      <c r="MS9" s="23" t="s">
        <v>10</v>
      </c>
      <c r="MT9" s="23" t="s">
        <v>10</v>
      </c>
      <c r="MU9" s="23" t="s">
        <v>10</v>
      </c>
      <c r="MV9" s="23">
        <v>1</v>
      </c>
      <c r="MW9" s="23" t="s">
        <v>10</v>
      </c>
      <c r="MX9" s="23">
        <v>1</v>
      </c>
      <c r="MY9" s="23" t="s">
        <v>10</v>
      </c>
      <c r="MZ9" s="23">
        <v>1</v>
      </c>
      <c r="NA9" s="23" t="s">
        <v>10</v>
      </c>
      <c r="NB9" s="23">
        <v>1</v>
      </c>
      <c r="NC9" s="23" t="s">
        <v>10</v>
      </c>
      <c r="ND9" s="23" t="s">
        <v>10</v>
      </c>
      <c r="NE9" s="23" t="s">
        <v>10</v>
      </c>
      <c r="NF9" s="23" t="s">
        <v>10</v>
      </c>
      <c r="NG9" s="23">
        <v>1</v>
      </c>
      <c r="NH9" s="23" t="s">
        <v>10</v>
      </c>
      <c r="NI9" s="23">
        <v>1</v>
      </c>
      <c r="NJ9" s="23" t="s">
        <v>10</v>
      </c>
      <c r="NK9" s="23">
        <v>1</v>
      </c>
      <c r="NL9" s="23" t="s">
        <v>10</v>
      </c>
      <c r="NM9" s="23">
        <v>1</v>
      </c>
      <c r="NN9" s="23" t="s">
        <v>10</v>
      </c>
      <c r="NO9" s="23" t="s">
        <v>10</v>
      </c>
      <c r="NP9" s="23" t="s">
        <v>10</v>
      </c>
      <c r="NQ9" s="23" t="s">
        <v>10</v>
      </c>
      <c r="NR9" s="23" t="s">
        <v>10</v>
      </c>
      <c r="NS9" s="23" t="s">
        <v>10</v>
      </c>
      <c r="NT9" s="23">
        <v>1</v>
      </c>
      <c r="NU9" s="23" t="s">
        <v>10</v>
      </c>
      <c r="NV9" s="23">
        <v>1</v>
      </c>
      <c r="NW9" s="23" t="s">
        <v>10</v>
      </c>
      <c r="NX9" s="23">
        <v>1</v>
      </c>
      <c r="NY9" s="23" t="s">
        <v>10</v>
      </c>
      <c r="NZ9" s="23">
        <v>1</v>
      </c>
      <c r="OA9" s="23" t="s">
        <v>10</v>
      </c>
      <c r="OB9" s="23" t="s">
        <v>10</v>
      </c>
      <c r="OC9" s="23" t="s">
        <v>10</v>
      </c>
      <c r="OD9" s="23" t="s">
        <v>10</v>
      </c>
      <c r="OE9" s="23">
        <v>1</v>
      </c>
      <c r="OF9" s="23" t="s">
        <v>10</v>
      </c>
      <c r="OG9" s="23">
        <v>1</v>
      </c>
      <c r="OH9" s="23" t="s">
        <v>10</v>
      </c>
      <c r="OI9" s="23">
        <v>1</v>
      </c>
      <c r="OJ9" s="23" t="s">
        <v>10</v>
      </c>
      <c r="OK9" s="23">
        <v>1</v>
      </c>
      <c r="OL9" s="23" t="s">
        <v>10</v>
      </c>
      <c r="OM9" s="23" t="s">
        <v>10</v>
      </c>
      <c r="ON9" s="23" t="s">
        <v>10</v>
      </c>
      <c r="OO9" s="23" t="s">
        <v>10</v>
      </c>
      <c r="OP9" s="23" t="s">
        <v>10</v>
      </c>
      <c r="OQ9" s="23" t="s">
        <v>10</v>
      </c>
      <c r="OR9" s="23">
        <v>1</v>
      </c>
      <c r="OS9" s="23" t="s">
        <v>10</v>
      </c>
      <c r="OT9" s="23">
        <v>1</v>
      </c>
      <c r="OU9" s="23" t="s">
        <v>10</v>
      </c>
      <c r="OV9" s="23">
        <v>1</v>
      </c>
      <c r="OW9" s="23" t="s">
        <v>10</v>
      </c>
      <c r="OX9" s="23">
        <v>1</v>
      </c>
      <c r="OY9" s="23" t="s">
        <v>10</v>
      </c>
      <c r="OZ9" s="23" t="s">
        <v>10</v>
      </c>
      <c r="PA9" s="23" t="s">
        <v>10</v>
      </c>
      <c r="PB9" s="23" t="s">
        <v>10</v>
      </c>
      <c r="PC9" s="23">
        <v>1</v>
      </c>
      <c r="PD9" s="23" t="s">
        <v>10</v>
      </c>
      <c r="PE9" s="23">
        <v>1</v>
      </c>
      <c r="PF9" s="23" t="s">
        <v>10</v>
      </c>
      <c r="PG9" s="23">
        <v>1</v>
      </c>
      <c r="PH9" s="23" t="s">
        <v>10</v>
      </c>
      <c r="PI9" s="23">
        <v>1</v>
      </c>
      <c r="PJ9" s="23" t="s">
        <v>10</v>
      </c>
      <c r="PK9" s="23" t="s">
        <v>10</v>
      </c>
      <c r="PL9" s="23" t="s">
        <v>10</v>
      </c>
      <c r="PM9" s="23" t="s">
        <v>10</v>
      </c>
      <c r="PN9" s="23" t="s">
        <v>10</v>
      </c>
      <c r="PO9" s="23" t="s">
        <v>10</v>
      </c>
      <c r="PP9" s="23">
        <v>1</v>
      </c>
      <c r="PQ9" s="23" t="s">
        <v>10</v>
      </c>
      <c r="PR9" s="23">
        <v>1</v>
      </c>
      <c r="PS9" s="23" t="s">
        <v>10</v>
      </c>
      <c r="PT9" s="23">
        <v>1</v>
      </c>
      <c r="PU9" s="23" t="s">
        <v>10</v>
      </c>
      <c r="PV9" s="23">
        <v>1</v>
      </c>
      <c r="PW9" s="23" t="s">
        <v>10</v>
      </c>
      <c r="PX9" s="23" t="s">
        <v>10</v>
      </c>
      <c r="PY9" s="23" t="s">
        <v>10</v>
      </c>
      <c r="PZ9" s="23" t="s">
        <v>10</v>
      </c>
      <c r="QA9" s="23">
        <v>1</v>
      </c>
      <c r="QB9" s="23" t="s">
        <v>10</v>
      </c>
      <c r="QC9" s="23">
        <v>1</v>
      </c>
      <c r="QD9" s="23" t="s">
        <v>10</v>
      </c>
      <c r="QE9" s="23">
        <v>1</v>
      </c>
      <c r="QF9" s="23" t="s">
        <v>10</v>
      </c>
      <c r="QG9" s="23">
        <v>1</v>
      </c>
      <c r="QH9" s="23" t="s">
        <v>10</v>
      </c>
      <c r="QI9" s="23" t="s">
        <v>10</v>
      </c>
      <c r="QJ9" s="23" t="s">
        <v>10</v>
      </c>
      <c r="QK9" s="23" t="s">
        <v>10</v>
      </c>
      <c r="QL9" s="23" t="s">
        <v>10</v>
      </c>
      <c r="QM9" s="23" t="s">
        <v>10</v>
      </c>
      <c r="QN9" s="23">
        <v>1</v>
      </c>
      <c r="QO9" s="23" t="s">
        <v>10</v>
      </c>
      <c r="QP9" s="23">
        <v>1</v>
      </c>
      <c r="QQ9" s="23" t="s">
        <v>10</v>
      </c>
      <c r="QR9" s="23">
        <v>1</v>
      </c>
      <c r="QS9" s="23" t="s">
        <v>10</v>
      </c>
      <c r="QT9" s="23">
        <v>1</v>
      </c>
      <c r="QU9" s="23" t="s">
        <v>10</v>
      </c>
      <c r="QV9" s="23" t="s">
        <v>10</v>
      </c>
      <c r="QW9" s="23" t="s">
        <v>10</v>
      </c>
      <c r="QX9" s="23" t="s">
        <v>10</v>
      </c>
      <c r="QY9" s="23">
        <v>1</v>
      </c>
      <c r="QZ9" s="23" t="s">
        <v>10</v>
      </c>
      <c r="RA9" s="23">
        <v>1</v>
      </c>
      <c r="RB9" s="23" t="s">
        <v>10</v>
      </c>
      <c r="RC9" s="23">
        <v>1</v>
      </c>
      <c r="RD9" s="23" t="s">
        <v>10</v>
      </c>
      <c r="RE9" s="23">
        <v>1</v>
      </c>
      <c r="RF9" s="23" t="s">
        <v>10</v>
      </c>
      <c r="RG9" s="23" t="s">
        <v>10</v>
      </c>
      <c r="RH9" s="23" t="s">
        <v>10</v>
      </c>
      <c r="RI9" s="23" t="s">
        <v>10</v>
      </c>
      <c r="RJ9" s="23" t="s">
        <v>10</v>
      </c>
      <c r="RK9" s="23" t="s">
        <v>10</v>
      </c>
      <c r="RL9" s="23">
        <v>1</v>
      </c>
      <c r="RM9" s="23" t="s">
        <v>10</v>
      </c>
      <c r="RN9" s="23">
        <v>1</v>
      </c>
      <c r="RO9" s="23" t="s">
        <v>10</v>
      </c>
      <c r="RP9" s="23">
        <v>1</v>
      </c>
      <c r="RQ9" s="23" t="s">
        <v>10</v>
      </c>
      <c r="RR9" s="23">
        <v>1</v>
      </c>
      <c r="RS9" s="23" t="s">
        <v>10</v>
      </c>
      <c r="RT9" s="23" t="s">
        <v>10</v>
      </c>
      <c r="RU9" s="23" t="s">
        <v>10</v>
      </c>
      <c r="RV9" s="23" t="s">
        <v>10</v>
      </c>
      <c r="RW9" s="23">
        <v>1</v>
      </c>
      <c r="RX9" s="23" t="s">
        <v>10</v>
      </c>
      <c r="RY9" s="23">
        <v>1</v>
      </c>
      <c r="RZ9" s="23" t="s">
        <v>10</v>
      </c>
      <c r="SA9" s="23">
        <v>1</v>
      </c>
      <c r="SB9" s="23" t="s">
        <v>10</v>
      </c>
      <c r="SC9" s="23">
        <v>1</v>
      </c>
      <c r="SD9" s="23" t="s">
        <v>10</v>
      </c>
      <c r="SE9" s="23" t="s">
        <v>10</v>
      </c>
      <c r="SF9" s="23" t="s">
        <v>10</v>
      </c>
      <c r="SG9" s="23" t="s">
        <v>10</v>
      </c>
      <c r="SH9" s="23" t="s">
        <v>10</v>
      </c>
      <c r="SI9" s="23" t="s">
        <v>10</v>
      </c>
      <c r="SJ9" s="23">
        <v>1</v>
      </c>
      <c r="SK9" s="23" t="s">
        <v>10</v>
      </c>
      <c r="SL9" s="23">
        <v>1</v>
      </c>
      <c r="SM9" s="23" t="s">
        <v>10</v>
      </c>
      <c r="SN9" s="23">
        <v>1</v>
      </c>
      <c r="SO9" s="23" t="s">
        <v>10</v>
      </c>
      <c r="SP9" s="23">
        <v>1</v>
      </c>
      <c r="SQ9" s="23" t="s">
        <v>10</v>
      </c>
      <c r="SR9" s="23" t="s">
        <v>10</v>
      </c>
      <c r="SS9" s="23" t="s">
        <v>10</v>
      </c>
      <c r="ST9" s="23" t="s">
        <v>10</v>
      </c>
      <c r="SU9" s="23">
        <v>1</v>
      </c>
      <c r="SV9" s="23" t="s">
        <v>10</v>
      </c>
      <c r="SW9" s="23">
        <v>1</v>
      </c>
      <c r="SX9" s="23" t="s">
        <v>10</v>
      </c>
      <c r="SY9" s="23">
        <v>1</v>
      </c>
      <c r="SZ9" s="23" t="s">
        <v>10</v>
      </c>
      <c r="TA9" s="23">
        <v>1</v>
      </c>
      <c r="TB9" s="23" t="s">
        <v>10</v>
      </c>
      <c r="TC9" s="23" t="s">
        <v>10</v>
      </c>
      <c r="TD9" s="23" t="s">
        <v>10</v>
      </c>
      <c r="TE9" s="23" t="s">
        <v>10</v>
      </c>
      <c r="TF9" s="23" t="s">
        <v>10</v>
      </c>
      <c r="TG9" s="23" t="s">
        <v>10</v>
      </c>
      <c r="TH9" s="23">
        <v>1</v>
      </c>
      <c r="TI9" s="23" t="s">
        <v>10</v>
      </c>
      <c r="TJ9" s="23">
        <v>1</v>
      </c>
      <c r="TK9" s="23" t="s">
        <v>10</v>
      </c>
      <c r="TL9" s="23">
        <v>1</v>
      </c>
      <c r="TM9" s="23" t="s">
        <v>10</v>
      </c>
      <c r="TN9" s="23">
        <v>1</v>
      </c>
      <c r="TO9" s="23" t="s">
        <v>10</v>
      </c>
      <c r="TP9" s="23" t="s">
        <v>10</v>
      </c>
      <c r="TQ9" s="23" t="s">
        <v>10</v>
      </c>
      <c r="TR9" s="23" t="s">
        <v>10</v>
      </c>
      <c r="TS9" s="23">
        <v>1</v>
      </c>
      <c r="TT9" s="23" t="s">
        <v>10</v>
      </c>
      <c r="TU9" s="23">
        <v>1</v>
      </c>
      <c r="TV9" s="23" t="s">
        <v>10</v>
      </c>
      <c r="TW9" s="23">
        <v>1</v>
      </c>
      <c r="TX9" s="23" t="s">
        <v>10</v>
      </c>
      <c r="TY9" s="23">
        <v>1</v>
      </c>
      <c r="TZ9" s="23" t="s">
        <v>10</v>
      </c>
      <c r="UA9" s="23" t="s">
        <v>10</v>
      </c>
      <c r="UB9" s="23" t="s">
        <v>10</v>
      </c>
      <c r="UC9" s="23" t="s">
        <v>10</v>
      </c>
      <c r="UD9" s="23" t="s">
        <v>10</v>
      </c>
      <c r="UE9" s="23" t="s">
        <v>10</v>
      </c>
      <c r="UF9" s="23">
        <v>1</v>
      </c>
      <c r="UG9" s="23" t="s">
        <v>10</v>
      </c>
      <c r="UH9" s="23">
        <v>1</v>
      </c>
      <c r="UI9" s="23" t="s">
        <v>10</v>
      </c>
      <c r="UJ9" s="23">
        <v>1</v>
      </c>
      <c r="UK9" s="23" t="s">
        <v>10</v>
      </c>
      <c r="UL9" s="23">
        <v>1</v>
      </c>
      <c r="UM9" s="23" t="s">
        <v>10</v>
      </c>
      <c r="UN9" s="23" t="s">
        <v>10</v>
      </c>
      <c r="UO9" s="23" t="s">
        <v>10</v>
      </c>
      <c r="UP9" s="23" t="s">
        <v>10</v>
      </c>
      <c r="UQ9" s="23">
        <v>1</v>
      </c>
      <c r="UR9" s="23" t="s">
        <v>10</v>
      </c>
      <c r="US9" s="23">
        <v>1</v>
      </c>
      <c r="UT9" s="23" t="s">
        <v>10</v>
      </c>
      <c r="UU9" s="23">
        <v>1</v>
      </c>
      <c r="UV9" s="23" t="s">
        <v>10</v>
      </c>
      <c r="UW9" s="23">
        <v>1</v>
      </c>
      <c r="UX9" s="23" t="s">
        <v>10</v>
      </c>
      <c r="UY9" s="23" t="s">
        <v>10</v>
      </c>
      <c r="UZ9" s="23" t="s">
        <v>10</v>
      </c>
      <c r="VA9" s="23" t="s">
        <v>10</v>
      </c>
      <c r="VB9" s="23" t="s">
        <v>10</v>
      </c>
      <c r="VC9" s="23" t="s">
        <v>10</v>
      </c>
      <c r="VD9" s="23">
        <v>1</v>
      </c>
      <c r="VE9" s="23" t="s">
        <v>10</v>
      </c>
      <c r="VF9" s="23">
        <v>1</v>
      </c>
      <c r="VG9" s="23" t="s">
        <v>10</v>
      </c>
      <c r="VH9" s="23">
        <v>1</v>
      </c>
      <c r="VI9" s="23" t="s">
        <v>10</v>
      </c>
      <c r="VJ9" s="23">
        <v>1</v>
      </c>
      <c r="VK9" s="23" t="s">
        <v>10</v>
      </c>
      <c r="VL9" s="23" t="s">
        <v>10</v>
      </c>
      <c r="VM9" s="23" t="s">
        <v>10</v>
      </c>
      <c r="VN9" s="23" t="s">
        <v>10</v>
      </c>
      <c r="VO9" s="23">
        <v>1</v>
      </c>
      <c r="VP9" s="23" t="s">
        <v>10</v>
      </c>
      <c r="VQ9" s="23">
        <v>1</v>
      </c>
      <c r="VR9" s="23" t="s">
        <v>10</v>
      </c>
      <c r="VS9" s="23">
        <v>1</v>
      </c>
      <c r="VT9" s="23" t="s">
        <v>10</v>
      </c>
      <c r="VU9" s="23">
        <v>1</v>
      </c>
      <c r="VV9" s="23" t="s">
        <v>10</v>
      </c>
      <c r="VW9" s="23" t="s">
        <v>10</v>
      </c>
      <c r="VX9" s="23" t="s">
        <v>10</v>
      </c>
      <c r="VY9" s="23" t="s">
        <v>10</v>
      </c>
      <c r="VZ9" s="23" t="s">
        <v>10</v>
      </c>
      <c r="WA9" s="23" t="s">
        <v>10</v>
      </c>
      <c r="WB9" s="23">
        <v>1</v>
      </c>
      <c r="WC9" s="23" t="s">
        <v>10</v>
      </c>
      <c r="WD9" s="23">
        <v>1</v>
      </c>
      <c r="WE9" s="23" t="s">
        <v>10</v>
      </c>
      <c r="WF9" s="23">
        <v>1</v>
      </c>
      <c r="WG9" s="23" t="s">
        <v>10</v>
      </c>
      <c r="WH9" s="23">
        <v>1</v>
      </c>
      <c r="WI9" s="23" t="s">
        <v>10</v>
      </c>
      <c r="WJ9" s="23" t="s">
        <v>10</v>
      </c>
      <c r="WK9" s="23" t="s">
        <v>10</v>
      </c>
      <c r="WL9" s="23" t="s">
        <v>10</v>
      </c>
      <c r="WM9" s="23">
        <v>1</v>
      </c>
      <c r="WN9" s="23" t="s">
        <v>10</v>
      </c>
      <c r="WO9" s="23">
        <v>1</v>
      </c>
      <c r="WP9" s="23" t="s">
        <v>10</v>
      </c>
      <c r="WQ9" s="23">
        <v>1</v>
      </c>
      <c r="WR9" s="23" t="s">
        <v>10</v>
      </c>
      <c r="WS9" s="23">
        <v>1</v>
      </c>
      <c r="WT9" s="23" t="s">
        <v>10</v>
      </c>
      <c r="WU9" s="23" t="s">
        <v>10</v>
      </c>
      <c r="WV9" s="23" t="s">
        <v>10</v>
      </c>
      <c r="WW9" s="23" t="s">
        <v>10</v>
      </c>
      <c r="WX9" s="23" t="s">
        <v>10</v>
      </c>
      <c r="WY9" s="23" t="s">
        <v>10</v>
      </c>
      <c r="WZ9" s="23">
        <v>1</v>
      </c>
      <c r="XA9" s="23" t="s">
        <v>10</v>
      </c>
      <c r="XB9" s="23">
        <v>1</v>
      </c>
      <c r="XC9" s="23" t="s">
        <v>10</v>
      </c>
      <c r="XD9" s="23">
        <v>1</v>
      </c>
      <c r="XE9" s="23" t="s">
        <v>10</v>
      </c>
      <c r="XF9" s="23">
        <v>1</v>
      </c>
      <c r="XG9" s="23" t="s">
        <v>10</v>
      </c>
      <c r="XH9" s="23" t="s">
        <v>10</v>
      </c>
      <c r="XI9" s="23" t="s">
        <v>10</v>
      </c>
      <c r="XJ9" s="23" t="s">
        <v>10</v>
      </c>
      <c r="XK9" s="23">
        <v>1</v>
      </c>
      <c r="XL9" s="23" t="s">
        <v>10</v>
      </c>
      <c r="XM9" s="23">
        <v>1</v>
      </c>
      <c r="XN9" s="23" t="s">
        <v>10</v>
      </c>
      <c r="XO9" s="23">
        <v>1</v>
      </c>
      <c r="XP9" s="23" t="s">
        <v>10</v>
      </c>
      <c r="XQ9" s="23">
        <v>1</v>
      </c>
      <c r="XR9" s="23" t="s">
        <v>10</v>
      </c>
      <c r="XS9" s="23" t="s">
        <v>10</v>
      </c>
      <c r="XT9" s="23" t="s">
        <v>10</v>
      </c>
      <c r="XU9" s="23" t="s">
        <v>10</v>
      </c>
      <c r="XV9" s="23" t="s">
        <v>10</v>
      </c>
      <c r="XW9" s="23" t="s">
        <v>10</v>
      </c>
      <c r="XX9" s="23">
        <v>1</v>
      </c>
      <c r="XY9" s="23" t="s">
        <v>10</v>
      </c>
      <c r="XZ9" s="23">
        <v>1</v>
      </c>
      <c r="YA9" s="23" t="s">
        <v>10</v>
      </c>
      <c r="YB9" s="23">
        <v>1</v>
      </c>
      <c r="YC9" s="23" t="s">
        <v>10</v>
      </c>
      <c r="YD9" s="23">
        <v>1</v>
      </c>
      <c r="YE9" s="23" t="s">
        <v>10</v>
      </c>
      <c r="YF9" s="23" t="s">
        <v>10</v>
      </c>
      <c r="YG9" s="23" t="s">
        <v>10</v>
      </c>
      <c r="YH9" s="23" t="s">
        <v>10</v>
      </c>
      <c r="YI9" s="23">
        <v>1</v>
      </c>
      <c r="YJ9" s="23" t="s">
        <v>10</v>
      </c>
      <c r="YK9" s="23">
        <v>1</v>
      </c>
      <c r="YL9" s="23" t="s">
        <v>10</v>
      </c>
      <c r="YM9" s="23">
        <v>1</v>
      </c>
      <c r="YN9" s="23" t="s">
        <v>10</v>
      </c>
      <c r="YO9" s="23">
        <v>1</v>
      </c>
      <c r="YP9" s="23" t="s">
        <v>10</v>
      </c>
      <c r="YQ9" s="23" t="s">
        <v>10</v>
      </c>
      <c r="YR9" s="23" t="s">
        <v>10</v>
      </c>
      <c r="YS9" s="23" t="s">
        <v>10</v>
      </c>
      <c r="YT9" s="23" t="s">
        <v>10</v>
      </c>
      <c r="YU9" s="23" t="s">
        <v>10</v>
      </c>
      <c r="YV9" s="23">
        <v>1</v>
      </c>
      <c r="YW9" s="23" t="s">
        <v>10</v>
      </c>
      <c r="YX9" s="23">
        <v>1</v>
      </c>
      <c r="YY9" s="23" t="s">
        <v>10</v>
      </c>
      <c r="YZ9" s="23">
        <v>1</v>
      </c>
      <c r="ZA9" s="23" t="s">
        <v>10</v>
      </c>
      <c r="ZB9" s="23">
        <v>1</v>
      </c>
      <c r="ZC9" s="23" t="s">
        <v>10</v>
      </c>
      <c r="ZD9" s="23" t="s">
        <v>10</v>
      </c>
      <c r="ZE9" s="23" t="s">
        <v>10</v>
      </c>
      <c r="ZF9" s="23" t="s">
        <v>10</v>
      </c>
      <c r="ZG9" s="23">
        <v>1</v>
      </c>
      <c r="ZH9" s="23" t="s">
        <v>10</v>
      </c>
      <c r="ZI9" s="23">
        <v>1</v>
      </c>
      <c r="ZJ9" s="23" t="s">
        <v>10</v>
      </c>
      <c r="ZK9" s="23">
        <v>1</v>
      </c>
      <c r="ZL9" s="23" t="s">
        <v>10</v>
      </c>
      <c r="ZM9" s="23">
        <v>1</v>
      </c>
      <c r="ZN9" s="23" t="s">
        <v>10</v>
      </c>
      <c r="ZO9" s="23" t="s">
        <v>10</v>
      </c>
      <c r="ZP9" s="23" t="s">
        <v>10</v>
      </c>
      <c r="ZQ9" s="23" t="s">
        <v>10</v>
      </c>
      <c r="ZR9" s="23" t="s">
        <v>10</v>
      </c>
      <c r="ZS9" s="23" t="s">
        <v>10</v>
      </c>
      <c r="ZT9" s="23">
        <v>1</v>
      </c>
      <c r="ZU9" s="23" t="s">
        <v>10</v>
      </c>
      <c r="ZV9" s="23">
        <v>1</v>
      </c>
      <c r="ZW9" s="23" t="s">
        <v>10</v>
      </c>
      <c r="ZX9" s="23">
        <v>1</v>
      </c>
      <c r="ZY9" s="23" t="s">
        <v>10</v>
      </c>
      <c r="ZZ9" s="23">
        <v>1</v>
      </c>
      <c r="AAA9" s="23" t="s">
        <v>10</v>
      </c>
      <c r="AAB9" s="23" t="s">
        <v>10</v>
      </c>
      <c r="AAC9" s="23" t="s">
        <v>10</v>
      </c>
      <c r="AAD9" s="23" t="s">
        <v>10</v>
      </c>
      <c r="AAE9" s="23">
        <v>1</v>
      </c>
      <c r="AAF9" s="23" t="s">
        <v>10</v>
      </c>
      <c r="AAG9" s="23">
        <v>1</v>
      </c>
      <c r="AAH9" s="23" t="s">
        <v>10</v>
      </c>
      <c r="AAI9" s="23">
        <v>1</v>
      </c>
      <c r="AAJ9" s="23" t="s">
        <v>10</v>
      </c>
      <c r="AAK9" s="23">
        <v>1</v>
      </c>
      <c r="AAL9" s="23" t="s">
        <v>10</v>
      </c>
      <c r="AAM9" s="23" t="s">
        <v>10</v>
      </c>
      <c r="AAN9" s="23" t="s">
        <v>10</v>
      </c>
      <c r="AAO9" s="23" t="s">
        <v>10</v>
      </c>
      <c r="AAP9" s="23" t="s">
        <v>10</v>
      </c>
      <c r="AAQ9" s="23" t="s">
        <v>10</v>
      </c>
      <c r="AAR9" s="23">
        <v>1</v>
      </c>
      <c r="AAS9" s="23" t="s">
        <v>10</v>
      </c>
      <c r="AAT9" s="23">
        <v>1</v>
      </c>
      <c r="AAU9" s="23" t="s">
        <v>10</v>
      </c>
      <c r="AAV9" s="23">
        <v>1</v>
      </c>
      <c r="AAW9" s="23" t="s">
        <v>10</v>
      </c>
      <c r="AAX9" s="23">
        <v>1</v>
      </c>
      <c r="AAY9" s="23" t="s">
        <v>10</v>
      </c>
      <c r="AAZ9" s="23" t="s">
        <v>10</v>
      </c>
      <c r="ABA9" s="23" t="s">
        <v>10</v>
      </c>
      <c r="ABB9" s="23" t="s">
        <v>10</v>
      </c>
      <c r="ABC9" s="23">
        <v>1</v>
      </c>
      <c r="ABD9" s="23" t="s">
        <v>10</v>
      </c>
      <c r="ABE9" s="23">
        <v>1</v>
      </c>
      <c r="ABF9" s="23" t="s">
        <v>10</v>
      </c>
      <c r="ABG9" s="23">
        <v>1</v>
      </c>
      <c r="ABH9" s="23" t="s">
        <v>10</v>
      </c>
    </row>
    <row r="10" spans="1:736" ht="14.4" x14ac:dyDescent="0.3">
      <c r="A10" s="60">
        <v>7</v>
      </c>
      <c r="B10" s="63" t="s">
        <v>56</v>
      </c>
      <c r="C10" s="64">
        <v>33609158</v>
      </c>
      <c r="D10" s="28" t="s">
        <v>8</v>
      </c>
      <c r="E10" s="28" t="s">
        <v>14</v>
      </c>
      <c r="F10" s="28" cm="1">
        <f t="array" ref="F10">_xlfn.IFS(E10="2A",5,E10="2D",5,E10="2A/2D",5,E10="2B",7,E10="2CA",7,E10="2CB",5,E10="PM",6)</f>
        <v>7</v>
      </c>
      <c r="G10" s="23" t="s">
        <v>10</v>
      </c>
      <c r="H10" s="23" t="s">
        <v>10</v>
      </c>
      <c r="I10" s="23" t="s">
        <v>10</v>
      </c>
      <c r="J10" s="23" t="s">
        <v>10</v>
      </c>
      <c r="K10" s="23">
        <v>1</v>
      </c>
      <c r="L10" s="23" t="s">
        <v>10</v>
      </c>
      <c r="M10" s="23">
        <v>1</v>
      </c>
      <c r="N10" s="23" t="s">
        <v>10</v>
      </c>
      <c r="O10" s="23">
        <v>1</v>
      </c>
      <c r="P10" s="23" t="s">
        <v>10</v>
      </c>
      <c r="Q10" s="23">
        <v>1</v>
      </c>
      <c r="R10" s="23" t="s">
        <v>10</v>
      </c>
      <c r="S10" s="23" t="s">
        <v>10</v>
      </c>
      <c r="T10" s="23" t="s">
        <v>10</v>
      </c>
      <c r="U10" s="23" t="s">
        <v>10</v>
      </c>
      <c r="V10" s="23" t="s">
        <v>10</v>
      </c>
      <c r="W10" s="23" t="s">
        <v>10</v>
      </c>
      <c r="X10" s="23">
        <v>1</v>
      </c>
      <c r="Y10" s="23" t="s">
        <v>10</v>
      </c>
      <c r="Z10" s="23">
        <v>1</v>
      </c>
      <c r="AA10" s="23" t="s">
        <v>10</v>
      </c>
      <c r="AB10" s="23">
        <v>1</v>
      </c>
      <c r="AC10" s="23" t="s">
        <v>10</v>
      </c>
      <c r="AD10" s="23">
        <v>1</v>
      </c>
      <c r="AE10" s="23" t="s">
        <v>10</v>
      </c>
      <c r="AF10" s="23" t="s">
        <v>10</v>
      </c>
      <c r="AG10" s="23" t="s">
        <v>10</v>
      </c>
      <c r="AH10" s="23" t="s">
        <v>10</v>
      </c>
      <c r="AI10" s="23">
        <v>1</v>
      </c>
      <c r="AJ10" s="23" t="s">
        <v>10</v>
      </c>
      <c r="AK10" s="23">
        <v>1</v>
      </c>
      <c r="AL10" s="23" t="s">
        <v>10</v>
      </c>
      <c r="AM10" s="23">
        <v>1</v>
      </c>
      <c r="AN10" s="23" t="s">
        <v>10</v>
      </c>
      <c r="AO10" s="23">
        <v>1</v>
      </c>
      <c r="AP10" s="23" t="s">
        <v>10</v>
      </c>
      <c r="AQ10" s="23" t="s">
        <v>10</v>
      </c>
      <c r="AR10" s="23" t="s">
        <v>10</v>
      </c>
      <c r="AS10" s="23" t="s">
        <v>10</v>
      </c>
      <c r="AT10" s="23" t="s">
        <v>10</v>
      </c>
      <c r="AU10" s="23" t="s">
        <v>10</v>
      </c>
      <c r="AV10" s="23">
        <v>1</v>
      </c>
      <c r="AW10" s="23" t="s">
        <v>10</v>
      </c>
      <c r="AX10" s="23">
        <v>1</v>
      </c>
      <c r="AY10" s="23" t="s">
        <v>10</v>
      </c>
      <c r="AZ10" s="23">
        <v>1</v>
      </c>
      <c r="BA10" s="23" t="s">
        <v>10</v>
      </c>
      <c r="BB10" s="23">
        <v>1</v>
      </c>
      <c r="BC10" s="23" t="s">
        <v>10</v>
      </c>
      <c r="BD10" s="23" t="s">
        <v>10</v>
      </c>
      <c r="BE10" s="23" t="s">
        <v>10</v>
      </c>
      <c r="BF10" s="23" t="s">
        <v>10</v>
      </c>
      <c r="BG10" s="23">
        <v>1</v>
      </c>
      <c r="BH10" s="23" t="s">
        <v>10</v>
      </c>
      <c r="BI10" s="23">
        <v>1</v>
      </c>
      <c r="BJ10" s="23" t="s">
        <v>10</v>
      </c>
      <c r="BK10" s="23">
        <v>1</v>
      </c>
      <c r="BL10" s="23" t="s">
        <v>10</v>
      </c>
      <c r="BM10" s="23" t="s">
        <v>12</v>
      </c>
      <c r="BN10" s="23" t="s">
        <v>10</v>
      </c>
      <c r="BO10" s="23" t="s">
        <v>10</v>
      </c>
      <c r="BP10" s="23" t="s">
        <v>10</v>
      </c>
      <c r="BQ10" s="23" t="s">
        <v>10</v>
      </c>
      <c r="BR10" s="23" t="s">
        <v>10</v>
      </c>
      <c r="BS10" s="23" t="s">
        <v>10</v>
      </c>
      <c r="BT10" s="23">
        <v>1</v>
      </c>
      <c r="BU10" s="23" t="s">
        <v>10</v>
      </c>
      <c r="BV10" s="23">
        <v>1</v>
      </c>
      <c r="BW10" s="23" t="s">
        <v>10</v>
      </c>
      <c r="BX10" s="23">
        <v>1</v>
      </c>
      <c r="BY10" s="23" t="s">
        <v>10</v>
      </c>
      <c r="BZ10" s="23">
        <v>1</v>
      </c>
      <c r="CA10" s="23" t="s">
        <v>10</v>
      </c>
      <c r="CB10" s="23" t="s">
        <v>10</v>
      </c>
      <c r="CC10" s="23" t="s">
        <v>10</v>
      </c>
      <c r="CD10" s="23" t="s">
        <v>10</v>
      </c>
      <c r="CE10" s="23">
        <v>1</v>
      </c>
      <c r="CF10" s="23" t="s">
        <v>10</v>
      </c>
      <c r="CG10" s="23">
        <v>1</v>
      </c>
      <c r="CH10" s="23" t="s">
        <v>10</v>
      </c>
      <c r="CI10" s="23">
        <v>1</v>
      </c>
      <c r="CJ10" s="23" t="s">
        <v>10</v>
      </c>
      <c r="CK10" s="23">
        <v>1</v>
      </c>
      <c r="CL10" s="23" t="s">
        <v>10</v>
      </c>
      <c r="CM10" s="23" t="s">
        <v>10</v>
      </c>
      <c r="CN10" s="23" t="s">
        <v>10</v>
      </c>
      <c r="CO10" s="23" t="s">
        <v>10</v>
      </c>
      <c r="CP10" s="23" t="s">
        <v>10</v>
      </c>
      <c r="CQ10" s="23" t="s">
        <v>10</v>
      </c>
      <c r="CR10" s="23">
        <v>1</v>
      </c>
      <c r="CS10" s="23" t="s">
        <v>10</v>
      </c>
      <c r="CT10" s="23">
        <v>1</v>
      </c>
      <c r="CU10" s="23" t="s">
        <v>10</v>
      </c>
      <c r="CV10" s="23">
        <v>1</v>
      </c>
      <c r="CW10" s="23" t="s">
        <v>10</v>
      </c>
      <c r="CX10" s="23" t="s">
        <v>12</v>
      </c>
      <c r="CY10" s="23" t="s">
        <v>10</v>
      </c>
      <c r="CZ10" s="23" t="s">
        <v>10</v>
      </c>
      <c r="DA10" s="23" t="s">
        <v>10</v>
      </c>
      <c r="DB10" s="23" t="s">
        <v>10</v>
      </c>
      <c r="DC10" s="23" t="s">
        <v>12</v>
      </c>
      <c r="DD10" s="23" t="s">
        <v>10</v>
      </c>
      <c r="DE10" s="23" t="s">
        <v>12</v>
      </c>
      <c r="DF10" s="23" t="s">
        <v>10</v>
      </c>
      <c r="DG10" s="23">
        <v>1</v>
      </c>
      <c r="DH10" s="23" t="s">
        <v>10</v>
      </c>
      <c r="DI10" s="23">
        <v>1</v>
      </c>
      <c r="DJ10" s="23" t="s">
        <v>10</v>
      </c>
      <c r="DK10" s="23" t="s">
        <v>10</v>
      </c>
      <c r="DL10" s="23" t="s">
        <v>10</v>
      </c>
      <c r="DM10" s="23" t="s">
        <v>10</v>
      </c>
      <c r="DN10" s="23" t="s">
        <v>10</v>
      </c>
      <c r="DO10" s="23" t="s">
        <v>10</v>
      </c>
      <c r="DP10" s="23">
        <v>1</v>
      </c>
      <c r="DQ10" s="23" t="s">
        <v>10</v>
      </c>
      <c r="DR10" s="23">
        <v>1</v>
      </c>
      <c r="DS10" s="23" t="s">
        <v>10</v>
      </c>
      <c r="DT10" s="23">
        <v>1</v>
      </c>
      <c r="DU10" s="23" t="s">
        <v>10</v>
      </c>
      <c r="DV10" s="23">
        <v>1</v>
      </c>
      <c r="DW10" s="23" t="s">
        <v>10</v>
      </c>
      <c r="DX10" s="23" t="s">
        <v>10</v>
      </c>
      <c r="DY10" s="23" t="s">
        <v>10</v>
      </c>
      <c r="DZ10" s="23" t="s">
        <v>10</v>
      </c>
      <c r="EA10" s="23">
        <v>1</v>
      </c>
      <c r="EB10" s="23" t="s">
        <v>10</v>
      </c>
      <c r="EC10" s="23">
        <v>1</v>
      </c>
      <c r="ED10" s="23" t="s">
        <v>10</v>
      </c>
      <c r="EE10" s="23">
        <v>1</v>
      </c>
      <c r="EF10" s="23" t="s">
        <v>10</v>
      </c>
      <c r="EG10" s="23">
        <v>1</v>
      </c>
      <c r="EH10" s="23" t="s">
        <v>10</v>
      </c>
      <c r="EI10" s="23" t="s">
        <v>10</v>
      </c>
      <c r="EJ10" s="23" t="s">
        <v>10</v>
      </c>
      <c r="EK10" s="23" t="s">
        <v>10</v>
      </c>
      <c r="EL10" s="23" t="s">
        <v>10</v>
      </c>
      <c r="EM10" s="23" t="s">
        <v>10</v>
      </c>
      <c r="EN10" s="23">
        <v>1</v>
      </c>
      <c r="EO10" s="23" t="s">
        <v>10</v>
      </c>
      <c r="EP10" s="23">
        <v>1</v>
      </c>
      <c r="EQ10" s="23" t="s">
        <v>10</v>
      </c>
      <c r="ER10" s="23">
        <v>1</v>
      </c>
      <c r="ES10" s="23" t="s">
        <v>10</v>
      </c>
      <c r="ET10" s="23">
        <v>1</v>
      </c>
      <c r="EU10" s="23" t="s">
        <v>10</v>
      </c>
      <c r="EV10" s="23" t="s">
        <v>10</v>
      </c>
      <c r="EW10" s="23" t="s">
        <v>10</v>
      </c>
      <c r="EX10" s="23" t="s">
        <v>10</v>
      </c>
      <c r="EY10" s="23">
        <v>1</v>
      </c>
      <c r="EZ10" s="23" t="s">
        <v>10</v>
      </c>
      <c r="FA10" s="23">
        <v>1</v>
      </c>
      <c r="FB10" s="23" t="s">
        <v>10</v>
      </c>
      <c r="FC10" s="23">
        <v>1</v>
      </c>
      <c r="FD10" s="23" t="s">
        <v>10</v>
      </c>
      <c r="FE10" s="23">
        <v>1</v>
      </c>
      <c r="FF10" s="23" t="s">
        <v>10</v>
      </c>
      <c r="FG10" s="23" t="s">
        <v>10</v>
      </c>
      <c r="FH10" s="23" t="s">
        <v>10</v>
      </c>
      <c r="FI10" s="23" t="s">
        <v>10</v>
      </c>
      <c r="FJ10" s="23" t="s">
        <v>10</v>
      </c>
      <c r="FK10" s="23" t="s">
        <v>10</v>
      </c>
      <c r="FL10" s="23">
        <v>1</v>
      </c>
      <c r="FM10" s="23" t="s">
        <v>10</v>
      </c>
      <c r="FN10" s="23">
        <v>1</v>
      </c>
      <c r="FO10" s="23" t="s">
        <v>10</v>
      </c>
      <c r="FP10" s="23">
        <v>1</v>
      </c>
      <c r="FQ10" s="23" t="s">
        <v>10</v>
      </c>
      <c r="FR10" s="23">
        <v>1</v>
      </c>
      <c r="FS10" s="23" t="s">
        <v>10</v>
      </c>
      <c r="FT10" s="23" t="s">
        <v>10</v>
      </c>
      <c r="FU10" s="23" t="s">
        <v>10</v>
      </c>
      <c r="FV10" s="23" t="s">
        <v>10</v>
      </c>
      <c r="FW10" s="23">
        <v>1</v>
      </c>
      <c r="FX10" s="23" t="s">
        <v>10</v>
      </c>
      <c r="FY10" s="23">
        <v>1</v>
      </c>
      <c r="FZ10" s="23" t="s">
        <v>10</v>
      </c>
      <c r="GA10" s="23">
        <v>1</v>
      </c>
      <c r="GB10" s="23" t="s">
        <v>10</v>
      </c>
      <c r="GC10" s="23">
        <v>1</v>
      </c>
      <c r="GD10" s="23" t="s">
        <v>10</v>
      </c>
      <c r="GE10" s="23" t="s">
        <v>10</v>
      </c>
      <c r="GF10" s="23" t="s">
        <v>10</v>
      </c>
      <c r="GG10" s="23" t="s">
        <v>10</v>
      </c>
      <c r="GH10" s="23" t="s">
        <v>10</v>
      </c>
      <c r="GI10" s="23" t="s">
        <v>10</v>
      </c>
      <c r="GJ10" s="23">
        <v>1</v>
      </c>
      <c r="GK10" s="23" t="s">
        <v>10</v>
      </c>
      <c r="GL10" s="23">
        <v>1</v>
      </c>
      <c r="GM10" s="23" t="s">
        <v>10</v>
      </c>
      <c r="GN10" s="23">
        <v>1</v>
      </c>
      <c r="GO10" s="23" t="s">
        <v>10</v>
      </c>
      <c r="GP10" s="23">
        <v>1</v>
      </c>
      <c r="GQ10" s="23" t="s">
        <v>10</v>
      </c>
      <c r="GR10" s="23" t="s">
        <v>10</v>
      </c>
      <c r="GS10" s="23" t="s">
        <v>10</v>
      </c>
      <c r="GT10" s="23" t="s">
        <v>10</v>
      </c>
      <c r="GU10" s="23">
        <v>1</v>
      </c>
      <c r="GV10" s="23" t="s">
        <v>10</v>
      </c>
      <c r="GW10" s="23">
        <v>1</v>
      </c>
      <c r="GX10" s="23" t="s">
        <v>10</v>
      </c>
      <c r="GY10" s="23">
        <v>1</v>
      </c>
      <c r="GZ10" s="23" t="s">
        <v>10</v>
      </c>
      <c r="HA10" s="23">
        <v>1</v>
      </c>
      <c r="HB10" s="23" t="s">
        <v>10</v>
      </c>
      <c r="HC10" s="23" t="s">
        <v>10</v>
      </c>
      <c r="HD10" s="23" t="s">
        <v>10</v>
      </c>
      <c r="HE10" s="23" t="s">
        <v>10</v>
      </c>
      <c r="HF10" s="23" t="s">
        <v>10</v>
      </c>
      <c r="HG10" s="23" t="s">
        <v>10</v>
      </c>
      <c r="HH10" s="23">
        <v>1</v>
      </c>
      <c r="HI10" s="23" t="s">
        <v>10</v>
      </c>
      <c r="HJ10" s="23">
        <v>1</v>
      </c>
      <c r="HK10" s="23" t="s">
        <v>10</v>
      </c>
      <c r="HL10" s="23">
        <v>1</v>
      </c>
      <c r="HM10" s="23" t="s">
        <v>10</v>
      </c>
      <c r="HN10" s="23">
        <v>1</v>
      </c>
      <c r="HO10" s="23" t="s">
        <v>10</v>
      </c>
      <c r="HP10" s="23" t="s">
        <v>10</v>
      </c>
      <c r="HQ10" s="23" t="s">
        <v>10</v>
      </c>
      <c r="HR10" s="23" t="s">
        <v>10</v>
      </c>
      <c r="HS10" s="23">
        <v>1</v>
      </c>
      <c r="HT10" s="23" t="s">
        <v>10</v>
      </c>
      <c r="HU10" s="23">
        <v>1</v>
      </c>
      <c r="HV10" s="23" t="s">
        <v>10</v>
      </c>
      <c r="HW10" s="23">
        <v>1</v>
      </c>
      <c r="HX10" s="23" t="s">
        <v>10</v>
      </c>
      <c r="HY10" s="23">
        <v>1</v>
      </c>
      <c r="HZ10" s="23" t="s">
        <v>10</v>
      </c>
      <c r="IA10" s="23" t="s">
        <v>10</v>
      </c>
      <c r="IB10" s="23" t="s">
        <v>10</v>
      </c>
      <c r="IC10" s="23" t="s">
        <v>10</v>
      </c>
      <c r="ID10" s="23" t="s">
        <v>10</v>
      </c>
      <c r="IE10" s="23" t="s">
        <v>10</v>
      </c>
      <c r="IF10" s="23">
        <v>1</v>
      </c>
      <c r="IG10" s="23" t="s">
        <v>10</v>
      </c>
      <c r="IH10" s="23">
        <v>1</v>
      </c>
      <c r="II10" s="23" t="s">
        <v>10</v>
      </c>
      <c r="IJ10" s="23">
        <v>1</v>
      </c>
      <c r="IK10" s="23" t="s">
        <v>10</v>
      </c>
      <c r="IL10" s="23">
        <v>1</v>
      </c>
      <c r="IM10" s="23" t="s">
        <v>10</v>
      </c>
      <c r="IN10" s="23" t="s">
        <v>10</v>
      </c>
      <c r="IO10" s="23" t="s">
        <v>10</v>
      </c>
      <c r="IP10" s="23" t="s">
        <v>10</v>
      </c>
      <c r="IQ10" s="23">
        <v>1</v>
      </c>
      <c r="IR10" s="23" t="s">
        <v>10</v>
      </c>
      <c r="IS10" s="23">
        <v>1</v>
      </c>
      <c r="IT10" s="23" t="s">
        <v>10</v>
      </c>
      <c r="IU10" s="23">
        <v>1</v>
      </c>
      <c r="IV10" s="23" t="s">
        <v>10</v>
      </c>
      <c r="IW10" s="23">
        <v>1</v>
      </c>
      <c r="IX10" s="23" t="s">
        <v>10</v>
      </c>
      <c r="IY10" s="23" t="s">
        <v>10</v>
      </c>
      <c r="IZ10" s="23" t="s">
        <v>10</v>
      </c>
      <c r="JA10" s="23" t="s">
        <v>10</v>
      </c>
      <c r="JB10" s="23" t="s">
        <v>10</v>
      </c>
      <c r="JC10" s="23" t="s">
        <v>10</v>
      </c>
      <c r="JD10" s="23">
        <v>1</v>
      </c>
      <c r="JE10" s="23" t="s">
        <v>10</v>
      </c>
      <c r="JF10" s="23">
        <v>1</v>
      </c>
      <c r="JG10" s="23" t="s">
        <v>10</v>
      </c>
      <c r="JH10" s="23">
        <v>1</v>
      </c>
      <c r="JI10" s="23" t="s">
        <v>10</v>
      </c>
      <c r="JJ10" s="23">
        <v>1</v>
      </c>
      <c r="JK10" s="23" t="s">
        <v>10</v>
      </c>
      <c r="JL10" s="23" t="s">
        <v>10</v>
      </c>
      <c r="JM10" s="23" t="s">
        <v>10</v>
      </c>
      <c r="JN10" s="23" t="s">
        <v>10</v>
      </c>
      <c r="JO10" s="23">
        <v>1</v>
      </c>
      <c r="JP10" s="23" t="s">
        <v>10</v>
      </c>
      <c r="JQ10" s="23">
        <v>1</v>
      </c>
      <c r="JR10" s="23" t="s">
        <v>10</v>
      </c>
      <c r="JS10" s="23">
        <v>1</v>
      </c>
      <c r="JT10" s="23" t="s">
        <v>10</v>
      </c>
      <c r="JU10" s="23">
        <v>1</v>
      </c>
      <c r="JV10" s="23" t="s">
        <v>10</v>
      </c>
      <c r="JW10" s="23" t="s">
        <v>10</v>
      </c>
      <c r="JX10" s="23" t="s">
        <v>10</v>
      </c>
      <c r="JY10" s="23" t="s">
        <v>10</v>
      </c>
      <c r="JZ10" s="23" t="s">
        <v>10</v>
      </c>
      <c r="KA10" s="23" t="s">
        <v>10</v>
      </c>
      <c r="KB10" s="23">
        <v>1</v>
      </c>
      <c r="KC10" s="23" t="s">
        <v>10</v>
      </c>
      <c r="KD10" s="23">
        <v>1</v>
      </c>
      <c r="KE10" s="23" t="s">
        <v>10</v>
      </c>
      <c r="KF10" s="23">
        <v>1</v>
      </c>
      <c r="KG10" s="23" t="s">
        <v>10</v>
      </c>
      <c r="KH10" s="23">
        <v>1</v>
      </c>
      <c r="KI10" s="23" t="s">
        <v>10</v>
      </c>
      <c r="KJ10" s="23" t="s">
        <v>10</v>
      </c>
      <c r="KK10" s="23" t="s">
        <v>10</v>
      </c>
      <c r="KL10" s="23" t="s">
        <v>10</v>
      </c>
      <c r="KM10" s="23">
        <v>1</v>
      </c>
      <c r="KN10" s="23" t="s">
        <v>10</v>
      </c>
      <c r="KO10" s="23">
        <v>1</v>
      </c>
      <c r="KP10" s="23" t="s">
        <v>10</v>
      </c>
      <c r="KQ10" s="23">
        <v>1</v>
      </c>
      <c r="KR10" s="23" t="s">
        <v>10</v>
      </c>
      <c r="KS10" s="23">
        <v>1</v>
      </c>
      <c r="KT10" s="23" t="s">
        <v>10</v>
      </c>
      <c r="KU10" s="23" t="s">
        <v>10</v>
      </c>
      <c r="KV10" s="23" t="s">
        <v>10</v>
      </c>
      <c r="KW10" s="23" t="s">
        <v>10</v>
      </c>
      <c r="KX10" s="23" t="s">
        <v>10</v>
      </c>
      <c r="KY10" s="23" t="s">
        <v>10</v>
      </c>
      <c r="KZ10" s="23">
        <v>1</v>
      </c>
      <c r="LA10" s="23" t="s">
        <v>10</v>
      </c>
      <c r="LB10" s="23">
        <v>1</v>
      </c>
      <c r="LC10" s="23" t="s">
        <v>10</v>
      </c>
      <c r="LD10" s="23">
        <v>1</v>
      </c>
      <c r="LE10" s="23" t="s">
        <v>10</v>
      </c>
      <c r="LF10" s="23">
        <v>1</v>
      </c>
      <c r="LG10" s="23" t="s">
        <v>10</v>
      </c>
      <c r="LH10" s="23" t="s">
        <v>10</v>
      </c>
      <c r="LI10" s="23" t="s">
        <v>10</v>
      </c>
      <c r="LJ10" s="23" t="s">
        <v>10</v>
      </c>
      <c r="LK10" s="23">
        <v>1</v>
      </c>
      <c r="LL10" s="23" t="s">
        <v>10</v>
      </c>
      <c r="LM10" s="23">
        <v>1</v>
      </c>
      <c r="LN10" s="23" t="s">
        <v>10</v>
      </c>
      <c r="LO10" s="23">
        <v>1</v>
      </c>
      <c r="LP10" s="23" t="s">
        <v>10</v>
      </c>
      <c r="LQ10" s="23">
        <v>1</v>
      </c>
      <c r="LR10" s="23" t="s">
        <v>10</v>
      </c>
      <c r="LS10" s="23" t="s">
        <v>10</v>
      </c>
      <c r="LT10" s="23" t="s">
        <v>10</v>
      </c>
      <c r="LU10" s="23" t="s">
        <v>10</v>
      </c>
      <c r="LV10" s="23" t="s">
        <v>10</v>
      </c>
      <c r="LW10" s="23" t="s">
        <v>10</v>
      </c>
      <c r="LX10" s="23">
        <v>1</v>
      </c>
      <c r="LY10" s="23" t="s">
        <v>10</v>
      </c>
      <c r="LZ10" s="23">
        <v>1</v>
      </c>
      <c r="MA10" s="23" t="s">
        <v>10</v>
      </c>
      <c r="MB10" s="23">
        <v>1</v>
      </c>
      <c r="MC10" s="23" t="s">
        <v>10</v>
      </c>
      <c r="MD10" s="23">
        <v>1</v>
      </c>
      <c r="ME10" s="23" t="s">
        <v>10</v>
      </c>
      <c r="MF10" s="23" t="s">
        <v>10</v>
      </c>
      <c r="MG10" s="23" t="s">
        <v>10</v>
      </c>
      <c r="MH10" s="23" t="s">
        <v>10</v>
      </c>
      <c r="MI10" s="23">
        <v>1</v>
      </c>
      <c r="MJ10" s="23" t="s">
        <v>10</v>
      </c>
      <c r="MK10" s="23">
        <v>1</v>
      </c>
      <c r="ML10" s="23" t="s">
        <v>10</v>
      </c>
      <c r="MM10" s="23">
        <v>1</v>
      </c>
      <c r="MN10" s="23" t="s">
        <v>10</v>
      </c>
      <c r="MO10" s="23">
        <v>1</v>
      </c>
      <c r="MP10" s="23" t="s">
        <v>10</v>
      </c>
      <c r="MQ10" s="23" t="s">
        <v>10</v>
      </c>
      <c r="MR10" s="23" t="s">
        <v>10</v>
      </c>
      <c r="MS10" s="23" t="s">
        <v>10</v>
      </c>
      <c r="MT10" s="23" t="s">
        <v>10</v>
      </c>
      <c r="MU10" s="23" t="s">
        <v>10</v>
      </c>
      <c r="MV10" s="23">
        <v>1</v>
      </c>
      <c r="MW10" s="23" t="s">
        <v>10</v>
      </c>
      <c r="MX10" s="23">
        <v>1</v>
      </c>
      <c r="MY10" s="23" t="s">
        <v>10</v>
      </c>
      <c r="MZ10" s="23">
        <v>1</v>
      </c>
      <c r="NA10" s="23" t="s">
        <v>10</v>
      </c>
      <c r="NB10" s="23">
        <v>1</v>
      </c>
      <c r="NC10" s="23" t="s">
        <v>10</v>
      </c>
      <c r="ND10" s="23" t="s">
        <v>10</v>
      </c>
      <c r="NE10" s="23" t="s">
        <v>10</v>
      </c>
      <c r="NF10" s="23" t="s">
        <v>10</v>
      </c>
      <c r="NG10" s="23">
        <v>1</v>
      </c>
      <c r="NH10" s="23" t="s">
        <v>10</v>
      </c>
      <c r="NI10" s="23">
        <v>1</v>
      </c>
      <c r="NJ10" s="23" t="s">
        <v>10</v>
      </c>
      <c r="NK10" s="23">
        <v>1</v>
      </c>
      <c r="NL10" s="23" t="s">
        <v>10</v>
      </c>
      <c r="NM10" s="23">
        <v>1</v>
      </c>
      <c r="NN10" s="23" t="s">
        <v>10</v>
      </c>
      <c r="NO10" s="23" t="s">
        <v>10</v>
      </c>
      <c r="NP10" s="23" t="s">
        <v>10</v>
      </c>
      <c r="NQ10" s="23" t="s">
        <v>10</v>
      </c>
      <c r="NR10" s="23" t="s">
        <v>10</v>
      </c>
      <c r="NS10" s="23" t="s">
        <v>10</v>
      </c>
      <c r="NT10" s="23">
        <v>1</v>
      </c>
      <c r="NU10" s="23" t="s">
        <v>10</v>
      </c>
      <c r="NV10" s="23">
        <v>1</v>
      </c>
      <c r="NW10" s="23" t="s">
        <v>10</v>
      </c>
      <c r="NX10" s="23">
        <v>1</v>
      </c>
      <c r="NY10" s="23" t="s">
        <v>10</v>
      </c>
      <c r="NZ10" s="23">
        <v>1</v>
      </c>
      <c r="OA10" s="23" t="s">
        <v>10</v>
      </c>
      <c r="OB10" s="23" t="s">
        <v>10</v>
      </c>
      <c r="OC10" s="23" t="s">
        <v>10</v>
      </c>
      <c r="OD10" s="23" t="s">
        <v>10</v>
      </c>
      <c r="OE10" s="23">
        <v>1</v>
      </c>
      <c r="OF10" s="23" t="s">
        <v>10</v>
      </c>
      <c r="OG10" s="23">
        <v>1</v>
      </c>
      <c r="OH10" s="23" t="s">
        <v>10</v>
      </c>
      <c r="OI10" s="23">
        <v>1</v>
      </c>
      <c r="OJ10" s="23" t="s">
        <v>10</v>
      </c>
      <c r="OK10" s="23">
        <v>1</v>
      </c>
      <c r="OL10" s="23" t="s">
        <v>10</v>
      </c>
      <c r="OM10" s="23" t="s">
        <v>10</v>
      </c>
      <c r="ON10" s="23" t="s">
        <v>10</v>
      </c>
      <c r="OO10" s="23" t="s">
        <v>10</v>
      </c>
      <c r="OP10" s="23" t="s">
        <v>10</v>
      </c>
      <c r="OQ10" s="23" t="s">
        <v>10</v>
      </c>
      <c r="OR10" s="23">
        <v>1</v>
      </c>
      <c r="OS10" s="23" t="s">
        <v>10</v>
      </c>
      <c r="OT10" s="23">
        <v>1</v>
      </c>
      <c r="OU10" s="23" t="s">
        <v>10</v>
      </c>
      <c r="OV10" s="23">
        <v>1</v>
      </c>
      <c r="OW10" s="23" t="s">
        <v>10</v>
      </c>
      <c r="OX10" s="23">
        <v>1</v>
      </c>
      <c r="OY10" s="23" t="s">
        <v>10</v>
      </c>
      <c r="OZ10" s="23" t="s">
        <v>10</v>
      </c>
      <c r="PA10" s="23" t="s">
        <v>10</v>
      </c>
      <c r="PB10" s="23" t="s">
        <v>10</v>
      </c>
      <c r="PC10" s="23">
        <v>1</v>
      </c>
      <c r="PD10" s="23" t="s">
        <v>10</v>
      </c>
      <c r="PE10" s="23">
        <v>1</v>
      </c>
      <c r="PF10" s="23" t="s">
        <v>10</v>
      </c>
      <c r="PG10" s="23">
        <v>1</v>
      </c>
      <c r="PH10" s="23" t="s">
        <v>10</v>
      </c>
      <c r="PI10" s="23">
        <v>1</v>
      </c>
      <c r="PJ10" s="23" t="s">
        <v>10</v>
      </c>
      <c r="PK10" s="23" t="s">
        <v>10</v>
      </c>
      <c r="PL10" s="23" t="s">
        <v>10</v>
      </c>
      <c r="PM10" s="23" t="s">
        <v>10</v>
      </c>
      <c r="PN10" s="23" t="s">
        <v>10</v>
      </c>
      <c r="PO10" s="23" t="s">
        <v>10</v>
      </c>
      <c r="PP10" s="23">
        <v>1</v>
      </c>
      <c r="PQ10" s="23" t="s">
        <v>10</v>
      </c>
      <c r="PR10" s="23">
        <v>1</v>
      </c>
      <c r="PS10" s="23" t="s">
        <v>10</v>
      </c>
      <c r="PT10" s="23">
        <v>1</v>
      </c>
      <c r="PU10" s="23" t="s">
        <v>10</v>
      </c>
      <c r="PV10" s="23">
        <v>1</v>
      </c>
      <c r="PW10" s="23" t="s">
        <v>10</v>
      </c>
      <c r="PX10" s="23" t="s">
        <v>10</v>
      </c>
      <c r="PY10" s="23" t="s">
        <v>10</v>
      </c>
      <c r="PZ10" s="23" t="s">
        <v>10</v>
      </c>
      <c r="QA10" s="23">
        <v>1</v>
      </c>
      <c r="QB10" s="23" t="s">
        <v>10</v>
      </c>
      <c r="QC10" s="23">
        <v>1</v>
      </c>
      <c r="QD10" s="23" t="s">
        <v>10</v>
      </c>
      <c r="QE10" s="23">
        <v>1</v>
      </c>
      <c r="QF10" s="23" t="s">
        <v>10</v>
      </c>
      <c r="QG10" s="23">
        <v>1</v>
      </c>
      <c r="QH10" s="23" t="s">
        <v>10</v>
      </c>
      <c r="QI10" s="23" t="s">
        <v>10</v>
      </c>
      <c r="QJ10" s="23" t="s">
        <v>10</v>
      </c>
      <c r="QK10" s="23" t="s">
        <v>10</v>
      </c>
      <c r="QL10" s="23" t="s">
        <v>10</v>
      </c>
      <c r="QM10" s="23" t="s">
        <v>10</v>
      </c>
      <c r="QN10" s="23">
        <v>1</v>
      </c>
      <c r="QO10" s="23" t="s">
        <v>10</v>
      </c>
      <c r="QP10" s="23">
        <v>1</v>
      </c>
      <c r="QQ10" s="23" t="s">
        <v>10</v>
      </c>
      <c r="QR10" s="23">
        <v>1</v>
      </c>
      <c r="QS10" s="23" t="s">
        <v>10</v>
      </c>
      <c r="QT10" s="23">
        <v>1</v>
      </c>
      <c r="QU10" s="23" t="s">
        <v>10</v>
      </c>
      <c r="QV10" s="23" t="s">
        <v>10</v>
      </c>
      <c r="QW10" s="23" t="s">
        <v>10</v>
      </c>
      <c r="QX10" s="23" t="s">
        <v>10</v>
      </c>
      <c r="QY10" s="23">
        <v>1</v>
      </c>
      <c r="QZ10" s="23" t="s">
        <v>10</v>
      </c>
      <c r="RA10" s="23">
        <v>1</v>
      </c>
      <c r="RB10" s="23" t="s">
        <v>10</v>
      </c>
      <c r="RC10" s="23">
        <v>1</v>
      </c>
      <c r="RD10" s="23" t="s">
        <v>10</v>
      </c>
      <c r="RE10" s="23">
        <v>1</v>
      </c>
      <c r="RF10" s="23" t="s">
        <v>10</v>
      </c>
      <c r="RG10" s="23" t="s">
        <v>10</v>
      </c>
      <c r="RH10" s="23" t="s">
        <v>10</v>
      </c>
      <c r="RI10" s="23" t="s">
        <v>10</v>
      </c>
      <c r="RJ10" s="23" t="s">
        <v>10</v>
      </c>
      <c r="RK10" s="23" t="s">
        <v>10</v>
      </c>
      <c r="RL10" s="23">
        <v>1</v>
      </c>
      <c r="RM10" s="23" t="s">
        <v>10</v>
      </c>
      <c r="RN10" s="23">
        <v>1</v>
      </c>
      <c r="RO10" s="23" t="s">
        <v>10</v>
      </c>
      <c r="RP10" s="23">
        <v>1</v>
      </c>
      <c r="RQ10" s="23" t="s">
        <v>10</v>
      </c>
      <c r="RR10" s="23">
        <v>1</v>
      </c>
      <c r="RS10" s="23" t="s">
        <v>10</v>
      </c>
      <c r="RT10" s="23" t="s">
        <v>10</v>
      </c>
      <c r="RU10" s="23" t="s">
        <v>10</v>
      </c>
      <c r="RV10" s="23" t="s">
        <v>10</v>
      </c>
      <c r="RW10" s="23">
        <v>1</v>
      </c>
      <c r="RX10" s="23" t="s">
        <v>10</v>
      </c>
      <c r="RY10" s="23">
        <v>1</v>
      </c>
      <c r="RZ10" s="23" t="s">
        <v>10</v>
      </c>
      <c r="SA10" s="23">
        <v>1</v>
      </c>
      <c r="SB10" s="23" t="s">
        <v>10</v>
      </c>
      <c r="SC10" s="23">
        <v>1</v>
      </c>
      <c r="SD10" s="23" t="s">
        <v>10</v>
      </c>
      <c r="SE10" s="23" t="s">
        <v>10</v>
      </c>
      <c r="SF10" s="23" t="s">
        <v>10</v>
      </c>
      <c r="SG10" s="23" t="s">
        <v>10</v>
      </c>
      <c r="SH10" s="23" t="s">
        <v>10</v>
      </c>
      <c r="SI10" s="23" t="s">
        <v>10</v>
      </c>
      <c r="SJ10" s="23">
        <v>1</v>
      </c>
      <c r="SK10" s="23" t="s">
        <v>10</v>
      </c>
      <c r="SL10" s="23">
        <v>1</v>
      </c>
      <c r="SM10" s="23" t="s">
        <v>10</v>
      </c>
      <c r="SN10" s="23">
        <v>1</v>
      </c>
      <c r="SO10" s="23" t="s">
        <v>10</v>
      </c>
      <c r="SP10" s="23">
        <v>1</v>
      </c>
      <c r="SQ10" s="23" t="s">
        <v>10</v>
      </c>
      <c r="SR10" s="23" t="s">
        <v>10</v>
      </c>
      <c r="SS10" s="23" t="s">
        <v>10</v>
      </c>
      <c r="ST10" s="23" t="s">
        <v>10</v>
      </c>
      <c r="SU10" s="23">
        <v>1</v>
      </c>
      <c r="SV10" s="23" t="s">
        <v>10</v>
      </c>
      <c r="SW10" s="23">
        <v>1</v>
      </c>
      <c r="SX10" s="23" t="s">
        <v>10</v>
      </c>
      <c r="SY10" s="23">
        <v>1</v>
      </c>
      <c r="SZ10" s="23" t="s">
        <v>10</v>
      </c>
      <c r="TA10" s="23">
        <v>1</v>
      </c>
      <c r="TB10" s="23" t="s">
        <v>10</v>
      </c>
      <c r="TC10" s="23" t="s">
        <v>10</v>
      </c>
      <c r="TD10" s="23" t="s">
        <v>10</v>
      </c>
      <c r="TE10" s="23" t="s">
        <v>10</v>
      </c>
      <c r="TF10" s="23" t="s">
        <v>10</v>
      </c>
      <c r="TG10" s="23" t="s">
        <v>10</v>
      </c>
      <c r="TH10" s="23">
        <v>1</v>
      </c>
      <c r="TI10" s="23" t="s">
        <v>10</v>
      </c>
      <c r="TJ10" s="23">
        <v>1</v>
      </c>
      <c r="TK10" s="23" t="s">
        <v>10</v>
      </c>
      <c r="TL10" s="23">
        <v>1</v>
      </c>
      <c r="TM10" s="23" t="s">
        <v>10</v>
      </c>
      <c r="TN10" s="23">
        <v>1</v>
      </c>
      <c r="TO10" s="23" t="s">
        <v>10</v>
      </c>
      <c r="TP10" s="23" t="s">
        <v>10</v>
      </c>
      <c r="TQ10" s="23" t="s">
        <v>10</v>
      </c>
      <c r="TR10" s="23" t="s">
        <v>10</v>
      </c>
      <c r="TS10" s="23">
        <v>1</v>
      </c>
      <c r="TT10" s="23" t="s">
        <v>10</v>
      </c>
      <c r="TU10" s="23">
        <v>1</v>
      </c>
      <c r="TV10" s="23" t="s">
        <v>10</v>
      </c>
      <c r="TW10" s="23">
        <v>1</v>
      </c>
      <c r="TX10" s="23" t="s">
        <v>10</v>
      </c>
      <c r="TY10" s="23">
        <v>1</v>
      </c>
      <c r="TZ10" s="23" t="s">
        <v>10</v>
      </c>
      <c r="UA10" s="23" t="s">
        <v>10</v>
      </c>
      <c r="UB10" s="23" t="s">
        <v>10</v>
      </c>
      <c r="UC10" s="23" t="s">
        <v>10</v>
      </c>
      <c r="UD10" s="23" t="s">
        <v>10</v>
      </c>
      <c r="UE10" s="23" t="s">
        <v>10</v>
      </c>
      <c r="UF10" s="23">
        <v>1</v>
      </c>
      <c r="UG10" s="23" t="s">
        <v>10</v>
      </c>
      <c r="UH10" s="23">
        <v>1</v>
      </c>
      <c r="UI10" s="23" t="s">
        <v>10</v>
      </c>
      <c r="UJ10" s="23">
        <v>1</v>
      </c>
      <c r="UK10" s="23" t="s">
        <v>10</v>
      </c>
      <c r="UL10" s="23">
        <v>1</v>
      </c>
      <c r="UM10" s="23" t="s">
        <v>10</v>
      </c>
      <c r="UN10" s="23" t="s">
        <v>10</v>
      </c>
      <c r="UO10" s="23" t="s">
        <v>10</v>
      </c>
      <c r="UP10" s="23" t="s">
        <v>10</v>
      </c>
      <c r="UQ10" s="23">
        <v>1</v>
      </c>
      <c r="UR10" s="23" t="s">
        <v>10</v>
      </c>
      <c r="US10" s="23">
        <v>1</v>
      </c>
      <c r="UT10" s="23" t="s">
        <v>10</v>
      </c>
      <c r="UU10" s="23">
        <v>1</v>
      </c>
      <c r="UV10" s="23" t="s">
        <v>10</v>
      </c>
      <c r="UW10" s="23">
        <v>1</v>
      </c>
      <c r="UX10" s="23" t="s">
        <v>10</v>
      </c>
      <c r="UY10" s="23" t="s">
        <v>10</v>
      </c>
      <c r="UZ10" s="23" t="s">
        <v>10</v>
      </c>
      <c r="VA10" s="23" t="s">
        <v>10</v>
      </c>
      <c r="VB10" s="23" t="s">
        <v>10</v>
      </c>
      <c r="VC10" s="23" t="s">
        <v>10</v>
      </c>
      <c r="VD10" s="23">
        <v>1</v>
      </c>
      <c r="VE10" s="23" t="s">
        <v>10</v>
      </c>
      <c r="VF10" s="23">
        <v>1</v>
      </c>
      <c r="VG10" s="23" t="s">
        <v>10</v>
      </c>
      <c r="VH10" s="23">
        <v>1</v>
      </c>
      <c r="VI10" s="23" t="s">
        <v>10</v>
      </c>
      <c r="VJ10" s="23">
        <v>1</v>
      </c>
      <c r="VK10" s="23" t="s">
        <v>10</v>
      </c>
      <c r="VL10" s="23" t="s">
        <v>10</v>
      </c>
      <c r="VM10" s="23" t="s">
        <v>10</v>
      </c>
      <c r="VN10" s="23" t="s">
        <v>10</v>
      </c>
      <c r="VO10" s="23">
        <v>1</v>
      </c>
      <c r="VP10" s="23" t="s">
        <v>10</v>
      </c>
      <c r="VQ10" s="23">
        <v>1</v>
      </c>
      <c r="VR10" s="23" t="s">
        <v>10</v>
      </c>
      <c r="VS10" s="23">
        <v>1</v>
      </c>
      <c r="VT10" s="23" t="s">
        <v>10</v>
      </c>
      <c r="VU10" s="23">
        <v>1</v>
      </c>
      <c r="VV10" s="23" t="s">
        <v>10</v>
      </c>
      <c r="VW10" s="23" t="s">
        <v>10</v>
      </c>
      <c r="VX10" s="23" t="s">
        <v>10</v>
      </c>
      <c r="VY10" s="23" t="s">
        <v>10</v>
      </c>
      <c r="VZ10" s="23" t="s">
        <v>10</v>
      </c>
      <c r="WA10" s="23" t="s">
        <v>10</v>
      </c>
      <c r="WB10" s="23">
        <v>1</v>
      </c>
      <c r="WC10" s="23" t="s">
        <v>10</v>
      </c>
      <c r="WD10" s="23">
        <v>1</v>
      </c>
      <c r="WE10" s="23" t="s">
        <v>10</v>
      </c>
      <c r="WF10" s="23">
        <v>1</v>
      </c>
      <c r="WG10" s="23" t="s">
        <v>10</v>
      </c>
      <c r="WH10" s="23">
        <v>1</v>
      </c>
      <c r="WI10" s="23" t="s">
        <v>10</v>
      </c>
      <c r="WJ10" s="23" t="s">
        <v>10</v>
      </c>
      <c r="WK10" s="23" t="s">
        <v>10</v>
      </c>
      <c r="WL10" s="23" t="s">
        <v>10</v>
      </c>
      <c r="WM10" s="23">
        <v>1</v>
      </c>
      <c r="WN10" s="23" t="s">
        <v>10</v>
      </c>
      <c r="WO10" s="23">
        <v>1</v>
      </c>
      <c r="WP10" s="23" t="s">
        <v>10</v>
      </c>
      <c r="WQ10" s="23">
        <v>1</v>
      </c>
      <c r="WR10" s="23" t="s">
        <v>10</v>
      </c>
      <c r="WS10" s="23">
        <v>1</v>
      </c>
      <c r="WT10" s="23" t="s">
        <v>10</v>
      </c>
      <c r="WU10" s="23" t="s">
        <v>10</v>
      </c>
      <c r="WV10" s="23" t="s">
        <v>10</v>
      </c>
      <c r="WW10" s="23" t="s">
        <v>10</v>
      </c>
      <c r="WX10" s="23" t="s">
        <v>10</v>
      </c>
      <c r="WY10" s="23" t="s">
        <v>10</v>
      </c>
      <c r="WZ10" s="23">
        <v>1</v>
      </c>
      <c r="XA10" s="23" t="s">
        <v>10</v>
      </c>
      <c r="XB10" s="23">
        <v>1</v>
      </c>
      <c r="XC10" s="23" t="s">
        <v>10</v>
      </c>
      <c r="XD10" s="23">
        <v>1</v>
      </c>
      <c r="XE10" s="23" t="s">
        <v>10</v>
      </c>
      <c r="XF10" s="23">
        <v>1</v>
      </c>
      <c r="XG10" s="23" t="s">
        <v>10</v>
      </c>
      <c r="XH10" s="23" t="s">
        <v>10</v>
      </c>
      <c r="XI10" s="23" t="s">
        <v>10</v>
      </c>
      <c r="XJ10" s="23" t="s">
        <v>10</v>
      </c>
      <c r="XK10" s="23">
        <v>1</v>
      </c>
      <c r="XL10" s="23" t="s">
        <v>10</v>
      </c>
      <c r="XM10" s="23">
        <v>1</v>
      </c>
      <c r="XN10" s="23" t="s">
        <v>10</v>
      </c>
      <c r="XO10" s="23">
        <v>1</v>
      </c>
      <c r="XP10" s="23" t="s">
        <v>10</v>
      </c>
      <c r="XQ10" s="23">
        <v>1</v>
      </c>
      <c r="XR10" s="23" t="s">
        <v>10</v>
      </c>
      <c r="XS10" s="23" t="s">
        <v>10</v>
      </c>
      <c r="XT10" s="23" t="s">
        <v>10</v>
      </c>
      <c r="XU10" s="23" t="s">
        <v>10</v>
      </c>
      <c r="XV10" s="23" t="s">
        <v>10</v>
      </c>
      <c r="XW10" s="23" t="s">
        <v>10</v>
      </c>
      <c r="XX10" s="23">
        <v>1</v>
      </c>
      <c r="XY10" s="23" t="s">
        <v>10</v>
      </c>
      <c r="XZ10" s="23">
        <v>1</v>
      </c>
      <c r="YA10" s="23" t="s">
        <v>10</v>
      </c>
      <c r="YB10" s="23">
        <v>1</v>
      </c>
      <c r="YC10" s="23" t="s">
        <v>10</v>
      </c>
      <c r="YD10" s="23">
        <v>1</v>
      </c>
      <c r="YE10" s="23" t="s">
        <v>10</v>
      </c>
      <c r="YF10" s="23" t="s">
        <v>10</v>
      </c>
      <c r="YG10" s="23" t="s">
        <v>10</v>
      </c>
      <c r="YH10" s="23" t="s">
        <v>10</v>
      </c>
      <c r="YI10" s="23">
        <v>1</v>
      </c>
      <c r="YJ10" s="23" t="s">
        <v>10</v>
      </c>
      <c r="YK10" s="23">
        <v>1</v>
      </c>
      <c r="YL10" s="23" t="s">
        <v>10</v>
      </c>
      <c r="YM10" s="23">
        <v>1</v>
      </c>
      <c r="YN10" s="23" t="s">
        <v>10</v>
      </c>
      <c r="YO10" s="23">
        <v>1</v>
      </c>
      <c r="YP10" s="23" t="s">
        <v>10</v>
      </c>
      <c r="YQ10" s="23" t="s">
        <v>10</v>
      </c>
      <c r="YR10" s="23" t="s">
        <v>10</v>
      </c>
      <c r="YS10" s="23" t="s">
        <v>10</v>
      </c>
      <c r="YT10" s="23" t="s">
        <v>10</v>
      </c>
      <c r="YU10" s="23" t="s">
        <v>10</v>
      </c>
      <c r="YV10" s="23">
        <v>1</v>
      </c>
      <c r="YW10" s="23" t="s">
        <v>10</v>
      </c>
      <c r="YX10" s="23">
        <v>1</v>
      </c>
      <c r="YY10" s="23" t="s">
        <v>10</v>
      </c>
      <c r="YZ10" s="23">
        <v>1</v>
      </c>
      <c r="ZA10" s="23" t="s">
        <v>10</v>
      </c>
      <c r="ZB10" s="23">
        <v>1</v>
      </c>
      <c r="ZC10" s="23" t="s">
        <v>10</v>
      </c>
      <c r="ZD10" s="23" t="s">
        <v>10</v>
      </c>
      <c r="ZE10" s="23" t="s">
        <v>10</v>
      </c>
      <c r="ZF10" s="23" t="s">
        <v>10</v>
      </c>
      <c r="ZG10" s="23">
        <v>1</v>
      </c>
      <c r="ZH10" s="23" t="s">
        <v>10</v>
      </c>
      <c r="ZI10" s="23">
        <v>1</v>
      </c>
      <c r="ZJ10" s="23" t="s">
        <v>10</v>
      </c>
      <c r="ZK10" s="23">
        <v>1</v>
      </c>
      <c r="ZL10" s="23" t="s">
        <v>10</v>
      </c>
      <c r="ZM10" s="23">
        <v>1</v>
      </c>
      <c r="ZN10" s="23" t="s">
        <v>10</v>
      </c>
      <c r="ZO10" s="23" t="s">
        <v>10</v>
      </c>
      <c r="ZP10" s="23" t="s">
        <v>10</v>
      </c>
      <c r="ZQ10" s="23" t="s">
        <v>10</v>
      </c>
      <c r="ZR10" s="23" t="s">
        <v>10</v>
      </c>
      <c r="ZS10" s="23" t="s">
        <v>10</v>
      </c>
      <c r="ZT10" s="23">
        <v>1</v>
      </c>
      <c r="ZU10" s="23" t="s">
        <v>10</v>
      </c>
      <c r="ZV10" s="23">
        <v>1</v>
      </c>
      <c r="ZW10" s="23" t="s">
        <v>10</v>
      </c>
      <c r="ZX10" s="23">
        <v>1</v>
      </c>
      <c r="ZY10" s="23" t="s">
        <v>10</v>
      </c>
      <c r="ZZ10" s="23">
        <v>1</v>
      </c>
      <c r="AAA10" s="23" t="s">
        <v>10</v>
      </c>
      <c r="AAB10" s="23" t="s">
        <v>10</v>
      </c>
      <c r="AAC10" s="23" t="s">
        <v>10</v>
      </c>
      <c r="AAD10" s="23" t="s">
        <v>10</v>
      </c>
      <c r="AAE10" s="23">
        <v>1</v>
      </c>
      <c r="AAF10" s="23" t="s">
        <v>10</v>
      </c>
      <c r="AAG10" s="23">
        <v>1</v>
      </c>
      <c r="AAH10" s="23" t="s">
        <v>10</v>
      </c>
      <c r="AAI10" s="23">
        <v>1</v>
      </c>
      <c r="AAJ10" s="23" t="s">
        <v>10</v>
      </c>
      <c r="AAK10" s="23">
        <v>1</v>
      </c>
      <c r="AAL10" s="23" t="s">
        <v>10</v>
      </c>
      <c r="AAM10" s="23" t="s">
        <v>10</v>
      </c>
      <c r="AAN10" s="23" t="s">
        <v>10</v>
      </c>
      <c r="AAO10" s="23" t="s">
        <v>10</v>
      </c>
      <c r="AAP10" s="23" t="s">
        <v>10</v>
      </c>
      <c r="AAQ10" s="23" t="s">
        <v>10</v>
      </c>
      <c r="AAR10" s="23">
        <v>1</v>
      </c>
      <c r="AAS10" s="23" t="s">
        <v>10</v>
      </c>
      <c r="AAT10" s="23">
        <v>1</v>
      </c>
      <c r="AAU10" s="23" t="s">
        <v>10</v>
      </c>
      <c r="AAV10" s="23">
        <v>1</v>
      </c>
      <c r="AAW10" s="23" t="s">
        <v>10</v>
      </c>
      <c r="AAX10" s="23">
        <v>1</v>
      </c>
      <c r="AAY10" s="23" t="s">
        <v>10</v>
      </c>
      <c r="AAZ10" s="23" t="s">
        <v>10</v>
      </c>
      <c r="ABA10" s="23" t="s">
        <v>10</v>
      </c>
      <c r="ABB10" s="23" t="s">
        <v>10</v>
      </c>
      <c r="ABC10" s="23">
        <v>1</v>
      </c>
      <c r="ABD10" s="23" t="s">
        <v>10</v>
      </c>
      <c r="ABE10" s="23">
        <v>1</v>
      </c>
      <c r="ABF10" s="23" t="s">
        <v>10</v>
      </c>
      <c r="ABG10" s="23">
        <v>1</v>
      </c>
      <c r="ABH10" s="23" t="s">
        <v>10</v>
      </c>
    </row>
    <row r="11" spans="1:736" ht="14.4" x14ac:dyDescent="0.3">
      <c r="A11" s="60">
        <v>8</v>
      </c>
      <c r="B11" s="63" t="s">
        <v>57</v>
      </c>
      <c r="C11" s="64">
        <v>33720403</v>
      </c>
      <c r="D11" s="28" t="s">
        <v>8</v>
      </c>
      <c r="E11" s="28" t="s">
        <v>14</v>
      </c>
      <c r="F11" s="28" cm="1">
        <f t="array" ref="F11">_xlfn.IFS(E11="2A",5,E11="2D",5,E11="2A/2D",5,E11="2B",7,E11="2CA",7,E11="2CB",5,E11="PM",6)</f>
        <v>7</v>
      </c>
      <c r="G11" s="23" t="s">
        <v>10</v>
      </c>
      <c r="H11" s="23" t="s">
        <v>10</v>
      </c>
      <c r="I11" s="23" t="s">
        <v>10</v>
      </c>
      <c r="J11" s="23" t="s">
        <v>10</v>
      </c>
      <c r="K11" s="23">
        <v>1</v>
      </c>
      <c r="L11" s="23" t="s">
        <v>10</v>
      </c>
      <c r="M11" s="23">
        <v>1</v>
      </c>
      <c r="N11" s="23" t="s">
        <v>10</v>
      </c>
      <c r="O11" s="23">
        <v>1</v>
      </c>
      <c r="P11" s="23" t="s">
        <v>10</v>
      </c>
      <c r="Q11" s="23">
        <v>1</v>
      </c>
      <c r="R11" s="23" t="s">
        <v>10</v>
      </c>
      <c r="S11" s="23" t="s">
        <v>10</v>
      </c>
      <c r="T11" s="23" t="s">
        <v>10</v>
      </c>
      <c r="U11" s="23" t="s">
        <v>10</v>
      </c>
      <c r="V11" s="23" t="s">
        <v>10</v>
      </c>
      <c r="W11" s="23" t="s">
        <v>10</v>
      </c>
      <c r="X11" s="23">
        <v>1</v>
      </c>
      <c r="Y11" s="23" t="s">
        <v>10</v>
      </c>
      <c r="Z11" s="23">
        <v>1</v>
      </c>
      <c r="AA11" s="23" t="s">
        <v>10</v>
      </c>
      <c r="AB11" s="23">
        <v>1</v>
      </c>
      <c r="AC11" s="23" t="s">
        <v>10</v>
      </c>
      <c r="AD11" s="23" t="s">
        <v>12</v>
      </c>
      <c r="AE11" s="23" t="s">
        <v>10</v>
      </c>
      <c r="AF11" s="23" t="s">
        <v>10</v>
      </c>
      <c r="AG11" s="23" t="s">
        <v>10</v>
      </c>
      <c r="AH11" s="23" t="s">
        <v>10</v>
      </c>
      <c r="AI11" s="23">
        <v>1</v>
      </c>
      <c r="AJ11" s="23" t="s">
        <v>10</v>
      </c>
      <c r="AK11" s="23">
        <v>1</v>
      </c>
      <c r="AL11" s="23" t="s">
        <v>10</v>
      </c>
      <c r="AM11" s="23">
        <v>1</v>
      </c>
      <c r="AN11" s="23" t="s">
        <v>10</v>
      </c>
      <c r="AO11" s="23">
        <v>1</v>
      </c>
      <c r="AP11" s="23" t="s">
        <v>10</v>
      </c>
      <c r="AQ11" s="23" t="s">
        <v>10</v>
      </c>
      <c r="AR11" s="23" t="s">
        <v>10</v>
      </c>
      <c r="AS11" s="23" t="s">
        <v>10</v>
      </c>
      <c r="AT11" s="23" t="s">
        <v>10</v>
      </c>
      <c r="AU11" s="23" t="s">
        <v>10</v>
      </c>
      <c r="AV11" s="23">
        <v>1</v>
      </c>
      <c r="AW11" s="23" t="s">
        <v>10</v>
      </c>
      <c r="AX11" s="23">
        <v>1</v>
      </c>
      <c r="AY11" s="23" t="s">
        <v>10</v>
      </c>
      <c r="AZ11" s="23">
        <v>1</v>
      </c>
      <c r="BA11" s="23" t="s">
        <v>10</v>
      </c>
      <c r="BB11" s="23">
        <v>1</v>
      </c>
      <c r="BC11" s="23" t="s">
        <v>10</v>
      </c>
      <c r="BD11" s="23" t="s">
        <v>10</v>
      </c>
      <c r="BE11" s="23" t="s">
        <v>10</v>
      </c>
      <c r="BF11" s="23" t="s">
        <v>10</v>
      </c>
      <c r="BG11" s="23">
        <v>1</v>
      </c>
      <c r="BH11" s="23" t="s">
        <v>10</v>
      </c>
      <c r="BI11" s="23">
        <v>1</v>
      </c>
      <c r="BJ11" s="23" t="s">
        <v>10</v>
      </c>
      <c r="BK11" s="23">
        <v>1</v>
      </c>
      <c r="BL11" s="23" t="s">
        <v>10</v>
      </c>
      <c r="BM11" s="23">
        <v>1</v>
      </c>
      <c r="BN11" s="23" t="s">
        <v>10</v>
      </c>
      <c r="BO11" s="23" t="s">
        <v>10</v>
      </c>
      <c r="BP11" s="23" t="s">
        <v>10</v>
      </c>
      <c r="BQ11" s="23" t="s">
        <v>10</v>
      </c>
      <c r="BR11" s="23" t="s">
        <v>10</v>
      </c>
      <c r="BS11" s="23" t="s">
        <v>10</v>
      </c>
      <c r="BT11" s="23">
        <v>1</v>
      </c>
      <c r="BU11" s="23" t="s">
        <v>10</v>
      </c>
      <c r="BV11" s="23">
        <v>1</v>
      </c>
      <c r="BW11" s="23" t="s">
        <v>10</v>
      </c>
      <c r="BX11" s="23" t="s">
        <v>12</v>
      </c>
      <c r="BY11" s="23" t="s">
        <v>10</v>
      </c>
      <c r="BZ11" s="23" t="s">
        <v>13</v>
      </c>
      <c r="CA11" s="23" t="s">
        <v>10</v>
      </c>
      <c r="CB11" s="23" t="s">
        <v>10</v>
      </c>
      <c r="CC11" s="23" t="s">
        <v>10</v>
      </c>
      <c r="CD11" s="23" t="s">
        <v>10</v>
      </c>
      <c r="CE11" s="23">
        <v>1</v>
      </c>
      <c r="CF11" s="23" t="s">
        <v>10</v>
      </c>
      <c r="CG11" s="23">
        <v>1</v>
      </c>
      <c r="CH11" s="23" t="s">
        <v>10</v>
      </c>
      <c r="CI11" s="23">
        <v>1</v>
      </c>
      <c r="CJ11" s="23" t="s">
        <v>10</v>
      </c>
      <c r="CK11" s="23">
        <v>1</v>
      </c>
      <c r="CL11" s="23" t="s">
        <v>10</v>
      </c>
      <c r="CM11" s="23" t="s">
        <v>10</v>
      </c>
      <c r="CN11" s="23" t="s">
        <v>10</v>
      </c>
      <c r="CO11" s="23" t="s">
        <v>10</v>
      </c>
      <c r="CP11" s="23" t="s">
        <v>10</v>
      </c>
      <c r="CQ11" s="23" t="s">
        <v>10</v>
      </c>
      <c r="CR11" s="23">
        <v>1</v>
      </c>
      <c r="CS11" s="23" t="s">
        <v>10</v>
      </c>
      <c r="CT11" s="23">
        <v>1</v>
      </c>
      <c r="CU11" s="23" t="s">
        <v>10</v>
      </c>
      <c r="CV11" s="23">
        <v>1</v>
      </c>
      <c r="CW11" s="23" t="s">
        <v>10</v>
      </c>
      <c r="CX11" s="23">
        <v>1</v>
      </c>
      <c r="CY11" s="23" t="s">
        <v>10</v>
      </c>
      <c r="CZ11" s="23" t="s">
        <v>10</v>
      </c>
      <c r="DA11" s="23" t="s">
        <v>10</v>
      </c>
      <c r="DB11" s="23" t="s">
        <v>10</v>
      </c>
      <c r="DC11" s="23">
        <v>1</v>
      </c>
      <c r="DD11" s="23" t="s">
        <v>10</v>
      </c>
      <c r="DE11" s="23">
        <v>1</v>
      </c>
      <c r="DF11" s="23" t="s">
        <v>10</v>
      </c>
      <c r="DG11" s="23">
        <v>1</v>
      </c>
      <c r="DH11" s="23" t="s">
        <v>10</v>
      </c>
      <c r="DI11" s="23">
        <v>1</v>
      </c>
      <c r="DJ11" s="23" t="s">
        <v>10</v>
      </c>
      <c r="DK11" s="23" t="s">
        <v>10</v>
      </c>
      <c r="DL11" s="23" t="s">
        <v>10</v>
      </c>
      <c r="DM11" s="23" t="s">
        <v>10</v>
      </c>
      <c r="DN11" s="23" t="s">
        <v>10</v>
      </c>
      <c r="DO11" s="23" t="s">
        <v>10</v>
      </c>
      <c r="DP11" s="23">
        <v>1</v>
      </c>
      <c r="DQ11" s="23" t="s">
        <v>10</v>
      </c>
      <c r="DR11" s="23">
        <v>1</v>
      </c>
      <c r="DS11" s="23" t="s">
        <v>10</v>
      </c>
      <c r="DT11" s="23">
        <v>1</v>
      </c>
      <c r="DU11" s="23" t="s">
        <v>10</v>
      </c>
      <c r="DV11" s="23">
        <v>1</v>
      </c>
      <c r="DW11" s="23" t="s">
        <v>10</v>
      </c>
      <c r="DX11" s="23" t="s">
        <v>10</v>
      </c>
      <c r="DY11" s="23" t="s">
        <v>10</v>
      </c>
      <c r="DZ11" s="23" t="s">
        <v>10</v>
      </c>
      <c r="EA11" s="23">
        <v>1</v>
      </c>
      <c r="EB11" s="23" t="s">
        <v>10</v>
      </c>
      <c r="EC11" s="23">
        <v>1</v>
      </c>
      <c r="ED11" s="23" t="s">
        <v>10</v>
      </c>
      <c r="EE11" s="23">
        <v>1</v>
      </c>
      <c r="EF11" s="23" t="s">
        <v>10</v>
      </c>
      <c r="EG11" s="23">
        <v>1</v>
      </c>
      <c r="EH11" s="23" t="s">
        <v>10</v>
      </c>
      <c r="EI11" s="23" t="s">
        <v>10</v>
      </c>
      <c r="EJ11" s="23" t="s">
        <v>10</v>
      </c>
      <c r="EK11" s="23" t="s">
        <v>10</v>
      </c>
      <c r="EL11" s="23" t="s">
        <v>10</v>
      </c>
      <c r="EM11" s="23" t="s">
        <v>10</v>
      </c>
      <c r="EN11" s="23">
        <v>1</v>
      </c>
      <c r="EO11" s="23" t="s">
        <v>10</v>
      </c>
      <c r="EP11" s="23">
        <v>1</v>
      </c>
      <c r="EQ11" s="23" t="s">
        <v>10</v>
      </c>
      <c r="ER11" s="23">
        <v>1</v>
      </c>
      <c r="ES11" s="23" t="s">
        <v>10</v>
      </c>
      <c r="ET11" s="23">
        <v>1</v>
      </c>
      <c r="EU11" s="23" t="s">
        <v>10</v>
      </c>
      <c r="EV11" s="23" t="s">
        <v>10</v>
      </c>
      <c r="EW11" s="23" t="s">
        <v>10</v>
      </c>
      <c r="EX11" s="23" t="s">
        <v>10</v>
      </c>
      <c r="EY11" s="23">
        <v>1</v>
      </c>
      <c r="EZ11" s="23" t="s">
        <v>10</v>
      </c>
      <c r="FA11" s="23">
        <v>1</v>
      </c>
      <c r="FB11" s="23" t="s">
        <v>10</v>
      </c>
      <c r="FC11" s="23">
        <v>1</v>
      </c>
      <c r="FD11" s="23" t="s">
        <v>10</v>
      </c>
      <c r="FE11" s="23">
        <v>1</v>
      </c>
      <c r="FF11" s="23" t="s">
        <v>10</v>
      </c>
      <c r="FG11" s="23" t="s">
        <v>10</v>
      </c>
      <c r="FH11" s="23" t="s">
        <v>10</v>
      </c>
      <c r="FI11" s="23" t="s">
        <v>10</v>
      </c>
      <c r="FJ11" s="23" t="s">
        <v>10</v>
      </c>
      <c r="FK11" s="23" t="s">
        <v>10</v>
      </c>
      <c r="FL11" s="23">
        <v>1</v>
      </c>
      <c r="FM11" s="23" t="s">
        <v>10</v>
      </c>
      <c r="FN11" s="23">
        <v>1</v>
      </c>
      <c r="FO11" s="23" t="s">
        <v>10</v>
      </c>
      <c r="FP11" s="23">
        <v>1</v>
      </c>
      <c r="FQ11" s="23" t="s">
        <v>10</v>
      </c>
      <c r="FR11" s="23">
        <v>1</v>
      </c>
      <c r="FS11" s="23" t="s">
        <v>10</v>
      </c>
      <c r="FT11" s="23" t="s">
        <v>10</v>
      </c>
      <c r="FU11" s="23" t="s">
        <v>10</v>
      </c>
      <c r="FV11" s="23" t="s">
        <v>10</v>
      </c>
      <c r="FW11" s="23">
        <v>1</v>
      </c>
      <c r="FX11" s="23" t="s">
        <v>10</v>
      </c>
      <c r="FY11" s="23">
        <v>1</v>
      </c>
      <c r="FZ11" s="23" t="s">
        <v>10</v>
      </c>
      <c r="GA11" s="23">
        <v>1</v>
      </c>
      <c r="GB11" s="23" t="s">
        <v>10</v>
      </c>
      <c r="GC11" s="23">
        <v>1</v>
      </c>
      <c r="GD11" s="23" t="s">
        <v>10</v>
      </c>
      <c r="GE11" s="23" t="s">
        <v>10</v>
      </c>
      <c r="GF11" s="23" t="s">
        <v>10</v>
      </c>
      <c r="GG11" s="23" t="s">
        <v>10</v>
      </c>
      <c r="GH11" s="23" t="s">
        <v>10</v>
      </c>
      <c r="GI11" s="23" t="s">
        <v>10</v>
      </c>
      <c r="GJ11" s="23">
        <v>1</v>
      </c>
      <c r="GK11" s="23" t="s">
        <v>10</v>
      </c>
      <c r="GL11" s="23">
        <v>1</v>
      </c>
      <c r="GM11" s="23" t="s">
        <v>10</v>
      </c>
      <c r="GN11" s="23">
        <v>1</v>
      </c>
      <c r="GO11" s="23" t="s">
        <v>10</v>
      </c>
      <c r="GP11" s="23">
        <v>1</v>
      </c>
      <c r="GQ11" s="23" t="s">
        <v>10</v>
      </c>
      <c r="GR11" s="23" t="s">
        <v>10</v>
      </c>
      <c r="GS11" s="23" t="s">
        <v>10</v>
      </c>
      <c r="GT11" s="23" t="s">
        <v>10</v>
      </c>
      <c r="GU11" s="23">
        <v>1</v>
      </c>
      <c r="GV11" s="23" t="s">
        <v>10</v>
      </c>
      <c r="GW11" s="23">
        <v>1</v>
      </c>
      <c r="GX11" s="23" t="s">
        <v>10</v>
      </c>
      <c r="GY11" s="23">
        <v>1</v>
      </c>
      <c r="GZ11" s="23" t="s">
        <v>10</v>
      </c>
      <c r="HA11" s="23">
        <v>1</v>
      </c>
      <c r="HB11" s="23" t="s">
        <v>10</v>
      </c>
      <c r="HC11" s="23" t="s">
        <v>10</v>
      </c>
      <c r="HD11" s="23" t="s">
        <v>10</v>
      </c>
      <c r="HE11" s="23" t="s">
        <v>10</v>
      </c>
      <c r="HF11" s="23" t="s">
        <v>10</v>
      </c>
      <c r="HG11" s="23" t="s">
        <v>10</v>
      </c>
      <c r="HH11" s="23">
        <v>1</v>
      </c>
      <c r="HI11" s="23" t="s">
        <v>10</v>
      </c>
      <c r="HJ11" s="23">
        <v>1</v>
      </c>
      <c r="HK11" s="23" t="s">
        <v>10</v>
      </c>
      <c r="HL11" s="23">
        <v>1</v>
      </c>
      <c r="HM11" s="23" t="s">
        <v>10</v>
      </c>
      <c r="HN11" s="23">
        <v>1</v>
      </c>
      <c r="HO11" s="23" t="s">
        <v>10</v>
      </c>
      <c r="HP11" s="23" t="s">
        <v>10</v>
      </c>
      <c r="HQ11" s="23" t="s">
        <v>10</v>
      </c>
      <c r="HR11" s="23" t="s">
        <v>10</v>
      </c>
      <c r="HS11" s="23">
        <v>1</v>
      </c>
      <c r="HT11" s="23" t="s">
        <v>10</v>
      </c>
      <c r="HU11" s="23">
        <v>1</v>
      </c>
      <c r="HV11" s="23" t="s">
        <v>10</v>
      </c>
      <c r="HW11" s="23">
        <v>1</v>
      </c>
      <c r="HX11" s="23" t="s">
        <v>10</v>
      </c>
      <c r="HY11" s="23">
        <v>1</v>
      </c>
      <c r="HZ11" s="23" t="s">
        <v>10</v>
      </c>
      <c r="IA11" s="23" t="s">
        <v>10</v>
      </c>
      <c r="IB11" s="23" t="s">
        <v>10</v>
      </c>
      <c r="IC11" s="23" t="s">
        <v>10</v>
      </c>
      <c r="ID11" s="23" t="s">
        <v>10</v>
      </c>
      <c r="IE11" s="23" t="s">
        <v>10</v>
      </c>
      <c r="IF11" s="23">
        <v>1</v>
      </c>
      <c r="IG11" s="23" t="s">
        <v>10</v>
      </c>
      <c r="IH11" s="23">
        <v>1</v>
      </c>
      <c r="II11" s="23" t="s">
        <v>10</v>
      </c>
      <c r="IJ11" s="23">
        <v>1</v>
      </c>
      <c r="IK11" s="23" t="s">
        <v>10</v>
      </c>
      <c r="IL11" s="23">
        <v>1</v>
      </c>
      <c r="IM11" s="23" t="s">
        <v>10</v>
      </c>
      <c r="IN11" s="23" t="s">
        <v>10</v>
      </c>
      <c r="IO11" s="23" t="s">
        <v>10</v>
      </c>
      <c r="IP11" s="23" t="s">
        <v>10</v>
      </c>
      <c r="IQ11" s="23">
        <v>1</v>
      </c>
      <c r="IR11" s="23" t="s">
        <v>10</v>
      </c>
      <c r="IS11" s="23">
        <v>1</v>
      </c>
      <c r="IT11" s="23" t="s">
        <v>10</v>
      </c>
      <c r="IU11" s="23">
        <v>1</v>
      </c>
      <c r="IV11" s="23" t="s">
        <v>10</v>
      </c>
      <c r="IW11" s="23">
        <v>1</v>
      </c>
      <c r="IX11" s="23" t="s">
        <v>10</v>
      </c>
      <c r="IY11" s="23" t="s">
        <v>10</v>
      </c>
      <c r="IZ11" s="23" t="s">
        <v>10</v>
      </c>
      <c r="JA11" s="23" t="s">
        <v>10</v>
      </c>
      <c r="JB11" s="23" t="s">
        <v>10</v>
      </c>
      <c r="JC11" s="23" t="s">
        <v>10</v>
      </c>
      <c r="JD11" s="23">
        <v>1</v>
      </c>
      <c r="JE11" s="23" t="s">
        <v>10</v>
      </c>
      <c r="JF11" s="23">
        <v>1</v>
      </c>
      <c r="JG11" s="23" t="s">
        <v>10</v>
      </c>
      <c r="JH11" s="23">
        <v>1</v>
      </c>
      <c r="JI11" s="23" t="s">
        <v>10</v>
      </c>
      <c r="JJ11" s="23">
        <v>1</v>
      </c>
      <c r="JK11" s="23" t="s">
        <v>10</v>
      </c>
      <c r="JL11" s="23" t="s">
        <v>10</v>
      </c>
      <c r="JM11" s="23" t="s">
        <v>10</v>
      </c>
      <c r="JN11" s="23" t="s">
        <v>10</v>
      </c>
      <c r="JO11" s="23">
        <v>1</v>
      </c>
      <c r="JP11" s="23" t="s">
        <v>10</v>
      </c>
      <c r="JQ11" s="23">
        <v>1</v>
      </c>
      <c r="JR11" s="23" t="s">
        <v>10</v>
      </c>
      <c r="JS11" s="23">
        <v>1</v>
      </c>
      <c r="JT11" s="23" t="s">
        <v>10</v>
      </c>
      <c r="JU11" s="23">
        <v>1</v>
      </c>
      <c r="JV11" s="23" t="s">
        <v>10</v>
      </c>
      <c r="JW11" s="23" t="s">
        <v>10</v>
      </c>
      <c r="JX11" s="23" t="s">
        <v>10</v>
      </c>
      <c r="JY11" s="23" t="s">
        <v>10</v>
      </c>
      <c r="JZ11" s="23" t="s">
        <v>10</v>
      </c>
      <c r="KA11" s="23" t="s">
        <v>10</v>
      </c>
      <c r="KB11" s="23">
        <v>1</v>
      </c>
      <c r="KC11" s="23" t="s">
        <v>10</v>
      </c>
      <c r="KD11" s="23">
        <v>1</v>
      </c>
      <c r="KE11" s="23" t="s">
        <v>10</v>
      </c>
      <c r="KF11" s="23">
        <v>1</v>
      </c>
      <c r="KG11" s="23" t="s">
        <v>10</v>
      </c>
      <c r="KH11" s="23">
        <v>1</v>
      </c>
      <c r="KI11" s="23" t="s">
        <v>10</v>
      </c>
      <c r="KJ11" s="23" t="s">
        <v>10</v>
      </c>
      <c r="KK11" s="23" t="s">
        <v>10</v>
      </c>
      <c r="KL11" s="23" t="s">
        <v>10</v>
      </c>
      <c r="KM11" s="23">
        <v>1</v>
      </c>
      <c r="KN11" s="23" t="s">
        <v>10</v>
      </c>
      <c r="KO11" s="23">
        <v>1</v>
      </c>
      <c r="KP11" s="23" t="s">
        <v>10</v>
      </c>
      <c r="KQ11" s="23">
        <v>1</v>
      </c>
      <c r="KR11" s="23" t="s">
        <v>10</v>
      </c>
      <c r="KS11" s="23">
        <v>1</v>
      </c>
      <c r="KT11" s="23" t="s">
        <v>10</v>
      </c>
      <c r="KU11" s="23" t="s">
        <v>10</v>
      </c>
      <c r="KV11" s="23" t="s">
        <v>10</v>
      </c>
      <c r="KW11" s="23" t="s">
        <v>10</v>
      </c>
      <c r="KX11" s="23" t="s">
        <v>10</v>
      </c>
      <c r="KY11" s="23" t="s">
        <v>10</v>
      </c>
      <c r="KZ11" s="23">
        <v>1</v>
      </c>
      <c r="LA11" s="23" t="s">
        <v>10</v>
      </c>
      <c r="LB11" s="23">
        <v>1</v>
      </c>
      <c r="LC11" s="23" t="s">
        <v>10</v>
      </c>
      <c r="LD11" s="23">
        <v>1</v>
      </c>
      <c r="LE11" s="23" t="s">
        <v>10</v>
      </c>
      <c r="LF11" s="23">
        <v>1</v>
      </c>
      <c r="LG11" s="23" t="s">
        <v>10</v>
      </c>
      <c r="LH11" s="23" t="s">
        <v>10</v>
      </c>
      <c r="LI11" s="23" t="s">
        <v>10</v>
      </c>
      <c r="LJ11" s="23" t="s">
        <v>10</v>
      </c>
      <c r="LK11" s="23">
        <v>1</v>
      </c>
      <c r="LL11" s="23" t="s">
        <v>10</v>
      </c>
      <c r="LM11" s="23">
        <v>1</v>
      </c>
      <c r="LN11" s="23" t="s">
        <v>10</v>
      </c>
      <c r="LO11" s="23">
        <v>1</v>
      </c>
      <c r="LP11" s="23" t="s">
        <v>10</v>
      </c>
      <c r="LQ11" s="23">
        <v>1</v>
      </c>
      <c r="LR11" s="23" t="s">
        <v>10</v>
      </c>
      <c r="LS11" s="23" t="s">
        <v>10</v>
      </c>
      <c r="LT11" s="23" t="s">
        <v>10</v>
      </c>
      <c r="LU11" s="23" t="s">
        <v>10</v>
      </c>
      <c r="LV11" s="23" t="s">
        <v>10</v>
      </c>
      <c r="LW11" s="23" t="s">
        <v>10</v>
      </c>
      <c r="LX11" s="23">
        <v>1</v>
      </c>
      <c r="LY11" s="23" t="s">
        <v>10</v>
      </c>
      <c r="LZ11" s="23">
        <v>1</v>
      </c>
      <c r="MA11" s="23" t="s">
        <v>10</v>
      </c>
      <c r="MB11" s="23">
        <v>1</v>
      </c>
      <c r="MC11" s="23" t="s">
        <v>10</v>
      </c>
      <c r="MD11" s="23">
        <v>1</v>
      </c>
      <c r="ME11" s="23" t="s">
        <v>10</v>
      </c>
      <c r="MF11" s="23" t="s">
        <v>10</v>
      </c>
      <c r="MG11" s="23" t="s">
        <v>10</v>
      </c>
      <c r="MH11" s="23" t="s">
        <v>10</v>
      </c>
      <c r="MI11" s="23">
        <v>1</v>
      </c>
      <c r="MJ11" s="23" t="s">
        <v>10</v>
      </c>
      <c r="MK11" s="23">
        <v>1</v>
      </c>
      <c r="ML11" s="23" t="s">
        <v>10</v>
      </c>
      <c r="MM11" s="23">
        <v>1</v>
      </c>
      <c r="MN11" s="23" t="s">
        <v>10</v>
      </c>
      <c r="MO11" s="23">
        <v>1</v>
      </c>
      <c r="MP11" s="23" t="s">
        <v>10</v>
      </c>
      <c r="MQ11" s="23" t="s">
        <v>10</v>
      </c>
      <c r="MR11" s="23" t="s">
        <v>10</v>
      </c>
      <c r="MS11" s="23" t="s">
        <v>10</v>
      </c>
      <c r="MT11" s="23" t="s">
        <v>10</v>
      </c>
      <c r="MU11" s="23" t="s">
        <v>10</v>
      </c>
      <c r="MV11" s="23">
        <v>1</v>
      </c>
      <c r="MW11" s="23" t="s">
        <v>10</v>
      </c>
      <c r="MX11" s="23">
        <v>1</v>
      </c>
      <c r="MY11" s="23" t="s">
        <v>10</v>
      </c>
      <c r="MZ11" s="23">
        <v>1</v>
      </c>
      <c r="NA11" s="23" t="s">
        <v>10</v>
      </c>
      <c r="NB11" s="23">
        <v>1</v>
      </c>
      <c r="NC11" s="23" t="s">
        <v>10</v>
      </c>
      <c r="ND11" s="23" t="s">
        <v>10</v>
      </c>
      <c r="NE11" s="23" t="s">
        <v>10</v>
      </c>
      <c r="NF11" s="23" t="s">
        <v>10</v>
      </c>
      <c r="NG11" s="23">
        <v>1</v>
      </c>
      <c r="NH11" s="23" t="s">
        <v>10</v>
      </c>
      <c r="NI11" s="23">
        <v>1</v>
      </c>
      <c r="NJ11" s="23" t="s">
        <v>10</v>
      </c>
      <c r="NK11" s="23">
        <v>1</v>
      </c>
      <c r="NL11" s="23" t="s">
        <v>10</v>
      </c>
      <c r="NM11" s="23">
        <v>1</v>
      </c>
      <c r="NN11" s="23" t="s">
        <v>10</v>
      </c>
      <c r="NO11" s="23" t="s">
        <v>10</v>
      </c>
      <c r="NP11" s="23" t="s">
        <v>10</v>
      </c>
      <c r="NQ11" s="23" t="s">
        <v>10</v>
      </c>
      <c r="NR11" s="23" t="s">
        <v>10</v>
      </c>
      <c r="NS11" s="23" t="s">
        <v>10</v>
      </c>
      <c r="NT11" s="23">
        <v>1</v>
      </c>
      <c r="NU11" s="23" t="s">
        <v>10</v>
      </c>
      <c r="NV11" s="23">
        <v>1</v>
      </c>
      <c r="NW11" s="23" t="s">
        <v>10</v>
      </c>
      <c r="NX11" s="23">
        <v>1</v>
      </c>
      <c r="NY11" s="23" t="s">
        <v>10</v>
      </c>
      <c r="NZ11" s="23">
        <v>1</v>
      </c>
      <c r="OA11" s="23" t="s">
        <v>10</v>
      </c>
      <c r="OB11" s="23" t="s">
        <v>10</v>
      </c>
      <c r="OC11" s="23" t="s">
        <v>10</v>
      </c>
      <c r="OD11" s="23" t="s">
        <v>10</v>
      </c>
      <c r="OE11" s="23">
        <v>1</v>
      </c>
      <c r="OF11" s="23" t="s">
        <v>10</v>
      </c>
      <c r="OG11" s="23">
        <v>1</v>
      </c>
      <c r="OH11" s="23" t="s">
        <v>10</v>
      </c>
      <c r="OI11" s="23">
        <v>1</v>
      </c>
      <c r="OJ11" s="23" t="s">
        <v>10</v>
      </c>
      <c r="OK11" s="23">
        <v>1</v>
      </c>
      <c r="OL11" s="23" t="s">
        <v>10</v>
      </c>
      <c r="OM11" s="23" t="s">
        <v>10</v>
      </c>
      <c r="ON11" s="23" t="s">
        <v>10</v>
      </c>
      <c r="OO11" s="23" t="s">
        <v>10</v>
      </c>
      <c r="OP11" s="23" t="s">
        <v>10</v>
      </c>
      <c r="OQ11" s="23" t="s">
        <v>10</v>
      </c>
      <c r="OR11" s="23">
        <v>1</v>
      </c>
      <c r="OS11" s="23" t="s">
        <v>10</v>
      </c>
      <c r="OT11" s="23">
        <v>1</v>
      </c>
      <c r="OU11" s="23" t="s">
        <v>10</v>
      </c>
      <c r="OV11" s="23">
        <v>1</v>
      </c>
      <c r="OW11" s="23" t="s">
        <v>10</v>
      </c>
      <c r="OX11" s="23">
        <v>1</v>
      </c>
      <c r="OY11" s="23" t="s">
        <v>10</v>
      </c>
      <c r="OZ11" s="23" t="s">
        <v>10</v>
      </c>
      <c r="PA11" s="23" t="s">
        <v>10</v>
      </c>
      <c r="PB11" s="23" t="s">
        <v>10</v>
      </c>
      <c r="PC11" s="23">
        <v>1</v>
      </c>
      <c r="PD11" s="23" t="s">
        <v>10</v>
      </c>
      <c r="PE11" s="23">
        <v>1</v>
      </c>
      <c r="PF11" s="23" t="s">
        <v>10</v>
      </c>
      <c r="PG11" s="23">
        <v>1</v>
      </c>
      <c r="PH11" s="23" t="s">
        <v>10</v>
      </c>
      <c r="PI11" s="23">
        <v>1</v>
      </c>
      <c r="PJ11" s="23" t="s">
        <v>10</v>
      </c>
      <c r="PK11" s="23" t="s">
        <v>10</v>
      </c>
      <c r="PL11" s="23" t="s">
        <v>10</v>
      </c>
      <c r="PM11" s="23" t="s">
        <v>10</v>
      </c>
      <c r="PN11" s="23" t="s">
        <v>10</v>
      </c>
      <c r="PO11" s="23" t="s">
        <v>10</v>
      </c>
      <c r="PP11" s="23">
        <v>1</v>
      </c>
      <c r="PQ11" s="23" t="s">
        <v>10</v>
      </c>
      <c r="PR11" s="23">
        <v>1</v>
      </c>
      <c r="PS11" s="23" t="s">
        <v>10</v>
      </c>
      <c r="PT11" s="23">
        <v>1</v>
      </c>
      <c r="PU11" s="23" t="s">
        <v>10</v>
      </c>
      <c r="PV11" s="23">
        <v>1</v>
      </c>
      <c r="PW11" s="23" t="s">
        <v>10</v>
      </c>
      <c r="PX11" s="23" t="s">
        <v>10</v>
      </c>
      <c r="PY11" s="23" t="s">
        <v>10</v>
      </c>
      <c r="PZ11" s="23" t="s">
        <v>10</v>
      </c>
      <c r="QA11" s="23">
        <v>1</v>
      </c>
      <c r="QB11" s="23" t="s">
        <v>10</v>
      </c>
      <c r="QC11" s="23">
        <v>1</v>
      </c>
      <c r="QD11" s="23" t="s">
        <v>10</v>
      </c>
      <c r="QE11" s="23">
        <v>1</v>
      </c>
      <c r="QF11" s="23" t="s">
        <v>10</v>
      </c>
      <c r="QG11" s="23">
        <v>1</v>
      </c>
      <c r="QH11" s="23" t="s">
        <v>10</v>
      </c>
      <c r="QI11" s="23" t="s">
        <v>10</v>
      </c>
      <c r="QJ11" s="23" t="s">
        <v>10</v>
      </c>
      <c r="QK11" s="23" t="s">
        <v>10</v>
      </c>
      <c r="QL11" s="23" t="s">
        <v>10</v>
      </c>
      <c r="QM11" s="23" t="s">
        <v>10</v>
      </c>
      <c r="QN11" s="23">
        <v>1</v>
      </c>
      <c r="QO11" s="23" t="s">
        <v>10</v>
      </c>
      <c r="QP11" s="23">
        <v>1</v>
      </c>
      <c r="QQ11" s="23" t="s">
        <v>10</v>
      </c>
      <c r="QR11" s="23">
        <v>1</v>
      </c>
      <c r="QS11" s="23" t="s">
        <v>10</v>
      </c>
      <c r="QT11" s="23">
        <v>1</v>
      </c>
      <c r="QU11" s="23" t="s">
        <v>10</v>
      </c>
      <c r="QV11" s="23" t="s">
        <v>10</v>
      </c>
      <c r="QW11" s="23" t="s">
        <v>10</v>
      </c>
      <c r="QX11" s="23" t="s">
        <v>10</v>
      </c>
      <c r="QY11" s="23">
        <v>1</v>
      </c>
      <c r="QZ11" s="23" t="s">
        <v>10</v>
      </c>
      <c r="RA11" s="23">
        <v>1</v>
      </c>
      <c r="RB11" s="23" t="s">
        <v>10</v>
      </c>
      <c r="RC11" s="23">
        <v>1</v>
      </c>
      <c r="RD11" s="23" t="s">
        <v>10</v>
      </c>
      <c r="RE11" s="23">
        <v>1</v>
      </c>
      <c r="RF11" s="23" t="s">
        <v>10</v>
      </c>
      <c r="RG11" s="23" t="s">
        <v>10</v>
      </c>
      <c r="RH11" s="23" t="s">
        <v>10</v>
      </c>
      <c r="RI11" s="23" t="s">
        <v>10</v>
      </c>
      <c r="RJ11" s="23" t="s">
        <v>10</v>
      </c>
      <c r="RK11" s="23" t="s">
        <v>10</v>
      </c>
      <c r="RL11" s="23">
        <v>1</v>
      </c>
      <c r="RM11" s="23" t="s">
        <v>10</v>
      </c>
      <c r="RN11" s="23">
        <v>1</v>
      </c>
      <c r="RO11" s="23" t="s">
        <v>10</v>
      </c>
      <c r="RP11" s="23">
        <v>1</v>
      </c>
      <c r="RQ11" s="23" t="s">
        <v>10</v>
      </c>
      <c r="RR11" s="23">
        <v>1</v>
      </c>
      <c r="RS11" s="23" t="s">
        <v>10</v>
      </c>
      <c r="RT11" s="23" t="s">
        <v>10</v>
      </c>
      <c r="RU11" s="23" t="s">
        <v>10</v>
      </c>
      <c r="RV11" s="23" t="s">
        <v>10</v>
      </c>
      <c r="RW11" s="23">
        <v>1</v>
      </c>
      <c r="RX11" s="23" t="s">
        <v>10</v>
      </c>
      <c r="RY11" s="23">
        <v>1</v>
      </c>
      <c r="RZ11" s="23" t="s">
        <v>10</v>
      </c>
      <c r="SA11" s="23">
        <v>1</v>
      </c>
      <c r="SB11" s="23" t="s">
        <v>10</v>
      </c>
      <c r="SC11" s="23">
        <v>1</v>
      </c>
      <c r="SD11" s="23" t="s">
        <v>10</v>
      </c>
      <c r="SE11" s="23" t="s">
        <v>10</v>
      </c>
      <c r="SF11" s="23" t="s">
        <v>10</v>
      </c>
      <c r="SG11" s="23" t="s">
        <v>10</v>
      </c>
      <c r="SH11" s="23" t="s">
        <v>10</v>
      </c>
      <c r="SI11" s="23" t="s">
        <v>10</v>
      </c>
      <c r="SJ11" s="23">
        <v>1</v>
      </c>
      <c r="SK11" s="23" t="s">
        <v>10</v>
      </c>
      <c r="SL11" s="23">
        <v>1</v>
      </c>
      <c r="SM11" s="23" t="s">
        <v>10</v>
      </c>
      <c r="SN11" s="23">
        <v>1</v>
      </c>
      <c r="SO11" s="23" t="s">
        <v>10</v>
      </c>
      <c r="SP11" s="23">
        <v>1</v>
      </c>
      <c r="SQ11" s="23" t="s">
        <v>10</v>
      </c>
      <c r="SR11" s="23" t="s">
        <v>10</v>
      </c>
      <c r="SS11" s="23" t="s">
        <v>10</v>
      </c>
      <c r="ST11" s="23" t="s">
        <v>10</v>
      </c>
      <c r="SU11" s="23">
        <v>1</v>
      </c>
      <c r="SV11" s="23" t="s">
        <v>10</v>
      </c>
      <c r="SW11" s="23">
        <v>1</v>
      </c>
      <c r="SX11" s="23" t="s">
        <v>10</v>
      </c>
      <c r="SY11" s="23">
        <v>1</v>
      </c>
      <c r="SZ11" s="23" t="s">
        <v>10</v>
      </c>
      <c r="TA11" s="23">
        <v>1</v>
      </c>
      <c r="TB11" s="23" t="s">
        <v>10</v>
      </c>
      <c r="TC11" s="23" t="s">
        <v>10</v>
      </c>
      <c r="TD11" s="23" t="s">
        <v>10</v>
      </c>
      <c r="TE11" s="23" t="s">
        <v>10</v>
      </c>
      <c r="TF11" s="23" t="s">
        <v>10</v>
      </c>
      <c r="TG11" s="23" t="s">
        <v>10</v>
      </c>
      <c r="TH11" s="23">
        <v>1</v>
      </c>
      <c r="TI11" s="23" t="s">
        <v>10</v>
      </c>
      <c r="TJ11" s="23">
        <v>1</v>
      </c>
      <c r="TK11" s="23" t="s">
        <v>10</v>
      </c>
      <c r="TL11" s="23">
        <v>1</v>
      </c>
      <c r="TM11" s="23" t="s">
        <v>10</v>
      </c>
      <c r="TN11" s="23">
        <v>1</v>
      </c>
      <c r="TO11" s="23" t="s">
        <v>10</v>
      </c>
      <c r="TP11" s="23" t="s">
        <v>10</v>
      </c>
      <c r="TQ11" s="23" t="s">
        <v>10</v>
      </c>
      <c r="TR11" s="23" t="s">
        <v>10</v>
      </c>
      <c r="TS11" s="23">
        <v>1</v>
      </c>
      <c r="TT11" s="23" t="s">
        <v>10</v>
      </c>
      <c r="TU11" s="23">
        <v>1</v>
      </c>
      <c r="TV11" s="23" t="s">
        <v>10</v>
      </c>
      <c r="TW11" s="23">
        <v>1</v>
      </c>
      <c r="TX11" s="23" t="s">
        <v>10</v>
      </c>
      <c r="TY11" s="23">
        <v>1</v>
      </c>
      <c r="TZ11" s="23" t="s">
        <v>10</v>
      </c>
      <c r="UA11" s="23" t="s">
        <v>10</v>
      </c>
      <c r="UB11" s="23" t="s">
        <v>10</v>
      </c>
      <c r="UC11" s="23" t="s">
        <v>10</v>
      </c>
      <c r="UD11" s="23" t="s">
        <v>10</v>
      </c>
      <c r="UE11" s="23" t="s">
        <v>10</v>
      </c>
      <c r="UF11" s="23">
        <v>1</v>
      </c>
      <c r="UG11" s="23" t="s">
        <v>10</v>
      </c>
      <c r="UH11" s="23">
        <v>1</v>
      </c>
      <c r="UI11" s="23" t="s">
        <v>10</v>
      </c>
      <c r="UJ11" s="23">
        <v>1</v>
      </c>
      <c r="UK11" s="23" t="s">
        <v>10</v>
      </c>
      <c r="UL11" s="23">
        <v>1</v>
      </c>
      <c r="UM11" s="23" t="s">
        <v>10</v>
      </c>
      <c r="UN11" s="23" t="s">
        <v>10</v>
      </c>
      <c r="UO11" s="23" t="s">
        <v>10</v>
      </c>
      <c r="UP11" s="23" t="s">
        <v>10</v>
      </c>
      <c r="UQ11" s="23">
        <v>1</v>
      </c>
      <c r="UR11" s="23" t="s">
        <v>10</v>
      </c>
      <c r="US11" s="23">
        <v>1</v>
      </c>
      <c r="UT11" s="23" t="s">
        <v>10</v>
      </c>
      <c r="UU11" s="23">
        <v>1</v>
      </c>
      <c r="UV11" s="23" t="s">
        <v>10</v>
      </c>
      <c r="UW11" s="23">
        <v>1</v>
      </c>
      <c r="UX11" s="23" t="s">
        <v>10</v>
      </c>
      <c r="UY11" s="23" t="s">
        <v>10</v>
      </c>
      <c r="UZ11" s="23" t="s">
        <v>10</v>
      </c>
      <c r="VA11" s="23" t="s">
        <v>10</v>
      </c>
      <c r="VB11" s="23" t="s">
        <v>10</v>
      </c>
      <c r="VC11" s="23" t="s">
        <v>10</v>
      </c>
      <c r="VD11" s="23">
        <v>1</v>
      </c>
      <c r="VE11" s="23" t="s">
        <v>10</v>
      </c>
      <c r="VF11" s="23">
        <v>1</v>
      </c>
      <c r="VG11" s="23" t="s">
        <v>10</v>
      </c>
      <c r="VH11" s="23">
        <v>1</v>
      </c>
      <c r="VI11" s="23" t="s">
        <v>10</v>
      </c>
      <c r="VJ11" s="23">
        <v>1</v>
      </c>
      <c r="VK11" s="23" t="s">
        <v>10</v>
      </c>
      <c r="VL11" s="23" t="s">
        <v>10</v>
      </c>
      <c r="VM11" s="23" t="s">
        <v>10</v>
      </c>
      <c r="VN11" s="23" t="s">
        <v>10</v>
      </c>
      <c r="VO11" s="23">
        <v>1</v>
      </c>
      <c r="VP11" s="23" t="s">
        <v>10</v>
      </c>
      <c r="VQ11" s="23">
        <v>1</v>
      </c>
      <c r="VR11" s="23" t="s">
        <v>10</v>
      </c>
      <c r="VS11" s="23">
        <v>1</v>
      </c>
      <c r="VT11" s="23" t="s">
        <v>10</v>
      </c>
      <c r="VU11" s="23">
        <v>1</v>
      </c>
      <c r="VV11" s="23" t="s">
        <v>10</v>
      </c>
      <c r="VW11" s="23" t="s">
        <v>10</v>
      </c>
      <c r="VX11" s="23" t="s">
        <v>10</v>
      </c>
      <c r="VY11" s="23" t="s">
        <v>10</v>
      </c>
      <c r="VZ11" s="23" t="s">
        <v>10</v>
      </c>
      <c r="WA11" s="23" t="s">
        <v>10</v>
      </c>
      <c r="WB11" s="23">
        <v>1</v>
      </c>
      <c r="WC11" s="23" t="s">
        <v>10</v>
      </c>
      <c r="WD11" s="23">
        <v>1</v>
      </c>
      <c r="WE11" s="23" t="s">
        <v>10</v>
      </c>
      <c r="WF11" s="23">
        <v>1</v>
      </c>
      <c r="WG11" s="23" t="s">
        <v>10</v>
      </c>
      <c r="WH11" s="23">
        <v>1</v>
      </c>
      <c r="WI11" s="23" t="s">
        <v>10</v>
      </c>
      <c r="WJ11" s="23" t="s">
        <v>10</v>
      </c>
      <c r="WK11" s="23" t="s">
        <v>10</v>
      </c>
      <c r="WL11" s="23" t="s">
        <v>10</v>
      </c>
      <c r="WM11" s="23">
        <v>1</v>
      </c>
      <c r="WN11" s="23" t="s">
        <v>10</v>
      </c>
      <c r="WO11" s="23">
        <v>1</v>
      </c>
      <c r="WP11" s="23" t="s">
        <v>10</v>
      </c>
      <c r="WQ11" s="23">
        <v>1</v>
      </c>
      <c r="WR11" s="23" t="s">
        <v>10</v>
      </c>
      <c r="WS11" s="23">
        <v>1</v>
      </c>
      <c r="WT11" s="23" t="s">
        <v>10</v>
      </c>
      <c r="WU11" s="23" t="s">
        <v>10</v>
      </c>
      <c r="WV11" s="23" t="s">
        <v>10</v>
      </c>
      <c r="WW11" s="23" t="s">
        <v>10</v>
      </c>
      <c r="WX11" s="23" t="s">
        <v>10</v>
      </c>
      <c r="WY11" s="23" t="s">
        <v>10</v>
      </c>
      <c r="WZ11" s="23">
        <v>1</v>
      </c>
      <c r="XA11" s="23" t="s">
        <v>10</v>
      </c>
      <c r="XB11" s="23">
        <v>1</v>
      </c>
      <c r="XC11" s="23" t="s">
        <v>10</v>
      </c>
      <c r="XD11" s="23">
        <v>1</v>
      </c>
      <c r="XE11" s="23" t="s">
        <v>10</v>
      </c>
      <c r="XF11" s="23">
        <v>1</v>
      </c>
      <c r="XG11" s="23" t="s">
        <v>10</v>
      </c>
      <c r="XH11" s="23" t="s">
        <v>10</v>
      </c>
      <c r="XI11" s="23" t="s">
        <v>10</v>
      </c>
      <c r="XJ11" s="23" t="s">
        <v>10</v>
      </c>
      <c r="XK11" s="23">
        <v>1</v>
      </c>
      <c r="XL11" s="23" t="s">
        <v>10</v>
      </c>
      <c r="XM11" s="23">
        <v>1</v>
      </c>
      <c r="XN11" s="23" t="s">
        <v>10</v>
      </c>
      <c r="XO11" s="23">
        <v>1</v>
      </c>
      <c r="XP11" s="23" t="s">
        <v>10</v>
      </c>
      <c r="XQ11" s="23">
        <v>1</v>
      </c>
      <c r="XR11" s="23" t="s">
        <v>10</v>
      </c>
      <c r="XS11" s="23" t="s">
        <v>10</v>
      </c>
      <c r="XT11" s="23" t="s">
        <v>10</v>
      </c>
      <c r="XU11" s="23" t="s">
        <v>10</v>
      </c>
      <c r="XV11" s="23" t="s">
        <v>10</v>
      </c>
      <c r="XW11" s="23" t="s">
        <v>10</v>
      </c>
      <c r="XX11" s="23">
        <v>1</v>
      </c>
      <c r="XY11" s="23" t="s">
        <v>10</v>
      </c>
      <c r="XZ11" s="23">
        <v>1</v>
      </c>
      <c r="YA11" s="23" t="s">
        <v>10</v>
      </c>
      <c r="YB11" s="23">
        <v>1</v>
      </c>
      <c r="YC11" s="23" t="s">
        <v>10</v>
      </c>
      <c r="YD11" s="23">
        <v>1</v>
      </c>
      <c r="YE11" s="23" t="s">
        <v>10</v>
      </c>
      <c r="YF11" s="23" t="s">
        <v>10</v>
      </c>
      <c r="YG11" s="23" t="s">
        <v>10</v>
      </c>
      <c r="YH11" s="23" t="s">
        <v>10</v>
      </c>
      <c r="YI11" s="23">
        <v>1</v>
      </c>
      <c r="YJ11" s="23" t="s">
        <v>10</v>
      </c>
      <c r="YK11" s="23">
        <v>1</v>
      </c>
      <c r="YL11" s="23" t="s">
        <v>10</v>
      </c>
      <c r="YM11" s="23">
        <v>1</v>
      </c>
      <c r="YN11" s="23" t="s">
        <v>10</v>
      </c>
      <c r="YO11" s="23">
        <v>1</v>
      </c>
      <c r="YP11" s="23" t="s">
        <v>10</v>
      </c>
      <c r="YQ11" s="23" t="s">
        <v>10</v>
      </c>
      <c r="YR11" s="23" t="s">
        <v>10</v>
      </c>
      <c r="YS11" s="23" t="s">
        <v>10</v>
      </c>
      <c r="YT11" s="23" t="s">
        <v>10</v>
      </c>
      <c r="YU11" s="23" t="s">
        <v>10</v>
      </c>
      <c r="YV11" s="23">
        <v>1</v>
      </c>
      <c r="YW11" s="23" t="s">
        <v>10</v>
      </c>
      <c r="YX11" s="23">
        <v>1</v>
      </c>
      <c r="YY11" s="23" t="s">
        <v>10</v>
      </c>
      <c r="YZ11" s="23">
        <v>1</v>
      </c>
      <c r="ZA11" s="23" t="s">
        <v>10</v>
      </c>
      <c r="ZB11" s="23">
        <v>1</v>
      </c>
      <c r="ZC11" s="23" t="s">
        <v>10</v>
      </c>
      <c r="ZD11" s="23" t="s">
        <v>10</v>
      </c>
      <c r="ZE11" s="23" t="s">
        <v>10</v>
      </c>
      <c r="ZF11" s="23" t="s">
        <v>10</v>
      </c>
      <c r="ZG11" s="23">
        <v>1</v>
      </c>
      <c r="ZH11" s="23" t="s">
        <v>10</v>
      </c>
      <c r="ZI11" s="23">
        <v>1</v>
      </c>
      <c r="ZJ11" s="23" t="s">
        <v>10</v>
      </c>
      <c r="ZK11" s="23">
        <v>1</v>
      </c>
      <c r="ZL11" s="23" t="s">
        <v>10</v>
      </c>
      <c r="ZM11" s="23">
        <v>1</v>
      </c>
      <c r="ZN11" s="23" t="s">
        <v>10</v>
      </c>
      <c r="ZO11" s="23" t="s">
        <v>10</v>
      </c>
      <c r="ZP11" s="23" t="s">
        <v>10</v>
      </c>
      <c r="ZQ11" s="23" t="s">
        <v>10</v>
      </c>
      <c r="ZR11" s="23" t="s">
        <v>10</v>
      </c>
      <c r="ZS11" s="23" t="s">
        <v>10</v>
      </c>
      <c r="ZT11" s="23">
        <v>1</v>
      </c>
      <c r="ZU11" s="23" t="s">
        <v>10</v>
      </c>
      <c r="ZV11" s="23">
        <v>1</v>
      </c>
      <c r="ZW11" s="23" t="s">
        <v>10</v>
      </c>
      <c r="ZX11" s="23">
        <v>1</v>
      </c>
      <c r="ZY11" s="23" t="s">
        <v>10</v>
      </c>
      <c r="ZZ11" s="23">
        <v>1</v>
      </c>
      <c r="AAA11" s="23" t="s">
        <v>10</v>
      </c>
      <c r="AAB11" s="23" t="s">
        <v>10</v>
      </c>
      <c r="AAC11" s="23" t="s">
        <v>10</v>
      </c>
      <c r="AAD11" s="23" t="s">
        <v>10</v>
      </c>
      <c r="AAE11" s="23">
        <v>1</v>
      </c>
      <c r="AAF11" s="23" t="s">
        <v>10</v>
      </c>
      <c r="AAG11" s="23">
        <v>1</v>
      </c>
      <c r="AAH11" s="23" t="s">
        <v>10</v>
      </c>
      <c r="AAI11" s="23">
        <v>1</v>
      </c>
      <c r="AAJ11" s="23" t="s">
        <v>10</v>
      </c>
      <c r="AAK11" s="23">
        <v>1</v>
      </c>
      <c r="AAL11" s="23" t="s">
        <v>10</v>
      </c>
      <c r="AAM11" s="23" t="s">
        <v>10</v>
      </c>
      <c r="AAN11" s="23" t="s">
        <v>10</v>
      </c>
      <c r="AAO11" s="23" t="s">
        <v>10</v>
      </c>
      <c r="AAP11" s="23" t="s">
        <v>10</v>
      </c>
      <c r="AAQ11" s="23" t="s">
        <v>10</v>
      </c>
      <c r="AAR11" s="23">
        <v>1</v>
      </c>
      <c r="AAS11" s="23" t="s">
        <v>10</v>
      </c>
      <c r="AAT11" s="23">
        <v>1</v>
      </c>
      <c r="AAU11" s="23" t="s">
        <v>10</v>
      </c>
      <c r="AAV11" s="23">
        <v>1</v>
      </c>
      <c r="AAW11" s="23" t="s">
        <v>10</v>
      </c>
      <c r="AAX11" s="23">
        <v>1</v>
      </c>
      <c r="AAY11" s="23" t="s">
        <v>10</v>
      </c>
      <c r="AAZ11" s="23" t="s">
        <v>10</v>
      </c>
      <c r="ABA11" s="23" t="s">
        <v>10</v>
      </c>
      <c r="ABB11" s="23" t="s">
        <v>10</v>
      </c>
      <c r="ABC11" s="23">
        <v>1</v>
      </c>
      <c r="ABD11" s="23" t="s">
        <v>10</v>
      </c>
      <c r="ABE11" s="23">
        <v>1</v>
      </c>
      <c r="ABF11" s="23" t="s">
        <v>10</v>
      </c>
      <c r="ABG11" s="23">
        <v>1</v>
      </c>
      <c r="ABH11" s="23" t="s">
        <v>10</v>
      </c>
    </row>
    <row r="12" spans="1:736" ht="14.4" x14ac:dyDescent="0.3">
      <c r="A12" s="60">
        <v>9</v>
      </c>
      <c r="B12" s="63" t="s">
        <v>58</v>
      </c>
      <c r="C12" s="64">
        <v>33383298</v>
      </c>
      <c r="D12" s="28" t="s">
        <v>8</v>
      </c>
      <c r="E12" s="28" t="s">
        <v>14</v>
      </c>
      <c r="F12" s="35" cm="1">
        <f t="array" ref="F12">_xlfn.IFS(E12="2A",5,E12="2D",5,E12="2A/2D",5,E12="2B",7,E12="2CA",7,E12="2CB",5,E12="PM",6)</f>
        <v>7</v>
      </c>
      <c r="G12" s="23" t="s">
        <v>10</v>
      </c>
      <c r="H12" s="23" t="s">
        <v>10</v>
      </c>
      <c r="I12" s="23" t="s">
        <v>10</v>
      </c>
      <c r="J12" s="23" t="s">
        <v>10</v>
      </c>
      <c r="K12" s="23">
        <v>1</v>
      </c>
      <c r="L12" s="23" t="s">
        <v>10</v>
      </c>
      <c r="M12" s="23">
        <v>1</v>
      </c>
      <c r="N12" s="23" t="s">
        <v>10</v>
      </c>
      <c r="O12" s="23">
        <v>1</v>
      </c>
      <c r="P12" s="23" t="s">
        <v>10</v>
      </c>
      <c r="Q12" s="23">
        <v>1</v>
      </c>
      <c r="R12" s="23" t="s">
        <v>10</v>
      </c>
      <c r="S12" s="23" t="s">
        <v>10</v>
      </c>
      <c r="T12" s="23" t="s">
        <v>10</v>
      </c>
      <c r="U12" s="23" t="s">
        <v>10</v>
      </c>
      <c r="V12" s="23" t="s">
        <v>10</v>
      </c>
      <c r="W12" s="23" t="s">
        <v>10</v>
      </c>
      <c r="X12" s="23">
        <v>1</v>
      </c>
      <c r="Y12" s="23" t="s">
        <v>10</v>
      </c>
      <c r="Z12" s="23">
        <v>1</v>
      </c>
      <c r="AA12" s="23" t="s">
        <v>10</v>
      </c>
      <c r="AB12" s="23">
        <v>1</v>
      </c>
      <c r="AC12" s="23" t="s">
        <v>10</v>
      </c>
      <c r="AD12" s="23">
        <v>1</v>
      </c>
      <c r="AE12" s="23" t="s">
        <v>10</v>
      </c>
      <c r="AF12" s="23" t="s">
        <v>10</v>
      </c>
      <c r="AG12" s="23" t="s">
        <v>10</v>
      </c>
      <c r="AH12" s="23" t="s">
        <v>10</v>
      </c>
      <c r="AI12" s="23">
        <v>1</v>
      </c>
      <c r="AJ12" s="23" t="s">
        <v>10</v>
      </c>
      <c r="AK12" s="23">
        <v>1</v>
      </c>
      <c r="AL12" s="23" t="s">
        <v>10</v>
      </c>
      <c r="AM12" s="23">
        <v>1</v>
      </c>
      <c r="AN12" s="23" t="s">
        <v>10</v>
      </c>
      <c r="AO12" s="23">
        <v>1</v>
      </c>
      <c r="AP12" s="23" t="s">
        <v>10</v>
      </c>
      <c r="AQ12" s="23" t="s">
        <v>10</v>
      </c>
      <c r="AR12" s="23" t="s">
        <v>10</v>
      </c>
      <c r="AS12" s="23" t="s">
        <v>10</v>
      </c>
      <c r="AT12" s="23" t="s">
        <v>10</v>
      </c>
      <c r="AU12" s="23" t="s">
        <v>10</v>
      </c>
      <c r="AV12" s="23">
        <v>1</v>
      </c>
      <c r="AW12" s="23" t="s">
        <v>10</v>
      </c>
      <c r="AX12" s="23">
        <v>1</v>
      </c>
      <c r="AY12" s="23" t="s">
        <v>10</v>
      </c>
      <c r="AZ12" s="23">
        <v>1</v>
      </c>
      <c r="BA12" s="23" t="s">
        <v>10</v>
      </c>
      <c r="BB12" s="23">
        <v>1</v>
      </c>
      <c r="BC12" s="23" t="s">
        <v>10</v>
      </c>
      <c r="BD12" s="23" t="s">
        <v>10</v>
      </c>
      <c r="BE12" s="23" t="s">
        <v>10</v>
      </c>
      <c r="BF12" s="23" t="s">
        <v>10</v>
      </c>
      <c r="BG12" s="23">
        <v>1</v>
      </c>
      <c r="BH12" s="23" t="s">
        <v>10</v>
      </c>
      <c r="BI12" s="23">
        <v>1</v>
      </c>
      <c r="BJ12" s="23" t="s">
        <v>10</v>
      </c>
      <c r="BK12" s="23">
        <v>1</v>
      </c>
      <c r="BL12" s="23" t="s">
        <v>10</v>
      </c>
      <c r="BM12" s="23">
        <v>1</v>
      </c>
      <c r="BN12" s="23" t="s">
        <v>10</v>
      </c>
      <c r="BO12" s="23" t="s">
        <v>10</v>
      </c>
      <c r="BP12" s="23" t="s">
        <v>10</v>
      </c>
      <c r="BQ12" s="23" t="s">
        <v>10</v>
      </c>
      <c r="BR12" s="23" t="s">
        <v>10</v>
      </c>
      <c r="BS12" s="23" t="s">
        <v>10</v>
      </c>
      <c r="BT12" s="23">
        <v>1</v>
      </c>
      <c r="BU12" s="23" t="s">
        <v>10</v>
      </c>
      <c r="BV12" s="23">
        <v>1</v>
      </c>
      <c r="BW12" s="23" t="s">
        <v>10</v>
      </c>
      <c r="BX12" s="23">
        <v>1</v>
      </c>
      <c r="BY12" s="23" t="s">
        <v>10</v>
      </c>
      <c r="BZ12" s="23">
        <v>1</v>
      </c>
      <c r="CA12" s="23" t="s">
        <v>10</v>
      </c>
      <c r="CB12" s="23" t="s">
        <v>10</v>
      </c>
      <c r="CC12" s="23" t="s">
        <v>10</v>
      </c>
      <c r="CD12" s="23" t="s">
        <v>10</v>
      </c>
      <c r="CE12" s="23">
        <v>1</v>
      </c>
      <c r="CF12" s="23" t="s">
        <v>10</v>
      </c>
      <c r="CG12" s="23">
        <v>1</v>
      </c>
      <c r="CH12" s="23" t="s">
        <v>10</v>
      </c>
      <c r="CI12" s="23">
        <v>1</v>
      </c>
      <c r="CJ12" s="23" t="s">
        <v>10</v>
      </c>
      <c r="CK12" s="23">
        <v>1</v>
      </c>
      <c r="CL12" s="23" t="s">
        <v>10</v>
      </c>
      <c r="CM12" s="23" t="s">
        <v>10</v>
      </c>
      <c r="CN12" s="23" t="s">
        <v>10</v>
      </c>
      <c r="CO12" s="23" t="s">
        <v>10</v>
      </c>
      <c r="CP12" s="23" t="s">
        <v>10</v>
      </c>
      <c r="CQ12" s="23" t="s">
        <v>10</v>
      </c>
      <c r="CR12" s="23" t="s">
        <v>11</v>
      </c>
      <c r="CS12" s="23" t="s">
        <v>10</v>
      </c>
      <c r="CT12" s="23">
        <v>1</v>
      </c>
      <c r="CU12" s="23" t="s">
        <v>10</v>
      </c>
      <c r="CV12" s="23">
        <v>1</v>
      </c>
      <c r="CW12" s="23" t="s">
        <v>10</v>
      </c>
      <c r="CX12" s="23">
        <v>1</v>
      </c>
      <c r="CY12" s="23" t="s">
        <v>10</v>
      </c>
      <c r="CZ12" s="23" t="s">
        <v>10</v>
      </c>
      <c r="DA12" s="23" t="s">
        <v>10</v>
      </c>
      <c r="DB12" s="23" t="s">
        <v>10</v>
      </c>
      <c r="DC12" s="23">
        <v>1</v>
      </c>
      <c r="DD12" s="23" t="s">
        <v>10</v>
      </c>
      <c r="DE12" s="23" t="s">
        <v>11</v>
      </c>
      <c r="DF12" s="23" t="s">
        <v>10</v>
      </c>
      <c r="DG12" s="23" t="s">
        <v>11</v>
      </c>
      <c r="DH12" s="23" t="s">
        <v>10</v>
      </c>
      <c r="DI12" s="23" t="s">
        <v>11</v>
      </c>
      <c r="DJ12" s="23" t="s">
        <v>10</v>
      </c>
      <c r="DK12" s="23" t="s">
        <v>10</v>
      </c>
      <c r="DL12" s="23" t="s">
        <v>10</v>
      </c>
      <c r="DM12" s="23" t="s">
        <v>10</v>
      </c>
      <c r="DN12" s="23" t="s">
        <v>10</v>
      </c>
      <c r="DO12" s="23" t="s">
        <v>10</v>
      </c>
      <c r="DP12" s="23">
        <v>1</v>
      </c>
      <c r="DQ12" s="23" t="s">
        <v>10</v>
      </c>
      <c r="DR12" s="23">
        <v>1</v>
      </c>
      <c r="DS12" s="23" t="s">
        <v>10</v>
      </c>
      <c r="DT12" s="23">
        <v>1</v>
      </c>
      <c r="DU12" s="23" t="s">
        <v>10</v>
      </c>
      <c r="DV12" s="23">
        <v>1</v>
      </c>
      <c r="DW12" s="23" t="s">
        <v>10</v>
      </c>
      <c r="DX12" s="23" t="s">
        <v>10</v>
      </c>
      <c r="DY12" s="23" t="s">
        <v>10</v>
      </c>
      <c r="DZ12" s="23" t="s">
        <v>10</v>
      </c>
      <c r="EA12" s="23">
        <v>1</v>
      </c>
      <c r="EB12" s="23" t="s">
        <v>10</v>
      </c>
      <c r="EC12" s="23">
        <v>1</v>
      </c>
      <c r="ED12" s="23" t="s">
        <v>10</v>
      </c>
      <c r="EE12" s="23">
        <v>1</v>
      </c>
      <c r="EF12" s="23" t="s">
        <v>10</v>
      </c>
      <c r="EG12" s="23">
        <v>1</v>
      </c>
      <c r="EH12" s="23" t="s">
        <v>10</v>
      </c>
      <c r="EI12" s="23" t="s">
        <v>10</v>
      </c>
      <c r="EJ12" s="23" t="s">
        <v>10</v>
      </c>
      <c r="EK12" s="23" t="s">
        <v>10</v>
      </c>
      <c r="EL12" s="23" t="s">
        <v>10</v>
      </c>
      <c r="EM12" s="23" t="s">
        <v>10</v>
      </c>
      <c r="EN12" s="23">
        <v>1</v>
      </c>
      <c r="EO12" s="23" t="s">
        <v>10</v>
      </c>
      <c r="EP12" s="23">
        <v>1</v>
      </c>
      <c r="EQ12" s="23" t="s">
        <v>10</v>
      </c>
      <c r="ER12" s="23">
        <v>1</v>
      </c>
      <c r="ES12" s="23" t="s">
        <v>10</v>
      </c>
      <c r="ET12" s="23">
        <v>1</v>
      </c>
      <c r="EU12" s="23" t="s">
        <v>10</v>
      </c>
      <c r="EV12" s="23" t="s">
        <v>10</v>
      </c>
      <c r="EW12" s="23" t="s">
        <v>10</v>
      </c>
      <c r="EX12" s="23" t="s">
        <v>10</v>
      </c>
      <c r="EY12" s="23">
        <v>1</v>
      </c>
      <c r="EZ12" s="23" t="s">
        <v>10</v>
      </c>
      <c r="FA12" s="23">
        <v>1</v>
      </c>
      <c r="FB12" s="23" t="s">
        <v>10</v>
      </c>
      <c r="FC12" s="23">
        <v>1</v>
      </c>
      <c r="FD12" s="23" t="s">
        <v>10</v>
      </c>
      <c r="FE12" s="23">
        <v>1</v>
      </c>
      <c r="FF12" s="23" t="s">
        <v>10</v>
      </c>
      <c r="FG12" s="23" t="s">
        <v>10</v>
      </c>
      <c r="FH12" s="23" t="s">
        <v>10</v>
      </c>
      <c r="FI12" s="23" t="s">
        <v>10</v>
      </c>
      <c r="FJ12" s="23" t="s">
        <v>10</v>
      </c>
      <c r="FK12" s="23" t="s">
        <v>10</v>
      </c>
      <c r="FL12" s="23">
        <v>1</v>
      </c>
      <c r="FM12" s="23" t="s">
        <v>10</v>
      </c>
      <c r="FN12" s="23">
        <v>1</v>
      </c>
      <c r="FO12" s="23" t="s">
        <v>10</v>
      </c>
      <c r="FP12" s="23">
        <v>1</v>
      </c>
      <c r="FQ12" s="23" t="s">
        <v>10</v>
      </c>
      <c r="FR12" s="23">
        <v>1</v>
      </c>
      <c r="FS12" s="23" t="s">
        <v>10</v>
      </c>
      <c r="FT12" s="23" t="s">
        <v>10</v>
      </c>
      <c r="FU12" s="23" t="s">
        <v>10</v>
      </c>
      <c r="FV12" s="23" t="s">
        <v>10</v>
      </c>
      <c r="FW12" s="23">
        <v>1</v>
      </c>
      <c r="FX12" s="23" t="s">
        <v>10</v>
      </c>
      <c r="FY12" s="23">
        <v>1</v>
      </c>
      <c r="FZ12" s="23" t="s">
        <v>10</v>
      </c>
      <c r="GA12" s="23">
        <v>1</v>
      </c>
      <c r="GB12" s="23" t="s">
        <v>10</v>
      </c>
      <c r="GC12" s="23">
        <v>1</v>
      </c>
      <c r="GD12" s="23" t="s">
        <v>10</v>
      </c>
      <c r="GE12" s="23" t="s">
        <v>10</v>
      </c>
      <c r="GF12" s="23" t="s">
        <v>10</v>
      </c>
      <c r="GG12" s="23" t="s">
        <v>10</v>
      </c>
      <c r="GH12" s="23" t="s">
        <v>10</v>
      </c>
      <c r="GI12" s="23" t="s">
        <v>10</v>
      </c>
      <c r="GJ12" s="23">
        <v>1</v>
      </c>
      <c r="GK12" s="23" t="s">
        <v>10</v>
      </c>
      <c r="GL12" s="23">
        <v>1</v>
      </c>
      <c r="GM12" s="23" t="s">
        <v>10</v>
      </c>
      <c r="GN12" s="23">
        <v>1</v>
      </c>
      <c r="GO12" s="23" t="s">
        <v>10</v>
      </c>
      <c r="GP12" s="23">
        <v>1</v>
      </c>
      <c r="GQ12" s="23" t="s">
        <v>10</v>
      </c>
      <c r="GR12" s="23" t="s">
        <v>10</v>
      </c>
      <c r="GS12" s="23" t="s">
        <v>10</v>
      </c>
      <c r="GT12" s="23" t="s">
        <v>10</v>
      </c>
      <c r="GU12" s="23">
        <v>1</v>
      </c>
      <c r="GV12" s="23" t="s">
        <v>10</v>
      </c>
      <c r="GW12" s="23">
        <v>1</v>
      </c>
      <c r="GX12" s="23" t="s">
        <v>10</v>
      </c>
      <c r="GY12" s="23">
        <v>1</v>
      </c>
      <c r="GZ12" s="23" t="s">
        <v>10</v>
      </c>
      <c r="HA12" s="23">
        <v>1</v>
      </c>
      <c r="HB12" s="23" t="s">
        <v>10</v>
      </c>
      <c r="HC12" s="23" t="s">
        <v>10</v>
      </c>
      <c r="HD12" s="23" t="s">
        <v>10</v>
      </c>
      <c r="HE12" s="23" t="s">
        <v>10</v>
      </c>
      <c r="HF12" s="23" t="s">
        <v>10</v>
      </c>
      <c r="HG12" s="23" t="s">
        <v>10</v>
      </c>
      <c r="HH12" s="23">
        <v>1</v>
      </c>
      <c r="HI12" s="23" t="s">
        <v>10</v>
      </c>
      <c r="HJ12" s="23">
        <v>1</v>
      </c>
      <c r="HK12" s="23" t="s">
        <v>10</v>
      </c>
      <c r="HL12" s="23">
        <v>1</v>
      </c>
      <c r="HM12" s="23" t="s">
        <v>10</v>
      </c>
      <c r="HN12" s="23">
        <v>1</v>
      </c>
      <c r="HO12" s="23" t="s">
        <v>10</v>
      </c>
      <c r="HP12" s="23" t="s">
        <v>10</v>
      </c>
      <c r="HQ12" s="23" t="s">
        <v>10</v>
      </c>
      <c r="HR12" s="23" t="s">
        <v>10</v>
      </c>
      <c r="HS12" s="23">
        <v>1</v>
      </c>
      <c r="HT12" s="23" t="s">
        <v>10</v>
      </c>
      <c r="HU12" s="23">
        <v>1</v>
      </c>
      <c r="HV12" s="23" t="s">
        <v>10</v>
      </c>
      <c r="HW12" s="23">
        <v>1</v>
      </c>
      <c r="HX12" s="23" t="s">
        <v>10</v>
      </c>
      <c r="HY12" s="23">
        <v>1</v>
      </c>
      <c r="HZ12" s="23" t="s">
        <v>10</v>
      </c>
      <c r="IA12" s="23" t="s">
        <v>10</v>
      </c>
      <c r="IB12" s="23" t="s">
        <v>10</v>
      </c>
      <c r="IC12" s="23" t="s">
        <v>10</v>
      </c>
      <c r="ID12" s="23" t="s">
        <v>10</v>
      </c>
      <c r="IE12" s="23" t="s">
        <v>10</v>
      </c>
      <c r="IF12" s="23">
        <v>1</v>
      </c>
      <c r="IG12" s="23" t="s">
        <v>10</v>
      </c>
      <c r="IH12" s="23">
        <v>1</v>
      </c>
      <c r="II12" s="23" t="s">
        <v>10</v>
      </c>
      <c r="IJ12" s="23">
        <v>1</v>
      </c>
      <c r="IK12" s="23" t="s">
        <v>10</v>
      </c>
      <c r="IL12" s="23">
        <v>1</v>
      </c>
      <c r="IM12" s="23" t="s">
        <v>10</v>
      </c>
      <c r="IN12" s="23" t="s">
        <v>10</v>
      </c>
      <c r="IO12" s="23" t="s">
        <v>10</v>
      </c>
      <c r="IP12" s="23" t="s">
        <v>10</v>
      </c>
      <c r="IQ12" s="23">
        <v>1</v>
      </c>
      <c r="IR12" s="23" t="s">
        <v>10</v>
      </c>
      <c r="IS12" s="23">
        <v>1</v>
      </c>
      <c r="IT12" s="23" t="s">
        <v>10</v>
      </c>
      <c r="IU12" s="23">
        <v>1</v>
      </c>
      <c r="IV12" s="23" t="s">
        <v>10</v>
      </c>
      <c r="IW12" s="23">
        <v>1</v>
      </c>
      <c r="IX12" s="23" t="s">
        <v>10</v>
      </c>
      <c r="IY12" s="23" t="s">
        <v>10</v>
      </c>
      <c r="IZ12" s="23" t="s">
        <v>10</v>
      </c>
      <c r="JA12" s="23" t="s">
        <v>10</v>
      </c>
      <c r="JB12" s="23" t="s">
        <v>10</v>
      </c>
      <c r="JC12" s="23" t="s">
        <v>10</v>
      </c>
      <c r="JD12" s="23">
        <v>1</v>
      </c>
      <c r="JE12" s="23" t="s">
        <v>10</v>
      </c>
      <c r="JF12" s="23">
        <v>1</v>
      </c>
      <c r="JG12" s="23" t="s">
        <v>10</v>
      </c>
      <c r="JH12" s="23">
        <v>1</v>
      </c>
      <c r="JI12" s="23" t="s">
        <v>10</v>
      </c>
      <c r="JJ12" s="23">
        <v>1</v>
      </c>
      <c r="JK12" s="23" t="s">
        <v>10</v>
      </c>
      <c r="JL12" s="23" t="s">
        <v>10</v>
      </c>
      <c r="JM12" s="23" t="s">
        <v>10</v>
      </c>
      <c r="JN12" s="23" t="s">
        <v>10</v>
      </c>
      <c r="JO12" s="23">
        <v>1</v>
      </c>
      <c r="JP12" s="23" t="s">
        <v>10</v>
      </c>
      <c r="JQ12" s="23">
        <v>1</v>
      </c>
      <c r="JR12" s="23" t="s">
        <v>10</v>
      </c>
      <c r="JS12" s="23">
        <v>1</v>
      </c>
      <c r="JT12" s="23" t="s">
        <v>10</v>
      </c>
      <c r="JU12" s="23">
        <v>1</v>
      </c>
      <c r="JV12" s="23" t="s">
        <v>10</v>
      </c>
      <c r="JW12" s="23" t="s">
        <v>10</v>
      </c>
      <c r="JX12" s="23" t="s">
        <v>10</v>
      </c>
      <c r="JY12" s="23" t="s">
        <v>10</v>
      </c>
      <c r="JZ12" s="23" t="s">
        <v>10</v>
      </c>
      <c r="KA12" s="23" t="s">
        <v>10</v>
      </c>
      <c r="KB12" s="23">
        <v>1</v>
      </c>
      <c r="KC12" s="23" t="s">
        <v>10</v>
      </c>
      <c r="KD12" s="23">
        <v>1</v>
      </c>
      <c r="KE12" s="23" t="s">
        <v>10</v>
      </c>
      <c r="KF12" s="23">
        <v>1</v>
      </c>
      <c r="KG12" s="23" t="s">
        <v>10</v>
      </c>
      <c r="KH12" s="23">
        <v>1</v>
      </c>
      <c r="KI12" s="23" t="s">
        <v>10</v>
      </c>
      <c r="KJ12" s="23" t="s">
        <v>10</v>
      </c>
      <c r="KK12" s="23" t="s">
        <v>10</v>
      </c>
      <c r="KL12" s="23" t="s">
        <v>10</v>
      </c>
      <c r="KM12" s="23">
        <v>1</v>
      </c>
      <c r="KN12" s="23" t="s">
        <v>10</v>
      </c>
      <c r="KO12" s="23">
        <v>1</v>
      </c>
      <c r="KP12" s="23" t="s">
        <v>10</v>
      </c>
      <c r="KQ12" s="23">
        <v>1</v>
      </c>
      <c r="KR12" s="23" t="s">
        <v>10</v>
      </c>
      <c r="KS12" s="23">
        <v>1</v>
      </c>
      <c r="KT12" s="23" t="s">
        <v>10</v>
      </c>
      <c r="KU12" s="23" t="s">
        <v>10</v>
      </c>
      <c r="KV12" s="23" t="s">
        <v>10</v>
      </c>
      <c r="KW12" s="23" t="s">
        <v>10</v>
      </c>
      <c r="KX12" s="23" t="s">
        <v>10</v>
      </c>
      <c r="KY12" s="23" t="s">
        <v>10</v>
      </c>
      <c r="KZ12" s="23">
        <v>1</v>
      </c>
      <c r="LA12" s="23" t="s">
        <v>10</v>
      </c>
      <c r="LB12" s="23">
        <v>1</v>
      </c>
      <c r="LC12" s="23" t="s">
        <v>10</v>
      </c>
      <c r="LD12" s="23">
        <v>1</v>
      </c>
      <c r="LE12" s="23" t="s">
        <v>10</v>
      </c>
      <c r="LF12" s="23">
        <v>1</v>
      </c>
      <c r="LG12" s="23" t="s">
        <v>10</v>
      </c>
      <c r="LH12" s="23" t="s">
        <v>10</v>
      </c>
      <c r="LI12" s="23" t="s">
        <v>10</v>
      </c>
      <c r="LJ12" s="23" t="s">
        <v>10</v>
      </c>
      <c r="LK12" s="23">
        <v>1</v>
      </c>
      <c r="LL12" s="23" t="s">
        <v>10</v>
      </c>
      <c r="LM12" s="23">
        <v>1</v>
      </c>
      <c r="LN12" s="23" t="s">
        <v>10</v>
      </c>
      <c r="LO12" s="23">
        <v>1</v>
      </c>
      <c r="LP12" s="23" t="s">
        <v>10</v>
      </c>
      <c r="LQ12" s="23">
        <v>1</v>
      </c>
      <c r="LR12" s="23" t="s">
        <v>10</v>
      </c>
      <c r="LS12" s="23" t="s">
        <v>10</v>
      </c>
      <c r="LT12" s="23" t="s">
        <v>10</v>
      </c>
      <c r="LU12" s="23" t="s">
        <v>10</v>
      </c>
      <c r="LV12" s="23" t="s">
        <v>10</v>
      </c>
      <c r="LW12" s="23" t="s">
        <v>10</v>
      </c>
      <c r="LX12" s="23">
        <v>1</v>
      </c>
      <c r="LY12" s="23" t="s">
        <v>10</v>
      </c>
      <c r="LZ12" s="23">
        <v>1</v>
      </c>
      <c r="MA12" s="23" t="s">
        <v>10</v>
      </c>
      <c r="MB12" s="23">
        <v>1</v>
      </c>
      <c r="MC12" s="23" t="s">
        <v>10</v>
      </c>
      <c r="MD12" s="23">
        <v>1</v>
      </c>
      <c r="ME12" s="23" t="s">
        <v>10</v>
      </c>
      <c r="MF12" s="23" t="s">
        <v>10</v>
      </c>
      <c r="MG12" s="23" t="s">
        <v>10</v>
      </c>
      <c r="MH12" s="23" t="s">
        <v>10</v>
      </c>
      <c r="MI12" s="23">
        <v>1</v>
      </c>
      <c r="MJ12" s="23" t="s">
        <v>10</v>
      </c>
      <c r="MK12" s="23">
        <v>1</v>
      </c>
      <c r="ML12" s="23" t="s">
        <v>10</v>
      </c>
      <c r="MM12" s="23">
        <v>1</v>
      </c>
      <c r="MN12" s="23" t="s">
        <v>10</v>
      </c>
      <c r="MO12" s="23">
        <v>1</v>
      </c>
      <c r="MP12" s="23" t="s">
        <v>10</v>
      </c>
      <c r="MQ12" s="23" t="s">
        <v>10</v>
      </c>
      <c r="MR12" s="23" t="s">
        <v>10</v>
      </c>
      <c r="MS12" s="23" t="s">
        <v>10</v>
      </c>
      <c r="MT12" s="23" t="s">
        <v>10</v>
      </c>
      <c r="MU12" s="23" t="s">
        <v>10</v>
      </c>
      <c r="MV12" s="23">
        <v>1</v>
      </c>
      <c r="MW12" s="23" t="s">
        <v>10</v>
      </c>
      <c r="MX12" s="23">
        <v>1</v>
      </c>
      <c r="MY12" s="23" t="s">
        <v>10</v>
      </c>
      <c r="MZ12" s="23">
        <v>1</v>
      </c>
      <c r="NA12" s="23" t="s">
        <v>10</v>
      </c>
      <c r="NB12" s="23">
        <v>1</v>
      </c>
      <c r="NC12" s="23" t="s">
        <v>10</v>
      </c>
      <c r="ND12" s="23" t="s">
        <v>10</v>
      </c>
      <c r="NE12" s="23" t="s">
        <v>10</v>
      </c>
      <c r="NF12" s="23" t="s">
        <v>10</v>
      </c>
      <c r="NG12" s="23">
        <v>1</v>
      </c>
      <c r="NH12" s="23" t="s">
        <v>10</v>
      </c>
      <c r="NI12" s="23">
        <v>1</v>
      </c>
      <c r="NJ12" s="23" t="s">
        <v>10</v>
      </c>
      <c r="NK12" s="23">
        <v>1</v>
      </c>
      <c r="NL12" s="23" t="s">
        <v>10</v>
      </c>
      <c r="NM12" s="23">
        <v>1</v>
      </c>
      <c r="NN12" s="23" t="s">
        <v>10</v>
      </c>
      <c r="NO12" s="23" t="s">
        <v>10</v>
      </c>
      <c r="NP12" s="23" t="s">
        <v>10</v>
      </c>
      <c r="NQ12" s="23" t="s">
        <v>10</v>
      </c>
      <c r="NR12" s="23" t="s">
        <v>10</v>
      </c>
      <c r="NS12" s="23" t="s">
        <v>10</v>
      </c>
      <c r="NT12" s="23">
        <v>1</v>
      </c>
      <c r="NU12" s="23" t="s">
        <v>10</v>
      </c>
      <c r="NV12" s="23">
        <v>1</v>
      </c>
      <c r="NW12" s="23" t="s">
        <v>10</v>
      </c>
      <c r="NX12" s="23">
        <v>1</v>
      </c>
      <c r="NY12" s="23" t="s">
        <v>10</v>
      </c>
      <c r="NZ12" s="23">
        <v>1</v>
      </c>
      <c r="OA12" s="23" t="s">
        <v>10</v>
      </c>
      <c r="OB12" s="23" t="s">
        <v>10</v>
      </c>
      <c r="OC12" s="23" t="s">
        <v>10</v>
      </c>
      <c r="OD12" s="23" t="s">
        <v>10</v>
      </c>
      <c r="OE12" s="23">
        <v>1</v>
      </c>
      <c r="OF12" s="23" t="s">
        <v>10</v>
      </c>
      <c r="OG12" s="23">
        <v>1</v>
      </c>
      <c r="OH12" s="23" t="s">
        <v>10</v>
      </c>
      <c r="OI12" s="23">
        <v>1</v>
      </c>
      <c r="OJ12" s="23" t="s">
        <v>10</v>
      </c>
      <c r="OK12" s="23">
        <v>1</v>
      </c>
      <c r="OL12" s="23" t="s">
        <v>10</v>
      </c>
      <c r="OM12" s="23" t="s">
        <v>10</v>
      </c>
      <c r="ON12" s="23" t="s">
        <v>10</v>
      </c>
      <c r="OO12" s="23" t="s">
        <v>10</v>
      </c>
      <c r="OP12" s="23" t="s">
        <v>10</v>
      </c>
      <c r="OQ12" s="23" t="s">
        <v>10</v>
      </c>
      <c r="OR12" s="23">
        <v>1</v>
      </c>
      <c r="OS12" s="23" t="s">
        <v>10</v>
      </c>
      <c r="OT12" s="23">
        <v>1</v>
      </c>
      <c r="OU12" s="23" t="s">
        <v>10</v>
      </c>
      <c r="OV12" s="23">
        <v>1</v>
      </c>
      <c r="OW12" s="23" t="s">
        <v>10</v>
      </c>
      <c r="OX12" s="23">
        <v>1</v>
      </c>
      <c r="OY12" s="23" t="s">
        <v>10</v>
      </c>
      <c r="OZ12" s="23" t="s">
        <v>10</v>
      </c>
      <c r="PA12" s="23" t="s">
        <v>10</v>
      </c>
      <c r="PB12" s="23" t="s">
        <v>10</v>
      </c>
      <c r="PC12" s="23">
        <v>1</v>
      </c>
      <c r="PD12" s="23" t="s">
        <v>10</v>
      </c>
      <c r="PE12" s="23">
        <v>1</v>
      </c>
      <c r="PF12" s="23" t="s">
        <v>10</v>
      </c>
      <c r="PG12" s="23">
        <v>1</v>
      </c>
      <c r="PH12" s="23" t="s">
        <v>10</v>
      </c>
      <c r="PI12" s="23">
        <v>1</v>
      </c>
      <c r="PJ12" s="23" t="s">
        <v>10</v>
      </c>
      <c r="PK12" s="23" t="s">
        <v>10</v>
      </c>
      <c r="PL12" s="23" t="s">
        <v>10</v>
      </c>
      <c r="PM12" s="23" t="s">
        <v>10</v>
      </c>
      <c r="PN12" s="23" t="s">
        <v>10</v>
      </c>
      <c r="PO12" s="23" t="s">
        <v>10</v>
      </c>
      <c r="PP12" s="23">
        <v>1</v>
      </c>
      <c r="PQ12" s="23" t="s">
        <v>10</v>
      </c>
      <c r="PR12" s="23">
        <v>1</v>
      </c>
      <c r="PS12" s="23" t="s">
        <v>10</v>
      </c>
      <c r="PT12" s="23">
        <v>1</v>
      </c>
      <c r="PU12" s="23" t="s">
        <v>10</v>
      </c>
      <c r="PV12" s="23">
        <v>1</v>
      </c>
      <c r="PW12" s="23" t="s">
        <v>10</v>
      </c>
      <c r="PX12" s="23" t="s">
        <v>10</v>
      </c>
      <c r="PY12" s="23" t="s">
        <v>10</v>
      </c>
      <c r="PZ12" s="23" t="s">
        <v>10</v>
      </c>
      <c r="QA12" s="23">
        <v>1</v>
      </c>
      <c r="QB12" s="23" t="s">
        <v>10</v>
      </c>
      <c r="QC12" s="23">
        <v>1</v>
      </c>
      <c r="QD12" s="23" t="s">
        <v>10</v>
      </c>
      <c r="QE12" s="23">
        <v>1</v>
      </c>
      <c r="QF12" s="23" t="s">
        <v>10</v>
      </c>
      <c r="QG12" s="23">
        <v>1</v>
      </c>
      <c r="QH12" s="23" t="s">
        <v>10</v>
      </c>
      <c r="QI12" s="23" t="s">
        <v>10</v>
      </c>
      <c r="QJ12" s="23" t="s">
        <v>10</v>
      </c>
      <c r="QK12" s="23" t="s">
        <v>10</v>
      </c>
      <c r="QL12" s="23" t="s">
        <v>10</v>
      </c>
      <c r="QM12" s="23" t="s">
        <v>10</v>
      </c>
      <c r="QN12" s="23">
        <v>1</v>
      </c>
      <c r="QO12" s="23" t="s">
        <v>10</v>
      </c>
      <c r="QP12" s="23">
        <v>1</v>
      </c>
      <c r="QQ12" s="23" t="s">
        <v>10</v>
      </c>
      <c r="QR12" s="23">
        <v>1</v>
      </c>
      <c r="QS12" s="23" t="s">
        <v>10</v>
      </c>
      <c r="QT12" s="23">
        <v>1</v>
      </c>
      <c r="QU12" s="23" t="s">
        <v>10</v>
      </c>
      <c r="QV12" s="23" t="s">
        <v>10</v>
      </c>
      <c r="QW12" s="23" t="s">
        <v>10</v>
      </c>
      <c r="QX12" s="23" t="s">
        <v>10</v>
      </c>
      <c r="QY12" s="23">
        <v>1</v>
      </c>
      <c r="QZ12" s="23" t="s">
        <v>10</v>
      </c>
      <c r="RA12" s="23">
        <v>1</v>
      </c>
      <c r="RB12" s="23" t="s">
        <v>10</v>
      </c>
      <c r="RC12" s="23">
        <v>1</v>
      </c>
      <c r="RD12" s="23" t="s">
        <v>10</v>
      </c>
      <c r="RE12" s="23">
        <v>1</v>
      </c>
      <c r="RF12" s="23" t="s">
        <v>10</v>
      </c>
      <c r="RG12" s="23" t="s">
        <v>10</v>
      </c>
      <c r="RH12" s="23" t="s">
        <v>10</v>
      </c>
      <c r="RI12" s="23" t="s">
        <v>10</v>
      </c>
      <c r="RJ12" s="23" t="s">
        <v>10</v>
      </c>
      <c r="RK12" s="23" t="s">
        <v>10</v>
      </c>
      <c r="RL12" s="23">
        <v>1</v>
      </c>
      <c r="RM12" s="23" t="s">
        <v>10</v>
      </c>
      <c r="RN12" s="23">
        <v>1</v>
      </c>
      <c r="RO12" s="23" t="s">
        <v>10</v>
      </c>
      <c r="RP12" s="23">
        <v>1</v>
      </c>
      <c r="RQ12" s="23" t="s">
        <v>10</v>
      </c>
      <c r="RR12" s="23">
        <v>1</v>
      </c>
      <c r="RS12" s="23" t="s">
        <v>10</v>
      </c>
      <c r="RT12" s="23" t="s">
        <v>10</v>
      </c>
      <c r="RU12" s="23" t="s">
        <v>10</v>
      </c>
      <c r="RV12" s="23" t="s">
        <v>10</v>
      </c>
      <c r="RW12" s="23">
        <v>1</v>
      </c>
      <c r="RX12" s="23" t="s">
        <v>10</v>
      </c>
      <c r="RY12" s="23">
        <v>1</v>
      </c>
      <c r="RZ12" s="23" t="s">
        <v>10</v>
      </c>
      <c r="SA12" s="23">
        <v>1</v>
      </c>
      <c r="SB12" s="23" t="s">
        <v>10</v>
      </c>
      <c r="SC12" s="23">
        <v>1</v>
      </c>
      <c r="SD12" s="23" t="s">
        <v>10</v>
      </c>
      <c r="SE12" s="23" t="s">
        <v>10</v>
      </c>
      <c r="SF12" s="23" t="s">
        <v>10</v>
      </c>
      <c r="SG12" s="23" t="s">
        <v>10</v>
      </c>
      <c r="SH12" s="23" t="s">
        <v>10</v>
      </c>
      <c r="SI12" s="23" t="s">
        <v>10</v>
      </c>
      <c r="SJ12" s="23">
        <v>1</v>
      </c>
      <c r="SK12" s="23" t="s">
        <v>10</v>
      </c>
      <c r="SL12" s="23">
        <v>1</v>
      </c>
      <c r="SM12" s="23" t="s">
        <v>10</v>
      </c>
      <c r="SN12" s="23">
        <v>1</v>
      </c>
      <c r="SO12" s="23" t="s">
        <v>10</v>
      </c>
      <c r="SP12" s="23">
        <v>1</v>
      </c>
      <c r="SQ12" s="23" t="s">
        <v>10</v>
      </c>
      <c r="SR12" s="23" t="s">
        <v>10</v>
      </c>
      <c r="SS12" s="23" t="s">
        <v>10</v>
      </c>
      <c r="ST12" s="23" t="s">
        <v>10</v>
      </c>
      <c r="SU12" s="23">
        <v>1</v>
      </c>
      <c r="SV12" s="23" t="s">
        <v>10</v>
      </c>
      <c r="SW12" s="23">
        <v>1</v>
      </c>
      <c r="SX12" s="23" t="s">
        <v>10</v>
      </c>
      <c r="SY12" s="23">
        <v>1</v>
      </c>
      <c r="SZ12" s="23" t="s">
        <v>10</v>
      </c>
      <c r="TA12" s="23">
        <v>1</v>
      </c>
      <c r="TB12" s="23" t="s">
        <v>10</v>
      </c>
      <c r="TC12" s="23" t="s">
        <v>10</v>
      </c>
      <c r="TD12" s="23" t="s">
        <v>10</v>
      </c>
      <c r="TE12" s="23" t="s">
        <v>10</v>
      </c>
      <c r="TF12" s="23" t="s">
        <v>10</v>
      </c>
      <c r="TG12" s="23" t="s">
        <v>10</v>
      </c>
      <c r="TH12" s="23">
        <v>1</v>
      </c>
      <c r="TI12" s="23" t="s">
        <v>10</v>
      </c>
      <c r="TJ12" s="23">
        <v>1</v>
      </c>
      <c r="TK12" s="23" t="s">
        <v>10</v>
      </c>
      <c r="TL12" s="23">
        <v>1</v>
      </c>
      <c r="TM12" s="23" t="s">
        <v>10</v>
      </c>
      <c r="TN12" s="23">
        <v>1</v>
      </c>
      <c r="TO12" s="23" t="s">
        <v>10</v>
      </c>
      <c r="TP12" s="23" t="s">
        <v>10</v>
      </c>
      <c r="TQ12" s="23" t="s">
        <v>10</v>
      </c>
      <c r="TR12" s="23" t="s">
        <v>10</v>
      </c>
      <c r="TS12" s="23">
        <v>1</v>
      </c>
      <c r="TT12" s="23" t="s">
        <v>10</v>
      </c>
      <c r="TU12" s="23">
        <v>1</v>
      </c>
      <c r="TV12" s="23" t="s">
        <v>10</v>
      </c>
      <c r="TW12" s="23">
        <v>1</v>
      </c>
      <c r="TX12" s="23" t="s">
        <v>10</v>
      </c>
      <c r="TY12" s="23">
        <v>1</v>
      </c>
      <c r="TZ12" s="23" t="s">
        <v>10</v>
      </c>
      <c r="UA12" s="23" t="s">
        <v>10</v>
      </c>
      <c r="UB12" s="23" t="s">
        <v>10</v>
      </c>
      <c r="UC12" s="23" t="s">
        <v>10</v>
      </c>
      <c r="UD12" s="23" t="s">
        <v>10</v>
      </c>
      <c r="UE12" s="23" t="s">
        <v>10</v>
      </c>
      <c r="UF12" s="23">
        <v>1</v>
      </c>
      <c r="UG12" s="23" t="s">
        <v>10</v>
      </c>
      <c r="UH12" s="23">
        <v>1</v>
      </c>
      <c r="UI12" s="23" t="s">
        <v>10</v>
      </c>
      <c r="UJ12" s="23">
        <v>1</v>
      </c>
      <c r="UK12" s="23" t="s">
        <v>10</v>
      </c>
      <c r="UL12" s="23">
        <v>1</v>
      </c>
      <c r="UM12" s="23" t="s">
        <v>10</v>
      </c>
      <c r="UN12" s="23" t="s">
        <v>10</v>
      </c>
      <c r="UO12" s="23" t="s">
        <v>10</v>
      </c>
      <c r="UP12" s="23" t="s">
        <v>10</v>
      </c>
      <c r="UQ12" s="23">
        <v>1</v>
      </c>
      <c r="UR12" s="23" t="s">
        <v>10</v>
      </c>
      <c r="US12" s="23">
        <v>1</v>
      </c>
      <c r="UT12" s="23" t="s">
        <v>10</v>
      </c>
      <c r="UU12" s="23">
        <v>1</v>
      </c>
      <c r="UV12" s="23" t="s">
        <v>10</v>
      </c>
      <c r="UW12" s="23">
        <v>1</v>
      </c>
      <c r="UX12" s="23" t="s">
        <v>10</v>
      </c>
      <c r="UY12" s="23" t="s">
        <v>10</v>
      </c>
      <c r="UZ12" s="23" t="s">
        <v>10</v>
      </c>
      <c r="VA12" s="23" t="s">
        <v>10</v>
      </c>
      <c r="VB12" s="23" t="s">
        <v>10</v>
      </c>
      <c r="VC12" s="23" t="s">
        <v>10</v>
      </c>
      <c r="VD12" s="23">
        <v>1</v>
      </c>
      <c r="VE12" s="23" t="s">
        <v>10</v>
      </c>
      <c r="VF12" s="23">
        <v>1</v>
      </c>
      <c r="VG12" s="23" t="s">
        <v>10</v>
      </c>
      <c r="VH12" s="23">
        <v>1</v>
      </c>
      <c r="VI12" s="23" t="s">
        <v>10</v>
      </c>
      <c r="VJ12" s="23">
        <v>1</v>
      </c>
      <c r="VK12" s="23" t="s">
        <v>10</v>
      </c>
      <c r="VL12" s="23" t="s">
        <v>10</v>
      </c>
      <c r="VM12" s="23" t="s">
        <v>10</v>
      </c>
      <c r="VN12" s="23" t="s">
        <v>10</v>
      </c>
      <c r="VO12" s="23">
        <v>1</v>
      </c>
      <c r="VP12" s="23" t="s">
        <v>10</v>
      </c>
      <c r="VQ12" s="23">
        <v>1</v>
      </c>
      <c r="VR12" s="23" t="s">
        <v>10</v>
      </c>
      <c r="VS12" s="23">
        <v>1</v>
      </c>
      <c r="VT12" s="23" t="s">
        <v>10</v>
      </c>
      <c r="VU12" s="23">
        <v>1</v>
      </c>
      <c r="VV12" s="23" t="s">
        <v>10</v>
      </c>
      <c r="VW12" s="23" t="s">
        <v>10</v>
      </c>
      <c r="VX12" s="23" t="s">
        <v>10</v>
      </c>
      <c r="VY12" s="23" t="s">
        <v>10</v>
      </c>
      <c r="VZ12" s="23" t="s">
        <v>10</v>
      </c>
      <c r="WA12" s="23" t="s">
        <v>10</v>
      </c>
      <c r="WB12" s="23">
        <v>1</v>
      </c>
      <c r="WC12" s="23" t="s">
        <v>10</v>
      </c>
      <c r="WD12" s="23">
        <v>1</v>
      </c>
      <c r="WE12" s="23" t="s">
        <v>10</v>
      </c>
      <c r="WF12" s="23">
        <v>1</v>
      </c>
      <c r="WG12" s="23" t="s">
        <v>10</v>
      </c>
      <c r="WH12" s="23">
        <v>1</v>
      </c>
      <c r="WI12" s="23" t="s">
        <v>10</v>
      </c>
      <c r="WJ12" s="23" t="s">
        <v>10</v>
      </c>
      <c r="WK12" s="23" t="s">
        <v>10</v>
      </c>
      <c r="WL12" s="23" t="s">
        <v>10</v>
      </c>
      <c r="WM12" s="23">
        <v>1</v>
      </c>
      <c r="WN12" s="23" t="s">
        <v>10</v>
      </c>
      <c r="WO12" s="23">
        <v>1</v>
      </c>
      <c r="WP12" s="23" t="s">
        <v>10</v>
      </c>
      <c r="WQ12" s="23">
        <v>1</v>
      </c>
      <c r="WR12" s="23" t="s">
        <v>10</v>
      </c>
      <c r="WS12" s="23">
        <v>1</v>
      </c>
      <c r="WT12" s="23" t="s">
        <v>10</v>
      </c>
      <c r="WU12" s="23" t="s">
        <v>10</v>
      </c>
      <c r="WV12" s="23" t="s">
        <v>10</v>
      </c>
      <c r="WW12" s="23" t="s">
        <v>10</v>
      </c>
      <c r="WX12" s="23" t="s">
        <v>10</v>
      </c>
      <c r="WY12" s="23" t="s">
        <v>10</v>
      </c>
      <c r="WZ12" s="23">
        <v>1</v>
      </c>
      <c r="XA12" s="23" t="s">
        <v>10</v>
      </c>
      <c r="XB12" s="23">
        <v>1</v>
      </c>
      <c r="XC12" s="23" t="s">
        <v>10</v>
      </c>
      <c r="XD12" s="23">
        <v>1</v>
      </c>
      <c r="XE12" s="23" t="s">
        <v>10</v>
      </c>
      <c r="XF12" s="23">
        <v>1</v>
      </c>
      <c r="XG12" s="23" t="s">
        <v>10</v>
      </c>
      <c r="XH12" s="23" t="s">
        <v>10</v>
      </c>
      <c r="XI12" s="23" t="s">
        <v>10</v>
      </c>
      <c r="XJ12" s="23" t="s">
        <v>10</v>
      </c>
      <c r="XK12" s="23">
        <v>1</v>
      </c>
      <c r="XL12" s="23" t="s">
        <v>10</v>
      </c>
      <c r="XM12" s="23">
        <v>1</v>
      </c>
      <c r="XN12" s="23" t="s">
        <v>10</v>
      </c>
      <c r="XO12" s="23">
        <v>1</v>
      </c>
      <c r="XP12" s="23" t="s">
        <v>10</v>
      </c>
      <c r="XQ12" s="23">
        <v>1</v>
      </c>
      <c r="XR12" s="23" t="s">
        <v>10</v>
      </c>
      <c r="XS12" s="23" t="s">
        <v>10</v>
      </c>
      <c r="XT12" s="23" t="s">
        <v>10</v>
      </c>
      <c r="XU12" s="23" t="s">
        <v>10</v>
      </c>
      <c r="XV12" s="23" t="s">
        <v>10</v>
      </c>
      <c r="XW12" s="23" t="s">
        <v>10</v>
      </c>
      <c r="XX12" s="23">
        <v>1</v>
      </c>
      <c r="XY12" s="23" t="s">
        <v>10</v>
      </c>
      <c r="XZ12" s="23">
        <v>1</v>
      </c>
      <c r="YA12" s="23" t="s">
        <v>10</v>
      </c>
      <c r="YB12" s="23">
        <v>1</v>
      </c>
      <c r="YC12" s="23" t="s">
        <v>10</v>
      </c>
      <c r="YD12" s="23">
        <v>1</v>
      </c>
      <c r="YE12" s="23" t="s">
        <v>10</v>
      </c>
      <c r="YF12" s="23" t="s">
        <v>10</v>
      </c>
      <c r="YG12" s="23" t="s">
        <v>10</v>
      </c>
      <c r="YH12" s="23" t="s">
        <v>10</v>
      </c>
      <c r="YI12" s="23">
        <v>1</v>
      </c>
      <c r="YJ12" s="23" t="s">
        <v>10</v>
      </c>
      <c r="YK12" s="23">
        <v>1</v>
      </c>
      <c r="YL12" s="23" t="s">
        <v>10</v>
      </c>
      <c r="YM12" s="23">
        <v>1</v>
      </c>
      <c r="YN12" s="23" t="s">
        <v>10</v>
      </c>
      <c r="YO12" s="23">
        <v>1</v>
      </c>
      <c r="YP12" s="23" t="s">
        <v>10</v>
      </c>
      <c r="YQ12" s="23" t="s">
        <v>10</v>
      </c>
      <c r="YR12" s="23" t="s">
        <v>10</v>
      </c>
      <c r="YS12" s="23" t="s">
        <v>10</v>
      </c>
      <c r="YT12" s="23" t="s">
        <v>10</v>
      </c>
      <c r="YU12" s="23" t="s">
        <v>10</v>
      </c>
      <c r="YV12" s="23">
        <v>1</v>
      </c>
      <c r="YW12" s="23" t="s">
        <v>10</v>
      </c>
      <c r="YX12" s="23">
        <v>1</v>
      </c>
      <c r="YY12" s="23" t="s">
        <v>10</v>
      </c>
      <c r="YZ12" s="23">
        <v>1</v>
      </c>
      <c r="ZA12" s="23" t="s">
        <v>10</v>
      </c>
      <c r="ZB12" s="23">
        <v>1</v>
      </c>
      <c r="ZC12" s="23" t="s">
        <v>10</v>
      </c>
      <c r="ZD12" s="23" t="s">
        <v>10</v>
      </c>
      <c r="ZE12" s="23" t="s">
        <v>10</v>
      </c>
      <c r="ZF12" s="23" t="s">
        <v>10</v>
      </c>
      <c r="ZG12" s="23">
        <v>1</v>
      </c>
      <c r="ZH12" s="23" t="s">
        <v>10</v>
      </c>
      <c r="ZI12" s="23">
        <v>1</v>
      </c>
      <c r="ZJ12" s="23" t="s">
        <v>10</v>
      </c>
      <c r="ZK12" s="23">
        <v>1</v>
      </c>
      <c r="ZL12" s="23" t="s">
        <v>10</v>
      </c>
      <c r="ZM12" s="23">
        <v>1</v>
      </c>
      <c r="ZN12" s="23" t="s">
        <v>10</v>
      </c>
      <c r="ZO12" s="23" t="s">
        <v>10</v>
      </c>
      <c r="ZP12" s="23" t="s">
        <v>10</v>
      </c>
      <c r="ZQ12" s="23" t="s">
        <v>10</v>
      </c>
      <c r="ZR12" s="23" t="s">
        <v>10</v>
      </c>
      <c r="ZS12" s="23" t="s">
        <v>10</v>
      </c>
      <c r="ZT12" s="23">
        <v>1</v>
      </c>
      <c r="ZU12" s="23" t="s">
        <v>10</v>
      </c>
      <c r="ZV12" s="23">
        <v>1</v>
      </c>
      <c r="ZW12" s="23" t="s">
        <v>10</v>
      </c>
      <c r="ZX12" s="23">
        <v>1</v>
      </c>
      <c r="ZY12" s="23" t="s">
        <v>10</v>
      </c>
      <c r="ZZ12" s="23">
        <v>1</v>
      </c>
      <c r="AAA12" s="23" t="s">
        <v>10</v>
      </c>
      <c r="AAB12" s="23" t="s">
        <v>10</v>
      </c>
      <c r="AAC12" s="23" t="s">
        <v>10</v>
      </c>
      <c r="AAD12" s="23" t="s">
        <v>10</v>
      </c>
      <c r="AAE12" s="23">
        <v>1</v>
      </c>
      <c r="AAF12" s="23" t="s">
        <v>10</v>
      </c>
      <c r="AAG12" s="23">
        <v>1</v>
      </c>
      <c r="AAH12" s="23" t="s">
        <v>10</v>
      </c>
      <c r="AAI12" s="23">
        <v>1</v>
      </c>
      <c r="AAJ12" s="23" t="s">
        <v>10</v>
      </c>
      <c r="AAK12" s="23">
        <v>1</v>
      </c>
      <c r="AAL12" s="23" t="s">
        <v>10</v>
      </c>
      <c r="AAM12" s="23" t="s">
        <v>10</v>
      </c>
      <c r="AAN12" s="23" t="s">
        <v>10</v>
      </c>
      <c r="AAO12" s="23" t="s">
        <v>10</v>
      </c>
      <c r="AAP12" s="23" t="s">
        <v>10</v>
      </c>
      <c r="AAQ12" s="23" t="s">
        <v>10</v>
      </c>
      <c r="AAR12" s="23">
        <v>1</v>
      </c>
      <c r="AAS12" s="23" t="s">
        <v>10</v>
      </c>
      <c r="AAT12" s="23">
        <v>1</v>
      </c>
      <c r="AAU12" s="23" t="s">
        <v>10</v>
      </c>
      <c r="AAV12" s="23">
        <v>1</v>
      </c>
      <c r="AAW12" s="23" t="s">
        <v>10</v>
      </c>
      <c r="AAX12" s="23">
        <v>1</v>
      </c>
      <c r="AAY12" s="23" t="s">
        <v>10</v>
      </c>
      <c r="AAZ12" s="23" t="s">
        <v>10</v>
      </c>
      <c r="ABA12" s="23" t="s">
        <v>10</v>
      </c>
      <c r="ABB12" s="23" t="s">
        <v>10</v>
      </c>
      <c r="ABC12" s="23">
        <v>1</v>
      </c>
      <c r="ABD12" s="23" t="s">
        <v>10</v>
      </c>
      <c r="ABE12" s="23">
        <v>1</v>
      </c>
      <c r="ABF12" s="23" t="s">
        <v>10</v>
      </c>
      <c r="ABG12" s="23">
        <v>1</v>
      </c>
      <c r="ABH12" s="23" t="s">
        <v>10</v>
      </c>
    </row>
    <row r="13" spans="1:736" ht="14.4" x14ac:dyDescent="0.3">
      <c r="A13" s="60">
        <v>10</v>
      </c>
      <c r="B13" s="63" t="s">
        <v>59</v>
      </c>
      <c r="C13" s="64">
        <v>33993356</v>
      </c>
      <c r="D13" s="28" t="s">
        <v>8</v>
      </c>
      <c r="E13" s="28" t="s">
        <v>14</v>
      </c>
      <c r="F13" s="28" cm="1">
        <f t="array" ref="F13">_xlfn.IFS(E13="2A",5,E13="2D",5,E13="2A/2D",5,E13="2B",7,E13="2CA",7,E13="2CB",5,E13="PM",6)</f>
        <v>7</v>
      </c>
      <c r="G13" s="23" t="s">
        <v>10</v>
      </c>
      <c r="H13" s="23" t="s">
        <v>10</v>
      </c>
      <c r="I13" s="23" t="s">
        <v>10</v>
      </c>
      <c r="J13" s="23" t="s">
        <v>10</v>
      </c>
      <c r="K13" s="23">
        <v>1</v>
      </c>
      <c r="L13" s="23" t="s">
        <v>10</v>
      </c>
      <c r="M13" s="23">
        <v>1</v>
      </c>
      <c r="N13" s="23" t="s">
        <v>10</v>
      </c>
      <c r="O13" s="23">
        <v>1</v>
      </c>
      <c r="P13" s="23" t="s">
        <v>10</v>
      </c>
      <c r="Q13" s="23">
        <v>1</v>
      </c>
      <c r="R13" s="23" t="s">
        <v>10</v>
      </c>
      <c r="S13" s="23" t="s">
        <v>10</v>
      </c>
      <c r="T13" s="23" t="s">
        <v>10</v>
      </c>
      <c r="U13" s="23" t="s">
        <v>10</v>
      </c>
      <c r="V13" s="23" t="s">
        <v>10</v>
      </c>
      <c r="W13" s="23" t="s">
        <v>10</v>
      </c>
      <c r="X13" s="23">
        <v>1</v>
      </c>
      <c r="Y13" s="23" t="s">
        <v>10</v>
      </c>
      <c r="Z13" s="23">
        <v>1</v>
      </c>
      <c r="AA13" s="23" t="s">
        <v>10</v>
      </c>
      <c r="AB13" s="23">
        <v>1</v>
      </c>
      <c r="AC13" s="23" t="s">
        <v>10</v>
      </c>
      <c r="AD13" s="23">
        <v>1</v>
      </c>
      <c r="AE13" s="23" t="s">
        <v>10</v>
      </c>
      <c r="AF13" s="23" t="s">
        <v>10</v>
      </c>
      <c r="AG13" s="23" t="s">
        <v>10</v>
      </c>
      <c r="AH13" s="23" t="s">
        <v>10</v>
      </c>
      <c r="AI13" s="23">
        <v>1</v>
      </c>
      <c r="AJ13" s="23" t="s">
        <v>10</v>
      </c>
      <c r="AK13" s="23">
        <v>1</v>
      </c>
      <c r="AL13" s="23" t="s">
        <v>10</v>
      </c>
      <c r="AM13" s="23">
        <v>1</v>
      </c>
      <c r="AN13" s="23" t="s">
        <v>10</v>
      </c>
      <c r="AO13" s="23">
        <v>1</v>
      </c>
      <c r="AP13" s="23" t="s">
        <v>10</v>
      </c>
      <c r="AQ13" s="23" t="s">
        <v>10</v>
      </c>
      <c r="AR13" s="23" t="s">
        <v>10</v>
      </c>
      <c r="AS13" s="23" t="s">
        <v>10</v>
      </c>
      <c r="AT13" s="23" t="s">
        <v>10</v>
      </c>
      <c r="AU13" s="23" t="s">
        <v>10</v>
      </c>
      <c r="AV13" s="23">
        <v>1</v>
      </c>
      <c r="AW13" s="23" t="s">
        <v>10</v>
      </c>
      <c r="AX13" s="23">
        <v>1</v>
      </c>
      <c r="AY13" s="23" t="s">
        <v>10</v>
      </c>
      <c r="AZ13" s="23">
        <v>1</v>
      </c>
      <c r="BA13" s="23" t="s">
        <v>10</v>
      </c>
      <c r="BB13" s="23">
        <v>1</v>
      </c>
      <c r="BC13" s="23" t="s">
        <v>10</v>
      </c>
      <c r="BD13" s="23" t="s">
        <v>10</v>
      </c>
      <c r="BE13" s="23" t="s">
        <v>10</v>
      </c>
      <c r="BF13" s="23" t="s">
        <v>10</v>
      </c>
      <c r="BG13" s="23">
        <v>1</v>
      </c>
      <c r="BH13" s="23" t="s">
        <v>10</v>
      </c>
      <c r="BI13" s="23">
        <v>1</v>
      </c>
      <c r="BJ13" s="23" t="s">
        <v>10</v>
      </c>
      <c r="BK13" s="23">
        <v>1</v>
      </c>
      <c r="BL13" s="23" t="s">
        <v>10</v>
      </c>
      <c r="BM13" s="23">
        <v>1</v>
      </c>
      <c r="BN13" s="23" t="s">
        <v>10</v>
      </c>
      <c r="BO13" s="23" t="s">
        <v>10</v>
      </c>
      <c r="BP13" s="23" t="s">
        <v>10</v>
      </c>
      <c r="BQ13" s="23" t="s">
        <v>10</v>
      </c>
      <c r="BR13" s="23" t="s">
        <v>10</v>
      </c>
      <c r="BS13" s="23" t="s">
        <v>10</v>
      </c>
      <c r="BT13" s="23">
        <v>1</v>
      </c>
      <c r="BU13" s="23" t="s">
        <v>10</v>
      </c>
      <c r="BV13" s="23">
        <v>1</v>
      </c>
      <c r="BW13" s="23" t="s">
        <v>10</v>
      </c>
      <c r="BX13" s="23">
        <v>1</v>
      </c>
      <c r="BY13" s="23" t="s">
        <v>10</v>
      </c>
      <c r="BZ13" s="23">
        <v>1</v>
      </c>
      <c r="CA13" s="23" t="s">
        <v>10</v>
      </c>
      <c r="CB13" s="23" t="s">
        <v>10</v>
      </c>
      <c r="CC13" s="23" t="s">
        <v>10</v>
      </c>
      <c r="CD13" s="23" t="s">
        <v>10</v>
      </c>
      <c r="CE13" s="23" t="s">
        <v>13</v>
      </c>
      <c r="CF13" s="23" t="s">
        <v>10</v>
      </c>
      <c r="CG13" s="23">
        <v>1</v>
      </c>
      <c r="CH13" s="23" t="s">
        <v>10</v>
      </c>
      <c r="CI13" s="23">
        <v>1</v>
      </c>
      <c r="CJ13" s="23" t="s">
        <v>10</v>
      </c>
      <c r="CK13" s="23">
        <v>1</v>
      </c>
      <c r="CL13" s="23" t="s">
        <v>10</v>
      </c>
      <c r="CM13" s="23" t="s">
        <v>10</v>
      </c>
      <c r="CN13" s="23" t="s">
        <v>10</v>
      </c>
      <c r="CO13" s="23" t="s">
        <v>10</v>
      </c>
      <c r="CP13" s="23" t="s">
        <v>10</v>
      </c>
      <c r="CQ13" s="23" t="s">
        <v>10</v>
      </c>
      <c r="CR13" s="23">
        <v>1</v>
      </c>
      <c r="CS13" s="23" t="s">
        <v>10</v>
      </c>
      <c r="CT13" s="23">
        <v>1</v>
      </c>
      <c r="CU13" s="23" t="s">
        <v>10</v>
      </c>
      <c r="CV13" s="23">
        <v>1</v>
      </c>
      <c r="CW13" s="23" t="s">
        <v>10</v>
      </c>
      <c r="CX13" s="23">
        <v>1</v>
      </c>
      <c r="CY13" s="23" t="s">
        <v>10</v>
      </c>
      <c r="CZ13" s="23" t="s">
        <v>10</v>
      </c>
      <c r="DA13" s="23" t="s">
        <v>10</v>
      </c>
      <c r="DB13" s="23" t="s">
        <v>10</v>
      </c>
      <c r="DC13" s="23">
        <v>1</v>
      </c>
      <c r="DD13" s="23" t="s">
        <v>10</v>
      </c>
      <c r="DE13" s="23">
        <v>1</v>
      </c>
      <c r="DF13" s="23" t="s">
        <v>10</v>
      </c>
      <c r="DG13" s="23">
        <v>1</v>
      </c>
      <c r="DH13" s="23" t="s">
        <v>10</v>
      </c>
      <c r="DI13" s="23">
        <v>1</v>
      </c>
      <c r="DJ13" s="23" t="s">
        <v>10</v>
      </c>
      <c r="DK13" s="23" t="s">
        <v>10</v>
      </c>
      <c r="DL13" s="23" t="s">
        <v>10</v>
      </c>
      <c r="DM13" s="23" t="s">
        <v>10</v>
      </c>
      <c r="DN13" s="23" t="s">
        <v>10</v>
      </c>
      <c r="DO13" s="23" t="s">
        <v>10</v>
      </c>
      <c r="DP13" s="23">
        <v>1</v>
      </c>
      <c r="DQ13" s="23" t="s">
        <v>10</v>
      </c>
      <c r="DR13" s="23">
        <v>1</v>
      </c>
      <c r="DS13" s="23" t="s">
        <v>10</v>
      </c>
      <c r="DT13" s="23">
        <v>1</v>
      </c>
      <c r="DU13" s="23" t="s">
        <v>10</v>
      </c>
      <c r="DV13" s="23">
        <v>1</v>
      </c>
      <c r="DW13" s="23" t="s">
        <v>10</v>
      </c>
      <c r="DX13" s="23" t="s">
        <v>10</v>
      </c>
      <c r="DY13" s="23" t="s">
        <v>10</v>
      </c>
      <c r="DZ13" s="23" t="s">
        <v>10</v>
      </c>
      <c r="EA13" s="23">
        <v>1</v>
      </c>
      <c r="EB13" s="23" t="s">
        <v>10</v>
      </c>
      <c r="EC13" s="23">
        <v>1</v>
      </c>
      <c r="ED13" s="23" t="s">
        <v>10</v>
      </c>
      <c r="EE13" s="23">
        <v>1</v>
      </c>
      <c r="EF13" s="23" t="s">
        <v>10</v>
      </c>
      <c r="EG13" s="23">
        <v>1</v>
      </c>
      <c r="EH13" s="23" t="s">
        <v>10</v>
      </c>
      <c r="EI13" s="23" t="s">
        <v>10</v>
      </c>
      <c r="EJ13" s="23" t="s">
        <v>10</v>
      </c>
      <c r="EK13" s="23" t="s">
        <v>10</v>
      </c>
      <c r="EL13" s="23" t="s">
        <v>10</v>
      </c>
      <c r="EM13" s="23" t="s">
        <v>10</v>
      </c>
      <c r="EN13" s="23">
        <v>1</v>
      </c>
      <c r="EO13" s="23" t="s">
        <v>10</v>
      </c>
      <c r="EP13" s="23">
        <v>1</v>
      </c>
      <c r="EQ13" s="23" t="s">
        <v>10</v>
      </c>
      <c r="ER13" s="23">
        <v>1</v>
      </c>
      <c r="ES13" s="23" t="s">
        <v>10</v>
      </c>
      <c r="ET13" s="23">
        <v>1</v>
      </c>
      <c r="EU13" s="23" t="s">
        <v>10</v>
      </c>
      <c r="EV13" s="23" t="s">
        <v>10</v>
      </c>
      <c r="EW13" s="23" t="s">
        <v>10</v>
      </c>
      <c r="EX13" s="23" t="s">
        <v>10</v>
      </c>
      <c r="EY13" s="23">
        <v>1</v>
      </c>
      <c r="EZ13" s="23" t="s">
        <v>10</v>
      </c>
      <c r="FA13" s="23">
        <v>1</v>
      </c>
      <c r="FB13" s="23" t="s">
        <v>10</v>
      </c>
      <c r="FC13" s="23">
        <v>1</v>
      </c>
      <c r="FD13" s="23" t="s">
        <v>10</v>
      </c>
      <c r="FE13" s="23">
        <v>1</v>
      </c>
      <c r="FF13" s="23" t="s">
        <v>10</v>
      </c>
      <c r="FG13" s="23" t="s">
        <v>10</v>
      </c>
      <c r="FH13" s="23" t="s">
        <v>10</v>
      </c>
      <c r="FI13" s="23" t="s">
        <v>10</v>
      </c>
      <c r="FJ13" s="23" t="s">
        <v>10</v>
      </c>
      <c r="FK13" s="23" t="s">
        <v>10</v>
      </c>
      <c r="FL13" s="23">
        <v>1</v>
      </c>
      <c r="FM13" s="23" t="s">
        <v>10</v>
      </c>
      <c r="FN13" s="23">
        <v>1</v>
      </c>
      <c r="FO13" s="23" t="s">
        <v>10</v>
      </c>
      <c r="FP13" s="23">
        <v>1</v>
      </c>
      <c r="FQ13" s="23" t="s">
        <v>10</v>
      </c>
      <c r="FR13" s="23">
        <v>1</v>
      </c>
      <c r="FS13" s="23" t="s">
        <v>10</v>
      </c>
      <c r="FT13" s="23" t="s">
        <v>10</v>
      </c>
      <c r="FU13" s="23" t="s">
        <v>10</v>
      </c>
      <c r="FV13" s="23" t="s">
        <v>10</v>
      </c>
      <c r="FW13" s="23">
        <v>1</v>
      </c>
      <c r="FX13" s="23" t="s">
        <v>10</v>
      </c>
      <c r="FY13" s="23">
        <v>1</v>
      </c>
      <c r="FZ13" s="23" t="s">
        <v>10</v>
      </c>
      <c r="GA13" s="23">
        <v>1</v>
      </c>
      <c r="GB13" s="23" t="s">
        <v>10</v>
      </c>
      <c r="GC13" s="23">
        <v>1</v>
      </c>
      <c r="GD13" s="23" t="s">
        <v>10</v>
      </c>
      <c r="GE13" s="23" t="s">
        <v>10</v>
      </c>
      <c r="GF13" s="23" t="s">
        <v>10</v>
      </c>
      <c r="GG13" s="23" t="s">
        <v>10</v>
      </c>
      <c r="GH13" s="23" t="s">
        <v>10</v>
      </c>
      <c r="GI13" s="23" t="s">
        <v>10</v>
      </c>
      <c r="GJ13" s="23">
        <v>1</v>
      </c>
      <c r="GK13" s="23" t="s">
        <v>10</v>
      </c>
      <c r="GL13" s="23">
        <v>1</v>
      </c>
      <c r="GM13" s="23" t="s">
        <v>10</v>
      </c>
      <c r="GN13" s="23">
        <v>1</v>
      </c>
      <c r="GO13" s="23" t="s">
        <v>10</v>
      </c>
      <c r="GP13" s="23">
        <v>1</v>
      </c>
      <c r="GQ13" s="23" t="s">
        <v>10</v>
      </c>
      <c r="GR13" s="23" t="s">
        <v>10</v>
      </c>
      <c r="GS13" s="23" t="s">
        <v>10</v>
      </c>
      <c r="GT13" s="23" t="s">
        <v>10</v>
      </c>
      <c r="GU13" s="23">
        <v>1</v>
      </c>
      <c r="GV13" s="23" t="s">
        <v>10</v>
      </c>
      <c r="GW13" s="23">
        <v>1</v>
      </c>
      <c r="GX13" s="23" t="s">
        <v>10</v>
      </c>
      <c r="GY13" s="23">
        <v>1</v>
      </c>
      <c r="GZ13" s="23" t="s">
        <v>10</v>
      </c>
      <c r="HA13" s="23">
        <v>1</v>
      </c>
      <c r="HB13" s="23" t="s">
        <v>10</v>
      </c>
      <c r="HC13" s="23" t="s">
        <v>10</v>
      </c>
      <c r="HD13" s="23" t="s">
        <v>10</v>
      </c>
      <c r="HE13" s="23" t="s">
        <v>10</v>
      </c>
      <c r="HF13" s="23" t="s">
        <v>10</v>
      </c>
      <c r="HG13" s="23" t="s">
        <v>10</v>
      </c>
      <c r="HH13" s="23">
        <v>1</v>
      </c>
      <c r="HI13" s="23" t="s">
        <v>10</v>
      </c>
      <c r="HJ13" s="23">
        <v>1</v>
      </c>
      <c r="HK13" s="23" t="s">
        <v>10</v>
      </c>
      <c r="HL13" s="23">
        <v>1</v>
      </c>
      <c r="HM13" s="23" t="s">
        <v>10</v>
      </c>
      <c r="HN13" s="23">
        <v>1</v>
      </c>
      <c r="HO13" s="23" t="s">
        <v>10</v>
      </c>
      <c r="HP13" s="23" t="s">
        <v>10</v>
      </c>
      <c r="HQ13" s="23" t="s">
        <v>10</v>
      </c>
      <c r="HR13" s="23" t="s">
        <v>10</v>
      </c>
      <c r="HS13" s="23">
        <v>1</v>
      </c>
      <c r="HT13" s="23" t="s">
        <v>10</v>
      </c>
      <c r="HU13" s="23">
        <v>1</v>
      </c>
      <c r="HV13" s="23" t="s">
        <v>10</v>
      </c>
      <c r="HW13" s="23">
        <v>1</v>
      </c>
      <c r="HX13" s="23" t="s">
        <v>10</v>
      </c>
      <c r="HY13" s="23">
        <v>1</v>
      </c>
      <c r="HZ13" s="23" t="s">
        <v>10</v>
      </c>
      <c r="IA13" s="23" t="s">
        <v>10</v>
      </c>
      <c r="IB13" s="23" t="s">
        <v>10</v>
      </c>
      <c r="IC13" s="23" t="s">
        <v>10</v>
      </c>
      <c r="ID13" s="23" t="s">
        <v>10</v>
      </c>
      <c r="IE13" s="23" t="s">
        <v>10</v>
      </c>
      <c r="IF13" s="23">
        <v>1</v>
      </c>
      <c r="IG13" s="23" t="s">
        <v>10</v>
      </c>
      <c r="IH13" s="23">
        <v>1</v>
      </c>
      <c r="II13" s="23" t="s">
        <v>10</v>
      </c>
      <c r="IJ13" s="23">
        <v>1</v>
      </c>
      <c r="IK13" s="23" t="s">
        <v>10</v>
      </c>
      <c r="IL13" s="23">
        <v>1</v>
      </c>
      <c r="IM13" s="23" t="s">
        <v>10</v>
      </c>
      <c r="IN13" s="23" t="s">
        <v>10</v>
      </c>
      <c r="IO13" s="23" t="s">
        <v>10</v>
      </c>
      <c r="IP13" s="23" t="s">
        <v>10</v>
      </c>
      <c r="IQ13" s="23">
        <v>1</v>
      </c>
      <c r="IR13" s="23" t="s">
        <v>10</v>
      </c>
      <c r="IS13" s="23">
        <v>1</v>
      </c>
      <c r="IT13" s="23" t="s">
        <v>10</v>
      </c>
      <c r="IU13" s="23">
        <v>1</v>
      </c>
      <c r="IV13" s="23" t="s">
        <v>10</v>
      </c>
      <c r="IW13" s="23">
        <v>1</v>
      </c>
      <c r="IX13" s="23" t="s">
        <v>10</v>
      </c>
      <c r="IY13" s="23" t="s">
        <v>10</v>
      </c>
      <c r="IZ13" s="23" t="s">
        <v>10</v>
      </c>
      <c r="JA13" s="23" t="s">
        <v>10</v>
      </c>
      <c r="JB13" s="23" t="s">
        <v>10</v>
      </c>
      <c r="JC13" s="23" t="s">
        <v>10</v>
      </c>
      <c r="JD13" s="23">
        <v>1</v>
      </c>
      <c r="JE13" s="23" t="s">
        <v>10</v>
      </c>
      <c r="JF13" s="23">
        <v>1</v>
      </c>
      <c r="JG13" s="23" t="s">
        <v>10</v>
      </c>
      <c r="JH13" s="23">
        <v>1</v>
      </c>
      <c r="JI13" s="23" t="s">
        <v>10</v>
      </c>
      <c r="JJ13" s="23">
        <v>1</v>
      </c>
      <c r="JK13" s="23" t="s">
        <v>10</v>
      </c>
      <c r="JL13" s="23" t="s">
        <v>10</v>
      </c>
      <c r="JM13" s="23" t="s">
        <v>10</v>
      </c>
      <c r="JN13" s="23" t="s">
        <v>10</v>
      </c>
      <c r="JO13" s="23">
        <v>1</v>
      </c>
      <c r="JP13" s="23" t="s">
        <v>10</v>
      </c>
      <c r="JQ13" s="23">
        <v>1</v>
      </c>
      <c r="JR13" s="23" t="s">
        <v>10</v>
      </c>
      <c r="JS13" s="23">
        <v>1</v>
      </c>
      <c r="JT13" s="23" t="s">
        <v>10</v>
      </c>
      <c r="JU13" s="23">
        <v>1</v>
      </c>
      <c r="JV13" s="23" t="s">
        <v>10</v>
      </c>
      <c r="JW13" s="23" t="s">
        <v>10</v>
      </c>
      <c r="JX13" s="23" t="s">
        <v>10</v>
      </c>
      <c r="JY13" s="23" t="s">
        <v>10</v>
      </c>
      <c r="JZ13" s="23" t="s">
        <v>10</v>
      </c>
      <c r="KA13" s="23" t="s">
        <v>10</v>
      </c>
      <c r="KB13" s="23">
        <v>1</v>
      </c>
      <c r="KC13" s="23" t="s">
        <v>10</v>
      </c>
      <c r="KD13" s="23">
        <v>1</v>
      </c>
      <c r="KE13" s="23" t="s">
        <v>10</v>
      </c>
      <c r="KF13" s="23">
        <v>1</v>
      </c>
      <c r="KG13" s="23" t="s">
        <v>10</v>
      </c>
      <c r="KH13" s="23">
        <v>1</v>
      </c>
      <c r="KI13" s="23" t="s">
        <v>10</v>
      </c>
      <c r="KJ13" s="23" t="s">
        <v>10</v>
      </c>
      <c r="KK13" s="23" t="s">
        <v>10</v>
      </c>
      <c r="KL13" s="23" t="s">
        <v>10</v>
      </c>
      <c r="KM13" s="23">
        <v>1</v>
      </c>
      <c r="KN13" s="23" t="s">
        <v>10</v>
      </c>
      <c r="KO13" s="23">
        <v>1</v>
      </c>
      <c r="KP13" s="23" t="s">
        <v>10</v>
      </c>
      <c r="KQ13" s="23">
        <v>1</v>
      </c>
      <c r="KR13" s="23" t="s">
        <v>10</v>
      </c>
      <c r="KS13" s="23">
        <v>1</v>
      </c>
      <c r="KT13" s="23" t="s">
        <v>10</v>
      </c>
      <c r="KU13" s="23" t="s">
        <v>10</v>
      </c>
      <c r="KV13" s="23" t="s">
        <v>10</v>
      </c>
      <c r="KW13" s="23" t="s">
        <v>10</v>
      </c>
      <c r="KX13" s="23" t="s">
        <v>10</v>
      </c>
      <c r="KY13" s="23" t="s">
        <v>10</v>
      </c>
      <c r="KZ13" s="23">
        <v>1</v>
      </c>
      <c r="LA13" s="23" t="s">
        <v>10</v>
      </c>
      <c r="LB13" s="23">
        <v>1</v>
      </c>
      <c r="LC13" s="23" t="s">
        <v>10</v>
      </c>
      <c r="LD13" s="23">
        <v>1</v>
      </c>
      <c r="LE13" s="23" t="s">
        <v>10</v>
      </c>
      <c r="LF13" s="23">
        <v>1</v>
      </c>
      <c r="LG13" s="23" t="s">
        <v>10</v>
      </c>
      <c r="LH13" s="23" t="s">
        <v>10</v>
      </c>
      <c r="LI13" s="23" t="s">
        <v>10</v>
      </c>
      <c r="LJ13" s="23" t="s">
        <v>10</v>
      </c>
      <c r="LK13" s="23">
        <v>1</v>
      </c>
      <c r="LL13" s="23" t="s">
        <v>10</v>
      </c>
      <c r="LM13" s="23">
        <v>1</v>
      </c>
      <c r="LN13" s="23" t="s">
        <v>10</v>
      </c>
      <c r="LO13" s="23">
        <v>1</v>
      </c>
      <c r="LP13" s="23" t="s">
        <v>10</v>
      </c>
      <c r="LQ13" s="23">
        <v>1</v>
      </c>
      <c r="LR13" s="23" t="s">
        <v>10</v>
      </c>
      <c r="LS13" s="23" t="s">
        <v>10</v>
      </c>
      <c r="LT13" s="23" t="s">
        <v>10</v>
      </c>
      <c r="LU13" s="23" t="s">
        <v>10</v>
      </c>
      <c r="LV13" s="23" t="s">
        <v>10</v>
      </c>
      <c r="LW13" s="23" t="s">
        <v>10</v>
      </c>
      <c r="LX13" s="23">
        <v>1</v>
      </c>
      <c r="LY13" s="23" t="s">
        <v>10</v>
      </c>
      <c r="LZ13" s="23">
        <v>1</v>
      </c>
      <c r="MA13" s="23" t="s">
        <v>10</v>
      </c>
      <c r="MB13" s="23">
        <v>1</v>
      </c>
      <c r="MC13" s="23" t="s">
        <v>10</v>
      </c>
      <c r="MD13" s="23">
        <v>1</v>
      </c>
      <c r="ME13" s="23" t="s">
        <v>10</v>
      </c>
      <c r="MF13" s="23" t="s">
        <v>10</v>
      </c>
      <c r="MG13" s="23" t="s">
        <v>10</v>
      </c>
      <c r="MH13" s="23" t="s">
        <v>10</v>
      </c>
      <c r="MI13" s="23">
        <v>1</v>
      </c>
      <c r="MJ13" s="23" t="s">
        <v>10</v>
      </c>
      <c r="MK13" s="23">
        <v>1</v>
      </c>
      <c r="ML13" s="23" t="s">
        <v>10</v>
      </c>
      <c r="MM13" s="23">
        <v>1</v>
      </c>
      <c r="MN13" s="23" t="s">
        <v>10</v>
      </c>
      <c r="MO13" s="23">
        <v>1</v>
      </c>
      <c r="MP13" s="23" t="s">
        <v>10</v>
      </c>
      <c r="MQ13" s="23" t="s">
        <v>10</v>
      </c>
      <c r="MR13" s="23" t="s">
        <v>10</v>
      </c>
      <c r="MS13" s="23" t="s">
        <v>10</v>
      </c>
      <c r="MT13" s="23" t="s">
        <v>10</v>
      </c>
      <c r="MU13" s="23" t="s">
        <v>10</v>
      </c>
      <c r="MV13" s="23">
        <v>1</v>
      </c>
      <c r="MW13" s="23" t="s">
        <v>10</v>
      </c>
      <c r="MX13" s="23">
        <v>1</v>
      </c>
      <c r="MY13" s="23" t="s">
        <v>10</v>
      </c>
      <c r="MZ13" s="23">
        <v>1</v>
      </c>
      <c r="NA13" s="23" t="s">
        <v>10</v>
      </c>
      <c r="NB13" s="23">
        <v>1</v>
      </c>
      <c r="NC13" s="23" t="s">
        <v>10</v>
      </c>
      <c r="ND13" s="23" t="s">
        <v>10</v>
      </c>
      <c r="NE13" s="23" t="s">
        <v>10</v>
      </c>
      <c r="NF13" s="23" t="s">
        <v>10</v>
      </c>
      <c r="NG13" s="23">
        <v>1</v>
      </c>
      <c r="NH13" s="23" t="s">
        <v>10</v>
      </c>
      <c r="NI13" s="23">
        <v>1</v>
      </c>
      <c r="NJ13" s="23" t="s">
        <v>10</v>
      </c>
      <c r="NK13" s="23">
        <v>1</v>
      </c>
      <c r="NL13" s="23" t="s">
        <v>10</v>
      </c>
      <c r="NM13" s="23">
        <v>1</v>
      </c>
      <c r="NN13" s="23" t="s">
        <v>10</v>
      </c>
      <c r="NO13" s="23" t="s">
        <v>10</v>
      </c>
      <c r="NP13" s="23" t="s">
        <v>10</v>
      </c>
      <c r="NQ13" s="23" t="s">
        <v>10</v>
      </c>
      <c r="NR13" s="23" t="s">
        <v>10</v>
      </c>
      <c r="NS13" s="23" t="s">
        <v>10</v>
      </c>
      <c r="NT13" s="23">
        <v>1</v>
      </c>
      <c r="NU13" s="23" t="s">
        <v>10</v>
      </c>
      <c r="NV13" s="23">
        <v>1</v>
      </c>
      <c r="NW13" s="23" t="s">
        <v>10</v>
      </c>
      <c r="NX13" s="23">
        <v>1</v>
      </c>
      <c r="NY13" s="23" t="s">
        <v>10</v>
      </c>
      <c r="NZ13" s="23">
        <v>1</v>
      </c>
      <c r="OA13" s="23" t="s">
        <v>10</v>
      </c>
      <c r="OB13" s="23" t="s">
        <v>10</v>
      </c>
      <c r="OC13" s="23" t="s">
        <v>10</v>
      </c>
      <c r="OD13" s="23" t="s">
        <v>10</v>
      </c>
      <c r="OE13" s="23">
        <v>1</v>
      </c>
      <c r="OF13" s="23" t="s">
        <v>10</v>
      </c>
      <c r="OG13" s="23">
        <v>1</v>
      </c>
      <c r="OH13" s="23" t="s">
        <v>10</v>
      </c>
      <c r="OI13" s="23">
        <v>1</v>
      </c>
      <c r="OJ13" s="23" t="s">
        <v>10</v>
      </c>
      <c r="OK13" s="23">
        <v>1</v>
      </c>
      <c r="OL13" s="23" t="s">
        <v>10</v>
      </c>
      <c r="OM13" s="23" t="s">
        <v>10</v>
      </c>
      <c r="ON13" s="23" t="s">
        <v>10</v>
      </c>
      <c r="OO13" s="23" t="s">
        <v>10</v>
      </c>
      <c r="OP13" s="23" t="s">
        <v>10</v>
      </c>
      <c r="OQ13" s="23" t="s">
        <v>10</v>
      </c>
      <c r="OR13" s="23">
        <v>1</v>
      </c>
      <c r="OS13" s="23" t="s">
        <v>10</v>
      </c>
      <c r="OT13" s="23">
        <v>1</v>
      </c>
      <c r="OU13" s="23" t="s">
        <v>10</v>
      </c>
      <c r="OV13" s="23">
        <v>1</v>
      </c>
      <c r="OW13" s="23" t="s">
        <v>10</v>
      </c>
      <c r="OX13" s="23">
        <v>1</v>
      </c>
      <c r="OY13" s="23" t="s">
        <v>10</v>
      </c>
      <c r="OZ13" s="23" t="s">
        <v>10</v>
      </c>
      <c r="PA13" s="23" t="s">
        <v>10</v>
      </c>
      <c r="PB13" s="23" t="s">
        <v>10</v>
      </c>
      <c r="PC13" s="23">
        <v>1</v>
      </c>
      <c r="PD13" s="23" t="s">
        <v>10</v>
      </c>
      <c r="PE13" s="23">
        <v>1</v>
      </c>
      <c r="PF13" s="23" t="s">
        <v>10</v>
      </c>
      <c r="PG13" s="23">
        <v>1</v>
      </c>
      <c r="PH13" s="23" t="s">
        <v>10</v>
      </c>
      <c r="PI13" s="23">
        <v>1</v>
      </c>
      <c r="PJ13" s="23" t="s">
        <v>10</v>
      </c>
      <c r="PK13" s="23" t="s">
        <v>10</v>
      </c>
      <c r="PL13" s="23" t="s">
        <v>10</v>
      </c>
      <c r="PM13" s="23" t="s">
        <v>10</v>
      </c>
      <c r="PN13" s="23" t="s">
        <v>10</v>
      </c>
      <c r="PO13" s="23" t="s">
        <v>10</v>
      </c>
      <c r="PP13" s="23">
        <v>1</v>
      </c>
      <c r="PQ13" s="23" t="s">
        <v>10</v>
      </c>
      <c r="PR13" s="23">
        <v>1</v>
      </c>
      <c r="PS13" s="23" t="s">
        <v>10</v>
      </c>
      <c r="PT13" s="23">
        <v>1</v>
      </c>
      <c r="PU13" s="23" t="s">
        <v>10</v>
      </c>
      <c r="PV13" s="23">
        <v>1</v>
      </c>
      <c r="PW13" s="23" t="s">
        <v>10</v>
      </c>
      <c r="PX13" s="23" t="s">
        <v>10</v>
      </c>
      <c r="PY13" s="23" t="s">
        <v>10</v>
      </c>
      <c r="PZ13" s="23" t="s">
        <v>10</v>
      </c>
      <c r="QA13" s="23">
        <v>1</v>
      </c>
      <c r="QB13" s="23" t="s">
        <v>10</v>
      </c>
      <c r="QC13" s="23">
        <v>1</v>
      </c>
      <c r="QD13" s="23" t="s">
        <v>10</v>
      </c>
      <c r="QE13" s="23">
        <v>1</v>
      </c>
      <c r="QF13" s="23" t="s">
        <v>10</v>
      </c>
      <c r="QG13" s="23">
        <v>1</v>
      </c>
      <c r="QH13" s="23" t="s">
        <v>10</v>
      </c>
      <c r="QI13" s="23" t="s">
        <v>10</v>
      </c>
      <c r="QJ13" s="23" t="s">
        <v>10</v>
      </c>
      <c r="QK13" s="23" t="s">
        <v>10</v>
      </c>
      <c r="QL13" s="23" t="s">
        <v>10</v>
      </c>
      <c r="QM13" s="23" t="s">
        <v>10</v>
      </c>
      <c r="QN13" s="23">
        <v>1</v>
      </c>
      <c r="QO13" s="23" t="s">
        <v>10</v>
      </c>
      <c r="QP13" s="23">
        <v>1</v>
      </c>
      <c r="QQ13" s="23" t="s">
        <v>10</v>
      </c>
      <c r="QR13" s="23">
        <v>1</v>
      </c>
      <c r="QS13" s="23" t="s">
        <v>10</v>
      </c>
      <c r="QT13" s="23">
        <v>1</v>
      </c>
      <c r="QU13" s="23" t="s">
        <v>10</v>
      </c>
      <c r="QV13" s="23" t="s">
        <v>10</v>
      </c>
      <c r="QW13" s="23" t="s">
        <v>10</v>
      </c>
      <c r="QX13" s="23" t="s">
        <v>10</v>
      </c>
      <c r="QY13" s="23">
        <v>1</v>
      </c>
      <c r="QZ13" s="23" t="s">
        <v>10</v>
      </c>
      <c r="RA13" s="23">
        <v>1</v>
      </c>
      <c r="RB13" s="23" t="s">
        <v>10</v>
      </c>
      <c r="RC13" s="23">
        <v>1</v>
      </c>
      <c r="RD13" s="23" t="s">
        <v>10</v>
      </c>
      <c r="RE13" s="23">
        <v>1</v>
      </c>
      <c r="RF13" s="23" t="s">
        <v>10</v>
      </c>
      <c r="RG13" s="23" t="s">
        <v>10</v>
      </c>
      <c r="RH13" s="23" t="s">
        <v>10</v>
      </c>
      <c r="RI13" s="23" t="s">
        <v>10</v>
      </c>
      <c r="RJ13" s="23" t="s">
        <v>10</v>
      </c>
      <c r="RK13" s="23" t="s">
        <v>10</v>
      </c>
      <c r="RL13" s="23">
        <v>1</v>
      </c>
      <c r="RM13" s="23" t="s">
        <v>10</v>
      </c>
      <c r="RN13" s="23">
        <v>1</v>
      </c>
      <c r="RO13" s="23" t="s">
        <v>10</v>
      </c>
      <c r="RP13" s="23">
        <v>1</v>
      </c>
      <c r="RQ13" s="23" t="s">
        <v>10</v>
      </c>
      <c r="RR13" s="23">
        <v>1</v>
      </c>
      <c r="RS13" s="23" t="s">
        <v>10</v>
      </c>
      <c r="RT13" s="23" t="s">
        <v>10</v>
      </c>
      <c r="RU13" s="23" t="s">
        <v>10</v>
      </c>
      <c r="RV13" s="23" t="s">
        <v>10</v>
      </c>
      <c r="RW13" s="23">
        <v>1</v>
      </c>
      <c r="RX13" s="23" t="s">
        <v>10</v>
      </c>
      <c r="RY13" s="23">
        <v>1</v>
      </c>
      <c r="RZ13" s="23" t="s">
        <v>10</v>
      </c>
      <c r="SA13" s="23">
        <v>1</v>
      </c>
      <c r="SB13" s="23" t="s">
        <v>10</v>
      </c>
      <c r="SC13" s="23">
        <v>1</v>
      </c>
      <c r="SD13" s="23" t="s">
        <v>10</v>
      </c>
      <c r="SE13" s="23" t="s">
        <v>10</v>
      </c>
      <c r="SF13" s="23" t="s">
        <v>10</v>
      </c>
      <c r="SG13" s="23" t="s">
        <v>10</v>
      </c>
      <c r="SH13" s="23" t="s">
        <v>10</v>
      </c>
      <c r="SI13" s="23" t="s">
        <v>10</v>
      </c>
      <c r="SJ13" s="23">
        <v>1</v>
      </c>
      <c r="SK13" s="23" t="s">
        <v>10</v>
      </c>
      <c r="SL13" s="23">
        <v>1</v>
      </c>
      <c r="SM13" s="23" t="s">
        <v>10</v>
      </c>
      <c r="SN13" s="23">
        <v>1</v>
      </c>
      <c r="SO13" s="23" t="s">
        <v>10</v>
      </c>
      <c r="SP13" s="23">
        <v>1</v>
      </c>
      <c r="SQ13" s="23" t="s">
        <v>10</v>
      </c>
      <c r="SR13" s="23" t="s">
        <v>10</v>
      </c>
      <c r="SS13" s="23" t="s">
        <v>10</v>
      </c>
      <c r="ST13" s="23" t="s">
        <v>10</v>
      </c>
      <c r="SU13" s="23">
        <v>1</v>
      </c>
      <c r="SV13" s="23" t="s">
        <v>10</v>
      </c>
      <c r="SW13" s="23">
        <v>1</v>
      </c>
      <c r="SX13" s="23" t="s">
        <v>10</v>
      </c>
      <c r="SY13" s="23">
        <v>1</v>
      </c>
      <c r="SZ13" s="23" t="s">
        <v>10</v>
      </c>
      <c r="TA13" s="23">
        <v>1</v>
      </c>
      <c r="TB13" s="23" t="s">
        <v>10</v>
      </c>
      <c r="TC13" s="23" t="s">
        <v>10</v>
      </c>
      <c r="TD13" s="23" t="s">
        <v>10</v>
      </c>
      <c r="TE13" s="23" t="s">
        <v>10</v>
      </c>
      <c r="TF13" s="23" t="s">
        <v>10</v>
      </c>
      <c r="TG13" s="23" t="s">
        <v>10</v>
      </c>
      <c r="TH13" s="23">
        <v>1</v>
      </c>
      <c r="TI13" s="23" t="s">
        <v>10</v>
      </c>
      <c r="TJ13" s="23">
        <v>1</v>
      </c>
      <c r="TK13" s="23" t="s">
        <v>10</v>
      </c>
      <c r="TL13" s="23">
        <v>1</v>
      </c>
      <c r="TM13" s="23" t="s">
        <v>10</v>
      </c>
      <c r="TN13" s="23">
        <v>1</v>
      </c>
      <c r="TO13" s="23" t="s">
        <v>10</v>
      </c>
      <c r="TP13" s="23" t="s">
        <v>10</v>
      </c>
      <c r="TQ13" s="23" t="s">
        <v>10</v>
      </c>
      <c r="TR13" s="23" t="s">
        <v>10</v>
      </c>
      <c r="TS13" s="23">
        <v>1</v>
      </c>
      <c r="TT13" s="23" t="s">
        <v>10</v>
      </c>
      <c r="TU13" s="23">
        <v>1</v>
      </c>
      <c r="TV13" s="23" t="s">
        <v>10</v>
      </c>
      <c r="TW13" s="23">
        <v>1</v>
      </c>
      <c r="TX13" s="23" t="s">
        <v>10</v>
      </c>
      <c r="TY13" s="23">
        <v>1</v>
      </c>
      <c r="TZ13" s="23" t="s">
        <v>10</v>
      </c>
      <c r="UA13" s="23" t="s">
        <v>10</v>
      </c>
      <c r="UB13" s="23" t="s">
        <v>10</v>
      </c>
      <c r="UC13" s="23" t="s">
        <v>10</v>
      </c>
      <c r="UD13" s="23" t="s">
        <v>10</v>
      </c>
      <c r="UE13" s="23" t="s">
        <v>10</v>
      </c>
      <c r="UF13" s="23">
        <v>1</v>
      </c>
      <c r="UG13" s="23" t="s">
        <v>10</v>
      </c>
      <c r="UH13" s="23">
        <v>1</v>
      </c>
      <c r="UI13" s="23" t="s">
        <v>10</v>
      </c>
      <c r="UJ13" s="23">
        <v>1</v>
      </c>
      <c r="UK13" s="23" t="s">
        <v>10</v>
      </c>
      <c r="UL13" s="23">
        <v>1</v>
      </c>
      <c r="UM13" s="23" t="s">
        <v>10</v>
      </c>
      <c r="UN13" s="23" t="s">
        <v>10</v>
      </c>
      <c r="UO13" s="23" t="s">
        <v>10</v>
      </c>
      <c r="UP13" s="23" t="s">
        <v>10</v>
      </c>
      <c r="UQ13" s="23">
        <v>1</v>
      </c>
      <c r="UR13" s="23" t="s">
        <v>10</v>
      </c>
      <c r="US13" s="23">
        <v>1</v>
      </c>
      <c r="UT13" s="23" t="s">
        <v>10</v>
      </c>
      <c r="UU13" s="23">
        <v>1</v>
      </c>
      <c r="UV13" s="23" t="s">
        <v>10</v>
      </c>
      <c r="UW13" s="23">
        <v>1</v>
      </c>
      <c r="UX13" s="23" t="s">
        <v>10</v>
      </c>
      <c r="UY13" s="23" t="s">
        <v>10</v>
      </c>
      <c r="UZ13" s="23" t="s">
        <v>10</v>
      </c>
      <c r="VA13" s="23" t="s">
        <v>10</v>
      </c>
      <c r="VB13" s="23" t="s">
        <v>10</v>
      </c>
      <c r="VC13" s="23" t="s">
        <v>10</v>
      </c>
      <c r="VD13" s="23">
        <v>1</v>
      </c>
      <c r="VE13" s="23" t="s">
        <v>10</v>
      </c>
      <c r="VF13" s="23">
        <v>1</v>
      </c>
      <c r="VG13" s="23" t="s">
        <v>10</v>
      </c>
      <c r="VH13" s="23">
        <v>1</v>
      </c>
      <c r="VI13" s="23" t="s">
        <v>10</v>
      </c>
      <c r="VJ13" s="23">
        <v>1</v>
      </c>
      <c r="VK13" s="23" t="s">
        <v>10</v>
      </c>
      <c r="VL13" s="23" t="s">
        <v>10</v>
      </c>
      <c r="VM13" s="23" t="s">
        <v>10</v>
      </c>
      <c r="VN13" s="23" t="s">
        <v>10</v>
      </c>
      <c r="VO13" s="23">
        <v>1</v>
      </c>
      <c r="VP13" s="23" t="s">
        <v>10</v>
      </c>
      <c r="VQ13" s="23">
        <v>1</v>
      </c>
      <c r="VR13" s="23" t="s">
        <v>10</v>
      </c>
      <c r="VS13" s="23">
        <v>1</v>
      </c>
      <c r="VT13" s="23" t="s">
        <v>10</v>
      </c>
      <c r="VU13" s="23">
        <v>1</v>
      </c>
      <c r="VV13" s="23" t="s">
        <v>10</v>
      </c>
      <c r="VW13" s="23" t="s">
        <v>10</v>
      </c>
      <c r="VX13" s="23" t="s">
        <v>10</v>
      </c>
      <c r="VY13" s="23" t="s">
        <v>10</v>
      </c>
      <c r="VZ13" s="23" t="s">
        <v>10</v>
      </c>
      <c r="WA13" s="23" t="s">
        <v>10</v>
      </c>
      <c r="WB13" s="23">
        <v>1</v>
      </c>
      <c r="WC13" s="23" t="s">
        <v>10</v>
      </c>
      <c r="WD13" s="23">
        <v>1</v>
      </c>
      <c r="WE13" s="23" t="s">
        <v>10</v>
      </c>
      <c r="WF13" s="23">
        <v>1</v>
      </c>
      <c r="WG13" s="23" t="s">
        <v>10</v>
      </c>
      <c r="WH13" s="23">
        <v>1</v>
      </c>
      <c r="WI13" s="23" t="s">
        <v>10</v>
      </c>
      <c r="WJ13" s="23" t="s">
        <v>10</v>
      </c>
      <c r="WK13" s="23" t="s">
        <v>10</v>
      </c>
      <c r="WL13" s="23" t="s">
        <v>10</v>
      </c>
      <c r="WM13" s="23">
        <v>1</v>
      </c>
      <c r="WN13" s="23" t="s">
        <v>10</v>
      </c>
      <c r="WO13" s="23">
        <v>1</v>
      </c>
      <c r="WP13" s="23" t="s">
        <v>10</v>
      </c>
      <c r="WQ13" s="23">
        <v>1</v>
      </c>
      <c r="WR13" s="23" t="s">
        <v>10</v>
      </c>
      <c r="WS13" s="23">
        <v>1</v>
      </c>
      <c r="WT13" s="23" t="s">
        <v>10</v>
      </c>
      <c r="WU13" s="23" t="s">
        <v>10</v>
      </c>
      <c r="WV13" s="23" t="s">
        <v>10</v>
      </c>
      <c r="WW13" s="23" t="s">
        <v>10</v>
      </c>
      <c r="WX13" s="23" t="s">
        <v>10</v>
      </c>
      <c r="WY13" s="23" t="s">
        <v>10</v>
      </c>
      <c r="WZ13" s="23">
        <v>1</v>
      </c>
      <c r="XA13" s="23" t="s">
        <v>10</v>
      </c>
      <c r="XB13" s="23">
        <v>1</v>
      </c>
      <c r="XC13" s="23" t="s">
        <v>10</v>
      </c>
      <c r="XD13" s="23">
        <v>1</v>
      </c>
      <c r="XE13" s="23" t="s">
        <v>10</v>
      </c>
      <c r="XF13" s="23">
        <v>1</v>
      </c>
      <c r="XG13" s="23" t="s">
        <v>10</v>
      </c>
      <c r="XH13" s="23" t="s">
        <v>10</v>
      </c>
      <c r="XI13" s="23" t="s">
        <v>10</v>
      </c>
      <c r="XJ13" s="23" t="s">
        <v>10</v>
      </c>
      <c r="XK13" s="23">
        <v>1</v>
      </c>
      <c r="XL13" s="23" t="s">
        <v>10</v>
      </c>
      <c r="XM13" s="23">
        <v>1</v>
      </c>
      <c r="XN13" s="23" t="s">
        <v>10</v>
      </c>
      <c r="XO13" s="23">
        <v>1</v>
      </c>
      <c r="XP13" s="23" t="s">
        <v>10</v>
      </c>
      <c r="XQ13" s="23">
        <v>1</v>
      </c>
      <c r="XR13" s="23" t="s">
        <v>10</v>
      </c>
      <c r="XS13" s="23" t="s">
        <v>10</v>
      </c>
      <c r="XT13" s="23" t="s">
        <v>10</v>
      </c>
      <c r="XU13" s="23" t="s">
        <v>10</v>
      </c>
      <c r="XV13" s="23" t="s">
        <v>10</v>
      </c>
      <c r="XW13" s="23" t="s">
        <v>10</v>
      </c>
      <c r="XX13" s="23">
        <v>1</v>
      </c>
      <c r="XY13" s="23" t="s">
        <v>10</v>
      </c>
      <c r="XZ13" s="23">
        <v>1</v>
      </c>
      <c r="YA13" s="23" t="s">
        <v>10</v>
      </c>
      <c r="YB13" s="23">
        <v>1</v>
      </c>
      <c r="YC13" s="23" t="s">
        <v>10</v>
      </c>
      <c r="YD13" s="23">
        <v>1</v>
      </c>
      <c r="YE13" s="23" t="s">
        <v>10</v>
      </c>
      <c r="YF13" s="23" t="s">
        <v>10</v>
      </c>
      <c r="YG13" s="23" t="s">
        <v>10</v>
      </c>
      <c r="YH13" s="23" t="s">
        <v>10</v>
      </c>
      <c r="YI13" s="23">
        <v>1</v>
      </c>
      <c r="YJ13" s="23" t="s">
        <v>10</v>
      </c>
      <c r="YK13" s="23">
        <v>1</v>
      </c>
      <c r="YL13" s="23" t="s">
        <v>10</v>
      </c>
      <c r="YM13" s="23">
        <v>1</v>
      </c>
      <c r="YN13" s="23" t="s">
        <v>10</v>
      </c>
      <c r="YO13" s="23">
        <v>1</v>
      </c>
      <c r="YP13" s="23" t="s">
        <v>10</v>
      </c>
      <c r="YQ13" s="23" t="s">
        <v>10</v>
      </c>
      <c r="YR13" s="23" t="s">
        <v>10</v>
      </c>
      <c r="YS13" s="23" t="s">
        <v>10</v>
      </c>
      <c r="YT13" s="23" t="s">
        <v>10</v>
      </c>
      <c r="YU13" s="23" t="s">
        <v>10</v>
      </c>
      <c r="YV13" s="23">
        <v>1</v>
      </c>
      <c r="YW13" s="23" t="s">
        <v>10</v>
      </c>
      <c r="YX13" s="23">
        <v>1</v>
      </c>
      <c r="YY13" s="23" t="s">
        <v>10</v>
      </c>
      <c r="YZ13" s="23">
        <v>1</v>
      </c>
      <c r="ZA13" s="23" t="s">
        <v>10</v>
      </c>
      <c r="ZB13" s="23">
        <v>1</v>
      </c>
      <c r="ZC13" s="23" t="s">
        <v>10</v>
      </c>
      <c r="ZD13" s="23" t="s">
        <v>10</v>
      </c>
      <c r="ZE13" s="23" t="s">
        <v>10</v>
      </c>
      <c r="ZF13" s="23" t="s">
        <v>10</v>
      </c>
      <c r="ZG13" s="23">
        <v>1</v>
      </c>
      <c r="ZH13" s="23" t="s">
        <v>10</v>
      </c>
      <c r="ZI13" s="23">
        <v>1</v>
      </c>
      <c r="ZJ13" s="23" t="s">
        <v>10</v>
      </c>
      <c r="ZK13" s="23">
        <v>1</v>
      </c>
      <c r="ZL13" s="23" t="s">
        <v>10</v>
      </c>
      <c r="ZM13" s="23">
        <v>1</v>
      </c>
      <c r="ZN13" s="23" t="s">
        <v>10</v>
      </c>
      <c r="ZO13" s="23" t="s">
        <v>10</v>
      </c>
      <c r="ZP13" s="23" t="s">
        <v>10</v>
      </c>
      <c r="ZQ13" s="23" t="s">
        <v>10</v>
      </c>
      <c r="ZR13" s="23" t="s">
        <v>10</v>
      </c>
      <c r="ZS13" s="23" t="s">
        <v>10</v>
      </c>
      <c r="ZT13" s="23">
        <v>1</v>
      </c>
      <c r="ZU13" s="23" t="s">
        <v>10</v>
      </c>
      <c r="ZV13" s="23">
        <v>1</v>
      </c>
      <c r="ZW13" s="23" t="s">
        <v>10</v>
      </c>
      <c r="ZX13" s="23">
        <v>1</v>
      </c>
      <c r="ZY13" s="23" t="s">
        <v>10</v>
      </c>
      <c r="ZZ13" s="23">
        <v>1</v>
      </c>
      <c r="AAA13" s="23" t="s">
        <v>10</v>
      </c>
      <c r="AAB13" s="23" t="s">
        <v>10</v>
      </c>
      <c r="AAC13" s="23" t="s">
        <v>10</v>
      </c>
      <c r="AAD13" s="23" t="s">
        <v>10</v>
      </c>
      <c r="AAE13" s="23">
        <v>1</v>
      </c>
      <c r="AAF13" s="23" t="s">
        <v>10</v>
      </c>
      <c r="AAG13" s="23">
        <v>1</v>
      </c>
      <c r="AAH13" s="23" t="s">
        <v>10</v>
      </c>
      <c r="AAI13" s="23">
        <v>1</v>
      </c>
      <c r="AAJ13" s="23" t="s">
        <v>10</v>
      </c>
      <c r="AAK13" s="23">
        <v>1</v>
      </c>
      <c r="AAL13" s="23" t="s">
        <v>10</v>
      </c>
      <c r="AAM13" s="23" t="s">
        <v>10</v>
      </c>
      <c r="AAN13" s="23" t="s">
        <v>10</v>
      </c>
      <c r="AAO13" s="23" t="s">
        <v>10</v>
      </c>
      <c r="AAP13" s="23" t="s">
        <v>10</v>
      </c>
      <c r="AAQ13" s="23" t="s">
        <v>10</v>
      </c>
      <c r="AAR13" s="23">
        <v>1</v>
      </c>
      <c r="AAS13" s="23" t="s">
        <v>10</v>
      </c>
      <c r="AAT13" s="23">
        <v>1</v>
      </c>
      <c r="AAU13" s="23" t="s">
        <v>10</v>
      </c>
      <c r="AAV13" s="23">
        <v>1</v>
      </c>
      <c r="AAW13" s="23" t="s">
        <v>10</v>
      </c>
      <c r="AAX13" s="23">
        <v>1</v>
      </c>
      <c r="AAY13" s="23" t="s">
        <v>10</v>
      </c>
      <c r="AAZ13" s="23" t="s">
        <v>10</v>
      </c>
      <c r="ABA13" s="23" t="s">
        <v>10</v>
      </c>
      <c r="ABB13" s="23" t="s">
        <v>10</v>
      </c>
      <c r="ABC13" s="23">
        <v>1</v>
      </c>
      <c r="ABD13" s="23" t="s">
        <v>10</v>
      </c>
      <c r="ABE13" s="23">
        <v>1</v>
      </c>
      <c r="ABF13" s="23" t="s">
        <v>10</v>
      </c>
      <c r="ABG13" s="23">
        <v>1</v>
      </c>
      <c r="ABH13" s="23" t="s">
        <v>10</v>
      </c>
    </row>
    <row r="14" spans="1:736" ht="14.4" x14ac:dyDescent="0.3">
      <c r="A14" s="60">
        <v>11</v>
      </c>
      <c r="B14" s="63" t="s">
        <v>60</v>
      </c>
      <c r="C14" s="64">
        <v>33321253</v>
      </c>
      <c r="D14" s="28" t="s">
        <v>8</v>
      </c>
      <c r="E14" s="28" t="s">
        <v>14</v>
      </c>
      <c r="F14" s="28" cm="1">
        <f t="array" ref="F14">_xlfn.IFS(E14="2A",5,E14="2D",5,E14="2A/2D",5,E14="2B",7,E14="2CA",7,E14="2CB",5,E14="PM",6)</f>
        <v>7</v>
      </c>
      <c r="G14" s="23" t="s">
        <v>10</v>
      </c>
      <c r="H14" s="23" t="s">
        <v>10</v>
      </c>
      <c r="I14" s="23" t="s">
        <v>10</v>
      </c>
      <c r="J14" s="23" t="s">
        <v>10</v>
      </c>
      <c r="K14" s="23" t="s">
        <v>11</v>
      </c>
      <c r="L14" s="23" t="s">
        <v>10</v>
      </c>
      <c r="M14" s="23">
        <v>1</v>
      </c>
      <c r="N14" s="23" t="s">
        <v>10</v>
      </c>
      <c r="O14" s="23">
        <v>1</v>
      </c>
      <c r="P14" s="23" t="s">
        <v>10</v>
      </c>
      <c r="Q14" s="23">
        <v>1</v>
      </c>
      <c r="R14" s="23" t="s">
        <v>10</v>
      </c>
      <c r="S14" s="23" t="s">
        <v>10</v>
      </c>
      <c r="T14" s="23" t="s">
        <v>10</v>
      </c>
      <c r="U14" s="23" t="s">
        <v>10</v>
      </c>
      <c r="V14" s="23" t="s">
        <v>10</v>
      </c>
      <c r="W14" s="23" t="s">
        <v>10</v>
      </c>
      <c r="X14" s="23" t="s">
        <v>13</v>
      </c>
      <c r="Y14" s="23" t="s">
        <v>10</v>
      </c>
      <c r="Z14" s="23">
        <v>1</v>
      </c>
      <c r="AA14" s="23" t="s">
        <v>10</v>
      </c>
      <c r="AB14" s="23">
        <v>1</v>
      </c>
      <c r="AC14" s="23" t="s">
        <v>10</v>
      </c>
      <c r="AD14" s="23" t="s">
        <v>12</v>
      </c>
      <c r="AE14" s="23" t="s">
        <v>10</v>
      </c>
      <c r="AF14" s="23" t="s">
        <v>10</v>
      </c>
      <c r="AG14" s="23" t="s">
        <v>10</v>
      </c>
      <c r="AH14" s="23" t="s">
        <v>10</v>
      </c>
      <c r="AI14" s="23">
        <v>1</v>
      </c>
      <c r="AJ14" s="23" t="s">
        <v>10</v>
      </c>
      <c r="AK14" s="23">
        <v>1</v>
      </c>
      <c r="AL14" s="23" t="s">
        <v>10</v>
      </c>
      <c r="AM14" s="23">
        <v>1</v>
      </c>
      <c r="AN14" s="23" t="s">
        <v>10</v>
      </c>
      <c r="AO14" s="23">
        <v>1</v>
      </c>
      <c r="AP14" s="23" t="s">
        <v>10</v>
      </c>
      <c r="AQ14" s="23" t="s">
        <v>10</v>
      </c>
      <c r="AR14" s="23" t="s">
        <v>10</v>
      </c>
      <c r="AS14" s="23" t="s">
        <v>10</v>
      </c>
      <c r="AT14" s="23" t="s">
        <v>10</v>
      </c>
      <c r="AU14" s="23" t="s">
        <v>10</v>
      </c>
      <c r="AV14" s="23">
        <v>1</v>
      </c>
      <c r="AW14" s="23" t="s">
        <v>10</v>
      </c>
      <c r="AX14" s="23">
        <v>1</v>
      </c>
      <c r="AY14" s="23" t="s">
        <v>10</v>
      </c>
      <c r="AZ14" s="23">
        <v>1</v>
      </c>
      <c r="BA14" s="23" t="s">
        <v>10</v>
      </c>
      <c r="BB14" s="23">
        <v>1</v>
      </c>
      <c r="BC14" s="23" t="s">
        <v>10</v>
      </c>
      <c r="BD14" s="23" t="s">
        <v>10</v>
      </c>
      <c r="BE14" s="23" t="s">
        <v>10</v>
      </c>
      <c r="BF14" s="23" t="s">
        <v>10</v>
      </c>
      <c r="BG14" s="23">
        <v>1</v>
      </c>
      <c r="BH14" s="23" t="s">
        <v>10</v>
      </c>
      <c r="BI14" s="23">
        <v>1</v>
      </c>
      <c r="BJ14" s="23" t="s">
        <v>10</v>
      </c>
      <c r="BK14" s="23">
        <v>1</v>
      </c>
      <c r="BL14" s="23" t="s">
        <v>10</v>
      </c>
      <c r="BM14" s="23">
        <v>1</v>
      </c>
      <c r="BN14" s="23" t="s">
        <v>10</v>
      </c>
      <c r="BO14" s="23" t="s">
        <v>10</v>
      </c>
      <c r="BP14" s="23" t="s">
        <v>10</v>
      </c>
      <c r="BQ14" s="23" t="s">
        <v>10</v>
      </c>
      <c r="BR14" s="23" t="s">
        <v>10</v>
      </c>
      <c r="BS14" s="23" t="s">
        <v>10</v>
      </c>
      <c r="BT14" s="23" t="s">
        <v>13</v>
      </c>
      <c r="BU14" s="23" t="s">
        <v>10</v>
      </c>
      <c r="BV14" s="23">
        <v>1</v>
      </c>
      <c r="BW14" s="23" t="s">
        <v>10</v>
      </c>
      <c r="BX14" s="23">
        <v>1</v>
      </c>
      <c r="BY14" s="23" t="s">
        <v>10</v>
      </c>
      <c r="BZ14" s="23">
        <v>1</v>
      </c>
      <c r="CA14" s="23" t="s">
        <v>10</v>
      </c>
      <c r="CB14" s="23" t="s">
        <v>10</v>
      </c>
      <c r="CC14" s="23" t="s">
        <v>10</v>
      </c>
      <c r="CD14" s="23" t="s">
        <v>10</v>
      </c>
      <c r="CE14" s="23">
        <v>1</v>
      </c>
      <c r="CF14" s="23" t="s">
        <v>10</v>
      </c>
      <c r="CG14" s="23">
        <v>1</v>
      </c>
      <c r="CH14" s="23" t="s">
        <v>10</v>
      </c>
      <c r="CI14" s="23">
        <v>1</v>
      </c>
      <c r="CJ14" s="23" t="s">
        <v>10</v>
      </c>
      <c r="CK14" s="23">
        <v>1</v>
      </c>
      <c r="CL14" s="23" t="s">
        <v>10</v>
      </c>
      <c r="CM14" s="23" t="s">
        <v>10</v>
      </c>
      <c r="CN14" s="23" t="s">
        <v>10</v>
      </c>
      <c r="CO14" s="23" t="s">
        <v>10</v>
      </c>
      <c r="CP14" s="23" t="s">
        <v>10</v>
      </c>
      <c r="CQ14" s="23" t="s">
        <v>10</v>
      </c>
      <c r="CR14" s="23">
        <v>1</v>
      </c>
      <c r="CS14" s="23" t="s">
        <v>10</v>
      </c>
      <c r="CT14" s="23">
        <v>1</v>
      </c>
      <c r="CU14" s="23" t="s">
        <v>10</v>
      </c>
      <c r="CV14" s="23">
        <v>1</v>
      </c>
      <c r="CW14" s="23" t="s">
        <v>10</v>
      </c>
      <c r="CX14" s="23">
        <v>1</v>
      </c>
      <c r="CY14" s="23" t="s">
        <v>10</v>
      </c>
      <c r="CZ14" s="23" t="s">
        <v>10</v>
      </c>
      <c r="DA14" s="23" t="s">
        <v>10</v>
      </c>
      <c r="DB14" s="23" t="s">
        <v>10</v>
      </c>
      <c r="DC14" s="23">
        <v>1</v>
      </c>
      <c r="DD14" s="23" t="s">
        <v>10</v>
      </c>
      <c r="DE14" s="23">
        <v>1</v>
      </c>
      <c r="DF14" s="23" t="s">
        <v>10</v>
      </c>
      <c r="DG14" s="23">
        <v>1</v>
      </c>
      <c r="DH14" s="23" t="s">
        <v>10</v>
      </c>
      <c r="DI14" s="23">
        <v>1</v>
      </c>
      <c r="DJ14" s="23" t="s">
        <v>10</v>
      </c>
      <c r="DK14" s="23" t="s">
        <v>10</v>
      </c>
      <c r="DL14" s="23" t="s">
        <v>10</v>
      </c>
      <c r="DM14" s="23" t="s">
        <v>10</v>
      </c>
      <c r="DN14" s="23" t="s">
        <v>10</v>
      </c>
      <c r="DO14" s="23" t="s">
        <v>10</v>
      </c>
      <c r="DP14" s="23">
        <v>1</v>
      </c>
      <c r="DQ14" s="23" t="s">
        <v>10</v>
      </c>
      <c r="DR14" s="23" t="s">
        <v>12</v>
      </c>
      <c r="DS14" s="23" t="s">
        <v>10</v>
      </c>
      <c r="DT14" s="23" t="s">
        <v>13</v>
      </c>
      <c r="DU14" s="23" t="s">
        <v>10</v>
      </c>
      <c r="DV14" s="23">
        <v>1</v>
      </c>
      <c r="DW14" s="23" t="s">
        <v>10</v>
      </c>
      <c r="DX14" s="23" t="s">
        <v>10</v>
      </c>
      <c r="DY14" s="23" t="s">
        <v>10</v>
      </c>
      <c r="DZ14" s="23" t="s">
        <v>10</v>
      </c>
      <c r="EA14" s="23">
        <v>1</v>
      </c>
      <c r="EB14" s="23" t="s">
        <v>10</v>
      </c>
      <c r="EC14" s="23">
        <v>1</v>
      </c>
      <c r="ED14" s="23" t="s">
        <v>10</v>
      </c>
      <c r="EE14" s="23">
        <v>1</v>
      </c>
      <c r="EF14" s="23" t="s">
        <v>10</v>
      </c>
      <c r="EG14" s="23">
        <v>1</v>
      </c>
      <c r="EH14" s="23" t="s">
        <v>10</v>
      </c>
      <c r="EI14" s="23" t="s">
        <v>10</v>
      </c>
      <c r="EJ14" s="23" t="s">
        <v>10</v>
      </c>
      <c r="EK14" s="23" t="s">
        <v>10</v>
      </c>
      <c r="EL14" s="23" t="s">
        <v>10</v>
      </c>
      <c r="EM14" s="23" t="s">
        <v>10</v>
      </c>
      <c r="EN14" s="23">
        <v>1</v>
      </c>
      <c r="EO14" s="23" t="s">
        <v>10</v>
      </c>
      <c r="EP14" s="23">
        <v>1</v>
      </c>
      <c r="EQ14" s="23" t="s">
        <v>10</v>
      </c>
      <c r="ER14" s="23">
        <v>1</v>
      </c>
      <c r="ES14" s="23" t="s">
        <v>10</v>
      </c>
      <c r="ET14" s="23">
        <v>1</v>
      </c>
      <c r="EU14" s="23" t="s">
        <v>10</v>
      </c>
      <c r="EV14" s="23" t="s">
        <v>10</v>
      </c>
      <c r="EW14" s="23" t="s">
        <v>10</v>
      </c>
      <c r="EX14" s="23" t="s">
        <v>10</v>
      </c>
      <c r="EY14" s="23">
        <v>1</v>
      </c>
      <c r="EZ14" s="23" t="s">
        <v>10</v>
      </c>
      <c r="FA14" s="23">
        <v>1</v>
      </c>
      <c r="FB14" s="23" t="s">
        <v>10</v>
      </c>
      <c r="FC14" s="23">
        <v>1</v>
      </c>
      <c r="FD14" s="23" t="s">
        <v>10</v>
      </c>
      <c r="FE14" s="23">
        <v>1</v>
      </c>
      <c r="FF14" s="23" t="s">
        <v>10</v>
      </c>
      <c r="FG14" s="23" t="s">
        <v>10</v>
      </c>
      <c r="FH14" s="23" t="s">
        <v>10</v>
      </c>
      <c r="FI14" s="23" t="s">
        <v>10</v>
      </c>
      <c r="FJ14" s="23" t="s">
        <v>10</v>
      </c>
      <c r="FK14" s="23" t="s">
        <v>10</v>
      </c>
      <c r="FL14" s="23">
        <v>1</v>
      </c>
      <c r="FM14" s="23" t="s">
        <v>10</v>
      </c>
      <c r="FN14" s="23">
        <v>1</v>
      </c>
      <c r="FO14" s="23" t="s">
        <v>10</v>
      </c>
      <c r="FP14" s="23">
        <v>1</v>
      </c>
      <c r="FQ14" s="23" t="s">
        <v>10</v>
      </c>
      <c r="FR14" s="23">
        <v>1</v>
      </c>
      <c r="FS14" s="23" t="s">
        <v>10</v>
      </c>
      <c r="FT14" s="23" t="s">
        <v>10</v>
      </c>
      <c r="FU14" s="23" t="s">
        <v>10</v>
      </c>
      <c r="FV14" s="23" t="s">
        <v>10</v>
      </c>
      <c r="FW14" s="23">
        <v>1</v>
      </c>
      <c r="FX14" s="23" t="s">
        <v>10</v>
      </c>
      <c r="FY14" s="23">
        <v>1</v>
      </c>
      <c r="FZ14" s="23" t="s">
        <v>10</v>
      </c>
      <c r="GA14" s="23">
        <v>1</v>
      </c>
      <c r="GB14" s="23" t="s">
        <v>10</v>
      </c>
      <c r="GC14" s="23">
        <v>1</v>
      </c>
      <c r="GD14" s="23" t="s">
        <v>10</v>
      </c>
      <c r="GE14" s="23" t="s">
        <v>10</v>
      </c>
      <c r="GF14" s="23" t="s">
        <v>10</v>
      </c>
      <c r="GG14" s="23" t="s">
        <v>10</v>
      </c>
      <c r="GH14" s="23" t="s">
        <v>10</v>
      </c>
      <c r="GI14" s="23" t="s">
        <v>10</v>
      </c>
      <c r="GJ14" s="23">
        <v>1</v>
      </c>
      <c r="GK14" s="23" t="s">
        <v>10</v>
      </c>
      <c r="GL14" s="23">
        <v>1</v>
      </c>
      <c r="GM14" s="23" t="s">
        <v>10</v>
      </c>
      <c r="GN14" s="23">
        <v>1</v>
      </c>
      <c r="GO14" s="23" t="s">
        <v>10</v>
      </c>
      <c r="GP14" s="23">
        <v>1</v>
      </c>
      <c r="GQ14" s="23" t="s">
        <v>10</v>
      </c>
      <c r="GR14" s="23" t="s">
        <v>10</v>
      </c>
      <c r="GS14" s="23" t="s">
        <v>10</v>
      </c>
      <c r="GT14" s="23" t="s">
        <v>10</v>
      </c>
      <c r="GU14" s="23">
        <v>1</v>
      </c>
      <c r="GV14" s="23" t="s">
        <v>10</v>
      </c>
      <c r="GW14" s="23">
        <v>1</v>
      </c>
      <c r="GX14" s="23" t="s">
        <v>10</v>
      </c>
      <c r="GY14" s="23">
        <v>1</v>
      </c>
      <c r="GZ14" s="23" t="s">
        <v>10</v>
      </c>
      <c r="HA14" s="23">
        <v>1</v>
      </c>
      <c r="HB14" s="23" t="s">
        <v>10</v>
      </c>
      <c r="HC14" s="23" t="s">
        <v>10</v>
      </c>
      <c r="HD14" s="23" t="s">
        <v>10</v>
      </c>
      <c r="HE14" s="23" t="s">
        <v>10</v>
      </c>
      <c r="HF14" s="23" t="s">
        <v>10</v>
      </c>
      <c r="HG14" s="23" t="s">
        <v>10</v>
      </c>
      <c r="HH14" s="23">
        <v>1</v>
      </c>
      <c r="HI14" s="23" t="s">
        <v>10</v>
      </c>
      <c r="HJ14" s="23">
        <v>1</v>
      </c>
      <c r="HK14" s="23" t="s">
        <v>10</v>
      </c>
      <c r="HL14" s="23">
        <v>1</v>
      </c>
      <c r="HM14" s="23" t="s">
        <v>10</v>
      </c>
      <c r="HN14" s="23">
        <v>1</v>
      </c>
      <c r="HO14" s="23" t="s">
        <v>10</v>
      </c>
      <c r="HP14" s="23" t="s">
        <v>10</v>
      </c>
      <c r="HQ14" s="23" t="s">
        <v>10</v>
      </c>
      <c r="HR14" s="23" t="s">
        <v>10</v>
      </c>
      <c r="HS14" s="23">
        <v>1</v>
      </c>
      <c r="HT14" s="23" t="s">
        <v>10</v>
      </c>
      <c r="HU14" s="23">
        <v>1</v>
      </c>
      <c r="HV14" s="23" t="s">
        <v>10</v>
      </c>
      <c r="HW14" s="23">
        <v>1</v>
      </c>
      <c r="HX14" s="23" t="s">
        <v>10</v>
      </c>
      <c r="HY14" s="23">
        <v>1</v>
      </c>
      <c r="HZ14" s="23" t="s">
        <v>10</v>
      </c>
      <c r="IA14" s="23" t="s">
        <v>10</v>
      </c>
      <c r="IB14" s="23" t="s">
        <v>10</v>
      </c>
      <c r="IC14" s="23" t="s">
        <v>10</v>
      </c>
      <c r="ID14" s="23" t="s">
        <v>10</v>
      </c>
      <c r="IE14" s="23" t="s">
        <v>10</v>
      </c>
      <c r="IF14" s="23">
        <v>1</v>
      </c>
      <c r="IG14" s="23" t="s">
        <v>10</v>
      </c>
      <c r="IH14" s="23">
        <v>1</v>
      </c>
      <c r="II14" s="23" t="s">
        <v>10</v>
      </c>
      <c r="IJ14" s="23">
        <v>1</v>
      </c>
      <c r="IK14" s="23" t="s">
        <v>10</v>
      </c>
      <c r="IL14" s="23">
        <v>1</v>
      </c>
      <c r="IM14" s="23" t="s">
        <v>10</v>
      </c>
      <c r="IN14" s="23" t="s">
        <v>10</v>
      </c>
      <c r="IO14" s="23" t="s">
        <v>10</v>
      </c>
      <c r="IP14" s="23" t="s">
        <v>10</v>
      </c>
      <c r="IQ14" s="23">
        <v>1</v>
      </c>
      <c r="IR14" s="23" t="s">
        <v>10</v>
      </c>
      <c r="IS14" s="23">
        <v>1</v>
      </c>
      <c r="IT14" s="23" t="s">
        <v>10</v>
      </c>
      <c r="IU14" s="23">
        <v>1</v>
      </c>
      <c r="IV14" s="23" t="s">
        <v>10</v>
      </c>
      <c r="IW14" s="23">
        <v>1</v>
      </c>
      <c r="IX14" s="23" t="s">
        <v>10</v>
      </c>
      <c r="IY14" s="23" t="s">
        <v>10</v>
      </c>
      <c r="IZ14" s="23" t="s">
        <v>10</v>
      </c>
      <c r="JA14" s="23" t="s">
        <v>10</v>
      </c>
      <c r="JB14" s="23" t="s">
        <v>10</v>
      </c>
      <c r="JC14" s="23" t="s">
        <v>10</v>
      </c>
      <c r="JD14" s="23">
        <v>1</v>
      </c>
      <c r="JE14" s="23" t="s">
        <v>10</v>
      </c>
      <c r="JF14" s="23">
        <v>1</v>
      </c>
      <c r="JG14" s="23" t="s">
        <v>10</v>
      </c>
      <c r="JH14" s="23">
        <v>1</v>
      </c>
      <c r="JI14" s="23" t="s">
        <v>10</v>
      </c>
      <c r="JJ14" s="23">
        <v>1</v>
      </c>
      <c r="JK14" s="23" t="s">
        <v>10</v>
      </c>
      <c r="JL14" s="23" t="s">
        <v>10</v>
      </c>
      <c r="JM14" s="23" t="s">
        <v>10</v>
      </c>
      <c r="JN14" s="23" t="s">
        <v>10</v>
      </c>
      <c r="JO14" s="23">
        <v>1</v>
      </c>
      <c r="JP14" s="23" t="s">
        <v>10</v>
      </c>
      <c r="JQ14" s="23">
        <v>1</v>
      </c>
      <c r="JR14" s="23" t="s">
        <v>10</v>
      </c>
      <c r="JS14" s="23">
        <v>1</v>
      </c>
      <c r="JT14" s="23" t="s">
        <v>10</v>
      </c>
      <c r="JU14" s="23">
        <v>1</v>
      </c>
      <c r="JV14" s="23" t="s">
        <v>10</v>
      </c>
      <c r="JW14" s="23" t="s">
        <v>10</v>
      </c>
      <c r="JX14" s="23" t="s">
        <v>10</v>
      </c>
      <c r="JY14" s="23" t="s">
        <v>10</v>
      </c>
      <c r="JZ14" s="23" t="s">
        <v>10</v>
      </c>
      <c r="KA14" s="23" t="s">
        <v>10</v>
      </c>
      <c r="KB14" s="23">
        <v>1</v>
      </c>
      <c r="KC14" s="23" t="s">
        <v>10</v>
      </c>
      <c r="KD14" s="23">
        <v>1</v>
      </c>
      <c r="KE14" s="23" t="s">
        <v>10</v>
      </c>
      <c r="KF14" s="23">
        <v>1</v>
      </c>
      <c r="KG14" s="23" t="s">
        <v>10</v>
      </c>
      <c r="KH14" s="23">
        <v>1</v>
      </c>
      <c r="KI14" s="23" t="s">
        <v>10</v>
      </c>
      <c r="KJ14" s="23" t="s">
        <v>10</v>
      </c>
      <c r="KK14" s="23" t="s">
        <v>10</v>
      </c>
      <c r="KL14" s="23" t="s">
        <v>10</v>
      </c>
      <c r="KM14" s="23">
        <v>1</v>
      </c>
      <c r="KN14" s="23" t="s">
        <v>10</v>
      </c>
      <c r="KO14" s="23">
        <v>1</v>
      </c>
      <c r="KP14" s="23" t="s">
        <v>10</v>
      </c>
      <c r="KQ14" s="23">
        <v>1</v>
      </c>
      <c r="KR14" s="23" t="s">
        <v>10</v>
      </c>
      <c r="KS14" s="23">
        <v>1</v>
      </c>
      <c r="KT14" s="23" t="s">
        <v>10</v>
      </c>
      <c r="KU14" s="23" t="s">
        <v>10</v>
      </c>
      <c r="KV14" s="23" t="s">
        <v>10</v>
      </c>
      <c r="KW14" s="23" t="s">
        <v>10</v>
      </c>
      <c r="KX14" s="23" t="s">
        <v>10</v>
      </c>
      <c r="KY14" s="23" t="s">
        <v>10</v>
      </c>
      <c r="KZ14" s="23">
        <v>1</v>
      </c>
      <c r="LA14" s="23" t="s">
        <v>10</v>
      </c>
      <c r="LB14" s="23">
        <v>1</v>
      </c>
      <c r="LC14" s="23" t="s">
        <v>10</v>
      </c>
      <c r="LD14" s="23">
        <v>1</v>
      </c>
      <c r="LE14" s="23" t="s">
        <v>10</v>
      </c>
      <c r="LF14" s="23">
        <v>1</v>
      </c>
      <c r="LG14" s="23" t="s">
        <v>10</v>
      </c>
      <c r="LH14" s="23" t="s">
        <v>10</v>
      </c>
      <c r="LI14" s="23" t="s">
        <v>10</v>
      </c>
      <c r="LJ14" s="23" t="s">
        <v>10</v>
      </c>
      <c r="LK14" s="23">
        <v>1</v>
      </c>
      <c r="LL14" s="23" t="s">
        <v>10</v>
      </c>
      <c r="LM14" s="23">
        <v>1</v>
      </c>
      <c r="LN14" s="23" t="s">
        <v>10</v>
      </c>
      <c r="LO14" s="23">
        <v>1</v>
      </c>
      <c r="LP14" s="23" t="s">
        <v>10</v>
      </c>
      <c r="LQ14" s="23">
        <v>1</v>
      </c>
      <c r="LR14" s="23" t="s">
        <v>10</v>
      </c>
      <c r="LS14" s="23" t="s">
        <v>10</v>
      </c>
      <c r="LT14" s="23" t="s">
        <v>10</v>
      </c>
      <c r="LU14" s="23" t="s">
        <v>10</v>
      </c>
      <c r="LV14" s="23" t="s">
        <v>10</v>
      </c>
      <c r="LW14" s="23" t="s">
        <v>10</v>
      </c>
      <c r="LX14" s="23">
        <v>1</v>
      </c>
      <c r="LY14" s="23" t="s">
        <v>10</v>
      </c>
      <c r="LZ14" s="23">
        <v>1</v>
      </c>
      <c r="MA14" s="23" t="s">
        <v>10</v>
      </c>
      <c r="MB14" s="23">
        <v>1</v>
      </c>
      <c r="MC14" s="23" t="s">
        <v>10</v>
      </c>
      <c r="MD14" s="23">
        <v>1</v>
      </c>
      <c r="ME14" s="23" t="s">
        <v>10</v>
      </c>
      <c r="MF14" s="23" t="s">
        <v>10</v>
      </c>
      <c r="MG14" s="23" t="s">
        <v>10</v>
      </c>
      <c r="MH14" s="23" t="s">
        <v>10</v>
      </c>
      <c r="MI14" s="23">
        <v>1</v>
      </c>
      <c r="MJ14" s="23" t="s">
        <v>10</v>
      </c>
      <c r="MK14" s="23">
        <v>1</v>
      </c>
      <c r="ML14" s="23" t="s">
        <v>10</v>
      </c>
      <c r="MM14" s="23">
        <v>1</v>
      </c>
      <c r="MN14" s="23" t="s">
        <v>10</v>
      </c>
      <c r="MO14" s="23">
        <v>1</v>
      </c>
      <c r="MP14" s="23" t="s">
        <v>10</v>
      </c>
      <c r="MQ14" s="23" t="s">
        <v>10</v>
      </c>
      <c r="MR14" s="23" t="s">
        <v>10</v>
      </c>
      <c r="MS14" s="23" t="s">
        <v>10</v>
      </c>
      <c r="MT14" s="23" t="s">
        <v>10</v>
      </c>
      <c r="MU14" s="23" t="s">
        <v>10</v>
      </c>
      <c r="MV14" s="23">
        <v>1</v>
      </c>
      <c r="MW14" s="23" t="s">
        <v>10</v>
      </c>
      <c r="MX14" s="23">
        <v>1</v>
      </c>
      <c r="MY14" s="23" t="s">
        <v>10</v>
      </c>
      <c r="MZ14" s="23">
        <v>1</v>
      </c>
      <c r="NA14" s="23" t="s">
        <v>10</v>
      </c>
      <c r="NB14" s="23">
        <v>1</v>
      </c>
      <c r="NC14" s="23" t="s">
        <v>10</v>
      </c>
      <c r="ND14" s="23" t="s">
        <v>10</v>
      </c>
      <c r="NE14" s="23" t="s">
        <v>10</v>
      </c>
      <c r="NF14" s="23" t="s">
        <v>10</v>
      </c>
      <c r="NG14" s="23">
        <v>1</v>
      </c>
      <c r="NH14" s="23" t="s">
        <v>10</v>
      </c>
      <c r="NI14" s="23">
        <v>1</v>
      </c>
      <c r="NJ14" s="23" t="s">
        <v>10</v>
      </c>
      <c r="NK14" s="23">
        <v>1</v>
      </c>
      <c r="NL14" s="23" t="s">
        <v>10</v>
      </c>
      <c r="NM14" s="23">
        <v>1</v>
      </c>
      <c r="NN14" s="23" t="s">
        <v>10</v>
      </c>
      <c r="NO14" s="23" t="s">
        <v>10</v>
      </c>
      <c r="NP14" s="23" t="s">
        <v>10</v>
      </c>
      <c r="NQ14" s="23" t="s">
        <v>10</v>
      </c>
      <c r="NR14" s="23" t="s">
        <v>10</v>
      </c>
      <c r="NS14" s="23" t="s">
        <v>10</v>
      </c>
      <c r="NT14" s="23">
        <v>1</v>
      </c>
      <c r="NU14" s="23" t="s">
        <v>10</v>
      </c>
      <c r="NV14" s="23">
        <v>1</v>
      </c>
      <c r="NW14" s="23" t="s">
        <v>10</v>
      </c>
      <c r="NX14" s="23">
        <v>1</v>
      </c>
      <c r="NY14" s="23" t="s">
        <v>10</v>
      </c>
      <c r="NZ14" s="23">
        <v>1</v>
      </c>
      <c r="OA14" s="23" t="s">
        <v>10</v>
      </c>
      <c r="OB14" s="23" t="s">
        <v>10</v>
      </c>
      <c r="OC14" s="23" t="s">
        <v>10</v>
      </c>
      <c r="OD14" s="23" t="s">
        <v>10</v>
      </c>
      <c r="OE14" s="23">
        <v>1</v>
      </c>
      <c r="OF14" s="23" t="s">
        <v>10</v>
      </c>
      <c r="OG14" s="23">
        <v>1</v>
      </c>
      <c r="OH14" s="23" t="s">
        <v>10</v>
      </c>
      <c r="OI14" s="23">
        <v>1</v>
      </c>
      <c r="OJ14" s="23" t="s">
        <v>10</v>
      </c>
      <c r="OK14" s="23">
        <v>1</v>
      </c>
      <c r="OL14" s="23" t="s">
        <v>10</v>
      </c>
      <c r="OM14" s="23" t="s">
        <v>10</v>
      </c>
      <c r="ON14" s="23" t="s">
        <v>10</v>
      </c>
      <c r="OO14" s="23" t="s">
        <v>10</v>
      </c>
      <c r="OP14" s="23" t="s">
        <v>10</v>
      </c>
      <c r="OQ14" s="23" t="s">
        <v>10</v>
      </c>
      <c r="OR14" s="23">
        <v>1</v>
      </c>
      <c r="OS14" s="23" t="s">
        <v>10</v>
      </c>
      <c r="OT14" s="23">
        <v>1</v>
      </c>
      <c r="OU14" s="23" t="s">
        <v>10</v>
      </c>
      <c r="OV14" s="23">
        <v>1</v>
      </c>
      <c r="OW14" s="23" t="s">
        <v>10</v>
      </c>
      <c r="OX14" s="23">
        <v>1</v>
      </c>
      <c r="OY14" s="23" t="s">
        <v>10</v>
      </c>
      <c r="OZ14" s="23" t="s">
        <v>10</v>
      </c>
      <c r="PA14" s="23" t="s">
        <v>10</v>
      </c>
      <c r="PB14" s="23" t="s">
        <v>10</v>
      </c>
      <c r="PC14" s="23">
        <v>1</v>
      </c>
      <c r="PD14" s="23" t="s">
        <v>10</v>
      </c>
      <c r="PE14" s="23">
        <v>1</v>
      </c>
      <c r="PF14" s="23" t="s">
        <v>10</v>
      </c>
      <c r="PG14" s="23">
        <v>1</v>
      </c>
      <c r="PH14" s="23" t="s">
        <v>10</v>
      </c>
      <c r="PI14" s="23">
        <v>1</v>
      </c>
      <c r="PJ14" s="23" t="s">
        <v>10</v>
      </c>
      <c r="PK14" s="23" t="s">
        <v>10</v>
      </c>
      <c r="PL14" s="23" t="s">
        <v>10</v>
      </c>
      <c r="PM14" s="23" t="s">
        <v>10</v>
      </c>
      <c r="PN14" s="23" t="s">
        <v>10</v>
      </c>
      <c r="PO14" s="23" t="s">
        <v>10</v>
      </c>
      <c r="PP14" s="23">
        <v>1</v>
      </c>
      <c r="PQ14" s="23" t="s">
        <v>10</v>
      </c>
      <c r="PR14" s="23">
        <v>1</v>
      </c>
      <c r="PS14" s="23" t="s">
        <v>10</v>
      </c>
      <c r="PT14" s="23">
        <v>1</v>
      </c>
      <c r="PU14" s="23" t="s">
        <v>10</v>
      </c>
      <c r="PV14" s="23">
        <v>1</v>
      </c>
      <c r="PW14" s="23" t="s">
        <v>10</v>
      </c>
      <c r="PX14" s="23" t="s">
        <v>10</v>
      </c>
      <c r="PY14" s="23" t="s">
        <v>10</v>
      </c>
      <c r="PZ14" s="23" t="s">
        <v>10</v>
      </c>
      <c r="QA14" s="23">
        <v>1</v>
      </c>
      <c r="QB14" s="23" t="s">
        <v>10</v>
      </c>
      <c r="QC14" s="23">
        <v>1</v>
      </c>
      <c r="QD14" s="23" t="s">
        <v>10</v>
      </c>
      <c r="QE14" s="23">
        <v>1</v>
      </c>
      <c r="QF14" s="23" t="s">
        <v>10</v>
      </c>
      <c r="QG14" s="23">
        <v>1</v>
      </c>
      <c r="QH14" s="23" t="s">
        <v>10</v>
      </c>
      <c r="QI14" s="23" t="s">
        <v>10</v>
      </c>
      <c r="QJ14" s="23" t="s">
        <v>10</v>
      </c>
      <c r="QK14" s="23" t="s">
        <v>10</v>
      </c>
      <c r="QL14" s="23" t="s">
        <v>10</v>
      </c>
      <c r="QM14" s="23" t="s">
        <v>10</v>
      </c>
      <c r="QN14" s="23">
        <v>1</v>
      </c>
      <c r="QO14" s="23" t="s">
        <v>10</v>
      </c>
      <c r="QP14" s="23">
        <v>1</v>
      </c>
      <c r="QQ14" s="23" t="s">
        <v>10</v>
      </c>
      <c r="QR14" s="23">
        <v>1</v>
      </c>
      <c r="QS14" s="23" t="s">
        <v>10</v>
      </c>
      <c r="QT14" s="23">
        <v>1</v>
      </c>
      <c r="QU14" s="23" t="s">
        <v>10</v>
      </c>
      <c r="QV14" s="23" t="s">
        <v>10</v>
      </c>
      <c r="QW14" s="23" t="s">
        <v>10</v>
      </c>
      <c r="QX14" s="23" t="s">
        <v>10</v>
      </c>
      <c r="QY14" s="23">
        <v>1</v>
      </c>
      <c r="QZ14" s="23" t="s">
        <v>10</v>
      </c>
      <c r="RA14" s="23">
        <v>1</v>
      </c>
      <c r="RB14" s="23" t="s">
        <v>10</v>
      </c>
      <c r="RC14" s="23">
        <v>1</v>
      </c>
      <c r="RD14" s="23" t="s">
        <v>10</v>
      </c>
      <c r="RE14" s="23">
        <v>1</v>
      </c>
      <c r="RF14" s="23" t="s">
        <v>10</v>
      </c>
      <c r="RG14" s="23" t="s">
        <v>10</v>
      </c>
      <c r="RH14" s="23" t="s">
        <v>10</v>
      </c>
      <c r="RI14" s="23" t="s">
        <v>10</v>
      </c>
      <c r="RJ14" s="23" t="s">
        <v>10</v>
      </c>
      <c r="RK14" s="23" t="s">
        <v>10</v>
      </c>
      <c r="RL14" s="23">
        <v>1</v>
      </c>
      <c r="RM14" s="23" t="s">
        <v>10</v>
      </c>
      <c r="RN14" s="23">
        <v>1</v>
      </c>
      <c r="RO14" s="23" t="s">
        <v>10</v>
      </c>
      <c r="RP14" s="23">
        <v>1</v>
      </c>
      <c r="RQ14" s="23" t="s">
        <v>10</v>
      </c>
      <c r="RR14" s="23">
        <v>1</v>
      </c>
      <c r="RS14" s="23" t="s">
        <v>10</v>
      </c>
      <c r="RT14" s="23" t="s">
        <v>10</v>
      </c>
      <c r="RU14" s="23" t="s">
        <v>10</v>
      </c>
      <c r="RV14" s="23" t="s">
        <v>10</v>
      </c>
      <c r="RW14" s="23">
        <v>1</v>
      </c>
      <c r="RX14" s="23" t="s">
        <v>10</v>
      </c>
      <c r="RY14" s="23">
        <v>1</v>
      </c>
      <c r="RZ14" s="23" t="s">
        <v>10</v>
      </c>
      <c r="SA14" s="23">
        <v>1</v>
      </c>
      <c r="SB14" s="23" t="s">
        <v>10</v>
      </c>
      <c r="SC14" s="23">
        <v>1</v>
      </c>
      <c r="SD14" s="23" t="s">
        <v>10</v>
      </c>
      <c r="SE14" s="23" t="s">
        <v>10</v>
      </c>
      <c r="SF14" s="23" t="s">
        <v>10</v>
      </c>
      <c r="SG14" s="23" t="s">
        <v>10</v>
      </c>
      <c r="SH14" s="23" t="s">
        <v>10</v>
      </c>
      <c r="SI14" s="23" t="s">
        <v>10</v>
      </c>
      <c r="SJ14" s="23">
        <v>1</v>
      </c>
      <c r="SK14" s="23" t="s">
        <v>10</v>
      </c>
      <c r="SL14" s="23">
        <v>1</v>
      </c>
      <c r="SM14" s="23" t="s">
        <v>10</v>
      </c>
      <c r="SN14" s="23">
        <v>1</v>
      </c>
      <c r="SO14" s="23" t="s">
        <v>10</v>
      </c>
      <c r="SP14" s="23">
        <v>1</v>
      </c>
      <c r="SQ14" s="23" t="s">
        <v>10</v>
      </c>
      <c r="SR14" s="23" t="s">
        <v>10</v>
      </c>
      <c r="SS14" s="23" t="s">
        <v>10</v>
      </c>
      <c r="ST14" s="23" t="s">
        <v>10</v>
      </c>
      <c r="SU14" s="23">
        <v>1</v>
      </c>
      <c r="SV14" s="23" t="s">
        <v>10</v>
      </c>
      <c r="SW14" s="23">
        <v>1</v>
      </c>
      <c r="SX14" s="23" t="s">
        <v>10</v>
      </c>
      <c r="SY14" s="23">
        <v>1</v>
      </c>
      <c r="SZ14" s="23" t="s">
        <v>10</v>
      </c>
      <c r="TA14" s="23">
        <v>1</v>
      </c>
      <c r="TB14" s="23" t="s">
        <v>10</v>
      </c>
      <c r="TC14" s="23" t="s">
        <v>10</v>
      </c>
      <c r="TD14" s="23" t="s">
        <v>10</v>
      </c>
      <c r="TE14" s="23" t="s">
        <v>10</v>
      </c>
      <c r="TF14" s="23" t="s">
        <v>10</v>
      </c>
      <c r="TG14" s="23" t="s">
        <v>10</v>
      </c>
      <c r="TH14" s="23">
        <v>1</v>
      </c>
      <c r="TI14" s="23" t="s">
        <v>10</v>
      </c>
      <c r="TJ14" s="23">
        <v>1</v>
      </c>
      <c r="TK14" s="23" t="s">
        <v>10</v>
      </c>
      <c r="TL14" s="23">
        <v>1</v>
      </c>
      <c r="TM14" s="23" t="s">
        <v>10</v>
      </c>
      <c r="TN14" s="23">
        <v>1</v>
      </c>
      <c r="TO14" s="23" t="s">
        <v>10</v>
      </c>
      <c r="TP14" s="23" t="s">
        <v>10</v>
      </c>
      <c r="TQ14" s="23" t="s">
        <v>10</v>
      </c>
      <c r="TR14" s="23" t="s">
        <v>10</v>
      </c>
      <c r="TS14" s="23">
        <v>1</v>
      </c>
      <c r="TT14" s="23" t="s">
        <v>10</v>
      </c>
      <c r="TU14" s="23">
        <v>1</v>
      </c>
      <c r="TV14" s="23" t="s">
        <v>10</v>
      </c>
      <c r="TW14" s="23">
        <v>1</v>
      </c>
      <c r="TX14" s="23" t="s">
        <v>10</v>
      </c>
      <c r="TY14" s="23">
        <v>1</v>
      </c>
      <c r="TZ14" s="23" t="s">
        <v>10</v>
      </c>
      <c r="UA14" s="23" t="s">
        <v>10</v>
      </c>
      <c r="UB14" s="23" t="s">
        <v>10</v>
      </c>
      <c r="UC14" s="23" t="s">
        <v>10</v>
      </c>
      <c r="UD14" s="23" t="s">
        <v>10</v>
      </c>
      <c r="UE14" s="23" t="s">
        <v>10</v>
      </c>
      <c r="UF14" s="23">
        <v>1</v>
      </c>
      <c r="UG14" s="23" t="s">
        <v>10</v>
      </c>
      <c r="UH14" s="23">
        <v>1</v>
      </c>
      <c r="UI14" s="23" t="s">
        <v>10</v>
      </c>
      <c r="UJ14" s="23">
        <v>1</v>
      </c>
      <c r="UK14" s="23" t="s">
        <v>10</v>
      </c>
      <c r="UL14" s="23">
        <v>1</v>
      </c>
      <c r="UM14" s="23" t="s">
        <v>10</v>
      </c>
      <c r="UN14" s="23" t="s">
        <v>10</v>
      </c>
      <c r="UO14" s="23" t="s">
        <v>10</v>
      </c>
      <c r="UP14" s="23" t="s">
        <v>10</v>
      </c>
      <c r="UQ14" s="23">
        <v>1</v>
      </c>
      <c r="UR14" s="23" t="s">
        <v>10</v>
      </c>
      <c r="US14" s="23">
        <v>1</v>
      </c>
      <c r="UT14" s="23" t="s">
        <v>10</v>
      </c>
      <c r="UU14" s="23">
        <v>1</v>
      </c>
      <c r="UV14" s="23" t="s">
        <v>10</v>
      </c>
      <c r="UW14" s="23">
        <v>1</v>
      </c>
      <c r="UX14" s="23" t="s">
        <v>10</v>
      </c>
      <c r="UY14" s="23" t="s">
        <v>10</v>
      </c>
      <c r="UZ14" s="23" t="s">
        <v>10</v>
      </c>
      <c r="VA14" s="23" t="s">
        <v>10</v>
      </c>
      <c r="VB14" s="23" t="s">
        <v>10</v>
      </c>
      <c r="VC14" s="23" t="s">
        <v>10</v>
      </c>
      <c r="VD14" s="23">
        <v>1</v>
      </c>
      <c r="VE14" s="23" t="s">
        <v>10</v>
      </c>
      <c r="VF14" s="23">
        <v>1</v>
      </c>
      <c r="VG14" s="23" t="s">
        <v>10</v>
      </c>
      <c r="VH14" s="23">
        <v>1</v>
      </c>
      <c r="VI14" s="23" t="s">
        <v>10</v>
      </c>
      <c r="VJ14" s="23">
        <v>1</v>
      </c>
      <c r="VK14" s="23" t="s">
        <v>10</v>
      </c>
      <c r="VL14" s="23" t="s">
        <v>10</v>
      </c>
      <c r="VM14" s="23" t="s">
        <v>10</v>
      </c>
      <c r="VN14" s="23" t="s">
        <v>10</v>
      </c>
      <c r="VO14" s="23">
        <v>1</v>
      </c>
      <c r="VP14" s="23" t="s">
        <v>10</v>
      </c>
      <c r="VQ14" s="23">
        <v>1</v>
      </c>
      <c r="VR14" s="23" t="s">
        <v>10</v>
      </c>
      <c r="VS14" s="23">
        <v>1</v>
      </c>
      <c r="VT14" s="23" t="s">
        <v>10</v>
      </c>
      <c r="VU14" s="23">
        <v>1</v>
      </c>
      <c r="VV14" s="23" t="s">
        <v>10</v>
      </c>
      <c r="VW14" s="23" t="s">
        <v>10</v>
      </c>
      <c r="VX14" s="23" t="s">
        <v>10</v>
      </c>
      <c r="VY14" s="23" t="s">
        <v>10</v>
      </c>
      <c r="VZ14" s="23" t="s">
        <v>10</v>
      </c>
      <c r="WA14" s="23" t="s">
        <v>10</v>
      </c>
      <c r="WB14" s="23">
        <v>1</v>
      </c>
      <c r="WC14" s="23" t="s">
        <v>10</v>
      </c>
      <c r="WD14" s="23">
        <v>1</v>
      </c>
      <c r="WE14" s="23" t="s">
        <v>10</v>
      </c>
      <c r="WF14" s="23">
        <v>1</v>
      </c>
      <c r="WG14" s="23" t="s">
        <v>10</v>
      </c>
      <c r="WH14" s="23">
        <v>1</v>
      </c>
      <c r="WI14" s="23" t="s">
        <v>10</v>
      </c>
      <c r="WJ14" s="23" t="s">
        <v>10</v>
      </c>
      <c r="WK14" s="23" t="s">
        <v>10</v>
      </c>
      <c r="WL14" s="23" t="s">
        <v>10</v>
      </c>
      <c r="WM14" s="23">
        <v>1</v>
      </c>
      <c r="WN14" s="23" t="s">
        <v>10</v>
      </c>
      <c r="WO14" s="23">
        <v>1</v>
      </c>
      <c r="WP14" s="23" t="s">
        <v>10</v>
      </c>
      <c r="WQ14" s="23">
        <v>1</v>
      </c>
      <c r="WR14" s="23" t="s">
        <v>10</v>
      </c>
      <c r="WS14" s="23">
        <v>1</v>
      </c>
      <c r="WT14" s="23" t="s">
        <v>10</v>
      </c>
      <c r="WU14" s="23" t="s">
        <v>10</v>
      </c>
      <c r="WV14" s="23" t="s">
        <v>10</v>
      </c>
      <c r="WW14" s="23" t="s">
        <v>10</v>
      </c>
      <c r="WX14" s="23" t="s">
        <v>10</v>
      </c>
      <c r="WY14" s="23" t="s">
        <v>10</v>
      </c>
      <c r="WZ14" s="23">
        <v>1</v>
      </c>
      <c r="XA14" s="23" t="s">
        <v>10</v>
      </c>
      <c r="XB14" s="23">
        <v>1</v>
      </c>
      <c r="XC14" s="23" t="s">
        <v>10</v>
      </c>
      <c r="XD14" s="23">
        <v>1</v>
      </c>
      <c r="XE14" s="23" t="s">
        <v>10</v>
      </c>
      <c r="XF14" s="23">
        <v>1</v>
      </c>
      <c r="XG14" s="23" t="s">
        <v>10</v>
      </c>
      <c r="XH14" s="23" t="s">
        <v>10</v>
      </c>
      <c r="XI14" s="23" t="s">
        <v>10</v>
      </c>
      <c r="XJ14" s="23" t="s">
        <v>10</v>
      </c>
      <c r="XK14" s="23">
        <v>1</v>
      </c>
      <c r="XL14" s="23" t="s">
        <v>10</v>
      </c>
      <c r="XM14" s="23">
        <v>1</v>
      </c>
      <c r="XN14" s="23" t="s">
        <v>10</v>
      </c>
      <c r="XO14" s="23">
        <v>1</v>
      </c>
      <c r="XP14" s="23" t="s">
        <v>10</v>
      </c>
      <c r="XQ14" s="23">
        <v>1</v>
      </c>
      <c r="XR14" s="23" t="s">
        <v>10</v>
      </c>
      <c r="XS14" s="23" t="s">
        <v>10</v>
      </c>
      <c r="XT14" s="23" t="s">
        <v>10</v>
      </c>
      <c r="XU14" s="23" t="s">
        <v>10</v>
      </c>
      <c r="XV14" s="23" t="s">
        <v>10</v>
      </c>
      <c r="XW14" s="23" t="s">
        <v>10</v>
      </c>
      <c r="XX14" s="23">
        <v>1</v>
      </c>
      <c r="XY14" s="23" t="s">
        <v>10</v>
      </c>
      <c r="XZ14" s="23">
        <v>1</v>
      </c>
      <c r="YA14" s="23" t="s">
        <v>10</v>
      </c>
      <c r="YB14" s="23">
        <v>1</v>
      </c>
      <c r="YC14" s="23" t="s">
        <v>10</v>
      </c>
      <c r="YD14" s="23">
        <v>1</v>
      </c>
      <c r="YE14" s="23" t="s">
        <v>10</v>
      </c>
      <c r="YF14" s="23" t="s">
        <v>10</v>
      </c>
      <c r="YG14" s="23" t="s">
        <v>10</v>
      </c>
      <c r="YH14" s="23" t="s">
        <v>10</v>
      </c>
      <c r="YI14" s="23">
        <v>1</v>
      </c>
      <c r="YJ14" s="23" t="s">
        <v>10</v>
      </c>
      <c r="YK14" s="23">
        <v>1</v>
      </c>
      <c r="YL14" s="23" t="s">
        <v>10</v>
      </c>
      <c r="YM14" s="23">
        <v>1</v>
      </c>
      <c r="YN14" s="23" t="s">
        <v>10</v>
      </c>
      <c r="YO14" s="23">
        <v>1</v>
      </c>
      <c r="YP14" s="23" t="s">
        <v>10</v>
      </c>
      <c r="YQ14" s="23" t="s">
        <v>10</v>
      </c>
      <c r="YR14" s="23" t="s">
        <v>10</v>
      </c>
      <c r="YS14" s="23" t="s">
        <v>10</v>
      </c>
      <c r="YT14" s="23" t="s">
        <v>10</v>
      </c>
      <c r="YU14" s="23" t="s">
        <v>10</v>
      </c>
      <c r="YV14" s="23">
        <v>1</v>
      </c>
      <c r="YW14" s="23" t="s">
        <v>10</v>
      </c>
      <c r="YX14" s="23">
        <v>1</v>
      </c>
      <c r="YY14" s="23" t="s">
        <v>10</v>
      </c>
      <c r="YZ14" s="23">
        <v>1</v>
      </c>
      <c r="ZA14" s="23" t="s">
        <v>10</v>
      </c>
      <c r="ZB14" s="23">
        <v>1</v>
      </c>
      <c r="ZC14" s="23" t="s">
        <v>10</v>
      </c>
      <c r="ZD14" s="23" t="s">
        <v>10</v>
      </c>
      <c r="ZE14" s="23" t="s">
        <v>10</v>
      </c>
      <c r="ZF14" s="23" t="s">
        <v>10</v>
      </c>
      <c r="ZG14" s="23">
        <v>1</v>
      </c>
      <c r="ZH14" s="23" t="s">
        <v>10</v>
      </c>
      <c r="ZI14" s="23">
        <v>1</v>
      </c>
      <c r="ZJ14" s="23" t="s">
        <v>10</v>
      </c>
      <c r="ZK14" s="23">
        <v>1</v>
      </c>
      <c r="ZL14" s="23" t="s">
        <v>10</v>
      </c>
      <c r="ZM14" s="23">
        <v>1</v>
      </c>
      <c r="ZN14" s="23" t="s">
        <v>10</v>
      </c>
      <c r="ZO14" s="23" t="s">
        <v>10</v>
      </c>
      <c r="ZP14" s="23" t="s">
        <v>10</v>
      </c>
      <c r="ZQ14" s="23" t="s">
        <v>10</v>
      </c>
      <c r="ZR14" s="23" t="s">
        <v>10</v>
      </c>
      <c r="ZS14" s="23" t="s">
        <v>10</v>
      </c>
      <c r="ZT14" s="23">
        <v>1</v>
      </c>
      <c r="ZU14" s="23" t="s">
        <v>10</v>
      </c>
      <c r="ZV14" s="23">
        <v>1</v>
      </c>
      <c r="ZW14" s="23" t="s">
        <v>10</v>
      </c>
      <c r="ZX14" s="23">
        <v>1</v>
      </c>
      <c r="ZY14" s="23" t="s">
        <v>10</v>
      </c>
      <c r="ZZ14" s="23">
        <v>1</v>
      </c>
      <c r="AAA14" s="23" t="s">
        <v>10</v>
      </c>
      <c r="AAB14" s="23" t="s">
        <v>10</v>
      </c>
      <c r="AAC14" s="23" t="s">
        <v>10</v>
      </c>
      <c r="AAD14" s="23" t="s">
        <v>10</v>
      </c>
      <c r="AAE14" s="23">
        <v>1</v>
      </c>
      <c r="AAF14" s="23" t="s">
        <v>10</v>
      </c>
      <c r="AAG14" s="23">
        <v>1</v>
      </c>
      <c r="AAH14" s="23" t="s">
        <v>10</v>
      </c>
      <c r="AAI14" s="23">
        <v>1</v>
      </c>
      <c r="AAJ14" s="23" t="s">
        <v>10</v>
      </c>
      <c r="AAK14" s="23">
        <v>1</v>
      </c>
      <c r="AAL14" s="23" t="s">
        <v>10</v>
      </c>
      <c r="AAM14" s="23" t="s">
        <v>10</v>
      </c>
      <c r="AAN14" s="23" t="s">
        <v>10</v>
      </c>
      <c r="AAO14" s="23" t="s">
        <v>10</v>
      </c>
      <c r="AAP14" s="23" t="s">
        <v>10</v>
      </c>
      <c r="AAQ14" s="23" t="s">
        <v>10</v>
      </c>
      <c r="AAR14" s="23">
        <v>1</v>
      </c>
      <c r="AAS14" s="23" t="s">
        <v>10</v>
      </c>
      <c r="AAT14" s="23">
        <v>1</v>
      </c>
      <c r="AAU14" s="23" t="s">
        <v>10</v>
      </c>
      <c r="AAV14" s="23">
        <v>1</v>
      </c>
      <c r="AAW14" s="23" t="s">
        <v>10</v>
      </c>
      <c r="AAX14" s="23">
        <v>1</v>
      </c>
      <c r="AAY14" s="23" t="s">
        <v>10</v>
      </c>
      <c r="AAZ14" s="23" t="s">
        <v>10</v>
      </c>
      <c r="ABA14" s="23" t="s">
        <v>10</v>
      </c>
      <c r="ABB14" s="23" t="s">
        <v>10</v>
      </c>
      <c r="ABC14" s="23">
        <v>1</v>
      </c>
      <c r="ABD14" s="23" t="s">
        <v>10</v>
      </c>
      <c r="ABE14" s="23">
        <v>1</v>
      </c>
      <c r="ABF14" s="23" t="s">
        <v>10</v>
      </c>
      <c r="ABG14" s="23">
        <v>1</v>
      </c>
      <c r="ABH14" s="23" t="s">
        <v>10</v>
      </c>
    </row>
    <row r="15" spans="1:736" ht="14.4" x14ac:dyDescent="0.3">
      <c r="A15" s="60">
        <v>12</v>
      </c>
      <c r="B15" s="63" t="s">
        <v>61</v>
      </c>
      <c r="C15" s="64">
        <v>33380417</v>
      </c>
      <c r="D15" s="28" t="s">
        <v>8</v>
      </c>
      <c r="E15" s="28" t="s">
        <v>14</v>
      </c>
      <c r="F15" s="28" cm="1">
        <f t="array" ref="F15">_xlfn.IFS(E15="2A",5,E15="2D",5,E15="2A/2D",5,E15="2B",7,E15="2CA",7,E15="2CB",5,E15="PM",6)</f>
        <v>7</v>
      </c>
      <c r="G15" s="23" t="s">
        <v>10</v>
      </c>
      <c r="H15" s="23" t="s">
        <v>10</v>
      </c>
      <c r="I15" s="23" t="s">
        <v>10</v>
      </c>
      <c r="J15" s="23" t="s">
        <v>10</v>
      </c>
      <c r="K15" s="23">
        <v>1</v>
      </c>
      <c r="L15" s="23" t="s">
        <v>10</v>
      </c>
      <c r="M15" s="23">
        <v>1</v>
      </c>
      <c r="N15" s="23" t="s">
        <v>10</v>
      </c>
      <c r="O15" s="23">
        <v>1</v>
      </c>
      <c r="P15" s="23" t="s">
        <v>10</v>
      </c>
      <c r="Q15" s="23">
        <v>1</v>
      </c>
      <c r="R15" s="23" t="s">
        <v>10</v>
      </c>
      <c r="S15" s="23" t="s">
        <v>10</v>
      </c>
      <c r="T15" s="23" t="s">
        <v>10</v>
      </c>
      <c r="U15" s="23" t="s">
        <v>10</v>
      </c>
      <c r="V15" s="23" t="s">
        <v>10</v>
      </c>
      <c r="W15" s="23" t="s">
        <v>10</v>
      </c>
      <c r="X15" s="23">
        <v>1</v>
      </c>
      <c r="Y15" s="23" t="s">
        <v>10</v>
      </c>
      <c r="Z15" s="23">
        <v>1</v>
      </c>
      <c r="AA15" s="23" t="s">
        <v>10</v>
      </c>
      <c r="AB15" s="23" t="s">
        <v>12</v>
      </c>
      <c r="AC15" s="23" t="s">
        <v>10</v>
      </c>
      <c r="AD15" s="23">
        <v>1</v>
      </c>
      <c r="AE15" s="23" t="s">
        <v>10</v>
      </c>
      <c r="AF15" s="23" t="s">
        <v>10</v>
      </c>
      <c r="AG15" s="23" t="s">
        <v>10</v>
      </c>
      <c r="AH15" s="23" t="s">
        <v>10</v>
      </c>
      <c r="AI15" s="23" t="s">
        <v>11</v>
      </c>
      <c r="AJ15" s="23" t="s">
        <v>10</v>
      </c>
      <c r="AK15" s="23" t="s">
        <v>11</v>
      </c>
      <c r="AL15" s="23" t="s">
        <v>10</v>
      </c>
      <c r="AM15" s="23">
        <v>1</v>
      </c>
      <c r="AN15" s="23" t="s">
        <v>10</v>
      </c>
      <c r="AO15" s="23">
        <v>1</v>
      </c>
      <c r="AP15" s="23" t="s">
        <v>10</v>
      </c>
      <c r="AQ15" s="23" t="s">
        <v>10</v>
      </c>
      <c r="AR15" s="23" t="s">
        <v>10</v>
      </c>
      <c r="AS15" s="23" t="s">
        <v>10</v>
      </c>
      <c r="AT15" s="23" t="s">
        <v>10</v>
      </c>
      <c r="AU15" s="23" t="s">
        <v>10</v>
      </c>
      <c r="AV15" s="23">
        <v>1</v>
      </c>
      <c r="AW15" s="23" t="s">
        <v>10</v>
      </c>
      <c r="AX15" s="23">
        <v>1</v>
      </c>
      <c r="AY15" s="23" t="s">
        <v>10</v>
      </c>
      <c r="AZ15" s="23">
        <v>1</v>
      </c>
      <c r="BA15" s="23" t="s">
        <v>10</v>
      </c>
      <c r="BB15" s="23">
        <v>1</v>
      </c>
      <c r="BC15" s="23" t="s">
        <v>10</v>
      </c>
      <c r="BD15" s="23" t="s">
        <v>10</v>
      </c>
      <c r="BE15" s="23" t="s">
        <v>10</v>
      </c>
      <c r="BF15" s="23" t="s">
        <v>10</v>
      </c>
      <c r="BG15" s="23">
        <v>1</v>
      </c>
      <c r="BH15" s="23" t="s">
        <v>10</v>
      </c>
      <c r="BI15" s="23">
        <v>1</v>
      </c>
      <c r="BJ15" s="23" t="s">
        <v>10</v>
      </c>
      <c r="BK15" s="23">
        <v>1</v>
      </c>
      <c r="BL15" s="23" t="s">
        <v>10</v>
      </c>
      <c r="BM15" s="23">
        <v>1</v>
      </c>
      <c r="BN15" s="23" t="s">
        <v>10</v>
      </c>
      <c r="BO15" s="23" t="s">
        <v>10</v>
      </c>
      <c r="BP15" s="23" t="s">
        <v>10</v>
      </c>
      <c r="BQ15" s="23" t="s">
        <v>10</v>
      </c>
      <c r="BR15" s="23" t="s">
        <v>10</v>
      </c>
      <c r="BS15" s="23" t="s">
        <v>10</v>
      </c>
      <c r="BT15" s="23" t="s">
        <v>12</v>
      </c>
      <c r="BU15" s="23" t="s">
        <v>10</v>
      </c>
      <c r="BV15" s="23">
        <v>1</v>
      </c>
      <c r="BW15" s="23" t="s">
        <v>10</v>
      </c>
      <c r="BX15" s="23">
        <v>1</v>
      </c>
      <c r="BY15" s="23" t="s">
        <v>10</v>
      </c>
      <c r="BZ15" s="23">
        <v>1</v>
      </c>
      <c r="CA15" s="23" t="s">
        <v>10</v>
      </c>
      <c r="CB15" s="23" t="s">
        <v>10</v>
      </c>
      <c r="CC15" s="23" t="s">
        <v>10</v>
      </c>
      <c r="CD15" s="23" t="s">
        <v>10</v>
      </c>
      <c r="CE15" s="23">
        <v>1</v>
      </c>
      <c r="CF15" s="23" t="s">
        <v>10</v>
      </c>
      <c r="CG15" s="23">
        <v>1</v>
      </c>
      <c r="CH15" s="23" t="s">
        <v>10</v>
      </c>
      <c r="CI15" s="23">
        <v>1</v>
      </c>
      <c r="CJ15" s="23" t="s">
        <v>10</v>
      </c>
      <c r="CK15" s="23">
        <v>1</v>
      </c>
      <c r="CL15" s="23" t="s">
        <v>10</v>
      </c>
      <c r="CM15" s="23" t="s">
        <v>10</v>
      </c>
      <c r="CN15" s="23" t="s">
        <v>10</v>
      </c>
      <c r="CO15" s="23" t="s">
        <v>10</v>
      </c>
      <c r="CP15" s="23" t="s">
        <v>10</v>
      </c>
      <c r="CQ15" s="23" t="s">
        <v>10</v>
      </c>
      <c r="CR15" s="23">
        <v>1</v>
      </c>
      <c r="CS15" s="23" t="s">
        <v>10</v>
      </c>
      <c r="CT15" s="23">
        <v>1</v>
      </c>
      <c r="CU15" s="23" t="s">
        <v>10</v>
      </c>
      <c r="CV15" s="23">
        <v>1</v>
      </c>
      <c r="CW15" s="23" t="s">
        <v>10</v>
      </c>
      <c r="CX15" s="23">
        <v>1</v>
      </c>
      <c r="CY15" s="23" t="s">
        <v>10</v>
      </c>
      <c r="CZ15" s="23" t="s">
        <v>10</v>
      </c>
      <c r="DA15" s="23" t="s">
        <v>10</v>
      </c>
      <c r="DB15" s="23" t="s">
        <v>10</v>
      </c>
      <c r="DC15" s="23">
        <v>1</v>
      </c>
      <c r="DD15" s="23" t="s">
        <v>10</v>
      </c>
      <c r="DE15" s="23">
        <v>1</v>
      </c>
      <c r="DF15" s="23" t="s">
        <v>10</v>
      </c>
      <c r="DG15" s="23">
        <v>1</v>
      </c>
      <c r="DH15" s="23" t="s">
        <v>10</v>
      </c>
      <c r="DI15" s="23">
        <v>1</v>
      </c>
      <c r="DJ15" s="23" t="s">
        <v>10</v>
      </c>
      <c r="DK15" s="23" t="s">
        <v>10</v>
      </c>
      <c r="DL15" s="23" t="s">
        <v>10</v>
      </c>
      <c r="DM15" s="23" t="s">
        <v>10</v>
      </c>
      <c r="DN15" s="23" t="s">
        <v>10</v>
      </c>
      <c r="DO15" s="23" t="s">
        <v>10</v>
      </c>
      <c r="DP15" s="23">
        <v>1</v>
      </c>
      <c r="DQ15" s="23" t="s">
        <v>10</v>
      </c>
      <c r="DR15" s="23">
        <v>1</v>
      </c>
      <c r="DS15" s="23" t="s">
        <v>10</v>
      </c>
      <c r="DT15" s="23">
        <v>1</v>
      </c>
      <c r="DU15" s="23" t="s">
        <v>10</v>
      </c>
      <c r="DV15" s="23">
        <v>1</v>
      </c>
      <c r="DW15" s="23" t="s">
        <v>10</v>
      </c>
      <c r="DX15" s="23" t="s">
        <v>10</v>
      </c>
      <c r="DY15" s="23" t="s">
        <v>10</v>
      </c>
      <c r="DZ15" s="23" t="s">
        <v>10</v>
      </c>
      <c r="EA15" s="23">
        <v>1</v>
      </c>
      <c r="EB15" s="23" t="s">
        <v>10</v>
      </c>
      <c r="EC15" s="23">
        <v>1</v>
      </c>
      <c r="ED15" s="23" t="s">
        <v>10</v>
      </c>
      <c r="EE15" s="23">
        <v>1</v>
      </c>
      <c r="EF15" s="23" t="s">
        <v>10</v>
      </c>
      <c r="EG15" s="23">
        <v>1</v>
      </c>
      <c r="EH15" s="23" t="s">
        <v>10</v>
      </c>
      <c r="EI15" s="23" t="s">
        <v>10</v>
      </c>
      <c r="EJ15" s="23" t="s">
        <v>10</v>
      </c>
      <c r="EK15" s="23" t="s">
        <v>10</v>
      </c>
      <c r="EL15" s="23" t="s">
        <v>10</v>
      </c>
      <c r="EM15" s="23" t="s">
        <v>10</v>
      </c>
      <c r="EN15" s="23">
        <v>1</v>
      </c>
      <c r="EO15" s="23" t="s">
        <v>10</v>
      </c>
      <c r="EP15" s="23">
        <v>1</v>
      </c>
      <c r="EQ15" s="23" t="s">
        <v>10</v>
      </c>
      <c r="ER15" s="23">
        <v>1</v>
      </c>
      <c r="ES15" s="23" t="s">
        <v>10</v>
      </c>
      <c r="ET15" s="23">
        <v>1</v>
      </c>
      <c r="EU15" s="23" t="s">
        <v>10</v>
      </c>
      <c r="EV15" s="23" t="s">
        <v>10</v>
      </c>
      <c r="EW15" s="23" t="s">
        <v>10</v>
      </c>
      <c r="EX15" s="23" t="s">
        <v>10</v>
      </c>
      <c r="EY15" s="23">
        <v>1</v>
      </c>
      <c r="EZ15" s="23" t="s">
        <v>10</v>
      </c>
      <c r="FA15" s="23">
        <v>1</v>
      </c>
      <c r="FB15" s="23" t="s">
        <v>10</v>
      </c>
      <c r="FC15" s="23">
        <v>1</v>
      </c>
      <c r="FD15" s="23" t="s">
        <v>10</v>
      </c>
      <c r="FE15" s="23">
        <v>1</v>
      </c>
      <c r="FF15" s="23" t="s">
        <v>10</v>
      </c>
      <c r="FG15" s="23" t="s">
        <v>10</v>
      </c>
      <c r="FH15" s="23" t="s">
        <v>10</v>
      </c>
      <c r="FI15" s="23" t="s">
        <v>10</v>
      </c>
      <c r="FJ15" s="23" t="s">
        <v>10</v>
      </c>
      <c r="FK15" s="23" t="s">
        <v>10</v>
      </c>
      <c r="FL15" s="23">
        <v>1</v>
      </c>
      <c r="FM15" s="23" t="s">
        <v>10</v>
      </c>
      <c r="FN15" s="23">
        <v>1</v>
      </c>
      <c r="FO15" s="23" t="s">
        <v>10</v>
      </c>
      <c r="FP15" s="23">
        <v>1</v>
      </c>
      <c r="FQ15" s="23" t="s">
        <v>10</v>
      </c>
      <c r="FR15" s="23">
        <v>1</v>
      </c>
      <c r="FS15" s="23" t="s">
        <v>10</v>
      </c>
      <c r="FT15" s="23" t="s">
        <v>10</v>
      </c>
      <c r="FU15" s="23" t="s">
        <v>10</v>
      </c>
      <c r="FV15" s="23" t="s">
        <v>10</v>
      </c>
      <c r="FW15" s="23">
        <v>1</v>
      </c>
      <c r="FX15" s="23" t="s">
        <v>10</v>
      </c>
      <c r="FY15" s="23">
        <v>1</v>
      </c>
      <c r="FZ15" s="23" t="s">
        <v>10</v>
      </c>
      <c r="GA15" s="23">
        <v>1</v>
      </c>
      <c r="GB15" s="23" t="s">
        <v>10</v>
      </c>
      <c r="GC15" s="23">
        <v>1</v>
      </c>
      <c r="GD15" s="23" t="s">
        <v>10</v>
      </c>
      <c r="GE15" s="23" t="s">
        <v>10</v>
      </c>
      <c r="GF15" s="23" t="s">
        <v>10</v>
      </c>
      <c r="GG15" s="23" t="s">
        <v>10</v>
      </c>
      <c r="GH15" s="23" t="s">
        <v>10</v>
      </c>
      <c r="GI15" s="23" t="s">
        <v>10</v>
      </c>
      <c r="GJ15" s="23">
        <v>1</v>
      </c>
      <c r="GK15" s="23" t="s">
        <v>10</v>
      </c>
      <c r="GL15" s="23">
        <v>1</v>
      </c>
      <c r="GM15" s="23" t="s">
        <v>10</v>
      </c>
      <c r="GN15" s="23">
        <v>1</v>
      </c>
      <c r="GO15" s="23" t="s">
        <v>10</v>
      </c>
      <c r="GP15" s="23">
        <v>1</v>
      </c>
      <c r="GQ15" s="23" t="s">
        <v>10</v>
      </c>
      <c r="GR15" s="23" t="s">
        <v>10</v>
      </c>
      <c r="GS15" s="23" t="s">
        <v>10</v>
      </c>
      <c r="GT15" s="23" t="s">
        <v>10</v>
      </c>
      <c r="GU15" s="23">
        <v>1</v>
      </c>
      <c r="GV15" s="23" t="s">
        <v>10</v>
      </c>
      <c r="GW15" s="23">
        <v>1</v>
      </c>
      <c r="GX15" s="23" t="s">
        <v>10</v>
      </c>
      <c r="GY15" s="23">
        <v>1</v>
      </c>
      <c r="GZ15" s="23" t="s">
        <v>10</v>
      </c>
      <c r="HA15" s="23">
        <v>1</v>
      </c>
      <c r="HB15" s="23" t="s">
        <v>10</v>
      </c>
      <c r="HC15" s="23" t="s">
        <v>10</v>
      </c>
      <c r="HD15" s="23" t="s">
        <v>10</v>
      </c>
      <c r="HE15" s="23" t="s">
        <v>10</v>
      </c>
      <c r="HF15" s="23" t="s">
        <v>10</v>
      </c>
      <c r="HG15" s="23" t="s">
        <v>10</v>
      </c>
      <c r="HH15" s="23">
        <v>1</v>
      </c>
      <c r="HI15" s="23" t="s">
        <v>10</v>
      </c>
      <c r="HJ15" s="23">
        <v>1</v>
      </c>
      <c r="HK15" s="23" t="s">
        <v>10</v>
      </c>
      <c r="HL15" s="23">
        <v>1</v>
      </c>
      <c r="HM15" s="23" t="s">
        <v>10</v>
      </c>
      <c r="HN15" s="23">
        <v>1</v>
      </c>
      <c r="HO15" s="23" t="s">
        <v>10</v>
      </c>
      <c r="HP15" s="23" t="s">
        <v>10</v>
      </c>
      <c r="HQ15" s="23" t="s">
        <v>10</v>
      </c>
      <c r="HR15" s="23" t="s">
        <v>10</v>
      </c>
      <c r="HS15" s="23">
        <v>1</v>
      </c>
      <c r="HT15" s="23" t="s">
        <v>10</v>
      </c>
      <c r="HU15" s="23">
        <v>1</v>
      </c>
      <c r="HV15" s="23" t="s">
        <v>10</v>
      </c>
      <c r="HW15" s="23">
        <v>1</v>
      </c>
      <c r="HX15" s="23" t="s">
        <v>10</v>
      </c>
      <c r="HY15" s="23">
        <v>1</v>
      </c>
      <c r="HZ15" s="23" t="s">
        <v>10</v>
      </c>
      <c r="IA15" s="23" t="s">
        <v>10</v>
      </c>
      <c r="IB15" s="23" t="s">
        <v>10</v>
      </c>
      <c r="IC15" s="23" t="s">
        <v>10</v>
      </c>
      <c r="ID15" s="23" t="s">
        <v>10</v>
      </c>
      <c r="IE15" s="23" t="s">
        <v>10</v>
      </c>
      <c r="IF15" s="23">
        <v>1</v>
      </c>
      <c r="IG15" s="23" t="s">
        <v>10</v>
      </c>
      <c r="IH15" s="23">
        <v>1</v>
      </c>
      <c r="II15" s="23" t="s">
        <v>10</v>
      </c>
      <c r="IJ15" s="23">
        <v>1</v>
      </c>
      <c r="IK15" s="23" t="s">
        <v>10</v>
      </c>
      <c r="IL15" s="23">
        <v>1</v>
      </c>
      <c r="IM15" s="23" t="s">
        <v>10</v>
      </c>
      <c r="IN15" s="23" t="s">
        <v>10</v>
      </c>
      <c r="IO15" s="23" t="s">
        <v>10</v>
      </c>
      <c r="IP15" s="23" t="s">
        <v>10</v>
      </c>
      <c r="IQ15" s="23">
        <v>1</v>
      </c>
      <c r="IR15" s="23" t="s">
        <v>10</v>
      </c>
      <c r="IS15" s="23">
        <v>1</v>
      </c>
      <c r="IT15" s="23" t="s">
        <v>10</v>
      </c>
      <c r="IU15" s="23">
        <v>1</v>
      </c>
      <c r="IV15" s="23" t="s">
        <v>10</v>
      </c>
      <c r="IW15" s="23">
        <v>1</v>
      </c>
      <c r="IX15" s="23" t="s">
        <v>10</v>
      </c>
      <c r="IY15" s="23" t="s">
        <v>10</v>
      </c>
      <c r="IZ15" s="23" t="s">
        <v>10</v>
      </c>
      <c r="JA15" s="23" t="s">
        <v>10</v>
      </c>
      <c r="JB15" s="23" t="s">
        <v>10</v>
      </c>
      <c r="JC15" s="23" t="s">
        <v>10</v>
      </c>
      <c r="JD15" s="23">
        <v>1</v>
      </c>
      <c r="JE15" s="23" t="s">
        <v>10</v>
      </c>
      <c r="JF15" s="23">
        <v>1</v>
      </c>
      <c r="JG15" s="23" t="s">
        <v>10</v>
      </c>
      <c r="JH15" s="23">
        <v>1</v>
      </c>
      <c r="JI15" s="23" t="s">
        <v>10</v>
      </c>
      <c r="JJ15" s="23">
        <v>1</v>
      </c>
      <c r="JK15" s="23" t="s">
        <v>10</v>
      </c>
      <c r="JL15" s="23" t="s">
        <v>10</v>
      </c>
      <c r="JM15" s="23" t="s">
        <v>10</v>
      </c>
      <c r="JN15" s="23" t="s">
        <v>10</v>
      </c>
      <c r="JO15" s="23">
        <v>1</v>
      </c>
      <c r="JP15" s="23" t="s">
        <v>10</v>
      </c>
      <c r="JQ15" s="23">
        <v>1</v>
      </c>
      <c r="JR15" s="23" t="s">
        <v>10</v>
      </c>
      <c r="JS15" s="23">
        <v>1</v>
      </c>
      <c r="JT15" s="23" t="s">
        <v>10</v>
      </c>
      <c r="JU15" s="23">
        <v>1</v>
      </c>
      <c r="JV15" s="23" t="s">
        <v>10</v>
      </c>
      <c r="JW15" s="23" t="s">
        <v>10</v>
      </c>
      <c r="JX15" s="23" t="s">
        <v>10</v>
      </c>
      <c r="JY15" s="23" t="s">
        <v>10</v>
      </c>
      <c r="JZ15" s="23" t="s">
        <v>10</v>
      </c>
      <c r="KA15" s="23" t="s">
        <v>10</v>
      </c>
      <c r="KB15" s="23">
        <v>1</v>
      </c>
      <c r="KC15" s="23" t="s">
        <v>10</v>
      </c>
      <c r="KD15" s="23">
        <v>1</v>
      </c>
      <c r="KE15" s="23" t="s">
        <v>10</v>
      </c>
      <c r="KF15" s="23">
        <v>1</v>
      </c>
      <c r="KG15" s="23" t="s">
        <v>10</v>
      </c>
      <c r="KH15" s="23">
        <v>1</v>
      </c>
      <c r="KI15" s="23" t="s">
        <v>10</v>
      </c>
      <c r="KJ15" s="23" t="s">
        <v>10</v>
      </c>
      <c r="KK15" s="23" t="s">
        <v>10</v>
      </c>
      <c r="KL15" s="23" t="s">
        <v>10</v>
      </c>
      <c r="KM15" s="23">
        <v>1</v>
      </c>
      <c r="KN15" s="23" t="s">
        <v>10</v>
      </c>
      <c r="KO15" s="23">
        <v>1</v>
      </c>
      <c r="KP15" s="23" t="s">
        <v>10</v>
      </c>
      <c r="KQ15" s="23">
        <v>1</v>
      </c>
      <c r="KR15" s="23" t="s">
        <v>10</v>
      </c>
      <c r="KS15" s="23">
        <v>1</v>
      </c>
      <c r="KT15" s="23" t="s">
        <v>10</v>
      </c>
      <c r="KU15" s="23" t="s">
        <v>10</v>
      </c>
      <c r="KV15" s="23" t="s">
        <v>10</v>
      </c>
      <c r="KW15" s="23" t="s">
        <v>10</v>
      </c>
      <c r="KX15" s="23" t="s">
        <v>10</v>
      </c>
      <c r="KY15" s="23" t="s">
        <v>10</v>
      </c>
      <c r="KZ15" s="23">
        <v>1</v>
      </c>
      <c r="LA15" s="23" t="s">
        <v>10</v>
      </c>
      <c r="LB15" s="23">
        <v>1</v>
      </c>
      <c r="LC15" s="23" t="s">
        <v>10</v>
      </c>
      <c r="LD15" s="23">
        <v>1</v>
      </c>
      <c r="LE15" s="23" t="s">
        <v>10</v>
      </c>
      <c r="LF15" s="23">
        <v>1</v>
      </c>
      <c r="LG15" s="23" t="s">
        <v>10</v>
      </c>
      <c r="LH15" s="23" t="s">
        <v>10</v>
      </c>
      <c r="LI15" s="23" t="s">
        <v>10</v>
      </c>
      <c r="LJ15" s="23" t="s">
        <v>10</v>
      </c>
      <c r="LK15" s="23">
        <v>1</v>
      </c>
      <c r="LL15" s="23" t="s">
        <v>10</v>
      </c>
      <c r="LM15" s="23">
        <v>1</v>
      </c>
      <c r="LN15" s="23" t="s">
        <v>10</v>
      </c>
      <c r="LO15" s="23">
        <v>1</v>
      </c>
      <c r="LP15" s="23" t="s">
        <v>10</v>
      </c>
      <c r="LQ15" s="23">
        <v>1</v>
      </c>
      <c r="LR15" s="23" t="s">
        <v>10</v>
      </c>
      <c r="LS15" s="23" t="s">
        <v>10</v>
      </c>
      <c r="LT15" s="23" t="s">
        <v>10</v>
      </c>
      <c r="LU15" s="23" t="s">
        <v>10</v>
      </c>
      <c r="LV15" s="23" t="s">
        <v>10</v>
      </c>
      <c r="LW15" s="23" t="s">
        <v>10</v>
      </c>
      <c r="LX15" s="23">
        <v>1</v>
      </c>
      <c r="LY15" s="23" t="s">
        <v>10</v>
      </c>
      <c r="LZ15" s="23">
        <v>1</v>
      </c>
      <c r="MA15" s="23" t="s">
        <v>10</v>
      </c>
      <c r="MB15" s="23">
        <v>1</v>
      </c>
      <c r="MC15" s="23" t="s">
        <v>10</v>
      </c>
      <c r="MD15" s="23">
        <v>1</v>
      </c>
      <c r="ME15" s="23" t="s">
        <v>10</v>
      </c>
      <c r="MF15" s="23" t="s">
        <v>10</v>
      </c>
      <c r="MG15" s="23" t="s">
        <v>10</v>
      </c>
      <c r="MH15" s="23" t="s">
        <v>10</v>
      </c>
      <c r="MI15" s="23">
        <v>1</v>
      </c>
      <c r="MJ15" s="23" t="s">
        <v>10</v>
      </c>
      <c r="MK15" s="23">
        <v>1</v>
      </c>
      <c r="ML15" s="23" t="s">
        <v>10</v>
      </c>
      <c r="MM15" s="23">
        <v>1</v>
      </c>
      <c r="MN15" s="23" t="s">
        <v>10</v>
      </c>
      <c r="MO15" s="23">
        <v>1</v>
      </c>
      <c r="MP15" s="23" t="s">
        <v>10</v>
      </c>
      <c r="MQ15" s="23" t="s">
        <v>10</v>
      </c>
      <c r="MR15" s="23" t="s">
        <v>10</v>
      </c>
      <c r="MS15" s="23" t="s">
        <v>10</v>
      </c>
      <c r="MT15" s="23" t="s">
        <v>10</v>
      </c>
      <c r="MU15" s="23" t="s">
        <v>10</v>
      </c>
      <c r="MV15" s="23">
        <v>1</v>
      </c>
      <c r="MW15" s="23" t="s">
        <v>10</v>
      </c>
      <c r="MX15" s="23">
        <v>1</v>
      </c>
      <c r="MY15" s="23" t="s">
        <v>10</v>
      </c>
      <c r="MZ15" s="23">
        <v>1</v>
      </c>
      <c r="NA15" s="23" t="s">
        <v>10</v>
      </c>
      <c r="NB15" s="23">
        <v>1</v>
      </c>
      <c r="NC15" s="23" t="s">
        <v>10</v>
      </c>
      <c r="ND15" s="23" t="s">
        <v>10</v>
      </c>
      <c r="NE15" s="23" t="s">
        <v>10</v>
      </c>
      <c r="NF15" s="23" t="s">
        <v>10</v>
      </c>
      <c r="NG15" s="23">
        <v>1</v>
      </c>
      <c r="NH15" s="23" t="s">
        <v>10</v>
      </c>
      <c r="NI15" s="23">
        <v>1</v>
      </c>
      <c r="NJ15" s="23" t="s">
        <v>10</v>
      </c>
      <c r="NK15" s="23">
        <v>1</v>
      </c>
      <c r="NL15" s="23" t="s">
        <v>10</v>
      </c>
      <c r="NM15" s="23">
        <v>1</v>
      </c>
      <c r="NN15" s="23" t="s">
        <v>10</v>
      </c>
      <c r="NO15" s="23" t="s">
        <v>10</v>
      </c>
      <c r="NP15" s="23" t="s">
        <v>10</v>
      </c>
      <c r="NQ15" s="23" t="s">
        <v>10</v>
      </c>
      <c r="NR15" s="23" t="s">
        <v>10</v>
      </c>
      <c r="NS15" s="23" t="s">
        <v>10</v>
      </c>
      <c r="NT15" s="23">
        <v>1</v>
      </c>
      <c r="NU15" s="23" t="s">
        <v>10</v>
      </c>
      <c r="NV15" s="23">
        <v>1</v>
      </c>
      <c r="NW15" s="23" t="s">
        <v>10</v>
      </c>
      <c r="NX15" s="23">
        <v>1</v>
      </c>
      <c r="NY15" s="23" t="s">
        <v>10</v>
      </c>
      <c r="NZ15" s="23">
        <v>1</v>
      </c>
      <c r="OA15" s="23" t="s">
        <v>10</v>
      </c>
      <c r="OB15" s="23" t="s">
        <v>10</v>
      </c>
      <c r="OC15" s="23" t="s">
        <v>10</v>
      </c>
      <c r="OD15" s="23" t="s">
        <v>10</v>
      </c>
      <c r="OE15" s="23">
        <v>1</v>
      </c>
      <c r="OF15" s="23" t="s">
        <v>10</v>
      </c>
      <c r="OG15" s="23">
        <v>1</v>
      </c>
      <c r="OH15" s="23" t="s">
        <v>10</v>
      </c>
      <c r="OI15" s="23">
        <v>1</v>
      </c>
      <c r="OJ15" s="23" t="s">
        <v>10</v>
      </c>
      <c r="OK15" s="23">
        <v>1</v>
      </c>
      <c r="OL15" s="23" t="s">
        <v>10</v>
      </c>
      <c r="OM15" s="23" t="s">
        <v>10</v>
      </c>
      <c r="ON15" s="23" t="s">
        <v>10</v>
      </c>
      <c r="OO15" s="23" t="s">
        <v>10</v>
      </c>
      <c r="OP15" s="23" t="s">
        <v>10</v>
      </c>
      <c r="OQ15" s="23" t="s">
        <v>10</v>
      </c>
      <c r="OR15" s="23">
        <v>1</v>
      </c>
      <c r="OS15" s="23" t="s">
        <v>10</v>
      </c>
      <c r="OT15" s="23">
        <v>1</v>
      </c>
      <c r="OU15" s="23" t="s">
        <v>10</v>
      </c>
      <c r="OV15" s="23">
        <v>1</v>
      </c>
      <c r="OW15" s="23" t="s">
        <v>10</v>
      </c>
      <c r="OX15" s="23">
        <v>1</v>
      </c>
      <c r="OY15" s="23" t="s">
        <v>10</v>
      </c>
      <c r="OZ15" s="23" t="s">
        <v>10</v>
      </c>
      <c r="PA15" s="23" t="s">
        <v>10</v>
      </c>
      <c r="PB15" s="23" t="s">
        <v>10</v>
      </c>
      <c r="PC15" s="23">
        <v>1</v>
      </c>
      <c r="PD15" s="23" t="s">
        <v>10</v>
      </c>
      <c r="PE15" s="23">
        <v>1</v>
      </c>
      <c r="PF15" s="23" t="s">
        <v>10</v>
      </c>
      <c r="PG15" s="23">
        <v>1</v>
      </c>
      <c r="PH15" s="23" t="s">
        <v>10</v>
      </c>
      <c r="PI15" s="23">
        <v>1</v>
      </c>
      <c r="PJ15" s="23" t="s">
        <v>10</v>
      </c>
      <c r="PK15" s="23" t="s">
        <v>10</v>
      </c>
      <c r="PL15" s="23" t="s">
        <v>10</v>
      </c>
      <c r="PM15" s="23" t="s">
        <v>10</v>
      </c>
      <c r="PN15" s="23" t="s">
        <v>10</v>
      </c>
      <c r="PO15" s="23" t="s">
        <v>10</v>
      </c>
      <c r="PP15" s="23">
        <v>1</v>
      </c>
      <c r="PQ15" s="23" t="s">
        <v>10</v>
      </c>
      <c r="PR15" s="23">
        <v>1</v>
      </c>
      <c r="PS15" s="23" t="s">
        <v>10</v>
      </c>
      <c r="PT15" s="23">
        <v>1</v>
      </c>
      <c r="PU15" s="23" t="s">
        <v>10</v>
      </c>
      <c r="PV15" s="23">
        <v>1</v>
      </c>
      <c r="PW15" s="23" t="s">
        <v>10</v>
      </c>
      <c r="PX15" s="23" t="s">
        <v>10</v>
      </c>
      <c r="PY15" s="23" t="s">
        <v>10</v>
      </c>
      <c r="PZ15" s="23" t="s">
        <v>10</v>
      </c>
      <c r="QA15" s="23">
        <v>1</v>
      </c>
      <c r="QB15" s="23" t="s">
        <v>10</v>
      </c>
      <c r="QC15" s="23">
        <v>1</v>
      </c>
      <c r="QD15" s="23" t="s">
        <v>10</v>
      </c>
      <c r="QE15" s="23">
        <v>1</v>
      </c>
      <c r="QF15" s="23" t="s">
        <v>10</v>
      </c>
      <c r="QG15" s="23">
        <v>1</v>
      </c>
      <c r="QH15" s="23" t="s">
        <v>10</v>
      </c>
      <c r="QI15" s="23" t="s">
        <v>10</v>
      </c>
      <c r="QJ15" s="23" t="s">
        <v>10</v>
      </c>
      <c r="QK15" s="23" t="s">
        <v>10</v>
      </c>
      <c r="QL15" s="23" t="s">
        <v>10</v>
      </c>
      <c r="QM15" s="23" t="s">
        <v>10</v>
      </c>
      <c r="QN15" s="23">
        <v>1</v>
      </c>
      <c r="QO15" s="23" t="s">
        <v>10</v>
      </c>
      <c r="QP15" s="23">
        <v>1</v>
      </c>
      <c r="QQ15" s="23" t="s">
        <v>10</v>
      </c>
      <c r="QR15" s="23">
        <v>1</v>
      </c>
      <c r="QS15" s="23" t="s">
        <v>10</v>
      </c>
      <c r="QT15" s="23">
        <v>1</v>
      </c>
      <c r="QU15" s="23" t="s">
        <v>10</v>
      </c>
      <c r="QV15" s="23" t="s">
        <v>10</v>
      </c>
      <c r="QW15" s="23" t="s">
        <v>10</v>
      </c>
      <c r="QX15" s="23" t="s">
        <v>10</v>
      </c>
      <c r="QY15" s="23">
        <v>1</v>
      </c>
      <c r="QZ15" s="23" t="s">
        <v>10</v>
      </c>
      <c r="RA15" s="23">
        <v>1</v>
      </c>
      <c r="RB15" s="23" t="s">
        <v>10</v>
      </c>
      <c r="RC15" s="23">
        <v>1</v>
      </c>
      <c r="RD15" s="23" t="s">
        <v>10</v>
      </c>
      <c r="RE15" s="23">
        <v>1</v>
      </c>
      <c r="RF15" s="23" t="s">
        <v>10</v>
      </c>
      <c r="RG15" s="23" t="s">
        <v>10</v>
      </c>
      <c r="RH15" s="23" t="s">
        <v>10</v>
      </c>
      <c r="RI15" s="23" t="s">
        <v>10</v>
      </c>
      <c r="RJ15" s="23" t="s">
        <v>10</v>
      </c>
      <c r="RK15" s="23" t="s">
        <v>10</v>
      </c>
      <c r="RL15" s="23">
        <v>1</v>
      </c>
      <c r="RM15" s="23" t="s">
        <v>10</v>
      </c>
      <c r="RN15" s="23">
        <v>1</v>
      </c>
      <c r="RO15" s="23" t="s">
        <v>10</v>
      </c>
      <c r="RP15" s="23">
        <v>1</v>
      </c>
      <c r="RQ15" s="23" t="s">
        <v>10</v>
      </c>
      <c r="RR15" s="23">
        <v>1</v>
      </c>
      <c r="RS15" s="23" t="s">
        <v>10</v>
      </c>
      <c r="RT15" s="23" t="s">
        <v>10</v>
      </c>
      <c r="RU15" s="23" t="s">
        <v>10</v>
      </c>
      <c r="RV15" s="23" t="s">
        <v>10</v>
      </c>
      <c r="RW15" s="23">
        <v>1</v>
      </c>
      <c r="RX15" s="23" t="s">
        <v>10</v>
      </c>
      <c r="RY15" s="23">
        <v>1</v>
      </c>
      <c r="RZ15" s="23" t="s">
        <v>10</v>
      </c>
      <c r="SA15" s="23">
        <v>1</v>
      </c>
      <c r="SB15" s="23" t="s">
        <v>10</v>
      </c>
      <c r="SC15" s="23">
        <v>1</v>
      </c>
      <c r="SD15" s="23" t="s">
        <v>10</v>
      </c>
      <c r="SE15" s="23" t="s">
        <v>10</v>
      </c>
      <c r="SF15" s="23" t="s">
        <v>10</v>
      </c>
      <c r="SG15" s="23" t="s">
        <v>10</v>
      </c>
      <c r="SH15" s="23" t="s">
        <v>10</v>
      </c>
      <c r="SI15" s="23" t="s">
        <v>10</v>
      </c>
      <c r="SJ15" s="23">
        <v>1</v>
      </c>
      <c r="SK15" s="23" t="s">
        <v>10</v>
      </c>
      <c r="SL15" s="23">
        <v>1</v>
      </c>
      <c r="SM15" s="23" t="s">
        <v>10</v>
      </c>
      <c r="SN15" s="23">
        <v>1</v>
      </c>
      <c r="SO15" s="23" t="s">
        <v>10</v>
      </c>
      <c r="SP15" s="23">
        <v>1</v>
      </c>
      <c r="SQ15" s="23" t="s">
        <v>10</v>
      </c>
      <c r="SR15" s="23" t="s">
        <v>10</v>
      </c>
      <c r="SS15" s="23" t="s">
        <v>10</v>
      </c>
      <c r="ST15" s="23" t="s">
        <v>10</v>
      </c>
      <c r="SU15" s="23">
        <v>1</v>
      </c>
      <c r="SV15" s="23" t="s">
        <v>10</v>
      </c>
      <c r="SW15" s="23">
        <v>1</v>
      </c>
      <c r="SX15" s="23" t="s">
        <v>10</v>
      </c>
      <c r="SY15" s="23">
        <v>1</v>
      </c>
      <c r="SZ15" s="23" t="s">
        <v>10</v>
      </c>
      <c r="TA15" s="23">
        <v>1</v>
      </c>
      <c r="TB15" s="23" t="s">
        <v>10</v>
      </c>
      <c r="TC15" s="23" t="s">
        <v>10</v>
      </c>
      <c r="TD15" s="23" t="s">
        <v>10</v>
      </c>
      <c r="TE15" s="23" t="s">
        <v>10</v>
      </c>
      <c r="TF15" s="23" t="s">
        <v>10</v>
      </c>
      <c r="TG15" s="23" t="s">
        <v>10</v>
      </c>
      <c r="TH15" s="23">
        <v>1</v>
      </c>
      <c r="TI15" s="23" t="s">
        <v>10</v>
      </c>
      <c r="TJ15" s="23">
        <v>1</v>
      </c>
      <c r="TK15" s="23" t="s">
        <v>10</v>
      </c>
      <c r="TL15" s="23">
        <v>1</v>
      </c>
      <c r="TM15" s="23" t="s">
        <v>10</v>
      </c>
      <c r="TN15" s="23">
        <v>1</v>
      </c>
      <c r="TO15" s="23" t="s">
        <v>10</v>
      </c>
      <c r="TP15" s="23" t="s">
        <v>10</v>
      </c>
      <c r="TQ15" s="23" t="s">
        <v>10</v>
      </c>
      <c r="TR15" s="23" t="s">
        <v>10</v>
      </c>
      <c r="TS15" s="23">
        <v>1</v>
      </c>
      <c r="TT15" s="23" t="s">
        <v>10</v>
      </c>
      <c r="TU15" s="23">
        <v>1</v>
      </c>
      <c r="TV15" s="23" t="s">
        <v>10</v>
      </c>
      <c r="TW15" s="23">
        <v>1</v>
      </c>
      <c r="TX15" s="23" t="s">
        <v>10</v>
      </c>
      <c r="TY15" s="23">
        <v>1</v>
      </c>
      <c r="TZ15" s="23" t="s">
        <v>10</v>
      </c>
      <c r="UA15" s="23" t="s">
        <v>10</v>
      </c>
      <c r="UB15" s="23" t="s">
        <v>10</v>
      </c>
      <c r="UC15" s="23" t="s">
        <v>10</v>
      </c>
      <c r="UD15" s="23" t="s">
        <v>10</v>
      </c>
      <c r="UE15" s="23" t="s">
        <v>10</v>
      </c>
      <c r="UF15" s="23">
        <v>1</v>
      </c>
      <c r="UG15" s="23" t="s">
        <v>10</v>
      </c>
      <c r="UH15" s="23">
        <v>1</v>
      </c>
      <c r="UI15" s="23" t="s">
        <v>10</v>
      </c>
      <c r="UJ15" s="23">
        <v>1</v>
      </c>
      <c r="UK15" s="23" t="s">
        <v>10</v>
      </c>
      <c r="UL15" s="23">
        <v>1</v>
      </c>
      <c r="UM15" s="23" t="s">
        <v>10</v>
      </c>
      <c r="UN15" s="23" t="s">
        <v>10</v>
      </c>
      <c r="UO15" s="23" t="s">
        <v>10</v>
      </c>
      <c r="UP15" s="23" t="s">
        <v>10</v>
      </c>
      <c r="UQ15" s="23">
        <v>1</v>
      </c>
      <c r="UR15" s="23" t="s">
        <v>10</v>
      </c>
      <c r="US15" s="23">
        <v>1</v>
      </c>
      <c r="UT15" s="23" t="s">
        <v>10</v>
      </c>
      <c r="UU15" s="23">
        <v>1</v>
      </c>
      <c r="UV15" s="23" t="s">
        <v>10</v>
      </c>
      <c r="UW15" s="23">
        <v>1</v>
      </c>
      <c r="UX15" s="23" t="s">
        <v>10</v>
      </c>
      <c r="UY15" s="23" t="s">
        <v>10</v>
      </c>
      <c r="UZ15" s="23" t="s">
        <v>10</v>
      </c>
      <c r="VA15" s="23" t="s">
        <v>10</v>
      </c>
      <c r="VB15" s="23" t="s">
        <v>10</v>
      </c>
      <c r="VC15" s="23" t="s">
        <v>10</v>
      </c>
      <c r="VD15" s="23">
        <v>1</v>
      </c>
      <c r="VE15" s="23" t="s">
        <v>10</v>
      </c>
      <c r="VF15" s="23">
        <v>1</v>
      </c>
      <c r="VG15" s="23" t="s">
        <v>10</v>
      </c>
      <c r="VH15" s="23">
        <v>1</v>
      </c>
      <c r="VI15" s="23" t="s">
        <v>10</v>
      </c>
      <c r="VJ15" s="23">
        <v>1</v>
      </c>
      <c r="VK15" s="23" t="s">
        <v>10</v>
      </c>
      <c r="VL15" s="23" t="s">
        <v>10</v>
      </c>
      <c r="VM15" s="23" t="s">
        <v>10</v>
      </c>
      <c r="VN15" s="23" t="s">
        <v>10</v>
      </c>
      <c r="VO15" s="23">
        <v>1</v>
      </c>
      <c r="VP15" s="23" t="s">
        <v>10</v>
      </c>
      <c r="VQ15" s="23">
        <v>1</v>
      </c>
      <c r="VR15" s="23" t="s">
        <v>10</v>
      </c>
      <c r="VS15" s="23">
        <v>1</v>
      </c>
      <c r="VT15" s="23" t="s">
        <v>10</v>
      </c>
      <c r="VU15" s="23">
        <v>1</v>
      </c>
      <c r="VV15" s="23" t="s">
        <v>10</v>
      </c>
      <c r="VW15" s="23" t="s">
        <v>10</v>
      </c>
      <c r="VX15" s="23" t="s">
        <v>10</v>
      </c>
      <c r="VY15" s="23" t="s">
        <v>10</v>
      </c>
      <c r="VZ15" s="23" t="s">
        <v>10</v>
      </c>
      <c r="WA15" s="23" t="s">
        <v>10</v>
      </c>
      <c r="WB15" s="23">
        <v>1</v>
      </c>
      <c r="WC15" s="23" t="s">
        <v>10</v>
      </c>
      <c r="WD15" s="23">
        <v>1</v>
      </c>
      <c r="WE15" s="23" t="s">
        <v>10</v>
      </c>
      <c r="WF15" s="23">
        <v>1</v>
      </c>
      <c r="WG15" s="23" t="s">
        <v>10</v>
      </c>
      <c r="WH15" s="23">
        <v>1</v>
      </c>
      <c r="WI15" s="23" t="s">
        <v>10</v>
      </c>
      <c r="WJ15" s="23" t="s">
        <v>10</v>
      </c>
      <c r="WK15" s="23" t="s">
        <v>10</v>
      </c>
      <c r="WL15" s="23" t="s">
        <v>10</v>
      </c>
      <c r="WM15" s="23">
        <v>1</v>
      </c>
      <c r="WN15" s="23" t="s">
        <v>10</v>
      </c>
      <c r="WO15" s="23">
        <v>1</v>
      </c>
      <c r="WP15" s="23" t="s">
        <v>10</v>
      </c>
      <c r="WQ15" s="23">
        <v>1</v>
      </c>
      <c r="WR15" s="23" t="s">
        <v>10</v>
      </c>
      <c r="WS15" s="23">
        <v>1</v>
      </c>
      <c r="WT15" s="23" t="s">
        <v>10</v>
      </c>
      <c r="WU15" s="23" t="s">
        <v>10</v>
      </c>
      <c r="WV15" s="23" t="s">
        <v>10</v>
      </c>
      <c r="WW15" s="23" t="s">
        <v>10</v>
      </c>
      <c r="WX15" s="23" t="s">
        <v>10</v>
      </c>
      <c r="WY15" s="23" t="s">
        <v>10</v>
      </c>
      <c r="WZ15" s="23">
        <v>1</v>
      </c>
      <c r="XA15" s="23" t="s">
        <v>10</v>
      </c>
      <c r="XB15" s="23">
        <v>1</v>
      </c>
      <c r="XC15" s="23" t="s">
        <v>10</v>
      </c>
      <c r="XD15" s="23">
        <v>1</v>
      </c>
      <c r="XE15" s="23" t="s">
        <v>10</v>
      </c>
      <c r="XF15" s="23">
        <v>1</v>
      </c>
      <c r="XG15" s="23" t="s">
        <v>10</v>
      </c>
      <c r="XH15" s="23" t="s">
        <v>10</v>
      </c>
      <c r="XI15" s="23" t="s">
        <v>10</v>
      </c>
      <c r="XJ15" s="23" t="s">
        <v>10</v>
      </c>
      <c r="XK15" s="23">
        <v>1</v>
      </c>
      <c r="XL15" s="23" t="s">
        <v>10</v>
      </c>
      <c r="XM15" s="23">
        <v>1</v>
      </c>
      <c r="XN15" s="23" t="s">
        <v>10</v>
      </c>
      <c r="XO15" s="23">
        <v>1</v>
      </c>
      <c r="XP15" s="23" t="s">
        <v>10</v>
      </c>
      <c r="XQ15" s="23">
        <v>1</v>
      </c>
      <c r="XR15" s="23" t="s">
        <v>10</v>
      </c>
      <c r="XS15" s="23" t="s">
        <v>10</v>
      </c>
      <c r="XT15" s="23" t="s">
        <v>10</v>
      </c>
      <c r="XU15" s="23" t="s">
        <v>10</v>
      </c>
      <c r="XV15" s="23" t="s">
        <v>10</v>
      </c>
      <c r="XW15" s="23" t="s">
        <v>10</v>
      </c>
      <c r="XX15" s="23">
        <v>1</v>
      </c>
      <c r="XY15" s="23" t="s">
        <v>10</v>
      </c>
      <c r="XZ15" s="23">
        <v>1</v>
      </c>
      <c r="YA15" s="23" t="s">
        <v>10</v>
      </c>
      <c r="YB15" s="23">
        <v>1</v>
      </c>
      <c r="YC15" s="23" t="s">
        <v>10</v>
      </c>
      <c r="YD15" s="23">
        <v>1</v>
      </c>
      <c r="YE15" s="23" t="s">
        <v>10</v>
      </c>
      <c r="YF15" s="23" t="s">
        <v>10</v>
      </c>
      <c r="YG15" s="23" t="s">
        <v>10</v>
      </c>
      <c r="YH15" s="23" t="s">
        <v>10</v>
      </c>
      <c r="YI15" s="23">
        <v>1</v>
      </c>
      <c r="YJ15" s="23" t="s">
        <v>10</v>
      </c>
      <c r="YK15" s="23">
        <v>1</v>
      </c>
      <c r="YL15" s="23" t="s">
        <v>10</v>
      </c>
      <c r="YM15" s="23">
        <v>1</v>
      </c>
      <c r="YN15" s="23" t="s">
        <v>10</v>
      </c>
      <c r="YO15" s="23">
        <v>1</v>
      </c>
      <c r="YP15" s="23" t="s">
        <v>10</v>
      </c>
      <c r="YQ15" s="23" t="s">
        <v>10</v>
      </c>
      <c r="YR15" s="23" t="s">
        <v>10</v>
      </c>
      <c r="YS15" s="23" t="s">
        <v>10</v>
      </c>
      <c r="YT15" s="23" t="s">
        <v>10</v>
      </c>
      <c r="YU15" s="23" t="s">
        <v>10</v>
      </c>
      <c r="YV15" s="23">
        <v>1</v>
      </c>
      <c r="YW15" s="23" t="s">
        <v>10</v>
      </c>
      <c r="YX15" s="23">
        <v>1</v>
      </c>
      <c r="YY15" s="23" t="s">
        <v>10</v>
      </c>
      <c r="YZ15" s="23">
        <v>1</v>
      </c>
      <c r="ZA15" s="23" t="s">
        <v>10</v>
      </c>
      <c r="ZB15" s="23">
        <v>1</v>
      </c>
      <c r="ZC15" s="23" t="s">
        <v>10</v>
      </c>
      <c r="ZD15" s="23" t="s">
        <v>10</v>
      </c>
      <c r="ZE15" s="23" t="s">
        <v>10</v>
      </c>
      <c r="ZF15" s="23" t="s">
        <v>10</v>
      </c>
      <c r="ZG15" s="23">
        <v>1</v>
      </c>
      <c r="ZH15" s="23" t="s">
        <v>10</v>
      </c>
      <c r="ZI15" s="23">
        <v>1</v>
      </c>
      <c r="ZJ15" s="23" t="s">
        <v>10</v>
      </c>
      <c r="ZK15" s="23">
        <v>1</v>
      </c>
      <c r="ZL15" s="23" t="s">
        <v>10</v>
      </c>
      <c r="ZM15" s="23">
        <v>1</v>
      </c>
      <c r="ZN15" s="23" t="s">
        <v>10</v>
      </c>
      <c r="ZO15" s="23" t="s">
        <v>10</v>
      </c>
      <c r="ZP15" s="23" t="s">
        <v>10</v>
      </c>
      <c r="ZQ15" s="23" t="s">
        <v>10</v>
      </c>
      <c r="ZR15" s="23" t="s">
        <v>10</v>
      </c>
      <c r="ZS15" s="23" t="s">
        <v>10</v>
      </c>
      <c r="ZT15" s="23">
        <v>1</v>
      </c>
      <c r="ZU15" s="23" t="s">
        <v>10</v>
      </c>
      <c r="ZV15" s="23">
        <v>1</v>
      </c>
      <c r="ZW15" s="23" t="s">
        <v>10</v>
      </c>
      <c r="ZX15" s="23">
        <v>1</v>
      </c>
      <c r="ZY15" s="23" t="s">
        <v>10</v>
      </c>
      <c r="ZZ15" s="23">
        <v>1</v>
      </c>
      <c r="AAA15" s="23" t="s">
        <v>10</v>
      </c>
      <c r="AAB15" s="23" t="s">
        <v>10</v>
      </c>
      <c r="AAC15" s="23" t="s">
        <v>10</v>
      </c>
      <c r="AAD15" s="23" t="s">
        <v>10</v>
      </c>
      <c r="AAE15" s="23">
        <v>1</v>
      </c>
      <c r="AAF15" s="23" t="s">
        <v>10</v>
      </c>
      <c r="AAG15" s="23">
        <v>1</v>
      </c>
      <c r="AAH15" s="23" t="s">
        <v>10</v>
      </c>
      <c r="AAI15" s="23">
        <v>1</v>
      </c>
      <c r="AAJ15" s="23" t="s">
        <v>10</v>
      </c>
      <c r="AAK15" s="23">
        <v>1</v>
      </c>
      <c r="AAL15" s="23" t="s">
        <v>10</v>
      </c>
      <c r="AAM15" s="23" t="s">
        <v>10</v>
      </c>
      <c r="AAN15" s="23" t="s">
        <v>10</v>
      </c>
      <c r="AAO15" s="23" t="s">
        <v>10</v>
      </c>
      <c r="AAP15" s="23" t="s">
        <v>10</v>
      </c>
      <c r="AAQ15" s="23" t="s">
        <v>10</v>
      </c>
      <c r="AAR15" s="23">
        <v>1</v>
      </c>
      <c r="AAS15" s="23" t="s">
        <v>10</v>
      </c>
      <c r="AAT15" s="23">
        <v>1</v>
      </c>
      <c r="AAU15" s="23" t="s">
        <v>10</v>
      </c>
      <c r="AAV15" s="23">
        <v>1</v>
      </c>
      <c r="AAW15" s="23" t="s">
        <v>10</v>
      </c>
      <c r="AAX15" s="23">
        <v>1</v>
      </c>
      <c r="AAY15" s="23" t="s">
        <v>10</v>
      </c>
      <c r="AAZ15" s="23" t="s">
        <v>10</v>
      </c>
      <c r="ABA15" s="23" t="s">
        <v>10</v>
      </c>
      <c r="ABB15" s="23" t="s">
        <v>10</v>
      </c>
      <c r="ABC15" s="23">
        <v>1</v>
      </c>
      <c r="ABD15" s="23" t="s">
        <v>10</v>
      </c>
      <c r="ABE15" s="23">
        <v>1</v>
      </c>
      <c r="ABF15" s="23" t="s">
        <v>10</v>
      </c>
      <c r="ABG15" s="23">
        <v>1</v>
      </c>
      <c r="ABH15" s="23" t="s">
        <v>10</v>
      </c>
    </row>
    <row r="16" spans="1:736" ht="14.4" x14ac:dyDescent="0.3">
      <c r="A16" s="60">
        <v>13</v>
      </c>
      <c r="B16" s="63" t="s">
        <v>62</v>
      </c>
      <c r="C16" s="64">
        <v>33157942</v>
      </c>
      <c r="D16" s="28" t="s">
        <v>8</v>
      </c>
      <c r="E16" s="28" t="s">
        <v>15</v>
      </c>
      <c r="F16" s="28" cm="1">
        <f t="array" ref="F16">_xlfn.IFS(E16="2A",5,E16="2D",5,E16="2A/2D",5,E16="2B",7,E16="2CA",7,E16="2CB",5,E16="PM",6)</f>
        <v>7</v>
      </c>
      <c r="G16" s="23" t="s">
        <v>10</v>
      </c>
      <c r="H16" s="23" t="s">
        <v>10</v>
      </c>
      <c r="I16" s="23" t="s">
        <v>10</v>
      </c>
      <c r="J16" s="23" t="s">
        <v>10</v>
      </c>
      <c r="K16" s="23">
        <v>1</v>
      </c>
      <c r="L16" s="23" t="s">
        <v>10</v>
      </c>
      <c r="M16" s="23">
        <v>1</v>
      </c>
      <c r="N16" s="23" t="s">
        <v>10</v>
      </c>
      <c r="O16" s="23">
        <v>1</v>
      </c>
      <c r="P16" s="23" t="s">
        <v>10</v>
      </c>
      <c r="Q16" s="23">
        <v>1</v>
      </c>
      <c r="R16" s="23" t="s">
        <v>10</v>
      </c>
      <c r="S16" s="23" t="s">
        <v>10</v>
      </c>
      <c r="T16" s="23" t="s">
        <v>10</v>
      </c>
      <c r="U16" s="23" t="s">
        <v>10</v>
      </c>
      <c r="V16" s="23" t="s">
        <v>10</v>
      </c>
      <c r="W16" s="23" t="s">
        <v>10</v>
      </c>
      <c r="X16" s="23">
        <v>1</v>
      </c>
      <c r="Y16" s="23" t="s">
        <v>10</v>
      </c>
      <c r="Z16" s="23">
        <v>1</v>
      </c>
      <c r="AA16" s="23" t="s">
        <v>10</v>
      </c>
      <c r="AB16" s="23">
        <v>1</v>
      </c>
      <c r="AC16" s="23" t="s">
        <v>10</v>
      </c>
      <c r="AD16" s="23">
        <v>1</v>
      </c>
      <c r="AE16" s="23" t="s">
        <v>10</v>
      </c>
      <c r="AF16" s="23" t="s">
        <v>10</v>
      </c>
      <c r="AG16" s="23" t="s">
        <v>10</v>
      </c>
      <c r="AH16" s="23" t="s">
        <v>10</v>
      </c>
      <c r="AI16" s="23">
        <v>1</v>
      </c>
      <c r="AJ16" s="23" t="s">
        <v>10</v>
      </c>
      <c r="AK16" s="23" t="s">
        <v>12</v>
      </c>
      <c r="AL16" s="23" t="s">
        <v>10</v>
      </c>
      <c r="AM16" s="23">
        <v>1</v>
      </c>
      <c r="AN16" s="23" t="s">
        <v>10</v>
      </c>
      <c r="AO16" s="23">
        <v>1</v>
      </c>
      <c r="AP16" s="23" t="s">
        <v>10</v>
      </c>
      <c r="AQ16" s="23" t="s">
        <v>10</v>
      </c>
      <c r="AR16" s="23" t="s">
        <v>10</v>
      </c>
      <c r="AS16" s="23" t="s">
        <v>10</v>
      </c>
      <c r="AT16" s="23" t="s">
        <v>10</v>
      </c>
      <c r="AU16" s="23" t="s">
        <v>10</v>
      </c>
      <c r="AV16" s="23">
        <v>1</v>
      </c>
      <c r="AW16" s="23" t="s">
        <v>10</v>
      </c>
      <c r="AX16" s="23">
        <v>1</v>
      </c>
      <c r="AY16" s="23" t="s">
        <v>10</v>
      </c>
      <c r="AZ16" s="23">
        <v>1</v>
      </c>
      <c r="BA16" s="23" t="s">
        <v>10</v>
      </c>
      <c r="BB16" s="23" t="s">
        <v>11</v>
      </c>
      <c r="BC16" s="23" t="s">
        <v>10</v>
      </c>
      <c r="BD16" s="23" t="s">
        <v>10</v>
      </c>
      <c r="BE16" s="23" t="s">
        <v>10</v>
      </c>
      <c r="BF16" s="23" t="s">
        <v>10</v>
      </c>
      <c r="BG16" s="23">
        <v>1</v>
      </c>
      <c r="BH16" s="23" t="s">
        <v>10</v>
      </c>
      <c r="BI16" s="23">
        <v>1</v>
      </c>
      <c r="BJ16" s="23" t="s">
        <v>10</v>
      </c>
      <c r="BK16" s="23">
        <v>1</v>
      </c>
      <c r="BL16" s="23" t="s">
        <v>10</v>
      </c>
      <c r="BM16" s="23">
        <v>1</v>
      </c>
      <c r="BN16" s="23" t="s">
        <v>10</v>
      </c>
      <c r="BO16" s="23" t="s">
        <v>10</v>
      </c>
      <c r="BP16" s="23" t="s">
        <v>10</v>
      </c>
      <c r="BQ16" s="23" t="s">
        <v>10</v>
      </c>
      <c r="BR16" s="23" t="s">
        <v>10</v>
      </c>
      <c r="BS16" s="23" t="s">
        <v>10</v>
      </c>
      <c r="BT16" s="23">
        <v>1</v>
      </c>
      <c r="BU16" s="23" t="s">
        <v>10</v>
      </c>
      <c r="BV16" s="23">
        <v>1</v>
      </c>
      <c r="BW16" s="23" t="s">
        <v>10</v>
      </c>
      <c r="BX16" s="23">
        <v>1</v>
      </c>
      <c r="BY16" s="23" t="s">
        <v>10</v>
      </c>
      <c r="BZ16" s="23">
        <v>1</v>
      </c>
      <c r="CA16" s="23" t="s">
        <v>10</v>
      </c>
      <c r="CB16" s="23" t="s">
        <v>10</v>
      </c>
      <c r="CC16" s="23" t="s">
        <v>10</v>
      </c>
      <c r="CD16" s="23" t="s">
        <v>10</v>
      </c>
      <c r="CE16" s="23">
        <v>1</v>
      </c>
      <c r="CF16" s="23" t="s">
        <v>10</v>
      </c>
      <c r="CG16" s="23">
        <v>1</v>
      </c>
      <c r="CH16" s="23" t="s">
        <v>10</v>
      </c>
      <c r="CI16" s="23">
        <v>1</v>
      </c>
      <c r="CJ16" s="23" t="s">
        <v>10</v>
      </c>
      <c r="CK16" s="23">
        <v>1</v>
      </c>
      <c r="CL16" s="23" t="s">
        <v>10</v>
      </c>
      <c r="CM16" s="23" t="s">
        <v>10</v>
      </c>
      <c r="CN16" s="23" t="s">
        <v>10</v>
      </c>
      <c r="CO16" s="23" t="s">
        <v>10</v>
      </c>
      <c r="CP16" s="23" t="s">
        <v>10</v>
      </c>
      <c r="CQ16" s="23" t="s">
        <v>10</v>
      </c>
      <c r="CR16" s="23">
        <v>1</v>
      </c>
      <c r="CS16" s="23" t="s">
        <v>10</v>
      </c>
      <c r="CT16" s="23" t="s">
        <v>13</v>
      </c>
      <c r="CU16" s="23" t="s">
        <v>10</v>
      </c>
      <c r="CV16" s="23">
        <v>1</v>
      </c>
      <c r="CW16" s="23" t="s">
        <v>10</v>
      </c>
      <c r="CX16" s="23">
        <v>1</v>
      </c>
      <c r="CY16" s="23" t="s">
        <v>10</v>
      </c>
      <c r="CZ16" s="23" t="s">
        <v>10</v>
      </c>
      <c r="DA16" s="23" t="s">
        <v>10</v>
      </c>
      <c r="DB16" s="23" t="s">
        <v>10</v>
      </c>
      <c r="DC16" s="23">
        <v>1</v>
      </c>
      <c r="DD16" s="23" t="s">
        <v>10</v>
      </c>
      <c r="DE16" s="23">
        <v>1</v>
      </c>
      <c r="DF16" s="23" t="s">
        <v>10</v>
      </c>
      <c r="DG16" s="23">
        <v>1</v>
      </c>
      <c r="DH16" s="23" t="s">
        <v>10</v>
      </c>
      <c r="DI16" s="23">
        <v>1</v>
      </c>
      <c r="DJ16" s="23" t="s">
        <v>10</v>
      </c>
      <c r="DK16" s="23" t="s">
        <v>10</v>
      </c>
      <c r="DL16" s="23" t="s">
        <v>10</v>
      </c>
      <c r="DM16" s="23" t="s">
        <v>10</v>
      </c>
      <c r="DN16" s="23" t="s">
        <v>10</v>
      </c>
      <c r="DO16" s="23" t="s">
        <v>10</v>
      </c>
      <c r="DP16" s="23">
        <v>1</v>
      </c>
      <c r="DQ16" s="23" t="s">
        <v>10</v>
      </c>
      <c r="DR16" s="23">
        <v>1</v>
      </c>
      <c r="DS16" s="23" t="s">
        <v>10</v>
      </c>
      <c r="DT16" s="23">
        <v>1</v>
      </c>
      <c r="DU16" s="23" t="s">
        <v>10</v>
      </c>
      <c r="DV16" s="23">
        <v>1</v>
      </c>
      <c r="DW16" s="23" t="s">
        <v>10</v>
      </c>
      <c r="DX16" s="23" t="s">
        <v>10</v>
      </c>
      <c r="DY16" s="23" t="s">
        <v>10</v>
      </c>
      <c r="DZ16" s="23" t="s">
        <v>10</v>
      </c>
      <c r="EA16" s="23">
        <v>1</v>
      </c>
      <c r="EB16" s="23" t="s">
        <v>10</v>
      </c>
      <c r="EC16" s="23">
        <v>1</v>
      </c>
      <c r="ED16" s="23" t="s">
        <v>10</v>
      </c>
      <c r="EE16" s="23">
        <v>1</v>
      </c>
      <c r="EF16" s="23" t="s">
        <v>10</v>
      </c>
      <c r="EG16" s="23">
        <v>1</v>
      </c>
      <c r="EH16" s="23" t="s">
        <v>10</v>
      </c>
      <c r="EI16" s="23" t="s">
        <v>10</v>
      </c>
      <c r="EJ16" s="23" t="s">
        <v>10</v>
      </c>
      <c r="EK16" s="23" t="s">
        <v>10</v>
      </c>
      <c r="EL16" s="23" t="s">
        <v>10</v>
      </c>
      <c r="EM16" s="23" t="s">
        <v>10</v>
      </c>
      <c r="EN16" s="23">
        <v>1</v>
      </c>
      <c r="EO16" s="23" t="s">
        <v>10</v>
      </c>
      <c r="EP16" s="23">
        <v>1</v>
      </c>
      <c r="EQ16" s="23" t="s">
        <v>10</v>
      </c>
      <c r="ER16" s="23">
        <v>1</v>
      </c>
      <c r="ES16" s="23" t="s">
        <v>10</v>
      </c>
      <c r="ET16" s="23">
        <v>1</v>
      </c>
      <c r="EU16" s="23" t="s">
        <v>10</v>
      </c>
      <c r="EV16" s="23" t="s">
        <v>10</v>
      </c>
      <c r="EW16" s="23" t="s">
        <v>10</v>
      </c>
      <c r="EX16" s="23" t="s">
        <v>10</v>
      </c>
      <c r="EY16" s="23">
        <v>1</v>
      </c>
      <c r="EZ16" s="23" t="s">
        <v>10</v>
      </c>
      <c r="FA16" s="23">
        <v>1</v>
      </c>
      <c r="FB16" s="23" t="s">
        <v>10</v>
      </c>
      <c r="FC16" s="23">
        <v>1</v>
      </c>
      <c r="FD16" s="23" t="s">
        <v>10</v>
      </c>
      <c r="FE16" s="23">
        <v>1</v>
      </c>
      <c r="FF16" s="23" t="s">
        <v>10</v>
      </c>
      <c r="FG16" s="23" t="s">
        <v>10</v>
      </c>
      <c r="FH16" s="23" t="s">
        <v>10</v>
      </c>
      <c r="FI16" s="23" t="s">
        <v>10</v>
      </c>
      <c r="FJ16" s="23" t="s">
        <v>10</v>
      </c>
      <c r="FK16" s="23" t="s">
        <v>10</v>
      </c>
      <c r="FL16" s="23">
        <v>1</v>
      </c>
      <c r="FM16" s="23" t="s">
        <v>10</v>
      </c>
      <c r="FN16" s="23">
        <v>1</v>
      </c>
      <c r="FO16" s="23" t="s">
        <v>10</v>
      </c>
      <c r="FP16" s="23">
        <v>1</v>
      </c>
      <c r="FQ16" s="23" t="s">
        <v>10</v>
      </c>
      <c r="FR16" s="23">
        <v>1</v>
      </c>
      <c r="FS16" s="23" t="s">
        <v>10</v>
      </c>
      <c r="FT16" s="23" t="s">
        <v>10</v>
      </c>
      <c r="FU16" s="23" t="s">
        <v>10</v>
      </c>
      <c r="FV16" s="23" t="s">
        <v>10</v>
      </c>
      <c r="FW16" s="23">
        <v>1</v>
      </c>
      <c r="FX16" s="23" t="s">
        <v>10</v>
      </c>
      <c r="FY16" s="23">
        <v>1</v>
      </c>
      <c r="FZ16" s="23" t="s">
        <v>10</v>
      </c>
      <c r="GA16" s="23">
        <v>1</v>
      </c>
      <c r="GB16" s="23" t="s">
        <v>10</v>
      </c>
      <c r="GC16" s="23">
        <v>1</v>
      </c>
      <c r="GD16" s="23" t="s">
        <v>10</v>
      </c>
      <c r="GE16" s="23" t="s">
        <v>10</v>
      </c>
      <c r="GF16" s="23" t="s">
        <v>10</v>
      </c>
      <c r="GG16" s="23" t="s">
        <v>10</v>
      </c>
      <c r="GH16" s="23" t="s">
        <v>10</v>
      </c>
      <c r="GI16" s="23" t="s">
        <v>10</v>
      </c>
      <c r="GJ16" s="23">
        <v>1</v>
      </c>
      <c r="GK16" s="23" t="s">
        <v>10</v>
      </c>
      <c r="GL16" s="23">
        <v>1</v>
      </c>
      <c r="GM16" s="23" t="s">
        <v>10</v>
      </c>
      <c r="GN16" s="23">
        <v>1</v>
      </c>
      <c r="GO16" s="23" t="s">
        <v>10</v>
      </c>
      <c r="GP16" s="23">
        <v>1</v>
      </c>
      <c r="GQ16" s="23" t="s">
        <v>10</v>
      </c>
      <c r="GR16" s="23" t="s">
        <v>10</v>
      </c>
      <c r="GS16" s="23" t="s">
        <v>10</v>
      </c>
      <c r="GT16" s="23" t="s">
        <v>10</v>
      </c>
      <c r="GU16" s="23">
        <v>1</v>
      </c>
      <c r="GV16" s="23" t="s">
        <v>10</v>
      </c>
      <c r="GW16" s="23">
        <v>1</v>
      </c>
      <c r="GX16" s="23" t="s">
        <v>10</v>
      </c>
      <c r="GY16" s="23">
        <v>1</v>
      </c>
      <c r="GZ16" s="23" t="s">
        <v>10</v>
      </c>
      <c r="HA16" s="23">
        <v>1</v>
      </c>
      <c r="HB16" s="23" t="s">
        <v>10</v>
      </c>
      <c r="HC16" s="23" t="s">
        <v>10</v>
      </c>
      <c r="HD16" s="23" t="s">
        <v>10</v>
      </c>
      <c r="HE16" s="23" t="s">
        <v>10</v>
      </c>
      <c r="HF16" s="23" t="s">
        <v>10</v>
      </c>
      <c r="HG16" s="23" t="s">
        <v>10</v>
      </c>
      <c r="HH16" s="23">
        <v>1</v>
      </c>
      <c r="HI16" s="23" t="s">
        <v>10</v>
      </c>
      <c r="HJ16" s="23">
        <v>1</v>
      </c>
      <c r="HK16" s="23" t="s">
        <v>10</v>
      </c>
      <c r="HL16" s="23">
        <v>1</v>
      </c>
      <c r="HM16" s="23" t="s">
        <v>10</v>
      </c>
      <c r="HN16" s="23">
        <v>1</v>
      </c>
      <c r="HO16" s="23" t="s">
        <v>10</v>
      </c>
      <c r="HP16" s="23" t="s">
        <v>10</v>
      </c>
      <c r="HQ16" s="23" t="s">
        <v>10</v>
      </c>
      <c r="HR16" s="23" t="s">
        <v>10</v>
      </c>
      <c r="HS16" s="23">
        <v>1</v>
      </c>
      <c r="HT16" s="23" t="s">
        <v>10</v>
      </c>
      <c r="HU16" s="23">
        <v>1</v>
      </c>
      <c r="HV16" s="23" t="s">
        <v>10</v>
      </c>
      <c r="HW16" s="23">
        <v>1</v>
      </c>
      <c r="HX16" s="23" t="s">
        <v>10</v>
      </c>
      <c r="HY16" s="23">
        <v>1</v>
      </c>
      <c r="HZ16" s="23" t="s">
        <v>10</v>
      </c>
      <c r="IA16" s="23" t="s">
        <v>10</v>
      </c>
      <c r="IB16" s="23" t="s">
        <v>10</v>
      </c>
      <c r="IC16" s="23" t="s">
        <v>10</v>
      </c>
      <c r="ID16" s="23" t="s">
        <v>10</v>
      </c>
      <c r="IE16" s="23" t="s">
        <v>10</v>
      </c>
      <c r="IF16" s="23">
        <v>1</v>
      </c>
      <c r="IG16" s="23" t="s">
        <v>10</v>
      </c>
      <c r="IH16" s="23">
        <v>1</v>
      </c>
      <c r="II16" s="23" t="s">
        <v>10</v>
      </c>
      <c r="IJ16" s="23">
        <v>1</v>
      </c>
      <c r="IK16" s="23" t="s">
        <v>10</v>
      </c>
      <c r="IL16" s="23">
        <v>1</v>
      </c>
      <c r="IM16" s="23" t="s">
        <v>10</v>
      </c>
      <c r="IN16" s="23" t="s">
        <v>10</v>
      </c>
      <c r="IO16" s="23" t="s">
        <v>10</v>
      </c>
      <c r="IP16" s="23" t="s">
        <v>10</v>
      </c>
      <c r="IQ16" s="23">
        <v>1</v>
      </c>
      <c r="IR16" s="23" t="s">
        <v>10</v>
      </c>
      <c r="IS16" s="23">
        <v>1</v>
      </c>
      <c r="IT16" s="23" t="s">
        <v>10</v>
      </c>
      <c r="IU16" s="23">
        <v>1</v>
      </c>
      <c r="IV16" s="23" t="s">
        <v>10</v>
      </c>
      <c r="IW16" s="23">
        <v>1</v>
      </c>
      <c r="IX16" s="23" t="s">
        <v>10</v>
      </c>
      <c r="IY16" s="23" t="s">
        <v>10</v>
      </c>
      <c r="IZ16" s="23" t="s">
        <v>10</v>
      </c>
      <c r="JA16" s="23" t="s">
        <v>10</v>
      </c>
      <c r="JB16" s="23" t="s">
        <v>10</v>
      </c>
      <c r="JC16" s="23" t="s">
        <v>10</v>
      </c>
      <c r="JD16" s="23">
        <v>1</v>
      </c>
      <c r="JE16" s="23" t="s">
        <v>10</v>
      </c>
      <c r="JF16" s="23">
        <v>1</v>
      </c>
      <c r="JG16" s="23" t="s">
        <v>10</v>
      </c>
      <c r="JH16" s="23">
        <v>1</v>
      </c>
      <c r="JI16" s="23" t="s">
        <v>10</v>
      </c>
      <c r="JJ16" s="23">
        <v>1</v>
      </c>
      <c r="JK16" s="23" t="s">
        <v>10</v>
      </c>
      <c r="JL16" s="23" t="s">
        <v>10</v>
      </c>
      <c r="JM16" s="23" t="s">
        <v>10</v>
      </c>
      <c r="JN16" s="23" t="s">
        <v>10</v>
      </c>
      <c r="JO16" s="23">
        <v>1</v>
      </c>
      <c r="JP16" s="23" t="s">
        <v>10</v>
      </c>
      <c r="JQ16" s="23">
        <v>1</v>
      </c>
      <c r="JR16" s="23" t="s">
        <v>10</v>
      </c>
      <c r="JS16" s="23">
        <v>1</v>
      </c>
      <c r="JT16" s="23" t="s">
        <v>10</v>
      </c>
      <c r="JU16" s="23">
        <v>1</v>
      </c>
      <c r="JV16" s="23" t="s">
        <v>10</v>
      </c>
      <c r="JW16" s="23" t="s">
        <v>10</v>
      </c>
      <c r="JX16" s="23" t="s">
        <v>10</v>
      </c>
      <c r="JY16" s="23" t="s">
        <v>10</v>
      </c>
      <c r="JZ16" s="23" t="s">
        <v>10</v>
      </c>
      <c r="KA16" s="23" t="s">
        <v>10</v>
      </c>
      <c r="KB16" s="23">
        <v>1</v>
      </c>
      <c r="KC16" s="23" t="s">
        <v>10</v>
      </c>
      <c r="KD16" s="23">
        <v>1</v>
      </c>
      <c r="KE16" s="23" t="s">
        <v>10</v>
      </c>
      <c r="KF16" s="23">
        <v>1</v>
      </c>
      <c r="KG16" s="23" t="s">
        <v>10</v>
      </c>
      <c r="KH16" s="23">
        <v>1</v>
      </c>
      <c r="KI16" s="23" t="s">
        <v>10</v>
      </c>
      <c r="KJ16" s="23" t="s">
        <v>10</v>
      </c>
      <c r="KK16" s="23" t="s">
        <v>10</v>
      </c>
      <c r="KL16" s="23" t="s">
        <v>10</v>
      </c>
      <c r="KM16" s="23">
        <v>1</v>
      </c>
      <c r="KN16" s="23" t="s">
        <v>10</v>
      </c>
      <c r="KO16" s="23">
        <v>1</v>
      </c>
      <c r="KP16" s="23" t="s">
        <v>10</v>
      </c>
      <c r="KQ16" s="23">
        <v>1</v>
      </c>
      <c r="KR16" s="23" t="s">
        <v>10</v>
      </c>
      <c r="KS16" s="23">
        <v>1</v>
      </c>
      <c r="KT16" s="23" t="s">
        <v>10</v>
      </c>
      <c r="KU16" s="23" t="s">
        <v>10</v>
      </c>
      <c r="KV16" s="23" t="s">
        <v>10</v>
      </c>
      <c r="KW16" s="23" t="s">
        <v>10</v>
      </c>
      <c r="KX16" s="23" t="s">
        <v>10</v>
      </c>
      <c r="KY16" s="23" t="s">
        <v>10</v>
      </c>
      <c r="KZ16" s="23">
        <v>1</v>
      </c>
      <c r="LA16" s="23" t="s">
        <v>10</v>
      </c>
      <c r="LB16" s="23">
        <v>1</v>
      </c>
      <c r="LC16" s="23" t="s">
        <v>10</v>
      </c>
      <c r="LD16" s="23">
        <v>1</v>
      </c>
      <c r="LE16" s="23" t="s">
        <v>10</v>
      </c>
      <c r="LF16" s="23">
        <v>1</v>
      </c>
      <c r="LG16" s="23" t="s">
        <v>10</v>
      </c>
      <c r="LH16" s="23" t="s">
        <v>10</v>
      </c>
      <c r="LI16" s="23" t="s">
        <v>10</v>
      </c>
      <c r="LJ16" s="23" t="s">
        <v>10</v>
      </c>
      <c r="LK16" s="23">
        <v>1</v>
      </c>
      <c r="LL16" s="23" t="s">
        <v>10</v>
      </c>
      <c r="LM16" s="23">
        <v>1</v>
      </c>
      <c r="LN16" s="23" t="s">
        <v>10</v>
      </c>
      <c r="LO16" s="23">
        <v>1</v>
      </c>
      <c r="LP16" s="23" t="s">
        <v>10</v>
      </c>
      <c r="LQ16" s="23">
        <v>1</v>
      </c>
      <c r="LR16" s="23" t="s">
        <v>10</v>
      </c>
      <c r="LS16" s="23" t="s">
        <v>10</v>
      </c>
      <c r="LT16" s="23" t="s">
        <v>10</v>
      </c>
      <c r="LU16" s="23" t="s">
        <v>10</v>
      </c>
      <c r="LV16" s="23" t="s">
        <v>10</v>
      </c>
      <c r="LW16" s="23" t="s">
        <v>10</v>
      </c>
      <c r="LX16" s="23">
        <v>1</v>
      </c>
      <c r="LY16" s="23" t="s">
        <v>10</v>
      </c>
      <c r="LZ16" s="23">
        <v>1</v>
      </c>
      <c r="MA16" s="23" t="s">
        <v>10</v>
      </c>
      <c r="MB16" s="23">
        <v>1</v>
      </c>
      <c r="MC16" s="23" t="s">
        <v>10</v>
      </c>
      <c r="MD16" s="23">
        <v>1</v>
      </c>
      <c r="ME16" s="23" t="s">
        <v>10</v>
      </c>
      <c r="MF16" s="23" t="s">
        <v>10</v>
      </c>
      <c r="MG16" s="23" t="s">
        <v>10</v>
      </c>
      <c r="MH16" s="23" t="s">
        <v>10</v>
      </c>
      <c r="MI16" s="23">
        <v>1</v>
      </c>
      <c r="MJ16" s="23" t="s">
        <v>10</v>
      </c>
      <c r="MK16" s="23">
        <v>1</v>
      </c>
      <c r="ML16" s="23" t="s">
        <v>10</v>
      </c>
      <c r="MM16" s="23">
        <v>1</v>
      </c>
      <c r="MN16" s="23" t="s">
        <v>10</v>
      </c>
      <c r="MO16" s="23">
        <v>1</v>
      </c>
      <c r="MP16" s="23" t="s">
        <v>10</v>
      </c>
      <c r="MQ16" s="23" t="s">
        <v>10</v>
      </c>
      <c r="MR16" s="23" t="s">
        <v>10</v>
      </c>
      <c r="MS16" s="23" t="s">
        <v>10</v>
      </c>
      <c r="MT16" s="23" t="s">
        <v>10</v>
      </c>
      <c r="MU16" s="23" t="s">
        <v>10</v>
      </c>
      <c r="MV16" s="23">
        <v>1</v>
      </c>
      <c r="MW16" s="23" t="s">
        <v>10</v>
      </c>
      <c r="MX16" s="23">
        <v>1</v>
      </c>
      <c r="MY16" s="23" t="s">
        <v>10</v>
      </c>
      <c r="MZ16" s="23">
        <v>1</v>
      </c>
      <c r="NA16" s="23" t="s">
        <v>10</v>
      </c>
      <c r="NB16" s="23">
        <v>1</v>
      </c>
      <c r="NC16" s="23" t="s">
        <v>10</v>
      </c>
      <c r="ND16" s="23" t="s">
        <v>10</v>
      </c>
      <c r="NE16" s="23" t="s">
        <v>10</v>
      </c>
      <c r="NF16" s="23" t="s">
        <v>10</v>
      </c>
      <c r="NG16" s="23">
        <v>1</v>
      </c>
      <c r="NH16" s="23" t="s">
        <v>10</v>
      </c>
      <c r="NI16" s="23">
        <v>1</v>
      </c>
      <c r="NJ16" s="23" t="s">
        <v>10</v>
      </c>
      <c r="NK16" s="23">
        <v>1</v>
      </c>
      <c r="NL16" s="23" t="s">
        <v>10</v>
      </c>
      <c r="NM16" s="23">
        <v>1</v>
      </c>
      <c r="NN16" s="23" t="s">
        <v>10</v>
      </c>
      <c r="NO16" s="23" t="s">
        <v>10</v>
      </c>
      <c r="NP16" s="23" t="s">
        <v>10</v>
      </c>
      <c r="NQ16" s="23" t="s">
        <v>10</v>
      </c>
      <c r="NR16" s="23" t="s">
        <v>10</v>
      </c>
      <c r="NS16" s="23" t="s">
        <v>10</v>
      </c>
      <c r="NT16" s="23">
        <v>1</v>
      </c>
      <c r="NU16" s="23" t="s">
        <v>10</v>
      </c>
      <c r="NV16" s="23">
        <v>1</v>
      </c>
      <c r="NW16" s="23" t="s">
        <v>10</v>
      </c>
      <c r="NX16" s="23">
        <v>1</v>
      </c>
      <c r="NY16" s="23" t="s">
        <v>10</v>
      </c>
      <c r="NZ16" s="23">
        <v>1</v>
      </c>
      <c r="OA16" s="23" t="s">
        <v>10</v>
      </c>
      <c r="OB16" s="23" t="s">
        <v>10</v>
      </c>
      <c r="OC16" s="23" t="s">
        <v>10</v>
      </c>
      <c r="OD16" s="23" t="s">
        <v>10</v>
      </c>
      <c r="OE16" s="23">
        <v>1</v>
      </c>
      <c r="OF16" s="23" t="s">
        <v>10</v>
      </c>
      <c r="OG16" s="23">
        <v>1</v>
      </c>
      <c r="OH16" s="23" t="s">
        <v>10</v>
      </c>
      <c r="OI16" s="23">
        <v>1</v>
      </c>
      <c r="OJ16" s="23" t="s">
        <v>10</v>
      </c>
      <c r="OK16" s="23">
        <v>1</v>
      </c>
      <c r="OL16" s="23" t="s">
        <v>10</v>
      </c>
      <c r="OM16" s="23" t="s">
        <v>10</v>
      </c>
      <c r="ON16" s="23" t="s">
        <v>10</v>
      </c>
      <c r="OO16" s="23" t="s">
        <v>10</v>
      </c>
      <c r="OP16" s="23" t="s">
        <v>10</v>
      </c>
      <c r="OQ16" s="23" t="s">
        <v>10</v>
      </c>
      <c r="OR16" s="23">
        <v>1</v>
      </c>
      <c r="OS16" s="23" t="s">
        <v>10</v>
      </c>
      <c r="OT16" s="23">
        <v>1</v>
      </c>
      <c r="OU16" s="23" t="s">
        <v>10</v>
      </c>
      <c r="OV16" s="23">
        <v>1</v>
      </c>
      <c r="OW16" s="23" t="s">
        <v>10</v>
      </c>
      <c r="OX16" s="23">
        <v>1</v>
      </c>
      <c r="OY16" s="23" t="s">
        <v>10</v>
      </c>
      <c r="OZ16" s="23" t="s">
        <v>10</v>
      </c>
      <c r="PA16" s="23" t="s">
        <v>10</v>
      </c>
      <c r="PB16" s="23" t="s">
        <v>10</v>
      </c>
      <c r="PC16" s="23">
        <v>1</v>
      </c>
      <c r="PD16" s="23" t="s">
        <v>10</v>
      </c>
      <c r="PE16" s="23">
        <v>1</v>
      </c>
      <c r="PF16" s="23" t="s">
        <v>10</v>
      </c>
      <c r="PG16" s="23">
        <v>1</v>
      </c>
      <c r="PH16" s="23" t="s">
        <v>10</v>
      </c>
      <c r="PI16" s="23">
        <v>1</v>
      </c>
      <c r="PJ16" s="23" t="s">
        <v>10</v>
      </c>
      <c r="PK16" s="23" t="s">
        <v>10</v>
      </c>
      <c r="PL16" s="23" t="s">
        <v>10</v>
      </c>
      <c r="PM16" s="23" t="s">
        <v>10</v>
      </c>
      <c r="PN16" s="23" t="s">
        <v>10</v>
      </c>
      <c r="PO16" s="23" t="s">
        <v>10</v>
      </c>
      <c r="PP16" s="23">
        <v>1</v>
      </c>
      <c r="PQ16" s="23" t="s">
        <v>10</v>
      </c>
      <c r="PR16" s="23">
        <v>1</v>
      </c>
      <c r="PS16" s="23" t="s">
        <v>10</v>
      </c>
      <c r="PT16" s="23">
        <v>1</v>
      </c>
      <c r="PU16" s="23" t="s">
        <v>10</v>
      </c>
      <c r="PV16" s="23">
        <v>1</v>
      </c>
      <c r="PW16" s="23" t="s">
        <v>10</v>
      </c>
      <c r="PX16" s="23" t="s">
        <v>10</v>
      </c>
      <c r="PY16" s="23" t="s">
        <v>10</v>
      </c>
      <c r="PZ16" s="23" t="s">
        <v>10</v>
      </c>
      <c r="QA16" s="23">
        <v>1</v>
      </c>
      <c r="QB16" s="23" t="s">
        <v>10</v>
      </c>
      <c r="QC16" s="23">
        <v>1</v>
      </c>
      <c r="QD16" s="23" t="s">
        <v>10</v>
      </c>
      <c r="QE16" s="23">
        <v>1</v>
      </c>
      <c r="QF16" s="23" t="s">
        <v>10</v>
      </c>
      <c r="QG16" s="23">
        <v>1</v>
      </c>
      <c r="QH16" s="23" t="s">
        <v>10</v>
      </c>
      <c r="QI16" s="23" t="s">
        <v>10</v>
      </c>
      <c r="QJ16" s="23" t="s">
        <v>10</v>
      </c>
      <c r="QK16" s="23" t="s">
        <v>10</v>
      </c>
      <c r="QL16" s="23" t="s">
        <v>10</v>
      </c>
      <c r="QM16" s="23" t="s">
        <v>10</v>
      </c>
      <c r="QN16" s="23">
        <v>1</v>
      </c>
      <c r="QO16" s="23" t="s">
        <v>10</v>
      </c>
      <c r="QP16" s="23">
        <v>1</v>
      </c>
      <c r="QQ16" s="23" t="s">
        <v>10</v>
      </c>
      <c r="QR16" s="23">
        <v>1</v>
      </c>
      <c r="QS16" s="23" t="s">
        <v>10</v>
      </c>
      <c r="QT16" s="23">
        <v>1</v>
      </c>
      <c r="QU16" s="23" t="s">
        <v>10</v>
      </c>
      <c r="QV16" s="23" t="s">
        <v>10</v>
      </c>
      <c r="QW16" s="23" t="s">
        <v>10</v>
      </c>
      <c r="QX16" s="23" t="s">
        <v>10</v>
      </c>
      <c r="QY16" s="23">
        <v>1</v>
      </c>
      <c r="QZ16" s="23" t="s">
        <v>10</v>
      </c>
      <c r="RA16" s="23">
        <v>1</v>
      </c>
      <c r="RB16" s="23" t="s">
        <v>10</v>
      </c>
      <c r="RC16" s="23">
        <v>1</v>
      </c>
      <c r="RD16" s="23" t="s">
        <v>10</v>
      </c>
      <c r="RE16" s="23">
        <v>1</v>
      </c>
      <c r="RF16" s="23" t="s">
        <v>10</v>
      </c>
      <c r="RG16" s="23" t="s">
        <v>10</v>
      </c>
      <c r="RH16" s="23" t="s">
        <v>10</v>
      </c>
      <c r="RI16" s="23" t="s">
        <v>10</v>
      </c>
      <c r="RJ16" s="23" t="s">
        <v>10</v>
      </c>
      <c r="RK16" s="23" t="s">
        <v>10</v>
      </c>
      <c r="RL16" s="23">
        <v>1</v>
      </c>
      <c r="RM16" s="23" t="s">
        <v>10</v>
      </c>
      <c r="RN16" s="23">
        <v>1</v>
      </c>
      <c r="RO16" s="23" t="s">
        <v>10</v>
      </c>
      <c r="RP16" s="23">
        <v>1</v>
      </c>
      <c r="RQ16" s="23" t="s">
        <v>10</v>
      </c>
      <c r="RR16" s="23">
        <v>1</v>
      </c>
      <c r="RS16" s="23" t="s">
        <v>10</v>
      </c>
      <c r="RT16" s="23" t="s">
        <v>10</v>
      </c>
      <c r="RU16" s="23" t="s">
        <v>10</v>
      </c>
      <c r="RV16" s="23" t="s">
        <v>10</v>
      </c>
      <c r="RW16" s="23">
        <v>1</v>
      </c>
      <c r="RX16" s="23" t="s">
        <v>10</v>
      </c>
      <c r="RY16" s="23">
        <v>1</v>
      </c>
      <c r="RZ16" s="23" t="s">
        <v>10</v>
      </c>
      <c r="SA16" s="23">
        <v>1</v>
      </c>
      <c r="SB16" s="23" t="s">
        <v>10</v>
      </c>
      <c r="SC16" s="23">
        <v>1</v>
      </c>
      <c r="SD16" s="23" t="s">
        <v>10</v>
      </c>
      <c r="SE16" s="23" t="s">
        <v>10</v>
      </c>
      <c r="SF16" s="23" t="s">
        <v>10</v>
      </c>
      <c r="SG16" s="23" t="s">
        <v>10</v>
      </c>
      <c r="SH16" s="23" t="s">
        <v>10</v>
      </c>
      <c r="SI16" s="23" t="s">
        <v>10</v>
      </c>
      <c r="SJ16" s="23">
        <v>1</v>
      </c>
      <c r="SK16" s="23" t="s">
        <v>10</v>
      </c>
      <c r="SL16" s="23">
        <v>1</v>
      </c>
      <c r="SM16" s="23" t="s">
        <v>10</v>
      </c>
      <c r="SN16" s="23">
        <v>1</v>
      </c>
      <c r="SO16" s="23" t="s">
        <v>10</v>
      </c>
      <c r="SP16" s="23">
        <v>1</v>
      </c>
      <c r="SQ16" s="23" t="s">
        <v>10</v>
      </c>
      <c r="SR16" s="23" t="s">
        <v>10</v>
      </c>
      <c r="SS16" s="23" t="s">
        <v>10</v>
      </c>
      <c r="ST16" s="23" t="s">
        <v>10</v>
      </c>
      <c r="SU16" s="23">
        <v>1</v>
      </c>
      <c r="SV16" s="23" t="s">
        <v>10</v>
      </c>
      <c r="SW16" s="23">
        <v>1</v>
      </c>
      <c r="SX16" s="23" t="s">
        <v>10</v>
      </c>
      <c r="SY16" s="23">
        <v>1</v>
      </c>
      <c r="SZ16" s="23" t="s">
        <v>10</v>
      </c>
      <c r="TA16" s="23">
        <v>1</v>
      </c>
      <c r="TB16" s="23" t="s">
        <v>10</v>
      </c>
      <c r="TC16" s="23" t="s">
        <v>10</v>
      </c>
      <c r="TD16" s="23" t="s">
        <v>10</v>
      </c>
      <c r="TE16" s="23" t="s">
        <v>10</v>
      </c>
      <c r="TF16" s="23" t="s">
        <v>10</v>
      </c>
      <c r="TG16" s="23" t="s">
        <v>10</v>
      </c>
      <c r="TH16" s="23">
        <v>1</v>
      </c>
      <c r="TI16" s="23" t="s">
        <v>10</v>
      </c>
      <c r="TJ16" s="23">
        <v>1</v>
      </c>
      <c r="TK16" s="23" t="s">
        <v>10</v>
      </c>
      <c r="TL16" s="23">
        <v>1</v>
      </c>
      <c r="TM16" s="23" t="s">
        <v>10</v>
      </c>
      <c r="TN16" s="23">
        <v>1</v>
      </c>
      <c r="TO16" s="23" t="s">
        <v>10</v>
      </c>
      <c r="TP16" s="23" t="s">
        <v>10</v>
      </c>
      <c r="TQ16" s="23" t="s">
        <v>10</v>
      </c>
      <c r="TR16" s="23" t="s">
        <v>10</v>
      </c>
      <c r="TS16" s="23">
        <v>1</v>
      </c>
      <c r="TT16" s="23" t="s">
        <v>10</v>
      </c>
      <c r="TU16" s="23">
        <v>1</v>
      </c>
      <c r="TV16" s="23" t="s">
        <v>10</v>
      </c>
      <c r="TW16" s="23">
        <v>1</v>
      </c>
      <c r="TX16" s="23" t="s">
        <v>10</v>
      </c>
      <c r="TY16" s="23">
        <v>1</v>
      </c>
      <c r="TZ16" s="23" t="s">
        <v>10</v>
      </c>
      <c r="UA16" s="23" t="s">
        <v>10</v>
      </c>
      <c r="UB16" s="23" t="s">
        <v>10</v>
      </c>
      <c r="UC16" s="23" t="s">
        <v>10</v>
      </c>
      <c r="UD16" s="23" t="s">
        <v>10</v>
      </c>
      <c r="UE16" s="23" t="s">
        <v>10</v>
      </c>
      <c r="UF16" s="23">
        <v>1</v>
      </c>
      <c r="UG16" s="23" t="s">
        <v>10</v>
      </c>
      <c r="UH16" s="23">
        <v>1</v>
      </c>
      <c r="UI16" s="23" t="s">
        <v>10</v>
      </c>
      <c r="UJ16" s="23">
        <v>1</v>
      </c>
      <c r="UK16" s="23" t="s">
        <v>10</v>
      </c>
      <c r="UL16" s="23">
        <v>1</v>
      </c>
      <c r="UM16" s="23" t="s">
        <v>10</v>
      </c>
      <c r="UN16" s="23" t="s">
        <v>10</v>
      </c>
      <c r="UO16" s="23" t="s">
        <v>10</v>
      </c>
      <c r="UP16" s="23" t="s">
        <v>10</v>
      </c>
      <c r="UQ16" s="23">
        <v>1</v>
      </c>
      <c r="UR16" s="23" t="s">
        <v>10</v>
      </c>
      <c r="US16" s="23">
        <v>1</v>
      </c>
      <c r="UT16" s="23" t="s">
        <v>10</v>
      </c>
      <c r="UU16" s="23">
        <v>1</v>
      </c>
      <c r="UV16" s="23" t="s">
        <v>10</v>
      </c>
      <c r="UW16" s="23">
        <v>1</v>
      </c>
      <c r="UX16" s="23" t="s">
        <v>10</v>
      </c>
      <c r="UY16" s="23" t="s">
        <v>10</v>
      </c>
      <c r="UZ16" s="23" t="s">
        <v>10</v>
      </c>
      <c r="VA16" s="23" t="s">
        <v>10</v>
      </c>
      <c r="VB16" s="23" t="s">
        <v>10</v>
      </c>
      <c r="VC16" s="23" t="s">
        <v>10</v>
      </c>
      <c r="VD16" s="23">
        <v>1</v>
      </c>
      <c r="VE16" s="23" t="s">
        <v>10</v>
      </c>
      <c r="VF16" s="23">
        <v>1</v>
      </c>
      <c r="VG16" s="23" t="s">
        <v>10</v>
      </c>
      <c r="VH16" s="23">
        <v>1</v>
      </c>
      <c r="VI16" s="23" t="s">
        <v>10</v>
      </c>
      <c r="VJ16" s="23">
        <v>1</v>
      </c>
      <c r="VK16" s="23" t="s">
        <v>10</v>
      </c>
      <c r="VL16" s="23" t="s">
        <v>10</v>
      </c>
      <c r="VM16" s="23" t="s">
        <v>10</v>
      </c>
      <c r="VN16" s="23" t="s">
        <v>10</v>
      </c>
      <c r="VO16" s="23">
        <v>1</v>
      </c>
      <c r="VP16" s="23" t="s">
        <v>10</v>
      </c>
      <c r="VQ16" s="23">
        <v>1</v>
      </c>
      <c r="VR16" s="23" t="s">
        <v>10</v>
      </c>
      <c r="VS16" s="23">
        <v>1</v>
      </c>
      <c r="VT16" s="23" t="s">
        <v>10</v>
      </c>
      <c r="VU16" s="23">
        <v>1</v>
      </c>
      <c r="VV16" s="23" t="s">
        <v>10</v>
      </c>
      <c r="VW16" s="23" t="s">
        <v>10</v>
      </c>
      <c r="VX16" s="23" t="s">
        <v>10</v>
      </c>
      <c r="VY16" s="23" t="s">
        <v>10</v>
      </c>
      <c r="VZ16" s="23" t="s">
        <v>10</v>
      </c>
      <c r="WA16" s="23" t="s">
        <v>10</v>
      </c>
      <c r="WB16" s="23">
        <v>1</v>
      </c>
      <c r="WC16" s="23" t="s">
        <v>10</v>
      </c>
      <c r="WD16" s="23">
        <v>1</v>
      </c>
      <c r="WE16" s="23" t="s">
        <v>10</v>
      </c>
      <c r="WF16" s="23">
        <v>1</v>
      </c>
      <c r="WG16" s="23" t="s">
        <v>10</v>
      </c>
      <c r="WH16" s="23">
        <v>1</v>
      </c>
      <c r="WI16" s="23" t="s">
        <v>10</v>
      </c>
      <c r="WJ16" s="23" t="s">
        <v>10</v>
      </c>
      <c r="WK16" s="23" t="s">
        <v>10</v>
      </c>
      <c r="WL16" s="23" t="s">
        <v>10</v>
      </c>
      <c r="WM16" s="23">
        <v>1</v>
      </c>
      <c r="WN16" s="23" t="s">
        <v>10</v>
      </c>
      <c r="WO16" s="23">
        <v>1</v>
      </c>
      <c r="WP16" s="23" t="s">
        <v>10</v>
      </c>
      <c r="WQ16" s="23">
        <v>1</v>
      </c>
      <c r="WR16" s="23" t="s">
        <v>10</v>
      </c>
      <c r="WS16" s="23">
        <v>1</v>
      </c>
      <c r="WT16" s="23" t="s">
        <v>10</v>
      </c>
      <c r="WU16" s="23" t="s">
        <v>10</v>
      </c>
      <c r="WV16" s="23" t="s">
        <v>10</v>
      </c>
      <c r="WW16" s="23" t="s">
        <v>10</v>
      </c>
      <c r="WX16" s="23" t="s">
        <v>10</v>
      </c>
      <c r="WY16" s="23" t="s">
        <v>10</v>
      </c>
      <c r="WZ16" s="23">
        <v>1</v>
      </c>
      <c r="XA16" s="23" t="s">
        <v>10</v>
      </c>
      <c r="XB16" s="23">
        <v>1</v>
      </c>
      <c r="XC16" s="23" t="s">
        <v>10</v>
      </c>
      <c r="XD16" s="23">
        <v>1</v>
      </c>
      <c r="XE16" s="23" t="s">
        <v>10</v>
      </c>
      <c r="XF16" s="23">
        <v>1</v>
      </c>
      <c r="XG16" s="23" t="s">
        <v>10</v>
      </c>
      <c r="XH16" s="23" t="s">
        <v>10</v>
      </c>
      <c r="XI16" s="23" t="s">
        <v>10</v>
      </c>
      <c r="XJ16" s="23" t="s">
        <v>10</v>
      </c>
      <c r="XK16" s="23">
        <v>1</v>
      </c>
      <c r="XL16" s="23" t="s">
        <v>10</v>
      </c>
      <c r="XM16" s="23">
        <v>1</v>
      </c>
      <c r="XN16" s="23" t="s">
        <v>10</v>
      </c>
      <c r="XO16" s="23">
        <v>1</v>
      </c>
      <c r="XP16" s="23" t="s">
        <v>10</v>
      </c>
      <c r="XQ16" s="23">
        <v>1</v>
      </c>
      <c r="XR16" s="23" t="s">
        <v>10</v>
      </c>
      <c r="XS16" s="23" t="s">
        <v>10</v>
      </c>
      <c r="XT16" s="23" t="s">
        <v>10</v>
      </c>
      <c r="XU16" s="23" t="s">
        <v>10</v>
      </c>
      <c r="XV16" s="23" t="s">
        <v>10</v>
      </c>
      <c r="XW16" s="23" t="s">
        <v>10</v>
      </c>
      <c r="XX16" s="23">
        <v>1</v>
      </c>
      <c r="XY16" s="23" t="s">
        <v>10</v>
      </c>
      <c r="XZ16" s="23">
        <v>1</v>
      </c>
      <c r="YA16" s="23" t="s">
        <v>10</v>
      </c>
      <c r="YB16" s="23">
        <v>1</v>
      </c>
      <c r="YC16" s="23" t="s">
        <v>10</v>
      </c>
      <c r="YD16" s="23">
        <v>1</v>
      </c>
      <c r="YE16" s="23" t="s">
        <v>10</v>
      </c>
      <c r="YF16" s="23" t="s">
        <v>10</v>
      </c>
      <c r="YG16" s="23" t="s">
        <v>10</v>
      </c>
      <c r="YH16" s="23" t="s">
        <v>10</v>
      </c>
      <c r="YI16" s="23">
        <v>1</v>
      </c>
      <c r="YJ16" s="23" t="s">
        <v>10</v>
      </c>
      <c r="YK16" s="23">
        <v>1</v>
      </c>
      <c r="YL16" s="23" t="s">
        <v>10</v>
      </c>
      <c r="YM16" s="23">
        <v>1</v>
      </c>
      <c r="YN16" s="23" t="s">
        <v>10</v>
      </c>
      <c r="YO16" s="23">
        <v>1</v>
      </c>
      <c r="YP16" s="23" t="s">
        <v>10</v>
      </c>
      <c r="YQ16" s="23" t="s">
        <v>10</v>
      </c>
      <c r="YR16" s="23" t="s">
        <v>10</v>
      </c>
      <c r="YS16" s="23" t="s">
        <v>10</v>
      </c>
      <c r="YT16" s="23" t="s">
        <v>10</v>
      </c>
      <c r="YU16" s="23" t="s">
        <v>10</v>
      </c>
      <c r="YV16" s="23">
        <v>1</v>
      </c>
      <c r="YW16" s="23" t="s">
        <v>10</v>
      </c>
      <c r="YX16" s="23">
        <v>1</v>
      </c>
      <c r="YY16" s="23" t="s">
        <v>10</v>
      </c>
      <c r="YZ16" s="23">
        <v>1</v>
      </c>
      <c r="ZA16" s="23" t="s">
        <v>10</v>
      </c>
      <c r="ZB16" s="23">
        <v>1</v>
      </c>
      <c r="ZC16" s="23" t="s">
        <v>10</v>
      </c>
      <c r="ZD16" s="23" t="s">
        <v>10</v>
      </c>
      <c r="ZE16" s="23" t="s">
        <v>10</v>
      </c>
      <c r="ZF16" s="23" t="s">
        <v>10</v>
      </c>
      <c r="ZG16" s="23">
        <v>1</v>
      </c>
      <c r="ZH16" s="23" t="s">
        <v>10</v>
      </c>
      <c r="ZI16" s="23">
        <v>1</v>
      </c>
      <c r="ZJ16" s="23" t="s">
        <v>10</v>
      </c>
      <c r="ZK16" s="23">
        <v>1</v>
      </c>
      <c r="ZL16" s="23" t="s">
        <v>10</v>
      </c>
      <c r="ZM16" s="23">
        <v>1</v>
      </c>
      <c r="ZN16" s="23" t="s">
        <v>10</v>
      </c>
      <c r="ZO16" s="23" t="s">
        <v>10</v>
      </c>
      <c r="ZP16" s="23" t="s">
        <v>10</v>
      </c>
      <c r="ZQ16" s="23" t="s">
        <v>10</v>
      </c>
      <c r="ZR16" s="23" t="s">
        <v>10</v>
      </c>
      <c r="ZS16" s="23" t="s">
        <v>10</v>
      </c>
      <c r="ZT16" s="23">
        <v>1</v>
      </c>
      <c r="ZU16" s="23" t="s">
        <v>10</v>
      </c>
      <c r="ZV16" s="23">
        <v>1</v>
      </c>
      <c r="ZW16" s="23" t="s">
        <v>10</v>
      </c>
      <c r="ZX16" s="23">
        <v>1</v>
      </c>
      <c r="ZY16" s="23" t="s">
        <v>10</v>
      </c>
      <c r="ZZ16" s="23">
        <v>1</v>
      </c>
      <c r="AAA16" s="23" t="s">
        <v>10</v>
      </c>
      <c r="AAB16" s="23" t="s">
        <v>10</v>
      </c>
      <c r="AAC16" s="23" t="s">
        <v>10</v>
      </c>
      <c r="AAD16" s="23" t="s">
        <v>10</v>
      </c>
      <c r="AAE16" s="23">
        <v>1</v>
      </c>
      <c r="AAF16" s="23" t="s">
        <v>10</v>
      </c>
      <c r="AAG16" s="23">
        <v>1</v>
      </c>
      <c r="AAH16" s="23" t="s">
        <v>10</v>
      </c>
      <c r="AAI16" s="23">
        <v>1</v>
      </c>
      <c r="AAJ16" s="23" t="s">
        <v>10</v>
      </c>
      <c r="AAK16" s="23">
        <v>1</v>
      </c>
      <c r="AAL16" s="23" t="s">
        <v>10</v>
      </c>
      <c r="AAM16" s="23" t="s">
        <v>10</v>
      </c>
      <c r="AAN16" s="23" t="s">
        <v>10</v>
      </c>
      <c r="AAO16" s="23" t="s">
        <v>10</v>
      </c>
      <c r="AAP16" s="23" t="s">
        <v>10</v>
      </c>
      <c r="AAQ16" s="23" t="s">
        <v>10</v>
      </c>
      <c r="AAR16" s="23">
        <v>1</v>
      </c>
      <c r="AAS16" s="23" t="s">
        <v>10</v>
      </c>
      <c r="AAT16" s="23">
        <v>1</v>
      </c>
      <c r="AAU16" s="23" t="s">
        <v>10</v>
      </c>
      <c r="AAV16" s="23">
        <v>1</v>
      </c>
      <c r="AAW16" s="23" t="s">
        <v>10</v>
      </c>
      <c r="AAX16" s="23">
        <v>1</v>
      </c>
      <c r="AAY16" s="23" t="s">
        <v>10</v>
      </c>
      <c r="AAZ16" s="23" t="s">
        <v>10</v>
      </c>
      <c r="ABA16" s="23" t="s">
        <v>10</v>
      </c>
      <c r="ABB16" s="23" t="s">
        <v>10</v>
      </c>
      <c r="ABC16" s="23">
        <v>1</v>
      </c>
      <c r="ABD16" s="23" t="s">
        <v>10</v>
      </c>
      <c r="ABE16" s="23">
        <v>1</v>
      </c>
      <c r="ABF16" s="23" t="s">
        <v>10</v>
      </c>
      <c r="ABG16" s="23">
        <v>1</v>
      </c>
      <c r="ABH16" s="23" t="s">
        <v>10</v>
      </c>
    </row>
    <row r="17" spans="1:736" ht="14.4" x14ac:dyDescent="0.3">
      <c r="A17" s="60">
        <v>14</v>
      </c>
      <c r="B17" s="63" t="s">
        <v>63</v>
      </c>
      <c r="C17" s="64">
        <v>33902992</v>
      </c>
      <c r="D17" s="28" t="s">
        <v>8</v>
      </c>
      <c r="E17" s="28" t="s">
        <v>15</v>
      </c>
      <c r="F17" s="28" cm="1">
        <f t="array" ref="F17">_xlfn.IFS(E17="2A",5,E17="2D",5,E17="2A/2D",5,E17="2B",7,E17="2CA",7,E17="2CB",5,E17="PM",6)</f>
        <v>7</v>
      </c>
      <c r="G17" s="23" t="s">
        <v>10</v>
      </c>
      <c r="H17" s="23" t="s">
        <v>10</v>
      </c>
      <c r="I17" s="23" t="s">
        <v>10</v>
      </c>
      <c r="J17" s="23" t="s">
        <v>10</v>
      </c>
      <c r="K17" s="23" t="s">
        <v>12</v>
      </c>
      <c r="L17" s="23" t="s">
        <v>10</v>
      </c>
      <c r="M17" s="23" t="s">
        <v>12</v>
      </c>
      <c r="N17" s="23" t="s">
        <v>10</v>
      </c>
      <c r="O17" s="23" t="s">
        <v>12</v>
      </c>
      <c r="P17" s="23" t="s">
        <v>10</v>
      </c>
      <c r="Q17" s="23">
        <v>1</v>
      </c>
      <c r="R17" s="23" t="s">
        <v>10</v>
      </c>
      <c r="S17" s="23" t="s">
        <v>10</v>
      </c>
      <c r="T17" s="23" t="s">
        <v>10</v>
      </c>
      <c r="U17" s="23" t="s">
        <v>10</v>
      </c>
      <c r="V17" s="23" t="s">
        <v>10</v>
      </c>
      <c r="W17" s="23" t="s">
        <v>10</v>
      </c>
      <c r="X17" s="23">
        <v>1</v>
      </c>
      <c r="Y17" s="23" t="s">
        <v>10</v>
      </c>
      <c r="Z17" s="23">
        <v>1</v>
      </c>
      <c r="AA17" s="23" t="s">
        <v>10</v>
      </c>
      <c r="AB17" s="23">
        <v>1</v>
      </c>
      <c r="AC17" s="23" t="s">
        <v>10</v>
      </c>
      <c r="AD17" s="23">
        <v>1</v>
      </c>
      <c r="AE17" s="23" t="s">
        <v>10</v>
      </c>
      <c r="AF17" s="23" t="s">
        <v>10</v>
      </c>
      <c r="AG17" s="23" t="s">
        <v>10</v>
      </c>
      <c r="AH17" s="23" t="s">
        <v>10</v>
      </c>
      <c r="AI17" s="23">
        <v>1</v>
      </c>
      <c r="AJ17" s="23" t="s">
        <v>10</v>
      </c>
      <c r="AK17" s="23">
        <v>1</v>
      </c>
      <c r="AL17" s="23" t="s">
        <v>10</v>
      </c>
      <c r="AM17" s="23">
        <v>1</v>
      </c>
      <c r="AN17" s="23" t="s">
        <v>10</v>
      </c>
      <c r="AO17" s="23">
        <v>1</v>
      </c>
      <c r="AP17" s="23" t="s">
        <v>10</v>
      </c>
      <c r="AQ17" s="23" t="s">
        <v>10</v>
      </c>
      <c r="AR17" s="23" t="s">
        <v>10</v>
      </c>
      <c r="AS17" s="23" t="s">
        <v>10</v>
      </c>
      <c r="AT17" s="23" t="s">
        <v>10</v>
      </c>
      <c r="AU17" s="23" t="s">
        <v>10</v>
      </c>
      <c r="AV17" s="23">
        <v>1</v>
      </c>
      <c r="AW17" s="23" t="s">
        <v>10</v>
      </c>
      <c r="AX17" s="23">
        <v>1</v>
      </c>
      <c r="AY17" s="23" t="s">
        <v>10</v>
      </c>
      <c r="AZ17" s="23">
        <v>1</v>
      </c>
      <c r="BA17" s="23" t="s">
        <v>10</v>
      </c>
      <c r="BB17" s="23">
        <v>1</v>
      </c>
      <c r="BC17" s="23" t="s">
        <v>10</v>
      </c>
      <c r="BD17" s="23" t="s">
        <v>10</v>
      </c>
      <c r="BE17" s="23" t="s">
        <v>10</v>
      </c>
      <c r="BF17" s="23" t="s">
        <v>10</v>
      </c>
      <c r="BG17" s="23">
        <v>1</v>
      </c>
      <c r="BH17" s="23" t="s">
        <v>10</v>
      </c>
      <c r="BI17" s="23">
        <v>1</v>
      </c>
      <c r="BJ17" s="23" t="s">
        <v>10</v>
      </c>
      <c r="BK17" s="23">
        <v>1</v>
      </c>
      <c r="BL17" s="23" t="s">
        <v>10</v>
      </c>
      <c r="BM17" s="23">
        <v>1</v>
      </c>
      <c r="BN17" s="23" t="s">
        <v>10</v>
      </c>
      <c r="BO17" s="23" t="s">
        <v>10</v>
      </c>
      <c r="BP17" s="23" t="s">
        <v>10</v>
      </c>
      <c r="BQ17" s="23" t="s">
        <v>10</v>
      </c>
      <c r="BR17" s="23" t="s">
        <v>10</v>
      </c>
      <c r="BS17" s="23" t="s">
        <v>10</v>
      </c>
      <c r="BT17" s="23">
        <v>1</v>
      </c>
      <c r="BU17" s="23" t="s">
        <v>10</v>
      </c>
      <c r="BV17" s="23">
        <v>1</v>
      </c>
      <c r="BW17" s="23" t="s">
        <v>10</v>
      </c>
      <c r="BX17" s="23">
        <v>1</v>
      </c>
      <c r="BY17" s="23" t="s">
        <v>10</v>
      </c>
      <c r="BZ17" s="23">
        <v>1</v>
      </c>
      <c r="CA17" s="23" t="s">
        <v>10</v>
      </c>
      <c r="CB17" s="23" t="s">
        <v>10</v>
      </c>
      <c r="CC17" s="23" t="s">
        <v>10</v>
      </c>
      <c r="CD17" s="23" t="s">
        <v>10</v>
      </c>
      <c r="CE17" s="23">
        <v>1</v>
      </c>
      <c r="CF17" s="23" t="s">
        <v>10</v>
      </c>
      <c r="CG17" s="23">
        <v>1</v>
      </c>
      <c r="CH17" s="23" t="s">
        <v>10</v>
      </c>
      <c r="CI17" s="23">
        <v>1</v>
      </c>
      <c r="CJ17" s="23" t="s">
        <v>10</v>
      </c>
      <c r="CK17" s="23">
        <v>1</v>
      </c>
      <c r="CL17" s="23" t="s">
        <v>10</v>
      </c>
      <c r="CM17" s="23" t="s">
        <v>10</v>
      </c>
      <c r="CN17" s="23" t="s">
        <v>10</v>
      </c>
      <c r="CO17" s="23" t="s">
        <v>10</v>
      </c>
      <c r="CP17" s="23" t="s">
        <v>10</v>
      </c>
      <c r="CQ17" s="23" t="s">
        <v>10</v>
      </c>
      <c r="CR17" s="23" t="s">
        <v>12</v>
      </c>
      <c r="CS17" s="23" t="s">
        <v>10</v>
      </c>
      <c r="CT17" s="23" t="s">
        <v>12</v>
      </c>
      <c r="CU17" s="23" t="s">
        <v>10</v>
      </c>
      <c r="CV17" s="23">
        <v>1</v>
      </c>
      <c r="CW17" s="23" t="s">
        <v>10</v>
      </c>
      <c r="CX17" s="23">
        <v>1</v>
      </c>
      <c r="CY17" s="23" t="s">
        <v>10</v>
      </c>
      <c r="CZ17" s="23" t="s">
        <v>10</v>
      </c>
      <c r="DA17" s="23" t="s">
        <v>10</v>
      </c>
      <c r="DB17" s="23" t="s">
        <v>10</v>
      </c>
      <c r="DC17" s="23">
        <v>1</v>
      </c>
      <c r="DD17" s="23" t="s">
        <v>10</v>
      </c>
      <c r="DE17" s="23">
        <v>1</v>
      </c>
      <c r="DF17" s="23" t="s">
        <v>10</v>
      </c>
      <c r="DG17" s="23">
        <v>1</v>
      </c>
      <c r="DH17" s="23" t="s">
        <v>10</v>
      </c>
      <c r="DI17" s="23">
        <v>1</v>
      </c>
      <c r="DJ17" s="23" t="s">
        <v>10</v>
      </c>
      <c r="DK17" s="23" t="s">
        <v>10</v>
      </c>
      <c r="DL17" s="23" t="s">
        <v>10</v>
      </c>
      <c r="DM17" s="23" t="s">
        <v>10</v>
      </c>
      <c r="DN17" s="23" t="s">
        <v>10</v>
      </c>
      <c r="DO17" s="23" t="s">
        <v>10</v>
      </c>
      <c r="DP17" s="23">
        <v>1</v>
      </c>
      <c r="DQ17" s="23" t="s">
        <v>10</v>
      </c>
      <c r="DR17" s="23">
        <v>1</v>
      </c>
      <c r="DS17" s="23" t="s">
        <v>10</v>
      </c>
      <c r="DT17" s="23">
        <v>1</v>
      </c>
      <c r="DU17" s="23" t="s">
        <v>10</v>
      </c>
      <c r="DV17" s="23">
        <v>1</v>
      </c>
      <c r="DW17" s="23" t="s">
        <v>10</v>
      </c>
      <c r="DX17" s="23" t="s">
        <v>10</v>
      </c>
      <c r="DY17" s="23" t="s">
        <v>10</v>
      </c>
      <c r="DZ17" s="23" t="s">
        <v>10</v>
      </c>
      <c r="EA17" s="23">
        <v>1</v>
      </c>
      <c r="EB17" s="23" t="s">
        <v>10</v>
      </c>
      <c r="EC17" s="23">
        <v>1</v>
      </c>
      <c r="ED17" s="23" t="s">
        <v>10</v>
      </c>
      <c r="EE17" s="23">
        <v>1</v>
      </c>
      <c r="EF17" s="23" t="s">
        <v>10</v>
      </c>
      <c r="EG17" s="23">
        <v>1</v>
      </c>
      <c r="EH17" s="23" t="s">
        <v>10</v>
      </c>
      <c r="EI17" s="23" t="s">
        <v>10</v>
      </c>
      <c r="EJ17" s="23" t="s">
        <v>10</v>
      </c>
      <c r="EK17" s="23" t="s">
        <v>10</v>
      </c>
      <c r="EL17" s="23" t="s">
        <v>10</v>
      </c>
      <c r="EM17" s="23" t="s">
        <v>10</v>
      </c>
      <c r="EN17" s="23">
        <v>1</v>
      </c>
      <c r="EO17" s="23" t="s">
        <v>10</v>
      </c>
      <c r="EP17" s="23">
        <v>1</v>
      </c>
      <c r="EQ17" s="23" t="s">
        <v>10</v>
      </c>
      <c r="ER17" s="23">
        <v>1</v>
      </c>
      <c r="ES17" s="23" t="s">
        <v>10</v>
      </c>
      <c r="ET17" s="23">
        <v>1</v>
      </c>
      <c r="EU17" s="23" t="s">
        <v>10</v>
      </c>
      <c r="EV17" s="23" t="s">
        <v>10</v>
      </c>
      <c r="EW17" s="23" t="s">
        <v>10</v>
      </c>
      <c r="EX17" s="23" t="s">
        <v>10</v>
      </c>
      <c r="EY17" s="23">
        <v>1</v>
      </c>
      <c r="EZ17" s="23" t="s">
        <v>10</v>
      </c>
      <c r="FA17" s="23">
        <v>1</v>
      </c>
      <c r="FB17" s="23" t="s">
        <v>10</v>
      </c>
      <c r="FC17" s="23">
        <v>1</v>
      </c>
      <c r="FD17" s="23" t="s">
        <v>10</v>
      </c>
      <c r="FE17" s="23">
        <v>1</v>
      </c>
      <c r="FF17" s="23" t="s">
        <v>10</v>
      </c>
      <c r="FG17" s="23" t="s">
        <v>10</v>
      </c>
      <c r="FH17" s="23" t="s">
        <v>10</v>
      </c>
      <c r="FI17" s="23" t="s">
        <v>10</v>
      </c>
      <c r="FJ17" s="23" t="s">
        <v>10</v>
      </c>
      <c r="FK17" s="23" t="s">
        <v>10</v>
      </c>
      <c r="FL17" s="23">
        <v>1</v>
      </c>
      <c r="FM17" s="23" t="s">
        <v>10</v>
      </c>
      <c r="FN17" s="23">
        <v>1</v>
      </c>
      <c r="FO17" s="23" t="s">
        <v>10</v>
      </c>
      <c r="FP17" s="23">
        <v>1</v>
      </c>
      <c r="FQ17" s="23" t="s">
        <v>10</v>
      </c>
      <c r="FR17" s="23">
        <v>1</v>
      </c>
      <c r="FS17" s="23" t="s">
        <v>10</v>
      </c>
      <c r="FT17" s="23" t="s">
        <v>10</v>
      </c>
      <c r="FU17" s="23" t="s">
        <v>10</v>
      </c>
      <c r="FV17" s="23" t="s">
        <v>10</v>
      </c>
      <c r="FW17" s="23">
        <v>1</v>
      </c>
      <c r="FX17" s="23" t="s">
        <v>10</v>
      </c>
      <c r="FY17" s="23">
        <v>1</v>
      </c>
      <c r="FZ17" s="23" t="s">
        <v>10</v>
      </c>
      <c r="GA17" s="23">
        <v>1</v>
      </c>
      <c r="GB17" s="23" t="s">
        <v>10</v>
      </c>
      <c r="GC17" s="23">
        <v>1</v>
      </c>
      <c r="GD17" s="23" t="s">
        <v>10</v>
      </c>
      <c r="GE17" s="23" t="s">
        <v>10</v>
      </c>
      <c r="GF17" s="23" t="s">
        <v>10</v>
      </c>
      <c r="GG17" s="23" t="s">
        <v>10</v>
      </c>
      <c r="GH17" s="23" t="s">
        <v>10</v>
      </c>
      <c r="GI17" s="23" t="s">
        <v>10</v>
      </c>
      <c r="GJ17" s="23">
        <v>1</v>
      </c>
      <c r="GK17" s="23" t="s">
        <v>10</v>
      </c>
      <c r="GL17" s="23">
        <v>1</v>
      </c>
      <c r="GM17" s="23" t="s">
        <v>10</v>
      </c>
      <c r="GN17" s="23">
        <v>1</v>
      </c>
      <c r="GO17" s="23" t="s">
        <v>10</v>
      </c>
      <c r="GP17" s="23">
        <v>1</v>
      </c>
      <c r="GQ17" s="23" t="s">
        <v>10</v>
      </c>
      <c r="GR17" s="23" t="s">
        <v>10</v>
      </c>
      <c r="GS17" s="23" t="s">
        <v>10</v>
      </c>
      <c r="GT17" s="23" t="s">
        <v>10</v>
      </c>
      <c r="GU17" s="23">
        <v>1</v>
      </c>
      <c r="GV17" s="23" t="s">
        <v>10</v>
      </c>
      <c r="GW17" s="23">
        <v>1</v>
      </c>
      <c r="GX17" s="23" t="s">
        <v>10</v>
      </c>
      <c r="GY17" s="23">
        <v>1</v>
      </c>
      <c r="GZ17" s="23" t="s">
        <v>10</v>
      </c>
      <c r="HA17" s="23">
        <v>1</v>
      </c>
      <c r="HB17" s="23" t="s">
        <v>10</v>
      </c>
      <c r="HC17" s="23" t="s">
        <v>10</v>
      </c>
      <c r="HD17" s="23" t="s">
        <v>10</v>
      </c>
      <c r="HE17" s="23" t="s">
        <v>10</v>
      </c>
      <c r="HF17" s="23" t="s">
        <v>10</v>
      </c>
      <c r="HG17" s="23" t="s">
        <v>10</v>
      </c>
      <c r="HH17" s="23">
        <v>1</v>
      </c>
      <c r="HI17" s="23" t="s">
        <v>10</v>
      </c>
      <c r="HJ17" s="23">
        <v>1</v>
      </c>
      <c r="HK17" s="23" t="s">
        <v>10</v>
      </c>
      <c r="HL17" s="23">
        <v>1</v>
      </c>
      <c r="HM17" s="23" t="s">
        <v>10</v>
      </c>
      <c r="HN17" s="23">
        <v>1</v>
      </c>
      <c r="HO17" s="23" t="s">
        <v>10</v>
      </c>
      <c r="HP17" s="23" t="s">
        <v>10</v>
      </c>
      <c r="HQ17" s="23" t="s">
        <v>10</v>
      </c>
      <c r="HR17" s="23" t="s">
        <v>10</v>
      </c>
      <c r="HS17" s="23">
        <v>1</v>
      </c>
      <c r="HT17" s="23" t="s">
        <v>10</v>
      </c>
      <c r="HU17" s="23">
        <v>1</v>
      </c>
      <c r="HV17" s="23" t="s">
        <v>10</v>
      </c>
      <c r="HW17" s="23">
        <v>1</v>
      </c>
      <c r="HX17" s="23" t="s">
        <v>10</v>
      </c>
      <c r="HY17" s="23">
        <v>1</v>
      </c>
      <c r="HZ17" s="23" t="s">
        <v>10</v>
      </c>
      <c r="IA17" s="23" t="s">
        <v>10</v>
      </c>
      <c r="IB17" s="23" t="s">
        <v>10</v>
      </c>
      <c r="IC17" s="23" t="s">
        <v>10</v>
      </c>
      <c r="ID17" s="23" t="s">
        <v>10</v>
      </c>
      <c r="IE17" s="23" t="s">
        <v>10</v>
      </c>
      <c r="IF17" s="23">
        <v>1</v>
      </c>
      <c r="IG17" s="23" t="s">
        <v>10</v>
      </c>
      <c r="IH17" s="23">
        <v>1</v>
      </c>
      <c r="II17" s="23" t="s">
        <v>10</v>
      </c>
      <c r="IJ17" s="23">
        <v>1</v>
      </c>
      <c r="IK17" s="23" t="s">
        <v>10</v>
      </c>
      <c r="IL17" s="23">
        <v>1</v>
      </c>
      <c r="IM17" s="23" t="s">
        <v>10</v>
      </c>
      <c r="IN17" s="23" t="s">
        <v>10</v>
      </c>
      <c r="IO17" s="23" t="s">
        <v>10</v>
      </c>
      <c r="IP17" s="23" t="s">
        <v>10</v>
      </c>
      <c r="IQ17" s="23">
        <v>1</v>
      </c>
      <c r="IR17" s="23" t="s">
        <v>10</v>
      </c>
      <c r="IS17" s="23">
        <v>1</v>
      </c>
      <c r="IT17" s="23" t="s">
        <v>10</v>
      </c>
      <c r="IU17" s="23">
        <v>1</v>
      </c>
      <c r="IV17" s="23" t="s">
        <v>10</v>
      </c>
      <c r="IW17" s="23">
        <v>1</v>
      </c>
      <c r="IX17" s="23" t="s">
        <v>10</v>
      </c>
      <c r="IY17" s="23" t="s">
        <v>10</v>
      </c>
      <c r="IZ17" s="23" t="s">
        <v>10</v>
      </c>
      <c r="JA17" s="23" t="s">
        <v>10</v>
      </c>
      <c r="JB17" s="23" t="s">
        <v>10</v>
      </c>
      <c r="JC17" s="23" t="s">
        <v>10</v>
      </c>
      <c r="JD17" s="23">
        <v>1</v>
      </c>
      <c r="JE17" s="23" t="s">
        <v>10</v>
      </c>
      <c r="JF17" s="23">
        <v>1</v>
      </c>
      <c r="JG17" s="23" t="s">
        <v>10</v>
      </c>
      <c r="JH17" s="23">
        <v>1</v>
      </c>
      <c r="JI17" s="23" t="s">
        <v>10</v>
      </c>
      <c r="JJ17" s="23">
        <v>1</v>
      </c>
      <c r="JK17" s="23" t="s">
        <v>10</v>
      </c>
      <c r="JL17" s="23" t="s">
        <v>10</v>
      </c>
      <c r="JM17" s="23" t="s">
        <v>10</v>
      </c>
      <c r="JN17" s="23" t="s">
        <v>10</v>
      </c>
      <c r="JO17" s="23">
        <v>1</v>
      </c>
      <c r="JP17" s="23" t="s">
        <v>10</v>
      </c>
      <c r="JQ17" s="23">
        <v>1</v>
      </c>
      <c r="JR17" s="23" t="s">
        <v>10</v>
      </c>
      <c r="JS17" s="23">
        <v>1</v>
      </c>
      <c r="JT17" s="23" t="s">
        <v>10</v>
      </c>
      <c r="JU17" s="23">
        <v>1</v>
      </c>
      <c r="JV17" s="23" t="s">
        <v>10</v>
      </c>
      <c r="JW17" s="23" t="s">
        <v>10</v>
      </c>
      <c r="JX17" s="23" t="s">
        <v>10</v>
      </c>
      <c r="JY17" s="23" t="s">
        <v>10</v>
      </c>
      <c r="JZ17" s="23" t="s">
        <v>10</v>
      </c>
      <c r="KA17" s="23" t="s">
        <v>10</v>
      </c>
      <c r="KB17" s="23">
        <v>1</v>
      </c>
      <c r="KC17" s="23" t="s">
        <v>10</v>
      </c>
      <c r="KD17" s="23">
        <v>1</v>
      </c>
      <c r="KE17" s="23" t="s">
        <v>10</v>
      </c>
      <c r="KF17" s="23">
        <v>1</v>
      </c>
      <c r="KG17" s="23" t="s">
        <v>10</v>
      </c>
      <c r="KH17" s="23">
        <v>1</v>
      </c>
      <c r="KI17" s="23" t="s">
        <v>10</v>
      </c>
      <c r="KJ17" s="23" t="s">
        <v>10</v>
      </c>
      <c r="KK17" s="23" t="s">
        <v>10</v>
      </c>
      <c r="KL17" s="23" t="s">
        <v>10</v>
      </c>
      <c r="KM17" s="23">
        <v>1</v>
      </c>
      <c r="KN17" s="23" t="s">
        <v>10</v>
      </c>
      <c r="KO17" s="23">
        <v>1</v>
      </c>
      <c r="KP17" s="23" t="s">
        <v>10</v>
      </c>
      <c r="KQ17" s="23">
        <v>1</v>
      </c>
      <c r="KR17" s="23" t="s">
        <v>10</v>
      </c>
      <c r="KS17" s="23">
        <v>1</v>
      </c>
      <c r="KT17" s="23" t="s">
        <v>10</v>
      </c>
      <c r="KU17" s="23" t="s">
        <v>10</v>
      </c>
      <c r="KV17" s="23" t="s">
        <v>10</v>
      </c>
      <c r="KW17" s="23" t="s">
        <v>10</v>
      </c>
      <c r="KX17" s="23" t="s">
        <v>10</v>
      </c>
      <c r="KY17" s="23" t="s">
        <v>10</v>
      </c>
      <c r="KZ17" s="23">
        <v>1</v>
      </c>
      <c r="LA17" s="23" t="s">
        <v>10</v>
      </c>
      <c r="LB17" s="23">
        <v>1</v>
      </c>
      <c r="LC17" s="23" t="s">
        <v>10</v>
      </c>
      <c r="LD17" s="23">
        <v>1</v>
      </c>
      <c r="LE17" s="23" t="s">
        <v>10</v>
      </c>
      <c r="LF17" s="23">
        <v>1</v>
      </c>
      <c r="LG17" s="23" t="s">
        <v>10</v>
      </c>
      <c r="LH17" s="23" t="s">
        <v>10</v>
      </c>
      <c r="LI17" s="23" t="s">
        <v>10</v>
      </c>
      <c r="LJ17" s="23" t="s">
        <v>10</v>
      </c>
      <c r="LK17" s="23">
        <v>1</v>
      </c>
      <c r="LL17" s="23" t="s">
        <v>10</v>
      </c>
      <c r="LM17" s="23">
        <v>1</v>
      </c>
      <c r="LN17" s="23" t="s">
        <v>10</v>
      </c>
      <c r="LO17" s="23">
        <v>1</v>
      </c>
      <c r="LP17" s="23" t="s">
        <v>10</v>
      </c>
      <c r="LQ17" s="23">
        <v>1</v>
      </c>
      <c r="LR17" s="23" t="s">
        <v>10</v>
      </c>
      <c r="LS17" s="23" t="s">
        <v>10</v>
      </c>
      <c r="LT17" s="23" t="s">
        <v>10</v>
      </c>
      <c r="LU17" s="23" t="s">
        <v>10</v>
      </c>
      <c r="LV17" s="23" t="s">
        <v>10</v>
      </c>
      <c r="LW17" s="23" t="s">
        <v>10</v>
      </c>
      <c r="LX17" s="23">
        <v>1</v>
      </c>
      <c r="LY17" s="23" t="s">
        <v>10</v>
      </c>
      <c r="LZ17" s="23">
        <v>1</v>
      </c>
      <c r="MA17" s="23" t="s">
        <v>10</v>
      </c>
      <c r="MB17" s="23">
        <v>1</v>
      </c>
      <c r="MC17" s="23" t="s">
        <v>10</v>
      </c>
      <c r="MD17" s="23">
        <v>1</v>
      </c>
      <c r="ME17" s="23" t="s">
        <v>10</v>
      </c>
      <c r="MF17" s="23" t="s">
        <v>10</v>
      </c>
      <c r="MG17" s="23" t="s">
        <v>10</v>
      </c>
      <c r="MH17" s="23" t="s">
        <v>10</v>
      </c>
      <c r="MI17" s="23">
        <v>1</v>
      </c>
      <c r="MJ17" s="23" t="s">
        <v>10</v>
      </c>
      <c r="MK17" s="23">
        <v>1</v>
      </c>
      <c r="ML17" s="23" t="s">
        <v>10</v>
      </c>
      <c r="MM17" s="23">
        <v>1</v>
      </c>
      <c r="MN17" s="23" t="s">
        <v>10</v>
      </c>
      <c r="MO17" s="23">
        <v>1</v>
      </c>
      <c r="MP17" s="23" t="s">
        <v>10</v>
      </c>
      <c r="MQ17" s="23" t="s">
        <v>10</v>
      </c>
      <c r="MR17" s="23" t="s">
        <v>10</v>
      </c>
      <c r="MS17" s="23" t="s">
        <v>10</v>
      </c>
      <c r="MT17" s="23" t="s">
        <v>10</v>
      </c>
      <c r="MU17" s="23" t="s">
        <v>10</v>
      </c>
      <c r="MV17" s="23">
        <v>1</v>
      </c>
      <c r="MW17" s="23" t="s">
        <v>10</v>
      </c>
      <c r="MX17" s="23">
        <v>1</v>
      </c>
      <c r="MY17" s="23" t="s">
        <v>10</v>
      </c>
      <c r="MZ17" s="23">
        <v>1</v>
      </c>
      <c r="NA17" s="23" t="s">
        <v>10</v>
      </c>
      <c r="NB17" s="23">
        <v>1</v>
      </c>
      <c r="NC17" s="23" t="s">
        <v>10</v>
      </c>
      <c r="ND17" s="23" t="s">
        <v>10</v>
      </c>
      <c r="NE17" s="23" t="s">
        <v>10</v>
      </c>
      <c r="NF17" s="23" t="s">
        <v>10</v>
      </c>
      <c r="NG17" s="23">
        <v>1</v>
      </c>
      <c r="NH17" s="23" t="s">
        <v>10</v>
      </c>
      <c r="NI17" s="23">
        <v>1</v>
      </c>
      <c r="NJ17" s="23" t="s">
        <v>10</v>
      </c>
      <c r="NK17" s="23">
        <v>1</v>
      </c>
      <c r="NL17" s="23" t="s">
        <v>10</v>
      </c>
      <c r="NM17" s="23">
        <v>1</v>
      </c>
      <c r="NN17" s="23" t="s">
        <v>10</v>
      </c>
      <c r="NO17" s="23" t="s">
        <v>10</v>
      </c>
      <c r="NP17" s="23" t="s">
        <v>10</v>
      </c>
      <c r="NQ17" s="23" t="s">
        <v>10</v>
      </c>
      <c r="NR17" s="23" t="s">
        <v>10</v>
      </c>
      <c r="NS17" s="23" t="s">
        <v>10</v>
      </c>
      <c r="NT17" s="23">
        <v>1</v>
      </c>
      <c r="NU17" s="23" t="s">
        <v>10</v>
      </c>
      <c r="NV17" s="23">
        <v>1</v>
      </c>
      <c r="NW17" s="23" t="s">
        <v>10</v>
      </c>
      <c r="NX17" s="23">
        <v>1</v>
      </c>
      <c r="NY17" s="23" t="s">
        <v>10</v>
      </c>
      <c r="NZ17" s="23">
        <v>1</v>
      </c>
      <c r="OA17" s="23" t="s">
        <v>10</v>
      </c>
      <c r="OB17" s="23" t="s">
        <v>10</v>
      </c>
      <c r="OC17" s="23" t="s">
        <v>10</v>
      </c>
      <c r="OD17" s="23" t="s">
        <v>10</v>
      </c>
      <c r="OE17" s="23">
        <v>1</v>
      </c>
      <c r="OF17" s="23" t="s">
        <v>10</v>
      </c>
      <c r="OG17" s="23">
        <v>1</v>
      </c>
      <c r="OH17" s="23" t="s">
        <v>10</v>
      </c>
      <c r="OI17" s="23">
        <v>1</v>
      </c>
      <c r="OJ17" s="23" t="s">
        <v>10</v>
      </c>
      <c r="OK17" s="23">
        <v>1</v>
      </c>
      <c r="OL17" s="23" t="s">
        <v>10</v>
      </c>
      <c r="OM17" s="23" t="s">
        <v>10</v>
      </c>
      <c r="ON17" s="23" t="s">
        <v>10</v>
      </c>
      <c r="OO17" s="23" t="s">
        <v>10</v>
      </c>
      <c r="OP17" s="23" t="s">
        <v>10</v>
      </c>
      <c r="OQ17" s="23" t="s">
        <v>10</v>
      </c>
      <c r="OR17" s="23">
        <v>1</v>
      </c>
      <c r="OS17" s="23" t="s">
        <v>10</v>
      </c>
      <c r="OT17" s="23">
        <v>1</v>
      </c>
      <c r="OU17" s="23" t="s">
        <v>10</v>
      </c>
      <c r="OV17" s="23">
        <v>1</v>
      </c>
      <c r="OW17" s="23" t="s">
        <v>10</v>
      </c>
      <c r="OX17" s="23">
        <v>1</v>
      </c>
      <c r="OY17" s="23" t="s">
        <v>10</v>
      </c>
      <c r="OZ17" s="23" t="s">
        <v>10</v>
      </c>
      <c r="PA17" s="23" t="s">
        <v>10</v>
      </c>
      <c r="PB17" s="23" t="s">
        <v>10</v>
      </c>
      <c r="PC17" s="23">
        <v>1</v>
      </c>
      <c r="PD17" s="23" t="s">
        <v>10</v>
      </c>
      <c r="PE17" s="23">
        <v>1</v>
      </c>
      <c r="PF17" s="23" t="s">
        <v>10</v>
      </c>
      <c r="PG17" s="23">
        <v>1</v>
      </c>
      <c r="PH17" s="23" t="s">
        <v>10</v>
      </c>
      <c r="PI17" s="23">
        <v>1</v>
      </c>
      <c r="PJ17" s="23" t="s">
        <v>10</v>
      </c>
      <c r="PK17" s="23" t="s">
        <v>10</v>
      </c>
      <c r="PL17" s="23" t="s">
        <v>10</v>
      </c>
      <c r="PM17" s="23" t="s">
        <v>10</v>
      </c>
      <c r="PN17" s="23" t="s">
        <v>10</v>
      </c>
      <c r="PO17" s="23" t="s">
        <v>10</v>
      </c>
      <c r="PP17" s="23">
        <v>1</v>
      </c>
      <c r="PQ17" s="23" t="s">
        <v>10</v>
      </c>
      <c r="PR17" s="23">
        <v>1</v>
      </c>
      <c r="PS17" s="23" t="s">
        <v>10</v>
      </c>
      <c r="PT17" s="23">
        <v>1</v>
      </c>
      <c r="PU17" s="23" t="s">
        <v>10</v>
      </c>
      <c r="PV17" s="23">
        <v>1</v>
      </c>
      <c r="PW17" s="23" t="s">
        <v>10</v>
      </c>
      <c r="PX17" s="23" t="s">
        <v>10</v>
      </c>
      <c r="PY17" s="23" t="s">
        <v>10</v>
      </c>
      <c r="PZ17" s="23" t="s">
        <v>10</v>
      </c>
      <c r="QA17" s="23">
        <v>1</v>
      </c>
      <c r="QB17" s="23" t="s">
        <v>10</v>
      </c>
      <c r="QC17" s="23">
        <v>1</v>
      </c>
      <c r="QD17" s="23" t="s">
        <v>10</v>
      </c>
      <c r="QE17" s="23">
        <v>1</v>
      </c>
      <c r="QF17" s="23" t="s">
        <v>10</v>
      </c>
      <c r="QG17" s="23">
        <v>1</v>
      </c>
      <c r="QH17" s="23" t="s">
        <v>10</v>
      </c>
      <c r="QI17" s="23" t="s">
        <v>10</v>
      </c>
      <c r="QJ17" s="23" t="s">
        <v>10</v>
      </c>
      <c r="QK17" s="23" t="s">
        <v>10</v>
      </c>
      <c r="QL17" s="23" t="s">
        <v>10</v>
      </c>
      <c r="QM17" s="23" t="s">
        <v>10</v>
      </c>
      <c r="QN17" s="23">
        <v>1</v>
      </c>
      <c r="QO17" s="23" t="s">
        <v>10</v>
      </c>
      <c r="QP17" s="23">
        <v>1</v>
      </c>
      <c r="QQ17" s="23" t="s">
        <v>10</v>
      </c>
      <c r="QR17" s="23">
        <v>1</v>
      </c>
      <c r="QS17" s="23" t="s">
        <v>10</v>
      </c>
      <c r="QT17" s="23">
        <v>1</v>
      </c>
      <c r="QU17" s="23" t="s">
        <v>10</v>
      </c>
      <c r="QV17" s="23" t="s">
        <v>10</v>
      </c>
      <c r="QW17" s="23" t="s">
        <v>10</v>
      </c>
      <c r="QX17" s="23" t="s">
        <v>10</v>
      </c>
      <c r="QY17" s="23">
        <v>1</v>
      </c>
      <c r="QZ17" s="23" t="s">
        <v>10</v>
      </c>
      <c r="RA17" s="23">
        <v>1</v>
      </c>
      <c r="RB17" s="23" t="s">
        <v>10</v>
      </c>
      <c r="RC17" s="23">
        <v>1</v>
      </c>
      <c r="RD17" s="23" t="s">
        <v>10</v>
      </c>
      <c r="RE17" s="23">
        <v>1</v>
      </c>
      <c r="RF17" s="23" t="s">
        <v>10</v>
      </c>
      <c r="RG17" s="23" t="s">
        <v>10</v>
      </c>
      <c r="RH17" s="23" t="s">
        <v>10</v>
      </c>
      <c r="RI17" s="23" t="s">
        <v>10</v>
      </c>
      <c r="RJ17" s="23" t="s">
        <v>10</v>
      </c>
      <c r="RK17" s="23" t="s">
        <v>10</v>
      </c>
      <c r="RL17" s="23">
        <v>1</v>
      </c>
      <c r="RM17" s="23" t="s">
        <v>10</v>
      </c>
      <c r="RN17" s="23">
        <v>1</v>
      </c>
      <c r="RO17" s="23" t="s">
        <v>10</v>
      </c>
      <c r="RP17" s="23">
        <v>1</v>
      </c>
      <c r="RQ17" s="23" t="s">
        <v>10</v>
      </c>
      <c r="RR17" s="23">
        <v>1</v>
      </c>
      <c r="RS17" s="23" t="s">
        <v>10</v>
      </c>
      <c r="RT17" s="23" t="s">
        <v>10</v>
      </c>
      <c r="RU17" s="23" t="s">
        <v>10</v>
      </c>
      <c r="RV17" s="23" t="s">
        <v>10</v>
      </c>
      <c r="RW17" s="23">
        <v>1</v>
      </c>
      <c r="RX17" s="23" t="s">
        <v>10</v>
      </c>
      <c r="RY17" s="23">
        <v>1</v>
      </c>
      <c r="RZ17" s="23" t="s">
        <v>10</v>
      </c>
      <c r="SA17" s="23">
        <v>1</v>
      </c>
      <c r="SB17" s="23" t="s">
        <v>10</v>
      </c>
      <c r="SC17" s="23">
        <v>1</v>
      </c>
      <c r="SD17" s="23" t="s">
        <v>10</v>
      </c>
      <c r="SE17" s="23" t="s">
        <v>10</v>
      </c>
      <c r="SF17" s="23" t="s">
        <v>10</v>
      </c>
      <c r="SG17" s="23" t="s">
        <v>10</v>
      </c>
      <c r="SH17" s="23" t="s">
        <v>10</v>
      </c>
      <c r="SI17" s="23" t="s">
        <v>10</v>
      </c>
      <c r="SJ17" s="23">
        <v>1</v>
      </c>
      <c r="SK17" s="23" t="s">
        <v>10</v>
      </c>
      <c r="SL17" s="23">
        <v>1</v>
      </c>
      <c r="SM17" s="23" t="s">
        <v>10</v>
      </c>
      <c r="SN17" s="23">
        <v>1</v>
      </c>
      <c r="SO17" s="23" t="s">
        <v>10</v>
      </c>
      <c r="SP17" s="23">
        <v>1</v>
      </c>
      <c r="SQ17" s="23" t="s">
        <v>10</v>
      </c>
      <c r="SR17" s="23" t="s">
        <v>10</v>
      </c>
      <c r="SS17" s="23" t="s">
        <v>10</v>
      </c>
      <c r="ST17" s="23" t="s">
        <v>10</v>
      </c>
      <c r="SU17" s="23">
        <v>1</v>
      </c>
      <c r="SV17" s="23" t="s">
        <v>10</v>
      </c>
      <c r="SW17" s="23">
        <v>1</v>
      </c>
      <c r="SX17" s="23" t="s">
        <v>10</v>
      </c>
      <c r="SY17" s="23">
        <v>1</v>
      </c>
      <c r="SZ17" s="23" t="s">
        <v>10</v>
      </c>
      <c r="TA17" s="23">
        <v>1</v>
      </c>
      <c r="TB17" s="23" t="s">
        <v>10</v>
      </c>
      <c r="TC17" s="23" t="s">
        <v>10</v>
      </c>
      <c r="TD17" s="23" t="s">
        <v>10</v>
      </c>
      <c r="TE17" s="23" t="s">
        <v>10</v>
      </c>
      <c r="TF17" s="23" t="s">
        <v>10</v>
      </c>
      <c r="TG17" s="23" t="s">
        <v>10</v>
      </c>
      <c r="TH17" s="23">
        <v>1</v>
      </c>
      <c r="TI17" s="23" t="s">
        <v>10</v>
      </c>
      <c r="TJ17" s="23">
        <v>1</v>
      </c>
      <c r="TK17" s="23" t="s">
        <v>10</v>
      </c>
      <c r="TL17" s="23">
        <v>1</v>
      </c>
      <c r="TM17" s="23" t="s">
        <v>10</v>
      </c>
      <c r="TN17" s="23">
        <v>1</v>
      </c>
      <c r="TO17" s="23" t="s">
        <v>10</v>
      </c>
      <c r="TP17" s="23" t="s">
        <v>10</v>
      </c>
      <c r="TQ17" s="23" t="s">
        <v>10</v>
      </c>
      <c r="TR17" s="23" t="s">
        <v>10</v>
      </c>
      <c r="TS17" s="23">
        <v>1</v>
      </c>
      <c r="TT17" s="23" t="s">
        <v>10</v>
      </c>
      <c r="TU17" s="23">
        <v>1</v>
      </c>
      <c r="TV17" s="23" t="s">
        <v>10</v>
      </c>
      <c r="TW17" s="23">
        <v>1</v>
      </c>
      <c r="TX17" s="23" t="s">
        <v>10</v>
      </c>
      <c r="TY17" s="23">
        <v>1</v>
      </c>
      <c r="TZ17" s="23" t="s">
        <v>10</v>
      </c>
      <c r="UA17" s="23" t="s">
        <v>10</v>
      </c>
      <c r="UB17" s="23" t="s">
        <v>10</v>
      </c>
      <c r="UC17" s="23" t="s">
        <v>10</v>
      </c>
      <c r="UD17" s="23" t="s">
        <v>10</v>
      </c>
      <c r="UE17" s="23" t="s">
        <v>10</v>
      </c>
      <c r="UF17" s="23">
        <v>1</v>
      </c>
      <c r="UG17" s="23" t="s">
        <v>10</v>
      </c>
      <c r="UH17" s="23">
        <v>1</v>
      </c>
      <c r="UI17" s="23" t="s">
        <v>10</v>
      </c>
      <c r="UJ17" s="23">
        <v>1</v>
      </c>
      <c r="UK17" s="23" t="s">
        <v>10</v>
      </c>
      <c r="UL17" s="23">
        <v>1</v>
      </c>
      <c r="UM17" s="23" t="s">
        <v>10</v>
      </c>
      <c r="UN17" s="23" t="s">
        <v>10</v>
      </c>
      <c r="UO17" s="23" t="s">
        <v>10</v>
      </c>
      <c r="UP17" s="23" t="s">
        <v>10</v>
      </c>
      <c r="UQ17" s="23">
        <v>1</v>
      </c>
      <c r="UR17" s="23" t="s">
        <v>10</v>
      </c>
      <c r="US17" s="23">
        <v>1</v>
      </c>
      <c r="UT17" s="23" t="s">
        <v>10</v>
      </c>
      <c r="UU17" s="23">
        <v>1</v>
      </c>
      <c r="UV17" s="23" t="s">
        <v>10</v>
      </c>
      <c r="UW17" s="23">
        <v>1</v>
      </c>
      <c r="UX17" s="23" t="s">
        <v>10</v>
      </c>
      <c r="UY17" s="23" t="s">
        <v>10</v>
      </c>
      <c r="UZ17" s="23" t="s">
        <v>10</v>
      </c>
      <c r="VA17" s="23" t="s">
        <v>10</v>
      </c>
      <c r="VB17" s="23" t="s">
        <v>10</v>
      </c>
      <c r="VC17" s="23" t="s">
        <v>10</v>
      </c>
      <c r="VD17" s="23">
        <v>1</v>
      </c>
      <c r="VE17" s="23" t="s">
        <v>10</v>
      </c>
      <c r="VF17" s="23">
        <v>1</v>
      </c>
      <c r="VG17" s="23" t="s">
        <v>10</v>
      </c>
      <c r="VH17" s="23">
        <v>1</v>
      </c>
      <c r="VI17" s="23" t="s">
        <v>10</v>
      </c>
      <c r="VJ17" s="23">
        <v>1</v>
      </c>
      <c r="VK17" s="23" t="s">
        <v>10</v>
      </c>
      <c r="VL17" s="23" t="s">
        <v>10</v>
      </c>
      <c r="VM17" s="23" t="s">
        <v>10</v>
      </c>
      <c r="VN17" s="23" t="s">
        <v>10</v>
      </c>
      <c r="VO17" s="23">
        <v>1</v>
      </c>
      <c r="VP17" s="23" t="s">
        <v>10</v>
      </c>
      <c r="VQ17" s="23">
        <v>1</v>
      </c>
      <c r="VR17" s="23" t="s">
        <v>10</v>
      </c>
      <c r="VS17" s="23">
        <v>1</v>
      </c>
      <c r="VT17" s="23" t="s">
        <v>10</v>
      </c>
      <c r="VU17" s="23">
        <v>1</v>
      </c>
      <c r="VV17" s="23" t="s">
        <v>10</v>
      </c>
      <c r="VW17" s="23" t="s">
        <v>10</v>
      </c>
      <c r="VX17" s="23" t="s">
        <v>10</v>
      </c>
      <c r="VY17" s="23" t="s">
        <v>10</v>
      </c>
      <c r="VZ17" s="23" t="s">
        <v>10</v>
      </c>
      <c r="WA17" s="23" t="s">
        <v>10</v>
      </c>
      <c r="WB17" s="23">
        <v>1</v>
      </c>
      <c r="WC17" s="23" t="s">
        <v>10</v>
      </c>
      <c r="WD17" s="23">
        <v>1</v>
      </c>
      <c r="WE17" s="23" t="s">
        <v>10</v>
      </c>
      <c r="WF17" s="23">
        <v>1</v>
      </c>
      <c r="WG17" s="23" t="s">
        <v>10</v>
      </c>
      <c r="WH17" s="23">
        <v>1</v>
      </c>
      <c r="WI17" s="23" t="s">
        <v>10</v>
      </c>
      <c r="WJ17" s="23" t="s">
        <v>10</v>
      </c>
      <c r="WK17" s="23" t="s">
        <v>10</v>
      </c>
      <c r="WL17" s="23" t="s">
        <v>10</v>
      </c>
      <c r="WM17" s="23">
        <v>1</v>
      </c>
      <c r="WN17" s="23" t="s">
        <v>10</v>
      </c>
      <c r="WO17" s="23">
        <v>1</v>
      </c>
      <c r="WP17" s="23" t="s">
        <v>10</v>
      </c>
      <c r="WQ17" s="23">
        <v>1</v>
      </c>
      <c r="WR17" s="23" t="s">
        <v>10</v>
      </c>
      <c r="WS17" s="23">
        <v>1</v>
      </c>
      <c r="WT17" s="23" t="s">
        <v>10</v>
      </c>
      <c r="WU17" s="23" t="s">
        <v>10</v>
      </c>
      <c r="WV17" s="23" t="s">
        <v>10</v>
      </c>
      <c r="WW17" s="23" t="s">
        <v>10</v>
      </c>
      <c r="WX17" s="23" t="s">
        <v>10</v>
      </c>
      <c r="WY17" s="23" t="s">
        <v>10</v>
      </c>
      <c r="WZ17" s="23">
        <v>1</v>
      </c>
      <c r="XA17" s="23" t="s">
        <v>10</v>
      </c>
      <c r="XB17" s="23">
        <v>1</v>
      </c>
      <c r="XC17" s="23" t="s">
        <v>10</v>
      </c>
      <c r="XD17" s="23">
        <v>1</v>
      </c>
      <c r="XE17" s="23" t="s">
        <v>10</v>
      </c>
      <c r="XF17" s="23">
        <v>1</v>
      </c>
      <c r="XG17" s="23" t="s">
        <v>10</v>
      </c>
      <c r="XH17" s="23" t="s">
        <v>10</v>
      </c>
      <c r="XI17" s="23" t="s">
        <v>10</v>
      </c>
      <c r="XJ17" s="23" t="s">
        <v>10</v>
      </c>
      <c r="XK17" s="23">
        <v>1</v>
      </c>
      <c r="XL17" s="23" t="s">
        <v>10</v>
      </c>
      <c r="XM17" s="23">
        <v>1</v>
      </c>
      <c r="XN17" s="23" t="s">
        <v>10</v>
      </c>
      <c r="XO17" s="23">
        <v>1</v>
      </c>
      <c r="XP17" s="23" t="s">
        <v>10</v>
      </c>
      <c r="XQ17" s="23">
        <v>1</v>
      </c>
      <c r="XR17" s="23" t="s">
        <v>10</v>
      </c>
      <c r="XS17" s="23" t="s">
        <v>10</v>
      </c>
      <c r="XT17" s="23" t="s">
        <v>10</v>
      </c>
      <c r="XU17" s="23" t="s">
        <v>10</v>
      </c>
      <c r="XV17" s="23" t="s">
        <v>10</v>
      </c>
      <c r="XW17" s="23" t="s">
        <v>10</v>
      </c>
      <c r="XX17" s="23">
        <v>1</v>
      </c>
      <c r="XY17" s="23" t="s">
        <v>10</v>
      </c>
      <c r="XZ17" s="23">
        <v>1</v>
      </c>
      <c r="YA17" s="23" t="s">
        <v>10</v>
      </c>
      <c r="YB17" s="23">
        <v>1</v>
      </c>
      <c r="YC17" s="23" t="s">
        <v>10</v>
      </c>
      <c r="YD17" s="23">
        <v>1</v>
      </c>
      <c r="YE17" s="23" t="s">
        <v>10</v>
      </c>
      <c r="YF17" s="23" t="s">
        <v>10</v>
      </c>
      <c r="YG17" s="23" t="s">
        <v>10</v>
      </c>
      <c r="YH17" s="23" t="s">
        <v>10</v>
      </c>
      <c r="YI17" s="23">
        <v>1</v>
      </c>
      <c r="YJ17" s="23" t="s">
        <v>10</v>
      </c>
      <c r="YK17" s="23">
        <v>1</v>
      </c>
      <c r="YL17" s="23" t="s">
        <v>10</v>
      </c>
      <c r="YM17" s="23">
        <v>1</v>
      </c>
      <c r="YN17" s="23" t="s">
        <v>10</v>
      </c>
      <c r="YO17" s="23">
        <v>1</v>
      </c>
      <c r="YP17" s="23" t="s">
        <v>10</v>
      </c>
      <c r="YQ17" s="23" t="s">
        <v>10</v>
      </c>
      <c r="YR17" s="23" t="s">
        <v>10</v>
      </c>
      <c r="YS17" s="23" t="s">
        <v>10</v>
      </c>
      <c r="YT17" s="23" t="s">
        <v>10</v>
      </c>
      <c r="YU17" s="23" t="s">
        <v>10</v>
      </c>
      <c r="YV17" s="23">
        <v>1</v>
      </c>
      <c r="YW17" s="23" t="s">
        <v>10</v>
      </c>
      <c r="YX17" s="23">
        <v>1</v>
      </c>
      <c r="YY17" s="23" t="s">
        <v>10</v>
      </c>
      <c r="YZ17" s="23">
        <v>1</v>
      </c>
      <c r="ZA17" s="23" t="s">
        <v>10</v>
      </c>
      <c r="ZB17" s="23">
        <v>1</v>
      </c>
      <c r="ZC17" s="23" t="s">
        <v>10</v>
      </c>
      <c r="ZD17" s="23" t="s">
        <v>10</v>
      </c>
      <c r="ZE17" s="23" t="s">
        <v>10</v>
      </c>
      <c r="ZF17" s="23" t="s">
        <v>10</v>
      </c>
      <c r="ZG17" s="23">
        <v>1</v>
      </c>
      <c r="ZH17" s="23" t="s">
        <v>10</v>
      </c>
      <c r="ZI17" s="23">
        <v>1</v>
      </c>
      <c r="ZJ17" s="23" t="s">
        <v>10</v>
      </c>
      <c r="ZK17" s="23">
        <v>1</v>
      </c>
      <c r="ZL17" s="23" t="s">
        <v>10</v>
      </c>
      <c r="ZM17" s="23">
        <v>1</v>
      </c>
      <c r="ZN17" s="23" t="s">
        <v>10</v>
      </c>
      <c r="ZO17" s="23" t="s">
        <v>10</v>
      </c>
      <c r="ZP17" s="23" t="s">
        <v>10</v>
      </c>
      <c r="ZQ17" s="23" t="s">
        <v>10</v>
      </c>
      <c r="ZR17" s="23" t="s">
        <v>10</v>
      </c>
      <c r="ZS17" s="23" t="s">
        <v>10</v>
      </c>
      <c r="ZT17" s="23">
        <v>1</v>
      </c>
      <c r="ZU17" s="23" t="s">
        <v>10</v>
      </c>
      <c r="ZV17" s="23">
        <v>1</v>
      </c>
      <c r="ZW17" s="23" t="s">
        <v>10</v>
      </c>
      <c r="ZX17" s="23">
        <v>1</v>
      </c>
      <c r="ZY17" s="23" t="s">
        <v>10</v>
      </c>
      <c r="ZZ17" s="23">
        <v>1</v>
      </c>
      <c r="AAA17" s="23" t="s">
        <v>10</v>
      </c>
      <c r="AAB17" s="23" t="s">
        <v>10</v>
      </c>
      <c r="AAC17" s="23" t="s">
        <v>10</v>
      </c>
      <c r="AAD17" s="23" t="s">
        <v>10</v>
      </c>
      <c r="AAE17" s="23">
        <v>1</v>
      </c>
      <c r="AAF17" s="23" t="s">
        <v>10</v>
      </c>
      <c r="AAG17" s="23">
        <v>1</v>
      </c>
      <c r="AAH17" s="23" t="s">
        <v>10</v>
      </c>
      <c r="AAI17" s="23">
        <v>1</v>
      </c>
      <c r="AAJ17" s="23" t="s">
        <v>10</v>
      </c>
      <c r="AAK17" s="23">
        <v>1</v>
      </c>
      <c r="AAL17" s="23" t="s">
        <v>10</v>
      </c>
      <c r="AAM17" s="23" t="s">
        <v>10</v>
      </c>
      <c r="AAN17" s="23" t="s">
        <v>10</v>
      </c>
      <c r="AAO17" s="23" t="s">
        <v>10</v>
      </c>
      <c r="AAP17" s="23" t="s">
        <v>10</v>
      </c>
      <c r="AAQ17" s="23" t="s">
        <v>10</v>
      </c>
      <c r="AAR17" s="23">
        <v>1</v>
      </c>
      <c r="AAS17" s="23" t="s">
        <v>10</v>
      </c>
      <c r="AAT17" s="23">
        <v>1</v>
      </c>
      <c r="AAU17" s="23" t="s">
        <v>10</v>
      </c>
      <c r="AAV17" s="23">
        <v>1</v>
      </c>
      <c r="AAW17" s="23" t="s">
        <v>10</v>
      </c>
      <c r="AAX17" s="23">
        <v>1</v>
      </c>
      <c r="AAY17" s="23" t="s">
        <v>10</v>
      </c>
      <c r="AAZ17" s="23" t="s">
        <v>10</v>
      </c>
      <c r="ABA17" s="23" t="s">
        <v>10</v>
      </c>
      <c r="ABB17" s="23" t="s">
        <v>10</v>
      </c>
      <c r="ABC17" s="23">
        <v>1</v>
      </c>
      <c r="ABD17" s="23" t="s">
        <v>10</v>
      </c>
      <c r="ABE17" s="23">
        <v>1</v>
      </c>
      <c r="ABF17" s="23" t="s">
        <v>10</v>
      </c>
      <c r="ABG17" s="23">
        <v>1</v>
      </c>
      <c r="ABH17" s="23" t="s">
        <v>10</v>
      </c>
    </row>
    <row r="18" spans="1:736" ht="14.4" x14ac:dyDescent="0.3">
      <c r="A18" s="60">
        <v>15</v>
      </c>
      <c r="B18" s="63" t="s">
        <v>64</v>
      </c>
      <c r="C18" s="64">
        <v>33269857</v>
      </c>
      <c r="D18" s="28" t="s">
        <v>8</v>
      </c>
      <c r="E18" s="28" t="s">
        <v>15</v>
      </c>
      <c r="F18" s="28" cm="1">
        <f t="array" ref="F18">_xlfn.IFS(E18="2A",5,E18="2D",5,E18="2A/2D",5,E18="2B",7,E18="2CA",7,E18="2CB",5,E18="PM",6)</f>
        <v>7</v>
      </c>
      <c r="G18" s="23" t="s">
        <v>10</v>
      </c>
      <c r="H18" s="23" t="s">
        <v>10</v>
      </c>
      <c r="I18" s="23" t="s">
        <v>10</v>
      </c>
      <c r="J18" s="23" t="s">
        <v>10</v>
      </c>
      <c r="K18" s="23">
        <v>1</v>
      </c>
      <c r="L18" s="23" t="s">
        <v>10</v>
      </c>
      <c r="M18" s="23">
        <v>1</v>
      </c>
      <c r="N18" s="23" t="s">
        <v>10</v>
      </c>
      <c r="O18" s="23">
        <v>1</v>
      </c>
      <c r="P18" s="23" t="s">
        <v>10</v>
      </c>
      <c r="Q18" s="23" t="s">
        <v>12</v>
      </c>
      <c r="R18" s="23" t="s">
        <v>10</v>
      </c>
      <c r="S18" s="23" t="s">
        <v>10</v>
      </c>
      <c r="T18" s="23" t="s">
        <v>10</v>
      </c>
      <c r="U18" s="23" t="s">
        <v>10</v>
      </c>
      <c r="V18" s="23" t="s">
        <v>10</v>
      </c>
      <c r="W18" s="23" t="s">
        <v>10</v>
      </c>
      <c r="X18" s="23">
        <v>1</v>
      </c>
      <c r="Y18" s="23" t="s">
        <v>10</v>
      </c>
      <c r="Z18" s="23">
        <v>1</v>
      </c>
      <c r="AA18" s="23" t="s">
        <v>10</v>
      </c>
      <c r="AB18" s="23">
        <v>1</v>
      </c>
      <c r="AC18" s="23" t="s">
        <v>10</v>
      </c>
      <c r="AD18" s="23" t="s">
        <v>12</v>
      </c>
      <c r="AE18" s="23" t="s">
        <v>10</v>
      </c>
      <c r="AF18" s="23" t="s">
        <v>10</v>
      </c>
      <c r="AG18" s="23" t="s">
        <v>10</v>
      </c>
      <c r="AH18" s="23" t="s">
        <v>10</v>
      </c>
      <c r="AI18" s="23">
        <v>1</v>
      </c>
      <c r="AJ18" s="23" t="s">
        <v>10</v>
      </c>
      <c r="AK18" s="23">
        <v>1</v>
      </c>
      <c r="AL18" s="23" t="s">
        <v>10</v>
      </c>
      <c r="AM18" s="23">
        <v>1</v>
      </c>
      <c r="AN18" s="23" t="s">
        <v>10</v>
      </c>
      <c r="AO18" s="23">
        <v>1</v>
      </c>
      <c r="AP18" s="23" t="s">
        <v>10</v>
      </c>
      <c r="AQ18" s="23" t="s">
        <v>10</v>
      </c>
      <c r="AR18" s="23" t="s">
        <v>10</v>
      </c>
      <c r="AS18" s="23" t="s">
        <v>10</v>
      </c>
      <c r="AT18" s="23" t="s">
        <v>10</v>
      </c>
      <c r="AU18" s="23" t="s">
        <v>10</v>
      </c>
      <c r="AV18" s="23">
        <v>1</v>
      </c>
      <c r="AW18" s="23" t="s">
        <v>10</v>
      </c>
      <c r="AX18" s="23">
        <v>1</v>
      </c>
      <c r="AY18" s="23" t="s">
        <v>10</v>
      </c>
      <c r="AZ18" s="23">
        <v>1</v>
      </c>
      <c r="BA18" s="23" t="s">
        <v>10</v>
      </c>
      <c r="BB18" s="23">
        <v>1</v>
      </c>
      <c r="BC18" s="23" t="s">
        <v>10</v>
      </c>
      <c r="BD18" s="23" t="s">
        <v>10</v>
      </c>
      <c r="BE18" s="23" t="s">
        <v>10</v>
      </c>
      <c r="BF18" s="23" t="s">
        <v>10</v>
      </c>
      <c r="BG18" s="23">
        <v>1</v>
      </c>
      <c r="BH18" s="23" t="s">
        <v>10</v>
      </c>
      <c r="BI18" s="23">
        <v>1</v>
      </c>
      <c r="BJ18" s="23" t="s">
        <v>10</v>
      </c>
      <c r="BK18" s="23">
        <v>1</v>
      </c>
      <c r="BL18" s="23" t="s">
        <v>10</v>
      </c>
      <c r="BM18" s="23">
        <v>1</v>
      </c>
      <c r="BN18" s="23" t="s">
        <v>10</v>
      </c>
      <c r="BO18" s="23" t="s">
        <v>10</v>
      </c>
      <c r="BP18" s="23" t="s">
        <v>10</v>
      </c>
      <c r="BQ18" s="23" t="s">
        <v>10</v>
      </c>
      <c r="BR18" s="23" t="s">
        <v>10</v>
      </c>
      <c r="BS18" s="23" t="s">
        <v>10</v>
      </c>
      <c r="BT18" s="23">
        <v>1</v>
      </c>
      <c r="BU18" s="23" t="s">
        <v>10</v>
      </c>
      <c r="BV18" s="23">
        <v>1</v>
      </c>
      <c r="BW18" s="23" t="s">
        <v>10</v>
      </c>
      <c r="BX18" s="23">
        <v>1</v>
      </c>
      <c r="BY18" s="23" t="s">
        <v>10</v>
      </c>
      <c r="BZ18" s="23">
        <v>1</v>
      </c>
      <c r="CA18" s="23" t="s">
        <v>10</v>
      </c>
      <c r="CB18" s="23" t="s">
        <v>10</v>
      </c>
      <c r="CC18" s="23" t="s">
        <v>10</v>
      </c>
      <c r="CD18" s="23" t="s">
        <v>10</v>
      </c>
      <c r="CE18" s="23">
        <v>1</v>
      </c>
      <c r="CF18" s="23" t="s">
        <v>10</v>
      </c>
      <c r="CG18" s="23">
        <v>1</v>
      </c>
      <c r="CH18" s="23" t="s">
        <v>10</v>
      </c>
      <c r="CI18" s="23">
        <v>1</v>
      </c>
      <c r="CJ18" s="23" t="s">
        <v>10</v>
      </c>
      <c r="CK18" s="23">
        <v>1</v>
      </c>
      <c r="CL18" s="23" t="s">
        <v>10</v>
      </c>
      <c r="CM18" s="23" t="s">
        <v>10</v>
      </c>
      <c r="CN18" s="23" t="s">
        <v>10</v>
      </c>
      <c r="CO18" s="23" t="s">
        <v>10</v>
      </c>
      <c r="CP18" s="23" t="s">
        <v>10</v>
      </c>
      <c r="CQ18" s="23" t="s">
        <v>10</v>
      </c>
      <c r="CR18" s="23" t="s">
        <v>12</v>
      </c>
      <c r="CS18" s="23" t="s">
        <v>10</v>
      </c>
      <c r="CT18" s="23">
        <v>1</v>
      </c>
      <c r="CU18" s="23" t="s">
        <v>10</v>
      </c>
      <c r="CV18" s="23">
        <v>1</v>
      </c>
      <c r="CW18" s="23" t="s">
        <v>10</v>
      </c>
      <c r="CX18" s="23">
        <v>1</v>
      </c>
      <c r="CY18" s="23" t="s">
        <v>10</v>
      </c>
      <c r="CZ18" s="23" t="s">
        <v>10</v>
      </c>
      <c r="DA18" s="23" t="s">
        <v>10</v>
      </c>
      <c r="DB18" s="23" t="s">
        <v>10</v>
      </c>
      <c r="DC18" s="23">
        <v>1</v>
      </c>
      <c r="DD18" s="23" t="s">
        <v>10</v>
      </c>
      <c r="DE18" s="23">
        <v>1</v>
      </c>
      <c r="DF18" s="23" t="s">
        <v>10</v>
      </c>
      <c r="DG18" s="23">
        <v>1</v>
      </c>
      <c r="DH18" s="23" t="s">
        <v>10</v>
      </c>
      <c r="DI18" s="23">
        <v>1</v>
      </c>
      <c r="DJ18" s="23" t="s">
        <v>10</v>
      </c>
      <c r="DK18" s="23" t="s">
        <v>10</v>
      </c>
      <c r="DL18" s="23" t="s">
        <v>10</v>
      </c>
      <c r="DM18" s="23" t="s">
        <v>10</v>
      </c>
      <c r="DN18" s="23" t="s">
        <v>10</v>
      </c>
      <c r="DO18" s="23" t="s">
        <v>10</v>
      </c>
      <c r="DP18" s="23">
        <v>1</v>
      </c>
      <c r="DQ18" s="23" t="s">
        <v>10</v>
      </c>
      <c r="DR18" s="23">
        <v>1</v>
      </c>
      <c r="DS18" s="23" t="s">
        <v>10</v>
      </c>
      <c r="DT18" s="23">
        <v>1</v>
      </c>
      <c r="DU18" s="23" t="s">
        <v>10</v>
      </c>
      <c r="DV18" s="23">
        <v>1</v>
      </c>
      <c r="DW18" s="23" t="s">
        <v>10</v>
      </c>
      <c r="DX18" s="23" t="s">
        <v>10</v>
      </c>
      <c r="DY18" s="23" t="s">
        <v>10</v>
      </c>
      <c r="DZ18" s="23" t="s">
        <v>10</v>
      </c>
      <c r="EA18" s="23">
        <v>1</v>
      </c>
      <c r="EB18" s="23" t="s">
        <v>10</v>
      </c>
      <c r="EC18" s="23">
        <v>1</v>
      </c>
      <c r="ED18" s="23" t="s">
        <v>10</v>
      </c>
      <c r="EE18" s="23">
        <v>1</v>
      </c>
      <c r="EF18" s="23" t="s">
        <v>10</v>
      </c>
      <c r="EG18" s="23">
        <v>1</v>
      </c>
      <c r="EH18" s="23" t="s">
        <v>10</v>
      </c>
      <c r="EI18" s="23" t="s">
        <v>10</v>
      </c>
      <c r="EJ18" s="23" t="s">
        <v>10</v>
      </c>
      <c r="EK18" s="23" t="s">
        <v>10</v>
      </c>
      <c r="EL18" s="23" t="s">
        <v>10</v>
      </c>
      <c r="EM18" s="23" t="s">
        <v>10</v>
      </c>
      <c r="EN18" s="23">
        <v>1</v>
      </c>
      <c r="EO18" s="23" t="s">
        <v>10</v>
      </c>
      <c r="EP18" s="23">
        <v>1</v>
      </c>
      <c r="EQ18" s="23" t="s">
        <v>10</v>
      </c>
      <c r="ER18" s="23">
        <v>1</v>
      </c>
      <c r="ES18" s="23" t="s">
        <v>10</v>
      </c>
      <c r="ET18" s="23">
        <v>1</v>
      </c>
      <c r="EU18" s="23" t="s">
        <v>10</v>
      </c>
      <c r="EV18" s="23" t="s">
        <v>10</v>
      </c>
      <c r="EW18" s="23" t="s">
        <v>10</v>
      </c>
      <c r="EX18" s="23" t="s">
        <v>10</v>
      </c>
      <c r="EY18" s="23">
        <v>1</v>
      </c>
      <c r="EZ18" s="23" t="s">
        <v>10</v>
      </c>
      <c r="FA18" s="23">
        <v>1</v>
      </c>
      <c r="FB18" s="23" t="s">
        <v>10</v>
      </c>
      <c r="FC18" s="23">
        <v>1</v>
      </c>
      <c r="FD18" s="23" t="s">
        <v>10</v>
      </c>
      <c r="FE18" s="23">
        <v>1</v>
      </c>
      <c r="FF18" s="23" t="s">
        <v>10</v>
      </c>
      <c r="FG18" s="23" t="s">
        <v>10</v>
      </c>
      <c r="FH18" s="23" t="s">
        <v>10</v>
      </c>
      <c r="FI18" s="23" t="s">
        <v>10</v>
      </c>
      <c r="FJ18" s="23" t="s">
        <v>10</v>
      </c>
      <c r="FK18" s="23" t="s">
        <v>10</v>
      </c>
      <c r="FL18" s="23">
        <v>1</v>
      </c>
      <c r="FM18" s="23" t="s">
        <v>10</v>
      </c>
      <c r="FN18" s="23">
        <v>1</v>
      </c>
      <c r="FO18" s="23" t="s">
        <v>10</v>
      </c>
      <c r="FP18" s="23">
        <v>1</v>
      </c>
      <c r="FQ18" s="23" t="s">
        <v>10</v>
      </c>
      <c r="FR18" s="23">
        <v>1</v>
      </c>
      <c r="FS18" s="23" t="s">
        <v>10</v>
      </c>
      <c r="FT18" s="23" t="s">
        <v>10</v>
      </c>
      <c r="FU18" s="23" t="s">
        <v>10</v>
      </c>
      <c r="FV18" s="23" t="s">
        <v>10</v>
      </c>
      <c r="FW18" s="23">
        <v>1</v>
      </c>
      <c r="FX18" s="23" t="s">
        <v>10</v>
      </c>
      <c r="FY18" s="23">
        <v>1</v>
      </c>
      <c r="FZ18" s="23" t="s">
        <v>10</v>
      </c>
      <c r="GA18" s="23">
        <v>1</v>
      </c>
      <c r="GB18" s="23" t="s">
        <v>10</v>
      </c>
      <c r="GC18" s="23">
        <v>1</v>
      </c>
      <c r="GD18" s="23" t="s">
        <v>10</v>
      </c>
      <c r="GE18" s="23" t="s">
        <v>10</v>
      </c>
      <c r="GF18" s="23" t="s">
        <v>10</v>
      </c>
      <c r="GG18" s="23" t="s">
        <v>10</v>
      </c>
      <c r="GH18" s="23" t="s">
        <v>10</v>
      </c>
      <c r="GI18" s="23" t="s">
        <v>10</v>
      </c>
      <c r="GJ18" s="23">
        <v>1</v>
      </c>
      <c r="GK18" s="23" t="s">
        <v>10</v>
      </c>
      <c r="GL18" s="23">
        <v>1</v>
      </c>
      <c r="GM18" s="23" t="s">
        <v>10</v>
      </c>
      <c r="GN18" s="23">
        <v>1</v>
      </c>
      <c r="GO18" s="23" t="s">
        <v>10</v>
      </c>
      <c r="GP18" s="23">
        <v>1</v>
      </c>
      <c r="GQ18" s="23" t="s">
        <v>10</v>
      </c>
      <c r="GR18" s="23" t="s">
        <v>10</v>
      </c>
      <c r="GS18" s="23" t="s">
        <v>10</v>
      </c>
      <c r="GT18" s="23" t="s">
        <v>10</v>
      </c>
      <c r="GU18" s="23">
        <v>1</v>
      </c>
      <c r="GV18" s="23" t="s">
        <v>10</v>
      </c>
      <c r="GW18" s="23">
        <v>1</v>
      </c>
      <c r="GX18" s="23" t="s">
        <v>10</v>
      </c>
      <c r="GY18" s="23">
        <v>1</v>
      </c>
      <c r="GZ18" s="23" t="s">
        <v>10</v>
      </c>
      <c r="HA18" s="23">
        <v>1</v>
      </c>
      <c r="HB18" s="23" t="s">
        <v>10</v>
      </c>
      <c r="HC18" s="23" t="s">
        <v>10</v>
      </c>
      <c r="HD18" s="23" t="s">
        <v>10</v>
      </c>
      <c r="HE18" s="23" t="s">
        <v>10</v>
      </c>
      <c r="HF18" s="23" t="s">
        <v>10</v>
      </c>
      <c r="HG18" s="23" t="s">
        <v>10</v>
      </c>
      <c r="HH18" s="23">
        <v>1</v>
      </c>
      <c r="HI18" s="23" t="s">
        <v>10</v>
      </c>
      <c r="HJ18" s="23">
        <v>1</v>
      </c>
      <c r="HK18" s="23" t="s">
        <v>10</v>
      </c>
      <c r="HL18" s="23">
        <v>1</v>
      </c>
      <c r="HM18" s="23" t="s">
        <v>10</v>
      </c>
      <c r="HN18" s="23">
        <v>1</v>
      </c>
      <c r="HO18" s="23" t="s">
        <v>10</v>
      </c>
      <c r="HP18" s="23" t="s">
        <v>10</v>
      </c>
      <c r="HQ18" s="23" t="s">
        <v>10</v>
      </c>
      <c r="HR18" s="23" t="s">
        <v>10</v>
      </c>
      <c r="HS18" s="23">
        <v>1</v>
      </c>
      <c r="HT18" s="23" t="s">
        <v>10</v>
      </c>
      <c r="HU18" s="23">
        <v>1</v>
      </c>
      <c r="HV18" s="23" t="s">
        <v>10</v>
      </c>
      <c r="HW18" s="23">
        <v>1</v>
      </c>
      <c r="HX18" s="23" t="s">
        <v>10</v>
      </c>
      <c r="HY18" s="23">
        <v>1</v>
      </c>
      <c r="HZ18" s="23" t="s">
        <v>10</v>
      </c>
      <c r="IA18" s="23" t="s">
        <v>10</v>
      </c>
      <c r="IB18" s="23" t="s">
        <v>10</v>
      </c>
      <c r="IC18" s="23" t="s">
        <v>10</v>
      </c>
      <c r="ID18" s="23" t="s">
        <v>10</v>
      </c>
      <c r="IE18" s="23" t="s">
        <v>10</v>
      </c>
      <c r="IF18" s="23">
        <v>1</v>
      </c>
      <c r="IG18" s="23" t="s">
        <v>10</v>
      </c>
      <c r="IH18" s="23">
        <v>1</v>
      </c>
      <c r="II18" s="23" t="s">
        <v>10</v>
      </c>
      <c r="IJ18" s="23">
        <v>1</v>
      </c>
      <c r="IK18" s="23" t="s">
        <v>10</v>
      </c>
      <c r="IL18" s="23">
        <v>1</v>
      </c>
      <c r="IM18" s="23" t="s">
        <v>10</v>
      </c>
      <c r="IN18" s="23" t="s">
        <v>10</v>
      </c>
      <c r="IO18" s="23" t="s">
        <v>10</v>
      </c>
      <c r="IP18" s="23" t="s">
        <v>10</v>
      </c>
      <c r="IQ18" s="23">
        <v>1</v>
      </c>
      <c r="IR18" s="23" t="s">
        <v>10</v>
      </c>
      <c r="IS18" s="23">
        <v>1</v>
      </c>
      <c r="IT18" s="23" t="s">
        <v>10</v>
      </c>
      <c r="IU18" s="23">
        <v>1</v>
      </c>
      <c r="IV18" s="23" t="s">
        <v>10</v>
      </c>
      <c r="IW18" s="23">
        <v>1</v>
      </c>
      <c r="IX18" s="23" t="s">
        <v>10</v>
      </c>
      <c r="IY18" s="23" t="s">
        <v>10</v>
      </c>
      <c r="IZ18" s="23" t="s">
        <v>10</v>
      </c>
      <c r="JA18" s="23" t="s">
        <v>10</v>
      </c>
      <c r="JB18" s="23" t="s">
        <v>10</v>
      </c>
      <c r="JC18" s="23" t="s">
        <v>10</v>
      </c>
      <c r="JD18" s="23">
        <v>1</v>
      </c>
      <c r="JE18" s="23" t="s">
        <v>10</v>
      </c>
      <c r="JF18" s="23">
        <v>1</v>
      </c>
      <c r="JG18" s="23" t="s">
        <v>10</v>
      </c>
      <c r="JH18" s="23">
        <v>1</v>
      </c>
      <c r="JI18" s="23" t="s">
        <v>10</v>
      </c>
      <c r="JJ18" s="23">
        <v>1</v>
      </c>
      <c r="JK18" s="23" t="s">
        <v>10</v>
      </c>
      <c r="JL18" s="23" t="s">
        <v>10</v>
      </c>
      <c r="JM18" s="23" t="s">
        <v>10</v>
      </c>
      <c r="JN18" s="23" t="s">
        <v>10</v>
      </c>
      <c r="JO18" s="23">
        <v>1</v>
      </c>
      <c r="JP18" s="23" t="s">
        <v>10</v>
      </c>
      <c r="JQ18" s="23">
        <v>1</v>
      </c>
      <c r="JR18" s="23" t="s">
        <v>10</v>
      </c>
      <c r="JS18" s="23">
        <v>1</v>
      </c>
      <c r="JT18" s="23" t="s">
        <v>10</v>
      </c>
      <c r="JU18" s="23">
        <v>1</v>
      </c>
      <c r="JV18" s="23" t="s">
        <v>10</v>
      </c>
      <c r="JW18" s="23" t="s">
        <v>10</v>
      </c>
      <c r="JX18" s="23" t="s">
        <v>10</v>
      </c>
      <c r="JY18" s="23" t="s">
        <v>10</v>
      </c>
      <c r="JZ18" s="23" t="s">
        <v>10</v>
      </c>
      <c r="KA18" s="23" t="s">
        <v>10</v>
      </c>
      <c r="KB18" s="23">
        <v>1</v>
      </c>
      <c r="KC18" s="23" t="s">
        <v>10</v>
      </c>
      <c r="KD18" s="23">
        <v>1</v>
      </c>
      <c r="KE18" s="23" t="s">
        <v>10</v>
      </c>
      <c r="KF18" s="23">
        <v>1</v>
      </c>
      <c r="KG18" s="23" t="s">
        <v>10</v>
      </c>
      <c r="KH18" s="23">
        <v>1</v>
      </c>
      <c r="KI18" s="23" t="s">
        <v>10</v>
      </c>
      <c r="KJ18" s="23" t="s">
        <v>10</v>
      </c>
      <c r="KK18" s="23" t="s">
        <v>10</v>
      </c>
      <c r="KL18" s="23" t="s">
        <v>10</v>
      </c>
      <c r="KM18" s="23">
        <v>1</v>
      </c>
      <c r="KN18" s="23" t="s">
        <v>10</v>
      </c>
      <c r="KO18" s="23">
        <v>1</v>
      </c>
      <c r="KP18" s="23" t="s">
        <v>10</v>
      </c>
      <c r="KQ18" s="23">
        <v>1</v>
      </c>
      <c r="KR18" s="23" t="s">
        <v>10</v>
      </c>
      <c r="KS18" s="23">
        <v>1</v>
      </c>
      <c r="KT18" s="23" t="s">
        <v>10</v>
      </c>
      <c r="KU18" s="23" t="s">
        <v>10</v>
      </c>
      <c r="KV18" s="23" t="s">
        <v>10</v>
      </c>
      <c r="KW18" s="23" t="s">
        <v>10</v>
      </c>
      <c r="KX18" s="23" t="s">
        <v>10</v>
      </c>
      <c r="KY18" s="23" t="s">
        <v>10</v>
      </c>
      <c r="KZ18" s="23">
        <v>1</v>
      </c>
      <c r="LA18" s="23" t="s">
        <v>10</v>
      </c>
      <c r="LB18" s="23">
        <v>1</v>
      </c>
      <c r="LC18" s="23" t="s">
        <v>10</v>
      </c>
      <c r="LD18" s="23">
        <v>1</v>
      </c>
      <c r="LE18" s="23" t="s">
        <v>10</v>
      </c>
      <c r="LF18" s="23">
        <v>1</v>
      </c>
      <c r="LG18" s="23" t="s">
        <v>10</v>
      </c>
      <c r="LH18" s="23" t="s">
        <v>10</v>
      </c>
      <c r="LI18" s="23" t="s">
        <v>10</v>
      </c>
      <c r="LJ18" s="23" t="s">
        <v>10</v>
      </c>
      <c r="LK18" s="23">
        <v>1</v>
      </c>
      <c r="LL18" s="23" t="s">
        <v>10</v>
      </c>
      <c r="LM18" s="23">
        <v>1</v>
      </c>
      <c r="LN18" s="23" t="s">
        <v>10</v>
      </c>
      <c r="LO18" s="23">
        <v>1</v>
      </c>
      <c r="LP18" s="23" t="s">
        <v>10</v>
      </c>
      <c r="LQ18" s="23">
        <v>1</v>
      </c>
      <c r="LR18" s="23" t="s">
        <v>10</v>
      </c>
      <c r="LS18" s="23" t="s">
        <v>10</v>
      </c>
      <c r="LT18" s="23" t="s">
        <v>10</v>
      </c>
      <c r="LU18" s="23" t="s">
        <v>10</v>
      </c>
      <c r="LV18" s="23" t="s">
        <v>10</v>
      </c>
      <c r="LW18" s="23" t="s">
        <v>10</v>
      </c>
      <c r="LX18" s="23">
        <v>1</v>
      </c>
      <c r="LY18" s="23" t="s">
        <v>10</v>
      </c>
      <c r="LZ18" s="23">
        <v>1</v>
      </c>
      <c r="MA18" s="23" t="s">
        <v>10</v>
      </c>
      <c r="MB18" s="23">
        <v>1</v>
      </c>
      <c r="MC18" s="23" t="s">
        <v>10</v>
      </c>
      <c r="MD18" s="23">
        <v>1</v>
      </c>
      <c r="ME18" s="23" t="s">
        <v>10</v>
      </c>
      <c r="MF18" s="23" t="s">
        <v>10</v>
      </c>
      <c r="MG18" s="23" t="s">
        <v>10</v>
      </c>
      <c r="MH18" s="23" t="s">
        <v>10</v>
      </c>
      <c r="MI18" s="23">
        <v>1</v>
      </c>
      <c r="MJ18" s="23" t="s">
        <v>10</v>
      </c>
      <c r="MK18" s="23">
        <v>1</v>
      </c>
      <c r="ML18" s="23" t="s">
        <v>10</v>
      </c>
      <c r="MM18" s="23">
        <v>1</v>
      </c>
      <c r="MN18" s="23" t="s">
        <v>10</v>
      </c>
      <c r="MO18" s="23">
        <v>1</v>
      </c>
      <c r="MP18" s="23" t="s">
        <v>10</v>
      </c>
      <c r="MQ18" s="23" t="s">
        <v>10</v>
      </c>
      <c r="MR18" s="23" t="s">
        <v>10</v>
      </c>
      <c r="MS18" s="23" t="s">
        <v>10</v>
      </c>
      <c r="MT18" s="23" t="s">
        <v>10</v>
      </c>
      <c r="MU18" s="23" t="s">
        <v>10</v>
      </c>
      <c r="MV18" s="23">
        <v>1</v>
      </c>
      <c r="MW18" s="23" t="s">
        <v>10</v>
      </c>
      <c r="MX18" s="23">
        <v>1</v>
      </c>
      <c r="MY18" s="23" t="s">
        <v>10</v>
      </c>
      <c r="MZ18" s="23">
        <v>1</v>
      </c>
      <c r="NA18" s="23" t="s">
        <v>10</v>
      </c>
      <c r="NB18" s="23">
        <v>1</v>
      </c>
      <c r="NC18" s="23" t="s">
        <v>10</v>
      </c>
      <c r="ND18" s="23" t="s">
        <v>10</v>
      </c>
      <c r="NE18" s="23" t="s">
        <v>10</v>
      </c>
      <c r="NF18" s="23" t="s">
        <v>10</v>
      </c>
      <c r="NG18" s="23">
        <v>1</v>
      </c>
      <c r="NH18" s="23" t="s">
        <v>10</v>
      </c>
      <c r="NI18" s="23">
        <v>1</v>
      </c>
      <c r="NJ18" s="23" t="s">
        <v>10</v>
      </c>
      <c r="NK18" s="23">
        <v>1</v>
      </c>
      <c r="NL18" s="23" t="s">
        <v>10</v>
      </c>
      <c r="NM18" s="23">
        <v>1</v>
      </c>
      <c r="NN18" s="23" t="s">
        <v>10</v>
      </c>
      <c r="NO18" s="23" t="s">
        <v>10</v>
      </c>
      <c r="NP18" s="23" t="s">
        <v>10</v>
      </c>
      <c r="NQ18" s="23" t="s">
        <v>10</v>
      </c>
      <c r="NR18" s="23" t="s">
        <v>10</v>
      </c>
      <c r="NS18" s="23" t="s">
        <v>10</v>
      </c>
      <c r="NT18" s="23">
        <v>1</v>
      </c>
      <c r="NU18" s="23" t="s">
        <v>10</v>
      </c>
      <c r="NV18" s="23">
        <v>1</v>
      </c>
      <c r="NW18" s="23" t="s">
        <v>10</v>
      </c>
      <c r="NX18" s="23">
        <v>1</v>
      </c>
      <c r="NY18" s="23" t="s">
        <v>10</v>
      </c>
      <c r="NZ18" s="23">
        <v>1</v>
      </c>
      <c r="OA18" s="23" t="s">
        <v>10</v>
      </c>
      <c r="OB18" s="23" t="s">
        <v>10</v>
      </c>
      <c r="OC18" s="23" t="s">
        <v>10</v>
      </c>
      <c r="OD18" s="23" t="s">
        <v>10</v>
      </c>
      <c r="OE18" s="23">
        <v>1</v>
      </c>
      <c r="OF18" s="23" t="s">
        <v>10</v>
      </c>
      <c r="OG18" s="23">
        <v>1</v>
      </c>
      <c r="OH18" s="23" t="s">
        <v>10</v>
      </c>
      <c r="OI18" s="23">
        <v>1</v>
      </c>
      <c r="OJ18" s="23" t="s">
        <v>10</v>
      </c>
      <c r="OK18" s="23">
        <v>1</v>
      </c>
      <c r="OL18" s="23" t="s">
        <v>10</v>
      </c>
      <c r="OM18" s="23" t="s">
        <v>10</v>
      </c>
      <c r="ON18" s="23" t="s">
        <v>10</v>
      </c>
      <c r="OO18" s="23" t="s">
        <v>10</v>
      </c>
      <c r="OP18" s="23" t="s">
        <v>10</v>
      </c>
      <c r="OQ18" s="23" t="s">
        <v>10</v>
      </c>
      <c r="OR18" s="23">
        <v>1</v>
      </c>
      <c r="OS18" s="23" t="s">
        <v>10</v>
      </c>
      <c r="OT18" s="23">
        <v>1</v>
      </c>
      <c r="OU18" s="23" t="s">
        <v>10</v>
      </c>
      <c r="OV18" s="23">
        <v>1</v>
      </c>
      <c r="OW18" s="23" t="s">
        <v>10</v>
      </c>
      <c r="OX18" s="23">
        <v>1</v>
      </c>
      <c r="OY18" s="23" t="s">
        <v>10</v>
      </c>
      <c r="OZ18" s="23" t="s">
        <v>10</v>
      </c>
      <c r="PA18" s="23" t="s">
        <v>10</v>
      </c>
      <c r="PB18" s="23" t="s">
        <v>10</v>
      </c>
      <c r="PC18" s="23">
        <v>1</v>
      </c>
      <c r="PD18" s="23" t="s">
        <v>10</v>
      </c>
      <c r="PE18" s="23">
        <v>1</v>
      </c>
      <c r="PF18" s="23" t="s">
        <v>10</v>
      </c>
      <c r="PG18" s="23">
        <v>1</v>
      </c>
      <c r="PH18" s="23" t="s">
        <v>10</v>
      </c>
      <c r="PI18" s="23">
        <v>1</v>
      </c>
      <c r="PJ18" s="23" t="s">
        <v>10</v>
      </c>
      <c r="PK18" s="23" t="s">
        <v>10</v>
      </c>
      <c r="PL18" s="23" t="s">
        <v>10</v>
      </c>
      <c r="PM18" s="23" t="s">
        <v>10</v>
      </c>
      <c r="PN18" s="23" t="s">
        <v>10</v>
      </c>
      <c r="PO18" s="23" t="s">
        <v>10</v>
      </c>
      <c r="PP18" s="23">
        <v>1</v>
      </c>
      <c r="PQ18" s="23" t="s">
        <v>10</v>
      </c>
      <c r="PR18" s="23">
        <v>1</v>
      </c>
      <c r="PS18" s="23" t="s">
        <v>10</v>
      </c>
      <c r="PT18" s="23">
        <v>1</v>
      </c>
      <c r="PU18" s="23" t="s">
        <v>10</v>
      </c>
      <c r="PV18" s="23">
        <v>1</v>
      </c>
      <c r="PW18" s="23" t="s">
        <v>10</v>
      </c>
      <c r="PX18" s="23" t="s">
        <v>10</v>
      </c>
      <c r="PY18" s="23" t="s">
        <v>10</v>
      </c>
      <c r="PZ18" s="23" t="s">
        <v>10</v>
      </c>
      <c r="QA18" s="23">
        <v>1</v>
      </c>
      <c r="QB18" s="23" t="s">
        <v>10</v>
      </c>
      <c r="QC18" s="23">
        <v>1</v>
      </c>
      <c r="QD18" s="23" t="s">
        <v>10</v>
      </c>
      <c r="QE18" s="23">
        <v>1</v>
      </c>
      <c r="QF18" s="23" t="s">
        <v>10</v>
      </c>
      <c r="QG18" s="23">
        <v>1</v>
      </c>
      <c r="QH18" s="23" t="s">
        <v>10</v>
      </c>
      <c r="QI18" s="23" t="s">
        <v>10</v>
      </c>
      <c r="QJ18" s="23" t="s">
        <v>10</v>
      </c>
      <c r="QK18" s="23" t="s">
        <v>10</v>
      </c>
      <c r="QL18" s="23" t="s">
        <v>10</v>
      </c>
      <c r="QM18" s="23" t="s">
        <v>10</v>
      </c>
      <c r="QN18" s="23">
        <v>1</v>
      </c>
      <c r="QO18" s="23" t="s">
        <v>10</v>
      </c>
      <c r="QP18" s="23">
        <v>1</v>
      </c>
      <c r="QQ18" s="23" t="s">
        <v>10</v>
      </c>
      <c r="QR18" s="23">
        <v>1</v>
      </c>
      <c r="QS18" s="23" t="s">
        <v>10</v>
      </c>
      <c r="QT18" s="23">
        <v>1</v>
      </c>
      <c r="QU18" s="23" t="s">
        <v>10</v>
      </c>
      <c r="QV18" s="23" t="s">
        <v>10</v>
      </c>
      <c r="QW18" s="23" t="s">
        <v>10</v>
      </c>
      <c r="QX18" s="23" t="s">
        <v>10</v>
      </c>
      <c r="QY18" s="23">
        <v>1</v>
      </c>
      <c r="QZ18" s="23" t="s">
        <v>10</v>
      </c>
      <c r="RA18" s="23">
        <v>1</v>
      </c>
      <c r="RB18" s="23" t="s">
        <v>10</v>
      </c>
      <c r="RC18" s="23">
        <v>1</v>
      </c>
      <c r="RD18" s="23" t="s">
        <v>10</v>
      </c>
      <c r="RE18" s="23">
        <v>1</v>
      </c>
      <c r="RF18" s="23" t="s">
        <v>10</v>
      </c>
      <c r="RG18" s="23" t="s">
        <v>10</v>
      </c>
      <c r="RH18" s="23" t="s">
        <v>10</v>
      </c>
      <c r="RI18" s="23" t="s">
        <v>10</v>
      </c>
      <c r="RJ18" s="23" t="s">
        <v>10</v>
      </c>
      <c r="RK18" s="23" t="s">
        <v>10</v>
      </c>
      <c r="RL18" s="23">
        <v>1</v>
      </c>
      <c r="RM18" s="23" t="s">
        <v>10</v>
      </c>
      <c r="RN18" s="23">
        <v>1</v>
      </c>
      <c r="RO18" s="23" t="s">
        <v>10</v>
      </c>
      <c r="RP18" s="23">
        <v>1</v>
      </c>
      <c r="RQ18" s="23" t="s">
        <v>10</v>
      </c>
      <c r="RR18" s="23">
        <v>1</v>
      </c>
      <c r="RS18" s="23" t="s">
        <v>10</v>
      </c>
      <c r="RT18" s="23" t="s">
        <v>10</v>
      </c>
      <c r="RU18" s="23" t="s">
        <v>10</v>
      </c>
      <c r="RV18" s="23" t="s">
        <v>10</v>
      </c>
      <c r="RW18" s="23">
        <v>1</v>
      </c>
      <c r="RX18" s="23" t="s">
        <v>10</v>
      </c>
      <c r="RY18" s="23">
        <v>1</v>
      </c>
      <c r="RZ18" s="23" t="s">
        <v>10</v>
      </c>
      <c r="SA18" s="23">
        <v>1</v>
      </c>
      <c r="SB18" s="23" t="s">
        <v>10</v>
      </c>
      <c r="SC18" s="23">
        <v>1</v>
      </c>
      <c r="SD18" s="23" t="s">
        <v>10</v>
      </c>
      <c r="SE18" s="23" t="s">
        <v>10</v>
      </c>
      <c r="SF18" s="23" t="s">
        <v>10</v>
      </c>
      <c r="SG18" s="23" t="s">
        <v>10</v>
      </c>
      <c r="SH18" s="23" t="s">
        <v>10</v>
      </c>
      <c r="SI18" s="23" t="s">
        <v>10</v>
      </c>
      <c r="SJ18" s="23">
        <v>1</v>
      </c>
      <c r="SK18" s="23" t="s">
        <v>10</v>
      </c>
      <c r="SL18" s="23">
        <v>1</v>
      </c>
      <c r="SM18" s="23" t="s">
        <v>10</v>
      </c>
      <c r="SN18" s="23">
        <v>1</v>
      </c>
      <c r="SO18" s="23" t="s">
        <v>10</v>
      </c>
      <c r="SP18" s="23">
        <v>1</v>
      </c>
      <c r="SQ18" s="23" t="s">
        <v>10</v>
      </c>
      <c r="SR18" s="23" t="s">
        <v>10</v>
      </c>
      <c r="SS18" s="23" t="s">
        <v>10</v>
      </c>
      <c r="ST18" s="23" t="s">
        <v>10</v>
      </c>
      <c r="SU18" s="23">
        <v>1</v>
      </c>
      <c r="SV18" s="23" t="s">
        <v>10</v>
      </c>
      <c r="SW18" s="23">
        <v>1</v>
      </c>
      <c r="SX18" s="23" t="s">
        <v>10</v>
      </c>
      <c r="SY18" s="23">
        <v>1</v>
      </c>
      <c r="SZ18" s="23" t="s">
        <v>10</v>
      </c>
      <c r="TA18" s="23">
        <v>1</v>
      </c>
      <c r="TB18" s="23" t="s">
        <v>10</v>
      </c>
      <c r="TC18" s="23" t="s">
        <v>10</v>
      </c>
      <c r="TD18" s="23" t="s">
        <v>10</v>
      </c>
      <c r="TE18" s="23" t="s">
        <v>10</v>
      </c>
      <c r="TF18" s="23" t="s">
        <v>10</v>
      </c>
      <c r="TG18" s="23" t="s">
        <v>10</v>
      </c>
      <c r="TH18" s="23">
        <v>1</v>
      </c>
      <c r="TI18" s="23" t="s">
        <v>10</v>
      </c>
      <c r="TJ18" s="23">
        <v>1</v>
      </c>
      <c r="TK18" s="23" t="s">
        <v>10</v>
      </c>
      <c r="TL18" s="23">
        <v>1</v>
      </c>
      <c r="TM18" s="23" t="s">
        <v>10</v>
      </c>
      <c r="TN18" s="23">
        <v>1</v>
      </c>
      <c r="TO18" s="23" t="s">
        <v>10</v>
      </c>
      <c r="TP18" s="23" t="s">
        <v>10</v>
      </c>
      <c r="TQ18" s="23" t="s">
        <v>10</v>
      </c>
      <c r="TR18" s="23" t="s">
        <v>10</v>
      </c>
      <c r="TS18" s="23">
        <v>1</v>
      </c>
      <c r="TT18" s="23" t="s">
        <v>10</v>
      </c>
      <c r="TU18" s="23">
        <v>1</v>
      </c>
      <c r="TV18" s="23" t="s">
        <v>10</v>
      </c>
      <c r="TW18" s="23">
        <v>1</v>
      </c>
      <c r="TX18" s="23" t="s">
        <v>10</v>
      </c>
      <c r="TY18" s="23">
        <v>1</v>
      </c>
      <c r="TZ18" s="23" t="s">
        <v>10</v>
      </c>
      <c r="UA18" s="23" t="s">
        <v>10</v>
      </c>
      <c r="UB18" s="23" t="s">
        <v>10</v>
      </c>
      <c r="UC18" s="23" t="s">
        <v>10</v>
      </c>
      <c r="UD18" s="23" t="s">
        <v>10</v>
      </c>
      <c r="UE18" s="23" t="s">
        <v>10</v>
      </c>
      <c r="UF18" s="23">
        <v>1</v>
      </c>
      <c r="UG18" s="23" t="s">
        <v>10</v>
      </c>
      <c r="UH18" s="23">
        <v>1</v>
      </c>
      <c r="UI18" s="23" t="s">
        <v>10</v>
      </c>
      <c r="UJ18" s="23">
        <v>1</v>
      </c>
      <c r="UK18" s="23" t="s">
        <v>10</v>
      </c>
      <c r="UL18" s="23">
        <v>1</v>
      </c>
      <c r="UM18" s="23" t="s">
        <v>10</v>
      </c>
      <c r="UN18" s="23" t="s">
        <v>10</v>
      </c>
      <c r="UO18" s="23" t="s">
        <v>10</v>
      </c>
      <c r="UP18" s="23" t="s">
        <v>10</v>
      </c>
      <c r="UQ18" s="23">
        <v>1</v>
      </c>
      <c r="UR18" s="23" t="s">
        <v>10</v>
      </c>
      <c r="US18" s="23">
        <v>1</v>
      </c>
      <c r="UT18" s="23" t="s">
        <v>10</v>
      </c>
      <c r="UU18" s="23">
        <v>1</v>
      </c>
      <c r="UV18" s="23" t="s">
        <v>10</v>
      </c>
      <c r="UW18" s="23">
        <v>1</v>
      </c>
      <c r="UX18" s="23" t="s">
        <v>10</v>
      </c>
      <c r="UY18" s="23" t="s">
        <v>10</v>
      </c>
      <c r="UZ18" s="23" t="s">
        <v>10</v>
      </c>
      <c r="VA18" s="23" t="s">
        <v>10</v>
      </c>
      <c r="VB18" s="23" t="s">
        <v>10</v>
      </c>
      <c r="VC18" s="23" t="s">
        <v>10</v>
      </c>
      <c r="VD18" s="23">
        <v>1</v>
      </c>
      <c r="VE18" s="23" t="s">
        <v>10</v>
      </c>
      <c r="VF18" s="23">
        <v>1</v>
      </c>
      <c r="VG18" s="23" t="s">
        <v>10</v>
      </c>
      <c r="VH18" s="23">
        <v>1</v>
      </c>
      <c r="VI18" s="23" t="s">
        <v>10</v>
      </c>
      <c r="VJ18" s="23">
        <v>1</v>
      </c>
      <c r="VK18" s="23" t="s">
        <v>10</v>
      </c>
      <c r="VL18" s="23" t="s">
        <v>10</v>
      </c>
      <c r="VM18" s="23" t="s">
        <v>10</v>
      </c>
      <c r="VN18" s="23" t="s">
        <v>10</v>
      </c>
      <c r="VO18" s="23">
        <v>1</v>
      </c>
      <c r="VP18" s="23" t="s">
        <v>10</v>
      </c>
      <c r="VQ18" s="23">
        <v>1</v>
      </c>
      <c r="VR18" s="23" t="s">
        <v>10</v>
      </c>
      <c r="VS18" s="23">
        <v>1</v>
      </c>
      <c r="VT18" s="23" t="s">
        <v>10</v>
      </c>
      <c r="VU18" s="23">
        <v>1</v>
      </c>
      <c r="VV18" s="23" t="s">
        <v>10</v>
      </c>
      <c r="VW18" s="23" t="s">
        <v>10</v>
      </c>
      <c r="VX18" s="23" t="s">
        <v>10</v>
      </c>
      <c r="VY18" s="23" t="s">
        <v>10</v>
      </c>
      <c r="VZ18" s="23" t="s">
        <v>10</v>
      </c>
      <c r="WA18" s="23" t="s">
        <v>10</v>
      </c>
      <c r="WB18" s="23">
        <v>1</v>
      </c>
      <c r="WC18" s="23" t="s">
        <v>10</v>
      </c>
      <c r="WD18" s="23">
        <v>1</v>
      </c>
      <c r="WE18" s="23" t="s">
        <v>10</v>
      </c>
      <c r="WF18" s="23">
        <v>1</v>
      </c>
      <c r="WG18" s="23" t="s">
        <v>10</v>
      </c>
      <c r="WH18" s="23">
        <v>1</v>
      </c>
      <c r="WI18" s="23" t="s">
        <v>10</v>
      </c>
      <c r="WJ18" s="23" t="s">
        <v>10</v>
      </c>
      <c r="WK18" s="23" t="s">
        <v>10</v>
      </c>
      <c r="WL18" s="23" t="s">
        <v>10</v>
      </c>
      <c r="WM18" s="23">
        <v>1</v>
      </c>
      <c r="WN18" s="23" t="s">
        <v>10</v>
      </c>
      <c r="WO18" s="23">
        <v>1</v>
      </c>
      <c r="WP18" s="23" t="s">
        <v>10</v>
      </c>
      <c r="WQ18" s="23">
        <v>1</v>
      </c>
      <c r="WR18" s="23" t="s">
        <v>10</v>
      </c>
      <c r="WS18" s="23">
        <v>1</v>
      </c>
      <c r="WT18" s="23" t="s">
        <v>10</v>
      </c>
      <c r="WU18" s="23" t="s">
        <v>10</v>
      </c>
      <c r="WV18" s="23" t="s">
        <v>10</v>
      </c>
      <c r="WW18" s="23" t="s">
        <v>10</v>
      </c>
      <c r="WX18" s="23" t="s">
        <v>10</v>
      </c>
      <c r="WY18" s="23" t="s">
        <v>10</v>
      </c>
      <c r="WZ18" s="23">
        <v>1</v>
      </c>
      <c r="XA18" s="23" t="s">
        <v>10</v>
      </c>
      <c r="XB18" s="23">
        <v>1</v>
      </c>
      <c r="XC18" s="23" t="s">
        <v>10</v>
      </c>
      <c r="XD18" s="23">
        <v>1</v>
      </c>
      <c r="XE18" s="23" t="s">
        <v>10</v>
      </c>
      <c r="XF18" s="23">
        <v>1</v>
      </c>
      <c r="XG18" s="23" t="s">
        <v>10</v>
      </c>
      <c r="XH18" s="23" t="s">
        <v>10</v>
      </c>
      <c r="XI18" s="23" t="s">
        <v>10</v>
      </c>
      <c r="XJ18" s="23" t="s">
        <v>10</v>
      </c>
      <c r="XK18" s="23">
        <v>1</v>
      </c>
      <c r="XL18" s="23" t="s">
        <v>10</v>
      </c>
      <c r="XM18" s="23">
        <v>1</v>
      </c>
      <c r="XN18" s="23" t="s">
        <v>10</v>
      </c>
      <c r="XO18" s="23">
        <v>1</v>
      </c>
      <c r="XP18" s="23" t="s">
        <v>10</v>
      </c>
      <c r="XQ18" s="23">
        <v>1</v>
      </c>
      <c r="XR18" s="23" t="s">
        <v>10</v>
      </c>
      <c r="XS18" s="23" t="s">
        <v>10</v>
      </c>
      <c r="XT18" s="23" t="s">
        <v>10</v>
      </c>
      <c r="XU18" s="23" t="s">
        <v>10</v>
      </c>
      <c r="XV18" s="23" t="s">
        <v>10</v>
      </c>
      <c r="XW18" s="23" t="s">
        <v>10</v>
      </c>
      <c r="XX18" s="23">
        <v>1</v>
      </c>
      <c r="XY18" s="23" t="s">
        <v>10</v>
      </c>
      <c r="XZ18" s="23">
        <v>1</v>
      </c>
      <c r="YA18" s="23" t="s">
        <v>10</v>
      </c>
      <c r="YB18" s="23">
        <v>1</v>
      </c>
      <c r="YC18" s="23" t="s">
        <v>10</v>
      </c>
      <c r="YD18" s="23">
        <v>1</v>
      </c>
      <c r="YE18" s="23" t="s">
        <v>10</v>
      </c>
      <c r="YF18" s="23" t="s">
        <v>10</v>
      </c>
      <c r="YG18" s="23" t="s">
        <v>10</v>
      </c>
      <c r="YH18" s="23" t="s">
        <v>10</v>
      </c>
      <c r="YI18" s="23">
        <v>1</v>
      </c>
      <c r="YJ18" s="23" t="s">
        <v>10</v>
      </c>
      <c r="YK18" s="23">
        <v>1</v>
      </c>
      <c r="YL18" s="23" t="s">
        <v>10</v>
      </c>
      <c r="YM18" s="23">
        <v>1</v>
      </c>
      <c r="YN18" s="23" t="s">
        <v>10</v>
      </c>
      <c r="YO18" s="23">
        <v>1</v>
      </c>
      <c r="YP18" s="23" t="s">
        <v>10</v>
      </c>
      <c r="YQ18" s="23" t="s">
        <v>10</v>
      </c>
      <c r="YR18" s="23" t="s">
        <v>10</v>
      </c>
      <c r="YS18" s="23" t="s">
        <v>10</v>
      </c>
      <c r="YT18" s="23" t="s">
        <v>10</v>
      </c>
      <c r="YU18" s="23" t="s">
        <v>10</v>
      </c>
      <c r="YV18" s="23">
        <v>1</v>
      </c>
      <c r="YW18" s="23" t="s">
        <v>10</v>
      </c>
      <c r="YX18" s="23">
        <v>1</v>
      </c>
      <c r="YY18" s="23" t="s">
        <v>10</v>
      </c>
      <c r="YZ18" s="23">
        <v>1</v>
      </c>
      <c r="ZA18" s="23" t="s">
        <v>10</v>
      </c>
      <c r="ZB18" s="23">
        <v>1</v>
      </c>
      <c r="ZC18" s="23" t="s">
        <v>10</v>
      </c>
      <c r="ZD18" s="23" t="s">
        <v>10</v>
      </c>
      <c r="ZE18" s="23" t="s">
        <v>10</v>
      </c>
      <c r="ZF18" s="23" t="s">
        <v>10</v>
      </c>
      <c r="ZG18" s="23">
        <v>1</v>
      </c>
      <c r="ZH18" s="23" t="s">
        <v>10</v>
      </c>
      <c r="ZI18" s="23">
        <v>1</v>
      </c>
      <c r="ZJ18" s="23" t="s">
        <v>10</v>
      </c>
      <c r="ZK18" s="23">
        <v>1</v>
      </c>
      <c r="ZL18" s="23" t="s">
        <v>10</v>
      </c>
      <c r="ZM18" s="23">
        <v>1</v>
      </c>
      <c r="ZN18" s="23" t="s">
        <v>10</v>
      </c>
      <c r="ZO18" s="23" t="s">
        <v>10</v>
      </c>
      <c r="ZP18" s="23" t="s">
        <v>10</v>
      </c>
      <c r="ZQ18" s="23" t="s">
        <v>10</v>
      </c>
      <c r="ZR18" s="23" t="s">
        <v>10</v>
      </c>
      <c r="ZS18" s="23" t="s">
        <v>10</v>
      </c>
      <c r="ZT18" s="23">
        <v>1</v>
      </c>
      <c r="ZU18" s="23" t="s">
        <v>10</v>
      </c>
      <c r="ZV18" s="23">
        <v>1</v>
      </c>
      <c r="ZW18" s="23" t="s">
        <v>10</v>
      </c>
      <c r="ZX18" s="23">
        <v>1</v>
      </c>
      <c r="ZY18" s="23" t="s">
        <v>10</v>
      </c>
      <c r="ZZ18" s="23">
        <v>1</v>
      </c>
      <c r="AAA18" s="23" t="s">
        <v>10</v>
      </c>
      <c r="AAB18" s="23" t="s">
        <v>10</v>
      </c>
      <c r="AAC18" s="23" t="s">
        <v>10</v>
      </c>
      <c r="AAD18" s="23" t="s">
        <v>10</v>
      </c>
      <c r="AAE18" s="23">
        <v>1</v>
      </c>
      <c r="AAF18" s="23" t="s">
        <v>10</v>
      </c>
      <c r="AAG18" s="23">
        <v>1</v>
      </c>
      <c r="AAH18" s="23" t="s">
        <v>10</v>
      </c>
      <c r="AAI18" s="23">
        <v>1</v>
      </c>
      <c r="AAJ18" s="23" t="s">
        <v>10</v>
      </c>
      <c r="AAK18" s="23">
        <v>1</v>
      </c>
      <c r="AAL18" s="23" t="s">
        <v>10</v>
      </c>
      <c r="AAM18" s="23" t="s">
        <v>10</v>
      </c>
      <c r="AAN18" s="23" t="s">
        <v>10</v>
      </c>
      <c r="AAO18" s="23" t="s">
        <v>10</v>
      </c>
      <c r="AAP18" s="23" t="s">
        <v>10</v>
      </c>
      <c r="AAQ18" s="23" t="s">
        <v>10</v>
      </c>
      <c r="AAR18" s="23">
        <v>1</v>
      </c>
      <c r="AAS18" s="23" t="s">
        <v>10</v>
      </c>
      <c r="AAT18" s="23">
        <v>1</v>
      </c>
      <c r="AAU18" s="23" t="s">
        <v>10</v>
      </c>
      <c r="AAV18" s="23">
        <v>1</v>
      </c>
      <c r="AAW18" s="23" t="s">
        <v>10</v>
      </c>
      <c r="AAX18" s="23">
        <v>1</v>
      </c>
      <c r="AAY18" s="23" t="s">
        <v>10</v>
      </c>
      <c r="AAZ18" s="23" t="s">
        <v>10</v>
      </c>
      <c r="ABA18" s="23" t="s">
        <v>10</v>
      </c>
      <c r="ABB18" s="23" t="s">
        <v>10</v>
      </c>
      <c r="ABC18" s="23">
        <v>1</v>
      </c>
      <c r="ABD18" s="23" t="s">
        <v>10</v>
      </c>
      <c r="ABE18" s="23">
        <v>1</v>
      </c>
      <c r="ABF18" s="23" t="s">
        <v>10</v>
      </c>
      <c r="ABG18" s="23">
        <v>1</v>
      </c>
      <c r="ABH18" s="23" t="s">
        <v>10</v>
      </c>
    </row>
    <row r="19" spans="1:736" ht="14.4" x14ac:dyDescent="0.3">
      <c r="A19" s="60">
        <v>16</v>
      </c>
      <c r="B19" s="63" t="s">
        <v>65</v>
      </c>
      <c r="C19" s="64">
        <v>33978911</v>
      </c>
      <c r="D19" s="28" t="s">
        <v>8</v>
      </c>
      <c r="E19" s="28" t="s">
        <v>15</v>
      </c>
      <c r="F19" s="28" cm="1">
        <f t="array" ref="F19">_xlfn.IFS(E19="2A",5,E19="2D",5,E19="2A/2D",5,E19="2B",7,E19="2CA",7,E19="2CB",5,E19="PM",6)</f>
        <v>7</v>
      </c>
      <c r="G19" s="23" t="s">
        <v>10</v>
      </c>
      <c r="H19" s="23" t="s">
        <v>10</v>
      </c>
      <c r="I19" s="23" t="s">
        <v>10</v>
      </c>
      <c r="J19" s="23" t="s">
        <v>10</v>
      </c>
      <c r="K19" s="23">
        <v>1</v>
      </c>
      <c r="L19" s="23" t="s">
        <v>10</v>
      </c>
      <c r="M19" s="23">
        <v>1</v>
      </c>
      <c r="N19" s="23" t="s">
        <v>10</v>
      </c>
      <c r="O19" s="23">
        <v>1</v>
      </c>
      <c r="P19" s="23" t="s">
        <v>10</v>
      </c>
      <c r="Q19" s="23">
        <v>1</v>
      </c>
      <c r="R19" s="23" t="s">
        <v>10</v>
      </c>
      <c r="S19" s="23" t="s">
        <v>10</v>
      </c>
      <c r="T19" s="23" t="s">
        <v>10</v>
      </c>
      <c r="U19" s="23" t="s">
        <v>10</v>
      </c>
      <c r="V19" s="23" t="s">
        <v>10</v>
      </c>
      <c r="W19" s="23" t="s">
        <v>10</v>
      </c>
      <c r="X19" s="23">
        <v>1</v>
      </c>
      <c r="Y19" s="23" t="s">
        <v>10</v>
      </c>
      <c r="Z19" s="23">
        <v>1</v>
      </c>
      <c r="AA19" s="23" t="s">
        <v>10</v>
      </c>
      <c r="AB19" s="23">
        <v>1</v>
      </c>
      <c r="AC19" s="23" t="s">
        <v>10</v>
      </c>
      <c r="AD19" s="23">
        <v>1</v>
      </c>
      <c r="AE19" s="23" t="s">
        <v>10</v>
      </c>
      <c r="AF19" s="23" t="s">
        <v>10</v>
      </c>
      <c r="AG19" s="23" t="s">
        <v>10</v>
      </c>
      <c r="AH19" s="23" t="s">
        <v>10</v>
      </c>
      <c r="AI19" s="23">
        <v>1</v>
      </c>
      <c r="AJ19" s="23" t="s">
        <v>10</v>
      </c>
      <c r="AK19" s="23">
        <v>1</v>
      </c>
      <c r="AL19" s="23" t="s">
        <v>10</v>
      </c>
      <c r="AM19" s="23">
        <v>1</v>
      </c>
      <c r="AN19" s="23" t="s">
        <v>10</v>
      </c>
      <c r="AO19" s="23">
        <v>1</v>
      </c>
      <c r="AP19" s="23" t="s">
        <v>10</v>
      </c>
      <c r="AQ19" s="23" t="s">
        <v>10</v>
      </c>
      <c r="AR19" s="23" t="s">
        <v>10</v>
      </c>
      <c r="AS19" s="23" t="s">
        <v>10</v>
      </c>
      <c r="AT19" s="23" t="s">
        <v>10</v>
      </c>
      <c r="AU19" s="23" t="s">
        <v>10</v>
      </c>
      <c r="AV19" s="23">
        <v>1</v>
      </c>
      <c r="AW19" s="23" t="s">
        <v>10</v>
      </c>
      <c r="AX19" s="23">
        <v>1</v>
      </c>
      <c r="AY19" s="23" t="s">
        <v>10</v>
      </c>
      <c r="AZ19" s="23">
        <v>1</v>
      </c>
      <c r="BA19" s="23" t="s">
        <v>10</v>
      </c>
      <c r="BB19" s="23">
        <v>1</v>
      </c>
      <c r="BC19" s="23" t="s">
        <v>10</v>
      </c>
      <c r="BD19" s="23" t="s">
        <v>10</v>
      </c>
      <c r="BE19" s="23" t="s">
        <v>10</v>
      </c>
      <c r="BF19" s="23" t="s">
        <v>10</v>
      </c>
      <c r="BG19" s="23" t="s">
        <v>12</v>
      </c>
      <c r="BH19" s="23" t="s">
        <v>10</v>
      </c>
      <c r="BI19" s="23">
        <v>1</v>
      </c>
      <c r="BJ19" s="23" t="s">
        <v>10</v>
      </c>
      <c r="BK19" s="23">
        <v>1</v>
      </c>
      <c r="BL19" s="23" t="s">
        <v>10</v>
      </c>
      <c r="BM19" s="23">
        <v>1</v>
      </c>
      <c r="BN19" s="23" t="s">
        <v>10</v>
      </c>
      <c r="BO19" s="23" t="s">
        <v>10</v>
      </c>
      <c r="BP19" s="23" t="s">
        <v>10</v>
      </c>
      <c r="BQ19" s="23" t="s">
        <v>10</v>
      </c>
      <c r="BR19" s="23" t="s">
        <v>10</v>
      </c>
      <c r="BS19" s="23" t="s">
        <v>10</v>
      </c>
      <c r="BT19" s="23">
        <v>1</v>
      </c>
      <c r="BU19" s="23" t="s">
        <v>10</v>
      </c>
      <c r="BV19" s="23" t="s">
        <v>12</v>
      </c>
      <c r="BW19" s="23" t="s">
        <v>10</v>
      </c>
      <c r="BX19" s="23">
        <v>1</v>
      </c>
      <c r="BY19" s="23" t="s">
        <v>10</v>
      </c>
      <c r="BZ19" s="23">
        <v>1</v>
      </c>
      <c r="CA19" s="23" t="s">
        <v>10</v>
      </c>
      <c r="CB19" s="23" t="s">
        <v>10</v>
      </c>
      <c r="CC19" s="23" t="s">
        <v>10</v>
      </c>
      <c r="CD19" s="23" t="s">
        <v>10</v>
      </c>
      <c r="CE19" s="23">
        <v>1</v>
      </c>
      <c r="CF19" s="23" t="s">
        <v>10</v>
      </c>
      <c r="CG19" s="23">
        <v>1</v>
      </c>
      <c r="CH19" s="23" t="s">
        <v>10</v>
      </c>
      <c r="CI19" s="23">
        <v>1</v>
      </c>
      <c r="CJ19" s="23" t="s">
        <v>10</v>
      </c>
      <c r="CK19" s="23" t="s">
        <v>12</v>
      </c>
      <c r="CL19" s="23" t="s">
        <v>10</v>
      </c>
      <c r="CM19" s="23" t="s">
        <v>10</v>
      </c>
      <c r="CN19" s="23" t="s">
        <v>10</v>
      </c>
      <c r="CO19" s="23" t="s">
        <v>10</v>
      </c>
      <c r="CP19" s="23" t="s">
        <v>10</v>
      </c>
      <c r="CQ19" s="23" t="s">
        <v>10</v>
      </c>
      <c r="CR19" s="23">
        <v>1</v>
      </c>
      <c r="CS19" s="23" t="s">
        <v>10</v>
      </c>
      <c r="CT19" s="23">
        <v>1</v>
      </c>
      <c r="CU19" s="23" t="s">
        <v>10</v>
      </c>
      <c r="CV19" s="23">
        <v>1</v>
      </c>
      <c r="CW19" s="23" t="s">
        <v>10</v>
      </c>
      <c r="CX19" s="23">
        <v>1</v>
      </c>
      <c r="CY19" s="23" t="s">
        <v>10</v>
      </c>
      <c r="CZ19" s="23" t="s">
        <v>10</v>
      </c>
      <c r="DA19" s="23" t="s">
        <v>10</v>
      </c>
      <c r="DB19" s="23" t="s">
        <v>10</v>
      </c>
      <c r="DC19" s="23">
        <v>1</v>
      </c>
      <c r="DD19" s="23" t="s">
        <v>10</v>
      </c>
      <c r="DE19" s="23" t="s">
        <v>11</v>
      </c>
      <c r="DF19" s="23" t="s">
        <v>10</v>
      </c>
      <c r="DG19" s="23">
        <v>1</v>
      </c>
      <c r="DH19" s="23" t="s">
        <v>10</v>
      </c>
      <c r="DI19" s="23">
        <v>1</v>
      </c>
      <c r="DJ19" s="23" t="s">
        <v>10</v>
      </c>
      <c r="DK19" s="23" t="s">
        <v>10</v>
      </c>
      <c r="DL19" s="23" t="s">
        <v>10</v>
      </c>
      <c r="DM19" s="23" t="s">
        <v>10</v>
      </c>
      <c r="DN19" s="23" t="s">
        <v>10</v>
      </c>
      <c r="DO19" s="23" t="s">
        <v>10</v>
      </c>
      <c r="DP19" s="23">
        <v>1</v>
      </c>
      <c r="DQ19" s="23" t="s">
        <v>10</v>
      </c>
      <c r="DR19" s="23">
        <v>1</v>
      </c>
      <c r="DS19" s="23" t="s">
        <v>10</v>
      </c>
      <c r="DT19" s="23">
        <v>1</v>
      </c>
      <c r="DU19" s="23" t="s">
        <v>10</v>
      </c>
      <c r="DV19" s="23">
        <v>1</v>
      </c>
      <c r="DW19" s="23" t="s">
        <v>10</v>
      </c>
      <c r="DX19" s="23" t="s">
        <v>10</v>
      </c>
      <c r="DY19" s="23" t="s">
        <v>10</v>
      </c>
      <c r="DZ19" s="23" t="s">
        <v>10</v>
      </c>
      <c r="EA19" s="23">
        <v>1</v>
      </c>
      <c r="EB19" s="23" t="s">
        <v>10</v>
      </c>
      <c r="EC19" s="23">
        <v>1</v>
      </c>
      <c r="ED19" s="23" t="s">
        <v>10</v>
      </c>
      <c r="EE19" s="23">
        <v>1</v>
      </c>
      <c r="EF19" s="23" t="s">
        <v>10</v>
      </c>
      <c r="EG19" s="23">
        <v>1</v>
      </c>
      <c r="EH19" s="23" t="s">
        <v>10</v>
      </c>
      <c r="EI19" s="23" t="s">
        <v>10</v>
      </c>
      <c r="EJ19" s="23" t="s">
        <v>10</v>
      </c>
      <c r="EK19" s="23" t="s">
        <v>10</v>
      </c>
      <c r="EL19" s="23" t="s">
        <v>10</v>
      </c>
      <c r="EM19" s="23" t="s">
        <v>10</v>
      </c>
      <c r="EN19" s="23">
        <v>1</v>
      </c>
      <c r="EO19" s="23" t="s">
        <v>10</v>
      </c>
      <c r="EP19" s="23">
        <v>1</v>
      </c>
      <c r="EQ19" s="23" t="s">
        <v>10</v>
      </c>
      <c r="ER19" s="23">
        <v>1</v>
      </c>
      <c r="ES19" s="23" t="s">
        <v>10</v>
      </c>
      <c r="ET19" s="23">
        <v>1</v>
      </c>
      <c r="EU19" s="23" t="s">
        <v>10</v>
      </c>
      <c r="EV19" s="23" t="s">
        <v>10</v>
      </c>
      <c r="EW19" s="23" t="s">
        <v>10</v>
      </c>
      <c r="EX19" s="23" t="s">
        <v>10</v>
      </c>
      <c r="EY19" s="23">
        <v>1</v>
      </c>
      <c r="EZ19" s="23" t="s">
        <v>10</v>
      </c>
      <c r="FA19" s="23">
        <v>1</v>
      </c>
      <c r="FB19" s="23" t="s">
        <v>10</v>
      </c>
      <c r="FC19" s="23">
        <v>1</v>
      </c>
      <c r="FD19" s="23" t="s">
        <v>10</v>
      </c>
      <c r="FE19" s="23">
        <v>1</v>
      </c>
      <c r="FF19" s="23" t="s">
        <v>10</v>
      </c>
      <c r="FG19" s="23" t="s">
        <v>10</v>
      </c>
      <c r="FH19" s="23" t="s">
        <v>10</v>
      </c>
      <c r="FI19" s="23" t="s">
        <v>10</v>
      </c>
      <c r="FJ19" s="23" t="s">
        <v>10</v>
      </c>
      <c r="FK19" s="23" t="s">
        <v>10</v>
      </c>
      <c r="FL19" s="23">
        <v>1</v>
      </c>
      <c r="FM19" s="23" t="s">
        <v>10</v>
      </c>
      <c r="FN19" s="23">
        <v>1</v>
      </c>
      <c r="FO19" s="23" t="s">
        <v>10</v>
      </c>
      <c r="FP19" s="23">
        <v>1</v>
      </c>
      <c r="FQ19" s="23" t="s">
        <v>10</v>
      </c>
      <c r="FR19" s="23">
        <v>1</v>
      </c>
      <c r="FS19" s="23" t="s">
        <v>10</v>
      </c>
      <c r="FT19" s="23" t="s">
        <v>10</v>
      </c>
      <c r="FU19" s="23" t="s">
        <v>10</v>
      </c>
      <c r="FV19" s="23" t="s">
        <v>10</v>
      </c>
      <c r="FW19" s="23">
        <v>1</v>
      </c>
      <c r="FX19" s="23" t="s">
        <v>10</v>
      </c>
      <c r="FY19" s="23">
        <v>1</v>
      </c>
      <c r="FZ19" s="23" t="s">
        <v>10</v>
      </c>
      <c r="GA19" s="23">
        <v>1</v>
      </c>
      <c r="GB19" s="23" t="s">
        <v>10</v>
      </c>
      <c r="GC19" s="23">
        <v>1</v>
      </c>
      <c r="GD19" s="23" t="s">
        <v>10</v>
      </c>
      <c r="GE19" s="23" t="s">
        <v>10</v>
      </c>
      <c r="GF19" s="23" t="s">
        <v>10</v>
      </c>
      <c r="GG19" s="23" t="s">
        <v>10</v>
      </c>
      <c r="GH19" s="23" t="s">
        <v>10</v>
      </c>
      <c r="GI19" s="23" t="s">
        <v>10</v>
      </c>
      <c r="GJ19" s="23">
        <v>1</v>
      </c>
      <c r="GK19" s="23" t="s">
        <v>10</v>
      </c>
      <c r="GL19" s="23">
        <v>1</v>
      </c>
      <c r="GM19" s="23" t="s">
        <v>10</v>
      </c>
      <c r="GN19" s="23">
        <v>1</v>
      </c>
      <c r="GO19" s="23" t="s">
        <v>10</v>
      </c>
      <c r="GP19" s="23">
        <v>1</v>
      </c>
      <c r="GQ19" s="23" t="s">
        <v>10</v>
      </c>
      <c r="GR19" s="23" t="s">
        <v>10</v>
      </c>
      <c r="GS19" s="23" t="s">
        <v>10</v>
      </c>
      <c r="GT19" s="23" t="s">
        <v>10</v>
      </c>
      <c r="GU19" s="23">
        <v>1</v>
      </c>
      <c r="GV19" s="23" t="s">
        <v>10</v>
      </c>
      <c r="GW19" s="23">
        <v>1</v>
      </c>
      <c r="GX19" s="23" t="s">
        <v>10</v>
      </c>
      <c r="GY19" s="23">
        <v>1</v>
      </c>
      <c r="GZ19" s="23" t="s">
        <v>10</v>
      </c>
      <c r="HA19" s="23">
        <v>1</v>
      </c>
      <c r="HB19" s="23" t="s">
        <v>10</v>
      </c>
      <c r="HC19" s="23" t="s">
        <v>10</v>
      </c>
      <c r="HD19" s="23" t="s">
        <v>10</v>
      </c>
      <c r="HE19" s="23" t="s">
        <v>10</v>
      </c>
      <c r="HF19" s="23" t="s">
        <v>10</v>
      </c>
      <c r="HG19" s="23" t="s">
        <v>10</v>
      </c>
      <c r="HH19" s="23">
        <v>1</v>
      </c>
      <c r="HI19" s="23" t="s">
        <v>10</v>
      </c>
      <c r="HJ19" s="23">
        <v>1</v>
      </c>
      <c r="HK19" s="23" t="s">
        <v>10</v>
      </c>
      <c r="HL19" s="23">
        <v>1</v>
      </c>
      <c r="HM19" s="23" t="s">
        <v>10</v>
      </c>
      <c r="HN19" s="23">
        <v>1</v>
      </c>
      <c r="HO19" s="23" t="s">
        <v>10</v>
      </c>
      <c r="HP19" s="23" t="s">
        <v>10</v>
      </c>
      <c r="HQ19" s="23" t="s">
        <v>10</v>
      </c>
      <c r="HR19" s="23" t="s">
        <v>10</v>
      </c>
      <c r="HS19" s="23">
        <v>1</v>
      </c>
      <c r="HT19" s="23" t="s">
        <v>10</v>
      </c>
      <c r="HU19" s="23">
        <v>1</v>
      </c>
      <c r="HV19" s="23" t="s">
        <v>10</v>
      </c>
      <c r="HW19" s="23">
        <v>1</v>
      </c>
      <c r="HX19" s="23" t="s">
        <v>10</v>
      </c>
      <c r="HY19" s="23">
        <v>1</v>
      </c>
      <c r="HZ19" s="23" t="s">
        <v>10</v>
      </c>
      <c r="IA19" s="23" t="s">
        <v>10</v>
      </c>
      <c r="IB19" s="23" t="s">
        <v>10</v>
      </c>
      <c r="IC19" s="23" t="s">
        <v>10</v>
      </c>
      <c r="ID19" s="23" t="s">
        <v>10</v>
      </c>
      <c r="IE19" s="23" t="s">
        <v>10</v>
      </c>
      <c r="IF19" s="23">
        <v>1</v>
      </c>
      <c r="IG19" s="23" t="s">
        <v>10</v>
      </c>
      <c r="IH19" s="23">
        <v>1</v>
      </c>
      <c r="II19" s="23" t="s">
        <v>10</v>
      </c>
      <c r="IJ19" s="23">
        <v>1</v>
      </c>
      <c r="IK19" s="23" t="s">
        <v>10</v>
      </c>
      <c r="IL19" s="23">
        <v>1</v>
      </c>
      <c r="IM19" s="23" t="s">
        <v>10</v>
      </c>
      <c r="IN19" s="23" t="s">
        <v>10</v>
      </c>
      <c r="IO19" s="23" t="s">
        <v>10</v>
      </c>
      <c r="IP19" s="23" t="s">
        <v>10</v>
      </c>
      <c r="IQ19" s="23">
        <v>1</v>
      </c>
      <c r="IR19" s="23" t="s">
        <v>10</v>
      </c>
      <c r="IS19" s="23">
        <v>1</v>
      </c>
      <c r="IT19" s="23" t="s">
        <v>10</v>
      </c>
      <c r="IU19" s="23">
        <v>1</v>
      </c>
      <c r="IV19" s="23" t="s">
        <v>10</v>
      </c>
      <c r="IW19" s="23">
        <v>1</v>
      </c>
      <c r="IX19" s="23" t="s">
        <v>10</v>
      </c>
      <c r="IY19" s="23" t="s">
        <v>10</v>
      </c>
      <c r="IZ19" s="23" t="s">
        <v>10</v>
      </c>
      <c r="JA19" s="23" t="s">
        <v>10</v>
      </c>
      <c r="JB19" s="23" t="s">
        <v>10</v>
      </c>
      <c r="JC19" s="23" t="s">
        <v>10</v>
      </c>
      <c r="JD19" s="23">
        <v>1</v>
      </c>
      <c r="JE19" s="23" t="s">
        <v>10</v>
      </c>
      <c r="JF19" s="23">
        <v>1</v>
      </c>
      <c r="JG19" s="23" t="s">
        <v>10</v>
      </c>
      <c r="JH19" s="23">
        <v>1</v>
      </c>
      <c r="JI19" s="23" t="s">
        <v>10</v>
      </c>
      <c r="JJ19" s="23">
        <v>1</v>
      </c>
      <c r="JK19" s="23" t="s">
        <v>10</v>
      </c>
      <c r="JL19" s="23" t="s">
        <v>10</v>
      </c>
      <c r="JM19" s="23" t="s">
        <v>10</v>
      </c>
      <c r="JN19" s="23" t="s">
        <v>10</v>
      </c>
      <c r="JO19" s="23">
        <v>1</v>
      </c>
      <c r="JP19" s="23" t="s">
        <v>10</v>
      </c>
      <c r="JQ19" s="23">
        <v>1</v>
      </c>
      <c r="JR19" s="23" t="s">
        <v>10</v>
      </c>
      <c r="JS19" s="23">
        <v>1</v>
      </c>
      <c r="JT19" s="23" t="s">
        <v>10</v>
      </c>
      <c r="JU19" s="23">
        <v>1</v>
      </c>
      <c r="JV19" s="23" t="s">
        <v>10</v>
      </c>
      <c r="JW19" s="23" t="s">
        <v>10</v>
      </c>
      <c r="JX19" s="23" t="s">
        <v>10</v>
      </c>
      <c r="JY19" s="23" t="s">
        <v>10</v>
      </c>
      <c r="JZ19" s="23" t="s">
        <v>10</v>
      </c>
      <c r="KA19" s="23" t="s">
        <v>10</v>
      </c>
      <c r="KB19" s="23">
        <v>1</v>
      </c>
      <c r="KC19" s="23" t="s">
        <v>10</v>
      </c>
      <c r="KD19" s="23">
        <v>1</v>
      </c>
      <c r="KE19" s="23" t="s">
        <v>10</v>
      </c>
      <c r="KF19" s="23">
        <v>1</v>
      </c>
      <c r="KG19" s="23" t="s">
        <v>10</v>
      </c>
      <c r="KH19" s="23">
        <v>1</v>
      </c>
      <c r="KI19" s="23" t="s">
        <v>10</v>
      </c>
      <c r="KJ19" s="23" t="s">
        <v>10</v>
      </c>
      <c r="KK19" s="23" t="s">
        <v>10</v>
      </c>
      <c r="KL19" s="23" t="s">
        <v>10</v>
      </c>
      <c r="KM19" s="23">
        <v>1</v>
      </c>
      <c r="KN19" s="23" t="s">
        <v>10</v>
      </c>
      <c r="KO19" s="23">
        <v>1</v>
      </c>
      <c r="KP19" s="23" t="s">
        <v>10</v>
      </c>
      <c r="KQ19" s="23">
        <v>1</v>
      </c>
      <c r="KR19" s="23" t="s">
        <v>10</v>
      </c>
      <c r="KS19" s="23">
        <v>1</v>
      </c>
      <c r="KT19" s="23" t="s">
        <v>10</v>
      </c>
      <c r="KU19" s="23" t="s">
        <v>10</v>
      </c>
      <c r="KV19" s="23" t="s">
        <v>10</v>
      </c>
      <c r="KW19" s="23" t="s">
        <v>10</v>
      </c>
      <c r="KX19" s="23" t="s">
        <v>10</v>
      </c>
      <c r="KY19" s="23" t="s">
        <v>10</v>
      </c>
      <c r="KZ19" s="23">
        <v>1</v>
      </c>
      <c r="LA19" s="23" t="s">
        <v>10</v>
      </c>
      <c r="LB19" s="23">
        <v>1</v>
      </c>
      <c r="LC19" s="23" t="s">
        <v>10</v>
      </c>
      <c r="LD19" s="23">
        <v>1</v>
      </c>
      <c r="LE19" s="23" t="s">
        <v>10</v>
      </c>
      <c r="LF19" s="23">
        <v>1</v>
      </c>
      <c r="LG19" s="23" t="s">
        <v>10</v>
      </c>
      <c r="LH19" s="23" t="s">
        <v>10</v>
      </c>
      <c r="LI19" s="23" t="s">
        <v>10</v>
      </c>
      <c r="LJ19" s="23" t="s">
        <v>10</v>
      </c>
      <c r="LK19" s="23">
        <v>1</v>
      </c>
      <c r="LL19" s="23" t="s">
        <v>10</v>
      </c>
      <c r="LM19" s="23">
        <v>1</v>
      </c>
      <c r="LN19" s="23" t="s">
        <v>10</v>
      </c>
      <c r="LO19" s="23">
        <v>1</v>
      </c>
      <c r="LP19" s="23" t="s">
        <v>10</v>
      </c>
      <c r="LQ19" s="23">
        <v>1</v>
      </c>
      <c r="LR19" s="23" t="s">
        <v>10</v>
      </c>
      <c r="LS19" s="23" t="s">
        <v>10</v>
      </c>
      <c r="LT19" s="23" t="s">
        <v>10</v>
      </c>
      <c r="LU19" s="23" t="s">
        <v>10</v>
      </c>
      <c r="LV19" s="23" t="s">
        <v>10</v>
      </c>
      <c r="LW19" s="23" t="s">
        <v>10</v>
      </c>
      <c r="LX19" s="23">
        <v>1</v>
      </c>
      <c r="LY19" s="23" t="s">
        <v>10</v>
      </c>
      <c r="LZ19" s="23">
        <v>1</v>
      </c>
      <c r="MA19" s="23" t="s">
        <v>10</v>
      </c>
      <c r="MB19" s="23">
        <v>1</v>
      </c>
      <c r="MC19" s="23" t="s">
        <v>10</v>
      </c>
      <c r="MD19" s="23">
        <v>1</v>
      </c>
      <c r="ME19" s="23" t="s">
        <v>10</v>
      </c>
      <c r="MF19" s="23" t="s">
        <v>10</v>
      </c>
      <c r="MG19" s="23" t="s">
        <v>10</v>
      </c>
      <c r="MH19" s="23" t="s">
        <v>10</v>
      </c>
      <c r="MI19" s="23">
        <v>1</v>
      </c>
      <c r="MJ19" s="23" t="s">
        <v>10</v>
      </c>
      <c r="MK19" s="23">
        <v>1</v>
      </c>
      <c r="ML19" s="23" t="s">
        <v>10</v>
      </c>
      <c r="MM19" s="23">
        <v>1</v>
      </c>
      <c r="MN19" s="23" t="s">
        <v>10</v>
      </c>
      <c r="MO19" s="23">
        <v>1</v>
      </c>
      <c r="MP19" s="23" t="s">
        <v>10</v>
      </c>
      <c r="MQ19" s="23" t="s">
        <v>10</v>
      </c>
      <c r="MR19" s="23" t="s">
        <v>10</v>
      </c>
      <c r="MS19" s="23" t="s">
        <v>10</v>
      </c>
      <c r="MT19" s="23" t="s">
        <v>10</v>
      </c>
      <c r="MU19" s="23" t="s">
        <v>10</v>
      </c>
      <c r="MV19" s="23">
        <v>1</v>
      </c>
      <c r="MW19" s="23" t="s">
        <v>10</v>
      </c>
      <c r="MX19" s="23">
        <v>1</v>
      </c>
      <c r="MY19" s="23" t="s">
        <v>10</v>
      </c>
      <c r="MZ19" s="23">
        <v>1</v>
      </c>
      <c r="NA19" s="23" t="s">
        <v>10</v>
      </c>
      <c r="NB19" s="23">
        <v>1</v>
      </c>
      <c r="NC19" s="23" t="s">
        <v>10</v>
      </c>
      <c r="ND19" s="23" t="s">
        <v>10</v>
      </c>
      <c r="NE19" s="23" t="s">
        <v>10</v>
      </c>
      <c r="NF19" s="23" t="s">
        <v>10</v>
      </c>
      <c r="NG19" s="23">
        <v>1</v>
      </c>
      <c r="NH19" s="23" t="s">
        <v>10</v>
      </c>
      <c r="NI19" s="23">
        <v>1</v>
      </c>
      <c r="NJ19" s="23" t="s">
        <v>10</v>
      </c>
      <c r="NK19" s="23">
        <v>1</v>
      </c>
      <c r="NL19" s="23" t="s">
        <v>10</v>
      </c>
      <c r="NM19" s="23">
        <v>1</v>
      </c>
      <c r="NN19" s="23" t="s">
        <v>10</v>
      </c>
      <c r="NO19" s="23" t="s">
        <v>10</v>
      </c>
      <c r="NP19" s="23" t="s">
        <v>10</v>
      </c>
      <c r="NQ19" s="23" t="s">
        <v>10</v>
      </c>
      <c r="NR19" s="23" t="s">
        <v>10</v>
      </c>
      <c r="NS19" s="23" t="s">
        <v>10</v>
      </c>
      <c r="NT19" s="23">
        <v>1</v>
      </c>
      <c r="NU19" s="23" t="s">
        <v>10</v>
      </c>
      <c r="NV19" s="23">
        <v>1</v>
      </c>
      <c r="NW19" s="23" t="s">
        <v>10</v>
      </c>
      <c r="NX19" s="23">
        <v>1</v>
      </c>
      <c r="NY19" s="23" t="s">
        <v>10</v>
      </c>
      <c r="NZ19" s="23">
        <v>1</v>
      </c>
      <c r="OA19" s="23" t="s">
        <v>10</v>
      </c>
      <c r="OB19" s="23" t="s">
        <v>10</v>
      </c>
      <c r="OC19" s="23" t="s">
        <v>10</v>
      </c>
      <c r="OD19" s="23" t="s">
        <v>10</v>
      </c>
      <c r="OE19" s="23">
        <v>1</v>
      </c>
      <c r="OF19" s="23" t="s">
        <v>10</v>
      </c>
      <c r="OG19" s="23">
        <v>1</v>
      </c>
      <c r="OH19" s="23" t="s">
        <v>10</v>
      </c>
      <c r="OI19" s="23">
        <v>1</v>
      </c>
      <c r="OJ19" s="23" t="s">
        <v>10</v>
      </c>
      <c r="OK19" s="23">
        <v>1</v>
      </c>
      <c r="OL19" s="23" t="s">
        <v>10</v>
      </c>
      <c r="OM19" s="23" t="s">
        <v>10</v>
      </c>
      <c r="ON19" s="23" t="s">
        <v>10</v>
      </c>
      <c r="OO19" s="23" t="s">
        <v>10</v>
      </c>
      <c r="OP19" s="23" t="s">
        <v>10</v>
      </c>
      <c r="OQ19" s="23" t="s">
        <v>10</v>
      </c>
      <c r="OR19" s="23">
        <v>1</v>
      </c>
      <c r="OS19" s="23" t="s">
        <v>10</v>
      </c>
      <c r="OT19" s="23">
        <v>1</v>
      </c>
      <c r="OU19" s="23" t="s">
        <v>10</v>
      </c>
      <c r="OV19" s="23">
        <v>1</v>
      </c>
      <c r="OW19" s="23" t="s">
        <v>10</v>
      </c>
      <c r="OX19" s="23">
        <v>1</v>
      </c>
      <c r="OY19" s="23" t="s">
        <v>10</v>
      </c>
      <c r="OZ19" s="23" t="s">
        <v>10</v>
      </c>
      <c r="PA19" s="23" t="s">
        <v>10</v>
      </c>
      <c r="PB19" s="23" t="s">
        <v>10</v>
      </c>
      <c r="PC19" s="23">
        <v>1</v>
      </c>
      <c r="PD19" s="23" t="s">
        <v>10</v>
      </c>
      <c r="PE19" s="23">
        <v>1</v>
      </c>
      <c r="PF19" s="23" t="s">
        <v>10</v>
      </c>
      <c r="PG19" s="23">
        <v>1</v>
      </c>
      <c r="PH19" s="23" t="s">
        <v>10</v>
      </c>
      <c r="PI19" s="23">
        <v>1</v>
      </c>
      <c r="PJ19" s="23" t="s">
        <v>10</v>
      </c>
      <c r="PK19" s="23" t="s">
        <v>10</v>
      </c>
      <c r="PL19" s="23" t="s">
        <v>10</v>
      </c>
      <c r="PM19" s="23" t="s">
        <v>10</v>
      </c>
      <c r="PN19" s="23" t="s">
        <v>10</v>
      </c>
      <c r="PO19" s="23" t="s">
        <v>10</v>
      </c>
      <c r="PP19" s="23">
        <v>1</v>
      </c>
      <c r="PQ19" s="23" t="s">
        <v>10</v>
      </c>
      <c r="PR19" s="23">
        <v>1</v>
      </c>
      <c r="PS19" s="23" t="s">
        <v>10</v>
      </c>
      <c r="PT19" s="23">
        <v>1</v>
      </c>
      <c r="PU19" s="23" t="s">
        <v>10</v>
      </c>
      <c r="PV19" s="23">
        <v>1</v>
      </c>
      <c r="PW19" s="23" t="s">
        <v>10</v>
      </c>
      <c r="PX19" s="23" t="s">
        <v>10</v>
      </c>
      <c r="PY19" s="23" t="s">
        <v>10</v>
      </c>
      <c r="PZ19" s="23" t="s">
        <v>10</v>
      </c>
      <c r="QA19" s="23">
        <v>1</v>
      </c>
      <c r="QB19" s="23" t="s">
        <v>10</v>
      </c>
      <c r="QC19" s="23">
        <v>1</v>
      </c>
      <c r="QD19" s="23" t="s">
        <v>10</v>
      </c>
      <c r="QE19" s="23">
        <v>1</v>
      </c>
      <c r="QF19" s="23" t="s">
        <v>10</v>
      </c>
      <c r="QG19" s="23">
        <v>1</v>
      </c>
      <c r="QH19" s="23" t="s">
        <v>10</v>
      </c>
      <c r="QI19" s="23" t="s">
        <v>10</v>
      </c>
      <c r="QJ19" s="23" t="s">
        <v>10</v>
      </c>
      <c r="QK19" s="23" t="s">
        <v>10</v>
      </c>
      <c r="QL19" s="23" t="s">
        <v>10</v>
      </c>
      <c r="QM19" s="23" t="s">
        <v>10</v>
      </c>
      <c r="QN19" s="23">
        <v>1</v>
      </c>
      <c r="QO19" s="23" t="s">
        <v>10</v>
      </c>
      <c r="QP19" s="23">
        <v>1</v>
      </c>
      <c r="QQ19" s="23" t="s">
        <v>10</v>
      </c>
      <c r="QR19" s="23">
        <v>1</v>
      </c>
      <c r="QS19" s="23" t="s">
        <v>10</v>
      </c>
      <c r="QT19" s="23">
        <v>1</v>
      </c>
      <c r="QU19" s="23" t="s">
        <v>10</v>
      </c>
      <c r="QV19" s="23" t="s">
        <v>10</v>
      </c>
      <c r="QW19" s="23" t="s">
        <v>10</v>
      </c>
      <c r="QX19" s="23" t="s">
        <v>10</v>
      </c>
      <c r="QY19" s="23">
        <v>1</v>
      </c>
      <c r="QZ19" s="23" t="s">
        <v>10</v>
      </c>
      <c r="RA19" s="23">
        <v>1</v>
      </c>
      <c r="RB19" s="23" t="s">
        <v>10</v>
      </c>
      <c r="RC19" s="23">
        <v>1</v>
      </c>
      <c r="RD19" s="23" t="s">
        <v>10</v>
      </c>
      <c r="RE19" s="23">
        <v>1</v>
      </c>
      <c r="RF19" s="23" t="s">
        <v>10</v>
      </c>
      <c r="RG19" s="23" t="s">
        <v>10</v>
      </c>
      <c r="RH19" s="23" t="s">
        <v>10</v>
      </c>
      <c r="RI19" s="23" t="s">
        <v>10</v>
      </c>
      <c r="RJ19" s="23" t="s">
        <v>10</v>
      </c>
      <c r="RK19" s="23" t="s">
        <v>10</v>
      </c>
      <c r="RL19" s="23">
        <v>1</v>
      </c>
      <c r="RM19" s="23" t="s">
        <v>10</v>
      </c>
      <c r="RN19" s="23">
        <v>1</v>
      </c>
      <c r="RO19" s="23" t="s">
        <v>10</v>
      </c>
      <c r="RP19" s="23">
        <v>1</v>
      </c>
      <c r="RQ19" s="23" t="s">
        <v>10</v>
      </c>
      <c r="RR19" s="23">
        <v>1</v>
      </c>
      <c r="RS19" s="23" t="s">
        <v>10</v>
      </c>
      <c r="RT19" s="23" t="s">
        <v>10</v>
      </c>
      <c r="RU19" s="23" t="s">
        <v>10</v>
      </c>
      <c r="RV19" s="23" t="s">
        <v>10</v>
      </c>
      <c r="RW19" s="23">
        <v>1</v>
      </c>
      <c r="RX19" s="23" t="s">
        <v>10</v>
      </c>
      <c r="RY19" s="23">
        <v>1</v>
      </c>
      <c r="RZ19" s="23" t="s">
        <v>10</v>
      </c>
      <c r="SA19" s="23">
        <v>1</v>
      </c>
      <c r="SB19" s="23" t="s">
        <v>10</v>
      </c>
      <c r="SC19" s="23">
        <v>1</v>
      </c>
      <c r="SD19" s="23" t="s">
        <v>10</v>
      </c>
      <c r="SE19" s="23" t="s">
        <v>10</v>
      </c>
      <c r="SF19" s="23" t="s">
        <v>10</v>
      </c>
      <c r="SG19" s="23" t="s">
        <v>10</v>
      </c>
      <c r="SH19" s="23" t="s">
        <v>10</v>
      </c>
      <c r="SI19" s="23" t="s">
        <v>10</v>
      </c>
      <c r="SJ19" s="23">
        <v>1</v>
      </c>
      <c r="SK19" s="23" t="s">
        <v>10</v>
      </c>
      <c r="SL19" s="23">
        <v>1</v>
      </c>
      <c r="SM19" s="23" t="s">
        <v>10</v>
      </c>
      <c r="SN19" s="23">
        <v>1</v>
      </c>
      <c r="SO19" s="23" t="s">
        <v>10</v>
      </c>
      <c r="SP19" s="23">
        <v>1</v>
      </c>
      <c r="SQ19" s="23" t="s">
        <v>10</v>
      </c>
      <c r="SR19" s="23" t="s">
        <v>10</v>
      </c>
      <c r="SS19" s="23" t="s">
        <v>10</v>
      </c>
      <c r="ST19" s="23" t="s">
        <v>10</v>
      </c>
      <c r="SU19" s="23">
        <v>1</v>
      </c>
      <c r="SV19" s="23" t="s">
        <v>10</v>
      </c>
      <c r="SW19" s="23">
        <v>1</v>
      </c>
      <c r="SX19" s="23" t="s">
        <v>10</v>
      </c>
      <c r="SY19" s="23">
        <v>1</v>
      </c>
      <c r="SZ19" s="23" t="s">
        <v>10</v>
      </c>
      <c r="TA19" s="23">
        <v>1</v>
      </c>
      <c r="TB19" s="23" t="s">
        <v>10</v>
      </c>
      <c r="TC19" s="23" t="s">
        <v>10</v>
      </c>
      <c r="TD19" s="23" t="s">
        <v>10</v>
      </c>
      <c r="TE19" s="23" t="s">
        <v>10</v>
      </c>
      <c r="TF19" s="23" t="s">
        <v>10</v>
      </c>
      <c r="TG19" s="23" t="s">
        <v>10</v>
      </c>
      <c r="TH19" s="23">
        <v>1</v>
      </c>
      <c r="TI19" s="23" t="s">
        <v>10</v>
      </c>
      <c r="TJ19" s="23">
        <v>1</v>
      </c>
      <c r="TK19" s="23" t="s">
        <v>10</v>
      </c>
      <c r="TL19" s="23">
        <v>1</v>
      </c>
      <c r="TM19" s="23" t="s">
        <v>10</v>
      </c>
      <c r="TN19" s="23">
        <v>1</v>
      </c>
      <c r="TO19" s="23" t="s">
        <v>10</v>
      </c>
      <c r="TP19" s="23" t="s">
        <v>10</v>
      </c>
      <c r="TQ19" s="23" t="s">
        <v>10</v>
      </c>
      <c r="TR19" s="23" t="s">
        <v>10</v>
      </c>
      <c r="TS19" s="23">
        <v>1</v>
      </c>
      <c r="TT19" s="23" t="s">
        <v>10</v>
      </c>
      <c r="TU19" s="23">
        <v>1</v>
      </c>
      <c r="TV19" s="23" t="s">
        <v>10</v>
      </c>
      <c r="TW19" s="23">
        <v>1</v>
      </c>
      <c r="TX19" s="23" t="s">
        <v>10</v>
      </c>
      <c r="TY19" s="23">
        <v>1</v>
      </c>
      <c r="TZ19" s="23" t="s">
        <v>10</v>
      </c>
      <c r="UA19" s="23" t="s">
        <v>10</v>
      </c>
      <c r="UB19" s="23" t="s">
        <v>10</v>
      </c>
      <c r="UC19" s="23" t="s">
        <v>10</v>
      </c>
      <c r="UD19" s="23" t="s">
        <v>10</v>
      </c>
      <c r="UE19" s="23" t="s">
        <v>10</v>
      </c>
      <c r="UF19" s="23">
        <v>1</v>
      </c>
      <c r="UG19" s="23" t="s">
        <v>10</v>
      </c>
      <c r="UH19" s="23">
        <v>1</v>
      </c>
      <c r="UI19" s="23" t="s">
        <v>10</v>
      </c>
      <c r="UJ19" s="23">
        <v>1</v>
      </c>
      <c r="UK19" s="23" t="s">
        <v>10</v>
      </c>
      <c r="UL19" s="23">
        <v>1</v>
      </c>
      <c r="UM19" s="23" t="s">
        <v>10</v>
      </c>
      <c r="UN19" s="23" t="s">
        <v>10</v>
      </c>
      <c r="UO19" s="23" t="s">
        <v>10</v>
      </c>
      <c r="UP19" s="23" t="s">
        <v>10</v>
      </c>
      <c r="UQ19" s="23">
        <v>1</v>
      </c>
      <c r="UR19" s="23" t="s">
        <v>10</v>
      </c>
      <c r="US19" s="23">
        <v>1</v>
      </c>
      <c r="UT19" s="23" t="s">
        <v>10</v>
      </c>
      <c r="UU19" s="23">
        <v>1</v>
      </c>
      <c r="UV19" s="23" t="s">
        <v>10</v>
      </c>
      <c r="UW19" s="23">
        <v>1</v>
      </c>
      <c r="UX19" s="23" t="s">
        <v>10</v>
      </c>
      <c r="UY19" s="23" t="s">
        <v>10</v>
      </c>
      <c r="UZ19" s="23" t="s">
        <v>10</v>
      </c>
      <c r="VA19" s="23" t="s">
        <v>10</v>
      </c>
      <c r="VB19" s="23" t="s">
        <v>10</v>
      </c>
      <c r="VC19" s="23" t="s">
        <v>10</v>
      </c>
      <c r="VD19" s="23">
        <v>1</v>
      </c>
      <c r="VE19" s="23" t="s">
        <v>10</v>
      </c>
      <c r="VF19" s="23">
        <v>1</v>
      </c>
      <c r="VG19" s="23" t="s">
        <v>10</v>
      </c>
      <c r="VH19" s="23">
        <v>1</v>
      </c>
      <c r="VI19" s="23" t="s">
        <v>10</v>
      </c>
      <c r="VJ19" s="23">
        <v>1</v>
      </c>
      <c r="VK19" s="23" t="s">
        <v>10</v>
      </c>
      <c r="VL19" s="23" t="s">
        <v>10</v>
      </c>
      <c r="VM19" s="23" t="s">
        <v>10</v>
      </c>
      <c r="VN19" s="23" t="s">
        <v>10</v>
      </c>
      <c r="VO19" s="23">
        <v>1</v>
      </c>
      <c r="VP19" s="23" t="s">
        <v>10</v>
      </c>
      <c r="VQ19" s="23">
        <v>1</v>
      </c>
      <c r="VR19" s="23" t="s">
        <v>10</v>
      </c>
      <c r="VS19" s="23">
        <v>1</v>
      </c>
      <c r="VT19" s="23" t="s">
        <v>10</v>
      </c>
      <c r="VU19" s="23">
        <v>1</v>
      </c>
      <c r="VV19" s="23" t="s">
        <v>10</v>
      </c>
      <c r="VW19" s="23" t="s">
        <v>10</v>
      </c>
      <c r="VX19" s="23" t="s">
        <v>10</v>
      </c>
      <c r="VY19" s="23" t="s">
        <v>10</v>
      </c>
      <c r="VZ19" s="23" t="s">
        <v>10</v>
      </c>
      <c r="WA19" s="23" t="s">
        <v>10</v>
      </c>
      <c r="WB19" s="23">
        <v>1</v>
      </c>
      <c r="WC19" s="23" t="s">
        <v>10</v>
      </c>
      <c r="WD19" s="23">
        <v>1</v>
      </c>
      <c r="WE19" s="23" t="s">
        <v>10</v>
      </c>
      <c r="WF19" s="23">
        <v>1</v>
      </c>
      <c r="WG19" s="23" t="s">
        <v>10</v>
      </c>
      <c r="WH19" s="23">
        <v>1</v>
      </c>
      <c r="WI19" s="23" t="s">
        <v>10</v>
      </c>
      <c r="WJ19" s="23" t="s">
        <v>10</v>
      </c>
      <c r="WK19" s="23" t="s">
        <v>10</v>
      </c>
      <c r="WL19" s="23" t="s">
        <v>10</v>
      </c>
      <c r="WM19" s="23">
        <v>1</v>
      </c>
      <c r="WN19" s="23" t="s">
        <v>10</v>
      </c>
      <c r="WO19" s="23">
        <v>1</v>
      </c>
      <c r="WP19" s="23" t="s">
        <v>10</v>
      </c>
      <c r="WQ19" s="23">
        <v>1</v>
      </c>
      <c r="WR19" s="23" t="s">
        <v>10</v>
      </c>
      <c r="WS19" s="23">
        <v>1</v>
      </c>
      <c r="WT19" s="23" t="s">
        <v>10</v>
      </c>
      <c r="WU19" s="23" t="s">
        <v>10</v>
      </c>
      <c r="WV19" s="23" t="s">
        <v>10</v>
      </c>
      <c r="WW19" s="23" t="s">
        <v>10</v>
      </c>
      <c r="WX19" s="23" t="s">
        <v>10</v>
      </c>
      <c r="WY19" s="23" t="s">
        <v>10</v>
      </c>
      <c r="WZ19" s="23">
        <v>1</v>
      </c>
      <c r="XA19" s="23" t="s">
        <v>10</v>
      </c>
      <c r="XB19" s="23">
        <v>1</v>
      </c>
      <c r="XC19" s="23" t="s">
        <v>10</v>
      </c>
      <c r="XD19" s="23">
        <v>1</v>
      </c>
      <c r="XE19" s="23" t="s">
        <v>10</v>
      </c>
      <c r="XF19" s="23">
        <v>1</v>
      </c>
      <c r="XG19" s="23" t="s">
        <v>10</v>
      </c>
      <c r="XH19" s="23" t="s">
        <v>10</v>
      </c>
      <c r="XI19" s="23" t="s">
        <v>10</v>
      </c>
      <c r="XJ19" s="23" t="s">
        <v>10</v>
      </c>
      <c r="XK19" s="23">
        <v>1</v>
      </c>
      <c r="XL19" s="23" t="s">
        <v>10</v>
      </c>
      <c r="XM19" s="23">
        <v>1</v>
      </c>
      <c r="XN19" s="23" t="s">
        <v>10</v>
      </c>
      <c r="XO19" s="23">
        <v>1</v>
      </c>
      <c r="XP19" s="23" t="s">
        <v>10</v>
      </c>
      <c r="XQ19" s="23">
        <v>1</v>
      </c>
      <c r="XR19" s="23" t="s">
        <v>10</v>
      </c>
      <c r="XS19" s="23" t="s">
        <v>10</v>
      </c>
      <c r="XT19" s="23" t="s">
        <v>10</v>
      </c>
      <c r="XU19" s="23" t="s">
        <v>10</v>
      </c>
      <c r="XV19" s="23" t="s">
        <v>10</v>
      </c>
      <c r="XW19" s="23" t="s">
        <v>10</v>
      </c>
      <c r="XX19" s="23">
        <v>1</v>
      </c>
      <c r="XY19" s="23" t="s">
        <v>10</v>
      </c>
      <c r="XZ19" s="23">
        <v>1</v>
      </c>
      <c r="YA19" s="23" t="s">
        <v>10</v>
      </c>
      <c r="YB19" s="23">
        <v>1</v>
      </c>
      <c r="YC19" s="23" t="s">
        <v>10</v>
      </c>
      <c r="YD19" s="23">
        <v>1</v>
      </c>
      <c r="YE19" s="23" t="s">
        <v>10</v>
      </c>
      <c r="YF19" s="23" t="s">
        <v>10</v>
      </c>
      <c r="YG19" s="23" t="s">
        <v>10</v>
      </c>
      <c r="YH19" s="23" t="s">
        <v>10</v>
      </c>
      <c r="YI19" s="23">
        <v>1</v>
      </c>
      <c r="YJ19" s="23" t="s">
        <v>10</v>
      </c>
      <c r="YK19" s="23">
        <v>1</v>
      </c>
      <c r="YL19" s="23" t="s">
        <v>10</v>
      </c>
      <c r="YM19" s="23">
        <v>1</v>
      </c>
      <c r="YN19" s="23" t="s">
        <v>10</v>
      </c>
      <c r="YO19" s="23">
        <v>1</v>
      </c>
      <c r="YP19" s="23" t="s">
        <v>10</v>
      </c>
      <c r="YQ19" s="23" t="s">
        <v>10</v>
      </c>
      <c r="YR19" s="23" t="s">
        <v>10</v>
      </c>
      <c r="YS19" s="23" t="s">
        <v>10</v>
      </c>
      <c r="YT19" s="23" t="s">
        <v>10</v>
      </c>
      <c r="YU19" s="23" t="s">
        <v>10</v>
      </c>
      <c r="YV19" s="23">
        <v>1</v>
      </c>
      <c r="YW19" s="23" t="s">
        <v>10</v>
      </c>
      <c r="YX19" s="23">
        <v>1</v>
      </c>
      <c r="YY19" s="23" t="s">
        <v>10</v>
      </c>
      <c r="YZ19" s="23">
        <v>1</v>
      </c>
      <c r="ZA19" s="23" t="s">
        <v>10</v>
      </c>
      <c r="ZB19" s="23">
        <v>1</v>
      </c>
      <c r="ZC19" s="23" t="s">
        <v>10</v>
      </c>
      <c r="ZD19" s="23" t="s">
        <v>10</v>
      </c>
      <c r="ZE19" s="23" t="s">
        <v>10</v>
      </c>
      <c r="ZF19" s="23" t="s">
        <v>10</v>
      </c>
      <c r="ZG19" s="23">
        <v>1</v>
      </c>
      <c r="ZH19" s="23" t="s">
        <v>10</v>
      </c>
      <c r="ZI19" s="23">
        <v>1</v>
      </c>
      <c r="ZJ19" s="23" t="s">
        <v>10</v>
      </c>
      <c r="ZK19" s="23">
        <v>1</v>
      </c>
      <c r="ZL19" s="23" t="s">
        <v>10</v>
      </c>
      <c r="ZM19" s="23">
        <v>1</v>
      </c>
      <c r="ZN19" s="23" t="s">
        <v>10</v>
      </c>
      <c r="ZO19" s="23" t="s">
        <v>10</v>
      </c>
      <c r="ZP19" s="23" t="s">
        <v>10</v>
      </c>
      <c r="ZQ19" s="23" t="s">
        <v>10</v>
      </c>
      <c r="ZR19" s="23" t="s">
        <v>10</v>
      </c>
      <c r="ZS19" s="23" t="s">
        <v>10</v>
      </c>
      <c r="ZT19" s="23">
        <v>1</v>
      </c>
      <c r="ZU19" s="23" t="s">
        <v>10</v>
      </c>
      <c r="ZV19" s="23">
        <v>1</v>
      </c>
      <c r="ZW19" s="23" t="s">
        <v>10</v>
      </c>
      <c r="ZX19" s="23">
        <v>1</v>
      </c>
      <c r="ZY19" s="23" t="s">
        <v>10</v>
      </c>
      <c r="ZZ19" s="23">
        <v>1</v>
      </c>
      <c r="AAA19" s="23" t="s">
        <v>10</v>
      </c>
      <c r="AAB19" s="23" t="s">
        <v>10</v>
      </c>
      <c r="AAC19" s="23" t="s">
        <v>10</v>
      </c>
      <c r="AAD19" s="23" t="s">
        <v>10</v>
      </c>
      <c r="AAE19" s="23">
        <v>1</v>
      </c>
      <c r="AAF19" s="23" t="s">
        <v>10</v>
      </c>
      <c r="AAG19" s="23">
        <v>1</v>
      </c>
      <c r="AAH19" s="23" t="s">
        <v>10</v>
      </c>
      <c r="AAI19" s="23">
        <v>1</v>
      </c>
      <c r="AAJ19" s="23" t="s">
        <v>10</v>
      </c>
      <c r="AAK19" s="23">
        <v>1</v>
      </c>
      <c r="AAL19" s="23" t="s">
        <v>10</v>
      </c>
      <c r="AAM19" s="23" t="s">
        <v>10</v>
      </c>
      <c r="AAN19" s="23" t="s">
        <v>10</v>
      </c>
      <c r="AAO19" s="23" t="s">
        <v>10</v>
      </c>
      <c r="AAP19" s="23" t="s">
        <v>10</v>
      </c>
      <c r="AAQ19" s="23" t="s">
        <v>10</v>
      </c>
      <c r="AAR19" s="23">
        <v>1</v>
      </c>
      <c r="AAS19" s="23" t="s">
        <v>10</v>
      </c>
      <c r="AAT19" s="23">
        <v>1</v>
      </c>
      <c r="AAU19" s="23" t="s">
        <v>10</v>
      </c>
      <c r="AAV19" s="23">
        <v>1</v>
      </c>
      <c r="AAW19" s="23" t="s">
        <v>10</v>
      </c>
      <c r="AAX19" s="23">
        <v>1</v>
      </c>
      <c r="AAY19" s="23" t="s">
        <v>10</v>
      </c>
      <c r="AAZ19" s="23" t="s">
        <v>10</v>
      </c>
      <c r="ABA19" s="23" t="s">
        <v>10</v>
      </c>
      <c r="ABB19" s="23" t="s">
        <v>10</v>
      </c>
      <c r="ABC19" s="23">
        <v>1</v>
      </c>
      <c r="ABD19" s="23" t="s">
        <v>10</v>
      </c>
      <c r="ABE19" s="23">
        <v>1</v>
      </c>
      <c r="ABF19" s="23" t="s">
        <v>10</v>
      </c>
      <c r="ABG19" s="23">
        <v>1</v>
      </c>
      <c r="ABH19" s="23" t="s">
        <v>10</v>
      </c>
    </row>
    <row r="20" spans="1:736" ht="14.4" x14ac:dyDescent="0.3">
      <c r="A20" s="60">
        <v>17</v>
      </c>
      <c r="B20" s="63" t="s">
        <v>66</v>
      </c>
      <c r="C20" s="64">
        <v>33284559</v>
      </c>
      <c r="D20" s="28" t="s">
        <v>8</v>
      </c>
      <c r="E20" s="28" t="s">
        <v>15</v>
      </c>
      <c r="F20" s="35" cm="1">
        <f t="array" ref="F20">_xlfn.IFS(E20="2A",5,E20="2D",5,E20="2A/2D",5,E20="2B",7,E20="2CA",7,E20="2CB",5,E20="PM",6)</f>
        <v>7</v>
      </c>
      <c r="G20" s="23" t="s">
        <v>10</v>
      </c>
      <c r="H20" s="23" t="s">
        <v>10</v>
      </c>
      <c r="I20" s="23" t="s">
        <v>10</v>
      </c>
      <c r="J20" s="23" t="s">
        <v>10</v>
      </c>
      <c r="K20" s="23">
        <v>1</v>
      </c>
      <c r="L20" s="23" t="s">
        <v>10</v>
      </c>
      <c r="M20" s="23">
        <v>1</v>
      </c>
      <c r="N20" s="23" t="s">
        <v>10</v>
      </c>
      <c r="O20" s="23">
        <v>1</v>
      </c>
      <c r="P20" s="23" t="s">
        <v>10</v>
      </c>
      <c r="Q20" s="23">
        <v>1</v>
      </c>
      <c r="R20" s="23" t="s">
        <v>10</v>
      </c>
      <c r="S20" s="23" t="s">
        <v>10</v>
      </c>
      <c r="T20" s="23" t="s">
        <v>10</v>
      </c>
      <c r="U20" s="23" t="s">
        <v>10</v>
      </c>
      <c r="V20" s="23" t="s">
        <v>10</v>
      </c>
      <c r="W20" s="23" t="s">
        <v>10</v>
      </c>
      <c r="X20" s="23">
        <v>1</v>
      </c>
      <c r="Y20" s="23" t="s">
        <v>10</v>
      </c>
      <c r="Z20" s="23">
        <v>1</v>
      </c>
      <c r="AA20" s="23" t="s">
        <v>10</v>
      </c>
      <c r="AB20" s="23">
        <v>1</v>
      </c>
      <c r="AC20" s="23" t="s">
        <v>10</v>
      </c>
      <c r="AD20" s="23">
        <v>1</v>
      </c>
      <c r="AE20" s="23" t="s">
        <v>10</v>
      </c>
      <c r="AF20" s="23" t="s">
        <v>10</v>
      </c>
      <c r="AG20" s="23" t="s">
        <v>10</v>
      </c>
      <c r="AH20" s="23" t="s">
        <v>10</v>
      </c>
      <c r="AI20" s="23">
        <v>1</v>
      </c>
      <c r="AJ20" s="23" t="s">
        <v>10</v>
      </c>
      <c r="AK20" s="23">
        <v>1</v>
      </c>
      <c r="AL20" s="23" t="s">
        <v>10</v>
      </c>
      <c r="AM20" s="23">
        <v>1</v>
      </c>
      <c r="AN20" s="23" t="s">
        <v>10</v>
      </c>
      <c r="AO20" s="23">
        <v>1</v>
      </c>
      <c r="AP20" s="23" t="s">
        <v>10</v>
      </c>
      <c r="AQ20" s="23" t="s">
        <v>10</v>
      </c>
      <c r="AR20" s="23" t="s">
        <v>10</v>
      </c>
      <c r="AS20" s="23" t="s">
        <v>10</v>
      </c>
      <c r="AT20" s="23" t="s">
        <v>10</v>
      </c>
      <c r="AU20" s="23" t="s">
        <v>10</v>
      </c>
      <c r="AV20" s="23">
        <v>1</v>
      </c>
      <c r="AW20" s="23" t="s">
        <v>10</v>
      </c>
      <c r="AX20" s="23">
        <v>1</v>
      </c>
      <c r="AY20" s="23" t="s">
        <v>10</v>
      </c>
      <c r="AZ20" s="23">
        <v>1</v>
      </c>
      <c r="BA20" s="23" t="s">
        <v>10</v>
      </c>
      <c r="BB20" s="23">
        <v>1</v>
      </c>
      <c r="BC20" s="23" t="s">
        <v>10</v>
      </c>
      <c r="BD20" s="23" t="s">
        <v>10</v>
      </c>
      <c r="BE20" s="23" t="s">
        <v>10</v>
      </c>
      <c r="BF20" s="23" t="s">
        <v>10</v>
      </c>
      <c r="BG20" s="23">
        <v>1</v>
      </c>
      <c r="BH20" s="23" t="s">
        <v>10</v>
      </c>
      <c r="BI20" s="23">
        <v>1</v>
      </c>
      <c r="BJ20" s="23" t="s">
        <v>10</v>
      </c>
      <c r="BK20" s="23">
        <v>1</v>
      </c>
      <c r="BL20" s="23" t="s">
        <v>10</v>
      </c>
      <c r="BM20" s="23">
        <v>1</v>
      </c>
      <c r="BN20" s="23" t="s">
        <v>10</v>
      </c>
      <c r="BO20" s="23" t="s">
        <v>10</v>
      </c>
      <c r="BP20" s="23" t="s">
        <v>10</v>
      </c>
      <c r="BQ20" s="23" t="s">
        <v>10</v>
      </c>
      <c r="BR20" s="23" t="s">
        <v>10</v>
      </c>
      <c r="BS20" s="23" t="s">
        <v>10</v>
      </c>
      <c r="BT20" s="23">
        <v>1</v>
      </c>
      <c r="BU20" s="23" t="s">
        <v>10</v>
      </c>
      <c r="BV20" s="23">
        <v>1</v>
      </c>
      <c r="BW20" s="23" t="s">
        <v>10</v>
      </c>
      <c r="BX20" s="23">
        <v>1</v>
      </c>
      <c r="BY20" s="23" t="s">
        <v>10</v>
      </c>
      <c r="BZ20" s="23">
        <v>1</v>
      </c>
      <c r="CA20" s="23" t="s">
        <v>10</v>
      </c>
      <c r="CB20" s="23" t="s">
        <v>10</v>
      </c>
      <c r="CC20" s="23" t="s">
        <v>10</v>
      </c>
      <c r="CD20" s="23" t="s">
        <v>10</v>
      </c>
      <c r="CE20" s="23">
        <v>1</v>
      </c>
      <c r="CF20" s="23" t="s">
        <v>10</v>
      </c>
      <c r="CG20" s="23">
        <v>1</v>
      </c>
      <c r="CH20" s="23" t="s">
        <v>10</v>
      </c>
      <c r="CI20" s="23">
        <v>1</v>
      </c>
      <c r="CJ20" s="23" t="s">
        <v>10</v>
      </c>
      <c r="CK20" s="23">
        <v>1</v>
      </c>
      <c r="CL20" s="23" t="s">
        <v>10</v>
      </c>
      <c r="CM20" s="23" t="s">
        <v>10</v>
      </c>
      <c r="CN20" s="23" t="s">
        <v>10</v>
      </c>
      <c r="CO20" s="23" t="s">
        <v>10</v>
      </c>
      <c r="CP20" s="23" t="s">
        <v>10</v>
      </c>
      <c r="CQ20" s="23" t="s">
        <v>10</v>
      </c>
      <c r="CR20" s="23">
        <v>1</v>
      </c>
      <c r="CS20" s="23" t="s">
        <v>10</v>
      </c>
      <c r="CT20" s="23">
        <v>1</v>
      </c>
      <c r="CU20" s="23" t="s">
        <v>10</v>
      </c>
      <c r="CV20" s="23">
        <v>1</v>
      </c>
      <c r="CW20" s="23" t="s">
        <v>10</v>
      </c>
      <c r="CX20" s="23">
        <v>1</v>
      </c>
      <c r="CY20" s="23" t="s">
        <v>10</v>
      </c>
      <c r="CZ20" s="23" t="s">
        <v>10</v>
      </c>
      <c r="DA20" s="23" t="s">
        <v>10</v>
      </c>
      <c r="DB20" s="23" t="s">
        <v>10</v>
      </c>
      <c r="DC20" s="23">
        <v>1</v>
      </c>
      <c r="DD20" s="23" t="s">
        <v>10</v>
      </c>
      <c r="DE20" s="23">
        <v>1</v>
      </c>
      <c r="DF20" s="23" t="s">
        <v>10</v>
      </c>
      <c r="DG20" s="23">
        <v>1</v>
      </c>
      <c r="DH20" s="23" t="s">
        <v>10</v>
      </c>
      <c r="DI20" s="23">
        <v>1</v>
      </c>
      <c r="DJ20" s="23" t="s">
        <v>10</v>
      </c>
      <c r="DK20" s="23" t="s">
        <v>10</v>
      </c>
      <c r="DL20" s="23" t="s">
        <v>10</v>
      </c>
      <c r="DM20" s="23" t="s">
        <v>10</v>
      </c>
      <c r="DN20" s="23" t="s">
        <v>10</v>
      </c>
      <c r="DO20" s="23" t="s">
        <v>10</v>
      </c>
      <c r="DP20" s="23">
        <v>1</v>
      </c>
      <c r="DQ20" s="23" t="s">
        <v>10</v>
      </c>
      <c r="DR20" s="23">
        <v>1</v>
      </c>
      <c r="DS20" s="23" t="s">
        <v>10</v>
      </c>
      <c r="DT20" s="23">
        <v>1</v>
      </c>
      <c r="DU20" s="23" t="s">
        <v>10</v>
      </c>
      <c r="DV20" s="23">
        <v>1</v>
      </c>
      <c r="DW20" s="23" t="s">
        <v>10</v>
      </c>
      <c r="DX20" s="23" t="s">
        <v>10</v>
      </c>
      <c r="DY20" s="23" t="s">
        <v>10</v>
      </c>
      <c r="DZ20" s="23" t="s">
        <v>10</v>
      </c>
      <c r="EA20" s="23">
        <v>1</v>
      </c>
      <c r="EB20" s="23" t="s">
        <v>10</v>
      </c>
      <c r="EC20" s="23">
        <v>1</v>
      </c>
      <c r="ED20" s="23" t="s">
        <v>10</v>
      </c>
      <c r="EE20" s="23">
        <v>1</v>
      </c>
      <c r="EF20" s="23" t="s">
        <v>10</v>
      </c>
      <c r="EG20" s="23">
        <v>1</v>
      </c>
      <c r="EH20" s="23" t="s">
        <v>10</v>
      </c>
      <c r="EI20" s="23" t="s">
        <v>10</v>
      </c>
      <c r="EJ20" s="23" t="s">
        <v>10</v>
      </c>
      <c r="EK20" s="23" t="s">
        <v>10</v>
      </c>
      <c r="EL20" s="23" t="s">
        <v>10</v>
      </c>
      <c r="EM20" s="23" t="s">
        <v>10</v>
      </c>
      <c r="EN20" s="23">
        <v>1</v>
      </c>
      <c r="EO20" s="23" t="s">
        <v>10</v>
      </c>
      <c r="EP20" s="23">
        <v>1</v>
      </c>
      <c r="EQ20" s="23" t="s">
        <v>10</v>
      </c>
      <c r="ER20" s="23">
        <v>1</v>
      </c>
      <c r="ES20" s="23" t="s">
        <v>10</v>
      </c>
      <c r="ET20" s="23">
        <v>1</v>
      </c>
      <c r="EU20" s="23" t="s">
        <v>10</v>
      </c>
      <c r="EV20" s="23" t="s">
        <v>10</v>
      </c>
      <c r="EW20" s="23" t="s">
        <v>10</v>
      </c>
      <c r="EX20" s="23" t="s">
        <v>10</v>
      </c>
      <c r="EY20" s="23">
        <v>1</v>
      </c>
      <c r="EZ20" s="23" t="s">
        <v>10</v>
      </c>
      <c r="FA20" s="23">
        <v>1</v>
      </c>
      <c r="FB20" s="23" t="s">
        <v>10</v>
      </c>
      <c r="FC20" s="23">
        <v>1</v>
      </c>
      <c r="FD20" s="23" t="s">
        <v>10</v>
      </c>
      <c r="FE20" s="23">
        <v>1</v>
      </c>
      <c r="FF20" s="23" t="s">
        <v>10</v>
      </c>
      <c r="FG20" s="23" t="s">
        <v>10</v>
      </c>
      <c r="FH20" s="23" t="s">
        <v>10</v>
      </c>
      <c r="FI20" s="23" t="s">
        <v>10</v>
      </c>
      <c r="FJ20" s="23" t="s">
        <v>10</v>
      </c>
      <c r="FK20" s="23" t="s">
        <v>10</v>
      </c>
      <c r="FL20" s="23">
        <v>1</v>
      </c>
      <c r="FM20" s="23" t="s">
        <v>10</v>
      </c>
      <c r="FN20" s="23">
        <v>1</v>
      </c>
      <c r="FO20" s="23" t="s">
        <v>10</v>
      </c>
      <c r="FP20" s="23">
        <v>1</v>
      </c>
      <c r="FQ20" s="23" t="s">
        <v>10</v>
      </c>
      <c r="FR20" s="23">
        <v>1</v>
      </c>
      <c r="FS20" s="23" t="s">
        <v>10</v>
      </c>
      <c r="FT20" s="23" t="s">
        <v>10</v>
      </c>
      <c r="FU20" s="23" t="s">
        <v>10</v>
      </c>
      <c r="FV20" s="23" t="s">
        <v>10</v>
      </c>
      <c r="FW20" s="23">
        <v>1</v>
      </c>
      <c r="FX20" s="23" t="s">
        <v>10</v>
      </c>
      <c r="FY20" s="23">
        <v>1</v>
      </c>
      <c r="FZ20" s="23" t="s">
        <v>10</v>
      </c>
      <c r="GA20" s="23">
        <v>1</v>
      </c>
      <c r="GB20" s="23" t="s">
        <v>10</v>
      </c>
      <c r="GC20" s="23">
        <v>1</v>
      </c>
      <c r="GD20" s="23" t="s">
        <v>10</v>
      </c>
      <c r="GE20" s="23" t="s">
        <v>10</v>
      </c>
      <c r="GF20" s="23" t="s">
        <v>10</v>
      </c>
      <c r="GG20" s="23" t="s">
        <v>10</v>
      </c>
      <c r="GH20" s="23" t="s">
        <v>10</v>
      </c>
      <c r="GI20" s="23" t="s">
        <v>10</v>
      </c>
      <c r="GJ20" s="23">
        <v>1</v>
      </c>
      <c r="GK20" s="23" t="s">
        <v>10</v>
      </c>
      <c r="GL20" s="23">
        <v>1</v>
      </c>
      <c r="GM20" s="23" t="s">
        <v>10</v>
      </c>
      <c r="GN20" s="23">
        <v>1</v>
      </c>
      <c r="GO20" s="23" t="s">
        <v>10</v>
      </c>
      <c r="GP20" s="23">
        <v>1</v>
      </c>
      <c r="GQ20" s="23" t="s">
        <v>10</v>
      </c>
      <c r="GR20" s="23" t="s">
        <v>10</v>
      </c>
      <c r="GS20" s="23" t="s">
        <v>10</v>
      </c>
      <c r="GT20" s="23" t="s">
        <v>10</v>
      </c>
      <c r="GU20" s="23">
        <v>1</v>
      </c>
      <c r="GV20" s="23" t="s">
        <v>10</v>
      </c>
      <c r="GW20" s="23">
        <v>1</v>
      </c>
      <c r="GX20" s="23" t="s">
        <v>10</v>
      </c>
      <c r="GY20" s="23">
        <v>1</v>
      </c>
      <c r="GZ20" s="23" t="s">
        <v>10</v>
      </c>
      <c r="HA20" s="23">
        <v>1</v>
      </c>
      <c r="HB20" s="23" t="s">
        <v>10</v>
      </c>
      <c r="HC20" s="23" t="s">
        <v>10</v>
      </c>
      <c r="HD20" s="23" t="s">
        <v>10</v>
      </c>
      <c r="HE20" s="23" t="s">
        <v>10</v>
      </c>
      <c r="HF20" s="23" t="s">
        <v>10</v>
      </c>
      <c r="HG20" s="23" t="s">
        <v>10</v>
      </c>
      <c r="HH20" s="23">
        <v>1</v>
      </c>
      <c r="HI20" s="23" t="s">
        <v>10</v>
      </c>
      <c r="HJ20" s="23">
        <v>1</v>
      </c>
      <c r="HK20" s="23" t="s">
        <v>10</v>
      </c>
      <c r="HL20" s="23">
        <v>1</v>
      </c>
      <c r="HM20" s="23" t="s">
        <v>10</v>
      </c>
      <c r="HN20" s="23">
        <v>1</v>
      </c>
      <c r="HO20" s="23" t="s">
        <v>10</v>
      </c>
      <c r="HP20" s="23" t="s">
        <v>10</v>
      </c>
      <c r="HQ20" s="23" t="s">
        <v>10</v>
      </c>
      <c r="HR20" s="23" t="s">
        <v>10</v>
      </c>
      <c r="HS20" s="23">
        <v>1</v>
      </c>
      <c r="HT20" s="23" t="s">
        <v>10</v>
      </c>
      <c r="HU20" s="23">
        <v>1</v>
      </c>
      <c r="HV20" s="23" t="s">
        <v>10</v>
      </c>
      <c r="HW20" s="23">
        <v>1</v>
      </c>
      <c r="HX20" s="23" t="s">
        <v>10</v>
      </c>
      <c r="HY20" s="23">
        <v>1</v>
      </c>
      <c r="HZ20" s="23" t="s">
        <v>10</v>
      </c>
      <c r="IA20" s="23" t="s">
        <v>10</v>
      </c>
      <c r="IB20" s="23" t="s">
        <v>10</v>
      </c>
      <c r="IC20" s="23" t="s">
        <v>10</v>
      </c>
      <c r="ID20" s="23" t="s">
        <v>10</v>
      </c>
      <c r="IE20" s="23" t="s">
        <v>10</v>
      </c>
      <c r="IF20" s="23">
        <v>1</v>
      </c>
      <c r="IG20" s="23" t="s">
        <v>10</v>
      </c>
      <c r="IH20" s="23">
        <v>1</v>
      </c>
      <c r="II20" s="23" t="s">
        <v>10</v>
      </c>
      <c r="IJ20" s="23">
        <v>1</v>
      </c>
      <c r="IK20" s="23" t="s">
        <v>10</v>
      </c>
      <c r="IL20" s="23">
        <v>1</v>
      </c>
      <c r="IM20" s="23" t="s">
        <v>10</v>
      </c>
      <c r="IN20" s="23" t="s">
        <v>10</v>
      </c>
      <c r="IO20" s="23" t="s">
        <v>10</v>
      </c>
      <c r="IP20" s="23" t="s">
        <v>10</v>
      </c>
      <c r="IQ20" s="23">
        <v>1</v>
      </c>
      <c r="IR20" s="23" t="s">
        <v>10</v>
      </c>
      <c r="IS20" s="23">
        <v>1</v>
      </c>
      <c r="IT20" s="23" t="s">
        <v>10</v>
      </c>
      <c r="IU20" s="23">
        <v>1</v>
      </c>
      <c r="IV20" s="23" t="s">
        <v>10</v>
      </c>
      <c r="IW20" s="23">
        <v>1</v>
      </c>
      <c r="IX20" s="23" t="s">
        <v>10</v>
      </c>
      <c r="IY20" s="23" t="s">
        <v>10</v>
      </c>
      <c r="IZ20" s="23" t="s">
        <v>10</v>
      </c>
      <c r="JA20" s="23" t="s">
        <v>10</v>
      </c>
      <c r="JB20" s="23" t="s">
        <v>10</v>
      </c>
      <c r="JC20" s="23" t="s">
        <v>10</v>
      </c>
      <c r="JD20" s="23">
        <v>1</v>
      </c>
      <c r="JE20" s="23" t="s">
        <v>10</v>
      </c>
      <c r="JF20" s="23">
        <v>1</v>
      </c>
      <c r="JG20" s="23" t="s">
        <v>10</v>
      </c>
      <c r="JH20" s="23">
        <v>1</v>
      </c>
      <c r="JI20" s="23" t="s">
        <v>10</v>
      </c>
      <c r="JJ20" s="23">
        <v>1</v>
      </c>
      <c r="JK20" s="23" t="s">
        <v>10</v>
      </c>
      <c r="JL20" s="23" t="s">
        <v>10</v>
      </c>
      <c r="JM20" s="23" t="s">
        <v>10</v>
      </c>
      <c r="JN20" s="23" t="s">
        <v>10</v>
      </c>
      <c r="JO20" s="23">
        <v>1</v>
      </c>
      <c r="JP20" s="23" t="s">
        <v>10</v>
      </c>
      <c r="JQ20" s="23">
        <v>1</v>
      </c>
      <c r="JR20" s="23" t="s">
        <v>10</v>
      </c>
      <c r="JS20" s="23">
        <v>1</v>
      </c>
      <c r="JT20" s="23" t="s">
        <v>10</v>
      </c>
      <c r="JU20" s="23">
        <v>1</v>
      </c>
      <c r="JV20" s="23" t="s">
        <v>10</v>
      </c>
      <c r="JW20" s="23" t="s">
        <v>10</v>
      </c>
      <c r="JX20" s="23" t="s">
        <v>10</v>
      </c>
      <c r="JY20" s="23" t="s">
        <v>10</v>
      </c>
      <c r="JZ20" s="23" t="s">
        <v>10</v>
      </c>
      <c r="KA20" s="23" t="s">
        <v>10</v>
      </c>
      <c r="KB20" s="23">
        <v>1</v>
      </c>
      <c r="KC20" s="23" t="s">
        <v>10</v>
      </c>
      <c r="KD20" s="23">
        <v>1</v>
      </c>
      <c r="KE20" s="23" t="s">
        <v>10</v>
      </c>
      <c r="KF20" s="23">
        <v>1</v>
      </c>
      <c r="KG20" s="23" t="s">
        <v>10</v>
      </c>
      <c r="KH20" s="23">
        <v>1</v>
      </c>
      <c r="KI20" s="23" t="s">
        <v>10</v>
      </c>
      <c r="KJ20" s="23" t="s">
        <v>10</v>
      </c>
      <c r="KK20" s="23" t="s">
        <v>10</v>
      </c>
      <c r="KL20" s="23" t="s">
        <v>10</v>
      </c>
      <c r="KM20" s="23">
        <v>1</v>
      </c>
      <c r="KN20" s="23" t="s">
        <v>10</v>
      </c>
      <c r="KO20" s="23">
        <v>1</v>
      </c>
      <c r="KP20" s="23" t="s">
        <v>10</v>
      </c>
      <c r="KQ20" s="23">
        <v>1</v>
      </c>
      <c r="KR20" s="23" t="s">
        <v>10</v>
      </c>
      <c r="KS20" s="23">
        <v>1</v>
      </c>
      <c r="KT20" s="23" t="s">
        <v>10</v>
      </c>
      <c r="KU20" s="23" t="s">
        <v>10</v>
      </c>
      <c r="KV20" s="23" t="s">
        <v>10</v>
      </c>
      <c r="KW20" s="23" t="s">
        <v>10</v>
      </c>
      <c r="KX20" s="23" t="s">
        <v>10</v>
      </c>
      <c r="KY20" s="23" t="s">
        <v>10</v>
      </c>
      <c r="KZ20" s="23">
        <v>1</v>
      </c>
      <c r="LA20" s="23" t="s">
        <v>10</v>
      </c>
      <c r="LB20" s="23">
        <v>1</v>
      </c>
      <c r="LC20" s="23" t="s">
        <v>10</v>
      </c>
      <c r="LD20" s="23">
        <v>1</v>
      </c>
      <c r="LE20" s="23" t="s">
        <v>10</v>
      </c>
      <c r="LF20" s="23">
        <v>1</v>
      </c>
      <c r="LG20" s="23" t="s">
        <v>10</v>
      </c>
      <c r="LH20" s="23" t="s">
        <v>10</v>
      </c>
      <c r="LI20" s="23" t="s">
        <v>10</v>
      </c>
      <c r="LJ20" s="23" t="s">
        <v>10</v>
      </c>
      <c r="LK20" s="23">
        <v>1</v>
      </c>
      <c r="LL20" s="23" t="s">
        <v>10</v>
      </c>
      <c r="LM20" s="23">
        <v>1</v>
      </c>
      <c r="LN20" s="23" t="s">
        <v>10</v>
      </c>
      <c r="LO20" s="23">
        <v>1</v>
      </c>
      <c r="LP20" s="23" t="s">
        <v>10</v>
      </c>
      <c r="LQ20" s="23">
        <v>1</v>
      </c>
      <c r="LR20" s="23" t="s">
        <v>10</v>
      </c>
      <c r="LS20" s="23" t="s">
        <v>10</v>
      </c>
      <c r="LT20" s="23" t="s">
        <v>10</v>
      </c>
      <c r="LU20" s="23" t="s">
        <v>10</v>
      </c>
      <c r="LV20" s="23" t="s">
        <v>10</v>
      </c>
      <c r="LW20" s="23" t="s">
        <v>10</v>
      </c>
      <c r="LX20" s="23">
        <v>1</v>
      </c>
      <c r="LY20" s="23" t="s">
        <v>10</v>
      </c>
      <c r="LZ20" s="23">
        <v>1</v>
      </c>
      <c r="MA20" s="23" t="s">
        <v>10</v>
      </c>
      <c r="MB20" s="23">
        <v>1</v>
      </c>
      <c r="MC20" s="23" t="s">
        <v>10</v>
      </c>
      <c r="MD20" s="23">
        <v>1</v>
      </c>
      <c r="ME20" s="23" t="s">
        <v>10</v>
      </c>
      <c r="MF20" s="23" t="s">
        <v>10</v>
      </c>
      <c r="MG20" s="23" t="s">
        <v>10</v>
      </c>
      <c r="MH20" s="23" t="s">
        <v>10</v>
      </c>
      <c r="MI20" s="23">
        <v>1</v>
      </c>
      <c r="MJ20" s="23" t="s">
        <v>10</v>
      </c>
      <c r="MK20" s="23">
        <v>1</v>
      </c>
      <c r="ML20" s="23" t="s">
        <v>10</v>
      </c>
      <c r="MM20" s="23">
        <v>1</v>
      </c>
      <c r="MN20" s="23" t="s">
        <v>10</v>
      </c>
      <c r="MO20" s="23">
        <v>1</v>
      </c>
      <c r="MP20" s="23" t="s">
        <v>10</v>
      </c>
      <c r="MQ20" s="23" t="s">
        <v>10</v>
      </c>
      <c r="MR20" s="23" t="s">
        <v>10</v>
      </c>
      <c r="MS20" s="23" t="s">
        <v>10</v>
      </c>
      <c r="MT20" s="23" t="s">
        <v>10</v>
      </c>
      <c r="MU20" s="23" t="s">
        <v>10</v>
      </c>
      <c r="MV20" s="23">
        <v>1</v>
      </c>
      <c r="MW20" s="23" t="s">
        <v>10</v>
      </c>
      <c r="MX20" s="23">
        <v>1</v>
      </c>
      <c r="MY20" s="23" t="s">
        <v>10</v>
      </c>
      <c r="MZ20" s="23">
        <v>1</v>
      </c>
      <c r="NA20" s="23" t="s">
        <v>10</v>
      </c>
      <c r="NB20" s="23">
        <v>1</v>
      </c>
      <c r="NC20" s="23" t="s">
        <v>10</v>
      </c>
      <c r="ND20" s="23" t="s">
        <v>10</v>
      </c>
      <c r="NE20" s="23" t="s">
        <v>10</v>
      </c>
      <c r="NF20" s="23" t="s">
        <v>10</v>
      </c>
      <c r="NG20" s="23">
        <v>1</v>
      </c>
      <c r="NH20" s="23" t="s">
        <v>10</v>
      </c>
      <c r="NI20" s="23">
        <v>1</v>
      </c>
      <c r="NJ20" s="23" t="s">
        <v>10</v>
      </c>
      <c r="NK20" s="23">
        <v>1</v>
      </c>
      <c r="NL20" s="23" t="s">
        <v>10</v>
      </c>
      <c r="NM20" s="23">
        <v>1</v>
      </c>
      <c r="NN20" s="23" t="s">
        <v>10</v>
      </c>
      <c r="NO20" s="23" t="s">
        <v>10</v>
      </c>
      <c r="NP20" s="23" t="s">
        <v>10</v>
      </c>
      <c r="NQ20" s="23" t="s">
        <v>10</v>
      </c>
      <c r="NR20" s="23" t="s">
        <v>10</v>
      </c>
      <c r="NS20" s="23" t="s">
        <v>10</v>
      </c>
      <c r="NT20" s="23">
        <v>1</v>
      </c>
      <c r="NU20" s="23" t="s">
        <v>10</v>
      </c>
      <c r="NV20" s="23">
        <v>1</v>
      </c>
      <c r="NW20" s="23" t="s">
        <v>10</v>
      </c>
      <c r="NX20" s="23">
        <v>1</v>
      </c>
      <c r="NY20" s="23" t="s">
        <v>10</v>
      </c>
      <c r="NZ20" s="23">
        <v>1</v>
      </c>
      <c r="OA20" s="23" t="s">
        <v>10</v>
      </c>
      <c r="OB20" s="23" t="s">
        <v>10</v>
      </c>
      <c r="OC20" s="23" t="s">
        <v>10</v>
      </c>
      <c r="OD20" s="23" t="s">
        <v>10</v>
      </c>
      <c r="OE20" s="23">
        <v>1</v>
      </c>
      <c r="OF20" s="23" t="s">
        <v>10</v>
      </c>
      <c r="OG20" s="23">
        <v>1</v>
      </c>
      <c r="OH20" s="23" t="s">
        <v>10</v>
      </c>
      <c r="OI20" s="23">
        <v>1</v>
      </c>
      <c r="OJ20" s="23" t="s">
        <v>10</v>
      </c>
      <c r="OK20" s="23">
        <v>1</v>
      </c>
      <c r="OL20" s="23" t="s">
        <v>10</v>
      </c>
      <c r="OM20" s="23" t="s">
        <v>10</v>
      </c>
      <c r="ON20" s="23" t="s">
        <v>10</v>
      </c>
      <c r="OO20" s="23" t="s">
        <v>10</v>
      </c>
      <c r="OP20" s="23" t="s">
        <v>10</v>
      </c>
      <c r="OQ20" s="23" t="s">
        <v>10</v>
      </c>
      <c r="OR20" s="23">
        <v>1</v>
      </c>
      <c r="OS20" s="23" t="s">
        <v>10</v>
      </c>
      <c r="OT20" s="23">
        <v>1</v>
      </c>
      <c r="OU20" s="23" t="s">
        <v>10</v>
      </c>
      <c r="OV20" s="23">
        <v>1</v>
      </c>
      <c r="OW20" s="23" t="s">
        <v>10</v>
      </c>
      <c r="OX20" s="23">
        <v>1</v>
      </c>
      <c r="OY20" s="23" t="s">
        <v>10</v>
      </c>
      <c r="OZ20" s="23" t="s">
        <v>10</v>
      </c>
      <c r="PA20" s="23" t="s">
        <v>10</v>
      </c>
      <c r="PB20" s="23" t="s">
        <v>10</v>
      </c>
      <c r="PC20" s="23">
        <v>1</v>
      </c>
      <c r="PD20" s="23" t="s">
        <v>10</v>
      </c>
      <c r="PE20" s="23">
        <v>1</v>
      </c>
      <c r="PF20" s="23" t="s">
        <v>10</v>
      </c>
      <c r="PG20" s="23">
        <v>1</v>
      </c>
      <c r="PH20" s="23" t="s">
        <v>10</v>
      </c>
      <c r="PI20" s="23">
        <v>1</v>
      </c>
      <c r="PJ20" s="23" t="s">
        <v>10</v>
      </c>
      <c r="PK20" s="23" t="s">
        <v>10</v>
      </c>
      <c r="PL20" s="23" t="s">
        <v>10</v>
      </c>
      <c r="PM20" s="23" t="s">
        <v>10</v>
      </c>
      <c r="PN20" s="23" t="s">
        <v>10</v>
      </c>
      <c r="PO20" s="23" t="s">
        <v>10</v>
      </c>
      <c r="PP20" s="23">
        <v>1</v>
      </c>
      <c r="PQ20" s="23" t="s">
        <v>10</v>
      </c>
      <c r="PR20" s="23">
        <v>1</v>
      </c>
      <c r="PS20" s="23" t="s">
        <v>10</v>
      </c>
      <c r="PT20" s="23">
        <v>1</v>
      </c>
      <c r="PU20" s="23" t="s">
        <v>10</v>
      </c>
      <c r="PV20" s="23">
        <v>1</v>
      </c>
      <c r="PW20" s="23" t="s">
        <v>10</v>
      </c>
      <c r="PX20" s="23" t="s">
        <v>10</v>
      </c>
      <c r="PY20" s="23" t="s">
        <v>10</v>
      </c>
      <c r="PZ20" s="23" t="s">
        <v>10</v>
      </c>
      <c r="QA20" s="23">
        <v>1</v>
      </c>
      <c r="QB20" s="23" t="s">
        <v>10</v>
      </c>
      <c r="QC20" s="23">
        <v>1</v>
      </c>
      <c r="QD20" s="23" t="s">
        <v>10</v>
      </c>
      <c r="QE20" s="23">
        <v>1</v>
      </c>
      <c r="QF20" s="23" t="s">
        <v>10</v>
      </c>
      <c r="QG20" s="23">
        <v>1</v>
      </c>
      <c r="QH20" s="23" t="s">
        <v>10</v>
      </c>
      <c r="QI20" s="23" t="s">
        <v>10</v>
      </c>
      <c r="QJ20" s="23" t="s">
        <v>10</v>
      </c>
      <c r="QK20" s="23" t="s">
        <v>10</v>
      </c>
      <c r="QL20" s="23" t="s">
        <v>10</v>
      </c>
      <c r="QM20" s="23" t="s">
        <v>10</v>
      </c>
      <c r="QN20" s="23">
        <v>1</v>
      </c>
      <c r="QO20" s="23" t="s">
        <v>10</v>
      </c>
      <c r="QP20" s="23">
        <v>1</v>
      </c>
      <c r="QQ20" s="23" t="s">
        <v>10</v>
      </c>
      <c r="QR20" s="23">
        <v>1</v>
      </c>
      <c r="QS20" s="23" t="s">
        <v>10</v>
      </c>
      <c r="QT20" s="23">
        <v>1</v>
      </c>
      <c r="QU20" s="23" t="s">
        <v>10</v>
      </c>
      <c r="QV20" s="23" t="s">
        <v>10</v>
      </c>
      <c r="QW20" s="23" t="s">
        <v>10</v>
      </c>
      <c r="QX20" s="23" t="s">
        <v>10</v>
      </c>
      <c r="QY20" s="23">
        <v>1</v>
      </c>
      <c r="QZ20" s="23" t="s">
        <v>10</v>
      </c>
      <c r="RA20" s="23">
        <v>1</v>
      </c>
      <c r="RB20" s="23" t="s">
        <v>10</v>
      </c>
      <c r="RC20" s="23">
        <v>1</v>
      </c>
      <c r="RD20" s="23" t="s">
        <v>10</v>
      </c>
      <c r="RE20" s="23">
        <v>1</v>
      </c>
      <c r="RF20" s="23" t="s">
        <v>10</v>
      </c>
      <c r="RG20" s="23" t="s">
        <v>10</v>
      </c>
      <c r="RH20" s="23" t="s">
        <v>10</v>
      </c>
      <c r="RI20" s="23" t="s">
        <v>10</v>
      </c>
      <c r="RJ20" s="23" t="s">
        <v>10</v>
      </c>
      <c r="RK20" s="23" t="s">
        <v>10</v>
      </c>
      <c r="RL20" s="23">
        <v>1</v>
      </c>
      <c r="RM20" s="23" t="s">
        <v>10</v>
      </c>
      <c r="RN20" s="23">
        <v>1</v>
      </c>
      <c r="RO20" s="23" t="s">
        <v>10</v>
      </c>
      <c r="RP20" s="23">
        <v>1</v>
      </c>
      <c r="RQ20" s="23" t="s">
        <v>10</v>
      </c>
      <c r="RR20" s="23">
        <v>1</v>
      </c>
      <c r="RS20" s="23" t="s">
        <v>10</v>
      </c>
      <c r="RT20" s="23" t="s">
        <v>10</v>
      </c>
      <c r="RU20" s="23" t="s">
        <v>10</v>
      </c>
      <c r="RV20" s="23" t="s">
        <v>10</v>
      </c>
      <c r="RW20" s="23">
        <v>1</v>
      </c>
      <c r="RX20" s="23" t="s">
        <v>10</v>
      </c>
      <c r="RY20" s="23">
        <v>1</v>
      </c>
      <c r="RZ20" s="23" t="s">
        <v>10</v>
      </c>
      <c r="SA20" s="23">
        <v>1</v>
      </c>
      <c r="SB20" s="23" t="s">
        <v>10</v>
      </c>
      <c r="SC20" s="23">
        <v>1</v>
      </c>
      <c r="SD20" s="23" t="s">
        <v>10</v>
      </c>
      <c r="SE20" s="23" t="s">
        <v>10</v>
      </c>
      <c r="SF20" s="23" t="s">
        <v>10</v>
      </c>
      <c r="SG20" s="23" t="s">
        <v>10</v>
      </c>
      <c r="SH20" s="23" t="s">
        <v>10</v>
      </c>
      <c r="SI20" s="23" t="s">
        <v>10</v>
      </c>
      <c r="SJ20" s="23">
        <v>1</v>
      </c>
      <c r="SK20" s="23" t="s">
        <v>10</v>
      </c>
      <c r="SL20" s="23">
        <v>1</v>
      </c>
      <c r="SM20" s="23" t="s">
        <v>10</v>
      </c>
      <c r="SN20" s="23">
        <v>1</v>
      </c>
      <c r="SO20" s="23" t="s">
        <v>10</v>
      </c>
      <c r="SP20" s="23">
        <v>1</v>
      </c>
      <c r="SQ20" s="23" t="s">
        <v>10</v>
      </c>
      <c r="SR20" s="23" t="s">
        <v>10</v>
      </c>
      <c r="SS20" s="23" t="s">
        <v>10</v>
      </c>
      <c r="ST20" s="23" t="s">
        <v>10</v>
      </c>
      <c r="SU20" s="23">
        <v>1</v>
      </c>
      <c r="SV20" s="23" t="s">
        <v>10</v>
      </c>
      <c r="SW20" s="23">
        <v>1</v>
      </c>
      <c r="SX20" s="23" t="s">
        <v>10</v>
      </c>
      <c r="SY20" s="23">
        <v>1</v>
      </c>
      <c r="SZ20" s="23" t="s">
        <v>10</v>
      </c>
      <c r="TA20" s="23">
        <v>1</v>
      </c>
      <c r="TB20" s="23" t="s">
        <v>10</v>
      </c>
      <c r="TC20" s="23" t="s">
        <v>10</v>
      </c>
      <c r="TD20" s="23" t="s">
        <v>10</v>
      </c>
      <c r="TE20" s="23" t="s">
        <v>10</v>
      </c>
      <c r="TF20" s="23" t="s">
        <v>10</v>
      </c>
      <c r="TG20" s="23" t="s">
        <v>10</v>
      </c>
      <c r="TH20" s="23">
        <v>1</v>
      </c>
      <c r="TI20" s="23" t="s">
        <v>10</v>
      </c>
      <c r="TJ20" s="23">
        <v>1</v>
      </c>
      <c r="TK20" s="23" t="s">
        <v>10</v>
      </c>
      <c r="TL20" s="23">
        <v>1</v>
      </c>
      <c r="TM20" s="23" t="s">
        <v>10</v>
      </c>
      <c r="TN20" s="23">
        <v>1</v>
      </c>
      <c r="TO20" s="23" t="s">
        <v>10</v>
      </c>
      <c r="TP20" s="23" t="s">
        <v>10</v>
      </c>
      <c r="TQ20" s="23" t="s">
        <v>10</v>
      </c>
      <c r="TR20" s="23" t="s">
        <v>10</v>
      </c>
      <c r="TS20" s="23">
        <v>1</v>
      </c>
      <c r="TT20" s="23" t="s">
        <v>10</v>
      </c>
      <c r="TU20" s="23">
        <v>1</v>
      </c>
      <c r="TV20" s="23" t="s">
        <v>10</v>
      </c>
      <c r="TW20" s="23">
        <v>1</v>
      </c>
      <c r="TX20" s="23" t="s">
        <v>10</v>
      </c>
      <c r="TY20" s="23">
        <v>1</v>
      </c>
      <c r="TZ20" s="23" t="s">
        <v>10</v>
      </c>
      <c r="UA20" s="23" t="s">
        <v>10</v>
      </c>
      <c r="UB20" s="23" t="s">
        <v>10</v>
      </c>
      <c r="UC20" s="23" t="s">
        <v>10</v>
      </c>
      <c r="UD20" s="23" t="s">
        <v>10</v>
      </c>
      <c r="UE20" s="23" t="s">
        <v>10</v>
      </c>
      <c r="UF20" s="23">
        <v>1</v>
      </c>
      <c r="UG20" s="23" t="s">
        <v>10</v>
      </c>
      <c r="UH20" s="23">
        <v>1</v>
      </c>
      <c r="UI20" s="23" t="s">
        <v>10</v>
      </c>
      <c r="UJ20" s="23">
        <v>1</v>
      </c>
      <c r="UK20" s="23" t="s">
        <v>10</v>
      </c>
      <c r="UL20" s="23">
        <v>1</v>
      </c>
      <c r="UM20" s="23" t="s">
        <v>10</v>
      </c>
      <c r="UN20" s="23" t="s">
        <v>10</v>
      </c>
      <c r="UO20" s="23" t="s">
        <v>10</v>
      </c>
      <c r="UP20" s="23" t="s">
        <v>10</v>
      </c>
      <c r="UQ20" s="23">
        <v>1</v>
      </c>
      <c r="UR20" s="23" t="s">
        <v>10</v>
      </c>
      <c r="US20" s="23">
        <v>1</v>
      </c>
      <c r="UT20" s="23" t="s">
        <v>10</v>
      </c>
      <c r="UU20" s="23">
        <v>1</v>
      </c>
      <c r="UV20" s="23" t="s">
        <v>10</v>
      </c>
      <c r="UW20" s="23">
        <v>1</v>
      </c>
      <c r="UX20" s="23" t="s">
        <v>10</v>
      </c>
      <c r="UY20" s="23" t="s">
        <v>10</v>
      </c>
      <c r="UZ20" s="23" t="s">
        <v>10</v>
      </c>
      <c r="VA20" s="23" t="s">
        <v>10</v>
      </c>
      <c r="VB20" s="23" t="s">
        <v>10</v>
      </c>
      <c r="VC20" s="23" t="s">
        <v>10</v>
      </c>
      <c r="VD20" s="23">
        <v>1</v>
      </c>
      <c r="VE20" s="23" t="s">
        <v>10</v>
      </c>
      <c r="VF20" s="23">
        <v>1</v>
      </c>
      <c r="VG20" s="23" t="s">
        <v>10</v>
      </c>
      <c r="VH20" s="23">
        <v>1</v>
      </c>
      <c r="VI20" s="23" t="s">
        <v>10</v>
      </c>
      <c r="VJ20" s="23">
        <v>1</v>
      </c>
      <c r="VK20" s="23" t="s">
        <v>10</v>
      </c>
      <c r="VL20" s="23" t="s">
        <v>10</v>
      </c>
      <c r="VM20" s="23" t="s">
        <v>10</v>
      </c>
      <c r="VN20" s="23" t="s">
        <v>10</v>
      </c>
      <c r="VO20" s="23">
        <v>1</v>
      </c>
      <c r="VP20" s="23" t="s">
        <v>10</v>
      </c>
      <c r="VQ20" s="23">
        <v>1</v>
      </c>
      <c r="VR20" s="23" t="s">
        <v>10</v>
      </c>
      <c r="VS20" s="23">
        <v>1</v>
      </c>
      <c r="VT20" s="23" t="s">
        <v>10</v>
      </c>
      <c r="VU20" s="23">
        <v>1</v>
      </c>
      <c r="VV20" s="23" t="s">
        <v>10</v>
      </c>
      <c r="VW20" s="23" t="s">
        <v>10</v>
      </c>
      <c r="VX20" s="23" t="s">
        <v>10</v>
      </c>
      <c r="VY20" s="23" t="s">
        <v>10</v>
      </c>
      <c r="VZ20" s="23" t="s">
        <v>10</v>
      </c>
      <c r="WA20" s="23" t="s">
        <v>10</v>
      </c>
      <c r="WB20" s="23">
        <v>1</v>
      </c>
      <c r="WC20" s="23" t="s">
        <v>10</v>
      </c>
      <c r="WD20" s="23">
        <v>1</v>
      </c>
      <c r="WE20" s="23" t="s">
        <v>10</v>
      </c>
      <c r="WF20" s="23">
        <v>1</v>
      </c>
      <c r="WG20" s="23" t="s">
        <v>10</v>
      </c>
      <c r="WH20" s="23">
        <v>1</v>
      </c>
      <c r="WI20" s="23" t="s">
        <v>10</v>
      </c>
      <c r="WJ20" s="23" t="s">
        <v>10</v>
      </c>
      <c r="WK20" s="23" t="s">
        <v>10</v>
      </c>
      <c r="WL20" s="23" t="s">
        <v>10</v>
      </c>
      <c r="WM20" s="23">
        <v>1</v>
      </c>
      <c r="WN20" s="23" t="s">
        <v>10</v>
      </c>
      <c r="WO20" s="23">
        <v>1</v>
      </c>
      <c r="WP20" s="23" t="s">
        <v>10</v>
      </c>
      <c r="WQ20" s="23">
        <v>1</v>
      </c>
      <c r="WR20" s="23" t="s">
        <v>10</v>
      </c>
      <c r="WS20" s="23">
        <v>1</v>
      </c>
      <c r="WT20" s="23" t="s">
        <v>10</v>
      </c>
      <c r="WU20" s="23" t="s">
        <v>10</v>
      </c>
      <c r="WV20" s="23" t="s">
        <v>10</v>
      </c>
      <c r="WW20" s="23" t="s">
        <v>10</v>
      </c>
      <c r="WX20" s="23" t="s">
        <v>10</v>
      </c>
      <c r="WY20" s="23" t="s">
        <v>10</v>
      </c>
      <c r="WZ20" s="23">
        <v>1</v>
      </c>
      <c r="XA20" s="23" t="s">
        <v>10</v>
      </c>
      <c r="XB20" s="23">
        <v>1</v>
      </c>
      <c r="XC20" s="23" t="s">
        <v>10</v>
      </c>
      <c r="XD20" s="23">
        <v>1</v>
      </c>
      <c r="XE20" s="23" t="s">
        <v>10</v>
      </c>
      <c r="XF20" s="23">
        <v>1</v>
      </c>
      <c r="XG20" s="23" t="s">
        <v>10</v>
      </c>
      <c r="XH20" s="23" t="s">
        <v>10</v>
      </c>
      <c r="XI20" s="23" t="s">
        <v>10</v>
      </c>
      <c r="XJ20" s="23" t="s">
        <v>10</v>
      </c>
      <c r="XK20" s="23">
        <v>1</v>
      </c>
      <c r="XL20" s="23" t="s">
        <v>10</v>
      </c>
      <c r="XM20" s="23">
        <v>1</v>
      </c>
      <c r="XN20" s="23" t="s">
        <v>10</v>
      </c>
      <c r="XO20" s="23">
        <v>1</v>
      </c>
      <c r="XP20" s="23" t="s">
        <v>10</v>
      </c>
      <c r="XQ20" s="23">
        <v>1</v>
      </c>
      <c r="XR20" s="23" t="s">
        <v>10</v>
      </c>
      <c r="XS20" s="23" t="s">
        <v>10</v>
      </c>
      <c r="XT20" s="23" t="s">
        <v>10</v>
      </c>
      <c r="XU20" s="23" t="s">
        <v>10</v>
      </c>
      <c r="XV20" s="23" t="s">
        <v>10</v>
      </c>
      <c r="XW20" s="23" t="s">
        <v>10</v>
      </c>
      <c r="XX20" s="23">
        <v>1</v>
      </c>
      <c r="XY20" s="23" t="s">
        <v>10</v>
      </c>
      <c r="XZ20" s="23">
        <v>1</v>
      </c>
      <c r="YA20" s="23" t="s">
        <v>10</v>
      </c>
      <c r="YB20" s="23">
        <v>1</v>
      </c>
      <c r="YC20" s="23" t="s">
        <v>10</v>
      </c>
      <c r="YD20" s="23">
        <v>1</v>
      </c>
      <c r="YE20" s="23" t="s">
        <v>10</v>
      </c>
      <c r="YF20" s="23" t="s">
        <v>10</v>
      </c>
      <c r="YG20" s="23" t="s">
        <v>10</v>
      </c>
      <c r="YH20" s="23" t="s">
        <v>10</v>
      </c>
      <c r="YI20" s="23">
        <v>1</v>
      </c>
      <c r="YJ20" s="23" t="s">
        <v>10</v>
      </c>
      <c r="YK20" s="23">
        <v>1</v>
      </c>
      <c r="YL20" s="23" t="s">
        <v>10</v>
      </c>
      <c r="YM20" s="23">
        <v>1</v>
      </c>
      <c r="YN20" s="23" t="s">
        <v>10</v>
      </c>
      <c r="YO20" s="23">
        <v>1</v>
      </c>
      <c r="YP20" s="23" t="s">
        <v>10</v>
      </c>
      <c r="YQ20" s="23" t="s">
        <v>10</v>
      </c>
      <c r="YR20" s="23" t="s">
        <v>10</v>
      </c>
      <c r="YS20" s="23" t="s">
        <v>10</v>
      </c>
      <c r="YT20" s="23" t="s">
        <v>10</v>
      </c>
      <c r="YU20" s="23" t="s">
        <v>10</v>
      </c>
      <c r="YV20" s="23">
        <v>1</v>
      </c>
      <c r="YW20" s="23" t="s">
        <v>10</v>
      </c>
      <c r="YX20" s="23">
        <v>1</v>
      </c>
      <c r="YY20" s="23" t="s">
        <v>10</v>
      </c>
      <c r="YZ20" s="23">
        <v>1</v>
      </c>
      <c r="ZA20" s="23" t="s">
        <v>10</v>
      </c>
      <c r="ZB20" s="23">
        <v>1</v>
      </c>
      <c r="ZC20" s="23" t="s">
        <v>10</v>
      </c>
      <c r="ZD20" s="23" t="s">
        <v>10</v>
      </c>
      <c r="ZE20" s="23" t="s">
        <v>10</v>
      </c>
      <c r="ZF20" s="23" t="s">
        <v>10</v>
      </c>
      <c r="ZG20" s="23">
        <v>1</v>
      </c>
      <c r="ZH20" s="23" t="s">
        <v>10</v>
      </c>
      <c r="ZI20" s="23">
        <v>1</v>
      </c>
      <c r="ZJ20" s="23" t="s">
        <v>10</v>
      </c>
      <c r="ZK20" s="23">
        <v>1</v>
      </c>
      <c r="ZL20" s="23" t="s">
        <v>10</v>
      </c>
      <c r="ZM20" s="23">
        <v>1</v>
      </c>
      <c r="ZN20" s="23" t="s">
        <v>10</v>
      </c>
      <c r="ZO20" s="23" t="s">
        <v>10</v>
      </c>
      <c r="ZP20" s="23" t="s">
        <v>10</v>
      </c>
      <c r="ZQ20" s="23" t="s">
        <v>10</v>
      </c>
      <c r="ZR20" s="23" t="s">
        <v>10</v>
      </c>
      <c r="ZS20" s="23" t="s">
        <v>10</v>
      </c>
      <c r="ZT20" s="23">
        <v>1</v>
      </c>
      <c r="ZU20" s="23" t="s">
        <v>10</v>
      </c>
      <c r="ZV20" s="23">
        <v>1</v>
      </c>
      <c r="ZW20" s="23" t="s">
        <v>10</v>
      </c>
      <c r="ZX20" s="23">
        <v>1</v>
      </c>
      <c r="ZY20" s="23" t="s">
        <v>10</v>
      </c>
      <c r="ZZ20" s="23">
        <v>1</v>
      </c>
      <c r="AAA20" s="23" t="s">
        <v>10</v>
      </c>
      <c r="AAB20" s="23" t="s">
        <v>10</v>
      </c>
      <c r="AAC20" s="23" t="s">
        <v>10</v>
      </c>
      <c r="AAD20" s="23" t="s">
        <v>10</v>
      </c>
      <c r="AAE20" s="23">
        <v>1</v>
      </c>
      <c r="AAF20" s="23" t="s">
        <v>10</v>
      </c>
      <c r="AAG20" s="23">
        <v>1</v>
      </c>
      <c r="AAH20" s="23" t="s">
        <v>10</v>
      </c>
      <c r="AAI20" s="23">
        <v>1</v>
      </c>
      <c r="AAJ20" s="23" t="s">
        <v>10</v>
      </c>
      <c r="AAK20" s="23">
        <v>1</v>
      </c>
      <c r="AAL20" s="23" t="s">
        <v>10</v>
      </c>
      <c r="AAM20" s="23" t="s">
        <v>10</v>
      </c>
      <c r="AAN20" s="23" t="s">
        <v>10</v>
      </c>
      <c r="AAO20" s="23" t="s">
        <v>10</v>
      </c>
      <c r="AAP20" s="23" t="s">
        <v>10</v>
      </c>
      <c r="AAQ20" s="23" t="s">
        <v>10</v>
      </c>
      <c r="AAR20" s="23">
        <v>1</v>
      </c>
      <c r="AAS20" s="23" t="s">
        <v>10</v>
      </c>
      <c r="AAT20" s="23">
        <v>1</v>
      </c>
      <c r="AAU20" s="23" t="s">
        <v>10</v>
      </c>
      <c r="AAV20" s="23">
        <v>1</v>
      </c>
      <c r="AAW20" s="23" t="s">
        <v>10</v>
      </c>
      <c r="AAX20" s="23">
        <v>1</v>
      </c>
      <c r="AAY20" s="23" t="s">
        <v>10</v>
      </c>
      <c r="AAZ20" s="23" t="s">
        <v>10</v>
      </c>
      <c r="ABA20" s="23" t="s">
        <v>10</v>
      </c>
      <c r="ABB20" s="23" t="s">
        <v>10</v>
      </c>
      <c r="ABC20" s="23">
        <v>1</v>
      </c>
      <c r="ABD20" s="23" t="s">
        <v>10</v>
      </c>
      <c r="ABE20" s="23">
        <v>1</v>
      </c>
      <c r="ABF20" s="23" t="s">
        <v>10</v>
      </c>
      <c r="ABG20" s="23">
        <v>1</v>
      </c>
      <c r="ABH20" s="23" t="s">
        <v>10</v>
      </c>
    </row>
    <row r="21" spans="1:736" ht="14.4" x14ac:dyDescent="0.3">
      <c r="A21" s="60">
        <v>18</v>
      </c>
      <c r="B21" s="63" t="s">
        <v>67</v>
      </c>
      <c r="C21" s="64">
        <v>33690118</v>
      </c>
      <c r="D21" s="28" t="s">
        <v>8</v>
      </c>
      <c r="E21" s="28" t="s">
        <v>15</v>
      </c>
      <c r="F21" s="28" cm="1">
        <f t="array" ref="F21">_xlfn.IFS(E21="2A",5,E21="2D",5,E21="2A/2D",5,E21="2B",7,E21="2CA",7,E21="2CB",5,E21="PM",6)</f>
        <v>7</v>
      </c>
      <c r="G21" s="23" t="s">
        <v>10</v>
      </c>
      <c r="H21" s="23" t="s">
        <v>10</v>
      </c>
      <c r="I21" s="23" t="s">
        <v>10</v>
      </c>
      <c r="J21" s="23" t="s">
        <v>10</v>
      </c>
      <c r="K21" s="23">
        <v>1</v>
      </c>
      <c r="L21" s="23" t="s">
        <v>10</v>
      </c>
      <c r="M21" s="23">
        <v>1</v>
      </c>
      <c r="N21" s="23" t="s">
        <v>10</v>
      </c>
      <c r="O21" s="23">
        <v>1</v>
      </c>
      <c r="P21" s="23" t="s">
        <v>10</v>
      </c>
      <c r="Q21" s="23">
        <v>1</v>
      </c>
      <c r="R21" s="23" t="s">
        <v>10</v>
      </c>
      <c r="S21" s="23" t="s">
        <v>10</v>
      </c>
      <c r="T21" s="23" t="s">
        <v>10</v>
      </c>
      <c r="U21" s="23" t="s">
        <v>10</v>
      </c>
      <c r="V21" s="23" t="s">
        <v>10</v>
      </c>
      <c r="W21" s="23" t="s">
        <v>10</v>
      </c>
      <c r="X21" s="23">
        <v>1</v>
      </c>
      <c r="Y21" s="23" t="s">
        <v>10</v>
      </c>
      <c r="Z21" s="23">
        <v>1</v>
      </c>
      <c r="AA21" s="23" t="s">
        <v>10</v>
      </c>
      <c r="AB21" s="23">
        <v>1</v>
      </c>
      <c r="AC21" s="23" t="s">
        <v>10</v>
      </c>
      <c r="AD21" s="23">
        <v>1</v>
      </c>
      <c r="AE21" s="23" t="s">
        <v>10</v>
      </c>
      <c r="AF21" s="23" t="s">
        <v>10</v>
      </c>
      <c r="AG21" s="23" t="s">
        <v>10</v>
      </c>
      <c r="AH21" s="23" t="s">
        <v>10</v>
      </c>
      <c r="AI21" s="23">
        <v>1</v>
      </c>
      <c r="AJ21" s="23" t="s">
        <v>10</v>
      </c>
      <c r="AK21" s="23">
        <v>1</v>
      </c>
      <c r="AL21" s="23" t="s">
        <v>10</v>
      </c>
      <c r="AM21" s="23">
        <v>1</v>
      </c>
      <c r="AN21" s="23" t="s">
        <v>10</v>
      </c>
      <c r="AO21" s="23">
        <v>1</v>
      </c>
      <c r="AP21" s="23" t="s">
        <v>10</v>
      </c>
      <c r="AQ21" s="23" t="s">
        <v>10</v>
      </c>
      <c r="AR21" s="23" t="s">
        <v>10</v>
      </c>
      <c r="AS21" s="23" t="s">
        <v>10</v>
      </c>
      <c r="AT21" s="23" t="s">
        <v>10</v>
      </c>
      <c r="AU21" s="23" t="s">
        <v>10</v>
      </c>
      <c r="AV21" s="23" t="s">
        <v>16</v>
      </c>
      <c r="AW21" s="23" t="s">
        <v>10</v>
      </c>
      <c r="AX21" s="23" t="s">
        <v>16</v>
      </c>
      <c r="AY21" s="23" t="s">
        <v>10</v>
      </c>
      <c r="AZ21" s="23" t="s">
        <v>16</v>
      </c>
      <c r="BA21" s="23" t="s">
        <v>10</v>
      </c>
      <c r="BB21" s="23" t="s">
        <v>16</v>
      </c>
      <c r="BC21" s="23" t="s">
        <v>10</v>
      </c>
      <c r="BD21" s="23" t="s">
        <v>10</v>
      </c>
      <c r="BE21" s="23" t="s">
        <v>10</v>
      </c>
      <c r="BF21" s="23" t="s">
        <v>10</v>
      </c>
      <c r="BG21" s="23" t="s">
        <v>16</v>
      </c>
      <c r="BH21" s="23" t="s">
        <v>10</v>
      </c>
      <c r="BI21" s="23" t="s">
        <v>12</v>
      </c>
      <c r="BJ21" s="23" t="s">
        <v>10</v>
      </c>
      <c r="BK21" s="23" t="s">
        <v>12</v>
      </c>
      <c r="BL21" s="23" t="s">
        <v>10</v>
      </c>
      <c r="BM21" s="23">
        <v>1</v>
      </c>
      <c r="BN21" s="23" t="s">
        <v>10</v>
      </c>
      <c r="BO21" s="23" t="s">
        <v>10</v>
      </c>
      <c r="BP21" s="23" t="s">
        <v>10</v>
      </c>
      <c r="BQ21" s="23" t="s">
        <v>10</v>
      </c>
      <c r="BR21" s="23" t="s">
        <v>10</v>
      </c>
      <c r="BS21" s="23" t="s">
        <v>10</v>
      </c>
      <c r="BT21" s="23">
        <v>1</v>
      </c>
      <c r="BU21" s="23" t="s">
        <v>10</v>
      </c>
      <c r="BV21" s="23">
        <v>1</v>
      </c>
      <c r="BW21" s="23" t="s">
        <v>10</v>
      </c>
      <c r="BX21" s="23">
        <v>1</v>
      </c>
      <c r="BY21" s="23" t="s">
        <v>10</v>
      </c>
      <c r="BZ21" s="23">
        <v>1</v>
      </c>
      <c r="CA21" s="23" t="s">
        <v>10</v>
      </c>
      <c r="CB21" s="23" t="s">
        <v>10</v>
      </c>
      <c r="CC21" s="23" t="s">
        <v>10</v>
      </c>
      <c r="CD21" s="23" t="s">
        <v>10</v>
      </c>
      <c r="CE21" s="23">
        <v>1</v>
      </c>
      <c r="CF21" s="23" t="s">
        <v>10</v>
      </c>
      <c r="CG21" s="23">
        <v>1</v>
      </c>
      <c r="CH21" s="23" t="s">
        <v>10</v>
      </c>
      <c r="CI21" s="23">
        <v>1</v>
      </c>
      <c r="CJ21" s="23" t="s">
        <v>10</v>
      </c>
      <c r="CK21" s="23">
        <v>1</v>
      </c>
      <c r="CL21" s="23" t="s">
        <v>10</v>
      </c>
      <c r="CM21" s="23" t="s">
        <v>10</v>
      </c>
      <c r="CN21" s="23" t="s">
        <v>10</v>
      </c>
      <c r="CO21" s="23" t="s">
        <v>10</v>
      </c>
      <c r="CP21" s="23" t="s">
        <v>10</v>
      </c>
      <c r="CQ21" s="23" t="s">
        <v>10</v>
      </c>
      <c r="CR21" s="23">
        <v>1</v>
      </c>
      <c r="CS21" s="23" t="s">
        <v>10</v>
      </c>
      <c r="CT21" s="23">
        <v>1</v>
      </c>
      <c r="CU21" s="23" t="s">
        <v>10</v>
      </c>
      <c r="CV21" s="23">
        <v>1</v>
      </c>
      <c r="CW21" s="23" t="s">
        <v>10</v>
      </c>
      <c r="CX21" s="23">
        <v>1</v>
      </c>
      <c r="CY21" s="23" t="s">
        <v>10</v>
      </c>
      <c r="CZ21" s="23" t="s">
        <v>10</v>
      </c>
      <c r="DA21" s="23" t="s">
        <v>10</v>
      </c>
      <c r="DB21" s="23" t="s">
        <v>10</v>
      </c>
      <c r="DC21" s="23" t="s">
        <v>13</v>
      </c>
      <c r="DD21" s="23" t="s">
        <v>10</v>
      </c>
      <c r="DE21" s="23">
        <v>1</v>
      </c>
      <c r="DF21" s="23" t="s">
        <v>10</v>
      </c>
      <c r="DG21" s="23">
        <v>1</v>
      </c>
      <c r="DH21" s="23" t="s">
        <v>10</v>
      </c>
      <c r="DI21" s="23">
        <v>1</v>
      </c>
      <c r="DJ21" s="23" t="s">
        <v>10</v>
      </c>
      <c r="DK21" s="23" t="s">
        <v>10</v>
      </c>
      <c r="DL21" s="23" t="s">
        <v>10</v>
      </c>
      <c r="DM21" s="23" t="s">
        <v>10</v>
      </c>
      <c r="DN21" s="23" t="s">
        <v>10</v>
      </c>
      <c r="DO21" s="23" t="s">
        <v>10</v>
      </c>
      <c r="DP21" s="23">
        <v>1</v>
      </c>
      <c r="DQ21" s="23" t="s">
        <v>10</v>
      </c>
      <c r="DR21" s="23">
        <v>1</v>
      </c>
      <c r="DS21" s="23" t="s">
        <v>10</v>
      </c>
      <c r="DT21" s="23">
        <v>1</v>
      </c>
      <c r="DU21" s="23" t="s">
        <v>10</v>
      </c>
      <c r="DV21" s="23">
        <v>1</v>
      </c>
      <c r="DW21" s="23" t="s">
        <v>10</v>
      </c>
      <c r="DX21" s="23" t="s">
        <v>10</v>
      </c>
      <c r="DY21" s="23" t="s">
        <v>10</v>
      </c>
      <c r="DZ21" s="23" t="s">
        <v>10</v>
      </c>
      <c r="EA21" s="23">
        <v>1</v>
      </c>
      <c r="EB21" s="23" t="s">
        <v>10</v>
      </c>
      <c r="EC21" s="23">
        <v>1</v>
      </c>
      <c r="ED21" s="23" t="s">
        <v>10</v>
      </c>
      <c r="EE21" s="23">
        <v>1</v>
      </c>
      <c r="EF21" s="23" t="s">
        <v>10</v>
      </c>
      <c r="EG21" s="23">
        <v>1</v>
      </c>
      <c r="EH21" s="23" t="s">
        <v>10</v>
      </c>
      <c r="EI21" s="23" t="s">
        <v>10</v>
      </c>
      <c r="EJ21" s="23" t="s">
        <v>10</v>
      </c>
      <c r="EK21" s="23" t="s">
        <v>10</v>
      </c>
      <c r="EL21" s="23" t="s">
        <v>10</v>
      </c>
      <c r="EM21" s="23" t="s">
        <v>10</v>
      </c>
      <c r="EN21" s="23">
        <v>1</v>
      </c>
      <c r="EO21" s="23" t="s">
        <v>10</v>
      </c>
      <c r="EP21" s="23">
        <v>1</v>
      </c>
      <c r="EQ21" s="23" t="s">
        <v>10</v>
      </c>
      <c r="ER21" s="23">
        <v>1</v>
      </c>
      <c r="ES21" s="23" t="s">
        <v>10</v>
      </c>
      <c r="ET21" s="23">
        <v>1</v>
      </c>
      <c r="EU21" s="23" t="s">
        <v>10</v>
      </c>
      <c r="EV21" s="23" t="s">
        <v>10</v>
      </c>
      <c r="EW21" s="23" t="s">
        <v>10</v>
      </c>
      <c r="EX21" s="23" t="s">
        <v>10</v>
      </c>
      <c r="EY21" s="23">
        <v>1</v>
      </c>
      <c r="EZ21" s="23" t="s">
        <v>10</v>
      </c>
      <c r="FA21" s="23">
        <v>1</v>
      </c>
      <c r="FB21" s="23" t="s">
        <v>10</v>
      </c>
      <c r="FC21" s="23">
        <v>1</v>
      </c>
      <c r="FD21" s="23" t="s">
        <v>10</v>
      </c>
      <c r="FE21" s="23">
        <v>1</v>
      </c>
      <c r="FF21" s="23" t="s">
        <v>10</v>
      </c>
      <c r="FG21" s="23" t="s">
        <v>10</v>
      </c>
      <c r="FH21" s="23" t="s">
        <v>10</v>
      </c>
      <c r="FI21" s="23" t="s">
        <v>10</v>
      </c>
      <c r="FJ21" s="23" t="s">
        <v>10</v>
      </c>
      <c r="FK21" s="23" t="s">
        <v>10</v>
      </c>
      <c r="FL21" s="23">
        <v>1</v>
      </c>
      <c r="FM21" s="23" t="s">
        <v>10</v>
      </c>
      <c r="FN21" s="23">
        <v>1</v>
      </c>
      <c r="FO21" s="23" t="s">
        <v>10</v>
      </c>
      <c r="FP21" s="23">
        <v>1</v>
      </c>
      <c r="FQ21" s="23" t="s">
        <v>10</v>
      </c>
      <c r="FR21" s="23">
        <v>1</v>
      </c>
      <c r="FS21" s="23" t="s">
        <v>10</v>
      </c>
      <c r="FT21" s="23" t="s">
        <v>10</v>
      </c>
      <c r="FU21" s="23" t="s">
        <v>10</v>
      </c>
      <c r="FV21" s="23" t="s">
        <v>10</v>
      </c>
      <c r="FW21" s="23">
        <v>1</v>
      </c>
      <c r="FX21" s="23" t="s">
        <v>10</v>
      </c>
      <c r="FY21" s="23">
        <v>1</v>
      </c>
      <c r="FZ21" s="23" t="s">
        <v>10</v>
      </c>
      <c r="GA21" s="23">
        <v>1</v>
      </c>
      <c r="GB21" s="23" t="s">
        <v>10</v>
      </c>
      <c r="GC21" s="23">
        <v>1</v>
      </c>
      <c r="GD21" s="23" t="s">
        <v>10</v>
      </c>
      <c r="GE21" s="23" t="s">
        <v>10</v>
      </c>
      <c r="GF21" s="23" t="s">
        <v>10</v>
      </c>
      <c r="GG21" s="23" t="s">
        <v>10</v>
      </c>
      <c r="GH21" s="23" t="s">
        <v>10</v>
      </c>
      <c r="GI21" s="23" t="s">
        <v>10</v>
      </c>
      <c r="GJ21" s="23">
        <v>1</v>
      </c>
      <c r="GK21" s="23" t="s">
        <v>10</v>
      </c>
      <c r="GL21" s="23">
        <v>1</v>
      </c>
      <c r="GM21" s="23" t="s">
        <v>10</v>
      </c>
      <c r="GN21" s="23">
        <v>1</v>
      </c>
      <c r="GO21" s="23" t="s">
        <v>10</v>
      </c>
      <c r="GP21" s="23">
        <v>1</v>
      </c>
      <c r="GQ21" s="23" t="s">
        <v>10</v>
      </c>
      <c r="GR21" s="23" t="s">
        <v>10</v>
      </c>
      <c r="GS21" s="23" t="s">
        <v>10</v>
      </c>
      <c r="GT21" s="23" t="s">
        <v>10</v>
      </c>
      <c r="GU21" s="23">
        <v>1</v>
      </c>
      <c r="GV21" s="23" t="s">
        <v>10</v>
      </c>
      <c r="GW21" s="23">
        <v>1</v>
      </c>
      <c r="GX21" s="23" t="s">
        <v>10</v>
      </c>
      <c r="GY21" s="23">
        <v>1</v>
      </c>
      <c r="GZ21" s="23" t="s">
        <v>10</v>
      </c>
      <c r="HA21" s="23">
        <v>1</v>
      </c>
      <c r="HB21" s="23" t="s">
        <v>10</v>
      </c>
      <c r="HC21" s="23" t="s">
        <v>10</v>
      </c>
      <c r="HD21" s="23" t="s">
        <v>10</v>
      </c>
      <c r="HE21" s="23" t="s">
        <v>10</v>
      </c>
      <c r="HF21" s="23" t="s">
        <v>10</v>
      </c>
      <c r="HG21" s="23" t="s">
        <v>10</v>
      </c>
      <c r="HH21" s="23">
        <v>1</v>
      </c>
      <c r="HI21" s="23" t="s">
        <v>10</v>
      </c>
      <c r="HJ21" s="23">
        <v>1</v>
      </c>
      <c r="HK21" s="23" t="s">
        <v>10</v>
      </c>
      <c r="HL21" s="23">
        <v>1</v>
      </c>
      <c r="HM21" s="23" t="s">
        <v>10</v>
      </c>
      <c r="HN21" s="23">
        <v>1</v>
      </c>
      <c r="HO21" s="23" t="s">
        <v>10</v>
      </c>
      <c r="HP21" s="23" t="s">
        <v>10</v>
      </c>
      <c r="HQ21" s="23" t="s">
        <v>10</v>
      </c>
      <c r="HR21" s="23" t="s">
        <v>10</v>
      </c>
      <c r="HS21" s="23">
        <v>1</v>
      </c>
      <c r="HT21" s="23" t="s">
        <v>10</v>
      </c>
      <c r="HU21" s="23">
        <v>1</v>
      </c>
      <c r="HV21" s="23" t="s">
        <v>10</v>
      </c>
      <c r="HW21" s="23">
        <v>1</v>
      </c>
      <c r="HX21" s="23" t="s">
        <v>10</v>
      </c>
      <c r="HY21" s="23">
        <v>1</v>
      </c>
      <c r="HZ21" s="23" t="s">
        <v>10</v>
      </c>
      <c r="IA21" s="23" t="s">
        <v>10</v>
      </c>
      <c r="IB21" s="23" t="s">
        <v>10</v>
      </c>
      <c r="IC21" s="23" t="s">
        <v>10</v>
      </c>
      <c r="ID21" s="23" t="s">
        <v>10</v>
      </c>
      <c r="IE21" s="23" t="s">
        <v>10</v>
      </c>
      <c r="IF21" s="23">
        <v>1</v>
      </c>
      <c r="IG21" s="23" t="s">
        <v>10</v>
      </c>
      <c r="IH21" s="23">
        <v>1</v>
      </c>
      <c r="II21" s="23" t="s">
        <v>10</v>
      </c>
      <c r="IJ21" s="23">
        <v>1</v>
      </c>
      <c r="IK21" s="23" t="s">
        <v>10</v>
      </c>
      <c r="IL21" s="23">
        <v>1</v>
      </c>
      <c r="IM21" s="23" t="s">
        <v>10</v>
      </c>
      <c r="IN21" s="23" t="s">
        <v>10</v>
      </c>
      <c r="IO21" s="23" t="s">
        <v>10</v>
      </c>
      <c r="IP21" s="23" t="s">
        <v>10</v>
      </c>
      <c r="IQ21" s="23">
        <v>1</v>
      </c>
      <c r="IR21" s="23" t="s">
        <v>10</v>
      </c>
      <c r="IS21" s="23">
        <v>1</v>
      </c>
      <c r="IT21" s="23" t="s">
        <v>10</v>
      </c>
      <c r="IU21" s="23">
        <v>1</v>
      </c>
      <c r="IV21" s="23" t="s">
        <v>10</v>
      </c>
      <c r="IW21" s="23">
        <v>1</v>
      </c>
      <c r="IX21" s="23" t="s">
        <v>10</v>
      </c>
      <c r="IY21" s="23" t="s">
        <v>10</v>
      </c>
      <c r="IZ21" s="23" t="s">
        <v>10</v>
      </c>
      <c r="JA21" s="23" t="s">
        <v>10</v>
      </c>
      <c r="JB21" s="23" t="s">
        <v>10</v>
      </c>
      <c r="JC21" s="23" t="s">
        <v>10</v>
      </c>
      <c r="JD21" s="23">
        <v>1</v>
      </c>
      <c r="JE21" s="23" t="s">
        <v>10</v>
      </c>
      <c r="JF21" s="23">
        <v>1</v>
      </c>
      <c r="JG21" s="23" t="s">
        <v>10</v>
      </c>
      <c r="JH21" s="23">
        <v>1</v>
      </c>
      <c r="JI21" s="23" t="s">
        <v>10</v>
      </c>
      <c r="JJ21" s="23">
        <v>1</v>
      </c>
      <c r="JK21" s="23" t="s">
        <v>10</v>
      </c>
      <c r="JL21" s="23" t="s">
        <v>10</v>
      </c>
      <c r="JM21" s="23" t="s">
        <v>10</v>
      </c>
      <c r="JN21" s="23" t="s">
        <v>10</v>
      </c>
      <c r="JO21" s="23">
        <v>1</v>
      </c>
      <c r="JP21" s="23" t="s">
        <v>10</v>
      </c>
      <c r="JQ21" s="23">
        <v>1</v>
      </c>
      <c r="JR21" s="23" t="s">
        <v>10</v>
      </c>
      <c r="JS21" s="23">
        <v>1</v>
      </c>
      <c r="JT21" s="23" t="s">
        <v>10</v>
      </c>
      <c r="JU21" s="23">
        <v>1</v>
      </c>
      <c r="JV21" s="23" t="s">
        <v>10</v>
      </c>
      <c r="JW21" s="23" t="s">
        <v>10</v>
      </c>
      <c r="JX21" s="23" t="s">
        <v>10</v>
      </c>
      <c r="JY21" s="23" t="s">
        <v>10</v>
      </c>
      <c r="JZ21" s="23" t="s">
        <v>10</v>
      </c>
      <c r="KA21" s="23" t="s">
        <v>10</v>
      </c>
      <c r="KB21" s="23">
        <v>1</v>
      </c>
      <c r="KC21" s="23" t="s">
        <v>10</v>
      </c>
      <c r="KD21" s="23">
        <v>1</v>
      </c>
      <c r="KE21" s="23" t="s">
        <v>10</v>
      </c>
      <c r="KF21" s="23">
        <v>1</v>
      </c>
      <c r="KG21" s="23" t="s">
        <v>10</v>
      </c>
      <c r="KH21" s="23">
        <v>1</v>
      </c>
      <c r="KI21" s="23" t="s">
        <v>10</v>
      </c>
      <c r="KJ21" s="23" t="s">
        <v>10</v>
      </c>
      <c r="KK21" s="23" t="s">
        <v>10</v>
      </c>
      <c r="KL21" s="23" t="s">
        <v>10</v>
      </c>
      <c r="KM21" s="23">
        <v>1</v>
      </c>
      <c r="KN21" s="23" t="s">
        <v>10</v>
      </c>
      <c r="KO21" s="23">
        <v>1</v>
      </c>
      <c r="KP21" s="23" t="s">
        <v>10</v>
      </c>
      <c r="KQ21" s="23">
        <v>1</v>
      </c>
      <c r="KR21" s="23" t="s">
        <v>10</v>
      </c>
      <c r="KS21" s="23">
        <v>1</v>
      </c>
      <c r="KT21" s="23" t="s">
        <v>10</v>
      </c>
      <c r="KU21" s="23" t="s">
        <v>10</v>
      </c>
      <c r="KV21" s="23" t="s">
        <v>10</v>
      </c>
      <c r="KW21" s="23" t="s">
        <v>10</v>
      </c>
      <c r="KX21" s="23" t="s">
        <v>10</v>
      </c>
      <c r="KY21" s="23" t="s">
        <v>10</v>
      </c>
      <c r="KZ21" s="23">
        <v>1</v>
      </c>
      <c r="LA21" s="23" t="s">
        <v>10</v>
      </c>
      <c r="LB21" s="23">
        <v>1</v>
      </c>
      <c r="LC21" s="23" t="s">
        <v>10</v>
      </c>
      <c r="LD21" s="23">
        <v>1</v>
      </c>
      <c r="LE21" s="23" t="s">
        <v>10</v>
      </c>
      <c r="LF21" s="23">
        <v>1</v>
      </c>
      <c r="LG21" s="23" t="s">
        <v>10</v>
      </c>
      <c r="LH21" s="23" t="s">
        <v>10</v>
      </c>
      <c r="LI21" s="23" t="s">
        <v>10</v>
      </c>
      <c r="LJ21" s="23" t="s">
        <v>10</v>
      </c>
      <c r="LK21" s="23">
        <v>1</v>
      </c>
      <c r="LL21" s="23" t="s">
        <v>10</v>
      </c>
      <c r="LM21" s="23">
        <v>1</v>
      </c>
      <c r="LN21" s="23" t="s">
        <v>10</v>
      </c>
      <c r="LO21" s="23">
        <v>1</v>
      </c>
      <c r="LP21" s="23" t="s">
        <v>10</v>
      </c>
      <c r="LQ21" s="23">
        <v>1</v>
      </c>
      <c r="LR21" s="23" t="s">
        <v>10</v>
      </c>
      <c r="LS21" s="23" t="s">
        <v>10</v>
      </c>
      <c r="LT21" s="23" t="s">
        <v>10</v>
      </c>
      <c r="LU21" s="23" t="s">
        <v>10</v>
      </c>
      <c r="LV21" s="23" t="s">
        <v>10</v>
      </c>
      <c r="LW21" s="23" t="s">
        <v>10</v>
      </c>
      <c r="LX21" s="23">
        <v>1</v>
      </c>
      <c r="LY21" s="23" t="s">
        <v>10</v>
      </c>
      <c r="LZ21" s="23">
        <v>1</v>
      </c>
      <c r="MA21" s="23" t="s">
        <v>10</v>
      </c>
      <c r="MB21" s="23">
        <v>1</v>
      </c>
      <c r="MC21" s="23" t="s">
        <v>10</v>
      </c>
      <c r="MD21" s="23">
        <v>1</v>
      </c>
      <c r="ME21" s="23" t="s">
        <v>10</v>
      </c>
      <c r="MF21" s="23" t="s">
        <v>10</v>
      </c>
      <c r="MG21" s="23" t="s">
        <v>10</v>
      </c>
      <c r="MH21" s="23" t="s">
        <v>10</v>
      </c>
      <c r="MI21" s="23">
        <v>1</v>
      </c>
      <c r="MJ21" s="23" t="s">
        <v>10</v>
      </c>
      <c r="MK21" s="23">
        <v>1</v>
      </c>
      <c r="ML21" s="23" t="s">
        <v>10</v>
      </c>
      <c r="MM21" s="23">
        <v>1</v>
      </c>
      <c r="MN21" s="23" t="s">
        <v>10</v>
      </c>
      <c r="MO21" s="23">
        <v>1</v>
      </c>
      <c r="MP21" s="23" t="s">
        <v>10</v>
      </c>
      <c r="MQ21" s="23" t="s">
        <v>10</v>
      </c>
      <c r="MR21" s="23" t="s">
        <v>10</v>
      </c>
      <c r="MS21" s="23" t="s">
        <v>10</v>
      </c>
      <c r="MT21" s="23" t="s">
        <v>10</v>
      </c>
      <c r="MU21" s="23" t="s">
        <v>10</v>
      </c>
      <c r="MV21" s="23">
        <v>1</v>
      </c>
      <c r="MW21" s="23" t="s">
        <v>10</v>
      </c>
      <c r="MX21" s="23">
        <v>1</v>
      </c>
      <c r="MY21" s="23" t="s">
        <v>10</v>
      </c>
      <c r="MZ21" s="23">
        <v>1</v>
      </c>
      <c r="NA21" s="23" t="s">
        <v>10</v>
      </c>
      <c r="NB21" s="23">
        <v>1</v>
      </c>
      <c r="NC21" s="23" t="s">
        <v>10</v>
      </c>
      <c r="ND21" s="23" t="s">
        <v>10</v>
      </c>
      <c r="NE21" s="23" t="s">
        <v>10</v>
      </c>
      <c r="NF21" s="23" t="s">
        <v>10</v>
      </c>
      <c r="NG21" s="23">
        <v>1</v>
      </c>
      <c r="NH21" s="23" t="s">
        <v>10</v>
      </c>
      <c r="NI21" s="23">
        <v>1</v>
      </c>
      <c r="NJ21" s="23" t="s">
        <v>10</v>
      </c>
      <c r="NK21" s="23">
        <v>1</v>
      </c>
      <c r="NL21" s="23" t="s">
        <v>10</v>
      </c>
      <c r="NM21" s="23">
        <v>1</v>
      </c>
      <c r="NN21" s="23" t="s">
        <v>10</v>
      </c>
      <c r="NO21" s="23" t="s">
        <v>10</v>
      </c>
      <c r="NP21" s="23" t="s">
        <v>10</v>
      </c>
      <c r="NQ21" s="23" t="s">
        <v>10</v>
      </c>
      <c r="NR21" s="23" t="s">
        <v>10</v>
      </c>
      <c r="NS21" s="23" t="s">
        <v>10</v>
      </c>
      <c r="NT21" s="23">
        <v>1</v>
      </c>
      <c r="NU21" s="23" t="s">
        <v>10</v>
      </c>
      <c r="NV21" s="23">
        <v>1</v>
      </c>
      <c r="NW21" s="23" t="s">
        <v>10</v>
      </c>
      <c r="NX21" s="23">
        <v>1</v>
      </c>
      <c r="NY21" s="23" t="s">
        <v>10</v>
      </c>
      <c r="NZ21" s="23">
        <v>1</v>
      </c>
      <c r="OA21" s="23" t="s">
        <v>10</v>
      </c>
      <c r="OB21" s="23" t="s">
        <v>10</v>
      </c>
      <c r="OC21" s="23" t="s">
        <v>10</v>
      </c>
      <c r="OD21" s="23" t="s">
        <v>10</v>
      </c>
      <c r="OE21" s="23">
        <v>1</v>
      </c>
      <c r="OF21" s="23" t="s">
        <v>10</v>
      </c>
      <c r="OG21" s="23">
        <v>1</v>
      </c>
      <c r="OH21" s="23" t="s">
        <v>10</v>
      </c>
      <c r="OI21" s="23">
        <v>1</v>
      </c>
      <c r="OJ21" s="23" t="s">
        <v>10</v>
      </c>
      <c r="OK21" s="23">
        <v>1</v>
      </c>
      <c r="OL21" s="23" t="s">
        <v>10</v>
      </c>
      <c r="OM21" s="23" t="s">
        <v>10</v>
      </c>
      <c r="ON21" s="23" t="s">
        <v>10</v>
      </c>
      <c r="OO21" s="23" t="s">
        <v>10</v>
      </c>
      <c r="OP21" s="23" t="s">
        <v>10</v>
      </c>
      <c r="OQ21" s="23" t="s">
        <v>10</v>
      </c>
      <c r="OR21" s="23">
        <v>1</v>
      </c>
      <c r="OS21" s="23" t="s">
        <v>10</v>
      </c>
      <c r="OT21" s="23">
        <v>1</v>
      </c>
      <c r="OU21" s="23" t="s">
        <v>10</v>
      </c>
      <c r="OV21" s="23">
        <v>1</v>
      </c>
      <c r="OW21" s="23" t="s">
        <v>10</v>
      </c>
      <c r="OX21" s="23">
        <v>1</v>
      </c>
      <c r="OY21" s="23" t="s">
        <v>10</v>
      </c>
      <c r="OZ21" s="23" t="s">
        <v>10</v>
      </c>
      <c r="PA21" s="23" t="s">
        <v>10</v>
      </c>
      <c r="PB21" s="23" t="s">
        <v>10</v>
      </c>
      <c r="PC21" s="23">
        <v>1</v>
      </c>
      <c r="PD21" s="23" t="s">
        <v>10</v>
      </c>
      <c r="PE21" s="23">
        <v>1</v>
      </c>
      <c r="PF21" s="23" t="s">
        <v>10</v>
      </c>
      <c r="PG21" s="23">
        <v>1</v>
      </c>
      <c r="PH21" s="23" t="s">
        <v>10</v>
      </c>
      <c r="PI21" s="23">
        <v>1</v>
      </c>
      <c r="PJ21" s="23" t="s">
        <v>10</v>
      </c>
      <c r="PK21" s="23" t="s">
        <v>10</v>
      </c>
      <c r="PL21" s="23" t="s">
        <v>10</v>
      </c>
      <c r="PM21" s="23" t="s">
        <v>10</v>
      </c>
      <c r="PN21" s="23" t="s">
        <v>10</v>
      </c>
      <c r="PO21" s="23" t="s">
        <v>10</v>
      </c>
      <c r="PP21" s="23">
        <v>1</v>
      </c>
      <c r="PQ21" s="23" t="s">
        <v>10</v>
      </c>
      <c r="PR21" s="23">
        <v>1</v>
      </c>
      <c r="PS21" s="23" t="s">
        <v>10</v>
      </c>
      <c r="PT21" s="23">
        <v>1</v>
      </c>
      <c r="PU21" s="23" t="s">
        <v>10</v>
      </c>
      <c r="PV21" s="23">
        <v>1</v>
      </c>
      <c r="PW21" s="23" t="s">
        <v>10</v>
      </c>
      <c r="PX21" s="23" t="s">
        <v>10</v>
      </c>
      <c r="PY21" s="23" t="s">
        <v>10</v>
      </c>
      <c r="PZ21" s="23" t="s">
        <v>10</v>
      </c>
      <c r="QA21" s="23">
        <v>1</v>
      </c>
      <c r="QB21" s="23" t="s">
        <v>10</v>
      </c>
      <c r="QC21" s="23">
        <v>1</v>
      </c>
      <c r="QD21" s="23" t="s">
        <v>10</v>
      </c>
      <c r="QE21" s="23">
        <v>1</v>
      </c>
      <c r="QF21" s="23" t="s">
        <v>10</v>
      </c>
      <c r="QG21" s="23">
        <v>1</v>
      </c>
      <c r="QH21" s="23" t="s">
        <v>10</v>
      </c>
      <c r="QI21" s="23" t="s">
        <v>10</v>
      </c>
      <c r="QJ21" s="23" t="s">
        <v>10</v>
      </c>
      <c r="QK21" s="23" t="s">
        <v>10</v>
      </c>
      <c r="QL21" s="23" t="s">
        <v>10</v>
      </c>
      <c r="QM21" s="23" t="s">
        <v>10</v>
      </c>
      <c r="QN21" s="23">
        <v>1</v>
      </c>
      <c r="QO21" s="23" t="s">
        <v>10</v>
      </c>
      <c r="QP21" s="23">
        <v>1</v>
      </c>
      <c r="QQ21" s="23" t="s">
        <v>10</v>
      </c>
      <c r="QR21" s="23">
        <v>1</v>
      </c>
      <c r="QS21" s="23" t="s">
        <v>10</v>
      </c>
      <c r="QT21" s="23">
        <v>1</v>
      </c>
      <c r="QU21" s="23" t="s">
        <v>10</v>
      </c>
      <c r="QV21" s="23" t="s">
        <v>10</v>
      </c>
      <c r="QW21" s="23" t="s">
        <v>10</v>
      </c>
      <c r="QX21" s="23" t="s">
        <v>10</v>
      </c>
      <c r="QY21" s="23">
        <v>1</v>
      </c>
      <c r="QZ21" s="23" t="s">
        <v>10</v>
      </c>
      <c r="RA21" s="23">
        <v>1</v>
      </c>
      <c r="RB21" s="23" t="s">
        <v>10</v>
      </c>
      <c r="RC21" s="23">
        <v>1</v>
      </c>
      <c r="RD21" s="23" t="s">
        <v>10</v>
      </c>
      <c r="RE21" s="23">
        <v>1</v>
      </c>
      <c r="RF21" s="23" t="s">
        <v>10</v>
      </c>
      <c r="RG21" s="23" t="s">
        <v>10</v>
      </c>
      <c r="RH21" s="23" t="s">
        <v>10</v>
      </c>
      <c r="RI21" s="23" t="s">
        <v>10</v>
      </c>
      <c r="RJ21" s="23" t="s">
        <v>10</v>
      </c>
      <c r="RK21" s="23" t="s">
        <v>10</v>
      </c>
      <c r="RL21" s="23">
        <v>1</v>
      </c>
      <c r="RM21" s="23" t="s">
        <v>10</v>
      </c>
      <c r="RN21" s="23">
        <v>1</v>
      </c>
      <c r="RO21" s="23" t="s">
        <v>10</v>
      </c>
      <c r="RP21" s="23">
        <v>1</v>
      </c>
      <c r="RQ21" s="23" t="s">
        <v>10</v>
      </c>
      <c r="RR21" s="23">
        <v>1</v>
      </c>
      <c r="RS21" s="23" t="s">
        <v>10</v>
      </c>
      <c r="RT21" s="23" t="s">
        <v>10</v>
      </c>
      <c r="RU21" s="23" t="s">
        <v>10</v>
      </c>
      <c r="RV21" s="23" t="s">
        <v>10</v>
      </c>
      <c r="RW21" s="23">
        <v>1</v>
      </c>
      <c r="RX21" s="23" t="s">
        <v>10</v>
      </c>
      <c r="RY21" s="23">
        <v>1</v>
      </c>
      <c r="RZ21" s="23" t="s">
        <v>10</v>
      </c>
      <c r="SA21" s="23">
        <v>1</v>
      </c>
      <c r="SB21" s="23" t="s">
        <v>10</v>
      </c>
      <c r="SC21" s="23">
        <v>1</v>
      </c>
      <c r="SD21" s="23" t="s">
        <v>10</v>
      </c>
      <c r="SE21" s="23" t="s">
        <v>10</v>
      </c>
      <c r="SF21" s="23" t="s">
        <v>10</v>
      </c>
      <c r="SG21" s="23" t="s">
        <v>10</v>
      </c>
      <c r="SH21" s="23" t="s">
        <v>10</v>
      </c>
      <c r="SI21" s="23" t="s">
        <v>10</v>
      </c>
      <c r="SJ21" s="23">
        <v>1</v>
      </c>
      <c r="SK21" s="23" t="s">
        <v>10</v>
      </c>
      <c r="SL21" s="23">
        <v>1</v>
      </c>
      <c r="SM21" s="23" t="s">
        <v>10</v>
      </c>
      <c r="SN21" s="23">
        <v>1</v>
      </c>
      <c r="SO21" s="23" t="s">
        <v>10</v>
      </c>
      <c r="SP21" s="23">
        <v>1</v>
      </c>
      <c r="SQ21" s="23" t="s">
        <v>10</v>
      </c>
      <c r="SR21" s="23" t="s">
        <v>10</v>
      </c>
      <c r="SS21" s="23" t="s">
        <v>10</v>
      </c>
      <c r="ST21" s="23" t="s">
        <v>10</v>
      </c>
      <c r="SU21" s="23">
        <v>1</v>
      </c>
      <c r="SV21" s="23" t="s">
        <v>10</v>
      </c>
      <c r="SW21" s="23">
        <v>1</v>
      </c>
      <c r="SX21" s="23" t="s">
        <v>10</v>
      </c>
      <c r="SY21" s="23">
        <v>1</v>
      </c>
      <c r="SZ21" s="23" t="s">
        <v>10</v>
      </c>
      <c r="TA21" s="23">
        <v>1</v>
      </c>
      <c r="TB21" s="23" t="s">
        <v>10</v>
      </c>
      <c r="TC21" s="23" t="s">
        <v>10</v>
      </c>
      <c r="TD21" s="23" t="s">
        <v>10</v>
      </c>
      <c r="TE21" s="23" t="s">
        <v>10</v>
      </c>
      <c r="TF21" s="23" t="s">
        <v>10</v>
      </c>
      <c r="TG21" s="23" t="s">
        <v>10</v>
      </c>
      <c r="TH21" s="23">
        <v>1</v>
      </c>
      <c r="TI21" s="23" t="s">
        <v>10</v>
      </c>
      <c r="TJ21" s="23">
        <v>1</v>
      </c>
      <c r="TK21" s="23" t="s">
        <v>10</v>
      </c>
      <c r="TL21" s="23">
        <v>1</v>
      </c>
      <c r="TM21" s="23" t="s">
        <v>10</v>
      </c>
      <c r="TN21" s="23">
        <v>1</v>
      </c>
      <c r="TO21" s="23" t="s">
        <v>10</v>
      </c>
      <c r="TP21" s="23" t="s">
        <v>10</v>
      </c>
      <c r="TQ21" s="23" t="s">
        <v>10</v>
      </c>
      <c r="TR21" s="23" t="s">
        <v>10</v>
      </c>
      <c r="TS21" s="23">
        <v>1</v>
      </c>
      <c r="TT21" s="23" t="s">
        <v>10</v>
      </c>
      <c r="TU21" s="23">
        <v>1</v>
      </c>
      <c r="TV21" s="23" t="s">
        <v>10</v>
      </c>
      <c r="TW21" s="23">
        <v>1</v>
      </c>
      <c r="TX21" s="23" t="s">
        <v>10</v>
      </c>
      <c r="TY21" s="23">
        <v>1</v>
      </c>
      <c r="TZ21" s="23" t="s">
        <v>10</v>
      </c>
      <c r="UA21" s="23" t="s">
        <v>10</v>
      </c>
      <c r="UB21" s="23" t="s">
        <v>10</v>
      </c>
      <c r="UC21" s="23" t="s">
        <v>10</v>
      </c>
      <c r="UD21" s="23" t="s">
        <v>10</v>
      </c>
      <c r="UE21" s="23" t="s">
        <v>10</v>
      </c>
      <c r="UF21" s="23">
        <v>1</v>
      </c>
      <c r="UG21" s="23" t="s">
        <v>10</v>
      </c>
      <c r="UH21" s="23">
        <v>1</v>
      </c>
      <c r="UI21" s="23" t="s">
        <v>10</v>
      </c>
      <c r="UJ21" s="23">
        <v>1</v>
      </c>
      <c r="UK21" s="23" t="s">
        <v>10</v>
      </c>
      <c r="UL21" s="23">
        <v>1</v>
      </c>
      <c r="UM21" s="23" t="s">
        <v>10</v>
      </c>
      <c r="UN21" s="23" t="s">
        <v>10</v>
      </c>
      <c r="UO21" s="23" t="s">
        <v>10</v>
      </c>
      <c r="UP21" s="23" t="s">
        <v>10</v>
      </c>
      <c r="UQ21" s="23">
        <v>1</v>
      </c>
      <c r="UR21" s="23" t="s">
        <v>10</v>
      </c>
      <c r="US21" s="23">
        <v>1</v>
      </c>
      <c r="UT21" s="23" t="s">
        <v>10</v>
      </c>
      <c r="UU21" s="23">
        <v>1</v>
      </c>
      <c r="UV21" s="23" t="s">
        <v>10</v>
      </c>
      <c r="UW21" s="23">
        <v>1</v>
      </c>
      <c r="UX21" s="23" t="s">
        <v>10</v>
      </c>
      <c r="UY21" s="23" t="s">
        <v>10</v>
      </c>
      <c r="UZ21" s="23" t="s">
        <v>10</v>
      </c>
      <c r="VA21" s="23" t="s">
        <v>10</v>
      </c>
      <c r="VB21" s="23" t="s">
        <v>10</v>
      </c>
      <c r="VC21" s="23" t="s">
        <v>10</v>
      </c>
      <c r="VD21" s="23">
        <v>1</v>
      </c>
      <c r="VE21" s="23" t="s">
        <v>10</v>
      </c>
      <c r="VF21" s="23">
        <v>1</v>
      </c>
      <c r="VG21" s="23" t="s">
        <v>10</v>
      </c>
      <c r="VH21" s="23">
        <v>1</v>
      </c>
      <c r="VI21" s="23" t="s">
        <v>10</v>
      </c>
      <c r="VJ21" s="23">
        <v>1</v>
      </c>
      <c r="VK21" s="23" t="s">
        <v>10</v>
      </c>
      <c r="VL21" s="23" t="s">
        <v>10</v>
      </c>
      <c r="VM21" s="23" t="s">
        <v>10</v>
      </c>
      <c r="VN21" s="23" t="s">
        <v>10</v>
      </c>
      <c r="VO21" s="23">
        <v>1</v>
      </c>
      <c r="VP21" s="23" t="s">
        <v>10</v>
      </c>
      <c r="VQ21" s="23">
        <v>1</v>
      </c>
      <c r="VR21" s="23" t="s">
        <v>10</v>
      </c>
      <c r="VS21" s="23">
        <v>1</v>
      </c>
      <c r="VT21" s="23" t="s">
        <v>10</v>
      </c>
      <c r="VU21" s="23">
        <v>1</v>
      </c>
      <c r="VV21" s="23" t="s">
        <v>10</v>
      </c>
      <c r="VW21" s="23" t="s">
        <v>10</v>
      </c>
      <c r="VX21" s="23" t="s">
        <v>10</v>
      </c>
      <c r="VY21" s="23" t="s">
        <v>10</v>
      </c>
      <c r="VZ21" s="23" t="s">
        <v>10</v>
      </c>
      <c r="WA21" s="23" t="s">
        <v>10</v>
      </c>
      <c r="WB21" s="23">
        <v>1</v>
      </c>
      <c r="WC21" s="23" t="s">
        <v>10</v>
      </c>
      <c r="WD21" s="23">
        <v>1</v>
      </c>
      <c r="WE21" s="23" t="s">
        <v>10</v>
      </c>
      <c r="WF21" s="23">
        <v>1</v>
      </c>
      <c r="WG21" s="23" t="s">
        <v>10</v>
      </c>
      <c r="WH21" s="23">
        <v>1</v>
      </c>
      <c r="WI21" s="23" t="s">
        <v>10</v>
      </c>
      <c r="WJ21" s="23" t="s">
        <v>10</v>
      </c>
      <c r="WK21" s="23" t="s">
        <v>10</v>
      </c>
      <c r="WL21" s="23" t="s">
        <v>10</v>
      </c>
      <c r="WM21" s="23">
        <v>1</v>
      </c>
      <c r="WN21" s="23" t="s">
        <v>10</v>
      </c>
      <c r="WO21" s="23">
        <v>1</v>
      </c>
      <c r="WP21" s="23" t="s">
        <v>10</v>
      </c>
      <c r="WQ21" s="23">
        <v>1</v>
      </c>
      <c r="WR21" s="23" t="s">
        <v>10</v>
      </c>
      <c r="WS21" s="23">
        <v>1</v>
      </c>
      <c r="WT21" s="23" t="s">
        <v>10</v>
      </c>
      <c r="WU21" s="23" t="s">
        <v>10</v>
      </c>
      <c r="WV21" s="23" t="s">
        <v>10</v>
      </c>
      <c r="WW21" s="23" t="s">
        <v>10</v>
      </c>
      <c r="WX21" s="23" t="s">
        <v>10</v>
      </c>
      <c r="WY21" s="23" t="s">
        <v>10</v>
      </c>
      <c r="WZ21" s="23">
        <v>1</v>
      </c>
      <c r="XA21" s="23" t="s">
        <v>10</v>
      </c>
      <c r="XB21" s="23">
        <v>1</v>
      </c>
      <c r="XC21" s="23" t="s">
        <v>10</v>
      </c>
      <c r="XD21" s="23">
        <v>1</v>
      </c>
      <c r="XE21" s="23" t="s">
        <v>10</v>
      </c>
      <c r="XF21" s="23">
        <v>1</v>
      </c>
      <c r="XG21" s="23" t="s">
        <v>10</v>
      </c>
      <c r="XH21" s="23" t="s">
        <v>10</v>
      </c>
      <c r="XI21" s="23" t="s">
        <v>10</v>
      </c>
      <c r="XJ21" s="23" t="s">
        <v>10</v>
      </c>
      <c r="XK21" s="23">
        <v>1</v>
      </c>
      <c r="XL21" s="23" t="s">
        <v>10</v>
      </c>
      <c r="XM21" s="23">
        <v>1</v>
      </c>
      <c r="XN21" s="23" t="s">
        <v>10</v>
      </c>
      <c r="XO21" s="23">
        <v>1</v>
      </c>
      <c r="XP21" s="23" t="s">
        <v>10</v>
      </c>
      <c r="XQ21" s="23">
        <v>1</v>
      </c>
      <c r="XR21" s="23" t="s">
        <v>10</v>
      </c>
      <c r="XS21" s="23" t="s">
        <v>10</v>
      </c>
      <c r="XT21" s="23" t="s">
        <v>10</v>
      </c>
      <c r="XU21" s="23" t="s">
        <v>10</v>
      </c>
      <c r="XV21" s="23" t="s">
        <v>10</v>
      </c>
      <c r="XW21" s="23" t="s">
        <v>10</v>
      </c>
      <c r="XX21" s="23">
        <v>1</v>
      </c>
      <c r="XY21" s="23" t="s">
        <v>10</v>
      </c>
      <c r="XZ21" s="23">
        <v>1</v>
      </c>
      <c r="YA21" s="23" t="s">
        <v>10</v>
      </c>
      <c r="YB21" s="23">
        <v>1</v>
      </c>
      <c r="YC21" s="23" t="s">
        <v>10</v>
      </c>
      <c r="YD21" s="23">
        <v>1</v>
      </c>
      <c r="YE21" s="23" t="s">
        <v>10</v>
      </c>
      <c r="YF21" s="23" t="s">
        <v>10</v>
      </c>
      <c r="YG21" s="23" t="s">
        <v>10</v>
      </c>
      <c r="YH21" s="23" t="s">
        <v>10</v>
      </c>
      <c r="YI21" s="23">
        <v>1</v>
      </c>
      <c r="YJ21" s="23" t="s">
        <v>10</v>
      </c>
      <c r="YK21" s="23">
        <v>1</v>
      </c>
      <c r="YL21" s="23" t="s">
        <v>10</v>
      </c>
      <c r="YM21" s="23">
        <v>1</v>
      </c>
      <c r="YN21" s="23" t="s">
        <v>10</v>
      </c>
      <c r="YO21" s="23">
        <v>1</v>
      </c>
      <c r="YP21" s="23" t="s">
        <v>10</v>
      </c>
      <c r="YQ21" s="23" t="s">
        <v>10</v>
      </c>
      <c r="YR21" s="23" t="s">
        <v>10</v>
      </c>
      <c r="YS21" s="23" t="s">
        <v>10</v>
      </c>
      <c r="YT21" s="23" t="s">
        <v>10</v>
      </c>
      <c r="YU21" s="23" t="s">
        <v>10</v>
      </c>
      <c r="YV21" s="23">
        <v>1</v>
      </c>
      <c r="YW21" s="23" t="s">
        <v>10</v>
      </c>
      <c r="YX21" s="23">
        <v>1</v>
      </c>
      <c r="YY21" s="23" t="s">
        <v>10</v>
      </c>
      <c r="YZ21" s="23">
        <v>1</v>
      </c>
      <c r="ZA21" s="23" t="s">
        <v>10</v>
      </c>
      <c r="ZB21" s="23">
        <v>1</v>
      </c>
      <c r="ZC21" s="23" t="s">
        <v>10</v>
      </c>
      <c r="ZD21" s="23" t="s">
        <v>10</v>
      </c>
      <c r="ZE21" s="23" t="s">
        <v>10</v>
      </c>
      <c r="ZF21" s="23" t="s">
        <v>10</v>
      </c>
      <c r="ZG21" s="23">
        <v>1</v>
      </c>
      <c r="ZH21" s="23" t="s">
        <v>10</v>
      </c>
      <c r="ZI21" s="23">
        <v>1</v>
      </c>
      <c r="ZJ21" s="23" t="s">
        <v>10</v>
      </c>
      <c r="ZK21" s="23">
        <v>1</v>
      </c>
      <c r="ZL21" s="23" t="s">
        <v>10</v>
      </c>
      <c r="ZM21" s="23">
        <v>1</v>
      </c>
      <c r="ZN21" s="23" t="s">
        <v>10</v>
      </c>
      <c r="ZO21" s="23" t="s">
        <v>10</v>
      </c>
      <c r="ZP21" s="23" t="s">
        <v>10</v>
      </c>
      <c r="ZQ21" s="23" t="s">
        <v>10</v>
      </c>
      <c r="ZR21" s="23" t="s">
        <v>10</v>
      </c>
      <c r="ZS21" s="23" t="s">
        <v>10</v>
      </c>
      <c r="ZT21" s="23">
        <v>1</v>
      </c>
      <c r="ZU21" s="23" t="s">
        <v>10</v>
      </c>
      <c r="ZV21" s="23">
        <v>1</v>
      </c>
      <c r="ZW21" s="23" t="s">
        <v>10</v>
      </c>
      <c r="ZX21" s="23">
        <v>1</v>
      </c>
      <c r="ZY21" s="23" t="s">
        <v>10</v>
      </c>
      <c r="ZZ21" s="23">
        <v>1</v>
      </c>
      <c r="AAA21" s="23" t="s">
        <v>10</v>
      </c>
      <c r="AAB21" s="23" t="s">
        <v>10</v>
      </c>
      <c r="AAC21" s="23" t="s">
        <v>10</v>
      </c>
      <c r="AAD21" s="23" t="s">
        <v>10</v>
      </c>
      <c r="AAE21" s="23">
        <v>1</v>
      </c>
      <c r="AAF21" s="23" t="s">
        <v>10</v>
      </c>
      <c r="AAG21" s="23">
        <v>1</v>
      </c>
      <c r="AAH21" s="23" t="s">
        <v>10</v>
      </c>
      <c r="AAI21" s="23">
        <v>1</v>
      </c>
      <c r="AAJ21" s="23" t="s">
        <v>10</v>
      </c>
      <c r="AAK21" s="23">
        <v>1</v>
      </c>
      <c r="AAL21" s="23" t="s">
        <v>10</v>
      </c>
      <c r="AAM21" s="23" t="s">
        <v>10</v>
      </c>
      <c r="AAN21" s="23" t="s">
        <v>10</v>
      </c>
      <c r="AAO21" s="23" t="s">
        <v>10</v>
      </c>
      <c r="AAP21" s="23" t="s">
        <v>10</v>
      </c>
      <c r="AAQ21" s="23" t="s">
        <v>10</v>
      </c>
      <c r="AAR21" s="23">
        <v>1</v>
      </c>
      <c r="AAS21" s="23" t="s">
        <v>10</v>
      </c>
      <c r="AAT21" s="23">
        <v>1</v>
      </c>
      <c r="AAU21" s="23" t="s">
        <v>10</v>
      </c>
      <c r="AAV21" s="23">
        <v>1</v>
      </c>
      <c r="AAW21" s="23" t="s">
        <v>10</v>
      </c>
      <c r="AAX21" s="23">
        <v>1</v>
      </c>
      <c r="AAY21" s="23" t="s">
        <v>10</v>
      </c>
      <c r="AAZ21" s="23" t="s">
        <v>10</v>
      </c>
      <c r="ABA21" s="23" t="s">
        <v>10</v>
      </c>
      <c r="ABB21" s="23" t="s">
        <v>10</v>
      </c>
      <c r="ABC21" s="23">
        <v>1</v>
      </c>
      <c r="ABD21" s="23" t="s">
        <v>10</v>
      </c>
      <c r="ABE21" s="23">
        <v>1</v>
      </c>
      <c r="ABF21" s="23" t="s">
        <v>10</v>
      </c>
      <c r="ABG21" s="23">
        <v>1</v>
      </c>
      <c r="ABH21" s="23" t="s">
        <v>10</v>
      </c>
    </row>
    <row r="22" spans="1:736" ht="14.4" x14ac:dyDescent="0.3">
      <c r="A22" s="60">
        <v>19</v>
      </c>
      <c r="B22" s="63" t="s">
        <v>68</v>
      </c>
      <c r="C22" s="64">
        <v>33820574</v>
      </c>
      <c r="D22" s="28" t="s">
        <v>8</v>
      </c>
      <c r="E22" s="28" t="s">
        <v>15</v>
      </c>
      <c r="F22" s="28" cm="1">
        <f t="array" ref="F22">_xlfn.IFS(E22="2A",5,E22="2D",5,E22="2A/2D",5,E22="2B",7,E22="2CA",7,E22="2CB",5,E22="PM",6)</f>
        <v>7</v>
      </c>
      <c r="G22" s="23" t="s">
        <v>10</v>
      </c>
      <c r="H22" s="23" t="s">
        <v>10</v>
      </c>
      <c r="I22" s="23" t="s">
        <v>10</v>
      </c>
      <c r="J22" s="23" t="s">
        <v>10</v>
      </c>
      <c r="K22" s="23">
        <v>1</v>
      </c>
      <c r="L22" s="23" t="s">
        <v>10</v>
      </c>
      <c r="M22" s="23">
        <v>1</v>
      </c>
      <c r="N22" s="23" t="s">
        <v>10</v>
      </c>
      <c r="O22" s="23">
        <v>1</v>
      </c>
      <c r="P22" s="23" t="s">
        <v>10</v>
      </c>
      <c r="Q22" s="23">
        <v>1</v>
      </c>
      <c r="R22" s="23" t="s">
        <v>10</v>
      </c>
      <c r="S22" s="23" t="s">
        <v>10</v>
      </c>
      <c r="T22" s="23" t="s">
        <v>10</v>
      </c>
      <c r="U22" s="23" t="s">
        <v>10</v>
      </c>
      <c r="V22" s="23" t="s">
        <v>10</v>
      </c>
      <c r="W22" s="23" t="s">
        <v>10</v>
      </c>
      <c r="X22" s="23">
        <v>1</v>
      </c>
      <c r="Y22" s="23" t="s">
        <v>10</v>
      </c>
      <c r="Z22" s="23">
        <v>1</v>
      </c>
      <c r="AA22" s="23" t="s">
        <v>10</v>
      </c>
      <c r="AB22" s="23">
        <v>1</v>
      </c>
      <c r="AC22" s="23" t="s">
        <v>10</v>
      </c>
      <c r="AD22" s="23">
        <v>1</v>
      </c>
      <c r="AE22" s="23" t="s">
        <v>10</v>
      </c>
      <c r="AF22" s="23" t="s">
        <v>10</v>
      </c>
      <c r="AG22" s="23" t="s">
        <v>10</v>
      </c>
      <c r="AH22" s="23" t="s">
        <v>10</v>
      </c>
      <c r="AI22" s="23" t="s">
        <v>12</v>
      </c>
      <c r="AJ22" s="23" t="s">
        <v>10</v>
      </c>
      <c r="AK22" s="23">
        <v>1</v>
      </c>
      <c r="AL22" s="23" t="s">
        <v>10</v>
      </c>
      <c r="AM22" s="23">
        <v>1</v>
      </c>
      <c r="AN22" s="23" t="s">
        <v>10</v>
      </c>
      <c r="AO22" s="23" t="s">
        <v>12</v>
      </c>
      <c r="AP22" s="23" t="s">
        <v>10</v>
      </c>
      <c r="AQ22" s="23" t="s">
        <v>10</v>
      </c>
      <c r="AR22" s="23" t="s">
        <v>10</v>
      </c>
      <c r="AS22" s="23" t="s">
        <v>10</v>
      </c>
      <c r="AT22" s="23" t="s">
        <v>10</v>
      </c>
      <c r="AU22" s="23" t="s">
        <v>10</v>
      </c>
      <c r="AV22" s="23">
        <v>1</v>
      </c>
      <c r="AW22" s="23" t="s">
        <v>10</v>
      </c>
      <c r="AX22" s="23">
        <v>1</v>
      </c>
      <c r="AY22" s="23" t="s">
        <v>10</v>
      </c>
      <c r="AZ22" s="23">
        <v>1</v>
      </c>
      <c r="BA22" s="23" t="s">
        <v>10</v>
      </c>
      <c r="BB22" s="23">
        <v>1</v>
      </c>
      <c r="BC22" s="23" t="s">
        <v>10</v>
      </c>
      <c r="BD22" s="23" t="s">
        <v>10</v>
      </c>
      <c r="BE22" s="23" t="s">
        <v>10</v>
      </c>
      <c r="BF22" s="23" t="s">
        <v>10</v>
      </c>
      <c r="BG22" s="23">
        <v>1</v>
      </c>
      <c r="BH22" s="23" t="s">
        <v>10</v>
      </c>
      <c r="BI22" s="23">
        <v>1</v>
      </c>
      <c r="BJ22" s="23" t="s">
        <v>10</v>
      </c>
      <c r="BK22" s="23">
        <v>1</v>
      </c>
      <c r="BL22" s="23" t="s">
        <v>10</v>
      </c>
      <c r="BM22" s="23">
        <v>1</v>
      </c>
      <c r="BN22" s="23" t="s">
        <v>10</v>
      </c>
      <c r="BO22" s="23" t="s">
        <v>10</v>
      </c>
      <c r="BP22" s="23" t="s">
        <v>10</v>
      </c>
      <c r="BQ22" s="23" t="s">
        <v>10</v>
      </c>
      <c r="BR22" s="23" t="s">
        <v>10</v>
      </c>
      <c r="BS22" s="23" t="s">
        <v>10</v>
      </c>
      <c r="BT22" s="23">
        <v>1</v>
      </c>
      <c r="BU22" s="23" t="s">
        <v>10</v>
      </c>
      <c r="BV22" s="23">
        <v>1</v>
      </c>
      <c r="BW22" s="23" t="s">
        <v>10</v>
      </c>
      <c r="BX22" s="23">
        <v>1</v>
      </c>
      <c r="BY22" s="23" t="s">
        <v>10</v>
      </c>
      <c r="BZ22" s="23" t="s">
        <v>12</v>
      </c>
      <c r="CA22" s="23" t="s">
        <v>10</v>
      </c>
      <c r="CB22" s="23" t="s">
        <v>10</v>
      </c>
      <c r="CC22" s="23" t="s">
        <v>10</v>
      </c>
      <c r="CD22" s="23" t="s">
        <v>10</v>
      </c>
      <c r="CE22" s="23" t="s">
        <v>12</v>
      </c>
      <c r="CF22" s="23" t="s">
        <v>10</v>
      </c>
      <c r="CG22" s="23">
        <v>1</v>
      </c>
      <c r="CH22" s="23" t="s">
        <v>10</v>
      </c>
      <c r="CI22" s="23" t="s">
        <v>13</v>
      </c>
      <c r="CJ22" s="23" t="s">
        <v>10</v>
      </c>
      <c r="CK22" s="23">
        <v>1</v>
      </c>
      <c r="CL22" s="23" t="s">
        <v>10</v>
      </c>
      <c r="CM22" s="23" t="s">
        <v>10</v>
      </c>
      <c r="CN22" s="23" t="s">
        <v>10</v>
      </c>
      <c r="CO22" s="23" t="s">
        <v>10</v>
      </c>
      <c r="CP22" s="23" t="s">
        <v>10</v>
      </c>
      <c r="CQ22" s="23" t="s">
        <v>10</v>
      </c>
      <c r="CR22" s="23">
        <v>1</v>
      </c>
      <c r="CS22" s="23" t="s">
        <v>10</v>
      </c>
      <c r="CT22" s="23">
        <v>1</v>
      </c>
      <c r="CU22" s="23" t="s">
        <v>10</v>
      </c>
      <c r="CV22" s="23">
        <v>1</v>
      </c>
      <c r="CW22" s="23" t="s">
        <v>10</v>
      </c>
      <c r="CX22" s="23">
        <v>1</v>
      </c>
      <c r="CY22" s="23" t="s">
        <v>10</v>
      </c>
      <c r="CZ22" s="23" t="s">
        <v>10</v>
      </c>
      <c r="DA22" s="23" t="s">
        <v>10</v>
      </c>
      <c r="DB22" s="23" t="s">
        <v>10</v>
      </c>
      <c r="DC22" s="23">
        <v>1</v>
      </c>
      <c r="DD22" s="23" t="s">
        <v>10</v>
      </c>
      <c r="DE22" s="23">
        <v>1</v>
      </c>
      <c r="DF22" s="23" t="s">
        <v>10</v>
      </c>
      <c r="DG22" s="23">
        <v>1</v>
      </c>
      <c r="DH22" s="23" t="s">
        <v>10</v>
      </c>
      <c r="DI22" s="23">
        <v>1</v>
      </c>
      <c r="DJ22" s="23" t="s">
        <v>10</v>
      </c>
      <c r="DK22" s="23" t="s">
        <v>10</v>
      </c>
      <c r="DL22" s="23" t="s">
        <v>10</v>
      </c>
      <c r="DM22" s="23" t="s">
        <v>10</v>
      </c>
      <c r="DN22" s="23" t="s">
        <v>10</v>
      </c>
      <c r="DO22" s="23" t="s">
        <v>10</v>
      </c>
      <c r="DP22" s="23" t="s">
        <v>12</v>
      </c>
      <c r="DQ22" s="23" t="s">
        <v>10</v>
      </c>
      <c r="DR22" s="23">
        <v>1</v>
      </c>
      <c r="DS22" s="23" t="s">
        <v>10</v>
      </c>
      <c r="DT22" s="23">
        <v>1</v>
      </c>
      <c r="DU22" s="23" t="s">
        <v>10</v>
      </c>
      <c r="DV22" s="23">
        <v>1</v>
      </c>
      <c r="DW22" s="23" t="s">
        <v>10</v>
      </c>
      <c r="DX22" s="23" t="s">
        <v>10</v>
      </c>
      <c r="DY22" s="23" t="s">
        <v>10</v>
      </c>
      <c r="DZ22" s="23" t="s">
        <v>10</v>
      </c>
      <c r="EA22" s="23">
        <v>1</v>
      </c>
      <c r="EB22" s="23" t="s">
        <v>10</v>
      </c>
      <c r="EC22" s="23">
        <v>1</v>
      </c>
      <c r="ED22" s="23" t="s">
        <v>10</v>
      </c>
      <c r="EE22" s="23">
        <v>1</v>
      </c>
      <c r="EF22" s="23" t="s">
        <v>10</v>
      </c>
      <c r="EG22" s="23">
        <v>1</v>
      </c>
      <c r="EH22" s="23" t="s">
        <v>10</v>
      </c>
      <c r="EI22" s="23" t="s">
        <v>10</v>
      </c>
      <c r="EJ22" s="23" t="s">
        <v>10</v>
      </c>
      <c r="EK22" s="23" t="s">
        <v>10</v>
      </c>
      <c r="EL22" s="23" t="s">
        <v>10</v>
      </c>
      <c r="EM22" s="23" t="s">
        <v>10</v>
      </c>
      <c r="EN22" s="23">
        <v>1</v>
      </c>
      <c r="EO22" s="23" t="s">
        <v>10</v>
      </c>
      <c r="EP22" s="23">
        <v>1</v>
      </c>
      <c r="EQ22" s="23" t="s">
        <v>10</v>
      </c>
      <c r="ER22" s="23">
        <v>1</v>
      </c>
      <c r="ES22" s="23" t="s">
        <v>10</v>
      </c>
      <c r="ET22" s="23">
        <v>1</v>
      </c>
      <c r="EU22" s="23" t="s">
        <v>10</v>
      </c>
      <c r="EV22" s="23" t="s">
        <v>10</v>
      </c>
      <c r="EW22" s="23" t="s">
        <v>10</v>
      </c>
      <c r="EX22" s="23" t="s">
        <v>10</v>
      </c>
      <c r="EY22" s="23">
        <v>1</v>
      </c>
      <c r="EZ22" s="23" t="s">
        <v>10</v>
      </c>
      <c r="FA22" s="23">
        <v>1</v>
      </c>
      <c r="FB22" s="23" t="s">
        <v>10</v>
      </c>
      <c r="FC22" s="23">
        <v>1</v>
      </c>
      <c r="FD22" s="23" t="s">
        <v>10</v>
      </c>
      <c r="FE22" s="23">
        <v>1</v>
      </c>
      <c r="FF22" s="23" t="s">
        <v>10</v>
      </c>
      <c r="FG22" s="23" t="s">
        <v>10</v>
      </c>
      <c r="FH22" s="23" t="s">
        <v>10</v>
      </c>
      <c r="FI22" s="23" t="s">
        <v>10</v>
      </c>
      <c r="FJ22" s="23" t="s">
        <v>10</v>
      </c>
      <c r="FK22" s="23" t="s">
        <v>10</v>
      </c>
      <c r="FL22" s="23">
        <v>1</v>
      </c>
      <c r="FM22" s="23" t="s">
        <v>10</v>
      </c>
      <c r="FN22" s="23">
        <v>1</v>
      </c>
      <c r="FO22" s="23" t="s">
        <v>10</v>
      </c>
      <c r="FP22" s="23">
        <v>1</v>
      </c>
      <c r="FQ22" s="23" t="s">
        <v>10</v>
      </c>
      <c r="FR22" s="23">
        <v>1</v>
      </c>
      <c r="FS22" s="23" t="s">
        <v>10</v>
      </c>
      <c r="FT22" s="23" t="s">
        <v>10</v>
      </c>
      <c r="FU22" s="23" t="s">
        <v>10</v>
      </c>
      <c r="FV22" s="23" t="s">
        <v>10</v>
      </c>
      <c r="FW22" s="23">
        <v>1</v>
      </c>
      <c r="FX22" s="23" t="s">
        <v>10</v>
      </c>
      <c r="FY22" s="23">
        <v>1</v>
      </c>
      <c r="FZ22" s="23" t="s">
        <v>10</v>
      </c>
      <c r="GA22" s="23">
        <v>1</v>
      </c>
      <c r="GB22" s="23" t="s">
        <v>10</v>
      </c>
      <c r="GC22" s="23">
        <v>1</v>
      </c>
      <c r="GD22" s="23" t="s">
        <v>10</v>
      </c>
      <c r="GE22" s="23" t="s">
        <v>10</v>
      </c>
      <c r="GF22" s="23" t="s">
        <v>10</v>
      </c>
      <c r="GG22" s="23" t="s">
        <v>10</v>
      </c>
      <c r="GH22" s="23" t="s">
        <v>10</v>
      </c>
      <c r="GI22" s="23" t="s">
        <v>10</v>
      </c>
      <c r="GJ22" s="23">
        <v>1</v>
      </c>
      <c r="GK22" s="23" t="s">
        <v>10</v>
      </c>
      <c r="GL22" s="23">
        <v>1</v>
      </c>
      <c r="GM22" s="23" t="s">
        <v>10</v>
      </c>
      <c r="GN22" s="23">
        <v>1</v>
      </c>
      <c r="GO22" s="23" t="s">
        <v>10</v>
      </c>
      <c r="GP22" s="23">
        <v>1</v>
      </c>
      <c r="GQ22" s="23" t="s">
        <v>10</v>
      </c>
      <c r="GR22" s="23" t="s">
        <v>10</v>
      </c>
      <c r="GS22" s="23" t="s">
        <v>10</v>
      </c>
      <c r="GT22" s="23" t="s">
        <v>10</v>
      </c>
      <c r="GU22" s="23">
        <v>1</v>
      </c>
      <c r="GV22" s="23" t="s">
        <v>10</v>
      </c>
      <c r="GW22" s="23">
        <v>1</v>
      </c>
      <c r="GX22" s="23" t="s">
        <v>10</v>
      </c>
      <c r="GY22" s="23">
        <v>1</v>
      </c>
      <c r="GZ22" s="23" t="s">
        <v>10</v>
      </c>
      <c r="HA22" s="23">
        <v>1</v>
      </c>
      <c r="HB22" s="23" t="s">
        <v>10</v>
      </c>
      <c r="HC22" s="23" t="s">
        <v>10</v>
      </c>
      <c r="HD22" s="23" t="s">
        <v>10</v>
      </c>
      <c r="HE22" s="23" t="s">
        <v>10</v>
      </c>
      <c r="HF22" s="23" t="s">
        <v>10</v>
      </c>
      <c r="HG22" s="23" t="s">
        <v>10</v>
      </c>
      <c r="HH22" s="23">
        <v>1</v>
      </c>
      <c r="HI22" s="23" t="s">
        <v>10</v>
      </c>
      <c r="HJ22" s="23">
        <v>1</v>
      </c>
      <c r="HK22" s="23" t="s">
        <v>10</v>
      </c>
      <c r="HL22" s="23">
        <v>1</v>
      </c>
      <c r="HM22" s="23" t="s">
        <v>10</v>
      </c>
      <c r="HN22" s="23">
        <v>1</v>
      </c>
      <c r="HO22" s="23" t="s">
        <v>10</v>
      </c>
      <c r="HP22" s="23" t="s">
        <v>10</v>
      </c>
      <c r="HQ22" s="23" t="s">
        <v>10</v>
      </c>
      <c r="HR22" s="23" t="s">
        <v>10</v>
      </c>
      <c r="HS22" s="23">
        <v>1</v>
      </c>
      <c r="HT22" s="23" t="s">
        <v>10</v>
      </c>
      <c r="HU22" s="23">
        <v>1</v>
      </c>
      <c r="HV22" s="23" t="s">
        <v>10</v>
      </c>
      <c r="HW22" s="23">
        <v>1</v>
      </c>
      <c r="HX22" s="23" t="s">
        <v>10</v>
      </c>
      <c r="HY22" s="23">
        <v>1</v>
      </c>
      <c r="HZ22" s="23" t="s">
        <v>10</v>
      </c>
      <c r="IA22" s="23" t="s">
        <v>10</v>
      </c>
      <c r="IB22" s="23" t="s">
        <v>10</v>
      </c>
      <c r="IC22" s="23" t="s">
        <v>10</v>
      </c>
      <c r="ID22" s="23" t="s">
        <v>10</v>
      </c>
      <c r="IE22" s="23" t="s">
        <v>10</v>
      </c>
      <c r="IF22" s="23">
        <v>1</v>
      </c>
      <c r="IG22" s="23" t="s">
        <v>10</v>
      </c>
      <c r="IH22" s="23">
        <v>1</v>
      </c>
      <c r="II22" s="23" t="s">
        <v>10</v>
      </c>
      <c r="IJ22" s="23">
        <v>1</v>
      </c>
      <c r="IK22" s="23" t="s">
        <v>10</v>
      </c>
      <c r="IL22" s="23">
        <v>1</v>
      </c>
      <c r="IM22" s="23" t="s">
        <v>10</v>
      </c>
      <c r="IN22" s="23" t="s">
        <v>10</v>
      </c>
      <c r="IO22" s="23" t="s">
        <v>10</v>
      </c>
      <c r="IP22" s="23" t="s">
        <v>10</v>
      </c>
      <c r="IQ22" s="23">
        <v>1</v>
      </c>
      <c r="IR22" s="23" t="s">
        <v>10</v>
      </c>
      <c r="IS22" s="23">
        <v>1</v>
      </c>
      <c r="IT22" s="23" t="s">
        <v>10</v>
      </c>
      <c r="IU22" s="23">
        <v>1</v>
      </c>
      <c r="IV22" s="23" t="s">
        <v>10</v>
      </c>
      <c r="IW22" s="23">
        <v>1</v>
      </c>
      <c r="IX22" s="23" t="s">
        <v>10</v>
      </c>
      <c r="IY22" s="23" t="s">
        <v>10</v>
      </c>
      <c r="IZ22" s="23" t="s">
        <v>10</v>
      </c>
      <c r="JA22" s="23" t="s">
        <v>10</v>
      </c>
      <c r="JB22" s="23" t="s">
        <v>10</v>
      </c>
      <c r="JC22" s="23" t="s">
        <v>10</v>
      </c>
      <c r="JD22" s="23">
        <v>1</v>
      </c>
      <c r="JE22" s="23" t="s">
        <v>10</v>
      </c>
      <c r="JF22" s="23">
        <v>1</v>
      </c>
      <c r="JG22" s="23" t="s">
        <v>10</v>
      </c>
      <c r="JH22" s="23">
        <v>1</v>
      </c>
      <c r="JI22" s="23" t="s">
        <v>10</v>
      </c>
      <c r="JJ22" s="23">
        <v>1</v>
      </c>
      <c r="JK22" s="23" t="s">
        <v>10</v>
      </c>
      <c r="JL22" s="23" t="s">
        <v>10</v>
      </c>
      <c r="JM22" s="23" t="s">
        <v>10</v>
      </c>
      <c r="JN22" s="23" t="s">
        <v>10</v>
      </c>
      <c r="JO22" s="23">
        <v>1</v>
      </c>
      <c r="JP22" s="23" t="s">
        <v>10</v>
      </c>
      <c r="JQ22" s="23">
        <v>1</v>
      </c>
      <c r="JR22" s="23" t="s">
        <v>10</v>
      </c>
      <c r="JS22" s="23">
        <v>1</v>
      </c>
      <c r="JT22" s="23" t="s">
        <v>10</v>
      </c>
      <c r="JU22" s="23">
        <v>1</v>
      </c>
      <c r="JV22" s="23" t="s">
        <v>10</v>
      </c>
      <c r="JW22" s="23" t="s">
        <v>10</v>
      </c>
      <c r="JX22" s="23" t="s">
        <v>10</v>
      </c>
      <c r="JY22" s="23" t="s">
        <v>10</v>
      </c>
      <c r="JZ22" s="23" t="s">
        <v>10</v>
      </c>
      <c r="KA22" s="23" t="s">
        <v>10</v>
      </c>
      <c r="KB22" s="23">
        <v>1</v>
      </c>
      <c r="KC22" s="23" t="s">
        <v>10</v>
      </c>
      <c r="KD22" s="23">
        <v>1</v>
      </c>
      <c r="KE22" s="23" t="s">
        <v>10</v>
      </c>
      <c r="KF22" s="23">
        <v>1</v>
      </c>
      <c r="KG22" s="23" t="s">
        <v>10</v>
      </c>
      <c r="KH22" s="23">
        <v>1</v>
      </c>
      <c r="KI22" s="23" t="s">
        <v>10</v>
      </c>
      <c r="KJ22" s="23" t="s">
        <v>10</v>
      </c>
      <c r="KK22" s="23" t="s">
        <v>10</v>
      </c>
      <c r="KL22" s="23" t="s">
        <v>10</v>
      </c>
      <c r="KM22" s="23">
        <v>1</v>
      </c>
      <c r="KN22" s="23" t="s">
        <v>10</v>
      </c>
      <c r="KO22" s="23">
        <v>1</v>
      </c>
      <c r="KP22" s="23" t="s">
        <v>10</v>
      </c>
      <c r="KQ22" s="23">
        <v>1</v>
      </c>
      <c r="KR22" s="23" t="s">
        <v>10</v>
      </c>
      <c r="KS22" s="23">
        <v>1</v>
      </c>
      <c r="KT22" s="23" t="s">
        <v>10</v>
      </c>
      <c r="KU22" s="23" t="s">
        <v>10</v>
      </c>
      <c r="KV22" s="23" t="s">
        <v>10</v>
      </c>
      <c r="KW22" s="23" t="s">
        <v>10</v>
      </c>
      <c r="KX22" s="23" t="s">
        <v>10</v>
      </c>
      <c r="KY22" s="23" t="s">
        <v>10</v>
      </c>
      <c r="KZ22" s="23">
        <v>1</v>
      </c>
      <c r="LA22" s="23" t="s">
        <v>10</v>
      </c>
      <c r="LB22" s="23">
        <v>1</v>
      </c>
      <c r="LC22" s="23" t="s">
        <v>10</v>
      </c>
      <c r="LD22" s="23">
        <v>1</v>
      </c>
      <c r="LE22" s="23" t="s">
        <v>10</v>
      </c>
      <c r="LF22" s="23">
        <v>1</v>
      </c>
      <c r="LG22" s="23" t="s">
        <v>10</v>
      </c>
      <c r="LH22" s="23" t="s">
        <v>10</v>
      </c>
      <c r="LI22" s="23" t="s">
        <v>10</v>
      </c>
      <c r="LJ22" s="23" t="s">
        <v>10</v>
      </c>
      <c r="LK22" s="23">
        <v>1</v>
      </c>
      <c r="LL22" s="23" t="s">
        <v>10</v>
      </c>
      <c r="LM22" s="23">
        <v>1</v>
      </c>
      <c r="LN22" s="23" t="s">
        <v>10</v>
      </c>
      <c r="LO22" s="23">
        <v>1</v>
      </c>
      <c r="LP22" s="23" t="s">
        <v>10</v>
      </c>
      <c r="LQ22" s="23">
        <v>1</v>
      </c>
      <c r="LR22" s="23" t="s">
        <v>10</v>
      </c>
      <c r="LS22" s="23" t="s">
        <v>10</v>
      </c>
      <c r="LT22" s="23" t="s">
        <v>10</v>
      </c>
      <c r="LU22" s="23" t="s">
        <v>10</v>
      </c>
      <c r="LV22" s="23" t="s">
        <v>10</v>
      </c>
      <c r="LW22" s="23" t="s">
        <v>10</v>
      </c>
      <c r="LX22" s="23">
        <v>1</v>
      </c>
      <c r="LY22" s="23" t="s">
        <v>10</v>
      </c>
      <c r="LZ22" s="23">
        <v>1</v>
      </c>
      <c r="MA22" s="23" t="s">
        <v>10</v>
      </c>
      <c r="MB22" s="23">
        <v>1</v>
      </c>
      <c r="MC22" s="23" t="s">
        <v>10</v>
      </c>
      <c r="MD22" s="23">
        <v>1</v>
      </c>
      <c r="ME22" s="23" t="s">
        <v>10</v>
      </c>
      <c r="MF22" s="23" t="s">
        <v>10</v>
      </c>
      <c r="MG22" s="23" t="s">
        <v>10</v>
      </c>
      <c r="MH22" s="23" t="s">
        <v>10</v>
      </c>
      <c r="MI22" s="23">
        <v>1</v>
      </c>
      <c r="MJ22" s="23" t="s">
        <v>10</v>
      </c>
      <c r="MK22" s="23">
        <v>1</v>
      </c>
      <c r="ML22" s="23" t="s">
        <v>10</v>
      </c>
      <c r="MM22" s="23">
        <v>1</v>
      </c>
      <c r="MN22" s="23" t="s">
        <v>10</v>
      </c>
      <c r="MO22" s="23">
        <v>1</v>
      </c>
      <c r="MP22" s="23" t="s">
        <v>10</v>
      </c>
      <c r="MQ22" s="23" t="s">
        <v>10</v>
      </c>
      <c r="MR22" s="23" t="s">
        <v>10</v>
      </c>
      <c r="MS22" s="23" t="s">
        <v>10</v>
      </c>
      <c r="MT22" s="23" t="s">
        <v>10</v>
      </c>
      <c r="MU22" s="23" t="s">
        <v>10</v>
      </c>
      <c r="MV22" s="23">
        <v>1</v>
      </c>
      <c r="MW22" s="23" t="s">
        <v>10</v>
      </c>
      <c r="MX22" s="23">
        <v>1</v>
      </c>
      <c r="MY22" s="23" t="s">
        <v>10</v>
      </c>
      <c r="MZ22" s="23">
        <v>1</v>
      </c>
      <c r="NA22" s="23" t="s">
        <v>10</v>
      </c>
      <c r="NB22" s="23">
        <v>1</v>
      </c>
      <c r="NC22" s="23" t="s">
        <v>10</v>
      </c>
      <c r="ND22" s="23" t="s">
        <v>10</v>
      </c>
      <c r="NE22" s="23" t="s">
        <v>10</v>
      </c>
      <c r="NF22" s="23" t="s">
        <v>10</v>
      </c>
      <c r="NG22" s="23">
        <v>1</v>
      </c>
      <c r="NH22" s="23" t="s">
        <v>10</v>
      </c>
      <c r="NI22" s="23">
        <v>1</v>
      </c>
      <c r="NJ22" s="23" t="s">
        <v>10</v>
      </c>
      <c r="NK22" s="23">
        <v>1</v>
      </c>
      <c r="NL22" s="23" t="s">
        <v>10</v>
      </c>
      <c r="NM22" s="23">
        <v>1</v>
      </c>
      <c r="NN22" s="23" t="s">
        <v>10</v>
      </c>
      <c r="NO22" s="23" t="s">
        <v>10</v>
      </c>
      <c r="NP22" s="23" t="s">
        <v>10</v>
      </c>
      <c r="NQ22" s="23" t="s">
        <v>10</v>
      </c>
      <c r="NR22" s="23" t="s">
        <v>10</v>
      </c>
      <c r="NS22" s="23" t="s">
        <v>10</v>
      </c>
      <c r="NT22" s="23">
        <v>1</v>
      </c>
      <c r="NU22" s="23" t="s">
        <v>10</v>
      </c>
      <c r="NV22" s="23">
        <v>1</v>
      </c>
      <c r="NW22" s="23" t="s">
        <v>10</v>
      </c>
      <c r="NX22" s="23">
        <v>1</v>
      </c>
      <c r="NY22" s="23" t="s">
        <v>10</v>
      </c>
      <c r="NZ22" s="23">
        <v>1</v>
      </c>
      <c r="OA22" s="23" t="s">
        <v>10</v>
      </c>
      <c r="OB22" s="23" t="s">
        <v>10</v>
      </c>
      <c r="OC22" s="23" t="s">
        <v>10</v>
      </c>
      <c r="OD22" s="23" t="s">
        <v>10</v>
      </c>
      <c r="OE22" s="23">
        <v>1</v>
      </c>
      <c r="OF22" s="23" t="s">
        <v>10</v>
      </c>
      <c r="OG22" s="23">
        <v>1</v>
      </c>
      <c r="OH22" s="23" t="s">
        <v>10</v>
      </c>
      <c r="OI22" s="23">
        <v>1</v>
      </c>
      <c r="OJ22" s="23" t="s">
        <v>10</v>
      </c>
      <c r="OK22" s="23">
        <v>1</v>
      </c>
      <c r="OL22" s="23" t="s">
        <v>10</v>
      </c>
      <c r="OM22" s="23" t="s">
        <v>10</v>
      </c>
      <c r="ON22" s="23" t="s">
        <v>10</v>
      </c>
      <c r="OO22" s="23" t="s">
        <v>10</v>
      </c>
      <c r="OP22" s="23" t="s">
        <v>10</v>
      </c>
      <c r="OQ22" s="23" t="s">
        <v>10</v>
      </c>
      <c r="OR22" s="23">
        <v>1</v>
      </c>
      <c r="OS22" s="23" t="s">
        <v>10</v>
      </c>
      <c r="OT22" s="23">
        <v>1</v>
      </c>
      <c r="OU22" s="23" t="s">
        <v>10</v>
      </c>
      <c r="OV22" s="23">
        <v>1</v>
      </c>
      <c r="OW22" s="23" t="s">
        <v>10</v>
      </c>
      <c r="OX22" s="23">
        <v>1</v>
      </c>
      <c r="OY22" s="23" t="s">
        <v>10</v>
      </c>
      <c r="OZ22" s="23" t="s">
        <v>10</v>
      </c>
      <c r="PA22" s="23" t="s">
        <v>10</v>
      </c>
      <c r="PB22" s="23" t="s">
        <v>10</v>
      </c>
      <c r="PC22" s="23">
        <v>1</v>
      </c>
      <c r="PD22" s="23" t="s">
        <v>10</v>
      </c>
      <c r="PE22" s="23">
        <v>1</v>
      </c>
      <c r="PF22" s="23" t="s">
        <v>10</v>
      </c>
      <c r="PG22" s="23">
        <v>1</v>
      </c>
      <c r="PH22" s="23" t="s">
        <v>10</v>
      </c>
      <c r="PI22" s="23">
        <v>1</v>
      </c>
      <c r="PJ22" s="23" t="s">
        <v>10</v>
      </c>
      <c r="PK22" s="23" t="s">
        <v>10</v>
      </c>
      <c r="PL22" s="23" t="s">
        <v>10</v>
      </c>
      <c r="PM22" s="23" t="s">
        <v>10</v>
      </c>
      <c r="PN22" s="23" t="s">
        <v>10</v>
      </c>
      <c r="PO22" s="23" t="s">
        <v>10</v>
      </c>
      <c r="PP22" s="23">
        <v>1</v>
      </c>
      <c r="PQ22" s="23" t="s">
        <v>10</v>
      </c>
      <c r="PR22" s="23">
        <v>1</v>
      </c>
      <c r="PS22" s="23" t="s">
        <v>10</v>
      </c>
      <c r="PT22" s="23">
        <v>1</v>
      </c>
      <c r="PU22" s="23" t="s">
        <v>10</v>
      </c>
      <c r="PV22" s="23">
        <v>1</v>
      </c>
      <c r="PW22" s="23" t="s">
        <v>10</v>
      </c>
      <c r="PX22" s="23" t="s">
        <v>10</v>
      </c>
      <c r="PY22" s="23" t="s">
        <v>10</v>
      </c>
      <c r="PZ22" s="23" t="s">
        <v>10</v>
      </c>
      <c r="QA22" s="23">
        <v>1</v>
      </c>
      <c r="QB22" s="23" t="s">
        <v>10</v>
      </c>
      <c r="QC22" s="23">
        <v>1</v>
      </c>
      <c r="QD22" s="23" t="s">
        <v>10</v>
      </c>
      <c r="QE22" s="23">
        <v>1</v>
      </c>
      <c r="QF22" s="23" t="s">
        <v>10</v>
      </c>
      <c r="QG22" s="23">
        <v>1</v>
      </c>
      <c r="QH22" s="23" t="s">
        <v>10</v>
      </c>
      <c r="QI22" s="23" t="s">
        <v>10</v>
      </c>
      <c r="QJ22" s="23" t="s">
        <v>10</v>
      </c>
      <c r="QK22" s="23" t="s">
        <v>10</v>
      </c>
      <c r="QL22" s="23" t="s">
        <v>10</v>
      </c>
      <c r="QM22" s="23" t="s">
        <v>10</v>
      </c>
      <c r="QN22" s="23">
        <v>1</v>
      </c>
      <c r="QO22" s="23" t="s">
        <v>10</v>
      </c>
      <c r="QP22" s="23">
        <v>1</v>
      </c>
      <c r="QQ22" s="23" t="s">
        <v>10</v>
      </c>
      <c r="QR22" s="23">
        <v>1</v>
      </c>
      <c r="QS22" s="23" t="s">
        <v>10</v>
      </c>
      <c r="QT22" s="23">
        <v>1</v>
      </c>
      <c r="QU22" s="23" t="s">
        <v>10</v>
      </c>
      <c r="QV22" s="23" t="s">
        <v>10</v>
      </c>
      <c r="QW22" s="23" t="s">
        <v>10</v>
      </c>
      <c r="QX22" s="23" t="s">
        <v>10</v>
      </c>
      <c r="QY22" s="23">
        <v>1</v>
      </c>
      <c r="QZ22" s="23" t="s">
        <v>10</v>
      </c>
      <c r="RA22" s="23">
        <v>1</v>
      </c>
      <c r="RB22" s="23" t="s">
        <v>10</v>
      </c>
      <c r="RC22" s="23">
        <v>1</v>
      </c>
      <c r="RD22" s="23" t="s">
        <v>10</v>
      </c>
      <c r="RE22" s="23">
        <v>1</v>
      </c>
      <c r="RF22" s="23" t="s">
        <v>10</v>
      </c>
      <c r="RG22" s="23" t="s">
        <v>10</v>
      </c>
      <c r="RH22" s="23" t="s">
        <v>10</v>
      </c>
      <c r="RI22" s="23" t="s">
        <v>10</v>
      </c>
      <c r="RJ22" s="23" t="s">
        <v>10</v>
      </c>
      <c r="RK22" s="23" t="s">
        <v>10</v>
      </c>
      <c r="RL22" s="23">
        <v>1</v>
      </c>
      <c r="RM22" s="23" t="s">
        <v>10</v>
      </c>
      <c r="RN22" s="23">
        <v>1</v>
      </c>
      <c r="RO22" s="23" t="s">
        <v>10</v>
      </c>
      <c r="RP22" s="23">
        <v>1</v>
      </c>
      <c r="RQ22" s="23" t="s">
        <v>10</v>
      </c>
      <c r="RR22" s="23">
        <v>1</v>
      </c>
      <c r="RS22" s="23" t="s">
        <v>10</v>
      </c>
      <c r="RT22" s="23" t="s">
        <v>10</v>
      </c>
      <c r="RU22" s="23" t="s">
        <v>10</v>
      </c>
      <c r="RV22" s="23" t="s">
        <v>10</v>
      </c>
      <c r="RW22" s="23">
        <v>1</v>
      </c>
      <c r="RX22" s="23" t="s">
        <v>10</v>
      </c>
      <c r="RY22" s="23">
        <v>1</v>
      </c>
      <c r="RZ22" s="23" t="s">
        <v>10</v>
      </c>
      <c r="SA22" s="23">
        <v>1</v>
      </c>
      <c r="SB22" s="23" t="s">
        <v>10</v>
      </c>
      <c r="SC22" s="23">
        <v>1</v>
      </c>
      <c r="SD22" s="23" t="s">
        <v>10</v>
      </c>
      <c r="SE22" s="23" t="s">
        <v>10</v>
      </c>
      <c r="SF22" s="23" t="s">
        <v>10</v>
      </c>
      <c r="SG22" s="23" t="s">
        <v>10</v>
      </c>
      <c r="SH22" s="23" t="s">
        <v>10</v>
      </c>
      <c r="SI22" s="23" t="s">
        <v>10</v>
      </c>
      <c r="SJ22" s="23">
        <v>1</v>
      </c>
      <c r="SK22" s="23" t="s">
        <v>10</v>
      </c>
      <c r="SL22" s="23">
        <v>1</v>
      </c>
      <c r="SM22" s="23" t="s">
        <v>10</v>
      </c>
      <c r="SN22" s="23">
        <v>1</v>
      </c>
      <c r="SO22" s="23" t="s">
        <v>10</v>
      </c>
      <c r="SP22" s="23">
        <v>1</v>
      </c>
      <c r="SQ22" s="23" t="s">
        <v>10</v>
      </c>
      <c r="SR22" s="23" t="s">
        <v>10</v>
      </c>
      <c r="SS22" s="23" t="s">
        <v>10</v>
      </c>
      <c r="ST22" s="23" t="s">
        <v>10</v>
      </c>
      <c r="SU22" s="23">
        <v>1</v>
      </c>
      <c r="SV22" s="23" t="s">
        <v>10</v>
      </c>
      <c r="SW22" s="23">
        <v>1</v>
      </c>
      <c r="SX22" s="23" t="s">
        <v>10</v>
      </c>
      <c r="SY22" s="23">
        <v>1</v>
      </c>
      <c r="SZ22" s="23" t="s">
        <v>10</v>
      </c>
      <c r="TA22" s="23">
        <v>1</v>
      </c>
      <c r="TB22" s="23" t="s">
        <v>10</v>
      </c>
      <c r="TC22" s="23" t="s">
        <v>10</v>
      </c>
      <c r="TD22" s="23" t="s">
        <v>10</v>
      </c>
      <c r="TE22" s="23" t="s">
        <v>10</v>
      </c>
      <c r="TF22" s="23" t="s">
        <v>10</v>
      </c>
      <c r="TG22" s="23" t="s">
        <v>10</v>
      </c>
      <c r="TH22" s="23">
        <v>1</v>
      </c>
      <c r="TI22" s="23" t="s">
        <v>10</v>
      </c>
      <c r="TJ22" s="23">
        <v>1</v>
      </c>
      <c r="TK22" s="23" t="s">
        <v>10</v>
      </c>
      <c r="TL22" s="23">
        <v>1</v>
      </c>
      <c r="TM22" s="23" t="s">
        <v>10</v>
      </c>
      <c r="TN22" s="23">
        <v>1</v>
      </c>
      <c r="TO22" s="23" t="s">
        <v>10</v>
      </c>
      <c r="TP22" s="23" t="s">
        <v>10</v>
      </c>
      <c r="TQ22" s="23" t="s">
        <v>10</v>
      </c>
      <c r="TR22" s="23" t="s">
        <v>10</v>
      </c>
      <c r="TS22" s="23">
        <v>1</v>
      </c>
      <c r="TT22" s="23" t="s">
        <v>10</v>
      </c>
      <c r="TU22" s="23">
        <v>1</v>
      </c>
      <c r="TV22" s="23" t="s">
        <v>10</v>
      </c>
      <c r="TW22" s="23">
        <v>1</v>
      </c>
      <c r="TX22" s="23" t="s">
        <v>10</v>
      </c>
      <c r="TY22" s="23">
        <v>1</v>
      </c>
      <c r="TZ22" s="23" t="s">
        <v>10</v>
      </c>
      <c r="UA22" s="23" t="s">
        <v>10</v>
      </c>
      <c r="UB22" s="23" t="s">
        <v>10</v>
      </c>
      <c r="UC22" s="23" t="s">
        <v>10</v>
      </c>
      <c r="UD22" s="23" t="s">
        <v>10</v>
      </c>
      <c r="UE22" s="23" t="s">
        <v>10</v>
      </c>
      <c r="UF22" s="23">
        <v>1</v>
      </c>
      <c r="UG22" s="23" t="s">
        <v>10</v>
      </c>
      <c r="UH22" s="23">
        <v>1</v>
      </c>
      <c r="UI22" s="23" t="s">
        <v>10</v>
      </c>
      <c r="UJ22" s="23">
        <v>1</v>
      </c>
      <c r="UK22" s="23" t="s">
        <v>10</v>
      </c>
      <c r="UL22" s="23">
        <v>1</v>
      </c>
      <c r="UM22" s="23" t="s">
        <v>10</v>
      </c>
      <c r="UN22" s="23" t="s">
        <v>10</v>
      </c>
      <c r="UO22" s="23" t="s">
        <v>10</v>
      </c>
      <c r="UP22" s="23" t="s">
        <v>10</v>
      </c>
      <c r="UQ22" s="23">
        <v>1</v>
      </c>
      <c r="UR22" s="23" t="s">
        <v>10</v>
      </c>
      <c r="US22" s="23">
        <v>1</v>
      </c>
      <c r="UT22" s="23" t="s">
        <v>10</v>
      </c>
      <c r="UU22" s="23">
        <v>1</v>
      </c>
      <c r="UV22" s="23" t="s">
        <v>10</v>
      </c>
      <c r="UW22" s="23">
        <v>1</v>
      </c>
      <c r="UX22" s="23" t="s">
        <v>10</v>
      </c>
      <c r="UY22" s="23" t="s">
        <v>10</v>
      </c>
      <c r="UZ22" s="23" t="s">
        <v>10</v>
      </c>
      <c r="VA22" s="23" t="s">
        <v>10</v>
      </c>
      <c r="VB22" s="23" t="s">
        <v>10</v>
      </c>
      <c r="VC22" s="23" t="s">
        <v>10</v>
      </c>
      <c r="VD22" s="23">
        <v>1</v>
      </c>
      <c r="VE22" s="23" t="s">
        <v>10</v>
      </c>
      <c r="VF22" s="23">
        <v>1</v>
      </c>
      <c r="VG22" s="23" t="s">
        <v>10</v>
      </c>
      <c r="VH22" s="23">
        <v>1</v>
      </c>
      <c r="VI22" s="23" t="s">
        <v>10</v>
      </c>
      <c r="VJ22" s="23">
        <v>1</v>
      </c>
      <c r="VK22" s="23" t="s">
        <v>10</v>
      </c>
      <c r="VL22" s="23" t="s">
        <v>10</v>
      </c>
      <c r="VM22" s="23" t="s">
        <v>10</v>
      </c>
      <c r="VN22" s="23" t="s">
        <v>10</v>
      </c>
      <c r="VO22" s="23">
        <v>1</v>
      </c>
      <c r="VP22" s="23" t="s">
        <v>10</v>
      </c>
      <c r="VQ22" s="23">
        <v>1</v>
      </c>
      <c r="VR22" s="23" t="s">
        <v>10</v>
      </c>
      <c r="VS22" s="23">
        <v>1</v>
      </c>
      <c r="VT22" s="23" t="s">
        <v>10</v>
      </c>
      <c r="VU22" s="23">
        <v>1</v>
      </c>
      <c r="VV22" s="23" t="s">
        <v>10</v>
      </c>
      <c r="VW22" s="23" t="s">
        <v>10</v>
      </c>
      <c r="VX22" s="23" t="s">
        <v>10</v>
      </c>
      <c r="VY22" s="23" t="s">
        <v>10</v>
      </c>
      <c r="VZ22" s="23" t="s">
        <v>10</v>
      </c>
      <c r="WA22" s="23" t="s">
        <v>10</v>
      </c>
      <c r="WB22" s="23">
        <v>1</v>
      </c>
      <c r="WC22" s="23" t="s">
        <v>10</v>
      </c>
      <c r="WD22" s="23">
        <v>1</v>
      </c>
      <c r="WE22" s="23" t="s">
        <v>10</v>
      </c>
      <c r="WF22" s="23">
        <v>1</v>
      </c>
      <c r="WG22" s="23" t="s">
        <v>10</v>
      </c>
      <c r="WH22" s="23">
        <v>1</v>
      </c>
      <c r="WI22" s="23" t="s">
        <v>10</v>
      </c>
      <c r="WJ22" s="23" t="s">
        <v>10</v>
      </c>
      <c r="WK22" s="23" t="s">
        <v>10</v>
      </c>
      <c r="WL22" s="23" t="s">
        <v>10</v>
      </c>
      <c r="WM22" s="23">
        <v>1</v>
      </c>
      <c r="WN22" s="23" t="s">
        <v>10</v>
      </c>
      <c r="WO22" s="23">
        <v>1</v>
      </c>
      <c r="WP22" s="23" t="s">
        <v>10</v>
      </c>
      <c r="WQ22" s="23">
        <v>1</v>
      </c>
      <c r="WR22" s="23" t="s">
        <v>10</v>
      </c>
      <c r="WS22" s="23">
        <v>1</v>
      </c>
      <c r="WT22" s="23" t="s">
        <v>10</v>
      </c>
      <c r="WU22" s="23" t="s">
        <v>10</v>
      </c>
      <c r="WV22" s="23" t="s">
        <v>10</v>
      </c>
      <c r="WW22" s="23" t="s">
        <v>10</v>
      </c>
      <c r="WX22" s="23" t="s">
        <v>10</v>
      </c>
      <c r="WY22" s="23" t="s">
        <v>10</v>
      </c>
      <c r="WZ22" s="23">
        <v>1</v>
      </c>
      <c r="XA22" s="23" t="s">
        <v>10</v>
      </c>
      <c r="XB22" s="23">
        <v>1</v>
      </c>
      <c r="XC22" s="23" t="s">
        <v>10</v>
      </c>
      <c r="XD22" s="23">
        <v>1</v>
      </c>
      <c r="XE22" s="23" t="s">
        <v>10</v>
      </c>
      <c r="XF22" s="23">
        <v>1</v>
      </c>
      <c r="XG22" s="23" t="s">
        <v>10</v>
      </c>
      <c r="XH22" s="23" t="s">
        <v>10</v>
      </c>
      <c r="XI22" s="23" t="s">
        <v>10</v>
      </c>
      <c r="XJ22" s="23" t="s">
        <v>10</v>
      </c>
      <c r="XK22" s="23">
        <v>1</v>
      </c>
      <c r="XL22" s="23" t="s">
        <v>10</v>
      </c>
      <c r="XM22" s="23">
        <v>1</v>
      </c>
      <c r="XN22" s="23" t="s">
        <v>10</v>
      </c>
      <c r="XO22" s="23">
        <v>1</v>
      </c>
      <c r="XP22" s="23" t="s">
        <v>10</v>
      </c>
      <c r="XQ22" s="23">
        <v>1</v>
      </c>
      <c r="XR22" s="23" t="s">
        <v>10</v>
      </c>
      <c r="XS22" s="23" t="s">
        <v>10</v>
      </c>
      <c r="XT22" s="23" t="s">
        <v>10</v>
      </c>
      <c r="XU22" s="23" t="s">
        <v>10</v>
      </c>
      <c r="XV22" s="23" t="s">
        <v>10</v>
      </c>
      <c r="XW22" s="23" t="s">
        <v>10</v>
      </c>
      <c r="XX22" s="23">
        <v>1</v>
      </c>
      <c r="XY22" s="23" t="s">
        <v>10</v>
      </c>
      <c r="XZ22" s="23">
        <v>1</v>
      </c>
      <c r="YA22" s="23" t="s">
        <v>10</v>
      </c>
      <c r="YB22" s="23">
        <v>1</v>
      </c>
      <c r="YC22" s="23" t="s">
        <v>10</v>
      </c>
      <c r="YD22" s="23">
        <v>1</v>
      </c>
      <c r="YE22" s="23" t="s">
        <v>10</v>
      </c>
      <c r="YF22" s="23" t="s">
        <v>10</v>
      </c>
      <c r="YG22" s="23" t="s">
        <v>10</v>
      </c>
      <c r="YH22" s="23" t="s">
        <v>10</v>
      </c>
      <c r="YI22" s="23">
        <v>1</v>
      </c>
      <c r="YJ22" s="23" t="s">
        <v>10</v>
      </c>
      <c r="YK22" s="23">
        <v>1</v>
      </c>
      <c r="YL22" s="23" t="s">
        <v>10</v>
      </c>
      <c r="YM22" s="23">
        <v>1</v>
      </c>
      <c r="YN22" s="23" t="s">
        <v>10</v>
      </c>
      <c r="YO22" s="23">
        <v>1</v>
      </c>
      <c r="YP22" s="23" t="s">
        <v>10</v>
      </c>
      <c r="YQ22" s="23" t="s">
        <v>10</v>
      </c>
      <c r="YR22" s="23" t="s">
        <v>10</v>
      </c>
      <c r="YS22" s="23" t="s">
        <v>10</v>
      </c>
      <c r="YT22" s="23" t="s">
        <v>10</v>
      </c>
      <c r="YU22" s="23" t="s">
        <v>10</v>
      </c>
      <c r="YV22" s="23">
        <v>1</v>
      </c>
      <c r="YW22" s="23" t="s">
        <v>10</v>
      </c>
      <c r="YX22" s="23">
        <v>1</v>
      </c>
      <c r="YY22" s="23" t="s">
        <v>10</v>
      </c>
      <c r="YZ22" s="23">
        <v>1</v>
      </c>
      <c r="ZA22" s="23" t="s">
        <v>10</v>
      </c>
      <c r="ZB22" s="23">
        <v>1</v>
      </c>
      <c r="ZC22" s="23" t="s">
        <v>10</v>
      </c>
      <c r="ZD22" s="23" t="s">
        <v>10</v>
      </c>
      <c r="ZE22" s="23" t="s">
        <v>10</v>
      </c>
      <c r="ZF22" s="23" t="s">
        <v>10</v>
      </c>
      <c r="ZG22" s="23">
        <v>1</v>
      </c>
      <c r="ZH22" s="23" t="s">
        <v>10</v>
      </c>
      <c r="ZI22" s="23">
        <v>1</v>
      </c>
      <c r="ZJ22" s="23" t="s">
        <v>10</v>
      </c>
      <c r="ZK22" s="23">
        <v>1</v>
      </c>
      <c r="ZL22" s="23" t="s">
        <v>10</v>
      </c>
      <c r="ZM22" s="23">
        <v>1</v>
      </c>
      <c r="ZN22" s="23" t="s">
        <v>10</v>
      </c>
      <c r="ZO22" s="23" t="s">
        <v>10</v>
      </c>
      <c r="ZP22" s="23" t="s">
        <v>10</v>
      </c>
      <c r="ZQ22" s="23" t="s">
        <v>10</v>
      </c>
      <c r="ZR22" s="23" t="s">
        <v>10</v>
      </c>
      <c r="ZS22" s="23" t="s">
        <v>10</v>
      </c>
      <c r="ZT22" s="23">
        <v>1</v>
      </c>
      <c r="ZU22" s="23" t="s">
        <v>10</v>
      </c>
      <c r="ZV22" s="23">
        <v>1</v>
      </c>
      <c r="ZW22" s="23" t="s">
        <v>10</v>
      </c>
      <c r="ZX22" s="23">
        <v>1</v>
      </c>
      <c r="ZY22" s="23" t="s">
        <v>10</v>
      </c>
      <c r="ZZ22" s="23">
        <v>1</v>
      </c>
      <c r="AAA22" s="23" t="s">
        <v>10</v>
      </c>
      <c r="AAB22" s="23" t="s">
        <v>10</v>
      </c>
      <c r="AAC22" s="23" t="s">
        <v>10</v>
      </c>
      <c r="AAD22" s="23" t="s">
        <v>10</v>
      </c>
      <c r="AAE22" s="23">
        <v>1</v>
      </c>
      <c r="AAF22" s="23" t="s">
        <v>10</v>
      </c>
      <c r="AAG22" s="23">
        <v>1</v>
      </c>
      <c r="AAH22" s="23" t="s">
        <v>10</v>
      </c>
      <c r="AAI22" s="23">
        <v>1</v>
      </c>
      <c r="AAJ22" s="23" t="s">
        <v>10</v>
      </c>
      <c r="AAK22" s="23">
        <v>1</v>
      </c>
      <c r="AAL22" s="23" t="s">
        <v>10</v>
      </c>
      <c r="AAM22" s="23" t="s">
        <v>10</v>
      </c>
      <c r="AAN22" s="23" t="s">
        <v>10</v>
      </c>
      <c r="AAO22" s="23" t="s">
        <v>10</v>
      </c>
      <c r="AAP22" s="23" t="s">
        <v>10</v>
      </c>
      <c r="AAQ22" s="23" t="s">
        <v>10</v>
      </c>
      <c r="AAR22" s="23">
        <v>1</v>
      </c>
      <c r="AAS22" s="23" t="s">
        <v>10</v>
      </c>
      <c r="AAT22" s="23">
        <v>1</v>
      </c>
      <c r="AAU22" s="23" t="s">
        <v>10</v>
      </c>
      <c r="AAV22" s="23">
        <v>1</v>
      </c>
      <c r="AAW22" s="23" t="s">
        <v>10</v>
      </c>
      <c r="AAX22" s="23">
        <v>1</v>
      </c>
      <c r="AAY22" s="23" t="s">
        <v>10</v>
      </c>
      <c r="AAZ22" s="23" t="s">
        <v>10</v>
      </c>
      <c r="ABA22" s="23" t="s">
        <v>10</v>
      </c>
      <c r="ABB22" s="23" t="s">
        <v>10</v>
      </c>
      <c r="ABC22" s="23">
        <v>1</v>
      </c>
      <c r="ABD22" s="23" t="s">
        <v>10</v>
      </c>
      <c r="ABE22" s="23">
        <v>1</v>
      </c>
      <c r="ABF22" s="23" t="s">
        <v>10</v>
      </c>
      <c r="ABG22" s="23">
        <v>1</v>
      </c>
      <c r="ABH22" s="23" t="s">
        <v>10</v>
      </c>
    </row>
    <row r="23" spans="1:736" ht="14.4" x14ac:dyDescent="0.3">
      <c r="A23" s="60">
        <v>20</v>
      </c>
      <c r="B23" s="63" t="s">
        <v>69</v>
      </c>
      <c r="C23" s="64">
        <v>33437317</v>
      </c>
      <c r="D23" s="28" t="s">
        <v>8</v>
      </c>
      <c r="E23" s="28" t="s">
        <v>17</v>
      </c>
      <c r="F23" s="28" cm="1">
        <f t="array" ref="F23">_xlfn.IFS(E23="2A",5,E23="2D",5,E23="2A/2D",5,E23="2B",7,E23="2CA",7,E23="2CB",5,E23="PM",6)</f>
        <v>5</v>
      </c>
      <c r="G23" s="23" t="s">
        <v>10</v>
      </c>
      <c r="H23" s="23" t="s">
        <v>10</v>
      </c>
      <c r="I23" s="23" t="s">
        <v>10</v>
      </c>
      <c r="J23" s="23" t="s">
        <v>10</v>
      </c>
      <c r="K23" s="23">
        <v>1</v>
      </c>
      <c r="L23" s="23" t="s">
        <v>10</v>
      </c>
      <c r="M23" s="23">
        <v>1</v>
      </c>
      <c r="N23" s="23" t="s">
        <v>10</v>
      </c>
      <c r="O23" s="23">
        <v>1</v>
      </c>
      <c r="P23" s="23" t="s">
        <v>10</v>
      </c>
      <c r="Q23" s="23">
        <v>1</v>
      </c>
      <c r="R23" s="23" t="s">
        <v>10</v>
      </c>
      <c r="S23" s="23" t="s">
        <v>10</v>
      </c>
      <c r="T23" s="23" t="s">
        <v>10</v>
      </c>
      <c r="U23" s="23" t="s">
        <v>10</v>
      </c>
      <c r="V23" s="23" t="s">
        <v>10</v>
      </c>
      <c r="W23" s="23" t="s">
        <v>10</v>
      </c>
      <c r="X23" s="23">
        <v>1</v>
      </c>
      <c r="Y23" s="23" t="s">
        <v>10</v>
      </c>
      <c r="Z23" s="23">
        <v>1</v>
      </c>
      <c r="AA23" s="23" t="s">
        <v>10</v>
      </c>
      <c r="AB23" s="23">
        <v>1</v>
      </c>
      <c r="AC23" s="23" t="s">
        <v>10</v>
      </c>
      <c r="AD23" s="23">
        <v>1</v>
      </c>
      <c r="AE23" s="23" t="s">
        <v>10</v>
      </c>
      <c r="AF23" s="23" t="s">
        <v>10</v>
      </c>
      <c r="AG23" s="23" t="s">
        <v>10</v>
      </c>
      <c r="AH23" s="23" t="s">
        <v>10</v>
      </c>
      <c r="AI23" s="23">
        <v>1</v>
      </c>
      <c r="AJ23" s="23" t="s">
        <v>10</v>
      </c>
      <c r="AK23" s="23">
        <v>1</v>
      </c>
      <c r="AL23" s="23" t="s">
        <v>10</v>
      </c>
      <c r="AM23" s="23">
        <v>1</v>
      </c>
      <c r="AN23" s="23" t="s">
        <v>10</v>
      </c>
      <c r="AO23" s="23">
        <v>1</v>
      </c>
      <c r="AP23" s="23" t="s">
        <v>10</v>
      </c>
      <c r="AQ23" s="23" t="s">
        <v>10</v>
      </c>
      <c r="AR23" s="23" t="s">
        <v>10</v>
      </c>
      <c r="AS23" s="23" t="s">
        <v>10</v>
      </c>
      <c r="AT23" s="23" t="s">
        <v>10</v>
      </c>
      <c r="AU23" s="23" t="s">
        <v>10</v>
      </c>
      <c r="AV23" s="23" t="s">
        <v>12</v>
      </c>
      <c r="AW23" s="23" t="s">
        <v>10</v>
      </c>
      <c r="AX23" s="23">
        <v>1</v>
      </c>
      <c r="AY23" s="23" t="s">
        <v>10</v>
      </c>
      <c r="AZ23" s="23">
        <v>1</v>
      </c>
      <c r="BA23" s="23" t="s">
        <v>10</v>
      </c>
      <c r="BB23" s="23">
        <v>1</v>
      </c>
      <c r="BC23" s="23" t="s">
        <v>10</v>
      </c>
      <c r="BD23" s="23" t="s">
        <v>10</v>
      </c>
      <c r="BE23" s="23" t="s">
        <v>10</v>
      </c>
      <c r="BF23" s="23" t="s">
        <v>10</v>
      </c>
      <c r="BG23" s="23">
        <v>1</v>
      </c>
      <c r="BH23" s="23" t="s">
        <v>10</v>
      </c>
      <c r="BI23" s="23">
        <v>1</v>
      </c>
      <c r="BJ23" s="23" t="s">
        <v>10</v>
      </c>
      <c r="BK23" s="23">
        <v>1</v>
      </c>
      <c r="BL23" s="23" t="s">
        <v>10</v>
      </c>
      <c r="BM23" s="23">
        <v>1</v>
      </c>
      <c r="BN23" s="23" t="s">
        <v>10</v>
      </c>
      <c r="BO23" s="23" t="s">
        <v>10</v>
      </c>
      <c r="BP23" s="23" t="s">
        <v>10</v>
      </c>
      <c r="BQ23" s="23" t="s">
        <v>10</v>
      </c>
      <c r="BR23" s="23" t="s">
        <v>10</v>
      </c>
      <c r="BS23" s="23" t="s">
        <v>10</v>
      </c>
      <c r="BT23" s="23">
        <v>1</v>
      </c>
      <c r="BU23" s="23" t="s">
        <v>10</v>
      </c>
      <c r="BV23" s="23">
        <v>1</v>
      </c>
      <c r="BW23" s="23" t="s">
        <v>10</v>
      </c>
      <c r="BX23" s="23">
        <v>1</v>
      </c>
      <c r="BY23" s="23" t="s">
        <v>10</v>
      </c>
      <c r="BZ23" s="23">
        <v>1</v>
      </c>
      <c r="CA23" s="23" t="s">
        <v>10</v>
      </c>
      <c r="CB23" s="23" t="s">
        <v>10</v>
      </c>
      <c r="CC23" s="23" t="s">
        <v>10</v>
      </c>
      <c r="CD23" s="23" t="s">
        <v>10</v>
      </c>
      <c r="CE23" s="23" t="s">
        <v>11</v>
      </c>
      <c r="CF23" s="23" t="s">
        <v>10</v>
      </c>
      <c r="CG23" s="23" t="s">
        <v>11</v>
      </c>
      <c r="CH23" s="23" t="s">
        <v>10</v>
      </c>
      <c r="CI23" s="23">
        <v>1</v>
      </c>
      <c r="CJ23" s="23" t="s">
        <v>10</v>
      </c>
      <c r="CK23" s="23">
        <v>1</v>
      </c>
      <c r="CL23" s="23" t="s">
        <v>10</v>
      </c>
      <c r="CM23" s="23" t="s">
        <v>10</v>
      </c>
      <c r="CN23" s="23" t="s">
        <v>10</v>
      </c>
      <c r="CO23" s="23" t="s">
        <v>10</v>
      </c>
      <c r="CP23" s="23" t="s">
        <v>10</v>
      </c>
      <c r="CQ23" s="23" t="s">
        <v>10</v>
      </c>
      <c r="CR23" s="23">
        <v>1</v>
      </c>
      <c r="CS23" s="23" t="s">
        <v>10</v>
      </c>
      <c r="CT23" s="23">
        <v>1</v>
      </c>
      <c r="CU23" s="23" t="s">
        <v>10</v>
      </c>
      <c r="CV23" s="23">
        <v>1</v>
      </c>
      <c r="CW23" s="23" t="s">
        <v>10</v>
      </c>
      <c r="CX23" s="23">
        <v>1</v>
      </c>
      <c r="CY23" s="23" t="s">
        <v>10</v>
      </c>
      <c r="CZ23" s="23" t="s">
        <v>10</v>
      </c>
      <c r="DA23" s="23" t="s">
        <v>10</v>
      </c>
      <c r="DB23" s="23" t="s">
        <v>10</v>
      </c>
      <c r="DC23" s="23">
        <v>1</v>
      </c>
      <c r="DD23" s="23" t="s">
        <v>10</v>
      </c>
      <c r="DE23" s="23">
        <v>1</v>
      </c>
      <c r="DF23" s="23" t="s">
        <v>10</v>
      </c>
      <c r="DG23" s="23" t="s">
        <v>12</v>
      </c>
      <c r="DH23" s="23" t="s">
        <v>10</v>
      </c>
      <c r="DI23" s="23" t="s">
        <v>12</v>
      </c>
      <c r="DJ23" s="23" t="s">
        <v>10</v>
      </c>
      <c r="DK23" s="23" t="s">
        <v>10</v>
      </c>
      <c r="DL23" s="23" t="s">
        <v>10</v>
      </c>
      <c r="DM23" s="23" t="s">
        <v>10</v>
      </c>
      <c r="DN23" s="23" t="s">
        <v>10</v>
      </c>
      <c r="DO23" s="23" t="s">
        <v>10</v>
      </c>
      <c r="DP23" s="23">
        <v>1</v>
      </c>
      <c r="DQ23" s="23" t="s">
        <v>10</v>
      </c>
      <c r="DR23" s="23">
        <v>1</v>
      </c>
      <c r="DS23" s="23" t="s">
        <v>10</v>
      </c>
      <c r="DT23" s="23">
        <v>1</v>
      </c>
      <c r="DU23" s="23" t="s">
        <v>10</v>
      </c>
      <c r="DV23" s="23">
        <v>1</v>
      </c>
      <c r="DW23" s="23" t="s">
        <v>10</v>
      </c>
      <c r="DX23" s="23" t="s">
        <v>10</v>
      </c>
      <c r="DY23" s="23" t="s">
        <v>10</v>
      </c>
      <c r="DZ23" s="23" t="s">
        <v>10</v>
      </c>
      <c r="EA23" s="23">
        <v>1</v>
      </c>
      <c r="EB23" s="23" t="s">
        <v>10</v>
      </c>
      <c r="EC23" s="23">
        <v>1</v>
      </c>
      <c r="ED23" s="23" t="s">
        <v>10</v>
      </c>
      <c r="EE23" s="23">
        <v>1</v>
      </c>
      <c r="EF23" s="23" t="s">
        <v>10</v>
      </c>
      <c r="EG23" s="23">
        <v>1</v>
      </c>
      <c r="EH23" s="23" t="s">
        <v>10</v>
      </c>
      <c r="EI23" s="23" t="s">
        <v>10</v>
      </c>
      <c r="EJ23" s="23" t="s">
        <v>10</v>
      </c>
      <c r="EK23" s="23" t="s">
        <v>10</v>
      </c>
      <c r="EL23" s="23" t="s">
        <v>10</v>
      </c>
      <c r="EM23" s="23" t="s">
        <v>10</v>
      </c>
      <c r="EN23" s="23">
        <v>1</v>
      </c>
      <c r="EO23" s="23" t="s">
        <v>10</v>
      </c>
      <c r="EP23" s="23">
        <v>1</v>
      </c>
      <c r="EQ23" s="23" t="s">
        <v>10</v>
      </c>
      <c r="ER23" s="23">
        <v>1</v>
      </c>
      <c r="ES23" s="23" t="s">
        <v>10</v>
      </c>
      <c r="ET23" s="23">
        <v>1</v>
      </c>
      <c r="EU23" s="23" t="s">
        <v>10</v>
      </c>
      <c r="EV23" s="23" t="s">
        <v>10</v>
      </c>
      <c r="EW23" s="23" t="s">
        <v>10</v>
      </c>
      <c r="EX23" s="23" t="s">
        <v>10</v>
      </c>
      <c r="EY23" s="23">
        <v>1</v>
      </c>
      <c r="EZ23" s="23" t="s">
        <v>10</v>
      </c>
      <c r="FA23" s="23">
        <v>1</v>
      </c>
      <c r="FB23" s="23" t="s">
        <v>10</v>
      </c>
      <c r="FC23" s="23">
        <v>1</v>
      </c>
      <c r="FD23" s="23" t="s">
        <v>10</v>
      </c>
      <c r="FE23" s="23">
        <v>1</v>
      </c>
      <c r="FF23" s="23" t="s">
        <v>10</v>
      </c>
      <c r="FG23" s="23" t="s">
        <v>10</v>
      </c>
      <c r="FH23" s="23" t="s">
        <v>10</v>
      </c>
      <c r="FI23" s="23" t="s">
        <v>10</v>
      </c>
      <c r="FJ23" s="23" t="s">
        <v>10</v>
      </c>
      <c r="FK23" s="23" t="s">
        <v>10</v>
      </c>
      <c r="FL23" s="23">
        <v>1</v>
      </c>
      <c r="FM23" s="23" t="s">
        <v>10</v>
      </c>
      <c r="FN23" s="23">
        <v>1</v>
      </c>
      <c r="FO23" s="23" t="s">
        <v>10</v>
      </c>
      <c r="FP23" s="23">
        <v>1</v>
      </c>
      <c r="FQ23" s="23" t="s">
        <v>10</v>
      </c>
      <c r="FR23" s="23">
        <v>1</v>
      </c>
      <c r="FS23" s="23" t="s">
        <v>10</v>
      </c>
      <c r="FT23" s="23" t="s">
        <v>10</v>
      </c>
      <c r="FU23" s="23" t="s">
        <v>10</v>
      </c>
      <c r="FV23" s="23" t="s">
        <v>10</v>
      </c>
      <c r="FW23" s="23">
        <v>1</v>
      </c>
      <c r="FX23" s="23" t="s">
        <v>10</v>
      </c>
      <c r="FY23" s="23">
        <v>1</v>
      </c>
      <c r="FZ23" s="23" t="s">
        <v>10</v>
      </c>
      <c r="GA23" s="23">
        <v>1</v>
      </c>
      <c r="GB23" s="23" t="s">
        <v>10</v>
      </c>
      <c r="GC23" s="23">
        <v>1</v>
      </c>
      <c r="GD23" s="23" t="s">
        <v>10</v>
      </c>
      <c r="GE23" s="23" t="s">
        <v>10</v>
      </c>
      <c r="GF23" s="23" t="s">
        <v>10</v>
      </c>
      <c r="GG23" s="23" t="s">
        <v>10</v>
      </c>
      <c r="GH23" s="23" t="s">
        <v>10</v>
      </c>
      <c r="GI23" s="23" t="s">
        <v>10</v>
      </c>
      <c r="GJ23" s="23">
        <v>1</v>
      </c>
      <c r="GK23" s="23" t="s">
        <v>10</v>
      </c>
      <c r="GL23" s="23">
        <v>1</v>
      </c>
      <c r="GM23" s="23" t="s">
        <v>10</v>
      </c>
      <c r="GN23" s="23">
        <v>1</v>
      </c>
      <c r="GO23" s="23" t="s">
        <v>10</v>
      </c>
      <c r="GP23" s="23">
        <v>1</v>
      </c>
      <c r="GQ23" s="23" t="s">
        <v>10</v>
      </c>
      <c r="GR23" s="23" t="s">
        <v>10</v>
      </c>
      <c r="GS23" s="23" t="s">
        <v>10</v>
      </c>
      <c r="GT23" s="23" t="s">
        <v>10</v>
      </c>
      <c r="GU23" s="23">
        <v>1</v>
      </c>
      <c r="GV23" s="23" t="s">
        <v>10</v>
      </c>
      <c r="GW23" s="23">
        <v>1</v>
      </c>
      <c r="GX23" s="23" t="s">
        <v>10</v>
      </c>
      <c r="GY23" s="23">
        <v>1</v>
      </c>
      <c r="GZ23" s="23" t="s">
        <v>10</v>
      </c>
      <c r="HA23" s="23">
        <v>1</v>
      </c>
      <c r="HB23" s="23" t="s">
        <v>10</v>
      </c>
      <c r="HC23" s="23" t="s">
        <v>10</v>
      </c>
      <c r="HD23" s="23" t="s">
        <v>10</v>
      </c>
      <c r="HE23" s="23" t="s">
        <v>10</v>
      </c>
      <c r="HF23" s="23" t="s">
        <v>10</v>
      </c>
      <c r="HG23" s="23" t="s">
        <v>10</v>
      </c>
      <c r="HH23" s="23">
        <v>1</v>
      </c>
      <c r="HI23" s="23" t="s">
        <v>10</v>
      </c>
      <c r="HJ23" s="23">
        <v>1</v>
      </c>
      <c r="HK23" s="23" t="s">
        <v>10</v>
      </c>
      <c r="HL23" s="23">
        <v>1</v>
      </c>
      <c r="HM23" s="23" t="s">
        <v>10</v>
      </c>
      <c r="HN23" s="23">
        <v>1</v>
      </c>
      <c r="HO23" s="23" t="s">
        <v>10</v>
      </c>
      <c r="HP23" s="23" t="s">
        <v>10</v>
      </c>
      <c r="HQ23" s="23" t="s">
        <v>10</v>
      </c>
      <c r="HR23" s="23" t="s">
        <v>10</v>
      </c>
      <c r="HS23" s="23">
        <v>1</v>
      </c>
      <c r="HT23" s="23" t="s">
        <v>10</v>
      </c>
      <c r="HU23" s="23">
        <v>1</v>
      </c>
      <c r="HV23" s="23" t="s">
        <v>10</v>
      </c>
      <c r="HW23" s="23">
        <v>1</v>
      </c>
      <c r="HX23" s="23" t="s">
        <v>10</v>
      </c>
      <c r="HY23" s="23">
        <v>1</v>
      </c>
      <c r="HZ23" s="23" t="s">
        <v>10</v>
      </c>
      <c r="IA23" s="23" t="s">
        <v>10</v>
      </c>
      <c r="IB23" s="23" t="s">
        <v>10</v>
      </c>
      <c r="IC23" s="23" t="s">
        <v>10</v>
      </c>
      <c r="ID23" s="23" t="s">
        <v>10</v>
      </c>
      <c r="IE23" s="23" t="s">
        <v>10</v>
      </c>
      <c r="IF23" s="23">
        <v>1</v>
      </c>
      <c r="IG23" s="23" t="s">
        <v>10</v>
      </c>
      <c r="IH23" s="23">
        <v>1</v>
      </c>
      <c r="II23" s="23" t="s">
        <v>10</v>
      </c>
      <c r="IJ23" s="23">
        <v>1</v>
      </c>
      <c r="IK23" s="23" t="s">
        <v>10</v>
      </c>
      <c r="IL23" s="23">
        <v>1</v>
      </c>
      <c r="IM23" s="23" t="s">
        <v>10</v>
      </c>
      <c r="IN23" s="23" t="s">
        <v>10</v>
      </c>
      <c r="IO23" s="23" t="s">
        <v>10</v>
      </c>
      <c r="IP23" s="23" t="s">
        <v>10</v>
      </c>
      <c r="IQ23" s="23">
        <v>1</v>
      </c>
      <c r="IR23" s="23" t="s">
        <v>10</v>
      </c>
      <c r="IS23" s="23">
        <v>1</v>
      </c>
      <c r="IT23" s="23" t="s">
        <v>10</v>
      </c>
      <c r="IU23" s="23">
        <v>1</v>
      </c>
      <c r="IV23" s="23" t="s">
        <v>10</v>
      </c>
      <c r="IW23" s="23">
        <v>1</v>
      </c>
      <c r="IX23" s="23" t="s">
        <v>10</v>
      </c>
      <c r="IY23" s="23" t="s">
        <v>10</v>
      </c>
      <c r="IZ23" s="23" t="s">
        <v>10</v>
      </c>
      <c r="JA23" s="23" t="s">
        <v>10</v>
      </c>
      <c r="JB23" s="23" t="s">
        <v>10</v>
      </c>
      <c r="JC23" s="23" t="s">
        <v>10</v>
      </c>
      <c r="JD23" s="23">
        <v>1</v>
      </c>
      <c r="JE23" s="23" t="s">
        <v>10</v>
      </c>
      <c r="JF23" s="23">
        <v>1</v>
      </c>
      <c r="JG23" s="23" t="s">
        <v>10</v>
      </c>
      <c r="JH23" s="23">
        <v>1</v>
      </c>
      <c r="JI23" s="23" t="s">
        <v>10</v>
      </c>
      <c r="JJ23" s="23">
        <v>1</v>
      </c>
      <c r="JK23" s="23" t="s">
        <v>10</v>
      </c>
      <c r="JL23" s="23" t="s">
        <v>10</v>
      </c>
      <c r="JM23" s="23" t="s">
        <v>10</v>
      </c>
      <c r="JN23" s="23" t="s">
        <v>10</v>
      </c>
      <c r="JO23" s="23">
        <v>1</v>
      </c>
      <c r="JP23" s="23" t="s">
        <v>10</v>
      </c>
      <c r="JQ23" s="23">
        <v>1</v>
      </c>
      <c r="JR23" s="23" t="s">
        <v>10</v>
      </c>
      <c r="JS23" s="23">
        <v>1</v>
      </c>
      <c r="JT23" s="23" t="s">
        <v>10</v>
      </c>
      <c r="JU23" s="23">
        <v>1</v>
      </c>
      <c r="JV23" s="23" t="s">
        <v>10</v>
      </c>
      <c r="JW23" s="23" t="s">
        <v>10</v>
      </c>
      <c r="JX23" s="23" t="s">
        <v>10</v>
      </c>
      <c r="JY23" s="23" t="s">
        <v>10</v>
      </c>
      <c r="JZ23" s="23" t="s">
        <v>10</v>
      </c>
      <c r="KA23" s="23" t="s">
        <v>10</v>
      </c>
      <c r="KB23" s="23">
        <v>1</v>
      </c>
      <c r="KC23" s="23" t="s">
        <v>10</v>
      </c>
      <c r="KD23" s="23">
        <v>1</v>
      </c>
      <c r="KE23" s="23" t="s">
        <v>10</v>
      </c>
      <c r="KF23" s="23">
        <v>1</v>
      </c>
      <c r="KG23" s="23" t="s">
        <v>10</v>
      </c>
      <c r="KH23" s="23">
        <v>1</v>
      </c>
      <c r="KI23" s="23" t="s">
        <v>10</v>
      </c>
      <c r="KJ23" s="23" t="s">
        <v>10</v>
      </c>
      <c r="KK23" s="23" t="s">
        <v>10</v>
      </c>
      <c r="KL23" s="23" t="s">
        <v>10</v>
      </c>
      <c r="KM23" s="23">
        <v>1</v>
      </c>
      <c r="KN23" s="23" t="s">
        <v>10</v>
      </c>
      <c r="KO23" s="23">
        <v>1</v>
      </c>
      <c r="KP23" s="23" t="s">
        <v>10</v>
      </c>
      <c r="KQ23" s="23">
        <v>1</v>
      </c>
      <c r="KR23" s="23" t="s">
        <v>10</v>
      </c>
      <c r="KS23" s="23">
        <v>1</v>
      </c>
      <c r="KT23" s="23" t="s">
        <v>10</v>
      </c>
      <c r="KU23" s="23" t="s">
        <v>10</v>
      </c>
      <c r="KV23" s="23" t="s">
        <v>10</v>
      </c>
      <c r="KW23" s="23" t="s">
        <v>10</v>
      </c>
      <c r="KX23" s="23" t="s">
        <v>10</v>
      </c>
      <c r="KY23" s="23" t="s">
        <v>10</v>
      </c>
      <c r="KZ23" s="23">
        <v>1</v>
      </c>
      <c r="LA23" s="23" t="s">
        <v>10</v>
      </c>
      <c r="LB23" s="23">
        <v>1</v>
      </c>
      <c r="LC23" s="23" t="s">
        <v>10</v>
      </c>
      <c r="LD23" s="23">
        <v>1</v>
      </c>
      <c r="LE23" s="23" t="s">
        <v>10</v>
      </c>
      <c r="LF23" s="23">
        <v>1</v>
      </c>
      <c r="LG23" s="23" t="s">
        <v>10</v>
      </c>
      <c r="LH23" s="23" t="s">
        <v>10</v>
      </c>
      <c r="LI23" s="23" t="s">
        <v>10</v>
      </c>
      <c r="LJ23" s="23" t="s">
        <v>10</v>
      </c>
      <c r="LK23" s="23">
        <v>1</v>
      </c>
      <c r="LL23" s="23" t="s">
        <v>10</v>
      </c>
      <c r="LM23" s="23">
        <v>1</v>
      </c>
      <c r="LN23" s="23" t="s">
        <v>10</v>
      </c>
      <c r="LO23" s="23">
        <v>1</v>
      </c>
      <c r="LP23" s="23" t="s">
        <v>10</v>
      </c>
      <c r="LQ23" s="23">
        <v>1</v>
      </c>
      <c r="LR23" s="23" t="s">
        <v>10</v>
      </c>
      <c r="LS23" s="23" t="s">
        <v>10</v>
      </c>
      <c r="LT23" s="23" t="s">
        <v>10</v>
      </c>
      <c r="LU23" s="23" t="s">
        <v>10</v>
      </c>
      <c r="LV23" s="23" t="s">
        <v>10</v>
      </c>
      <c r="LW23" s="23" t="s">
        <v>10</v>
      </c>
      <c r="LX23" s="23">
        <v>1</v>
      </c>
      <c r="LY23" s="23" t="s">
        <v>10</v>
      </c>
      <c r="LZ23" s="23">
        <v>1</v>
      </c>
      <c r="MA23" s="23" t="s">
        <v>10</v>
      </c>
      <c r="MB23" s="23">
        <v>1</v>
      </c>
      <c r="MC23" s="23" t="s">
        <v>10</v>
      </c>
      <c r="MD23" s="23">
        <v>1</v>
      </c>
      <c r="ME23" s="23" t="s">
        <v>10</v>
      </c>
      <c r="MF23" s="23" t="s">
        <v>10</v>
      </c>
      <c r="MG23" s="23" t="s">
        <v>10</v>
      </c>
      <c r="MH23" s="23" t="s">
        <v>10</v>
      </c>
      <c r="MI23" s="23">
        <v>1</v>
      </c>
      <c r="MJ23" s="23" t="s">
        <v>10</v>
      </c>
      <c r="MK23" s="23">
        <v>1</v>
      </c>
      <c r="ML23" s="23" t="s">
        <v>10</v>
      </c>
      <c r="MM23" s="23">
        <v>1</v>
      </c>
      <c r="MN23" s="23" t="s">
        <v>10</v>
      </c>
      <c r="MO23" s="23">
        <v>1</v>
      </c>
      <c r="MP23" s="23" t="s">
        <v>10</v>
      </c>
      <c r="MQ23" s="23" t="s">
        <v>10</v>
      </c>
      <c r="MR23" s="23" t="s">
        <v>10</v>
      </c>
      <c r="MS23" s="23" t="s">
        <v>10</v>
      </c>
      <c r="MT23" s="23" t="s">
        <v>10</v>
      </c>
      <c r="MU23" s="23" t="s">
        <v>10</v>
      </c>
      <c r="MV23" s="23">
        <v>1</v>
      </c>
      <c r="MW23" s="23" t="s">
        <v>10</v>
      </c>
      <c r="MX23" s="23">
        <v>1</v>
      </c>
      <c r="MY23" s="23" t="s">
        <v>10</v>
      </c>
      <c r="MZ23" s="23">
        <v>1</v>
      </c>
      <c r="NA23" s="23" t="s">
        <v>10</v>
      </c>
      <c r="NB23" s="23">
        <v>1</v>
      </c>
      <c r="NC23" s="23" t="s">
        <v>10</v>
      </c>
      <c r="ND23" s="23" t="s">
        <v>10</v>
      </c>
      <c r="NE23" s="23" t="s">
        <v>10</v>
      </c>
      <c r="NF23" s="23" t="s">
        <v>10</v>
      </c>
      <c r="NG23" s="23">
        <v>1</v>
      </c>
      <c r="NH23" s="23" t="s">
        <v>10</v>
      </c>
      <c r="NI23" s="23">
        <v>1</v>
      </c>
      <c r="NJ23" s="23" t="s">
        <v>10</v>
      </c>
      <c r="NK23" s="23">
        <v>1</v>
      </c>
      <c r="NL23" s="23" t="s">
        <v>10</v>
      </c>
      <c r="NM23" s="23">
        <v>1</v>
      </c>
      <c r="NN23" s="23" t="s">
        <v>10</v>
      </c>
      <c r="NO23" s="23" t="s">
        <v>10</v>
      </c>
      <c r="NP23" s="23" t="s">
        <v>10</v>
      </c>
      <c r="NQ23" s="23" t="s">
        <v>10</v>
      </c>
      <c r="NR23" s="23" t="s">
        <v>10</v>
      </c>
      <c r="NS23" s="23" t="s">
        <v>10</v>
      </c>
      <c r="NT23" s="23">
        <v>1</v>
      </c>
      <c r="NU23" s="23" t="s">
        <v>10</v>
      </c>
      <c r="NV23" s="23">
        <v>1</v>
      </c>
      <c r="NW23" s="23" t="s">
        <v>10</v>
      </c>
      <c r="NX23" s="23">
        <v>1</v>
      </c>
      <c r="NY23" s="23" t="s">
        <v>10</v>
      </c>
      <c r="NZ23" s="23">
        <v>1</v>
      </c>
      <c r="OA23" s="23" t="s">
        <v>10</v>
      </c>
      <c r="OB23" s="23" t="s">
        <v>10</v>
      </c>
      <c r="OC23" s="23" t="s">
        <v>10</v>
      </c>
      <c r="OD23" s="23" t="s">
        <v>10</v>
      </c>
      <c r="OE23" s="23">
        <v>1</v>
      </c>
      <c r="OF23" s="23" t="s">
        <v>10</v>
      </c>
      <c r="OG23" s="23">
        <v>1</v>
      </c>
      <c r="OH23" s="23" t="s">
        <v>10</v>
      </c>
      <c r="OI23" s="23">
        <v>1</v>
      </c>
      <c r="OJ23" s="23" t="s">
        <v>10</v>
      </c>
      <c r="OK23" s="23">
        <v>1</v>
      </c>
      <c r="OL23" s="23" t="s">
        <v>10</v>
      </c>
      <c r="OM23" s="23" t="s">
        <v>10</v>
      </c>
      <c r="ON23" s="23" t="s">
        <v>10</v>
      </c>
      <c r="OO23" s="23" t="s">
        <v>10</v>
      </c>
      <c r="OP23" s="23" t="s">
        <v>10</v>
      </c>
      <c r="OQ23" s="23" t="s">
        <v>10</v>
      </c>
      <c r="OR23" s="23">
        <v>1</v>
      </c>
      <c r="OS23" s="23" t="s">
        <v>10</v>
      </c>
      <c r="OT23" s="23">
        <v>1</v>
      </c>
      <c r="OU23" s="23" t="s">
        <v>10</v>
      </c>
      <c r="OV23" s="23">
        <v>1</v>
      </c>
      <c r="OW23" s="23" t="s">
        <v>10</v>
      </c>
      <c r="OX23" s="23">
        <v>1</v>
      </c>
      <c r="OY23" s="23" t="s">
        <v>10</v>
      </c>
      <c r="OZ23" s="23" t="s">
        <v>10</v>
      </c>
      <c r="PA23" s="23" t="s">
        <v>10</v>
      </c>
      <c r="PB23" s="23" t="s">
        <v>10</v>
      </c>
      <c r="PC23" s="23">
        <v>1</v>
      </c>
      <c r="PD23" s="23" t="s">
        <v>10</v>
      </c>
      <c r="PE23" s="23">
        <v>1</v>
      </c>
      <c r="PF23" s="23" t="s">
        <v>10</v>
      </c>
      <c r="PG23" s="23">
        <v>1</v>
      </c>
      <c r="PH23" s="23" t="s">
        <v>10</v>
      </c>
      <c r="PI23" s="23">
        <v>1</v>
      </c>
      <c r="PJ23" s="23" t="s">
        <v>10</v>
      </c>
      <c r="PK23" s="23" t="s">
        <v>10</v>
      </c>
      <c r="PL23" s="23" t="s">
        <v>10</v>
      </c>
      <c r="PM23" s="23" t="s">
        <v>10</v>
      </c>
      <c r="PN23" s="23" t="s">
        <v>10</v>
      </c>
      <c r="PO23" s="23" t="s">
        <v>10</v>
      </c>
      <c r="PP23" s="23">
        <v>1</v>
      </c>
      <c r="PQ23" s="23" t="s">
        <v>10</v>
      </c>
      <c r="PR23" s="23">
        <v>1</v>
      </c>
      <c r="PS23" s="23" t="s">
        <v>10</v>
      </c>
      <c r="PT23" s="23">
        <v>1</v>
      </c>
      <c r="PU23" s="23" t="s">
        <v>10</v>
      </c>
      <c r="PV23" s="23">
        <v>1</v>
      </c>
      <c r="PW23" s="23" t="s">
        <v>10</v>
      </c>
      <c r="PX23" s="23" t="s">
        <v>10</v>
      </c>
      <c r="PY23" s="23" t="s">
        <v>10</v>
      </c>
      <c r="PZ23" s="23" t="s">
        <v>10</v>
      </c>
      <c r="QA23" s="23">
        <v>1</v>
      </c>
      <c r="QB23" s="23" t="s">
        <v>10</v>
      </c>
      <c r="QC23" s="23">
        <v>1</v>
      </c>
      <c r="QD23" s="23" t="s">
        <v>10</v>
      </c>
      <c r="QE23" s="23">
        <v>1</v>
      </c>
      <c r="QF23" s="23" t="s">
        <v>10</v>
      </c>
      <c r="QG23" s="23">
        <v>1</v>
      </c>
      <c r="QH23" s="23" t="s">
        <v>10</v>
      </c>
      <c r="QI23" s="23" t="s">
        <v>10</v>
      </c>
      <c r="QJ23" s="23" t="s">
        <v>10</v>
      </c>
      <c r="QK23" s="23" t="s">
        <v>10</v>
      </c>
      <c r="QL23" s="23" t="s">
        <v>10</v>
      </c>
      <c r="QM23" s="23" t="s">
        <v>10</v>
      </c>
      <c r="QN23" s="23">
        <v>1</v>
      </c>
      <c r="QO23" s="23" t="s">
        <v>10</v>
      </c>
      <c r="QP23" s="23">
        <v>1</v>
      </c>
      <c r="QQ23" s="23" t="s">
        <v>10</v>
      </c>
      <c r="QR23" s="23">
        <v>1</v>
      </c>
      <c r="QS23" s="23" t="s">
        <v>10</v>
      </c>
      <c r="QT23" s="23">
        <v>1</v>
      </c>
      <c r="QU23" s="23" t="s">
        <v>10</v>
      </c>
      <c r="QV23" s="23" t="s">
        <v>10</v>
      </c>
      <c r="QW23" s="23" t="s">
        <v>10</v>
      </c>
      <c r="QX23" s="23" t="s">
        <v>10</v>
      </c>
      <c r="QY23" s="23">
        <v>1</v>
      </c>
      <c r="QZ23" s="23" t="s">
        <v>10</v>
      </c>
      <c r="RA23" s="23">
        <v>1</v>
      </c>
      <c r="RB23" s="23" t="s">
        <v>10</v>
      </c>
      <c r="RC23" s="23">
        <v>1</v>
      </c>
      <c r="RD23" s="23" t="s">
        <v>10</v>
      </c>
      <c r="RE23" s="23">
        <v>1</v>
      </c>
      <c r="RF23" s="23" t="s">
        <v>10</v>
      </c>
      <c r="RG23" s="23" t="s">
        <v>10</v>
      </c>
      <c r="RH23" s="23" t="s">
        <v>10</v>
      </c>
      <c r="RI23" s="23" t="s">
        <v>10</v>
      </c>
      <c r="RJ23" s="23" t="s">
        <v>10</v>
      </c>
      <c r="RK23" s="23" t="s">
        <v>10</v>
      </c>
      <c r="RL23" s="23">
        <v>1</v>
      </c>
      <c r="RM23" s="23" t="s">
        <v>10</v>
      </c>
      <c r="RN23" s="23">
        <v>1</v>
      </c>
      <c r="RO23" s="23" t="s">
        <v>10</v>
      </c>
      <c r="RP23" s="23">
        <v>1</v>
      </c>
      <c r="RQ23" s="23" t="s">
        <v>10</v>
      </c>
      <c r="RR23" s="23">
        <v>1</v>
      </c>
      <c r="RS23" s="23" t="s">
        <v>10</v>
      </c>
      <c r="RT23" s="23" t="s">
        <v>10</v>
      </c>
      <c r="RU23" s="23" t="s">
        <v>10</v>
      </c>
      <c r="RV23" s="23" t="s">
        <v>10</v>
      </c>
      <c r="RW23" s="23">
        <v>1</v>
      </c>
      <c r="RX23" s="23" t="s">
        <v>10</v>
      </c>
      <c r="RY23" s="23">
        <v>1</v>
      </c>
      <c r="RZ23" s="23" t="s">
        <v>10</v>
      </c>
      <c r="SA23" s="23">
        <v>1</v>
      </c>
      <c r="SB23" s="23" t="s">
        <v>10</v>
      </c>
      <c r="SC23" s="23">
        <v>1</v>
      </c>
      <c r="SD23" s="23" t="s">
        <v>10</v>
      </c>
      <c r="SE23" s="23" t="s">
        <v>10</v>
      </c>
      <c r="SF23" s="23" t="s">
        <v>10</v>
      </c>
      <c r="SG23" s="23" t="s">
        <v>10</v>
      </c>
      <c r="SH23" s="23" t="s">
        <v>10</v>
      </c>
      <c r="SI23" s="23" t="s">
        <v>10</v>
      </c>
      <c r="SJ23" s="23">
        <v>1</v>
      </c>
      <c r="SK23" s="23" t="s">
        <v>10</v>
      </c>
      <c r="SL23" s="23">
        <v>1</v>
      </c>
      <c r="SM23" s="23" t="s">
        <v>10</v>
      </c>
      <c r="SN23" s="23">
        <v>1</v>
      </c>
      <c r="SO23" s="23" t="s">
        <v>10</v>
      </c>
      <c r="SP23" s="23">
        <v>1</v>
      </c>
      <c r="SQ23" s="23" t="s">
        <v>10</v>
      </c>
      <c r="SR23" s="23" t="s">
        <v>10</v>
      </c>
      <c r="SS23" s="23" t="s">
        <v>10</v>
      </c>
      <c r="ST23" s="23" t="s">
        <v>10</v>
      </c>
      <c r="SU23" s="23">
        <v>1</v>
      </c>
      <c r="SV23" s="23" t="s">
        <v>10</v>
      </c>
      <c r="SW23" s="23">
        <v>1</v>
      </c>
      <c r="SX23" s="23" t="s">
        <v>10</v>
      </c>
      <c r="SY23" s="23">
        <v>1</v>
      </c>
      <c r="SZ23" s="23" t="s">
        <v>10</v>
      </c>
      <c r="TA23" s="23">
        <v>1</v>
      </c>
      <c r="TB23" s="23" t="s">
        <v>10</v>
      </c>
      <c r="TC23" s="23" t="s">
        <v>10</v>
      </c>
      <c r="TD23" s="23" t="s">
        <v>10</v>
      </c>
      <c r="TE23" s="23" t="s">
        <v>10</v>
      </c>
      <c r="TF23" s="23" t="s">
        <v>10</v>
      </c>
      <c r="TG23" s="23" t="s">
        <v>10</v>
      </c>
      <c r="TH23" s="23">
        <v>1</v>
      </c>
      <c r="TI23" s="23" t="s">
        <v>10</v>
      </c>
      <c r="TJ23" s="23">
        <v>1</v>
      </c>
      <c r="TK23" s="23" t="s">
        <v>10</v>
      </c>
      <c r="TL23" s="23">
        <v>1</v>
      </c>
      <c r="TM23" s="23" t="s">
        <v>10</v>
      </c>
      <c r="TN23" s="23">
        <v>1</v>
      </c>
      <c r="TO23" s="23" t="s">
        <v>10</v>
      </c>
      <c r="TP23" s="23" t="s">
        <v>10</v>
      </c>
      <c r="TQ23" s="23" t="s">
        <v>10</v>
      </c>
      <c r="TR23" s="23" t="s">
        <v>10</v>
      </c>
      <c r="TS23" s="23">
        <v>1</v>
      </c>
      <c r="TT23" s="23" t="s">
        <v>10</v>
      </c>
      <c r="TU23" s="23">
        <v>1</v>
      </c>
      <c r="TV23" s="23" t="s">
        <v>10</v>
      </c>
      <c r="TW23" s="23">
        <v>1</v>
      </c>
      <c r="TX23" s="23" t="s">
        <v>10</v>
      </c>
      <c r="TY23" s="23">
        <v>1</v>
      </c>
      <c r="TZ23" s="23" t="s">
        <v>10</v>
      </c>
      <c r="UA23" s="23" t="s">
        <v>10</v>
      </c>
      <c r="UB23" s="23" t="s">
        <v>10</v>
      </c>
      <c r="UC23" s="23" t="s">
        <v>10</v>
      </c>
      <c r="UD23" s="23" t="s">
        <v>10</v>
      </c>
      <c r="UE23" s="23" t="s">
        <v>10</v>
      </c>
      <c r="UF23" s="23">
        <v>1</v>
      </c>
      <c r="UG23" s="23" t="s">
        <v>10</v>
      </c>
      <c r="UH23" s="23">
        <v>1</v>
      </c>
      <c r="UI23" s="23" t="s">
        <v>10</v>
      </c>
      <c r="UJ23" s="23">
        <v>1</v>
      </c>
      <c r="UK23" s="23" t="s">
        <v>10</v>
      </c>
      <c r="UL23" s="23">
        <v>1</v>
      </c>
      <c r="UM23" s="23" t="s">
        <v>10</v>
      </c>
      <c r="UN23" s="23" t="s">
        <v>10</v>
      </c>
      <c r="UO23" s="23" t="s">
        <v>10</v>
      </c>
      <c r="UP23" s="23" t="s">
        <v>10</v>
      </c>
      <c r="UQ23" s="23">
        <v>1</v>
      </c>
      <c r="UR23" s="23" t="s">
        <v>10</v>
      </c>
      <c r="US23" s="23">
        <v>1</v>
      </c>
      <c r="UT23" s="23" t="s">
        <v>10</v>
      </c>
      <c r="UU23" s="23">
        <v>1</v>
      </c>
      <c r="UV23" s="23" t="s">
        <v>10</v>
      </c>
      <c r="UW23" s="23">
        <v>1</v>
      </c>
      <c r="UX23" s="23" t="s">
        <v>10</v>
      </c>
      <c r="UY23" s="23" t="s">
        <v>10</v>
      </c>
      <c r="UZ23" s="23" t="s">
        <v>10</v>
      </c>
      <c r="VA23" s="23" t="s">
        <v>10</v>
      </c>
      <c r="VB23" s="23" t="s">
        <v>10</v>
      </c>
      <c r="VC23" s="23" t="s">
        <v>10</v>
      </c>
      <c r="VD23" s="23">
        <v>1</v>
      </c>
      <c r="VE23" s="23" t="s">
        <v>10</v>
      </c>
      <c r="VF23" s="23">
        <v>1</v>
      </c>
      <c r="VG23" s="23" t="s">
        <v>10</v>
      </c>
      <c r="VH23" s="23">
        <v>1</v>
      </c>
      <c r="VI23" s="23" t="s">
        <v>10</v>
      </c>
      <c r="VJ23" s="23">
        <v>1</v>
      </c>
      <c r="VK23" s="23" t="s">
        <v>10</v>
      </c>
      <c r="VL23" s="23" t="s">
        <v>10</v>
      </c>
      <c r="VM23" s="23" t="s">
        <v>10</v>
      </c>
      <c r="VN23" s="23" t="s">
        <v>10</v>
      </c>
      <c r="VO23" s="23">
        <v>1</v>
      </c>
      <c r="VP23" s="23" t="s">
        <v>10</v>
      </c>
      <c r="VQ23" s="23">
        <v>1</v>
      </c>
      <c r="VR23" s="23" t="s">
        <v>10</v>
      </c>
      <c r="VS23" s="23">
        <v>1</v>
      </c>
      <c r="VT23" s="23" t="s">
        <v>10</v>
      </c>
      <c r="VU23" s="23">
        <v>1</v>
      </c>
      <c r="VV23" s="23" t="s">
        <v>10</v>
      </c>
      <c r="VW23" s="23" t="s">
        <v>10</v>
      </c>
      <c r="VX23" s="23" t="s">
        <v>10</v>
      </c>
      <c r="VY23" s="23" t="s">
        <v>10</v>
      </c>
      <c r="VZ23" s="23" t="s">
        <v>10</v>
      </c>
      <c r="WA23" s="23" t="s">
        <v>10</v>
      </c>
      <c r="WB23" s="23">
        <v>1</v>
      </c>
      <c r="WC23" s="23" t="s">
        <v>10</v>
      </c>
      <c r="WD23" s="23">
        <v>1</v>
      </c>
      <c r="WE23" s="23" t="s">
        <v>10</v>
      </c>
      <c r="WF23" s="23">
        <v>1</v>
      </c>
      <c r="WG23" s="23" t="s">
        <v>10</v>
      </c>
      <c r="WH23" s="23">
        <v>1</v>
      </c>
      <c r="WI23" s="23" t="s">
        <v>10</v>
      </c>
      <c r="WJ23" s="23" t="s">
        <v>10</v>
      </c>
      <c r="WK23" s="23" t="s">
        <v>10</v>
      </c>
      <c r="WL23" s="23" t="s">
        <v>10</v>
      </c>
      <c r="WM23" s="23">
        <v>1</v>
      </c>
      <c r="WN23" s="23" t="s">
        <v>10</v>
      </c>
      <c r="WO23" s="23">
        <v>1</v>
      </c>
      <c r="WP23" s="23" t="s">
        <v>10</v>
      </c>
      <c r="WQ23" s="23">
        <v>1</v>
      </c>
      <c r="WR23" s="23" t="s">
        <v>10</v>
      </c>
      <c r="WS23" s="23">
        <v>1</v>
      </c>
      <c r="WT23" s="23" t="s">
        <v>10</v>
      </c>
      <c r="WU23" s="23" t="s">
        <v>10</v>
      </c>
      <c r="WV23" s="23" t="s">
        <v>10</v>
      </c>
      <c r="WW23" s="23" t="s">
        <v>10</v>
      </c>
      <c r="WX23" s="23" t="s">
        <v>10</v>
      </c>
      <c r="WY23" s="23" t="s">
        <v>10</v>
      </c>
      <c r="WZ23" s="23">
        <v>1</v>
      </c>
      <c r="XA23" s="23" t="s">
        <v>10</v>
      </c>
      <c r="XB23" s="23">
        <v>1</v>
      </c>
      <c r="XC23" s="23" t="s">
        <v>10</v>
      </c>
      <c r="XD23" s="23">
        <v>1</v>
      </c>
      <c r="XE23" s="23" t="s">
        <v>10</v>
      </c>
      <c r="XF23" s="23">
        <v>1</v>
      </c>
      <c r="XG23" s="23" t="s">
        <v>10</v>
      </c>
      <c r="XH23" s="23" t="s">
        <v>10</v>
      </c>
      <c r="XI23" s="23" t="s">
        <v>10</v>
      </c>
      <c r="XJ23" s="23" t="s">
        <v>10</v>
      </c>
      <c r="XK23" s="23">
        <v>1</v>
      </c>
      <c r="XL23" s="23" t="s">
        <v>10</v>
      </c>
      <c r="XM23" s="23">
        <v>1</v>
      </c>
      <c r="XN23" s="23" t="s">
        <v>10</v>
      </c>
      <c r="XO23" s="23">
        <v>1</v>
      </c>
      <c r="XP23" s="23" t="s">
        <v>10</v>
      </c>
      <c r="XQ23" s="23">
        <v>1</v>
      </c>
      <c r="XR23" s="23" t="s">
        <v>10</v>
      </c>
      <c r="XS23" s="23" t="s">
        <v>10</v>
      </c>
      <c r="XT23" s="23" t="s">
        <v>10</v>
      </c>
      <c r="XU23" s="23" t="s">
        <v>10</v>
      </c>
      <c r="XV23" s="23" t="s">
        <v>10</v>
      </c>
      <c r="XW23" s="23" t="s">
        <v>10</v>
      </c>
      <c r="XX23" s="23">
        <v>1</v>
      </c>
      <c r="XY23" s="23" t="s">
        <v>10</v>
      </c>
      <c r="XZ23" s="23">
        <v>1</v>
      </c>
      <c r="YA23" s="23" t="s">
        <v>10</v>
      </c>
      <c r="YB23" s="23">
        <v>1</v>
      </c>
      <c r="YC23" s="23" t="s">
        <v>10</v>
      </c>
      <c r="YD23" s="23">
        <v>1</v>
      </c>
      <c r="YE23" s="23" t="s">
        <v>10</v>
      </c>
      <c r="YF23" s="23" t="s">
        <v>10</v>
      </c>
      <c r="YG23" s="23" t="s">
        <v>10</v>
      </c>
      <c r="YH23" s="23" t="s">
        <v>10</v>
      </c>
      <c r="YI23" s="23">
        <v>1</v>
      </c>
      <c r="YJ23" s="23" t="s">
        <v>10</v>
      </c>
      <c r="YK23" s="23">
        <v>1</v>
      </c>
      <c r="YL23" s="23" t="s">
        <v>10</v>
      </c>
      <c r="YM23" s="23">
        <v>1</v>
      </c>
      <c r="YN23" s="23" t="s">
        <v>10</v>
      </c>
      <c r="YO23" s="23">
        <v>1</v>
      </c>
      <c r="YP23" s="23" t="s">
        <v>10</v>
      </c>
      <c r="YQ23" s="23" t="s">
        <v>10</v>
      </c>
      <c r="YR23" s="23" t="s">
        <v>10</v>
      </c>
      <c r="YS23" s="23" t="s">
        <v>10</v>
      </c>
      <c r="YT23" s="23" t="s">
        <v>10</v>
      </c>
      <c r="YU23" s="23" t="s">
        <v>10</v>
      </c>
      <c r="YV23" s="23">
        <v>1</v>
      </c>
      <c r="YW23" s="23" t="s">
        <v>10</v>
      </c>
      <c r="YX23" s="23">
        <v>1</v>
      </c>
      <c r="YY23" s="23" t="s">
        <v>10</v>
      </c>
      <c r="YZ23" s="23">
        <v>1</v>
      </c>
      <c r="ZA23" s="23" t="s">
        <v>10</v>
      </c>
      <c r="ZB23" s="23">
        <v>1</v>
      </c>
      <c r="ZC23" s="23" t="s">
        <v>10</v>
      </c>
      <c r="ZD23" s="23" t="s">
        <v>10</v>
      </c>
      <c r="ZE23" s="23" t="s">
        <v>10</v>
      </c>
      <c r="ZF23" s="23" t="s">
        <v>10</v>
      </c>
      <c r="ZG23" s="23">
        <v>1</v>
      </c>
      <c r="ZH23" s="23" t="s">
        <v>10</v>
      </c>
      <c r="ZI23" s="23">
        <v>1</v>
      </c>
      <c r="ZJ23" s="23" t="s">
        <v>10</v>
      </c>
      <c r="ZK23" s="23">
        <v>1</v>
      </c>
      <c r="ZL23" s="23" t="s">
        <v>10</v>
      </c>
      <c r="ZM23" s="23">
        <v>1</v>
      </c>
      <c r="ZN23" s="23" t="s">
        <v>10</v>
      </c>
      <c r="ZO23" s="23" t="s">
        <v>10</v>
      </c>
      <c r="ZP23" s="23" t="s">
        <v>10</v>
      </c>
      <c r="ZQ23" s="23" t="s">
        <v>10</v>
      </c>
      <c r="ZR23" s="23" t="s">
        <v>10</v>
      </c>
      <c r="ZS23" s="23" t="s">
        <v>10</v>
      </c>
      <c r="ZT23" s="23">
        <v>1</v>
      </c>
      <c r="ZU23" s="23" t="s">
        <v>10</v>
      </c>
      <c r="ZV23" s="23">
        <v>1</v>
      </c>
      <c r="ZW23" s="23" t="s">
        <v>10</v>
      </c>
      <c r="ZX23" s="23">
        <v>1</v>
      </c>
      <c r="ZY23" s="23" t="s">
        <v>10</v>
      </c>
      <c r="ZZ23" s="23">
        <v>1</v>
      </c>
      <c r="AAA23" s="23" t="s">
        <v>10</v>
      </c>
      <c r="AAB23" s="23" t="s">
        <v>10</v>
      </c>
      <c r="AAC23" s="23" t="s">
        <v>10</v>
      </c>
      <c r="AAD23" s="23" t="s">
        <v>10</v>
      </c>
      <c r="AAE23" s="23">
        <v>1</v>
      </c>
      <c r="AAF23" s="23" t="s">
        <v>10</v>
      </c>
      <c r="AAG23" s="23">
        <v>1</v>
      </c>
      <c r="AAH23" s="23" t="s">
        <v>10</v>
      </c>
      <c r="AAI23" s="23">
        <v>1</v>
      </c>
      <c r="AAJ23" s="23" t="s">
        <v>10</v>
      </c>
      <c r="AAK23" s="23">
        <v>1</v>
      </c>
      <c r="AAL23" s="23" t="s">
        <v>10</v>
      </c>
      <c r="AAM23" s="23" t="s">
        <v>10</v>
      </c>
      <c r="AAN23" s="23" t="s">
        <v>10</v>
      </c>
      <c r="AAO23" s="23" t="s">
        <v>10</v>
      </c>
      <c r="AAP23" s="23" t="s">
        <v>10</v>
      </c>
      <c r="AAQ23" s="23" t="s">
        <v>10</v>
      </c>
      <c r="AAR23" s="23">
        <v>1</v>
      </c>
      <c r="AAS23" s="23" t="s">
        <v>10</v>
      </c>
      <c r="AAT23" s="23">
        <v>1</v>
      </c>
      <c r="AAU23" s="23" t="s">
        <v>10</v>
      </c>
      <c r="AAV23" s="23">
        <v>1</v>
      </c>
      <c r="AAW23" s="23" t="s">
        <v>10</v>
      </c>
      <c r="AAX23" s="23">
        <v>1</v>
      </c>
      <c r="AAY23" s="23" t="s">
        <v>10</v>
      </c>
      <c r="AAZ23" s="23" t="s">
        <v>10</v>
      </c>
      <c r="ABA23" s="23" t="s">
        <v>10</v>
      </c>
      <c r="ABB23" s="23" t="s">
        <v>10</v>
      </c>
      <c r="ABC23" s="23">
        <v>1</v>
      </c>
      <c r="ABD23" s="23" t="s">
        <v>10</v>
      </c>
      <c r="ABE23" s="23">
        <v>1</v>
      </c>
      <c r="ABF23" s="23" t="s">
        <v>10</v>
      </c>
      <c r="ABG23" s="23">
        <v>1</v>
      </c>
      <c r="ABH23" s="23" t="s">
        <v>10</v>
      </c>
    </row>
    <row r="24" spans="1:736" ht="14.4" x14ac:dyDescent="0.3">
      <c r="A24" s="60">
        <v>21</v>
      </c>
      <c r="B24" s="63" t="s">
        <v>70</v>
      </c>
      <c r="C24" s="64">
        <v>33468291</v>
      </c>
      <c r="D24" s="28" t="s">
        <v>8</v>
      </c>
      <c r="E24" s="28" t="s">
        <v>17</v>
      </c>
      <c r="F24" s="28" cm="1">
        <f t="array" ref="F24">_xlfn.IFS(E24="2A",5,E24="2D",5,E24="2A/2D",5,E24="2B",7,E24="2CA",7,E24="2CB",5,E24="PM",6)</f>
        <v>5</v>
      </c>
      <c r="G24" s="23" t="s">
        <v>10</v>
      </c>
      <c r="H24" s="23" t="s">
        <v>10</v>
      </c>
      <c r="I24" s="23" t="s">
        <v>10</v>
      </c>
      <c r="J24" s="23" t="s">
        <v>10</v>
      </c>
      <c r="K24" s="23">
        <v>1</v>
      </c>
      <c r="L24" s="23" t="s">
        <v>10</v>
      </c>
      <c r="M24" s="23">
        <v>1</v>
      </c>
      <c r="N24" s="23" t="s">
        <v>10</v>
      </c>
      <c r="O24" s="23">
        <v>1</v>
      </c>
      <c r="P24" s="23" t="s">
        <v>10</v>
      </c>
      <c r="Q24" s="23">
        <v>1</v>
      </c>
      <c r="R24" s="23" t="s">
        <v>10</v>
      </c>
      <c r="S24" s="23" t="s">
        <v>10</v>
      </c>
      <c r="T24" s="23" t="s">
        <v>10</v>
      </c>
      <c r="U24" s="23" t="s">
        <v>10</v>
      </c>
      <c r="V24" s="23" t="s">
        <v>10</v>
      </c>
      <c r="W24" s="23" t="s">
        <v>10</v>
      </c>
      <c r="X24" s="23">
        <v>1</v>
      </c>
      <c r="Y24" s="23" t="s">
        <v>10</v>
      </c>
      <c r="Z24" s="23">
        <v>1</v>
      </c>
      <c r="AA24" s="23" t="s">
        <v>10</v>
      </c>
      <c r="AB24" s="23">
        <v>1</v>
      </c>
      <c r="AC24" s="23" t="s">
        <v>10</v>
      </c>
      <c r="AD24" s="23" t="s">
        <v>12</v>
      </c>
      <c r="AE24" s="23" t="s">
        <v>10</v>
      </c>
      <c r="AF24" s="23" t="s">
        <v>10</v>
      </c>
      <c r="AG24" s="23" t="s">
        <v>10</v>
      </c>
      <c r="AH24" s="23" t="s">
        <v>10</v>
      </c>
      <c r="AI24" s="23">
        <v>1</v>
      </c>
      <c r="AJ24" s="23" t="s">
        <v>10</v>
      </c>
      <c r="AK24" s="23">
        <v>1</v>
      </c>
      <c r="AL24" s="23" t="s">
        <v>10</v>
      </c>
      <c r="AM24" s="23">
        <v>1</v>
      </c>
      <c r="AN24" s="23" t="s">
        <v>10</v>
      </c>
      <c r="AO24" s="23">
        <v>1</v>
      </c>
      <c r="AP24" s="23" t="s">
        <v>10</v>
      </c>
      <c r="AQ24" s="23" t="s">
        <v>10</v>
      </c>
      <c r="AR24" s="23" t="s">
        <v>10</v>
      </c>
      <c r="AS24" s="23" t="s">
        <v>10</v>
      </c>
      <c r="AT24" s="23" t="s">
        <v>10</v>
      </c>
      <c r="AU24" s="23" t="s">
        <v>10</v>
      </c>
      <c r="AV24" s="23">
        <v>1</v>
      </c>
      <c r="AW24" s="23" t="s">
        <v>10</v>
      </c>
      <c r="AX24" s="23">
        <v>1</v>
      </c>
      <c r="AY24" s="23" t="s">
        <v>10</v>
      </c>
      <c r="AZ24" s="23">
        <v>1</v>
      </c>
      <c r="BA24" s="23" t="s">
        <v>10</v>
      </c>
      <c r="BB24" s="23">
        <v>1</v>
      </c>
      <c r="BC24" s="23" t="s">
        <v>10</v>
      </c>
      <c r="BD24" s="23" t="s">
        <v>10</v>
      </c>
      <c r="BE24" s="23" t="s">
        <v>10</v>
      </c>
      <c r="BF24" s="23" t="s">
        <v>10</v>
      </c>
      <c r="BG24" s="23">
        <v>1</v>
      </c>
      <c r="BH24" s="23" t="s">
        <v>10</v>
      </c>
      <c r="BI24" s="23">
        <v>1</v>
      </c>
      <c r="BJ24" s="23" t="s">
        <v>10</v>
      </c>
      <c r="BK24" s="23">
        <v>1</v>
      </c>
      <c r="BL24" s="23" t="s">
        <v>10</v>
      </c>
      <c r="BM24" s="23">
        <v>1</v>
      </c>
      <c r="BN24" s="23" t="s">
        <v>10</v>
      </c>
      <c r="BO24" s="23" t="s">
        <v>10</v>
      </c>
      <c r="BP24" s="23" t="s">
        <v>10</v>
      </c>
      <c r="BQ24" s="23" t="s">
        <v>10</v>
      </c>
      <c r="BR24" s="23" t="s">
        <v>10</v>
      </c>
      <c r="BS24" s="23" t="s">
        <v>10</v>
      </c>
      <c r="BT24" s="23">
        <v>1</v>
      </c>
      <c r="BU24" s="23" t="s">
        <v>10</v>
      </c>
      <c r="BV24" s="23">
        <v>1</v>
      </c>
      <c r="BW24" s="23" t="s">
        <v>10</v>
      </c>
      <c r="BX24" s="23">
        <v>1</v>
      </c>
      <c r="BY24" s="23" t="s">
        <v>10</v>
      </c>
      <c r="BZ24" s="23">
        <v>1</v>
      </c>
      <c r="CA24" s="23" t="s">
        <v>10</v>
      </c>
      <c r="CB24" s="23" t="s">
        <v>10</v>
      </c>
      <c r="CC24" s="23" t="s">
        <v>10</v>
      </c>
      <c r="CD24" s="23" t="s">
        <v>10</v>
      </c>
      <c r="CE24" s="23" t="s">
        <v>12</v>
      </c>
      <c r="CF24" s="23" t="s">
        <v>10</v>
      </c>
      <c r="CG24" s="23" t="s">
        <v>12</v>
      </c>
      <c r="CH24" s="23" t="s">
        <v>10</v>
      </c>
      <c r="CI24" s="23">
        <v>1</v>
      </c>
      <c r="CJ24" s="23" t="s">
        <v>10</v>
      </c>
      <c r="CK24" s="23">
        <v>1</v>
      </c>
      <c r="CL24" s="23" t="s">
        <v>10</v>
      </c>
      <c r="CM24" s="23" t="s">
        <v>10</v>
      </c>
      <c r="CN24" s="23" t="s">
        <v>10</v>
      </c>
      <c r="CO24" s="23" t="s">
        <v>10</v>
      </c>
      <c r="CP24" s="23" t="s">
        <v>10</v>
      </c>
      <c r="CQ24" s="23" t="s">
        <v>10</v>
      </c>
      <c r="CR24" s="23">
        <v>1</v>
      </c>
      <c r="CS24" s="23" t="s">
        <v>10</v>
      </c>
      <c r="CT24" s="23">
        <v>1</v>
      </c>
      <c r="CU24" s="23" t="s">
        <v>10</v>
      </c>
      <c r="CV24" s="23">
        <v>1</v>
      </c>
      <c r="CW24" s="23" t="s">
        <v>10</v>
      </c>
      <c r="CX24" s="23">
        <v>1</v>
      </c>
      <c r="CY24" s="23" t="s">
        <v>10</v>
      </c>
      <c r="CZ24" s="23" t="s">
        <v>10</v>
      </c>
      <c r="DA24" s="23" t="s">
        <v>10</v>
      </c>
      <c r="DB24" s="23" t="s">
        <v>10</v>
      </c>
      <c r="DC24" s="23">
        <v>1</v>
      </c>
      <c r="DD24" s="23" t="s">
        <v>10</v>
      </c>
      <c r="DE24" s="23">
        <v>1</v>
      </c>
      <c r="DF24" s="23" t="s">
        <v>10</v>
      </c>
      <c r="DG24" s="23">
        <v>1</v>
      </c>
      <c r="DH24" s="23" t="s">
        <v>10</v>
      </c>
      <c r="DI24" s="23">
        <v>1</v>
      </c>
      <c r="DJ24" s="23" t="s">
        <v>10</v>
      </c>
      <c r="DK24" s="23" t="s">
        <v>10</v>
      </c>
      <c r="DL24" s="23" t="s">
        <v>10</v>
      </c>
      <c r="DM24" s="23" t="s">
        <v>10</v>
      </c>
      <c r="DN24" s="23" t="s">
        <v>10</v>
      </c>
      <c r="DO24" s="23" t="s">
        <v>10</v>
      </c>
      <c r="DP24" s="23">
        <v>1</v>
      </c>
      <c r="DQ24" s="23" t="s">
        <v>10</v>
      </c>
      <c r="DR24" s="23">
        <v>1</v>
      </c>
      <c r="DS24" s="23" t="s">
        <v>10</v>
      </c>
      <c r="DT24" s="23">
        <v>1</v>
      </c>
      <c r="DU24" s="23" t="s">
        <v>10</v>
      </c>
      <c r="DV24" s="23">
        <v>1</v>
      </c>
      <c r="DW24" s="23" t="s">
        <v>10</v>
      </c>
      <c r="DX24" s="23" t="s">
        <v>10</v>
      </c>
      <c r="DY24" s="23" t="s">
        <v>10</v>
      </c>
      <c r="DZ24" s="23" t="s">
        <v>10</v>
      </c>
      <c r="EA24" s="23">
        <v>1</v>
      </c>
      <c r="EB24" s="23" t="s">
        <v>10</v>
      </c>
      <c r="EC24" s="23">
        <v>1</v>
      </c>
      <c r="ED24" s="23" t="s">
        <v>10</v>
      </c>
      <c r="EE24" s="23">
        <v>1</v>
      </c>
      <c r="EF24" s="23" t="s">
        <v>10</v>
      </c>
      <c r="EG24" s="23">
        <v>1</v>
      </c>
      <c r="EH24" s="23" t="s">
        <v>10</v>
      </c>
      <c r="EI24" s="23" t="s">
        <v>10</v>
      </c>
      <c r="EJ24" s="23" t="s">
        <v>10</v>
      </c>
      <c r="EK24" s="23" t="s">
        <v>10</v>
      </c>
      <c r="EL24" s="23" t="s">
        <v>10</v>
      </c>
      <c r="EM24" s="23" t="s">
        <v>10</v>
      </c>
      <c r="EN24" s="23">
        <v>1</v>
      </c>
      <c r="EO24" s="23" t="s">
        <v>10</v>
      </c>
      <c r="EP24" s="23">
        <v>1</v>
      </c>
      <c r="EQ24" s="23" t="s">
        <v>10</v>
      </c>
      <c r="ER24" s="23">
        <v>1</v>
      </c>
      <c r="ES24" s="23" t="s">
        <v>10</v>
      </c>
      <c r="ET24" s="23">
        <v>1</v>
      </c>
      <c r="EU24" s="23" t="s">
        <v>10</v>
      </c>
      <c r="EV24" s="23" t="s">
        <v>10</v>
      </c>
      <c r="EW24" s="23" t="s">
        <v>10</v>
      </c>
      <c r="EX24" s="23" t="s">
        <v>10</v>
      </c>
      <c r="EY24" s="23">
        <v>1</v>
      </c>
      <c r="EZ24" s="23" t="s">
        <v>10</v>
      </c>
      <c r="FA24" s="23">
        <v>1</v>
      </c>
      <c r="FB24" s="23" t="s">
        <v>10</v>
      </c>
      <c r="FC24" s="23">
        <v>1</v>
      </c>
      <c r="FD24" s="23" t="s">
        <v>10</v>
      </c>
      <c r="FE24" s="23">
        <v>1</v>
      </c>
      <c r="FF24" s="23" t="s">
        <v>10</v>
      </c>
      <c r="FG24" s="23" t="s">
        <v>10</v>
      </c>
      <c r="FH24" s="23" t="s">
        <v>10</v>
      </c>
      <c r="FI24" s="23" t="s">
        <v>10</v>
      </c>
      <c r="FJ24" s="23" t="s">
        <v>10</v>
      </c>
      <c r="FK24" s="23" t="s">
        <v>10</v>
      </c>
      <c r="FL24" s="23">
        <v>1</v>
      </c>
      <c r="FM24" s="23" t="s">
        <v>10</v>
      </c>
      <c r="FN24" s="23">
        <v>1</v>
      </c>
      <c r="FO24" s="23" t="s">
        <v>10</v>
      </c>
      <c r="FP24" s="23">
        <v>1</v>
      </c>
      <c r="FQ24" s="23" t="s">
        <v>10</v>
      </c>
      <c r="FR24" s="23">
        <v>1</v>
      </c>
      <c r="FS24" s="23" t="s">
        <v>10</v>
      </c>
      <c r="FT24" s="23" t="s">
        <v>10</v>
      </c>
      <c r="FU24" s="23" t="s">
        <v>10</v>
      </c>
      <c r="FV24" s="23" t="s">
        <v>10</v>
      </c>
      <c r="FW24" s="23">
        <v>1</v>
      </c>
      <c r="FX24" s="23" t="s">
        <v>10</v>
      </c>
      <c r="FY24" s="23">
        <v>1</v>
      </c>
      <c r="FZ24" s="23" t="s">
        <v>10</v>
      </c>
      <c r="GA24" s="23">
        <v>1</v>
      </c>
      <c r="GB24" s="23" t="s">
        <v>10</v>
      </c>
      <c r="GC24" s="23">
        <v>1</v>
      </c>
      <c r="GD24" s="23" t="s">
        <v>10</v>
      </c>
      <c r="GE24" s="23" t="s">
        <v>10</v>
      </c>
      <c r="GF24" s="23" t="s">
        <v>10</v>
      </c>
      <c r="GG24" s="23" t="s">
        <v>10</v>
      </c>
      <c r="GH24" s="23" t="s">
        <v>10</v>
      </c>
      <c r="GI24" s="23" t="s">
        <v>10</v>
      </c>
      <c r="GJ24" s="23">
        <v>1</v>
      </c>
      <c r="GK24" s="23" t="s">
        <v>10</v>
      </c>
      <c r="GL24" s="23">
        <v>1</v>
      </c>
      <c r="GM24" s="23" t="s">
        <v>10</v>
      </c>
      <c r="GN24" s="23">
        <v>1</v>
      </c>
      <c r="GO24" s="23" t="s">
        <v>10</v>
      </c>
      <c r="GP24" s="23">
        <v>1</v>
      </c>
      <c r="GQ24" s="23" t="s">
        <v>10</v>
      </c>
      <c r="GR24" s="23" t="s">
        <v>10</v>
      </c>
      <c r="GS24" s="23" t="s">
        <v>10</v>
      </c>
      <c r="GT24" s="23" t="s">
        <v>10</v>
      </c>
      <c r="GU24" s="23">
        <v>1</v>
      </c>
      <c r="GV24" s="23" t="s">
        <v>10</v>
      </c>
      <c r="GW24" s="23">
        <v>1</v>
      </c>
      <c r="GX24" s="23" t="s">
        <v>10</v>
      </c>
      <c r="GY24" s="23">
        <v>1</v>
      </c>
      <c r="GZ24" s="23" t="s">
        <v>10</v>
      </c>
      <c r="HA24" s="23">
        <v>1</v>
      </c>
      <c r="HB24" s="23" t="s">
        <v>10</v>
      </c>
      <c r="HC24" s="23" t="s">
        <v>10</v>
      </c>
      <c r="HD24" s="23" t="s">
        <v>10</v>
      </c>
      <c r="HE24" s="23" t="s">
        <v>10</v>
      </c>
      <c r="HF24" s="23" t="s">
        <v>10</v>
      </c>
      <c r="HG24" s="23" t="s">
        <v>10</v>
      </c>
      <c r="HH24" s="23">
        <v>1</v>
      </c>
      <c r="HI24" s="23" t="s">
        <v>10</v>
      </c>
      <c r="HJ24" s="23">
        <v>1</v>
      </c>
      <c r="HK24" s="23" t="s">
        <v>10</v>
      </c>
      <c r="HL24" s="23">
        <v>1</v>
      </c>
      <c r="HM24" s="23" t="s">
        <v>10</v>
      </c>
      <c r="HN24" s="23">
        <v>1</v>
      </c>
      <c r="HO24" s="23" t="s">
        <v>10</v>
      </c>
      <c r="HP24" s="23" t="s">
        <v>10</v>
      </c>
      <c r="HQ24" s="23" t="s">
        <v>10</v>
      </c>
      <c r="HR24" s="23" t="s">
        <v>10</v>
      </c>
      <c r="HS24" s="23">
        <v>1</v>
      </c>
      <c r="HT24" s="23" t="s">
        <v>10</v>
      </c>
      <c r="HU24" s="23">
        <v>1</v>
      </c>
      <c r="HV24" s="23" t="s">
        <v>10</v>
      </c>
      <c r="HW24" s="23">
        <v>1</v>
      </c>
      <c r="HX24" s="23" t="s">
        <v>10</v>
      </c>
      <c r="HY24" s="23">
        <v>1</v>
      </c>
      <c r="HZ24" s="23" t="s">
        <v>10</v>
      </c>
      <c r="IA24" s="23" t="s">
        <v>10</v>
      </c>
      <c r="IB24" s="23" t="s">
        <v>10</v>
      </c>
      <c r="IC24" s="23" t="s">
        <v>10</v>
      </c>
      <c r="ID24" s="23" t="s">
        <v>10</v>
      </c>
      <c r="IE24" s="23" t="s">
        <v>10</v>
      </c>
      <c r="IF24" s="23">
        <v>1</v>
      </c>
      <c r="IG24" s="23" t="s">
        <v>10</v>
      </c>
      <c r="IH24" s="23">
        <v>1</v>
      </c>
      <c r="II24" s="23" t="s">
        <v>10</v>
      </c>
      <c r="IJ24" s="23">
        <v>1</v>
      </c>
      <c r="IK24" s="23" t="s">
        <v>10</v>
      </c>
      <c r="IL24" s="23">
        <v>1</v>
      </c>
      <c r="IM24" s="23" t="s">
        <v>10</v>
      </c>
      <c r="IN24" s="23" t="s">
        <v>10</v>
      </c>
      <c r="IO24" s="23" t="s">
        <v>10</v>
      </c>
      <c r="IP24" s="23" t="s">
        <v>10</v>
      </c>
      <c r="IQ24" s="23">
        <v>1</v>
      </c>
      <c r="IR24" s="23" t="s">
        <v>10</v>
      </c>
      <c r="IS24" s="23">
        <v>1</v>
      </c>
      <c r="IT24" s="23" t="s">
        <v>10</v>
      </c>
      <c r="IU24" s="23">
        <v>1</v>
      </c>
      <c r="IV24" s="23" t="s">
        <v>10</v>
      </c>
      <c r="IW24" s="23">
        <v>1</v>
      </c>
      <c r="IX24" s="23" t="s">
        <v>10</v>
      </c>
      <c r="IY24" s="23" t="s">
        <v>10</v>
      </c>
      <c r="IZ24" s="23" t="s">
        <v>10</v>
      </c>
      <c r="JA24" s="23" t="s">
        <v>10</v>
      </c>
      <c r="JB24" s="23" t="s">
        <v>10</v>
      </c>
      <c r="JC24" s="23" t="s">
        <v>10</v>
      </c>
      <c r="JD24" s="23">
        <v>1</v>
      </c>
      <c r="JE24" s="23" t="s">
        <v>10</v>
      </c>
      <c r="JF24" s="23">
        <v>1</v>
      </c>
      <c r="JG24" s="23" t="s">
        <v>10</v>
      </c>
      <c r="JH24" s="23">
        <v>1</v>
      </c>
      <c r="JI24" s="23" t="s">
        <v>10</v>
      </c>
      <c r="JJ24" s="23">
        <v>1</v>
      </c>
      <c r="JK24" s="23" t="s">
        <v>10</v>
      </c>
      <c r="JL24" s="23" t="s">
        <v>10</v>
      </c>
      <c r="JM24" s="23" t="s">
        <v>10</v>
      </c>
      <c r="JN24" s="23" t="s">
        <v>10</v>
      </c>
      <c r="JO24" s="23">
        <v>1</v>
      </c>
      <c r="JP24" s="23" t="s">
        <v>10</v>
      </c>
      <c r="JQ24" s="23">
        <v>1</v>
      </c>
      <c r="JR24" s="23" t="s">
        <v>10</v>
      </c>
      <c r="JS24" s="23">
        <v>1</v>
      </c>
      <c r="JT24" s="23" t="s">
        <v>10</v>
      </c>
      <c r="JU24" s="23">
        <v>1</v>
      </c>
      <c r="JV24" s="23" t="s">
        <v>10</v>
      </c>
      <c r="JW24" s="23" t="s">
        <v>10</v>
      </c>
      <c r="JX24" s="23" t="s">
        <v>10</v>
      </c>
      <c r="JY24" s="23" t="s">
        <v>10</v>
      </c>
      <c r="JZ24" s="23" t="s">
        <v>10</v>
      </c>
      <c r="KA24" s="23" t="s">
        <v>10</v>
      </c>
      <c r="KB24" s="23">
        <v>1</v>
      </c>
      <c r="KC24" s="23" t="s">
        <v>10</v>
      </c>
      <c r="KD24" s="23">
        <v>1</v>
      </c>
      <c r="KE24" s="23" t="s">
        <v>10</v>
      </c>
      <c r="KF24" s="23">
        <v>1</v>
      </c>
      <c r="KG24" s="23" t="s">
        <v>10</v>
      </c>
      <c r="KH24" s="23">
        <v>1</v>
      </c>
      <c r="KI24" s="23" t="s">
        <v>10</v>
      </c>
      <c r="KJ24" s="23" t="s">
        <v>10</v>
      </c>
      <c r="KK24" s="23" t="s">
        <v>10</v>
      </c>
      <c r="KL24" s="23" t="s">
        <v>10</v>
      </c>
      <c r="KM24" s="23">
        <v>1</v>
      </c>
      <c r="KN24" s="23" t="s">
        <v>10</v>
      </c>
      <c r="KO24" s="23">
        <v>1</v>
      </c>
      <c r="KP24" s="23" t="s">
        <v>10</v>
      </c>
      <c r="KQ24" s="23">
        <v>1</v>
      </c>
      <c r="KR24" s="23" t="s">
        <v>10</v>
      </c>
      <c r="KS24" s="23">
        <v>1</v>
      </c>
      <c r="KT24" s="23" t="s">
        <v>10</v>
      </c>
      <c r="KU24" s="23" t="s">
        <v>10</v>
      </c>
      <c r="KV24" s="23" t="s">
        <v>10</v>
      </c>
      <c r="KW24" s="23" t="s">
        <v>10</v>
      </c>
      <c r="KX24" s="23" t="s">
        <v>10</v>
      </c>
      <c r="KY24" s="23" t="s">
        <v>10</v>
      </c>
      <c r="KZ24" s="23">
        <v>1</v>
      </c>
      <c r="LA24" s="23" t="s">
        <v>10</v>
      </c>
      <c r="LB24" s="23">
        <v>1</v>
      </c>
      <c r="LC24" s="23" t="s">
        <v>10</v>
      </c>
      <c r="LD24" s="23">
        <v>1</v>
      </c>
      <c r="LE24" s="23" t="s">
        <v>10</v>
      </c>
      <c r="LF24" s="23">
        <v>1</v>
      </c>
      <c r="LG24" s="23" t="s">
        <v>10</v>
      </c>
      <c r="LH24" s="23" t="s">
        <v>10</v>
      </c>
      <c r="LI24" s="23" t="s">
        <v>10</v>
      </c>
      <c r="LJ24" s="23" t="s">
        <v>10</v>
      </c>
      <c r="LK24" s="23">
        <v>1</v>
      </c>
      <c r="LL24" s="23" t="s">
        <v>10</v>
      </c>
      <c r="LM24" s="23">
        <v>1</v>
      </c>
      <c r="LN24" s="23" t="s">
        <v>10</v>
      </c>
      <c r="LO24" s="23">
        <v>1</v>
      </c>
      <c r="LP24" s="23" t="s">
        <v>10</v>
      </c>
      <c r="LQ24" s="23">
        <v>1</v>
      </c>
      <c r="LR24" s="23" t="s">
        <v>10</v>
      </c>
      <c r="LS24" s="23" t="s">
        <v>10</v>
      </c>
      <c r="LT24" s="23" t="s">
        <v>10</v>
      </c>
      <c r="LU24" s="23" t="s">
        <v>10</v>
      </c>
      <c r="LV24" s="23" t="s">
        <v>10</v>
      </c>
      <c r="LW24" s="23" t="s">
        <v>10</v>
      </c>
      <c r="LX24" s="23">
        <v>1</v>
      </c>
      <c r="LY24" s="23" t="s">
        <v>10</v>
      </c>
      <c r="LZ24" s="23">
        <v>1</v>
      </c>
      <c r="MA24" s="23" t="s">
        <v>10</v>
      </c>
      <c r="MB24" s="23">
        <v>1</v>
      </c>
      <c r="MC24" s="23" t="s">
        <v>10</v>
      </c>
      <c r="MD24" s="23">
        <v>1</v>
      </c>
      <c r="ME24" s="23" t="s">
        <v>10</v>
      </c>
      <c r="MF24" s="23" t="s">
        <v>10</v>
      </c>
      <c r="MG24" s="23" t="s">
        <v>10</v>
      </c>
      <c r="MH24" s="23" t="s">
        <v>10</v>
      </c>
      <c r="MI24" s="23">
        <v>1</v>
      </c>
      <c r="MJ24" s="23" t="s">
        <v>10</v>
      </c>
      <c r="MK24" s="23">
        <v>1</v>
      </c>
      <c r="ML24" s="23" t="s">
        <v>10</v>
      </c>
      <c r="MM24" s="23">
        <v>1</v>
      </c>
      <c r="MN24" s="23" t="s">
        <v>10</v>
      </c>
      <c r="MO24" s="23">
        <v>1</v>
      </c>
      <c r="MP24" s="23" t="s">
        <v>10</v>
      </c>
      <c r="MQ24" s="23" t="s">
        <v>10</v>
      </c>
      <c r="MR24" s="23" t="s">
        <v>10</v>
      </c>
      <c r="MS24" s="23" t="s">
        <v>10</v>
      </c>
      <c r="MT24" s="23" t="s">
        <v>10</v>
      </c>
      <c r="MU24" s="23" t="s">
        <v>10</v>
      </c>
      <c r="MV24" s="23">
        <v>1</v>
      </c>
      <c r="MW24" s="23" t="s">
        <v>10</v>
      </c>
      <c r="MX24" s="23">
        <v>1</v>
      </c>
      <c r="MY24" s="23" t="s">
        <v>10</v>
      </c>
      <c r="MZ24" s="23">
        <v>1</v>
      </c>
      <c r="NA24" s="23" t="s">
        <v>10</v>
      </c>
      <c r="NB24" s="23">
        <v>1</v>
      </c>
      <c r="NC24" s="23" t="s">
        <v>10</v>
      </c>
      <c r="ND24" s="23" t="s">
        <v>10</v>
      </c>
      <c r="NE24" s="23" t="s">
        <v>10</v>
      </c>
      <c r="NF24" s="23" t="s">
        <v>10</v>
      </c>
      <c r="NG24" s="23">
        <v>1</v>
      </c>
      <c r="NH24" s="23" t="s">
        <v>10</v>
      </c>
      <c r="NI24" s="23">
        <v>1</v>
      </c>
      <c r="NJ24" s="23" t="s">
        <v>10</v>
      </c>
      <c r="NK24" s="23">
        <v>1</v>
      </c>
      <c r="NL24" s="23" t="s">
        <v>10</v>
      </c>
      <c r="NM24" s="23">
        <v>1</v>
      </c>
      <c r="NN24" s="23" t="s">
        <v>10</v>
      </c>
      <c r="NO24" s="23" t="s">
        <v>10</v>
      </c>
      <c r="NP24" s="23" t="s">
        <v>10</v>
      </c>
      <c r="NQ24" s="23" t="s">
        <v>10</v>
      </c>
      <c r="NR24" s="23" t="s">
        <v>10</v>
      </c>
      <c r="NS24" s="23" t="s">
        <v>10</v>
      </c>
      <c r="NT24" s="23">
        <v>1</v>
      </c>
      <c r="NU24" s="23" t="s">
        <v>10</v>
      </c>
      <c r="NV24" s="23">
        <v>1</v>
      </c>
      <c r="NW24" s="23" t="s">
        <v>10</v>
      </c>
      <c r="NX24" s="23">
        <v>1</v>
      </c>
      <c r="NY24" s="23" t="s">
        <v>10</v>
      </c>
      <c r="NZ24" s="23">
        <v>1</v>
      </c>
      <c r="OA24" s="23" t="s">
        <v>10</v>
      </c>
      <c r="OB24" s="23" t="s">
        <v>10</v>
      </c>
      <c r="OC24" s="23" t="s">
        <v>10</v>
      </c>
      <c r="OD24" s="23" t="s">
        <v>10</v>
      </c>
      <c r="OE24" s="23">
        <v>1</v>
      </c>
      <c r="OF24" s="23" t="s">
        <v>10</v>
      </c>
      <c r="OG24" s="23">
        <v>1</v>
      </c>
      <c r="OH24" s="23" t="s">
        <v>10</v>
      </c>
      <c r="OI24" s="23">
        <v>1</v>
      </c>
      <c r="OJ24" s="23" t="s">
        <v>10</v>
      </c>
      <c r="OK24" s="23">
        <v>1</v>
      </c>
      <c r="OL24" s="23" t="s">
        <v>10</v>
      </c>
      <c r="OM24" s="23" t="s">
        <v>10</v>
      </c>
      <c r="ON24" s="23" t="s">
        <v>10</v>
      </c>
      <c r="OO24" s="23" t="s">
        <v>10</v>
      </c>
      <c r="OP24" s="23" t="s">
        <v>10</v>
      </c>
      <c r="OQ24" s="23" t="s">
        <v>10</v>
      </c>
      <c r="OR24" s="23">
        <v>1</v>
      </c>
      <c r="OS24" s="23" t="s">
        <v>10</v>
      </c>
      <c r="OT24" s="23">
        <v>1</v>
      </c>
      <c r="OU24" s="23" t="s">
        <v>10</v>
      </c>
      <c r="OV24" s="23">
        <v>1</v>
      </c>
      <c r="OW24" s="23" t="s">
        <v>10</v>
      </c>
      <c r="OX24" s="23">
        <v>1</v>
      </c>
      <c r="OY24" s="23" t="s">
        <v>10</v>
      </c>
      <c r="OZ24" s="23" t="s">
        <v>10</v>
      </c>
      <c r="PA24" s="23" t="s">
        <v>10</v>
      </c>
      <c r="PB24" s="23" t="s">
        <v>10</v>
      </c>
      <c r="PC24" s="23">
        <v>1</v>
      </c>
      <c r="PD24" s="23" t="s">
        <v>10</v>
      </c>
      <c r="PE24" s="23">
        <v>1</v>
      </c>
      <c r="PF24" s="23" t="s">
        <v>10</v>
      </c>
      <c r="PG24" s="23">
        <v>1</v>
      </c>
      <c r="PH24" s="23" t="s">
        <v>10</v>
      </c>
      <c r="PI24" s="23">
        <v>1</v>
      </c>
      <c r="PJ24" s="23" t="s">
        <v>10</v>
      </c>
      <c r="PK24" s="23" t="s">
        <v>10</v>
      </c>
      <c r="PL24" s="23" t="s">
        <v>10</v>
      </c>
      <c r="PM24" s="23" t="s">
        <v>10</v>
      </c>
      <c r="PN24" s="23" t="s">
        <v>10</v>
      </c>
      <c r="PO24" s="23" t="s">
        <v>10</v>
      </c>
      <c r="PP24" s="23">
        <v>1</v>
      </c>
      <c r="PQ24" s="23" t="s">
        <v>10</v>
      </c>
      <c r="PR24" s="23">
        <v>1</v>
      </c>
      <c r="PS24" s="23" t="s">
        <v>10</v>
      </c>
      <c r="PT24" s="23">
        <v>1</v>
      </c>
      <c r="PU24" s="23" t="s">
        <v>10</v>
      </c>
      <c r="PV24" s="23">
        <v>1</v>
      </c>
      <c r="PW24" s="23" t="s">
        <v>10</v>
      </c>
      <c r="PX24" s="23" t="s">
        <v>10</v>
      </c>
      <c r="PY24" s="23" t="s">
        <v>10</v>
      </c>
      <c r="PZ24" s="23" t="s">
        <v>10</v>
      </c>
      <c r="QA24" s="23">
        <v>1</v>
      </c>
      <c r="QB24" s="23" t="s">
        <v>10</v>
      </c>
      <c r="QC24" s="23">
        <v>1</v>
      </c>
      <c r="QD24" s="23" t="s">
        <v>10</v>
      </c>
      <c r="QE24" s="23">
        <v>1</v>
      </c>
      <c r="QF24" s="23" t="s">
        <v>10</v>
      </c>
      <c r="QG24" s="23">
        <v>1</v>
      </c>
      <c r="QH24" s="23" t="s">
        <v>10</v>
      </c>
      <c r="QI24" s="23" t="s">
        <v>10</v>
      </c>
      <c r="QJ24" s="23" t="s">
        <v>10</v>
      </c>
      <c r="QK24" s="23" t="s">
        <v>10</v>
      </c>
      <c r="QL24" s="23" t="s">
        <v>10</v>
      </c>
      <c r="QM24" s="23" t="s">
        <v>10</v>
      </c>
      <c r="QN24" s="23">
        <v>1</v>
      </c>
      <c r="QO24" s="23" t="s">
        <v>10</v>
      </c>
      <c r="QP24" s="23">
        <v>1</v>
      </c>
      <c r="QQ24" s="23" t="s">
        <v>10</v>
      </c>
      <c r="QR24" s="23">
        <v>1</v>
      </c>
      <c r="QS24" s="23" t="s">
        <v>10</v>
      </c>
      <c r="QT24" s="23">
        <v>1</v>
      </c>
      <c r="QU24" s="23" t="s">
        <v>10</v>
      </c>
      <c r="QV24" s="23" t="s">
        <v>10</v>
      </c>
      <c r="QW24" s="23" t="s">
        <v>10</v>
      </c>
      <c r="QX24" s="23" t="s">
        <v>10</v>
      </c>
      <c r="QY24" s="23">
        <v>1</v>
      </c>
      <c r="QZ24" s="23" t="s">
        <v>10</v>
      </c>
      <c r="RA24" s="23">
        <v>1</v>
      </c>
      <c r="RB24" s="23" t="s">
        <v>10</v>
      </c>
      <c r="RC24" s="23">
        <v>1</v>
      </c>
      <c r="RD24" s="23" t="s">
        <v>10</v>
      </c>
      <c r="RE24" s="23">
        <v>1</v>
      </c>
      <c r="RF24" s="23" t="s">
        <v>10</v>
      </c>
      <c r="RG24" s="23" t="s">
        <v>10</v>
      </c>
      <c r="RH24" s="23" t="s">
        <v>10</v>
      </c>
      <c r="RI24" s="23" t="s">
        <v>10</v>
      </c>
      <c r="RJ24" s="23" t="s">
        <v>10</v>
      </c>
      <c r="RK24" s="23" t="s">
        <v>10</v>
      </c>
      <c r="RL24" s="23">
        <v>1</v>
      </c>
      <c r="RM24" s="23" t="s">
        <v>10</v>
      </c>
      <c r="RN24" s="23">
        <v>1</v>
      </c>
      <c r="RO24" s="23" t="s">
        <v>10</v>
      </c>
      <c r="RP24" s="23">
        <v>1</v>
      </c>
      <c r="RQ24" s="23" t="s">
        <v>10</v>
      </c>
      <c r="RR24" s="23">
        <v>1</v>
      </c>
      <c r="RS24" s="23" t="s">
        <v>10</v>
      </c>
      <c r="RT24" s="23" t="s">
        <v>10</v>
      </c>
      <c r="RU24" s="23" t="s">
        <v>10</v>
      </c>
      <c r="RV24" s="23" t="s">
        <v>10</v>
      </c>
      <c r="RW24" s="23">
        <v>1</v>
      </c>
      <c r="RX24" s="23" t="s">
        <v>10</v>
      </c>
      <c r="RY24" s="23">
        <v>1</v>
      </c>
      <c r="RZ24" s="23" t="s">
        <v>10</v>
      </c>
      <c r="SA24" s="23">
        <v>1</v>
      </c>
      <c r="SB24" s="23" t="s">
        <v>10</v>
      </c>
      <c r="SC24" s="23">
        <v>1</v>
      </c>
      <c r="SD24" s="23" t="s">
        <v>10</v>
      </c>
      <c r="SE24" s="23" t="s">
        <v>10</v>
      </c>
      <c r="SF24" s="23" t="s">
        <v>10</v>
      </c>
      <c r="SG24" s="23" t="s">
        <v>10</v>
      </c>
      <c r="SH24" s="23" t="s">
        <v>10</v>
      </c>
      <c r="SI24" s="23" t="s">
        <v>10</v>
      </c>
      <c r="SJ24" s="23">
        <v>1</v>
      </c>
      <c r="SK24" s="23" t="s">
        <v>10</v>
      </c>
      <c r="SL24" s="23">
        <v>1</v>
      </c>
      <c r="SM24" s="23" t="s">
        <v>10</v>
      </c>
      <c r="SN24" s="23">
        <v>1</v>
      </c>
      <c r="SO24" s="23" t="s">
        <v>10</v>
      </c>
      <c r="SP24" s="23">
        <v>1</v>
      </c>
      <c r="SQ24" s="23" t="s">
        <v>10</v>
      </c>
      <c r="SR24" s="23" t="s">
        <v>10</v>
      </c>
      <c r="SS24" s="23" t="s">
        <v>10</v>
      </c>
      <c r="ST24" s="23" t="s">
        <v>10</v>
      </c>
      <c r="SU24" s="23">
        <v>1</v>
      </c>
      <c r="SV24" s="23" t="s">
        <v>10</v>
      </c>
      <c r="SW24" s="23">
        <v>1</v>
      </c>
      <c r="SX24" s="23" t="s">
        <v>10</v>
      </c>
      <c r="SY24" s="23">
        <v>1</v>
      </c>
      <c r="SZ24" s="23" t="s">
        <v>10</v>
      </c>
      <c r="TA24" s="23">
        <v>1</v>
      </c>
      <c r="TB24" s="23" t="s">
        <v>10</v>
      </c>
      <c r="TC24" s="23" t="s">
        <v>10</v>
      </c>
      <c r="TD24" s="23" t="s">
        <v>10</v>
      </c>
      <c r="TE24" s="23" t="s">
        <v>10</v>
      </c>
      <c r="TF24" s="23" t="s">
        <v>10</v>
      </c>
      <c r="TG24" s="23" t="s">
        <v>10</v>
      </c>
      <c r="TH24" s="23">
        <v>1</v>
      </c>
      <c r="TI24" s="23" t="s">
        <v>10</v>
      </c>
      <c r="TJ24" s="23">
        <v>1</v>
      </c>
      <c r="TK24" s="23" t="s">
        <v>10</v>
      </c>
      <c r="TL24" s="23">
        <v>1</v>
      </c>
      <c r="TM24" s="23" t="s">
        <v>10</v>
      </c>
      <c r="TN24" s="23">
        <v>1</v>
      </c>
      <c r="TO24" s="23" t="s">
        <v>10</v>
      </c>
      <c r="TP24" s="23" t="s">
        <v>10</v>
      </c>
      <c r="TQ24" s="23" t="s">
        <v>10</v>
      </c>
      <c r="TR24" s="23" t="s">
        <v>10</v>
      </c>
      <c r="TS24" s="23">
        <v>1</v>
      </c>
      <c r="TT24" s="23" t="s">
        <v>10</v>
      </c>
      <c r="TU24" s="23">
        <v>1</v>
      </c>
      <c r="TV24" s="23" t="s">
        <v>10</v>
      </c>
      <c r="TW24" s="23">
        <v>1</v>
      </c>
      <c r="TX24" s="23" t="s">
        <v>10</v>
      </c>
      <c r="TY24" s="23">
        <v>1</v>
      </c>
      <c r="TZ24" s="23" t="s">
        <v>10</v>
      </c>
      <c r="UA24" s="23" t="s">
        <v>10</v>
      </c>
      <c r="UB24" s="23" t="s">
        <v>10</v>
      </c>
      <c r="UC24" s="23" t="s">
        <v>10</v>
      </c>
      <c r="UD24" s="23" t="s">
        <v>10</v>
      </c>
      <c r="UE24" s="23" t="s">
        <v>10</v>
      </c>
      <c r="UF24" s="23">
        <v>1</v>
      </c>
      <c r="UG24" s="23" t="s">
        <v>10</v>
      </c>
      <c r="UH24" s="23">
        <v>1</v>
      </c>
      <c r="UI24" s="23" t="s">
        <v>10</v>
      </c>
      <c r="UJ24" s="23">
        <v>1</v>
      </c>
      <c r="UK24" s="23" t="s">
        <v>10</v>
      </c>
      <c r="UL24" s="23">
        <v>1</v>
      </c>
      <c r="UM24" s="23" t="s">
        <v>10</v>
      </c>
      <c r="UN24" s="23" t="s">
        <v>10</v>
      </c>
      <c r="UO24" s="23" t="s">
        <v>10</v>
      </c>
      <c r="UP24" s="23" t="s">
        <v>10</v>
      </c>
      <c r="UQ24" s="23">
        <v>1</v>
      </c>
      <c r="UR24" s="23" t="s">
        <v>10</v>
      </c>
      <c r="US24" s="23">
        <v>1</v>
      </c>
      <c r="UT24" s="23" t="s">
        <v>10</v>
      </c>
      <c r="UU24" s="23">
        <v>1</v>
      </c>
      <c r="UV24" s="23" t="s">
        <v>10</v>
      </c>
      <c r="UW24" s="23">
        <v>1</v>
      </c>
      <c r="UX24" s="23" t="s">
        <v>10</v>
      </c>
      <c r="UY24" s="23" t="s">
        <v>10</v>
      </c>
      <c r="UZ24" s="23" t="s">
        <v>10</v>
      </c>
      <c r="VA24" s="23" t="s">
        <v>10</v>
      </c>
      <c r="VB24" s="23" t="s">
        <v>10</v>
      </c>
      <c r="VC24" s="23" t="s">
        <v>10</v>
      </c>
      <c r="VD24" s="23">
        <v>1</v>
      </c>
      <c r="VE24" s="23" t="s">
        <v>10</v>
      </c>
      <c r="VF24" s="23">
        <v>1</v>
      </c>
      <c r="VG24" s="23" t="s">
        <v>10</v>
      </c>
      <c r="VH24" s="23">
        <v>1</v>
      </c>
      <c r="VI24" s="23" t="s">
        <v>10</v>
      </c>
      <c r="VJ24" s="23">
        <v>1</v>
      </c>
      <c r="VK24" s="23" t="s">
        <v>10</v>
      </c>
      <c r="VL24" s="23" t="s">
        <v>10</v>
      </c>
      <c r="VM24" s="23" t="s">
        <v>10</v>
      </c>
      <c r="VN24" s="23" t="s">
        <v>10</v>
      </c>
      <c r="VO24" s="23">
        <v>1</v>
      </c>
      <c r="VP24" s="23" t="s">
        <v>10</v>
      </c>
      <c r="VQ24" s="23">
        <v>1</v>
      </c>
      <c r="VR24" s="23" t="s">
        <v>10</v>
      </c>
      <c r="VS24" s="23">
        <v>1</v>
      </c>
      <c r="VT24" s="23" t="s">
        <v>10</v>
      </c>
      <c r="VU24" s="23">
        <v>1</v>
      </c>
      <c r="VV24" s="23" t="s">
        <v>10</v>
      </c>
      <c r="VW24" s="23" t="s">
        <v>10</v>
      </c>
      <c r="VX24" s="23" t="s">
        <v>10</v>
      </c>
      <c r="VY24" s="23" t="s">
        <v>10</v>
      </c>
      <c r="VZ24" s="23" t="s">
        <v>10</v>
      </c>
      <c r="WA24" s="23" t="s">
        <v>10</v>
      </c>
      <c r="WB24" s="23">
        <v>1</v>
      </c>
      <c r="WC24" s="23" t="s">
        <v>10</v>
      </c>
      <c r="WD24" s="23">
        <v>1</v>
      </c>
      <c r="WE24" s="23" t="s">
        <v>10</v>
      </c>
      <c r="WF24" s="23">
        <v>1</v>
      </c>
      <c r="WG24" s="23" t="s">
        <v>10</v>
      </c>
      <c r="WH24" s="23">
        <v>1</v>
      </c>
      <c r="WI24" s="23" t="s">
        <v>10</v>
      </c>
      <c r="WJ24" s="23" t="s">
        <v>10</v>
      </c>
      <c r="WK24" s="23" t="s">
        <v>10</v>
      </c>
      <c r="WL24" s="23" t="s">
        <v>10</v>
      </c>
      <c r="WM24" s="23">
        <v>1</v>
      </c>
      <c r="WN24" s="23" t="s">
        <v>10</v>
      </c>
      <c r="WO24" s="23">
        <v>1</v>
      </c>
      <c r="WP24" s="23" t="s">
        <v>10</v>
      </c>
      <c r="WQ24" s="23">
        <v>1</v>
      </c>
      <c r="WR24" s="23" t="s">
        <v>10</v>
      </c>
      <c r="WS24" s="23">
        <v>1</v>
      </c>
      <c r="WT24" s="23" t="s">
        <v>10</v>
      </c>
      <c r="WU24" s="23" t="s">
        <v>10</v>
      </c>
      <c r="WV24" s="23" t="s">
        <v>10</v>
      </c>
      <c r="WW24" s="23" t="s">
        <v>10</v>
      </c>
      <c r="WX24" s="23" t="s">
        <v>10</v>
      </c>
      <c r="WY24" s="23" t="s">
        <v>10</v>
      </c>
      <c r="WZ24" s="23">
        <v>1</v>
      </c>
      <c r="XA24" s="23" t="s">
        <v>10</v>
      </c>
      <c r="XB24" s="23">
        <v>1</v>
      </c>
      <c r="XC24" s="23" t="s">
        <v>10</v>
      </c>
      <c r="XD24" s="23">
        <v>1</v>
      </c>
      <c r="XE24" s="23" t="s">
        <v>10</v>
      </c>
      <c r="XF24" s="23">
        <v>1</v>
      </c>
      <c r="XG24" s="23" t="s">
        <v>10</v>
      </c>
      <c r="XH24" s="23" t="s">
        <v>10</v>
      </c>
      <c r="XI24" s="23" t="s">
        <v>10</v>
      </c>
      <c r="XJ24" s="23" t="s">
        <v>10</v>
      </c>
      <c r="XK24" s="23">
        <v>1</v>
      </c>
      <c r="XL24" s="23" t="s">
        <v>10</v>
      </c>
      <c r="XM24" s="23">
        <v>1</v>
      </c>
      <c r="XN24" s="23" t="s">
        <v>10</v>
      </c>
      <c r="XO24" s="23">
        <v>1</v>
      </c>
      <c r="XP24" s="23" t="s">
        <v>10</v>
      </c>
      <c r="XQ24" s="23">
        <v>1</v>
      </c>
      <c r="XR24" s="23" t="s">
        <v>10</v>
      </c>
      <c r="XS24" s="23" t="s">
        <v>10</v>
      </c>
      <c r="XT24" s="23" t="s">
        <v>10</v>
      </c>
      <c r="XU24" s="23" t="s">
        <v>10</v>
      </c>
      <c r="XV24" s="23" t="s">
        <v>10</v>
      </c>
      <c r="XW24" s="23" t="s">
        <v>10</v>
      </c>
      <c r="XX24" s="23">
        <v>1</v>
      </c>
      <c r="XY24" s="23" t="s">
        <v>10</v>
      </c>
      <c r="XZ24" s="23">
        <v>1</v>
      </c>
      <c r="YA24" s="23" t="s">
        <v>10</v>
      </c>
      <c r="YB24" s="23">
        <v>1</v>
      </c>
      <c r="YC24" s="23" t="s">
        <v>10</v>
      </c>
      <c r="YD24" s="23">
        <v>1</v>
      </c>
      <c r="YE24" s="23" t="s">
        <v>10</v>
      </c>
      <c r="YF24" s="23" t="s">
        <v>10</v>
      </c>
      <c r="YG24" s="23" t="s">
        <v>10</v>
      </c>
      <c r="YH24" s="23" t="s">
        <v>10</v>
      </c>
      <c r="YI24" s="23">
        <v>1</v>
      </c>
      <c r="YJ24" s="23" t="s">
        <v>10</v>
      </c>
      <c r="YK24" s="23">
        <v>1</v>
      </c>
      <c r="YL24" s="23" t="s">
        <v>10</v>
      </c>
      <c r="YM24" s="23">
        <v>1</v>
      </c>
      <c r="YN24" s="23" t="s">
        <v>10</v>
      </c>
      <c r="YO24" s="23">
        <v>1</v>
      </c>
      <c r="YP24" s="23" t="s">
        <v>10</v>
      </c>
      <c r="YQ24" s="23" t="s">
        <v>10</v>
      </c>
      <c r="YR24" s="23" t="s">
        <v>10</v>
      </c>
      <c r="YS24" s="23" t="s">
        <v>10</v>
      </c>
      <c r="YT24" s="23" t="s">
        <v>10</v>
      </c>
      <c r="YU24" s="23" t="s">
        <v>10</v>
      </c>
      <c r="YV24" s="23">
        <v>1</v>
      </c>
      <c r="YW24" s="23" t="s">
        <v>10</v>
      </c>
      <c r="YX24" s="23">
        <v>1</v>
      </c>
      <c r="YY24" s="23" t="s">
        <v>10</v>
      </c>
      <c r="YZ24" s="23">
        <v>1</v>
      </c>
      <c r="ZA24" s="23" t="s">
        <v>10</v>
      </c>
      <c r="ZB24" s="23">
        <v>1</v>
      </c>
      <c r="ZC24" s="23" t="s">
        <v>10</v>
      </c>
      <c r="ZD24" s="23" t="s">
        <v>10</v>
      </c>
      <c r="ZE24" s="23" t="s">
        <v>10</v>
      </c>
      <c r="ZF24" s="23" t="s">
        <v>10</v>
      </c>
      <c r="ZG24" s="23">
        <v>1</v>
      </c>
      <c r="ZH24" s="23" t="s">
        <v>10</v>
      </c>
      <c r="ZI24" s="23">
        <v>1</v>
      </c>
      <c r="ZJ24" s="23" t="s">
        <v>10</v>
      </c>
      <c r="ZK24" s="23">
        <v>1</v>
      </c>
      <c r="ZL24" s="23" t="s">
        <v>10</v>
      </c>
      <c r="ZM24" s="23">
        <v>1</v>
      </c>
      <c r="ZN24" s="23" t="s">
        <v>10</v>
      </c>
      <c r="ZO24" s="23" t="s">
        <v>10</v>
      </c>
      <c r="ZP24" s="23" t="s">
        <v>10</v>
      </c>
      <c r="ZQ24" s="23" t="s">
        <v>10</v>
      </c>
      <c r="ZR24" s="23" t="s">
        <v>10</v>
      </c>
      <c r="ZS24" s="23" t="s">
        <v>10</v>
      </c>
      <c r="ZT24" s="23">
        <v>1</v>
      </c>
      <c r="ZU24" s="23" t="s">
        <v>10</v>
      </c>
      <c r="ZV24" s="23">
        <v>1</v>
      </c>
      <c r="ZW24" s="23" t="s">
        <v>10</v>
      </c>
      <c r="ZX24" s="23">
        <v>1</v>
      </c>
      <c r="ZY24" s="23" t="s">
        <v>10</v>
      </c>
      <c r="ZZ24" s="23">
        <v>1</v>
      </c>
      <c r="AAA24" s="23" t="s">
        <v>10</v>
      </c>
      <c r="AAB24" s="23" t="s">
        <v>10</v>
      </c>
      <c r="AAC24" s="23" t="s">
        <v>10</v>
      </c>
      <c r="AAD24" s="23" t="s">
        <v>10</v>
      </c>
      <c r="AAE24" s="23">
        <v>1</v>
      </c>
      <c r="AAF24" s="23" t="s">
        <v>10</v>
      </c>
      <c r="AAG24" s="23">
        <v>1</v>
      </c>
      <c r="AAH24" s="23" t="s">
        <v>10</v>
      </c>
      <c r="AAI24" s="23">
        <v>1</v>
      </c>
      <c r="AAJ24" s="23" t="s">
        <v>10</v>
      </c>
      <c r="AAK24" s="23">
        <v>1</v>
      </c>
      <c r="AAL24" s="23" t="s">
        <v>10</v>
      </c>
      <c r="AAM24" s="23" t="s">
        <v>10</v>
      </c>
      <c r="AAN24" s="23" t="s">
        <v>10</v>
      </c>
      <c r="AAO24" s="23" t="s">
        <v>10</v>
      </c>
      <c r="AAP24" s="23" t="s">
        <v>10</v>
      </c>
      <c r="AAQ24" s="23" t="s">
        <v>10</v>
      </c>
      <c r="AAR24" s="23">
        <v>1</v>
      </c>
      <c r="AAS24" s="23" t="s">
        <v>10</v>
      </c>
      <c r="AAT24" s="23">
        <v>1</v>
      </c>
      <c r="AAU24" s="23" t="s">
        <v>10</v>
      </c>
      <c r="AAV24" s="23">
        <v>1</v>
      </c>
      <c r="AAW24" s="23" t="s">
        <v>10</v>
      </c>
      <c r="AAX24" s="23">
        <v>1</v>
      </c>
      <c r="AAY24" s="23" t="s">
        <v>10</v>
      </c>
      <c r="AAZ24" s="23" t="s">
        <v>10</v>
      </c>
      <c r="ABA24" s="23" t="s">
        <v>10</v>
      </c>
      <c r="ABB24" s="23" t="s">
        <v>10</v>
      </c>
      <c r="ABC24" s="23">
        <v>1</v>
      </c>
      <c r="ABD24" s="23" t="s">
        <v>10</v>
      </c>
      <c r="ABE24" s="23">
        <v>1</v>
      </c>
      <c r="ABF24" s="23" t="s">
        <v>10</v>
      </c>
      <c r="ABG24" s="23">
        <v>1</v>
      </c>
      <c r="ABH24" s="23" t="s">
        <v>10</v>
      </c>
    </row>
    <row r="25" spans="1:736" ht="14.4" x14ac:dyDescent="0.3">
      <c r="A25" s="60">
        <v>22</v>
      </c>
      <c r="B25" s="63" t="s">
        <v>71</v>
      </c>
      <c r="C25" s="64">
        <v>33486602</v>
      </c>
      <c r="D25" s="28" t="s">
        <v>8</v>
      </c>
      <c r="E25" s="28" t="s">
        <v>17</v>
      </c>
      <c r="F25" s="28" cm="1">
        <f t="array" ref="F25">_xlfn.IFS(E25="2A",5,E25="2D",5,E25="2A/2D",5,E25="2B",7,E25="2CA",7,E25="2CB",5,E25="PM",6)</f>
        <v>5</v>
      </c>
      <c r="G25" s="23" t="s">
        <v>10</v>
      </c>
      <c r="H25" s="23" t="s">
        <v>10</v>
      </c>
      <c r="I25" s="23" t="s">
        <v>10</v>
      </c>
      <c r="J25" s="23" t="s">
        <v>10</v>
      </c>
      <c r="K25" s="23" t="s">
        <v>12</v>
      </c>
      <c r="L25" s="23" t="s">
        <v>10</v>
      </c>
      <c r="M25" s="23" t="s">
        <v>12</v>
      </c>
      <c r="N25" s="23" t="s">
        <v>10</v>
      </c>
      <c r="O25" s="23">
        <v>1</v>
      </c>
      <c r="P25" s="23" t="s">
        <v>10</v>
      </c>
      <c r="Q25" s="23">
        <v>1</v>
      </c>
      <c r="R25" s="23" t="s">
        <v>10</v>
      </c>
      <c r="S25" s="23" t="s">
        <v>10</v>
      </c>
      <c r="T25" s="23" t="s">
        <v>10</v>
      </c>
      <c r="U25" s="23" t="s">
        <v>10</v>
      </c>
      <c r="V25" s="23" t="s">
        <v>10</v>
      </c>
      <c r="W25" s="23" t="s">
        <v>10</v>
      </c>
      <c r="X25" s="23">
        <v>1</v>
      </c>
      <c r="Y25" s="23" t="s">
        <v>10</v>
      </c>
      <c r="Z25" s="23">
        <v>1</v>
      </c>
      <c r="AA25" s="23" t="s">
        <v>10</v>
      </c>
      <c r="AB25" s="23">
        <v>1</v>
      </c>
      <c r="AC25" s="23" t="s">
        <v>10</v>
      </c>
      <c r="AD25" s="23">
        <v>1</v>
      </c>
      <c r="AE25" s="23" t="s">
        <v>10</v>
      </c>
      <c r="AF25" s="23" t="s">
        <v>10</v>
      </c>
      <c r="AG25" s="23" t="s">
        <v>10</v>
      </c>
      <c r="AH25" s="23" t="s">
        <v>10</v>
      </c>
      <c r="AI25" s="23">
        <v>1</v>
      </c>
      <c r="AJ25" s="23" t="s">
        <v>10</v>
      </c>
      <c r="AK25" s="23" t="s">
        <v>12</v>
      </c>
      <c r="AL25" s="23" t="s">
        <v>10</v>
      </c>
      <c r="AM25" s="23">
        <v>1</v>
      </c>
      <c r="AN25" s="23" t="s">
        <v>10</v>
      </c>
      <c r="AO25" s="23" t="s">
        <v>13</v>
      </c>
      <c r="AP25" s="23" t="s">
        <v>10</v>
      </c>
      <c r="AQ25" s="23" t="s">
        <v>10</v>
      </c>
      <c r="AR25" s="23" t="s">
        <v>10</v>
      </c>
      <c r="AS25" s="23" t="s">
        <v>10</v>
      </c>
      <c r="AT25" s="23" t="s">
        <v>10</v>
      </c>
      <c r="AU25" s="23" t="s">
        <v>10</v>
      </c>
      <c r="AV25" s="23">
        <v>1</v>
      </c>
      <c r="AW25" s="23" t="s">
        <v>10</v>
      </c>
      <c r="AX25" s="23">
        <v>1</v>
      </c>
      <c r="AY25" s="23" t="s">
        <v>10</v>
      </c>
      <c r="AZ25" s="23">
        <v>1</v>
      </c>
      <c r="BA25" s="23" t="s">
        <v>10</v>
      </c>
      <c r="BB25" s="23">
        <v>1</v>
      </c>
      <c r="BC25" s="23" t="s">
        <v>10</v>
      </c>
      <c r="BD25" s="23" t="s">
        <v>10</v>
      </c>
      <c r="BE25" s="23" t="s">
        <v>10</v>
      </c>
      <c r="BF25" s="23" t="s">
        <v>10</v>
      </c>
      <c r="BG25" s="23">
        <v>1</v>
      </c>
      <c r="BH25" s="23" t="s">
        <v>10</v>
      </c>
      <c r="BI25" s="23">
        <v>1</v>
      </c>
      <c r="BJ25" s="23" t="s">
        <v>10</v>
      </c>
      <c r="BK25" s="23">
        <v>1</v>
      </c>
      <c r="BL25" s="23" t="s">
        <v>10</v>
      </c>
      <c r="BM25" s="23">
        <v>1</v>
      </c>
      <c r="BN25" s="23" t="s">
        <v>10</v>
      </c>
      <c r="BO25" s="23" t="s">
        <v>10</v>
      </c>
      <c r="BP25" s="23" t="s">
        <v>10</v>
      </c>
      <c r="BQ25" s="23" t="s">
        <v>10</v>
      </c>
      <c r="BR25" s="23" t="s">
        <v>10</v>
      </c>
      <c r="BS25" s="23" t="s">
        <v>10</v>
      </c>
      <c r="BT25" s="23">
        <v>1</v>
      </c>
      <c r="BU25" s="23" t="s">
        <v>10</v>
      </c>
      <c r="BV25" s="23">
        <v>1</v>
      </c>
      <c r="BW25" s="23" t="s">
        <v>10</v>
      </c>
      <c r="BX25" s="23">
        <v>1</v>
      </c>
      <c r="BY25" s="23" t="s">
        <v>10</v>
      </c>
      <c r="BZ25" s="23">
        <v>1</v>
      </c>
      <c r="CA25" s="23" t="s">
        <v>10</v>
      </c>
      <c r="CB25" s="23" t="s">
        <v>10</v>
      </c>
      <c r="CC25" s="23" t="s">
        <v>10</v>
      </c>
      <c r="CD25" s="23" t="s">
        <v>10</v>
      </c>
      <c r="CE25" s="23">
        <v>1</v>
      </c>
      <c r="CF25" s="23" t="s">
        <v>10</v>
      </c>
      <c r="CG25" s="23">
        <v>1</v>
      </c>
      <c r="CH25" s="23" t="s">
        <v>10</v>
      </c>
      <c r="CI25" s="23">
        <v>1</v>
      </c>
      <c r="CJ25" s="23" t="s">
        <v>10</v>
      </c>
      <c r="CK25" s="23">
        <v>1</v>
      </c>
      <c r="CL25" s="23" t="s">
        <v>10</v>
      </c>
      <c r="CM25" s="23" t="s">
        <v>10</v>
      </c>
      <c r="CN25" s="23" t="s">
        <v>10</v>
      </c>
      <c r="CO25" s="23" t="s">
        <v>10</v>
      </c>
      <c r="CP25" s="23" t="s">
        <v>10</v>
      </c>
      <c r="CQ25" s="23" t="s">
        <v>10</v>
      </c>
      <c r="CR25" s="23">
        <v>1</v>
      </c>
      <c r="CS25" s="23" t="s">
        <v>10</v>
      </c>
      <c r="CT25" s="23">
        <v>1</v>
      </c>
      <c r="CU25" s="23" t="s">
        <v>10</v>
      </c>
      <c r="CV25" s="23">
        <v>1</v>
      </c>
      <c r="CW25" s="23" t="s">
        <v>10</v>
      </c>
      <c r="CX25" s="23">
        <v>1</v>
      </c>
      <c r="CY25" s="23" t="s">
        <v>10</v>
      </c>
      <c r="CZ25" s="23" t="s">
        <v>10</v>
      </c>
      <c r="DA25" s="23" t="s">
        <v>10</v>
      </c>
      <c r="DB25" s="23" t="s">
        <v>10</v>
      </c>
      <c r="DC25" s="23">
        <v>1</v>
      </c>
      <c r="DD25" s="23" t="s">
        <v>10</v>
      </c>
      <c r="DE25" s="23">
        <v>1</v>
      </c>
      <c r="DF25" s="23" t="s">
        <v>10</v>
      </c>
      <c r="DG25" s="23">
        <v>1</v>
      </c>
      <c r="DH25" s="23" t="s">
        <v>10</v>
      </c>
      <c r="DI25" s="23">
        <v>1</v>
      </c>
      <c r="DJ25" s="23" t="s">
        <v>10</v>
      </c>
      <c r="DK25" s="23" t="s">
        <v>10</v>
      </c>
      <c r="DL25" s="23" t="s">
        <v>10</v>
      </c>
      <c r="DM25" s="23" t="s">
        <v>10</v>
      </c>
      <c r="DN25" s="23" t="s">
        <v>10</v>
      </c>
      <c r="DO25" s="23" t="s">
        <v>10</v>
      </c>
      <c r="DP25" s="23">
        <v>1</v>
      </c>
      <c r="DQ25" s="23" t="s">
        <v>10</v>
      </c>
      <c r="DR25" s="23">
        <v>1</v>
      </c>
      <c r="DS25" s="23" t="s">
        <v>10</v>
      </c>
      <c r="DT25" s="23">
        <v>1</v>
      </c>
      <c r="DU25" s="23" t="s">
        <v>10</v>
      </c>
      <c r="DV25" s="23">
        <v>1</v>
      </c>
      <c r="DW25" s="23" t="s">
        <v>10</v>
      </c>
      <c r="DX25" s="23" t="s">
        <v>10</v>
      </c>
      <c r="DY25" s="23" t="s">
        <v>10</v>
      </c>
      <c r="DZ25" s="23" t="s">
        <v>10</v>
      </c>
      <c r="EA25" s="23">
        <v>1</v>
      </c>
      <c r="EB25" s="23" t="s">
        <v>10</v>
      </c>
      <c r="EC25" s="23">
        <v>1</v>
      </c>
      <c r="ED25" s="23" t="s">
        <v>10</v>
      </c>
      <c r="EE25" s="23">
        <v>1</v>
      </c>
      <c r="EF25" s="23" t="s">
        <v>10</v>
      </c>
      <c r="EG25" s="23">
        <v>1</v>
      </c>
      <c r="EH25" s="23" t="s">
        <v>10</v>
      </c>
      <c r="EI25" s="23" t="s">
        <v>10</v>
      </c>
      <c r="EJ25" s="23" t="s">
        <v>10</v>
      </c>
      <c r="EK25" s="23" t="s">
        <v>10</v>
      </c>
      <c r="EL25" s="23" t="s">
        <v>10</v>
      </c>
      <c r="EM25" s="23" t="s">
        <v>10</v>
      </c>
      <c r="EN25" s="23">
        <v>1</v>
      </c>
      <c r="EO25" s="23" t="s">
        <v>10</v>
      </c>
      <c r="EP25" s="23">
        <v>1</v>
      </c>
      <c r="EQ25" s="23" t="s">
        <v>10</v>
      </c>
      <c r="ER25" s="23">
        <v>1</v>
      </c>
      <c r="ES25" s="23" t="s">
        <v>10</v>
      </c>
      <c r="ET25" s="23">
        <v>1</v>
      </c>
      <c r="EU25" s="23" t="s">
        <v>10</v>
      </c>
      <c r="EV25" s="23" t="s">
        <v>10</v>
      </c>
      <c r="EW25" s="23" t="s">
        <v>10</v>
      </c>
      <c r="EX25" s="23" t="s">
        <v>10</v>
      </c>
      <c r="EY25" s="23">
        <v>1</v>
      </c>
      <c r="EZ25" s="23" t="s">
        <v>10</v>
      </c>
      <c r="FA25" s="23">
        <v>1</v>
      </c>
      <c r="FB25" s="23" t="s">
        <v>10</v>
      </c>
      <c r="FC25" s="23">
        <v>1</v>
      </c>
      <c r="FD25" s="23" t="s">
        <v>10</v>
      </c>
      <c r="FE25" s="23">
        <v>1</v>
      </c>
      <c r="FF25" s="23" t="s">
        <v>10</v>
      </c>
      <c r="FG25" s="23" t="s">
        <v>10</v>
      </c>
      <c r="FH25" s="23" t="s">
        <v>10</v>
      </c>
      <c r="FI25" s="23" t="s">
        <v>10</v>
      </c>
      <c r="FJ25" s="23" t="s">
        <v>10</v>
      </c>
      <c r="FK25" s="23" t="s">
        <v>10</v>
      </c>
      <c r="FL25" s="23">
        <v>1</v>
      </c>
      <c r="FM25" s="23" t="s">
        <v>10</v>
      </c>
      <c r="FN25" s="23">
        <v>1</v>
      </c>
      <c r="FO25" s="23" t="s">
        <v>10</v>
      </c>
      <c r="FP25" s="23">
        <v>1</v>
      </c>
      <c r="FQ25" s="23" t="s">
        <v>10</v>
      </c>
      <c r="FR25" s="23">
        <v>1</v>
      </c>
      <c r="FS25" s="23" t="s">
        <v>10</v>
      </c>
      <c r="FT25" s="23" t="s">
        <v>10</v>
      </c>
      <c r="FU25" s="23" t="s">
        <v>10</v>
      </c>
      <c r="FV25" s="23" t="s">
        <v>10</v>
      </c>
      <c r="FW25" s="23">
        <v>1</v>
      </c>
      <c r="FX25" s="23" t="s">
        <v>10</v>
      </c>
      <c r="FY25" s="23">
        <v>1</v>
      </c>
      <c r="FZ25" s="23" t="s">
        <v>10</v>
      </c>
      <c r="GA25" s="23">
        <v>1</v>
      </c>
      <c r="GB25" s="23" t="s">
        <v>10</v>
      </c>
      <c r="GC25" s="23">
        <v>1</v>
      </c>
      <c r="GD25" s="23" t="s">
        <v>10</v>
      </c>
      <c r="GE25" s="23" t="s">
        <v>10</v>
      </c>
      <c r="GF25" s="23" t="s">
        <v>10</v>
      </c>
      <c r="GG25" s="23" t="s">
        <v>10</v>
      </c>
      <c r="GH25" s="23" t="s">
        <v>10</v>
      </c>
      <c r="GI25" s="23" t="s">
        <v>10</v>
      </c>
      <c r="GJ25" s="23">
        <v>1</v>
      </c>
      <c r="GK25" s="23" t="s">
        <v>10</v>
      </c>
      <c r="GL25" s="23">
        <v>1</v>
      </c>
      <c r="GM25" s="23" t="s">
        <v>10</v>
      </c>
      <c r="GN25" s="23">
        <v>1</v>
      </c>
      <c r="GO25" s="23" t="s">
        <v>10</v>
      </c>
      <c r="GP25" s="23">
        <v>1</v>
      </c>
      <c r="GQ25" s="23" t="s">
        <v>10</v>
      </c>
      <c r="GR25" s="23" t="s">
        <v>10</v>
      </c>
      <c r="GS25" s="23" t="s">
        <v>10</v>
      </c>
      <c r="GT25" s="23" t="s">
        <v>10</v>
      </c>
      <c r="GU25" s="23">
        <v>1</v>
      </c>
      <c r="GV25" s="23" t="s">
        <v>10</v>
      </c>
      <c r="GW25" s="23">
        <v>1</v>
      </c>
      <c r="GX25" s="23" t="s">
        <v>10</v>
      </c>
      <c r="GY25" s="23">
        <v>1</v>
      </c>
      <c r="GZ25" s="23" t="s">
        <v>10</v>
      </c>
      <c r="HA25" s="23">
        <v>1</v>
      </c>
      <c r="HB25" s="23" t="s">
        <v>10</v>
      </c>
      <c r="HC25" s="23" t="s">
        <v>10</v>
      </c>
      <c r="HD25" s="23" t="s">
        <v>10</v>
      </c>
      <c r="HE25" s="23" t="s">
        <v>10</v>
      </c>
      <c r="HF25" s="23" t="s">
        <v>10</v>
      </c>
      <c r="HG25" s="23" t="s">
        <v>10</v>
      </c>
      <c r="HH25" s="23">
        <v>1</v>
      </c>
      <c r="HI25" s="23" t="s">
        <v>10</v>
      </c>
      <c r="HJ25" s="23">
        <v>1</v>
      </c>
      <c r="HK25" s="23" t="s">
        <v>10</v>
      </c>
      <c r="HL25" s="23">
        <v>1</v>
      </c>
      <c r="HM25" s="23" t="s">
        <v>10</v>
      </c>
      <c r="HN25" s="23">
        <v>1</v>
      </c>
      <c r="HO25" s="23" t="s">
        <v>10</v>
      </c>
      <c r="HP25" s="23" t="s">
        <v>10</v>
      </c>
      <c r="HQ25" s="23" t="s">
        <v>10</v>
      </c>
      <c r="HR25" s="23" t="s">
        <v>10</v>
      </c>
      <c r="HS25" s="23">
        <v>1</v>
      </c>
      <c r="HT25" s="23" t="s">
        <v>10</v>
      </c>
      <c r="HU25" s="23">
        <v>1</v>
      </c>
      <c r="HV25" s="23" t="s">
        <v>10</v>
      </c>
      <c r="HW25" s="23">
        <v>1</v>
      </c>
      <c r="HX25" s="23" t="s">
        <v>10</v>
      </c>
      <c r="HY25" s="23">
        <v>1</v>
      </c>
      <c r="HZ25" s="23" t="s">
        <v>10</v>
      </c>
      <c r="IA25" s="23" t="s">
        <v>10</v>
      </c>
      <c r="IB25" s="23" t="s">
        <v>10</v>
      </c>
      <c r="IC25" s="23" t="s">
        <v>10</v>
      </c>
      <c r="ID25" s="23" t="s">
        <v>10</v>
      </c>
      <c r="IE25" s="23" t="s">
        <v>10</v>
      </c>
      <c r="IF25" s="23">
        <v>1</v>
      </c>
      <c r="IG25" s="23" t="s">
        <v>10</v>
      </c>
      <c r="IH25" s="23">
        <v>1</v>
      </c>
      <c r="II25" s="23" t="s">
        <v>10</v>
      </c>
      <c r="IJ25" s="23">
        <v>1</v>
      </c>
      <c r="IK25" s="23" t="s">
        <v>10</v>
      </c>
      <c r="IL25" s="23">
        <v>1</v>
      </c>
      <c r="IM25" s="23" t="s">
        <v>10</v>
      </c>
      <c r="IN25" s="23" t="s">
        <v>10</v>
      </c>
      <c r="IO25" s="23" t="s">
        <v>10</v>
      </c>
      <c r="IP25" s="23" t="s">
        <v>10</v>
      </c>
      <c r="IQ25" s="23">
        <v>1</v>
      </c>
      <c r="IR25" s="23" t="s">
        <v>10</v>
      </c>
      <c r="IS25" s="23">
        <v>1</v>
      </c>
      <c r="IT25" s="23" t="s">
        <v>10</v>
      </c>
      <c r="IU25" s="23">
        <v>1</v>
      </c>
      <c r="IV25" s="23" t="s">
        <v>10</v>
      </c>
      <c r="IW25" s="23">
        <v>1</v>
      </c>
      <c r="IX25" s="23" t="s">
        <v>10</v>
      </c>
      <c r="IY25" s="23" t="s">
        <v>10</v>
      </c>
      <c r="IZ25" s="23" t="s">
        <v>10</v>
      </c>
      <c r="JA25" s="23" t="s">
        <v>10</v>
      </c>
      <c r="JB25" s="23" t="s">
        <v>10</v>
      </c>
      <c r="JC25" s="23" t="s">
        <v>10</v>
      </c>
      <c r="JD25" s="23">
        <v>1</v>
      </c>
      <c r="JE25" s="23" t="s">
        <v>10</v>
      </c>
      <c r="JF25" s="23">
        <v>1</v>
      </c>
      <c r="JG25" s="23" t="s">
        <v>10</v>
      </c>
      <c r="JH25" s="23">
        <v>1</v>
      </c>
      <c r="JI25" s="23" t="s">
        <v>10</v>
      </c>
      <c r="JJ25" s="23">
        <v>1</v>
      </c>
      <c r="JK25" s="23" t="s">
        <v>10</v>
      </c>
      <c r="JL25" s="23" t="s">
        <v>10</v>
      </c>
      <c r="JM25" s="23" t="s">
        <v>10</v>
      </c>
      <c r="JN25" s="23" t="s">
        <v>10</v>
      </c>
      <c r="JO25" s="23">
        <v>1</v>
      </c>
      <c r="JP25" s="23" t="s">
        <v>10</v>
      </c>
      <c r="JQ25" s="23">
        <v>1</v>
      </c>
      <c r="JR25" s="23" t="s">
        <v>10</v>
      </c>
      <c r="JS25" s="23">
        <v>1</v>
      </c>
      <c r="JT25" s="23" t="s">
        <v>10</v>
      </c>
      <c r="JU25" s="23">
        <v>1</v>
      </c>
      <c r="JV25" s="23" t="s">
        <v>10</v>
      </c>
      <c r="JW25" s="23" t="s">
        <v>10</v>
      </c>
      <c r="JX25" s="23" t="s">
        <v>10</v>
      </c>
      <c r="JY25" s="23" t="s">
        <v>10</v>
      </c>
      <c r="JZ25" s="23" t="s">
        <v>10</v>
      </c>
      <c r="KA25" s="23" t="s">
        <v>10</v>
      </c>
      <c r="KB25" s="23">
        <v>1</v>
      </c>
      <c r="KC25" s="23" t="s">
        <v>10</v>
      </c>
      <c r="KD25" s="23">
        <v>1</v>
      </c>
      <c r="KE25" s="23" t="s">
        <v>10</v>
      </c>
      <c r="KF25" s="23">
        <v>1</v>
      </c>
      <c r="KG25" s="23" t="s">
        <v>10</v>
      </c>
      <c r="KH25" s="23">
        <v>1</v>
      </c>
      <c r="KI25" s="23" t="s">
        <v>10</v>
      </c>
      <c r="KJ25" s="23" t="s">
        <v>10</v>
      </c>
      <c r="KK25" s="23" t="s">
        <v>10</v>
      </c>
      <c r="KL25" s="23" t="s">
        <v>10</v>
      </c>
      <c r="KM25" s="23">
        <v>1</v>
      </c>
      <c r="KN25" s="23" t="s">
        <v>10</v>
      </c>
      <c r="KO25" s="23">
        <v>1</v>
      </c>
      <c r="KP25" s="23" t="s">
        <v>10</v>
      </c>
      <c r="KQ25" s="23">
        <v>1</v>
      </c>
      <c r="KR25" s="23" t="s">
        <v>10</v>
      </c>
      <c r="KS25" s="23">
        <v>1</v>
      </c>
      <c r="KT25" s="23" t="s">
        <v>10</v>
      </c>
      <c r="KU25" s="23" t="s">
        <v>10</v>
      </c>
      <c r="KV25" s="23" t="s">
        <v>10</v>
      </c>
      <c r="KW25" s="23" t="s">
        <v>10</v>
      </c>
      <c r="KX25" s="23" t="s">
        <v>10</v>
      </c>
      <c r="KY25" s="23" t="s">
        <v>10</v>
      </c>
      <c r="KZ25" s="23">
        <v>1</v>
      </c>
      <c r="LA25" s="23" t="s">
        <v>10</v>
      </c>
      <c r="LB25" s="23">
        <v>1</v>
      </c>
      <c r="LC25" s="23" t="s">
        <v>10</v>
      </c>
      <c r="LD25" s="23">
        <v>1</v>
      </c>
      <c r="LE25" s="23" t="s">
        <v>10</v>
      </c>
      <c r="LF25" s="23">
        <v>1</v>
      </c>
      <c r="LG25" s="23" t="s">
        <v>10</v>
      </c>
      <c r="LH25" s="23" t="s">
        <v>10</v>
      </c>
      <c r="LI25" s="23" t="s">
        <v>10</v>
      </c>
      <c r="LJ25" s="23" t="s">
        <v>10</v>
      </c>
      <c r="LK25" s="23">
        <v>1</v>
      </c>
      <c r="LL25" s="23" t="s">
        <v>10</v>
      </c>
      <c r="LM25" s="23">
        <v>1</v>
      </c>
      <c r="LN25" s="23" t="s">
        <v>10</v>
      </c>
      <c r="LO25" s="23">
        <v>1</v>
      </c>
      <c r="LP25" s="23" t="s">
        <v>10</v>
      </c>
      <c r="LQ25" s="23">
        <v>1</v>
      </c>
      <c r="LR25" s="23" t="s">
        <v>10</v>
      </c>
      <c r="LS25" s="23" t="s">
        <v>10</v>
      </c>
      <c r="LT25" s="23" t="s">
        <v>10</v>
      </c>
      <c r="LU25" s="23" t="s">
        <v>10</v>
      </c>
      <c r="LV25" s="23" t="s">
        <v>10</v>
      </c>
      <c r="LW25" s="23" t="s">
        <v>10</v>
      </c>
      <c r="LX25" s="23">
        <v>1</v>
      </c>
      <c r="LY25" s="23" t="s">
        <v>10</v>
      </c>
      <c r="LZ25" s="23">
        <v>1</v>
      </c>
      <c r="MA25" s="23" t="s">
        <v>10</v>
      </c>
      <c r="MB25" s="23">
        <v>1</v>
      </c>
      <c r="MC25" s="23" t="s">
        <v>10</v>
      </c>
      <c r="MD25" s="23">
        <v>1</v>
      </c>
      <c r="ME25" s="23" t="s">
        <v>10</v>
      </c>
      <c r="MF25" s="23" t="s">
        <v>10</v>
      </c>
      <c r="MG25" s="23" t="s">
        <v>10</v>
      </c>
      <c r="MH25" s="23" t="s">
        <v>10</v>
      </c>
      <c r="MI25" s="23">
        <v>1</v>
      </c>
      <c r="MJ25" s="23" t="s">
        <v>10</v>
      </c>
      <c r="MK25" s="23">
        <v>1</v>
      </c>
      <c r="ML25" s="23" t="s">
        <v>10</v>
      </c>
      <c r="MM25" s="23">
        <v>1</v>
      </c>
      <c r="MN25" s="23" t="s">
        <v>10</v>
      </c>
      <c r="MO25" s="23">
        <v>1</v>
      </c>
      <c r="MP25" s="23" t="s">
        <v>10</v>
      </c>
      <c r="MQ25" s="23" t="s">
        <v>10</v>
      </c>
      <c r="MR25" s="23" t="s">
        <v>10</v>
      </c>
      <c r="MS25" s="23" t="s">
        <v>10</v>
      </c>
      <c r="MT25" s="23" t="s">
        <v>10</v>
      </c>
      <c r="MU25" s="23" t="s">
        <v>10</v>
      </c>
      <c r="MV25" s="23">
        <v>1</v>
      </c>
      <c r="MW25" s="23" t="s">
        <v>10</v>
      </c>
      <c r="MX25" s="23">
        <v>1</v>
      </c>
      <c r="MY25" s="23" t="s">
        <v>10</v>
      </c>
      <c r="MZ25" s="23">
        <v>1</v>
      </c>
      <c r="NA25" s="23" t="s">
        <v>10</v>
      </c>
      <c r="NB25" s="23">
        <v>1</v>
      </c>
      <c r="NC25" s="23" t="s">
        <v>10</v>
      </c>
      <c r="ND25" s="23" t="s">
        <v>10</v>
      </c>
      <c r="NE25" s="23" t="s">
        <v>10</v>
      </c>
      <c r="NF25" s="23" t="s">
        <v>10</v>
      </c>
      <c r="NG25" s="23">
        <v>1</v>
      </c>
      <c r="NH25" s="23" t="s">
        <v>10</v>
      </c>
      <c r="NI25" s="23">
        <v>1</v>
      </c>
      <c r="NJ25" s="23" t="s">
        <v>10</v>
      </c>
      <c r="NK25" s="23">
        <v>1</v>
      </c>
      <c r="NL25" s="23" t="s">
        <v>10</v>
      </c>
      <c r="NM25" s="23">
        <v>1</v>
      </c>
      <c r="NN25" s="23" t="s">
        <v>10</v>
      </c>
      <c r="NO25" s="23" t="s">
        <v>10</v>
      </c>
      <c r="NP25" s="23" t="s">
        <v>10</v>
      </c>
      <c r="NQ25" s="23" t="s">
        <v>10</v>
      </c>
      <c r="NR25" s="23" t="s">
        <v>10</v>
      </c>
      <c r="NS25" s="23" t="s">
        <v>10</v>
      </c>
      <c r="NT25" s="23">
        <v>1</v>
      </c>
      <c r="NU25" s="23" t="s">
        <v>10</v>
      </c>
      <c r="NV25" s="23">
        <v>1</v>
      </c>
      <c r="NW25" s="23" t="s">
        <v>10</v>
      </c>
      <c r="NX25" s="23">
        <v>1</v>
      </c>
      <c r="NY25" s="23" t="s">
        <v>10</v>
      </c>
      <c r="NZ25" s="23">
        <v>1</v>
      </c>
      <c r="OA25" s="23" t="s">
        <v>10</v>
      </c>
      <c r="OB25" s="23" t="s">
        <v>10</v>
      </c>
      <c r="OC25" s="23" t="s">
        <v>10</v>
      </c>
      <c r="OD25" s="23" t="s">
        <v>10</v>
      </c>
      <c r="OE25" s="23">
        <v>1</v>
      </c>
      <c r="OF25" s="23" t="s">
        <v>10</v>
      </c>
      <c r="OG25" s="23">
        <v>1</v>
      </c>
      <c r="OH25" s="23" t="s">
        <v>10</v>
      </c>
      <c r="OI25" s="23">
        <v>1</v>
      </c>
      <c r="OJ25" s="23" t="s">
        <v>10</v>
      </c>
      <c r="OK25" s="23">
        <v>1</v>
      </c>
      <c r="OL25" s="23" t="s">
        <v>10</v>
      </c>
      <c r="OM25" s="23" t="s">
        <v>10</v>
      </c>
      <c r="ON25" s="23" t="s">
        <v>10</v>
      </c>
      <c r="OO25" s="23" t="s">
        <v>10</v>
      </c>
      <c r="OP25" s="23" t="s">
        <v>10</v>
      </c>
      <c r="OQ25" s="23" t="s">
        <v>10</v>
      </c>
      <c r="OR25" s="23">
        <v>1</v>
      </c>
      <c r="OS25" s="23" t="s">
        <v>10</v>
      </c>
      <c r="OT25" s="23">
        <v>1</v>
      </c>
      <c r="OU25" s="23" t="s">
        <v>10</v>
      </c>
      <c r="OV25" s="23">
        <v>1</v>
      </c>
      <c r="OW25" s="23" t="s">
        <v>10</v>
      </c>
      <c r="OX25" s="23">
        <v>1</v>
      </c>
      <c r="OY25" s="23" t="s">
        <v>10</v>
      </c>
      <c r="OZ25" s="23" t="s">
        <v>10</v>
      </c>
      <c r="PA25" s="23" t="s">
        <v>10</v>
      </c>
      <c r="PB25" s="23" t="s">
        <v>10</v>
      </c>
      <c r="PC25" s="23">
        <v>1</v>
      </c>
      <c r="PD25" s="23" t="s">
        <v>10</v>
      </c>
      <c r="PE25" s="23">
        <v>1</v>
      </c>
      <c r="PF25" s="23" t="s">
        <v>10</v>
      </c>
      <c r="PG25" s="23">
        <v>1</v>
      </c>
      <c r="PH25" s="23" t="s">
        <v>10</v>
      </c>
      <c r="PI25" s="23">
        <v>1</v>
      </c>
      <c r="PJ25" s="23" t="s">
        <v>10</v>
      </c>
      <c r="PK25" s="23" t="s">
        <v>10</v>
      </c>
      <c r="PL25" s="23" t="s">
        <v>10</v>
      </c>
      <c r="PM25" s="23" t="s">
        <v>10</v>
      </c>
      <c r="PN25" s="23" t="s">
        <v>10</v>
      </c>
      <c r="PO25" s="23" t="s">
        <v>10</v>
      </c>
      <c r="PP25" s="23">
        <v>1</v>
      </c>
      <c r="PQ25" s="23" t="s">
        <v>10</v>
      </c>
      <c r="PR25" s="23">
        <v>1</v>
      </c>
      <c r="PS25" s="23" t="s">
        <v>10</v>
      </c>
      <c r="PT25" s="23">
        <v>1</v>
      </c>
      <c r="PU25" s="23" t="s">
        <v>10</v>
      </c>
      <c r="PV25" s="23">
        <v>1</v>
      </c>
      <c r="PW25" s="23" t="s">
        <v>10</v>
      </c>
      <c r="PX25" s="23" t="s">
        <v>10</v>
      </c>
      <c r="PY25" s="23" t="s">
        <v>10</v>
      </c>
      <c r="PZ25" s="23" t="s">
        <v>10</v>
      </c>
      <c r="QA25" s="23">
        <v>1</v>
      </c>
      <c r="QB25" s="23" t="s">
        <v>10</v>
      </c>
      <c r="QC25" s="23">
        <v>1</v>
      </c>
      <c r="QD25" s="23" t="s">
        <v>10</v>
      </c>
      <c r="QE25" s="23">
        <v>1</v>
      </c>
      <c r="QF25" s="23" t="s">
        <v>10</v>
      </c>
      <c r="QG25" s="23">
        <v>1</v>
      </c>
      <c r="QH25" s="23" t="s">
        <v>10</v>
      </c>
      <c r="QI25" s="23" t="s">
        <v>10</v>
      </c>
      <c r="QJ25" s="23" t="s">
        <v>10</v>
      </c>
      <c r="QK25" s="23" t="s">
        <v>10</v>
      </c>
      <c r="QL25" s="23" t="s">
        <v>10</v>
      </c>
      <c r="QM25" s="23" t="s">
        <v>10</v>
      </c>
      <c r="QN25" s="23">
        <v>1</v>
      </c>
      <c r="QO25" s="23" t="s">
        <v>10</v>
      </c>
      <c r="QP25" s="23">
        <v>1</v>
      </c>
      <c r="QQ25" s="23" t="s">
        <v>10</v>
      </c>
      <c r="QR25" s="23">
        <v>1</v>
      </c>
      <c r="QS25" s="23" t="s">
        <v>10</v>
      </c>
      <c r="QT25" s="23">
        <v>1</v>
      </c>
      <c r="QU25" s="23" t="s">
        <v>10</v>
      </c>
      <c r="QV25" s="23" t="s">
        <v>10</v>
      </c>
      <c r="QW25" s="23" t="s">
        <v>10</v>
      </c>
      <c r="QX25" s="23" t="s">
        <v>10</v>
      </c>
      <c r="QY25" s="23">
        <v>1</v>
      </c>
      <c r="QZ25" s="23" t="s">
        <v>10</v>
      </c>
      <c r="RA25" s="23">
        <v>1</v>
      </c>
      <c r="RB25" s="23" t="s">
        <v>10</v>
      </c>
      <c r="RC25" s="23">
        <v>1</v>
      </c>
      <c r="RD25" s="23" t="s">
        <v>10</v>
      </c>
      <c r="RE25" s="23">
        <v>1</v>
      </c>
      <c r="RF25" s="23" t="s">
        <v>10</v>
      </c>
      <c r="RG25" s="23" t="s">
        <v>10</v>
      </c>
      <c r="RH25" s="23" t="s">
        <v>10</v>
      </c>
      <c r="RI25" s="23" t="s">
        <v>10</v>
      </c>
      <c r="RJ25" s="23" t="s">
        <v>10</v>
      </c>
      <c r="RK25" s="23" t="s">
        <v>10</v>
      </c>
      <c r="RL25" s="23">
        <v>1</v>
      </c>
      <c r="RM25" s="23" t="s">
        <v>10</v>
      </c>
      <c r="RN25" s="23">
        <v>1</v>
      </c>
      <c r="RO25" s="23" t="s">
        <v>10</v>
      </c>
      <c r="RP25" s="23">
        <v>1</v>
      </c>
      <c r="RQ25" s="23" t="s">
        <v>10</v>
      </c>
      <c r="RR25" s="23">
        <v>1</v>
      </c>
      <c r="RS25" s="23" t="s">
        <v>10</v>
      </c>
      <c r="RT25" s="23" t="s">
        <v>10</v>
      </c>
      <c r="RU25" s="23" t="s">
        <v>10</v>
      </c>
      <c r="RV25" s="23" t="s">
        <v>10</v>
      </c>
      <c r="RW25" s="23">
        <v>1</v>
      </c>
      <c r="RX25" s="23" t="s">
        <v>10</v>
      </c>
      <c r="RY25" s="23">
        <v>1</v>
      </c>
      <c r="RZ25" s="23" t="s">
        <v>10</v>
      </c>
      <c r="SA25" s="23">
        <v>1</v>
      </c>
      <c r="SB25" s="23" t="s">
        <v>10</v>
      </c>
      <c r="SC25" s="23">
        <v>1</v>
      </c>
      <c r="SD25" s="23" t="s">
        <v>10</v>
      </c>
      <c r="SE25" s="23" t="s">
        <v>10</v>
      </c>
      <c r="SF25" s="23" t="s">
        <v>10</v>
      </c>
      <c r="SG25" s="23" t="s">
        <v>10</v>
      </c>
      <c r="SH25" s="23" t="s">
        <v>10</v>
      </c>
      <c r="SI25" s="23" t="s">
        <v>10</v>
      </c>
      <c r="SJ25" s="23">
        <v>1</v>
      </c>
      <c r="SK25" s="23" t="s">
        <v>10</v>
      </c>
      <c r="SL25" s="23">
        <v>1</v>
      </c>
      <c r="SM25" s="23" t="s">
        <v>10</v>
      </c>
      <c r="SN25" s="23">
        <v>1</v>
      </c>
      <c r="SO25" s="23" t="s">
        <v>10</v>
      </c>
      <c r="SP25" s="23">
        <v>1</v>
      </c>
      <c r="SQ25" s="23" t="s">
        <v>10</v>
      </c>
      <c r="SR25" s="23" t="s">
        <v>10</v>
      </c>
      <c r="SS25" s="23" t="s">
        <v>10</v>
      </c>
      <c r="ST25" s="23" t="s">
        <v>10</v>
      </c>
      <c r="SU25" s="23">
        <v>1</v>
      </c>
      <c r="SV25" s="23" t="s">
        <v>10</v>
      </c>
      <c r="SW25" s="23">
        <v>1</v>
      </c>
      <c r="SX25" s="23" t="s">
        <v>10</v>
      </c>
      <c r="SY25" s="23">
        <v>1</v>
      </c>
      <c r="SZ25" s="23" t="s">
        <v>10</v>
      </c>
      <c r="TA25" s="23">
        <v>1</v>
      </c>
      <c r="TB25" s="23" t="s">
        <v>10</v>
      </c>
      <c r="TC25" s="23" t="s">
        <v>10</v>
      </c>
      <c r="TD25" s="23" t="s">
        <v>10</v>
      </c>
      <c r="TE25" s="23" t="s">
        <v>10</v>
      </c>
      <c r="TF25" s="23" t="s">
        <v>10</v>
      </c>
      <c r="TG25" s="23" t="s">
        <v>10</v>
      </c>
      <c r="TH25" s="23">
        <v>1</v>
      </c>
      <c r="TI25" s="23" t="s">
        <v>10</v>
      </c>
      <c r="TJ25" s="23">
        <v>1</v>
      </c>
      <c r="TK25" s="23" t="s">
        <v>10</v>
      </c>
      <c r="TL25" s="23">
        <v>1</v>
      </c>
      <c r="TM25" s="23" t="s">
        <v>10</v>
      </c>
      <c r="TN25" s="23">
        <v>1</v>
      </c>
      <c r="TO25" s="23" t="s">
        <v>10</v>
      </c>
      <c r="TP25" s="23" t="s">
        <v>10</v>
      </c>
      <c r="TQ25" s="23" t="s">
        <v>10</v>
      </c>
      <c r="TR25" s="23" t="s">
        <v>10</v>
      </c>
      <c r="TS25" s="23">
        <v>1</v>
      </c>
      <c r="TT25" s="23" t="s">
        <v>10</v>
      </c>
      <c r="TU25" s="23">
        <v>1</v>
      </c>
      <c r="TV25" s="23" t="s">
        <v>10</v>
      </c>
      <c r="TW25" s="23">
        <v>1</v>
      </c>
      <c r="TX25" s="23" t="s">
        <v>10</v>
      </c>
      <c r="TY25" s="23">
        <v>1</v>
      </c>
      <c r="TZ25" s="23" t="s">
        <v>10</v>
      </c>
      <c r="UA25" s="23" t="s">
        <v>10</v>
      </c>
      <c r="UB25" s="23" t="s">
        <v>10</v>
      </c>
      <c r="UC25" s="23" t="s">
        <v>10</v>
      </c>
      <c r="UD25" s="23" t="s">
        <v>10</v>
      </c>
      <c r="UE25" s="23" t="s">
        <v>10</v>
      </c>
      <c r="UF25" s="23">
        <v>1</v>
      </c>
      <c r="UG25" s="23" t="s">
        <v>10</v>
      </c>
      <c r="UH25" s="23">
        <v>1</v>
      </c>
      <c r="UI25" s="23" t="s">
        <v>10</v>
      </c>
      <c r="UJ25" s="23">
        <v>1</v>
      </c>
      <c r="UK25" s="23" t="s">
        <v>10</v>
      </c>
      <c r="UL25" s="23">
        <v>1</v>
      </c>
      <c r="UM25" s="23" t="s">
        <v>10</v>
      </c>
      <c r="UN25" s="23" t="s">
        <v>10</v>
      </c>
      <c r="UO25" s="23" t="s">
        <v>10</v>
      </c>
      <c r="UP25" s="23" t="s">
        <v>10</v>
      </c>
      <c r="UQ25" s="23">
        <v>1</v>
      </c>
      <c r="UR25" s="23" t="s">
        <v>10</v>
      </c>
      <c r="US25" s="23">
        <v>1</v>
      </c>
      <c r="UT25" s="23" t="s">
        <v>10</v>
      </c>
      <c r="UU25" s="23">
        <v>1</v>
      </c>
      <c r="UV25" s="23" t="s">
        <v>10</v>
      </c>
      <c r="UW25" s="23">
        <v>1</v>
      </c>
      <c r="UX25" s="23" t="s">
        <v>10</v>
      </c>
      <c r="UY25" s="23" t="s">
        <v>10</v>
      </c>
      <c r="UZ25" s="23" t="s">
        <v>10</v>
      </c>
      <c r="VA25" s="23" t="s">
        <v>10</v>
      </c>
      <c r="VB25" s="23" t="s">
        <v>10</v>
      </c>
      <c r="VC25" s="23" t="s">
        <v>10</v>
      </c>
      <c r="VD25" s="23">
        <v>1</v>
      </c>
      <c r="VE25" s="23" t="s">
        <v>10</v>
      </c>
      <c r="VF25" s="23">
        <v>1</v>
      </c>
      <c r="VG25" s="23" t="s">
        <v>10</v>
      </c>
      <c r="VH25" s="23">
        <v>1</v>
      </c>
      <c r="VI25" s="23" t="s">
        <v>10</v>
      </c>
      <c r="VJ25" s="23">
        <v>1</v>
      </c>
      <c r="VK25" s="23" t="s">
        <v>10</v>
      </c>
      <c r="VL25" s="23" t="s">
        <v>10</v>
      </c>
      <c r="VM25" s="23" t="s">
        <v>10</v>
      </c>
      <c r="VN25" s="23" t="s">
        <v>10</v>
      </c>
      <c r="VO25" s="23">
        <v>1</v>
      </c>
      <c r="VP25" s="23" t="s">
        <v>10</v>
      </c>
      <c r="VQ25" s="23">
        <v>1</v>
      </c>
      <c r="VR25" s="23" t="s">
        <v>10</v>
      </c>
      <c r="VS25" s="23">
        <v>1</v>
      </c>
      <c r="VT25" s="23" t="s">
        <v>10</v>
      </c>
      <c r="VU25" s="23">
        <v>1</v>
      </c>
      <c r="VV25" s="23" t="s">
        <v>10</v>
      </c>
      <c r="VW25" s="23" t="s">
        <v>10</v>
      </c>
      <c r="VX25" s="23" t="s">
        <v>10</v>
      </c>
      <c r="VY25" s="23" t="s">
        <v>10</v>
      </c>
      <c r="VZ25" s="23" t="s">
        <v>10</v>
      </c>
      <c r="WA25" s="23" t="s">
        <v>10</v>
      </c>
      <c r="WB25" s="23">
        <v>1</v>
      </c>
      <c r="WC25" s="23" t="s">
        <v>10</v>
      </c>
      <c r="WD25" s="23">
        <v>1</v>
      </c>
      <c r="WE25" s="23" t="s">
        <v>10</v>
      </c>
      <c r="WF25" s="23">
        <v>1</v>
      </c>
      <c r="WG25" s="23" t="s">
        <v>10</v>
      </c>
      <c r="WH25" s="23">
        <v>1</v>
      </c>
      <c r="WI25" s="23" t="s">
        <v>10</v>
      </c>
      <c r="WJ25" s="23" t="s">
        <v>10</v>
      </c>
      <c r="WK25" s="23" t="s">
        <v>10</v>
      </c>
      <c r="WL25" s="23" t="s">
        <v>10</v>
      </c>
      <c r="WM25" s="23">
        <v>1</v>
      </c>
      <c r="WN25" s="23" t="s">
        <v>10</v>
      </c>
      <c r="WO25" s="23">
        <v>1</v>
      </c>
      <c r="WP25" s="23" t="s">
        <v>10</v>
      </c>
      <c r="WQ25" s="23">
        <v>1</v>
      </c>
      <c r="WR25" s="23" t="s">
        <v>10</v>
      </c>
      <c r="WS25" s="23">
        <v>1</v>
      </c>
      <c r="WT25" s="23" t="s">
        <v>10</v>
      </c>
      <c r="WU25" s="23" t="s">
        <v>10</v>
      </c>
      <c r="WV25" s="23" t="s">
        <v>10</v>
      </c>
      <c r="WW25" s="23" t="s">
        <v>10</v>
      </c>
      <c r="WX25" s="23" t="s">
        <v>10</v>
      </c>
      <c r="WY25" s="23" t="s">
        <v>10</v>
      </c>
      <c r="WZ25" s="23">
        <v>1</v>
      </c>
      <c r="XA25" s="23" t="s">
        <v>10</v>
      </c>
      <c r="XB25" s="23">
        <v>1</v>
      </c>
      <c r="XC25" s="23" t="s">
        <v>10</v>
      </c>
      <c r="XD25" s="23">
        <v>1</v>
      </c>
      <c r="XE25" s="23" t="s">
        <v>10</v>
      </c>
      <c r="XF25" s="23">
        <v>1</v>
      </c>
      <c r="XG25" s="23" t="s">
        <v>10</v>
      </c>
      <c r="XH25" s="23" t="s">
        <v>10</v>
      </c>
      <c r="XI25" s="23" t="s">
        <v>10</v>
      </c>
      <c r="XJ25" s="23" t="s">
        <v>10</v>
      </c>
      <c r="XK25" s="23">
        <v>1</v>
      </c>
      <c r="XL25" s="23" t="s">
        <v>10</v>
      </c>
      <c r="XM25" s="23">
        <v>1</v>
      </c>
      <c r="XN25" s="23" t="s">
        <v>10</v>
      </c>
      <c r="XO25" s="23">
        <v>1</v>
      </c>
      <c r="XP25" s="23" t="s">
        <v>10</v>
      </c>
      <c r="XQ25" s="23">
        <v>1</v>
      </c>
      <c r="XR25" s="23" t="s">
        <v>10</v>
      </c>
      <c r="XS25" s="23" t="s">
        <v>10</v>
      </c>
      <c r="XT25" s="23" t="s">
        <v>10</v>
      </c>
      <c r="XU25" s="23" t="s">
        <v>10</v>
      </c>
      <c r="XV25" s="23" t="s">
        <v>10</v>
      </c>
      <c r="XW25" s="23" t="s">
        <v>10</v>
      </c>
      <c r="XX25" s="23">
        <v>1</v>
      </c>
      <c r="XY25" s="23" t="s">
        <v>10</v>
      </c>
      <c r="XZ25" s="23">
        <v>1</v>
      </c>
      <c r="YA25" s="23" t="s">
        <v>10</v>
      </c>
      <c r="YB25" s="23">
        <v>1</v>
      </c>
      <c r="YC25" s="23" t="s">
        <v>10</v>
      </c>
      <c r="YD25" s="23">
        <v>1</v>
      </c>
      <c r="YE25" s="23" t="s">
        <v>10</v>
      </c>
      <c r="YF25" s="23" t="s">
        <v>10</v>
      </c>
      <c r="YG25" s="23" t="s">
        <v>10</v>
      </c>
      <c r="YH25" s="23" t="s">
        <v>10</v>
      </c>
      <c r="YI25" s="23">
        <v>1</v>
      </c>
      <c r="YJ25" s="23" t="s">
        <v>10</v>
      </c>
      <c r="YK25" s="23">
        <v>1</v>
      </c>
      <c r="YL25" s="23" t="s">
        <v>10</v>
      </c>
      <c r="YM25" s="23">
        <v>1</v>
      </c>
      <c r="YN25" s="23" t="s">
        <v>10</v>
      </c>
      <c r="YO25" s="23">
        <v>1</v>
      </c>
      <c r="YP25" s="23" t="s">
        <v>10</v>
      </c>
      <c r="YQ25" s="23" t="s">
        <v>10</v>
      </c>
      <c r="YR25" s="23" t="s">
        <v>10</v>
      </c>
      <c r="YS25" s="23" t="s">
        <v>10</v>
      </c>
      <c r="YT25" s="23" t="s">
        <v>10</v>
      </c>
      <c r="YU25" s="23" t="s">
        <v>10</v>
      </c>
      <c r="YV25" s="23">
        <v>1</v>
      </c>
      <c r="YW25" s="23" t="s">
        <v>10</v>
      </c>
      <c r="YX25" s="23">
        <v>1</v>
      </c>
      <c r="YY25" s="23" t="s">
        <v>10</v>
      </c>
      <c r="YZ25" s="23">
        <v>1</v>
      </c>
      <c r="ZA25" s="23" t="s">
        <v>10</v>
      </c>
      <c r="ZB25" s="23">
        <v>1</v>
      </c>
      <c r="ZC25" s="23" t="s">
        <v>10</v>
      </c>
      <c r="ZD25" s="23" t="s">
        <v>10</v>
      </c>
      <c r="ZE25" s="23" t="s">
        <v>10</v>
      </c>
      <c r="ZF25" s="23" t="s">
        <v>10</v>
      </c>
      <c r="ZG25" s="23">
        <v>1</v>
      </c>
      <c r="ZH25" s="23" t="s">
        <v>10</v>
      </c>
      <c r="ZI25" s="23">
        <v>1</v>
      </c>
      <c r="ZJ25" s="23" t="s">
        <v>10</v>
      </c>
      <c r="ZK25" s="23">
        <v>1</v>
      </c>
      <c r="ZL25" s="23" t="s">
        <v>10</v>
      </c>
      <c r="ZM25" s="23">
        <v>1</v>
      </c>
      <c r="ZN25" s="23" t="s">
        <v>10</v>
      </c>
      <c r="ZO25" s="23" t="s">
        <v>10</v>
      </c>
      <c r="ZP25" s="23" t="s">
        <v>10</v>
      </c>
      <c r="ZQ25" s="23" t="s">
        <v>10</v>
      </c>
      <c r="ZR25" s="23" t="s">
        <v>10</v>
      </c>
      <c r="ZS25" s="23" t="s">
        <v>10</v>
      </c>
      <c r="ZT25" s="23">
        <v>1</v>
      </c>
      <c r="ZU25" s="23" t="s">
        <v>10</v>
      </c>
      <c r="ZV25" s="23">
        <v>1</v>
      </c>
      <c r="ZW25" s="23" t="s">
        <v>10</v>
      </c>
      <c r="ZX25" s="23">
        <v>1</v>
      </c>
      <c r="ZY25" s="23" t="s">
        <v>10</v>
      </c>
      <c r="ZZ25" s="23">
        <v>1</v>
      </c>
      <c r="AAA25" s="23" t="s">
        <v>10</v>
      </c>
      <c r="AAB25" s="23" t="s">
        <v>10</v>
      </c>
      <c r="AAC25" s="23" t="s">
        <v>10</v>
      </c>
      <c r="AAD25" s="23" t="s">
        <v>10</v>
      </c>
      <c r="AAE25" s="23">
        <v>1</v>
      </c>
      <c r="AAF25" s="23" t="s">
        <v>10</v>
      </c>
      <c r="AAG25" s="23">
        <v>1</v>
      </c>
      <c r="AAH25" s="23" t="s">
        <v>10</v>
      </c>
      <c r="AAI25" s="23">
        <v>1</v>
      </c>
      <c r="AAJ25" s="23" t="s">
        <v>10</v>
      </c>
      <c r="AAK25" s="23">
        <v>1</v>
      </c>
      <c r="AAL25" s="23" t="s">
        <v>10</v>
      </c>
      <c r="AAM25" s="23" t="s">
        <v>10</v>
      </c>
      <c r="AAN25" s="23" t="s">
        <v>10</v>
      </c>
      <c r="AAO25" s="23" t="s">
        <v>10</v>
      </c>
      <c r="AAP25" s="23" t="s">
        <v>10</v>
      </c>
      <c r="AAQ25" s="23" t="s">
        <v>10</v>
      </c>
      <c r="AAR25" s="23">
        <v>1</v>
      </c>
      <c r="AAS25" s="23" t="s">
        <v>10</v>
      </c>
      <c r="AAT25" s="23">
        <v>1</v>
      </c>
      <c r="AAU25" s="23" t="s">
        <v>10</v>
      </c>
      <c r="AAV25" s="23">
        <v>1</v>
      </c>
      <c r="AAW25" s="23" t="s">
        <v>10</v>
      </c>
      <c r="AAX25" s="23">
        <v>1</v>
      </c>
      <c r="AAY25" s="23" t="s">
        <v>10</v>
      </c>
      <c r="AAZ25" s="23" t="s">
        <v>10</v>
      </c>
      <c r="ABA25" s="23" t="s">
        <v>10</v>
      </c>
      <c r="ABB25" s="23" t="s">
        <v>10</v>
      </c>
      <c r="ABC25" s="23">
        <v>1</v>
      </c>
      <c r="ABD25" s="23" t="s">
        <v>10</v>
      </c>
      <c r="ABE25" s="23">
        <v>1</v>
      </c>
      <c r="ABF25" s="23" t="s">
        <v>10</v>
      </c>
      <c r="ABG25" s="23">
        <v>1</v>
      </c>
      <c r="ABH25" s="23" t="s">
        <v>10</v>
      </c>
    </row>
    <row r="26" spans="1:736" ht="14.4" x14ac:dyDescent="0.3">
      <c r="A26" s="60">
        <v>23</v>
      </c>
      <c r="B26" s="63" t="s">
        <v>72</v>
      </c>
      <c r="C26" s="64">
        <v>33957934</v>
      </c>
      <c r="D26" s="28" t="s">
        <v>8</v>
      </c>
      <c r="E26" s="28" t="s">
        <v>17</v>
      </c>
      <c r="F26" s="28" cm="1">
        <f t="array" ref="F26">_xlfn.IFS(E26="2A",5,E26="2D",5,E26="2A/2D",5,E26="2B",7,E26="2CA",7,E26="2CB",5,E26="PM",6)</f>
        <v>5</v>
      </c>
      <c r="G26" s="23" t="s">
        <v>10</v>
      </c>
      <c r="H26" s="23" t="s">
        <v>10</v>
      </c>
      <c r="I26" s="23" t="s">
        <v>10</v>
      </c>
      <c r="J26" s="23" t="s">
        <v>10</v>
      </c>
      <c r="K26" s="23">
        <v>1</v>
      </c>
      <c r="L26" s="23" t="s">
        <v>10</v>
      </c>
      <c r="M26" s="23">
        <v>1</v>
      </c>
      <c r="N26" s="23" t="s">
        <v>10</v>
      </c>
      <c r="O26" s="23" t="s">
        <v>11</v>
      </c>
      <c r="P26" s="23" t="s">
        <v>10</v>
      </c>
      <c r="Q26" s="23">
        <v>1</v>
      </c>
      <c r="R26" s="23" t="s">
        <v>10</v>
      </c>
      <c r="S26" s="23" t="s">
        <v>10</v>
      </c>
      <c r="T26" s="23" t="s">
        <v>10</v>
      </c>
      <c r="U26" s="23" t="s">
        <v>10</v>
      </c>
      <c r="V26" s="23" t="s">
        <v>10</v>
      </c>
      <c r="W26" s="23" t="s">
        <v>10</v>
      </c>
      <c r="X26" s="23">
        <v>1</v>
      </c>
      <c r="Y26" s="23" t="s">
        <v>10</v>
      </c>
      <c r="Z26" s="23">
        <v>1</v>
      </c>
      <c r="AA26" s="23" t="s">
        <v>10</v>
      </c>
      <c r="AB26" s="23" t="s">
        <v>11</v>
      </c>
      <c r="AC26" s="23" t="s">
        <v>10</v>
      </c>
      <c r="AD26" s="23">
        <v>1</v>
      </c>
      <c r="AE26" s="23" t="s">
        <v>10</v>
      </c>
      <c r="AF26" s="23" t="s">
        <v>10</v>
      </c>
      <c r="AG26" s="23" t="s">
        <v>10</v>
      </c>
      <c r="AH26" s="23" t="s">
        <v>10</v>
      </c>
      <c r="AI26" s="23">
        <v>1</v>
      </c>
      <c r="AJ26" s="23" t="s">
        <v>10</v>
      </c>
      <c r="AK26" s="23">
        <v>1</v>
      </c>
      <c r="AL26" s="23" t="s">
        <v>10</v>
      </c>
      <c r="AM26" s="23">
        <v>1</v>
      </c>
      <c r="AN26" s="23" t="s">
        <v>10</v>
      </c>
      <c r="AO26" s="23">
        <v>1</v>
      </c>
      <c r="AP26" s="23" t="s">
        <v>10</v>
      </c>
      <c r="AQ26" s="23" t="s">
        <v>10</v>
      </c>
      <c r="AR26" s="23" t="s">
        <v>10</v>
      </c>
      <c r="AS26" s="23" t="s">
        <v>10</v>
      </c>
      <c r="AT26" s="23" t="s">
        <v>10</v>
      </c>
      <c r="AU26" s="23" t="s">
        <v>10</v>
      </c>
      <c r="AV26" s="23">
        <v>1</v>
      </c>
      <c r="AW26" s="23" t="s">
        <v>10</v>
      </c>
      <c r="AX26" s="23">
        <v>1</v>
      </c>
      <c r="AY26" s="23" t="s">
        <v>10</v>
      </c>
      <c r="AZ26" s="23">
        <v>1</v>
      </c>
      <c r="BA26" s="23" t="s">
        <v>10</v>
      </c>
      <c r="BB26" s="23">
        <v>1</v>
      </c>
      <c r="BC26" s="23" t="s">
        <v>10</v>
      </c>
      <c r="BD26" s="23" t="s">
        <v>10</v>
      </c>
      <c r="BE26" s="23" t="s">
        <v>10</v>
      </c>
      <c r="BF26" s="23" t="s">
        <v>10</v>
      </c>
      <c r="BG26" s="23">
        <v>1</v>
      </c>
      <c r="BH26" s="23" t="s">
        <v>10</v>
      </c>
      <c r="BI26" s="23">
        <v>1</v>
      </c>
      <c r="BJ26" s="23" t="s">
        <v>10</v>
      </c>
      <c r="BK26" s="23">
        <v>1</v>
      </c>
      <c r="BL26" s="23" t="s">
        <v>10</v>
      </c>
      <c r="BM26" s="23" t="s">
        <v>12</v>
      </c>
      <c r="BN26" s="23" t="s">
        <v>10</v>
      </c>
      <c r="BO26" s="23" t="s">
        <v>10</v>
      </c>
      <c r="BP26" s="23" t="s">
        <v>10</v>
      </c>
      <c r="BQ26" s="23" t="s">
        <v>10</v>
      </c>
      <c r="BR26" s="23" t="s">
        <v>10</v>
      </c>
      <c r="BS26" s="23" t="s">
        <v>10</v>
      </c>
      <c r="BT26" s="23">
        <v>1</v>
      </c>
      <c r="BU26" s="23" t="s">
        <v>10</v>
      </c>
      <c r="BV26" s="23">
        <v>1</v>
      </c>
      <c r="BW26" s="23" t="s">
        <v>10</v>
      </c>
      <c r="BX26" s="23">
        <v>1</v>
      </c>
      <c r="BY26" s="23" t="s">
        <v>10</v>
      </c>
      <c r="BZ26" s="23">
        <v>1</v>
      </c>
      <c r="CA26" s="23" t="s">
        <v>10</v>
      </c>
      <c r="CB26" s="23" t="s">
        <v>10</v>
      </c>
      <c r="CC26" s="23" t="s">
        <v>10</v>
      </c>
      <c r="CD26" s="23" t="s">
        <v>10</v>
      </c>
      <c r="CE26" s="23">
        <v>1</v>
      </c>
      <c r="CF26" s="23" t="s">
        <v>10</v>
      </c>
      <c r="CG26" s="23">
        <v>1</v>
      </c>
      <c r="CH26" s="23" t="s">
        <v>10</v>
      </c>
      <c r="CI26" s="23">
        <v>1</v>
      </c>
      <c r="CJ26" s="23" t="s">
        <v>10</v>
      </c>
      <c r="CK26" s="23" t="s">
        <v>13</v>
      </c>
      <c r="CL26" s="23" t="s">
        <v>10</v>
      </c>
      <c r="CM26" s="23" t="s">
        <v>10</v>
      </c>
      <c r="CN26" s="23" t="s">
        <v>10</v>
      </c>
      <c r="CO26" s="23" t="s">
        <v>10</v>
      </c>
      <c r="CP26" s="23" t="s">
        <v>10</v>
      </c>
      <c r="CQ26" s="23" t="s">
        <v>10</v>
      </c>
      <c r="CR26" s="23" t="s">
        <v>11</v>
      </c>
      <c r="CS26" s="23" t="s">
        <v>10</v>
      </c>
      <c r="CT26" s="23">
        <v>1</v>
      </c>
      <c r="CU26" s="23" t="s">
        <v>10</v>
      </c>
      <c r="CV26" s="23">
        <v>1</v>
      </c>
      <c r="CW26" s="23" t="s">
        <v>10</v>
      </c>
      <c r="CX26" s="23">
        <v>1</v>
      </c>
      <c r="CY26" s="23" t="s">
        <v>10</v>
      </c>
      <c r="CZ26" s="23" t="s">
        <v>10</v>
      </c>
      <c r="DA26" s="23" t="s">
        <v>10</v>
      </c>
      <c r="DB26" s="23" t="s">
        <v>10</v>
      </c>
      <c r="DC26" s="23">
        <v>1</v>
      </c>
      <c r="DD26" s="23" t="s">
        <v>10</v>
      </c>
      <c r="DE26" s="23">
        <v>1</v>
      </c>
      <c r="DF26" s="23" t="s">
        <v>10</v>
      </c>
      <c r="DG26" s="23">
        <v>1</v>
      </c>
      <c r="DH26" s="23" t="s">
        <v>10</v>
      </c>
      <c r="DI26" s="23">
        <v>1</v>
      </c>
      <c r="DJ26" s="23" t="s">
        <v>10</v>
      </c>
      <c r="DK26" s="23" t="s">
        <v>10</v>
      </c>
      <c r="DL26" s="23" t="s">
        <v>10</v>
      </c>
      <c r="DM26" s="23" t="s">
        <v>10</v>
      </c>
      <c r="DN26" s="23" t="s">
        <v>10</v>
      </c>
      <c r="DO26" s="23" t="s">
        <v>10</v>
      </c>
      <c r="DP26" s="23">
        <v>1</v>
      </c>
      <c r="DQ26" s="23" t="s">
        <v>10</v>
      </c>
      <c r="DR26" s="23">
        <v>1</v>
      </c>
      <c r="DS26" s="23" t="s">
        <v>10</v>
      </c>
      <c r="DT26" s="23">
        <v>1</v>
      </c>
      <c r="DU26" s="23" t="s">
        <v>10</v>
      </c>
      <c r="DV26" s="23">
        <v>1</v>
      </c>
      <c r="DW26" s="23" t="s">
        <v>10</v>
      </c>
      <c r="DX26" s="23" t="s">
        <v>10</v>
      </c>
      <c r="DY26" s="23" t="s">
        <v>10</v>
      </c>
      <c r="DZ26" s="23" t="s">
        <v>10</v>
      </c>
      <c r="EA26" s="23">
        <v>1</v>
      </c>
      <c r="EB26" s="23" t="s">
        <v>10</v>
      </c>
      <c r="EC26" s="23">
        <v>1</v>
      </c>
      <c r="ED26" s="23" t="s">
        <v>10</v>
      </c>
      <c r="EE26" s="23">
        <v>1</v>
      </c>
      <c r="EF26" s="23" t="s">
        <v>10</v>
      </c>
      <c r="EG26" s="23">
        <v>1</v>
      </c>
      <c r="EH26" s="23" t="s">
        <v>10</v>
      </c>
      <c r="EI26" s="23" t="s">
        <v>10</v>
      </c>
      <c r="EJ26" s="23" t="s">
        <v>10</v>
      </c>
      <c r="EK26" s="23" t="s">
        <v>10</v>
      </c>
      <c r="EL26" s="23" t="s">
        <v>10</v>
      </c>
      <c r="EM26" s="23" t="s">
        <v>10</v>
      </c>
      <c r="EN26" s="23">
        <v>1</v>
      </c>
      <c r="EO26" s="23" t="s">
        <v>10</v>
      </c>
      <c r="EP26" s="23">
        <v>1</v>
      </c>
      <c r="EQ26" s="23" t="s">
        <v>10</v>
      </c>
      <c r="ER26" s="23">
        <v>1</v>
      </c>
      <c r="ES26" s="23" t="s">
        <v>10</v>
      </c>
      <c r="ET26" s="23">
        <v>1</v>
      </c>
      <c r="EU26" s="23" t="s">
        <v>10</v>
      </c>
      <c r="EV26" s="23" t="s">
        <v>10</v>
      </c>
      <c r="EW26" s="23" t="s">
        <v>10</v>
      </c>
      <c r="EX26" s="23" t="s">
        <v>10</v>
      </c>
      <c r="EY26" s="23">
        <v>1</v>
      </c>
      <c r="EZ26" s="23" t="s">
        <v>10</v>
      </c>
      <c r="FA26" s="23">
        <v>1</v>
      </c>
      <c r="FB26" s="23" t="s">
        <v>10</v>
      </c>
      <c r="FC26" s="23">
        <v>1</v>
      </c>
      <c r="FD26" s="23" t="s">
        <v>10</v>
      </c>
      <c r="FE26" s="23">
        <v>1</v>
      </c>
      <c r="FF26" s="23" t="s">
        <v>10</v>
      </c>
      <c r="FG26" s="23" t="s">
        <v>10</v>
      </c>
      <c r="FH26" s="23" t="s">
        <v>10</v>
      </c>
      <c r="FI26" s="23" t="s">
        <v>10</v>
      </c>
      <c r="FJ26" s="23" t="s">
        <v>10</v>
      </c>
      <c r="FK26" s="23" t="s">
        <v>10</v>
      </c>
      <c r="FL26" s="23">
        <v>1</v>
      </c>
      <c r="FM26" s="23" t="s">
        <v>10</v>
      </c>
      <c r="FN26" s="23">
        <v>1</v>
      </c>
      <c r="FO26" s="23" t="s">
        <v>10</v>
      </c>
      <c r="FP26" s="23">
        <v>1</v>
      </c>
      <c r="FQ26" s="23" t="s">
        <v>10</v>
      </c>
      <c r="FR26" s="23">
        <v>1</v>
      </c>
      <c r="FS26" s="23" t="s">
        <v>10</v>
      </c>
      <c r="FT26" s="23" t="s">
        <v>10</v>
      </c>
      <c r="FU26" s="23" t="s">
        <v>10</v>
      </c>
      <c r="FV26" s="23" t="s">
        <v>10</v>
      </c>
      <c r="FW26" s="23">
        <v>1</v>
      </c>
      <c r="FX26" s="23" t="s">
        <v>10</v>
      </c>
      <c r="FY26" s="23">
        <v>1</v>
      </c>
      <c r="FZ26" s="23" t="s">
        <v>10</v>
      </c>
      <c r="GA26" s="23">
        <v>1</v>
      </c>
      <c r="GB26" s="23" t="s">
        <v>10</v>
      </c>
      <c r="GC26" s="23">
        <v>1</v>
      </c>
      <c r="GD26" s="23" t="s">
        <v>10</v>
      </c>
      <c r="GE26" s="23" t="s">
        <v>10</v>
      </c>
      <c r="GF26" s="23" t="s">
        <v>10</v>
      </c>
      <c r="GG26" s="23" t="s">
        <v>10</v>
      </c>
      <c r="GH26" s="23" t="s">
        <v>10</v>
      </c>
      <c r="GI26" s="23" t="s">
        <v>10</v>
      </c>
      <c r="GJ26" s="23">
        <v>1</v>
      </c>
      <c r="GK26" s="23" t="s">
        <v>10</v>
      </c>
      <c r="GL26" s="23">
        <v>1</v>
      </c>
      <c r="GM26" s="23" t="s">
        <v>10</v>
      </c>
      <c r="GN26" s="23">
        <v>1</v>
      </c>
      <c r="GO26" s="23" t="s">
        <v>10</v>
      </c>
      <c r="GP26" s="23">
        <v>1</v>
      </c>
      <c r="GQ26" s="23" t="s">
        <v>10</v>
      </c>
      <c r="GR26" s="23" t="s">
        <v>10</v>
      </c>
      <c r="GS26" s="23" t="s">
        <v>10</v>
      </c>
      <c r="GT26" s="23" t="s">
        <v>10</v>
      </c>
      <c r="GU26" s="23">
        <v>1</v>
      </c>
      <c r="GV26" s="23" t="s">
        <v>10</v>
      </c>
      <c r="GW26" s="23">
        <v>1</v>
      </c>
      <c r="GX26" s="23" t="s">
        <v>10</v>
      </c>
      <c r="GY26" s="23">
        <v>1</v>
      </c>
      <c r="GZ26" s="23" t="s">
        <v>10</v>
      </c>
      <c r="HA26" s="23">
        <v>1</v>
      </c>
      <c r="HB26" s="23" t="s">
        <v>10</v>
      </c>
      <c r="HC26" s="23" t="s">
        <v>10</v>
      </c>
      <c r="HD26" s="23" t="s">
        <v>10</v>
      </c>
      <c r="HE26" s="23" t="s">
        <v>10</v>
      </c>
      <c r="HF26" s="23" t="s">
        <v>10</v>
      </c>
      <c r="HG26" s="23" t="s">
        <v>10</v>
      </c>
      <c r="HH26" s="23">
        <v>1</v>
      </c>
      <c r="HI26" s="23" t="s">
        <v>10</v>
      </c>
      <c r="HJ26" s="23">
        <v>1</v>
      </c>
      <c r="HK26" s="23" t="s">
        <v>10</v>
      </c>
      <c r="HL26" s="23">
        <v>1</v>
      </c>
      <c r="HM26" s="23" t="s">
        <v>10</v>
      </c>
      <c r="HN26" s="23">
        <v>1</v>
      </c>
      <c r="HO26" s="23" t="s">
        <v>10</v>
      </c>
      <c r="HP26" s="23" t="s">
        <v>10</v>
      </c>
      <c r="HQ26" s="23" t="s">
        <v>10</v>
      </c>
      <c r="HR26" s="23" t="s">
        <v>10</v>
      </c>
      <c r="HS26" s="23">
        <v>1</v>
      </c>
      <c r="HT26" s="23" t="s">
        <v>10</v>
      </c>
      <c r="HU26" s="23">
        <v>1</v>
      </c>
      <c r="HV26" s="23" t="s">
        <v>10</v>
      </c>
      <c r="HW26" s="23">
        <v>1</v>
      </c>
      <c r="HX26" s="23" t="s">
        <v>10</v>
      </c>
      <c r="HY26" s="23">
        <v>1</v>
      </c>
      <c r="HZ26" s="23" t="s">
        <v>10</v>
      </c>
      <c r="IA26" s="23" t="s">
        <v>10</v>
      </c>
      <c r="IB26" s="23" t="s">
        <v>10</v>
      </c>
      <c r="IC26" s="23" t="s">
        <v>10</v>
      </c>
      <c r="ID26" s="23" t="s">
        <v>10</v>
      </c>
      <c r="IE26" s="23" t="s">
        <v>10</v>
      </c>
      <c r="IF26" s="23">
        <v>1</v>
      </c>
      <c r="IG26" s="23" t="s">
        <v>10</v>
      </c>
      <c r="IH26" s="23">
        <v>1</v>
      </c>
      <c r="II26" s="23" t="s">
        <v>10</v>
      </c>
      <c r="IJ26" s="23">
        <v>1</v>
      </c>
      <c r="IK26" s="23" t="s">
        <v>10</v>
      </c>
      <c r="IL26" s="23">
        <v>1</v>
      </c>
      <c r="IM26" s="23" t="s">
        <v>10</v>
      </c>
      <c r="IN26" s="23" t="s">
        <v>10</v>
      </c>
      <c r="IO26" s="23" t="s">
        <v>10</v>
      </c>
      <c r="IP26" s="23" t="s">
        <v>10</v>
      </c>
      <c r="IQ26" s="23">
        <v>1</v>
      </c>
      <c r="IR26" s="23" t="s">
        <v>10</v>
      </c>
      <c r="IS26" s="23">
        <v>1</v>
      </c>
      <c r="IT26" s="23" t="s">
        <v>10</v>
      </c>
      <c r="IU26" s="23">
        <v>1</v>
      </c>
      <c r="IV26" s="23" t="s">
        <v>10</v>
      </c>
      <c r="IW26" s="23">
        <v>1</v>
      </c>
      <c r="IX26" s="23" t="s">
        <v>10</v>
      </c>
      <c r="IY26" s="23" t="s">
        <v>10</v>
      </c>
      <c r="IZ26" s="23" t="s">
        <v>10</v>
      </c>
      <c r="JA26" s="23" t="s">
        <v>10</v>
      </c>
      <c r="JB26" s="23" t="s">
        <v>10</v>
      </c>
      <c r="JC26" s="23" t="s">
        <v>10</v>
      </c>
      <c r="JD26" s="23">
        <v>1</v>
      </c>
      <c r="JE26" s="23" t="s">
        <v>10</v>
      </c>
      <c r="JF26" s="23">
        <v>1</v>
      </c>
      <c r="JG26" s="23" t="s">
        <v>10</v>
      </c>
      <c r="JH26" s="23">
        <v>1</v>
      </c>
      <c r="JI26" s="23" t="s">
        <v>10</v>
      </c>
      <c r="JJ26" s="23">
        <v>1</v>
      </c>
      <c r="JK26" s="23" t="s">
        <v>10</v>
      </c>
      <c r="JL26" s="23" t="s">
        <v>10</v>
      </c>
      <c r="JM26" s="23" t="s">
        <v>10</v>
      </c>
      <c r="JN26" s="23" t="s">
        <v>10</v>
      </c>
      <c r="JO26" s="23">
        <v>1</v>
      </c>
      <c r="JP26" s="23" t="s">
        <v>10</v>
      </c>
      <c r="JQ26" s="23">
        <v>1</v>
      </c>
      <c r="JR26" s="23" t="s">
        <v>10</v>
      </c>
      <c r="JS26" s="23">
        <v>1</v>
      </c>
      <c r="JT26" s="23" t="s">
        <v>10</v>
      </c>
      <c r="JU26" s="23">
        <v>1</v>
      </c>
      <c r="JV26" s="23" t="s">
        <v>10</v>
      </c>
      <c r="JW26" s="23" t="s">
        <v>10</v>
      </c>
      <c r="JX26" s="23" t="s">
        <v>10</v>
      </c>
      <c r="JY26" s="23" t="s">
        <v>10</v>
      </c>
      <c r="JZ26" s="23" t="s">
        <v>10</v>
      </c>
      <c r="KA26" s="23" t="s">
        <v>10</v>
      </c>
      <c r="KB26" s="23">
        <v>1</v>
      </c>
      <c r="KC26" s="23" t="s">
        <v>10</v>
      </c>
      <c r="KD26" s="23">
        <v>1</v>
      </c>
      <c r="KE26" s="23" t="s">
        <v>10</v>
      </c>
      <c r="KF26" s="23">
        <v>1</v>
      </c>
      <c r="KG26" s="23" t="s">
        <v>10</v>
      </c>
      <c r="KH26" s="23">
        <v>1</v>
      </c>
      <c r="KI26" s="23" t="s">
        <v>10</v>
      </c>
      <c r="KJ26" s="23" t="s">
        <v>10</v>
      </c>
      <c r="KK26" s="23" t="s">
        <v>10</v>
      </c>
      <c r="KL26" s="23" t="s">
        <v>10</v>
      </c>
      <c r="KM26" s="23">
        <v>1</v>
      </c>
      <c r="KN26" s="23" t="s">
        <v>10</v>
      </c>
      <c r="KO26" s="23">
        <v>1</v>
      </c>
      <c r="KP26" s="23" t="s">
        <v>10</v>
      </c>
      <c r="KQ26" s="23">
        <v>1</v>
      </c>
      <c r="KR26" s="23" t="s">
        <v>10</v>
      </c>
      <c r="KS26" s="23">
        <v>1</v>
      </c>
      <c r="KT26" s="23" t="s">
        <v>10</v>
      </c>
      <c r="KU26" s="23" t="s">
        <v>10</v>
      </c>
      <c r="KV26" s="23" t="s">
        <v>10</v>
      </c>
      <c r="KW26" s="23" t="s">
        <v>10</v>
      </c>
      <c r="KX26" s="23" t="s">
        <v>10</v>
      </c>
      <c r="KY26" s="23" t="s">
        <v>10</v>
      </c>
      <c r="KZ26" s="23">
        <v>1</v>
      </c>
      <c r="LA26" s="23" t="s">
        <v>10</v>
      </c>
      <c r="LB26" s="23">
        <v>1</v>
      </c>
      <c r="LC26" s="23" t="s">
        <v>10</v>
      </c>
      <c r="LD26" s="23">
        <v>1</v>
      </c>
      <c r="LE26" s="23" t="s">
        <v>10</v>
      </c>
      <c r="LF26" s="23">
        <v>1</v>
      </c>
      <c r="LG26" s="23" t="s">
        <v>10</v>
      </c>
      <c r="LH26" s="23" t="s">
        <v>10</v>
      </c>
      <c r="LI26" s="23" t="s">
        <v>10</v>
      </c>
      <c r="LJ26" s="23" t="s">
        <v>10</v>
      </c>
      <c r="LK26" s="23">
        <v>1</v>
      </c>
      <c r="LL26" s="23" t="s">
        <v>10</v>
      </c>
      <c r="LM26" s="23">
        <v>1</v>
      </c>
      <c r="LN26" s="23" t="s">
        <v>10</v>
      </c>
      <c r="LO26" s="23">
        <v>1</v>
      </c>
      <c r="LP26" s="23" t="s">
        <v>10</v>
      </c>
      <c r="LQ26" s="23">
        <v>1</v>
      </c>
      <c r="LR26" s="23" t="s">
        <v>10</v>
      </c>
      <c r="LS26" s="23" t="s">
        <v>10</v>
      </c>
      <c r="LT26" s="23" t="s">
        <v>10</v>
      </c>
      <c r="LU26" s="23" t="s">
        <v>10</v>
      </c>
      <c r="LV26" s="23" t="s">
        <v>10</v>
      </c>
      <c r="LW26" s="23" t="s">
        <v>10</v>
      </c>
      <c r="LX26" s="23">
        <v>1</v>
      </c>
      <c r="LY26" s="23" t="s">
        <v>10</v>
      </c>
      <c r="LZ26" s="23">
        <v>1</v>
      </c>
      <c r="MA26" s="23" t="s">
        <v>10</v>
      </c>
      <c r="MB26" s="23">
        <v>1</v>
      </c>
      <c r="MC26" s="23" t="s">
        <v>10</v>
      </c>
      <c r="MD26" s="23">
        <v>1</v>
      </c>
      <c r="ME26" s="23" t="s">
        <v>10</v>
      </c>
      <c r="MF26" s="23" t="s">
        <v>10</v>
      </c>
      <c r="MG26" s="23" t="s">
        <v>10</v>
      </c>
      <c r="MH26" s="23" t="s">
        <v>10</v>
      </c>
      <c r="MI26" s="23">
        <v>1</v>
      </c>
      <c r="MJ26" s="23" t="s">
        <v>10</v>
      </c>
      <c r="MK26" s="23">
        <v>1</v>
      </c>
      <c r="ML26" s="23" t="s">
        <v>10</v>
      </c>
      <c r="MM26" s="23">
        <v>1</v>
      </c>
      <c r="MN26" s="23" t="s">
        <v>10</v>
      </c>
      <c r="MO26" s="23">
        <v>1</v>
      </c>
      <c r="MP26" s="23" t="s">
        <v>10</v>
      </c>
      <c r="MQ26" s="23" t="s">
        <v>10</v>
      </c>
      <c r="MR26" s="23" t="s">
        <v>10</v>
      </c>
      <c r="MS26" s="23" t="s">
        <v>10</v>
      </c>
      <c r="MT26" s="23" t="s">
        <v>10</v>
      </c>
      <c r="MU26" s="23" t="s">
        <v>10</v>
      </c>
      <c r="MV26" s="23">
        <v>1</v>
      </c>
      <c r="MW26" s="23" t="s">
        <v>10</v>
      </c>
      <c r="MX26" s="23">
        <v>1</v>
      </c>
      <c r="MY26" s="23" t="s">
        <v>10</v>
      </c>
      <c r="MZ26" s="23">
        <v>1</v>
      </c>
      <c r="NA26" s="23" t="s">
        <v>10</v>
      </c>
      <c r="NB26" s="23">
        <v>1</v>
      </c>
      <c r="NC26" s="23" t="s">
        <v>10</v>
      </c>
      <c r="ND26" s="23" t="s">
        <v>10</v>
      </c>
      <c r="NE26" s="23" t="s">
        <v>10</v>
      </c>
      <c r="NF26" s="23" t="s">
        <v>10</v>
      </c>
      <c r="NG26" s="23">
        <v>1</v>
      </c>
      <c r="NH26" s="23" t="s">
        <v>10</v>
      </c>
      <c r="NI26" s="23">
        <v>1</v>
      </c>
      <c r="NJ26" s="23" t="s">
        <v>10</v>
      </c>
      <c r="NK26" s="23">
        <v>1</v>
      </c>
      <c r="NL26" s="23" t="s">
        <v>10</v>
      </c>
      <c r="NM26" s="23">
        <v>1</v>
      </c>
      <c r="NN26" s="23" t="s">
        <v>10</v>
      </c>
      <c r="NO26" s="23" t="s">
        <v>10</v>
      </c>
      <c r="NP26" s="23" t="s">
        <v>10</v>
      </c>
      <c r="NQ26" s="23" t="s">
        <v>10</v>
      </c>
      <c r="NR26" s="23" t="s">
        <v>10</v>
      </c>
      <c r="NS26" s="23" t="s">
        <v>10</v>
      </c>
      <c r="NT26" s="23">
        <v>1</v>
      </c>
      <c r="NU26" s="23" t="s">
        <v>10</v>
      </c>
      <c r="NV26" s="23">
        <v>1</v>
      </c>
      <c r="NW26" s="23" t="s">
        <v>10</v>
      </c>
      <c r="NX26" s="23">
        <v>1</v>
      </c>
      <c r="NY26" s="23" t="s">
        <v>10</v>
      </c>
      <c r="NZ26" s="23">
        <v>1</v>
      </c>
      <c r="OA26" s="23" t="s">
        <v>10</v>
      </c>
      <c r="OB26" s="23" t="s">
        <v>10</v>
      </c>
      <c r="OC26" s="23" t="s">
        <v>10</v>
      </c>
      <c r="OD26" s="23" t="s">
        <v>10</v>
      </c>
      <c r="OE26" s="23">
        <v>1</v>
      </c>
      <c r="OF26" s="23" t="s">
        <v>10</v>
      </c>
      <c r="OG26" s="23">
        <v>1</v>
      </c>
      <c r="OH26" s="23" t="s">
        <v>10</v>
      </c>
      <c r="OI26" s="23">
        <v>1</v>
      </c>
      <c r="OJ26" s="23" t="s">
        <v>10</v>
      </c>
      <c r="OK26" s="23">
        <v>1</v>
      </c>
      <c r="OL26" s="23" t="s">
        <v>10</v>
      </c>
      <c r="OM26" s="23" t="s">
        <v>10</v>
      </c>
      <c r="ON26" s="23" t="s">
        <v>10</v>
      </c>
      <c r="OO26" s="23" t="s">
        <v>10</v>
      </c>
      <c r="OP26" s="23" t="s">
        <v>10</v>
      </c>
      <c r="OQ26" s="23" t="s">
        <v>10</v>
      </c>
      <c r="OR26" s="23">
        <v>1</v>
      </c>
      <c r="OS26" s="23" t="s">
        <v>10</v>
      </c>
      <c r="OT26" s="23">
        <v>1</v>
      </c>
      <c r="OU26" s="23" t="s">
        <v>10</v>
      </c>
      <c r="OV26" s="23">
        <v>1</v>
      </c>
      <c r="OW26" s="23" t="s">
        <v>10</v>
      </c>
      <c r="OX26" s="23">
        <v>1</v>
      </c>
      <c r="OY26" s="23" t="s">
        <v>10</v>
      </c>
      <c r="OZ26" s="23" t="s">
        <v>10</v>
      </c>
      <c r="PA26" s="23" t="s">
        <v>10</v>
      </c>
      <c r="PB26" s="23" t="s">
        <v>10</v>
      </c>
      <c r="PC26" s="23">
        <v>1</v>
      </c>
      <c r="PD26" s="23" t="s">
        <v>10</v>
      </c>
      <c r="PE26" s="23">
        <v>1</v>
      </c>
      <c r="PF26" s="23" t="s">
        <v>10</v>
      </c>
      <c r="PG26" s="23">
        <v>1</v>
      </c>
      <c r="PH26" s="23" t="s">
        <v>10</v>
      </c>
      <c r="PI26" s="23">
        <v>1</v>
      </c>
      <c r="PJ26" s="23" t="s">
        <v>10</v>
      </c>
      <c r="PK26" s="23" t="s">
        <v>10</v>
      </c>
      <c r="PL26" s="23" t="s">
        <v>10</v>
      </c>
      <c r="PM26" s="23" t="s">
        <v>10</v>
      </c>
      <c r="PN26" s="23" t="s">
        <v>10</v>
      </c>
      <c r="PO26" s="23" t="s">
        <v>10</v>
      </c>
      <c r="PP26" s="23">
        <v>1</v>
      </c>
      <c r="PQ26" s="23" t="s">
        <v>10</v>
      </c>
      <c r="PR26" s="23">
        <v>1</v>
      </c>
      <c r="PS26" s="23" t="s">
        <v>10</v>
      </c>
      <c r="PT26" s="23">
        <v>1</v>
      </c>
      <c r="PU26" s="23" t="s">
        <v>10</v>
      </c>
      <c r="PV26" s="23">
        <v>1</v>
      </c>
      <c r="PW26" s="23" t="s">
        <v>10</v>
      </c>
      <c r="PX26" s="23" t="s">
        <v>10</v>
      </c>
      <c r="PY26" s="23" t="s">
        <v>10</v>
      </c>
      <c r="PZ26" s="23" t="s">
        <v>10</v>
      </c>
      <c r="QA26" s="23">
        <v>1</v>
      </c>
      <c r="QB26" s="23" t="s">
        <v>10</v>
      </c>
      <c r="QC26" s="23">
        <v>1</v>
      </c>
      <c r="QD26" s="23" t="s">
        <v>10</v>
      </c>
      <c r="QE26" s="23">
        <v>1</v>
      </c>
      <c r="QF26" s="23" t="s">
        <v>10</v>
      </c>
      <c r="QG26" s="23">
        <v>1</v>
      </c>
      <c r="QH26" s="23" t="s">
        <v>10</v>
      </c>
      <c r="QI26" s="23" t="s">
        <v>10</v>
      </c>
      <c r="QJ26" s="23" t="s">
        <v>10</v>
      </c>
      <c r="QK26" s="23" t="s">
        <v>10</v>
      </c>
      <c r="QL26" s="23" t="s">
        <v>10</v>
      </c>
      <c r="QM26" s="23" t="s">
        <v>10</v>
      </c>
      <c r="QN26" s="23">
        <v>1</v>
      </c>
      <c r="QO26" s="23" t="s">
        <v>10</v>
      </c>
      <c r="QP26" s="23">
        <v>1</v>
      </c>
      <c r="QQ26" s="23" t="s">
        <v>10</v>
      </c>
      <c r="QR26" s="23">
        <v>1</v>
      </c>
      <c r="QS26" s="23" t="s">
        <v>10</v>
      </c>
      <c r="QT26" s="23">
        <v>1</v>
      </c>
      <c r="QU26" s="23" t="s">
        <v>10</v>
      </c>
      <c r="QV26" s="23" t="s">
        <v>10</v>
      </c>
      <c r="QW26" s="23" t="s">
        <v>10</v>
      </c>
      <c r="QX26" s="23" t="s">
        <v>10</v>
      </c>
      <c r="QY26" s="23">
        <v>1</v>
      </c>
      <c r="QZ26" s="23" t="s">
        <v>10</v>
      </c>
      <c r="RA26" s="23">
        <v>1</v>
      </c>
      <c r="RB26" s="23" t="s">
        <v>10</v>
      </c>
      <c r="RC26" s="23">
        <v>1</v>
      </c>
      <c r="RD26" s="23" t="s">
        <v>10</v>
      </c>
      <c r="RE26" s="23">
        <v>1</v>
      </c>
      <c r="RF26" s="23" t="s">
        <v>10</v>
      </c>
      <c r="RG26" s="23" t="s">
        <v>10</v>
      </c>
      <c r="RH26" s="23" t="s">
        <v>10</v>
      </c>
      <c r="RI26" s="23" t="s">
        <v>10</v>
      </c>
      <c r="RJ26" s="23" t="s">
        <v>10</v>
      </c>
      <c r="RK26" s="23" t="s">
        <v>10</v>
      </c>
      <c r="RL26" s="23">
        <v>1</v>
      </c>
      <c r="RM26" s="23" t="s">
        <v>10</v>
      </c>
      <c r="RN26" s="23">
        <v>1</v>
      </c>
      <c r="RO26" s="23" t="s">
        <v>10</v>
      </c>
      <c r="RP26" s="23">
        <v>1</v>
      </c>
      <c r="RQ26" s="23" t="s">
        <v>10</v>
      </c>
      <c r="RR26" s="23">
        <v>1</v>
      </c>
      <c r="RS26" s="23" t="s">
        <v>10</v>
      </c>
      <c r="RT26" s="23" t="s">
        <v>10</v>
      </c>
      <c r="RU26" s="23" t="s">
        <v>10</v>
      </c>
      <c r="RV26" s="23" t="s">
        <v>10</v>
      </c>
      <c r="RW26" s="23">
        <v>1</v>
      </c>
      <c r="RX26" s="23" t="s">
        <v>10</v>
      </c>
      <c r="RY26" s="23">
        <v>1</v>
      </c>
      <c r="RZ26" s="23" t="s">
        <v>10</v>
      </c>
      <c r="SA26" s="23">
        <v>1</v>
      </c>
      <c r="SB26" s="23" t="s">
        <v>10</v>
      </c>
      <c r="SC26" s="23">
        <v>1</v>
      </c>
      <c r="SD26" s="23" t="s">
        <v>10</v>
      </c>
      <c r="SE26" s="23" t="s">
        <v>10</v>
      </c>
      <c r="SF26" s="23" t="s">
        <v>10</v>
      </c>
      <c r="SG26" s="23" t="s">
        <v>10</v>
      </c>
      <c r="SH26" s="23" t="s">
        <v>10</v>
      </c>
      <c r="SI26" s="23" t="s">
        <v>10</v>
      </c>
      <c r="SJ26" s="23">
        <v>1</v>
      </c>
      <c r="SK26" s="23" t="s">
        <v>10</v>
      </c>
      <c r="SL26" s="23">
        <v>1</v>
      </c>
      <c r="SM26" s="23" t="s">
        <v>10</v>
      </c>
      <c r="SN26" s="23">
        <v>1</v>
      </c>
      <c r="SO26" s="23" t="s">
        <v>10</v>
      </c>
      <c r="SP26" s="23">
        <v>1</v>
      </c>
      <c r="SQ26" s="23" t="s">
        <v>10</v>
      </c>
      <c r="SR26" s="23" t="s">
        <v>10</v>
      </c>
      <c r="SS26" s="23" t="s">
        <v>10</v>
      </c>
      <c r="ST26" s="23" t="s">
        <v>10</v>
      </c>
      <c r="SU26" s="23">
        <v>1</v>
      </c>
      <c r="SV26" s="23" t="s">
        <v>10</v>
      </c>
      <c r="SW26" s="23">
        <v>1</v>
      </c>
      <c r="SX26" s="23" t="s">
        <v>10</v>
      </c>
      <c r="SY26" s="23">
        <v>1</v>
      </c>
      <c r="SZ26" s="23" t="s">
        <v>10</v>
      </c>
      <c r="TA26" s="23">
        <v>1</v>
      </c>
      <c r="TB26" s="23" t="s">
        <v>10</v>
      </c>
      <c r="TC26" s="23" t="s">
        <v>10</v>
      </c>
      <c r="TD26" s="23" t="s">
        <v>10</v>
      </c>
      <c r="TE26" s="23" t="s">
        <v>10</v>
      </c>
      <c r="TF26" s="23" t="s">
        <v>10</v>
      </c>
      <c r="TG26" s="23" t="s">
        <v>10</v>
      </c>
      <c r="TH26" s="23">
        <v>1</v>
      </c>
      <c r="TI26" s="23" t="s">
        <v>10</v>
      </c>
      <c r="TJ26" s="23">
        <v>1</v>
      </c>
      <c r="TK26" s="23" t="s">
        <v>10</v>
      </c>
      <c r="TL26" s="23">
        <v>1</v>
      </c>
      <c r="TM26" s="23" t="s">
        <v>10</v>
      </c>
      <c r="TN26" s="23">
        <v>1</v>
      </c>
      <c r="TO26" s="23" t="s">
        <v>10</v>
      </c>
      <c r="TP26" s="23" t="s">
        <v>10</v>
      </c>
      <c r="TQ26" s="23" t="s">
        <v>10</v>
      </c>
      <c r="TR26" s="23" t="s">
        <v>10</v>
      </c>
      <c r="TS26" s="23">
        <v>1</v>
      </c>
      <c r="TT26" s="23" t="s">
        <v>10</v>
      </c>
      <c r="TU26" s="23">
        <v>1</v>
      </c>
      <c r="TV26" s="23" t="s">
        <v>10</v>
      </c>
      <c r="TW26" s="23">
        <v>1</v>
      </c>
      <c r="TX26" s="23" t="s">
        <v>10</v>
      </c>
      <c r="TY26" s="23">
        <v>1</v>
      </c>
      <c r="TZ26" s="23" t="s">
        <v>10</v>
      </c>
      <c r="UA26" s="23" t="s">
        <v>10</v>
      </c>
      <c r="UB26" s="23" t="s">
        <v>10</v>
      </c>
      <c r="UC26" s="23" t="s">
        <v>10</v>
      </c>
      <c r="UD26" s="23" t="s">
        <v>10</v>
      </c>
      <c r="UE26" s="23" t="s">
        <v>10</v>
      </c>
      <c r="UF26" s="23">
        <v>1</v>
      </c>
      <c r="UG26" s="23" t="s">
        <v>10</v>
      </c>
      <c r="UH26" s="23">
        <v>1</v>
      </c>
      <c r="UI26" s="23" t="s">
        <v>10</v>
      </c>
      <c r="UJ26" s="23">
        <v>1</v>
      </c>
      <c r="UK26" s="23" t="s">
        <v>10</v>
      </c>
      <c r="UL26" s="23">
        <v>1</v>
      </c>
      <c r="UM26" s="23" t="s">
        <v>10</v>
      </c>
      <c r="UN26" s="23" t="s">
        <v>10</v>
      </c>
      <c r="UO26" s="23" t="s">
        <v>10</v>
      </c>
      <c r="UP26" s="23" t="s">
        <v>10</v>
      </c>
      <c r="UQ26" s="23">
        <v>1</v>
      </c>
      <c r="UR26" s="23" t="s">
        <v>10</v>
      </c>
      <c r="US26" s="23">
        <v>1</v>
      </c>
      <c r="UT26" s="23" t="s">
        <v>10</v>
      </c>
      <c r="UU26" s="23">
        <v>1</v>
      </c>
      <c r="UV26" s="23" t="s">
        <v>10</v>
      </c>
      <c r="UW26" s="23">
        <v>1</v>
      </c>
      <c r="UX26" s="23" t="s">
        <v>10</v>
      </c>
      <c r="UY26" s="23" t="s">
        <v>10</v>
      </c>
      <c r="UZ26" s="23" t="s">
        <v>10</v>
      </c>
      <c r="VA26" s="23" t="s">
        <v>10</v>
      </c>
      <c r="VB26" s="23" t="s">
        <v>10</v>
      </c>
      <c r="VC26" s="23" t="s">
        <v>10</v>
      </c>
      <c r="VD26" s="23">
        <v>1</v>
      </c>
      <c r="VE26" s="23" t="s">
        <v>10</v>
      </c>
      <c r="VF26" s="23">
        <v>1</v>
      </c>
      <c r="VG26" s="23" t="s">
        <v>10</v>
      </c>
      <c r="VH26" s="23">
        <v>1</v>
      </c>
      <c r="VI26" s="23" t="s">
        <v>10</v>
      </c>
      <c r="VJ26" s="23">
        <v>1</v>
      </c>
      <c r="VK26" s="23" t="s">
        <v>10</v>
      </c>
      <c r="VL26" s="23" t="s">
        <v>10</v>
      </c>
      <c r="VM26" s="23" t="s">
        <v>10</v>
      </c>
      <c r="VN26" s="23" t="s">
        <v>10</v>
      </c>
      <c r="VO26" s="23">
        <v>1</v>
      </c>
      <c r="VP26" s="23" t="s">
        <v>10</v>
      </c>
      <c r="VQ26" s="23">
        <v>1</v>
      </c>
      <c r="VR26" s="23" t="s">
        <v>10</v>
      </c>
      <c r="VS26" s="23">
        <v>1</v>
      </c>
      <c r="VT26" s="23" t="s">
        <v>10</v>
      </c>
      <c r="VU26" s="23">
        <v>1</v>
      </c>
      <c r="VV26" s="23" t="s">
        <v>10</v>
      </c>
      <c r="VW26" s="23" t="s">
        <v>10</v>
      </c>
      <c r="VX26" s="23" t="s">
        <v>10</v>
      </c>
      <c r="VY26" s="23" t="s">
        <v>10</v>
      </c>
      <c r="VZ26" s="23" t="s">
        <v>10</v>
      </c>
      <c r="WA26" s="23" t="s">
        <v>10</v>
      </c>
      <c r="WB26" s="23">
        <v>1</v>
      </c>
      <c r="WC26" s="23" t="s">
        <v>10</v>
      </c>
      <c r="WD26" s="23">
        <v>1</v>
      </c>
      <c r="WE26" s="23" t="s">
        <v>10</v>
      </c>
      <c r="WF26" s="23">
        <v>1</v>
      </c>
      <c r="WG26" s="23" t="s">
        <v>10</v>
      </c>
      <c r="WH26" s="23">
        <v>1</v>
      </c>
      <c r="WI26" s="23" t="s">
        <v>10</v>
      </c>
      <c r="WJ26" s="23" t="s">
        <v>10</v>
      </c>
      <c r="WK26" s="23" t="s">
        <v>10</v>
      </c>
      <c r="WL26" s="23" t="s">
        <v>10</v>
      </c>
      <c r="WM26" s="23">
        <v>1</v>
      </c>
      <c r="WN26" s="23" t="s">
        <v>10</v>
      </c>
      <c r="WO26" s="23">
        <v>1</v>
      </c>
      <c r="WP26" s="23" t="s">
        <v>10</v>
      </c>
      <c r="WQ26" s="23">
        <v>1</v>
      </c>
      <c r="WR26" s="23" t="s">
        <v>10</v>
      </c>
      <c r="WS26" s="23">
        <v>1</v>
      </c>
      <c r="WT26" s="23" t="s">
        <v>10</v>
      </c>
      <c r="WU26" s="23" t="s">
        <v>10</v>
      </c>
      <c r="WV26" s="23" t="s">
        <v>10</v>
      </c>
      <c r="WW26" s="23" t="s">
        <v>10</v>
      </c>
      <c r="WX26" s="23" t="s">
        <v>10</v>
      </c>
      <c r="WY26" s="23" t="s">
        <v>10</v>
      </c>
      <c r="WZ26" s="23">
        <v>1</v>
      </c>
      <c r="XA26" s="23" t="s">
        <v>10</v>
      </c>
      <c r="XB26" s="23">
        <v>1</v>
      </c>
      <c r="XC26" s="23" t="s">
        <v>10</v>
      </c>
      <c r="XD26" s="23">
        <v>1</v>
      </c>
      <c r="XE26" s="23" t="s">
        <v>10</v>
      </c>
      <c r="XF26" s="23">
        <v>1</v>
      </c>
      <c r="XG26" s="23" t="s">
        <v>10</v>
      </c>
      <c r="XH26" s="23" t="s">
        <v>10</v>
      </c>
      <c r="XI26" s="23" t="s">
        <v>10</v>
      </c>
      <c r="XJ26" s="23" t="s">
        <v>10</v>
      </c>
      <c r="XK26" s="23">
        <v>1</v>
      </c>
      <c r="XL26" s="23" t="s">
        <v>10</v>
      </c>
      <c r="XM26" s="23">
        <v>1</v>
      </c>
      <c r="XN26" s="23" t="s">
        <v>10</v>
      </c>
      <c r="XO26" s="23">
        <v>1</v>
      </c>
      <c r="XP26" s="23" t="s">
        <v>10</v>
      </c>
      <c r="XQ26" s="23">
        <v>1</v>
      </c>
      <c r="XR26" s="23" t="s">
        <v>10</v>
      </c>
      <c r="XS26" s="23" t="s">
        <v>10</v>
      </c>
      <c r="XT26" s="23" t="s">
        <v>10</v>
      </c>
      <c r="XU26" s="23" t="s">
        <v>10</v>
      </c>
      <c r="XV26" s="23" t="s">
        <v>10</v>
      </c>
      <c r="XW26" s="23" t="s">
        <v>10</v>
      </c>
      <c r="XX26" s="23">
        <v>1</v>
      </c>
      <c r="XY26" s="23" t="s">
        <v>10</v>
      </c>
      <c r="XZ26" s="23">
        <v>1</v>
      </c>
      <c r="YA26" s="23" t="s">
        <v>10</v>
      </c>
      <c r="YB26" s="23">
        <v>1</v>
      </c>
      <c r="YC26" s="23" t="s">
        <v>10</v>
      </c>
      <c r="YD26" s="23">
        <v>1</v>
      </c>
      <c r="YE26" s="23" t="s">
        <v>10</v>
      </c>
      <c r="YF26" s="23" t="s">
        <v>10</v>
      </c>
      <c r="YG26" s="23" t="s">
        <v>10</v>
      </c>
      <c r="YH26" s="23" t="s">
        <v>10</v>
      </c>
      <c r="YI26" s="23">
        <v>1</v>
      </c>
      <c r="YJ26" s="23" t="s">
        <v>10</v>
      </c>
      <c r="YK26" s="23">
        <v>1</v>
      </c>
      <c r="YL26" s="23" t="s">
        <v>10</v>
      </c>
      <c r="YM26" s="23">
        <v>1</v>
      </c>
      <c r="YN26" s="23" t="s">
        <v>10</v>
      </c>
      <c r="YO26" s="23">
        <v>1</v>
      </c>
      <c r="YP26" s="23" t="s">
        <v>10</v>
      </c>
      <c r="YQ26" s="23" t="s">
        <v>10</v>
      </c>
      <c r="YR26" s="23" t="s">
        <v>10</v>
      </c>
      <c r="YS26" s="23" t="s">
        <v>10</v>
      </c>
      <c r="YT26" s="23" t="s">
        <v>10</v>
      </c>
      <c r="YU26" s="23" t="s">
        <v>10</v>
      </c>
      <c r="YV26" s="23">
        <v>1</v>
      </c>
      <c r="YW26" s="23" t="s">
        <v>10</v>
      </c>
      <c r="YX26" s="23">
        <v>1</v>
      </c>
      <c r="YY26" s="23" t="s">
        <v>10</v>
      </c>
      <c r="YZ26" s="23">
        <v>1</v>
      </c>
      <c r="ZA26" s="23" t="s">
        <v>10</v>
      </c>
      <c r="ZB26" s="23">
        <v>1</v>
      </c>
      <c r="ZC26" s="23" t="s">
        <v>10</v>
      </c>
      <c r="ZD26" s="23" t="s">
        <v>10</v>
      </c>
      <c r="ZE26" s="23" t="s">
        <v>10</v>
      </c>
      <c r="ZF26" s="23" t="s">
        <v>10</v>
      </c>
      <c r="ZG26" s="23">
        <v>1</v>
      </c>
      <c r="ZH26" s="23" t="s">
        <v>10</v>
      </c>
      <c r="ZI26" s="23">
        <v>1</v>
      </c>
      <c r="ZJ26" s="23" t="s">
        <v>10</v>
      </c>
      <c r="ZK26" s="23">
        <v>1</v>
      </c>
      <c r="ZL26" s="23" t="s">
        <v>10</v>
      </c>
      <c r="ZM26" s="23">
        <v>1</v>
      </c>
      <c r="ZN26" s="23" t="s">
        <v>10</v>
      </c>
      <c r="ZO26" s="23" t="s">
        <v>10</v>
      </c>
      <c r="ZP26" s="23" t="s">
        <v>10</v>
      </c>
      <c r="ZQ26" s="23" t="s">
        <v>10</v>
      </c>
      <c r="ZR26" s="23" t="s">
        <v>10</v>
      </c>
      <c r="ZS26" s="23" t="s">
        <v>10</v>
      </c>
      <c r="ZT26" s="23">
        <v>1</v>
      </c>
      <c r="ZU26" s="23" t="s">
        <v>10</v>
      </c>
      <c r="ZV26" s="23">
        <v>1</v>
      </c>
      <c r="ZW26" s="23" t="s">
        <v>10</v>
      </c>
      <c r="ZX26" s="23">
        <v>1</v>
      </c>
      <c r="ZY26" s="23" t="s">
        <v>10</v>
      </c>
      <c r="ZZ26" s="23">
        <v>1</v>
      </c>
      <c r="AAA26" s="23" t="s">
        <v>10</v>
      </c>
      <c r="AAB26" s="23" t="s">
        <v>10</v>
      </c>
      <c r="AAC26" s="23" t="s">
        <v>10</v>
      </c>
      <c r="AAD26" s="23" t="s">
        <v>10</v>
      </c>
      <c r="AAE26" s="23">
        <v>1</v>
      </c>
      <c r="AAF26" s="23" t="s">
        <v>10</v>
      </c>
      <c r="AAG26" s="23">
        <v>1</v>
      </c>
      <c r="AAH26" s="23" t="s">
        <v>10</v>
      </c>
      <c r="AAI26" s="23">
        <v>1</v>
      </c>
      <c r="AAJ26" s="23" t="s">
        <v>10</v>
      </c>
      <c r="AAK26" s="23">
        <v>1</v>
      </c>
      <c r="AAL26" s="23" t="s">
        <v>10</v>
      </c>
      <c r="AAM26" s="23" t="s">
        <v>10</v>
      </c>
      <c r="AAN26" s="23" t="s">
        <v>10</v>
      </c>
      <c r="AAO26" s="23" t="s">
        <v>10</v>
      </c>
      <c r="AAP26" s="23" t="s">
        <v>10</v>
      </c>
      <c r="AAQ26" s="23" t="s">
        <v>10</v>
      </c>
      <c r="AAR26" s="23">
        <v>1</v>
      </c>
      <c r="AAS26" s="23" t="s">
        <v>10</v>
      </c>
      <c r="AAT26" s="23">
        <v>1</v>
      </c>
      <c r="AAU26" s="23" t="s">
        <v>10</v>
      </c>
      <c r="AAV26" s="23">
        <v>1</v>
      </c>
      <c r="AAW26" s="23" t="s">
        <v>10</v>
      </c>
      <c r="AAX26" s="23">
        <v>1</v>
      </c>
      <c r="AAY26" s="23" t="s">
        <v>10</v>
      </c>
      <c r="AAZ26" s="23" t="s">
        <v>10</v>
      </c>
      <c r="ABA26" s="23" t="s">
        <v>10</v>
      </c>
      <c r="ABB26" s="23" t="s">
        <v>10</v>
      </c>
      <c r="ABC26" s="23">
        <v>1</v>
      </c>
      <c r="ABD26" s="23" t="s">
        <v>10</v>
      </c>
      <c r="ABE26" s="23">
        <v>1</v>
      </c>
      <c r="ABF26" s="23" t="s">
        <v>10</v>
      </c>
      <c r="ABG26" s="23">
        <v>1</v>
      </c>
      <c r="ABH26" s="23" t="s">
        <v>10</v>
      </c>
    </row>
    <row r="27" spans="1:736" ht="14.4" x14ac:dyDescent="0.3">
      <c r="A27" s="60">
        <v>24</v>
      </c>
      <c r="B27" s="63" t="s">
        <v>73</v>
      </c>
      <c r="C27" s="64">
        <v>33213247</v>
      </c>
      <c r="D27" s="28" t="s">
        <v>8</v>
      </c>
      <c r="E27" s="28" t="s">
        <v>17</v>
      </c>
      <c r="F27" s="28" cm="1">
        <f t="array" ref="F27">_xlfn.IFS(E27="2A",5,E27="2D",5,E27="2A/2D",5,E27="2B",7,E27="2CA",7,E27="2CB",5,E27="PM",6)</f>
        <v>5</v>
      </c>
      <c r="G27" s="23" t="s">
        <v>10</v>
      </c>
      <c r="H27" s="23" t="s">
        <v>10</v>
      </c>
      <c r="I27" s="23" t="s">
        <v>10</v>
      </c>
      <c r="J27" s="23" t="s">
        <v>10</v>
      </c>
      <c r="K27" s="23">
        <v>1</v>
      </c>
      <c r="L27" s="23" t="s">
        <v>10</v>
      </c>
      <c r="M27" s="23">
        <v>1</v>
      </c>
      <c r="N27" s="23" t="s">
        <v>10</v>
      </c>
      <c r="O27" s="23" t="s">
        <v>12</v>
      </c>
      <c r="P27" s="23" t="s">
        <v>10</v>
      </c>
      <c r="Q27" s="23" t="s">
        <v>12</v>
      </c>
      <c r="R27" s="23" t="s">
        <v>10</v>
      </c>
      <c r="S27" s="23" t="s">
        <v>10</v>
      </c>
      <c r="T27" s="23" t="s">
        <v>10</v>
      </c>
      <c r="U27" s="23" t="s">
        <v>10</v>
      </c>
      <c r="V27" s="23" t="s">
        <v>10</v>
      </c>
      <c r="W27" s="23" t="s">
        <v>10</v>
      </c>
      <c r="X27" s="23">
        <v>1</v>
      </c>
      <c r="Y27" s="23" t="s">
        <v>10</v>
      </c>
      <c r="Z27" s="23">
        <v>1</v>
      </c>
      <c r="AA27" s="23" t="s">
        <v>10</v>
      </c>
      <c r="AB27" s="23">
        <v>1</v>
      </c>
      <c r="AC27" s="23" t="s">
        <v>10</v>
      </c>
      <c r="AD27" s="23">
        <v>1</v>
      </c>
      <c r="AE27" s="23" t="s">
        <v>10</v>
      </c>
      <c r="AF27" s="23" t="s">
        <v>10</v>
      </c>
      <c r="AG27" s="23" t="s">
        <v>10</v>
      </c>
      <c r="AH27" s="23" t="s">
        <v>10</v>
      </c>
      <c r="AI27" s="23">
        <v>1</v>
      </c>
      <c r="AJ27" s="23" t="s">
        <v>10</v>
      </c>
      <c r="AK27" s="23">
        <v>1</v>
      </c>
      <c r="AL27" s="23" t="s">
        <v>10</v>
      </c>
      <c r="AM27" s="23">
        <v>1</v>
      </c>
      <c r="AN27" s="23" t="s">
        <v>10</v>
      </c>
      <c r="AO27" s="23">
        <v>1</v>
      </c>
      <c r="AP27" s="23" t="s">
        <v>10</v>
      </c>
      <c r="AQ27" s="23" t="s">
        <v>10</v>
      </c>
      <c r="AR27" s="23" t="s">
        <v>10</v>
      </c>
      <c r="AS27" s="23" t="s">
        <v>10</v>
      </c>
      <c r="AT27" s="23" t="s">
        <v>10</v>
      </c>
      <c r="AU27" s="23" t="s">
        <v>10</v>
      </c>
      <c r="AV27" s="23">
        <v>1</v>
      </c>
      <c r="AW27" s="23" t="s">
        <v>10</v>
      </c>
      <c r="AX27" s="23">
        <v>1</v>
      </c>
      <c r="AY27" s="23" t="s">
        <v>10</v>
      </c>
      <c r="AZ27" s="23">
        <v>1</v>
      </c>
      <c r="BA27" s="23" t="s">
        <v>10</v>
      </c>
      <c r="BB27" s="23">
        <v>1</v>
      </c>
      <c r="BC27" s="23" t="s">
        <v>10</v>
      </c>
      <c r="BD27" s="23" t="s">
        <v>10</v>
      </c>
      <c r="BE27" s="23" t="s">
        <v>10</v>
      </c>
      <c r="BF27" s="23" t="s">
        <v>10</v>
      </c>
      <c r="BG27" s="23">
        <v>1</v>
      </c>
      <c r="BH27" s="23" t="s">
        <v>10</v>
      </c>
      <c r="BI27" s="23">
        <v>1</v>
      </c>
      <c r="BJ27" s="23" t="s">
        <v>10</v>
      </c>
      <c r="BK27" s="23">
        <v>1</v>
      </c>
      <c r="BL27" s="23" t="s">
        <v>10</v>
      </c>
      <c r="BM27" s="23" t="s">
        <v>11</v>
      </c>
      <c r="BN27" s="23" t="s">
        <v>10</v>
      </c>
      <c r="BO27" s="23" t="s">
        <v>10</v>
      </c>
      <c r="BP27" s="23" t="s">
        <v>10</v>
      </c>
      <c r="BQ27" s="23" t="s">
        <v>10</v>
      </c>
      <c r="BR27" s="23" t="s">
        <v>10</v>
      </c>
      <c r="BS27" s="23" t="s">
        <v>10</v>
      </c>
      <c r="BT27" s="23">
        <v>1</v>
      </c>
      <c r="BU27" s="23" t="s">
        <v>10</v>
      </c>
      <c r="BV27" s="23">
        <v>1</v>
      </c>
      <c r="BW27" s="23" t="s">
        <v>10</v>
      </c>
      <c r="BX27" s="23">
        <v>1</v>
      </c>
      <c r="BY27" s="23" t="s">
        <v>10</v>
      </c>
      <c r="BZ27" s="23">
        <v>1</v>
      </c>
      <c r="CA27" s="23" t="s">
        <v>10</v>
      </c>
      <c r="CB27" s="23" t="s">
        <v>10</v>
      </c>
      <c r="CC27" s="23" t="s">
        <v>10</v>
      </c>
      <c r="CD27" s="23" t="s">
        <v>10</v>
      </c>
      <c r="CE27" s="23">
        <v>1</v>
      </c>
      <c r="CF27" s="23" t="s">
        <v>10</v>
      </c>
      <c r="CG27" s="23">
        <v>1</v>
      </c>
      <c r="CH27" s="23" t="s">
        <v>10</v>
      </c>
      <c r="CI27" s="23">
        <v>1</v>
      </c>
      <c r="CJ27" s="23" t="s">
        <v>10</v>
      </c>
      <c r="CK27" s="23">
        <v>1</v>
      </c>
      <c r="CL27" s="23" t="s">
        <v>10</v>
      </c>
      <c r="CM27" s="23" t="s">
        <v>10</v>
      </c>
      <c r="CN27" s="23" t="s">
        <v>10</v>
      </c>
      <c r="CO27" s="23" t="s">
        <v>10</v>
      </c>
      <c r="CP27" s="23" t="s">
        <v>10</v>
      </c>
      <c r="CQ27" s="23" t="s">
        <v>10</v>
      </c>
      <c r="CR27" s="23">
        <v>1</v>
      </c>
      <c r="CS27" s="23" t="s">
        <v>10</v>
      </c>
      <c r="CT27" s="23">
        <v>1</v>
      </c>
      <c r="CU27" s="23" t="s">
        <v>10</v>
      </c>
      <c r="CV27" s="23" t="s">
        <v>12</v>
      </c>
      <c r="CW27" s="23" t="s">
        <v>10</v>
      </c>
      <c r="CX27" s="23" t="s">
        <v>12</v>
      </c>
      <c r="CY27" s="23" t="s">
        <v>10</v>
      </c>
      <c r="CZ27" s="23" t="s">
        <v>10</v>
      </c>
      <c r="DA27" s="23" t="s">
        <v>10</v>
      </c>
      <c r="DB27" s="23" t="s">
        <v>10</v>
      </c>
      <c r="DC27" s="23">
        <v>1</v>
      </c>
      <c r="DD27" s="23" t="s">
        <v>10</v>
      </c>
      <c r="DE27" s="23">
        <v>1</v>
      </c>
      <c r="DF27" s="23" t="s">
        <v>10</v>
      </c>
      <c r="DG27" s="23">
        <v>1</v>
      </c>
      <c r="DH27" s="23" t="s">
        <v>10</v>
      </c>
      <c r="DI27" s="23">
        <v>1</v>
      </c>
      <c r="DJ27" s="23" t="s">
        <v>10</v>
      </c>
      <c r="DK27" s="23" t="s">
        <v>10</v>
      </c>
      <c r="DL27" s="23" t="s">
        <v>10</v>
      </c>
      <c r="DM27" s="23" t="s">
        <v>10</v>
      </c>
      <c r="DN27" s="23" t="s">
        <v>10</v>
      </c>
      <c r="DO27" s="23" t="s">
        <v>10</v>
      </c>
      <c r="DP27" s="23">
        <v>1</v>
      </c>
      <c r="DQ27" s="23" t="s">
        <v>10</v>
      </c>
      <c r="DR27" s="23">
        <v>1</v>
      </c>
      <c r="DS27" s="23" t="s">
        <v>10</v>
      </c>
      <c r="DT27" s="23">
        <v>1</v>
      </c>
      <c r="DU27" s="23" t="s">
        <v>10</v>
      </c>
      <c r="DV27" s="23">
        <v>1</v>
      </c>
      <c r="DW27" s="23" t="s">
        <v>10</v>
      </c>
      <c r="DX27" s="23" t="s">
        <v>10</v>
      </c>
      <c r="DY27" s="23" t="s">
        <v>10</v>
      </c>
      <c r="DZ27" s="23" t="s">
        <v>10</v>
      </c>
      <c r="EA27" s="23">
        <v>1</v>
      </c>
      <c r="EB27" s="23" t="s">
        <v>10</v>
      </c>
      <c r="EC27" s="23">
        <v>1</v>
      </c>
      <c r="ED27" s="23" t="s">
        <v>10</v>
      </c>
      <c r="EE27" s="23">
        <v>1</v>
      </c>
      <c r="EF27" s="23" t="s">
        <v>10</v>
      </c>
      <c r="EG27" s="23">
        <v>1</v>
      </c>
      <c r="EH27" s="23" t="s">
        <v>10</v>
      </c>
      <c r="EI27" s="23" t="s">
        <v>10</v>
      </c>
      <c r="EJ27" s="23" t="s">
        <v>10</v>
      </c>
      <c r="EK27" s="23" t="s">
        <v>10</v>
      </c>
      <c r="EL27" s="23" t="s">
        <v>10</v>
      </c>
      <c r="EM27" s="23" t="s">
        <v>10</v>
      </c>
      <c r="EN27" s="23">
        <v>1</v>
      </c>
      <c r="EO27" s="23" t="s">
        <v>10</v>
      </c>
      <c r="EP27" s="23">
        <v>1</v>
      </c>
      <c r="EQ27" s="23" t="s">
        <v>10</v>
      </c>
      <c r="ER27" s="23">
        <v>1</v>
      </c>
      <c r="ES27" s="23" t="s">
        <v>10</v>
      </c>
      <c r="ET27" s="23">
        <v>1</v>
      </c>
      <c r="EU27" s="23" t="s">
        <v>10</v>
      </c>
      <c r="EV27" s="23" t="s">
        <v>10</v>
      </c>
      <c r="EW27" s="23" t="s">
        <v>10</v>
      </c>
      <c r="EX27" s="23" t="s">
        <v>10</v>
      </c>
      <c r="EY27" s="23">
        <v>1</v>
      </c>
      <c r="EZ27" s="23" t="s">
        <v>10</v>
      </c>
      <c r="FA27" s="23">
        <v>1</v>
      </c>
      <c r="FB27" s="23" t="s">
        <v>10</v>
      </c>
      <c r="FC27" s="23">
        <v>1</v>
      </c>
      <c r="FD27" s="23" t="s">
        <v>10</v>
      </c>
      <c r="FE27" s="23">
        <v>1</v>
      </c>
      <c r="FF27" s="23" t="s">
        <v>10</v>
      </c>
      <c r="FG27" s="23" t="s">
        <v>10</v>
      </c>
      <c r="FH27" s="23" t="s">
        <v>10</v>
      </c>
      <c r="FI27" s="23" t="s">
        <v>10</v>
      </c>
      <c r="FJ27" s="23" t="s">
        <v>10</v>
      </c>
      <c r="FK27" s="23" t="s">
        <v>10</v>
      </c>
      <c r="FL27" s="23">
        <v>1</v>
      </c>
      <c r="FM27" s="23" t="s">
        <v>10</v>
      </c>
      <c r="FN27" s="23">
        <v>1</v>
      </c>
      <c r="FO27" s="23" t="s">
        <v>10</v>
      </c>
      <c r="FP27" s="23">
        <v>1</v>
      </c>
      <c r="FQ27" s="23" t="s">
        <v>10</v>
      </c>
      <c r="FR27" s="23">
        <v>1</v>
      </c>
      <c r="FS27" s="23" t="s">
        <v>10</v>
      </c>
      <c r="FT27" s="23" t="s">
        <v>10</v>
      </c>
      <c r="FU27" s="23" t="s">
        <v>10</v>
      </c>
      <c r="FV27" s="23" t="s">
        <v>10</v>
      </c>
      <c r="FW27" s="23">
        <v>1</v>
      </c>
      <c r="FX27" s="23" t="s">
        <v>10</v>
      </c>
      <c r="FY27" s="23">
        <v>1</v>
      </c>
      <c r="FZ27" s="23" t="s">
        <v>10</v>
      </c>
      <c r="GA27" s="23">
        <v>1</v>
      </c>
      <c r="GB27" s="23" t="s">
        <v>10</v>
      </c>
      <c r="GC27" s="23">
        <v>1</v>
      </c>
      <c r="GD27" s="23" t="s">
        <v>10</v>
      </c>
      <c r="GE27" s="23" t="s">
        <v>10</v>
      </c>
      <c r="GF27" s="23" t="s">
        <v>10</v>
      </c>
      <c r="GG27" s="23" t="s">
        <v>10</v>
      </c>
      <c r="GH27" s="23" t="s">
        <v>10</v>
      </c>
      <c r="GI27" s="23" t="s">
        <v>10</v>
      </c>
      <c r="GJ27" s="23">
        <v>1</v>
      </c>
      <c r="GK27" s="23" t="s">
        <v>10</v>
      </c>
      <c r="GL27" s="23">
        <v>1</v>
      </c>
      <c r="GM27" s="23" t="s">
        <v>10</v>
      </c>
      <c r="GN27" s="23">
        <v>1</v>
      </c>
      <c r="GO27" s="23" t="s">
        <v>10</v>
      </c>
      <c r="GP27" s="23">
        <v>1</v>
      </c>
      <c r="GQ27" s="23" t="s">
        <v>10</v>
      </c>
      <c r="GR27" s="23" t="s">
        <v>10</v>
      </c>
      <c r="GS27" s="23" t="s">
        <v>10</v>
      </c>
      <c r="GT27" s="23" t="s">
        <v>10</v>
      </c>
      <c r="GU27" s="23">
        <v>1</v>
      </c>
      <c r="GV27" s="23" t="s">
        <v>10</v>
      </c>
      <c r="GW27" s="23">
        <v>1</v>
      </c>
      <c r="GX27" s="23" t="s">
        <v>10</v>
      </c>
      <c r="GY27" s="23">
        <v>1</v>
      </c>
      <c r="GZ27" s="23" t="s">
        <v>10</v>
      </c>
      <c r="HA27" s="23">
        <v>1</v>
      </c>
      <c r="HB27" s="23" t="s">
        <v>10</v>
      </c>
      <c r="HC27" s="23" t="s">
        <v>10</v>
      </c>
      <c r="HD27" s="23" t="s">
        <v>10</v>
      </c>
      <c r="HE27" s="23" t="s">
        <v>10</v>
      </c>
      <c r="HF27" s="23" t="s">
        <v>10</v>
      </c>
      <c r="HG27" s="23" t="s">
        <v>10</v>
      </c>
      <c r="HH27" s="23">
        <v>1</v>
      </c>
      <c r="HI27" s="23" t="s">
        <v>10</v>
      </c>
      <c r="HJ27" s="23">
        <v>1</v>
      </c>
      <c r="HK27" s="23" t="s">
        <v>10</v>
      </c>
      <c r="HL27" s="23">
        <v>1</v>
      </c>
      <c r="HM27" s="23" t="s">
        <v>10</v>
      </c>
      <c r="HN27" s="23">
        <v>1</v>
      </c>
      <c r="HO27" s="23" t="s">
        <v>10</v>
      </c>
      <c r="HP27" s="23" t="s">
        <v>10</v>
      </c>
      <c r="HQ27" s="23" t="s">
        <v>10</v>
      </c>
      <c r="HR27" s="23" t="s">
        <v>10</v>
      </c>
      <c r="HS27" s="23">
        <v>1</v>
      </c>
      <c r="HT27" s="23" t="s">
        <v>10</v>
      </c>
      <c r="HU27" s="23">
        <v>1</v>
      </c>
      <c r="HV27" s="23" t="s">
        <v>10</v>
      </c>
      <c r="HW27" s="23">
        <v>1</v>
      </c>
      <c r="HX27" s="23" t="s">
        <v>10</v>
      </c>
      <c r="HY27" s="23">
        <v>1</v>
      </c>
      <c r="HZ27" s="23" t="s">
        <v>10</v>
      </c>
      <c r="IA27" s="23" t="s">
        <v>10</v>
      </c>
      <c r="IB27" s="23" t="s">
        <v>10</v>
      </c>
      <c r="IC27" s="23" t="s">
        <v>10</v>
      </c>
      <c r="ID27" s="23" t="s">
        <v>10</v>
      </c>
      <c r="IE27" s="23" t="s">
        <v>10</v>
      </c>
      <c r="IF27" s="23">
        <v>1</v>
      </c>
      <c r="IG27" s="23" t="s">
        <v>10</v>
      </c>
      <c r="IH27" s="23">
        <v>1</v>
      </c>
      <c r="II27" s="23" t="s">
        <v>10</v>
      </c>
      <c r="IJ27" s="23">
        <v>1</v>
      </c>
      <c r="IK27" s="23" t="s">
        <v>10</v>
      </c>
      <c r="IL27" s="23">
        <v>1</v>
      </c>
      <c r="IM27" s="23" t="s">
        <v>10</v>
      </c>
      <c r="IN27" s="23" t="s">
        <v>10</v>
      </c>
      <c r="IO27" s="23" t="s">
        <v>10</v>
      </c>
      <c r="IP27" s="23" t="s">
        <v>10</v>
      </c>
      <c r="IQ27" s="23">
        <v>1</v>
      </c>
      <c r="IR27" s="23" t="s">
        <v>10</v>
      </c>
      <c r="IS27" s="23">
        <v>1</v>
      </c>
      <c r="IT27" s="23" t="s">
        <v>10</v>
      </c>
      <c r="IU27" s="23">
        <v>1</v>
      </c>
      <c r="IV27" s="23" t="s">
        <v>10</v>
      </c>
      <c r="IW27" s="23">
        <v>1</v>
      </c>
      <c r="IX27" s="23" t="s">
        <v>10</v>
      </c>
      <c r="IY27" s="23" t="s">
        <v>10</v>
      </c>
      <c r="IZ27" s="23" t="s">
        <v>10</v>
      </c>
      <c r="JA27" s="23" t="s">
        <v>10</v>
      </c>
      <c r="JB27" s="23" t="s">
        <v>10</v>
      </c>
      <c r="JC27" s="23" t="s">
        <v>10</v>
      </c>
      <c r="JD27" s="23">
        <v>1</v>
      </c>
      <c r="JE27" s="23" t="s">
        <v>10</v>
      </c>
      <c r="JF27" s="23">
        <v>1</v>
      </c>
      <c r="JG27" s="23" t="s">
        <v>10</v>
      </c>
      <c r="JH27" s="23">
        <v>1</v>
      </c>
      <c r="JI27" s="23" t="s">
        <v>10</v>
      </c>
      <c r="JJ27" s="23">
        <v>1</v>
      </c>
      <c r="JK27" s="23" t="s">
        <v>10</v>
      </c>
      <c r="JL27" s="23" t="s">
        <v>10</v>
      </c>
      <c r="JM27" s="23" t="s">
        <v>10</v>
      </c>
      <c r="JN27" s="23" t="s">
        <v>10</v>
      </c>
      <c r="JO27" s="23">
        <v>1</v>
      </c>
      <c r="JP27" s="23" t="s">
        <v>10</v>
      </c>
      <c r="JQ27" s="23">
        <v>1</v>
      </c>
      <c r="JR27" s="23" t="s">
        <v>10</v>
      </c>
      <c r="JS27" s="23">
        <v>1</v>
      </c>
      <c r="JT27" s="23" t="s">
        <v>10</v>
      </c>
      <c r="JU27" s="23">
        <v>1</v>
      </c>
      <c r="JV27" s="23" t="s">
        <v>10</v>
      </c>
      <c r="JW27" s="23" t="s">
        <v>10</v>
      </c>
      <c r="JX27" s="23" t="s">
        <v>10</v>
      </c>
      <c r="JY27" s="23" t="s">
        <v>10</v>
      </c>
      <c r="JZ27" s="23" t="s">
        <v>10</v>
      </c>
      <c r="KA27" s="23" t="s">
        <v>10</v>
      </c>
      <c r="KB27" s="23">
        <v>1</v>
      </c>
      <c r="KC27" s="23" t="s">
        <v>10</v>
      </c>
      <c r="KD27" s="23">
        <v>1</v>
      </c>
      <c r="KE27" s="23" t="s">
        <v>10</v>
      </c>
      <c r="KF27" s="23">
        <v>1</v>
      </c>
      <c r="KG27" s="23" t="s">
        <v>10</v>
      </c>
      <c r="KH27" s="23">
        <v>1</v>
      </c>
      <c r="KI27" s="23" t="s">
        <v>10</v>
      </c>
      <c r="KJ27" s="23" t="s">
        <v>10</v>
      </c>
      <c r="KK27" s="23" t="s">
        <v>10</v>
      </c>
      <c r="KL27" s="23" t="s">
        <v>10</v>
      </c>
      <c r="KM27" s="23">
        <v>1</v>
      </c>
      <c r="KN27" s="23" t="s">
        <v>10</v>
      </c>
      <c r="KO27" s="23">
        <v>1</v>
      </c>
      <c r="KP27" s="23" t="s">
        <v>10</v>
      </c>
      <c r="KQ27" s="23">
        <v>1</v>
      </c>
      <c r="KR27" s="23" t="s">
        <v>10</v>
      </c>
      <c r="KS27" s="23">
        <v>1</v>
      </c>
      <c r="KT27" s="23" t="s">
        <v>10</v>
      </c>
      <c r="KU27" s="23" t="s">
        <v>10</v>
      </c>
      <c r="KV27" s="23" t="s">
        <v>10</v>
      </c>
      <c r="KW27" s="23" t="s">
        <v>10</v>
      </c>
      <c r="KX27" s="23" t="s">
        <v>10</v>
      </c>
      <c r="KY27" s="23" t="s">
        <v>10</v>
      </c>
      <c r="KZ27" s="23">
        <v>1</v>
      </c>
      <c r="LA27" s="23" t="s">
        <v>10</v>
      </c>
      <c r="LB27" s="23">
        <v>1</v>
      </c>
      <c r="LC27" s="23" t="s">
        <v>10</v>
      </c>
      <c r="LD27" s="23">
        <v>1</v>
      </c>
      <c r="LE27" s="23" t="s">
        <v>10</v>
      </c>
      <c r="LF27" s="23">
        <v>1</v>
      </c>
      <c r="LG27" s="23" t="s">
        <v>10</v>
      </c>
      <c r="LH27" s="23" t="s">
        <v>10</v>
      </c>
      <c r="LI27" s="23" t="s">
        <v>10</v>
      </c>
      <c r="LJ27" s="23" t="s">
        <v>10</v>
      </c>
      <c r="LK27" s="23">
        <v>1</v>
      </c>
      <c r="LL27" s="23" t="s">
        <v>10</v>
      </c>
      <c r="LM27" s="23">
        <v>1</v>
      </c>
      <c r="LN27" s="23" t="s">
        <v>10</v>
      </c>
      <c r="LO27" s="23">
        <v>1</v>
      </c>
      <c r="LP27" s="23" t="s">
        <v>10</v>
      </c>
      <c r="LQ27" s="23">
        <v>1</v>
      </c>
      <c r="LR27" s="23" t="s">
        <v>10</v>
      </c>
      <c r="LS27" s="23" t="s">
        <v>10</v>
      </c>
      <c r="LT27" s="23" t="s">
        <v>10</v>
      </c>
      <c r="LU27" s="23" t="s">
        <v>10</v>
      </c>
      <c r="LV27" s="23" t="s">
        <v>10</v>
      </c>
      <c r="LW27" s="23" t="s">
        <v>10</v>
      </c>
      <c r="LX27" s="23">
        <v>1</v>
      </c>
      <c r="LY27" s="23" t="s">
        <v>10</v>
      </c>
      <c r="LZ27" s="23">
        <v>1</v>
      </c>
      <c r="MA27" s="23" t="s">
        <v>10</v>
      </c>
      <c r="MB27" s="23">
        <v>1</v>
      </c>
      <c r="MC27" s="23" t="s">
        <v>10</v>
      </c>
      <c r="MD27" s="23">
        <v>1</v>
      </c>
      <c r="ME27" s="23" t="s">
        <v>10</v>
      </c>
      <c r="MF27" s="23" t="s">
        <v>10</v>
      </c>
      <c r="MG27" s="23" t="s">
        <v>10</v>
      </c>
      <c r="MH27" s="23" t="s">
        <v>10</v>
      </c>
      <c r="MI27" s="23">
        <v>1</v>
      </c>
      <c r="MJ27" s="23" t="s">
        <v>10</v>
      </c>
      <c r="MK27" s="23">
        <v>1</v>
      </c>
      <c r="ML27" s="23" t="s">
        <v>10</v>
      </c>
      <c r="MM27" s="23">
        <v>1</v>
      </c>
      <c r="MN27" s="23" t="s">
        <v>10</v>
      </c>
      <c r="MO27" s="23">
        <v>1</v>
      </c>
      <c r="MP27" s="23" t="s">
        <v>10</v>
      </c>
      <c r="MQ27" s="23" t="s">
        <v>10</v>
      </c>
      <c r="MR27" s="23" t="s">
        <v>10</v>
      </c>
      <c r="MS27" s="23" t="s">
        <v>10</v>
      </c>
      <c r="MT27" s="23" t="s">
        <v>10</v>
      </c>
      <c r="MU27" s="23" t="s">
        <v>10</v>
      </c>
      <c r="MV27" s="23">
        <v>1</v>
      </c>
      <c r="MW27" s="23" t="s">
        <v>10</v>
      </c>
      <c r="MX27" s="23">
        <v>1</v>
      </c>
      <c r="MY27" s="23" t="s">
        <v>10</v>
      </c>
      <c r="MZ27" s="23">
        <v>1</v>
      </c>
      <c r="NA27" s="23" t="s">
        <v>10</v>
      </c>
      <c r="NB27" s="23">
        <v>1</v>
      </c>
      <c r="NC27" s="23" t="s">
        <v>10</v>
      </c>
      <c r="ND27" s="23" t="s">
        <v>10</v>
      </c>
      <c r="NE27" s="23" t="s">
        <v>10</v>
      </c>
      <c r="NF27" s="23" t="s">
        <v>10</v>
      </c>
      <c r="NG27" s="23">
        <v>1</v>
      </c>
      <c r="NH27" s="23" t="s">
        <v>10</v>
      </c>
      <c r="NI27" s="23">
        <v>1</v>
      </c>
      <c r="NJ27" s="23" t="s">
        <v>10</v>
      </c>
      <c r="NK27" s="23">
        <v>1</v>
      </c>
      <c r="NL27" s="23" t="s">
        <v>10</v>
      </c>
      <c r="NM27" s="23">
        <v>1</v>
      </c>
      <c r="NN27" s="23" t="s">
        <v>10</v>
      </c>
      <c r="NO27" s="23" t="s">
        <v>10</v>
      </c>
      <c r="NP27" s="23" t="s">
        <v>10</v>
      </c>
      <c r="NQ27" s="23" t="s">
        <v>10</v>
      </c>
      <c r="NR27" s="23" t="s">
        <v>10</v>
      </c>
      <c r="NS27" s="23" t="s">
        <v>10</v>
      </c>
      <c r="NT27" s="23">
        <v>1</v>
      </c>
      <c r="NU27" s="23" t="s">
        <v>10</v>
      </c>
      <c r="NV27" s="23">
        <v>1</v>
      </c>
      <c r="NW27" s="23" t="s">
        <v>10</v>
      </c>
      <c r="NX27" s="23">
        <v>1</v>
      </c>
      <c r="NY27" s="23" t="s">
        <v>10</v>
      </c>
      <c r="NZ27" s="23">
        <v>1</v>
      </c>
      <c r="OA27" s="23" t="s">
        <v>10</v>
      </c>
      <c r="OB27" s="23" t="s">
        <v>10</v>
      </c>
      <c r="OC27" s="23" t="s">
        <v>10</v>
      </c>
      <c r="OD27" s="23" t="s">
        <v>10</v>
      </c>
      <c r="OE27" s="23">
        <v>1</v>
      </c>
      <c r="OF27" s="23" t="s">
        <v>10</v>
      </c>
      <c r="OG27" s="23">
        <v>1</v>
      </c>
      <c r="OH27" s="23" t="s">
        <v>10</v>
      </c>
      <c r="OI27" s="23">
        <v>1</v>
      </c>
      <c r="OJ27" s="23" t="s">
        <v>10</v>
      </c>
      <c r="OK27" s="23">
        <v>1</v>
      </c>
      <c r="OL27" s="23" t="s">
        <v>10</v>
      </c>
      <c r="OM27" s="23" t="s">
        <v>10</v>
      </c>
      <c r="ON27" s="23" t="s">
        <v>10</v>
      </c>
      <c r="OO27" s="23" t="s">
        <v>10</v>
      </c>
      <c r="OP27" s="23" t="s">
        <v>10</v>
      </c>
      <c r="OQ27" s="23" t="s">
        <v>10</v>
      </c>
      <c r="OR27" s="23">
        <v>1</v>
      </c>
      <c r="OS27" s="23" t="s">
        <v>10</v>
      </c>
      <c r="OT27" s="23">
        <v>1</v>
      </c>
      <c r="OU27" s="23" t="s">
        <v>10</v>
      </c>
      <c r="OV27" s="23">
        <v>1</v>
      </c>
      <c r="OW27" s="23" t="s">
        <v>10</v>
      </c>
      <c r="OX27" s="23">
        <v>1</v>
      </c>
      <c r="OY27" s="23" t="s">
        <v>10</v>
      </c>
      <c r="OZ27" s="23" t="s">
        <v>10</v>
      </c>
      <c r="PA27" s="23" t="s">
        <v>10</v>
      </c>
      <c r="PB27" s="23" t="s">
        <v>10</v>
      </c>
      <c r="PC27" s="23">
        <v>1</v>
      </c>
      <c r="PD27" s="23" t="s">
        <v>10</v>
      </c>
      <c r="PE27" s="23">
        <v>1</v>
      </c>
      <c r="PF27" s="23" t="s">
        <v>10</v>
      </c>
      <c r="PG27" s="23">
        <v>1</v>
      </c>
      <c r="PH27" s="23" t="s">
        <v>10</v>
      </c>
      <c r="PI27" s="23">
        <v>1</v>
      </c>
      <c r="PJ27" s="23" t="s">
        <v>10</v>
      </c>
      <c r="PK27" s="23" t="s">
        <v>10</v>
      </c>
      <c r="PL27" s="23" t="s">
        <v>10</v>
      </c>
      <c r="PM27" s="23" t="s">
        <v>10</v>
      </c>
      <c r="PN27" s="23" t="s">
        <v>10</v>
      </c>
      <c r="PO27" s="23" t="s">
        <v>10</v>
      </c>
      <c r="PP27" s="23">
        <v>1</v>
      </c>
      <c r="PQ27" s="23" t="s">
        <v>10</v>
      </c>
      <c r="PR27" s="23">
        <v>1</v>
      </c>
      <c r="PS27" s="23" t="s">
        <v>10</v>
      </c>
      <c r="PT27" s="23">
        <v>1</v>
      </c>
      <c r="PU27" s="23" t="s">
        <v>10</v>
      </c>
      <c r="PV27" s="23">
        <v>1</v>
      </c>
      <c r="PW27" s="23" t="s">
        <v>10</v>
      </c>
      <c r="PX27" s="23" t="s">
        <v>10</v>
      </c>
      <c r="PY27" s="23" t="s">
        <v>10</v>
      </c>
      <c r="PZ27" s="23" t="s">
        <v>10</v>
      </c>
      <c r="QA27" s="23">
        <v>1</v>
      </c>
      <c r="QB27" s="23" t="s">
        <v>10</v>
      </c>
      <c r="QC27" s="23">
        <v>1</v>
      </c>
      <c r="QD27" s="23" t="s">
        <v>10</v>
      </c>
      <c r="QE27" s="23">
        <v>1</v>
      </c>
      <c r="QF27" s="23" t="s">
        <v>10</v>
      </c>
      <c r="QG27" s="23">
        <v>1</v>
      </c>
      <c r="QH27" s="23" t="s">
        <v>10</v>
      </c>
      <c r="QI27" s="23" t="s">
        <v>10</v>
      </c>
      <c r="QJ27" s="23" t="s">
        <v>10</v>
      </c>
      <c r="QK27" s="23" t="s">
        <v>10</v>
      </c>
      <c r="QL27" s="23" t="s">
        <v>10</v>
      </c>
      <c r="QM27" s="23" t="s">
        <v>10</v>
      </c>
      <c r="QN27" s="23">
        <v>1</v>
      </c>
      <c r="QO27" s="23" t="s">
        <v>10</v>
      </c>
      <c r="QP27" s="23">
        <v>1</v>
      </c>
      <c r="QQ27" s="23" t="s">
        <v>10</v>
      </c>
      <c r="QR27" s="23">
        <v>1</v>
      </c>
      <c r="QS27" s="23" t="s">
        <v>10</v>
      </c>
      <c r="QT27" s="23">
        <v>1</v>
      </c>
      <c r="QU27" s="23" t="s">
        <v>10</v>
      </c>
      <c r="QV27" s="23" t="s">
        <v>10</v>
      </c>
      <c r="QW27" s="23" t="s">
        <v>10</v>
      </c>
      <c r="QX27" s="23" t="s">
        <v>10</v>
      </c>
      <c r="QY27" s="23">
        <v>1</v>
      </c>
      <c r="QZ27" s="23" t="s">
        <v>10</v>
      </c>
      <c r="RA27" s="23">
        <v>1</v>
      </c>
      <c r="RB27" s="23" t="s">
        <v>10</v>
      </c>
      <c r="RC27" s="23">
        <v>1</v>
      </c>
      <c r="RD27" s="23" t="s">
        <v>10</v>
      </c>
      <c r="RE27" s="23">
        <v>1</v>
      </c>
      <c r="RF27" s="23" t="s">
        <v>10</v>
      </c>
      <c r="RG27" s="23" t="s">
        <v>10</v>
      </c>
      <c r="RH27" s="23" t="s">
        <v>10</v>
      </c>
      <c r="RI27" s="23" t="s">
        <v>10</v>
      </c>
      <c r="RJ27" s="23" t="s">
        <v>10</v>
      </c>
      <c r="RK27" s="23" t="s">
        <v>10</v>
      </c>
      <c r="RL27" s="23">
        <v>1</v>
      </c>
      <c r="RM27" s="23" t="s">
        <v>10</v>
      </c>
      <c r="RN27" s="23">
        <v>1</v>
      </c>
      <c r="RO27" s="23" t="s">
        <v>10</v>
      </c>
      <c r="RP27" s="23">
        <v>1</v>
      </c>
      <c r="RQ27" s="23" t="s">
        <v>10</v>
      </c>
      <c r="RR27" s="23">
        <v>1</v>
      </c>
      <c r="RS27" s="23" t="s">
        <v>10</v>
      </c>
      <c r="RT27" s="23" t="s">
        <v>10</v>
      </c>
      <c r="RU27" s="23" t="s">
        <v>10</v>
      </c>
      <c r="RV27" s="23" t="s">
        <v>10</v>
      </c>
      <c r="RW27" s="23">
        <v>1</v>
      </c>
      <c r="RX27" s="23" t="s">
        <v>10</v>
      </c>
      <c r="RY27" s="23">
        <v>1</v>
      </c>
      <c r="RZ27" s="23" t="s">
        <v>10</v>
      </c>
      <c r="SA27" s="23">
        <v>1</v>
      </c>
      <c r="SB27" s="23" t="s">
        <v>10</v>
      </c>
      <c r="SC27" s="23">
        <v>1</v>
      </c>
      <c r="SD27" s="23" t="s">
        <v>10</v>
      </c>
      <c r="SE27" s="23" t="s">
        <v>10</v>
      </c>
      <c r="SF27" s="23" t="s">
        <v>10</v>
      </c>
      <c r="SG27" s="23" t="s">
        <v>10</v>
      </c>
      <c r="SH27" s="23" t="s">
        <v>10</v>
      </c>
      <c r="SI27" s="23" t="s">
        <v>10</v>
      </c>
      <c r="SJ27" s="23">
        <v>1</v>
      </c>
      <c r="SK27" s="23" t="s">
        <v>10</v>
      </c>
      <c r="SL27" s="23">
        <v>1</v>
      </c>
      <c r="SM27" s="23" t="s">
        <v>10</v>
      </c>
      <c r="SN27" s="23">
        <v>1</v>
      </c>
      <c r="SO27" s="23" t="s">
        <v>10</v>
      </c>
      <c r="SP27" s="23">
        <v>1</v>
      </c>
      <c r="SQ27" s="23" t="s">
        <v>10</v>
      </c>
      <c r="SR27" s="23" t="s">
        <v>10</v>
      </c>
      <c r="SS27" s="23" t="s">
        <v>10</v>
      </c>
      <c r="ST27" s="23" t="s">
        <v>10</v>
      </c>
      <c r="SU27" s="23">
        <v>1</v>
      </c>
      <c r="SV27" s="23" t="s">
        <v>10</v>
      </c>
      <c r="SW27" s="23">
        <v>1</v>
      </c>
      <c r="SX27" s="23" t="s">
        <v>10</v>
      </c>
      <c r="SY27" s="23">
        <v>1</v>
      </c>
      <c r="SZ27" s="23" t="s">
        <v>10</v>
      </c>
      <c r="TA27" s="23">
        <v>1</v>
      </c>
      <c r="TB27" s="23" t="s">
        <v>10</v>
      </c>
      <c r="TC27" s="23" t="s">
        <v>10</v>
      </c>
      <c r="TD27" s="23" t="s">
        <v>10</v>
      </c>
      <c r="TE27" s="23" t="s">
        <v>10</v>
      </c>
      <c r="TF27" s="23" t="s">
        <v>10</v>
      </c>
      <c r="TG27" s="23" t="s">
        <v>10</v>
      </c>
      <c r="TH27" s="23">
        <v>1</v>
      </c>
      <c r="TI27" s="23" t="s">
        <v>10</v>
      </c>
      <c r="TJ27" s="23">
        <v>1</v>
      </c>
      <c r="TK27" s="23" t="s">
        <v>10</v>
      </c>
      <c r="TL27" s="23">
        <v>1</v>
      </c>
      <c r="TM27" s="23" t="s">
        <v>10</v>
      </c>
      <c r="TN27" s="23">
        <v>1</v>
      </c>
      <c r="TO27" s="23" t="s">
        <v>10</v>
      </c>
      <c r="TP27" s="23" t="s">
        <v>10</v>
      </c>
      <c r="TQ27" s="23" t="s">
        <v>10</v>
      </c>
      <c r="TR27" s="23" t="s">
        <v>10</v>
      </c>
      <c r="TS27" s="23">
        <v>1</v>
      </c>
      <c r="TT27" s="23" t="s">
        <v>10</v>
      </c>
      <c r="TU27" s="23">
        <v>1</v>
      </c>
      <c r="TV27" s="23" t="s">
        <v>10</v>
      </c>
      <c r="TW27" s="23">
        <v>1</v>
      </c>
      <c r="TX27" s="23" t="s">
        <v>10</v>
      </c>
      <c r="TY27" s="23">
        <v>1</v>
      </c>
      <c r="TZ27" s="23" t="s">
        <v>10</v>
      </c>
      <c r="UA27" s="23" t="s">
        <v>10</v>
      </c>
      <c r="UB27" s="23" t="s">
        <v>10</v>
      </c>
      <c r="UC27" s="23" t="s">
        <v>10</v>
      </c>
      <c r="UD27" s="23" t="s">
        <v>10</v>
      </c>
      <c r="UE27" s="23" t="s">
        <v>10</v>
      </c>
      <c r="UF27" s="23">
        <v>1</v>
      </c>
      <c r="UG27" s="23" t="s">
        <v>10</v>
      </c>
      <c r="UH27" s="23">
        <v>1</v>
      </c>
      <c r="UI27" s="23" t="s">
        <v>10</v>
      </c>
      <c r="UJ27" s="23">
        <v>1</v>
      </c>
      <c r="UK27" s="23" t="s">
        <v>10</v>
      </c>
      <c r="UL27" s="23">
        <v>1</v>
      </c>
      <c r="UM27" s="23" t="s">
        <v>10</v>
      </c>
      <c r="UN27" s="23" t="s">
        <v>10</v>
      </c>
      <c r="UO27" s="23" t="s">
        <v>10</v>
      </c>
      <c r="UP27" s="23" t="s">
        <v>10</v>
      </c>
      <c r="UQ27" s="23">
        <v>1</v>
      </c>
      <c r="UR27" s="23" t="s">
        <v>10</v>
      </c>
      <c r="US27" s="23">
        <v>1</v>
      </c>
      <c r="UT27" s="23" t="s">
        <v>10</v>
      </c>
      <c r="UU27" s="23">
        <v>1</v>
      </c>
      <c r="UV27" s="23" t="s">
        <v>10</v>
      </c>
      <c r="UW27" s="23">
        <v>1</v>
      </c>
      <c r="UX27" s="23" t="s">
        <v>10</v>
      </c>
      <c r="UY27" s="23" t="s">
        <v>10</v>
      </c>
      <c r="UZ27" s="23" t="s">
        <v>10</v>
      </c>
      <c r="VA27" s="23" t="s">
        <v>10</v>
      </c>
      <c r="VB27" s="23" t="s">
        <v>10</v>
      </c>
      <c r="VC27" s="23" t="s">
        <v>10</v>
      </c>
      <c r="VD27" s="23">
        <v>1</v>
      </c>
      <c r="VE27" s="23" t="s">
        <v>10</v>
      </c>
      <c r="VF27" s="23">
        <v>1</v>
      </c>
      <c r="VG27" s="23" t="s">
        <v>10</v>
      </c>
      <c r="VH27" s="23">
        <v>1</v>
      </c>
      <c r="VI27" s="23" t="s">
        <v>10</v>
      </c>
      <c r="VJ27" s="23">
        <v>1</v>
      </c>
      <c r="VK27" s="23" t="s">
        <v>10</v>
      </c>
      <c r="VL27" s="23" t="s">
        <v>10</v>
      </c>
      <c r="VM27" s="23" t="s">
        <v>10</v>
      </c>
      <c r="VN27" s="23" t="s">
        <v>10</v>
      </c>
      <c r="VO27" s="23">
        <v>1</v>
      </c>
      <c r="VP27" s="23" t="s">
        <v>10</v>
      </c>
      <c r="VQ27" s="23">
        <v>1</v>
      </c>
      <c r="VR27" s="23" t="s">
        <v>10</v>
      </c>
      <c r="VS27" s="23">
        <v>1</v>
      </c>
      <c r="VT27" s="23" t="s">
        <v>10</v>
      </c>
      <c r="VU27" s="23">
        <v>1</v>
      </c>
      <c r="VV27" s="23" t="s">
        <v>10</v>
      </c>
      <c r="VW27" s="23" t="s">
        <v>10</v>
      </c>
      <c r="VX27" s="23" t="s">
        <v>10</v>
      </c>
      <c r="VY27" s="23" t="s">
        <v>10</v>
      </c>
      <c r="VZ27" s="23" t="s">
        <v>10</v>
      </c>
      <c r="WA27" s="23" t="s">
        <v>10</v>
      </c>
      <c r="WB27" s="23">
        <v>1</v>
      </c>
      <c r="WC27" s="23" t="s">
        <v>10</v>
      </c>
      <c r="WD27" s="23">
        <v>1</v>
      </c>
      <c r="WE27" s="23" t="s">
        <v>10</v>
      </c>
      <c r="WF27" s="23">
        <v>1</v>
      </c>
      <c r="WG27" s="23" t="s">
        <v>10</v>
      </c>
      <c r="WH27" s="23">
        <v>1</v>
      </c>
      <c r="WI27" s="23" t="s">
        <v>10</v>
      </c>
      <c r="WJ27" s="23" t="s">
        <v>10</v>
      </c>
      <c r="WK27" s="23" t="s">
        <v>10</v>
      </c>
      <c r="WL27" s="23" t="s">
        <v>10</v>
      </c>
      <c r="WM27" s="23">
        <v>1</v>
      </c>
      <c r="WN27" s="23" t="s">
        <v>10</v>
      </c>
      <c r="WO27" s="23">
        <v>1</v>
      </c>
      <c r="WP27" s="23" t="s">
        <v>10</v>
      </c>
      <c r="WQ27" s="23">
        <v>1</v>
      </c>
      <c r="WR27" s="23" t="s">
        <v>10</v>
      </c>
      <c r="WS27" s="23">
        <v>1</v>
      </c>
      <c r="WT27" s="23" t="s">
        <v>10</v>
      </c>
      <c r="WU27" s="23" t="s">
        <v>10</v>
      </c>
      <c r="WV27" s="23" t="s">
        <v>10</v>
      </c>
      <c r="WW27" s="23" t="s">
        <v>10</v>
      </c>
      <c r="WX27" s="23" t="s">
        <v>10</v>
      </c>
      <c r="WY27" s="23" t="s">
        <v>10</v>
      </c>
      <c r="WZ27" s="23">
        <v>1</v>
      </c>
      <c r="XA27" s="23" t="s">
        <v>10</v>
      </c>
      <c r="XB27" s="23">
        <v>1</v>
      </c>
      <c r="XC27" s="23" t="s">
        <v>10</v>
      </c>
      <c r="XD27" s="23">
        <v>1</v>
      </c>
      <c r="XE27" s="23" t="s">
        <v>10</v>
      </c>
      <c r="XF27" s="23">
        <v>1</v>
      </c>
      <c r="XG27" s="23" t="s">
        <v>10</v>
      </c>
      <c r="XH27" s="23" t="s">
        <v>10</v>
      </c>
      <c r="XI27" s="23" t="s">
        <v>10</v>
      </c>
      <c r="XJ27" s="23" t="s">
        <v>10</v>
      </c>
      <c r="XK27" s="23">
        <v>1</v>
      </c>
      <c r="XL27" s="23" t="s">
        <v>10</v>
      </c>
      <c r="XM27" s="23">
        <v>1</v>
      </c>
      <c r="XN27" s="23" t="s">
        <v>10</v>
      </c>
      <c r="XO27" s="23">
        <v>1</v>
      </c>
      <c r="XP27" s="23" t="s">
        <v>10</v>
      </c>
      <c r="XQ27" s="23">
        <v>1</v>
      </c>
      <c r="XR27" s="23" t="s">
        <v>10</v>
      </c>
      <c r="XS27" s="23" t="s">
        <v>10</v>
      </c>
      <c r="XT27" s="23" t="s">
        <v>10</v>
      </c>
      <c r="XU27" s="23" t="s">
        <v>10</v>
      </c>
      <c r="XV27" s="23" t="s">
        <v>10</v>
      </c>
      <c r="XW27" s="23" t="s">
        <v>10</v>
      </c>
      <c r="XX27" s="23">
        <v>1</v>
      </c>
      <c r="XY27" s="23" t="s">
        <v>10</v>
      </c>
      <c r="XZ27" s="23">
        <v>1</v>
      </c>
      <c r="YA27" s="23" t="s">
        <v>10</v>
      </c>
      <c r="YB27" s="23">
        <v>1</v>
      </c>
      <c r="YC27" s="23" t="s">
        <v>10</v>
      </c>
      <c r="YD27" s="23">
        <v>1</v>
      </c>
      <c r="YE27" s="23" t="s">
        <v>10</v>
      </c>
      <c r="YF27" s="23" t="s">
        <v>10</v>
      </c>
      <c r="YG27" s="23" t="s">
        <v>10</v>
      </c>
      <c r="YH27" s="23" t="s">
        <v>10</v>
      </c>
      <c r="YI27" s="23">
        <v>1</v>
      </c>
      <c r="YJ27" s="23" t="s">
        <v>10</v>
      </c>
      <c r="YK27" s="23">
        <v>1</v>
      </c>
      <c r="YL27" s="23" t="s">
        <v>10</v>
      </c>
      <c r="YM27" s="23">
        <v>1</v>
      </c>
      <c r="YN27" s="23" t="s">
        <v>10</v>
      </c>
      <c r="YO27" s="23">
        <v>1</v>
      </c>
      <c r="YP27" s="23" t="s">
        <v>10</v>
      </c>
      <c r="YQ27" s="23" t="s">
        <v>10</v>
      </c>
      <c r="YR27" s="23" t="s">
        <v>10</v>
      </c>
      <c r="YS27" s="23" t="s">
        <v>10</v>
      </c>
      <c r="YT27" s="23" t="s">
        <v>10</v>
      </c>
      <c r="YU27" s="23" t="s">
        <v>10</v>
      </c>
      <c r="YV27" s="23">
        <v>1</v>
      </c>
      <c r="YW27" s="23" t="s">
        <v>10</v>
      </c>
      <c r="YX27" s="23">
        <v>1</v>
      </c>
      <c r="YY27" s="23" t="s">
        <v>10</v>
      </c>
      <c r="YZ27" s="23">
        <v>1</v>
      </c>
      <c r="ZA27" s="23" t="s">
        <v>10</v>
      </c>
      <c r="ZB27" s="23">
        <v>1</v>
      </c>
      <c r="ZC27" s="23" t="s">
        <v>10</v>
      </c>
      <c r="ZD27" s="23" t="s">
        <v>10</v>
      </c>
      <c r="ZE27" s="23" t="s">
        <v>10</v>
      </c>
      <c r="ZF27" s="23" t="s">
        <v>10</v>
      </c>
      <c r="ZG27" s="23">
        <v>1</v>
      </c>
      <c r="ZH27" s="23" t="s">
        <v>10</v>
      </c>
      <c r="ZI27" s="23">
        <v>1</v>
      </c>
      <c r="ZJ27" s="23" t="s">
        <v>10</v>
      </c>
      <c r="ZK27" s="23">
        <v>1</v>
      </c>
      <c r="ZL27" s="23" t="s">
        <v>10</v>
      </c>
      <c r="ZM27" s="23">
        <v>1</v>
      </c>
      <c r="ZN27" s="23" t="s">
        <v>10</v>
      </c>
      <c r="ZO27" s="23" t="s">
        <v>10</v>
      </c>
      <c r="ZP27" s="23" t="s">
        <v>10</v>
      </c>
      <c r="ZQ27" s="23" t="s">
        <v>10</v>
      </c>
      <c r="ZR27" s="23" t="s">
        <v>10</v>
      </c>
      <c r="ZS27" s="23" t="s">
        <v>10</v>
      </c>
      <c r="ZT27" s="23">
        <v>1</v>
      </c>
      <c r="ZU27" s="23" t="s">
        <v>10</v>
      </c>
      <c r="ZV27" s="23">
        <v>1</v>
      </c>
      <c r="ZW27" s="23" t="s">
        <v>10</v>
      </c>
      <c r="ZX27" s="23">
        <v>1</v>
      </c>
      <c r="ZY27" s="23" t="s">
        <v>10</v>
      </c>
      <c r="ZZ27" s="23">
        <v>1</v>
      </c>
      <c r="AAA27" s="23" t="s">
        <v>10</v>
      </c>
      <c r="AAB27" s="23" t="s">
        <v>10</v>
      </c>
      <c r="AAC27" s="23" t="s">
        <v>10</v>
      </c>
      <c r="AAD27" s="23" t="s">
        <v>10</v>
      </c>
      <c r="AAE27" s="23">
        <v>1</v>
      </c>
      <c r="AAF27" s="23" t="s">
        <v>10</v>
      </c>
      <c r="AAG27" s="23">
        <v>1</v>
      </c>
      <c r="AAH27" s="23" t="s">
        <v>10</v>
      </c>
      <c r="AAI27" s="23">
        <v>1</v>
      </c>
      <c r="AAJ27" s="23" t="s">
        <v>10</v>
      </c>
      <c r="AAK27" s="23">
        <v>1</v>
      </c>
      <c r="AAL27" s="23" t="s">
        <v>10</v>
      </c>
      <c r="AAM27" s="23" t="s">
        <v>10</v>
      </c>
      <c r="AAN27" s="23" t="s">
        <v>10</v>
      </c>
      <c r="AAO27" s="23" t="s">
        <v>10</v>
      </c>
      <c r="AAP27" s="23" t="s">
        <v>10</v>
      </c>
      <c r="AAQ27" s="23" t="s">
        <v>10</v>
      </c>
      <c r="AAR27" s="23">
        <v>1</v>
      </c>
      <c r="AAS27" s="23" t="s">
        <v>10</v>
      </c>
      <c r="AAT27" s="23">
        <v>1</v>
      </c>
      <c r="AAU27" s="23" t="s">
        <v>10</v>
      </c>
      <c r="AAV27" s="23">
        <v>1</v>
      </c>
      <c r="AAW27" s="23" t="s">
        <v>10</v>
      </c>
      <c r="AAX27" s="23">
        <v>1</v>
      </c>
      <c r="AAY27" s="23" t="s">
        <v>10</v>
      </c>
      <c r="AAZ27" s="23" t="s">
        <v>10</v>
      </c>
      <c r="ABA27" s="23" t="s">
        <v>10</v>
      </c>
      <c r="ABB27" s="23" t="s">
        <v>10</v>
      </c>
      <c r="ABC27" s="23">
        <v>1</v>
      </c>
      <c r="ABD27" s="23" t="s">
        <v>10</v>
      </c>
      <c r="ABE27" s="23">
        <v>1</v>
      </c>
      <c r="ABF27" s="23" t="s">
        <v>10</v>
      </c>
      <c r="ABG27" s="23">
        <v>1</v>
      </c>
      <c r="ABH27" s="23" t="s">
        <v>10</v>
      </c>
    </row>
    <row r="28" spans="1:736" ht="14.4" x14ac:dyDescent="0.3">
      <c r="A28" s="60">
        <v>25</v>
      </c>
      <c r="B28" s="63" t="s">
        <v>74</v>
      </c>
      <c r="C28" s="64">
        <v>33232171</v>
      </c>
      <c r="D28" s="28" t="s">
        <v>8</v>
      </c>
      <c r="E28" s="28" t="s">
        <v>17</v>
      </c>
      <c r="F28" s="28" cm="1">
        <f t="array" ref="F28">_xlfn.IFS(E28="2A",5,E28="2D",5,E28="2A/2D",5,E28="2B",7,E28="2CA",7,E28="2CB",5,E28="PM",6)</f>
        <v>5</v>
      </c>
      <c r="G28" s="23" t="s">
        <v>10</v>
      </c>
      <c r="H28" s="23" t="s">
        <v>10</v>
      </c>
      <c r="I28" s="23" t="s">
        <v>10</v>
      </c>
      <c r="J28" s="23" t="s">
        <v>10</v>
      </c>
      <c r="K28" s="23">
        <v>1</v>
      </c>
      <c r="L28" s="23" t="s">
        <v>10</v>
      </c>
      <c r="M28" s="23">
        <v>1</v>
      </c>
      <c r="N28" s="23" t="s">
        <v>10</v>
      </c>
      <c r="O28" s="23">
        <v>1</v>
      </c>
      <c r="P28" s="23" t="s">
        <v>10</v>
      </c>
      <c r="Q28" s="23">
        <v>1</v>
      </c>
      <c r="R28" s="23" t="s">
        <v>10</v>
      </c>
      <c r="S28" s="23" t="s">
        <v>10</v>
      </c>
      <c r="T28" s="23" t="s">
        <v>10</v>
      </c>
      <c r="U28" s="23" t="s">
        <v>10</v>
      </c>
      <c r="V28" s="23" t="s">
        <v>10</v>
      </c>
      <c r="W28" s="23" t="s">
        <v>10</v>
      </c>
      <c r="X28" s="23">
        <v>1</v>
      </c>
      <c r="Y28" s="23" t="s">
        <v>10</v>
      </c>
      <c r="Z28" s="23">
        <v>1</v>
      </c>
      <c r="AA28" s="23" t="s">
        <v>10</v>
      </c>
      <c r="AB28" s="23" t="s">
        <v>12</v>
      </c>
      <c r="AC28" s="23" t="s">
        <v>10</v>
      </c>
      <c r="AD28" s="23">
        <v>1</v>
      </c>
      <c r="AE28" s="23" t="s">
        <v>10</v>
      </c>
      <c r="AF28" s="23" t="s">
        <v>10</v>
      </c>
      <c r="AG28" s="23" t="s">
        <v>10</v>
      </c>
      <c r="AH28" s="23" t="s">
        <v>10</v>
      </c>
      <c r="AI28" s="23">
        <v>1</v>
      </c>
      <c r="AJ28" s="23" t="s">
        <v>10</v>
      </c>
      <c r="AK28" s="23">
        <v>1</v>
      </c>
      <c r="AL28" s="23" t="s">
        <v>10</v>
      </c>
      <c r="AM28" s="23">
        <v>1</v>
      </c>
      <c r="AN28" s="23" t="s">
        <v>10</v>
      </c>
      <c r="AO28" s="23">
        <v>1</v>
      </c>
      <c r="AP28" s="23" t="s">
        <v>10</v>
      </c>
      <c r="AQ28" s="23" t="s">
        <v>10</v>
      </c>
      <c r="AR28" s="23" t="s">
        <v>10</v>
      </c>
      <c r="AS28" s="23" t="s">
        <v>10</v>
      </c>
      <c r="AT28" s="23" t="s">
        <v>10</v>
      </c>
      <c r="AU28" s="23" t="s">
        <v>10</v>
      </c>
      <c r="AV28" s="23">
        <v>1</v>
      </c>
      <c r="AW28" s="23" t="s">
        <v>10</v>
      </c>
      <c r="AX28" s="23">
        <v>1</v>
      </c>
      <c r="AY28" s="23" t="s">
        <v>10</v>
      </c>
      <c r="AZ28" s="23">
        <v>1</v>
      </c>
      <c r="BA28" s="23" t="s">
        <v>10</v>
      </c>
      <c r="BB28" s="23">
        <v>1</v>
      </c>
      <c r="BC28" s="23" t="s">
        <v>10</v>
      </c>
      <c r="BD28" s="23" t="s">
        <v>10</v>
      </c>
      <c r="BE28" s="23" t="s">
        <v>10</v>
      </c>
      <c r="BF28" s="23" t="s">
        <v>10</v>
      </c>
      <c r="BG28" s="23">
        <v>1</v>
      </c>
      <c r="BH28" s="23" t="s">
        <v>10</v>
      </c>
      <c r="BI28" s="23">
        <v>1</v>
      </c>
      <c r="BJ28" s="23" t="s">
        <v>10</v>
      </c>
      <c r="BK28" s="23">
        <v>1</v>
      </c>
      <c r="BL28" s="23" t="s">
        <v>10</v>
      </c>
      <c r="BM28" s="23">
        <v>1</v>
      </c>
      <c r="BN28" s="23" t="s">
        <v>10</v>
      </c>
      <c r="BO28" s="23" t="s">
        <v>10</v>
      </c>
      <c r="BP28" s="23" t="s">
        <v>10</v>
      </c>
      <c r="BQ28" s="23" t="s">
        <v>10</v>
      </c>
      <c r="BR28" s="23" t="s">
        <v>10</v>
      </c>
      <c r="BS28" s="23" t="s">
        <v>10</v>
      </c>
      <c r="BT28" s="23">
        <v>1</v>
      </c>
      <c r="BU28" s="23" t="s">
        <v>10</v>
      </c>
      <c r="BV28" s="23">
        <v>1</v>
      </c>
      <c r="BW28" s="23" t="s">
        <v>10</v>
      </c>
      <c r="BX28" s="23">
        <v>1</v>
      </c>
      <c r="BY28" s="23" t="s">
        <v>10</v>
      </c>
      <c r="BZ28" s="23">
        <v>1</v>
      </c>
      <c r="CA28" s="23" t="s">
        <v>10</v>
      </c>
      <c r="CB28" s="23" t="s">
        <v>10</v>
      </c>
      <c r="CC28" s="23" t="s">
        <v>10</v>
      </c>
      <c r="CD28" s="23" t="s">
        <v>10</v>
      </c>
      <c r="CE28" s="23">
        <v>1</v>
      </c>
      <c r="CF28" s="23" t="s">
        <v>10</v>
      </c>
      <c r="CG28" s="23">
        <v>1</v>
      </c>
      <c r="CH28" s="23" t="s">
        <v>10</v>
      </c>
      <c r="CI28" s="23">
        <v>1</v>
      </c>
      <c r="CJ28" s="23" t="s">
        <v>10</v>
      </c>
      <c r="CK28" s="23">
        <v>1</v>
      </c>
      <c r="CL28" s="23" t="s">
        <v>10</v>
      </c>
      <c r="CM28" s="23" t="s">
        <v>10</v>
      </c>
      <c r="CN28" s="23" t="s">
        <v>10</v>
      </c>
      <c r="CO28" s="23" t="s">
        <v>10</v>
      </c>
      <c r="CP28" s="23" t="s">
        <v>10</v>
      </c>
      <c r="CQ28" s="23" t="s">
        <v>10</v>
      </c>
      <c r="CR28" s="23">
        <v>1</v>
      </c>
      <c r="CS28" s="23" t="s">
        <v>10</v>
      </c>
      <c r="CT28" s="23">
        <v>1</v>
      </c>
      <c r="CU28" s="23" t="s">
        <v>10</v>
      </c>
      <c r="CV28" s="23">
        <v>1</v>
      </c>
      <c r="CW28" s="23" t="s">
        <v>10</v>
      </c>
      <c r="CX28" s="23">
        <v>1</v>
      </c>
      <c r="CY28" s="23" t="s">
        <v>10</v>
      </c>
      <c r="CZ28" s="23" t="s">
        <v>10</v>
      </c>
      <c r="DA28" s="23" t="s">
        <v>10</v>
      </c>
      <c r="DB28" s="23" t="s">
        <v>10</v>
      </c>
      <c r="DC28" s="23">
        <v>1</v>
      </c>
      <c r="DD28" s="23" t="s">
        <v>10</v>
      </c>
      <c r="DE28" s="23">
        <v>1</v>
      </c>
      <c r="DF28" s="23" t="s">
        <v>10</v>
      </c>
      <c r="DG28" s="23">
        <v>1</v>
      </c>
      <c r="DH28" s="23" t="s">
        <v>10</v>
      </c>
      <c r="DI28" s="23">
        <v>1</v>
      </c>
      <c r="DJ28" s="23" t="s">
        <v>10</v>
      </c>
      <c r="DK28" s="23" t="s">
        <v>10</v>
      </c>
      <c r="DL28" s="23" t="s">
        <v>10</v>
      </c>
      <c r="DM28" s="23" t="s">
        <v>10</v>
      </c>
      <c r="DN28" s="23" t="s">
        <v>10</v>
      </c>
      <c r="DO28" s="23" t="s">
        <v>10</v>
      </c>
      <c r="DP28" s="23">
        <v>1</v>
      </c>
      <c r="DQ28" s="23" t="s">
        <v>10</v>
      </c>
      <c r="DR28" s="23">
        <v>1</v>
      </c>
      <c r="DS28" s="23" t="s">
        <v>10</v>
      </c>
      <c r="DT28" s="23">
        <v>1</v>
      </c>
      <c r="DU28" s="23" t="s">
        <v>10</v>
      </c>
      <c r="DV28" s="23">
        <v>1</v>
      </c>
      <c r="DW28" s="23" t="s">
        <v>10</v>
      </c>
      <c r="DX28" s="23" t="s">
        <v>10</v>
      </c>
      <c r="DY28" s="23" t="s">
        <v>10</v>
      </c>
      <c r="DZ28" s="23" t="s">
        <v>10</v>
      </c>
      <c r="EA28" s="23">
        <v>1</v>
      </c>
      <c r="EB28" s="23" t="s">
        <v>10</v>
      </c>
      <c r="EC28" s="23">
        <v>1</v>
      </c>
      <c r="ED28" s="23" t="s">
        <v>10</v>
      </c>
      <c r="EE28" s="23">
        <v>1</v>
      </c>
      <c r="EF28" s="23" t="s">
        <v>10</v>
      </c>
      <c r="EG28" s="23">
        <v>1</v>
      </c>
      <c r="EH28" s="23" t="s">
        <v>10</v>
      </c>
      <c r="EI28" s="23" t="s">
        <v>10</v>
      </c>
      <c r="EJ28" s="23" t="s">
        <v>10</v>
      </c>
      <c r="EK28" s="23" t="s">
        <v>10</v>
      </c>
      <c r="EL28" s="23" t="s">
        <v>10</v>
      </c>
      <c r="EM28" s="23" t="s">
        <v>10</v>
      </c>
      <c r="EN28" s="23">
        <v>1</v>
      </c>
      <c r="EO28" s="23" t="s">
        <v>10</v>
      </c>
      <c r="EP28" s="23">
        <v>1</v>
      </c>
      <c r="EQ28" s="23" t="s">
        <v>10</v>
      </c>
      <c r="ER28" s="23">
        <v>1</v>
      </c>
      <c r="ES28" s="23" t="s">
        <v>10</v>
      </c>
      <c r="ET28" s="23">
        <v>1</v>
      </c>
      <c r="EU28" s="23" t="s">
        <v>10</v>
      </c>
      <c r="EV28" s="23" t="s">
        <v>10</v>
      </c>
      <c r="EW28" s="23" t="s">
        <v>10</v>
      </c>
      <c r="EX28" s="23" t="s">
        <v>10</v>
      </c>
      <c r="EY28" s="23">
        <v>1</v>
      </c>
      <c r="EZ28" s="23" t="s">
        <v>10</v>
      </c>
      <c r="FA28" s="23">
        <v>1</v>
      </c>
      <c r="FB28" s="23" t="s">
        <v>10</v>
      </c>
      <c r="FC28" s="23">
        <v>1</v>
      </c>
      <c r="FD28" s="23" t="s">
        <v>10</v>
      </c>
      <c r="FE28" s="23">
        <v>1</v>
      </c>
      <c r="FF28" s="23" t="s">
        <v>10</v>
      </c>
      <c r="FG28" s="23" t="s">
        <v>10</v>
      </c>
      <c r="FH28" s="23" t="s">
        <v>10</v>
      </c>
      <c r="FI28" s="23" t="s">
        <v>10</v>
      </c>
      <c r="FJ28" s="23" t="s">
        <v>10</v>
      </c>
      <c r="FK28" s="23" t="s">
        <v>10</v>
      </c>
      <c r="FL28" s="23">
        <v>1</v>
      </c>
      <c r="FM28" s="23" t="s">
        <v>10</v>
      </c>
      <c r="FN28" s="23">
        <v>1</v>
      </c>
      <c r="FO28" s="23" t="s">
        <v>10</v>
      </c>
      <c r="FP28" s="23">
        <v>1</v>
      </c>
      <c r="FQ28" s="23" t="s">
        <v>10</v>
      </c>
      <c r="FR28" s="23">
        <v>1</v>
      </c>
      <c r="FS28" s="23" t="s">
        <v>10</v>
      </c>
      <c r="FT28" s="23" t="s">
        <v>10</v>
      </c>
      <c r="FU28" s="23" t="s">
        <v>10</v>
      </c>
      <c r="FV28" s="23" t="s">
        <v>10</v>
      </c>
      <c r="FW28" s="23">
        <v>1</v>
      </c>
      <c r="FX28" s="23" t="s">
        <v>10</v>
      </c>
      <c r="FY28" s="23">
        <v>1</v>
      </c>
      <c r="FZ28" s="23" t="s">
        <v>10</v>
      </c>
      <c r="GA28" s="23">
        <v>1</v>
      </c>
      <c r="GB28" s="23" t="s">
        <v>10</v>
      </c>
      <c r="GC28" s="23">
        <v>1</v>
      </c>
      <c r="GD28" s="23" t="s">
        <v>10</v>
      </c>
      <c r="GE28" s="23" t="s">
        <v>10</v>
      </c>
      <c r="GF28" s="23" t="s">
        <v>10</v>
      </c>
      <c r="GG28" s="23" t="s">
        <v>10</v>
      </c>
      <c r="GH28" s="23" t="s">
        <v>10</v>
      </c>
      <c r="GI28" s="23" t="s">
        <v>10</v>
      </c>
      <c r="GJ28" s="23">
        <v>1</v>
      </c>
      <c r="GK28" s="23" t="s">
        <v>10</v>
      </c>
      <c r="GL28" s="23">
        <v>1</v>
      </c>
      <c r="GM28" s="23" t="s">
        <v>10</v>
      </c>
      <c r="GN28" s="23">
        <v>1</v>
      </c>
      <c r="GO28" s="23" t="s">
        <v>10</v>
      </c>
      <c r="GP28" s="23">
        <v>1</v>
      </c>
      <c r="GQ28" s="23" t="s">
        <v>10</v>
      </c>
      <c r="GR28" s="23" t="s">
        <v>10</v>
      </c>
      <c r="GS28" s="23" t="s">
        <v>10</v>
      </c>
      <c r="GT28" s="23" t="s">
        <v>10</v>
      </c>
      <c r="GU28" s="23">
        <v>1</v>
      </c>
      <c r="GV28" s="23" t="s">
        <v>10</v>
      </c>
      <c r="GW28" s="23">
        <v>1</v>
      </c>
      <c r="GX28" s="23" t="s">
        <v>10</v>
      </c>
      <c r="GY28" s="23">
        <v>1</v>
      </c>
      <c r="GZ28" s="23" t="s">
        <v>10</v>
      </c>
      <c r="HA28" s="23">
        <v>1</v>
      </c>
      <c r="HB28" s="23" t="s">
        <v>10</v>
      </c>
      <c r="HC28" s="23" t="s">
        <v>10</v>
      </c>
      <c r="HD28" s="23" t="s">
        <v>10</v>
      </c>
      <c r="HE28" s="23" t="s">
        <v>10</v>
      </c>
      <c r="HF28" s="23" t="s">
        <v>10</v>
      </c>
      <c r="HG28" s="23" t="s">
        <v>10</v>
      </c>
      <c r="HH28" s="23">
        <v>1</v>
      </c>
      <c r="HI28" s="23" t="s">
        <v>10</v>
      </c>
      <c r="HJ28" s="23">
        <v>1</v>
      </c>
      <c r="HK28" s="23" t="s">
        <v>10</v>
      </c>
      <c r="HL28" s="23">
        <v>1</v>
      </c>
      <c r="HM28" s="23" t="s">
        <v>10</v>
      </c>
      <c r="HN28" s="23">
        <v>1</v>
      </c>
      <c r="HO28" s="23" t="s">
        <v>10</v>
      </c>
      <c r="HP28" s="23" t="s">
        <v>10</v>
      </c>
      <c r="HQ28" s="23" t="s">
        <v>10</v>
      </c>
      <c r="HR28" s="23" t="s">
        <v>10</v>
      </c>
      <c r="HS28" s="23">
        <v>1</v>
      </c>
      <c r="HT28" s="23" t="s">
        <v>10</v>
      </c>
      <c r="HU28" s="23">
        <v>1</v>
      </c>
      <c r="HV28" s="23" t="s">
        <v>10</v>
      </c>
      <c r="HW28" s="23">
        <v>1</v>
      </c>
      <c r="HX28" s="23" t="s">
        <v>10</v>
      </c>
      <c r="HY28" s="23">
        <v>1</v>
      </c>
      <c r="HZ28" s="23" t="s">
        <v>10</v>
      </c>
      <c r="IA28" s="23" t="s">
        <v>10</v>
      </c>
      <c r="IB28" s="23" t="s">
        <v>10</v>
      </c>
      <c r="IC28" s="23" t="s">
        <v>10</v>
      </c>
      <c r="ID28" s="23" t="s">
        <v>10</v>
      </c>
      <c r="IE28" s="23" t="s">
        <v>10</v>
      </c>
      <c r="IF28" s="23">
        <v>1</v>
      </c>
      <c r="IG28" s="23" t="s">
        <v>10</v>
      </c>
      <c r="IH28" s="23">
        <v>1</v>
      </c>
      <c r="II28" s="23" t="s">
        <v>10</v>
      </c>
      <c r="IJ28" s="23">
        <v>1</v>
      </c>
      <c r="IK28" s="23" t="s">
        <v>10</v>
      </c>
      <c r="IL28" s="23">
        <v>1</v>
      </c>
      <c r="IM28" s="23" t="s">
        <v>10</v>
      </c>
      <c r="IN28" s="23" t="s">
        <v>10</v>
      </c>
      <c r="IO28" s="23" t="s">
        <v>10</v>
      </c>
      <c r="IP28" s="23" t="s">
        <v>10</v>
      </c>
      <c r="IQ28" s="23">
        <v>1</v>
      </c>
      <c r="IR28" s="23" t="s">
        <v>10</v>
      </c>
      <c r="IS28" s="23">
        <v>1</v>
      </c>
      <c r="IT28" s="23" t="s">
        <v>10</v>
      </c>
      <c r="IU28" s="23">
        <v>1</v>
      </c>
      <c r="IV28" s="23" t="s">
        <v>10</v>
      </c>
      <c r="IW28" s="23">
        <v>1</v>
      </c>
      <c r="IX28" s="23" t="s">
        <v>10</v>
      </c>
      <c r="IY28" s="23" t="s">
        <v>10</v>
      </c>
      <c r="IZ28" s="23" t="s">
        <v>10</v>
      </c>
      <c r="JA28" s="23" t="s">
        <v>10</v>
      </c>
      <c r="JB28" s="23" t="s">
        <v>10</v>
      </c>
      <c r="JC28" s="23" t="s">
        <v>10</v>
      </c>
      <c r="JD28" s="23">
        <v>1</v>
      </c>
      <c r="JE28" s="23" t="s">
        <v>10</v>
      </c>
      <c r="JF28" s="23">
        <v>1</v>
      </c>
      <c r="JG28" s="23" t="s">
        <v>10</v>
      </c>
      <c r="JH28" s="23">
        <v>1</v>
      </c>
      <c r="JI28" s="23" t="s">
        <v>10</v>
      </c>
      <c r="JJ28" s="23">
        <v>1</v>
      </c>
      <c r="JK28" s="23" t="s">
        <v>10</v>
      </c>
      <c r="JL28" s="23" t="s">
        <v>10</v>
      </c>
      <c r="JM28" s="23" t="s">
        <v>10</v>
      </c>
      <c r="JN28" s="23" t="s">
        <v>10</v>
      </c>
      <c r="JO28" s="23">
        <v>1</v>
      </c>
      <c r="JP28" s="23" t="s">
        <v>10</v>
      </c>
      <c r="JQ28" s="23">
        <v>1</v>
      </c>
      <c r="JR28" s="23" t="s">
        <v>10</v>
      </c>
      <c r="JS28" s="23">
        <v>1</v>
      </c>
      <c r="JT28" s="23" t="s">
        <v>10</v>
      </c>
      <c r="JU28" s="23">
        <v>1</v>
      </c>
      <c r="JV28" s="23" t="s">
        <v>10</v>
      </c>
      <c r="JW28" s="23" t="s">
        <v>10</v>
      </c>
      <c r="JX28" s="23" t="s">
        <v>10</v>
      </c>
      <c r="JY28" s="23" t="s">
        <v>10</v>
      </c>
      <c r="JZ28" s="23" t="s">
        <v>10</v>
      </c>
      <c r="KA28" s="23" t="s">
        <v>10</v>
      </c>
      <c r="KB28" s="23">
        <v>1</v>
      </c>
      <c r="KC28" s="23" t="s">
        <v>10</v>
      </c>
      <c r="KD28" s="23">
        <v>1</v>
      </c>
      <c r="KE28" s="23" t="s">
        <v>10</v>
      </c>
      <c r="KF28" s="23">
        <v>1</v>
      </c>
      <c r="KG28" s="23" t="s">
        <v>10</v>
      </c>
      <c r="KH28" s="23">
        <v>1</v>
      </c>
      <c r="KI28" s="23" t="s">
        <v>10</v>
      </c>
      <c r="KJ28" s="23" t="s">
        <v>10</v>
      </c>
      <c r="KK28" s="23" t="s">
        <v>10</v>
      </c>
      <c r="KL28" s="23" t="s">
        <v>10</v>
      </c>
      <c r="KM28" s="23">
        <v>1</v>
      </c>
      <c r="KN28" s="23" t="s">
        <v>10</v>
      </c>
      <c r="KO28" s="23">
        <v>1</v>
      </c>
      <c r="KP28" s="23" t="s">
        <v>10</v>
      </c>
      <c r="KQ28" s="23">
        <v>1</v>
      </c>
      <c r="KR28" s="23" t="s">
        <v>10</v>
      </c>
      <c r="KS28" s="23">
        <v>1</v>
      </c>
      <c r="KT28" s="23" t="s">
        <v>10</v>
      </c>
      <c r="KU28" s="23" t="s">
        <v>10</v>
      </c>
      <c r="KV28" s="23" t="s">
        <v>10</v>
      </c>
      <c r="KW28" s="23" t="s">
        <v>10</v>
      </c>
      <c r="KX28" s="23" t="s">
        <v>10</v>
      </c>
      <c r="KY28" s="23" t="s">
        <v>10</v>
      </c>
      <c r="KZ28" s="23">
        <v>1</v>
      </c>
      <c r="LA28" s="23" t="s">
        <v>10</v>
      </c>
      <c r="LB28" s="23">
        <v>1</v>
      </c>
      <c r="LC28" s="23" t="s">
        <v>10</v>
      </c>
      <c r="LD28" s="23">
        <v>1</v>
      </c>
      <c r="LE28" s="23" t="s">
        <v>10</v>
      </c>
      <c r="LF28" s="23">
        <v>1</v>
      </c>
      <c r="LG28" s="23" t="s">
        <v>10</v>
      </c>
      <c r="LH28" s="23" t="s">
        <v>10</v>
      </c>
      <c r="LI28" s="23" t="s">
        <v>10</v>
      </c>
      <c r="LJ28" s="23" t="s">
        <v>10</v>
      </c>
      <c r="LK28" s="23">
        <v>1</v>
      </c>
      <c r="LL28" s="23" t="s">
        <v>10</v>
      </c>
      <c r="LM28" s="23">
        <v>1</v>
      </c>
      <c r="LN28" s="23" t="s">
        <v>10</v>
      </c>
      <c r="LO28" s="23">
        <v>1</v>
      </c>
      <c r="LP28" s="23" t="s">
        <v>10</v>
      </c>
      <c r="LQ28" s="23">
        <v>1</v>
      </c>
      <c r="LR28" s="23" t="s">
        <v>10</v>
      </c>
      <c r="LS28" s="23" t="s">
        <v>10</v>
      </c>
      <c r="LT28" s="23" t="s">
        <v>10</v>
      </c>
      <c r="LU28" s="23" t="s">
        <v>10</v>
      </c>
      <c r="LV28" s="23" t="s">
        <v>10</v>
      </c>
      <c r="LW28" s="23" t="s">
        <v>10</v>
      </c>
      <c r="LX28" s="23">
        <v>1</v>
      </c>
      <c r="LY28" s="23" t="s">
        <v>10</v>
      </c>
      <c r="LZ28" s="23">
        <v>1</v>
      </c>
      <c r="MA28" s="23" t="s">
        <v>10</v>
      </c>
      <c r="MB28" s="23">
        <v>1</v>
      </c>
      <c r="MC28" s="23" t="s">
        <v>10</v>
      </c>
      <c r="MD28" s="23">
        <v>1</v>
      </c>
      <c r="ME28" s="23" t="s">
        <v>10</v>
      </c>
      <c r="MF28" s="23" t="s">
        <v>10</v>
      </c>
      <c r="MG28" s="23" t="s">
        <v>10</v>
      </c>
      <c r="MH28" s="23" t="s">
        <v>10</v>
      </c>
      <c r="MI28" s="23">
        <v>1</v>
      </c>
      <c r="MJ28" s="23" t="s">
        <v>10</v>
      </c>
      <c r="MK28" s="23">
        <v>1</v>
      </c>
      <c r="ML28" s="23" t="s">
        <v>10</v>
      </c>
      <c r="MM28" s="23">
        <v>1</v>
      </c>
      <c r="MN28" s="23" t="s">
        <v>10</v>
      </c>
      <c r="MO28" s="23">
        <v>1</v>
      </c>
      <c r="MP28" s="23" t="s">
        <v>10</v>
      </c>
      <c r="MQ28" s="23" t="s">
        <v>10</v>
      </c>
      <c r="MR28" s="23" t="s">
        <v>10</v>
      </c>
      <c r="MS28" s="23" t="s">
        <v>10</v>
      </c>
      <c r="MT28" s="23" t="s">
        <v>10</v>
      </c>
      <c r="MU28" s="23" t="s">
        <v>10</v>
      </c>
      <c r="MV28" s="23">
        <v>1</v>
      </c>
      <c r="MW28" s="23" t="s">
        <v>10</v>
      </c>
      <c r="MX28" s="23">
        <v>1</v>
      </c>
      <c r="MY28" s="23" t="s">
        <v>10</v>
      </c>
      <c r="MZ28" s="23">
        <v>1</v>
      </c>
      <c r="NA28" s="23" t="s">
        <v>10</v>
      </c>
      <c r="NB28" s="23">
        <v>1</v>
      </c>
      <c r="NC28" s="23" t="s">
        <v>10</v>
      </c>
      <c r="ND28" s="23" t="s">
        <v>10</v>
      </c>
      <c r="NE28" s="23" t="s">
        <v>10</v>
      </c>
      <c r="NF28" s="23" t="s">
        <v>10</v>
      </c>
      <c r="NG28" s="23">
        <v>1</v>
      </c>
      <c r="NH28" s="23" t="s">
        <v>10</v>
      </c>
      <c r="NI28" s="23">
        <v>1</v>
      </c>
      <c r="NJ28" s="23" t="s">
        <v>10</v>
      </c>
      <c r="NK28" s="23">
        <v>1</v>
      </c>
      <c r="NL28" s="23" t="s">
        <v>10</v>
      </c>
      <c r="NM28" s="23">
        <v>1</v>
      </c>
      <c r="NN28" s="23" t="s">
        <v>10</v>
      </c>
      <c r="NO28" s="23" t="s">
        <v>10</v>
      </c>
      <c r="NP28" s="23" t="s">
        <v>10</v>
      </c>
      <c r="NQ28" s="23" t="s">
        <v>10</v>
      </c>
      <c r="NR28" s="23" t="s">
        <v>10</v>
      </c>
      <c r="NS28" s="23" t="s">
        <v>10</v>
      </c>
      <c r="NT28" s="23">
        <v>1</v>
      </c>
      <c r="NU28" s="23" t="s">
        <v>10</v>
      </c>
      <c r="NV28" s="23">
        <v>1</v>
      </c>
      <c r="NW28" s="23" t="s">
        <v>10</v>
      </c>
      <c r="NX28" s="23">
        <v>1</v>
      </c>
      <c r="NY28" s="23" t="s">
        <v>10</v>
      </c>
      <c r="NZ28" s="23">
        <v>1</v>
      </c>
      <c r="OA28" s="23" t="s">
        <v>10</v>
      </c>
      <c r="OB28" s="23" t="s">
        <v>10</v>
      </c>
      <c r="OC28" s="23" t="s">
        <v>10</v>
      </c>
      <c r="OD28" s="23" t="s">
        <v>10</v>
      </c>
      <c r="OE28" s="23">
        <v>1</v>
      </c>
      <c r="OF28" s="23" t="s">
        <v>10</v>
      </c>
      <c r="OG28" s="23">
        <v>1</v>
      </c>
      <c r="OH28" s="23" t="s">
        <v>10</v>
      </c>
      <c r="OI28" s="23">
        <v>1</v>
      </c>
      <c r="OJ28" s="23" t="s">
        <v>10</v>
      </c>
      <c r="OK28" s="23">
        <v>1</v>
      </c>
      <c r="OL28" s="23" t="s">
        <v>10</v>
      </c>
      <c r="OM28" s="23" t="s">
        <v>10</v>
      </c>
      <c r="ON28" s="23" t="s">
        <v>10</v>
      </c>
      <c r="OO28" s="23" t="s">
        <v>10</v>
      </c>
      <c r="OP28" s="23" t="s">
        <v>10</v>
      </c>
      <c r="OQ28" s="23" t="s">
        <v>10</v>
      </c>
      <c r="OR28" s="23">
        <v>1</v>
      </c>
      <c r="OS28" s="23" t="s">
        <v>10</v>
      </c>
      <c r="OT28" s="23">
        <v>1</v>
      </c>
      <c r="OU28" s="23" t="s">
        <v>10</v>
      </c>
      <c r="OV28" s="23">
        <v>1</v>
      </c>
      <c r="OW28" s="23" t="s">
        <v>10</v>
      </c>
      <c r="OX28" s="23">
        <v>1</v>
      </c>
      <c r="OY28" s="23" t="s">
        <v>10</v>
      </c>
      <c r="OZ28" s="23" t="s">
        <v>10</v>
      </c>
      <c r="PA28" s="23" t="s">
        <v>10</v>
      </c>
      <c r="PB28" s="23" t="s">
        <v>10</v>
      </c>
      <c r="PC28" s="23">
        <v>1</v>
      </c>
      <c r="PD28" s="23" t="s">
        <v>10</v>
      </c>
      <c r="PE28" s="23">
        <v>1</v>
      </c>
      <c r="PF28" s="23" t="s">
        <v>10</v>
      </c>
      <c r="PG28" s="23">
        <v>1</v>
      </c>
      <c r="PH28" s="23" t="s">
        <v>10</v>
      </c>
      <c r="PI28" s="23">
        <v>1</v>
      </c>
      <c r="PJ28" s="23" t="s">
        <v>10</v>
      </c>
      <c r="PK28" s="23" t="s">
        <v>10</v>
      </c>
      <c r="PL28" s="23" t="s">
        <v>10</v>
      </c>
      <c r="PM28" s="23" t="s">
        <v>10</v>
      </c>
      <c r="PN28" s="23" t="s">
        <v>10</v>
      </c>
      <c r="PO28" s="23" t="s">
        <v>10</v>
      </c>
      <c r="PP28" s="23">
        <v>1</v>
      </c>
      <c r="PQ28" s="23" t="s">
        <v>10</v>
      </c>
      <c r="PR28" s="23">
        <v>1</v>
      </c>
      <c r="PS28" s="23" t="s">
        <v>10</v>
      </c>
      <c r="PT28" s="23">
        <v>1</v>
      </c>
      <c r="PU28" s="23" t="s">
        <v>10</v>
      </c>
      <c r="PV28" s="23">
        <v>1</v>
      </c>
      <c r="PW28" s="23" t="s">
        <v>10</v>
      </c>
      <c r="PX28" s="23" t="s">
        <v>10</v>
      </c>
      <c r="PY28" s="23" t="s">
        <v>10</v>
      </c>
      <c r="PZ28" s="23" t="s">
        <v>10</v>
      </c>
      <c r="QA28" s="23">
        <v>1</v>
      </c>
      <c r="QB28" s="23" t="s">
        <v>10</v>
      </c>
      <c r="QC28" s="23">
        <v>1</v>
      </c>
      <c r="QD28" s="23" t="s">
        <v>10</v>
      </c>
      <c r="QE28" s="23">
        <v>1</v>
      </c>
      <c r="QF28" s="23" t="s">
        <v>10</v>
      </c>
      <c r="QG28" s="23">
        <v>1</v>
      </c>
      <c r="QH28" s="23" t="s">
        <v>10</v>
      </c>
      <c r="QI28" s="23" t="s">
        <v>10</v>
      </c>
      <c r="QJ28" s="23" t="s">
        <v>10</v>
      </c>
      <c r="QK28" s="23" t="s">
        <v>10</v>
      </c>
      <c r="QL28" s="23" t="s">
        <v>10</v>
      </c>
      <c r="QM28" s="23" t="s">
        <v>10</v>
      </c>
      <c r="QN28" s="23">
        <v>1</v>
      </c>
      <c r="QO28" s="23" t="s">
        <v>10</v>
      </c>
      <c r="QP28" s="23">
        <v>1</v>
      </c>
      <c r="QQ28" s="23" t="s">
        <v>10</v>
      </c>
      <c r="QR28" s="23">
        <v>1</v>
      </c>
      <c r="QS28" s="23" t="s">
        <v>10</v>
      </c>
      <c r="QT28" s="23">
        <v>1</v>
      </c>
      <c r="QU28" s="23" t="s">
        <v>10</v>
      </c>
      <c r="QV28" s="23" t="s">
        <v>10</v>
      </c>
      <c r="QW28" s="23" t="s">
        <v>10</v>
      </c>
      <c r="QX28" s="23" t="s">
        <v>10</v>
      </c>
      <c r="QY28" s="23">
        <v>1</v>
      </c>
      <c r="QZ28" s="23" t="s">
        <v>10</v>
      </c>
      <c r="RA28" s="23">
        <v>1</v>
      </c>
      <c r="RB28" s="23" t="s">
        <v>10</v>
      </c>
      <c r="RC28" s="23">
        <v>1</v>
      </c>
      <c r="RD28" s="23" t="s">
        <v>10</v>
      </c>
      <c r="RE28" s="23">
        <v>1</v>
      </c>
      <c r="RF28" s="23" t="s">
        <v>10</v>
      </c>
      <c r="RG28" s="23" t="s">
        <v>10</v>
      </c>
      <c r="RH28" s="23" t="s">
        <v>10</v>
      </c>
      <c r="RI28" s="23" t="s">
        <v>10</v>
      </c>
      <c r="RJ28" s="23" t="s">
        <v>10</v>
      </c>
      <c r="RK28" s="23" t="s">
        <v>10</v>
      </c>
      <c r="RL28" s="23">
        <v>1</v>
      </c>
      <c r="RM28" s="23" t="s">
        <v>10</v>
      </c>
      <c r="RN28" s="23">
        <v>1</v>
      </c>
      <c r="RO28" s="23" t="s">
        <v>10</v>
      </c>
      <c r="RP28" s="23">
        <v>1</v>
      </c>
      <c r="RQ28" s="23" t="s">
        <v>10</v>
      </c>
      <c r="RR28" s="23">
        <v>1</v>
      </c>
      <c r="RS28" s="23" t="s">
        <v>10</v>
      </c>
      <c r="RT28" s="23" t="s">
        <v>10</v>
      </c>
      <c r="RU28" s="23" t="s">
        <v>10</v>
      </c>
      <c r="RV28" s="23" t="s">
        <v>10</v>
      </c>
      <c r="RW28" s="23">
        <v>1</v>
      </c>
      <c r="RX28" s="23" t="s">
        <v>10</v>
      </c>
      <c r="RY28" s="23">
        <v>1</v>
      </c>
      <c r="RZ28" s="23" t="s">
        <v>10</v>
      </c>
      <c r="SA28" s="23">
        <v>1</v>
      </c>
      <c r="SB28" s="23" t="s">
        <v>10</v>
      </c>
      <c r="SC28" s="23">
        <v>1</v>
      </c>
      <c r="SD28" s="23" t="s">
        <v>10</v>
      </c>
      <c r="SE28" s="23" t="s">
        <v>10</v>
      </c>
      <c r="SF28" s="23" t="s">
        <v>10</v>
      </c>
      <c r="SG28" s="23" t="s">
        <v>10</v>
      </c>
      <c r="SH28" s="23" t="s">
        <v>10</v>
      </c>
      <c r="SI28" s="23" t="s">
        <v>10</v>
      </c>
      <c r="SJ28" s="23">
        <v>1</v>
      </c>
      <c r="SK28" s="23" t="s">
        <v>10</v>
      </c>
      <c r="SL28" s="23">
        <v>1</v>
      </c>
      <c r="SM28" s="23" t="s">
        <v>10</v>
      </c>
      <c r="SN28" s="23">
        <v>1</v>
      </c>
      <c r="SO28" s="23" t="s">
        <v>10</v>
      </c>
      <c r="SP28" s="23">
        <v>1</v>
      </c>
      <c r="SQ28" s="23" t="s">
        <v>10</v>
      </c>
      <c r="SR28" s="23" t="s">
        <v>10</v>
      </c>
      <c r="SS28" s="23" t="s">
        <v>10</v>
      </c>
      <c r="ST28" s="23" t="s">
        <v>10</v>
      </c>
      <c r="SU28" s="23">
        <v>1</v>
      </c>
      <c r="SV28" s="23" t="s">
        <v>10</v>
      </c>
      <c r="SW28" s="23">
        <v>1</v>
      </c>
      <c r="SX28" s="23" t="s">
        <v>10</v>
      </c>
      <c r="SY28" s="23">
        <v>1</v>
      </c>
      <c r="SZ28" s="23" t="s">
        <v>10</v>
      </c>
      <c r="TA28" s="23">
        <v>1</v>
      </c>
      <c r="TB28" s="23" t="s">
        <v>10</v>
      </c>
      <c r="TC28" s="23" t="s">
        <v>10</v>
      </c>
      <c r="TD28" s="23" t="s">
        <v>10</v>
      </c>
      <c r="TE28" s="23" t="s">
        <v>10</v>
      </c>
      <c r="TF28" s="23" t="s">
        <v>10</v>
      </c>
      <c r="TG28" s="23" t="s">
        <v>10</v>
      </c>
      <c r="TH28" s="23">
        <v>1</v>
      </c>
      <c r="TI28" s="23" t="s">
        <v>10</v>
      </c>
      <c r="TJ28" s="23">
        <v>1</v>
      </c>
      <c r="TK28" s="23" t="s">
        <v>10</v>
      </c>
      <c r="TL28" s="23">
        <v>1</v>
      </c>
      <c r="TM28" s="23" t="s">
        <v>10</v>
      </c>
      <c r="TN28" s="23">
        <v>1</v>
      </c>
      <c r="TO28" s="23" t="s">
        <v>10</v>
      </c>
      <c r="TP28" s="23" t="s">
        <v>10</v>
      </c>
      <c r="TQ28" s="23" t="s">
        <v>10</v>
      </c>
      <c r="TR28" s="23" t="s">
        <v>10</v>
      </c>
      <c r="TS28" s="23">
        <v>1</v>
      </c>
      <c r="TT28" s="23" t="s">
        <v>10</v>
      </c>
      <c r="TU28" s="23">
        <v>1</v>
      </c>
      <c r="TV28" s="23" t="s">
        <v>10</v>
      </c>
      <c r="TW28" s="23">
        <v>1</v>
      </c>
      <c r="TX28" s="23" t="s">
        <v>10</v>
      </c>
      <c r="TY28" s="23">
        <v>1</v>
      </c>
      <c r="TZ28" s="23" t="s">
        <v>10</v>
      </c>
      <c r="UA28" s="23" t="s">
        <v>10</v>
      </c>
      <c r="UB28" s="23" t="s">
        <v>10</v>
      </c>
      <c r="UC28" s="23" t="s">
        <v>10</v>
      </c>
      <c r="UD28" s="23" t="s">
        <v>10</v>
      </c>
      <c r="UE28" s="23" t="s">
        <v>10</v>
      </c>
      <c r="UF28" s="23">
        <v>1</v>
      </c>
      <c r="UG28" s="23" t="s">
        <v>10</v>
      </c>
      <c r="UH28" s="23">
        <v>1</v>
      </c>
      <c r="UI28" s="23" t="s">
        <v>10</v>
      </c>
      <c r="UJ28" s="23">
        <v>1</v>
      </c>
      <c r="UK28" s="23" t="s">
        <v>10</v>
      </c>
      <c r="UL28" s="23">
        <v>1</v>
      </c>
      <c r="UM28" s="23" t="s">
        <v>10</v>
      </c>
      <c r="UN28" s="23" t="s">
        <v>10</v>
      </c>
      <c r="UO28" s="23" t="s">
        <v>10</v>
      </c>
      <c r="UP28" s="23" t="s">
        <v>10</v>
      </c>
      <c r="UQ28" s="23">
        <v>1</v>
      </c>
      <c r="UR28" s="23" t="s">
        <v>10</v>
      </c>
      <c r="US28" s="23">
        <v>1</v>
      </c>
      <c r="UT28" s="23" t="s">
        <v>10</v>
      </c>
      <c r="UU28" s="23">
        <v>1</v>
      </c>
      <c r="UV28" s="23" t="s">
        <v>10</v>
      </c>
      <c r="UW28" s="23">
        <v>1</v>
      </c>
      <c r="UX28" s="23" t="s">
        <v>10</v>
      </c>
      <c r="UY28" s="23" t="s">
        <v>10</v>
      </c>
      <c r="UZ28" s="23" t="s">
        <v>10</v>
      </c>
      <c r="VA28" s="23" t="s">
        <v>10</v>
      </c>
      <c r="VB28" s="23" t="s">
        <v>10</v>
      </c>
      <c r="VC28" s="23" t="s">
        <v>10</v>
      </c>
      <c r="VD28" s="23">
        <v>1</v>
      </c>
      <c r="VE28" s="23" t="s">
        <v>10</v>
      </c>
      <c r="VF28" s="23">
        <v>1</v>
      </c>
      <c r="VG28" s="23" t="s">
        <v>10</v>
      </c>
      <c r="VH28" s="23">
        <v>1</v>
      </c>
      <c r="VI28" s="23" t="s">
        <v>10</v>
      </c>
      <c r="VJ28" s="23">
        <v>1</v>
      </c>
      <c r="VK28" s="23" t="s">
        <v>10</v>
      </c>
      <c r="VL28" s="23" t="s">
        <v>10</v>
      </c>
      <c r="VM28" s="23" t="s">
        <v>10</v>
      </c>
      <c r="VN28" s="23" t="s">
        <v>10</v>
      </c>
      <c r="VO28" s="23">
        <v>1</v>
      </c>
      <c r="VP28" s="23" t="s">
        <v>10</v>
      </c>
      <c r="VQ28" s="23">
        <v>1</v>
      </c>
      <c r="VR28" s="23" t="s">
        <v>10</v>
      </c>
      <c r="VS28" s="23">
        <v>1</v>
      </c>
      <c r="VT28" s="23" t="s">
        <v>10</v>
      </c>
      <c r="VU28" s="23">
        <v>1</v>
      </c>
      <c r="VV28" s="23" t="s">
        <v>10</v>
      </c>
      <c r="VW28" s="23" t="s">
        <v>10</v>
      </c>
      <c r="VX28" s="23" t="s">
        <v>10</v>
      </c>
      <c r="VY28" s="23" t="s">
        <v>10</v>
      </c>
      <c r="VZ28" s="23" t="s">
        <v>10</v>
      </c>
      <c r="WA28" s="23" t="s">
        <v>10</v>
      </c>
      <c r="WB28" s="23">
        <v>1</v>
      </c>
      <c r="WC28" s="23" t="s">
        <v>10</v>
      </c>
      <c r="WD28" s="23">
        <v>1</v>
      </c>
      <c r="WE28" s="23" t="s">
        <v>10</v>
      </c>
      <c r="WF28" s="23">
        <v>1</v>
      </c>
      <c r="WG28" s="23" t="s">
        <v>10</v>
      </c>
      <c r="WH28" s="23">
        <v>1</v>
      </c>
      <c r="WI28" s="23" t="s">
        <v>10</v>
      </c>
      <c r="WJ28" s="23" t="s">
        <v>10</v>
      </c>
      <c r="WK28" s="23" t="s">
        <v>10</v>
      </c>
      <c r="WL28" s="23" t="s">
        <v>10</v>
      </c>
      <c r="WM28" s="23">
        <v>1</v>
      </c>
      <c r="WN28" s="23" t="s">
        <v>10</v>
      </c>
      <c r="WO28" s="23">
        <v>1</v>
      </c>
      <c r="WP28" s="23" t="s">
        <v>10</v>
      </c>
      <c r="WQ28" s="23">
        <v>1</v>
      </c>
      <c r="WR28" s="23" t="s">
        <v>10</v>
      </c>
      <c r="WS28" s="23">
        <v>1</v>
      </c>
      <c r="WT28" s="23" t="s">
        <v>10</v>
      </c>
      <c r="WU28" s="23" t="s">
        <v>10</v>
      </c>
      <c r="WV28" s="23" t="s">
        <v>10</v>
      </c>
      <c r="WW28" s="23" t="s">
        <v>10</v>
      </c>
      <c r="WX28" s="23" t="s">
        <v>10</v>
      </c>
      <c r="WY28" s="23" t="s">
        <v>10</v>
      </c>
      <c r="WZ28" s="23">
        <v>1</v>
      </c>
      <c r="XA28" s="23" t="s">
        <v>10</v>
      </c>
      <c r="XB28" s="23">
        <v>1</v>
      </c>
      <c r="XC28" s="23" t="s">
        <v>10</v>
      </c>
      <c r="XD28" s="23">
        <v>1</v>
      </c>
      <c r="XE28" s="23" t="s">
        <v>10</v>
      </c>
      <c r="XF28" s="23">
        <v>1</v>
      </c>
      <c r="XG28" s="23" t="s">
        <v>10</v>
      </c>
      <c r="XH28" s="23" t="s">
        <v>10</v>
      </c>
      <c r="XI28" s="23" t="s">
        <v>10</v>
      </c>
      <c r="XJ28" s="23" t="s">
        <v>10</v>
      </c>
      <c r="XK28" s="23">
        <v>1</v>
      </c>
      <c r="XL28" s="23" t="s">
        <v>10</v>
      </c>
      <c r="XM28" s="23">
        <v>1</v>
      </c>
      <c r="XN28" s="23" t="s">
        <v>10</v>
      </c>
      <c r="XO28" s="23">
        <v>1</v>
      </c>
      <c r="XP28" s="23" t="s">
        <v>10</v>
      </c>
      <c r="XQ28" s="23">
        <v>1</v>
      </c>
      <c r="XR28" s="23" t="s">
        <v>10</v>
      </c>
      <c r="XS28" s="23" t="s">
        <v>10</v>
      </c>
      <c r="XT28" s="23" t="s">
        <v>10</v>
      </c>
      <c r="XU28" s="23" t="s">
        <v>10</v>
      </c>
      <c r="XV28" s="23" t="s">
        <v>10</v>
      </c>
      <c r="XW28" s="23" t="s">
        <v>10</v>
      </c>
      <c r="XX28" s="23">
        <v>1</v>
      </c>
      <c r="XY28" s="23" t="s">
        <v>10</v>
      </c>
      <c r="XZ28" s="23">
        <v>1</v>
      </c>
      <c r="YA28" s="23" t="s">
        <v>10</v>
      </c>
      <c r="YB28" s="23">
        <v>1</v>
      </c>
      <c r="YC28" s="23" t="s">
        <v>10</v>
      </c>
      <c r="YD28" s="23">
        <v>1</v>
      </c>
      <c r="YE28" s="23" t="s">
        <v>10</v>
      </c>
      <c r="YF28" s="23" t="s">
        <v>10</v>
      </c>
      <c r="YG28" s="23" t="s">
        <v>10</v>
      </c>
      <c r="YH28" s="23" t="s">
        <v>10</v>
      </c>
      <c r="YI28" s="23">
        <v>1</v>
      </c>
      <c r="YJ28" s="23" t="s">
        <v>10</v>
      </c>
      <c r="YK28" s="23">
        <v>1</v>
      </c>
      <c r="YL28" s="23" t="s">
        <v>10</v>
      </c>
      <c r="YM28" s="23">
        <v>1</v>
      </c>
      <c r="YN28" s="23" t="s">
        <v>10</v>
      </c>
      <c r="YO28" s="23">
        <v>1</v>
      </c>
      <c r="YP28" s="23" t="s">
        <v>10</v>
      </c>
      <c r="YQ28" s="23" t="s">
        <v>10</v>
      </c>
      <c r="YR28" s="23" t="s">
        <v>10</v>
      </c>
      <c r="YS28" s="23" t="s">
        <v>10</v>
      </c>
      <c r="YT28" s="23" t="s">
        <v>10</v>
      </c>
      <c r="YU28" s="23" t="s">
        <v>10</v>
      </c>
      <c r="YV28" s="23">
        <v>1</v>
      </c>
      <c r="YW28" s="23" t="s">
        <v>10</v>
      </c>
      <c r="YX28" s="23">
        <v>1</v>
      </c>
      <c r="YY28" s="23" t="s">
        <v>10</v>
      </c>
      <c r="YZ28" s="23">
        <v>1</v>
      </c>
      <c r="ZA28" s="23" t="s">
        <v>10</v>
      </c>
      <c r="ZB28" s="23">
        <v>1</v>
      </c>
      <c r="ZC28" s="23" t="s">
        <v>10</v>
      </c>
      <c r="ZD28" s="23" t="s">
        <v>10</v>
      </c>
      <c r="ZE28" s="23" t="s">
        <v>10</v>
      </c>
      <c r="ZF28" s="23" t="s">
        <v>10</v>
      </c>
      <c r="ZG28" s="23">
        <v>1</v>
      </c>
      <c r="ZH28" s="23" t="s">
        <v>10</v>
      </c>
      <c r="ZI28" s="23">
        <v>1</v>
      </c>
      <c r="ZJ28" s="23" t="s">
        <v>10</v>
      </c>
      <c r="ZK28" s="23">
        <v>1</v>
      </c>
      <c r="ZL28" s="23" t="s">
        <v>10</v>
      </c>
      <c r="ZM28" s="23">
        <v>1</v>
      </c>
      <c r="ZN28" s="23" t="s">
        <v>10</v>
      </c>
      <c r="ZO28" s="23" t="s">
        <v>10</v>
      </c>
      <c r="ZP28" s="23" t="s">
        <v>10</v>
      </c>
      <c r="ZQ28" s="23" t="s">
        <v>10</v>
      </c>
      <c r="ZR28" s="23" t="s">
        <v>10</v>
      </c>
      <c r="ZS28" s="23" t="s">
        <v>10</v>
      </c>
      <c r="ZT28" s="23">
        <v>1</v>
      </c>
      <c r="ZU28" s="23" t="s">
        <v>10</v>
      </c>
      <c r="ZV28" s="23">
        <v>1</v>
      </c>
      <c r="ZW28" s="23" t="s">
        <v>10</v>
      </c>
      <c r="ZX28" s="23">
        <v>1</v>
      </c>
      <c r="ZY28" s="23" t="s">
        <v>10</v>
      </c>
      <c r="ZZ28" s="23">
        <v>1</v>
      </c>
      <c r="AAA28" s="23" t="s">
        <v>10</v>
      </c>
      <c r="AAB28" s="23" t="s">
        <v>10</v>
      </c>
      <c r="AAC28" s="23" t="s">
        <v>10</v>
      </c>
      <c r="AAD28" s="23" t="s">
        <v>10</v>
      </c>
      <c r="AAE28" s="23">
        <v>1</v>
      </c>
      <c r="AAF28" s="23" t="s">
        <v>10</v>
      </c>
      <c r="AAG28" s="23">
        <v>1</v>
      </c>
      <c r="AAH28" s="23" t="s">
        <v>10</v>
      </c>
      <c r="AAI28" s="23">
        <v>1</v>
      </c>
      <c r="AAJ28" s="23" t="s">
        <v>10</v>
      </c>
      <c r="AAK28" s="23">
        <v>1</v>
      </c>
      <c r="AAL28" s="23" t="s">
        <v>10</v>
      </c>
      <c r="AAM28" s="23" t="s">
        <v>10</v>
      </c>
      <c r="AAN28" s="23" t="s">
        <v>10</v>
      </c>
      <c r="AAO28" s="23" t="s">
        <v>10</v>
      </c>
      <c r="AAP28" s="23" t="s">
        <v>10</v>
      </c>
      <c r="AAQ28" s="23" t="s">
        <v>10</v>
      </c>
      <c r="AAR28" s="23">
        <v>1</v>
      </c>
      <c r="AAS28" s="23" t="s">
        <v>10</v>
      </c>
      <c r="AAT28" s="23">
        <v>1</v>
      </c>
      <c r="AAU28" s="23" t="s">
        <v>10</v>
      </c>
      <c r="AAV28" s="23">
        <v>1</v>
      </c>
      <c r="AAW28" s="23" t="s">
        <v>10</v>
      </c>
      <c r="AAX28" s="23">
        <v>1</v>
      </c>
      <c r="AAY28" s="23" t="s">
        <v>10</v>
      </c>
      <c r="AAZ28" s="23" t="s">
        <v>10</v>
      </c>
      <c r="ABA28" s="23" t="s">
        <v>10</v>
      </c>
      <c r="ABB28" s="23" t="s">
        <v>10</v>
      </c>
      <c r="ABC28" s="23">
        <v>1</v>
      </c>
      <c r="ABD28" s="23" t="s">
        <v>10</v>
      </c>
      <c r="ABE28" s="23">
        <v>1</v>
      </c>
      <c r="ABF28" s="23" t="s">
        <v>10</v>
      </c>
      <c r="ABG28" s="23">
        <v>1</v>
      </c>
      <c r="ABH28" s="23" t="s">
        <v>10</v>
      </c>
    </row>
    <row r="29" spans="1:736" ht="14.4" x14ac:dyDescent="0.3">
      <c r="A29" s="60">
        <v>26</v>
      </c>
      <c r="B29" s="63" t="s">
        <v>75</v>
      </c>
      <c r="C29" s="64">
        <v>33250885</v>
      </c>
      <c r="D29" s="28" t="s">
        <v>8</v>
      </c>
      <c r="E29" s="59" t="s">
        <v>18</v>
      </c>
      <c r="F29" s="35" cm="1">
        <f t="array" ref="F29">_xlfn.IFS(E29="2A",5,E29="2D",5,E29="2A/2D",5,E29="2B",7,E29="2CA",7,E29="2CB",5,E29="PM",6)</f>
        <v>6</v>
      </c>
      <c r="G29" s="36" t="s">
        <v>10</v>
      </c>
      <c r="H29" s="36" t="s">
        <v>10</v>
      </c>
      <c r="I29" s="36" t="s">
        <v>10</v>
      </c>
      <c r="J29" s="36" t="s">
        <v>10</v>
      </c>
      <c r="K29" s="36" t="s">
        <v>18</v>
      </c>
      <c r="L29" s="36" t="s">
        <v>10</v>
      </c>
      <c r="M29" s="36" t="s">
        <v>18</v>
      </c>
      <c r="N29" s="36" t="s">
        <v>10</v>
      </c>
      <c r="O29" s="36" t="s">
        <v>18</v>
      </c>
      <c r="P29" s="36" t="s">
        <v>10</v>
      </c>
      <c r="Q29" s="36" t="s">
        <v>18</v>
      </c>
      <c r="R29" s="36" t="s">
        <v>10</v>
      </c>
      <c r="S29" s="36" t="s">
        <v>10</v>
      </c>
      <c r="T29" s="36" t="s">
        <v>10</v>
      </c>
      <c r="U29" s="36" t="s">
        <v>10</v>
      </c>
      <c r="V29" s="36" t="s">
        <v>10</v>
      </c>
      <c r="W29" s="36" t="s">
        <v>10</v>
      </c>
      <c r="X29" s="36" t="s">
        <v>18</v>
      </c>
      <c r="Y29" s="36" t="s">
        <v>10</v>
      </c>
      <c r="Z29" s="36" t="s">
        <v>18</v>
      </c>
      <c r="AA29" s="36" t="s">
        <v>10</v>
      </c>
      <c r="AB29" s="36" t="s">
        <v>18</v>
      </c>
      <c r="AC29" s="36" t="s">
        <v>10</v>
      </c>
      <c r="AD29" s="36" t="s">
        <v>18</v>
      </c>
      <c r="AE29" s="36" t="s">
        <v>10</v>
      </c>
      <c r="AF29" s="36" t="s">
        <v>10</v>
      </c>
      <c r="AG29" s="36" t="s">
        <v>10</v>
      </c>
      <c r="AH29" s="36" t="s">
        <v>10</v>
      </c>
      <c r="AI29" s="36" t="s">
        <v>18</v>
      </c>
      <c r="AJ29" s="36" t="s">
        <v>10</v>
      </c>
      <c r="AK29" s="36" t="s">
        <v>18</v>
      </c>
      <c r="AL29" s="36" t="s">
        <v>10</v>
      </c>
      <c r="AM29" s="36" t="s">
        <v>18</v>
      </c>
      <c r="AN29" s="36" t="s">
        <v>10</v>
      </c>
      <c r="AO29" s="36" t="s">
        <v>18</v>
      </c>
      <c r="AP29" s="36" t="s">
        <v>10</v>
      </c>
      <c r="AQ29" s="36" t="s">
        <v>10</v>
      </c>
      <c r="AR29" s="36" t="s">
        <v>10</v>
      </c>
      <c r="AS29" s="36" t="s">
        <v>10</v>
      </c>
      <c r="AT29" s="36" t="s">
        <v>10</v>
      </c>
      <c r="AU29" s="36" t="s">
        <v>10</v>
      </c>
      <c r="AV29" s="36" t="s">
        <v>18</v>
      </c>
      <c r="AW29" s="36" t="s">
        <v>10</v>
      </c>
      <c r="AX29" s="36" t="s">
        <v>18</v>
      </c>
      <c r="AY29" s="36" t="s">
        <v>10</v>
      </c>
      <c r="AZ29" s="36" t="s">
        <v>18</v>
      </c>
      <c r="BA29" s="36" t="s">
        <v>10</v>
      </c>
      <c r="BB29" s="36" t="s">
        <v>18</v>
      </c>
      <c r="BC29" s="36" t="s">
        <v>10</v>
      </c>
      <c r="BD29" s="36" t="s">
        <v>10</v>
      </c>
      <c r="BE29" s="36" t="s">
        <v>10</v>
      </c>
      <c r="BF29" s="36" t="s">
        <v>10</v>
      </c>
      <c r="BG29" s="36" t="s">
        <v>18</v>
      </c>
      <c r="BH29" s="36" t="s">
        <v>10</v>
      </c>
      <c r="BI29" s="36" t="s">
        <v>18</v>
      </c>
      <c r="BJ29" s="36" t="s">
        <v>10</v>
      </c>
      <c r="BK29" s="36" t="s">
        <v>18</v>
      </c>
      <c r="BL29" s="36" t="s">
        <v>10</v>
      </c>
      <c r="BM29" s="36" t="s">
        <v>18</v>
      </c>
      <c r="BN29" s="36" t="s">
        <v>10</v>
      </c>
      <c r="BO29" s="36" t="s">
        <v>10</v>
      </c>
      <c r="BP29" s="36" t="s">
        <v>10</v>
      </c>
      <c r="BQ29" s="36" t="s">
        <v>10</v>
      </c>
      <c r="BR29" s="36" t="s">
        <v>10</v>
      </c>
      <c r="BS29" s="36" t="s">
        <v>10</v>
      </c>
      <c r="BT29" s="36" t="s">
        <v>18</v>
      </c>
      <c r="BU29" s="36" t="s">
        <v>10</v>
      </c>
      <c r="BV29" s="36" t="s">
        <v>18</v>
      </c>
      <c r="BW29" s="36" t="s">
        <v>10</v>
      </c>
      <c r="BX29" s="36" t="s">
        <v>18</v>
      </c>
      <c r="BY29" s="36" t="s">
        <v>10</v>
      </c>
      <c r="BZ29" s="36" t="s">
        <v>18</v>
      </c>
      <c r="CA29" s="36" t="s">
        <v>10</v>
      </c>
      <c r="CB29" s="36" t="s">
        <v>10</v>
      </c>
      <c r="CC29" s="36" t="s">
        <v>10</v>
      </c>
      <c r="CD29" s="36" t="s">
        <v>10</v>
      </c>
      <c r="CE29" s="36" t="s">
        <v>18</v>
      </c>
      <c r="CF29" s="36" t="s">
        <v>10</v>
      </c>
      <c r="CG29" s="36" t="s">
        <v>18</v>
      </c>
      <c r="CH29" s="36" t="s">
        <v>10</v>
      </c>
      <c r="CI29" s="36" t="s">
        <v>18</v>
      </c>
      <c r="CJ29" s="36" t="s">
        <v>10</v>
      </c>
      <c r="CK29" s="36" t="s">
        <v>12</v>
      </c>
      <c r="CL29" s="36" t="s">
        <v>10</v>
      </c>
      <c r="CM29" s="36" t="s">
        <v>10</v>
      </c>
      <c r="CN29" s="36" t="s">
        <v>10</v>
      </c>
      <c r="CO29" s="36" t="s">
        <v>10</v>
      </c>
      <c r="CP29" s="36" t="s">
        <v>10</v>
      </c>
      <c r="CQ29" s="36" t="s">
        <v>10</v>
      </c>
      <c r="CR29" s="36" t="s">
        <v>18</v>
      </c>
      <c r="CS29" s="36" t="s">
        <v>10</v>
      </c>
      <c r="CT29" s="36" t="s">
        <v>18</v>
      </c>
      <c r="CU29" s="36" t="s">
        <v>10</v>
      </c>
      <c r="CV29" s="36" t="s">
        <v>18</v>
      </c>
      <c r="CW29" s="36" t="s">
        <v>10</v>
      </c>
      <c r="CX29" s="36" t="s">
        <v>18</v>
      </c>
      <c r="CY29" s="36" t="s">
        <v>10</v>
      </c>
      <c r="CZ29" s="36" t="s">
        <v>10</v>
      </c>
      <c r="DA29" s="36" t="s">
        <v>10</v>
      </c>
      <c r="DB29" s="36" t="s">
        <v>10</v>
      </c>
      <c r="DC29" s="36" t="s">
        <v>18</v>
      </c>
      <c r="DD29" s="36" t="s">
        <v>10</v>
      </c>
      <c r="DE29" s="36" t="s">
        <v>18</v>
      </c>
      <c r="DF29" s="36" t="s">
        <v>10</v>
      </c>
      <c r="DG29" s="36" t="s">
        <v>18</v>
      </c>
      <c r="DH29" s="36" t="s">
        <v>10</v>
      </c>
      <c r="DI29" s="36" t="s">
        <v>18</v>
      </c>
      <c r="DJ29" s="36" t="s">
        <v>10</v>
      </c>
      <c r="DK29" s="36" t="s">
        <v>10</v>
      </c>
      <c r="DL29" s="36" t="s">
        <v>10</v>
      </c>
      <c r="DM29" s="36" t="s">
        <v>10</v>
      </c>
      <c r="DN29" s="36" t="s">
        <v>10</v>
      </c>
      <c r="DO29" s="36" t="s">
        <v>10</v>
      </c>
      <c r="DP29" s="36" t="s">
        <v>18</v>
      </c>
      <c r="DQ29" s="36" t="s">
        <v>10</v>
      </c>
      <c r="DR29" s="36" t="s">
        <v>18</v>
      </c>
      <c r="DS29" s="36" t="s">
        <v>10</v>
      </c>
      <c r="DT29" s="36" t="s">
        <v>18</v>
      </c>
      <c r="DU29" s="36" t="s">
        <v>10</v>
      </c>
      <c r="DV29" s="36" t="s">
        <v>18</v>
      </c>
      <c r="DW29" s="36" t="s">
        <v>10</v>
      </c>
      <c r="DX29" s="36" t="s">
        <v>10</v>
      </c>
      <c r="DY29" s="36" t="s">
        <v>10</v>
      </c>
      <c r="DZ29" s="36" t="s">
        <v>10</v>
      </c>
      <c r="EA29" s="36" t="s">
        <v>18</v>
      </c>
      <c r="EB29" s="36" t="s">
        <v>10</v>
      </c>
      <c r="EC29" s="36" t="s">
        <v>18</v>
      </c>
      <c r="ED29" s="36" t="s">
        <v>10</v>
      </c>
      <c r="EE29" s="36" t="s">
        <v>18</v>
      </c>
      <c r="EF29" s="36" t="s">
        <v>10</v>
      </c>
      <c r="EG29" s="36" t="s">
        <v>18</v>
      </c>
      <c r="EH29" s="36" t="s">
        <v>10</v>
      </c>
      <c r="EI29" s="36" t="s">
        <v>10</v>
      </c>
      <c r="EJ29" s="36" t="s">
        <v>10</v>
      </c>
      <c r="EK29" s="36" t="s">
        <v>10</v>
      </c>
      <c r="EL29" s="36" t="s">
        <v>10</v>
      </c>
      <c r="EM29" s="36" t="s">
        <v>10</v>
      </c>
      <c r="EN29" s="36" t="s">
        <v>18</v>
      </c>
      <c r="EO29" s="36" t="s">
        <v>10</v>
      </c>
      <c r="EP29" s="36" t="s">
        <v>18</v>
      </c>
      <c r="EQ29" s="36" t="s">
        <v>10</v>
      </c>
      <c r="ER29" s="36" t="s">
        <v>18</v>
      </c>
      <c r="ES29" s="36" t="s">
        <v>10</v>
      </c>
      <c r="ET29" s="36" t="s">
        <v>18</v>
      </c>
      <c r="EU29" s="36" t="s">
        <v>10</v>
      </c>
      <c r="EV29" s="36" t="s">
        <v>10</v>
      </c>
      <c r="EW29" s="36" t="s">
        <v>10</v>
      </c>
      <c r="EX29" s="36" t="s">
        <v>10</v>
      </c>
      <c r="EY29" s="36" t="s">
        <v>18</v>
      </c>
      <c r="EZ29" s="36" t="s">
        <v>10</v>
      </c>
      <c r="FA29" s="36" t="s">
        <v>18</v>
      </c>
      <c r="FB29" s="36" t="s">
        <v>10</v>
      </c>
      <c r="FC29" s="36" t="s">
        <v>18</v>
      </c>
      <c r="FD29" s="36" t="s">
        <v>10</v>
      </c>
      <c r="FE29" s="36" t="s">
        <v>18</v>
      </c>
      <c r="FF29" s="36" t="s">
        <v>10</v>
      </c>
      <c r="FG29" s="36" t="s">
        <v>10</v>
      </c>
      <c r="FH29" s="36" t="s">
        <v>10</v>
      </c>
      <c r="FI29" s="36" t="s">
        <v>10</v>
      </c>
      <c r="FJ29" s="36" t="s">
        <v>10</v>
      </c>
      <c r="FK29" s="36" t="s">
        <v>10</v>
      </c>
      <c r="FL29" s="36" t="s">
        <v>18</v>
      </c>
      <c r="FM29" s="36" t="s">
        <v>10</v>
      </c>
      <c r="FN29" s="36" t="s">
        <v>18</v>
      </c>
      <c r="FO29" s="36" t="s">
        <v>10</v>
      </c>
      <c r="FP29" s="36" t="s">
        <v>18</v>
      </c>
      <c r="FQ29" s="36" t="s">
        <v>10</v>
      </c>
      <c r="FR29" s="36" t="s">
        <v>18</v>
      </c>
      <c r="FS29" s="36" t="s">
        <v>10</v>
      </c>
      <c r="FT29" s="36" t="s">
        <v>10</v>
      </c>
      <c r="FU29" s="36" t="s">
        <v>10</v>
      </c>
      <c r="FV29" s="36" t="s">
        <v>10</v>
      </c>
      <c r="FW29" s="36" t="s">
        <v>18</v>
      </c>
      <c r="FX29" s="36" t="s">
        <v>10</v>
      </c>
      <c r="FY29" s="36" t="s">
        <v>18</v>
      </c>
      <c r="FZ29" s="36" t="s">
        <v>10</v>
      </c>
      <c r="GA29" s="36" t="s">
        <v>18</v>
      </c>
      <c r="GB29" s="36" t="s">
        <v>10</v>
      </c>
      <c r="GC29" s="36" t="s">
        <v>18</v>
      </c>
      <c r="GD29" s="36" t="s">
        <v>10</v>
      </c>
      <c r="GE29" s="36" t="s">
        <v>10</v>
      </c>
      <c r="GF29" s="36" t="s">
        <v>10</v>
      </c>
      <c r="GG29" s="36" t="s">
        <v>10</v>
      </c>
      <c r="GH29" s="36" t="s">
        <v>10</v>
      </c>
      <c r="GI29" s="36" t="s">
        <v>10</v>
      </c>
      <c r="GJ29" s="36" t="s">
        <v>18</v>
      </c>
      <c r="GK29" s="36" t="s">
        <v>10</v>
      </c>
      <c r="GL29" s="36" t="s">
        <v>18</v>
      </c>
      <c r="GM29" s="36" t="s">
        <v>10</v>
      </c>
      <c r="GN29" s="36" t="s">
        <v>18</v>
      </c>
      <c r="GO29" s="36" t="s">
        <v>10</v>
      </c>
      <c r="GP29" s="36" t="s">
        <v>18</v>
      </c>
      <c r="GQ29" s="36" t="s">
        <v>10</v>
      </c>
      <c r="GR29" s="36" t="s">
        <v>10</v>
      </c>
      <c r="GS29" s="36" t="s">
        <v>10</v>
      </c>
      <c r="GT29" s="36" t="s">
        <v>10</v>
      </c>
      <c r="GU29" s="36" t="s">
        <v>18</v>
      </c>
      <c r="GV29" s="36" t="s">
        <v>10</v>
      </c>
      <c r="GW29" s="36" t="s">
        <v>18</v>
      </c>
      <c r="GX29" s="36" t="s">
        <v>10</v>
      </c>
      <c r="GY29" s="36" t="s">
        <v>18</v>
      </c>
      <c r="GZ29" s="36" t="s">
        <v>10</v>
      </c>
      <c r="HA29" s="36" t="s">
        <v>18</v>
      </c>
      <c r="HB29" s="36" t="s">
        <v>10</v>
      </c>
      <c r="HC29" s="36" t="s">
        <v>10</v>
      </c>
      <c r="HD29" s="36" t="s">
        <v>10</v>
      </c>
      <c r="HE29" s="36" t="s">
        <v>10</v>
      </c>
      <c r="HF29" s="36" t="s">
        <v>10</v>
      </c>
      <c r="HG29" s="36" t="s">
        <v>10</v>
      </c>
      <c r="HH29" s="36" t="s">
        <v>18</v>
      </c>
      <c r="HI29" s="36" t="s">
        <v>10</v>
      </c>
      <c r="HJ29" s="36" t="s">
        <v>18</v>
      </c>
      <c r="HK29" s="36" t="s">
        <v>10</v>
      </c>
      <c r="HL29" s="36" t="s">
        <v>18</v>
      </c>
      <c r="HM29" s="36" t="s">
        <v>10</v>
      </c>
      <c r="HN29" s="36" t="s">
        <v>18</v>
      </c>
      <c r="HO29" s="36" t="s">
        <v>10</v>
      </c>
      <c r="HP29" s="36" t="s">
        <v>10</v>
      </c>
      <c r="HQ29" s="36" t="s">
        <v>10</v>
      </c>
      <c r="HR29" s="36" t="s">
        <v>10</v>
      </c>
      <c r="HS29" s="36" t="s">
        <v>18</v>
      </c>
      <c r="HT29" s="36" t="s">
        <v>10</v>
      </c>
      <c r="HU29" s="36" t="s">
        <v>18</v>
      </c>
      <c r="HV29" s="36" t="s">
        <v>10</v>
      </c>
      <c r="HW29" s="36" t="s">
        <v>18</v>
      </c>
      <c r="HX29" s="36" t="s">
        <v>10</v>
      </c>
      <c r="HY29" s="36" t="s">
        <v>18</v>
      </c>
      <c r="HZ29" s="36" t="s">
        <v>10</v>
      </c>
      <c r="IA29" s="36" t="s">
        <v>10</v>
      </c>
      <c r="IB29" s="36" t="s">
        <v>10</v>
      </c>
      <c r="IC29" s="36" t="s">
        <v>10</v>
      </c>
      <c r="ID29" s="36" t="s">
        <v>10</v>
      </c>
      <c r="IE29" s="36" t="s">
        <v>10</v>
      </c>
      <c r="IF29" s="36" t="s">
        <v>18</v>
      </c>
      <c r="IG29" s="36" t="s">
        <v>10</v>
      </c>
      <c r="IH29" s="36" t="s">
        <v>18</v>
      </c>
      <c r="II29" s="36" t="s">
        <v>10</v>
      </c>
      <c r="IJ29" s="36" t="s">
        <v>18</v>
      </c>
      <c r="IK29" s="36" t="s">
        <v>10</v>
      </c>
      <c r="IL29" s="36" t="s">
        <v>18</v>
      </c>
      <c r="IM29" s="36" t="s">
        <v>10</v>
      </c>
      <c r="IN29" s="36" t="s">
        <v>10</v>
      </c>
      <c r="IO29" s="36" t="s">
        <v>10</v>
      </c>
      <c r="IP29" s="36" t="s">
        <v>10</v>
      </c>
      <c r="IQ29" s="36" t="s">
        <v>18</v>
      </c>
      <c r="IR29" s="36" t="s">
        <v>10</v>
      </c>
      <c r="IS29" s="36" t="s">
        <v>18</v>
      </c>
      <c r="IT29" s="36" t="s">
        <v>10</v>
      </c>
      <c r="IU29" s="36" t="s">
        <v>18</v>
      </c>
      <c r="IV29" s="36" t="s">
        <v>10</v>
      </c>
      <c r="IW29" s="36" t="s">
        <v>18</v>
      </c>
      <c r="IX29" s="36" t="s">
        <v>10</v>
      </c>
      <c r="IY29" s="36" t="s">
        <v>10</v>
      </c>
      <c r="IZ29" s="36" t="s">
        <v>10</v>
      </c>
      <c r="JA29" s="36" t="s">
        <v>10</v>
      </c>
      <c r="JB29" s="36" t="s">
        <v>10</v>
      </c>
      <c r="JC29" s="36" t="s">
        <v>10</v>
      </c>
      <c r="JD29" s="36" t="s">
        <v>18</v>
      </c>
      <c r="JE29" s="36" t="s">
        <v>10</v>
      </c>
      <c r="JF29" s="36" t="s">
        <v>18</v>
      </c>
      <c r="JG29" s="36" t="s">
        <v>10</v>
      </c>
      <c r="JH29" s="36" t="s">
        <v>18</v>
      </c>
      <c r="JI29" s="36" t="s">
        <v>10</v>
      </c>
      <c r="JJ29" s="36" t="s">
        <v>18</v>
      </c>
      <c r="JK29" s="36" t="s">
        <v>10</v>
      </c>
      <c r="JL29" s="36" t="s">
        <v>10</v>
      </c>
      <c r="JM29" s="36" t="s">
        <v>10</v>
      </c>
      <c r="JN29" s="36" t="s">
        <v>10</v>
      </c>
      <c r="JO29" s="36" t="s">
        <v>18</v>
      </c>
      <c r="JP29" s="36" t="s">
        <v>10</v>
      </c>
      <c r="JQ29" s="36" t="s">
        <v>18</v>
      </c>
      <c r="JR29" s="36" t="s">
        <v>10</v>
      </c>
      <c r="JS29" s="36" t="s">
        <v>18</v>
      </c>
      <c r="JT29" s="36" t="s">
        <v>10</v>
      </c>
      <c r="JU29" s="36" t="s">
        <v>18</v>
      </c>
      <c r="JV29" s="36" t="s">
        <v>10</v>
      </c>
      <c r="JW29" s="36" t="s">
        <v>10</v>
      </c>
      <c r="JX29" s="36" t="s">
        <v>10</v>
      </c>
      <c r="JY29" s="36" t="s">
        <v>10</v>
      </c>
      <c r="JZ29" s="36" t="s">
        <v>10</v>
      </c>
      <c r="KA29" s="36" t="s">
        <v>10</v>
      </c>
      <c r="KB29" s="36" t="s">
        <v>18</v>
      </c>
      <c r="KC29" s="36" t="s">
        <v>10</v>
      </c>
      <c r="KD29" s="36" t="s">
        <v>18</v>
      </c>
      <c r="KE29" s="36" t="s">
        <v>10</v>
      </c>
      <c r="KF29" s="36" t="s">
        <v>18</v>
      </c>
      <c r="KG29" s="36" t="s">
        <v>10</v>
      </c>
      <c r="KH29" s="36" t="s">
        <v>18</v>
      </c>
      <c r="KI29" s="36" t="s">
        <v>10</v>
      </c>
      <c r="KJ29" s="36" t="s">
        <v>10</v>
      </c>
      <c r="KK29" s="36" t="s">
        <v>10</v>
      </c>
      <c r="KL29" s="36" t="s">
        <v>10</v>
      </c>
      <c r="KM29" s="36" t="s">
        <v>18</v>
      </c>
      <c r="KN29" s="36" t="s">
        <v>10</v>
      </c>
      <c r="KO29" s="36" t="s">
        <v>18</v>
      </c>
      <c r="KP29" s="36" t="s">
        <v>10</v>
      </c>
      <c r="KQ29" s="36" t="s">
        <v>18</v>
      </c>
      <c r="KR29" s="36" t="s">
        <v>10</v>
      </c>
      <c r="KS29" s="36" t="s">
        <v>18</v>
      </c>
      <c r="KT29" s="36" t="s">
        <v>10</v>
      </c>
      <c r="KU29" s="36" t="s">
        <v>10</v>
      </c>
      <c r="KV29" s="36" t="s">
        <v>10</v>
      </c>
      <c r="KW29" s="36" t="s">
        <v>10</v>
      </c>
      <c r="KX29" s="36" t="s">
        <v>10</v>
      </c>
      <c r="KY29" s="36" t="s">
        <v>10</v>
      </c>
      <c r="KZ29" s="36" t="s">
        <v>18</v>
      </c>
      <c r="LA29" s="36" t="s">
        <v>10</v>
      </c>
      <c r="LB29" s="36" t="s">
        <v>18</v>
      </c>
      <c r="LC29" s="36" t="s">
        <v>10</v>
      </c>
      <c r="LD29" s="36" t="s">
        <v>18</v>
      </c>
      <c r="LE29" s="36" t="s">
        <v>10</v>
      </c>
      <c r="LF29" s="36" t="s">
        <v>18</v>
      </c>
      <c r="LG29" s="36" t="s">
        <v>10</v>
      </c>
      <c r="LH29" s="36" t="s">
        <v>10</v>
      </c>
      <c r="LI29" s="36" t="s">
        <v>10</v>
      </c>
      <c r="LJ29" s="36" t="s">
        <v>10</v>
      </c>
      <c r="LK29" s="36" t="s">
        <v>18</v>
      </c>
      <c r="LL29" s="36" t="s">
        <v>10</v>
      </c>
      <c r="LM29" s="36" t="s">
        <v>18</v>
      </c>
      <c r="LN29" s="36" t="s">
        <v>10</v>
      </c>
      <c r="LO29" s="36" t="s">
        <v>18</v>
      </c>
      <c r="LP29" s="36" t="s">
        <v>10</v>
      </c>
      <c r="LQ29" s="36" t="s">
        <v>18</v>
      </c>
      <c r="LR29" s="36" t="s">
        <v>10</v>
      </c>
      <c r="LS29" s="36" t="s">
        <v>10</v>
      </c>
      <c r="LT29" s="36" t="s">
        <v>10</v>
      </c>
      <c r="LU29" s="36" t="s">
        <v>10</v>
      </c>
      <c r="LV29" s="36" t="s">
        <v>10</v>
      </c>
      <c r="LW29" s="36" t="s">
        <v>10</v>
      </c>
      <c r="LX29" s="36" t="s">
        <v>18</v>
      </c>
      <c r="LY29" s="36" t="s">
        <v>10</v>
      </c>
      <c r="LZ29" s="36" t="s">
        <v>18</v>
      </c>
      <c r="MA29" s="36" t="s">
        <v>10</v>
      </c>
      <c r="MB29" s="36" t="s">
        <v>18</v>
      </c>
      <c r="MC29" s="36" t="s">
        <v>10</v>
      </c>
      <c r="MD29" s="36" t="s">
        <v>18</v>
      </c>
      <c r="ME29" s="36" t="s">
        <v>10</v>
      </c>
      <c r="MF29" s="36" t="s">
        <v>10</v>
      </c>
      <c r="MG29" s="36" t="s">
        <v>10</v>
      </c>
      <c r="MH29" s="36" t="s">
        <v>10</v>
      </c>
      <c r="MI29" s="36" t="s">
        <v>18</v>
      </c>
      <c r="MJ29" s="36" t="s">
        <v>10</v>
      </c>
      <c r="MK29" s="36" t="s">
        <v>18</v>
      </c>
      <c r="ML29" s="36" t="s">
        <v>10</v>
      </c>
      <c r="MM29" s="36" t="s">
        <v>18</v>
      </c>
      <c r="MN29" s="36" t="s">
        <v>10</v>
      </c>
      <c r="MO29" s="36" t="s">
        <v>18</v>
      </c>
      <c r="MP29" s="36" t="s">
        <v>10</v>
      </c>
      <c r="MQ29" s="36" t="s">
        <v>10</v>
      </c>
      <c r="MR29" s="36" t="s">
        <v>10</v>
      </c>
      <c r="MS29" s="36" t="s">
        <v>10</v>
      </c>
      <c r="MT29" s="36" t="s">
        <v>10</v>
      </c>
      <c r="MU29" s="36" t="s">
        <v>10</v>
      </c>
      <c r="MV29" s="36" t="s">
        <v>18</v>
      </c>
      <c r="MW29" s="36" t="s">
        <v>10</v>
      </c>
      <c r="MX29" s="36" t="s">
        <v>18</v>
      </c>
      <c r="MY29" s="36" t="s">
        <v>10</v>
      </c>
      <c r="MZ29" s="36" t="s">
        <v>18</v>
      </c>
      <c r="NA29" s="36" t="s">
        <v>10</v>
      </c>
      <c r="NB29" s="36" t="s">
        <v>18</v>
      </c>
      <c r="NC29" s="36" t="s">
        <v>10</v>
      </c>
      <c r="ND29" s="36" t="s">
        <v>10</v>
      </c>
      <c r="NE29" s="36" t="s">
        <v>10</v>
      </c>
      <c r="NF29" s="36" t="s">
        <v>10</v>
      </c>
      <c r="NG29" s="36" t="s">
        <v>18</v>
      </c>
      <c r="NH29" s="36" t="s">
        <v>10</v>
      </c>
      <c r="NI29" s="36" t="s">
        <v>18</v>
      </c>
      <c r="NJ29" s="36" t="s">
        <v>10</v>
      </c>
      <c r="NK29" s="36" t="s">
        <v>18</v>
      </c>
      <c r="NL29" s="36" t="s">
        <v>10</v>
      </c>
      <c r="NM29" s="36" t="s">
        <v>18</v>
      </c>
      <c r="NN29" s="36" t="s">
        <v>10</v>
      </c>
      <c r="NO29" s="36" t="s">
        <v>10</v>
      </c>
      <c r="NP29" s="36" t="s">
        <v>10</v>
      </c>
      <c r="NQ29" s="36" t="s">
        <v>10</v>
      </c>
      <c r="NR29" s="36" t="s">
        <v>10</v>
      </c>
      <c r="NS29" s="36" t="s">
        <v>10</v>
      </c>
      <c r="NT29" s="36" t="s">
        <v>18</v>
      </c>
      <c r="NU29" s="36" t="s">
        <v>10</v>
      </c>
      <c r="NV29" s="36" t="s">
        <v>18</v>
      </c>
      <c r="NW29" s="36" t="s">
        <v>10</v>
      </c>
      <c r="NX29" s="36" t="s">
        <v>18</v>
      </c>
      <c r="NY29" s="36" t="s">
        <v>10</v>
      </c>
      <c r="NZ29" s="36" t="s">
        <v>18</v>
      </c>
      <c r="OA29" s="36" t="s">
        <v>10</v>
      </c>
      <c r="OB29" s="36" t="s">
        <v>10</v>
      </c>
      <c r="OC29" s="36" t="s">
        <v>10</v>
      </c>
      <c r="OD29" s="36" t="s">
        <v>10</v>
      </c>
      <c r="OE29" s="36" t="s">
        <v>18</v>
      </c>
      <c r="OF29" s="36" t="s">
        <v>10</v>
      </c>
      <c r="OG29" s="36" t="s">
        <v>18</v>
      </c>
      <c r="OH29" s="36" t="s">
        <v>10</v>
      </c>
      <c r="OI29" s="36" t="s">
        <v>18</v>
      </c>
      <c r="OJ29" s="36" t="s">
        <v>10</v>
      </c>
      <c r="OK29" s="36" t="s">
        <v>18</v>
      </c>
      <c r="OL29" s="36" t="s">
        <v>10</v>
      </c>
      <c r="OM29" s="36" t="s">
        <v>10</v>
      </c>
      <c r="ON29" s="36" t="s">
        <v>10</v>
      </c>
      <c r="OO29" s="36" t="s">
        <v>10</v>
      </c>
      <c r="OP29" s="36" t="s">
        <v>10</v>
      </c>
      <c r="OQ29" s="36" t="s">
        <v>10</v>
      </c>
      <c r="OR29" s="36" t="s">
        <v>18</v>
      </c>
      <c r="OS29" s="36" t="s">
        <v>10</v>
      </c>
      <c r="OT29" s="36" t="s">
        <v>18</v>
      </c>
      <c r="OU29" s="36" t="s">
        <v>10</v>
      </c>
      <c r="OV29" s="36" t="s">
        <v>18</v>
      </c>
      <c r="OW29" s="36" t="s">
        <v>10</v>
      </c>
      <c r="OX29" s="36" t="s">
        <v>18</v>
      </c>
      <c r="OY29" s="36" t="s">
        <v>10</v>
      </c>
      <c r="OZ29" s="36" t="s">
        <v>10</v>
      </c>
      <c r="PA29" s="36" t="s">
        <v>10</v>
      </c>
      <c r="PB29" s="36" t="s">
        <v>10</v>
      </c>
      <c r="PC29" s="36" t="s">
        <v>18</v>
      </c>
      <c r="PD29" s="36" t="s">
        <v>10</v>
      </c>
      <c r="PE29" s="36" t="s">
        <v>18</v>
      </c>
      <c r="PF29" s="36" t="s">
        <v>10</v>
      </c>
      <c r="PG29" s="36" t="s">
        <v>18</v>
      </c>
      <c r="PH29" s="36" t="s">
        <v>10</v>
      </c>
      <c r="PI29" s="36" t="s">
        <v>18</v>
      </c>
      <c r="PJ29" s="36" t="s">
        <v>10</v>
      </c>
      <c r="PK29" s="36" t="s">
        <v>10</v>
      </c>
      <c r="PL29" s="36" t="s">
        <v>10</v>
      </c>
      <c r="PM29" s="36" t="s">
        <v>10</v>
      </c>
      <c r="PN29" s="36" t="s">
        <v>10</v>
      </c>
      <c r="PO29" s="36" t="s">
        <v>10</v>
      </c>
      <c r="PP29" s="36" t="s">
        <v>18</v>
      </c>
      <c r="PQ29" s="36" t="s">
        <v>10</v>
      </c>
      <c r="PR29" s="36" t="s">
        <v>18</v>
      </c>
      <c r="PS29" s="36" t="s">
        <v>10</v>
      </c>
      <c r="PT29" s="36" t="s">
        <v>18</v>
      </c>
      <c r="PU29" s="36" t="s">
        <v>10</v>
      </c>
      <c r="PV29" s="36" t="s">
        <v>18</v>
      </c>
      <c r="PW29" s="36" t="s">
        <v>10</v>
      </c>
      <c r="PX29" s="36" t="s">
        <v>10</v>
      </c>
      <c r="PY29" s="36" t="s">
        <v>10</v>
      </c>
      <c r="PZ29" s="36" t="s">
        <v>10</v>
      </c>
      <c r="QA29" s="36" t="s">
        <v>18</v>
      </c>
      <c r="QB29" s="36" t="s">
        <v>10</v>
      </c>
      <c r="QC29" s="36" t="s">
        <v>18</v>
      </c>
      <c r="QD29" s="36" t="s">
        <v>10</v>
      </c>
      <c r="QE29" s="36" t="s">
        <v>18</v>
      </c>
      <c r="QF29" s="36" t="s">
        <v>10</v>
      </c>
      <c r="QG29" s="36" t="s">
        <v>18</v>
      </c>
      <c r="QH29" s="36" t="s">
        <v>10</v>
      </c>
      <c r="QI29" s="36" t="s">
        <v>10</v>
      </c>
      <c r="QJ29" s="36" t="s">
        <v>10</v>
      </c>
      <c r="QK29" s="36" t="s">
        <v>10</v>
      </c>
      <c r="QL29" s="36" t="s">
        <v>10</v>
      </c>
      <c r="QM29" s="36" t="s">
        <v>10</v>
      </c>
      <c r="QN29" s="36" t="s">
        <v>18</v>
      </c>
      <c r="QO29" s="36" t="s">
        <v>10</v>
      </c>
      <c r="QP29" s="36" t="s">
        <v>18</v>
      </c>
      <c r="QQ29" s="36" t="s">
        <v>10</v>
      </c>
      <c r="QR29" s="36" t="s">
        <v>18</v>
      </c>
      <c r="QS29" s="36" t="s">
        <v>10</v>
      </c>
      <c r="QT29" s="36" t="s">
        <v>18</v>
      </c>
      <c r="QU29" s="36" t="s">
        <v>10</v>
      </c>
      <c r="QV29" s="36" t="s">
        <v>10</v>
      </c>
      <c r="QW29" s="36" t="s">
        <v>10</v>
      </c>
      <c r="QX29" s="36" t="s">
        <v>10</v>
      </c>
      <c r="QY29" s="36" t="s">
        <v>18</v>
      </c>
      <c r="QZ29" s="36" t="s">
        <v>10</v>
      </c>
      <c r="RA29" s="36" t="s">
        <v>18</v>
      </c>
      <c r="RB29" s="36" t="s">
        <v>10</v>
      </c>
      <c r="RC29" s="36" t="s">
        <v>18</v>
      </c>
      <c r="RD29" s="36" t="s">
        <v>10</v>
      </c>
      <c r="RE29" s="36" t="s">
        <v>18</v>
      </c>
      <c r="RF29" s="36" t="s">
        <v>10</v>
      </c>
      <c r="RG29" s="36" t="s">
        <v>10</v>
      </c>
      <c r="RH29" s="36" t="s">
        <v>10</v>
      </c>
      <c r="RI29" s="36" t="s">
        <v>10</v>
      </c>
      <c r="RJ29" s="36" t="s">
        <v>10</v>
      </c>
      <c r="RK29" s="36" t="s">
        <v>10</v>
      </c>
      <c r="RL29" s="36" t="s">
        <v>18</v>
      </c>
      <c r="RM29" s="36" t="s">
        <v>10</v>
      </c>
      <c r="RN29" s="36" t="s">
        <v>18</v>
      </c>
      <c r="RO29" s="36" t="s">
        <v>10</v>
      </c>
      <c r="RP29" s="36" t="s">
        <v>18</v>
      </c>
      <c r="RQ29" s="36" t="s">
        <v>10</v>
      </c>
      <c r="RR29" s="36" t="s">
        <v>18</v>
      </c>
      <c r="RS29" s="36" t="s">
        <v>10</v>
      </c>
      <c r="RT29" s="36" t="s">
        <v>10</v>
      </c>
      <c r="RU29" s="36" t="s">
        <v>10</v>
      </c>
      <c r="RV29" s="36" t="s">
        <v>10</v>
      </c>
      <c r="RW29" s="36" t="s">
        <v>18</v>
      </c>
      <c r="RX29" s="36" t="s">
        <v>10</v>
      </c>
      <c r="RY29" s="36" t="s">
        <v>18</v>
      </c>
      <c r="RZ29" s="36" t="s">
        <v>10</v>
      </c>
      <c r="SA29" s="36" t="s">
        <v>18</v>
      </c>
      <c r="SB29" s="36" t="s">
        <v>10</v>
      </c>
      <c r="SC29" s="36" t="s">
        <v>18</v>
      </c>
      <c r="SD29" s="36" t="s">
        <v>10</v>
      </c>
      <c r="SE29" s="36" t="s">
        <v>10</v>
      </c>
      <c r="SF29" s="36" t="s">
        <v>10</v>
      </c>
      <c r="SG29" s="36" t="s">
        <v>10</v>
      </c>
      <c r="SH29" s="36" t="s">
        <v>10</v>
      </c>
      <c r="SI29" s="36" t="s">
        <v>10</v>
      </c>
      <c r="SJ29" s="36" t="s">
        <v>18</v>
      </c>
      <c r="SK29" s="36" t="s">
        <v>10</v>
      </c>
      <c r="SL29" s="36" t="s">
        <v>18</v>
      </c>
      <c r="SM29" s="36" t="s">
        <v>10</v>
      </c>
      <c r="SN29" s="36" t="s">
        <v>18</v>
      </c>
      <c r="SO29" s="36" t="s">
        <v>10</v>
      </c>
      <c r="SP29" s="36" t="s">
        <v>18</v>
      </c>
      <c r="SQ29" s="36" t="s">
        <v>10</v>
      </c>
      <c r="SR29" s="36" t="s">
        <v>10</v>
      </c>
      <c r="SS29" s="36" t="s">
        <v>10</v>
      </c>
      <c r="ST29" s="36" t="s">
        <v>10</v>
      </c>
      <c r="SU29" s="36" t="s">
        <v>18</v>
      </c>
      <c r="SV29" s="36" t="s">
        <v>10</v>
      </c>
      <c r="SW29" s="36" t="s">
        <v>18</v>
      </c>
      <c r="SX29" s="36" t="s">
        <v>10</v>
      </c>
      <c r="SY29" s="36" t="s">
        <v>18</v>
      </c>
      <c r="SZ29" s="36" t="s">
        <v>10</v>
      </c>
      <c r="TA29" s="36" t="s">
        <v>18</v>
      </c>
      <c r="TB29" s="36" t="s">
        <v>10</v>
      </c>
      <c r="TC29" s="36" t="s">
        <v>10</v>
      </c>
      <c r="TD29" s="36" t="s">
        <v>10</v>
      </c>
      <c r="TE29" s="36" t="s">
        <v>10</v>
      </c>
      <c r="TF29" s="36" t="s">
        <v>10</v>
      </c>
      <c r="TG29" s="36" t="s">
        <v>10</v>
      </c>
      <c r="TH29" s="36" t="s">
        <v>18</v>
      </c>
      <c r="TI29" s="36" t="s">
        <v>10</v>
      </c>
      <c r="TJ29" s="36" t="s">
        <v>18</v>
      </c>
      <c r="TK29" s="36" t="s">
        <v>10</v>
      </c>
      <c r="TL29" s="36" t="s">
        <v>18</v>
      </c>
      <c r="TM29" s="36" t="s">
        <v>10</v>
      </c>
      <c r="TN29" s="36" t="s">
        <v>18</v>
      </c>
      <c r="TO29" s="36" t="s">
        <v>10</v>
      </c>
      <c r="TP29" s="36" t="s">
        <v>10</v>
      </c>
      <c r="TQ29" s="36" t="s">
        <v>10</v>
      </c>
      <c r="TR29" s="36" t="s">
        <v>10</v>
      </c>
      <c r="TS29" s="36" t="s">
        <v>18</v>
      </c>
      <c r="TT29" s="36" t="s">
        <v>10</v>
      </c>
      <c r="TU29" s="36" t="s">
        <v>18</v>
      </c>
      <c r="TV29" s="36" t="s">
        <v>10</v>
      </c>
      <c r="TW29" s="36" t="s">
        <v>18</v>
      </c>
      <c r="TX29" s="36" t="s">
        <v>10</v>
      </c>
      <c r="TY29" s="36" t="s">
        <v>18</v>
      </c>
      <c r="TZ29" s="36" t="s">
        <v>10</v>
      </c>
      <c r="UA29" s="36" t="s">
        <v>10</v>
      </c>
      <c r="UB29" s="36" t="s">
        <v>10</v>
      </c>
      <c r="UC29" s="36" t="s">
        <v>10</v>
      </c>
      <c r="UD29" s="36" t="s">
        <v>10</v>
      </c>
      <c r="UE29" s="36" t="s">
        <v>10</v>
      </c>
      <c r="UF29" s="36" t="s">
        <v>18</v>
      </c>
      <c r="UG29" s="36" t="s">
        <v>10</v>
      </c>
      <c r="UH29" s="36" t="s">
        <v>18</v>
      </c>
      <c r="UI29" s="36" t="s">
        <v>10</v>
      </c>
      <c r="UJ29" s="36" t="s">
        <v>18</v>
      </c>
      <c r="UK29" s="36" t="s">
        <v>10</v>
      </c>
      <c r="UL29" s="36" t="s">
        <v>18</v>
      </c>
      <c r="UM29" s="36" t="s">
        <v>10</v>
      </c>
      <c r="UN29" s="36" t="s">
        <v>10</v>
      </c>
      <c r="UO29" s="36" t="s">
        <v>10</v>
      </c>
      <c r="UP29" s="36" t="s">
        <v>10</v>
      </c>
      <c r="UQ29" s="36" t="s">
        <v>18</v>
      </c>
      <c r="UR29" s="36" t="s">
        <v>10</v>
      </c>
      <c r="US29" s="36" t="s">
        <v>18</v>
      </c>
      <c r="UT29" s="36" t="s">
        <v>10</v>
      </c>
      <c r="UU29" s="36" t="s">
        <v>18</v>
      </c>
      <c r="UV29" s="36" t="s">
        <v>10</v>
      </c>
      <c r="UW29" s="36" t="s">
        <v>18</v>
      </c>
      <c r="UX29" s="36" t="s">
        <v>10</v>
      </c>
      <c r="UY29" s="36" t="s">
        <v>10</v>
      </c>
      <c r="UZ29" s="36" t="s">
        <v>10</v>
      </c>
      <c r="VA29" s="36" t="s">
        <v>10</v>
      </c>
      <c r="VB29" s="36" t="s">
        <v>10</v>
      </c>
      <c r="VC29" s="36" t="s">
        <v>10</v>
      </c>
      <c r="VD29" s="36" t="s">
        <v>18</v>
      </c>
      <c r="VE29" s="36" t="s">
        <v>10</v>
      </c>
      <c r="VF29" s="36" t="s">
        <v>18</v>
      </c>
      <c r="VG29" s="36" t="s">
        <v>10</v>
      </c>
      <c r="VH29" s="36" t="s">
        <v>18</v>
      </c>
      <c r="VI29" s="36" t="s">
        <v>10</v>
      </c>
      <c r="VJ29" s="36" t="s">
        <v>18</v>
      </c>
      <c r="VK29" s="36" t="s">
        <v>10</v>
      </c>
      <c r="VL29" s="36" t="s">
        <v>10</v>
      </c>
      <c r="VM29" s="36" t="s">
        <v>10</v>
      </c>
      <c r="VN29" s="36" t="s">
        <v>10</v>
      </c>
      <c r="VO29" s="36" t="s">
        <v>18</v>
      </c>
      <c r="VP29" s="36" t="s">
        <v>10</v>
      </c>
      <c r="VQ29" s="36" t="s">
        <v>18</v>
      </c>
      <c r="VR29" s="36" t="s">
        <v>10</v>
      </c>
      <c r="VS29" s="36" t="s">
        <v>18</v>
      </c>
      <c r="VT29" s="36" t="s">
        <v>10</v>
      </c>
      <c r="VU29" s="36" t="s">
        <v>18</v>
      </c>
      <c r="VV29" s="36" t="s">
        <v>10</v>
      </c>
      <c r="VW29" s="36" t="s">
        <v>10</v>
      </c>
      <c r="VX29" s="36" t="s">
        <v>10</v>
      </c>
      <c r="VY29" s="36" t="s">
        <v>10</v>
      </c>
      <c r="VZ29" s="36" t="s">
        <v>10</v>
      </c>
      <c r="WA29" s="36" t="s">
        <v>10</v>
      </c>
      <c r="WB29" s="36" t="s">
        <v>18</v>
      </c>
      <c r="WC29" s="36" t="s">
        <v>10</v>
      </c>
      <c r="WD29" s="36" t="s">
        <v>18</v>
      </c>
      <c r="WE29" s="36" t="s">
        <v>10</v>
      </c>
      <c r="WF29" s="36" t="s">
        <v>18</v>
      </c>
      <c r="WG29" s="36" t="s">
        <v>10</v>
      </c>
      <c r="WH29" s="36" t="s">
        <v>18</v>
      </c>
      <c r="WI29" s="36" t="s">
        <v>10</v>
      </c>
      <c r="WJ29" s="36" t="s">
        <v>10</v>
      </c>
      <c r="WK29" s="36" t="s">
        <v>10</v>
      </c>
      <c r="WL29" s="36" t="s">
        <v>10</v>
      </c>
      <c r="WM29" s="36" t="s">
        <v>18</v>
      </c>
      <c r="WN29" s="36" t="s">
        <v>10</v>
      </c>
      <c r="WO29" s="36" t="s">
        <v>18</v>
      </c>
      <c r="WP29" s="36" t="s">
        <v>10</v>
      </c>
      <c r="WQ29" s="36" t="s">
        <v>18</v>
      </c>
      <c r="WR29" s="36" t="s">
        <v>10</v>
      </c>
      <c r="WS29" s="36" t="s">
        <v>18</v>
      </c>
      <c r="WT29" s="36" t="s">
        <v>10</v>
      </c>
      <c r="WU29" s="36" t="s">
        <v>10</v>
      </c>
      <c r="WV29" s="36" t="s">
        <v>10</v>
      </c>
      <c r="WW29" s="36" t="s">
        <v>10</v>
      </c>
      <c r="WX29" s="36" t="s">
        <v>10</v>
      </c>
      <c r="WY29" s="36" t="s">
        <v>10</v>
      </c>
      <c r="WZ29" s="36" t="s">
        <v>18</v>
      </c>
      <c r="XA29" s="36" t="s">
        <v>10</v>
      </c>
      <c r="XB29" s="36" t="s">
        <v>18</v>
      </c>
      <c r="XC29" s="36" t="s">
        <v>10</v>
      </c>
      <c r="XD29" s="36" t="s">
        <v>18</v>
      </c>
      <c r="XE29" s="36" t="s">
        <v>10</v>
      </c>
      <c r="XF29" s="36" t="s">
        <v>18</v>
      </c>
      <c r="XG29" s="36" t="s">
        <v>10</v>
      </c>
      <c r="XH29" s="36" t="s">
        <v>10</v>
      </c>
      <c r="XI29" s="36" t="s">
        <v>10</v>
      </c>
      <c r="XJ29" s="36" t="s">
        <v>10</v>
      </c>
      <c r="XK29" s="36" t="s">
        <v>18</v>
      </c>
      <c r="XL29" s="36" t="s">
        <v>10</v>
      </c>
      <c r="XM29" s="36" t="s">
        <v>18</v>
      </c>
      <c r="XN29" s="36" t="s">
        <v>10</v>
      </c>
      <c r="XO29" s="36" t="s">
        <v>18</v>
      </c>
      <c r="XP29" s="36" t="s">
        <v>10</v>
      </c>
      <c r="XQ29" s="36" t="s">
        <v>18</v>
      </c>
      <c r="XR29" s="36" t="s">
        <v>10</v>
      </c>
      <c r="XS29" s="36" t="s">
        <v>10</v>
      </c>
      <c r="XT29" s="36" t="s">
        <v>10</v>
      </c>
      <c r="XU29" s="36" t="s">
        <v>10</v>
      </c>
      <c r="XV29" s="36" t="s">
        <v>10</v>
      </c>
      <c r="XW29" s="36" t="s">
        <v>10</v>
      </c>
      <c r="XX29" s="36" t="s">
        <v>18</v>
      </c>
      <c r="XY29" s="36" t="s">
        <v>10</v>
      </c>
      <c r="XZ29" s="36" t="s">
        <v>18</v>
      </c>
      <c r="YA29" s="36" t="s">
        <v>10</v>
      </c>
      <c r="YB29" s="36" t="s">
        <v>18</v>
      </c>
      <c r="YC29" s="36" t="s">
        <v>10</v>
      </c>
      <c r="YD29" s="36" t="s">
        <v>18</v>
      </c>
      <c r="YE29" s="36" t="s">
        <v>10</v>
      </c>
      <c r="YF29" s="36" t="s">
        <v>10</v>
      </c>
      <c r="YG29" s="36" t="s">
        <v>10</v>
      </c>
      <c r="YH29" s="36" t="s">
        <v>10</v>
      </c>
      <c r="YI29" s="36" t="s">
        <v>18</v>
      </c>
      <c r="YJ29" s="36" t="s">
        <v>10</v>
      </c>
      <c r="YK29" s="36" t="s">
        <v>18</v>
      </c>
      <c r="YL29" s="36" t="s">
        <v>10</v>
      </c>
      <c r="YM29" s="36" t="s">
        <v>18</v>
      </c>
      <c r="YN29" s="36" t="s">
        <v>10</v>
      </c>
      <c r="YO29" s="36" t="s">
        <v>18</v>
      </c>
      <c r="YP29" s="36" t="s">
        <v>10</v>
      </c>
      <c r="YQ29" s="36" t="s">
        <v>10</v>
      </c>
      <c r="YR29" s="36" t="s">
        <v>10</v>
      </c>
      <c r="YS29" s="36" t="s">
        <v>10</v>
      </c>
      <c r="YT29" s="36" t="s">
        <v>10</v>
      </c>
      <c r="YU29" s="36" t="s">
        <v>10</v>
      </c>
      <c r="YV29" s="36" t="s">
        <v>18</v>
      </c>
      <c r="YW29" s="36" t="s">
        <v>10</v>
      </c>
      <c r="YX29" s="36" t="s">
        <v>18</v>
      </c>
      <c r="YY29" s="36" t="s">
        <v>10</v>
      </c>
      <c r="YZ29" s="36" t="s">
        <v>18</v>
      </c>
      <c r="ZA29" s="36" t="s">
        <v>10</v>
      </c>
      <c r="ZB29" s="36" t="s">
        <v>18</v>
      </c>
      <c r="ZC29" s="36" t="s">
        <v>10</v>
      </c>
      <c r="ZD29" s="36" t="s">
        <v>10</v>
      </c>
      <c r="ZE29" s="36" t="s">
        <v>10</v>
      </c>
      <c r="ZF29" s="36" t="s">
        <v>10</v>
      </c>
      <c r="ZG29" s="36" t="s">
        <v>18</v>
      </c>
      <c r="ZH29" s="36" t="s">
        <v>10</v>
      </c>
      <c r="ZI29" s="36" t="s">
        <v>18</v>
      </c>
      <c r="ZJ29" s="36" t="s">
        <v>10</v>
      </c>
      <c r="ZK29" s="36" t="s">
        <v>18</v>
      </c>
      <c r="ZL29" s="36" t="s">
        <v>10</v>
      </c>
      <c r="ZM29" s="36" t="s">
        <v>18</v>
      </c>
      <c r="ZN29" s="36" t="s">
        <v>10</v>
      </c>
      <c r="ZO29" s="36" t="s">
        <v>10</v>
      </c>
      <c r="ZP29" s="36" t="s">
        <v>10</v>
      </c>
      <c r="ZQ29" s="36" t="s">
        <v>10</v>
      </c>
      <c r="ZR29" s="36" t="s">
        <v>10</v>
      </c>
      <c r="ZS29" s="36" t="s">
        <v>10</v>
      </c>
      <c r="ZT29" s="36" t="s">
        <v>18</v>
      </c>
      <c r="ZU29" s="36" t="s">
        <v>10</v>
      </c>
      <c r="ZV29" s="36" t="s">
        <v>18</v>
      </c>
      <c r="ZW29" s="36" t="s">
        <v>10</v>
      </c>
      <c r="ZX29" s="36" t="s">
        <v>18</v>
      </c>
      <c r="ZY29" s="36" t="s">
        <v>10</v>
      </c>
      <c r="ZZ29" s="36" t="s">
        <v>18</v>
      </c>
      <c r="AAA29" s="36" t="s">
        <v>10</v>
      </c>
      <c r="AAB29" s="36" t="s">
        <v>10</v>
      </c>
      <c r="AAC29" s="36" t="s">
        <v>10</v>
      </c>
      <c r="AAD29" s="36" t="s">
        <v>10</v>
      </c>
      <c r="AAE29" s="36" t="s">
        <v>18</v>
      </c>
      <c r="AAF29" s="36" t="s">
        <v>10</v>
      </c>
      <c r="AAG29" s="36" t="s">
        <v>18</v>
      </c>
      <c r="AAH29" s="36" t="s">
        <v>10</v>
      </c>
      <c r="AAI29" s="36" t="s">
        <v>18</v>
      </c>
      <c r="AAJ29" s="36" t="s">
        <v>10</v>
      </c>
      <c r="AAK29" s="36" t="s">
        <v>18</v>
      </c>
      <c r="AAL29" s="36" t="s">
        <v>10</v>
      </c>
      <c r="AAM29" s="36" t="s">
        <v>10</v>
      </c>
      <c r="AAN29" s="36" t="s">
        <v>10</v>
      </c>
      <c r="AAO29" s="36" t="s">
        <v>10</v>
      </c>
      <c r="AAP29" s="36" t="s">
        <v>10</v>
      </c>
      <c r="AAQ29" s="36" t="s">
        <v>10</v>
      </c>
      <c r="AAR29" s="36" t="s">
        <v>18</v>
      </c>
      <c r="AAS29" s="36" t="s">
        <v>10</v>
      </c>
      <c r="AAT29" s="36" t="s">
        <v>18</v>
      </c>
      <c r="AAU29" s="36" t="s">
        <v>10</v>
      </c>
      <c r="AAV29" s="36" t="s">
        <v>18</v>
      </c>
      <c r="AAW29" s="36" t="s">
        <v>10</v>
      </c>
      <c r="AAX29" s="36" t="s">
        <v>18</v>
      </c>
      <c r="AAY29" s="36" t="s">
        <v>10</v>
      </c>
      <c r="AAZ29" s="36" t="s">
        <v>10</v>
      </c>
      <c r="ABA29" s="36" t="s">
        <v>10</v>
      </c>
      <c r="ABB29" s="36" t="s">
        <v>10</v>
      </c>
      <c r="ABC29" s="36" t="s">
        <v>18</v>
      </c>
      <c r="ABD29" s="36" t="s">
        <v>10</v>
      </c>
      <c r="ABE29" s="36" t="s">
        <v>18</v>
      </c>
      <c r="ABF29" s="36" t="s">
        <v>10</v>
      </c>
      <c r="ABG29" s="36" t="s">
        <v>18</v>
      </c>
      <c r="ABH29" s="36" t="s">
        <v>10</v>
      </c>
    </row>
    <row r="30" spans="1:736" ht="14.4" x14ac:dyDescent="0.3">
      <c r="A30" s="60">
        <v>27</v>
      </c>
      <c r="B30" s="63" t="s">
        <v>76</v>
      </c>
      <c r="C30" s="64">
        <v>33876115</v>
      </c>
      <c r="D30" s="28" t="s">
        <v>8</v>
      </c>
      <c r="E30" s="59" t="s">
        <v>18</v>
      </c>
      <c r="F30" s="28" cm="1">
        <f t="array" ref="F30">_xlfn.IFS(E30="2A",5,E30="2D",5,E30="2A/2D",5,E30="2B",7,E30="2CA",7,E30="2CB",5,E30="PM",6)</f>
        <v>6</v>
      </c>
      <c r="G30" s="23" t="s">
        <v>10</v>
      </c>
      <c r="H30" s="23" t="s">
        <v>10</v>
      </c>
      <c r="I30" s="23" t="s">
        <v>10</v>
      </c>
      <c r="J30" s="23" t="s">
        <v>10</v>
      </c>
      <c r="K30" s="23" t="s">
        <v>18</v>
      </c>
      <c r="L30" s="23" t="s">
        <v>10</v>
      </c>
      <c r="M30" s="23" t="s">
        <v>18</v>
      </c>
      <c r="N30" s="23" t="s">
        <v>10</v>
      </c>
      <c r="O30" s="23" t="s">
        <v>18</v>
      </c>
      <c r="P30" s="23" t="s">
        <v>10</v>
      </c>
      <c r="Q30" s="23" t="s">
        <v>18</v>
      </c>
      <c r="R30" s="23" t="s">
        <v>10</v>
      </c>
      <c r="S30" s="23" t="s">
        <v>10</v>
      </c>
      <c r="T30" s="23" t="s">
        <v>10</v>
      </c>
      <c r="U30" s="23" t="s">
        <v>10</v>
      </c>
      <c r="V30" s="23" t="s">
        <v>10</v>
      </c>
      <c r="W30" s="23" t="s">
        <v>10</v>
      </c>
      <c r="X30" s="23" t="s">
        <v>18</v>
      </c>
      <c r="Y30" s="23" t="s">
        <v>10</v>
      </c>
      <c r="Z30" s="23" t="s">
        <v>18</v>
      </c>
      <c r="AA30" s="23" t="s">
        <v>10</v>
      </c>
      <c r="AB30" s="23" t="s">
        <v>18</v>
      </c>
      <c r="AC30" s="23" t="s">
        <v>10</v>
      </c>
      <c r="AD30" s="23" t="s">
        <v>18</v>
      </c>
      <c r="AE30" s="23" t="s">
        <v>10</v>
      </c>
      <c r="AF30" s="23" t="s">
        <v>10</v>
      </c>
      <c r="AG30" s="23" t="s">
        <v>10</v>
      </c>
      <c r="AH30" s="23" t="s">
        <v>10</v>
      </c>
      <c r="AI30" s="23" t="s">
        <v>18</v>
      </c>
      <c r="AJ30" s="23" t="s">
        <v>10</v>
      </c>
      <c r="AK30" s="23" t="s">
        <v>18</v>
      </c>
      <c r="AL30" s="23" t="s">
        <v>10</v>
      </c>
      <c r="AM30" s="23" t="s">
        <v>18</v>
      </c>
      <c r="AN30" s="23" t="s">
        <v>10</v>
      </c>
      <c r="AO30" s="23" t="s">
        <v>18</v>
      </c>
      <c r="AP30" s="23" t="s">
        <v>10</v>
      </c>
      <c r="AQ30" s="23" t="s">
        <v>10</v>
      </c>
      <c r="AR30" s="23" t="s">
        <v>10</v>
      </c>
      <c r="AS30" s="23" t="s">
        <v>10</v>
      </c>
      <c r="AT30" s="23" t="s">
        <v>10</v>
      </c>
      <c r="AU30" s="23" t="s">
        <v>10</v>
      </c>
      <c r="AV30" s="23" t="s">
        <v>18</v>
      </c>
      <c r="AW30" s="23" t="s">
        <v>10</v>
      </c>
      <c r="AX30" s="23" t="s">
        <v>18</v>
      </c>
      <c r="AY30" s="23" t="s">
        <v>10</v>
      </c>
      <c r="AZ30" s="23" t="s">
        <v>18</v>
      </c>
      <c r="BA30" s="23" t="s">
        <v>10</v>
      </c>
      <c r="BB30" s="23" t="s">
        <v>18</v>
      </c>
      <c r="BC30" s="23" t="s">
        <v>10</v>
      </c>
      <c r="BD30" s="23" t="s">
        <v>10</v>
      </c>
      <c r="BE30" s="23" t="s">
        <v>10</v>
      </c>
      <c r="BF30" s="23" t="s">
        <v>10</v>
      </c>
      <c r="BG30" s="23" t="s">
        <v>18</v>
      </c>
      <c r="BH30" s="23" t="s">
        <v>10</v>
      </c>
      <c r="BI30" s="23" t="s">
        <v>18</v>
      </c>
      <c r="BJ30" s="23" t="s">
        <v>10</v>
      </c>
      <c r="BK30" s="23" t="s">
        <v>18</v>
      </c>
      <c r="BL30" s="23" t="s">
        <v>10</v>
      </c>
      <c r="BM30" s="23" t="s">
        <v>18</v>
      </c>
      <c r="BN30" s="23" t="s">
        <v>10</v>
      </c>
      <c r="BO30" s="23" t="s">
        <v>10</v>
      </c>
      <c r="BP30" s="23" t="s">
        <v>10</v>
      </c>
      <c r="BQ30" s="23" t="s">
        <v>10</v>
      </c>
      <c r="BR30" s="23" t="s">
        <v>10</v>
      </c>
      <c r="BS30" s="23" t="s">
        <v>10</v>
      </c>
      <c r="BT30" s="23" t="s">
        <v>18</v>
      </c>
      <c r="BU30" s="23" t="s">
        <v>10</v>
      </c>
      <c r="BV30" s="23" t="s">
        <v>18</v>
      </c>
      <c r="BW30" s="23" t="s">
        <v>10</v>
      </c>
      <c r="BX30" s="23" t="s">
        <v>18</v>
      </c>
      <c r="BY30" s="23" t="s">
        <v>10</v>
      </c>
      <c r="BZ30" s="23" t="s">
        <v>18</v>
      </c>
      <c r="CA30" s="23" t="s">
        <v>10</v>
      </c>
      <c r="CB30" s="23" t="s">
        <v>10</v>
      </c>
      <c r="CC30" s="23" t="s">
        <v>10</v>
      </c>
      <c r="CD30" s="23" t="s">
        <v>10</v>
      </c>
      <c r="CE30" s="23" t="s">
        <v>18</v>
      </c>
      <c r="CF30" s="23" t="s">
        <v>10</v>
      </c>
      <c r="CG30" s="23" t="s">
        <v>18</v>
      </c>
      <c r="CH30" s="23" t="s">
        <v>10</v>
      </c>
      <c r="CI30" s="23" t="s">
        <v>18</v>
      </c>
      <c r="CJ30" s="23" t="s">
        <v>10</v>
      </c>
      <c r="CK30" s="23" t="s">
        <v>18</v>
      </c>
      <c r="CL30" s="23" t="s">
        <v>10</v>
      </c>
      <c r="CM30" s="23" t="s">
        <v>10</v>
      </c>
      <c r="CN30" s="23" t="s">
        <v>10</v>
      </c>
      <c r="CO30" s="23" t="s">
        <v>10</v>
      </c>
      <c r="CP30" s="23" t="s">
        <v>10</v>
      </c>
      <c r="CQ30" s="23" t="s">
        <v>10</v>
      </c>
      <c r="CR30" s="23" t="s">
        <v>18</v>
      </c>
      <c r="CS30" s="23" t="s">
        <v>10</v>
      </c>
      <c r="CT30" s="23" t="s">
        <v>18</v>
      </c>
      <c r="CU30" s="23" t="s">
        <v>10</v>
      </c>
      <c r="CV30" s="23" t="s">
        <v>18</v>
      </c>
      <c r="CW30" s="23" t="s">
        <v>10</v>
      </c>
      <c r="CX30" s="23" t="s">
        <v>18</v>
      </c>
      <c r="CY30" s="23" t="s">
        <v>10</v>
      </c>
      <c r="CZ30" s="23" t="s">
        <v>10</v>
      </c>
      <c r="DA30" s="23" t="s">
        <v>10</v>
      </c>
      <c r="DB30" s="23" t="s">
        <v>10</v>
      </c>
      <c r="DC30" s="23" t="s">
        <v>18</v>
      </c>
      <c r="DD30" s="23" t="s">
        <v>10</v>
      </c>
      <c r="DE30" s="23" t="s">
        <v>18</v>
      </c>
      <c r="DF30" s="23" t="s">
        <v>10</v>
      </c>
      <c r="DG30" s="23" t="s">
        <v>18</v>
      </c>
      <c r="DH30" s="23" t="s">
        <v>10</v>
      </c>
      <c r="DI30" s="23" t="s">
        <v>18</v>
      </c>
      <c r="DJ30" s="23" t="s">
        <v>10</v>
      </c>
      <c r="DK30" s="23" t="s">
        <v>10</v>
      </c>
      <c r="DL30" s="23" t="s">
        <v>10</v>
      </c>
      <c r="DM30" s="23" t="s">
        <v>10</v>
      </c>
      <c r="DN30" s="23" t="s">
        <v>10</v>
      </c>
      <c r="DO30" s="23" t="s">
        <v>10</v>
      </c>
      <c r="DP30" s="23" t="s">
        <v>18</v>
      </c>
      <c r="DQ30" s="23" t="s">
        <v>10</v>
      </c>
      <c r="DR30" s="23" t="s">
        <v>18</v>
      </c>
      <c r="DS30" s="23" t="s">
        <v>10</v>
      </c>
      <c r="DT30" s="23" t="s">
        <v>18</v>
      </c>
      <c r="DU30" s="23" t="s">
        <v>10</v>
      </c>
      <c r="DV30" s="23" t="s">
        <v>18</v>
      </c>
      <c r="DW30" s="23" t="s">
        <v>10</v>
      </c>
      <c r="DX30" s="23" t="s">
        <v>10</v>
      </c>
      <c r="DY30" s="23" t="s">
        <v>10</v>
      </c>
      <c r="DZ30" s="23" t="s">
        <v>10</v>
      </c>
      <c r="EA30" s="23" t="s">
        <v>18</v>
      </c>
      <c r="EB30" s="23" t="s">
        <v>10</v>
      </c>
      <c r="EC30" s="23" t="s">
        <v>18</v>
      </c>
      <c r="ED30" s="23" t="s">
        <v>10</v>
      </c>
      <c r="EE30" s="23" t="s">
        <v>18</v>
      </c>
      <c r="EF30" s="23" t="s">
        <v>10</v>
      </c>
      <c r="EG30" s="23" t="s">
        <v>18</v>
      </c>
      <c r="EH30" s="23" t="s">
        <v>10</v>
      </c>
      <c r="EI30" s="23" t="s">
        <v>10</v>
      </c>
      <c r="EJ30" s="23" t="s">
        <v>10</v>
      </c>
      <c r="EK30" s="23" t="s">
        <v>10</v>
      </c>
      <c r="EL30" s="23" t="s">
        <v>10</v>
      </c>
      <c r="EM30" s="23" t="s">
        <v>10</v>
      </c>
      <c r="EN30" s="23" t="s">
        <v>18</v>
      </c>
      <c r="EO30" s="23" t="s">
        <v>10</v>
      </c>
      <c r="EP30" s="23" t="s">
        <v>18</v>
      </c>
      <c r="EQ30" s="23" t="s">
        <v>10</v>
      </c>
      <c r="ER30" s="23" t="s">
        <v>18</v>
      </c>
      <c r="ES30" s="23" t="s">
        <v>10</v>
      </c>
      <c r="ET30" s="23" t="s">
        <v>18</v>
      </c>
      <c r="EU30" s="23" t="s">
        <v>10</v>
      </c>
      <c r="EV30" s="23" t="s">
        <v>10</v>
      </c>
      <c r="EW30" s="23" t="s">
        <v>10</v>
      </c>
      <c r="EX30" s="23" t="s">
        <v>10</v>
      </c>
      <c r="EY30" s="23" t="s">
        <v>18</v>
      </c>
      <c r="EZ30" s="23" t="s">
        <v>10</v>
      </c>
      <c r="FA30" s="23" t="s">
        <v>18</v>
      </c>
      <c r="FB30" s="23" t="s">
        <v>10</v>
      </c>
      <c r="FC30" s="23" t="s">
        <v>18</v>
      </c>
      <c r="FD30" s="23" t="s">
        <v>10</v>
      </c>
      <c r="FE30" s="23" t="s">
        <v>18</v>
      </c>
      <c r="FF30" s="23" t="s">
        <v>10</v>
      </c>
      <c r="FG30" s="23" t="s">
        <v>10</v>
      </c>
      <c r="FH30" s="23" t="s">
        <v>10</v>
      </c>
      <c r="FI30" s="23" t="s">
        <v>10</v>
      </c>
      <c r="FJ30" s="23" t="s">
        <v>10</v>
      </c>
      <c r="FK30" s="23" t="s">
        <v>10</v>
      </c>
      <c r="FL30" s="23" t="s">
        <v>18</v>
      </c>
      <c r="FM30" s="23" t="s">
        <v>10</v>
      </c>
      <c r="FN30" s="23" t="s">
        <v>18</v>
      </c>
      <c r="FO30" s="23" t="s">
        <v>10</v>
      </c>
      <c r="FP30" s="23" t="s">
        <v>18</v>
      </c>
      <c r="FQ30" s="23" t="s">
        <v>10</v>
      </c>
      <c r="FR30" s="23" t="s">
        <v>18</v>
      </c>
      <c r="FS30" s="23" t="s">
        <v>10</v>
      </c>
      <c r="FT30" s="23" t="s">
        <v>10</v>
      </c>
      <c r="FU30" s="23" t="s">
        <v>10</v>
      </c>
      <c r="FV30" s="23" t="s">
        <v>10</v>
      </c>
      <c r="FW30" s="23" t="s">
        <v>18</v>
      </c>
      <c r="FX30" s="23" t="s">
        <v>10</v>
      </c>
      <c r="FY30" s="23" t="s">
        <v>18</v>
      </c>
      <c r="FZ30" s="23" t="s">
        <v>10</v>
      </c>
      <c r="GA30" s="23" t="s">
        <v>18</v>
      </c>
      <c r="GB30" s="23" t="s">
        <v>10</v>
      </c>
      <c r="GC30" s="23" t="s">
        <v>18</v>
      </c>
      <c r="GD30" s="23" t="s">
        <v>10</v>
      </c>
      <c r="GE30" s="23" t="s">
        <v>10</v>
      </c>
      <c r="GF30" s="23" t="s">
        <v>10</v>
      </c>
      <c r="GG30" s="23" t="s">
        <v>10</v>
      </c>
      <c r="GH30" s="23" t="s">
        <v>10</v>
      </c>
      <c r="GI30" s="23" t="s">
        <v>10</v>
      </c>
      <c r="GJ30" s="23" t="s">
        <v>18</v>
      </c>
      <c r="GK30" s="23" t="s">
        <v>10</v>
      </c>
      <c r="GL30" s="23" t="s">
        <v>18</v>
      </c>
      <c r="GM30" s="23" t="s">
        <v>10</v>
      </c>
      <c r="GN30" s="23" t="s">
        <v>18</v>
      </c>
      <c r="GO30" s="23" t="s">
        <v>10</v>
      </c>
      <c r="GP30" s="23" t="s">
        <v>18</v>
      </c>
      <c r="GQ30" s="23" t="s">
        <v>10</v>
      </c>
      <c r="GR30" s="23" t="s">
        <v>10</v>
      </c>
      <c r="GS30" s="23" t="s">
        <v>10</v>
      </c>
      <c r="GT30" s="23" t="s">
        <v>10</v>
      </c>
      <c r="GU30" s="23" t="s">
        <v>18</v>
      </c>
      <c r="GV30" s="23" t="s">
        <v>10</v>
      </c>
      <c r="GW30" s="23" t="s">
        <v>18</v>
      </c>
      <c r="GX30" s="23" t="s">
        <v>10</v>
      </c>
      <c r="GY30" s="23" t="s">
        <v>18</v>
      </c>
      <c r="GZ30" s="23" t="s">
        <v>10</v>
      </c>
      <c r="HA30" s="23" t="s">
        <v>18</v>
      </c>
      <c r="HB30" s="23" t="s">
        <v>10</v>
      </c>
      <c r="HC30" s="23" t="s">
        <v>10</v>
      </c>
      <c r="HD30" s="23" t="s">
        <v>10</v>
      </c>
      <c r="HE30" s="23" t="s">
        <v>10</v>
      </c>
      <c r="HF30" s="23" t="s">
        <v>10</v>
      </c>
      <c r="HG30" s="23" t="s">
        <v>10</v>
      </c>
      <c r="HH30" s="23" t="s">
        <v>18</v>
      </c>
      <c r="HI30" s="23" t="s">
        <v>10</v>
      </c>
      <c r="HJ30" s="23" t="s">
        <v>18</v>
      </c>
      <c r="HK30" s="23" t="s">
        <v>10</v>
      </c>
      <c r="HL30" s="23" t="s">
        <v>18</v>
      </c>
      <c r="HM30" s="23" t="s">
        <v>10</v>
      </c>
      <c r="HN30" s="23" t="s">
        <v>18</v>
      </c>
      <c r="HO30" s="23" t="s">
        <v>10</v>
      </c>
      <c r="HP30" s="23" t="s">
        <v>10</v>
      </c>
      <c r="HQ30" s="23" t="s">
        <v>10</v>
      </c>
      <c r="HR30" s="23" t="s">
        <v>10</v>
      </c>
      <c r="HS30" s="23" t="s">
        <v>18</v>
      </c>
      <c r="HT30" s="23" t="s">
        <v>10</v>
      </c>
      <c r="HU30" s="23" t="s">
        <v>18</v>
      </c>
      <c r="HV30" s="23" t="s">
        <v>10</v>
      </c>
      <c r="HW30" s="23" t="s">
        <v>18</v>
      </c>
      <c r="HX30" s="23" t="s">
        <v>10</v>
      </c>
      <c r="HY30" s="23" t="s">
        <v>18</v>
      </c>
      <c r="HZ30" s="23" t="s">
        <v>10</v>
      </c>
      <c r="IA30" s="23" t="s">
        <v>10</v>
      </c>
      <c r="IB30" s="23" t="s">
        <v>10</v>
      </c>
      <c r="IC30" s="23" t="s">
        <v>10</v>
      </c>
      <c r="ID30" s="23" t="s">
        <v>10</v>
      </c>
      <c r="IE30" s="23" t="s">
        <v>10</v>
      </c>
      <c r="IF30" s="23" t="s">
        <v>18</v>
      </c>
      <c r="IG30" s="23" t="s">
        <v>10</v>
      </c>
      <c r="IH30" s="23" t="s">
        <v>18</v>
      </c>
      <c r="II30" s="23" t="s">
        <v>10</v>
      </c>
      <c r="IJ30" s="23" t="s">
        <v>18</v>
      </c>
      <c r="IK30" s="23" t="s">
        <v>10</v>
      </c>
      <c r="IL30" s="23" t="s">
        <v>18</v>
      </c>
      <c r="IM30" s="23" t="s">
        <v>10</v>
      </c>
      <c r="IN30" s="23" t="s">
        <v>10</v>
      </c>
      <c r="IO30" s="23" t="s">
        <v>10</v>
      </c>
      <c r="IP30" s="23" t="s">
        <v>10</v>
      </c>
      <c r="IQ30" s="23" t="s">
        <v>18</v>
      </c>
      <c r="IR30" s="23" t="s">
        <v>10</v>
      </c>
      <c r="IS30" s="23" t="s">
        <v>18</v>
      </c>
      <c r="IT30" s="23" t="s">
        <v>10</v>
      </c>
      <c r="IU30" s="23" t="s">
        <v>18</v>
      </c>
      <c r="IV30" s="23" t="s">
        <v>10</v>
      </c>
      <c r="IW30" s="23" t="s">
        <v>18</v>
      </c>
      <c r="IX30" s="23" t="s">
        <v>10</v>
      </c>
      <c r="IY30" s="23" t="s">
        <v>10</v>
      </c>
      <c r="IZ30" s="23" t="s">
        <v>10</v>
      </c>
      <c r="JA30" s="23" t="s">
        <v>10</v>
      </c>
      <c r="JB30" s="23" t="s">
        <v>10</v>
      </c>
      <c r="JC30" s="23" t="s">
        <v>10</v>
      </c>
      <c r="JD30" s="23" t="s">
        <v>18</v>
      </c>
      <c r="JE30" s="23" t="s">
        <v>10</v>
      </c>
      <c r="JF30" s="23" t="s">
        <v>18</v>
      </c>
      <c r="JG30" s="23" t="s">
        <v>10</v>
      </c>
      <c r="JH30" s="23" t="s">
        <v>18</v>
      </c>
      <c r="JI30" s="23" t="s">
        <v>10</v>
      </c>
      <c r="JJ30" s="23" t="s">
        <v>18</v>
      </c>
      <c r="JK30" s="23" t="s">
        <v>10</v>
      </c>
      <c r="JL30" s="23" t="s">
        <v>10</v>
      </c>
      <c r="JM30" s="23" t="s">
        <v>10</v>
      </c>
      <c r="JN30" s="23" t="s">
        <v>10</v>
      </c>
      <c r="JO30" s="23" t="s">
        <v>18</v>
      </c>
      <c r="JP30" s="23" t="s">
        <v>10</v>
      </c>
      <c r="JQ30" s="23" t="s">
        <v>18</v>
      </c>
      <c r="JR30" s="23" t="s">
        <v>10</v>
      </c>
      <c r="JS30" s="23" t="s">
        <v>18</v>
      </c>
      <c r="JT30" s="23" t="s">
        <v>10</v>
      </c>
      <c r="JU30" s="23" t="s">
        <v>18</v>
      </c>
      <c r="JV30" s="23" t="s">
        <v>10</v>
      </c>
      <c r="JW30" s="23" t="s">
        <v>10</v>
      </c>
      <c r="JX30" s="23" t="s">
        <v>10</v>
      </c>
      <c r="JY30" s="23" t="s">
        <v>10</v>
      </c>
      <c r="JZ30" s="23" t="s">
        <v>10</v>
      </c>
      <c r="KA30" s="23" t="s">
        <v>10</v>
      </c>
      <c r="KB30" s="23" t="s">
        <v>18</v>
      </c>
      <c r="KC30" s="23" t="s">
        <v>10</v>
      </c>
      <c r="KD30" s="23" t="s">
        <v>18</v>
      </c>
      <c r="KE30" s="23" t="s">
        <v>10</v>
      </c>
      <c r="KF30" s="23" t="s">
        <v>18</v>
      </c>
      <c r="KG30" s="23" t="s">
        <v>10</v>
      </c>
      <c r="KH30" s="23" t="s">
        <v>18</v>
      </c>
      <c r="KI30" s="23" t="s">
        <v>10</v>
      </c>
      <c r="KJ30" s="23" t="s">
        <v>10</v>
      </c>
      <c r="KK30" s="23" t="s">
        <v>10</v>
      </c>
      <c r="KL30" s="23" t="s">
        <v>10</v>
      </c>
      <c r="KM30" s="23" t="s">
        <v>18</v>
      </c>
      <c r="KN30" s="23" t="s">
        <v>10</v>
      </c>
      <c r="KO30" s="23" t="s">
        <v>18</v>
      </c>
      <c r="KP30" s="23" t="s">
        <v>10</v>
      </c>
      <c r="KQ30" s="23" t="s">
        <v>18</v>
      </c>
      <c r="KR30" s="23" t="s">
        <v>10</v>
      </c>
      <c r="KS30" s="23" t="s">
        <v>18</v>
      </c>
      <c r="KT30" s="23" t="s">
        <v>10</v>
      </c>
      <c r="KU30" s="23" t="s">
        <v>10</v>
      </c>
      <c r="KV30" s="23" t="s">
        <v>10</v>
      </c>
      <c r="KW30" s="23" t="s">
        <v>10</v>
      </c>
      <c r="KX30" s="23" t="s">
        <v>10</v>
      </c>
      <c r="KY30" s="23" t="s">
        <v>10</v>
      </c>
      <c r="KZ30" s="23" t="s">
        <v>18</v>
      </c>
      <c r="LA30" s="23" t="s">
        <v>10</v>
      </c>
      <c r="LB30" s="23" t="s">
        <v>18</v>
      </c>
      <c r="LC30" s="23" t="s">
        <v>10</v>
      </c>
      <c r="LD30" s="23" t="s">
        <v>18</v>
      </c>
      <c r="LE30" s="23" t="s">
        <v>10</v>
      </c>
      <c r="LF30" s="23" t="s">
        <v>18</v>
      </c>
      <c r="LG30" s="23" t="s">
        <v>10</v>
      </c>
      <c r="LH30" s="23" t="s">
        <v>10</v>
      </c>
      <c r="LI30" s="23" t="s">
        <v>10</v>
      </c>
      <c r="LJ30" s="23" t="s">
        <v>10</v>
      </c>
      <c r="LK30" s="23" t="s">
        <v>18</v>
      </c>
      <c r="LL30" s="23" t="s">
        <v>10</v>
      </c>
      <c r="LM30" s="23" t="s">
        <v>18</v>
      </c>
      <c r="LN30" s="23" t="s">
        <v>10</v>
      </c>
      <c r="LO30" s="23" t="s">
        <v>18</v>
      </c>
      <c r="LP30" s="23" t="s">
        <v>10</v>
      </c>
      <c r="LQ30" s="23" t="s">
        <v>18</v>
      </c>
      <c r="LR30" s="23" t="s">
        <v>10</v>
      </c>
      <c r="LS30" s="23" t="s">
        <v>10</v>
      </c>
      <c r="LT30" s="23" t="s">
        <v>10</v>
      </c>
      <c r="LU30" s="23" t="s">
        <v>10</v>
      </c>
      <c r="LV30" s="23" t="s">
        <v>10</v>
      </c>
      <c r="LW30" s="23" t="s">
        <v>10</v>
      </c>
      <c r="LX30" s="23" t="s">
        <v>18</v>
      </c>
      <c r="LY30" s="23" t="s">
        <v>10</v>
      </c>
      <c r="LZ30" s="23" t="s">
        <v>18</v>
      </c>
      <c r="MA30" s="23" t="s">
        <v>10</v>
      </c>
      <c r="MB30" s="23" t="s">
        <v>18</v>
      </c>
      <c r="MC30" s="23" t="s">
        <v>10</v>
      </c>
      <c r="MD30" s="23" t="s">
        <v>18</v>
      </c>
      <c r="ME30" s="23" t="s">
        <v>10</v>
      </c>
      <c r="MF30" s="23" t="s">
        <v>10</v>
      </c>
      <c r="MG30" s="23" t="s">
        <v>10</v>
      </c>
      <c r="MH30" s="23" t="s">
        <v>10</v>
      </c>
      <c r="MI30" s="23" t="s">
        <v>18</v>
      </c>
      <c r="MJ30" s="23" t="s">
        <v>10</v>
      </c>
      <c r="MK30" s="23" t="s">
        <v>18</v>
      </c>
      <c r="ML30" s="23" t="s">
        <v>10</v>
      </c>
      <c r="MM30" s="23" t="s">
        <v>18</v>
      </c>
      <c r="MN30" s="23" t="s">
        <v>10</v>
      </c>
      <c r="MO30" s="23" t="s">
        <v>18</v>
      </c>
      <c r="MP30" s="23" t="s">
        <v>10</v>
      </c>
      <c r="MQ30" s="23" t="s">
        <v>10</v>
      </c>
      <c r="MR30" s="23" t="s">
        <v>10</v>
      </c>
      <c r="MS30" s="23" t="s">
        <v>10</v>
      </c>
      <c r="MT30" s="23" t="s">
        <v>10</v>
      </c>
      <c r="MU30" s="23" t="s">
        <v>10</v>
      </c>
      <c r="MV30" s="23" t="s">
        <v>18</v>
      </c>
      <c r="MW30" s="23" t="s">
        <v>10</v>
      </c>
      <c r="MX30" s="23" t="s">
        <v>18</v>
      </c>
      <c r="MY30" s="23" t="s">
        <v>10</v>
      </c>
      <c r="MZ30" s="23" t="s">
        <v>18</v>
      </c>
      <c r="NA30" s="23" t="s">
        <v>10</v>
      </c>
      <c r="NB30" s="23" t="s">
        <v>18</v>
      </c>
      <c r="NC30" s="23" t="s">
        <v>10</v>
      </c>
      <c r="ND30" s="23" t="s">
        <v>10</v>
      </c>
      <c r="NE30" s="23" t="s">
        <v>10</v>
      </c>
      <c r="NF30" s="23" t="s">
        <v>10</v>
      </c>
      <c r="NG30" s="23" t="s">
        <v>18</v>
      </c>
      <c r="NH30" s="23" t="s">
        <v>10</v>
      </c>
      <c r="NI30" s="23" t="s">
        <v>18</v>
      </c>
      <c r="NJ30" s="23" t="s">
        <v>10</v>
      </c>
      <c r="NK30" s="23" t="s">
        <v>18</v>
      </c>
      <c r="NL30" s="23" t="s">
        <v>10</v>
      </c>
      <c r="NM30" s="23" t="s">
        <v>18</v>
      </c>
      <c r="NN30" s="23" t="s">
        <v>10</v>
      </c>
      <c r="NO30" s="23" t="s">
        <v>10</v>
      </c>
      <c r="NP30" s="23" t="s">
        <v>10</v>
      </c>
      <c r="NQ30" s="23" t="s">
        <v>10</v>
      </c>
      <c r="NR30" s="23" t="s">
        <v>10</v>
      </c>
      <c r="NS30" s="23" t="s">
        <v>10</v>
      </c>
      <c r="NT30" s="23" t="s">
        <v>18</v>
      </c>
      <c r="NU30" s="23" t="s">
        <v>10</v>
      </c>
      <c r="NV30" s="23" t="s">
        <v>18</v>
      </c>
      <c r="NW30" s="23" t="s">
        <v>10</v>
      </c>
      <c r="NX30" s="23" t="s">
        <v>18</v>
      </c>
      <c r="NY30" s="23" t="s">
        <v>10</v>
      </c>
      <c r="NZ30" s="23" t="s">
        <v>18</v>
      </c>
      <c r="OA30" s="23" t="s">
        <v>10</v>
      </c>
      <c r="OB30" s="23" t="s">
        <v>10</v>
      </c>
      <c r="OC30" s="23" t="s">
        <v>10</v>
      </c>
      <c r="OD30" s="23" t="s">
        <v>10</v>
      </c>
      <c r="OE30" s="23" t="s">
        <v>18</v>
      </c>
      <c r="OF30" s="23" t="s">
        <v>10</v>
      </c>
      <c r="OG30" s="23" t="s">
        <v>18</v>
      </c>
      <c r="OH30" s="23" t="s">
        <v>10</v>
      </c>
      <c r="OI30" s="23" t="s">
        <v>18</v>
      </c>
      <c r="OJ30" s="23" t="s">
        <v>10</v>
      </c>
      <c r="OK30" s="23" t="s">
        <v>18</v>
      </c>
      <c r="OL30" s="23" t="s">
        <v>10</v>
      </c>
      <c r="OM30" s="23" t="s">
        <v>10</v>
      </c>
      <c r="ON30" s="23" t="s">
        <v>10</v>
      </c>
      <c r="OO30" s="23" t="s">
        <v>10</v>
      </c>
      <c r="OP30" s="23" t="s">
        <v>10</v>
      </c>
      <c r="OQ30" s="23" t="s">
        <v>10</v>
      </c>
      <c r="OR30" s="23" t="s">
        <v>18</v>
      </c>
      <c r="OS30" s="23" t="s">
        <v>10</v>
      </c>
      <c r="OT30" s="23" t="s">
        <v>18</v>
      </c>
      <c r="OU30" s="23" t="s">
        <v>10</v>
      </c>
      <c r="OV30" s="23" t="s">
        <v>18</v>
      </c>
      <c r="OW30" s="23" t="s">
        <v>10</v>
      </c>
      <c r="OX30" s="23" t="s">
        <v>18</v>
      </c>
      <c r="OY30" s="23" t="s">
        <v>10</v>
      </c>
      <c r="OZ30" s="23" t="s">
        <v>10</v>
      </c>
      <c r="PA30" s="23" t="s">
        <v>10</v>
      </c>
      <c r="PB30" s="23" t="s">
        <v>10</v>
      </c>
      <c r="PC30" s="23" t="s">
        <v>18</v>
      </c>
      <c r="PD30" s="23" t="s">
        <v>10</v>
      </c>
      <c r="PE30" s="23" t="s">
        <v>18</v>
      </c>
      <c r="PF30" s="23" t="s">
        <v>10</v>
      </c>
      <c r="PG30" s="23" t="s">
        <v>18</v>
      </c>
      <c r="PH30" s="23" t="s">
        <v>10</v>
      </c>
      <c r="PI30" s="23" t="s">
        <v>18</v>
      </c>
      <c r="PJ30" s="23" t="s">
        <v>10</v>
      </c>
      <c r="PK30" s="23" t="s">
        <v>10</v>
      </c>
      <c r="PL30" s="23" t="s">
        <v>10</v>
      </c>
      <c r="PM30" s="23" t="s">
        <v>10</v>
      </c>
      <c r="PN30" s="23" t="s">
        <v>10</v>
      </c>
      <c r="PO30" s="23" t="s">
        <v>10</v>
      </c>
      <c r="PP30" s="23" t="s">
        <v>18</v>
      </c>
      <c r="PQ30" s="23" t="s">
        <v>10</v>
      </c>
      <c r="PR30" s="23" t="s">
        <v>18</v>
      </c>
      <c r="PS30" s="23" t="s">
        <v>10</v>
      </c>
      <c r="PT30" s="23" t="s">
        <v>18</v>
      </c>
      <c r="PU30" s="23" t="s">
        <v>10</v>
      </c>
      <c r="PV30" s="23" t="s">
        <v>18</v>
      </c>
      <c r="PW30" s="23" t="s">
        <v>10</v>
      </c>
      <c r="PX30" s="23" t="s">
        <v>10</v>
      </c>
      <c r="PY30" s="23" t="s">
        <v>10</v>
      </c>
      <c r="PZ30" s="23" t="s">
        <v>10</v>
      </c>
      <c r="QA30" s="23" t="s">
        <v>18</v>
      </c>
      <c r="QB30" s="23" t="s">
        <v>10</v>
      </c>
      <c r="QC30" s="23" t="s">
        <v>18</v>
      </c>
      <c r="QD30" s="23" t="s">
        <v>10</v>
      </c>
      <c r="QE30" s="23" t="s">
        <v>18</v>
      </c>
      <c r="QF30" s="23" t="s">
        <v>10</v>
      </c>
      <c r="QG30" s="23" t="s">
        <v>18</v>
      </c>
      <c r="QH30" s="23" t="s">
        <v>10</v>
      </c>
      <c r="QI30" s="23" t="s">
        <v>10</v>
      </c>
      <c r="QJ30" s="23" t="s">
        <v>10</v>
      </c>
      <c r="QK30" s="23" t="s">
        <v>10</v>
      </c>
      <c r="QL30" s="23" t="s">
        <v>10</v>
      </c>
      <c r="QM30" s="23" t="s">
        <v>10</v>
      </c>
      <c r="QN30" s="23" t="s">
        <v>18</v>
      </c>
      <c r="QO30" s="23" t="s">
        <v>10</v>
      </c>
      <c r="QP30" s="23" t="s">
        <v>18</v>
      </c>
      <c r="QQ30" s="23" t="s">
        <v>10</v>
      </c>
      <c r="QR30" s="23" t="s">
        <v>18</v>
      </c>
      <c r="QS30" s="23" t="s">
        <v>10</v>
      </c>
      <c r="QT30" s="23" t="s">
        <v>18</v>
      </c>
      <c r="QU30" s="23" t="s">
        <v>10</v>
      </c>
      <c r="QV30" s="23" t="s">
        <v>10</v>
      </c>
      <c r="QW30" s="23" t="s">
        <v>10</v>
      </c>
      <c r="QX30" s="23" t="s">
        <v>10</v>
      </c>
      <c r="QY30" s="23" t="s">
        <v>18</v>
      </c>
      <c r="QZ30" s="23" t="s">
        <v>10</v>
      </c>
      <c r="RA30" s="23" t="s">
        <v>18</v>
      </c>
      <c r="RB30" s="23" t="s">
        <v>10</v>
      </c>
      <c r="RC30" s="23" t="s">
        <v>18</v>
      </c>
      <c r="RD30" s="23" t="s">
        <v>10</v>
      </c>
      <c r="RE30" s="23" t="s">
        <v>18</v>
      </c>
      <c r="RF30" s="23" t="s">
        <v>10</v>
      </c>
      <c r="RG30" s="23" t="s">
        <v>10</v>
      </c>
      <c r="RH30" s="23" t="s">
        <v>10</v>
      </c>
      <c r="RI30" s="23" t="s">
        <v>10</v>
      </c>
      <c r="RJ30" s="23" t="s">
        <v>10</v>
      </c>
      <c r="RK30" s="23" t="s">
        <v>10</v>
      </c>
      <c r="RL30" s="23" t="s">
        <v>18</v>
      </c>
      <c r="RM30" s="23" t="s">
        <v>10</v>
      </c>
      <c r="RN30" s="23" t="s">
        <v>18</v>
      </c>
      <c r="RO30" s="23" t="s">
        <v>10</v>
      </c>
      <c r="RP30" s="23" t="s">
        <v>18</v>
      </c>
      <c r="RQ30" s="23" t="s">
        <v>10</v>
      </c>
      <c r="RR30" s="23" t="s">
        <v>18</v>
      </c>
      <c r="RS30" s="23" t="s">
        <v>10</v>
      </c>
      <c r="RT30" s="23" t="s">
        <v>10</v>
      </c>
      <c r="RU30" s="23" t="s">
        <v>10</v>
      </c>
      <c r="RV30" s="23" t="s">
        <v>10</v>
      </c>
      <c r="RW30" s="23" t="s">
        <v>18</v>
      </c>
      <c r="RX30" s="23" t="s">
        <v>10</v>
      </c>
      <c r="RY30" s="23" t="s">
        <v>18</v>
      </c>
      <c r="RZ30" s="23" t="s">
        <v>10</v>
      </c>
      <c r="SA30" s="23" t="s">
        <v>18</v>
      </c>
      <c r="SB30" s="23" t="s">
        <v>10</v>
      </c>
      <c r="SC30" s="23" t="s">
        <v>18</v>
      </c>
      <c r="SD30" s="23" t="s">
        <v>10</v>
      </c>
      <c r="SE30" s="23" t="s">
        <v>10</v>
      </c>
      <c r="SF30" s="23" t="s">
        <v>10</v>
      </c>
      <c r="SG30" s="23" t="s">
        <v>10</v>
      </c>
      <c r="SH30" s="23" t="s">
        <v>10</v>
      </c>
      <c r="SI30" s="23" t="s">
        <v>10</v>
      </c>
      <c r="SJ30" s="23" t="s">
        <v>18</v>
      </c>
      <c r="SK30" s="23" t="s">
        <v>10</v>
      </c>
      <c r="SL30" s="23" t="s">
        <v>18</v>
      </c>
      <c r="SM30" s="23" t="s">
        <v>10</v>
      </c>
      <c r="SN30" s="23" t="s">
        <v>18</v>
      </c>
      <c r="SO30" s="23" t="s">
        <v>10</v>
      </c>
      <c r="SP30" s="23" t="s">
        <v>18</v>
      </c>
      <c r="SQ30" s="23" t="s">
        <v>10</v>
      </c>
      <c r="SR30" s="23" t="s">
        <v>10</v>
      </c>
      <c r="SS30" s="23" t="s">
        <v>10</v>
      </c>
      <c r="ST30" s="23" t="s">
        <v>10</v>
      </c>
      <c r="SU30" s="23" t="s">
        <v>18</v>
      </c>
      <c r="SV30" s="23" t="s">
        <v>10</v>
      </c>
      <c r="SW30" s="23" t="s">
        <v>18</v>
      </c>
      <c r="SX30" s="23" t="s">
        <v>10</v>
      </c>
      <c r="SY30" s="23" t="s">
        <v>18</v>
      </c>
      <c r="SZ30" s="23" t="s">
        <v>10</v>
      </c>
      <c r="TA30" s="23" t="s">
        <v>18</v>
      </c>
      <c r="TB30" s="23" t="s">
        <v>10</v>
      </c>
      <c r="TC30" s="23" t="s">
        <v>10</v>
      </c>
      <c r="TD30" s="23" t="s">
        <v>10</v>
      </c>
      <c r="TE30" s="23" t="s">
        <v>10</v>
      </c>
      <c r="TF30" s="23" t="s">
        <v>10</v>
      </c>
      <c r="TG30" s="23" t="s">
        <v>10</v>
      </c>
      <c r="TH30" s="23" t="s">
        <v>18</v>
      </c>
      <c r="TI30" s="23" t="s">
        <v>10</v>
      </c>
      <c r="TJ30" s="23" t="s">
        <v>18</v>
      </c>
      <c r="TK30" s="23" t="s">
        <v>10</v>
      </c>
      <c r="TL30" s="23" t="s">
        <v>18</v>
      </c>
      <c r="TM30" s="23" t="s">
        <v>10</v>
      </c>
      <c r="TN30" s="23" t="s">
        <v>18</v>
      </c>
      <c r="TO30" s="23" t="s">
        <v>10</v>
      </c>
      <c r="TP30" s="23" t="s">
        <v>10</v>
      </c>
      <c r="TQ30" s="23" t="s">
        <v>10</v>
      </c>
      <c r="TR30" s="23" t="s">
        <v>10</v>
      </c>
      <c r="TS30" s="23" t="s">
        <v>18</v>
      </c>
      <c r="TT30" s="23" t="s">
        <v>10</v>
      </c>
      <c r="TU30" s="23" t="s">
        <v>18</v>
      </c>
      <c r="TV30" s="23" t="s">
        <v>10</v>
      </c>
      <c r="TW30" s="23" t="s">
        <v>18</v>
      </c>
      <c r="TX30" s="23" t="s">
        <v>10</v>
      </c>
      <c r="TY30" s="23" t="s">
        <v>18</v>
      </c>
      <c r="TZ30" s="23" t="s">
        <v>10</v>
      </c>
      <c r="UA30" s="23" t="s">
        <v>10</v>
      </c>
      <c r="UB30" s="23" t="s">
        <v>10</v>
      </c>
      <c r="UC30" s="23" t="s">
        <v>10</v>
      </c>
      <c r="UD30" s="23" t="s">
        <v>10</v>
      </c>
      <c r="UE30" s="23" t="s">
        <v>10</v>
      </c>
      <c r="UF30" s="23" t="s">
        <v>18</v>
      </c>
      <c r="UG30" s="23" t="s">
        <v>10</v>
      </c>
      <c r="UH30" s="23" t="s">
        <v>18</v>
      </c>
      <c r="UI30" s="23" t="s">
        <v>10</v>
      </c>
      <c r="UJ30" s="23" t="s">
        <v>18</v>
      </c>
      <c r="UK30" s="23" t="s">
        <v>10</v>
      </c>
      <c r="UL30" s="23" t="s">
        <v>18</v>
      </c>
      <c r="UM30" s="23" t="s">
        <v>10</v>
      </c>
      <c r="UN30" s="23" t="s">
        <v>10</v>
      </c>
      <c r="UO30" s="23" t="s">
        <v>10</v>
      </c>
      <c r="UP30" s="23" t="s">
        <v>10</v>
      </c>
      <c r="UQ30" s="23" t="s">
        <v>18</v>
      </c>
      <c r="UR30" s="23" t="s">
        <v>10</v>
      </c>
      <c r="US30" s="23" t="s">
        <v>18</v>
      </c>
      <c r="UT30" s="23" t="s">
        <v>10</v>
      </c>
      <c r="UU30" s="23" t="s">
        <v>18</v>
      </c>
      <c r="UV30" s="23" t="s">
        <v>10</v>
      </c>
      <c r="UW30" s="23" t="s">
        <v>18</v>
      </c>
      <c r="UX30" s="23" t="s">
        <v>10</v>
      </c>
      <c r="UY30" s="23" t="s">
        <v>10</v>
      </c>
      <c r="UZ30" s="23" t="s">
        <v>10</v>
      </c>
      <c r="VA30" s="23" t="s">
        <v>10</v>
      </c>
      <c r="VB30" s="23" t="s">
        <v>10</v>
      </c>
      <c r="VC30" s="23" t="s">
        <v>10</v>
      </c>
      <c r="VD30" s="23" t="s">
        <v>18</v>
      </c>
      <c r="VE30" s="23" t="s">
        <v>10</v>
      </c>
      <c r="VF30" s="23" t="s">
        <v>18</v>
      </c>
      <c r="VG30" s="23" t="s">
        <v>10</v>
      </c>
      <c r="VH30" s="23" t="s">
        <v>18</v>
      </c>
      <c r="VI30" s="23" t="s">
        <v>10</v>
      </c>
      <c r="VJ30" s="23" t="s">
        <v>18</v>
      </c>
      <c r="VK30" s="23" t="s">
        <v>10</v>
      </c>
      <c r="VL30" s="23" t="s">
        <v>10</v>
      </c>
      <c r="VM30" s="23" t="s">
        <v>10</v>
      </c>
      <c r="VN30" s="23" t="s">
        <v>10</v>
      </c>
      <c r="VO30" s="23" t="s">
        <v>18</v>
      </c>
      <c r="VP30" s="23" t="s">
        <v>10</v>
      </c>
      <c r="VQ30" s="23" t="s">
        <v>18</v>
      </c>
      <c r="VR30" s="23" t="s">
        <v>10</v>
      </c>
      <c r="VS30" s="23" t="s">
        <v>18</v>
      </c>
      <c r="VT30" s="23" t="s">
        <v>10</v>
      </c>
      <c r="VU30" s="23" t="s">
        <v>18</v>
      </c>
      <c r="VV30" s="23" t="s">
        <v>10</v>
      </c>
      <c r="VW30" s="23" t="s">
        <v>10</v>
      </c>
      <c r="VX30" s="23" t="s">
        <v>10</v>
      </c>
      <c r="VY30" s="23" t="s">
        <v>10</v>
      </c>
      <c r="VZ30" s="23" t="s">
        <v>10</v>
      </c>
      <c r="WA30" s="23" t="s">
        <v>10</v>
      </c>
      <c r="WB30" s="23" t="s">
        <v>18</v>
      </c>
      <c r="WC30" s="23" t="s">
        <v>10</v>
      </c>
      <c r="WD30" s="23" t="s">
        <v>18</v>
      </c>
      <c r="WE30" s="23" t="s">
        <v>10</v>
      </c>
      <c r="WF30" s="23" t="s">
        <v>18</v>
      </c>
      <c r="WG30" s="23" t="s">
        <v>10</v>
      </c>
      <c r="WH30" s="23" t="s">
        <v>18</v>
      </c>
      <c r="WI30" s="23" t="s">
        <v>10</v>
      </c>
      <c r="WJ30" s="23" t="s">
        <v>10</v>
      </c>
      <c r="WK30" s="23" t="s">
        <v>10</v>
      </c>
      <c r="WL30" s="23" t="s">
        <v>10</v>
      </c>
      <c r="WM30" s="23" t="s">
        <v>18</v>
      </c>
      <c r="WN30" s="23" t="s">
        <v>10</v>
      </c>
      <c r="WO30" s="23" t="s">
        <v>18</v>
      </c>
      <c r="WP30" s="23" t="s">
        <v>10</v>
      </c>
      <c r="WQ30" s="23" t="s">
        <v>18</v>
      </c>
      <c r="WR30" s="23" t="s">
        <v>10</v>
      </c>
      <c r="WS30" s="23" t="s">
        <v>18</v>
      </c>
      <c r="WT30" s="23" t="s">
        <v>10</v>
      </c>
      <c r="WU30" s="23" t="s">
        <v>10</v>
      </c>
      <c r="WV30" s="23" t="s">
        <v>10</v>
      </c>
      <c r="WW30" s="23" t="s">
        <v>10</v>
      </c>
      <c r="WX30" s="23" t="s">
        <v>10</v>
      </c>
      <c r="WY30" s="23" t="s">
        <v>10</v>
      </c>
      <c r="WZ30" s="23" t="s">
        <v>18</v>
      </c>
      <c r="XA30" s="23" t="s">
        <v>10</v>
      </c>
      <c r="XB30" s="23" t="s">
        <v>18</v>
      </c>
      <c r="XC30" s="23" t="s">
        <v>10</v>
      </c>
      <c r="XD30" s="23" t="s">
        <v>18</v>
      </c>
      <c r="XE30" s="23" t="s">
        <v>10</v>
      </c>
      <c r="XF30" s="23" t="s">
        <v>18</v>
      </c>
      <c r="XG30" s="23" t="s">
        <v>10</v>
      </c>
      <c r="XH30" s="23" t="s">
        <v>10</v>
      </c>
      <c r="XI30" s="23" t="s">
        <v>10</v>
      </c>
      <c r="XJ30" s="23" t="s">
        <v>10</v>
      </c>
      <c r="XK30" s="23" t="s">
        <v>18</v>
      </c>
      <c r="XL30" s="23" t="s">
        <v>10</v>
      </c>
      <c r="XM30" s="23" t="s">
        <v>18</v>
      </c>
      <c r="XN30" s="23" t="s">
        <v>10</v>
      </c>
      <c r="XO30" s="23" t="s">
        <v>18</v>
      </c>
      <c r="XP30" s="23" t="s">
        <v>10</v>
      </c>
      <c r="XQ30" s="23" t="s">
        <v>18</v>
      </c>
      <c r="XR30" s="23" t="s">
        <v>10</v>
      </c>
      <c r="XS30" s="23" t="s">
        <v>10</v>
      </c>
      <c r="XT30" s="23" t="s">
        <v>10</v>
      </c>
      <c r="XU30" s="23" t="s">
        <v>10</v>
      </c>
      <c r="XV30" s="23" t="s">
        <v>10</v>
      </c>
      <c r="XW30" s="23" t="s">
        <v>10</v>
      </c>
      <c r="XX30" s="23" t="s">
        <v>18</v>
      </c>
      <c r="XY30" s="23" t="s">
        <v>10</v>
      </c>
      <c r="XZ30" s="23" t="s">
        <v>18</v>
      </c>
      <c r="YA30" s="23" t="s">
        <v>10</v>
      </c>
      <c r="YB30" s="23" t="s">
        <v>18</v>
      </c>
      <c r="YC30" s="23" t="s">
        <v>10</v>
      </c>
      <c r="YD30" s="23" t="s">
        <v>18</v>
      </c>
      <c r="YE30" s="23" t="s">
        <v>10</v>
      </c>
      <c r="YF30" s="23" t="s">
        <v>10</v>
      </c>
      <c r="YG30" s="23" t="s">
        <v>10</v>
      </c>
      <c r="YH30" s="23" t="s">
        <v>10</v>
      </c>
      <c r="YI30" s="23" t="s">
        <v>18</v>
      </c>
      <c r="YJ30" s="23" t="s">
        <v>10</v>
      </c>
      <c r="YK30" s="23" t="s">
        <v>18</v>
      </c>
      <c r="YL30" s="23" t="s">
        <v>10</v>
      </c>
      <c r="YM30" s="23" t="s">
        <v>18</v>
      </c>
      <c r="YN30" s="23" t="s">
        <v>10</v>
      </c>
      <c r="YO30" s="23" t="s">
        <v>18</v>
      </c>
      <c r="YP30" s="23" t="s">
        <v>10</v>
      </c>
      <c r="YQ30" s="23" t="s">
        <v>10</v>
      </c>
      <c r="YR30" s="23" t="s">
        <v>10</v>
      </c>
      <c r="YS30" s="23" t="s">
        <v>10</v>
      </c>
      <c r="YT30" s="23" t="s">
        <v>10</v>
      </c>
      <c r="YU30" s="23" t="s">
        <v>10</v>
      </c>
      <c r="YV30" s="23" t="s">
        <v>18</v>
      </c>
      <c r="YW30" s="23" t="s">
        <v>10</v>
      </c>
      <c r="YX30" s="23" t="s">
        <v>18</v>
      </c>
      <c r="YY30" s="23" t="s">
        <v>10</v>
      </c>
      <c r="YZ30" s="23" t="s">
        <v>18</v>
      </c>
      <c r="ZA30" s="23" t="s">
        <v>10</v>
      </c>
      <c r="ZB30" s="23" t="s">
        <v>18</v>
      </c>
      <c r="ZC30" s="23" t="s">
        <v>10</v>
      </c>
      <c r="ZD30" s="23" t="s">
        <v>10</v>
      </c>
      <c r="ZE30" s="23" t="s">
        <v>10</v>
      </c>
      <c r="ZF30" s="23" t="s">
        <v>10</v>
      </c>
      <c r="ZG30" s="23" t="s">
        <v>18</v>
      </c>
      <c r="ZH30" s="23" t="s">
        <v>10</v>
      </c>
      <c r="ZI30" s="23" t="s">
        <v>18</v>
      </c>
      <c r="ZJ30" s="23" t="s">
        <v>10</v>
      </c>
      <c r="ZK30" s="23" t="s">
        <v>18</v>
      </c>
      <c r="ZL30" s="23" t="s">
        <v>10</v>
      </c>
      <c r="ZM30" s="23" t="s">
        <v>18</v>
      </c>
      <c r="ZN30" s="23" t="s">
        <v>10</v>
      </c>
      <c r="ZO30" s="23" t="s">
        <v>10</v>
      </c>
      <c r="ZP30" s="23" t="s">
        <v>10</v>
      </c>
      <c r="ZQ30" s="23" t="s">
        <v>10</v>
      </c>
      <c r="ZR30" s="23" t="s">
        <v>10</v>
      </c>
      <c r="ZS30" s="23" t="s">
        <v>10</v>
      </c>
      <c r="ZT30" s="23" t="s">
        <v>18</v>
      </c>
      <c r="ZU30" s="23" t="s">
        <v>10</v>
      </c>
      <c r="ZV30" s="23" t="s">
        <v>18</v>
      </c>
      <c r="ZW30" s="23" t="s">
        <v>10</v>
      </c>
      <c r="ZX30" s="23" t="s">
        <v>18</v>
      </c>
      <c r="ZY30" s="23" t="s">
        <v>10</v>
      </c>
      <c r="ZZ30" s="23" t="s">
        <v>18</v>
      </c>
      <c r="AAA30" s="23" t="s">
        <v>10</v>
      </c>
      <c r="AAB30" s="23" t="s">
        <v>10</v>
      </c>
      <c r="AAC30" s="23" t="s">
        <v>10</v>
      </c>
      <c r="AAD30" s="23" t="s">
        <v>10</v>
      </c>
      <c r="AAE30" s="23" t="s">
        <v>18</v>
      </c>
      <c r="AAF30" s="23" t="s">
        <v>10</v>
      </c>
      <c r="AAG30" s="23" t="s">
        <v>18</v>
      </c>
      <c r="AAH30" s="23" t="s">
        <v>10</v>
      </c>
      <c r="AAI30" s="23" t="s">
        <v>18</v>
      </c>
      <c r="AAJ30" s="23" t="s">
        <v>10</v>
      </c>
      <c r="AAK30" s="23" t="s">
        <v>18</v>
      </c>
      <c r="AAL30" s="23" t="s">
        <v>10</v>
      </c>
      <c r="AAM30" s="23" t="s">
        <v>10</v>
      </c>
      <c r="AAN30" s="23" t="s">
        <v>10</v>
      </c>
      <c r="AAO30" s="23" t="s">
        <v>10</v>
      </c>
      <c r="AAP30" s="23" t="s">
        <v>10</v>
      </c>
      <c r="AAQ30" s="23" t="s">
        <v>10</v>
      </c>
      <c r="AAR30" s="23" t="s">
        <v>18</v>
      </c>
      <c r="AAS30" s="23" t="s">
        <v>10</v>
      </c>
      <c r="AAT30" s="23" t="s">
        <v>18</v>
      </c>
      <c r="AAU30" s="23" t="s">
        <v>10</v>
      </c>
      <c r="AAV30" s="23" t="s">
        <v>18</v>
      </c>
      <c r="AAW30" s="23" t="s">
        <v>10</v>
      </c>
      <c r="AAX30" s="23" t="s">
        <v>18</v>
      </c>
      <c r="AAY30" s="23" t="s">
        <v>10</v>
      </c>
      <c r="AAZ30" s="23" t="s">
        <v>10</v>
      </c>
      <c r="ABA30" s="23" t="s">
        <v>10</v>
      </c>
      <c r="ABB30" s="23" t="s">
        <v>10</v>
      </c>
      <c r="ABC30" s="23" t="s">
        <v>18</v>
      </c>
      <c r="ABD30" s="23" t="s">
        <v>10</v>
      </c>
      <c r="ABE30" s="23" t="s">
        <v>18</v>
      </c>
      <c r="ABF30" s="23" t="s">
        <v>10</v>
      </c>
      <c r="ABG30" s="23" t="s">
        <v>18</v>
      </c>
      <c r="ABH30" s="23" t="s">
        <v>10</v>
      </c>
    </row>
    <row r="31" spans="1:736" ht="14.4" x14ac:dyDescent="0.3">
      <c r="A31" s="60">
        <v>28</v>
      </c>
      <c r="B31" s="63" t="s">
        <v>77</v>
      </c>
      <c r="C31" s="64">
        <v>33681556</v>
      </c>
      <c r="D31" s="28" t="s">
        <v>8</v>
      </c>
      <c r="E31" s="59" t="s">
        <v>18</v>
      </c>
      <c r="F31" s="28" cm="1">
        <f t="array" ref="F31">_xlfn.IFS(E31="2A",5,E31="2D",5,E31="2A/2D",5,E31="2B",7,E31="2CA",7,E31="2CB",5,E31="PM",6)</f>
        <v>6</v>
      </c>
      <c r="G31" s="23" t="s">
        <v>10</v>
      </c>
      <c r="H31" s="23" t="s">
        <v>10</v>
      </c>
      <c r="I31" s="23" t="s">
        <v>10</v>
      </c>
      <c r="J31" s="23" t="s">
        <v>10</v>
      </c>
      <c r="K31" s="23" t="s">
        <v>18</v>
      </c>
      <c r="L31" s="23" t="s">
        <v>10</v>
      </c>
      <c r="M31" s="23" t="s">
        <v>18</v>
      </c>
      <c r="N31" s="23" t="s">
        <v>10</v>
      </c>
      <c r="O31" s="23" t="s">
        <v>18</v>
      </c>
      <c r="P31" s="23" t="s">
        <v>10</v>
      </c>
      <c r="Q31" s="23" t="s">
        <v>18</v>
      </c>
      <c r="R31" s="23" t="s">
        <v>10</v>
      </c>
      <c r="S31" s="23" t="s">
        <v>10</v>
      </c>
      <c r="T31" s="23" t="s">
        <v>10</v>
      </c>
      <c r="U31" s="23" t="s">
        <v>10</v>
      </c>
      <c r="V31" s="23" t="s">
        <v>10</v>
      </c>
      <c r="W31" s="23" t="s">
        <v>10</v>
      </c>
      <c r="X31" s="23" t="s">
        <v>18</v>
      </c>
      <c r="Y31" s="23" t="s">
        <v>10</v>
      </c>
      <c r="Z31" s="23" t="s">
        <v>18</v>
      </c>
      <c r="AA31" s="23" t="s">
        <v>10</v>
      </c>
      <c r="AB31" s="23" t="s">
        <v>18</v>
      </c>
      <c r="AC31" s="23" t="s">
        <v>10</v>
      </c>
      <c r="AD31" s="23" t="s">
        <v>18</v>
      </c>
      <c r="AE31" s="23" t="s">
        <v>10</v>
      </c>
      <c r="AF31" s="23" t="s">
        <v>10</v>
      </c>
      <c r="AG31" s="23" t="s">
        <v>10</v>
      </c>
      <c r="AH31" s="23" t="s">
        <v>10</v>
      </c>
      <c r="AI31" s="23" t="s">
        <v>18</v>
      </c>
      <c r="AJ31" s="23" t="s">
        <v>10</v>
      </c>
      <c r="AK31" s="23" t="s">
        <v>18</v>
      </c>
      <c r="AL31" s="23" t="s">
        <v>10</v>
      </c>
      <c r="AM31" s="23" t="s">
        <v>18</v>
      </c>
      <c r="AN31" s="23" t="s">
        <v>10</v>
      </c>
      <c r="AO31" s="23" t="s">
        <v>18</v>
      </c>
      <c r="AP31" s="23" t="s">
        <v>10</v>
      </c>
      <c r="AQ31" s="23" t="s">
        <v>10</v>
      </c>
      <c r="AR31" s="23" t="s">
        <v>10</v>
      </c>
      <c r="AS31" s="23" t="s">
        <v>10</v>
      </c>
      <c r="AT31" s="23" t="s">
        <v>10</v>
      </c>
      <c r="AU31" s="23" t="s">
        <v>10</v>
      </c>
      <c r="AV31" s="23" t="s">
        <v>18</v>
      </c>
      <c r="AW31" s="23" t="s">
        <v>10</v>
      </c>
      <c r="AX31" s="23" t="s">
        <v>18</v>
      </c>
      <c r="AY31" s="23" t="s">
        <v>10</v>
      </c>
      <c r="AZ31" s="23" t="s">
        <v>18</v>
      </c>
      <c r="BA31" s="23" t="s">
        <v>10</v>
      </c>
      <c r="BB31" s="23" t="s">
        <v>18</v>
      </c>
      <c r="BC31" s="23" t="s">
        <v>10</v>
      </c>
      <c r="BD31" s="23" t="s">
        <v>10</v>
      </c>
      <c r="BE31" s="23" t="s">
        <v>10</v>
      </c>
      <c r="BF31" s="23" t="s">
        <v>10</v>
      </c>
      <c r="BG31" s="23" t="s">
        <v>18</v>
      </c>
      <c r="BH31" s="23" t="s">
        <v>10</v>
      </c>
      <c r="BI31" s="23" t="s">
        <v>18</v>
      </c>
      <c r="BJ31" s="23" t="s">
        <v>10</v>
      </c>
      <c r="BK31" s="23" t="s">
        <v>18</v>
      </c>
      <c r="BL31" s="23" t="s">
        <v>10</v>
      </c>
      <c r="BM31" s="23" t="s">
        <v>18</v>
      </c>
      <c r="BN31" s="23" t="s">
        <v>10</v>
      </c>
      <c r="BO31" s="23" t="s">
        <v>10</v>
      </c>
      <c r="BP31" s="23" t="s">
        <v>10</v>
      </c>
      <c r="BQ31" s="23" t="s">
        <v>10</v>
      </c>
      <c r="BR31" s="23" t="s">
        <v>10</v>
      </c>
      <c r="BS31" s="23" t="s">
        <v>10</v>
      </c>
      <c r="BT31" s="23" t="s">
        <v>18</v>
      </c>
      <c r="BU31" s="23" t="s">
        <v>10</v>
      </c>
      <c r="BV31" s="23" t="s">
        <v>18</v>
      </c>
      <c r="BW31" s="23" t="s">
        <v>10</v>
      </c>
      <c r="BX31" s="23" t="s">
        <v>18</v>
      </c>
      <c r="BY31" s="23" t="s">
        <v>10</v>
      </c>
      <c r="BZ31" s="23" t="s">
        <v>18</v>
      </c>
      <c r="CA31" s="23" t="s">
        <v>10</v>
      </c>
      <c r="CB31" s="23" t="s">
        <v>10</v>
      </c>
      <c r="CC31" s="23" t="s">
        <v>10</v>
      </c>
      <c r="CD31" s="23" t="s">
        <v>10</v>
      </c>
      <c r="CE31" s="23" t="s">
        <v>18</v>
      </c>
      <c r="CF31" s="23" t="s">
        <v>10</v>
      </c>
      <c r="CG31" s="23" t="s">
        <v>18</v>
      </c>
      <c r="CH31" s="23" t="s">
        <v>10</v>
      </c>
      <c r="CI31" s="23" t="s">
        <v>18</v>
      </c>
      <c r="CJ31" s="23" t="s">
        <v>10</v>
      </c>
      <c r="CK31" s="23" t="s">
        <v>18</v>
      </c>
      <c r="CL31" s="23" t="s">
        <v>10</v>
      </c>
      <c r="CM31" s="23" t="s">
        <v>10</v>
      </c>
      <c r="CN31" s="23" t="s">
        <v>10</v>
      </c>
      <c r="CO31" s="23" t="s">
        <v>10</v>
      </c>
      <c r="CP31" s="23" t="s">
        <v>10</v>
      </c>
      <c r="CQ31" s="23" t="s">
        <v>10</v>
      </c>
      <c r="CR31" s="23" t="s">
        <v>18</v>
      </c>
      <c r="CS31" s="23" t="s">
        <v>10</v>
      </c>
      <c r="CT31" s="23" t="s">
        <v>18</v>
      </c>
      <c r="CU31" s="23" t="s">
        <v>10</v>
      </c>
      <c r="CV31" s="23" t="s">
        <v>18</v>
      </c>
      <c r="CW31" s="23" t="s">
        <v>10</v>
      </c>
      <c r="CX31" s="23" t="s">
        <v>18</v>
      </c>
      <c r="CY31" s="23" t="s">
        <v>10</v>
      </c>
      <c r="CZ31" s="23" t="s">
        <v>10</v>
      </c>
      <c r="DA31" s="23" t="s">
        <v>10</v>
      </c>
      <c r="DB31" s="23" t="s">
        <v>10</v>
      </c>
      <c r="DC31" s="23" t="s">
        <v>18</v>
      </c>
      <c r="DD31" s="23" t="s">
        <v>10</v>
      </c>
      <c r="DE31" s="23" t="s">
        <v>18</v>
      </c>
      <c r="DF31" s="23" t="s">
        <v>10</v>
      </c>
      <c r="DG31" s="23" t="s">
        <v>18</v>
      </c>
      <c r="DH31" s="23" t="s">
        <v>10</v>
      </c>
      <c r="DI31" s="23" t="s">
        <v>18</v>
      </c>
      <c r="DJ31" s="23" t="s">
        <v>10</v>
      </c>
      <c r="DK31" s="23" t="s">
        <v>10</v>
      </c>
      <c r="DL31" s="23" t="s">
        <v>10</v>
      </c>
      <c r="DM31" s="23" t="s">
        <v>10</v>
      </c>
      <c r="DN31" s="23" t="s">
        <v>10</v>
      </c>
      <c r="DO31" s="23" t="s">
        <v>10</v>
      </c>
      <c r="DP31" s="23" t="s">
        <v>18</v>
      </c>
      <c r="DQ31" s="23" t="s">
        <v>10</v>
      </c>
      <c r="DR31" s="23" t="s">
        <v>18</v>
      </c>
      <c r="DS31" s="23" t="s">
        <v>10</v>
      </c>
      <c r="DT31" s="23" t="s">
        <v>18</v>
      </c>
      <c r="DU31" s="23" t="s">
        <v>10</v>
      </c>
      <c r="DV31" s="23" t="s">
        <v>18</v>
      </c>
      <c r="DW31" s="23" t="s">
        <v>10</v>
      </c>
      <c r="DX31" s="23" t="s">
        <v>10</v>
      </c>
      <c r="DY31" s="23" t="s">
        <v>10</v>
      </c>
      <c r="DZ31" s="23" t="s">
        <v>10</v>
      </c>
      <c r="EA31" s="23" t="s">
        <v>18</v>
      </c>
      <c r="EB31" s="23" t="s">
        <v>10</v>
      </c>
      <c r="EC31" s="23" t="s">
        <v>18</v>
      </c>
      <c r="ED31" s="23" t="s">
        <v>10</v>
      </c>
      <c r="EE31" s="23" t="s">
        <v>18</v>
      </c>
      <c r="EF31" s="23" t="s">
        <v>10</v>
      </c>
      <c r="EG31" s="23" t="s">
        <v>18</v>
      </c>
      <c r="EH31" s="23" t="s">
        <v>10</v>
      </c>
      <c r="EI31" s="23" t="s">
        <v>10</v>
      </c>
      <c r="EJ31" s="23" t="s">
        <v>10</v>
      </c>
      <c r="EK31" s="23" t="s">
        <v>10</v>
      </c>
      <c r="EL31" s="23" t="s">
        <v>10</v>
      </c>
      <c r="EM31" s="23" t="s">
        <v>10</v>
      </c>
      <c r="EN31" s="23" t="s">
        <v>18</v>
      </c>
      <c r="EO31" s="23" t="s">
        <v>10</v>
      </c>
      <c r="EP31" s="23" t="s">
        <v>18</v>
      </c>
      <c r="EQ31" s="23" t="s">
        <v>10</v>
      </c>
      <c r="ER31" s="23" t="s">
        <v>18</v>
      </c>
      <c r="ES31" s="23" t="s">
        <v>10</v>
      </c>
      <c r="ET31" s="23" t="s">
        <v>18</v>
      </c>
      <c r="EU31" s="23" t="s">
        <v>10</v>
      </c>
      <c r="EV31" s="23" t="s">
        <v>10</v>
      </c>
      <c r="EW31" s="23" t="s">
        <v>10</v>
      </c>
      <c r="EX31" s="23" t="s">
        <v>10</v>
      </c>
      <c r="EY31" s="23" t="s">
        <v>18</v>
      </c>
      <c r="EZ31" s="23" t="s">
        <v>10</v>
      </c>
      <c r="FA31" s="23" t="s">
        <v>18</v>
      </c>
      <c r="FB31" s="23" t="s">
        <v>10</v>
      </c>
      <c r="FC31" s="23" t="s">
        <v>18</v>
      </c>
      <c r="FD31" s="23" t="s">
        <v>10</v>
      </c>
      <c r="FE31" s="23" t="s">
        <v>18</v>
      </c>
      <c r="FF31" s="23" t="s">
        <v>10</v>
      </c>
      <c r="FG31" s="23" t="s">
        <v>10</v>
      </c>
      <c r="FH31" s="23" t="s">
        <v>10</v>
      </c>
      <c r="FI31" s="23" t="s">
        <v>10</v>
      </c>
      <c r="FJ31" s="23" t="s">
        <v>10</v>
      </c>
      <c r="FK31" s="23" t="s">
        <v>10</v>
      </c>
      <c r="FL31" s="23" t="s">
        <v>18</v>
      </c>
      <c r="FM31" s="23" t="s">
        <v>10</v>
      </c>
      <c r="FN31" s="23" t="s">
        <v>18</v>
      </c>
      <c r="FO31" s="23" t="s">
        <v>10</v>
      </c>
      <c r="FP31" s="23" t="s">
        <v>18</v>
      </c>
      <c r="FQ31" s="23" t="s">
        <v>10</v>
      </c>
      <c r="FR31" s="23" t="s">
        <v>18</v>
      </c>
      <c r="FS31" s="23" t="s">
        <v>10</v>
      </c>
      <c r="FT31" s="23" t="s">
        <v>10</v>
      </c>
      <c r="FU31" s="23" t="s">
        <v>10</v>
      </c>
      <c r="FV31" s="23" t="s">
        <v>10</v>
      </c>
      <c r="FW31" s="23" t="s">
        <v>18</v>
      </c>
      <c r="FX31" s="23" t="s">
        <v>10</v>
      </c>
      <c r="FY31" s="23" t="s">
        <v>18</v>
      </c>
      <c r="FZ31" s="23" t="s">
        <v>10</v>
      </c>
      <c r="GA31" s="23" t="s">
        <v>18</v>
      </c>
      <c r="GB31" s="23" t="s">
        <v>10</v>
      </c>
      <c r="GC31" s="23" t="s">
        <v>18</v>
      </c>
      <c r="GD31" s="23" t="s">
        <v>10</v>
      </c>
      <c r="GE31" s="23" t="s">
        <v>10</v>
      </c>
      <c r="GF31" s="23" t="s">
        <v>10</v>
      </c>
      <c r="GG31" s="23" t="s">
        <v>10</v>
      </c>
      <c r="GH31" s="23" t="s">
        <v>10</v>
      </c>
      <c r="GI31" s="23" t="s">
        <v>10</v>
      </c>
      <c r="GJ31" s="23" t="s">
        <v>18</v>
      </c>
      <c r="GK31" s="23" t="s">
        <v>10</v>
      </c>
      <c r="GL31" s="23" t="s">
        <v>18</v>
      </c>
      <c r="GM31" s="23" t="s">
        <v>10</v>
      </c>
      <c r="GN31" s="23" t="s">
        <v>18</v>
      </c>
      <c r="GO31" s="23" t="s">
        <v>10</v>
      </c>
      <c r="GP31" s="23" t="s">
        <v>18</v>
      </c>
      <c r="GQ31" s="23" t="s">
        <v>10</v>
      </c>
      <c r="GR31" s="23" t="s">
        <v>10</v>
      </c>
      <c r="GS31" s="23" t="s">
        <v>10</v>
      </c>
      <c r="GT31" s="23" t="s">
        <v>10</v>
      </c>
      <c r="GU31" s="23" t="s">
        <v>18</v>
      </c>
      <c r="GV31" s="23" t="s">
        <v>10</v>
      </c>
      <c r="GW31" s="23" t="s">
        <v>18</v>
      </c>
      <c r="GX31" s="23" t="s">
        <v>10</v>
      </c>
      <c r="GY31" s="23" t="s">
        <v>18</v>
      </c>
      <c r="GZ31" s="23" t="s">
        <v>10</v>
      </c>
      <c r="HA31" s="23" t="s">
        <v>18</v>
      </c>
      <c r="HB31" s="23" t="s">
        <v>10</v>
      </c>
      <c r="HC31" s="23" t="s">
        <v>10</v>
      </c>
      <c r="HD31" s="23" t="s">
        <v>10</v>
      </c>
      <c r="HE31" s="23" t="s">
        <v>10</v>
      </c>
      <c r="HF31" s="23" t="s">
        <v>10</v>
      </c>
      <c r="HG31" s="23" t="s">
        <v>10</v>
      </c>
      <c r="HH31" s="23" t="s">
        <v>18</v>
      </c>
      <c r="HI31" s="23" t="s">
        <v>10</v>
      </c>
      <c r="HJ31" s="23" t="s">
        <v>18</v>
      </c>
      <c r="HK31" s="23" t="s">
        <v>10</v>
      </c>
      <c r="HL31" s="23" t="s">
        <v>18</v>
      </c>
      <c r="HM31" s="23" t="s">
        <v>10</v>
      </c>
      <c r="HN31" s="23" t="s">
        <v>18</v>
      </c>
      <c r="HO31" s="23" t="s">
        <v>10</v>
      </c>
      <c r="HP31" s="23" t="s">
        <v>10</v>
      </c>
      <c r="HQ31" s="23" t="s">
        <v>10</v>
      </c>
      <c r="HR31" s="23" t="s">
        <v>10</v>
      </c>
      <c r="HS31" s="23" t="s">
        <v>18</v>
      </c>
      <c r="HT31" s="23" t="s">
        <v>10</v>
      </c>
      <c r="HU31" s="23" t="s">
        <v>18</v>
      </c>
      <c r="HV31" s="23" t="s">
        <v>10</v>
      </c>
      <c r="HW31" s="23" t="s">
        <v>18</v>
      </c>
      <c r="HX31" s="23" t="s">
        <v>10</v>
      </c>
      <c r="HY31" s="23" t="s">
        <v>18</v>
      </c>
      <c r="HZ31" s="23" t="s">
        <v>10</v>
      </c>
      <c r="IA31" s="23" t="s">
        <v>10</v>
      </c>
      <c r="IB31" s="23" t="s">
        <v>10</v>
      </c>
      <c r="IC31" s="23" t="s">
        <v>10</v>
      </c>
      <c r="ID31" s="23" t="s">
        <v>10</v>
      </c>
      <c r="IE31" s="23" t="s">
        <v>10</v>
      </c>
      <c r="IF31" s="23" t="s">
        <v>18</v>
      </c>
      <c r="IG31" s="23" t="s">
        <v>10</v>
      </c>
      <c r="IH31" s="23" t="s">
        <v>18</v>
      </c>
      <c r="II31" s="23" t="s">
        <v>10</v>
      </c>
      <c r="IJ31" s="23" t="s">
        <v>18</v>
      </c>
      <c r="IK31" s="23" t="s">
        <v>10</v>
      </c>
      <c r="IL31" s="23" t="s">
        <v>18</v>
      </c>
      <c r="IM31" s="23" t="s">
        <v>10</v>
      </c>
      <c r="IN31" s="23" t="s">
        <v>10</v>
      </c>
      <c r="IO31" s="23" t="s">
        <v>10</v>
      </c>
      <c r="IP31" s="23" t="s">
        <v>10</v>
      </c>
      <c r="IQ31" s="23" t="s">
        <v>18</v>
      </c>
      <c r="IR31" s="23" t="s">
        <v>10</v>
      </c>
      <c r="IS31" s="23" t="s">
        <v>18</v>
      </c>
      <c r="IT31" s="23" t="s">
        <v>10</v>
      </c>
      <c r="IU31" s="23" t="s">
        <v>18</v>
      </c>
      <c r="IV31" s="23" t="s">
        <v>10</v>
      </c>
      <c r="IW31" s="23" t="s">
        <v>18</v>
      </c>
      <c r="IX31" s="23" t="s">
        <v>10</v>
      </c>
      <c r="IY31" s="23" t="s">
        <v>10</v>
      </c>
      <c r="IZ31" s="23" t="s">
        <v>10</v>
      </c>
      <c r="JA31" s="23" t="s">
        <v>10</v>
      </c>
      <c r="JB31" s="23" t="s">
        <v>10</v>
      </c>
      <c r="JC31" s="23" t="s">
        <v>10</v>
      </c>
      <c r="JD31" s="23" t="s">
        <v>18</v>
      </c>
      <c r="JE31" s="23" t="s">
        <v>10</v>
      </c>
      <c r="JF31" s="23" t="s">
        <v>18</v>
      </c>
      <c r="JG31" s="23" t="s">
        <v>10</v>
      </c>
      <c r="JH31" s="23" t="s">
        <v>18</v>
      </c>
      <c r="JI31" s="23" t="s">
        <v>10</v>
      </c>
      <c r="JJ31" s="23" t="s">
        <v>18</v>
      </c>
      <c r="JK31" s="23" t="s">
        <v>10</v>
      </c>
      <c r="JL31" s="23" t="s">
        <v>10</v>
      </c>
      <c r="JM31" s="23" t="s">
        <v>10</v>
      </c>
      <c r="JN31" s="23" t="s">
        <v>10</v>
      </c>
      <c r="JO31" s="23" t="s">
        <v>18</v>
      </c>
      <c r="JP31" s="23" t="s">
        <v>10</v>
      </c>
      <c r="JQ31" s="23" t="s">
        <v>18</v>
      </c>
      <c r="JR31" s="23" t="s">
        <v>10</v>
      </c>
      <c r="JS31" s="23" t="s">
        <v>18</v>
      </c>
      <c r="JT31" s="23" t="s">
        <v>10</v>
      </c>
      <c r="JU31" s="23" t="s">
        <v>18</v>
      </c>
      <c r="JV31" s="23" t="s">
        <v>10</v>
      </c>
      <c r="JW31" s="23" t="s">
        <v>10</v>
      </c>
      <c r="JX31" s="23" t="s">
        <v>10</v>
      </c>
      <c r="JY31" s="23" t="s">
        <v>10</v>
      </c>
      <c r="JZ31" s="23" t="s">
        <v>10</v>
      </c>
      <c r="KA31" s="23" t="s">
        <v>10</v>
      </c>
      <c r="KB31" s="23" t="s">
        <v>18</v>
      </c>
      <c r="KC31" s="23" t="s">
        <v>10</v>
      </c>
      <c r="KD31" s="23" t="s">
        <v>18</v>
      </c>
      <c r="KE31" s="23" t="s">
        <v>10</v>
      </c>
      <c r="KF31" s="23" t="s">
        <v>18</v>
      </c>
      <c r="KG31" s="23" t="s">
        <v>10</v>
      </c>
      <c r="KH31" s="23" t="s">
        <v>18</v>
      </c>
      <c r="KI31" s="23" t="s">
        <v>10</v>
      </c>
      <c r="KJ31" s="23" t="s">
        <v>10</v>
      </c>
      <c r="KK31" s="23" t="s">
        <v>10</v>
      </c>
      <c r="KL31" s="23" t="s">
        <v>10</v>
      </c>
      <c r="KM31" s="23" t="s">
        <v>18</v>
      </c>
      <c r="KN31" s="23" t="s">
        <v>10</v>
      </c>
      <c r="KO31" s="23" t="s">
        <v>18</v>
      </c>
      <c r="KP31" s="23" t="s">
        <v>10</v>
      </c>
      <c r="KQ31" s="23" t="s">
        <v>18</v>
      </c>
      <c r="KR31" s="23" t="s">
        <v>10</v>
      </c>
      <c r="KS31" s="23" t="s">
        <v>18</v>
      </c>
      <c r="KT31" s="23" t="s">
        <v>10</v>
      </c>
      <c r="KU31" s="23" t="s">
        <v>10</v>
      </c>
      <c r="KV31" s="23" t="s">
        <v>10</v>
      </c>
      <c r="KW31" s="23" t="s">
        <v>10</v>
      </c>
      <c r="KX31" s="23" t="s">
        <v>10</v>
      </c>
      <c r="KY31" s="23" t="s">
        <v>10</v>
      </c>
      <c r="KZ31" s="23" t="s">
        <v>18</v>
      </c>
      <c r="LA31" s="23" t="s">
        <v>10</v>
      </c>
      <c r="LB31" s="23" t="s">
        <v>18</v>
      </c>
      <c r="LC31" s="23" t="s">
        <v>10</v>
      </c>
      <c r="LD31" s="23" t="s">
        <v>18</v>
      </c>
      <c r="LE31" s="23" t="s">
        <v>10</v>
      </c>
      <c r="LF31" s="23" t="s">
        <v>18</v>
      </c>
      <c r="LG31" s="23" t="s">
        <v>10</v>
      </c>
      <c r="LH31" s="23" t="s">
        <v>10</v>
      </c>
      <c r="LI31" s="23" t="s">
        <v>10</v>
      </c>
      <c r="LJ31" s="23" t="s">
        <v>10</v>
      </c>
      <c r="LK31" s="23" t="s">
        <v>18</v>
      </c>
      <c r="LL31" s="23" t="s">
        <v>10</v>
      </c>
      <c r="LM31" s="23" t="s">
        <v>18</v>
      </c>
      <c r="LN31" s="23" t="s">
        <v>10</v>
      </c>
      <c r="LO31" s="23" t="s">
        <v>18</v>
      </c>
      <c r="LP31" s="23" t="s">
        <v>10</v>
      </c>
      <c r="LQ31" s="23" t="s">
        <v>18</v>
      </c>
      <c r="LR31" s="23" t="s">
        <v>10</v>
      </c>
      <c r="LS31" s="23" t="s">
        <v>10</v>
      </c>
      <c r="LT31" s="23" t="s">
        <v>10</v>
      </c>
      <c r="LU31" s="23" t="s">
        <v>10</v>
      </c>
      <c r="LV31" s="23" t="s">
        <v>10</v>
      </c>
      <c r="LW31" s="23" t="s">
        <v>10</v>
      </c>
      <c r="LX31" s="23" t="s">
        <v>18</v>
      </c>
      <c r="LY31" s="23" t="s">
        <v>10</v>
      </c>
      <c r="LZ31" s="23" t="s">
        <v>18</v>
      </c>
      <c r="MA31" s="23" t="s">
        <v>10</v>
      </c>
      <c r="MB31" s="23" t="s">
        <v>18</v>
      </c>
      <c r="MC31" s="23" t="s">
        <v>10</v>
      </c>
      <c r="MD31" s="23" t="s">
        <v>18</v>
      </c>
      <c r="ME31" s="23" t="s">
        <v>10</v>
      </c>
      <c r="MF31" s="23" t="s">
        <v>10</v>
      </c>
      <c r="MG31" s="23" t="s">
        <v>10</v>
      </c>
      <c r="MH31" s="23" t="s">
        <v>10</v>
      </c>
      <c r="MI31" s="23" t="s">
        <v>18</v>
      </c>
      <c r="MJ31" s="23" t="s">
        <v>10</v>
      </c>
      <c r="MK31" s="23" t="s">
        <v>18</v>
      </c>
      <c r="ML31" s="23" t="s">
        <v>10</v>
      </c>
      <c r="MM31" s="23" t="s">
        <v>18</v>
      </c>
      <c r="MN31" s="23" t="s">
        <v>10</v>
      </c>
      <c r="MO31" s="23" t="s">
        <v>18</v>
      </c>
      <c r="MP31" s="23" t="s">
        <v>10</v>
      </c>
      <c r="MQ31" s="23" t="s">
        <v>10</v>
      </c>
      <c r="MR31" s="23" t="s">
        <v>10</v>
      </c>
      <c r="MS31" s="23" t="s">
        <v>10</v>
      </c>
      <c r="MT31" s="23" t="s">
        <v>10</v>
      </c>
      <c r="MU31" s="23" t="s">
        <v>10</v>
      </c>
      <c r="MV31" s="23" t="s">
        <v>18</v>
      </c>
      <c r="MW31" s="23" t="s">
        <v>10</v>
      </c>
      <c r="MX31" s="23" t="s">
        <v>18</v>
      </c>
      <c r="MY31" s="23" t="s">
        <v>10</v>
      </c>
      <c r="MZ31" s="23" t="s">
        <v>18</v>
      </c>
      <c r="NA31" s="23" t="s">
        <v>10</v>
      </c>
      <c r="NB31" s="23" t="s">
        <v>18</v>
      </c>
      <c r="NC31" s="23" t="s">
        <v>10</v>
      </c>
      <c r="ND31" s="23" t="s">
        <v>10</v>
      </c>
      <c r="NE31" s="23" t="s">
        <v>10</v>
      </c>
      <c r="NF31" s="23" t="s">
        <v>10</v>
      </c>
      <c r="NG31" s="23" t="s">
        <v>18</v>
      </c>
      <c r="NH31" s="23" t="s">
        <v>10</v>
      </c>
      <c r="NI31" s="23" t="s">
        <v>18</v>
      </c>
      <c r="NJ31" s="23" t="s">
        <v>10</v>
      </c>
      <c r="NK31" s="23" t="s">
        <v>18</v>
      </c>
      <c r="NL31" s="23" t="s">
        <v>10</v>
      </c>
      <c r="NM31" s="23" t="s">
        <v>18</v>
      </c>
      <c r="NN31" s="23" t="s">
        <v>10</v>
      </c>
      <c r="NO31" s="23" t="s">
        <v>10</v>
      </c>
      <c r="NP31" s="23" t="s">
        <v>10</v>
      </c>
      <c r="NQ31" s="23" t="s">
        <v>10</v>
      </c>
      <c r="NR31" s="23" t="s">
        <v>10</v>
      </c>
      <c r="NS31" s="23" t="s">
        <v>10</v>
      </c>
      <c r="NT31" s="23" t="s">
        <v>18</v>
      </c>
      <c r="NU31" s="23" t="s">
        <v>10</v>
      </c>
      <c r="NV31" s="23" t="s">
        <v>18</v>
      </c>
      <c r="NW31" s="23" t="s">
        <v>10</v>
      </c>
      <c r="NX31" s="23" t="s">
        <v>18</v>
      </c>
      <c r="NY31" s="23" t="s">
        <v>10</v>
      </c>
      <c r="NZ31" s="23" t="s">
        <v>18</v>
      </c>
      <c r="OA31" s="23" t="s">
        <v>10</v>
      </c>
      <c r="OB31" s="23" t="s">
        <v>10</v>
      </c>
      <c r="OC31" s="23" t="s">
        <v>10</v>
      </c>
      <c r="OD31" s="23" t="s">
        <v>10</v>
      </c>
      <c r="OE31" s="23" t="s">
        <v>18</v>
      </c>
      <c r="OF31" s="23" t="s">
        <v>10</v>
      </c>
      <c r="OG31" s="23" t="s">
        <v>18</v>
      </c>
      <c r="OH31" s="23" t="s">
        <v>10</v>
      </c>
      <c r="OI31" s="23" t="s">
        <v>18</v>
      </c>
      <c r="OJ31" s="23" t="s">
        <v>10</v>
      </c>
      <c r="OK31" s="23" t="s">
        <v>18</v>
      </c>
      <c r="OL31" s="23" t="s">
        <v>10</v>
      </c>
      <c r="OM31" s="23" t="s">
        <v>10</v>
      </c>
      <c r="ON31" s="23" t="s">
        <v>10</v>
      </c>
      <c r="OO31" s="23" t="s">
        <v>10</v>
      </c>
      <c r="OP31" s="23" t="s">
        <v>10</v>
      </c>
      <c r="OQ31" s="23" t="s">
        <v>10</v>
      </c>
      <c r="OR31" s="23" t="s">
        <v>18</v>
      </c>
      <c r="OS31" s="23" t="s">
        <v>10</v>
      </c>
      <c r="OT31" s="23" t="s">
        <v>18</v>
      </c>
      <c r="OU31" s="23" t="s">
        <v>10</v>
      </c>
      <c r="OV31" s="23" t="s">
        <v>18</v>
      </c>
      <c r="OW31" s="23" t="s">
        <v>10</v>
      </c>
      <c r="OX31" s="23" t="s">
        <v>18</v>
      </c>
      <c r="OY31" s="23" t="s">
        <v>10</v>
      </c>
      <c r="OZ31" s="23" t="s">
        <v>10</v>
      </c>
      <c r="PA31" s="23" t="s">
        <v>10</v>
      </c>
      <c r="PB31" s="23" t="s">
        <v>10</v>
      </c>
      <c r="PC31" s="23" t="s">
        <v>18</v>
      </c>
      <c r="PD31" s="23" t="s">
        <v>10</v>
      </c>
      <c r="PE31" s="23" t="s">
        <v>18</v>
      </c>
      <c r="PF31" s="23" t="s">
        <v>10</v>
      </c>
      <c r="PG31" s="23" t="s">
        <v>18</v>
      </c>
      <c r="PH31" s="23" t="s">
        <v>10</v>
      </c>
      <c r="PI31" s="23" t="s">
        <v>18</v>
      </c>
      <c r="PJ31" s="23" t="s">
        <v>10</v>
      </c>
      <c r="PK31" s="23" t="s">
        <v>10</v>
      </c>
      <c r="PL31" s="23" t="s">
        <v>10</v>
      </c>
      <c r="PM31" s="23" t="s">
        <v>10</v>
      </c>
      <c r="PN31" s="23" t="s">
        <v>10</v>
      </c>
      <c r="PO31" s="23" t="s">
        <v>10</v>
      </c>
      <c r="PP31" s="23" t="s">
        <v>18</v>
      </c>
      <c r="PQ31" s="23" t="s">
        <v>10</v>
      </c>
      <c r="PR31" s="23" t="s">
        <v>18</v>
      </c>
      <c r="PS31" s="23" t="s">
        <v>10</v>
      </c>
      <c r="PT31" s="23" t="s">
        <v>18</v>
      </c>
      <c r="PU31" s="23" t="s">
        <v>10</v>
      </c>
      <c r="PV31" s="23" t="s">
        <v>18</v>
      </c>
      <c r="PW31" s="23" t="s">
        <v>10</v>
      </c>
      <c r="PX31" s="23" t="s">
        <v>10</v>
      </c>
      <c r="PY31" s="23" t="s">
        <v>10</v>
      </c>
      <c r="PZ31" s="23" t="s">
        <v>10</v>
      </c>
      <c r="QA31" s="23" t="s">
        <v>18</v>
      </c>
      <c r="QB31" s="23" t="s">
        <v>10</v>
      </c>
      <c r="QC31" s="23" t="s">
        <v>18</v>
      </c>
      <c r="QD31" s="23" t="s">
        <v>10</v>
      </c>
      <c r="QE31" s="23" t="s">
        <v>18</v>
      </c>
      <c r="QF31" s="23" t="s">
        <v>10</v>
      </c>
      <c r="QG31" s="23" t="s">
        <v>18</v>
      </c>
      <c r="QH31" s="23" t="s">
        <v>10</v>
      </c>
      <c r="QI31" s="23" t="s">
        <v>10</v>
      </c>
      <c r="QJ31" s="23" t="s">
        <v>10</v>
      </c>
      <c r="QK31" s="23" t="s">
        <v>10</v>
      </c>
      <c r="QL31" s="23" t="s">
        <v>10</v>
      </c>
      <c r="QM31" s="23" t="s">
        <v>10</v>
      </c>
      <c r="QN31" s="23" t="s">
        <v>18</v>
      </c>
      <c r="QO31" s="23" t="s">
        <v>10</v>
      </c>
      <c r="QP31" s="23" t="s">
        <v>18</v>
      </c>
      <c r="QQ31" s="23" t="s">
        <v>10</v>
      </c>
      <c r="QR31" s="23" t="s">
        <v>18</v>
      </c>
      <c r="QS31" s="23" t="s">
        <v>10</v>
      </c>
      <c r="QT31" s="23" t="s">
        <v>18</v>
      </c>
      <c r="QU31" s="23" t="s">
        <v>10</v>
      </c>
      <c r="QV31" s="23" t="s">
        <v>10</v>
      </c>
      <c r="QW31" s="23" t="s">
        <v>10</v>
      </c>
      <c r="QX31" s="23" t="s">
        <v>10</v>
      </c>
      <c r="QY31" s="23" t="s">
        <v>18</v>
      </c>
      <c r="QZ31" s="23" t="s">
        <v>10</v>
      </c>
      <c r="RA31" s="23" t="s">
        <v>18</v>
      </c>
      <c r="RB31" s="23" t="s">
        <v>10</v>
      </c>
      <c r="RC31" s="23" t="s">
        <v>18</v>
      </c>
      <c r="RD31" s="23" t="s">
        <v>10</v>
      </c>
      <c r="RE31" s="23" t="s">
        <v>18</v>
      </c>
      <c r="RF31" s="23" t="s">
        <v>10</v>
      </c>
      <c r="RG31" s="23" t="s">
        <v>10</v>
      </c>
      <c r="RH31" s="23" t="s">
        <v>10</v>
      </c>
      <c r="RI31" s="23" t="s">
        <v>10</v>
      </c>
      <c r="RJ31" s="23" t="s">
        <v>10</v>
      </c>
      <c r="RK31" s="23" t="s">
        <v>10</v>
      </c>
      <c r="RL31" s="23" t="s">
        <v>18</v>
      </c>
      <c r="RM31" s="23" t="s">
        <v>10</v>
      </c>
      <c r="RN31" s="23" t="s">
        <v>18</v>
      </c>
      <c r="RO31" s="23" t="s">
        <v>10</v>
      </c>
      <c r="RP31" s="23" t="s">
        <v>18</v>
      </c>
      <c r="RQ31" s="23" t="s">
        <v>10</v>
      </c>
      <c r="RR31" s="23" t="s">
        <v>18</v>
      </c>
      <c r="RS31" s="23" t="s">
        <v>10</v>
      </c>
      <c r="RT31" s="23" t="s">
        <v>10</v>
      </c>
      <c r="RU31" s="23" t="s">
        <v>10</v>
      </c>
      <c r="RV31" s="23" t="s">
        <v>10</v>
      </c>
      <c r="RW31" s="23" t="s">
        <v>18</v>
      </c>
      <c r="RX31" s="23" t="s">
        <v>10</v>
      </c>
      <c r="RY31" s="23" t="s">
        <v>18</v>
      </c>
      <c r="RZ31" s="23" t="s">
        <v>10</v>
      </c>
      <c r="SA31" s="23" t="s">
        <v>18</v>
      </c>
      <c r="SB31" s="23" t="s">
        <v>10</v>
      </c>
      <c r="SC31" s="23" t="s">
        <v>18</v>
      </c>
      <c r="SD31" s="23" t="s">
        <v>10</v>
      </c>
      <c r="SE31" s="23" t="s">
        <v>10</v>
      </c>
      <c r="SF31" s="23" t="s">
        <v>10</v>
      </c>
      <c r="SG31" s="23" t="s">
        <v>10</v>
      </c>
      <c r="SH31" s="23" t="s">
        <v>10</v>
      </c>
      <c r="SI31" s="23" t="s">
        <v>10</v>
      </c>
      <c r="SJ31" s="23" t="s">
        <v>18</v>
      </c>
      <c r="SK31" s="23" t="s">
        <v>10</v>
      </c>
      <c r="SL31" s="23" t="s">
        <v>18</v>
      </c>
      <c r="SM31" s="23" t="s">
        <v>10</v>
      </c>
      <c r="SN31" s="23" t="s">
        <v>18</v>
      </c>
      <c r="SO31" s="23" t="s">
        <v>10</v>
      </c>
      <c r="SP31" s="23" t="s">
        <v>18</v>
      </c>
      <c r="SQ31" s="23" t="s">
        <v>10</v>
      </c>
      <c r="SR31" s="23" t="s">
        <v>10</v>
      </c>
      <c r="SS31" s="23" t="s">
        <v>10</v>
      </c>
      <c r="ST31" s="23" t="s">
        <v>10</v>
      </c>
      <c r="SU31" s="23" t="s">
        <v>18</v>
      </c>
      <c r="SV31" s="23" t="s">
        <v>10</v>
      </c>
      <c r="SW31" s="23" t="s">
        <v>18</v>
      </c>
      <c r="SX31" s="23" t="s">
        <v>10</v>
      </c>
      <c r="SY31" s="23" t="s">
        <v>18</v>
      </c>
      <c r="SZ31" s="23" t="s">
        <v>10</v>
      </c>
      <c r="TA31" s="23" t="s">
        <v>18</v>
      </c>
      <c r="TB31" s="23" t="s">
        <v>10</v>
      </c>
      <c r="TC31" s="23" t="s">
        <v>10</v>
      </c>
      <c r="TD31" s="23" t="s">
        <v>10</v>
      </c>
      <c r="TE31" s="23" t="s">
        <v>10</v>
      </c>
      <c r="TF31" s="23" t="s">
        <v>10</v>
      </c>
      <c r="TG31" s="23" t="s">
        <v>10</v>
      </c>
      <c r="TH31" s="23" t="s">
        <v>18</v>
      </c>
      <c r="TI31" s="23" t="s">
        <v>10</v>
      </c>
      <c r="TJ31" s="23" t="s">
        <v>18</v>
      </c>
      <c r="TK31" s="23" t="s">
        <v>10</v>
      </c>
      <c r="TL31" s="23" t="s">
        <v>18</v>
      </c>
      <c r="TM31" s="23" t="s">
        <v>10</v>
      </c>
      <c r="TN31" s="23" t="s">
        <v>18</v>
      </c>
      <c r="TO31" s="23" t="s">
        <v>10</v>
      </c>
      <c r="TP31" s="23" t="s">
        <v>10</v>
      </c>
      <c r="TQ31" s="23" t="s">
        <v>10</v>
      </c>
      <c r="TR31" s="23" t="s">
        <v>10</v>
      </c>
      <c r="TS31" s="23" t="s">
        <v>18</v>
      </c>
      <c r="TT31" s="23" t="s">
        <v>10</v>
      </c>
      <c r="TU31" s="23" t="s">
        <v>18</v>
      </c>
      <c r="TV31" s="23" t="s">
        <v>10</v>
      </c>
      <c r="TW31" s="23" t="s">
        <v>18</v>
      </c>
      <c r="TX31" s="23" t="s">
        <v>10</v>
      </c>
      <c r="TY31" s="23" t="s">
        <v>18</v>
      </c>
      <c r="TZ31" s="23" t="s">
        <v>10</v>
      </c>
      <c r="UA31" s="23" t="s">
        <v>10</v>
      </c>
      <c r="UB31" s="23" t="s">
        <v>10</v>
      </c>
      <c r="UC31" s="23" t="s">
        <v>10</v>
      </c>
      <c r="UD31" s="23" t="s">
        <v>10</v>
      </c>
      <c r="UE31" s="23" t="s">
        <v>10</v>
      </c>
      <c r="UF31" s="23" t="s">
        <v>18</v>
      </c>
      <c r="UG31" s="23" t="s">
        <v>10</v>
      </c>
      <c r="UH31" s="23" t="s">
        <v>18</v>
      </c>
      <c r="UI31" s="23" t="s">
        <v>10</v>
      </c>
      <c r="UJ31" s="23" t="s">
        <v>18</v>
      </c>
      <c r="UK31" s="23" t="s">
        <v>10</v>
      </c>
      <c r="UL31" s="23" t="s">
        <v>18</v>
      </c>
      <c r="UM31" s="23" t="s">
        <v>10</v>
      </c>
      <c r="UN31" s="23" t="s">
        <v>10</v>
      </c>
      <c r="UO31" s="23" t="s">
        <v>10</v>
      </c>
      <c r="UP31" s="23" t="s">
        <v>10</v>
      </c>
      <c r="UQ31" s="23" t="s">
        <v>18</v>
      </c>
      <c r="UR31" s="23" t="s">
        <v>10</v>
      </c>
      <c r="US31" s="23" t="s">
        <v>18</v>
      </c>
      <c r="UT31" s="23" t="s">
        <v>10</v>
      </c>
      <c r="UU31" s="23" t="s">
        <v>18</v>
      </c>
      <c r="UV31" s="23" t="s">
        <v>10</v>
      </c>
      <c r="UW31" s="23" t="s">
        <v>18</v>
      </c>
      <c r="UX31" s="23" t="s">
        <v>10</v>
      </c>
      <c r="UY31" s="23" t="s">
        <v>10</v>
      </c>
      <c r="UZ31" s="23" t="s">
        <v>10</v>
      </c>
      <c r="VA31" s="23" t="s">
        <v>10</v>
      </c>
      <c r="VB31" s="23" t="s">
        <v>10</v>
      </c>
      <c r="VC31" s="23" t="s">
        <v>10</v>
      </c>
      <c r="VD31" s="23" t="s">
        <v>18</v>
      </c>
      <c r="VE31" s="23" t="s">
        <v>10</v>
      </c>
      <c r="VF31" s="23" t="s">
        <v>18</v>
      </c>
      <c r="VG31" s="23" t="s">
        <v>10</v>
      </c>
      <c r="VH31" s="23" t="s">
        <v>18</v>
      </c>
      <c r="VI31" s="23" t="s">
        <v>10</v>
      </c>
      <c r="VJ31" s="23" t="s">
        <v>18</v>
      </c>
      <c r="VK31" s="23" t="s">
        <v>10</v>
      </c>
      <c r="VL31" s="23" t="s">
        <v>10</v>
      </c>
      <c r="VM31" s="23" t="s">
        <v>10</v>
      </c>
      <c r="VN31" s="23" t="s">
        <v>10</v>
      </c>
      <c r="VO31" s="23" t="s">
        <v>18</v>
      </c>
      <c r="VP31" s="23" t="s">
        <v>10</v>
      </c>
      <c r="VQ31" s="23" t="s">
        <v>18</v>
      </c>
      <c r="VR31" s="23" t="s">
        <v>10</v>
      </c>
      <c r="VS31" s="23" t="s">
        <v>18</v>
      </c>
      <c r="VT31" s="23" t="s">
        <v>10</v>
      </c>
      <c r="VU31" s="23" t="s">
        <v>18</v>
      </c>
      <c r="VV31" s="23" t="s">
        <v>10</v>
      </c>
      <c r="VW31" s="23" t="s">
        <v>10</v>
      </c>
      <c r="VX31" s="23" t="s">
        <v>10</v>
      </c>
      <c r="VY31" s="23" t="s">
        <v>10</v>
      </c>
      <c r="VZ31" s="23" t="s">
        <v>10</v>
      </c>
      <c r="WA31" s="23" t="s">
        <v>10</v>
      </c>
      <c r="WB31" s="23" t="s">
        <v>18</v>
      </c>
      <c r="WC31" s="23" t="s">
        <v>10</v>
      </c>
      <c r="WD31" s="23" t="s">
        <v>18</v>
      </c>
      <c r="WE31" s="23" t="s">
        <v>10</v>
      </c>
      <c r="WF31" s="23" t="s">
        <v>18</v>
      </c>
      <c r="WG31" s="23" t="s">
        <v>10</v>
      </c>
      <c r="WH31" s="23" t="s">
        <v>18</v>
      </c>
      <c r="WI31" s="23" t="s">
        <v>10</v>
      </c>
      <c r="WJ31" s="23" t="s">
        <v>10</v>
      </c>
      <c r="WK31" s="23" t="s">
        <v>10</v>
      </c>
      <c r="WL31" s="23" t="s">
        <v>10</v>
      </c>
      <c r="WM31" s="23" t="s">
        <v>18</v>
      </c>
      <c r="WN31" s="23" t="s">
        <v>10</v>
      </c>
      <c r="WO31" s="23" t="s">
        <v>18</v>
      </c>
      <c r="WP31" s="23" t="s">
        <v>10</v>
      </c>
      <c r="WQ31" s="23" t="s">
        <v>18</v>
      </c>
      <c r="WR31" s="23" t="s">
        <v>10</v>
      </c>
      <c r="WS31" s="23" t="s">
        <v>18</v>
      </c>
      <c r="WT31" s="23" t="s">
        <v>10</v>
      </c>
      <c r="WU31" s="23" t="s">
        <v>10</v>
      </c>
      <c r="WV31" s="23" t="s">
        <v>10</v>
      </c>
      <c r="WW31" s="23" t="s">
        <v>10</v>
      </c>
      <c r="WX31" s="23" t="s">
        <v>10</v>
      </c>
      <c r="WY31" s="23" t="s">
        <v>10</v>
      </c>
      <c r="WZ31" s="23" t="s">
        <v>18</v>
      </c>
      <c r="XA31" s="23" t="s">
        <v>10</v>
      </c>
      <c r="XB31" s="23" t="s">
        <v>18</v>
      </c>
      <c r="XC31" s="23" t="s">
        <v>10</v>
      </c>
      <c r="XD31" s="23" t="s">
        <v>18</v>
      </c>
      <c r="XE31" s="23" t="s">
        <v>10</v>
      </c>
      <c r="XF31" s="23" t="s">
        <v>18</v>
      </c>
      <c r="XG31" s="23" t="s">
        <v>10</v>
      </c>
      <c r="XH31" s="23" t="s">
        <v>10</v>
      </c>
      <c r="XI31" s="23" t="s">
        <v>10</v>
      </c>
      <c r="XJ31" s="23" t="s">
        <v>10</v>
      </c>
      <c r="XK31" s="23" t="s">
        <v>18</v>
      </c>
      <c r="XL31" s="23" t="s">
        <v>10</v>
      </c>
      <c r="XM31" s="23" t="s">
        <v>18</v>
      </c>
      <c r="XN31" s="23" t="s">
        <v>10</v>
      </c>
      <c r="XO31" s="23" t="s">
        <v>18</v>
      </c>
      <c r="XP31" s="23" t="s">
        <v>10</v>
      </c>
      <c r="XQ31" s="23" t="s">
        <v>18</v>
      </c>
      <c r="XR31" s="23" t="s">
        <v>10</v>
      </c>
      <c r="XS31" s="23" t="s">
        <v>10</v>
      </c>
      <c r="XT31" s="23" t="s">
        <v>10</v>
      </c>
      <c r="XU31" s="23" t="s">
        <v>10</v>
      </c>
      <c r="XV31" s="23" t="s">
        <v>10</v>
      </c>
      <c r="XW31" s="23" t="s">
        <v>10</v>
      </c>
      <c r="XX31" s="23" t="s">
        <v>18</v>
      </c>
      <c r="XY31" s="23" t="s">
        <v>10</v>
      </c>
      <c r="XZ31" s="23" t="s">
        <v>18</v>
      </c>
      <c r="YA31" s="23" t="s">
        <v>10</v>
      </c>
      <c r="YB31" s="23" t="s">
        <v>18</v>
      </c>
      <c r="YC31" s="23" t="s">
        <v>10</v>
      </c>
      <c r="YD31" s="23" t="s">
        <v>18</v>
      </c>
      <c r="YE31" s="23" t="s">
        <v>10</v>
      </c>
      <c r="YF31" s="23" t="s">
        <v>10</v>
      </c>
      <c r="YG31" s="23" t="s">
        <v>10</v>
      </c>
      <c r="YH31" s="23" t="s">
        <v>10</v>
      </c>
      <c r="YI31" s="23" t="s">
        <v>18</v>
      </c>
      <c r="YJ31" s="23" t="s">
        <v>10</v>
      </c>
      <c r="YK31" s="23" t="s">
        <v>18</v>
      </c>
      <c r="YL31" s="23" t="s">
        <v>10</v>
      </c>
      <c r="YM31" s="23" t="s">
        <v>18</v>
      </c>
      <c r="YN31" s="23" t="s">
        <v>10</v>
      </c>
      <c r="YO31" s="23" t="s">
        <v>18</v>
      </c>
      <c r="YP31" s="23" t="s">
        <v>10</v>
      </c>
      <c r="YQ31" s="23" t="s">
        <v>10</v>
      </c>
      <c r="YR31" s="23" t="s">
        <v>10</v>
      </c>
      <c r="YS31" s="23" t="s">
        <v>10</v>
      </c>
      <c r="YT31" s="23" t="s">
        <v>10</v>
      </c>
      <c r="YU31" s="23" t="s">
        <v>10</v>
      </c>
      <c r="YV31" s="23" t="s">
        <v>18</v>
      </c>
      <c r="YW31" s="23" t="s">
        <v>10</v>
      </c>
      <c r="YX31" s="23" t="s">
        <v>18</v>
      </c>
      <c r="YY31" s="23" t="s">
        <v>10</v>
      </c>
      <c r="YZ31" s="23" t="s">
        <v>18</v>
      </c>
      <c r="ZA31" s="23" t="s">
        <v>10</v>
      </c>
      <c r="ZB31" s="23" t="s">
        <v>18</v>
      </c>
      <c r="ZC31" s="23" t="s">
        <v>10</v>
      </c>
      <c r="ZD31" s="23" t="s">
        <v>10</v>
      </c>
      <c r="ZE31" s="23" t="s">
        <v>10</v>
      </c>
      <c r="ZF31" s="23" t="s">
        <v>10</v>
      </c>
      <c r="ZG31" s="23" t="s">
        <v>18</v>
      </c>
      <c r="ZH31" s="23" t="s">
        <v>10</v>
      </c>
      <c r="ZI31" s="23" t="s">
        <v>18</v>
      </c>
      <c r="ZJ31" s="23" t="s">
        <v>10</v>
      </c>
      <c r="ZK31" s="23" t="s">
        <v>18</v>
      </c>
      <c r="ZL31" s="23" t="s">
        <v>10</v>
      </c>
      <c r="ZM31" s="23" t="s">
        <v>18</v>
      </c>
      <c r="ZN31" s="23" t="s">
        <v>10</v>
      </c>
      <c r="ZO31" s="23" t="s">
        <v>10</v>
      </c>
      <c r="ZP31" s="23" t="s">
        <v>10</v>
      </c>
      <c r="ZQ31" s="23" t="s">
        <v>10</v>
      </c>
      <c r="ZR31" s="23" t="s">
        <v>10</v>
      </c>
      <c r="ZS31" s="23" t="s">
        <v>10</v>
      </c>
      <c r="ZT31" s="23" t="s">
        <v>18</v>
      </c>
      <c r="ZU31" s="23" t="s">
        <v>10</v>
      </c>
      <c r="ZV31" s="23" t="s">
        <v>18</v>
      </c>
      <c r="ZW31" s="23" t="s">
        <v>10</v>
      </c>
      <c r="ZX31" s="23" t="s">
        <v>18</v>
      </c>
      <c r="ZY31" s="23" t="s">
        <v>10</v>
      </c>
      <c r="ZZ31" s="23" t="s">
        <v>18</v>
      </c>
      <c r="AAA31" s="23" t="s">
        <v>10</v>
      </c>
      <c r="AAB31" s="23" t="s">
        <v>10</v>
      </c>
      <c r="AAC31" s="23" t="s">
        <v>10</v>
      </c>
      <c r="AAD31" s="23" t="s">
        <v>10</v>
      </c>
      <c r="AAE31" s="23" t="s">
        <v>18</v>
      </c>
      <c r="AAF31" s="23" t="s">
        <v>10</v>
      </c>
      <c r="AAG31" s="23" t="s">
        <v>18</v>
      </c>
      <c r="AAH31" s="23" t="s">
        <v>10</v>
      </c>
      <c r="AAI31" s="23" t="s">
        <v>18</v>
      </c>
      <c r="AAJ31" s="23" t="s">
        <v>10</v>
      </c>
      <c r="AAK31" s="23" t="s">
        <v>18</v>
      </c>
      <c r="AAL31" s="23" t="s">
        <v>10</v>
      </c>
      <c r="AAM31" s="23" t="s">
        <v>10</v>
      </c>
      <c r="AAN31" s="23" t="s">
        <v>10</v>
      </c>
      <c r="AAO31" s="23" t="s">
        <v>10</v>
      </c>
      <c r="AAP31" s="23" t="s">
        <v>10</v>
      </c>
      <c r="AAQ31" s="23" t="s">
        <v>10</v>
      </c>
      <c r="AAR31" s="23" t="s">
        <v>18</v>
      </c>
      <c r="AAS31" s="23" t="s">
        <v>10</v>
      </c>
      <c r="AAT31" s="23" t="s">
        <v>18</v>
      </c>
      <c r="AAU31" s="23" t="s">
        <v>10</v>
      </c>
      <c r="AAV31" s="23" t="s">
        <v>18</v>
      </c>
      <c r="AAW31" s="23" t="s">
        <v>10</v>
      </c>
      <c r="AAX31" s="23" t="s">
        <v>18</v>
      </c>
      <c r="AAY31" s="23" t="s">
        <v>10</v>
      </c>
      <c r="AAZ31" s="23" t="s">
        <v>10</v>
      </c>
      <c r="ABA31" s="23" t="s">
        <v>10</v>
      </c>
      <c r="ABB31" s="23" t="s">
        <v>10</v>
      </c>
      <c r="ABC31" s="23" t="s">
        <v>18</v>
      </c>
      <c r="ABD31" s="23" t="s">
        <v>10</v>
      </c>
      <c r="ABE31" s="23" t="s">
        <v>18</v>
      </c>
      <c r="ABF31" s="23" t="s">
        <v>10</v>
      </c>
      <c r="ABG31" s="23" t="s">
        <v>18</v>
      </c>
      <c r="ABH31" s="23" t="s">
        <v>10</v>
      </c>
    </row>
    <row r="32" spans="1:736" ht="14.4" x14ac:dyDescent="0.3">
      <c r="A32" s="60">
        <v>29</v>
      </c>
      <c r="B32" s="63" t="s">
        <v>78</v>
      </c>
      <c r="C32" s="64">
        <v>33482572</v>
      </c>
      <c r="D32" s="28" t="s">
        <v>8</v>
      </c>
      <c r="E32" s="59" t="s">
        <v>18</v>
      </c>
      <c r="F32" s="35" cm="1">
        <f t="array" ref="F32">_xlfn.IFS(E32="2A",5,E32="2D",5,E32="2A/2D",5,E32="2B",7,E32="2CA",7,E32="2CB",5,E32="PM",6)</f>
        <v>6</v>
      </c>
      <c r="G32" s="36" t="s">
        <v>10</v>
      </c>
      <c r="H32" s="36" t="s">
        <v>10</v>
      </c>
      <c r="I32" s="36" t="s">
        <v>10</v>
      </c>
      <c r="J32" s="36" t="s">
        <v>10</v>
      </c>
      <c r="K32" s="36" t="s">
        <v>18</v>
      </c>
      <c r="L32" s="36" t="s">
        <v>10</v>
      </c>
      <c r="M32" s="36" t="s">
        <v>18</v>
      </c>
      <c r="N32" s="36" t="s">
        <v>10</v>
      </c>
      <c r="O32" s="36" t="s">
        <v>18</v>
      </c>
      <c r="P32" s="36" t="s">
        <v>10</v>
      </c>
      <c r="Q32" s="36" t="s">
        <v>18</v>
      </c>
      <c r="R32" s="36" t="s">
        <v>10</v>
      </c>
      <c r="S32" s="36" t="s">
        <v>10</v>
      </c>
      <c r="T32" s="36" t="s">
        <v>10</v>
      </c>
      <c r="U32" s="36" t="s">
        <v>10</v>
      </c>
      <c r="V32" s="36" t="s">
        <v>10</v>
      </c>
      <c r="W32" s="36" t="s">
        <v>10</v>
      </c>
      <c r="X32" s="36" t="s">
        <v>18</v>
      </c>
      <c r="Y32" s="36" t="s">
        <v>10</v>
      </c>
      <c r="Z32" s="36" t="s">
        <v>18</v>
      </c>
      <c r="AA32" s="36" t="s">
        <v>10</v>
      </c>
      <c r="AB32" s="36" t="s">
        <v>18</v>
      </c>
      <c r="AC32" s="36" t="s">
        <v>10</v>
      </c>
      <c r="AD32" s="36" t="s">
        <v>18</v>
      </c>
      <c r="AE32" s="36" t="s">
        <v>10</v>
      </c>
      <c r="AF32" s="36" t="s">
        <v>10</v>
      </c>
      <c r="AG32" s="36" t="s">
        <v>10</v>
      </c>
      <c r="AH32" s="36" t="s">
        <v>10</v>
      </c>
      <c r="AI32" s="36" t="s">
        <v>18</v>
      </c>
      <c r="AJ32" s="36" t="s">
        <v>10</v>
      </c>
      <c r="AK32" s="36" t="s">
        <v>18</v>
      </c>
      <c r="AL32" s="36" t="s">
        <v>10</v>
      </c>
      <c r="AM32" s="36" t="s">
        <v>18</v>
      </c>
      <c r="AN32" s="36" t="s">
        <v>10</v>
      </c>
      <c r="AO32" s="36" t="s">
        <v>18</v>
      </c>
      <c r="AP32" s="36" t="s">
        <v>10</v>
      </c>
      <c r="AQ32" s="36" t="s">
        <v>10</v>
      </c>
      <c r="AR32" s="36" t="s">
        <v>10</v>
      </c>
      <c r="AS32" s="36" t="s">
        <v>10</v>
      </c>
      <c r="AT32" s="36" t="s">
        <v>10</v>
      </c>
      <c r="AU32" s="36" t="s">
        <v>10</v>
      </c>
      <c r="AV32" s="36" t="s">
        <v>18</v>
      </c>
      <c r="AW32" s="36" t="s">
        <v>10</v>
      </c>
      <c r="AX32" s="36" t="s">
        <v>18</v>
      </c>
      <c r="AY32" s="36" t="s">
        <v>10</v>
      </c>
      <c r="AZ32" s="36" t="s">
        <v>18</v>
      </c>
      <c r="BA32" s="36" t="s">
        <v>10</v>
      </c>
      <c r="BB32" s="36" t="s">
        <v>18</v>
      </c>
      <c r="BC32" s="36" t="s">
        <v>10</v>
      </c>
      <c r="BD32" s="36" t="s">
        <v>10</v>
      </c>
      <c r="BE32" s="36" t="s">
        <v>10</v>
      </c>
      <c r="BF32" s="36" t="s">
        <v>10</v>
      </c>
      <c r="BG32" s="36" t="s">
        <v>18</v>
      </c>
      <c r="BH32" s="36" t="s">
        <v>10</v>
      </c>
      <c r="BI32" s="36" t="s">
        <v>18</v>
      </c>
      <c r="BJ32" s="36" t="s">
        <v>10</v>
      </c>
      <c r="BK32" s="36" t="s">
        <v>18</v>
      </c>
      <c r="BL32" s="36" t="s">
        <v>10</v>
      </c>
      <c r="BM32" s="36" t="s">
        <v>18</v>
      </c>
      <c r="BN32" s="36" t="s">
        <v>10</v>
      </c>
      <c r="BO32" s="36" t="s">
        <v>10</v>
      </c>
      <c r="BP32" s="36" t="s">
        <v>10</v>
      </c>
      <c r="BQ32" s="36" t="s">
        <v>10</v>
      </c>
      <c r="BR32" s="36" t="s">
        <v>10</v>
      </c>
      <c r="BS32" s="36" t="s">
        <v>10</v>
      </c>
      <c r="BT32" s="36" t="s">
        <v>18</v>
      </c>
      <c r="BU32" s="36" t="s">
        <v>10</v>
      </c>
      <c r="BV32" s="36" t="s">
        <v>18</v>
      </c>
      <c r="BW32" s="36" t="s">
        <v>10</v>
      </c>
      <c r="BX32" s="36" t="s">
        <v>18</v>
      </c>
      <c r="BY32" s="36" t="s">
        <v>10</v>
      </c>
      <c r="BZ32" s="36" t="s">
        <v>18</v>
      </c>
      <c r="CA32" s="36" t="s">
        <v>10</v>
      </c>
      <c r="CB32" s="36" t="s">
        <v>10</v>
      </c>
      <c r="CC32" s="36" t="s">
        <v>10</v>
      </c>
      <c r="CD32" s="36" t="s">
        <v>10</v>
      </c>
      <c r="CE32" s="36" t="s">
        <v>18</v>
      </c>
      <c r="CF32" s="36" t="s">
        <v>10</v>
      </c>
      <c r="CG32" s="36" t="s">
        <v>18</v>
      </c>
      <c r="CH32" s="36" t="s">
        <v>10</v>
      </c>
      <c r="CI32" s="36" t="s">
        <v>18</v>
      </c>
      <c r="CJ32" s="36" t="s">
        <v>10</v>
      </c>
      <c r="CK32" s="36" t="s">
        <v>18</v>
      </c>
      <c r="CL32" s="36" t="s">
        <v>10</v>
      </c>
      <c r="CM32" s="36" t="s">
        <v>10</v>
      </c>
      <c r="CN32" s="36" t="s">
        <v>10</v>
      </c>
      <c r="CO32" s="36" t="s">
        <v>10</v>
      </c>
      <c r="CP32" s="36" t="s">
        <v>10</v>
      </c>
      <c r="CQ32" s="36" t="s">
        <v>10</v>
      </c>
      <c r="CR32" s="36" t="s">
        <v>18</v>
      </c>
      <c r="CS32" s="36" t="s">
        <v>10</v>
      </c>
      <c r="CT32" s="36" t="s">
        <v>18</v>
      </c>
      <c r="CU32" s="36" t="s">
        <v>10</v>
      </c>
      <c r="CV32" s="36" t="s">
        <v>18</v>
      </c>
      <c r="CW32" s="36" t="s">
        <v>10</v>
      </c>
      <c r="CX32" s="36" t="s">
        <v>18</v>
      </c>
      <c r="CY32" s="36" t="s">
        <v>10</v>
      </c>
      <c r="CZ32" s="36" t="s">
        <v>10</v>
      </c>
      <c r="DA32" s="36" t="s">
        <v>10</v>
      </c>
      <c r="DB32" s="36" t="s">
        <v>10</v>
      </c>
      <c r="DC32" s="36" t="s">
        <v>18</v>
      </c>
      <c r="DD32" s="36" t="s">
        <v>10</v>
      </c>
      <c r="DE32" s="36" t="s">
        <v>18</v>
      </c>
      <c r="DF32" s="36" t="s">
        <v>10</v>
      </c>
      <c r="DG32" s="36" t="s">
        <v>18</v>
      </c>
      <c r="DH32" s="36" t="s">
        <v>10</v>
      </c>
      <c r="DI32" s="36" t="s">
        <v>18</v>
      </c>
      <c r="DJ32" s="36" t="s">
        <v>10</v>
      </c>
      <c r="DK32" s="36" t="s">
        <v>10</v>
      </c>
      <c r="DL32" s="36" t="s">
        <v>10</v>
      </c>
      <c r="DM32" s="36" t="s">
        <v>10</v>
      </c>
      <c r="DN32" s="36" t="s">
        <v>10</v>
      </c>
      <c r="DO32" s="36" t="s">
        <v>10</v>
      </c>
      <c r="DP32" s="36" t="s">
        <v>18</v>
      </c>
      <c r="DQ32" s="36" t="s">
        <v>10</v>
      </c>
      <c r="DR32" s="36" t="s">
        <v>18</v>
      </c>
      <c r="DS32" s="36" t="s">
        <v>10</v>
      </c>
      <c r="DT32" s="36" t="s">
        <v>18</v>
      </c>
      <c r="DU32" s="36" t="s">
        <v>10</v>
      </c>
      <c r="DV32" s="36" t="s">
        <v>18</v>
      </c>
      <c r="DW32" s="36" t="s">
        <v>10</v>
      </c>
      <c r="DX32" s="36" t="s">
        <v>10</v>
      </c>
      <c r="DY32" s="36" t="s">
        <v>10</v>
      </c>
      <c r="DZ32" s="36" t="s">
        <v>10</v>
      </c>
      <c r="EA32" s="36" t="s">
        <v>18</v>
      </c>
      <c r="EB32" s="36" t="s">
        <v>10</v>
      </c>
      <c r="EC32" s="36" t="s">
        <v>18</v>
      </c>
      <c r="ED32" s="36" t="s">
        <v>10</v>
      </c>
      <c r="EE32" s="36" t="s">
        <v>18</v>
      </c>
      <c r="EF32" s="36" t="s">
        <v>10</v>
      </c>
      <c r="EG32" s="36" t="s">
        <v>18</v>
      </c>
      <c r="EH32" s="36" t="s">
        <v>10</v>
      </c>
      <c r="EI32" s="36" t="s">
        <v>10</v>
      </c>
      <c r="EJ32" s="36" t="s">
        <v>10</v>
      </c>
      <c r="EK32" s="36" t="s">
        <v>10</v>
      </c>
      <c r="EL32" s="36" t="s">
        <v>10</v>
      </c>
      <c r="EM32" s="36" t="s">
        <v>10</v>
      </c>
      <c r="EN32" s="36" t="s">
        <v>18</v>
      </c>
      <c r="EO32" s="36" t="s">
        <v>10</v>
      </c>
      <c r="EP32" s="36" t="s">
        <v>18</v>
      </c>
      <c r="EQ32" s="36" t="s">
        <v>10</v>
      </c>
      <c r="ER32" s="36" t="s">
        <v>18</v>
      </c>
      <c r="ES32" s="36" t="s">
        <v>10</v>
      </c>
      <c r="ET32" s="36" t="s">
        <v>18</v>
      </c>
      <c r="EU32" s="36" t="s">
        <v>10</v>
      </c>
      <c r="EV32" s="36" t="s">
        <v>10</v>
      </c>
      <c r="EW32" s="36" t="s">
        <v>10</v>
      </c>
      <c r="EX32" s="36" t="s">
        <v>10</v>
      </c>
      <c r="EY32" s="36" t="s">
        <v>18</v>
      </c>
      <c r="EZ32" s="36" t="s">
        <v>10</v>
      </c>
      <c r="FA32" s="36" t="s">
        <v>18</v>
      </c>
      <c r="FB32" s="36" t="s">
        <v>10</v>
      </c>
      <c r="FC32" s="36" t="s">
        <v>18</v>
      </c>
      <c r="FD32" s="36" t="s">
        <v>10</v>
      </c>
      <c r="FE32" s="36" t="s">
        <v>18</v>
      </c>
      <c r="FF32" s="36" t="s">
        <v>10</v>
      </c>
      <c r="FG32" s="36" t="s">
        <v>10</v>
      </c>
      <c r="FH32" s="36" t="s">
        <v>10</v>
      </c>
      <c r="FI32" s="36" t="s">
        <v>10</v>
      </c>
      <c r="FJ32" s="36" t="s">
        <v>10</v>
      </c>
      <c r="FK32" s="36" t="s">
        <v>10</v>
      </c>
      <c r="FL32" s="36" t="s">
        <v>18</v>
      </c>
      <c r="FM32" s="36" t="s">
        <v>10</v>
      </c>
      <c r="FN32" s="36" t="s">
        <v>18</v>
      </c>
      <c r="FO32" s="36" t="s">
        <v>10</v>
      </c>
      <c r="FP32" s="36" t="s">
        <v>18</v>
      </c>
      <c r="FQ32" s="36" t="s">
        <v>10</v>
      </c>
      <c r="FR32" s="36" t="s">
        <v>18</v>
      </c>
      <c r="FS32" s="36" t="s">
        <v>10</v>
      </c>
      <c r="FT32" s="36" t="s">
        <v>10</v>
      </c>
      <c r="FU32" s="36" t="s">
        <v>10</v>
      </c>
      <c r="FV32" s="36" t="s">
        <v>10</v>
      </c>
      <c r="FW32" s="36" t="s">
        <v>18</v>
      </c>
      <c r="FX32" s="36" t="s">
        <v>10</v>
      </c>
      <c r="FY32" s="36" t="s">
        <v>18</v>
      </c>
      <c r="FZ32" s="36" t="s">
        <v>10</v>
      </c>
      <c r="GA32" s="36" t="s">
        <v>18</v>
      </c>
      <c r="GB32" s="36" t="s">
        <v>10</v>
      </c>
      <c r="GC32" s="36" t="s">
        <v>18</v>
      </c>
      <c r="GD32" s="36" t="s">
        <v>10</v>
      </c>
      <c r="GE32" s="36" t="s">
        <v>10</v>
      </c>
      <c r="GF32" s="36" t="s">
        <v>10</v>
      </c>
      <c r="GG32" s="36" t="s">
        <v>10</v>
      </c>
      <c r="GH32" s="36" t="s">
        <v>10</v>
      </c>
      <c r="GI32" s="36" t="s">
        <v>10</v>
      </c>
      <c r="GJ32" s="36" t="s">
        <v>18</v>
      </c>
      <c r="GK32" s="36" t="s">
        <v>10</v>
      </c>
      <c r="GL32" s="36" t="s">
        <v>18</v>
      </c>
      <c r="GM32" s="36" t="s">
        <v>10</v>
      </c>
      <c r="GN32" s="36" t="s">
        <v>18</v>
      </c>
      <c r="GO32" s="36" t="s">
        <v>10</v>
      </c>
      <c r="GP32" s="36" t="s">
        <v>18</v>
      </c>
      <c r="GQ32" s="36" t="s">
        <v>10</v>
      </c>
      <c r="GR32" s="36" t="s">
        <v>10</v>
      </c>
      <c r="GS32" s="36" t="s">
        <v>10</v>
      </c>
      <c r="GT32" s="36" t="s">
        <v>10</v>
      </c>
      <c r="GU32" s="36" t="s">
        <v>18</v>
      </c>
      <c r="GV32" s="36" t="s">
        <v>10</v>
      </c>
      <c r="GW32" s="36" t="s">
        <v>18</v>
      </c>
      <c r="GX32" s="36" t="s">
        <v>10</v>
      </c>
      <c r="GY32" s="36" t="s">
        <v>18</v>
      </c>
      <c r="GZ32" s="36" t="s">
        <v>10</v>
      </c>
      <c r="HA32" s="36" t="s">
        <v>18</v>
      </c>
      <c r="HB32" s="36" t="s">
        <v>10</v>
      </c>
      <c r="HC32" s="36" t="s">
        <v>10</v>
      </c>
      <c r="HD32" s="36" t="s">
        <v>10</v>
      </c>
      <c r="HE32" s="36" t="s">
        <v>10</v>
      </c>
      <c r="HF32" s="36" t="s">
        <v>10</v>
      </c>
      <c r="HG32" s="36" t="s">
        <v>10</v>
      </c>
      <c r="HH32" s="36" t="s">
        <v>18</v>
      </c>
      <c r="HI32" s="36" t="s">
        <v>10</v>
      </c>
      <c r="HJ32" s="36" t="s">
        <v>18</v>
      </c>
      <c r="HK32" s="36" t="s">
        <v>10</v>
      </c>
      <c r="HL32" s="36" t="s">
        <v>18</v>
      </c>
      <c r="HM32" s="36" t="s">
        <v>10</v>
      </c>
      <c r="HN32" s="36" t="s">
        <v>18</v>
      </c>
      <c r="HO32" s="36" t="s">
        <v>10</v>
      </c>
      <c r="HP32" s="36" t="s">
        <v>10</v>
      </c>
      <c r="HQ32" s="36" t="s">
        <v>10</v>
      </c>
      <c r="HR32" s="36" t="s">
        <v>10</v>
      </c>
      <c r="HS32" s="36" t="s">
        <v>18</v>
      </c>
      <c r="HT32" s="36" t="s">
        <v>10</v>
      </c>
      <c r="HU32" s="36" t="s">
        <v>18</v>
      </c>
      <c r="HV32" s="36" t="s">
        <v>10</v>
      </c>
      <c r="HW32" s="36" t="s">
        <v>18</v>
      </c>
      <c r="HX32" s="36" t="s">
        <v>10</v>
      </c>
      <c r="HY32" s="36" t="s">
        <v>18</v>
      </c>
      <c r="HZ32" s="36" t="s">
        <v>10</v>
      </c>
      <c r="IA32" s="36" t="s">
        <v>10</v>
      </c>
      <c r="IB32" s="36" t="s">
        <v>10</v>
      </c>
      <c r="IC32" s="36" t="s">
        <v>10</v>
      </c>
      <c r="ID32" s="36" t="s">
        <v>10</v>
      </c>
      <c r="IE32" s="36" t="s">
        <v>10</v>
      </c>
      <c r="IF32" s="36" t="s">
        <v>18</v>
      </c>
      <c r="IG32" s="36" t="s">
        <v>10</v>
      </c>
      <c r="IH32" s="36" t="s">
        <v>18</v>
      </c>
      <c r="II32" s="36" t="s">
        <v>10</v>
      </c>
      <c r="IJ32" s="36" t="s">
        <v>18</v>
      </c>
      <c r="IK32" s="36" t="s">
        <v>10</v>
      </c>
      <c r="IL32" s="36" t="s">
        <v>18</v>
      </c>
      <c r="IM32" s="36" t="s">
        <v>10</v>
      </c>
      <c r="IN32" s="36" t="s">
        <v>10</v>
      </c>
      <c r="IO32" s="36" t="s">
        <v>10</v>
      </c>
      <c r="IP32" s="36" t="s">
        <v>10</v>
      </c>
      <c r="IQ32" s="36" t="s">
        <v>18</v>
      </c>
      <c r="IR32" s="36" t="s">
        <v>10</v>
      </c>
      <c r="IS32" s="36" t="s">
        <v>18</v>
      </c>
      <c r="IT32" s="36" t="s">
        <v>10</v>
      </c>
      <c r="IU32" s="36" t="s">
        <v>18</v>
      </c>
      <c r="IV32" s="36" t="s">
        <v>10</v>
      </c>
      <c r="IW32" s="36" t="s">
        <v>18</v>
      </c>
      <c r="IX32" s="36" t="s">
        <v>10</v>
      </c>
      <c r="IY32" s="36" t="s">
        <v>10</v>
      </c>
      <c r="IZ32" s="36" t="s">
        <v>10</v>
      </c>
      <c r="JA32" s="36" t="s">
        <v>10</v>
      </c>
      <c r="JB32" s="36" t="s">
        <v>10</v>
      </c>
      <c r="JC32" s="36" t="s">
        <v>10</v>
      </c>
      <c r="JD32" s="36" t="s">
        <v>18</v>
      </c>
      <c r="JE32" s="36" t="s">
        <v>10</v>
      </c>
      <c r="JF32" s="36" t="s">
        <v>18</v>
      </c>
      <c r="JG32" s="36" t="s">
        <v>10</v>
      </c>
      <c r="JH32" s="36" t="s">
        <v>18</v>
      </c>
      <c r="JI32" s="36" t="s">
        <v>10</v>
      </c>
      <c r="JJ32" s="36" t="s">
        <v>18</v>
      </c>
      <c r="JK32" s="36" t="s">
        <v>10</v>
      </c>
      <c r="JL32" s="36" t="s">
        <v>10</v>
      </c>
      <c r="JM32" s="36" t="s">
        <v>10</v>
      </c>
      <c r="JN32" s="36" t="s">
        <v>10</v>
      </c>
      <c r="JO32" s="36" t="s">
        <v>18</v>
      </c>
      <c r="JP32" s="36" t="s">
        <v>10</v>
      </c>
      <c r="JQ32" s="36" t="s">
        <v>18</v>
      </c>
      <c r="JR32" s="36" t="s">
        <v>10</v>
      </c>
      <c r="JS32" s="36" t="s">
        <v>18</v>
      </c>
      <c r="JT32" s="36" t="s">
        <v>10</v>
      </c>
      <c r="JU32" s="36" t="s">
        <v>18</v>
      </c>
      <c r="JV32" s="36" t="s">
        <v>10</v>
      </c>
      <c r="JW32" s="36" t="s">
        <v>10</v>
      </c>
      <c r="JX32" s="36" t="s">
        <v>10</v>
      </c>
      <c r="JY32" s="36" t="s">
        <v>10</v>
      </c>
      <c r="JZ32" s="36" t="s">
        <v>10</v>
      </c>
      <c r="KA32" s="36" t="s">
        <v>10</v>
      </c>
      <c r="KB32" s="36" t="s">
        <v>18</v>
      </c>
      <c r="KC32" s="36" t="s">
        <v>10</v>
      </c>
      <c r="KD32" s="36" t="s">
        <v>18</v>
      </c>
      <c r="KE32" s="36" t="s">
        <v>10</v>
      </c>
      <c r="KF32" s="36" t="s">
        <v>18</v>
      </c>
      <c r="KG32" s="36" t="s">
        <v>10</v>
      </c>
      <c r="KH32" s="36" t="s">
        <v>18</v>
      </c>
      <c r="KI32" s="36" t="s">
        <v>10</v>
      </c>
      <c r="KJ32" s="36" t="s">
        <v>10</v>
      </c>
      <c r="KK32" s="36" t="s">
        <v>10</v>
      </c>
      <c r="KL32" s="36" t="s">
        <v>10</v>
      </c>
      <c r="KM32" s="36" t="s">
        <v>18</v>
      </c>
      <c r="KN32" s="36" t="s">
        <v>10</v>
      </c>
      <c r="KO32" s="36" t="s">
        <v>18</v>
      </c>
      <c r="KP32" s="36" t="s">
        <v>10</v>
      </c>
      <c r="KQ32" s="36" t="s">
        <v>18</v>
      </c>
      <c r="KR32" s="36" t="s">
        <v>10</v>
      </c>
      <c r="KS32" s="36" t="s">
        <v>18</v>
      </c>
      <c r="KT32" s="36" t="s">
        <v>10</v>
      </c>
      <c r="KU32" s="36" t="s">
        <v>10</v>
      </c>
      <c r="KV32" s="36" t="s">
        <v>10</v>
      </c>
      <c r="KW32" s="36" t="s">
        <v>10</v>
      </c>
      <c r="KX32" s="36" t="s">
        <v>10</v>
      </c>
      <c r="KY32" s="36" t="s">
        <v>10</v>
      </c>
      <c r="KZ32" s="36" t="s">
        <v>18</v>
      </c>
      <c r="LA32" s="36" t="s">
        <v>10</v>
      </c>
      <c r="LB32" s="36" t="s">
        <v>18</v>
      </c>
      <c r="LC32" s="36" t="s">
        <v>10</v>
      </c>
      <c r="LD32" s="36" t="s">
        <v>18</v>
      </c>
      <c r="LE32" s="36" t="s">
        <v>10</v>
      </c>
      <c r="LF32" s="36" t="s">
        <v>18</v>
      </c>
      <c r="LG32" s="36" t="s">
        <v>10</v>
      </c>
      <c r="LH32" s="36" t="s">
        <v>10</v>
      </c>
      <c r="LI32" s="36" t="s">
        <v>10</v>
      </c>
      <c r="LJ32" s="36" t="s">
        <v>10</v>
      </c>
      <c r="LK32" s="36" t="s">
        <v>18</v>
      </c>
      <c r="LL32" s="36" t="s">
        <v>10</v>
      </c>
      <c r="LM32" s="36" t="s">
        <v>18</v>
      </c>
      <c r="LN32" s="36" t="s">
        <v>10</v>
      </c>
      <c r="LO32" s="36" t="s">
        <v>18</v>
      </c>
      <c r="LP32" s="36" t="s">
        <v>10</v>
      </c>
      <c r="LQ32" s="36" t="s">
        <v>18</v>
      </c>
      <c r="LR32" s="36" t="s">
        <v>10</v>
      </c>
      <c r="LS32" s="36" t="s">
        <v>10</v>
      </c>
      <c r="LT32" s="36" t="s">
        <v>10</v>
      </c>
      <c r="LU32" s="36" t="s">
        <v>10</v>
      </c>
      <c r="LV32" s="36" t="s">
        <v>10</v>
      </c>
      <c r="LW32" s="36" t="s">
        <v>10</v>
      </c>
      <c r="LX32" s="36" t="s">
        <v>18</v>
      </c>
      <c r="LY32" s="36" t="s">
        <v>10</v>
      </c>
      <c r="LZ32" s="36" t="s">
        <v>18</v>
      </c>
      <c r="MA32" s="36" t="s">
        <v>10</v>
      </c>
      <c r="MB32" s="36" t="s">
        <v>18</v>
      </c>
      <c r="MC32" s="36" t="s">
        <v>10</v>
      </c>
      <c r="MD32" s="36" t="s">
        <v>18</v>
      </c>
      <c r="ME32" s="36" t="s">
        <v>10</v>
      </c>
      <c r="MF32" s="36" t="s">
        <v>10</v>
      </c>
      <c r="MG32" s="36" t="s">
        <v>10</v>
      </c>
      <c r="MH32" s="36" t="s">
        <v>10</v>
      </c>
      <c r="MI32" s="36" t="s">
        <v>18</v>
      </c>
      <c r="MJ32" s="36" t="s">
        <v>10</v>
      </c>
      <c r="MK32" s="36" t="s">
        <v>18</v>
      </c>
      <c r="ML32" s="36" t="s">
        <v>10</v>
      </c>
      <c r="MM32" s="36" t="s">
        <v>18</v>
      </c>
      <c r="MN32" s="36" t="s">
        <v>10</v>
      </c>
      <c r="MO32" s="36" t="s">
        <v>18</v>
      </c>
      <c r="MP32" s="36" t="s">
        <v>10</v>
      </c>
      <c r="MQ32" s="36" t="s">
        <v>10</v>
      </c>
      <c r="MR32" s="36" t="s">
        <v>10</v>
      </c>
      <c r="MS32" s="36" t="s">
        <v>10</v>
      </c>
      <c r="MT32" s="36" t="s">
        <v>10</v>
      </c>
      <c r="MU32" s="36" t="s">
        <v>10</v>
      </c>
      <c r="MV32" s="36" t="s">
        <v>18</v>
      </c>
      <c r="MW32" s="36" t="s">
        <v>10</v>
      </c>
      <c r="MX32" s="36" t="s">
        <v>18</v>
      </c>
      <c r="MY32" s="36" t="s">
        <v>10</v>
      </c>
      <c r="MZ32" s="36" t="s">
        <v>18</v>
      </c>
      <c r="NA32" s="36" t="s">
        <v>10</v>
      </c>
      <c r="NB32" s="36" t="s">
        <v>18</v>
      </c>
      <c r="NC32" s="36" t="s">
        <v>10</v>
      </c>
      <c r="ND32" s="36" t="s">
        <v>10</v>
      </c>
      <c r="NE32" s="36" t="s">
        <v>10</v>
      </c>
      <c r="NF32" s="36" t="s">
        <v>10</v>
      </c>
      <c r="NG32" s="36" t="s">
        <v>18</v>
      </c>
      <c r="NH32" s="36" t="s">
        <v>10</v>
      </c>
      <c r="NI32" s="36" t="s">
        <v>18</v>
      </c>
      <c r="NJ32" s="36" t="s">
        <v>10</v>
      </c>
      <c r="NK32" s="36" t="s">
        <v>18</v>
      </c>
      <c r="NL32" s="36" t="s">
        <v>10</v>
      </c>
      <c r="NM32" s="36" t="s">
        <v>18</v>
      </c>
      <c r="NN32" s="36" t="s">
        <v>10</v>
      </c>
      <c r="NO32" s="36" t="s">
        <v>10</v>
      </c>
      <c r="NP32" s="36" t="s">
        <v>10</v>
      </c>
      <c r="NQ32" s="36" t="s">
        <v>10</v>
      </c>
      <c r="NR32" s="36" t="s">
        <v>10</v>
      </c>
      <c r="NS32" s="36" t="s">
        <v>10</v>
      </c>
      <c r="NT32" s="36" t="s">
        <v>18</v>
      </c>
      <c r="NU32" s="36" t="s">
        <v>10</v>
      </c>
      <c r="NV32" s="36" t="s">
        <v>18</v>
      </c>
      <c r="NW32" s="36" t="s">
        <v>10</v>
      </c>
      <c r="NX32" s="36" t="s">
        <v>18</v>
      </c>
      <c r="NY32" s="36" t="s">
        <v>10</v>
      </c>
      <c r="NZ32" s="36" t="s">
        <v>18</v>
      </c>
      <c r="OA32" s="36" t="s">
        <v>10</v>
      </c>
      <c r="OB32" s="36" t="s">
        <v>10</v>
      </c>
      <c r="OC32" s="36" t="s">
        <v>10</v>
      </c>
      <c r="OD32" s="36" t="s">
        <v>10</v>
      </c>
      <c r="OE32" s="36" t="s">
        <v>18</v>
      </c>
      <c r="OF32" s="36" t="s">
        <v>10</v>
      </c>
      <c r="OG32" s="36" t="s">
        <v>18</v>
      </c>
      <c r="OH32" s="36" t="s">
        <v>10</v>
      </c>
      <c r="OI32" s="36" t="s">
        <v>18</v>
      </c>
      <c r="OJ32" s="36" t="s">
        <v>10</v>
      </c>
      <c r="OK32" s="36" t="s">
        <v>18</v>
      </c>
      <c r="OL32" s="36" t="s">
        <v>10</v>
      </c>
      <c r="OM32" s="36" t="s">
        <v>10</v>
      </c>
      <c r="ON32" s="36" t="s">
        <v>10</v>
      </c>
      <c r="OO32" s="36" t="s">
        <v>10</v>
      </c>
      <c r="OP32" s="36" t="s">
        <v>10</v>
      </c>
      <c r="OQ32" s="36" t="s">
        <v>10</v>
      </c>
      <c r="OR32" s="36" t="s">
        <v>18</v>
      </c>
      <c r="OS32" s="36" t="s">
        <v>10</v>
      </c>
      <c r="OT32" s="36" t="s">
        <v>18</v>
      </c>
      <c r="OU32" s="36" t="s">
        <v>10</v>
      </c>
      <c r="OV32" s="36" t="s">
        <v>18</v>
      </c>
      <c r="OW32" s="36" t="s">
        <v>10</v>
      </c>
      <c r="OX32" s="36" t="s">
        <v>18</v>
      </c>
      <c r="OY32" s="36" t="s">
        <v>10</v>
      </c>
      <c r="OZ32" s="36" t="s">
        <v>10</v>
      </c>
      <c r="PA32" s="36" t="s">
        <v>10</v>
      </c>
      <c r="PB32" s="36" t="s">
        <v>10</v>
      </c>
      <c r="PC32" s="36" t="s">
        <v>18</v>
      </c>
      <c r="PD32" s="36" t="s">
        <v>10</v>
      </c>
      <c r="PE32" s="36" t="s">
        <v>18</v>
      </c>
      <c r="PF32" s="36" t="s">
        <v>10</v>
      </c>
      <c r="PG32" s="36" t="s">
        <v>18</v>
      </c>
      <c r="PH32" s="36" t="s">
        <v>10</v>
      </c>
      <c r="PI32" s="36" t="s">
        <v>18</v>
      </c>
      <c r="PJ32" s="36" t="s">
        <v>10</v>
      </c>
      <c r="PK32" s="36" t="s">
        <v>10</v>
      </c>
      <c r="PL32" s="36" t="s">
        <v>10</v>
      </c>
      <c r="PM32" s="36" t="s">
        <v>10</v>
      </c>
      <c r="PN32" s="36" t="s">
        <v>10</v>
      </c>
      <c r="PO32" s="36" t="s">
        <v>10</v>
      </c>
      <c r="PP32" s="36" t="s">
        <v>18</v>
      </c>
      <c r="PQ32" s="36" t="s">
        <v>10</v>
      </c>
      <c r="PR32" s="36" t="s">
        <v>18</v>
      </c>
      <c r="PS32" s="36" t="s">
        <v>10</v>
      </c>
      <c r="PT32" s="36" t="s">
        <v>18</v>
      </c>
      <c r="PU32" s="36" t="s">
        <v>10</v>
      </c>
      <c r="PV32" s="36" t="s">
        <v>18</v>
      </c>
      <c r="PW32" s="36" t="s">
        <v>10</v>
      </c>
      <c r="PX32" s="36" t="s">
        <v>10</v>
      </c>
      <c r="PY32" s="36" t="s">
        <v>10</v>
      </c>
      <c r="PZ32" s="36" t="s">
        <v>10</v>
      </c>
      <c r="QA32" s="36" t="s">
        <v>18</v>
      </c>
      <c r="QB32" s="36" t="s">
        <v>10</v>
      </c>
      <c r="QC32" s="36" t="s">
        <v>18</v>
      </c>
      <c r="QD32" s="36" t="s">
        <v>10</v>
      </c>
      <c r="QE32" s="36" t="s">
        <v>18</v>
      </c>
      <c r="QF32" s="36" t="s">
        <v>10</v>
      </c>
      <c r="QG32" s="36" t="s">
        <v>18</v>
      </c>
      <c r="QH32" s="36" t="s">
        <v>10</v>
      </c>
      <c r="QI32" s="36" t="s">
        <v>10</v>
      </c>
      <c r="QJ32" s="36" t="s">
        <v>10</v>
      </c>
      <c r="QK32" s="36" t="s">
        <v>10</v>
      </c>
      <c r="QL32" s="36" t="s">
        <v>10</v>
      </c>
      <c r="QM32" s="36" t="s">
        <v>10</v>
      </c>
      <c r="QN32" s="36" t="s">
        <v>18</v>
      </c>
      <c r="QO32" s="36" t="s">
        <v>10</v>
      </c>
      <c r="QP32" s="36" t="s">
        <v>18</v>
      </c>
      <c r="QQ32" s="36" t="s">
        <v>10</v>
      </c>
      <c r="QR32" s="36" t="s">
        <v>18</v>
      </c>
      <c r="QS32" s="36" t="s">
        <v>10</v>
      </c>
      <c r="QT32" s="36" t="s">
        <v>18</v>
      </c>
      <c r="QU32" s="36" t="s">
        <v>10</v>
      </c>
      <c r="QV32" s="36" t="s">
        <v>10</v>
      </c>
      <c r="QW32" s="36" t="s">
        <v>10</v>
      </c>
      <c r="QX32" s="36" t="s">
        <v>10</v>
      </c>
      <c r="QY32" s="36" t="s">
        <v>18</v>
      </c>
      <c r="QZ32" s="36" t="s">
        <v>10</v>
      </c>
      <c r="RA32" s="36" t="s">
        <v>18</v>
      </c>
      <c r="RB32" s="36" t="s">
        <v>10</v>
      </c>
      <c r="RC32" s="36" t="s">
        <v>18</v>
      </c>
      <c r="RD32" s="36" t="s">
        <v>10</v>
      </c>
      <c r="RE32" s="36" t="s">
        <v>18</v>
      </c>
      <c r="RF32" s="36" t="s">
        <v>10</v>
      </c>
      <c r="RG32" s="36" t="s">
        <v>10</v>
      </c>
      <c r="RH32" s="36" t="s">
        <v>10</v>
      </c>
      <c r="RI32" s="36" t="s">
        <v>10</v>
      </c>
      <c r="RJ32" s="36" t="s">
        <v>10</v>
      </c>
      <c r="RK32" s="36" t="s">
        <v>10</v>
      </c>
      <c r="RL32" s="36" t="s">
        <v>18</v>
      </c>
      <c r="RM32" s="36" t="s">
        <v>10</v>
      </c>
      <c r="RN32" s="36" t="s">
        <v>18</v>
      </c>
      <c r="RO32" s="36" t="s">
        <v>10</v>
      </c>
      <c r="RP32" s="36" t="s">
        <v>18</v>
      </c>
      <c r="RQ32" s="36" t="s">
        <v>10</v>
      </c>
      <c r="RR32" s="36" t="s">
        <v>18</v>
      </c>
      <c r="RS32" s="36" t="s">
        <v>10</v>
      </c>
      <c r="RT32" s="36" t="s">
        <v>10</v>
      </c>
      <c r="RU32" s="36" t="s">
        <v>10</v>
      </c>
      <c r="RV32" s="36" t="s">
        <v>10</v>
      </c>
      <c r="RW32" s="36" t="s">
        <v>18</v>
      </c>
      <c r="RX32" s="36" t="s">
        <v>10</v>
      </c>
      <c r="RY32" s="36" t="s">
        <v>18</v>
      </c>
      <c r="RZ32" s="36" t="s">
        <v>10</v>
      </c>
      <c r="SA32" s="36" t="s">
        <v>18</v>
      </c>
      <c r="SB32" s="36" t="s">
        <v>10</v>
      </c>
      <c r="SC32" s="36" t="s">
        <v>18</v>
      </c>
      <c r="SD32" s="36" t="s">
        <v>10</v>
      </c>
      <c r="SE32" s="36" t="s">
        <v>10</v>
      </c>
      <c r="SF32" s="36" t="s">
        <v>10</v>
      </c>
      <c r="SG32" s="36" t="s">
        <v>10</v>
      </c>
      <c r="SH32" s="36" t="s">
        <v>10</v>
      </c>
      <c r="SI32" s="36" t="s">
        <v>10</v>
      </c>
      <c r="SJ32" s="36" t="s">
        <v>18</v>
      </c>
      <c r="SK32" s="36" t="s">
        <v>10</v>
      </c>
      <c r="SL32" s="36" t="s">
        <v>18</v>
      </c>
      <c r="SM32" s="36" t="s">
        <v>10</v>
      </c>
      <c r="SN32" s="36" t="s">
        <v>18</v>
      </c>
      <c r="SO32" s="36" t="s">
        <v>10</v>
      </c>
      <c r="SP32" s="36" t="s">
        <v>18</v>
      </c>
      <c r="SQ32" s="36" t="s">
        <v>10</v>
      </c>
      <c r="SR32" s="36" t="s">
        <v>10</v>
      </c>
      <c r="SS32" s="36" t="s">
        <v>10</v>
      </c>
      <c r="ST32" s="36" t="s">
        <v>10</v>
      </c>
      <c r="SU32" s="36" t="s">
        <v>18</v>
      </c>
      <c r="SV32" s="36" t="s">
        <v>10</v>
      </c>
      <c r="SW32" s="36" t="s">
        <v>18</v>
      </c>
      <c r="SX32" s="36" t="s">
        <v>10</v>
      </c>
      <c r="SY32" s="36" t="s">
        <v>18</v>
      </c>
      <c r="SZ32" s="36" t="s">
        <v>10</v>
      </c>
      <c r="TA32" s="36" t="s">
        <v>18</v>
      </c>
      <c r="TB32" s="36" t="s">
        <v>10</v>
      </c>
      <c r="TC32" s="36" t="s">
        <v>10</v>
      </c>
      <c r="TD32" s="36" t="s">
        <v>10</v>
      </c>
      <c r="TE32" s="36" t="s">
        <v>10</v>
      </c>
      <c r="TF32" s="36" t="s">
        <v>10</v>
      </c>
      <c r="TG32" s="36" t="s">
        <v>10</v>
      </c>
      <c r="TH32" s="36" t="s">
        <v>18</v>
      </c>
      <c r="TI32" s="36" t="s">
        <v>10</v>
      </c>
      <c r="TJ32" s="36" t="s">
        <v>18</v>
      </c>
      <c r="TK32" s="36" t="s">
        <v>10</v>
      </c>
      <c r="TL32" s="36" t="s">
        <v>18</v>
      </c>
      <c r="TM32" s="36" t="s">
        <v>10</v>
      </c>
      <c r="TN32" s="36" t="s">
        <v>18</v>
      </c>
      <c r="TO32" s="36" t="s">
        <v>10</v>
      </c>
      <c r="TP32" s="36" t="s">
        <v>10</v>
      </c>
      <c r="TQ32" s="36" t="s">
        <v>10</v>
      </c>
      <c r="TR32" s="36" t="s">
        <v>10</v>
      </c>
      <c r="TS32" s="36" t="s">
        <v>18</v>
      </c>
      <c r="TT32" s="36" t="s">
        <v>10</v>
      </c>
      <c r="TU32" s="36" t="s">
        <v>18</v>
      </c>
      <c r="TV32" s="36" t="s">
        <v>10</v>
      </c>
      <c r="TW32" s="36" t="s">
        <v>18</v>
      </c>
      <c r="TX32" s="36" t="s">
        <v>10</v>
      </c>
      <c r="TY32" s="36" t="s">
        <v>18</v>
      </c>
      <c r="TZ32" s="36" t="s">
        <v>10</v>
      </c>
      <c r="UA32" s="36" t="s">
        <v>10</v>
      </c>
      <c r="UB32" s="36" t="s">
        <v>10</v>
      </c>
      <c r="UC32" s="36" t="s">
        <v>10</v>
      </c>
      <c r="UD32" s="36" t="s">
        <v>10</v>
      </c>
      <c r="UE32" s="36" t="s">
        <v>10</v>
      </c>
      <c r="UF32" s="36" t="s">
        <v>18</v>
      </c>
      <c r="UG32" s="36" t="s">
        <v>10</v>
      </c>
      <c r="UH32" s="36" t="s">
        <v>18</v>
      </c>
      <c r="UI32" s="36" t="s">
        <v>10</v>
      </c>
      <c r="UJ32" s="36" t="s">
        <v>18</v>
      </c>
      <c r="UK32" s="36" t="s">
        <v>10</v>
      </c>
      <c r="UL32" s="36" t="s">
        <v>18</v>
      </c>
      <c r="UM32" s="36" t="s">
        <v>10</v>
      </c>
      <c r="UN32" s="36" t="s">
        <v>10</v>
      </c>
      <c r="UO32" s="36" t="s">
        <v>10</v>
      </c>
      <c r="UP32" s="36" t="s">
        <v>10</v>
      </c>
      <c r="UQ32" s="36" t="s">
        <v>18</v>
      </c>
      <c r="UR32" s="36" t="s">
        <v>10</v>
      </c>
      <c r="US32" s="36" t="s">
        <v>18</v>
      </c>
      <c r="UT32" s="36" t="s">
        <v>10</v>
      </c>
      <c r="UU32" s="36" t="s">
        <v>18</v>
      </c>
      <c r="UV32" s="36" t="s">
        <v>10</v>
      </c>
      <c r="UW32" s="36" t="s">
        <v>18</v>
      </c>
      <c r="UX32" s="36" t="s">
        <v>10</v>
      </c>
      <c r="UY32" s="36" t="s">
        <v>10</v>
      </c>
      <c r="UZ32" s="36" t="s">
        <v>10</v>
      </c>
      <c r="VA32" s="36" t="s">
        <v>10</v>
      </c>
      <c r="VB32" s="36" t="s">
        <v>10</v>
      </c>
      <c r="VC32" s="36" t="s">
        <v>10</v>
      </c>
      <c r="VD32" s="36" t="s">
        <v>18</v>
      </c>
      <c r="VE32" s="36" t="s">
        <v>10</v>
      </c>
      <c r="VF32" s="36" t="s">
        <v>18</v>
      </c>
      <c r="VG32" s="36" t="s">
        <v>10</v>
      </c>
      <c r="VH32" s="36" t="s">
        <v>18</v>
      </c>
      <c r="VI32" s="36" t="s">
        <v>10</v>
      </c>
      <c r="VJ32" s="36" t="s">
        <v>18</v>
      </c>
      <c r="VK32" s="36" t="s">
        <v>10</v>
      </c>
      <c r="VL32" s="36" t="s">
        <v>10</v>
      </c>
      <c r="VM32" s="36" t="s">
        <v>10</v>
      </c>
      <c r="VN32" s="36" t="s">
        <v>10</v>
      </c>
      <c r="VO32" s="36" t="s">
        <v>18</v>
      </c>
      <c r="VP32" s="36" t="s">
        <v>10</v>
      </c>
      <c r="VQ32" s="36" t="s">
        <v>18</v>
      </c>
      <c r="VR32" s="36" t="s">
        <v>10</v>
      </c>
      <c r="VS32" s="36" t="s">
        <v>18</v>
      </c>
      <c r="VT32" s="36" t="s">
        <v>10</v>
      </c>
      <c r="VU32" s="36" t="s">
        <v>18</v>
      </c>
      <c r="VV32" s="36" t="s">
        <v>10</v>
      </c>
      <c r="VW32" s="36" t="s">
        <v>10</v>
      </c>
      <c r="VX32" s="36" t="s">
        <v>10</v>
      </c>
      <c r="VY32" s="36" t="s">
        <v>10</v>
      </c>
      <c r="VZ32" s="36" t="s">
        <v>10</v>
      </c>
      <c r="WA32" s="36" t="s">
        <v>10</v>
      </c>
      <c r="WB32" s="36" t="s">
        <v>18</v>
      </c>
      <c r="WC32" s="36" t="s">
        <v>10</v>
      </c>
      <c r="WD32" s="36" t="s">
        <v>18</v>
      </c>
      <c r="WE32" s="36" t="s">
        <v>10</v>
      </c>
      <c r="WF32" s="36" t="s">
        <v>18</v>
      </c>
      <c r="WG32" s="36" t="s">
        <v>10</v>
      </c>
      <c r="WH32" s="36" t="s">
        <v>18</v>
      </c>
      <c r="WI32" s="36" t="s">
        <v>10</v>
      </c>
      <c r="WJ32" s="36" t="s">
        <v>10</v>
      </c>
      <c r="WK32" s="36" t="s">
        <v>10</v>
      </c>
      <c r="WL32" s="36" t="s">
        <v>10</v>
      </c>
      <c r="WM32" s="36" t="s">
        <v>18</v>
      </c>
      <c r="WN32" s="36" t="s">
        <v>10</v>
      </c>
      <c r="WO32" s="36" t="s">
        <v>18</v>
      </c>
      <c r="WP32" s="36" t="s">
        <v>10</v>
      </c>
      <c r="WQ32" s="36" t="s">
        <v>18</v>
      </c>
      <c r="WR32" s="36" t="s">
        <v>10</v>
      </c>
      <c r="WS32" s="36" t="s">
        <v>18</v>
      </c>
      <c r="WT32" s="36" t="s">
        <v>10</v>
      </c>
      <c r="WU32" s="36" t="s">
        <v>10</v>
      </c>
      <c r="WV32" s="36" t="s">
        <v>10</v>
      </c>
      <c r="WW32" s="36" t="s">
        <v>10</v>
      </c>
      <c r="WX32" s="36" t="s">
        <v>10</v>
      </c>
      <c r="WY32" s="36" t="s">
        <v>10</v>
      </c>
      <c r="WZ32" s="36" t="s">
        <v>18</v>
      </c>
      <c r="XA32" s="36" t="s">
        <v>10</v>
      </c>
      <c r="XB32" s="36" t="s">
        <v>18</v>
      </c>
      <c r="XC32" s="36" t="s">
        <v>10</v>
      </c>
      <c r="XD32" s="36" t="s">
        <v>18</v>
      </c>
      <c r="XE32" s="36" t="s">
        <v>10</v>
      </c>
      <c r="XF32" s="36" t="s">
        <v>18</v>
      </c>
      <c r="XG32" s="36" t="s">
        <v>10</v>
      </c>
      <c r="XH32" s="36" t="s">
        <v>10</v>
      </c>
      <c r="XI32" s="36" t="s">
        <v>10</v>
      </c>
      <c r="XJ32" s="36" t="s">
        <v>10</v>
      </c>
      <c r="XK32" s="36" t="s">
        <v>18</v>
      </c>
      <c r="XL32" s="36" t="s">
        <v>10</v>
      </c>
      <c r="XM32" s="36" t="s">
        <v>18</v>
      </c>
      <c r="XN32" s="36" t="s">
        <v>10</v>
      </c>
      <c r="XO32" s="36" t="s">
        <v>18</v>
      </c>
      <c r="XP32" s="36" t="s">
        <v>10</v>
      </c>
      <c r="XQ32" s="36" t="s">
        <v>18</v>
      </c>
      <c r="XR32" s="36" t="s">
        <v>10</v>
      </c>
      <c r="XS32" s="36" t="s">
        <v>10</v>
      </c>
      <c r="XT32" s="36" t="s">
        <v>10</v>
      </c>
      <c r="XU32" s="36" t="s">
        <v>10</v>
      </c>
      <c r="XV32" s="36" t="s">
        <v>10</v>
      </c>
      <c r="XW32" s="36" t="s">
        <v>10</v>
      </c>
      <c r="XX32" s="36" t="s">
        <v>18</v>
      </c>
      <c r="XY32" s="36" t="s">
        <v>10</v>
      </c>
      <c r="XZ32" s="36" t="s">
        <v>18</v>
      </c>
      <c r="YA32" s="36" t="s">
        <v>10</v>
      </c>
      <c r="YB32" s="36" t="s">
        <v>18</v>
      </c>
      <c r="YC32" s="36" t="s">
        <v>10</v>
      </c>
      <c r="YD32" s="36" t="s">
        <v>18</v>
      </c>
      <c r="YE32" s="36" t="s">
        <v>10</v>
      </c>
      <c r="YF32" s="36" t="s">
        <v>10</v>
      </c>
      <c r="YG32" s="36" t="s">
        <v>10</v>
      </c>
      <c r="YH32" s="36" t="s">
        <v>10</v>
      </c>
      <c r="YI32" s="36" t="s">
        <v>18</v>
      </c>
      <c r="YJ32" s="36" t="s">
        <v>10</v>
      </c>
      <c r="YK32" s="36" t="s">
        <v>18</v>
      </c>
      <c r="YL32" s="36" t="s">
        <v>10</v>
      </c>
      <c r="YM32" s="36" t="s">
        <v>18</v>
      </c>
      <c r="YN32" s="36" t="s">
        <v>10</v>
      </c>
      <c r="YO32" s="36" t="s">
        <v>18</v>
      </c>
      <c r="YP32" s="36" t="s">
        <v>10</v>
      </c>
      <c r="YQ32" s="36" t="s">
        <v>10</v>
      </c>
      <c r="YR32" s="36" t="s">
        <v>10</v>
      </c>
      <c r="YS32" s="36" t="s">
        <v>10</v>
      </c>
      <c r="YT32" s="36" t="s">
        <v>10</v>
      </c>
      <c r="YU32" s="36" t="s">
        <v>10</v>
      </c>
      <c r="YV32" s="36" t="s">
        <v>18</v>
      </c>
      <c r="YW32" s="36" t="s">
        <v>10</v>
      </c>
      <c r="YX32" s="36" t="s">
        <v>18</v>
      </c>
      <c r="YY32" s="36" t="s">
        <v>10</v>
      </c>
      <c r="YZ32" s="36" t="s">
        <v>18</v>
      </c>
      <c r="ZA32" s="36" t="s">
        <v>10</v>
      </c>
      <c r="ZB32" s="36" t="s">
        <v>18</v>
      </c>
      <c r="ZC32" s="36" t="s">
        <v>10</v>
      </c>
      <c r="ZD32" s="36" t="s">
        <v>10</v>
      </c>
      <c r="ZE32" s="36" t="s">
        <v>10</v>
      </c>
      <c r="ZF32" s="36" t="s">
        <v>10</v>
      </c>
      <c r="ZG32" s="36" t="s">
        <v>18</v>
      </c>
      <c r="ZH32" s="36" t="s">
        <v>10</v>
      </c>
      <c r="ZI32" s="36" t="s">
        <v>18</v>
      </c>
      <c r="ZJ32" s="36" t="s">
        <v>10</v>
      </c>
      <c r="ZK32" s="36" t="s">
        <v>18</v>
      </c>
      <c r="ZL32" s="36" t="s">
        <v>10</v>
      </c>
      <c r="ZM32" s="36" t="s">
        <v>18</v>
      </c>
      <c r="ZN32" s="36" t="s">
        <v>10</v>
      </c>
      <c r="ZO32" s="36" t="s">
        <v>10</v>
      </c>
      <c r="ZP32" s="36" t="s">
        <v>10</v>
      </c>
      <c r="ZQ32" s="36" t="s">
        <v>10</v>
      </c>
      <c r="ZR32" s="36" t="s">
        <v>10</v>
      </c>
      <c r="ZS32" s="36" t="s">
        <v>10</v>
      </c>
      <c r="ZT32" s="36" t="s">
        <v>18</v>
      </c>
      <c r="ZU32" s="36" t="s">
        <v>10</v>
      </c>
      <c r="ZV32" s="36" t="s">
        <v>18</v>
      </c>
      <c r="ZW32" s="36" t="s">
        <v>10</v>
      </c>
      <c r="ZX32" s="36" t="s">
        <v>18</v>
      </c>
      <c r="ZY32" s="36" t="s">
        <v>10</v>
      </c>
      <c r="ZZ32" s="36" t="s">
        <v>18</v>
      </c>
      <c r="AAA32" s="36" t="s">
        <v>10</v>
      </c>
      <c r="AAB32" s="36" t="s">
        <v>10</v>
      </c>
      <c r="AAC32" s="36" t="s">
        <v>10</v>
      </c>
      <c r="AAD32" s="36" t="s">
        <v>10</v>
      </c>
      <c r="AAE32" s="36" t="s">
        <v>18</v>
      </c>
      <c r="AAF32" s="36" t="s">
        <v>10</v>
      </c>
      <c r="AAG32" s="36" t="s">
        <v>18</v>
      </c>
      <c r="AAH32" s="36" t="s">
        <v>10</v>
      </c>
      <c r="AAI32" s="36" t="s">
        <v>18</v>
      </c>
      <c r="AAJ32" s="36" t="s">
        <v>10</v>
      </c>
      <c r="AAK32" s="36" t="s">
        <v>18</v>
      </c>
      <c r="AAL32" s="36" t="s">
        <v>10</v>
      </c>
      <c r="AAM32" s="36" t="s">
        <v>10</v>
      </c>
      <c r="AAN32" s="36" t="s">
        <v>10</v>
      </c>
      <c r="AAO32" s="36" t="s">
        <v>10</v>
      </c>
      <c r="AAP32" s="36" t="s">
        <v>10</v>
      </c>
      <c r="AAQ32" s="36" t="s">
        <v>10</v>
      </c>
      <c r="AAR32" s="36" t="s">
        <v>18</v>
      </c>
      <c r="AAS32" s="36" t="s">
        <v>10</v>
      </c>
      <c r="AAT32" s="36" t="s">
        <v>18</v>
      </c>
      <c r="AAU32" s="36" t="s">
        <v>10</v>
      </c>
      <c r="AAV32" s="36" t="s">
        <v>18</v>
      </c>
      <c r="AAW32" s="36" t="s">
        <v>10</v>
      </c>
      <c r="AAX32" s="36" t="s">
        <v>18</v>
      </c>
      <c r="AAY32" s="36" t="s">
        <v>10</v>
      </c>
      <c r="AAZ32" s="36" t="s">
        <v>10</v>
      </c>
      <c r="ABA32" s="36" t="s">
        <v>10</v>
      </c>
      <c r="ABB32" s="36" t="s">
        <v>10</v>
      </c>
      <c r="ABC32" s="36" t="s">
        <v>18</v>
      </c>
      <c r="ABD32" s="36" t="s">
        <v>10</v>
      </c>
      <c r="ABE32" s="36" t="s">
        <v>18</v>
      </c>
      <c r="ABF32" s="36" t="s">
        <v>10</v>
      </c>
      <c r="ABG32" s="36" t="s">
        <v>18</v>
      </c>
      <c r="ABH32" s="36" t="s">
        <v>10</v>
      </c>
    </row>
    <row r="33" spans="1:736" ht="14.4" x14ac:dyDescent="0.3">
      <c r="A33" s="60">
        <v>30</v>
      </c>
      <c r="B33" s="63" t="s">
        <v>79</v>
      </c>
      <c r="C33" s="64">
        <v>33556298</v>
      </c>
      <c r="D33" s="28" t="s">
        <v>8</v>
      </c>
      <c r="E33" s="59" t="s">
        <v>18</v>
      </c>
      <c r="F33" s="28" cm="1">
        <f t="array" ref="F33">_xlfn.IFS(E33="2A",5,E33="2D",5,E33="2A/2D",5,E33="2B",7,E33="2CA",7,E33="2CB",5,E33="PM",6)</f>
        <v>6</v>
      </c>
      <c r="G33" s="23" t="s">
        <v>10</v>
      </c>
      <c r="H33" s="23" t="s">
        <v>10</v>
      </c>
      <c r="I33" s="23" t="s">
        <v>10</v>
      </c>
      <c r="J33" s="23" t="s">
        <v>10</v>
      </c>
      <c r="K33" s="23" t="s">
        <v>18</v>
      </c>
      <c r="L33" s="23" t="s">
        <v>10</v>
      </c>
      <c r="M33" s="23" t="s">
        <v>18</v>
      </c>
      <c r="N33" s="23" t="s">
        <v>10</v>
      </c>
      <c r="O33" s="23" t="s">
        <v>18</v>
      </c>
      <c r="P33" s="23" t="s">
        <v>10</v>
      </c>
      <c r="Q33" s="23" t="s">
        <v>18</v>
      </c>
      <c r="R33" s="23" t="s">
        <v>10</v>
      </c>
      <c r="S33" s="23" t="s">
        <v>10</v>
      </c>
      <c r="T33" s="23" t="s">
        <v>10</v>
      </c>
      <c r="U33" s="23" t="s">
        <v>10</v>
      </c>
      <c r="V33" s="23" t="s">
        <v>10</v>
      </c>
      <c r="W33" s="23" t="s">
        <v>10</v>
      </c>
      <c r="X33" s="23" t="s">
        <v>18</v>
      </c>
      <c r="Y33" s="23" t="s">
        <v>10</v>
      </c>
      <c r="Z33" s="23" t="s">
        <v>18</v>
      </c>
      <c r="AA33" s="23" t="s">
        <v>10</v>
      </c>
      <c r="AB33" s="23" t="s">
        <v>18</v>
      </c>
      <c r="AC33" s="23" t="s">
        <v>10</v>
      </c>
      <c r="AD33" s="23" t="s">
        <v>18</v>
      </c>
      <c r="AE33" s="23" t="s">
        <v>10</v>
      </c>
      <c r="AF33" s="23" t="s">
        <v>10</v>
      </c>
      <c r="AG33" s="23" t="s">
        <v>10</v>
      </c>
      <c r="AH33" s="23" t="s">
        <v>10</v>
      </c>
      <c r="AI33" s="23" t="s">
        <v>18</v>
      </c>
      <c r="AJ33" s="23" t="s">
        <v>10</v>
      </c>
      <c r="AK33" s="23" t="s">
        <v>18</v>
      </c>
      <c r="AL33" s="23" t="s">
        <v>10</v>
      </c>
      <c r="AM33" s="23" t="s">
        <v>18</v>
      </c>
      <c r="AN33" s="23" t="s">
        <v>10</v>
      </c>
      <c r="AO33" s="23" t="s">
        <v>18</v>
      </c>
      <c r="AP33" s="23" t="s">
        <v>10</v>
      </c>
      <c r="AQ33" s="23" t="s">
        <v>10</v>
      </c>
      <c r="AR33" s="23" t="s">
        <v>10</v>
      </c>
      <c r="AS33" s="23" t="s">
        <v>10</v>
      </c>
      <c r="AT33" s="23" t="s">
        <v>10</v>
      </c>
      <c r="AU33" s="23" t="s">
        <v>10</v>
      </c>
      <c r="AV33" s="23" t="s">
        <v>18</v>
      </c>
      <c r="AW33" s="23" t="s">
        <v>10</v>
      </c>
      <c r="AX33" s="23" t="s">
        <v>18</v>
      </c>
      <c r="AY33" s="23" t="s">
        <v>10</v>
      </c>
      <c r="AZ33" s="23" t="s">
        <v>18</v>
      </c>
      <c r="BA33" s="23" t="s">
        <v>10</v>
      </c>
      <c r="BB33" s="23" t="s">
        <v>18</v>
      </c>
      <c r="BC33" s="23" t="s">
        <v>10</v>
      </c>
      <c r="BD33" s="23" t="s">
        <v>10</v>
      </c>
      <c r="BE33" s="23" t="s">
        <v>10</v>
      </c>
      <c r="BF33" s="23" t="s">
        <v>10</v>
      </c>
      <c r="BG33" s="23" t="s">
        <v>18</v>
      </c>
      <c r="BH33" s="23" t="s">
        <v>10</v>
      </c>
      <c r="BI33" s="23" t="s">
        <v>18</v>
      </c>
      <c r="BJ33" s="23" t="s">
        <v>10</v>
      </c>
      <c r="BK33" s="23" t="s">
        <v>18</v>
      </c>
      <c r="BL33" s="23" t="s">
        <v>10</v>
      </c>
      <c r="BM33" s="23" t="s">
        <v>18</v>
      </c>
      <c r="BN33" s="23" t="s">
        <v>10</v>
      </c>
      <c r="BO33" s="23" t="s">
        <v>10</v>
      </c>
      <c r="BP33" s="23" t="s">
        <v>10</v>
      </c>
      <c r="BQ33" s="23" t="s">
        <v>10</v>
      </c>
      <c r="BR33" s="23" t="s">
        <v>10</v>
      </c>
      <c r="BS33" s="23" t="s">
        <v>10</v>
      </c>
      <c r="BT33" s="23" t="s">
        <v>18</v>
      </c>
      <c r="BU33" s="23" t="s">
        <v>10</v>
      </c>
      <c r="BV33" s="23" t="s">
        <v>18</v>
      </c>
      <c r="BW33" s="23" t="s">
        <v>10</v>
      </c>
      <c r="BX33" s="23" t="s">
        <v>18</v>
      </c>
      <c r="BY33" s="23" t="s">
        <v>10</v>
      </c>
      <c r="BZ33" s="23" t="s">
        <v>18</v>
      </c>
      <c r="CA33" s="23" t="s">
        <v>10</v>
      </c>
      <c r="CB33" s="23" t="s">
        <v>10</v>
      </c>
      <c r="CC33" s="23" t="s">
        <v>10</v>
      </c>
      <c r="CD33" s="23" t="s">
        <v>10</v>
      </c>
      <c r="CE33" s="23" t="s">
        <v>12</v>
      </c>
      <c r="CF33" s="23" t="s">
        <v>10</v>
      </c>
      <c r="CG33" s="23" t="s">
        <v>12</v>
      </c>
      <c r="CH33" s="23" t="s">
        <v>10</v>
      </c>
      <c r="CI33" s="23" t="s">
        <v>18</v>
      </c>
      <c r="CJ33" s="23" t="s">
        <v>10</v>
      </c>
      <c r="CK33" s="23" t="s">
        <v>18</v>
      </c>
      <c r="CL33" s="23" t="s">
        <v>10</v>
      </c>
      <c r="CM33" s="23" t="s">
        <v>10</v>
      </c>
      <c r="CN33" s="23" t="s">
        <v>10</v>
      </c>
      <c r="CO33" s="23" t="s">
        <v>10</v>
      </c>
      <c r="CP33" s="23" t="s">
        <v>10</v>
      </c>
      <c r="CQ33" s="23" t="s">
        <v>10</v>
      </c>
      <c r="CR33" s="23" t="s">
        <v>18</v>
      </c>
      <c r="CS33" s="23" t="s">
        <v>10</v>
      </c>
      <c r="CT33" s="23" t="s">
        <v>18</v>
      </c>
      <c r="CU33" s="23" t="s">
        <v>10</v>
      </c>
      <c r="CV33" s="23" t="s">
        <v>18</v>
      </c>
      <c r="CW33" s="23" t="s">
        <v>10</v>
      </c>
      <c r="CX33" s="23" t="s">
        <v>18</v>
      </c>
      <c r="CY33" s="23" t="s">
        <v>10</v>
      </c>
      <c r="CZ33" s="23" t="s">
        <v>10</v>
      </c>
      <c r="DA33" s="23" t="s">
        <v>10</v>
      </c>
      <c r="DB33" s="23" t="s">
        <v>10</v>
      </c>
      <c r="DC33" s="23" t="s">
        <v>18</v>
      </c>
      <c r="DD33" s="23" t="s">
        <v>10</v>
      </c>
      <c r="DE33" s="23" t="s">
        <v>18</v>
      </c>
      <c r="DF33" s="23" t="s">
        <v>10</v>
      </c>
      <c r="DG33" s="23" t="s">
        <v>18</v>
      </c>
      <c r="DH33" s="23" t="s">
        <v>10</v>
      </c>
      <c r="DI33" s="23" t="s">
        <v>18</v>
      </c>
      <c r="DJ33" s="23" t="s">
        <v>10</v>
      </c>
      <c r="DK33" s="23" t="s">
        <v>10</v>
      </c>
      <c r="DL33" s="23" t="s">
        <v>10</v>
      </c>
      <c r="DM33" s="23" t="s">
        <v>10</v>
      </c>
      <c r="DN33" s="23" t="s">
        <v>10</v>
      </c>
      <c r="DO33" s="23" t="s">
        <v>10</v>
      </c>
      <c r="DP33" s="23" t="s">
        <v>18</v>
      </c>
      <c r="DQ33" s="23" t="s">
        <v>10</v>
      </c>
      <c r="DR33" s="23" t="s">
        <v>18</v>
      </c>
      <c r="DS33" s="23" t="s">
        <v>10</v>
      </c>
      <c r="DT33" s="23" t="s">
        <v>18</v>
      </c>
      <c r="DU33" s="23" t="s">
        <v>10</v>
      </c>
      <c r="DV33" s="23" t="s">
        <v>18</v>
      </c>
      <c r="DW33" s="23" t="s">
        <v>10</v>
      </c>
      <c r="DX33" s="23" t="s">
        <v>10</v>
      </c>
      <c r="DY33" s="23" t="s">
        <v>10</v>
      </c>
      <c r="DZ33" s="23" t="s">
        <v>10</v>
      </c>
      <c r="EA33" s="23" t="s">
        <v>18</v>
      </c>
      <c r="EB33" s="23" t="s">
        <v>10</v>
      </c>
      <c r="EC33" s="23" t="s">
        <v>18</v>
      </c>
      <c r="ED33" s="23" t="s">
        <v>10</v>
      </c>
      <c r="EE33" s="23" t="s">
        <v>18</v>
      </c>
      <c r="EF33" s="23" t="s">
        <v>10</v>
      </c>
      <c r="EG33" s="23" t="s">
        <v>18</v>
      </c>
      <c r="EH33" s="23" t="s">
        <v>10</v>
      </c>
      <c r="EI33" s="23" t="s">
        <v>10</v>
      </c>
      <c r="EJ33" s="23" t="s">
        <v>10</v>
      </c>
      <c r="EK33" s="23" t="s">
        <v>10</v>
      </c>
      <c r="EL33" s="23" t="s">
        <v>10</v>
      </c>
      <c r="EM33" s="23" t="s">
        <v>10</v>
      </c>
      <c r="EN33" s="23" t="s">
        <v>18</v>
      </c>
      <c r="EO33" s="23" t="s">
        <v>10</v>
      </c>
      <c r="EP33" s="23" t="s">
        <v>18</v>
      </c>
      <c r="EQ33" s="23" t="s">
        <v>10</v>
      </c>
      <c r="ER33" s="23" t="s">
        <v>18</v>
      </c>
      <c r="ES33" s="23" t="s">
        <v>10</v>
      </c>
      <c r="ET33" s="23" t="s">
        <v>18</v>
      </c>
      <c r="EU33" s="23" t="s">
        <v>10</v>
      </c>
      <c r="EV33" s="23" t="s">
        <v>10</v>
      </c>
      <c r="EW33" s="23" t="s">
        <v>10</v>
      </c>
      <c r="EX33" s="23" t="s">
        <v>10</v>
      </c>
      <c r="EY33" s="23" t="s">
        <v>18</v>
      </c>
      <c r="EZ33" s="23" t="s">
        <v>10</v>
      </c>
      <c r="FA33" s="23" t="s">
        <v>18</v>
      </c>
      <c r="FB33" s="23" t="s">
        <v>10</v>
      </c>
      <c r="FC33" s="23" t="s">
        <v>18</v>
      </c>
      <c r="FD33" s="23" t="s">
        <v>10</v>
      </c>
      <c r="FE33" s="23" t="s">
        <v>18</v>
      </c>
      <c r="FF33" s="23" t="s">
        <v>10</v>
      </c>
      <c r="FG33" s="23" t="s">
        <v>10</v>
      </c>
      <c r="FH33" s="23" t="s">
        <v>10</v>
      </c>
      <c r="FI33" s="23" t="s">
        <v>10</v>
      </c>
      <c r="FJ33" s="23" t="s">
        <v>10</v>
      </c>
      <c r="FK33" s="23" t="s">
        <v>10</v>
      </c>
      <c r="FL33" s="23" t="s">
        <v>18</v>
      </c>
      <c r="FM33" s="23" t="s">
        <v>10</v>
      </c>
      <c r="FN33" s="23" t="s">
        <v>18</v>
      </c>
      <c r="FO33" s="23" t="s">
        <v>10</v>
      </c>
      <c r="FP33" s="23" t="s">
        <v>18</v>
      </c>
      <c r="FQ33" s="23" t="s">
        <v>10</v>
      </c>
      <c r="FR33" s="23" t="s">
        <v>18</v>
      </c>
      <c r="FS33" s="23" t="s">
        <v>10</v>
      </c>
      <c r="FT33" s="23" t="s">
        <v>10</v>
      </c>
      <c r="FU33" s="23" t="s">
        <v>10</v>
      </c>
      <c r="FV33" s="23" t="s">
        <v>10</v>
      </c>
      <c r="FW33" s="23" t="s">
        <v>18</v>
      </c>
      <c r="FX33" s="23" t="s">
        <v>10</v>
      </c>
      <c r="FY33" s="23" t="s">
        <v>18</v>
      </c>
      <c r="FZ33" s="23" t="s">
        <v>10</v>
      </c>
      <c r="GA33" s="23" t="s">
        <v>18</v>
      </c>
      <c r="GB33" s="23" t="s">
        <v>10</v>
      </c>
      <c r="GC33" s="23" t="s">
        <v>18</v>
      </c>
      <c r="GD33" s="23" t="s">
        <v>10</v>
      </c>
      <c r="GE33" s="23" t="s">
        <v>10</v>
      </c>
      <c r="GF33" s="23" t="s">
        <v>10</v>
      </c>
      <c r="GG33" s="23" t="s">
        <v>10</v>
      </c>
      <c r="GH33" s="23" t="s">
        <v>10</v>
      </c>
      <c r="GI33" s="23" t="s">
        <v>10</v>
      </c>
      <c r="GJ33" s="23" t="s">
        <v>18</v>
      </c>
      <c r="GK33" s="23" t="s">
        <v>10</v>
      </c>
      <c r="GL33" s="23" t="s">
        <v>18</v>
      </c>
      <c r="GM33" s="23" t="s">
        <v>10</v>
      </c>
      <c r="GN33" s="23" t="s">
        <v>18</v>
      </c>
      <c r="GO33" s="23" t="s">
        <v>10</v>
      </c>
      <c r="GP33" s="23" t="s">
        <v>18</v>
      </c>
      <c r="GQ33" s="23" t="s">
        <v>10</v>
      </c>
      <c r="GR33" s="23" t="s">
        <v>10</v>
      </c>
      <c r="GS33" s="23" t="s">
        <v>10</v>
      </c>
      <c r="GT33" s="23" t="s">
        <v>10</v>
      </c>
      <c r="GU33" s="23" t="s">
        <v>18</v>
      </c>
      <c r="GV33" s="23" t="s">
        <v>10</v>
      </c>
      <c r="GW33" s="23" t="s">
        <v>18</v>
      </c>
      <c r="GX33" s="23" t="s">
        <v>10</v>
      </c>
      <c r="GY33" s="23" t="s">
        <v>18</v>
      </c>
      <c r="GZ33" s="23" t="s">
        <v>10</v>
      </c>
      <c r="HA33" s="23" t="s">
        <v>18</v>
      </c>
      <c r="HB33" s="23" t="s">
        <v>10</v>
      </c>
      <c r="HC33" s="23" t="s">
        <v>10</v>
      </c>
      <c r="HD33" s="23" t="s">
        <v>10</v>
      </c>
      <c r="HE33" s="23" t="s">
        <v>10</v>
      </c>
      <c r="HF33" s="23" t="s">
        <v>10</v>
      </c>
      <c r="HG33" s="23" t="s">
        <v>10</v>
      </c>
      <c r="HH33" s="23" t="s">
        <v>18</v>
      </c>
      <c r="HI33" s="23" t="s">
        <v>10</v>
      </c>
      <c r="HJ33" s="23" t="s">
        <v>18</v>
      </c>
      <c r="HK33" s="23" t="s">
        <v>10</v>
      </c>
      <c r="HL33" s="23" t="s">
        <v>18</v>
      </c>
      <c r="HM33" s="23" t="s">
        <v>10</v>
      </c>
      <c r="HN33" s="23" t="s">
        <v>18</v>
      </c>
      <c r="HO33" s="23" t="s">
        <v>10</v>
      </c>
      <c r="HP33" s="23" t="s">
        <v>10</v>
      </c>
      <c r="HQ33" s="23" t="s">
        <v>10</v>
      </c>
      <c r="HR33" s="23" t="s">
        <v>10</v>
      </c>
      <c r="HS33" s="23" t="s">
        <v>18</v>
      </c>
      <c r="HT33" s="23" t="s">
        <v>10</v>
      </c>
      <c r="HU33" s="23" t="s">
        <v>18</v>
      </c>
      <c r="HV33" s="23" t="s">
        <v>10</v>
      </c>
      <c r="HW33" s="23" t="s">
        <v>18</v>
      </c>
      <c r="HX33" s="23" t="s">
        <v>10</v>
      </c>
      <c r="HY33" s="23" t="s">
        <v>18</v>
      </c>
      <c r="HZ33" s="23" t="s">
        <v>10</v>
      </c>
      <c r="IA33" s="23" t="s">
        <v>10</v>
      </c>
      <c r="IB33" s="23" t="s">
        <v>10</v>
      </c>
      <c r="IC33" s="23" t="s">
        <v>10</v>
      </c>
      <c r="ID33" s="23" t="s">
        <v>10</v>
      </c>
      <c r="IE33" s="23" t="s">
        <v>10</v>
      </c>
      <c r="IF33" s="23" t="s">
        <v>18</v>
      </c>
      <c r="IG33" s="23" t="s">
        <v>10</v>
      </c>
      <c r="IH33" s="23" t="s">
        <v>18</v>
      </c>
      <c r="II33" s="23" t="s">
        <v>10</v>
      </c>
      <c r="IJ33" s="23" t="s">
        <v>18</v>
      </c>
      <c r="IK33" s="23" t="s">
        <v>10</v>
      </c>
      <c r="IL33" s="23" t="s">
        <v>18</v>
      </c>
      <c r="IM33" s="23" t="s">
        <v>10</v>
      </c>
      <c r="IN33" s="23" t="s">
        <v>10</v>
      </c>
      <c r="IO33" s="23" t="s">
        <v>10</v>
      </c>
      <c r="IP33" s="23" t="s">
        <v>10</v>
      </c>
      <c r="IQ33" s="23" t="s">
        <v>18</v>
      </c>
      <c r="IR33" s="23" t="s">
        <v>10</v>
      </c>
      <c r="IS33" s="23" t="s">
        <v>18</v>
      </c>
      <c r="IT33" s="23" t="s">
        <v>10</v>
      </c>
      <c r="IU33" s="23" t="s">
        <v>18</v>
      </c>
      <c r="IV33" s="23" t="s">
        <v>10</v>
      </c>
      <c r="IW33" s="23" t="s">
        <v>18</v>
      </c>
      <c r="IX33" s="23" t="s">
        <v>10</v>
      </c>
      <c r="IY33" s="23" t="s">
        <v>10</v>
      </c>
      <c r="IZ33" s="23" t="s">
        <v>10</v>
      </c>
      <c r="JA33" s="23" t="s">
        <v>10</v>
      </c>
      <c r="JB33" s="23" t="s">
        <v>10</v>
      </c>
      <c r="JC33" s="23" t="s">
        <v>10</v>
      </c>
      <c r="JD33" s="23" t="s">
        <v>18</v>
      </c>
      <c r="JE33" s="23" t="s">
        <v>10</v>
      </c>
      <c r="JF33" s="23" t="s">
        <v>18</v>
      </c>
      <c r="JG33" s="23" t="s">
        <v>10</v>
      </c>
      <c r="JH33" s="23" t="s">
        <v>18</v>
      </c>
      <c r="JI33" s="23" t="s">
        <v>10</v>
      </c>
      <c r="JJ33" s="23" t="s">
        <v>18</v>
      </c>
      <c r="JK33" s="23" t="s">
        <v>10</v>
      </c>
      <c r="JL33" s="23" t="s">
        <v>10</v>
      </c>
      <c r="JM33" s="23" t="s">
        <v>10</v>
      </c>
      <c r="JN33" s="23" t="s">
        <v>10</v>
      </c>
      <c r="JO33" s="23" t="s">
        <v>18</v>
      </c>
      <c r="JP33" s="23" t="s">
        <v>10</v>
      </c>
      <c r="JQ33" s="23" t="s">
        <v>18</v>
      </c>
      <c r="JR33" s="23" t="s">
        <v>10</v>
      </c>
      <c r="JS33" s="23" t="s">
        <v>18</v>
      </c>
      <c r="JT33" s="23" t="s">
        <v>10</v>
      </c>
      <c r="JU33" s="23" t="s">
        <v>18</v>
      </c>
      <c r="JV33" s="23" t="s">
        <v>10</v>
      </c>
      <c r="JW33" s="23" t="s">
        <v>10</v>
      </c>
      <c r="JX33" s="23" t="s">
        <v>10</v>
      </c>
      <c r="JY33" s="23" t="s">
        <v>10</v>
      </c>
      <c r="JZ33" s="23" t="s">
        <v>10</v>
      </c>
      <c r="KA33" s="23" t="s">
        <v>10</v>
      </c>
      <c r="KB33" s="23" t="s">
        <v>18</v>
      </c>
      <c r="KC33" s="23" t="s">
        <v>10</v>
      </c>
      <c r="KD33" s="23" t="s">
        <v>18</v>
      </c>
      <c r="KE33" s="23" t="s">
        <v>10</v>
      </c>
      <c r="KF33" s="23" t="s">
        <v>18</v>
      </c>
      <c r="KG33" s="23" t="s">
        <v>10</v>
      </c>
      <c r="KH33" s="23" t="s">
        <v>18</v>
      </c>
      <c r="KI33" s="23" t="s">
        <v>10</v>
      </c>
      <c r="KJ33" s="23" t="s">
        <v>10</v>
      </c>
      <c r="KK33" s="23" t="s">
        <v>10</v>
      </c>
      <c r="KL33" s="23" t="s">
        <v>10</v>
      </c>
      <c r="KM33" s="23" t="s">
        <v>18</v>
      </c>
      <c r="KN33" s="23" t="s">
        <v>10</v>
      </c>
      <c r="KO33" s="23" t="s">
        <v>18</v>
      </c>
      <c r="KP33" s="23" t="s">
        <v>10</v>
      </c>
      <c r="KQ33" s="23" t="s">
        <v>18</v>
      </c>
      <c r="KR33" s="23" t="s">
        <v>10</v>
      </c>
      <c r="KS33" s="23" t="s">
        <v>18</v>
      </c>
      <c r="KT33" s="23" t="s">
        <v>10</v>
      </c>
      <c r="KU33" s="23" t="s">
        <v>10</v>
      </c>
      <c r="KV33" s="23" t="s">
        <v>10</v>
      </c>
      <c r="KW33" s="23" t="s">
        <v>10</v>
      </c>
      <c r="KX33" s="23" t="s">
        <v>10</v>
      </c>
      <c r="KY33" s="23" t="s">
        <v>10</v>
      </c>
      <c r="KZ33" s="23" t="s">
        <v>18</v>
      </c>
      <c r="LA33" s="23" t="s">
        <v>10</v>
      </c>
      <c r="LB33" s="23" t="s">
        <v>18</v>
      </c>
      <c r="LC33" s="23" t="s">
        <v>10</v>
      </c>
      <c r="LD33" s="23" t="s">
        <v>18</v>
      </c>
      <c r="LE33" s="23" t="s">
        <v>10</v>
      </c>
      <c r="LF33" s="23" t="s">
        <v>18</v>
      </c>
      <c r="LG33" s="23" t="s">
        <v>10</v>
      </c>
      <c r="LH33" s="23" t="s">
        <v>10</v>
      </c>
      <c r="LI33" s="23" t="s">
        <v>10</v>
      </c>
      <c r="LJ33" s="23" t="s">
        <v>10</v>
      </c>
      <c r="LK33" s="23" t="s">
        <v>18</v>
      </c>
      <c r="LL33" s="23" t="s">
        <v>10</v>
      </c>
      <c r="LM33" s="23" t="s">
        <v>18</v>
      </c>
      <c r="LN33" s="23" t="s">
        <v>10</v>
      </c>
      <c r="LO33" s="23" t="s">
        <v>18</v>
      </c>
      <c r="LP33" s="23" t="s">
        <v>10</v>
      </c>
      <c r="LQ33" s="23" t="s">
        <v>18</v>
      </c>
      <c r="LR33" s="23" t="s">
        <v>10</v>
      </c>
      <c r="LS33" s="23" t="s">
        <v>10</v>
      </c>
      <c r="LT33" s="23" t="s">
        <v>10</v>
      </c>
      <c r="LU33" s="23" t="s">
        <v>10</v>
      </c>
      <c r="LV33" s="23" t="s">
        <v>10</v>
      </c>
      <c r="LW33" s="23" t="s">
        <v>10</v>
      </c>
      <c r="LX33" s="23" t="s">
        <v>18</v>
      </c>
      <c r="LY33" s="23" t="s">
        <v>10</v>
      </c>
      <c r="LZ33" s="23" t="s">
        <v>18</v>
      </c>
      <c r="MA33" s="23" t="s">
        <v>10</v>
      </c>
      <c r="MB33" s="23" t="s">
        <v>18</v>
      </c>
      <c r="MC33" s="23" t="s">
        <v>10</v>
      </c>
      <c r="MD33" s="23" t="s">
        <v>18</v>
      </c>
      <c r="ME33" s="23" t="s">
        <v>10</v>
      </c>
      <c r="MF33" s="23" t="s">
        <v>10</v>
      </c>
      <c r="MG33" s="23" t="s">
        <v>10</v>
      </c>
      <c r="MH33" s="23" t="s">
        <v>10</v>
      </c>
      <c r="MI33" s="23" t="s">
        <v>18</v>
      </c>
      <c r="MJ33" s="23" t="s">
        <v>10</v>
      </c>
      <c r="MK33" s="23" t="s">
        <v>18</v>
      </c>
      <c r="ML33" s="23" t="s">
        <v>10</v>
      </c>
      <c r="MM33" s="23" t="s">
        <v>18</v>
      </c>
      <c r="MN33" s="23" t="s">
        <v>10</v>
      </c>
      <c r="MO33" s="23" t="s">
        <v>18</v>
      </c>
      <c r="MP33" s="23" t="s">
        <v>10</v>
      </c>
      <c r="MQ33" s="23" t="s">
        <v>10</v>
      </c>
      <c r="MR33" s="23" t="s">
        <v>10</v>
      </c>
      <c r="MS33" s="23" t="s">
        <v>10</v>
      </c>
      <c r="MT33" s="23" t="s">
        <v>10</v>
      </c>
      <c r="MU33" s="23" t="s">
        <v>10</v>
      </c>
      <c r="MV33" s="23" t="s">
        <v>18</v>
      </c>
      <c r="MW33" s="23" t="s">
        <v>10</v>
      </c>
      <c r="MX33" s="23" t="s">
        <v>18</v>
      </c>
      <c r="MY33" s="23" t="s">
        <v>10</v>
      </c>
      <c r="MZ33" s="23" t="s">
        <v>18</v>
      </c>
      <c r="NA33" s="23" t="s">
        <v>10</v>
      </c>
      <c r="NB33" s="23" t="s">
        <v>18</v>
      </c>
      <c r="NC33" s="23" t="s">
        <v>10</v>
      </c>
      <c r="ND33" s="23" t="s">
        <v>10</v>
      </c>
      <c r="NE33" s="23" t="s">
        <v>10</v>
      </c>
      <c r="NF33" s="23" t="s">
        <v>10</v>
      </c>
      <c r="NG33" s="23" t="s">
        <v>18</v>
      </c>
      <c r="NH33" s="23" t="s">
        <v>10</v>
      </c>
      <c r="NI33" s="23" t="s">
        <v>18</v>
      </c>
      <c r="NJ33" s="23" t="s">
        <v>10</v>
      </c>
      <c r="NK33" s="23" t="s">
        <v>18</v>
      </c>
      <c r="NL33" s="23" t="s">
        <v>10</v>
      </c>
      <c r="NM33" s="23" t="s">
        <v>18</v>
      </c>
      <c r="NN33" s="23" t="s">
        <v>10</v>
      </c>
      <c r="NO33" s="23" t="s">
        <v>10</v>
      </c>
      <c r="NP33" s="23" t="s">
        <v>10</v>
      </c>
      <c r="NQ33" s="23" t="s">
        <v>10</v>
      </c>
      <c r="NR33" s="23" t="s">
        <v>10</v>
      </c>
      <c r="NS33" s="23" t="s">
        <v>10</v>
      </c>
      <c r="NT33" s="23" t="s">
        <v>18</v>
      </c>
      <c r="NU33" s="23" t="s">
        <v>10</v>
      </c>
      <c r="NV33" s="23" t="s">
        <v>18</v>
      </c>
      <c r="NW33" s="23" t="s">
        <v>10</v>
      </c>
      <c r="NX33" s="23" t="s">
        <v>18</v>
      </c>
      <c r="NY33" s="23" t="s">
        <v>10</v>
      </c>
      <c r="NZ33" s="23" t="s">
        <v>18</v>
      </c>
      <c r="OA33" s="23" t="s">
        <v>10</v>
      </c>
      <c r="OB33" s="23" t="s">
        <v>10</v>
      </c>
      <c r="OC33" s="23" t="s">
        <v>10</v>
      </c>
      <c r="OD33" s="23" t="s">
        <v>10</v>
      </c>
      <c r="OE33" s="23" t="s">
        <v>18</v>
      </c>
      <c r="OF33" s="23" t="s">
        <v>10</v>
      </c>
      <c r="OG33" s="23" t="s">
        <v>18</v>
      </c>
      <c r="OH33" s="23" t="s">
        <v>10</v>
      </c>
      <c r="OI33" s="23" t="s">
        <v>18</v>
      </c>
      <c r="OJ33" s="23" t="s">
        <v>10</v>
      </c>
      <c r="OK33" s="23" t="s">
        <v>18</v>
      </c>
      <c r="OL33" s="23" t="s">
        <v>10</v>
      </c>
      <c r="OM33" s="23" t="s">
        <v>10</v>
      </c>
      <c r="ON33" s="23" t="s">
        <v>10</v>
      </c>
      <c r="OO33" s="23" t="s">
        <v>10</v>
      </c>
      <c r="OP33" s="23" t="s">
        <v>10</v>
      </c>
      <c r="OQ33" s="23" t="s">
        <v>10</v>
      </c>
      <c r="OR33" s="23" t="s">
        <v>18</v>
      </c>
      <c r="OS33" s="23" t="s">
        <v>10</v>
      </c>
      <c r="OT33" s="23" t="s">
        <v>18</v>
      </c>
      <c r="OU33" s="23" t="s">
        <v>10</v>
      </c>
      <c r="OV33" s="23" t="s">
        <v>18</v>
      </c>
      <c r="OW33" s="23" t="s">
        <v>10</v>
      </c>
      <c r="OX33" s="23" t="s">
        <v>18</v>
      </c>
      <c r="OY33" s="23" t="s">
        <v>10</v>
      </c>
      <c r="OZ33" s="23" t="s">
        <v>10</v>
      </c>
      <c r="PA33" s="23" t="s">
        <v>10</v>
      </c>
      <c r="PB33" s="23" t="s">
        <v>10</v>
      </c>
      <c r="PC33" s="23" t="s">
        <v>18</v>
      </c>
      <c r="PD33" s="23" t="s">
        <v>10</v>
      </c>
      <c r="PE33" s="23" t="s">
        <v>18</v>
      </c>
      <c r="PF33" s="23" t="s">
        <v>10</v>
      </c>
      <c r="PG33" s="23" t="s">
        <v>18</v>
      </c>
      <c r="PH33" s="23" t="s">
        <v>10</v>
      </c>
      <c r="PI33" s="23" t="s">
        <v>18</v>
      </c>
      <c r="PJ33" s="23" t="s">
        <v>10</v>
      </c>
      <c r="PK33" s="23" t="s">
        <v>10</v>
      </c>
      <c r="PL33" s="23" t="s">
        <v>10</v>
      </c>
      <c r="PM33" s="23" t="s">
        <v>10</v>
      </c>
      <c r="PN33" s="23" t="s">
        <v>10</v>
      </c>
      <c r="PO33" s="23" t="s">
        <v>10</v>
      </c>
      <c r="PP33" s="23" t="s">
        <v>18</v>
      </c>
      <c r="PQ33" s="23" t="s">
        <v>10</v>
      </c>
      <c r="PR33" s="23" t="s">
        <v>18</v>
      </c>
      <c r="PS33" s="23" t="s">
        <v>10</v>
      </c>
      <c r="PT33" s="23" t="s">
        <v>18</v>
      </c>
      <c r="PU33" s="23" t="s">
        <v>10</v>
      </c>
      <c r="PV33" s="23" t="s">
        <v>18</v>
      </c>
      <c r="PW33" s="23" t="s">
        <v>10</v>
      </c>
      <c r="PX33" s="23" t="s">
        <v>10</v>
      </c>
      <c r="PY33" s="23" t="s">
        <v>10</v>
      </c>
      <c r="PZ33" s="23" t="s">
        <v>10</v>
      </c>
      <c r="QA33" s="23" t="s">
        <v>18</v>
      </c>
      <c r="QB33" s="23" t="s">
        <v>10</v>
      </c>
      <c r="QC33" s="23" t="s">
        <v>18</v>
      </c>
      <c r="QD33" s="23" t="s">
        <v>10</v>
      </c>
      <c r="QE33" s="23" t="s">
        <v>18</v>
      </c>
      <c r="QF33" s="23" t="s">
        <v>10</v>
      </c>
      <c r="QG33" s="23" t="s">
        <v>18</v>
      </c>
      <c r="QH33" s="23" t="s">
        <v>10</v>
      </c>
      <c r="QI33" s="23" t="s">
        <v>10</v>
      </c>
      <c r="QJ33" s="23" t="s">
        <v>10</v>
      </c>
      <c r="QK33" s="23" t="s">
        <v>10</v>
      </c>
      <c r="QL33" s="23" t="s">
        <v>10</v>
      </c>
      <c r="QM33" s="23" t="s">
        <v>10</v>
      </c>
      <c r="QN33" s="23" t="s">
        <v>18</v>
      </c>
      <c r="QO33" s="23" t="s">
        <v>10</v>
      </c>
      <c r="QP33" s="23" t="s">
        <v>18</v>
      </c>
      <c r="QQ33" s="23" t="s">
        <v>10</v>
      </c>
      <c r="QR33" s="23" t="s">
        <v>18</v>
      </c>
      <c r="QS33" s="23" t="s">
        <v>10</v>
      </c>
      <c r="QT33" s="23" t="s">
        <v>18</v>
      </c>
      <c r="QU33" s="23" t="s">
        <v>10</v>
      </c>
      <c r="QV33" s="23" t="s">
        <v>10</v>
      </c>
      <c r="QW33" s="23" t="s">
        <v>10</v>
      </c>
      <c r="QX33" s="23" t="s">
        <v>10</v>
      </c>
      <c r="QY33" s="23" t="s">
        <v>18</v>
      </c>
      <c r="QZ33" s="23" t="s">
        <v>10</v>
      </c>
      <c r="RA33" s="23" t="s">
        <v>18</v>
      </c>
      <c r="RB33" s="23" t="s">
        <v>10</v>
      </c>
      <c r="RC33" s="23" t="s">
        <v>18</v>
      </c>
      <c r="RD33" s="23" t="s">
        <v>10</v>
      </c>
      <c r="RE33" s="23" t="s">
        <v>18</v>
      </c>
      <c r="RF33" s="23" t="s">
        <v>10</v>
      </c>
      <c r="RG33" s="23" t="s">
        <v>10</v>
      </c>
      <c r="RH33" s="23" t="s">
        <v>10</v>
      </c>
      <c r="RI33" s="23" t="s">
        <v>10</v>
      </c>
      <c r="RJ33" s="23" t="s">
        <v>10</v>
      </c>
      <c r="RK33" s="23" t="s">
        <v>10</v>
      </c>
      <c r="RL33" s="23" t="s">
        <v>18</v>
      </c>
      <c r="RM33" s="23" t="s">
        <v>10</v>
      </c>
      <c r="RN33" s="23" t="s">
        <v>18</v>
      </c>
      <c r="RO33" s="23" t="s">
        <v>10</v>
      </c>
      <c r="RP33" s="23" t="s">
        <v>18</v>
      </c>
      <c r="RQ33" s="23" t="s">
        <v>10</v>
      </c>
      <c r="RR33" s="23" t="s">
        <v>18</v>
      </c>
      <c r="RS33" s="23" t="s">
        <v>10</v>
      </c>
      <c r="RT33" s="23" t="s">
        <v>10</v>
      </c>
      <c r="RU33" s="23" t="s">
        <v>10</v>
      </c>
      <c r="RV33" s="23" t="s">
        <v>10</v>
      </c>
      <c r="RW33" s="23" t="s">
        <v>18</v>
      </c>
      <c r="RX33" s="23" t="s">
        <v>10</v>
      </c>
      <c r="RY33" s="23" t="s">
        <v>18</v>
      </c>
      <c r="RZ33" s="23" t="s">
        <v>10</v>
      </c>
      <c r="SA33" s="23" t="s">
        <v>18</v>
      </c>
      <c r="SB33" s="23" t="s">
        <v>10</v>
      </c>
      <c r="SC33" s="23" t="s">
        <v>18</v>
      </c>
      <c r="SD33" s="23" t="s">
        <v>10</v>
      </c>
      <c r="SE33" s="23" t="s">
        <v>10</v>
      </c>
      <c r="SF33" s="23" t="s">
        <v>10</v>
      </c>
      <c r="SG33" s="23" t="s">
        <v>10</v>
      </c>
      <c r="SH33" s="23" t="s">
        <v>10</v>
      </c>
      <c r="SI33" s="23" t="s">
        <v>10</v>
      </c>
      <c r="SJ33" s="23" t="s">
        <v>18</v>
      </c>
      <c r="SK33" s="23" t="s">
        <v>10</v>
      </c>
      <c r="SL33" s="23" t="s">
        <v>18</v>
      </c>
      <c r="SM33" s="23" t="s">
        <v>10</v>
      </c>
      <c r="SN33" s="23" t="s">
        <v>18</v>
      </c>
      <c r="SO33" s="23" t="s">
        <v>10</v>
      </c>
      <c r="SP33" s="23" t="s">
        <v>18</v>
      </c>
      <c r="SQ33" s="23" t="s">
        <v>10</v>
      </c>
      <c r="SR33" s="23" t="s">
        <v>10</v>
      </c>
      <c r="SS33" s="23" t="s">
        <v>10</v>
      </c>
      <c r="ST33" s="23" t="s">
        <v>10</v>
      </c>
      <c r="SU33" s="23" t="s">
        <v>18</v>
      </c>
      <c r="SV33" s="23" t="s">
        <v>10</v>
      </c>
      <c r="SW33" s="23" t="s">
        <v>18</v>
      </c>
      <c r="SX33" s="23" t="s">
        <v>10</v>
      </c>
      <c r="SY33" s="23" t="s">
        <v>18</v>
      </c>
      <c r="SZ33" s="23" t="s">
        <v>10</v>
      </c>
      <c r="TA33" s="23" t="s">
        <v>18</v>
      </c>
      <c r="TB33" s="23" t="s">
        <v>10</v>
      </c>
      <c r="TC33" s="23" t="s">
        <v>10</v>
      </c>
      <c r="TD33" s="23" t="s">
        <v>10</v>
      </c>
      <c r="TE33" s="23" t="s">
        <v>10</v>
      </c>
      <c r="TF33" s="23" t="s">
        <v>10</v>
      </c>
      <c r="TG33" s="23" t="s">
        <v>10</v>
      </c>
      <c r="TH33" s="23" t="s">
        <v>18</v>
      </c>
      <c r="TI33" s="23" t="s">
        <v>10</v>
      </c>
      <c r="TJ33" s="23" t="s">
        <v>18</v>
      </c>
      <c r="TK33" s="23" t="s">
        <v>10</v>
      </c>
      <c r="TL33" s="23" t="s">
        <v>18</v>
      </c>
      <c r="TM33" s="23" t="s">
        <v>10</v>
      </c>
      <c r="TN33" s="23" t="s">
        <v>18</v>
      </c>
      <c r="TO33" s="23" t="s">
        <v>10</v>
      </c>
      <c r="TP33" s="23" t="s">
        <v>10</v>
      </c>
      <c r="TQ33" s="23" t="s">
        <v>10</v>
      </c>
      <c r="TR33" s="23" t="s">
        <v>10</v>
      </c>
      <c r="TS33" s="23" t="s">
        <v>18</v>
      </c>
      <c r="TT33" s="23" t="s">
        <v>10</v>
      </c>
      <c r="TU33" s="23" t="s">
        <v>18</v>
      </c>
      <c r="TV33" s="23" t="s">
        <v>10</v>
      </c>
      <c r="TW33" s="23" t="s">
        <v>18</v>
      </c>
      <c r="TX33" s="23" t="s">
        <v>10</v>
      </c>
      <c r="TY33" s="23" t="s">
        <v>18</v>
      </c>
      <c r="TZ33" s="23" t="s">
        <v>10</v>
      </c>
      <c r="UA33" s="23" t="s">
        <v>10</v>
      </c>
      <c r="UB33" s="23" t="s">
        <v>10</v>
      </c>
      <c r="UC33" s="23" t="s">
        <v>10</v>
      </c>
      <c r="UD33" s="23" t="s">
        <v>10</v>
      </c>
      <c r="UE33" s="23" t="s">
        <v>10</v>
      </c>
      <c r="UF33" s="23" t="s">
        <v>18</v>
      </c>
      <c r="UG33" s="23" t="s">
        <v>10</v>
      </c>
      <c r="UH33" s="23" t="s">
        <v>18</v>
      </c>
      <c r="UI33" s="23" t="s">
        <v>10</v>
      </c>
      <c r="UJ33" s="23" t="s">
        <v>18</v>
      </c>
      <c r="UK33" s="23" t="s">
        <v>10</v>
      </c>
      <c r="UL33" s="23" t="s">
        <v>18</v>
      </c>
      <c r="UM33" s="23" t="s">
        <v>10</v>
      </c>
      <c r="UN33" s="23" t="s">
        <v>10</v>
      </c>
      <c r="UO33" s="23" t="s">
        <v>10</v>
      </c>
      <c r="UP33" s="23" t="s">
        <v>10</v>
      </c>
      <c r="UQ33" s="23" t="s">
        <v>18</v>
      </c>
      <c r="UR33" s="23" t="s">
        <v>10</v>
      </c>
      <c r="US33" s="23" t="s">
        <v>18</v>
      </c>
      <c r="UT33" s="23" t="s">
        <v>10</v>
      </c>
      <c r="UU33" s="23" t="s">
        <v>18</v>
      </c>
      <c r="UV33" s="23" t="s">
        <v>10</v>
      </c>
      <c r="UW33" s="23" t="s">
        <v>18</v>
      </c>
      <c r="UX33" s="23" t="s">
        <v>10</v>
      </c>
      <c r="UY33" s="23" t="s">
        <v>10</v>
      </c>
      <c r="UZ33" s="23" t="s">
        <v>10</v>
      </c>
      <c r="VA33" s="23" t="s">
        <v>10</v>
      </c>
      <c r="VB33" s="23" t="s">
        <v>10</v>
      </c>
      <c r="VC33" s="23" t="s">
        <v>10</v>
      </c>
      <c r="VD33" s="23" t="s">
        <v>18</v>
      </c>
      <c r="VE33" s="23" t="s">
        <v>10</v>
      </c>
      <c r="VF33" s="23" t="s">
        <v>18</v>
      </c>
      <c r="VG33" s="23" t="s">
        <v>10</v>
      </c>
      <c r="VH33" s="23" t="s">
        <v>18</v>
      </c>
      <c r="VI33" s="23" t="s">
        <v>10</v>
      </c>
      <c r="VJ33" s="23" t="s">
        <v>18</v>
      </c>
      <c r="VK33" s="23" t="s">
        <v>10</v>
      </c>
      <c r="VL33" s="23" t="s">
        <v>10</v>
      </c>
      <c r="VM33" s="23" t="s">
        <v>10</v>
      </c>
      <c r="VN33" s="23" t="s">
        <v>10</v>
      </c>
      <c r="VO33" s="23" t="s">
        <v>18</v>
      </c>
      <c r="VP33" s="23" t="s">
        <v>10</v>
      </c>
      <c r="VQ33" s="23" t="s">
        <v>18</v>
      </c>
      <c r="VR33" s="23" t="s">
        <v>10</v>
      </c>
      <c r="VS33" s="23" t="s">
        <v>18</v>
      </c>
      <c r="VT33" s="23" t="s">
        <v>10</v>
      </c>
      <c r="VU33" s="23" t="s">
        <v>18</v>
      </c>
      <c r="VV33" s="23" t="s">
        <v>10</v>
      </c>
      <c r="VW33" s="23" t="s">
        <v>10</v>
      </c>
      <c r="VX33" s="23" t="s">
        <v>10</v>
      </c>
      <c r="VY33" s="23" t="s">
        <v>10</v>
      </c>
      <c r="VZ33" s="23" t="s">
        <v>10</v>
      </c>
      <c r="WA33" s="23" t="s">
        <v>10</v>
      </c>
      <c r="WB33" s="23" t="s">
        <v>18</v>
      </c>
      <c r="WC33" s="23" t="s">
        <v>10</v>
      </c>
      <c r="WD33" s="23" t="s">
        <v>18</v>
      </c>
      <c r="WE33" s="23" t="s">
        <v>10</v>
      </c>
      <c r="WF33" s="23" t="s">
        <v>18</v>
      </c>
      <c r="WG33" s="23" t="s">
        <v>10</v>
      </c>
      <c r="WH33" s="23" t="s">
        <v>18</v>
      </c>
      <c r="WI33" s="23" t="s">
        <v>10</v>
      </c>
      <c r="WJ33" s="23" t="s">
        <v>10</v>
      </c>
      <c r="WK33" s="23" t="s">
        <v>10</v>
      </c>
      <c r="WL33" s="23" t="s">
        <v>10</v>
      </c>
      <c r="WM33" s="23" t="s">
        <v>18</v>
      </c>
      <c r="WN33" s="23" t="s">
        <v>10</v>
      </c>
      <c r="WO33" s="23" t="s">
        <v>18</v>
      </c>
      <c r="WP33" s="23" t="s">
        <v>10</v>
      </c>
      <c r="WQ33" s="23" t="s">
        <v>18</v>
      </c>
      <c r="WR33" s="23" t="s">
        <v>10</v>
      </c>
      <c r="WS33" s="23" t="s">
        <v>18</v>
      </c>
      <c r="WT33" s="23" t="s">
        <v>10</v>
      </c>
      <c r="WU33" s="23" t="s">
        <v>10</v>
      </c>
      <c r="WV33" s="23" t="s">
        <v>10</v>
      </c>
      <c r="WW33" s="23" t="s">
        <v>10</v>
      </c>
      <c r="WX33" s="23" t="s">
        <v>10</v>
      </c>
      <c r="WY33" s="23" t="s">
        <v>10</v>
      </c>
      <c r="WZ33" s="23" t="s">
        <v>18</v>
      </c>
      <c r="XA33" s="23" t="s">
        <v>10</v>
      </c>
      <c r="XB33" s="23" t="s">
        <v>18</v>
      </c>
      <c r="XC33" s="23" t="s">
        <v>10</v>
      </c>
      <c r="XD33" s="23" t="s">
        <v>18</v>
      </c>
      <c r="XE33" s="23" t="s">
        <v>10</v>
      </c>
      <c r="XF33" s="23" t="s">
        <v>18</v>
      </c>
      <c r="XG33" s="23" t="s">
        <v>10</v>
      </c>
      <c r="XH33" s="23" t="s">
        <v>10</v>
      </c>
      <c r="XI33" s="23" t="s">
        <v>10</v>
      </c>
      <c r="XJ33" s="23" t="s">
        <v>10</v>
      </c>
      <c r="XK33" s="23" t="s">
        <v>18</v>
      </c>
      <c r="XL33" s="23" t="s">
        <v>10</v>
      </c>
      <c r="XM33" s="23" t="s">
        <v>18</v>
      </c>
      <c r="XN33" s="23" t="s">
        <v>10</v>
      </c>
      <c r="XO33" s="23" t="s">
        <v>18</v>
      </c>
      <c r="XP33" s="23" t="s">
        <v>10</v>
      </c>
      <c r="XQ33" s="23" t="s">
        <v>18</v>
      </c>
      <c r="XR33" s="23" t="s">
        <v>10</v>
      </c>
      <c r="XS33" s="23" t="s">
        <v>10</v>
      </c>
      <c r="XT33" s="23" t="s">
        <v>10</v>
      </c>
      <c r="XU33" s="23" t="s">
        <v>10</v>
      </c>
      <c r="XV33" s="23" t="s">
        <v>10</v>
      </c>
      <c r="XW33" s="23" t="s">
        <v>10</v>
      </c>
      <c r="XX33" s="23" t="s">
        <v>18</v>
      </c>
      <c r="XY33" s="23" t="s">
        <v>10</v>
      </c>
      <c r="XZ33" s="23" t="s">
        <v>18</v>
      </c>
      <c r="YA33" s="23" t="s">
        <v>10</v>
      </c>
      <c r="YB33" s="23" t="s">
        <v>18</v>
      </c>
      <c r="YC33" s="23" t="s">
        <v>10</v>
      </c>
      <c r="YD33" s="23" t="s">
        <v>18</v>
      </c>
      <c r="YE33" s="23" t="s">
        <v>10</v>
      </c>
      <c r="YF33" s="23" t="s">
        <v>10</v>
      </c>
      <c r="YG33" s="23" t="s">
        <v>10</v>
      </c>
      <c r="YH33" s="23" t="s">
        <v>10</v>
      </c>
      <c r="YI33" s="23" t="s">
        <v>18</v>
      </c>
      <c r="YJ33" s="23" t="s">
        <v>10</v>
      </c>
      <c r="YK33" s="23" t="s">
        <v>18</v>
      </c>
      <c r="YL33" s="23" t="s">
        <v>10</v>
      </c>
      <c r="YM33" s="23" t="s">
        <v>18</v>
      </c>
      <c r="YN33" s="23" t="s">
        <v>10</v>
      </c>
      <c r="YO33" s="23" t="s">
        <v>18</v>
      </c>
      <c r="YP33" s="23" t="s">
        <v>10</v>
      </c>
      <c r="YQ33" s="23" t="s">
        <v>10</v>
      </c>
      <c r="YR33" s="23" t="s">
        <v>10</v>
      </c>
      <c r="YS33" s="23" t="s">
        <v>10</v>
      </c>
      <c r="YT33" s="23" t="s">
        <v>10</v>
      </c>
      <c r="YU33" s="23" t="s">
        <v>10</v>
      </c>
      <c r="YV33" s="23" t="s">
        <v>18</v>
      </c>
      <c r="YW33" s="23" t="s">
        <v>10</v>
      </c>
      <c r="YX33" s="23" t="s">
        <v>18</v>
      </c>
      <c r="YY33" s="23" t="s">
        <v>10</v>
      </c>
      <c r="YZ33" s="23" t="s">
        <v>18</v>
      </c>
      <c r="ZA33" s="23" t="s">
        <v>10</v>
      </c>
      <c r="ZB33" s="23" t="s">
        <v>18</v>
      </c>
      <c r="ZC33" s="23" t="s">
        <v>10</v>
      </c>
      <c r="ZD33" s="23" t="s">
        <v>10</v>
      </c>
      <c r="ZE33" s="23" t="s">
        <v>10</v>
      </c>
      <c r="ZF33" s="23" t="s">
        <v>10</v>
      </c>
      <c r="ZG33" s="23" t="s">
        <v>18</v>
      </c>
      <c r="ZH33" s="23" t="s">
        <v>10</v>
      </c>
      <c r="ZI33" s="23" t="s">
        <v>18</v>
      </c>
      <c r="ZJ33" s="23" t="s">
        <v>10</v>
      </c>
      <c r="ZK33" s="23" t="s">
        <v>18</v>
      </c>
      <c r="ZL33" s="23" t="s">
        <v>10</v>
      </c>
      <c r="ZM33" s="23" t="s">
        <v>18</v>
      </c>
      <c r="ZN33" s="23" t="s">
        <v>10</v>
      </c>
      <c r="ZO33" s="23" t="s">
        <v>10</v>
      </c>
      <c r="ZP33" s="23" t="s">
        <v>10</v>
      </c>
      <c r="ZQ33" s="23" t="s">
        <v>10</v>
      </c>
      <c r="ZR33" s="23" t="s">
        <v>10</v>
      </c>
      <c r="ZS33" s="23" t="s">
        <v>10</v>
      </c>
      <c r="ZT33" s="23" t="s">
        <v>18</v>
      </c>
      <c r="ZU33" s="23" t="s">
        <v>10</v>
      </c>
      <c r="ZV33" s="23" t="s">
        <v>18</v>
      </c>
      <c r="ZW33" s="23" t="s">
        <v>10</v>
      </c>
      <c r="ZX33" s="23" t="s">
        <v>18</v>
      </c>
      <c r="ZY33" s="23" t="s">
        <v>10</v>
      </c>
      <c r="ZZ33" s="23" t="s">
        <v>18</v>
      </c>
      <c r="AAA33" s="23" t="s">
        <v>10</v>
      </c>
      <c r="AAB33" s="23" t="s">
        <v>10</v>
      </c>
      <c r="AAC33" s="23" t="s">
        <v>10</v>
      </c>
      <c r="AAD33" s="23" t="s">
        <v>10</v>
      </c>
      <c r="AAE33" s="23" t="s">
        <v>18</v>
      </c>
      <c r="AAF33" s="23" t="s">
        <v>10</v>
      </c>
      <c r="AAG33" s="23" t="s">
        <v>18</v>
      </c>
      <c r="AAH33" s="23" t="s">
        <v>10</v>
      </c>
      <c r="AAI33" s="23" t="s">
        <v>18</v>
      </c>
      <c r="AAJ33" s="23" t="s">
        <v>10</v>
      </c>
      <c r="AAK33" s="23" t="s">
        <v>18</v>
      </c>
      <c r="AAL33" s="23" t="s">
        <v>10</v>
      </c>
      <c r="AAM33" s="23" t="s">
        <v>10</v>
      </c>
      <c r="AAN33" s="23" t="s">
        <v>10</v>
      </c>
      <c r="AAO33" s="23" t="s">
        <v>10</v>
      </c>
      <c r="AAP33" s="23" t="s">
        <v>10</v>
      </c>
      <c r="AAQ33" s="23" t="s">
        <v>10</v>
      </c>
      <c r="AAR33" s="23" t="s">
        <v>18</v>
      </c>
      <c r="AAS33" s="23" t="s">
        <v>10</v>
      </c>
      <c r="AAT33" s="23" t="s">
        <v>18</v>
      </c>
      <c r="AAU33" s="23" t="s">
        <v>10</v>
      </c>
      <c r="AAV33" s="23" t="s">
        <v>18</v>
      </c>
      <c r="AAW33" s="23" t="s">
        <v>10</v>
      </c>
      <c r="AAX33" s="23" t="s">
        <v>18</v>
      </c>
      <c r="AAY33" s="23" t="s">
        <v>10</v>
      </c>
      <c r="AAZ33" s="23" t="s">
        <v>10</v>
      </c>
      <c r="ABA33" s="23" t="s">
        <v>10</v>
      </c>
      <c r="ABB33" s="23" t="s">
        <v>10</v>
      </c>
      <c r="ABC33" s="23" t="s">
        <v>18</v>
      </c>
      <c r="ABD33" s="23" t="s">
        <v>10</v>
      </c>
      <c r="ABE33" s="23" t="s">
        <v>18</v>
      </c>
      <c r="ABF33" s="23" t="s">
        <v>10</v>
      </c>
      <c r="ABG33" s="23" t="s">
        <v>18</v>
      </c>
      <c r="ABH33" s="23" t="s">
        <v>10</v>
      </c>
    </row>
    <row r="34" spans="1:736" ht="14.4" x14ac:dyDescent="0.3">
      <c r="A34" s="60">
        <v>31</v>
      </c>
      <c r="B34" s="63" t="s">
        <v>80</v>
      </c>
      <c r="C34" s="64">
        <v>33262344</v>
      </c>
      <c r="D34" s="28" t="s">
        <v>8</v>
      </c>
      <c r="E34" s="59" t="s">
        <v>18</v>
      </c>
      <c r="F34" s="28" cm="1">
        <f t="array" ref="F34">_xlfn.IFS(E34="2A",5,E34="2D",5,E34="2A/2D",5,E34="2B",7,E34="2CA",7,E34="2CB",5,E34="PM",6)</f>
        <v>6</v>
      </c>
      <c r="G34" s="23" t="s">
        <v>10</v>
      </c>
      <c r="H34" s="23" t="s">
        <v>10</v>
      </c>
      <c r="I34" s="23" t="s">
        <v>10</v>
      </c>
      <c r="J34" s="23" t="s">
        <v>10</v>
      </c>
      <c r="K34" s="23" t="s">
        <v>18</v>
      </c>
      <c r="L34" s="23" t="s">
        <v>10</v>
      </c>
      <c r="M34" s="23" t="s">
        <v>18</v>
      </c>
      <c r="N34" s="23" t="s">
        <v>10</v>
      </c>
      <c r="O34" s="23" t="s">
        <v>18</v>
      </c>
      <c r="P34" s="23" t="s">
        <v>10</v>
      </c>
      <c r="Q34" s="23" t="s">
        <v>18</v>
      </c>
      <c r="R34" s="23" t="s">
        <v>10</v>
      </c>
      <c r="S34" s="23" t="s">
        <v>10</v>
      </c>
      <c r="T34" s="23" t="s">
        <v>10</v>
      </c>
      <c r="U34" s="23" t="s">
        <v>10</v>
      </c>
      <c r="V34" s="23" t="s">
        <v>10</v>
      </c>
      <c r="W34" s="23" t="s">
        <v>10</v>
      </c>
      <c r="X34" s="23" t="s">
        <v>18</v>
      </c>
      <c r="Y34" s="23" t="s">
        <v>10</v>
      </c>
      <c r="Z34" s="23" t="s">
        <v>18</v>
      </c>
      <c r="AA34" s="23" t="s">
        <v>10</v>
      </c>
      <c r="AB34" s="23" t="s">
        <v>18</v>
      </c>
      <c r="AC34" s="23" t="s">
        <v>10</v>
      </c>
      <c r="AD34" s="23" t="s">
        <v>18</v>
      </c>
      <c r="AE34" s="23" t="s">
        <v>10</v>
      </c>
      <c r="AF34" s="23" t="s">
        <v>10</v>
      </c>
      <c r="AG34" s="23" t="s">
        <v>10</v>
      </c>
      <c r="AH34" s="23" t="s">
        <v>10</v>
      </c>
      <c r="AI34" s="23" t="s">
        <v>18</v>
      </c>
      <c r="AJ34" s="23" t="s">
        <v>10</v>
      </c>
      <c r="AK34" s="23" t="s">
        <v>18</v>
      </c>
      <c r="AL34" s="23" t="s">
        <v>10</v>
      </c>
      <c r="AM34" s="23" t="s">
        <v>18</v>
      </c>
      <c r="AN34" s="23" t="s">
        <v>10</v>
      </c>
      <c r="AO34" s="23" t="s">
        <v>18</v>
      </c>
      <c r="AP34" s="23" t="s">
        <v>10</v>
      </c>
      <c r="AQ34" s="23" t="s">
        <v>10</v>
      </c>
      <c r="AR34" s="23" t="s">
        <v>10</v>
      </c>
      <c r="AS34" s="23" t="s">
        <v>10</v>
      </c>
      <c r="AT34" s="23" t="s">
        <v>10</v>
      </c>
      <c r="AU34" s="23" t="s">
        <v>10</v>
      </c>
      <c r="AV34" s="23" t="s">
        <v>18</v>
      </c>
      <c r="AW34" s="23" t="s">
        <v>10</v>
      </c>
      <c r="AX34" s="23" t="s">
        <v>18</v>
      </c>
      <c r="AY34" s="23" t="s">
        <v>10</v>
      </c>
      <c r="AZ34" s="23" t="s">
        <v>18</v>
      </c>
      <c r="BA34" s="23" t="s">
        <v>10</v>
      </c>
      <c r="BB34" s="23" t="s">
        <v>18</v>
      </c>
      <c r="BC34" s="23" t="s">
        <v>10</v>
      </c>
      <c r="BD34" s="23" t="s">
        <v>10</v>
      </c>
      <c r="BE34" s="23" t="s">
        <v>10</v>
      </c>
      <c r="BF34" s="23" t="s">
        <v>10</v>
      </c>
      <c r="BG34" s="23" t="s">
        <v>18</v>
      </c>
      <c r="BH34" s="23" t="s">
        <v>10</v>
      </c>
      <c r="BI34" s="23" t="s">
        <v>18</v>
      </c>
      <c r="BJ34" s="23" t="s">
        <v>10</v>
      </c>
      <c r="BK34" s="23" t="s">
        <v>18</v>
      </c>
      <c r="BL34" s="23" t="s">
        <v>10</v>
      </c>
      <c r="BM34" s="23" t="s">
        <v>18</v>
      </c>
      <c r="BN34" s="23" t="s">
        <v>10</v>
      </c>
      <c r="BO34" s="23" t="s">
        <v>10</v>
      </c>
      <c r="BP34" s="23" t="s">
        <v>10</v>
      </c>
      <c r="BQ34" s="23" t="s">
        <v>10</v>
      </c>
      <c r="BR34" s="23" t="s">
        <v>10</v>
      </c>
      <c r="BS34" s="23" t="s">
        <v>10</v>
      </c>
      <c r="BT34" s="23" t="s">
        <v>18</v>
      </c>
      <c r="BU34" s="23" t="s">
        <v>10</v>
      </c>
      <c r="BV34" s="23" t="s">
        <v>18</v>
      </c>
      <c r="BW34" s="23" t="s">
        <v>10</v>
      </c>
      <c r="BX34" s="23" t="s">
        <v>18</v>
      </c>
      <c r="BY34" s="23" t="s">
        <v>10</v>
      </c>
      <c r="BZ34" s="23" t="s">
        <v>18</v>
      </c>
      <c r="CA34" s="23" t="s">
        <v>10</v>
      </c>
      <c r="CB34" s="23" t="s">
        <v>10</v>
      </c>
      <c r="CC34" s="23" t="s">
        <v>10</v>
      </c>
      <c r="CD34" s="23" t="s">
        <v>10</v>
      </c>
      <c r="CE34" s="23" t="s">
        <v>18</v>
      </c>
      <c r="CF34" s="23" t="s">
        <v>10</v>
      </c>
      <c r="CG34" s="23" t="s">
        <v>18</v>
      </c>
      <c r="CH34" s="23" t="s">
        <v>10</v>
      </c>
      <c r="CI34" s="23" t="s">
        <v>18</v>
      </c>
      <c r="CJ34" s="23" t="s">
        <v>10</v>
      </c>
      <c r="CK34" s="23" t="s">
        <v>18</v>
      </c>
      <c r="CL34" s="23" t="s">
        <v>10</v>
      </c>
      <c r="CM34" s="23" t="s">
        <v>10</v>
      </c>
      <c r="CN34" s="23" t="s">
        <v>10</v>
      </c>
      <c r="CO34" s="23" t="s">
        <v>10</v>
      </c>
      <c r="CP34" s="23" t="s">
        <v>10</v>
      </c>
      <c r="CQ34" s="23" t="s">
        <v>10</v>
      </c>
      <c r="CR34" s="23" t="s">
        <v>18</v>
      </c>
      <c r="CS34" s="23" t="s">
        <v>10</v>
      </c>
      <c r="CT34" s="23" t="s">
        <v>18</v>
      </c>
      <c r="CU34" s="23" t="s">
        <v>10</v>
      </c>
      <c r="CV34" s="23" t="s">
        <v>18</v>
      </c>
      <c r="CW34" s="23" t="s">
        <v>10</v>
      </c>
      <c r="CX34" s="23" t="s">
        <v>18</v>
      </c>
      <c r="CY34" s="23" t="s">
        <v>10</v>
      </c>
      <c r="CZ34" s="23" t="s">
        <v>10</v>
      </c>
      <c r="DA34" s="23" t="s">
        <v>10</v>
      </c>
      <c r="DB34" s="23" t="s">
        <v>10</v>
      </c>
      <c r="DC34" s="23" t="s">
        <v>18</v>
      </c>
      <c r="DD34" s="23" t="s">
        <v>10</v>
      </c>
      <c r="DE34" s="23" t="s">
        <v>18</v>
      </c>
      <c r="DF34" s="23" t="s">
        <v>10</v>
      </c>
      <c r="DG34" s="23" t="s">
        <v>18</v>
      </c>
      <c r="DH34" s="23" t="s">
        <v>10</v>
      </c>
      <c r="DI34" s="23" t="s">
        <v>18</v>
      </c>
      <c r="DJ34" s="23" t="s">
        <v>10</v>
      </c>
      <c r="DK34" s="23" t="s">
        <v>10</v>
      </c>
      <c r="DL34" s="23" t="s">
        <v>10</v>
      </c>
      <c r="DM34" s="23" t="s">
        <v>10</v>
      </c>
      <c r="DN34" s="23" t="s">
        <v>10</v>
      </c>
      <c r="DO34" s="23" t="s">
        <v>10</v>
      </c>
      <c r="DP34" s="23" t="s">
        <v>18</v>
      </c>
      <c r="DQ34" s="23" t="s">
        <v>10</v>
      </c>
      <c r="DR34" s="23" t="s">
        <v>18</v>
      </c>
      <c r="DS34" s="23" t="s">
        <v>10</v>
      </c>
      <c r="DT34" s="23" t="s">
        <v>18</v>
      </c>
      <c r="DU34" s="23" t="s">
        <v>10</v>
      </c>
      <c r="DV34" s="23" t="s">
        <v>18</v>
      </c>
      <c r="DW34" s="23" t="s">
        <v>10</v>
      </c>
      <c r="DX34" s="23" t="s">
        <v>10</v>
      </c>
      <c r="DY34" s="23" t="s">
        <v>10</v>
      </c>
      <c r="DZ34" s="23" t="s">
        <v>10</v>
      </c>
      <c r="EA34" s="23" t="s">
        <v>18</v>
      </c>
      <c r="EB34" s="23" t="s">
        <v>10</v>
      </c>
      <c r="EC34" s="23" t="s">
        <v>18</v>
      </c>
      <c r="ED34" s="23" t="s">
        <v>10</v>
      </c>
      <c r="EE34" s="23" t="s">
        <v>18</v>
      </c>
      <c r="EF34" s="23" t="s">
        <v>10</v>
      </c>
      <c r="EG34" s="23" t="s">
        <v>18</v>
      </c>
      <c r="EH34" s="23" t="s">
        <v>10</v>
      </c>
      <c r="EI34" s="23" t="s">
        <v>10</v>
      </c>
      <c r="EJ34" s="23" t="s">
        <v>10</v>
      </c>
      <c r="EK34" s="23" t="s">
        <v>10</v>
      </c>
      <c r="EL34" s="23" t="s">
        <v>10</v>
      </c>
      <c r="EM34" s="23" t="s">
        <v>10</v>
      </c>
      <c r="EN34" s="23" t="s">
        <v>18</v>
      </c>
      <c r="EO34" s="23" t="s">
        <v>10</v>
      </c>
      <c r="EP34" s="23" t="s">
        <v>18</v>
      </c>
      <c r="EQ34" s="23" t="s">
        <v>10</v>
      </c>
      <c r="ER34" s="23" t="s">
        <v>18</v>
      </c>
      <c r="ES34" s="23" t="s">
        <v>10</v>
      </c>
      <c r="ET34" s="23" t="s">
        <v>18</v>
      </c>
      <c r="EU34" s="23" t="s">
        <v>10</v>
      </c>
      <c r="EV34" s="23" t="s">
        <v>10</v>
      </c>
      <c r="EW34" s="23" t="s">
        <v>10</v>
      </c>
      <c r="EX34" s="23" t="s">
        <v>10</v>
      </c>
      <c r="EY34" s="23" t="s">
        <v>18</v>
      </c>
      <c r="EZ34" s="23" t="s">
        <v>10</v>
      </c>
      <c r="FA34" s="23" t="s">
        <v>18</v>
      </c>
      <c r="FB34" s="23" t="s">
        <v>10</v>
      </c>
      <c r="FC34" s="23" t="s">
        <v>18</v>
      </c>
      <c r="FD34" s="23" t="s">
        <v>10</v>
      </c>
      <c r="FE34" s="23" t="s">
        <v>18</v>
      </c>
      <c r="FF34" s="23" t="s">
        <v>10</v>
      </c>
      <c r="FG34" s="23" t="s">
        <v>10</v>
      </c>
      <c r="FH34" s="23" t="s">
        <v>10</v>
      </c>
      <c r="FI34" s="23" t="s">
        <v>10</v>
      </c>
      <c r="FJ34" s="23" t="s">
        <v>10</v>
      </c>
      <c r="FK34" s="23" t="s">
        <v>10</v>
      </c>
      <c r="FL34" s="23" t="s">
        <v>18</v>
      </c>
      <c r="FM34" s="23" t="s">
        <v>10</v>
      </c>
      <c r="FN34" s="23" t="s">
        <v>18</v>
      </c>
      <c r="FO34" s="23" t="s">
        <v>10</v>
      </c>
      <c r="FP34" s="23" t="s">
        <v>18</v>
      </c>
      <c r="FQ34" s="23" t="s">
        <v>10</v>
      </c>
      <c r="FR34" s="23" t="s">
        <v>18</v>
      </c>
      <c r="FS34" s="23" t="s">
        <v>10</v>
      </c>
      <c r="FT34" s="23" t="s">
        <v>10</v>
      </c>
      <c r="FU34" s="23" t="s">
        <v>10</v>
      </c>
      <c r="FV34" s="23" t="s">
        <v>10</v>
      </c>
      <c r="FW34" s="23" t="s">
        <v>18</v>
      </c>
      <c r="FX34" s="23" t="s">
        <v>10</v>
      </c>
      <c r="FY34" s="23" t="s">
        <v>18</v>
      </c>
      <c r="FZ34" s="23" t="s">
        <v>10</v>
      </c>
      <c r="GA34" s="23" t="s">
        <v>18</v>
      </c>
      <c r="GB34" s="23" t="s">
        <v>10</v>
      </c>
      <c r="GC34" s="23" t="s">
        <v>18</v>
      </c>
      <c r="GD34" s="23" t="s">
        <v>10</v>
      </c>
      <c r="GE34" s="23" t="s">
        <v>10</v>
      </c>
      <c r="GF34" s="23" t="s">
        <v>10</v>
      </c>
      <c r="GG34" s="23" t="s">
        <v>10</v>
      </c>
      <c r="GH34" s="23" t="s">
        <v>10</v>
      </c>
      <c r="GI34" s="23" t="s">
        <v>10</v>
      </c>
      <c r="GJ34" s="23" t="s">
        <v>18</v>
      </c>
      <c r="GK34" s="23" t="s">
        <v>10</v>
      </c>
      <c r="GL34" s="23" t="s">
        <v>18</v>
      </c>
      <c r="GM34" s="23" t="s">
        <v>10</v>
      </c>
      <c r="GN34" s="23" t="s">
        <v>18</v>
      </c>
      <c r="GO34" s="23" t="s">
        <v>10</v>
      </c>
      <c r="GP34" s="23" t="s">
        <v>18</v>
      </c>
      <c r="GQ34" s="23" t="s">
        <v>10</v>
      </c>
      <c r="GR34" s="23" t="s">
        <v>10</v>
      </c>
      <c r="GS34" s="23" t="s">
        <v>10</v>
      </c>
      <c r="GT34" s="23" t="s">
        <v>10</v>
      </c>
      <c r="GU34" s="23" t="s">
        <v>18</v>
      </c>
      <c r="GV34" s="23" t="s">
        <v>10</v>
      </c>
      <c r="GW34" s="23" t="s">
        <v>18</v>
      </c>
      <c r="GX34" s="23" t="s">
        <v>10</v>
      </c>
      <c r="GY34" s="23" t="s">
        <v>18</v>
      </c>
      <c r="GZ34" s="23" t="s">
        <v>10</v>
      </c>
      <c r="HA34" s="23" t="s">
        <v>18</v>
      </c>
      <c r="HB34" s="23" t="s">
        <v>10</v>
      </c>
      <c r="HC34" s="23" t="s">
        <v>10</v>
      </c>
      <c r="HD34" s="23" t="s">
        <v>10</v>
      </c>
      <c r="HE34" s="23" t="s">
        <v>10</v>
      </c>
      <c r="HF34" s="23" t="s">
        <v>10</v>
      </c>
      <c r="HG34" s="23" t="s">
        <v>10</v>
      </c>
      <c r="HH34" s="23" t="s">
        <v>18</v>
      </c>
      <c r="HI34" s="23" t="s">
        <v>10</v>
      </c>
      <c r="HJ34" s="23" t="s">
        <v>18</v>
      </c>
      <c r="HK34" s="23" t="s">
        <v>10</v>
      </c>
      <c r="HL34" s="23" t="s">
        <v>18</v>
      </c>
      <c r="HM34" s="23" t="s">
        <v>10</v>
      </c>
      <c r="HN34" s="23" t="s">
        <v>18</v>
      </c>
      <c r="HO34" s="23" t="s">
        <v>10</v>
      </c>
      <c r="HP34" s="23" t="s">
        <v>10</v>
      </c>
      <c r="HQ34" s="23" t="s">
        <v>10</v>
      </c>
      <c r="HR34" s="23" t="s">
        <v>10</v>
      </c>
      <c r="HS34" s="23" t="s">
        <v>18</v>
      </c>
      <c r="HT34" s="23" t="s">
        <v>10</v>
      </c>
      <c r="HU34" s="23" t="s">
        <v>18</v>
      </c>
      <c r="HV34" s="23" t="s">
        <v>10</v>
      </c>
      <c r="HW34" s="23" t="s">
        <v>18</v>
      </c>
      <c r="HX34" s="23" t="s">
        <v>10</v>
      </c>
      <c r="HY34" s="23" t="s">
        <v>18</v>
      </c>
      <c r="HZ34" s="23" t="s">
        <v>10</v>
      </c>
      <c r="IA34" s="23" t="s">
        <v>10</v>
      </c>
      <c r="IB34" s="23" t="s">
        <v>10</v>
      </c>
      <c r="IC34" s="23" t="s">
        <v>10</v>
      </c>
      <c r="ID34" s="23" t="s">
        <v>10</v>
      </c>
      <c r="IE34" s="23" t="s">
        <v>10</v>
      </c>
      <c r="IF34" s="23" t="s">
        <v>18</v>
      </c>
      <c r="IG34" s="23" t="s">
        <v>10</v>
      </c>
      <c r="IH34" s="23" t="s">
        <v>18</v>
      </c>
      <c r="II34" s="23" t="s">
        <v>10</v>
      </c>
      <c r="IJ34" s="23" t="s">
        <v>18</v>
      </c>
      <c r="IK34" s="23" t="s">
        <v>10</v>
      </c>
      <c r="IL34" s="23" t="s">
        <v>18</v>
      </c>
      <c r="IM34" s="23" t="s">
        <v>10</v>
      </c>
      <c r="IN34" s="23" t="s">
        <v>10</v>
      </c>
      <c r="IO34" s="23" t="s">
        <v>10</v>
      </c>
      <c r="IP34" s="23" t="s">
        <v>10</v>
      </c>
      <c r="IQ34" s="23" t="s">
        <v>18</v>
      </c>
      <c r="IR34" s="23" t="s">
        <v>10</v>
      </c>
      <c r="IS34" s="23" t="s">
        <v>18</v>
      </c>
      <c r="IT34" s="23" t="s">
        <v>10</v>
      </c>
      <c r="IU34" s="23" t="s">
        <v>18</v>
      </c>
      <c r="IV34" s="23" t="s">
        <v>10</v>
      </c>
      <c r="IW34" s="23" t="s">
        <v>18</v>
      </c>
      <c r="IX34" s="23" t="s">
        <v>10</v>
      </c>
      <c r="IY34" s="23" t="s">
        <v>10</v>
      </c>
      <c r="IZ34" s="23" t="s">
        <v>10</v>
      </c>
      <c r="JA34" s="23" t="s">
        <v>10</v>
      </c>
      <c r="JB34" s="23" t="s">
        <v>10</v>
      </c>
      <c r="JC34" s="23" t="s">
        <v>10</v>
      </c>
      <c r="JD34" s="23" t="s">
        <v>18</v>
      </c>
      <c r="JE34" s="23" t="s">
        <v>10</v>
      </c>
      <c r="JF34" s="23" t="s">
        <v>18</v>
      </c>
      <c r="JG34" s="23" t="s">
        <v>10</v>
      </c>
      <c r="JH34" s="23" t="s">
        <v>18</v>
      </c>
      <c r="JI34" s="23" t="s">
        <v>10</v>
      </c>
      <c r="JJ34" s="23" t="s">
        <v>18</v>
      </c>
      <c r="JK34" s="23" t="s">
        <v>10</v>
      </c>
      <c r="JL34" s="23" t="s">
        <v>10</v>
      </c>
      <c r="JM34" s="23" t="s">
        <v>10</v>
      </c>
      <c r="JN34" s="23" t="s">
        <v>10</v>
      </c>
      <c r="JO34" s="23" t="s">
        <v>18</v>
      </c>
      <c r="JP34" s="23" t="s">
        <v>10</v>
      </c>
      <c r="JQ34" s="23" t="s">
        <v>18</v>
      </c>
      <c r="JR34" s="23" t="s">
        <v>10</v>
      </c>
      <c r="JS34" s="23" t="s">
        <v>18</v>
      </c>
      <c r="JT34" s="23" t="s">
        <v>10</v>
      </c>
      <c r="JU34" s="23" t="s">
        <v>18</v>
      </c>
      <c r="JV34" s="23" t="s">
        <v>10</v>
      </c>
      <c r="JW34" s="23" t="s">
        <v>10</v>
      </c>
      <c r="JX34" s="23" t="s">
        <v>10</v>
      </c>
      <c r="JY34" s="23" t="s">
        <v>10</v>
      </c>
      <c r="JZ34" s="23" t="s">
        <v>10</v>
      </c>
      <c r="KA34" s="23" t="s">
        <v>10</v>
      </c>
      <c r="KB34" s="23" t="s">
        <v>18</v>
      </c>
      <c r="KC34" s="23" t="s">
        <v>10</v>
      </c>
      <c r="KD34" s="23" t="s">
        <v>18</v>
      </c>
      <c r="KE34" s="23" t="s">
        <v>10</v>
      </c>
      <c r="KF34" s="23" t="s">
        <v>18</v>
      </c>
      <c r="KG34" s="23" t="s">
        <v>10</v>
      </c>
      <c r="KH34" s="23" t="s">
        <v>18</v>
      </c>
      <c r="KI34" s="23" t="s">
        <v>10</v>
      </c>
      <c r="KJ34" s="23" t="s">
        <v>10</v>
      </c>
      <c r="KK34" s="23" t="s">
        <v>10</v>
      </c>
      <c r="KL34" s="23" t="s">
        <v>10</v>
      </c>
      <c r="KM34" s="23" t="s">
        <v>18</v>
      </c>
      <c r="KN34" s="23" t="s">
        <v>10</v>
      </c>
      <c r="KO34" s="23" t="s">
        <v>18</v>
      </c>
      <c r="KP34" s="23" t="s">
        <v>10</v>
      </c>
      <c r="KQ34" s="23" t="s">
        <v>18</v>
      </c>
      <c r="KR34" s="23" t="s">
        <v>10</v>
      </c>
      <c r="KS34" s="23" t="s">
        <v>18</v>
      </c>
      <c r="KT34" s="23" t="s">
        <v>10</v>
      </c>
      <c r="KU34" s="23" t="s">
        <v>10</v>
      </c>
      <c r="KV34" s="23" t="s">
        <v>10</v>
      </c>
      <c r="KW34" s="23" t="s">
        <v>10</v>
      </c>
      <c r="KX34" s="23" t="s">
        <v>10</v>
      </c>
      <c r="KY34" s="23" t="s">
        <v>10</v>
      </c>
      <c r="KZ34" s="23" t="s">
        <v>18</v>
      </c>
      <c r="LA34" s="23" t="s">
        <v>10</v>
      </c>
      <c r="LB34" s="23" t="s">
        <v>18</v>
      </c>
      <c r="LC34" s="23" t="s">
        <v>10</v>
      </c>
      <c r="LD34" s="23" t="s">
        <v>18</v>
      </c>
      <c r="LE34" s="23" t="s">
        <v>10</v>
      </c>
      <c r="LF34" s="23" t="s">
        <v>18</v>
      </c>
      <c r="LG34" s="23" t="s">
        <v>10</v>
      </c>
      <c r="LH34" s="23" t="s">
        <v>10</v>
      </c>
      <c r="LI34" s="23" t="s">
        <v>10</v>
      </c>
      <c r="LJ34" s="23" t="s">
        <v>10</v>
      </c>
      <c r="LK34" s="23" t="s">
        <v>18</v>
      </c>
      <c r="LL34" s="23" t="s">
        <v>10</v>
      </c>
      <c r="LM34" s="23" t="s">
        <v>18</v>
      </c>
      <c r="LN34" s="23" t="s">
        <v>10</v>
      </c>
      <c r="LO34" s="23" t="s">
        <v>18</v>
      </c>
      <c r="LP34" s="23" t="s">
        <v>10</v>
      </c>
      <c r="LQ34" s="23" t="s">
        <v>18</v>
      </c>
      <c r="LR34" s="23" t="s">
        <v>10</v>
      </c>
      <c r="LS34" s="23" t="s">
        <v>10</v>
      </c>
      <c r="LT34" s="23" t="s">
        <v>10</v>
      </c>
      <c r="LU34" s="23" t="s">
        <v>10</v>
      </c>
      <c r="LV34" s="23" t="s">
        <v>10</v>
      </c>
      <c r="LW34" s="23" t="s">
        <v>10</v>
      </c>
      <c r="LX34" s="23" t="s">
        <v>18</v>
      </c>
      <c r="LY34" s="23" t="s">
        <v>10</v>
      </c>
      <c r="LZ34" s="23" t="s">
        <v>18</v>
      </c>
      <c r="MA34" s="23" t="s">
        <v>10</v>
      </c>
      <c r="MB34" s="23" t="s">
        <v>18</v>
      </c>
      <c r="MC34" s="23" t="s">
        <v>10</v>
      </c>
      <c r="MD34" s="23" t="s">
        <v>18</v>
      </c>
      <c r="ME34" s="23" t="s">
        <v>10</v>
      </c>
      <c r="MF34" s="23" t="s">
        <v>10</v>
      </c>
      <c r="MG34" s="23" t="s">
        <v>10</v>
      </c>
      <c r="MH34" s="23" t="s">
        <v>10</v>
      </c>
      <c r="MI34" s="23" t="s">
        <v>18</v>
      </c>
      <c r="MJ34" s="23" t="s">
        <v>10</v>
      </c>
      <c r="MK34" s="23" t="s">
        <v>18</v>
      </c>
      <c r="ML34" s="23" t="s">
        <v>10</v>
      </c>
      <c r="MM34" s="23" t="s">
        <v>18</v>
      </c>
      <c r="MN34" s="23" t="s">
        <v>10</v>
      </c>
      <c r="MO34" s="23" t="s">
        <v>18</v>
      </c>
      <c r="MP34" s="23" t="s">
        <v>10</v>
      </c>
      <c r="MQ34" s="23" t="s">
        <v>10</v>
      </c>
      <c r="MR34" s="23" t="s">
        <v>10</v>
      </c>
      <c r="MS34" s="23" t="s">
        <v>10</v>
      </c>
      <c r="MT34" s="23" t="s">
        <v>10</v>
      </c>
      <c r="MU34" s="23" t="s">
        <v>10</v>
      </c>
      <c r="MV34" s="23" t="s">
        <v>18</v>
      </c>
      <c r="MW34" s="23" t="s">
        <v>10</v>
      </c>
      <c r="MX34" s="23" t="s">
        <v>18</v>
      </c>
      <c r="MY34" s="23" t="s">
        <v>10</v>
      </c>
      <c r="MZ34" s="23" t="s">
        <v>18</v>
      </c>
      <c r="NA34" s="23" t="s">
        <v>10</v>
      </c>
      <c r="NB34" s="23" t="s">
        <v>18</v>
      </c>
      <c r="NC34" s="23" t="s">
        <v>10</v>
      </c>
      <c r="ND34" s="23" t="s">
        <v>10</v>
      </c>
      <c r="NE34" s="23" t="s">
        <v>10</v>
      </c>
      <c r="NF34" s="23" t="s">
        <v>10</v>
      </c>
      <c r="NG34" s="23" t="s">
        <v>18</v>
      </c>
      <c r="NH34" s="23" t="s">
        <v>10</v>
      </c>
      <c r="NI34" s="23" t="s">
        <v>18</v>
      </c>
      <c r="NJ34" s="23" t="s">
        <v>10</v>
      </c>
      <c r="NK34" s="23" t="s">
        <v>18</v>
      </c>
      <c r="NL34" s="23" t="s">
        <v>10</v>
      </c>
      <c r="NM34" s="23" t="s">
        <v>18</v>
      </c>
      <c r="NN34" s="23" t="s">
        <v>10</v>
      </c>
      <c r="NO34" s="23" t="s">
        <v>10</v>
      </c>
      <c r="NP34" s="23" t="s">
        <v>10</v>
      </c>
      <c r="NQ34" s="23" t="s">
        <v>10</v>
      </c>
      <c r="NR34" s="23" t="s">
        <v>10</v>
      </c>
      <c r="NS34" s="23" t="s">
        <v>10</v>
      </c>
      <c r="NT34" s="23" t="s">
        <v>18</v>
      </c>
      <c r="NU34" s="23" t="s">
        <v>10</v>
      </c>
      <c r="NV34" s="23" t="s">
        <v>18</v>
      </c>
      <c r="NW34" s="23" t="s">
        <v>10</v>
      </c>
      <c r="NX34" s="23" t="s">
        <v>18</v>
      </c>
      <c r="NY34" s="23" t="s">
        <v>10</v>
      </c>
      <c r="NZ34" s="23" t="s">
        <v>18</v>
      </c>
      <c r="OA34" s="23" t="s">
        <v>10</v>
      </c>
      <c r="OB34" s="23" t="s">
        <v>10</v>
      </c>
      <c r="OC34" s="23" t="s">
        <v>10</v>
      </c>
      <c r="OD34" s="23" t="s">
        <v>10</v>
      </c>
      <c r="OE34" s="23" t="s">
        <v>18</v>
      </c>
      <c r="OF34" s="23" t="s">
        <v>10</v>
      </c>
      <c r="OG34" s="23" t="s">
        <v>18</v>
      </c>
      <c r="OH34" s="23" t="s">
        <v>10</v>
      </c>
      <c r="OI34" s="23" t="s">
        <v>18</v>
      </c>
      <c r="OJ34" s="23" t="s">
        <v>10</v>
      </c>
      <c r="OK34" s="23" t="s">
        <v>18</v>
      </c>
      <c r="OL34" s="23" t="s">
        <v>10</v>
      </c>
      <c r="OM34" s="23" t="s">
        <v>10</v>
      </c>
      <c r="ON34" s="23" t="s">
        <v>10</v>
      </c>
      <c r="OO34" s="23" t="s">
        <v>10</v>
      </c>
      <c r="OP34" s="23" t="s">
        <v>10</v>
      </c>
      <c r="OQ34" s="23" t="s">
        <v>10</v>
      </c>
      <c r="OR34" s="23" t="s">
        <v>18</v>
      </c>
      <c r="OS34" s="23" t="s">
        <v>10</v>
      </c>
      <c r="OT34" s="23" t="s">
        <v>18</v>
      </c>
      <c r="OU34" s="23" t="s">
        <v>10</v>
      </c>
      <c r="OV34" s="23" t="s">
        <v>18</v>
      </c>
      <c r="OW34" s="23" t="s">
        <v>10</v>
      </c>
      <c r="OX34" s="23" t="s">
        <v>18</v>
      </c>
      <c r="OY34" s="23" t="s">
        <v>10</v>
      </c>
      <c r="OZ34" s="23" t="s">
        <v>10</v>
      </c>
      <c r="PA34" s="23" t="s">
        <v>10</v>
      </c>
      <c r="PB34" s="23" t="s">
        <v>10</v>
      </c>
      <c r="PC34" s="23" t="s">
        <v>18</v>
      </c>
      <c r="PD34" s="23" t="s">
        <v>10</v>
      </c>
      <c r="PE34" s="23" t="s">
        <v>18</v>
      </c>
      <c r="PF34" s="23" t="s">
        <v>10</v>
      </c>
      <c r="PG34" s="23" t="s">
        <v>18</v>
      </c>
      <c r="PH34" s="23" t="s">
        <v>10</v>
      </c>
      <c r="PI34" s="23" t="s">
        <v>18</v>
      </c>
      <c r="PJ34" s="23" t="s">
        <v>10</v>
      </c>
      <c r="PK34" s="23" t="s">
        <v>10</v>
      </c>
      <c r="PL34" s="23" t="s">
        <v>10</v>
      </c>
      <c r="PM34" s="23" t="s">
        <v>10</v>
      </c>
      <c r="PN34" s="23" t="s">
        <v>10</v>
      </c>
      <c r="PO34" s="23" t="s">
        <v>10</v>
      </c>
      <c r="PP34" s="23" t="s">
        <v>18</v>
      </c>
      <c r="PQ34" s="23" t="s">
        <v>10</v>
      </c>
      <c r="PR34" s="23" t="s">
        <v>18</v>
      </c>
      <c r="PS34" s="23" t="s">
        <v>10</v>
      </c>
      <c r="PT34" s="23" t="s">
        <v>18</v>
      </c>
      <c r="PU34" s="23" t="s">
        <v>10</v>
      </c>
      <c r="PV34" s="23" t="s">
        <v>18</v>
      </c>
      <c r="PW34" s="23" t="s">
        <v>10</v>
      </c>
      <c r="PX34" s="23" t="s">
        <v>10</v>
      </c>
      <c r="PY34" s="23" t="s">
        <v>10</v>
      </c>
      <c r="PZ34" s="23" t="s">
        <v>10</v>
      </c>
      <c r="QA34" s="23" t="s">
        <v>18</v>
      </c>
      <c r="QB34" s="23" t="s">
        <v>10</v>
      </c>
      <c r="QC34" s="23" t="s">
        <v>18</v>
      </c>
      <c r="QD34" s="23" t="s">
        <v>10</v>
      </c>
      <c r="QE34" s="23" t="s">
        <v>18</v>
      </c>
      <c r="QF34" s="23" t="s">
        <v>10</v>
      </c>
      <c r="QG34" s="23" t="s">
        <v>18</v>
      </c>
      <c r="QH34" s="23" t="s">
        <v>10</v>
      </c>
      <c r="QI34" s="23" t="s">
        <v>10</v>
      </c>
      <c r="QJ34" s="23" t="s">
        <v>10</v>
      </c>
      <c r="QK34" s="23" t="s">
        <v>10</v>
      </c>
      <c r="QL34" s="23" t="s">
        <v>10</v>
      </c>
      <c r="QM34" s="23" t="s">
        <v>10</v>
      </c>
      <c r="QN34" s="23" t="s">
        <v>18</v>
      </c>
      <c r="QO34" s="23" t="s">
        <v>10</v>
      </c>
      <c r="QP34" s="23" t="s">
        <v>18</v>
      </c>
      <c r="QQ34" s="23" t="s">
        <v>10</v>
      </c>
      <c r="QR34" s="23" t="s">
        <v>18</v>
      </c>
      <c r="QS34" s="23" t="s">
        <v>10</v>
      </c>
      <c r="QT34" s="23" t="s">
        <v>18</v>
      </c>
      <c r="QU34" s="23" t="s">
        <v>10</v>
      </c>
      <c r="QV34" s="23" t="s">
        <v>10</v>
      </c>
      <c r="QW34" s="23" t="s">
        <v>10</v>
      </c>
      <c r="QX34" s="23" t="s">
        <v>10</v>
      </c>
      <c r="QY34" s="23" t="s">
        <v>18</v>
      </c>
      <c r="QZ34" s="23" t="s">
        <v>10</v>
      </c>
      <c r="RA34" s="23" t="s">
        <v>18</v>
      </c>
      <c r="RB34" s="23" t="s">
        <v>10</v>
      </c>
      <c r="RC34" s="23" t="s">
        <v>18</v>
      </c>
      <c r="RD34" s="23" t="s">
        <v>10</v>
      </c>
      <c r="RE34" s="23" t="s">
        <v>18</v>
      </c>
      <c r="RF34" s="23" t="s">
        <v>10</v>
      </c>
      <c r="RG34" s="23" t="s">
        <v>10</v>
      </c>
      <c r="RH34" s="23" t="s">
        <v>10</v>
      </c>
      <c r="RI34" s="23" t="s">
        <v>10</v>
      </c>
      <c r="RJ34" s="23" t="s">
        <v>10</v>
      </c>
      <c r="RK34" s="23" t="s">
        <v>10</v>
      </c>
      <c r="RL34" s="23" t="s">
        <v>18</v>
      </c>
      <c r="RM34" s="23" t="s">
        <v>10</v>
      </c>
      <c r="RN34" s="23" t="s">
        <v>18</v>
      </c>
      <c r="RO34" s="23" t="s">
        <v>10</v>
      </c>
      <c r="RP34" s="23" t="s">
        <v>18</v>
      </c>
      <c r="RQ34" s="23" t="s">
        <v>10</v>
      </c>
      <c r="RR34" s="23" t="s">
        <v>18</v>
      </c>
      <c r="RS34" s="23" t="s">
        <v>10</v>
      </c>
      <c r="RT34" s="23" t="s">
        <v>10</v>
      </c>
      <c r="RU34" s="23" t="s">
        <v>10</v>
      </c>
      <c r="RV34" s="23" t="s">
        <v>10</v>
      </c>
      <c r="RW34" s="23" t="s">
        <v>18</v>
      </c>
      <c r="RX34" s="23" t="s">
        <v>10</v>
      </c>
      <c r="RY34" s="23" t="s">
        <v>18</v>
      </c>
      <c r="RZ34" s="23" t="s">
        <v>10</v>
      </c>
      <c r="SA34" s="23" t="s">
        <v>18</v>
      </c>
      <c r="SB34" s="23" t="s">
        <v>10</v>
      </c>
      <c r="SC34" s="23" t="s">
        <v>18</v>
      </c>
      <c r="SD34" s="23" t="s">
        <v>10</v>
      </c>
      <c r="SE34" s="23" t="s">
        <v>10</v>
      </c>
      <c r="SF34" s="23" t="s">
        <v>10</v>
      </c>
      <c r="SG34" s="23" t="s">
        <v>10</v>
      </c>
      <c r="SH34" s="23" t="s">
        <v>10</v>
      </c>
      <c r="SI34" s="23" t="s">
        <v>10</v>
      </c>
      <c r="SJ34" s="23" t="s">
        <v>18</v>
      </c>
      <c r="SK34" s="23" t="s">
        <v>10</v>
      </c>
      <c r="SL34" s="23" t="s">
        <v>18</v>
      </c>
      <c r="SM34" s="23" t="s">
        <v>10</v>
      </c>
      <c r="SN34" s="23" t="s">
        <v>18</v>
      </c>
      <c r="SO34" s="23" t="s">
        <v>10</v>
      </c>
      <c r="SP34" s="23" t="s">
        <v>18</v>
      </c>
      <c r="SQ34" s="23" t="s">
        <v>10</v>
      </c>
      <c r="SR34" s="23" t="s">
        <v>10</v>
      </c>
      <c r="SS34" s="23" t="s">
        <v>10</v>
      </c>
      <c r="ST34" s="23" t="s">
        <v>10</v>
      </c>
      <c r="SU34" s="23" t="s">
        <v>18</v>
      </c>
      <c r="SV34" s="23" t="s">
        <v>10</v>
      </c>
      <c r="SW34" s="23" t="s">
        <v>18</v>
      </c>
      <c r="SX34" s="23" t="s">
        <v>10</v>
      </c>
      <c r="SY34" s="23" t="s">
        <v>18</v>
      </c>
      <c r="SZ34" s="23" t="s">
        <v>10</v>
      </c>
      <c r="TA34" s="23" t="s">
        <v>18</v>
      </c>
      <c r="TB34" s="23" t="s">
        <v>10</v>
      </c>
      <c r="TC34" s="23" t="s">
        <v>10</v>
      </c>
      <c r="TD34" s="23" t="s">
        <v>10</v>
      </c>
      <c r="TE34" s="23" t="s">
        <v>10</v>
      </c>
      <c r="TF34" s="23" t="s">
        <v>10</v>
      </c>
      <c r="TG34" s="23" t="s">
        <v>10</v>
      </c>
      <c r="TH34" s="23" t="s">
        <v>18</v>
      </c>
      <c r="TI34" s="23" t="s">
        <v>10</v>
      </c>
      <c r="TJ34" s="23" t="s">
        <v>18</v>
      </c>
      <c r="TK34" s="23" t="s">
        <v>10</v>
      </c>
      <c r="TL34" s="23" t="s">
        <v>18</v>
      </c>
      <c r="TM34" s="23" t="s">
        <v>10</v>
      </c>
      <c r="TN34" s="23" t="s">
        <v>18</v>
      </c>
      <c r="TO34" s="23" t="s">
        <v>10</v>
      </c>
      <c r="TP34" s="23" t="s">
        <v>10</v>
      </c>
      <c r="TQ34" s="23" t="s">
        <v>10</v>
      </c>
      <c r="TR34" s="23" t="s">
        <v>10</v>
      </c>
      <c r="TS34" s="23" t="s">
        <v>18</v>
      </c>
      <c r="TT34" s="23" t="s">
        <v>10</v>
      </c>
      <c r="TU34" s="23" t="s">
        <v>18</v>
      </c>
      <c r="TV34" s="23" t="s">
        <v>10</v>
      </c>
      <c r="TW34" s="23" t="s">
        <v>18</v>
      </c>
      <c r="TX34" s="23" t="s">
        <v>10</v>
      </c>
      <c r="TY34" s="23" t="s">
        <v>18</v>
      </c>
      <c r="TZ34" s="23" t="s">
        <v>10</v>
      </c>
      <c r="UA34" s="23" t="s">
        <v>10</v>
      </c>
      <c r="UB34" s="23" t="s">
        <v>10</v>
      </c>
      <c r="UC34" s="23" t="s">
        <v>10</v>
      </c>
      <c r="UD34" s="23" t="s">
        <v>10</v>
      </c>
      <c r="UE34" s="23" t="s">
        <v>10</v>
      </c>
      <c r="UF34" s="23" t="s">
        <v>18</v>
      </c>
      <c r="UG34" s="23" t="s">
        <v>10</v>
      </c>
      <c r="UH34" s="23" t="s">
        <v>18</v>
      </c>
      <c r="UI34" s="23" t="s">
        <v>10</v>
      </c>
      <c r="UJ34" s="23" t="s">
        <v>18</v>
      </c>
      <c r="UK34" s="23" t="s">
        <v>10</v>
      </c>
      <c r="UL34" s="23" t="s">
        <v>18</v>
      </c>
      <c r="UM34" s="23" t="s">
        <v>10</v>
      </c>
      <c r="UN34" s="23" t="s">
        <v>10</v>
      </c>
      <c r="UO34" s="23" t="s">
        <v>10</v>
      </c>
      <c r="UP34" s="23" t="s">
        <v>10</v>
      </c>
      <c r="UQ34" s="23" t="s">
        <v>18</v>
      </c>
      <c r="UR34" s="23" t="s">
        <v>10</v>
      </c>
      <c r="US34" s="23" t="s">
        <v>18</v>
      </c>
      <c r="UT34" s="23" t="s">
        <v>10</v>
      </c>
      <c r="UU34" s="23" t="s">
        <v>18</v>
      </c>
      <c r="UV34" s="23" t="s">
        <v>10</v>
      </c>
      <c r="UW34" s="23" t="s">
        <v>18</v>
      </c>
      <c r="UX34" s="23" t="s">
        <v>10</v>
      </c>
      <c r="UY34" s="23" t="s">
        <v>10</v>
      </c>
      <c r="UZ34" s="23" t="s">
        <v>10</v>
      </c>
      <c r="VA34" s="23" t="s">
        <v>10</v>
      </c>
      <c r="VB34" s="23" t="s">
        <v>10</v>
      </c>
      <c r="VC34" s="23" t="s">
        <v>10</v>
      </c>
      <c r="VD34" s="23" t="s">
        <v>18</v>
      </c>
      <c r="VE34" s="23" t="s">
        <v>10</v>
      </c>
      <c r="VF34" s="23" t="s">
        <v>18</v>
      </c>
      <c r="VG34" s="23" t="s">
        <v>10</v>
      </c>
      <c r="VH34" s="23" t="s">
        <v>18</v>
      </c>
      <c r="VI34" s="23" t="s">
        <v>10</v>
      </c>
      <c r="VJ34" s="23" t="s">
        <v>18</v>
      </c>
      <c r="VK34" s="23" t="s">
        <v>10</v>
      </c>
      <c r="VL34" s="23" t="s">
        <v>10</v>
      </c>
      <c r="VM34" s="23" t="s">
        <v>10</v>
      </c>
      <c r="VN34" s="23" t="s">
        <v>10</v>
      </c>
      <c r="VO34" s="23" t="s">
        <v>18</v>
      </c>
      <c r="VP34" s="23" t="s">
        <v>10</v>
      </c>
      <c r="VQ34" s="23" t="s">
        <v>18</v>
      </c>
      <c r="VR34" s="23" t="s">
        <v>10</v>
      </c>
      <c r="VS34" s="23" t="s">
        <v>18</v>
      </c>
      <c r="VT34" s="23" t="s">
        <v>10</v>
      </c>
      <c r="VU34" s="23" t="s">
        <v>18</v>
      </c>
      <c r="VV34" s="23" t="s">
        <v>10</v>
      </c>
      <c r="VW34" s="23" t="s">
        <v>10</v>
      </c>
      <c r="VX34" s="23" t="s">
        <v>10</v>
      </c>
      <c r="VY34" s="23" t="s">
        <v>10</v>
      </c>
      <c r="VZ34" s="23" t="s">
        <v>10</v>
      </c>
      <c r="WA34" s="23" t="s">
        <v>10</v>
      </c>
      <c r="WB34" s="23" t="s">
        <v>18</v>
      </c>
      <c r="WC34" s="23" t="s">
        <v>10</v>
      </c>
      <c r="WD34" s="23" t="s">
        <v>18</v>
      </c>
      <c r="WE34" s="23" t="s">
        <v>10</v>
      </c>
      <c r="WF34" s="23" t="s">
        <v>18</v>
      </c>
      <c r="WG34" s="23" t="s">
        <v>10</v>
      </c>
      <c r="WH34" s="23" t="s">
        <v>18</v>
      </c>
      <c r="WI34" s="23" t="s">
        <v>10</v>
      </c>
      <c r="WJ34" s="23" t="s">
        <v>10</v>
      </c>
      <c r="WK34" s="23" t="s">
        <v>10</v>
      </c>
      <c r="WL34" s="23" t="s">
        <v>10</v>
      </c>
      <c r="WM34" s="23" t="s">
        <v>18</v>
      </c>
      <c r="WN34" s="23" t="s">
        <v>10</v>
      </c>
      <c r="WO34" s="23" t="s">
        <v>18</v>
      </c>
      <c r="WP34" s="23" t="s">
        <v>10</v>
      </c>
      <c r="WQ34" s="23" t="s">
        <v>18</v>
      </c>
      <c r="WR34" s="23" t="s">
        <v>10</v>
      </c>
      <c r="WS34" s="23" t="s">
        <v>18</v>
      </c>
      <c r="WT34" s="23" t="s">
        <v>10</v>
      </c>
      <c r="WU34" s="23" t="s">
        <v>10</v>
      </c>
      <c r="WV34" s="23" t="s">
        <v>10</v>
      </c>
      <c r="WW34" s="23" t="s">
        <v>10</v>
      </c>
      <c r="WX34" s="23" t="s">
        <v>10</v>
      </c>
      <c r="WY34" s="23" t="s">
        <v>10</v>
      </c>
      <c r="WZ34" s="23" t="s">
        <v>18</v>
      </c>
      <c r="XA34" s="23" t="s">
        <v>10</v>
      </c>
      <c r="XB34" s="23" t="s">
        <v>18</v>
      </c>
      <c r="XC34" s="23" t="s">
        <v>10</v>
      </c>
      <c r="XD34" s="23" t="s">
        <v>18</v>
      </c>
      <c r="XE34" s="23" t="s">
        <v>10</v>
      </c>
      <c r="XF34" s="23" t="s">
        <v>18</v>
      </c>
      <c r="XG34" s="23" t="s">
        <v>10</v>
      </c>
      <c r="XH34" s="23" t="s">
        <v>10</v>
      </c>
      <c r="XI34" s="23" t="s">
        <v>10</v>
      </c>
      <c r="XJ34" s="23" t="s">
        <v>10</v>
      </c>
      <c r="XK34" s="23" t="s">
        <v>18</v>
      </c>
      <c r="XL34" s="23" t="s">
        <v>10</v>
      </c>
      <c r="XM34" s="23" t="s">
        <v>18</v>
      </c>
      <c r="XN34" s="23" t="s">
        <v>10</v>
      </c>
      <c r="XO34" s="23" t="s">
        <v>18</v>
      </c>
      <c r="XP34" s="23" t="s">
        <v>10</v>
      </c>
      <c r="XQ34" s="23" t="s">
        <v>18</v>
      </c>
      <c r="XR34" s="23" t="s">
        <v>10</v>
      </c>
      <c r="XS34" s="23" t="s">
        <v>10</v>
      </c>
      <c r="XT34" s="23" t="s">
        <v>10</v>
      </c>
      <c r="XU34" s="23" t="s">
        <v>10</v>
      </c>
      <c r="XV34" s="23" t="s">
        <v>10</v>
      </c>
      <c r="XW34" s="23" t="s">
        <v>10</v>
      </c>
      <c r="XX34" s="23" t="s">
        <v>18</v>
      </c>
      <c r="XY34" s="23" t="s">
        <v>10</v>
      </c>
      <c r="XZ34" s="23" t="s">
        <v>18</v>
      </c>
      <c r="YA34" s="23" t="s">
        <v>10</v>
      </c>
      <c r="YB34" s="23" t="s">
        <v>18</v>
      </c>
      <c r="YC34" s="23" t="s">
        <v>10</v>
      </c>
      <c r="YD34" s="23" t="s">
        <v>18</v>
      </c>
      <c r="YE34" s="23" t="s">
        <v>10</v>
      </c>
      <c r="YF34" s="23" t="s">
        <v>10</v>
      </c>
      <c r="YG34" s="23" t="s">
        <v>10</v>
      </c>
      <c r="YH34" s="23" t="s">
        <v>10</v>
      </c>
      <c r="YI34" s="23" t="s">
        <v>18</v>
      </c>
      <c r="YJ34" s="23" t="s">
        <v>10</v>
      </c>
      <c r="YK34" s="23" t="s">
        <v>18</v>
      </c>
      <c r="YL34" s="23" t="s">
        <v>10</v>
      </c>
      <c r="YM34" s="23" t="s">
        <v>18</v>
      </c>
      <c r="YN34" s="23" t="s">
        <v>10</v>
      </c>
      <c r="YO34" s="23" t="s">
        <v>18</v>
      </c>
      <c r="YP34" s="23" t="s">
        <v>10</v>
      </c>
      <c r="YQ34" s="23" t="s">
        <v>10</v>
      </c>
      <c r="YR34" s="23" t="s">
        <v>10</v>
      </c>
      <c r="YS34" s="23" t="s">
        <v>10</v>
      </c>
      <c r="YT34" s="23" t="s">
        <v>10</v>
      </c>
      <c r="YU34" s="23" t="s">
        <v>10</v>
      </c>
      <c r="YV34" s="23" t="s">
        <v>18</v>
      </c>
      <c r="YW34" s="23" t="s">
        <v>10</v>
      </c>
      <c r="YX34" s="23" t="s">
        <v>18</v>
      </c>
      <c r="YY34" s="23" t="s">
        <v>10</v>
      </c>
      <c r="YZ34" s="23" t="s">
        <v>18</v>
      </c>
      <c r="ZA34" s="23" t="s">
        <v>10</v>
      </c>
      <c r="ZB34" s="23" t="s">
        <v>18</v>
      </c>
      <c r="ZC34" s="23" t="s">
        <v>10</v>
      </c>
      <c r="ZD34" s="23" t="s">
        <v>10</v>
      </c>
      <c r="ZE34" s="23" t="s">
        <v>10</v>
      </c>
      <c r="ZF34" s="23" t="s">
        <v>10</v>
      </c>
      <c r="ZG34" s="23" t="s">
        <v>18</v>
      </c>
      <c r="ZH34" s="23" t="s">
        <v>10</v>
      </c>
      <c r="ZI34" s="23" t="s">
        <v>18</v>
      </c>
      <c r="ZJ34" s="23" t="s">
        <v>10</v>
      </c>
      <c r="ZK34" s="23" t="s">
        <v>18</v>
      </c>
      <c r="ZL34" s="23" t="s">
        <v>10</v>
      </c>
      <c r="ZM34" s="23" t="s">
        <v>18</v>
      </c>
      <c r="ZN34" s="23" t="s">
        <v>10</v>
      </c>
      <c r="ZO34" s="23" t="s">
        <v>10</v>
      </c>
      <c r="ZP34" s="23" t="s">
        <v>10</v>
      </c>
      <c r="ZQ34" s="23" t="s">
        <v>10</v>
      </c>
      <c r="ZR34" s="23" t="s">
        <v>10</v>
      </c>
      <c r="ZS34" s="23" t="s">
        <v>10</v>
      </c>
      <c r="ZT34" s="23" t="s">
        <v>18</v>
      </c>
      <c r="ZU34" s="23" t="s">
        <v>10</v>
      </c>
      <c r="ZV34" s="23" t="s">
        <v>18</v>
      </c>
      <c r="ZW34" s="23" t="s">
        <v>10</v>
      </c>
      <c r="ZX34" s="23" t="s">
        <v>18</v>
      </c>
      <c r="ZY34" s="23" t="s">
        <v>10</v>
      </c>
      <c r="ZZ34" s="23" t="s">
        <v>18</v>
      </c>
      <c r="AAA34" s="23" t="s">
        <v>10</v>
      </c>
      <c r="AAB34" s="23" t="s">
        <v>10</v>
      </c>
      <c r="AAC34" s="23" t="s">
        <v>10</v>
      </c>
      <c r="AAD34" s="23" t="s">
        <v>10</v>
      </c>
      <c r="AAE34" s="23" t="s">
        <v>18</v>
      </c>
      <c r="AAF34" s="23" t="s">
        <v>10</v>
      </c>
      <c r="AAG34" s="23" t="s">
        <v>18</v>
      </c>
      <c r="AAH34" s="23" t="s">
        <v>10</v>
      </c>
      <c r="AAI34" s="23" t="s">
        <v>18</v>
      </c>
      <c r="AAJ34" s="23" t="s">
        <v>10</v>
      </c>
      <c r="AAK34" s="23" t="s">
        <v>18</v>
      </c>
      <c r="AAL34" s="23" t="s">
        <v>10</v>
      </c>
      <c r="AAM34" s="23" t="s">
        <v>10</v>
      </c>
      <c r="AAN34" s="23" t="s">
        <v>10</v>
      </c>
      <c r="AAO34" s="23" t="s">
        <v>10</v>
      </c>
      <c r="AAP34" s="23" t="s">
        <v>10</v>
      </c>
      <c r="AAQ34" s="23" t="s">
        <v>10</v>
      </c>
      <c r="AAR34" s="23" t="s">
        <v>18</v>
      </c>
      <c r="AAS34" s="23" t="s">
        <v>10</v>
      </c>
      <c r="AAT34" s="23" t="s">
        <v>18</v>
      </c>
      <c r="AAU34" s="23" t="s">
        <v>10</v>
      </c>
      <c r="AAV34" s="23" t="s">
        <v>18</v>
      </c>
      <c r="AAW34" s="23" t="s">
        <v>10</v>
      </c>
      <c r="AAX34" s="23" t="s">
        <v>18</v>
      </c>
      <c r="AAY34" s="23" t="s">
        <v>10</v>
      </c>
      <c r="AAZ34" s="23" t="s">
        <v>10</v>
      </c>
      <c r="ABA34" s="23" t="s">
        <v>10</v>
      </c>
      <c r="ABB34" s="23" t="s">
        <v>10</v>
      </c>
      <c r="ABC34" s="23" t="s">
        <v>18</v>
      </c>
      <c r="ABD34" s="23" t="s">
        <v>10</v>
      </c>
      <c r="ABE34" s="23" t="s">
        <v>18</v>
      </c>
      <c r="ABF34" s="23" t="s">
        <v>10</v>
      </c>
      <c r="ABG34" s="23" t="s">
        <v>18</v>
      </c>
      <c r="ABH34" s="23" t="s">
        <v>10</v>
      </c>
    </row>
    <row r="37" spans="1:736" ht="14.4" x14ac:dyDescent="0.3">
      <c r="G37" s="18" t="s">
        <v>0</v>
      </c>
      <c r="H37" s="18" t="s">
        <v>1</v>
      </c>
      <c r="I37" s="18" t="s">
        <v>0</v>
      </c>
      <c r="J37" s="18" t="s">
        <v>1</v>
      </c>
      <c r="K37" s="18" t="s">
        <v>0</v>
      </c>
      <c r="L37" s="18" t="s">
        <v>1</v>
      </c>
      <c r="M37" s="18" t="s">
        <v>0</v>
      </c>
      <c r="N37" s="18" t="s">
        <v>1</v>
      </c>
      <c r="O37" s="18" t="s">
        <v>0</v>
      </c>
      <c r="P37" s="18" t="s">
        <v>1</v>
      </c>
      <c r="Q37" s="18" t="s">
        <v>0</v>
      </c>
      <c r="R37" s="18" t="s">
        <v>1</v>
      </c>
      <c r="S37" s="18" t="s">
        <v>0</v>
      </c>
      <c r="T37" s="18" t="s">
        <v>1</v>
      </c>
      <c r="U37" s="18" t="s">
        <v>0</v>
      </c>
      <c r="V37" s="18" t="s">
        <v>1</v>
      </c>
      <c r="W37" s="18" t="s">
        <v>0</v>
      </c>
      <c r="X37" s="18" t="s">
        <v>1</v>
      </c>
      <c r="Y37" s="18" t="s">
        <v>0</v>
      </c>
      <c r="Z37" s="18" t="s">
        <v>1</v>
      </c>
      <c r="AA37" s="18" t="s">
        <v>0</v>
      </c>
      <c r="AB37" s="18" t="s">
        <v>1</v>
      </c>
      <c r="AC37" s="18" t="s">
        <v>0</v>
      </c>
      <c r="AD37" s="18" t="s">
        <v>1</v>
      </c>
      <c r="AE37" s="18" t="s">
        <v>0</v>
      </c>
      <c r="AF37" s="18" t="s">
        <v>1</v>
      </c>
      <c r="AG37" s="18" t="s">
        <v>0</v>
      </c>
      <c r="AH37" s="18" t="s">
        <v>1</v>
      </c>
      <c r="AI37" s="18" t="s">
        <v>0</v>
      </c>
      <c r="AJ37" s="18" t="s">
        <v>1</v>
      </c>
      <c r="AK37" s="18" t="s">
        <v>0</v>
      </c>
      <c r="AL37" s="18" t="s">
        <v>1</v>
      </c>
      <c r="AM37" s="18" t="s">
        <v>0</v>
      </c>
      <c r="AN37" s="18" t="s">
        <v>1</v>
      </c>
      <c r="AO37" s="18" t="s">
        <v>0</v>
      </c>
      <c r="AP37" s="18" t="s">
        <v>1</v>
      </c>
      <c r="AQ37" s="18" t="s">
        <v>0</v>
      </c>
      <c r="AR37" s="18" t="s">
        <v>1</v>
      </c>
      <c r="AS37" s="18" t="s">
        <v>0</v>
      </c>
      <c r="AT37" s="18" t="s">
        <v>1</v>
      </c>
      <c r="AU37" s="18" t="s">
        <v>0</v>
      </c>
      <c r="AV37" s="18" t="s">
        <v>1</v>
      </c>
      <c r="AW37" s="18" t="s">
        <v>0</v>
      </c>
      <c r="AX37" s="18" t="s">
        <v>1</v>
      </c>
      <c r="AY37" s="18" t="s">
        <v>0</v>
      </c>
      <c r="AZ37" s="18" t="s">
        <v>1</v>
      </c>
      <c r="BA37" s="18" t="s">
        <v>0</v>
      </c>
      <c r="BB37" s="18" t="s">
        <v>1</v>
      </c>
      <c r="BC37" s="18" t="s">
        <v>0</v>
      </c>
      <c r="BD37" s="18" t="s">
        <v>1</v>
      </c>
      <c r="BE37" s="18" t="s">
        <v>0</v>
      </c>
      <c r="BF37" s="18" t="s">
        <v>1</v>
      </c>
      <c r="BG37" s="18" t="s">
        <v>0</v>
      </c>
      <c r="BH37" s="18" t="s">
        <v>1</v>
      </c>
      <c r="BI37" s="18" t="s">
        <v>0</v>
      </c>
      <c r="BJ37" s="18" t="s">
        <v>1</v>
      </c>
      <c r="BK37" s="18" t="s">
        <v>0</v>
      </c>
      <c r="BL37" s="18" t="s">
        <v>1</v>
      </c>
      <c r="BM37" s="18" t="s">
        <v>0</v>
      </c>
      <c r="BN37" s="18" t="s">
        <v>1</v>
      </c>
      <c r="BO37" s="18" t="s">
        <v>0</v>
      </c>
      <c r="BP37" s="18" t="s">
        <v>1</v>
      </c>
      <c r="BQ37" s="18" t="s">
        <v>0</v>
      </c>
      <c r="BR37" s="18" t="s">
        <v>1</v>
      </c>
      <c r="BS37" s="18" t="s">
        <v>0</v>
      </c>
      <c r="BT37" s="18" t="s">
        <v>1</v>
      </c>
      <c r="BU37" s="18" t="s">
        <v>0</v>
      </c>
      <c r="BV37" s="18" t="s">
        <v>1</v>
      </c>
      <c r="BW37" s="18" t="s">
        <v>0</v>
      </c>
      <c r="BX37" s="18" t="s">
        <v>1</v>
      </c>
      <c r="BY37" s="18" t="s">
        <v>0</v>
      </c>
      <c r="BZ37" s="18" t="s">
        <v>1</v>
      </c>
      <c r="CA37" s="18" t="s">
        <v>0</v>
      </c>
      <c r="CB37" s="18" t="s">
        <v>1</v>
      </c>
      <c r="CC37" s="18" t="s">
        <v>0</v>
      </c>
      <c r="CD37" s="18" t="s">
        <v>1</v>
      </c>
      <c r="CE37" s="18" t="s">
        <v>0</v>
      </c>
      <c r="CF37" s="18" t="s">
        <v>1</v>
      </c>
      <c r="CG37" s="18" t="s">
        <v>0</v>
      </c>
      <c r="CH37" s="18" t="s">
        <v>1</v>
      </c>
      <c r="CI37" s="18" t="s">
        <v>0</v>
      </c>
      <c r="CJ37" s="18" t="s">
        <v>1</v>
      </c>
      <c r="CK37" s="18" t="s">
        <v>0</v>
      </c>
      <c r="CL37" s="18" t="s">
        <v>1</v>
      </c>
      <c r="CM37" s="18" t="s">
        <v>0</v>
      </c>
      <c r="CN37" s="18" t="s">
        <v>1</v>
      </c>
      <c r="CO37" s="18" t="s">
        <v>0</v>
      </c>
      <c r="CP37" s="18" t="s">
        <v>1</v>
      </c>
      <c r="CQ37" s="18" t="s">
        <v>0</v>
      </c>
      <c r="CR37" s="18" t="s">
        <v>1</v>
      </c>
      <c r="CS37" s="18" t="s">
        <v>0</v>
      </c>
      <c r="CT37" s="18" t="s">
        <v>1</v>
      </c>
      <c r="CU37" s="18" t="s">
        <v>0</v>
      </c>
      <c r="CV37" s="18" t="s">
        <v>1</v>
      </c>
      <c r="CW37" s="18" t="s">
        <v>0</v>
      </c>
      <c r="CX37" s="18" t="s">
        <v>1</v>
      </c>
      <c r="CY37" s="18" t="s">
        <v>0</v>
      </c>
      <c r="CZ37" s="18" t="s">
        <v>1</v>
      </c>
      <c r="DA37" s="18" t="s">
        <v>0</v>
      </c>
      <c r="DB37" s="18" t="s">
        <v>1</v>
      </c>
      <c r="DC37" s="18" t="s">
        <v>0</v>
      </c>
      <c r="DD37" s="18" t="s">
        <v>1</v>
      </c>
      <c r="DE37" s="18" t="s">
        <v>0</v>
      </c>
      <c r="DF37" s="18" t="s">
        <v>1</v>
      </c>
      <c r="DG37" s="18" t="s">
        <v>0</v>
      </c>
      <c r="DH37" s="18" t="s">
        <v>1</v>
      </c>
      <c r="DI37" s="18" t="s">
        <v>0</v>
      </c>
      <c r="DJ37" s="18" t="s">
        <v>1</v>
      </c>
      <c r="DK37" s="18" t="s">
        <v>0</v>
      </c>
      <c r="DL37" s="18" t="s">
        <v>1</v>
      </c>
      <c r="DM37" s="18" t="s">
        <v>0</v>
      </c>
      <c r="DN37" s="18" t="s">
        <v>1</v>
      </c>
      <c r="DO37" s="18" t="s">
        <v>0</v>
      </c>
      <c r="DP37" s="18" t="s">
        <v>1</v>
      </c>
      <c r="DQ37" s="18" t="s">
        <v>0</v>
      </c>
      <c r="DR37" s="18" t="s">
        <v>1</v>
      </c>
      <c r="DS37" s="18" t="s">
        <v>0</v>
      </c>
      <c r="DT37" s="18" t="s">
        <v>1</v>
      </c>
      <c r="DU37" s="18" t="s">
        <v>0</v>
      </c>
      <c r="DV37" s="18" t="s">
        <v>1</v>
      </c>
      <c r="DW37" s="18" t="s">
        <v>0</v>
      </c>
      <c r="DX37" s="18" t="s">
        <v>1</v>
      </c>
      <c r="DY37" s="18" t="s">
        <v>0</v>
      </c>
      <c r="DZ37" s="18" t="s">
        <v>1</v>
      </c>
      <c r="EA37" s="18" t="s">
        <v>0</v>
      </c>
      <c r="EB37" s="18" t="s">
        <v>1</v>
      </c>
      <c r="EC37" s="18" t="s">
        <v>0</v>
      </c>
      <c r="ED37" s="18" t="s">
        <v>1</v>
      </c>
      <c r="EE37" s="18" t="s">
        <v>0</v>
      </c>
      <c r="EF37" s="18" t="s">
        <v>1</v>
      </c>
      <c r="EG37" s="18" t="s">
        <v>0</v>
      </c>
      <c r="EH37" s="18" t="s">
        <v>1</v>
      </c>
      <c r="EI37" s="18" t="s">
        <v>0</v>
      </c>
      <c r="EJ37" s="18" t="s">
        <v>1</v>
      </c>
      <c r="EK37" s="18" t="s">
        <v>0</v>
      </c>
      <c r="EL37" s="18" t="s">
        <v>1</v>
      </c>
      <c r="EM37" s="18" t="s">
        <v>0</v>
      </c>
      <c r="EN37" s="18" t="s">
        <v>1</v>
      </c>
      <c r="EO37" s="18" t="s">
        <v>0</v>
      </c>
      <c r="EP37" s="18" t="s">
        <v>1</v>
      </c>
      <c r="EQ37" s="18" t="s">
        <v>0</v>
      </c>
      <c r="ER37" s="18" t="s">
        <v>1</v>
      </c>
      <c r="ES37" s="18" t="s">
        <v>0</v>
      </c>
      <c r="ET37" s="18" t="s">
        <v>1</v>
      </c>
      <c r="EU37" s="18" t="s">
        <v>0</v>
      </c>
      <c r="EV37" s="18" t="s">
        <v>1</v>
      </c>
      <c r="EW37" s="18" t="s">
        <v>0</v>
      </c>
      <c r="EX37" s="18" t="s">
        <v>1</v>
      </c>
      <c r="EY37" s="18" t="s">
        <v>0</v>
      </c>
      <c r="EZ37" s="18" t="s">
        <v>1</v>
      </c>
      <c r="FA37" s="18" t="s">
        <v>0</v>
      </c>
      <c r="FB37" s="18" t="s">
        <v>1</v>
      </c>
      <c r="FC37" s="18" t="s">
        <v>0</v>
      </c>
      <c r="FD37" s="18" t="s">
        <v>1</v>
      </c>
      <c r="FE37" s="18" t="s">
        <v>0</v>
      </c>
      <c r="FF37" s="18" t="s">
        <v>1</v>
      </c>
      <c r="FG37" s="18" t="s">
        <v>0</v>
      </c>
      <c r="FH37" s="18" t="s">
        <v>1</v>
      </c>
      <c r="FI37" s="18" t="s">
        <v>0</v>
      </c>
      <c r="FJ37" s="18" t="s">
        <v>1</v>
      </c>
      <c r="FK37" s="18" t="s">
        <v>0</v>
      </c>
      <c r="FL37" s="18" t="s">
        <v>1</v>
      </c>
      <c r="FM37" s="18" t="s">
        <v>0</v>
      </c>
      <c r="FN37" s="18" t="s">
        <v>1</v>
      </c>
      <c r="FO37" s="18" t="s">
        <v>0</v>
      </c>
      <c r="FP37" s="18" t="s">
        <v>1</v>
      </c>
      <c r="FQ37" s="18" t="s">
        <v>0</v>
      </c>
      <c r="FR37" s="18" t="s">
        <v>1</v>
      </c>
      <c r="FS37" s="18" t="s">
        <v>0</v>
      </c>
      <c r="FT37" s="18" t="s">
        <v>1</v>
      </c>
      <c r="FU37" s="18" t="s">
        <v>0</v>
      </c>
      <c r="FV37" s="18" t="s">
        <v>1</v>
      </c>
      <c r="FW37" s="18" t="s">
        <v>0</v>
      </c>
      <c r="FX37" s="18" t="s">
        <v>1</v>
      </c>
      <c r="FY37" s="18" t="s">
        <v>0</v>
      </c>
      <c r="FZ37" s="18" t="s">
        <v>1</v>
      </c>
      <c r="GA37" s="18" t="s">
        <v>0</v>
      </c>
      <c r="GB37" s="18" t="s">
        <v>1</v>
      </c>
      <c r="GC37" s="18" t="s">
        <v>0</v>
      </c>
      <c r="GD37" s="18" t="s">
        <v>1</v>
      </c>
      <c r="GE37" s="18" t="s">
        <v>0</v>
      </c>
      <c r="GF37" s="18" t="s">
        <v>1</v>
      </c>
      <c r="GG37" s="18" t="s">
        <v>0</v>
      </c>
      <c r="GH37" s="18" t="s">
        <v>1</v>
      </c>
      <c r="GI37" s="18" t="s">
        <v>0</v>
      </c>
      <c r="GJ37" s="18" t="s">
        <v>1</v>
      </c>
      <c r="GK37" s="18" t="s">
        <v>0</v>
      </c>
      <c r="GL37" s="18" t="s">
        <v>1</v>
      </c>
      <c r="GM37" s="18" t="s">
        <v>0</v>
      </c>
      <c r="GN37" s="18" t="s">
        <v>1</v>
      </c>
      <c r="GO37" s="18" t="s">
        <v>0</v>
      </c>
      <c r="GP37" s="18" t="s">
        <v>1</v>
      </c>
      <c r="GQ37" s="18" t="s">
        <v>0</v>
      </c>
      <c r="GR37" s="18" t="s">
        <v>1</v>
      </c>
      <c r="GS37" s="18" t="s">
        <v>0</v>
      </c>
      <c r="GT37" s="18" t="s">
        <v>1</v>
      </c>
      <c r="GU37" s="18" t="s">
        <v>0</v>
      </c>
      <c r="GV37" s="18" t="s">
        <v>1</v>
      </c>
      <c r="GW37" s="18" t="s">
        <v>0</v>
      </c>
      <c r="GX37" s="18" t="s">
        <v>1</v>
      </c>
      <c r="GY37" s="18" t="s">
        <v>0</v>
      </c>
      <c r="GZ37" s="18" t="s">
        <v>1</v>
      </c>
      <c r="HA37" s="18" t="s">
        <v>0</v>
      </c>
      <c r="HB37" s="18" t="s">
        <v>1</v>
      </c>
      <c r="HC37" s="18" t="s">
        <v>0</v>
      </c>
      <c r="HD37" s="18" t="s">
        <v>1</v>
      </c>
      <c r="HE37" s="18" t="s">
        <v>0</v>
      </c>
      <c r="HF37" s="18" t="s">
        <v>1</v>
      </c>
      <c r="HG37" s="18" t="s">
        <v>0</v>
      </c>
      <c r="HH37" s="18" t="s">
        <v>1</v>
      </c>
      <c r="HI37" s="18" t="s">
        <v>0</v>
      </c>
      <c r="HJ37" s="18" t="s">
        <v>1</v>
      </c>
      <c r="HK37" s="18" t="s">
        <v>0</v>
      </c>
      <c r="HL37" s="18" t="s">
        <v>1</v>
      </c>
      <c r="HM37" s="18" t="s">
        <v>0</v>
      </c>
      <c r="HN37" s="18" t="s">
        <v>1</v>
      </c>
      <c r="HO37" s="18" t="s">
        <v>0</v>
      </c>
      <c r="HP37" s="18" t="s">
        <v>1</v>
      </c>
      <c r="HQ37" s="18" t="s">
        <v>0</v>
      </c>
      <c r="HR37" s="18" t="s">
        <v>1</v>
      </c>
      <c r="HS37" s="18" t="s">
        <v>0</v>
      </c>
      <c r="HT37" s="18" t="s">
        <v>1</v>
      </c>
      <c r="HU37" s="18" t="s">
        <v>0</v>
      </c>
      <c r="HV37" s="18" t="s">
        <v>1</v>
      </c>
      <c r="HW37" s="18" t="s">
        <v>0</v>
      </c>
      <c r="HX37" s="18" t="s">
        <v>1</v>
      </c>
      <c r="HY37" s="18" t="s">
        <v>0</v>
      </c>
      <c r="HZ37" s="18" t="s">
        <v>1</v>
      </c>
      <c r="IA37" s="18" t="s">
        <v>0</v>
      </c>
      <c r="IB37" s="18" t="s">
        <v>1</v>
      </c>
      <c r="IC37" s="18" t="s">
        <v>0</v>
      </c>
      <c r="ID37" s="18" t="s">
        <v>1</v>
      </c>
      <c r="IE37" s="18" t="s">
        <v>0</v>
      </c>
      <c r="IF37" s="18" t="s">
        <v>1</v>
      </c>
      <c r="IG37" s="18" t="s">
        <v>0</v>
      </c>
      <c r="IH37" s="18" t="s">
        <v>1</v>
      </c>
      <c r="II37" s="18" t="s">
        <v>0</v>
      </c>
      <c r="IJ37" s="18" t="s">
        <v>1</v>
      </c>
      <c r="IK37" s="18" t="s">
        <v>0</v>
      </c>
      <c r="IL37" s="18" t="s">
        <v>1</v>
      </c>
      <c r="IM37" s="18" t="s">
        <v>0</v>
      </c>
      <c r="IN37" s="18" t="s">
        <v>1</v>
      </c>
      <c r="IO37" s="18" t="s">
        <v>0</v>
      </c>
      <c r="IP37" s="18" t="s">
        <v>1</v>
      </c>
      <c r="IQ37" s="18" t="s">
        <v>0</v>
      </c>
      <c r="IR37" s="18" t="s">
        <v>1</v>
      </c>
      <c r="IS37" s="18" t="s">
        <v>0</v>
      </c>
      <c r="IT37" s="18" t="s">
        <v>1</v>
      </c>
      <c r="IU37" s="18" t="s">
        <v>0</v>
      </c>
      <c r="IV37" s="18" t="s">
        <v>1</v>
      </c>
      <c r="IW37" s="18" t="s">
        <v>0</v>
      </c>
      <c r="IX37" s="18" t="s">
        <v>1</v>
      </c>
      <c r="IY37" s="18" t="s">
        <v>0</v>
      </c>
      <c r="IZ37" s="18" t="s">
        <v>1</v>
      </c>
      <c r="JA37" s="18" t="s">
        <v>0</v>
      </c>
      <c r="JB37" s="18" t="s">
        <v>1</v>
      </c>
      <c r="JC37" s="18" t="s">
        <v>0</v>
      </c>
      <c r="JD37" s="18" t="s">
        <v>1</v>
      </c>
      <c r="JE37" s="18" t="s">
        <v>0</v>
      </c>
      <c r="JF37" s="18" t="s">
        <v>1</v>
      </c>
      <c r="JG37" s="18" t="s">
        <v>0</v>
      </c>
      <c r="JH37" s="18" t="s">
        <v>1</v>
      </c>
      <c r="JI37" s="18" t="s">
        <v>0</v>
      </c>
      <c r="JJ37" s="18" t="s">
        <v>1</v>
      </c>
      <c r="JK37" s="18" t="s">
        <v>0</v>
      </c>
      <c r="JL37" s="18" t="s">
        <v>1</v>
      </c>
      <c r="JM37" s="18" t="s">
        <v>0</v>
      </c>
      <c r="JN37" s="18" t="s">
        <v>1</v>
      </c>
      <c r="JO37" s="18" t="s">
        <v>0</v>
      </c>
      <c r="JP37" s="18" t="s">
        <v>1</v>
      </c>
      <c r="JQ37" s="18" t="s">
        <v>0</v>
      </c>
      <c r="JR37" s="18" t="s">
        <v>1</v>
      </c>
      <c r="JS37" s="18" t="s">
        <v>0</v>
      </c>
      <c r="JT37" s="18" t="s">
        <v>1</v>
      </c>
      <c r="JU37" s="18" t="s">
        <v>0</v>
      </c>
      <c r="JV37" s="18" t="s">
        <v>1</v>
      </c>
      <c r="JW37" s="18" t="s">
        <v>0</v>
      </c>
      <c r="JX37" s="18" t="s">
        <v>1</v>
      </c>
      <c r="JY37" s="18" t="s">
        <v>0</v>
      </c>
      <c r="JZ37" s="18" t="s">
        <v>1</v>
      </c>
      <c r="KA37" s="18" t="s">
        <v>0</v>
      </c>
      <c r="KB37" s="18" t="s">
        <v>1</v>
      </c>
      <c r="KC37" s="18" t="s">
        <v>0</v>
      </c>
      <c r="KD37" s="18" t="s">
        <v>1</v>
      </c>
      <c r="KE37" s="18" t="s">
        <v>0</v>
      </c>
      <c r="KF37" s="18" t="s">
        <v>1</v>
      </c>
      <c r="KG37" s="18" t="s">
        <v>0</v>
      </c>
      <c r="KH37" s="18" t="s">
        <v>1</v>
      </c>
      <c r="KI37" s="18" t="s">
        <v>0</v>
      </c>
      <c r="KJ37" s="18" t="s">
        <v>1</v>
      </c>
      <c r="KK37" s="18" t="s">
        <v>0</v>
      </c>
      <c r="KL37" s="18" t="s">
        <v>1</v>
      </c>
      <c r="KM37" s="18" t="s">
        <v>0</v>
      </c>
      <c r="KN37" s="18" t="s">
        <v>1</v>
      </c>
      <c r="KO37" s="18" t="s">
        <v>0</v>
      </c>
      <c r="KP37" s="18" t="s">
        <v>1</v>
      </c>
      <c r="KQ37" s="18" t="s">
        <v>0</v>
      </c>
      <c r="KR37" s="18" t="s">
        <v>1</v>
      </c>
      <c r="KS37" s="18" t="s">
        <v>0</v>
      </c>
      <c r="KT37" s="18" t="s">
        <v>1</v>
      </c>
      <c r="KU37" s="18" t="s">
        <v>0</v>
      </c>
      <c r="KV37" s="18" t="s">
        <v>1</v>
      </c>
      <c r="KW37" s="18" t="s">
        <v>0</v>
      </c>
      <c r="KX37" s="18" t="s">
        <v>1</v>
      </c>
      <c r="KY37" s="18" t="s">
        <v>0</v>
      </c>
      <c r="KZ37" s="18" t="s">
        <v>1</v>
      </c>
      <c r="LA37" s="18" t="s">
        <v>0</v>
      </c>
      <c r="LB37" s="18" t="s">
        <v>1</v>
      </c>
      <c r="LC37" s="18" t="s">
        <v>0</v>
      </c>
      <c r="LD37" s="18" t="s">
        <v>1</v>
      </c>
      <c r="LE37" s="18" t="s">
        <v>0</v>
      </c>
      <c r="LF37" s="18" t="s">
        <v>1</v>
      </c>
      <c r="LG37" s="18" t="s">
        <v>0</v>
      </c>
      <c r="LH37" s="18" t="s">
        <v>1</v>
      </c>
      <c r="LI37" s="18" t="s">
        <v>0</v>
      </c>
      <c r="LJ37" s="18" t="s">
        <v>1</v>
      </c>
      <c r="LK37" s="18" t="s">
        <v>0</v>
      </c>
      <c r="LL37" s="18" t="s">
        <v>1</v>
      </c>
      <c r="LM37" s="18" t="s">
        <v>0</v>
      </c>
      <c r="LN37" s="18" t="s">
        <v>1</v>
      </c>
      <c r="LO37" s="18" t="s">
        <v>0</v>
      </c>
      <c r="LP37" s="18" t="s">
        <v>1</v>
      </c>
      <c r="LQ37" s="18" t="s">
        <v>0</v>
      </c>
      <c r="LR37" s="18" t="s">
        <v>1</v>
      </c>
      <c r="LS37" s="18" t="s">
        <v>0</v>
      </c>
      <c r="LT37" s="18" t="s">
        <v>1</v>
      </c>
      <c r="LU37" s="18" t="s">
        <v>0</v>
      </c>
      <c r="LV37" s="18" t="s">
        <v>1</v>
      </c>
      <c r="LW37" s="18" t="s">
        <v>0</v>
      </c>
      <c r="LX37" s="18" t="s">
        <v>1</v>
      </c>
      <c r="LY37" s="18" t="s">
        <v>0</v>
      </c>
      <c r="LZ37" s="18" t="s">
        <v>1</v>
      </c>
      <c r="MA37" s="18" t="s">
        <v>0</v>
      </c>
      <c r="MB37" s="18" t="s">
        <v>1</v>
      </c>
      <c r="MC37" s="18" t="s">
        <v>0</v>
      </c>
      <c r="MD37" s="18" t="s">
        <v>1</v>
      </c>
      <c r="ME37" s="18" t="s">
        <v>0</v>
      </c>
      <c r="MF37" s="18" t="s">
        <v>1</v>
      </c>
      <c r="MG37" s="18" t="s">
        <v>0</v>
      </c>
      <c r="MH37" s="18" t="s">
        <v>1</v>
      </c>
      <c r="MI37" s="18" t="s">
        <v>0</v>
      </c>
      <c r="MJ37" s="18" t="s">
        <v>1</v>
      </c>
      <c r="MK37" s="18" t="s">
        <v>0</v>
      </c>
      <c r="ML37" s="18" t="s">
        <v>1</v>
      </c>
      <c r="MM37" s="18" t="s">
        <v>0</v>
      </c>
      <c r="MN37" s="18" t="s">
        <v>1</v>
      </c>
      <c r="MO37" s="18" t="s">
        <v>0</v>
      </c>
      <c r="MP37" s="18" t="s">
        <v>1</v>
      </c>
      <c r="MQ37" s="18" t="s">
        <v>0</v>
      </c>
      <c r="MR37" s="18" t="s">
        <v>1</v>
      </c>
      <c r="MS37" s="18" t="s">
        <v>0</v>
      </c>
      <c r="MT37" s="18" t="s">
        <v>1</v>
      </c>
      <c r="MU37" s="18" t="s">
        <v>0</v>
      </c>
      <c r="MV37" s="18" t="s">
        <v>1</v>
      </c>
      <c r="MW37" s="18" t="s">
        <v>0</v>
      </c>
      <c r="MX37" s="18" t="s">
        <v>1</v>
      </c>
      <c r="MY37" s="18" t="s">
        <v>0</v>
      </c>
      <c r="MZ37" s="18" t="s">
        <v>1</v>
      </c>
      <c r="NA37" s="18" t="s">
        <v>0</v>
      </c>
      <c r="NB37" s="18" t="s">
        <v>1</v>
      </c>
      <c r="NC37" s="18" t="s">
        <v>0</v>
      </c>
      <c r="ND37" s="18" t="s">
        <v>1</v>
      </c>
      <c r="NE37" s="18" t="s">
        <v>0</v>
      </c>
      <c r="NF37" s="18" t="s">
        <v>1</v>
      </c>
      <c r="NG37" s="18" t="s">
        <v>0</v>
      </c>
      <c r="NH37" s="18" t="s">
        <v>1</v>
      </c>
      <c r="NI37" s="18" t="s">
        <v>0</v>
      </c>
      <c r="NJ37" s="18" t="s">
        <v>1</v>
      </c>
      <c r="NK37" s="18" t="s">
        <v>0</v>
      </c>
      <c r="NL37" s="18" t="s">
        <v>1</v>
      </c>
      <c r="NM37" s="18" t="s">
        <v>0</v>
      </c>
      <c r="NN37" s="18" t="s">
        <v>1</v>
      </c>
      <c r="NO37" s="18" t="s">
        <v>0</v>
      </c>
      <c r="NP37" s="18" t="s">
        <v>1</v>
      </c>
      <c r="NQ37" s="18" t="s">
        <v>0</v>
      </c>
      <c r="NR37" s="18" t="s">
        <v>1</v>
      </c>
      <c r="NS37" s="18" t="s">
        <v>0</v>
      </c>
      <c r="NT37" s="18" t="s">
        <v>1</v>
      </c>
      <c r="NU37" s="18" t="s">
        <v>0</v>
      </c>
      <c r="NV37" s="18" t="s">
        <v>1</v>
      </c>
      <c r="NW37" s="18" t="s">
        <v>0</v>
      </c>
      <c r="NX37" s="18" t="s">
        <v>1</v>
      </c>
      <c r="NY37" s="18" t="s">
        <v>0</v>
      </c>
      <c r="NZ37" s="18" t="s">
        <v>1</v>
      </c>
      <c r="OA37" s="18" t="s">
        <v>0</v>
      </c>
      <c r="OB37" s="18" t="s">
        <v>1</v>
      </c>
      <c r="OC37" s="18" t="s">
        <v>0</v>
      </c>
      <c r="OD37" s="18" t="s">
        <v>1</v>
      </c>
      <c r="OE37" s="18" t="s">
        <v>0</v>
      </c>
      <c r="OF37" s="18" t="s">
        <v>1</v>
      </c>
      <c r="OG37" s="18" t="s">
        <v>0</v>
      </c>
      <c r="OH37" s="18" t="s">
        <v>1</v>
      </c>
      <c r="OI37" s="18" t="s">
        <v>0</v>
      </c>
      <c r="OJ37" s="18" t="s">
        <v>1</v>
      </c>
      <c r="OK37" s="18" t="s">
        <v>0</v>
      </c>
      <c r="OL37" s="18" t="s">
        <v>1</v>
      </c>
      <c r="OM37" s="18" t="s">
        <v>0</v>
      </c>
      <c r="ON37" s="18" t="s">
        <v>1</v>
      </c>
      <c r="OO37" s="18" t="s">
        <v>0</v>
      </c>
      <c r="OP37" s="18" t="s">
        <v>1</v>
      </c>
      <c r="OQ37" s="18" t="s">
        <v>0</v>
      </c>
      <c r="OR37" s="18" t="s">
        <v>1</v>
      </c>
      <c r="OS37" s="18" t="s">
        <v>0</v>
      </c>
      <c r="OT37" s="18" t="s">
        <v>1</v>
      </c>
      <c r="OU37" s="18" t="s">
        <v>0</v>
      </c>
      <c r="OV37" s="18" t="s">
        <v>1</v>
      </c>
      <c r="OW37" s="18" t="s">
        <v>0</v>
      </c>
      <c r="OX37" s="18" t="s">
        <v>1</v>
      </c>
      <c r="OY37" s="18" t="s">
        <v>0</v>
      </c>
      <c r="OZ37" s="18" t="s">
        <v>1</v>
      </c>
      <c r="PA37" s="18" t="s">
        <v>0</v>
      </c>
      <c r="PB37" s="18" t="s">
        <v>1</v>
      </c>
      <c r="PC37" s="18" t="s">
        <v>0</v>
      </c>
      <c r="PD37" s="18" t="s">
        <v>1</v>
      </c>
      <c r="PE37" s="18" t="s">
        <v>0</v>
      </c>
      <c r="PF37" s="18" t="s">
        <v>1</v>
      </c>
      <c r="PG37" s="18" t="s">
        <v>0</v>
      </c>
      <c r="PH37" s="18" t="s">
        <v>1</v>
      </c>
      <c r="PI37" s="18" t="s">
        <v>0</v>
      </c>
      <c r="PJ37" s="18" t="s">
        <v>1</v>
      </c>
      <c r="PK37" s="18" t="s">
        <v>0</v>
      </c>
      <c r="PL37" s="18" t="s">
        <v>1</v>
      </c>
      <c r="PM37" s="18" t="s">
        <v>0</v>
      </c>
      <c r="PN37" s="18" t="s">
        <v>1</v>
      </c>
      <c r="PO37" s="18" t="s">
        <v>0</v>
      </c>
      <c r="PP37" s="18" t="s">
        <v>1</v>
      </c>
      <c r="PQ37" s="18" t="s">
        <v>0</v>
      </c>
      <c r="PR37" s="18" t="s">
        <v>1</v>
      </c>
      <c r="PS37" s="18" t="s">
        <v>0</v>
      </c>
      <c r="PT37" s="18" t="s">
        <v>1</v>
      </c>
      <c r="PU37" s="18" t="s">
        <v>0</v>
      </c>
      <c r="PV37" s="18" t="s">
        <v>1</v>
      </c>
      <c r="PW37" s="18" t="s">
        <v>0</v>
      </c>
      <c r="PX37" s="18" t="s">
        <v>1</v>
      </c>
      <c r="PY37" s="18" t="s">
        <v>0</v>
      </c>
      <c r="PZ37" s="18" t="s">
        <v>1</v>
      </c>
      <c r="QA37" s="18" t="s">
        <v>0</v>
      </c>
      <c r="QB37" s="18" t="s">
        <v>1</v>
      </c>
      <c r="QC37" s="18" t="s">
        <v>0</v>
      </c>
      <c r="QD37" s="18" t="s">
        <v>1</v>
      </c>
      <c r="QE37" s="18" t="s">
        <v>0</v>
      </c>
      <c r="QF37" s="18" t="s">
        <v>1</v>
      </c>
      <c r="QG37" s="18" t="s">
        <v>0</v>
      </c>
      <c r="QH37" s="18" t="s">
        <v>1</v>
      </c>
      <c r="QI37" s="18" t="s">
        <v>0</v>
      </c>
      <c r="QJ37" s="18" t="s">
        <v>1</v>
      </c>
      <c r="QK37" s="18" t="s">
        <v>0</v>
      </c>
      <c r="QL37" s="18" t="s">
        <v>1</v>
      </c>
      <c r="QM37" s="18" t="s">
        <v>0</v>
      </c>
      <c r="QN37" s="18" t="s">
        <v>1</v>
      </c>
      <c r="QO37" s="18" t="s">
        <v>0</v>
      </c>
      <c r="QP37" s="18" t="s">
        <v>1</v>
      </c>
      <c r="QQ37" s="18" t="s">
        <v>0</v>
      </c>
      <c r="QR37" s="18" t="s">
        <v>1</v>
      </c>
      <c r="QS37" s="18" t="s">
        <v>0</v>
      </c>
      <c r="QT37" s="18" t="s">
        <v>1</v>
      </c>
      <c r="QU37" s="18" t="s">
        <v>0</v>
      </c>
      <c r="QV37" s="18" t="s">
        <v>1</v>
      </c>
      <c r="QW37" s="18" t="s">
        <v>0</v>
      </c>
      <c r="QX37" s="18" t="s">
        <v>1</v>
      </c>
      <c r="QY37" s="18" t="s">
        <v>0</v>
      </c>
      <c r="QZ37" s="18" t="s">
        <v>1</v>
      </c>
      <c r="RA37" s="18" t="s">
        <v>0</v>
      </c>
      <c r="RB37" s="18" t="s">
        <v>1</v>
      </c>
      <c r="RC37" s="18" t="s">
        <v>0</v>
      </c>
      <c r="RD37" s="18" t="s">
        <v>1</v>
      </c>
      <c r="RE37" s="18" t="s">
        <v>0</v>
      </c>
      <c r="RF37" s="18" t="s">
        <v>1</v>
      </c>
      <c r="RG37" s="18" t="s">
        <v>0</v>
      </c>
      <c r="RH37" s="18" t="s">
        <v>1</v>
      </c>
      <c r="RI37" s="18" t="s">
        <v>0</v>
      </c>
      <c r="RJ37" s="18" t="s">
        <v>1</v>
      </c>
      <c r="RK37" s="18" t="s">
        <v>0</v>
      </c>
      <c r="RL37" s="18" t="s">
        <v>1</v>
      </c>
      <c r="RM37" s="18" t="s">
        <v>0</v>
      </c>
      <c r="RN37" s="18" t="s">
        <v>1</v>
      </c>
      <c r="RO37" s="18" t="s">
        <v>0</v>
      </c>
      <c r="RP37" s="18" t="s">
        <v>1</v>
      </c>
      <c r="RQ37" s="18" t="s">
        <v>0</v>
      </c>
      <c r="RR37" s="18" t="s">
        <v>1</v>
      </c>
      <c r="RS37" s="18" t="s">
        <v>0</v>
      </c>
      <c r="RT37" s="18" t="s">
        <v>1</v>
      </c>
      <c r="RU37" s="18" t="s">
        <v>0</v>
      </c>
      <c r="RV37" s="18" t="s">
        <v>1</v>
      </c>
      <c r="RW37" s="18" t="s">
        <v>0</v>
      </c>
      <c r="RX37" s="18" t="s">
        <v>1</v>
      </c>
      <c r="RY37" s="18" t="s">
        <v>0</v>
      </c>
      <c r="RZ37" s="18" t="s">
        <v>1</v>
      </c>
      <c r="SA37" s="18" t="s">
        <v>0</v>
      </c>
      <c r="SB37" s="18" t="s">
        <v>1</v>
      </c>
      <c r="SC37" s="18" t="s">
        <v>0</v>
      </c>
      <c r="SD37" s="18" t="s">
        <v>1</v>
      </c>
      <c r="SE37" s="18" t="s">
        <v>0</v>
      </c>
      <c r="SF37" s="18" t="s">
        <v>1</v>
      </c>
      <c r="SG37" s="18" t="s">
        <v>0</v>
      </c>
      <c r="SH37" s="18" t="s">
        <v>1</v>
      </c>
      <c r="SI37" s="18" t="s">
        <v>0</v>
      </c>
      <c r="SJ37" s="18" t="s">
        <v>1</v>
      </c>
      <c r="SK37" s="18" t="s">
        <v>0</v>
      </c>
      <c r="SL37" s="18" t="s">
        <v>1</v>
      </c>
      <c r="SM37" s="18" t="s">
        <v>0</v>
      </c>
      <c r="SN37" s="18" t="s">
        <v>1</v>
      </c>
      <c r="SO37" s="18" t="s">
        <v>0</v>
      </c>
      <c r="SP37" s="18" t="s">
        <v>1</v>
      </c>
      <c r="SQ37" s="18" t="s">
        <v>0</v>
      </c>
      <c r="SR37" s="18" t="s">
        <v>1</v>
      </c>
      <c r="SS37" s="18" t="s">
        <v>0</v>
      </c>
      <c r="ST37" s="18" t="s">
        <v>1</v>
      </c>
      <c r="SU37" s="18" t="s">
        <v>0</v>
      </c>
      <c r="SV37" s="18" t="s">
        <v>1</v>
      </c>
      <c r="SW37" s="18" t="s">
        <v>0</v>
      </c>
      <c r="SX37" s="18" t="s">
        <v>1</v>
      </c>
      <c r="SY37" s="18" t="s">
        <v>0</v>
      </c>
      <c r="SZ37" s="18" t="s">
        <v>1</v>
      </c>
      <c r="TA37" s="18" t="s">
        <v>0</v>
      </c>
      <c r="TB37" s="18" t="s">
        <v>1</v>
      </c>
      <c r="TC37" s="18" t="s">
        <v>0</v>
      </c>
      <c r="TD37" s="18" t="s">
        <v>1</v>
      </c>
      <c r="TE37" s="18" t="s">
        <v>0</v>
      </c>
      <c r="TF37" s="18" t="s">
        <v>1</v>
      </c>
      <c r="TG37" s="18" t="s">
        <v>0</v>
      </c>
      <c r="TH37" s="18" t="s">
        <v>1</v>
      </c>
      <c r="TI37" s="18" t="s">
        <v>0</v>
      </c>
      <c r="TJ37" s="18" t="s">
        <v>1</v>
      </c>
      <c r="TK37" s="18" t="s">
        <v>0</v>
      </c>
      <c r="TL37" s="18" t="s">
        <v>1</v>
      </c>
      <c r="TM37" s="18" t="s">
        <v>0</v>
      </c>
      <c r="TN37" s="18" t="s">
        <v>1</v>
      </c>
      <c r="TO37" s="18" t="s">
        <v>0</v>
      </c>
      <c r="TP37" s="18" t="s">
        <v>1</v>
      </c>
      <c r="TQ37" s="18" t="s">
        <v>0</v>
      </c>
      <c r="TR37" s="18" t="s">
        <v>1</v>
      </c>
      <c r="TS37" s="18" t="s">
        <v>0</v>
      </c>
      <c r="TT37" s="18" t="s">
        <v>1</v>
      </c>
      <c r="TU37" s="18" t="s">
        <v>0</v>
      </c>
      <c r="TV37" s="18" t="s">
        <v>1</v>
      </c>
      <c r="TW37" s="18" t="s">
        <v>0</v>
      </c>
      <c r="TX37" s="18" t="s">
        <v>1</v>
      </c>
      <c r="TY37" s="18" t="s">
        <v>0</v>
      </c>
      <c r="TZ37" s="18" t="s">
        <v>1</v>
      </c>
      <c r="UA37" s="18" t="s">
        <v>0</v>
      </c>
      <c r="UB37" s="18" t="s">
        <v>1</v>
      </c>
      <c r="UC37" s="18" t="s">
        <v>0</v>
      </c>
      <c r="UD37" s="18" t="s">
        <v>1</v>
      </c>
      <c r="UE37" s="18" t="s">
        <v>0</v>
      </c>
      <c r="UF37" s="18" t="s">
        <v>1</v>
      </c>
      <c r="UG37" s="18" t="s">
        <v>0</v>
      </c>
      <c r="UH37" s="18" t="s">
        <v>1</v>
      </c>
      <c r="UI37" s="18" t="s">
        <v>0</v>
      </c>
      <c r="UJ37" s="18" t="s">
        <v>1</v>
      </c>
      <c r="UK37" s="18" t="s">
        <v>0</v>
      </c>
      <c r="UL37" s="18" t="s">
        <v>1</v>
      </c>
      <c r="UM37" s="18" t="s">
        <v>0</v>
      </c>
      <c r="UN37" s="18" t="s">
        <v>1</v>
      </c>
      <c r="UO37" s="18" t="s">
        <v>0</v>
      </c>
      <c r="UP37" s="18" t="s">
        <v>1</v>
      </c>
      <c r="UQ37" s="18" t="s">
        <v>0</v>
      </c>
      <c r="UR37" s="18" t="s">
        <v>1</v>
      </c>
      <c r="US37" s="18" t="s">
        <v>0</v>
      </c>
      <c r="UT37" s="18" t="s">
        <v>1</v>
      </c>
      <c r="UU37" s="18" t="s">
        <v>0</v>
      </c>
      <c r="UV37" s="18" t="s">
        <v>1</v>
      </c>
      <c r="UW37" s="18" t="s">
        <v>0</v>
      </c>
      <c r="UX37" s="18" t="s">
        <v>1</v>
      </c>
      <c r="UY37" s="18" t="s">
        <v>0</v>
      </c>
      <c r="UZ37" s="18" t="s">
        <v>1</v>
      </c>
      <c r="VA37" s="18" t="s">
        <v>0</v>
      </c>
      <c r="VB37" s="18" t="s">
        <v>1</v>
      </c>
      <c r="VC37" s="18" t="s">
        <v>0</v>
      </c>
      <c r="VD37" s="18" t="s">
        <v>1</v>
      </c>
      <c r="VE37" s="18" t="s">
        <v>0</v>
      </c>
      <c r="VF37" s="18" t="s">
        <v>1</v>
      </c>
      <c r="VG37" s="18" t="s">
        <v>0</v>
      </c>
      <c r="VH37" s="18" t="s">
        <v>1</v>
      </c>
      <c r="VI37" s="18" t="s">
        <v>0</v>
      </c>
      <c r="VJ37" s="18" t="s">
        <v>1</v>
      </c>
      <c r="VK37" s="18" t="s">
        <v>0</v>
      </c>
      <c r="VL37" s="18" t="s">
        <v>1</v>
      </c>
      <c r="VM37" s="18" t="s">
        <v>0</v>
      </c>
      <c r="VN37" s="18" t="s">
        <v>1</v>
      </c>
      <c r="VO37" s="18" t="s">
        <v>0</v>
      </c>
      <c r="VP37" s="18" t="s">
        <v>1</v>
      </c>
      <c r="VQ37" s="18" t="s">
        <v>0</v>
      </c>
      <c r="VR37" s="18" t="s">
        <v>1</v>
      </c>
      <c r="VS37" s="18" t="s">
        <v>0</v>
      </c>
      <c r="VT37" s="18" t="s">
        <v>1</v>
      </c>
      <c r="VU37" s="18" t="s">
        <v>0</v>
      </c>
      <c r="VV37" s="18" t="s">
        <v>1</v>
      </c>
      <c r="VW37" s="18" t="s">
        <v>0</v>
      </c>
      <c r="VX37" s="18" t="s">
        <v>1</v>
      </c>
      <c r="VY37" s="18" t="s">
        <v>0</v>
      </c>
      <c r="VZ37" s="18" t="s">
        <v>1</v>
      </c>
      <c r="WA37" s="18" t="s">
        <v>0</v>
      </c>
      <c r="WB37" s="18" t="s">
        <v>1</v>
      </c>
      <c r="WC37" s="18" t="s">
        <v>0</v>
      </c>
      <c r="WD37" s="18" t="s">
        <v>1</v>
      </c>
      <c r="WE37" s="18" t="s">
        <v>0</v>
      </c>
      <c r="WF37" s="18" t="s">
        <v>1</v>
      </c>
      <c r="WG37" s="18" t="s">
        <v>0</v>
      </c>
      <c r="WH37" s="18" t="s">
        <v>1</v>
      </c>
      <c r="WI37" s="18" t="s">
        <v>0</v>
      </c>
      <c r="WJ37" s="18" t="s">
        <v>1</v>
      </c>
      <c r="WK37" s="18" t="s">
        <v>0</v>
      </c>
      <c r="WL37" s="18" t="s">
        <v>1</v>
      </c>
      <c r="WM37" s="18" t="s">
        <v>0</v>
      </c>
      <c r="WN37" s="18" t="s">
        <v>1</v>
      </c>
      <c r="WO37" s="18" t="s">
        <v>0</v>
      </c>
      <c r="WP37" s="18" t="s">
        <v>1</v>
      </c>
      <c r="WQ37" s="18" t="s">
        <v>0</v>
      </c>
      <c r="WR37" s="18" t="s">
        <v>1</v>
      </c>
      <c r="WS37" s="18" t="s">
        <v>0</v>
      </c>
      <c r="WT37" s="18" t="s">
        <v>1</v>
      </c>
      <c r="WU37" s="18" t="s">
        <v>0</v>
      </c>
      <c r="WV37" s="18" t="s">
        <v>1</v>
      </c>
      <c r="WW37" s="18" t="s">
        <v>0</v>
      </c>
      <c r="WX37" s="18" t="s">
        <v>1</v>
      </c>
      <c r="WY37" s="18" t="s">
        <v>0</v>
      </c>
      <c r="WZ37" s="18" t="s">
        <v>1</v>
      </c>
      <c r="XA37" s="18" t="s">
        <v>0</v>
      </c>
      <c r="XB37" s="18" t="s">
        <v>1</v>
      </c>
      <c r="XC37" s="18" t="s">
        <v>0</v>
      </c>
      <c r="XD37" s="18" t="s">
        <v>1</v>
      </c>
      <c r="XE37" s="18" t="s">
        <v>0</v>
      </c>
      <c r="XF37" s="18" t="s">
        <v>1</v>
      </c>
      <c r="XG37" s="18" t="s">
        <v>0</v>
      </c>
      <c r="XH37" s="18" t="s">
        <v>1</v>
      </c>
      <c r="XI37" s="18" t="s">
        <v>0</v>
      </c>
      <c r="XJ37" s="18" t="s">
        <v>1</v>
      </c>
      <c r="XK37" s="18" t="s">
        <v>0</v>
      </c>
      <c r="XL37" s="18" t="s">
        <v>1</v>
      </c>
      <c r="XM37" s="18" t="s">
        <v>0</v>
      </c>
      <c r="XN37" s="18" t="s">
        <v>1</v>
      </c>
      <c r="XO37" s="18" t="s">
        <v>0</v>
      </c>
      <c r="XP37" s="18" t="s">
        <v>1</v>
      </c>
      <c r="XQ37" s="18" t="s">
        <v>0</v>
      </c>
      <c r="XR37" s="18" t="s">
        <v>1</v>
      </c>
      <c r="XS37" s="18" t="s">
        <v>0</v>
      </c>
      <c r="XT37" s="18" t="s">
        <v>1</v>
      </c>
      <c r="XU37" s="18" t="s">
        <v>0</v>
      </c>
      <c r="XV37" s="18" t="s">
        <v>1</v>
      </c>
      <c r="XW37" s="18" t="s">
        <v>0</v>
      </c>
      <c r="XX37" s="18" t="s">
        <v>1</v>
      </c>
      <c r="XY37" s="18" t="s">
        <v>0</v>
      </c>
      <c r="XZ37" s="18" t="s">
        <v>1</v>
      </c>
      <c r="YA37" s="18" t="s">
        <v>0</v>
      </c>
      <c r="YB37" s="18" t="s">
        <v>1</v>
      </c>
      <c r="YC37" s="18" t="s">
        <v>0</v>
      </c>
      <c r="YD37" s="18" t="s">
        <v>1</v>
      </c>
      <c r="YE37" s="18" t="s">
        <v>0</v>
      </c>
      <c r="YF37" s="18" t="s">
        <v>1</v>
      </c>
      <c r="YG37" s="18" t="s">
        <v>0</v>
      </c>
      <c r="YH37" s="18" t="s">
        <v>1</v>
      </c>
      <c r="YI37" s="18" t="s">
        <v>0</v>
      </c>
      <c r="YJ37" s="18" t="s">
        <v>1</v>
      </c>
      <c r="YK37" s="18" t="s">
        <v>0</v>
      </c>
      <c r="YL37" s="18" t="s">
        <v>1</v>
      </c>
      <c r="YM37" s="18" t="s">
        <v>0</v>
      </c>
      <c r="YN37" s="18" t="s">
        <v>1</v>
      </c>
      <c r="YO37" s="18" t="s">
        <v>0</v>
      </c>
      <c r="YP37" s="18" t="s">
        <v>1</v>
      </c>
      <c r="YQ37" s="18" t="s">
        <v>0</v>
      </c>
      <c r="YR37" s="18" t="s">
        <v>1</v>
      </c>
      <c r="YS37" s="18" t="s">
        <v>0</v>
      </c>
      <c r="YT37" s="18" t="s">
        <v>1</v>
      </c>
      <c r="YU37" s="18" t="s">
        <v>0</v>
      </c>
      <c r="YV37" s="18" t="s">
        <v>1</v>
      </c>
      <c r="YW37" s="18" t="s">
        <v>0</v>
      </c>
      <c r="YX37" s="18" t="s">
        <v>1</v>
      </c>
      <c r="YY37" s="18" t="s">
        <v>0</v>
      </c>
      <c r="YZ37" s="18" t="s">
        <v>1</v>
      </c>
      <c r="ZA37" s="18" t="s">
        <v>0</v>
      </c>
      <c r="ZB37" s="18" t="s">
        <v>1</v>
      </c>
      <c r="ZC37" s="18" t="s">
        <v>0</v>
      </c>
      <c r="ZD37" s="18" t="s">
        <v>1</v>
      </c>
      <c r="ZE37" s="18" t="s">
        <v>0</v>
      </c>
      <c r="ZF37" s="18" t="s">
        <v>1</v>
      </c>
      <c r="ZG37" s="18" t="s">
        <v>0</v>
      </c>
      <c r="ZH37" s="18" t="s">
        <v>1</v>
      </c>
      <c r="ZI37" s="18" t="s">
        <v>0</v>
      </c>
      <c r="ZJ37" s="18" t="s">
        <v>1</v>
      </c>
      <c r="ZK37" s="18" t="s">
        <v>0</v>
      </c>
      <c r="ZL37" s="18" t="s">
        <v>1</v>
      </c>
      <c r="ZM37" s="18" t="s">
        <v>0</v>
      </c>
      <c r="ZN37" s="18" t="s">
        <v>1</v>
      </c>
      <c r="ZO37" s="18" t="s">
        <v>0</v>
      </c>
      <c r="ZP37" s="18" t="s">
        <v>1</v>
      </c>
      <c r="ZQ37" s="18" t="s">
        <v>0</v>
      </c>
      <c r="ZR37" s="18" t="s">
        <v>1</v>
      </c>
      <c r="ZS37" s="18" t="s">
        <v>0</v>
      </c>
      <c r="ZT37" s="18" t="s">
        <v>1</v>
      </c>
      <c r="ZU37" s="18" t="s">
        <v>0</v>
      </c>
      <c r="ZV37" s="18" t="s">
        <v>1</v>
      </c>
      <c r="ZW37" s="18" t="s">
        <v>0</v>
      </c>
      <c r="ZX37" s="18" t="s">
        <v>1</v>
      </c>
      <c r="ZY37" s="18" t="s">
        <v>0</v>
      </c>
      <c r="ZZ37" s="18" t="s">
        <v>1</v>
      </c>
      <c r="AAA37" s="18" t="s">
        <v>0</v>
      </c>
      <c r="AAB37" s="18" t="s">
        <v>1</v>
      </c>
      <c r="AAC37" s="18" t="s">
        <v>0</v>
      </c>
      <c r="AAD37" s="18" t="s">
        <v>1</v>
      </c>
      <c r="AAE37" s="18" t="s">
        <v>0</v>
      </c>
      <c r="AAF37" s="18" t="s">
        <v>1</v>
      </c>
      <c r="AAG37" s="18" t="s">
        <v>0</v>
      </c>
      <c r="AAH37" s="18" t="s">
        <v>1</v>
      </c>
      <c r="AAI37" s="18" t="s">
        <v>0</v>
      </c>
      <c r="AAJ37" s="18" t="s">
        <v>1</v>
      </c>
      <c r="AAK37" s="18" t="s">
        <v>0</v>
      </c>
      <c r="AAL37" s="18" t="s">
        <v>1</v>
      </c>
      <c r="AAM37" s="18" t="s">
        <v>0</v>
      </c>
      <c r="AAN37" s="18" t="s">
        <v>1</v>
      </c>
      <c r="AAO37" s="18" t="s">
        <v>0</v>
      </c>
      <c r="AAP37" s="18" t="s">
        <v>1</v>
      </c>
      <c r="AAQ37" s="18" t="s">
        <v>0</v>
      </c>
      <c r="AAR37" s="18" t="s">
        <v>1</v>
      </c>
      <c r="AAS37" s="18" t="s">
        <v>0</v>
      </c>
      <c r="AAT37" s="18" t="s">
        <v>1</v>
      </c>
      <c r="AAU37" s="18" t="s">
        <v>0</v>
      </c>
      <c r="AAV37" s="18" t="s">
        <v>1</v>
      </c>
      <c r="AAW37" s="18" t="s">
        <v>0</v>
      </c>
      <c r="AAX37" s="18" t="s">
        <v>1</v>
      </c>
      <c r="AAY37" s="18" t="s">
        <v>0</v>
      </c>
      <c r="AAZ37" s="18" t="s">
        <v>1</v>
      </c>
      <c r="ABA37" s="18" t="s">
        <v>0</v>
      </c>
      <c r="ABB37" s="18" t="s">
        <v>1</v>
      </c>
      <c r="ABC37" s="18" t="s">
        <v>0</v>
      </c>
      <c r="ABD37" s="18" t="s">
        <v>1</v>
      </c>
      <c r="ABE37" s="18" t="s">
        <v>0</v>
      </c>
      <c r="ABF37" s="18" t="s">
        <v>1</v>
      </c>
      <c r="ABG37" s="18" t="s">
        <v>0</v>
      </c>
      <c r="ABH37" s="18" t="s">
        <v>1</v>
      </c>
    </row>
    <row r="38" spans="1:736" ht="14.4" x14ac:dyDescent="0.3">
      <c r="G38" s="19">
        <v>46023</v>
      </c>
      <c r="H38" s="20"/>
      <c r="I38" s="19">
        <v>46024</v>
      </c>
      <c r="J38" s="20"/>
      <c r="K38" s="19">
        <v>46025</v>
      </c>
      <c r="L38" s="20"/>
      <c r="M38" s="19">
        <v>46026</v>
      </c>
      <c r="N38" s="20"/>
      <c r="O38" s="19">
        <v>46027</v>
      </c>
      <c r="P38" s="20"/>
      <c r="Q38" s="19">
        <v>46028</v>
      </c>
      <c r="R38" s="20"/>
      <c r="S38" s="19">
        <v>46029</v>
      </c>
      <c r="T38" s="20"/>
      <c r="U38" s="19">
        <v>46030</v>
      </c>
      <c r="V38" s="20"/>
      <c r="W38" s="19">
        <v>46031</v>
      </c>
      <c r="X38" s="20"/>
      <c r="Y38" s="19">
        <v>46032</v>
      </c>
      <c r="Z38" s="20"/>
      <c r="AA38" s="19">
        <v>46033</v>
      </c>
      <c r="AB38" s="20"/>
      <c r="AC38" s="19">
        <v>46034</v>
      </c>
      <c r="AD38" s="20"/>
      <c r="AE38" s="19">
        <v>46035</v>
      </c>
      <c r="AF38" s="20"/>
      <c r="AG38" s="19">
        <v>46036</v>
      </c>
      <c r="AH38" s="20"/>
      <c r="AI38" s="19">
        <v>46037</v>
      </c>
      <c r="AJ38" s="20"/>
      <c r="AK38" s="19">
        <v>46038</v>
      </c>
      <c r="AL38" s="20"/>
      <c r="AM38" s="19">
        <v>46039</v>
      </c>
      <c r="AN38" s="20"/>
      <c r="AO38" s="19">
        <v>46040</v>
      </c>
      <c r="AP38" s="20"/>
      <c r="AQ38" s="19">
        <v>46041</v>
      </c>
      <c r="AR38" s="20"/>
      <c r="AS38" s="19">
        <v>46042</v>
      </c>
      <c r="AT38" s="20"/>
      <c r="AU38" s="19">
        <v>46043</v>
      </c>
      <c r="AV38" s="20"/>
      <c r="AW38" s="19">
        <v>46044</v>
      </c>
      <c r="AX38" s="20"/>
      <c r="AY38" s="19">
        <v>46045</v>
      </c>
      <c r="AZ38" s="20"/>
      <c r="BA38" s="19">
        <v>46046</v>
      </c>
      <c r="BB38" s="20"/>
      <c r="BC38" s="19">
        <v>46047</v>
      </c>
      <c r="BD38" s="20"/>
      <c r="BE38" s="19">
        <v>46048</v>
      </c>
      <c r="BF38" s="20"/>
      <c r="BG38" s="19">
        <v>46049</v>
      </c>
      <c r="BH38" s="20"/>
      <c r="BI38" s="19">
        <v>46050</v>
      </c>
      <c r="BJ38" s="20"/>
      <c r="BK38" s="19">
        <v>46051</v>
      </c>
      <c r="BL38" s="20"/>
      <c r="BM38" s="19">
        <v>46052</v>
      </c>
      <c r="BN38" s="20"/>
      <c r="BO38" s="19">
        <v>46053</v>
      </c>
      <c r="BP38" s="20"/>
      <c r="BQ38" s="19">
        <v>46054</v>
      </c>
      <c r="BR38" s="20"/>
      <c r="BS38" s="19">
        <v>46055</v>
      </c>
      <c r="BT38" s="20"/>
      <c r="BU38" s="19">
        <v>46056</v>
      </c>
      <c r="BV38" s="20"/>
      <c r="BW38" s="19">
        <v>46057</v>
      </c>
      <c r="BX38" s="20"/>
      <c r="BY38" s="19">
        <v>46058</v>
      </c>
      <c r="BZ38" s="20"/>
      <c r="CA38" s="19">
        <v>46059</v>
      </c>
      <c r="CB38" s="20"/>
      <c r="CC38" s="19">
        <v>46060</v>
      </c>
      <c r="CD38" s="20"/>
      <c r="CE38" s="19">
        <v>46061</v>
      </c>
      <c r="CF38" s="20"/>
      <c r="CG38" s="19">
        <v>46062</v>
      </c>
      <c r="CH38" s="20"/>
      <c r="CI38" s="19">
        <v>46063</v>
      </c>
      <c r="CJ38" s="20"/>
      <c r="CK38" s="19">
        <v>46064</v>
      </c>
      <c r="CL38" s="20"/>
      <c r="CM38" s="19">
        <v>46065</v>
      </c>
      <c r="CN38" s="20"/>
      <c r="CO38" s="19">
        <v>46066</v>
      </c>
      <c r="CP38" s="20"/>
      <c r="CQ38" s="19">
        <v>46067</v>
      </c>
      <c r="CR38" s="20"/>
      <c r="CS38" s="19">
        <v>46068</v>
      </c>
      <c r="CT38" s="20"/>
      <c r="CU38" s="19">
        <v>46069</v>
      </c>
      <c r="CV38" s="20"/>
      <c r="CW38" s="19">
        <v>46070</v>
      </c>
      <c r="CX38" s="20"/>
      <c r="CY38" s="19">
        <v>46071</v>
      </c>
      <c r="CZ38" s="20"/>
      <c r="DA38" s="19">
        <v>46072</v>
      </c>
      <c r="DB38" s="20"/>
      <c r="DC38" s="19">
        <v>46073</v>
      </c>
      <c r="DD38" s="20"/>
      <c r="DE38" s="19">
        <v>46074</v>
      </c>
      <c r="DF38" s="20"/>
      <c r="DG38" s="19">
        <v>46075</v>
      </c>
      <c r="DH38" s="20"/>
      <c r="DI38" s="19">
        <v>46076</v>
      </c>
      <c r="DJ38" s="20"/>
      <c r="DK38" s="19">
        <v>46077</v>
      </c>
      <c r="DL38" s="20"/>
      <c r="DM38" s="19">
        <v>46078</v>
      </c>
      <c r="DN38" s="20"/>
      <c r="DO38" s="19">
        <v>46079</v>
      </c>
      <c r="DP38" s="20"/>
      <c r="DQ38" s="19">
        <v>46080</v>
      </c>
      <c r="DR38" s="20"/>
      <c r="DS38" s="19">
        <v>46081</v>
      </c>
      <c r="DT38" s="20"/>
      <c r="DU38" s="19">
        <v>46082</v>
      </c>
      <c r="DV38" s="20"/>
      <c r="DW38" s="19">
        <v>46083</v>
      </c>
      <c r="DX38" s="20"/>
      <c r="DY38" s="19">
        <v>46084</v>
      </c>
      <c r="DZ38" s="20"/>
      <c r="EA38" s="19">
        <v>46085</v>
      </c>
      <c r="EB38" s="20"/>
      <c r="EC38" s="19">
        <v>46086</v>
      </c>
      <c r="ED38" s="20"/>
      <c r="EE38" s="19">
        <v>46087</v>
      </c>
      <c r="EF38" s="20"/>
      <c r="EG38" s="19">
        <v>46088</v>
      </c>
      <c r="EH38" s="20"/>
      <c r="EI38" s="19">
        <v>46089</v>
      </c>
      <c r="EJ38" s="20"/>
      <c r="EK38" s="19">
        <v>46090</v>
      </c>
      <c r="EL38" s="20"/>
      <c r="EM38" s="19">
        <v>46091</v>
      </c>
      <c r="EN38" s="20"/>
      <c r="EO38" s="19">
        <v>46092</v>
      </c>
      <c r="EP38" s="20"/>
      <c r="EQ38" s="19">
        <v>46093</v>
      </c>
      <c r="ER38" s="20"/>
      <c r="ES38" s="19">
        <v>46094</v>
      </c>
      <c r="ET38" s="20"/>
      <c r="EU38" s="19">
        <v>46095</v>
      </c>
      <c r="EV38" s="20"/>
      <c r="EW38" s="19">
        <v>46096</v>
      </c>
      <c r="EX38" s="20"/>
      <c r="EY38" s="19">
        <v>46097</v>
      </c>
      <c r="EZ38" s="20"/>
      <c r="FA38" s="19">
        <v>46098</v>
      </c>
      <c r="FB38" s="20"/>
      <c r="FC38" s="19">
        <v>46099</v>
      </c>
      <c r="FD38" s="20"/>
      <c r="FE38" s="19">
        <v>46100</v>
      </c>
      <c r="FF38" s="20"/>
      <c r="FG38" s="19">
        <v>46101</v>
      </c>
      <c r="FH38" s="20"/>
      <c r="FI38" s="19">
        <v>46102</v>
      </c>
      <c r="FJ38" s="20"/>
      <c r="FK38" s="19">
        <v>46103</v>
      </c>
      <c r="FL38" s="20"/>
      <c r="FM38" s="19">
        <v>46104</v>
      </c>
      <c r="FN38" s="20"/>
      <c r="FO38" s="19">
        <v>46105</v>
      </c>
      <c r="FP38" s="20"/>
      <c r="FQ38" s="19">
        <v>46106</v>
      </c>
      <c r="FR38" s="20"/>
      <c r="FS38" s="19">
        <v>46107</v>
      </c>
      <c r="FT38" s="20"/>
      <c r="FU38" s="19">
        <v>46108</v>
      </c>
      <c r="FV38" s="20"/>
      <c r="FW38" s="19">
        <v>46109</v>
      </c>
      <c r="FX38" s="20"/>
      <c r="FY38" s="19">
        <v>46110</v>
      </c>
      <c r="FZ38" s="20"/>
      <c r="GA38" s="19">
        <v>46111</v>
      </c>
      <c r="GB38" s="20"/>
      <c r="GC38" s="19">
        <v>46112</v>
      </c>
      <c r="GD38" s="20"/>
      <c r="GE38" s="19">
        <v>46113</v>
      </c>
      <c r="GF38" s="20"/>
      <c r="GG38" s="19">
        <v>46114</v>
      </c>
      <c r="GH38" s="20"/>
      <c r="GI38" s="19">
        <v>46115</v>
      </c>
      <c r="GJ38" s="20"/>
      <c r="GK38" s="19">
        <v>46116</v>
      </c>
      <c r="GL38" s="20"/>
      <c r="GM38" s="19">
        <v>46117</v>
      </c>
      <c r="GN38" s="20"/>
      <c r="GO38" s="19">
        <v>46118</v>
      </c>
      <c r="GP38" s="20"/>
      <c r="GQ38" s="19">
        <v>46119</v>
      </c>
      <c r="GR38" s="20"/>
      <c r="GS38" s="19">
        <v>46120</v>
      </c>
      <c r="GT38" s="20"/>
      <c r="GU38" s="19">
        <v>46121</v>
      </c>
      <c r="GV38" s="20"/>
      <c r="GW38" s="19">
        <v>46122</v>
      </c>
      <c r="GX38" s="20"/>
      <c r="GY38" s="19">
        <v>46123</v>
      </c>
      <c r="GZ38" s="20"/>
      <c r="HA38" s="19">
        <v>46124</v>
      </c>
      <c r="HB38" s="20"/>
      <c r="HC38" s="19">
        <v>46125</v>
      </c>
      <c r="HD38" s="20"/>
      <c r="HE38" s="19">
        <v>46126</v>
      </c>
      <c r="HF38" s="20"/>
      <c r="HG38" s="19">
        <v>46127</v>
      </c>
      <c r="HH38" s="20"/>
      <c r="HI38" s="19">
        <v>46128</v>
      </c>
      <c r="HJ38" s="20"/>
      <c r="HK38" s="19">
        <v>46129</v>
      </c>
      <c r="HL38" s="20"/>
      <c r="HM38" s="19">
        <v>46130</v>
      </c>
      <c r="HN38" s="20"/>
      <c r="HO38" s="19">
        <v>46131</v>
      </c>
      <c r="HP38" s="20"/>
      <c r="HQ38" s="19">
        <v>46132</v>
      </c>
      <c r="HR38" s="20"/>
      <c r="HS38" s="19">
        <v>46133</v>
      </c>
      <c r="HT38" s="20"/>
      <c r="HU38" s="19">
        <v>46134</v>
      </c>
      <c r="HV38" s="20"/>
      <c r="HW38" s="19">
        <v>46135</v>
      </c>
      <c r="HX38" s="20"/>
      <c r="HY38" s="19">
        <v>46136</v>
      </c>
      <c r="HZ38" s="20"/>
      <c r="IA38" s="19">
        <v>46137</v>
      </c>
      <c r="IB38" s="20"/>
      <c r="IC38" s="19">
        <v>46138</v>
      </c>
      <c r="ID38" s="20"/>
      <c r="IE38" s="19">
        <v>46139</v>
      </c>
      <c r="IF38" s="20"/>
      <c r="IG38" s="19">
        <v>46140</v>
      </c>
      <c r="IH38" s="20"/>
      <c r="II38" s="19">
        <v>46141</v>
      </c>
      <c r="IJ38" s="20"/>
      <c r="IK38" s="19">
        <v>46142</v>
      </c>
      <c r="IL38" s="20"/>
      <c r="IM38" s="19">
        <v>46143</v>
      </c>
      <c r="IN38" s="20"/>
      <c r="IO38" s="19">
        <v>46144</v>
      </c>
      <c r="IP38" s="20"/>
      <c r="IQ38" s="19">
        <v>46145</v>
      </c>
      <c r="IR38" s="20"/>
      <c r="IS38" s="19">
        <v>46146</v>
      </c>
      <c r="IT38" s="20"/>
      <c r="IU38" s="19">
        <v>46147</v>
      </c>
      <c r="IV38" s="20"/>
      <c r="IW38" s="19">
        <v>46148</v>
      </c>
      <c r="IX38" s="20"/>
      <c r="IY38" s="19">
        <v>46149</v>
      </c>
      <c r="IZ38" s="20"/>
      <c r="JA38" s="19">
        <v>46150</v>
      </c>
      <c r="JB38" s="20"/>
      <c r="JC38" s="19">
        <v>46151</v>
      </c>
      <c r="JD38" s="20"/>
      <c r="JE38" s="19">
        <v>46152</v>
      </c>
      <c r="JF38" s="20"/>
      <c r="JG38" s="19">
        <v>46153</v>
      </c>
      <c r="JH38" s="20"/>
      <c r="JI38" s="19">
        <v>46154</v>
      </c>
      <c r="JJ38" s="20"/>
      <c r="JK38" s="19">
        <v>46155</v>
      </c>
      <c r="JL38" s="20"/>
      <c r="JM38" s="19">
        <v>46156</v>
      </c>
      <c r="JN38" s="20"/>
      <c r="JO38" s="19">
        <v>46157</v>
      </c>
      <c r="JP38" s="20"/>
      <c r="JQ38" s="19">
        <v>46158</v>
      </c>
      <c r="JR38" s="20"/>
      <c r="JS38" s="19">
        <v>46159</v>
      </c>
      <c r="JT38" s="20"/>
      <c r="JU38" s="19">
        <v>46160</v>
      </c>
      <c r="JV38" s="20"/>
      <c r="JW38" s="19">
        <v>46161</v>
      </c>
      <c r="JX38" s="20"/>
      <c r="JY38" s="19">
        <v>46162</v>
      </c>
      <c r="JZ38" s="20"/>
      <c r="KA38" s="19">
        <v>46163</v>
      </c>
      <c r="KB38" s="20"/>
      <c r="KC38" s="19">
        <v>46164</v>
      </c>
      <c r="KD38" s="20"/>
      <c r="KE38" s="19">
        <v>46165</v>
      </c>
      <c r="KF38" s="20"/>
      <c r="KG38" s="19">
        <v>46166</v>
      </c>
      <c r="KH38" s="20"/>
      <c r="KI38" s="19">
        <v>46167</v>
      </c>
      <c r="KJ38" s="20"/>
      <c r="KK38" s="19">
        <v>46168</v>
      </c>
      <c r="KL38" s="20"/>
      <c r="KM38" s="19">
        <v>46169</v>
      </c>
      <c r="KN38" s="20"/>
      <c r="KO38" s="19">
        <v>46170</v>
      </c>
      <c r="KP38" s="20"/>
      <c r="KQ38" s="19">
        <v>46171</v>
      </c>
      <c r="KR38" s="20"/>
      <c r="KS38" s="19">
        <v>46172</v>
      </c>
      <c r="KT38" s="20"/>
      <c r="KU38" s="19">
        <v>46173</v>
      </c>
      <c r="KV38" s="20"/>
      <c r="KW38" s="19">
        <v>46174</v>
      </c>
      <c r="KX38" s="20"/>
      <c r="KY38" s="19">
        <v>46175</v>
      </c>
      <c r="KZ38" s="20"/>
      <c r="LA38" s="19">
        <v>46176</v>
      </c>
      <c r="LB38" s="20"/>
      <c r="LC38" s="19">
        <v>46177</v>
      </c>
      <c r="LD38" s="20"/>
      <c r="LE38" s="19">
        <v>46178</v>
      </c>
      <c r="LF38" s="20"/>
      <c r="LG38" s="19">
        <v>46179</v>
      </c>
      <c r="LH38" s="20"/>
      <c r="LI38" s="19">
        <v>46180</v>
      </c>
      <c r="LJ38" s="20"/>
      <c r="LK38" s="19">
        <v>46181</v>
      </c>
      <c r="LL38" s="20"/>
      <c r="LM38" s="19">
        <v>46182</v>
      </c>
      <c r="LN38" s="20"/>
      <c r="LO38" s="19">
        <v>46183</v>
      </c>
      <c r="LP38" s="20"/>
      <c r="LQ38" s="19">
        <v>46184</v>
      </c>
      <c r="LR38" s="20"/>
      <c r="LS38" s="19">
        <v>46185</v>
      </c>
      <c r="LT38" s="20"/>
      <c r="LU38" s="19">
        <v>46186</v>
      </c>
      <c r="LV38" s="20"/>
      <c r="LW38" s="19">
        <v>46187</v>
      </c>
      <c r="LX38" s="20"/>
      <c r="LY38" s="19">
        <v>46188</v>
      </c>
      <c r="LZ38" s="20"/>
      <c r="MA38" s="19">
        <v>46189</v>
      </c>
      <c r="MB38" s="20"/>
      <c r="MC38" s="19">
        <v>46190</v>
      </c>
      <c r="MD38" s="20"/>
      <c r="ME38" s="19">
        <v>46191</v>
      </c>
      <c r="MF38" s="20"/>
      <c r="MG38" s="19">
        <v>46192</v>
      </c>
      <c r="MH38" s="20"/>
      <c r="MI38" s="19">
        <v>46193</v>
      </c>
      <c r="MJ38" s="20"/>
      <c r="MK38" s="19">
        <v>46194</v>
      </c>
      <c r="ML38" s="20"/>
      <c r="MM38" s="19">
        <v>46195</v>
      </c>
      <c r="MN38" s="20"/>
      <c r="MO38" s="19">
        <v>46196</v>
      </c>
      <c r="MP38" s="20"/>
      <c r="MQ38" s="19">
        <v>46197</v>
      </c>
      <c r="MR38" s="20"/>
      <c r="MS38" s="19">
        <v>46198</v>
      </c>
      <c r="MT38" s="20"/>
      <c r="MU38" s="19">
        <v>46199</v>
      </c>
      <c r="MV38" s="20"/>
      <c r="MW38" s="19">
        <v>46200</v>
      </c>
      <c r="MX38" s="20"/>
      <c r="MY38" s="19">
        <v>46201</v>
      </c>
      <c r="MZ38" s="20"/>
      <c r="NA38" s="19">
        <v>46202</v>
      </c>
      <c r="NB38" s="20"/>
      <c r="NC38" s="19">
        <v>46203</v>
      </c>
      <c r="ND38" s="20"/>
      <c r="NE38" s="19">
        <v>46204</v>
      </c>
      <c r="NF38" s="20"/>
      <c r="NG38" s="19">
        <v>46205</v>
      </c>
      <c r="NH38" s="20"/>
      <c r="NI38" s="19">
        <v>46206</v>
      </c>
      <c r="NJ38" s="20"/>
      <c r="NK38" s="19">
        <v>46207</v>
      </c>
      <c r="NL38" s="20"/>
      <c r="NM38" s="19">
        <v>46208</v>
      </c>
      <c r="NN38" s="20"/>
      <c r="NO38" s="19">
        <v>46209</v>
      </c>
      <c r="NP38" s="20"/>
      <c r="NQ38" s="19">
        <v>46210</v>
      </c>
      <c r="NR38" s="20"/>
      <c r="NS38" s="19">
        <v>46211</v>
      </c>
      <c r="NT38" s="20"/>
      <c r="NU38" s="19">
        <v>46212</v>
      </c>
      <c r="NV38" s="20"/>
      <c r="NW38" s="19">
        <v>46213</v>
      </c>
      <c r="NX38" s="20"/>
      <c r="NY38" s="19">
        <v>46214</v>
      </c>
      <c r="NZ38" s="20"/>
      <c r="OA38" s="19">
        <v>46215</v>
      </c>
      <c r="OB38" s="20"/>
      <c r="OC38" s="19">
        <v>46216</v>
      </c>
      <c r="OD38" s="20"/>
      <c r="OE38" s="19">
        <v>46217</v>
      </c>
      <c r="OF38" s="20"/>
      <c r="OG38" s="19">
        <v>46218</v>
      </c>
      <c r="OH38" s="20"/>
      <c r="OI38" s="19">
        <v>46219</v>
      </c>
      <c r="OJ38" s="20"/>
      <c r="OK38" s="19">
        <v>46220</v>
      </c>
      <c r="OL38" s="20"/>
      <c r="OM38" s="19">
        <v>46221</v>
      </c>
      <c r="ON38" s="20"/>
      <c r="OO38" s="19">
        <v>46222</v>
      </c>
      <c r="OP38" s="20"/>
      <c r="OQ38" s="19">
        <v>46223</v>
      </c>
      <c r="OR38" s="20"/>
      <c r="OS38" s="19">
        <v>46224</v>
      </c>
      <c r="OT38" s="20"/>
      <c r="OU38" s="19">
        <v>46225</v>
      </c>
      <c r="OV38" s="20"/>
      <c r="OW38" s="19">
        <v>46226</v>
      </c>
      <c r="OX38" s="20"/>
      <c r="OY38" s="19">
        <v>46227</v>
      </c>
      <c r="OZ38" s="20"/>
      <c r="PA38" s="19">
        <v>46228</v>
      </c>
      <c r="PB38" s="20"/>
      <c r="PC38" s="19">
        <v>46229</v>
      </c>
      <c r="PD38" s="20"/>
      <c r="PE38" s="19">
        <v>46230</v>
      </c>
      <c r="PF38" s="20"/>
      <c r="PG38" s="19">
        <v>46231</v>
      </c>
      <c r="PH38" s="20"/>
      <c r="PI38" s="19">
        <v>46232</v>
      </c>
      <c r="PJ38" s="20"/>
      <c r="PK38" s="19">
        <v>46233</v>
      </c>
      <c r="PL38" s="20"/>
      <c r="PM38" s="19">
        <v>46234</v>
      </c>
      <c r="PN38" s="20"/>
      <c r="PO38" s="19">
        <v>46235</v>
      </c>
      <c r="PP38" s="20"/>
      <c r="PQ38" s="19">
        <v>46236</v>
      </c>
      <c r="PR38" s="20"/>
      <c r="PS38" s="19">
        <v>46237</v>
      </c>
      <c r="PT38" s="20"/>
      <c r="PU38" s="19">
        <v>46238</v>
      </c>
      <c r="PV38" s="20"/>
      <c r="PW38" s="19">
        <v>46239</v>
      </c>
      <c r="PX38" s="20"/>
      <c r="PY38" s="19">
        <v>46240</v>
      </c>
      <c r="PZ38" s="20"/>
      <c r="QA38" s="19">
        <v>46241</v>
      </c>
      <c r="QB38" s="20"/>
      <c r="QC38" s="19">
        <v>46242</v>
      </c>
      <c r="QD38" s="20"/>
      <c r="QE38" s="19">
        <v>46243</v>
      </c>
      <c r="QF38" s="20"/>
      <c r="QG38" s="19">
        <v>46244</v>
      </c>
      <c r="QH38" s="20"/>
      <c r="QI38" s="19">
        <v>46245</v>
      </c>
      <c r="QJ38" s="20"/>
      <c r="QK38" s="19">
        <v>46246</v>
      </c>
      <c r="QL38" s="20"/>
      <c r="QM38" s="19">
        <v>46247</v>
      </c>
      <c r="QN38" s="20"/>
      <c r="QO38" s="19">
        <v>46248</v>
      </c>
      <c r="QP38" s="20"/>
      <c r="QQ38" s="19">
        <v>46249</v>
      </c>
      <c r="QR38" s="20"/>
      <c r="QS38" s="19">
        <v>46250</v>
      </c>
      <c r="QT38" s="20"/>
      <c r="QU38" s="19">
        <v>46251</v>
      </c>
      <c r="QV38" s="20"/>
      <c r="QW38" s="19">
        <v>46252</v>
      </c>
      <c r="QX38" s="20"/>
      <c r="QY38" s="19">
        <v>46253</v>
      </c>
      <c r="QZ38" s="20"/>
      <c r="RA38" s="19">
        <v>46254</v>
      </c>
      <c r="RB38" s="20"/>
      <c r="RC38" s="19">
        <v>46255</v>
      </c>
      <c r="RD38" s="20"/>
      <c r="RE38" s="19">
        <v>46256</v>
      </c>
      <c r="RF38" s="20"/>
      <c r="RG38" s="19">
        <v>46257</v>
      </c>
      <c r="RH38" s="20"/>
      <c r="RI38" s="19">
        <v>46258</v>
      </c>
      <c r="RJ38" s="20"/>
      <c r="RK38" s="19">
        <v>46259</v>
      </c>
      <c r="RL38" s="20"/>
      <c r="RM38" s="19">
        <v>46260</v>
      </c>
      <c r="RN38" s="20"/>
      <c r="RO38" s="19">
        <v>46261</v>
      </c>
      <c r="RP38" s="20"/>
      <c r="RQ38" s="19">
        <v>46262</v>
      </c>
      <c r="RR38" s="20"/>
      <c r="RS38" s="19">
        <v>46263</v>
      </c>
      <c r="RT38" s="20"/>
      <c r="RU38" s="19">
        <v>46264</v>
      </c>
      <c r="RV38" s="20"/>
      <c r="RW38" s="19">
        <v>46265</v>
      </c>
      <c r="RX38" s="20"/>
      <c r="RY38" s="19">
        <v>46266</v>
      </c>
      <c r="RZ38" s="20"/>
      <c r="SA38" s="19">
        <v>46267</v>
      </c>
      <c r="SB38" s="20"/>
      <c r="SC38" s="19">
        <v>46268</v>
      </c>
      <c r="SD38" s="20"/>
      <c r="SE38" s="19">
        <v>46269</v>
      </c>
      <c r="SF38" s="20"/>
      <c r="SG38" s="19">
        <v>46270</v>
      </c>
      <c r="SH38" s="20"/>
      <c r="SI38" s="19">
        <v>46271</v>
      </c>
      <c r="SJ38" s="20"/>
      <c r="SK38" s="19">
        <v>46272</v>
      </c>
      <c r="SL38" s="20"/>
      <c r="SM38" s="19">
        <v>46273</v>
      </c>
      <c r="SN38" s="20"/>
      <c r="SO38" s="19">
        <v>46274</v>
      </c>
      <c r="SP38" s="20"/>
      <c r="SQ38" s="19">
        <v>46275</v>
      </c>
      <c r="SR38" s="20"/>
      <c r="SS38" s="19">
        <v>46276</v>
      </c>
      <c r="ST38" s="20"/>
      <c r="SU38" s="19">
        <v>46277</v>
      </c>
      <c r="SV38" s="20"/>
      <c r="SW38" s="19">
        <v>46278</v>
      </c>
      <c r="SX38" s="20"/>
      <c r="SY38" s="19">
        <v>46279</v>
      </c>
      <c r="SZ38" s="20"/>
      <c r="TA38" s="19">
        <v>46280</v>
      </c>
      <c r="TB38" s="20"/>
      <c r="TC38" s="19">
        <v>46281</v>
      </c>
      <c r="TD38" s="20"/>
      <c r="TE38" s="19">
        <v>46282</v>
      </c>
      <c r="TF38" s="20"/>
      <c r="TG38" s="19">
        <v>46283</v>
      </c>
      <c r="TH38" s="20"/>
      <c r="TI38" s="19">
        <v>46284</v>
      </c>
      <c r="TJ38" s="20"/>
      <c r="TK38" s="19">
        <v>46285</v>
      </c>
      <c r="TL38" s="20"/>
      <c r="TM38" s="19">
        <v>46286</v>
      </c>
      <c r="TN38" s="20"/>
      <c r="TO38" s="19">
        <v>46287</v>
      </c>
      <c r="TP38" s="20"/>
      <c r="TQ38" s="19">
        <v>46288</v>
      </c>
      <c r="TR38" s="20"/>
      <c r="TS38" s="19">
        <v>46289</v>
      </c>
      <c r="TT38" s="20"/>
      <c r="TU38" s="19">
        <v>46290</v>
      </c>
      <c r="TV38" s="20"/>
      <c r="TW38" s="19">
        <v>46291</v>
      </c>
      <c r="TX38" s="20"/>
      <c r="TY38" s="19">
        <v>46292</v>
      </c>
      <c r="TZ38" s="20"/>
      <c r="UA38" s="19">
        <v>46293</v>
      </c>
      <c r="UB38" s="20"/>
      <c r="UC38" s="19">
        <v>46294</v>
      </c>
      <c r="UD38" s="20"/>
      <c r="UE38" s="19">
        <v>46295</v>
      </c>
      <c r="UF38" s="20"/>
      <c r="UG38" s="19">
        <v>46296</v>
      </c>
      <c r="UH38" s="20"/>
      <c r="UI38" s="19">
        <v>46297</v>
      </c>
      <c r="UJ38" s="20"/>
      <c r="UK38" s="19">
        <v>46298</v>
      </c>
      <c r="UL38" s="20"/>
      <c r="UM38" s="19">
        <v>46299</v>
      </c>
      <c r="UN38" s="20"/>
      <c r="UO38" s="19">
        <v>46300</v>
      </c>
      <c r="UP38" s="20"/>
      <c r="UQ38" s="19">
        <v>46301</v>
      </c>
      <c r="UR38" s="20"/>
      <c r="US38" s="19">
        <v>46302</v>
      </c>
      <c r="UT38" s="20"/>
      <c r="UU38" s="19">
        <v>46303</v>
      </c>
      <c r="UV38" s="20"/>
      <c r="UW38" s="19">
        <v>46304</v>
      </c>
      <c r="UX38" s="20"/>
      <c r="UY38" s="19">
        <v>46305</v>
      </c>
      <c r="UZ38" s="20"/>
      <c r="VA38" s="19">
        <v>46306</v>
      </c>
      <c r="VB38" s="20"/>
      <c r="VC38" s="19">
        <v>46307</v>
      </c>
      <c r="VD38" s="20"/>
      <c r="VE38" s="19">
        <v>46308</v>
      </c>
      <c r="VF38" s="20"/>
      <c r="VG38" s="19">
        <v>46309</v>
      </c>
      <c r="VH38" s="20"/>
      <c r="VI38" s="19">
        <v>46310</v>
      </c>
      <c r="VJ38" s="20"/>
      <c r="VK38" s="19">
        <v>46311</v>
      </c>
      <c r="VL38" s="20"/>
      <c r="VM38" s="19">
        <v>46312</v>
      </c>
      <c r="VN38" s="20"/>
      <c r="VO38" s="19">
        <v>46313</v>
      </c>
      <c r="VP38" s="20"/>
      <c r="VQ38" s="19">
        <v>46314</v>
      </c>
      <c r="VR38" s="20"/>
      <c r="VS38" s="19">
        <v>46315</v>
      </c>
      <c r="VT38" s="20"/>
      <c r="VU38" s="19">
        <v>46316</v>
      </c>
      <c r="VV38" s="20"/>
      <c r="VW38" s="19">
        <v>46317</v>
      </c>
      <c r="VX38" s="20"/>
      <c r="VY38" s="19">
        <v>46318</v>
      </c>
      <c r="VZ38" s="20"/>
      <c r="WA38" s="19">
        <v>46319</v>
      </c>
      <c r="WB38" s="20"/>
      <c r="WC38" s="19">
        <v>46320</v>
      </c>
      <c r="WD38" s="20"/>
      <c r="WE38" s="19">
        <v>46321</v>
      </c>
      <c r="WF38" s="20"/>
      <c r="WG38" s="19">
        <v>46322</v>
      </c>
      <c r="WH38" s="20"/>
      <c r="WI38" s="19">
        <v>46323</v>
      </c>
      <c r="WJ38" s="20"/>
      <c r="WK38" s="19">
        <v>46324</v>
      </c>
      <c r="WL38" s="20"/>
      <c r="WM38" s="19">
        <v>46325</v>
      </c>
      <c r="WN38" s="20"/>
      <c r="WO38" s="19">
        <v>46326</v>
      </c>
      <c r="WP38" s="20"/>
      <c r="WQ38" s="19">
        <v>46327</v>
      </c>
      <c r="WR38" s="20"/>
      <c r="WS38" s="19">
        <v>46328</v>
      </c>
      <c r="WT38" s="20"/>
      <c r="WU38" s="19">
        <v>46329</v>
      </c>
      <c r="WV38" s="20"/>
      <c r="WW38" s="19">
        <v>46330</v>
      </c>
      <c r="WX38" s="20"/>
      <c r="WY38" s="19">
        <v>46331</v>
      </c>
      <c r="WZ38" s="20"/>
      <c r="XA38" s="19">
        <v>46332</v>
      </c>
      <c r="XB38" s="20"/>
      <c r="XC38" s="19">
        <v>46333</v>
      </c>
      <c r="XD38" s="20"/>
      <c r="XE38" s="19">
        <v>46334</v>
      </c>
      <c r="XF38" s="20"/>
      <c r="XG38" s="19">
        <v>46335</v>
      </c>
      <c r="XH38" s="20"/>
      <c r="XI38" s="19">
        <v>46336</v>
      </c>
      <c r="XJ38" s="20"/>
      <c r="XK38" s="19">
        <v>46337</v>
      </c>
      <c r="XL38" s="20"/>
      <c r="XM38" s="19">
        <v>46338</v>
      </c>
      <c r="XN38" s="20"/>
      <c r="XO38" s="19">
        <v>46339</v>
      </c>
      <c r="XP38" s="20"/>
      <c r="XQ38" s="19">
        <v>46340</v>
      </c>
      <c r="XR38" s="20"/>
      <c r="XS38" s="19">
        <v>46341</v>
      </c>
      <c r="XT38" s="20"/>
      <c r="XU38" s="19">
        <v>46342</v>
      </c>
      <c r="XV38" s="20"/>
      <c r="XW38" s="19">
        <v>46343</v>
      </c>
      <c r="XX38" s="20"/>
      <c r="XY38" s="19">
        <v>46344</v>
      </c>
      <c r="XZ38" s="20"/>
      <c r="YA38" s="19">
        <v>46345</v>
      </c>
      <c r="YB38" s="20"/>
      <c r="YC38" s="19">
        <v>46346</v>
      </c>
      <c r="YD38" s="20"/>
      <c r="YE38" s="19">
        <v>46347</v>
      </c>
      <c r="YF38" s="20"/>
      <c r="YG38" s="19">
        <v>46348</v>
      </c>
      <c r="YH38" s="20"/>
      <c r="YI38" s="19">
        <v>46349</v>
      </c>
      <c r="YJ38" s="20"/>
      <c r="YK38" s="19">
        <v>46350</v>
      </c>
      <c r="YL38" s="20"/>
      <c r="YM38" s="19">
        <v>46351</v>
      </c>
      <c r="YN38" s="20"/>
      <c r="YO38" s="19">
        <v>46352</v>
      </c>
      <c r="YP38" s="20"/>
      <c r="YQ38" s="19">
        <v>46353</v>
      </c>
      <c r="YR38" s="20"/>
      <c r="YS38" s="19">
        <v>46354</v>
      </c>
      <c r="YT38" s="20"/>
      <c r="YU38" s="19">
        <v>46355</v>
      </c>
      <c r="YV38" s="20"/>
      <c r="YW38" s="19">
        <v>46356</v>
      </c>
      <c r="YX38" s="20"/>
      <c r="YY38" s="19">
        <v>46357</v>
      </c>
      <c r="YZ38" s="20"/>
      <c r="ZA38" s="19">
        <v>46358</v>
      </c>
      <c r="ZB38" s="20"/>
      <c r="ZC38" s="19">
        <v>46359</v>
      </c>
      <c r="ZD38" s="20"/>
      <c r="ZE38" s="19">
        <v>46360</v>
      </c>
      <c r="ZF38" s="20"/>
      <c r="ZG38" s="19">
        <v>46361</v>
      </c>
      <c r="ZH38" s="20"/>
      <c r="ZI38" s="19">
        <v>46362</v>
      </c>
      <c r="ZJ38" s="20"/>
      <c r="ZK38" s="19">
        <v>46363</v>
      </c>
      <c r="ZL38" s="20"/>
      <c r="ZM38" s="19">
        <v>46364</v>
      </c>
      <c r="ZN38" s="20"/>
      <c r="ZO38" s="19">
        <v>46365</v>
      </c>
      <c r="ZP38" s="20"/>
      <c r="ZQ38" s="19">
        <v>46366</v>
      </c>
      <c r="ZR38" s="20"/>
      <c r="ZS38" s="19">
        <v>46367</v>
      </c>
      <c r="ZT38" s="20"/>
      <c r="ZU38" s="19">
        <v>46368</v>
      </c>
      <c r="ZV38" s="20"/>
      <c r="ZW38" s="19">
        <v>46369</v>
      </c>
      <c r="ZX38" s="20"/>
      <c r="ZY38" s="19">
        <v>46370</v>
      </c>
      <c r="ZZ38" s="20"/>
      <c r="AAA38" s="19">
        <v>46371</v>
      </c>
      <c r="AAB38" s="20"/>
      <c r="AAC38" s="19">
        <v>46372</v>
      </c>
      <c r="AAD38" s="20"/>
      <c r="AAE38" s="19">
        <v>46373</v>
      </c>
      <c r="AAF38" s="20"/>
      <c r="AAG38" s="19">
        <v>46374</v>
      </c>
      <c r="AAH38" s="20"/>
      <c r="AAI38" s="19">
        <v>46375</v>
      </c>
      <c r="AAJ38" s="20"/>
      <c r="AAK38" s="19">
        <v>46376</v>
      </c>
      <c r="AAL38" s="20"/>
      <c r="AAM38" s="19">
        <v>46377</v>
      </c>
      <c r="AAN38" s="20"/>
      <c r="AAO38" s="19">
        <v>46378</v>
      </c>
      <c r="AAP38" s="20"/>
      <c r="AAQ38" s="19">
        <v>46379</v>
      </c>
      <c r="AAR38" s="20"/>
      <c r="AAS38" s="19">
        <v>46380</v>
      </c>
      <c r="AAT38" s="20"/>
      <c r="AAU38" s="19">
        <v>46381</v>
      </c>
      <c r="AAV38" s="20"/>
      <c r="AAW38" s="19">
        <v>46382</v>
      </c>
      <c r="AAX38" s="20"/>
      <c r="AAY38" s="19">
        <v>46383</v>
      </c>
      <c r="AAZ38" s="20"/>
      <c r="ABA38" s="19">
        <v>46384</v>
      </c>
      <c r="ABB38" s="20"/>
      <c r="ABC38" s="19">
        <v>46385</v>
      </c>
      <c r="ABD38" s="20"/>
      <c r="ABE38" s="19">
        <v>46386</v>
      </c>
      <c r="ABF38" s="20"/>
      <c r="ABG38" s="19">
        <v>46387</v>
      </c>
      <c r="ABH38" s="21"/>
    </row>
    <row r="39" spans="1:736" ht="14.4" x14ac:dyDescent="0.3">
      <c r="E39" s="3"/>
      <c r="F39" s="7" t="s">
        <v>19</v>
      </c>
      <c r="G39" s="8">
        <v>24</v>
      </c>
      <c r="H39" s="8">
        <v>24</v>
      </c>
      <c r="I39" s="8">
        <v>24</v>
      </c>
      <c r="J39" s="8">
        <v>24</v>
      </c>
      <c r="K39" s="8">
        <v>24</v>
      </c>
      <c r="L39" s="8">
        <v>24</v>
      </c>
      <c r="M39" s="8">
        <v>24</v>
      </c>
      <c r="N39" s="8">
        <v>24</v>
      </c>
      <c r="O39" s="8">
        <v>24</v>
      </c>
      <c r="P39" s="8">
        <v>24</v>
      </c>
      <c r="Q39" s="8">
        <v>24</v>
      </c>
      <c r="R39" s="8">
        <v>24</v>
      </c>
      <c r="S39" s="8">
        <v>24</v>
      </c>
      <c r="T39" s="8">
        <v>24</v>
      </c>
      <c r="U39" s="8">
        <v>24</v>
      </c>
      <c r="V39" s="8">
        <v>24</v>
      </c>
      <c r="W39" s="8">
        <v>24</v>
      </c>
      <c r="X39" s="8">
        <v>24</v>
      </c>
      <c r="Y39" s="8">
        <v>24</v>
      </c>
      <c r="Z39" s="8">
        <v>24</v>
      </c>
      <c r="AA39" s="8">
        <v>24</v>
      </c>
      <c r="AB39" s="8">
        <v>24</v>
      </c>
      <c r="AC39" s="8">
        <v>24</v>
      </c>
      <c r="AD39" s="8">
        <v>24</v>
      </c>
      <c r="AE39" s="8">
        <v>24</v>
      </c>
      <c r="AF39" s="8">
        <v>24</v>
      </c>
      <c r="AG39" s="8">
        <v>24</v>
      </c>
      <c r="AH39" s="8">
        <v>24</v>
      </c>
      <c r="AI39" s="8">
        <v>24</v>
      </c>
      <c r="AJ39" s="8">
        <v>24</v>
      </c>
      <c r="AK39" s="8">
        <v>24</v>
      </c>
      <c r="AL39" s="8">
        <v>24</v>
      </c>
      <c r="AM39" s="8">
        <v>24</v>
      </c>
      <c r="AN39" s="8">
        <v>24</v>
      </c>
      <c r="AO39" s="8">
        <v>24</v>
      </c>
      <c r="AP39" s="8">
        <v>24</v>
      </c>
      <c r="AQ39" s="8">
        <v>24</v>
      </c>
      <c r="AR39" s="8">
        <v>24</v>
      </c>
      <c r="AS39" s="8">
        <v>24</v>
      </c>
      <c r="AT39" s="8">
        <v>24</v>
      </c>
      <c r="AU39" s="8">
        <v>24</v>
      </c>
      <c r="AV39" s="8">
        <v>24</v>
      </c>
      <c r="AW39" s="8">
        <v>24</v>
      </c>
      <c r="AX39" s="8">
        <v>24</v>
      </c>
      <c r="AY39" s="8">
        <v>24</v>
      </c>
      <c r="AZ39" s="8">
        <v>24</v>
      </c>
      <c r="BA39" s="8">
        <v>24</v>
      </c>
      <c r="BB39" s="8">
        <v>24</v>
      </c>
      <c r="BC39" s="8">
        <v>24</v>
      </c>
      <c r="BD39" s="8">
        <v>24</v>
      </c>
      <c r="BE39" s="8">
        <v>24</v>
      </c>
      <c r="BF39" s="8">
        <v>24</v>
      </c>
      <c r="BG39" s="8">
        <v>24</v>
      </c>
      <c r="BH39" s="8">
        <v>24</v>
      </c>
      <c r="BI39" s="8">
        <v>24</v>
      </c>
      <c r="BJ39" s="8">
        <v>24</v>
      </c>
      <c r="BK39" s="8">
        <v>24</v>
      </c>
      <c r="BL39" s="8">
        <v>24</v>
      </c>
      <c r="BM39" s="8">
        <v>24</v>
      </c>
      <c r="BN39" s="8">
        <v>24</v>
      </c>
      <c r="BO39" s="8">
        <v>24</v>
      </c>
      <c r="BP39" s="8">
        <v>24</v>
      </c>
      <c r="BQ39" s="8">
        <v>24</v>
      </c>
      <c r="BR39" s="8">
        <v>24</v>
      </c>
      <c r="BS39" s="8">
        <v>24</v>
      </c>
      <c r="BT39" s="8">
        <v>24</v>
      </c>
      <c r="BU39" s="8">
        <v>24</v>
      </c>
      <c r="BV39" s="8">
        <v>24</v>
      </c>
      <c r="BW39" s="8">
        <v>24</v>
      </c>
      <c r="BX39" s="8">
        <v>24</v>
      </c>
      <c r="BY39" s="8">
        <v>24</v>
      </c>
      <c r="BZ39" s="8">
        <v>24</v>
      </c>
      <c r="CA39" s="8">
        <v>24</v>
      </c>
      <c r="CB39" s="8">
        <v>24</v>
      </c>
      <c r="CC39" s="8">
        <v>24</v>
      </c>
      <c r="CD39" s="8">
        <v>24</v>
      </c>
      <c r="CE39" s="8">
        <v>24</v>
      </c>
      <c r="CF39" s="8">
        <v>24</v>
      </c>
      <c r="CG39" s="8">
        <v>24</v>
      </c>
      <c r="CH39" s="8">
        <v>24</v>
      </c>
      <c r="CI39" s="8">
        <v>24</v>
      </c>
      <c r="CJ39" s="8">
        <v>24</v>
      </c>
      <c r="CK39" s="8">
        <v>24</v>
      </c>
      <c r="CL39" s="8">
        <v>24</v>
      </c>
      <c r="CM39" s="8">
        <v>24</v>
      </c>
      <c r="CN39" s="8">
        <v>24</v>
      </c>
      <c r="CO39" s="8">
        <v>24</v>
      </c>
      <c r="CP39" s="8">
        <v>24</v>
      </c>
      <c r="CQ39" s="8">
        <v>24</v>
      </c>
      <c r="CR39" s="8">
        <v>24</v>
      </c>
      <c r="CS39" s="8">
        <v>24</v>
      </c>
      <c r="CT39" s="8">
        <v>24</v>
      </c>
      <c r="CU39" s="8">
        <v>24</v>
      </c>
      <c r="CV39" s="8">
        <v>24</v>
      </c>
      <c r="CW39" s="8">
        <v>24</v>
      </c>
      <c r="CX39" s="8">
        <v>24</v>
      </c>
      <c r="CY39" s="8">
        <v>24</v>
      </c>
      <c r="CZ39" s="8">
        <v>24</v>
      </c>
      <c r="DA39" s="8">
        <v>24</v>
      </c>
      <c r="DB39" s="8">
        <v>24</v>
      </c>
      <c r="DC39" s="8">
        <v>24</v>
      </c>
      <c r="DD39" s="8">
        <v>24</v>
      </c>
      <c r="DE39" s="8">
        <v>24</v>
      </c>
      <c r="DF39" s="8">
        <v>24</v>
      </c>
      <c r="DG39" s="8">
        <v>24</v>
      </c>
      <c r="DH39" s="8">
        <v>24</v>
      </c>
      <c r="DI39" s="8">
        <v>24</v>
      </c>
      <c r="DJ39" s="8">
        <v>24</v>
      </c>
      <c r="DK39" s="8">
        <v>24</v>
      </c>
      <c r="DL39" s="8">
        <v>24</v>
      </c>
      <c r="DM39" s="8">
        <v>24</v>
      </c>
      <c r="DN39" s="8">
        <v>24</v>
      </c>
      <c r="DO39" s="8">
        <v>24</v>
      </c>
      <c r="DP39" s="8">
        <v>24</v>
      </c>
      <c r="DQ39" s="8">
        <v>24</v>
      </c>
      <c r="DR39" s="8">
        <v>24</v>
      </c>
      <c r="DS39" s="8">
        <v>24</v>
      </c>
      <c r="DT39" s="8">
        <v>24</v>
      </c>
      <c r="DU39" s="8">
        <v>24</v>
      </c>
      <c r="DV39" s="8">
        <v>24</v>
      </c>
      <c r="DW39" s="8">
        <v>24</v>
      </c>
      <c r="DX39" s="8">
        <v>24</v>
      </c>
      <c r="DY39" s="8">
        <v>24</v>
      </c>
      <c r="DZ39" s="8">
        <v>24</v>
      </c>
      <c r="EA39" s="8">
        <v>24</v>
      </c>
      <c r="EB39" s="8">
        <v>24</v>
      </c>
      <c r="EC39" s="8">
        <v>24</v>
      </c>
      <c r="ED39" s="8">
        <v>24</v>
      </c>
      <c r="EE39" s="8">
        <v>24</v>
      </c>
      <c r="EF39" s="8">
        <v>24</v>
      </c>
      <c r="EG39" s="8">
        <v>24</v>
      </c>
      <c r="EH39" s="8">
        <v>24</v>
      </c>
      <c r="EI39" s="8">
        <v>24</v>
      </c>
      <c r="EJ39" s="8">
        <v>24</v>
      </c>
      <c r="EK39" s="8">
        <v>24</v>
      </c>
      <c r="EL39" s="8">
        <v>24</v>
      </c>
      <c r="EM39" s="8">
        <v>24</v>
      </c>
      <c r="EN39" s="8">
        <v>24</v>
      </c>
      <c r="EO39" s="8">
        <v>24</v>
      </c>
      <c r="EP39" s="8">
        <v>24</v>
      </c>
      <c r="EQ39" s="8">
        <v>24</v>
      </c>
      <c r="ER39" s="8">
        <v>24</v>
      </c>
      <c r="ES39" s="8">
        <v>24</v>
      </c>
      <c r="ET39" s="8">
        <v>24</v>
      </c>
      <c r="EU39" s="8">
        <v>24</v>
      </c>
      <c r="EV39" s="8">
        <v>24</v>
      </c>
      <c r="EW39" s="8">
        <v>24</v>
      </c>
      <c r="EX39" s="8">
        <v>24</v>
      </c>
      <c r="EY39" s="8">
        <v>24</v>
      </c>
      <c r="EZ39" s="8">
        <v>24</v>
      </c>
      <c r="FA39" s="8">
        <v>24</v>
      </c>
      <c r="FB39" s="8">
        <v>24</v>
      </c>
      <c r="FC39" s="8">
        <v>24</v>
      </c>
      <c r="FD39" s="8">
        <v>24</v>
      </c>
      <c r="FE39" s="8">
        <v>24</v>
      </c>
      <c r="FF39" s="8">
        <v>24</v>
      </c>
      <c r="FG39" s="8">
        <v>24</v>
      </c>
      <c r="FH39" s="8">
        <v>24</v>
      </c>
      <c r="FI39" s="8">
        <v>24</v>
      </c>
      <c r="FJ39" s="8">
        <v>24</v>
      </c>
      <c r="FK39" s="8">
        <v>24</v>
      </c>
      <c r="FL39" s="8">
        <v>24</v>
      </c>
      <c r="FM39" s="8">
        <v>24</v>
      </c>
      <c r="FN39" s="8">
        <v>24</v>
      </c>
      <c r="FO39" s="8">
        <v>24</v>
      </c>
      <c r="FP39" s="8">
        <v>24</v>
      </c>
      <c r="FQ39" s="8">
        <v>24</v>
      </c>
      <c r="FR39" s="8">
        <v>24</v>
      </c>
      <c r="FS39" s="8">
        <v>24</v>
      </c>
      <c r="FT39" s="8">
        <v>24</v>
      </c>
      <c r="FU39" s="8">
        <v>24</v>
      </c>
      <c r="FV39" s="8">
        <v>24</v>
      </c>
      <c r="FW39" s="8">
        <v>24</v>
      </c>
      <c r="FX39" s="8">
        <v>24</v>
      </c>
      <c r="FY39" s="8">
        <v>24</v>
      </c>
      <c r="FZ39" s="8">
        <v>24</v>
      </c>
      <c r="GA39" s="8">
        <v>24</v>
      </c>
      <c r="GB39" s="8">
        <v>24</v>
      </c>
      <c r="GC39" s="8">
        <v>24</v>
      </c>
      <c r="GD39" s="8">
        <v>24</v>
      </c>
      <c r="GE39" s="8">
        <v>24</v>
      </c>
      <c r="GF39" s="8">
        <v>24</v>
      </c>
      <c r="GG39" s="8">
        <v>24</v>
      </c>
      <c r="GH39" s="8">
        <v>24</v>
      </c>
      <c r="GI39" s="8">
        <v>24</v>
      </c>
      <c r="GJ39" s="8">
        <v>24</v>
      </c>
      <c r="GK39" s="8">
        <v>24</v>
      </c>
      <c r="GL39" s="8">
        <v>24</v>
      </c>
      <c r="GM39" s="8">
        <v>24</v>
      </c>
      <c r="GN39" s="8">
        <v>24</v>
      </c>
      <c r="GO39" s="8">
        <v>24</v>
      </c>
      <c r="GP39" s="8">
        <v>24</v>
      </c>
      <c r="GQ39" s="8">
        <v>24</v>
      </c>
      <c r="GR39" s="8">
        <v>24</v>
      </c>
      <c r="GS39" s="8">
        <v>24</v>
      </c>
      <c r="GT39" s="8">
        <v>24</v>
      </c>
      <c r="GU39" s="8">
        <v>24</v>
      </c>
      <c r="GV39" s="8">
        <v>24</v>
      </c>
      <c r="GW39" s="8">
        <v>24</v>
      </c>
      <c r="GX39" s="8">
        <v>24</v>
      </c>
      <c r="GY39" s="8">
        <v>24</v>
      </c>
      <c r="GZ39" s="8">
        <v>24</v>
      </c>
      <c r="HA39" s="8">
        <v>24</v>
      </c>
      <c r="HB39" s="8">
        <v>24</v>
      </c>
      <c r="HC39" s="8">
        <v>24</v>
      </c>
      <c r="HD39" s="8">
        <v>24</v>
      </c>
      <c r="HE39" s="8">
        <v>24</v>
      </c>
      <c r="HF39" s="8">
        <v>24</v>
      </c>
      <c r="HG39" s="8">
        <v>24</v>
      </c>
      <c r="HH39" s="8">
        <v>24</v>
      </c>
      <c r="HI39" s="8">
        <v>24</v>
      </c>
      <c r="HJ39" s="8">
        <v>24</v>
      </c>
      <c r="HK39" s="8">
        <v>24</v>
      </c>
      <c r="HL39" s="8">
        <v>24</v>
      </c>
      <c r="HM39" s="8">
        <v>24</v>
      </c>
      <c r="HN39" s="8">
        <v>24</v>
      </c>
      <c r="HO39" s="8">
        <v>24</v>
      </c>
      <c r="HP39" s="8">
        <v>24</v>
      </c>
      <c r="HQ39" s="8">
        <v>24</v>
      </c>
      <c r="HR39" s="8">
        <v>24</v>
      </c>
      <c r="HS39" s="8">
        <v>24</v>
      </c>
      <c r="HT39" s="8">
        <v>24</v>
      </c>
      <c r="HU39" s="8">
        <v>24</v>
      </c>
      <c r="HV39" s="8">
        <v>24</v>
      </c>
      <c r="HW39" s="8">
        <v>24</v>
      </c>
      <c r="HX39" s="8">
        <v>24</v>
      </c>
      <c r="HY39" s="8">
        <v>24</v>
      </c>
      <c r="HZ39" s="8">
        <v>24</v>
      </c>
      <c r="IA39" s="8">
        <v>24</v>
      </c>
      <c r="IB39" s="8">
        <v>24</v>
      </c>
      <c r="IC39" s="8">
        <v>24</v>
      </c>
      <c r="ID39" s="8">
        <v>24</v>
      </c>
      <c r="IE39" s="8">
        <v>24</v>
      </c>
      <c r="IF39" s="8">
        <v>24</v>
      </c>
      <c r="IG39" s="8">
        <v>24</v>
      </c>
      <c r="IH39" s="8">
        <v>24</v>
      </c>
      <c r="II39" s="8">
        <v>24</v>
      </c>
      <c r="IJ39" s="8">
        <v>24</v>
      </c>
      <c r="IK39" s="8">
        <v>24</v>
      </c>
      <c r="IL39" s="8">
        <v>24</v>
      </c>
      <c r="IM39" s="8">
        <v>24</v>
      </c>
      <c r="IN39" s="8">
        <v>24</v>
      </c>
      <c r="IO39" s="8">
        <v>24</v>
      </c>
      <c r="IP39" s="8">
        <v>24</v>
      </c>
      <c r="IQ39" s="8">
        <v>24</v>
      </c>
      <c r="IR39" s="8">
        <v>24</v>
      </c>
      <c r="IS39" s="8">
        <v>24</v>
      </c>
      <c r="IT39" s="8">
        <v>24</v>
      </c>
      <c r="IU39" s="8">
        <v>24</v>
      </c>
      <c r="IV39" s="8">
        <v>24</v>
      </c>
      <c r="IW39" s="8">
        <v>24</v>
      </c>
      <c r="IX39" s="8">
        <v>24</v>
      </c>
      <c r="IY39" s="8">
        <v>24</v>
      </c>
      <c r="IZ39" s="8">
        <v>24</v>
      </c>
      <c r="JA39" s="8">
        <v>24</v>
      </c>
      <c r="JB39" s="8">
        <v>24</v>
      </c>
      <c r="JC39" s="8">
        <v>24</v>
      </c>
      <c r="JD39" s="8">
        <v>24</v>
      </c>
      <c r="JE39" s="8">
        <v>24</v>
      </c>
      <c r="JF39" s="8">
        <v>24</v>
      </c>
      <c r="JG39" s="8">
        <v>24</v>
      </c>
      <c r="JH39" s="8">
        <v>24</v>
      </c>
      <c r="JI39" s="8">
        <v>24</v>
      </c>
      <c r="JJ39" s="8">
        <v>24</v>
      </c>
      <c r="JK39" s="8">
        <v>24</v>
      </c>
      <c r="JL39" s="8">
        <v>24</v>
      </c>
      <c r="JM39" s="8">
        <v>24</v>
      </c>
      <c r="JN39" s="8">
        <v>24</v>
      </c>
      <c r="JO39" s="8">
        <v>24</v>
      </c>
      <c r="JP39" s="8">
        <v>24</v>
      </c>
      <c r="JQ39" s="8">
        <v>24</v>
      </c>
      <c r="JR39" s="8">
        <v>24</v>
      </c>
      <c r="JS39" s="8">
        <v>24</v>
      </c>
      <c r="JT39" s="8">
        <v>24</v>
      </c>
      <c r="JU39" s="8">
        <v>24</v>
      </c>
      <c r="JV39" s="8">
        <v>24</v>
      </c>
      <c r="JW39" s="8">
        <v>24</v>
      </c>
      <c r="JX39" s="8">
        <v>24</v>
      </c>
      <c r="JY39" s="8">
        <v>24</v>
      </c>
      <c r="JZ39" s="8">
        <v>24</v>
      </c>
      <c r="KA39" s="8">
        <v>24</v>
      </c>
      <c r="KB39" s="8">
        <v>24</v>
      </c>
      <c r="KC39" s="8">
        <v>24</v>
      </c>
      <c r="KD39" s="8">
        <v>24</v>
      </c>
      <c r="KE39" s="8">
        <v>24</v>
      </c>
      <c r="KF39" s="8">
        <v>24</v>
      </c>
      <c r="KG39" s="8">
        <v>24</v>
      </c>
      <c r="KH39" s="8">
        <v>24</v>
      </c>
      <c r="KI39" s="8">
        <v>24</v>
      </c>
      <c r="KJ39" s="8">
        <v>24</v>
      </c>
      <c r="KK39" s="8">
        <v>24</v>
      </c>
      <c r="KL39" s="8">
        <v>24</v>
      </c>
      <c r="KM39" s="8">
        <v>24</v>
      </c>
      <c r="KN39" s="8">
        <v>24</v>
      </c>
      <c r="KO39" s="8">
        <v>24</v>
      </c>
      <c r="KP39" s="8">
        <v>24</v>
      </c>
      <c r="KQ39" s="8">
        <v>24</v>
      </c>
      <c r="KR39" s="8">
        <v>24</v>
      </c>
      <c r="KS39" s="8">
        <v>24</v>
      </c>
      <c r="KT39" s="8">
        <v>24</v>
      </c>
      <c r="KU39" s="8">
        <v>24</v>
      </c>
      <c r="KV39" s="8">
        <v>24</v>
      </c>
      <c r="KW39" s="8">
        <v>24</v>
      </c>
      <c r="KX39" s="8">
        <v>24</v>
      </c>
      <c r="KY39" s="8">
        <v>24</v>
      </c>
      <c r="KZ39" s="8">
        <v>24</v>
      </c>
      <c r="LA39" s="8">
        <v>24</v>
      </c>
      <c r="LB39" s="8">
        <v>24</v>
      </c>
      <c r="LC39" s="8">
        <v>24</v>
      </c>
      <c r="LD39" s="8">
        <v>24</v>
      </c>
      <c r="LE39" s="8">
        <v>24</v>
      </c>
      <c r="LF39" s="8">
        <v>24</v>
      </c>
      <c r="LG39" s="8">
        <v>24</v>
      </c>
      <c r="LH39" s="8">
        <v>24</v>
      </c>
      <c r="LI39" s="8">
        <v>24</v>
      </c>
      <c r="LJ39" s="8">
        <v>24</v>
      </c>
      <c r="LK39" s="8">
        <v>24</v>
      </c>
      <c r="LL39" s="8">
        <v>24</v>
      </c>
      <c r="LM39" s="8">
        <v>24</v>
      </c>
      <c r="LN39" s="8">
        <v>24</v>
      </c>
      <c r="LO39" s="8">
        <v>24</v>
      </c>
      <c r="LP39" s="8">
        <v>24</v>
      </c>
      <c r="LQ39" s="8">
        <v>24</v>
      </c>
      <c r="LR39" s="8">
        <v>24</v>
      </c>
      <c r="LS39" s="8">
        <v>24</v>
      </c>
      <c r="LT39" s="8">
        <v>24</v>
      </c>
      <c r="LU39" s="8">
        <v>24</v>
      </c>
      <c r="LV39" s="8">
        <v>24</v>
      </c>
      <c r="LW39" s="8">
        <v>24</v>
      </c>
      <c r="LX39" s="8">
        <v>24</v>
      </c>
      <c r="LY39" s="8">
        <v>24</v>
      </c>
      <c r="LZ39" s="8">
        <v>24</v>
      </c>
      <c r="MA39" s="8">
        <v>24</v>
      </c>
      <c r="MB39" s="8">
        <v>24</v>
      </c>
      <c r="MC39" s="8">
        <v>24</v>
      </c>
      <c r="MD39" s="8">
        <v>24</v>
      </c>
      <c r="ME39" s="8">
        <v>24</v>
      </c>
      <c r="MF39" s="8">
        <v>24</v>
      </c>
      <c r="MG39" s="8">
        <v>24</v>
      </c>
      <c r="MH39" s="8">
        <v>24</v>
      </c>
      <c r="MI39" s="8">
        <v>24</v>
      </c>
      <c r="MJ39" s="8">
        <v>24</v>
      </c>
      <c r="MK39" s="8">
        <v>24</v>
      </c>
      <c r="ML39" s="8">
        <v>24</v>
      </c>
      <c r="MM39" s="8">
        <v>24</v>
      </c>
      <c r="MN39" s="8">
        <v>24</v>
      </c>
      <c r="MO39" s="8">
        <v>24</v>
      </c>
      <c r="MP39" s="8">
        <v>24</v>
      </c>
      <c r="MQ39" s="8">
        <v>24</v>
      </c>
      <c r="MR39" s="8">
        <v>24</v>
      </c>
      <c r="MS39" s="8">
        <v>24</v>
      </c>
      <c r="MT39" s="8">
        <v>24</v>
      </c>
      <c r="MU39" s="8">
        <v>24</v>
      </c>
      <c r="MV39" s="8">
        <v>24</v>
      </c>
      <c r="MW39" s="8">
        <v>24</v>
      </c>
      <c r="MX39" s="8">
        <v>24</v>
      </c>
      <c r="MY39" s="8">
        <v>24</v>
      </c>
      <c r="MZ39" s="8">
        <v>24</v>
      </c>
      <c r="NA39" s="8">
        <v>24</v>
      </c>
      <c r="NB39" s="8">
        <v>24</v>
      </c>
      <c r="NC39" s="8">
        <v>24</v>
      </c>
      <c r="ND39" s="8">
        <v>24</v>
      </c>
      <c r="NE39" s="8">
        <v>24</v>
      </c>
      <c r="NF39" s="8">
        <v>24</v>
      </c>
      <c r="NG39" s="8">
        <v>24</v>
      </c>
      <c r="NH39" s="8">
        <v>24</v>
      </c>
      <c r="NI39" s="8">
        <v>24</v>
      </c>
      <c r="NJ39" s="8">
        <v>24</v>
      </c>
      <c r="NK39" s="8">
        <v>24</v>
      </c>
      <c r="NL39" s="8">
        <v>24</v>
      </c>
      <c r="NM39" s="8">
        <v>24</v>
      </c>
      <c r="NN39" s="8">
        <v>24</v>
      </c>
      <c r="NO39" s="8">
        <v>24</v>
      </c>
      <c r="NP39" s="8">
        <v>24</v>
      </c>
      <c r="NQ39" s="8">
        <v>24</v>
      </c>
      <c r="NR39" s="8">
        <v>24</v>
      </c>
      <c r="NS39" s="8">
        <v>24</v>
      </c>
      <c r="NT39" s="8">
        <v>24</v>
      </c>
      <c r="NU39" s="8">
        <v>24</v>
      </c>
      <c r="NV39" s="8">
        <v>24</v>
      </c>
      <c r="NW39" s="8">
        <v>24</v>
      </c>
      <c r="NX39" s="8">
        <v>24</v>
      </c>
      <c r="NY39" s="8">
        <v>24</v>
      </c>
      <c r="NZ39" s="8">
        <v>24</v>
      </c>
      <c r="OA39" s="8">
        <v>24</v>
      </c>
      <c r="OB39" s="8">
        <v>24</v>
      </c>
      <c r="OC39" s="8">
        <v>24</v>
      </c>
      <c r="OD39" s="8">
        <v>24</v>
      </c>
      <c r="OE39" s="8">
        <v>24</v>
      </c>
      <c r="OF39" s="8">
        <v>24</v>
      </c>
      <c r="OG39" s="8">
        <v>24</v>
      </c>
      <c r="OH39" s="8">
        <v>24</v>
      </c>
      <c r="OI39" s="8">
        <v>24</v>
      </c>
      <c r="OJ39" s="8">
        <v>24</v>
      </c>
      <c r="OK39" s="8">
        <v>24</v>
      </c>
      <c r="OL39" s="8">
        <v>24</v>
      </c>
      <c r="OM39" s="8">
        <v>24</v>
      </c>
      <c r="ON39" s="8">
        <v>24</v>
      </c>
      <c r="OO39" s="8">
        <v>24</v>
      </c>
      <c r="OP39" s="8">
        <v>24</v>
      </c>
      <c r="OQ39" s="8">
        <v>24</v>
      </c>
      <c r="OR39" s="8">
        <v>24</v>
      </c>
      <c r="OS39" s="8">
        <v>24</v>
      </c>
      <c r="OT39" s="8">
        <v>24</v>
      </c>
      <c r="OU39" s="8">
        <v>24</v>
      </c>
      <c r="OV39" s="8">
        <v>24</v>
      </c>
      <c r="OW39" s="8">
        <v>24</v>
      </c>
      <c r="OX39" s="8">
        <v>24</v>
      </c>
      <c r="OY39" s="8">
        <v>24</v>
      </c>
      <c r="OZ39" s="8">
        <v>24</v>
      </c>
      <c r="PA39" s="8">
        <v>24</v>
      </c>
      <c r="PB39" s="8">
        <v>24</v>
      </c>
      <c r="PC39" s="8">
        <v>24</v>
      </c>
      <c r="PD39" s="8">
        <v>24</v>
      </c>
      <c r="PE39" s="8">
        <v>24</v>
      </c>
      <c r="PF39" s="8">
        <v>24</v>
      </c>
      <c r="PG39" s="8">
        <v>24</v>
      </c>
      <c r="PH39" s="8">
        <v>24</v>
      </c>
      <c r="PI39" s="8">
        <v>24</v>
      </c>
      <c r="PJ39" s="8">
        <v>24</v>
      </c>
      <c r="PK39" s="8">
        <v>24</v>
      </c>
      <c r="PL39" s="8">
        <v>24</v>
      </c>
      <c r="PM39" s="8">
        <v>24</v>
      </c>
      <c r="PN39" s="8">
        <v>24</v>
      </c>
      <c r="PO39" s="8">
        <v>24</v>
      </c>
      <c r="PP39" s="8">
        <v>24</v>
      </c>
      <c r="PQ39" s="8">
        <v>24</v>
      </c>
      <c r="PR39" s="8">
        <v>24</v>
      </c>
      <c r="PS39" s="8">
        <v>24</v>
      </c>
      <c r="PT39" s="8">
        <v>24</v>
      </c>
      <c r="PU39" s="8">
        <v>24</v>
      </c>
      <c r="PV39" s="8">
        <v>24</v>
      </c>
      <c r="PW39" s="8">
        <v>24</v>
      </c>
      <c r="PX39" s="8">
        <v>24</v>
      </c>
      <c r="PY39" s="8">
        <v>24</v>
      </c>
      <c r="PZ39" s="8">
        <v>24</v>
      </c>
      <c r="QA39" s="8">
        <v>24</v>
      </c>
      <c r="QB39" s="8">
        <v>24</v>
      </c>
      <c r="QC39" s="8">
        <v>24</v>
      </c>
      <c r="QD39" s="8">
        <v>24</v>
      </c>
      <c r="QE39" s="8">
        <v>24</v>
      </c>
      <c r="QF39" s="8">
        <v>24</v>
      </c>
      <c r="QG39" s="8">
        <v>24</v>
      </c>
      <c r="QH39" s="8">
        <v>24</v>
      </c>
      <c r="QI39" s="8">
        <v>24</v>
      </c>
      <c r="QJ39" s="8">
        <v>24</v>
      </c>
      <c r="QK39" s="8">
        <v>24</v>
      </c>
      <c r="QL39" s="8">
        <v>24</v>
      </c>
      <c r="QM39" s="8">
        <v>24</v>
      </c>
      <c r="QN39" s="8">
        <v>24</v>
      </c>
      <c r="QO39" s="8">
        <v>24</v>
      </c>
      <c r="QP39" s="8">
        <v>24</v>
      </c>
      <c r="QQ39" s="8">
        <v>24</v>
      </c>
      <c r="QR39" s="8">
        <v>24</v>
      </c>
      <c r="QS39" s="8">
        <v>24</v>
      </c>
      <c r="QT39" s="8">
        <v>24</v>
      </c>
      <c r="QU39" s="8">
        <v>24</v>
      </c>
      <c r="QV39" s="8">
        <v>24</v>
      </c>
      <c r="QW39" s="8">
        <v>24</v>
      </c>
      <c r="QX39" s="8">
        <v>24</v>
      </c>
      <c r="QY39" s="8">
        <v>24</v>
      </c>
      <c r="QZ39" s="8">
        <v>24</v>
      </c>
      <c r="RA39" s="8">
        <v>24</v>
      </c>
      <c r="RB39" s="8">
        <v>24</v>
      </c>
      <c r="RC39" s="8">
        <v>24</v>
      </c>
      <c r="RD39" s="8">
        <v>24</v>
      </c>
      <c r="RE39" s="8">
        <v>24</v>
      </c>
      <c r="RF39" s="8">
        <v>24</v>
      </c>
      <c r="RG39" s="8">
        <v>24</v>
      </c>
      <c r="RH39" s="8">
        <v>24</v>
      </c>
      <c r="RI39" s="8">
        <v>24</v>
      </c>
      <c r="RJ39" s="8">
        <v>24</v>
      </c>
      <c r="RK39" s="8">
        <v>24</v>
      </c>
      <c r="RL39" s="8">
        <v>24</v>
      </c>
      <c r="RM39" s="8">
        <v>24</v>
      </c>
      <c r="RN39" s="8">
        <v>24</v>
      </c>
      <c r="RO39" s="8">
        <v>24</v>
      </c>
      <c r="RP39" s="8">
        <v>24</v>
      </c>
      <c r="RQ39" s="8">
        <v>24</v>
      </c>
      <c r="RR39" s="8">
        <v>24</v>
      </c>
      <c r="RS39" s="8">
        <v>24</v>
      </c>
      <c r="RT39" s="8">
        <v>24</v>
      </c>
      <c r="RU39" s="8">
        <v>24</v>
      </c>
      <c r="RV39" s="8">
        <v>24</v>
      </c>
      <c r="RW39" s="8">
        <v>24</v>
      </c>
      <c r="RX39" s="8">
        <v>24</v>
      </c>
      <c r="RY39" s="8">
        <v>24</v>
      </c>
      <c r="RZ39" s="8">
        <v>24</v>
      </c>
      <c r="SA39" s="8">
        <v>24</v>
      </c>
      <c r="SB39" s="8">
        <v>24</v>
      </c>
      <c r="SC39" s="8">
        <v>24</v>
      </c>
      <c r="SD39" s="8">
        <v>24</v>
      </c>
      <c r="SE39" s="8">
        <v>24</v>
      </c>
      <c r="SF39" s="8">
        <v>24</v>
      </c>
      <c r="SG39" s="8">
        <v>24</v>
      </c>
      <c r="SH39" s="8">
        <v>24</v>
      </c>
      <c r="SI39" s="8">
        <v>24</v>
      </c>
      <c r="SJ39" s="8">
        <v>24</v>
      </c>
      <c r="SK39" s="8">
        <v>24</v>
      </c>
      <c r="SL39" s="8">
        <v>24</v>
      </c>
      <c r="SM39" s="8">
        <v>24</v>
      </c>
      <c r="SN39" s="8">
        <v>24</v>
      </c>
      <c r="SO39" s="8">
        <v>24</v>
      </c>
      <c r="SP39" s="8">
        <v>24</v>
      </c>
      <c r="SQ39" s="8">
        <v>24</v>
      </c>
      <c r="SR39" s="8">
        <v>24</v>
      </c>
      <c r="SS39" s="8">
        <v>24</v>
      </c>
      <c r="ST39" s="8">
        <v>24</v>
      </c>
      <c r="SU39" s="8">
        <v>24</v>
      </c>
      <c r="SV39" s="8">
        <v>24</v>
      </c>
      <c r="SW39" s="8">
        <v>24</v>
      </c>
      <c r="SX39" s="8">
        <v>24</v>
      </c>
      <c r="SY39" s="8">
        <v>24</v>
      </c>
      <c r="SZ39" s="8">
        <v>24</v>
      </c>
      <c r="TA39" s="8">
        <v>24</v>
      </c>
      <c r="TB39" s="8">
        <v>24</v>
      </c>
      <c r="TC39" s="8">
        <v>24</v>
      </c>
      <c r="TD39" s="8">
        <v>24</v>
      </c>
      <c r="TE39" s="8">
        <v>24</v>
      </c>
      <c r="TF39" s="8">
        <v>24</v>
      </c>
      <c r="TG39" s="8">
        <v>24</v>
      </c>
      <c r="TH39" s="8">
        <v>24</v>
      </c>
      <c r="TI39" s="8">
        <v>24</v>
      </c>
      <c r="TJ39" s="8">
        <v>24</v>
      </c>
      <c r="TK39" s="8">
        <v>24</v>
      </c>
      <c r="TL39" s="8">
        <v>24</v>
      </c>
      <c r="TM39" s="8">
        <v>24</v>
      </c>
      <c r="TN39" s="8">
        <v>24</v>
      </c>
      <c r="TO39" s="8">
        <v>24</v>
      </c>
      <c r="TP39" s="8">
        <v>24</v>
      </c>
      <c r="TQ39" s="8">
        <v>24</v>
      </c>
      <c r="TR39" s="8">
        <v>24</v>
      </c>
      <c r="TS39" s="8">
        <v>24</v>
      </c>
      <c r="TT39" s="8">
        <v>24</v>
      </c>
      <c r="TU39" s="8">
        <v>24</v>
      </c>
      <c r="TV39" s="8">
        <v>24</v>
      </c>
      <c r="TW39" s="8">
        <v>24</v>
      </c>
      <c r="TX39" s="8">
        <v>24</v>
      </c>
      <c r="TY39" s="8">
        <v>24</v>
      </c>
      <c r="TZ39" s="8">
        <v>24</v>
      </c>
      <c r="UA39" s="8">
        <v>24</v>
      </c>
      <c r="UB39" s="8">
        <v>24</v>
      </c>
      <c r="UC39" s="8">
        <v>24</v>
      </c>
      <c r="UD39" s="8">
        <v>24</v>
      </c>
      <c r="UE39" s="8">
        <v>24</v>
      </c>
      <c r="UF39" s="8">
        <v>24</v>
      </c>
      <c r="UG39" s="8">
        <v>24</v>
      </c>
      <c r="UH39" s="8">
        <v>24</v>
      </c>
      <c r="UI39" s="8">
        <v>24</v>
      </c>
      <c r="UJ39" s="8">
        <v>24</v>
      </c>
      <c r="UK39" s="8">
        <v>24</v>
      </c>
      <c r="UL39" s="8">
        <v>24</v>
      </c>
      <c r="UM39" s="8">
        <v>24</v>
      </c>
      <c r="UN39" s="8">
        <v>24</v>
      </c>
      <c r="UO39" s="8">
        <v>24</v>
      </c>
      <c r="UP39" s="8">
        <v>24</v>
      </c>
      <c r="UQ39" s="8">
        <v>24</v>
      </c>
      <c r="UR39" s="8">
        <v>24</v>
      </c>
      <c r="US39" s="8">
        <v>24</v>
      </c>
      <c r="UT39" s="8">
        <v>24</v>
      </c>
      <c r="UU39" s="8">
        <v>24</v>
      </c>
      <c r="UV39" s="8">
        <v>24</v>
      </c>
      <c r="UW39" s="8">
        <v>24</v>
      </c>
      <c r="UX39" s="8">
        <v>24</v>
      </c>
      <c r="UY39" s="8">
        <v>24</v>
      </c>
      <c r="UZ39" s="8">
        <v>24</v>
      </c>
      <c r="VA39" s="8">
        <v>24</v>
      </c>
      <c r="VB39" s="8">
        <v>24</v>
      </c>
      <c r="VC39" s="8">
        <v>24</v>
      </c>
      <c r="VD39" s="8">
        <v>24</v>
      </c>
      <c r="VE39" s="8">
        <v>24</v>
      </c>
      <c r="VF39" s="8">
        <v>24</v>
      </c>
      <c r="VG39" s="8">
        <v>24</v>
      </c>
      <c r="VH39" s="8">
        <v>24</v>
      </c>
      <c r="VI39" s="8">
        <v>24</v>
      </c>
      <c r="VJ39" s="8">
        <v>24</v>
      </c>
      <c r="VK39" s="8">
        <v>24</v>
      </c>
      <c r="VL39" s="8">
        <v>24</v>
      </c>
      <c r="VM39" s="8">
        <v>24</v>
      </c>
      <c r="VN39" s="8">
        <v>24</v>
      </c>
      <c r="VO39" s="8">
        <v>24</v>
      </c>
      <c r="VP39" s="8">
        <v>24</v>
      </c>
      <c r="VQ39" s="8">
        <v>24</v>
      </c>
      <c r="VR39" s="8">
        <v>24</v>
      </c>
      <c r="VS39" s="8">
        <v>24</v>
      </c>
      <c r="VT39" s="8">
        <v>24</v>
      </c>
      <c r="VU39" s="8">
        <v>24</v>
      </c>
      <c r="VV39" s="8">
        <v>24</v>
      </c>
      <c r="VW39" s="8">
        <v>24</v>
      </c>
      <c r="VX39" s="8">
        <v>24</v>
      </c>
      <c r="VY39" s="8">
        <v>24</v>
      </c>
      <c r="VZ39" s="8">
        <v>24</v>
      </c>
      <c r="WA39" s="8">
        <v>24</v>
      </c>
      <c r="WB39" s="8">
        <v>24</v>
      </c>
      <c r="WC39" s="8">
        <v>24</v>
      </c>
      <c r="WD39" s="8">
        <v>24</v>
      </c>
      <c r="WE39" s="8">
        <v>24</v>
      </c>
      <c r="WF39" s="8">
        <v>24</v>
      </c>
      <c r="WG39" s="8">
        <v>24</v>
      </c>
      <c r="WH39" s="8">
        <v>24</v>
      </c>
      <c r="WI39" s="8">
        <v>24</v>
      </c>
      <c r="WJ39" s="8">
        <v>24</v>
      </c>
      <c r="WK39" s="8">
        <v>24</v>
      </c>
      <c r="WL39" s="8">
        <v>24</v>
      </c>
      <c r="WM39" s="8">
        <v>24</v>
      </c>
      <c r="WN39" s="8">
        <v>24</v>
      </c>
      <c r="WO39" s="8">
        <v>24</v>
      </c>
      <c r="WP39" s="8">
        <v>24</v>
      </c>
      <c r="WQ39" s="8">
        <v>24</v>
      </c>
      <c r="WR39" s="8">
        <v>24</v>
      </c>
      <c r="WS39" s="8">
        <v>24</v>
      </c>
      <c r="WT39" s="8">
        <v>24</v>
      </c>
      <c r="WU39" s="8">
        <v>24</v>
      </c>
      <c r="WV39" s="8">
        <v>24</v>
      </c>
      <c r="WW39" s="8">
        <v>24</v>
      </c>
      <c r="WX39" s="8">
        <v>24</v>
      </c>
      <c r="WY39" s="8">
        <v>24</v>
      </c>
      <c r="WZ39" s="8">
        <v>24</v>
      </c>
      <c r="XA39" s="8">
        <v>24</v>
      </c>
      <c r="XB39" s="8">
        <v>24</v>
      </c>
      <c r="XC39" s="8">
        <v>24</v>
      </c>
      <c r="XD39" s="8">
        <v>24</v>
      </c>
      <c r="XE39" s="8">
        <v>24</v>
      </c>
      <c r="XF39" s="8">
        <v>24</v>
      </c>
      <c r="XG39" s="8">
        <v>24</v>
      </c>
      <c r="XH39" s="8">
        <v>24</v>
      </c>
      <c r="XI39" s="8">
        <v>24</v>
      </c>
      <c r="XJ39" s="8">
        <v>24</v>
      </c>
      <c r="XK39" s="8">
        <v>24</v>
      </c>
      <c r="XL39" s="8">
        <v>24</v>
      </c>
      <c r="XM39" s="8">
        <v>24</v>
      </c>
      <c r="XN39" s="8">
        <v>24</v>
      </c>
      <c r="XO39" s="8">
        <v>24</v>
      </c>
      <c r="XP39" s="8">
        <v>24</v>
      </c>
      <c r="XQ39" s="8">
        <v>24</v>
      </c>
      <c r="XR39" s="8">
        <v>24</v>
      </c>
      <c r="XS39" s="8">
        <v>24</v>
      </c>
      <c r="XT39" s="8">
        <v>24</v>
      </c>
      <c r="XU39" s="8">
        <v>24</v>
      </c>
      <c r="XV39" s="8">
        <v>24</v>
      </c>
      <c r="XW39" s="8">
        <v>24</v>
      </c>
      <c r="XX39" s="8">
        <v>24</v>
      </c>
      <c r="XY39" s="8">
        <v>24</v>
      </c>
      <c r="XZ39" s="8">
        <v>24</v>
      </c>
      <c r="YA39" s="8">
        <v>24</v>
      </c>
      <c r="YB39" s="8">
        <v>24</v>
      </c>
      <c r="YC39" s="8">
        <v>24</v>
      </c>
      <c r="YD39" s="8">
        <v>24</v>
      </c>
      <c r="YE39" s="8">
        <v>24</v>
      </c>
      <c r="YF39" s="8">
        <v>24</v>
      </c>
      <c r="YG39" s="8">
        <v>24</v>
      </c>
      <c r="YH39" s="8">
        <v>24</v>
      </c>
      <c r="YI39" s="8">
        <v>24</v>
      </c>
      <c r="YJ39" s="8">
        <v>24</v>
      </c>
      <c r="YK39" s="8">
        <v>24</v>
      </c>
      <c r="YL39" s="8">
        <v>24</v>
      </c>
      <c r="YM39" s="8">
        <v>24</v>
      </c>
      <c r="YN39" s="8">
        <v>24</v>
      </c>
      <c r="YO39" s="8">
        <v>24</v>
      </c>
      <c r="YP39" s="8">
        <v>24</v>
      </c>
      <c r="YQ39" s="8">
        <v>24</v>
      </c>
      <c r="YR39" s="8">
        <v>24</v>
      </c>
      <c r="YS39" s="8">
        <v>24</v>
      </c>
      <c r="YT39" s="8">
        <v>24</v>
      </c>
      <c r="YU39" s="8">
        <v>24</v>
      </c>
      <c r="YV39" s="8">
        <v>24</v>
      </c>
      <c r="YW39" s="8">
        <v>24</v>
      </c>
      <c r="YX39" s="8">
        <v>24</v>
      </c>
      <c r="YY39" s="8">
        <v>24</v>
      </c>
      <c r="YZ39" s="8">
        <v>24</v>
      </c>
      <c r="ZA39" s="8">
        <v>24</v>
      </c>
      <c r="ZB39" s="8">
        <v>24</v>
      </c>
      <c r="ZC39" s="8">
        <v>24</v>
      </c>
      <c r="ZD39" s="8">
        <v>24</v>
      </c>
      <c r="ZE39" s="8">
        <v>24</v>
      </c>
      <c r="ZF39" s="8">
        <v>24</v>
      </c>
      <c r="ZG39" s="8">
        <v>24</v>
      </c>
      <c r="ZH39" s="8">
        <v>24</v>
      </c>
      <c r="ZI39" s="8">
        <v>24</v>
      </c>
      <c r="ZJ39" s="8">
        <v>24</v>
      </c>
      <c r="ZK39" s="8">
        <v>24</v>
      </c>
      <c r="ZL39" s="8">
        <v>24</v>
      </c>
      <c r="ZM39" s="8">
        <v>24</v>
      </c>
      <c r="ZN39" s="8">
        <v>24</v>
      </c>
      <c r="ZO39" s="8">
        <v>24</v>
      </c>
      <c r="ZP39" s="8">
        <v>24</v>
      </c>
      <c r="ZQ39" s="8">
        <v>24</v>
      </c>
      <c r="ZR39" s="8">
        <v>24</v>
      </c>
      <c r="ZS39" s="8">
        <v>24</v>
      </c>
      <c r="ZT39" s="8">
        <v>24</v>
      </c>
      <c r="ZU39" s="8">
        <v>24</v>
      </c>
      <c r="ZV39" s="8">
        <v>24</v>
      </c>
      <c r="ZW39" s="8">
        <v>24</v>
      </c>
      <c r="ZX39" s="8">
        <v>24</v>
      </c>
      <c r="ZY39" s="8">
        <v>24</v>
      </c>
      <c r="ZZ39" s="8">
        <v>24</v>
      </c>
      <c r="AAA39" s="8">
        <v>24</v>
      </c>
      <c r="AAB39" s="8">
        <v>24</v>
      </c>
      <c r="AAC39" s="8">
        <v>24</v>
      </c>
      <c r="AAD39" s="8">
        <v>24</v>
      </c>
      <c r="AAE39" s="8">
        <v>24</v>
      </c>
      <c r="AAF39" s="8">
        <v>24</v>
      </c>
      <c r="AAG39" s="8">
        <v>24</v>
      </c>
      <c r="AAH39" s="8">
        <v>24</v>
      </c>
      <c r="AAI39" s="8">
        <v>24</v>
      </c>
      <c r="AAJ39" s="8">
        <v>24</v>
      </c>
      <c r="AAK39" s="8">
        <v>24</v>
      </c>
      <c r="AAL39" s="8">
        <v>24</v>
      </c>
      <c r="AAM39" s="8">
        <v>24</v>
      </c>
      <c r="AAN39" s="8">
        <v>24</v>
      </c>
      <c r="AAO39" s="8">
        <v>24</v>
      </c>
      <c r="AAP39" s="8">
        <v>24</v>
      </c>
      <c r="AAQ39" s="8">
        <v>24</v>
      </c>
      <c r="AAR39" s="8">
        <v>24</v>
      </c>
      <c r="AAS39" s="8">
        <v>24</v>
      </c>
      <c r="AAT39" s="8">
        <v>24</v>
      </c>
      <c r="AAU39" s="8">
        <v>24</v>
      </c>
      <c r="AAV39" s="8">
        <v>24</v>
      </c>
      <c r="AAW39" s="8">
        <v>24</v>
      </c>
      <c r="AAX39" s="8">
        <v>24</v>
      </c>
      <c r="AAY39" s="8">
        <v>24</v>
      </c>
      <c r="AAZ39" s="8">
        <v>24</v>
      </c>
      <c r="ABA39" s="8">
        <v>24</v>
      </c>
      <c r="ABB39" s="8">
        <v>24</v>
      </c>
      <c r="ABC39" s="8">
        <v>24</v>
      </c>
      <c r="ABD39" s="8">
        <v>24</v>
      </c>
      <c r="ABE39" s="8">
        <v>24</v>
      </c>
      <c r="ABF39" s="8">
        <v>24</v>
      </c>
      <c r="ABG39" s="8">
        <v>24</v>
      </c>
      <c r="ABH39" s="8">
        <v>24</v>
      </c>
    </row>
    <row r="40" spans="1:736" ht="14.4" x14ac:dyDescent="0.3">
      <c r="E40" s="3"/>
      <c r="F40" s="7" t="s">
        <v>20</v>
      </c>
      <c r="G40" s="3">
        <f t="shared" ref="G40:BR40" si="0">COUNTIF(G4:G34, "OT") + COUNTIF(G4:G34, "1")</f>
        <v>0</v>
      </c>
      <c r="H40" s="3">
        <f t="shared" si="0"/>
        <v>0</v>
      </c>
      <c r="I40" s="3">
        <f t="shared" si="0"/>
        <v>0</v>
      </c>
      <c r="J40" s="3">
        <f t="shared" si="0"/>
        <v>0</v>
      </c>
      <c r="K40" s="3">
        <f t="shared" si="0"/>
        <v>22</v>
      </c>
      <c r="L40" s="3">
        <f t="shared" si="0"/>
        <v>0</v>
      </c>
      <c r="M40" s="3">
        <f t="shared" si="0"/>
        <v>23</v>
      </c>
      <c r="N40" s="3">
        <f t="shared" si="0"/>
        <v>0</v>
      </c>
      <c r="O40" s="3">
        <f t="shared" si="0"/>
        <v>22</v>
      </c>
      <c r="P40" s="3">
        <f t="shared" si="0"/>
        <v>0</v>
      </c>
      <c r="Q40" s="3">
        <f t="shared" si="0"/>
        <v>22</v>
      </c>
      <c r="R40" s="3">
        <f t="shared" si="0"/>
        <v>0</v>
      </c>
      <c r="S40" s="3">
        <f t="shared" si="0"/>
        <v>0</v>
      </c>
      <c r="T40" s="3">
        <f t="shared" si="0"/>
        <v>0</v>
      </c>
      <c r="U40" s="3">
        <f t="shared" si="0"/>
        <v>0</v>
      </c>
      <c r="V40" s="3">
        <f t="shared" si="0"/>
        <v>0</v>
      </c>
      <c r="W40" s="3">
        <f t="shared" si="0"/>
        <v>0</v>
      </c>
      <c r="X40" s="3">
        <f t="shared" si="0"/>
        <v>22</v>
      </c>
      <c r="Y40" s="3">
        <f t="shared" si="0"/>
        <v>0</v>
      </c>
      <c r="Z40" s="3">
        <f t="shared" si="0"/>
        <v>23</v>
      </c>
      <c r="AA40" s="3">
        <f t="shared" si="0"/>
        <v>0</v>
      </c>
      <c r="AB40" s="3">
        <f t="shared" si="0"/>
        <v>21</v>
      </c>
      <c r="AC40" s="3">
        <f t="shared" si="0"/>
        <v>0</v>
      </c>
      <c r="AD40" s="3">
        <f t="shared" si="0"/>
        <v>19</v>
      </c>
      <c r="AE40" s="3">
        <f t="shared" si="0"/>
        <v>0</v>
      </c>
      <c r="AF40" s="3">
        <f t="shared" si="0"/>
        <v>0</v>
      </c>
      <c r="AG40" s="3">
        <f t="shared" si="0"/>
        <v>0</v>
      </c>
      <c r="AH40" s="3">
        <f t="shared" si="0"/>
        <v>0</v>
      </c>
      <c r="AI40" s="3">
        <f t="shared" si="0"/>
        <v>22</v>
      </c>
      <c r="AJ40" s="3">
        <f t="shared" si="0"/>
        <v>0</v>
      </c>
      <c r="AK40" s="3">
        <f t="shared" si="0"/>
        <v>21</v>
      </c>
      <c r="AL40" s="3">
        <f t="shared" si="0"/>
        <v>0</v>
      </c>
      <c r="AM40" s="3">
        <f t="shared" si="0"/>
        <v>25</v>
      </c>
      <c r="AN40" s="3">
        <f t="shared" si="0"/>
        <v>0</v>
      </c>
      <c r="AO40" s="3">
        <f t="shared" si="0"/>
        <v>22</v>
      </c>
      <c r="AP40" s="3">
        <f t="shared" si="0"/>
        <v>0</v>
      </c>
      <c r="AQ40" s="3">
        <f t="shared" si="0"/>
        <v>0</v>
      </c>
      <c r="AR40" s="3">
        <f t="shared" si="0"/>
        <v>0</v>
      </c>
      <c r="AS40" s="3">
        <f t="shared" si="0"/>
        <v>0</v>
      </c>
      <c r="AT40" s="3">
        <f t="shared" si="0"/>
        <v>0</v>
      </c>
      <c r="AU40" s="3">
        <f t="shared" si="0"/>
        <v>0</v>
      </c>
      <c r="AV40" s="3">
        <f t="shared" si="0"/>
        <v>21</v>
      </c>
      <c r="AW40" s="3">
        <f t="shared" si="0"/>
        <v>0</v>
      </c>
      <c r="AX40" s="3">
        <f t="shared" si="0"/>
        <v>22</v>
      </c>
      <c r="AY40" s="3">
        <f t="shared" si="0"/>
        <v>0</v>
      </c>
      <c r="AZ40" s="3">
        <f t="shared" si="0"/>
        <v>22</v>
      </c>
      <c r="BA40" s="3">
        <f t="shared" si="0"/>
        <v>0</v>
      </c>
      <c r="BB40" s="3">
        <f t="shared" si="0"/>
        <v>21</v>
      </c>
      <c r="BC40" s="3">
        <f t="shared" si="0"/>
        <v>0</v>
      </c>
      <c r="BD40" s="3">
        <f t="shared" si="0"/>
        <v>0</v>
      </c>
      <c r="BE40" s="3">
        <f t="shared" si="0"/>
        <v>0</v>
      </c>
      <c r="BF40" s="3">
        <f t="shared" si="0"/>
        <v>0</v>
      </c>
      <c r="BG40" s="3">
        <f t="shared" si="0"/>
        <v>23</v>
      </c>
      <c r="BH40" s="3">
        <f t="shared" si="0"/>
        <v>0</v>
      </c>
      <c r="BI40" s="3">
        <f t="shared" si="0"/>
        <v>24</v>
      </c>
      <c r="BJ40" s="3">
        <f t="shared" si="0"/>
        <v>0</v>
      </c>
      <c r="BK40" s="3">
        <f t="shared" si="0"/>
        <v>24</v>
      </c>
      <c r="BL40" s="3">
        <f t="shared" si="0"/>
        <v>0</v>
      </c>
      <c r="BM40" s="3">
        <f t="shared" si="0"/>
        <v>21</v>
      </c>
      <c r="BN40" s="3">
        <f t="shared" si="0"/>
        <v>0</v>
      </c>
      <c r="BO40" s="3">
        <f t="shared" si="0"/>
        <v>0</v>
      </c>
      <c r="BP40" s="3">
        <f t="shared" si="0"/>
        <v>0</v>
      </c>
      <c r="BQ40" s="3">
        <f t="shared" si="0"/>
        <v>0</v>
      </c>
      <c r="BR40" s="3">
        <f t="shared" si="0"/>
        <v>0</v>
      </c>
      <c r="BS40" s="3">
        <f t="shared" ref="BS40:ED40" si="1">COUNTIF(BS4:BS34, "OT") + COUNTIF(BS4:BS34, "1")</f>
        <v>0</v>
      </c>
      <c r="BT40" s="3">
        <f t="shared" si="1"/>
        <v>22</v>
      </c>
      <c r="BU40" s="3">
        <f t="shared" si="1"/>
        <v>0</v>
      </c>
      <c r="BV40" s="3">
        <f t="shared" si="1"/>
        <v>22</v>
      </c>
      <c r="BW40" s="3">
        <f t="shared" si="1"/>
        <v>0</v>
      </c>
      <c r="BX40" s="3">
        <f t="shared" si="1"/>
        <v>23</v>
      </c>
      <c r="BY40" s="3">
        <f t="shared" si="1"/>
        <v>0</v>
      </c>
      <c r="BZ40" s="3">
        <f t="shared" si="1"/>
        <v>23</v>
      </c>
      <c r="CA40" s="3">
        <f t="shared" si="1"/>
        <v>0</v>
      </c>
      <c r="CB40" s="3">
        <f t="shared" si="1"/>
        <v>0</v>
      </c>
      <c r="CC40" s="3">
        <f t="shared" si="1"/>
        <v>0</v>
      </c>
      <c r="CD40" s="3">
        <f t="shared" si="1"/>
        <v>0</v>
      </c>
      <c r="CE40" s="3">
        <f t="shared" si="1"/>
        <v>20</v>
      </c>
      <c r="CF40" s="3">
        <f t="shared" si="1"/>
        <v>0</v>
      </c>
      <c r="CG40" s="3">
        <f t="shared" si="1"/>
        <v>23</v>
      </c>
      <c r="CH40" s="3">
        <f t="shared" si="1"/>
        <v>0</v>
      </c>
      <c r="CI40" s="3">
        <f t="shared" si="1"/>
        <v>24</v>
      </c>
      <c r="CJ40" s="3">
        <f t="shared" si="1"/>
        <v>0</v>
      </c>
      <c r="CK40" s="3">
        <f t="shared" si="1"/>
        <v>23</v>
      </c>
      <c r="CL40" s="3">
        <f t="shared" si="1"/>
        <v>0</v>
      </c>
      <c r="CM40" s="3">
        <f t="shared" si="1"/>
        <v>0</v>
      </c>
      <c r="CN40" s="3">
        <f t="shared" si="1"/>
        <v>0</v>
      </c>
      <c r="CO40" s="3">
        <f t="shared" si="1"/>
        <v>0</v>
      </c>
      <c r="CP40" s="3">
        <f t="shared" si="1"/>
        <v>0</v>
      </c>
      <c r="CQ40" s="3">
        <f t="shared" si="1"/>
        <v>0</v>
      </c>
      <c r="CR40" s="3">
        <f t="shared" si="1"/>
        <v>18</v>
      </c>
      <c r="CS40" s="3">
        <f t="shared" si="1"/>
        <v>0</v>
      </c>
      <c r="CT40" s="3">
        <f t="shared" si="1"/>
        <v>22</v>
      </c>
      <c r="CU40" s="3">
        <f t="shared" si="1"/>
        <v>0</v>
      </c>
      <c r="CV40" s="3">
        <f t="shared" si="1"/>
        <v>23</v>
      </c>
      <c r="CW40" s="3">
        <f t="shared" si="1"/>
        <v>0</v>
      </c>
      <c r="CX40" s="3">
        <f t="shared" si="1"/>
        <v>23</v>
      </c>
      <c r="CY40" s="3">
        <f t="shared" si="1"/>
        <v>0</v>
      </c>
      <c r="CZ40" s="3">
        <f t="shared" si="1"/>
        <v>0</v>
      </c>
      <c r="DA40" s="3">
        <f t="shared" si="1"/>
        <v>0</v>
      </c>
      <c r="DB40" s="3">
        <f t="shared" si="1"/>
        <v>0</v>
      </c>
      <c r="DC40" s="3">
        <f t="shared" si="1"/>
        <v>20</v>
      </c>
      <c r="DD40" s="3">
        <f t="shared" si="1"/>
        <v>0</v>
      </c>
      <c r="DE40" s="3">
        <f t="shared" si="1"/>
        <v>20</v>
      </c>
      <c r="DF40" s="3">
        <f t="shared" si="1"/>
        <v>0</v>
      </c>
      <c r="DG40" s="3">
        <f t="shared" si="1"/>
        <v>22</v>
      </c>
      <c r="DH40" s="3">
        <f t="shared" si="1"/>
        <v>0</v>
      </c>
      <c r="DI40" s="3">
        <f t="shared" si="1"/>
        <v>22</v>
      </c>
      <c r="DJ40" s="3">
        <f t="shared" si="1"/>
        <v>0</v>
      </c>
      <c r="DK40" s="3">
        <f t="shared" si="1"/>
        <v>0</v>
      </c>
      <c r="DL40" s="3">
        <f t="shared" si="1"/>
        <v>0</v>
      </c>
      <c r="DM40" s="3">
        <f t="shared" si="1"/>
        <v>0</v>
      </c>
      <c r="DN40" s="3">
        <f t="shared" si="1"/>
        <v>0</v>
      </c>
      <c r="DO40" s="3">
        <f t="shared" si="1"/>
        <v>0</v>
      </c>
      <c r="DP40" s="3">
        <f t="shared" si="1"/>
        <v>23</v>
      </c>
      <c r="DQ40" s="3">
        <f t="shared" si="1"/>
        <v>0</v>
      </c>
      <c r="DR40" s="3">
        <f t="shared" si="1"/>
        <v>23</v>
      </c>
      <c r="DS40" s="3">
        <f t="shared" si="1"/>
        <v>0</v>
      </c>
      <c r="DT40" s="3">
        <f t="shared" si="1"/>
        <v>24</v>
      </c>
      <c r="DU40" s="3">
        <f t="shared" si="1"/>
        <v>0</v>
      </c>
      <c r="DV40" s="3">
        <f t="shared" si="1"/>
        <v>25</v>
      </c>
      <c r="DW40" s="3">
        <f t="shared" si="1"/>
        <v>0</v>
      </c>
      <c r="DX40" s="3">
        <f t="shared" si="1"/>
        <v>0</v>
      </c>
      <c r="DY40" s="3">
        <f t="shared" si="1"/>
        <v>0</v>
      </c>
      <c r="DZ40" s="3">
        <f t="shared" si="1"/>
        <v>0</v>
      </c>
      <c r="EA40" s="3">
        <f t="shared" si="1"/>
        <v>25</v>
      </c>
      <c r="EB40" s="3">
        <f t="shared" si="1"/>
        <v>0</v>
      </c>
      <c r="EC40" s="3">
        <f t="shared" si="1"/>
        <v>25</v>
      </c>
      <c r="ED40" s="3">
        <f t="shared" si="1"/>
        <v>0</v>
      </c>
      <c r="EE40" s="3">
        <f t="shared" ref="EE40:GP40" si="2">COUNTIF(EE4:EE34, "OT") + COUNTIF(EE4:EE34, "1")</f>
        <v>25</v>
      </c>
      <c r="EF40" s="3">
        <f t="shared" si="2"/>
        <v>0</v>
      </c>
      <c r="EG40" s="3">
        <f t="shared" si="2"/>
        <v>25</v>
      </c>
      <c r="EH40" s="3">
        <f t="shared" si="2"/>
        <v>0</v>
      </c>
      <c r="EI40" s="3">
        <f t="shared" si="2"/>
        <v>0</v>
      </c>
      <c r="EJ40" s="3">
        <f t="shared" si="2"/>
        <v>0</v>
      </c>
      <c r="EK40" s="3">
        <f t="shared" si="2"/>
        <v>0</v>
      </c>
      <c r="EL40" s="3">
        <f t="shared" si="2"/>
        <v>0</v>
      </c>
      <c r="EM40" s="3">
        <f t="shared" si="2"/>
        <v>0</v>
      </c>
      <c r="EN40" s="3">
        <f t="shared" si="2"/>
        <v>25</v>
      </c>
      <c r="EO40" s="3">
        <f t="shared" si="2"/>
        <v>0</v>
      </c>
      <c r="EP40" s="3">
        <f t="shared" si="2"/>
        <v>25</v>
      </c>
      <c r="EQ40" s="3">
        <f t="shared" si="2"/>
        <v>0</v>
      </c>
      <c r="ER40" s="3">
        <f t="shared" si="2"/>
        <v>25</v>
      </c>
      <c r="ES40" s="3">
        <f t="shared" si="2"/>
        <v>0</v>
      </c>
      <c r="ET40" s="3">
        <f t="shared" si="2"/>
        <v>25</v>
      </c>
      <c r="EU40" s="3">
        <f t="shared" si="2"/>
        <v>0</v>
      </c>
      <c r="EV40" s="3">
        <f t="shared" si="2"/>
        <v>0</v>
      </c>
      <c r="EW40" s="3">
        <f t="shared" si="2"/>
        <v>0</v>
      </c>
      <c r="EX40" s="3">
        <f t="shared" si="2"/>
        <v>0</v>
      </c>
      <c r="EY40" s="3">
        <f t="shared" si="2"/>
        <v>25</v>
      </c>
      <c r="EZ40" s="3">
        <f t="shared" si="2"/>
        <v>0</v>
      </c>
      <c r="FA40" s="3">
        <f t="shared" si="2"/>
        <v>25</v>
      </c>
      <c r="FB40" s="3">
        <f t="shared" si="2"/>
        <v>0</v>
      </c>
      <c r="FC40" s="3">
        <f t="shared" si="2"/>
        <v>25</v>
      </c>
      <c r="FD40" s="3">
        <f t="shared" si="2"/>
        <v>0</v>
      </c>
      <c r="FE40" s="3">
        <f t="shared" si="2"/>
        <v>25</v>
      </c>
      <c r="FF40" s="3">
        <f t="shared" si="2"/>
        <v>0</v>
      </c>
      <c r="FG40" s="3">
        <f t="shared" si="2"/>
        <v>0</v>
      </c>
      <c r="FH40" s="3">
        <f t="shared" si="2"/>
        <v>0</v>
      </c>
      <c r="FI40" s="3">
        <f t="shared" si="2"/>
        <v>0</v>
      </c>
      <c r="FJ40" s="3">
        <f t="shared" si="2"/>
        <v>0</v>
      </c>
      <c r="FK40" s="3">
        <f t="shared" si="2"/>
        <v>0</v>
      </c>
      <c r="FL40" s="3">
        <f t="shared" si="2"/>
        <v>25</v>
      </c>
      <c r="FM40" s="3">
        <f t="shared" si="2"/>
        <v>0</v>
      </c>
      <c r="FN40" s="3">
        <f t="shared" si="2"/>
        <v>25</v>
      </c>
      <c r="FO40" s="3">
        <f t="shared" si="2"/>
        <v>0</v>
      </c>
      <c r="FP40" s="3">
        <f t="shared" si="2"/>
        <v>25</v>
      </c>
      <c r="FQ40" s="3">
        <f t="shared" si="2"/>
        <v>0</v>
      </c>
      <c r="FR40" s="3">
        <f t="shared" si="2"/>
        <v>25</v>
      </c>
      <c r="FS40" s="3">
        <f t="shared" si="2"/>
        <v>0</v>
      </c>
      <c r="FT40" s="3">
        <f t="shared" si="2"/>
        <v>0</v>
      </c>
      <c r="FU40" s="3">
        <f t="shared" si="2"/>
        <v>0</v>
      </c>
      <c r="FV40" s="3">
        <f t="shared" si="2"/>
        <v>0</v>
      </c>
      <c r="FW40" s="3">
        <f t="shared" si="2"/>
        <v>25</v>
      </c>
      <c r="FX40" s="3">
        <f t="shared" si="2"/>
        <v>0</v>
      </c>
      <c r="FY40" s="3">
        <f t="shared" si="2"/>
        <v>25</v>
      </c>
      <c r="FZ40" s="3">
        <f t="shared" si="2"/>
        <v>0</v>
      </c>
      <c r="GA40" s="3">
        <f t="shared" si="2"/>
        <v>25</v>
      </c>
      <c r="GB40" s="3">
        <f t="shared" si="2"/>
        <v>0</v>
      </c>
      <c r="GC40" s="3">
        <f t="shared" si="2"/>
        <v>25</v>
      </c>
      <c r="GD40" s="3">
        <f t="shared" si="2"/>
        <v>0</v>
      </c>
      <c r="GE40" s="3">
        <f t="shared" si="2"/>
        <v>0</v>
      </c>
      <c r="GF40" s="3">
        <f t="shared" si="2"/>
        <v>0</v>
      </c>
      <c r="GG40" s="3">
        <f t="shared" si="2"/>
        <v>0</v>
      </c>
      <c r="GH40" s="3">
        <f t="shared" si="2"/>
        <v>0</v>
      </c>
      <c r="GI40" s="3">
        <f t="shared" si="2"/>
        <v>0</v>
      </c>
      <c r="GJ40" s="3">
        <f t="shared" si="2"/>
        <v>25</v>
      </c>
      <c r="GK40" s="3">
        <f t="shared" si="2"/>
        <v>0</v>
      </c>
      <c r="GL40" s="3">
        <f t="shared" si="2"/>
        <v>25</v>
      </c>
      <c r="GM40" s="3">
        <f t="shared" si="2"/>
        <v>0</v>
      </c>
      <c r="GN40" s="3">
        <f t="shared" si="2"/>
        <v>25</v>
      </c>
      <c r="GO40" s="3">
        <f t="shared" si="2"/>
        <v>0</v>
      </c>
      <c r="GP40" s="3">
        <f t="shared" si="2"/>
        <v>25</v>
      </c>
      <c r="GQ40" s="3">
        <f t="shared" ref="GQ40:JB40" si="3">COUNTIF(GQ4:GQ34, "OT") + COUNTIF(GQ4:GQ34, "1")</f>
        <v>0</v>
      </c>
      <c r="GR40" s="3">
        <f t="shared" si="3"/>
        <v>0</v>
      </c>
      <c r="GS40" s="3">
        <f t="shared" si="3"/>
        <v>0</v>
      </c>
      <c r="GT40" s="3">
        <f t="shared" si="3"/>
        <v>0</v>
      </c>
      <c r="GU40" s="3">
        <f t="shared" si="3"/>
        <v>25</v>
      </c>
      <c r="GV40" s="3">
        <f t="shared" si="3"/>
        <v>0</v>
      </c>
      <c r="GW40" s="3">
        <f t="shared" si="3"/>
        <v>25</v>
      </c>
      <c r="GX40" s="3">
        <f t="shared" si="3"/>
        <v>0</v>
      </c>
      <c r="GY40" s="3">
        <f t="shared" si="3"/>
        <v>25</v>
      </c>
      <c r="GZ40" s="3">
        <f t="shared" si="3"/>
        <v>0</v>
      </c>
      <c r="HA40" s="3">
        <f t="shared" si="3"/>
        <v>25</v>
      </c>
      <c r="HB40" s="3">
        <f t="shared" si="3"/>
        <v>0</v>
      </c>
      <c r="HC40" s="3">
        <f t="shared" si="3"/>
        <v>0</v>
      </c>
      <c r="HD40" s="3">
        <f t="shared" si="3"/>
        <v>0</v>
      </c>
      <c r="HE40" s="3">
        <f t="shared" si="3"/>
        <v>0</v>
      </c>
      <c r="HF40" s="3">
        <f t="shared" si="3"/>
        <v>0</v>
      </c>
      <c r="HG40" s="3">
        <f t="shared" si="3"/>
        <v>0</v>
      </c>
      <c r="HH40" s="3">
        <f t="shared" si="3"/>
        <v>25</v>
      </c>
      <c r="HI40" s="3">
        <f t="shared" si="3"/>
        <v>0</v>
      </c>
      <c r="HJ40" s="3">
        <f t="shared" si="3"/>
        <v>25</v>
      </c>
      <c r="HK40" s="3">
        <f t="shared" si="3"/>
        <v>0</v>
      </c>
      <c r="HL40" s="3">
        <f t="shared" si="3"/>
        <v>25</v>
      </c>
      <c r="HM40" s="3">
        <f t="shared" si="3"/>
        <v>0</v>
      </c>
      <c r="HN40" s="3">
        <f t="shared" si="3"/>
        <v>25</v>
      </c>
      <c r="HO40" s="3">
        <f t="shared" si="3"/>
        <v>0</v>
      </c>
      <c r="HP40" s="3">
        <f t="shared" si="3"/>
        <v>0</v>
      </c>
      <c r="HQ40" s="3">
        <f t="shared" si="3"/>
        <v>0</v>
      </c>
      <c r="HR40" s="3">
        <f t="shared" si="3"/>
        <v>0</v>
      </c>
      <c r="HS40" s="3">
        <f t="shared" si="3"/>
        <v>25</v>
      </c>
      <c r="HT40" s="3">
        <f t="shared" si="3"/>
        <v>0</v>
      </c>
      <c r="HU40" s="3">
        <f t="shared" si="3"/>
        <v>25</v>
      </c>
      <c r="HV40" s="3">
        <f t="shared" si="3"/>
        <v>0</v>
      </c>
      <c r="HW40" s="3">
        <f t="shared" si="3"/>
        <v>25</v>
      </c>
      <c r="HX40" s="3">
        <f t="shared" si="3"/>
        <v>0</v>
      </c>
      <c r="HY40" s="3">
        <f t="shared" si="3"/>
        <v>25</v>
      </c>
      <c r="HZ40" s="3">
        <f t="shared" si="3"/>
        <v>0</v>
      </c>
      <c r="IA40" s="3">
        <f t="shared" si="3"/>
        <v>0</v>
      </c>
      <c r="IB40" s="3">
        <f t="shared" si="3"/>
        <v>0</v>
      </c>
      <c r="IC40" s="3">
        <f t="shared" si="3"/>
        <v>0</v>
      </c>
      <c r="ID40" s="3">
        <f t="shared" si="3"/>
        <v>0</v>
      </c>
      <c r="IE40" s="3">
        <f t="shared" si="3"/>
        <v>0</v>
      </c>
      <c r="IF40" s="3">
        <f t="shared" si="3"/>
        <v>25</v>
      </c>
      <c r="IG40" s="3">
        <f t="shared" si="3"/>
        <v>0</v>
      </c>
      <c r="IH40" s="3">
        <f t="shared" si="3"/>
        <v>25</v>
      </c>
      <c r="II40" s="3">
        <f t="shared" si="3"/>
        <v>0</v>
      </c>
      <c r="IJ40" s="3">
        <f t="shared" si="3"/>
        <v>25</v>
      </c>
      <c r="IK40" s="3">
        <f t="shared" si="3"/>
        <v>0</v>
      </c>
      <c r="IL40" s="3">
        <f t="shared" si="3"/>
        <v>25</v>
      </c>
      <c r="IM40" s="3">
        <f t="shared" si="3"/>
        <v>0</v>
      </c>
      <c r="IN40" s="3">
        <f t="shared" si="3"/>
        <v>0</v>
      </c>
      <c r="IO40" s="3">
        <f t="shared" si="3"/>
        <v>0</v>
      </c>
      <c r="IP40" s="3">
        <f t="shared" si="3"/>
        <v>0</v>
      </c>
      <c r="IQ40" s="3">
        <f t="shared" si="3"/>
        <v>25</v>
      </c>
      <c r="IR40" s="3">
        <f t="shared" si="3"/>
        <v>0</v>
      </c>
      <c r="IS40" s="3">
        <f t="shared" si="3"/>
        <v>25</v>
      </c>
      <c r="IT40" s="3">
        <f t="shared" si="3"/>
        <v>0</v>
      </c>
      <c r="IU40" s="3">
        <f t="shared" si="3"/>
        <v>25</v>
      </c>
      <c r="IV40" s="3">
        <f t="shared" si="3"/>
        <v>0</v>
      </c>
      <c r="IW40" s="3">
        <f t="shared" si="3"/>
        <v>25</v>
      </c>
      <c r="IX40" s="3">
        <f t="shared" si="3"/>
        <v>0</v>
      </c>
      <c r="IY40" s="3">
        <f t="shared" si="3"/>
        <v>0</v>
      </c>
      <c r="IZ40" s="3">
        <f t="shared" si="3"/>
        <v>0</v>
      </c>
      <c r="JA40" s="3">
        <f t="shared" si="3"/>
        <v>0</v>
      </c>
      <c r="JB40" s="3">
        <f t="shared" si="3"/>
        <v>0</v>
      </c>
      <c r="JC40" s="3">
        <f t="shared" ref="JC40:LN40" si="4">COUNTIF(JC4:JC34, "OT") + COUNTIF(JC4:JC34, "1")</f>
        <v>0</v>
      </c>
      <c r="JD40" s="3">
        <f t="shared" si="4"/>
        <v>25</v>
      </c>
      <c r="JE40" s="3">
        <f t="shared" si="4"/>
        <v>0</v>
      </c>
      <c r="JF40" s="3">
        <f t="shared" si="4"/>
        <v>25</v>
      </c>
      <c r="JG40" s="3">
        <f t="shared" si="4"/>
        <v>0</v>
      </c>
      <c r="JH40" s="3">
        <f t="shared" si="4"/>
        <v>25</v>
      </c>
      <c r="JI40" s="3">
        <f t="shared" si="4"/>
        <v>0</v>
      </c>
      <c r="JJ40" s="3">
        <f t="shared" si="4"/>
        <v>25</v>
      </c>
      <c r="JK40" s="3">
        <f t="shared" si="4"/>
        <v>0</v>
      </c>
      <c r="JL40" s="3">
        <f t="shared" si="4"/>
        <v>0</v>
      </c>
      <c r="JM40" s="3">
        <f t="shared" si="4"/>
        <v>0</v>
      </c>
      <c r="JN40" s="3">
        <f t="shared" si="4"/>
        <v>0</v>
      </c>
      <c r="JO40" s="3">
        <f t="shared" si="4"/>
        <v>25</v>
      </c>
      <c r="JP40" s="3">
        <f t="shared" si="4"/>
        <v>0</v>
      </c>
      <c r="JQ40" s="3">
        <f t="shared" si="4"/>
        <v>25</v>
      </c>
      <c r="JR40" s="3">
        <f t="shared" si="4"/>
        <v>0</v>
      </c>
      <c r="JS40" s="3">
        <f t="shared" si="4"/>
        <v>25</v>
      </c>
      <c r="JT40" s="3">
        <f t="shared" si="4"/>
        <v>0</v>
      </c>
      <c r="JU40" s="3">
        <f t="shared" si="4"/>
        <v>25</v>
      </c>
      <c r="JV40" s="3">
        <f t="shared" si="4"/>
        <v>0</v>
      </c>
      <c r="JW40" s="3">
        <f t="shared" si="4"/>
        <v>0</v>
      </c>
      <c r="JX40" s="3">
        <f t="shared" si="4"/>
        <v>0</v>
      </c>
      <c r="JY40" s="3">
        <f t="shared" si="4"/>
        <v>0</v>
      </c>
      <c r="JZ40" s="3">
        <f t="shared" si="4"/>
        <v>0</v>
      </c>
      <c r="KA40" s="3">
        <f t="shared" si="4"/>
        <v>0</v>
      </c>
      <c r="KB40" s="3">
        <f t="shared" si="4"/>
        <v>25</v>
      </c>
      <c r="KC40" s="3">
        <f t="shared" si="4"/>
        <v>0</v>
      </c>
      <c r="KD40" s="3">
        <f t="shared" si="4"/>
        <v>25</v>
      </c>
      <c r="KE40" s="3">
        <f t="shared" si="4"/>
        <v>0</v>
      </c>
      <c r="KF40" s="3">
        <f t="shared" si="4"/>
        <v>25</v>
      </c>
      <c r="KG40" s="3">
        <f t="shared" si="4"/>
        <v>0</v>
      </c>
      <c r="KH40" s="3">
        <f t="shared" si="4"/>
        <v>25</v>
      </c>
      <c r="KI40" s="3">
        <f t="shared" si="4"/>
        <v>0</v>
      </c>
      <c r="KJ40" s="3">
        <f t="shared" si="4"/>
        <v>0</v>
      </c>
      <c r="KK40" s="3">
        <f t="shared" si="4"/>
        <v>0</v>
      </c>
      <c r="KL40" s="3">
        <f t="shared" si="4"/>
        <v>0</v>
      </c>
      <c r="KM40" s="3">
        <f t="shared" si="4"/>
        <v>25</v>
      </c>
      <c r="KN40" s="3">
        <f t="shared" si="4"/>
        <v>0</v>
      </c>
      <c r="KO40" s="3">
        <f t="shared" si="4"/>
        <v>25</v>
      </c>
      <c r="KP40" s="3">
        <f t="shared" si="4"/>
        <v>0</v>
      </c>
      <c r="KQ40" s="3">
        <f t="shared" si="4"/>
        <v>25</v>
      </c>
      <c r="KR40" s="3">
        <f t="shared" si="4"/>
        <v>0</v>
      </c>
      <c r="KS40" s="3">
        <f t="shared" si="4"/>
        <v>25</v>
      </c>
      <c r="KT40" s="3">
        <f t="shared" si="4"/>
        <v>0</v>
      </c>
      <c r="KU40" s="3">
        <f t="shared" si="4"/>
        <v>0</v>
      </c>
      <c r="KV40" s="3">
        <f t="shared" si="4"/>
        <v>0</v>
      </c>
      <c r="KW40" s="3">
        <f t="shared" si="4"/>
        <v>0</v>
      </c>
      <c r="KX40" s="3">
        <f t="shared" si="4"/>
        <v>0</v>
      </c>
      <c r="KY40" s="3">
        <f t="shared" si="4"/>
        <v>0</v>
      </c>
      <c r="KZ40" s="3">
        <f t="shared" si="4"/>
        <v>25</v>
      </c>
      <c r="LA40" s="3">
        <f t="shared" si="4"/>
        <v>0</v>
      </c>
      <c r="LB40" s="3">
        <f t="shared" si="4"/>
        <v>25</v>
      </c>
      <c r="LC40" s="3">
        <f t="shared" si="4"/>
        <v>0</v>
      </c>
      <c r="LD40" s="3">
        <f t="shared" si="4"/>
        <v>25</v>
      </c>
      <c r="LE40" s="3">
        <f t="shared" si="4"/>
        <v>0</v>
      </c>
      <c r="LF40" s="3">
        <f t="shared" si="4"/>
        <v>25</v>
      </c>
      <c r="LG40" s="3">
        <f t="shared" si="4"/>
        <v>0</v>
      </c>
      <c r="LH40" s="3">
        <f t="shared" si="4"/>
        <v>0</v>
      </c>
      <c r="LI40" s="3">
        <f t="shared" si="4"/>
        <v>0</v>
      </c>
      <c r="LJ40" s="3">
        <f t="shared" si="4"/>
        <v>0</v>
      </c>
      <c r="LK40" s="3">
        <f t="shared" si="4"/>
        <v>25</v>
      </c>
      <c r="LL40" s="3">
        <f t="shared" si="4"/>
        <v>0</v>
      </c>
      <c r="LM40" s="3">
        <f t="shared" si="4"/>
        <v>25</v>
      </c>
      <c r="LN40" s="3">
        <f t="shared" si="4"/>
        <v>0</v>
      </c>
      <c r="LO40" s="3">
        <f t="shared" ref="LO40:NZ40" si="5">COUNTIF(LO4:LO34, "OT") + COUNTIF(LO4:LO34, "1")</f>
        <v>25</v>
      </c>
      <c r="LP40" s="3">
        <f t="shared" si="5"/>
        <v>0</v>
      </c>
      <c r="LQ40" s="3">
        <f t="shared" si="5"/>
        <v>25</v>
      </c>
      <c r="LR40" s="3">
        <f t="shared" si="5"/>
        <v>0</v>
      </c>
      <c r="LS40" s="3">
        <f t="shared" si="5"/>
        <v>0</v>
      </c>
      <c r="LT40" s="3">
        <f t="shared" si="5"/>
        <v>0</v>
      </c>
      <c r="LU40" s="3">
        <f t="shared" si="5"/>
        <v>0</v>
      </c>
      <c r="LV40" s="3">
        <f t="shared" si="5"/>
        <v>0</v>
      </c>
      <c r="LW40" s="3">
        <f t="shared" si="5"/>
        <v>0</v>
      </c>
      <c r="LX40" s="3">
        <f t="shared" si="5"/>
        <v>25</v>
      </c>
      <c r="LY40" s="3">
        <f t="shared" si="5"/>
        <v>0</v>
      </c>
      <c r="LZ40" s="3">
        <f t="shared" si="5"/>
        <v>25</v>
      </c>
      <c r="MA40" s="3">
        <f t="shared" si="5"/>
        <v>0</v>
      </c>
      <c r="MB40" s="3">
        <f t="shared" si="5"/>
        <v>25</v>
      </c>
      <c r="MC40" s="3">
        <f t="shared" si="5"/>
        <v>0</v>
      </c>
      <c r="MD40" s="3">
        <f t="shared" si="5"/>
        <v>25</v>
      </c>
      <c r="ME40" s="3">
        <f t="shared" si="5"/>
        <v>0</v>
      </c>
      <c r="MF40" s="3">
        <f t="shared" si="5"/>
        <v>0</v>
      </c>
      <c r="MG40" s="3">
        <f t="shared" si="5"/>
        <v>0</v>
      </c>
      <c r="MH40" s="3">
        <f t="shared" si="5"/>
        <v>0</v>
      </c>
      <c r="MI40" s="3">
        <f t="shared" si="5"/>
        <v>25</v>
      </c>
      <c r="MJ40" s="3">
        <f t="shared" si="5"/>
        <v>0</v>
      </c>
      <c r="MK40" s="3">
        <f t="shared" si="5"/>
        <v>25</v>
      </c>
      <c r="ML40" s="3">
        <f t="shared" si="5"/>
        <v>0</v>
      </c>
      <c r="MM40" s="3">
        <f t="shared" si="5"/>
        <v>25</v>
      </c>
      <c r="MN40" s="3">
        <f t="shared" si="5"/>
        <v>0</v>
      </c>
      <c r="MO40" s="3">
        <f t="shared" si="5"/>
        <v>25</v>
      </c>
      <c r="MP40" s="3">
        <f t="shared" si="5"/>
        <v>0</v>
      </c>
      <c r="MQ40" s="3">
        <f t="shared" si="5"/>
        <v>0</v>
      </c>
      <c r="MR40" s="3">
        <f t="shared" si="5"/>
        <v>0</v>
      </c>
      <c r="MS40" s="3">
        <f t="shared" si="5"/>
        <v>0</v>
      </c>
      <c r="MT40" s="3">
        <f t="shared" si="5"/>
        <v>0</v>
      </c>
      <c r="MU40" s="3">
        <f t="shared" si="5"/>
        <v>0</v>
      </c>
      <c r="MV40" s="3">
        <f t="shared" si="5"/>
        <v>25</v>
      </c>
      <c r="MW40" s="3">
        <f t="shared" si="5"/>
        <v>0</v>
      </c>
      <c r="MX40" s="3">
        <f t="shared" si="5"/>
        <v>25</v>
      </c>
      <c r="MY40" s="3">
        <f t="shared" si="5"/>
        <v>0</v>
      </c>
      <c r="MZ40" s="3">
        <f t="shared" si="5"/>
        <v>25</v>
      </c>
      <c r="NA40" s="3">
        <f t="shared" si="5"/>
        <v>0</v>
      </c>
      <c r="NB40" s="3">
        <f t="shared" si="5"/>
        <v>25</v>
      </c>
      <c r="NC40" s="3">
        <f t="shared" si="5"/>
        <v>0</v>
      </c>
      <c r="ND40" s="3">
        <f t="shared" si="5"/>
        <v>0</v>
      </c>
      <c r="NE40" s="3">
        <f t="shared" si="5"/>
        <v>0</v>
      </c>
      <c r="NF40" s="3">
        <f t="shared" si="5"/>
        <v>0</v>
      </c>
      <c r="NG40" s="3">
        <f t="shared" si="5"/>
        <v>25</v>
      </c>
      <c r="NH40" s="3">
        <f t="shared" si="5"/>
        <v>0</v>
      </c>
      <c r="NI40" s="3">
        <f t="shared" si="5"/>
        <v>25</v>
      </c>
      <c r="NJ40" s="3">
        <f t="shared" si="5"/>
        <v>0</v>
      </c>
      <c r="NK40" s="3">
        <f t="shared" si="5"/>
        <v>25</v>
      </c>
      <c r="NL40" s="3">
        <f t="shared" si="5"/>
        <v>0</v>
      </c>
      <c r="NM40" s="3">
        <f t="shared" si="5"/>
        <v>25</v>
      </c>
      <c r="NN40" s="3">
        <f t="shared" si="5"/>
        <v>0</v>
      </c>
      <c r="NO40" s="3">
        <f t="shared" si="5"/>
        <v>0</v>
      </c>
      <c r="NP40" s="3">
        <f t="shared" si="5"/>
        <v>0</v>
      </c>
      <c r="NQ40" s="3">
        <f t="shared" si="5"/>
        <v>0</v>
      </c>
      <c r="NR40" s="3">
        <f t="shared" si="5"/>
        <v>0</v>
      </c>
      <c r="NS40" s="3">
        <f t="shared" si="5"/>
        <v>0</v>
      </c>
      <c r="NT40" s="3">
        <f t="shared" si="5"/>
        <v>25</v>
      </c>
      <c r="NU40" s="3">
        <f t="shared" si="5"/>
        <v>0</v>
      </c>
      <c r="NV40" s="3">
        <f t="shared" si="5"/>
        <v>25</v>
      </c>
      <c r="NW40" s="3">
        <f t="shared" si="5"/>
        <v>0</v>
      </c>
      <c r="NX40" s="3">
        <f t="shared" si="5"/>
        <v>25</v>
      </c>
      <c r="NY40" s="3">
        <f t="shared" si="5"/>
        <v>0</v>
      </c>
      <c r="NZ40" s="3">
        <f t="shared" si="5"/>
        <v>25</v>
      </c>
      <c r="OA40" s="3">
        <f t="shared" ref="OA40:QL40" si="6">COUNTIF(OA4:OA34, "OT") + COUNTIF(OA4:OA34, "1")</f>
        <v>0</v>
      </c>
      <c r="OB40" s="3">
        <f t="shared" si="6"/>
        <v>0</v>
      </c>
      <c r="OC40" s="3">
        <f t="shared" si="6"/>
        <v>0</v>
      </c>
      <c r="OD40" s="3">
        <f t="shared" si="6"/>
        <v>0</v>
      </c>
      <c r="OE40" s="3">
        <f t="shared" si="6"/>
        <v>25</v>
      </c>
      <c r="OF40" s="3">
        <f t="shared" si="6"/>
        <v>0</v>
      </c>
      <c r="OG40" s="3">
        <f t="shared" si="6"/>
        <v>25</v>
      </c>
      <c r="OH40" s="3">
        <f t="shared" si="6"/>
        <v>0</v>
      </c>
      <c r="OI40" s="3">
        <f t="shared" si="6"/>
        <v>25</v>
      </c>
      <c r="OJ40" s="3">
        <f t="shared" si="6"/>
        <v>0</v>
      </c>
      <c r="OK40" s="3">
        <f t="shared" si="6"/>
        <v>25</v>
      </c>
      <c r="OL40" s="3">
        <f t="shared" si="6"/>
        <v>0</v>
      </c>
      <c r="OM40" s="3">
        <f t="shared" si="6"/>
        <v>0</v>
      </c>
      <c r="ON40" s="3">
        <f t="shared" si="6"/>
        <v>0</v>
      </c>
      <c r="OO40" s="3">
        <f t="shared" si="6"/>
        <v>0</v>
      </c>
      <c r="OP40" s="3">
        <f t="shared" si="6"/>
        <v>0</v>
      </c>
      <c r="OQ40" s="3">
        <f t="shared" si="6"/>
        <v>0</v>
      </c>
      <c r="OR40" s="3">
        <f t="shared" si="6"/>
        <v>25</v>
      </c>
      <c r="OS40" s="3">
        <f t="shared" si="6"/>
        <v>0</v>
      </c>
      <c r="OT40" s="3">
        <f t="shared" si="6"/>
        <v>25</v>
      </c>
      <c r="OU40" s="3">
        <f t="shared" si="6"/>
        <v>0</v>
      </c>
      <c r="OV40" s="3">
        <f t="shared" si="6"/>
        <v>25</v>
      </c>
      <c r="OW40" s="3">
        <f t="shared" si="6"/>
        <v>0</v>
      </c>
      <c r="OX40" s="3">
        <f t="shared" si="6"/>
        <v>25</v>
      </c>
      <c r="OY40" s="3">
        <f t="shared" si="6"/>
        <v>0</v>
      </c>
      <c r="OZ40" s="3">
        <f t="shared" si="6"/>
        <v>0</v>
      </c>
      <c r="PA40" s="3">
        <f t="shared" si="6"/>
        <v>0</v>
      </c>
      <c r="PB40" s="3">
        <f t="shared" si="6"/>
        <v>0</v>
      </c>
      <c r="PC40" s="3">
        <f t="shared" si="6"/>
        <v>25</v>
      </c>
      <c r="PD40" s="3">
        <f t="shared" si="6"/>
        <v>0</v>
      </c>
      <c r="PE40" s="3">
        <f t="shared" si="6"/>
        <v>25</v>
      </c>
      <c r="PF40" s="3">
        <f t="shared" si="6"/>
        <v>0</v>
      </c>
      <c r="PG40" s="3">
        <f t="shared" si="6"/>
        <v>25</v>
      </c>
      <c r="PH40" s="3">
        <f t="shared" si="6"/>
        <v>0</v>
      </c>
      <c r="PI40" s="3">
        <f t="shared" si="6"/>
        <v>25</v>
      </c>
      <c r="PJ40" s="3">
        <f t="shared" si="6"/>
        <v>0</v>
      </c>
      <c r="PK40" s="3">
        <f t="shared" si="6"/>
        <v>0</v>
      </c>
      <c r="PL40" s="3">
        <f t="shared" si="6"/>
        <v>0</v>
      </c>
      <c r="PM40" s="3">
        <f t="shared" si="6"/>
        <v>0</v>
      </c>
      <c r="PN40" s="3">
        <f t="shared" si="6"/>
        <v>0</v>
      </c>
      <c r="PO40" s="3">
        <f t="shared" si="6"/>
        <v>0</v>
      </c>
      <c r="PP40" s="3">
        <f t="shared" si="6"/>
        <v>25</v>
      </c>
      <c r="PQ40" s="3">
        <f t="shared" si="6"/>
        <v>0</v>
      </c>
      <c r="PR40" s="3">
        <f t="shared" si="6"/>
        <v>25</v>
      </c>
      <c r="PS40" s="3">
        <f t="shared" si="6"/>
        <v>0</v>
      </c>
      <c r="PT40" s="3">
        <f t="shared" si="6"/>
        <v>25</v>
      </c>
      <c r="PU40" s="3">
        <f t="shared" si="6"/>
        <v>0</v>
      </c>
      <c r="PV40" s="3">
        <f t="shared" si="6"/>
        <v>25</v>
      </c>
      <c r="PW40" s="3">
        <f t="shared" si="6"/>
        <v>0</v>
      </c>
      <c r="PX40" s="3">
        <f t="shared" si="6"/>
        <v>0</v>
      </c>
      <c r="PY40" s="3">
        <f t="shared" si="6"/>
        <v>0</v>
      </c>
      <c r="PZ40" s="3">
        <f t="shared" si="6"/>
        <v>0</v>
      </c>
      <c r="QA40" s="3">
        <f t="shared" si="6"/>
        <v>25</v>
      </c>
      <c r="QB40" s="3">
        <f t="shared" si="6"/>
        <v>0</v>
      </c>
      <c r="QC40" s="3">
        <f t="shared" si="6"/>
        <v>25</v>
      </c>
      <c r="QD40" s="3">
        <f t="shared" si="6"/>
        <v>0</v>
      </c>
      <c r="QE40" s="3">
        <f t="shared" si="6"/>
        <v>25</v>
      </c>
      <c r="QF40" s="3">
        <f t="shared" si="6"/>
        <v>0</v>
      </c>
      <c r="QG40" s="3">
        <f t="shared" si="6"/>
        <v>25</v>
      </c>
      <c r="QH40" s="3">
        <f t="shared" si="6"/>
        <v>0</v>
      </c>
      <c r="QI40" s="3">
        <f t="shared" si="6"/>
        <v>0</v>
      </c>
      <c r="QJ40" s="3">
        <f t="shared" si="6"/>
        <v>0</v>
      </c>
      <c r="QK40" s="3">
        <f t="shared" si="6"/>
        <v>0</v>
      </c>
      <c r="QL40" s="3">
        <f t="shared" si="6"/>
        <v>0</v>
      </c>
      <c r="QM40" s="3">
        <f t="shared" ref="QM40:SX40" si="7">COUNTIF(QM4:QM34, "OT") + COUNTIF(QM4:QM34, "1")</f>
        <v>0</v>
      </c>
      <c r="QN40" s="3">
        <f t="shared" si="7"/>
        <v>25</v>
      </c>
      <c r="QO40" s="3">
        <f t="shared" si="7"/>
        <v>0</v>
      </c>
      <c r="QP40" s="3">
        <f t="shared" si="7"/>
        <v>25</v>
      </c>
      <c r="QQ40" s="3">
        <f t="shared" si="7"/>
        <v>0</v>
      </c>
      <c r="QR40" s="3">
        <f t="shared" si="7"/>
        <v>25</v>
      </c>
      <c r="QS40" s="3">
        <f t="shared" si="7"/>
        <v>0</v>
      </c>
      <c r="QT40" s="3">
        <f t="shared" si="7"/>
        <v>25</v>
      </c>
      <c r="QU40" s="3">
        <f t="shared" si="7"/>
        <v>0</v>
      </c>
      <c r="QV40" s="3">
        <f t="shared" si="7"/>
        <v>0</v>
      </c>
      <c r="QW40" s="3">
        <f t="shared" si="7"/>
        <v>0</v>
      </c>
      <c r="QX40" s="3">
        <f t="shared" si="7"/>
        <v>0</v>
      </c>
      <c r="QY40" s="3">
        <f t="shared" si="7"/>
        <v>25</v>
      </c>
      <c r="QZ40" s="3">
        <f t="shared" si="7"/>
        <v>0</v>
      </c>
      <c r="RA40" s="3">
        <f t="shared" si="7"/>
        <v>25</v>
      </c>
      <c r="RB40" s="3">
        <f t="shared" si="7"/>
        <v>0</v>
      </c>
      <c r="RC40" s="3">
        <f t="shared" si="7"/>
        <v>25</v>
      </c>
      <c r="RD40" s="3">
        <f t="shared" si="7"/>
        <v>0</v>
      </c>
      <c r="RE40" s="3">
        <f t="shared" si="7"/>
        <v>25</v>
      </c>
      <c r="RF40" s="3">
        <f t="shared" si="7"/>
        <v>0</v>
      </c>
      <c r="RG40" s="3">
        <f t="shared" si="7"/>
        <v>0</v>
      </c>
      <c r="RH40" s="3">
        <f t="shared" si="7"/>
        <v>0</v>
      </c>
      <c r="RI40" s="3">
        <f t="shared" si="7"/>
        <v>0</v>
      </c>
      <c r="RJ40" s="3">
        <f t="shared" si="7"/>
        <v>0</v>
      </c>
      <c r="RK40" s="3">
        <f t="shared" si="7"/>
        <v>0</v>
      </c>
      <c r="RL40" s="3">
        <f t="shared" si="7"/>
        <v>25</v>
      </c>
      <c r="RM40" s="3">
        <f t="shared" si="7"/>
        <v>0</v>
      </c>
      <c r="RN40" s="3">
        <f t="shared" si="7"/>
        <v>25</v>
      </c>
      <c r="RO40" s="3">
        <f t="shared" si="7"/>
        <v>0</v>
      </c>
      <c r="RP40" s="3">
        <f t="shared" si="7"/>
        <v>25</v>
      </c>
      <c r="RQ40" s="3">
        <f t="shared" si="7"/>
        <v>0</v>
      </c>
      <c r="RR40" s="3">
        <f t="shared" si="7"/>
        <v>25</v>
      </c>
      <c r="RS40" s="3">
        <f t="shared" si="7"/>
        <v>0</v>
      </c>
      <c r="RT40" s="3">
        <f t="shared" si="7"/>
        <v>0</v>
      </c>
      <c r="RU40" s="3">
        <f t="shared" si="7"/>
        <v>0</v>
      </c>
      <c r="RV40" s="3">
        <f t="shared" si="7"/>
        <v>0</v>
      </c>
      <c r="RW40" s="3">
        <f t="shared" si="7"/>
        <v>25</v>
      </c>
      <c r="RX40" s="3">
        <f t="shared" si="7"/>
        <v>0</v>
      </c>
      <c r="RY40" s="3">
        <f t="shared" si="7"/>
        <v>25</v>
      </c>
      <c r="RZ40" s="3">
        <f t="shared" si="7"/>
        <v>0</v>
      </c>
      <c r="SA40" s="3">
        <f t="shared" si="7"/>
        <v>25</v>
      </c>
      <c r="SB40" s="3">
        <f t="shared" si="7"/>
        <v>0</v>
      </c>
      <c r="SC40" s="3">
        <f t="shared" si="7"/>
        <v>25</v>
      </c>
      <c r="SD40" s="3">
        <f t="shared" si="7"/>
        <v>0</v>
      </c>
      <c r="SE40" s="3">
        <f t="shared" si="7"/>
        <v>0</v>
      </c>
      <c r="SF40" s="3">
        <f t="shared" si="7"/>
        <v>0</v>
      </c>
      <c r="SG40" s="3">
        <f t="shared" si="7"/>
        <v>0</v>
      </c>
      <c r="SH40" s="3">
        <f t="shared" si="7"/>
        <v>0</v>
      </c>
      <c r="SI40" s="3">
        <f t="shared" si="7"/>
        <v>0</v>
      </c>
      <c r="SJ40" s="3">
        <f t="shared" si="7"/>
        <v>25</v>
      </c>
      <c r="SK40" s="3">
        <f t="shared" si="7"/>
        <v>0</v>
      </c>
      <c r="SL40" s="3">
        <f t="shared" si="7"/>
        <v>25</v>
      </c>
      <c r="SM40" s="3">
        <f t="shared" si="7"/>
        <v>0</v>
      </c>
      <c r="SN40" s="3">
        <f t="shared" si="7"/>
        <v>25</v>
      </c>
      <c r="SO40" s="3">
        <f t="shared" si="7"/>
        <v>0</v>
      </c>
      <c r="SP40" s="3">
        <f t="shared" si="7"/>
        <v>25</v>
      </c>
      <c r="SQ40" s="3">
        <f t="shared" si="7"/>
        <v>0</v>
      </c>
      <c r="SR40" s="3">
        <f t="shared" si="7"/>
        <v>0</v>
      </c>
      <c r="SS40" s="3">
        <f t="shared" si="7"/>
        <v>0</v>
      </c>
      <c r="ST40" s="3">
        <f t="shared" si="7"/>
        <v>0</v>
      </c>
      <c r="SU40" s="3">
        <f t="shared" si="7"/>
        <v>25</v>
      </c>
      <c r="SV40" s="3">
        <f t="shared" si="7"/>
        <v>0</v>
      </c>
      <c r="SW40" s="3">
        <f t="shared" si="7"/>
        <v>25</v>
      </c>
      <c r="SX40" s="3">
        <f t="shared" si="7"/>
        <v>0</v>
      </c>
      <c r="SY40" s="3">
        <f t="shared" ref="SY40:VJ40" si="8">COUNTIF(SY4:SY34, "OT") + COUNTIF(SY4:SY34, "1")</f>
        <v>25</v>
      </c>
      <c r="SZ40" s="3">
        <f t="shared" si="8"/>
        <v>0</v>
      </c>
      <c r="TA40" s="3">
        <f t="shared" si="8"/>
        <v>25</v>
      </c>
      <c r="TB40" s="3">
        <f t="shared" si="8"/>
        <v>0</v>
      </c>
      <c r="TC40" s="3">
        <f t="shared" si="8"/>
        <v>0</v>
      </c>
      <c r="TD40" s="3">
        <f t="shared" si="8"/>
        <v>0</v>
      </c>
      <c r="TE40" s="3">
        <f t="shared" si="8"/>
        <v>0</v>
      </c>
      <c r="TF40" s="3">
        <f t="shared" si="8"/>
        <v>0</v>
      </c>
      <c r="TG40" s="3">
        <f t="shared" si="8"/>
        <v>0</v>
      </c>
      <c r="TH40" s="3">
        <f t="shared" si="8"/>
        <v>25</v>
      </c>
      <c r="TI40" s="3">
        <f t="shared" si="8"/>
        <v>0</v>
      </c>
      <c r="TJ40" s="3">
        <f t="shared" si="8"/>
        <v>25</v>
      </c>
      <c r="TK40" s="3">
        <f t="shared" si="8"/>
        <v>0</v>
      </c>
      <c r="TL40" s="3">
        <f t="shared" si="8"/>
        <v>25</v>
      </c>
      <c r="TM40" s="3">
        <f t="shared" si="8"/>
        <v>0</v>
      </c>
      <c r="TN40" s="3">
        <f t="shared" si="8"/>
        <v>25</v>
      </c>
      <c r="TO40" s="3">
        <f t="shared" si="8"/>
        <v>0</v>
      </c>
      <c r="TP40" s="3">
        <f t="shared" si="8"/>
        <v>0</v>
      </c>
      <c r="TQ40" s="3">
        <f t="shared" si="8"/>
        <v>0</v>
      </c>
      <c r="TR40" s="3">
        <f t="shared" si="8"/>
        <v>0</v>
      </c>
      <c r="TS40" s="3">
        <f t="shared" si="8"/>
        <v>25</v>
      </c>
      <c r="TT40" s="3">
        <f t="shared" si="8"/>
        <v>0</v>
      </c>
      <c r="TU40" s="3">
        <f t="shared" si="8"/>
        <v>25</v>
      </c>
      <c r="TV40" s="3">
        <f t="shared" si="8"/>
        <v>0</v>
      </c>
      <c r="TW40" s="3">
        <f t="shared" si="8"/>
        <v>25</v>
      </c>
      <c r="TX40" s="3">
        <f t="shared" si="8"/>
        <v>0</v>
      </c>
      <c r="TY40" s="3">
        <f t="shared" si="8"/>
        <v>25</v>
      </c>
      <c r="TZ40" s="3">
        <f t="shared" si="8"/>
        <v>0</v>
      </c>
      <c r="UA40" s="3">
        <f t="shared" si="8"/>
        <v>0</v>
      </c>
      <c r="UB40" s="3">
        <f t="shared" si="8"/>
        <v>0</v>
      </c>
      <c r="UC40" s="3">
        <f t="shared" si="8"/>
        <v>0</v>
      </c>
      <c r="UD40" s="3">
        <f t="shared" si="8"/>
        <v>0</v>
      </c>
      <c r="UE40" s="3">
        <f t="shared" si="8"/>
        <v>0</v>
      </c>
      <c r="UF40" s="3">
        <f t="shared" si="8"/>
        <v>25</v>
      </c>
      <c r="UG40" s="3">
        <f t="shared" si="8"/>
        <v>0</v>
      </c>
      <c r="UH40" s="3">
        <f t="shared" si="8"/>
        <v>25</v>
      </c>
      <c r="UI40" s="3">
        <f t="shared" si="8"/>
        <v>0</v>
      </c>
      <c r="UJ40" s="3">
        <f t="shared" si="8"/>
        <v>25</v>
      </c>
      <c r="UK40" s="3">
        <f t="shared" si="8"/>
        <v>0</v>
      </c>
      <c r="UL40" s="3">
        <f t="shared" si="8"/>
        <v>25</v>
      </c>
      <c r="UM40" s="3">
        <f t="shared" si="8"/>
        <v>0</v>
      </c>
      <c r="UN40" s="3">
        <f t="shared" si="8"/>
        <v>0</v>
      </c>
      <c r="UO40" s="3">
        <f t="shared" si="8"/>
        <v>0</v>
      </c>
      <c r="UP40" s="3">
        <f t="shared" si="8"/>
        <v>0</v>
      </c>
      <c r="UQ40" s="3">
        <f t="shared" si="8"/>
        <v>25</v>
      </c>
      <c r="UR40" s="3">
        <f t="shared" si="8"/>
        <v>0</v>
      </c>
      <c r="US40" s="3">
        <f t="shared" si="8"/>
        <v>25</v>
      </c>
      <c r="UT40" s="3">
        <f t="shared" si="8"/>
        <v>0</v>
      </c>
      <c r="UU40" s="3">
        <f t="shared" si="8"/>
        <v>25</v>
      </c>
      <c r="UV40" s="3">
        <f t="shared" si="8"/>
        <v>0</v>
      </c>
      <c r="UW40" s="3">
        <f t="shared" si="8"/>
        <v>25</v>
      </c>
      <c r="UX40" s="3">
        <f t="shared" si="8"/>
        <v>0</v>
      </c>
      <c r="UY40" s="3">
        <f t="shared" si="8"/>
        <v>0</v>
      </c>
      <c r="UZ40" s="3">
        <f t="shared" si="8"/>
        <v>0</v>
      </c>
      <c r="VA40" s="3">
        <f t="shared" si="8"/>
        <v>0</v>
      </c>
      <c r="VB40" s="3">
        <f t="shared" si="8"/>
        <v>0</v>
      </c>
      <c r="VC40" s="3">
        <f t="shared" si="8"/>
        <v>0</v>
      </c>
      <c r="VD40" s="3">
        <f t="shared" si="8"/>
        <v>25</v>
      </c>
      <c r="VE40" s="3">
        <f t="shared" si="8"/>
        <v>0</v>
      </c>
      <c r="VF40" s="3">
        <f t="shared" si="8"/>
        <v>25</v>
      </c>
      <c r="VG40" s="3">
        <f t="shared" si="8"/>
        <v>0</v>
      </c>
      <c r="VH40" s="3">
        <f t="shared" si="8"/>
        <v>25</v>
      </c>
      <c r="VI40" s="3">
        <f t="shared" si="8"/>
        <v>0</v>
      </c>
      <c r="VJ40" s="3">
        <f t="shared" si="8"/>
        <v>25</v>
      </c>
      <c r="VK40" s="3">
        <f t="shared" ref="VK40:XV40" si="9">COUNTIF(VK4:VK34, "OT") + COUNTIF(VK4:VK34, "1")</f>
        <v>0</v>
      </c>
      <c r="VL40" s="3">
        <f t="shared" si="9"/>
        <v>0</v>
      </c>
      <c r="VM40" s="3">
        <f t="shared" si="9"/>
        <v>0</v>
      </c>
      <c r="VN40" s="3">
        <f t="shared" si="9"/>
        <v>0</v>
      </c>
      <c r="VO40" s="3">
        <f t="shared" si="9"/>
        <v>25</v>
      </c>
      <c r="VP40" s="3">
        <f t="shared" si="9"/>
        <v>0</v>
      </c>
      <c r="VQ40" s="3">
        <f t="shared" si="9"/>
        <v>25</v>
      </c>
      <c r="VR40" s="3">
        <f t="shared" si="9"/>
        <v>0</v>
      </c>
      <c r="VS40" s="3">
        <f t="shared" si="9"/>
        <v>25</v>
      </c>
      <c r="VT40" s="3">
        <f t="shared" si="9"/>
        <v>0</v>
      </c>
      <c r="VU40" s="3">
        <f t="shared" si="9"/>
        <v>25</v>
      </c>
      <c r="VV40" s="3">
        <f t="shared" si="9"/>
        <v>0</v>
      </c>
      <c r="VW40" s="3">
        <f t="shared" si="9"/>
        <v>0</v>
      </c>
      <c r="VX40" s="3">
        <f t="shared" si="9"/>
        <v>0</v>
      </c>
      <c r="VY40" s="3">
        <f t="shared" si="9"/>
        <v>0</v>
      </c>
      <c r="VZ40" s="3">
        <f t="shared" si="9"/>
        <v>0</v>
      </c>
      <c r="WA40" s="3">
        <f t="shared" si="9"/>
        <v>0</v>
      </c>
      <c r="WB40" s="3">
        <f t="shared" si="9"/>
        <v>25</v>
      </c>
      <c r="WC40" s="3">
        <f t="shared" si="9"/>
        <v>0</v>
      </c>
      <c r="WD40" s="3">
        <f t="shared" si="9"/>
        <v>25</v>
      </c>
      <c r="WE40" s="3">
        <f t="shared" si="9"/>
        <v>0</v>
      </c>
      <c r="WF40" s="3">
        <f t="shared" si="9"/>
        <v>25</v>
      </c>
      <c r="WG40" s="3">
        <f t="shared" si="9"/>
        <v>0</v>
      </c>
      <c r="WH40" s="3">
        <f t="shared" si="9"/>
        <v>25</v>
      </c>
      <c r="WI40" s="3">
        <f t="shared" si="9"/>
        <v>0</v>
      </c>
      <c r="WJ40" s="3">
        <f t="shared" si="9"/>
        <v>0</v>
      </c>
      <c r="WK40" s="3">
        <f t="shared" si="9"/>
        <v>0</v>
      </c>
      <c r="WL40" s="3">
        <f t="shared" si="9"/>
        <v>0</v>
      </c>
      <c r="WM40" s="3">
        <f t="shared" si="9"/>
        <v>25</v>
      </c>
      <c r="WN40" s="3">
        <f t="shared" si="9"/>
        <v>0</v>
      </c>
      <c r="WO40" s="3">
        <f t="shared" si="9"/>
        <v>25</v>
      </c>
      <c r="WP40" s="3">
        <f t="shared" si="9"/>
        <v>0</v>
      </c>
      <c r="WQ40" s="3">
        <f t="shared" si="9"/>
        <v>25</v>
      </c>
      <c r="WR40" s="3">
        <f t="shared" si="9"/>
        <v>0</v>
      </c>
      <c r="WS40" s="3">
        <f t="shared" si="9"/>
        <v>25</v>
      </c>
      <c r="WT40" s="3">
        <f t="shared" si="9"/>
        <v>0</v>
      </c>
      <c r="WU40" s="3">
        <f t="shared" si="9"/>
        <v>0</v>
      </c>
      <c r="WV40" s="3">
        <f t="shared" si="9"/>
        <v>0</v>
      </c>
      <c r="WW40" s="3">
        <f t="shared" si="9"/>
        <v>0</v>
      </c>
      <c r="WX40" s="3">
        <f t="shared" si="9"/>
        <v>0</v>
      </c>
      <c r="WY40" s="3">
        <f t="shared" si="9"/>
        <v>0</v>
      </c>
      <c r="WZ40" s="3">
        <f t="shared" si="9"/>
        <v>25</v>
      </c>
      <c r="XA40" s="3">
        <f t="shared" si="9"/>
        <v>0</v>
      </c>
      <c r="XB40" s="3">
        <f t="shared" si="9"/>
        <v>25</v>
      </c>
      <c r="XC40" s="3">
        <f t="shared" si="9"/>
        <v>0</v>
      </c>
      <c r="XD40" s="3">
        <f t="shared" si="9"/>
        <v>25</v>
      </c>
      <c r="XE40" s="3">
        <f t="shared" si="9"/>
        <v>0</v>
      </c>
      <c r="XF40" s="3">
        <f t="shared" si="9"/>
        <v>25</v>
      </c>
      <c r="XG40" s="3">
        <f t="shared" si="9"/>
        <v>0</v>
      </c>
      <c r="XH40" s="3">
        <f t="shared" si="9"/>
        <v>0</v>
      </c>
      <c r="XI40" s="3">
        <f t="shared" si="9"/>
        <v>0</v>
      </c>
      <c r="XJ40" s="3">
        <f t="shared" si="9"/>
        <v>0</v>
      </c>
      <c r="XK40" s="3">
        <f t="shared" si="9"/>
        <v>25</v>
      </c>
      <c r="XL40" s="3">
        <f t="shared" si="9"/>
        <v>0</v>
      </c>
      <c r="XM40" s="3">
        <f t="shared" si="9"/>
        <v>25</v>
      </c>
      <c r="XN40" s="3">
        <f t="shared" si="9"/>
        <v>0</v>
      </c>
      <c r="XO40" s="3">
        <f t="shared" si="9"/>
        <v>25</v>
      </c>
      <c r="XP40" s="3">
        <f t="shared" si="9"/>
        <v>0</v>
      </c>
      <c r="XQ40" s="3">
        <f t="shared" si="9"/>
        <v>25</v>
      </c>
      <c r="XR40" s="3">
        <f t="shared" si="9"/>
        <v>0</v>
      </c>
      <c r="XS40" s="3">
        <f t="shared" si="9"/>
        <v>0</v>
      </c>
      <c r="XT40" s="3">
        <f t="shared" si="9"/>
        <v>0</v>
      </c>
      <c r="XU40" s="3">
        <f t="shared" si="9"/>
        <v>0</v>
      </c>
      <c r="XV40" s="3">
        <f t="shared" si="9"/>
        <v>0</v>
      </c>
      <c r="XW40" s="3">
        <f t="shared" ref="XW40:AAH40" si="10">COUNTIF(XW4:XW34, "OT") + COUNTIF(XW4:XW34, "1")</f>
        <v>0</v>
      </c>
      <c r="XX40" s="3">
        <f t="shared" si="10"/>
        <v>25</v>
      </c>
      <c r="XY40" s="3">
        <f t="shared" si="10"/>
        <v>0</v>
      </c>
      <c r="XZ40" s="3">
        <f t="shared" si="10"/>
        <v>25</v>
      </c>
      <c r="YA40" s="3">
        <f t="shared" si="10"/>
        <v>0</v>
      </c>
      <c r="YB40" s="3">
        <f t="shared" si="10"/>
        <v>25</v>
      </c>
      <c r="YC40" s="3">
        <f t="shared" si="10"/>
        <v>0</v>
      </c>
      <c r="YD40" s="3">
        <f t="shared" si="10"/>
        <v>25</v>
      </c>
      <c r="YE40" s="3">
        <f t="shared" si="10"/>
        <v>0</v>
      </c>
      <c r="YF40" s="3">
        <f t="shared" si="10"/>
        <v>0</v>
      </c>
      <c r="YG40" s="3">
        <f t="shared" si="10"/>
        <v>0</v>
      </c>
      <c r="YH40" s="3">
        <f t="shared" si="10"/>
        <v>0</v>
      </c>
      <c r="YI40" s="3">
        <f t="shared" si="10"/>
        <v>25</v>
      </c>
      <c r="YJ40" s="3">
        <f t="shared" si="10"/>
        <v>0</v>
      </c>
      <c r="YK40" s="3">
        <f t="shared" si="10"/>
        <v>25</v>
      </c>
      <c r="YL40" s="3">
        <f t="shared" si="10"/>
        <v>0</v>
      </c>
      <c r="YM40" s="3">
        <f t="shared" si="10"/>
        <v>25</v>
      </c>
      <c r="YN40" s="3">
        <f t="shared" si="10"/>
        <v>0</v>
      </c>
      <c r="YO40" s="3">
        <f t="shared" si="10"/>
        <v>25</v>
      </c>
      <c r="YP40" s="3">
        <f t="shared" si="10"/>
        <v>0</v>
      </c>
      <c r="YQ40" s="3">
        <f t="shared" si="10"/>
        <v>0</v>
      </c>
      <c r="YR40" s="3">
        <f t="shared" si="10"/>
        <v>0</v>
      </c>
      <c r="YS40" s="3">
        <f t="shared" si="10"/>
        <v>0</v>
      </c>
      <c r="YT40" s="3">
        <f t="shared" si="10"/>
        <v>0</v>
      </c>
      <c r="YU40" s="3">
        <f t="shared" si="10"/>
        <v>0</v>
      </c>
      <c r="YV40" s="3">
        <f t="shared" si="10"/>
        <v>25</v>
      </c>
      <c r="YW40" s="3">
        <f t="shared" si="10"/>
        <v>0</v>
      </c>
      <c r="YX40" s="3">
        <f t="shared" si="10"/>
        <v>25</v>
      </c>
      <c r="YY40" s="3">
        <f t="shared" si="10"/>
        <v>0</v>
      </c>
      <c r="YZ40" s="3">
        <f t="shared" si="10"/>
        <v>25</v>
      </c>
      <c r="ZA40" s="3">
        <f t="shared" si="10"/>
        <v>0</v>
      </c>
      <c r="ZB40" s="3">
        <f t="shared" si="10"/>
        <v>25</v>
      </c>
      <c r="ZC40" s="3">
        <f t="shared" si="10"/>
        <v>0</v>
      </c>
      <c r="ZD40" s="3">
        <f t="shared" si="10"/>
        <v>0</v>
      </c>
      <c r="ZE40" s="3">
        <f t="shared" si="10"/>
        <v>0</v>
      </c>
      <c r="ZF40" s="3">
        <f t="shared" si="10"/>
        <v>0</v>
      </c>
      <c r="ZG40" s="3">
        <f t="shared" si="10"/>
        <v>25</v>
      </c>
      <c r="ZH40" s="3">
        <f t="shared" si="10"/>
        <v>0</v>
      </c>
      <c r="ZI40" s="3">
        <f t="shared" si="10"/>
        <v>25</v>
      </c>
      <c r="ZJ40" s="3">
        <f t="shared" si="10"/>
        <v>0</v>
      </c>
      <c r="ZK40" s="3">
        <f t="shared" si="10"/>
        <v>25</v>
      </c>
      <c r="ZL40" s="3">
        <f t="shared" si="10"/>
        <v>0</v>
      </c>
      <c r="ZM40" s="3">
        <f t="shared" si="10"/>
        <v>25</v>
      </c>
      <c r="ZN40" s="3">
        <f t="shared" si="10"/>
        <v>0</v>
      </c>
      <c r="ZO40" s="3">
        <f t="shared" si="10"/>
        <v>0</v>
      </c>
      <c r="ZP40" s="3">
        <f t="shared" si="10"/>
        <v>0</v>
      </c>
      <c r="ZQ40" s="3">
        <f t="shared" si="10"/>
        <v>0</v>
      </c>
      <c r="ZR40" s="3">
        <f t="shared" si="10"/>
        <v>0</v>
      </c>
      <c r="ZS40" s="3">
        <f t="shared" si="10"/>
        <v>0</v>
      </c>
      <c r="ZT40" s="3">
        <f t="shared" si="10"/>
        <v>25</v>
      </c>
      <c r="ZU40" s="3">
        <f t="shared" si="10"/>
        <v>0</v>
      </c>
      <c r="ZV40" s="3">
        <f t="shared" si="10"/>
        <v>25</v>
      </c>
      <c r="ZW40" s="3">
        <f t="shared" si="10"/>
        <v>0</v>
      </c>
      <c r="ZX40" s="3">
        <f t="shared" si="10"/>
        <v>25</v>
      </c>
      <c r="ZY40" s="3">
        <f t="shared" si="10"/>
        <v>0</v>
      </c>
      <c r="ZZ40" s="3">
        <f t="shared" si="10"/>
        <v>25</v>
      </c>
      <c r="AAA40" s="3">
        <f t="shared" si="10"/>
        <v>0</v>
      </c>
      <c r="AAB40" s="3">
        <f t="shared" si="10"/>
        <v>0</v>
      </c>
      <c r="AAC40" s="3">
        <f t="shared" si="10"/>
        <v>0</v>
      </c>
      <c r="AAD40" s="3">
        <f t="shared" si="10"/>
        <v>0</v>
      </c>
      <c r="AAE40" s="3">
        <f t="shared" si="10"/>
        <v>25</v>
      </c>
      <c r="AAF40" s="3">
        <f t="shared" si="10"/>
        <v>0</v>
      </c>
      <c r="AAG40" s="3">
        <f t="shared" si="10"/>
        <v>25</v>
      </c>
      <c r="AAH40" s="3">
        <f t="shared" si="10"/>
        <v>0</v>
      </c>
      <c r="AAI40" s="3">
        <f t="shared" ref="AAI40:ABH40" si="11">COUNTIF(AAI4:AAI34, "OT") + COUNTIF(AAI4:AAI34, "1")</f>
        <v>25</v>
      </c>
      <c r="AAJ40" s="3">
        <f t="shared" si="11"/>
        <v>0</v>
      </c>
      <c r="AAK40" s="3">
        <f t="shared" si="11"/>
        <v>25</v>
      </c>
      <c r="AAL40" s="3">
        <f t="shared" si="11"/>
        <v>0</v>
      </c>
      <c r="AAM40" s="3">
        <f t="shared" si="11"/>
        <v>0</v>
      </c>
      <c r="AAN40" s="3">
        <f t="shared" si="11"/>
        <v>0</v>
      </c>
      <c r="AAO40" s="3">
        <f t="shared" si="11"/>
        <v>0</v>
      </c>
      <c r="AAP40" s="3">
        <f t="shared" si="11"/>
        <v>0</v>
      </c>
      <c r="AAQ40" s="3">
        <f t="shared" si="11"/>
        <v>0</v>
      </c>
      <c r="AAR40" s="3">
        <f t="shared" si="11"/>
        <v>25</v>
      </c>
      <c r="AAS40" s="3">
        <f t="shared" si="11"/>
        <v>0</v>
      </c>
      <c r="AAT40" s="3">
        <f t="shared" si="11"/>
        <v>25</v>
      </c>
      <c r="AAU40" s="3">
        <f t="shared" si="11"/>
        <v>0</v>
      </c>
      <c r="AAV40" s="3">
        <f t="shared" si="11"/>
        <v>25</v>
      </c>
      <c r="AAW40" s="3">
        <f t="shared" si="11"/>
        <v>0</v>
      </c>
      <c r="AAX40" s="3">
        <f t="shared" si="11"/>
        <v>25</v>
      </c>
      <c r="AAY40" s="3">
        <f t="shared" si="11"/>
        <v>0</v>
      </c>
      <c r="AAZ40" s="3">
        <f t="shared" si="11"/>
        <v>0</v>
      </c>
      <c r="ABA40" s="3">
        <f t="shared" si="11"/>
        <v>0</v>
      </c>
      <c r="ABB40" s="3">
        <f t="shared" si="11"/>
        <v>0</v>
      </c>
      <c r="ABC40" s="3">
        <f t="shared" si="11"/>
        <v>25</v>
      </c>
      <c r="ABD40" s="3">
        <f t="shared" si="11"/>
        <v>0</v>
      </c>
      <c r="ABE40" s="3">
        <f t="shared" si="11"/>
        <v>25</v>
      </c>
      <c r="ABF40" s="3">
        <f t="shared" si="11"/>
        <v>0</v>
      </c>
      <c r="ABG40" s="3">
        <f t="shared" si="11"/>
        <v>25</v>
      </c>
      <c r="ABH40" s="3">
        <f t="shared" si="11"/>
        <v>0</v>
      </c>
    </row>
    <row r="41" spans="1:736" ht="15" customHeight="1" thickBot="1" x14ac:dyDescent="0.35">
      <c r="E41" s="3"/>
      <c r="F41" s="7" t="s">
        <v>21</v>
      </c>
      <c r="G41" s="9">
        <f t="shared" ref="G41:BR41" si="12">G40/G39</f>
        <v>0</v>
      </c>
      <c r="H41" s="9">
        <f t="shared" si="12"/>
        <v>0</v>
      </c>
      <c r="I41" s="9">
        <f t="shared" si="12"/>
        <v>0</v>
      </c>
      <c r="J41" s="9">
        <f t="shared" si="12"/>
        <v>0</v>
      </c>
      <c r="K41" s="9">
        <f t="shared" si="12"/>
        <v>0.91666666666666663</v>
      </c>
      <c r="L41" s="9">
        <f t="shared" si="12"/>
        <v>0</v>
      </c>
      <c r="M41" s="9">
        <f t="shared" si="12"/>
        <v>0.95833333333333337</v>
      </c>
      <c r="N41" s="9">
        <f t="shared" si="12"/>
        <v>0</v>
      </c>
      <c r="O41" s="9">
        <f t="shared" si="12"/>
        <v>0.91666666666666663</v>
      </c>
      <c r="P41" s="9">
        <f t="shared" si="12"/>
        <v>0</v>
      </c>
      <c r="Q41" s="9">
        <f t="shared" si="12"/>
        <v>0.91666666666666663</v>
      </c>
      <c r="R41" s="9">
        <f t="shared" si="12"/>
        <v>0</v>
      </c>
      <c r="S41" s="9">
        <f t="shared" si="12"/>
        <v>0</v>
      </c>
      <c r="T41" s="9">
        <f t="shared" si="12"/>
        <v>0</v>
      </c>
      <c r="U41" s="9">
        <f t="shared" si="12"/>
        <v>0</v>
      </c>
      <c r="V41" s="9">
        <f t="shared" si="12"/>
        <v>0</v>
      </c>
      <c r="W41" s="9">
        <f t="shared" si="12"/>
        <v>0</v>
      </c>
      <c r="X41" s="9">
        <f t="shared" si="12"/>
        <v>0.91666666666666663</v>
      </c>
      <c r="Y41" s="9">
        <f t="shared" si="12"/>
        <v>0</v>
      </c>
      <c r="Z41" s="9">
        <f t="shared" si="12"/>
        <v>0.95833333333333337</v>
      </c>
      <c r="AA41" s="9">
        <f t="shared" si="12"/>
        <v>0</v>
      </c>
      <c r="AB41" s="9">
        <f t="shared" si="12"/>
        <v>0.875</v>
      </c>
      <c r="AC41" s="9">
        <f t="shared" si="12"/>
        <v>0</v>
      </c>
      <c r="AD41" s="9">
        <f t="shared" si="12"/>
        <v>0.79166666666666663</v>
      </c>
      <c r="AE41" s="9">
        <f t="shared" si="12"/>
        <v>0</v>
      </c>
      <c r="AF41" s="9">
        <f t="shared" si="12"/>
        <v>0</v>
      </c>
      <c r="AG41" s="9">
        <f t="shared" si="12"/>
        <v>0</v>
      </c>
      <c r="AH41" s="9">
        <f t="shared" si="12"/>
        <v>0</v>
      </c>
      <c r="AI41" s="9">
        <f t="shared" si="12"/>
        <v>0.91666666666666663</v>
      </c>
      <c r="AJ41" s="9">
        <f t="shared" si="12"/>
        <v>0</v>
      </c>
      <c r="AK41" s="9">
        <f t="shared" si="12"/>
        <v>0.875</v>
      </c>
      <c r="AL41" s="9">
        <f t="shared" si="12"/>
        <v>0</v>
      </c>
      <c r="AM41" s="9">
        <f t="shared" si="12"/>
        <v>1.0416666666666667</v>
      </c>
      <c r="AN41" s="9">
        <f t="shared" si="12"/>
        <v>0</v>
      </c>
      <c r="AO41" s="9">
        <f t="shared" si="12"/>
        <v>0.91666666666666663</v>
      </c>
      <c r="AP41" s="9">
        <f t="shared" si="12"/>
        <v>0</v>
      </c>
      <c r="AQ41" s="9">
        <f t="shared" si="12"/>
        <v>0</v>
      </c>
      <c r="AR41" s="9">
        <f t="shared" si="12"/>
        <v>0</v>
      </c>
      <c r="AS41" s="9">
        <f t="shared" si="12"/>
        <v>0</v>
      </c>
      <c r="AT41" s="9">
        <f t="shared" si="12"/>
        <v>0</v>
      </c>
      <c r="AU41" s="9">
        <f t="shared" si="12"/>
        <v>0</v>
      </c>
      <c r="AV41" s="9">
        <f t="shared" si="12"/>
        <v>0.875</v>
      </c>
      <c r="AW41" s="9">
        <f t="shared" si="12"/>
        <v>0</v>
      </c>
      <c r="AX41" s="9">
        <f t="shared" si="12"/>
        <v>0.91666666666666663</v>
      </c>
      <c r="AY41" s="9">
        <f t="shared" si="12"/>
        <v>0</v>
      </c>
      <c r="AZ41" s="9">
        <f t="shared" si="12"/>
        <v>0.91666666666666663</v>
      </c>
      <c r="BA41" s="9">
        <f t="shared" si="12"/>
        <v>0</v>
      </c>
      <c r="BB41" s="9">
        <f t="shared" si="12"/>
        <v>0.875</v>
      </c>
      <c r="BC41" s="9">
        <f t="shared" si="12"/>
        <v>0</v>
      </c>
      <c r="BD41" s="9">
        <f t="shared" si="12"/>
        <v>0</v>
      </c>
      <c r="BE41" s="9">
        <f t="shared" si="12"/>
        <v>0</v>
      </c>
      <c r="BF41" s="9">
        <f t="shared" si="12"/>
        <v>0</v>
      </c>
      <c r="BG41" s="9">
        <f t="shared" si="12"/>
        <v>0.95833333333333337</v>
      </c>
      <c r="BH41" s="9">
        <f t="shared" si="12"/>
        <v>0</v>
      </c>
      <c r="BI41" s="9">
        <f t="shared" si="12"/>
        <v>1</v>
      </c>
      <c r="BJ41" s="9">
        <f t="shared" si="12"/>
        <v>0</v>
      </c>
      <c r="BK41" s="9">
        <f t="shared" si="12"/>
        <v>1</v>
      </c>
      <c r="BL41" s="9">
        <f t="shared" si="12"/>
        <v>0</v>
      </c>
      <c r="BM41" s="9">
        <f t="shared" si="12"/>
        <v>0.875</v>
      </c>
      <c r="BN41" s="9">
        <f t="shared" si="12"/>
        <v>0</v>
      </c>
      <c r="BO41" s="9">
        <f t="shared" si="12"/>
        <v>0</v>
      </c>
      <c r="BP41" s="9">
        <f t="shared" si="12"/>
        <v>0</v>
      </c>
      <c r="BQ41" s="9">
        <f t="shared" si="12"/>
        <v>0</v>
      </c>
      <c r="BR41" s="9">
        <f t="shared" si="12"/>
        <v>0</v>
      </c>
      <c r="BS41" s="9">
        <f t="shared" ref="BS41:ED41" si="13">BS40/BS39</f>
        <v>0</v>
      </c>
      <c r="BT41" s="9">
        <f t="shared" si="13"/>
        <v>0.91666666666666663</v>
      </c>
      <c r="BU41" s="9">
        <f t="shared" si="13"/>
        <v>0</v>
      </c>
      <c r="BV41" s="9">
        <f t="shared" si="13"/>
        <v>0.91666666666666663</v>
      </c>
      <c r="BW41" s="9">
        <f t="shared" si="13"/>
        <v>0</v>
      </c>
      <c r="BX41" s="9">
        <f t="shared" si="13"/>
        <v>0.95833333333333337</v>
      </c>
      <c r="BY41" s="9">
        <f t="shared" si="13"/>
        <v>0</v>
      </c>
      <c r="BZ41" s="9">
        <f t="shared" si="13"/>
        <v>0.95833333333333337</v>
      </c>
      <c r="CA41" s="9">
        <f t="shared" si="13"/>
        <v>0</v>
      </c>
      <c r="CB41" s="9">
        <f t="shared" si="13"/>
        <v>0</v>
      </c>
      <c r="CC41" s="9">
        <f t="shared" si="13"/>
        <v>0</v>
      </c>
      <c r="CD41" s="9">
        <f t="shared" si="13"/>
        <v>0</v>
      </c>
      <c r="CE41" s="9">
        <f t="shared" si="13"/>
        <v>0.83333333333333337</v>
      </c>
      <c r="CF41" s="9">
        <f t="shared" si="13"/>
        <v>0</v>
      </c>
      <c r="CG41" s="9">
        <f t="shared" si="13"/>
        <v>0.95833333333333337</v>
      </c>
      <c r="CH41" s="9">
        <f t="shared" si="13"/>
        <v>0</v>
      </c>
      <c r="CI41" s="9">
        <f t="shared" si="13"/>
        <v>1</v>
      </c>
      <c r="CJ41" s="9">
        <f t="shared" si="13"/>
        <v>0</v>
      </c>
      <c r="CK41" s="9">
        <f t="shared" si="13"/>
        <v>0.95833333333333337</v>
      </c>
      <c r="CL41" s="9">
        <f t="shared" si="13"/>
        <v>0</v>
      </c>
      <c r="CM41" s="9">
        <f t="shared" si="13"/>
        <v>0</v>
      </c>
      <c r="CN41" s="9">
        <f t="shared" si="13"/>
        <v>0</v>
      </c>
      <c r="CO41" s="9">
        <f t="shared" si="13"/>
        <v>0</v>
      </c>
      <c r="CP41" s="9">
        <f t="shared" si="13"/>
        <v>0</v>
      </c>
      <c r="CQ41" s="9">
        <f t="shared" si="13"/>
        <v>0</v>
      </c>
      <c r="CR41" s="9">
        <f t="shared" si="13"/>
        <v>0.75</v>
      </c>
      <c r="CS41" s="9">
        <f t="shared" si="13"/>
        <v>0</v>
      </c>
      <c r="CT41" s="9">
        <f t="shared" si="13"/>
        <v>0.91666666666666663</v>
      </c>
      <c r="CU41" s="9">
        <f t="shared" si="13"/>
        <v>0</v>
      </c>
      <c r="CV41" s="9">
        <f t="shared" si="13"/>
        <v>0.95833333333333337</v>
      </c>
      <c r="CW41" s="9">
        <f t="shared" si="13"/>
        <v>0</v>
      </c>
      <c r="CX41" s="9">
        <f t="shared" si="13"/>
        <v>0.95833333333333337</v>
      </c>
      <c r="CY41" s="9">
        <f t="shared" si="13"/>
        <v>0</v>
      </c>
      <c r="CZ41" s="9">
        <f t="shared" si="13"/>
        <v>0</v>
      </c>
      <c r="DA41" s="9">
        <f t="shared" si="13"/>
        <v>0</v>
      </c>
      <c r="DB41" s="9">
        <f t="shared" si="13"/>
        <v>0</v>
      </c>
      <c r="DC41" s="9">
        <f t="shared" si="13"/>
        <v>0.83333333333333337</v>
      </c>
      <c r="DD41" s="9">
        <f t="shared" si="13"/>
        <v>0</v>
      </c>
      <c r="DE41" s="9">
        <f t="shared" si="13"/>
        <v>0.83333333333333337</v>
      </c>
      <c r="DF41" s="9">
        <f t="shared" si="13"/>
        <v>0</v>
      </c>
      <c r="DG41" s="9">
        <f t="shared" si="13"/>
        <v>0.91666666666666663</v>
      </c>
      <c r="DH41" s="9">
        <f t="shared" si="13"/>
        <v>0</v>
      </c>
      <c r="DI41" s="9">
        <f t="shared" si="13"/>
        <v>0.91666666666666663</v>
      </c>
      <c r="DJ41" s="9">
        <f t="shared" si="13"/>
        <v>0</v>
      </c>
      <c r="DK41" s="9">
        <f t="shared" si="13"/>
        <v>0</v>
      </c>
      <c r="DL41" s="9">
        <f t="shared" si="13"/>
        <v>0</v>
      </c>
      <c r="DM41" s="9">
        <f t="shared" si="13"/>
        <v>0</v>
      </c>
      <c r="DN41" s="9">
        <f t="shared" si="13"/>
        <v>0</v>
      </c>
      <c r="DO41" s="9">
        <f t="shared" si="13"/>
        <v>0</v>
      </c>
      <c r="DP41" s="9">
        <f t="shared" si="13"/>
        <v>0.95833333333333337</v>
      </c>
      <c r="DQ41" s="9">
        <f t="shared" si="13"/>
        <v>0</v>
      </c>
      <c r="DR41" s="9">
        <f t="shared" si="13"/>
        <v>0.95833333333333337</v>
      </c>
      <c r="DS41" s="9">
        <f t="shared" si="13"/>
        <v>0</v>
      </c>
      <c r="DT41" s="9">
        <f t="shared" si="13"/>
        <v>1</v>
      </c>
      <c r="DU41" s="9">
        <f t="shared" si="13"/>
        <v>0</v>
      </c>
      <c r="DV41" s="9">
        <f t="shared" si="13"/>
        <v>1.0416666666666667</v>
      </c>
      <c r="DW41" s="9">
        <f t="shared" si="13"/>
        <v>0</v>
      </c>
      <c r="DX41" s="9">
        <f t="shared" si="13"/>
        <v>0</v>
      </c>
      <c r="DY41" s="9">
        <f t="shared" si="13"/>
        <v>0</v>
      </c>
      <c r="DZ41" s="9">
        <f t="shared" si="13"/>
        <v>0</v>
      </c>
      <c r="EA41" s="9">
        <f t="shared" si="13"/>
        <v>1.0416666666666667</v>
      </c>
      <c r="EB41" s="9">
        <f t="shared" si="13"/>
        <v>0</v>
      </c>
      <c r="EC41" s="9">
        <f t="shared" si="13"/>
        <v>1.0416666666666667</v>
      </c>
      <c r="ED41" s="9">
        <f t="shared" si="13"/>
        <v>0</v>
      </c>
      <c r="EE41" s="9">
        <f t="shared" ref="EE41:GP41" si="14">EE40/EE39</f>
        <v>1.0416666666666667</v>
      </c>
      <c r="EF41" s="9">
        <f t="shared" si="14"/>
        <v>0</v>
      </c>
      <c r="EG41" s="9">
        <f t="shared" si="14"/>
        <v>1.0416666666666667</v>
      </c>
      <c r="EH41" s="9">
        <f t="shared" si="14"/>
        <v>0</v>
      </c>
      <c r="EI41" s="9">
        <f t="shared" si="14"/>
        <v>0</v>
      </c>
      <c r="EJ41" s="9">
        <f t="shared" si="14"/>
        <v>0</v>
      </c>
      <c r="EK41" s="9">
        <f t="shared" si="14"/>
        <v>0</v>
      </c>
      <c r="EL41" s="9">
        <f t="shared" si="14"/>
        <v>0</v>
      </c>
      <c r="EM41" s="9">
        <f t="shared" si="14"/>
        <v>0</v>
      </c>
      <c r="EN41" s="9">
        <f t="shared" si="14"/>
        <v>1.0416666666666667</v>
      </c>
      <c r="EO41" s="9">
        <f t="shared" si="14"/>
        <v>0</v>
      </c>
      <c r="EP41" s="9">
        <f t="shared" si="14"/>
        <v>1.0416666666666667</v>
      </c>
      <c r="EQ41" s="9">
        <f t="shared" si="14"/>
        <v>0</v>
      </c>
      <c r="ER41" s="9">
        <f t="shared" si="14"/>
        <v>1.0416666666666667</v>
      </c>
      <c r="ES41" s="9">
        <f t="shared" si="14"/>
        <v>0</v>
      </c>
      <c r="ET41" s="9">
        <f t="shared" si="14"/>
        <v>1.0416666666666667</v>
      </c>
      <c r="EU41" s="9">
        <f t="shared" si="14"/>
        <v>0</v>
      </c>
      <c r="EV41" s="9">
        <f t="shared" si="14"/>
        <v>0</v>
      </c>
      <c r="EW41" s="9">
        <f t="shared" si="14"/>
        <v>0</v>
      </c>
      <c r="EX41" s="9">
        <f t="shared" si="14"/>
        <v>0</v>
      </c>
      <c r="EY41" s="9">
        <f t="shared" si="14"/>
        <v>1.0416666666666667</v>
      </c>
      <c r="EZ41" s="9">
        <f t="shared" si="14"/>
        <v>0</v>
      </c>
      <c r="FA41" s="9">
        <f t="shared" si="14"/>
        <v>1.0416666666666667</v>
      </c>
      <c r="FB41" s="9">
        <f t="shared" si="14"/>
        <v>0</v>
      </c>
      <c r="FC41" s="9">
        <f t="shared" si="14"/>
        <v>1.0416666666666667</v>
      </c>
      <c r="FD41" s="9">
        <f t="shared" si="14"/>
        <v>0</v>
      </c>
      <c r="FE41" s="9">
        <f t="shared" si="14"/>
        <v>1.0416666666666667</v>
      </c>
      <c r="FF41" s="9">
        <f t="shared" si="14"/>
        <v>0</v>
      </c>
      <c r="FG41" s="9">
        <f t="shared" si="14"/>
        <v>0</v>
      </c>
      <c r="FH41" s="9">
        <f t="shared" si="14"/>
        <v>0</v>
      </c>
      <c r="FI41" s="9">
        <f t="shared" si="14"/>
        <v>0</v>
      </c>
      <c r="FJ41" s="9">
        <f t="shared" si="14"/>
        <v>0</v>
      </c>
      <c r="FK41" s="9">
        <f t="shared" si="14"/>
        <v>0</v>
      </c>
      <c r="FL41" s="9">
        <f t="shared" si="14"/>
        <v>1.0416666666666667</v>
      </c>
      <c r="FM41" s="9">
        <f t="shared" si="14"/>
        <v>0</v>
      </c>
      <c r="FN41" s="9">
        <f t="shared" si="14"/>
        <v>1.0416666666666667</v>
      </c>
      <c r="FO41" s="9">
        <f t="shared" si="14"/>
        <v>0</v>
      </c>
      <c r="FP41" s="9">
        <f t="shared" si="14"/>
        <v>1.0416666666666667</v>
      </c>
      <c r="FQ41" s="9">
        <f t="shared" si="14"/>
        <v>0</v>
      </c>
      <c r="FR41" s="9">
        <f t="shared" si="14"/>
        <v>1.0416666666666667</v>
      </c>
      <c r="FS41" s="9">
        <f t="shared" si="14"/>
        <v>0</v>
      </c>
      <c r="FT41" s="9">
        <f t="shared" si="14"/>
        <v>0</v>
      </c>
      <c r="FU41" s="9">
        <f t="shared" si="14"/>
        <v>0</v>
      </c>
      <c r="FV41" s="9">
        <f t="shared" si="14"/>
        <v>0</v>
      </c>
      <c r="FW41" s="9">
        <f t="shared" si="14"/>
        <v>1.0416666666666667</v>
      </c>
      <c r="FX41" s="9">
        <f t="shared" si="14"/>
        <v>0</v>
      </c>
      <c r="FY41" s="9">
        <f t="shared" si="14"/>
        <v>1.0416666666666667</v>
      </c>
      <c r="FZ41" s="9">
        <f t="shared" si="14"/>
        <v>0</v>
      </c>
      <c r="GA41" s="9">
        <f t="shared" si="14"/>
        <v>1.0416666666666667</v>
      </c>
      <c r="GB41" s="9">
        <f t="shared" si="14"/>
        <v>0</v>
      </c>
      <c r="GC41" s="9">
        <f t="shared" si="14"/>
        <v>1.0416666666666667</v>
      </c>
      <c r="GD41" s="9">
        <f t="shared" si="14"/>
        <v>0</v>
      </c>
      <c r="GE41" s="9">
        <f t="shared" si="14"/>
        <v>0</v>
      </c>
      <c r="GF41" s="9">
        <f t="shared" si="14"/>
        <v>0</v>
      </c>
      <c r="GG41" s="9">
        <f t="shared" si="14"/>
        <v>0</v>
      </c>
      <c r="GH41" s="9">
        <f t="shared" si="14"/>
        <v>0</v>
      </c>
      <c r="GI41" s="9">
        <f t="shared" si="14"/>
        <v>0</v>
      </c>
      <c r="GJ41" s="9">
        <f t="shared" si="14"/>
        <v>1.0416666666666667</v>
      </c>
      <c r="GK41" s="9">
        <f t="shared" si="14"/>
        <v>0</v>
      </c>
      <c r="GL41" s="9">
        <f t="shared" si="14"/>
        <v>1.0416666666666667</v>
      </c>
      <c r="GM41" s="9">
        <f t="shared" si="14"/>
        <v>0</v>
      </c>
      <c r="GN41" s="9">
        <f t="shared" si="14"/>
        <v>1.0416666666666667</v>
      </c>
      <c r="GO41" s="9">
        <f t="shared" si="14"/>
        <v>0</v>
      </c>
      <c r="GP41" s="9">
        <f t="shared" si="14"/>
        <v>1.0416666666666667</v>
      </c>
      <c r="GQ41" s="9">
        <f t="shared" ref="GQ41:JB41" si="15">GQ40/GQ39</f>
        <v>0</v>
      </c>
      <c r="GR41" s="9">
        <f t="shared" si="15"/>
        <v>0</v>
      </c>
      <c r="GS41" s="9">
        <f t="shared" si="15"/>
        <v>0</v>
      </c>
      <c r="GT41" s="9">
        <f t="shared" si="15"/>
        <v>0</v>
      </c>
      <c r="GU41" s="9">
        <f t="shared" si="15"/>
        <v>1.0416666666666667</v>
      </c>
      <c r="GV41" s="9">
        <f t="shared" si="15"/>
        <v>0</v>
      </c>
      <c r="GW41" s="9">
        <f t="shared" si="15"/>
        <v>1.0416666666666667</v>
      </c>
      <c r="GX41" s="9">
        <f t="shared" si="15"/>
        <v>0</v>
      </c>
      <c r="GY41" s="9">
        <f t="shared" si="15"/>
        <v>1.0416666666666667</v>
      </c>
      <c r="GZ41" s="9">
        <f t="shared" si="15"/>
        <v>0</v>
      </c>
      <c r="HA41" s="9">
        <f t="shared" si="15"/>
        <v>1.0416666666666667</v>
      </c>
      <c r="HB41" s="9">
        <f t="shared" si="15"/>
        <v>0</v>
      </c>
      <c r="HC41" s="9">
        <f t="shared" si="15"/>
        <v>0</v>
      </c>
      <c r="HD41" s="9">
        <f t="shared" si="15"/>
        <v>0</v>
      </c>
      <c r="HE41" s="9">
        <f t="shared" si="15"/>
        <v>0</v>
      </c>
      <c r="HF41" s="9">
        <f t="shared" si="15"/>
        <v>0</v>
      </c>
      <c r="HG41" s="9">
        <f t="shared" si="15"/>
        <v>0</v>
      </c>
      <c r="HH41" s="9">
        <f t="shared" si="15"/>
        <v>1.0416666666666667</v>
      </c>
      <c r="HI41" s="9">
        <f t="shared" si="15"/>
        <v>0</v>
      </c>
      <c r="HJ41" s="9">
        <f t="shared" si="15"/>
        <v>1.0416666666666667</v>
      </c>
      <c r="HK41" s="9">
        <f t="shared" si="15"/>
        <v>0</v>
      </c>
      <c r="HL41" s="9">
        <f t="shared" si="15"/>
        <v>1.0416666666666667</v>
      </c>
      <c r="HM41" s="9">
        <f t="shared" si="15"/>
        <v>0</v>
      </c>
      <c r="HN41" s="9">
        <f t="shared" si="15"/>
        <v>1.0416666666666667</v>
      </c>
      <c r="HO41" s="9">
        <f t="shared" si="15"/>
        <v>0</v>
      </c>
      <c r="HP41" s="9">
        <f t="shared" si="15"/>
        <v>0</v>
      </c>
      <c r="HQ41" s="9">
        <f t="shared" si="15"/>
        <v>0</v>
      </c>
      <c r="HR41" s="9">
        <f t="shared" si="15"/>
        <v>0</v>
      </c>
      <c r="HS41" s="9">
        <f t="shared" si="15"/>
        <v>1.0416666666666667</v>
      </c>
      <c r="HT41" s="9">
        <f t="shared" si="15"/>
        <v>0</v>
      </c>
      <c r="HU41" s="9">
        <f t="shared" si="15"/>
        <v>1.0416666666666667</v>
      </c>
      <c r="HV41" s="9">
        <f t="shared" si="15"/>
        <v>0</v>
      </c>
      <c r="HW41" s="9">
        <f t="shared" si="15"/>
        <v>1.0416666666666667</v>
      </c>
      <c r="HX41" s="9">
        <f t="shared" si="15"/>
        <v>0</v>
      </c>
      <c r="HY41" s="9">
        <f t="shared" si="15"/>
        <v>1.0416666666666667</v>
      </c>
      <c r="HZ41" s="9">
        <f t="shared" si="15"/>
        <v>0</v>
      </c>
      <c r="IA41" s="9">
        <f t="shared" si="15"/>
        <v>0</v>
      </c>
      <c r="IB41" s="9">
        <f t="shared" si="15"/>
        <v>0</v>
      </c>
      <c r="IC41" s="9">
        <f t="shared" si="15"/>
        <v>0</v>
      </c>
      <c r="ID41" s="9">
        <f t="shared" si="15"/>
        <v>0</v>
      </c>
      <c r="IE41" s="9">
        <f t="shared" si="15"/>
        <v>0</v>
      </c>
      <c r="IF41" s="9">
        <f t="shared" si="15"/>
        <v>1.0416666666666667</v>
      </c>
      <c r="IG41" s="9">
        <f t="shared" si="15"/>
        <v>0</v>
      </c>
      <c r="IH41" s="9">
        <f t="shared" si="15"/>
        <v>1.0416666666666667</v>
      </c>
      <c r="II41" s="9">
        <f t="shared" si="15"/>
        <v>0</v>
      </c>
      <c r="IJ41" s="9">
        <f t="shared" si="15"/>
        <v>1.0416666666666667</v>
      </c>
      <c r="IK41" s="9">
        <f t="shared" si="15"/>
        <v>0</v>
      </c>
      <c r="IL41" s="9">
        <f t="shared" si="15"/>
        <v>1.0416666666666667</v>
      </c>
      <c r="IM41" s="9">
        <f t="shared" si="15"/>
        <v>0</v>
      </c>
      <c r="IN41" s="9">
        <f t="shared" si="15"/>
        <v>0</v>
      </c>
      <c r="IO41" s="9">
        <f t="shared" si="15"/>
        <v>0</v>
      </c>
      <c r="IP41" s="9">
        <f t="shared" si="15"/>
        <v>0</v>
      </c>
      <c r="IQ41" s="9">
        <f t="shared" si="15"/>
        <v>1.0416666666666667</v>
      </c>
      <c r="IR41" s="9">
        <f t="shared" si="15"/>
        <v>0</v>
      </c>
      <c r="IS41" s="9">
        <f t="shared" si="15"/>
        <v>1.0416666666666667</v>
      </c>
      <c r="IT41" s="9">
        <f t="shared" si="15"/>
        <v>0</v>
      </c>
      <c r="IU41" s="9">
        <f t="shared" si="15"/>
        <v>1.0416666666666667</v>
      </c>
      <c r="IV41" s="9">
        <f t="shared" si="15"/>
        <v>0</v>
      </c>
      <c r="IW41" s="9">
        <f t="shared" si="15"/>
        <v>1.0416666666666667</v>
      </c>
      <c r="IX41" s="9">
        <f t="shared" si="15"/>
        <v>0</v>
      </c>
      <c r="IY41" s="9">
        <f t="shared" si="15"/>
        <v>0</v>
      </c>
      <c r="IZ41" s="9">
        <f t="shared" si="15"/>
        <v>0</v>
      </c>
      <c r="JA41" s="9">
        <f t="shared" si="15"/>
        <v>0</v>
      </c>
      <c r="JB41" s="9">
        <f t="shared" si="15"/>
        <v>0</v>
      </c>
      <c r="JC41" s="9">
        <f t="shared" ref="JC41:LN41" si="16">JC40/JC39</f>
        <v>0</v>
      </c>
      <c r="JD41" s="9">
        <f t="shared" si="16"/>
        <v>1.0416666666666667</v>
      </c>
      <c r="JE41" s="9">
        <f t="shared" si="16"/>
        <v>0</v>
      </c>
      <c r="JF41" s="9">
        <f t="shared" si="16"/>
        <v>1.0416666666666667</v>
      </c>
      <c r="JG41" s="9">
        <f t="shared" si="16"/>
        <v>0</v>
      </c>
      <c r="JH41" s="9">
        <f t="shared" si="16"/>
        <v>1.0416666666666667</v>
      </c>
      <c r="JI41" s="9">
        <f t="shared" si="16"/>
        <v>0</v>
      </c>
      <c r="JJ41" s="9">
        <f t="shared" si="16"/>
        <v>1.0416666666666667</v>
      </c>
      <c r="JK41" s="9">
        <f t="shared" si="16"/>
        <v>0</v>
      </c>
      <c r="JL41" s="9">
        <f t="shared" si="16"/>
        <v>0</v>
      </c>
      <c r="JM41" s="9">
        <f t="shared" si="16"/>
        <v>0</v>
      </c>
      <c r="JN41" s="9">
        <f t="shared" si="16"/>
        <v>0</v>
      </c>
      <c r="JO41" s="9">
        <f t="shared" si="16"/>
        <v>1.0416666666666667</v>
      </c>
      <c r="JP41" s="9">
        <f t="shared" si="16"/>
        <v>0</v>
      </c>
      <c r="JQ41" s="9">
        <f t="shared" si="16"/>
        <v>1.0416666666666667</v>
      </c>
      <c r="JR41" s="9">
        <f t="shared" si="16"/>
        <v>0</v>
      </c>
      <c r="JS41" s="9">
        <f t="shared" si="16"/>
        <v>1.0416666666666667</v>
      </c>
      <c r="JT41" s="9">
        <f t="shared" si="16"/>
        <v>0</v>
      </c>
      <c r="JU41" s="9">
        <f t="shared" si="16"/>
        <v>1.0416666666666667</v>
      </c>
      <c r="JV41" s="9">
        <f t="shared" si="16"/>
        <v>0</v>
      </c>
      <c r="JW41" s="9">
        <f t="shared" si="16"/>
        <v>0</v>
      </c>
      <c r="JX41" s="9">
        <f t="shared" si="16"/>
        <v>0</v>
      </c>
      <c r="JY41" s="9">
        <f t="shared" si="16"/>
        <v>0</v>
      </c>
      <c r="JZ41" s="9">
        <f t="shared" si="16"/>
        <v>0</v>
      </c>
      <c r="KA41" s="9">
        <f t="shared" si="16"/>
        <v>0</v>
      </c>
      <c r="KB41" s="9">
        <f t="shared" si="16"/>
        <v>1.0416666666666667</v>
      </c>
      <c r="KC41" s="9">
        <f t="shared" si="16"/>
        <v>0</v>
      </c>
      <c r="KD41" s="9">
        <f t="shared" si="16"/>
        <v>1.0416666666666667</v>
      </c>
      <c r="KE41" s="9">
        <f t="shared" si="16"/>
        <v>0</v>
      </c>
      <c r="KF41" s="9">
        <f t="shared" si="16"/>
        <v>1.0416666666666667</v>
      </c>
      <c r="KG41" s="9">
        <f t="shared" si="16"/>
        <v>0</v>
      </c>
      <c r="KH41" s="9">
        <f t="shared" si="16"/>
        <v>1.0416666666666667</v>
      </c>
      <c r="KI41" s="9">
        <f t="shared" si="16"/>
        <v>0</v>
      </c>
      <c r="KJ41" s="9">
        <f t="shared" si="16"/>
        <v>0</v>
      </c>
      <c r="KK41" s="9">
        <f t="shared" si="16"/>
        <v>0</v>
      </c>
      <c r="KL41" s="9">
        <f t="shared" si="16"/>
        <v>0</v>
      </c>
      <c r="KM41" s="9">
        <f t="shared" si="16"/>
        <v>1.0416666666666667</v>
      </c>
      <c r="KN41" s="9">
        <f t="shared" si="16"/>
        <v>0</v>
      </c>
      <c r="KO41" s="9">
        <f t="shared" si="16"/>
        <v>1.0416666666666667</v>
      </c>
      <c r="KP41" s="9">
        <f t="shared" si="16"/>
        <v>0</v>
      </c>
      <c r="KQ41" s="9">
        <f t="shared" si="16"/>
        <v>1.0416666666666667</v>
      </c>
      <c r="KR41" s="9">
        <f t="shared" si="16"/>
        <v>0</v>
      </c>
      <c r="KS41" s="9">
        <f t="shared" si="16"/>
        <v>1.0416666666666667</v>
      </c>
      <c r="KT41" s="9">
        <f t="shared" si="16"/>
        <v>0</v>
      </c>
      <c r="KU41" s="9">
        <f t="shared" si="16"/>
        <v>0</v>
      </c>
      <c r="KV41" s="9">
        <f t="shared" si="16"/>
        <v>0</v>
      </c>
      <c r="KW41" s="9">
        <f t="shared" si="16"/>
        <v>0</v>
      </c>
      <c r="KX41" s="9">
        <f t="shared" si="16"/>
        <v>0</v>
      </c>
      <c r="KY41" s="9">
        <f t="shared" si="16"/>
        <v>0</v>
      </c>
      <c r="KZ41" s="9">
        <f t="shared" si="16"/>
        <v>1.0416666666666667</v>
      </c>
      <c r="LA41" s="9">
        <f t="shared" si="16"/>
        <v>0</v>
      </c>
      <c r="LB41" s="9">
        <f t="shared" si="16"/>
        <v>1.0416666666666667</v>
      </c>
      <c r="LC41" s="9">
        <f t="shared" si="16"/>
        <v>0</v>
      </c>
      <c r="LD41" s="9">
        <f t="shared" si="16"/>
        <v>1.0416666666666667</v>
      </c>
      <c r="LE41" s="9">
        <f t="shared" si="16"/>
        <v>0</v>
      </c>
      <c r="LF41" s="9">
        <f t="shared" si="16"/>
        <v>1.0416666666666667</v>
      </c>
      <c r="LG41" s="9">
        <f t="shared" si="16"/>
        <v>0</v>
      </c>
      <c r="LH41" s="9">
        <f t="shared" si="16"/>
        <v>0</v>
      </c>
      <c r="LI41" s="9">
        <f t="shared" si="16"/>
        <v>0</v>
      </c>
      <c r="LJ41" s="9">
        <f t="shared" si="16"/>
        <v>0</v>
      </c>
      <c r="LK41" s="9">
        <f t="shared" si="16"/>
        <v>1.0416666666666667</v>
      </c>
      <c r="LL41" s="9">
        <f t="shared" si="16"/>
        <v>0</v>
      </c>
      <c r="LM41" s="9">
        <f t="shared" si="16"/>
        <v>1.0416666666666667</v>
      </c>
      <c r="LN41" s="9">
        <f t="shared" si="16"/>
        <v>0</v>
      </c>
      <c r="LO41" s="9">
        <f t="shared" ref="LO41:NZ41" si="17">LO40/LO39</f>
        <v>1.0416666666666667</v>
      </c>
      <c r="LP41" s="9">
        <f t="shared" si="17"/>
        <v>0</v>
      </c>
      <c r="LQ41" s="9">
        <f t="shared" si="17"/>
        <v>1.0416666666666667</v>
      </c>
      <c r="LR41" s="9">
        <f t="shared" si="17"/>
        <v>0</v>
      </c>
      <c r="LS41" s="9">
        <f t="shared" si="17"/>
        <v>0</v>
      </c>
      <c r="LT41" s="9">
        <f t="shared" si="17"/>
        <v>0</v>
      </c>
      <c r="LU41" s="9">
        <f t="shared" si="17"/>
        <v>0</v>
      </c>
      <c r="LV41" s="9">
        <f t="shared" si="17"/>
        <v>0</v>
      </c>
      <c r="LW41" s="9">
        <f t="shared" si="17"/>
        <v>0</v>
      </c>
      <c r="LX41" s="9">
        <f t="shared" si="17"/>
        <v>1.0416666666666667</v>
      </c>
      <c r="LY41" s="9">
        <f t="shared" si="17"/>
        <v>0</v>
      </c>
      <c r="LZ41" s="9">
        <f t="shared" si="17"/>
        <v>1.0416666666666667</v>
      </c>
      <c r="MA41" s="9">
        <f t="shared" si="17"/>
        <v>0</v>
      </c>
      <c r="MB41" s="9">
        <f t="shared" si="17"/>
        <v>1.0416666666666667</v>
      </c>
      <c r="MC41" s="9">
        <f t="shared" si="17"/>
        <v>0</v>
      </c>
      <c r="MD41" s="9">
        <f t="shared" si="17"/>
        <v>1.0416666666666667</v>
      </c>
      <c r="ME41" s="9">
        <f t="shared" si="17"/>
        <v>0</v>
      </c>
      <c r="MF41" s="9">
        <f t="shared" si="17"/>
        <v>0</v>
      </c>
      <c r="MG41" s="9">
        <f t="shared" si="17"/>
        <v>0</v>
      </c>
      <c r="MH41" s="9">
        <f t="shared" si="17"/>
        <v>0</v>
      </c>
      <c r="MI41" s="9">
        <f t="shared" si="17"/>
        <v>1.0416666666666667</v>
      </c>
      <c r="MJ41" s="9">
        <f t="shared" si="17"/>
        <v>0</v>
      </c>
      <c r="MK41" s="9">
        <f t="shared" si="17"/>
        <v>1.0416666666666667</v>
      </c>
      <c r="ML41" s="9">
        <f t="shared" si="17"/>
        <v>0</v>
      </c>
      <c r="MM41" s="9">
        <f t="shared" si="17"/>
        <v>1.0416666666666667</v>
      </c>
      <c r="MN41" s="9">
        <f t="shared" si="17"/>
        <v>0</v>
      </c>
      <c r="MO41" s="9">
        <f t="shared" si="17"/>
        <v>1.0416666666666667</v>
      </c>
      <c r="MP41" s="9">
        <f t="shared" si="17"/>
        <v>0</v>
      </c>
      <c r="MQ41" s="9">
        <f t="shared" si="17"/>
        <v>0</v>
      </c>
      <c r="MR41" s="9">
        <f t="shared" si="17"/>
        <v>0</v>
      </c>
      <c r="MS41" s="9">
        <f t="shared" si="17"/>
        <v>0</v>
      </c>
      <c r="MT41" s="9">
        <f t="shared" si="17"/>
        <v>0</v>
      </c>
      <c r="MU41" s="9">
        <f t="shared" si="17"/>
        <v>0</v>
      </c>
      <c r="MV41" s="9">
        <f t="shared" si="17"/>
        <v>1.0416666666666667</v>
      </c>
      <c r="MW41" s="9">
        <f t="shared" si="17"/>
        <v>0</v>
      </c>
      <c r="MX41" s="9">
        <f t="shared" si="17"/>
        <v>1.0416666666666667</v>
      </c>
      <c r="MY41" s="9">
        <f t="shared" si="17"/>
        <v>0</v>
      </c>
      <c r="MZ41" s="9">
        <f t="shared" si="17"/>
        <v>1.0416666666666667</v>
      </c>
      <c r="NA41" s="9">
        <f t="shared" si="17"/>
        <v>0</v>
      </c>
      <c r="NB41" s="9">
        <f t="shared" si="17"/>
        <v>1.0416666666666667</v>
      </c>
      <c r="NC41" s="9">
        <f t="shared" si="17"/>
        <v>0</v>
      </c>
      <c r="ND41" s="9">
        <f t="shared" si="17"/>
        <v>0</v>
      </c>
      <c r="NE41" s="9">
        <f t="shared" si="17"/>
        <v>0</v>
      </c>
      <c r="NF41" s="9">
        <f t="shared" si="17"/>
        <v>0</v>
      </c>
      <c r="NG41" s="9">
        <f t="shared" si="17"/>
        <v>1.0416666666666667</v>
      </c>
      <c r="NH41" s="9">
        <f t="shared" si="17"/>
        <v>0</v>
      </c>
      <c r="NI41" s="9">
        <f t="shared" si="17"/>
        <v>1.0416666666666667</v>
      </c>
      <c r="NJ41" s="9">
        <f t="shared" si="17"/>
        <v>0</v>
      </c>
      <c r="NK41" s="9">
        <f t="shared" si="17"/>
        <v>1.0416666666666667</v>
      </c>
      <c r="NL41" s="9">
        <f t="shared" si="17"/>
        <v>0</v>
      </c>
      <c r="NM41" s="9">
        <f t="shared" si="17"/>
        <v>1.0416666666666667</v>
      </c>
      <c r="NN41" s="9">
        <f t="shared" si="17"/>
        <v>0</v>
      </c>
      <c r="NO41" s="9">
        <f t="shared" si="17"/>
        <v>0</v>
      </c>
      <c r="NP41" s="9">
        <f t="shared" si="17"/>
        <v>0</v>
      </c>
      <c r="NQ41" s="9">
        <f t="shared" si="17"/>
        <v>0</v>
      </c>
      <c r="NR41" s="9">
        <f t="shared" si="17"/>
        <v>0</v>
      </c>
      <c r="NS41" s="9">
        <f t="shared" si="17"/>
        <v>0</v>
      </c>
      <c r="NT41" s="9">
        <f t="shared" si="17"/>
        <v>1.0416666666666667</v>
      </c>
      <c r="NU41" s="9">
        <f t="shared" si="17"/>
        <v>0</v>
      </c>
      <c r="NV41" s="9">
        <f t="shared" si="17"/>
        <v>1.0416666666666667</v>
      </c>
      <c r="NW41" s="9">
        <f t="shared" si="17"/>
        <v>0</v>
      </c>
      <c r="NX41" s="9">
        <f t="shared" si="17"/>
        <v>1.0416666666666667</v>
      </c>
      <c r="NY41" s="9">
        <f t="shared" si="17"/>
        <v>0</v>
      </c>
      <c r="NZ41" s="9">
        <f t="shared" si="17"/>
        <v>1.0416666666666667</v>
      </c>
      <c r="OA41" s="9">
        <f t="shared" ref="OA41:QL41" si="18">OA40/OA39</f>
        <v>0</v>
      </c>
      <c r="OB41" s="9">
        <f t="shared" si="18"/>
        <v>0</v>
      </c>
      <c r="OC41" s="9">
        <f t="shared" si="18"/>
        <v>0</v>
      </c>
      <c r="OD41" s="9">
        <f t="shared" si="18"/>
        <v>0</v>
      </c>
      <c r="OE41" s="9">
        <f t="shared" si="18"/>
        <v>1.0416666666666667</v>
      </c>
      <c r="OF41" s="9">
        <f t="shared" si="18"/>
        <v>0</v>
      </c>
      <c r="OG41" s="9">
        <f t="shared" si="18"/>
        <v>1.0416666666666667</v>
      </c>
      <c r="OH41" s="9">
        <f t="shared" si="18"/>
        <v>0</v>
      </c>
      <c r="OI41" s="9">
        <f t="shared" si="18"/>
        <v>1.0416666666666667</v>
      </c>
      <c r="OJ41" s="9">
        <f t="shared" si="18"/>
        <v>0</v>
      </c>
      <c r="OK41" s="9">
        <f t="shared" si="18"/>
        <v>1.0416666666666667</v>
      </c>
      <c r="OL41" s="9">
        <f t="shared" si="18"/>
        <v>0</v>
      </c>
      <c r="OM41" s="9">
        <f t="shared" si="18"/>
        <v>0</v>
      </c>
      <c r="ON41" s="9">
        <f t="shared" si="18"/>
        <v>0</v>
      </c>
      <c r="OO41" s="9">
        <f t="shared" si="18"/>
        <v>0</v>
      </c>
      <c r="OP41" s="9">
        <f t="shared" si="18"/>
        <v>0</v>
      </c>
      <c r="OQ41" s="9">
        <f t="shared" si="18"/>
        <v>0</v>
      </c>
      <c r="OR41" s="9">
        <f t="shared" si="18"/>
        <v>1.0416666666666667</v>
      </c>
      <c r="OS41" s="9">
        <f t="shared" si="18"/>
        <v>0</v>
      </c>
      <c r="OT41" s="9">
        <f t="shared" si="18"/>
        <v>1.0416666666666667</v>
      </c>
      <c r="OU41" s="9">
        <f t="shared" si="18"/>
        <v>0</v>
      </c>
      <c r="OV41" s="9">
        <f t="shared" si="18"/>
        <v>1.0416666666666667</v>
      </c>
      <c r="OW41" s="9">
        <f t="shared" si="18"/>
        <v>0</v>
      </c>
      <c r="OX41" s="9">
        <f t="shared" si="18"/>
        <v>1.0416666666666667</v>
      </c>
      <c r="OY41" s="9">
        <f t="shared" si="18"/>
        <v>0</v>
      </c>
      <c r="OZ41" s="9">
        <f t="shared" si="18"/>
        <v>0</v>
      </c>
      <c r="PA41" s="9">
        <f t="shared" si="18"/>
        <v>0</v>
      </c>
      <c r="PB41" s="9">
        <f t="shared" si="18"/>
        <v>0</v>
      </c>
      <c r="PC41" s="9">
        <f t="shared" si="18"/>
        <v>1.0416666666666667</v>
      </c>
      <c r="PD41" s="9">
        <f t="shared" si="18"/>
        <v>0</v>
      </c>
      <c r="PE41" s="9">
        <f t="shared" si="18"/>
        <v>1.0416666666666667</v>
      </c>
      <c r="PF41" s="9">
        <f t="shared" si="18"/>
        <v>0</v>
      </c>
      <c r="PG41" s="9">
        <f t="shared" si="18"/>
        <v>1.0416666666666667</v>
      </c>
      <c r="PH41" s="9">
        <f t="shared" si="18"/>
        <v>0</v>
      </c>
      <c r="PI41" s="9">
        <f t="shared" si="18"/>
        <v>1.0416666666666667</v>
      </c>
      <c r="PJ41" s="9">
        <f t="shared" si="18"/>
        <v>0</v>
      </c>
      <c r="PK41" s="9">
        <f t="shared" si="18"/>
        <v>0</v>
      </c>
      <c r="PL41" s="9">
        <f t="shared" si="18"/>
        <v>0</v>
      </c>
      <c r="PM41" s="9">
        <f t="shared" si="18"/>
        <v>0</v>
      </c>
      <c r="PN41" s="9">
        <f t="shared" si="18"/>
        <v>0</v>
      </c>
      <c r="PO41" s="9">
        <f t="shared" si="18"/>
        <v>0</v>
      </c>
      <c r="PP41" s="9">
        <f t="shared" si="18"/>
        <v>1.0416666666666667</v>
      </c>
      <c r="PQ41" s="9">
        <f t="shared" si="18"/>
        <v>0</v>
      </c>
      <c r="PR41" s="9">
        <f t="shared" si="18"/>
        <v>1.0416666666666667</v>
      </c>
      <c r="PS41" s="9">
        <f t="shared" si="18"/>
        <v>0</v>
      </c>
      <c r="PT41" s="9">
        <f t="shared" si="18"/>
        <v>1.0416666666666667</v>
      </c>
      <c r="PU41" s="9">
        <f t="shared" si="18"/>
        <v>0</v>
      </c>
      <c r="PV41" s="9">
        <f t="shared" si="18"/>
        <v>1.0416666666666667</v>
      </c>
      <c r="PW41" s="9">
        <f t="shared" si="18"/>
        <v>0</v>
      </c>
      <c r="PX41" s="9">
        <f t="shared" si="18"/>
        <v>0</v>
      </c>
      <c r="PY41" s="9">
        <f t="shared" si="18"/>
        <v>0</v>
      </c>
      <c r="PZ41" s="9">
        <f t="shared" si="18"/>
        <v>0</v>
      </c>
      <c r="QA41" s="9">
        <f t="shared" si="18"/>
        <v>1.0416666666666667</v>
      </c>
      <c r="QB41" s="9">
        <f t="shared" si="18"/>
        <v>0</v>
      </c>
      <c r="QC41" s="9">
        <f t="shared" si="18"/>
        <v>1.0416666666666667</v>
      </c>
      <c r="QD41" s="9">
        <f t="shared" si="18"/>
        <v>0</v>
      </c>
      <c r="QE41" s="9">
        <f t="shared" si="18"/>
        <v>1.0416666666666667</v>
      </c>
      <c r="QF41" s="9">
        <f t="shared" si="18"/>
        <v>0</v>
      </c>
      <c r="QG41" s="9">
        <f t="shared" si="18"/>
        <v>1.0416666666666667</v>
      </c>
      <c r="QH41" s="9">
        <f t="shared" si="18"/>
        <v>0</v>
      </c>
      <c r="QI41" s="9">
        <f t="shared" si="18"/>
        <v>0</v>
      </c>
      <c r="QJ41" s="9">
        <f t="shared" si="18"/>
        <v>0</v>
      </c>
      <c r="QK41" s="9">
        <f t="shared" si="18"/>
        <v>0</v>
      </c>
      <c r="QL41" s="9">
        <f t="shared" si="18"/>
        <v>0</v>
      </c>
      <c r="QM41" s="9">
        <f t="shared" ref="QM41:SX41" si="19">QM40/QM39</f>
        <v>0</v>
      </c>
      <c r="QN41" s="9">
        <f t="shared" si="19"/>
        <v>1.0416666666666667</v>
      </c>
      <c r="QO41" s="9">
        <f t="shared" si="19"/>
        <v>0</v>
      </c>
      <c r="QP41" s="9">
        <f t="shared" si="19"/>
        <v>1.0416666666666667</v>
      </c>
      <c r="QQ41" s="9">
        <f t="shared" si="19"/>
        <v>0</v>
      </c>
      <c r="QR41" s="9">
        <f t="shared" si="19"/>
        <v>1.0416666666666667</v>
      </c>
      <c r="QS41" s="9">
        <f t="shared" si="19"/>
        <v>0</v>
      </c>
      <c r="QT41" s="9">
        <f t="shared" si="19"/>
        <v>1.0416666666666667</v>
      </c>
      <c r="QU41" s="9">
        <f t="shared" si="19"/>
        <v>0</v>
      </c>
      <c r="QV41" s="9">
        <f t="shared" si="19"/>
        <v>0</v>
      </c>
      <c r="QW41" s="9">
        <f t="shared" si="19"/>
        <v>0</v>
      </c>
      <c r="QX41" s="9">
        <f t="shared" si="19"/>
        <v>0</v>
      </c>
      <c r="QY41" s="9">
        <f t="shared" si="19"/>
        <v>1.0416666666666667</v>
      </c>
      <c r="QZ41" s="9">
        <f t="shared" si="19"/>
        <v>0</v>
      </c>
      <c r="RA41" s="9">
        <f t="shared" si="19"/>
        <v>1.0416666666666667</v>
      </c>
      <c r="RB41" s="9">
        <f t="shared" si="19"/>
        <v>0</v>
      </c>
      <c r="RC41" s="9">
        <f t="shared" si="19"/>
        <v>1.0416666666666667</v>
      </c>
      <c r="RD41" s="9">
        <f t="shared" si="19"/>
        <v>0</v>
      </c>
      <c r="RE41" s="9">
        <f t="shared" si="19"/>
        <v>1.0416666666666667</v>
      </c>
      <c r="RF41" s="9">
        <f t="shared" si="19"/>
        <v>0</v>
      </c>
      <c r="RG41" s="9">
        <f t="shared" si="19"/>
        <v>0</v>
      </c>
      <c r="RH41" s="9">
        <f t="shared" si="19"/>
        <v>0</v>
      </c>
      <c r="RI41" s="9">
        <f t="shared" si="19"/>
        <v>0</v>
      </c>
      <c r="RJ41" s="9">
        <f t="shared" si="19"/>
        <v>0</v>
      </c>
      <c r="RK41" s="9">
        <f t="shared" si="19"/>
        <v>0</v>
      </c>
      <c r="RL41" s="9">
        <f t="shared" si="19"/>
        <v>1.0416666666666667</v>
      </c>
      <c r="RM41" s="9">
        <f t="shared" si="19"/>
        <v>0</v>
      </c>
      <c r="RN41" s="9">
        <f t="shared" si="19"/>
        <v>1.0416666666666667</v>
      </c>
      <c r="RO41" s="9">
        <f t="shared" si="19"/>
        <v>0</v>
      </c>
      <c r="RP41" s="9">
        <f t="shared" si="19"/>
        <v>1.0416666666666667</v>
      </c>
      <c r="RQ41" s="9">
        <f t="shared" si="19"/>
        <v>0</v>
      </c>
      <c r="RR41" s="9">
        <f t="shared" si="19"/>
        <v>1.0416666666666667</v>
      </c>
      <c r="RS41" s="9">
        <f t="shared" si="19"/>
        <v>0</v>
      </c>
      <c r="RT41" s="9">
        <f t="shared" si="19"/>
        <v>0</v>
      </c>
      <c r="RU41" s="9">
        <f t="shared" si="19"/>
        <v>0</v>
      </c>
      <c r="RV41" s="9">
        <f t="shared" si="19"/>
        <v>0</v>
      </c>
      <c r="RW41" s="9">
        <f t="shared" si="19"/>
        <v>1.0416666666666667</v>
      </c>
      <c r="RX41" s="9">
        <f t="shared" si="19"/>
        <v>0</v>
      </c>
      <c r="RY41" s="9">
        <f t="shared" si="19"/>
        <v>1.0416666666666667</v>
      </c>
      <c r="RZ41" s="9">
        <f t="shared" si="19"/>
        <v>0</v>
      </c>
      <c r="SA41" s="9">
        <f t="shared" si="19"/>
        <v>1.0416666666666667</v>
      </c>
      <c r="SB41" s="9">
        <f t="shared" si="19"/>
        <v>0</v>
      </c>
      <c r="SC41" s="9">
        <f t="shared" si="19"/>
        <v>1.0416666666666667</v>
      </c>
      <c r="SD41" s="9">
        <f t="shared" si="19"/>
        <v>0</v>
      </c>
      <c r="SE41" s="9">
        <f t="shared" si="19"/>
        <v>0</v>
      </c>
      <c r="SF41" s="9">
        <f t="shared" si="19"/>
        <v>0</v>
      </c>
      <c r="SG41" s="9">
        <f t="shared" si="19"/>
        <v>0</v>
      </c>
      <c r="SH41" s="9">
        <f t="shared" si="19"/>
        <v>0</v>
      </c>
      <c r="SI41" s="9">
        <f t="shared" si="19"/>
        <v>0</v>
      </c>
      <c r="SJ41" s="9">
        <f t="shared" si="19"/>
        <v>1.0416666666666667</v>
      </c>
      <c r="SK41" s="9">
        <f t="shared" si="19"/>
        <v>0</v>
      </c>
      <c r="SL41" s="9">
        <f t="shared" si="19"/>
        <v>1.0416666666666667</v>
      </c>
      <c r="SM41" s="9">
        <f t="shared" si="19"/>
        <v>0</v>
      </c>
      <c r="SN41" s="9">
        <f t="shared" si="19"/>
        <v>1.0416666666666667</v>
      </c>
      <c r="SO41" s="9">
        <f t="shared" si="19"/>
        <v>0</v>
      </c>
      <c r="SP41" s="9">
        <f t="shared" si="19"/>
        <v>1.0416666666666667</v>
      </c>
      <c r="SQ41" s="9">
        <f t="shared" si="19"/>
        <v>0</v>
      </c>
      <c r="SR41" s="9">
        <f t="shared" si="19"/>
        <v>0</v>
      </c>
      <c r="SS41" s="9">
        <f t="shared" si="19"/>
        <v>0</v>
      </c>
      <c r="ST41" s="9">
        <f t="shared" si="19"/>
        <v>0</v>
      </c>
      <c r="SU41" s="9">
        <f t="shared" si="19"/>
        <v>1.0416666666666667</v>
      </c>
      <c r="SV41" s="9">
        <f t="shared" si="19"/>
        <v>0</v>
      </c>
      <c r="SW41" s="9">
        <f t="shared" si="19"/>
        <v>1.0416666666666667</v>
      </c>
      <c r="SX41" s="9">
        <f t="shared" si="19"/>
        <v>0</v>
      </c>
      <c r="SY41" s="9">
        <f t="shared" ref="SY41:VJ41" si="20">SY40/SY39</f>
        <v>1.0416666666666667</v>
      </c>
      <c r="SZ41" s="9">
        <f t="shared" si="20"/>
        <v>0</v>
      </c>
      <c r="TA41" s="9">
        <f t="shared" si="20"/>
        <v>1.0416666666666667</v>
      </c>
      <c r="TB41" s="9">
        <f t="shared" si="20"/>
        <v>0</v>
      </c>
      <c r="TC41" s="9">
        <f t="shared" si="20"/>
        <v>0</v>
      </c>
      <c r="TD41" s="9">
        <f t="shared" si="20"/>
        <v>0</v>
      </c>
      <c r="TE41" s="9">
        <f t="shared" si="20"/>
        <v>0</v>
      </c>
      <c r="TF41" s="9">
        <f t="shared" si="20"/>
        <v>0</v>
      </c>
      <c r="TG41" s="9">
        <f t="shared" si="20"/>
        <v>0</v>
      </c>
      <c r="TH41" s="9">
        <f t="shared" si="20"/>
        <v>1.0416666666666667</v>
      </c>
      <c r="TI41" s="9">
        <f t="shared" si="20"/>
        <v>0</v>
      </c>
      <c r="TJ41" s="9">
        <f t="shared" si="20"/>
        <v>1.0416666666666667</v>
      </c>
      <c r="TK41" s="9">
        <f t="shared" si="20"/>
        <v>0</v>
      </c>
      <c r="TL41" s="9">
        <f t="shared" si="20"/>
        <v>1.0416666666666667</v>
      </c>
      <c r="TM41" s="9">
        <f t="shared" si="20"/>
        <v>0</v>
      </c>
      <c r="TN41" s="9">
        <f t="shared" si="20"/>
        <v>1.0416666666666667</v>
      </c>
      <c r="TO41" s="9">
        <f t="shared" si="20"/>
        <v>0</v>
      </c>
      <c r="TP41" s="9">
        <f t="shared" si="20"/>
        <v>0</v>
      </c>
      <c r="TQ41" s="9">
        <f t="shared" si="20"/>
        <v>0</v>
      </c>
      <c r="TR41" s="9">
        <f t="shared" si="20"/>
        <v>0</v>
      </c>
      <c r="TS41" s="9">
        <f t="shared" si="20"/>
        <v>1.0416666666666667</v>
      </c>
      <c r="TT41" s="9">
        <f t="shared" si="20"/>
        <v>0</v>
      </c>
      <c r="TU41" s="9">
        <f t="shared" si="20"/>
        <v>1.0416666666666667</v>
      </c>
      <c r="TV41" s="9">
        <f t="shared" si="20"/>
        <v>0</v>
      </c>
      <c r="TW41" s="9">
        <f t="shared" si="20"/>
        <v>1.0416666666666667</v>
      </c>
      <c r="TX41" s="9">
        <f t="shared" si="20"/>
        <v>0</v>
      </c>
      <c r="TY41" s="9">
        <f t="shared" si="20"/>
        <v>1.0416666666666667</v>
      </c>
      <c r="TZ41" s="9">
        <f t="shared" si="20"/>
        <v>0</v>
      </c>
      <c r="UA41" s="9">
        <f t="shared" si="20"/>
        <v>0</v>
      </c>
      <c r="UB41" s="9">
        <f t="shared" si="20"/>
        <v>0</v>
      </c>
      <c r="UC41" s="9">
        <f t="shared" si="20"/>
        <v>0</v>
      </c>
      <c r="UD41" s="9">
        <f t="shared" si="20"/>
        <v>0</v>
      </c>
      <c r="UE41" s="9">
        <f t="shared" si="20"/>
        <v>0</v>
      </c>
      <c r="UF41" s="9">
        <f t="shared" si="20"/>
        <v>1.0416666666666667</v>
      </c>
      <c r="UG41" s="9">
        <f t="shared" si="20"/>
        <v>0</v>
      </c>
      <c r="UH41" s="9">
        <f t="shared" si="20"/>
        <v>1.0416666666666667</v>
      </c>
      <c r="UI41" s="9">
        <f t="shared" si="20"/>
        <v>0</v>
      </c>
      <c r="UJ41" s="9">
        <f t="shared" si="20"/>
        <v>1.0416666666666667</v>
      </c>
      <c r="UK41" s="9">
        <f t="shared" si="20"/>
        <v>0</v>
      </c>
      <c r="UL41" s="9">
        <f t="shared" si="20"/>
        <v>1.0416666666666667</v>
      </c>
      <c r="UM41" s="9">
        <f t="shared" si="20"/>
        <v>0</v>
      </c>
      <c r="UN41" s="9">
        <f t="shared" si="20"/>
        <v>0</v>
      </c>
      <c r="UO41" s="9">
        <f t="shared" si="20"/>
        <v>0</v>
      </c>
      <c r="UP41" s="9">
        <f t="shared" si="20"/>
        <v>0</v>
      </c>
      <c r="UQ41" s="9">
        <f t="shared" si="20"/>
        <v>1.0416666666666667</v>
      </c>
      <c r="UR41" s="9">
        <f t="shared" si="20"/>
        <v>0</v>
      </c>
      <c r="US41" s="9">
        <f t="shared" si="20"/>
        <v>1.0416666666666667</v>
      </c>
      <c r="UT41" s="9">
        <f t="shared" si="20"/>
        <v>0</v>
      </c>
      <c r="UU41" s="9">
        <f t="shared" si="20"/>
        <v>1.0416666666666667</v>
      </c>
      <c r="UV41" s="9">
        <f t="shared" si="20"/>
        <v>0</v>
      </c>
      <c r="UW41" s="9">
        <f t="shared" si="20"/>
        <v>1.0416666666666667</v>
      </c>
      <c r="UX41" s="9">
        <f t="shared" si="20"/>
        <v>0</v>
      </c>
      <c r="UY41" s="9">
        <f t="shared" si="20"/>
        <v>0</v>
      </c>
      <c r="UZ41" s="9">
        <f t="shared" si="20"/>
        <v>0</v>
      </c>
      <c r="VA41" s="9">
        <f t="shared" si="20"/>
        <v>0</v>
      </c>
      <c r="VB41" s="9">
        <f t="shared" si="20"/>
        <v>0</v>
      </c>
      <c r="VC41" s="9">
        <f t="shared" si="20"/>
        <v>0</v>
      </c>
      <c r="VD41" s="9">
        <f t="shared" si="20"/>
        <v>1.0416666666666667</v>
      </c>
      <c r="VE41" s="9">
        <f t="shared" si="20"/>
        <v>0</v>
      </c>
      <c r="VF41" s="9">
        <f t="shared" si="20"/>
        <v>1.0416666666666667</v>
      </c>
      <c r="VG41" s="9">
        <f t="shared" si="20"/>
        <v>0</v>
      </c>
      <c r="VH41" s="9">
        <f t="shared" si="20"/>
        <v>1.0416666666666667</v>
      </c>
      <c r="VI41" s="9">
        <f t="shared" si="20"/>
        <v>0</v>
      </c>
      <c r="VJ41" s="9">
        <f t="shared" si="20"/>
        <v>1.0416666666666667</v>
      </c>
      <c r="VK41" s="9">
        <f t="shared" ref="VK41:XV41" si="21">VK40/VK39</f>
        <v>0</v>
      </c>
      <c r="VL41" s="9">
        <f t="shared" si="21"/>
        <v>0</v>
      </c>
      <c r="VM41" s="9">
        <f t="shared" si="21"/>
        <v>0</v>
      </c>
      <c r="VN41" s="9">
        <f t="shared" si="21"/>
        <v>0</v>
      </c>
      <c r="VO41" s="9">
        <f t="shared" si="21"/>
        <v>1.0416666666666667</v>
      </c>
      <c r="VP41" s="9">
        <f t="shared" si="21"/>
        <v>0</v>
      </c>
      <c r="VQ41" s="9">
        <f t="shared" si="21"/>
        <v>1.0416666666666667</v>
      </c>
      <c r="VR41" s="9">
        <f t="shared" si="21"/>
        <v>0</v>
      </c>
      <c r="VS41" s="9">
        <f t="shared" si="21"/>
        <v>1.0416666666666667</v>
      </c>
      <c r="VT41" s="9">
        <f t="shared" si="21"/>
        <v>0</v>
      </c>
      <c r="VU41" s="9">
        <f t="shared" si="21"/>
        <v>1.0416666666666667</v>
      </c>
      <c r="VV41" s="9">
        <f t="shared" si="21"/>
        <v>0</v>
      </c>
      <c r="VW41" s="9">
        <f t="shared" si="21"/>
        <v>0</v>
      </c>
      <c r="VX41" s="9">
        <f t="shared" si="21"/>
        <v>0</v>
      </c>
      <c r="VY41" s="9">
        <f t="shared" si="21"/>
        <v>0</v>
      </c>
      <c r="VZ41" s="9">
        <f t="shared" si="21"/>
        <v>0</v>
      </c>
      <c r="WA41" s="9">
        <f t="shared" si="21"/>
        <v>0</v>
      </c>
      <c r="WB41" s="9">
        <f t="shared" si="21"/>
        <v>1.0416666666666667</v>
      </c>
      <c r="WC41" s="9">
        <f t="shared" si="21"/>
        <v>0</v>
      </c>
      <c r="WD41" s="9">
        <f t="shared" si="21"/>
        <v>1.0416666666666667</v>
      </c>
      <c r="WE41" s="9">
        <f t="shared" si="21"/>
        <v>0</v>
      </c>
      <c r="WF41" s="9">
        <f t="shared" si="21"/>
        <v>1.0416666666666667</v>
      </c>
      <c r="WG41" s="9">
        <f t="shared" si="21"/>
        <v>0</v>
      </c>
      <c r="WH41" s="9">
        <f t="shared" si="21"/>
        <v>1.0416666666666667</v>
      </c>
      <c r="WI41" s="9">
        <f t="shared" si="21"/>
        <v>0</v>
      </c>
      <c r="WJ41" s="9">
        <f t="shared" si="21"/>
        <v>0</v>
      </c>
      <c r="WK41" s="9">
        <f t="shared" si="21"/>
        <v>0</v>
      </c>
      <c r="WL41" s="9">
        <f t="shared" si="21"/>
        <v>0</v>
      </c>
      <c r="WM41" s="9">
        <f t="shared" si="21"/>
        <v>1.0416666666666667</v>
      </c>
      <c r="WN41" s="9">
        <f t="shared" si="21"/>
        <v>0</v>
      </c>
      <c r="WO41" s="9">
        <f t="shared" si="21"/>
        <v>1.0416666666666667</v>
      </c>
      <c r="WP41" s="9">
        <f t="shared" si="21"/>
        <v>0</v>
      </c>
      <c r="WQ41" s="9">
        <f t="shared" si="21"/>
        <v>1.0416666666666667</v>
      </c>
      <c r="WR41" s="9">
        <f t="shared" si="21"/>
        <v>0</v>
      </c>
      <c r="WS41" s="9">
        <f t="shared" si="21"/>
        <v>1.0416666666666667</v>
      </c>
      <c r="WT41" s="9">
        <f t="shared" si="21"/>
        <v>0</v>
      </c>
      <c r="WU41" s="9">
        <f t="shared" si="21"/>
        <v>0</v>
      </c>
      <c r="WV41" s="9">
        <f t="shared" si="21"/>
        <v>0</v>
      </c>
      <c r="WW41" s="9">
        <f t="shared" si="21"/>
        <v>0</v>
      </c>
      <c r="WX41" s="9">
        <f t="shared" si="21"/>
        <v>0</v>
      </c>
      <c r="WY41" s="9">
        <f t="shared" si="21"/>
        <v>0</v>
      </c>
      <c r="WZ41" s="9">
        <f t="shared" si="21"/>
        <v>1.0416666666666667</v>
      </c>
      <c r="XA41" s="9">
        <f t="shared" si="21"/>
        <v>0</v>
      </c>
      <c r="XB41" s="9">
        <f t="shared" si="21"/>
        <v>1.0416666666666667</v>
      </c>
      <c r="XC41" s="9">
        <f t="shared" si="21"/>
        <v>0</v>
      </c>
      <c r="XD41" s="9">
        <f t="shared" si="21"/>
        <v>1.0416666666666667</v>
      </c>
      <c r="XE41" s="9">
        <f t="shared" si="21"/>
        <v>0</v>
      </c>
      <c r="XF41" s="9">
        <f t="shared" si="21"/>
        <v>1.0416666666666667</v>
      </c>
      <c r="XG41" s="9">
        <f t="shared" si="21"/>
        <v>0</v>
      </c>
      <c r="XH41" s="9">
        <f t="shared" si="21"/>
        <v>0</v>
      </c>
      <c r="XI41" s="9">
        <f t="shared" si="21"/>
        <v>0</v>
      </c>
      <c r="XJ41" s="9">
        <f t="shared" si="21"/>
        <v>0</v>
      </c>
      <c r="XK41" s="9">
        <f t="shared" si="21"/>
        <v>1.0416666666666667</v>
      </c>
      <c r="XL41" s="9">
        <f t="shared" si="21"/>
        <v>0</v>
      </c>
      <c r="XM41" s="9">
        <f t="shared" si="21"/>
        <v>1.0416666666666667</v>
      </c>
      <c r="XN41" s="9">
        <f t="shared" si="21"/>
        <v>0</v>
      </c>
      <c r="XO41" s="9">
        <f t="shared" si="21"/>
        <v>1.0416666666666667</v>
      </c>
      <c r="XP41" s="9">
        <f t="shared" si="21"/>
        <v>0</v>
      </c>
      <c r="XQ41" s="9">
        <f t="shared" si="21"/>
        <v>1.0416666666666667</v>
      </c>
      <c r="XR41" s="9">
        <f t="shared" si="21"/>
        <v>0</v>
      </c>
      <c r="XS41" s="9">
        <f t="shared" si="21"/>
        <v>0</v>
      </c>
      <c r="XT41" s="9">
        <f t="shared" si="21"/>
        <v>0</v>
      </c>
      <c r="XU41" s="9">
        <f t="shared" si="21"/>
        <v>0</v>
      </c>
      <c r="XV41" s="9">
        <f t="shared" si="21"/>
        <v>0</v>
      </c>
      <c r="XW41" s="9">
        <f t="shared" ref="XW41:AAH41" si="22">XW40/XW39</f>
        <v>0</v>
      </c>
      <c r="XX41" s="9">
        <f t="shared" si="22"/>
        <v>1.0416666666666667</v>
      </c>
      <c r="XY41" s="9">
        <f t="shared" si="22"/>
        <v>0</v>
      </c>
      <c r="XZ41" s="9">
        <f t="shared" si="22"/>
        <v>1.0416666666666667</v>
      </c>
      <c r="YA41" s="9">
        <f t="shared" si="22"/>
        <v>0</v>
      </c>
      <c r="YB41" s="9">
        <f t="shared" si="22"/>
        <v>1.0416666666666667</v>
      </c>
      <c r="YC41" s="9">
        <f t="shared" si="22"/>
        <v>0</v>
      </c>
      <c r="YD41" s="9">
        <f t="shared" si="22"/>
        <v>1.0416666666666667</v>
      </c>
      <c r="YE41" s="9">
        <f t="shared" si="22"/>
        <v>0</v>
      </c>
      <c r="YF41" s="9">
        <f t="shared" si="22"/>
        <v>0</v>
      </c>
      <c r="YG41" s="9">
        <f t="shared" si="22"/>
        <v>0</v>
      </c>
      <c r="YH41" s="9">
        <f t="shared" si="22"/>
        <v>0</v>
      </c>
      <c r="YI41" s="9">
        <f t="shared" si="22"/>
        <v>1.0416666666666667</v>
      </c>
      <c r="YJ41" s="9">
        <f t="shared" si="22"/>
        <v>0</v>
      </c>
      <c r="YK41" s="9">
        <f t="shared" si="22"/>
        <v>1.0416666666666667</v>
      </c>
      <c r="YL41" s="9">
        <f t="shared" si="22"/>
        <v>0</v>
      </c>
      <c r="YM41" s="9">
        <f t="shared" si="22"/>
        <v>1.0416666666666667</v>
      </c>
      <c r="YN41" s="9">
        <f t="shared" si="22"/>
        <v>0</v>
      </c>
      <c r="YO41" s="9">
        <f t="shared" si="22"/>
        <v>1.0416666666666667</v>
      </c>
      <c r="YP41" s="9">
        <f t="shared" si="22"/>
        <v>0</v>
      </c>
      <c r="YQ41" s="9">
        <f t="shared" si="22"/>
        <v>0</v>
      </c>
      <c r="YR41" s="9">
        <f t="shared" si="22"/>
        <v>0</v>
      </c>
      <c r="YS41" s="9">
        <f t="shared" si="22"/>
        <v>0</v>
      </c>
      <c r="YT41" s="9">
        <f t="shared" si="22"/>
        <v>0</v>
      </c>
      <c r="YU41" s="9">
        <f t="shared" si="22"/>
        <v>0</v>
      </c>
      <c r="YV41" s="9">
        <f t="shared" si="22"/>
        <v>1.0416666666666667</v>
      </c>
      <c r="YW41" s="9">
        <f t="shared" si="22"/>
        <v>0</v>
      </c>
      <c r="YX41" s="9">
        <f t="shared" si="22"/>
        <v>1.0416666666666667</v>
      </c>
      <c r="YY41" s="9">
        <f t="shared" si="22"/>
        <v>0</v>
      </c>
      <c r="YZ41" s="9">
        <f t="shared" si="22"/>
        <v>1.0416666666666667</v>
      </c>
      <c r="ZA41" s="9">
        <f t="shared" si="22"/>
        <v>0</v>
      </c>
      <c r="ZB41" s="9">
        <f t="shared" si="22"/>
        <v>1.0416666666666667</v>
      </c>
      <c r="ZC41" s="9">
        <f t="shared" si="22"/>
        <v>0</v>
      </c>
      <c r="ZD41" s="9">
        <f t="shared" si="22"/>
        <v>0</v>
      </c>
      <c r="ZE41" s="9">
        <f t="shared" si="22"/>
        <v>0</v>
      </c>
      <c r="ZF41" s="9">
        <f t="shared" si="22"/>
        <v>0</v>
      </c>
      <c r="ZG41" s="9">
        <f t="shared" si="22"/>
        <v>1.0416666666666667</v>
      </c>
      <c r="ZH41" s="9">
        <f t="shared" si="22"/>
        <v>0</v>
      </c>
      <c r="ZI41" s="9">
        <f t="shared" si="22"/>
        <v>1.0416666666666667</v>
      </c>
      <c r="ZJ41" s="9">
        <f t="shared" si="22"/>
        <v>0</v>
      </c>
      <c r="ZK41" s="9">
        <f t="shared" si="22"/>
        <v>1.0416666666666667</v>
      </c>
      <c r="ZL41" s="9">
        <f t="shared" si="22"/>
        <v>0</v>
      </c>
      <c r="ZM41" s="9">
        <f t="shared" si="22"/>
        <v>1.0416666666666667</v>
      </c>
      <c r="ZN41" s="9">
        <f t="shared" si="22"/>
        <v>0</v>
      </c>
      <c r="ZO41" s="9">
        <f t="shared" si="22"/>
        <v>0</v>
      </c>
      <c r="ZP41" s="9">
        <f t="shared" si="22"/>
        <v>0</v>
      </c>
      <c r="ZQ41" s="9">
        <f t="shared" si="22"/>
        <v>0</v>
      </c>
      <c r="ZR41" s="9">
        <f t="shared" si="22"/>
        <v>0</v>
      </c>
      <c r="ZS41" s="9">
        <f t="shared" si="22"/>
        <v>0</v>
      </c>
      <c r="ZT41" s="9">
        <f t="shared" si="22"/>
        <v>1.0416666666666667</v>
      </c>
      <c r="ZU41" s="9">
        <f t="shared" si="22"/>
        <v>0</v>
      </c>
      <c r="ZV41" s="9">
        <f t="shared" si="22"/>
        <v>1.0416666666666667</v>
      </c>
      <c r="ZW41" s="9">
        <f t="shared" si="22"/>
        <v>0</v>
      </c>
      <c r="ZX41" s="9">
        <f t="shared" si="22"/>
        <v>1.0416666666666667</v>
      </c>
      <c r="ZY41" s="9">
        <f t="shared" si="22"/>
        <v>0</v>
      </c>
      <c r="ZZ41" s="9">
        <f t="shared" si="22"/>
        <v>1.0416666666666667</v>
      </c>
      <c r="AAA41" s="9">
        <f t="shared" si="22"/>
        <v>0</v>
      </c>
      <c r="AAB41" s="9">
        <f t="shared" si="22"/>
        <v>0</v>
      </c>
      <c r="AAC41" s="9">
        <f t="shared" si="22"/>
        <v>0</v>
      </c>
      <c r="AAD41" s="9">
        <f t="shared" si="22"/>
        <v>0</v>
      </c>
      <c r="AAE41" s="9">
        <f t="shared" si="22"/>
        <v>1.0416666666666667</v>
      </c>
      <c r="AAF41" s="9">
        <f t="shared" si="22"/>
        <v>0</v>
      </c>
      <c r="AAG41" s="9">
        <f t="shared" si="22"/>
        <v>1.0416666666666667</v>
      </c>
      <c r="AAH41" s="9">
        <f t="shared" si="22"/>
        <v>0</v>
      </c>
      <c r="AAI41" s="9">
        <f t="shared" ref="AAI41:ABH41" si="23">AAI40/AAI39</f>
        <v>1.0416666666666667</v>
      </c>
      <c r="AAJ41" s="9">
        <f t="shared" si="23"/>
        <v>0</v>
      </c>
      <c r="AAK41" s="9">
        <f t="shared" si="23"/>
        <v>1.0416666666666667</v>
      </c>
      <c r="AAL41" s="9">
        <f t="shared" si="23"/>
        <v>0</v>
      </c>
      <c r="AAM41" s="9">
        <f t="shared" si="23"/>
        <v>0</v>
      </c>
      <c r="AAN41" s="9">
        <f t="shared" si="23"/>
        <v>0</v>
      </c>
      <c r="AAO41" s="9">
        <f t="shared" si="23"/>
        <v>0</v>
      </c>
      <c r="AAP41" s="9">
        <f t="shared" si="23"/>
        <v>0</v>
      </c>
      <c r="AAQ41" s="9">
        <f t="shared" si="23"/>
        <v>0</v>
      </c>
      <c r="AAR41" s="9">
        <f t="shared" si="23"/>
        <v>1.0416666666666667</v>
      </c>
      <c r="AAS41" s="9">
        <f t="shared" si="23"/>
        <v>0</v>
      </c>
      <c r="AAT41" s="9">
        <f t="shared" si="23"/>
        <v>1.0416666666666667</v>
      </c>
      <c r="AAU41" s="9">
        <f t="shared" si="23"/>
        <v>0</v>
      </c>
      <c r="AAV41" s="9">
        <f t="shared" si="23"/>
        <v>1.0416666666666667</v>
      </c>
      <c r="AAW41" s="9">
        <f t="shared" si="23"/>
        <v>0</v>
      </c>
      <c r="AAX41" s="9">
        <f t="shared" si="23"/>
        <v>1.0416666666666667</v>
      </c>
      <c r="AAY41" s="9">
        <f t="shared" si="23"/>
        <v>0</v>
      </c>
      <c r="AAZ41" s="9">
        <f t="shared" si="23"/>
        <v>0</v>
      </c>
      <c r="ABA41" s="9">
        <f t="shared" si="23"/>
        <v>0</v>
      </c>
      <c r="ABB41" s="9">
        <f t="shared" si="23"/>
        <v>0</v>
      </c>
      <c r="ABC41" s="9">
        <f t="shared" si="23"/>
        <v>1.0416666666666667</v>
      </c>
      <c r="ABD41" s="9">
        <f t="shared" si="23"/>
        <v>0</v>
      </c>
      <c r="ABE41" s="9">
        <f t="shared" si="23"/>
        <v>1.0416666666666667</v>
      </c>
      <c r="ABF41" s="9">
        <f t="shared" si="23"/>
        <v>0</v>
      </c>
      <c r="ABG41" s="9">
        <f t="shared" si="23"/>
        <v>1.0416666666666667</v>
      </c>
      <c r="ABH41" s="9">
        <f t="shared" si="23"/>
        <v>0</v>
      </c>
    </row>
    <row r="42" spans="1:736" thickTop="1" x14ac:dyDescent="0.3">
      <c r="E42" s="3"/>
      <c r="F42" s="3"/>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c r="MP42" s="10"/>
      <c r="MQ42" s="10"/>
      <c r="MR42" s="10"/>
      <c r="MS42" s="10"/>
      <c r="MT42" s="10"/>
      <c r="MU42" s="10"/>
      <c r="MV42" s="10"/>
      <c r="MW42" s="10"/>
      <c r="MX42" s="10"/>
      <c r="MY42" s="10"/>
      <c r="MZ42" s="10"/>
      <c r="NA42" s="10"/>
      <c r="NB42" s="10"/>
      <c r="NC42" s="10"/>
      <c r="ND42" s="10"/>
      <c r="NE42" s="10"/>
      <c r="NF42" s="10"/>
      <c r="NG42" s="10"/>
      <c r="NH42" s="10"/>
      <c r="NI42" s="10"/>
      <c r="NJ42" s="10"/>
      <c r="NK42" s="10"/>
      <c r="NL42" s="10"/>
      <c r="NM42" s="10"/>
      <c r="NN42" s="10"/>
      <c r="NO42" s="10"/>
      <c r="NP42" s="10"/>
      <c r="NQ42" s="10"/>
      <c r="NR42" s="10"/>
      <c r="NS42" s="10"/>
      <c r="NT42" s="10"/>
      <c r="NU42" s="10"/>
      <c r="NV42" s="10"/>
      <c r="NW42" s="10"/>
      <c r="NX42" s="10"/>
      <c r="NY42" s="10"/>
      <c r="NZ42" s="10"/>
      <c r="OA42" s="10"/>
      <c r="OB42" s="10"/>
      <c r="OC42" s="10"/>
      <c r="OD42" s="10"/>
      <c r="OE42" s="10"/>
      <c r="OF42" s="10"/>
      <c r="OG42" s="10"/>
      <c r="OH42" s="10"/>
      <c r="OI42" s="10"/>
      <c r="OJ42" s="10"/>
      <c r="OK42" s="10"/>
      <c r="OL42" s="10"/>
      <c r="OM42" s="10"/>
      <c r="ON42" s="10"/>
      <c r="OO42" s="10"/>
      <c r="OP42" s="10"/>
      <c r="OQ42" s="10"/>
      <c r="OR42" s="10"/>
      <c r="OS42" s="10"/>
      <c r="OT42" s="10"/>
      <c r="OU42" s="10"/>
      <c r="OV42" s="10"/>
      <c r="OW42" s="10"/>
      <c r="OX42" s="10"/>
      <c r="OY42" s="10"/>
      <c r="OZ42" s="10"/>
      <c r="PA42" s="10"/>
      <c r="PB42" s="10"/>
      <c r="PC42" s="10"/>
      <c r="PD42" s="10"/>
      <c r="PE42" s="10"/>
      <c r="PF42" s="10"/>
      <c r="PG42" s="10"/>
      <c r="PH42" s="10"/>
      <c r="PI42" s="10"/>
      <c r="PJ42" s="10"/>
      <c r="PK42" s="10"/>
      <c r="PL42" s="10"/>
      <c r="PM42" s="10"/>
      <c r="PN42" s="10"/>
      <c r="PO42" s="10"/>
      <c r="PP42" s="10"/>
      <c r="PQ42" s="10"/>
      <c r="PR42" s="10"/>
      <c r="PS42" s="10"/>
      <c r="PT42" s="10"/>
      <c r="PU42" s="10"/>
      <c r="PV42" s="10"/>
      <c r="PW42" s="10"/>
      <c r="PX42" s="10"/>
      <c r="PY42" s="10"/>
      <c r="PZ42" s="10"/>
      <c r="QA42" s="10"/>
      <c r="QB42" s="10"/>
      <c r="QC42" s="10"/>
      <c r="QD42" s="10"/>
      <c r="QE42" s="10"/>
      <c r="QF42" s="10"/>
      <c r="QG42" s="10"/>
      <c r="QH42" s="10"/>
      <c r="QI42" s="10"/>
      <c r="QJ42" s="10"/>
      <c r="QK42" s="10"/>
      <c r="QL42" s="10"/>
      <c r="QM42" s="10"/>
      <c r="QN42" s="10"/>
      <c r="QO42" s="10"/>
      <c r="QP42" s="10"/>
      <c r="QQ42" s="10"/>
      <c r="QR42" s="10"/>
      <c r="QS42" s="10"/>
      <c r="QT42" s="10"/>
      <c r="QU42" s="10"/>
      <c r="QV42" s="10"/>
      <c r="QW42" s="10"/>
      <c r="QX42" s="10"/>
      <c r="QY42" s="10"/>
      <c r="QZ42" s="10"/>
      <c r="RA42" s="10"/>
      <c r="RB42" s="10"/>
      <c r="RC42" s="10"/>
      <c r="RD42" s="10"/>
      <c r="RE42" s="10"/>
      <c r="RF42" s="10"/>
      <c r="RG42" s="10"/>
      <c r="RH42" s="10"/>
      <c r="RI42" s="10"/>
      <c r="RJ42" s="10"/>
      <c r="RK42" s="10"/>
      <c r="RL42" s="10"/>
      <c r="RM42" s="10"/>
      <c r="RN42" s="10"/>
      <c r="RO42" s="10"/>
      <c r="RP42" s="10"/>
      <c r="RQ42" s="10"/>
      <c r="RR42" s="10"/>
      <c r="RS42" s="10"/>
      <c r="RT42" s="10"/>
      <c r="RU42" s="10"/>
      <c r="RV42" s="10"/>
      <c r="RW42" s="10"/>
      <c r="RX42" s="10"/>
      <c r="RY42" s="10"/>
      <c r="RZ42" s="10"/>
      <c r="SA42" s="10"/>
      <c r="SB42" s="10"/>
      <c r="SC42" s="10"/>
      <c r="SD42" s="10"/>
      <c r="SE42" s="10"/>
      <c r="SF42" s="10"/>
      <c r="SG42" s="10"/>
      <c r="SH42" s="10"/>
      <c r="SI42" s="10"/>
      <c r="SJ42" s="10"/>
      <c r="SK42" s="10"/>
      <c r="SL42" s="10"/>
      <c r="SM42" s="10"/>
      <c r="SN42" s="10"/>
      <c r="SO42" s="10"/>
      <c r="SP42" s="10"/>
      <c r="SQ42" s="10"/>
      <c r="SR42" s="10"/>
      <c r="SS42" s="10"/>
      <c r="ST42" s="10"/>
      <c r="SU42" s="10"/>
      <c r="SV42" s="10"/>
      <c r="SW42" s="10"/>
      <c r="SX42" s="10"/>
      <c r="SY42" s="10"/>
      <c r="SZ42" s="10"/>
      <c r="TA42" s="10"/>
      <c r="TB42" s="10"/>
      <c r="TC42" s="10"/>
      <c r="TD42" s="10"/>
      <c r="TE42" s="10"/>
      <c r="TF42" s="10"/>
      <c r="TG42" s="10"/>
      <c r="TH42" s="10"/>
      <c r="TI42" s="10"/>
      <c r="TJ42" s="10"/>
      <c r="TK42" s="10"/>
      <c r="TL42" s="10"/>
      <c r="TM42" s="10"/>
      <c r="TN42" s="10"/>
      <c r="TO42" s="10"/>
      <c r="TP42" s="10"/>
      <c r="TQ42" s="10"/>
      <c r="TR42" s="10"/>
      <c r="TS42" s="10"/>
      <c r="TT42" s="10"/>
      <c r="TU42" s="10"/>
      <c r="TV42" s="10"/>
      <c r="TW42" s="10"/>
      <c r="TX42" s="10"/>
      <c r="TY42" s="10"/>
      <c r="TZ42" s="10"/>
      <c r="UA42" s="10"/>
      <c r="UB42" s="10"/>
      <c r="UC42" s="10"/>
      <c r="UD42" s="10"/>
      <c r="UE42" s="10"/>
      <c r="UF42" s="10"/>
      <c r="UG42" s="10"/>
      <c r="UH42" s="10"/>
      <c r="UI42" s="10"/>
      <c r="UJ42" s="10"/>
      <c r="UK42" s="10"/>
      <c r="UL42" s="10"/>
      <c r="UM42" s="10"/>
      <c r="UN42" s="10"/>
      <c r="UO42" s="10"/>
      <c r="UP42" s="10"/>
      <c r="UQ42" s="10"/>
      <c r="UR42" s="10"/>
      <c r="US42" s="10"/>
      <c r="UT42" s="10"/>
      <c r="UU42" s="10"/>
      <c r="UV42" s="10"/>
      <c r="UW42" s="10"/>
      <c r="UX42" s="10"/>
      <c r="UY42" s="10"/>
      <c r="UZ42" s="10"/>
      <c r="VA42" s="10"/>
      <c r="VB42" s="10"/>
      <c r="VC42" s="10"/>
      <c r="VD42" s="10"/>
      <c r="VE42" s="10"/>
      <c r="VF42" s="10"/>
      <c r="VG42" s="10"/>
      <c r="VH42" s="10"/>
      <c r="VI42" s="10"/>
      <c r="VJ42" s="10"/>
      <c r="VK42" s="10"/>
      <c r="VL42" s="10"/>
      <c r="VM42" s="10"/>
      <c r="VN42" s="10"/>
      <c r="VO42" s="10"/>
      <c r="VP42" s="10"/>
      <c r="VQ42" s="10"/>
      <c r="VR42" s="10"/>
      <c r="VS42" s="10"/>
      <c r="VT42" s="10"/>
      <c r="VU42" s="10"/>
      <c r="VV42" s="10"/>
      <c r="VW42" s="10"/>
      <c r="VX42" s="10"/>
      <c r="VY42" s="10"/>
      <c r="VZ42" s="10"/>
      <c r="WA42" s="10"/>
      <c r="WB42" s="10"/>
      <c r="WC42" s="10"/>
      <c r="WD42" s="10"/>
      <c r="WE42" s="10"/>
      <c r="WF42" s="10"/>
      <c r="WG42" s="10"/>
      <c r="WH42" s="10"/>
      <c r="WI42" s="10"/>
      <c r="WJ42" s="10"/>
      <c r="WK42" s="10"/>
      <c r="WL42" s="10"/>
      <c r="WM42" s="10"/>
      <c r="WN42" s="10"/>
      <c r="WO42" s="10"/>
      <c r="WP42" s="10"/>
      <c r="WQ42" s="10"/>
      <c r="WR42" s="10"/>
      <c r="WS42" s="10"/>
      <c r="WT42" s="10"/>
      <c r="WU42" s="10"/>
      <c r="WV42" s="10"/>
      <c r="WW42" s="10"/>
      <c r="WX42" s="10"/>
      <c r="WY42" s="10"/>
      <c r="WZ42" s="10"/>
      <c r="XA42" s="10"/>
      <c r="XB42" s="10"/>
      <c r="XC42" s="10"/>
      <c r="XD42" s="10"/>
      <c r="XE42" s="10"/>
      <c r="XF42" s="10"/>
      <c r="XG42" s="10"/>
      <c r="XH42" s="10"/>
      <c r="XI42" s="10"/>
      <c r="XJ42" s="10"/>
      <c r="XK42" s="10"/>
      <c r="XL42" s="10"/>
      <c r="XM42" s="10"/>
      <c r="XN42" s="10"/>
      <c r="XO42" s="10"/>
      <c r="XP42" s="10"/>
      <c r="XQ42" s="10"/>
      <c r="XR42" s="10"/>
      <c r="XS42" s="10"/>
      <c r="XT42" s="10"/>
      <c r="XU42" s="10"/>
      <c r="XV42" s="10"/>
      <c r="XW42" s="10"/>
      <c r="XX42" s="10"/>
      <c r="XY42" s="10"/>
      <c r="XZ42" s="10"/>
      <c r="YA42" s="10"/>
      <c r="YB42" s="10"/>
      <c r="YC42" s="10"/>
      <c r="YD42" s="10"/>
      <c r="YE42" s="10"/>
      <c r="YF42" s="10"/>
      <c r="YG42" s="10"/>
      <c r="YH42" s="10"/>
      <c r="YI42" s="10"/>
      <c r="YJ42" s="10"/>
      <c r="YK42" s="10"/>
      <c r="YL42" s="10"/>
      <c r="YM42" s="10"/>
      <c r="YN42" s="10"/>
      <c r="YO42" s="10"/>
      <c r="YP42" s="10"/>
      <c r="YQ42" s="10"/>
      <c r="YR42" s="10"/>
      <c r="YS42" s="10"/>
      <c r="YT42" s="10"/>
      <c r="YU42" s="10"/>
      <c r="YV42" s="10"/>
      <c r="YW42" s="10"/>
      <c r="YX42" s="10"/>
      <c r="YY42" s="10"/>
      <c r="YZ42" s="10"/>
      <c r="ZA42" s="10"/>
      <c r="ZB42" s="10"/>
      <c r="ZC42" s="10"/>
      <c r="ZD42" s="10"/>
      <c r="ZE42" s="10"/>
      <c r="ZF42" s="10"/>
      <c r="ZG42" s="10"/>
      <c r="ZH42" s="10"/>
      <c r="ZI42" s="10"/>
      <c r="ZJ42" s="10"/>
      <c r="ZK42" s="10"/>
      <c r="ZL42" s="10"/>
      <c r="ZM42" s="10"/>
      <c r="ZN42" s="10"/>
      <c r="ZO42" s="10"/>
      <c r="ZP42" s="10"/>
      <c r="ZQ42" s="10"/>
      <c r="ZR42" s="10"/>
      <c r="ZS42" s="10"/>
      <c r="ZT42" s="10"/>
      <c r="ZU42" s="10"/>
      <c r="ZV42" s="10"/>
      <c r="ZW42" s="10"/>
      <c r="ZX42" s="10"/>
      <c r="ZY42" s="10"/>
      <c r="ZZ42" s="10"/>
      <c r="AAA42" s="10"/>
      <c r="AAB42" s="10"/>
      <c r="AAC42" s="10"/>
      <c r="AAD42" s="10"/>
      <c r="AAE42" s="10"/>
      <c r="AAF42" s="10"/>
      <c r="AAG42" s="10"/>
      <c r="AAH42" s="10"/>
      <c r="AAI42" s="10"/>
      <c r="AAJ42" s="10"/>
      <c r="AAK42" s="10"/>
      <c r="AAL42" s="10"/>
      <c r="AAM42" s="10"/>
      <c r="AAN42" s="10"/>
      <c r="AAO42" s="10"/>
      <c r="AAP42" s="10"/>
      <c r="AAQ42" s="10"/>
      <c r="AAR42" s="10"/>
      <c r="AAS42" s="10"/>
      <c r="AAT42" s="10"/>
      <c r="AAU42" s="10"/>
      <c r="AAV42" s="10"/>
      <c r="AAW42" s="10"/>
      <c r="AAX42" s="10"/>
      <c r="AAY42" s="10"/>
      <c r="AAZ42" s="10"/>
      <c r="ABA42" s="10"/>
      <c r="ABB42" s="10"/>
      <c r="ABC42" s="10"/>
      <c r="ABD42" s="10"/>
      <c r="ABE42" s="10"/>
      <c r="ABF42" s="10"/>
      <c r="ABG42" s="10"/>
      <c r="ABH42" s="10"/>
    </row>
    <row r="43" spans="1:736" ht="14.4" x14ac:dyDescent="0.3">
      <c r="E43" s="11" t="s">
        <v>22</v>
      </c>
      <c r="F43" s="7" t="s">
        <v>23</v>
      </c>
      <c r="G43" s="3">
        <f t="shared" ref="G43:BR43" si="24">COUNTIF(G4:G34,"ABS")</f>
        <v>0</v>
      </c>
      <c r="H43" s="3">
        <f t="shared" si="24"/>
        <v>0</v>
      </c>
      <c r="I43" s="3">
        <f t="shared" si="24"/>
        <v>0</v>
      </c>
      <c r="J43" s="3">
        <f t="shared" si="24"/>
        <v>0</v>
      </c>
      <c r="K43" s="3">
        <f t="shared" si="24"/>
        <v>0</v>
      </c>
      <c r="L43" s="3">
        <f t="shared" si="24"/>
        <v>0</v>
      </c>
      <c r="M43" s="3">
        <f t="shared" si="24"/>
        <v>0</v>
      </c>
      <c r="N43" s="3">
        <f t="shared" si="24"/>
        <v>0</v>
      </c>
      <c r="O43" s="3">
        <f t="shared" si="24"/>
        <v>0</v>
      </c>
      <c r="P43" s="3">
        <f t="shared" si="24"/>
        <v>0</v>
      </c>
      <c r="Q43" s="3">
        <f t="shared" si="24"/>
        <v>0</v>
      </c>
      <c r="R43" s="3">
        <f t="shared" si="24"/>
        <v>0</v>
      </c>
      <c r="S43" s="3">
        <f t="shared" si="24"/>
        <v>0</v>
      </c>
      <c r="T43" s="3">
        <f t="shared" si="24"/>
        <v>0</v>
      </c>
      <c r="U43" s="3">
        <f t="shared" si="24"/>
        <v>0</v>
      </c>
      <c r="V43" s="3">
        <f t="shared" si="24"/>
        <v>0</v>
      </c>
      <c r="W43" s="3">
        <f t="shared" si="24"/>
        <v>0</v>
      </c>
      <c r="X43" s="3">
        <f t="shared" si="24"/>
        <v>0</v>
      </c>
      <c r="Y43" s="3">
        <f t="shared" si="24"/>
        <v>0</v>
      </c>
      <c r="Z43" s="3">
        <f t="shared" si="24"/>
        <v>0</v>
      </c>
      <c r="AA43" s="3">
        <f t="shared" si="24"/>
        <v>0</v>
      </c>
      <c r="AB43" s="3">
        <f t="shared" si="24"/>
        <v>0</v>
      </c>
      <c r="AC43" s="3">
        <f t="shared" si="24"/>
        <v>0</v>
      </c>
      <c r="AD43" s="3">
        <f t="shared" si="24"/>
        <v>0</v>
      </c>
      <c r="AE43" s="3">
        <f t="shared" si="24"/>
        <v>0</v>
      </c>
      <c r="AF43" s="3">
        <f t="shared" si="24"/>
        <v>0</v>
      </c>
      <c r="AG43" s="3">
        <f t="shared" si="24"/>
        <v>0</v>
      </c>
      <c r="AH43" s="3">
        <f t="shared" si="24"/>
        <v>0</v>
      </c>
      <c r="AI43" s="3">
        <f t="shared" si="24"/>
        <v>0</v>
      </c>
      <c r="AJ43" s="3">
        <f t="shared" si="24"/>
        <v>0</v>
      </c>
      <c r="AK43" s="3">
        <f t="shared" si="24"/>
        <v>0</v>
      </c>
      <c r="AL43" s="3">
        <f t="shared" si="24"/>
        <v>0</v>
      </c>
      <c r="AM43" s="3">
        <f t="shared" si="24"/>
        <v>0</v>
      </c>
      <c r="AN43" s="3">
        <f t="shared" si="24"/>
        <v>0</v>
      </c>
      <c r="AO43" s="3">
        <f t="shared" si="24"/>
        <v>0</v>
      </c>
      <c r="AP43" s="3">
        <f t="shared" si="24"/>
        <v>0</v>
      </c>
      <c r="AQ43" s="3">
        <f t="shared" si="24"/>
        <v>0</v>
      </c>
      <c r="AR43" s="3">
        <f t="shared" si="24"/>
        <v>0</v>
      </c>
      <c r="AS43" s="3">
        <f t="shared" si="24"/>
        <v>0</v>
      </c>
      <c r="AT43" s="3">
        <f t="shared" si="24"/>
        <v>0</v>
      </c>
      <c r="AU43" s="3">
        <f t="shared" si="24"/>
        <v>0</v>
      </c>
      <c r="AV43" s="3">
        <f t="shared" si="24"/>
        <v>0</v>
      </c>
      <c r="AW43" s="3">
        <f t="shared" si="24"/>
        <v>0</v>
      </c>
      <c r="AX43" s="3">
        <f t="shared" si="24"/>
        <v>0</v>
      </c>
      <c r="AY43" s="3">
        <f t="shared" si="24"/>
        <v>0</v>
      </c>
      <c r="AZ43" s="3">
        <f t="shared" si="24"/>
        <v>0</v>
      </c>
      <c r="BA43" s="3">
        <f t="shared" si="24"/>
        <v>0</v>
      </c>
      <c r="BB43" s="3">
        <f t="shared" si="24"/>
        <v>0</v>
      </c>
      <c r="BC43" s="3">
        <f t="shared" si="24"/>
        <v>0</v>
      </c>
      <c r="BD43" s="3">
        <f t="shared" si="24"/>
        <v>0</v>
      </c>
      <c r="BE43" s="3">
        <f t="shared" si="24"/>
        <v>0</v>
      </c>
      <c r="BF43" s="3">
        <f t="shared" si="24"/>
        <v>0</v>
      </c>
      <c r="BG43" s="3">
        <f t="shared" si="24"/>
        <v>0</v>
      </c>
      <c r="BH43" s="3">
        <f t="shared" si="24"/>
        <v>0</v>
      </c>
      <c r="BI43" s="3">
        <f t="shared" si="24"/>
        <v>0</v>
      </c>
      <c r="BJ43" s="3">
        <f t="shared" si="24"/>
        <v>0</v>
      </c>
      <c r="BK43" s="3">
        <f t="shared" si="24"/>
        <v>0</v>
      </c>
      <c r="BL43" s="3">
        <f t="shared" si="24"/>
        <v>0</v>
      </c>
      <c r="BM43" s="3">
        <f t="shared" si="24"/>
        <v>0</v>
      </c>
      <c r="BN43" s="3">
        <f t="shared" si="24"/>
        <v>0</v>
      </c>
      <c r="BO43" s="3">
        <f t="shared" si="24"/>
        <v>0</v>
      </c>
      <c r="BP43" s="3">
        <f t="shared" si="24"/>
        <v>0</v>
      </c>
      <c r="BQ43" s="3">
        <f t="shared" si="24"/>
        <v>0</v>
      </c>
      <c r="BR43" s="3">
        <f t="shared" si="24"/>
        <v>0</v>
      </c>
      <c r="BS43" s="3">
        <f t="shared" ref="BS43:ED43" si="25">COUNTIF(BS4:BS34,"ABS")</f>
        <v>0</v>
      </c>
      <c r="BT43" s="3">
        <f t="shared" si="25"/>
        <v>0</v>
      </c>
      <c r="BU43" s="3">
        <f t="shared" si="25"/>
        <v>0</v>
      </c>
      <c r="BV43" s="3">
        <f t="shared" si="25"/>
        <v>0</v>
      </c>
      <c r="BW43" s="3">
        <f t="shared" si="25"/>
        <v>0</v>
      </c>
      <c r="BX43" s="3">
        <f t="shared" si="25"/>
        <v>0</v>
      </c>
      <c r="BY43" s="3">
        <f t="shared" si="25"/>
        <v>0</v>
      </c>
      <c r="BZ43" s="3">
        <f t="shared" si="25"/>
        <v>0</v>
      </c>
      <c r="CA43" s="3">
        <f t="shared" si="25"/>
        <v>0</v>
      </c>
      <c r="CB43" s="3">
        <f t="shared" si="25"/>
        <v>0</v>
      </c>
      <c r="CC43" s="3">
        <f t="shared" si="25"/>
        <v>0</v>
      </c>
      <c r="CD43" s="3">
        <f t="shared" si="25"/>
        <v>0</v>
      </c>
      <c r="CE43" s="3">
        <f t="shared" si="25"/>
        <v>0</v>
      </c>
      <c r="CF43" s="3">
        <f t="shared" si="25"/>
        <v>0</v>
      </c>
      <c r="CG43" s="3">
        <f t="shared" si="25"/>
        <v>0</v>
      </c>
      <c r="CH43" s="3">
        <f t="shared" si="25"/>
        <v>0</v>
      </c>
      <c r="CI43" s="3">
        <f t="shared" si="25"/>
        <v>0</v>
      </c>
      <c r="CJ43" s="3">
        <f t="shared" si="25"/>
        <v>0</v>
      </c>
      <c r="CK43" s="3">
        <f t="shared" si="25"/>
        <v>0</v>
      </c>
      <c r="CL43" s="3">
        <f t="shared" si="25"/>
        <v>0</v>
      </c>
      <c r="CM43" s="3">
        <f t="shared" si="25"/>
        <v>0</v>
      </c>
      <c r="CN43" s="3">
        <f t="shared" si="25"/>
        <v>0</v>
      </c>
      <c r="CO43" s="3">
        <f t="shared" si="25"/>
        <v>0</v>
      </c>
      <c r="CP43" s="3">
        <f t="shared" si="25"/>
        <v>0</v>
      </c>
      <c r="CQ43" s="3">
        <f t="shared" si="25"/>
        <v>0</v>
      </c>
      <c r="CR43" s="3">
        <f t="shared" si="25"/>
        <v>0</v>
      </c>
      <c r="CS43" s="3">
        <f t="shared" si="25"/>
        <v>0</v>
      </c>
      <c r="CT43" s="3">
        <f t="shared" si="25"/>
        <v>0</v>
      </c>
      <c r="CU43" s="3">
        <f t="shared" si="25"/>
        <v>0</v>
      </c>
      <c r="CV43" s="3">
        <f t="shared" si="25"/>
        <v>0</v>
      </c>
      <c r="CW43" s="3">
        <f t="shared" si="25"/>
        <v>0</v>
      </c>
      <c r="CX43" s="3">
        <f t="shared" si="25"/>
        <v>0</v>
      </c>
      <c r="CY43" s="3">
        <f t="shared" si="25"/>
        <v>0</v>
      </c>
      <c r="CZ43" s="3">
        <f t="shared" si="25"/>
        <v>0</v>
      </c>
      <c r="DA43" s="3">
        <f t="shared" si="25"/>
        <v>0</v>
      </c>
      <c r="DB43" s="3">
        <f t="shared" si="25"/>
        <v>0</v>
      </c>
      <c r="DC43" s="3">
        <f t="shared" si="25"/>
        <v>0</v>
      </c>
      <c r="DD43" s="3">
        <f t="shared" si="25"/>
        <v>0</v>
      </c>
      <c r="DE43" s="3">
        <f t="shared" si="25"/>
        <v>0</v>
      </c>
      <c r="DF43" s="3">
        <f t="shared" si="25"/>
        <v>0</v>
      </c>
      <c r="DG43" s="3">
        <f t="shared" si="25"/>
        <v>0</v>
      </c>
      <c r="DH43" s="3">
        <f t="shared" si="25"/>
        <v>0</v>
      </c>
      <c r="DI43" s="3">
        <f t="shared" si="25"/>
        <v>0</v>
      </c>
      <c r="DJ43" s="3">
        <f t="shared" si="25"/>
        <v>0</v>
      </c>
      <c r="DK43" s="3">
        <f t="shared" si="25"/>
        <v>0</v>
      </c>
      <c r="DL43" s="3">
        <f t="shared" si="25"/>
        <v>0</v>
      </c>
      <c r="DM43" s="3">
        <f t="shared" si="25"/>
        <v>0</v>
      </c>
      <c r="DN43" s="3">
        <f t="shared" si="25"/>
        <v>0</v>
      </c>
      <c r="DO43" s="3">
        <f t="shared" si="25"/>
        <v>0</v>
      </c>
      <c r="DP43" s="3">
        <f t="shared" si="25"/>
        <v>0</v>
      </c>
      <c r="DQ43" s="3">
        <f t="shared" si="25"/>
        <v>0</v>
      </c>
      <c r="DR43" s="3">
        <f t="shared" si="25"/>
        <v>0</v>
      </c>
      <c r="DS43" s="3">
        <f t="shared" si="25"/>
        <v>0</v>
      </c>
      <c r="DT43" s="3">
        <f t="shared" si="25"/>
        <v>0</v>
      </c>
      <c r="DU43" s="3">
        <f t="shared" si="25"/>
        <v>0</v>
      </c>
      <c r="DV43" s="3">
        <f t="shared" si="25"/>
        <v>0</v>
      </c>
      <c r="DW43" s="3">
        <f t="shared" si="25"/>
        <v>0</v>
      </c>
      <c r="DX43" s="3">
        <f t="shared" si="25"/>
        <v>0</v>
      </c>
      <c r="DY43" s="3">
        <f t="shared" si="25"/>
        <v>0</v>
      </c>
      <c r="DZ43" s="3">
        <f t="shared" si="25"/>
        <v>0</v>
      </c>
      <c r="EA43" s="3">
        <f t="shared" si="25"/>
        <v>0</v>
      </c>
      <c r="EB43" s="3">
        <f t="shared" si="25"/>
        <v>0</v>
      </c>
      <c r="EC43" s="3">
        <f t="shared" si="25"/>
        <v>0</v>
      </c>
      <c r="ED43" s="3">
        <f t="shared" si="25"/>
        <v>0</v>
      </c>
      <c r="EE43" s="3">
        <f t="shared" ref="EE43:GP43" si="26">COUNTIF(EE4:EE34,"ABS")</f>
        <v>0</v>
      </c>
      <c r="EF43" s="3">
        <f t="shared" si="26"/>
        <v>0</v>
      </c>
      <c r="EG43" s="3">
        <f t="shared" si="26"/>
        <v>0</v>
      </c>
      <c r="EH43" s="3">
        <f t="shared" si="26"/>
        <v>0</v>
      </c>
      <c r="EI43" s="3">
        <f t="shared" si="26"/>
        <v>0</v>
      </c>
      <c r="EJ43" s="3">
        <f t="shared" si="26"/>
        <v>0</v>
      </c>
      <c r="EK43" s="3">
        <f t="shared" si="26"/>
        <v>0</v>
      </c>
      <c r="EL43" s="3">
        <f t="shared" si="26"/>
        <v>0</v>
      </c>
      <c r="EM43" s="3">
        <f t="shared" si="26"/>
        <v>0</v>
      </c>
      <c r="EN43" s="3">
        <f t="shared" si="26"/>
        <v>0</v>
      </c>
      <c r="EO43" s="3">
        <f t="shared" si="26"/>
        <v>0</v>
      </c>
      <c r="EP43" s="3">
        <f t="shared" si="26"/>
        <v>0</v>
      </c>
      <c r="EQ43" s="3">
        <f t="shared" si="26"/>
        <v>0</v>
      </c>
      <c r="ER43" s="3">
        <f t="shared" si="26"/>
        <v>0</v>
      </c>
      <c r="ES43" s="3">
        <f t="shared" si="26"/>
        <v>0</v>
      </c>
      <c r="ET43" s="3">
        <f t="shared" si="26"/>
        <v>0</v>
      </c>
      <c r="EU43" s="3">
        <f t="shared" si="26"/>
        <v>0</v>
      </c>
      <c r="EV43" s="3">
        <f t="shared" si="26"/>
        <v>0</v>
      </c>
      <c r="EW43" s="3">
        <f t="shared" si="26"/>
        <v>0</v>
      </c>
      <c r="EX43" s="3">
        <f t="shared" si="26"/>
        <v>0</v>
      </c>
      <c r="EY43" s="3">
        <f t="shared" si="26"/>
        <v>0</v>
      </c>
      <c r="EZ43" s="3">
        <f t="shared" si="26"/>
        <v>0</v>
      </c>
      <c r="FA43" s="3">
        <f t="shared" si="26"/>
        <v>0</v>
      </c>
      <c r="FB43" s="3">
        <f t="shared" si="26"/>
        <v>0</v>
      </c>
      <c r="FC43" s="3">
        <f t="shared" si="26"/>
        <v>0</v>
      </c>
      <c r="FD43" s="3">
        <f t="shared" si="26"/>
        <v>0</v>
      </c>
      <c r="FE43" s="3">
        <f t="shared" si="26"/>
        <v>0</v>
      </c>
      <c r="FF43" s="3">
        <f t="shared" si="26"/>
        <v>0</v>
      </c>
      <c r="FG43" s="3">
        <f t="shared" si="26"/>
        <v>0</v>
      </c>
      <c r="FH43" s="3">
        <f t="shared" si="26"/>
        <v>0</v>
      </c>
      <c r="FI43" s="3">
        <f t="shared" si="26"/>
        <v>0</v>
      </c>
      <c r="FJ43" s="3">
        <f t="shared" si="26"/>
        <v>0</v>
      </c>
      <c r="FK43" s="3">
        <f t="shared" si="26"/>
        <v>0</v>
      </c>
      <c r="FL43" s="3">
        <f t="shared" si="26"/>
        <v>0</v>
      </c>
      <c r="FM43" s="3">
        <f t="shared" si="26"/>
        <v>0</v>
      </c>
      <c r="FN43" s="3">
        <f t="shared" si="26"/>
        <v>0</v>
      </c>
      <c r="FO43" s="3">
        <f t="shared" si="26"/>
        <v>0</v>
      </c>
      <c r="FP43" s="3">
        <f t="shared" si="26"/>
        <v>0</v>
      </c>
      <c r="FQ43" s="3">
        <f t="shared" si="26"/>
        <v>0</v>
      </c>
      <c r="FR43" s="3">
        <f t="shared" si="26"/>
        <v>0</v>
      </c>
      <c r="FS43" s="3">
        <f t="shared" si="26"/>
        <v>0</v>
      </c>
      <c r="FT43" s="3">
        <f t="shared" si="26"/>
        <v>0</v>
      </c>
      <c r="FU43" s="3">
        <f t="shared" si="26"/>
        <v>0</v>
      </c>
      <c r="FV43" s="3">
        <f t="shared" si="26"/>
        <v>0</v>
      </c>
      <c r="FW43" s="3">
        <f t="shared" si="26"/>
        <v>0</v>
      </c>
      <c r="FX43" s="3">
        <f t="shared" si="26"/>
        <v>0</v>
      </c>
      <c r="FY43" s="3">
        <f t="shared" si="26"/>
        <v>0</v>
      </c>
      <c r="FZ43" s="3">
        <f t="shared" si="26"/>
        <v>0</v>
      </c>
      <c r="GA43" s="3">
        <f t="shared" si="26"/>
        <v>0</v>
      </c>
      <c r="GB43" s="3">
        <f t="shared" si="26"/>
        <v>0</v>
      </c>
      <c r="GC43" s="3">
        <f t="shared" si="26"/>
        <v>0</v>
      </c>
      <c r="GD43" s="3">
        <f t="shared" si="26"/>
        <v>0</v>
      </c>
      <c r="GE43" s="3">
        <f t="shared" si="26"/>
        <v>0</v>
      </c>
      <c r="GF43" s="3">
        <f t="shared" si="26"/>
        <v>0</v>
      </c>
      <c r="GG43" s="3">
        <f t="shared" si="26"/>
        <v>0</v>
      </c>
      <c r="GH43" s="3">
        <f t="shared" si="26"/>
        <v>0</v>
      </c>
      <c r="GI43" s="3">
        <f t="shared" si="26"/>
        <v>0</v>
      </c>
      <c r="GJ43" s="3">
        <f t="shared" si="26"/>
        <v>0</v>
      </c>
      <c r="GK43" s="3">
        <f t="shared" si="26"/>
        <v>0</v>
      </c>
      <c r="GL43" s="3">
        <f t="shared" si="26"/>
        <v>0</v>
      </c>
      <c r="GM43" s="3">
        <f t="shared" si="26"/>
        <v>0</v>
      </c>
      <c r="GN43" s="3">
        <f t="shared" si="26"/>
        <v>0</v>
      </c>
      <c r="GO43" s="3">
        <f t="shared" si="26"/>
        <v>0</v>
      </c>
      <c r="GP43" s="3">
        <f t="shared" si="26"/>
        <v>0</v>
      </c>
      <c r="GQ43" s="3">
        <f t="shared" ref="GQ43:JB43" si="27">COUNTIF(GQ4:GQ34,"ABS")</f>
        <v>0</v>
      </c>
      <c r="GR43" s="3">
        <f t="shared" si="27"/>
        <v>0</v>
      </c>
      <c r="GS43" s="3">
        <f t="shared" si="27"/>
        <v>0</v>
      </c>
      <c r="GT43" s="3">
        <f t="shared" si="27"/>
        <v>0</v>
      </c>
      <c r="GU43" s="3">
        <f t="shared" si="27"/>
        <v>0</v>
      </c>
      <c r="GV43" s="3">
        <f t="shared" si="27"/>
        <v>0</v>
      </c>
      <c r="GW43" s="3">
        <f t="shared" si="27"/>
        <v>0</v>
      </c>
      <c r="GX43" s="3">
        <f t="shared" si="27"/>
        <v>0</v>
      </c>
      <c r="GY43" s="3">
        <f t="shared" si="27"/>
        <v>0</v>
      </c>
      <c r="GZ43" s="3">
        <f t="shared" si="27"/>
        <v>0</v>
      </c>
      <c r="HA43" s="3">
        <f t="shared" si="27"/>
        <v>0</v>
      </c>
      <c r="HB43" s="3">
        <f t="shared" si="27"/>
        <v>0</v>
      </c>
      <c r="HC43" s="3">
        <f t="shared" si="27"/>
        <v>0</v>
      </c>
      <c r="HD43" s="3">
        <f t="shared" si="27"/>
        <v>0</v>
      </c>
      <c r="HE43" s="3">
        <f t="shared" si="27"/>
        <v>0</v>
      </c>
      <c r="HF43" s="3">
        <f t="shared" si="27"/>
        <v>0</v>
      </c>
      <c r="HG43" s="3">
        <f t="shared" si="27"/>
        <v>0</v>
      </c>
      <c r="HH43" s="3">
        <f t="shared" si="27"/>
        <v>0</v>
      </c>
      <c r="HI43" s="3">
        <f t="shared" si="27"/>
        <v>0</v>
      </c>
      <c r="HJ43" s="3">
        <f t="shared" si="27"/>
        <v>0</v>
      </c>
      <c r="HK43" s="3">
        <f t="shared" si="27"/>
        <v>0</v>
      </c>
      <c r="HL43" s="3">
        <f t="shared" si="27"/>
        <v>0</v>
      </c>
      <c r="HM43" s="3">
        <f t="shared" si="27"/>
        <v>0</v>
      </c>
      <c r="HN43" s="3">
        <f t="shared" si="27"/>
        <v>0</v>
      </c>
      <c r="HO43" s="3">
        <f t="shared" si="27"/>
        <v>0</v>
      </c>
      <c r="HP43" s="3">
        <f t="shared" si="27"/>
        <v>0</v>
      </c>
      <c r="HQ43" s="3">
        <f t="shared" si="27"/>
        <v>0</v>
      </c>
      <c r="HR43" s="3">
        <f t="shared" si="27"/>
        <v>0</v>
      </c>
      <c r="HS43" s="3">
        <f t="shared" si="27"/>
        <v>0</v>
      </c>
      <c r="HT43" s="3">
        <f t="shared" si="27"/>
        <v>0</v>
      </c>
      <c r="HU43" s="3">
        <f t="shared" si="27"/>
        <v>0</v>
      </c>
      <c r="HV43" s="3">
        <f t="shared" si="27"/>
        <v>0</v>
      </c>
      <c r="HW43" s="3">
        <f t="shared" si="27"/>
        <v>0</v>
      </c>
      <c r="HX43" s="3">
        <f t="shared" si="27"/>
        <v>0</v>
      </c>
      <c r="HY43" s="3">
        <f t="shared" si="27"/>
        <v>0</v>
      </c>
      <c r="HZ43" s="3">
        <f t="shared" si="27"/>
        <v>0</v>
      </c>
      <c r="IA43" s="3">
        <f t="shared" si="27"/>
        <v>0</v>
      </c>
      <c r="IB43" s="3">
        <f t="shared" si="27"/>
        <v>0</v>
      </c>
      <c r="IC43" s="3">
        <f t="shared" si="27"/>
        <v>0</v>
      </c>
      <c r="ID43" s="3">
        <f t="shared" si="27"/>
        <v>0</v>
      </c>
      <c r="IE43" s="3">
        <f t="shared" si="27"/>
        <v>0</v>
      </c>
      <c r="IF43" s="3">
        <f t="shared" si="27"/>
        <v>0</v>
      </c>
      <c r="IG43" s="3">
        <f t="shared" si="27"/>
        <v>0</v>
      </c>
      <c r="IH43" s="3">
        <f t="shared" si="27"/>
        <v>0</v>
      </c>
      <c r="II43" s="3">
        <f t="shared" si="27"/>
        <v>0</v>
      </c>
      <c r="IJ43" s="3">
        <f t="shared" si="27"/>
        <v>0</v>
      </c>
      <c r="IK43" s="3">
        <f t="shared" si="27"/>
        <v>0</v>
      </c>
      <c r="IL43" s="3">
        <f t="shared" si="27"/>
        <v>0</v>
      </c>
      <c r="IM43" s="3">
        <f t="shared" si="27"/>
        <v>0</v>
      </c>
      <c r="IN43" s="3">
        <f t="shared" si="27"/>
        <v>0</v>
      </c>
      <c r="IO43" s="3">
        <f t="shared" si="27"/>
        <v>0</v>
      </c>
      <c r="IP43" s="3">
        <f t="shared" si="27"/>
        <v>0</v>
      </c>
      <c r="IQ43" s="3">
        <f t="shared" si="27"/>
        <v>0</v>
      </c>
      <c r="IR43" s="3">
        <f t="shared" si="27"/>
        <v>0</v>
      </c>
      <c r="IS43" s="3">
        <f t="shared" si="27"/>
        <v>0</v>
      </c>
      <c r="IT43" s="3">
        <f t="shared" si="27"/>
        <v>0</v>
      </c>
      <c r="IU43" s="3">
        <f t="shared" si="27"/>
        <v>0</v>
      </c>
      <c r="IV43" s="3">
        <f t="shared" si="27"/>
        <v>0</v>
      </c>
      <c r="IW43" s="3">
        <f t="shared" si="27"/>
        <v>0</v>
      </c>
      <c r="IX43" s="3">
        <f t="shared" si="27"/>
        <v>0</v>
      </c>
      <c r="IY43" s="3">
        <f t="shared" si="27"/>
        <v>0</v>
      </c>
      <c r="IZ43" s="3">
        <f t="shared" si="27"/>
        <v>0</v>
      </c>
      <c r="JA43" s="3">
        <f t="shared" si="27"/>
        <v>0</v>
      </c>
      <c r="JB43" s="3">
        <f t="shared" si="27"/>
        <v>0</v>
      </c>
      <c r="JC43" s="3">
        <f t="shared" ref="JC43:LN43" si="28">COUNTIF(JC4:JC34,"ABS")</f>
        <v>0</v>
      </c>
      <c r="JD43" s="3">
        <f t="shared" si="28"/>
        <v>0</v>
      </c>
      <c r="JE43" s="3">
        <f t="shared" si="28"/>
        <v>0</v>
      </c>
      <c r="JF43" s="3">
        <f t="shared" si="28"/>
        <v>0</v>
      </c>
      <c r="JG43" s="3">
        <f t="shared" si="28"/>
        <v>0</v>
      </c>
      <c r="JH43" s="3">
        <f t="shared" si="28"/>
        <v>0</v>
      </c>
      <c r="JI43" s="3">
        <f t="shared" si="28"/>
        <v>0</v>
      </c>
      <c r="JJ43" s="3">
        <f t="shared" si="28"/>
        <v>0</v>
      </c>
      <c r="JK43" s="3">
        <f t="shared" si="28"/>
        <v>0</v>
      </c>
      <c r="JL43" s="3">
        <f t="shared" si="28"/>
        <v>0</v>
      </c>
      <c r="JM43" s="3">
        <f t="shared" si="28"/>
        <v>0</v>
      </c>
      <c r="JN43" s="3">
        <f t="shared" si="28"/>
        <v>0</v>
      </c>
      <c r="JO43" s="3">
        <f t="shared" si="28"/>
        <v>0</v>
      </c>
      <c r="JP43" s="3">
        <f t="shared" si="28"/>
        <v>0</v>
      </c>
      <c r="JQ43" s="3">
        <f t="shared" si="28"/>
        <v>0</v>
      </c>
      <c r="JR43" s="3">
        <f t="shared" si="28"/>
        <v>0</v>
      </c>
      <c r="JS43" s="3">
        <f t="shared" si="28"/>
        <v>0</v>
      </c>
      <c r="JT43" s="3">
        <f t="shared" si="28"/>
        <v>0</v>
      </c>
      <c r="JU43" s="3">
        <f t="shared" si="28"/>
        <v>0</v>
      </c>
      <c r="JV43" s="3">
        <f t="shared" si="28"/>
        <v>0</v>
      </c>
      <c r="JW43" s="3">
        <f t="shared" si="28"/>
        <v>0</v>
      </c>
      <c r="JX43" s="3">
        <f t="shared" si="28"/>
        <v>0</v>
      </c>
      <c r="JY43" s="3">
        <f t="shared" si="28"/>
        <v>0</v>
      </c>
      <c r="JZ43" s="3">
        <f t="shared" si="28"/>
        <v>0</v>
      </c>
      <c r="KA43" s="3">
        <f t="shared" si="28"/>
        <v>0</v>
      </c>
      <c r="KB43" s="3">
        <f t="shared" si="28"/>
        <v>0</v>
      </c>
      <c r="KC43" s="3">
        <f t="shared" si="28"/>
        <v>0</v>
      </c>
      <c r="KD43" s="3">
        <f t="shared" si="28"/>
        <v>0</v>
      </c>
      <c r="KE43" s="3">
        <f t="shared" si="28"/>
        <v>0</v>
      </c>
      <c r="KF43" s="3">
        <f t="shared" si="28"/>
        <v>0</v>
      </c>
      <c r="KG43" s="3">
        <f t="shared" si="28"/>
        <v>0</v>
      </c>
      <c r="KH43" s="3">
        <f t="shared" si="28"/>
        <v>0</v>
      </c>
      <c r="KI43" s="3">
        <f t="shared" si="28"/>
        <v>0</v>
      </c>
      <c r="KJ43" s="3">
        <f t="shared" si="28"/>
        <v>0</v>
      </c>
      <c r="KK43" s="3">
        <f t="shared" si="28"/>
        <v>0</v>
      </c>
      <c r="KL43" s="3">
        <f t="shared" si="28"/>
        <v>0</v>
      </c>
      <c r="KM43" s="3">
        <f t="shared" si="28"/>
        <v>0</v>
      </c>
      <c r="KN43" s="3">
        <f t="shared" si="28"/>
        <v>0</v>
      </c>
      <c r="KO43" s="3">
        <f t="shared" si="28"/>
        <v>0</v>
      </c>
      <c r="KP43" s="3">
        <f t="shared" si="28"/>
        <v>0</v>
      </c>
      <c r="KQ43" s="3">
        <f t="shared" si="28"/>
        <v>0</v>
      </c>
      <c r="KR43" s="3">
        <f t="shared" si="28"/>
        <v>0</v>
      </c>
      <c r="KS43" s="3">
        <f t="shared" si="28"/>
        <v>0</v>
      </c>
      <c r="KT43" s="3">
        <f t="shared" si="28"/>
        <v>0</v>
      </c>
      <c r="KU43" s="3">
        <f t="shared" si="28"/>
        <v>0</v>
      </c>
      <c r="KV43" s="3">
        <f t="shared" si="28"/>
        <v>0</v>
      </c>
      <c r="KW43" s="3">
        <f t="shared" si="28"/>
        <v>0</v>
      </c>
      <c r="KX43" s="3">
        <f t="shared" si="28"/>
        <v>0</v>
      </c>
      <c r="KY43" s="3">
        <f t="shared" si="28"/>
        <v>0</v>
      </c>
      <c r="KZ43" s="3">
        <f t="shared" si="28"/>
        <v>0</v>
      </c>
      <c r="LA43" s="3">
        <f t="shared" si="28"/>
        <v>0</v>
      </c>
      <c r="LB43" s="3">
        <f t="shared" si="28"/>
        <v>0</v>
      </c>
      <c r="LC43" s="3">
        <f t="shared" si="28"/>
        <v>0</v>
      </c>
      <c r="LD43" s="3">
        <f t="shared" si="28"/>
        <v>0</v>
      </c>
      <c r="LE43" s="3">
        <f t="shared" si="28"/>
        <v>0</v>
      </c>
      <c r="LF43" s="3">
        <f t="shared" si="28"/>
        <v>0</v>
      </c>
      <c r="LG43" s="3">
        <f t="shared" si="28"/>
        <v>0</v>
      </c>
      <c r="LH43" s="3">
        <f t="shared" si="28"/>
        <v>0</v>
      </c>
      <c r="LI43" s="3">
        <f t="shared" si="28"/>
        <v>0</v>
      </c>
      <c r="LJ43" s="3">
        <f t="shared" si="28"/>
        <v>0</v>
      </c>
      <c r="LK43" s="3">
        <f t="shared" si="28"/>
        <v>0</v>
      </c>
      <c r="LL43" s="3">
        <f t="shared" si="28"/>
        <v>0</v>
      </c>
      <c r="LM43" s="3">
        <f t="shared" si="28"/>
        <v>0</v>
      </c>
      <c r="LN43" s="3">
        <f t="shared" si="28"/>
        <v>0</v>
      </c>
      <c r="LO43" s="3">
        <f t="shared" ref="LO43:NZ43" si="29">COUNTIF(LO4:LO34,"ABS")</f>
        <v>0</v>
      </c>
      <c r="LP43" s="3">
        <f t="shared" si="29"/>
        <v>0</v>
      </c>
      <c r="LQ43" s="3">
        <f t="shared" si="29"/>
        <v>0</v>
      </c>
      <c r="LR43" s="3">
        <f t="shared" si="29"/>
        <v>0</v>
      </c>
      <c r="LS43" s="3">
        <f t="shared" si="29"/>
        <v>0</v>
      </c>
      <c r="LT43" s="3">
        <f t="shared" si="29"/>
        <v>0</v>
      </c>
      <c r="LU43" s="3">
        <f t="shared" si="29"/>
        <v>0</v>
      </c>
      <c r="LV43" s="3">
        <f t="shared" si="29"/>
        <v>0</v>
      </c>
      <c r="LW43" s="3">
        <f t="shared" si="29"/>
        <v>0</v>
      </c>
      <c r="LX43" s="3">
        <f t="shared" si="29"/>
        <v>0</v>
      </c>
      <c r="LY43" s="3">
        <f t="shared" si="29"/>
        <v>0</v>
      </c>
      <c r="LZ43" s="3">
        <f t="shared" si="29"/>
        <v>0</v>
      </c>
      <c r="MA43" s="3">
        <f t="shared" si="29"/>
        <v>0</v>
      </c>
      <c r="MB43" s="3">
        <f t="shared" si="29"/>
        <v>0</v>
      </c>
      <c r="MC43" s="3">
        <f t="shared" si="29"/>
        <v>0</v>
      </c>
      <c r="MD43" s="3">
        <f t="shared" si="29"/>
        <v>0</v>
      </c>
      <c r="ME43" s="3">
        <f t="shared" si="29"/>
        <v>0</v>
      </c>
      <c r="MF43" s="3">
        <f t="shared" si="29"/>
        <v>0</v>
      </c>
      <c r="MG43" s="3">
        <f t="shared" si="29"/>
        <v>0</v>
      </c>
      <c r="MH43" s="3">
        <f t="shared" si="29"/>
        <v>0</v>
      </c>
      <c r="MI43" s="3">
        <f t="shared" si="29"/>
        <v>0</v>
      </c>
      <c r="MJ43" s="3">
        <f t="shared" si="29"/>
        <v>0</v>
      </c>
      <c r="MK43" s="3">
        <f t="shared" si="29"/>
        <v>0</v>
      </c>
      <c r="ML43" s="3">
        <f t="shared" si="29"/>
        <v>0</v>
      </c>
      <c r="MM43" s="3">
        <f t="shared" si="29"/>
        <v>0</v>
      </c>
      <c r="MN43" s="3">
        <f t="shared" si="29"/>
        <v>0</v>
      </c>
      <c r="MO43" s="3">
        <f t="shared" si="29"/>
        <v>0</v>
      </c>
      <c r="MP43" s="3">
        <f t="shared" si="29"/>
        <v>0</v>
      </c>
      <c r="MQ43" s="3">
        <f t="shared" si="29"/>
        <v>0</v>
      </c>
      <c r="MR43" s="3">
        <f t="shared" si="29"/>
        <v>0</v>
      </c>
      <c r="MS43" s="3">
        <f t="shared" si="29"/>
        <v>0</v>
      </c>
      <c r="MT43" s="3">
        <f t="shared" si="29"/>
        <v>0</v>
      </c>
      <c r="MU43" s="3">
        <f t="shared" si="29"/>
        <v>0</v>
      </c>
      <c r="MV43" s="3">
        <f t="shared" si="29"/>
        <v>0</v>
      </c>
      <c r="MW43" s="3">
        <f t="shared" si="29"/>
        <v>0</v>
      </c>
      <c r="MX43" s="3">
        <f t="shared" si="29"/>
        <v>0</v>
      </c>
      <c r="MY43" s="3">
        <f t="shared" si="29"/>
        <v>0</v>
      </c>
      <c r="MZ43" s="3">
        <f t="shared" si="29"/>
        <v>0</v>
      </c>
      <c r="NA43" s="3">
        <f t="shared" si="29"/>
        <v>0</v>
      </c>
      <c r="NB43" s="3">
        <f t="shared" si="29"/>
        <v>0</v>
      </c>
      <c r="NC43" s="3">
        <f t="shared" si="29"/>
        <v>0</v>
      </c>
      <c r="ND43" s="3">
        <f t="shared" si="29"/>
        <v>0</v>
      </c>
      <c r="NE43" s="3">
        <f t="shared" si="29"/>
        <v>0</v>
      </c>
      <c r="NF43" s="3">
        <f t="shared" si="29"/>
        <v>0</v>
      </c>
      <c r="NG43" s="3">
        <f t="shared" si="29"/>
        <v>0</v>
      </c>
      <c r="NH43" s="3">
        <f t="shared" si="29"/>
        <v>0</v>
      </c>
      <c r="NI43" s="3">
        <f t="shared" si="29"/>
        <v>0</v>
      </c>
      <c r="NJ43" s="3">
        <f t="shared" si="29"/>
        <v>0</v>
      </c>
      <c r="NK43" s="3">
        <f t="shared" si="29"/>
        <v>0</v>
      </c>
      <c r="NL43" s="3">
        <f t="shared" si="29"/>
        <v>0</v>
      </c>
      <c r="NM43" s="3">
        <f t="shared" si="29"/>
        <v>0</v>
      </c>
      <c r="NN43" s="3">
        <f t="shared" si="29"/>
        <v>0</v>
      </c>
      <c r="NO43" s="3">
        <f t="shared" si="29"/>
        <v>0</v>
      </c>
      <c r="NP43" s="3">
        <f t="shared" si="29"/>
        <v>0</v>
      </c>
      <c r="NQ43" s="3">
        <f t="shared" si="29"/>
        <v>0</v>
      </c>
      <c r="NR43" s="3">
        <f t="shared" si="29"/>
        <v>0</v>
      </c>
      <c r="NS43" s="3">
        <f t="shared" si="29"/>
        <v>0</v>
      </c>
      <c r="NT43" s="3">
        <f t="shared" si="29"/>
        <v>0</v>
      </c>
      <c r="NU43" s="3">
        <f t="shared" si="29"/>
        <v>0</v>
      </c>
      <c r="NV43" s="3">
        <f t="shared" si="29"/>
        <v>0</v>
      </c>
      <c r="NW43" s="3">
        <f t="shared" si="29"/>
        <v>0</v>
      </c>
      <c r="NX43" s="3">
        <f t="shared" si="29"/>
        <v>0</v>
      </c>
      <c r="NY43" s="3">
        <f t="shared" si="29"/>
        <v>0</v>
      </c>
      <c r="NZ43" s="3">
        <f t="shared" si="29"/>
        <v>0</v>
      </c>
      <c r="OA43" s="3">
        <f t="shared" ref="OA43:QL43" si="30">COUNTIF(OA4:OA34,"ABS")</f>
        <v>0</v>
      </c>
      <c r="OB43" s="3">
        <f t="shared" si="30"/>
        <v>0</v>
      </c>
      <c r="OC43" s="3">
        <f t="shared" si="30"/>
        <v>0</v>
      </c>
      <c r="OD43" s="3">
        <f t="shared" si="30"/>
        <v>0</v>
      </c>
      <c r="OE43" s="3">
        <f t="shared" si="30"/>
        <v>0</v>
      </c>
      <c r="OF43" s="3">
        <f t="shared" si="30"/>
        <v>0</v>
      </c>
      <c r="OG43" s="3">
        <f t="shared" si="30"/>
        <v>0</v>
      </c>
      <c r="OH43" s="3">
        <f t="shared" si="30"/>
        <v>0</v>
      </c>
      <c r="OI43" s="3">
        <f t="shared" si="30"/>
        <v>0</v>
      </c>
      <c r="OJ43" s="3">
        <f t="shared" si="30"/>
        <v>0</v>
      </c>
      <c r="OK43" s="3">
        <f t="shared" si="30"/>
        <v>0</v>
      </c>
      <c r="OL43" s="3">
        <f t="shared" si="30"/>
        <v>0</v>
      </c>
      <c r="OM43" s="3">
        <f t="shared" si="30"/>
        <v>0</v>
      </c>
      <c r="ON43" s="3">
        <f t="shared" si="30"/>
        <v>0</v>
      </c>
      <c r="OO43" s="3">
        <f t="shared" si="30"/>
        <v>0</v>
      </c>
      <c r="OP43" s="3">
        <f t="shared" si="30"/>
        <v>0</v>
      </c>
      <c r="OQ43" s="3">
        <f t="shared" si="30"/>
        <v>0</v>
      </c>
      <c r="OR43" s="3">
        <f t="shared" si="30"/>
        <v>0</v>
      </c>
      <c r="OS43" s="3">
        <f t="shared" si="30"/>
        <v>0</v>
      </c>
      <c r="OT43" s="3">
        <f t="shared" si="30"/>
        <v>0</v>
      </c>
      <c r="OU43" s="3">
        <f t="shared" si="30"/>
        <v>0</v>
      </c>
      <c r="OV43" s="3">
        <f t="shared" si="30"/>
        <v>0</v>
      </c>
      <c r="OW43" s="3">
        <f t="shared" si="30"/>
        <v>0</v>
      </c>
      <c r="OX43" s="3">
        <f t="shared" si="30"/>
        <v>0</v>
      </c>
      <c r="OY43" s="3">
        <f t="shared" si="30"/>
        <v>0</v>
      </c>
      <c r="OZ43" s="3">
        <f t="shared" si="30"/>
        <v>0</v>
      </c>
      <c r="PA43" s="3">
        <f t="shared" si="30"/>
        <v>0</v>
      </c>
      <c r="PB43" s="3">
        <f t="shared" si="30"/>
        <v>0</v>
      </c>
      <c r="PC43" s="3">
        <f t="shared" si="30"/>
        <v>0</v>
      </c>
      <c r="PD43" s="3">
        <f t="shared" si="30"/>
        <v>0</v>
      </c>
      <c r="PE43" s="3">
        <f t="shared" si="30"/>
        <v>0</v>
      </c>
      <c r="PF43" s="3">
        <f t="shared" si="30"/>
        <v>0</v>
      </c>
      <c r="PG43" s="3">
        <f t="shared" si="30"/>
        <v>0</v>
      </c>
      <c r="PH43" s="3">
        <f t="shared" si="30"/>
        <v>0</v>
      </c>
      <c r="PI43" s="3">
        <f t="shared" si="30"/>
        <v>0</v>
      </c>
      <c r="PJ43" s="3">
        <f t="shared" si="30"/>
        <v>0</v>
      </c>
      <c r="PK43" s="3">
        <f t="shared" si="30"/>
        <v>0</v>
      </c>
      <c r="PL43" s="3">
        <f t="shared" si="30"/>
        <v>0</v>
      </c>
      <c r="PM43" s="3">
        <f t="shared" si="30"/>
        <v>0</v>
      </c>
      <c r="PN43" s="3">
        <f t="shared" si="30"/>
        <v>0</v>
      </c>
      <c r="PO43" s="3">
        <f t="shared" si="30"/>
        <v>0</v>
      </c>
      <c r="PP43" s="3">
        <f t="shared" si="30"/>
        <v>0</v>
      </c>
      <c r="PQ43" s="3">
        <f t="shared" si="30"/>
        <v>0</v>
      </c>
      <c r="PR43" s="3">
        <f t="shared" si="30"/>
        <v>0</v>
      </c>
      <c r="PS43" s="3">
        <f t="shared" si="30"/>
        <v>0</v>
      </c>
      <c r="PT43" s="3">
        <f t="shared" si="30"/>
        <v>0</v>
      </c>
      <c r="PU43" s="3">
        <f t="shared" si="30"/>
        <v>0</v>
      </c>
      <c r="PV43" s="3">
        <f t="shared" si="30"/>
        <v>0</v>
      </c>
      <c r="PW43" s="3">
        <f t="shared" si="30"/>
        <v>0</v>
      </c>
      <c r="PX43" s="3">
        <f t="shared" si="30"/>
        <v>0</v>
      </c>
      <c r="PY43" s="3">
        <f t="shared" si="30"/>
        <v>0</v>
      </c>
      <c r="PZ43" s="3">
        <f t="shared" si="30"/>
        <v>0</v>
      </c>
      <c r="QA43" s="3">
        <f t="shared" si="30"/>
        <v>0</v>
      </c>
      <c r="QB43" s="3">
        <f t="shared" si="30"/>
        <v>0</v>
      </c>
      <c r="QC43" s="3">
        <f t="shared" si="30"/>
        <v>0</v>
      </c>
      <c r="QD43" s="3">
        <f t="shared" si="30"/>
        <v>0</v>
      </c>
      <c r="QE43" s="3">
        <f t="shared" si="30"/>
        <v>0</v>
      </c>
      <c r="QF43" s="3">
        <f t="shared" si="30"/>
        <v>0</v>
      </c>
      <c r="QG43" s="3">
        <f t="shared" si="30"/>
        <v>0</v>
      </c>
      <c r="QH43" s="3">
        <f t="shared" si="30"/>
        <v>0</v>
      </c>
      <c r="QI43" s="3">
        <f t="shared" si="30"/>
        <v>0</v>
      </c>
      <c r="QJ43" s="3">
        <f t="shared" si="30"/>
        <v>0</v>
      </c>
      <c r="QK43" s="3">
        <f t="shared" si="30"/>
        <v>0</v>
      </c>
      <c r="QL43" s="3">
        <f t="shared" si="30"/>
        <v>0</v>
      </c>
      <c r="QM43" s="3">
        <f t="shared" ref="QM43:SX43" si="31">COUNTIF(QM4:QM34,"ABS")</f>
        <v>0</v>
      </c>
      <c r="QN43" s="3">
        <f t="shared" si="31"/>
        <v>0</v>
      </c>
      <c r="QO43" s="3">
        <f t="shared" si="31"/>
        <v>0</v>
      </c>
      <c r="QP43" s="3">
        <f t="shared" si="31"/>
        <v>0</v>
      </c>
      <c r="QQ43" s="3">
        <f t="shared" si="31"/>
        <v>0</v>
      </c>
      <c r="QR43" s="3">
        <f t="shared" si="31"/>
        <v>0</v>
      </c>
      <c r="QS43" s="3">
        <f t="shared" si="31"/>
        <v>0</v>
      </c>
      <c r="QT43" s="3">
        <f t="shared" si="31"/>
        <v>0</v>
      </c>
      <c r="QU43" s="3">
        <f t="shared" si="31"/>
        <v>0</v>
      </c>
      <c r="QV43" s="3">
        <f t="shared" si="31"/>
        <v>0</v>
      </c>
      <c r="QW43" s="3">
        <f t="shared" si="31"/>
        <v>0</v>
      </c>
      <c r="QX43" s="3">
        <f t="shared" si="31"/>
        <v>0</v>
      </c>
      <c r="QY43" s="3">
        <f t="shared" si="31"/>
        <v>0</v>
      </c>
      <c r="QZ43" s="3">
        <f t="shared" si="31"/>
        <v>0</v>
      </c>
      <c r="RA43" s="3">
        <f t="shared" si="31"/>
        <v>0</v>
      </c>
      <c r="RB43" s="3">
        <f t="shared" si="31"/>
        <v>0</v>
      </c>
      <c r="RC43" s="3">
        <f t="shared" si="31"/>
        <v>0</v>
      </c>
      <c r="RD43" s="3">
        <f t="shared" si="31"/>
        <v>0</v>
      </c>
      <c r="RE43" s="3">
        <f t="shared" si="31"/>
        <v>0</v>
      </c>
      <c r="RF43" s="3">
        <f t="shared" si="31"/>
        <v>0</v>
      </c>
      <c r="RG43" s="3">
        <f t="shared" si="31"/>
        <v>0</v>
      </c>
      <c r="RH43" s="3">
        <f t="shared" si="31"/>
        <v>0</v>
      </c>
      <c r="RI43" s="3">
        <f t="shared" si="31"/>
        <v>0</v>
      </c>
      <c r="RJ43" s="3">
        <f t="shared" si="31"/>
        <v>0</v>
      </c>
      <c r="RK43" s="3">
        <f t="shared" si="31"/>
        <v>0</v>
      </c>
      <c r="RL43" s="3">
        <f t="shared" si="31"/>
        <v>0</v>
      </c>
      <c r="RM43" s="3">
        <f t="shared" si="31"/>
        <v>0</v>
      </c>
      <c r="RN43" s="3">
        <f t="shared" si="31"/>
        <v>0</v>
      </c>
      <c r="RO43" s="3">
        <f t="shared" si="31"/>
        <v>0</v>
      </c>
      <c r="RP43" s="3">
        <f t="shared" si="31"/>
        <v>0</v>
      </c>
      <c r="RQ43" s="3">
        <f t="shared" si="31"/>
        <v>0</v>
      </c>
      <c r="RR43" s="3">
        <f t="shared" si="31"/>
        <v>0</v>
      </c>
      <c r="RS43" s="3">
        <f t="shared" si="31"/>
        <v>0</v>
      </c>
      <c r="RT43" s="3">
        <f t="shared" si="31"/>
        <v>0</v>
      </c>
      <c r="RU43" s="3">
        <f t="shared" si="31"/>
        <v>0</v>
      </c>
      <c r="RV43" s="3">
        <f t="shared" si="31"/>
        <v>0</v>
      </c>
      <c r="RW43" s="3">
        <f t="shared" si="31"/>
        <v>0</v>
      </c>
      <c r="RX43" s="3">
        <f t="shared" si="31"/>
        <v>0</v>
      </c>
      <c r="RY43" s="3">
        <f t="shared" si="31"/>
        <v>0</v>
      </c>
      <c r="RZ43" s="3">
        <f t="shared" si="31"/>
        <v>0</v>
      </c>
      <c r="SA43" s="3">
        <f t="shared" si="31"/>
        <v>0</v>
      </c>
      <c r="SB43" s="3">
        <f t="shared" si="31"/>
        <v>0</v>
      </c>
      <c r="SC43" s="3">
        <f t="shared" si="31"/>
        <v>0</v>
      </c>
      <c r="SD43" s="3">
        <f t="shared" si="31"/>
        <v>0</v>
      </c>
      <c r="SE43" s="3">
        <f t="shared" si="31"/>
        <v>0</v>
      </c>
      <c r="SF43" s="3">
        <f t="shared" si="31"/>
        <v>0</v>
      </c>
      <c r="SG43" s="3">
        <f t="shared" si="31"/>
        <v>0</v>
      </c>
      <c r="SH43" s="3">
        <f t="shared" si="31"/>
        <v>0</v>
      </c>
      <c r="SI43" s="3">
        <f t="shared" si="31"/>
        <v>0</v>
      </c>
      <c r="SJ43" s="3">
        <f t="shared" si="31"/>
        <v>0</v>
      </c>
      <c r="SK43" s="3">
        <f t="shared" si="31"/>
        <v>0</v>
      </c>
      <c r="SL43" s="3">
        <f t="shared" si="31"/>
        <v>0</v>
      </c>
      <c r="SM43" s="3">
        <f t="shared" si="31"/>
        <v>0</v>
      </c>
      <c r="SN43" s="3">
        <f t="shared" si="31"/>
        <v>0</v>
      </c>
      <c r="SO43" s="3">
        <f t="shared" si="31"/>
        <v>0</v>
      </c>
      <c r="SP43" s="3">
        <f t="shared" si="31"/>
        <v>0</v>
      </c>
      <c r="SQ43" s="3">
        <f t="shared" si="31"/>
        <v>0</v>
      </c>
      <c r="SR43" s="3">
        <f t="shared" si="31"/>
        <v>0</v>
      </c>
      <c r="SS43" s="3">
        <f t="shared" si="31"/>
        <v>0</v>
      </c>
      <c r="ST43" s="3">
        <f t="shared" si="31"/>
        <v>0</v>
      </c>
      <c r="SU43" s="3">
        <f t="shared" si="31"/>
        <v>0</v>
      </c>
      <c r="SV43" s="3">
        <f t="shared" si="31"/>
        <v>0</v>
      </c>
      <c r="SW43" s="3">
        <f t="shared" si="31"/>
        <v>0</v>
      </c>
      <c r="SX43" s="3">
        <f t="shared" si="31"/>
        <v>0</v>
      </c>
      <c r="SY43" s="3">
        <f t="shared" ref="SY43:VJ43" si="32">COUNTIF(SY4:SY34,"ABS")</f>
        <v>0</v>
      </c>
      <c r="SZ43" s="3">
        <f t="shared" si="32"/>
        <v>0</v>
      </c>
      <c r="TA43" s="3">
        <f t="shared" si="32"/>
        <v>0</v>
      </c>
      <c r="TB43" s="3">
        <f t="shared" si="32"/>
        <v>0</v>
      </c>
      <c r="TC43" s="3">
        <f t="shared" si="32"/>
        <v>0</v>
      </c>
      <c r="TD43" s="3">
        <f t="shared" si="32"/>
        <v>0</v>
      </c>
      <c r="TE43" s="3">
        <f t="shared" si="32"/>
        <v>0</v>
      </c>
      <c r="TF43" s="3">
        <f t="shared" si="32"/>
        <v>0</v>
      </c>
      <c r="TG43" s="3">
        <f t="shared" si="32"/>
        <v>0</v>
      </c>
      <c r="TH43" s="3">
        <f t="shared" si="32"/>
        <v>0</v>
      </c>
      <c r="TI43" s="3">
        <f t="shared" si="32"/>
        <v>0</v>
      </c>
      <c r="TJ43" s="3">
        <f t="shared" si="32"/>
        <v>0</v>
      </c>
      <c r="TK43" s="3">
        <f t="shared" si="32"/>
        <v>0</v>
      </c>
      <c r="TL43" s="3">
        <f t="shared" si="32"/>
        <v>0</v>
      </c>
      <c r="TM43" s="3">
        <f t="shared" si="32"/>
        <v>0</v>
      </c>
      <c r="TN43" s="3">
        <f t="shared" si="32"/>
        <v>0</v>
      </c>
      <c r="TO43" s="3">
        <f t="shared" si="32"/>
        <v>0</v>
      </c>
      <c r="TP43" s="3">
        <f t="shared" si="32"/>
        <v>0</v>
      </c>
      <c r="TQ43" s="3">
        <f t="shared" si="32"/>
        <v>0</v>
      </c>
      <c r="TR43" s="3">
        <f t="shared" si="32"/>
        <v>0</v>
      </c>
      <c r="TS43" s="3">
        <f t="shared" si="32"/>
        <v>0</v>
      </c>
      <c r="TT43" s="3">
        <f t="shared" si="32"/>
        <v>0</v>
      </c>
      <c r="TU43" s="3">
        <f t="shared" si="32"/>
        <v>0</v>
      </c>
      <c r="TV43" s="3">
        <f t="shared" si="32"/>
        <v>0</v>
      </c>
      <c r="TW43" s="3">
        <f t="shared" si="32"/>
        <v>0</v>
      </c>
      <c r="TX43" s="3">
        <f t="shared" si="32"/>
        <v>0</v>
      </c>
      <c r="TY43" s="3">
        <f t="shared" si="32"/>
        <v>0</v>
      </c>
      <c r="TZ43" s="3">
        <f t="shared" si="32"/>
        <v>0</v>
      </c>
      <c r="UA43" s="3">
        <f t="shared" si="32"/>
        <v>0</v>
      </c>
      <c r="UB43" s="3">
        <f t="shared" si="32"/>
        <v>0</v>
      </c>
      <c r="UC43" s="3">
        <f t="shared" si="32"/>
        <v>0</v>
      </c>
      <c r="UD43" s="3">
        <f t="shared" si="32"/>
        <v>0</v>
      </c>
      <c r="UE43" s="3">
        <f t="shared" si="32"/>
        <v>0</v>
      </c>
      <c r="UF43" s="3">
        <f t="shared" si="32"/>
        <v>0</v>
      </c>
      <c r="UG43" s="3">
        <f t="shared" si="32"/>
        <v>0</v>
      </c>
      <c r="UH43" s="3">
        <f t="shared" si="32"/>
        <v>0</v>
      </c>
      <c r="UI43" s="3">
        <f t="shared" si="32"/>
        <v>0</v>
      </c>
      <c r="UJ43" s="3">
        <f t="shared" si="32"/>
        <v>0</v>
      </c>
      <c r="UK43" s="3">
        <f t="shared" si="32"/>
        <v>0</v>
      </c>
      <c r="UL43" s="3">
        <f t="shared" si="32"/>
        <v>0</v>
      </c>
      <c r="UM43" s="3">
        <f t="shared" si="32"/>
        <v>0</v>
      </c>
      <c r="UN43" s="3">
        <f t="shared" si="32"/>
        <v>0</v>
      </c>
      <c r="UO43" s="3">
        <f t="shared" si="32"/>
        <v>0</v>
      </c>
      <c r="UP43" s="3">
        <f t="shared" si="32"/>
        <v>0</v>
      </c>
      <c r="UQ43" s="3">
        <f t="shared" si="32"/>
        <v>0</v>
      </c>
      <c r="UR43" s="3">
        <f t="shared" si="32"/>
        <v>0</v>
      </c>
      <c r="US43" s="3">
        <f t="shared" si="32"/>
        <v>0</v>
      </c>
      <c r="UT43" s="3">
        <f t="shared" si="32"/>
        <v>0</v>
      </c>
      <c r="UU43" s="3">
        <f t="shared" si="32"/>
        <v>0</v>
      </c>
      <c r="UV43" s="3">
        <f t="shared" si="32"/>
        <v>0</v>
      </c>
      <c r="UW43" s="3">
        <f t="shared" si="32"/>
        <v>0</v>
      </c>
      <c r="UX43" s="3">
        <f t="shared" si="32"/>
        <v>0</v>
      </c>
      <c r="UY43" s="3">
        <f t="shared" si="32"/>
        <v>0</v>
      </c>
      <c r="UZ43" s="3">
        <f t="shared" si="32"/>
        <v>0</v>
      </c>
      <c r="VA43" s="3">
        <f t="shared" si="32"/>
        <v>0</v>
      </c>
      <c r="VB43" s="3">
        <f t="shared" si="32"/>
        <v>0</v>
      </c>
      <c r="VC43" s="3">
        <f t="shared" si="32"/>
        <v>0</v>
      </c>
      <c r="VD43" s="3">
        <f t="shared" si="32"/>
        <v>0</v>
      </c>
      <c r="VE43" s="3">
        <f t="shared" si="32"/>
        <v>0</v>
      </c>
      <c r="VF43" s="3">
        <f t="shared" si="32"/>
        <v>0</v>
      </c>
      <c r="VG43" s="3">
        <f t="shared" si="32"/>
        <v>0</v>
      </c>
      <c r="VH43" s="3">
        <f t="shared" si="32"/>
        <v>0</v>
      </c>
      <c r="VI43" s="3">
        <f t="shared" si="32"/>
        <v>0</v>
      </c>
      <c r="VJ43" s="3">
        <f t="shared" si="32"/>
        <v>0</v>
      </c>
      <c r="VK43" s="3">
        <f t="shared" ref="VK43:XV43" si="33">COUNTIF(VK4:VK34,"ABS")</f>
        <v>0</v>
      </c>
      <c r="VL43" s="3">
        <f t="shared" si="33"/>
        <v>0</v>
      </c>
      <c r="VM43" s="3">
        <f t="shared" si="33"/>
        <v>0</v>
      </c>
      <c r="VN43" s="3">
        <f t="shared" si="33"/>
        <v>0</v>
      </c>
      <c r="VO43" s="3">
        <f t="shared" si="33"/>
        <v>0</v>
      </c>
      <c r="VP43" s="3">
        <f t="shared" si="33"/>
        <v>0</v>
      </c>
      <c r="VQ43" s="3">
        <f t="shared" si="33"/>
        <v>0</v>
      </c>
      <c r="VR43" s="3">
        <f t="shared" si="33"/>
        <v>0</v>
      </c>
      <c r="VS43" s="3">
        <f t="shared" si="33"/>
        <v>0</v>
      </c>
      <c r="VT43" s="3">
        <f t="shared" si="33"/>
        <v>0</v>
      </c>
      <c r="VU43" s="3">
        <f t="shared" si="33"/>
        <v>0</v>
      </c>
      <c r="VV43" s="3">
        <f t="shared" si="33"/>
        <v>0</v>
      </c>
      <c r="VW43" s="3">
        <f t="shared" si="33"/>
        <v>0</v>
      </c>
      <c r="VX43" s="3">
        <f t="shared" si="33"/>
        <v>0</v>
      </c>
      <c r="VY43" s="3">
        <f t="shared" si="33"/>
        <v>0</v>
      </c>
      <c r="VZ43" s="3">
        <f t="shared" si="33"/>
        <v>0</v>
      </c>
      <c r="WA43" s="3">
        <f t="shared" si="33"/>
        <v>0</v>
      </c>
      <c r="WB43" s="3">
        <f t="shared" si="33"/>
        <v>0</v>
      </c>
      <c r="WC43" s="3">
        <f t="shared" si="33"/>
        <v>0</v>
      </c>
      <c r="WD43" s="3">
        <f t="shared" si="33"/>
        <v>0</v>
      </c>
      <c r="WE43" s="3">
        <f t="shared" si="33"/>
        <v>0</v>
      </c>
      <c r="WF43" s="3">
        <f t="shared" si="33"/>
        <v>0</v>
      </c>
      <c r="WG43" s="3">
        <f t="shared" si="33"/>
        <v>0</v>
      </c>
      <c r="WH43" s="3">
        <f t="shared" si="33"/>
        <v>0</v>
      </c>
      <c r="WI43" s="3">
        <f t="shared" si="33"/>
        <v>0</v>
      </c>
      <c r="WJ43" s="3">
        <f t="shared" si="33"/>
        <v>0</v>
      </c>
      <c r="WK43" s="3">
        <f t="shared" si="33"/>
        <v>0</v>
      </c>
      <c r="WL43" s="3">
        <f t="shared" si="33"/>
        <v>0</v>
      </c>
      <c r="WM43" s="3">
        <f t="shared" si="33"/>
        <v>0</v>
      </c>
      <c r="WN43" s="3">
        <f t="shared" si="33"/>
        <v>0</v>
      </c>
      <c r="WO43" s="3">
        <f t="shared" si="33"/>
        <v>0</v>
      </c>
      <c r="WP43" s="3">
        <f t="shared" si="33"/>
        <v>0</v>
      </c>
      <c r="WQ43" s="3">
        <f t="shared" si="33"/>
        <v>0</v>
      </c>
      <c r="WR43" s="3">
        <f t="shared" si="33"/>
        <v>0</v>
      </c>
      <c r="WS43" s="3">
        <f t="shared" si="33"/>
        <v>0</v>
      </c>
      <c r="WT43" s="3">
        <f t="shared" si="33"/>
        <v>0</v>
      </c>
      <c r="WU43" s="3">
        <f t="shared" si="33"/>
        <v>0</v>
      </c>
      <c r="WV43" s="3">
        <f t="shared" si="33"/>
        <v>0</v>
      </c>
      <c r="WW43" s="3">
        <f t="shared" si="33"/>
        <v>0</v>
      </c>
      <c r="WX43" s="3">
        <f t="shared" si="33"/>
        <v>0</v>
      </c>
      <c r="WY43" s="3">
        <f t="shared" si="33"/>
        <v>0</v>
      </c>
      <c r="WZ43" s="3">
        <f t="shared" si="33"/>
        <v>0</v>
      </c>
      <c r="XA43" s="3">
        <f t="shared" si="33"/>
        <v>0</v>
      </c>
      <c r="XB43" s="3">
        <f t="shared" si="33"/>
        <v>0</v>
      </c>
      <c r="XC43" s="3">
        <f t="shared" si="33"/>
        <v>0</v>
      </c>
      <c r="XD43" s="3">
        <f t="shared" si="33"/>
        <v>0</v>
      </c>
      <c r="XE43" s="3">
        <f t="shared" si="33"/>
        <v>0</v>
      </c>
      <c r="XF43" s="3">
        <f t="shared" si="33"/>
        <v>0</v>
      </c>
      <c r="XG43" s="3">
        <f t="shared" si="33"/>
        <v>0</v>
      </c>
      <c r="XH43" s="3">
        <f t="shared" si="33"/>
        <v>0</v>
      </c>
      <c r="XI43" s="3">
        <f t="shared" si="33"/>
        <v>0</v>
      </c>
      <c r="XJ43" s="3">
        <f t="shared" si="33"/>
        <v>0</v>
      </c>
      <c r="XK43" s="3">
        <f t="shared" si="33"/>
        <v>0</v>
      </c>
      <c r="XL43" s="3">
        <f t="shared" si="33"/>
        <v>0</v>
      </c>
      <c r="XM43" s="3">
        <f t="shared" si="33"/>
        <v>0</v>
      </c>
      <c r="XN43" s="3">
        <f t="shared" si="33"/>
        <v>0</v>
      </c>
      <c r="XO43" s="3">
        <f t="shared" si="33"/>
        <v>0</v>
      </c>
      <c r="XP43" s="3">
        <f t="shared" si="33"/>
        <v>0</v>
      </c>
      <c r="XQ43" s="3">
        <f t="shared" si="33"/>
        <v>0</v>
      </c>
      <c r="XR43" s="3">
        <f t="shared" si="33"/>
        <v>0</v>
      </c>
      <c r="XS43" s="3">
        <f t="shared" si="33"/>
        <v>0</v>
      </c>
      <c r="XT43" s="3">
        <f t="shared" si="33"/>
        <v>0</v>
      </c>
      <c r="XU43" s="3">
        <f t="shared" si="33"/>
        <v>0</v>
      </c>
      <c r="XV43" s="3">
        <f t="shared" si="33"/>
        <v>0</v>
      </c>
      <c r="XW43" s="3">
        <f t="shared" ref="XW43:AAH43" si="34">COUNTIF(XW4:XW34,"ABS")</f>
        <v>0</v>
      </c>
      <c r="XX43" s="3">
        <f t="shared" si="34"/>
        <v>0</v>
      </c>
      <c r="XY43" s="3">
        <f t="shared" si="34"/>
        <v>0</v>
      </c>
      <c r="XZ43" s="3">
        <f t="shared" si="34"/>
        <v>0</v>
      </c>
      <c r="YA43" s="3">
        <f t="shared" si="34"/>
        <v>0</v>
      </c>
      <c r="YB43" s="3">
        <f t="shared" si="34"/>
        <v>0</v>
      </c>
      <c r="YC43" s="3">
        <f t="shared" si="34"/>
        <v>0</v>
      </c>
      <c r="YD43" s="3">
        <f t="shared" si="34"/>
        <v>0</v>
      </c>
      <c r="YE43" s="3">
        <f t="shared" si="34"/>
        <v>0</v>
      </c>
      <c r="YF43" s="3">
        <f t="shared" si="34"/>
        <v>0</v>
      </c>
      <c r="YG43" s="3">
        <f t="shared" si="34"/>
        <v>0</v>
      </c>
      <c r="YH43" s="3">
        <f t="shared" si="34"/>
        <v>0</v>
      </c>
      <c r="YI43" s="3">
        <f t="shared" si="34"/>
        <v>0</v>
      </c>
      <c r="YJ43" s="3">
        <f t="shared" si="34"/>
        <v>0</v>
      </c>
      <c r="YK43" s="3">
        <f t="shared" si="34"/>
        <v>0</v>
      </c>
      <c r="YL43" s="3">
        <f t="shared" si="34"/>
        <v>0</v>
      </c>
      <c r="YM43" s="3">
        <f t="shared" si="34"/>
        <v>0</v>
      </c>
      <c r="YN43" s="3">
        <f t="shared" si="34"/>
        <v>0</v>
      </c>
      <c r="YO43" s="3">
        <f t="shared" si="34"/>
        <v>0</v>
      </c>
      <c r="YP43" s="3">
        <f t="shared" si="34"/>
        <v>0</v>
      </c>
      <c r="YQ43" s="3">
        <f t="shared" si="34"/>
        <v>0</v>
      </c>
      <c r="YR43" s="3">
        <f t="shared" si="34"/>
        <v>0</v>
      </c>
      <c r="YS43" s="3">
        <f t="shared" si="34"/>
        <v>0</v>
      </c>
      <c r="YT43" s="3">
        <f t="shared" si="34"/>
        <v>0</v>
      </c>
      <c r="YU43" s="3">
        <f t="shared" si="34"/>
        <v>0</v>
      </c>
      <c r="YV43" s="3">
        <f t="shared" si="34"/>
        <v>0</v>
      </c>
      <c r="YW43" s="3">
        <f t="shared" si="34"/>
        <v>0</v>
      </c>
      <c r="YX43" s="3">
        <f t="shared" si="34"/>
        <v>0</v>
      </c>
      <c r="YY43" s="3">
        <f t="shared" si="34"/>
        <v>0</v>
      </c>
      <c r="YZ43" s="3">
        <f t="shared" si="34"/>
        <v>0</v>
      </c>
      <c r="ZA43" s="3">
        <f t="shared" si="34"/>
        <v>0</v>
      </c>
      <c r="ZB43" s="3">
        <f t="shared" si="34"/>
        <v>0</v>
      </c>
      <c r="ZC43" s="3">
        <f t="shared" si="34"/>
        <v>0</v>
      </c>
      <c r="ZD43" s="3">
        <f t="shared" si="34"/>
        <v>0</v>
      </c>
      <c r="ZE43" s="3">
        <f t="shared" si="34"/>
        <v>0</v>
      </c>
      <c r="ZF43" s="3">
        <f t="shared" si="34"/>
        <v>0</v>
      </c>
      <c r="ZG43" s="3">
        <f t="shared" si="34"/>
        <v>0</v>
      </c>
      <c r="ZH43" s="3">
        <f t="shared" si="34"/>
        <v>0</v>
      </c>
      <c r="ZI43" s="3">
        <f t="shared" si="34"/>
        <v>0</v>
      </c>
      <c r="ZJ43" s="3">
        <f t="shared" si="34"/>
        <v>0</v>
      </c>
      <c r="ZK43" s="3">
        <f t="shared" si="34"/>
        <v>0</v>
      </c>
      <c r="ZL43" s="3">
        <f t="shared" si="34"/>
        <v>0</v>
      </c>
      <c r="ZM43" s="3">
        <f t="shared" si="34"/>
        <v>0</v>
      </c>
      <c r="ZN43" s="3">
        <f t="shared" si="34"/>
        <v>0</v>
      </c>
      <c r="ZO43" s="3">
        <f t="shared" si="34"/>
        <v>0</v>
      </c>
      <c r="ZP43" s="3">
        <f t="shared" si="34"/>
        <v>0</v>
      </c>
      <c r="ZQ43" s="3">
        <f t="shared" si="34"/>
        <v>0</v>
      </c>
      <c r="ZR43" s="3">
        <f t="shared" si="34"/>
        <v>0</v>
      </c>
      <c r="ZS43" s="3">
        <f t="shared" si="34"/>
        <v>0</v>
      </c>
      <c r="ZT43" s="3">
        <f t="shared" si="34"/>
        <v>0</v>
      </c>
      <c r="ZU43" s="3">
        <f t="shared" si="34"/>
        <v>0</v>
      </c>
      <c r="ZV43" s="3">
        <f t="shared" si="34"/>
        <v>0</v>
      </c>
      <c r="ZW43" s="3">
        <f t="shared" si="34"/>
        <v>0</v>
      </c>
      <c r="ZX43" s="3">
        <f t="shared" si="34"/>
        <v>0</v>
      </c>
      <c r="ZY43" s="3">
        <f t="shared" si="34"/>
        <v>0</v>
      </c>
      <c r="ZZ43" s="3">
        <f t="shared" si="34"/>
        <v>0</v>
      </c>
      <c r="AAA43" s="3">
        <f t="shared" si="34"/>
        <v>0</v>
      </c>
      <c r="AAB43" s="3">
        <f t="shared" si="34"/>
        <v>0</v>
      </c>
      <c r="AAC43" s="3">
        <f t="shared" si="34"/>
        <v>0</v>
      </c>
      <c r="AAD43" s="3">
        <f t="shared" si="34"/>
        <v>0</v>
      </c>
      <c r="AAE43" s="3">
        <f t="shared" si="34"/>
        <v>0</v>
      </c>
      <c r="AAF43" s="3">
        <f t="shared" si="34"/>
        <v>0</v>
      </c>
      <c r="AAG43" s="3">
        <f t="shared" si="34"/>
        <v>0</v>
      </c>
      <c r="AAH43" s="3">
        <f t="shared" si="34"/>
        <v>0</v>
      </c>
      <c r="AAI43" s="3">
        <f t="shared" ref="AAI43:ABH43" si="35">COUNTIF(AAI4:AAI34,"ABS")</f>
        <v>0</v>
      </c>
      <c r="AAJ43" s="3">
        <f t="shared" si="35"/>
        <v>0</v>
      </c>
      <c r="AAK43" s="3">
        <f t="shared" si="35"/>
        <v>0</v>
      </c>
      <c r="AAL43" s="3">
        <f t="shared" si="35"/>
        <v>0</v>
      </c>
      <c r="AAM43" s="3">
        <f t="shared" si="35"/>
        <v>0</v>
      </c>
      <c r="AAN43" s="3">
        <f t="shared" si="35"/>
        <v>0</v>
      </c>
      <c r="AAO43" s="3">
        <f t="shared" si="35"/>
        <v>0</v>
      </c>
      <c r="AAP43" s="3">
        <f t="shared" si="35"/>
        <v>0</v>
      </c>
      <c r="AAQ43" s="3">
        <f t="shared" si="35"/>
        <v>0</v>
      </c>
      <c r="AAR43" s="3">
        <f t="shared" si="35"/>
        <v>0</v>
      </c>
      <c r="AAS43" s="3">
        <f t="shared" si="35"/>
        <v>0</v>
      </c>
      <c r="AAT43" s="3">
        <f t="shared" si="35"/>
        <v>0</v>
      </c>
      <c r="AAU43" s="3">
        <f t="shared" si="35"/>
        <v>0</v>
      </c>
      <c r="AAV43" s="3">
        <f t="shared" si="35"/>
        <v>0</v>
      </c>
      <c r="AAW43" s="3">
        <f t="shared" si="35"/>
        <v>0</v>
      </c>
      <c r="AAX43" s="3">
        <f t="shared" si="35"/>
        <v>0</v>
      </c>
      <c r="AAY43" s="3">
        <f t="shared" si="35"/>
        <v>0</v>
      </c>
      <c r="AAZ43" s="3">
        <f t="shared" si="35"/>
        <v>0</v>
      </c>
      <c r="ABA43" s="3">
        <f t="shared" si="35"/>
        <v>0</v>
      </c>
      <c r="ABB43" s="3">
        <f t="shared" si="35"/>
        <v>0</v>
      </c>
      <c r="ABC43" s="3">
        <f t="shared" si="35"/>
        <v>0</v>
      </c>
      <c r="ABD43" s="3">
        <f t="shared" si="35"/>
        <v>0</v>
      </c>
      <c r="ABE43" s="3">
        <f t="shared" si="35"/>
        <v>0</v>
      </c>
      <c r="ABF43" s="3">
        <f t="shared" si="35"/>
        <v>0</v>
      </c>
      <c r="ABG43" s="3">
        <f t="shared" si="35"/>
        <v>0</v>
      </c>
      <c r="ABH43" s="3">
        <f t="shared" si="35"/>
        <v>0</v>
      </c>
    </row>
    <row r="44" spans="1:736" ht="14.4" x14ac:dyDescent="0.3">
      <c r="E44" s="11"/>
      <c r="F44" s="7"/>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c r="IW44" s="3"/>
      <c r="IX44" s="3"/>
      <c r="IY44" s="3"/>
      <c r="IZ44" s="3"/>
      <c r="JA44" s="3"/>
      <c r="JB44" s="3"/>
      <c r="JC44" s="3"/>
      <c r="JD44" s="3"/>
      <c r="JE44" s="3"/>
      <c r="JF44" s="3"/>
      <c r="JG44" s="3"/>
      <c r="JH44" s="3"/>
      <c r="JI44" s="3"/>
      <c r="JJ44" s="3"/>
      <c r="JK44" s="3"/>
      <c r="JL44" s="3"/>
      <c r="JM44" s="3"/>
      <c r="JN44" s="3"/>
      <c r="JO44" s="3"/>
      <c r="JP44" s="3"/>
      <c r="JQ44" s="3"/>
      <c r="JR44" s="3"/>
      <c r="JS44" s="3"/>
      <c r="JT44" s="3"/>
      <c r="JU44" s="3"/>
      <c r="JV44" s="3"/>
      <c r="JW44" s="3"/>
      <c r="JX44" s="3"/>
      <c r="JY44" s="3"/>
      <c r="JZ44" s="3"/>
      <c r="KA44" s="3"/>
      <c r="KB44" s="3"/>
      <c r="KC44" s="3"/>
      <c r="KD44" s="3"/>
      <c r="KE44" s="3"/>
      <c r="KF44" s="3"/>
      <c r="KG44" s="3"/>
      <c r="KH44" s="3"/>
      <c r="KI44" s="3"/>
      <c r="KJ44" s="3"/>
      <c r="KK44" s="3"/>
      <c r="KL44" s="3"/>
      <c r="KM44" s="3"/>
      <c r="KN44" s="3"/>
      <c r="KO44" s="3"/>
      <c r="KP44" s="3"/>
      <c r="KQ44" s="3"/>
      <c r="KR44" s="3"/>
      <c r="KS44" s="3"/>
      <c r="KT44" s="3"/>
      <c r="KU44" s="3"/>
      <c r="KV44" s="3"/>
      <c r="KW44" s="3"/>
      <c r="KX44" s="3"/>
      <c r="KY44" s="3"/>
      <c r="KZ44" s="3"/>
      <c r="LA44" s="3"/>
      <c r="LB44" s="3"/>
      <c r="LC44" s="3"/>
      <c r="LD44" s="3"/>
      <c r="LE44" s="3"/>
      <c r="LF44" s="3"/>
      <c r="LG44" s="3"/>
      <c r="LH44" s="3"/>
      <c r="LI44" s="3"/>
      <c r="LJ44" s="3"/>
      <c r="LK44" s="3"/>
      <c r="LL44" s="3"/>
      <c r="LM44" s="3"/>
      <c r="LN44" s="3"/>
      <c r="LO44" s="3"/>
      <c r="LP44" s="3"/>
      <c r="LQ44" s="3"/>
      <c r="LR44" s="3"/>
      <c r="LS44" s="3"/>
      <c r="LT44" s="3"/>
      <c r="LU44" s="3"/>
      <c r="LV44" s="3"/>
      <c r="LW44" s="3"/>
      <c r="LX44" s="3"/>
      <c r="LY44" s="3"/>
      <c r="LZ44" s="3"/>
      <c r="MA44" s="3"/>
      <c r="MB44" s="3"/>
      <c r="MC44" s="3"/>
      <c r="MD44" s="3"/>
      <c r="ME44" s="3"/>
      <c r="MF44" s="3"/>
      <c r="MG44" s="3"/>
      <c r="MH44" s="3"/>
      <c r="MI44" s="3"/>
      <c r="MJ44" s="3"/>
      <c r="MK44" s="3"/>
      <c r="ML44" s="3"/>
      <c r="MM44" s="3"/>
      <c r="MN44" s="3"/>
      <c r="MO44" s="3"/>
      <c r="MP44" s="3"/>
      <c r="MQ44" s="3"/>
      <c r="MR44" s="3"/>
      <c r="MS44" s="3"/>
      <c r="MT44" s="3"/>
      <c r="MU44" s="3"/>
      <c r="MV44" s="3"/>
      <c r="MW44" s="3"/>
      <c r="MX44" s="3"/>
      <c r="MY44" s="3"/>
      <c r="MZ44" s="3"/>
      <c r="NA44" s="3"/>
      <c r="NB44" s="3"/>
      <c r="NC44" s="3"/>
      <c r="ND44" s="3"/>
      <c r="NE44" s="3"/>
      <c r="NF44" s="3"/>
      <c r="NG44" s="3"/>
      <c r="NH44" s="3"/>
      <c r="NI44" s="3"/>
      <c r="NJ44" s="3"/>
      <c r="NK44" s="3"/>
      <c r="NL44" s="3"/>
      <c r="NM44" s="3"/>
      <c r="NN44" s="3"/>
      <c r="NO44" s="3"/>
      <c r="NP44" s="3"/>
      <c r="NQ44" s="3"/>
      <c r="NR44" s="3"/>
      <c r="NS44" s="3"/>
      <c r="NT44" s="3"/>
      <c r="NU44" s="3"/>
      <c r="NV44" s="3"/>
      <c r="NW44" s="3"/>
      <c r="NX44" s="3"/>
      <c r="NY44" s="3"/>
      <c r="NZ44" s="3"/>
      <c r="OA44" s="3"/>
      <c r="OB44" s="3"/>
      <c r="OC44" s="3"/>
      <c r="OD44" s="3"/>
      <c r="OE44" s="3"/>
      <c r="OF44" s="3"/>
      <c r="OG44" s="3"/>
      <c r="OH44" s="3"/>
      <c r="OI44" s="3"/>
      <c r="OJ44" s="3"/>
      <c r="OK44" s="3"/>
      <c r="OL44" s="3"/>
      <c r="OM44" s="3"/>
      <c r="ON44" s="3"/>
      <c r="OO44" s="3"/>
      <c r="OP44" s="3"/>
      <c r="OQ44" s="3"/>
      <c r="OR44" s="3"/>
      <c r="OS44" s="3"/>
      <c r="OT44" s="3"/>
      <c r="OU44" s="3"/>
      <c r="OV44" s="3"/>
      <c r="OW44" s="3"/>
      <c r="OX44" s="3"/>
      <c r="OY44" s="3"/>
      <c r="OZ44" s="3"/>
      <c r="PA44" s="3"/>
      <c r="PB44" s="3"/>
      <c r="PC44" s="3"/>
      <c r="PD44" s="3"/>
      <c r="PE44" s="3"/>
      <c r="PF44" s="3"/>
      <c r="PG44" s="3"/>
      <c r="PH44" s="3"/>
      <c r="PI44" s="3"/>
      <c r="PJ44" s="3"/>
      <c r="PK44" s="3"/>
      <c r="PL44" s="3"/>
      <c r="PM44" s="3"/>
      <c r="PN44" s="3"/>
      <c r="PO44" s="3"/>
      <c r="PP44" s="3"/>
      <c r="PQ44" s="3"/>
      <c r="PR44" s="3"/>
      <c r="PS44" s="3"/>
      <c r="PT44" s="3"/>
      <c r="PU44" s="3"/>
      <c r="PV44" s="3"/>
      <c r="PW44" s="3"/>
      <c r="PX44" s="3"/>
      <c r="PY44" s="3"/>
      <c r="PZ44" s="3"/>
      <c r="QA44" s="3"/>
      <c r="QB44" s="3"/>
      <c r="QC44" s="3"/>
      <c r="QD44" s="3"/>
      <c r="QE44" s="3"/>
      <c r="QF44" s="3"/>
      <c r="QG44" s="3"/>
      <c r="QH44" s="3"/>
      <c r="QI44" s="3"/>
      <c r="QJ44" s="3"/>
      <c r="QK44" s="3"/>
      <c r="QL44" s="3"/>
      <c r="QM44" s="3"/>
      <c r="QN44" s="3"/>
      <c r="QO44" s="3"/>
      <c r="QP44" s="3"/>
      <c r="QQ44" s="3"/>
      <c r="QR44" s="3"/>
      <c r="QS44" s="3"/>
      <c r="QT44" s="3"/>
      <c r="QU44" s="3"/>
      <c r="QV44" s="3"/>
      <c r="QW44" s="3"/>
      <c r="QX44" s="3"/>
      <c r="QY44" s="3"/>
      <c r="QZ44" s="3"/>
      <c r="RA44" s="3"/>
      <c r="RB44" s="3"/>
      <c r="RC44" s="3"/>
      <c r="RD44" s="3"/>
      <c r="RE44" s="3"/>
      <c r="RF44" s="3"/>
      <c r="RG44" s="3"/>
      <c r="RH44" s="3"/>
      <c r="RI44" s="3"/>
      <c r="RJ44" s="3"/>
      <c r="RK44" s="3"/>
      <c r="RL44" s="3"/>
      <c r="RM44" s="3"/>
      <c r="RN44" s="3"/>
      <c r="RO44" s="3"/>
      <c r="RP44" s="3"/>
      <c r="RQ44" s="3"/>
      <c r="RR44" s="3"/>
      <c r="RS44" s="3"/>
      <c r="RT44" s="3"/>
      <c r="RU44" s="3"/>
      <c r="RV44" s="3"/>
      <c r="RW44" s="3"/>
      <c r="RX44" s="3"/>
      <c r="RY44" s="3"/>
      <c r="RZ44" s="3"/>
      <c r="SA44" s="3"/>
      <c r="SB44" s="3"/>
      <c r="SC44" s="3"/>
      <c r="SD44" s="3"/>
      <c r="SE44" s="3"/>
      <c r="SF44" s="3"/>
      <c r="SG44" s="3"/>
      <c r="SH44" s="3"/>
      <c r="SI44" s="3"/>
      <c r="SJ44" s="3"/>
      <c r="SK44" s="3"/>
      <c r="SL44" s="3"/>
      <c r="SM44" s="3"/>
      <c r="SN44" s="3"/>
      <c r="SO44" s="3"/>
      <c r="SP44" s="3"/>
      <c r="SQ44" s="3"/>
      <c r="SR44" s="3"/>
      <c r="SS44" s="3"/>
      <c r="ST44" s="3"/>
      <c r="SU44" s="3"/>
      <c r="SV44" s="3"/>
      <c r="SW44" s="3"/>
      <c r="SX44" s="3"/>
      <c r="SY44" s="3"/>
      <c r="SZ44" s="3"/>
      <c r="TA44" s="3"/>
      <c r="TB44" s="3"/>
      <c r="TC44" s="3"/>
      <c r="TD44" s="3"/>
      <c r="TE44" s="3"/>
      <c r="TF44" s="3"/>
      <c r="TG44" s="3"/>
      <c r="TH44" s="3"/>
      <c r="TI44" s="3"/>
      <c r="TJ44" s="3"/>
      <c r="TK44" s="3"/>
      <c r="TL44" s="3"/>
      <c r="TM44" s="3"/>
      <c r="TN44" s="3"/>
      <c r="TO44" s="3"/>
      <c r="TP44" s="3"/>
      <c r="TQ44" s="3"/>
      <c r="TR44" s="3"/>
      <c r="TS44" s="3"/>
      <c r="TT44" s="3"/>
      <c r="TU44" s="3"/>
      <c r="TV44" s="3"/>
      <c r="TW44" s="3"/>
      <c r="TX44" s="3"/>
      <c r="TY44" s="3"/>
      <c r="TZ44" s="3"/>
      <c r="UA44" s="3"/>
      <c r="UB44" s="3"/>
      <c r="UC44" s="3"/>
      <c r="UD44" s="3"/>
      <c r="UE44" s="3"/>
      <c r="UF44" s="3"/>
      <c r="UG44" s="3"/>
      <c r="UH44" s="3"/>
      <c r="UI44" s="3"/>
      <c r="UJ44" s="3"/>
      <c r="UK44" s="3"/>
      <c r="UL44" s="3"/>
      <c r="UM44" s="3"/>
      <c r="UN44" s="3"/>
      <c r="UO44" s="3"/>
      <c r="UP44" s="3"/>
      <c r="UQ44" s="3"/>
      <c r="UR44" s="3"/>
      <c r="US44" s="3"/>
      <c r="UT44" s="3"/>
      <c r="UU44" s="3"/>
      <c r="UV44" s="3"/>
      <c r="UW44" s="3"/>
      <c r="UX44" s="3"/>
      <c r="UY44" s="3"/>
      <c r="UZ44" s="3"/>
      <c r="VA44" s="3"/>
      <c r="VB44" s="3"/>
      <c r="VC44" s="3"/>
      <c r="VD44" s="3"/>
      <c r="VE44" s="3"/>
      <c r="VF44" s="3"/>
      <c r="VG44" s="3"/>
      <c r="VH44" s="3"/>
      <c r="VI44" s="3"/>
      <c r="VJ44" s="3"/>
      <c r="VK44" s="3"/>
      <c r="VL44" s="3"/>
      <c r="VM44" s="3"/>
      <c r="VN44" s="3"/>
      <c r="VO44" s="3"/>
      <c r="VP44" s="3"/>
      <c r="VQ44" s="3"/>
      <c r="VR44" s="3"/>
      <c r="VS44" s="3"/>
      <c r="VT44" s="3"/>
      <c r="VU44" s="3"/>
      <c r="VV44" s="3"/>
      <c r="VW44" s="3"/>
      <c r="VX44" s="3"/>
      <c r="VY44" s="3"/>
      <c r="VZ44" s="3"/>
      <c r="WA44" s="3"/>
      <c r="WB44" s="3"/>
      <c r="WC44" s="3"/>
      <c r="WD44" s="3"/>
      <c r="WE44" s="3"/>
      <c r="WF44" s="3"/>
      <c r="WG44" s="3"/>
      <c r="WH44" s="3"/>
      <c r="WI44" s="3"/>
      <c r="WJ44" s="3"/>
      <c r="WK44" s="3"/>
      <c r="WL44" s="3"/>
      <c r="WM44" s="3"/>
      <c r="WN44" s="3"/>
      <c r="WO44" s="3"/>
      <c r="WP44" s="3"/>
      <c r="WQ44" s="3"/>
      <c r="WR44" s="3"/>
      <c r="WS44" s="3"/>
      <c r="WT44" s="3"/>
      <c r="WU44" s="3"/>
      <c r="WV44" s="3"/>
      <c r="WW44" s="3"/>
      <c r="WX44" s="3"/>
      <c r="WY44" s="3"/>
      <c r="WZ44" s="3"/>
      <c r="XA44" s="3"/>
      <c r="XB44" s="3"/>
      <c r="XC44" s="3"/>
      <c r="XD44" s="3"/>
      <c r="XE44" s="3"/>
      <c r="XF44" s="3"/>
      <c r="XG44" s="3"/>
      <c r="XH44" s="3"/>
      <c r="XI44" s="3"/>
      <c r="XJ44" s="3"/>
      <c r="XK44" s="3"/>
      <c r="XL44" s="3"/>
      <c r="XM44" s="3"/>
      <c r="XN44" s="3"/>
      <c r="XO44" s="3"/>
      <c r="XP44" s="3"/>
      <c r="XQ44" s="3"/>
      <c r="XR44" s="3"/>
      <c r="XS44" s="3"/>
      <c r="XT44" s="3"/>
      <c r="XU44" s="3"/>
      <c r="XV44" s="3"/>
      <c r="XW44" s="3"/>
      <c r="XX44" s="3"/>
      <c r="XY44" s="3"/>
      <c r="XZ44" s="3"/>
      <c r="YA44" s="3"/>
      <c r="YB44" s="3"/>
      <c r="YC44" s="3"/>
      <c r="YD44" s="3"/>
      <c r="YE44" s="3"/>
      <c r="YF44" s="3"/>
      <c r="YG44" s="3"/>
      <c r="YH44" s="3"/>
      <c r="YI44" s="3"/>
      <c r="YJ44" s="3"/>
      <c r="YK44" s="3"/>
      <c r="YL44" s="3"/>
      <c r="YM44" s="3"/>
      <c r="YN44" s="3"/>
      <c r="YO44" s="3"/>
      <c r="YP44" s="3"/>
      <c r="YQ44" s="3"/>
      <c r="YR44" s="3"/>
      <c r="YS44" s="3"/>
      <c r="YT44" s="3"/>
      <c r="YU44" s="3"/>
      <c r="YV44" s="3"/>
      <c r="YW44" s="3"/>
      <c r="YX44" s="3"/>
      <c r="YY44" s="3"/>
      <c r="YZ44" s="3"/>
      <c r="ZA44" s="3"/>
      <c r="ZB44" s="3"/>
      <c r="ZC44" s="3"/>
      <c r="ZD44" s="3"/>
      <c r="ZE44" s="3"/>
      <c r="ZF44" s="3"/>
      <c r="ZG44" s="3"/>
      <c r="ZH44" s="3"/>
      <c r="ZI44" s="3"/>
      <c r="ZJ44" s="3"/>
      <c r="ZK44" s="3"/>
      <c r="ZL44" s="3"/>
      <c r="ZM44" s="3"/>
      <c r="ZN44" s="3"/>
      <c r="ZO44" s="3"/>
      <c r="ZP44" s="3"/>
      <c r="ZQ44" s="3"/>
      <c r="ZR44" s="3"/>
      <c r="ZS44" s="3"/>
      <c r="ZT44" s="3"/>
      <c r="ZU44" s="3"/>
      <c r="ZV44" s="3"/>
      <c r="ZW44" s="3"/>
      <c r="ZX44" s="3"/>
      <c r="ZY44" s="3"/>
      <c r="ZZ44" s="3"/>
      <c r="AAA44" s="3"/>
      <c r="AAB44" s="3"/>
      <c r="AAC44" s="3"/>
      <c r="AAD44" s="3"/>
      <c r="AAE44" s="3"/>
      <c r="AAF44" s="3"/>
      <c r="AAG44" s="3"/>
      <c r="AAH44" s="3"/>
      <c r="AAI44" s="3"/>
      <c r="AAJ44" s="3"/>
      <c r="AAK44" s="3"/>
      <c r="AAL44" s="3"/>
      <c r="AAM44" s="3"/>
      <c r="AAN44" s="3"/>
      <c r="AAO44" s="3"/>
      <c r="AAP44" s="3"/>
      <c r="AAQ44" s="3"/>
      <c r="AAR44" s="3"/>
      <c r="AAS44" s="3"/>
      <c r="AAT44" s="3"/>
      <c r="AAU44" s="3"/>
      <c r="AAV44" s="3"/>
      <c r="AAW44" s="3"/>
      <c r="AAX44" s="3"/>
      <c r="AAY44" s="3"/>
      <c r="AAZ44" s="3"/>
      <c r="ABA44" s="3"/>
      <c r="ABB44" s="3"/>
      <c r="ABC44" s="3"/>
      <c r="ABD44" s="3"/>
      <c r="ABE44" s="3"/>
      <c r="ABF44" s="3"/>
      <c r="ABG44" s="3"/>
      <c r="ABH44" s="3"/>
    </row>
    <row r="45" spans="1:736" ht="14.4" x14ac:dyDescent="0.3">
      <c r="E45" s="11" t="s">
        <v>24</v>
      </c>
      <c r="F45" s="7" t="s">
        <v>12</v>
      </c>
      <c r="G45" s="3">
        <f t="shared" ref="G45:BR45" si="36">COUNTIF(G4:G34,"AL")</f>
        <v>0</v>
      </c>
      <c r="H45" s="3">
        <f t="shared" si="36"/>
        <v>0</v>
      </c>
      <c r="I45" s="3">
        <f t="shared" si="36"/>
        <v>0</v>
      </c>
      <c r="J45" s="3">
        <f t="shared" si="36"/>
        <v>0</v>
      </c>
      <c r="K45" s="3">
        <f t="shared" si="36"/>
        <v>2</v>
      </c>
      <c r="L45" s="3">
        <f t="shared" si="36"/>
        <v>0</v>
      </c>
      <c r="M45" s="3">
        <f t="shared" si="36"/>
        <v>2</v>
      </c>
      <c r="N45" s="3">
        <f t="shared" si="36"/>
        <v>0</v>
      </c>
      <c r="O45" s="3">
        <f t="shared" si="36"/>
        <v>2</v>
      </c>
      <c r="P45" s="3">
        <f t="shared" si="36"/>
        <v>0</v>
      </c>
      <c r="Q45" s="3">
        <f t="shared" si="36"/>
        <v>2</v>
      </c>
      <c r="R45" s="3">
        <f t="shared" si="36"/>
        <v>0</v>
      </c>
      <c r="S45" s="3">
        <f t="shared" si="36"/>
        <v>0</v>
      </c>
      <c r="T45" s="3">
        <f t="shared" si="36"/>
        <v>0</v>
      </c>
      <c r="U45" s="3">
        <f t="shared" si="36"/>
        <v>0</v>
      </c>
      <c r="V45" s="3">
        <f t="shared" si="36"/>
        <v>0</v>
      </c>
      <c r="W45" s="3">
        <f t="shared" si="36"/>
        <v>0</v>
      </c>
      <c r="X45" s="3">
        <f t="shared" si="36"/>
        <v>1</v>
      </c>
      <c r="Y45" s="3">
        <f t="shared" si="36"/>
        <v>0</v>
      </c>
      <c r="Z45" s="3">
        <f t="shared" si="36"/>
        <v>1</v>
      </c>
      <c r="AA45" s="3">
        <f t="shared" si="36"/>
        <v>0</v>
      </c>
      <c r="AB45" s="3">
        <f t="shared" si="36"/>
        <v>2</v>
      </c>
      <c r="AC45" s="3">
        <f t="shared" si="36"/>
        <v>0</v>
      </c>
      <c r="AD45" s="3">
        <f t="shared" si="36"/>
        <v>5</v>
      </c>
      <c r="AE45" s="3">
        <f t="shared" si="36"/>
        <v>0</v>
      </c>
      <c r="AF45" s="3">
        <f t="shared" si="36"/>
        <v>0</v>
      </c>
      <c r="AG45" s="3">
        <f t="shared" si="36"/>
        <v>0</v>
      </c>
      <c r="AH45" s="3">
        <f t="shared" si="36"/>
        <v>0</v>
      </c>
      <c r="AI45" s="3">
        <f t="shared" si="36"/>
        <v>1</v>
      </c>
      <c r="AJ45" s="3">
        <f t="shared" si="36"/>
        <v>0</v>
      </c>
      <c r="AK45" s="3">
        <f t="shared" si="36"/>
        <v>2</v>
      </c>
      <c r="AL45" s="3">
        <f t="shared" si="36"/>
        <v>0</v>
      </c>
      <c r="AM45" s="3">
        <f t="shared" si="36"/>
        <v>0</v>
      </c>
      <c r="AN45" s="3">
        <f t="shared" si="36"/>
        <v>0</v>
      </c>
      <c r="AO45" s="3">
        <f t="shared" si="36"/>
        <v>2</v>
      </c>
      <c r="AP45" s="3">
        <f t="shared" si="36"/>
        <v>0</v>
      </c>
      <c r="AQ45" s="3">
        <f t="shared" si="36"/>
        <v>0</v>
      </c>
      <c r="AR45" s="3">
        <f t="shared" si="36"/>
        <v>0</v>
      </c>
      <c r="AS45" s="3">
        <f t="shared" si="36"/>
        <v>0</v>
      </c>
      <c r="AT45" s="3">
        <f t="shared" si="36"/>
        <v>0</v>
      </c>
      <c r="AU45" s="3">
        <f t="shared" si="36"/>
        <v>0</v>
      </c>
      <c r="AV45" s="3">
        <f t="shared" si="36"/>
        <v>2</v>
      </c>
      <c r="AW45" s="3">
        <f t="shared" si="36"/>
        <v>0</v>
      </c>
      <c r="AX45" s="3">
        <f t="shared" si="36"/>
        <v>1</v>
      </c>
      <c r="AY45" s="3">
        <f t="shared" si="36"/>
        <v>0</v>
      </c>
      <c r="AZ45" s="3">
        <f t="shared" si="36"/>
        <v>1</v>
      </c>
      <c r="BA45" s="3">
        <f t="shared" si="36"/>
        <v>0</v>
      </c>
      <c r="BB45" s="3">
        <f t="shared" si="36"/>
        <v>1</v>
      </c>
      <c r="BC45" s="3">
        <f t="shared" si="36"/>
        <v>0</v>
      </c>
      <c r="BD45" s="3">
        <f t="shared" si="36"/>
        <v>0</v>
      </c>
      <c r="BE45" s="3">
        <f t="shared" si="36"/>
        <v>0</v>
      </c>
      <c r="BF45" s="3">
        <f t="shared" si="36"/>
        <v>0</v>
      </c>
      <c r="BG45" s="3">
        <f t="shared" si="36"/>
        <v>1</v>
      </c>
      <c r="BH45" s="3">
        <f t="shared" si="36"/>
        <v>0</v>
      </c>
      <c r="BI45" s="3">
        <f t="shared" si="36"/>
        <v>1</v>
      </c>
      <c r="BJ45" s="3">
        <f t="shared" si="36"/>
        <v>0</v>
      </c>
      <c r="BK45" s="3">
        <f t="shared" si="36"/>
        <v>1</v>
      </c>
      <c r="BL45" s="3">
        <f t="shared" si="36"/>
        <v>0</v>
      </c>
      <c r="BM45" s="3">
        <f t="shared" si="36"/>
        <v>3</v>
      </c>
      <c r="BN45" s="3">
        <f t="shared" si="36"/>
        <v>0</v>
      </c>
      <c r="BO45" s="3">
        <f t="shared" si="36"/>
        <v>0</v>
      </c>
      <c r="BP45" s="3">
        <f t="shared" si="36"/>
        <v>0</v>
      </c>
      <c r="BQ45" s="3">
        <f t="shared" si="36"/>
        <v>0</v>
      </c>
      <c r="BR45" s="3">
        <f t="shared" si="36"/>
        <v>0</v>
      </c>
      <c r="BS45" s="3">
        <f t="shared" ref="BS45:ED45" si="37">COUNTIF(BS4:BS34,"AL")</f>
        <v>0</v>
      </c>
      <c r="BT45" s="3">
        <f t="shared" si="37"/>
        <v>1</v>
      </c>
      <c r="BU45" s="3">
        <f t="shared" si="37"/>
        <v>0</v>
      </c>
      <c r="BV45" s="3">
        <f t="shared" si="37"/>
        <v>1</v>
      </c>
      <c r="BW45" s="3">
        <f t="shared" si="37"/>
        <v>0</v>
      </c>
      <c r="BX45" s="3">
        <f t="shared" si="37"/>
        <v>1</v>
      </c>
      <c r="BY45" s="3">
        <f t="shared" si="37"/>
        <v>0</v>
      </c>
      <c r="BZ45" s="3">
        <f t="shared" si="37"/>
        <v>1</v>
      </c>
      <c r="CA45" s="3">
        <f t="shared" si="37"/>
        <v>0</v>
      </c>
      <c r="CB45" s="3">
        <f t="shared" si="37"/>
        <v>0</v>
      </c>
      <c r="CC45" s="3">
        <f t="shared" si="37"/>
        <v>0</v>
      </c>
      <c r="CD45" s="3">
        <f t="shared" si="37"/>
        <v>0</v>
      </c>
      <c r="CE45" s="3">
        <f t="shared" si="37"/>
        <v>3</v>
      </c>
      <c r="CF45" s="3">
        <f t="shared" si="37"/>
        <v>0</v>
      </c>
      <c r="CG45" s="3">
        <f t="shared" si="37"/>
        <v>2</v>
      </c>
      <c r="CH45" s="3">
        <f t="shared" si="37"/>
        <v>0</v>
      </c>
      <c r="CI45" s="3">
        <f t="shared" si="37"/>
        <v>0</v>
      </c>
      <c r="CJ45" s="3">
        <f t="shared" si="37"/>
        <v>0</v>
      </c>
      <c r="CK45" s="3">
        <f t="shared" si="37"/>
        <v>2</v>
      </c>
      <c r="CL45" s="3">
        <f t="shared" si="37"/>
        <v>0</v>
      </c>
      <c r="CM45" s="3">
        <f t="shared" si="37"/>
        <v>0</v>
      </c>
      <c r="CN45" s="3">
        <f t="shared" si="37"/>
        <v>0</v>
      </c>
      <c r="CO45" s="3">
        <f t="shared" si="37"/>
        <v>0</v>
      </c>
      <c r="CP45" s="3">
        <f t="shared" si="37"/>
        <v>0</v>
      </c>
      <c r="CQ45" s="3">
        <f t="shared" si="37"/>
        <v>0</v>
      </c>
      <c r="CR45" s="3">
        <f t="shared" si="37"/>
        <v>4</v>
      </c>
      <c r="CS45" s="3">
        <f t="shared" si="37"/>
        <v>0</v>
      </c>
      <c r="CT45" s="3">
        <f t="shared" si="37"/>
        <v>2</v>
      </c>
      <c r="CU45" s="3">
        <f t="shared" si="37"/>
        <v>0</v>
      </c>
      <c r="CV45" s="3">
        <f t="shared" si="37"/>
        <v>1</v>
      </c>
      <c r="CW45" s="3">
        <f t="shared" si="37"/>
        <v>0</v>
      </c>
      <c r="CX45" s="3">
        <f t="shared" si="37"/>
        <v>2</v>
      </c>
      <c r="CY45" s="3">
        <f t="shared" si="37"/>
        <v>0</v>
      </c>
      <c r="CZ45" s="3">
        <f t="shared" si="37"/>
        <v>0</v>
      </c>
      <c r="DA45" s="3">
        <f t="shared" si="37"/>
        <v>0</v>
      </c>
      <c r="DB45" s="3">
        <f t="shared" si="37"/>
        <v>0</v>
      </c>
      <c r="DC45" s="3">
        <f t="shared" si="37"/>
        <v>3</v>
      </c>
      <c r="DD45" s="3">
        <f t="shared" si="37"/>
        <v>0</v>
      </c>
      <c r="DE45" s="3">
        <f t="shared" si="37"/>
        <v>3</v>
      </c>
      <c r="DF45" s="3">
        <f t="shared" si="37"/>
        <v>0</v>
      </c>
      <c r="DG45" s="3">
        <f t="shared" si="37"/>
        <v>2</v>
      </c>
      <c r="DH45" s="3">
        <f t="shared" si="37"/>
        <v>0</v>
      </c>
      <c r="DI45" s="3">
        <f t="shared" si="37"/>
        <v>2</v>
      </c>
      <c r="DJ45" s="3">
        <f t="shared" si="37"/>
        <v>0</v>
      </c>
      <c r="DK45" s="3">
        <f t="shared" si="37"/>
        <v>0</v>
      </c>
      <c r="DL45" s="3">
        <f t="shared" si="37"/>
        <v>0</v>
      </c>
      <c r="DM45" s="3">
        <f t="shared" si="37"/>
        <v>0</v>
      </c>
      <c r="DN45" s="3">
        <f t="shared" si="37"/>
        <v>0</v>
      </c>
      <c r="DO45" s="3">
        <f t="shared" si="37"/>
        <v>0</v>
      </c>
      <c r="DP45" s="3">
        <f t="shared" si="37"/>
        <v>1</v>
      </c>
      <c r="DQ45" s="3">
        <f t="shared" si="37"/>
        <v>0</v>
      </c>
      <c r="DR45" s="3">
        <f t="shared" si="37"/>
        <v>2</v>
      </c>
      <c r="DS45" s="3">
        <f t="shared" si="37"/>
        <v>0</v>
      </c>
      <c r="DT45" s="3">
        <f t="shared" si="37"/>
        <v>0</v>
      </c>
      <c r="DU45" s="3">
        <f t="shared" si="37"/>
        <v>0</v>
      </c>
      <c r="DV45" s="3">
        <f t="shared" si="37"/>
        <v>0</v>
      </c>
      <c r="DW45" s="3">
        <f t="shared" si="37"/>
        <v>0</v>
      </c>
      <c r="DX45" s="3">
        <f t="shared" si="37"/>
        <v>0</v>
      </c>
      <c r="DY45" s="3">
        <f t="shared" si="37"/>
        <v>0</v>
      </c>
      <c r="DZ45" s="3">
        <f t="shared" si="37"/>
        <v>0</v>
      </c>
      <c r="EA45" s="3">
        <f t="shared" si="37"/>
        <v>0</v>
      </c>
      <c r="EB45" s="3">
        <f t="shared" si="37"/>
        <v>0</v>
      </c>
      <c r="EC45" s="3">
        <f t="shared" si="37"/>
        <v>0</v>
      </c>
      <c r="ED45" s="3">
        <f t="shared" si="37"/>
        <v>0</v>
      </c>
      <c r="EE45" s="3">
        <f t="shared" ref="EE45:GP45" si="38">COUNTIF(EE4:EE34,"AL")</f>
        <v>0</v>
      </c>
      <c r="EF45" s="3">
        <f t="shared" si="38"/>
        <v>0</v>
      </c>
      <c r="EG45" s="3">
        <f t="shared" si="38"/>
        <v>0</v>
      </c>
      <c r="EH45" s="3">
        <f t="shared" si="38"/>
        <v>0</v>
      </c>
      <c r="EI45" s="3">
        <f t="shared" si="38"/>
        <v>0</v>
      </c>
      <c r="EJ45" s="3">
        <f t="shared" si="38"/>
        <v>0</v>
      </c>
      <c r="EK45" s="3">
        <f t="shared" si="38"/>
        <v>0</v>
      </c>
      <c r="EL45" s="3">
        <f t="shared" si="38"/>
        <v>0</v>
      </c>
      <c r="EM45" s="3">
        <f t="shared" si="38"/>
        <v>0</v>
      </c>
      <c r="EN45" s="3">
        <f t="shared" si="38"/>
        <v>0</v>
      </c>
      <c r="EO45" s="3">
        <f t="shared" si="38"/>
        <v>0</v>
      </c>
      <c r="EP45" s="3">
        <f t="shared" si="38"/>
        <v>0</v>
      </c>
      <c r="EQ45" s="3">
        <f t="shared" si="38"/>
        <v>0</v>
      </c>
      <c r="ER45" s="3">
        <f t="shared" si="38"/>
        <v>0</v>
      </c>
      <c r="ES45" s="3">
        <f t="shared" si="38"/>
        <v>0</v>
      </c>
      <c r="ET45" s="3">
        <f t="shared" si="38"/>
        <v>0</v>
      </c>
      <c r="EU45" s="3">
        <f t="shared" si="38"/>
        <v>0</v>
      </c>
      <c r="EV45" s="3">
        <f t="shared" si="38"/>
        <v>0</v>
      </c>
      <c r="EW45" s="3">
        <f t="shared" si="38"/>
        <v>0</v>
      </c>
      <c r="EX45" s="3">
        <f t="shared" si="38"/>
        <v>0</v>
      </c>
      <c r="EY45" s="3">
        <f t="shared" si="38"/>
        <v>0</v>
      </c>
      <c r="EZ45" s="3">
        <f t="shared" si="38"/>
        <v>0</v>
      </c>
      <c r="FA45" s="3">
        <f t="shared" si="38"/>
        <v>0</v>
      </c>
      <c r="FB45" s="3">
        <f t="shared" si="38"/>
        <v>0</v>
      </c>
      <c r="FC45" s="3">
        <f t="shared" si="38"/>
        <v>0</v>
      </c>
      <c r="FD45" s="3">
        <f t="shared" si="38"/>
        <v>0</v>
      </c>
      <c r="FE45" s="3">
        <f t="shared" si="38"/>
        <v>0</v>
      </c>
      <c r="FF45" s="3">
        <f t="shared" si="38"/>
        <v>0</v>
      </c>
      <c r="FG45" s="3">
        <f t="shared" si="38"/>
        <v>0</v>
      </c>
      <c r="FH45" s="3">
        <f t="shared" si="38"/>
        <v>0</v>
      </c>
      <c r="FI45" s="3">
        <f t="shared" si="38"/>
        <v>0</v>
      </c>
      <c r="FJ45" s="3">
        <f t="shared" si="38"/>
        <v>0</v>
      </c>
      <c r="FK45" s="3">
        <f t="shared" si="38"/>
        <v>0</v>
      </c>
      <c r="FL45" s="3">
        <f t="shared" si="38"/>
        <v>0</v>
      </c>
      <c r="FM45" s="3">
        <f t="shared" si="38"/>
        <v>0</v>
      </c>
      <c r="FN45" s="3">
        <f t="shared" si="38"/>
        <v>0</v>
      </c>
      <c r="FO45" s="3">
        <f t="shared" si="38"/>
        <v>0</v>
      </c>
      <c r="FP45" s="3">
        <f t="shared" si="38"/>
        <v>0</v>
      </c>
      <c r="FQ45" s="3">
        <f t="shared" si="38"/>
        <v>0</v>
      </c>
      <c r="FR45" s="3">
        <f t="shared" si="38"/>
        <v>0</v>
      </c>
      <c r="FS45" s="3">
        <f t="shared" si="38"/>
        <v>0</v>
      </c>
      <c r="FT45" s="3">
        <f t="shared" si="38"/>
        <v>0</v>
      </c>
      <c r="FU45" s="3">
        <f t="shared" si="38"/>
        <v>0</v>
      </c>
      <c r="FV45" s="3">
        <f t="shared" si="38"/>
        <v>0</v>
      </c>
      <c r="FW45" s="3">
        <f t="shared" si="38"/>
        <v>0</v>
      </c>
      <c r="FX45" s="3">
        <f t="shared" si="38"/>
        <v>0</v>
      </c>
      <c r="FY45" s="3">
        <f t="shared" si="38"/>
        <v>0</v>
      </c>
      <c r="FZ45" s="3">
        <f t="shared" si="38"/>
        <v>0</v>
      </c>
      <c r="GA45" s="3">
        <f t="shared" si="38"/>
        <v>0</v>
      </c>
      <c r="GB45" s="3">
        <f t="shared" si="38"/>
        <v>0</v>
      </c>
      <c r="GC45" s="3">
        <f t="shared" si="38"/>
        <v>0</v>
      </c>
      <c r="GD45" s="3">
        <f t="shared" si="38"/>
        <v>0</v>
      </c>
      <c r="GE45" s="3">
        <f t="shared" si="38"/>
        <v>0</v>
      </c>
      <c r="GF45" s="3">
        <f t="shared" si="38"/>
        <v>0</v>
      </c>
      <c r="GG45" s="3">
        <f t="shared" si="38"/>
        <v>0</v>
      </c>
      <c r="GH45" s="3">
        <f t="shared" si="38"/>
        <v>0</v>
      </c>
      <c r="GI45" s="3">
        <f t="shared" si="38"/>
        <v>0</v>
      </c>
      <c r="GJ45" s="3">
        <f t="shared" si="38"/>
        <v>0</v>
      </c>
      <c r="GK45" s="3">
        <f t="shared" si="38"/>
        <v>0</v>
      </c>
      <c r="GL45" s="3">
        <f t="shared" si="38"/>
        <v>0</v>
      </c>
      <c r="GM45" s="3">
        <f t="shared" si="38"/>
        <v>0</v>
      </c>
      <c r="GN45" s="3">
        <f t="shared" si="38"/>
        <v>0</v>
      </c>
      <c r="GO45" s="3">
        <f t="shared" si="38"/>
        <v>0</v>
      </c>
      <c r="GP45" s="3">
        <f t="shared" si="38"/>
        <v>0</v>
      </c>
      <c r="GQ45" s="3">
        <f t="shared" ref="GQ45:JB45" si="39">COUNTIF(GQ4:GQ34,"AL")</f>
        <v>0</v>
      </c>
      <c r="GR45" s="3">
        <f t="shared" si="39"/>
        <v>0</v>
      </c>
      <c r="GS45" s="3">
        <f t="shared" si="39"/>
        <v>0</v>
      </c>
      <c r="GT45" s="3">
        <f t="shared" si="39"/>
        <v>0</v>
      </c>
      <c r="GU45" s="3">
        <f t="shared" si="39"/>
        <v>0</v>
      </c>
      <c r="GV45" s="3">
        <f t="shared" si="39"/>
        <v>0</v>
      </c>
      <c r="GW45" s="3">
        <f t="shared" si="39"/>
        <v>0</v>
      </c>
      <c r="GX45" s="3">
        <f t="shared" si="39"/>
        <v>0</v>
      </c>
      <c r="GY45" s="3">
        <f t="shared" si="39"/>
        <v>0</v>
      </c>
      <c r="GZ45" s="3">
        <f t="shared" si="39"/>
        <v>0</v>
      </c>
      <c r="HA45" s="3">
        <f t="shared" si="39"/>
        <v>0</v>
      </c>
      <c r="HB45" s="3">
        <f t="shared" si="39"/>
        <v>0</v>
      </c>
      <c r="HC45" s="3">
        <f t="shared" si="39"/>
        <v>0</v>
      </c>
      <c r="HD45" s="3">
        <f t="shared" si="39"/>
        <v>0</v>
      </c>
      <c r="HE45" s="3">
        <f t="shared" si="39"/>
        <v>0</v>
      </c>
      <c r="HF45" s="3">
        <f t="shared" si="39"/>
        <v>0</v>
      </c>
      <c r="HG45" s="3">
        <f t="shared" si="39"/>
        <v>0</v>
      </c>
      <c r="HH45" s="3">
        <f t="shared" si="39"/>
        <v>0</v>
      </c>
      <c r="HI45" s="3">
        <f t="shared" si="39"/>
        <v>0</v>
      </c>
      <c r="HJ45" s="3">
        <f t="shared" si="39"/>
        <v>0</v>
      </c>
      <c r="HK45" s="3">
        <f t="shared" si="39"/>
        <v>0</v>
      </c>
      <c r="HL45" s="3">
        <f t="shared" si="39"/>
        <v>0</v>
      </c>
      <c r="HM45" s="3">
        <f t="shared" si="39"/>
        <v>0</v>
      </c>
      <c r="HN45" s="3">
        <f t="shared" si="39"/>
        <v>0</v>
      </c>
      <c r="HO45" s="3">
        <f t="shared" si="39"/>
        <v>0</v>
      </c>
      <c r="HP45" s="3">
        <f t="shared" si="39"/>
        <v>0</v>
      </c>
      <c r="HQ45" s="3">
        <f t="shared" si="39"/>
        <v>0</v>
      </c>
      <c r="HR45" s="3">
        <f t="shared" si="39"/>
        <v>0</v>
      </c>
      <c r="HS45" s="3">
        <f t="shared" si="39"/>
        <v>0</v>
      </c>
      <c r="HT45" s="3">
        <f t="shared" si="39"/>
        <v>0</v>
      </c>
      <c r="HU45" s="3">
        <f t="shared" si="39"/>
        <v>0</v>
      </c>
      <c r="HV45" s="3">
        <f t="shared" si="39"/>
        <v>0</v>
      </c>
      <c r="HW45" s="3">
        <f t="shared" si="39"/>
        <v>0</v>
      </c>
      <c r="HX45" s="3">
        <f t="shared" si="39"/>
        <v>0</v>
      </c>
      <c r="HY45" s="3">
        <f t="shared" si="39"/>
        <v>0</v>
      </c>
      <c r="HZ45" s="3">
        <f t="shared" si="39"/>
        <v>0</v>
      </c>
      <c r="IA45" s="3">
        <f t="shared" si="39"/>
        <v>0</v>
      </c>
      <c r="IB45" s="3">
        <f t="shared" si="39"/>
        <v>0</v>
      </c>
      <c r="IC45" s="3">
        <f t="shared" si="39"/>
        <v>0</v>
      </c>
      <c r="ID45" s="3">
        <f t="shared" si="39"/>
        <v>0</v>
      </c>
      <c r="IE45" s="3">
        <f t="shared" si="39"/>
        <v>0</v>
      </c>
      <c r="IF45" s="3">
        <f t="shared" si="39"/>
        <v>0</v>
      </c>
      <c r="IG45" s="3">
        <f t="shared" si="39"/>
        <v>0</v>
      </c>
      <c r="IH45" s="3">
        <f t="shared" si="39"/>
        <v>0</v>
      </c>
      <c r="II45" s="3">
        <f t="shared" si="39"/>
        <v>0</v>
      </c>
      <c r="IJ45" s="3">
        <f t="shared" si="39"/>
        <v>0</v>
      </c>
      <c r="IK45" s="3">
        <f t="shared" si="39"/>
        <v>0</v>
      </c>
      <c r="IL45" s="3">
        <f t="shared" si="39"/>
        <v>0</v>
      </c>
      <c r="IM45" s="3">
        <f t="shared" si="39"/>
        <v>0</v>
      </c>
      <c r="IN45" s="3">
        <f t="shared" si="39"/>
        <v>0</v>
      </c>
      <c r="IO45" s="3">
        <f t="shared" si="39"/>
        <v>0</v>
      </c>
      <c r="IP45" s="3">
        <f t="shared" si="39"/>
        <v>0</v>
      </c>
      <c r="IQ45" s="3">
        <f t="shared" si="39"/>
        <v>0</v>
      </c>
      <c r="IR45" s="3">
        <f t="shared" si="39"/>
        <v>0</v>
      </c>
      <c r="IS45" s="3">
        <f t="shared" si="39"/>
        <v>0</v>
      </c>
      <c r="IT45" s="3">
        <f t="shared" si="39"/>
        <v>0</v>
      </c>
      <c r="IU45" s="3">
        <f t="shared" si="39"/>
        <v>0</v>
      </c>
      <c r="IV45" s="3">
        <f t="shared" si="39"/>
        <v>0</v>
      </c>
      <c r="IW45" s="3">
        <f t="shared" si="39"/>
        <v>0</v>
      </c>
      <c r="IX45" s="3">
        <f t="shared" si="39"/>
        <v>0</v>
      </c>
      <c r="IY45" s="3">
        <f t="shared" si="39"/>
        <v>0</v>
      </c>
      <c r="IZ45" s="3">
        <f t="shared" si="39"/>
        <v>0</v>
      </c>
      <c r="JA45" s="3">
        <f t="shared" si="39"/>
        <v>0</v>
      </c>
      <c r="JB45" s="3">
        <f t="shared" si="39"/>
        <v>0</v>
      </c>
      <c r="JC45" s="3">
        <f t="shared" ref="JC45:LN45" si="40">COUNTIF(JC4:JC34,"AL")</f>
        <v>0</v>
      </c>
      <c r="JD45" s="3">
        <f t="shared" si="40"/>
        <v>0</v>
      </c>
      <c r="JE45" s="3">
        <f t="shared" si="40"/>
        <v>0</v>
      </c>
      <c r="JF45" s="3">
        <f t="shared" si="40"/>
        <v>0</v>
      </c>
      <c r="JG45" s="3">
        <f t="shared" si="40"/>
        <v>0</v>
      </c>
      <c r="JH45" s="3">
        <f t="shared" si="40"/>
        <v>0</v>
      </c>
      <c r="JI45" s="3">
        <f t="shared" si="40"/>
        <v>0</v>
      </c>
      <c r="JJ45" s="3">
        <f t="shared" si="40"/>
        <v>0</v>
      </c>
      <c r="JK45" s="3">
        <f t="shared" si="40"/>
        <v>0</v>
      </c>
      <c r="JL45" s="3">
        <f t="shared" si="40"/>
        <v>0</v>
      </c>
      <c r="JM45" s="3">
        <f t="shared" si="40"/>
        <v>0</v>
      </c>
      <c r="JN45" s="3">
        <f t="shared" si="40"/>
        <v>0</v>
      </c>
      <c r="JO45" s="3">
        <f t="shared" si="40"/>
        <v>0</v>
      </c>
      <c r="JP45" s="3">
        <f t="shared" si="40"/>
        <v>0</v>
      </c>
      <c r="JQ45" s="3">
        <f t="shared" si="40"/>
        <v>0</v>
      </c>
      <c r="JR45" s="3">
        <f t="shared" si="40"/>
        <v>0</v>
      </c>
      <c r="JS45" s="3">
        <f t="shared" si="40"/>
        <v>0</v>
      </c>
      <c r="JT45" s="3">
        <f t="shared" si="40"/>
        <v>0</v>
      </c>
      <c r="JU45" s="3">
        <f t="shared" si="40"/>
        <v>0</v>
      </c>
      <c r="JV45" s="3">
        <f t="shared" si="40"/>
        <v>0</v>
      </c>
      <c r="JW45" s="3">
        <f t="shared" si="40"/>
        <v>0</v>
      </c>
      <c r="JX45" s="3">
        <f t="shared" si="40"/>
        <v>0</v>
      </c>
      <c r="JY45" s="3">
        <f t="shared" si="40"/>
        <v>0</v>
      </c>
      <c r="JZ45" s="3">
        <f t="shared" si="40"/>
        <v>0</v>
      </c>
      <c r="KA45" s="3">
        <f t="shared" si="40"/>
        <v>0</v>
      </c>
      <c r="KB45" s="3">
        <f t="shared" si="40"/>
        <v>0</v>
      </c>
      <c r="KC45" s="3">
        <f t="shared" si="40"/>
        <v>0</v>
      </c>
      <c r="KD45" s="3">
        <f t="shared" si="40"/>
        <v>0</v>
      </c>
      <c r="KE45" s="3">
        <f t="shared" si="40"/>
        <v>0</v>
      </c>
      <c r="KF45" s="3">
        <f t="shared" si="40"/>
        <v>0</v>
      </c>
      <c r="KG45" s="3">
        <f t="shared" si="40"/>
        <v>0</v>
      </c>
      <c r="KH45" s="3">
        <f t="shared" si="40"/>
        <v>0</v>
      </c>
      <c r="KI45" s="3">
        <f t="shared" si="40"/>
        <v>0</v>
      </c>
      <c r="KJ45" s="3">
        <f t="shared" si="40"/>
        <v>0</v>
      </c>
      <c r="KK45" s="3">
        <f t="shared" si="40"/>
        <v>0</v>
      </c>
      <c r="KL45" s="3">
        <f t="shared" si="40"/>
        <v>0</v>
      </c>
      <c r="KM45" s="3">
        <f t="shared" si="40"/>
        <v>0</v>
      </c>
      <c r="KN45" s="3">
        <f t="shared" si="40"/>
        <v>0</v>
      </c>
      <c r="KO45" s="3">
        <f t="shared" si="40"/>
        <v>0</v>
      </c>
      <c r="KP45" s="3">
        <f t="shared" si="40"/>
        <v>0</v>
      </c>
      <c r="KQ45" s="3">
        <f t="shared" si="40"/>
        <v>0</v>
      </c>
      <c r="KR45" s="3">
        <f t="shared" si="40"/>
        <v>0</v>
      </c>
      <c r="KS45" s="3">
        <f t="shared" si="40"/>
        <v>0</v>
      </c>
      <c r="KT45" s="3">
        <f t="shared" si="40"/>
        <v>0</v>
      </c>
      <c r="KU45" s="3">
        <f t="shared" si="40"/>
        <v>0</v>
      </c>
      <c r="KV45" s="3">
        <f t="shared" si="40"/>
        <v>0</v>
      </c>
      <c r="KW45" s="3">
        <f t="shared" si="40"/>
        <v>0</v>
      </c>
      <c r="KX45" s="3">
        <f t="shared" si="40"/>
        <v>0</v>
      </c>
      <c r="KY45" s="3">
        <f t="shared" si="40"/>
        <v>0</v>
      </c>
      <c r="KZ45" s="3">
        <f t="shared" si="40"/>
        <v>0</v>
      </c>
      <c r="LA45" s="3">
        <f t="shared" si="40"/>
        <v>0</v>
      </c>
      <c r="LB45" s="3">
        <f t="shared" si="40"/>
        <v>0</v>
      </c>
      <c r="LC45" s="3">
        <f t="shared" si="40"/>
        <v>0</v>
      </c>
      <c r="LD45" s="3">
        <f t="shared" si="40"/>
        <v>0</v>
      </c>
      <c r="LE45" s="3">
        <f t="shared" si="40"/>
        <v>0</v>
      </c>
      <c r="LF45" s="3">
        <f t="shared" si="40"/>
        <v>0</v>
      </c>
      <c r="LG45" s="3">
        <f t="shared" si="40"/>
        <v>0</v>
      </c>
      <c r="LH45" s="3">
        <f t="shared" si="40"/>
        <v>0</v>
      </c>
      <c r="LI45" s="3">
        <f t="shared" si="40"/>
        <v>0</v>
      </c>
      <c r="LJ45" s="3">
        <f t="shared" si="40"/>
        <v>0</v>
      </c>
      <c r="LK45" s="3">
        <f t="shared" si="40"/>
        <v>0</v>
      </c>
      <c r="LL45" s="3">
        <f t="shared" si="40"/>
        <v>0</v>
      </c>
      <c r="LM45" s="3">
        <f t="shared" si="40"/>
        <v>0</v>
      </c>
      <c r="LN45" s="3">
        <f t="shared" si="40"/>
        <v>0</v>
      </c>
      <c r="LO45" s="3">
        <f t="shared" ref="LO45:NZ45" si="41">COUNTIF(LO4:LO34,"AL")</f>
        <v>0</v>
      </c>
      <c r="LP45" s="3">
        <f t="shared" si="41"/>
        <v>0</v>
      </c>
      <c r="LQ45" s="3">
        <f t="shared" si="41"/>
        <v>0</v>
      </c>
      <c r="LR45" s="3">
        <f t="shared" si="41"/>
        <v>0</v>
      </c>
      <c r="LS45" s="3">
        <f t="shared" si="41"/>
        <v>0</v>
      </c>
      <c r="LT45" s="3">
        <f t="shared" si="41"/>
        <v>0</v>
      </c>
      <c r="LU45" s="3">
        <f t="shared" si="41"/>
        <v>0</v>
      </c>
      <c r="LV45" s="3">
        <f t="shared" si="41"/>
        <v>0</v>
      </c>
      <c r="LW45" s="3">
        <f t="shared" si="41"/>
        <v>0</v>
      </c>
      <c r="LX45" s="3">
        <f t="shared" si="41"/>
        <v>0</v>
      </c>
      <c r="LY45" s="3">
        <f t="shared" si="41"/>
        <v>0</v>
      </c>
      <c r="LZ45" s="3">
        <f t="shared" si="41"/>
        <v>0</v>
      </c>
      <c r="MA45" s="3">
        <f t="shared" si="41"/>
        <v>0</v>
      </c>
      <c r="MB45" s="3">
        <f t="shared" si="41"/>
        <v>0</v>
      </c>
      <c r="MC45" s="3">
        <f t="shared" si="41"/>
        <v>0</v>
      </c>
      <c r="MD45" s="3">
        <f t="shared" si="41"/>
        <v>0</v>
      </c>
      <c r="ME45" s="3">
        <f t="shared" si="41"/>
        <v>0</v>
      </c>
      <c r="MF45" s="3">
        <f t="shared" si="41"/>
        <v>0</v>
      </c>
      <c r="MG45" s="3">
        <f t="shared" si="41"/>
        <v>0</v>
      </c>
      <c r="MH45" s="3">
        <f t="shared" si="41"/>
        <v>0</v>
      </c>
      <c r="MI45" s="3">
        <f t="shared" si="41"/>
        <v>0</v>
      </c>
      <c r="MJ45" s="3">
        <f t="shared" si="41"/>
        <v>0</v>
      </c>
      <c r="MK45" s="3">
        <f t="shared" si="41"/>
        <v>0</v>
      </c>
      <c r="ML45" s="3">
        <f t="shared" si="41"/>
        <v>0</v>
      </c>
      <c r="MM45" s="3">
        <f t="shared" si="41"/>
        <v>0</v>
      </c>
      <c r="MN45" s="3">
        <f t="shared" si="41"/>
        <v>0</v>
      </c>
      <c r="MO45" s="3">
        <f t="shared" si="41"/>
        <v>0</v>
      </c>
      <c r="MP45" s="3">
        <f t="shared" si="41"/>
        <v>0</v>
      </c>
      <c r="MQ45" s="3">
        <f t="shared" si="41"/>
        <v>0</v>
      </c>
      <c r="MR45" s="3">
        <f t="shared" si="41"/>
        <v>0</v>
      </c>
      <c r="MS45" s="3">
        <f t="shared" si="41"/>
        <v>0</v>
      </c>
      <c r="MT45" s="3">
        <f t="shared" si="41"/>
        <v>0</v>
      </c>
      <c r="MU45" s="3">
        <f t="shared" si="41"/>
        <v>0</v>
      </c>
      <c r="MV45" s="3">
        <f t="shared" si="41"/>
        <v>0</v>
      </c>
      <c r="MW45" s="3">
        <f t="shared" si="41"/>
        <v>0</v>
      </c>
      <c r="MX45" s="3">
        <f t="shared" si="41"/>
        <v>0</v>
      </c>
      <c r="MY45" s="3">
        <f t="shared" si="41"/>
        <v>0</v>
      </c>
      <c r="MZ45" s="3">
        <f t="shared" si="41"/>
        <v>0</v>
      </c>
      <c r="NA45" s="3">
        <f t="shared" si="41"/>
        <v>0</v>
      </c>
      <c r="NB45" s="3">
        <f t="shared" si="41"/>
        <v>0</v>
      </c>
      <c r="NC45" s="3">
        <f t="shared" si="41"/>
        <v>0</v>
      </c>
      <c r="ND45" s="3">
        <f t="shared" si="41"/>
        <v>0</v>
      </c>
      <c r="NE45" s="3">
        <f t="shared" si="41"/>
        <v>0</v>
      </c>
      <c r="NF45" s="3">
        <f t="shared" si="41"/>
        <v>0</v>
      </c>
      <c r="NG45" s="3">
        <f t="shared" si="41"/>
        <v>0</v>
      </c>
      <c r="NH45" s="3">
        <f t="shared" si="41"/>
        <v>0</v>
      </c>
      <c r="NI45" s="3">
        <f t="shared" si="41"/>
        <v>0</v>
      </c>
      <c r="NJ45" s="3">
        <f t="shared" si="41"/>
        <v>0</v>
      </c>
      <c r="NK45" s="3">
        <f t="shared" si="41"/>
        <v>0</v>
      </c>
      <c r="NL45" s="3">
        <f t="shared" si="41"/>
        <v>0</v>
      </c>
      <c r="NM45" s="3">
        <f t="shared" si="41"/>
        <v>0</v>
      </c>
      <c r="NN45" s="3">
        <f t="shared" si="41"/>
        <v>0</v>
      </c>
      <c r="NO45" s="3">
        <f t="shared" si="41"/>
        <v>0</v>
      </c>
      <c r="NP45" s="3">
        <f t="shared" si="41"/>
        <v>0</v>
      </c>
      <c r="NQ45" s="3">
        <f t="shared" si="41"/>
        <v>0</v>
      </c>
      <c r="NR45" s="3">
        <f t="shared" si="41"/>
        <v>0</v>
      </c>
      <c r="NS45" s="3">
        <f t="shared" si="41"/>
        <v>0</v>
      </c>
      <c r="NT45" s="3">
        <f t="shared" si="41"/>
        <v>0</v>
      </c>
      <c r="NU45" s="3">
        <f t="shared" si="41"/>
        <v>0</v>
      </c>
      <c r="NV45" s="3">
        <f t="shared" si="41"/>
        <v>0</v>
      </c>
      <c r="NW45" s="3">
        <f t="shared" si="41"/>
        <v>0</v>
      </c>
      <c r="NX45" s="3">
        <f t="shared" si="41"/>
        <v>0</v>
      </c>
      <c r="NY45" s="3">
        <f t="shared" si="41"/>
        <v>0</v>
      </c>
      <c r="NZ45" s="3">
        <f t="shared" si="41"/>
        <v>0</v>
      </c>
      <c r="OA45" s="3">
        <f t="shared" ref="OA45:QL45" si="42">COUNTIF(OA4:OA34,"AL")</f>
        <v>0</v>
      </c>
      <c r="OB45" s="3">
        <f t="shared" si="42"/>
        <v>0</v>
      </c>
      <c r="OC45" s="3">
        <f t="shared" si="42"/>
        <v>0</v>
      </c>
      <c r="OD45" s="3">
        <f t="shared" si="42"/>
        <v>0</v>
      </c>
      <c r="OE45" s="3">
        <f t="shared" si="42"/>
        <v>0</v>
      </c>
      <c r="OF45" s="3">
        <f t="shared" si="42"/>
        <v>0</v>
      </c>
      <c r="OG45" s="3">
        <f t="shared" si="42"/>
        <v>0</v>
      </c>
      <c r="OH45" s="3">
        <f t="shared" si="42"/>
        <v>0</v>
      </c>
      <c r="OI45" s="3">
        <f t="shared" si="42"/>
        <v>0</v>
      </c>
      <c r="OJ45" s="3">
        <f t="shared" si="42"/>
        <v>0</v>
      </c>
      <c r="OK45" s="3">
        <f t="shared" si="42"/>
        <v>0</v>
      </c>
      <c r="OL45" s="3">
        <f t="shared" si="42"/>
        <v>0</v>
      </c>
      <c r="OM45" s="3">
        <f t="shared" si="42"/>
        <v>0</v>
      </c>
      <c r="ON45" s="3">
        <f t="shared" si="42"/>
        <v>0</v>
      </c>
      <c r="OO45" s="3">
        <f t="shared" si="42"/>
        <v>0</v>
      </c>
      <c r="OP45" s="3">
        <f t="shared" si="42"/>
        <v>0</v>
      </c>
      <c r="OQ45" s="3">
        <f t="shared" si="42"/>
        <v>0</v>
      </c>
      <c r="OR45" s="3">
        <f t="shared" si="42"/>
        <v>0</v>
      </c>
      <c r="OS45" s="3">
        <f t="shared" si="42"/>
        <v>0</v>
      </c>
      <c r="OT45" s="3">
        <f t="shared" si="42"/>
        <v>0</v>
      </c>
      <c r="OU45" s="3">
        <f t="shared" si="42"/>
        <v>0</v>
      </c>
      <c r="OV45" s="3">
        <f t="shared" si="42"/>
        <v>0</v>
      </c>
      <c r="OW45" s="3">
        <f t="shared" si="42"/>
        <v>0</v>
      </c>
      <c r="OX45" s="3">
        <f t="shared" si="42"/>
        <v>0</v>
      </c>
      <c r="OY45" s="3">
        <f t="shared" si="42"/>
        <v>0</v>
      </c>
      <c r="OZ45" s="3">
        <f t="shared" si="42"/>
        <v>0</v>
      </c>
      <c r="PA45" s="3">
        <f t="shared" si="42"/>
        <v>0</v>
      </c>
      <c r="PB45" s="3">
        <f t="shared" si="42"/>
        <v>0</v>
      </c>
      <c r="PC45" s="3">
        <f t="shared" si="42"/>
        <v>0</v>
      </c>
      <c r="PD45" s="3">
        <f t="shared" si="42"/>
        <v>0</v>
      </c>
      <c r="PE45" s="3">
        <f t="shared" si="42"/>
        <v>0</v>
      </c>
      <c r="PF45" s="3">
        <f t="shared" si="42"/>
        <v>0</v>
      </c>
      <c r="PG45" s="3">
        <f t="shared" si="42"/>
        <v>0</v>
      </c>
      <c r="PH45" s="3">
        <f t="shared" si="42"/>
        <v>0</v>
      </c>
      <c r="PI45" s="3">
        <f t="shared" si="42"/>
        <v>0</v>
      </c>
      <c r="PJ45" s="3">
        <f t="shared" si="42"/>
        <v>0</v>
      </c>
      <c r="PK45" s="3">
        <f t="shared" si="42"/>
        <v>0</v>
      </c>
      <c r="PL45" s="3">
        <f t="shared" si="42"/>
        <v>0</v>
      </c>
      <c r="PM45" s="3">
        <f t="shared" si="42"/>
        <v>0</v>
      </c>
      <c r="PN45" s="3">
        <f t="shared" si="42"/>
        <v>0</v>
      </c>
      <c r="PO45" s="3">
        <f t="shared" si="42"/>
        <v>0</v>
      </c>
      <c r="PP45" s="3">
        <f t="shared" si="42"/>
        <v>0</v>
      </c>
      <c r="PQ45" s="3">
        <f t="shared" si="42"/>
        <v>0</v>
      </c>
      <c r="PR45" s="3">
        <f t="shared" si="42"/>
        <v>0</v>
      </c>
      <c r="PS45" s="3">
        <f t="shared" si="42"/>
        <v>0</v>
      </c>
      <c r="PT45" s="3">
        <f t="shared" si="42"/>
        <v>0</v>
      </c>
      <c r="PU45" s="3">
        <f t="shared" si="42"/>
        <v>0</v>
      </c>
      <c r="PV45" s="3">
        <f t="shared" si="42"/>
        <v>0</v>
      </c>
      <c r="PW45" s="3">
        <f t="shared" si="42"/>
        <v>0</v>
      </c>
      <c r="PX45" s="3">
        <f t="shared" si="42"/>
        <v>0</v>
      </c>
      <c r="PY45" s="3">
        <f t="shared" si="42"/>
        <v>0</v>
      </c>
      <c r="PZ45" s="3">
        <f t="shared" si="42"/>
        <v>0</v>
      </c>
      <c r="QA45" s="3">
        <f t="shared" si="42"/>
        <v>0</v>
      </c>
      <c r="QB45" s="3">
        <f t="shared" si="42"/>
        <v>0</v>
      </c>
      <c r="QC45" s="3">
        <f t="shared" si="42"/>
        <v>0</v>
      </c>
      <c r="QD45" s="3">
        <f t="shared" si="42"/>
        <v>0</v>
      </c>
      <c r="QE45" s="3">
        <f t="shared" si="42"/>
        <v>0</v>
      </c>
      <c r="QF45" s="3">
        <f t="shared" si="42"/>
        <v>0</v>
      </c>
      <c r="QG45" s="3">
        <f t="shared" si="42"/>
        <v>0</v>
      </c>
      <c r="QH45" s="3">
        <f t="shared" si="42"/>
        <v>0</v>
      </c>
      <c r="QI45" s="3">
        <f t="shared" si="42"/>
        <v>0</v>
      </c>
      <c r="QJ45" s="3">
        <f t="shared" si="42"/>
        <v>0</v>
      </c>
      <c r="QK45" s="3">
        <f t="shared" si="42"/>
        <v>0</v>
      </c>
      <c r="QL45" s="3">
        <f t="shared" si="42"/>
        <v>0</v>
      </c>
      <c r="QM45" s="3">
        <f t="shared" ref="QM45:SX45" si="43">COUNTIF(QM4:QM34,"AL")</f>
        <v>0</v>
      </c>
      <c r="QN45" s="3">
        <f t="shared" si="43"/>
        <v>0</v>
      </c>
      <c r="QO45" s="3">
        <f t="shared" si="43"/>
        <v>0</v>
      </c>
      <c r="QP45" s="3">
        <f t="shared" si="43"/>
        <v>0</v>
      </c>
      <c r="QQ45" s="3">
        <f t="shared" si="43"/>
        <v>0</v>
      </c>
      <c r="QR45" s="3">
        <f t="shared" si="43"/>
        <v>0</v>
      </c>
      <c r="QS45" s="3">
        <f t="shared" si="43"/>
        <v>0</v>
      </c>
      <c r="QT45" s="3">
        <f t="shared" si="43"/>
        <v>0</v>
      </c>
      <c r="QU45" s="3">
        <f t="shared" si="43"/>
        <v>0</v>
      </c>
      <c r="QV45" s="3">
        <f t="shared" si="43"/>
        <v>0</v>
      </c>
      <c r="QW45" s="3">
        <f t="shared" si="43"/>
        <v>0</v>
      </c>
      <c r="QX45" s="3">
        <f t="shared" si="43"/>
        <v>0</v>
      </c>
      <c r="QY45" s="3">
        <f t="shared" si="43"/>
        <v>0</v>
      </c>
      <c r="QZ45" s="3">
        <f t="shared" si="43"/>
        <v>0</v>
      </c>
      <c r="RA45" s="3">
        <f t="shared" si="43"/>
        <v>0</v>
      </c>
      <c r="RB45" s="3">
        <f t="shared" si="43"/>
        <v>0</v>
      </c>
      <c r="RC45" s="3">
        <f t="shared" si="43"/>
        <v>0</v>
      </c>
      <c r="RD45" s="3">
        <f t="shared" si="43"/>
        <v>0</v>
      </c>
      <c r="RE45" s="3">
        <f t="shared" si="43"/>
        <v>0</v>
      </c>
      <c r="RF45" s="3">
        <f t="shared" si="43"/>
        <v>0</v>
      </c>
      <c r="RG45" s="3">
        <f t="shared" si="43"/>
        <v>0</v>
      </c>
      <c r="RH45" s="3">
        <f t="shared" si="43"/>
        <v>0</v>
      </c>
      <c r="RI45" s="3">
        <f t="shared" si="43"/>
        <v>0</v>
      </c>
      <c r="RJ45" s="3">
        <f t="shared" si="43"/>
        <v>0</v>
      </c>
      <c r="RK45" s="3">
        <f t="shared" si="43"/>
        <v>0</v>
      </c>
      <c r="RL45" s="3">
        <f t="shared" si="43"/>
        <v>0</v>
      </c>
      <c r="RM45" s="3">
        <f t="shared" si="43"/>
        <v>0</v>
      </c>
      <c r="RN45" s="3">
        <f t="shared" si="43"/>
        <v>0</v>
      </c>
      <c r="RO45" s="3">
        <f t="shared" si="43"/>
        <v>0</v>
      </c>
      <c r="RP45" s="3">
        <f t="shared" si="43"/>
        <v>0</v>
      </c>
      <c r="RQ45" s="3">
        <f t="shared" si="43"/>
        <v>0</v>
      </c>
      <c r="RR45" s="3">
        <f t="shared" si="43"/>
        <v>0</v>
      </c>
      <c r="RS45" s="3">
        <f t="shared" si="43"/>
        <v>0</v>
      </c>
      <c r="RT45" s="3">
        <f t="shared" si="43"/>
        <v>0</v>
      </c>
      <c r="RU45" s="3">
        <f t="shared" si="43"/>
        <v>0</v>
      </c>
      <c r="RV45" s="3">
        <f t="shared" si="43"/>
        <v>0</v>
      </c>
      <c r="RW45" s="3">
        <f t="shared" si="43"/>
        <v>0</v>
      </c>
      <c r="RX45" s="3">
        <f t="shared" si="43"/>
        <v>0</v>
      </c>
      <c r="RY45" s="3">
        <f t="shared" si="43"/>
        <v>0</v>
      </c>
      <c r="RZ45" s="3">
        <f t="shared" si="43"/>
        <v>0</v>
      </c>
      <c r="SA45" s="3">
        <f t="shared" si="43"/>
        <v>0</v>
      </c>
      <c r="SB45" s="3">
        <f t="shared" si="43"/>
        <v>0</v>
      </c>
      <c r="SC45" s="3">
        <f t="shared" si="43"/>
        <v>0</v>
      </c>
      <c r="SD45" s="3">
        <f t="shared" si="43"/>
        <v>0</v>
      </c>
      <c r="SE45" s="3">
        <f t="shared" si="43"/>
        <v>0</v>
      </c>
      <c r="SF45" s="3">
        <f t="shared" si="43"/>
        <v>0</v>
      </c>
      <c r="SG45" s="3">
        <f t="shared" si="43"/>
        <v>0</v>
      </c>
      <c r="SH45" s="3">
        <f t="shared" si="43"/>
        <v>0</v>
      </c>
      <c r="SI45" s="3">
        <f t="shared" si="43"/>
        <v>0</v>
      </c>
      <c r="SJ45" s="3">
        <f t="shared" si="43"/>
        <v>0</v>
      </c>
      <c r="SK45" s="3">
        <f t="shared" si="43"/>
        <v>0</v>
      </c>
      <c r="SL45" s="3">
        <f t="shared" si="43"/>
        <v>0</v>
      </c>
      <c r="SM45" s="3">
        <f t="shared" si="43"/>
        <v>0</v>
      </c>
      <c r="SN45" s="3">
        <f t="shared" si="43"/>
        <v>0</v>
      </c>
      <c r="SO45" s="3">
        <f t="shared" si="43"/>
        <v>0</v>
      </c>
      <c r="SP45" s="3">
        <f t="shared" si="43"/>
        <v>0</v>
      </c>
      <c r="SQ45" s="3">
        <f t="shared" si="43"/>
        <v>0</v>
      </c>
      <c r="SR45" s="3">
        <f t="shared" si="43"/>
        <v>0</v>
      </c>
      <c r="SS45" s="3">
        <f t="shared" si="43"/>
        <v>0</v>
      </c>
      <c r="ST45" s="3">
        <f t="shared" si="43"/>
        <v>0</v>
      </c>
      <c r="SU45" s="3">
        <f t="shared" si="43"/>
        <v>0</v>
      </c>
      <c r="SV45" s="3">
        <f t="shared" si="43"/>
        <v>0</v>
      </c>
      <c r="SW45" s="3">
        <f t="shared" si="43"/>
        <v>0</v>
      </c>
      <c r="SX45" s="3">
        <f t="shared" si="43"/>
        <v>0</v>
      </c>
      <c r="SY45" s="3">
        <f t="shared" ref="SY45:VJ45" si="44">COUNTIF(SY4:SY34,"AL")</f>
        <v>0</v>
      </c>
      <c r="SZ45" s="3">
        <f t="shared" si="44"/>
        <v>0</v>
      </c>
      <c r="TA45" s="3">
        <f t="shared" si="44"/>
        <v>0</v>
      </c>
      <c r="TB45" s="3">
        <f t="shared" si="44"/>
        <v>0</v>
      </c>
      <c r="TC45" s="3">
        <f t="shared" si="44"/>
        <v>0</v>
      </c>
      <c r="TD45" s="3">
        <f t="shared" si="44"/>
        <v>0</v>
      </c>
      <c r="TE45" s="3">
        <f t="shared" si="44"/>
        <v>0</v>
      </c>
      <c r="TF45" s="3">
        <f t="shared" si="44"/>
        <v>0</v>
      </c>
      <c r="TG45" s="3">
        <f t="shared" si="44"/>
        <v>0</v>
      </c>
      <c r="TH45" s="3">
        <f t="shared" si="44"/>
        <v>0</v>
      </c>
      <c r="TI45" s="3">
        <f t="shared" si="44"/>
        <v>0</v>
      </c>
      <c r="TJ45" s="3">
        <f t="shared" si="44"/>
        <v>0</v>
      </c>
      <c r="TK45" s="3">
        <f t="shared" si="44"/>
        <v>0</v>
      </c>
      <c r="TL45" s="3">
        <f t="shared" si="44"/>
        <v>0</v>
      </c>
      <c r="TM45" s="3">
        <f t="shared" si="44"/>
        <v>0</v>
      </c>
      <c r="TN45" s="3">
        <f t="shared" si="44"/>
        <v>0</v>
      </c>
      <c r="TO45" s="3">
        <f t="shared" si="44"/>
        <v>0</v>
      </c>
      <c r="TP45" s="3">
        <f t="shared" si="44"/>
        <v>0</v>
      </c>
      <c r="TQ45" s="3">
        <f t="shared" si="44"/>
        <v>0</v>
      </c>
      <c r="TR45" s="3">
        <f t="shared" si="44"/>
        <v>0</v>
      </c>
      <c r="TS45" s="3">
        <f t="shared" si="44"/>
        <v>0</v>
      </c>
      <c r="TT45" s="3">
        <f t="shared" si="44"/>
        <v>0</v>
      </c>
      <c r="TU45" s="3">
        <f t="shared" si="44"/>
        <v>0</v>
      </c>
      <c r="TV45" s="3">
        <f t="shared" si="44"/>
        <v>0</v>
      </c>
      <c r="TW45" s="3">
        <f t="shared" si="44"/>
        <v>0</v>
      </c>
      <c r="TX45" s="3">
        <f t="shared" si="44"/>
        <v>0</v>
      </c>
      <c r="TY45" s="3">
        <f t="shared" si="44"/>
        <v>0</v>
      </c>
      <c r="TZ45" s="3">
        <f t="shared" si="44"/>
        <v>0</v>
      </c>
      <c r="UA45" s="3">
        <f t="shared" si="44"/>
        <v>0</v>
      </c>
      <c r="UB45" s="3">
        <f t="shared" si="44"/>
        <v>0</v>
      </c>
      <c r="UC45" s="3">
        <f t="shared" si="44"/>
        <v>0</v>
      </c>
      <c r="UD45" s="3">
        <f t="shared" si="44"/>
        <v>0</v>
      </c>
      <c r="UE45" s="3">
        <f t="shared" si="44"/>
        <v>0</v>
      </c>
      <c r="UF45" s="3">
        <f t="shared" si="44"/>
        <v>0</v>
      </c>
      <c r="UG45" s="3">
        <f t="shared" si="44"/>
        <v>0</v>
      </c>
      <c r="UH45" s="3">
        <f t="shared" si="44"/>
        <v>0</v>
      </c>
      <c r="UI45" s="3">
        <f t="shared" si="44"/>
        <v>0</v>
      </c>
      <c r="UJ45" s="3">
        <f t="shared" si="44"/>
        <v>0</v>
      </c>
      <c r="UK45" s="3">
        <f t="shared" si="44"/>
        <v>0</v>
      </c>
      <c r="UL45" s="3">
        <f t="shared" si="44"/>
        <v>0</v>
      </c>
      <c r="UM45" s="3">
        <f t="shared" si="44"/>
        <v>0</v>
      </c>
      <c r="UN45" s="3">
        <f t="shared" si="44"/>
        <v>0</v>
      </c>
      <c r="UO45" s="3">
        <f t="shared" si="44"/>
        <v>0</v>
      </c>
      <c r="UP45" s="3">
        <f t="shared" si="44"/>
        <v>0</v>
      </c>
      <c r="UQ45" s="3">
        <f t="shared" si="44"/>
        <v>0</v>
      </c>
      <c r="UR45" s="3">
        <f t="shared" si="44"/>
        <v>0</v>
      </c>
      <c r="US45" s="3">
        <f t="shared" si="44"/>
        <v>0</v>
      </c>
      <c r="UT45" s="3">
        <f t="shared" si="44"/>
        <v>0</v>
      </c>
      <c r="UU45" s="3">
        <f t="shared" si="44"/>
        <v>0</v>
      </c>
      <c r="UV45" s="3">
        <f t="shared" si="44"/>
        <v>0</v>
      </c>
      <c r="UW45" s="3">
        <f t="shared" si="44"/>
        <v>0</v>
      </c>
      <c r="UX45" s="3">
        <f t="shared" si="44"/>
        <v>0</v>
      </c>
      <c r="UY45" s="3">
        <f t="shared" si="44"/>
        <v>0</v>
      </c>
      <c r="UZ45" s="3">
        <f t="shared" si="44"/>
        <v>0</v>
      </c>
      <c r="VA45" s="3">
        <f t="shared" si="44"/>
        <v>0</v>
      </c>
      <c r="VB45" s="3">
        <f t="shared" si="44"/>
        <v>0</v>
      </c>
      <c r="VC45" s="3">
        <f t="shared" si="44"/>
        <v>0</v>
      </c>
      <c r="VD45" s="3">
        <f t="shared" si="44"/>
        <v>0</v>
      </c>
      <c r="VE45" s="3">
        <f t="shared" si="44"/>
        <v>0</v>
      </c>
      <c r="VF45" s="3">
        <f t="shared" si="44"/>
        <v>0</v>
      </c>
      <c r="VG45" s="3">
        <f t="shared" si="44"/>
        <v>0</v>
      </c>
      <c r="VH45" s="3">
        <f t="shared" si="44"/>
        <v>0</v>
      </c>
      <c r="VI45" s="3">
        <f t="shared" si="44"/>
        <v>0</v>
      </c>
      <c r="VJ45" s="3">
        <f t="shared" si="44"/>
        <v>0</v>
      </c>
      <c r="VK45" s="3">
        <f t="shared" ref="VK45:XV45" si="45">COUNTIF(VK4:VK34,"AL")</f>
        <v>0</v>
      </c>
      <c r="VL45" s="3">
        <f t="shared" si="45"/>
        <v>0</v>
      </c>
      <c r="VM45" s="3">
        <f t="shared" si="45"/>
        <v>0</v>
      </c>
      <c r="VN45" s="3">
        <f t="shared" si="45"/>
        <v>0</v>
      </c>
      <c r="VO45" s="3">
        <f t="shared" si="45"/>
        <v>0</v>
      </c>
      <c r="VP45" s="3">
        <f t="shared" si="45"/>
        <v>0</v>
      </c>
      <c r="VQ45" s="3">
        <f t="shared" si="45"/>
        <v>0</v>
      </c>
      <c r="VR45" s="3">
        <f t="shared" si="45"/>
        <v>0</v>
      </c>
      <c r="VS45" s="3">
        <f t="shared" si="45"/>
        <v>0</v>
      </c>
      <c r="VT45" s="3">
        <f t="shared" si="45"/>
        <v>0</v>
      </c>
      <c r="VU45" s="3">
        <f t="shared" si="45"/>
        <v>0</v>
      </c>
      <c r="VV45" s="3">
        <f t="shared" si="45"/>
        <v>0</v>
      </c>
      <c r="VW45" s="3">
        <f t="shared" si="45"/>
        <v>0</v>
      </c>
      <c r="VX45" s="3">
        <f t="shared" si="45"/>
        <v>0</v>
      </c>
      <c r="VY45" s="3">
        <f t="shared" si="45"/>
        <v>0</v>
      </c>
      <c r="VZ45" s="3">
        <f t="shared" si="45"/>
        <v>0</v>
      </c>
      <c r="WA45" s="3">
        <f t="shared" si="45"/>
        <v>0</v>
      </c>
      <c r="WB45" s="3">
        <f t="shared" si="45"/>
        <v>0</v>
      </c>
      <c r="WC45" s="3">
        <f t="shared" si="45"/>
        <v>0</v>
      </c>
      <c r="WD45" s="3">
        <f t="shared" si="45"/>
        <v>0</v>
      </c>
      <c r="WE45" s="3">
        <f t="shared" si="45"/>
        <v>0</v>
      </c>
      <c r="WF45" s="3">
        <f t="shared" si="45"/>
        <v>0</v>
      </c>
      <c r="WG45" s="3">
        <f t="shared" si="45"/>
        <v>0</v>
      </c>
      <c r="WH45" s="3">
        <f t="shared" si="45"/>
        <v>0</v>
      </c>
      <c r="WI45" s="3">
        <f t="shared" si="45"/>
        <v>0</v>
      </c>
      <c r="WJ45" s="3">
        <f t="shared" si="45"/>
        <v>0</v>
      </c>
      <c r="WK45" s="3">
        <f t="shared" si="45"/>
        <v>0</v>
      </c>
      <c r="WL45" s="3">
        <f t="shared" si="45"/>
        <v>0</v>
      </c>
      <c r="WM45" s="3">
        <f t="shared" si="45"/>
        <v>0</v>
      </c>
      <c r="WN45" s="3">
        <f t="shared" si="45"/>
        <v>0</v>
      </c>
      <c r="WO45" s="3">
        <f t="shared" si="45"/>
        <v>0</v>
      </c>
      <c r="WP45" s="3">
        <f t="shared" si="45"/>
        <v>0</v>
      </c>
      <c r="WQ45" s="3">
        <f t="shared" si="45"/>
        <v>0</v>
      </c>
      <c r="WR45" s="3">
        <f t="shared" si="45"/>
        <v>0</v>
      </c>
      <c r="WS45" s="3">
        <f t="shared" si="45"/>
        <v>0</v>
      </c>
      <c r="WT45" s="3">
        <f t="shared" si="45"/>
        <v>0</v>
      </c>
      <c r="WU45" s="3">
        <f t="shared" si="45"/>
        <v>0</v>
      </c>
      <c r="WV45" s="3">
        <f t="shared" si="45"/>
        <v>0</v>
      </c>
      <c r="WW45" s="3">
        <f t="shared" si="45"/>
        <v>0</v>
      </c>
      <c r="WX45" s="3">
        <f t="shared" si="45"/>
        <v>0</v>
      </c>
      <c r="WY45" s="3">
        <f t="shared" si="45"/>
        <v>0</v>
      </c>
      <c r="WZ45" s="3">
        <f t="shared" si="45"/>
        <v>0</v>
      </c>
      <c r="XA45" s="3">
        <f t="shared" si="45"/>
        <v>0</v>
      </c>
      <c r="XB45" s="3">
        <f t="shared" si="45"/>
        <v>0</v>
      </c>
      <c r="XC45" s="3">
        <f t="shared" si="45"/>
        <v>0</v>
      </c>
      <c r="XD45" s="3">
        <f t="shared" si="45"/>
        <v>0</v>
      </c>
      <c r="XE45" s="3">
        <f t="shared" si="45"/>
        <v>0</v>
      </c>
      <c r="XF45" s="3">
        <f t="shared" si="45"/>
        <v>0</v>
      </c>
      <c r="XG45" s="3">
        <f t="shared" si="45"/>
        <v>0</v>
      </c>
      <c r="XH45" s="3">
        <f t="shared" si="45"/>
        <v>0</v>
      </c>
      <c r="XI45" s="3">
        <f t="shared" si="45"/>
        <v>0</v>
      </c>
      <c r="XJ45" s="3">
        <f t="shared" si="45"/>
        <v>0</v>
      </c>
      <c r="XK45" s="3">
        <f t="shared" si="45"/>
        <v>0</v>
      </c>
      <c r="XL45" s="3">
        <f t="shared" si="45"/>
        <v>0</v>
      </c>
      <c r="XM45" s="3">
        <f t="shared" si="45"/>
        <v>0</v>
      </c>
      <c r="XN45" s="3">
        <f t="shared" si="45"/>
        <v>0</v>
      </c>
      <c r="XO45" s="3">
        <f t="shared" si="45"/>
        <v>0</v>
      </c>
      <c r="XP45" s="3">
        <f t="shared" si="45"/>
        <v>0</v>
      </c>
      <c r="XQ45" s="3">
        <f t="shared" si="45"/>
        <v>0</v>
      </c>
      <c r="XR45" s="3">
        <f t="shared" si="45"/>
        <v>0</v>
      </c>
      <c r="XS45" s="3">
        <f t="shared" si="45"/>
        <v>0</v>
      </c>
      <c r="XT45" s="3">
        <f t="shared" si="45"/>
        <v>0</v>
      </c>
      <c r="XU45" s="3">
        <f t="shared" si="45"/>
        <v>0</v>
      </c>
      <c r="XV45" s="3">
        <f t="shared" si="45"/>
        <v>0</v>
      </c>
      <c r="XW45" s="3">
        <f t="shared" ref="XW45:AAH45" si="46">COUNTIF(XW4:XW34,"AL")</f>
        <v>0</v>
      </c>
      <c r="XX45" s="3">
        <f t="shared" si="46"/>
        <v>0</v>
      </c>
      <c r="XY45" s="3">
        <f t="shared" si="46"/>
        <v>0</v>
      </c>
      <c r="XZ45" s="3">
        <f t="shared" si="46"/>
        <v>0</v>
      </c>
      <c r="YA45" s="3">
        <f t="shared" si="46"/>
        <v>0</v>
      </c>
      <c r="YB45" s="3">
        <f t="shared" si="46"/>
        <v>0</v>
      </c>
      <c r="YC45" s="3">
        <f t="shared" si="46"/>
        <v>0</v>
      </c>
      <c r="YD45" s="3">
        <f t="shared" si="46"/>
        <v>0</v>
      </c>
      <c r="YE45" s="3">
        <f t="shared" si="46"/>
        <v>0</v>
      </c>
      <c r="YF45" s="3">
        <f t="shared" si="46"/>
        <v>0</v>
      </c>
      <c r="YG45" s="3">
        <f t="shared" si="46"/>
        <v>0</v>
      </c>
      <c r="YH45" s="3">
        <f t="shared" si="46"/>
        <v>0</v>
      </c>
      <c r="YI45" s="3">
        <f t="shared" si="46"/>
        <v>0</v>
      </c>
      <c r="YJ45" s="3">
        <f t="shared" si="46"/>
        <v>0</v>
      </c>
      <c r="YK45" s="3">
        <f t="shared" si="46"/>
        <v>0</v>
      </c>
      <c r="YL45" s="3">
        <f t="shared" si="46"/>
        <v>0</v>
      </c>
      <c r="YM45" s="3">
        <f t="shared" si="46"/>
        <v>0</v>
      </c>
      <c r="YN45" s="3">
        <f t="shared" si="46"/>
        <v>0</v>
      </c>
      <c r="YO45" s="3">
        <f t="shared" si="46"/>
        <v>0</v>
      </c>
      <c r="YP45" s="3">
        <f t="shared" si="46"/>
        <v>0</v>
      </c>
      <c r="YQ45" s="3">
        <f t="shared" si="46"/>
        <v>0</v>
      </c>
      <c r="YR45" s="3">
        <f t="shared" si="46"/>
        <v>0</v>
      </c>
      <c r="YS45" s="3">
        <f t="shared" si="46"/>
        <v>0</v>
      </c>
      <c r="YT45" s="3">
        <f t="shared" si="46"/>
        <v>0</v>
      </c>
      <c r="YU45" s="3">
        <f t="shared" si="46"/>
        <v>0</v>
      </c>
      <c r="YV45" s="3">
        <f t="shared" si="46"/>
        <v>0</v>
      </c>
      <c r="YW45" s="3">
        <f t="shared" si="46"/>
        <v>0</v>
      </c>
      <c r="YX45" s="3">
        <f t="shared" si="46"/>
        <v>0</v>
      </c>
      <c r="YY45" s="3">
        <f t="shared" si="46"/>
        <v>0</v>
      </c>
      <c r="YZ45" s="3">
        <f t="shared" si="46"/>
        <v>0</v>
      </c>
      <c r="ZA45" s="3">
        <f t="shared" si="46"/>
        <v>0</v>
      </c>
      <c r="ZB45" s="3">
        <f t="shared" si="46"/>
        <v>0</v>
      </c>
      <c r="ZC45" s="3">
        <f t="shared" si="46"/>
        <v>0</v>
      </c>
      <c r="ZD45" s="3">
        <f t="shared" si="46"/>
        <v>0</v>
      </c>
      <c r="ZE45" s="3">
        <f t="shared" si="46"/>
        <v>0</v>
      </c>
      <c r="ZF45" s="3">
        <f t="shared" si="46"/>
        <v>0</v>
      </c>
      <c r="ZG45" s="3">
        <f t="shared" si="46"/>
        <v>0</v>
      </c>
      <c r="ZH45" s="3">
        <f t="shared" si="46"/>
        <v>0</v>
      </c>
      <c r="ZI45" s="3">
        <f t="shared" si="46"/>
        <v>0</v>
      </c>
      <c r="ZJ45" s="3">
        <f t="shared" si="46"/>
        <v>0</v>
      </c>
      <c r="ZK45" s="3">
        <f t="shared" si="46"/>
        <v>0</v>
      </c>
      <c r="ZL45" s="3">
        <f t="shared" si="46"/>
        <v>0</v>
      </c>
      <c r="ZM45" s="3">
        <f t="shared" si="46"/>
        <v>0</v>
      </c>
      <c r="ZN45" s="3">
        <f t="shared" si="46"/>
        <v>0</v>
      </c>
      <c r="ZO45" s="3">
        <f t="shared" si="46"/>
        <v>0</v>
      </c>
      <c r="ZP45" s="3">
        <f t="shared" si="46"/>
        <v>0</v>
      </c>
      <c r="ZQ45" s="3">
        <f t="shared" si="46"/>
        <v>0</v>
      </c>
      <c r="ZR45" s="3">
        <f t="shared" si="46"/>
        <v>0</v>
      </c>
      <c r="ZS45" s="3">
        <f t="shared" si="46"/>
        <v>0</v>
      </c>
      <c r="ZT45" s="3">
        <f t="shared" si="46"/>
        <v>0</v>
      </c>
      <c r="ZU45" s="3">
        <f t="shared" si="46"/>
        <v>0</v>
      </c>
      <c r="ZV45" s="3">
        <f t="shared" si="46"/>
        <v>0</v>
      </c>
      <c r="ZW45" s="3">
        <f t="shared" si="46"/>
        <v>0</v>
      </c>
      <c r="ZX45" s="3">
        <f t="shared" si="46"/>
        <v>0</v>
      </c>
      <c r="ZY45" s="3">
        <f t="shared" si="46"/>
        <v>0</v>
      </c>
      <c r="ZZ45" s="3">
        <f t="shared" si="46"/>
        <v>0</v>
      </c>
      <c r="AAA45" s="3">
        <f t="shared" si="46"/>
        <v>0</v>
      </c>
      <c r="AAB45" s="3">
        <f t="shared" si="46"/>
        <v>0</v>
      </c>
      <c r="AAC45" s="3">
        <f t="shared" si="46"/>
        <v>0</v>
      </c>
      <c r="AAD45" s="3">
        <f t="shared" si="46"/>
        <v>0</v>
      </c>
      <c r="AAE45" s="3">
        <f t="shared" si="46"/>
        <v>0</v>
      </c>
      <c r="AAF45" s="3">
        <f t="shared" si="46"/>
        <v>0</v>
      </c>
      <c r="AAG45" s="3">
        <f t="shared" si="46"/>
        <v>0</v>
      </c>
      <c r="AAH45" s="3">
        <f t="shared" si="46"/>
        <v>0</v>
      </c>
      <c r="AAI45" s="3">
        <f t="shared" ref="AAI45:ABH45" si="47">COUNTIF(AAI4:AAI34,"AL")</f>
        <v>0</v>
      </c>
      <c r="AAJ45" s="3">
        <f t="shared" si="47"/>
        <v>0</v>
      </c>
      <c r="AAK45" s="3">
        <f t="shared" si="47"/>
        <v>0</v>
      </c>
      <c r="AAL45" s="3">
        <f t="shared" si="47"/>
        <v>0</v>
      </c>
      <c r="AAM45" s="3">
        <f t="shared" si="47"/>
        <v>0</v>
      </c>
      <c r="AAN45" s="3">
        <f t="shared" si="47"/>
        <v>0</v>
      </c>
      <c r="AAO45" s="3">
        <f t="shared" si="47"/>
        <v>0</v>
      </c>
      <c r="AAP45" s="3">
        <f t="shared" si="47"/>
        <v>0</v>
      </c>
      <c r="AAQ45" s="3">
        <f t="shared" si="47"/>
        <v>0</v>
      </c>
      <c r="AAR45" s="3">
        <f t="shared" si="47"/>
        <v>0</v>
      </c>
      <c r="AAS45" s="3">
        <f t="shared" si="47"/>
        <v>0</v>
      </c>
      <c r="AAT45" s="3">
        <f t="shared" si="47"/>
        <v>0</v>
      </c>
      <c r="AAU45" s="3">
        <f t="shared" si="47"/>
        <v>0</v>
      </c>
      <c r="AAV45" s="3">
        <f t="shared" si="47"/>
        <v>0</v>
      </c>
      <c r="AAW45" s="3">
        <f t="shared" si="47"/>
        <v>0</v>
      </c>
      <c r="AAX45" s="3">
        <f t="shared" si="47"/>
        <v>0</v>
      </c>
      <c r="AAY45" s="3">
        <f t="shared" si="47"/>
        <v>0</v>
      </c>
      <c r="AAZ45" s="3">
        <f t="shared" si="47"/>
        <v>0</v>
      </c>
      <c r="ABA45" s="3">
        <f t="shared" si="47"/>
        <v>0</v>
      </c>
      <c r="ABB45" s="3">
        <f t="shared" si="47"/>
        <v>0</v>
      </c>
      <c r="ABC45" s="3">
        <f t="shared" si="47"/>
        <v>0</v>
      </c>
      <c r="ABD45" s="3">
        <f t="shared" si="47"/>
        <v>0</v>
      </c>
      <c r="ABE45" s="3">
        <f t="shared" si="47"/>
        <v>0</v>
      </c>
      <c r="ABF45" s="3">
        <f t="shared" si="47"/>
        <v>0</v>
      </c>
      <c r="ABG45" s="3">
        <f t="shared" si="47"/>
        <v>0</v>
      </c>
      <c r="ABH45" s="3">
        <f t="shared" si="47"/>
        <v>0</v>
      </c>
    </row>
    <row r="46" spans="1:736" ht="14.4" x14ac:dyDescent="0.3">
      <c r="E46" s="11" t="s">
        <v>25</v>
      </c>
      <c r="F46" s="7" t="s">
        <v>26</v>
      </c>
      <c r="G46" s="3">
        <f t="shared" ref="G46:BR46" si="48">COUNTIF(G4:G34,"NPL")</f>
        <v>0</v>
      </c>
      <c r="H46" s="3">
        <f t="shared" si="48"/>
        <v>0</v>
      </c>
      <c r="I46" s="3">
        <f t="shared" si="48"/>
        <v>0</v>
      </c>
      <c r="J46" s="3">
        <f t="shared" si="48"/>
        <v>0</v>
      </c>
      <c r="K46" s="3">
        <f t="shared" si="48"/>
        <v>0</v>
      </c>
      <c r="L46" s="3">
        <f t="shared" si="48"/>
        <v>0</v>
      </c>
      <c r="M46" s="3">
        <f t="shared" si="48"/>
        <v>0</v>
      </c>
      <c r="N46" s="3">
        <f t="shared" si="48"/>
        <v>0</v>
      </c>
      <c r="O46" s="3">
        <f t="shared" si="48"/>
        <v>0</v>
      </c>
      <c r="P46" s="3">
        <f t="shared" si="48"/>
        <v>0</v>
      </c>
      <c r="Q46" s="3">
        <f t="shared" si="48"/>
        <v>0</v>
      </c>
      <c r="R46" s="3">
        <f t="shared" si="48"/>
        <v>0</v>
      </c>
      <c r="S46" s="3">
        <f t="shared" si="48"/>
        <v>0</v>
      </c>
      <c r="T46" s="3">
        <f t="shared" si="48"/>
        <v>0</v>
      </c>
      <c r="U46" s="3">
        <f t="shared" si="48"/>
        <v>0</v>
      </c>
      <c r="V46" s="3">
        <f t="shared" si="48"/>
        <v>0</v>
      </c>
      <c r="W46" s="3">
        <f t="shared" si="48"/>
        <v>0</v>
      </c>
      <c r="X46" s="3">
        <f t="shared" si="48"/>
        <v>0</v>
      </c>
      <c r="Y46" s="3">
        <f t="shared" si="48"/>
        <v>0</v>
      </c>
      <c r="Z46" s="3">
        <f t="shared" si="48"/>
        <v>0</v>
      </c>
      <c r="AA46" s="3">
        <f t="shared" si="48"/>
        <v>0</v>
      </c>
      <c r="AB46" s="3">
        <f t="shared" si="48"/>
        <v>0</v>
      </c>
      <c r="AC46" s="3">
        <f t="shared" si="48"/>
        <v>0</v>
      </c>
      <c r="AD46" s="3">
        <f t="shared" si="48"/>
        <v>0</v>
      </c>
      <c r="AE46" s="3">
        <f t="shared" si="48"/>
        <v>0</v>
      </c>
      <c r="AF46" s="3">
        <f t="shared" si="48"/>
        <v>0</v>
      </c>
      <c r="AG46" s="3">
        <f t="shared" si="48"/>
        <v>0</v>
      </c>
      <c r="AH46" s="3">
        <f t="shared" si="48"/>
        <v>0</v>
      </c>
      <c r="AI46" s="3">
        <f t="shared" si="48"/>
        <v>0</v>
      </c>
      <c r="AJ46" s="3">
        <f t="shared" si="48"/>
        <v>0</v>
      </c>
      <c r="AK46" s="3">
        <f t="shared" si="48"/>
        <v>0</v>
      </c>
      <c r="AL46" s="3">
        <f t="shared" si="48"/>
        <v>0</v>
      </c>
      <c r="AM46" s="3">
        <f t="shared" si="48"/>
        <v>0</v>
      </c>
      <c r="AN46" s="3">
        <f t="shared" si="48"/>
        <v>0</v>
      </c>
      <c r="AO46" s="3">
        <f t="shared" si="48"/>
        <v>0</v>
      </c>
      <c r="AP46" s="3">
        <f t="shared" si="48"/>
        <v>0</v>
      </c>
      <c r="AQ46" s="3">
        <f t="shared" si="48"/>
        <v>0</v>
      </c>
      <c r="AR46" s="3">
        <f t="shared" si="48"/>
        <v>0</v>
      </c>
      <c r="AS46" s="3">
        <f t="shared" si="48"/>
        <v>0</v>
      </c>
      <c r="AT46" s="3">
        <f t="shared" si="48"/>
        <v>0</v>
      </c>
      <c r="AU46" s="3">
        <f t="shared" si="48"/>
        <v>0</v>
      </c>
      <c r="AV46" s="3">
        <f t="shared" si="48"/>
        <v>0</v>
      </c>
      <c r="AW46" s="3">
        <f t="shared" si="48"/>
        <v>0</v>
      </c>
      <c r="AX46" s="3">
        <f t="shared" si="48"/>
        <v>0</v>
      </c>
      <c r="AY46" s="3">
        <f t="shared" si="48"/>
        <v>0</v>
      </c>
      <c r="AZ46" s="3">
        <f t="shared" si="48"/>
        <v>0</v>
      </c>
      <c r="BA46" s="3">
        <f t="shared" si="48"/>
        <v>0</v>
      </c>
      <c r="BB46" s="3">
        <f t="shared" si="48"/>
        <v>0</v>
      </c>
      <c r="BC46" s="3">
        <f t="shared" si="48"/>
        <v>0</v>
      </c>
      <c r="BD46" s="3">
        <f t="shared" si="48"/>
        <v>0</v>
      </c>
      <c r="BE46" s="3">
        <f t="shared" si="48"/>
        <v>0</v>
      </c>
      <c r="BF46" s="3">
        <f t="shared" si="48"/>
        <v>0</v>
      </c>
      <c r="BG46" s="3">
        <f t="shared" si="48"/>
        <v>0</v>
      </c>
      <c r="BH46" s="3">
        <f t="shared" si="48"/>
        <v>0</v>
      </c>
      <c r="BI46" s="3">
        <f t="shared" si="48"/>
        <v>0</v>
      </c>
      <c r="BJ46" s="3">
        <f t="shared" si="48"/>
        <v>0</v>
      </c>
      <c r="BK46" s="3">
        <f t="shared" si="48"/>
        <v>0</v>
      </c>
      <c r="BL46" s="3">
        <f t="shared" si="48"/>
        <v>0</v>
      </c>
      <c r="BM46" s="3">
        <f t="shared" si="48"/>
        <v>0</v>
      </c>
      <c r="BN46" s="3">
        <f t="shared" si="48"/>
        <v>0</v>
      </c>
      <c r="BO46" s="3">
        <f t="shared" si="48"/>
        <v>0</v>
      </c>
      <c r="BP46" s="3">
        <f t="shared" si="48"/>
        <v>0</v>
      </c>
      <c r="BQ46" s="3">
        <f t="shared" si="48"/>
        <v>0</v>
      </c>
      <c r="BR46" s="3">
        <f t="shared" si="48"/>
        <v>0</v>
      </c>
      <c r="BS46" s="3">
        <f t="shared" ref="BS46:ED46" si="49">COUNTIF(BS4:BS34,"NPL")</f>
        <v>0</v>
      </c>
      <c r="BT46" s="3">
        <f t="shared" si="49"/>
        <v>0</v>
      </c>
      <c r="BU46" s="3">
        <f t="shared" si="49"/>
        <v>0</v>
      </c>
      <c r="BV46" s="3">
        <f t="shared" si="49"/>
        <v>0</v>
      </c>
      <c r="BW46" s="3">
        <f t="shared" si="49"/>
        <v>0</v>
      </c>
      <c r="BX46" s="3">
        <f t="shared" si="49"/>
        <v>0</v>
      </c>
      <c r="BY46" s="3">
        <f t="shared" si="49"/>
        <v>0</v>
      </c>
      <c r="BZ46" s="3">
        <f t="shared" si="49"/>
        <v>0</v>
      </c>
      <c r="CA46" s="3">
        <f t="shared" si="49"/>
        <v>0</v>
      </c>
      <c r="CB46" s="3">
        <f t="shared" si="49"/>
        <v>0</v>
      </c>
      <c r="CC46" s="3">
        <f t="shared" si="49"/>
        <v>0</v>
      </c>
      <c r="CD46" s="3">
        <f t="shared" si="49"/>
        <v>0</v>
      </c>
      <c r="CE46" s="3">
        <f t="shared" si="49"/>
        <v>0</v>
      </c>
      <c r="CF46" s="3">
        <f t="shared" si="49"/>
        <v>0</v>
      </c>
      <c r="CG46" s="3">
        <f t="shared" si="49"/>
        <v>0</v>
      </c>
      <c r="CH46" s="3">
        <f t="shared" si="49"/>
        <v>0</v>
      </c>
      <c r="CI46" s="3">
        <f t="shared" si="49"/>
        <v>0</v>
      </c>
      <c r="CJ46" s="3">
        <f t="shared" si="49"/>
        <v>0</v>
      </c>
      <c r="CK46" s="3">
        <f t="shared" si="49"/>
        <v>0</v>
      </c>
      <c r="CL46" s="3">
        <f t="shared" si="49"/>
        <v>0</v>
      </c>
      <c r="CM46" s="3">
        <f t="shared" si="49"/>
        <v>0</v>
      </c>
      <c r="CN46" s="3">
        <f t="shared" si="49"/>
        <v>0</v>
      </c>
      <c r="CO46" s="3">
        <f t="shared" si="49"/>
        <v>0</v>
      </c>
      <c r="CP46" s="3">
        <f t="shared" si="49"/>
        <v>0</v>
      </c>
      <c r="CQ46" s="3">
        <f t="shared" si="49"/>
        <v>0</v>
      </c>
      <c r="CR46" s="3">
        <f t="shared" si="49"/>
        <v>0</v>
      </c>
      <c r="CS46" s="3">
        <f t="shared" si="49"/>
        <v>0</v>
      </c>
      <c r="CT46" s="3">
        <f t="shared" si="49"/>
        <v>0</v>
      </c>
      <c r="CU46" s="3">
        <f t="shared" si="49"/>
        <v>0</v>
      </c>
      <c r="CV46" s="3">
        <f t="shared" si="49"/>
        <v>0</v>
      </c>
      <c r="CW46" s="3">
        <f t="shared" si="49"/>
        <v>0</v>
      </c>
      <c r="CX46" s="3">
        <f t="shared" si="49"/>
        <v>0</v>
      </c>
      <c r="CY46" s="3">
        <f t="shared" si="49"/>
        <v>0</v>
      </c>
      <c r="CZ46" s="3">
        <f t="shared" si="49"/>
        <v>0</v>
      </c>
      <c r="DA46" s="3">
        <f t="shared" si="49"/>
        <v>0</v>
      </c>
      <c r="DB46" s="3">
        <f t="shared" si="49"/>
        <v>0</v>
      </c>
      <c r="DC46" s="3">
        <f t="shared" si="49"/>
        <v>0</v>
      </c>
      <c r="DD46" s="3">
        <f t="shared" si="49"/>
        <v>0</v>
      </c>
      <c r="DE46" s="3">
        <f t="shared" si="49"/>
        <v>0</v>
      </c>
      <c r="DF46" s="3">
        <f t="shared" si="49"/>
        <v>0</v>
      </c>
      <c r="DG46" s="3">
        <f t="shared" si="49"/>
        <v>0</v>
      </c>
      <c r="DH46" s="3">
        <f t="shared" si="49"/>
        <v>0</v>
      </c>
      <c r="DI46" s="3">
        <f t="shared" si="49"/>
        <v>0</v>
      </c>
      <c r="DJ46" s="3">
        <f t="shared" si="49"/>
        <v>0</v>
      </c>
      <c r="DK46" s="3">
        <f t="shared" si="49"/>
        <v>0</v>
      </c>
      <c r="DL46" s="3">
        <f t="shared" si="49"/>
        <v>0</v>
      </c>
      <c r="DM46" s="3">
        <f t="shared" si="49"/>
        <v>0</v>
      </c>
      <c r="DN46" s="3">
        <f t="shared" si="49"/>
        <v>0</v>
      </c>
      <c r="DO46" s="3">
        <f t="shared" si="49"/>
        <v>0</v>
      </c>
      <c r="DP46" s="3">
        <f t="shared" si="49"/>
        <v>0</v>
      </c>
      <c r="DQ46" s="3">
        <f t="shared" si="49"/>
        <v>0</v>
      </c>
      <c r="DR46" s="3">
        <f t="shared" si="49"/>
        <v>0</v>
      </c>
      <c r="DS46" s="3">
        <f t="shared" si="49"/>
        <v>0</v>
      </c>
      <c r="DT46" s="3">
        <f t="shared" si="49"/>
        <v>0</v>
      </c>
      <c r="DU46" s="3">
        <f t="shared" si="49"/>
        <v>0</v>
      </c>
      <c r="DV46" s="3">
        <f t="shared" si="49"/>
        <v>0</v>
      </c>
      <c r="DW46" s="3">
        <f t="shared" si="49"/>
        <v>0</v>
      </c>
      <c r="DX46" s="3">
        <f t="shared" si="49"/>
        <v>0</v>
      </c>
      <c r="DY46" s="3">
        <f t="shared" si="49"/>
        <v>0</v>
      </c>
      <c r="DZ46" s="3">
        <f t="shared" si="49"/>
        <v>0</v>
      </c>
      <c r="EA46" s="3">
        <f t="shared" si="49"/>
        <v>0</v>
      </c>
      <c r="EB46" s="3">
        <f t="shared" si="49"/>
        <v>0</v>
      </c>
      <c r="EC46" s="3">
        <f t="shared" si="49"/>
        <v>0</v>
      </c>
      <c r="ED46" s="3">
        <f t="shared" si="49"/>
        <v>0</v>
      </c>
      <c r="EE46" s="3">
        <f t="shared" ref="EE46:GP46" si="50">COUNTIF(EE4:EE34,"NPL")</f>
        <v>0</v>
      </c>
      <c r="EF46" s="3">
        <f t="shared" si="50"/>
        <v>0</v>
      </c>
      <c r="EG46" s="3">
        <f t="shared" si="50"/>
        <v>0</v>
      </c>
      <c r="EH46" s="3">
        <f t="shared" si="50"/>
        <v>0</v>
      </c>
      <c r="EI46" s="3">
        <f t="shared" si="50"/>
        <v>0</v>
      </c>
      <c r="EJ46" s="3">
        <f t="shared" si="50"/>
        <v>0</v>
      </c>
      <c r="EK46" s="3">
        <f t="shared" si="50"/>
        <v>0</v>
      </c>
      <c r="EL46" s="3">
        <f t="shared" si="50"/>
        <v>0</v>
      </c>
      <c r="EM46" s="3">
        <f t="shared" si="50"/>
        <v>0</v>
      </c>
      <c r="EN46" s="3">
        <f t="shared" si="50"/>
        <v>0</v>
      </c>
      <c r="EO46" s="3">
        <f t="shared" si="50"/>
        <v>0</v>
      </c>
      <c r="EP46" s="3">
        <f t="shared" si="50"/>
        <v>0</v>
      </c>
      <c r="EQ46" s="3">
        <f t="shared" si="50"/>
        <v>0</v>
      </c>
      <c r="ER46" s="3">
        <f t="shared" si="50"/>
        <v>0</v>
      </c>
      <c r="ES46" s="3">
        <f t="shared" si="50"/>
        <v>0</v>
      </c>
      <c r="ET46" s="3">
        <f t="shared" si="50"/>
        <v>0</v>
      </c>
      <c r="EU46" s="3">
        <f t="shared" si="50"/>
        <v>0</v>
      </c>
      <c r="EV46" s="3">
        <f t="shared" si="50"/>
        <v>0</v>
      </c>
      <c r="EW46" s="3">
        <f t="shared" si="50"/>
        <v>0</v>
      </c>
      <c r="EX46" s="3">
        <f t="shared" si="50"/>
        <v>0</v>
      </c>
      <c r="EY46" s="3">
        <f t="shared" si="50"/>
        <v>0</v>
      </c>
      <c r="EZ46" s="3">
        <f t="shared" si="50"/>
        <v>0</v>
      </c>
      <c r="FA46" s="3">
        <f t="shared" si="50"/>
        <v>0</v>
      </c>
      <c r="FB46" s="3">
        <f t="shared" si="50"/>
        <v>0</v>
      </c>
      <c r="FC46" s="3">
        <f t="shared" si="50"/>
        <v>0</v>
      </c>
      <c r="FD46" s="3">
        <f t="shared" si="50"/>
        <v>0</v>
      </c>
      <c r="FE46" s="3">
        <f t="shared" si="50"/>
        <v>0</v>
      </c>
      <c r="FF46" s="3">
        <f t="shared" si="50"/>
        <v>0</v>
      </c>
      <c r="FG46" s="3">
        <f t="shared" si="50"/>
        <v>0</v>
      </c>
      <c r="FH46" s="3">
        <f t="shared" si="50"/>
        <v>0</v>
      </c>
      <c r="FI46" s="3">
        <f t="shared" si="50"/>
        <v>0</v>
      </c>
      <c r="FJ46" s="3">
        <f t="shared" si="50"/>
        <v>0</v>
      </c>
      <c r="FK46" s="3">
        <f t="shared" si="50"/>
        <v>0</v>
      </c>
      <c r="FL46" s="3">
        <f t="shared" si="50"/>
        <v>0</v>
      </c>
      <c r="FM46" s="3">
        <f t="shared" si="50"/>
        <v>0</v>
      </c>
      <c r="FN46" s="3">
        <f t="shared" si="50"/>
        <v>0</v>
      </c>
      <c r="FO46" s="3">
        <f t="shared" si="50"/>
        <v>0</v>
      </c>
      <c r="FP46" s="3">
        <f t="shared" si="50"/>
        <v>0</v>
      </c>
      <c r="FQ46" s="3">
        <f t="shared" si="50"/>
        <v>0</v>
      </c>
      <c r="FR46" s="3">
        <f t="shared" si="50"/>
        <v>0</v>
      </c>
      <c r="FS46" s="3">
        <f t="shared" si="50"/>
        <v>0</v>
      </c>
      <c r="FT46" s="3">
        <f t="shared" si="50"/>
        <v>0</v>
      </c>
      <c r="FU46" s="3">
        <f t="shared" si="50"/>
        <v>0</v>
      </c>
      <c r="FV46" s="3">
        <f t="shared" si="50"/>
        <v>0</v>
      </c>
      <c r="FW46" s="3">
        <f t="shared" si="50"/>
        <v>0</v>
      </c>
      <c r="FX46" s="3">
        <f t="shared" si="50"/>
        <v>0</v>
      </c>
      <c r="FY46" s="3">
        <f t="shared" si="50"/>
        <v>0</v>
      </c>
      <c r="FZ46" s="3">
        <f t="shared" si="50"/>
        <v>0</v>
      </c>
      <c r="GA46" s="3">
        <f t="shared" si="50"/>
        <v>0</v>
      </c>
      <c r="GB46" s="3">
        <f t="shared" si="50"/>
        <v>0</v>
      </c>
      <c r="GC46" s="3">
        <f t="shared" si="50"/>
        <v>0</v>
      </c>
      <c r="GD46" s="3">
        <f t="shared" si="50"/>
        <v>0</v>
      </c>
      <c r="GE46" s="3">
        <f t="shared" si="50"/>
        <v>0</v>
      </c>
      <c r="GF46" s="3">
        <f t="shared" si="50"/>
        <v>0</v>
      </c>
      <c r="GG46" s="3">
        <f t="shared" si="50"/>
        <v>0</v>
      </c>
      <c r="GH46" s="3">
        <f t="shared" si="50"/>
        <v>0</v>
      </c>
      <c r="GI46" s="3">
        <f t="shared" si="50"/>
        <v>0</v>
      </c>
      <c r="GJ46" s="3">
        <f t="shared" si="50"/>
        <v>0</v>
      </c>
      <c r="GK46" s="3">
        <f t="shared" si="50"/>
        <v>0</v>
      </c>
      <c r="GL46" s="3">
        <f t="shared" si="50"/>
        <v>0</v>
      </c>
      <c r="GM46" s="3">
        <f t="shared" si="50"/>
        <v>0</v>
      </c>
      <c r="GN46" s="3">
        <f t="shared" si="50"/>
        <v>0</v>
      </c>
      <c r="GO46" s="3">
        <f t="shared" si="50"/>
        <v>0</v>
      </c>
      <c r="GP46" s="3">
        <f t="shared" si="50"/>
        <v>0</v>
      </c>
      <c r="GQ46" s="3">
        <f t="shared" ref="GQ46:JB46" si="51">COUNTIF(GQ4:GQ34,"NPL")</f>
        <v>0</v>
      </c>
      <c r="GR46" s="3">
        <f t="shared" si="51"/>
        <v>0</v>
      </c>
      <c r="GS46" s="3">
        <f t="shared" si="51"/>
        <v>0</v>
      </c>
      <c r="GT46" s="3">
        <f t="shared" si="51"/>
        <v>0</v>
      </c>
      <c r="GU46" s="3">
        <f t="shared" si="51"/>
        <v>0</v>
      </c>
      <c r="GV46" s="3">
        <f t="shared" si="51"/>
        <v>0</v>
      </c>
      <c r="GW46" s="3">
        <f t="shared" si="51"/>
        <v>0</v>
      </c>
      <c r="GX46" s="3">
        <f t="shared" si="51"/>
        <v>0</v>
      </c>
      <c r="GY46" s="3">
        <f t="shared" si="51"/>
        <v>0</v>
      </c>
      <c r="GZ46" s="3">
        <f t="shared" si="51"/>
        <v>0</v>
      </c>
      <c r="HA46" s="3">
        <f t="shared" si="51"/>
        <v>0</v>
      </c>
      <c r="HB46" s="3">
        <f t="shared" si="51"/>
        <v>0</v>
      </c>
      <c r="HC46" s="3">
        <f t="shared" si="51"/>
        <v>0</v>
      </c>
      <c r="HD46" s="3">
        <f t="shared" si="51"/>
        <v>0</v>
      </c>
      <c r="HE46" s="3">
        <f t="shared" si="51"/>
        <v>0</v>
      </c>
      <c r="HF46" s="3">
        <f t="shared" si="51"/>
        <v>0</v>
      </c>
      <c r="HG46" s="3">
        <f t="shared" si="51"/>
        <v>0</v>
      </c>
      <c r="HH46" s="3">
        <f t="shared" si="51"/>
        <v>0</v>
      </c>
      <c r="HI46" s="3">
        <f t="shared" si="51"/>
        <v>0</v>
      </c>
      <c r="HJ46" s="3">
        <f t="shared" si="51"/>
        <v>0</v>
      </c>
      <c r="HK46" s="3">
        <f t="shared" si="51"/>
        <v>0</v>
      </c>
      <c r="HL46" s="3">
        <f t="shared" si="51"/>
        <v>0</v>
      </c>
      <c r="HM46" s="3">
        <f t="shared" si="51"/>
        <v>0</v>
      </c>
      <c r="HN46" s="3">
        <f t="shared" si="51"/>
        <v>0</v>
      </c>
      <c r="HO46" s="3">
        <f t="shared" si="51"/>
        <v>0</v>
      </c>
      <c r="HP46" s="3">
        <f t="shared" si="51"/>
        <v>0</v>
      </c>
      <c r="HQ46" s="3">
        <f t="shared" si="51"/>
        <v>0</v>
      </c>
      <c r="HR46" s="3">
        <f t="shared" si="51"/>
        <v>0</v>
      </c>
      <c r="HS46" s="3">
        <f t="shared" si="51"/>
        <v>0</v>
      </c>
      <c r="HT46" s="3">
        <f t="shared" si="51"/>
        <v>0</v>
      </c>
      <c r="HU46" s="3">
        <f t="shared" si="51"/>
        <v>0</v>
      </c>
      <c r="HV46" s="3">
        <f t="shared" si="51"/>
        <v>0</v>
      </c>
      <c r="HW46" s="3">
        <f t="shared" si="51"/>
        <v>0</v>
      </c>
      <c r="HX46" s="3">
        <f t="shared" si="51"/>
        <v>0</v>
      </c>
      <c r="HY46" s="3">
        <f t="shared" si="51"/>
        <v>0</v>
      </c>
      <c r="HZ46" s="3">
        <f t="shared" si="51"/>
        <v>0</v>
      </c>
      <c r="IA46" s="3">
        <f t="shared" si="51"/>
        <v>0</v>
      </c>
      <c r="IB46" s="3">
        <f t="shared" si="51"/>
        <v>0</v>
      </c>
      <c r="IC46" s="3">
        <f t="shared" si="51"/>
        <v>0</v>
      </c>
      <c r="ID46" s="3">
        <f t="shared" si="51"/>
        <v>0</v>
      </c>
      <c r="IE46" s="3">
        <f t="shared" si="51"/>
        <v>0</v>
      </c>
      <c r="IF46" s="3">
        <f t="shared" si="51"/>
        <v>0</v>
      </c>
      <c r="IG46" s="3">
        <f t="shared" si="51"/>
        <v>0</v>
      </c>
      <c r="IH46" s="3">
        <f t="shared" si="51"/>
        <v>0</v>
      </c>
      <c r="II46" s="3">
        <f t="shared" si="51"/>
        <v>0</v>
      </c>
      <c r="IJ46" s="3">
        <f t="shared" si="51"/>
        <v>0</v>
      </c>
      <c r="IK46" s="3">
        <f t="shared" si="51"/>
        <v>0</v>
      </c>
      <c r="IL46" s="3">
        <f t="shared" si="51"/>
        <v>0</v>
      </c>
      <c r="IM46" s="3">
        <f t="shared" si="51"/>
        <v>0</v>
      </c>
      <c r="IN46" s="3">
        <f t="shared" si="51"/>
        <v>0</v>
      </c>
      <c r="IO46" s="3">
        <f t="shared" si="51"/>
        <v>0</v>
      </c>
      <c r="IP46" s="3">
        <f t="shared" si="51"/>
        <v>0</v>
      </c>
      <c r="IQ46" s="3">
        <f t="shared" si="51"/>
        <v>0</v>
      </c>
      <c r="IR46" s="3">
        <f t="shared" si="51"/>
        <v>0</v>
      </c>
      <c r="IS46" s="3">
        <f t="shared" si="51"/>
        <v>0</v>
      </c>
      <c r="IT46" s="3">
        <f t="shared" si="51"/>
        <v>0</v>
      </c>
      <c r="IU46" s="3">
        <f t="shared" si="51"/>
        <v>0</v>
      </c>
      <c r="IV46" s="3">
        <f t="shared" si="51"/>
        <v>0</v>
      </c>
      <c r="IW46" s="3">
        <f t="shared" si="51"/>
        <v>0</v>
      </c>
      <c r="IX46" s="3">
        <f t="shared" si="51"/>
        <v>0</v>
      </c>
      <c r="IY46" s="3">
        <f t="shared" si="51"/>
        <v>0</v>
      </c>
      <c r="IZ46" s="3">
        <f t="shared" si="51"/>
        <v>0</v>
      </c>
      <c r="JA46" s="3">
        <f t="shared" si="51"/>
        <v>0</v>
      </c>
      <c r="JB46" s="3">
        <f t="shared" si="51"/>
        <v>0</v>
      </c>
      <c r="JC46" s="3">
        <f t="shared" ref="JC46:LN46" si="52">COUNTIF(JC4:JC34,"NPL")</f>
        <v>0</v>
      </c>
      <c r="JD46" s="3">
        <f t="shared" si="52"/>
        <v>0</v>
      </c>
      <c r="JE46" s="3">
        <f t="shared" si="52"/>
        <v>0</v>
      </c>
      <c r="JF46" s="3">
        <f t="shared" si="52"/>
        <v>0</v>
      </c>
      <c r="JG46" s="3">
        <f t="shared" si="52"/>
        <v>0</v>
      </c>
      <c r="JH46" s="3">
        <f t="shared" si="52"/>
        <v>0</v>
      </c>
      <c r="JI46" s="3">
        <f t="shared" si="52"/>
        <v>0</v>
      </c>
      <c r="JJ46" s="3">
        <f t="shared" si="52"/>
        <v>0</v>
      </c>
      <c r="JK46" s="3">
        <f t="shared" si="52"/>
        <v>0</v>
      </c>
      <c r="JL46" s="3">
        <f t="shared" si="52"/>
        <v>0</v>
      </c>
      <c r="JM46" s="3">
        <f t="shared" si="52"/>
        <v>0</v>
      </c>
      <c r="JN46" s="3">
        <f t="shared" si="52"/>
        <v>0</v>
      </c>
      <c r="JO46" s="3">
        <f t="shared" si="52"/>
        <v>0</v>
      </c>
      <c r="JP46" s="3">
        <f t="shared" si="52"/>
        <v>0</v>
      </c>
      <c r="JQ46" s="3">
        <f t="shared" si="52"/>
        <v>0</v>
      </c>
      <c r="JR46" s="3">
        <f t="shared" si="52"/>
        <v>0</v>
      </c>
      <c r="JS46" s="3">
        <f t="shared" si="52"/>
        <v>0</v>
      </c>
      <c r="JT46" s="3">
        <f t="shared" si="52"/>
        <v>0</v>
      </c>
      <c r="JU46" s="3">
        <f t="shared" si="52"/>
        <v>0</v>
      </c>
      <c r="JV46" s="3">
        <f t="shared" si="52"/>
        <v>0</v>
      </c>
      <c r="JW46" s="3">
        <f t="shared" si="52"/>
        <v>0</v>
      </c>
      <c r="JX46" s="3">
        <f t="shared" si="52"/>
        <v>0</v>
      </c>
      <c r="JY46" s="3">
        <f t="shared" si="52"/>
        <v>0</v>
      </c>
      <c r="JZ46" s="3">
        <f t="shared" si="52"/>
        <v>0</v>
      </c>
      <c r="KA46" s="3">
        <f t="shared" si="52"/>
        <v>0</v>
      </c>
      <c r="KB46" s="3">
        <f t="shared" si="52"/>
        <v>0</v>
      </c>
      <c r="KC46" s="3">
        <f t="shared" si="52"/>
        <v>0</v>
      </c>
      <c r="KD46" s="3">
        <f t="shared" si="52"/>
        <v>0</v>
      </c>
      <c r="KE46" s="3">
        <f t="shared" si="52"/>
        <v>0</v>
      </c>
      <c r="KF46" s="3">
        <f t="shared" si="52"/>
        <v>0</v>
      </c>
      <c r="KG46" s="3">
        <f t="shared" si="52"/>
        <v>0</v>
      </c>
      <c r="KH46" s="3">
        <f t="shared" si="52"/>
        <v>0</v>
      </c>
      <c r="KI46" s="3">
        <f t="shared" si="52"/>
        <v>0</v>
      </c>
      <c r="KJ46" s="3">
        <f t="shared" si="52"/>
        <v>0</v>
      </c>
      <c r="KK46" s="3">
        <f t="shared" si="52"/>
        <v>0</v>
      </c>
      <c r="KL46" s="3">
        <f t="shared" si="52"/>
        <v>0</v>
      </c>
      <c r="KM46" s="3">
        <f t="shared" si="52"/>
        <v>0</v>
      </c>
      <c r="KN46" s="3">
        <f t="shared" si="52"/>
        <v>0</v>
      </c>
      <c r="KO46" s="3">
        <f t="shared" si="52"/>
        <v>0</v>
      </c>
      <c r="KP46" s="3">
        <f t="shared" si="52"/>
        <v>0</v>
      </c>
      <c r="KQ46" s="3">
        <f t="shared" si="52"/>
        <v>0</v>
      </c>
      <c r="KR46" s="3">
        <f t="shared" si="52"/>
        <v>0</v>
      </c>
      <c r="KS46" s="3">
        <f t="shared" si="52"/>
        <v>0</v>
      </c>
      <c r="KT46" s="3">
        <f t="shared" si="52"/>
        <v>0</v>
      </c>
      <c r="KU46" s="3">
        <f t="shared" si="52"/>
        <v>0</v>
      </c>
      <c r="KV46" s="3">
        <f t="shared" si="52"/>
        <v>0</v>
      </c>
      <c r="KW46" s="3">
        <f t="shared" si="52"/>
        <v>0</v>
      </c>
      <c r="KX46" s="3">
        <f t="shared" si="52"/>
        <v>0</v>
      </c>
      <c r="KY46" s="3">
        <f t="shared" si="52"/>
        <v>0</v>
      </c>
      <c r="KZ46" s="3">
        <f t="shared" si="52"/>
        <v>0</v>
      </c>
      <c r="LA46" s="3">
        <f t="shared" si="52"/>
        <v>0</v>
      </c>
      <c r="LB46" s="3">
        <f t="shared" si="52"/>
        <v>0</v>
      </c>
      <c r="LC46" s="3">
        <f t="shared" si="52"/>
        <v>0</v>
      </c>
      <c r="LD46" s="3">
        <f t="shared" si="52"/>
        <v>0</v>
      </c>
      <c r="LE46" s="3">
        <f t="shared" si="52"/>
        <v>0</v>
      </c>
      <c r="LF46" s="3">
        <f t="shared" si="52"/>
        <v>0</v>
      </c>
      <c r="LG46" s="3">
        <f t="shared" si="52"/>
        <v>0</v>
      </c>
      <c r="LH46" s="3">
        <f t="shared" si="52"/>
        <v>0</v>
      </c>
      <c r="LI46" s="3">
        <f t="shared" si="52"/>
        <v>0</v>
      </c>
      <c r="LJ46" s="3">
        <f t="shared" si="52"/>
        <v>0</v>
      </c>
      <c r="LK46" s="3">
        <f t="shared" si="52"/>
        <v>0</v>
      </c>
      <c r="LL46" s="3">
        <f t="shared" si="52"/>
        <v>0</v>
      </c>
      <c r="LM46" s="3">
        <f t="shared" si="52"/>
        <v>0</v>
      </c>
      <c r="LN46" s="3">
        <f t="shared" si="52"/>
        <v>0</v>
      </c>
      <c r="LO46" s="3">
        <f t="shared" ref="LO46:NZ46" si="53">COUNTIF(LO4:LO34,"NPL")</f>
        <v>0</v>
      </c>
      <c r="LP46" s="3">
        <f t="shared" si="53"/>
        <v>0</v>
      </c>
      <c r="LQ46" s="3">
        <f t="shared" si="53"/>
        <v>0</v>
      </c>
      <c r="LR46" s="3">
        <f t="shared" si="53"/>
        <v>0</v>
      </c>
      <c r="LS46" s="3">
        <f t="shared" si="53"/>
        <v>0</v>
      </c>
      <c r="LT46" s="3">
        <f t="shared" si="53"/>
        <v>0</v>
      </c>
      <c r="LU46" s="3">
        <f t="shared" si="53"/>
        <v>0</v>
      </c>
      <c r="LV46" s="3">
        <f t="shared" si="53"/>
        <v>0</v>
      </c>
      <c r="LW46" s="3">
        <f t="shared" si="53"/>
        <v>0</v>
      </c>
      <c r="LX46" s="3">
        <f t="shared" si="53"/>
        <v>0</v>
      </c>
      <c r="LY46" s="3">
        <f t="shared" si="53"/>
        <v>0</v>
      </c>
      <c r="LZ46" s="3">
        <f t="shared" si="53"/>
        <v>0</v>
      </c>
      <c r="MA46" s="3">
        <f t="shared" si="53"/>
        <v>0</v>
      </c>
      <c r="MB46" s="3">
        <f t="shared" si="53"/>
        <v>0</v>
      </c>
      <c r="MC46" s="3">
        <f t="shared" si="53"/>
        <v>0</v>
      </c>
      <c r="MD46" s="3">
        <f t="shared" si="53"/>
        <v>0</v>
      </c>
      <c r="ME46" s="3">
        <f t="shared" si="53"/>
        <v>0</v>
      </c>
      <c r="MF46" s="3">
        <f t="shared" si="53"/>
        <v>0</v>
      </c>
      <c r="MG46" s="3">
        <f t="shared" si="53"/>
        <v>0</v>
      </c>
      <c r="MH46" s="3">
        <f t="shared" si="53"/>
        <v>0</v>
      </c>
      <c r="MI46" s="3">
        <f t="shared" si="53"/>
        <v>0</v>
      </c>
      <c r="MJ46" s="3">
        <f t="shared" si="53"/>
        <v>0</v>
      </c>
      <c r="MK46" s="3">
        <f t="shared" si="53"/>
        <v>0</v>
      </c>
      <c r="ML46" s="3">
        <f t="shared" si="53"/>
        <v>0</v>
      </c>
      <c r="MM46" s="3">
        <f t="shared" si="53"/>
        <v>0</v>
      </c>
      <c r="MN46" s="3">
        <f t="shared" si="53"/>
        <v>0</v>
      </c>
      <c r="MO46" s="3">
        <f t="shared" si="53"/>
        <v>0</v>
      </c>
      <c r="MP46" s="3">
        <f t="shared" si="53"/>
        <v>0</v>
      </c>
      <c r="MQ46" s="3">
        <f t="shared" si="53"/>
        <v>0</v>
      </c>
      <c r="MR46" s="3">
        <f t="shared" si="53"/>
        <v>0</v>
      </c>
      <c r="MS46" s="3">
        <f t="shared" si="53"/>
        <v>0</v>
      </c>
      <c r="MT46" s="3">
        <f t="shared" si="53"/>
        <v>0</v>
      </c>
      <c r="MU46" s="3">
        <f t="shared" si="53"/>
        <v>0</v>
      </c>
      <c r="MV46" s="3">
        <f t="shared" si="53"/>
        <v>0</v>
      </c>
      <c r="MW46" s="3">
        <f t="shared" si="53"/>
        <v>0</v>
      </c>
      <c r="MX46" s="3">
        <f t="shared" si="53"/>
        <v>0</v>
      </c>
      <c r="MY46" s="3">
        <f t="shared" si="53"/>
        <v>0</v>
      </c>
      <c r="MZ46" s="3">
        <f t="shared" si="53"/>
        <v>0</v>
      </c>
      <c r="NA46" s="3">
        <f t="shared" si="53"/>
        <v>0</v>
      </c>
      <c r="NB46" s="3">
        <f t="shared" si="53"/>
        <v>0</v>
      </c>
      <c r="NC46" s="3">
        <f t="shared" si="53"/>
        <v>0</v>
      </c>
      <c r="ND46" s="3">
        <f t="shared" si="53"/>
        <v>0</v>
      </c>
      <c r="NE46" s="3">
        <f t="shared" si="53"/>
        <v>0</v>
      </c>
      <c r="NF46" s="3">
        <f t="shared" si="53"/>
        <v>0</v>
      </c>
      <c r="NG46" s="3">
        <f t="shared" si="53"/>
        <v>0</v>
      </c>
      <c r="NH46" s="3">
        <f t="shared" si="53"/>
        <v>0</v>
      </c>
      <c r="NI46" s="3">
        <f t="shared" si="53"/>
        <v>0</v>
      </c>
      <c r="NJ46" s="3">
        <f t="shared" si="53"/>
        <v>0</v>
      </c>
      <c r="NK46" s="3">
        <f t="shared" si="53"/>
        <v>0</v>
      </c>
      <c r="NL46" s="3">
        <f t="shared" si="53"/>
        <v>0</v>
      </c>
      <c r="NM46" s="3">
        <f t="shared" si="53"/>
        <v>0</v>
      </c>
      <c r="NN46" s="3">
        <f t="shared" si="53"/>
        <v>0</v>
      </c>
      <c r="NO46" s="3">
        <f t="shared" si="53"/>
        <v>0</v>
      </c>
      <c r="NP46" s="3">
        <f t="shared" si="53"/>
        <v>0</v>
      </c>
      <c r="NQ46" s="3">
        <f t="shared" si="53"/>
        <v>0</v>
      </c>
      <c r="NR46" s="3">
        <f t="shared" si="53"/>
        <v>0</v>
      </c>
      <c r="NS46" s="3">
        <f t="shared" si="53"/>
        <v>0</v>
      </c>
      <c r="NT46" s="3">
        <f t="shared" si="53"/>
        <v>0</v>
      </c>
      <c r="NU46" s="3">
        <f t="shared" si="53"/>
        <v>0</v>
      </c>
      <c r="NV46" s="3">
        <f t="shared" si="53"/>
        <v>0</v>
      </c>
      <c r="NW46" s="3">
        <f t="shared" si="53"/>
        <v>0</v>
      </c>
      <c r="NX46" s="3">
        <f t="shared" si="53"/>
        <v>0</v>
      </c>
      <c r="NY46" s="3">
        <f t="shared" si="53"/>
        <v>0</v>
      </c>
      <c r="NZ46" s="3">
        <f t="shared" si="53"/>
        <v>0</v>
      </c>
      <c r="OA46" s="3">
        <f t="shared" ref="OA46:QL46" si="54">COUNTIF(OA4:OA34,"NPL")</f>
        <v>0</v>
      </c>
      <c r="OB46" s="3">
        <f t="shared" si="54"/>
        <v>0</v>
      </c>
      <c r="OC46" s="3">
        <f t="shared" si="54"/>
        <v>0</v>
      </c>
      <c r="OD46" s="3">
        <f t="shared" si="54"/>
        <v>0</v>
      </c>
      <c r="OE46" s="3">
        <f t="shared" si="54"/>
        <v>0</v>
      </c>
      <c r="OF46" s="3">
        <f t="shared" si="54"/>
        <v>0</v>
      </c>
      <c r="OG46" s="3">
        <f t="shared" si="54"/>
        <v>0</v>
      </c>
      <c r="OH46" s="3">
        <f t="shared" si="54"/>
        <v>0</v>
      </c>
      <c r="OI46" s="3">
        <f t="shared" si="54"/>
        <v>0</v>
      </c>
      <c r="OJ46" s="3">
        <f t="shared" si="54"/>
        <v>0</v>
      </c>
      <c r="OK46" s="3">
        <f t="shared" si="54"/>
        <v>0</v>
      </c>
      <c r="OL46" s="3">
        <f t="shared" si="54"/>
        <v>0</v>
      </c>
      <c r="OM46" s="3">
        <f t="shared" si="54"/>
        <v>0</v>
      </c>
      <c r="ON46" s="3">
        <f t="shared" si="54"/>
        <v>0</v>
      </c>
      <c r="OO46" s="3">
        <f t="shared" si="54"/>
        <v>0</v>
      </c>
      <c r="OP46" s="3">
        <f t="shared" si="54"/>
        <v>0</v>
      </c>
      <c r="OQ46" s="3">
        <f t="shared" si="54"/>
        <v>0</v>
      </c>
      <c r="OR46" s="3">
        <f t="shared" si="54"/>
        <v>0</v>
      </c>
      <c r="OS46" s="3">
        <f t="shared" si="54"/>
        <v>0</v>
      </c>
      <c r="OT46" s="3">
        <f t="shared" si="54"/>
        <v>0</v>
      </c>
      <c r="OU46" s="3">
        <f t="shared" si="54"/>
        <v>0</v>
      </c>
      <c r="OV46" s="3">
        <f t="shared" si="54"/>
        <v>0</v>
      </c>
      <c r="OW46" s="3">
        <f t="shared" si="54"/>
        <v>0</v>
      </c>
      <c r="OX46" s="3">
        <f t="shared" si="54"/>
        <v>0</v>
      </c>
      <c r="OY46" s="3">
        <f t="shared" si="54"/>
        <v>0</v>
      </c>
      <c r="OZ46" s="3">
        <f t="shared" si="54"/>
        <v>0</v>
      </c>
      <c r="PA46" s="3">
        <f t="shared" si="54"/>
        <v>0</v>
      </c>
      <c r="PB46" s="3">
        <f t="shared" si="54"/>
        <v>0</v>
      </c>
      <c r="PC46" s="3">
        <f t="shared" si="54"/>
        <v>0</v>
      </c>
      <c r="PD46" s="3">
        <f t="shared" si="54"/>
        <v>0</v>
      </c>
      <c r="PE46" s="3">
        <f t="shared" si="54"/>
        <v>0</v>
      </c>
      <c r="PF46" s="3">
        <f t="shared" si="54"/>
        <v>0</v>
      </c>
      <c r="PG46" s="3">
        <f t="shared" si="54"/>
        <v>0</v>
      </c>
      <c r="PH46" s="3">
        <f t="shared" si="54"/>
        <v>0</v>
      </c>
      <c r="PI46" s="3">
        <f t="shared" si="54"/>
        <v>0</v>
      </c>
      <c r="PJ46" s="3">
        <f t="shared" si="54"/>
        <v>0</v>
      </c>
      <c r="PK46" s="3">
        <f t="shared" si="54"/>
        <v>0</v>
      </c>
      <c r="PL46" s="3">
        <f t="shared" si="54"/>
        <v>0</v>
      </c>
      <c r="PM46" s="3">
        <f t="shared" si="54"/>
        <v>0</v>
      </c>
      <c r="PN46" s="3">
        <f t="shared" si="54"/>
        <v>0</v>
      </c>
      <c r="PO46" s="3">
        <f t="shared" si="54"/>
        <v>0</v>
      </c>
      <c r="PP46" s="3">
        <f t="shared" si="54"/>
        <v>0</v>
      </c>
      <c r="PQ46" s="3">
        <f t="shared" si="54"/>
        <v>0</v>
      </c>
      <c r="PR46" s="3">
        <f t="shared" si="54"/>
        <v>0</v>
      </c>
      <c r="PS46" s="3">
        <f t="shared" si="54"/>
        <v>0</v>
      </c>
      <c r="PT46" s="3">
        <f t="shared" si="54"/>
        <v>0</v>
      </c>
      <c r="PU46" s="3">
        <f t="shared" si="54"/>
        <v>0</v>
      </c>
      <c r="PV46" s="3">
        <f t="shared" si="54"/>
        <v>0</v>
      </c>
      <c r="PW46" s="3">
        <f t="shared" si="54"/>
        <v>0</v>
      </c>
      <c r="PX46" s="3">
        <f t="shared" si="54"/>
        <v>0</v>
      </c>
      <c r="PY46" s="3">
        <f t="shared" si="54"/>
        <v>0</v>
      </c>
      <c r="PZ46" s="3">
        <f t="shared" si="54"/>
        <v>0</v>
      </c>
      <c r="QA46" s="3">
        <f t="shared" si="54"/>
        <v>0</v>
      </c>
      <c r="QB46" s="3">
        <f t="shared" si="54"/>
        <v>0</v>
      </c>
      <c r="QC46" s="3">
        <f t="shared" si="54"/>
        <v>0</v>
      </c>
      <c r="QD46" s="3">
        <f t="shared" si="54"/>
        <v>0</v>
      </c>
      <c r="QE46" s="3">
        <f t="shared" si="54"/>
        <v>0</v>
      </c>
      <c r="QF46" s="3">
        <f t="shared" si="54"/>
        <v>0</v>
      </c>
      <c r="QG46" s="3">
        <f t="shared" si="54"/>
        <v>0</v>
      </c>
      <c r="QH46" s="3">
        <f t="shared" si="54"/>
        <v>0</v>
      </c>
      <c r="QI46" s="3">
        <f t="shared" si="54"/>
        <v>0</v>
      </c>
      <c r="QJ46" s="3">
        <f t="shared" si="54"/>
        <v>0</v>
      </c>
      <c r="QK46" s="3">
        <f t="shared" si="54"/>
        <v>0</v>
      </c>
      <c r="QL46" s="3">
        <f t="shared" si="54"/>
        <v>0</v>
      </c>
      <c r="QM46" s="3">
        <f t="shared" ref="QM46:SX46" si="55">COUNTIF(QM4:QM34,"NPL")</f>
        <v>0</v>
      </c>
      <c r="QN46" s="3">
        <f t="shared" si="55"/>
        <v>0</v>
      </c>
      <c r="QO46" s="3">
        <f t="shared" si="55"/>
        <v>0</v>
      </c>
      <c r="QP46" s="3">
        <f t="shared" si="55"/>
        <v>0</v>
      </c>
      <c r="QQ46" s="3">
        <f t="shared" si="55"/>
        <v>0</v>
      </c>
      <c r="QR46" s="3">
        <f t="shared" si="55"/>
        <v>0</v>
      </c>
      <c r="QS46" s="3">
        <f t="shared" si="55"/>
        <v>0</v>
      </c>
      <c r="QT46" s="3">
        <f t="shared" si="55"/>
        <v>0</v>
      </c>
      <c r="QU46" s="3">
        <f t="shared" si="55"/>
        <v>0</v>
      </c>
      <c r="QV46" s="3">
        <f t="shared" si="55"/>
        <v>0</v>
      </c>
      <c r="QW46" s="3">
        <f t="shared" si="55"/>
        <v>0</v>
      </c>
      <c r="QX46" s="3">
        <f t="shared" si="55"/>
        <v>0</v>
      </c>
      <c r="QY46" s="3">
        <f t="shared" si="55"/>
        <v>0</v>
      </c>
      <c r="QZ46" s="3">
        <f t="shared" si="55"/>
        <v>0</v>
      </c>
      <c r="RA46" s="3">
        <f t="shared" si="55"/>
        <v>0</v>
      </c>
      <c r="RB46" s="3">
        <f t="shared" si="55"/>
        <v>0</v>
      </c>
      <c r="RC46" s="3">
        <f t="shared" si="55"/>
        <v>0</v>
      </c>
      <c r="RD46" s="3">
        <f t="shared" si="55"/>
        <v>0</v>
      </c>
      <c r="RE46" s="3">
        <f t="shared" si="55"/>
        <v>0</v>
      </c>
      <c r="RF46" s="3">
        <f t="shared" si="55"/>
        <v>0</v>
      </c>
      <c r="RG46" s="3">
        <f t="shared" si="55"/>
        <v>0</v>
      </c>
      <c r="RH46" s="3">
        <f t="shared" si="55"/>
        <v>0</v>
      </c>
      <c r="RI46" s="3">
        <f t="shared" si="55"/>
        <v>0</v>
      </c>
      <c r="RJ46" s="3">
        <f t="shared" si="55"/>
        <v>0</v>
      </c>
      <c r="RK46" s="3">
        <f t="shared" si="55"/>
        <v>0</v>
      </c>
      <c r="RL46" s="3">
        <f t="shared" si="55"/>
        <v>0</v>
      </c>
      <c r="RM46" s="3">
        <f t="shared" si="55"/>
        <v>0</v>
      </c>
      <c r="RN46" s="3">
        <f t="shared" si="55"/>
        <v>0</v>
      </c>
      <c r="RO46" s="3">
        <f t="shared" si="55"/>
        <v>0</v>
      </c>
      <c r="RP46" s="3">
        <f t="shared" si="55"/>
        <v>0</v>
      </c>
      <c r="RQ46" s="3">
        <f t="shared" si="55"/>
        <v>0</v>
      </c>
      <c r="RR46" s="3">
        <f t="shared" si="55"/>
        <v>0</v>
      </c>
      <c r="RS46" s="3">
        <f t="shared" si="55"/>
        <v>0</v>
      </c>
      <c r="RT46" s="3">
        <f t="shared" si="55"/>
        <v>0</v>
      </c>
      <c r="RU46" s="3">
        <f t="shared" si="55"/>
        <v>0</v>
      </c>
      <c r="RV46" s="3">
        <f t="shared" si="55"/>
        <v>0</v>
      </c>
      <c r="RW46" s="3">
        <f t="shared" si="55"/>
        <v>0</v>
      </c>
      <c r="RX46" s="3">
        <f t="shared" si="55"/>
        <v>0</v>
      </c>
      <c r="RY46" s="3">
        <f t="shared" si="55"/>
        <v>0</v>
      </c>
      <c r="RZ46" s="3">
        <f t="shared" si="55"/>
        <v>0</v>
      </c>
      <c r="SA46" s="3">
        <f t="shared" si="55"/>
        <v>0</v>
      </c>
      <c r="SB46" s="3">
        <f t="shared" si="55"/>
        <v>0</v>
      </c>
      <c r="SC46" s="3">
        <f t="shared" si="55"/>
        <v>0</v>
      </c>
      <c r="SD46" s="3">
        <f t="shared" si="55"/>
        <v>0</v>
      </c>
      <c r="SE46" s="3">
        <f t="shared" si="55"/>
        <v>0</v>
      </c>
      <c r="SF46" s="3">
        <f t="shared" si="55"/>
        <v>0</v>
      </c>
      <c r="SG46" s="3">
        <f t="shared" si="55"/>
        <v>0</v>
      </c>
      <c r="SH46" s="3">
        <f t="shared" si="55"/>
        <v>0</v>
      </c>
      <c r="SI46" s="3">
        <f t="shared" si="55"/>
        <v>0</v>
      </c>
      <c r="SJ46" s="3">
        <f t="shared" si="55"/>
        <v>0</v>
      </c>
      <c r="SK46" s="3">
        <f t="shared" si="55"/>
        <v>0</v>
      </c>
      <c r="SL46" s="3">
        <f t="shared" si="55"/>
        <v>0</v>
      </c>
      <c r="SM46" s="3">
        <f t="shared" si="55"/>
        <v>0</v>
      </c>
      <c r="SN46" s="3">
        <f t="shared" si="55"/>
        <v>0</v>
      </c>
      <c r="SO46" s="3">
        <f t="shared" si="55"/>
        <v>0</v>
      </c>
      <c r="SP46" s="3">
        <f t="shared" si="55"/>
        <v>0</v>
      </c>
      <c r="SQ46" s="3">
        <f t="shared" si="55"/>
        <v>0</v>
      </c>
      <c r="SR46" s="3">
        <f t="shared" si="55"/>
        <v>0</v>
      </c>
      <c r="SS46" s="3">
        <f t="shared" si="55"/>
        <v>0</v>
      </c>
      <c r="ST46" s="3">
        <f t="shared" si="55"/>
        <v>0</v>
      </c>
      <c r="SU46" s="3">
        <f t="shared" si="55"/>
        <v>0</v>
      </c>
      <c r="SV46" s="3">
        <f t="shared" si="55"/>
        <v>0</v>
      </c>
      <c r="SW46" s="3">
        <f t="shared" si="55"/>
        <v>0</v>
      </c>
      <c r="SX46" s="3">
        <f t="shared" si="55"/>
        <v>0</v>
      </c>
      <c r="SY46" s="3">
        <f t="shared" ref="SY46:VJ46" si="56">COUNTIF(SY4:SY34,"NPL")</f>
        <v>0</v>
      </c>
      <c r="SZ46" s="3">
        <f t="shared" si="56"/>
        <v>0</v>
      </c>
      <c r="TA46" s="3">
        <f t="shared" si="56"/>
        <v>0</v>
      </c>
      <c r="TB46" s="3">
        <f t="shared" si="56"/>
        <v>0</v>
      </c>
      <c r="TC46" s="3">
        <f t="shared" si="56"/>
        <v>0</v>
      </c>
      <c r="TD46" s="3">
        <f t="shared" si="56"/>
        <v>0</v>
      </c>
      <c r="TE46" s="3">
        <f t="shared" si="56"/>
        <v>0</v>
      </c>
      <c r="TF46" s="3">
        <f t="shared" si="56"/>
        <v>0</v>
      </c>
      <c r="TG46" s="3">
        <f t="shared" si="56"/>
        <v>0</v>
      </c>
      <c r="TH46" s="3">
        <f t="shared" si="56"/>
        <v>0</v>
      </c>
      <c r="TI46" s="3">
        <f t="shared" si="56"/>
        <v>0</v>
      </c>
      <c r="TJ46" s="3">
        <f t="shared" si="56"/>
        <v>0</v>
      </c>
      <c r="TK46" s="3">
        <f t="shared" si="56"/>
        <v>0</v>
      </c>
      <c r="TL46" s="3">
        <f t="shared" si="56"/>
        <v>0</v>
      </c>
      <c r="TM46" s="3">
        <f t="shared" si="56"/>
        <v>0</v>
      </c>
      <c r="TN46" s="3">
        <f t="shared" si="56"/>
        <v>0</v>
      </c>
      <c r="TO46" s="3">
        <f t="shared" si="56"/>
        <v>0</v>
      </c>
      <c r="TP46" s="3">
        <f t="shared" si="56"/>
        <v>0</v>
      </c>
      <c r="TQ46" s="3">
        <f t="shared" si="56"/>
        <v>0</v>
      </c>
      <c r="TR46" s="3">
        <f t="shared" si="56"/>
        <v>0</v>
      </c>
      <c r="TS46" s="3">
        <f t="shared" si="56"/>
        <v>0</v>
      </c>
      <c r="TT46" s="3">
        <f t="shared" si="56"/>
        <v>0</v>
      </c>
      <c r="TU46" s="3">
        <f t="shared" si="56"/>
        <v>0</v>
      </c>
      <c r="TV46" s="3">
        <f t="shared" si="56"/>
        <v>0</v>
      </c>
      <c r="TW46" s="3">
        <f t="shared" si="56"/>
        <v>0</v>
      </c>
      <c r="TX46" s="3">
        <f t="shared" si="56"/>
        <v>0</v>
      </c>
      <c r="TY46" s="3">
        <f t="shared" si="56"/>
        <v>0</v>
      </c>
      <c r="TZ46" s="3">
        <f t="shared" si="56"/>
        <v>0</v>
      </c>
      <c r="UA46" s="3">
        <f t="shared" si="56"/>
        <v>0</v>
      </c>
      <c r="UB46" s="3">
        <f t="shared" si="56"/>
        <v>0</v>
      </c>
      <c r="UC46" s="3">
        <f t="shared" si="56"/>
        <v>0</v>
      </c>
      <c r="UD46" s="3">
        <f t="shared" si="56"/>
        <v>0</v>
      </c>
      <c r="UE46" s="3">
        <f t="shared" si="56"/>
        <v>0</v>
      </c>
      <c r="UF46" s="3">
        <f t="shared" si="56"/>
        <v>0</v>
      </c>
      <c r="UG46" s="3">
        <f t="shared" si="56"/>
        <v>0</v>
      </c>
      <c r="UH46" s="3">
        <f t="shared" si="56"/>
        <v>0</v>
      </c>
      <c r="UI46" s="3">
        <f t="shared" si="56"/>
        <v>0</v>
      </c>
      <c r="UJ46" s="3">
        <f t="shared" si="56"/>
        <v>0</v>
      </c>
      <c r="UK46" s="3">
        <f t="shared" si="56"/>
        <v>0</v>
      </c>
      <c r="UL46" s="3">
        <f t="shared" si="56"/>
        <v>0</v>
      </c>
      <c r="UM46" s="3">
        <f t="shared" si="56"/>
        <v>0</v>
      </c>
      <c r="UN46" s="3">
        <f t="shared" si="56"/>
        <v>0</v>
      </c>
      <c r="UO46" s="3">
        <f t="shared" si="56"/>
        <v>0</v>
      </c>
      <c r="UP46" s="3">
        <f t="shared" si="56"/>
        <v>0</v>
      </c>
      <c r="UQ46" s="3">
        <f t="shared" si="56"/>
        <v>0</v>
      </c>
      <c r="UR46" s="3">
        <f t="shared" si="56"/>
        <v>0</v>
      </c>
      <c r="US46" s="3">
        <f t="shared" si="56"/>
        <v>0</v>
      </c>
      <c r="UT46" s="3">
        <f t="shared" si="56"/>
        <v>0</v>
      </c>
      <c r="UU46" s="3">
        <f t="shared" si="56"/>
        <v>0</v>
      </c>
      <c r="UV46" s="3">
        <f t="shared" si="56"/>
        <v>0</v>
      </c>
      <c r="UW46" s="3">
        <f t="shared" si="56"/>
        <v>0</v>
      </c>
      <c r="UX46" s="3">
        <f t="shared" si="56"/>
        <v>0</v>
      </c>
      <c r="UY46" s="3">
        <f t="shared" si="56"/>
        <v>0</v>
      </c>
      <c r="UZ46" s="3">
        <f t="shared" si="56"/>
        <v>0</v>
      </c>
      <c r="VA46" s="3">
        <f t="shared" si="56"/>
        <v>0</v>
      </c>
      <c r="VB46" s="3">
        <f t="shared" si="56"/>
        <v>0</v>
      </c>
      <c r="VC46" s="3">
        <f t="shared" si="56"/>
        <v>0</v>
      </c>
      <c r="VD46" s="3">
        <f t="shared" si="56"/>
        <v>0</v>
      </c>
      <c r="VE46" s="3">
        <f t="shared" si="56"/>
        <v>0</v>
      </c>
      <c r="VF46" s="3">
        <f t="shared" si="56"/>
        <v>0</v>
      </c>
      <c r="VG46" s="3">
        <f t="shared" si="56"/>
        <v>0</v>
      </c>
      <c r="VH46" s="3">
        <f t="shared" si="56"/>
        <v>0</v>
      </c>
      <c r="VI46" s="3">
        <f t="shared" si="56"/>
        <v>0</v>
      </c>
      <c r="VJ46" s="3">
        <f t="shared" si="56"/>
        <v>0</v>
      </c>
      <c r="VK46" s="3">
        <f t="shared" ref="VK46:XV46" si="57">COUNTIF(VK4:VK34,"NPL")</f>
        <v>0</v>
      </c>
      <c r="VL46" s="3">
        <f t="shared" si="57"/>
        <v>0</v>
      </c>
      <c r="VM46" s="3">
        <f t="shared" si="57"/>
        <v>0</v>
      </c>
      <c r="VN46" s="3">
        <f t="shared" si="57"/>
        <v>0</v>
      </c>
      <c r="VO46" s="3">
        <f t="shared" si="57"/>
        <v>0</v>
      </c>
      <c r="VP46" s="3">
        <f t="shared" si="57"/>
        <v>0</v>
      </c>
      <c r="VQ46" s="3">
        <f t="shared" si="57"/>
        <v>0</v>
      </c>
      <c r="VR46" s="3">
        <f t="shared" si="57"/>
        <v>0</v>
      </c>
      <c r="VS46" s="3">
        <f t="shared" si="57"/>
        <v>0</v>
      </c>
      <c r="VT46" s="3">
        <f t="shared" si="57"/>
        <v>0</v>
      </c>
      <c r="VU46" s="3">
        <f t="shared" si="57"/>
        <v>0</v>
      </c>
      <c r="VV46" s="3">
        <f t="shared" si="57"/>
        <v>0</v>
      </c>
      <c r="VW46" s="3">
        <f t="shared" si="57"/>
        <v>0</v>
      </c>
      <c r="VX46" s="3">
        <f t="shared" si="57"/>
        <v>0</v>
      </c>
      <c r="VY46" s="3">
        <f t="shared" si="57"/>
        <v>0</v>
      </c>
      <c r="VZ46" s="3">
        <f t="shared" si="57"/>
        <v>0</v>
      </c>
      <c r="WA46" s="3">
        <f t="shared" si="57"/>
        <v>0</v>
      </c>
      <c r="WB46" s="3">
        <f t="shared" si="57"/>
        <v>0</v>
      </c>
      <c r="WC46" s="3">
        <f t="shared" si="57"/>
        <v>0</v>
      </c>
      <c r="WD46" s="3">
        <f t="shared" si="57"/>
        <v>0</v>
      </c>
      <c r="WE46" s="3">
        <f t="shared" si="57"/>
        <v>0</v>
      </c>
      <c r="WF46" s="3">
        <f t="shared" si="57"/>
        <v>0</v>
      </c>
      <c r="WG46" s="3">
        <f t="shared" si="57"/>
        <v>0</v>
      </c>
      <c r="WH46" s="3">
        <f t="shared" si="57"/>
        <v>0</v>
      </c>
      <c r="WI46" s="3">
        <f t="shared" si="57"/>
        <v>0</v>
      </c>
      <c r="WJ46" s="3">
        <f t="shared" si="57"/>
        <v>0</v>
      </c>
      <c r="WK46" s="3">
        <f t="shared" si="57"/>
        <v>0</v>
      </c>
      <c r="WL46" s="3">
        <f t="shared" si="57"/>
        <v>0</v>
      </c>
      <c r="WM46" s="3">
        <f t="shared" si="57"/>
        <v>0</v>
      </c>
      <c r="WN46" s="3">
        <f t="shared" si="57"/>
        <v>0</v>
      </c>
      <c r="WO46" s="3">
        <f t="shared" si="57"/>
        <v>0</v>
      </c>
      <c r="WP46" s="3">
        <f t="shared" si="57"/>
        <v>0</v>
      </c>
      <c r="WQ46" s="3">
        <f t="shared" si="57"/>
        <v>0</v>
      </c>
      <c r="WR46" s="3">
        <f t="shared" si="57"/>
        <v>0</v>
      </c>
      <c r="WS46" s="3">
        <f t="shared" si="57"/>
        <v>0</v>
      </c>
      <c r="WT46" s="3">
        <f t="shared" si="57"/>
        <v>0</v>
      </c>
      <c r="WU46" s="3">
        <f t="shared" si="57"/>
        <v>0</v>
      </c>
      <c r="WV46" s="3">
        <f t="shared" si="57"/>
        <v>0</v>
      </c>
      <c r="WW46" s="3">
        <f t="shared" si="57"/>
        <v>0</v>
      </c>
      <c r="WX46" s="3">
        <f t="shared" si="57"/>
        <v>0</v>
      </c>
      <c r="WY46" s="3">
        <f t="shared" si="57"/>
        <v>0</v>
      </c>
      <c r="WZ46" s="3">
        <f t="shared" si="57"/>
        <v>0</v>
      </c>
      <c r="XA46" s="3">
        <f t="shared" si="57"/>
        <v>0</v>
      </c>
      <c r="XB46" s="3">
        <f t="shared" si="57"/>
        <v>0</v>
      </c>
      <c r="XC46" s="3">
        <f t="shared" si="57"/>
        <v>0</v>
      </c>
      <c r="XD46" s="3">
        <f t="shared" si="57"/>
        <v>0</v>
      </c>
      <c r="XE46" s="3">
        <f t="shared" si="57"/>
        <v>0</v>
      </c>
      <c r="XF46" s="3">
        <f t="shared" si="57"/>
        <v>0</v>
      </c>
      <c r="XG46" s="3">
        <f t="shared" si="57"/>
        <v>0</v>
      </c>
      <c r="XH46" s="3">
        <f t="shared" si="57"/>
        <v>0</v>
      </c>
      <c r="XI46" s="3">
        <f t="shared" si="57"/>
        <v>0</v>
      </c>
      <c r="XJ46" s="3">
        <f t="shared" si="57"/>
        <v>0</v>
      </c>
      <c r="XK46" s="3">
        <f t="shared" si="57"/>
        <v>0</v>
      </c>
      <c r="XL46" s="3">
        <f t="shared" si="57"/>
        <v>0</v>
      </c>
      <c r="XM46" s="3">
        <f t="shared" si="57"/>
        <v>0</v>
      </c>
      <c r="XN46" s="3">
        <f t="shared" si="57"/>
        <v>0</v>
      </c>
      <c r="XO46" s="3">
        <f t="shared" si="57"/>
        <v>0</v>
      </c>
      <c r="XP46" s="3">
        <f t="shared" si="57"/>
        <v>0</v>
      </c>
      <c r="XQ46" s="3">
        <f t="shared" si="57"/>
        <v>0</v>
      </c>
      <c r="XR46" s="3">
        <f t="shared" si="57"/>
        <v>0</v>
      </c>
      <c r="XS46" s="3">
        <f t="shared" si="57"/>
        <v>0</v>
      </c>
      <c r="XT46" s="3">
        <f t="shared" si="57"/>
        <v>0</v>
      </c>
      <c r="XU46" s="3">
        <f t="shared" si="57"/>
        <v>0</v>
      </c>
      <c r="XV46" s="3">
        <f t="shared" si="57"/>
        <v>0</v>
      </c>
      <c r="XW46" s="3">
        <f t="shared" ref="XW46:AAH46" si="58">COUNTIF(XW4:XW34,"NPL")</f>
        <v>0</v>
      </c>
      <c r="XX46" s="3">
        <f t="shared" si="58"/>
        <v>0</v>
      </c>
      <c r="XY46" s="3">
        <f t="shared" si="58"/>
        <v>0</v>
      </c>
      <c r="XZ46" s="3">
        <f t="shared" si="58"/>
        <v>0</v>
      </c>
      <c r="YA46" s="3">
        <f t="shared" si="58"/>
        <v>0</v>
      </c>
      <c r="YB46" s="3">
        <f t="shared" si="58"/>
        <v>0</v>
      </c>
      <c r="YC46" s="3">
        <f t="shared" si="58"/>
        <v>0</v>
      </c>
      <c r="YD46" s="3">
        <f t="shared" si="58"/>
        <v>0</v>
      </c>
      <c r="YE46" s="3">
        <f t="shared" si="58"/>
        <v>0</v>
      </c>
      <c r="YF46" s="3">
        <f t="shared" si="58"/>
        <v>0</v>
      </c>
      <c r="YG46" s="3">
        <f t="shared" si="58"/>
        <v>0</v>
      </c>
      <c r="YH46" s="3">
        <f t="shared" si="58"/>
        <v>0</v>
      </c>
      <c r="YI46" s="3">
        <f t="shared" si="58"/>
        <v>0</v>
      </c>
      <c r="YJ46" s="3">
        <f t="shared" si="58"/>
        <v>0</v>
      </c>
      <c r="YK46" s="3">
        <f t="shared" si="58"/>
        <v>0</v>
      </c>
      <c r="YL46" s="3">
        <f t="shared" si="58"/>
        <v>0</v>
      </c>
      <c r="YM46" s="3">
        <f t="shared" si="58"/>
        <v>0</v>
      </c>
      <c r="YN46" s="3">
        <f t="shared" si="58"/>
        <v>0</v>
      </c>
      <c r="YO46" s="3">
        <f t="shared" si="58"/>
        <v>0</v>
      </c>
      <c r="YP46" s="3">
        <f t="shared" si="58"/>
        <v>0</v>
      </c>
      <c r="YQ46" s="3">
        <f t="shared" si="58"/>
        <v>0</v>
      </c>
      <c r="YR46" s="3">
        <f t="shared" si="58"/>
        <v>0</v>
      </c>
      <c r="YS46" s="3">
        <f t="shared" si="58"/>
        <v>0</v>
      </c>
      <c r="YT46" s="3">
        <f t="shared" si="58"/>
        <v>0</v>
      </c>
      <c r="YU46" s="3">
        <f t="shared" si="58"/>
        <v>0</v>
      </c>
      <c r="YV46" s="3">
        <f t="shared" si="58"/>
        <v>0</v>
      </c>
      <c r="YW46" s="3">
        <f t="shared" si="58"/>
        <v>0</v>
      </c>
      <c r="YX46" s="3">
        <f t="shared" si="58"/>
        <v>0</v>
      </c>
      <c r="YY46" s="3">
        <f t="shared" si="58"/>
        <v>0</v>
      </c>
      <c r="YZ46" s="3">
        <f t="shared" si="58"/>
        <v>0</v>
      </c>
      <c r="ZA46" s="3">
        <f t="shared" si="58"/>
        <v>0</v>
      </c>
      <c r="ZB46" s="3">
        <f t="shared" si="58"/>
        <v>0</v>
      </c>
      <c r="ZC46" s="3">
        <f t="shared" si="58"/>
        <v>0</v>
      </c>
      <c r="ZD46" s="3">
        <f t="shared" si="58"/>
        <v>0</v>
      </c>
      <c r="ZE46" s="3">
        <f t="shared" si="58"/>
        <v>0</v>
      </c>
      <c r="ZF46" s="3">
        <f t="shared" si="58"/>
        <v>0</v>
      </c>
      <c r="ZG46" s="3">
        <f t="shared" si="58"/>
        <v>0</v>
      </c>
      <c r="ZH46" s="3">
        <f t="shared" si="58"/>
        <v>0</v>
      </c>
      <c r="ZI46" s="3">
        <f t="shared" si="58"/>
        <v>0</v>
      </c>
      <c r="ZJ46" s="3">
        <f t="shared" si="58"/>
        <v>0</v>
      </c>
      <c r="ZK46" s="3">
        <f t="shared" si="58"/>
        <v>0</v>
      </c>
      <c r="ZL46" s="3">
        <f t="shared" si="58"/>
        <v>0</v>
      </c>
      <c r="ZM46" s="3">
        <f t="shared" si="58"/>
        <v>0</v>
      </c>
      <c r="ZN46" s="3">
        <f t="shared" si="58"/>
        <v>0</v>
      </c>
      <c r="ZO46" s="3">
        <f t="shared" si="58"/>
        <v>0</v>
      </c>
      <c r="ZP46" s="3">
        <f t="shared" si="58"/>
        <v>0</v>
      </c>
      <c r="ZQ46" s="3">
        <f t="shared" si="58"/>
        <v>0</v>
      </c>
      <c r="ZR46" s="3">
        <f t="shared" si="58"/>
        <v>0</v>
      </c>
      <c r="ZS46" s="3">
        <f t="shared" si="58"/>
        <v>0</v>
      </c>
      <c r="ZT46" s="3">
        <f t="shared" si="58"/>
        <v>0</v>
      </c>
      <c r="ZU46" s="3">
        <f t="shared" si="58"/>
        <v>0</v>
      </c>
      <c r="ZV46" s="3">
        <f t="shared" si="58"/>
        <v>0</v>
      </c>
      <c r="ZW46" s="3">
        <f t="shared" si="58"/>
        <v>0</v>
      </c>
      <c r="ZX46" s="3">
        <f t="shared" si="58"/>
        <v>0</v>
      </c>
      <c r="ZY46" s="3">
        <f t="shared" si="58"/>
        <v>0</v>
      </c>
      <c r="ZZ46" s="3">
        <f t="shared" si="58"/>
        <v>0</v>
      </c>
      <c r="AAA46" s="3">
        <f t="shared" si="58"/>
        <v>0</v>
      </c>
      <c r="AAB46" s="3">
        <f t="shared" si="58"/>
        <v>0</v>
      </c>
      <c r="AAC46" s="3">
        <f t="shared" si="58"/>
        <v>0</v>
      </c>
      <c r="AAD46" s="3">
        <f t="shared" si="58"/>
        <v>0</v>
      </c>
      <c r="AAE46" s="3">
        <f t="shared" si="58"/>
        <v>0</v>
      </c>
      <c r="AAF46" s="3">
        <f t="shared" si="58"/>
        <v>0</v>
      </c>
      <c r="AAG46" s="3">
        <f t="shared" si="58"/>
        <v>0</v>
      </c>
      <c r="AAH46" s="3">
        <f t="shared" si="58"/>
        <v>0</v>
      </c>
      <c r="AAI46" s="3">
        <f t="shared" ref="AAI46:ABH46" si="59">COUNTIF(AAI4:AAI34,"NPL")</f>
        <v>0</v>
      </c>
      <c r="AAJ46" s="3">
        <f t="shared" si="59"/>
        <v>0</v>
      </c>
      <c r="AAK46" s="3">
        <f t="shared" si="59"/>
        <v>0</v>
      </c>
      <c r="AAL46" s="3">
        <f t="shared" si="59"/>
        <v>0</v>
      </c>
      <c r="AAM46" s="3">
        <f t="shared" si="59"/>
        <v>0</v>
      </c>
      <c r="AAN46" s="3">
        <f t="shared" si="59"/>
        <v>0</v>
      </c>
      <c r="AAO46" s="3">
        <f t="shared" si="59"/>
        <v>0</v>
      </c>
      <c r="AAP46" s="3">
        <f t="shared" si="59"/>
        <v>0</v>
      </c>
      <c r="AAQ46" s="3">
        <f t="shared" si="59"/>
        <v>0</v>
      </c>
      <c r="AAR46" s="3">
        <f t="shared" si="59"/>
        <v>0</v>
      </c>
      <c r="AAS46" s="3">
        <f t="shared" si="59"/>
        <v>0</v>
      </c>
      <c r="AAT46" s="3">
        <f t="shared" si="59"/>
        <v>0</v>
      </c>
      <c r="AAU46" s="3">
        <f t="shared" si="59"/>
        <v>0</v>
      </c>
      <c r="AAV46" s="3">
        <f t="shared" si="59"/>
        <v>0</v>
      </c>
      <c r="AAW46" s="3">
        <f t="shared" si="59"/>
        <v>0</v>
      </c>
      <c r="AAX46" s="3">
        <f t="shared" si="59"/>
        <v>0</v>
      </c>
      <c r="AAY46" s="3">
        <f t="shared" si="59"/>
        <v>0</v>
      </c>
      <c r="AAZ46" s="3">
        <f t="shared" si="59"/>
        <v>0</v>
      </c>
      <c r="ABA46" s="3">
        <f t="shared" si="59"/>
        <v>0</v>
      </c>
      <c r="ABB46" s="3">
        <f t="shared" si="59"/>
        <v>0</v>
      </c>
      <c r="ABC46" s="3">
        <f t="shared" si="59"/>
        <v>0</v>
      </c>
      <c r="ABD46" s="3">
        <f t="shared" si="59"/>
        <v>0</v>
      </c>
      <c r="ABE46" s="3">
        <f t="shared" si="59"/>
        <v>0</v>
      </c>
      <c r="ABF46" s="3">
        <f t="shared" si="59"/>
        <v>0</v>
      </c>
      <c r="ABG46" s="3">
        <f t="shared" si="59"/>
        <v>0</v>
      </c>
      <c r="ABH46" s="3">
        <f t="shared" si="59"/>
        <v>0</v>
      </c>
    </row>
    <row r="47" spans="1:736" ht="14.4" x14ac:dyDescent="0.3">
      <c r="E47" s="11" t="s">
        <v>27</v>
      </c>
      <c r="F47" s="7" t="s">
        <v>11</v>
      </c>
      <c r="G47" s="3">
        <f t="shared" ref="G47:BR47" si="60">COUNTIF(G4:G34,"MC")</f>
        <v>0</v>
      </c>
      <c r="H47" s="3">
        <f t="shared" si="60"/>
        <v>0</v>
      </c>
      <c r="I47" s="3">
        <f t="shared" si="60"/>
        <v>0</v>
      </c>
      <c r="J47" s="3">
        <f t="shared" si="60"/>
        <v>0</v>
      </c>
      <c r="K47" s="3">
        <f t="shared" si="60"/>
        <v>1</v>
      </c>
      <c r="L47" s="3">
        <f t="shared" si="60"/>
        <v>0</v>
      </c>
      <c r="M47" s="3">
        <f t="shared" si="60"/>
        <v>0</v>
      </c>
      <c r="N47" s="3">
        <f t="shared" si="60"/>
        <v>0</v>
      </c>
      <c r="O47" s="3">
        <f t="shared" si="60"/>
        <v>1</v>
      </c>
      <c r="P47" s="3">
        <f t="shared" si="60"/>
        <v>0</v>
      </c>
      <c r="Q47" s="3">
        <f t="shared" si="60"/>
        <v>1</v>
      </c>
      <c r="R47" s="3">
        <f t="shared" si="60"/>
        <v>0</v>
      </c>
      <c r="S47" s="3">
        <f t="shared" si="60"/>
        <v>0</v>
      </c>
      <c r="T47" s="3">
        <f t="shared" si="60"/>
        <v>0</v>
      </c>
      <c r="U47" s="3">
        <f t="shared" si="60"/>
        <v>0</v>
      </c>
      <c r="V47" s="3">
        <f t="shared" si="60"/>
        <v>0</v>
      </c>
      <c r="W47" s="3">
        <f t="shared" si="60"/>
        <v>0</v>
      </c>
      <c r="X47" s="3">
        <f t="shared" si="60"/>
        <v>1</v>
      </c>
      <c r="Y47" s="3">
        <f t="shared" si="60"/>
        <v>0</v>
      </c>
      <c r="Z47" s="3">
        <f t="shared" si="60"/>
        <v>1</v>
      </c>
      <c r="AA47" s="3">
        <f t="shared" si="60"/>
        <v>0</v>
      </c>
      <c r="AB47" s="3">
        <f t="shared" si="60"/>
        <v>2</v>
      </c>
      <c r="AC47" s="3">
        <f t="shared" si="60"/>
        <v>0</v>
      </c>
      <c r="AD47" s="3">
        <f t="shared" si="60"/>
        <v>1</v>
      </c>
      <c r="AE47" s="3">
        <f t="shared" si="60"/>
        <v>0</v>
      </c>
      <c r="AF47" s="3">
        <f t="shared" si="60"/>
        <v>0</v>
      </c>
      <c r="AG47" s="3">
        <f t="shared" si="60"/>
        <v>0</v>
      </c>
      <c r="AH47" s="3">
        <f t="shared" si="60"/>
        <v>0</v>
      </c>
      <c r="AI47" s="3">
        <f t="shared" si="60"/>
        <v>2</v>
      </c>
      <c r="AJ47" s="3">
        <f t="shared" si="60"/>
        <v>0</v>
      </c>
      <c r="AK47" s="3">
        <f t="shared" si="60"/>
        <v>2</v>
      </c>
      <c r="AL47" s="3">
        <f t="shared" si="60"/>
        <v>0</v>
      </c>
      <c r="AM47" s="3">
        <f t="shared" si="60"/>
        <v>0</v>
      </c>
      <c r="AN47" s="3">
        <f t="shared" si="60"/>
        <v>0</v>
      </c>
      <c r="AO47" s="3">
        <f t="shared" si="60"/>
        <v>0</v>
      </c>
      <c r="AP47" s="3">
        <f t="shared" si="60"/>
        <v>0</v>
      </c>
      <c r="AQ47" s="3">
        <f t="shared" si="60"/>
        <v>0</v>
      </c>
      <c r="AR47" s="3">
        <f t="shared" si="60"/>
        <v>0</v>
      </c>
      <c r="AS47" s="3">
        <f t="shared" si="60"/>
        <v>0</v>
      </c>
      <c r="AT47" s="3">
        <f t="shared" si="60"/>
        <v>0</v>
      </c>
      <c r="AU47" s="3">
        <f t="shared" si="60"/>
        <v>0</v>
      </c>
      <c r="AV47" s="3">
        <f t="shared" si="60"/>
        <v>1</v>
      </c>
      <c r="AW47" s="3">
        <f t="shared" si="60"/>
        <v>0</v>
      </c>
      <c r="AX47" s="3">
        <f t="shared" si="60"/>
        <v>1</v>
      </c>
      <c r="AY47" s="3">
        <f t="shared" si="60"/>
        <v>0</v>
      </c>
      <c r="AZ47" s="3">
        <f t="shared" si="60"/>
        <v>1</v>
      </c>
      <c r="BA47" s="3">
        <f t="shared" si="60"/>
        <v>0</v>
      </c>
      <c r="BB47" s="3">
        <f t="shared" si="60"/>
        <v>1</v>
      </c>
      <c r="BC47" s="3">
        <f t="shared" si="60"/>
        <v>0</v>
      </c>
      <c r="BD47" s="3">
        <f t="shared" si="60"/>
        <v>0</v>
      </c>
      <c r="BE47" s="3">
        <f t="shared" si="60"/>
        <v>0</v>
      </c>
      <c r="BF47" s="3">
        <f t="shared" si="60"/>
        <v>0</v>
      </c>
      <c r="BG47" s="3">
        <f t="shared" si="60"/>
        <v>0</v>
      </c>
      <c r="BH47" s="3">
        <f t="shared" si="60"/>
        <v>0</v>
      </c>
      <c r="BI47" s="3">
        <f t="shared" si="60"/>
        <v>0</v>
      </c>
      <c r="BJ47" s="3">
        <f t="shared" si="60"/>
        <v>0</v>
      </c>
      <c r="BK47" s="3">
        <f t="shared" si="60"/>
        <v>0</v>
      </c>
      <c r="BL47" s="3">
        <f t="shared" si="60"/>
        <v>0</v>
      </c>
      <c r="BM47" s="3">
        <f t="shared" si="60"/>
        <v>1</v>
      </c>
      <c r="BN47" s="3">
        <f t="shared" si="60"/>
        <v>0</v>
      </c>
      <c r="BO47" s="3">
        <f t="shared" si="60"/>
        <v>0</v>
      </c>
      <c r="BP47" s="3">
        <f t="shared" si="60"/>
        <v>0</v>
      </c>
      <c r="BQ47" s="3">
        <f t="shared" si="60"/>
        <v>0</v>
      </c>
      <c r="BR47" s="3">
        <f t="shared" si="60"/>
        <v>0</v>
      </c>
      <c r="BS47" s="3">
        <f t="shared" ref="BS47:ED47" si="61">COUNTIF(BS4:BS34,"MC")</f>
        <v>0</v>
      </c>
      <c r="BT47" s="3">
        <f t="shared" si="61"/>
        <v>0</v>
      </c>
      <c r="BU47" s="3">
        <f t="shared" si="61"/>
        <v>0</v>
      </c>
      <c r="BV47" s="3">
        <f t="shared" si="61"/>
        <v>1</v>
      </c>
      <c r="BW47" s="3">
        <f t="shared" si="61"/>
        <v>0</v>
      </c>
      <c r="BX47" s="3">
        <f t="shared" si="61"/>
        <v>1</v>
      </c>
      <c r="BY47" s="3">
        <f t="shared" si="61"/>
        <v>0</v>
      </c>
      <c r="BZ47" s="3">
        <f t="shared" si="61"/>
        <v>0</v>
      </c>
      <c r="CA47" s="3">
        <f t="shared" si="61"/>
        <v>0</v>
      </c>
      <c r="CB47" s="3">
        <f t="shared" si="61"/>
        <v>0</v>
      </c>
      <c r="CC47" s="3">
        <f t="shared" si="61"/>
        <v>0</v>
      </c>
      <c r="CD47" s="3">
        <f t="shared" si="61"/>
        <v>0</v>
      </c>
      <c r="CE47" s="3">
        <f t="shared" si="61"/>
        <v>1</v>
      </c>
      <c r="CF47" s="3">
        <f t="shared" si="61"/>
        <v>0</v>
      </c>
      <c r="CG47" s="3">
        <f t="shared" si="61"/>
        <v>1</v>
      </c>
      <c r="CH47" s="3">
        <f t="shared" si="61"/>
        <v>0</v>
      </c>
      <c r="CI47" s="3">
        <f t="shared" si="61"/>
        <v>0</v>
      </c>
      <c r="CJ47" s="3">
        <f t="shared" si="61"/>
        <v>0</v>
      </c>
      <c r="CK47" s="3">
        <f t="shared" si="61"/>
        <v>0</v>
      </c>
      <c r="CL47" s="3">
        <f t="shared" si="61"/>
        <v>0</v>
      </c>
      <c r="CM47" s="3">
        <f t="shared" si="61"/>
        <v>0</v>
      </c>
      <c r="CN47" s="3">
        <f t="shared" si="61"/>
        <v>0</v>
      </c>
      <c r="CO47" s="3">
        <f t="shared" si="61"/>
        <v>0</v>
      </c>
      <c r="CP47" s="3">
        <f t="shared" si="61"/>
        <v>0</v>
      </c>
      <c r="CQ47" s="3">
        <f t="shared" si="61"/>
        <v>0</v>
      </c>
      <c r="CR47" s="3">
        <f t="shared" si="61"/>
        <v>3</v>
      </c>
      <c r="CS47" s="3">
        <f t="shared" si="61"/>
        <v>0</v>
      </c>
      <c r="CT47" s="3">
        <f t="shared" si="61"/>
        <v>0</v>
      </c>
      <c r="CU47" s="3">
        <f t="shared" si="61"/>
        <v>0</v>
      </c>
      <c r="CV47" s="3">
        <f t="shared" si="61"/>
        <v>0</v>
      </c>
      <c r="CW47" s="3">
        <f t="shared" si="61"/>
        <v>0</v>
      </c>
      <c r="CX47" s="3">
        <f t="shared" si="61"/>
        <v>0</v>
      </c>
      <c r="CY47" s="3">
        <f t="shared" si="61"/>
        <v>0</v>
      </c>
      <c r="CZ47" s="3">
        <f t="shared" si="61"/>
        <v>0</v>
      </c>
      <c r="DA47" s="3">
        <f t="shared" si="61"/>
        <v>0</v>
      </c>
      <c r="DB47" s="3">
        <f t="shared" si="61"/>
        <v>0</v>
      </c>
      <c r="DC47" s="3">
        <f t="shared" si="61"/>
        <v>0</v>
      </c>
      <c r="DD47" s="3">
        <f t="shared" si="61"/>
        <v>0</v>
      </c>
      <c r="DE47" s="3">
        <f t="shared" si="61"/>
        <v>2</v>
      </c>
      <c r="DF47" s="3">
        <f t="shared" si="61"/>
        <v>0</v>
      </c>
      <c r="DG47" s="3">
        <f t="shared" si="61"/>
        <v>1</v>
      </c>
      <c r="DH47" s="3">
        <f t="shared" si="61"/>
        <v>0</v>
      </c>
      <c r="DI47" s="3">
        <f t="shared" si="61"/>
        <v>1</v>
      </c>
      <c r="DJ47" s="3">
        <f t="shared" si="61"/>
        <v>0</v>
      </c>
      <c r="DK47" s="3">
        <f t="shared" si="61"/>
        <v>0</v>
      </c>
      <c r="DL47" s="3">
        <f t="shared" si="61"/>
        <v>0</v>
      </c>
      <c r="DM47" s="3">
        <f t="shared" si="61"/>
        <v>0</v>
      </c>
      <c r="DN47" s="3">
        <f t="shared" si="61"/>
        <v>0</v>
      </c>
      <c r="DO47" s="3">
        <f t="shared" si="61"/>
        <v>0</v>
      </c>
      <c r="DP47" s="3">
        <f t="shared" si="61"/>
        <v>1</v>
      </c>
      <c r="DQ47" s="3">
        <f t="shared" si="61"/>
        <v>0</v>
      </c>
      <c r="DR47" s="3">
        <f t="shared" si="61"/>
        <v>0</v>
      </c>
      <c r="DS47" s="3">
        <f t="shared" si="61"/>
        <v>0</v>
      </c>
      <c r="DT47" s="3">
        <f t="shared" si="61"/>
        <v>0</v>
      </c>
      <c r="DU47" s="3">
        <f t="shared" si="61"/>
        <v>0</v>
      </c>
      <c r="DV47" s="3">
        <f t="shared" si="61"/>
        <v>0</v>
      </c>
      <c r="DW47" s="3">
        <f t="shared" si="61"/>
        <v>0</v>
      </c>
      <c r="DX47" s="3">
        <f t="shared" si="61"/>
        <v>0</v>
      </c>
      <c r="DY47" s="3">
        <f t="shared" si="61"/>
        <v>0</v>
      </c>
      <c r="DZ47" s="3">
        <f t="shared" si="61"/>
        <v>0</v>
      </c>
      <c r="EA47" s="3">
        <f t="shared" si="61"/>
        <v>0</v>
      </c>
      <c r="EB47" s="3">
        <f t="shared" si="61"/>
        <v>0</v>
      </c>
      <c r="EC47" s="3">
        <f t="shared" si="61"/>
        <v>0</v>
      </c>
      <c r="ED47" s="3">
        <f t="shared" si="61"/>
        <v>0</v>
      </c>
      <c r="EE47" s="3">
        <f t="shared" ref="EE47:GP47" si="62">COUNTIF(EE4:EE34,"MC")</f>
        <v>0</v>
      </c>
      <c r="EF47" s="3">
        <f t="shared" si="62"/>
        <v>0</v>
      </c>
      <c r="EG47" s="3">
        <f t="shared" si="62"/>
        <v>0</v>
      </c>
      <c r="EH47" s="3">
        <f t="shared" si="62"/>
        <v>0</v>
      </c>
      <c r="EI47" s="3">
        <f t="shared" si="62"/>
        <v>0</v>
      </c>
      <c r="EJ47" s="3">
        <f t="shared" si="62"/>
        <v>0</v>
      </c>
      <c r="EK47" s="3">
        <f t="shared" si="62"/>
        <v>0</v>
      </c>
      <c r="EL47" s="3">
        <f t="shared" si="62"/>
        <v>0</v>
      </c>
      <c r="EM47" s="3">
        <f t="shared" si="62"/>
        <v>0</v>
      </c>
      <c r="EN47" s="3">
        <f t="shared" si="62"/>
        <v>0</v>
      </c>
      <c r="EO47" s="3">
        <f t="shared" si="62"/>
        <v>0</v>
      </c>
      <c r="EP47" s="3">
        <f t="shared" si="62"/>
        <v>0</v>
      </c>
      <c r="EQ47" s="3">
        <f t="shared" si="62"/>
        <v>0</v>
      </c>
      <c r="ER47" s="3">
        <f t="shared" si="62"/>
        <v>0</v>
      </c>
      <c r="ES47" s="3">
        <f t="shared" si="62"/>
        <v>0</v>
      </c>
      <c r="ET47" s="3">
        <f t="shared" si="62"/>
        <v>0</v>
      </c>
      <c r="EU47" s="3">
        <f t="shared" si="62"/>
        <v>0</v>
      </c>
      <c r="EV47" s="3">
        <f t="shared" si="62"/>
        <v>0</v>
      </c>
      <c r="EW47" s="3">
        <f t="shared" si="62"/>
        <v>0</v>
      </c>
      <c r="EX47" s="3">
        <f t="shared" si="62"/>
        <v>0</v>
      </c>
      <c r="EY47" s="3">
        <f t="shared" si="62"/>
        <v>0</v>
      </c>
      <c r="EZ47" s="3">
        <f t="shared" si="62"/>
        <v>0</v>
      </c>
      <c r="FA47" s="3">
        <f t="shared" si="62"/>
        <v>0</v>
      </c>
      <c r="FB47" s="3">
        <f t="shared" si="62"/>
        <v>0</v>
      </c>
      <c r="FC47" s="3">
        <f t="shared" si="62"/>
        <v>0</v>
      </c>
      <c r="FD47" s="3">
        <f t="shared" si="62"/>
        <v>0</v>
      </c>
      <c r="FE47" s="3">
        <f t="shared" si="62"/>
        <v>0</v>
      </c>
      <c r="FF47" s="3">
        <f t="shared" si="62"/>
        <v>0</v>
      </c>
      <c r="FG47" s="3">
        <f t="shared" si="62"/>
        <v>0</v>
      </c>
      <c r="FH47" s="3">
        <f t="shared" si="62"/>
        <v>0</v>
      </c>
      <c r="FI47" s="3">
        <f t="shared" si="62"/>
        <v>0</v>
      </c>
      <c r="FJ47" s="3">
        <f t="shared" si="62"/>
        <v>0</v>
      </c>
      <c r="FK47" s="3">
        <f t="shared" si="62"/>
        <v>0</v>
      </c>
      <c r="FL47" s="3">
        <f t="shared" si="62"/>
        <v>0</v>
      </c>
      <c r="FM47" s="3">
        <f t="shared" si="62"/>
        <v>0</v>
      </c>
      <c r="FN47" s="3">
        <f t="shared" si="62"/>
        <v>0</v>
      </c>
      <c r="FO47" s="3">
        <f t="shared" si="62"/>
        <v>0</v>
      </c>
      <c r="FP47" s="3">
        <f t="shared" si="62"/>
        <v>0</v>
      </c>
      <c r="FQ47" s="3">
        <f t="shared" si="62"/>
        <v>0</v>
      </c>
      <c r="FR47" s="3">
        <f t="shared" si="62"/>
        <v>0</v>
      </c>
      <c r="FS47" s="3">
        <f t="shared" si="62"/>
        <v>0</v>
      </c>
      <c r="FT47" s="3">
        <f t="shared" si="62"/>
        <v>0</v>
      </c>
      <c r="FU47" s="3">
        <f t="shared" si="62"/>
        <v>0</v>
      </c>
      <c r="FV47" s="3">
        <f t="shared" si="62"/>
        <v>0</v>
      </c>
      <c r="FW47" s="3">
        <f t="shared" si="62"/>
        <v>0</v>
      </c>
      <c r="FX47" s="3">
        <f t="shared" si="62"/>
        <v>0</v>
      </c>
      <c r="FY47" s="3">
        <f t="shared" si="62"/>
        <v>0</v>
      </c>
      <c r="FZ47" s="3">
        <f t="shared" si="62"/>
        <v>0</v>
      </c>
      <c r="GA47" s="3">
        <f t="shared" si="62"/>
        <v>0</v>
      </c>
      <c r="GB47" s="3">
        <f t="shared" si="62"/>
        <v>0</v>
      </c>
      <c r="GC47" s="3">
        <f t="shared" si="62"/>
        <v>0</v>
      </c>
      <c r="GD47" s="3">
        <f t="shared" si="62"/>
        <v>0</v>
      </c>
      <c r="GE47" s="3">
        <f t="shared" si="62"/>
        <v>0</v>
      </c>
      <c r="GF47" s="3">
        <f t="shared" si="62"/>
        <v>0</v>
      </c>
      <c r="GG47" s="3">
        <f t="shared" si="62"/>
        <v>0</v>
      </c>
      <c r="GH47" s="3">
        <f t="shared" si="62"/>
        <v>0</v>
      </c>
      <c r="GI47" s="3">
        <f t="shared" si="62"/>
        <v>0</v>
      </c>
      <c r="GJ47" s="3">
        <f t="shared" si="62"/>
        <v>0</v>
      </c>
      <c r="GK47" s="3">
        <f t="shared" si="62"/>
        <v>0</v>
      </c>
      <c r="GL47" s="3">
        <f t="shared" si="62"/>
        <v>0</v>
      </c>
      <c r="GM47" s="3">
        <f t="shared" si="62"/>
        <v>0</v>
      </c>
      <c r="GN47" s="3">
        <f t="shared" si="62"/>
        <v>0</v>
      </c>
      <c r="GO47" s="3">
        <f t="shared" si="62"/>
        <v>0</v>
      </c>
      <c r="GP47" s="3">
        <f t="shared" si="62"/>
        <v>0</v>
      </c>
      <c r="GQ47" s="3">
        <f t="shared" ref="GQ47:JB47" si="63">COUNTIF(GQ4:GQ34,"MC")</f>
        <v>0</v>
      </c>
      <c r="GR47" s="3">
        <f t="shared" si="63"/>
        <v>0</v>
      </c>
      <c r="GS47" s="3">
        <f t="shared" si="63"/>
        <v>0</v>
      </c>
      <c r="GT47" s="3">
        <f t="shared" si="63"/>
        <v>0</v>
      </c>
      <c r="GU47" s="3">
        <f t="shared" si="63"/>
        <v>0</v>
      </c>
      <c r="GV47" s="3">
        <f t="shared" si="63"/>
        <v>0</v>
      </c>
      <c r="GW47" s="3">
        <f t="shared" si="63"/>
        <v>0</v>
      </c>
      <c r="GX47" s="3">
        <f t="shared" si="63"/>
        <v>0</v>
      </c>
      <c r="GY47" s="3">
        <f t="shared" si="63"/>
        <v>0</v>
      </c>
      <c r="GZ47" s="3">
        <f t="shared" si="63"/>
        <v>0</v>
      </c>
      <c r="HA47" s="3">
        <f t="shared" si="63"/>
        <v>0</v>
      </c>
      <c r="HB47" s="3">
        <f t="shared" si="63"/>
        <v>0</v>
      </c>
      <c r="HC47" s="3">
        <f t="shared" si="63"/>
        <v>0</v>
      </c>
      <c r="HD47" s="3">
        <f t="shared" si="63"/>
        <v>0</v>
      </c>
      <c r="HE47" s="3">
        <f t="shared" si="63"/>
        <v>0</v>
      </c>
      <c r="HF47" s="3">
        <f t="shared" si="63"/>
        <v>0</v>
      </c>
      <c r="HG47" s="3">
        <f t="shared" si="63"/>
        <v>0</v>
      </c>
      <c r="HH47" s="3">
        <f t="shared" si="63"/>
        <v>0</v>
      </c>
      <c r="HI47" s="3">
        <f t="shared" si="63"/>
        <v>0</v>
      </c>
      <c r="HJ47" s="3">
        <f t="shared" si="63"/>
        <v>0</v>
      </c>
      <c r="HK47" s="3">
        <f t="shared" si="63"/>
        <v>0</v>
      </c>
      <c r="HL47" s="3">
        <f t="shared" si="63"/>
        <v>0</v>
      </c>
      <c r="HM47" s="3">
        <f t="shared" si="63"/>
        <v>0</v>
      </c>
      <c r="HN47" s="3">
        <f t="shared" si="63"/>
        <v>0</v>
      </c>
      <c r="HO47" s="3">
        <f t="shared" si="63"/>
        <v>0</v>
      </c>
      <c r="HP47" s="3">
        <f t="shared" si="63"/>
        <v>0</v>
      </c>
      <c r="HQ47" s="3">
        <f t="shared" si="63"/>
        <v>0</v>
      </c>
      <c r="HR47" s="3">
        <f t="shared" si="63"/>
        <v>0</v>
      </c>
      <c r="HS47" s="3">
        <f t="shared" si="63"/>
        <v>0</v>
      </c>
      <c r="HT47" s="3">
        <f t="shared" si="63"/>
        <v>0</v>
      </c>
      <c r="HU47" s="3">
        <f t="shared" si="63"/>
        <v>0</v>
      </c>
      <c r="HV47" s="3">
        <f t="shared" si="63"/>
        <v>0</v>
      </c>
      <c r="HW47" s="3">
        <f t="shared" si="63"/>
        <v>0</v>
      </c>
      <c r="HX47" s="3">
        <f t="shared" si="63"/>
        <v>0</v>
      </c>
      <c r="HY47" s="3">
        <f t="shared" si="63"/>
        <v>0</v>
      </c>
      <c r="HZ47" s="3">
        <f t="shared" si="63"/>
        <v>0</v>
      </c>
      <c r="IA47" s="3">
        <f t="shared" si="63"/>
        <v>0</v>
      </c>
      <c r="IB47" s="3">
        <f t="shared" si="63"/>
        <v>0</v>
      </c>
      <c r="IC47" s="3">
        <f t="shared" si="63"/>
        <v>0</v>
      </c>
      <c r="ID47" s="3">
        <f t="shared" si="63"/>
        <v>0</v>
      </c>
      <c r="IE47" s="3">
        <f t="shared" si="63"/>
        <v>0</v>
      </c>
      <c r="IF47" s="3">
        <f t="shared" si="63"/>
        <v>0</v>
      </c>
      <c r="IG47" s="3">
        <f t="shared" si="63"/>
        <v>0</v>
      </c>
      <c r="IH47" s="3">
        <f t="shared" si="63"/>
        <v>0</v>
      </c>
      <c r="II47" s="3">
        <f t="shared" si="63"/>
        <v>0</v>
      </c>
      <c r="IJ47" s="3">
        <f t="shared" si="63"/>
        <v>0</v>
      </c>
      <c r="IK47" s="3">
        <f t="shared" si="63"/>
        <v>0</v>
      </c>
      <c r="IL47" s="3">
        <f t="shared" si="63"/>
        <v>0</v>
      </c>
      <c r="IM47" s="3">
        <f t="shared" si="63"/>
        <v>0</v>
      </c>
      <c r="IN47" s="3">
        <f t="shared" si="63"/>
        <v>0</v>
      </c>
      <c r="IO47" s="3">
        <f t="shared" si="63"/>
        <v>0</v>
      </c>
      <c r="IP47" s="3">
        <f t="shared" si="63"/>
        <v>0</v>
      </c>
      <c r="IQ47" s="3">
        <f t="shared" si="63"/>
        <v>0</v>
      </c>
      <c r="IR47" s="3">
        <f t="shared" si="63"/>
        <v>0</v>
      </c>
      <c r="IS47" s="3">
        <f t="shared" si="63"/>
        <v>0</v>
      </c>
      <c r="IT47" s="3">
        <f t="shared" si="63"/>
        <v>0</v>
      </c>
      <c r="IU47" s="3">
        <f t="shared" si="63"/>
        <v>0</v>
      </c>
      <c r="IV47" s="3">
        <f t="shared" si="63"/>
        <v>0</v>
      </c>
      <c r="IW47" s="3">
        <f t="shared" si="63"/>
        <v>0</v>
      </c>
      <c r="IX47" s="3">
        <f t="shared" si="63"/>
        <v>0</v>
      </c>
      <c r="IY47" s="3">
        <f t="shared" si="63"/>
        <v>0</v>
      </c>
      <c r="IZ47" s="3">
        <f t="shared" si="63"/>
        <v>0</v>
      </c>
      <c r="JA47" s="3">
        <f t="shared" si="63"/>
        <v>0</v>
      </c>
      <c r="JB47" s="3">
        <f t="shared" si="63"/>
        <v>0</v>
      </c>
      <c r="JC47" s="3">
        <f t="shared" ref="JC47:LN47" si="64">COUNTIF(JC4:JC34,"MC")</f>
        <v>0</v>
      </c>
      <c r="JD47" s="3">
        <f t="shared" si="64"/>
        <v>0</v>
      </c>
      <c r="JE47" s="3">
        <f t="shared" si="64"/>
        <v>0</v>
      </c>
      <c r="JF47" s="3">
        <f t="shared" si="64"/>
        <v>0</v>
      </c>
      <c r="JG47" s="3">
        <f t="shared" si="64"/>
        <v>0</v>
      </c>
      <c r="JH47" s="3">
        <f t="shared" si="64"/>
        <v>0</v>
      </c>
      <c r="JI47" s="3">
        <f t="shared" si="64"/>
        <v>0</v>
      </c>
      <c r="JJ47" s="3">
        <f t="shared" si="64"/>
        <v>0</v>
      </c>
      <c r="JK47" s="3">
        <f t="shared" si="64"/>
        <v>0</v>
      </c>
      <c r="JL47" s="3">
        <f t="shared" si="64"/>
        <v>0</v>
      </c>
      <c r="JM47" s="3">
        <f t="shared" si="64"/>
        <v>0</v>
      </c>
      <c r="JN47" s="3">
        <f t="shared" si="64"/>
        <v>0</v>
      </c>
      <c r="JO47" s="3">
        <f t="shared" si="64"/>
        <v>0</v>
      </c>
      <c r="JP47" s="3">
        <f t="shared" si="64"/>
        <v>0</v>
      </c>
      <c r="JQ47" s="3">
        <f t="shared" si="64"/>
        <v>0</v>
      </c>
      <c r="JR47" s="3">
        <f t="shared" si="64"/>
        <v>0</v>
      </c>
      <c r="JS47" s="3">
        <f t="shared" si="64"/>
        <v>0</v>
      </c>
      <c r="JT47" s="3">
        <f t="shared" si="64"/>
        <v>0</v>
      </c>
      <c r="JU47" s="3">
        <f t="shared" si="64"/>
        <v>0</v>
      </c>
      <c r="JV47" s="3">
        <f t="shared" si="64"/>
        <v>0</v>
      </c>
      <c r="JW47" s="3">
        <f t="shared" si="64"/>
        <v>0</v>
      </c>
      <c r="JX47" s="3">
        <f t="shared" si="64"/>
        <v>0</v>
      </c>
      <c r="JY47" s="3">
        <f t="shared" si="64"/>
        <v>0</v>
      </c>
      <c r="JZ47" s="3">
        <f t="shared" si="64"/>
        <v>0</v>
      </c>
      <c r="KA47" s="3">
        <f t="shared" si="64"/>
        <v>0</v>
      </c>
      <c r="KB47" s="3">
        <f t="shared" si="64"/>
        <v>0</v>
      </c>
      <c r="KC47" s="3">
        <f t="shared" si="64"/>
        <v>0</v>
      </c>
      <c r="KD47" s="3">
        <f t="shared" si="64"/>
        <v>0</v>
      </c>
      <c r="KE47" s="3">
        <f t="shared" si="64"/>
        <v>0</v>
      </c>
      <c r="KF47" s="3">
        <f t="shared" si="64"/>
        <v>0</v>
      </c>
      <c r="KG47" s="3">
        <f t="shared" si="64"/>
        <v>0</v>
      </c>
      <c r="KH47" s="3">
        <f t="shared" si="64"/>
        <v>0</v>
      </c>
      <c r="KI47" s="3">
        <f t="shared" si="64"/>
        <v>0</v>
      </c>
      <c r="KJ47" s="3">
        <f t="shared" si="64"/>
        <v>0</v>
      </c>
      <c r="KK47" s="3">
        <f t="shared" si="64"/>
        <v>0</v>
      </c>
      <c r="KL47" s="3">
        <f t="shared" si="64"/>
        <v>0</v>
      </c>
      <c r="KM47" s="3">
        <f t="shared" si="64"/>
        <v>0</v>
      </c>
      <c r="KN47" s="3">
        <f t="shared" si="64"/>
        <v>0</v>
      </c>
      <c r="KO47" s="3">
        <f t="shared" si="64"/>
        <v>0</v>
      </c>
      <c r="KP47" s="3">
        <f t="shared" si="64"/>
        <v>0</v>
      </c>
      <c r="KQ47" s="3">
        <f t="shared" si="64"/>
        <v>0</v>
      </c>
      <c r="KR47" s="3">
        <f t="shared" si="64"/>
        <v>0</v>
      </c>
      <c r="KS47" s="3">
        <f t="shared" si="64"/>
        <v>0</v>
      </c>
      <c r="KT47" s="3">
        <f t="shared" si="64"/>
        <v>0</v>
      </c>
      <c r="KU47" s="3">
        <f t="shared" si="64"/>
        <v>0</v>
      </c>
      <c r="KV47" s="3">
        <f t="shared" si="64"/>
        <v>0</v>
      </c>
      <c r="KW47" s="3">
        <f t="shared" si="64"/>
        <v>0</v>
      </c>
      <c r="KX47" s="3">
        <f t="shared" si="64"/>
        <v>0</v>
      </c>
      <c r="KY47" s="3">
        <f t="shared" si="64"/>
        <v>0</v>
      </c>
      <c r="KZ47" s="3">
        <f t="shared" si="64"/>
        <v>0</v>
      </c>
      <c r="LA47" s="3">
        <f t="shared" si="64"/>
        <v>0</v>
      </c>
      <c r="LB47" s="3">
        <f t="shared" si="64"/>
        <v>0</v>
      </c>
      <c r="LC47" s="3">
        <f t="shared" si="64"/>
        <v>0</v>
      </c>
      <c r="LD47" s="3">
        <f t="shared" si="64"/>
        <v>0</v>
      </c>
      <c r="LE47" s="3">
        <f t="shared" si="64"/>
        <v>0</v>
      </c>
      <c r="LF47" s="3">
        <f t="shared" si="64"/>
        <v>0</v>
      </c>
      <c r="LG47" s="3">
        <f t="shared" si="64"/>
        <v>0</v>
      </c>
      <c r="LH47" s="3">
        <f t="shared" si="64"/>
        <v>0</v>
      </c>
      <c r="LI47" s="3">
        <f t="shared" si="64"/>
        <v>0</v>
      </c>
      <c r="LJ47" s="3">
        <f t="shared" si="64"/>
        <v>0</v>
      </c>
      <c r="LK47" s="3">
        <f t="shared" si="64"/>
        <v>0</v>
      </c>
      <c r="LL47" s="3">
        <f t="shared" si="64"/>
        <v>0</v>
      </c>
      <c r="LM47" s="3">
        <f t="shared" si="64"/>
        <v>0</v>
      </c>
      <c r="LN47" s="3">
        <f t="shared" si="64"/>
        <v>0</v>
      </c>
      <c r="LO47" s="3">
        <f t="shared" ref="LO47:NZ47" si="65">COUNTIF(LO4:LO34,"MC")</f>
        <v>0</v>
      </c>
      <c r="LP47" s="3">
        <f t="shared" si="65"/>
        <v>0</v>
      </c>
      <c r="LQ47" s="3">
        <f t="shared" si="65"/>
        <v>0</v>
      </c>
      <c r="LR47" s="3">
        <f t="shared" si="65"/>
        <v>0</v>
      </c>
      <c r="LS47" s="3">
        <f t="shared" si="65"/>
        <v>0</v>
      </c>
      <c r="LT47" s="3">
        <f t="shared" si="65"/>
        <v>0</v>
      </c>
      <c r="LU47" s="3">
        <f t="shared" si="65"/>
        <v>0</v>
      </c>
      <c r="LV47" s="3">
        <f t="shared" si="65"/>
        <v>0</v>
      </c>
      <c r="LW47" s="3">
        <f t="shared" si="65"/>
        <v>0</v>
      </c>
      <c r="LX47" s="3">
        <f t="shared" si="65"/>
        <v>0</v>
      </c>
      <c r="LY47" s="3">
        <f t="shared" si="65"/>
        <v>0</v>
      </c>
      <c r="LZ47" s="3">
        <f t="shared" si="65"/>
        <v>0</v>
      </c>
      <c r="MA47" s="3">
        <f t="shared" si="65"/>
        <v>0</v>
      </c>
      <c r="MB47" s="3">
        <f t="shared" si="65"/>
        <v>0</v>
      </c>
      <c r="MC47" s="3">
        <f t="shared" si="65"/>
        <v>0</v>
      </c>
      <c r="MD47" s="3">
        <f t="shared" si="65"/>
        <v>0</v>
      </c>
      <c r="ME47" s="3">
        <f t="shared" si="65"/>
        <v>0</v>
      </c>
      <c r="MF47" s="3">
        <f t="shared" si="65"/>
        <v>0</v>
      </c>
      <c r="MG47" s="3">
        <f t="shared" si="65"/>
        <v>0</v>
      </c>
      <c r="MH47" s="3">
        <f t="shared" si="65"/>
        <v>0</v>
      </c>
      <c r="MI47" s="3">
        <f t="shared" si="65"/>
        <v>0</v>
      </c>
      <c r="MJ47" s="3">
        <f t="shared" si="65"/>
        <v>0</v>
      </c>
      <c r="MK47" s="3">
        <f t="shared" si="65"/>
        <v>0</v>
      </c>
      <c r="ML47" s="3">
        <f t="shared" si="65"/>
        <v>0</v>
      </c>
      <c r="MM47" s="3">
        <f t="shared" si="65"/>
        <v>0</v>
      </c>
      <c r="MN47" s="3">
        <f t="shared" si="65"/>
        <v>0</v>
      </c>
      <c r="MO47" s="3">
        <f t="shared" si="65"/>
        <v>0</v>
      </c>
      <c r="MP47" s="3">
        <f t="shared" si="65"/>
        <v>0</v>
      </c>
      <c r="MQ47" s="3">
        <f t="shared" si="65"/>
        <v>0</v>
      </c>
      <c r="MR47" s="3">
        <f t="shared" si="65"/>
        <v>0</v>
      </c>
      <c r="MS47" s="3">
        <f t="shared" si="65"/>
        <v>0</v>
      </c>
      <c r="MT47" s="3">
        <f t="shared" si="65"/>
        <v>0</v>
      </c>
      <c r="MU47" s="3">
        <f t="shared" si="65"/>
        <v>0</v>
      </c>
      <c r="MV47" s="3">
        <f t="shared" si="65"/>
        <v>0</v>
      </c>
      <c r="MW47" s="3">
        <f t="shared" si="65"/>
        <v>0</v>
      </c>
      <c r="MX47" s="3">
        <f t="shared" si="65"/>
        <v>0</v>
      </c>
      <c r="MY47" s="3">
        <f t="shared" si="65"/>
        <v>0</v>
      </c>
      <c r="MZ47" s="3">
        <f t="shared" si="65"/>
        <v>0</v>
      </c>
      <c r="NA47" s="3">
        <f t="shared" si="65"/>
        <v>0</v>
      </c>
      <c r="NB47" s="3">
        <f t="shared" si="65"/>
        <v>0</v>
      </c>
      <c r="NC47" s="3">
        <f t="shared" si="65"/>
        <v>0</v>
      </c>
      <c r="ND47" s="3">
        <f t="shared" si="65"/>
        <v>0</v>
      </c>
      <c r="NE47" s="3">
        <f t="shared" si="65"/>
        <v>0</v>
      </c>
      <c r="NF47" s="3">
        <f t="shared" si="65"/>
        <v>0</v>
      </c>
      <c r="NG47" s="3">
        <f t="shared" si="65"/>
        <v>0</v>
      </c>
      <c r="NH47" s="3">
        <f t="shared" si="65"/>
        <v>0</v>
      </c>
      <c r="NI47" s="3">
        <f t="shared" si="65"/>
        <v>0</v>
      </c>
      <c r="NJ47" s="3">
        <f t="shared" si="65"/>
        <v>0</v>
      </c>
      <c r="NK47" s="3">
        <f t="shared" si="65"/>
        <v>0</v>
      </c>
      <c r="NL47" s="3">
        <f t="shared" si="65"/>
        <v>0</v>
      </c>
      <c r="NM47" s="3">
        <f t="shared" si="65"/>
        <v>0</v>
      </c>
      <c r="NN47" s="3">
        <f t="shared" si="65"/>
        <v>0</v>
      </c>
      <c r="NO47" s="3">
        <f t="shared" si="65"/>
        <v>0</v>
      </c>
      <c r="NP47" s="3">
        <f t="shared" si="65"/>
        <v>0</v>
      </c>
      <c r="NQ47" s="3">
        <f t="shared" si="65"/>
        <v>0</v>
      </c>
      <c r="NR47" s="3">
        <f t="shared" si="65"/>
        <v>0</v>
      </c>
      <c r="NS47" s="3">
        <f t="shared" si="65"/>
        <v>0</v>
      </c>
      <c r="NT47" s="3">
        <f t="shared" si="65"/>
        <v>0</v>
      </c>
      <c r="NU47" s="3">
        <f t="shared" si="65"/>
        <v>0</v>
      </c>
      <c r="NV47" s="3">
        <f t="shared" si="65"/>
        <v>0</v>
      </c>
      <c r="NW47" s="3">
        <f t="shared" si="65"/>
        <v>0</v>
      </c>
      <c r="NX47" s="3">
        <f t="shared" si="65"/>
        <v>0</v>
      </c>
      <c r="NY47" s="3">
        <f t="shared" si="65"/>
        <v>0</v>
      </c>
      <c r="NZ47" s="3">
        <f t="shared" si="65"/>
        <v>0</v>
      </c>
      <c r="OA47" s="3">
        <f t="shared" ref="OA47:QL47" si="66">COUNTIF(OA4:OA34,"MC")</f>
        <v>0</v>
      </c>
      <c r="OB47" s="3">
        <f t="shared" si="66"/>
        <v>0</v>
      </c>
      <c r="OC47" s="3">
        <f t="shared" si="66"/>
        <v>0</v>
      </c>
      <c r="OD47" s="3">
        <f t="shared" si="66"/>
        <v>0</v>
      </c>
      <c r="OE47" s="3">
        <f t="shared" si="66"/>
        <v>0</v>
      </c>
      <c r="OF47" s="3">
        <f t="shared" si="66"/>
        <v>0</v>
      </c>
      <c r="OG47" s="3">
        <f t="shared" si="66"/>
        <v>0</v>
      </c>
      <c r="OH47" s="3">
        <f t="shared" si="66"/>
        <v>0</v>
      </c>
      <c r="OI47" s="3">
        <f t="shared" si="66"/>
        <v>0</v>
      </c>
      <c r="OJ47" s="3">
        <f t="shared" si="66"/>
        <v>0</v>
      </c>
      <c r="OK47" s="3">
        <f t="shared" si="66"/>
        <v>0</v>
      </c>
      <c r="OL47" s="3">
        <f t="shared" si="66"/>
        <v>0</v>
      </c>
      <c r="OM47" s="3">
        <f t="shared" si="66"/>
        <v>0</v>
      </c>
      <c r="ON47" s="3">
        <f t="shared" si="66"/>
        <v>0</v>
      </c>
      <c r="OO47" s="3">
        <f t="shared" si="66"/>
        <v>0</v>
      </c>
      <c r="OP47" s="3">
        <f t="shared" si="66"/>
        <v>0</v>
      </c>
      <c r="OQ47" s="3">
        <f t="shared" si="66"/>
        <v>0</v>
      </c>
      <c r="OR47" s="3">
        <f t="shared" si="66"/>
        <v>0</v>
      </c>
      <c r="OS47" s="3">
        <f t="shared" si="66"/>
        <v>0</v>
      </c>
      <c r="OT47" s="3">
        <f t="shared" si="66"/>
        <v>0</v>
      </c>
      <c r="OU47" s="3">
        <f t="shared" si="66"/>
        <v>0</v>
      </c>
      <c r="OV47" s="3">
        <f t="shared" si="66"/>
        <v>0</v>
      </c>
      <c r="OW47" s="3">
        <f t="shared" si="66"/>
        <v>0</v>
      </c>
      <c r="OX47" s="3">
        <f t="shared" si="66"/>
        <v>0</v>
      </c>
      <c r="OY47" s="3">
        <f t="shared" si="66"/>
        <v>0</v>
      </c>
      <c r="OZ47" s="3">
        <f t="shared" si="66"/>
        <v>0</v>
      </c>
      <c r="PA47" s="3">
        <f t="shared" si="66"/>
        <v>0</v>
      </c>
      <c r="PB47" s="3">
        <f t="shared" si="66"/>
        <v>0</v>
      </c>
      <c r="PC47" s="3">
        <f t="shared" si="66"/>
        <v>0</v>
      </c>
      <c r="PD47" s="3">
        <f t="shared" si="66"/>
        <v>0</v>
      </c>
      <c r="PE47" s="3">
        <f t="shared" si="66"/>
        <v>0</v>
      </c>
      <c r="PF47" s="3">
        <f t="shared" si="66"/>
        <v>0</v>
      </c>
      <c r="PG47" s="3">
        <f t="shared" si="66"/>
        <v>0</v>
      </c>
      <c r="PH47" s="3">
        <f t="shared" si="66"/>
        <v>0</v>
      </c>
      <c r="PI47" s="3">
        <f t="shared" si="66"/>
        <v>0</v>
      </c>
      <c r="PJ47" s="3">
        <f t="shared" si="66"/>
        <v>0</v>
      </c>
      <c r="PK47" s="3">
        <f t="shared" si="66"/>
        <v>0</v>
      </c>
      <c r="PL47" s="3">
        <f t="shared" si="66"/>
        <v>0</v>
      </c>
      <c r="PM47" s="3">
        <f t="shared" si="66"/>
        <v>0</v>
      </c>
      <c r="PN47" s="3">
        <f t="shared" si="66"/>
        <v>0</v>
      </c>
      <c r="PO47" s="3">
        <f t="shared" si="66"/>
        <v>0</v>
      </c>
      <c r="PP47" s="3">
        <f t="shared" si="66"/>
        <v>0</v>
      </c>
      <c r="PQ47" s="3">
        <f t="shared" si="66"/>
        <v>0</v>
      </c>
      <c r="PR47" s="3">
        <f t="shared" si="66"/>
        <v>0</v>
      </c>
      <c r="PS47" s="3">
        <f t="shared" si="66"/>
        <v>0</v>
      </c>
      <c r="PT47" s="3">
        <f t="shared" si="66"/>
        <v>0</v>
      </c>
      <c r="PU47" s="3">
        <f t="shared" si="66"/>
        <v>0</v>
      </c>
      <c r="PV47" s="3">
        <f t="shared" si="66"/>
        <v>0</v>
      </c>
      <c r="PW47" s="3">
        <f t="shared" si="66"/>
        <v>0</v>
      </c>
      <c r="PX47" s="3">
        <f t="shared" si="66"/>
        <v>0</v>
      </c>
      <c r="PY47" s="3">
        <f t="shared" si="66"/>
        <v>0</v>
      </c>
      <c r="PZ47" s="3">
        <f t="shared" si="66"/>
        <v>0</v>
      </c>
      <c r="QA47" s="3">
        <f t="shared" si="66"/>
        <v>0</v>
      </c>
      <c r="QB47" s="3">
        <f t="shared" si="66"/>
        <v>0</v>
      </c>
      <c r="QC47" s="3">
        <f t="shared" si="66"/>
        <v>0</v>
      </c>
      <c r="QD47" s="3">
        <f t="shared" si="66"/>
        <v>0</v>
      </c>
      <c r="QE47" s="3">
        <f t="shared" si="66"/>
        <v>0</v>
      </c>
      <c r="QF47" s="3">
        <f t="shared" si="66"/>
        <v>0</v>
      </c>
      <c r="QG47" s="3">
        <f t="shared" si="66"/>
        <v>0</v>
      </c>
      <c r="QH47" s="3">
        <f t="shared" si="66"/>
        <v>0</v>
      </c>
      <c r="QI47" s="3">
        <f t="shared" si="66"/>
        <v>0</v>
      </c>
      <c r="QJ47" s="3">
        <f t="shared" si="66"/>
        <v>0</v>
      </c>
      <c r="QK47" s="3">
        <f t="shared" si="66"/>
        <v>0</v>
      </c>
      <c r="QL47" s="3">
        <f t="shared" si="66"/>
        <v>0</v>
      </c>
      <c r="QM47" s="3">
        <f t="shared" ref="QM47:SX47" si="67">COUNTIF(QM4:QM34,"MC")</f>
        <v>0</v>
      </c>
      <c r="QN47" s="3">
        <f t="shared" si="67"/>
        <v>0</v>
      </c>
      <c r="QO47" s="3">
        <f t="shared" si="67"/>
        <v>0</v>
      </c>
      <c r="QP47" s="3">
        <f t="shared" si="67"/>
        <v>0</v>
      </c>
      <c r="QQ47" s="3">
        <f t="shared" si="67"/>
        <v>0</v>
      </c>
      <c r="QR47" s="3">
        <f t="shared" si="67"/>
        <v>0</v>
      </c>
      <c r="QS47" s="3">
        <f t="shared" si="67"/>
        <v>0</v>
      </c>
      <c r="QT47" s="3">
        <f t="shared" si="67"/>
        <v>0</v>
      </c>
      <c r="QU47" s="3">
        <f t="shared" si="67"/>
        <v>0</v>
      </c>
      <c r="QV47" s="3">
        <f t="shared" si="67"/>
        <v>0</v>
      </c>
      <c r="QW47" s="3">
        <f t="shared" si="67"/>
        <v>0</v>
      </c>
      <c r="QX47" s="3">
        <f t="shared" si="67"/>
        <v>0</v>
      </c>
      <c r="QY47" s="3">
        <f t="shared" si="67"/>
        <v>0</v>
      </c>
      <c r="QZ47" s="3">
        <f t="shared" si="67"/>
        <v>0</v>
      </c>
      <c r="RA47" s="3">
        <f t="shared" si="67"/>
        <v>0</v>
      </c>
      <c r="RB47" s="3">
        <f t="shared" si="67"/>
        <v>0</v>
      </c>
      <c r="RC47" s="3">
        <f t="shared" si="67"/>
        <v>0</v>
      </c>
      <c r="RD47" s="3">
        <f t="shared" si="67"/>
        <v>0</v>
      </c>
      <c r="RE47" s="3">
        <f t="shared" si="67"/>
        <v>0</v>
      </c>
      <c r="RF47" s="3">
        <f t="shared" si="67"/>
        <v>0</v>
      </c>
      <c r="RG47" s="3">
        <f t="shared" si="67"/>
        <v>0</v>
      </c>
      <c r="RH47" s="3">
        <f t="shared" si="67"/>
        <v>0</v>
      </c>
      <c r="RI47" s="3">
        <f t="shared" si="67"/>
        <v>0</v>
      </c>
      <c r="RJ47" s="3">
        <f t="shared" si="67"/>
        <v>0</v>
      </c>
      <c r="RK47" s="3">
        <f t="shared" si="67"/>
        <v>0</v>
      </c>
      <c r="RL47" s="3">
        <f t="shared" si="67"/>
        <v>0</v>
      </c>
      <c r="RM47" s="3">
        <f t="shared" si="67"/>
        <v>0</v>
      </c>
      <c r="RN47" s="3">
        <f t="shared" si="67"/>
        <v>0</v>
      </c>
      <c r="RO47" s="3">
        <f t="shared" si="67"/>
        <v>0</v>
      </c>
      <c r="RP47" s="3">
        <f t="shared" si="67"/>
        <v>0</v>
      </c>
      <c r="RQ47" s="3">
        <f t="shared" si="67"/>
        <v>0</v>
      </c>
      <c r="RR47" s="3">
        <f t="shared" si="67"/>
        <v>0</v>
      </c>
      <c r="RS47" s="3">
        <f t="shared" si="67"/>
        <v>0</v>
      </c>
      <c r="RT47" s="3">
        <f t="shared" si="67"/>
        <v>0</v>
      </c>
      <c r="RU47" s="3">
        <f t="shared" si="67"/>
        <v>0</v>
      </c>
      <c r="RV47" s="3">
        <f t="shared" si="67"/>
        <v>0</v>
      </c>
      <c r="RW47" s="3">
        <f t="shared" si="67"/>
        <v>0</v>
      </c>
      <c r="RX47" s="3">
        <f t="shared" si="67"/>
        <v>0</v>
      </c>
      <c r="RY47" s="3">
        <f t="shared" si="67"/>
        <v>0</v>
      </c>
      <c r="RZ47" s="3">
        <f t="shared" si="67"/>
        <v>0</v>
      </c>
      <c r="SA47" s="3">
        <f t="shared" si="67"/>
        <v>0</v>
      </c>
      <c r="SB47" s="3">
        <f t="shared" si="67"/>
        <v>0</v>
      </c>
      <c r="SC47" s="3">
        <f t="shared" si="67"/>
        <v>0</v>
      </c>
      <c r="SD47" s="3">
        <f t="shared" si="67"/>
        <v>0</v>
      </c>
      <c r="SE47" s="3">
        <f t="shared" si="67"/>
        <v>0</v>
      </c>
      <c r="SF47" s="3">
        <f t="shared" si="67"/>
        <v>0</v>
      </c>
      <c r="SG47" s="3">
        <f t="shared" si="67"/>
        <v>0</v>
      </c>
      <c r="SH47" s="3">
        <f t="shared" si="67"/>
        <v>0</v>
      </c>
      <c r="SI47" s="3">
        <f t="shared" si="67"/>
        <v>0</v>
      </c>
      <c r="SJ47" s="3">
        <f t="shared" si="67"/>
        <v>0</v>
      </c>
      <c r="SK47" s="3">
        <f t="shared" si="67"/>
        <v>0</v>
      </c>
      <c r="SL47" s="3">
        <f t="shared" si="67"/>
        <v>0</v>
      </c>
      <c r="SM47" s="3">
        <f t="shared" si="67"/>
        <v>0</v>
      </c>
      <c r="SN47" s="3">
        <f t="shared" si="67"/>
        <v>0</v>
      </c>
      <c r="SO47" s="3">
        <f t="shared" si="67"/>
        <v>0</v>
      </c>
      <c r="SP47" s="3">
        <f t="shared" si="67"/>
        <v>0</v>
      </c>
      <c r="SQ47" s="3">
        <f t="shared" si="67"/>
        <v>0</v>
      </c>
      <c r="SR47" s="3">
        <f t="shared" si="67"/>
        <v>0</v>
      </c>
      <c r="SS47" s="3">
        <f t="shared" si="67"/>
        <v>0</v>
      </c>
      <c r="ST47" s="3">
        <f t="shared" si="67"/>
        <v>0</v>
      </c>
      <c r="SU47" s="3">
        <f t="shared" si="67"/>
        <v>0</v>
      </c>
      <c r="SV47" s="3">
        <f t="shared" si="67"/>
        <v>0</v>
      </c>
      <c r="SW47" s="3">
        <f t="shared" si="67"/>
        <v>0</v>
      </c>
      <c r="SX47" s="3">
        <f t="shared" si="67"/>
        <v>0</v>
      </c>
      <c r="SY47" s="3">
        <f t="shared" ref="SY47:VJ47" si="68">COUNTIF(SY4:SY34,"MC")</f>
        <v>0</v>
      </c>
      <c r="SZ47" s="3">
        <f t="shared" si="68"/>
        <v>0</v>
      </c>
      <c r="TA47" s="3">
        <f t="shared" si="68"/>
        <v>0</v>
      </c>
      <c r="TB47" s="3">
        <f t="shared" si="68"/>
        <v>0</v>
      </c>
      <c r="TC47" s="3">
        <f t="shared" si="68"/>
        <v>0</v>
      </c>
      <c r="TD47" s="3">
        <f t="shared" si="68"/>
        <v>0</v>
      </c>
      <c r="TE47" s="3">
        <f t="shared" si="68"/>
        <v>0</v>
      </c>
      <c r="TF47" s="3">
        <f t="shared" si="68"/>
        <v>0</v>
      </c>
      <c r="TG47" s="3">
        <f t="shared" si="68"/>
        <v>0</v>
      </c>
      <c r="TH47" s="3">
        <f t="shared" si="68"/>
        <v>0</v>
      </c>
      <c r="TI47" s="3">
        <f t="shared" si="68"/>
        <v>0</v>
      </c>
      <c r="TJ47" s="3">
        <f t="shared" si="68"/>
        <v>0</v>
      </c>
      <c r="TK47" s="3">
        <f t="shared" si="68"/>
        <v>0</v>
      </c>
      <c r="TL47" s="3">
        <f t="shared" si="68"/>
        <v>0</v>
      </c>
      <c r="TM47" s="3">
        <f t="shared" si="68"/>
        <v>0</v>
      </c>
      <c r="TN47" s="3">
        <f t="shared" si="68"/>
        <v>0</v>
      </c>
      <c r="TO47" s="3">
        <f t="shared" si="68"/>
        <v>0</v>
      </c>
      <c r="TP47" s="3">
        <f t="shared" si="68"/>
        <v>0</v>
      </c>
      <c r="TQ47" s="3">
        <f t="shared" si="68"/>
        <v>0</v>
      </c>
      <c r="TR47" s="3">
        <f t="shared" si="68"/>
        <v>0</v>
      </c>
      <c r="TS47" s="3">
        <f t="shared" si="68"/>
        <v>0</v>
      </c>
      <c r="TT47" s="3">
        <f t="shared" si="68"/>
        <v>0</v>
      </c>
      <c r="TU47" s="3">
        <f t="shared" si="68"/>
        <v>0</v>
      </c>
      <c r="TV47" s="3">
        <f t="shared" si="68"/>
        <v>0</v>
      </c>
      <c r="TW47" s="3">
        <f t="shared" si="68"/>
        <v>0</v>
      </c>
      <c r="TX47" s="3">
        <f t="shared" si="68"/>
        <v>0</v>
      </c>
      <c r="TY47" s="3">
        <f t="shared" si="68"/>
        <v>0</v>
      </c>
      <c r="TZ47" s="3">
        <f t="shared" si="68"/>
        <v>0</v>
      </c>
      <c r="UA47" s="3">
        <f t="shared" si="68"/>
        <v>0</v>
      </c>
      <c r="UB47" s="3">
        <f t="shared" si="68"/>
        <v>0</v>
      </c>
      <c r="UC47" s="3">
        <f t="shared" si="68"/>
        <v>0</v>
      </c>
      <c r="UD47" s="3">
        <f t="shared" si="68"/>
        <v>0</v>
      </c>
      <c r="UE47" s="3">
        <f t="shared" si="68"/>
        <v>0</v>
      </c>
      <c r="UF47" s="3">
        <f t="shared" si="68"/>
        <v>0</v>
      </c>
      <c r="UG47" s="3">
        <f t="shared" si="68"/>
        <v>0</v>
      </c>
      <c r="UH47" s="3">
        <f t="shared" si="68"/>
        <v>0</v>
      </c>
      <c r="UI47" s="3">
        <f t="shared" si="68"/>
        <v>0</v>
      </c>
      <c r="UJ47" s="3">
        <f t="shared" si="68"/>
        <v>0</v>
      </c>
      <c r="UK47" s="3">
        <f t="shared" si="68"/>
        <v>0</v>
      </c>
      <c r="UL47" s="3">
        <f t="shared" si="68"/>
        <v>0</v>
      </c>
      <c r="UM47" s="3">
        <f t="shared" si="68"/>
        <v>0</v>
      </c>
      <c r="UN47" s="3">
        <f t="shared" si="68"/>
        <v>0</v>
      </c>
      <c r="UO47" s="3">
        <f t="shared" si="68"/>
        <v>0</v>
      </c>
      <c r="UP47" s="3">
        <f t="shared" si="68"/>
        <v>0</v>
      </c>
      <c r="UQ47" s="3">
        <f t="shared" si="68"/>
        <v>0</v>
      </c>
      <c r="UR47" s="3">
        <f t="shared" si="68"/>
        <v>0</v>
      </c>
      <c r="US47" s="3">
        <f t="shared" si="68"/>
        <v>0</v>
      </c>
      <c r="UT47" s="3">
        <f t="shared" si="68"/>
        <v>0</v>
      </c>
      <c r="UU47" s="3">
        <f t="shared" si="68"/>
        <v>0</v>
      </c>
      <c r="UV47" s="3">
        <f t="shared" si="68"/>
        <v>0</v>
      </c>
      <c r="UW47" s="3">
        <f t="shared" si="68"/>
        <v>0</v>
      </c>
      <c r="UX47" s="3">
        <f t="shared" si="68"/>
        <v>0</v>
      </c>
      <c r="UY47" s="3">
        <f t="shared" si="68"/>
        <v>0</v>
      </c>
      <c r="UZ47" s="3">
        <f t="shared" si="68"/>
        <v>0</v>
      </c>
      <c r="VA47" s="3">
        <f t="shared" si="68"/>
        <v>0</v>
      </c>
      <c r="VB47" s="3">
        <f t="shared" si="68"/>
        <v>0</v>
      </c>
      <c r="VC47" s="3">
        <f t="shared" si="68"/>
        <v>0</v>
      </c>
      <c r="VD47" s="3">
        <f t="shared" si="68"/>
        <v>0</v>
      </c>
      <c r="VE47" s="3">
        <f t="shared" si="68"/>
        <v>0</v>
      </c>
      <c r="VF47" s="3">
        <f t="shared" si="68"/>
        <v>0</v>
      </c>
      <c r="VG47" s="3">
        <f t="shared" si="68"/>
        <v>0</v>
      </c>
      <c r="VH47" s="3">
        <f t="shared" si="68"/>
        <v>0</v>
      </c>
      <c r="VI47" s="3">
        <f t="shared" si="68"/>
        <v>0</v>
      </c>
      <c r="VJ47" s="3">
        <f t="shared" si="68"/>
        <v>0</v>
      </c>
      <c r="VK47" s="3">
        <f t="shared" ref="VK47:XV47" si="69">COUNTIF(VK4:VK34,"MC")</f>
        <v>0</v>
      </c>
      <c r="VL47" s="3">
        <f t="shared" si="69"/>
        <v>0</v>
      </c>
      <c r="VM47" s="3">
        <f t="shared" si="69"/>
        <v>0</v>
      </c>
      <c r="VN47" s="3">
        <f t="shared" si="69"/>
        <v>0</v>
      </c>
      <c r="VO47" s="3">
        <f t="shared" si="69"/>
        <v>0</v>
      </c>
      <c r="VP47" s="3">
        <f t="shared" si="69"/>
        <v>0</v>
      </c>
      <c r="VQ47" s="3">
        <f t="shared" si="69"/>
        <v>0</v>
      </c>
      <c r="VR47" s="3">
        <f t="shared" si="69"/>
        <v>0</v>
      </c>
      <c r="VS47" s="3">
        <f t="shared" si="69"/>
        <v>0</v>
      </c>
      <c r="VT47" s="3">
        <f t="shared" si="69"/>
        <v>0</v>
      </c>
      <c r="VU47" s="3">
        <f t="shared" si="69"/>
        <v>0</v>
      </c>
      <c r="VV47" s="3">
        <f t="shared" si="69"/>
        <v>0</v>
      </c>
      <c r="VW47" s="3">
        <f t="shared" si="69"/>
        <v>0</v>
      </c>
      <c r="VX47" s="3">
        <f t="shared" si="69"/>
        <v>0</v>
      </c>
      <c r="VY47" s="3">
        <f t="shared" si="69"/>
        <v>0</v>
      </c>
      <c r="VZ47" s="3">
        <f t="shared" si="69"/>
        <v>0</v>
      </c>
      <c r="WA47" s="3">
        <f t="shared" si="69"/>
        <v>0</v>
      </c>
      <c r="WB47" s="3">
        <f t="shared" si="69"/>
        <v>0</v>
      </c>
      <c r="WC47" s="3">
        <f t="shared" si="69"/>
        <v>0</v>
      </c>
      <c r="WD47" s="3">
        <f t="shared" si="69"/>
        <v>0</v>
      </c>
      <c r="WE47" s="3">
        <f t="shared" si="69"/>
        <v>0</v>
      </c>
      <c r="WF47" s="3">
        <f t="shared" si="69"/>
        <v>0</v>
      </c>
      <c r="WG47" s="3">
        <f t="shared" si="69"/>
        <v>0</v>
      </c>
      <c r="WH47" s="3">
        <f t="shared" si="69"/>
        <v>0</v>
      </c>
      <c r="WI47" s="3">
        <f t="shared" si="69"/>
        <v>0</v>
      </c>
      <c r="WJ47" s="3">
        <f t="shared" si="69"/>
        <v>0</v>
      </c>
      <c r="WK47" s="3">
        <f t="shared" si="69"/>
        <v>0</v>
      </c>
      <c r="WL47" s="3">
        <f t="shared" si="69"/>
        <v>0</v>
      </c>
      <c r="WM47" s="3">
        <f t="shared" si="69"/>
        <v>0</v>
      </c>
      <c r="WN47" s="3">
        <f t="shared" si="69"/>
        <v>0</v>
      </c>
      <c r="WO47" s="3">
        <f t="shared" si="69"/>
        <v>0</v>
      </c>
      <c r="WP47" s="3">
        <f t="shared" si="69"/>
        <v>0</v>
      </c>
      <c r="WQ47" s="3">
        <f t="shared" si="69"/>
        <v>0</v>
      </c>
      <c r="WR47" s="3">
        <f t="shared" si="69"/>
        <v>0</v>
      </c>
      <c r="WS47" s="3">
        <f t="shared" si="69"/>
        <v>0</v>
      </c>
      <c r="WT47" s="3">
        <f t="shared" si="69"/>
        <v>0</v>
      </c>
      <c r="WU47" s="3">
        <f t="shared" si="69"/>
        <v>0</v>
      </c>
      <c r="WV47" s="3">
        <f t="shared" si="69"/>
        <v>0</v>
      </c>
      <c r="WW47" s="3">
        <f t="shared" si="69"/>
        <v>0</v>
      </c>
      <c r="WX47" s="3">
        <f t="shared" si="69"/>
        <v>0</v>
      </c>
      <c r="WY47" s="3">
        <f t="shared" si="69"/>
        <v>0</v>
      </c>
      <c r="WZ47" s="3">
        <f t="shared" si="69"/>
        <v>0</v>
      </c>
      <c r="XA47" s="3">
        <f t="shared" si="69"/>
        <v>0</v>
      </c>
      <c r="XB47" s="3">
        <f t="shared" si="69"/>
        <v>0</v>
      </c>
      <c r="XC47" s="3">
        <f t="shared" si="69"/>
        <v>0</v>
      </c>
      <c r="XD47" s="3">
        <f t="shared" si="69"/>
        <v>0</v>
      </c>
      <c r="XE47" s="3">
        <f t="shared" si="69"/>
        <v>0</v>
      </c>
      <c r="XF47" s="3">
        <f t="shared" si="69"/>
        <v>0</v>
      </c>
      <c r="XG47" s="3">
        <f t="shared" si="69"/>
        <v>0</v>
      </c>
      <c r="XH47" s="3">
        <f t="shared" si="69"/>
        <v>0</v>
      </c>
      <c r="XI47" s="3">
        <f t="shared" si="69"/>
        <v>0</v>
      </c>
      <c r="XJ47" s="3">
        <f t="shared" si="69"/>
        <v>0</v>
      </c>
      <c r="XK47" s="3">
        <f t="shared" si="69"/>
        <v>0</v>
      </c>
      <c r="XL47" s="3">
        <f t="shared" si="69"/>
        <v>0</v>
      </c>
      <c r="XM47" s="3">
        <f t="shared" si="69"/>
        <v>0</v>
      </c>
      <c r="XN47" s="3">
        <f t="shared" si="69"/>
        <v>0</v>
      </c>
      <c r="XO47" s="3">
        <f t="shared" si="69"/>
        <v>0</v>
      </c>
      <c r="XP47" s="3">
        <f t="shared" si="69"/>
        <v>0</v>
      </c>
      <c r="XQ47" s="3">
        <f t="shared" si="69"/>
        <v>0</v>
      </c>
      <c r="XR47" s="3">
        <f t="shared" si="69"/>
        <v>0</v>
      </c>
      <c r="XS47" s="3">
        <f t="shared" si="69"/>
        <v>0</v>
      </c>
      <c r="XT47" s="3">
        <f t="shared" si="69"/>
        <v>0</v>
      </c>
      <c r="XU47" s="3">
        <f t="shared" si="69"/>
        <v>0</v>
      </c>
      <c r="XV47" s="3">
        <f t="shared" si="69"/>
        <v>0</v>
      </c>
      <c r="XW47" s="3">
        <f t="shared" ref="XW47:AAH47" si="70">COUNTIF(XW4:XW34,"MC")</f>
        <v>0</v>
      </c>
      <c r="XX47" s="3">
        <f t="shared" si="70"/>
        <v>0</v>
      </c>
      <c r="XY47" s="3">
        <f t="shared" si="70"/>
        <v>0</v>
      </c>
      <c r="XZ47" s="3">
        <f t="shared" si="70"/>
        <v>0</v>
      </c>
      <c r="YA47" s="3">
        <f t="shared" si="70"/>
        <v>0</v>
      </c>
      <c r="YB47" s="3">
        <f t="shared" si="70"/>
        <v>0</v>
      </c>
      <c r="YC47" s="3">
        <f t="shared" si="70"/>
        <v>0</v>
      </c>
      <c r="YD47" s="3">
        <f t="shared" si="70"/>
        <v>0</v>
      </c>
      <c r="YE47" s="3">
        <f t="shared" si="70"/>
        <v>0</v>
      </c>
      <c r="YF47" s="3">
        <f t="shared" si="70"/>
        <v>0</v>
      </c>
      <c r="YG47" s="3">
        <f t="shared" si="70"/>
        <v>0</v>
      </c>
      <c r="YH47" s="3">
        <f t="shared" si="70"/>
        <v>0</v>
      </c>
      <c r="YI47" s="3">
        <f t="shared" si="70"/>
        <v>0</v>
      </c>
      <c r="YJ47" s="3">
        <f t="shared" si="70"/>
        <v>0</v>
      </c>
      <c r="YK47" s="3">
        <f t="shared" si="70"/>
        <v>0</v>
      </c>
      <c r="YL47" s="3">
        <f t="shared" si="70"/>
        <v>0</v>
      </c>
      <c r="YM47" s="3">
        <f t="shared" si="70"/>
        <v>0</v>
      </c>
      <c r="YN47" s="3">
        <f t="shared" si="70"/>
        <v>0</v>
      </c>
      <c r="YO47" s="3">
        <f t="shared" si="70"/>
        <v>0</v>
      </c>
      <c r="YP47" s="3">
        <f t="shared" si="70"/>
        <v>0</v>
      </c>
      <c r="YQ47" s="3">
        <f t="shared" si="70"/>
        <v>0</v>
      </c>
      <c r="YR47" s="3">
        <f t="shared" si="70"/>
        <v>0</v>
      </c>
      <c r="YS47" s="3">
        <f t="shared" si="70"/>
        <v>0</v>
      </c>
      <c r="YT47" s="3">
        <f t="shared" si="70"/>
        <v>0</v>
      </c>
      <c r="YU47" s="3">
        <f t="shared" si="70"/>
        <v>0</v>
      </c>
      <c r="YV47" s="3">
        <f t="shared" si="70"/>
        <v>0</v>
      </c>
      <c r="YW47" s="3">
        <f t="shared" si="70"/>
        <v>0</v>
      </c>
      <c r="YX47" s="3">
        <f t="shared" si="70"/>
        <v>0</v>
      </c>
      <c r="YY47" s="3">
        <f t="shared" si="70"/>
        <v>0</v>
      </c>
      <c r="YZ47" s="3">
        <f t="shared" si="70"/>
        <v>0</v>
      </c>
      <c r="ZA47" s="3">
        <f t="shared" si="70"/>
        <v>0</v>
      </c>
      <c r="ZB47" s="3">
        <f t="shared" si="70"/>
        <v>0</v>
      </c>
      <c r="ZC47" s="3">
        <f t="shared" si="70"/>
        <v>0</v>
      </c>
      <c r="ZD47" s="3">
        <f t="shared" si="70"/>
        <v>0</v>
      </c>
      <c r="ZE47" s="3">
        <f t="shared" si="70"/>
        <v>0</v>
      </c>
      <c r="ZF47" s="3">
        <f t="shared" si="70"/>
        <v>0</v>
      </c>
      <c r="ZG47" s="3">
        <f t="shared" si="70"/>
        <v>0</v>
      </c>
      <c r="ZH47" s="3">
        <f t="shared" si="70"/>
        <v>0</v>
      </c>
      <c r="ZI47" s="3">
        <f t="shared" si="70"/>
        <v>0</v>
      </c>
      <c r="ZJ47" s="3">
        <f t="shared" si="70"/>
        <v>0</v>
      </c>
      <c r="ZK47" s="3">
        <f t="shared" si="70"/>
        <v>0</v>
      </c>
      <c r="ZL47" s="3">
        <f t="shared" si="70"/>
        <v>0</v>
      </c>
      <c r="ZM47" s="3">
        <f t="shared" si="70"/>
        <v>0</v>
      </c>
      <c r="ZN47" s="3">
        <f t="shared" si="70"/>
        <v>0</v>
      </c>
      <c r="ZO47" s="3">
        <f t="shared" si="70"/>
        <v>0</v>
      </c>
      <c r="ZP47" s="3">
        <f t="shared" si="70"/>
        <v>0</v>
      </c>
      <c r="ZQ47" s="3">
        <f t="shared" si="70"/>
        <v>0</v>
      </c>
      <c r="ZR47" s="3">
        <f t="shared" si="70"/>
        <v>0</v>
      </c>
      <c r="ZS47" s="3">
        <f t="shared" si="70"/>
        <v>0</v>
      </c>
      <c r="ZT47" s="3">
        <f t="shared" si="70"/>
        <v>0</v>
      </c>
      <c r="ZU47" s="3">
        <f t="shared" si="70"/>
        <v>0</v>
      </c>
      <c r="ZV47" s="3">
        <f t="shared" si="70"/>
        <v>0</v>
      </c>
      <c r="ZW47" s="3">
        <f t="shared" si="70"/>
        <v>0</v>
      </c>
      <c r="ZX47" s="3">
        <f t="shared" si="70"/>
        <v>0</v>
      </c>
      <c r="ZY47" s="3">
        <f t="shared" si="70"/>
        <v>0</v>
      </c>
      <c r="ZZ47" s="3">
        <f t="shared" si="70"/>
        <v>0</v>
      </c>
      <c r="AAA47" s="3">
        <f t="shared" si="70"/>
        <v>0</v>
      </c>
      <c r="AAB47" s="3">
        <f t="shared" si="70"/>
        <v>0</v>
      </c>
      <c r="AAC47" s="3">
        <f t="shared" si="70"/>
        <v>0</v>
      </c>
      <c r="AAD47" s="3">
        <f t="shared" si="70"/>
        <v>0</v>
      </c>
      <c r="AAE47" s="3">
        <f t="shared" si="70"/>
        <v>0</v>
      </c>
      <c r="AAF47" s="3">
        <f t="shared" si="70"/>
        <v>0</v>
      </c>
      <c r="AAG47" s="3">
        <f t="shared" si="70"/>
        <v>0</v>
      </c>
      <c r="AAH47" s="3">
        <f t="shared" si="70"/>
        <v>0</v>
      </c>
      <c r="AAI47" s="3">
        <f t="shared" ref="AAI47:ABH47" si="71">COUNTIF(AAI4:AAI34,"MC")</f>
        <v>0</v>
      </c>
      <c r="AAJ47" s="3">
        <f t="shared" si="71"/>
        <v>0</v>
      </c>
      <c r="AAK47" s="3">
        <f t="shared" si="71"/>
        <v>0</v>
      </c>
      <c r="AAL47" s="3">
        <f t="shared" si="71"/>
        <v>0</v>
      </c>
      <c r="AAM47" s="3">
        <f t="shared" si="71"/>
        <v>0</v>
      </c>
      <c r="AAN47" s="3">
        <f t="shared" si="71"/>
        <v>0</v>
      </c>
      <c r="AAO47" s="3">
        <f t="shared" si="71"/>
        <v>0</v>
      </c>
      <c r="AAP47" s="3">
        <f t="shared" si="71"/>
        <v>0</v>
      </c>
      <c r="AAQ47" s="3">
        <f t="shared" si="71"/>
        <v>0</v>
      </c>
      <c r="AAR47" s="3">
        <f t="shared" si="71"/>
        <v>0</v>
      </c>
      <c r="AAS47" s="3">
        <f t="shared" si="71"/>
        <v>0</v>
      </c>
      <c r="AAT47" s="3">
        <f t="shared" si="71"/>
        <v>0</v>
      </c>
      <c r="AAU47" s="3">
        <f t="shared" si="71"/>
        <v>0</v>
      </c>
      <c r="AAV47" s="3">
        <f t="shared" si="71"/>
        <v>0</v>
      </c>
      <c r="AAW47" s="3">
        <f t="shared" si="71"/>
        <v>0</v>
      </c>
      <c r="AAX47" s="3">
        <f t="shared" si="71"/>
        <v>0</v>
      </c>
      <c r="AAY47" s="3">
        <f t="shared" si="71"/>
        <v>0</v>
      </c>
      <c r="AAZ47" s="3">
        <f t="shared" si="71"/>
        <v>0</v>
      </c>
      <c r="ABA47" s="3">
        <f t="shared" si="71"/>
        <v>0</v>
      </c>
      <c r="ABB47" s="3">
        <f t="shared" si="71"/>
        <v>0</v>
      </c>
      <c r="ABC47" s="3">
        <f t="shared" si="71"/>
        <v>0</v>
      </c>
      <c r="ABD47" s="3">
        <f t="shared" si="71"/>
        <v>0</v>
      </c>
      <c r="ABE47" s="3">
        <f t="shared" si="71"/>
        <v>0</v>
      </c>
      <c r="ABF47" s="3">
        <f t="shared" si="71"/>
        <v>0</v>
      </c>
      <c r="ABG47" s="3">
        <f t="shared" si="71"/>
        <v>0</v>
      </c>
      <c r="ABH47" s="3">
        <f t="shared" si="71"/>
        <v>0</v>
      </c>
    </row>
    <row r="48" spans="1:736" ht="14.4" x14ac:dyDescent="0.3">
      <c r="E48" s="11" t="s">
        <v>28</v>
      </c>
      <c r="F48" s="7" t="s">
        <v>29</v>
      </c>
      <c r="G48" s="3">
        <f t="shared" ref="G48:BR48" si="72">COUNTIF(G4:G34,"CL")</f>
        <v>0</v>
      </c>
      <c r="H48" s="3">
        <f t="shared" si="72"/>
        <v>0</v>
      </c>
      <c r="I48" s="3">
        <f t="shared" si="72"/>
        <v>0</v>
      </c>
      <c r="J48" s="3">
        <f t="shared" si="72"/>
        <v>0</v>
      </c>
      <c r="K48" s="3">
        <f t="shared" si="72"/>
        <v>0</v>
      </c>
      <c r="L48" s="3">
        <f t="shared" si="72"/>
        <v>0</v>
      </c>
      <c r="M48" s="3">
        <f t="shared" si="72"/>
        <v>0</v>
      </c>
      <c r="N48" s="3">
        <f t="shared" si="72"/>
        <v>0</v>
      </c>
      <c r="O48" s="3">
        <f t="shared" si="72"/>
        <v>0</v>
      </c>
      <c r="P48" s="3">
        <f t="shared" si="72"/>
        <v>0</v>
      </c>
      <c r="Q48" s="3">
        <f t="shared" si="72"/>
        <v>0</v>
      </c>
      <c r="R48" s="3">
        <f t="shared" si="72"/>
        <v>0</v>
      </c>
      <c r="S48" s="3">
        <f t="shared" si="72"/>
        <v>0</v>
      </c>
      <c r="T48" s="3">
        <f t="shared" si="72"/>
        <v>0</v>
      </c>
      <c r="U48" s="3">
        <f t="shared" si="72"/>
        <v>0</v>
      </c>
      <c r="V48" s="3">
        <f t="shared" si="72"/>
        <v>0</v>
      </c>
      <c r="W48" s="3">
        <f t="shared" si="72"/>
        <v>0</v>
      </c>
      <c r="X48" s="3">
        <f t="shared" si="72"/>
        <v>0</v>
      </c>
      <c r="Y48" s="3">
        <f t="shared" si="72"/>
        <v>0</v>
      </c>
      <c r="Z48" s="3">
        <f t="shared" si="72"/>
        <v>0</v>
      </c>
      <c r="AA48" s="3">
        <f t="shared" si="72"/>
        <v>0</v>
      </c>
      <c r="AB48" s="3">
        <f t="shared" si="72"/>
        <v>0</v>
      </c>
      <c r="AC48" s="3">
        <f t="shared" si="72"/>
        <v>0</v>
      </c>
      <c r="AD48" s="3">
        <f t="shared" si="72"/>
        <v>0</v>
      </c>
      <c r="AE48" s="3">
        <f t="shared" si="72"/>
        <v>0</v>
      </c>
      <c r="AF48" s="3">
        <f t="shared" si="72"/>
        <v>0</v>
      </c>
      <c r="AG48" s="3">
        <f t="shared" si="72"/>
        <v>0</v>
      </c>
      <c r="AH48" s="3">
        <f t="shared" si="72"/>
        <v>0</v>
      </c>
      <c r="AI48" s="3">
        <f t="shared" si="72"/>
        <v>0</v>
      </c>
      <c r="AJ48" s="3">
        <f t="shared" si="72"/>
        <v>0</v>
      </c>
      <c r="AK48" s="3">
        <f t="shared" si="72"/>
        <v>0</v>
      </c>
      <c r="AL48" s="3">
        <f t="shared" si="72"/>
        <v>0</v>
      </c>
      <c r="AM48" s="3">
        <f t="shared" si="72"/>
        <v>0</v>
      </c>
      <c r="AN48" s="3">
        <f t="shared" si="72"/>
        <v>0</v>
      </c>
      <c r="AO48" s="3">
        <f t="shared" si="72"/>
        <v>0</v>
      </c>
      <c r="AP48" s="3">
        <f t="shared" si="72"/>
        <v>0</v>
      </c>
      <c r="AQ48" s="3">
        <f t="shared" si="72"/>
        <v>0</v>
      </c>
      <c r="AR48" s="3">
        <f t="shared" si="72"/>
        <v>0</v>
      </c>
      <c r="AS48" s="3">
        <f t="shared" si="72"/>
        <v>0</v>
      </c>
      <c r="AT48" s="3">
        <f t="shared" si="72"/>
        <v>0</v>
      </c>
      <c r="AU48" s="3">
        <f t="shared" si="72"/>
        <v>0</v>
      </c>
      <c r="AV48" s="3">
        <f t="shared" si="72"/>
        <v>0</v>
      </c>
      <c r="AW48" s="3">
        <f t="shared" si="72"/>
        <v>0</v>
      </c>
      <c r="AX48" s="3">
        <f t="shared" si="72"/>
        <v>0</v>
      </c>
      <c r="AY48" s="3">
        <f t="shared" si="72"/>
        <v>0</v>
      </c>
      <c r="AZ48" s="3">
        <f t="shared" si="72"/>
        <v>0</v>
      </c>
      <c r="BA48" s="3">
        <f t="shared" si="72"/>
        <v>0</v>
      </c>
      <c r="BB48" s="3">
        <f t="shared" si="72"/>
        <v>0</v>
      </c>
      <c r="BC48" s="3">
        <f t="shared" si="72"/>
        <v>0</v>
      </c>
      <c r="BD48" s="3">
        <f t="shared" si="72"/>
        <v>0</v>
      </c>
      <c r="BE48" s="3">
        <f t="shared" si="72"/>
        <v>0</v>
      </c>
      <c r="BF48" s="3">
        <f t="shared" si="72"/>
        <v>0</v>
      </c>
      <c r="BG48" s="3">
        <f t="shared" si="72"/>
        <v>0</v>
      </c>
      <c r="BH48" s="3">
        <f t="shared" si="72"/>
        <v>0</v>
      </c>
      <c r="BI48" s="3">
        <f t="shared" si="72"/>
        <v>0</v>
      </c>
      <c r="BJ48" s="3">
        <f t="shared" si="72"/>
        <v>0</v>
      </c>
      <c r="BK48" s="3">
        <f t="shared" si="72"/>
        <v>0</v>
      </c>
      <c r="BL48" s="3">
        <f t="shared" si="72"/>
        <v>0</v>
      </c>
      <c r="BM48" s="3">
        <f t="shared" si="72"/>
        <v>0</v>
      </c>
      <c r="BN48" s="3">
        <f t="shared" si="72"/>
        <v>0</v>
      </c>
      <c r="BO48" s="3">
        <f t="shared" si="72"/>
        <v>0</v>
      </c>
      <c r="BP48" s="3">
        <f t="shared" si="72"/>
        <v>0</v>
      </c>
      <c r="BQ48" s="3">
        <f t="shared" si="72"/>
        <v>0</v>
      </c>
      <c r="BR48" s="3">
        <f t="shared" si="72"/>
        <v>0</v>
      </c>
      <c r="BS48" s="3">
        <f t="shared" ref="BS48:ED48" si="73">COUNTIF(BS4:BS34,"CL")</f>
        <v>0</v>
      </c>
      <c r="BT48" s="3">
        <f t="shared" si="73"/>
        <v>0</v>
      </c>
      <c r="BU48" s="3">
        <f t="shared" si="73"/>
        <v>0</v>
      </c>
      <c r="BV48" s="3">
        <f t="shared" si="73"/>
        <v>0</v>
      </c>
      <c r="BW48" s="3">
        <f t="shared" si="73"/>
        <v>0</v>
      </c>
      <c r="BX48" s="3">
        <f t="shared" si="73"/>
        <v>0</v>
      </c>
      <c r="BY48" s="3">
        <f t="shared" si="73"/>
        <v>0</v>
      </c>
      <c r="BZ48" s="3">
        <f t="shared" si="73"/>
        <v>0</v>
      </c>
      <c r="CA48" s="3">
        <f t="shared" si="73"/>
        <v>0</v>
      </c>
      <c r="CB48" s="3">
        <f t="shared" si="73"/>
        <v>0</v>
      </c>
      <c r="CC48" s="3">
        <f t="shared" si="73"/>
        <v>0</v>
      </c>
      <c r="CD48" s="3">
        <f t="shared" si="73"/>
        <v>0</v>
      </c>
      <c r="CE48" s="3">
        <f t="shared" si="73"/>
        <v>0</v>
      </c>
      <c r="CF48" s="3">
        <f t="shared" si="73"/>
        <v>0</v>
      </c>
      <c r="CG48" s="3">
        <f t="shared" si="73"/>
        <v>0</v>
      </c>
      <c r="CH48" s="3">
        <f t="shared" si="73"/>
        <v>0</v>
      </c>
      <c r="CI48" s="3">
        <f t="shared" si="73"/>
        <v>0</v>
      </c>
      <c r="CJ48" s="3">
        <f t="shared" si="73"/>
        <v>0</v>
      </c>
      <c r="CK48" s="3">
        <f t="shared" si="73"/>
        <v>0</v>
      </c>
      <c r="CL48" s="3">
        <f t="shared" si="73"/>
        <v>0</v>
      </c>
      <c r="CM48" s="3">
        <f t="shared" si="73"/>
        <v>0</v>
      </c>
      <c r="CN48" s="3">
        <f t="shared" si="73"/>
        <v>0</v>
      </c>
      <c r="CO48" s="3">
        <f t="shared" si="73"/>
        <v>0</v>
      </c>
      <c r="CP48" s="3">
        <f t="shared" si="73"/>
        <v>0</v>
      </c>
      <c r="CQ48" s="3">
        <f t="shared" si="73"/>
        <v>0</v>
      </c>
      <c r="CR48" s="3">
        <f t="shared" si="73"/>
        <v>0</v>
      </c>
      <c r="CS48" s="3">
        <f t="shared" si="73"/>
        <v>0</v>
      </c>
      <c r="CT48" s="3">
        <f t="shared" si="73"/>
        <v>0</v>
      </c>
      <c r="CU48" s="3">
        <f t="shared" si="73"/>
        <v>0</v>
      </c>
      <c r="CV48" s="3">
        <f t="shared" si="73"/>
        <v>0</v>
      </c>
      <c r="CW48" s="3">
        <f t="shared" si="73"/>
        <v>0</v>
      </c>
      <c r="CX48" s="3">
        <f t="shared" si="73"/>
        <v>0</v>
      </c>
      <c r="CY48" s="3">
        <f t="shared" si="73"/>
        <v>0</v>
      </c>
      <c r="CZ48" s="3">
        <f t="shared" si="73"/>
        <v>0</v>
      </c>
      <c r="DA48" s="3">
        <f t="shared" si="73"/>
        <v>0</v>
      </c>
      <c r="DB48" s="3">
        <f t="shared" si="73"/>
        <v>0</v>
      </c>
      <c r="DC48" s="3">
        <f t="shared" si="73"/>
        <v>0</v>
      </c>
      <c r="DD48" s="3">
        <f t="shared" si="73"/>
        <v>0</v>
      </c>
      <c r="DE48" s="3">
        <f t="shared" si="73"/>
        <v>0</v>
      </c>
      <c r="DF48" s="3">
        <f t="shared" si="73"/>
        <v>0</v>
      </c>
      <c r="DG48" s="3">
        <f t="shared" si="73"/>
        <v>0</v>
      </c>
      <c r="DH48" s="3">
        <f t="shared" si="73"/>
        <v>0</v>
      </c>
      <c r="DI48" s="3">
        <f t="shared" si="73"/>
        <v>0</v>
      </c>
      <c r="DJ48" s="3">
        <f t="shared" si="73"/>
        <v>0</v>
      </c>
      <c r="DK48" s="3">
        <f t="shared" si="73"/>
        <v>0</v>
      </c>
      <c r="DL48" s="3">
        <f t="shared" si="73"/>
        <v>0</v>
      </c>
      <c r="DM48" s="3">
        <f t="shared" si="73"/>
        <v>0</v>
      </c>
      <c r="DN48" s="3">
        <f t="shared" si="73"/>
        <v>0</v>
      </c>
      <c r="DO48" s="3">
        <f t="shared" si="73"/>
        <v>0</v>
      </c>
      <c r="DP48" s="3">
        <f t="shared" si="73"/>
        <v>0</v>
      </c>
      <c r="DQ48" s="3">
        <f t="shared" si="73"/>
        <v>0</v>
      </c>
      <c r="DR48" s="3">
        <f t="shared" si="73"/>
        <v>0</v>
      </c>
      <c r="DS48" s="3">
        <f t="shared" si="73"/>
        <v>0</v>
      </c>
      <c r="DT48" s="3">
        <f t="shared" si="73"/>
        <v>0</v>
      </c>
      <c r="DU48" s="3">
        <f t="shared" si="73"/>
        <v>0</v>
      </c>
      <c r="DV48" s="3">
        <f t="shared" si="73"/>
        <v>0</v>
      </c>
      <c r="DW48" s="3">
        <f t="shared" si="73"/>
        <v>0</v>
      </c>
      <c r="DX48" s="3">
        <f t="shared" si="73"/>
        <v>0</v>
      </c>
      <c r="DY48" s="3">
        <f t="shared" si="73"/>
        <v>0</v>
      </c>
      <c r="DZ48" s="3">
        <f t="shared" si="73"/>
        <v>0</v>
      </c>
      <c r="EA48" s="3">
        <f t="shared" si="73"/>
        <v>0</v>
      </c>
      <c r="EB48" s="3">
        <f t="shared" si="73"/>
        <v>0</v>
      </c>
      <c r="EC48" s="3">
        <f t="shared" si="73"/>
        <v>0</v>
      </c>
      <c r="ED48" s="3">
        <f t="shared" si="73"/>
        <v>0</v>
      </c>
      <c r="EE48" s="3">
        <f t="shared" ref="EE48:GP48" si="74">COUNTIF(EE4:EE34,"CL")</f>
        <v>0</v>
      </c>
      <c r="EF48" s="3">
        <f t="shared" si="74"/>
        <v>0</v>
      </c>
      <c r="EG48" s="3">
        <f t="shared" si="74"/>
        <v>0</v>
      </c>
      <c r="EH48" s="3">
        <f t="shared" si="74"/>
        <v>0</v>
      </c>
      <c r="EI48" s="3">
        <f t="shared" si="74"/>
        <v>0</v>
      </c>
      <c r="EJ48" s="3">
        <f t="shared" si="74"/>
        <v>0</v>
      </c>
      <c r="EK48" s="3">
        <f t="shared" si="74"/>
        <v>0</v>
      </c>
      <c r="EL48" s="3">
        <f t="shared" si="74"/>
        <v>0</v>
      </c>
      <c r="EM48" s="3">
        <f t="shared" si="74"/>
        <v>0</v>
      </c>
      <c r="EN48" s="3">
        <f t="shared" si="74"/>
        <v>0</v>
      </c>
      <c r="EO48" s="3">
        <f t="shared" si="74"/>
        <v>0</v>
      </c>
      <c r="EP48" s="3">
        <f t="shared" si="74"/>
        <v>0</v>
      </c>
      <c r="EQ48" s="3">
        <f t="shared" si="74"/>
        <v>0</v>
      </c>
      <c r="ER48" s="3">
        <f t="shared" si="74"/>
        <v>0</v>
      </c>
      <c r="ES48" s="3">
        <f t="shared" si="74"/>
        <v>0</v>
      </c>
      <c r="ET48" s="3">
        <f t="shared" si="74"/>
        <v>0</v>
      </c>
      <c r="EU48" s="3">
        <f t="shared" si="74"/>
        <v>0</v>
      </c>
      <c r="EV48" s="3">
        <f t="shared" si="74"/>
        <v>0</v>
      </c>
      <c r="EW48" s="3">
        <f t="shared" si="74"/>
        <v>0</v>
      </c>
      <c r="EX48" s="3">
        <f t="shared" si="74"/>
        <v>0</v>
      </c>
      <c r="EY48" s="3">
        <f t="shared" si="74"/>
        <v>0</v>
      </c>
      <c r="EZ48" s="3">
        <f t="shared" si="74"/>
        <v>0</v>
      </c>
      <c r="FA48" s="3">
        <f t="shared" si="74"/>
        <v>0</v>
      </c>
      <c r="FB48" s="3">
        <f t="shared" si="74"/>
        <v>0</v>
      </c>
      <c r="FC48" s="3">
        <f t="shared" si="74"/>
        <v>0</v>
      </c>
      <c r="FD48" s="3">
        <f t="shared" si="74"/>
        <v>0</v>
      </c>
      <c r="FE48" s="3">
        <f t="shared" si="74"/>
        <v>0</v>
      </c>
      <c r="FF48" s="3">
        <f t="shared" si="74"/>
        <v>0</v>
      </c>
      <c r="FG48" s="3">
        <f t="shared" si="74"/>
        <v>0</v>
      </c>
      <c r="FH48" s="3">
        <f t="shared" si="74"/>
        <v>0</v>
      </c>
      <c r="FI48" s="3">
        <f t="shared" si="74"/>
        <v>0</v>
      </c>
      <c r="FJ48" s="3">
        <f t="shared" si="74"/>
        <v>0</v>
      </c>
      <c r="FK48" s="3">
        <f t="shared" si="74"/>
        <v>0</v>
      </c>
      <c r="FL48" s="3">
        <f t="shared" si="74"/>
        <v>0</v>
      </c>
      <c r="FM48" s="3">
        <f t="shared" si="74"/>
        <v>0</v>
      </c>
      <c r="FN48" s="3">
        <f t="shared" si="74"/>
        <v>0</v>
      </c>
      <c r="FO48" s="3">
        <f t="shared" si="74"/>
        <v>0</v>
      </c>
      <c r="FP48" s="3">
        <f t="shared" si="74"/>
        <v>0</v>
      </c>
      <c r="FQ48" s="3">
        <f t="shared" si="74"/>
        <v>0</v>
      </c>
      <c r="FR48" s="3">
        <f t="shared" si="74"/>
        <v>0</v>
      </c>
      <c r="FS48" s="3">
        <f t="shared" si="74"/>
        <v>0</v>
      </c>
      <c r="FT48" s="3">
        <f t="shared" si="74"/>
        <v>0</v>
      </c>
      <c r="FU48" s="3">
        <f t="shared" si="74"/>
        <v>0</v>
      </c>
      <c r="FV48" s="3">
        <f t="shared" si="74"/>
        <v>0</v>
      </c>
      <c r="FW48" s="3">
        <f t="shared" si="74"/>
        <v>0</v>
      </c>
      <c r="FX48" s="3">
        <f t="shared" si="74"/>
        <v>0</v>
      </c>
      <c r="FY48" s="3">
        <f t="shared" si="74"/>
        <v>0</v>
      </c>
      <c r="FZ48" s="3">
        <f t="shared" si="74"/>
        <v>0</v>
      </c>
      <c r="GA48" s="3">
        <f t="shared" si="74"/>
        <v>0</v>
      </c>
      <c r="GB48" s="3">
        <f t="shared" si="74"/>
        <v>0</v>
      </c>
      <c r="GC48" s="3">
        <f t="shared" si="74"/>
        <v>0</v>
      </c>
      <c r="GD48" s="3">
        <f t="shared" si="74"/>
        <v>0</v>
      </c>
      <c r="GE48" s="3">
        <f t="shared" si="74"/>
        <v>0</v>
      </c>
      <c r="GF48" s="3">
        <f t="shared" si="74"/>
        <v>0</v>
      </c>
      <c r="GG48" s="3">
        <f t="shared" si="74"/>
        <v>0</v>
      </c>
      <c r="GH48" s="3">
        <f t="shared" si="74"/>
        <v>0</v>
      </c>
      <c r="GI48" s="3">
        <f t="shared" si="74"/>
        <v>0</v>
      </c>
      <c r="GJ48" s="3">
        <f t="shared" si="74"/>
        <v>0</v>
      </c>
      <c r="GK48" s="3">
        <f t="shared" si="74"/>
        <v>0</v>
      </c>
      <c r="GL48" s="3">
        <f t="shared" si="74"/>
        <v>0</v>
      </c>
      <c r="GM48" s="3">
        <f t="shared" si="74"/>
        <v>0</v>
      </c>
      <c r="GN48" s="3">
        <f t="shared" si="74"/>
        <v>0</v>
      </c>
      <c r="GO48" s="3">
        <f t="shared" si="74"/>
        <v>0</v>
      </c>
      <c r="GP48" s="3">
        <f t="shared" si="74"/>
        <v>0</v>
      </c>
      <c r="GQ48" s="3">
        <f t="shared" ref="GQ48:JB48" si="75">COUNTIF(GQ4:GQ34,"CL")</f>
        <v>0</v>
      </c>
      <c r="GR48" s="3">
        <f t="shared" si="75"/>
        <v>0</v>
      </c>
      <c r="GS48" s="3">
        <f t="shared" si="75"/>
        <v>0</v>
      </c>
      <c r="GT48" s="3">
        <f t="shared" si="75"/>
        <v>0</v>
      </c>
      <c r="GU48" s="3">
        <f t="shared" si="75"/>
        <v>0</v>
      </c>
      <c r="GV48" s="3">
        <f t="shared" si="75"/>
        <v>0</v>
      </c>
      <c r="GW48" s="3">
        <f t="shared" si="75"/>
        <v>0</v>
      </c>
      <c r="GX48" s="3">
        <f t="shared" si="75"/>
        <v>0</v>
      </c>
      <c r="GY48" s="3">
        <f t="shared" si="75"/>
        <v>0</v>
      </c>
      <c r="GZ48" s="3">
        <f t="shared" si="75"/>
        <v>0</v>
      </c>
      <c r="HA48" s="3">
        <f t="shared" si="75"/>
        <v>0</v>
      </c>
      <c r="HB48" s="3">
        <f t="shared" si="75"/>
        <v>0</v>
      </c>
      <c r="HC48" s="3">
        <f t="shared" si="75"/>
        <v>0</v>
      </c>
      <c r="HD48" s="3">
        <f t="shared" si="75"/>
        <v>0</v>
      </c>
      <c r="HE48" s="3">
        <f t="shared" si="75"/>
        <v>0</v>
      </c>
      <c r="HF48" s="3">
        <f t="shared" si="75"/>
        <v>0</v>
      </c>
      <c r="HG48" s="3">
        <f t="shared" si="75"/>
        <v>0</v>
      </c>
      <c r="HH48" s="3">
        <f t="shared" si="75"/>
        <v>0</v>
      </c>
      <c r="HI48" s="3">
        <f t="shared" si="75"/>
        <v>0</v>
      </c>
      <c r="HJ48" s="3">
        <f t="shared" si="75"/>
        <v>0</v>
      </c>
      <c r="HK48" s="3">
        <f t="shared" si="75"/>
        <v>0</v>
      </c>
      <c r="HL48" s="3">
        <f t="shared" si="75"/>
        <v>0</v>
      </c>
      <c r="HM48" s="3">
        <f t="shared" si="75"/>
        <v>0</v>
      </c>
      <c r="HN48" s="3">
        <f t="shared" si="75"/>
        <v>0</v>
      </c>
      <c r="HO48" s="3">
        <f t="shared" si="75"/>
        <v>0</v>
      </c>
      <c r="HP48" s="3">
        <f t="shared" si="75"/>
        <v>0</v>
      </c>
      <c r="HQ48" s="3">
        <f t="shared" si="75"/>
        <v>0</v>
      </c>
      <c r="HR48" s="3">
        <f t="shared" si="75"/>
        <v>0</v>
      </c>
      <c r="HS48" s="3">
        <f t="shared" si="75"/>
        <v>0</v>
      </c>
      <c r="HT48" s="3">
        <f t="shared" si="75"/>
        <v>0</v>
      </c>
      <c r="HU48" s="3">
        <f t="shared" si="75"/>
        <v>0</v>
      </c>
      <c r="HV48" s="3">
        <f t="shared" si="75"/>
        <v>0</v>
      </c>
      <c r="HW48" s="3">
        <f t="shared" si="75"/>
        <v>0</v>
      </c>
      <c r="HX48" s="3">
        <f t="shared" si="75"/>
        <v>0</v>
      </c>
      <c r="HY48" s="3">
        <f t="shared" si="75"/>
        <v>0</v>
      </c>
      <c r="HZ48" s="3">
        <f t="shared" si="75"/>
        <v>0</v>
      </c>
      <c r="IA48" s="3">
        <f t="shared" si="75"/>
        <v>0</v>
      </c>
      <c r="IB48" s="3">
        <f t="shared" si="75"/>
        <v>0</v>
      </c>
      <c r="IC48" s="3">
        <f t="shared" si="75"/>
        <v>0</v>
      </c>
      <c r="ID48" s="3">
        <f t="shared" si="75"/>
        <v>0</v>
      </c>
      <c r="IE48" s="3">
        <f t="shared" si="75"/>
        <v>0</v>
      </c>
      <c r="IF48" s="3">
        <f t="shared" si="75"/>
        <v>0</v>
      </c>
      <c r="IG48" s="3">
        <f t="shared" si="75"/>
        <v>0</v>
      </c>
      <c r="IH48" s="3">
        <f t="shared" si="75"/>
        <v>0</v>
      </c>
      <c r="II48" s="3">
        <f t="shared" si="75"/>
        <v>0</v>
      </c>
      <c r="IJ48" s="3">
        <f t="shared" si="75"/>
        <v>0</v>
      </c>
      <c r="IK48" s="3">
        <f t="shared" si="75"/>
        <v>0</v>
      </c>
      <c r="IL48" s="3">
        <f t="shared" si="75"/>
        <v>0</v>
      </c>
      <c r="IM48" s="3">
        <f t="shared" si="75"/>
        <v>0</v>
      </c>
      <c r="IN48" s="3">
        <f t="shared" si="75"/>
        <v>0</v>
      </c>
      <c r="IO48" s="3">
        <f t="shared" si="75"/>
        <v>0</v>
      </c>
      <c r="IP48" s="3">
        <f t="shared" si="75"/>
        <v>0</v>
      </c>
      <c r="IQ48" s="3">
        <f t="shared" si="75"/>
        <v>0</v>
      </c>
      <c r="IR48" s="3">
        <f t="shared" si="75"/>
        <v>0</v>
      </c>
      <c r="IS48" s="3">
        <f t="shared" si="75"/>
        <v>0</v>
      </c>
      <c r="IT48" s="3">
        <f t="shared" si="75"/>
        <v>0</v>
      </c>
      <c r="IU48" s="3">
        <f t="shared" si="75"/>
        <v>0</v>
      </c>
      <c r="IV48" s="3">
        <f t="shared" si="75"/>
        <v>0</v>
      </c>
      <c r="IW48" s="3">
        <f t="shared" si="75"/>
        <v>0</v>
      </c>
      <c r="IX48" s="3">
        <f t="shared" si="75"/>
        <v>0</v>
      </c>
      <c r="IY48" s="3">
        <f t="shared" si="75"/>
        <v>0</v>
      </c>
      <c r="IZ48" s="3">
        <f t="shared" si="75"/>
        <v>0</v>
      </c>
      <c r="JA48" s="3">
        <f t="shared" si="75"/>
        <v>0</v>
      </c>
      <c r="JB48" s="3">
        <f t="shared" si="75"/>
        <v>0</v>
      </c>
      <c r="JC48" s="3">
        <f t="shared" ref="JC48:LN48" si="76">COUNTIF(JC4:JC34,"CL")</f>
        <v>0</v>
      </c>
      <c r="JD48" s="3">
        <f t="shared" si="76"/>
        <v>0</v>
      </c>
      <c r="JE48" s="3">
        <f t="shared" si="76"/>
        <v>0</v>
      </c>
      <c r="JF48" s="3">
        <f t="shared" si="76"/>
        <v>0</v>
      </c>
      <c r="JG48" s="3">
        <f t="shared" si="76"/>
        <v>0</v>
      </c>
      <c r="JH48" s="3">
        <f t="shared" si="76"/>
        <v>0</v>
      </c>
      <c r="JI48" s="3">
        <f t="shared" si="76"/>
        <v>0</v>
      </c>
      <c r="JJ48" s="3">
        <f t="shared" si="76"/>
        <v>0</v>
      </c>
      <c r="JK48" s="3">
        <f t="shared" si="76"/>
        <v>0</v>
      </c>
      <c r="JL48" s="3">
        <f t="shared" si="76"/>
        <v>0</v>
      </c>
      <c r="JM48" s="3">
        <f t="shared" si="76"/>
        <v>0</v>
      </c>
      <c r="JN48" s="3">
        <f t="shared" si="76"/>
        <v>0</v>
      </c>
      <c r="JO48" s="3">
        <f t="shared" si="76"/>
        <v>0</v>
      </c>
      <c r="JP48" s="3">
        <f t="shared" si="76"/>
        <v>0</v>
      </c>
      <c r="JQ48" s="3">
        <f t="shared" si="76"/>
        <v>0</v>
      </c>
      <c r="JR48" s="3">
        <f t="shared" si="76"/>
        <v>0</v>
      </c>
      <c r="JS48" s="3">
        <f t="shared" si="76"/>
        <v>0</v>
      </c>
      <c r="JT48" s="3">
        <f t="shared" si="76"/>
        <v>0</v>
      </c>
      <c r="JU48" s="3">
        <f t="shared" si="76"/>
        <v>0</v>
      </c>
      <c r="JV48" s="3">
        <f t="shared" si="76"/>
        <v>0</v>
      </c>
      <c r="JW48" s="3">
        <f t="shared" si="76"/>
        <v>0</v>
      </c>
      <c r="JX48" s="3">
        <f t="shared" si="76"/>
        <v>0</v>
      </c>
      <c r="JY48" s="3">
        <f t="shared" si="76"/>
        <v>0</v>
      </c>
      <c r="JZ48" s="3">
        <f t="shared" si="76"/>
        <v>0</v>
      </c>
      <c r="KA48" s="3">
        <f t="shared" si="76"/>
        <v>0</v>
      </c>
      <c r="KB48" s="3">
        <f t="shared" si="76"/>
        <v>0</v>
      </c>
      <c r="KC48" s="3">
        <f t="shared" si="76"/>
        <v>0</v>
      </c>
      <c r="KD48" s="3">
        <f t="shared" si="76"/>
        <v>0</v>
      </c>
      <c r="KE48" s="3">
        <f t="shared" si="76"/>
        <v>0</v>
      </c>
      <c r="KF48" s="3">
        <f t="shared" si="76"/>
        <v>0</v>
      </c>
      <c r="KG48" s="3">
        <f t="shared" si="76"/>
        <v>0</v>
      </c>
      <c r="KH48" s="3">
        <f t="shared" si="76"/>
        <v>0</v>
      </c>
      <c r="KI48" s="3">
        <f t="shared" si="76"/>
        <v>0</v>
      </c>
      <c r="KJ48" s="3">
        <f t="shared" si="76"/>
        <v>0</v>
      </c>
      <c r="KK48" s="3">
        <f t="shared" si="76"/>
        <v>0</v>
      </c>
      <c r="KL48" s="3">
        <f t="shared" si="76"/>
        <v>0</v>
      </c>
      <c r="KM48" s="3">
        <f t="shared" si="76"/>
        <v>0</v>
      </c>
      <c r="KN48" s="3">
        <f t="shared" si="76"/>
        <v>0</v>
      </c>
      <c r="KO48" s="3">
        <f t="shared" si="76"/>
        <v>0</v>
      </c>
      <c r="KP48" s="3">
        <f t="shared" si="76"/>
        <v>0</v>
      </c>
      <c r="KQ48" s="3">
        <f t="shared" si="76"/>
        <v>0</v>
      </c>
      <c r="KR48" s="3">
        <f t="shared" si="76"/>
        <v>0</v>
      </c>
      <c r="KS48" s="3">
        <f t="shared" si="76"/>
        <v>0</v>
      </c>
      <c r="KT48" s="3">
        <f t="shared" si="76"/>
        <v>0</v>
      </c>
      <c r="KU48" s="3">
        <f t="shared" si="76"/>
        <v>0</v>
      </c>
      <c r="KV48" s="3">
        <f t="shared" si="76"/>
        <v>0</v>
      </c>
      <c r="KW48" s="3">
        <f t="shared" si="76"/>
        <v>0</v>
      </c>
      <c r="KX48" s="3">
        <f t="shared" si="76"/>
        <v>0</v>
      </c>
      <c r="KY48" s="3">
        <f t="shared" si="76"/>
        <v>0</v>
      </c>
      <c r="KZ48" s="3">
        <f t="shared" si="76"/>
        <v>0</v>
      </c>
      <c r="LA48" s="3">
        <f t="shared" si="76"/>
        <v>0</v>
      </c>
      <c r="LB48" s="3">
        <f t="shared" si="76"/>
        <v>0</v>
      </c>
      <c r="LC48" s="3">
        <f t="shared" si="76"/>
        <v>0</v>
      </c>
      <c r="LD48" s="3">
        <f t="shared" si="76"/>
        <v>0</v>
      </c>
      <c r="LE48" s="3">
        <f t="shared" si="76"/>
        <v>0</v>
      </c>
      <c r="LF48" s="3">
        <f t="shared" si="76"/>
        <v>0</v>
      </c>
      <c r="LG48" s="3">
        <f t="shared" si="76"/>
        <v>0</v>
      </c>
      <c r="LH48" s="3">
        <f t="shared" si="76"/>
        <v>0</v>
      </c>
      <c r="LI48" s="3">
        <f t="shared" si="76"/>
        <v>0</v>
      </c>
      <c r="LJ48" s="3">
        <f t="shared" si="76"/>
        <v>0</v>
      </c>
      <c r="LK48" s="3">
        <f t="shared" si="76"/>
        <v>0</v>
      </c>
      <c r="LL48" s="3">
        <f t="shared" si="76"/>
        <v>0</v>
      </c>
      <c r="LM48" s="3">
        <f t="shared" si="76"/>
        <v>0</v>
      </c>
      <c r="LN48" s="3">
        <f t="shared" si="76"/>
        <v>0</v>
      </c>
      <c r="LO48" s="3">
        <f t="shared" ref="LO48:NZ48" si="77">COUNTIF(LO4:LO34,"CL")</f>
        <v>0</v>
      </c>
      <c r="LP48" s="3">
        <f t="shared" si="77"/>
        <v>0</v>
      </c>
      <c r="LQ48" s="3">
        <f t="shared" si="77"/>
        <v>0</v>
      </c>
      <c r="LR48" s="3">
        <f t="shared" si="77"/>
        <v>0</v>
      </c>
      <c r="LS48" s="3">
        <f t="shared" si="77"/>
        <v>0</v>
      </c>
      <c r="LT48" s="3">
        <f t="shared" si="77"/>
        <v>0</v>
      </c>
      <c r="LU48" s="3">
        <f t="shared" si="77"/>
        <v>0</v>
      </c>
      <c r="LV48" s="3">
        <f t="shared" si="77"/>
        <v>0</v>
      </c>
      <c r="LW48" s="3">
        <f t="shared" si="77"/>
        <v>0</v>
      </c>
      <c r="LX48" s="3">
        <f t="shared" si="77"/>
        <v>0</v>
      </c>
      <c r="LY48" s="3">
        <f t="shared" si="77"/>
        <v>0</v>
      </c>
      <c r="LZ48" s="3">
        <f t="shared" si="77"/>
        <v>0</v>
      </c>
      <c r="MA48" s="3">
        <f t="shared" si="77"/>
        <v>0</v>
      </c>
      <c r="MB48" s="3">
        <f t="shared" si="77"/>
        <v>0</v>
      </c>
      <c r="MC48" s="3">
        <f t="shared" si="77"/>
        <v>0</v>
      </c>
      <c r="MD48" s="3">
        <f t="shared" si="77"/>
        <v>0</v>
      </c>
      <c r="ME48" s="3">
        <f t="shared" si="77"/>
        <v>0</v>
      </c>
      <c r="MF48" s="3">
        <f t="shared" si="77"/>
        <v>0</v>
      </c>
      <c r="MG48" s="3">
        <f t="shared" si="77"/>
        <v>0</v>
      </c>
      <c r="MH48" s="3">
        <f t="shared" si="77"/>
        <v>0</v>
      </c>
      <c r="MI48" s="3">
        <f t="shared" si="77"/>
        <v>0</v>
      </c>
      <c r="MJ48" s="3">
        <f t="shared" si="77"/>
        <v>0</v>
      </c>
      <c r="MK48" s="3">
        <f t="shared" si="77"/>
        <v>0</v>
      </c>
      <c r="ML48" s="3">
        <f t="shared" si="77"/>
        <v>0</v>
      </c>
      <c r="MM48" s="3">
        <f t="shared" si="77"/>
        <v>0</v>
      </c>
      <c r="MN48" s="3">
        <f t="shared" si="77"/>
        <v>0</v>
      </c>
      <c r="MO48" s="3">
        <f t="shared" si="77"/>
        <v>0</v>
      </c>
      <c r="MP48" s="3">
        <f t="shared" si="77"/>
        <v>0</v>
      </c>
      <c r="MQ48" s="3">
        <f t="shared" si="77"/>
        <v>0</v>
      </c>
      <c r="MR48" s="3">
        <f t="shared" si="77"/>
        <v>0</v>
      </c>
      <c r="MS48" s="3">
        <f t="shared" si="77"/>
        <v>0</v>
      </c>
      <c r="MT48" s="3">
        <f t="shared" si="77"/>
        <v>0</v>
      </c>
      <c r="MU48" s="3">
        <f t="shared" si="77"/>
        <v>0</v>
      </c>
      <c r="MV48" s="3">
        <f t="shared" si="77"/>
        <v>0</v>
      </c>
      <c r="MW48" s="3">
        <f t="shared" si="77"/>
        <v>0</v>
      </c>
      <c r="MX48" s="3">
        <f t="shared" si="77"/>
        <v>0</v>
      </c>
      <c r="MY48" s="3">
        <f t="shared" si="77"/>
        <v>0</v>
      </c>
      <c r="MZ48" s="3">
        <f t="shared" si="77"/>
        <v>0</v>
      </c>
      <c r="NA48" s="3">
        <f t="shared" si="77"/>
        <v>0</v>
      </c>
      <c r="NB48" s="3">
        <f t="shared" si="77"/>
        <v>0</v>
      </c>
      <c r="NC48" s="3">
        <f t="shared" si="77"/>
        <v>0</v>
      </c>
      <c r="ND48" s="3">
        <f t="shared" si="77"/>
        <v>0</v>
      </c>
      <c r="NE48" s="3">
        <f t="shared" si="77"/>
        <v>0</v>
      </c>
      <c r="NF48" s="3">
        <f t="shared" si="77"/>
        <v>0</v>
      </c>
      <c r="NG48" s="3">
        <f t="shared" si="77"/>
        <v>0</v>
      </c>
      <c r="NH48" s="3">
        <f t="shared" si="77"/>
        <v>0</v>
      </c>
      <c r="NI48" s="3">
        <f t="shared" si="77"/>
        <v>0</v>
      </c>
      <c r="NJ48" s="3">
        <f t="shared" si="77"/>
        <v>0</v>
      </c>
      <c r="NK48" s="3">
        <f t="shared" si="77"/>
        <v>0</v>
      </c>
      <c r="NL48" s="3">
        <f t="shared" si="77"/>
        <v>0</v>
      </c>
      <c r="NM48" s="3">
        <f t="shared" si="77"/>
        <v>0</v>
      </c>
      <c r="NN48" s="3">
        <f t="shared" si="77"/>
        <v>0</v>
      </c>
      <c r="NO48" s="3">
        <f t="shared" si="77"/>
        <v>0</v>
      </c>
      <c r="NP48" s="3">
        <f t="shared" si="77"/>
        <v>0</v>
      </c>
      <c r="NQ48" s="3">
        <f t="shared" si="77"/>
        <v>0</v>
      </c>
      <c r="NR48" s="3">
        <f t="shared" si="77"/>
        <v>0</v>
      </c>
      <c r="NS48" s="3">
        <f t="shared" si="77"/>
        <v>0</v>
      </c>
      <c r="NT48" s="3">
        <f t="shared" si="77"/>
        <v>0</v>
      </c>
      <c r="NU48" s="3">
        <f t="shared" si="77"/>
        <v>0</v>
      </c>
      <c r="NV48" s="3">
        <f t="shared" si="77"/>
        <v>0</v>
      </c>
      <c r="NW48" s="3">
        <f t="shared" si="77"/>
        <v>0</v>
      </c>
      <c r="NX48" s="3">
        <f t="shared" si="77"/>
        <v>0</v>
      </c>
      <c r="NY48" s="3">
        <f t="shared" si="77"/>
        <v>0</v>
      </c>
      <c r="NZ48" s="3">
        <f t="shared" si="77"/>
        <v>0</v>
      </c>
      <c r="OA48" s="3">
        <f t="shared" ref="OA48:QL48" si="78">COUNTIF(OA4:OA34,"CL")</f>
        <v>0</v>
      </c>
      <c r="OB48" s="3">
        <f t="shared" si="78"/>
        <v>0</v>
      </c>
      <c r="OC48" s="3">
        <f t="shared" si="78"/>
        <v>0</v>
      </c>
      <c r="OD48" s="3">
        <f t="shared" si="78"/>
        <v>0</v>
      </c>
      <c r="OE48" s="3">
        <f t="shared" si="78"/>
        <v>0</v>
      </c>
      <c r="OF48" s="3">
        <f t="shared" si="78"/>
        <v>0</v>
      </c>
      <c r="OG48" s="3">
        <f t="shared" si="78"/>
        <v>0</v>
      </c>
      <c r="OH48" s="3">
        <f t="shared" si="78"/>
        <v>0</v>
      </c>
      <c r="OI48" s="3">
        <f t="shared" si="78"/>
        <v>0</v>
      </c>
      <c r="OJ48" s="3">
        <f t="shared" si="78"/>
        <v>0</v>
      </c>
      <c r="OK48" s="3">
        <f t="shared" si="78"/>
        <v>0</v>
      </c>
      <c r="OL48" s="3">
        <f t="shared" si="78"/>
        <v>0</v>
      </c>
      <c r="OM48" s="3">
        <f t="shared" si="78"/>
        <v>0</v>
      </c>
      <c r="ON48" s="3">
        <f t="shared" si="78"/>
        <v>0</v>
      </c>
      <c r="OO48" s="3">
        <f t="shared" si="78"/>
        <v>0</v>
      </c>
      <c r="OP48" s="3">
        <f t="shared" si="78"/>
        <v>0</v>
      </c>
      <c r="OQ48" s="3">
        <f t="shared" si="78"/>
        <v>0</v>
      </c>
      <c r="OR48" s="3">
        <f t="shared" si="78"/>
        <v>0</v>
      </c>
      <c r="OS48" s="3">
        <f t="shared" si="78"/>
        <v>0</v>
      </c>
      <c r="OT48" s="3">
        <f t="shared" si="78"/>
        <v>0</v>
      </c>
      <c r="OU48" s="3">
        <f t="shared" si="78"/>
        <v>0</v>
      </c>
      <c r="OV48" s="3">
        <f t="shared" si="78"/>
        <v>0</v>
      </c>
      <c r="OW48" s="3">
        <f t="shared" si="78"/>
        <v>0</v>
      </c>
      <c r="OX48" s="3">
        <f t="shared" si="78"/>
        <v>0</v>
      </c>
      <c r="OY48" s="3">
        <f t="shared" si="78"/>
        <v>0</v>
      </c>
      <c r="OZ48" s="3">
        <f t="shared" si="78"/>
        <v>0</v>
      </c>
      <c r="PA48" s="3">
        <f t="shared" si="78"/>
        <v>0</v>
      </c>
      <c r="PB48" s="3">
        <f t="shared" si="78"/>
        <v>0</v>
      </c>
      <c r="PC48" s="3">
        <f t="shared" si="78"/>
        <v>0</v>
      </c>
      <c r="PD48" s="3">
        <f t="shared" si="78"/>
        <v>0</v>
      </c>
      <c r="PE48" s="3">
        <f t="shared" si="78"/>
        <v>0</v>
      </c>
      <c r="PF48" s="3">
        <f t="shared" si="78"/>
        <v>0</v>
      </c>
      <c r="PG48" s="3">
        <f t="shared" si="78"/>
        <v>0</v>
      </c>
      <c r="PH48" s="3">
        <f t="shared" si="78"/>
        <v>0</v>
      </c>
      <c r="PI48" s="3">
        <f t="shared" si="78"/>
        <v>0</v>
      </c>
      <c r="PJ48" s="3">
        <f t="shared" si="78"/>
        <v>0</v>
      </c>
      <c r="PK48" s="3">
        <f t="shared" si="78"/>
        <v>0</v>
      </c>
      <c r="PL48" s="3">
        <f t="shared" si="78"/>
        <v>0</v>
      </c>
      <c r="PM48" s="3">
        <f t="shared" si="78"/>
        <v>0</v>
      </c>
      <c r="PN48" s="3">
        <f t="shared" si="78"/>
        <v>0</v>
      </c>
      <c r="PO48" s="3">
        <f t="shared" si="78"/>
        <v>0</v>
      </c>
      <c r="PP48" s="3">
        <f t="shared" si="78"/>
        <v>0</v>
      </c>
      <c r="PQ48" s="3">
        <f t="shared" si="78"/>
        <v>0</v>
      </c>
      <c r="PR48" s="3">
        <f t="shared" si="78"/>
        <v>0</v>
      </c>
      <c r="PS48" s="3">
        <f t="shared" si="78"/>
        <v>0</v>
      </c>
      <c r="PT48" s="3">
        <f t="shared" si="78"/>
        <v>0</v>
      </c>
      <c r="PU48" s="3">
        <f t="shared" si="78"/>
        <v>0</v>
      </c>
      <c r="PV48" s="3">
        <f t="shared" si="78"/>
        <v>0</v>
      </c>
      <c r="PW48" s="3">
        <f t="shared" si="78"/>
        <v>0</v>
      </c>
      <c r="PX48" s="3">
        <f t="shared" si="78"/>
        <v>0</v>
      </c>
      <c r="PY48" s="3">
        <f t="shared" si="78"/>
        <v>0</v>
      </c>
      <c r="PZ48" s="3">
        <f t="shared" si="78"/>
        <v>0</v>
      </c>
      <c r="QA48" s="3">
        <f t="shared" si="78"/>
        <v>0</v>
      </c>
      <c r="QB48" s="3">
        <f t="shared" si="78"/>
        <v>0</v>
      </c>
      <c r="QC48" s="3">
        <f t="shared" si="78"/>
        <v>0</v>
      </c>
      <c r="QD48" s="3">
        <f t="shared" si="78"/>
        <v>0</v>
      </c>
      <c r="QE48" s="3">
        <f t="shared" si="78"/>
        <v>0</v>
      </c>
      <c r="QF48" s="3">
        <f t="shared" si="78"/>
        <v>0</v>
      </c>
      <c r="QG48" s="3">
        <f t="shared" si="78"/>
        <v>0</v>
      </c>
      <c r="QH48" s="3">
        <f t="shared" si="78"/>
        <v>0</v>
      </c>
      <c r="QI48" s="3">
        <f t="shared" si="78"/>
        <v>0</v>
      </c>
      <c r="QJ48" s="3">
        <f t="shared" si="78"/>
        <v>0</v>
      </c>
      <c r="QK48" s="3">
        <f t="shared" si="78"/>
        <v>0</v>
      </c>
      <c r="QL48" s="3">
        <f t="shared" si="78"/>
        <v>0</v>
      </c>
      <c r="QM48" s="3">
        <f t="shared" ref="QM48:SX48" si="79">COUNTIF(QM4:QM34,"CL")</f>
        <v>0</v>
      </c>
      <c r="QN48" s="3">
        <f t="shared" si="79"/>
        <v>0</v>
      </c>
      <c r="QO48" s="3">
        <f t="shared" si="79"/>
        <v>0</v>
      </c>
      <c r="QP48" s="3">
        <f t="shared" si="79"/>
        <v>0</v>
      </c>
      <c r="QQ48" s="3">
        <f t="shared" si="79"/>
        <v>0</v>
      </c>
      <c r="QR48" s="3">
        <f t="shared" si="79"/>
        <v>0</v>
      </c>
      <c r="QS48" s="3">
        <f t="shared" si="79"/>
        <v>0</v>
      </c>
      <c r="QT48" s="3">
        <f t="shared" si="79"/>
        <v>0</v>
      </c>
      <c r="QU48" s="3">
        <f t="shared" si="79"/>
        <v>0</v>
      </c>
      <c r="QV48" s="3">
        <f t="shared" si="79"/>
        <v>0</v>
      </c>
      <c r="QW48" s="3">
        <f t="shared" si="79"/>
        <v>0</v>
      </c>
      <c r="QX48" s="3">
        <f t="shared" si="79"/>
        <v>0</v>
      </c>
      <c r="QY48" s="3">
        <f t="shared" si="79"/>
        <v>0</v>
      </c>
      <c r="QZ48" s="3">
        <f t="shared" si="79"/>
        <v>0</v>
      </c>
      <c r="RA48" s="3">
        <f t="shared" si="79"/>
        <v>0</v>
      </c>
      <c r="RB48" s="3">
        <f t="shared" si="79"/>
        <v>0</v>
      </c>
      <c r="RC48" s="3">
        <f t="shared" si="79"/>
        <v>0</v>
      </c>
      <c r="RD48" s="3">
        <f t="shared" si="79"/>
        <v>0</v>
      </c>
      <c r="RE48" s="3">
        <f t="shared" si="79"/>
        <v>0</v>
      </c>
      <c r="RF48" s="3">
        <f t="shared" si="79"/>
        <v>0</v>
      </c>
      <c r="RG48" s="3">
        <f t="shared" si="79"/>
        <v>0</v>
      </c>
      <c r="RH48" s="3">
        <f t="shared" si="79"/>
        <v>0</v>
      </c>
      <c r="RI48" s="3">
        <f t="shared" si="79"/>
        <v>0</v>
      </c>
      <c r="RJ48" s="3">
        <f t="shared" si="79"/>
        <v>0</v>
      </c>
      <c r="RK48" s="3">
        <f t="shared" si="79"/>
        <v>0</v>
      </c>
      <c r="RL48" s="3">
        <f t="shared" si="79"/>
        <v>0</v>
      </c>
      <c r="RM48" s="3">
        <f t="shared" si="79"/>
        <v>0</v>
      </c>
      <c r="RN48" s="3">
        <f t="shared" si="79"/>
        <v>0</v>
      </c>
      <c r="RO48" s="3">
        <f t="shared" si="79"/>
        <v>0</v>
      </c>
      <c r="RP48" s="3">
        <f t="shared" si="79"/>
        <v>0</v>
      </c>
      <c r="RQ48" s="3">
        <f t="shared" si="79"/>
        <v>0</v>
      </c>
      <c r="RR48" s="3">
        <f t="shared" si="79"/>
        <v>0</v>
      </c>
      <c r="RS48" s="3">
        <f t="shared" si="79"/>
        <v>0</v>
      </c>
      <c r="RT48" s="3">
        <f t="shared" si="79"/>
        <v>0</v>
      </c>
      <c r="RU48" s="3">
        <f t="shared" si="79"/>
        <v>0</v>
      </c>
      <c r="RV48" s="3">
        <f t="shared" si="79"/>
        <v>0</v>
      </c>
      <c r="RW48" s="3">
        <f t="shared" si="79"/>
        <v>0</v>
      </c>
      <c r="RX48" s="3">
        <f t="shared" si="79"/>
        <v>0</v>
      </c>
      <c r="RY48" s="3">
        <f t="shared" si="79"/>
        <v>0</v>
      </c>
      <c r="RZ48" s="3">
        <f t="shared" si="79"/>
        <v>0</v>
      </c>
      <c r="SA48" s="3">
        <f t="shared" si="79"/>
        <v>0</v>
      </c>
      <c r="SB48" s="3">
        <f t="shared" si="79"/>
        <v>0</v>
      </c>
      <c r="SC48" s="3">
        <f t="shared" si="79"/>
        <v>0</v>
      </c>
      <c r="SD48" s="3">
        <f t="shared" si="79"/>
        <v>0</v>
      </c>
      <c r="SE48" s="3">
        <f t="shared" si="79"/>
        <v>0</v>
      </c>
      <c r="SF48" s="3">
        <f t="shared" si="79"/>
        <v>0</v>
      </c>
      <c r="SG48" s="3">
        <f t="shared" si="79"/>
        <v>0</v>
      </c>
      <c r="SH48" s="3">
        <f t="shared" si="79"/>
        <v>0</v>
      </c>
      <c r="SI48" s="3">
        <f t="shared" si="79"/>
        <v>0</v>
      </c>
      <c r="SJ48" s="3">
        <f t="shared" si="79"/>
        <v>0</v>
      </c>
      <c r="SK48" s="3">
        <f t="shared" si="79"/>
        <v>0</v>
      </c>
      <c r="SL48" s="3">
        <f t="shared" si="79"/>
        <v>0</v>
      </c>
      <c r="SM48" s="3">
        <f t="shared" si="79"/>
        <v>0</v>
      </c>
      <c r="SN48" s="3">
        <f t="shared" si="79"/>
        <v>0</v>
      </c>
      <c r="SO48" s="3">
        <f t="shared" si="79"/>
        <v>0</v>
      </c>
      <c r="SP48" s="3">
        <f t="shared" si="79"/>
        <v>0</v>
      </c>
      <c r="SQ48" s="3">
        <f t="shared" si="79"/>
        <v>0</v>
      </c>
      <c r="SR48" s="3">
        <f t="shared" si="79"/>
        <v>0</v>
      </c>
      <c r="SS48" s="3">
        <f t="shared" si="79"/>
        <v>0</v>
      </c>
      <c r="ST48" s="3">
        <f t="shared" si="79"/>
        <v>0</v>
      </c>
      <c r="SU48" s="3">
        <f t="shared" si="79"/>
        <v>0</v>
      </c>
      <c r="SV48" s="3">
        <f t="shared" si="79"/>
        <v>0</v>
      </c>
      <c r="SW48" s="3">
        <f t="shared" si="79"/>
        <v>0</v>
      </c>
      <c r="SX48" s="3">
        <f t="shared" si="79"/>
        <v>0</v>
      </c>
      <c r="SY48" s="3">
        <f t="shared" ref="SY48:VJ48" si="80">COUNTIF(SY4:SY34,"CL")</f>
        <v>0</v>
      </c>
      <c r="SZ48" s="3">
        <f t="shared" si="80"/>
        <v>0</v>
      </c>
      <c r="TA48" s="3">
        <f t="shared" si="80"/>
        <v>0</v>
      </c>
      <c r="TB48" s="3">
        <f t="shared" si="80"/>
        <v>0</v>
      </c>
      <c r="TC48" s="3">
        <f t="shared" si="80"/>
        <v>0</v>
      </c>
      <c r="TD48" s="3">
        <f t="shared" si="80"/>
        <v>0</v>
      </c>
      <c r="TE48" s="3">
        <f t="shared" si="80"/>
        <v>0</v>
      </c>
      <c r="TF48" s="3">
        <f t="shared" si="80"/>
        <v>0</v>
      </c>
      <c r="TG48" s="3">
        <f t="shared" si="80"/>
        <v>0</v>
      </c>
      <c r="TH48" s="3">
        <f t="shared" si="80"/>
        <v>0</v>
      </c>
      <c r="TI48" s="3">
        <f t="shared" si="80"/>
        <v>0</v>
      </c>
      <c r="TJ48" s="3">
        <f t="shared" si="80"/>
        <v>0</v>
      </c>
      <c r="TK48" s="3">
        <f t="shared" si="80"/>
        <v>0</v>
      </c>
      <c r="TL48" s="3">
        <f t="shared" si="80"/>
        <v>0</v>
      </c>
      <c r="TM48" s="3">
        <f t="shared" si="80"/>
        <v>0</v>
      </c>
      <c r="TN48" s="3">
        <f t="shared" si="80"/>
        <v>0</v>
      </c>
      <c r="TO48" s="3">
        <f t="shared" si="80"/>
        <v>0</v>
      </c>
      <c r="TP48" s="3">
        <f t="shared" si="80"/>
        <v>0</v>
      </c>
      <c r="TQ48" s="3">
        <f t="shared" si="80"/>
        <v>0</v>
      </c>
      <c r="TR48" s="3">
        <f t="shared" si="80"/>
        <v>0</v>
      </c>
      <c r="TS48" s="3">
        <f t="shared" si="80"/>
        <v>0</v>
      </c>
      <c r="TT48" s="3">
        <f t="shared" si="80"/>
        <v>0</v>
      </c>
      <c r="TU48" s="3">
        <f t="shared" si="80"/>
        <v>0</v>
      </c>
      <c r="TV48" s="3">
        <f t="shared" si="80"/>
        <v>0</v>
      </c>
      <c r="TW48" s="3">
        <f t="shared" si="80"/>
        <v>0</v>
      </c>
      <c r="TX48" s="3">
        <f t="shared" si="80"/>
        <v>0</v>
      </c>
      <c r="TY48" s="3">
        <f t="shared" si="80"/>
        <v>0</v>
      </c>
      <c r="TZ48" s="3">
        <f t="shared" si="80"/>
        <v>0</v>
      </c>
      <c r="UA48" s="3">
        <f t="shared" si="80"/>
        <v>0</v>
      </c>
      <c r="UB48" s="3">
        <f t="shared" si="80"/>
        <v>0</v>
      </c>
      <c r="UC48" s="3">
        <f t="shared" si="80"/>
        <v>0</v>
      </c>
      <c r="UD48" s="3">
        <f t="shared" si="80"/>
        <v>0</v>
      </c>
      <c r="UE48" s="3">
        <f t="shared" si="80"/>
        <v>0</v>
      </c>
      <c r="UF48" s="3">
        <f t="shared" si="80"/>
        <v>0</v>
      </c>
      <c r="UG48" s="3">
        <f t="shared" si="80"/>
        <v>0</v>
      </c>
      <c r="UH48" s="3">
        <f t="shared" si="80"/>
        <v>0</v>
      </c>
      <c r="UI48" s="3">
        <f t="shared" si="80"/>
        <v>0</v>
      </c>
      <c r="UJ48" s="3">
        <f t="shared" si="80"/>
        <v>0</v>
      </c>
      <c r="UK48" s="3">
        <f t="shared" si="80"/>
        <v>0</v>
      </c>
      <c r="UL48" s="3">
        <f t="shared" si="80"/>
        <v>0</v>
      </c>
      <c r="UM48" s="3">
        <f t="shared" si="80"/>
        <v>0</v>
      </c>
      <c r="UN48" s="3">
        <f t="shared" si="80"/>
        <v>0</v>
      </c>
      <c r="UO48" s="3">
        <f t="shared" si="80"/>
        <v>0</v>
      </c>
      <c r="UP48" s="3">
        <f t="shared" si="80"/>
        <v>0</v>
      </c>
      <c r="UQ48" s="3">
        <f t="shared" si="80"/>
        <v>0</v>
      </c>
      <c r="UR48" s="3">
        <f t="shared" si="80"/>
        <v>0</v>
      </c>
      <c r="US48" s="3">
        <f t="shared" si="80"/>
        <v>0</v>
      </c>
      <c r="UT48" s="3">
        <f t="shared" si="80"/>
        <v>0</v>
      </c>
      <c r="UU48" s="3">
        <f t="shared" si="80"/>
        <v>0</v>
      </c>
      <c r="UV48" s="3">
        <f t="shared" si="80"/>
        <v>0</v>
      </c>
      <c r="UW48" s="3">
        <f t="shared" si="80"/>
        <v>0</v>
      </c>
      <c r="UX48" s="3">
        <f t="shared" si="80"/>
        <v>0</v>
      </c>
      <c r="UY48" s="3">
        <f t="shared" si="80"/>
        <v>0</v>
      </c>
      <c r="UZ48" s="3">
        <f t="shared" si="80"/>
        <v>0</v>
      </c>
      <c r="VA48" s="3">
        <f t="shared" si="80"/>
        <v>0</v>
      </c>
      <c r="VB48" s="3">
        <f t="shared" si="80"/>
        <v>0</v>
      </c>
      <c r="VC48" s="3">
        <f t="shared" si="80"/>
        <v>0</v>
      </c>
      <c r="VD48" s="3">
        <f t="shared" si="80"/>
        <v>0</v>
      </c>
      <c r="VE48" s="3">
        <f t="shared" si="80"/>
        <v>0</v>
      </c>
      <c r="VF48" s="3">
        <f t="shared" si="80"/>
        <v>0</v>
      </c>
      <c r="VG48" s="3">
        <f t="shared" si="80"/>
        <v>0</v>
      </c>
      <c r="VH48" s="3">
        <f t="shared" si="80"/>
        <v>0</v>
      </c>
      <c r="VI48" s="3">
        <f t="shared" si="80"/>
        <v>0</v>
      </c>
      <c r="VJ48" s="3">
        <f t="shared" si="80"/>
        <v>0</v>
      </c>
      <c r="VK48" s="3">
        <f t="shared" ref="VK48:XV48" si="81">COUNTIF(VK4:VK34,"CL")</f>
        <v>0</v>
      </c>
      <c r="VL48" s="3">
        <f t="shared" si="81"/>
        <v>0</v>
      </c>
      <c r="VM48" s="3">
        <f t="shared" si="81"/>
        <v>0</v>
      </c>
      <c r="VN48" s="3">
        <f t="shared" si="81"/>
        <v>0</v>
      </c>
      <c r="VO48" s="3">
        <f t="shared" si="81"/>
        <v>0</v>
      </c>
      <c r="VP48" s="3">
        <f t="shared" si="81"/>
        <v>0</v>
      </c>
      <c r="VQ48" s="3">
        <f t="shared" si="81"/>
        <v>0</v>
      </c>
      <c r="VR48" s="3">
        <f t="shared" si="81"/>
        <v>0</v>
      </c>
      <c r="VS48" s="3">
        <f t="shared" si="81"/>
        <v>0</v>
      </c>
      <c r="VT48" s="3">
        <f t="shared" si="81"/>
        <v>0</v>
      </c>
      <c r="VU48" s="3">
        <f t="shared" si="81"/>
        <v>0</v>
      </c>
      <c r="VV48" s="3">
        <f t="shared" si="81"/>
        <v>0</v>
      </c>
      <c r="VW48" s="3">
        <f t="shared" si="81"/>
        <v>0</v>
      </c>
      <c r="VX48" s="3">
        <f t="shared" si="81"/>
        <v>0</v>
      </c>
      <c r="VY48" s="3">
        <f t="shared" si="81"/>
        <v>0</v>
      </c>
      <c r="VZ48" s="3">
        <f t="shared" si="81"/>
        <v>0</v>
      </c>
      <c r="WA48" s="3">
        <f t="shared" si="81"/>
        <v>0</v>
      </c>
      <c r="WB48" s="3">
        <f t="shared" si="81"/>
        <v>0</v>
      </c>
      <c r="WC48" s="3">
        <f t="shared" si="81"/>
        <v>0</v>
      </c>
      <c r="WD48" s="3">
        <f t="shared" si="81"/>
        <v>0</v>
      </c>
      <c r="WE48" s="3">
        <f t="shared" si="81"/>
        <v>0</v>
      </c>
      <c r="WF48" s="3">
        <f t="shared" si="81"/>
        <v>0</v>
      </c>
      <c r="WG48" s="3">
        <f t="shared" si="81"/>
        <v>0</v>
      </c>
      <c r="WH48" s="3">
        <f t="shared" si="81"/>
        <v>0</v>
      </c>
      <c r="WI48" s="3">
        <f t="shared" si="81"/>
        <v>0</v>
      </c>
      <c r="WJ48" s="3">
        <f t="shared" si="81"/>
        <v>0</v>
      </c>
      <c r="WK48" s="3">
        <f t="shared" si="81"/>
        <v>0</v>
      </c>
      <c r="WL48" s="3">
        <f t="shared" si="81"/>
        <v>0</v>
      </c>
      <c r="WM48" s="3">
        <f t="shared" si="81"/>
        <v>0</v>
      </c>
      <c r="WN48" s="3">
        <f t="shared" si="81"/>
        <v>0</v>
      </c>
      <c r="WO48" s="3">
        <f t="shared" si="81"/>
        <v>0</v>
      </c>
      <c r="WP48" s="3">
        <f t="shared" si="81"/>
        <v>0</v>
      </c>
      <c r="WQ48" s="3">
        <f t="shared" si="81"/>
        <v>0</v>
      </c>
      <c r="WR48" s="3">
        <f t="shared" si="81"/>
        <v>0</v>
      </c>
      <c r="WS48" s="3">
        <f t="shared" si="81"/>
        <v>0</v>
      </c>
      <c r="WT48" s="3">
        <f t="shared" si="81"/>
        <v>0</v>
      </c>
      <c r="WU48" s="3">
        <f t="shared" si="81"/>
        <v>0</v>
      </c>
      <c r="WV48" s="3">
        <f t="shared" si="81"/>
        <v>0</v>
      </c>
      <c r="WW48" s="3">
        <f t="shared" si="81"/>
        <v>0</v>
      </c>
      <c r="WX48" s="3">
        <f t="shared" si="81"/>
        <v>0</v>
      </c>
      <c r="WY48" s="3">
        <f t="shared" si="81"/>
        <v>0</v>
      </c>
      <c r="WZ48" s="3">
        <f t="shared" si="81"/>
        <v>0</v>
      </c>
      <c r="XA48" s="3">
        <f t="shared" si="81"/>
        <v>0</v>
      </c>
      <c r="XB48" s="3">
        <f t="shared" si="81"/>
        <v>0</v>
      </c>
      <c r="XC48" s="3">
        <f t="shared" si="81"/>
        <v>0</v>
      </c>
      <c r="XD48" s="3">
        <f t="shared" si="81"/>
        <v>0</v>
      </c>
      <c r="XE48" s="3">
        <f t="shared" si="81"/>
        <v>0</v>
      </c>
      <c r="XF48" s="3">
        <f t="shared" si="81"/>
        <v>0</v>
      </c>
      <c r="XG48" s="3">
        <f t="shared" si="81"/>
        <v>0</v>
      </c>
      <c r="XH48" s="3">
        <f t="shared" si="81"/>
        <v>0</v>
      </c>
      <c r="XI48" s="3">
        <f t="shared" si="81"/>
        <v>0</v>
      </c>
      <c r="XJ48" s="3">
        <f t="shared" si="81"/>
        <v>0</v>
      </c>
      <c r="XK48" s="3">
        <f t="shared" si="81"/>
        <v>0</v>
      </c>
      <c r="XL48" s="3">
        <f t="shared" si="81"/>
        <v>0</v>
      </c>
      <c r="XM48" s="3">
        <f t="shared" si="81"/>
        <v>0</v>
      </c>
      <c r="XN48" s="3">
        <f t="shared" si="81"/>
        <v>0</v>
      </c>
      <c r="XO48" s="3">
        <f t="shared" si="81"/>
        <v>0</v>
      </c>
      <c r="XP48" s="3">
        <f t="shared" si="81"/>
        <v>0</v>
      </c>
      <c r="XQ48" s="3">
        <f t="shared" si="81"/>
        <v>0</v>
      </c>
      <c r="XR48" s="3">
        <f t="shared" si="81"/>
        <v>0</v>
      </c>
      <c r="XS48" s="3">
        <f t="shared" si="81"/>
        <v>0</v>
      </c>
      <c r="XT48" s="3">
        <f t="shared" si="81"/>
        <v>0</v>
      </c>
      <c r="XU48" s="3">
        <f t="shared" si="81"/>
        <v>0</v>
      </c>
      <c r="XV48" s="3">
        <f t="shared" si="81"/>
        <v>0</v>
      </c>
      <c r="XW48" s="3">
        <f t="shared" ref="XW48:AAH48" si="82">COUNTIF(XW4:XW34,"CL")</f>
        <v>0</v>
      </c>
      <c r="XX48" s="3">
        <f t="shared" si="82"/>
        <v>0</v>
      </c>
      <c r="XY48" s="3">
        <f t="shared" si="82"/>
        <v>0</v>
      </c>
      <c r="XZ48" s="3">
        <f t="shared" si="82"/>
        <v>0</v>
      </c>
      <c r="YA48" s="3">
        <f t="shared" si="82"/>
        <v>0</v>
      </c>
      <c r="YB48" s="3">
        <f t="shared" si="82"/>
        <v>0</v>
      </c>
      <c r="YC48" s="3">
        <f t="shared" si="82"/>
        <v>0</v>
      </c>
      <c r="YD48" s="3">
        <f t="shared" si="82"/>
        <v>0</v>
      </c>
      <c r="YE48" s="3">
        <f t="shared" si="82"/>
        <v>0</v>
      </c>
      <c r="YF48" s="3">
        <f t="shared" si="82"/>
        <v>0</v>
      </c>
      <c r="YG48" s="3">
        <f t="shared" si="82"/>
        <v>0</v>
      </c>
      <c r="YH48" s="3">
        <f t="shared" si="82"/>
        <v>0</v>
      </c>
      <c r="YI48" s="3">
        <f t="shared" si="82"/>
        <v>0</v>
      </c>
      <c r="YJ48" s="3">
        <f t="shared" si="82"/>
        <v>0</v>
      </c>
      <c r="YK48" s="3">
        <f t="shared" si="82"/>
        <v>0</v>
      </c>
      <c r="YL48" s="3">
        <f t="shared" si="82"/>
        <v>0</v>
      </c>
      <c r="YM48" s="3">
        <f t="shared" si="82"/>
        <v>0</v>
      </c>
      <c r="YN48" s="3">
        <f t="shared" si="82"/>
        <v>0</v>
      </c>
      <c r="YO48" s="3">
        <f t="shared" si="82"/>
        <v>0</v>
      </c>
      <c r="YP48" s="3">
        <f t="shared" si="82"/>
        <v>0</v>
      </c>
      <c r="YQ48" s="3">
        <f t="shared" si="82"/>
        <v>0</v>
      </c>
      <c r="YR48" s="3">
        <f t="shared" si="82"/>
        <v>0</v>
      </c>
      <c r="YS48" s="3">
        <f t="shared" si="82"/>
        <v>0</v>
      </c>
      <c r="YT48" s="3">
        <f t="shared" si="82"/>
        <v>0</v>
      </c>
      <c r="YU48" s="3">
        <f t="shared" si="82"/>
        <v>0</v>
      </c>
      <c r="YV48" s="3">
        <f t="shared" si="82"/>
        <v>0</v>
      </c>
      <c r="YW48" s="3">
        <f t="shared" si="82"/>
        <v>0</v>
      </c>
      <c r="YX48" s="3">
        <f t="shared" si="82"/>
        <v>0</v>
      </c>
      <c r="YY48" s="3">
        <f t="shared" si="82"/>
        <v>0</v>
      </c>
      <c r="YZ48" s="3">
        <f t="shared" si="82"/>
        <v>0</v>
      </c>
      <c r="ZA48" s="3">
        <f t="shared" si="82"/>
        <v>0</v>
      </c>
      <c r="ZB48" s="3">
        <f t="shared" si="82"/>
        <v>0</v>
      </c>
      <c r="ZC48" s="3">
        <f t="shared" si="82"/>
        <v>0</v>
      </c>
      <c r="ZD48" s="3">
        <f t="shared" si="82"/>
        <v>0</v>
      </c>
      <c r="ZE48" s="3">
        <f t="shared" si="82"/>
        <v>0</v>
      </c>
      <c r="ZF48" s="3">
        <f t="shared" si="82"/>
        <v>0</v>
      </c>
      <c r="ZG48" s="3">
        <f t="shared" si="82"/>
        <v>0</v>
      </c>
      <c r="ZH48" s="3">
        <f t="shared" si="82"/>
        <v>0</v>
      </c>
      <c r="ZI48" s="3">
        <f t="shared" si="82"/>
        <v>0</v>
      </c>
      <c r="ZJ48" s="3">
        <f t="shared" si="82"/>
        <v>0</v>
      </c>
      <c r="ZK48" s="3">
        <f t="shared" si="82"/>
        <v>0</v>
      </c>
      <c r="ZL48" s="3">
        <f t="shared" si="82"/>
        <v>0</v>
      </c>
      <c r="ZM48" s="3">
        <f t="shared" si="82"/>
        <v>0</v>
      </c>
      <c r="ZN48" s="3">
        <f t="shared" si="82"/>
        <v>0</v>
      </c>
      <c r="ZO48" s="3">
        <f t="shared" si="82"/>
        <v>0</v>
      </c>
      <c r="ZP48" s="3">
        <f t="shared" si="82"/>
        <v>0</v>
      </c>
      <c r="ZQ48" s="3">
        <f t="shared" si="82"/>
        <v>0</v>
      </c>
      <c r="ZR48" s="3">
        <f t="shared" si="82"/>
        <v>0</v>
      </c>
      <c r="ZS48" s="3">
        <f t="shared" si="82"/>
        <v>0</v>
      </c>
      <c r="ZT48" s="3">
        <f t="shared" si="82"/>
        <v>0</v>
      </c>
      <c r="ZU48" s="3">
        <f t="shared" si="82"/>
        <v>0</v>
      </c>
      <c r="ZV48" s="3">
        <f t="shared" si="82"/>
        <v>0</v>
      </c>
      <c r="ZW48" s="3">
        <f t="shared" si="82"/>
        <v>0</v>
      </c>
      <c r="ZX48" s="3">
        <f t="shared" si="82"/>
        <v>0</v>
      </c>
      <c r="ZY48" s="3">
        <f t="shared" si="82"/>
        <v>0</v>
      </c>
      <c r="ZZ48" s="3">
        <f t="shared" si="82"/>
        <v>0</v>
      </c>
      <c r="AAA48" s="3">
        <f t="shared" si="82"/>
        <v>0</v>
      </c>
      <c r="AAB48" s="3">
        <f t="shared" si="82"/>
        <v>0</v>
      </c>
      <c r="AAC48" s="3">
        <f t="shared" si="82"/>
        <v>0</v>
      </c>
      <c r="AAD48" s="3">
        <f t="shared" si="82"/>
        <v>0</v>
      </c>
      <c r="AAE48" s="3">
        <f t="shared" si="82"/>
        <v>0</v>
      </c>
      <c r="AAF48" s="3">
        <f t="shared" si="82"/>
        <v>0</v>
      </c>
      <c r="AAG48" s="3">
        <f t="shared" si="82"/>
        <v>0</v>
      </c>
      <c r="AAH48" s="3">
        <f t="shared" si="82"/>
        <v>0</v>
      </c>
      <c r="AAI48" s="3">
        <f t="shared" ref="AAI48:ABH48" si="83">COUNTIF(AAI4:AAI34,"CL")</f>
        <v>0</v>
      </c>
      <c r="AAJ48" s="3">
        <f t="shared" si="83"/>
        <v>0</v>
      </c>
      <c r="AAK48" s="3">
        <f t="shared" si="83"/>
        <v>0</v>
      </c>
      <c r="AAL48" s="3">
        <f t="shared" si="83"/>
        <v>0</v>
      </c>
      <c r="AAM48" s="3">
        <f t="shared" si="83"/>
        <v>0</v>
      </c>
      <c r="AAN48" s="3">
        <f t="shared" si="83"/>
        <v>0</v>
      </c>
      <c r="AAO48" s="3">
        <f t="shared" si="83"/>
        <v>0</v>
      </c>
      <c r="AAP48" s="3">
        <f t="shared" si="83"/>
        <v>0</v>
      </c>
      <c r="AAQ48" s="3">
        <f t="shared" si="83"/>
        <v>0</v>
      </c>
      <c r="AAR48" s="3">
        <f t="shared" si="83"/>
        <v>0</v>
      </c>
      <c r="AAS48" s="3">
        <f t="shared" si="83"/>
        <v>0</v>
      </c>
      <c r="AAT48" s="3">
        <f t="shared" si="83"/>
        <v>0</v>
      </c>
      <c r="AAU48" s="3">
        <f t="shared" si="83"/>
        <v>0</v>
      </c>
      <c r="AAV48" s="3">
        <f t="shared" si="83"/>
        <v>0</v>
      </c>
      <c r="AAW48" s="3">
        <f t="shared" si="83"/>
        <v>0</v>
      </c>
      <c r="AAX48" s="3">
        <f t="shared" si="83"/>
        <v>0</v>
      </c>
      <c r="AAY48" s="3">
        <f t="shared" si="83"/>
        <v>0</v>
      </c>
      <c r="AAZ48" s="3">
        <f t="shared" si="83"/>
        <v>0</v>
      </c>
      <c r="ABA48" s="3">
        <f t="shared" si="83"/>
        <v>0</v>
      </c>
      <c r="ABB48" s="3">
        <f t="shared" si="83"/>
        <v>0</v>
      </c>
      <c r="ABC48" s="3">
        <f t="shared" si="83"/>
        <v>0</v>
      </c>
      <c r="ABD48" s="3">
        <f t="shared" si="83"/>
        <v>0</v>
      </c>
      <c r="ABE48" s="3">
        <f t="shared" si="83"/>
        <v>0</v>
      </c>
      <c r="ABF48" s="3">
        <f t="shared" si="83"/>
        <v>0</v>
      </c>
      <c r="ABG48" s="3">
        <f t="shared" si="83"/>
        <v>0</v>
      </c>
      <c r="ABH48" s="3">
        <f t="shared" si="83"/>
        <v>0</v>
      </c>
    </row>
    <row r="49" spans="5:736" ht="14.4" x14ac:dyDescent="0.3">
      <c r="E49" s="11" t="s">
        <v>30</v>
      </c>
      <c r="F49" s="7" t="s">
        <v>31</v>
      </c>
      <c r="G49" s="3">
        <f t="shared" ref="G49:BR49" si="84">COUNTIF(G4:G34,"ML")</f>
        <v>0</v>
      </c>
      <c r="H49" s="3">
        <f t="shared" si="84"/>
        <v>0</v>
      </c>
      <c r="I49" s="3">
        <f t="shared" si="84"/>
        <v>0</v>
      </c>
      <c r="J49" s="3">
        <f t="shared" si="84"/>
        <v>0</v>
      </c>
      <c r="K49" s="3">
        <f t="shared" si="84"/>
        <v>0</v>
      </c>
      <c r="L49" s="3">
        <f t="shared" si="84"/>
        <v>0</v>
      </c>
      <c r="M49" s="3">
        <f t="shared" si="84"/>
        <v>0</v>
      </c>
      <c r="N49" s="3">
        <f t="shared" si="84"/>
        <v>0</v>
      </c>
      <c r="O49" s="3">
        <f t="shared" si="84"/>
        <v>0</v>
      </c>
      <c r="P49" s="3">
        <f t="shared" si="84"/>
        <v>0</v>
      </c>
      <c r="Q49" s="3">
        <f t="shared" si="84"/>
        <v>0</v>
      </c>
      <c r="R49" s="3">
        <f t="shared" si="84"/>
        <v>0</v>
      </c>
      <c r="S49" s="3">
        <f t="shared" si="84"/>
        <v>0</v>
      </c>
      <c r="T49" s="3">
        <f t="shared" si="84"/>
        <v>0</v>
      </c>
      <c r="U49" s="3">
        <f t="shared" si="84"/>
        <v>0</v>
      </c>
      <c r="V49" s="3">
        <f t="shared" si="84"/>
        <v>0</v>
      </c>
      <c r="W49" s="3">
        <f t="shared" si="84"/>
        <v>0</v>
      </c>
      <c r="X49" s="3">
        <f t="shared" si="84"/>
        <v>0</v>
      </c>
      <c r="Y49" s="3">
        <f t="shared" si="84"/>
        <v>0</v>
      </c>
      <c r="Z49" s="3">
        <f t="shared" si="84"/>
        <v>0</v>
      </c>
      <c r="AA49" s="3">
        <f t="shared" si="84"/>
        <v>0</v>
      </c>
      <c r="AB49" s="3">
        <f t="shared" si="84"/>
        <v>0</v>
      </c>
      <c r="AC49" s="3">
        <f t="shared" si="84"/>
        <v>0</v>
      </c>
      <c r="AD49" s="3">
        <f t="shared" si="84"/>
        <v>0</v>
      </c>
      <c r="AE49" s="3">
        <f t="shared" si="84"/>
        <v>0</v>
      </c>
      <c r="AF49" s="3">
        <f t="shared" si="84"/>
        <v>0</v>
      </c>
      <c r="AG49" s="3">
        <f t="shared" si="84"/>
        <v>0</v>
      </c>
      <c r="AH49" s="3">
        <f t="shared" si="84"/>
        <v>0</v>
      </c>
      <c r="AI49" s="3">
        <f t="shared" si="84"/>
        <v>0</v>
      </c>
      <c r="AJ49" s="3">
        <f t="shared" si="84"/>
        <v>0</v>
      </c>
      <c r="AK49" s="3">
        <f t="shared" si="84"/>
        <v>0</v>
      </c>
      <c r="AL49" s="3">
        <f t="shared" si="84"/>
        <v>0</v>
      </c>
      <c r="AM49" s="3">
        <f t="shared" si="84"/>
        <v>0</v>
      </c>
      <c r="AN49" s="3">
        <f t="shared" si="84"/>
        <v>0</v>
      </c>
      <c r="AO49" s="3">
        <f t="shared" si="84"/>
        <v>0</v>
      </c>
      <c r="AP49" s="3">
        <f t="shared" si="84"/>
        <v>0</v>
      </c>
      <c r="AQ49" s="3">
        <f t="shared" si="84"/>
        <v>0</v>
      </c>
      <c r="AR49" s="3">
        <f t="shared" si="84"/>
        <v>0</v>
      </c>
      <c r="AS49" s="3">
        <f t="shared" si="84"/>
        <v>0</v>
      </c>
      <c r="AT49" s="3">
        <f t="shared" si="84"/>
        <v>0</v>
      </c>
      <c r="AU49" s="3">
        <f t="shared" si="84"/>
        <v>0</v>
      </c>
      <c r="AV49" s="3">
        <f t="shared" si="84"/>
        <v>0</v>
      </c>
      <c r="AW49" s="3">
        <f t="shared" si="84"/>
        <v>0</v>
      </c>
      <c r="AX49" s="3">
        <f t="shared" si="84"/>
        <v>0</v>
      </c>
      <c r="AY49" s="3">
        <f t="shared" si="84"/>
        <v>0</v>
      </c>
      <c r="AZ49" s="3">
        <f t="shared" si="84"/>
        <v>0</v>
      </c>
      <c r="BA49" s="3">
        <f t="shared" si="84"/>
        <v>0</v>
      </c>
      <c r="BB49" s="3">
        <f t="shared" si="84"/>
        <v>0</v>
      </c>
      <c r="BC49" s="3">
        <f t="shared" si="84"/>
        <v>0</v>
      </c>
      <c r="BD49" s="3">
        <f t="shared" si="84"/>
        <v>0</v>
      </c>
      <c r="BE49" s="3">
        <f t="shared" si="84"/>
        <v>0</v>
      </c>
      <c r="BF49" s="3">
        <f t="shared" si="84"/>
        <v>0</v>
      </c>
      <c r="BG49" s="3">
        <f t="shared" si="84"/>
        <v>0</v>
      </c>
      <c r="BH49" s="3">
        <f t="shared" si="84"/>
        <v>0</v>
      </c>
      <c r="BI49" s="3">
        <f t="shared" si="84"/>
        <v>0</v>
      </c>
      <c r="BJ49" s="3">
        <f t="shared" si="84"/>
        <v>0</v>
      </c>
      <c r="BK49" s="3">
        <f t="shared" si="84"/>
        <v>0</v>
      </c>
      <c r="BL49" s="3">
        <f t="shared" si="84"/>
        <v>0</v>
      </c>
      <c r="BM49" s="3">
        <f t="shared" si="84"/>
        <v>0</v>
      </c>
      <c r="BN49" s="3">
        <f t="shared" si="84"/>
        <v>0</v>
      </c>
      <c r="BO49" s="3">
        <f t="shared" si="84"/>
        <v>0</v>
      </c>
      <c r="BP49" s="3">
        <f t="shared" si="84"/>
        <v>0</v>
      </c>
      <c r="BQ49" s="3">
        <f t="shared" si="84"/>
        <v>0</v>
      </c>
      <c r="BR49" s="3">
        <f t="shared" si="84"/>
        <v>0</v>
      </c>
      <c r="BS49" s="3">
        <f t="shared" ref="BS49:ED49" si="85">COUNTIF(BS4:BS34,"ML")</f>
        <v>0</v>
      </c>
      <c r="BT49" s="3">
        <f t="shared" si="85"/>
        <v>0</v>
      </c>
      <c r="BU49" s="3">
        <f t="shared" si="85"/>
        <v>0</v>
      </c>
      <c r="BV49" s="3">
        <f t="shared" si="85"/>
        <v>0</v>
      </c>
      <c r="BW49" s="3">
        <f t="shared" si="85"/>
        <v>0</v>
      </c>
      <c r="BX49" s="3">
        <f t="shared" si="85"/>
        <v>0</v>
      </c>
      <c r="BY49" s="3">
        <f t="shared" si="85"/>
        <v>0</v>
      </c>
      <c r="BZ49" s="3">
        <f t="shared" si="85"/>
        <v>0</v>
      </c>
      <c r="CA49" s="3">
        <f t="shared" si="85"/>
        <v>0</v>
      </c>
      <c r="CB49" s="3">
        <f t="shared" si="85"/>
        <v>0</v>
      </c>
      <c r="CC49" s="3">
        <f t="shared" si="85"/>
        <v>0</v>
      </c>
      <c r="CD49" s="3">
        <f t="shared" si="85"/>
        <v>0</v>
      </c>
      <c r="CE49" s="3">
        <f t="shared" si="85"/>
        <v>0</v>
      </c>
      <c r="CF49" s="3">
        <f t="shared" si="85"/>
        <v>0</v>
      </c>
      <c r="CG49" s="3">
        <f t="shared" si="85"/>
        <v>0</v>
      </c>
      <c r="CH49" s="3">
        <f t="shared" si="85"/>
        <v>0</v>
      </c>
      <c r="CI49" s="3">
        <f t="shared" si="85"/>
        <v>0</v>
      </c>
      <c r="CJ49" s="3">
        <f t="shared" si="85"/>
        <v>0</v>
      </c>
      <c r="CK49" s="3">
        <f t="shared" si="85"/>
        <v>0</v>
      </c>
      <c r="CL49" s="3">
        <f t="shared" si="85"/>
        <v>0</v>
      </c>
      <c r="CM49" s="3">
        <f t="shared" si="85"/>
        <v>0</v>
      </c>
      <c r="CN49" s="3">
        <f t="shared" si="85"/>
        <v>0</v>
      </c>
      <c r="CO49" s="3">
        <f t="shared" si="85"/>
        <v>0</v>
      </c>
      <c r="CP49" s="3">
        <f t="shared" si="85"/>
        <v>0</v>
      </c>
      <c r="CQ49" s="3">
        <f t="shared" si="85"/>
        <v>0</v>
      </c>
      <c r="CR49" s="3">
        <f t="shared" si="85"/>
        <v>0</v>
      </c>
      <c r="CS49" s="3">
        <f t="shared" si="85"/>
        <v>0</v>
      </c>
      <c r="CT49" s="3">
        <f t="shared" si="85"/>
        <v>0</v>
      </c>
      <c r="CU49" s="3">
        <f t="shared" si="85"/>
        <v>0</v>
      </c>
      <c r="CV49" s="3">
        <f t="shared" si="85"/>
        <v>0</v>
      </c>
      <c r="CW49" s="3">
        <f t="shared" si="85"/>
        <v>0</v>
      </c>
      <c r="CX49" s="3">
        <f t="shared" si="85"/>
        <v>0</v>
      </c>
      <c r="CY49" s="3">
        <f t="shared" si="85"/>
        <v>0</v>
      </c>
      <c r="CZ49" s="3">
        <f t="shared" si="85"/>
        <v>0</v>
      </c>
      <c r="DA49" s="3">
        <f t="shared" si="85"/>
        <v>0</v>
      </c>
      <c r="DB49" s="3">
        <f t="shared" si="85"/>
        <v>0</v>
      </c>
      <c r="DC49" s="3">
        <f t="shared" si="85"/>
        <v>0</v>
      </c>
      <c r="DD49" s="3">
        <f t="shared" si="85"/>
        <v>0</v>
      </c>
      <c r="DE49" s="3">
        <f t="shared" si="85"/>
        <v>0</v>
      </c>
      <c r="DF49" s="3">
        <f t="shared" si="85"/>
        <v>0</v>
      </c>
      <c r="DG49" s="3">
        <f t="shared" si="85"/>
        <v>0</v>
      </c>
      <c r="DH49" s="3">
        <f t="shared" si="85"/>
        <v>0</v>
      </c>
      <c r="DI49" s="3">
        <f t="shared" si="85"/>
        <v>0</v>
      </c>
      <c r="DJ49" s="3">
        <f t="shared" si="85"/>
        <v>0</v>
      </c>
      <c r="DK49" s="3">
        <f t="shared" si="85"/>
        <v>0</v>
      </c>
      <c r="DL49" s="3">
        <f t="shared" si="85"/>
        <v>0</v>
      </c>
      <c r="DM49" s="3">
        <f t="shared" si="85"/>
        <v>0</v>
      </c>
      <c r="DN49" s="3">
        <f t="shared" si="85"/>
        <v>0</v>
      </c>
      <c r="DO49" s="3">
        <f t="shared" si="85"/>
        <v>0</v>
      </c>
      <c r="DP49" s="3">
        <f t="shared" si="85"/>
        <v>0</v>
      </c>
      <c r="DQ49" s="3">
        <f t="shared" si="85"/>
        <v>0</v>
      </c>
      <c r="DR49" s="3">
        <f t="shared" si="85"/>
        <v>0</v>
      </c>
      <c r="DS49" s="3">
        <f t="shared" si="85"/>
        <v>0</v>
      </c>
      <c r="DT49" s="3">
        <f t="shared" si="85"/>
        <v>0</v>
      </c>
      <c r="DU49" s="3">
        <f t="shared" si="85"/>
        <v>0</v>
      </c>
      <c r="DV49" s="3">
        <f t="shared" si="85"/>
        <v>0</v>
      </c>
      <c r="DW49" s="3">
        <f t="shared" si="85"/>
        <v>0</v>
      </c>
      <c r="DX49" s="3">
        <f t="shared" si="85"/>
        <v>0</v>
      </c>
      <c r="DY49" s="3">
        <f t="shared" si="85"/>
        <v>0</v>
      </c>
      <c r="DZ49" s="3">
        <f t="shared" si="85"/>
        <v>0</v>
      </c>
      <c r="EA49" s="3">
        <f t="shared" si="85"/>
        <v>0</v>
      </c>
      <c r="EB49" s="3">
        <f t="shared" si="85"/>
        <v>0</v>
      </c>
      <c r="EC49" s="3">
        <f t="shared" si="85"/>
        <v>0</v>
      </c>
      <c r="ED49" s="3">
        <f t="shared" si="85"/>
        <v>0</v>
      </c>
      <c r="EE49" s="3">
        <f t="shared" ref="EE49:GP49" si="86">COUNTIF(EE4:EE34,"ML")</f>
        <v>0</v>
      </c>
      <c r="EF49" s="3">
        <f t="shared" si="86"/>
        <v>0</v>
      </c>
      <c r="EG49" s="3">
        <f t="shared" si="86"/>
        <v>0</v>
      </c>
      <c r="EH49" s="3">
        <f t="shared" si="86"/>
        <v>0</v>
      </c>
      <c r="EI49" s="3">
        <f t="shared" si="86"/>
        <v>0</v>
      </c>
      <c r="EJ49" s="3">
        <f t="shared" si="86"/>
        <v>0</v>
      </c>
      <c r="EK49" s="3">
        <f t="shared" si="86"/>
        <v>0</v>
      </c>
      <c r="EL49" s="3">
        <f t="shared" si="86"/>
        <v>0</v>
      </c>
      <c r="EM49" s="3">
        <f t="shared" si="86"/>
        <v>0</v>
      </c>
      <c r="EN49" s="3">
        <f t="shared" si="86"/>
        <v>0</v>
      </c>
      <c r="EO49" s="3">
        <f t="shared" si="86"/>
        <v>0</v>
      </c>
      <c r="EP49" s="3">
        <f t="shared" si="86"/>
        <v>0</v>
      </c>
      <c r="EQ49" s="3">
        <f t="shared" si="86"/>
        <v>0</v>
      </c>
      <c r="ER49" s="3">
        <f t="shared" si="86"/>
        <v>0</v>
      </c>
      <c r="ES49" s="3">
        <f t="shared" si="86"/>
        <v>0</v>
      </c>
      <c r="ET49" s="3">
        <f t="shared" si="86"/>
        <v>0</v>
      </c>
      <c r="EU49" s="3">
        <f t="shared" si="86"/>
        <v>0</v>
      </c>
      <c r="EV49" s="3">
        <f t="shared" si="86"/>
        <v>0</v>
      </c>
      <c r="EW49" s="3">
        <f t="shared" si="86"/>
        <v>0</v>
      </c>
      <c r="EX49" s="3">
        <f t="shared" si="86"/>
        <v>0</v>
      </c>
      <c r="EY49" s="3">
        <f t="shared" si="86"/>
        <v>0</v>
      </c>
      <c r="EZ49" s="3">
        <f t="shared" si="86"/>
        <v>0</v>
      </c>
      <c r="FA49" s="3">
        <f t="shared" si="86"/>
        <v>0</v>
      </c>
      <c r="FB49" s="3">
        <f t="shared" si="86"/>
        <v>0</v>
      </c>
      <c r="FC49" s="3">
        <f t="shared" si="86"/>
        <v>0</v>
      </c>
      <c r="FD49" s="3">
        <f t="shared" si="86"/>
        <v>0</v>
      </c>
      <c r="FE49" s="3">
        <f t="shared" si="86"/>
        <v>0</v>
      </c>
      <c r="FF49" s="3">
        <f t="shared" si="86"/>
        <v>0</v>
      </c>
      <c r="FG49" s="3">
        <f t="shared" si="86"/>
        <v>0</v>
      </c>
      <c r="FH49" s="3">
        <f t="shared" si="86"/>
        <v>0</v>
      </c>
      <c r="FI49" s="3">
        <f t="shared" si="86"/>
        <v>0</v>
      </c>
      <c r="FJ49" s="3">
        <f t="shared" si="86"/>
        <v>0</v>
      </c>
      <c r="FK49" s="3">
        <f t="shared" si="86"/>
        <v>0</v>
      </c>
      <c r="FL49" s="3">
        <f t="shared" si="86"/>
        <v>0</v>
      </c>
      <c r="FM49" s="3">
        <f t="shared" si="86"/>
        <v>0</v>
      </c>
      <c r="FN49" s="3">
        <f t="shared" si="86"/>
        <v>0</v>
      </c>
      <c r="FO49" s="3">
        <f t="shared" si="86"/>
        <v>0</v>
      </c>
      <c r="FP49" s="3">
        <f t="shared" si="86"/>
        <v>0</v>
      </c>
      <c r="FQ49" s="3">
        <f t="shared" si="86"/>
        <v>0</v>
      </c>
      <c r="FR49" s="3">
        <f t="shared" si="86"/>
        <v>0</v>
      </c>
      <c r="FS49" s="3">
        <f t="shared" si="86"/>
        <v>0</v>
      </c>
      <c r="FT49" s="3">
        <f t="shared" si="86"/>
        <v>0</v>
      </c>
      <c r="FU49" s="3">
        <f t="shared" si="86"/>
        <v>0</v>
      </c>
      <c r="FV49" s="3">
        <f t="shared" si="86"/>
        <v>0</v>
      </c>
      <c r="FW49" s="3">
        <f t="shared" si="86"/>
        <v>0</v>
      </c>
      <c r="FX49" s="3">
        <f t="shared" si="86"/>
        <v>0</v>
      </c>
      <c r="FY49" s="3">
        <f t="shared" si="86"/>
        <v>0</v>
      </c>
      <c r="FZ49" s="3">
        <f t="shared" si="86"/>
        <v>0</v>
      </c>
      <c r="GA49" s="3">
        <f t="shared" si="86"/>
        <v>0</v>
      </c>
      <c r="GB49" s="3">
        <f t="shared" si="86"/>
        <v>0</v>
      </c>
      <c r="GC49" s="3">
        <f t="shared" si="86"/>
        <v>0</v>
      </c>
      <c r="GD49" s="3">
        <f t="shared" si="86"/>
        <v>0</v>
      </c>
      <c r="GE49" s="3">
        <f t="shared" si="86"/>
        <v>0</v>
      </c>
      <c r="GF49" s="3">
        <f t="shared" si="86"/>
        <v>0</v>
      </c>
      <c r="GG49" s="3">
        <f t="shared" si="86"/>
        <v>0</v>
      </c>
      <c r="GH49" s="3">
        <f t="shared" si="86"/>
        <v>0</v>
      </c>
      <c r="GI49" s="3">
        <f t="shared" si="86"/>
        <v>0</v>
      </c>
      <c r="GJ49" s="3">
        <f t="shared" si="86"/>
        <v>0</v>
      </c>
      <c r="GK49" s="3">
        <f t="shared" si="86"/>
        <v>0</v>
      </c>
      <c r="GL49" s="3">
        <f t="shared" si="86"/>
        <v>0</v>
      </c>
      <c r="GM49" s="3">
        <f t="shared" si="86"/>
        <v>0</v>
      </c>
      <c r="GN49" s="3">
        <f t="shared" si="86"/>
        <v>0</v>
      </c>
      <c r="GO49" s="3">
        <f t="shared" si="86"/>
        <v>0</v>
      </c>
      <c r="GP49" s="3">
        <f t="shared" si="86"/>
        <v>0</v>
      </c>
      <c r="GQ49" s="3">
        <f t="shared" ref="GQ49:JB49" si="87">COUNTIF(GQ4:GQ34,"ML")</f>
        <v>0</v>
      </c>
      <c r="GR49" s="3">
        <f t="shared" si="87"/>
        <v>0</v>
      </c>
      <c r="GS49" s="3">
        <f t="shared" si="87"/>
        <v>0</v>
      </c>
      <c r="GT49" s="3">
        <f t="shared" si="87"/>
        <v>0</v>
      </c>
      <c r="GU49" s="3">
        <f t="shared" si="87"/>
        <v>0</v>
      </c>
      <c r="GV49" s="3">
        <f t="shared" si="87"/>
        <v>0</v>
      </c>
      <c r="GW49" s="3">
        <f t="shared" si="87"/>
        <v>0</v>
      </c>
      <c r="GX49" s="3">
        <f t="shared" si="87"/>
        <v>0</v>
      </c>
      <c r="GY49" s="3">
        <f t="shared" si="87"/>
        <v>0</v>
      </c>
      <c r="GZ49" s="3">
        <f t="shared" si="87"/>
        <v>0</v>
      </c>
      <c r="HA49" s="3">
        <f t="shared" si="87"/>
        <v>0</v>
      </c>
      <c r="HB49" s="3">
        <f t="shared" si="87"/>
        <v>0</v>
      </c>
      <c r="HC49" s="3">
        <f t="shared" si="87"/>
        <v>0</v>
      </c>
      <c r="HD49" s="3">
        <f t="shared" si="87"/>
        <v>0</v>
      </c>
      <c r="HE49" s="3">
        <f t="shared" si="87"/>
        <v>0</v>
      </c>
      <c r="HF49" s="3">
        <f t="shared" si="87"/>
        <v>0</v>
      </c>
      <c r="HG49" s="3">
        <f t="shared" si="87"/>
        <v>0</v>
      </c>
      <c r="HH49" s="3">
        <f t="shared" si="87"/>
        <v>0</v>
      </c>
      <c r="HI49" s="3">
        <f t="shared" si="87"/>
        <v>0</v>
      </c>
      <c r="HJ49" s="3">
        <f t="shared" si="87"/>
        <v>0</v>
      </c>
      <c r="HK49" s="3">
        <f t="shared" si="87"/>
        <v>0</v>
      </c>
      <c r="HL49" s="3">
        <f t="shared" si="87"/>
        <v>0</v>
      </c>
      <c r="HM49" s="3">
        <f t="shared" si="87"/>
        <v>0</v>
      </c>
      <c r="HN49" s="3">
        <f t="shared" si="87"/>
        <v>0</v>
      </c>
      <c r="HO49" s="3">
        <f t="shared" si="87"/>
        <v>0</v>
      </c>
      <c r="HP49" s="3">
        <f t="shared" si="87"/>
        <v>0</v>
      </c>
      <c r="HQ49" s="3">
        <f t="shared" si="87"/>
        <v>0</v>
      </c>
      <c r="HR49" s="3">
        <f t="shared" si="87"/>
        <v>0</v>
      </c>
      <c r="HS49" s="3">
        <f t="shared" si="87"/>
        <v>0</v>
      </c>
      <c r="HT49" s="3">
        <f t="shared" si="87"/>
        <v>0</v>
      </c>
      <c r="HU49" s="3">
        <f t="shared" si="87"/>
        <v>0</v>
      </c>
      <c r="HV49" s="3">
        <f t="shared" si="87"/>
        <v>0</v>
      </c>
      <c r="HW49" s="3">
        <f t="shared" si="87"/>
        <v>0</v>
      </c>
      <c r="HX49" s="3">
        <f t="shared" si="87"/>
        <v>0</v>
      </c>
      <c r="HY49" s="3">
        <f t="shared" si="87"/>
        <v>0</v>
      </c>
      <c r="HZ49" s="3">
        <f t="shared" si="87"/>
        <v>0</v>
      </c>
      <c r="IA49" s="3">
        <f t="shared" si="87"/>
        <v>0</v>
      </c>
      <c r="IB49" s="3">
        <f t="shared" si="87"/>
        <v>0</v>
      </c>
      <c r="IC49" s="3">
        <f t="shared" si="87"/>
        <v>0</v>
      </c>
      <c r="ID49" s="3">
        <f t="shared" si="87"/>
        <v>0</v>
      </c>
      <c r="IE49" s="3">
        <f t="shared" si="87"/>
        <v>0</v>
      </c>
      <c r="IF49" s="3">
        <f t="shared" si="87"/>
        <v>0</v>
      </c>
      <c r="IG49" s="3">
        <f t="shared" si="87"/>
        <v>0</v>
      </c>
      <c r="IH49" s="3">
        <f t="shared" si="87"/>
        <v>0</v>
      </c>
      <c r="II49" s="3">
        <f t="shared" si="87"/>
        <v>0</v>
      </c>
      <c r="IJ49" s="3">
        <f t="shared" si="87"/>
        <v>0</v>
      </c>
      <c r="IK49" s="3">
        <f t="shared" si="87"/>
        <v>0</v>
      </c>
      <c r="IL49" s="3">
        <f t="shared" si="87"/>
        <v>0</v>
      </c>
      <c r="IM49" s="3">
        <f t="shared" si="87"/>
        <v>0</v>
      </c>
      <c r="IN49" s="3">
        <f t="shared" si="87"/>
        <v>0</v>
      </c>
      <c r="IO49" s="3">
        <f t="shared" si="87"/>
        <v>0</v>
      </c>
      <c r="IP49" s="3">
        <f t="shared" si="87"/>
        <v>0</v>
      </c>
      <c r="IQ49" s="3">
        <f t="shared" si="87"/>
        <v>0</v>
      </c>
      <c r="IR49" s="3">
        <f t="shared" si="87"/>
        <v>0</v>
      </c>
      <c r="IS49" s="3">
        <f t="shared" si="87"/>
        <v>0</v>
      </c>
      <c r="IT49" s="3">
        <f t="shared" si="87"/>
        <v>0</v>
      </c>
      <c r="IU49" s="3">
        <f t="shared" si="87"/>
        <v>0</v>
      </c>
      <c r="IV49" s="3">
        <f t="shared" si="87"/>
        <v>0</v>
      </c>
      <c r="IW49" s="3">
        <f t="shared" si="87"/>
        <v>0</v>
      </c>
      <c r="IX49" s="3">
        <f t="shared" si="87"/>
        <v>0</v>
      </c>
      <c r="IY49" s="3">
        <f t="shared" si="87"/>
        <v>0</v>
      </c>
      <c r="IZ49" s="3">
        <f t="shared" si="87"/>
        <v>0</v>
      </c>
      <c r="JA49" s="3">
        <f t="shared" si="87"/>
        <v>0</v>
      </c>
      <c r="JB49" s="3">
        <f t="shared" si="87"/>
        <v>0</v>
      </c>
      <c r="JC49" s="3">
        <f t="shared" ref="JC49:LN49" si="88">COUNTIF(JC4:JC34,"ML")</f>
        <v>0</v>
      </c>
      <c r="JD49" s="3">
        <f t="shared" si="88"/>
        <v>0</v>
      </c>
      <c r="JE49" s="3">
        <f t="shared" si="88"/>
        <v>0</v>
      </c>
      <c r="JF49" s="3">
        <f t="shared" si="88"/>
        <v>0</v>
      </c>
      <c r="JG49" s="3">
        <f t="shared" si="88"/>
        <v>0</v>
      </c>
      <c r="JH49" s="3">
        <f t="shared" si="88"/>
        <v>0</v>
      </c>
      <c r="JI49" s="3">
        <f t="shared" si="88"/>
        <v>0</v>
      </c>
      <c r="JJ49" s="3">
        <f t="shared" si="88"/>
        <v>0</v>
      </c>
      <c r="JK49" s="3">
        <f t="shared" si="88"/>
        <v>0</v>
      </c>
      <c r="JL49" s="3">
        <f t="shared" si="88"/>
        <v>0</v>
      </c>
      <c r="JM49" s="3">
        <f t="shared" si="88"/>
        <v>0</v>
      </c>
      <c r="JN49" s="3">
        <f t="shared" si="88"/>
        <v>0</v>
      </c>
      <c r="JO49" s="3">
        <f t="shared" si="88"/>
        <v>0</v>
      </c>
      <c r="JP49" s="3">
        <f t="shared" si="88"/>
        <v>0</v>
      </c>
      <c r="JQ49" s="3">
        <f t="shared" si="88"/>
        <v>0</v>
      </c>
      <c r="JR49" s="3">
        <f t="shared" si="88"/>
        <v>0</v>
      </c>
      <c r="JS49" s="3">
        <f t="shared" si="88"/>
        <v>0</v>
      </c>
      <c r="JT49" s="3">
        <f t="shared" si="88"/>
        <v>0</v>
      </c>
      <c r="JU49" s="3">
        <f t="shared" si="88"/>
        <v>0</v>
      </c>
      <c r="JV49" s="3">
        <f t="shared" si="88"/>
        <v>0</v>
      </c>
      <c r="JW49" s="3">
        <f t="shared" si="88"/>
        <v>0</v>
      </c>
      <c r="JX49" s="3">
        <f t="shared" si="88"/>
        <v>0</v>
      </c>
      <c r="JY49" s="3">
        <f t="shared" si="88"/>
        <v>0</v>
      </c>
      <c r="JZ49" s="3">
        <f t="shared" si="88"/>
        <v>0</v>
      </c>
      <c r="KA49" s="3">
        <f t="shared" si="88"/>
        <v>0</v>
      </c>
      <c r="KB49" s="3">
        <f t="shared" si="88"/>
        <v>0</v>
      </c>
      <c r="KC49" s="3">
        <f t="shared" si="88"/>
        <v>0</v>
      </c>
      <c r="KD49" s="3">
        <f t="shared" si="88"/>
        <v>0</v>
      </c>
      <c r="KE49" s="3">
        <f t="shared" si="88"/>
        <v>0</v>
      </c>
      <c r="KF49" s="3">
        <f t="shared" si="88"/>
        <v>0</v>
      </c>
      <c r="KG49" s="3">
        <f t="shared" si="88"/>
        <v>0</v>
      </c>
      <c r="KH49" s="3">
        <f t="shared" si="88"/>
        <v>0</v>
      </c>
      <c r="KI49" s="3">
        <f t="shared" si="88"/>
        <v>0</v>
      </c>
      <c r="KJ49" s="3">
        <f t="shared" si="88"/>
        <v>0</v>
      </c>
      <c r="KK49" s="3">
        <f t="shared" si="88"/>
        <v>0</v>
      </c>
      <c r="KL49" s="3">
        <f t="shared" si="88"/>
        <v>0</v>
      </c>
      <c r="KM49" s="3">
        <f t="shared" si="88"/>
        <v>0</v>
      </c>
      <c r="KN49" s="3">
        <f t="shared" si="88"/>
        <v>0</v>
      </c>
      <c r="KO49" s="3">
        <f t="shared" si="88"/>
        <v>0</v>
      </c>
      <c r="KP49" s="3">
        <f t="shared" si="88"/>
        <v>0</v>
      </c>
      <c r="KQ49" s="3">
        <f t="shared" si="88"/>
        <v>0</v>
      </c>
      <c r="KR49" s="3">
        <f t="shared" si="88"/>
        <v>0</v>
      </c>
      <c r="KS49" s="3">
        <f t="shared" si="88"/>
        <v>0</v>
      </c>
      <c r="KT49" s="3">
        <f t="shared" si="88"/>
        <v>0</v>
      </c>
      <c r="KU49" s="3">
        <f t="shared" si="88"/>
        <v>0</v>
      </c>
      <c r="KV49" s="3">
        <f t="shared" si="88"/>
        <v>0</v>
      </c>
      <c r="KW49" s="3">
        <f t="shared" si="88"/>
        <v>0</v>
      </c>
      <c r="KX49" s="3">
        <f t="shared" si="88"/>
        <v>0</v>
      </c>
      <c r="KY49" s="3">
        <f t="shared" si="88"/>
        <v>0</v>
      </c>
      <c r="KZ49" s="3">
        <f t="shared" si="88"/>
        <v>0</v>
      </c>
      <c r="LA49" s="3">
        <f t="shared" si="88"/>
        <v>0</v>
      </c>
      <c r="LB49" s="3">
        <f t="shared" si="88"/>
        <v>0</v>
      </c>
      <c r="LC49" s="3">
        <f t="shared" si="88"/>
        <v>0</v>
      </c>
      <c r="LD49" s="3">
        <f t="shared" si="88"/>
        <v>0</v>
      </c>
      <c r="LE49" s="3">
        <f t="shared" si="88"/>
        <v>0</v>
      </c>
      <c r="LF49" s="3">
        <f t="shared" si="88"/>
        <v>0</v>
      </c>
      <c r="LG49" s="3">
        <f t="shared" si="88"/>
        <v>0</v>
      </c>
      <c r="LH49" s="3">
        <f t="shared" si="88"/>
        <v>0</v>
      </c>
      <c r="LI49" s="3">
        <f t="shared" si="88"/>
        <v>0</v>
      </c>
      <c r="LJ49" s="3">
        <f t="shared" si="88"/>
        <v>0</v>
      </c>
      <c r="LK49" s="3">
        <f t="shared" si="88"/>
        <v>0</v>
      </c>
      <c r="LL49" s="3">
        <f t="shared" si="88"/>
        <v>0</v>
      </c>
      <c r="LM49" s="3">
        <f t="shared" si="88"/>
        <v>0</v>
      </c>
      <c r="LN49" s="3">
        <f t="shared" si="88"/>
        <v>0</v>
      </c>
      <c r="LO49" s="3">
        <f t="shared" ref="LO49:NZ49" si="89">COUNTIF(LO4:LO34,"ML")</f>
        <v>0</v>
      </c>
      <c r="LP49" s="3">
        <f t="shared" si="89"/>
        <v>0</v>
      </c>
      <c r="LQ49" s="3">
        <f t="shared" si="89"/>
        <v>0</v>
      </c>
      <c r="LR49" s="3">
        <f t="shared" si="89"/>
        <v>0</v>
      </c>
      <c r="LS49" s="3">
        <f t="shared" si="89"/>
        <v>0</v>
      </c>
      <c r="LT49" s="3">
        <f t="shared" si="89"/>
        <v>0</v>
      </c>
      <c r="LU49" s="3">
        <f t="shared" si="89"/>
        <v>0</v>
      </c>
      <c r="LV49" s="3">
        <f t="shared" si="89"/>
        <v>0</v>
      </c>
      <c r="LW49" s="3">
        <f t="shared" si="89"/>
        <v>0</v>
      </c>
      <c r="LX49" s="3">
        <f t="shared" si="89"/>
        <v>0</v>
      </c>
      <c r="LY49" s="3">
        <f t="shared" si="89"/>
        <v>0</v>
      </c>
      <c r="LZ49" s="3">
        <f t="shared" si="89"/>
        <v>0</v>
      </c>
      <c r="MA49" s="3">
        <f t="shared" si="89"/>
        <v>0</v>
      </c>
      <c r="MB49" s="3">
        <f t="shared" si="89"/>
        <v>0</v>
      </c>
      <c r="MC49" s="3">
        <f t="shared" si="89"/>
        <v>0</v>
      </c>
      <c r="MD49" s="3">
        <f t="shared" si="89"/>
        <v>0</v>
      </c>
      <c r="ME49" s="3">
        <f t="shared" si="89"/>
        <v>0</v>
      </c>
      <c r="MF49" s="3">
        <f t="shared" si="89"/>
        <v>0</v>
      </c>
      <c r="MG49" s="3">
        <f t="shared" si="89"/>
        <v>0</v>
      </c>
      <c r="MH49" s="3">
        <f t="shared" si="89"/>
        <v>0</v>
      </c>
      <c r="MI49" s="3">
        <f t="shared" si="89"/>
        <v>0</v>
      </c>
      <c r="MJ49" s="3">
        <f t="shared" si="89"/>
        <v>0</v>
      </c>
      <c r="MK49" s="3">
        <f t="shared" si="89"/>
        <v>0</v>
      </c>
      <c r="ML49" s="3">
        <f t="shared" si="89"/>
        <v>0</v>
      </c>
      <c r="MM49" s="3">
        <f t="shared" si="89"/>
        <v>0</v>
      </c>
      <c r="MN49" s="3">
        <f t="shared" si="89"/>
        <v>0</v>
      </c>
      <c r="MO49" s="3">
        <f t="shared" si="89"/>
        <v>0</v>
      </c>
      <c r="MP49" s="3">
        <f t="shared" si="89"/>
        <v>0</v>
      </c>
      <c r="MQ49" s="3">
        <f t="shared" si="89"/>
        <v>0</v>
      </c>
      <c r="MR49" s="3">
        <f t="shared" si="89"/>
        <v>0</v>
      </c>
      <c r="MS49" s="3">
        <f t="shared" si="89"/>
        <v>0</v>
      </c>
      <c r="MT49" s="3">
        <f t="shared" si="89"/>
        <v>0</v>
      </c>
      <c r="MU49" s="3">
        <f t="shared" si="89"/>
        <v>0</v>
      </c>
      <c r="MV49" s="3">
        <f t="shared" si="89"/>
        <v>0</v>
      </c>
      <c r="MW49" s="3">
        <f t="shared" si="89"/>
        <v>0</v>
      </c>
      <c r="MX49" s="3">
        <f t="shared" si="89"/>
        <v>0</v>
      </c>
      <c r="MY49" s="3">
        <f t="shared" si="89"/>
        <v>0</v>
      </c>
      <c r="MZ49" s="3">
        <f t="shared" si="89"/>
        <v>0</v>
      </c>
      <c r="NA49" s="3">
        <f t="shared" si="89"/>
        <v>0</v>
      </c>
      <c r="NB49" s="3">
        <f t="shared" si="89"/>
        <v>0</v>
      </c>
      <c r="NC49" s="3">
        <f t="shared" si="89"/>
        <v>0</v>
      </c>
      <c r="ND49" s="3">
        <f t="shared" si="89"/>
        <v>0</v>
      </c>
      <c r="NE49" s="3">
        <f t="shared" si="89"/>
        <v>0</v>
      </c>
      <c r="NF49" s="3">
        <f t="shared" si="89"/>
        <v>0</v>
      </c>
      <c r="NG49" s="3">
        <f t="shared" si="89"/>
        <v>0</v>
      </c>
      <c r="NH49" s="3">
        <f t="shared" si="89"/>
        <v>0</v>
      </c>
      <c r="NI49" s="3">
        <f t="shared" si="89"/>
        <v>0</v>
      </c>
      <c r="NJ49" s="3">
        <f t="shared" si="89"/>
        <v>0</v>
      </c>
      <c r="NK49" s="3">
        <f t="shared" si="89"/>
        <v>0</v>
      </c>
      <c r="NL49" s="3">
        <f t="shared" si="89"/>
        <v>0</v>
      </c>
      <c r="NM49" s="3">
        <f t="shared" si="89"/>
        <v>0</v>
      </c>
      <c r="NN49" s="3">
        <f t="shared" si="89"/>
        <v>0</v>
      </c>
      <c r="NO49" s="3">
        <f t="shared" si="89"/>
        <v>0</v>
      </c>
      <c r="NP49" s="3">
        <f t="shared" si="89"/>
        <v>0</v>
      </c>
      <c r="NQ49" s="3">
        <f t="shared" si="89"/>
        <v>0</v>
      </c>
      <c r="NR49" s="3">
        <f t="shared" si="89"/>
        <v>0</v>
      </c>
      <c r="NS49" s="3">
        <f t="shared" si="89"/>
        <v>0</v>
      </c>
      <c r="NT49" s="3">
        <f t="shared" si="89"/>
        <v>0</v>
      </c>
      <c r="NU49" s="3">
        <f t="shared" si="89"/>
        <v>0</v>
      </c>
      <c r="NV49" s="3">
        <f t="shared" si="89"/>
        <v>0</v>
      </c>
      <c r="NW49" s="3">
        <f t="shared" si="89"/>
        <v>0</v>
      </c>
      <c r="NX49" s="3">
        <f t="shared" si="89"/>
        <v>0</v>
      </c>
      <c r="NY49" s="3">
        <f t="shared" si="89"/>
        <v>0</v>
      </c>
      <c r="NZ49" s="3">
        <f t="shared" si="89"/>
        <v>0</v>
      </c>
      <c r="OA49" s="3">
        <f t="shared" ref="OA49:QL49" si="90">COUNTIF(OA4:OA34,"ML")</f>
        <v>0</v>
      </c>
      <c r="OB49" s="3">
        <f t="shared" si="90"/>
        <v>0</v>
      </c>
      <c r="OC49" s="3">
        <f t="shared" si="90"/>
        <v>0</v>
      </c>
      <c r="OD49" s="3">
        <f t="shared" si="90"/>
        <v>0</v>
      </c>
      <c r="OE49" s="3">
        <f t="shared" si="90"/>
        <v>0</v>
      </c>
      <c r="OF49" s="3">
        <f t="shared" si="90"/>
        <v>0</v>
      </c>
      <c r="OG49" s="3">
        <f t="shared" si="90"/>
        <v>0</v>
      </c>
      <c r="OH49" s="3">
        <f t="shared" si="90"/>
        <v>0</v>
      </c>
      <c r="OI49" s="3">
        <f t="shared" si="90"/>
        <v>0</v>
      </c>
      <c r="OJ49" s="3">
        <f t="shared" si="90"/>
        <v>0</v>
      </c>
      <c r="OK49" s="3">
        <f t="shared" si="90"/>
        <v>0</v>
      </c>
      <c r="OL49" s="3">
        <f t="shared" si="90"/>
        <v>0</v>
      </c>
      <c r="OM49" s="3">
        <f t="shared" si="90"/>
        <v>0</v>
      </c>
      <c r="ON49" s="3">
        <f t="shared" si="90"/>
        <v>0</v>
      </c>
      <c r="OO49" s="3">
        <f t="shared" si="90"/>
        <v>0</v>
      </c>
      <c r="OP49" s="3">
        <f t="shared" si="90"/>
        <v>0</v>
      </c>
      <c r="OQ49" s="3">
        <f t="shared" si="90"/>
        <v>0</v>
      </c>
      <c r="OR49" s="3">
        <f t="shared" si="90"/>
        <v>0</v>
      </c>
      <c r="OS49" s="3">
        <f t="shared" si="90"/>
        <v>0</v>
      </c>
      <c r="OT49" s="3">
        <f t="shared" si="90"/>
        <v>0</v>
      </c>
      <c r="OU49" s="3">
        <f t="shared" si="90"/>
        <v>0</v>
      </c>
      <c r="OV49" s="3">
        <f t="shared" si="90"/>
        <v>0</v>
      </c>
      <c r="OW49" s="3">
        <f t="shared" si="90"/>
        <v>0</v>
      </c>
      <c r="OX49" s="3">
        <f t="shared" si="90"/>
        <v>0</v>
      </c>
      <c r="OY49" s="3">
        <f t="shared" si="90"/>
        <v>0</v>
      </c>
      <c r="OZ49" s="3">
        <f t="shared" si="90"/>
        <v>0</v>
      </c>
      <c r="PA49" s="3">
        <f t="shared" si="90"/>
        <v>0</v>
      </c>
      <c r="PB49" s="3">
        <f t="shared" si="90"/>
        <v>0</v>
      </c>
      <c r="PC49" s="3">
        <f t="shared" si="90"/>
        <v>0</v>
      </c>
      <c r="PD49" s="3">
        <f t="shared" si="90"/>
        <v>0</v>
      </c>
      <c r="PE49" s="3">
        <f t="shared" si="90"/>
        <v>0</v>
      </c>
      <c r="PF49" s="3">
        <f t="shared" si="90"/>
        <v>0</v>
      </c>
      <c r="PG49" s="3">
        <f t="shared" si="90"/>
        <v>0</v>
      </c>
      <c r="PH49" s="3">
        <f t="shared" si="90"/>
        <v>0</v>
      </c>
      <c r="PI49" s="3">
        <f t="shared" si="90"/>
        <v>0</v>
      </c>
      <c r="PJ49" s="3">
        <f t="shared" si="90"/>
        <v>0</v>
      </c>
      <c r="PK49" s="3">
        <f t="shared" si="90"/>
        <v>0</v>
      </c>
      <c r="PL49" s="3">
        <f t="shared" si="90"/>
        <v>0</v>
      </c>
      <c r="PM49" s="3">
        <f t="shared" si="90"/>
        <v>0</v>
      </c>
      <c r="PN49" s="3">
        <f t="shared" si="90"/>
        <v>0</v>
      </c>
      <c r="PO49" s="3">
        <f t="shared" si="90"/>
        <v>0</v>
      </c>
      <c r="PP49" s="3">
        <f t="shared" si="90"/>
        <v>0</v>
      </c>
      <c r="PQ49" s="3">
        <f t="shared" si="90"/>
        <v>0</v>
      </c>
      <c r="PR49" s="3">
        <f t="shared" si="90"/>
        <v>0</v>
      </c>
      <c r="PS49" s="3">
        <f t="shared" si="90"/>
        <v>0</v>
      </c>
      <c r="PT49" s="3">
        <f t="shared" si="90"/>
        <v>0</v>
      </c>
      <c r="PU49" s="3">
        <f t="shared" si="90"/>
        <v>0</v>
      </c>
      <c r="PV49" s="3">
        <f t="shared" si="90"/>
        <v>0</v>
      </c>
      <c r="PW49" s="3">
        <f t="shared" si="90"/>
        <v>0</v>
      </c>
      <c r="PX49" s="3">
        <f t="shared" si="90"/>
        <v>0</v>
      </c>
      <c r="PY49" s="3">
        <f t="shared" si="90"/>
        <v>0</v>
      </c>
      <c r="PZ49" s="3">
        <f t="shared" si="90"/>
        <v>0</v>
      </c>
      <c r="QA49" s="3">
        <f t="shared" si="90"/>
        <v>0</v>
      </c>
      <c r="QB49" s="3">
        <f t="shared" si="90"/>
        <v>0</v>
      </c>
      <c r="QC49" s="3">
        <f t="shared" si="90"/>
        <v>0</v>
      </c>
      <c r="QD49" s="3">
        <f t="shared" si="90"/>
        <v>0</v>
      </c>
      <c r="QE49" s="3">
        <f t="shared" si="90"/>
        <v>0</v>
      </c>
      <c r="QF49" s="3">
        <f t="shared" si="90"/>
        <v>0</v>
      </c>
      <c r="QG49" s="3">
        <f t="shared" si="90"/>
        <v>0</v>
      </c>
      <c r="QH49" s="3">
        <f t="shared" si="90"/>
        <v>0</v>
      </c>
      <c r="QI49" s="3">
        <f t="shared" si="90"/>
        <v>0</v>
      </c>
      <c r="QJ49" s="3">
        <f t="shared" si="90"/>
        <v>0</v>
      </c>
      <c r="QK49" s="3">
        <f t="shared" si="90"/>
        <v>0</v>
      </c>
      <c r="QL49" s="3">
        <f t="shared" si="90"/>
        <v>0</v>
      </c>
      <c r="QM49" s="3">
        <f t="shared" ref="QM49:SX49" si="91">COUNTIF(QM4:QM34,"ML")</f>
        <v>0</v>
      </c>
      <c r="QN49" s="3">
        <f t="shared" si="91"/>
        <v>0</v>
      </c>
      <c r="QO49" s="3">
        <f t="shared" si="91"/>
        <v>0</v>
      </c>
      <c r="QP49" s="3">
        <f t="shared" si="91"/>
        <v>0</v>
      </c>
      <c r="QQ49" s="3">
        <f t="shared" si="91"/>
        <v>0</v>
      </c>
      <c r="QR49" s="3">
        <f t="shared" si="91"/>
        <v>0</v>
      </c>
      <c r="QS49" s="3">
        <f t="shared" si="91"/>
        <v>0</v>
      </c>
      <c r="QT49" s="3">
        <f t="shared" si="91"/>
        <v>0</v>
      </c>
      <c r="QU49" s="3">
        <f t="shared" si="91"/>
        <v>0</v>
      </c>
      <c r="QV49" s="3">
        <f t="shared" si="91"/>
        <v>0</v>
      </c>
      <c r="QW49" s="3">
        <f t="shared" si="91"/>
        <v>0</v>
      </c>
      <c r="QX49" s="3">
        <f t="shared" si="91"/>
        <v>0</v>
      </c>
      <c r="QY49" s="3">
        <f t="shared" si="91"/>
        <v>0</v>
      </c>
      <c r="QZ49" s="3">
        <f t="shared" si="91"/>
        <v>0</v>
      </c>
      <c r="RA49" s="3">
        <f t="shared" si="91"/>
        <v>0</v>
      </c>
      <c r="RB49" s="3">
        <f t="shared" si="91"/>
        <v>0</v>
      </c>
      <c r="RC49" s="3">
        <f t="shared" si="91"/>
        <v>0</v>
      </c>
      <c r="RD49" s="3">
        <f t="shared" si="91"/>
        <v>0</v>
      </c>
      <c r="RE49" s="3">
        <f t="shared" si="91"/>
        <v>0</v>
      </c>
      <c r="RF49" s="3">
        <f t="shared" si="91"/>
        <v>0</v>
      </c>
      <c r="RG49" s="3">
        <f t="shared" si="91"/>
        <v>0</v>
      </c>
      <c r="RH49" s="3">
        <f t="shared" si="91"/>
        <v>0</v>
      </c>
      <c r="RI49" s="3">
        <f t="shared" si="91"/>
        <v>0</v>
      </c>
      <c r="RJ49" s="3">
        <f t="shared" si="91"/>
        <v>0</v>
      </c>
      <c r="RK49" s="3">
        <f t="shared" si="91"/>
        <v>0</v>
      </c>
      <c r="RL49" s="3">
        <f t="shared" si="91"/>
        <v>0</v>
      </c>
      <c r="RM49" s="3">
        <f t="shared" si="91"/>
        <v>0</v>
      </c>
      <c r="RN49" s="3">
        <f t="shared" si="91"/>
        <v>0</v>
      </c>
      <c r="RO49" s="3">
        <f t="shared" si="91"/>
        <v>0</v>
      </c>
      <c r="RP49" s="3">
        <f t="shared" si="91"/>
        <v>0</v>
      </c>
      <c r="RQ49" s="3">
        <f t="shared" si="91"/>
        <v>0</v>
      </c>
      <c r="RR49" s="3">
        <f t="shared" si="91"/>
        <v>0</v>
      </c>
      <c r="RS49" s="3">
        <f t="shared" si="91"/>
        <v>0</v>
      </c>
      <c r="RT49" s="3">
        <f t="shared" si="91"/>
        <v>0</v>
      </c>
      <c r="RU49" s="3">
        <f t="shared" si="91"/>
        <v>0</v>
      </c>
      <c r="RV49" s="3">
        <f t="shared" si="91"/>
        <v>0</v>
      </c>
      <c r="RW49" s="3">
        <f t="shared" si="91"/>
        <v>0</v>
      </c>
      <c r="RX49" s="3">
        <f t="shared" si="91"/>
        <v>0</v>
      </c>
      <c r="RY49" s="3">
        <f t="shared" si="91"/>
        <v>0</v>
      </c>
      <c r="RZ49" s="3">
        <f t="shared" si="91"/>
        <v>0</v>
      </c>
      <c r="SA49" s="3">
        <f t="shared" si="91"/>
        <v>0</v>
      </c>
      <c r="SB49" s="3">
        <f t="shared" si="91"/>
        <v>0</v>
      </c>
      <c r="SC49" s="3">
        <f t="shared" si="91"/>
        <v>0</v>
      </c>
      <c r="SD49" s="3">
        <f t="shared" si="91"/>
        <v>0</v>
      </c>
      <c r="SE49" s="3">
        <f t="shared" si="91"/>
        <v>0</v>
      </c>
      <c r="SF49" s="3">
        <f t="shared" si="91"/>
        <v>0</v>
      </c>
      <c r="SG49" s="3">
        <f t="shared" si="91"/>
        <v>0</v>
      </c>
      <c r="SH49" s="3">
        <f t="shared" si="91"/>
        <v>0</v>
      </c>
      <c r="SI49" s="3">
        <f t="shared" si="91"/>
        <v>0</v>
      </c>
      <c r="SJ49" s="3">
        <f t="shared" si="91"/>
        <v>0</v>
      </c>
      <c r="SK49" s="3">
        <f t="shared" si="91"/>
        <v>0</v>
      </c>
      <c r="SL49" s="3">
        <f t="shared" si="91"/>
        <v>0</v>
      </c>
      <c r="SM49" s="3">
        <f t="shared" si="91"/>
        <v>0</v>
      </c>
      <c r="SN49" s="3">
        <f t="shared" si="91"/>
        <v>0</v>
      </c>
      <c r="SO49" s="3">
        <f t="shared" si="91"/>
        <v>0</v>
      </c>
      <c r="SP49" s="3">
        <f t="shared" si="91"/>
        <v>0</v>
      </c>
      <c r="SQ49" s="3">
        <f t="shared" si="91"/>
        <v>0</v>
      </c>
      <c r="SR49" s="3">
        <f t="shared" si="91"/>
        <v>0</v>
      </c>
      <c r="SS49" s="3">
        <f t="shared" si="91"/>
        <v>0</v>
      </c>
      <c r="ST49" s="3">
        <f t="shared" si="91"/>
        <v>0</v>
      </c>
      <c r="SU49" s="3">
        <f t="shared" si="91"/>
        <v>0</v>
      </c>
      <c r="SV49" s="3">
        <f t="shared" si="91"/>
        <v>0</v>
      </c>
      <c r="SW49" s="3">
        <f t="shared" si="91"/>
        <v>0</v>
      </c>
      <c r="SX49" s="3">
        <f t="shared" si="91"/>
        <v>0</v>
      </c>
      <c r="SY49" s="3">
        <f t="shared" ref="SY49:VJ49" si="92">COUNTIF(SY4:SY34,"ML")</f>
        <v>0</v>
      </c>
      <c r="SZ49" s="3">
        <f t="shared" si="92"/>
        <v>0</v>
      </c>
      <c r="TA49" s="3">
        <f t="shared" si="92"/>
        <v>0</v>
      </c>
      <c r="TB49" s="3">
        <f t="shared" si="92"/>
        <v>0</v>
      </c>
      <c r="TC49" s="3">
        <f t="shared" si="92"/>
        <v>0</v>
      </c>
      <c r="TD49" s="3">
        <f t="shared" si="92"/>
        <v>0</v>
      </c>
      <c r="TE49" s="3">
        <f t="shared" si="92"/>
        <v>0</v>
      </c>
      <c r="TF49" s="3">
        <f t="shared" si="92"/>
        <v>0</v>
      </c>
      <c r="TG49" s="3">
        <f t="shared" si="92"/>
        <v>0</v>
      </c>
      <c r="TH49" s="3">
        <f t="shared" si="92"/>
        <v>0</v>
      </c>
      <c r="TI49" s="3">
        <f t="shared" si="92"/>
        <v>0</v>
      </c>
      <c r="TJ49" s="3">
        <f t="shared" si="92"/>
        <v>0</v>
      </c>
      <c r="TK49" s="3">
        <f t="shared" si="92"/>
        <v>0</v>
      </c>
      <c r="TL49" s="3">
        <f t="shared" si="92"/>
        <v>0</v>
      </c>
      <c r="TM49" s="3">
        <f t="shared" si="92"/>
        <v>0</v>
      </c>
      <c r="TN49" s="3">
        <f t="shared" si="92"/>
        <v>0</v>
      </c>
      <c r="TO49" s="3">
        <f t="shared" si="92"/>
        <v>0</v>
      </c>
      <c r="TP49" s="3">
        <f t="shared" si="92"/>
        <v>0</v>
      </c>
      <c r="TQ49" s="3">
        <f t="shared" si="92"/>
        <v>0</v>
      </c>
      <c r="TR49" s="3">
        <f t="shared" si="92"/>
        <v>0</v>
      </c>
      <c r="TS49" s="3">
        <f t="shared" si="92"/>
        <v>0</v>
      </c>
      <c r="TT49" s="3">
        <f t="shared" si="92"/>
        <v>0</v>
      </c>
      <c r="TU49" s="3">
        <f t="shared" si="92"/>
        <v>0</v>
      </c>
      <c r="TV49" s="3">
        <f t="shared" si="92"/>
        <v>0</v>
      </c>
      <c r="TW49" s="3">
        <f t="shared" si="92"/>
        <v>0</v>
      </c>
      <c r="TX49" s="3">
        <f t="shared" si="92"/>
        <v>0</v>
      </c>
      <c r="TY49" s="3">
        <f t="shared" si="92"/>
        <v>0</v>
      </c>
      <c r="TZ49" s="3">
        <f t="shared" si="92"/>
        <v>0</v>
      </c>
      <c r="UA49" s="3">
        <f t="shared" si="92"/>
        <v>0</v>
      </c>
      <c r="UB49" s="3">
        <f t="shared" si="92"/>
        <v>0</v>
      </c>
      <c r="UC49" s="3">
        <f t="shared" si="92"/>
        <v>0</v>
      </c>
      <c r="UD49" s="3">
        <f t="shared" si="92"/>
        <v>0</v>
      </c>
      <c r="UE49" s="3">
        <f t="shared" si="92"/>
        <v>0</v>
      </c>
      <c r="UF49" s="3">
        <f t="shared" si="92"/>
        <v>0</v>
      </c>
      <c r="UG49" s="3">
        <f t="shared" si="92"/>
        <v>0</v>
      </c>
      <c r="UH49" s="3">
        <f t="shared" si="92"/>
        <v>0</v>
      </c>
      <c r="UI49" s="3">
        <f t="shared" si="92"/>
        <v>0</v>
      </c>
      <c r="UJ49" s="3">
        <f t="shared" si="92"/>
        <v>0</v>
      </c>
      <c r="UK49" s="3">
        <f t="shared" si="92"/>
        <v>0</v>
      </c>
      <c r="UL49" s="3">
        <f t="shared" si="92"/>
        <v>0</v>
      </c>
      <c r="UM49" s="3">
        <f t="shared" si="92"/>
        <v>0</v>
      </c>
      <c r="UN49" s="3">
        <f t="shared" si="92"/>
        <v>0</v>
      </c>
      <c r="UO49" s="3">
        <f t="shared" si="92"/>
        <v>0</v>
      </c>
      <c r="UP49" s="3">
        <f t="shared" si="92"/>
        <v>0</v>
      </c>
      <c r="UQ49" s="3">
        <f t="shared" si="92"/>
        <v>0</v>
      </c>
      <c r="UR49" s="3">
        <f t="shared" si="92"/>
        <v>0</v>
      </c>
      <c r="US49" s="3">
        <f t="shared" si="92"/>
        <v>0</v>
      </c>
      <c r="UT49" s="3">
        <f t="shared" si="92"/>
        <v>0</v>
      </c>
      <c r="UU49" s="3">
        <f t="shared" si="92"/>
        <v>0</v>
      </c>
      <c r="UV49" s="3">
        <f t="shared" si="92"/>
        <v>0</v>
      </c>
      <c r="UW49" s="3">
        <f t="shared" si="92"/>
        <v>0</v>
      </c>
      <c r="UX49" s="3">
        <f t="shared" si="92"/>
        <v>0</v>
      </c>
      <c r="UY49" s="3">
        <f t="shared" si="92"/>
        <v>0</v>
      </c>
      <c r="UZ49" s="3">
        <f t="shared" si="92"/>
        <v>0</v>
      </c>
      <c r="VA49" s="3">
        <f t="shared" si="92"/>
        <v>0</v>
      </c>
      <c r="VB49" s="3">
        <f t="shared" si="92"/>
        <v>0</v>
      </c>
      <c r="VC49" s="3">
        <f t="shared" si="92"/>
        <v>0</v>
      </c>
      <c r="VD49" s="3">
        <f t="shared" si="92"/>
        <v>0</v>
      </c>
      <c r="VE49" s="3">
        <f t="shared" si="92"/>
        <v>0</v>
      </c>
      <c r="VF49" s="3">
        <f t="shared" si="92"/>
        <v>0</v>
      </c>
      <c r="VG49" s="3">
        <f t="shared" si="92"/>
        <v>0</v>
      </c>
      <c r="VH49" s="3">
        <f t="shared" si="92"/>
        <v>0</v>
      </c>
      <c r="VI49" s="3">
        <f t="shared" si="92"/>
        <v>0</v>
      </c>
      <c r="VJ49" s="3">
        <f t="shared" si="92"/>
        <v>0</v>
      </c>
      <c r="VK49" s="3">
        <f t="shared" ref="VK49:XV49" si="93">COUNTIF(VK4:VK34,"ML")</f>
        <v>0</v>
      </c>
      <c r="VL49" s="3">
        <f t="shared" si="93"/>
        <v>0</v>
      </c>
      <c r="VM49" s="3">
        <f t="shared" si="93"/>
        <v>0</v>
      </c>
      <c r="VN49" s="3">
        <f t="shared" si="93"/>
        <v>0</v>
      </c>
      <c r="VO49" s="3">
        <f t="shared" si="93"/>
        <v>0</v>
      </c>
      <c r="VP49" s="3">
        <f t="shared" si="93"/>
        <v>0</v>
      </c>
      <c r="VQ49" s="3">
        <f t="shared" si="93"/>
        <v>0</v>
      </c>
      <c r="VR49" s="3">
        <f t="shared" si="93"/>
        <v>0</v>
      </c>
      <c r="VS49" s="3">
        <f t="shared" si="93"/>
        <v>0</v>
      </c>
      <c r="VT49" s="3">
        <f t="shared" si="93"/>
        <v>0</v>
      </c>
      <c r="VU49" s="3">
        <f t="shared" si="93"/>
        <v>0</v>
      </c>
      <c r="VV49" s="3">
        <f t="shared" si="93"/>
        <v>0</v>
      </c>
      <c r="VW49" s="3">
        <f t="shared" si="93"/>
        <v>0</v>
      </c>
      <c r="VX49" s="3">
        <f t="shared" si="93"/>
        <v>0</v>
      </c>
      <c r="VY49" s="3">
        <f t="shared" si="93"/>
        <v>0</v>
      </c>
      <c r="VZ49" s="3">
        <f t="shared" si="93"/>
        <v>0</v>
      </c>
      <c r="WA49" s="3">
        <f t="shared" si="93"/>
        <v>0</v>
      </c>
      <c r="WB49" s="3">
        <f t="shared" si="93"/>
        <v>0</v>
      </c>
      <c r="WC49" s="3">
        <f t="shared" si="93"/>
        <v>0</v>
      </c>
      <c r="WD49" s="3">
        <f t="shared" si="93"/>
        <v>0</v>
      </c>
      <c r="WE49" s="3">
        <f t="shared" si="93"/>
        <v>0</v>
      </c>
      <c r="WF49" s="3">
        <f t="shared" si="93"/>
        <v>0</v>
      </c>
      <c r="WG49" s="3">
        <f t="shared" si="93"/>
        <v>0</v>
      </c>
      <c r="WH49" s="3">
        <f t="shared" si="93"/>
        <v>0</v>
      </c>
      <c r="WI49" s="3">
        <f t="shared" si="93"/>
        <v>0</v>
      </c>
      <c r="WJ49" s="3">
        <f t="shared" si="93"/>
        <v>0</v>
      </c>
      <c r="WK49" s="3">
        <f t="shared" si="93"/>
        <v>0</v>
      </c>
      <c r="WL49" s="3">
        <f t="shared" si="93"/>
        <v>0</v>
      </c>
      <c r="WM49" s="3">
        <f t="shared" si="93"/>
        <v>0</v>
      </c>
      <c r="WN49" s="3">
        <f t="shared" si="93"/>
        <v>0</v>
      </c>
      <c r="WO49" s="3">
        <f t="shared" si="93"/>
        <v>0</v>
      </c>
      <c r="WP49" s="3">
        <f t="shared" si="93"/>
        <v>0</v>
      </c>
      <c r="WQ49" s="3">
        <f t="shared" si="93"/>
        <v>0</v>
      </c>
      <c r="WR49" s="3">
        <f t="shared" si="93"/>
        <v>0</v>
      </c>
      <c r="WS49" s="3">
        <f t="shared" si="93"/>
        <v>0</v>
      </c>
      <c r="WT49" s="3">
        <f t="shared" si="93"/>
        <v>0</v>
      </c>
      <c r="WU49" s="3">
        <f t="shared" si="93"/>
        <v>0</v>
      </c>
      <c r="WV49" s="3">
        <f t="shared" si="93"/>
        <v>0</v>
      </c>
      <c r="WW49" s="3">
        <f t="shared" si="93"/>
        <v>0</v>
      </c>
      <c r="WX49" s="3">
        <f t="shared" si="93"/>
        <v>0</v>
      </c>
      <c r="WY49" s="3">
        <f t="shared" si="93"/>
        <v>0</v>
      </c>
      <c r="WZ49" s="3">
        <f t="shared" si="93"/>
        <v>0</v>
      </c>
      <c r="XA49" s="3">
        <f t="shared" si="93"/>
        <v>0</v>
      </c>
      <c r="XB49" s="3">
        <f t="shared" si="93"/>
        <v>0</v>
      </c>
      <c r="XC49" s="3">
        <f t="shared" si="93"/>
        <v>0</v>
      </c>
      <c r="XD49" s="3">
        <f t="shared" si="93"/>
        <v>0</v>
      </c>
      <c r="XE49" s="3">
        <f t="shared" si="93"/>
        <v>0</v>
      </c>
      <c r="XF49" s="3">
        <f t="shared" si="93"/>
        <v>0</v>
      </c>
      <c r="XG49" s="3">
        <f t="shared" si="93"/>
        <v>0</v>
      </c>
      <c r="XH49" s="3">
        <f t="shared" si="93"/>
        <v>0</v>
      </c>
      <c r="XI49" s="3">
        <f t="shared" si="93"/>
        <v>0</v>
      </c>
      <c r="XJ49" s="3">
        <f t="shared" si="93"/>
        <v>0</v>
      </c>
      <c r="XK49" s="3">
        <f t="shared" si="93"/>
        <v>0</v>
      </c>
      <c r="XL49" s="3">
        <f t="shared" si="93"/>
        <v>0</v>
      </c>
      <c r="XM49" s="3">
        <f t="shared" si="93"/>
        <v>0</v>
      </c>
      <c r="XN49" s="3">
        <f t="shared" si="93"/>
        <v>0</v>
      </c>
      <c r="XO49" s="3">
        <f t="shared" si="93"/>
        <v>0</v>
      </c>
      <c r="XP49" s="3">
        <f t="shared" si="93"/>
        <v>0</v>
      </c>
      <c r="XQ49" s="3">
        <f t="shared" si="93"/>
        <v>0</v>
      </c>
      <c r="XR49" s="3">
        <f t="shared" si="93"/>
        <v>0</v>
      </c>
      <c r="XS49" s="3">
        <f t="shared" si="93"/>
        <v>0</v>
      </c>
      <c r="XT49" s="3">
        <f t="shared" si="93"/>
        <v>0</v>
      </c>
      <c r="XU49" s="3">
        <f t="shared" si="93"/>
        <v>0</v>
      </c>
      <c r="XV49" s="3">
        <f t="shared" si="93"/>
        <v>0</v>
      </c>
      <c r="XW49" s="3">
        <f t="shared" ref="XW49:AAH49" si="94">COUNTIF(XW4:XW34,"ML")</f>
        <v>0</v>
      </c>
      <c r="XX49" s="3">
        <f t="shared" si="94"/>
        <v>0</v>
      </c>
      <c r="XY49" s="3">
        <f t="shared" si="94"/>
        <v>0</v>
      </c>
      <c r="XZ49" s="3">
        <f t="shared" si="94"/>
        <v>0</v>
      </c>
      <c r="YA49" s="3">
        <f t="shared" si="94"/>
        <v>0</v>
      </c>
      <c r="YB49" s="3">
        <f t="shared" si="94"/>
        <v>0</v>
      </c>
      <c r="YC49" s="3">
        <f t="shared" si="94"/>
        <v>0</v>
      </c>
      <c r="YD49" s="3">
        <f t="shared" si="94"/>
        <v>0</v>
      </c>
      <c r="YE49" s="3">
        <f t="shared" si="94"/>
        <v>0</v>
      </c>
      <c r="YF49" s="3">
        <f t="shared" si="94"/>
        <v>0</v>
      </c>
      <c r="YG49" s="3">
        <f t="shared" si="94"/>
        <v>0</v>
      </c>
      <c r="YH49" s="3">
        <f t="shared" si="94"/>
        <v>0</v>
      </c>
      <c r="YI49" s="3">
        <f t="shared" si="94"/>
        <v>0</v>
      </c>
      <c r="YJ49" s="3">
        <f t="shared" si="94"/>
        <v>0</v>
      </c>
      <c r="YK49" s="3">
        <f t="shared" si="94"/>
        <v>0</v>
      </c>
      <c r="YL49" s="3">
        <f t="shared" si="94"/>
        <v>0</v>
      </c>
      <c r="YM49" s="3">
        <f t="shared" si="94"/>
        <v>0</v>
      </c>
      <c r="YN49" s="3">
        <f t="shared" si="94"/>
        <v>0</v>
      </c>
      <c r="YO49" s="3">
        <f t="shared" si="94"/>
        <v>0</v>
      </c>
      <c r="YP49" s="3">
        <f t="shared" si="94"/>
        <v>0</v>
      </c>
      <c r="YQ49" s="3">
        <f t="shared" si="94"/>
        <v>0</v>
      </c>
      <c r="YR49" s="3">
        <f t="shared" si="94"/>
        <v>0</v>
      </c>
      <c r="YS49" s="3">
        <f t="shared" si="94"/>
        <v>0</v>
      </c>
      <c r="YT49" s="3">
        <f t="shared" si="94"/>
        <v>0</v>
      </c>
      <c r="YU49" s="3">
        <f t="shared" si="94"/>
        <v>0</v>
      </c>
      <c r="YV49" s="3">
        <f t="shared" si="94"/>
        <v>0</v>
      </c>
      <c r="YW49" s="3">
        <f t="shared" si="94"/>
        <v>0</v>
      </c>
      <c r="YX49" s="3">
        <f t="shared" si="94"/>
        <v>0</v>
      </c>
      <c r="YY49" s="3">
        <f t="shared" si="94"/>
        <v>0</v>
      </c>
      <c r="YZ49" s="3">
        <f t="shared" si="94"/>
        <v>0</v>
      </c>
      <c r="ZA49" s="3">
        <f t="shared" si="94"/>
        <v>0</v>
      </c>
      <c r="ZB49" s="3">
        <f t="shared" si="94"/>
        <v>0</v>
      </c>
      <c r="ZC49" s="3">
        <f t="shared" si="94"/>
        <v>0</v>
      </c>
      <c r="ZD49" s="3">
        <f t="shared" si="94"/>
        <v>0</v>
      </c>
      <c r="ZE49" s="3">
        <f t="shared" si="94"/>
        <v>0</v>
      </c>
      <c r="ZF49" s="3">
        <f t="shared" si="94"/>
        <v>0</v>
      </c>
      <c r="ZG49" s="3">
        <f t="shared" si="94"/>
        <v>0</v>
      </c>
      <c r="ZH49" s="3">
        <f t="shared" si="94"/>
        <v>0</v>
      </c>
      <c r="ZI49" s="3">
        <f t="shared" si="94"/>
        <v>0</v>
      </c>
      <c r="ZJ49" s="3">
        <f t="shared" si="94"/>
        <v>0</v>
      </c>
      <c r="ZK49" s="3">
        <f t="shared" si="94"/>
        <v>0</v>
      </c>
      <c r="ZL49" s="3">
        <f t="shared" si="94"/>
        <v>0</v>
      </c>
      <c r="ZM49" s="3">
        <f t="shared" si="94"/>
        <v>0</v>
      </c>
      <c r="ZN49" s="3">
        <f t="shared" si="94"/>
        <v>0</v>
      </c>
      <c r="ZO49" s="3">
        <f t="shared" si="94"/>
        <v>0</v>
      </c>
      <c r="ZP49" s="3">
        <f t="shared" si="94"/>
        <v>0</v>
      </c>
      <c r="ZQ49" s="3">
        <f t="shared" si="94"/>
        <v>0</v>
      </c>
      <c r="ZR49" s="3">
        <f t="shared" si="94"/>
        <v>0</v>
      </c>
      <c r="ZS49" s="3">
        <f t="shared" si="94"/>
        <v>0</v>
      </c>
      <c r="ZT49" s="3">
        <f t="shared" si="94"/>
        <v>0</v>
      </c>
      <c r="ZU49" s="3">
        <f t="shared" si="94"/>
        <v>0</v>
      </c>
      <c r="ZV49" s="3">
        <f t="shared" si="94"/>
        <v>0</v>
      </c>
      <c r="ZW49" s="3">
        <f t="shared" si="94"/>
        <v>0</v>
      </c>
      <c r="ZX49" s="3">
        <f t="shared" si="94"/>
        <v>0</v>
      </c>
      <c r="ZY49" s="3">
        <f t="shared" si="94"/>
        <v>0</v>
      </c>
      <c r="ZZ49" s="3">
        <f t="shared" si="94"/>
        <v>0</v>
      </c>
      <c r="AAA49" s="3">
        <f t="shared" si="94"/>
        <v>0</v>
      </c>
      <c r="AAB49" s="3">
        <f t="shared" si="94"/>
        <v>0</v>
      </c>
      <c r="AAC49" s="3">
        <f t="shared" si="94"/>
        <v>0</v>
      </c>
      <c r="AAD49" s="3">
        <f t="shared" si="94"/>
        <v>0</v>
      </c>
      <c r="AAE49" s="3">
        <f t="shared" si="94"/>
        <v>0</v>
      </c>
      <c r="AAF49" s="3">
        <f t="shared" si="94"/>
        <v>0</v>
      </c>
      <c r="AAG49" s="3">
        <f t="shared" si="94"/>
        <v>0</v>
      </c>
      <c r="AAH49" s="3">
        <f t="shared" si="94"/>
        <v>0</v>
      </c>
      <c r="AAI49" s="3">
        <f t="shared" ref="AAI49:ABH49" si="95">COUNTIF(AAI4:AAI34,"ML")</f>
        <v>0</v>
      </c>
      <c r="AAJ49" s="3">
        <f t="shared" si="95"/>
        <v>0</v>
      </c>
      <c r="AAK49" s="3">
        <f t="shared" si="95"/>
        <v>0</v>
      </c>
      <c r="AAL49" s="3">
        <f t="shared" si="95"/>
        <v>0</v>
      </c>
      <c r="AAM49" s="3">
        <f t="shared" si="95"/>
        <v>0</v>
      </c>
      <c r="AAN49" s="3">
        <f t="shared" si="95"/>
        <v>0</v>
      </c>
      <c r="AAO49" s="3">
        <f t="shared" si="95"/>
        <v>0</v>
      </c>
      <c r="AAP49" s="3">
        <f t="shared" si="95"/>
        <v>0</v>
      </c>
      <c r="AAQ49" s="3">
        <f t="shared" si="95"/>
        <v>0</v>
      </c>
      <c r="AAR49" s="3">
        <f t="shared" si="95"/>
        <v>0</v>
      </c>
      <c r="AAS49" s="3">
        <f t="shared" si="95"/>
        <v>0</v>
      </c>
      <c r="AAT49" s="3">
        <f t="shared" si="95"/>
        <v>0</v>
      </c>
      <c r="AAU49" s="3">
        <f t="shared" si="95"/>
        <v>0</v>
      </c>
      <c r="AAV49" s="3">
        <f t="shared" si="95"/>
        <v>0</v>
      </c>
      <c r="AAW49" s="3">
        <f t="shared" si="95"/>
        <v>0</v>
      </c>
      <c r="AAX49" s="3">
        <f t="shared" si="95"/>
        <v>0</v>
      </c>
      <c r="AAY49" s="3">
        <f t="shared" si="95"/>
        <v>0</v>
      </c>
      <c r="AAZ49" s="3">
        <f t="shared" si="95"/>
        <v>0</v>
      </c>
      <c r="ABA49" s="3">
        <f t="shared" si="95"/>
        <v>0</v>
      </c>
      <c r="ABB49" s="3">
        <f t="shared" si="95"/>
        <v>0</v>
      </c>
      <c r="ABC49" s="3">
        <f t="shared" si="95"/>
        <v>0</v>
      </c>
      <c r="ABD49" s="3">
        <f t="shared" si="95"/>
        <v>0</v>
      </c>
      <c r="ABE49" s="3">
        <f t="shared" si="95"/>
        <v>0</v>
      </c>
      <c r="ABF49" s="3">
        <f t="shared" si="95"/>
        <v>0</v>
      </c>
      <c r="ABG49" s="3">
        <f t="shared" si="95"/>
        <v>0</v>
      </c>
      <c r="ABH49" s="3">
        <f t="shared" si="95"/>
        <v>0</v>
      </c>
    </row>
    <row r="50" spans="5:736" ht="14.4" x14ac:dyDescent="0.3">
      <c r="E50" s="11" t="s">
        <v>32</v>
      </c>
      <c r="F50" s="7" t="s">
        <v>16</v>
      </c>
      <c r="G50" s="3">
        <f t="shared" ref="G50:BR50" si="96">COUNTIF(G4:G34,"PI")</f>
        <v>0</v>
      </c>
      <c r="H50" s="3">
        <f t="shared" si="96"/>
        <v>0</v>
      </c>
      <c r="I50" s="3">
        <f t="shared" si="96"/>
        <v>0</v>
      </c>
      <c r="J50" s="3">
        <f t="shared" si="96"/>
        <v>0</v>
      </c>
      <c r="K50" s="3">
        <f t="shared" si="96"/>
        <v>0</v>
      </c>
      <c r="L50" s="3">
        <f t="shared" si="96"/>
        <v>0</v>
      </c>
      <c r="M50" s="3">
        <f t="shared" si="96"/>
        <v>0</v>
      </c>
      <c r="N50" s="3">
        <f t="shared" si="96"/>
        <v>0</v>
      </c>
      <c r="O50" s="3">
        <f t="shared" si="96"/>
        <v>0</v>
      </c>
      <c r="P50" s="3">
        <f t="shared" si="96"/>
        <v>0</v>
      </c>
      <c r="Q50" s="3">
        <f t="shared" si="96"/>
        <v>0</v>
      </c>
      <c r="R50" s="3">
        <f t="shared" si="96"/>
        <v>0</v>
      </c>
      <c r="S50" s="3">
        <f t="shared" si="96"/>
        <v>0</v>
      </c>
      <c r="T50" s="3">
        <f t="shared" si="96"/>
        <v>0</v>
      </c>
      <c r="U50" s="3">
        <f t="shared" si="96"/>
        <v>0</v>
      </c>
      <c r="V50" s="3">
        <f t="shared" si="96"/>
        <v>0</v>
      </c>
      <c r="W50" s="3">
        <f t="shared" si="96"/>
        <v>0</v>
      </c>
      <c r="X50" s="3">
        <f t="shared" si="96"/>
        <v>0</v>
      </c>
      <c r="Y50" s="3">
        <f t="shared" si="96"/>
        <v>0</v>
      </c>
      <c r="Z50" s="3">
        <f t="shared" si="96"/>
        <v>0</v>
      </c>
      <c r="AA50" s="3">
        <f t="shared" si="96"/>
        <v>0</v>
      </c>
      <c r="AB50" s="3">
        <f t="shared" si="96"/>
        <v>0</v>
      </c>
      <c r="AC50" s="3">
        <f t="shared" si="96"/>
        <v>0</v>
      </c>
      <c r="AD50" s="3">
        <f t="shared" si="96"/>
        <v>0</v>
      </c>
      <c r="AE50" s="3">
        <f t="shared" si="96"/>
        <v>0</v>
      </c>
      <c r="AF50" s="3">
        <f t="shared" si="96"/>
        <v>0</v>
      </c>
      <c r="AG50" s="3">
        <f t="shared" si="96"/>
        <v>0</v>
      </c>
      <c r="AH50" s="3">
        <f t="shared" si="96"/>
        <v>0</v>
      </c>
      <c r="AI50" s="3">
        <f t="shared" si="96"/>
        <v>0</v>
      </c>
      <c r="AJ50" s="3">
        <f t="shared" si="96"/>
        <v>0</v>
      </c>
      <c r="AK50" s="3">
        <f t="shared" si="96"/>
        <v>0</v>
      </c>
      <c r="AL50" s="3">
        <f t="shared" si="96"/>
        <v>0</v>
      </c>
      <c r="AM50" s="3">
        <f t="shared" si="96"/>
        <v>0</v>
      </c>
      <c r="AN50" s="3">
        <f t="shared" si="96"/>
        <v>0</v>
      </c>
      <c r="AO50" s="3">
        <f t="shared" si="96"/>
        <v>0</v>
      </c>
      <c r="AP50" s="3">
        <f t="shared" si="96"/>
        <v>0</v>
      </c>
      <c r="AQ50" s="3">
        <f t="shared" si="96"/>
        <v>0</v>
      </c>
      <c r="AR50" s="3">
        <f t="shared" si="96"/>
        <v>0</v>
      </c>
      <c r="AS50" s="3">
        <f t="shared" si="96"/>
        <v>0</v>
      </c>
      <c r="AT50" s="3">
        <f t="shared" si="96"/>
        <v>0</v>
      </c>
      <c r="AU50" s="3">
        <f t="shared" si="96"/>
        <v>0</v>
      </c>
      <c r="AV50" s="3">
        <f t="shared" si="96"/>
        <v>1</v>
      </c>
      <c r="AW50" s="3">
        <f t="shared" si="96"/>
        <v>0</v>
      </c>
      <c r="AX50" s="3">
        <f t="shared" si="96"/>
        <v>1</v>
      </c>
      <c r="AY50" s="3">
        <f t="shared" si="96"/>
        <v>0</v>
      </c>
      <c r="AZ50" s="3">
        <f t="shared" si="96"/>
        <v>1</v>
      </c>
      <c r="BA50" s="3">
        <f t="shared" si="96"/>
        <v>0</v>
      </c>
      <c r="BB50" s="3">
        <f t="shared" si="96"/>
        <v>1</v>
      </c>
      <c r="BC50" s="3">
        <f t="shared" si="96"/>
        <v>0</v>
      </c>
      <c r="BD50" s="3">
        <f t="shared" si="96"/>
        <v>0</v>
      </c>
      <c r="BE50" s="3">
        <f t="shared" si="96"/>
        <v>0</v>
      </c>
      <c r="BF50" s="3">
        <f t="shared" si="96"/>
        <v>0</v>
      </c>
      <c r="BG50" s="3">
        <f t="shared" si="96"/>
        <v>1</v>
      </c>
      <c r="BH50" s="3">
        <f t="shared" si="96"/>
        <v>0</v>
      </c>
      <c r="BI50" s="3">
        <f t="shared" si="96"/>
        <v>0</v>
      </c>
      <c r="BJ50" s="3">
        <f t="shared" si="96"/>
        <v>0</v>
      </c>
      <c r="BK50" s="3">
        <f t="shared" si="96"/>
        <v>0</v>
      </c>
      <c r="BL50" s="3">
        <f t="shared" si="96"/>
        <v>0</v>
      </c>
      <c r="BM50" s="3">
        <f t="shared" si="96"/>
        <v>0</v>
      </c>
      <c r="BN50" s="3">
        <f t="shared" si="96"/>
        <v>0</v>
      </c>
      <c r="BO50" s="3">
        <f t="shared" si="96"/>
        <v>0</v>
      </c>
      <c r="BP50" s="3">
        <f t="shared" si="96"/>
        <v>0</v>
      </c>
      <c r="BQ50" s="3">
        <f t="shared" si="96"/>
        <v>0</v>
      </c>
      <c r="BR50" s="3">
        <f t="shared" si="96"/>
        <v>0</v>
      </c>
      <c r="BS50" s="3">
        <f t="shared" ref="BS50:ED50" si="97">COUNTIF(BS4:BS34,"PI")</f>
        <v>0</v>
      </c>
      <c r="BT50" s="3">
        <f t="shared" si="97"/>
        <v>0</v>
      </c>
      <c r="BU50" s="3">
        <f t="shared" si="97"/>
        <v>0</v>
      </c>
      <c r="BV50" s="3">
        <f t="shared" si="97"/>
        <v>0</v>
      </c>
      <c r="BW50" s="3">
        <f t="shared" si="97"/>
        <v>0</v>
      </c>
      <c r="BX50" s="3">
        <f t="shared" si="97"/>
        <v>0</v>
      </c>
      <c r="BY50" s="3">
        <f t="shared" si="97"/>
        <v>0</v>
      </c>
      <c r="BZ50" s="3">
        <f t="shared" si="97"/>
        <v>0</v>
      </c>
      <c r="CA50" s="3">
        <f t="shared" si="97"/>
        <v>0</v>
      </c>
      <c r="CB50" s="3">
        <f t="shared" si="97"/>
        <v>0</v>
      </c>
      <c r="CC50" s="3">
        <f t="shared" si="97"/>
        <v>0</v>
      </c>
      <c r="CD50" s="3">
        <f t="shared" si="97"/>
        <v>0</v>
      </c>
      <c r="CE50" s="3">
        <f t="shared" si="97"/>
        <v>0</v>
      </c>
      <c r="CF50" s="3">
        <f t="shared" si="97"/>
        <v>0</v>
      </c>
      <c r="CG50" s="3">
        <f t="shared" si="97"/>
        <v>0</v>
      </c>
      <c r="CH50" s="3">
        <f t="shared" si="97"/>
        <v>0</v>
      </c>
      <c r="CI50" s="3">
        <f t="shared" si="97"/>
        <v>0</v>
      </c>
      <c r="CJ50" s="3">
        <f t="shared" si="97"/>
        <v>0</v>
      </c>
      <c r="CK50" s="3">
        <f t="shared" si="97"/>
        <v>0</v>
      </c>
      <c r="CL50" s="3">
        <f t="shared" si="97"/>
        <v>0</v>
      </c>
      <c r="CM50" s="3">
        <f t="shared" si="97"/>
        <v>0</v>
      </c>
      <c r="CN50" s="3">
        <f t="shared" si="97"/>
        <v>0</v>
      </c>
      <c r="CO50" s="3">
        <f t="shared" si="97"/>
        <v>0</v>
      </c>
      <c r="CP50" s="3">
        <f t="shared" si="97"/>
        <v>0</v>
      </c>
      <c r="CQ50" s="3">
        <f t="shared" si="97"/>
        <v>0</v>
      </c>
      <c r="CR50" s="3">
        <f t="shared" si="97"/>
        <v>0</v>
      </c>
      <c r="CS50" s="3">
        <f t="shared" si="97"/>
        <v>0</v>
      </c>
      <c r="CT50" s="3">
        <f t="shared" si="97"/>
        <v>0</v>
      </c>
      <c r="CU50" s="3">
        <f t="shared" si="97"/>
        <v>0</v>
      </c>
      <c r="CV50" s="3">
        <f t="shared" si="97"/>
        <v>0</v>
      </c>
      <c r="CW50" s="3">
        <f t="shared" si="97"/>
        <v>0</v>
      </c>
      <c r="CX50" s="3">
        <f t="shared" si="97"/>
        <v>0</v>
      </c>
      <c r="CY50" s="3">
        <f t="shared" si="97"/>
        <v>0</v>
      </c>
      <c r="CZ50" s="3">
        <f t="shared" si="97"/>
        <v>0</v>
      </c>
      <c r="DA50" s="3">
        <f t="shared" si="97"/>
        <v>0</v>
      </c>
      <c r="DB50" s="3">
        <f t="shared" si="97"/>
        <v>0</v>
      </c>
      <c r="DC50" s="3">
        <f t="shared" si="97"/>
        <v>0</v>
      </c>
      <c r="DD50" s="3">
        <f t="shared" si="97"/>
        <v>0</v>
      </c>
      <c r="DE50" s="3">
        <f t="shared" si="97"/>
        <v>0</v>
      </c>
      <c r="DF50" s="3">
        <f t="shared" si="97"/>
        <v>0</v>
      </c>
      <c r="DG50" s="3">
        <f t="shared" si="97"/>
        <v>0</v>
      </c>
      <c r="DH50" s="3">
        <f t="shared" si="97"/>
        <v>0</v>
      </c>
      <c r="DI50" s="3">
        <f t="shared" si="97"/>
        <v>0</v>
      </c>
      <c r="DJ50" s="3">
        <f t="shared" si="97"/>
        <v>0</v>
      </c>
      <c r="DK50" s="3">
        <f t="shared" si="97"/>
        <v>0</v>
      </c>
      <c r="DL50" s="3">
        <f t="shared" si="97"/>
        <v>0</v>
      </c>
      <c r="DM50" s="3">
        <f t="shared" si="97"/>
        <v>0</v>
      </c>
      <c r="DN50" s="3">
        <f t="shared" si="97"/>
        <v>0</v>
      </c>
      <c r="DO50" s="3">
        <f t="shared" si="97"/>
        <v>0</v>
      </c>
      <c r="DP50" s="3">
        <f t="shared" si="97"/>
        <v>0</v>
      </c>
      <c r="DQ50" s="3">
        <f t="shared" si="97"/>
        <v>0</v>
      </c>
      <c r="DR50" s="3">
        <f t="shared" si="97"/>
        <v>0</v>
      </c>
      <c r="DS50" s="3">
        <f t="shared" si="97"/>
        <v>0</v>
      </c>
      <c r="DT50" s="3">
        <f t="shared" si="97"/>
        <v>0</v>
      </c>
      <c r="DU50" s="3">
        <f t="shared" si="97"/>
        <v>0</v>
      </c>
      <c r="DV50" s="3">
        <f t="shared" si="97"/>
        <v>0</v>
      </c>
      <c r="DW50" s="3">
        <f t="shared" si="97"/>
        <v>0</v>
      </c>
      <c r="DX50" s="3">
        <f t="shared" si="97"/>
        <v>0</v>
      </c>
      <c r="DY50" s="3">
        <f t="shared" si="97"/>
        <v>0</v>
      </c>
      <c r="DZ50" s="3">
        <f t="shared" si="97"/>
        <v>0</v>
      </c>
      <c r="EA50" s="3">
        <f t="shared" si="97"/>
        <v>0</v>
      </c>
      <c r="EB50" s="3">
        <f t="shared" si="97"/>
        <v>0</v>
      </c>
      <c r="EC50" s="3">
        <f t="shared" si="97"/>
        <v>0</v>
      </c>
      <c r="ED50" s="3">
        <f t="shared" si="97"/>
        <v>0</v>
      </c>
      <c r="EE50" s="3">
        <f t="shared" ref="EE50:GP50" si="98">COUNTIF(EE4:EE34,"PI")</f>
        <v>0</v>
      </c>
      <c r="EF50" s="3">
        <f t="shared" si="98"/>
        <v>0</v>
      </c>
      <c r="EG50" s="3">
        <f t="shared" si="98"/>
        <v>0</v>
      </c>
      <c r="EH50" s="3">
        <f t="shared" si="98"/>
        <v>0</v>
      </c>
      <c r="EI50" s="3">
        <f t="shared" si="98"/>
        <v>0</v>
      </c>
      <c r="EJ50" s="3">
        <f t="shared" si="98"/>
        <v>0</v>
      </c>
      <c r="EK50" s="3">
        <f t="shared" si="98"/>
        <v>0</v>
      </c>
      <c r="EL50" s="3">
        <f t="shared" si="98"/>
        <v>0</v>
      </c>
      <c r="EM50" s="3">
        <f t="shared" si="98"/>
        <v>0</v>
      </c>
      <c r="EN50" s="3">
        <f t="shared" si="98"/>
        <v>0</v>
      </c>
      <c r="EO50" s="3">
        <f t="shared" si="98"/>
        <v>0</v>
      </c>
      <c r="EP50" s="3">
        <f t="shared" si="98"/>
        <v>0</v>
      </c>
      <c r="EQ50" s="3">
        <f t="shared" si="98"/>
        <v>0</v>
      </c>
      <c r="ER50" s="3">
        <f t="shared" si="98"/>
        <v>0</v>
      </c>
      <c r="ES50" s="3">
        <f t="shared" si="98"/>
        <v>0</v>
      </c>
      <c r="ET50" s="3">
        <f t="shared" si="98"/>
        <v>0</v>
      </c>
      <c r="EU50" s="3">
        <f t="shared" si="98"/>
        <v>0</v>
      </c>
      <c r="EV50" s="3">
        <f t="shared" si="98"/>
        <v>0</v>
      </c>
      <c r="EW50" s="3">
        <f t="shared" si="98"/>
        <v>0</v>
      </c>
      <c r="EX50" s="3">
        <f t="shared" si="98"/>
        <v>0</v>
      </c>
      <c r="EY50" s="3">
        <f t="shared" si="98"/>
        <v>0</v>
      </c>
      <c r="EZ50" s="3">
        <f t="shared" si="98"/>
        <v>0</v>
      </c>
      <c r="FA50" s="3">
        <f t="shared" si="98"/>
        <v>0</v>
      </c>
      <c r="FB50" s="3">
        <f t="shared" si="98"/>
        <v>0</v>
      </c>
      <c r="FC50" s="3">
        <f t="shared" si="98"/>
        <v>0</v>
      </c>
      <c r="FD50" s="3">
        <f t="shared" si="98"/>
        <v>0</v>
      </c>
      <c r="FE50" s="3">
        <f t="shared" si="98"/>
        <v>0</v>
      </c>
      <c r="FF50" s="3">
        <f t="shared" si="98"/>
        <v>0</v>
      </c>
      <c r="FG50" s="3">
        <f t="shared" si="98"/>
        <v>0</v>
      </c>
      <c r="FH50" s="3">
        <f t="shared" si="98"/>
        <v>0</v>
      </c>
      <c r="FI50" s="3">
        <f t="shared" si="98"/>
        <v>0</v>
      </c>
      <c r="FJ50" s="3">
        <f t="shared" si="98"/>
        <v>0</v>
      </c>
      <c r="FK50" s="3">
        <f t="shared" si="98"/>
        <v>0</v>
      </c>
      <c r="FL50" s="3">
        <f t="shared" si="98"/>
        <v>0</v>
      </c>
      <c r="FM50" s="3">
        <f t="shared" si="98"/>
        <v>0</v>
      </c>
      <c r="FN50" s="3">
        <f t="shared" si="98"/>
        <v>0</v>
      </c>
      <c r="FO50" s="3">
        <f t="shared" si="98"/>
        <v>0</v>
      </c>
      <c r="FP50" s="3">
        <f t="shared" si="98"/>
        <v>0</v>
      </c>
      <c r="FQ50" s="3">
        <f t="shared" si="98"/>
        <v>0</v>
      </c>
      <c r="FR50" s="3">
        <f t="shared" si="98"/>
        <v>0</v>
      </c>
      <c r="FS50" s="3">
        <f t="shared" si="98"/>
        <v>0</v>
      </c>
      <c r="FT50" s="3">
        <f t="shared" si="98"/>
        <v>0</v>
      </c>
      <c r="FU50" s="3">
        <f t="shared" si="98"/>
        <v>0</v>
      </c>
      <c r="FV50" s="3">
        <f t="shared" si="98"/>
        <v>0</v>
      </c>
      <c r="FW50" s="3">
        <f t="shared" si="98"/>
        <v>0</v>
      </c>
      <c r="FX50" s="3">
        <f t="shared" si="98"/>
        <v>0</v>
      </c>
      <c r="FY50" s="3">
        <f t="shared" si="98"/>
        <v>0</v>
      </c>
      <c r="FZ50" s="3">
        <f t="shared" si="98"/>
        <v>0</v>
      </c>
      <c r="GA50" s="3">
        <f t="shared" si="98"/>
        <v>0</v>
      </c>
      <c r="GB50" s="3">
        <f t="shared" si="98"/>
        <v>0</v>
      </c>
      <c r="GC50" s="3">
        <f t="shared" si="98"/>
        <v>0</v>
      </c>
      <c r="GD50" s="3">
        <f t="shared" si="98"/>
        <v>0</v>
      </c>
      <c r="GE50" s="3">
        <f t="shared" si="98"/>
        <v>0</v>
      </c>
      <c r="GF50" s="3">
        <f t="shared" si="98"/>
        <v>0</v>
      </c>
      <c r="GG50" s="3">
        <f t="shared" si="98"/>
        <v>0</v>
      </c>
      <c r="GH50" s="3">
        <f t="shared" si="98"/>
        <v>0</v>
      </c>
      <c r="GI50" s="3">
        <f t="shared" si="98"/>
        <v>0</v>
      </c>
      <c r="GJ50" s="3">
        <f t="shared" si="98"/>
        <v>0</v>
      </c>
      <c r="GK50" s="3">
        <f t="shared" si="98"/>
        <v>0</v>
      </c>
      <c r="GL50" s="3">
        <f t="shared" si="98"/>
        <v>0</v>
      </c>
      <c r="GM50" s="3">
        <f t="shared" si="98"/>
        <v>0</v>
      </c>
      <c r="GN50" s="3">
        <f t="shared" si="98"/>
        <v>0</v>
      </c>
      <c r="GO50" s="3">
        <f t="shared" si="98"/>
        <v>0</v>
      </c>
      <c r="GP50" s="3">
        <f t="shared" si="98"/>
        <v>0</v>
      </c>
      <c r="GQ50" s="3">
        <f t="shared" ref="GQ50:JB50" si="99">COUNTIF(GQ4:GQ34,"PI")</f>
        <v>0</v>
      </c>
      <c r="GR50" s="3">
        <f t="shared" si="99"/>
        <v>0</v>
      </c>
      <c r="GS50" s="3">
        <f t="shared" si="99"/>
        <v>0</v>
      </c>
      <c r="GT50" s="3">
        <f t="shared" si="99"/>
        <v>0</v>
      </c>
      <c r="GU50" s="3">
        <f t="shared" si="99"/>
        <v>0</v>
      </c>
      <c r="GV50" s="3">
        <f t="shared" si="99"/>
        <v>0</v>
      </c>
      <c r="GW50" s="3">
        <f t="shared" si="99"/>
        <v>0</v>
      </c>
      <c r="GX50" s="3">
        <f t="shared" si="99"/>
        <v>0</v>
      </c>
      <c r="GY50" s="3">
        <f t="shared" si="99"/>
        <v>0</v>
      </c>
      <c r="GZ50" s="3">
        <f t="shared" si="99"/>
        <v>0</v>
      </c>
      <c r="HA50" s="3">
        <f t="shared" si="99"/>
        <v>0</v>
      </c>
      <c r="HB50" s="3">
        <f t="shared" si="99"/>
        <v>0</v>
      </c>
      <c r="HC50" s="3">
        <f t="shared" si="99"/>
        <v>0</v>
      </c>
      <c r="HD50" s="3">
        <f t="shared" si="99"/>
        <v>0</v>
      </c>
      <c r="HE50" s="3">
        <f t="shared" si="99"/>
        <v>0</v>
      </c>
      <c r="HF50" s="3">
        <f t="shared" si="99"/>
        <v>0</v>
      </c>
      <c r="HG50" s="3">
        <f t="shared" si="99"/>
        <v>0</v>
      </c>
      <c r="HH50" s="3">
        <f t="shared" si="99"/>
        <v>0</v>
      </c>
      <c r="HI50" s="3">
        <f t="shared" si="99"/>
        <v>0</v>
      </c>
      <c r="HJ50" s="3">
        <f t="shared" si="99"/>
        <v>0</v>
      </c>
      <c r="HK50" s="3">
        <f t="shared" si="99"/>
        <v>0</v>
      </c>
      <c r="HL50" s="3">
        <f t="shared" si="99"/>
        <v>0</v>
      </c>
      <c r="HM50" s="3">
        <f t="shared" si="99"/>
        <v>0</v>
      </c>
      <c r="HN50" s="3">
        <f t="shared" si="99"/>
        <v>0</v>
      </c>
      <c r="HO50" s="3">
        <f t="shared" si="99"/>
        <v>0</v>
      </c>
      <c r="HP50" s="3">
        <f t="shared" si="99"/>
        <v>0</v>
      </c>
      <c r="HQ50" s="3">
        <f t="shared" si="99"/>
        <v>0</v>
      </c>
      <c r="HR50" s="3">
        <f t="shared" si="99"/>
        <v>0</v>
      </c>
      <c r="HS50" s="3">
        <f t="shared" si="99"/>
        <v>0</v>
      </c>
      <c r="HT50" s="3">
        <f t="shared" si="99"/>
        <v>0</v>
      </c>
      <c r="HU50" s="3">
        <f t="shared" si="99"/>
        <v>0</v>
      </c>
      <c r="HV50" s="3">
        <f t="shared" si="99"/>
        <v>0</v>
      </c>
      <c r="HW50" s="3">
        <f t="shared" si="99"/>
        <v>0</v>
      </c>
      <c r="HX50" s="3">
        <f t="shared" si="99"/>
        <v>0</v>
      </c>
      <c r="HY50" s="3">
        <f t="shared" si="99"/>
        <v>0</v>
      </c>
      <c r="HZ50" s="3">
        <f t="shared" si="99"/>
        <v>0</v>
      </c>
      <c r="IA50" s="3">
        <f t="shared" si="99"/>
        <v>0</v>
      </c>
      <c r="IB50" s="3">
        <f t="shared" si="99"/>
        <v>0</v>
      </c>
      <c r="IC50" s="3">
        <f t="shared" si="99"/>
        <v>0</v>
      </c>
      <c r="ID50" s="3">
        <f t="shared" si="99"/>
        <v>0</v>
      </c>
      <c r="IE50" s="3">
        <f t="shared" si="99"/>
        <v>0</v>
      </c>
      <c r="IF50" s="3">
        <f t="shared" si="99"/>
        <v>0</v>
      </c>
      <c r="IG50" s="3">
        <f t="shared" si="99"/>
        <v>0</v>
      </c>
      <c r="IH50" s="3">
        <f t="shared" si="99"/>
        <v>0</v>
      </c>
      <c r="II50" s="3">
        <f t="shared" si="99"/>
        <v>0</v>
      </c>
      <c r="IJ50" s="3">
        <f t="shared" si="99"/>
        <v>0</v>
      </c>
      <c r="IK50" s="3">
        <f t="shared" si="99"/>
        <v>0</v>
      </c>
      <c r="IL50" s="3">
        <f t="shared" si="99"/>
        <v>0</v>
      </c>
      <c r="IM50" s="3">
        <f t="shared" si="99"/>
        <v>0</v>
      </c>
      <c r="IN50" s="3">
        <f t="shared" si="99"/>
        <v>0</v>
      </c>
      <c r="IO50" s="3">
        <f t="shared" si="99"/>
        <v>0</v>
      </c>
      <c r="IP50" s="3">
        <f t="shared" si="99"/>
        <v>0</v>
      </c>
      <c r="IQ50" s="3">
        <f t="shared" si="99"/>
        <v>0</v>
      </c>
      <c r="IR50" s="3">
        <f t="shared" si="99"/>
        <v>0</v>
      </c>
      <c r="IS50" s="3">
        <f t="shared" si="99"/>
        <v>0</v>
      </c>
      <c r="IT50" s="3">
        <f t="shared" si="99"/>
        <v>0</v>
      </c>
      <c r="IU50" s="3">
        <f t="shared" si="99"/>
        <v>0</v>
      </c>
      <c r="IV50" s="3">
        <f t="shared" si="99"/>
        <v>0</v>
      </c>
      <c r="IW50" s="3">
        <f t="shared" si="99"/>
        <v>0</v>
      </c>
      <c r="IX50" s="3">
        <f t="shared" si="99"/>
        <v>0</v>
      </c>
      <c r="IY50" s="3">
        <f t="shared" si="99"/>
        <v>0</v>
      </c>
      <c r="IZ50" s="3">
        <f t="shared" si="99"/>
        <v>0</v>
      </c>
      <c r="JA50" s="3">
        <f t="shared" si="99"/>
        <v>0</v>
      </c>
      <c r="JB50" s="3">
        <f t="shared" si="99"/>
        <v>0</v>
      </c>
      <c r="JC50" s="3">
        <f t="shared" ref="JC50:LN50" si="100">COUNTIF(JC4:JC34,"PI")</f>
        <v>0</v>
      </c>
      <c r="JD50" s="3">
        <f t="shared" si="100"/>
        <v>0</v>
      </c>
      <c r="JE50" s="3">
        <f t="shared" si="100"/>
        <v>0</v>
      </c>
      <c r="JF50" s="3">
        <f t="shared" si="100"/>
        <v>0</v>
      </c>
      <c r="JG50" s="3">
        <f t="shared" si="100"/>
        <v>0</v>
      </c>
      <c r="JH50" s="3">
        <f t="shared" si="100"/>
        <v>0</v>
      </c>
      <c r="JI50" s="3">
        <f t="shared" si="100"/>
        <v>0</v>
      </c>
      <c r="JJ50" s="3">
        <f t="shared" si="100"/>
        <v>0</v>
      </c>
      <c r="JK50" s="3">
        <f t="shared" si="100"/>
        <v>0</v>
      </c>
      <c r="JL50" s="3">
        <f t="shared" si="100"/>
        <v>0</v>
      </c>
      <c r="JM50" s="3">
        <f t="shared" si="100"/>
        <v>0</v>
      </c>
      <c r="JN50" s="3">
        <f t="shared" si="100"/>
        <v>0</v>
      </c>
      <c r="JO50" s="3">
        <f t="shared" si="100"/>
        <v>0</v>
      </c>
      <c r="JP50" s="3">
        <f t="shared" si="100"/>
        <v>0</v>
      </c>
      <c r="JQ50" s="3">
        <f t="shared" si="100"/>
        <v>0</v>
      </c>
      <c r="JR50" s="3">
        <f t="shared" si="100"/>
        <v>0</v>
      </c>
      <c r="JS50" s="3">
        <f t="shared" si="100"/>
        <v>0</v>
      </c>
      <c r="JT50" s="3">
        <f t="shared" si="100"/>
        <v>0</v>
      </c>
      <c r="JU50" s="3">
        <f t="shared" si="100"/>
        <v>0</v>
      </c>
      <c r="JV50" s="3">
        <f t="shared" si="100"/>
        <v>0</v>
      </c>
      <c r="JW50" s="3">
        <f t="shared" si="100"/>
        <v>0</v>
      </c>
      <c r="JX50" s="3">
        <f t="shared" si="100"/>
        <v>0</v>
      </c>
      <c r="JY50" s="3">
        <f t="shared" si="100"/>
        <v>0</v>
      </c>
      <c r="JZ50" s="3">
        <f t="shared" si="100"/>
        <v>0</v>
      </c>
      <c r="KA50" s="3">
        <f t="shared" si="100"/>
        <v>0</v>
      </c>
      <c r="KB50" s="3">
        <f t="shared" si="100"/>
        <v>0</v>
      </c>
      <c r="KC50" s="3">
        <f t="shared" si="100"/>
        <v>0</v>
      </c>
      <c r="KD50" s="3">
        <f t="shared" si="100"/>
        <v>0</v>
      </c>
      <c r="KE50" s="3">
        <f t="shared" si="100"/>
        <v>0</v>
      </c>
      <c r="KF50" s="3">
        <f t="shared" si="100"/>
        <v>0</v>
      </c>
      <c r="KG50" s="3">
        <f t="shared" si="100"/>
        <v>0</v>
      </c>
      <c r="KH50" s="3">
        <f t="shared" si="100"/>
        <v>0</v>
      </c>
      <c r="KI50" s="3">
        <f t="shared" si="100"/>
        <v>0</v>
      </c>
      <c r="KJ50" s="3">
        <f t="shared" si="100"/>
        <v>0</v>
      </c>
      <c r="KK50" s="3">
        <f t="shared" si="100"/>
        <v>0</v>
      </c>
      <c r="KL50" s="3">
        <f t="shared" si="100"/>
        <v>0</v>
      </c>
      <c r="KM50" s="3">
        <f t="shared" si="100"/>
        <v>0</v>
      </c>
      <c r="KN50" s="3">
        <f t="shared" si="100"/>
        <v>0</v>
      </c>
      <c r="KO50" s="3">
        <f t="shared" si="100"/>
        <v>0</v>
      </c>
      <c r="KP50" s="3">
        <f t="shared" si="100"/>
        <v>0</v>
      </c>
      <c r="KQ50" s="3">
        <f t="shared" si="100"/>
        <v>0</v>
      </c>
      <c r="KR50" s="3">
        <f t="shared" si="100"/>
        <v>0</v>
      </c>
      <c r="KS50" s="3">
        <f t="shared" si="100"/>
        <v>0</v>
      </c>
      <c r="KT50" s="3">
        <f t="shared" si="100"/>
        <v>0</v>
      </c>
      <c r="KU50" s="3">
        <f t="shared" si="100"/>
        <v>0</v>
      </c>
      <c r="KV50" s="3">
        <f t="shared" si="100"/>
        <v>0</v>
      </c>
      <c r="KW50" s="3">
        <f t="shared" si="100"/>
        <v>0</v>
      </c>
      <c r="KX50" s="3">
        <f t="shared" si="100"/>
        <v>0</v>
      </c>
      <c r="KY50" s="3">
        <f t="shared" si="100"/>
        <v>0</v>
      </c>
      <c r="KZ50" s="3">
        <f t="shared" si="100"/>
        <v>0</v>
      </c>
      <c r="LA50" s="3">
        <f t="shared" si="100"/>
        <v>0</v>
      </c>
      <c r="LB50" s="3">
        <f t="shared" si="100"/>
        <v>0</v>
      </c>
      <c r="LC50" s="3">
        <f t="shared" si="100"/>
        <v>0</v>
      </c>
      <c r="LD50" s="3">
        <f t="shared" si="100"/>
        <v>0</v>
      </c>
      <c r="LE50" s="3">
        <f t="shared" si="100"/>
        <v>0</v>
      </c>
      <c r="LF50" s="3">
        <f t="shared" si="100"/>
        <v>0</v>
      </c>
      <c r="LG50" s="3">
        <f t="shared" si="100"/>
        <v>0</v>
      </c>
      <c r="LH50" s="3">
        <f t="shared" si="100"/>
        <v>0</v>
      </c>
      <c r="LI50" s="3">
        <f t="shared" si="100"/>
        <v>0</v>
      </c>
      <c r="LJ50" s="3">
        <f t="shared" si="100"/>
        <v>0</v>
      </c>
      <c r="LK50" s="3">
        <f t="shared" si="100"/>
        <v>0</v>
      </c>
      <c r="LL50" s="3">
        <f t="shared" si="100"/>
        <v>0</v>
      </c>
      <c r="LM50" s="3">
        <f t="shared" si="100"/>
        <v>0</v>
      </c>
      <c r="LN50" s="3">
        <f t="shared" si="100"/>
        <v>0</v>
      </c>
      <c r="LO50" s="3">
        <f t="shared" ref="LO50:NZ50" si="101">COUNTIF(LO4:LO34,"PI")</f>
        <v>0</v>
      </c>
      <c r="LP50" s="3">
        <f t="shared" si="101"/>
        <v>0</v>
      </c>
      <c r="LQ50" s="3">
        <f t="shared" si="101"/>
        <v>0</v>
      </c>
      <c r="LR50" s="3">
        <f t="shared" si="101"/>
        <v>0</v>
      </c>
      <c r="LS50" s="3">
        <f t="shared" si="101"/>
        <v>0</v>
      </c>
      <c r="LT50" s="3">
        <f t="shared" si="101"/>
        <v>0</v>
      </c>
      <c r="LU50" s="3">
        <f t="shared" si="101"/>
        <v>0</v>
      </c>
      <c r="LV50" s="3">
        <f t="shared" si="101"/>
        <v>0</v>
      </c>
      <c r="LW50" s="3">
        <f t="shared" si="101"/>
        <v>0</v>
      </c>
      <c r="LX50" s="3">
        <f t="shared" si="101"/>
        <v>0</v>
      </c>
      <c r="LY50" s="3">
        <f t="shared" si="101"/>
        <v>0</v>
      </c>
      <c r="LZ50" s="3">
        <f t="shared" si="101"/>
        <v>0</v>
      </c>
      <c r="MA50" s="3">
        <f t="shared" si="101"/>
        <v>0</v>
      </c>
      <c r="MB50" s="3">
        <f t="shared" si="101"/>
        <v>0</v>
      </c>
      <c r="MC50" s="3">
        <f t="shared" si="101"/>
        <v>0</v>
      </c>
      <c r="MD50" s="3">
        <f t="shared" si="101"/>
        <v>0</v>
      </c>
      <c r="ME50" s="3">
        <f t="shared" si="101"/>
        <v>0</v>
      </c>
      <c r="MF50" s="3">
        <f t="shared" si="101"/>
        <v>0</v>
      </c>
      <c r="MG50" s="3">
        <f t="shared" si="101"/>
        <v>0</v>
      </c>
      <c r="MH50" s="3">
        <f t="shared" si="101"/>
        <v>0</v>
      </c>
      <c r="MI50" s="3">
        <f t="shared" si="101"/>
        <v>0</v>
      </c>
      <c r="MJ50" s="3">
        <f t="shared" si="101"/>
        <v>0</v>
      </c>
      <c r="MK50" s="3">
        <f t="shared" si="101"/>
        <v>0</v>
      </c>
      <c r="ML50" s="3">
        <f t="shared" si="101"/>
        <v>0</v>
      </c>
      <c r="MM50" s="3">
        <f t="shared" si="101"/>
        <v>0</v>
      </c>
      <c r="MN50" s="3">
        <f t="shared" si="101"/>
        <v>0</v>
      </c>
      <c r="MO50" s="3">
        <f t="shared" si="101"/>
        <v>0</v>
      </c>
      <c r="MP50" s="3">
        <f t="shared" si="101"/>
        <v>0</v>
      </c>
      <c r="MQ50" s="3">
        <f t="shared" si="101"/>
        <v>0</v>
      </c>
      <c r="MR50" s="3">
        <f t="shared" si="101"/>
        <v>0</v>
      </c>
      <c r="MS50" s="3">
        <f t="shared" si="101"/>
        <v>0</v>
      </c>
      <c r="MT50" s="3">
        <f t="shared" si="101"/>
        <v>0</v>
      </c>
      <c r="MU50" s="3">
        <f t="shared" si="101"/>
        <v>0</v>
      </c>
      <c r="MV50" s="3">
        <f t="shared" si="101"/>
        <v>0</v>
      </c>
      <c r="MW50" s="3">
        <f t="shared" si="101"/>
        <v>0</v>
      </c>
      <c r="MX50" s="3">
        <f t="shared" si="101"/>
        <v>0</v>
      </c>
      <c r="MY50" s="3">
        <f t="shared" si="101"/>
        <v>0</v>
      </c>
      <c r="MZ50" s="3">
        <f t="shared" si="101"/>
        <v>0</v>
      </c>
      <c r="NA50" s="3">
        <f t="shared" si="101"/>
        <v>0</v>
      </c>
      <c r="NB50" s="3">
        <f t="shared" si="101"/>
        <v>0</v>
      </c>
      <c r="NC50" s="3">
        <f t="shared" si="101"/>
        <v>0</v>
      </c>
      <c r="ND50" s="3">
        <f t="shared" si="101"/>
        <v>0</v>
      </c>
      <c r="NE50" s="3">
        <f t="shared" si="101"/>
        <v>0</v>
      </c>
      <c r="NF50" s="3">
        <f t="shared" si="101"/>
        <v>0</v>
      </c>
      <c r="NG50" s="3">
        <f t="shared" si="101"/>
        <v>0</v>
      </c>
      <c r="NH50" s="3">
        <f t="shared" si="101"/>
        <v>0</v>
      </c>
      <c r="NI50" s="3">
        <f t="shared" si="101"/>
        <v>0</v>
      </c>
      <c r="NJ50" s="3">
        <f t="shared" si="101"/>
        <v>0</v>
      </c>
      <c r="NK50" s="3">
        <f t="shared" si="101"/>
        <v>0</v>
      </c>
      <c r="NL50" s="3">
        <f t="shared" si="101"/>
        <v>0</v>
      </c>
      <c r="NM50" s="3">
        <f t="shared" si="101"/>
        <v>0</v>
      </c>
      <c r="NN50" s="3">
        <f t="shared" si="101"/>
        <v>0</v>
      </c>
      <c r="NO50" s="3">
        <f t="shared" si="101"/>
        <v>0</v>
      </c>
      <c r="NP50" s="3">
        <f t="shared" si="101"/>
        <v>0</v>
      </c>
      <c r="NQ50" s="3">
        <f t="shared" si="101"/>
        <v>0</v>
      </c>
      <c r="NR50" s="3">
        <f t="shared" si="101"/>
        <v>0</v>
      </c>
      <c r="NS50" s="3">
        <f t="shared" si="101"/>
        <v>0</v>
      </c>
      <c r="NT50" s="3">
        <f t="shared" si="101"/>
        <v>0</v>
      </c>
      <c r="NU50" s="3">
        <f t="shared" si="101"/>
        <v>0</v>
      </c>
      <c r="NV50" s="3">
        <f t="shared" si="101"/>
        <v>0</v>
      </c>
      <c r="NW50" s="3">
        <f t="shared" si="101"/>
        <v>0</v>
      </c>
      <c r="NX50" s="3">
        <f t="shared" si="101"/>
        <v>0</v>
      </c>
      <c r="NY50" s="3">
        <f t="shared" si="101"/>
        <v>0</v>
      </c>
      <c r="NZ50" s="3">
        <f t="shared" si="101"/>
        <v>0</v>
      </c>
      <c r="OA50" s="3">
        <f t="shared" ref="OA50:QL50" si="102">COUNTIF(OA4:OA34,"PI")</f>
        <v>0</v>
      </c>
      <c r="OB50" s="3">
        <f t="shared" si="102"/>
        <v>0</v>
      </c>
      <c r="OC50" s="3">
        <f t="shared" si="102"/>
        <v>0</v>
      </c>
      <c r="OD50" s="3">
        <f t="shared" si="102"/>
        <v>0</v>
      </c>
      <c r="OE50" s="3">
        <f t="shared" si="102"/>
        <v>0</v>
      </c>
      <c r="OF50" s="3">
        <f t="shared" si="102"/>
        <v>0</v>
      </c>
      <c r="OG50" s="3">
        <f t="shared" si="102"/>
        <v>0</v>
      </c>
      <c r="OH50" s="3">
        <f t="shared" si="102"/>
        <v>0</v>
      </c>
      <c r="OI50" s="3">
        <f t="shared" si="102"/>
        <v>0</v>
      </c>
      <c r="OJ50" s="3">
        <f t="shared" si="102"/>
        <v>0</v>
      </c>
      <c r="OK50" s="3">
        <f t="shared" si="102"/>
        <v>0</v>
      </c>
      <c r="OL50" s="3">
        <f t="shared" si="102"/>
        <v>0</v>
      </c>
      <c r="OM50" s="3">
        <f t="shared" si="102"/>
        <v>0</v>
      </c>
      <c r="ON50" s="3">
        <f t="shared" si="102"/>
        <v>0</v>
      </c>
      <c r="OO50" s="3">
        <f t="shared" si="102"/>
        <v>0</v>
      </c>
      <c r="OP50" s="3">
        <f t="shared" si="102"/>
        <v>0</v>
      </c>
      <c r="OQ50" s="3">
        <f t="shared" si="102"/>
        <v>0</v>
      </c>
      <c r="OR50" s="3">
        <f t="shared" si="102"/>
        <v>0</v>
      </c>
      <c r="OS50" s="3">
        <f t="shared" si="102"/>
        <v>0</v>
      </c>
      <c r="OT50" s="3">
        <f t="shared" si="102"/>
        <v>0</v>
      </c>
      <c r="OU50" s="3">
        <f t="shared" si="102"/>
        <v>0</v>
      </c>
      <c r="OV50" s="3">
        <f t="shared" si="102"/>
        <v>0</v>
      </c>
      <c r="OW50" s="3">
        <f t="shared" si="102"/>
        <v>0</v>
      </c>
      <c r="OX50" s="3">
        <f t="shared" si="102"/>
        <v>0</v>
      </c>
      <c r="OY50" s="3">
        <f t="shared" si="102"/>
        <v>0</v>
      </c>
      <c r="OZ50" s="3">
        <f t="shared" si="102"/>
        <v>0</v>
      </c>
      <c r="PA50" s="3">
        <f t="shared" si="102"/>
        <v>0</v>
      </c>
      <c r="PB50" s="3">
        <f t="shared" si="102"/>
        <v>0</v>
      </c>
      <c r="PC50" s="3">
        <f t="shared" si="102"/>
        <v>0</v>
      </c>
      <c r="PD50" s="3">
        <f t="shared" si="102"/>
        <v>0</v>
      </c>
      <c r="PE50" s="3">
        <f t="shared" si="102"/>
        <v>0</v>
      </c>
      <c r="PF50" s="3">
        <f t="shared" si="102"/>
        <v>0</v>
      </c>
      <c r="PG50" s="3">
        <f t="shared" si="102"/>
        <v>0</v>
      </c>
      <c r="PH50" s="3">
        <f t="shared" si="102"/>
        <v>0</v>
      </c>
      <c r="PI50" s="3">
        <f t="shared" si="102"/>
        <v>0</v>
      </c>
      <c r="PJ50" s="3">
        <f t="shared" si="102"/>
        <v>0</v>
      </c>
      <c r="PK50" s="3">
        <f t="shared" si="102"/>
        <v>0</v>
      </c>
      <c r="PL50" s="3">
        <f t="shared" si="102"/>
        <v>0</v>
      </c>
      <c r="PM50" s="3">
        <f t="shared" si="102"/>
        <v>0</v>
      </c>
      <c r="PN50" s="3">
        <f t="shared" si="102"/>
        <v>0</v>
      </c>
      <c r="PO50" s="3">
        <f t="shared" si="102"/>
        <v>0</v>
      </c>
      <c r="PP50" s="3">
        <f t="shared" si="102"/>
        <v>0</v>
      </c>
      <c r="PQ50" s="3">
        <f t="shared" si="102"/>
        <v>0</v>
      </c>
      <c r="PR50" s="3">
        <f t="shared" si="102"/>
        <v>0</v>
      </c>
      <c r="PS50" s="3">
        <f t="shared" si="102"/>
        <v>0</v>
      </c>
      <c r="PT50" s="3">
        <f t="shared" si="102"/>
        <v>0</v>
      </c>
      <c r="PU50" s="3">
        <f t="shared" si="102"/>
        <v>0</v>
      </c>
      <c r="PV50" s="3">
        <f t="shared" si="102"/>
        <v>0</v>
      </c>
      <c r="PW50" s="3">
        <f t="shared" si="102"/>
        <v>0</v>
      </c>
      <c r="PX50" s="3">
        <f t="shared" si="102"/>
        <v>0</v>
      </c>
      <c r="PY50" s="3">
        <f t="shared" si="102"/>
        <v>0</v>
      </c>
      <c r="PZ50" s="3">
        <f t="shared" si="102"/>
        <v>0</v>
      </c>
      <c r="QA50" s="3">
        <f t="shared" si="102"/>
        <v>0</v>
      </c>
      <c r="QB50" s="3">
        <f t="shared" si="102"/>
        <v>0</v>
      </c>
      <c r="QC50" s="3">
        <f t="shared" si="102"/>
        <v>0</v>
      </c>
      <c r="QD50" s="3">
        <f t="shared" si="102"/>
        <v>0</v>
      </c>
      <c r="QE50" s="3">
        <f t="shared" si="102"/>
        <v>0</v>
      </c>
      <c r="QF50" s="3">
        <f t="shared" si="102"/>
        <v>0</v>
      </c>
      <c r="QG50" s="3">
        <f t="shared" si="102"/>
        <v>0</v>
      </c>
      <c r="QH50" s="3">
        <f t="shared" si="102"/>
        <v>0</v>
      </c>
      <c r="QI50" s="3">
        <f t="shared" si="102"/>
        <v>0</v>
      </c>
      <c r="QJ50" s="3">
        <f t="shared" si="102"/>
        <v>0</v>
      </c>
      <c r="QK50" s="3">
        <f t="shared" si="102"/>
        <v>0</v>
      </c>
      <c r="QL50" s="3">
        <f t="shared" si="102"/>
        <v>0</v>
      </c>
      <c r="QM50" s="3">
        <f t="shared" ref="QM50:SX50" si="103">COUNTIF(QM4:QM34,"PI")</f>
        <v>0</v>
      </c>
      <c r="QN50" s="3">
        <f t="shared" si="103"/>
        <v>0</v>
      </c>
      <c r="QO50" s="3">
        <f t="shared" si="103"/>
        <v>0</v>
      </c>
      <c r="QP50" s="3">
        <f t="shared" si="103"/>
        <v>0</v>
      </c>
      <c r="QQ50" s="3">
        <f t="shared" si="103"/>
        <v>0</v>
      </c>
      <c r="QR50" s="3">
        <f t="shared" si="103"/>
        <v>0</v>
      </c>
      <c r="QS50" s="3">
        <f t="shared" si="103"/>
        <v>0</v>
      </c>
      <c r="QT50" s="3">
        <f t="shared" si="103"/>
        <v>0</v>
      </c>
      <c r="QU50" s="3">
        <f t="shared" si="103"/>
        <v>0</v>
      </c>
      <c r="QV50" s="3">
        <f t="shared" si="103"/>
        <v>0</v>
      </c>
      <c r="QW50" s="3">
        <f t="shared" si="103"/>
        <v>0</v>
      </c>
      <c r="QX50" s="3">
        <f t="shared" si="103"/>
        <v>0</v>
      </c>
      <c r="QY50" s="3">
        <f t="shared" si="103"/>
        <v>0</v>
      </c>
      <c r="QZ50" s="3">
        <f t="shared" si="103"/>
        <v>0</v>
      </c>
      <c r="RA50" s="3">
        <f t="shared" si="103"/>
        <v>0</v>
      </c>
      <c r="RB50" s="3">
        <f t="shared" si="103"/>
        <v>0</v>
      </c>
      <c r="RC50" s="3">
        <f t="shared" si="103"/>
        <v>0</v>
      </c>
      <c r="RD50" s="3">
        <f t="shared" si="103"/>
        <v>0</v>
      </c>
      <c r="RE50" s="3">
        <f t="shared" si="103"/>
        <v>0</v>
      </c>
      <c r="RF50" s="3">
        <f t="shared" si="103"/>
        <v>0</v>
      </c>
      <c r="RG50" s="3">
        <f t="shared" si="103"/>
        <v>0</v>
      </c>
      <c r="RH50" s="3">
        <f t="shared" si="103"/>
        <v>0</v>
      </c>
      <c r="RI50" s="3">
        <f t="shared" si="103"/>
        <v>0</v>
      </c>
      <c r="RJ50" s="3">
        <f t="shared" si="103"/>
        <v>0</v>
      </c>
      <c r="RK50" s="3">
        <f t="shared" si="103"/>
        <v>0</v>
      </c>
      <c r="RL50" s="3">
        <f t="shared" si="103"/>
        <v>0</v>
      </c>
      <c r="RM50" s="3">
        <f t="shared" si="103"/>
        <v>0</v>
      </c>
      <c r="RN50" s="3">
        <f t="shared" si="103"/>
        <v>0</v>
      </c>
      <c r="RO50" s="3">
        <f t="shared" si="103"/>
        <v>0</v>
      </c>
      <c r="RP50" s="3">
        <f t="shared" si="103"/>
        <v>0</v>
      </c>
      <c r="RQ50" s="3">
        <f t="shared" si="103"/>
        <v>0</v>
      </c>
      <c r="RR50" s="3">
        <f t="shared" si="103"/>
        <v>0</v>
      </c>
      <c r="RS50" s="3">
        <f t="shared" si="103"/>
        <v>0</v>
      </c>
      <c r="RT50" s="3">
        <f t="shared" si="103"/>
        <v>0</v>
      </c>
      <c r="RU50" s="3">
        <f t="shared" si="103"/>
        <v>0</v>
      </c>
      <c r="RV50" s="3">
        <f t="shared" si="103"/>
        <v>0</v>
      </c>
      <c r="RW50" s="3">
        <f t="shared" si="103"/>
        <v>0</v>
      </c>
      <c r="RX50" s="3">
        <f t="shared" si="103"/>
        <v>0</v>
      </c>
      <c r="RY50" s="3">
        <f t="shared" si="103"/>
        <v>0</v>
      </c>
      <c r="RZ50" s="3">
        <f t="shared" si="103"/>
        <v>0</v>
      </c>
      <c r="SA50" s="3">
        <f t="shared" si="103"/>
        <v>0</v>
      </c>
      <c r="SB50" s="3">
        <f t="shared" si="103"/>
        <v>0</v>
      </c>
      <c r="SC50" s="3">
        <f t="shared" si="103"/>
        <v>0</v>
      </c>
      <c r="SD50" s="3">
        <f t="shared" si="103"/>
        <v>0</v>
      </c>
      <c r="SE50" s="3">
        <f t="shared" si="103"/>
        <v>0</v>
      </c>
      <c r="SF50" s="3">
        <f t="shared" si="103"/>
        <v>0</v>
      </c>
      <c r="SG50" s="3">
        <f t="shared" si="103"/>
        <v>0</v>
      </c>
      <c r="SH50" s="3">
        <f t="shared" si="103"/>
        <v>0</v>
      </c>
      <c r="SI50" s="3">
        <f t="shared" si="103"/>
        <v>0</v>
      </c>
      <c r="SJ50" s="3">
        <f t="shared" si="103"/>
        <v>0</v>
      </c>
      <c r="SK50" s="3">
        <f t="shared" si="103"/>
        <v>0</v>
      </c>
      <c r="SL50" s="3">
        <f t="shared" si="103"/>
        <v>0</v>
      </c>
      <c r="SM50" s="3">
        <f t="shared" si="103"/>
        <v>0</v>
      </c>
      <c r="SN50" s="3">
        <f t="shared" si="103"/>
        <v>0</v>
      </c>
      <c r="SO50" s="3">
        <f t="shared" si="103"/>
        <v>0</v>
      </c>
      <c r="SP50" s="3">
        <f t="shared" si="103"/>
        <v>0</v>
      </c>
      <c r="SQ50" s="3">
        <f t="shared" si="103"/>
        <v>0</v>
      </c>
      <c r="SR50" s="3">
        <f t="shared" si="103"/>
        <v>0</v>
      </c>
      <c r="SS50" s="3">
        <f t="shared" si="103"/>
        <v>0</v>
      </c>
      <c r="ST50" s="3">
        <f t="shared" si="103"/>
        <v>0</v>
      </c>
      <c r="SU50" s="3">
        <f t="shared" si="103"/>
        <v>0</v>
      </c>
      <c r="SV50" s="3">
        <f t="shared" si="103"/>
        <v>0</v>
      </c>
      <c r="SW50" s="3">
        <f t="shared" si="103"/>
        <v>0</v>
      </c>
      <c r="SX50" s="3">
        <f t="shared" si="103"/>
        <v>0</v>
      </c>
      <c r="SY50" s="3">
        <f t="shared" ref="SY50:VJ50" si="104">COUNTIF(SY4:SY34,"PI")</f>
        <v>0</v>
      </c>
      <c r="SZ50" s="3">
        <f t="shared" si="104"/>
        <v>0</v>
      </c>
      <c r="TA50" s="3">
        <f t="shared" si="104"/>
        <v>0</v>
      </c>
      <c r="TB50" s="3">
        <f t="shared" si="104"/>
        <v>0</v>
      </c>
      <c r="TC50" s="3">
        <f t="shared" si="104"/>
        <v>0</v>
      </c>
      <c r="TD50" s="3">
        <f t="shared" si="104"/>
        <v>0</v>
      </c>
      <c r="TE50" s="3">
        <f t="shared" si="104"/>
        <v>0</v>
      </c>
      <c r="TF50" s="3">
        <f t="shared" si="104"/>
        <v>0</v>
      </c>
      <c r="TG50" s="3">
        <f t="shared" si="104"/>
        <v>0</v>
      </c>
      <c r="TH50" s="3">
        <f t="shared" si="104"/>
        <v>0</v>
      </c>
      <c r="TI50" s="3">
        <f t="shared" si="104"/>
        <v>0</v>
      </c>
      <c r="TJ50" s="3">
        <f t="shared" si="104"/>
        <v>0</v>
      </c>
      <c r="TK50" s="3">
        <f t="shared" si="104"/>
        <v>0</v>
      </c>
      <c r="TL50" s="3">
        <f t="shared" si="104"/>
        <v>0</v>
      </c>
      <c r="TM50" s="3">
        <f t="shared" si="104"/>
        <v>0</v>
      </c>
      <c r="TN50" s="3">
        <f t="shared" si="104"/>
        <v>0</v>
      </c>
      <c r="TO50" s="3">
        <f t="shared" si="104"/>
        <v>0</v>
      </c>
      <c r="TP50" s="3">
        <f t="shared" si="104"/>
        <v>0</v>
      </c>
      <c r="TQ50" s="3">
        <f t="shared" si="104"/>
        <v>0</v>
      </c>
      <c r="TR50" s="3">
        <f t="shared" si="104"/>
        <v>0</v>
      </c>
      <c r="TS50" s="3">
        <f t="shared" si="104"/>
        <v>0</v>
      </c>
      <c r="TT50" s="3">
        <f t="shared" si="104"/>
        <v>0</v>
      </c>
      <c r="TU50" s="3">
        <f t="shared" si="104"/>
        <v>0</v>
      </c>
      <c r="TV50" s="3">
        <f t="shared" si="104"/>
        <v>0</v>
      </c>
      <c r="TW50" s="3">
        <f t="shared" si="104"/>
        <v>0</v>
      </c>
      <c r="TX50" s="3">
        <f t="shared" si="104"/>
        <v>0</v>
      </c>
      <c r="TY50" s="3">
        <f t="shared" si="104"/>
        <v>0</v>
      </c>
      <c r="TZ50" s="3">
        <f t="shared" si="104"/>
        <v>0</v>
      </c>
      <c r="UA50" s="3">
        <f t="shared" si="104"/>
        <v>0</v>
      </c>
      <c r="UB50" s="3">
        <f t="shared" si="104"/>
        <v>0</v>
      </c>
      <c r="UC50" s="3">
        <f t="shared" si="104"/>
        <v>0</v>
      </c>
      <c r="UD50" s="3">
        <f t="shared" si="104"/>
        <v>0</v>
      </c>
      <c r="UE50" s="3">
        <f t="shared" si="104"/>
        <v>0</v>
      </c>
      <c r="UF50" s="3">
        <f t="shared" si="104"/>
        <v>0</v>
      </c>
      <c r="UG50" s="3">
        <f t="shared" si="104"/>
        <v>0</v>
      </c>
      <c r="UH50" s="3">
        <f t="shared" si="104"/>
        <v>0</v>
      </c>
      <c r="UI50" s="3">
        <f t="shared" si="104"/>
        <v>0</v>
      </c>
      <c r="UJ50" s="3">
        <f t="shared" si="104"/>
        <v>0</v>
      </c>
      <c r="UK50" s="3">
        <f t="shared" si="104"/>
        <v>0</v>
      </c>
      <c r="UL50" s="3">
        <f t="shared" si="104"/>
        <v>0</v>
      </c>
      <c r="UM50" s="3">
        <f t="shared" si="104"/>
        <v>0</v>
      </c>
      <c r="UN50" s="3">
        <f t="shared" si="104"/>
        <v>0</v>
      </c>
      <c r="UO50" s="3">
        <f t="shared" si="104"/>
        <v>0</v>
      </c>
      <c r="UP50" s="3">
        <f t="shared" si="104"/>
        <v>0</v>
      </c>
      <c r="UQ50" s="3">
        <f t="shared" si="104"/>
        <v>0</v>
      </c>
      <c r="UR50" s="3">
        <f t="shared" si="104"/>
        <v>0</v>
      </c>
      <c r="US50" s="3">
        <f t="shared" si="104"/>
        <v>0</v>
      </c>
      <c r="UT50" s="3">
        <f t="shared" si="104"/>
        <v>0</v>
      </c>
      <c r="UU50" s="3">
        <f t="shared" si="104"/>
        <v>0</v>
      </c>
      <c r="UV50" s="3">
        <f t="shared" si="104"/>
        <v>0</v>
      </c>
      <c r="UW50" s="3">
        <f t="shared" si="104"/>
        <v>0</v>
      </c>
      <c r="UX50" s="3">
        <f t="shared" si="104"/>
        <v>0</v>
      </c>
      <c r="UY50" s="3">
        <f t="shared" si="104"/>
        <v>0</v>
      </c>
      <c r="UZ50" s="3">
        <f t="shared" si="104"/>
        <v>0</v>
      </c>
      <c r="VA50" s="3">
        <f t="shared" si="104"/>
        <v>0</v>
      </c>
      <c r="VB50" s="3">
        <f t="shared" si="104"/>
        <v>0</v>
      </c>
      <c r="VC50" s="3">
        <f t="shared" si="104"/>
        <v>0</v>
      </c>
      <c r="VD50" s="3">
        <f t="shared" si="104"/>
        <v>0</v>
      </c>
      <c r="VE50" s="3">
        <f t="shared" si="104"/>
        <v>0</v>
      </c>
      <c r="VF50" s="3">
        <f t="shared" si="104"/>
        <v>0</v>
      </c>
      <c r="VG50" s="3">
        <f t="shared" si="104"/>
        <v>0</v>
      </c>
      <c r="VH50" s="3">
        <f t="shared" si="104"/>
        <v>0</v>
      </c>
      <c r="VI50" s="3">
        <f t="shared" si="104"/>
        <v>0</v>
      </c>
      <c r="VJ50" s="3">
        <f t="shared" si="104"/>
        <v>0</v>
      </c>
      <c r="VK50" s="3">
        <f t="shared" ref="VK50:XV50" si="105">COUNTIF(VK4:VK34,"PI")</f>
        <v>0</v>
      </c>
      <c r="VL50" s="3">
        <f t="shared" si="105"/>
        <v>0</v>
      </c>
      <c r="VM50" s="3">
        <f t="shared" si="105"/>
        <v>0</v>
      </c>
      <c r="VN50" s="3">
        <f t="shared" si="105"/>
        <v>0</v>
      </c>
      <c r="VO50" s="3">
        <f t="shared" si="105"/>
        <v>0</v>
      </c>
      <c r="VP50" s="3">
        <f t="shared" si="105"/>
        <v>0</v>
      </c>
      <c r="VQ50" s="3">
        <f t="shared" si="105"/>
        <v>0</v>
      </c>
      <c r="VR50" s="3">
        <f t="shared" si="105"/>
        <v>0</v>
      </c>
      <c r="VS50" s="3">
        <f t="shared" si="105"/>
        <v>0</v>
      </c>
      <c r="VT50" s="3">
        <f t="shared" si="105"/>
        <v>0</v>
      </c>
      <c r="VU50" s="3">
        <f t="shared" si="105"/>
        <v>0</v>
      </c>
      <c r="VV50" s="3">
        <f t="shared" si="105"/>
        <v>0</v>
      </c>
      <c r="VW50" s="3">
        <f t="shared" si="105"/>
        <v>0</v>
      </c>
      <c r="VX50" s="3">
        <f t="shared" si="105"/>
        <v>0</v>
      </c>
      <c r="VY50" s="3">
        <f t="shared" si="105"/>
        <v>0</v>
      </c>
      <c r="VZ50" s="3">
        <f t="shared" si="105"/>
        <v>0</v>
      </c>
      <c r="WA50" s="3">
        <f t="shared" si="105"/>
        <v>0</v>
      </c>
      <c r="WB50" s="3">
        <f t="shared" si="105"/>
        <v>0</v>
      </c>
      <c r="WC50" s="3">
        <f t="shared" si="105"/>
        <v>0</v>
      </c>
      <c r="WD50" s="3">
        <f t="shared" si="105"/>
        <v>0</v>
      </c>
      <c r="WE50" s="3">
        <f t="shared" si="105"/>
        <v>0</v>
      </c>
      <c r="WF50" s="3">
        <f t="shared" si="105"/>
        <v>0</v>
      </c>
      <c r="WG50" s="3">
        <f t="shared" si="105"/>
        <v>0</v>
      </c>
      <c r="WH50" s="3">
        <f t="shared" si="105"/>
        <v>0</v>
      </c>
      <c r="WI50" s="3">
        <f t="shared" si="105"/>
        <v>0</v>
      </c>
      <c r="WJ50" s="3">
        <f t="shared" si="105"/>
        <v>0</v>
      </c>
      <c r="WK50" s="3">
        <f t="shared" si="105"/>
        <v>0</v>
      </c>
      <c r="WL50" s="3">
        <f t="shared" si="105"/>
        <v>0</v>
      </c>
      <c r="WM50" s="3">
        <f t="shared" si="105"/>
        <v>0</v>
      </c>
      <c r="WN50" s="3">
        <f t="shared" si="105"/>
        <v>0</v>
      </c>
      <c r="WO50" s="3">
        <f t="shared" si="105"/>
        <v>0</v>
      </c>
      <c r="WP50" s="3">
        <f t="shared" si="105"/>
        <v>0</v>
      </c>
      <c r="WQ50" s="3">
        <f t="shared" si="105"/>
        <v>0</v>
      </c>
      <c r="WR50" s="3">
        <f t="shared" si="105"/>
        <v>0</v>
      </c>
      <c r="WS50" s="3">
        <f t="shared" si="105"/>
        <v>0</v>
      </c>
      <c r="WT50" s="3">
        <f t="shared" si="105"/>
        <v>0</v>
      </c>
      <c r="WU50" s="3">
        <f t="shared" si="105"/>
        <v>0</v>
      </c>
      <c r="WV50" s="3">
        <f t="shared" si="105"/>
        <v>0</v>
      </c>
      <c r="WW50" s="3">
        <f t="shared" si="105"/>
        <v>0</v>
      </c>
      <c r="WX50" s="3">
        <f t="shared" si="105"/>
        <v>0</v>
      </c>
      <c r="WY50" s="3">
        <f t="shared" si="105"/>
        <v>0</v>
      </c>
      <c r="WZ50" s="3">
        <f t="shared" si="105"/>
        <v>0</v>
      </c>
      <c r="XA50" s="3">
        <f t="shared" si="105"/>
        <v>0</v>
      </c>
      <c r="XB50" s="3">
        <f t="shared" si="105"/>
        <v>0</v>
      </c>
      <c r="XC50" s="3">
        <f t="shared" si="105"/>
        <v>0</v>
      </c>
      <c r="XD50" s="3">
        <f t="shared" si="105"/>
        <v>0</v>
      </c>
      <c r="XE50" s="3">
        <f t="shared" si="105"/>
        <v>0</v>
      </c>
      <c r="XF50" s="3">
        <f t="shared" si="105"/>
        <v>0</v>
      </c>
      <c r="XG50" s="3">
        <f t="shared" si="105"/>
        <v>0</v>
      </c>
      <c r="XH50" s="3">
        <f t="shared" si="105"/>
        <v>0</v>
      </c>
      <c r="XI50" s="3">
        <f t="shared" si="105"/>
        <v>0</v>
      </c>
      <c r="XJ50" s="3">
        <f t="shared" si="105"/>
        <v>0</v>
      </c>
      <c r="XK50" s="3">
        <f t="shared" si="105"/>
        <v>0</v>
      </c>
      <c r="XL50" s="3">
        <f t="shared" si="105"/>
        <v>0</v>
      </c>
      <c r="XM50" s="3">
        <f t="shared" si="105"/>
        <v>0</v>
      </c>
      <c r="XN50" s="3">
        <f t="shared" si="105"/>
        <v>0</v>
      </c>
      <c r="XO50" s="3">
        <f t="shared" si="105"/>
        <v>0</v>
      </c>
      <c r="XP50" s="3">
        <f t="shared" si="105"/>
        <v>0</v>
      </c>
      <c r="XQ50" s="3">
        <f t="shared" si="105"/>
        <v>0</v>
      </c>
      <c r="XR50" s="3">
        <f t="shared" si="105"/>
        <v>0</v>
      </c>
      <c r="XS50" s="3">
        <f t="shared" si="105"/>
        <v>0</v>
      </c>
      <c r="XT50" s="3">
        <f t="shared" si="105"/>
        <v>0</v>
      </c>
      <c r="XU50" s="3">
        <f t="shared" si="105"/>
        <v>0</v>
      </c>
      <c r="XV50" s="3">
        <f t="shared" si="105"/>
        <v>0</v>
      </c>
      <c r="XW50" s="3">
        <f t="shared" ref="XW50:AAH50" si="106">COUNTIF(XW4:XW34,"PI")</f>
        <v>0</v>
      </c>
      <c r="XX50" s="3">
        <f t="shared" si="106"/>
        <v>0</v>
      </c>
      <c r="XY50" s="3">
        <f t="shared" si="106"/>
        <v>0</v>
      </c>
      <c r="XZ50" s="3">
        <f t="shared" si="106"/>
        <v>0</v>
      </c>
      <c r="YA50" s="3">
        <f t="shared" si="106"/>
        <v>0</v>
      </c>
      <c r="YB50" s="3">
        <f t="shared" si="106"/>
        <v>0</v>
      </c>
      <c r="YC50" s="3">
        <f t="shared" si="106"/>
        <v>0</v>
      </c>
      <c r="YD50" s="3">
        <f t="shared" si="106"/>
        <v>0</v>
      </c>
      <c r="YE50" s="3">
        <f t="shared" si="106"/>
        <v>0</v>
      </c>
      <c r="YF50" s="3">
        <f t="shared" si="106"/>
        <v>0</v>
      </c>
      <c r="YG50" s="3">
        <f t="shared" si="106"/>
        <v>0</v>
      </c>
      <c r="YH50" s="3">
        <f t="shared" si="106"/>
        <v>0</v>
      </c>
      <c r="YI50" s="3">
        <f t="shared" si="106"/>
        <v>0</v>
      </c>
      <c r="YJ50" s="3">
        <f t="shared" si="106"/>
        <v>0</v>
      </c>
      <c r="YK50" s="3">
        <f t="shared" si="106"/>
        <v>0</v>
      </c>
      <c r="YL50" s="3">
        <f t="shared" si="106"/>
        <v>0</v>
      </c>
      <c r="YM50" s="3">
        <f t="shared" si="106"/>
        <v>0</v>
      </c>
      <c r="YN50" s="3">
        <f t="shared" si="106"/>
        <v>0</v>
      </c>
      <c r="YO50" s="3">
        <f t="shared" si="106"/>
        <v>0</v>
      </c>
      <c r="YP50" s="3">
        <f t="shared" si="106"/>
        <v>0</v>
      </c>
      <c r="YQ50" s="3">
        <f t="shared" si="106"/>
        <v>0</v>
      </c>
      <c r="YR50" s="3">
        <f t="shared" si="106"/>
        <v>0</v>
      </c>
      <c r="YS50" s="3">
        <f t="shared" si="106"/>
        <v>0</v>
      </c>
      <c r="YT50" s="3">
        <f t="shared" si="106"/>
        <v>0</v>
      </c>
      <c r="YU50" s="3">
        <f t="shared" si="106"/>
        <v>0</v>
      </c>
      <c r="YV50" s="3">
        <f t="shared" si="106"/>
        <v>0</v>
      </c>
      <c r="YW50" s="3">
        <f t="shared" si="106"/>
        <v>0</v>
      </c>
      <c r="YX50" s="3">
        <f t="shared" si="106"/>
        <v>0</v>
      </c>
      <c r="YY50" s="3">
        <f t="shared" si="106"/>
        <v>0</v>
      </c>
      <c r="YZ50" s="3">
        <f t="shared" si="106"/>
        <v>0</v>
      </c>
      <c r="ZA50" s="3">
        <f t="shared" si="106"/>
        <v>0</v>
      </c>
      <c r="ZB50" s="3">
        <f t="shared" si="106"/>
        <v>0</v>
      </c>
      <c r="ZC50" s="3">
        <f t="shared" si="106"/>
        <v>0</v>
      </c>
      <c r="ZD50" s="3">
        <f t="shared" si="106"/>
        <v>0</v>
      </c>
      <c r="ZE50" s="3">
        <f t="shared" si="106"/>
        <v>0</v>
      </c>
      <c r="ZF50" s="3">
        <f t="shared" si="106"/>
        <v>0</v>
      </c>
      <c r="ZG50" s="3">
        <f t="shared" si="106"/>
        <v>0</v>
      </c>
      <c r="ZH50" s="3">
        <f t="shared" si="106"/>
        <v>0</v>
      </c>
      <c r="ZI50" s="3">
        <f t="shared" si="106"/>
        <v>0</v>
      </c>
      <c r="ZJ50" s="3">
        <f t="shared" si="106"/>
        <v>0</v>
      </c>
      <c r="ZK50" s="3">
        <f t="shared" si="106"/>
        <v>0</v>
      </c>
      <c r="ZL50" s="3">
        <f t="shared" si="106"/>
        <v>0</v>
      </c>
      <c r="ZM50" s="3">
        <f t="shared" si="106"/>
        <v>0</v>
      </c>
      <c r="ZN50" s="3">
        <f t="shared" si="106"/>
        <v>0</v>
      </c>
      <c r="ZO50" s="3">
        <f t="shared" si="106"/>
        <v>0</v>
      </c>
      <c r="ZP50" s="3">
        <f t="shared" si="106"/>
        <v>0</v>
      </c>
      <c r="ZQ50" s="3">
        <f t="shared" si="106"/>
        <v>0</v>
      </c>
      <c r="ZR50" s="3">
        <f t="shared" si="106"/>
        <v>0</v>
      </c>
      <c r="ZS50" s="3">
        <f t="shared" si="106"/>
        <v>0</v>
      </c>
      <c r="ZT50" s="3">
        <f t="shared" si="106"/>
        <v>0</v>
      </c>
      <c r="ZU50" s="3">
        <f t="shared" si="106"/>
        <v>0</v>
      </c>
      <c r="ZV50" s="3">
        <f t="shared" si="106"/>
        <v>0</v>
      </c>
      <c r="ZW50" s="3">
        <f t="shared" si="106"/>
        <v>0</v>
      </c>
      <c r="ZX50" s="3">
        <f t="shared" si="106"/>
        <v>0</v>
      </c>
      <c r="ZY50" s="3">
        <f t="shared" si="106"/>
        <v>0</v>
      </c>
      <c r="ZZ50" s="3">
        <f t="shared" si="106"/>
        <v>0</v>
      </c>
      <c r="AAA50" s="3">
        <f t="shared" si="106"/>
        <v>0</v>
      </c>
      <c r="AAB50" s="3">
        <f t="shared" si="106"/>
        <v>0</v>
      </c>
      <c r="AAC50" s="3">
        <f t="shared" si="106"/>
        <v>0</v>
      </c>
      <c r="AAD50" s="3">
        <f t="shared" si="106"/>
        <v>0</v>
      </c>
      <c r="AAE50" s="3">
        <f t="shared" si="106"/>
        <v>0</v>
      </c>
      <c r="AAF50" s="3">
        <f t="shared" si="106"/>
        <v>0</v>
      </c>
      <c r="AAG50" s="3">
        <f t="shared" si="106"/>
        <v>0</v>
      </c>
      <c r="AAH50" s="3">
        <f t="shared" si="106"/>
        <v>0</v>
      </c>
      <c r="AAI50" s="3">
        <f t="shared" ref="AAI50:ABH50" si="107">COUNTIF(AAI4:AAI34,"PI")</f>
        <v>0</v>
      </c>
      <c r="AAJ50" s="3">
        <f t="shared" si="107"/>
        <v>0</v>
      </c>
      <c r="AAK50" s="3">
        <f t="shared" si="107"/>
        <v>0</v>
      </c>
      <c r="AAL50" s="3">
        <f t="shared" si="107"/>
        <v>0</v>
      </c>
      <c r="AAM50" s="3">
        <f t="shared" si="107"/>
        <v>0</v>
      </c>
      <c r="AAN50" s="3">
        <f t="shared" si="107"/>
        <v>0</v>
      </c>
      <c r="AAO50" s="3">
        <f t="shared" si="107"/>
        <v>0</v>
      </c>
      <c r="AAP50" s="3">
        <f t="shared" si="107"/>
        <v>0</v>
      </c>
      <c r="AAQ50" s="3">
        <f t="shared" si="107"/>
        <v>0</v>
      </c>
      <c r="AAR50" s="3">
        <f t="shared" si="107"/>
        <v>0</v>
      </c>
      <c r="AAS50" s="3">
        <f t="shared" si="107"/>
        <v>0</v>
      </c>
      <c r="AAT50" s="3">
        <f t="shared" si="107"/>
        <v>0</v>
      </c>
      <c r="AAU50" s="3">
        <f t="shared" si="107"/>
        <v>0</v>
      </c>
      <c r="AAV50" s="3">
        <f t="shared" si="107"/>
        <v>0</v>
      </c>
      <c r="AAW50" s="3">
        <f t="shared" si="107"/>
        <v>0</v>
      </c>
      <c r="AAX50" s="3">
        <f t="shared" si="107"/>
        <v>0</v>
      </c>
      <c r="AAY50" s="3">
        <f t="shared" si="107"/>
        <v>0</v>
      </c>
      <c r="AAZ50" s="3">
        <f t="shared" si="107"/>
        <v>0</v>
      </c>
      <c r="ABA50" s="3">
        <f t="shared" si="107"/>
        <v>0</v>
      </c>
      <c r="ABB50" s="3">
        <f t="shared" si="107"/>
        <v>0</v>
      </c>
      <c r="ABC50" s="3">
        <f t="shared" si="107"/>
        <v>0</v>
      </c>
      <c r="ABD50" s="3">
        <f t="shared" si="107"/>
        <v>0</v>
      </c>
      <c r="ABE50" s="3">
        <f t="shared" si="107"/>
        <v>0</v>
      </c>
      <c r="ABF50" s="3">
        <f t="shared" si="107"/>
        <v>0</v>
      </c>
      <c r="ABG50" s="3">
        <f t="shared" si="107"/>
        <v>0</v>
      </c>
      <c r="ABH50" s="3">
        <f t="shared" si="107"/>
        <v>0</v>
      </c>
    </row>
    <row r="51" spans="5:736" ht="14.4" x14ac:dyDescent="0.3">
      <c r="E51" s="11" t="s">
        <v>33</v>
      </c>
      <c r="F51" s="7" t="s">
        <v>13</v>
      </c>
      <c r="G51" s="3">
        <f t="shared" ref="G51:BR51" si="108">COUNTIF(G4:G34,"EL")</f>
        <v>0</v>
      </c>
      <c r="H51" s="3">
        <f t="shared" si="108"/>
        <v>0</v>
      </c>
      <c r="I51" s="3">
        <f t="shared" si="108"/>
        <v>0</v>
      </c>
      <c r="J51" s="3">
        <f t="shared" si="108"/>
        <v>0</v>
      </c>
      <c r="K51" s="3">
        <f t="shared" si="108"/>
        <v>0</v>
      </c>
      <c r="L51" s="3">
        <f t="shared" si="108"/>
        <v>0</v>
      </c>
      <c r="M51" s="3">
        <f t="shared" si="108"/>
        <v>0</v>
      </c>
      <c r="N51" s="3">
        <f t="shared" si="108"/>
        <v>0</v>
      </c>
      <c r="O51" s="3">
        <f t="shared" si="108"/>
        <v>0</v>
      </c>
      <c r="P51" s="3">
        <f t="shared" si="108"/>
        <v>0</v>
      </c>
      <c r="Q51" s="3">
        <f t="shared" si="108"/>
        <v>0</v>
      </c>
      <c r="R51" s="3">
        <f t="shared" si="108"/>
        <v>0</v>
      </c>
      <c r="S51" s="3">
        <f t="shared" si="108"/>
        <v>0</v>
      </c>
      <c r="T51" s="3">
        <f t="shared" si="108"/>
        <v>0</v>
      </c>
      <c r="U51" s="3">
        <f t="shared" si="108"/>
        <v>0</v>
      </c>
      <c r="V51" s="3">
        <f t="shared" si="108"/>
        <v>0</v>
      </c>
      <c r="W51" s="3">
        <f t="shared" si="108"/>
        <v>0</v>
      </c>
      <c r="X51" s="3">
        <f t="shared" si="108"/>
        <v>1</v>
      </c>
      <c r="Y51" s="3">
        <f t="shared" si="108"/>
        <v>0</v>
      </c>
      <c r="Z51" s="3">
        <f t="shared" si="108"/>
        <v>0</v>
      </c>
      <c r="AA51" s="3">
        <f t="shared" si="108"/>
        <v>0</v>
      </c>
      <c r="AB51" s="3">
        <f t="shared" si="108"/>
        <v>0</v>
      </c>
      <c r="AC51" s="3">
        <f t="shared" si="108"/>
        <v>0</v>
      </c>
      <c r="AD51" s="3">
        <f t="shared" si="108"/>
        <v>0</v>
      </c>
      <c r="AE51" s="3">
        <f t="shared" si="108"/>
        <v>0</v>
      </c>
      <c r="AF51" s="3">
        <f t="shared" si="108"/>
        <v>0</v>
      </c>
      <c r="AG51" s="3">
        <f t="shared" si="108"/>
        <v>0</v>
      </c>
      <c r="AH51" s="3">
        <f t="shared" si="108"/>
        <v>0</v>
      </c>
      <c r="AI51" s="3">
        <f t="shared" si="108"/>
        <v>0</v>
      </c>
      <c r="AJ51" s="3">
        <f t="shared" si="108"/>
        <v>0</v>
      </c>
      <c r="AK51" s="3">
        <f t="shared" si="108"/>
        <v>0</v>
      </c>
      <c r="AL51" s="3">
        <f t="shared" si="108"/>
        <v>0</v>
      </c>
      <c r="AM51" s="3">
        <f t="shared" si="108"/>
        <v>0</v>
      </c>
      <c r="AN51" s="3">
        <f t="shared" si="108"/>
        <v>0</v>
      </c>
      <c r="AO51" s="3">
        <f t="shared" si="108"/>
        <v>1</v>
      </c>
      <c r="AP51" s="3">
        <f t="shared" si="108"/>
        <v>0</v>
      </c>
      <c r="AQ51" s="3">
        <f t="shared" si="108"/>
        <v>0</v>
      </c>
      <c r="AR51" s="3">
        <f t="shared" si="108"/>
        <v>0</v>
      </c>
      <c r="AS51" s="3">
        <f t="shared" si="108"/>
        <v>0</v>
      </c>
      <c r="AT51" s="3">
        <f t="shared" si="108"/>
        <v>0</v>
      </c>
      <c r="AU51" s="3">
        <f t="shared" si="108"/>
        <v>0</v>
      </c>
      <c r="AV51" s="3">
        <f t="shared" si="108"/>
        <v>0</v>
      </c>
      <c r="AW51" s="3">
        <f t="shared" si="108"/>
        <v>0</v>
      </c>
      <c r="AX51" s="3">
        <f t="shared" si="108"/>
        <v>0</v>
      </c>
      <c r="AY51" s="3">
        <f t="shared" si="108"/>
        <v>0</v>
      </c>
      <c r="AZ51" s="3">
        <f t="shared" si="108"/>
        <v>0</v>
      </c>
      <c r="BA51" s="3">
        <f t="shared" si="108"/>
        <v>0</v>
      </c>
      <c r="BB51" s="3">
        <f t="shared" si="108"/>
        <v>1</v>
      </c>
      <c r="BC51" s="3">
        <f t="shared" si="108"/>
        <v>0</v>
      </c>
      <c r="BD51" s="3">
        <f t="shared" si="108"/>
        <v>0</v>
      </c>
      <c r="BE51" s="3">
        <f t="shared" si="108"/>
        <v>0</v>
      </c>
      <c r="BF51" s="3">
        <f t="shared" si="108"/>
        <v>0</v>
      </c>
      <c r="BG51" s="3">
        <f t="shared" si="108"/>
        <v>0</v>
      </c>
      <c r="BH51" s="3">
        <f t="shared" si="108"/>
        <v>0</v>
      </c>
      <c r="BI51" s="3">
        <f t="shared" si="108"/>
        <v>0</v>
      </c>
      <c r="BJ51" s="3">
        <f t="shared" si="108"/>
        <v>0</v>
      </c>
      <c r="BK51" s="3">
        <f t="shared" si="108"/>
        <v>0</v>
      </c>
      <c r="BL51" s="3">
        <f t="shared" si="108"/>
        <v>0</v>
      </c>
      <c r="BM51" s="3">
        <f t="shared" si="108"/>
        <v>0</v>
      </c>
      <c r="BN51" s="3">
        <f t="shared" si="108"/>
        <v>0</v>
      </c>
      <c r="BO51" s="3">
        <f t="shared" si="108"/>
        <v>0</v>
      </c>
      <c r="BP51" s="3">
        <f t="shared" si="108"/>
        <v>0</v>
      </c>
      <c r="BQ51" s="3">
        <f t="shared" si="108"/>
        <v>0</v>
      </c>
      <c r="BR51" s="3">
        <f t="shared" si="108"/>
        <v>0</v>
      </c>
      <c r="BS51" s="3">
        <f t="shared" ref="BS51:ED51" si="109">COUNTIF(BS4:BS34,"EL")</f>
        <v>0</v>
      </c>
      <c r="BT51" s="3">
        <f t="shared" si="109"/>
        <v>2</v>
      </c>
      <c r="BU51" s="3">
        <f t="shared" si="109"/>
        <v>0</v>
      </c>
      <c r="BV51" s="3">
        <f t="shared" si="109"/>
        <v>1</v>
      </c>
      <c r="BW51" s="3">
        <f t="shared" si="109"/>
        <v>0</v>
      </c>
      <c r="BX51" s="3">
        <f t="shared" si="109"/>
        <v>0</v>
      </c>
      <c r="BY51" s="3">
        <f t="shared" si="109"/>
        <v>0</v>
      </c>
      <c r="BZ51" s="3">
        <f t="shared" si="109"/>
        <v>1</v>
      </c>
      <c r="CA51" s="3">
        <f t="shared" si="109"/>
        <v>0</v>
      </c>
      <c r="CB51" s="3">
        <f t="shared" si="109"/>
        <v>0</v>
      </c>
      <c r="CC51" s="3">
        <f t="shared" si="109"/>
        <v>0</v>
      </c>
      <c r="CD51" s="3">
        <f t="shared" si="109"/>
        <v>0</v>
      </c>
      <c r="CE51" s="3">
        <f t="shared" si="109"/>
        <v>2</v>
      </c>
      <c r="CF51" s="3">
        <f t="shared" si="109"/>
        <v>0</v>
      </c>
      <c r="CG51" s="3">
        <f t="shared" si="109"/>
        <v>0</v>
      </c>
      <c r="CH51" s="3">
        <f t="shared" si="109"/>
        <v>0</v>
      </c>
      <c r="CI51" s="3">
        <f t="shared" si="109"/>
        <v>1</v>
      </c>
      <c r="CJ51" s="3">
        <f t="shared" si="109"/>
        <v>0</v>
      </c>
      <c r="CK51" s="3">
        <f t="shared" si="109"/>
        <v>1</v>
      </c>
      <c r="CL51" s="3">
        <f t="shared" si="109"/>
        <v>0</v>
      </c>
      <c r="CM51" s="3">
        <f t="shared" si="109"/>
        <v>0</v>
      </c>
      <c r="CN51" s="3">
        <f t="shared" si="109"/>
        <v>0</v>
      </c>
      <c r="CO51" s="3">
        <f t="shared" si="109"/>
        <v>0</v>
      </c>
      <c r="CP51" s="3">
        <f t="shared" si="109"/>
        <v>0</v>
      </c>
      <c r="CQ51" s="3">
        <f t="shared" si="109"/>
        <v>0</v>
      </c>
      <c r="CR51" s="3">
        <f t="shared" si="109"/>
        <v>0</v>
      </c>
      <c r="CS51" s="3">
        <f t="shared" si="109"/>
        <v>0</v>
      </c>
      <c r="CT51" s="3">
        <f t="shared" si="109"/>
        <v>1</v>
      </c>
      <c r="CU51" s="3">
        <f t="shared" si="109"/>
        <v>0</v>
      </c>
      <c r="CV51" s="3">
        <f t="shared" si="109"/>
        <v>1</v>
      </c>
      <c r="CW51" s="3">
        <f t="shared" si="109"/>
        <v>0</v>
      </c>
      <c r="CX51" s="3">
        <f t="shared" si="109"/>
        <v>0</v>
      </c>
      <c r="CY51" s="3">
        <f t="shared" si="109"/>
        <v>0</v>
      </c>
      <c r="CZ51" s="3">
        <f t="shared" si="109"/>
        <v>0</v>
      </c>
      <c r="DA51" s="3">
        <f t="shared" si="109"/>
        <v>0</v>
      </c>
      <c r="DB51" s="3">
        <f t="shared" si="109"/>
        <v>0</v>
      </c>
      <c r="DC51" s="3">
        <f t="shared" si="109"/>
        <v>2</v>
      </c>
      <c r="DD51" s="3">
        <f t="shared" si="109"/>
        <v>0</v>
      </c>
      <c r="DE51" s="3">
        <f t="shared" si="109"/>
        <v>0</v>
      </c>
      <c r="DF51" s="3">
        <f t="shared" si="109"/>
        <v>0</v>
      </c>
      <c r="DG51" s="3">
        <f t="shared" si="109"/>
        <v>0</v>
      </c>
      <c r="DH51" s="3">
        <f t="shared" si="109"/>
        <v>0</v>
      </c>
      <c r="DI51" s="3">
        <f t="shared" si="109"/>
        <v>0</v>
      </c>
      <c r="DJ51" s="3">
        <f t="shared" si="109"/>
        <v>0</v>
      </c>
      <c r="DK51" s="3">
        <f t="shared" si="109"/>
        <v>0</v>
      </c>
      <c r="DL51" s="3">
        <f t="shared" si="109"/>
        <v>0</v>
      </c>
      <c r="DM51" s="3">
        <f t="shared" si="109"/>
        <v>0</v>
      </c>
      <c r="DN51" s="3">
        <f t="shared" si="109"/>
        <v>0</v>
      </c>
      <c r="DO51" s="3">
        <f t="shared" si="109"/>
        <v>0</v>
      </c>
      <c r="DP51" s="3">
        <f t="shared" si="109"/>
        <v>0</v>
      </c>
      <c r="DQ51" s="3">
        <f t="shared" si="109"/>
        <v>0</v>
      </c>
      <c r="DR51" s="3">
        <f t="shared" si="109"/>
        <v>0</v>
      </c>
      <c r="DS51" s="3">
        <f t="shared" si="109"/>
        <v>0</v>
      </c>
      <c r="DT51" s="3">
        <f t="shared" si="109"/>
        <v>1</v>
      </c>
      <c r="DU51" s="3">
        <f t="shared" si="109"/>
        <v>0</v>
      </c>
      <c r="DV51" s="3">
        <f t="shared" si="109"/>
        <v>0</v>
      </c>
      <c r="DW51" s="3">
        <f t="shared" si="109"/>
        <v>0</v>
      </c>
      <c r="DX51" s="3">
        <f t="shared" si="109"/>
        <v>0</v>
      </c>
      <c r="DY51" s="3">
        <f t="shared" si="109"/>
        <v>0</v>
      </c>
      <c r="DZ51" s="3">
        <f t="shared" si="109"/>
        <v>0</v>
      </c>
      <c r="EA51" s="3">
        <f t="shared" si="109"/>
        <v>0</v>
      </c>
      <c r="EB51" s="3">
        <f t="shared" si="109"/>
        <v>0</v>
      </c>
      <c r="EC51" s="3">
        <f t="shared" si="109"/>
        <v>0</v>
      </c>
      <c r="ED51" s="3">
        <f t="shared" si="109"/>
        <v>0</v>
      </c>
      <c r="EE51" s="3">
        <f t="shared" ref="EE51:GP51" si="110">COUNTIF(EE4:EE34,"EL")</f>
        <v>0</v>
      </c>
      <c r="EF51" s="3">
        <f t="shared" si="110"/>
        <v>0</v>
      </c>
      <c r="EG51" s="3">
        <f t="shared" si="110"/>
        <v>0</v>
      </c>
      <c r="EH51" s="3">
        <f t="shared" si="110"/>
        <v>0</v>
      </c>
      <c r="EI51" s="3">
        <f t="shared" si="110"/>
        <v>0</v>
      </c>
      <c r="EJ51" s="3">
        <f t="shared" si="110"/>
        <v>0</v>
      </c>
      <c r="EK51" s="3">
        <f t="shared" si="110"/>
        <v>0</v>
      </c>
      <c r="EL51" s="3">
        <f t="shared" si="110"/>
        <v>0</v>
      </c>
      <c r="EM51" s="3">
        <f t="shared" si="110"/>
        <v>0</v>
      </c>
      <c r="EN51" s="3">
        <f t="shared" si="110"/>
        <v>0</v>
      </c>
      <c r="EO51" s="3">
        <f t="shared" si="110"/>
        <v>0</v>
      </c>
      <c r="EP51" s="3">
        <f t="shared" si="110"/>
        <v>0</v>
      </c>
      <c r="EQ51" s="3">
        <f t="shared" si="110"/>
        <v>0</v>
      </c>
      <c r="ER51" s="3">
        <f t="shared" si="110"/>
        <v>0</v>
      </c>
      <c r="ES51" s="3">
        <f t="shared" si="110"/>
        <v>0</v>
      </c>
      <c r="ET51" s="3">
        <f t="shared" si="110"/>
        <v>0</v>
      </c>
      <c r="EU51" s="3">
        <f t="shared" si="110"/>
        <v>0</v>
      </c>
      <c r="EV51" s="3">
        <f t="shared" si="110"/>
        <v>0</v>
      </c>
      <c r="EW51" s="3">
        <f t="shared" si="110"/>
        <v>0</v>
      </c>
      <c r="EX51" s="3">
        <f t="shared" si="110"/>
        <v>0</v>
      </c>
      <c r="EY51" s="3">
        <f t="shared" si="110"/>
        <v>0</v>
      </c>
      <c r="EZ51" s="3">
        <f t="shared" si="110"/>
        <v>0</v>
      </c>
      <c r="FA51" s="3">
        <f t="shared" si="110"/>
        <v>0</v>
      </c>
      <c r="FB51" s="3">
        <f t="shared" si="110"/>
        <v>0</v>
      </c>
      <c r="FC51" s="3">
        <f t="shared" si="110"/>
        <v>0</v>
      </c>
      <c r="FD51" s="3">
        <f t="shared" si="110"/>
        <v>0</v>
      </c>
      <c r="FE51" s="3">
        <f t="shared" si="110"/>
        <v>0</v>
      </c>
      <c r="FF51" s="3">
        <f t="shared" si="110"/>
        <v>0</v>
      </c>
      <c r="FG51" s="3">
        <f t="shared" si="110"/>
        <v>0</v>
      </c>
      <c r="FH51" s="3">
        <f t="shared" si="110"/>
        <v>0</v>
      </c>
      <c r="FI51" s="3">
        <f t="shared" si="110"/>
        <v>0</v>
      </c>
      <c r="FJ51" s="3">
        <f t="shared" si="110"/>
        <v>0</v>
      </c>
      <c r="FK51" s="3">
        <f t="shared" si="110"/>
        <v>0</v>
      </c>
      <c r="FL51" s="3">
        <f t="shared" si="110"/>
        <v>0</v>
      </c>
      <c r="FM51" s="3">
        <f t="shared" si="110"/>
        <v>0</v>
      </c>
      <c r="FN51" s="3">
        <f t="shared" si="110"/>
        <v>0</v>
      </c>
      <c r="FO51" s="3">
        <f t="shared" si="110"/>
        <v>0</v>
      </c>
      <c r="FP51" s="3">
        <f t="shared" si="110"/>
        <v>0</v>
      </c>
      <c r="FQ51" s="3">
        <f t="shared" si="110"/>
        <v>0</v>
      </c>
      <c r="FR51" s="3">
        <f t="shared" si="110"/>
        <v>0</v>
      </c>
      <c r="FS51" s="3">
        <f t="shared" si="110"/>
        <v>0</v>
      </c>
      <c r="FT51" s="3">
        <f t="shared" si="110"/>
        <v>0</v>
      </c>
      <c r="FU51" s="3">
        <f t="shared" si="110"/>
        <v>0</v>
      </c>
      <c r="FV51" s="3">
        <f t="shared" si="110"/>
        <v>0</v>
      </c>
      <c r="FW51" s="3">
        <f t="shared" si="110"/>
        <v>0</v>
      </c>
      <c r="FX51" s="3">
        <f t="shared" si="110"/>
        <v>0</v>
      </c>
      <c r="FY51" s="3">
        <f t="shared" si="110"/>
        <v>0</v>
      </c>
      <c r="FZ51" s="3">
        <f t="shared" si="110"/>
        <v>0</v>
      </c>
      <c r="GA51" s="3">
        <f t="shared" si="110"/>
        <v>0</v>
      </c>
      <c r="GB51" s="3">
        <f t="shared" si="110"/>
        <v>0</v>
      </c>
      <c r="GC51" s="3">
        <f t="shared" si="110"/>
        <v>0</v>
      </c>
      <c r="GD51" s="3">
        <f t="shared" si="110"/>
        <v>0</v>
      </c>
      <c r="GE51" s="3">
        <f t="shared" si="110"/>
        <v>0</v>
      </c>
      <c r="GF51" s="3">
        <f t="shared" si="110"/>
        <v>0</v>
      </c>
      <c r="GG51" s="3">
        <f t="shared" si="110"/>
        <v>0</v>
      </c>
      <c r="GH51" s="3">
        <f t="shared" si="110"/>
        <v>0</v>
      </c>
      <c r="GI51" s="3">
        <f t="shared" si="110"/>
        <v>0</v>
      </c>
      <c r="GJ51" s="3">
        <f t="shared" si="110"/>
        <v>0</v>
      </c>
      <c r="GK51" s="3">
        <f t="shared" si="110"/>
        <v>0</v>
      </c>
      <c r="GL51" s="3">
        <f t="shared" si="110"/>
        <v>0</v>
      </c>
      <c r="GM51" s="3">
        <f t="shared" si="110"/>
        <v>0</v>
      </c>
      <c r="GN51" s="3">
        <f t="shared" si="110"/>
        <v>0</v>
      </c>
      <c r="GO51" s="3">
        <f t="shared" si="110"/>
        <v>0</v>
      </c>
      <c r="GP51" s="3">
        <f t="shared" si="110"/>
        <v>0</v>
      </c>
      <c r="GQ51" s="3">
        <f t="shared" ref="GQ51:JB51" si="111">COUNTIF(GQ4:GQ34,"EL")</f>
        <v>0</v>
      </c>
      <c r="GR51" s="3">
        <f t="shared" si="111"/>
        <v>0</v>
      </c>
      <c r="GS51" s="3">
        <f t="shared" si="111"/>
        <v>0</v>
      </c>
      <c r="GT51" s="3">
        <f t="shared" si="111"/>
        <v>0</v>
      </c>
      <c r="GU51" s="3">
        <f t="shared" si="111"/>
        <v>0</v>
      </c>
      <c r="GV51" s="3">
        <f t="shared" si="111"/>
        <v>0</v>
      </c>
      <c r="GW51" s="3">
        <f t="shared" si="111"/>
        <v>0</v>
      </c>
      <c r="GX51" s="3">
        <f t="shared" si="111"/>
        <v>0</v>
      </c>
      <c r="GY51" s="3">
        <f t="shared" si="111"/>
        <v>0</v>
      </c>
      <c r="GZ51" s="3">
        <f t="shared" si="111"/>
        <v>0</v>
      </c>
      <c r="HA51" s="3">
        <f t="shared" si="111"/>
        <v>0</v>
      </c>
      <c r="HB51" s="3">
        <f t="shared" si="111"/>
        <v>0</v>
      </c>
      <c r="HC51" s="3">
        <f t="shared" si="111"/>
        <v>0</v>
      </c>
      <c r="HD51" s="3">
        <f t="shared" si="111"/>
        <v>0</v>
      </c>
      <c r="HE51" s="3">
        <f t="shared" si="111"/>
        <v>0</v>
      </c>
      <c r="HF51" s="3">
        <f t="shared" si="111"/>
        <v>0</v>
      </c>
      <c r="HG51" s="3">
        <f t="shared" si="111"/>
        <v>0</v>
      </c>
      <c r="HH51" s="3">
        <f t="shared" si="111"/>
        <v>0</v>
      </c>
      <c r="HI51" s="3">
        <f t="shared" si="111"/>
        <v>0</v>
      </c>
      <c r="HJ51" s="3">
        <f t="shared" si="111"/>
        <v>0</v>
      </c>
      <c r="HK51" s="3">
        <f t="shared" si="111"/>
        <v>0</v>
      </c>
      <c r="HL51" s="3">
        <f t="shared" si="111"/>
        <v>0</v>
      </c>
      <c r="HM51" s="3">
        <f t="shared" si="111"/>
        <v>0</v>
      </c>
      <c r="HN51" s="3">
        <f t="shared" si="111"/>
        <v>0</v>
      </c>
      <c r="HO51" s="3">
        <f t="shared" si="111"/>
        <v>0</v>
      </c>
      <c r="HP51" s="3">
        <f t="shared" si="111"/>
        <v>0</v>
      </c>
      <c r="HQ51" s="3">
        <f t="shared" si="111"/>
        <v>0</v>
      </c>
      <c r="HR51" s="3">
        <f t="shared" si="111"/>
        <v>0</v>
      </c>
      <c r="HS51" s="3">
        <f t="shared" si="111"/>
        <v>0</v>
      </c>
      <c r="HT51" s="3">
        <f t="shared" si="111"/>
        <v>0</v>
      </c>
      <c r="HU51" s="3">
        <f t="shared" si="111"/>
        <v>0</v>
      </c>
      <c r="HV51" s="3">
        <f t="shared" si="111"/>
        <v>0</v>
      </c>
      <c r="HW51" s="3">
        <f t="shared" si="111"/>
        <v>0</v>
      </c>
      <c r="HX51" s="3">
        <f t="shared" si="111"/>
        <v>0</v>
      </c>
      <c r="HY51" s="3">
        <f t="shared" si="111"/>
        <v>0</v>
      </c>
      <c r="HZ51" s="3">
        <f t="shared" si="111"/>
        <v>0</v>
      </c>
      <c r="IA51" s="3">
        <f t="shared" si="111"/>
        <v>0</v>
      </c>
      <c r="IB51" s="3">
        <f t="shared" si="111"/>
        <v>0</v>
      </c>
      <c r="IC51" s="3">
        <f t="shared" si="111"/>
        <v>0</v>
      </c>
      <c r="ID51" s="3">
        <f t="shared" si="111"/>
        <v>0</v>
      </c>
      <c r="IE51" s="3">
        <f t="shared" si="111"/>
        <v>0</v>
      </c>
      <c r="IF51" s="3">
        <f t="shared" si="111"/>
        <v>0</v>
      </c>
      <c r="IG51" s="3">
        <f t="shared" si="111"/>
        <v>0</v>
      </c>
      <c r="IH51" s="3">
        <f t="shared" si="111"/>
        <v>0</v>
      </c>
      <c r="II51" s="3">
        <f t="shared" si="111"/>
        <v>0</v>
      </c>
      <c r="IJ51" s="3">
        <f t="shared" si="111"/>
        <v>0</v>
      </c>
      <c r="IK51" s="3">
        <f t="shared" si="111"/>
        <v>0</v>
      </c>
      <c r="IL51" s="3">
        <f t="shared" si="111"/>
        <v>0</v>
      </c>
      <c r="IM51" s="3">
        <f t="shared" si="111"/>
        <v>0</v>
      </c>
      <c r="IN51" s="3">
        <f t="shared" si="111"/>
        <v>0</v>
      </c>
      <c r="IO51" s="3">
        <f t="shared" si="111"/>
        <v>0</v>
      </c>
      <c r="IP51" s="3">
        <f t="shared" si="111"/>
        <v>0</v>
      </c>
      <c r="IQ51" s="3">
        <f t="shared" si="111"/>
        <v>0</v>
      </c>
      <c r="IR51" s="3">
        <f t="shared" si="111"/>
        <v>0</v>
      </c>
      <c r="IS51" s="3">
        <f t="shared" si="111"/>
        <v>0</v>
      </c>
      <c r="IT51" s="3">
        <f t="shared" si="111"/>
        <v>0</v>
      </c>
      <c r="IU51" s="3">
        <f t="shared" si="111"/>
        <v>0</v>
      </c>
      <c r="IV51" s="3">
        <f t="shared" si="111"/>
        <v>0</v>
      </c>
      <c r="IW51" s="3">
        <f t="shared" si="111"/>
        <v>0</v>
      </c>
      <c r="IX51" s="3">
        <f t="shared" si="111"/>
        <v>0</v>
      </c>
      <c r="IY51" s="3">
        <f t="shared" si="111"/>
        <v>0</v>
      </c>
      <c r="IZ51" s="3">
        <f t="shared" si="111"/>
        <v>0</v>
      </c>
      <c r="JA51" s="3">
        <f t="shared" si="111"/>
        <v>0</v>
      </c>
      <c r="JB51" s="3">
        <f t="shared" si="111"/>
        <v>0</v>
      </c>
      <c r="JC51" s="3">
        <f t="shared" ref="JC51:LN51" si="112">COUNTIF(JC4:JC34,"EL")</f>
        <v>0</v>
      </c>
      <c r="JD51" s="3">
        <f t="shared" si="112"/>
        <v>0</v>
      </c>
      <c r="JE51" s="3">
        <f t="shared" si="112"/>
        <v>0</v>
      </c>
      <c r="JF51" s="3">
        <f t="shared" si="112"/>
        <v>0</v>
      </c>
      <c r="JG51" s="3">
        <f t="shared" si="112"/>
        <v>0</v>
      </c>
      <c r="JH51" s="3">
        <f t="shared" si="112"/>
        <v>0</v>
      </c>
      <c r="JI51" s="3">
        <f t="shared" si="112"/>
        <v>0</v>
      </c>
      <c r="JJ51" s="3">
        <f t="shared" si="112"/>
        <v>0</v>
      </c>
      <c r="JK51" s="3">
        <f t="shared" si="112"/>
        <v>0</v>
      </c>
      <c r="JL51" s="3">
        <f t="shared" si="112"/>
        <v>0</v>
      </c>
      <c r="JM51" s="3">
        <f t="shared" si="112"/>
        <v>0</v>
      </c>
      <c r="JN51" s="3">
        <f t="shared" si="112"/>
        <v>0</v>
      </c>
      <c r="JO51" s="3">
        <f t="shared" si="112"/>
        <v>0</v>
      </c>
      <c r="JP51" s="3">
        <f t="shared" si="112"/>
        <v>0</v>
      </c>
      <c r="JQ51" s="3">
        <f t="shared" si="112"/>
        <v>0</v>
      </c>
      <c r="JR51" s="3">
        <f t="shared" si="112"/>
        <v>0</v>
      </c>
      <c r="JS51" s="3">
        <f t="shared" si="112"/>
        <v>0</v>
      </c>
      <c r="JT51" s="3">
        <f t="shared" si="112"/>
        <v>0</v>
      </c>
      <c r="JU51" s="3">
        <f t="shared" si="112"/>
        <v>0</v>
      </c>
      <c r="JV51" s="3">
        <f t="shared" si="112"/>
        <v>0</v>
      </c>
      <c r="JW51" s="3">
        <f t="shared" si="112"/>
        <v>0</v>
      </c>
      <c r="JX51" s="3">
        <f t="shared" si="112"/>
        <v>0</v>
      </c>
      <c r="JY51" s="3">
        <f t="shared" si="112"/>
        <v>0</v>
      </c>
      <c r="JZ51" s="3">
        <f t="shared" si="112"/>
        <v>0</v>
      </c>
      <c r="KA51" s="3">
        <f t="shared" si="112"/>
        <v>0</v>
      </c>
      <c r="KB51" s="3">
        <f t="shared" si="112"/>
        <v>0</v>
      </c>
      <c r="KC51" s="3">
        <f t="shared" si="112"/>
        <v>0</v>
      </c>
      <c r="KD51" s="3">
        <f t="shared" si="112"/>
        <v>0</v>
      </c>
      <c r="KE51" s="3">
        <f t="shared" si="112"/>
        <v>0</v>
      </c>
      <c r="KF51" s="3">
        <f t="shared" si="112"/>
        <v>0</v>
      </c>
      <c r="KG51" s="3">
        <f t="shared" si="112"/>
        <v>0</v>
      </c>
      <c r="KH51" s="3">
        <f t="shared" si="112"/>
        <v>0</v>
      </c>
      <c r="KI51" s="3">
        <f t="shared" si="112"/>
        <v>0</v>
      </c>
      <c r="KJ51" s="3">
        <f t="shared" si="112"/>
        <v>0</v>
      </c>
      <c r="KK51" s="3">
        <f t="shared" si="112"/>
        <v>0</v>
      </c>
      <c r="KL51" s="3">
        <f t="shared" si="112"/>
        <v>0</v>
      </c>
      <c r="KM51" s="3">
        <f t="shared" si="112"/>
        <v>0</v>
      </c>
      <c r="KN51" s="3">
        <f t="shared" si="112"/>
        <v>0</v>
      </c>
      <c r="KO51" s="3">
        <f t="shared" si="112"/>
        <v>0</v>
      </c>
      <c r="KP51" s="3">
        <f t="shared" si="112"/>
        <v>0</v>
      </c>
      <c r="KQ51" s="3">
        <f t="shared" si="112"/>
        <v>0</v>
      </c>
      <c r="KR51" s="3">
        <f t="shared" si="112"/>
        <v>0</v>
      </c>
      <c r="KS51" s="3">
        <f t="shared" si="112"/>
        <v>0</v>
      </c>
      <c r="KT51" s="3">
        <f t="shared" si="112"/>
        <v>0</v>
      </c>
      <c r="KU51" s="3">
        <f t="shared" si="112"/>
        <v>0</v>
      </c>
      <c r="KV51" s="3">
        <f t="shared" si="112"/>
        <v>0</v>
      </c>
      <c r="KW51" s="3">
        <f t="shared" si="112"/>
        <v>0</v>
      </c>
      <c r="KX51" s="3">
        <f t="shared" si="112"/>
        <v>0</v>
      </c>
      <c r="KY51" s="3">
        <f t="shared" si="112"/>
        <v>0</v>
      </c>
      <c r="KZ51" s="3">
        <f t="shared" si="112"/>
        <v>0</v>
      </c>
      <c r="LA51" s="3">
        <f t="shared" si="112"/>
        <v>0</v>
      </c>
      <c r="LB51" s="3">
        <f t="shared" si="112"/>
        <v>0</v>
      </c>
      <c r="LC51" s="3">
        <f t="shared" si="112"/>
        <v>0</v>
      </c>
      <c r="LD51" s="3">
        <f t="shared" si="112"/>
        <v>0</v>
      </c>
      <c r="LE51" s="3">
        <f t="shared" si="112"/>
        <v>0</v>
      </c>
      <c r="LF51" s="3">
        <f t="shared" si="112"/>
        <v>0</v>
      </c>
      <c r="LG51" s="3">
        <f t="shared" si="112"/>
        <v>0</v>
      </c>
      <c r="LH51" s="3">
        <f t="shared" si="112"/>
        <v>0</v>
      </c>
      <c r="LI51" s="3">
        <f t="shared" si="112"/>
        <v>0</v>
      </c>
      <c r="LJ51" s="3">
        <f t="shared" si="112"/>
        <v>0</v>
      </c>
      <c r="LK51" s="3">
        <f t="shared" si="112"/>
        <v>0</v>
      </c>
      <c r="LL51" s="3">
        <f t="shared" si="112"/>
        <v>0</v>
      </c>
      <c r="LM51" s="3">
        <f t="shared" si="112"/>
        <v>0</v>
      </c>
      <c r="LN51" s="3">
        <f t="shared" si="112"/>
        <v>0</v>
      </c>
      <c r="LO51" s="3">
        <f t="shared" ref="LO51:NZ51" si="113">COUNTIF(LO4:LO34,"EL")</f>
        <v>0</v>
      </c>
      <c r="LP51" s="3">
        <f t="shared" si="113"/>
        <v>0</v>
      </c>
      <c r="LQ51" s="3">
        <f t="shared" si="113"/>
        <v>0</v>
      </c>
      <c r="LR51" s="3">
        <f t="shared" si="113"/>
        <v>0</v>
      </c>
      <c r="LS51" s="3">
        <f t="shared" si="113"/>
        <v>0</v>
      </c>
      <c r="LT51" s="3">
        <f t="shared" si="113"/>
        <v>0</v>
      </c>
      <c r="LU51" s="3">
        <f t="shared" si="113"/>
        <v>0</v>
      </c>
      <c r="LV51" s="3">
        <f t="shared" si="113"/>
        <v>0</v>
      </c>
      <c r="LW51" s="3">
        <f t="shared" si="113"/>
        <v>0</v>
      </c>
      <c r="LX51" s="3">
        <f t="shared" si="113"/>
        <v>0</v>
      </c>
      <c r="LY51" s="3">
        <f t="shared" si="113"/>
        <v>0</v>
      </c>
      <c r="LZ51" s="3">
        <f t="shared" si="113"/>
        <v>0</v>
      </c>
      <c r="MA51" s="3">
        <f t="shared" si="113"/>
        <v>0</v>
      </c>
      <c r="MB51" s="3">
        <f t="shared" si="113"/>
        <v>0</v>
      </c>
      <c r="MC51" s="3">
        <f t="shared" si="113"/>
        <v>0</v>
      </c>
      <c r="MD51" s="3">
        <f t="shared" si="113"/>
        <v>0</v>
      </c>
      <c r="ME51" s="3">
        <f t="shared" si="113"/>
        <v>0</v>
      </c>
      <c r="MF51" s="3">
        <f t="shared" si="113"/>
        <v>0</v>
      </c>
      <c r="MG51" s="3">
        <f t="shared" si="113"/>
        <v>0</v>
      </c>
      <c r="MH51" s="3">
        <f t="shared" si="113"/>
        <v>0</v>
      </c>
      <c r="MI51" s="3">
        <f t="shared" si="113"/>
        <v>0</v>
      </c>
      <c r="MJ51" s="3">
        <f t="shared" si="113"/>
        <v>0</v>
      </c>
      <c r="MK51" s="3">
        <f t="shared" si="113"/>
        <v>0</v>
      </c>
      <c r="ML51" s="3">
        <f t="shared" si="113"/>
        <v>0</v>
      </c>
      <c r="MM51" s="3">
        <f t="shared" si="113"/>
        <v>0</v>
      </c>
      <c r="MN51" s="3">
        <f t="shared" si="113"/>
        <v>0</v>
      </c>
      <c r="MO51" s="3">
        <f t="shared" si="113"/>
        <v>0</v>
      </c>
      <c r="MP51" s="3">
        <f t="shared" si="113"/>
        <v>0</v>
      </c>
      <c r="MQ51" s="3">
        <f t="shared" si="113"/>
        <v>0</v>
      </c>
      <c r="MR51" s="3">
        <f t="shared" si="113"/>
        <v>0</v>
      </c>
      <c r="MS51" s="3">
        <f t="shared" si="113"/>
        <v>0</v>
      </c>
      <c r="MT51" s="3">
        <f t="shared" si="113"/>
        <v>0</v>
      </c>
      <c r="MU51" s="3">
        <f t="shared" si="113"/>
        <v>0</v>
      </c>
      <c r="MV51" s="3">
        <f t="shared" si="113"/>
        <v>0</v>
      </c>
      <c r="MW51" s="3">
        <f t="shared" si="113"/>
        <v>0</v>
      </c>
      <c r="MX51" s="3">
        <f t="shared" si="113"/>
        <v>0</v>
      </c>
      <c r="MY51" s="3">
        <f t="shared" si="113"/>
        <v>0</v>
      </c>
      <c r="MZ51" s="3">
        <f t="shared" si="113"/>
        <v>0</v>
      </c>
      <c r="NA51" s="3">
        <f t="shared" si="113"/>
        <v>0</v>
      </c>
      <c r="NB51" s="3">
        <f t="shared" si="113"/>
        <v>0</v>
      </c>
      <c r="NC51" s="3">
        <f t="shared" si="113"/>
        <v>0</v>
      </c>
      <c r="ND51" s="3">
        <f t="shared" si="113"/>
        <v>0</v>
      </c>
      <c r="NE51" s="3">
        <f t="shared" si="113"/>
        <v>0</v>
      </c>
      <c r="NF51" s="3">
        <f t="shared" si="113"/>
        <v>0</v>
      </c>
      <c r="NG51" s="3">
        <f t="shared" si="113"/>
        <v>0</v>
      </c>
      <c r="NH51" s="3">
        <f t="shared" si="113"/>
        <v>0</v>
      </c>
      <c r="NI51" s="3">
        <f t="shared" si="113"/>
        <v>0</v>
      </c>
      <c r="NJ51" s="3">
        <f t="shared" si="113"/>
        <v>0</v>
      </c>
      <c r="NK51" s="3">
        <f t="shared" si="113"/>
        <v>0</v>
      </c>
      <c r="NL51" s="3">
        <f t="shared" si="113"/>
        <v>0</v>
      </c>
      <c r="NM51" s="3">
        <f t="shared" si="113"/>
        <v>0</v>
      </c>
      <c r="NN51" s="3">
        <f t="shared" si="113"/>
        <v>0</v>
      </c>
      <c r="NO51" s="3">
        <f t="shared" si="113"/>
        <v>0</v>
      </c>
      <c r="NP51" s="3">
        <f t="shared" si="113"/>
        <v>0</v>
      </c>
      <c r="NQ51" s="3">
        <f t="shared" si="113"/>
        <v>0</v>
      </c>
      <c r="NR51" s="3">
        <f t="shared" si="113"/>
        <v>0</v>
      </c>
      <c r="NS51" s="3">
        <f t="shared" si="113"/>
        <v>0</v>
      </c>
      <c r="NT51" s="3">
        <f t="shared" si="113"/>
        <v>0</v>
      </c>
      <c r="NU51" s="3">
        <f t="shared" si="113"/>
        <v>0</v>
      </c>
      <c r="NV51" s="3">
        <f t="shared" si="113"/>
        <v>0</v>
      </c>
      <c r="NW51" s="3">
        <f t="shared" si="113"/>
        <v>0</v>
      </c>
      <c r="NX51" s="3">
        <f t="shared" si="113"/>
        <v>0</v>
      </c>
      <c r="NY51" s="3">
        <f t="shared" si="113"/>
        <v>0</v>
      </c>
      <c r="NZ51" s="3">
        <f t="shared" si="113"/>
        <v>0</v>
      </c>
      <c r="OA51" s="3">
        <f t="shared" ref="OA51:QL51" si="114">COUNTIF(OA4:OA34,"EL")</f>
        <v>0</v>
      </c>
      <c r="OB51" s="3">
        <f t="shared" si="114"/>
        <v>0</v>
      </c>
      <c r="OC51" s="3">
        <f t="shared" si="114"/>
        <v>0</v>
      </c>
      <c r="OD51" s="3">
        <f t="shared" si="114"/>
        <v>0</v>
      </c>
      <c r="OE51" s="3">
        <f t="shared" si="114"/>
        <v>0</v>
      </c>
      <c r="OF51" s="3">
        <f t="shared" si="114"/>
        <v>0</v>
      </c>
      <c r="OG51" s="3">
        <f t="shared" si="114"/>
        <v>0</v>
      </c>
      <c r="OH51" s="3">
        <f t="shared" si="114"/>
        <v>0</v>
      </c>
      <c r="OI51" s="3">
        <f t="shared" si="114"/>
        <v>0</v>
      </c>
      <c r="OJ51" s="3">
        <f t="shared" si="114"/>
        <v>0</v>
      </c>
      <c r="OK51" s="3">
        <f t="shared" si="114"/>
        <v>0</v>
      </c>
      <c r="OL51" s="3">
        <f t="shared" si="114"/>
        <v>0</v>
      </c>
      <c r="OM51" s="3">
        <f t="shared" si="114"/>
        <v>0</v>
      </c>
      <c r="ON51" s="3">
        <f t="shared" si="114"/>
        <v>0</v>
      </c>
      <c r="OO51" s="3">
        <f t="shared" si="114"/>
        <v>0</v>
      </c>
      <c r="OP51" s="3">
        <f t="shared" si="114"/>
        <v>0</v>
      </c>
      <c r="OQ51" s="3">
        <f t="shared" si="114"/>
        <v>0</v>
      </c>
      <c r="OR51" s="3">
        <f t="shared" si="114"/>
        <v>0</v>
      </c>
      <c r="OS51" s="3">
        <f t="shared" si="114"/>
        <v>0</v>
      </c>
      <c r="OT51" s="3">
        <f t="shared" si="114"/>
        <v>0</v>
      </c>
      <c r="OU51" s="3">
        <f t="shared" si="114"/>
        <v>0</v>
      </c>
      <c r="OV51" s="3">
        <f t="shared" si="114"/>
        <v>0</v>
      </c>
      <c r="OW51" s="3">
        <f t="shared" si="114"/>
        <v>0</v>
      </c>
      <c r="OX51" s="3">
        <f t="shared" si="114"/>
        <v>0</v>
      </c>
      <c r="OY51" s="3">
        <f t="shared" si="114"/>
        <v>0</v>
      </c>
      <c r="OZ51" s="3">
        <f t="shared" si="114"/>
        <v>0</v>
      </c>
      <c r="PA51" s="3">
        <f t="shared" si="114"/>
        <v>0</v>
      </c>
      <c r="PB51" s="3">
        <f t="shared" si="114"/>
        <v>0</v>
      </c>
      <c r="PC51" s="3">
        <f t="shared" si="114"/>
        <v>0</v>
      </c>
      <c r="PD51" s="3">
        <f t="shared" si="114"/>
        <v>0</v>
      </c>
      <c r="PE51" s="3">
        <f t="shared" si="114"/>
        <v>0</v>
      </c>
      <c r="PF51" s="3">
        <f t="shared" si="114"/>
        <v>0</v>
      </c>
      <c r="PG51" s="3">
        <f t="shared" si="114"/>
        <v>0</v>
      </c>
      <c r="PH51" s="3">
        <f t="shared" si="114"/>
        <v>0</v>
      </c>
      <c r="PI51" s="3">
        <f t="shared" si="114"/>
        <v>0</v>
      </c>
      <c r="PJ51" s="3">
        <f t="shared" si="114"/>
        <v>0</v>
      </c>
      <c r="PK51" s="3">
        <f t="shared" si="114"/>
        <v>0</v>
      </c>
      <c r="PL51" s="3">
        <f t="shared" si="114"/>
        <v>0</v>
      </c>
      <c r="PM51" s="3">
        <f t="shared" si="114"/>
        <v>0</v>
      </c>
      <c r="PN51" s="3">
        <f t="shared" si="114"/>
        <v>0</v>
      </c>
      <c r="PO51" s="3">
        <f t="shared" si="114"/>
        <v>0</v>
      </c>
      <c r="PP51" s="3">
        <f t="shared" si="114"/>
        <v>0</v>
      </c>
      <c r="PQ51" s="3">
        <f t="shared" si="114"/>
        <v>0</v>
      </c>
      <c r="PR51" s="3">
        <f t="shared" si="114"/>
        <v>0</v>
      </c>
      <c r="PS51" s="3">
        <f t="shared" si="114"/>
        <v>0</v>
      </c>
      <c r="PT51" s="3">
        <f t="shared" si="114"/>
        <v>0</v>
      </c>
      <c r="PU51" s="3">
        <f t="shared" si="114"/>
        <v>0</v>
      </c>
      <c r="PV51" s="3">
        <f t="shared" si="114"/>
        <v>0</v>
      </c>
      <c r="PW51" s="3">
        <f t="shared" si="114"/>
        <v>0</v>
      </c>
      <c r="PX51" s="3">
        <f t="shared" si="114"/>
        <v>0</v>
      </c>
      <c r="PY51" s="3">
        <f t="shared" si="114"/>
        <v>0</v>
      </c>
      <c r="PZ51" s="3">
        <f t="shared" si="114"/>
        <v>0</v>
      </c>
      <c r="QA51" s="3">
        <f t="shared" si="114"/>
        <v>0</v>
      </c>
      <c r="QB51" s="3">
        <f t="shared" si="114"/>
        <v>0</v>
      </c>
      <c r="QC51" s="3">
        <f t="shared" si="114"/>
        <v>0</v>
      </c>
      <c r="QD51" s="3">
        <f t="shared" si="114"/>
        <v>0</v>
      </c>
      <c r="QE51" s="3">
        <f t="shared" si="114"/>
        <v>0</v>
      </c>
      <c r="QF51" s="3">
        <f t="shared" si="114"/>
        <v>0</v>
      </c>
      <c r="QG51" s="3">
        <f t="shared" si="114"/>
        <v>0</v>
      </c>
      <c r="QH51" s="3">
        <f t="shared" si="114"/>
        <v>0</v>
      </c>
      <c r="QI51" s="3">
        <f t="shared" si="114"/>
        <v>0</v>
      </c>
      <c r="QJ51" s="3">
        <f t="shared" si="114"/>
        <v>0</v>
      </c>
      <c r="QK51" s="3">
        <f t="shared" si="114"/>
        <v>0</v>
      </c>
      <c r="QL51" s="3">
        <f t="shared" si="114"/>
        <v>0</v>
      </c>
      <c r="QM51" s="3">
        <f t="shared" ref="QM51:SX51" si="115">COUNTIF(QM4:QM34,"EL")</f>
        <v>0</v>
      </c>
      <c r="QN51" s="3">
        <f t="shared" si="115"/>
        <v>0</v>
      </c>
      <c r="QO51" s="3">
        <f t="shared" si="115"/>
        <v>0</v>
      </c>
      <c r="QP51" s="3">
        <f t="shared" si="115"/>
        <v>0</v>
      </c>
      <c r="QQ51" s="3">
        <f t="shared" si="115"/>
        <v>0</v>
      </c>
      <c r="QR51" s="3">
        <f t="shared" si="115"/>
        <v>0</v>
      </c>
      <c r="QS51" s="3">
        <f t="shared" si="115"/>
        <v>0</v>
      </c>
      <c r="QT51" s="3">
        <f t="shared" si="115"/>
        <v>0</v>
      </c>
      <c r="QU51" s="3">
        <f t="shared" si="115"/>
        <v>0</v>
      </c>
      <c r="QV51" s="3">
        <f t="shared" si="115"/>
        <v>0</v>
      </c>
      <c r="QW51" s="3">
        <f t="shared" si="115"/>
        <v>0</v>
      </c>
      <c r="QX51" s="3">
        <f t="shared" si="115"/>
        <v>0</v>
      </c>
      <c r="QY51" s="3">
        <f t="shared" si="115"/>
        <v>0</v>
      </c>
      <c r="QZ51" s="3">
        <f t="shared" si="115"/>
        <v>0</v>
      </c>
      <c r="RA51" s="3">
        <f t="shared" si="115"/>
        <v>0</v>
      </c>
      <c r="RB51" s="3">
        <f t="shared" si="115"/>
        <v>0</v>
      </c>
      <c r="RC51" s="3">
        <f t="shared" si="115"/>
        <v>0</v>
      </c>
      <c r="RD51" s="3">
        <f t="shared" si="115"/>
        <v>0</v>
      </c>
      <c r="RE51" s="3">
        <f t="shared" si="115"/>
        <v>0</v>
      </c>
      <c r="RF51" s="3">
        <f t="shared" si="115"/>
        <v>0</v>
      </c>
      <c r="RG51" s="3">
        <f t="shared" si="115"/>
        <v>0</v>
      </c>
      <c r="RH51" s="3">
        <f t="shared" si="115"/>
        <v>0</v>
      </c>
      <c r="RI51" s="3">
        <f t="shared" si="115"/>
        <v>0</v>
      </c>
      <c r="RJ51" s="3">
        <f t="shared" si="115"/>
        <v>0</v>
      </c>
      <c r="RK51" s="3">
        <f t="shared" si="115"/>
        <v>0</v>
      </c>
      <c r="RL51" s="3">
        <f t="shared" si="115"/>
        <v>0</v>
      </c>
      <c r="RM51" s="3">
        <f t="shared" si="115"/>
        <v>0</v>
      </c>
      <c r="RN51" s="3">
        <f t="shared" si="115"/>
        <v>0</v>
      </c>
      <c r="RO51" s="3">
        <f t="shared" si="115"/>
        <v>0</v>
      </c>
      <c r="RP51" s="3">
        <f t="shared" si="115"/>
        <v>0</v>
      </c>
      <c r="RQ51" s="3">
        <f t="shared" si="115"/>
        <v>0</v>
      </c>
      <c r="RR51" s="3">
        <f t="shared" si="115"/>
        <v>0</v>
      </c>
      <c r="RS51" s="3">
        <f t="shared" si="115"/>
        <v>0</v>
      </c>
      <c r="RT51" s="3">
        <f t="shared" si="115"/>
        <v>0</v>
      </c>
      <c r="RU51" s="3">
        <f t="shared" si="115"/>
        <v>0</v>
      </c>
      <c r="RV51" s="3">
        <f t="shared" si="115"/>
        <v>0</v>
      </c>
      <c r="RW51" s="3">
        <f t="shared" si="115"/>
        <v>0</v>
      </c>
      <c r="RX51" s="3">
        <f t="shared" si="115"/>
        <v>0</v>
      </c>
      <c r="RY51" s="3">
        <f t="shared" si="115"/>
        <v>0</v>
      </c>
      <c r="RZ51" s="3">
        <f t="shared" si="115"/>
        <v>0</v>
      </c>
      <c r="SA51" s="3">
        <f t="shared" si="115"/>
        <v>0</v>
      </c>
      <c r="SB51" s="3">
        <f t="shared" si="115"/>
        <v>0</v>
      </c>
      <c r="SC51" s="3">
        <f t="shared" si="115"/>
        <v>0</v>
      </c>
      <c r="SD51" s="3">
        <f t="shared" si="115"/>
        <v>0</v>
      </c>
      <c r="SE51" s="3">
        <f t="shared" si="115"/>
        <v>0</v>
      </c>
      <c r="SF51" s="3">
        <f t="shared" si="115"/>
        <v>0</v>
      </c>
      <c r="SG51" s="3">
        <f t="shared" si="115"/>
        <v>0</v>
      </c>
      <c r="SH51" s="3">
        <f t="shared" si="115"/>
        <v>0</v>
      </c>
      <c r="SI51" s="3">
        <f t="shared" si="115"/>
        <v>0</v>
      </c>
      <c r="SJ51" s="3">
        <f t="shared" si="115"/>
        <v>0</v>
      </c>
      <c r="SK51" s="3">
        <f t="shared" si="115"/>
        <v>0</v>
      </c>
      <c r="SL51" s="3">
        <f t="shared" si="115"/>
        <v>0</v>
      </c>
      <c r="SM51" s="3">
        <f t="shared" si="115"/>
        <v>0</v>
      </c>
      <c r="SN51" s="3">
        <f t="shared" si="115"/>
        <v>0</v>
      </c>
      <c r="SO51" s="3">
        <f t="shared" si="115"/>
        <v>0</v>
      </c>
      <c r="SP51" s="3">
        <f t="shared" si="115"/>
        <v>0</v>
      </c>
      <c r="SQ51" s="3">
        <f t="shared" si="115"/>
        <v>0</v>
      </c>
      <c r="SR51" s="3">
        <f t="shared" si="115"/>
        <v>0</v>
      </c>
      <c r="SS51" s="3">
        <f t="shared" si="115"/>
        <v>0</v>
      </c>
      <c r="ST51" s="3">
        <f t="shared" si="115"/>
        <v>0</v>
      </c>
      <c r="SU51" s="3">
        <f t="shared" si="115"/>
        <v>0</v>
      </c>
      <c r="SV51" s="3">
        <f t="shared" si="115"/>
        <v>0</v>
      </c>
      <c r="SW51" s="3">
        <f t="shared" si="115"/>
        <v>0</v>
      </c>
      <c r="SX51" s="3">
        <f t="shared" si="115"/>
        <v>0</v>
      </c>
      <c r="SY51" s="3">
        <f t="shared" ref="SY51:VJ51" si="116">COUNTIF(SY4:SY34,"EL")</f>
        <v>0</v>
      </c>
      <c r="SZ51" s="3">
        <f t="shared" si="116"/>
        <v>0</v>
      </c>
      <c r="TA51" s="3">
        <f t="shared" si="116"/>
        <v>0</v>
      </c>
      <c r="TB51" s="3">
        <f t="shared" si="116"/>
        <v>0</v>
      </c>
      <c r="TC51" s="3">
        <f t="shared" si="116"/>
        <v>0</v>
      </c>
      <c r="TD51" s="3">
        <f t="shared" si="116"/>
        <v>0</v>
      </c>
      <c r="TE51" s="3">
        <f t="shared" si="116"/>
        <v>0</v>
      </c>
      <c r="TF51" s="3">
        <f t="shared" si="116"/>
        <v>0</v>
      </c>
      <c r="TG51" s="3">
        <f t="shared" si="116"/>
        <v>0</v>
      </c>
      <c r="TH51" s="3">
        <f t="shared" si="116"/>
        <v>0</v>
      </c>
      <c r="TI51" s="3">
        <f t="shared" si="116"/>
        <v>0</v>
      </c>
      <c r="TJ51" s="3">
        <f t="shared" si="116"/>
        <v>0</v>
      </c>
      <c r="TK51" s="3">
        <f t="shared" si="116"/>
        <v>0</v>
      </c>
      <c r="TL51" s="3">
        <f t="shared" si="116"/>
        <v>0</v>
      </c>
      <c r="TM51" s="3">
        <f t="shared" si="116"/>
        <v>0</v>
      </c>
      <c r="TN51" s="3">
        <f t="shared" si="116"/>
        <v>0</v>
      </c>
      <c r="TO51" s="3">
        <f t="shared" si="116"/>
        <v>0</v>
      </c>
      <c r="TP51" s="3">
        <f t="shared" si="116"/>
        <v>0</v>
      </c>
      <c r="TQ51" s="3">
        <f t="shared" si="116"/>
        <v>0</v>
      </c>
      <c r="TR51" s="3">
        <f t="shared" si="116"/>
        <v>0</v>
      </c>
      <c r="TS51" s="3">
        <f t="shared" si="116"/>
        <v>0</v>
      </c>
      <c r="TT51" s="3">
        <f t="shared" si="116"/>
        <v>0</v>
      </c>
      <c r="TU51" s="3">
        <f t="shared" si="116"/>
        <v>0</v>
      </c>
      <c r="TV51" s="3">
        <f t="shared" si="116"/>
        <v>0</v>
      </c>
      <c r="TW51" s="3">
        <f t="shared" si="116"/>
        <v>0</v>
      </c>
      <c r="TX51" s="3">
        <f t="shared" si="116"/>
        <v>0</v>
      </c>
      <c r="TY51" s="3">
        <f t="shared" si="116"/>
        <v>0</v>
      </c>
      <c r="TZ51" s="3">
        <f t="shared" si="116"/>
        <v>0</v>
      </c>
      <c r="UA51" s="3">
        <f t="shared" si="116"/>
        <v>0</v>
      </c>
      <c r="UB51" s="3">
        <f t="shared" si="116"/>
        <v>0</v>
      </c>
      <c r="UC51" s="3">
        <f t="shared" si="116"/>
        <v>0</v>
      </c>
      <c r="UD51" s="3">
        <f t="shared" si="116"/>
        <v>0</v>
      </c>
      <c r="UE51" s="3">
        <f t="shared" si="116"/>
        <v>0</v>
      </c>
      <c r="UF51" s="3">
        <f t="shared" si="116"/>
        <v>0</v>
      </c>
      <c r="UG51" s="3">
        <f t="shared" si="116"/>
        <v>0</v>
      </c>
      <c r="UH51" s="3">
        <f t="shared" si="116"/>
        <v>0</v>
      </c>
      <c r="UI51" s="3">
        <f t="shared" si="116"/>
        <v>0</v>
      </c>
      <c r="UJ51" s="3">
        <f t="shared" si="116"/>
        <v>0</v>
      </c>
      <c r="UK51" s="3">
        <f t="shared" si="116"/>
        <v>0</v>
      </c>
      <c r="UL51" s="3">
        <f t="shared" si="116"/>
        <v>0</v>
      </c>
      <c r="UM51" s="3">
        <f t="shared" si="116"/>
        <v>0</v>
      </c>
      <c r="UN51" s="3">
        <f t="shared" si="116"/>
        <v>0</v>
      </c>
      <c r="UO51" s="3">
        <f t="shared" si="116"/>
        <v>0</v>
      </c>
      <c r="UP51" s="3">
        <f t="shared" si="116"/>
        <v>0</v>
      </c>
      <c r="UQ51" s="3">
        <f t="shared" si="116"/>
        <v>0</v>
      </c>
      <c r="UR51" s="3">
        <f t="shared" si="116"/>
        <v>0</v>
      </c>
      <c r="US51" s="3">
        <f t="shared" si="116"/>
        <v>0</v>
      </c>
      <c r="UT51" s="3">
        <f t="shared" si="116"/>
        <v>0</v>
      </c>
      <c r="UU51" s="3">
        <f t="shared" si="116"/>
        <v>0</v>
      </c>
      <c r="UV51" s="3">
        <f t="shared" si="116"/>
        <v>0</v>
      </c>
      <c r="UW51" s="3">
        <f t="shared" si="116"/>
        <v>0</v>
      </c>
      <c r="UX51" s="3">
        <f t="shared" si="116"/>
        <v>0</v>
      </c>
      <c r="UY51" s="3">
        <f t="shared" si="116"/>
        <v>0</v>
      </c>
      <c r="UZ51" s="3">
        <f t="shared" si="116"/>
        <v>0</v>
      </c>
      <c r="VA51" s="3">
        <f t="shared" si="116"/>
        <v>0</v>
      </c>
      <c r="VB51" s="3">
        <f t="shared" si="116"/>
        <v>0</v>
      </c>
      <c r="VC51" s="3">
        <f t="shared" si="116"/>
        <v>0</v>
      </c>
      <c r="VD51" s="3">
        <f t="shared" si="116"/>
        <v>0</v>
      </c>
      <c r="VE51" s="3">
        <f t="shared" si="116"/>
        <v>0</v>
      </c>
      <c r="VF51" s="3">
        <f t="shared" si="116"/>
        <v>0</v>
      </c>
      <c r="VG51" s="3">
        <f t="shared" si="116"/>
        <v>0</v>
      </c>
      <c r="VH51" s="3">
        <f t="shared" si="116"/>
        <v>0</v>
      </c>
      <c r="VI51" s="3">
        <f t="shared" si="116"/>
        <v>0</v>
      </c>
      <c r="VJ51" s="3">
        <f t="shared" si="116"/>
        <v>0</v>
      </c>
      <c r="VK51" s="3">
        <f t="shared" ref="VK51:XV51" si="117">COUNTIF(VK4:VK34,"EL")</f>
        <v>0</v>
      </c>
      <c r="VL51" s="3">
        <f t="shared" si="117"/>
        <v>0</v>
      </c>
      <c r="VM51" s="3">
        <f t="shared" si="117"/>
        <v>0</v>
      </c>
      <c r="VN51" s="3">
        <f t="shared" si="117"/>
        <v>0</v>
      </c>
      <c r="VO51" s="3">
        <f t="shared" si="117"/>
        <v>0</v>
      </c>
      <c r="VP51" s="3">
        <f t="shared" si="117"/>
        <v>0</v>
      </c>
      <c r="VQ51" s="3">
        <f t="shared" si="117"/>
        <v>0</v>
      </c>
      <c r="VR51" s="3">
        <f t="shared" si="117"/>
        <v>0</v>
      </c>
      <c r="VS51" s="3">
        <f t="shared" si="117"/>
        <v>0</v>
      </c>
      <c r="VT51" s="3">
        <f t="shared" si="117"/>
        <v>0</v>
      </c>
      <c r="VU51" s="3">
        <f t="shared" si="117"/>
        <v>0</v>
      </c>
      <c r="VV51" s="3">
        <f t="shared" si="117"/>
        <v>0</v>
      </c>
      <c r="VW51" s="3">
        <f t="shared" si="117"/>
        <v>0</v>
      </c>
      <c r="VX51" s="3">
        <f t="shared" si="117"/>
        <v>0</v>
      </c>
      <c r="VY51" s="3">
        <f t="shared" si="117"/>
        <v>0</v>
      </c>
      <c r="VZ51" s="3">
        <f t="shared" si="117"/>
        <v>0</v>
      </c>
      <c r="WA51" s="3">
        <f t="shared" si="117"/>
        <v>0</v>
      </c>
      <c r="WB51" s="3">
        <f t="shared" si="117"/>
        <v>0</v>
      </c>
      <c r="WC51" s="3">
        <f t="shared" si="117"/>
        <v>0</v>
      </c>
      <c r="WD51" s="3">
        <f t="shared" si="117"/>
        <v>0</v>
      </c>
      <c r="WE51" s="3">
        <f t="shared" si="117"/>
        <v>0</v>
      </c>
      <c r="WF51" s="3">
        <f t="shared" si="117"/>
        <v>0</v>
      </c>
      <c r="WG51" s="3">
        <f t="shared" si="117"/>
        <v>0</v>
      </c>
      <c r="WH51" s="3">
        <f t="shared" si="117"/>
        <v>0</v>
      </c>
      <c r="WI51" s="3">
        <f t="shared" si="117"/>
        <v>0</v>
      </c>
      <c r="WJ51" s="3">
        <f t="shared" si="117"/>
        <v>0</v>
      </c>
      <c r="WK51" s="3">
        <f t="shared" si="117"/>
        <v>0</v>
      </c>
      <c r="WL51" s="3">
        <f t="shared" si="117"/>
        <v>0</v>
      </c>
      <c r="WM51" s="3">
        <f t="shared" si="117"/>
        <v>0</v>
      </c>
      <c r="WN51" s="3">
        <f t="shared" si="117"/>
        <v>0</v>
      </c>
      <c r="WO51" s="3">
        <f t="shared" si="117"/>
        <v>0</v>
      </c>
      <c r="WP51" s="3">
        <f t="shared" si="117"/>
        <v>0</v>
      </c>
      <c r="WQ51" s="3">
        <f t="shared" si="117"/>
        <v>0</v>
      </c>
      <c r="WR51" s="3">
        <f t="shared" si="117"/>
        <v>0</v>
      </c>
      <c r="WS51" s="3">
        <f t="shared" si="117"/>
        <v>0</v>
      </c>
      <c r="WT51" s="3">
        <f t="shared" si="117"/>
        <v>0</v>
      </c>
      <c r="WU51" s="3">
        <f t="shared" si="117"/>
        <v>0</v>
      </c>
      <c r="WV51" s="3">
        <f t="shared" si="117"/>
        <v>0</v>
      </c>
      <c r="WW51" s="3">
        <f t="shared" si="117"/>
        <v>0</v>
      </c>
      <c r="WX51" s="3">
        <f t="shared" si="117"/>
        <v>0</v>
      </c>
      <c r="WY51" s="3">
        <f t="shared" si="117"/>
        <v>0</v>
      </c>
      <c r="WZ51" s="3">
        <f t="shared" si="117"/>
        <v>0</v>
      </c>
      <c r="XA51" s="3">
        <f t="shared" si="117"/>
        <v>0</v>
      </c>
      <c r="XB51" s="3">
        <f t="shared" si="117"/>
        <v>0</v>
      </c>
      <c r="XC51" s="3">
        <f t="shared" si="117"/>
        <v>0</v>
      </c>
      <c r="XD51" s="3">
        <f t="shared" si="117"/>
        <v>0</v>
      </c>
      <c r="XE51" s="3">
        <f t="shared" si="117"/>
        <v>0</v>
      </c>
      <c r="XF51" s="3">
        <f t="shared" si="117"/>
        <v>0</v>
      </c>
      <c r="XG51" s="3">
        <f t="shared" si="117"/>
        <v>0</v>
      </c>
      <c r="XH51" s="3">
        <f t="shared" si="117"/>
        <v>0</v>
      </c>
      <c r="XI51" s="3">
        <f t="shared" si="117"/>
        <v>0</v>
      </c>
      <c r="XJ51" s="3">
        <f t="shared" si="117"/>
        <v>0</v>
      </c>
      <c r="XK51" s="3">
        <f t="shared" si="117"/>
        <v>0</v>
      </c>
      <c r="XL51" s="3">
        <f t="shared" si="117"/>
        <v>0</v>
      </c>
      <c r="XM51" s="3">
        <f t="shared" si="117"/>
        <v>0</v>
      </c>
      <c r="XN51" s="3">
        <f t="shared" si="117"/>
        <v>0</v>
      </c>
      <c r="XO51" s="3">
        <f t="shared" si="117"/>
        <v>0</v>
      </c>
      <c r="XP51" s="3">
        <f t="shared" si="117"/>
        <v>0</v>
      </c>
      <c r="XQ51" s="3">
        <f t="shared" si="117"/>
        <v>0</v>
      </c>
      <c r="XR51" s="3">
        <f t="shared" si="117"/>
        <v>0</v>
      </c>
      <c r="XS51" s="3">
        <f t="shared" si="117"/>
        <v>0</v>
      </c>
      <c r="XT51" s="3">
        <f t="shared" si="117"/>
        <v>0</v>
      </c>
      <c r="XU51" s="3">
        <f t="shared" si="117"/>
        <v>0</v>
      </c>
      <c r="XV51" s="3">
        <f t="shared" si="117"/>
        <v>0</v>
      </c>
      <c r="XW51" s="3">
        <f t="shared" ref="XW51:AAH51" si="118">COUNTIF(XW4:XW34,"EL")</f>
        <v>0</v>
      </c>
      <c r="XX51" s="3">
        <f t="shared" si="118"/>
        <v>0</v>
      </c>
      <c r="XY51" s="3">
        <f t="shared" si="118"/>
        <v>0</v>
      </c>
      <c r="XZ51" s="3">
        <f t="shared" si="118"/>
        <v>0</v>
      </c>
      <c r="YA51" s="3">
        <f t="shared" si="118"/>
        <v>0</v>
      </c>
      <c r="YB51" s="3">
        <f t="shared" si="118"/>
        <v>0</v>
      </c>
      <c r="YC51" s="3">
        <f t="shared" si="118"/>
        <v>0</v>
      </c>
      <c r="YD51" s="3">
        <f t="shared" si="118"/>
        <v>0</v>
      </c>
      <c r="YE51" s="3">
        <f t="shared" si="118"/>
        <v>0</v>
      </c>
      <c r="YF51" s="3">
        <f t="shared" si="118"/>
        <v>0</v>
      </c>
      <c r="YG51" s="3">
        <f t="shared" si="118"/>
        <v>0</v>
      </c>
      <c r="YH51" s="3">
        <f t="shared" si="118"/>
        <v>0</v>
      </c>
      <c r="YI51" s="3">
        <f t="shared" si="118"/>
        <v>0</v>
      </c>
      <c r="YJ51" s="3">
        <f t="shared" si="118"/>
        <v>0</v>
      </c>
      <c r="YK51" s="3">
        <f t="shared" si="118"/>
        <v>0</v>
      </c>
      <c r="YL51" s="3">
        <f t="shared" si="118"/>
        <v>0</v>
      </c>
      <c r="YM51" s="3">
        <f t="shared" si="118"/>
        <v>0</v>
      </c>
      <c r="YN51" s="3">
        <f t="shared" si="118"/>
        <v>0</v>
      </c>
      <c r="YO51" s="3">
        <f t="shared" si="118"/>
        <v>0</v>
      </c>
      <c r="YP51" s="3">
        <f t="shared" si="118"/>
        <v>0</v>
      </c>
      <c r="YQ51" s="3">
        <f t="shared" si="118"/>
        <v>0</v>
      </c>
      <c r="YR51" s="3">
        <f t="shared" si="118"/>
        <v>0</v>
      </c>
      <c r="YS51" s="3">
        <f t="shared" si="118"/>
        <v>0</v>
      </c>
      <c r="YT51" s="3">
        <f t="shared" si="118"/>
        <v>0</v>
      </c>
      <c r="YU51" s="3">
        <f t="shared" si="118"/>
        <v>0</v>
      </c>
      <c r="YV51" s="3">
        <f t="shared" si="118"/>
        <v>0</v>
      </c>
      <c r="YW51" s="3">
        <f t="shared" si="118"/>
        <v>0</v>
      </c>
      <c r="YX51" s="3">
        <f t="shared" si="118"/>
        <v>0</v>
      </c>
      <c r="YY51" s="3">
        <f t="shared" si="118"/>
        <v>0</v>
      </c>
      <c r="YZ51" s="3">
        <f t="shared" si="118"/>
        <v>0</v>
      </c>
      <c r="ZA51" s="3">
        <f t="shared" si="118"/>
        <v>0</v>
      </c>
      <c r="ZB51" s="3">
        <f t="shared" si="118"/>
        <v>0</v>
      </c>
      <c r="ZC51" s="3">
        <f t="shared" si="118"/>
        <v>0</v>
      </c>
      <c r="ZD51" s="3">
        <f t="shared" si="118"/>
        <v>0</v>
      </c>
      <c r="ZE51" s="3">
        <f t="shared" si="118"/>
        <v>0</v>
      </c>
      <c r="ZF51" s="3">
        <f t="shared" si="118"/>
        <v>0</v>
      </c>
      <c r="ZG51" s="3">
        <f t="shared" si="118"/>
        <v>0</v>
      </c>
      <c r="ZH51" s="3">
        <f t="shared" si="118"/>
        <v>0</v>
      </c>
      <c r="ZI51" s="3">
        <f t="shared" si="118"/>
        <v>0</v>
      </c>
      <c r="ZJ51" s="3">
        <f t="shared" si="118"/>
        <v>0</v>
      </c>
      <c r="ZK51" s="3">
        <f t="shared" si="118"/>
        <v>0</v>
      </c>
      <c r="ZL51" s="3">
        <f t="shared" si="118"/>
        <v>0</v>
      </c>
      <c r="ZM51" s="3">
        <f t="shared" si="118"/>
        <v>0</v>
      </c>
      <c r="ZN51" s="3">
        <f t="shared" si="118"/>
        <v>0</v>
      </c>
      <c r="ZO51" s="3">
        <f t="shared" si="118"/>
        <v>0</v>
      </c>
      <c r="ZP51" s="3">
        <f t="shared" si="118"/>
        <v>0</v>
      </c>
      <c r="ZQ51" s="3">
        <f t="shared" si="118"/>
        <v>0</v>
      </c>
      <c r="ZR51" s="3">
        <f t="shared" si="118"/>
        <v>0</v>
      </c>
      <c r="ZS51" s="3">
        <f t="shared" si="118"/>
        <v>0</v>
      </c>
      <c r="ZT51" s="3">
        <f t="shared" si="118"/>
        <v>0</v>
      </c>
      <c r="ZU51" s="3">
        <f t="shared" si="118"/>
        <v>0</v>
      </c>
      <c r="ZV51" s="3">
        <f t="shared" si="118"/>
        <v>0</v>
      </c>
      <c r="ZW51" s="3">
        <f t="shared" si="118"/>
        <v>0</v>
      </c>
      <c r="ZX51" s="3">
        <f t="shared" si="118"/>
        <v>0</v>
      </c>
      <c r="ZY51" s="3">
        <f t="shared" si="118"/>
        <v>0</v>
      </c>
      <c r="ZZ51" s="3">
        <f t="shared" si="118"/>
        <v>0</v>
      </c>
      <c r="AAA51" s="3">
        <f t="shared" si="118"/>
        <v>0</v>
      </c>
      <c r="AAB51" s="3">
        <f t="shared" si="118"/>
        <v>0</v>
      </c>
      <c r="AAC51" s="3">
        <f t="shared" si="118"/>
        <v>0</v>
      </c>
      <c r="AAD51" s="3">
        <f t="shared" si="118"/>
        <v>0</v>
      </c>
      <c r="AAE51" s="3">
        <f t="shared" si="118"/>
        <v>0</v>
      </c>
      <c r="AAF51" s="3">
        <f t="shared" si="118"/>
        <v>0</v>
      </c>
      <c r="AAG51" s="3">
        <f t="shared" si="118"/>
        <v>0</v>
      </c>
      <c r="AAH51" s="3">
        <f t="shared" si="118"/>
        <v>0</v>
      </c>
      <c r="AAI51" s="3">
        <f t="shared" ref="AAI51:ABH51" si="119">COUNTIF(AAI4:AAI34,"EL")</f>
        <v>0</v>
      </c>
      <c r="AAJ51" s="3">
        <f t="shared" si="119"/>
        <v>0</v>
      </c>
      <c r="AAK51" s="3">
        <f t="shared" si="119"/>
        <v>0</v>
      </c>
      <c r="AAL51" s="3">
        <f t="shared" si="119"/>
        <v>0</v>
      </c>
      <c r="AAM51" s="3">
        <f t="shared" si="119"/>
        <v>0</v>
      </c>
      <c r="AAN51" s="3">
        <f t="shared" si="119"/>
        <v>0</v>
      </c>
      <c r="AAO51" s="3">
        <f t="shared" si="119"/>
        <v>0</v>
      </c>
      <c r="AAP51" s="3">
        <f t="shared" si="119"/>
        <v>0</v>
      </c>
      <c r="AAQ51" s="3">
        <f t="shared" si="119"/>
        <v>0</v>
      </c>
      <c r="AAR51" s="3">
        <f t="shared" si="119"/>
        <v>0</v>
      </c>
      <c r="AAS51" s="3">
        <f t="shared" si="119"/>
        <v>0</v>
      </c>
      <c r="AAT51" s="3">
        <f t="shared" si="119"/>
        <v>0</v>
      </c>
      <c r="AAU51" s="3">
        <f t="shared" si="119"/>
        <v>0</v>
      </c>
      <c r="AAV51" s="3">
        <f t="shared" si="119"/>
        <v>0</v>
      </c>
      <c r="AAW51" s="3">
        <f t="shared" si="119"/>
        <v>0</v>
      </c>
      <c r="AAX51" s="3">
        <f t="shared" si="119"/>
        <v>0</v>
      </c>
      <c r="AAY51" s="3">
        <f t="shared" si="119"/>
        <v>0</v>
      </c>
      <c r="AAZ51" s="3">
        <f t="shared" si="119"/>
        <v>0</v>
      </c>
      <c r="ABA51" s="3">
        <f t="shared" si="119"/>
        <v>0</v>
      </c>
      <c r="ABB51" s="3">
        <f t="shared" si="119"/>
        <v>0</v>
      </c>
      <c r="ABC51" s="3">
        <f t="shared" si="119"/>
        <v>0</v>
      </c>
      <c r="ABD51" s="3">
        <f t="shared" si="119"/>
        <v>0</v>
      </c>
      <c r="ABE51" s="3">
        <f t="shared" si="119"/>
        <v>0</v>
      </c>
      <c r="ABF51" s="3">
        <f t="shared" si="119"/>
        <v>0</v>
      </c>
      <c r="ABG51" s="3">
        <f t="shared" si="119"/>
        <v>0</v>
      </c>
      <c r="ABH51" s="3">
        <f t="shared" si="119"/>
        <v>0</v>
      </c>
    </row>
    <row r="52" spans="5:736" ht="14.4" x14ac:dyDescent="0.3">
      <c r="E52" s="11" t="s">
        <v>34</v>
      </c>
      <c r="F52" s="7" t="s">
        <v>35</v>
      </c>
      <c r="G52" s="3">
        <f t="shared" ref="G52:BR52" si="120">COUNTIF(G4:G34,"OT")</f>
        <v>0</v>
      </c>
      <c r="H52" s="3">
        <f t="shared" si="120"/>
        <v>0</v>
      </c>
      <c r="I52" s="3">
        <f t="shared" si="120"/>
        <v>0</v>
      </c>
      <c r="J52" s="3">
        <f t="shared" si="120"/>
        <v>0</v>
      </c>
      <c r="K52" s="3">
        <f t="shared" si="120"/>
        <v>0</v>
      </c>
      <c r="L52" s="3">
        <f t="shared" si="120"/>
        <v>0</v>
      </c>
      <c r="M52" s="3">
        <f t="shared" si="120"/>
        <v>0</v>
      </c>
      <c r="N52" s="3">
        <f t="shared" si="120"/>
        <v>0</v>
      </c>
      <c r="O52" s="3">
        <f t="shared" si="120"/>
        <v>0</v>
      </c>
      <c r="P52" s="3">
        <f t="shared" si="120"/>
        <v>0</v>
      </c>
      <c r="Q52" s="3">
        <f t="shared" si="120"/>
        <v>0</v>
      </c>
      <c r="R52" s="3">
        <f t="shared" si="120"/>
        <v>0</v>
      </c>
      <c r="S52" s="3">
        <f t="shared" si="120"/>
        <v>0</v>
      </c>
      <c r="T52" s="3">
        <f t="shared" si="120"/>
        <v>0</v>
      </c>
      <c r="U52" s="3">
        <f t="shared" si="120"/>
        <v>0</v>
      </c>
      <c r="V52" s="3">
        <f t="shared" si="120"/>
        <v>0</v>
      </c>
      <c r="W52" s="3">
        <f t="shared" si="120"/>
        <v>0</v>
      </c>
      <c r="X52" s="3">
        <f t="shared" si="120"/>
        <v>0</v>
      </c>
      <c r="Y52" s="3">
        <f t="shared" si="120"/>
        <v>0</v>
      </c>
      <c r="Z52" s="3">
        <f t="shared" si="120"/>
        <v>0</v>
      </c>
      <c r="AA52" s="3">
        <f t="shared" si="120"/>
        <v>0</v>
      </c>
      <c r="AB52" s="3">
        <f t="shared" si="120"/>
        <v>0</v>
      </c>
      <c r="AC52" s="3">
        <f t="shared" si="120"/>
        <v>0</v>
      </c>
      <c r="AD52" s="3">
        <f t="shared" si="120"/>
        <v>0</v>
      </c>
      <c r="AE52" s="3">
        <f t="shared" si="120"/>
        <v>0</v>
      </c>
      <c r="AF52" s="3">
        <f t="shared" si="120"/>
        <v>0</v>
      </c>
      <c r="AG52" s="3">
        <f t="shared" si="120"/>
        <v>0</v>
      </c>
      <c r="AH52" s="3">
        <f t="shared" si="120"/>
        <v>0</v>
      </c>
      <c r="AI52" s="3">
        <f t="shared" si="120"/>
        <v>0</v>
      </c>
      <c r="AJ52" s="3">
        <f t="shared" si="120"/>
        <v>0</v>
      </c>
      <c r="AK52" s="3">
        <f t="shared" si="120"/>
        <v>0</v>
      </c>
      <c r="AL52" s="3">
        <f t="shared" si="120"/>
        <v>0</v>
      </c>
      <c r="AM52" s="3">
        <f t="shared" si="120"/>
        <v>0</v>
      </c>
      <c r="AN52" s="3">
        <f t="shared" si="120"/>
        <v>0</v>
      </c>
      <c r="AO52" s="3">
        <f t="shared" si="120"/>
        <v>0</v>
      </c>
      <c r="AP52" s="3">
        <f t="shared" si="120"/>
        <v>0</v>
      </c>
      <c r="AQ52" s="3">
        <f t="shared" si="120"/>
        <v>0</v>
      </c>
      <c r="AR52" s="3">
        <f t="shared" si="120"/>
        <v>0</v>
      </c>
      <c r="AS52" s="3">
        <f t="shared" si="120"/>
        <v>0</v>
      </c>
      <c r="AT52" s="3">
        <f t="shared" si="120"/>
        <v>0</v>
      </c>
      <c r="AU52" s="3">
        <f t="shared" si="120"/>
        <v>0</v>
      </c>
      <c r="AV52" s="3">
        <f t="shared" si="120"/>
        <v>0</v>
      </c>
      <c r="AW52" s="3">
        <f t="shared" si="120"/>
        <v>0</v>
      </c>
      <c r="AX52" s="3">
        <f t="shared" si="120"/>
        <v>0</v>
      </c>
      <c r="AY52" s="3">
        <f t="shared" si="120"/>
        <v>0</v>
      </c>
      <c r="AZ52" s="3">
        <f t="shared" si="120"/>
        <v>0</v>
      </c>
      <c r="BA52" s="3">
        <f t="shared" si="120"/>
        <v>0</v>
      </c>
      <c r="BB52" s="3">
        <f t="shared" si="120"/>
        <v>0</v>
      </c>
      <c r="BC52" s="3">
        <f t="shared" si="120"/>
        <v>0</v>
      </c>
      <c r="BD52" s="3">
        <f t="shared" si="120"/>
        <v>0</v>
      </c>
      <c r="BE52" s="3">
        <f t="shared" si="120"/>
        <v>0</v>
      </c>
      <c r="BF52" s="3">
        <f t="shared" si="120"/>
        <v>0</v>
      </c>
      <c r="BG52" s="3">
        <f t="shared" si="120"/>
        <v>0</v>
      </c>
      <c r="BH52" s="3">
        <f t="shared" si="120"/>
        <v>0</v>
      </c>
      <c r="BI52" s="3">
        <f t="shared" si="120"/>
        <v>0</v>
      </c>
      <c r="BJ52" s="3">
        <f t="shared" si="120"/>
        <v>0</v>
      </c>
      <c r="BK52" s="3">
        <f t="shared" si="120"/>
        <v>0</v>
      </c>
      <c r="BL52" s="3">
        <f t="shared" si="120"/>
        <v>0</v>
      </c>
      <c r="BM52" s="3">
        <f t="shared" si="120"/>
        <v>0</v>
      </c>
      <c r="BN52" s="3">
        <f t="shared" si="120"/>
        <v>0</v>
      </c>
      <c r="BO52" s="3">
        <f t="shared" si="120"/>
        <v>0</v>
      </c>
      <c r="BP52" s="3">
        <f t="shared" si="120"/>
        <v>0</v>
      </c>
      <c r="BQ52" s="3">
        <f t="shared" si="120"/>
        <v>0</v>
      </c>
      <c r="BR52" s="3">
        <f t="shared" si="120"/>
        <v>0</v>
      </c>
      <c r="BS52" s="3">
        <f t="shared" ref="BS52:ED52" si="121">COUNTIF(BS4:BS34,"OT")</f>
        <v>0</v>
      </c>
      <c r="BT52" s="3">
        <f t="shared" si="121"/>
        <v>0</v>
      </c>
      <c r="BU52" s="3">
        <f t="shared" si="121"/>
        <v>0</v>
      </c>
      <c r="BV52" s="3">
        <f t="shared" si="121"/>
        <v>0</v>
      </c>
      <c r="BW52" s="3">
        <f t="shared" si="121"/>
        <v>0</v>
      </c>
      <c r="BX52" s="3">
        <f t="shared" si="121"/>
        <v>0</v>
      </c>
      <c r="BY52" s="3">
        <f t="shared" si="121"/>
        <v>0</v>
      </c>
      <c r="BZ52" s="3">
        <f t="shared" si="121"/>
        <v>0</v>
      </c>
      <c r="CA52" s="3">
        <f t="shared" si="121"/>
        <v>0</v>
      </c>
      <c r="CB52" s="3">
        <f t="shared" si="121"/>
        <v>0</v>
      </c>
      <c r="CC52" s="3">
        <f t="shared" si="121"/>
        <v>0</v>
      </c>
      <c r="CD52" s="3">
        <f t="shared" si="121"/>
        <v>0</v>
      </c>
      <c r="CE52" s="3">
        <f t="shared" si="121"/>
        <v>0</v>
      </c>
      <c r="CF52" s="3">
        <f t="shared" si="121"/>
        <v>0</v>
      </c>
      <c r="CG52" s="3">
        <f t="shared" si="121"/>
        <v>0</v>
      </c>
      <c r="CH52" s="3">
        <f t="shared" si="121"/>
        <v>0</v>
      </c>
      <c r="CI52" s="3">
        <f t="shared" si="121"/>
        <v>0</v>
      </c>
      <c r="CJ52" s="3">
        <f t="shared" si="121"/>
        <v>0</v>
      </c>
      <c r="CK52" s="3">
        <f t="shared" si="121"/>
        <v>0</v>
      </c>
      <c r="CL52" s="3">
        <f t="shared" si="121"/>
        <v>0</v>
      </c>
      <c r="CM52" s="3">
        <f t="shared" si="121"/>
        <v>0</v>
      </c>
      <c r="CN52" s="3">
        <f t="shared" si="121"/>
        <v>0</v>
      </c>
      <c r="CO52" s="3">
        <f t="shared" si="121"/>
        <v>0</v>
      </c>
      <c r="CP52" s="3">
        <f t="shared" si="121"/>
        <v>0</v>
      </c>
      <c r="CQ52" s="3">
        <f t="shared" si="121"/>
        <v>0</v>
      </c>
      <c r="CR52" s="3">
        <f t="shared" si="121"/>
        <v>0</v>
      </c>
      <c r="CS52" s="3">
        <f t="shared" si="121"/>
        <v>0</v>
      </c>
      <c r="CT52" s="3">
        <f t="shared" si="121"/>
        <v>0</v>
      </c>
      <c r="CU52" s="3">
        <f t="shared" si="121"/>
        <v>0</v>
      </c>
      <c r="CV52" s="3">
        <f t="shared" si="121"/>
        <v>0</v>
      </c>
      <c r="CW52" s="3">
        <f t="shared" si="121"/>
        <v>0</v>
      </c>
      <c r="CX52" s="3">
        <f t="shared" si="121"/>
        <v>0</v>
      </c>
      <c r="CY52" s="3">
        <f t="shared" si="121"/>
        <v>0</v>
      </c>
      <c r="CZ52" s="3">
        <f t="shared" si="121"/>
        <v>0</v>
      </c>
      <c r="DA52" s="3">
        <f t="shared" si="121"/>
        <v>0</v>
      </c>
      <c r="DB52" s="3">
        <f t="shared" si="121"/>
        <v>0</v>
      </c>
      <c r="DC52" s="3">
        <f t="shared" si="121"/>
        <v>0</v>
      </c>
      <c r="DD52" s="3">
        <f t="shared" si="121"/>
        <v>0</v>
      </c>
      <c r="DE52" s="3">
        <f t="shared" si="121"/>
        <v>0</v>
      </c>
      <c r="DF52" s="3">
        <f t="shared" si="121"/>
        <v>0</v>
      </c>
      <c r="DG52" s="3">
        <f t="shared" si="121"/>
        <v>0</v>
      </c>
      <c r="DH52" s="3">
        <f t="shared" si="121"/>
        <v>0</v>
      </c>
      <c r="DI52" s="3">
        <f t="shared" si="121"/>
        <v>0</v>
      </c>
      <c r="DJ52" s="3">
        <f t="shared" si="121"/>
        <v>0</v>
      </c>
      <c r="DK52" s="3">
        <f t="shared" si="121"/>
        <v>0</v>
      </c>
      <c r="DL52" s="3">
        <f t="shared" si="121"/>
        <v>0</v>
      </c>
      <c r="DM52" s="3">
        <f t="shared" si="121"/>
        <v>0</v>
      </c>
      <c r="DN52" s="3">
        <f t="shared" si="121"/>
        <v>0</v>
      </c>
      <c r="DO52" s="3">
        <f t="shared" si="121"/>
        <v>0</v>
      </c>
      <c r="DP52" s="3">
        <f t="shared" si="121"/>
        <v>0</v>
      </c>
      <c r="DQ52" s="3">
        <f t="shared" si="121"/>
        <v>0</v>
      </c>
      <c r="DR52" s="3">
        <f t="shared" si="121"/>
        <v>0</v>
      </c>
      <c r="DS52" s="3">
        <f t="shared" si="121"/>
        <v>0</v>
      </c>
      <c r="DT52" s="3">
        <f t="shared" si="121"/>
        <v>0</v>
      </c>
      <c r="DU52" s="3">
        <f t="shared" si="121"/>
        <v>0</v>
      </c>
      <c r="DV52" s="3">
        <f t="shared" si="121"/>
        <v>0</v>
      </c>
      <c r="DW52" s="3">
        <f t="shared" si="121"/>
        <v>0</v>
      </c>
      <c r="DX52" s="3">
        <f t="shared" si="121"/>
        <v>0</v>
      </c>
      <c r="DY52" s="3">
        <f t="shared" si="121"/>
        <v>0</v>
      </c>
      <c r="DZ52" s="3">
        <f t="shared" si="121"/>
        <v>0</v>
      </c>
      <c r="EA52" s="3">
        <f t="shared" si="121"/>
        <v>0</v>
      </c>
      <c r="EB52" s="3">
        <f t="shared" si="121"/>
        <v>0</v>
      </c>
      <c r="EC52" s="3">
        <f t="shared" si="121"/>
        <v>0</v>
      </c>
      <c r="ED52" s="3">
        <f t="shared" si="121"/>
        <v>0</v>
      </c>
      <c r="EE52" s="3">
        <f t="shared" ref="EE52:GP52" si="122">COUNTIF(EE4:EE34,"OT")</f>
        <v>0</v>
      </c>
      <c r="EF52" s="3">
        <f t="shared" si="122"/>
        <v>0</v>
      </c>
      <c r="EG52" s="3">
        <f t="shared" si="122"/>
        <v>0</v>
      </c>
      <c r="EH52" s="3">
        <f t="shared" si="122"/>
        <v>0</v>
      </c>
      <c r="EI52" s="3">
        <f t="shared" si="122"/>
        <v>0</v>
      </c>
      <c r="EJ52" s="3">
        <f t="shared" si="122"/>
        <v>0</v>
      </c>
      <c r="EK52" s="3">
        <f t="shared" si="122"/>
        <v>0</v>
      </c>
      <c r="EL52" s="3">
        <f t="shared" si="122"/>
        <v>0</v>
      </c>
      <c r="EM52" s="3">
        <f t="shared" si="122"/>
        <v>0</v>
      </c>
      <c r="EN52" s="3">
        <f t="shared" si="122"/>
        <v>0</v>
      </c>
      <c r="EO52" s="3">
        <f t="shared" si="122"/>
        <v>0</v>
      </c>
      <c r="EP52" s="3">
        <f t="shared" si="122"/>
        <v>0</v>
      </c>
      <c r="EQ52" s="3">
        <f t="shared" si="122"/>
        <v>0</v>
      </c>
      <c r="ER52" s="3">
        <f t="shared" si="122"/>
        <v>0</v>
      </c>
      <c r="ES52" s="3">
        <f t="shared" si="122"/>
        <v>0</v>
      </c>
      <c r="ET52" s="3">
        <f t="shared" si="122"/>
        <v>0</v>
      </c>
      <c r="EU52" s="3">
        <f t="shared" si="122"/>
        <v>0</v>
      </c>
      <c r="EV52" s="3">
        <f t="shared" si="122"/>
        <v>0</v>
      </c>
      <c r="EW52" s="3">
        <f t="shared" si="122"/>
        <v>0</v>
      </c>
      <c r="EX52" s="3">
        <f t="shared" si="122"/>
        <v>0</v>
      </c>
      <c r="EY52" s="3">
        <f t="shared" si="122"/>
        <v>0</v>
      </c>
      <c r="EZ52" s="3">
        <f t="shared" si="122"/>
        <v>0</v>
      </c>
      <c r="FA52" s="3">
        <f t="shared" si="122"/>
        <v>0</v>
      </c>
      <c r="FB52" s="3">
        <f t="shared" si="122"/>
        <v>0</v>
      </c>
      <c r="FC52" s="3">
        <f t="shared" si="122"/>
        <v>0</v>
      </c>
      <c r="FD52" s="3">
        <f t="shared" si="122"/>
        <v>0</v>
      </c>
      <c r="FE52" s="3">
        <f t="shared" si="122"/>
        <v>0</v>
      </c>
      <c r="FF52" s="3">
        <f t="shared" si="122"/>
        <v>0</v>
      </c>
      <c r="FG52" s="3">
        <f t="shared" si="122"/>
        <v>0</v>
      </c>
      <c r="FH52" s="3">
        <f t="shared" si="122"/>
        <v>0</v>
      </c>
      <c r="FI52" s="3">
        <f t="shared" si="122"/>
        <v>0</v>
      </c>
      <c r="FJ52" s="3">
        <f t="shared" si="122"/>
        <v>0</v>
      </c>
      <c r="FK52" s="3">
        <f t="shared" si="122"/>
        <v>0</v>
      </c>
      <c r="FL52" s="3">
        <f t="shared" si="122"/>
        <v>0</v>
      </c>
      <c r="FM52" s="3">
        <f t="shared" si="122"/>
        <v>0</v>
      </c>
      <c r="FN52" s="3">
        <f t="shared" si="122"/>
        <v>0</v>
      </c>
      <c r="FO52" s="3">
        <f t="shared" si="122"/>
        <v>0</v>
      </c>
      <c r="FP52" s="3">
        <f t="shared" si="122"/>
        <v>0</v>
      </c>
      <c r="FQ52" s="3">
        <f t="shared" si="122"/>
        <v>0</v>
      </c>
      <c r="FR52" s="3">
        <f t="shared" si="122"/>
        <v>0</v>
      </c>
      <c r="FS52" s="3">
        <f t="shared" si="122"/>
        <v>0</v>
      </c>
      <c r="FT52" s="3">
        <f t="shared" si="122"/>
        <v>0</v>
      </c>
      <c r="FU52" s="3">
        <f t="shared" si="122"/>
        <v>0</v>
      </c>
      <c r="FV52" s="3">
        <f t="shared" si="122"/>
        <v>0</v>
      </c>
      <c r="FW52" s="3">
        <f t="shared" si="122"/>
        <v>0</v>
      </c>
      <c r="FX52" s="3">
        <f t="shared" si="122"/>
        <v>0</v>
      </c>
      <c r="FY52" s="3">
        <f t="shared" si="122"/>
        <v>0</v>
      </c>
      <c r="FZ52" s="3">
        <f t="shared" si="122"/>
        <v>0</v>
      </c>
      <c r="GA52" s="3">
        <f t="shared" si="122"/>
        <v>0</v>
      </c>
      <c r="GB52" s="3">
        <f t="shared" si="122"/>
        <v>0</v>
      </c>
      <c r="GC52" s="3">
        <f t="shared" si="122"/>
        <v>0</v>
      </c>
      <c r="GD52" s="3">
        <f t="shared" si="122"/>
        <v>0</v>
      </c>
      <c r="GE52" s="3">
        <f t="shared" si="122"/>
        <v>0</v>
      </c>
      <c r="GF52" s="3">
        <f t="shared" si="122"/>
        <v>0</v>
      </c>
      <c r="GG52" s="3">
        <f t="shared" si="122"/>
        <v>0</v>
      </c>
      <c r="GH52" s="3">
        <f t="shared" si="122"/>
        <v>0</v>
      </c>
      <c r="GI52" s="3">
        <f t="shared" si="122"/>
        <v>0</v>
      </c>
      <c r="GJ52" s="3">
        <f t="shared" si="122"/>
        <v>0</v>
      </c>
      <c r="GK52" s="3">
        <f t="shared" si="122"/>
        <v>0</v>
      </c>
      <c r="GL52" s="3">
        <f t="shared" si="122"/>
        <v>0</v>
      </c>
      <c r="GM52" s="3">
        <f t="shared" si="122"/>
        <v>0</v>
      </c>
      <c r="GN52" s="3">
        <f t="shared" si="122"/>
        <v>0</v>
      </c>
      <c r="GO52" s="3">
        <f t="shared" si="122"/>
        <v>0</v>
      </c>
      <c r="GP52" s="3">
        <f t="shared" si="122"/>
        <v>0</v>
      </c>
      <c r="GQ52" s="3">
        <f t="shared" ref="GQ52:JB52" si="123">COUNTIF(GQ4:GQ34,"OT")</f>
        <v>0</v>
      </c>
      <c r="GR52" s="3">
        <f t="shared" si="123"/>
        <v>0</v>
      </c>
      <c r="GS52" s="3">
        <f t="shared" si="123"/>
        <v>0</v>
      </c>
      <c r="GT52" s="3">
        <f t="shared" si="123"/>
        <v>0</v>
      </c>
      <c r="GU52" s="3">
        <f t="shared" si="123"/>
        <v>0</v>
      </c>
      <c r="GV52" s="3">
        <f t="shared" si="123"/>
        <v>0</v>
      </c>
      <c r="GW52" s="3">
        <f t="shared" si="123"/>
        <v>0</v>
      </c>
      <c r="GX52" s="3">
        <f t="shared" si="123"/>
        <v>0</v>
      </c>
      <c r="GY52" s="3">
        <f t="shared" si="123"/>
        <v>0</v>
      </c>
      <c r="GZ52" s="3">
        <f t="shared" si="123"/>
        <v>0</v>
      </c>
      <c r="HA52" s="3">
        <f t="shared" si="123"/>
        <v>0</v>
      </c>
      <c r="HB52" s="3">
        <f t="shared" si="123"/>
        <v>0</v>
      </c>
      <c r="HC52" s="3">
        <f t="shared" si="123"/>
        <v>0</v>
      </c>
      <c r="HD52" s="3">
        <f t="shared" si="123"/>
        <v>0</v>
      </c>
      <c r="HE52" s="3">
        <f t="shared" si="123"/>
        <v>0</v>
      </c>
      <c r="HF52" s="3">
        <f t="shared" si="123"/>
        <v>0</v>
      </c>
      <c r="HG52" s="3">
        <f t="shared" si="123"/>
        <v>0</v>
      </c>
      <c r="HH52" s="3">
        <f t="shared" si="123"/>
        <v>0</v>
      </c>
      <c r="HI52" s="3">
        <f t="shared" si="123"/>
        <v>0</v>
      </c>
      <c r="HJ52" s="3">
        <f t="shared" si="123"/>
        <v>0</v>
      </c>
      <c r="HK52" s="3">
        <f t="shared" si="123"/>
        <v>0</v>
      </c>
      <c r="HL52" s="3">
        <f t="shared" si="123"/>
        <v>0</v>
      </c>
      <c r="HM52" s="3">
        <f t="shared" si="123"/>
        <v>0</v>
      </c>
      <c r="HN52" s="3">
        <f t="shared" si="123"/>
        <v>0</v>
      </c>
      <c r="HO52" s="3">
        <f t="shared" si="123"/>
        <v>0</v>
      </c>
      <c r="HP52" s="3">
        <f t="shared" si="123"/>
        <v>0</v>
      </c>
      <c r="HQ52" s="3">
        <f t="shared" si="123"/>
        <v>0</v>
      </c>
      <c r="HR52" s="3">
        <f t="shared" si="123"/>
        <v>0</v>
      </c>
      <c r="HS52" s="3">
        <f t="shared" si="123"/>
        <v>0</v>
      </c>
      <c r="HT52" s="3">
        <f t="shared" si="123"/>
        <v>0</v>
      </c>
      <c r="HU52" s="3">
        <f t="shared" si="123"/>
        <v>0</v>
      </c>
      <c r="HV52" s="3">
        <f t="shared" si="123"/>
        <v>0</v>
      </c>
      <c r="HW52" s="3">
        <f t="shared" si="123"/>
        <v>0</v>
      </c>
      <c r="HX52" s="3">
        <f t="shared" si="123"/>
        <v>0</v>
      </c>
      <c r="HY52" s="3">
        <f t="shared" si="123"/>
        <v>0</v>
      </c>
      <c r="HZ52" s="3">
        <f t="shared" si="123"/>
        <v>0</v>
      </c>
      <c r="IA52" s="3">
        <f t="shared" si="123"/>
        <v>0</v>
      </c>
      <c r="IB52" s="3">
        <f t="shared" si="123"/>
        <v>0</v>
      </c>
      <c r="IC52" s="3">
        <f t="shared" si="123"/>
        <v>0</v>
      </c>
      <c r="ID52" s="3">
        <f t="shared" si="123"/>
        <v>0</v>
      </c>
      <c r="IE52" s="3">
        <f t="shared" si="123"/>
        <v>0</v>
      </c>
      <c r="IF52" s="3">
        <f t="shared" si="123"/>
        <v>0</v>
      </c>
      <c r="IG52" s="3">
        <f t="shared" si="123"/>
        <v>0</v>
      </c>
      <c r="IH52" s="3">
        <f t="shared" si="123"/>
        <v>0</v>
      </c>
      <c r="II52" s="3">
        <f t="shared" si="123"/>
        <v>0</v>
      </c>
      <c r="IJ52" s="3">
        <f t="shared" si="123"/>
        <v>0</v>
      </c>
      <c r="IK52" s="3">
        <f t="shared" si="123"/>
        <v>0</v>
      </c>
      <c r="IL52" s="3">
        <f t="shared" si="123"/>
        <v>0</v>
      </c>
      <c r="IM52" s="3">
        <f t="shared" si="123"/>
        <v>0</v>
      </c>
      <c r="IN52" s="3">
        <f t="shared" si="123"/>
        <v>0</v>
      </c>
      <c r="IO52" s="3">
        <f t="shared" si="123"/>
        <v>0</v>
      </c>
      <c r="IP52" s="3">
        <f t="shared" si="123"/>
        <v>0</v>
      </c>
      <c r="IQ52" s="3">
        <f t="shared" si="123"/>
        <v>0</v>
      </c>
      <c r="IR52" s="3">
        <f t="shared" si="123"/>
        <v>0</v>
      </c>
      <c r="IS52" s="3">
        <f t="shared" si="123"/>
        <v>0</v>
      </c>
      <c r="IT52" s="3">
        <f t="shared" si="123"/>
        <v>0</v>
      </c>
      <c r="IU52" s="3">
        <f t="shared" si="123"/>
        <v>0</v>
      </c>
      <c r="IV52" s="3">
        <f t="shared" si="123"/>
        <v>0</v>
      </c>
      <c r="IW52" s="3">
        <f t="shared" si="123"/>
        <v>0</v>
      </c>
      <c r="IX52" s="3">
        <f t="shared" si="123"/>
        <v>0</v>
      </c>
      <c r="IY52" s="3">
        <f t="shared" si="123"/>
        <v>0</v>
      </c>
      <c r="IZ52" s="3">
        <f t="shared" si="123"/>
        <v>0</v>
      </c>
      <c r="JA52" s="3">
        <f t="shared" si="123"/>
        <v>0</v>
      </c>
      <c r="JB52" s="3">
        <f t="shared" si="123"/>
        <v>0</v>
      </c>
      <c r="JC52" s="3">
        <f t="shared" ref="JC52:LN52" si="124">COUNTIF(JC4:JC34,"OT")</f>
        <v>0</v>
      </c>
      <c r="JD52" s="3">
        <f t="shared" si="124"/>
        <v>0</v>
      </c>
      <c r="JE52" s="3">
        <f t="shared" si="124"/>
        <v>0</v>
      </c>
      <c r="JF52" s="3">
        <f t="shared" si="124"/>
        <v>0</v>
      </c>
      <c r="JG52" s="3">
        <f t="shared" si="124"/>
        <v>0</v>
      </c>
      <c r="JH52" s="3">
        <f t="shared" si="124"/>
        <v>0</v>
      </c>
      <c r="JI52" s="3">
        <f t="shared" si="124"/>
        <v>0</v>
      </c>
      <c r="JJ52" s="3">
        <f t="shared" si="124"/>
        <v>0</v>
      </c>
      <c r="JK52" s="3">
        <f t="shared" si="124"/>
        <v>0</v>
      </c>
      <c r="JL52" s="3">
        <f t="shared" si="124"/>
        <v>0</v>
      </c>
      <c r="JM52" s="3">
        <f t="shared" si="124"/>
        <v>0</v>
      </c>
      <c r="JN52" s="3">
        <f t="shared" si="124"/>
        <v>0</v>
      </c>
      <c r="JO52" s="3">
        <f t="shared" si="124"/>
        <v>0</v>
      </c>
      <c r="JP52" s="3">
        <f t="shared" si="124"/>
        <v>0</v>
      </c>
      <c r="JQ52" s="3">
        <f t="shared" si="124"/>
        <v>0</v>
      </c>
      <c r="JR52" s="3">
        <f t="shared" si="124"/>
        <v>0</v>
      </c>
      <c r="JS52" s="3">
        <f t="shared" si="124"/>
        <v>0</v>
      </c>
      <c r="JT52" s="3">
        <f t="shared" si="124"/>
        <v>0</v>
      </c>
      <c r="JU52" s="3">
        <f t="shared" si="124"/>
        <v>0</v>
      </c>
      <c r="JV52" s="3">
        <f t="shared" si="124"/>
        <v>0</v>
      </c>
      <c r="JW52" s="3">
        <f t="shared" si="124"/>
        <v>0</v>
      </c>
      <c r="JX52" s="3">
        <f t="shared" si="124"/>
        <v>0</v>
      </c>
      <c r="JY52" s="3">
        <f t="shared" si="124"/>
        <v>0</v>
      </c>
      <c r="JZ52" s="3">
        <f t="shared" si="124"/>
        <v>0</v>
      </c>
      <c r="KA52" s="3">
        <f t="shared" si="124"/>
        <v>0</v>
      </c>
      <c r="KB52" s="3">
        <f t="shared" si="124"/>
        <v>0</v>
      </c>
      <c r="KC52" s="3">
        <f t="shared" si="124"/>
        <v>0</v>
      </c>
      <c r="KD52" s="3">
        <f t="shared" si="124"/>
        <v>0</v>
      </c>
      <c r="KE52" s="3">
        <f t="shared" si="124"/>
        <v>0</v>
      </c>
      <c r="KF52" s="3">
        <f t="shared" si="124"/>
        <v>0</v>
      </c>
      <c r="KG52" s="3">
        <f t="shared" si="124"/>
        <v>0</v>
      </c>
      <c r="KH52" s="3">
        <f t="shared" si="124"/>
        <v>0</v>
      </c>
      <c r="KI52" s="3">
        <f t="shared" si="124"/>
        <v>0</v>
      </c>
      <c r="KJ52" s="3">
        <f t="shared" si="124"/>
        <v>0</v>
      </c>
      <c r="KK52" s="3">
        <f t="shared" si="124"/>
        <v>0</v>
      </c>
      <c r="KL52" s="3">
        <f t="shared" si="124"/>
        <v>0</v>
      </c>
      <c r="KM52" s="3">
        <f t="shared" si="124"/>
        <v>0</v>
      </c>
      <c r="KN52" s="3">
        <f t="shared" si="124"/>
        <v>0</v>
      </c>
      <c r="KO52" s="3">
        <f t="shared" si="124"/>
        <v>0</v>
      </c>
      <c r="KP52" s="3">
        <f t="shared" si="124"/>
        <v>0</v>
      </c>
      <c r="KQ52" s="3">
        <f t="shared" si="124"/>
        <v>0</v>
      </c>
      <c r="KR52" s="3">
        <f t="shared" si="124"/>
        <v>0</v>
      </c>
      <c r="KS52" s="3">
        <f t="shared" si="124"/>
        <v>0</v>
      </c>
      <c r="KT52" s="3">
        <f t="shared" si="124"/>
        <v>0</v>
      </c>
      <c r="KU52" s="3">
        <f t="shared" si="124"/>
        <v>0</v>
      </c>
      <c r="KV52" s="3">
        <f t="shared" si="124"/>
        <v>0</v>
      </c>
      <c r="KW52" s="3">
        <f t="shared" si="124"/>
        <v>0</v>
      </c>
      <c r="KX52" s="3">
        <f t="shared" si="124"/>
        <v>0</v>
      </c>
      <c r="KY52" s="3">
        <f t="shared" si="124"/>
        <v>0</v>
      </c>
      <c r="KZ52" s="3">
        <f t="shared" si="124"/>
        <v>0</v>
      </c>
      <c r="LA52" s="3">
        <f t="shared" si="124"/>
        <v>0</v>
      </c>
      <c r="LB52" s="3">
        <f t="shared" si="124"/>
        <v>0</v>
      </c>
      <c r="LC52" s="3">
        <f t="shared" si="124"/>
        <v>0</v>
      </c>
      <c r="LD52" s="3">
        <f t="shared" si="124"/>
        <v>0</v>
      </c>
      <c r="LE52" s="3">
        <f t="shared" si="124"/>
        <v>0</v>
      </c>
      <c r="LF52" s="3">
        <f t="shared" si="124"/>
        <v>0</v>
      </c>
      <c r="LG52" s="3">
        <f t="shared" si="124"/>
        <v>0</v>
      </c>
      <c r="LH52" s="3">
        <f t="shared" si="124"/>
        <v>0</v>
      </c>
      <c r="LI52" s="3">
        <f t="shared" si="124"/>
        <v>0</v>
      </c>
      <c r="LJ52" s="3">
        <f t="shared" si="124"/>
        <v>0</v>
      </c>
      <c r="LK52" s="3">
        <f t="shared" si="124"/>
        <v>0</v>
      </c>
      <c r="LL52" s="3">
        <f t="shared" si="124"/>
        <v>0</v>
      </c>
      <c r="LM52" s="3">
        <f t="shared" si="124"/>
        <v>0</v>
      </c>
      <c r="LN52" s="3">
        <f t="shared" si="124"/>
        <v>0</v>
      </c>
      <c r="LO52" s="3">
        <f t="shared" ref="LO52:NZ52" si="125">COUNTIF(LO4:LO34,"OT")</f>
        <v>0</v>
      </c>
      <c r="LP52" s="3">
        <f t="shared" si="125"/>
        <v>0</v>
      </c>
      <c r="LQ52" s="3">
        <f t="shared" si="125"/>
        <v>0</v>
      </c>
      <c r="LR52" s="3">
        <f t="shared" si="125"/>
        <v>0</v>
      </c>
      <c r="LS52" s="3">
        <f t="shared" si="125"/>
        <v>0</v>
      </c>
      <c r="LT52" s="3">
        <f t="shared" si="125"/>
        <v>0</v>
      </c>
      <c r="LU52" s="3">
        <f t="shared" si="125"/>
        <v>0</v>
      </c>
      <c r="LV52" s="3">
        <f t="shared" si="125"/>
        <v>0</v>
      </c>
      <c r="LW52" s="3">
        <f t="shared" si="125"/>
        <v>0</v>
      </c>
      <c r="LX52" s="3">
        <f t="shared" si="125"/>
        <v>0</v>
      </c>
      <c r="LY52" s="3">
        <f t="shared" si="125"/>
        <v>0</v>
      </c>
      <c r="LZ52" s="3">
        <f t="shared" si="125"/>
        <v>0</v>
      </c>
      <c r="MA52" s="3">
        <f t="shared" si="125"/>
        <v>0</v>
      </c>
      <c r="MB52" s="3">
        <f t="shared" si="125"/>
        <v>0</v>
      </c>
      <c r="MC52" s="3">
        <f t="shared" si="125"/>
        <v>0</v>
      </c>
      <c r="MD52" s="3">
        <f t="shared" si="125"/>
        <v>0</v>
      </c>
      <c r="ME52" s="3">
        <f t="shared" si="125"/>
        <v>0</v>
      </c>
      <c r="MF52" s="3">
        <f t="shared" si="125"/>
        <v>0</v>
      </c>
      <c r="MG52" s="3">
        <f t="shared" si="125"/>
        <v>0</v>
      </c>
      <c r="MH52" s="3">
        <f t="shared" si="125"/>
        <v>0</v>
      </c>
      <c r="MI52" s="3">
        <f t="shared" si="125"/>
        <v>0</v>
      </c>
      <c r="MJ52" s="3">
        <f t="shared" si="125"/>
        <v>0</v>
      </c>
      <c r="MK52" s="3">
        <f t="shared" si="125"/>
        <v>0</v>
      </c>
      <c r="ML52" s="3">
        <f t="shared" si="125"/>
        <v>0</v>
      </c>
      <c r="MM52" s="3">
        <f t="shared" si="125"/>
        <v>0</v>
      </c>
      <c r="MN52" s="3">
        <f t="shared" si="125"/>
        <v>0</v>
      </c>
      <c r="MO52" s="3">
        <f t="shared" si="125"/>
        <v>0</v>
      </c>
      <c r="MP52" s="3">
        <f t="shared" si="125"/>
        <v>0</v>
      </c>
      <c r="MQ52" s="3">
        <f t="shared" si="125"/>
        <v>0</v>
      </c>
      <c r="MR52" s="3">
        <f t="shared" si="125"/>
        <v>0</v>
      </c>
      <c r="MS52" s="3">
        <f t="shared" si="125"/>
        <v>0</v>
      </c>
      <c r="MT52" s="3">
        <f t="shared" si="125"/>
        <v>0</v>
      </c>
      <c r="MU52" s="3">
        <f t="shared" si="125"/>
        <v>0</v>
      </c>
      <c r="MV52" s="3">
        <f t="shared" si="125"/>
        <v>0</v>
      </c>
      <c r="MW52" s="3">
        <f t="shared" si="125"/>
        <v>0</v>
      </c>
      <c r="MX52" s="3">
        <f t="shared" si="125"/>
        <v>0</v>
      </c>
      <c r="MY52" s="3">
        <f t="shared" si="125"/>
        <v>0</v>
      </c>
      <c r="MZ52" s="3">
        <f t="shared" si="125"/>
        <v>0</v>
      </c>
      <c r="NA52" s="3">
        <f t="shared" si="125"/>
        <v>0</v>
      </c>
      <c r="NB52" s="3">
        <f t="shared" si="125"/>
        <v>0</v>
      </c>
      <c r="NC52" s="3">
        <f t="shared" si="125"/>
        <v>0</v>
      </c>
      <c r="ND52" s="3">
        <f t="shared" si="125"/>
        <v>0</v>
      </c>
      <c r="NE52" s="3">
        <f t="shared" si="125"/>
        <v>0</v>
      </c>
      <c r="NF52" s="3">
        <f t="shared" si="125"/>
        <v>0</v>
      </c>
      <c r="NG52" s="3">
        <f t="shared" si="125"/>
        <v>0</v>
      </c>
      <c r="NH52" s="3">
        <f t="shared" si="125"/>
        <v>0</v>
      </c>
      <c r="NI52" s="3">
        <f t="shared" si="125"/>
        <v>0</v>
      </c>
      <c r="NJ52" s="3">
        <f t="shared" si="125"/>
        <v>0</v>
      </c>
      <c r="NK52" s="3">
        <f t="shared" si="125"/>
        <v>0</v>
      </c>
      <c r="NL52" s="3">
        <f t="shared" si="125"/>
        <v>0</v>
      </c>
      <c r="NM52" s="3">
        <f t="shared" si="125"/>
        <v>0</v>
      </c>
      <c r="NN52" s="3">
        <f t="shared" si="125"/>
        <v>0</v>
      </c>
      <c r="NO52" s="3">
        <f t="shared" si="125"/>
        <v>0</v>
      </c>
      <c r="NP52" s="3">
        <f t="shared" si="125"/>
        <v>0</v>
      </c>
      <c r="NQ52" s="3">
        <f t="shared" si="125"/>
        <v>0</v>
      </c>
      <c r="NR52" s="3">
        <f t="shared" si="125"/>
        <v>0</v>
      </c>
      <c r="NS52" s="3">
        <f t="shared" si="125"/>
        <v>0</v>
      </c>
      <c r="NT52" s="3">
        <f t="shared" si="125"/>
        <v>0</v>
      </c>
      <c r="NU52" s="3">
        <f t="shared" si="125"/>
        <v>0</v>
      </c>
      <c r="NV52" s="3">
        <f t="shared" si="125"/>
        <v>0</v>
      </c>
      <c r="NW52" s="3">
        <f t="shared" si="125"/>
        <v>0</v>
      </c>
      <c r="NX52" s="3">
        <f t="shared" si="125"/>
        <v>0</v>
      </c>
      <c r="NY52" s="3">
        <f t="shared" si="125"/>
        <v>0</v>
      </c>
      <c r="NZ52" s="3">
        <f t="shared" si="125"/>
        <v>0</v>
      </c>
      <c r="OA52" s="3">
        <f t="shared" ref="OA52:QL52" si="126">COUNTIF(OA4:OA34,"OT")</f>
        <v>0</v>
      </c>
      <c r="OB52" s="3">
        <f t="shared" si="126"/>
        <v>0</v>
      </c>
      <c r="OC52" s="3">
        <f t="shared" si="126"/>
        <v>0</v>
      </c>
      <c r="OD52" s="3">
        <f t="shared" si="126"/>
        <v>0</v>
      </c>
      <c r="OE52" s="3">
        <f t="shared" si="126"/>
        <v>0</v>
      </c>
      <c r="OF52" s="3">
        <f t="shared" si="126"/>
        <v>0</v>
      </c>
      <c r="OG52" s="3">
        <f t="shared" si="126"/>
        <v>0</v>
      </c>
      <c r="OH52" s="3">
        <f t="shared" si="126"/>
        <v>0</v>
      </c>
      <c r="OI52" s="3">
        <f t="shared" si="126"/>
        <v>0</v>
      </c>
      <c r="OJ52" s="3">
        <f t="shared" si="126"/>
        <v>0</v>
      </c>
      <c r="OK52" s="3">
        <f t="shared" si="126"/>
        <v>0</v>
      </c>
      <c r="OL52" s="3">
        <f t="shared" si="126"/>
        <v>0</v>
      </c>
      <c r="OM52" s="3">
        <f t="shared" si="126"/>
        <v>0</v>
      </c>
      <c r="ON52" s="3">
        <f t="shared" si="126"/>
        <v>0</v>
      </c>
      <c r="OO52" s="3">
        <f t="shared" si="126"/>
        <v>0</v>
      </c>
      <c r="OP52" s="3">
        <f t="shared" si="126"/>
        <v>0</v>
      </c>
      <c r="OQ52" s="3">
        <f t="shared" si="126"/>
        <v>0</v>
      </c>
      <c r="OR52" s="3">
        <f t="shared" si="126"/>
        <v>0</v>
      </c>
      <c r="OS52" s="3">
        <f t="shared" si="126"/>
        <v>0</v>
      </c>
      <c r="OT52" s="3">
        <f t="shared" si="126"/>
        <v>0</v>
      </c>
      <c r="OU52" s="3">
        <f t="shared" si="126"/>
        <v>0</v>
      </c>
      <c r="OV52" s="3">
        <f t="shared" si="126"/>
        <v>0</v>
      </c>
      <c r="OW52" s="3">
        <f t="shared" si="126"/>
        <v>0</v>
      </c>
      <c r="OX52" s="3">
        <f t="shared" si="126"/>
        <v>0</v>
      </c>
      <c r="OY52" s="3">
        <f t="shared" si="126"/>
        <v>0</v>
      </c>
      <c r="OZ52" s="3">
        <f t="shared" si="126"/>
        <v>0</v>
      </c>
      <c r="PA52" s="3">
        <f t="shared" si="126"/>
        <v>0</v>
      </c>
      <c r="PB52" s="3">
        <f t="shared" si="126"/>
        <v>0</v>
      </c>
      <c r="PC52" s="3">
        <f t="shared" si="126"/>
        <v>0</v>
      </c>
      <c r="PD52" s="3">
        <f t="shared" si="126"/>
        <v>0</v>
      </c>
      <c r="PE52" s="3">
        <f t="shared" si="126"/>
        <v>0</v>
      </c>
      <c r="PF52" s="3">
        <f t="shared" si="126"/>
        <v>0</v>
      </c>
      <c r="PG52" s="3">
        <f t="shared" si="126"/>
        <v>0</v>
      </c>
      <c r="PH52" s="3">
        <f t="shared" si="126"/>
        <v>0</v>
      </c>
      <c r="PI52" s="3">
        <f t="shared" si="126"/>
        <v>0</v>
      </c>
      <c r="PJ52" s="3">
        <f t="shared" si="126"/>
        <v>0</v>
      </c>
      <c r="PK52" s="3">
        <f t="shared" si="126"/>
        <v>0</v>
      </c>
      <c r="PL52" s="3">
        <f t="shared" si="126"/>
        <v>0</v>
      </c>
      <c r="PM52" s="3">
        <f t="shared" si="126"/>
        <v>0</v>
      </c>
      <c r="PN52" s="3">
        <f t="shared" si="126"/>
        <v>0</v>
      </c>
      <c r="PO52" s="3">
        <f t="shared" si="126"/>
        <v>0</v>
      </c>
      <c r="PP52" s="3">
        <f t="shared" si="126"/>
        <v>0</v>
      </c>
      <c r="PQ52" s="3">
        <f t="shared" si="126"/>
        <v>0</v>
      </c>
      <c r="PR52" s="3">
        <f t="shared" si="126"/>
        <v>0</v>
      </c>
      <c r="PS52" s="3">
        <f t="shared" si="126"/>
        <v>0</v>
      </c>
      <c r="PT52" s="3">
        <f t="shared" si="126"/>
        <v>0</v>
      </c>
      <c r="PU52" s="3">
        <f t="shared" si="126"/>
        <v>0</v>
      </c>
      <c r="PV52" s="3">
        <f t="shared" si="126"/>
        <v>0</v>
      </c>
      <c r="PW52" s="3">
        <f t="shared" si="126"/>
        <v>0</v>
      </c>
      <c r="PX52" s="3">
        <f t="shared" si="126"/>
        <v>0</v>
      </c>
      <c r="PY52" s="3">
        <f t="shared" si="126"/>
        <v>0</v>
      </c>
      <c r="PZ52" s="3">
        <f t="shared" si="126"/>
        <v>0</v>
      </c>
      <c r="QA52" s="3">
        <f t="shared" si="126"/>
        <v>0</v>
      </c>
      <c r="QB52" s="3">
        <f t="shared" si="126"/>
        <v>0</v>
      </c>
      <c r="QC52" s="3">
        <f t="shared" si="126"/>
        <v>0</v>
      </c>
      <c r="QD52" s="3">
        <f t="shared" si="126"/>
        <v>0</v>
      </c>
      <c r="QE52" s="3">
        <f t="shared" si="126"/>
        <v>0</v>
      </c>
      <c r="QF52" s="3">
        <f t="shared" si="126"/>
        <v>0</v>
      </c>
      <c r="QG52" s="3">
        <f t="shared" si="126"/>
        <v>0</v>
      </c>
      <c r="QH52" s="3">
        <f t="shared" si="126"/>
        <v>0</v>
      </c>
      <c r="QI52" s="3">
        <f t="shared" si="126"/>
        <v>0</v>
      </c>
      <c r="QJ52" s="3">
        <f t="shared" si="126"/>
        <v>0</v>
      </c>
      <c r="QK52" s="3">
        <f t="shared" si="126"/>
        <v>0</v>
      </c>
      <c r="QL52" s="3">
        <f t="shared" si="126"/>
        <v>0</v>
      </c>
      <c r="QM52" s="3">
        <f t="shared" ref="QM52:SX52" si="127">COUNTIF(QM4:QM34,"OT")</f>
        <v>0</v>
      </c>
      <c r="QN52" s="3">
        <f t="shared" si="127"/>
        <v>0</v>
      </c>
      <c r="QO52" s="3">
        <f t="shared" si="127"/>
        <v>0</v>
      </c>
      <c r="QP52" s="3">
        <f t="shared" si="127"/>
        <v>0</v>
      </c>
      <c r="QQ52" s="3">
        <f t="shared" si="127"/>
        <v>0</v>
      </c>
      <c r="QR52" s="3">
        <f t="shared" si="127"/>
        <v>0</v>
      </c>
      <c r="QS52" s="3">
        <f t="shared" si="127"/>
        <v>0</v>
      </c>
      <c r="QT52" s="3">
        <f t="shared" si="127"/>
        <v>0</v>
      </c>
      <c r="QU52" s="3">
        <f t="shared" si="127"/>
        <v>0</v>
      </c>
      <c r="QV52" s="3">
        <f t="shared" si="127"/>
        <v>0</v>
      </c>
      <c r="QW52" s="3">
        <f t="shared" si="127"/>
        <v>0</v>
      </c>
      <c r="QX52" s="3">
        <f t="shared" si="127"/>
        <v>0</v>
      </c>
      <c r="QY52" s="3">
        <f t="shared" si="127"/>
        <v>0</v>
      </c>
      <c r="QZ52" s="3">
        <f t="shared" si="127"/>
        <v>0</v>
      </c>
      <c r="RA52" s="3">
        <f t="shared" si="127"/>
        <v>0</v>
      </c>
      <c r="RB52" s="3">
        <f t="shared" si="127"/>
        <v>0</v>
      </c>
      <c r="RC52" s="3">
        <f t="shared" si="127"/>
        <v>0</v>
      </c>
      <c r="RD52" s="3">
        <f t="shared" si="127"/>
        <v>0</v>
      </c>
      <c r="RE52" s="3">
        <f t="shared" si="127"/>
        <v>0</v>
      </c>
      <c r="RF52" s="3">
        <f t="shared" si="127"/>
        <v>0</v>
      </c>
      <c r="RG52" s="3">
        <f t="shared" si="127"/>
        <v>0</v>
      </c>
      <c r="RH52" s="3">
        <f t="shared" si="127"/>
        <v>0</v>
      </c>
      <c r="RI52" s="3">
        <f t="shared" si="127"/>
        <v>0</v>
      </c>
      <c r="RJ52" s="3">
        <f t="shared" si="127"/>
        <v>0</v>
      </c>
      <c r="RK52" s="3">
        <f t="shared" si="127"/>
        <v>0</v>
      </c>
      <c r="RL52" s="3">
        <f t="shared" si="127"/>
        <v>0</v>
      </c>
      <c r="RM52" s="3">
        <f t="shared" si="127"/>
        <v>0</v>
      </c>
      <c r="RN52" s="3">
        <f t="shared" si="127"/>
        <v>0</v>
      </c>
      <c r="RO52" s="3">
        <f t="shared" si="127"/>
        <v>0</v>
      </c>
      <c r="RP52" s="3">
        <f t="shared" si="127"/>
        <v>0</v>
      </c>
      <c r="RQ52" s="3">
        <f t="shared" si="127"/>
        <v>0</v>
      </c>
      <c r="RR52" s="3">
        <f t="shared" si="127"/>
        <v>0</v>
      </c>
      <c r="RS52" s="3">
        <f t="shared" si="127"/>
        <v>0</v>
      </c>
      <c r="RT52" s="3">
        <f t="shared" si="127"/>
        <v>0</v>
      </c>
      <c r="RU52" s="3">
        <f t="shared" si="127"/>
        <v>0</v>
      </c>
      <c r="RV52" s="3">
        <f t="shared" si="127"/>
        <v>0</v>
      </c>
      <c r="RW52" s="3">
        <f t="shared" si="127"/>
        <v>0</v>
      </c>
      <c r="RX52" s="3">
        <f t="shared" si="127"/>
        <v>0</v>
      </c>
      <c r="RY52" s="3">
        <f t="shared" si="127"/>
        <v>0</v>
      </c>
      <c r="RZ52" s="3">
        <f t="shared" si="127"/>
        <v>0</v>
      </c>
      <c r="SA52" s="3">
        <f t="shared" si="127"/>
        <v>0</v>
      </c>
      <c r="SB52" s="3">
        <f t="shared" si="127"/>
        <v>0</v>
      </c>
      <c r="SC52" s="3">
        <f t="shared" si="127"/>
        <v>0</v>
      </c>
      <c r="SD52" s="3">
        <f t="shared" si="127"/>
        <v>0</v>
      </c>
      <c r="SE52" s="3">
        <f t="shared" si="127"/>
        <v>0</v>
      </c>
      <c r="SF52" s="3">
        <f t="shared" si="127"/>
        <v>0</v>
      </c>
      <c r="SG52" s="3">
        <f t="shared" si="127"/>
        <v>0</v>
      </c>
      <c r="SH52" s="3">
        <f t="shared" si="127"/>
        <v>0</v>
      </c>
      <c r="SI52" s="3">
        <f t="shared" si="127"/>
        <v>0</v>
      </c>
      <c r="SJ52" s="3">
        <f t="shared" si="127"/>
        <v>0</v>
      </c>
      <c r="SK52" s="3">
        <f t="shared" si="127"/>
        <v>0</v>
      </c>
      <c r="SL52" s="3">
        <f t="shared" si="127"/>
        <v>0</v>
      </c>
      <c r="SM52" s="3">
        <f t="shared" si="127"/>
        <v>0</v>
      </c>
      <c r="SN52" s="3">
        <f t="shared" si="127"/>
        <v>0</v>
      </c>
      <c r="SO52" s="3">
        <f t="shared" si="127"/>
        <v>0</v>
      </c>
      <c r="SP52" s="3">
        <f t="shared" si="127"/>
        <v>0</v>
      </c>
      <c r="SQ52" s="3">
        <f t="shared" si="127"/>
        <v>0</v>
      </c>
      <c r="SR52" s="3">
        <f t="shared" si="127"/>
        <v>0</v>
      </c>
      <c r="SS52" s="3">
        <f t="shared" si="127"/>
        <v>0</v>
      </c>
      <c r="ST52" s="3">
        <f t="shared" si="127"/>
        <v>0</v>
      </c>
      <c r="SU52" s="3">
        <f t="shared" si="127"/>
        <v>0</v>
      </c>
      <c r="SV52" s="3">
        <f t="shared" si="127"/>
        <v>0</v>
      </c>
      <c r="SW52" s="3">
        <f t="shared" si="127"/>
        <v>0</v>
      </c>
      <c r="SX52" s="3">
        <f t="shared" si="127"/>
        <v>0</v>
      </c>
      <c r="SY52" s="3">
        <f t="shared" ref="SY52:VJ52" si="128">COUNTIF(SY4:SY34,"OT")</f>
        <v>0</v>
      </c>
      <c r="SZ52" s="3">
        <f t="shared" si="128"/>
        <v>0</v>
      </c>
      <c r="TA52" s="3">
        <f t="shared" si="128"/>
        <v>0</v>
      </c>
      <c r="TB52" s="3">
        <f t="shared" si="128"/>
        <v>0</v>
      </c>
      <c r="TC52" s="3">
        <f t="shared" si="128"/>
        <v>0</v>
      </c>
      <c r="TD52" s="3">
        <f t="shared" si="128"/>
        <v>0</v>
      </c>
      <c r="TE52" s="3">
        <f t="shared" si="128"/>
        <v>0</v>
      </c>
      <c r="TF52" s="3">
        <f t="shared" si="128"/>
        <v>0</v>
      </c>
      <c r="TG52" s="3">
        <f t="shared" si="128"/>
        <v>0</v>
      </c>
      <c r="TH52" s="3">
        <f t="shared" si="128"/>
        <v>0</v>
      </c>
      <c r="TI52" s="3">
        <f t="shared" si="128"/>
        <v>0</v>
      </c>
      <c r="TJ52" s="3">
        <f t="shared" si="128"/>
        <v>0</v>
      </c>
      <c r="TK52" s="3">
        <f t="shared" si="128"/>
        <v>0</v>
      </c>
      <c r="TL52" s="3">
        <f t="shared" si="128"/>
        <v>0</v>
      </c>
      <c r="TM52" s="3">
        <f t="shared" si="128"/>
        <v>0</v>
      </c>
      <c r="TN52" s="3">
        <f t="shared" si="128"/>
        <v>0</v>
      </c>
      <c r="TO52" s="3">
        <f t="shared" si="128"/>
        <v>0</v>
      </c>
      <c r="TP52" s="3">
        <f t="shared" si="128"/>
        <v>0</v>
      </c>
      <c r="TQ52" s="3">
        <f t="shared" si="128"/>
        <v>0</v>
      </c>
      <c r="TR52" s="3">
        <f t="shared" si="128"/>
        <v>0</v>
      </c>
      <c r="TS52" s="3">
        <f t="shared" si="128"/>
        <v>0</v>
      </c>
      <c r="TT52" s="3">
        <f t="shared" si="128"/>
        <v>0</v>
      </c>
      <c r="TU52" s="3">
        <f t="shared" si="128"/>
        <v>0</v>
      </c>
      <c r="TV52" s="3">
        <f t="shared" si="128"/>
        <v>0</v>
      </c>
      <c r="TW52" s="3">
        <f t="shared" si="128"/>
        <v>0</v>
      </c>
      <c r="TX52" s="3">
        <f t="shared" si="128"/>
        <v>0</v>
      </c>
      <c r="TY52" s="3">
        <f t="shared" si="128"/>
        <v>0</v>
      </c>
      <c r="TZ52" s="3">
        <f t="shared" si="128"/>
        <v>0</v>
      </c>
      <c r="UA52" s="3">
        <f t="shared" si="128"/>
        <v>0</v>
      </c>
      <c r="UB52" s="3">
        <f t="shared" si="128"/>
        <v>0</v>
      </c>
      <c r="UC52" s="3">
        <f t="shared" si="128"/>
        <v>0</v>
      </c>
      <c r="UD52" s="3">
        <f t="shared" si="128"/>
        <v>0</v>
      </c>
      <c r="UE52" s="3">
        <f t="shared" si="128"/>
        <v>0</v>
      </c>
      <c r="UF52" s="3">
        <f t="shared" si="128"/>
        <v>0</v>
      </c>
      <c r="UG52" s="3">
        <f t="shared" si="128"/>
        <v>0</v>
      </c>
      <c r="UH52" s="3">
        <f t="shared" si="128"/>
        <v>0</v>
      </c>
      <c r="UI52" s="3">
        <f t="shared" si="128"/>
        <v>0</v>
      </c>
      <c r="UJ52" s="3">
        <f t="shared" si="128"/>
        <v>0</v>
      </c>
      <c r="UK52" s="3">
        <f t="shared" si="128"/>
        <v>0</v>
      </c>
      <c r="UL52" s="3">
        <f t="shared" si="128"/>
        <v>0</v>
      </c>
      <c r="UM52" s="3">
        <f t="shared" si="128"/>
        <v>0</v>
      </c>
      <c r="UN52" s="3">
        <f t="shared" si="128"/>
        <v>0</v>
      </c>
      <c r="UO52" s="3">
        <f t="shared" si="128"/>
        <v>0</v>
      </c>
      <c r="UP52" s="3">
        <f t="shared" si="128"/>
        <v>0</v>
      </c>
      <c r="UQ52" s="3">
        <f t="shared" si="128"/>
        <v>0</v>
      </c>
      <c r="UR52" s="3">
        <f t="shared" si="128"/>
        <v>0</v>
      </c>
      <c r="US52" s="3">
        <f t="shared" si="128"/>
        <v>0</v>
      </c>
      <c r="UT52" s="3">
        <f t="shared" si="128"/>
        <v>0</v>
      </c>
      <c r="UU52" s="3">
        <f t="shared" si="128"/>
        <v>0</v>
      </c>
      <c r="UV52" s="3">
        <f t="shared" si="128"/>
        <v>0</v>
      </c>
      <c r="UW52" s="3">
        <f t="shared" si="128"/>
        <v>0</v>
      </c>
      <c r="UX52" s="3">
        <f t="shared" si="128"/>
        <v>0</v>
      </c>
      <c r="UY52" s="3">
        <f t="shared" si="128"/>
        <v>0</v>
      </c>
      <c r="UZ52" s="3">
        <f t="shared" si="128"/>
        <v>0</v>
      </c>
      <c r="VA52" s="3">
        <f t="shared" si="128"/>
        <v>0</v>
      </c>
      <c r="VB52" s="3">
        <f t="shared" si="128"/>
        <v>0</v>
      </c>
      <c r="VC52" s="3">
        <f t="shared" si="128"/>
        <v>0</v>
      </c>
      <c r="VD52" s="3">
        <f t="shared" si="128"/>
        <v>0</v>
      </c>
      <c r="VE52" s="3">
        <f t="shared" si="128"/>
        <v>0</v>
      </c>
      <c r="VF52" s="3">
        <f t="shared" si="128"/>
        <v>0</v>
      </c>
      <c r="VG52" s="3">
        <f t="shared" si="128"/>
        <v>0</v>
      </c>
      <c r="VH52" s="3">
        <f t="shared" si="128"/>
        <v>0</v>
      </c>
      <c r="VI52" s="3">
        <f t="shared" si="128"/>
        <v>0</v>
      </c>
      <c r="VJ52" s="3">
        <f t="shared" si="128"/>
        <v>0</v>
      </c>
      <c r="VK52" s="3">
        <f t="shared" ref="VK52:XV52" si="129">COUNTIF(VK4:VK34,"OT")</f>
        <v>0</v>
      </c>
      <c r="VL52" s="3">
        <f t="shared" si="129"/>
        <v>0</v>
      </c>
      <c r="VM52" s="3">
        <f t="shared" si="129"/>
        <v>0</v>
      </c>
      <c r="VN52" s="3">
        <f t="shared" si="129"/>
        <v>0</v>
      </c>
      <c r="VO52" s="3">
        <f t="shared" si="129"/>
        <v>0</v>
      </c>
      <c r="VP52" s="3">
        <f t="shared" si="129"/>
        <v>0</v>
      </c>
      <c r="VQ52" s="3">
        <f t="shared" si="129"/>
        <v>0</v>
      </c>
      <c r="VR52" s="3">
        <f t="shared" si="129"/>
        <v>0</v>
      </c>
      <c r="VS52" s="3">
        <f t="shared" si="129"/>
        <v>0</v>
      </c>
      <c r="VT52" s="3">
        <f t="shared" si="129"/>
        <v>0</v>
      </c>
      <c r="VU52" s="3">
        <f t="shared" si="129"/>
        <v>0</v>
      </c>
      <c r="VV52" s="3">
        <f t="shared" si="129"/>
        <v>0</v>
      </c>
      <c r="VW52" s="3">
        <f t="shared" si="129"/>
        <v>0</v>
      </c>
      <c r="VX52" s="3">
        <f t="shared" si="129"/>
        <v>0</v>
      </c>
      <c r="VY52" s="3">
        <f t="shared" si="129"/>
        <v>0</v>
      </c>
      <c r="VZ52" s="3">
        <f t="shared" si="129"/>
        <v>0</v>
      </c>
      <c r="WA52" s="3">
        <f t="shared" si="129"/>
        <v>0</v>
      </c>
      <c r="WB52" s="3">
        <f t="shared" si="129"/>
        <v>0</v>
      </c>
      <c r="WC52" s="3">
        <f t="shared" si="129"/>
        <v>0</v>
      </c>
      <c r="WD52" s="3">
        <f t="shared" si="129"/>
        <v>0</v>
      </c>
      <c r="WE52" s="3">
        <f t="shared" si="129"/>
        <v>0</v>
      </c>
      <c r="WF52" s="3">
        <f t="shared" si="129"/>
        <v>0</v>
      </c>
      <c r="WG52" s="3">
        <f t="shared" si="129"/>
        <v>0</v>
      </c>
      <c r="WH52" s="3">
        <f t="shared" si="129"/>
        <v>0</v>
      </c>
      <c r="WI52" s="3">
        <f t="shared" si="129"/>
        <v>0</v>
      </c>
      <c r="WJ52" s="3">
        <f t="shared" si="129"/>
        <v>0</v>
      </c>
      <c r="WK52" s="3">
        <f t="shared" si="129"/>
        <v>0</v>
      </c>
      <c r="WL52" s="3">
        <f t="shared" si="129"/>
        <v>0</v>
      </c>
      <c r="WM52" s="3">
        <f t="shared" si="129"/>
        <v>0</v>
      </c>
      <c r="WN52" s="3">
        <f t="shared" si="129"/>
        <v>0</v>
      </c>
      <c r="WO52" s="3">
        <f t="shared" si="129"/>
        <v>0</v>
      </c>
      <c r="WP52" s="3">
        <f t="shared" si="129"/>
        <v>0</v>
      </c>
      <c r="WQ52" s="3">
        <f t="shared" si="129"/>
        <v>0</v>
      </c>
      <c r="WR52" s="3">
        <f t="shared" si="129"/>
        <v>0</v>
      </c>
      <c r="WS52" s="3">
        <f t="shared" si="129"/>
        <v>0</v>
      </c>
      <c r="WT52" s="3">
        <f t="shared" si="129"/>
        <v>0</v>
      </c>
      <c r="WU52" s="3">
        <f t="shared" si="129"/>
        <v>0</v>
      </c>
      <c r="WV52" s="3">
        <f t="shared" si="129"/>
        <v>0</v>
      </c>
      <c r="WW52" s="3">
        <f t="shared" si="129"/>
        <v>0</v>
      </c>
      <c r="WX52" s="3">
        <f t="shared" si="129"/>
        <v>0</v>
      </c>
      <c r="WY52" s="3">
        <f t="shared" si="129"/>
        <v>0</v>
      </c>
      <c r="WZ52" s="3">
        <f t="shared" si="129"/>
        <v>0</v>
      </c>
      <c r="XA52" s="3">
        <f t="shared" si="129"/>
        <v>0</v>
      </c>
      <c r="XB52" s="3">
        <f t="shared" si="129"/>
        <v>0</v>
      </c>
      <c r="XC52" s="3">
        <f t="shared" si="129"/>
        <v>0</v>
      </c>
      <c r="XD52" s="3">
        <f t="shared" si="129"/>
        <v>0</v>
      </c>
      <c r="XE52" s="3">
        <f t="shared" si="129"/>
        <v>0</v>
      </c>
      <c r="XF52" s="3">
        <f t="shared" si="129"/>
        <v>0</v>
      </c>
      <c r="XG52" s="3">
        <f t="shared" si="129"/>
        <v>0</v>
      </c>
      <c r="XH52" s="3">
        <f t="shared" si="129"/>
        <v>0</v>
      </c>
      <c r="XI52" s="3">
        <f t="shared" si="129"/>
        <v>0</v>
      </c>
      <c r="XJ52" s="3">
        <f t="shared" si="129"/>
        <v>0</v>
      </c>
      <c r="XK52" s="3">
        <f t="shared" si="129"/>
        <v>0</v>
      </c>
      <c r="XL52" s="3">
        <f t="shared" si="129"/>
        <v>0</v>
      </c>
      <c r="XM52" s="3">
        <f t="shared" si="129"/>
        <v>0</v>
      </c>
      <c r="XN52" s="3">
        <f t="shared" si="129"/>
        <v>0</v>
      </c>
      <c r="XO52" s="3">
        <f t="shared" si="129"/>
        <v>0</v>
      </c>
      <c r="XP52" s="3">
        <f t="shared" si="129"/>
        <v>0</v>
      </c>
      <c r="XQ52" s="3">
        <f t="shared" si="129"/>
        <v>0</v>
      </c>
      <c r="XR52" s="3">
        <f t="shared" si="129"/>
        <v>0</v>
      </c>
      <c r="XS52" s="3">
        <f t="shared" si="129"/>
        <v>0</v>
      </c>
      <c r="XT52" s="3">
        <f t="shared" si="129"/>
        <v>0</v>
      </c>
      <c r="XU52" s="3">
        <f t="shared" si="129"/>
        <v>0</v>
      </c>
      <c r="XV52" s="3">
        <f t="shared" si="129"/>
        <v>0</v>
      </c>
      <c r="XW52" s="3">
        <f t="shared" ref="XW52:AAH52" si="130">COUNTIF(XW4:XW34,"OT")</f>
        <v>0</v>
      </c>
      <c r="XX52" s="3">
        <f t="shared" si="130"/>
        <v>0</v>
      </c>
      <c r="XY52" s="3">
        <f t="shared" si="130"/>
        <v>0</v>
      </c>
      <c r="XZ52" s="3">
        <f t="shared" si="130"/>
        <v>0</v>
      </c>
      <c r="YA52" s="3">
        <f t="shared" si="130"/>
        <v>0</v>
      </c>
      <c r="YB52" s="3">
        <f t="shared" si="130"/>
        <v>0</v>
      </c>
      <c r="YC52" s="3">
        <f t="shared" si="130"/>
        <v>0</v>
      </c>
      <c r="YD52" s="3">
        <f t="shared" si="130"/>
        <v>0</v>
      </c>
      <c r="YE52" s="3">
        <f t="shared" si="130"/>
        <v>0</v>
      </c>
      <c r="YF52" s="3">
        <f t="shared" si="130"/>
        <v>0</v>
      </c>
      <c r="YG52" s="3">
        <f t="shared" si="130"/>
        <v>0</v>
      </c>
      <c r="YH52" s="3">
        <f t="shared" si="130"/>
        <v>0</v>
      </c>
      <c r="YI52" s="3">
        <f t="shared" si="130"/>
        <v>0</v>
      </c>
      <c r="YJ52" s="3">
        <f t="shared" si="130"/>
        <v>0</v>
      </c>
      <c r="YK52" s="3">
        <f t="shared" si="130"/>
        <v>0</v>
      </c>
      <c r="YL52" s="3">
        <f t="shared" si="130"/>
        <v>0</v>
      </c>
      <c r="YM52" s="3">
        <f t="shared" si="130"/>
        <v>0</v>
      </c>
      <c r="YN52" s="3">
        <f t="shared" si="130"/>
        <v>0</v>
      </c>
      <c r="YO52" s="3">
        <f t="shared" si="130"/>
        <v>0</v>
      </c>
      <c r="YP52" s="3">
        <f t="shared" si="130"/>
        <v>0</v>
      </c>
      <c r="YQ52" s="3">
        <f t="shared" si="130"/>
        <v>0</v>
      </c>
      <c r="YR52" s="3">
        <f t="shared" si="130"/>
        <v>0</v>
      </c>
      <c r="YS52" s="3">
        <f t="shared" si="130"/>
        <v>0</v>
      </c>
      <c r="YT52" s="3">
        <f t="shared" si="130"/>
        <v>0</v>
      </c>
      <c r="YU52" s="3">
        <f t="shared" si="130"/>
        <v>0</v>
      </c>
      <c r="YV52" s="3">
        <f t="shared" si="130"/>
        <v>0</v>
      </c>
      <c r="YW52" s="3">
        <f t="shared" si="130"/>
        <v>0</v>
      </c>
      <c r="YX52" s="3">
        <f t="shared" si="130"/>
        <v>0</v>
      </c>
      <c r="YY52" s="3">
        <f t="shared" si="130"/>
        <v>0</v>
      </c>
      <c r="YZ52" s="3">
        <f t="shared" si="130"/>
        <v>0</v>
      </c>
      <c r="ZA52" s="3">
        <f t="shared" si="130"/>
        <v>0</v>
      </c>
      <c r="ZB52" s="3">
        <f t="shared" si="130"/>
        <v>0</v>
      </c>
      <c r="ZC52" s="3">
        <f t="shared" si="130"/>
        <v>0</v>
      </c>
      <c r="ZD52" s="3">
        <f t="shared" si="130"/>
        <v>0</v>
      </c>
      <c r="ZE52" s="3">
        <f t="shared" si="130"/>
        <v>0</v>
      </c>
      <c r="ZF52" s="3">
        <f t="shared" si="130"/>
        <v>0</v>
      </c>
      <c r="ZG52" s="3">
        <f t="shared" si="130"/>
        <v>0</v>
      </c>
      <c r="ZH52" s="3">
        <f t="shared" si="130"/>
        <v>0</v>
      </c>
      <c r="ZI52" s="3">
        <f t="shared" si="130"/>
        <v>0</v>
      </c>
      <c r="ZJ52" s="3">
        <f t="shared" si="130"/>
        <v>0</v>
      </c>
      <c r="ZK52" s="3">
        <f t="shared" si="130"/>
        <v>0</v>
      </c>
      <c r="ZL52" s="3">
        <f t="shared" si="130"/>
        <v>0</v>
      </c>
      <c r="ZM52" s="3">
        <f t="shared" si="130"/>
        <v>0</v>
      </c>
      <c r="ZN52" s="3">
        <f t="shared" si="130"/>
        <v>0</v>
      </c>
      <c r="ZO52" s="3">
        <f t="shared" si="130"/>
        <v>0</v>
      </c>
      <c r="ZP52" s="3">
        <f t="shared" si="130"/>
        <v>0</v>
      </c>
      <c r="ZQ52" s="3">
        <f t="shared" si="130"/>
        <v>0</v>
      </c>
      <c r="ZR52" s="3">
        <f t="shared" si="130"/>
        <v>0</v>
      </c>
      <c r="ZS52" s="3">
        <f t="shared" si="130"/>
        <v>0</v>
      </c>
      <c r="ZT52" s="3">
        <f t="shared" si="130"/>
        <v>0</v>
      </c>
      <c r="ZU52" s="3">
        <f t="shared" si="130"/>
        <v>0</v>
      </c>
      <c r="ZV52" s="3">
        <f t="shared" si="130"/>
        <v>0</v>
      </c>
      <c r="ZW52" s="3">
        <f t="shared" si="130"/>
        <v>0</v>
      </c>
      <c r="ZX52" s="3">
        <f t="shared" si="130"/>
        <v>0</v>
      </c>
      <c r="ZY52" s="3">
        <f t="shared" si="130"/>
        <v>0</v>
      </c>
      <c r="ZZ52" s="3">
        <f t="shared" si="130"/>
        <v>0</v>
      </c>
      <c r="AAA52" s="3">
        <f t="shared" si="130"/>
        <v>0</v>
      </c>
      <c r="AAB52" s="3">
        <f t="shared" si="130"/>
        <v>0</v>
      </c>
      <c r="AAC52" s="3">
        <f t="shared" si="130"/>
        <v>0</v>
      </c>
      <c r="AAD52" s="3">
        <f t="shared" si="130"/>
        <v>0</v>
      </c>
      <c r="AAE52" s="3">
        <f t="shared" si="130"/>
        <v>0</v>
      </c>
      <c r="AAF52" s="3">
        <f t="shared" si="130"/>
        <v>0</v>
      </c>
      <c r="AAG52" s="3">
        <f t="shared" si="130"/>
        <v>0</v>
      </c>
      <c r="AAH52" s="3">
        <f t="shared" si="130"/>
        <v>0</v>
      </c>
      <c r="AAI52" s="3">
        <f t="shared" ref="AAI52:ABH52" si="131">COUNTIF(AAI4:AAI34,"OT")</f>
        <v>0</v>
      </c>
      <c r="AAJ52" s="3">
        <f t="shared" si="131"/>
        <v>0</v>
      </c>
      <c r="AAK52" s="3">
        <f t="shared" si="131"/>
        <v>0</v>
      </c>
      <c r="AAL52" s="3">
        <f t="shared" si="131"/>
        <v>0</v>
      </c>
      <c r="AAM52" s="3">
        <f t="shared" si="131"/>
        <v>0</v>
      </c>
      <c r="AAN52" s="3">
        <f t="shared" si="131"/>
        <v>0</v>
      </c>
      <c r="AAO52" s="3">
        <f t="shared" si="131"/>
        <v>0</v>
      </c>
      <c r="AAP52" s="3">
        <f t="shared" si="131"/>
        <v>0</v>
      </c>
      <c r="AAQ52" s="3">
        <f t="shared" si="131"/>
        <v>0</v>
      </c>
      <c r="AAR52" s="3">
        <f t="shared" si="131"/>
        <v>0</v>
      </c>
      <c r="AAS52" s="3">
        <f t="shared" si="131"/>
        <v>0</v>
      </c>
      <c r="AAT52" s="3">
        <f t="shared" si="131"/>
        <v>0</v>
      </c>
      <c r="AAU52" s="3">
        <f t="shared" si="131"/>
        <v>0</v>
      </c>
      <c r="AAV52" s="3">
        <f t="shared" si="131"/>
        <v>0</v>
      </c>
      <c r="AAW52" s="3">
        <f t="shared" si="131"/>
        <v>0</v>
      </c>
      <c r="AAX52" s="3">
        <f t="shared" si="131"/>
        <v>0</v>
      </c>
      <c r="AAY52" s="3">
        <f t="shared" si="131"/>
        <v>0</v>
      </c>
      <c r="AAZ52" s="3">
        <f t="shared" si="131"/>
        <v>0</v>
      </c>
      <c r="ABA52" s="3">
        <f t="shared" si="131"/>
        <v>0</v>
      </c>
      <c r="ABB52" s="3">
        <f t="shared" si="131"/>
        <v>0</v>
      </c>
      <c r="ABC52" s="3">
        <f t="shared" si="131"/>
        <v>0</v>
      </c>
      <c r="ABD52" s="3">
        <f t="shared" si="131"/>
        <v>0</v>
      </c>
      <c r="ABE52" s="3">
        <f t="shared" si="131"/>
        <v>0</v>
      </c>
      <c r="ABF52" s="3">
        <f t="shared" si="131"/>
        <v>0</v>
      </c>
      <c r="ABG52" s="3">
        <f t="shared" si="131"/>
        <v>0</v>
      </c>
      <c r="ABH52" s="3">
        <f t="shared" si="131"/>
        <v>0</v>
      </c>
    </row>
    <row r="53" spans="5:736" ht="14.4" x14ac:dyDescent="0.3">
      <c r="E53" s="11" t="s">
        <v>36</v>
      </c>
      <c r="F53" s="7" t="s">
        <v>37</v>
      </c>
      <c r="G53" s="3">
        <f t="shared" ref="G53:BR53" si="132">COUNTIF(G4:G34,"SP")</f>
        <v>0</v>
      </c>
      <c r="H53" s="3">
        <f t="shared" si="132"/>
        <v>0</v>
      </c>
      <c r="I53" s="3">
        <f t="shared" si="132"/>
        <v>0</v>
      </c>
      <c r="J53" s="3">
        <f t="shared" si="132"/>
        <v>0</v>
      </c>
      <c r="K53" s="3">
        <f t="shared" si="132"/>
        <v>0</v>
      </c>
      <c r="L53" s="3">
        <f t="shared" si="132"/>
        <v>0</v>
      </c>
      <c r="M53" s="3">
        <f t="shared" si="132"/>
        <v>0</v>
      </c>
      <c r="N53" s="3">
        <f t="shared" si="132"/>
        <v>0</v>
      </c>
      <c r="O53" s="3">
        <f t="shared" si="132"/>
        <v>0</v>
      </c>
      <c r="P53" s="3">
        <f t="shared" si="132"/>
        <v>0</v>
      </c>
      <c r="Q53" s="3">
        <f t="shared" si="132"/>
        <v>0</v>
      </c>
      <c r="R53" s="3">
        <f t="shared" si="132"/>
        <v>0</v>
      </c>
      <c r="S53" s="3">
        <f t="shared" si="132"/>
        <v>0</v>
      </c>
      <c r="T53" s="3">
        <f t="shared" si="132"/>
        <v>0</v>
      </c>
      <c r="U53" s="3">
        <f t="shared" si="132"/>
        <v>0</v>
      </c>
      <c r="V53" s="3">
        <f t="shared" si="132"/>
        <v>0</v>
      </c>
      <c r="W53" s="3">
        <f t="shared" si="132"/>
        <v>0</v>
      </c>
      <c r="X53" s="3">
        <f t="shared" si="132"/>
        <v>0</v>
      </c>
      <c r="Y53" s="3">
        <f t="shared" si="132"/>
        <v>0</v>
      </c>
      <c r="Z53" s="3">
        <f t="shared" si="132"/>
        <v>0</v>
      </c>
      <c r="AA53" s="3">
        <f t="shared" si="132"/>
        <v>0</v>
      </c>
      <c r="AB53" s="3">
        <f t="shared" si="132"/>
        <v>0</v>
      </c>
      <c r="AC53" s="3">
        <f t="shared" si="132"/>
        <v>0</v>
      </c>
      <c r="AD53" s="3">
        <f t="shared" si="132"/>
        <v>0</v>
      </c>
      <c r="AE53" s="3">
        <f t="shared" si="132"/>
        <v>0</v>
      </c>
      <c r="AF53" s="3">
        <f t="shared" si="132"/>
        <v>0</v>
      </c>
      <c r="AG53" s="3">
        <f t="shared" si="132"/>
        <v>0</v>
      </c>
      <c r="AH53" s="3">
        <f t="shared" si="132"/>
        <v>0</v>
      </c>
      <c r="AI53" s="3">
        <f t="shared" si="132"/>
        <v>0</v>
      </c>
      <c r="AJ53" s="3">
        <f t="shared" si="132"/>
        <v>0</v>
      </c>
      <c r="AK53" s="3">
        <f t="shared" si="132"/>
        <v>0</v>
      </c>
      <c r="AL53" s="3">
        <f t="shared" si="132"/>
        <v>0</v>
      </c>
      <c r="AM53" s="3">
        <f t="shared" si="132"/>
        <v>0</v>
      </c>
      <c r="AN53" s="3">
        <f t="shared" si="132"/>
        <v>0</v>
      </c>
      <c r="AO53" s="3">
        <f t="shared" si="132"/>
        <v>0</v>
      </c>
      <c r="AP53" s="3">
        <f t="shared" si="132"/>
        <v>0</v>
      </c>
      <c r="AQ53" s="3">
        <f t="shared" si="132"/>
        <v>0</v>
      </c>
      <c r="AR53" s="3">
        <f t="shared" si="132"/>
        <v>0</v>
      </c>
      <c r="AS53" s="3">
        <f t="shared" si="132"/>
        <v>0</v>
      </c>
      <c r="AT53" s="3">
        <f t="shared" si="132"/>
        <v>0</v>
      </c>
      <c r="AU53" s="3">
        <f t="shared" si="132"/>
        <v>0</v>
      </c>
      <c r="AV53" s="3">
        <f t="shared" si="132"/>
        <v>0</v>
      </c>
      <c r="AW53" s="3">
        <f t="shared" si="132"/>
        <v>0</v>
      </c>
      <c r="AX53" s="3">
        <f t="shared" si="132"/>
        <v>0</v>
      </c>
      <c r="AY53" s="3">
        <f t="shared" si="132"/>
        <v>0</v>
      </c>
      <c r="AZ53" s="3">
        <f t="shared" si="132"/>
        <v>0</v>
      </c>
      <c r="BA53" s="3">
        <f t="shared" si="132"/>
        <v>0</v>
      </c>
      <c r="BB53" s="3">
        <f t="shared" si="132"/>
        <v>0</v>
      </c>
      <c r="BC53" s="3">
        <f t="shared" si="132"/>
        <v>0</v>
      </c>
      <c r="BD53" s="3">
        <f t="shared" si="132"/>
        <v>0</v>
      </c>
      <c r="BE53" s="3">
        <f t="shared" si="132"/>
        <v>0</v>
      </c>
      <c r="BF53" s="3">
        <f t="shared" si="132"/>
        <v>0</v>
      </c>
      <c r="BG53" s="3">
        <f t="shared" si="132"/>
        <v>0</v>
      </c>
      <c r="BH53" s="3">
        <f t="shared" si="132"/>
        <v>0</v>
      </c>
      <c r="BI53" s="3">
        <f t="shared" si="132"/>
        <v>0</v>
      </c>
      <c r="BJ53" s="3">
        <f t="shared" si="132"/>
        <v>0</v>
      </c>
      <c r="BK53" s="3">
        <f t="shared" si="132"/>
        <v>0</v>
      </c>
      <c r="BL53" s="3">
        <f t="shared" si="132"/>
        <v>0</v>
      </c>
      <c r="BM53" s="3">
        <f t="shared" si="132"/>
        <v>0</v>
      </c>
      <c r="BN53" s="3">
        <f t="shared" si="132"/>
        <v>0</v>
      </c>
      <c r="BO53" s="3">
        <f t="shared" si="132"/>
        <v>0</v>
      </c>
      <c r="BP53" s="3">
        <f t="shared" si="132"/>
        <v>0</v>
      </c>
      <c r="BQ53" s="3">
        <f t="shared" si="132"/>
        <v>0</v>
      </c>
      <c r="BR53" s="3">
        <f t="shared" si="132"/>
        <v>0</v>
      </c>
      <c r="BS53" s="3">
        <f t="shared" ref="BS53:ED53" si="133">COUNTIF(BS4:BS34,"SP")</f>
        <v>0</v>
      </c>
      <c r="BT53" s="3">
        <f t="shared" si="133"/>
        <v>0</v>
      </c>
      <c r="BU53" s="3">
        <f t="shared" si="133"/>
        <v>0</v>
      </c>
      <c r="BV53" s="3">
        <f t="shared" si="133"/>
        <v>0</v>
      </c>
      <c r="BW53" s="3">
        <f t="shared" si="133"/>
        <v>0</v>
      </c>
      <c r="BX53" s="3">
        <f t="shared" si="133"/>
        <v>0</v>
      </c>
      <c r="BY53" s="3">
        <f t="shared" si="133"/>
        <v>0</v>
      </c>
      <c r="BZ53" s="3">
        <f t="shared" si="133"/>
        <v>0</v>
      </c>
      <c r="CA53" s="3">
        <f t="shared" si="133"/>
        <v>0</v>
      </c>
      <c r="CB53" s="3">
        <f t="shared" si="133"/>
        <v>0</v>
      </c>
      <c r="CC53" s="3">
        <f t="shared" si="133"/>
        <v>0</v>
      </c>
      <c r="CD53" s="3">
        <f t="shared" si="133"/>
        <v>0</v>
      </c>
      <c r="CE53" s="3">
        <f t="shared" si="133"/>
        <v>0</v>
      </c>
      <c r="CF53" s="3">
        <f t="shared" si="133"/>
        <v>0</v>
      </c>
      <c r="CG53" s="3">
        <f t="shared" si="133"/>
        <v>0</v>
      </c>
      <c r="CH53" s="3">
        <f t="shared" si="133"/>
        <v>0</v>
      </c>
      <c r="CI53" s="3">
        <f t="shared" si="133"/>
        <v>0</v>
      </c>
      <c r="CJ53" s="3">
        <f t="shared" si="133"/>
        <v>0</v>
      </c>
      <c r="CK53" s="3">
        <f t="shared" si="133"/>
        <v>0</v>
      </c>
      <c r="CL53" s="3">
        <f t="shared" si="133"/>
        <v>0</v>
      </c>
      <c r="CM53" s="3">
        <f t="shared" si="133"/>
        <v>0</v>
      </c>
      <c r="CN53" s="3">
        <f t="shared" si="133"/>
        <v>0</v>
      </c>
      <c r="CO53" s="3">
        <f t="shared" si="133"/>
        <v>0</v>
      </c>
      <c r="CP53" s="3">
        <f t="shared" si="133"/>
        <v>0</v>
      </c>
      <c r="CQ53" s="3">
        <f t="shared" si="133"/>
        <v>0</v>
      </c>
      <c r="CR53" s="3">
        <f t="shared" si="133"/>
        <v>0</v>
      </c>
      <c r="CS53" s="3">
        <f t="shared" si="133"/>
        <v>0</v>
      </c>
      <c r="CT53" s="3">
        <f t="shared" si="133"/>
        <v>0</v>
      </c>
      <c r="CU53" s="3">
        <f t="shared" si="133"/>
        <v>0</v>
      </c>
      <c r="CV53" s="3">
        <f t="shared" si="133"/>
        <v>0</v>
      </c>
      <c r="CW53" s="3">
        <f t="shared" si="133"/>
        <v>0</v>
      </c>
      <c r="CX53" s="3">
        <f t="shared" si="133"/>
        <v>0</v>
      </c>
      <c r="CY53" s="3">
        <f t="shared" si="133"/>
        <v>0</v>
      </c>
      <c r="CZ53" s="3">
        <f t="shared" si="133"/>
        <v>0</v>
      </c>
      <c r="DA53" s="3">
        <f t="shared" si="133"/>
        <v>0</v>
      </c>
      <c r="DB53" s="3">
        <f t="shared" si="133"/>
        <v>0</v>
      </c>
      <c r="DC53" s="3">
        <f t="shared" si="133"/>
        <v>0</v>
      </c>
      <c r="DD53" s="3">
        <f t="shared" si="133"/>
        <v>0</v>
      </c>
      <c r="DE53" s="3">
        <f t="shared" si="133"/>
        <v>0</v>
      </c>
      <c r="DF53" s="3">
        <f t="shared" si="133"/>
        <v>0</v>
      </c>
      <c r="DG53" s="3">
        <f t="shared" si="133"/>
        <v>0</v>
      </c>
      <c r="DH53" s="3">
        <f t="shared" si="133"/>
        <v>0</v>
      </c>
      <c r="DI53" s="3">
        <f t="shared" si="133"/>
        <v>0</v>
      </c>
      <c r="DJ53" s="3">
        <f t="shared" si="133"/>
        <v>0</v>
      </c>
      <c r="DK53" s="3">
        <f t="shared" si="133"/>
        <v>0</v>
      </c>
      <c r="DL53" s="3">
        <f t="shared" si="133"/>
        <v>0</v>
      </c>
      <c r="DM53" s="3">
        <f t="shared" si="133"/>
        <v>0</v>
      </c>
      <c r="DN53" s="3">
        <f t="shared" si="133"/>
        <v>0</v>
      </c>
      <c r="DO53" s="3">
        <f t="shared" si="133"/>
        <v>0</v>
      </c>
      <c r="DP53" s="3">
        <f t="shared" si="133"/>
        <v>0</v>
      </c>
      <c r="DQ53" s="3">
        <f t="shared" si="133"/>
        <v>0</v>
      </c>
      <c r="DR53" s="3">
        <f t="shared" si="133"/>
        <v>0</v>
      </c>
      <c r="DS53" s="3">
        <f t="shared" si="133"/>
        <v>0</v>
      </c>
      <c r="DT53" s="3">
        <f t="shared" si="133"/>
        <v>0</v>
      </c>
      <c r="DU53" s="3">
        <f t="shared" si="133"/>
        <v>0</v>
      </c>
      <c r="DV53" s="3">
        <f t="shared" si="133"/>
        <v>0</v>
      </c>
      <c r="DW53" s="3">
        <f t="shared" si="133"/>
        <v>0</v>
      </c>
      <c r="DX53" s="3">
        <f t="shared" si="133"/>
        <v>0</v>
      </c>
      <c r="DY53" s="3">
        <f t="shared" si="133"/>
        <v>0</v>
      </c>
      <c r="DZ53" s="3">
        <f t="shared" si="133"/>
        <v>0</v>
      </c>
      <c r="EA53" s="3">
        <f t="shared" si="133"/>
        <v>0</v>
      </c>
      <c r="EB53" s="3">
        <f t="shared" si="133"/>
        <v>0</v>
      </c>
      <c r="EC53" s="3">
        <f t="shared" si="133"/>
        <v>0</v>
      </c>
      <c r="ED53" s="3">
        <f t="shared" si="133"/>
        <v>0</v>
      </c>
      <c r="EE53" s="3">
        <f t="shared" ref="EE53:GP53" si="134">COUNTIF(EE4:EE34,"SP")</f>
        <v>0</v>
      </c>
      <c r="EF53" s="3">
        <f t="shared" si="134"/>
        <v>0</v>
      </c>
      <c r="EG53" s="3">
        <f t="shared" si="134"/>
        <v>0</v>
      </c>
      <c r="EH53" s="3">
        <f t="shared" si="134"/>
        <v>0</v>
      </c>
      <c r="EI53" s="3">
        <f t="shared" si="134"/>
        <v>0</v>
      </c>
      <c r="EJ53" s="3">
        <f t="shared" si="134"/>
        <v>0</v>
      </c>
      <c r="EK53" s="3">
        <f t="shared" si="134"/>
        <v>0</v>
      </c>
      <c r="EL53" s="3">
        <f t="shared" si="134"/>
        <v>0</v>
      </c>
      <c r="EM53" s="3">
        <f t="shared" si="134"/>
        <v>0</v>
      </c>
      <c r="EN53" s="3">
        <f t="shared" si="134"/>
        <v>0</v>
      </c>
      <c r="EO53" s="3">
        <f t="shared" si="134"/>
        <v>0</v>
      </c>
      <c r="EP53" s="3">
        <f t="shared" si="134"/>
        <v>0</v>
      </c>
      <c r="EQ53" s="3">
        <f t="shared" si="134"/>
        <v>0</v>
      </c>
      <c r="ER53" s="3">
        <f t="shared" si="134"/>
        <v>0</v>
      </c>
      <c r="ES53" s="3">
        <f t="shared" si="134"/>
        <v>0</v>
      </c>
      <c r="ET53" s="3">
        <f t="shared" si="134"/>
        <v>0</v>
      </c>
      <c r="EU53" s="3">
        <f t="shared" si="134"/>
        <v>0</v>
      </c>
      <c r="EV53" s="3">
        <f t="shared" si="134"/>
        <v>0</v>
      </c>
      <c r="EW53" s="3">
        <f t="shared" si="134"/>
        <v>0</v>
      </c>
      <c r="EX53" s="3">
        <f t="shared" si="134"/>
        <v>0</v>
      </c>
      <c r="EY53" s="3">
        <f t="shared" si="134"/>
        <v>0</v>
      </c>
      <c r="EZ53" s="3">
        <f t="shared" si="134"/>
        <v>0</v>
      </c>
      <c r="FA53" s="3">
        <f t="shared" si="134"/>
        <v>0</v>
      </c>
      <c r="FB53" s="3">
        <f t="shared" si="134"/>
        <v>0</v>
      </c>
      <c r="FC53" s="3">
        <f t="shared" si="134"/>
        <v>0</v>
      </c>
      <c r="FD53" s="3">
        <f t="shared" si="134"/>
        <v>0</v>
      </c>
      <c r="FE53" s="3">
        <f t="shared" si="134"/>
        <v>0</v>
      </c>
      <c r="FF53" s="3">
        <f t="shared" si="134"/>
        <v>0</v>
      </c>
      <c r="FG53" s="3">
        <f t="shared" si="134"/>
        <v>0</v>
      </c>
      <c r="FH53" s="3">
        <f t="shared" si="134"/>
        <v>0</v>
      </c>
      <c r="FI53" s="3">
        <f t="shared" si="134"/>
        <v>0</v>
      </c>
      <c r="FJ53" s="3">
        <f t="shared" si="134"/>
        <v>0</v>
      </c>
      <c r="FK53" s="3">
        <f t="shared" si="134"/>
        <v>0</v>
      </c>
      <c r="FL53" s="3">
        <f t="shared" si="134"/>
        <v>0</v>
      </c>
      <c r="FM53" s="3">
        <f t="shared" si="134"/>
        <v>0</v>
      </c>
      <c r="FN53" s="3">
        <f t="shared" si="134"/>
        <v>0</v>
      </c>
      <c r="FO53" s="3">
        <f t="shared" si="134"/>
        <v>0</v>
      </c>
      <c r="FP53" s="3">
        <f t="shared" si="134"/>
        <v>0</v>
      </c>
      <c r="FQ53" s="3">
        <f t="shared" si="134"/>
        <v>0</v>
      </c>
      <c r="FR53" s="3">
        <f t="shared" si="134"/>
        <v>0</v>
      </c>
      <c r="FS53" s="3">
        <f t="shared" si="134"/>
        <v>0</v>
      </c>
      <c r="FT53" s="3">
        <f t="shared" si="134"/>
        <v>0</v>
      </c>
      <c r="FU53" s="3">
        <f t="shared" si="134"/>
        <v>0</v>
      </c>
      <c r="FV53" s="3">
        <f t="shared" si="134"/>
        <v>0</v>
      </c>
      <c r="FW53" s="3">
        <f t="shared" si="134"/>
        <v>0</v>
      </c>
      <c r="FX53" s="3">
        <f t="shared" si="134"/>
        <v>0</v>
      </c>
      <c r="FY53" s="3">
        <f t="shared" si="134"/>
        <v>0</v>
      </c>
      <c r="FZ53" s="3">
        <f t="shared" si="134"/>
        <v>0</v>
      </c>
      <c r="GA53" s="3">
        <f t="shared" si="134"/>
        <v>0</v>
      </c>
      <c r="GB53" s="3">
        <f t="shared" si="134"/>
        <v>0</v>
      </c>
      <c r="GC53" s="3">
        <f t="shared" si="134"/>
        <v>0</v>
      </c>
      <c r="GD53" s="3">
        <f t="shared" si="134"/>
        <v>0</v>
      </c>
      <c r="GE53" s="3">
        <f t="shared" si="134"/>
        <v>0</v>
      </c>
      <c r="GF53" s="3">
        <f t="shared" si="134"/>
        <v>0</v>
      </c>
      <c r="GG53" s="3">
        <f t="shared" si="134"/>
        <v>0</v>
      </c>
      <c r="GH53" s="3">
        <f t="shared" si="134"/>
        <v>0</v>
      </c>
      <c r="GI53" s="3">
        <f t="shared" si="134"/>
        <v>0</v>
      </c>
      <c r="GJ53" s="3">
        <f t="shared" si="134"/>
        <v>0</v>
      </c>
      <c r="GK53" s="3">
        <f t="shared" si="134"/>
        <v>0</v>
      </c>
      <c r="GL53" s="3">
        <f t="shared" si="134"/>
        <v>0</v>
      </c>
      <c r="GM53" s="3">
        <f t="shared" si="134"/>
        <v>0</v>
      </c>
      <c r="GN53" s="3">
        <f t="shared" si="134"/>
        <v>0</v>
      </c>
      <c r="GO53" s="3">
        <f t="shared" si="134"/>
        <v>0</v>
      </c>
      <c r="GP53" s="3">
        <f t="shared" si="134"/>
        <v>0</v>
      </c>
      <c r="GQ53" s="3">
        <f t="shared" ref="GQ53:JB53" si="135">COUNTIF(GQ4:GQ34,"SP")</f>
        <v>0</v>
      </c>
      <c r="GR53" s="3">
        <f t="shared" si="135"/>
        <v>0</v>
      </c>
      <c r="GS53" s="3">
        <f t="shared" si="135"/>
        <v>0</v>
      </c>
      <c r="GT53" s="3">
        <f t="shared" si="135"/>
        <v>0</v>
      </c>
      <c r="GU53" s="3">
        <f t="shared" si="135"/>
        <v>0</v>
      </c>
      <c r="GV53" s="3">
        <f t="shared" si="135"/>
        <v>0</v>
      </c>
      <c r="GW53" s="3">
        <f t="shared" si="135"/>
        <v>0</v>
      </c>
      <c r="GX53" s="3">
        <f t="shared" si="135"/>
        <v>0</v>
      </c>
      <c r="GY53" s="3">
        <f t="shared" si="135"/>
        <v>0</v>
      </c>
      <c r="GZ53" s="3">
        <f t="shared" si="135"/>
        <v>0</v>
      </c>
      <c r="HA53" s="3">
        <f t="shared" si="135"/>
        <v>0</v>
      </c>
      <c r="HB53" s="3">
        <f t="shared" si="135"/>
        <v>0</v>
      </c>
      <c r="HC53" s="3">
        <f t="shared" si="135"/>
        <v>0</v>
      </c>
      <c r="HD53" s="3">
        <f t="shared" si="135"/>
        <v>0</v>
      </c>
      <c r="HE53" s="3">
        <f t="shared" si="135"/>
        <v>0</v>
      </c>
      <c r="HF53" s="3">
        <f t="shared" si="135"/>
        <v>0</v>
      </c>
      <c r="HG53" s="3">
        <f t="shared" si="135"/>
        <v>0</v>
      </c>
      <c r="HH53" s="3">
        <f t="shared" si="135"/>
        <v>0</v>
      </c>
      <c r="HI53" s="3">
        <f t="shared" si="135"/>
        <v>0</v>
      </c>
      <c r="HJ53" s="3">
        <f t="shared" si="135"/>
        <v>0</v>
      </c>
      <c r="HK53" s="3">
        <f t="shared" si="135"/>
        <v>0</v>
      </c>
      <c r="HL53" s="3">
        <f t="shared" si="135"/>
        <v>0</v>
      </c>
      <c r="HM53" s="3">
        <f t="shared" si="135"/>
        <v>0</v>
      </c>
      <c r="HN53" s="3">
        <f t="shared" si="135"/>
        <v>0</v>
      </c>
      <c r="HO53" s="3">
        <f t="shared" si="135"/>
        <v>0</v>
      </c>
      <c r="HP53" s="3">
        <f t="shared" si="135"/>
        <v>0</v>
      </c>
      <c r="HQ53" s="3">
        <f t="shared" si="135"/>
        <v>0</v>
      </c>
      <c r="HR53" s="3">
        <f t="shared" si="135"/>
        <v>0</v>
      </c>
      <c r="HS53" s="3">
        <f t="shared" si="135"/>
        <v>0</v>
      </c>
      <c r="HT53" s="3">
        <f t="shared" si="135"/>
        <v>0</v>
      </c>
      <c r="HU53" s="3">
        <f t="shared" si="135"/>
        <v>0</v>
      </c>
      <c r="HV53" s="3">
        <f t="shared" si="135"/>
        <v>0</v>
      </c>
      <c r="HW53" s="3">
        <f t="shared" si="135"/>
        <v>0</v>
      </c>
      <c r="HX53" s="3">
        <f t="shared" si="135"/>
        <v>0</v>
      </c>
      <c r="HY53" s="3">
        <f t="shared" si="135"/>
        <v>0</v>
      </c>
      <c r="HZ53" s="3">
        <f t="shared" si="135"/>
        <v>0</v>
      </c>
      <c r="IA53" s="3">
        <f t="shared" si="135"/>
        <v>0</v>
      </c>
      <c r="IB53" s="3">
        <f t="shared" si="135"/>
        <v>0</v>
      </c>
      <c r="IC53" s="3">
        <f t="shared" si="135"/>
        <v>0</v>
      </c>
      <c r="ID53" s="3">
        <f t="shared" si="135"/>
        <v>0</v>
      </c>
      <c r="IE53" s="3">
        <f t="shared" si="135"/>
        <v>0</v>
      </c>
      <c r="IF53" s="3">
        <f t="shared" si="135"/>
        <v>0</v>
      </c>
      <c r="IG53" s="3">
        <f t="shared" si="135"/>
        <v>0</v>
      </c>
      <c r="IH53" s="3">
        <f t="shared" si="135"/>
        <v>0</v>
      </c>
      <c r="II53" s="3">
        <f t="shared" si="135"/>
        <v>0</v>
      </c>
      <c r="IJ53" s="3">
        <f t="shared" si="135"/>
        <v>0</v>
      </c>
      <c r="IK53" s="3">
        <f t="shared" si="135"/>
        <v>0</v>
      </c>
      <c r="IL53" s="3">
        <f t="shared" si="135"/>
        <v>0</v>
      </c>
      <c r="IM53" s="3">
        <f t="shared" si="135"/>
        <v>0</v>
      </c>
      <c r="IN53" s="3">
        <f t="shared" si="135"/>
        <v>0</v>
      </c>
      <c r="IO53" s="3">
        <f t="shared" si="135"/>
        <v>0</v>
      </c>
      <c r="IP53" s="3">
        <f t="shared" si="135"/>
        <v>0</v>
      </c>
      <c r="IQ53" s="3">
        <f t="shared" si="135"/>
        <v>0</v>
      </c>
      <c r="IR53" s="3">
        <f t="shared" si="135"/>
        <v>0</v>
      </c>
      <c r="IS53" s="3">
        <f t="shared" si="135"/>
        <v>0</v>
      </c>
      <c r="IT53" s="3">
        <f t="shared" si="135"/>
        <v>0</v>
      </c>
      <c r="IU53" s="3">
        <f t="shared" si="135"/>
        <v>0</v>
      </c>
      <c r="IV53" s="3">
        <f t="shared" si="135"/>
        <v>0</v>
      </c>
      <c r="IW53" s="3">
        <f t="shared" si="135"/>
        <v>0</v>
      </c>
      <c r="IX53" s="3">
        <f t="shared" si="135"/>
        <v>0</v>
      </c>
      <c r="IY53" s="3">
        <f t="shared" si="135"/>
        <v>0</v>
      </c>
      <c r="IZ53" s="3">
        <f t="shared" si="135"/>
        <v>0</v>
      </c>
      <c r="JA53" s="3">
        <f t="shared" si="135"/>
        <v>0</v>
      </c>
      <c r="JB53" s="3">
        <f t="shared" si="135"/>
        <v>0</v>
      </c>
      <c r="JC53" s="3">
        <f t="shared" ref="JC53:LN53" si="136">COUNTIF(JC4:JC34,"SP")</f>
        <v>0</v>
      </c>
      <c r="JD53" s="3">
        <f t="shared" si="136"/>
        <v>0</v>
      </c>
      <c r="JE53" s="3">
        <f t="shared" si="136"/>
        <v>0</v>
      </c>
      <c r="JF53" s="3">
        <f t="shared" si="136"/>
        <v>0</v>
      </c>
      <c r="JG53" s="3">
        <f t="shared" si="136"/>
        <v>0</v>
      </c>
      <c r="JH53" s="3">
        <f t="shared" si="136"/>
        <v>0</v>
      </c>
      <c r="JI53" s="3">
        <f t="shared" si="136"/>
        <v>0</v>
      </c>
      <c r="JJ53" s="3">
        <f t="shared" si="136"/>
        <v>0</v>
      </c>
      <c r="JK53" s="3">
        <f t="shared" si="136"/>
        <v>0</v>
      </c>
      <c r="JL53" s="3">
        <f t="shared" si="136"/>
        <v>0</v>
      </c>
      <c r="JM53" s="3">
        <f t="shared" si="136"/>
        <v>0</v>
      </c>
      <c r="JN53" s="3">
        <f t="shared" si="136"/>
        <v>0</v>
      </c>
      <c r="JO53" s="3">
        <f t="shared" si="136"/>
        <v>0</v>
      </c>
      <c r="JP53" s="3">
        <f t="shared" si="136"/>
        <v>0</v>
      </c>
      <c r="JQ53" s="3">
        <f t="shared" si="136"/>
        <v>0</v>
      </c>
      <c r="JR53" s="3">
        <f t="shared" si="136"/>
        <v>0</v>
      </c>
      <c r="JS53" s="3">
        <f t="shared" si="136"/>
        <v>0</v>
      </c>
      <c r="JT53" s="3">
        <f t="shared" si="136"/>
        <v>0</v>
      </c>
      <c r="JU53" s="3">
        <f t="shared" si="136"/>
        <v>0</v>
      </c>
      <c r="JV53" s="3">
        <f t="shared" si="136"/>
        <v>0</v>
      </c>
      <c r="JW53" s="3">
        <f t="shared" si="136"/>
        <v>0</v>
      </c>
      <c r="JX53" s="3">
        <f t="shared" si="136"/>
        <v>0</v>
      </c>
      <c r="JY53" s="3">
        <f t="shared" si="136"/>
        <v>0</v>
      </c>
      <c r="JZ53" s="3">
        <f t="shared" si="136"/>
        <v>0</v>
      </c>
      <c r="KA53" s="3">
        <f t="shared" si="136"/>
        <v>0</v>
      </c>
      <c r="KB53" s="3">
        <f t="shared" si="136"/>
        <v>0</v>
      </c>
      <c r="KC53" s="3">
        <f t="shared" si="136"/>
        <v>0</v>
      </c>
      <c r="KD53" s="3">
        <f t="shared" si="136"/>
        <v>0</v>
      </c>
      <c r="KE53" s="3">
        <f t="shared" si="136"/>
        <v>0</v>
      </c>
      <c r="KF53" s="3">
        <f t="shared" si="136"/>
        <v>0</v>
      </c>
      <c r="KG53" s="3">
        <f t="shared" si="136"/>
        <v>0</v>
      </c>
      <c r="KH53" s="3">
        <f t="shared" si="136"/>
        <v>0</v>
      </c>
      <c r="KI53" s="3">
        <f t="shared" si="136"/>
        <v>0</v>
      </c>
      <c r="KJ53" s="3">
        <f t="shared" si="136"/>
        <v>0</v>
      </c>
      <c r="KK53" s="3">
        <f t="shared" si="136"/>
        <v>0</v>
      </c>
      <c r="KL53" s="3">
        <f t="shared" si="136"/>
        <v>0</v>
      </c>
      <c r="KM53" s="3">
        <f t="shared" si="136"/>
        <v>0</v>
      </c>
      <c r="KN53" s="3">
        <f t="shared" si="136"/>
        <v>0</v>
      </c>
      <c r="KO53" s="3">
        <f t="shared" si="136"/>
        <v>0</v>
      </c>
      <c r="KP53" s="3">
        <f t="shared" si="136"/>
        <v>0</v>
      </c>
      <c r="KQ53" s="3">
        <f t="shared" si="136"/>
        <v>0</v>
      </c>
      <c r="KR53" s="3">
        <f t="shared" si="136"/>
        <v>0</v>
      </c>
      <c r="KS53" s="3">
        <f t="shared" si="136"/>
        <v>0</v>
      </c>
      <c r="KT53" s="3">
        <f t="shared" si="136"/>
        <v>0</v>
      </c>
      <c r="KU53" s="3">
        <f t="shared" si="136"/>
        <v>0</v>
      </c>
      <c r="KV53" s="3">
        <f t="shared" si="136"/>
        <v>0</v>
      </c>
      <c r="KW53" s="3">
        <f t="shared" si="136"/>
        <v>0</v>
      </c>
      <c r="KX53" s="3">
        <f t="shared" si="136"/>
        <v>0</v>
      </c>
      <c r="KY53" s="3">
        <f t="shared" si="136"/>
        <v>0</v>
      </c>
      <c r="KZ53" s="3">
        <f t="shared" si="136"/>
        <v>0</v>
      </c>
      <c r="LA53" s="3">
        <f t="shared" si="136"/>
        <v>0</v>
      </c>
      <c r="LB53" s="3">
        <f t="shared" si="136"/>
        <v>0</v>
      </c>
      <c r="LC53" s="3">
        <f t="shared" si="136"/>
        <v>0</v>
      </c>
      <c r="LD53" s="3">
        <f t="shared" si="136"/>
        <v>0</v>
      </c>
      <c r="LE53" s="3">
        <f t="shared" si="136"/>
        <v>0</v>
      </c>
      <c r="LF53" s="3">
        <f t="shared" si="136"/>
        <v>0</v>
      </c>
      <c r="LG53" s="3">
        <f t="shared" si="136"/>
        <v>0</v>
      </c>
      <c r="LH53" s="3">
        <f t="shared" si="136"/>
        <v>0</v>
      </c>
      <c r="LI53" s="3">
        <f t="shared" si="136"/>
        <v>0</v>
      </c>
      <c r="LJ53" s="3">
        <f t="shared" si="136"/>
        <v>0</v>
      </c>
      <c r="LK53" s="3">
        <f t="shared" si="136"/>
        <v>0</v>
      </c>
      <c r="LL53" s="3">
        <f t="shared" si="136"/>
        <v>0</v>
      </c>
      <c r="LM53" s="3">
        <f t="shared" si="136"/>
        <v>0</v>
      </c>
      <c r="LN53" s="3">
        <f t="shared" si="136"/>
        <v>0</v>
      </c>
      <c r="LO53" s="3">
        <f t="shared" ref="LO53:NZ53" si="137">COUNTIF(LO4:LO34,"SP")</f>
        <v>0</v>
      </c>
      <c r="LP53" s="3">
        <f t="shared" si="137"/>
        <v>0</v>
      </c>
      <c r="LQ53" s="3">
        <f t="shared" si="137"/>
        <v>0</v>
      </c>
      <c r="LR53" s="3">
        <f t="shared" si="137"/>
        <v>0</v>
      </c>
      <c r="LS53" s="3">
        <f t="shared" si="137"/>
        <v>0</v>
      </c>
      <c r="LT53" s="3">
        <f t="shared" si="137"/>
        <v>0</v>
      </c>
      <c r="LU53" s="3">
        <f t="shared" si="137"/>
        <v>0</v>
      </c>
      <c r="LV53" s="3">
        <f t="shared" si="137"/>
        <v>0</v>
      </c>
      <c r="LW53" s="3">
        <f t="shared" si="137"/>
        <v>0</v>
      </c>
      <c r="LX53" s="3">
        <f t="shared" si="137"/>
        <v>0</v>
      </c>
      <c r="LY53" s="3">
        <f t="shared" si="137"/>
        <v>0</v>
      </c>
      <c r="LZ53" s="3">
        <f t="shared" si="137"/>
        <v>0</v>
      </c>
      <c r="MA53" s="3">
        <f t="shared" si="137"/>
        <v>0</v>
      </c>
      <c r="MB53" s="3">
        <f t="shared" si="137"/>
        <v>0</v>
      </c>
      <c r="MC53" s="3">
        <f t="shared" si="137"/>
        <v>0</v>
      </c>
      <c r="MD53" s="3">
        <f t="shared" si="137"/>
        <v>0</v>
      </c>
      <c r="ME53" s="3">
        <f t="shared" si="137"/>
        <v>0</v>
      </c>
      <c r="MF53" s="3">
        <f t="shared" si="137"/>
        <v>0</v>
      </c>
      <c r="MG53" s="3">
        <f t="shared" si="137"/>
        <v>0</v>
      </c>
      <c r="MH53" s="3">
        <f t="shared" si="137"/>
        <v>0</v>
      </c>
      <c r="MI53" s="3">
        <f t="shared" si="137"/>
        <v>0</v>
      </c>
      <c r="MJ53" s="3">
        <f t="shared" si="137"/>
        <v>0</v>
      </c>
      <c r="MK53" s="3">
        <f t="shared" si="137"/>
        <v>0</v>
      </c>
      <c r="ML53" s="3">
        <f t="shared" si="137"/>
        <v>0</v>
      </c>
      <c r="MM53" s="3">
        <f t="shared" si="137"/>
        <v>0</v>
      </c>
      <c r="MN53" s="3">
        <f t="shared" si="137"/>
        <v>0</v>
      </c>
      <c r="MO53" s="3">
        <f t="shared" si="137"/>
        <v>0</v>
      </c>
      <c r="MP53" s="3">
        <f t="shared" si="137"/>
        <v>0</v>
      </c>
      <c r="MQ53" s="3">
        <f t="shared" si="137"/>
        <v>0</v>
      </c>
      <c r="MR53" s="3">
        <f t="shared" si="137"/>
        <v>0</v>
      </c>
      <c r="MS53" s="3">
        <f t="shared" si="137"/>
        <v>0</v>
      </c>
      <c r="MT53" s="3">
        <f t="shared" si="137"/>
        <v>0</v>
      </c>
      <c r="MU53" s="3">
        <f t="shared" si="137"/>
        <v>0</v>
      </c>
      <c r="MV53" s="3">
        <f t="shared" si="137"/>
        <v>0</v>
      </c>
      <c r="MW53" s="3">
        <f t="shared" si="137"/>
        <v>0</v>
      </c>
      <c r="MX53" s="3">
        <f t="shared" si="137"/>
        <v>0</v>
      </c>
      <c r="MY53" s="3">
        <f t="shared" si="137"/>
        <v>0</v>
      </c>
      <c r="MZ53" s="3">
        <f t="shared" si="137"/>
        <v>0</v>
      </c>
      <c r="NA53" s="3">
        <f t="shared" si="137"/>
        <v>0</v>
      </c>
      <c r="NB53" s="3">
        <f t="shared" si="137"/>
        <v>0</v>
      </c>
      <c r="NC53" s="3">
        <f t="shared" si="137"/>
        <v>0</v>
      </c>
      <c r="ND53" s="3">
        <f t="shared" si="137"/>
        <v>0</v>
      </c>
      <c r="NE53" s="3">
        <f t="shared" si="137"/>
        <v>0</v>
      </c>
      <c r="NF53" s="3">
        <f t="shared" si="137"/>
        <v>0</v>
      </c>
      <c r="NG53" s="3">
        <f t="shared" si="137"/>
        <v>0</v>
      </c>
      <c r="NH53" s="3">
        <f t="shared" si="137"/>
        <v>0</v>
      </c>
      <c r="NI53" s="3">
        <f t="shared" si="137"/>
        <v>0</v>
      </c>
      <c r="NJ53" s="3">
        <f t="shared" si="137"/>
        <v>0</v>
      </c>
      <c r="NK53" s="3">
        <f t="shared" si="137"/>
        <v>0</v>
      </c>
      <c r="NL53" s="3">
        <f t="shared" si="137"/>
        <v>0</v>
      </c>
      <c r="NM53" s="3">
        <f t="shared" si="137"/>
        <v>0</v>
      </c>
      <c r="NN53" s="3">
        <f t="shared" si="137"/>
        <v>0</v>
      </c>
      <c r="NO53" s="3">
        <f t="shared" si="137"/>
        <v>0</v>
      </c>
      <c r="NP53" s="3">
        <f t="shared" si="137"/>
        <v>0</v>
      </c>
      <c r="NQ53" s="3">
        <f t="shared" si="137"/>
        <v>0</v>
      </c>
      <c r="NR53" s="3">
        <f t="shared" si="137"/>
        <v>0</v>
      </c>
      <c r="NS53" s="3">
        <f t="shared" si="137"/>
        <v>0</v>
      </c>
      <c r="NT53" s="3">
        <f t="shared" si="137"/>
        <v>0</v>
      </c>
      <c r="NU53" s="3">
        <f t="shared" si="137"/>
        <v>0</v>
      </c>
      <c r="NV53" s="3">
        <f t="shared" si="137"/>
        <v>0</v>
      </c>
      <c r="NW53" s="3">
        <f t="shared" si="137"/>
        <v>0</v>
      </c>
      <c r="NX53" s="3">
        <f t="shared" si="137"/>
        <v>0</v>
      </c>
      <c r="NY53" s="3">
        <f t="shared" si="137"/>
        <v>0</v>
      </c>
      <c r="NZ53" s="3">
        <f t="shared" si="137"/>
        <v>0</v>
      </c>
      <c r="OA53" s="3">
        <f t="shared" ref="OA53:QL53" si="138">COUNTIF(OA4:OA34,"SP")</f>
        <v>0</v>
      </c>
      <c r="OB53" s="3">
        <f t="shared" si="138"/>
        <v>0</v>
      </c>
      <c r="OC53" s="3">
        <f t="shared" si="138"/>
        <v>0</v>
      </c>
      <c r="OD53" s="3">
        <f t="shared" si="138"/>
        <v>0</v>
      </c>
      <c r="OE53" s="3">
        <f t="shared" si="138"/>
        <v>0</v>
      </c>
      <c r="OF53" s="3">
        <f t="shared" si="138"/>
        <v>0</v>
      </c>
      <c r="OG53" s="3">
        <f t="shared" si="138"/>
        <v>0</v>
      </c>
      <c r="OH53" s="3">
        <f t="shared" si="138"/>
        <v>0</v>
      </c>
      <c r="OI53" s="3">
        <f t="shared" si="138"/>
        <v>0</v>
      </c>
      <c r="OJ53" s="3">
        <f t="shared" si="138"/>
        <v>0</v>
      </c>
      <c r="OK53" s="3">
        <f t="shared" si="138"/>
        <v>0</v>
      </c>
      <c r="OL53" s="3">
        <f t="shared" si="138"/>
        <v>0</v>
      </c>
      <c r="OM53" s="3">
        <f t="shared" si="138"/>
        <v>0</v>
      </c>
      <c r="ON53" s="3">
        <f t="shared" si="138"/>
        <v>0</v>
      </c>
      <c r="OO53" s="3">
        <f t="shared" si="138"/>
        <v>0</v>
      </c>
      <c r="OP53" s="3">
        <f t="shared" si="138"/>
        <v>0</v>
      </c>
      <c r="OQ53" s="3">
        <f t="shared" si="138"/>
        <v>0</v>
      </c>
      <c r="OR53" s="3">
        <f t="shared" si="138"/>
        <v>0</v>
      </c>
      <c r="OS53" s="3">
        <f t="shared" si="138"/>
        <v>0</v>
      </c>
      <c r="OT53" s="3">
        <f t="shared" si="138"/>
        <v>0</v>
      </c>
      <c r="OU53" s="3">
        <f t="shared" si="138"/>
        <v>0</v>
      </c>
      <c r="OV53" s="3">
        <f t="shared" si="138"/>
        <v>0</v>
      </c>
      <c r="OW53" s="3">
        <f t="shared" si="138"/>
        <v>0</v>
      </c>
      <c r="OX53" s="3">
        <f t="shared" si="138"/>
        <v>0</v>
      </c>
      <c r="OY53" s="3">
        <f t="shared" si="138"/>
        <v>0</v>
      </c>
      <c r="OZ53" s="3">
        <f t="shared" si="138"/>
        <v>0</v>
      </c>
      <c r="PA53" s="3">
        <f t="shared" si="138"/>
        <v>0</v>
      </c>
      <c r="PB53" s="3">
        <f t="shared" si="138"/>
        <v>0</v>
      </c>
      <c r="PC53" s="3">
        <f t="shared" si="138"/>
        <v>0</v>
      </c>
      <c r="PD53" s="3">
        <f t="shared" si="138"/>
        <v>0</v>
      </c>
      <c r="PE53" s="3">
        <f t="shared" si="138"/>
        <v>0</v>
      </c>
      <c r="PF53" s="3">
        <f t="shared" si="138"/>
        <v>0</v>
      </c>
      <c r="PG53" s="3">
        <f t="shared" si="138"/>
        <v>0</v>
      </c>
      <c r="PH53" s="3">
        <f t="shared" si="138"/>
        <v>0</v>
      </c>
      <c r="PI53" s="3">
        <f t="shared" si="138"/>
        <v>0</v>
      </c>
      <c r="PJ53" s="3">
        <f t="shared" si="138"/>
        <v>0</v>
      </c>
      <c r="PK53" s="3">
        <f t="shared" si="138"/>
        <v>0</v>
      </c>
      <c r="PL53" s="3">
        <f t="shared" si="138"/>
        <v>0</v>
      </c>
      <c r="PM53" s="3">
        <f t="shared" si="138"/>
        <v>0</v>
      </c>
      <c r="PN53" s="3">
        <f t="shared" si="138"/>
        <v>0</v>
      </c>
      <c r="PO53" s="3">
        <f t="shared" si="138"/>
        <v>0</v>
      </c>
      <c r="PP53" s="3">
        <f t="shared" si="138"/>
        <v>0</v>
      </c>
      <c r="PQ53" s="3">
        <f t="shared" si="138"/>
        <v>0</v>
      </c>
      <c r="PR53" s="3">
        <f t="shared" si="138"/>
        <v>0</v>
      </c>
      <c r="PS53" s="3">
        <f t="shared" si="138"/>
        <v>0</v>
      </c>
      <c r="PT53" s="3">
        <f t="shared" si="138"/>
        <v>0</v>
      </c>
      <c r="PU53" s="3">
        <f t="shared" si="138"/>
        <v>0</v>
      </c>
      <c r="PV53" s="3">
        <f t="shared" si="138"/>
        <v>0</v>
      </c>
      <c r="PW53" s="3">
        <f t="shared" si="138"/>
        <v>0</v>
      </c>
      <c r="PX53" s="3">
        <f t="shared" si="138"/>
        <v>0</v>
      </c>
      <c r="PY53" s="3">
        <f t="shared" si="138"/>
        <v>0</v>
      </c>
      <c r="PZ53" s="3">
        <f t="shared" si="138"/>
        <v>0</v>
      </c>
      <c r="QA53" s="3">
        <f t="shared" si="138"/>
        <v>0</v>
      </c>
      <c r="QB53" s="3">
        <f t="shared" si="138"/>
        <v>0</v>
      </c>
      <c r="QC53" s="3">
        <f t="shared" si="138"/>
        <v>0</v>
      </c>
      <c r="QD53" s="3">
        <f t="shared" si="138"/>
        <v>0</v>
      </c>
      <c r="QE53" s="3">
        <f t="shared" si="138"/>
        <v>0</v>
      </c>
      <c r="QF53" s="3">
        <f t="shared" si="138"/>
        <v>0</v>
      </c>
      <c r="QG53" s="3">
        <f t="shared" si="138"/>
        <v>0</v>
      </c>
      <c r="QH53" s="3">
        <f t="shared" si="138"/>
        <v>0</v>
      </c>
      <c r="QI53" s="3">
        <f t="shared" si="138"/>
        <v>0</v>
      </c>
      <c r="QJ53" s="3">
        <f t="shared" si="138"/>
        <v>0</v>
      </c>
      <c r="QK53" s="3">
        <f t="shared" si="138"/>
        <v>0</v>
      </c>
      <c r="QL53" s="3">
        <f t="shared" si="138"/>
        <v>0</v>
      </c>
      <c r="QM53" s="3">
        <f t="shared" ref="QM53:SX53" si="139">COUNTIF(QM4:QM34,"SP")</f>
        <v>0</v>
      </c>
      <c r="QN53" s="3">
        <f t="shared" si="139"/>
        <v>0</v>
      </c>
      <c r="QO53" s="3">
        <f t="shared" si="139"/>
        <v>0</v>
      </c>
      <c r="QP53" s="3">
        <f t="shared" si="139"/>
        <v>0</v>
      </c>
      <c r="QQ53" s="3">
        <f t="shared" si="139"/>
        <v>0</v>
      </c>
      <c r="QR53" s="3">
        <f t="shared" si="139"/>
        <v>0</v>
      </c>
      <c r="QS53" s="3">
        <f t="shared" si="139"/>
        <v>0</v>
      </c>
      <c r="QT53" s="3">
        <f t="shared" si="139"/>
        <v>0</v>
      </c>
      <c r="QU53" s="3">
        <f t="shared" si="139"/>
        <v>0</v>
      </c>
      <c r="QV53" s="3">
        <f t="shared" si="139"/>
        <v>0</v>
      </c>
      <c r="QW53" s="3">
        <f t="shared" si="139"/>
        <v>0</v>
      </c>
      <c r="QX53" s="3">
        <f t="shared" si="139"/>
        <v>0</v>
      </c>
      <c r="QY53" s="3">
        <f t="shared" si="139"/>
        <v>0</v>
      </c>
      <c r="QZ53" s="3">
        <f t="shared" si="139"/>
        <v>0</v>
      </c>
      <c r="RA53" s="3">
        <f t="shared" si="139"/>
        <v>0</v>
      </c>
      <c r="RB53" s="3">
        <f t="shared" si="139"/>
        <v>0</v>
      </c>
      <c r="RC53" s="3">
        <f t="shared" si="139"/>
        <v>0</v>
      </c>
      <c r="RD53" s="3">
        <f t="shared" si="139"/>
        <v>0</v>
      </c>
      <c r="RE53" s="3">
        <f t="shared" si="139"/>
        <v>0</v>
      </c>
      <c r="RF53" s="3">
        <f t="shared" si="139"/>
        <v>0</v>
      </c>
      <c r="RG53" s="3">
        <f t="shared" si="139"/>
        <v>0</v>
      </c>
      <c r="RH53" s="3">
        <f t="shared" si="139"/>
        <v>0</v>
      </c>
      <c r="RI53" s="3">
        <f t="shared" si="139"/>
        <v>0</v>
      </c>
      <c r="RJ53" s="3">
        <f t="shared" si="139"/>
        <v>0</v>
      </c>
      <c r="RK53" s="3">
        <f t="shared" si="139"/>
        <v>0</v>
      </c>
      <c r="RL53" s="3">
        <f t="shared" si="139"/>
        <v>0</v>
      </c>
      <c r="RM53" s="3">
        <f t="shared" si="139"/>
        <v>0</v>
      </c>
      <c r="RN53" s="3">
        <f t="shared" si="139"/>
        <v>0</v>
      </c>
      <c r="RO53" s="3">
        <f t="shared" si="139"/>
        <v>0</v>
      </c>
      <c r="RP53" s="3">
        <f t="shared" si="139"/>
        <v>0</v>
      </c>
      <c r="RQ53" s="3">
        <f t="shared" si="139"/>
        <v>0</v>
      </c>
      <c r="RR53" s="3">
        <f t="shared" si="139"/>
        <v>0</v>
      </c>
      <c r="RS53" s="3">
        <f t="shared" si="139"/>
        <v>0</v>
      </c>
      <c r="RT53" s="3">
        <f t="shared" si="139"/>
        <v>0</v>
      </c>
      <c r="RU53" s="3">
        <f t="shared" si="139"/>
        <v>0</v>
      </c>
      <c r="RV53" s="3">
        <f t="shared" si="139"/>
        <v>0</v>
      </c>
      <c r="RW53" s="3">
        <f t="shared" si="139"/>
        <v>0</v>
      </c>
      <c r="RX53" s="3">
        <f t="shared" si="139"/>
        <v>0</v>
      </c>
      <c r="RY53" s="3">
        <f t="shared" si="139"/>
        <v>0</v>
      </c>
      <c r="RZ53" s="3">
        <f t="shared" si="139"/>
        <v>0</v>
      </c>
      <c r="SA53" s="3">
        <f t="shared" si="139"/>
        <v>0</v>
      </c>
      <c r="SB53" s="3">
        <f t="shared" si="139"/>
        <v>0</v>
      </c>
      <c r="SC53" s="3">
        <f t="shared" si="139"/>
        <v>0</v>
      </c>
      <c r="SD53" s="3">
        <f t="shared" si="139"/>
        <v>0</v>
      </c>
      <c r="SE53" s="3">
        <f t="shared" si="139"/>
        <v>0</v>
      </c>
      <c r="SF53" s="3">
        <f t="shared" si="139"/>
        <v>0</v>
      </c>
      <c r="SG53" s="3">
        <f t="shared" si="139"/>
        <v>0</v>
      </c>
      <c r="SH53" s="3">
        <f t="shared" si="139"/>
        <v>0</v>
      </c>
      <c r="SI53" s="3">
        <f t="shared" si="139"/>
        <v>0</v>
      </c>
      <c r="SJ53" s="3">
        <f t="shared" si="139"/>
        <v>0</v>
      </c>
      <c r="SK53" s="3">
        <f t="shared" si="139"/>
        <v>0</v>
      </c>
      <c r="SL53" s="3">
        <f t="shared" si="139"/>
        <v>0</v>
      </c>
      <c r="SM53" s="3">
        <f t="shared" si="139"/>
        <v>0</v>
      </c>
      <c r="SN53" s="3">
        <f t="shared" si="139"/>
        <v>0</v>
      </c>
      <c r="SO53" s="3">
        <f t="shared" si="139"/>
        <v>0</v>
      </c>
      <c r="SP53" s="3">
        <f t="shared" si="139"/>
        <v>0</v>
      </c>
      <c r="SQ53" s="3">
        <f t="shared" si="139"/>
        <v>0</v>
      </c>
      <c r="SR53" s="3">
        <f t="shared" si="139"/>
        <v>0</v>
      </c>
      <c r="SS53" s="3">
        <f t="shared" si="139"/>
        <v>0</v>
      </c>
      <c r="ST53" s="3">
        <f t="shared" si="139"/>
        <v>0</v>
      </c>
      <c r="SU53" s="3">
        <f t="shared" si="139"/>
        <v>0</v>
      </c>
      <c r="SV53" s="3">
        <f t="shared" si="139"/>
        <v>0</v>
      </c>
      <c r="SW53" s="3">
        <f t="shared" si="139"/>
        <v>0</v>
      </c>
      <c r="SX53" s="3">
        <f t="shared" si="139"/>
        <v>0</v>
      </c>
      <c r="SY53" s="3">
        <f t="shared" ref="SY53:VJ53" si="140">COUNTIF(SY4:SY34,"SP")</f>
        <v>0</v>
      </c>
      <c r="SZ53" s="3">
        <f t="shared" si="140"/>
        <v>0</v>
      </c>
      <c r="TA53" s="3">
        <f t="shared" si="140"/>
        <v>0</v>
      </c>
      <c r="TB53" s="3">
        <f t="shared" si="140"/>
        <v>0</v>
      </c>
      <c r="TC53" s="3">
        <f t="shared" si="140"/>
        <v>0</v>
      </c>
      <c r="TD53" s="3">
        <f t="shared" si="140"/>
        <v>0</v>
      </c>
      <c r="TE53" s="3">
        <f t="shared" si="140"/>
        <v>0</v>
      </c>
      <c r="TF53" s="3">
        <f t="shared" si="140"/>
        <v>0</v>
      </c>
      <c r="TG53" s="3">
        <f t="shared" si="140"/>
        <v>0</v>
      </c>
      <c r="TH53" s="3">
        <f t="shared" si="140"/>
        <v>0</v>
      </c>
      <c r="TI53" s="3">
        <f t="shared" si="140"/>
        <v>0</v>
      </c>
      <c r="TJ53" s="3">
        <f t="shared" si="140"/>
        <v>0</v>
      </c>
      <c r="TK53" s="3">
        <f t="shared" si="140"/>
        <v>0</v>
      </c>
      <c r="TL53" s="3">
        <f t="shared" si="140"/>
        <v>0</v>
      </c>
      <c r="TM53" s="3">
        <f t="shared" si="140"/>
        <v>0</v>
      </c>
      <c r="TN53" s="3">
        <f t="shared" si="140"/>
        <v>0</v>
      </c>
      <c r="TO53" s="3">
        <f t="shared" si="140"/>
        <v>0</v>
      </c>
      <c r="TP53" s="3">
        <f t="shared" si="140"/>
        <v>0</v>
      </c>
      <c r="TQ53" s="3">
        <f t="shared" si="140"/>
        <v>0</v>
      </c>
      <c r="TR53" s="3">
        <f t="shared" si="140"/>
        <v>0</v>
      </c>
      <c r="TS53" s="3">
        <f t="shared" si="140"/>
        <v>0</v>
      </c>
      <c r="TT53" s="3">
        <f t="shared" si="140"/>
        <v>0</v>
      </c>
      <c r="TU53" s="3">
        <f t="shared" si="140"/>
        <v>0</v>
      </c>
      <c r="TV53" s="3">
        <f t="shared" si="140"/>
        <v>0</v>
      </c>
      <c r="TW53" s="3">
        <f t="shared" si="140"/>
        <v>0</v>
      </c>
      <c r="TX53" s="3">
        <f t="shared" si="140"/>
        <v>0</v>
      </c>
      <c r="TY53" s="3">
        <f t="shared" si="140"/>
        <v>0</v>
      </c>
      <c r="TZ53" s="3">
        <f t="shared" si="140"/>
        <v>0</v>
      </c>
      <c r="UA53" s="3">
        <f t="shared" si="140"/>
        <v>0</v>
      </c>
      <c r="UB53" s="3">
        <f t="shared" si="140"/>
        <v>0</v>
      </c>
      <c r="UC53" s="3">
        <f t="shared" si="140"/>
        <v>0</v>
      </c>
      <c r="UD53" s="3">
        <f t="shared" si="140"/>
        <v>0</v>
      </c>
      <c r="UE53" s="3">
        <f t="shared" si="140"/>
        <v>0</v>
      </c>
      <c r="UF53" s="3">
        <f t="shared" si="140"/>
        <v>0</v>
      </c>
      <c r="UG53" s="3">
        <f t="shared" si="140"/>
        <v>0</v>
      </c>
      <c r="UH53" s="3">
        <f t="shared" si="140"/>
        <v>0</v>
      </c>
      <c r="UI53" s="3">
        <f t="shared" si="140"/>
        <v>0</v>
      </c>
      <c r="UJ53" s="3">
        <f t="shared" si="140"/>
        <v>0</v>
      </c>
      <c r="UK53" s="3">
        <f t="shared" si="140"/>
        <v>0</v>
      </c>
      <c r="UL53" s="3">
        <f t="shared" si="140"/>
        <v>0</v>
      </c>
      <c r="UM53" s="3">
        <f t="shared" si="140"/>
        <v>0</v>
      </c>
      <c r="UN53" s="3">
        <f t="shared" si="140"/>
        <v>0</v>
      </c>
      <c r="UO53" s="3">
        <f t="shared" si="140"/>
        <v>0</v>
      </c>
      <c r="UP53" s="3">
        <f t="shared" si="140"/>
        <v>0</v>
      </c>
      <c r="UQ53" s="3">
        <f t="shared" si="140"/>
        <v>0</v>
      </c>
      <c r="UR53" s="3">
        <f t="shared" si="140"/>
        <v>0</v>
      </c>
      <c r="US53" s="3">
        <f t="shared" si="140"/>
        <v>0</v>
      </c>
      <c r="UT53" s="3">
        <f t="shared" si="140"/>
        <v>0</v>
      </c>
      <c r="UU53" s="3">
        <f t="shared" si="140"/>
        <v>0</v>
      </c>
      <c r="UV53" s="3">
        <f t="shared" si="140"/>
        <v>0</v>
      </c>
      <c r="UW53" s="3">
        <f t="shared" si="140"/>
        <v>0</v>
      </c>
      <c r="UX53" s="3">
        <f t="shared" si="140"/>
        <v>0</v>
      </c>
      <c r="UY53" s="3">
        <f t="shared" si="140"/>
        <v>0</v>
      </c>
      <c r="UZ53" s="3">
        <f t="shared" si="140"/>
        <v>0</v>
      </c>
      <c r="VA53" s="3">
        <f t="shared" si="140"/>
        <v>0</v>
      </c>
      <c r="VB53" s="3">
        <f t="shared" si="140"/>
        <v>0</v>
      </c>
      <c r="VC53" s="3">
        <f t="shared" si="140"/>
        <v>0</v>
      </c>
      <c r="VD53" s="3">
        <f t="shared" si="140"/>
        <v>0</v>
      </c>
      <c r="VE53" s="3">
        <f t="shared" si="140"/>
        <v>0</v>
      </c>
      <c r="VF53" s="3">
        <f t="shared" si="140"/>
        <v>0</v>
      </c>
      <c r="VG53" s="3">
        <f t="shared" si="140"/>
        <v>0</v>
      </c>
      <c r="VH53" s="3">
        <f t="shared" si="140"/>
        <v>0</v>
      </c>
      <c r="VI53" s="3">
        <f t="shared" si="140"/>
        <v>0</v>
      </c>
      <c r="VJ53" s="3">
        <f t="shared" si="140"/>
        <v>0</v>
      </c>
      <c r="VK53" s="3">
        <f t="shared" ref="VK53:XV53" si="141">COUNTIF(VK4:VK34,"SP")</f>
        <v>0</v>
      </c>
      <c r="VL53" s="3">
        <f t="shared" si="141"/>
        <v>0</v>
      </c>
      <c r="VM53" s="3">
        <f t="shared" si="141"/>
        <v>0</v>
      </c>
      <c r="VN53" s="3">
        <f t="shared" si="141"/>
        <v>0</v>
      </c>
      <c r="VO53" s="3">
        <f t="shared" si="141"/>
        <v>0</v>
      </c>
      <c r="VP53" s="3">
        <f t="shared" si="141"/>
        <v>0</v>
      </c>
      <c r="VQ53" s="3">
        <f t="shared" si="141"/>
        <v>0</v>
      </c>
      <c r="VR53" s="3">
        <f t="shared" si="141"/>
        <v>0</v>
      </c>
      <c r="VS53" s="3">
        <f t="shared" si="141"/>
        <v>0</v>
      </c>
      <c r="VT53" s="3">
        <f t="shared" si="141"/>
        <v>0</v>
      </c>
      <c r="VU53" s="3">
        <f t="shared" si="141"/>
        <v>0</v>
      </c>
      <c r="VV53" s="3">
        <f t="shared" si="141"/>
        <v>0</v>
      </c>
      <c r="VW53" s="3">
        <f t="shared" si="141"/>
        <v>0</v>
      </c>
      <c r="VX53" s="3">
        <f t="shared" si="141"/>
        <v>0</v>
      </c>
      <c r="VY53" s="3">
        <f t="shared" si="141"/>
        <v>0</v>
      </c>
      <c r="VZ53" s="3">
        <f t="shared" si="141"/>
        <v>0</v>
      </c>
      <c r="WA53" s="3">
        <f t="shared" si="141"/>
        <v>0</v>
      </c>
      <c r="WB53" s="3">
        <f t="shared" si="141"/>
        <v>0</v>
      </c>
      <c r="WC53" s="3">
        <f t="shared" si="141"/>
        <v>0</v>
      </c>
      <c r="WD53" s="3">
        <f t="shared" si="141"/>
        <v>0</v>
      </c>
      <c r="WE53" s="3">
        <f t="shared" si="141"/>
        <v>0</v>
      </c>
      <c r="WF53" s="3">
        <f t="shared" si="141"/>
        <v>0</v>
      </c>
      <c r="WG53" s="3">
        <f t="shared" si="141"/>
        <v>0</v>
      </c>
      <c r="WH53" s="3">
        <f t="shared" si="141"/>
        <v>0</v>
      </c>
      <c r="WI53" s="3">
        <f t="shared" si="141"/>
        <v>0</v>
      </c>
      <c r="WJ53" s="3">
        <f t="shared" si="141"/>
        <v>0</v>
      </c>
      <c r="WK53" s="3">
        <f t="shared" si="141"/>
        <v>0</v>
      </c>
      <c r="WL53" s="3">
        <f t="shared" si="141"/>
        <v>0</v>
      </c>
      <c r="WM53" s="3">
        <f t="shared" si="141"/>
        <v>0</v>
      </c>
      <c r="WN53" s="3">
        <f t="shared" si="141"/>
        <v>0</v>
      </c>
      <c r="WO53" s="3">
        <f t="shared" si="141"/>
        <v>0</v>
      </c>
      <c r="WP53" s="3">
        <f t="shared" si="141"/>
        <v>0</v>
      </c>
      <c r="WQ53" s="3">
        <f t="shared" si="141"/>
        <v>0</v>
      </c>
      <c r="WR53" s="3">
        <f t="shared" si="141"/>
        <v>0</v>
      </c>
      <c r="WS53" s="3">
        <f t="shared" si="141"/>
        <v>0</v>
      </c>
      <c r="WT53" s="3">
        <f t="shared" si="141"/>
        <v>0</v>
      </c>
      <c r="WU53" s="3">
        <f t="shared" si="141"/>
        <v>0</v>
      </c>
      <c r="WV53" s="3">
        <f t="shared" si="141"/>
        <v>0</v>
      </c>
      <c r="WW53" s="3">
        <f t="shared" si="141"/>
        <v>0</v>
      </c>
      <c r="WX53" s="3">
        <f t="shared" si="141"/>
        <v>0</v>
      </c>
      <c r="WY53" s="3">
        <f t="shared" si="141"/>
        <v>0</v>
      </c>
      <c r="WZ53" s="3">
        <f t="shared" si="141"/>
        <v>0</v>
      </c>
      <c r="XA53" s="3">
        <f t="shared" si="141"/>
        <v>0</v>
      </c>
      <c r="XB53" s="3">
        <f t="shared" si="141"/>
        <v>0</v>
      </c>
      <c r="XC53" s="3">
        <f t="shared" si="141"/>
        <v>0</v>
      </c>
      <c r="XD53" s="3">
        <f t="shared" si="141"/>
        <v>0</v>
      </c>
      <c r="XE53" s="3">
        <f t="shared" si="141"/>
        <v>0</v>
      </c>
      <c r="XF53" s="3">
        <f t="shared" si="141"/>
        <v>0</v>
      </c>
      <c r="XG53" s="3">
        <f t="shared" si="141"/>
        <v>0</v>
      </c>
      <c r="XH53" s="3">
        <f t="shared" si="141"/>
        <v>0</v>
      </c>
      <c r="XI53" s="3">
        <f t="shared" si="141"/>
        <v>0</v>
      </c>
      <c r="XJ53" s="3">
        <f t="shared" si="141"/>
        <v>0</v>
      </c>
      <c r="XK53" s="3">
        <f t="shared" si="141"/>
        <v>0</v>
      </c>
      <c r="XL53" s="3">
        <f t="shared" si="141"/>
        <v>0</v>
      </c>
      <c r="XM53" s="3">
        <f t="shared" si="141"/>
        <v>0</v>
      </c>
      <c r="XN53" s="3">
        <f t="shared" si="141"/>
        <v>0</v>
      </c>
      <c r="XO53" s="3">
        <f t="shared" si="141"/>
        <v>0</v>
      </c>
      <c r="XP53" s="3">
        <f t="shared" si="141"/>
        <v>0</v>
      </c>
      <c r="XQ53" s="3">
        <f t="shared" si="141"/>
        <v>0</v>
      </c>
      <c r="XR53" s="3">
        <f t="shared" si="141"/>
        <v>0</v>
      </c>
      <c r="XS53" s="3">
        <f t="shared" si="141"/>
        <v>0</v>
      </c>
      <c r="XT53" s="3">
        <f t="shared" si="141"/>
        <v>0</v>
      </c>
      <c r="XU53" s="3">
        <f t="shared" si="141"/>
        <v>0</v>
      </c>
      <c r="XV53" s="3">
        <f t="shared" si="141"/>
        <v>0</v>
      </c>
      <c r="XW53" s="3">
        <f t="shared" ref="XW53:AAH53" si="142">COUNTIF(XW4:XW34,"SP")</f>
        <v>0</v>
      </c>
      <c r="XX53" s="3">
        <f t="shared" si="142"/>
        <v>0</v>
      </c>
      <c r="XY53" s="3">
        <f t="shared" si="142"/>
        <v>0</v>
      </c>
      <c r="XZ53" s="3">
        <f t="shared" si="142"/>
        <v>0</v>
      </c>
      <c r="YA53" s="3">
        <f t="shared" si="142"/>
        <v>0</v>
      </c>
      <c r="YB53" s="3">
        <f t="shared" si="142"/>
        <v>0</v>
      </c>
      <c r="YC53" s="3">
        <f t="shared" si="142"/>
        <v>0</v>
      </c>
      <c r="YD53" s="3">
        <f t="shared" si="142"/>
        <v>0</v>
      </c>
      <c r="YE53" s="3">
        <f t="shared" si="142"/>
        <v>0</v>
      </c>
      <c r="YF53" s="3">
        <f t="shared" si="142"/>
        <v>0</v>
      </c>
      <c r="YG53" s="3">
        <f t="shared" si="142"/>
        <v>0</v>
      </c>
      <c r="YH53" s="3">
        <f t="shared" si="142"/>
        <v>0</v>
      </c>
      <c r="YI53" s="3">
        <f t="shared" si="142"/>
        <v>0</v>
      </c>
      <c r="YJ53" s="3">
        <f t="shared" si="142"/>
        <v>0</v>
      </c>
      <c r="YK53" s="3">
        <f t="shared" si="142"/>
        <v>0</v>
      </c>
      <c r="YL53" s="3">
        <f t="shared" si="142"/>
        <v>0</v>
      </c>
      <c r="YM53" s="3">
        <f t="shared" si="142"/>
        <v>0</v>
      </c>
      <c r="YN53" s="3">
        <f t="shared" si="142"/>
        <v>0</v>
      </c>
      <c r="YO53" s="3">
        <f t="shared" si="142"/>
        <v>0</v>
      </c>
      <c r="YP53" s="3">
        <f t="shared" si="142"/>
        <v>0</v>
      </c>
      <c r="YQ53" s="3">
        <f t="shared" si="142"/>
        <v>0</v>
      </c>
      <c r="YR53" s="3">
        <f t="shared" si="142"/>
        <v>0</v>
      </c>
      <c r="YS53" s="3">
        <f t="shared" si="142"/>
        <v>0</v>
      </c>
      <c r="YT53" s="3">
        <f t="shared" si="142"/>
        <v>0</v>
      </c>
      <c r="YU53" s="3">
        <f t="shared" si="142"/>
        <v>0</v>
      </c>
      <c r="YV53" s="3">
        <f t="shared" si="142"/>
        <v>0</v>
      </c>
      <c r="YW53" s="3">
        <f t="shared" si="142"/>
        <v>0</v>
      </c>
      <c r="YX53" s="3">
        <f t="shared" si="142"/>
        <v>0</v>
      </c>
      <c r="YY53" s="3">
        <f t="shared" si="142"/>
        <v>0</v>
      </c>
      <c r="YZ53" s="3">
        <f t="shared" si="142"/>
        <v>0</v>
      </c>
      <c r="ZA53" s="3">
        <f t="shared" si="142"/>
        <v>0</v>
      </c>
      <c r="ZB53" s="3">
        <f t="shared" si="142"/>
        <v>0</v>
      </c>
      <c r="ZC53" s="3">
        <f t="shared" si="142"/>
        <v>0</v>
      </c>
      <c r="ZD53" s="3">
        <f t="shared" si="142"/>
        <v>0</v>
      </c>
      <c r="ZE53" s="3">
        <f t="shared" si="142"/>
        <v>0</v>
      </c>
      <c r="ZF53" s="3">
        <f t="shared" si="142"/>
        <v>0</v>
      </c>
      <c r="ZG53" s="3">
        <f t="shared" si="142"/>
        <v>0</v>
      </c>
      <c r="ZH53" s="3">
        <f t="shared" si="142"/>
        <v>0</v>
      </c>
      <c r="ZI53" s="3">
        <f t="shared" si="142"/>
        <v>0</v>
      </c>
      <c r="ZJ53" s="3">
        <f t="shared" si="142"/>
        <v>0</v>
      </c>
      <c r="ZK53" s="3">
        <f t="shared" si="142"/>
        <v>0</v>
      </c>
      <c r="ZL53" s="3">
        <f t="shared" si="142"/>
        <v>0</v>
      </c>
      <c r="ZM53" s="3">
        <f t="shared" si="142"/>
        <v>0</v>
      </c>
      <c r="ZN53" s="3">
        <f t="shared" si="142"/>
        <v>0</v>
      </c>
      <c r="ZO53" s="3">
        <f t="shared" si="142"/>
        <v>0</v>
      </c>
      <c r="ZP53" s="3">
        <f t="shared" si="142"/>
        <v>0</v>
      </c>
      <c r="ZQ53" s="3">
        <f t="shared" si="142"/>
        <v>0</v>
      </c>
      <c r="ZR53" s="3">
        <f t="shared" si="142"/>
        <v>0</v>
      </c>
      <c r="ZS53" s="3">
        <f t="shared" si="142"/>
        <v>0</v>
      </c>
      <c r="ZT53" s="3">
        <f t="shared" si="142"/>
        <v>0</v>
      </c>
      <c r="ZU53" s="3">
        <f t="shared" si="142"/>
        <v>0</v>
      </c>
      <c r="ZV53" s="3">
        <f t="shared" si="142"/>
        <v>0</v>
      </c>
      <c r="ZW53" s="3">
        <f t="shared" si="142"/>
        <v>0</v>
      </c>
      <c r="ZX53" s="3">
        <f t="shared" si="142"/>
        <v>0</v>
      </c>
      <c r="ZY53" s="3">
        <f t="shared" si="142"/>
        <v>0</v>
      </c>
      <c r="ZZ53" s="3">
        <f t="shared" si="142"/>
        <v>0</v>
      </c>
      <c r="AAA53" s="3">
        <f t="shared" si="142"/>
        <v>0</v>
      </c>
      <c r="AAB53" s="3">
        <f t="shared" si="142"/>
        <v>0</v>
      </c>
      <c r="AAC53" s="3">
        <f t="shared" si="142"/>
        <v>0</v>
      </c>
      <c r="AAD53" s="3">
        <f t="shared" si="142"/>
        <v>0</v>
      </c>
      <c r="AAE53" s="3">
        <f t="shared" si="142"/>
        <v>0</v>
      </c>
      <c r="AAF53" s="3">
        <f t="shared" si="142"/>
        <v>0</v>
      </c>
      <c r="AAG53" s="3">
        <f t="shared" si="142"/>
        <v>0</v>
      </c>
      <c r="AAH53" s="3">
        <f t="shared" si="142"/>
        <v>0</v>
      </c>
      <c r="AAI53" s="3">
        <f t="shared" ref="AAI53:ABH53" si="143">COUNTIF(AAI4:AAI34,"SP")</f>
        <v>0</v>
      </c>
      <c r="AAJ53" s="3">
        <f t="shared" si="143"/>
        <v>0</v>
      </c>
      <c r="AAK53" s="3">
        <f t="shared" si="143"/>
        <v>0</v>
      </c>
      <c r="AAL53" s="3">
        <f t="shared" si="143"/>
        <v>0</v>
      </c>
      <c r="AAM53" s="3">
        <f t="shared" si="143"/>
        <v>0</v>
      </c>
      <c r="AAN53" s="3">
        <f t="shared" si="143"/>
        <v>0</v>
      </c>
      <c r="AAO53" s="3">
        <f t="shared" si="143"/>
        <v>0</v>
      </c>
      <c r="AAP53" s="3">
        <f t="shared" si="143"/>
        <v>0</v>
      </c>
      <c r="AAQ53" s="3">
        <f t="shared" si="143"/>
        <v>0</v>
      </c>
      <c r="AAR53" s="3">
        <f t="shared" si="143"/>
        <v>0</v>
      </c>
      <c r="AAS53" s="3">
        <f t="shared" si="143"/>
        <v>0</v>
      </c>
      <c r="AAT53" s="3">
        <f t="shared" si="143"/>
        <v>0</v>
      </c>
      <c r="AAU53" s="3">
        <f t="shared" si="143"/>
        <v>0</v>
      </c>
      <c r="AAV53" s="3">
        <f t="shared" si="143"/>
        <v>0</v>
      </c>
      <c r="AAW53" s="3">
        <f t="shared" si="143"/>
        <v>0</v>
      </c>
      <c r="AAX53" s="3">
        <f t="shared" si="143"/>
        <v>0</v>
      </c>
      <c r="AAY53" s="3">
        <f t="shared" si="143"/>
        <v>0</v>
      </c>
      <c r="AAZ53" s="3">
        <f t="shared" si="143"/>
        <v>0</v>
      </c>
      <c r="ABA53" s="3">
        <f t="shared" si="143"/>
        <v>0</v>
      </c>
      <c r="ABB53" s="3">
        <f t="shared" si="143"/>
        <v>0</v>
      </c>
      <c r="ABC53" s="3">
        <f t="shared" si="143"/>
        <v>0</v>
      </c>
      <c r="ABD53" s="3">
        <f t="shared" si="143"/>
        <v>0</v>
      </c>
      <c r="ABE53" s="3">
        <f t="shared" si="143"/>
        <v>0</v>
      </c>
      <c r="ABF53" s="3">
        <f t="shared" si="143"/>
        <v>0</v>
      </c>
      <c r="ABG53" s="3">
        <f t="shared" si="143"/>
        <v>0</v>
      </c>
      <c r="ABH53" s="3">
        <f t="shared" si="143"/>
        <v>0</v>
      </c>
    </row>
    <row r="54" spans="5:736" ht="14.4" x14ac:dyDescent="0.3">
      <c r="E54" s="7" t="s">
        <v>38</v>
      </c>
      <c r="F54" s="7" t="s">
        <v>39</v>
      </c>
      <c r="G54" s="3">
        <f t="shared" ref="G54:BR54" si="144">COUNTIF(G4:G34,"NA")</f>
        <v>0</v>
      </c>
      <c r="H54" s="3">
        <f t="shared" si="144"/>
        <v>0</v>
      </c>
      <c r="I54" s="3">
        <f t="shared" si="144"/>
        <v>0</v>
      </c>
      <c r="J54" s="3">
        <f t="shared" si="144"/>
        <v>0</v>
      </c>
      <c r="K54" s="3">
        <f t="shared" si="144"/>
        <v>0</v>
      </c>
      <c r="L54" s="3">
        <f t="shared" si="144"/>
        <v>0</v>
      </c>
      <c r="M54" s="3">
        <f t="shared" si="144"/>
        <v>0</v>
      </c>
      <c r="N54" s="3">
        <f t="shared" si="144"/>
        <v>0</v>
      </c>
      <c r="O54" s="3">
        <f t="shared" si="144"/>
        <v>0</v>
      </c>
      <c r="P54" s="3">
        <f t="shared" si="144"/>
        <v>0</v>
      </c>
      <c r="Q54" s="3">
        <f t="shared" si="144"/>
        <v>0</v>
      </c>
      <c r="R54" s="3">
        <f t="shared" si="144"/>
        <v>0</v>
      </c>
      <c r="S54" s="3">
        <f t="shared" si="144"/>
        <v>0</v>
      </c>
      <c r="T54" s="3">
        <f t="shared" si="144"/>
        <v>0</v>
      </c>
      <c r="U54" s="3">
        <f t="shared" si="144"/>
        <v>0</v>
      </c>
      <c r="V54" s="3">
        <f t="shared" si="144"/>
        <v>0</v>
      </c>
      <c r="W54" s="3">
        <f t="shared" si="144"/>
        <v>0</v>
      </c>
      <c r="X54" s="3">
        <f t="shared" si="144"/>
        <v>0</v>
      </c>
      <c r="Y54" s="3">
        <f t="shared" si="144"/>
        <v>0</v>
      </c>
      <c r="Z54" s="3">
        <f t="shared" si="144"/>
        <v>0</v>
      </c>
      <c r="AA54" s="3">
        <f t="shared" si="144"/>
        <v>0</v>
      </c>
      <c r="AB54" s="3">
        <f t="shared" si="144"/>
        <v>0</v>
      </c>
      <c r="AC54" s="3">
        <f t="shared" si="144"/>
        <v>0</v>
      </c>
      <c r="AD54" s="3">
        <f t="shared" si="144"/>
        <v>0</v>
      </c>
      <c r="AE54" s="3">
        <f t="shared" si="144"/>
        <v>0</v>
      </c>
      <c r="AF54" s="3">
        <f t="shared" si="144"/>
        <v>0</v>
      </c>
      <c r="AG54" s="3">
        <f t="shared" si="144"/>
        <v>0</v>
      </c>
      <c r="AH54" s="3">
        <f t="shared" si="144"/>
        <v>0</v>
      </c>
      <c r="AI54" s="3">
        <f t="shared" si="144"/>
        <v>0</v>
      </c>
      <c r="AJ54" s="3">
        <f t="shared" si="144"/>
        <v>0</v>
      </c>
      <c r="AK54" s="3">
        <f t="shared" si="144"/>
        <v>0</v>
      </c>
      <c r="AL54" s="3">
        <f t="shared" si="144"/>
        <v>0</v>
      </c>
      <c r="AM54" s="3">
        <f t="shared" si="144"/>
        <v>0</v>
      </c>
      <c r="AN54" s="3">
        <f t="shared" si="144"/>
        <v>0</v>
      </c>
      <c r="AO54" s="3">
        <f t="shared" si="144"/>
        <v>0</v>
      </c>
      <c r="AP54" s="3">
        <f t="shared" si="144"/>
        <v>0</v>
      </c>
      <c r="AQ54" s="3">
        <f t="shared" si="144"/>
        <v>0</v>
      </c>
      <c r="AR54" s="3">
        <f t="shared" si="144"/>
        <v>0</v>
      </c>
      <c r="AS54" s="3">
        <f t="shared" si="144"/>
        <v>0</v>
      </c>
      <c r="AT54" s="3">
        <f t="shared" si="144"/>
        <v>0</v>
      </c>
      <c r="AU54" s="3">
        <f t="shared" si="144"/>
        <v>0</v>
      </c>
      <c r="AV54" s="3">
        <f t="shared" si="144"/>
        <v>0</v>
      </c>
      <c r="AW54" s="3">
        <f t="shared" si="144"/>
        <v>0</v>
      </c>
      <c r="AX54" s="3">
        <f t="shared" si="144"/>
        <v>0</v>
      </c>
      <c r="AY54" s="3">
        <f t="shared" si="144"/>
        <v>0</v>
      </c>
      <c r="AZ54" s="3">
        <f t="shared" si="144"/>
        <v>0</v>
      </c>
      <c r="BA54" s="3">
        <f t="shared" si="144"/>
        <v>0</v>
      </c>
      <c r="BB54" s="3">
        <f t="shared" si="144"/>
        <v>0</v>
      </c>
      <c r="BC54" s="3">
        <f t="shared" si="144"/>
        <v>0</v>
      </c>
      <c r="BD54" s="3">
        <f t="shared" si="144"/>
        <v>0</v>
      </c>
      <c r="BE54" s="3">
        <f t="shared" si="144"/>
        <v>0</v>
      </c>
      <c r="BF54" s="3">
        <f t="shared" si="144"/>
        <v>0</v>
      </c>
      <c r="BG54" s="3">
        <f t="shared" si="144"/>
        <v>0</v>
      </c>
      <c r="BH54" s="3">
        <f t="shared" si="144"/>
        <v>0</v>
      </c>
      <c r="BI54" s="3">
        <f t="shared" si="144"/>
        <v>0</v>
      </c>
      <c r="BJ54" s="3">
        <f t="shared" si="144"/>
        <v>0</v>
      </c>
      <c r="BK54" s="3">
        <f t="shared" si="144"/>
        <v>0</v>
      </c>
      <c r="BL54" s="3">
        <f t="shared" si="144"/>
        <v>0</v>
      </c>
      <c r="BM54" s="3">
        <f t="shared" si="144"/>
        <v>0</v>
      </c>
      <c r="BN54" s="3">
        <f t="shared" si="144"/>
        <v>0</v>
      </c>
      <c r="BO54" s="3">
        <f t="shared" si="144"/>
        <v>0</v>
      </c>
      <c r="BP54" s="3">
        <f t="shared" si="144"/>
        <v>0</v>
      </c>
      <c r="BQ54" s="3">
        <f t="shared" si="144"/>
        <v>0</v>
      </c>
      <c r="BR54" s="3">
        <f t="shared" si="144"/>
        <v>0</v>
      </c>
      <c r="BS54" s="3">
        <f t="shared" ref="BS54:ED54" si="145">COUNTIF(BS4:BS34,"NA")</f>
        <v>0</v>
      </c>
      <c r="BT54" s="3">
        <f t="shared" si="145"/>
        <v>0</v>
      </c>
      <c r="BU54" s="3">
        <f t="shared" si="145"/>
        <v>0</v>
      </c>
      <c r="BV54" s="3">
        <f t="shared" si="145"/>
        <v>0</v>
      </c>
      <c r="BW54" s="3">
        <f t="shared" si="145"/>
        <v>0</v>
      </c>
      <c r="BX54" s="3">
        <f t="shared" si="145"/>
        <v>0</v>
      </c>
      <c r="BY54" s="3">
        <f t="shared" si="145"/>
        <v>0</v>
      </c>
      <c r="BZ54" s="3">
        <f t="shared" si="145"/>
        <v>0</v>
      </c>
      <c r="CA54" s="3">
        <f t="shared" si="145"/>
        <v>0</v>
      </c>
      <c r="CB54" s="3">
        <f t="shared" si="145"/>
        <v>0</v>
      </c>
      <c r="CC54" s="3">
        <f t="shared" si="145"/>
        <v>0</v>
      </c>
      <c r="CD54" s="3">
        <f t="shared" si="145"/>
        <v>0</v>
      </c>
      <c r="CE54" s="3">
        <f t="shared" si="145"/>
        <v>0</v>
      </c>
      <c r="CF54" s="3">
        <f t="shared" si="145"/>
        <v>0</v>
      </c>
      <c r="CG54" s="3">
        <f t="shared" si="145"/>
        <v>0</v>
      </c>
      <c r="CH54" s="3">
        <f t="shared" si="145"/>
        <v>0</v>
      </c>
      <c r="CI54" s="3">
        <f t="shared" si="145"/>
        <v>0</v>
      </c>
      <c r="CJ54" s="3">
        <f t="shared" si="145"/>
        <v>0</v>
      </c>
      <c r="CK54" s="3">
        <f t="shared" si="145"/>
        <v>0</v>
      </c>
      <c r="CL54" s="3">
        <f t="shared" si="145"/>
        <v>0</v>
      </c>
      <c r="CM54" s="3">
        <f t="shared" si="145"/>
        <v>0</v>
      </c>
      <c r="CN54" s="3">
        <f t="shared" si="145"/>
        <v>0</v>
      </c>
      <c r="CO54" s="3">
        <f t="shared" si="145"/>
        <v>0</v>
      </c>
      <c r="CP54" s="3">
        <f t="shared" si="145"/>
        <v>0</v>
      </c>
      <c r="CQ54" s="3">
        <f t="shared" si="145"/>
        <v>0</v>
      </c>
      <c r="CR54" s="3">
        <f t="shared" si="145"/>
        <v>0</v>
      </c>
      <c r="CS54" s="3">
        <f t="shared" si="145"/>
        <v>0</v>
      </c>
      <c r="CT54" s="3">
        <f t="shared" si="145"/>
        <v>0</v>
      </c>
      <c r="CU54" s="3">
        <f t="shared" si="145"/>
        <v>0</v>
      </c>
      <c r="CV54" s="3">
        <f t="shared" si="145"/>
        <v>0</v>
      </c>
      <c r="CW54" s="3">
        <f t="shared" si="145"/>
        <v>0</v>
      </c>
      <c r="CX54" s="3">
        <f t="shared" si="145"/>
        <v>0</v>
      </c>
      <c r="CY54" s="3">
        <f t="shared" si="145"/>
        <v>0</v>
      </c>
      <c r="CZ54" s="3">
        <f t="shared" si="145"/>
        <v>0</v>
      </c>
      <c r="DA54" s="3">
        <f t="shared" si="145"/>
        <v>0</v>
      </c>
      <c r="DB54" s="3">
        <f t="shared" si="145"/>
        <v>0</v>
      </c>
      <c r="DC54" s="3">
        <f t="shared" si="145"/>
        <v>0</v>
      </c>
      <c r="DD54" s="3">
        <f t="shared" si="145"/>
        <v>0</v>
      </c>
      <c r="DE54" s="3">
        <f t="shared" si="145"/>
        <v>0</v>
      </c>
      <c r="DF54" s="3">
        <f t="shared" si="145"/>
        <v>0</v>
      </c>
      <c r="DG54" s="3">
        <f t="shared" si="145"/>
        <v>0</v>
      </c>
      <c r="DH54" s="3">
        <f t="shared" si="145"/>
        <v>0</v>
      </c>
      <c r="DI54" s="3">
        <f t="shared" si="145"/>
        <v>0</v>
      </c>
      <c r="DJ54" s="3">
        <f t="shared" si="145"/>
        <v>0</v>
      </c>
      <c r="DK54" s="3">
        <f t="shared" si="145"/>
        <v>0</v>
      </c>
      <c r="DL54" s="3">
        <f t="shared" si="145"/>
        <v>0</v>
      </c>
      <c r="DM54" s="3">
        <f t="shared" si="145"/>
        <v>0</v>
      </c>
      <c r="DN54" s="3">
        <f t="shared" si="145"/>
        <v>0</v>
      </c>
      <c r="DO54" s="3">
        <f t="shared" si="145"/>
        <v>0</v>
      </c>
      <c r="DP54" s="3">
        <f t="shared" si="145"/>
        <v>0</v>
      </c>
      <c r="DQ54" s="3">
        <f t="shared" si="145"/>
        <v>0</v>
      </c>
      <c r="DR54" s="3">
        <f t="shared" si="145"/>
        <v>0</v>
      </c>
      <c r="DS54" s="3">
        <f t="shared" si="145"/>
        <v>0</v>
      </c>
      <c r="DT54" s="3">
        <f t="shared" si="145"/>
        <v>0</v>
      </c>
      <c r="DU54" s="3">
        <f t="shared" si="145"/>
        <v>0</v>
      </c>
      <c r="DV54" s="3">
        <f t="shared" si="145"/>
        <v>0</v>
      </c>
      <c r="DW54" s="3">
        <f t="shared" si="145"/>
        <v>0</v>
      </c>
      <c r="DX54" s="3">
        <f t="shared" si="145"/>
        <v>0</v>
      </c>
      <c r="DY54" s="3">
        <f t="shared" si="145"/>
        <v>0</v>
      </c>
      <c r="DZ54" s="3">
        <f t="shared" si="145"/>
        <v>0</v>
      </c>
      <c r="EA54" s="3">
        <f t="shared" si="145"/>
        <v>0</v>
      </c>
      <c r="EB54" s="3">
        <f t="shared" si="145"/>
        <v>0</v>
      </c>
      <c r="EC54" s="3">
        <f t="shared" si="145"/>
        <v>0</v>
      </c>
      <c r="ED54" s="3">
        <f t="shared" si="145"/>
        <v>0</v>
      </c>
      <c r="EE54" s="3">
        <f t="shared" ref="EE54:GP54" si="146">COUNTIF(EE4:EE34,"NA")</f>
        <v>0</v>
      </c>
      <c r="EF54" s="3">
        <f t="shared" si="146"/>
        <v>0</v>
      </c>
      <c r="EG54" s="3">
        <f t="shared" si="146"/>
        <v>0</v>
      </c>
      <c r="EH54" s="3">
        <f t="shared" si="146"/>
        <v>0</v>
      </c>
      <c r="EI54" s="3">
        <f t="shared" si="146"/>
        <v>0</v>
      </c>
      <c r="EJ54" s="3">
        <f t="shared" si="146"/>
        <v>0</v>
      </c>
      <c r="EK54" s="3">
        <f t="shared" si="146"/>
        <v>0</v>
      </c>
      <c r="EL54" s="3">
        <f t="shared" si="146"/>
        <v>0</v>
      </c>
      <c r="EM54" s="3">
        <f t="shared" si="146"/>
        <v>0</v>
      </c>
      <c r="EN54" s="3">
        <f t="shared" si="146"/>
        <v>0</v>
      </c>
      <c r="EO54" s="3">
        <f t="shared" si="146"/>
        <v>0</v>
      </c>
      <c r="EP54" s="3">
        <f t="shared" si="146"/>
        <v>0</v>
      </c>
      <c r="EQ54" s="3">
        <f t="shared" si="146"/>
        <v>0</v>
      </c>
      <c r="ER54" s="3">
        <f t="shared" si="146"/>
        <v>0</v>
      </c>
      <c r="ES54" s="3">
        <f t="shared" si="146"/>
        <v>0</v>
      </c>
      <c r="ET54" s="3">
        <f t="shared" si="146"/>
        <v>0</v>
      </c>
      <c r="EU54" s="3">
        <f t="shared" si="146"/>
        <v>0</v>
      </c>
      <c r="EV54" s="3">
        <f t="shared" si="146"/>
        <v>0</v>
      </c>
      <c r="EW54" s="3">
        <f t="shared" si="146"/>
        <v>0</v>
      </c>
      <c r="EX54" s="3">
        <f t="shared" si="146"/>
        <v>0</v>
      </c>
      <c r="EY54" s="3">
        <f t="shared" si="146"/>
        <v>0</v>
      </c>
      <c r="EZ54" s="3">
        <f t="shared" si="146"/>
        <v>0</v>
      </c>
      <c r="FA54" s="3">
        <f t="shared" si="146"/>
        <v>0</v>
      </c>
      <c r="FB54" s="3">
        <f t="shared" si="146"/>
        <v>0</v>
      </c>
      <c r="FC54" s="3">
        <f t="shared" si="146"/>
        <v>0</v>
      </c>
      <c r="FD54" s="3">
        <f t="shared" si="146"/>
        <v>0</v>
      </c>
      <c r="FE54" s="3">
        <f t="shared" si="146"/>
        <v>0</v>
      </c>
      <c r="FF54" s="3">
        <f t="shared" si="146"/>
        <v>0</v>
      </c>
      <c r="FG54" s="3">
        <f t="shared" si="146"/>
        <v>0</v>
      </c>
      <c r="FH54" s="3">
        <f t="shared" si="146"/>
        <v>0</v>
      </c>
      <c r="FI54" s="3">
        <f t="shared" si="146"/>
        <v>0</v>
      </c>
      <c r="FJ54" s="3">
        <f t="shared" si="146"/>
        <v>0</v>
      </c>
      <c r="FK54" s="3">
        <f t="shared" si="146"/>
        <v>0</v>
      </c>
      <c r="FL54" s="3">
        <f t="shared" si="146"/>
        <v>0</v>
      </c>
      <c r="FM54" s="3">
        <f t="shared" si="146"/>
        <v>0</v>
      </c>
      <c r="FN54" s="3">
        <f t="shared" si="146"/>
        <v>0</v>
      </c>
      <c r="FO54" s="3">
        <f t="shared" si="146"/>
        <v>0</v>
      </c>
      <c r="FP54" s="3">
        <f t="shared" si="146"/>
        <v>0</v>
      </c>
      <c r="FQ54" s="3">
        <f t="shared" si="146"/>
        <v>0</v>
      </c>
      <c r="FR54" s="3">
        <f t="shared" si="146"/>
        <v>0</v>
      </c>
      <c r="FS54" s="3">
        <f t="shared" si="146"/>
        <v>0</v>
      </c>
      <c r="FT54" s="3">
        <f t="shared" si="146"/>
        <v>0</v>
      </c>
      <c r="FU54" s="3">
        <f t="shared" si="146"/>
        <v>0</v>
      </c>
      <c r="FV54" s="3">
        <f t="shared" si="146"/>
        <v>0</v>
      </c>
      <c r="FW54" s="3">
        <f t="shared" si="146"/>
        <v>0</v>
      </c>
      <c r="FX54" s="3">
        <f t="shared" si="146"/>
        <v>0</v>
      </c>
      <c r="FY54" s="3">
        <f t="shared" si="146"/>
        <v>0</v>
      </c>
      <c r="FZ54" s="3">
        <f t="shared" si="146"/>
        <v>0</v>
      </c>
      <c r="GA54" s="3">
        <f t="shared" si="146"/>
        <v>0</v>
      </c>
      <c r="GB54" s="3">
        <f t="shared" si="146"/>
        <v>0</v>
      </c>
      <c r="GC54" s="3">
        <f t="shared" si="146"/>
        <v>0</v>
      </c>
      <c r="GD54" s="3">
        <f t="shared" si="146"/>
        <v>0</v>
      </c>
      <c r="GE54" s="3">
        <f t="shared" si="146"/>
        <v>0</v>
      </c>
      <c r="GF54" s="3">
        <f t="shared" si="146"/>
        <v>0</v>
      </c>
      <c r="GG54" s="3">
        <f t="shared" si="146"/>
        <v>0</v>
      </c>
      <c r="GH54" s="3">
        <f t="shared" si="146"/>
        <v>0</v>
      </c>
      <c r="GI54" s="3">
        <f t="shared" si="146"/>
        <v>0</v>
      </c>
      <c r="GJ54" s="3">
        <f t="shared" si="146"/>
        <v>0</v>
      </c>
      <c r="GK54" s="3">
        <f t="shared" si="146"/>
        <v>0</v>
      </c>
      <c r="GL54" s="3">
        <f t="shared" si="146"/>
        <v>0</v>
      </c>
      <c r="GM54" s="3">
        <f t="shared" si="146"/>
        <v>0</v>
      </c>
      <c r="GN54" s="3">
        <f t="shared" si="146"/>
        <v>0</v>
      </c>
      <c r="GO54" s="3">
        <f t="shared" si="146"/>
        <v>0</v>
      </c>
      <c r="GP54" s="3">
        <f t="shared" si="146"/>
        <v>0</v>
      </c>
      <c r="GQ54" s="3">
        <f t="shared" ref="GQ54:JB54" si="147">COUNTIF(GQ4:GQ34,"NA")</f>
        <v>0</v>
      </c>
      <c r="GR54" s="3">
        <f t="shared" si="147"/>
        <v>0</v>
      </c>
      <c r="GS54" s="3">
        <f t="shared" si="147"/>
        <v>0</v>
      </c>
      <c r="GT54" s="3">
        <f t="shared" si="147"/>
        <v>0</v>
      </c>
      <c r="GU54" s="3">
        <f t="shared" si="147"/>
        <v>0</v>
      </c>
      <c r="GV54" s="3">
        <f t="shared" si="147"/>
        <v>0</v>
      </c>
      <c r="GW54" s="3">
        <f t="shared" si="147"/>
        <v>0</v>
      </c>
      <c r="GX54" s="3">
        <f t="shared" si="147"/>
        <v>0</v>
      </c>
      <c r="GY54" s="3">
        <f t="shared" si="147"/>
        <v>0</v>
      </c>
      <c r="GZ54" s="3">
        <f t="shared" si="147"/>
        <v>0</v>
      </c>
      <c r="HA54" s="3">
        <f t="shared" si="147"/>
        <v>0</v>
      </c>
      <c r="HB54" s="3">
        <f t="shared" si="147"/>
        <v>0</v>
      </c>
      <c r="HC54" s="3">
        <f t="shared" si="147"/>
        <v>0</v>
      </c>
      <c r="HD54" s="3">
        <f t="shared" si="147"/>
        <v>0</v>
      </c>
      <c r="HE54" s="3">
        <f t="shared" si="147"/>
        <v>0</v>
      </c>
      <c r="HF54" s="3">
        <f t="shared" si="147"/>
        <v>0</v>
      </c>
      <c r="HG54" s="3">
        <f t="shared" si="147"/>
        <v>0</v>
      </c>
      <c r="HH54" s="3">
        <f t="shared" si="147"/>
        <v>0</v>
      </c>
      <c r="HI54" s="3">
        <f t="shared" si="147"/>
        <v>0</v>
      </c>
      <c r="HJ54" s="3">
        <f t="shared" si="147"/>
        <v>0</v>
      </c>
      <c r="HK54" s="3">
        <f t="shared" si="147"/>
        <v>0</v>
      </c>
      <c r="HL54" s="3">
        <f t="shared" si="147"/>
        <v>0</v>
      </c>
      <c r="HM54" s="3">
        <f t="shared" si="147"/>
        <v>0</v>
      </c>
      <c r="HN54" s="3">
        <f t="shared" si="147"/>
        <v>0</v>
      </c>
      <c r="HO54" s="3">
        <f t="shared" si="147"/>
        <v>0</v>
      </c>
      <c r="HP54" s="3">
        <f t="shared" si="147"/>
        <v>0</v>
      </c>
      <c r="HQ54" s="3">
        <f t="shared" si="147"/>
        <v>0</v>
      </c>
      <c r="HR54" s="3">
        <f t="shared" si="147"/>
        <v>0</v>
      </c>
      <c r="HS54" s="3">
        <f t="shared" si="147"/>
        <v>0</v>
      </c>
      <c r="HT54" s="3">
        <f t="shared" si="147"/>
        <v>0</v>
      </c>
      <c r="HU54" s="3">
        <f t="shared" si="147"/>
        <v>0</v>
      </c>
      <c r="HV54" s="3">
        <f t="shared" si="147"/>
        <v>0</v>
      </c>
      <c r="HW54" s="3">
        <f t="shared" si="147"/>
        <v>0</v>
      </c>
      <c r="HX54" s="3">
        <f t="shared" si="147"/>
        <v>0</v>
      </c>
      <c r="HY54" s="3">
        <f t="shared" si="147"/>
        <v>0</v>
      </c>
      <c r="HZ54" s="3">
        <f t="shared" si="147"/>
        <v>0</v>
      </c>
      <c r="IA54" s="3">
        <f t="shared" si="147"/>
        <v>0</v>
      </c>
      <c r="IB54" s="3">
        <f t="shared" si="147"/>
        <v>0</v>
      </c>
      <c r="IC54" s="3">
        <f t="shared" si="147"/>
        <v>0</v>
      </c>
      <c r="ID54" s="3">
        <f t="shared" si="147"/>
        <v>0</v>
      </c>
      <c r="IE54" s="3">
        <f t="shared" si="147"/>
        <v>0</v>
      </c>
      <c r="IF54" s="3">
        <f t="shared" si="147"/>
        <v>0</v>
      </c>
      <c r="IG54" s="3">
        <f t="shared" si="147"/>
        <v>0</v>
      </c>
      <c r="IH54" s="3">
        <f t="shared" si="147"/>
        <v>0</v>
      </c>
      <c r="II54" s="3">
        <f t="shared" si="147"/>
        <v>0</v>
      </c>
      <c r="IJ54" s="3">
        <f t="shared" si="147"/>
        <v>0</v>
      </c>
      <c r="IK54" s="3">
        <f t="shared" si="147"/>
        <v>0</v>
      </c>
      <c r="IL54" s="3">
        <f t="shared" si="147"/>
        <v>0</v>
      </c>
      <c r="IM54" s="3">
        <f t="shared" si="147"/>
        <v>0</v>
      </c>
      <c r="IN54" s="3">
        <f t="shared" si="147"/>
        <v>0</v>
      </c>
      <c r="IO54" s="3">
        <f t="shared" si="147"/>
        <v>0</v>
      </c>
      <c r="IP54" s="3">
        <f t="shared" si="147"/>
        <v>0</v>
      </c>
      <c r="IQ54" s="3">
        <f t="shared" si="147"/>
        <v>0</v>
      </c>
      <c r="IR54" s="3">
        <f t="shared" si="147"/>
        <v>0</v>
      </c>
      <c r="IS54" s="3">
        <f t="shared" si="147"/>
        <v>0</v>
      </c>
      <c r="IT54" s="3">
        <f t="shared" si="147"/>
        <v>0</v>
      </c>
      <c r="IU54" s="3">
        <f t="shared" si="147"/>
        <v>0</v>
      </c>
      <c r="IV54" s="3">
        <f t="shared" si="147"/>
        <v>0</v>
      </c>
      <c r="IW54" s="3">
        <f t="shared" si="147"/>
        <v>0</v>
      </c>
      <c r="IX54" s="3">
        <f t="shared" si="147"/>
        <v>0</v>
      </c>
      <c r="IY54" s="3">
        <f t="shared" si="147"/>
        <v>0</v>
      </c>
      <c r="IZ54" s="3">
        <f t="shared" si="147"/>
        <v>0</v>
      </c>
      <c r="JA54" s="3">
        <f t="shared" si="147"/>
        <v>0</v>
      </c>
      <c r="JB54" s="3">
        <f t="shared" si="147"/>
        <v>0</v>
      </c>
      <c r="JC54" s="3">
        <f t="shared" ref="JC54:LN54" si="148">COUNTIF(JC4:JC34,"NA")</f>
        <v>0</v>
      </c>
      <c r="JD54" s="3">
        <f t="shared" si="148"/>
        <v>0</v>
      </c>
      <c r="JE54" s="3">
        <f t="shared" si="148"/>
        <v>0</v>
      </c>
      <c r="JF54" s="3">
        <f t="shared" si="148"/>
        <v>0</v>
      </c>
      <c r="JG54" s="3">
        <f t="shared" si="148"/>
        <v>0</v>
      </c>
      <c r="JH54" s="3">
        <f t="shared" si="148"/>
        <v>0</v>
      </c>
      <c r="JI54" s="3">
        <f t="shared" si="148"/>
        <v>0</v>
      </c>
      <c r="JJ54" s="3">
        <f t="shared" si="148"/>
        <v>0</v>
      </c>
      <c r="JK54" s="3">
        <f t="shared" si="148"/>
        <v>0</v>
      </c>
      <c r="JL54" s="3">
        <f t="shared" si="148"/>
        <v>0</v>
      </c>
      <c r="JM54" s="3">
        <f t="shared" si="148"/>
        <v>0</v>
      </c>
      <c r="JN54" s="3">
        <f t="shared" si="148"/>
        <v>0</v>
      </c>
      <c r="JO54" s="3">
        <f t="shared" si="148"/>
        <v>0</v>
      </c>
      <c r="JP54" s="3">
        <f t="shared" si="148"/>
        <v>0</v>
      </c>
      <c r="JQ54" s="3">
        <f t="shared" si="148"/>
        <v>0</v>
      </c>
      <c r="JR54" s="3">
        <f t="shared" si="148"/>
        <v>0</v>
      </c>
      <c r="JS54" s="3">
        <f t="shared" si="148"/>
        <v>0</v>
      </c>
      <c r="JT54" s="3">
        <f t="shared" si="148"/>
        <v>0</v>
      </c>
      <c r="JU54" s="3">
        <f t="shared" si="148"/>
        <v>0</v>
      </c>
      <c r="JV54" s="3">
        <f t="shared" si="148"/>
        <v>0</v>
      </c>
      <c r="JW54" s="3">
        <f t="shared" si="148"/>
        <v>0</v>
      </c>
      <c r="JX54" s="3">
        <f t="shared" si="148"/>
        <v>0</v>
      </c>
      <c r="JY54" s="3">
        <f t="shared" si="148"/>
        <v>0</v>
      </c>
      <c r="JZ54" s="3">
        <f t="shared" si="148"/>
        <v>0</v>
      </c>
      <c r="KA54" s="3">
        <f t="shared" si="148"/>
        <v>0</v>
      </c>
      <c r="KB54" s="3">
        <f t="shared" si="148"/>
        <v>0</v>
      </c>
      <c r="KC54" s="3">
        <f t="shared" si="148"/>
        <v>0</v>
      </c>
      <c r="KD54" s="3">
        <f t="shared" si="148"/>
        <v>0</v>
      </c>
      <c r="KE54" s="3">
        <f t="shared" si="148"/>
        <v>0</v>
      </c>
      <c r="KF54" s="3">
        <f t="shared" si="148"/>
        <v>0</v>
      </c>
      <c r="KG54" s="3">
        <f t="shared" si="148"/>
        <v>0</v>
      </c>
      <c r="KH54" s="3">
        <f t="shared" si="148"/>
        <v>0</v>
      </c>
      <c r="KI54" s="3">
        <f t="shared" si="148"/>
        <v>0</v>
      </c>
      <c r="KJ54" s="3">
        <f t="shared" si="148"/>
        <v>0</v>
      </c>
      <c r="KK54" s="3">
        <f t="shared" si="148"/>
        <v>0</v>
      </c>
      <c r="KL54" s="3">
        <f t="shared" si="148"/>
        <v>0</v>
      </c>
      <c r="KM54" s="3">
        <f t="shared" si="148"/>
        <v>0</v>
      </c>
      <c r="KN54" s="3">
        <f t="shared" si="148"/>
        <v>0</v>
      </c>
      <c r="KO54" s="3">
        <f t="shared" si="148"/>
        <v>0</v>
      </c>
      <c r="KP54" s="3">
        <f t="shared" si="148"/>
        <v>0</v>
      </c>
      <c r="KQ54" s="3">
        <f t="shared" si="148"/>
        <v>0</v>
      </c>
      <c r="KR54" s="3">
        <f t="shared" si="148"/>
        <v>0</v>
      </c>
      <c r="KS54" s="3">
        <f t="shared" si="148"/>
        <v>0</v>
      </c>
      <c r="KT54" s="3">
        <f t="shared" si="148"/>
        <v>0</v>
      </c>
      <c r="KU54" s="3">
        <f t="shared" si="148"/>
        <v>0</v>
      </c>
      <c r="KV54" s="3">
        <f t="shared" si="148"/>
        <v>0</v>
      </c>
      <c r="KW54" s="3">
        <f t="shared" si="148"/>
        <v>0</v>
      </c>
      <c r="KX54" s="3">
        <f t="shared" si="148"/>
        <v>0</v>
      </c>
      <c r="KY54" s="3">
        <f t="shared" si="148"/>
        <v>0</v>
      </c>
      <c r="KZ54" s="3">
        <f t="shared" si="148"/>
        <v>0</v>
      </c>
      <c r="LA54" s="3">
        <f t="shared" si="148"/>
        <v>0</v>
      </c>
      <c r="LB54" s="3">
        <f t="shared" si="148"/>
        <v>0</v>
      </c>
      <c r="LC54" s="3">
        <f t="shared" si="148"/>
        <v>0</v>
      </c>
      <c r="LD54" s="3">
        <f t="shared" si="148"/>
        <v>0</v>
      </c>
      <c r="LE54" s="3">
        <f t="shared" si="148"/>
        <v>0</v>
      </c>
      <c r="LF54" s="3">
        <f t="shared" si="148"/>
        <v>0</v>
      </c>
      <c r="LG54" s="3">
        <f t="shared" si="148"/>
        <v>0</v>
      </c>
      <c r="LH54" s="3">
        <f t="shared" si="148"/>
        <v>0</v>
      </c>
      <c r="LI54" s="3">
        <f t="shared" si="148"/>
        <v>0</v>
      </c>
      <c r="LJ54" s="3">
        <f t="shared" si="148"/>
        <v>0</v>
      </c>
      <c r="LK54" s="3">
        <f t="shared" si="148"/>
        <v>0</v>
      </c>
      <c r="LL54" s="3">
        <f t="shared" si="148"/>
        <v>0</v>
      </c>
      <c r="LM54" s="3">
        <f t="shared" si="148"/>
        <v>0</v>
      </c>
      <c r="LN54" s="3">
        <f t="shared" si="148"/>
        <v>0</v>
      </c>
      <c r="LO54" s="3">
        <f t="shared" ref="LO54:NZ54" si="149">COUNTIF(LO4:LO34,"NA")</f>
        <v>0</v>
      </c>
      <c r="LP54" s="3">
        <f t="shared" si="149"/>
        <v>0</v>
      </c>
      <c r="LQ54" s="3">
        <f t="shared" si="149"/>
        <v>0</v>
      </c>
      <c r="LR54" s="3">
        <f t="shared" si="149"/>
        <v>0</v>
      </c>
      <c r="LS54" s="3">
        <f t="shared" si="149"/>
        <v>0</v>
      </c>
      <c r="LT54" s="3">
        <f t="shared" si="149"/>
        <v>0</v>
      </c>
      <c r="LU54" s="3">
        <f t="shared" si="149"/>
        <v>0</v>
      </c>
      <c r="LV54" s="3">
        <f t="shared" si="149"/>
        <v>0</v>
      </c>
      <c r="LW54" s="3">
        <f t="shared" si="149"/>
        <v>0</v>
      </c>
      <c r="LX54" s="3">
        <f t="shared" si="149"/>
        <v>0</v>
      </c>
      <c r="LY54" s="3">
        <f t="shared" si="149"/>
        <v>0</v>
      </c>
      <c r="LZ54" s="3">
        <f t="shared" si="149"/>
        <v>0</v>
      </c>
      <c r="MA54" s="3">
        <f t="shared" si="149"/>
        <v>0</v>
      </c>
      <c r="MB54" s="3">
        <f t="shared" si="149"/>
        <v>0</v>
      </c>
      <c r="MC54" s="3">
        <f t="shared" si="149"/>
        <v>0</v>
      </c>
      <c r="MD54" s="3">
        <f t="shared" si="149"/>
        <v>0</v>
      </c>
      <c r="ME54" s="3">
        <f t="shared" si="149"/>
        <v>0</v>
      </c>
      <c r="MF54" s="3">
        <f t="shared" si="149"/>
        <v>0</v>
      </c>
      <c r="MG54" s="3">
        <f t="shared" si="149"/>
        <v>0</v>
      </c>
      <c r="MH54" s="3">
        <f t="shared" si="149"/>
        <v>0</v>
      </c>
      <c r="MI54" s="3">
        <f t="shared" si="149"/>
        <v>0</v>
      </c>
      <c r="MJ54" s="3">
        <f t="shared" si="149"/>
        <v>0</v>
      </c>
      <c r="MK54" s="3">
        <f t="shared" si="149"/>
        <v>0</v>
      </c>
      <c r="ML54" s="3">
        <f t="shared" si="149"/>
        <v>0</v>
      </c>
      <c r="MM54" s="3">
        <f t="shared" si="149"/>
        <v>0</v>
      </c>
      <c r="MN54" s="3">
        <f t="shared" si="149"/>
        <v>0</v>
      </c>
      <c r="MO54" s="3">
        <f t="shared" si="149"/>
        <v>0</v>
      </c>
      <c r="MP54" s="3">
        <f t="shared" si="149"/>
        <v>0</v>
      </c>
      <c r="MQ54" s="3">
        <f t="shared" si="149"/>
        <v>0</v>
      </c>
      <c r="MR54" s="3">
        <f t="shared" si="149"/>
        <v>0</v>
      </c>
      <c r="MS54" s="3">
        <f t="shared" si="149"/>
        <v>0</v>
      </c>
      <c r="MT54" s="3">
        <f t="shared" si="149"/>
        <v>0</v>
      </c>
      <c r="MU54" s="3">
        <f t="shared" si="149"/>
        <v>0</v>
      </c>
      <c r="MV54" s="3">
        <f t="shared" si="149"/>
        <v>0</v>
      </c>
      <c r="MW54" s="3">
        <f t="shared" si="149"/>
        <v>0</v>
      </c>
      <c r="MX54" s="3">
        <f t="shared" si="149"/>
        <v>0</v>
      </c>
      <c r="MY54" s="3">
        <f t="shared" si="149"/>
        <v>0</v>
      </c>
      <c r="MZ54" s="3">
        <f t="shared" si="149"/>
        <v>0</v>
      </c>
      <c r="NA54" s="3">
        <f t="shared" si="149"/>
        <v>0</v>
      </c>
      <c r="NB54" s="3">
        <f t="shared" si="149"/>
        <v>0</v>
      </c>
      <c r="NC54" s="3">
        <f t="shared" si="149"/>
        <v>0</v>
      </c>
      <c r="ND54" s="3">
        <f t="shared" si="149"/>
        <v>0</v>
      </c>
      <c r="NE54" s="3">
        <f t="shared" si="149"/>
        <v>0</v>
      </c>
      <c r="NF54" s="3">
        <f t="shared" si="149"/>
        <v>0</v>
      </c>
      <c r="NG54" s="3">
        <f t="shared" si="149"/>
        <v>0</v>
      </c>
      <c r="NH54" s="3">
        <f t="shared" si="149"/>
        <v>0</v>
      </c>
      <c r="NI54" s="3">
        <f t="shared" si="149"/>
        <v>0</v>
      </c>
      <c r="NJ54" s="3">
        <f t="shared" si="149"/>
        <v>0</v>
      </c>
      <c r="NK54" s="3">
        <f t="shared" si="149"/>
        <v>0</v>
      </c>
      <c r="NL54" s="3">
        <f t="shared" si="149"/>
        <v>0</v>
      </c>
      <c r="NM54" s="3">
        <f t="shared" si="149"/>
        <v>0</v>
      </c>
      <c r="NN54" s="3">
        <f t="shared" si="149"/>
        <v>0</v>
      </c>
      <c r="NO54" s="3">
        <f t="shared" si="149"/>
        <v>0</v>
      </c>
      <c r="NP54" s="3">
        <f t="shared" si="149"/>
        <v>0</v>
      </c>
      <c r="NQ54" s="3">
        <f t="shared" si="149"/>
        <v>0</v>
      </c>
      <c r="NR54" s="3">
        <f t="shared" si="149"/>
        <v>0</v>
      </c>
      <c r="NS54" s="3">
        <f t="shared" si="149"/>
        <v>0</v>
      </c>
      <c r="NT54" s="3">
        <f t="shared" si="149"/>
        <v>0</v>
      </c>
      <c r="NU54" s="3">
        <f t="shared" si="149"/>
        <v>0</v>
      </c>
      <c r="NV54" s="3">
        <f t="shared" si="149"/>
        <v>0</v>
      </c>
      <c r="NW54" s="3">
        <f t="shared" si="149"/>
        <v>0</v>
      </c>
      <c r="NX54" s="3">
        <f t="shared" si="149"/>
        <v>0</v>
      </c>
      <c r="NY54" s="3">
        <f t="shared" si="149"/>
        <v>0</v>
      </c>
      <c r="NZ54" s="3">
        <f t="shared" si="149"/>
        <v>0</v>
      </c>
      <c r="OA54" s="3">
        <f t="shared" ref="OA54:QL54" si="150">COUNTIF(OA4:OA34,"NA")</f>
        <v>0</v>
      </c>
      <c r="OB54" s="3">
        <f t="shared" si="150"/>
        <v>0</v>
      </c>
      <c r="OC54" s="3">
        <f t="shared" si="150"/>
        <v>0</v>
      </c>
      <c r="OD54" s="3">
        <f t="shared" si="150"/>
        <v>0</v>
      </c>
      <c r="OE54" s="3">
        <f t="shared" si="150"/>
        <v>0</v>
      </c>
      <c r="OF54" s="3">
        <f t="shared" si="150"/>
        <v>0</v>
      </c>
      <c r="OG54" s="3">
        <f t="shared" si="150"/>
        <v>0</v>
      </c>
      <c r="OH54" s="3">
        <f t="shared" si="150"/>
        <v>0</v>
      </c>
      <c r="OI54" s="3">
        <f t="shared" si="150"/>
        <v>0</v>
      </c>
      <c r="OJ54" s="3">
        <f t="shared" si="150"/>
        <v>0</v>
      </c>
      <c r="OK54" s="3">
        <f t="shared" si="150"/>
        <v>0</v>
      </c>
      <c r="OL54" s="3">
        <f t="shared" si="150"/>
        <v>0</v>
      </c>
      <c r="OM54" s="3">
        <f t="shared" si="150"/>
        <v>0</v>
      </c>
      <c r="ON54" s="3">
        <f t="shared" si="150"/>
        <v>0</v>
      </c>
      <c r="OO54" s="3">
        <f t="shared" si="150"/>
        <v>0</v>
      </c>
      <c r="OP54" s="3">
        <f t="shared" si="150"/>
        <v>0</v>
      </c>
      <c r="OQ54" s="3">
        <f t="shared" si="150"/>
        <v>0</v>
      </c>
      <c r="OR54" s="3">
        <f t="shared" si="150"/>
        <v>0</v>
      </c>
      <c r="OS54" s="3">
        <f t="shared" si="150"/>
        <v>0</v>
      </c>
      <c r="OT54" s="3">
        <f t="shared" si="150"/>
        <v>0</v>
      </c>
      <c r="OU54" s="3">
        <f t="shared" si="150"/>
        <v>0</v>
      </c>
      <c r="OV54" s="3">
        <f t="shared" si="150"/>
        <v>0</v>
      </c>
      <c r="OW54" s="3">
        <f t="shared" si="150"/>
        <v>0</v>
      </c>
      <c r="OX54" s="3">
        <f t="shared" si="150"/>
        <v>0</v>
      </c>
      <c r="OY54" s="3">
        <f t="shared" si="150"/>
        <v>0</v>
      </c>
      <c r="OZ54" s="3">
        <f t="shared" si="150"/>
        <v>0</v>
      </c>
      <c r="PA54" s="3">
        <f t="shared" si="150"/>
        <v>0</v>
      </c>
      <c r="PB54" s="3">
        <f t="shared" si="150"/>
        <v>0</v>
      </c>
      <c r="PC54" s="3">
        <f t="shared" si="150"/>
        <v>0</v>
      </c>
      <c r="PD54" s="3">
        <f t="shared" si="150"/>
        <v>0</v>
      </c>
      <c r="PE54" s="3">
        <f t="shared" si="150"/>
        <v>0</v>
      </c>
      <c r="PF54" s="3">
        <f t="shared" si="150"/>
        <v>0</v>
      </c>
      <c r="PG54" s="3">
        <f t="shared" si="150"/>
        <v>0</v>
      </c>
      <c r="PH54" s="3">
        <f t="shared" si="150"/>
        <v>0</v>
      </c>
      <c r="PI54" s="3">
        <f t="shared" si="150"/>
        <v>0</v>
      </c>
      <c r="PJ54" s="3">
        <f t="shared" si="150"/>
        <v>0</v>
      </c>
      <c r="PK54" s="3">
        <f t="shared" si="150"/>
        <v>0</v>
      </c>
      <c r="PL54" s="3">
        <f t="shared" si="150"/>
        <v>0</v>
      </c>
      <c r="PM54" s="3">
        <f t="shared" si="150"/>
        <v>0</v>
      </c>
      <c r="PN54" s="3">
        <f t="shared" si="150"/>
        <v>0</v>
      </c>
      <c r="PO54" s="3">
        <f t="shared" si="150"/>
        <v>0</v>
      </c>
      <c r="PP54" s="3">
        <f t="shared" si="150"/>
        <v>0</v>
      </c>
      <c r="PQ54" s="3">
        <f t="shared" si="150"/>
        <v>0</v>
      </c>
      <c r="PR54" s="3">
        <f t="shared" si="150"/>
        <v>0</v>
      </c>
      <c r="PS54" s="3">
        <f t="shared" si="150"/>
        <v>0</v>
      </c>
      <c r="PT54" s="3">
        <f t="shared" si="150"/>
        <v>0</v>
      </c>
      <c r="PU54" s="3">
        <f t="shared" si="150"/>
        <v>0</v>
      </c>
      <c r="PV54" s="3">
        <f t="shared" si="150"/>
        <v>0</v>
      </c>
      <c r="PW54" s="3">
        <f t="shared" si="150"/>
        <v>0</v>
      </c>
      <c r="PX54" s="3">
        <f t="shared" si="150"/>
        <v>0</v>
      </c>
      <c r="PY54" s="3">
        <f t="shared" si="150"/>
        <v>0</v>
      </c>
      <c r="PZ54" s="3">
        <f t="shared" si="150"/>
        <v>0</v>
      </c>
      <c r="QA54" s="3">
        <f t="shared" si="150"/>
        <v>0</v>
      </c>
      <c r="QB54" s="3">
        <f t="shared" si="150"/>
        <v>0</v>
      </c>
      <c r="QC54" s="3">
        <f t="shared" si="150"/>
        <v>0</v>
      </c>
      <c r="QD54" s="3">
        <f t="shared" si="150"/>
        <v>0</v>
      </c>
      <c r="QE54" s="3">
        <f t="shared" si="150"/>
        <v>0</v>
      </c>
      <c r="QF54" s="3">
        <f t="shared" si="150"/>
        <v>0</v>
      </c>
      <c r="QG54" s="3">
        <f t="shared" si="150"/>
        <v>0</v>
      </c>
      <c r="QH54" s="3">
        <f t="shared" si="150"/>
        <v>0</v>
      </c>
      <c r="QI54" s="3">
        <f t="shared" si="150"/>
        <v>0</v>
      </c>
      <c r="QJ54" s="3">
        <f t="shared" si="150"/>
        <v>0</v>
      </c>
      <c r="QK54" s="3">
        <f t="shared" si="150"/>
        <v>0</v>
      </c>
      <c r="QL54" s="3">
        <f t="shared" si="150"/>
        <v>0</v>
      </c>
      <c r="QM54" s="3">
        <f t="shared" ref="QM54:SX54" si="151">COUNTIF(QM4:QM34,"NA")</f>
        <v>0</v>
      </c>
      <c r="QN54" s="3">
        <f t="shared" si="151"/>
        <v>0</v>
      </c>
      <c r="QO54" s="3">
        <f t="shared" si="151"/>
        <v>0</v>
      </c>
      <c r="QP54" s="3">
        <f t="shared" si="151"/>
        <v>0</v>
      </c>
      <c r="QQ54" s="3">
        <f t="shared" si="151"/>
        <v>0</v>
      </c>
      <c r="QR54" s="3">
        <f t="shared" si="151"/>
        <v>0</v>
      </c>
      <c r="QS54" s="3">
        <f t="shared" si="151"/>
        <v>0</v>
      </c>
      <c r="QT54" s="3">
        <f t="shared" si="151"/>
        <v>0</v>
      </c>
      <c r="QU54" s="3">
        <f t="shared" si="151"/>
        <v>0</v>
      </c>
      <c r="QV54" s="3">
        <f t="shared" si="151"/>
        <v>0</v>
      </c>
      <c r="QW54" s="3">
        <f t="shared" si="151"/>
        <v>0</v>
      </c>
      <c r="QX54" s="3">
        <f t="shared" si="151"/>
        <v>0</v>
      </c>
      <c r="QY54" s="3">
        <f t="shared" si="151"/>
        <v>0</v>
      </c>
      <c r="QZ54" s="3">
        <f t="shared" si="151"/>
        <v>0</v>
      </c>
      <c r="RA54" s="3">
        <f t="shared" si="151"/>
        <v>0</v>
      </c>
      <c r="RB54" s="3">
        <f t="shared" si="151"/>
        <v>0</v>
      </c>
      <c r="RC54" s="3">
        <f t="shared" si="151"/>
        <v>0</v>
      </c>
      <c r="RD54" s="3">
        <f t="shared" si="151"/>
        <v>0</v>
      </c>
      <c r="RE54" s="3">
        <f t="shared" si="151"/>
        <v>0</v>
      </c>
      <c r="RF54" s="3">
        <f t="shared" si="151"/>
        <v>0</v>
      </c>
      <c r="RG54" s="3">
        <f t="shared" si="151"/>
        <v>0</v>
      </c>
      <c r="RH54" s="3">
        <f t="shared" si="151"/>
        <v>0</v>
      </c>
      <c r="RI54" s="3">
        <f t="shared" si="151"/>
        <v>0</v>
      </c>
      <c r="RJ54" s="3">
        <f t="shared" si="151"/>
        <v>0</v>
      </c>
      <c r="RK54" s="3">
        <f t="shared" si="151"/>
        <v>0</v>
      </c>
      <c r="RL54" s="3">
        <f t="shared" si="151"/>
        <v>0</v>
      </c>
      <c r="RM54" s="3">
        <f t="shared" si="151"/>
        <v>0</v>
      </c>
      <c r="RN54" s="3">
        <f t="shared" si="151"/>
        <v>0</v>
      </c>
      <c r="RO54" s="3">
        <f t="shared" si="151"/>
        <v>0</v>
      </c>
      <c r="RP54" s="3">
        <f t="shared" si="151"/>
        <v>0</v>
      </c>
      <c r="RQ54" s="3">
        <f t="shared" si="151"/>
        <v>0</v>
      </c>
      <c r="RR54" s="3">
        <f t="shared" si="151"/>
        <v>0</v>
      </c>
      <c r="RS54" s="3">
        <f t="shared" si="151"/>
        <v>0</v>
      </c>
      <c r="RT54" s="3">
        <f t="shared" si="151"/>
        <v>0</v>
      </c>
      <c r="RU54" s="3">
        <f t="shared" si="151"/>
        <v>0</v>
      </c>
      <c r="RV54" s="3">
        <f t="shared" si="151"/>
        <v>0</v>
      </c>
      <c r="RW54" s="3">
        <f t="shared" si="151"/>
        <v>0</v>
      </c>
      <c r="RX54" s="3">
        <f t="shared" si="151"/>
        <v>0</v>
      </c>
      <c r="RY54" s="3">
        <f t="shared" si="151"/>
        <v>0</v>
      </c>
      <c r="RZ54" s="3">
        <f t="shared" si="151"/>
        <v>0</v>
      </c>
      <c r="SA54" s="3">
        <f t="shared" si="151"/>
        <v>0</v>
      </c>
      <c r="SB54" s="3">
        <f t="shared" si="151"/>
        <v>0</v>
      </c>
      <c r="SC54" s="3">
        <f t="shared" si="151"/>
        <v>0</v>
      </c>
      <c r="SD54" s="3">
        <f t="shared" si="151"/>
        <v>0</v>
      </c>
      <c r="SE54" s="3">
        <f t="shared" si="151"/>
        <v>0</v>
      </c>
      <c r="SF54" s="3">
        <f t="shared" si="151"/>
        <v>0</v>
      </c>
      <c r="SG54" s="3">
        <f t="shared" si="151"/>
        <v>0</v>
      </c>
      <c r="SH54" s="3">
        <f t="shared" si="151"/>
        <v>0</v>
      </c>
      <c r="SI54" s="3">
        <f t="shared" si="151"/>
        <v>0</v>
      </c>
      <c r="SJ54" s="3">
        <f t="shared" si="151"/>
        <v>0</v>
      </c>
      <c r="SK54" s="3">
        <f t="shared" si="151"/>
        <v>0</v>
      </c>
      <c r="SL54" s="3">
        <f t="shared" si="151"/>
        <v>0</v>
      </c>
      <c r="SM54" s="3">
        <f t="shared" si="151"/>
        <v>0</v>
      </c>
      <c r="SN54" s="3">
        <f t="shared" si="151"/>
        <v>0</v>
      </c>
      <c r="SO54" s="3">
        <f t="shared" si="151"/>
        <v>0</v>
      </c>
      <c r="SP54" s="3">
        <f t="shared" si="151"/>
        <v>0</v>
      </c>
      <c r="SQ54" s="3">
        <f t="shared" si="151"/>
        <v>0</v>
      </c>
      <c r="SR54" s="3">
        <f t="shared" si="151"/>
        <v>0</v>
      </c>
      <c r="SS54" s="3">
        <f t="shared" si="151"/>
        <v>0</v>
      </c>
      <c r="ST54" s="3">
        <f t="shared" si="151"/>
        <v>0</v>
      </c>
      <c r="SU54" s="3">
        <f t="shared" si="151"/>
        <v>0</v>
      </c>
      <c r="SV54" s="3">
        <f t="shared" si="151"/>
        <v>0</v>
      </c>
      <c r="SW54" s="3">
        <f t="shared" si="151"/>
        <v>0</v>
      </c>
      <c r="SX54" s="3">
        <f t="shared" si="151"/>
        <v>0</v>
      </c>
      <c r="SY54" s="3">
        <f t="shared" ref="SY54:VJ54" si="152">COUNTIF(SY4:SY34,"NA")</f>
        <v>0</v>
      </c>
      <c r="SZ54" s="3">
        <f t="shared" si="152"/>
        <v>0</v>
      </c>
      <c r="TA54" s="3">
        <f t="shared" si="152"/>
        <v>0</v>
      </c>
      <c r="TB54" s="3">
        <f t="shared" si="152"/>
        <v>0</v>
      </c>
      <c r="TC54" s="3">
        <f t="shared" si="152"/>
        <v>0</v>
      </c>
      <c r="TD54" s="3">
        <f t="shared" si="152"/>
        <v>0</v>
      </c>
      <c r="TE54" s="3">
        <f t="shared" si="152"/>
        <v>0</v>
      </c>
      <c r="TF54" s="3">
        <f t="shared" si="152"/>
        <v>0</v>
      </c>
      <c r="TG54" s="3">
        <f t="shared" si="152"/>
        <v>0</v>
      </c>
      <c r="TH54" s="3">
        <f t="shared" si="152"/>
        <v>0</v>
      </c>
      <c r="TI54" s="3">
        <f t="shared" si="152"/>
        <v>0</v>
      </c>
      <c r="TJ54" s="3">
        <f t="shared" si="152"/>
        <v>0</v>
      </c>
      <c r="TK54" s="3">
        <f t="shared" si="152"/>
        <v>0</v>
      </c>
      <c r="TL54" s="3">
        <f t="shared" si="152"/>
        <v>0</v>
      </c>
      <c r="TM54" s="3">
        <f t="shared" si="152"/>
        <v>0</v>
      </c>
      <c r="TN54" s="3">
        <f t="shared" si="152"/>
        <v>0</v>
      </c>
      <c r="TO54" s="3">
        <f t="shared" si="152"/>
        <v>0</v>
      </c>
      <c r="TP54" s="3">
        <f t="shared" si="152"/>
        <v>0</v>
      </c>
      <c r="TQ54" s="3">
        <f t="shared" si="152"/>
        <v>0</v>
      </c>
      <c r="TR54" s="3">
        <f t="shared" si="152"/>
        <v>0</v>
      </c>
      <c r="TS54" s="3">
        <f t="shared" si="152"/>
        <v>0</v>
      </c>
      <c r="TT54" s="3">
        <f t="shared" si="152"/>
        <v>0</v>
      </c>
      <c r="TU54" s="3">
        <f t="shared" si="152"/>
        <v>0</v>
      </c>
      <c r="TV54" s="3">
        <f t="shared" si="152"/>
        <v>0</v>
      </c>
      <c r="TW54" s="3">
        <f t="shared" si="152"/>
        <v>0</v>
      </c>
      <c r="TX54" s="3">
        <f t="shared" si="152"/>
        <v>0</v>
      </c>
      <c r="TY54" s="3">
        <f t="shared" si="152"/>
        <v>0</v>
      </c>
      <c r="TZ54" s="3">
        <f t="shared" si="152"/>
        <v>0</v>
      </c>
      <c r="UA54" s="3">
        <f t="shared" si="152"/>
        <v>0</v>
      </c>
      <c r="UB54" s="3">
        <f t="shared" si="152"/>
        <v>0</v>
      </c>
      <c r="UC54" s="3">
        <f t="shared" si="152"/>
        <v>0</v>
      </c>
      <c r="UD54" s="3">
        <f t="shared" si="152"/>
        <v>0</v>
      </c>
      <c r="UE54" s="3">
        <f t="shared" si="152"/>
        <v>0</v>
      </c>
      <c r="UF54" s="3">
        <f t="shared" si="152"/>
        <v>0</v>
      </c>
      <c r="UG54" s="3">
        <f t="shared" si="152"/>
        <v>0</v>
      </c>
      <c r="UH54" s="3">
        <f t="shared" si="152"/>
        <v>0</v>
      </c>
      <c r="UI54" s="3">
        <f t="shared" si="152"/>
        <v>0</v>
      </c>
      <c r="UJ54" s="3">
        <f t="shared" si="152"/>
        <v>0</v>
      </c>
      <c r="UK54" s="3">
        <f t="shared" si="152"/>
        <v>0</v>
      </c>
      <c r="UL54" s="3">
        <f t="shared" si="152"/>
        <v>0</v>
      </c>
      <c r="UM54" s="3">
        <f t="shared" si="152"/>
        <v>0</v>
      </c>
      <c r="UN54" s="3">
        <f t="shared" si="152"/>
        <v>0</v>
      </c>
      <c r="UO54" s="3">
        <f t="shared" si="152"/>
        <v>0</v>
      </c>
      <c r="UP54" s="3">
        <f t="shared" si="152"/>
        <v>0</v>
      </c>
      <c r="UQ54" s="3">
        <f t="shared" si="152"/>
        <v>0</v>
      </c>
      <c r="UR54" s="3">
        <f t="shared" si="152"/>
        <v>0</v>
      </c>
      <c r="US54" s="3">
        <f t="shared" si="152"/>
        <v>0</v>
      </c>
      <c r="UT54" s="3">
        <f t="shared" si="152"/>
        <v>0</v>
      </c>
      <c r="UU54" s="3">
        <f t="shared" si="152"/>
        <v>0</v>
      </c>
      <c r="UV54" s="3">
        <f t="shared" si="152"/>
        <v>0</v>
      </c>
      <c r="UW54" s="3">
        <f t="shared" si="152"/>
        <v>0</v>
      </c>
      <c r="UX54" s="3">
        <f t="shared" si="152"/>
        <v>0</v>
      </c>
      <c r="UY54" s="3">
        <f t="shared" si="152"/>
        <v>0</v>
      </c>
      <c r="UZ54" s="3">
        <f t="shared" si="152"/>
        <v>0</v>
      </c>
      <c r="VA54" s="3">
        <f t="shared" si="152"/>
        <v>0</v>
      </c>
      <c r="VB54" s="3">
        <f t="shared" si="152"/>
        <v>0</v>
      </c>
      <c r="VC54" s="3">
        <f t="shared" si="152"/>
        <v>0</v>
      </c>
      <c r="VD54" s="3">
        <f t="shared" si="152"/>
        <v>0</v>
      </c>
      <c r="VE54" s="3">
        <f t="shared" si="152"/>
        <v>0</v>
      </c>
      <c r="VF54" s="3">
        <f t="shared" si="152"/>
        <v>0</v>
      </c>
      <c r="VG54" s="3">
        <f t="shared" si="152"/>
        <v>0</v>
      </c>
      <c r="VH54" s="3">
        <f t="shared" si="152"/>
        <v>0</v>
      </c>
      <c r="VI54" s="3">
        <f t="shared" si="152"/>
        <v>0</v>
      </c>
      <c r="VJ54" s="3">
        <f t="shared" si="152"/>
        <v>0</v>
      </c>
      <c r="VK54" s="3">
        <f t="shared" ref="VK54:XV54" si="153">COUNTIF(VK4:VK34,"NA")</f>
        <v>0</v>
      </c>
      <c r="VL54" s="3">
        <f t="shared" si="153"/>
        <v>0</v>
      </c>
      <c r="VM54" s="3">
        <f t="shared" si="153"/>
        <v>0</v>
      </c>
      <c r="VN54" s="3">
        <f t="shared" si="153"/>
        <v>0</v>
      </c>
      <c r="VO54" s="3">
        <f t="shared" si="153"/>
        <v>0</v>
      </c>
      <c r="VP54" s="3">
        <f t="shared" si="153"/>
        <v>0</v>
      </c>
      <c r="VQ54" s="3">
        <f t="shared" si="153"/>
        <v>0</v>
      </c>
      <c r="VR54" s="3">
        <f t="shared" si="153"/>
        <v>0</v>
      </c>
      <c r="VS54" s="3">
        <f t="shared" si="153"/>
        <v>0</v>
      </c>
      <c r="VT54" s="3">
        <f t="shared" si="153"/>
        <v>0</v>
      </c>
      <c r="VU54" s="3">
        <f t="shared" si="153"/>
        <v>0</v>
      </c>
      <c r="VV54" s="3">
        <f t="shared" si="153"/>
        <v>0</v>
      </c>
      <c r="VW54" s="3">
        <f t="shared" si="153"/>
        <v>0</v>
      </c>
      <c r="VX54" s="3">
        <f t="shared" si="153"/>
        <v>0</v>
      </c>
      <c r="VY54" s="3">
        <f t="shared" si="153"/>
        <v>0</v>
      </c>
      <c r="VZ54" s="3">
        <f t="shared" si="153"/>
        <v>0</v>
      </c>
      <c r="WA54" s="3">
        <f t="shared" si="153"/>
        <v>0</v>
      </c>
      <c r="WB54" s="3">
        <f t="shared" si="153"/>
        <v>0</v>
      </c>
      <c r="WC54" s="3">
        <f t="shared" si="153"/>
        <v>0</v>
      </c>
      <c r="WD54" s="3">
        <f t="shared" si="153"/>
        <v>0</v>
      </c>
      <c r="WE54" s="3">
        <f t="shared" si="153"/>
        <v>0</v>
      </c>
      <c r="WF54" s="3">
        <f t="shared" si="153"/>
        <v>0</v>
      </c>
      <c r="WG54" s="3">
        <f t="shared" si="153"/>
        <v>0</v>
      </c>
      <c r="WH54" s="3">
        <f t="shared" si="153"/>
        <v>0</v>
      </c>
      <c r="WI54" s="3">
        <f t="shared" si="153"/>
        <v>0</v>
      </c>
      <c r="WJ54" s="3">
        <f t="shared" si="153"/>
        <v>0</v>
      </c>
      <c r="WK54" s="3">
        <f t="shared" si="153"/>
        <v>0</v>
      </c>
      <c r="WL54" s="3">
        <f t="shared" si="153"/>
        <v>0</v>
      </c>
      <c r="WM54" s="3">
        <f t="shared" si="153"/>
        <v>0</v>
      </c>
      <c r="WN54" s="3">
        <f t="shared" si="153"/>
        <v>0</v>
      </c>
      <c r="WO54" s="3">
        <f t="shared" si="153"/>
        <v>0</v>
      </c>
      <c r="WP54" s="3">
        <f t="shared" si="153"/>
        <v>0</v>
      </c>
      <c r="WQ54" s="3">
        <f t="shared" si="153"/>
        <v>0</v>
      </c>
      <c r="WR54" s="3">
        <f t="shared" si="153"/>
        <v>0</v>
      </c>
      <c r="WS54" s="3">
        <f t="shared" si="153"/>
        <v>0</v>
      </c>
      <c r="WT54" s="3">
        <f t="shared" si="153"/>
        <v>0</v>
      </c>
      <c r="WU54" s="3">
        <f t="shared" si="153"/>
        <v>0</v>
      </c>
      <c r="WV54" s="3">
        <f t="shared" si="153"/>
        <v>0</v>
      </c>
      <c r="WW54" s="3">
        <f t="shared" si="153"/>
        <v>0</v>
      </c>
      <c r="WX54" s="3">
        <f t="shared" si="153"/>
        <v>0</v>
      </c>
      <c r="WY54" s="3">
        <f t="shared" si="153"/>
        <v>0</v>
      </c>
      <c r="WZ54" s="3">
        <f t="shared" si="153"/>
        <v>0</v>
      </c>
      <c r="XA54" s="3">
        <f t="shared" si="153"/>
        <v>0</v>
      </c>
      <c r="XB54" s="3">
        <f t="shared" si="153"/>
        <v>0</v>
      </c>
      <c r="XC54" s="3">
        <f t="shared" si="153"/>
        <v>0</v>
      </c>
      <c r="XD54" s="3">
        <f t="shared" si="153"/>
        <v>0</v>
      </c>
      <c r="XE54" s="3">
        <f t="shared" si="153"/>
        <v>0</v>
      </c>
      <c r="XF54" s="3">
        <f t="shared" si="153"/>
        <v>0</v>
      </c>
      <c r="XG54" s="3">
        <f t="shared" si="153"/>
        <v>0</v>
      </c>
      <c r="XH54" s="3">
        <f t="shared" si="153"/>
        <v>0</v>
      </c>
      <c r="XI54" s="3">
        <f t="shared" si="153"/>
        <v>0</v>
      </c>
      <c r="XJ54" s="3">
        <f t="shared" si="153"/>
        <v>0</v>
      </c>
      <c r="XK54" s="3">
        <f t="shared" si="153"/>
        <v>0</v>
      </c>
      <c r="XL54" s="3">
        <f t="shared" si="153"/>
        <v>0</v>
      </c>
      <c r="XM54" s="3">
        <f t="shared" si="153"/>
        <v>0</v>
      </c>
      <c r="XN54" s="3">
        <f t="shared" si="153"/>
        <v>0</v>
      </c>
      <c r="XO54" s="3">
        <f t="shared" si="153"/>
        <v>0</v>
      </c>
      <c r="XP54" s="3">
        <f t="shared" si="153"/>
        <v>0</v>
      </c>
      <c r="XQ54" s="3">
        <f t="shared" si="153"/>
        <v>0</v>
      </c>
      <c r="XR54" s="3">
        <f t="shared" si="153"/>
        <v>0</v>
      </c>
      <c r="XS54" s="3">
        <f t="shared" si="153"/>
        <v>0</v>
      </c>
      <c r="XT54" s="3">
        <f t="shared" si="153"/>
        <v>0</v>
      </c>
      <c r="XU54" s="3">
        <f t="shared" si="153"/>
        <v>0</v>
      </c>
      <c r="XV54" s="3">
        <f t="shared" si="153"/>
        <v>0</v>
      </c>
      <c r="XW54" s="3">
        <f t="shared" ref="XW54:AAH54" si="154">COUNTIF(XW4:XW34,"NA")</f>
        <v>0</v>
      </c>
      <c r="XX54" s="3">
        <f t="shared" si="154"/>
        <v>0</v>
      </c>
      <c r="XY54" s="3">
        <f t="shared" si="154"/>
        <v>0</v>
      </c>
      <c r="XZ54" s="3">
        <f t="shared" si="154"/>
        <v>0</v>
      </c>
      <c r="YA54" s="3">
        <f t="shared" si="154"/>
        <v>0</v>
      </c>
      <c r="YB54" s="3">
        <f t="shared" si="154"/>
        <v>0</v>
      </c>
      <c r="YC54" s="3">
        <f t="shared" si="154"/>
        <v>0</v>
      </c>
      <c r="YD54" s="3">
        <f t="shared" si="154"/>
        <v>0</v>
      </c>
      <c r="YE54" s="3">
        <f t="shared" si="154"/>
        <v>0</v>
      </c>
      <c r="YF54" s="3">
        <f t="shared" si="154"/>
        <v>0</v>
      </c>
      <c r="YG54" s="3">
        <f t="shared" si="154"/>
        <v>0</v>
      </c>
      <c r="YH54" s="3">
        <f t="shared" si="154"/>
        <v>0</v>
      </c>
      <c r="YI54" s="3">
        <f t="shared" si="154"/>
        <v>0</v>
      </c>
      <c r="YJ54" s="3">
        <f t="shared" si="154"/>
        <v>0</v>
      </c>
      <c r="YK54" s="3">
        <f t="shared" si="154"/>
        <v>0</v>
      </c>
      <c r="YL54" s="3">
        <f t="shared" si="154"/>
        <v>0</v>
      </c>
      <c r="YM54" s="3">
        <f t="shared" si="154"/>
        <v>0</v>
      </c>
      <c r="YN54" s="3">
        <f t="shared" si="154"/>
        <v>0</v>
      </c>
      <c r="YO54" s="3">
        <f t="shared" si="154"/>
        <v>0</v>
      </c>
      <c r="YP54" s="3">
        <f t="shared" si="154"/>
        <v>0</v>
      </c>
      <c r="YQ54" s="3">
        <f t="shared" si="154"/>
        <v>0</v>
      </c>
      <c r="YR54" s="3">
        <f t="shared" si="154"/>
        <v>0</v>
      </c>
      <c r="YS54" s="3">
        <f t="shared" si="154"/>
        <v>0</v>
      </c>
      <c r="YT54" s="3">
        <f t="shared" si="154"/>
        <v>0</v>
      </c>
      <c r="YU54" s="3">
        <f t="shared" si="154"/>
        <v>0</v>
      </c>
      <c r="YV54" s="3">
        <f t="shared" si="154"/>
        <v>0</v>
      </c>
      <c r="YW54" s="3">
        <f t="shared" si="154"/>
        <v>0</v>
      </c>
      <c r="YX54" s="3">
        <f t="shared" si="154"/>
        <v>0</v>
      </c>
      <c r="YY54" s="3">
        <f t="shared" si="154"/>
        <v>0</v>
      </c>
      <c r="YZ54" s="3">
        <f t="shared" si="154"/>
        <v>0</v>
      </c>
      <c r="ZA54" s="3">
        <f t="shared" si="154"/>
        <v>0</v>
      </c>
      <c r="ZB54" s="3">
        <f t="shared" si="154"/>
        <v>0</v>
      </c>
      <c r="ZC54" s="3">
        <f t="shared" si="154"/>
        <v>0</v>
      </c>
      <c r="ZD54" s="3">
        <f t="shared" si="154"/>
        <v>0</v>
      </c>
      <c r="ZE54" s="3">
        <f t="shared" si="154"/>
        <v>0</v>
      </c>
      <c r="ZF54" s="3">
        <f t="shared" si="154"/>
        <v>0</v>
      </c>
      <c r="ZG54" s="3">
        <f t="shared" si="154"/>
        <v>0</v>
      </c>
      <c r="ZH54" s="3">
        <f t="shared" si="154"/>
        <v>0</v>
      </c>
      <c r="ZI54" s="3">
        <f t="shared" si="154"/>
        <v>0</v>
      </c>
      <c r="ZJ54" s="3">
        <f t="shared" si="154"/>
        <v>0</v>
      </c>
      <c r="ZK54" s="3">
        <f t="shared" si="154"/>
        <v>0</v>
      </c>
      <c r="ZL54" s="3">
        <f t="shared" si="154"/>
        <v>0</v>
      </c>
      <c r="ZM54" s="3">
        <f t="shared" si="154"/>
        <v>0</v>
      </c>
      <c r="ZN54" s="3">
        <f t="shared" si="154"/>
        <v>0</v>
      </c>
      <c r="ZO54" s="3">
        <f t="shared" si="154"/>
        <v>0</v>
      </c>
      <c r="ZP54" s="3">
        <f t="shared" si="154"/>
        <v>0</v>
      </c>
      <c r="ZQ54" s="3">
        <f t="shared" si="154"/>
        <v>0</v>
      </c>
      <c r="ZR54" s="3">
        <f t="shared" si="154"/>
        <v>0</v>
      </c>
      <c r="ZS54" s="3">
        <f t="shared" si="154"/>
        <v>0</v>
      </c>
      <c r="ZT54" s="3">
        <f t="shared" si="154"/>
        <v>0</v>
      </c>
      <c r="ZU54" s="3">
        <f t="shared" si="154"/>
        <v>0</v>
      </c>
      <c r="ZV54" s="3">
        <f t="shared" si="154"/>
        <v>0</v>
      </c>
      <c r="ZW54" s="3">
        <f t="shared" si="154"/>
        <v>0</v>
      </c>
      <c r="ZX54" s="3">
        <f t="shared" si="154"/>
        <v>0</v>
      </c>
      <c r="ZY54" s="3">
        <f t="shared" si="154"/>
        <v>0</v>
      </c>
      <c r="ZZ54" s="3">
        <f t="shared" si="154"/>
        <v>0</v>
      </c>
      <c r="AAA54" s="3">
        <f t="shared" si="154"/>
        <v>0</v>
      </c>
      <c r="AAB54" s="3">
        <f t="shared" si="154"/>
        <v>0</v>
      </c>
      <c r="AAC54" s="3">
        <f t="shared" si="154"/>
        <v>0</v>
      </c>
      <c r="AAD54" s="3">
        <f t="shared" si="154"/>
        <v>0</v>
      </c>
      <c r="AAE54" s="3">
        <f t="shared" si="154"/>
        <v>0</v>
      </c>
      <c r="AAF54" s="3">
        <f t="shared" si="154"/>
        <v>0</v>
      </c>
      <c r="AAG54" s="3">
        <f t="shared" si="154"/>
        <v>0</v>
      </c>
      <c r="AAH54" s="3">
        <f t="shared" si="154"/>
        <v>0</v>
      </c>
      <c r="AAI54" s="3">
        <f t="shared" ref="AAI54:ABH54" si="155">COUNTIF(AAI4:AAI34,"NA")</f>
        <v>0</v>
      </c>
      <c r="AAJ54" s="3">
        <f t="shared" si="155"/>
        <v>0</v>
      </c>
      <c r="AAK54" s="3">
        <f t="shared" si="155"/>
        <v>0</v>
      </c>
      <c r="AAL54" s="3">
        <f t="shared" si="155"/>
        <v>0</v>
      </c>
      <c r="AAM54" s="3">
        <f t="shared" si="155"/>
        <v>0</v>
      </c>
      <c r="AAN54" s="3">
        <f t="shared" si="155"/>
        <v>0</v>
      </c>
      <c r="AAO54" s="3">
        <f t="shared" si="155"/>
        <v>0</v>
      </c>
      <c r="AAP54" s="3">
        <f t="shared" si="155"/>
        <v>0</v>
      </c>
      <c r="AAQ54" s="3">
        <f t="shared" si="155"/>
        <v>0</v>
      </c>
      <c r="AAR54" s="3">
        <f t="shared" si="155"/>
        <v>0</v>
      </c>
      <c r="AAS54" s="3">
        <f t="shared" si="155"/>
        <v>0</v>
      </c>
      <c r="AAT54" s="3">
        <f t="shared" si="155"/>
        <v>0</v>
      </c>
      <c r="AAU54" s="3">
        <f t="shared" si="155"/>
        <v>0</v>
      </c>
      <c r="AAV54" s="3">
        <f t="shared" si="155"/>
        <v>0</v>
      </c>
      <c r="AAW54" s="3">
        <f t="shared" si="155"/>
        <v>0</v>
      </c>
      <c r="AAX54" s="3">
        <f t="shared" si="155"/>
        <v>0</v>
      </c>
      <c r="AAY54" s="3">
        <f t="shared" si="155"/>
        <v>0</v>
      </c>
      <c r="AAZ54" s="3">
        <f t="shared" si="155"/>
        <v>0</v>
      </c>
      <c r="ABA54" s="3">
        <f t="shared" si="155"/>
        <v>0</v>
      </c>
      <c r="ABB54" s="3">
        <f t="shared" si="155"/>
        <v>0</v>
      </c>
      <c r="ABC54" s="3">
        <f t="shared" si="155"/>
        <v>0</v>
      </c>
      <c r="ABD54" s="3">
        <f t="shared" si="155"/>
        <v>0</v>
      </c>
      <c r="ABE54" s="3">
        <f t="shared" si="155"/>
        <v>0</v>
      </c>
      <c r="ABF54" s="3">
        <f t="shared" si="155"/>
        <v>0</v>
      </c>
      <c r="ABG54" s="3">
        <f t="shared" si="155"/>
        <v>0</v>
      </c>
      <c r="ABH54" s="3">
        <f t="shared" si="155"/>
        <v>0</v>
      </c>
    </row>
    <row r="55" spans="5:736" ht="14.4" x14ac:dyDescent="0.3">
      <c r="E55" s="7" t="s">
        <v>40</v>
      </c>
      <c r="F55" s="7" t="s">
        <v>41</v>
      </c>
      <c r="G55" s="3">
        <f t="shared" ref="G55:BR55" si="156">COUNTIF(G4:G34,"RS")</f>
        <v>0</v>
      </c>
      <c r="H55" s="3">
        <f t="shared" si="156"/>
        <v>0</v>
      </c>
      <c r="I55" s="3">
        <f t="shared" si="156"/>
        <v>0</v>
      </c>
      <c r="J55" s="3">
        <f t="shared" si="156"/>
        <v>0</v>
      </c>
      <c r="K55" s="3">
        <f t="shared" si="156"/>
        <v>0</v>
      </c>
      <c r="L55" s="3">
        <f t="shared" si="156"/>
        <v>0</v>
      </c>
      <c r="M55" s="3">
        <f t="shared" si="156"/>
        <v>0</v>
      </c>
      <c r="N55" s="3">
        <f t="shared" si="156"/>
        <v>0</v>
      </c>
      <c r="O55" s="3">
        <f t="shared" si="156"/>
        <v>0</v>
      </c>
      <c r="P55" s="3">
        <f t="shared" si="156"/>
        <v>0</v>
      </c>
      <c r="Q55" s="3">
        <f t="shared" si="156"/>
        <v>0</v>
      </c>
      <c r="R55" s="3">
        <f t="shared" si="156"/>
        <v>0</v>
      </c>
      <c r="S55" s="3">
        <f t="shared" si="156"/>
        <v>0</v>
      </c>
      <c r="T55" s="3">
        <f t="shared" si="156"/>
        <v>0</v>
      </c>
      <c r="U55" s="3">
        <f t="shared" si="156"/>
        <v>0</v>
      </c>
      <c r="V55" s="3">
        <f t="shared" si="156"/>
        <v>0</v>
      </c>
      <c r="W55" s="3">
        <f t="shared" si="156"/>
        <v>0</v>
      </c>
      <c r="X55" s="3">
        <f t="shared" si="156"/>
        <v>0</v>
      </c>
      <c r="Y55" s="3">
        <f t="shared" si="156"/>
        <v>0</v>
      </c>
      <c r="Z55" s="3">
        <f t="shared" si="156"/>
        <v>0</v>
      </c>
      <c r="AA55" s="3">
        <f t="shared" si="156"/>
        <v>0</v>
      </c>
      <c r="AB55" s="3">
        <f t="shared" si="156"/>
        <v>0</v>
      </c>
      <c r="AC55" s="3">
        <f t="shared" si="156"/>
        <v>0</v>
      </c>
      <c r="AD55" s="3">
        <f t="shared" si="156"/>
        <v>0</v>
      </c>
      <c r="AE55" s="3">
        <f t="shared" si="156"/>
        <v>0</v>
      </c>
      <c r="AF55" s="3">
        <f t="shared" si="156"/>
        <v>0</v>
      </c>
      <c r="AG55" s="3">
        <f t="shared" si="156"/>
        <v>0</v>
      </c>
      <c r="AH55" s="3">
        <f t="shared" si="156"/>
        <v>0</v>
      </c>
      <c r="AI55" s="3">
        <f t="shared" si="156"/>
        <v>0</v>
      </c>
      <c r="AJ55" s="3">
        <f t="shared" si="156"/>
        <v>0</v>
      </c>
      <c r="AK55" s="3">
        <f t="shared" si="156"/>
        <v>0</v>
      </c>
      <c r="AL55" s="3">
        <f t="shared" si="156"/>
        <v>0</v>
      </c>
      <c r="AM55" s="3">
        <f t="shared" si="156"/>
        <v>0</v>
      </c>
      <c r="AN55" s="3">
        <f t="shared" si="156"/>
        <v>0</v>
      </c>
      <c r="AO55" s="3">
        <f t="shared" si="156"/>
        <v>0</v>
      </c>
      <c r="AP55" s="3">
        <f t="shared" si="156"/>
        <v>0</v>
      </c>
      <c r="AQ55" s="3">
        <f t="shared" si="156"/>
        <v>0</v>
      </c>
      <c r="AR55" s="3">
        <f t="shared" si="156"/>
        <v>0</v>
      </c>
      <c r="AS55" s="3">
        <f t="shared" si="156"/>
        <v>0</v>
      </c>
      <c r="AT55" s="3">
        <f t="shared" si="156"/>
        <v>0</v>
      </c>
      <c r="AU55" s="3">
        <f t="shared" si="156"/>
        <v>0</v>
      </c>
      <c r="AV55" s="3">
        <f t="shared" si="156"/>
        <v>0</v>
      </c>
      <c r="AW55" s="3">
        <f t="shared" si="156"/>
        <v>0</v>
      </c>
      <c r="AX55" s="3">
        <f t="shared" si="156"/>
        <v>0</v>
      </c>
      <c r="AY55" s="3">
        <f t="shared" si="156"/>
        <v>0</v>
      </c>
      <c r="AZ55" s="3">
        <f t="shared" si="156"/>
        <v>0</v>
      </c>
      <c r="BA55" s="3">
        <f t="shared" si="156"/>
        <v>0</v>
      </c>
      <c r="BB55" s="3">
        <f t="shared" si="156"/>
        <v>0</v>
      </c>
      <c r="BC55" s="3">
        <f t="shared" si="156"/>
        <v>0</v>
      </c>
      <c r="BD55" s="3">
        <f t="shared" si="156"/>
        <v>0</v>
      </c>
      <c r="BE55" s="3">
        <f t="shared" si="156"/>
        <v>0</v>
      </c>
      <c r="BF55" s="3">
        <f t="shared" si="156"/>
        <v>0</v>
      </c>
      <c r="BG55" s="3">
        <f t="shared" si="156"/>
        <v>0</v>
      </c>
      <c r="BH55" s="3">
        <f t="shared" si="156"/>
        <v>0</v>
      </c>
      <c r="BI55" s="3">
        <f t="shared" si="156"/>
        <v>0</v>
      </c>
      <c r="BJ55" s="3">
        <f t="shared" si="156"/>
        <v>0</v>
      </c>
      <c r="BK55" s="3">
        <f t="shared" si="156"/>
        <v>0</v>
      </c>
      <c r="BL55" s="3">
        <f t="shared" si="156"/>
        <v>0</v>
      </c>
      <c r="BM55" s="3">
        <f t="shared" si="156"/>
        <v>0</v>
      </c>
      <c r="BN55" s="3">
        <f t="shared" si="156"/>
        <v>0</v>
      </c>
      <c r="BO55" s="3">
        <f t="shared" si="156"/>
        <v>0</v>
      </c>
      <c r="BP55" s="3">
        <f t="shared" si="156"/>
        <v>0</v>
      </c>
      <c r="BQ55" s="3">
        <f t="shared" si="156"/>
        <v>0</v>
      </c>
      <c r="BR55" s="3">
        <f t="shared" si="156"/>
        <v>0</v>
      </c>
      <c r="BS55" s="3">
        <f t="shared" ref="BS55:ED55" si="157">COUNTIF(BS4:BS34,"RS")</f>
        <v>0</v>
      </c>
      <c r="BT55" s="3">
        <f t="shared" si="157"/>
        <v>0</v>
      </c>
      <c r="BU55" s="3">
        <f t="shared" si="157"/>
        <v>0</v>
      </c>
      <c r="BV55" s="3">
        <f t="shared" si="157"/>
        <v>0</v>
      </c>
      <c r="BW55" s="3">
        <f t="shared" si="157"/>
        <v>0</v>
      </c>
      <c r="BX55" s="3">
        <f t="shared" si="157"/>
        <v>0</v>
      </c>
      <c r="BY55" s="3">
        <f t="shared" si="157"/>
        <v>0</v>
      </c>
      <c r="BZ55" s="3">
        <f t="shared" si="157"/>
        <v>0</v>
      </c>
      <c r="CA55" s="3">
        <f t="shared" si="157"/>
        <v>0</v>
      </c>
      <c r="CB55" s="3">
        <f t="shared" si="157"/>
        <v>0</v>
      </c>
      <c r="CC55" s="3">
        <f t="shared" si="157"/>
        <v>0</v>
      </c>
      <c r="CD55" s="3">
        <f t="shared" si="157"/>
        <v>0</v>
      </c>
      <c r="CE55" s="3">
        <f t="shared" si="157"/>
        <v>0</v>
      </c>
      <c r="CF55" s="3">
        <f t="shared" si="157"/>
        <v>0</v>
      </c>
      <c r="CG55" s="3">
        <f t="shared" si="157"/>
        <v>0</v>
      </c>
      <c r="CH55" s="3">
        <f t="shared" si="157"/>
        <v>0</v>
      </c>
      <c r="CI55" s="3">
        <f t="shared" si="157"/>
        <v>0</v>
      </c>
      <c r="CJ55" s="3">
        <f t="shared" si="157"/>
        <v>0</v>
      </c>
      <c r="CK55" s="3">
        <f t="shared" si="157"/>
        <v>0</v>
      </c>
      <c r="CL55" s="3">
        <f t="shared" si="157"/>
        <v>0</v>
      </c>
      <c r="CM55" s="3">
        <f t="shared" si="157"/>
        <v>0</v>
      </c>
      <c r="CN55" s="3">
        <f t="shared" si="157"/>
        <v>0</v>
      </c>
      <c r="CO55" s="3">
        <f t="shared" si="157"/>
        <v>0</v>
      </c>
      <c r="CP55" s="3">
        <f t="shared" si="157"/>
        <v>0</v>
      </c>
      <c r="CQ55" s="3">
        <f t="shared" si="157"/>
        <v>0</v>
      </c>
      <c r="CR55" s="3">
        <f t="shared" si="157"/>
        <v>0</v>
      </c>
      <c r="CS55" s="3">
        <f t="shared" si="157"/>
        <v>0</v>
      </c>
      <c r="CT55" s="3">
        <f t="shared" si="157"/>
        <v>0</v>
      </c>
      <c r="CU55" s="3">
        <f t="shared" si="157"/>
        <v>0</v>
      </c>
      <c r="CV55" s="3">
        <f t="shared" si="157"/>
        <v>0</v>
      </c>
      <c r="CW55" s="3">
        <f t="shared" si="157"/>
        <v>0</v>
      </c>
      <c r="CX55" s="3">
        <f t="shared" si="157"/>
        <v>0</v>
      </c>
      <c r="CY55" s="3">
        <f t="shared" si="157"/>
        <v>0</v>
      </c>
      <c r="CZ55" s="3">
        <f t="shared" si="157"/>
        <v>0</v>
      </c>
      <c r="DA55" s="3">
        <f t="shared" si="157"/>
        <v>0</v>
      </c>
      <c r="DB55" s="3">
        <f t="shared" si="157"/>
        <v>0</v>
      </c>
      <c r="DC55" s="3">
        <f t="shared" si="157"/>
        <v>0</v>
      </c>
      <c r="DD55" s="3">
        <f t="shared" si="157"/>
        <v>0</v>
      </c>
      <c r="DE55" s="3">
        <f t="shared" si="157"/>
        <v>0</v>
      </c>
      <c r="DF55" s="3">
        <f t="shared" si="157"/>
        <v>0</v>
      </c>
      <c r="DG55" s="3">
        <f t="shared" si="157"/>
        <v>0</v>
      </c>
      <c r="DH55" s="3">
        <f t="shared" si="157"/>
        <v>0</v>
      </c>
      <c r="DI55" s="3">
        <f t="shared" si="157"/>
        <v>0</v>
      </c>
      <c r="DJ55" s="3">
        <f t="shared" si="157"/>
        <v>0</v>
      </c>
      <c r="DK55" s="3">
        <f t="shared" si="157"/>
        <v>0</v>
      </c>
      <c r="DL55" s="3">
        <f t="shared" si="157"/>
        <v>0</v>
      </c>
      <c r="DM55" s="3">
        <f t="shared" si="157"/>
        <v>0</v>
      </c>
      <c r="DN55" s="3">
        <f t="shared" si="157"/>
        <v>0</v>
      </c>
      <c r="DO55" s="3">
        <f t="shared" si="157"/>
        <v>0</v>
      </c>
      <c r="DP55" s="3">
        <f t="shared" si="157"/>
        <v>0</v>
      </c>
      <c r="DQ55" s="3">
        <f t="shared" si="157"/>
        <v>0</v>
      </c>
      <c r="DR55" s="3">
        <f t="shared" si="157"/>
        <v>0</v>
      </c>
      <c r="DS55" s="3">
        <f t="shared" si="157"/>
        <v>0</v>
      </c>
      <c r="DT55" s="3">
        <f t="shared" si="157"/>
        <v>0</v>
      </c>
      <c r="DU55" s="3">
        <f t="shared" si="157"/>
        <v>0</v>
      </c>
      <c r="DV55" s="3">
        <f t="shared" si="157"/>
        <v>0</v>
      </c>
      <c r="DW55" s="3">
        <f t="shared" si="157"/>
        <v>0</v>
      </c>
      <c r="DX55" s="3">
        <f t="shared" si="157"/>
        <v>0</v>
      </c>
      <c r="DY55" s="3">
        <f t="shared" si="157"/>
        <v>0</v>
      </c>
      <c r="DZ55" s="3">
        <f t="shared" si="157"/>
        <v>0</v>
      </c>
      <c r="EA55" s="3">
        <f t="shared" si="157"/>
        <v>0</v>
      </c>
      <c r="EB55" s="3">
        <f t="shared" si="157"/>
        <v>0</v>
      </c>
      <c r="EC55" s="3">
        <f t="shared" si="157"/>
        <v>0</v>
      </c>
      <c r="ED55" s="3">
        <f t="shared" si="157"/>
        <v>0</v>
      </c>
      <c r="EE55" s="3">
        <f t="shared" ref="EE55:GP55" si="158">COUNTIF(EE4:EE34,"RS")</f>
        <v>0</v>
      </c>
      <c r="EF55" s="3">
        <f t="shared" si="158"/>
        <v>0</v>
      </c>
      <c r="EG55" s="3">
        <f t="shared" si="158"/>
        <v>0</v>
      </c>
      <c r="EH55" s="3">
        <f t="shared" si="158"/>
        <v>0</v>
      </c>
      <c r="EI55" s="3">
        <f t="shared" si="158"/>
        <v>0</v>
      </c>
      <c r="EJ55" s="3">
        <f t="shared" si="158"/>
        <v>0</v>
      </c>
      <c r="EK55" s="3">
        <f t="shared" si="158"/>
        <v>0</v>
      </c>
      <c r="EL55" s="3">
        <f t="shared" si="158"/>
        <v>0</v>
      </c>
      <c r="EM55" s="3">
        <f t="shared" si="158"/>
        <v>0</v>
      </c>
      <c r="EN55" s="3">
        <f t="shared" si="158"/>
        <v>0</v>
      </c>
      <c r="EO55" s="3">
        <f t="shared" si="158"/>
        <v>0</v>
      </c>
      <c r="EP55" s="3">
        <f t="shared" si="158"/>
        <v>0</v>
      </c>
      <c r="EQ55" s="3">
        <f t="shared" si="158"/>
        <v>0</v>
      </c>
      <c r="ER55" s="3">
        <f t="shared" si="158"/>
        <v>0</v>
      </c>
      <c r="ES55" s="3">
        <f t="shared" si="158"/>
        <v>0</v>
      </c>
      <c r="ET55" s="3">
        <f t="shared" si="158"/>
        <v>0</v>
      </c>
      <c r="EU55" s="3">
        <f t="shared" si="158"/>
        <v>0</v>
      </c>
      <c r="EV55" s="3">
        <f t="shared" si="158"/>
        <v>0</v>
      </c>
      <c r="EW55" s="3">
        <f t="shared" si="158"/>
        <v>0</v>
      </c>
      <c r="EX55" s="3">
        <f t="shared" si="158"/>
        <v>0</v>
      </c>
      <c r="EY55" s="3">
        <f t="shared" si="158"/>
        <v>0</v>
      </c>
      <c r="EZ55" s="3">
        <f t="shared" si="158"/>
        <v>0</v>
      </c>
      <c r="FA55" s="3">
        <f t="shared" si="158"/>
        <v>0</v>
      </c>
      <c r="FB55" s="3">
        <f t="shared" si="158"/>
        <v>0</v>
      </c>
      <c r="FC55" s="3">
        <f t="shared" si="158"/>
        <v>0</v>
      </c>
      <c r="FD55" s="3">
        <f t="shared" si="158"/>
        <v>0</v>
      </c>
      <c r="FE55" s="3">
        <f t="shared" si="158"/>
        <v>0</v>
      </c>
      <c r="FF55" s="3">
        <f t="shared" si="158"/>
        <v>0</v>
      </c>
      <c r="FG55" s="3">
        <f t="shared" si="158"/>
        <v>0</v>
      </c>
      <c r="FH55" s="3">
        <f t="shared" si="158"/>
        <v>0</v>
      </c>
      <c r="FI55" s="3">
        <f t="shared" si="158"/>
        <v>0</v>
      </c>
      <c r="FJ55" s="3">
        <f t="shared" si="158"/>
        <v>0</v>
      </c>
      <c r="FK55" s="3">
        <f t="shared" si="158"/>
        <v>0</v>
      </c>
      <c r="FL55" s="3">
        <f t="shared" si="158"/>
        <v>0</v>
      </c>
      <c r="FM55" s="3">
        <f t="shared" si="158"/>
        <v>0</v>
      </c>
      <c r="FN55" s="3">
        <f t="shared" si="158"/>
        <v>0</v>
      </c>
      <c r="FO55" s="3">
        <f t="shared" si="158"/>
        <v>0</v>
      </c>
      <c r="FP55" s="3">
        <f t="shared" si="158"/>
        <v>0</v>
      </c>
      <c r="FQ55" s="3">
        <f t="shared" si="158"/>
        <v>0</v>
      </c>
      <c r="FR55" s="3">
        <f t="shared" si="158"/>
        <v>0</v>
      </c>
      <c r="FS55" s="3">
        <f t="shared" si="158"/>
        <v>0</v>
      </c>
      <c r="FT55" s="3">
        <f t="shared" si="158"/>
        <v>0</v>
      </c>
      <c r="FU55" s="3">
        <f t="shared" si="158"/>
        <v>0</v>
      </c>
      <c r="FV55" s="3">
        <f t="shared" si="158"/>
        <v>0</v>
      </c>
      <c r="FW55" s="3">
        <f t="shared" si="158"/>
        <v>0</v>
      </c>
      <c r="FX55" s="3">
        <f t="shared" si="158"/>
        <v>0</v>
      </c>
      <c r="FY55" s="3">
        <f t="shared" si="158"/>
        <v>0</v>
      </c>
      <c r="FZ55" s="3">
        <f t="shared" si="158"/>
        <v>0</v>
      </c>
      <c r="GA55" s="3">
        <f t="shared" si="158"/>
        <v>0</v>
      </c>
      <c r="GB55" s="3">
        <f t="shared" si="158"/>
        <v>0</v>
      </c>
      <c r="GC55" s="3">
        <f t="shared" si="158"/>
        <v>0</v>
      </c>
      <c r="GD55" s="3">
        <f t="shared" si="158"/>
        <v>0</v>
      </c>
      <c r="GE55" s="3">
        <f t="shared" si="158"/>
        <v>0</v>
      </c>
      <c r="GF55" s="3">
        <f t="shared" si="158"/>
        <v>0</v>
      </c>
      <c r="GG55" s="3">
        <f t="shared" si="158"/>
        <v>0</v>
      </c>
      <c r="GH55" s="3">
        <f t="shared" si="158"/>
        <v>0</v>
      </c>
      <c r="GI55" s="3">
        <f t="shared" si="158"/>
        <v>0</v>
      </c>
      <c r="GJ55" s="3">
        <f t="shared" si="158"/>
        <v>0</v>
      </c>
      <c r="GK55" s="3">
        <f t="shared" si="158"/>
        <v>0</v>
      </c>
      <c r="GL55" s="3">
        <f t="shared" si="158"/>
        <v>0</v>
      </c>
      <c r="GM55" s="3">
        <f t="shared" si="158"/>
        <v>0</v>
      </c>
      <c r="GN55" s="3">
        <f t="shared" si="158"/>
        <v>0</v>
      </c>
      <c r="GO55" s="3">
        <f t="shared" si="158"/>
        <v>0</v>
      </c>
      <c r="GP55" s="3">
        <f t="shared" si="158"/>
        <v>0</v>
      </c>
      <c r="GQ55" s="3">
        <f t="shared" ref="GQ55:JB55" si="159">COUNTIF(GQ4:GQ34,"RS")</f>
        <v>0</v>
      </c>
      <c r="GR55" s="3">
        <f t="shared" si="159"/>
        <v>0</v>
      </c>
      <c r="GS55" s="3">
        <f t="shared" si="159"/>
        <v>0</v>
      </c>
      <c r="GT55" s="3">
        <f t="shared" si="159"/>
        <v>0</v>
      </c>
      <c r="GU55" s="3">
        <f t="shared" si="159"/>
        <v>0</v>
      </c>
      <c r="GV55" s="3">
        <f t="shared" si="159"/>
        <v>0</v>
      </c>
      <c r="GW55" s="3">
        <f t="shared" si="159"/>
        <v>0</v>
      </c>
      <c r="GX55" s="3">
        <f t="shared" si="159"/>
        <v>0</v>
      </c>
      <c r="GY55" s="3">
        <f t="shared" si="159"/>
        <v>0</v>
      </c>
      <c r="GZ55" s="3">
        <f t="shared" si="159"/>
        <v>0</v>
      </c>
      <c r="HA55" s="3">
        <f t="shared" si="159"/>
        <v>0</v>
      </c>
      <c r="HB55" s="3">
        <f t="shared" si="159"/>
        <v>0</v>
      </c>
      <c r="HC55" s="3">
        <f t="shared" si="159"/>
        <v>0</v>
      </c>
      <c r="HD55" s="3">
        <f t="shared" si="159"/>
        <v>0</v>
      </c>
      <c r="HE55" s="3">
        <f t="shared" si="159"/>
        <v>0</v>
      </c>
      <c r="HF55" s="3">
        <f t="shared" si="159"/>
        <v>0</v>
      </c>
      <c r="HG55" s="3">
        <f t="shared" si="159"/>
        <v>0</v>
      </c>
      <c r="HH55" s="3">
        <f t="shared" si="159"/>
        <v>0</v>
      </c>
      <c r="HI55" s="3">
        <f t="shared" si="159"/>
        <v>0</v>
      </c>
      <c r="HJ55" s="3">
        <f t="shared" si="159"/>
        <v>0</v>
      </c>
      <c r="HK55" s="3">
        <f t="shared" si="159"/>
        <v>0</v>
      </c>
      <c r="HL55" s="3">
        <f t="shared" si="159"/>
        <v>0</v>
      </c>
      <c r="HM55" s="3">
        <f t="shared" si="159"/>
        <v>0</v>
      </c>
      <c r="HN55" s="3">
        <f t="shared" si="159"/>
        <v>0</v>
      </c>
      <c r="HO55" s="3">
        <f t="shared" si="159"/>
        <v>0</v>
      </c>
      <c r="HP55" s="3">
        <f t="shared" si="159"/>
        <v>0</v>
      </c>
      <c r="HQ55" s="3">
        <f t="shared" si="159"/>
        <v>0</v>
      </c>
      <c r="HR55" s="3">
        <f t="shared" si="159"/>
        <v>0</v>
      </c>
      <c r="HS55" s="3">
        <f t="shared" si="159"/>
        <v>0</v>
      </c>
      <c r="HT55" s="3">
        <f t="shared" si="159"/>
        <v>0</v>
      </c>
      <c r="HU55" s="3">
        <f t="shared" si="159"/>
        <v>0</v>
      </c>
      <c r="HV55" s="3">
        <f t="shared" si="159"/>
        <v>0</v>
      </c>
      <c r="HW55" s="3">
        <f t="shared" si="159"/>
        <v>0</v>
      </c>
      <c r="HX55" s="3">
        <f t="shared" si="159"/>
        <v>0</v>
      </c>
      <c r="HY55" s="3">
        <f t="shared" si="159"/>
        <v>0</v>
      </c>
      <c r="HZ55" s="3">
        <f t="shared" si="159"/>
        <v>0</v>
      </c>
      <c r="IA55" s="3">
        <f t="shared" si="159"/>
        <v>0</v>
      </c>
      <c r="IB55" s="3">
        <f t="shared" si="159"/>
        <v>0</v>
      </c>
      <c r="IC55" s="3">
        <f t="shared" si="159"/>
        <v>0</v>
      </c>
      <c r="ID55" s="3">
        <f t="shared" si="159"/>
        <v>0</v>
      </c>
      <c r="IE55" s="3">
        <f t="shared" si="159"/>
        <v>0</v>
      </c>
      <c r="IF55" s="3">
        <f t="shared" si="159"/>
        <v>0</v>
      </c>
      <c r="IG55" s="3">
        <f t="shared" si="159"/>
        <v>0</v>
      </c>
      <c r="IH55" s="3">
        <f t="shared" si="159"/>
        <v>0</v>
      </c>
      <c r="II55" s="3">
        <f t="shared" si="159"/>
        <v>0</v>
      </c>
      <c r="IJ55" s="3">
        <f t="shared" si="159"/>
        <v>0</v>
      </c>
      <c r="IK55" s="3">
        <f t="shared" si="159"/>
        <v>0</v>
      </c>
      <c r="IL55" s="3">
        <f t="shared" si="159"/>
        <v>0</v>
      </c>
      <c r="IM55" s="3">
        <f t="shared" si="159"/>
        <v>0</v>
      </c>
      <c r="IN55" s="3">
        <f t="shared" si="159"/>
        <v>0</v>
      </c>
      <c r="IO55" s="3">
        <f t="shared" si="159"/>
        <v>0</v>
      </c>
      <c r="IP55" s="3">
        <f t="shared" si="159"/>
        <v>0</v>
      </c>
      <c r="IQ55" s="3">
        <f t="shared" si="159"/>
        <v>0</v>
      </c>
      <c r="IR55" s="3">
        <f t="shared" si="159"/>
        <v>0</v>
      </c>
      <c r="IS55" s="3">
        <f t="shared" si="159"/>
        <v>0</v>
      </c>
      <c r="IT55" s="3">
        <f t="shared" si="159"/>
        <v>0</v>
      </c>
      <c r="IU55" s="3">
        <f t="shared" si="159"/>
        <v>0</v>
      </c>
      <c r="IV55" s="3">
        <f t="shared" si="159"/>
        <v>0</v>
      </c>
      <c r="IW55" s="3">
        <f t="shared" si="159"/>
        <v>0</v>
      </c>
      <c r="IX55" s="3">
        <f t="shared" si="159"/>
        <v>0</v>
      </c>
      <c r="IY55" s="3">
        <f t="shared" si="159"/>
        <v>0</v>
      </c>
      <c r="IZ55" s="3">
        <f t="shared" si="159"/>
        <v>0</v>
      </c>
      <c r="JA55" s="3">
        <f t="shared" si="159"/>
        <v>0</v>
      </c>
      <c r="JB55" s="3">
        <f t="shared" si="159"/>
        <v>0</v>
      </c>
      <c r="JC55" s="3">
        <f t="shared" ref="JC55:LN55" si="160">COUNTIF(JC4:JC34,"RS")</f>
        <v>0</v>
      </c>
      <c r="JD55" s="3">
        <f t="shared" si="160"/>
        <v>0</v>
      </c>
      <c r="JE55" s="3">
        <f t="shared" si="160"/>
        <v>0</v>
      </c>
      <c r="JF55" s="3">
        <f t="shared" si="160"/>
        <v>0</v>
      </c>
      <c r="JG55" s="3">
        <f t="shared" si="160"/>
        <v>0</v>
      </c>
      <c r="JH55" s="3">
        <f t="shared" si="160"/>
        <v>0</v>
      </c>
      <c r="JI55" s="3">
        <f t="shared" si="160"/>
        <v>0</v>
      </c>
      <c r="JJ55" s="3">
        <f t="shared" si="160"/>
        <v>0</v>
      </c>
      <c r="JK55" s="3">
        <f t="shared" si="160"/>
        <v>0</v>
      </c>
      <c r="JL55" s="3">
        <f t="shared" si="160"/>
        <v>0</v>
      </c>
      <c r="JM55" s="3">
        <f t="shared" si="160"/>
        <v>0</v>
      </c>
      <c r="JN55" s="3">
        <f t="shared" si="160"/>
        <v>0</v>
      </c>
      <c r="JO55" s="3">
        <f t="shared" si="160"/>
        <v>0</v>
      </c>
      <c r="JP55" s="3">
        <f t="shared" si="160"/>
        <v>0</v>
      </c>
      <c r="JQ55" s="3">
        <f t="shared" si="160"/>
        <v>0</v>
      </c>
      <c r="JR55" s="3">
        <f t="shared" si="160"/>
        <v>0</v>
      </c>
      <c r="JS55" s="3">
        <f t="shared" si="160"/>
        <v>0</v>
      </c>
      <c r="JT55" s="3">
        <f t="shared" si="160"/>
        <v>0</v>
      </c>
      <c r="JU55" s="3">
        <f t="shared" si="160"/>
        <v>0</v>
      </c>
      <c r="JV55" s="3">
        <f t="shared" si="160"/>
        <v>0</v>
      </c>
      <c r="JW55" s="3">
        <f t="shared" si="160"/>
        <v>0</v>
      </c>
      <c r="JX55" s="3">
        <f t="shared" si="160"/>
        <v>0</v>
      </c>
      <c r="JY55" s="3">
        <f t="shared" si="160"/>
        <v>0</v>
      </c>
      <c r="JZ55" s="3">
        <f t="shared" si="160"/>
        <v>0</v>
      </c>
      <c r="KA55" s="3">
        <f t="shared" si="160"/>
        <v>0</v>
      </c>
      <c r="KB55" s="3">
        <f t="shared" si="160"/>
        <v>0</v>
      </c>
      <c r="KC55" s="3">
        <f t="shared" si="160"/>
        <v>0</v>
      </c>
      <c r="KD55" s="3">
        <f t="shared" si="160"/>
        <v>0</v>
      </c>
      <c r="KE55" s="3">
        <f t="shared" si="160"/>
        <v>0</v>
      </c>
      <c r="KF55" s="3">
        <f t="shared" si="160"/>
        <v>0</v>
      </c>
      <c r="KG55" s="3">
        <f t="shared" si="160"/>
        <v>0</v>
      </c>
      <c r="KH55" s="3">
        <f t="shared" si="160"/>
        <v>0</v>
      </c>
      <c r="KI55" s="3">
        <f t="shared" si="160"/>
        <v>0</v>
      </c>
      <c r="KJ55" s="3">
        <f t="shared" si="160"/>
        <v>0</v>
      </c>
      <c r="KK55" s="3">
        <f t="shared" si="160"/>
        <v>0</v>
      </c>
      <c r="KL55" s="3">
        <f t="shared" si="160"/>
        <v>0</v>
      </c>
      <c r="KM55" s="3">
        <f t="shared" si="160"/>
        <v>0</v>
      </c>
      <c r="KN55" s="3">
        <f t="shared" si="160"/>
        <v>0</v>
      </c>
      <c r="KO55" s="3">
        <f t="shared" si="160"/>
        <v>0</v>
      </c>
      <c r="KP55" s="3">
        <f t="shared" si="160"/>
        <v>0</v>
      </c>
      <c r="KQ55" s="3">
        <f t="shared" si="160"/>
        <v>0</v>
      </c>
      <c r="KR55" s="3">
        <f t="shared" si="160"/>
        <v>0</v>
      </c>
      <c r="KS55" s="3">
        <f t="shared" si="160"/>
        <v>0</v>
      </c>
      <c r="KT55" s="3">
        <f t="shared" si="160"/>
        <v>0</v>
      </c>
      <c r="KU55" s="3">
        <f t="shared" si="160"/>
        <v>0</v>
      </c>
      <c r="KV55" s="3">
        <f t="shared" si="160"/>
        <v>0</v>
      </c>
      <c r="KW55" s="3">
        <f t="shared" si="160"/>
        <v>0</v>
      </c>
      <c r="KX55" s="3">
        <f t="shared" si="160"/>
        <v>0</v>
      </c>
      <c r="KY55" s="3">
        <f t="shared" si="160"/>
        <v>0</v>
      </c>
      <c r="KZ55" s="3">
        <f t="shared" si="160"/>
        <v>0</v>
      </c>
      <c r="LA55" s="3">
        <f t="shared" si="160"/>
        <v>0</v>
      </c>
      <c r="LB55" s="3">
        <f t="shared" si="160"/>
        <v>0</v>
      </c>
      <c r="LC55" s="3">
        <f t="shared" si="160"/>
        <v>0</v>
      </c>
      <c r="LD55" s="3">
        <f t="shared" si="160"/>
        <v>0</v>
      </c>
      <c r="LE55" s="3">
        <f t="shared" si="160"/>
        <v>0</v>
      </c>
      <c r="LF55" s="3">
        <f t="shared" si="160"/>
        <v>0</v>
      </c>
      <c r="LG55" s="3">
        <f t="shared" si="160"/>
        <v>0</v>
      </c>
      <c r="LH55" s="3">
        <f t="shared" si="160"/>
        <v>0</v>
      </c>
      <c r="LI55" s="3">
        <f t="shared" si="160"/>
        <v>0</v>
      </c>
      <c r="LJ55" s="3">
        <f t="shared" si="160"/>
        <v>0</v>
      </c>
      <c r="LK55" s="3">
        <f t="shared" si="160"/>
        <v>0</v>
      </c>
      <c r="LL55" s="3">
        <f t="shared" si="160"/>
        <v>0</v>
      </c>
      <c r="LM55" s="3">
        <f t="shared" si="160"/>
        <v>0</v>
      </c>
      <c r="LN55" s="3">
        <f t="shared" si="160"/>
        <v>0</v>
      </c>
      <c r="LO55" s="3">
        <f t="shared" ref="LO55:NZ55" si="161">COUNTIF(LO4:LO34,"RS")</f>
        <v>0</v>
      </c>
      <c r="LP55" s="3">
        <f t="shared" si="161"/>
        <v>0</v>
      </c>
      <c r="LQ55" s="3">
        <f t="shared" si="161"/>
        <v>0</v>
      </c>
      <c r="LR55" s="3">
        <f t="shared" si="161"/>
        <v>0</v>
      </c>
      <c r="LS55" s="3">
        <f t="shared" si="161"/>
        <v>0</v>
      </c>
      <c r="LT55" s="3">
        <f t="shared" si="161"/>
        <v>0</v>
      </c>
      <c r="LU55" s="3">
        <f t="shared" si="161"/>
        <v>0</v>
      </c>
      <c r="LV55" s="3">
        <f t="shared" si="161"/>
        <v>0</v>
      </c>
      <c r="LW55" s="3">
        <f t="shared" si="161"/>
        <v>0</v>
      </c>
      <c r="LX55" s="3">
        <f t="shared" si="161"/>
        <v>0</v>
      </c>
      <c r="LY55" s="3">
        <f t="shared" si="161"/>
        <v>0</v>
      </c>
      <c r="LZ55" s="3">
        <f t="shared" si="161"/>
        <v>0</v>
      </c>
      <c r="MA55" s="3">
        <f t="shared" si="161"/>
        <v>0</v>
      </c>
      <c r="MB55" s="3">
        <f t="shared" si="161"/>
        <v>0</v>
      </c>
      <c r="MC55" s="3">
        <f t="shared" si="161"/>
        <v>0</v>
      </c>
      <c r="MD55" s="3">
        <f t="shared" si="161"/>
        <v>0</v>
      </c>
      <c r="ME55" s="3">
        <f t="shared" si="161"/>
        <v>0</v>
      </c>
      <c r="MF55" s="3">
        <f t="shared" si="161"/>
        <v>0</v>
      </c>
      <c r="MG55" s="3">
        <f t="shared" si="161"/>
        <v>0</v>
      </c>
      <c r="MH55" s="3">
        <f t="shared" si="161"/>
        <v>0</v>
      </c>
      <c r="MI55" s="3">
        <f t="shared" si="161"/>
        <v>0</v>
      </c>
      <c r="MJ55" s="3">
        <f t="shared" si="161"/>
        <v>0</v>
      </c>
      <c r="MK55" s="3">
        <f t="shared" si="161"/>
        <v>0</v>
      </c>
      <c r="ML55" s="3">
        <f t="shared" si="161"/>
        <v>0</v>
      </c>
      <c r="MM55" s="3">
        <f t="shared" si="161"/>
        <v>0</v>
      </c>
      <c r="MN55" s="3">
        <f t="shared" si="161"/>
        <v>0</v>
      </c>
      <c r="MO55" s="3">
        <f t="shared" si="161"/>
        <v>0</v>
      </c>
      <c r="MP55" s="3">
        <f t="shared" si="161"/>
        <v>0</v>
      </c>
      <c r="MQ55" s="3">
        <f t="shared" si="161"/>
        <v>0</v>
      </c>
      <c r="MR55" s="3">
        <f t="shared" si="161"/>
        <v>0</v>
      </c>
      <c r="MS55" s="3">
        <f t="shared" si="161"/>
        <v>0</v>
      </c>
      <c r="MT55" s="3">
        <f t="shared" si="161"/>
        <v>0</v>
      </c>
      <c r="MU55" s="3">
        <f t="shared" si="161"/>
        <v>0</v>
      </c>
      <c r="MV55" s="3">
        <f t="shared" si="161"/>
        <v>0</v>
      </c>
      <c r="MW55" s="3">
        <f t="shared" si="161"/>
        <v>0</v>
      </c>
      <c r="MX55" s="3">
        <f t="shared" si="161"/>
        <v>0</v>
      </c>
      <c r="MY55" s="3">
        <f t="shared" si="161"/>
        <v>0</v>
      </c>
      <c r="MZ55" s="3">
        <f t="shared" si="161"/>
        <v>0</v>
      </c>
      <c r="NA55" s="3">
        <f t="shared" si="161"/>
        <v>0</v>
      </c>
      <c r="NB55" s="3">
        <f t="shared" si="161"/>
        <v>0</v>
      </c>
      <c r="NC55" s="3">
        <f t="shared" si="161"/>
        <v>0</v>
      </c>
      <c r="ND55" s="3">
        <f t="shared" si="161"/>
        <v>0</v>
      </c>
      <c r="NE55" s="3">
        <f t="shared" si="161"/>
        <v>0</v>
      </c>
      <c r="NF55" s="3">
        <f t="shared" si="161"/>
        <v>0</v>
      </c>
      <c r="NG55" s="3">
        <f t="shared" si="161"/>
        <v>0</v>
      </c>
      <c r="NH55" s="3">
        <f t="shared" si="161"/>
        <v>0</v>
      </c>
      <c r="NI55" s="3">
        <f t="shared" si="161"/>
        <v>0</v>
      </c>
      <c r="NJ55" s="3">
        <f t="shared" si="161"/>
        <v>0</v>
      </c>
      <c r="NK55" s="3">
        <f t="shared" si="161"/>
        <v>0</v>
      </c>
      <c r="NL55" s="3">
        <f t="shared" si="161"/>
        <v>0</v>
      </c>
      <c r="NM55" s="3">
        <f t="shared" si="161"/>
        <v>0</v>
      </c>
      <c r="NN55" s="3">
        <f t="shared" si="161"/>
        <v>0</v>
      </c>
      <c r="NO55" s="3">
        <f t="shared" si="161"/>
        <v>0</v>
      </c>
      <c r="NP55" s="3">
        <f t="shared" si="161"/>
        <v>0</v>
      </c>
      <c r="NQ55" s="3">
        <f t="shared" si="161"/>
        <v>0</v>
      </c>
      <c r="NR55" s="3">
        <f t="shared" si="161"/>
        <v>0</v>
      </c>
      <c r="NS55" s="3">
        <f t="shared" si="161"/>
        <v>0</v>
      </c>
      <c r="NT55" s="3">
        <f t="shared" si="161"/>
        <v>0</v>
      </c>
      <c r="NU55" s="3">
        <f t="shared" si="161"/>
        <v>0</v>
      </c>
      <c r="NV55" s="3">
        <f t="shared" si="161"/>
        <v>0</v>
      </c>
      <c r="NW55" s="3">
        <f t="shared" si="161"/>
        <v>0</v>
      </c>
      <c r="NX55" s="3">
        <f t="shared" si="161"/>
        <v>0</v>
      </c>
      <c r="NY55" s="3">
        <f t="shared" si="161"/>
        <v>0</v>
      </c>
      <c r="NZ55" s="3">
        <f t="shared" si="161"/>
        <v>0</v>
      </c>
      <c r="OA55" s="3">
        <f t="shared" ref="OA55:QL55" si="162">COUNTIF(OA4:OA34,"RS")</f>
        <v>0</v>
      </c>
      <c r="OB55" s="3">
        <f t="shared" si="162"/>
        <v>0</v>
      </c>
      <c r="OC55" s="3">
        <f t="shared" si="162"/>
        <v>0</v>
      </c>
      <c r="OD55" s="3">
        <f t="shared" si="162"/>
        <v>0</v>
      </c>
      <c r="OE55" s="3">
        <f t="shared" si="162"/>
        <v>0</v>
      </c>
      <c r="OF55" s="3">
        <f t="shared" si="162"/>
        <v>0</v>
      </c>
      <c r="OG55" s="3">
        <f t="shared" si="162"/>
        <v>0</v>
      </c>
      <c r="OH55" s="3">
        <f t="shared" si="162"/>
        <v>0</v>
      </c>
      <c r="OI55" s="3">
        <f t="shared" si="162"/>
        <v>0</v>
      </c>
      <c r="OJ55" s="3">
        <f t="shared" si="162"/>
        <v>0</v>
      </c>
      <c r="OK55" s="3">
        <f t="shared" si="162"/>
        <v>0</v>
      </c>
      <c r="OL55" s="3">
        <f t="shared" si="162"/>
        <v>0</v>
      </c>
      <c r="OM55" s="3">
        <f t="shared" si="162"/>
        <v>0</v>
      </c>
      <c r="ON55" s="3">
        <f t="shared" si="162"/>
        <v>0</v>
      </c>
      <c r="OO55" s="3">
        <f t="shared" si="162"/>
        <v>0</v>
      </c>
      <c r="OP55" s="3">
        <f t="shared" si="162"/>
        <v>0</v>
      </c>
      <c r="OQ55" s="3">
        <f t="shared" si="162"/>
        <v>0</v>
      </c>
      <c r="OR55" s="3">
        <f t="shared" si="162"/>
        <v>0</v>
      </c>
      <c r="OS55" s="3">
        <f t="shared" si="162"/>
        <v>0</v>
      </c>
      <c r="OT55" s="3">
        <f t="shared" si="162"/>
        <v>0</v>
      </c>
      <c r="OU55" s="3">
        <f t="shared" si="162"/>
        <v>0</v>
      </c>
      <c r="OV55" s="3">
        <f t="shared" si="162"/>
        <v>0</v>
      </c>
      <c r="OW55" s="3">
        <f t="shared" si="162"/>
        <v>0</v>
      </c>
      <c r="OX55" s="3">
        <f t="shared" si="162"/>
        <v>0</v>
      </c>
      <c r="OY55" s="3">
        <f t="shared" si="162"/>
        <v>0</v>
      </c>
      <c r="OZ55" s="3">
        <f t="shared" si="162"/>
        <v>0</v>
      </c>
      <c r="PA55" s="3">
        <f t="shared" si="162"/>
        <v>0</v>
      </c>
      <c r="PB55" s="3">
        <f t="shared" si="162"/>
        <v>0</v>
      </c>
      <c r="PC55" s="3">
        <f t="shared" si="162"/>
        <v>0</v>
      </c>
      <c r="PD55" s="3">
        <f t="shared" si="162"/>
        <v>0</v>
      </c>
      <c r="PE55" s="3">
        <f t="shared" si="162"/>
        <v>0</v>
      </c>
      <c r="PF55" s="3">
        <f t="shared" si="162"/>
        <v>0</v>
      </c>
      <c r="PG55" s="3">
        <f t="shared" si="162"/>
        <v>0</v>
      </c>
      <c r="PH55" s="3">
        <f t="shared" si="162"/>
        <v>0</v>
      </c>
      <c r="PI55" s="3">
        <f t="shared" si="162"/>
        <v>0</v>
      </c>
      <c r="PJ55" s="3">
        <f t="shared" si="162"/>
        <v>0</v>
      </c>
      <c r="PK55" s="3">
        <f t="shared" si="162"/>
        <v>0</v>
      </c>
      <c r="PL55" s="3">
        <f t="shared" si="162"/>
        <v>0</v>
      </c>
      <c r="PM55" s="3">
        <f t="shared" si="162"/>
        <v>0</v>
      </c>
      <c r="PN55" s="3">
        <f t="shared" si="162"/>
        <v>0</v>
      </c>
      <c r="PO55" s="3">
        <f t="shared" si="162"/>
        <v>0</v>
      </c>
      <c r="PP55" s="3">
        <f t="shared" si="162"/>
        <v>0</v>
      </c>
      <c r="PQ55" s="3">
        <f t="shared" si="162"/>
        <v>0</v>
      </c>
      <c r="PR55" s="3">
        <f t="shared" si="162"/>
        <v>0</v>
      </c>
      <c r="PS55" s="3">
        <f t="shared" si="162"/>
        <v>0</v>
      </c>
      <c r="PT55" s="3">
        <f t="shared" si="162"/>
        <v>0</v>
      </c>
      <c r="PU55" s="3">
        <f t="shared" si="162"/>
        <v>0</v>
      </c>
      <c r="PV55" s="3">
        <f t="shared" si="162"/>
        <v>0</v>
      </c>
      <c r="PW55" s="3">
        <f t="shared" si="162"/>
        <v>0</v>
      </c>
      <c r="PX55" s="3">
        <f t="shared" si="162"/>
        <v>0</v>
      </c>
      <c r="PY55" s="3">
        <f t="shared" si="162"/>
        <v>0</v>
      </c>
      <c r="PZ55" s="3">
        <f t="shared" si="162"/>
        <v>0</v>
      </c>
      <c r="QA55" s="3">
        <f t="shared" si="162"/>
        <v>0</v>
      </c>
      <c r="QB55" s="3">
        <f t="shared" si="162"/>
        <v>0</v>
      </c>
      <c r="QC55" s="3">
        <f t="shared" si="162"/>
        <v>0</v>
      </c>
      <c r="QD55" s="3">
        <f t="shared" si="162"/>
        <v>0</v>
      </c>
      <c r="QE55" s="3">
        <f t="shared" si="162"/>
        <v>0</v>
      </c>
      <c r="QF55" s="3">
        <f t="shared" si="162"/>
        <v>0</v>
      </c>
      <c r="QG55" s="3">
        <f t="shared" si="162"/>
        <v>0</v>
      </c>
      <c r="QH55" s="3">
        <f t="shared" si="162"/>
        <v>0</v>
      </c>
      <c r="QI55" s="3">
        <f t="shared" si="162"/>
        <v>0</v>
      </c>
      <c r="QJ55" s="3">
        <f t="shared" si="162"/>
        <v>0</v>
      </c>
      <c r="QK55" s="3">
        <f t="shared" si="162"/>
        <v>0</v>
      </c>
      <c r="QL55" s="3">
        <f t="shared" si="162"/>
        <v>0</v>
      </c>
      <c r="QM55" s="3">
        <f t="shared" ref="QM55:SX55" si="163">COUNTIF(QM4:QM34,"RS")</f>
        <v>0</v>
      </c>
      <c r="QN55" s="3">
        <f t="shared" si="163"/>
        <v>0</v>
      </c>
      <c r="QO55" s="3">
        <f t="shared" si="163"/>
        <v>0</v>
      </c>
      <c r="QP55" s="3">
        <f t="shared" si="163"/>
        <v>0</v>
      </c>
      <c r="QQ55" s="3">
        <f t="shared" si="163"/>
        <v>0</v>
      </c>
      <c r="QR55" s="3">
        <f t="shared" si="163"/>
        <v>0</v>
      </c>
      <c r="QS55" s="3">
        <f t="shared" si="163"/>
        <v>0</v>
      </c>
      <c r="QT55" s="3">
        <f t="shared" si="163"/>
        <v>0</v>
      </c>
      <c r="QU55" s="3">
        <f t="shared" si="163"/>
        <v>0</v>
      </c>
      <c r="QV55" s="3">
        <f t="shared" si="163"/>
        <v>0</v>
      </c>
      <c r="QW55" s="3">
        <f t="shared" si="163"/>
        <v>0</v>
      </c>
      <c r="QX55" s="3">
        <f t="shared" si="163"/>
        <v>0</v>
      </c>
      <c r="QY55" s="3">
        <f t="shared" si="163"/>
        <v>0</v>
      </c>
      <c r="QZ55" s="3">
        <f t="shared" si="163"/>
        <v>0</v>
      </c>
      <c r="RA55" s="3">
        <f t="shared" si="163"/>
        <v>0</v>
      </c>
      <c r="RB55" s="3">
        <f t="shared" si="163"/>
        <v>0</v>
      </c>
      <c r="RC55" s="3">
        <f t="shared" si="163"/>
        <v>0</v>
      </c>
      <c r="RD55" s="3">
        <f t="shared" si="163"/>
        <v>0</v>
      </c>
      <c r="RE55" s="3">
        <f t="shared" si="163"/>
        <v>0</v>
      </c>
      <c r="RF55" s="3">
        <f t="shared" si="163"/>
        <v>0</v>
      </c>
      <c r="RG55" s="3">
        <f t="shared" si="163"/>
        <v>0</v>
      </c>
      <c r="RH55" s="3">
        <f t="shared" si="163"/>
        <v>0</v>
      </c>
      <c r="RI55" s="3">
        <f t="shared" si="163"/>
        <v>0</v>
      </c>
      <c r="RJ55" s="3">
        <f t="shared" si="163"/>
        <v>0</v>
      </c>
      <c r="RK55" s="3">
        <f t="shared" si="163"/>
        <v>0</v>
      </c>
      <c r="RL55" s="3">
        <f t="shared" si="163"/>
        <v>0</v>
      </c>
      <c r="RM55" s="3">
        <f t="shared" si="163"/>
        <v>0</v>
      </c>
      <c r="RN55" s="3">
        <f t="shared" si="163"/>
        <v>0</v>
      </c>
      <c r="RO55" s="3">
        <f t="shared" si="163"/>
        <v>0</v>
      </c>
      <c r="RP55" s="3">
        <f t="shared" si="163"/>
        <v>0</v>
      </c>
      <c r="RQ55" s="3">
        <f t="shared" si="163"/>
        <v>0</v>
      </c>
      <c r="RR55" s="3">
        <f t="shared" si="163"/>
        <v>0</v>
      </c>
      <c r="RS55" s="3">
        <f t="shared" si="163"/>
        <v>0</v>
      </c>
      <c r="RT55" s="3">
        <f t="shared" si="163"/>
        <v>0</v>
      </c>
      <c r="RU55" s="3">
        <f t="shared" si="163"/>
        <v>0</v>
      </c>
      <c r="RV55" s="3">
        <f t="shared" si="163"/>
        <v>0</v>
      </c>
      <c r="RW55" s="3">
        <f t="shared" si="163"/>
        <v>0</v>
      </c>
      <c r="RX55" s="3">
        <f t="shared" si="163"/>
        <v>0</v>
      </c>
      <c r="RY55" s="3">
        <f t="shared" si="163"/>
        <v>0</v>
      </c>
      <c r="RZ55" s="3">
        <f t="shared" si="163"/>
        <v>0</v>
      </c>
      <c r="SA55" s="3">
        <f t="shared" si="163"/>
        <v>0</v>
      </c>
      <c r="SB55" s="3">
        <f t="shared" si="163"/>
        <v>0</v>
      </c>
      <c r="SC55" s="3">
        <f t="shared" si="163"/>
        <v>0</v>
      </c>
      <c r="SD55" s="3">
        <f t="shared" si="163"/>
        <v>0</v>
      </c>
      <c r="SE55" s="3">
        <f t="shared" si="163"/>
        <v>0</v>
      </c>
      <c r="SF55" s="3">
        <f t="shared" si="163"/>
        <v>0</v>
      </c>
      <c r="SG55" s="3">
        <f t="shared" si="163"/>
        <v>0</v>
      </c>
      <c r="SH55" s="3">
        <f t="shared" si="163"/>
        <v>0</v>
      </c>
      <c r="SI55" s="3">
        <f t="shared" si="163"/>
        <v>0</v>
      </c>
      <c r="SJ55" s="3">
        <f t="shared" si="163"/>
        <v>0</v>
      </c>
      <c r="SK55" s="3">
        <f t="shared" si="163"/>
        <v>0</v>
      </c>
      <c r="SL55" s="3">
        <f t="shared" si="163"/>
        <v>0</v>
      </c>
      <c r="SM55" s="3">
        <f t="shared" si="163"/>
        <v>0</v>
      </c>
      <c r="SN55" s="3">
        <f t="shared" si="163"/>
        <v>0</v>
      </c>
      <c r="SO55" s="3">
        <f t="shared" si="163"/>
        <v>0</v>
      </c>
      <c r="SP55" s="3">
        <f t="shared" si="163"/>
        <v>0</v>
      </c>
      <c r="SQ55" s="3">
        <f t="shared" si="163"/>
        <v>0</v>
      </c>
      <c r="SR55" s="3">
        <f t="shared" si="163"/>
        <v>0</v>
      </c>
      <c r="SS55" s="3">
        <f t="shared" si="163"/>
        <v>0</v>
      </c>
      <c r="ST55" s="3">
        <f t="shared" si="163"/>
        <v>0</v>
      </c>
      <c r="SU55" s="3">
        <f t="shared" si="163"/>
        <v>0</v>
      </c>
      <c r="SV55" s="3">
        <f t="shared" si="163"/>
        <v>0</v>
      </c>
      <c r="SW55" s="3">
        <f t="shared" si="163"/>
        <v>0</v>
      </c>
      <c r="SX55" s="3">
        <f t="shared" si="163"/>
        <v>0</v>
      </c>
      <c r="SY55" s="3">
        <f t="shared" ref="SY55:VJ55" si="164">COUNTIF(SY4:SY34,"RS")</f>
        <v>0</v>
      </c>
      <c r="SZ55" s="3">
        <f t="shared" si="164"/>
        <v>0</v>
      </c>
      <c r="TA55" s="3">
        <f t="shared" si="164"/>
        <v>0</v>
      </c>
      <c r="TB55" s="3">
        <f t="shared" si="164"/>
        <v>0</v>
      </c>
      <c r="TC55" s="3">
        <f t="shared" si="164"/>
        <v>0</v>
      </c>
      <c r="TD55" s="3">
        <f t="shared" si="164"/>
        <v>0</v>
      </c>
      <c r="TE55" s="3">
        <f t="shared" si="164"/>
        <v>0</v>
      </c>
      <c r="TF55" s="3">
        <f t="shared" si="164"/>
        <v>0</v>
      </c>
      <c r="TG55" s="3">
        <f t="shared" si="164"/>
        <v>0</v>
      </c>
      <c r="TH55" s="3">
        <f t="shared" si="164"/>
        <v>0</v>
      </c>
      <c r="TI55" s="3">
        <f t="shared" si="164"/>
        <v>0</v>
      </c>
      <c r="TJ55" s="3">
        <f t="shared" si="164"/>
        <v>0</v>
      </c>
      <c r="TK55" s="3">
        <f t="shared" si="164"/>
        <v>0</v>
      </c>
      <c r="TL55" s="3">
        <f t="shared" si="164"/>
        <v>0</v>
      </c>
      <c r="TM55" s="3">
        <f t="shared" si="164"/>
        <v>0</v>
      </c>
      <c r="TN55" s="3">
        <f t="shared" si="164"/>
        <v>0</v>
      </c>
      <c r="TO55" s="3">
        <f t="shared" si="164"/>
        <v>0</v>
      </c>
      <c r="TP55" s="3">
        <f t="shared" si="164"/>
        <v>0</v>
      </c>
      <c r="TQ55" s="3">
        <f t="shared" si="164"/>
        <v>0</v>
      </c>
      <c r="TR55" s="3">
        <f t="shared" si="164"/>
        <v>0</v>
      </c>
      <c r="TS55" s="3">
        <f t="shared" si="164"/>
        <v>0</v>
      </c>
      <c r="TT55" s="3">
        <f t="shared" si="164"/>
        <v>0</v>
      </c>
      <c r="TU55" s="3">
        <f t="shared" si="164"/>
        <v>0</v>
      </c>
      <c r="TV55" s="3">
        <f t="shared" si="164"/>
        <v>0</v>
      </c>
      <c r="TW55" s="3">
        <f t="shared" si="164"/>
        <v>0</v>
      </c>
      <c r="TX55" s="3">
        <f t="shared" si="164"/>
        <v>0</v>
      </c>
      <c r="TY55" s="3">
        <f t="shared" si="164"/>
        <v>0</v>
      </c>
      <c r="TZ55" s="3">
        <f t="shared" si="164"/>
        <v>0</v>
      </c>
      <c r="UA55" s="3">
        <f t="shared" si="164"/>
        <v>0</v>
      </c>
      <c r="UB55" s="3">
        <f t="shared" si="164"/>
        <v>0</v>
      </c>
      <c r="UC55" s="3">
        <f t="shared" si="164"/>
        <v>0</v>
      </c>
      <c r="UD55" s="3">
        <f t="shared" si="164"/>
        <v>0</v>
      </c>
      <c r="UE55" s="3">
        <f t="shared" si="164"/>
        <v>0</v>
      </c>
      <c r="UF55" s="3">
        <f t="shared" si="164"/>
        <v>0</v>
      </c>
      <c r="UG55" s="3">
        <f t="shared" si="164"/>
        <v>0</v>
      </c>
      <c r="UH55" s="3">
        <f t="shared" si="164"/>
        <v>0</v>
      </c>
      <c r="UI55" s="3">
        <f t="shared" si="164"/>
        <v>0</v>
      </c>
      <c r="UJ55" s="3">
        <f t="shared" si="164"/>
        <v>0</v>
      </c>
      <c r="UK55" s="3">
        <f t="shared" si="164"/>
        <v>0</v>
      </c>
      <c r="UL55" s="3">
        <f t="shared" si="164"/>
        <v>0</v>
      </c>
      <c r="UM55" s="3">
        <f t="shared" si="164"/>
        <v>0</v>
      </c>
      <c r="UN55" s="3">
        <f t="shared" si="164"/>
        <v>0</v>
      </c>
      <c r="UO55" s="3">
        <f t="shared" si="164"/>
        <v>0</v>
      </c>
      <c r="UP55" s="3">
        <f t="shared" si="164"/>
        <v>0</v>
      </c>
      <c r="UQ55" s="3">
        <f t="shared" si="164"/>
        <v>0</v>
      </c>
      <c r="UR55" s="3">
        <f t="shared" si="164"/>
        <v>0</v>
      </c>
      <c r="US55" s="3">
        <f t="shared" si="164"/>
        <v>0</v>
      </c>
      <c r="UT55" s="3">
        <f t="shared" si="164"/>
        <v>0</v>
      </c>
      <c r="UU55" s="3">
        <f t="shared" si="164"/>
        <v>0</v>
      </c>
      <c r="UV55" s="3">
        <f t="shared" si="164"/>
        <v>0</v>
      </c>
      <c r="UW55" s="3">
        <f t="shared" si="164"/>
        <v>0</v>
      </c>
      <c r="UX55" s="3">
        <f t="shared" si="164"/>
        <v>0</v>
      </c>
      <c r="UY55" s="3">
        <f t="shared" si="164"/>
        <v>0</v>
      </c>
      <c r="UZ55" s="3">
        <f t="shared" si="164"/>
        <v>0</v>
      </c>
      <c r="VA55" s="3">
        <f t="shared" si="164"/>
        <v>0</v>
      </c>
      <c r="VB55" s="3">
        <f t="shared" si="164"/>
        <v>0</v>
      </c>
      <c r="VC55" s="3">
        <f t="shared" si="164"/>
        <v>0</v>
      </c>
      <c r="VD55" s="3">
        <f t="shared" si="164"/>
        <v>0</v>
      </c>
      <c r="VE55" s="3">
        <f t="shared" si="164"/>
        <v>0</v>
      </c>
      <c r="VF55" s="3">
        <f t="shared" si="164"/>
        <v>0</v>
      </c>
      <c r="VG55" s="3">
        <f t="shared" si="164"/>
        <v>0</v>
      </c>
      <c r="VH55" s="3">
        <f t="shared" si="164"/>
        <v>0</v>
      </c>
      <c r="VI55" s="3">
        <f t="shared" si="164"/>
        <v>0</v>
      </c>
      <c r="VJ55" s="3">
        <f t="shared" si="164"/>
        <v>0</v>
      </c>
      <c r="VK55" s="3">
        <f t="shared" ref="VK55:XV55" si="165">COUNTIF(VK4:VK34,"RS")</f>
        <v>0</v>
      </c>
      <c r="VL55" s="3">
        <f t="shared" si="165"/>
        <v>0</v>
      </c>
      <c r="VM55" s="3">
        <f t="shared" si="165"/>
        <v>0</v>
      </c>
      <c r="VN55" s="3">
        <f t="shared" si="165"/>
        <v>0</v>
      </c>
      <c r="VO55" s="3">
        <f t="shared" si="165"/>
        <v>0</v>
      </c>
      <c r="VP55" s="3">
        <f t="shared" si="165"/>
        <v>0</v>
      </c>
      <c r="VQ55" s="3">
        <f t="shared" si="165"/>
        <v>0</v>
      </c>
      <c r="VR55" s="3">
        <f t="shared" si="165"/>
        <v>0</v>
      </c>
      <c r="VS55" s="3">
        <f t="shared" si="165"/>
        <v>0</v>
      </c>
      <c r="VT55" s="3">
        <f t="shared" si="165"/>
        <v>0</v>
      </c>
      <c r="VU55" s="3">
        <f t="shared" si="165"/>
        <v>0</v>
      </c>
      <c r="VV55" s="3">
        <f t="shared" si="165"/>
        <v>0</v>
      </c>
      <c r="VW55" s="3">
        <f t="shared" si="165"/>
        <v>0</v>
      </c>
      <c r="VX55" s="3">
        <f t="shared" si="165"/>
        <v>0</v>
      </c>
      <c r="VY55" s="3">
        <f t="shared" si="165"/>
        <v>0</v>
      </c>
      <c r="VZ55" s="3">
        <f t="shared" si="165"/>
        <v>0</v>
      </c>
      <c r="WA55" s="3">
        <f t="shared" si="165"/>
        <v>0</v>
      </c>
      <c r="WB55" s="3">
        <f t="shared" si="165"/>
        <v>0</v>
      </c>
      <c r="WC55" s="3">
        <f t="shared" si="165"/>
        <v>0</v>
      </c>
      <c r="WD55" s="3">
        <f t="shared" si="165"/>
        <v>0</v>
      </c>
      <c r="WE55" s="3">
        <f t="shared" si="165"/>
        <v>0</v>
      </c>
      <c r="WF55" s="3">
        <f t="shared" si="165"/>
        <v>0</v>
      </c>
      <c r="WG55" s="3">
        <f t="shared" si="165"/>
        <v>0</v>
      </c>
      <c r="WH55" s="3">
        <f t="shared" si="165"/>
        <v>0</v>
      </c>
      <c r="WI55" s="3">
        <f t="shared" si="165"/>
        <v>0</v>
      </c>
      <c r="WJ55" s="3">
        <f t="shared" si="165"/>
        <v>0</v>
      </c>
      <c r="WK55" s="3">
        <f t="shared" si="165"/>
        <v>0</v>
      </c>
      <c r="WL55" s="3">
        <f t="shared" si="165"/>
        <v>0</v>
      </c>
      <c r="WM55" s="3">
        <f t="shared" si="165"/>
        <v>0</v>
      </c>
      <c r="WN55" s="3">
        <f t="shared" si="165"/>
        <v>0</v>
      </c>
      <c r="WO55" s="3">
        <f t="shared" si="165"/>
        <v>0</v>
      </c>
      <c r="WP55" s="3">
        <f t="shared" si="165"/>
        <v>0</v>
      </c>
      <c r="WQ55" s="3">
        <f t="shared" si="165"/>
        <v>0</v>
      </c>
      <c r="WR55" s="3">
        <f t="shared" si="165"/>
        <v>0</v>
      </c>
      <c r="WS55" s="3">
        <f t="shared" si="165"/>
        <v>0</v>
      </c>
      <c r="WT55" s="3">
        <f t="shared" si="165"/>
        <v>0</v>
      </c>
      <c r="WU55" s="3">
        <f t="shared" si="165"/>
        <v>0</v>
      </c>
      <c r="WV55" s="3">
        <f t="shared" si="165"/>
        <v>0</v>
      </c>
      <c r="WW55" s="3">
        <f t="shared" si="165"/>
        <v>0</v>
      </c>
      <c r="WX55" s="3">
        <f t="shared" si="165"/>
        <v>0</v>
      </c>
      <c r="WY55" s="3">
        <f t="shared" si="165"/>
        <v>0</v>
      </c>
      <c r="WZ55" s="3">
        <f t="shared" si="165"/>
        <v>0</v>
      </c>
      <c r="XA55" s="3">
        <f t="shared" si="165"/>
        <v>0</v>
      </c>
      <c r="XB55" s="3">
        <f t="shared" si="165"/>
        <v>0</v>
      </c>
      <c r="XC55" s="3">
        <f t="shared" si="165"/>
        <v>0</v>
      </c>
      <c r="XD55" s="3">
        <f t="shared" si="165"/>
        <v>0</v>
      </c>
      <c r="XE55" s="3">
        <f t="shared" si="165"/>
        <v>0</v>
      </c>
      <c r="XF55" s="3">
        <f t="shared" si="165"/>
        <v>0</v>
      </c>
      <c r="XG55" s="3">
        <f t="shared" si="165"/>
        <v>0</v>
      </c>
      <c r="XH55" s="3">
        <f t="shared" si="165"/>
        <v>0</v>
      </c>
      <c r="XI55" s="3">
        <f t="shared" si="165"/>
        <v>0</v>
      </c>
      <c r="XJ55" s="3">
        <f t="shared" si="165"/>
        <v>0</v>
      </c>
      <c r="XK55" s="3">
        <f t="shared" si="165"/>
        <v>0</v>
      </c>
      <c r="XL55" s="3">
        <f t="shared" si="165"/>
        <v>0</v>
      </c>
      <c r="XM55" s="3">
        <f t="shared" si="165"/>
        <v>0</v>
      </c>
      <c r="XN55" s="3">
        <f t="shared" si="165"/>
        <v>0</v>
      </c>
      <c r="XO55" s="3">
        <f t="shared" si="165"/>
        <v>0</v>
      </c>
      <c r="XP55" s="3">
        <f t="shared" si="165"/>
        <v>0</v>
      </c>
      <c r="XQ55" s="3">
        <f t="shared" si="165"/>
        <v>0</v>
      </c>
      <c r="XR55" s="3">
        <f t="shared" si="165"/>
        <v>0</v>
      </c>
      <c r="XS55" s="3">
        <f t="shared" si="165"/>
        <v>0</v>
      </c>
      <c r="XT55" s="3">
        <f t="shared" si="165"/>
        <v>0</v>
      </c>
      <c r="XU55" s="3">
        <f t="shared" si="165"/>
        <v>0</v>
      </c>
      <c r="XV55" s="3">
        <f t="shared" si="165"/>
        <v>0</v>
      </c>
      <c r="XW55" s="3">
        <f t="shared" ref="XW55:AAI55" si="166">COUNTIF(XW4:XW34,"RS")</f>
        <v>0</v>
      </c>
      <c r="XX55" s="3">
        <f t="shared" si="166"/>
        <v>0</v>
      </c>
      <c r="XY55" s="3">
        <f t="shared" si="166"/>
        <v>0</v>
      </c>
      <c r="XZ55" s="3">
        <f t="shared" si="166"/>
        <v>0</v>
      </c>
      <c r="YA55" s="3">
        <f t="shared" si="166"/>
        <v>0</v>
      </c>
      <c r="YB55" s="3">
        <f t="shared" si="166"/>
        <v>0</v>
      </c>
      <c r="YC55" s="3">
        <f t="shared" si="166"/>
        <v>0</v>
      </c>
      <c r="YD55" s="3">
        <f t="shared" si="166"/>
        <v>0</v>
      </c>
      <c r="YE55" s="3">
        <f t="shared" si="166"/>
        <v>0</v>
      </c>
      <c r="YF55" s="3">
        <f t="shared" si="166"/>
        <v>0</v>
      </c>
      <c r="YG55" s="3">
        <f t="shared" si="166"/>
        <v>0</v>
      </c>
      <c r="YH55" s="3">
        <f t="shared" si="166"/>
        <v>0</v>
      </c>
      <c r="YI55" s="3">
        <f t="shared" si="166"/>
        <v>0</v>
      </c>
      <c r="YJ55" s="3">
        <f t="shared" si="166"/>
        <v>0</v>
      </c>
      <c r="YK55" s="3">
        <f t="shared" si="166"/>
        <v>0</v>
      </c>
      <c r="YL55" s="3">
        <f t="shared" si="166"/>
        <v>0</v>
      </c>
      <c r="YM55" s="3">
        <f t="shared" si="166"/>
        <v>0</v>
      </c>
      <c r="YN55" s="3">
        <f t="shared" si="166"/>
        <v>0</v>
      </c>
      <c r="YO55" s="3">
        <f t="shared" si="166"/>
        <v>0</v>
      </c>
      <c r="YP55" s="3">
        <f t="shared" si="166"/>
        <v>0</v>
      </c>
      <c r="YQ55" s="3">
        <f t="shared" si="166"/>
        <v>0</v>
      </c>
      <c r="YR55" s="3">
        <f t="shared" si="166"/>
        <v>0</v>
      </c>
      <c r="YS55" s="3">
        <f t="shared" si="166"/>
        <v>0</v>
      </c>
      <c r="YT55" s="3">
        <f t="shared" si="166"/>
        <v>0</v>
      </c>
      <c r="YU55" s="3">
        <f t="shared" si="166"/>
        <v>0</v>
      </c>
      <c r="YV55" s="3">
        <f t="shared" si="166"/>
        <v>0</v>
      </c>
      <c r="YW55" s="3">
        <f t="shared" si="166"/>
        <v>0</v>
      </c>
      <c r="YX55" s="3">
        <f t="shared" si="166"/>
        <v>0</v>
      </c>
      <c r="YY55" s="3">
        <f t="shared" si="166"/>
        <v>0</v>
      </c>
      <c r="YZ55" s="3">
        <f t="shared" si="166"/>
        <v>0</v>
      </c>
      <c r="ZA55" s="3">
        <f t="shared" si="166"/>
        <v>0</v>
      </c>
      <c r="ZB55" s="3">
        <f t="shared" si="166"/>
        <v>0</v>
      </c>
      <c r="ZC55" s="3">
        <f t="shared" si="166"/>
        <v>0</v>
      </c>
      <c r="ZD55" s="3">
        <f t="shared" si="166"/>
        <v>0</v>
      </c>
      <c r="ZE55" s="3">
        <f t="shared" si="166"/>
        <v>0</v>
      </c>
      <c r="ZF55" s="3">
        <f t="shared" si="166"/>
        <v>0</v>
      </c>
      <c r="ZG55" s="3">
        <f t="shared" si="166"/>
        <v>0</v>
      </c>
      <c r="ZH55" s="3">
        <f t="shared" si="166"/>
        <v>0</v>
      </c>
      <c r="ZI55" s="3">
        <f t="shared" si="166"/>
        <v>0</v>
      </c>
      <c r="ZJ55" s="3">
        <f t="shared" si="166"/>
        <v>0</v>
      </c>
      <c r="ZK55" s="3">
        <f t="shared" si="166"/>
        <v>0</v>
      </c>
      <c r="ZL55" s="3">
        <f t="shared" si="166"/>
        <v>0</v>
      </c>
      <c r="ZM55" s="3">
        <f t="shared" si="166"/>
        <v>0</v>
      </c>
      <c r="ZN55" s="3">
        <f t="shared" si="166"/>
        <v>0</v>
      </c>
      <c r="ZO55" s="3">
        <f t="shared" si="166"/>
        <v>0</v>
      </c>
      <c r="ZP55" s="3">
        <f t="shared" si="166"/>
        <v>0</v>
      </c>
      <c r="ZQ55" s="3">
        <f t="shared" si="166"/>
        <v>0</v>
      </c>
      <c r="ZR55" s="3">
        <f t="shared" si="166"/>
        <v>0</v>
      </c>
      <c r="ZS55" s="3">
        <f t="shared" si="166"/>
        <v>0</v>
      </c>
      <c r="ZT55" s="3">
        <f t="shared" si="166"/>
        <v>0</v>
      </c>
      <c r="ZU55" s="3">
        <f t="shared" si="166"/>
        <v>0</v>
      </c>
      <c r="ZV55" s="3">
        <f t="shared" si="166"/>
        <v>0</v>
      </c>
      <c r="ZW55" s="3">
        <f t="shared" si="166"/>
        <v>0</v>
      </c>
      <c r="ZX55" s="3">
        <f t="shared" si="166"/>
        <v>0</v>
      </c>
      <c r="ZY55" s="3">
        <f t="shared" si="166"/>
        <v>0</v>
      </c>
      <c r="ZZ55" s="3">
        <f t="shared" si="166"/>
        <v>0</v>
      </c>
      <c r="AAA55" s="3">
        <f t="shared" si="166"/>
        <v>0</v>
      </c>
      <c r="AAB55" s="3">
        <f t="shared" si="166"/>
        <v>0</v>
      </c>
      <c r="AAC55" s="3">
        <f t="shared" si="166"/>
        <v>0</v>
      </c>
      <c r="AAD55" s="3">
        <f t="shared" si="166"/>
        <v>0</v>
      </c>
      <c r="AAE55" s="3">
        <f t="shared" si="166"/>
        <v>0</v>
      </c>
      <c r="AAF55" s="3">
        <f t="shared" si="166"/>
        <v>0</v>
      </c>
      <c r="AAG55" s="3">
        <f t="shared" si="166"/>
        <v>0</v>
      </c>
      <c r="AAH55" s="3">
        <f t="shared" si="166"/>
        <v>0</v>
      </c>
      <c r="AAI55" s="3">
        <f t="shared" si="166"/>
        <v>0</v>
      </c>
      <c r="AAJ55" s="3">
        <f t="shared" ref="AAJ55:ABG55" si="167">COUNTIF(AAJ4:AAJ34,"RS")</f>
        <v>0</v>
      </c>
      <c r="AAK55" s="3">
        <f t="shared" si="167"/>
        <v>0</v>
      </c>
      <c r="AAL55" s="3">
        <f t="shared" si="167"/>
        <v>0</v>
      </c>
      <c r="AAM55" s="3">
        <f t="shared" si="167"/>
        <v>0</v>
      </c>
      <c r="AAN55" s="3">
        <f t="shared" si="167"/>
        <v>0</v>
      </c>
      <c r="AAO55" s="3">
        <f t="shared" si="167"/>
        <v>0</v>
      </c>
      <c r="AAP55" s="3">
        <f t="shared" si="167"/>
        <v>0</v>
      </c>
      <c r="AAQ55" s="3">
        <f t="shared" si="167"/>
        <v>0</v>
      </c>
      <c r="AAR55" s="3">
        <f t="shared" si="167"/>
        <v>0</v>
      </c>
      <c r="AAS55" s="3">
        <f t="shared" si="167"/>
        <v>0</v>
      </c>
      <c r="AAT55" s="3">
        <f t="shared" si="167"/>
        <v>0</v>
      </c>
      <c r="AAU55" s="3">
        <f t="shared" si="167"/>
        <v>0</v>
      </c>
      <c r="AAV55" s="3">
        <f t="shared" si="167"/>
        <v>0</v>
      </c>
      <c r="AAW55" s="3">
        <f t="shared" si="167"/>
        <v>0</v>
      </c>
      <c r="AAX55" s="3">
        <f t="shared" si="167"/>
        <v>0</v>
      </c>
      <c r="AAY55" s="3">
        <f t="shared" si="167"/>
        <v>0</v>
      </c>
      <c r="AAZ55" s="3">
        <f t="shared" si="167"/>
        <v>0</v>
      </c>
      <c r="ABA55" s="3">
        <f t="shared" si="167"/>
        <v>0</v>
      </c>
      <c r="ABB55" s="3">
        <f t="shared" si="167"/>
        <v>0</v>
      </c>
      <c r="ABC55" s="3">
        <f t="shared" si="167"/>
        <v>0</v>
      </c>
      <c r="ABD55" s="3">
        <f t="shared" si="167"/>
        <v>0</v>
      </c>
      <c r="ABE55" s="3">
        <f t="shared" si="167"/>
        <v>0</v>
      </c>
      <c r="ABF55" s="3">
        <f t="shared" si="167"/>
        <v>0</v>
      </c>
      <c r="ABG55" s="3">
        <f t="shared" si="167"/>
        <v>0</v>
      </c>
      <c r="ABH55" s="3">
        <f>COUNTIF(ABH4:ABH34,"RS")</f>
        <v>0</v>
      </c>
    </row>
  </sheetData>
  <autoFilter ref="B3:ABH34" xr:uid="{A9A19FC2-F8F9-4D9C-877B-4E3ECFEC1A07}">
    <sortState xmlns:xlrd2="http://schemas.microsoft.com/office/spreadsheetml/2017/richdata2" ref="B4:ABH34">
      <sortCondition ref="E3"/>
    </sortState>
  </autoFilter>
  <phoneticPr fontId="11" type="noConversion"/>
  <conditionalFormatting sqref="D4:F34">
    <cfRule type="containsText" dxfId="99" priority="40" operator="containsText" text="3C2SA">
      <formula>NOT(ISERROR(SEARCH("3C2SA",D4)))</formula>
    </cfRule>
    <cfRule type="containsText" dxfId="98" priority="41" operator="containsText" text="3C2SB">
      <formula>NOT(ISERROR(SEARCH("3C2SB",D4)))</formula>
    </cfRule>
    <cfRule type="containsText" dxfId="97" priority="42" operator="containsText" text="3C2SC">
      <formula>NOT(ISERROR(SEARCH("3C2SC",D4)))</formula>
    </cfRule>
  </conditionalFormatting>
  <conditionalFormatting sqref="G2 I2 K2 M2 O2 Q2 S2 U2 W2 Y2 AA2 AC2 AE2 AG2 AI2 AK2 AM2 AO2 AQ2 AS2 AU2 AW2 AY2 BA2 BC2 BE2 BG2 BI2 BK2 BM2 BO2 BQ2 BS2 BU2 BW2 BY2 CA2 CC2 CE2 CG2 CI2 CK2 CM2 CO2 CQ2 CS2 CU2 CW2 CY2 DA2 DC2 DE2 DG2 DI2 DK2 DM2 DO2 DQ2 DS2 DU2 DW2 DY2 EA2 EC2 EE2 EG2 EI2 EK2 EM2 EO2 EQ2 ES2 EU2 EW2 EY2 FA2 FC2 FE2 FG2 FI2 FK2 FM2 FO2 FQ2 FS2 FU2 FW2 FY2 GA2 GC2 GE2 GG2 GI2 GK2 GM2 GO2 GQ2 GS2 GU2 GW2 GY2 HA2 HC2 HE2 HG2 HI2 HK2 HM2 HO2 HQ2 HS2 HU2 HW2 HY2 IA2 IC2 IE2 IG2 II2 IK2 IM2 IO2 IQ2 IS2 IU2 IW2 IY2 JA2 JC2 JE2 JG2 JI2 JK2 JM2 JO2 JQ2 JS2 JU2 JW2 JY2 KA2 KC2 KE2 KG2 KI2 KK2 KM2 KO2 KQ2 KS2 KU2 KW2 KY2 LA2 LC2 LE2 LG2 LI2 LK2 LM2 LO2 LQ2 LS2 LU2 LW2 LY2 MA2 MC2 ME2 MG2 MI2 MK2 MM2 MO2 MQ2 MS2 MU2 MW2 MY2 NA2 NC2 NE2 NG2 NI2 NK2 NM2 NO2 NQ2 NS2 NU2 NW2 NY2 OA2 OC2 OE2 OG2 OI2 OK2 OM2 OO2 OQ2 OS2 OU2 OW2 OY2 PA2 PC2 PE2 PG2 PI2 PK2 PM2 PO2 PQ2 PS2 PU2 PW2 PY2 QA2 QC2 QE2 QG2 QI2 QK2 QM2 QO2 QQ2 QS2 QU2 QW2 QY2 RA2 RC2 RE2 RG2 RI2 RK2 RM2 RO2 RQ2 RS2 RU2 RW2 RY2 SA2 SC2 SE2 SG2 SI2 SK2 SM2 SO2 SQ2 SS2 SU2 SW2 SY2 TA2 TC2 TE2 TG2 TI2 TK2 TM2 TO2 TQ2 TS2 TU2 TW2 TY2 UA2 UC2 UE2 UG2 UI2 UK2 UM2 UO2 UQ2 US2 UU2 UW2 UY2 VA2 VC2 VE2 VG2 VI2 VK2 VM2 VO2 VQ2 VS2 VU2 VW2 VY2 WA2 WC2 WE2 WG2 WI2 WK2 WM2 WO2 WQ2 WS2 WU2 WW2 WY2 XA2 XC2 XE2 XG2 XI2 XK2 XM2 XO2 XQ2 XS2 XU2 XW2 XY2 YA2 YC2 YE2 YG2 YI2 YK2 YM2 YO2 YQ2 YS2 YU2 YW2 YY2 ZA2 ZC2 ZE2 ZG2 ZI2 ZK2 ZM2 ZO2 ZQ2 ZS2 ZU2 ZW2 ZY2 AAA2 AAC2 AAE2 AAG2 AAI2 AAK2 AAM2 AAO2 AAQ2 AAS2 AAU2 AAW2 AAY2 ABA2 ABC2 ABE2 ABG2">
    <cfRule type="timePeriod" dxfId="96" priority="39" timePeriod="today">
      <formula>FLOOR(G2,1)=TODAY()</formula>
    </cfRule>
  </conditionalFormatting>
  <conditionalFormatting sqref="G38 I38 K38 M38 O38 Q38 S38 U38 W38 Y38 AA38 AC38 AE38 AG38 AI38 AK38 AM38 AO38 AQ38 AS38 AU38 AW38 AY38 BA38 BC38 BE38 BG38 BI38 BK38 BM38 BO38 BQ38 BS38 BU38 BW38 BY38 CA38 CC38 CE38 CG38 CI38 CK38 CM38 CO38 CQ38 CS38 CU38 CW38 CY38 DA38 DC38 DE38 DG38 DI38 DK38 DM38 DO38 DQ38 DS38 DU38 DW38 DY38 EA38 EC38 EE38 EG38 EI38 EK38 EM38 EO38 EQ38 ES38 EU38 EW38 EY38 FA38 FC38 FE38 FG38 FI38 FK38 FM38 FO38 FQ38 FS38 FU38 FW38 FY38 GA38 GC38 GE38 GG38 GI38 GK38 GM38 GO38 GQ38 GS38 GU38 GW38 GY38 HA38 HC38 HE38 HG38 HI38 HK38 HM38 HO38 HQ38 HS38 HU38 HW38 HY38 IA38 IC38 IE38 IG38 II38 IK38 IM38 IO38 IQ38 IS38 IU38 IW38 IY38 JA38 JC38 JE38 JG38 JI38 JK38 JM38 JO38 JQ38 JS38 JU38 JW38 JY38 KA38 KC38 KE38 KG38 KI38 KK38 KM38 KO38 KQ38 KS38 KU38 KW38 KY38 LA38 LC38 LE38 LG38 LI38 LK38 LM38 LO38 LQ38 LS38 LU38 LW38 LY38 MA38 MC38 ME38 MG38 MI38 MK38 MM38 MO38 MQ38 MS38 MU38 MW38 MY38 NA38 NC38 NE38 NG38 NI38 NK38 NM38 NO38 NQ38 NS38 NU38 NW38 NY38 OA38 OC38 OE38 OG38 OI38 OK38 OM38 OO38 OQ38 OS38 OU38 OW38 OY38 PA38 PC38 PE38 PG38 PI38 PK38 PM38 PO38 PQ38 PS38 PU38 PW38 PY38 QA38 QC38 QE38 QG38 QI38 QK38 QM38 QO38 QQ38 QS38 QU38 QW38 QY38 RA38 RC38 RE38 RG38 RI38 RK38 RM38 RO38 RQ38 RS38 RU38 RW38 RY38 SA38 SC38 SE38 SG38 SI38 SK38 SM38 SO38 SQ38 SS38 SU38 SW38 SY38 TA38 TC38 TE38 TG38 TI38 TK38 TM38 TO38 TQ38 TS38 TU38 TW38 TY38 UA38 UC38 UE38 UG38 UI38 UK38 UM38 UO38 UQ38 US38 UU38 UW38 UY38 VA38 VC38 VE38 VG38 VI38 VK38 VM38 VO38 VQ38 VS38 VU38 VW38 VY38 WA38 WC38 WE38 WG38 WI38 WK38 WM38 WO38 WQ38 WS38 WU38 WW38 WY38 XA38 XC38 XE38 XG38 XI38 XK38 XM38 XO38 XQ38 XS38 XU38 XW38 XY38 YA38 YC38 YE38 YG38 YI38 YK38 YM38 YO38 YQ38 YS38 YU38 YW38 YY38 ZA38 ZC38 ZE38 ZG38 ZI38 ZK38 ZM38 ZO38 ZQ38 ZS38 ZU38 ZW38 ZY38 AAA38 AAC38 AAE38 AAG38 AAI38 AAK38 AAM38 AAO38 AAQ38 AAS38 AAU38 AAW38 AAY38 ABA38 ABC38 ABE38 ABG38">
    <cfRule type="timePeriod" dxfId="95" priority="7" timePeriod="today">
      <formula>FLOOR(G38,1)=TODAY()</formula>
    </cfRule>
  </conditionalFormatting>
  <conditionalFormatting sqref="G1:ABH1 G2 I2 K2 M2 O2 Q2 S2 U2 W2 Y2 AA2 AC2 AE2 AG2 AI2 AK2 AM2 AO2 AQ2 AS2 AU2 AW2 AY2 BA2 BC2 BE2 BG2 BI2 BK2 BM2 BO2 BQ2 BS2 BU2 BW2 BY2 CA2 CC2 CE2 CG2 CI2 CK2 CM2 CO2 CQ2 CS2 CU2 CW2 CY2 DA2 DC2 DE2 DG2 DI2 DK2 DM2 DO2 DQ2 DS2 DU2 DW2 DY2 EA2 EC2 EE2 EG2 EI2 EK2 EM2 EO2 EQ2 ES2 EU2 EW2 EY2 FA2 FC2 FE2 FG2 FI2 FK2 FM2 FO2 FQ2 FS2 FU2 FW2 FY2 GA2 GC2 GE2 GG2 GI2 GK2 GM2 GO2 GQ2 GS2 GU2 GW2 GY2 HA2 HC2 HE2 HG2 HI2 HK2 HM2 HO2 HQ2 HS2 HU2 HW2 HY2 IA2 IC2 IE2 IG2 II2 IK2 IM2 IO2 IQ2 IS2 IU2 IW2 IY2 JA2 JC2 JE2 JG2 JI2 JK2 JM2 JO2 JQ2 JS2 JU2 JW2 JY2 KA2 KC2 KE2 KG2 KI2 KK2 KM2 KO2 KQ2 KS2 KU2 KW2 KY2 LA2 LC2 LE2 LG2 LI2 LK2 LM2 LO2 LQ2 LS2 LU2 LW2 LY2 MA2 MC2 ME2 MG2 MI2 MK2 MM2 MO2 MQ2 MS2 MU2 MW2 MY2 NA2 NC2 NE2 NG2 NI2 NK2 NM2 NO2 NQ2 NS2 NU2 NW2 NY2 OA2 OC2 OE2 OG2 OI2 OK2 OM2 OO2 OQ2 OS2 OU2 OW2 OY2 PA2 PC2 PE2 PG2 PI2 PK2 PM2 PO2 PQ2 PS2 PU2 PW2 PY2 QA2 QC2 QE2 QG2 QI2 QK2 QM2 QO2 QQ2 QS2 QU2 QW2 QY2 RA2 RC2 RE2 RG2 RI2 RK2 RM2 RO2 RQ2 RS2 RU2 RW2 RY2 SA2 SC2 SE2 SG2 SI2 SK2 SM2 SO2 SQ2 SS2 SU2 SW2 SY2 TA2 TC2 TE2 TG2 TI2 TK2 TM2 TO2 TQ2 TS2 TU2 TW2 TY2 UA2 UC2 UE2 UG2 UI2 UK2 UM2 UO2 UQ2 US2 UU2 UW2 UY2 VA2 VC2 VE2 VG2 VI2 VK2 VM2 VO2 VQ2 VS2 VU2 VW2 VY2 WA2 WC2 WE2 WG2 WI2 WK2 WM2 WO2 WQ2 WS2 WU2 WW2 WY2 XA2 XC2 XE2 XG2 XI2 XK2 XM2 XO2 XQ2 XS2 XU2 XW2 XY2 YA2 YC2 YE2 YG2 YI2 YK2 YM2 YO2 YQ2 YS2 YU2 YW2 YY2 ZA2 ZC2 ZE2 ZG2 ZI2 ZK2 ZM2 ZO2 ZQ2 ZS2 ZU2 ZW2 ZY2 AAA2 AAC2 AAE2 AAG2 AAI2 AAK2 AAM2 AAO2 AAQ2 AAS2 AAU2 AAW2 AAY2 ABA2 ABC2 ABE2 ABG2">
    <cfRule type="containsText" dxfId="94" priority="9" operator="containsText" text="N">
      <formula>NOT(ISERROR(SEARCH("N",G1)))</formula>
    </cfRule>
    <cfRule type="containsText" dxfId="93" priority="10" operator="containsText" text="D">
      <formula>NOT(ISERROR(SEARCH("D",G1)))</formula>
    </cfRule>
  </conditionalFormatting>
  <conditionalFormatting sqref="G4:ABH34">
    <cfRule type="containsText" dxfId="92" priority="25" operator="containsText" text="RS">
      <formula>NOT(ISERROR(SEARCH("RS",G4)))</formula>
    </cfRule>
    <cfRule type="containsText" dxfId="91" priority="26" operator="containsText" text="PM">
      <formula>NOT(ISERROR(SEARCH("PM",G4)))</formula>
    </cfRule>
    <cfRule type="containsText" dxfId="90" priority="27" operator="containsText" text="NA">
      <formula>NOT(ISERROR(SEARCH("NA",G4)))</formula>
    </cfRule>
    <cfRule type="containsText" dxfId="89" priority="28" operator="containsText" text="MC">
      <formula>NOT(ISERROR(SEARCH("MC",G4)))</formula>
    </cfRule>
    <cfRule type="containsText" dxfId="88" priority="29" operator="containsText" text="OT">
      <formula>NOT(ISERROR(SEARCH("OT",G4)))</formula>
    </cfRule>
    <cfRule type="containsText" dxfId="87" priority="30" operator="containsText" text="PI">
      <formula>NOT(ISERROR(SEARCH("PI",G4)))</formula>
    </cfRule>
    <cfRule type="containsText" dxfId="86" priority="31" operator="containsText" text="ML">
      <formula>NOT(ISERROR(SEARCH("ML",G4)))</formula>
    </cfRule>
    <cfRule type="containsText" dxfId="85" priority="32" operator="containsText" text="SP">
      <formula>NOT(ISERROR(SEARCH("SP",G4)))</formula>
    </cfRule>
    <cfRule type="containsText" dxfId="84" priority="33" operator="containsText" text="CL">
      <formula>NOT(ISERROR(SEARCH("CL",G4)))</formula>
    </cfRule>
    <cfRule type="containsText" dxfId="83" priority="34" operator="containsText" text="NPL">
      <formula>NOT(ISERROR(SEARCH("NPL",G4)))</formula>
    </cfRule>
    <cfRule type="containsText" dxfId="82" priority="35" operator="containsText" text="ABS">
      <formula>NOT(ISERROR(SEARCH("ABS",G4)))</formula>
    </cfRule>
    <cfRule type="containsText" dxfId="81" priority="36" operator="containsText" text="EL">
      <formula>NOT(ISERROR(SEARCH("EL",G4)))</formula>
    </cfRule>
    <cfRule type="containsText" dxfId="80" priority="37" operator="containsText" text="AL">
      <formula>NOT(ISERROR(SEARCH("AL",G4)))</formula>
    </cfRule>
    <cfRule type="containsText" dxfId="79" priority="38" operator="containsText" text="R">
      <formula>NOT(ISERROR(SEARCH("R",G4)))</formula>
    </cfRule>
  </conditionalFormatting>
  <conditionalFormatting sqref="G37:ABH37 G38 I38 K38 M38 O38 Q38 S38 U38 W38 Y38 AA38 AC38 AE38 AG38 AI38 AK38 AM38 AO38 AQ38 AS38 AU38 AW38 AY38 BA38 BC38 BE38 BG38 BI38 BK38 BM38 BO38 BQ38 BS38 BU38 BW38 BY38 CA38 CC38 CE38 CG38 CI38 CK38 CM38 CO38 CQ38 CS38 CU38 CW38 CY38 DA38 DC38 DE38 DG38 DI38 DK38 DM38 DO38 DQ38 DS38 DU38 DW38 DY38 EA38 EC38 EE38 EG38 EI38 EK38 EM38 EO38 EQ38 ES38 EU38 EW38 EY38 FA38 FC38 FE38 FG38 FI38 FK38 FM38 FO38 FQ38 FS38 FU38 FW38 FY38 GA38 GC38 GE38 GG38 GI38 GK38 GM38 GO38 GQ38 GS38 GU38 GW38 GY38 HA38 HC38 HE38 HG38 HI38 HK38 HM38 HO38 HQ38 HS38 HU38 HW38 HY38 IA38 IC38 IE38 IG38 II38 IK38 IM38 IO38 IQ38 IS38 IU38 IW38 IY38 JA38 JC38 JE38 JG38 JI38 JK38 JM38 JO38 JQ38 JS38 JU38 JW38 JY38 KA38 KC38 KE38 KG38 KI38 KK38 KM38 KO38 KQ38 KS38 KU38 KW38 KY38 LA38 LC38 LE38 LG38 LI38 LK38 LM38 LO38 LQ38 LS38 LU38 LW38 LY38 MA38 MC38 ME38 MG38 MI38 MK38 MM38 MO38 MQ38 MS38 MU38 MW38 MY38 NA38 NC38 NE38 NG38 NI38 NK38 NM38 NO38 NQ38 NS38 NU38 NW38 NY38 OA38 OC38 OE38 OG38 OI38 OK38 OM38 OO38 OQ38 OS38 OU38 OW38 OY38 PA38 PC38 PE38 PG38 PI38 PK38 PM38 PO38 PQ38 PS38 PU38 PW38 PY38 QA38 QC38 QE38 QG38 QI38 QK38 QM38 QO38 QQ38 QS38 QU38 QW38 QY38 RA38 RC38 RE38 RG38 RI38 RK38 RM38 RO38 RQ38 RS38 RU38 RW38 RY38 SA38 SC38 SE38 SG38 SI38 SK38 SM38 SO38 SQ38 SS38 SU38 SW38 SY38 TA38 TC38 TE38 TG38 TI38 TK38 TM38 TO38 TQ38 TS38 TU38 TW38 TY38 UA38 UC38 UE38 UG38 UI38 UK38 UM38 UO38 UQ38 US38 UU38 UW38 UY38 VA38 VC38 VE38 VG38 VI38 VK38 VM38 VO38 VQ38 VS38 VU38 VW38 VY38 WA38 WC38 WE38 WG38 WI38 WK38 WM38 WO38 WQ38 WS38 WU38 WW38 WY38 XA38 XC38 XE38 XG38 XI38 XK38 XM38 XO38 XQ38 XS38 XU38 XW38 XY38 YA38 YC38 YE38 YG38 YI38 YK38 YM38 YO38 YQ38 YS38 YU38 YW38 YY38 ZA38 ZC38 ZE38 ZG38 ZI38 ZK38 ZM38 ZO38 ZQ38 ZS38 ZU38 ZW38 ZY38 AAA38 AAC38 AAE38 AAG38 AAI38 AAK38 AAM38 AAO38 AAQ38 AAS38 AAU38 AAW38 AAY38 ABA38 ABC38 ABE38 ABG38">
    <cfRule type="containsText" dxfId="78" priority="5" operator="containsText" text="N">
      <formula>NOT(ISERROR(SEARCH("N",G37)))</formula>
    </cfRule>
    <cfRule type="containsText" dxfId="77" priority="6" operator="containsText" text="D">
      <formula>NOT(ISERROR(SEARCH("D",G37)))</formula>
    </cfRule>
  </conditionalFormatting>
  <conditionalFormatting sqref="G41:ABH41">
    <cfRule type="expression" dxfId="76" priority="1">
      <formula>AND(NOT(ISNUMBER(SEARCH("R", G4))), G41&gt;0.9)</formula>
    </cfRule>
    <cfRule type="expression" dxfId="75" priority="4">
      <formula>AND(NOT(ISNUMBER(SEARCH("R", G4))), G41&lt;0.9)</formula>
    </cfRule>
  </conditionalFormatting>
  <conditionalFormatting sqref="G43:ABH55">
    <cfRule type="cellIs" dxfId="74" priority="3" operator="greaterThan">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937353F-7B8A-4652-A4DA-C09AC85329A0}">
          <x14:formula1>
            <xm:f>LIST!$B$2:$B$16</xm:f>
          </x14:formula1>
          <xm:sqref>G4:ABH34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2CF8C-778A-49EC-9175-006CA2617450}">
  <sheetPr>
    <tabColor theme="3" tint="0.749992370372631"/>
  </sheetPr>
  <dimension ref="A1:ABH57"/>
  <sheetViews>
    <sheetView zoomScale="70" zoomScaleNormal="70" workbookViewId="0">
      <pane xSplit="6" ySplit="3" topLeftCell="G4" activePane="bottomRight" state="frozen"/>
      <selection pane="topRight" activeCell="F1" sqref="F1"/>
      <selection pane="bottomLeft" activeCell="A3" sqref="A3"/>
      <selection pane="bottomRight" activeCell="C4" sqref="C4:C37"/>
    </sheetView>
  </sheetViews>
  <sheetFormatPr defaultRowHeight="14.4" x14ac:dyDescent="0.3"/>
  <cols>
    <col min="1" max="1" width="7.44140625" bestFit="1" customWidth="1"/>
    <col min="2" max="2" width="50" bestFit="1" customWidth="1"/>
    <col min="3" max="3" width="10.6640625" customWidth="1"/>
    <col min="4" max="4" width="14.5546875" bestFit="1" customWidth="1"/>
    <col min="5" max="5" width="15.6640625" bestFit="1" customWidth="1"/>
    <col min="6" max="6" width="18.5546875" hidden="1" customWidth="1"/>
  </cols>
  <sheetData>
    <row r="1" spans="1:736" x14ac:dyDescent="0.3">
      <c r="B1" s="1"/>
      <c r="C1" s="1"/>
      <c r="D1" s="2"/>
      <c r="E1" s="2"/>
      <c r="F1" s="2"/>
      <c r="G1" s="18" t="s">
        <v>0</v>
      </c>
      <c r="H1" s="18" t="s">
        <v>1</v>
      </c>
      <c r="I1" s="18" t="s">
        <v>0</v>
      </c>
      <c r="J1" s="18" t="s">
        <v>1</v>
      </c>
      <c r="K1" s="18" t="s">
        <v>0</v>
      </c>
      <c r="L1" s="18" t="s">
        <v>1</v>
      </c>
      <c r="M1" s="18" t="s">
        <v>0</v>
      </c>
      <c r="N1" s="18" t="s">
        <v>1</v>
      </c>
      <c r="O1" s="18" t="s">
        <v>0</v>
      </c>
      <c r="P1" s="18" t="s">
        <v>1</v>
      </c>
      <c r="Q1" s="18" t="s">
        <v>0</v>
      </c>
      <c r="R1" s="18" t="s">
        <v>1</v>
      </c>
      <c r="S1" s="18" t="s">
        <v>0</v>
      </c>
      <c r="T1" s="18" t="s">
        <v>1</v>
      </c>
      <c r="U1" s="18" t="s">
        <v>0</v>
      </c>
      <c r="V1" s="18" t="s">
        <v>1</v>
      </c>
      <c r="W1" s="18" t="s">
        <v>0</v>
      </c>
      <c r="X1" s="18" t="s">
        <v>1</v>
      </c>
      <c r="Y1" s="18" t="s">
        <v>0</v>
      </c>
      <c r="Z1" s="18" t="s">
        <v>1</v>
      </c>
      <c r="AA1" s="18" t="s">
        <v>0</v>
      </c>
      <c r="AB1" s="18" t="s">
        <v>1</v>
      </c>
      <c r="AC1" s="18" t="s">
        <v>0</v>
      </c>
      <c r="AD1" s="18" t="s">
        <v>1</v>
      </c>
      <c r="AE1" s="18" t="s">
        <v>0</v>
      </c>
      <c r="AF1" s="18" t="s">
        <v>1</v>
      </c>
      <c r="AG1" s="18" t="s">
        <v>0</v>
      </c>
      <c r="AH1" s="18" t="s">
        <v>1</v>
      </c>
      <c r="AI1" s="18" t="s">
        <v>0</v>
      </c>
      <c r="AJ1" s="18" t="s">
        <v>1</v>
      </c>
      <c r="AK1" s="18" t="s">
        <v>0</v>
      </c>
      <c r="AL1" s="18" t="s">
        <v>1</v>
      </c>
      <c r="AM1" s="18" t="s">
        <v>0</v>
      </c>
      <c r="AN1" s="18" t="s">
        <v>1</v>
      </c>
      <c r="AO1" s="18" t="s">
        <v>0</v>
      </c>
      <c r="AP1" s="18" t="s">
        <v>1</v>
      </c>
      <c r="AQ1" s="18" t="s">
        <v>0</v>
      </c>
      <c r="AR1" s="18" t="s">
        <v>1</v>
      </c>
      <c r="AS1" s="18" t="s">
        <v>0</v>
      </c>
      <c r="AT1" s="18" t="s">
        <v>1</v>
      </c>
      <c r="AU1" s="18" t="s">
        <v>0</v>
      </c>
      <c r="AV1" s="18" t="s">
        <v>1</v>
      </c>
      <c r="AW1" s="18" t="s">
        <v>0</v>
      </c>
      <c r="AX1" s="18" t="s">
        <v>1</v>
      </c>
      <c r="AY1" s="18" t="s">
        <v>0</v>
      </c>
      <c r="AZ1" s="18" t="s">
        <v>1</v>
      </c>
      <c r="BA1" s="18" t="s">
        <v>0</v>
      </c>
      <c r="BB1" s="18" t="s">
        <v>1</v>
      </c>
      <c r="BC1" s="18" t="s">
        <v>0</v>
      </c>
      <c r="BD1" s="18" t="s">
        <v>1</v>
      </c>
      <c r="BE1" s="18" t="s">
        <v>0</v>
      </c>
      <c r="BF1" s="18" t="s">
        <v>1</v>
      </c>
      <c r="BG1" s="18" t="s">
        <v>0</v>
      </c>
      <c r="BH1" s="18" t="s">
        <v>1</v>
      </c>
      <c r="BI1" s="18" t="s">
        <v>0</v>
      </c>
      <c r="BJ1" s="18" t="s">
        <v>1</v>
      </c>
      <c r="BK1" s="18" t="s">
        <v>0</v>
      </c>
      <c r="BL1" s="18" t="s">
        <v>1</v>
      </c>
      <c r="BM1" s="18" t="s">
        <v>0</v>
      </c>
      <c r="BN1" s="18" t="s">
        <v>1</v>
      </c>
      <c r="BO1" s="18" t="s">
        <v>0</v>
      </c>
      <c r="BP1" s="18" t="s">
        <v>1</v>
      </c>
      <c r="BQ1" s="18" t="s">
        <v>0</v>
      </c>
      <c r="BR1" s="18" t="s">
        <v>1</v>
      </c>
      <c r="BS1" s="18" t="s">
        <v>0</v>
      </c>
      <c r="BT1" s="18" t="s">
        <v>1</v>
      </c>
      <c r="BU1" s="18" t="s">
        <v>0</v>
      </c>
      <c r="BV1" s="18" t="s">
        <v>1</v>
      </c>
      <c r="BW1" s="18" t="s">
        <v>0</v>
      </c>
      <c r="BX1" s="18" t="s">
        <v>1</v>
      </c>
      <c r="BY1" s="18" t="s">
        <v>0</v>
      </c>
      <c r="BZ1" s="18" t="s">
        <v>1</v>
      </c>
      <c r="CA1" s="18" t="s">
        <v>0</v>
      </c>
      <c r="CB1" s="18" t="s">
        <v>1</v>
      </c>
      <c r="CC1" s="18" t="s">
        <v>0</v>
      </c>
      <c r="CD1" s="18" t="s">
        <v>1</v>
      </c>
      <c r="CE1" s="18" t="s">
        <v>0</v>
      </c>
      <c r="CF1" s="18" t="s">
        <v>1</v>
      </c>
      <c r="CG1" s="18" t="s">
        <v>0</v>
      </c>
      <c r="CH1" s="18" t="s">
        <v>1</v>
      </c>
      <c r="CI1" s="18" t="s">
        <v>0</v>
      </c>
      <c r="CJ1" s="18" t="s">
        <v>1</v>
      </c>
      <c r="CK1" s="18" t="s">
        <v>0</v>
      </c>
      <c r="CL1" s="18" t="s">
        <v>1</v>
      </c>
      <c r="CM1" s="18" t="s">
        <v>0</v>
      </c>
      <c r="CN1" s="18" t="s">
        <v>1</v>
      </c>
      <c r="CO1" s="18" t="s">
        <v>0</v>
      </c>
      <c r="CP1" s="18" t="s">
        <v>1</v>
      </c>
      <c r="CQ1" s="18" t="s">
        <v>0</v>
      </c>
      <c r="CR1" s="18" t="s">
        <v>1</v>
      </c>
      <c r="CS1" s="18" t="s">
        <v>0</v>
      </c>
      <c r="CT1" s="18" t="s">
        <v>1</v>
      </c>
      <c r="CU1" s="18" t="s">
        <v>0</v>
      </c>
      <c r="CV1" s="18" t="s">
        <v>1</v>
      </c>
      <c r="CW1" s="18" t="s">
        <v>0</v>
      </c>
      <c r="CX1" s="18" t="s">
        <v>1</v>
      </c>
      <c r="CY1" s="18" t="s">
        <v>0</v>
      </c>
      <c r="CZ1" s="18" t="s">
        <v>1</v>
      </c>
      <c r="DA1" s="18" t="s">
        <v>0</v>
      </c>
      <c r="DB1" s="18" t="s">
        <v>1</v>
      </c>
      <c r="DC1" s="18" t="s">
        <v>0</v>
      </c>
      <c r="DD1" s="18" t="s">
        <v>1</v>
      </c>
      <c r="DE1" s="18" t="s">
        <v>0</v>
      </c>
      <c r="DF1" s="18" t="s">
        <v>1</v>
      </c>
      <c r="DG1" s="18" t="s">
        <v>0</v>
      </c>
      <c r="DH1" s="18" t="s">
        <v>1</v>
      </c>
      <c r="DI1" s="18" t="s">
        <v>0</v>
      </c>
      <c r="DJ1" s="18" t="s">
        <v>1</v>
      </c>
      <c r="DK1" s="18" t="s">
        <v>0</v>
      </c>
      <c r="DL1" s="18" t="s">
        <v>1</v>
      </c>
      <c r="DM1" s="18" t="s">
        <v>0</v>
      </c>
      <c r="DN1" s="18" t="s">
        <v>1</v>
      </c>
      <c r="DO1" s="18" t="s">
        <v>0</v>
      </c>
      <c r="DP1" s="18" t="s">
        <v>1</v>
      </c>
      <c r="DQ1" s="18" t="s">
        <v>0</v>
      </c>
      <c r="DR1" s="18" t="s">
        <v>1</v>
      </c>
      <c r="DS1" s="18" t="s">
        <v>0</v>
      </c>
      <c r="DT1" s="18" t="s">
        <v>1</v>
      </c>
      <c r="DU1" s="18" t="s">
        <v>0</v>
      </c>
      <c r="DV1" s="18" t="s">
        <v>1</v>
      </c>
      <c r="DW1" s="18" t="s">
        <v>0</v>
      </c>
      <c r="DX1" s="18" t="s">
        <v>1</v>
      </c>
      <c r="DY1" s="18" t="s">
        <v>0</v>
      </c>
      <c r="DZ1" s="18" t="s">
        <v>1</v>
      </c>
      <c r="EA1" s="18" t="s">
        <v>0</v>
      </c>
      <c r="EB1" s="18" t="s">
        <v>1</v>
      </c>
      <c r="EC1" s="18" t="s">
        <v>0</v>
      </c>
      <c r="ED1" s="18" t="s">
        <v>1</v>
      </c>
      <c r="EE1" s="18" t="s">
        <v>0</v>
      </c>
      <c r="EF1" s="18" t="s">
        <v>1</v>
      </c>
      <c r="EG1" s="18" t="s">
        <v>0</v>
      </c>
      <c r="EH1" s="18" t="s">
        <v>1</v>
      </c>
      <c r="EI1" s="18" t="s">
        <v>0</v>
      </c>
      <c r="EJ1" s="18" t="s">
        <v>1</v>
      </c>
      <c r="EK1" s="18" t="s">
        <v>0</v>
      </c>
      <c r="EL1" s="18" t="s">
        <v>1</v>
      </c>
      <c r="EM1" s="18" t="s">
        <v>0</v>
      </c>
      <c r="EN1" s="18" t="s">
        <v>1</v>
      </c>
      <c r="EO1" s="18" t="s">
        <v>0</v>
      </c>
      <c r="EP1" s="18" t="s">
        <v>1</v>
      </c>
      <c r="EQ1" s="18" t="s">
        <v>0</v>
      </c>
      <c r="ER1" s="18" t="s">
        <v>1</v>
      </c>
      <c r="ES1" s="18" t="s">
        <v>0</v>
      </c>
      <c r="ET1" s="18" t="s">
        <v>1</v>
      </c>
      <c r="EU1" s="18" t="s">
        <v>0</v>
      </c>
      <c r="EV1" s="18" t="s">
        <v>1</v>
      </c>
      <c r="EW1" s="18" t="s">
        <v>0</v>
      </c>
      <c r="EX1" s="18" t="s">
        <v>1</v>
      </c>
      <c r="EY1" s="18" t="s">
        <v>0</v>
      </c>
      <c r="EZ1" s="18" t="s">
        <v>1</v>
      </c>
      <c r="FA1" s="18" t="s">
        <v>0</v>
      </c>
      <c r="FB1" s="18" t="s">
        <v>1</v>
      </c>
      <c r="FC1" s="18" t="s">
        <v>0</v>
      </c>
      <c r="FD1" s="18" t="s">
        <v>1</v>
      </c>
      <c r="FE1" s="18" t="s">
        <v>0</v>
      </c>
      <c r="FF1" s="18" t="s">
        <v>1</v>
      </c>
      <c r="FG1" s="18" t="s">
        <v>0</v>
      </c>
      <c r="FH1" s="18" t="s">
        <v>1</v>
      </c>
      <c r="FI1" s="18" t="s">
        <v>0</v>
      </c>
      <c r="FJ1" s="18" t="s">
        <v>1</v>
      </c>
      <c r="FK1" s="18" t="s">
        <v>0</v>
      </c>
      <c r="FL1" s="18" t="s">
        <v>1</v>
      </c>
      <c r="FM1" s="18" t="s">
        <v>0</v>
      </c>
      <c r="FN1" s="18" t="s">
        <v>1</v>
      </c>
      <c r="FO1" s="18" t="s">
        <v>0</v>
      </c>
      <c r="FP1" s="18" t="s">
        <v>1</v>
      </c>
      <c r="FQ1" s="18" t="s">
        <v>0</v>
      </c>
      <c r="FR1" s="18" t="s">
        <v>1</v>
      </c>
      <c r="FS1" s="18" t="s">
        <v>0</v>
      </c>
      <c r="FT1" s="18" t="s">
        <v>1</v>
      </c>
      <c r="FU1" s="18" t="s">
        <v>0</v>
      </c>
      <c r="FV1" s="18" t="s">
        <v>1</v>
      </c>
      <c r="FW1" s="18" t="s">
        <v>0</v>
      </c>
      <c r="FX1" s="18" t="s">
        <v>1</v>
      </c>
      <c r="FY1" s="18" t="s">
        <v>0</v>
      </c>
      <c r="FZ1" s="18" t="s">
        <v>1</v>
      </c>
      <c r="GA1" s="18" t="s">
        <v>0</v>
      </c>
      <c r="GB1" s="18" t="s">
        <v>1</v>
      </c>
      <c r="GC1" s="18" t="s">
        <v>0</v>
      </c>
      <c r="GD1" s="18" t="s">
        <v>1</v>
      </c>
      <c r="GE1" s="18" t="s">
        <v>0</v>
      </c>
      <c r="GF1" s="18" t="s">
        <v>1</v>
      </c>
      <c r="GG1" s="18" t="s">
        <v>0</v>
      </c>
      <c r="GH1" s="18" t="s">
        <v>1</v>
      </c>
      <c r="GI1" s="18" t="s">
        <v>0</v>
      </c>
      <c r="GJ1" s="18" t="s">
        <v>1</v>
      </c>
      <c r="GK1" s="18" t="s">
        <v>0</v>
      </c>
      <c r="GL1" s="18" t="s">
        <v>1</v>
      </c>
      <c r="GM1" s="18" t="s">
        <v>0</v>
      </c>
      <c r="GN1" s="18" t="s">
        <v>1</v>
      </c>
      <c r="GO1" s="18" t="s">
        <v>0</v>
      </c>
      <c r="GP1" s="18" t="s">
        <v>1</v>
      </c>
      <c r="GQ1" s="18" t="s">
        <v>0</v>
      </c>
      <c r="GR1" s="18" t="s">
        <v>1</v>
      </c>
      <c r="GS1" s="18" t="s">
        <v>0</v>
      </c>
      <c r="GT1" s="18" t="s">
        <v>1</v>
      </c>
      <c r="GU1" s="18" t="s">
        <v>0</v>
      </c>
      <c r="GV1" s="18" t="s">
        <v>1</v>
      </c>
      <c r="GW1" s="18" t="s">
        <v>0</v>
      </c>
      <c r="GX1" s="18" t="s">
        <v>1</v>
      </c>
      <c r="GY1" s="18" t="s">
        <v>0</v>
      </c>
      <c r="GZ1" s="18" t="s">
        <v>1</v>
      </c>
      <c r="HA1" s="18" t="s">
        <v>0</v>
      </c>
      <c r="HB1" s="18" t="s">
        <v>1</v>
      </c>
      <c r="HC1" s="18" t="s">
        <v>0</v>
      </c>
      <c r="HD1" s="18" t="s">
        <v>1</v>
      </c>
      <c r="HE1" s="18" t="s">
        <v>0</v>
      </c>
      <c r="HF1" s="18" t="s">
        <v>1</v>
      </c>
      <c r="HG1" s="18" t="s">
        <v>0</v>
      </c>
      <c r="HH1" s="18" t="s">
        <v>1</v>
      </c>
      <c r="HI1" s="18" t="s">
        <v>0</v>
      </c>
      <c r="HJ1" s="18" t="s">
        <v>1</v>
      </c>
      <c r="HK1" s="18" t="s">
        <v>0</v>
      </c>
      <c r="HL1" s="18" t="s">
        <v>1</v>
      </c>
      <c r="HM1" s="18" t="s">
        <v>0</v>
      </c>
      <c r="HN1" s="18" t="s">
        <v>1</v>
      </c>
      <c r="HO1" s="18" t="s">
        <v>0</v>
      </c>
      <c r="HP1" s="18" t="s">
        <v>1</v>
      </c>
      <c r="HQ1" s="18" t="s">
        <v>0</v>
      </c>
      <c r="HR1" s="18" t="s">
        <v>1</v>
      </c>
      <c r="HS1" s="18" t="s">
        <v>0</v>
      </c>
      <c r="HT1" s="18" t="s">
        <v>1</v>
      </c>
      <c r="HU1" s="18" t="s">
        <v>0</v>
      </c>
      <c r="HV1" s="18" t="s">
        <v>1</v>
      </c>
      <c r="HW1" s="18" t="s">
        <v>0</v>
      </c>
      <c r="HX1" s="18" t="s">
        <v>1</v>
      </c>
      <c r="HY1" s="18" t="s">
        <v>0</v>
      </c>
      <c r="HZ1" s="18" t="s">
        <v>1</v>
      </c>
      <c r="IA1" s="18" t="s">
        <v>0</v>
      </c>
      <c r="IB1" s="18" t="s">
        <v>1</v>
      </c>
      <c r="IC1" s="18" t="s">
        <v>0</v>
      </c>
      <c r="ID1" s="18" t="s">
        <v>1</v>
      </c>
      <c r="IE1" s="18" t="s">
        <v>0</v>
      </c>
      <c r="IF1" s="18" t="s">
        <v>1</v>
      </c>
      <c r="IG1" s="18" t="s">
        <v>0</v>
      </c>
      <c r="IH1" s="18" t="s">
        <v>1</v>
      </c>
      <c r="II1" s="18" t="s">
        <v>0</v>
      </c>
      <c r="IJ1" s="18" t="s">
        <v>1</v>
      </c>
      <c r="IK1" s="18" t="s">
        <v>0</v>
      </c>
      <c r="IL1" s="18" t="s">
        <v>1</v>
      </c>
      <c r="IM1" s="18" t="s">
        <v>0</v>
      </c>
      <c r="IN1" s="18" t="s">
        <v>1</v>
      </c>
      <c r="IO1" s="18" t="s">
        <v>0</v>
      </c>
      <c r="IP1" s="18" t="s">
        <v>1</v>
      </c>
      <c r="IQ1" s="18" t="s">
        <v>0</v>
      </c>
      <c r="IR1" s="18" t="s">
        <v>1</v>
      </c>
      <c r="IS1" s="18" t="s">
        <v>0</v>
      </c>
      <c r="IT1" s="18" t="s">
        <v>1</v>
      </c>
      <c r="IU1" s="18" t="s">
        <v>0</v>
      </c>
      <c r="IV1" s="18" t="s">
        <v>1</v>
      </c>
      <c r="IW1" s="18" t="s">
        <v>0</v>
      </c>
      <c r="IX1" s="18" t="s">
        <v>1</v>
      </c>
      <c r="IY1" s="18" t="s">
        <v>0</v>
      </c>
      <c r="IZ1" s="18" t="s">
        <v>1</v>
      </c>
      <c r="JA1" s="18" t="s">
        <v>0</v>
      </c>
      <c r="JB1" s="18" t="s">
        <v>1</v>
      </c>
      <c r="JC1" s="18" t="s">
        <v>0</v>
      </c>
      <c r="JD1" s="18" t="s">
        <v>1</v>
      </c>
      <c r="JE1" s="18" t="s">
        <v>0</v>
      </c>
      <c r="JF1" s="18" t="s">
        <v>1</v>
      </c>
      <c r="JG1" s="18" t="s">
        <v>0</v>
      </c>
      <c r="JH1" s="18" t="s">
        <v>1</v>
      </c>
      <c r="JI1" s="18" t="s">
        <v>0</v>
      </c>
      <c r="JJ1" s="18" t="s">
        <v>1</v>
      </c>
      <c r="JK1" s="18" t="s">
        <v>0</v>
      </c>
      <c r="JL1" s="18" t="s">
        <v>1</v>
      </c>
      <c r="JM1" s="18" t="s">
        <v>0</v>
      </c>
      <c r="JN1" s="18" t="s">
        <v>1</v>
      </c>
      <c r="JO1" s="18" t="s">
        <v>0</v>
      </c>
      <c r="JP1" s="18" t="s">
        <v>1</v>
      </c>
      <c r="JQ1" s="18" t="s">
        <v>0</v>
      </c>
      <c r="JR1" s="18" t="s">
        <v>1</v>
      </c>
      <c r="JS1" s="18" t="s">
        <v>0</v>
      </c>
      <c r="JT1" s="18" t="s">
        <v>1</v>
      </c>
      <c r="JU1" s="18" t="s">
        <v>0</v>
      </c>
      <c r="JV1" s="18" t="s">
        <v>1</v>
      </c>
      <c r="JW1" s="18" t="s">
        <v>0</v>
      </c>
      <c r="JX1" s="18" t="s">
        <v>1</v>
      </c>
      <c r="JY1" s="18" t="s">
        <v>0</v>
      </c>
      <c r="JZ1" s="18" t="s">
        <v>1</v>
      </c>
      <c r="KA1" s="18" t="s">
        <v>0</v>
      </c>
      <c r="KB1" s="18" t="s">
        <v>1</v>
      </c>
      <c r="KC1" s="18" t="s">
        <v>0</v>
      </c>
      <c r="KD1" s="18" t="s">
        <v>1</v>
      </c>
      <c r="KE1" s="18" t="s">
        <v>0</v>
      </c>
      <c r="KF1" s="18" t="s">
        <v>1</v>
      </c>
      <c r="KG1" s="18" t="s">
        <v>0</v>
      </c>
      <c r="KH1" s="18" t="s">
        <v>1</v>
      </c>
      <c r="KI1" s="18" t="s">
        <v>0</v>
      </c>
      <c r="KJ1" s="18" t="s">
        <v>1</v>
      </c>
      <c r="KK1" s="18" t="s">
        <v>0</v>
      </c>
      <c r="KL1" s="18" t="s">
        <v>1</v>
      </c>
      <c r="KM1" s="18" t="s">
        <v>0</v>
      </c>
      <c r="KN1" s="18" t="s">
        <v>1</v>
      </c>
      <c r="KO1" s="18" t="s">
        <v>0</v>
      </c>
      <c r="KP1" s="18" t="s">
        <v>1</v>
      </c>
      <c r="KQ1" s="18" t="s">
        <v>0</v>
      </c>
      <c r="KR1" s="18" t="s">
        <v>1</v>
      </c>
      <c r="KS1" s="18" t="s">
        <v>0</v>
      </c>
      <c r="KT1" s="18" t="s">
        <v>1</v>
      </c>
      <c r="KU1" s="18" t="s">
        <v>0</v>
      </c>
      <c r="KV1" s="18" t="s">
        <v>1</v>
      </c>
      <c r="KW1" s="18" t="s">
        <v>0</v>
      </c>
      <c r="KX1" s="18" t="s">
        <v>1</v>
      </c>
      <c r="KY1" s="18" t="s">
        <v>0</v>
      </c>
      <c r="KZ1" s="18" t="s">
        <v>1</v>
      </c>
      <c r="LA1" s="18" t="s">
        <v>0</v>
      </c>
      <c r="LB1" s="18" t="s">
        <v>1</v>
      </c>
      <c r="LC1" s="18" t="s">
        <v>0</v>
      </c>
      <c r="LD1" s="18" t="s">
        <v>1</v>
      </c>
      <c r="LE1" s="18" t="s">
        <v>0</v>
      </c>
      <c r="LF1" s="18" t="s">
        <v>1</v>
      </c>
      <c r="LG1" s="18" t="s">
        <v>0</v>
      </c>
      <c r="LH1" s="18" t="s">
        <v>1</v>
      </c>
      <c r="LI1" s="18" t="s">
        <v>0</v>
      </c>
      <c r="LJ1" s="18" t="s">
        <v>1</v>
      </c>
      <c r="LK1" s="18" t="s">
        <v>0</v>
      </c>
      <c r="LL1" s="18" t="s">
        <v>1</v>
      </c>
      <c r="LM1" s="18" t="s">
        <v>0</v>
      </c>
      <c r="LN1" s="18" t="s">
        <v>1</v>
      </c>
      <c r="LO1" s="18" t="s">
        <v>0</v>
      </c>
      <c r="LP1" s="18" t="s">
        <v>1</v>
      </c>
      <c r="LQ1" s="18" t="s">
        <v>0</v>
      </c>
      <c r="LR1" s="18" t="s">
        <v>1</v>
      </c>
      <c r="LS1" s="18" t="s">
        <v>0</v>
      </c>
      <c r="LT1" s="18" t="s">
        <v>1</v>
      </c>
      <c r="LU1" s="18" t="s">
        <v>0</v>
      </c>
      <c r="LV1" s="18" t="s">
        <v>1</v>
      </c>
      <c r="LW1" s="18" t="s">
        <v>0</v>
      </c>
      <c r="LX1" s="18" t="s">
        <v>1</v>
      </c>
      <c r="LY1" s="18" t="s">
        <v>0</v>
      </c>
      <c r="LZ1" s="18" t="s">
        <v>1</v>
      </c>
      <c r="MA1" s="18" t="s">
        <v>0</v>
      </c>
      <c r="MB1" s="18" t="s">
        <v>1</v>
      </c>
      <c r="MC1" s="18" t="s">
        <v>0</v>
      </c>
      <c r="MD1" s="18" t="s">
        <v>1</v>
      </c>
      <c r="ME1" s="18" t="s">
        <v>0</v>
      </c>
      <c r="MF1" s="18" t="s">
        <v>1</v>
      </c>
      <c r="MG1" s="18" t="s">
        <v>0</v>
      </c>
      <c r="MH1" s="18" t="s">
        <v>1</v>
      </c>
      <c r="MI1" s="18" t="s">
        <v>0</v>
      </c>
      <c r="MJ1" s="18" t="s">
        <v>1</v>
      </c>
      <c r="MK1" s="18" t="s">
        <v>0</v>
      </c>
      <c r="ML1" s="18" t="s">
        <v>1</v>
      </c>
      <c r="MM1" s="18" t="s">
        <v>0</v>
      </c>
      <c r="MN1" s="18" t="s">
        <v>1</v>
      </c>
      <c r="MO1" s="18" t="s">
        <v>0</v>
      </c>
      <c r="MP1" s="18" t="s">
        <v>1</v>
      </c>
      <c r="MQ1" s="18" t="s">
        <v>0</v>
      </c>
      <c r="MR1" s="18" t="s">
        <v>1</v>
      </c>
      <c r="MS1" s="18" t="s">
        <v>0</v>
      </c>
      <c r="MT1" s="18" t="s">
        <v>1</v>
      </c>
      <c r="MU1" s="18" t="s">
        <v>0</v>
      </c>
      <c r="MV1" s="18" t="s">
        <v>1</v>
      </c>
      <c r="MW1" s="18" t="s">
        <v>0</v>
      </c>
      <c r="MX1" s="18" t="s">
        <v>1</v>
      </c>
      <c r="MY1" s="18" t="s">
        <v>0</v>
      </c>
      <c r="MZ1" s="18" t="s">
        <v>1</v>
      </c>
      <c r="NA1" s="18" t="s">
        <v>0</v>
      </c>
      <c r="NB1" s="18" t="s">
        <v>1</v>
      </c>
      <c r="NC1" s="18" t="s">
        <v>0</v>
      </c>
      <c r="ND1" s="18" t="s">
        <v>1</v>
      </c>
      <c r="NE1" s="18" t="s">
        <v>0</v>
      </c>
      <c r="NF1" s="18" t="s">
        <v>1</v>
      </c>
      <c r="NG1" s="18" t="s">
        <v>0</v>
      </c>
      <c r="NH1" s="18" t="s">
        <v>1</v>
      </c>
      <c r="NI1" s="18" t="s">
        <v>0</v>
      </c>
      <c r="NJ1" s="18" t="s">
        <v>1</v>
      </c>
      <c r="NK1" s="18" t="s">
        <v>0</v>
      </c>
      <c r="NL1" s="18" t="s">
        <v>1</v>
      </c>
      <c r="NM1" s="18" t="s">
        <v>0</v>
      </c>
      <c r="NN1" s="18" t="s">
        <v>1</v>
      </c>
      <c r="NO1" s="18" t="s">
        <v>0</v>
      </c>
      <c r="NP1" s="18" t="s">
        <v>1</v>
      </c>
      <c r="NQ1" s="18" t="s">
        <v>0</v>
      </c>
      <c r="NR1" s="18" t="s">
        <v>1</v>
      </c>
      <c r="NS1" s="18" t="s">
        <v>0</v>
      </c>
      <c r="NT1" s="18" t="s">
        <v>1</v>
      </c>
      <c r="NU1" s="18" t="s">
        <v>0</v>
      </c>
      <c r="NV1" s="18" t="s">
        <v>1</v>
      </c>
      <c r="NW1" s="18" t="s">
        <v>0</v>
      </c>
      <c r="NX1" s="18" t="s">
        <v>1</v>
      </c>
      <c r="NY1" s="18" t="s">
        <v>0</v>
      </c>
      <c r="NZ1" s="18" t="s">
        <v>1</v>
      </c>
      <c r="OA1" s="18" t="s">
        <v>0</v>
      </c>
      <c r="OB1" s="18" t="s">
        <v>1</v>
      </c>
      <c r="OC1" s="18" t="s">
        <v>0</v>
      </c>
      <c r="OD1" s="18" t="s">
        <v>1</v>
      </c>
      <c r="OE1" s="18" t="s">
        <v>0</v>
      </c>
      <c r="OF1" s="18" t="s">
        <v>1</v>
      </c>
      <c r="OG1" s="18" t="s">
        <v>0</v>
      </c>
      <c r="OH1" s="18" t="s">
        <v>1</v>
      </c>
      <c r="OI1" s="18" t="s">
        <v>0</v>
      </c>
      <c r="OJ1" s="18" t="s">
        <v>1</v>
      </c>
      <c r="OK1" s="18" t="s">
        <v>0</v>
      </c>
      <c r="OL1" s="18" t="s">
        <v>1</v>
      </c>
      <c r="OM1" s="18" t="s">
        <v>0</v>
      </c>
      <c r="ON1" s="18" t="s">
        <v>1</v>
      </c>
      <c r="OO1" s="18" t="s">
        <v>0</v>
      </c>
      <c r="OP1" s="18" t="s">
        <v>1</v>
      </c>
      <c r="OQ1" s="18" t="s">
        <v>0</v>
      </c>
      <c r="OR1" s="18" t="s">
        <v>1</v>
      </c>
      <c r="OS1" s="18" t="s">
        <v>0</v>
      </c>
      <c r="OT1" s="18" t="s">
        <v>1</v>
      </c>
      <c r="OU1" s="18" t="s">
        <v>0</v>
      </c>
      <c r="OV1" s="18" t="s">
        <v>1</v>
      </c>
      <c r="OW1" s="18" t="s">
        <v>0</v>
      </c>
      <c r="OX1" s="18" t="s">
        <v>1</v>
      </c>
      <c r="OY1" s="18" t="s">
        <v>0</v>
      </c>
      <c r="OZ1" s="18" t="s">
        <v>1</v>
      </c>
      <c r="PA1" s="18" t="s">
        <v>0</v>
      </c>
      <c r="PB1" s="18" t="s">
        <v>1</v>
      </c>
      <c r="PC1" s="18" t="s">
        <v>0</v>
      </c>
      <c r="PD1" s="18" t="s">
        <v>1</v>
      </c>
      <c r="PE1" s="18" t="s">
        <v>0</v>
      </c>
      <c r="PF1" s="18" t="s">
        <v>1</v>
      </c>
      <c r="PG1" s="18" t="s">
        <v>0</v>
      </c>
      <c r="PH1" s="18" t="s">
        <v>1</v>
      </c>
      <c r="PI1" s="18" t="s">
        <v>0</v>
      </c>
      <c r="PJ1" s="18" t="s">
        <v>1</v>
      </c>
      <c r="PK1" s="18" t="s">
        <v>0</v>
      </c>
      <c r="PL1" s="18" t="s">
        <v>1</v>
      </c>
      <c r="PM1" s="18" t="s">
        <v>0</v>
      </c>
      <c r="PN1" s="18" t="s">
        <v>1</v>
      </c>
      <c r="PO1" s="18" t="s">
        <v>0</v>
      </c>
      <c r="PP1" s="18" t="s">
        <v>1</v>
      </c>
      <c r="PQ1" s="18" t="s">
        <v>0</v>
      </c>
      <c r="PR1" s="18" t="s">
        <v>1</v>
      </c>
      <c r="PS1" s="18" t="s">
        <v>0</v>
      </c>
      <c r="PT1" s="18" t="s">
        <v>1</v>
      </c>
      <c r="PU1" s="18" t="s">
        <v>0</v>
      </c>
      <c r="PV1" s="18" t="s">
        <v>1</v>
      </c>
      <c r="PW1" s="18" t="s">
        <v>0</v>
      </c>
      <c r="PX1" s="18" t="s">
        <v>1</v>
      </c>
      <c r="PY1" s="18" t="s">
        <v>0</v>
      </c>
      <c r="PZ1" s="18" t="s">
        <v>1</v>
      </c>
      <c r="QA1" s="18" t="s">
        <v>0</v>
      </c>
      <c r="QB1" s="18" t="s">
        <v>1</v>
      </c>
      <c r="QC1" s="18" t="s">
        <v>0</v>
      </c>
      <c r="QD1" s="18" t="s">
        <v>1</v>
      </c>
      <c r="QE1" s="18" t="s">
        <v>0</v>
      </c>
      <c r="QF1" s="18" t="s">
        <v>1</v>
      </c>
      <c r="QG1" s="18" t="s">
        <v>0</v>
      </c>
      <c r="QH1" s="18" t="s">
        <v>1</v>
      </c>
      <c r="QI1" s="18" t="s">
        <v>0</v>
      </c>
      <c r="QJ1" s="18" t="s">
        <v>1</v>
      </c>
      <c r="QK1" s="18" t="s">
        <v>0</v>
      </c>
      <c r="QL1" s="18" t="s">
        <v>1</v>
      </c>
      <c r="QM1" s="18" t="s">
        <v>0</v>
      </c>
      <c r="QN1" s="18" t="s">
        <v>1</v>
      </c>
      <c r="QO1" s="18" t="s">
        <v>0</v>
      </c>
      <c r="QP1" s="18" t="s">
        <v>1</v>
      </c>
      <c r="QQ1" s="18" t="s">
        <v>0</v>
      </c>
      <c r="QR1" s="18" t="s">
        <v>1</v>
      </c>
      <c r="QS1" s="18" t="s">
        <v>0</v>
      </c>
      <c r="QT1" s="18" t="s">
        <v>1</v>
      </c>
      <c r="QU1" s="18" t="s">
        <v>0</v>
      </c>
      <c r="QV1" s="18" t="s">
        <v>1</v>
      </c>
      <c r="QW1" s="18" t="s">
        <v>0</v>
      </c>
      <c r="QX1" s="18" t="s">
        <v>1</v>
      </c>
      <c r="QY1" s="18" t="s">
        <v>0</v>
      </c>
      <c r="QZ1" s="18" t="s">
        <v>1</v>
      </c>
      <c r="RA1" s="18" t="s">
        <v>0</v>
      </c>
      <c r="RB1" s="18" t="s">
        <v>1</v>
      </c>
      <c r="RC1" s="18" t="s">
        <v>0</v>
      </c>
      <c r="RD1" s="18" t="s">
        <v>1</v>
      </c>
      <c r="RE1" s="18" t="s">
        <v>0</v>
      </c>
      <c r="RF1" s="18" t="s">
        <v>1</v>
      </c>
      <c r="RG1" s="18" t="s">
        <v>0</v>
      </c>
      <c r="RH1" s="18" t="s">
        <v>1</v>
      </c>
      <c r="RI1" s="18" t="s">
        <v>0</v>
      </c>
      <c r="RJ1" s="18" t="s">
        <v>1</v>
      </c>
      <c r="RK1" s="18" t="s">
        <v>0</v>
      </c>
      <c r="RL1" s="18" t="s">
        <v>1</v>
      </c>
      <c r="RM1" s="18" t="s">
        <v>0</v>
      </c>
      <c r="RN1" s="18" t="s">
        <v>1</v>
      </c>
      <c r="RO1" s="18" t="s">
        <v>0</v>
      </c>
      <c r="RP1" s="18" t="s">
        <v>1</v>
      </c>
      <c r="RQ1" s="18" t="s">
        <v>0</v>
      </c>
      <c r="RR1" s="18" t="s">
        <v>1</v>
      </c>
      <c r="RS1" s="18" t="s">
        <v>0</v>
      </c>
      <c r="RT1" s="18" t="s">
        <v>1</v>
      </c>
      <c r="RU1" s="18" t="s">
        <v>0</v>
      </c>
      <c r="RV1" s="18" t="s">
        <v>1</v>
      </c>
      <c r="RW1" s="18" t="s">
        <v>0</v>
      </c>
      <c r="RX1" s="18" t="s">
        <v>1</v>
      </c>
      <c r="RY1" s="18" t="s">
        <v>0</v>
      </c>
      <c r="RZ1" s="18" t="s">
        <v>1</v>
      </c>
      <c r="SA1" s="18" t="s">
        <v>0</v>
      </c>
      <c r="SB1" s="18" t="s">
        <v>1</v>
      </c>
      <c r="SC1" s="18" t="s">
        <v>0</v>
      </c>
      <c r="SD1" s="18" t="s">
        <v>1</v>
      </c>
      <c r="SE1" s="18" t="s">
        <v>0</v>
      </c>
      <c r="SF1" s="18" t="s">
        <v>1</v>
      </c>
      <c r="SG1" s="18" t="s">
        <v>0</v>
      </c>
      <c r="SH1" s="18" t="s">
        <v>1</v>
      </c>
      <c r="SI1" s="18" t="s">
        <v>0</v>
      </c>
      <c r="SJ1" s="18" t="s">
        <v>1</v>
      </c>
      <c r="SK1" s="18" t="s">
        <v>0</v>
      </c>
      <c r="SL1" s="18" t="s">
        <v>1</v>
      </c>
      <c r="SM1" s="18" t="s">
        <v>0</v>
      </c>
      <c r="SN1" s="18" t="s">
        <v>1</v>
      </c>
      <c r="SO1" s="18" t="s">
        <v>0</v>
      </c>
      <c r="SP1" s="18" t="s">
        <v>1</v>
      </c>
      <c r="SQ1" s="18" t="s">
        <v>0</v>
      </c>
      <c r="SR1" s="18" t="s">
        <v>1</v>
      </c>
      <c r="SS1" s="18" t="s">
        <v>0</v>
      </c>
      <c r="ST1" s="18" t="s">
        <v>1</v>
      </c>
      <c r="SU1" s="18" t="s">
        <v>0</v>
      </c>
      <c r="SV1" s="18" t="s">
        <v>1</v>
      </c>
      <c r="SW1" s="18" t="s">
        <v>0</v>
      </c>
      <c r="SX1" s="18" t="s">
        <v>1</v>
      </c>
      <c r="SY1" s="18" t="s">
        <v>0</v>
      </c>
      <c r="SZ1" s="18" t="s">
        <v>1</v>
      </c>
      <c r="TA1" s="18" t="s">
        <v>0</v>
      </c>
      <c r="TB1" s="18" t="s">
        <v>1</v>
      </c>
      <c r="TC1" s="18" t="s">
        <v>0</v>
      </c>
      <c r="TD1" s="18" t="s">
        <v>1</v>
      </c>
      <c r="TE1" s="18" t="s">
        <v>0</v>
      </c>
      <c r="TF1" s="18" t="s">
        <v>1</v>
      </c>
      <c r="TG1" s="18" t="s">
        <v>0</v>
      </c>
      <c r="TH1" s="18" t="s">
        <v>1</v>
      </c>
      <c r="TI1" s="18" t="s">
        <v>0</v>
      </c>
      <c r="TJ1" s="18" t="s">
        <v>1</v>
      </c>
      <c r="TK1" s="18" t="s">
        <v>0</v>
      </c>
      <c r="TL1" s="18" t="s">
        <v>1</v>
      </c>
      <c r="TM1" s="18" t="s">
        <v>0</v>
      </c>
      <c r="TN1" s="18" t="s">
        <v>1</v>
      </c>
      <c r="TO1" s="18" t="s">
        <v>0</v>
      </c>
      <c r="TP1" s="18" t="s">
        <v>1</v>
      </c>
      <c r="TQ1" s="18" t="s">
        <v>0</v>
      </c>
      <c r="TR1" s="18" t="s">
        <v>1</v>
      </c>
      <c r="TS1" s="18" t="s">
        <v>0</v>
      </c>
      <c r="TT1" s="18" t="s">
        <v>1</v>
      </c>
      <c r="TU1" s="18" t="s">
        <v>0</v>
      </c>
      <c r="TV1" s="18" t="s">
        <v>1</v>
      </c>
      <c r="TW1" s="18" t="s">
        <v>0</v>
      </c>
      <c r="TX1" s="18" t="s">
        <v>1</v>
      </c>
      <c r="TY1" s="18" t="s">
        <v>0</v>
      </c>
      <c r="TZ1" s="18" t="s">
        <v>1</v>
      </c>
      <c r="UA1" s="18" t="s">
        <v>0</v>
      </c>
      <c r="UB1" s="18" t="s">
        <v>1</v>
      </c>
      <c r="UC1" s="18" t="s">
        <v>0</v>
      </c>
      <c r="UD1" s="18" t="s">
        <v>1</v>
      </c>
      <c r="UE1" s="18" t="s">
        <v>0</v>
      </c>
      <c r="UF1" s="18" t="s">
        <v>1</v>
      </c>
      <c r="UG1" s="18" t="s">
        <v>0</v>
      </c>
      <c r="UH1" s="18" t="s">
        <v>1</v>
      </c>
      <c r="UI1" s="18" t="s">
        <v>0</v>
      </c>
      <c r="UJ1" s="18" t="s">
        <v>1</v>
      </c>
      <c r="UK1" s="18" t="s">
        <v>0</v>
      </c>
      <c r="UL1" s="18" t="s">
        <v>1</v>
      </c>
      <c r="UM1" s="18" t="s">
        <v>0</v>
      </c>
      <c r="UN1" s="18" t="s">
        <v>1</v>
      </c>
      <c r="UO1" s="18" t="s">
        <v>0</v>
      </c>
      <c r="UP1" s="18" t="s">
        <v>1</v>
      </c>
      <c r="UQ1" s="18" t="s">
        <v>0</v>
      </c>
      <c r="UR1" s="18" t="s">
        <v>1</v>
      </c>
      <c r="US1" s="18" t="s">
        <v>0</v>
      </c>
      <c r="UT1" s="18" t="s">
        <v>1</v>
      </c>
      <c r="UU1" s="18" t="s">
        <v>0</v>
      </c>
      <c r="UV1" s="18" t="s">
        <v>1</v>
      </c>
      <c r="UW1" s="18" t="s">
        <v>0</v>
      </c>
      <c r="UX1" s="18" t="s">
        <v>1</v>
      </c>
      <c r="UY1" s="18" t="s">
        <v>0</v>
      </c>
      <c r="UZ1" s="18" t="s">
        <v>1</v>
      </c>
      <c r="VA1" s="18" t="s">
        <v>0</v>
      </c>
      <c r="VB1" s="18" t="s">
        <v>1</v>
      </c>
      <c r="VC1" s="18" t="s">
        <v>0</v>
      </c>
      <c r="VD1" s="18" t="s">
        <v>1</v>
      </c>
      <c r="VE1" s="18" t="s">
        <v>0</v>
      </c>
      <c r="VF1" s="18" t="s">
        <v>1</v>
      </c>
      <c r="VG1" s="18" t="s">
        <v>0</v>
      </c>
      <c r="VH1" s="18" t="s">
        <v>1</v>
      </c>
      <c r="VI1" s="18" t="s">
        <v>0</v>
      </c>
      <c r="VJ1" s="18" t="s">
        <v>1</v>
      </c>
      <c r="VK1" s="18" t="s">
        <v>0</v>
      </c>
      <c r="VL1" s="18" t="s">
        <v>1</v>
      </c>
      <c r="VM1" s="18" t="s">
        <v>0</v>
      </c>
      <c r="VN1" s="18" t="s">
        <v>1</v>
      </c>
      <c r="VO1" s="18" t="s">
        <v>0</v>
      </c>
      <c r="VP1" s="18" t="s">
        <v>1</v>
      </c>
      <c r="VQ1" s="18" t="s">
        <v>0</v>
      </c>
      <c r="VR1" s="18" t="s">
        <v>1</v>
      </c>
      <c r="VS1" s="18" t="s">
        <v>0</v>
      </c>
      <c r="VT1" s="18" t="s">
        <v>1</v>
      </c>
      <c r="VU1" s="18" t="s">
        <v>0</v>
      </c>
      <c r="VV1" s="18" t="s">
        <v>1</v>
      </c>
      <c r="VW1" s="18" t="s">
        <v>0</v>
      </c>
      <c r="VX1" s="18" t="s">
        <v>1</v>
      </c>
      <c r="VY1" s="18" t="s">
        <v>0</v>
      </c>
      <c r="VZ1" s="18" t="s">
        <v>1</v>
      </c>
      <c r="WA1" s="18" t="s">
        <v>0</v>
      </c>
      <c r="WB1" s="18" t="s">
        <v>1</v>
      </c>
      <c r="WC1" s="18" t="s">
        <v>0</v>
      </c>
      <c r="WD1" s="18" t="s">
        <v>1</v>
      </c>
      <c r="WE1" s="18" t="s">
        <v>0</v>
      </c>
      <c r="WF1" s="18" t="s">
        <v>1</v>
      </c>
      <c r="WG1" s="18" t="s">
        <v>0</v>
      </c>
      <c r="WH1" s="18" t="s">
        <v>1</v>
      </c>
      <c r="WI1" s="18" t="s">
        <v>0</v>
      </c>
      <c r="WJ1" s="18" t="s">
        <v>1</v>
      </c>
      <c r="WK1" s="18" t="s">
        <v>0</v>
      </c>
      <c r="WL1" s="18" t="s">
        <v>1</v>
      </c>
      <c r="WM1" s="18" t="s">
        <v>0</v>
      </c>
      <c r="WN1" s="18" t="s">
        <v>1</v>
      </c>
      <c r="WO1" s="18" t="s">
        <v>0</v>
      </c>
      <c r="WP1" s="18" t="s">
        <v>1</v>
      </c>
      <c r="WQ1" s="18" t="s">
        <v>0</v>
      </c>
      <c r="WR1" s="18" t="s">
        <v>1</v>
      </c>
      <c r="WS1" s="18" t="s">
        <v>0</v>
      </c>
      <c r="WT1" s="18" t="s">
        <v>1</v>
      </c>
      <c r="WU1" s="18" t="s">
        <v>0</v>
      </c>
      <c r="WV1" s="18" t="s">
        <v>1</v>
      </c>
      <c r="WW1" s="18" t="s">
        <v>0</v>
      </c>
      <c r="WX1" s="18" t="s">
        <v>1</v>
      </c>
      <c r="WY1" s="18" t="s">
        <v>0</v>
      </c>
      <c r="WZ1" s="18" t="s">
        <v>1</v>
      </c>
      <c r="XA1" s="18" t="s">
        <v>0</v>
      </c>
      <c r="XB1" s="18" t="s">
        <v>1</v>
      </c>
      <c r="XC1" s="18" t="s">
        <v>0</v>
      </c>
      <c r="XD1" s="18" t="s">
        <v>1</v>
      </c>
      <c r="XE1" s="18" t="s">
        <v>0</v>
      </c>
      <c r="XF1" s="18" t="s">
        <v>1</v>
      </c>
      <c r="XG1" s="18" t="s">
        <v>0</v>
      </c>
      <c r="XH1" s="18" t="s">
        <v>1</v>
      </c>
      <c r="XI1" s="18" t="s">
        <v>0</v>
      </c>
      <c r="XJ1" s="18" t="s">
        <v>1</v>
      </c>
      <c r="XK1" s="18" t="s">
        <v>0</v>
      </c>
      <c r="XL1" s="18" t="s">
        <v>1</v>
      </c>
      <c r="XM1" s="18" t="s">
        <v>0</v>
      </c>
      <c r="XN1" s="18" t="s">
        <v>1</v>
      </c>
      <c r="XO1" s="18" t="s">
        <v>0</v>
      </c>
      <c r="XP1" s="18" t="s">
        <v>1</v>
      </c>
      <c r="XQ1" s="18" t="s">
        <v>0</v>
      </c>
      <c r="XR1" s="18" t="s">
        <v>1</v>
      </c>
      <c r="XS1" s="18" t="s">
        <v>0</v>
      </c>
      <c r="XT1" s="18" t="s">
        <v>1</v>
      </c>
      <c r="XU1" s="18" t="s">
        <v>0</v>
      </c>
      <c r="XV1" s="18" t="s">
        <v>1</v>
      </c>
      <c r="XW1" s="18" t="s">
        <v>0</v>
      </c>
      <c r="XX1" s="18" t="s">
        <v>1</v>
      </c>
      <c r="XY1" s="18" t="s">
        <v>0</v>
      </c>
      <c r="XZ1" s="18" t="s">
        <v>1</v>
      </c>
      <c r="YA1" s="18" t="s">
        <v>0</v>
      </c>
      <c r="YB1" s="18" t="s">
        <v>1</v>
      </c>
      <c r="YC1" s="18" t="s">
        <v>0</v>
      </c>
      <c r="YD1" s="18" t="s">
        <v>1</v>
      </c>
      <c r="YE1" s="18" t="s">
        <v>0</v>
      </c>
      <c r="YF1" s="18" t="s">
        <v>1</v>
      </c>
      <c r="YG1" s="18" t="s">
        <v>0</v>
      </c>
      <c r="YH1" s="18" t="s">
        <v>1</v>
      </c>
      <c r="YI1" s="18" t="s">
        <v>0</v>
      </c>
      <c r="YJ1" s="18" t="s">
        <v>1</v>
      </c>
      <c r="YK1" s="18" t="s">
        <v>0</v>
      </c>
      <c r="YL1" s="18" t="s">
        <v>1</v>
      </c>
      <c r="YM1" s="18" t="s">
        <v>0</v>
      </c>
      <c r="YN1" s="18" t="s">
        <v>1</v>
      </c>
      <c r="YO1" s="18" t="s">
        <v>0</v>
      </c>
      <c r="YP1" s="18" t="s">
        <v>1</v>
      </c>
      <c r="YQ1" s="18" t="s">
        <v>0</v>
      </c>
      <c r="YR1" s="18" t="s">
        <v>1</v>
      </c>
      <c r="YS1" s="18" t="s">
        <v>0</v>
      </c>
      <c r="YT1" s="18" t="s">
        <v>1</v>
      </c>
      <c r="YU1" s="18" t="s">
        <v>0</v>
      </c>
      <c r="YV1" s="18" t="s">
        <v>1</v>
      </c>
      <c r="YW1" s="18" t="s">
        <v>0</v>
      </c>
      <c r="YX1" s="18" t="s">
        <v>1</v>
      </c>
      <c r="YY1" s="18" t="s">
        <v>0</v>
      </c>
      <c r="YZ1" s="18" t="s">
        <v>1</v>
      </c>
      <c r="ZA1" s="18" t="s">
        <v>0</v>
      </c>
      <c r="ZB1" s="18" t="s">
        <v>1</v>
      </c>
      <c r="ZC1" s="18" t="s">
        <v>0</v>
      </c>
      <c r="ZD1" s="18" t="s">
        <v>1</v>
      </c>
      <c r="ZE1" s="18" t="s">
        <v>0</v>
      </c>
      <c r="ZF1" s="18" t="s">
        <v>1</v>
      </c>
      <c r="ZG1" s="18" t="s">
        <v>0</v>
      </c>
      <c r="ZH1" s="18" t="s">
        <v>1</v>
      </c>
      <c r="ZI1" s="18" t="s">
        <v>0</v>
      </c>
      <c r="ZJ1" s="18" t="s">
        <v>1</v>
      </c>
      <c r="ZK1" s="18" t="s">
        <v>0</v>
      </c>
      <c r="ZL1" s="18" t="s">
        <v>1</v>
      </c>
      <c r="ZM1" s="18" t="s">
        <v>0</v>
      </c>
      <c r="ZN1" s="18" t="s">
        <v>1</v>
      </c>
      <c r="ZO1" s="18" t="s">
        <v>0</v>
      </c>
      <c r="ZP1" s="18" t="s">
        <v>1</v>
      </c>
      <c r="ZQ1" s="18" t="s">
        <v>0</v>
      </c>
      <c r="ZR1" s="18" t="s">
        <v>1</v>
      </c>
      <c r="ZS1" s="18" t="s">
        <v>0</v>
      </c>
      <c r="ZT1" s="18" t="s">
        <v>1</v>
      </c>
      <c r="ZU1" s="18" t="s">
        <v>0</v>
      </c>
      <c r="ZV1" s="18" t="s">
        <v>1</v>
      </c>
      <c r="ZW1" s="18" t="s">
        <v>0</v>
      </c>
      <c r="ZX1" s="18" t="s">
        <v>1</v>
      </c>
      <c r="ZY1" s="18" t="s">
        <v>0</v>
      </c>
      <c r="ZZ1" s="18" t="s">
        <v>1</v>
      </c>
      <c r="AAA1" s="18" t="s">
        <v>0</v>
      </c>
      <c r="AAB1" s="18" t="s">
        <v>1</v>
      </c>
      <c r="AAC1" s="18" t="s">
        <v>0</v>
      </c>
      <c r="AAD1" s="18" t="s">
        <v>1</v>
      </c>
      <c r="AAE1" s="18" t="s">
        <v>0</v>
      </c>
      <c r="AAF1" s="18" t="s">
        <v>1</v>
      </c>
      <c r="AAG1" s="18" t="s">
        <v>0</v>
      </c>
      <c r="AAH1" s="18" t="s">
        <v>1</v>
      </c>
      <c r="AAI1" s="18" t="s">
        <v>0</v>
      </c>
      <c r="AAJ1" s="18" t="s">
        <v>1</v>
      </c>
      <c r="AAK1" s="18" t="s">
        <v>0</v>
      </c>
      <c r="AAL1" s="18" t="s">
        <v>1</v>
      </c>
      <c r="AAM1" s="18" t="s">
        <v>0</v>
      </c>
      <c r="AAN1" s="18" t="s">
        <v>1</v>
      </c>
      <c r="AAO1" s="18" t="s">
        <v>0</v>
      </c>
      <c r="AAP1" s="18" t="s">
        <v>1</v>
      </c>
      <c r="AAQ1" s="18" t="s">
        <v>0</v>
      </c>
      <c r="AAR1" s="18" t="s">
        <v>1</v>
      </c>
      <c r="AAS1" s="18" t="s">
        <v>0</v>
      </c>
      <c r="AAT1" s="18" t="s">
        <v>1</v>
      </c>
      <c r="AAU1" s="18" t="s">
        <v>0</v>
      </c>
      <c r="AAV1" s="18" t="s">
        <v>1</v>
      </c>
      <c r="AAW1" s="18" t="s">
        <v>0</v>
      </c>
      <c r="AAX1" s="18" t="s">
        <v>1</v>
      </c>
      <c r="AAY1" s="18" t="s">
        <v>0</v>
      </c>
      <c r="AAZ1" s="18" t="s">
        <v>1</v>
      </c>
      <c r="ABA1" s="18" t="s">
        <v>0</v>
      </c>
      <c r="ABB1" s="18" t="s">
        <v>1</v>
      </c>
      <c r="ABC1" s="18" t="s">
        <v>0</v>
      </c>
      <c r="ABD1" s="18" t="s">
        <v>1</v>
      </c>
      <c r="ABE1" s="18" t="s">
        <v>0</v>
      </c>
      <c r="ABF1" s="18" t="s">
        <v>1</v>
      </c>
      <c r="ABG1" s="18" t="s">
        <v>0</v>
      </c>
      <c r="ABH1" s="18" t="s">
        <v>1</v>
      </c>
    </row>
    <row r="2" spans="1:736" x14ac:dyDescent="0.3">
      <c r="B2" s="1"/>
      <c r="D2" s="2"/>
      <c r="E2" s="2"/>
      <c r="F2" s="2"/>
      <c r="G2" s="19">
        <v>46023</v>
      </c>
      <c r="H2" s="20"/>
      <c r="I2" s="19">
        <v>46024</v>
      </c>
      <c r="J2" s="20"/>
      <c r="K2" s="19">
        <v>46025</v>
      </c>
      <c r="L2" s="20"/>
      <c r="M2" s="19">
        <v>46026</v>
      </c>
      <c r="N2" s="20"/>
      <c r="O2" s="19">
        <v>46027</v>
      </c>
      <c r="P2" s="20"/>
      <c r="Q2" s="19">
        <v>46028</v>
      </c>
      <c r="R2" s="20"/>
      <c r="S2" s="19">
        <v>46029</v>
      </c>
      <c r="T2" s="20"/>
      <c r="U2" s="19">
        <v>46030</v>
      </c>
      <c r="V2" s="20"/>
      <c r="W2" s="19">
        <v>46031</v>
      </c>
      <c r="X2" s="20"/>
      <c r="Y2" s="19">
        <v>46032</v>
      </c>
      <c r="Z2" s="20"/>
      <c r="AA2" s="19">
        <v>46033</v>
      </c>
      <c r="AB2" s="20"/>
      <c r="AC2" s="19">
        <v>46034</v>
      </c>
      <c r="AD2" s="20"/>
      <c r="AE2" s="19">
        <v>46035</v>
      </c>
      <c r="AF2" s="20"/>
      <c r="AG2" s="19">
        <v>46036</v>
      </c>
      <c r="AH2" s="20"/>
      <c r="AI2" s="19">
        <v>46037</v>
      </c>
      <c r="AJ2" s="20"/>
      <c r="AK2" s="19">
        <v>46038</v>
      </c>
      <c r="AL2" s="20"/>
      <c r="AM2" s="19">
        <v>46039</v>
      </c>
      <c r="AN2" s="20"/>
      <c r="AO2" s="19">
        <v>46040</v>
      </c>
      <c r="AP2" s="20"/>
      <c r="AQ2" s="19">
        <v>46041</v>
      </c>
      <c r="AR2" s="20"/>
      <c r="AS2" s="19">
        <v>46042</v>
      </c>
      <c r="AT2" s="20"/>
      <c r="AU2" s="19">
        <v>46043</v>
      </c>
      <c r="AV2" s="20"/>
      <c r="AW2" s="19">
        <v>46044</v>
      </c>
      <c r="AX2" s="20"/>
      <c r="AY2" s="19">
        <v>46045</v>
      </c>
      <c r="AZ2" s="20"/>
      <c r="BA2" s="19">
        <v>46046</v>
      </c>
      <c r="BB2" s="20"/>
      <c r="BC2" s="19">
        <v>46047</v>
      </c>
      <c r="BD2" s="20"/>
      <c r="BE2" s="19">
        <v>46048</v>
      </c>
      <c r="BF2" s="20"/>
      <c r="BG2" s="19">
        <v>46049</v>
      </c>
      <c r="BH2" s="20"/>
      <c r="BI2" s="19">
        <v>46050</v>
      </c>
      <c r="BJ2" s="20"/>
      <c r="BK2" s="19">
        <v>46051</v>
      </c>
      <c r="BL2" s="20"/>
      <c r="BM2" s="19">
        <v>46052</v>
      </c>
      <c r="BN2" s="20"/>
      <c r="BO2" s="19">
        <v>46053</v>
      </c>
      <c r="BP2" s="20"/>
      <c r="BQ2" s="19">
        <v>46054</v>
      </c>
      <c r="BR2" s="20"/>
      <c r="BS2" s="19">
        <v>46055</v>
      </c>
      <c r="BT2" s="20"/>
      <c r="BU2" s="19">
        <v>46056</v>
      </c>
      <c r="BV2" s="20"/>
      <c r="BW2" s="19">
        <v>46057</v>
      </c>
      <c r="BX2" s="20"/>
      <c r="BY2" s="19">
        <v>46058</v>
      </c>
      <c r="BZ2" s="20"/>
      <c r="CA2" s="19">
        <v>46059</v>
      </c>
      <c r="CB2" s="20"/>
      <c r="CC2" s="19">
        <v>46060</v>
      </c>
      <c r="CD2" s="20"/>
      <c r="CE2" s="19">
        <v>46061</v>
      </c>
      <c r="CF2" s="20"/>
      <c r="CG2" s="19">
        <v>46062</v>
      </c>
      <c r="CH2" s="20"/>
      <c r="CI2" s="19">
        <v>46063</v>
      </c>
      <c r="CJ2" s="20"/>
      <c r="CK2" s="19">
        <v>46064</v>
      </c>
      <c r="CL2" s="20"/>
      <c r="CM2" s="19">
        <v>46065</v>
      </c>
      <c r="CN2" s="20"/>
      <c r="CO2" s="19">
        <v>46066</v>
      </c>
      <c r="CP2" s="20"/>
      <c r="CQ2" s="19">
        <v>46067</v>
      </c>
      <c r="CR2" s="20"/>
      <c r="CS2" s="19">
        <v>46068</v>
      </c>
      <c r="CT2" s="20"/>
      <c r="CU2" s="19">
        <v>46069</v>
      </c>
      <c r="CV2" s="20"/>
      <c r="CW2" s="19">
        <v>46070</v>
      </c>
      <c r="CX2" s="20"/>
      <c r="CY2" s="19">
        <v>46071</v>
      </c>
      <c r="CZ2" s="20"/>
      <c r="DA2" s="19">
        <v>46072</v>
      </c>
      <c r="DB2" s="20"/>
      <c r="DC2" s="19">
        <v>46073</v>
      </c>
      <c r="DD2" s="20"/>
      <c r="DE2" s="19">
        <v>46074</v>
      </c>
      <c r="DF2" s="20"/>
      <c r="DG2" s="19">
        <v>46075</v>
      </c>
      <c r="DH2" s="20"/>
      <c r="DI2" s="19">
        <v>46076</v>
      </c>
      <c r="DJ2" s="20"/>
      <c r="DK2" s="19">
        <v>46077</v>
      </c>
      <c r="DL2" s="20"/>
      <c r="DM2" s="19">
        <v>46078</v>
      </c>
      <c r="DN2" s="20"/>
      <c r="DO2" s="19">
        <v>46079</v>
      </c>
      <c r="DP2" s="20"/>
      <c r="DQ2" s="19">
        <v>46080</v>
      </c>
      <c r="DR2" s="20"/>
      <c r="DS2" s="19">
        <v>46081</v>
      </c>
      <c r="DT2" s="20"/>
      <c r="DU2" s="19">
        <v>46082</v>
      </c>
      <c r="DV2" s="20"/>
      <c r="DW2" s="19">
        <v>46083</v>
      </c>
      <c r="DX2" s="20"/>
      <c r="DY2" s="19">
        <v>46084</v>
      </c>
      <c r="DZ2" s="20"/>
      <c r="EA2" s="19">
        <v>46085</v>
      </c>
      <c r="EB2" s="20"/>
      <c r="EC2" s="19">
        <v>46086</v>
      </c>
      <c r="ED2" s="20"/>
      <c r="EE2" s="19">
        <v>46087</v>
      </c>
      <c r="EF2" s="20"/>
      <c r="EG2" s="19">
        <v>46088</v>
      </c>
      <c r="EH2" s="20"/>
      <c r="EI2" s="19">
        <v>46089</v>
      </c>
      <c r="EJ2" s="20"/>
      <c r="EK2" s="19">
        <v>46090</v>
      </c>
      <c r="EL2" s="20"/>
      <c r="EM2" s="19">
        <v>46091</v>
      </c>
      <c r="EN2" s="20"/>
      <c r="EO2" s="19">
        <v>46092</v>
      </c>
      <c r="EP2" s="20"/>
      <c r="EQ2" s="19">
        <v>46093</v>
      </c>
      <c r="ER2" s="20"/>
      <c r="ES2" s="19">
        <v>46094</v>
      </c>
      <c r="ET2" s="20"/>
      <c r="EU2" s="19">
        <v>46095</v>
      </c>
      <c r="EV2" s="20"/>
      <c r="EW2" s="19">
        <v>46096</v>
      </c>
      <c r="EX2" s="20"/>
      <c r="EY2" s="19">
        <v>46097</v>
      </c>
      <c r="EZ2" s="20"/>
      <c r="FA2" s="19">
        <v>46098</v>
      </c>
      <c r="FB2" s="20"/>
      <c r="FC2" s="19">
        <v>46099</v>
      </c>
      <c r="FD2" s="20"/>
      <c r="FE2" s="19">
        <v>46100</v>
      </c>
      <c r="FF2" s="20"/>
      <c r="FG2" s="19">
        <v>46101</v>
      </c>
      <c r="FH2" s="20"/>
      <c r="FI2" s="19">
        <v>46102</v>
      </c>
      <c r="FJ2" s="20"/>
      <c r="FK2" s="19">
        <v>46103</v>
      </c>
      <c r="FL2" s="20"/>
      <c r="FM2" s="19">
        <v>46104</v>
      </c>
      <c r="FN2" s="20"/>
      <c r="FO2" s="19">
        <v>46105</v>
      </c>
      <c r="FP2" s="20"/>
      <c r="FQ2" s="19">
        <v>46106</v>
      </c>
      <c r="FR2" s="20"/>
      <c r="FS2" s="19">
        <v>46107</v>
      </c>
      <c r="FT2" s="20"/>
      <c r="FU2" s="19">
        <v>46108</v>
      </c>
      <c r="FV2" s="20"/>
      <c r="FW2" s="19">
        <v>46109</v>
      </c>
      <c r="FX2" s="20"/>
      <c r="FY2" s="19">
        <v>46110</v>
      </c>
      <c r="FZ2" s="20"/>
      <c r="GA2" s="19">
        <v>46111</v>
      </c>
      <c r="GB2" s="20"/>
      <c r="GC2" s="19">
        <v>46112</v>
      </c>
      <c r="GD2" s="20"/>
      <c r="GE2" s="19">
        <v>46113</v>
      </c>
      <c r="GF2" s="20"/>
      <c r="GG2" s="19">
        <v>46114</v>
      </c>
      <c r="GH2" s="20"/>
      <c r="GI2" s="19">
        <v>46115</v>
      </c>
      <c r="GJ2" s="20"/>
      <c r="GK2" s="19">
        <v>46116</v>
      </c>
      <c r="GL2" s="20"/>
      <c r="GM2" s="19">
        <v>46117</v>
      </c>
      <c r="GN2" s="20"/>
      <c r="GO2" s="19">
        <v>46118</v>
      </c>
      <c r="GP2" s="20"/>
      <c r="GQ2" s="19">
        <v>46119</v>
      </c>
      <c r="GR2" s="20"/>
      <c r="GS2" s="19">
        <v>46120</v>
      </c>
      <c r="GT2" s="20"/>
      <c r="GU2" s="19">
        <v>46121</v>
      </c>
      <c r="GV2" s="20"/>
      <c r="GW2" s="19">
        <v>46122</v>
      </c>
      <c r="GX2" s="20"/>
      <c r="GY2" s="19">
        <v>46123</v>
      </c>
      <c r="GZ2" s="20"/>
      <c r="HA2" s="19">
        <v>46124</v>
      </c>
      <c r="HB2" s="20"/>
      <c r="HC2" s="19">
        <v>46125</v>
      </c>
      <c r="HD2" s="20"/>
      <c r="HE2" s="19">
        <v>46126</v>
      </c>
      <c r="HF2" s="20"/>
      <c r="HG2" s="19">
        <v>46127</v>
      </c>
      <c r="HH2" s="20"/>
      <c r="HI2" s="19">
        <v>46128</v>
      </c>
      <c r="HJ2" s="20"/>
      <c r="HK2" s="19">
        <v>46129</v>
      </c>
      <c r="HL2" s="20"/>
      <c r="HM2" s="19">
        <v>46130</v>
      </c>
      <c r="HN2" s="20"/>
      <c r="HO2" s="19">
        <v>46131</v>
      </c>
      <c r="HP2" s="20"/>
      <c r="HQ2" s="19">
        <v>46132</v>
      </c>
      <c r="HR2" s="20"/>
      <c r="HS2" s="19">
        <v>46133</v>
      </c>
      <c r="HT2" s="20"/>
      <c r="HU2" s="19">
        <v>46134</v>
      </c>
      <c r="HV2" s="20"/>
      <c r="HW2" s="19">
        <v>46135</v>
      </c>
      <c r="HX2" s="20"/>
      <c r="HY2" s="19">
        <v>46136</v>
      </c>
      <c r="HZ2" s="20"/>
      <c r="IA2" s="19">
        <v>46137</v>
      </c>
      <c r="IB2" s="20"/>
      <c r="IC2" s="19">
        <v>46138</v>
      </c>
      <c r="ID2" s="20"/>
      <c r="IE2" s="19">
        <v>46139</v>
      </c>
      <c r="IF2" s="20"/>
      <c r="IG2" s="19">
        <v>46140</v>
      </c>
      <c r="IH2" s="20"/>
      <c r="II2" s="19">
        <v>46141</v>
      </c>
      <c r="IJ2" s="20"/>
      <c r="IK2" s="19">
        <v>46142</v>
      </c>
      <c r="IL2" s="20"/>
      <c r="IM2" s="19">
        <v>46143</v>
      </c>
      <c r="IN2" s="20"/>
      <c r="IO2" s="19">
        <v>46144</v>
      </c>
      <c r="IP2" s="20"/>
      <c r="IQ2" s="19">
        <v>46145</v>
      </c>
      <c r="IR2" s="20"/>
      <c r="IS2" s="19">
        <v>46146</v>
      </c>
      <c r="IT2" s="20"/>
      <c r="IU2" s="19">
        <v>46147</v>
      </c>
      <c r="IV2" s="20"/>
      <c r="IW2" s="19">
        <v>46148</v>
      </c>
      <c r="IX2" s="20"/>
      <c r="IY2" s="19">
        <v>46149</v>
      </c>
      <c r="IZ2" s="20"/>
      <c r="JA2" s="19">
        <v>46150</v>
      </c>
      <c r="JB2" s="20"/>
      <c r="JC2" s="19">
        <v>46151</v>
      </c>
      <c r="JD2" s="20"/>
      <c r="JE2" s="19">
        <v>46152</v>
      </c>
      <c r="JF2" s="20"/>
      <c r="JG2" s="19">
        <v>46153</v>
      </c>
      <c r="JH2" s="20"/>
      <c r="JI2" s="19">
        <v>46154</v>
      </c>
      <c r="JJ2" s="20"/>
      <c r="JK2" s="19">
        <v>46155</v>
      </c>
      <c r="JL2" s="20"/>
      <c r="JM2" s="19">
        <v>46156</v>
      </c>
      <c r="JN2" s="20"/>
      <c r="JO2" s="19">
        <v>46157</v>
      </c>
      <c r="JP2" s="20"/>
      <c r="JQ2" s="19">
        <v>46158</v>
      </c>
      <c r="JR2" s="20"/>
      <c r="JS2" s="19">
        <v>46159</v>
      </c>
      <c r="JT2" s="20"/>
      <c r="JU2" s="19">
        <v>46160</v>
      </c>
      <c r="JV2" s="20"/>
      <c r="JW2" s="19">
        <v>46161</v>
      </c>
      <c r="JX2" s="20"/>
      <c r="JY2" s="19">
        <v>46162</v>
      </c>
      <c r="JZ2" s="20"/>
      <c r="KA2" s="19">
        <v>46163</v>
      </c>
      <c r="KB2" s="20"/>
      <c r="KC2" s="19">
        <v>46164</v>
      </c>
      <c r="KD2" s="20"/>
      <c r="KE2" s="19">
        <v>46165</v>
      </c>
      <c r="KF2" s="20"/>
      <c r="KG2" s="19">
        <v>46166</v>
      </c>
      <c r="KH2" s="20"/>
      <c r="KI2" s="19">
        <v>46167</v>
      </c>
      <c r="KJ2" s="20"/>
      <c r="KK2" s="19">
        <v>46168</v>
      </c>
      <c r="KL2" s="20"/>
      <c r="KM2" s="19">
        <v>46169</v>
      </c>
      <c r="KN2" s="20"/>
      <c r="KO2" s="19">
        <v>46170</v>
      </c>
      <c r="KP2" s="20"/>
      <c r="KQ2" s="19">
        <v>46171</v>
      </c>
      <c r="KR2" s="20"/>
      <c r="KS2" s="19">
        <v>46172</v>
      </c>
      <c r="KT2" s="20"/>
      <c r="KU2" s="19">
        <v>46173</v>
      </c>
      <c r="KV2" s="20"/>
      <c r="KW2" s="19">
        <v>46174</v>
      </c>
      <c r="KX2" s="20"/>
      <c r="KY2" s="19">
        <v>46175</v>
      </c>
      <c r="KZ2" s="20"/>
      <c r="LA2" s="19">
        <v>46176</v>
      </c>
      <c r="LB2" s="20"/>
      <c r="LC2" s="19">
        <v>46177</v>
      </c>
      <c r="LD2" s="20"/>
      <c r="LE2" s="19">
        <v>46178</v>
      </c>
      <c r="LF2" s="20"/>
      <c r="LG2" s="19">
        <v>46179</v>
      </c>
      <c r="LH2" s="20"/>
      <c r="LI2" s="19">
        <v>46180</v>
      </c>
      <c r="LJ2" s="20"/>
      <c r="LK2" s="19">
        <v>46181</v>
      </c>
      <c r="LL2" s="20"/>
      <c r="LM2" s="19">
        <v>46182</v>
      </c>
      <c r="LN2" s="20"/>
      <c r="LO2" s="19">
        <v>46183</v>
      </c>
      <c r="LP2" s="20"/>
      <c r="LQ2" s="19">
        <v>46184</v>
      </c>
      <c r="LR2" s="20"/>
      <c r="LS2" s="19">
        <v>46185</v>
      </c>
      <c r="LT2" s="20"/>
      <c r="LU2" s="19">
        <v>46186</v>
      </c>
      <c r="LV2" s="20"/>
      <c r="LW2" s="19">
        <v>46187</v>
      </c>
      <c r="LX2" s="20"/>
      <c r="LY2" s="19">
        <v>46188</v>
      </c>
      <c r="LZ2" s="20"/>
      <c r="MA2" s="19">
        <v>46189</v>
      </c>
      <c r="MB2" s="20"/>
      <c r="MC2" s="19">
        <v>46190</v>
      </c>
      <c r="MD2" s="20"/>
      <c r="ME2" s="19">
        <v>46191</v>
      </c>
      <c r="MF2" s="20"/>
      <c r="MG2" s="19">
        <v>46192</v>
      </c>
      <c r="MH2" s="20"/>
      <c r="MI2" s="19">
        <v>46193</v>
      </c>
      <c r="MJ2" s="20"/>
      <c r="MK2" s="19">
        <v>46194</v>
      </c>
      <c r="ML2" s="20"/>
      <c r="MM2" s="19">
        <v>46195</v>
      </c>
      <c r="MN2" s="20"/>
      <c r="MO2" s="19">
        <v>46196</v>
      </c>
      <c r="MP2" s="20"/>
      <c r="MQ2" s="19">
        <v>46197</v>
      </c>
      <c r="MR2" s="20"/>
      <c r="MS2" s="19">
        <v>46198</v>
      </c>
      <c r="MT2" s="20"/>
      <c r="MU2" s="19">
        <v>46199</v>
      </c>
      <c r="MV2" s="20"/>
      <c r="MW2" s="19">
        <v>46200</v>
      </c>
      <c r="MX2" s="20"/>
      <c r="MY2" s="19">
        <v>46201</v>
      </c>
      <c r="MZ2" s="20"/>
      <c r="NA2" s="19">
        <v>46202</v>
      </c>
      <c r="NB2" s="20"/>
      <c r="NC2" s="19">
        <v>46203</v>
      </c>
      <c r="ND2" s="20"/>
      <c r="NE2" s="19">
        <v>46204</v>
      </c>
      <c r="NF2" s="20"/>
      <c r="NG2" s="19">
        <v>46205</v>
      </c>
      <c r="NH2" s="20"/>
      <c r="NI2" s="19">
        <v>46206</v>
      </c>
      <c r="NJ2" s="20"/>
      <c r="NK2" s="19">
        <v>46207</v>
      </c>
      <c r="NL2" s="20"/>
      <c r="NM2" s="19">
        <v>46208</v>
      </c>
      <c r="NN2" s="20"/>
      <c r="NO2" s="19">
        <v>46209</v>
      </c>
      <c r="NP2" s="20"/>
      <c r="NQ2" s="19">
        <v>46210</v>
      </c>
      <c r="NR2" s="20"/>
      <c r="NS2" s="19">
        <v>46211</v>
      </c>
      <c r="NT2" s="20"/>
      <c r="NU2" s="19">
        <v>46212</v>
      </c>
      <c r="NV2" s="20"/>
      <c r="NW2" s="19">
        <v>46213</v>
      </c>
      <c r="NX2" s="20"/>
      <c r="NY2" s="19">
        <v>46214</v>
      </c>
      <c r="NZ2" s="20"/>
      <c r="OA2" s="19">
        <v>46215</v>
      </c>
      <c r="OB2" s="20"/>
      <c r="OC2" s="19">
        <v>46216</v>
      </c>
      <c r="OD2" s="20"/>
      <c r="OE2" s="19">
        <v>46217</v>
      </c>
      <c r="OF2" s="20"/>
      <c r="OG2" s="19">
        <v>46218</v>
      </c>
      <c r="OH2" s="20"/>
      <c r="OI2" s="19">
        <v>46219</v>
      </c>
      <c r="OJ2" s="20"/>
      <c r="OK2" s="19">
        <v>46220</v>
      </c>
      <c r="OL2" s="20"/>
      <c r="OM2" s="19">
        <v>46221</v>
      </c>
      <c r="ON2" s="20"/>
      <c r="OO2" s="19">
        <v>46222</v>
      </c>
      <c r="OP2" s="20"/>
      <c r="OQ2" s="19">
        <v>46223</v>
      </c>
      <c r="OR2" s="20"/>
      <c r="OS2" s="19">
        <v>46224</v>
      </c>
      <c r="OT2" s="20"/>
      <c r="OU2" s="19">
        <v>46225</v>
      </c>
      <c r="OV2" s="20"/>
      <c r="OW2" s="19">
        <v>46226</v>
      </c>
      <c r="OX2" s="20"/>
      <c r="OY2" s="19">
        <v>46227</v>
      </c>
      <c r="OZ2" s="20"/>
      <c r="PA2" s="19">
        <v>46228</v>
      </c>
      <c r="PB2" s="20"/>
      <c r="PC2" s="19">
        <v>46229</v>
      </c>
      <c r="PD2" s="20"/>
      <c r="PE2" s="19">
        <v>46230</v>
      </c>
      <c r="PF2" s="20"/>
      <c r="PG2" s="19">
        <v>46231</v>
      </c>
      <c r="PH2" s="20"/>
      <c r="PI2" s="19">
        <v>46232</v>
      </c>
      <c r="PJ2" s="20"/>
      <c r="PK2" s="19">
        <v>46233</v>
      </c>
      <c r="PL2" s="20"/>
      <c r="PM2" s="19">
        <v>46234</v>
      </c>
      <c r="PN2" s="20"/>
      <c r="PO2" s="19">
        <v>46235</v>
      </c>
      <c r="PP2" s="20"/>
      <c r="PQ2" s="19">
        <v>46236</v>
      </c>
      <c r="PR2" s="20"/>
      <c r="PS2" s="19">
        <v>46237</v>
      </c>
      <c r="PT2" s="20"/>
      <c r="PU2" s="19">
        <v>46238</v>
      </c>
      <c r="PV2" s="20"/>
      <c r="PW2" s="19">
        <v>46239</v>
      </c>
      <c r="PX2" s="20"/>
      <c r="PY2" s="19">
        <v>46240</v>
      </c>
      <c r="PZ2" s="20"/>
      <c r="QA2" s="19">
        <v>46241</v>
      </c>
      <c r="QB2" s="20"/>
      <c r="QC2" s="19">
        <v>46242</v>
      </c>
      <c r="QD2" s="20"/>
      <c r="QE2" s="19">
        <v>46243</v>
      </c>
      <c r="QF2" s="20"/>
      <c r="QG2" s="19">
        <v>46244</v>
      </c>
      <c r="QH2" s="20"/>
      <c r="QI2" s="19">
        <v>46245</v>
      </c>
      <c r="QJ2" s="20"/>
      <c r="QK2" s="19">
        <v>46246</v>
      </c>
      <c r="QL2" s="20"/>
      <c r="QM2" s="19">
        <v>46247</v>
      </c>
      <c r="QN2" s="20"/>
      <c r="QO2" s="19">
        <v>46248</v>
      </c>
      <c r="QP2" s="20"/>
      <c r="QQ2" s="19">
        <v>46249</v>
      </c>
      <c r="QR2" s="20"/>
      <c r="QS2" s="19">
        <v>46250</v>
      </c>
      <c r="QT2" s="20"/>
      <c r="QU2" s="19">
        <v>46251</v>
      </c>
      <c r="QV2" s="20"/>
      <c r="QW2" s="19">
        <v>46252</v>
      </c>
      <c r="QX2" s="20"/>
      <c r="QY2" s="19">
        <v>46253</v>
      </c>
      <c r="QZ2" s="20"/>
      <c r="RA2" s="19">
        <v>46254</v>
      </c>
      <c r="RB2" s="20"/>
      <c r="RC2" s="19">
        <v>46255</v>
      </c>
      <c r="RD2" s="20"/>
      <c r="RE2" s="19">
        <v>46256</v>
      </c>
      <c r="RF2" s="20"/>
      <c r="RG2" s="19">
        <v>46257</v>
      </c>
      <c r="RH2" s="20"/>
      <c r="RI2" s="19">
        <v>46258</v>
      </c>
      <c r="RJ2" s="20"/>
      <c r="RK2" s="19">
        <v>46259</v>
      </c>
      <c r="RL2" s="20"/>
      <c r="RM2" s="19">
        <v>46260</v>
      </c>
      <c r="RN2" s="20"/>
      <c r="RO2" s="19">
        <v>46261</v>
      </c>
      <c r="RP2" s="20"/>
      <c r="RQ2" s="19">
        <v>46262</v>
      </c>
      <c r="RR2" s="20"/>
      <c r="RS2" s="19">
        <v>46263</v>
      </c>
      <c r="RT2" s="20"/>
      <c r="RU2" s="19">
        <v>46264</v>
      </c>
      <c r="RV2" s="20"/>
      <c r="RW2" s="19">
        <v>46265</v>
      </c>
      <c r="RX2" s="20"/>
      <c r="RY2" s="19">
        <v>46266</v>
      </c>
      <c r="RZ2" s="20"/>
      <c r="SA2" s="19">
        <v>46267</v>
      </c>
      <c r="SB2" s="20"/>
      <c r="SC2" s="19">
        <v>46268</v>
      </c>
      <c r="SD2" s="20"/>
      <c r="SE2" s="19">
        <v>46269</v>
      </c>
      <c r="SF2" s="20"/>
      <c r="SG2" s="19">
        <v>46270</v>
      </c>
      <c r="SH2" s="20"/>
      <c r="SI2" s="19">
        <v>46271</v>
      </c>
      <c r="SJ2" s="20"/>
      <c r="SK2" s="19">
        <v>46272</v>
      </c>
      <c r="SL2" s="20"/>
      <c r="SM2" s="19">
        <v>46273</v>
      </c>
      <c r="SN2" s="20"/>
      <c r="SO2" s="19">
        <v>46274</v>
      </c>
      <c r="SP2" s="20"/>
      <c r="SQ2" s="19">
        <v>46275</v>
      </c>
      <c r="SR2" s="20"/>
      <c r="SS2" s="19">
        <v>46276</v>
      </c>
      <c r="ST2" s="20"/>
      <c r="SU2" s="19">
        <v>46277</v>
      </c>
      <c r="SV2" s="20"/>
      <c r="SW2" s="19">
        <v>46278</v>
      </c>
      <c r="SX2" s="20"/>
      <c r="SY2" s="19">
        <v>46279</v>
      </c>
      <c r="SZ2" s="20"/>
      <c r="TA2" s="19">
        <v>46280</v>
      </c>
      <c r="TB2" s="20"/>
      <c r="TC2" s="19">
        <v>46281</v>
      </c>
      <c r="TD2" s="20"/>
      <c r="TE2" s="19">
        <v>46282</v>
      </c>
      <c r="TF2" s="20"/>
      <c r="TG2" s="19">
        <v>46283</v>
      </c>
      <c r="TH2" s="20"/>
      <c r="TI2" s="19">
        <v>46284</v>
      </c>
      <c r="TJ2" s="20"/>
      <c r="TK2" s="19">
        <v>46285</v>
      </c>
      <c r="TL2" s="20"/>
      <c r="TM2" s="19">
        <v>46286</v>
      </c>
      <c r="TN2" s="20"/>
      <c r="TO2" s="19">
        <v>46287</v>
      </c>
      <c r="TP2" s="20"/>
      <c r="TQ2" s="19">
        <v>46288</v>
      </c>
      <c r="TR2" s="20"/>
      <c r="TS2" s="19">
        <v>46289</v>
      </c>
      <c r="TT2" s="20"/>
      <c r="TU2" s="19">
        <v>46290</v>
      </c>
      <c r="TV2" s="20"/>
      <c r="TW2" s="19">
        <v>46291</v>
      </c>
      <c r="TX2" s="20"/>
      <c r="TY2" s="19">
        <v>46292</v>
      </c>
      <c r="TZ2" s="20"/>
      <c r="UA2" s="19">
        <v>46293</v>
      </c>
      <c r="UB2" s="20"/>
      <c r="UC2" s="19">
        <v>46294</v>
      </c>
      <c r="UD2" s="20"/>
      <c r="UE2" s="19">
        <v>46295</v>
      </c>
      <c r="UF2" s="20"/>
      <c r="UG2" s="19">
        <v>46296</v>
      </c>
      <c r="UH2" s="20"/>
      <c r="UI2" s="19">
        <v>46297</v>
      </c>
      <c r="UJ2" s="20"/>
      <c r="UK2" s="19">
        <v>46298</v>
      </c>
      <c r="UL2" s="20"/>
      <c r="UM2" s="19">
        <v>46299</v>
      </c>
      <c r="UN2" s="20"/>
      <c r="UO2" s="19">
        <v>46300</v>
      </c>
      <c r="UP2" s="20"/>
      <c r="UQ2" s="19">
        <v>46301</v>
      </c>
      <c r="UR2" s="20"/>
      <c r="US2" s="19">
        <v>46302</v>
      </c>
      <c r="UT2" s="20"/>
      <c r="UU2" s="19">
        <v>46303</v>
      </c>
      <c r="UV2" s="20"/>
      <c r="UW2" s="19">
        <v>46304</v>
      </c>
      <c r="UX2" s="20"/>
      <c r="UY2" s="19">
        <v>46305</v>
      </c>
      <c r="UZ2" s="20"/>
      <c r="VA2" s="19">
        <v>46306</v>
      </c>
      <c r="VB2" s="20"/>
      <c r="VC2" s="19">
        <v>46307</v>
      </c>
      <c r="VD2" s="20"/>
      <c r="VE2" s="19">
        <v>46308</v>
      </c>
      <c r="VF2" s="20"/>
      <c r="VG2" s="19">
        <v>46309</v>
      </c>
      <c r="VH2" s="20"/>
      <c r="VI2" s="19">
        <v>46310</v>
      </c>
      <c r="VJ2" s="20"/>
      <c r="VK2" s="19">
        <v>46311</v>
      </c>
      <c r="VL2" s="20"/>
      <c r="VM2" s="19">
        <v>46312</v>
      </c>
      <c r="VN2" s="20"/>
      <c r="VO2" s="19">
        <v>46313</v>
      </c>
      <c r="VP2" s="20"/>
      <c r="VQ2" s="19">
        <v>46314</v>
      </c>
      <c r="VR2" s="20"/>
      <c r="VS2" s="19">
        <v>46315</v>
      </c>
      <c r="VT2" s="20"/>
      <c r="VU2" s="19">
        <v>46316</v>
      </c>
      <c r="VV2" s="20"/>
      <c r="VW2" s="19">
        <v>46317</v>
      </c>
      <c r="VX2" s="20"/>
      <c r="VY2" s="19">
        <v>46318</v>
      </c>
      <c r="VZ2" s="20"/>
      <c r="WA2" s="19">
        <v>46319</v>
      </c>
      <c r="WB2" s="20"/>
      <c r="WC2" s="19">
        <v>46320</v>
      </c>
      <c r="WD2" s="20"/>
      <c r="WE2" s="19">
        <v>46321</v>
      </c>
      <c r="WF2" s="20"/>
      <c r="WG2" s="19">
        <v>46322</v>
      </c>
      <c r="WH2" s="20"/>
      <c r="WI2" s="19">
        <v>46323</v>
      </c>
      <c r="WJ2" s="20"/>
      <c r="WK2" s="19">
        <v>46324</v>
      </c>
      <c r="WL2" s="20"/>
      <c r="WM2" s="19">
        <v>46325</v>
      </c>
      <c r="WN2" s="20"/>
      <c r="WO2" s="19">
        <v>46326</v>
      </c>
      <c r="WP2" s="20"/>
      <c r="WQ2" s="19">
        <v>46327</v>
      </c>
      <c r="WR2" s="20"/>
      <c r="WS2" s="19">
        <v>46328</v>
      </c>
      <c r="WT2" s="20"/>
      <c r="WU2" s="19">
        <v>46329</v>
      </c>
      <c r="WV2" s="20"/>
      <c r="WW2" s="19">
        <v>46330</v>
      </c>
      <c r="WX2" s="20"/>
      <c r="WY2" s="19">
        <v>46331</v>
      </c>
      <c r="WZ2" s="20"/>
      <c r="XA2" s="19">
        <v>46332</v>
      </c>
      <c r="XB2" s="20"/>
      <c r="XC2" s="19">
        <v>46333</v>
      </c>
      <c r="XD2" s="20"/>
      <c r="XE2" s="19">
        <v>46334</v>
      </c>
      <c r="XF2" s="20"/>
      <c r="XG2" s="19">
        <v>46335</v>
      </c>
      <c r="XH2" s="20"/>
      <c r="XI2" s="19">
        <v>46336</v>
      </c>
      <c r="XJ2" s="20"/>
      <c r="XK2" s="19">
        <v>46337</v>
      </c>
      <c r="XL2" s="20"/>
      <c r="XM2" s="19">
        <v>46338</v>
      </c>
      <c r="XN2" s="20"/>
      <c r="XO2" s="19">
        <v>46339</v>
      </c>
      <c r="XP2" s="20"/>
      <c r="XQ2" s="19">
        <v>46340</v>
      </c>
      <c r="XR2" s="20"/>
      <c r="XS2" s="19">
        <v>46341</v>
      </c>
      <c r="XT2" s="20"/>
      <c r="XU2" s="19">
        <v>46342</v>
      </c>
      <c r="XV2" s="20"/>
      <c r="XW2" s="19">
        <v>46343</v>
      </c>
      <c r="XX2" s="20"/>
      <c r="XY2" s="19">
        <v>46344</v>
      </c>
      <c r="XZ2" s="20"/>
      <c r="YA2" s="19">
        <v>46345</v>
      </c>
      <c r="YB2" s="20"/>
      <c r="YC2" s="19">
        <v>46346</v>
      </c>
      <c r="YD2" s="20"/>
      <c r="YE2" s="19">
        <v>46347</v>
      </c>
      <c r="YF2" s="20"/>
      <c r="YG2" s="19">
        <v>46348</v>
      </c>
      <c r="YH2" s="20"/>
      <c r="YI2" s="19">
        <v>46349</v>
      </c>
      <c r="YJ2" s="20"/>
      <c r="YK2" s="19">
        <v>46350</v>
      </c>
      <c r="YL2" s="20"/>
      <c r="YM2" s="19">
        <v>46351</v>
      </c>
      <c r="YN2" s="20"/>
      <c r="YO2" s="19">
        <v>46352</v>
      </c>
      <c r="YP2" s="20"/>
      <c r="YQ2" s="19">
        <v>46353</v>
      </c>
      <c r="YR2" s="20"/>
      <c r="YS2" s="19">
        <v>46354</v>
      </c>
      <c r="YT2" s="20"/>
      <c r="YU2" s="19">
        <v>46355</v>
      </c>
      <c r="YV2" s="20"/>
      <c r="YW2" s="19">
        <v>46356</v>
      </c>
      <c r="YX2" s="20"/>
      <c r="YY2" s="19">
        <v>46357</v>
      </c>
      <c r="YZ2" s="20"/>
      <c r="ZA2" s="19">
        <v>46358</v>
      </c>
      <c r="ZB2" s="20"/>
      <c r="ZC2" s="19">
        <v>46359</v>
      </c>
      <c r="ZD2" s="20"/>
      <c r="ZE2" s="19">
        <v>46360</v>
      </c>
      <c r="ZF2" s="20"/>
      <c r="ZG2" s="19">
        <v>46361</v>
      </c>
      <c r="ZH2" s="20"/>
      <c r="ZI2" s="19">
        <v>46362</v>
      </c>
      <c r="ZJ2" s="20"/>
      <c r="ZK2" s="19">
        <v>46363</v>
      </c>
      <c r="ZL2" s="20"/>
      <c r="ZM2" s="19">
        <v>46364</v>
      </c>
      <c r="ZN2" s="20"/>
      <c r="ZO2" s="19">
        <v>46365</v>
      </c>
      <c r="ZP2" s="20"/>
      <c r="ZQ2" s="19">
        <v>46366</v>
      </c>
      <c r="ZR2" s="20"/>
      <c r="ZS2" s="19">
        <v>46367</v>
      </c>
      <c r="ZT2" s="20"/>
      <c r="ZU2" s="19">
        <v>46368</v>
      </c>
      <c r="ZV2" s="20"/>
      <c r="ZW2" s="19">
        <v>46369</v>
      </c>
      <c r="ZX2" s="20"/>
      <c r="ZY2" s="19">
        <v>46370</v>
      </c>
      <c r="ZZ2" s="20"/>
      <c r="AAA2" s="19">
        <v>46371</v>
      </c>
      <c r="AAB2" s="20"/>
      <c r="AAC2" s="19">
        <v>46372</v>
      </c>
      <c r="AAD2" s="20"/>
      <c r="AAE2" s="19">
        <v>46373</v>
      </c>
      <c r="AAF2" s="20"/>
      <c r="AAG2" s="19">
        <v>46374</v>
      </c>
      <c r="AAH2" s="20"/>
      <c r="AAI2" s="19">
        <v>46375</v>
      </c>
      <c r="AAJ2" s="20"/>
      <c r="AAK2" s="19">
        <v>46376</v>
      </c>
      <c r="AAL2" s="20"/>
      <c r="AAM2" s="19">
        <v>46377</v>
      </c>
      <c r="AAN2" s="20"/>
      <c r="AAO2" s="19">
        <v>46378</v>
      </c>
      <c r="AAP2" s="20"/>
      <c r="AAQ2" s="19">
        <v>46379</v>
      </c>
      <c r="AAR2" s="20"/>
      <c r="AAS2" s="19">
        <v>46380</v>
      </c>
      <c r="AAT2" s="20"/>
      <c r="AAU2" s="19">
        <v>46381</v>
      </c>
      <c r="AAV2" s="20"/>
      <c r="AAW2" s="19">
        <v>46382</v>
      </c>
      <c r="AAX2" s="20"/>
      <c r="AAY2" s="19">
        <v>46383</v>
      </c>
      <c r="AAZ2" s="20"/>
      <c r="ABA2" s="19">
        <v>46384</v>
      </c>
      <c r="ABB2" s="20"/>
      <c r="ABC2" s="19">
        <v>46385</v>
      </c>
      <c r="ABD2" s="20"/>
      <c r="ABE2" s="19">
        <v>46386</v>
      </c>
      <c r="ABF2" s="20"/>
      <c r="ABG2" s="19">
        <v>46387</v>
      </c>
      <c r="ABH2" s="21"/>
    </row>
    <row r="3" spans="1:736" x14ac:dyDescent="0.3">
      <c r="A3" s="29" t="s">
        <v>2</v>
      </c>
      <c r="B3" s="4" t="s">
        <v>3</v>
      </c>
      <c r="C3" s="4" t="s">
        <v>4</v>
      </c>
      <c r="D3" s="5" t="s">
        <v>5</v>
      </c>
      <c r="E3" s="5" t="s">
        <v>6</v>
      </c>
      <c r="F3" s="5" t="s">
        <v>7</v>
      </c>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row>
    <row r="4" spans="1:736" x14ac:dyDescent="0.3">
      <c r="A4" s="27">
        <v>1</v>
      </c>
      <c r="B4" s="58" t="s">
        <v>81</v>
      </c>
      <c r="C4" s="65">
        <v>33274045</v>
      </c>
      <c r="D4" s="28" t="s">
        <v>42</v>
      </c>
      <c r="E4" s="28" t="s">
        <v>43</v>
      </c>
      <c r="F4" s="33" cm="1">
        <f t="array" ref="F4">_xlfn.IFS(E4="2A",5,E4="2D",5,E4="2A/2D",5,E4="2B",7,E4="2CA",7,E4="2CB",5,E4="PM",6)</f>
        <v>5</v>
      </c>
      <c r="G4" s="34">
        <v>1</v>
      </c>
      <c r="H4" s="34" t="s">
        <v>10</v>
      </c>
      <c r="I4" s="34">
        <v>1</v>
      </c>
      <c r="J4" s="34" t="s">
        <v>10</v>
      </c>
      <c r="K4" s="34" t="s">
        <v>10</v>
      </c>
      <c r="L4" s="34" t="s">
        <v>10</v>
      </c>
      <c r="M4" s="34" t="s">
        <v>10</v>
      </c>
      <c r="N4" s="34" t="s">
        <v>10</v>
      </c>
      <c r="O4" s="34" t="s">
        <v>10</v>
      </c>
      <c r="P4" s="34">
        <v>1</v>
      </c>
      <c r="Q4" s="34" t="s">
        <v>10</v>
      </c>
      <c r="R4" s="34">
        <v>1</v>
      </c>
      <c r="S4" s="34" t="s">
        <v>10</v>
      </c>
      <c r="T4" s="34">
        <v>1</v>
      </c>
      <c r="U4" s="34" t="s">
        <v>10</v>
      </c>
      <c r="V4" s="34">
        <v>1</v>
      </c>
      <c r="W4" s="34" t="s">
        <v>10</v>
      </c>
      <c r="X4" s="34" t="s">
        <v>10</v>
      </c>
      <c r="Y4" s="34" t="s">
        <v>10</v>
      </c>
      <c r="Z4" s="34" t="s">
        <v>10</v>
      </c>
      <c r="AA4" s="34">
        <v>1</v>
      </c>
      <c r="AB4" s="34" t="s">
        <v>10</v>
      </c>
      <c r="AC4" s="34">
        <v>1</v>
      </c>
      <c r="AD4" s="34" t="s">
        <v>10</v>
      </c>
      <c r="AE4" s="34">
        <v>1</v>
      </c>
      <c r="AF4" s="34" t="s">
        <v>10</v>
      </c>
      <c r="AG4" s="34">
        <v>1</v>
      </c>
      <c r="AH4" s="34" t="s">
        <v>10</v>
      </c>
      <c r="AI4" s="34" t="s">
        <v>10</v>
      </c>
      <c r="AJ4" s="34" t="s">
        <v>10</v>
      </c>
      <c r="AK4" s="34" t="s">
        <v>10</v>
      </c>
      <c r="AL4" s="34" t="s">
        <v>10</v>
      </c>
      <c r="AM4" s="34" t="s">
        <v>10</v>
      </c>
      <c r="AN4" s="34">
        <v>1</v>
      </c>
      <c r="AO4" s="34" t="s">
        <v>10</v>
      </c>
      <c r="AP4" s="34">
        <v>1</v>
      </c>
      <c r="AQ4" s="34" t="s">
        <v>10</v>
      </c>
      <c r="AR4" s="34">
        <v>1</v>
      </c>
      <c r="AS4" s="34" t="s">
        <v>10</v>
      </c>
      <c r="AT4" s="34">
        <v>1</v>
      </c>
      <c r="AU4" s="34" t="s">
        <v>10</v>
      </c>
      <c r="AV4" s="34" t="s">
        <v>10</v>
      </c>
      <c r="AW4" s="34" t="s">
        <v>10</v>
      </c>
      <c r="AX4" s="34" t="s">
        <v>10</v>
      </c>
      <c r="AY4" s="34">
        <v>1</v>
      </c>
      <c r="AZ4" s="34" t="s">
        <v>10</v>
      </c>
      <c r="BA4" s="34">
        <v>1</v>
      </c>
      <c r="BB4" s="34" t="s">
        <v>10</v>
      </c>
      <c r="BC4" s="34">
        <v>1</v>
      </c>
      <c r="BD4" s="34" t="s">
        <v>10</v>
      </c>
      <c r="BE4" s="34">
        <v>1</v>
      </c>
      <c r="BF4" s="34" t="s">
        <v>10</v>
      </c>
      <c r="BG4" s="34" t="s">
        <v>10</v>
      </c>
      <c r="BH4" s="34" t="s">
        <v>10</v>
      </c>
      <c r="BI4" s="34" t="s">
        <v>10</v>
      </c>
      <c r="BJ4" s="34" t="s">
        <v>10</v>
      </c>
      <c r="BK4" s="34" t="s">
        <v>10</v>
      </c>
      <c r="BL4" s="34">
        <v>1</v>
      </c>
      <c r="BM4" s="34" t="s">
        <v>10</v>
      </c>
      <c r="BN4" s="34">
        <v>1</v>
      </c>
      <c r="BO4" s="34" t="s">
        <v>10</v>
      </c>
      <c r="BP4" s="34">
        <v>1</v>
      </c>
      <c r="BQ4" s="34" t="s">
        <v>10</v>
      </c>
      <c r="BR4" s="34">
        <v>1</v>
      </c>
      <c r="BS4" s="34" t="s">
        <v>10</v>
      </c>
      <c r="BT4" s="34" t="s">
        <v>10</v>
      </c>
      <c r="BU4" s="34" t="s">
        <v>10</v>
      </c>
      <c r="BV4" s="34" t="s">
        <v>10</v>
      </c>
      <c r="BW4" s="34">
        <v>1</v>
      </c>
      <c r="BX4" s="34" t="s">
        <v>10</v>
      </c>
      <c r="BY4" s="34">
        <v>1</v>
      </c>
      <c r="BZ4" s="34" t="s">
        <v>10</v>
      </c>
      <c r="CA4" s="34">
        <v>1</v>
      </c>
      <c r="CB4" s="34" t="s">
        <v>10</v>
      </c>
      <c r="CC4" s="34" t="s">
        <v>13</v>
      </c>
      <c r="CD4" s="34" t="s">
        <v>10</v>
      </c>
      <c r="CE4" s="34" t="s">
        <v>10</v>
      </c>
      <c r="CF4" s="34" t="s">
        <v>10</v>
      </c>
      <c r="CG4" s="34" t="s">
        <v>10</v>
      </c>
      <c r="CH4" s="34" t="s">
        <v>10</v>
      </c>
      <c r="CI4" s="34" t="s">
        <v>10</v>
      </c>
      <c r="CJ4" s="34">
        <v>1</v>
      </c>
      <c r="CK4" s="34" t="s">
        <v>10</v>
      </c>
      <c r="CL4" s="34">
        <v>1</v>
      </c>
      <c r="CM4" s="34" t="s">
        <v>10</v>
      </c>
      <c r="CN4" s="34">
        <v>1</v>
      </c>
      <c r="CO4" s="34" t="s">
        <v>10</v>
      </c>
      <c r="CP4" s="34">
        <v>1</v>
      </c>
      <c r="CQ4" s="34" t="s">
        <v>10</v>
      </c>
      <c r="CR4" s="34" t="s">
        <v>10</v>
      </c>
      <c r="CS4" s="34" t="s">
        <v>10</v>
      </c>
      <c r="CT4" s="34" t="s">
        <v>10</v>
      </c>
      <c r="CU4" s="34">
        <v>1</v>
      </c>
      <c r="CV4" s="34" t="s">
        <v>10</v>
      </c>
      <c r="CW4" s="34">
        <v>1</v>
      </c>
      <c r="CX4" s="34" t="s">
        <v>10</v>
      </c>
      <c r="CY4" s="34">
        <v>1</v>
      </c>
      <c r="CZ4" s="34" t="s">
        <v>10</v>
      </c>
      <c r="DA4" s="34">
        <v>1</v>
      </c>
      <c r="DB4" s="34" t="s">
        <v>10</v>
      </c>
      <c r="DC4" s="34" t="s">
        <v>10</v>
      </c>
      <c r="DD4" s="34" t="s">
        <v>10</v>
      </c>
      <c r="DE4" s="34" t="s">
        <v>10</v>
      </c>
      <c r="DF4" s="34" t="s">
        <v>10</v>
      </c>
      <c r="DG4" s="34" t="s">
        <v>10</v>
      </c>
      <c r="DH4" s="34">
        <v>1</v>
      </c>
      <c r="DI4" s="34" t="s">
        <v>10</v>
      </c>
      <c r="DJ4" s="34">
        <v>1</v>
      </c>
      <c r="DK4" s="34" t="s">
        <v>10</v>
      </c>
      <c r="DL4" s="34">
        <v>1</v>
      </c>
      <c r="DM4" s="34" t="s">
        <v>10</v>
      </c>
      <c r="DN4" s="34">
        <v>1</v>
      </c>
      <c r="DO4" s="34" t="s">
        <v>10</v>
      </c>
      <c r="DP4" s="34" t="s">
        <v>10</v>
      </c>
      <c r="DQ4" s="34" t="s">
        <v>10</v>
      </c>
      <c r="DR4" s="34" t="s">
        <v>10</v>
      </c>
      <c r="DS4" s="34">
        <v>1</v>
      </c>
      <c r="DT4" s="34" t="s">
        <v>10</v>
      </c>
      <c r="DU4" s="34">
        <v>1</v>
      </c>
      <c r="DV4" s="34" t="s">
        <v>10</v>
      </c>
      <c r="DW4" s="34">
        <v>1</v>
      </c>
      <c r="DX4" s="34" t="s">
        <v>10</v>
      </c>
      <c r="DY4" s="34">
        <v>1</v>
      </c>
      <c r="DZ4" s="34" t="s">
        <v>10</v>
      </c>
      <c r="EA4" s="34" t="s">
        <v>10</v>
      </c>
      <c r="EB4" s="34" t="s">
        <v>10</v>
      </c>
      <c r="EC4" s="34" t="s">
        <v>10</v>
      </c>
      <c r="ED4" s="34" t="s">
        <v>10</v>
      </c>
      <c r="EE4" s="34" t="s">
        <v>10</v>
      </c>
      <c r="EF4" s="34">
        <v>1</v>
      </c>
      <c r="EG4" s="34" t="s">
        <v>10</v>
      </c>
      <c r="EH4" s="34">
        <v>1</v>
      </c>
      <c r="EI4" s="34" t="s">
        <v>10</v>
      </c>
      <c r="EJ4" s="34">
        <v>1</v>
      </c>
      <c r="EK4" s="34" t="s">
        <v>10</v>
      </c>
      <c r="EL4" s="34">
        <v>1</v>
      </c>
      <c r="EM4" s="34" t="s">
        <v>10</v>
      </c>
      <c r="EN4" s="34" t="s">
        <v>10</v>
      </c>
      <c r="EO4" s="34" t="s">
        <v>10</v>
      </c>
      <c r="EP4" s="34" t="s">
        <v>10</v>
      </c>
      <c r="EQ4" s="34">
        <v>1</v>
      </c>
      <c r="ER4" s="34" t="s">
        <v>10</v>
      </c>
      <c r="ES4" s="34">
        <v>1</v>
      </c>
      <c r="ET4" s="34" t="s">
        <v>10</v>
      </c>
      <c r="EU4" s="34">
        <v>1</v>
      </c>
      <c r="EV4" s="34" t="s">
        <v>10</v>
      </c>
      <c r="EW4" s="34">
        <v>1</v>
      </c>
      <c r="EX4" s="34" t="s">
        <v>10</v>
      </c>
      <c r="EY4" s="34" t="s">
        <v>10</v>
      </c>
      <c r="EZ4" s="34" t="s">
        <v>10</v>
      </c>
      <c r="FA4" s="34" t="s">
        <v>10</v>
      </c>
      <c r="FB4" s="34" t="s">
        <v>10</v>
      </c>
      <c r="FC4" s="34" t="s">
        <v>10</v>
      </c>
      <c r="FD4" s="34">
        <v>1</v>
      </c>
      <c r="FE4" s="34" t="s">
        <v>10</v>
      </c>
      <c r="FF4" s="34">
        <v>1</v>
      </c>
      <c r="FG4" s="34" t="s">
        <v>10</v>
      </c>
      <c r="FH4" s="34">
        <v>1</v>
      </c>
      <c r="FI4" s="34" t="s">
        <v>10</v>
      </c>
      <c r="FJ4" s="34">
        <v>1</v>
      </c>
      <c r="FK4" s="34" t="s">
        <v>10</v>
      </c>
      <c r="FL4" s="34" t="s">
        <v>10</v>
      </c>
      <c r="FM4" s="34" t="s">
        <v>10</v>
      </c>
      <c r="FN4" s="34" t="s">
        <v>10</v>
      </c>
      <c r="FO4" s="34">
        <v>1</v>
      </c>
      <c r="FP4" s="34" t="s">
        <v>10</v>
      </c>
      <c r="FQ4" s="34">
        <v>1</v>
      </c>
      <c r="FR4" s="34" t="s">
        <v>10</v>
      </c>
      <c r="FS4" s="34">
        <v>1</v>
      </c>
      <c r="FT4" s="34" t="s">
        <v>10</v>
      </c>
      <c r="FU4" s="34">
        <v>1</v>
      </c>
      <c r="FV4" s="34" t="s">
        <v>10</v>
      </c>
      <c r="FW4" s="34" t="s">
        <v>10</v>
      </c>
      <c r="FX4" s="34" t="s">
        <v>10</v>
      </c>
      <c r="FY4" s="34" t="s">
        <v>10</v>
      </c>
      <c r="FZ4" s="34" t="s">
        <v>10</v>
      </c>
      <c r="GA4" s="34" t="s">
        <v>10</v>
      </c>
      <c r="GB4" s="34">
        <v>1</v>
      </c>
      <c r="GC4" s="34" t="s">
        <v>10</v>
      </c>
      <c r="GD4" s="34">
        <v>1</v>
      </c>
      <c r="GE4" s="34" t="s">
        <v>10</v>
      </c>
      <c r="GF4" s="34">
        <v>1</v>
      </c>
      <c r="GG4" s="34" t="s">
        <v>10</v>
      </c>
      <c r="GH4" s="34">
        <v>1</v>
      </c>
      <c r="GI4" s="34" t="s">
        <v>10</v>
      </c>
      <c r="GJ4" s="34" t="s">
        <v>10</v>
      </c>
      <c r="GK4" s="34" t="s">
        <v>10</v>
      </c>
      <c r="GL4" s="34" t="s">
        <v>10</v>
      </c>
      <c r="GM4" s="34">
        <v>1</v>
      </c>
      <c r="GN4" s="34" t="s">
        <v>10</v>
      </c>
      <c r="GO4" s="34">
        <v>1</v>
      </c>
      <c r="GP4" s="34" t="s">
        <v>10</v>
      </c>
      <c r="GQ4" s="34">
        <v>1</v>
      </c>
      <c r="GR4" s="34" t="s">
        <v>10</v>
      </c>
      <c r="GS4" s="34">
        <v>1</v>
      </c>
      <c r="GT4" s="34" t="s">
        <v>10</v>
      </c>
      <c r="GU4" s="34" t="s">
        <v>10</v>
      </c>
      <c r="GV4" s="34" t="s">
        <v>10</v>
      </c>
      <c r="GW4" s="34" t="s">
        <v>10</v>
      </c>
      <c r="GX4" s="34" t="s">
        <v>10</v>
      </c>
      <c r="GY4" s="34" t="s">
        <v>10</v>
      </c>
      <c r="GZ4" s="34">
        <v>1</v>
      </c>
      <c r="HA4" s="34" t="s">
        <v>10</v>
      </c>
      <c r="HB4" s="34">
        <v>1</v>
      </c>
      <c r="HC4" s="34" t="s">
        <v>10</v>
      </c>
      <c r="HD4" s="34">
        <v>1</v>
      </c>
      <c r="HE4" s="34" t="s">
        <v>10</v>
      </c>
      <c r="HF4" s="34">
        <v>1</v>
      </c>
      <c r="HG4" s="34" t="s">
        <v>10</v>
      </c>
      <c r="HH4" s="34" t="s">
        <v>10</v>
      </c>
      <c r="HI4" s="34" t="s">
        <v>10</v>
      </c>
      <c r="HJ4" s="34" t="s">
        <v>10</v>
      </c>
      <c r="HK4" s="34">
        <v>1</v>
      </c>
      <c r="HL4" s="34" t="s">
        <v>10</v>
      </c>
      <c r="HM4" s="34">
        <v>1</v>
      </c>
      <c r="HN4" s="34" t="s">
        <v>10</v>
      </c>
      <c r="HO4" s="34">
        <v>1</v>
      </c>
      <c r="HP4" s="34" t="s">
        <v>10</v>
      </c>
      <c r="HQ4" s="34">
        <v>1</v>
      </c>
      <c r="HR4" s="34" t="s">
        <v>10</v>
      </c>
      <c r="HS4" s="34" t="s">
        <v>10</v>
      </c>
      <c r="HT4" s="34" t="s">
        <v>10</v>
      </c>
      <c r="HU4" s="34" t="s">
        <v>10</v>
      </c>
      <c r="HV4" s="34" t="s">
        <v>10</v>
      </c>
      <c r="HW4" s="34" t="s">
        <v>10</v>
      </c>
      <c r="HX4" s="34">
        <v>1</v>
      </c>
      <c r="HY4" s="34" t="s">
        <v>10</v>
      </c>
      <c r="HZ4" s="34">
        <v>1</v>
      </c>
      <c r="IA4" s="34" t="s">
        <v>10</v>
      </c>
      <c r="IB4" s="34">
        <v>1</v>
      </c>
      <c r="IC4" s="34" t="s">
        <v>10</v>
      </c>
      <c r="ID4" s="34">
        <v>1</v>
      </c>
      <c r="IE4" s="34" t="s">
        <v>10</v>
      </c>
      <c r="IF4" s="34" t="s">
        <v>10</v>
      </c>
      <c r="IG4" s="34" t="s">
        <v>10</v>
      </c>
      <c r="IH4" s="34" t="s">
        <v>10</v>
      </c>
      <c r="II4" s="34">
        <v>1</v>
      </c>
      <c r="IJ4" s="34" t="s">
        <v>10</v>
      </c>
      <c r="IK4" s="34">
        <v>1</v>
      </c>
      <c r="IL4" s="34" t="s">
        <v>10</v>
      </c>
      <c r="IM4" s="34">
        <v>1</v>
      </c>
      <c r="IN4" s="34" t="s">
        <v>10</v>
      </c>
      <c r="IO4" s="34">
        <v>1</v>
      </c>
      <c r="IP4" s="34" t="s">
        <v>10</v>
      </c>
      <c r="IQ4" s="34" t="s">
        <v>10</v>
      </c>
      <c r="IR4" s="34" t="s">
        <v>10</v>
      </c>
      <c r="IS4" s="34" t="s">
        <v>10</v>
      </c>
      <c r="IT4" s="34" t="s">
        <v>10</v>
      </c>
      <c r="IU4" s="34" t="s">
        <v>10</v>
      </c>
      <c r="IV4" s="34">
        <v>1</v>
      </c>
      <c r="IW4" s="34" t="s">
        <v>10</v>
      </c>
      <c r="IX4" s="34">
        <v>1</v>
      </c>
      <c r="IY4" s="34" t="s">
        <v>10</v>
      </c>
      <c r="IZ4" s="34">
        <v>1</v>
      </c>
      <c r="JA4" s="34" t="s">
        <v>10</v>
      </c>
      <c r="JB4" s="34">
        <v>1</v>
      </c>
      <c r="JC4" s="34" t="s">
        <v>10</v>
      </c>
      <c r="JD4" s="34" t="s">
        <v>10</v>
      </c>
      <c r="JE4" s="34" t="s">
        <v>10</v>
      </c>
      <c r="JF4" s="34" t="s">
        <v>10</v>
      </c>
      <c r="JG4" s="34">
        <v>1</v>
      </c>
      <c r="JH4" s="34" t="s">
        <v>10</v>
      </c>
      <c r="JI4" s="34">
        <v>1</v>
      </c>
      <c r="JJ4" s="34" t="s">
        <v>10</v>
      </c>
      <c r="JK4" s="34">
        <v>1</v>
      </c>
      <c r="JL4" s="34" t="s">
        <v>10</v>
      </c>
      <c r="JM4" s="34">
        <v>1</v>
      </c>
      <c r="JN4" s="34" t="s">
        <v>10</v>
      </c>
      <c r="JO4" s="34" t="s">
        <v>10</v>
      </c>
      <c r="JP4" s="34" t="s">
        <v>10</v>
      </c>
      <c r="JQ4" s="34" t="s">
        <v>10</v>
      </c>
      <c r="JR4" s="34" t="s">
        <v>10</v>
      </c>
      <c r="JS4" s="34" t="s">
        <v>10</v>
      </c>
      <c r="JT4" s="34">
        <v>1</v>
      </c>
      <c r="JU4" s="34" t="s">
        <v>10</v>
      </c>
      <c r="JV4" s="34">
        <v>1</v>
      </c>
      <c r="JW4" s="34" t="s">
        <v>10</v>
      </c>
      <c r="JX4" s="34">
        <v>1</v>
      </c>
      <c r="JY4" s="34" t="s">
        <v>10</v>
      </c>
      <c r="JZ4" s="34">
        <v>1</v>
      </c>
      <c r="KA4" s="34" t="s">
        <v>10</v>
      </c>
      <c r="KB4" s="34" t="s">
        <v>10</v>
      </c>
      <c r="KC4" s="34" t="s">
        <v>10</v>
      </c>
      <c r="KD4" s="34" t="s">
        <v>10</v>
      </c>
      <c r="KE4" s="34">
        <v>1</v>
      </c>
      <c r="KF4" s="34" t="s">
        <v>10</v>
      </c>
      <c r="KG4" s="34">
        <v>1</v>
      </c>
      <c r="KH4" s="34" t="s">
        <v>10</v>
      </c>
      <c r="KI4" s="34">
        <v>1</v>
      </c>
      <c r="KJ4" s="34" t="s">
        <v>10</v>
      </c>
      <c r="KK4" s="34">
        <v>1</v>
      </c>
      <c r="KL4" s="34" t="s">
        <v>10</v>
      </c>
      <c r="KM4" s="34" t="s">
        <v>10</v>
      </c>
      <c r="KN4" s="34" t="s">
        <v>10</v>
      </c>
      <c r="KO4" s="34" t="s">
        <v>10</v>
      </c>
      <c r="KP4" s="34" t="s">
        <v>10</v>
      </c>
      <c r="KQ4" s="34" t="s">
        <v>10</v>
      </c>
      <c r="KR4" s="34">
        <v>1</v>
      </c>
      <c r="KS4" s="34" t="s">
        <v>10</v>
      </c>
      <c r="KT4" s="34">
        <v>1</v>
      </c>
      <c r="KU4" s="34" t="s">
        <v>10</v>
      </c>
      <c r="KV4" s="34">
        <v>1</v>
      </c>
      <c r="KW4" s="34" t="s">
        <v>10</v>
      </c>
      <c r="KX4" s="34">
        <v>1</v>
      </c>
      <c r="KY4" s="34" t="s">
        <v>10</v>
      </c>
      <c r="KZ4" s="34" t="s">
        <v>10</v>
      </c>
      <c r="LA4" s="34" t="s">
        <v>10</v>
      </c>
      <c r="LB4" s="34" t="s">
        <v>10</v>
      </c>
      <c r="LC4" s="34">
        <v>1</v>
      </c>
      <c r="LD4" s="34" t="s">
        <v>10</v>
      </c>
      <c r="LE4" s="34">
        <v>1</v>
      </c>
      <c r="LF4" s="34" t="s">
        <v>10</v>
      </c>
      <c r="LG4" s="34">
        <v>1</v>
      </c>
      <c r="LH4" s="34" t="s">
        <v>10</v>
      </c>
      <c r="LI4" s="34">
        <v>1</v>
      </c>
      <c r="LJ4" s="34" t="s">
        <v>10</v>
      </c>
      <c r="LK4" s="34" t="s">
        <v>10</v>
      </c>
      <c r="LL4" s="34" t="s">
        <v>10</v>
      </c>
      <c r="LM4" s="34" t="s">
        <v>10</v>
      </c>
      <c r="LN4" s="34" t="s">
        <v>10</v>
      </c>
      <c r="LO4" s="34" t="s">
        <v>10</v>
      </c>
      <c r="LP4" s="34">
        <v>1</v>
      </c>
      <c r="LQ4" s="34" t="s">
        <v>10</v>
      </c>
      <c r="LR4" s="34">
        <v>1</v>
      </c>
      <c r="LS4" s="34" t="s">
        <v>10</v>
      </c>
      <c r="LT4" s="34">
        <v>1</v>
      </c>
      <c r="LU4" s="34" t="s">
        <v>10</v>
      </c>
      <c r="LV4" s="34">
        <v>1</v>
      </c>
      <c r="LW4" s="34" t="s">
        <v>10</v>
      </c>
      <c r="LX4" s="34" t="s">
        <v>10</v>
      </c>
      <c r="LY4" s="34" t="s">
        <v>10</v>
      </c>
      <c r="LZ4" s="34" t="s">
        <v>10</v>
      </c>
      <c r="MA4" s="34">
        <v>1</v>
      </c>
      <c r="MB4" s="34" t="s">
        <v>10</v>
      </c>
      <c r="MC4" s="34">
        <v>1</v>
      </c>
      <c r="MD4" s="34" t="s">
        <v>10</v>
      </c>
      <c r="ME4" s="34">
        <v>1</v>
      </c>
      <c r="MF4" s="34" t="s">
        <v>10</v>
      </c>
      <c r="MG4" s="34">
        <v>1</v>
      </c>
      <c r="MH4" s="34" t="s">
        <v>10</v>
      </c>
      <c r="MI4" s="34" t="s">
        <v>10</v>
      </c>
      <c r="MJ4" s="34" t="s">
        <v>10</v>
      </c>
      <c r="MK4" s="34" t="s">
        <v>10</v>
      </c>
      <c r="ML4" s="34" t="s">
        <v>10</v>
      </c>
      <c r="MM4" s="34" t="s">
        <v>10</v>
      </c>
      <c r="MN4" s="34">
        <v>1</v>
      </c>
      <c r="MO4" s="34" t="s">
        <v>10</v>
      </c>
      <c r="MP4" s="34">
        <v>1</v>
      </c>
      <c r="MQ4" s="34" t="s">
        <v>10</v>
      </c>
      <c r="MR4" s="34">
        <v>1</v>
      </c>
      <c r="MS4" s="34" t="s">
        <v>10</v>
      </c>
      <c r="MT4" s="34">
        <v>1</v>
      </c>
      <c r="MU4" s="34" t="s">
        <v>10</v>
      </c>
      <c r="MV4" s="34" t="s">
        <v>10</v>
      </c>
      <c r="MW4" s="34" t="s">
        <v>10</v>
      </c>
      <c r="MX4" s="34" t="s">
        <v>10</v>
      </c>
      <c r="MY4" s="34">
        <v>1</v>
      </c>
      <c r="MZ4" s="34" t="s">
        <v>10</v>
      </c>
      <c r="NA4" s="34">
        <v>1</v>
      </c>
      <c r="NB4" s="34" t="s">
        <v>10</v>
      </c>
      <c r="NC4" s="34">
        <v>1</v>
      </c>
      <c r="ND4" s="34" t="s">
        <v>10</v>
      </c>
      <c r="NE4" s="34">
        <v>1</v>
      </c>
      <c r="NF4" s="34" t="s">
        <v>10</v>
      </c>
      <c r="NG4" s="34" t="s">
        <v>10</v>
      </c>
      <c r="NH4" s="34" t="s">
        <v>10</v>
      </c>
      <c r="NI4" s="34" t="s">
        <v>10</v>
      </c>
      <c r="NJ4" s="34" t="s">
        <v>10</v>
      </c>
      <c r="NK4" s="34" t="s">
        <v>10</v>
      </c>
      <c r="NL4" s="34">
        <v>1</v>
      </c>
      <c r="NM4" s="34" t="s">
        <v>10</v>
      </c>
      <c r="NN4" s="34">
        <v>1</v>
      </c>
      <c r="NO4" s="34" t="s">
        <v>10</v>
      </c>
      <c r="NP4" s="34">
        <v>1</v>
      </c>
      <c r="NQ4" s="34" t="s">
        <v>10</v>
      </c>
      <c r="NR4" s="34">
        <v>1</v>
      </c>
      <c r="NS4" s="34" t="s">
        <v>10</v>
      </c>
      <c r="NT4" s="34" t="s">
        <v>10</v>
      </c>
      <c r="NU4" s="34" t="s">
        <v>10</v>
      </c>
      <c r="NV4" s="34" t="s">
        <v>10</v>
      </c>
      <c r="NW4" s="34">
        <v>1</v>
      </c>
      <c r="NX4" s="34" t="s">
        <v>10</v>
      </c>
      <c r="NY4" s="34">
        <v>1</v>
      </c>
      <c r="NZ4" s="34" t="s">
        <v>10</v>
      </c>
      <c r="OA4" s="34">
        <v>1</v>
      </c>
      <c r="OB4" s="34" t="s">
        <v>10</v>
      </c>
      <c r="OC4" s="34">
        <v>1</v>
      </c>
      <c r="OD4" s="34" t="s">
        <v>10</v>
      </c>
      <c r="OE4" s="34" t="s">
        <v>10</v>
      </c>
      <c r="OF4" s="34" t="s">
        <v>10</v>
      </c>
      <c r="OG4" s="34" t="s">
        <v>10</v>
      </c>
      <c r="OH4" s="34" t="s">
        <v>10</v>
      </c>
      <c r="OI4" s="34" t="s">
        <v>10</v>
      </c>
      <c r="OJ4" s="34">
        <v>1</v>
      </c>
      <c r="OK4" s="34" t="s">
        <v>10</v>
      </c>
      <c r="OL4" s="34">
        <v>1</v>
      </c>
      <c r="OM4" s="34" t="s">
        <v>10</v>
      </c>
      <c r="ON4" s="34">
        <v>1</v>
      </c>
      <c r="OO4" s="34" t="s">
        <v>10</v>
      </c>
      <c r="OP4" s="34">
        <v>1</v>
      </c>
      <c r="OQ4" s="34" t="s">
        <v>10</v>
      </c>
      <c r="OR4" s="34" t="s">
        <v>10</v>
      </c>
      <c r="OS4" s="34" t="s">
        <v>10</v>
      </c>
      <c r="OT4" s="34" t="s">
        <v>10</v>
      </c>
      <c r="OU4" s="34">
        <v>1</v>
      </c>
      <c r="OV4" s="34" t="s">
        <v>10</v>
      </c>
      <c r="OW4" s="34">
        <v>1</v>
      </c>
      <c r="OX4" s="34" t="s">
        <v>10</v>
      </c>
      <c r="OY4" s="34">
        <v>1</v>
      </c>
      <c r="OZ4" s="34" t="s">
        <v>10</v>
      </c>
      <c r="PA4" s="34">
        <v>1</v>
      </c>
      <c r="PB4" s="34" t="s">
        <v>10</v>
      </c>
      <c r="PC4" s="34" t="s">
        <v>10</v>
      </c>
      <c r="PD4" s="34" t="s">
        <v>10</v>
      </c>
      <c r="PE4" s="34" t="s">
        <v>10</v>
      </c>
      <c r="PF4" s="34" t="s">
        <v>10</v>
      </c>
      <c r="PG4" s="34" t="s">
        <v>10</v>
      </c>
      <c r="PH4" s="34">
        <v>1</v>
      </c>
      <c r="PI4" s="34" t="s">
        <v>10</v>
      </c>
      <c r="PJ4" s="34">
        <v>1</v>
      </c>
      <c r="PK4" s="34" t="s">
        <v>10</v>
      </c>
      <c r="PL4" s="34">
        <v>1</v>
      </c>
      <c r="PM4" s="34" t="s">
        <v>10</v>
      </c>
      <c r="PN4" s="34">
        <v>1</v>
      </c>
      <c r="PO4" s="34" t="s">
        <v>10</v>
      </c>
      <c r="PP4" s="34" t="s">
        <v>10</v>
      </c>
      <c r="PQ4" s="34" t="s">
        <v>10</v>
      </c>
      <c r="PR4" s="34" t="s">
        <v>10</v>
      </c>
      <c r="PS4" s="34">
        <v>1</v>
      </c>
      <c r="PT4" s="34" t="s">
        <v>10</v>
      </c>
      <c r="PU4" s="34">
        <v>1</v>
      </c>
      <c r="PV4" s="34" t="s">
        <v>10</v>
      </c>
      <c r="PW4" s="34">
        <v>1</v>
      </c>
      <c r="PX4" s="34" t="s">
        <v>10</v>
      </c>
      <c r="PY4" s="34">
        <v>1</v>
      </c>
      <c r="PZ4" s="34" t="s">
        <v>10</v>
      </c>
      <c r="QA4" s="34" t="s">
        <v>10</v>
      </c>
      <c r="QB4" s="34" t="s">
        <v>10</v>
      </c>
      <c r="QC4" s="34" t="s">
        <v>10</v>
      </c>
      <c r="QD4" s="34" t="s">
        <v>10</v>
      </c>
      <c r="QE4" s="34" t="s">
        <v>10</v>
      </c>
      <c r="QF4" s="34">
        <v>1</v>
      </c>
      <c r="QG4" s="34" t="s">
        <v>10</v>
      </c>
      <c r="QH4" s="34">
        <v>1</v>
      </c>
      <c r="QI4" s="34" t="s">
        <v>10</v>
      </c>
      <c r="QJ4" s="34">
        <v>1</v>
      </c>
      <c r="QK4" s="34" t="s">
        <v>10</v>
      </c>
      <c r="QL4" s="34">
        <v>1</v>
      </c>
      <c r="QM4" s="34" t="s">
        <v>10</v>
      </c>
      <c r="QN4" s="34" t="s">
        <v>10</v>
      </c>
      <c r="QO4" s="34" t="s">
        <v>10</v>
      </c>
      <c r="QP4" s="34" t="s">
        <v>10</v>
      </c>
      <c r="QQ4" s="34">
        <v>1</v>
      </c>
      <c r="QR4" s="34" t="s">
        <v>10</v>
      </c>
      <c r="QS4" s="34">
        <v>1</v>
      </c>
      <c r="QT4" s="34" t="s">
        <v>10</v>
      </c>
      <c r="QU4" s="34">
        <v>1</v>
      </c>
      <c r="QV4" s="34" t="s">
        <v>10</v>
      </c>
      <c r="QW4" s="34">
        <v>1</v>
      </c>
      <c r="QX4" s="34" t="s">
        <v>10</v>
      </c>
      <c r="QY4" s="34" t="s">
        <v>10</v>
      </c>
      <c r="QZ4" s="34" t="s">
        <v>10</v>
      </c>
      <c r="RA4" s="34" t="s">
        <v>10</v>
      </c>
      <c r="RB4" s="34" t="s">
        <v>10</v>
      </c>
      <c r="RC4" s="34" t="s">
        <v>10</v>
      </c>
      <c r="RD4" s="34">
        <v>1</v>
      </c>
      <c r="RE4" s="34" t="s">
        <v>10</v>
      </c>
      <c r="RF4" s="34">
        <v>1</v>
      </c>
      <c r="RG4" s="34" t="s">
        <v>10</v>
      </c>
      <c r="RH4" s="34">
        <v>1</v>
      </c>
      <c r="RI4" s="34" t="s">
        <v>10</v>
      </c>
      <c r="RJ4" s="34">
        <v>1</v>
      </c>
      <c r="RK4" s="34" t="s">
        <v>10</v>
      </c>
      <c r="RL4" s="34" t="s">
        <v>10</v>
      </c>
      <c r="RM4" s="34" t="s">
        <v>10</v>
      </c>
      <c r="RN4" s="34" t="s">
        <v>10</v>
      </c>
      <c r="RO4" s="34">
        <v>1</v>
      </c>
      <c r="RP4" s="34" t="s">
        <v>10</v>
      </c>
      <c r="RQ4" s="34">
        <v>1</v>
      </c>
      <c r="RR4" s="34" t="s">
        <v>10</v>
      </c>
      <c r="RS4" s="34">
        <v>1</v>
      </c>
      <c r="RT4" s="34" t="s">
        <v>10</v>
      </c>
      <c r="RU4" s="34">
        <v>1</v>
      </c>
      <c r="RV4" s="34" t="s">
        <v>10</v>
      </c>
      <c r="RW4" s="34" t="s">
        <v>10</v>
      </c>
      <c r="RX4" s="34" t="s">
        <v>10</v>
      </c>
      <c r="RY4" s="34" t="s">
        <v>10</v>
      </c>
      <c r="RZ4" s="34" t="s">
        <v>10</v>
      </c>
      <c r="SA4" s="34" t="s">
        <v>10</v>
      </c>
      <c r="SB4" s="34">
        <v>1</v>
      </c>
      <c r="SC4" s="34" t="s">
        <v>10</v>
      </c>
      <c r="SD4" s="34">
        <v>1</v>
      </c>
      <c r="SE4" s="34" t="s">
        <v>10</v>
      </c>
      <c r="SF4" s="34">
        <v>1</v>
      </c>
      <c r="SG4" s="34" t="s">
        <v>10</v>
      </c>
      <c r="SH4" s="34">
        <v>1</v>
      </c>
      <c r="SI4" s="34" t="s">
        <v>10</v>
      </c>
      <c r="SJ4" s="34" t="s">
        <v>10</v>
      </c>
      <c r="SK4" s="34" t="s">
        <v>10</v>
      </c>
      <c r="SL4" s="34" t="s">
        <v>10</v>
      </c>
      <c r="SM4" s="34">
        <v>1</v>
      </c>
      <c r="SN4" s="34" t="s">
        <v>10</v>
      </c>
      <c r="SO4" s="34">
        <v>1</v>
      </c>
      <c r="SP4" s="34" t="s">
        <v>10</v>
      </c>
      <c r="SQ4" s="34">
        <v>1</v>
      </c>
      <c r="SR4" s="34" t="s">
        <v>10</v>
      </c>
      <c r="SS4" s="34">
        <v>1</v>
      </c>
      <c r="ST4" s="34" t="s">
        <v>10</v>
      </c>
      <c r="SU4" s="34" t="s">
        <v>10</v>
      </c>
      <c r="SV4" s="34" t="s">
        <v>10</v>
      </c>
      <c r="SW4" s="34" t="s">
        <v>10</v>
      </c>
      <c r="SX4" s="34" t="s">
        <v>10</v>
      </c>
      <c r="SY4" s="34" t="s">
        <v>10</v>
      </c>
      <c r="SZ4" s="34">
        <v>1</v>
      </c>
      <c r="TA4" s="34" t="s">
        <v>10</v>
      </c>
      <c r="TB4" s="34">
        <v>1</v>
      </c>
      <c r="TC4" s="34" t="s">
        <v>10</v>
      </c>
      <c r="TD4" s="34">
        <v>1</v>
      </c>
      <c r="TE4" s="34" t="s">
        <v>10</v>
      </c>
      <c r="TF4" s="34">
        <v>1</v>
      </c>
      <c r="TG4" s="34" t="s">
        <v>10</v>
      </c>
      <c r="TH4" s="34" t="s">
        <v>10</v>
      </c>
      <c r="TI4" s="34" t="s">
        <v>10</v>
      </c>
      <c r="TJ4" s="34" t="s">
        <v>10</v>
      </c>
      <c r="TK4" s="34">
        <v>1</v>
      </c>
      <c r="TL4" s="34" t="s">
        <v>10</v>
      </c>
      <c r="TM4" s="34">
        <v>1</v>
      </c>
      <c r="TN4" s="34" t="s">
        <v>10</v>
      </c>
      <c r="TO4" s="34">
        <v>1</v>
      </c>
      <c r="TP4" s="34" t="s">
        <v>10</v>
      </c>
      <c r="TQ4" s="34">
        <v>1</v>
      </c>
      <c r="TR4" s="34" t="s">
        <v>10</v>
      </c>
      <c r="TS4" s="34" t="s">
        <v>10</v>
      </c>
      <c r="TT4" s="34" t="s">
        <v>10</v>
      </c>
      <c r="TU4" s="34" t="s">
        <v>10</v>
      </c>
      <c r="TV4" s="34" t="s">
        <v>10</v>
      </c>
      <c r="TW4" s="34" t="s">
        <v>10</v>
      </c>
      <c r="TX4" s="34">
        <v>1</v>
      </c>
      <c r="TY4" s="34" t="s">
        <v>10</v>
      </c>
      <c r="TZ4" s="34">
        <v>1</v>
      </c>
      <c r="UA4" s="34" t="s">
        <v>10</v>
      </c>
      <c r="UB4" s="34">
        <v>1</v>
      </c>
      <c r="UC4" s="34" t="s">
        <v>10</v>
      </c>
      <c r="UD4" s="34">
        <v>1</v>
      </c>
      <c r="UE4" s="34" t="s">
        <v>10</v>
      </c>
      <c r="UF4" s="34" t="s">
        <v>10</v>
      </c>
      <c r="UG4" s="34" t="s">
        <v>10</v>
      </c>
      <c r="UH4" s="34" t="s">
        <v>10</v>
      </c>
      <c r="UI4" s="34">
        <v>1</v>
      </c>
      <c r="UJ4" s="34" t="s">
        <v>10</v>
      </c>
      <c r="UK4" s="34">
        <v>1</v>
      </c>
      <c r="UL4" s="34" t="s">
        <v>10</v>
      </c>
      <c r="UM4" s="34">
        <v>1</v>
      </c>
      <c r="UN4" s="34" t="s">
        <v>10</v>
      </c>
      <c r="UO4" s="34">
        <v>1</v>
      </c>
      <c r="UP4" s="34" t="s">
        <v>10</v>
      </c>
      <c r="UQ4" s="34" t="s">
        <v>10</v>
      </c>
      <c r="UR4" s="34" t="s">
        <v>10</v>
      </c>
      <c r="US4" s="34" t="s">
        <v>10</v>
      </c>
      <c r="UT4" s="34" t="s">
        <v>10</v>
      </c>
      <c r="UU4" s="34" t="s">
        <v>10</v>
      </c>
      <c r="UV4" s="34">
        <v>1</v>
      </c>
      <c r="UW4" s="34" t="s">
        <v>10</v>
      </c>
      <c r="UX4" s="34">
        <v>1</v>
      </c>
      <c r="UY4" s="34" t="s">
        <v>10</v>
      </c>
      <c r="UZ4" s="34">
        <v>1</v>
      </c>
      <c r="VA4" s="34" t="s">
        <v>10</v>
      </c>
      <c r="VB4" s="34">
        <v>1</v>
      </c>
      <c r="VC4" s="34" t="s">
        <v>10</v>
      </c>
      <c r="VD4" s="34" t="s">
        <v>10</v>
      </c>
      <c r="VE4" s="34" t="s">
        <v>10</v>
      </c>
      <c r="VF4" s="34" t="s">
        <v>10</v>
      </c>
      <c r="VG4" s="34">
        <v>1</v>
      </c>
      <c r="VH4" s="34" t="s">
        <v>10</v>
      </c>
      <c r="VI4" s="34">
        <v>1</v>
      </c>
      <c r="VJ4" s="34" t="s">
        <v>10</v>
      </c>
      <c r="VK4" s="34">
        <v>1</v>
      </c>
      <c r="VL4" s="34" t="s">
        <v>10</v>
      </c>
      <c r="VM4" s="34">
        <v>1</v>
      </c>
      <c r="VN4" s="34" t="s">
        <v>10</v>
      </c>
      <c r="VO4" s="34" t="s">
        <v>10</v>
      </c>
      <c r="VP4" s="34" t="s">
        <v>10</v>
      </c>
      <c r="VQ4" s="34" t="s">
        <v>10</v>
      </c>
      <c r="VR4" s="34" t="s">
        <v>10</v>
      </c>
      <c r="VS4" s="34" t="s">
        <v>10</v>
      </c>
      <c r="VT4" s="34">
        <v>1</v>
      </c>
      <c r="VU4" s="34" t="s">
        <v>10</v>
      </c>
      <c r="VV4" s="34">
        <v>1</v>
      </c>
      <c r="VW4" s="34" t="s">
        <v>10</v>
      </c>
      <c r="VX4" s="34">
        <v>1</v>
      </c>
      <c r="VY4" s="34" t="s">
        <v>10</v>
      </c>
      <c r="VZ4" s="34">
        <v>1</v>
      </c>
      <c r="WA4" s="34" t="s">
        <v>10</v>
      </c>
      <c r="WB4" s="34" t="s">
        <v>10</v>
      </c>
      <c r="WC4" s="34" t="s">
        <v>10</v>
      </c>
      <c r="WD4" s="34" t="s">
        <v>10</v>
      </c>
      <c r="WE4" s="34">
        <v>1</v>
      </c>
      <c r="WF4" s="34" t="s">
        <v>10</v>
      </c>
      <c r="WG4" s="34">
        <v>1</v>
      </c>
      <c r="WH4" s="34" t="s">
        <v>10</v>
      </c>
      <c r="WI4" s="34">
        <v>1</v>
      </c>
      <c r="WJ4" s="34" t="s">
        <v>10</v>
      </c>
      <c r="WK4" s="34">
        <v>1</v>
      </c>
      <c r="WL4" s="34" t="s">
        <v>10</v>
      </c>
      <c r="WM4" s="34" t="s">
        <v>10</v>
      </c>
      <c r="WN4" s="34" t="s">
        <v>10</v>
      </c>
      <c r="WO4" s="34" t="s">
        <v>10</v>
      </c>
      <c r="WP4" s="34" t="s">
        <v>10</v>
      </c>
      <c r="WQ4" s="34" t="s">
        <v>10</v>
      </c>
      <c r="WR4" s="34">
        <v>1</v>
      </c>
      <c r="WS4" s="34" t="s">
        <v>10</v>
      </c>
      <c r="WT4" s="34">
        <v>1</v>
      </c>
      <c r="WU4" s="34" t="s">
        <v>10</v>
      </c>
      <c r="WV4" s="34">
        <v>1</v>
      </c>
      <c r="WW4" s="34" t="s">
        <v>10</v>
      </c>
      <c r="WX4" s="34">
        <v>1</v>
      </c>
      <c r="WY4" s="34" t="s">
        <v>10</v>
      </c>
      <c r="WZ4" s="34" t="s">
        <v>10</v>
      </c>
      <c r="XA4" s="34" t="s">
        <v>10</v>
      </c>
      <c r="XB4" s="34" t="s">
        <v>10</v>
      </c>
      <c r="XC4" s="34">
        <v>1</v>
      </c>
      <c r="XD4" s="34" t="s">
        <v>10</v>
      </c>
      <c r="XE4" s="34">
        <v>1</v>
      </c>
      <c r="XF4" s="34" t="s">
        <v>10</v>
      </c>
      <c r="XG4" s="34">
        <v>1</v>
      </c>
      <c r="XH4" s="34" t="s">
        <v>10</v>
      </c>
      <c r="XI4" s="34">
        <v>1</v>
      </c>
      <c r="XJ4" s="34" t="s">
        <v>10</v>
      </c>
      <c r="XK4" s="34" t="s">
        <v>10</v>
      </c>
      <c r="XL4" s="34" t="s">
        <v>10</v>
      </c>
      <c r="XM4" s="34" t="s">
        <v>10</v>
      </c>
      <c r="XN4" s="34" t="s">
        <v>10</v>
      </c>
      <c r="XO4" s="34" t="s">
        <v>10</v>
      </c>
      <c r="XP4" s="34">
        <v>1</v>
      </c>
      <c r="XQ4" s="34" t="s">
        <v>10</v>
      </c>
      <c r="XR4" s="34">
        <v>1</v>
      </c>
      <c r="XS4" s="34" t="s">
        <v>10</v>
      </c>
      <c r="XT4" s="34">
        <v>1</v>
      </c>
      <c r="XU4" s="34" t="s">
        <v>10</v>
      </c>
      <c r="XV4" s="34">
        <v>1</v>
      </c>
      <c r="XW4" s="34" t="s">
        <v>10</v>
      </c>
      <c r="XX4" s="34" t="s">
        <v>10</v>
      </c>
      <c r="XY4" s="34" t="s">
        <v>10</v>
      </c>
      <c r="XZ4" s="34" t="s">
        <v>10</v>
      </c>
      <c r="YA4" s="34">
        <v>1</v>
      </c>
      <c r="YB4" s="34" t="s">
        <v>10</v>
      </c>
      <c r="YC4" s="34">
        <v>1</v>
      </c>
      <c r="YD4" s="34" t="s">
        <v>10</v>
      </c>
      <c r="YE4" s="34">
        <v>1</v>
      </c>
      <c r="YF4" s="34" t="s">
        <v>10</v>
      </c>
      <c r="YG4" s="34">
        <v>1</v>
      </c>
      <c r="YH4" s="34" t="s">
        <v>10</v>
      </c>
      <c r="YI4" s="34" t="s">
        <v>10</v>
      </c>
      <c r="YJ4" s="34" t="s">
        <v>10</v>
      </c>
      <c r="YK4" s="34" t="s">
        <v>10</v>
      </c>
      <c r="YL4" s="34" t="s">
        <v>10</v>
      </c>
      <c r="YM4" s="34" t="s">
        <v>10</v>
      </c>
      <c r="YN4" s="34">
        <v>1</v>
      </c>
      <c r="YO4" s="34" t="s">
        <v>10</v>
      </c>
      <c r="YP4" s="34">
        <v>1</v>
      </c>
      <c r="YQ4" s="34" t="s">
        <v>10</v>
      </c>
      <c r="YR4" s="34">
        <v>1</v>
      </c>
      <c r="YS4" s="34" t="s">
        <v>10</v>
      </c>
      <c r="YT4" s="34">
        <v>1</v>
      </c>
      <c r="YU4" s="34" t="s">
        <v>10</v>
      </c>
      <c r="YV4" s="34" t="s">
        <v>10</v>
      </c>
      <c r="YW4" s="34" t="s">
        <v>10</v>
      </c>
      <c r="YX4" s="34" t="s">
        <v>10</v>
      </c>
      <c r="YY4" s="34">
        <v>1</v>
      </c>
      <c r="YZ4" s="34" t="s">
        <v>10</v>
      </c>
      <c r="ZA4" s="34">
        <v>1</v>
      </c>
      <c r="ZB4" s="34" t="s">
        <v>10</v>
      </c>
      <c r="ZC4" s="34">
        <v>1</v>
      </c>
      <c r="ZD4" s="34" t="s">
        <v>10</v>
      </c>
      <c r="ZE4" s="34">
        <v>1</v>
      </c>
      <c r="ZF4" s="34" t="s">
        <v>10</v>
      </c>
      <c r="ZG4" s="34" t="s">
        <v>10</v>
      </c>
      <c r="ZH4" s="34" t="s">
        <v>10</v>
      </c>
      <c r="ZI4" s="34" t="s">
        <v>10</v>
      </c>
      <c r="ZJ4" s="34" t="s">
        <v>10</v>
      </c>
      <c r="ZK4" s="34" t="s">
        <v>10</v>
      </c>
      <c r="ZL4" s="34">
        <v>1</v>
      </c>
      <c r="ZM4" s="34" t="s">
        <v>10</v>
      </c>
      <c r="ZN4" s="34">
        <v>1</v>
      </c>
      <c r="ZO4" s="34" t="s">
        <v>10</v>
      </c>
      <c r="ZP4" s="34">
        <v>1</v>
      </c>
      <c r="ZQ4" s="34" t="s">
        <v>10</v>
      </c>
      <c r="ZR4" s="34">
        <v>1</v>
      </c>
      <c r="ZS4" s="34" t="s">
        <v>10</v>
      </c>
      <c r="ZT4" s="34" t="s">
        <v>10</v>
      </c>
      <c r="ZU4" s="34" t="s">
        <v>10</v>
      </c>
      <c r="ZV4" s="34" t="s">
        <v>10</v>
      </c>
      <c r="ZW4" s="34">
        <v>1</v>
      </c>
      <c r="ZX4" s="34" t="s">
        <v>10</v>
      </c>
      <c r="ZY4" s="34">
        <v>1</v>
      </c>
      <c r="ZZ4" s="34" t="s">
        <v>10</v>
      </c>
      <c r="AAA4" s="34">
        <v>1</v>
      </c>
      <c r="AAB4" s="34" t="s">
        <v>10</v>
      </c>
      <c r="AAC4" s="34">
        <v>1</v>
      </c>
      <c r="AAD4" s="34" t="s">
        <v>10</v>
      </c>
      <c r="AAE4" s="34" t="s">
        <v>10</v>
      </c>
      <c r="AAF4" s="34" t="s">
        <v>10</v>
      </c>
      <c r="AAG4" s="34" t="s">
        <v>10</v>
      </c>
      <c r="AAH4" s="34" t="s">
        <v>10</v>
      </c>
      <c r="AAI4" s="34" t="s">
        <v>10</v>
      </c>
      <c r="AAJ4" s="34">
        <v>1</v>
      </c>
      <c r="AAK4" s="34" t="s">
        <v>10</v>
      </c>
      <c r="AAL4" s="34">
        <v>1</v>
      </c>
      <c r="AAM4" s="34" t="s">
        <v>10</v>
      </c>
      <c r="AAN4" s="34">
        <v>1</v>
      </c>
      <c r="AAO4" s="34" t="s">
        <v>10</v>
      </c>
      <c r="AAP4" s="34">
        <v>1</v>
      </c>
      <c r="AAQ4" s="34" t="s">
        <v>10</v>
      </c>
      <c r="AAR4" s="34" t="s">
        <v>10</v>
      </c>
      <c r="AAS4" s="34" t="s">
        <v>10</v>
      </c>
      <c r="AAT4" s="34" t="s">
        <v>10</v>
      </c>
      <c r="AAU4" s="34">
        <v>1</v>
      </c>
      <c r="AAV4" s="34" t="s">
        <v>10</v>
      </c>
      <c r="AAW4" s="34">
        <v>1</v>
      </c>
      <c r="AAX4" s="34" t="s">
        <v>10</v>
      </c>
      <c r="AAY4" s="34">
        <v>1</v>
      </c>
      <c r="AAZ4" s="34" t="s">
        <v>10</v>
      </c>
      <c r="ABA4" s="34">
        <v>1</v>
      </c>
      <c r="ABB4" s="34" t="s">
        <v>10</v>
      </c>
      <c r="ABC4" s="34" t="s">
        <v>10</v>
      </c>
      <c r="ABD4" s="34" t="s">
        <v>10</v>
      </c>
      <c r="ABE4" s="34" t="s">
        <v>10</v>
      </c>
      <c r="ABF4" s="34" t="s">
        <v>10</v>
      </c>
      <c r="ABG4" s="34" t="s">
        <v>10</v>
      </c>
      <c r="ABH4" s="34">
        <v>1</v>
      </c>
    </row>
    <row r="5" spans="1:736" x14ac:dyDescent="0.3">
      <c r="A5" s="27">
        <v>2</v>
      </c>
      <c r="B5" s="58" t="s">
        <v>82</v>
      </c>
      <c r="C5" s="65">
        <v>33593400</v>
      </c>
      <c r="D5" s="28" t="s">
        <v>42</v>
      </c>
      <c r="E5" s="28" t="s">
        <v>43</v>
      </c>
      <c r="F5" s="28" cm="1">
        <f t="array" ref="F5">_xlfn.IFS(E5="2A",5,E5="2D",5,E5="2A/2D",5,E5="2B",7,E5="2CA",7,E5="2CB",5,E5="PM",6)</f>
        <v>5</v>
      </c>
      <c r="G5" s="23">
        <v>1</v>
      </c>
      <c r="H5" s="23" t="s">
        <v>10</v>
      </c>
      <c r="I5" s="23" t="s">
        <v>12</v>
      </c>
      <c r="J5" s="23" t="s">
        <v>10</v>
      </c>
      <c r="K5" s="23" t="s">
        <v>10</v>
      </c>
      <c r="L5" s="23" t="s">
        <v>10</v>
      </c>
      <c r="M5" s="23" t="s">
        <v>10</v>
      </c>
      <c r="N5" s="23" t="s">
        <v>10</v>
      </c>
      <c r="O5" s="23" t="s">
        <v>10</v>
      </c>
      <c r="P5" s="23" t="s">
        <v>12</v>
      </c>
      <c r="Q5" s="23" t="s">
        <v>10</v>
      </c>
      <c r="R5" s="23">
        <v>1</v>
      </c>
      <c r="S5" s="23" t="s">
        <v>10</v>
      </c>
      <c r="T5" s="23">
        <v>1</v>
      </c>
      <c r="U5" s="23" t="s">
        <v>10</v>
      </c>
      <c r="V5" s="23" t="s">
        <v>12</v>
      </c>
      <c r="W5" s="23" t="s">
        <v>10</v>
      </c>
      <c r="X5" s="23" t="s">
        <v>10</v>
      </c>
      <c r="Y5" s="23" t="s">
        <v>10</v>
      </c>
      <c r="Z5" s="23" t="s">
        <v>10</v>
      </c>
      <c r="AA5" s="23">
        <v>1</v>
      </c>
      <c r="AB5" s="23" t="s">
        <v>10</v>
      </c>
      <c r="AC5" s="23">
        <v>1</v>
      </c>
      <c r="AD5" s="23" t="s">
        <v>10</v>
      </c>
      <c r="AE5" s="23" t="s">
        <v>12</v>
      </c>
      <c r="AF5" s="23" t="s">
        <v>10</v>
      </c>
      <c r="AG5" s="23">
        <v>1</v>
      </c>
      <c r="AH5" s="23" t="s">
        <v>10</v>
      </c>
      <c r="AI5" s="23" t="s">
        <v>10</v>
      </c>
      <c r="AJ5" s="23" t="s">
        <v>10</v>
      </c>
      <c r="AK5" s="23" t="s">
        <v>10</v>
      </c>
      <c r="AL5" s="23" t="s">
        <v>10</v>
      </c>
      <c r="AM5" s="23" t="s">
        <v>10</v>
      </c>
      <c r="AN5" s="23">
        <v>1</v>
      </c>
      <c r="AO5" s="23" t="s">
        <v>10</v>
      </c>
      <c r="AP5" s="23">
        <v>1</v>
      </c>
      <c r="AQ5" s="23" t="s">
        <v>10</v>
      </c>
      <c r="AR5" s="23" t="s">
        <v>11</v>
      </c>
      <c r="AS5" s="23" t="s">
        <v>10</v>
      </c>
      <c r="AT5" s="23">
        <v>1</v>
      </c>
      <c r="AU5" s="23" t="s">
        <v>10</v>
      </c>
      <c r="AV5" s="23" t="s">
        <v>10</v>
      </c>
      <c r="AW5" s="23" t="s">
        <v>10</v>
      </c>
      <c r="AX5" s="23" t="s">
        <v>10</v>
      </c>
      <c r="AY5" s="23">
        <v>1</v>
      </c>
      <c r="AZ5" s="23" t="s">
        <v>10</v>
      </c>
      <c r="BA5" s="23">
        <v>1</v>
      </c>
      <c r="BB5" s="23" t="s">
        <v>10</v>
      </c>
      <c r="BC5" s="23">
        <v>1</v>
      </c>
      <c r="BD5" s="23" t="s">
        <v>10</v>
      </c>
      <c r="BE5" s="23">
        <v>1</v>
      </c>
      <c r="BF5" s="23" t="s">
        <v>10</v>
      </c>
      <c r="BG5" s="23" t="s">
        <v>10</v>
      </c>
      <c r="BH5" s="23" t="s">
        <v>10</v>
      </c>
      <c r="BI5" s="23" t="s">
        <v>10</v>
      </c>
      <c r="BJ5" s="23" t="s">
        <v>10</v>
      </c>
      <c r="BK5" s="23" t="s">
        <v>10</v>
      </c>
      <c r="BL5" s="23">
        <v>1</v>
      </c>
      <c r="BM5" s="23" t="s">
        <v>10</v>
      </c>
      <c r="BN5" s="23">
        <v>1</v>
      </c>
      <c r="BO5" s="23" t="s">
        <v>10</v>
      </c>
      <c r="BP5" s="23">
        <v>1</v>
      </c>
      <c r="BQ5" s="23" t="s">
        <v>10</v>
      </c>
      <c r="BR5" s="23">
        <v>1</v>
      </c>
      <c r="BS5" s="23" t="s">
        <v>10</v>
      </c>
      <c r="BT5" s="23" t="s">
        <v>10</v>
      </c>
      <c r="BU5" s="23" t="s">
        <v>10</v>
      </c>
      <c r="BV5" s="23" t="s">
        <v>10</v>
      </c>
      <c r="BW5" s="23">
        <v>1</v>
      </c>
      <c r="BX5" s="23" t="s">
        <v>10</v>
      </c>
      <c r="BY5" s="23" t="s">
        <v>11</v>
      </c>
      <c r="BZ5" s="23" t="s">
        <v>10</v>
      </c>
      <c r="CA5" s="23" t="s">
        <v>11</v>
      </c>
      <c r="CB5" s="23" t="s">
        <v>10</v>
      </c>
      <c r="CC5" s="23">
        <v>1</v>
      </c>
      <c r="CD5" s="23" t="s">
        <v>10</v>
      </c>
      <c r="CE5" s="23" t="s">
        <v>10</v>
      </c>
      <c r="CF5" s="23" t="s">
        <v>10</v>
      </c>
      <c r="CG5" s="23" t="s">
        <v>10</v>
      </c>
      <c r="CH5" s="23" t="s">
        <v>10</v>
      </c>
      <c r="CI5" s="23" t="s">
        <v>10</v>
      </c>
      <c r="CJ5" s="23">
        <v>1</v>
      </c>
      <c r="CK5" s="23" t="s">
        <v>10</v>
      </c>
      <c r="CL5" s="23">
        <v>1</v>
      </c>
      <c r="CM5" s="23" t="s">
        <v>10</v>
      </c>
      <c r="CN5" s="23">
        <v>1</v>
      </c>
      <c r="CO5" s="23" t="s">
        <v>10</v>
      </c>
      <c r="CP5" s="23">
        <v>1</v>
      </c>
      <c r="CQ5" s="23" t="s">
        <v>10</v>
      </c>
      <c r="CR5" s="23" t="s">
        <v>10</v>
      </c>
      <c r="CS5" s="23" t="s">
        <v>10</v>
      </c>
      <c r="CT5" s="23" t="s">
        <v>10</v>
      </c>
      <c r="CU5" s="23">
        <v>1</v>
      </c>
      <c r="CV5" s="23" t="s">
        <v>10</v>
      </c>
      <c r="CW5" s="23">
        <v>1</v>
      </c>
      <c r="CX5" s="23" t="s">
        <v>10</v>
      </c>
      <c r="CY5" s="23">
        <v>1</v>
      </c>
      <c r="CZ5" s="23" t="s">
        <v>10</v>
      </c>
      <c r="DA5" s="23">
        <v>1</v>
      </c>
      <c r="DB5" s="23" t="s">
        <v>10</v>
      </c>
      <c r="DC5" s="23" t="s">
        <v>10</v>
      </c>
      <c r="DD5" s="23" t="s">
        <v>10</v>
      </c>
      <c r="DE5" s="23" t="s">
        <v>10</v>
      </c>
      <c r="DF5" s="23" t="s">
        <v>10</v>
      </c>
      <c r="DG5" s="23" t="s">
        <v>10</v>
      </c>
      <c r="DH5" s="23">
        <v>1</v>
      </c>
      <c r="DI5" s="23" t="s">
        <v>10</v>
      </c>
      <c r="DJ5" s="23">
        <v>1</v>
      </c>
      <c r="DK5" s="23" t="s">
        <v>10</v>
      </c>
      <c r="DL5" s="23">
        <v>1</v>
      </c>
      <c r="DM5" s="23" t="s">
        <v>10</v>
      </c>
      <c r="DN5" s="23">
        <v>1</v>
      </c>
      <c r="DO5" s="23" t="s">
        <v>10</v>
      </c>
      <c r="DP5" s="23" t="s">
        <v>10</v>
      </c>
      <c r="DQ5" s="23" t="s">
        <v>10</v>
      </c>
      <c r="DR5" s="23" t="s">
        <v>10</v>
      </c>
      <c r="DS5" s="23">
        <v>1</v>
      </c>
      <c r="DT5" s="23" t="s">
        <v>10</v>
      </c>
      <c r="DU5" s="23">
        <v>1</v>
      </c>
      <c r="DV5" s="23" t="s">
        <v>10</v>
      </c>
      <c r="DW5" s="23">
        <v>1</v>
      </c>
      <c r="DX5" s="23" t="s">
        <v>10</v>
      </c>
      <c r="DY5" s="23">
        <v>1</v>
      </c>
      <c r="DZ5" s="23" t="s">
        <v>10</v>
      </c>
      <c r="EA5" s="23" t="s">
        <v>10</v>
      </c>
      <c r="EB5" s="23" t="s">
        <v>10</v>
      </c>
      <c r="EC5" s="23" t="s">
        <v>10</v>
      </c>
      <c r="ED5" s="23" t="s">
        <v>10</v>
      </c>
      <c r="EE5" s="23" t="s">
        <v>10</v>
      </c>
      <c r="EF5" s="23">
        <v>1</v>
      </c>
      <c r="EG5" s="23" t="s">
        <v>10</v>
      </c>
      <c r="EH5" s="23">
        <v>1</v>
      </c>
      <c r="EI5" s="23" t="s">
        <v>10</v>
      </c>
      <c r="EJ5" s="23">
        <v>1</v>
      </c>
      <c r="EK5" s="23" t="s">
        <v>10</v>
      </c>
      <c r="EL5" s="23">
        <v>1</v>
      </c>
      <c r="EM5" s="23" t="s">
        <v>10</v>
      </c>
      <c r="EN5" s="23" t="s">
        <v>10</v>
      </c>
      <c r="EO5" s="23" t="s">
        <v>10</v>
      </c>
      <c r="EP5" s="23" t="s">
        <v>10</v>
      </c>
      <c r="EQ5" s="23">
        <v>1</v>
      </c>
      <c r="ER5" s="23" t="s">
        <v>10</v>
      </c>
      <c r="ES5" s="23">
        <v>1</v>
      </c>
      <c r="ET5" s="23" t="s">
        <v>10</v>
      </c>
      <c r="EU5" s="23">
        <v>1</v>
      </c>
      <c r="EV5" s="23" t="s">
        <v>10</v>
      </c>
      <c r="EW5" s="23">
        <v>1</v>
      </c>
      <c r="EX5" s="23" t="s">
        <v>10</v>
      </c>
      <c r="EY5" s="23" t="s">
        <v>10</v>
      </c>
      <c r="EZ5" s="23" t="s">
        <v>10</v>
      </c>
      <c r="FA5" s="23" t="s">
        <v>10</v>
      </c>
      <c r="FB5" s="23" t="s">
        <v>10</v>
      </c>
      <c r="FC5" s="23" t="s">
        <v>10</v>
      </c>
      <c r="FD5" s="23">
        <v>1</v>
      </c>
      <c r="FE5" s="23" t="s">
        <v>10</v>
      </c>
      <c r="FF5" s="23">
        <v>1</v>
      </c>
      <c r="FG5" s="23" t="s">
        <v>10</v>
      </c>
      <c r="FH5" s="23">
        <v>1</v>
      </c>
      <c r="FI5" s="23" t="s">
        <v>10</v>
      </c>
      <c r="FJ5" s="23">
        <v>1</v>
      </c>
      <c r="FK5" s="23" t="s">
        <v>10</v>
      </c>
      <c r="FL5" s="23" t="s">
        <v>10</v>
      </c>
      <c r="FM5" s="23" t="s">
        <v>10</v>
      </c>
      <c r="FN5" s="23" t="s">
        <v>10</v>
      </c>
      <c r="FO5" s="23">
        <v>1</v>
      </c>
      <c r="FP5" s="23" t="s">
        <v>10</v>
      </c>
      <c r="FQ5" s="23">
        <v>1</v>
      </c>
      <c r="FR5" s="23" t="s">
        <v>10</v>
      </c>
      <c r="FS5" s="23">
        <v>1</v>
      </c>
      <c r="FT5" s="23" t="s">
        <v>10</v>
      </c>
      <c r="FU5" s="23">
        <v>1</v>
      </c>
      <c r="FV5" s="23" t="s">
        <v>10</v>
      </c>
      <c r="FW5" s="23" t="s">
        <v>10</v>
      </c>
      <c r="FX5" s="23" t="s">
        <v>10</v>
      </c>
      <c r="FY5" s="23" t="s">
        <v>10</v>
      </c>
      <c r="FZ5" s="23" t="s">
        <v>10</v>
      </c>
      <c r="GA5" s="23" t="s">
        <v>10</v>
      </c>
      <c r="GB5" s="23">
        <v>1</v>
      </c>
      <c r="GC5" s="23" t="s">
        <v>10</v>
      </c>
      <c r="GD5" s="23">
        <v>1</v>
      </c>
      <c r="GE5" s="23" t="s">
        <v>10</v>
      </c>
      <c r="GF5" s="23">
        <v>1</v>
      </c>
      <c r="GG5" s="23" t="s">
        <v>10</v>
      </c>
      <c r="GH5" s="23">
        <v>1</v>
      </c>
      <c r="GI5" s="23" t="s">
        <v>10</v>
      </c>
      <c r="GJ5" s="23" t="s">
        <v>10</v>
      </c>
      <c r="GK5" s="23" t="s">
        <v>10</v>
      </c>
      <c r="GL5" s="23" t="s">
        <v>10</v>
      </c>
      <c r="GM5" s="23">
        <v>1</v>
      </c>
      <c r="GN5" s="23" t="s">
        <v>10</v>
      </c>
      <c r="GO5" s="23">
        <v>1</v>
      </c>
      <c r="GP5" s="23" t="s">
        <v>10</v>
      </c>
      <c r="GQ5" s="23">
        <v>1</v>
      </c>
      <c r="GR5" s="23" t="s">
        <v>10</v>
      </c>
      <c r="GS5" s="23">
        <v>1</v>
      </c>
      <c r="GT5" s="23" t="s">
        <v>10</v>
      </c>
      <c r="GU5" s="23" t="s">
        <v>10</v>
      </c>
      <c r="GV5" s="23" t="s">
        <v>10</v>
      </c>
      <c r="GW5" s="23" t="s">
        <v>10</v>
      </c>
      <c r="GX5" s="23" t="s">
        <v>10</v>
      </c>
      <c r="GY5" s="23" t="s">
        <v>10</v>
      </c>
      <c r="GZ5" s="23">
        <v>1</v>
      </c>
      <c r="HA5" s="23" t="s">
        <v>10</v>
      </c>
      <c r="HB5" s="23">
        <v>1</v>
      </c>
      <c r="HC5" s="23" t="s">
        <v>10</v>
      </c>
      <c r="HD5" s="23">
        <v>1</v>
      </c>
      <c r="HE5" s="23" t="s">
        <v>10</v>
      </c>
      <c r="HF5" s="23">
        <v>1</v>
      </c>
      <c r="HG5" s="23" t="s">
        <v>10</v>
      </c>
      <c r="HH5" s="23" t="s">
        <v>10</v>
      </c>
      <c r="HI5" s="23" t="s">
        <v>10</v>
      </c>
      <c r="HJ5" s="23" t="s">
        <v>10</v>
      </c>
      <c r="HK5" s="23">
        <v>1</v>
      </c>
      <c r="HL5" s="23" t="s">
        <v>10</v>
      </c>
      <c r="HM5" s="23">
        <v>1</v>
      </c>
      <c r="HN5" s="23" t="s">
        <v>10</v>
      </c>
      <c r="HO5" s="23">
        <v>1</v>
      </c>
      <c r="HP5" s="23" t="s">
        <v>10</v>
      </c>
      <c r="HQ5" s="23">
        <v>1</v>
      </c>
      <c r="HR5" s="23" t="s">
        <v>10</v>
      </c>
      <c r="HS5" s="23" t="s">
        <v>10</v>
      </c>
      <c r="HT5" s="23" t="s">
        <v>10</v>
      </c>
      <c r="HU5" s="23" t="s">
        <v>10</v>
      </c>
      <c r="HV5" s="23" t="s">
        <v>10</v>
      </c>
      <c r="HW5" s="23" t="s">
        <v>10</v>
      </c>
      <c r="HX5" s="23">
        <v>1</v>
      </c>
      <c r="HY5" s="23" t="s">
        <v>10</v>
      </c>
      <c r="HZ5" s="23">
        <v>1</v>
      </c>
      <c r="IA5" s="23" t="s">
        <v>10</v>
      </c>
      <c r="IB5" s="23">
        <v>1</v>
      </c>
      <c r="IC5" s="23" t="s">
        <v>10</v>
      </c>
      <c r="ID5" s="23">
        <v>1</v>
      </c>
      <c r="IE5" s="23" t="s">
        <v>10</v>
      </c>
      <c r="IF5" s="23" t="s">
        <v>10</v>
      </c>
      <c r="IG5" s="23" t="s">
        <v>10</v>
      </c>
      <c r="IH5" s="23" t="s">
        <v>10</v>
      </c>
      <c r="II5" s="23">
        <v>1</v>
      </c>
      <c r="IJ5" s="23" t="s">
        <v>10</v>
      </c>
      <c r="IK5" s="23">
        <v>1</v>
      </c>
      <c r="IL5" s="23" t="s">
        <v>10</v>
      </c>
      <c r="IM5" s="23">
        <v>1</v>
      </c>
      <c r="IN5" s="23" t="s">
        <v>10</v>
      </c>
      <c r="IO5" s="23">
        <v>1</v>
      </c>
      <c r="IP5" s="23" t="s">
        <v>10</v>
      </c>
      <c r="IQ5" s="23" t="s">
        <v>10</v>
      </c>
      <c r="IR5" s="23" t="s">
        <v>10</v>
      </c>
      <c r="IS5" s="23" t="s">
        <v>10</v>
      </c>
      <c r="IT5" s="23" t="s">
        <v>10</v>
      </c>
      <c r="IU5" s="23" t="s">
        <v>10</v>
      </c>
      <c r="IV5" s="23">
        <v>1</v>
      </c>
      <c r="IW5" s="23" t="s">
        <v>10</v>
      </c>
      <c r="IX5" s="23">
        <v>1</v>
      </c>
      <c r="IY5" s="23" t="s">
        <v>10</v>
      </c>
      <c r="IZ5" s="23">
        <v>1</v>
      </c>
      <c r="JA5" s="23" t="s">
        <v>10</v>
      </c>
      <c r="JB5" s="23">
        <v>1</v>
      </c>
      <c r="JC5" s="23" t="s">
        <v>10</v>
      </c>
      <c r="JD5" s="23" t="s">
        <v>10</v>
      </c>
      <c r="JE5" s="23" t="s">
        <v>10</v>
      </c>
      <c r="JF5" s="23" t="s">
        <v>10</v>
      </c>
      <c r="JG5" s="23">
        <v>1</v>
      </c>
      <c r="JH5" s="23" t="s">
        <v>10</v>
      </c>
      <c r="JI5" s="23">
        <v>1</v>
      </c>
      <c r="JJ5" s="23" t="s">
        <v>10</v>
      </c>
      <c r="JK5" s="23">
        <v>1</v>
      </c>
      <c r="JL5" s="23" t="s">
        <v>10</v>
      </c>
      <c r="JM5" s="23">
        <v>1</v>
      </c>
      <c r="JN5" s="23" t="s">
        <v>10</v>
      </c>
      <c r="JO5" s="23" t="s">
        <v>10</v>
      </c>
      <c r="JP5" s="23" t="s">
        <v>10</v>
      </c>
      <c r="JQ5" s="23" t="s">
        <v>10</v>
      </c>
      <c r="JR5" s="23" t="s">
        <v>10</v>
      </c>
      <c r="JS5" s="23" t="s">
        <v>10</v>
      </c>
      <c r="JT5" s="23">
        <v>1</v>
      </c>
      <c r="JU5" s="23" t="s">
        <v>10</v>
      </c>
      <c r="JV5" s="23">
        <v>1</v>
      </c>
      <c r="JW5" s="23" t="s">
        <v>10</v>
      </c>
      <c r="JX5" s="23">
        <v>1</v>
      </c>
      <c r="JY5" s="23" t="s">
        <v>10</v>
      </c>
      <c r="JZ5" s="23">
        <v>1</v>
      </c>
      <c r="KA5" s="23" t="s">
        <v>10</v>
      </c>
      <c r="KB5" s="23" t="s">
        <v>10</v>
      </c>
      <c r="KC5" s="23" t="s">
        <v>10</v>
      </c>
      <c r="KD5" s="23" t="s">
        <v>10</v>
      </c>
      <c r="KE5" s="23">
        <v>1</v>
      </c>
      <c r="KF5" s="23" t="s">
        <v>10</v>
      </c>
      <c r="KG5" s="23">
        <v>1</v>
      </c>
      <c r="KH5" s="23" t="s">
        <v>10</v>
      </c>
      <c r="KI5" s="23">
        <v>1</v>
      </c>
      <c r="KJ5" s="23" t="s">
        <v>10</v>
      </c>
      <c r="KK5" s="23">
        <v>1</v>
      </c>
      <c r="KL5" s="23" t="s">
        <v>10</v>
      </c>
      <c r="KM5" s="23" t="s">
        <v>10</v>
      </c>
      <c r="KN5" s="23" t="s">
        <v>10</v>
      </c>
      <c r="KO5" s="23" t="s">
        <v>10</v>
      </c>
      <c r="KP5" s="23" t="s">
        <v>10</v>
      </c>
      <c r="KQ5" s="23" t="s">
        <v>10</v>
      </c>
      <c r="KR5" s="23">
        <v>1</v>
      </c>
      <c r="KS5" s="23" t="s">
        <v>10</v>
      </c>
      <c r="KT5" s="23">
        <v>1</v>
      </c>
      <c r="KU5" s="23" t="s">
        <v>10</v>
      </c>
      <c r="KV5" s="23">
        <v>1</v>
      </c>
      <c r="KW5" s="23" t="s">
        <v>10</v>
      </c>
      <c r="KX5" s="23">
        <v>1</v>
      </c>
      <c r="KY5" s="23" t="s">
        <v>10</v>
      </c>
      <c r="KZ5" s="23" t="s">
        <v>10</v>
      </c>
      <c r="LA5" s="23" t="s">
        <v>10</v>
      </c>
      <c r="LB5" s="23" t="s">
        <v>10</v>
      </c>
      <c r="LC5" s="23">
        <v>1</v>
      </c>
      <c r="LD5" s="23" t="s">
        <v>10</v>
      </c>
      <c r="LE5" s="23">
        <v>1</v>
      </c>
      <c r="LF5" s="23" t="s">
        <v>10</v>
      </c>
      <c r="LG5" s="23">
        <v>1</v>
      </c>
      <c r="LH5" s="23" t="s">
        <v>10</v>
      </c>
      <c r="LI5" s="23">
        <v>1</v>
      </c>
      <c r="LJ5" s="23" t="s">
        <v>10</v>
      </c>
      <c r="LK5" s="23" t="s">
        <v>10</v>
      </c>
      <c r="LL5" s="23" t="s">
        <v>10</v>
      </c>
      <c r="LM5" s="23" t="s">
        <v>10</v>
      </c>
      <c r="LN5" s="23" t="s">
        <v>10</v>
      </c>
      <c r="LO5" s="23" t="s">
        <v>10</v>
      </c>
      <c r="LP5" s="23">
        <v>1</v>
      </c>
      <c r="LQ5" s="23" t="s">
        <v>10</v>
      </c>
      <c r="LR5" s="23">
        <v>1</v>
      </c>
      <c r="LS5" s="23" t="s">
        <v>10</v>
      </c>
      <c r="LT5" s="23">
        <v>1</v>
      </c>
      <c r="LU5" s="23" t="s">
        <v>10</v>
      </c>
      <c r="LV5" s="23">
        <v>1</v>
      </c>
      <c r="LW5" s="23" t="s">
        <v>10</v>
      </c>
      <c r="LX5" s="23" t="s">
        <v>10</v>
      </c>
      <c r="LY5" s="23" t="s">
        <v>10</v>
      </c>
      <c r="LZ5" s="23" t="s">
        <v>10</v>
      </c>
      <c r="MA5" s="23">
        <v>1</v>
      </c>
      <c r="MB5" s="23" t="s">
        <v>10</v>
      </c>
      <c r="MC5" s="23">
        <v>1</v>
      </c>
      <c r="MD5" s="23" t="s">
        <v>10</v>
      </c>
      <c r="ME5" s="23">
        <v>1</v>
      </c>
      <c r="MF5" s="23" t="s">
        <v>10</v>
      </c>
      <c r="MG5" s="23">
        <v>1</v>
      </c>
      <c r="MH5" s="23" t="s">
        <v>10</v>
      </c>
      <c r="MI5" s="23" t="s">
        <v>10</v>
      </c>
      <c r="MJ5" s="23" t="s">
        <v>10</v>
      </c>
      <c r="MK5" s="23" t="s">
        <v>10</v>
      </c>
      <c r="ML5" s="23" t="s">
        <v>10</v>
      </c>
      <c r="MM5" s="23" t="s">
        <v>10</v>
      </c>
      <c r="MN5" s="23">
        <v>1</v>
      </c>
      <c r="MO5" s="23" t="s">
        <v>10</v>
      </c>
      <c r="MP5" s="23">
        <v>1</v>
      </c>
      <c r="MQ5" s="23" t="s">
        <v>10</v>
      </c>
      <c r="MR5" s="23">
        <v>1</v>
      </c>
      <c r="MS5" s="23" t="s">
        <v>10</v>
      </c>
      <c r="MT5" s="23">
        <v>1</v>
      </c>
      <c r="MU5" s="23" t="s">
        <v>10</v>
      </c>
      <c r="MV5" s="23" t="s">
        <v>10</v>
      </c>
      <c r="MW5" s="23" t="s">
        <v>10</v>
      </c>
      <c r="MX5" s="23" t="s">
        <v>10</v>
      </c>
      <c r="MY5" s="23">
        <v>1</v>
      </c>
      <c r="MZ5" s="23" t="s">
        <v>10</v>
      </c>
      <c r="NA5" s="23">
        <v>1</v>
      </c>
      <c r="NB5" s="23" t="s">
        <v>10</v>
      </c>
      <c r="NC5" s="23">
        <v>1</v>
      </c>
      <c r="ND5" s="23" t="s">
        <v>10</v>
      </c>
      <c r="NE5" s="23">
        <v>1</v>
      </c>
      <c r="NF5" s="23" t="s">
        <v>10</v>
      </c>
      <c r="NG5" s="23" t="s">
        <v>10</v>
      </c>
      <c r="NH5" s="23" t="s">
        <v>10</v>
      </c>
      <c r="NI5" s="23" t="s">
        <v>10</v>
      </c>
      <c r="NJ5" s="23" t="s">
        <v>10</v>
      </c>
      <c r="NK5" s="23" t="s">
        <v>10</v>
      </c>
      <c r="NL5" s="23">
        <v>1</v>
      </c>
      <c r="NM5" s="23" t="s">
        <v>10</v>
      </c>
      <c r="NN5" s="23">
        <v>1</v>
      </c>
      <c r="NO5" s="23" t="s">
        <v>10</v>
      </c>
      <c r="NP5" s="23">
        <v>1</v>
      </c>
      <c r="NQ5" s="23" t="s">
        <v>10</v>
      </c>
      <c r="NR5" s="23">
        <v>1</v>
      </c>
      <c r="NS5" s="23" t="s">
        <v>10</v>
      </c>
      <c r="NT5" s="23" t="s">
        <v>10</v>
      </c>
      <c r="NU5" s="23" t="s">
        <v>10</v>
      </c>
      <c r="NV5" s="23" t="s">
        <v>10</v>
      </c>
      <c r="NW5" s="23">
        <v>1</v>
      </c>
      <c r="NX5" s="23" t="s">
        <v>10</v>
      </c>
      <c r="NY5" s="23">
        <v>1</v>
      </c>
      <c r="NZ5" s="23" t="s">
        <v>10</v>
      </c>
      <c r="OA5" s="23">
        <v>1</v>
      </c>
      <c r="OB5" s="23" t="s">
        <v>10</v>
      </c>
      <c r="OC5" s="23">
        <v>1</v>
      </c>
      <c r="OD5" s="23" t="s">
        <v>10</v>
      </c>
      <c r="OE5" s="23" t="s">
        <v>10</v>
      </c>
      <c r="OF5" s="23" t="s">
        <v>10</v>
      </c>
      <c r="OG5" s="23" t="s">
        <v>10</v>
      </c>
      <c r="OH5" s="23" t="s">
        <v>10</v>
      </c>
      <c r="OI5" s="23" t="s">
        <v>10</v>
      </c>
      <c r="OJ5" s="23">
        <v>1</v>
      </c>
      <c r="OK5" s="23" t="s">
        <v>10</v>
      </c>
      <c r="OL5" s="23">
        <v>1</v>
      </c>
      <c r="OM5" s="23" t="s">
        <v>10</v>
      </c>
      <c r="ON5" s="23">
        <v>1</v>
      </c>
      <c r="OO5" s="23" t="s">
        <v>10</v>
      </c>
      <c r="OP5" s="23">
        <v>1</v>
      </c>
      <c r="OQ5" s="23" t="s">
        <v>10</v>
      </c>
      <c r="OR5" s="23" t="s">
        <v>10</v>
      </c>
      <c r="OS5" s="23" t="s">
        <v>10</v>
      </c>
      <c r="OT5" s="23" t="s">
        <v>10</v>
      </c>
      <c r="OU5" s="23">
        <v>1</v>
      </c>
      <c r="OV5" s="23" t="s">
        <v>10</v>
      </c>
      <c r="OW5" s="23">
        <v>1</v>
      </c>
      <c r="OX5" s="23" t="s">
        <v>10</v>
      </c>
      <c r="OY5" s="23">
        <v>1</v>
      </c>
      <c r="OZ5" s="23" t="s">
        <v>10</v>
      </c>
      <c r="PA5" s="23">
        <v>1</v>
      </c>
      <c r="PB5" s="23" t="s">
        <v>10</v>
      </c>
      <c r="PC5" s="23" t="s">
        <v>10</v>
      </c>
      <c r="PD5" s="23" t="s">
        <v>10</v>
      </c>
      <c r="PE5" s="23" t="s">
        <v>10</v>
      </c>
      <c r="PF5" s="23" t="s">
        <v>10</v>
      </c>
      <c r="PG5" s="23" t="s">
        <v>10</v>
      </c>
      <c r="PH5" s="23">
        <v>1</v>
      </c>
      <c r="PI5" s="23" t="s">
        <v>10</v>
      </c>
      <c r="PJ5" s="23">
        <v>1</v>
      </c>
      <c r="PK5" s="23" t="s">
        <v>10</v>
      </c>
      <c r="PL5" s="23">
        <v>1</v>
      </c>
      <c r="PM5" s="23" t="s">
        <v>10</v>
      </c>
      <c r="PN5" s="23">
        <v>1</v>
      </c>
      <c r="PO5" s="23" t="s">
        <v>10</v>
      </c>
      <c r="PP5" s="23" t="s">
        <v>10</v>
      </c>
      <c r="PQ5" s="23" t="s">
        <v>10</v>
      </c>
      <c r="PR5" s="23" t="s">
        <v>10</v>
      </c>
      <c r="PS5" s="23">
        <v>1</v>
      </c>
      <c r="PT5" s="23" t="s">
        <v>10</v>
      </c>
      <c r="PU5" s="23">
        <v>1</v>
      </c>
      <c r="PV5" s="23" t="s">
        <v>10</v>
      </c>
      <c r="PW5" s="23">
        <v>1</v>
      </c>
      <c r="PX5" s="23" t="s">
        <v>10</v>
      </c>
      <c r="PY5" s="23">
        <v>1</v>
      </c>
      <c r="PZ5" s="23" t="s">
        <v>10</v>
      </c>
      <c r="QA5" s="23" t="s">
        <v>10</v>
      </c>
      <c r="QB5" s="23" t="s">
        <v>10</v>
      </c>
      <c r="QC5" s="23" t="s">
        <v>10</v>
      </c>
      <c r="QD5" s="23" t="s">
        <v>10</v>
      </c>
      <c r="QE5" s="23" t="s">
        <v>10</v>
      </c>
      <c r="QF5" s="23">
        <v>1</v>
      </c>
      <c r="QG5" s="23" t="s">
        <v>10</v>
      </c>
      <c r="QH5" s="23">
        <v>1</v>
      </c>
      <c r="QI5" s="23" t="s">
        <v>10</v>
      </c>
      <c r="QJ5" s="23">
        <v>1</v>
      </c>
      <c r="QK5" s="23" t="s">
        <v>10</v>
      </c>
      <c r="QL5" s="23">
        <v>1</v>
      </c>
      <c r="QM5" s="23" t="s">
        <v>10</v>
      </c>
      <c r="QN5" s="23" t="s">
        <v>10</v>
      </c>
      <c r="QO5" s="23" t="s">
        <v>10</v>
      </c>
      <c r="QP5" s="23" t="s">
        <v>10</v>
      </c>
      <c r="QQ5" s="23">
        <v>1</v>
      </c>
      <c r="QR5" s="23" t="s">
        <v>10</v>
      </c>
      <c r="QS5" s="23">
        <v>1</v>
      </c>
      <c r="QT5" s="23" t="s">
        <v>10</v>
      </c>
      <c r="QU5" s="23">
        <v>1</v>
      </c>
      <c r="QV5" s="23" t="s">
        <v>10</v>
      </c>
      <c r="QW5" s="23">
        <v>1</v>
      </c>
      <c r="QX5" s="23" t="s">
        <v>10</v>
      </c>
      <c r="QY5" s="23" t="s">
        <v>10</v>
      </c>
      <c r="QZ5" s="23" t="s">
        <v>10</v>
      </c>
      <c r="RA5" s="23" t="s">
        <v>10</v>
      </c>
      <c r="RB5" s="23" t="s">
        <v>10</v>
      </c>
      <c r="RC5" s="23" t="s">
        <v>10</v>
      </c>
      <c r="RD5" s="23">
        <v>1</v>
      </c>
      <c r="RE5" s="23" t="s">
        <v>10</v>
      </c>
      <c r="RF5" s="23">
        <v>1</v>
      </c>
      <c r="RG5" s="23" t="s">
        <v>10</v>
      </c>
      <c r="RH5" s="23">
        <v>1</v>
      </c>
      <c r="RI5" s="23" t="s">
        <v>10</v>
      </c>
      <c r="RJ5" s="23">
        <v>1</v>
      </c>
      <c r="RK5" s="23" t="s">
        <v>10</v>
      </c>
      <c r="RL5" s="23" t="s">
        <v>10</v>
      </c>
      <c r="RM5" s="23" t="s">
        <v>10</v>
      </c>
      <c r="RN5" s="23" t="s">
        <v>10</v>
      </c>
      <c r="RO5" s="23">
        <v>1</v>
      </c>
      <c r="RP5" s="23" t="s">
        <v>10</v>
      </c>
      <c r="RQ5" s="23">
        <v>1</v>
      </c>
      <c r="RR5" s="23" t="s">
        <v>10</v>
      </c>
      <c r="RS5" s="23">
        <v>1</v>
      </c>
      <c r="RT5" s="23" t="s">
        <v>10</v>
      </c>
      <c r="RU5" s="23">
        <v>1</v>
      </c>
      <c r="RV5" s="23" t="s">
        <v>10</v>
      </c>
      <c r="RW5" s="23" t="s">
        <v>10</v>
      </c>
      <c r="RX5" s="23" t="s">
        <v>10</v>
      </c>
      <c r="RY5" s="23" t="s">
        <v>10</v>
      </c>
      <c r="RZ5" s="23" t="s">
        <v>10</v>
      </c>
      <c r="SA5" s="23" t="s">
        <v>10</v>
      </c>
      <c r="SB5" s="23">
        <v>1</v>
      </c>
      <c r="SC5" s="23" t="s">
        <v>10</v>
      </c>
      <c r="SD5" s="23">
        <v>1</v>
      </c>
      <c r="SE5" s="23" t="s">
        <v>10</v>
      </c>
      <c r="SF5" s="23">
        <v>1</v>
      </c>
      <c r="SG5" s="23" t="s">
        <v>10</v>
      </c>
      <c r="SH5" s="23">
        <v>1</v>
      </c>
      <c r="SI5" s="23" t="s">
        <v>10</v>
      </c>
      <c r="SJ5" s="23" t="s">
        <v>10</v>
      </c>
      <c r="SK5" s="23" t="s">
        <v>10</v>
      </c>
      <c r="SL5" s="23" t="s">
        <v>10</v>
      </c>
      <c r="SM5" s="23">
        <v>1</v>
      </c>
      <c r="SN5" s="23" t="s">
        <v>10</v>
      </c>
      <c r="SO5" s="23">
        <v>1</v>
      </c>
      <c r="SP5" s="23" t="s">
        <v>10</v>
      </c>
      <c r="SQ5" s="23">
        <v>1</v>
      </c>
      <c r="SR5" s="23" t="s">
        <v>10</v>
      </c>
      <c r="SS5" s="23">
        <v>1</v>
      </c>
      <c r="ST5" s="23" t="s">
        <v>10</v>
      </c>
      <c r="SU5" s="23" t="s">
        <v>10</v>
      </c>
      <c r="SV5" s="23" t="s">
        <v>10</v>
      </c>
      <c r="SW5" s="23" t="s">
        <v>10</v>
      </c>
      <c r="SX5" s="23" t="s">
        <v>10</v>
      </c>
      <c r="SY5" s="23" t="s">
        <v>10</v>
      </c>
      <c r="SZ5" s="23">
        <v>1</v>
      </c>
      <c r="TA5" s="23" t="s">
        <v>10</v>
      </c>
      <c r="TB5" s="23">
        <v>1</v>
      </c>
      <c r="TC5" s="23" t="s">
        <v>10</v>
      </c>
      <c r="TD5" s="23">
        <v>1</v>
      </c>
      <c r="TE5" s="23" t="s">
        <v>10</v>
      </c>
      <c r="TF5" s="23">
        <v>1</v>
      </c>
      <c r="TG5" s="23" t="s">
        <v>10</v>
      </c>
      <c r="TH5" s="23" t="s">
        <v>10</v>
      </c>
      <c r="TI5" s="23" t="s">
        <v>10</v>
      </c>
      <c r="TJ5" s="23" t="s">
        <v>10</v>
      </c>
      <c r="TK5" s="23">
        <v>1</v>
      </c>
      <c r="TL5" s="23" t="s">
        <v>10</v>
      </c>
      <c r="TM5" s="23">
        <v>1</v>
      </c>
      <c r="TN5" s="23" t="s">
        <v>10</v>
      </c>
      <c r="TO5" s="23">
        <v>1</v>
      </c>
      <c r="TP5" s="23" t="s">
        <v>10</v>
      </c>
      <c r="TQ5" s="23">
        <v>1</v>
      </c>
      <c r="TR5" s="23" t="s">
        <v>10</v>
      </c>
      <c r="TS5" s="23" t="s">
        <v>10</v>
      </c>
      <c r="TT5" s="23" t="s">
        <v>10</v>
      </c>
      <c r="TU5" s="23" t="s">
        <v>10</v>
      </c>
      <c r="TV5" s="23" t="s">
        <v>10</v>
      </c>
      <c r="TW5" s="23" t="s">
        <v>10</v>
      </c>
      <c r="TX5" s="23">
        <v>1</v>
      </c>
      <c r="TY5" s="23" t="s">
        <v>10</v>
      </c>
      <c r="TZ5" s="23">
        <v>1</v>
      </c>
      <c r="UA5" s="23" t="s">
        <v>10</v>
      </c>
      <c r="UB5" s="23">
        <v>1</v>
      </c>
      <c r="UC5" s="23" t="s">
        <v>10</v>
      </c>
      <c r="UD5" s="23">
        <v>1</v>
      </c>
      <c r="UE5" s="23" t="s">
        <v>10</v>
      </c>
      <c r="UF5" s="23" t="s">
        <v>10</v>
      </c>
      <c r="UG5" s="23" t="s">
        <v>10</v>
      </c>
      <c r="UH5" s="23" t="s">
        <v>10</v>
      </c>
      <c r="UI5" s="23">
        <v>1</v>
      </c>
      <c r="UJ5" s="23" t="s">
        <v>10</v>
      </c>
      <c r="UK5" s="23">
        <v>1</v>
      </c>
      <c r="UL5" s="23" t="s">
        <v>10</v>
      </c>
      <c r="UM5" s="23">
        <v>1</v>
      </c>
      <c r="UN5" s="23" t="s">
        <v>10</v>
      </c>
      <c r="UO5" s="23">
        <v>1</v>
      </c>
      <c r="UP5" s="23" t="s">
        <v>10</v>
      </c>
      <c r="UQ5" s="23" t="s">
        <v>10</v>
      </c>
      <c r="UR5" s="23" t="s">
        <v>10</v>
      </c>
      <c r="US5" s="23" t="s">
        <v>10</v>
      </c>
      <c r="UT5" s="23" t="s">
        <v>10</v>
      </c>
      <c r="UU5" s="23" t="s">
        <v>10</v>
      </c>
      <c r="UV5" s="23">
        <v>1</v>
      </c>
      <c r="UW5" s="23" t="s">
        <v>10</v>
      </c>
      <c r="UX5" s="23">
        <v>1</v>
      </c>
      <c r="UY5" s="23" t="s">
        <v>10</v>
      </c>
      <c r="UZ5" s="23">
        <v>1</v>
      </c>
      <c r="VA5" s="23" t="s">
        <v>10</v>
      </c>
      <c r="VB5" s="23">
        <v>1</v>
      </c>
      <c r="VC5" s="23" t="s">
        <v>10</v>
      </c>
      <c r="VD5" s="23" t="s">
        <v>10</v>
      </c>
      <c r="VE5" s="23" t="s">
        <v>10</v>
      </c>
      <c r="VF5" s="23" t="s">
        <v>10</v>
      </c>
      <c r="VG5" s="23">
        <v>1</v>
      </c>
      <c r="VH5" s="23" t="s">
        <v>10</v>
      </c>
      <c r="VI5" s="23">
        <v>1</v>
      </c>
      <c r="VJ5" s="23" t="s">
        <v>10</v>
      </c>
      <c r="VK5" s="23">
        <v>1</v>
      </c>
      <c r="VL5" s="23" t="s">
        <v>10</v>
      </c>
      <c r="VM5" s="23">
        <v>1</v>
      </c>
      <c r="VN5" s="23" t="s">
        <v>10</v>
      </c>
      <c r="VO5" s="23" t="s">
        <v>10</v>
      </c>
      <c r="VP5" s="23" t="s">
        <v>10</v>
      </c>
      <c r="VQ5" s="23" t="s">
        <v>10</v>
      </c>
      <c r="VR5" s="23" t="s">
        <v>10</v>
      </c>
      <c r="VS5" s="23" t="s">
        <v>10</v>
      </c>
      <c r="VT5" s="23">
        <v>1</v>
      </c>
      <c r="VU5" s="23" t="s">
        <v>10</v>
      </c>
      <c r="VV5" s="23">
        <v>1</v>
      </c>
      <c r="VW5" s="23" t="s">
        <v>10</v>
      </c>
      <c r="VX5" s="23">
        <v>1</v>
      </c>
      <c r="VY5" s="23" t="s">
        <v>10</v>
      </c>
      <c r="VZ5" s="23">
        <v>1</v>
      </c>
      <c r="WA5" s="23" t="s">
        <v>10</v>
      </c>
      <c r="WB5" s="23" t="s">
        <v>10</v>
      </c>
      <c r="WC5" s="23" t="s">
        <v>10</v>
      </c>
      <c r="WD5" s="23" t="s">
        <v>10</v>
      </c>
      <c r="WE5" s="23">
        <v>1</v>
      </c>
      <c r="WF5" s="23" t="s">
        <v>10</v>
      </c>
      <c r="WG5" s="23">
        <v>1</v>
      </c>
      <c r="WH5" s="23" t="s">
        <v>10</v>
      </c>
      <c r="WI5" s="23">
        <v>1</v>
      </c>
      <c r="WJ5" s="23" t="s">
        <v>10</v>
      </c>
      <c r="WK5" s="23">
        <v>1</v>
      </c>
      <c r="WL5" s="23" t="s">
        <v>10</v>
      </c>
      <c r="WM5" s="23" t="s">
        <v>10</v>
      </c>
      <c r="WN5" s="23" t="s">
        <v>10</v>
      </c>
      <c r="WO5" s="23" t="s">
        <v>10</v>
      </c>
      <c r="WP5" s="23" t="s">
        <v>10</v>
      </c>
      <c r="WQ5" s="23" t="s">
        <v>10</v>
      </c>
      <c r="WR5" s="23">
        <v>1</v>
      </c>
      <c r="WS5" s="23" t="s">
        <v>10</v>
      </c>
      <c r="WT5" s="23">
        <v>1</v>
      </c>
      <c r="WU5" s="23" t="s">
        <v>10</v>
      </c>
      <c r="WV5" s="23">
        <v>1</v>
      </c>
      <c r="WW5" s="23" t="s">
        <v>10</v>
      </c>
      <c r="WX5" s="23">
        <v>1</v>
      </c>
      <c r="WY5" s="23" t="s">
        <v>10</v>
      </c>
      <c r="WZ5" s="23" t="s">
        <v>10</v>
      </c>
      <c r="XA5" s="23" t="s">
        <v>10</v>
      </c>
      <c r="XB5" s="23" t="s">
        <v>10</v>
      </c>
      <c r="XC5" s="23">
        <v>1</v>
      </c>
      <c r="XD5" s="23" t="s">
        <v>10</v>
      </c>
      <c r="XE5" s="23">
        <v>1</v>
      </c>
      <c r="XF5" s="23" t="s">
        <v>10</v>
      </c>
      <c r="XG5" s="23">
        <v>1</v>
      </c>
      <c r="XH5" s="23" t="s">
        <v>10</v>
      </c>
      <c r="XI5" s="23">
        <v>1</v>
      </c>
      <c r="XJ5" s="23" t="s">
        <v>10</v>
      </c>
      <c r="XK5" s="23" t="s">
        <v>10</v>
      </c>
      <c r="XL5" s="23" t="s">
        <v>10</v>
      </c>
      <c r="XM5" s="23" t="s">
        <v>10</v>
      </c>
      <c r="XN5" s="23" t="s">
        <v>10</v>
      </c>
      <c r="XO5" s="23" t="s">
        <v>10</v>
      </c>
      <c r="XP5" s="23">
        <v>1</v>
      </c>
      <c r="XQ5" s="23" t="s">
        <v>10</v>
      </c>
      <c r="XR5" s="23">
        <v>1</v>
      </c>
      <c r="XS5" s="23" t="s">
        <v>10</v>
      </c>
      <c r="XT5" s="23">
        <v>1</v>
      </c>
      <c r="XU5" s="23" t="s">
        <v>10</v>
      </c>
      <c r="XV5" s="23">
        <v>1</v>
      </c>
      <c r="XW5" s="23" t="s">
        <v>10</v>
      </c>
      <c r="XX5" s="23" t="s">
        <v>10</v>
      </c>
      <c r="XY5" s="23" t="s">
        <v>10</v>
      </c>
      <c r="XZ5" s="23" t="s">
        <v>10</v>
      </c>
      <c r="YA5" s="23">
        <v>1</v>
      </c>
      <c r="YB5" s="23" t="s">
        <v>10</v>
      </c>
      <c r="YC5" s="23">
        <v>1</v>
      </c>
      <c r="YD5" s="23" t="s">
        <v>10</v>
      </c>
      <c r="YE5" s="23">
        <v>1</v>
      </c>
      <c r="YF5" s="23" t="s">
        <v>10</v>
      </c>
      <c r="YG5" s="23">
        <v>1</v>
      </c>
      <c r="YH5" s="23" t="s">
        <v>10</v>
      </c>
      <c r="YI5" s="23" t="s">
        <v>10</v>
      </c>
      <c r="YJ5" s="23" t="s">
        <v>10</v>
      </c>
      <c r="YK5" s="23" t="s">
        <v>10</v>
      </c>
      <c r="YL5" s="23" t="s">
        <v>10</v>
      </c>
      <c r="YM5" s="23" t="s">
        <v>10</v>
      </c>
      <c r="YN5" s="23">
        <v>1</v>
      </c>
      <c r="YO5" s="23" t="s">
        <v>10</v>
      </c>
      <c r="YP5" s="23">
        <v>1</v>
      </c>
      <c r="YQ5" s="23" t="s">
        <v>10</v>
      </c>
      <c r="YR5" s="23">
        <v>1</v>
      </c>
      <c r="YS5" s="23" t="s">
        <v>10</v>
      </c>
      <c r="YT5" s="23">
        <v>1</v>
      </c>
      <c r="YU5" s="23" t="s">
        <v>10</v>
      </c>
      <c r="YV5" s="23" t="s">
        <v>10</v>
      </c>
      <c r="YW5" s="23" t="s">
        <v>10</v>
      </c>
      <c r="YX5" s="23" t="s">
        <v>10</v>
      </c>
      <c r="YY5" s="23">
        <v>1</v>
      </c>
      <c r="YZ5" s="23" t="s">
        <v>10</v>
      </c>
      <c r="ZA5" s="23">
        <v>1</v>
      </c>
      <c r="ZB5" s="23" t="s">
        <v>10</v>
      </c>
      <c r="ZC5" s="23">
        <v>1</v>
      </c>
      <c r="ZD5" s="23" t="s">
        <v>10</v>
      </c>
      <c r="ZE5" s="23">
        <v>1</v>
      </c>
      <c r="ZF5" s="23" t="s">
        <v>10</v>
      </c>
      <c r="ZG5" s="23" t="s">
        <v>10</v>
      </c>
      <c r="ZH5" s="23" t="s">
        <v>10</v>
      </c>
      <c r="ZI5" s="23" t="s">
        <v>10</v>
      </c>
      <c r="ZJ5" s="23" t="s">
        <v>10</v>
      </c>
      <c r="ZK5" s="23" t="s">
        <v>10</v>
      </c>
      <c r="ZL5" s="23">
        <v>1</v>
      </c>
      <c r="ZM5" s="23" t="s">
        <v>10</v>
      </c>
      <c r="ZN5" s="23">
        <v>1</v>
      </c>
      <c r="ZO5" s="23" t="s">
        <v>10</v>
      </c>
      <c r="ZP5" s="23">
        <v>1</v>
      </c>
      <c r="ZQ5" s="23" t="s">
        <v>10</v>
      </c>
      <c r="ZR5" s="23">
        <v>1</v>
      </c>
      <c r="ZS5" s="23" t="s">
        <v>10</v>
      </c>
      <c r="ZT5" s="23" t="s">
        <v>10</v>
      </c>
      <c r="ZU5" s="23" t="s">
        <v>10</v>
      </c>
      <c r="ZV5" s="23" t="s">
        <v>10</v>
      </c>
      <c r="ZW5" s="23">
        <v>1</v>
      </c>
      <c r="ZX5" s="23" t="s">
        <v>10</v>
      </c>
      <c r="ZY5" s="23">
        <v>1</v>
      </c>
      <c r="ZZ5" s="23" t="s">
        <v>10</v>
      </c>
      <c r="AAA5" s="23">
        <v>1</v>
      </c>
      <c r="AAB5" s="23" t="s">
        <v>10</v>
      </c>
      <c r="AAC5" s="23">
        <v>1</v>
      </c>
      <c r="AAD5" s="23" t="s">
        <v>10</v>
      </c>
      <c r="AAE5" s="23" t="s">
        <v>10</v>
      </c>
      <c r="AAF5" s="23" t="s">
        <v>10</v>
      </c>
      <c r="AAG5" s="23" t="s">
        <v>10</v>
      </c>
      <c r="AAH5" s="23" t="s">
        <v>10</v>
      </c>
      <c r="AAI5" s="23" t="s">
        <v>10</v>
      </c>
      <c r="AAJ5" s="23">
        <v>1</v>
      </c>
      <c r="AAK5" s="23" t="s">
        <v>10</v>
      </c>
      <c r="AAL5" s="23">
        <v>1</v>
      </c>
      <c r="AAM5" s="23" t="s">
        <v>10</v>
      </c>
      <c r="AAN5" s="23">
        <v>1</v>
      </c>
      <c r="AAO5" s="23" t="s">
        <v>10</v>
      </c>
      <c r="AAP5" s="23">
        <v>1</v>
      </c>
      <c r="AAQ5" s="23" t="s">
        <v>10</v>
      </c>
      <c r="AAR5" s="23" t="s">
        <v>10</v>
      </c>
      <c r="AAS5" s="23" t="s">
        <v>10</v>
      </c>
      <c r="AAT5" s="23" t="s">
        <v>10</v>
      </c>
      <c r="AAU5" s="23">
        <v>1</v>
      </c>
      <c r="AAV5" s="23" t="s">
        <v>10</v>
      </c>
      <c r="AAW5" s="23">
        <v>1</v>
      </c>
      <c r="AAX5" s="23" t="s">
        <v>10</v>
      </c>
      <c r="AAY5" s="23">
        <v>1</v>
      </c>
      <c r="AAZ5" s="23" t="s">
        <v>10</v>
      </c>
      <c r="ABA5" s="23">
        <v>1</v>
      </c>
      <c r="ABB5" s="23" t="s">
        <v>10</v>
      </c>
      <c r="ABC5" s="23" t="s">
        <v>10</v>
      </c>
      <c r="ABD5" s="23" t="s">
        <v>10</v>
      </c>
      <c r="ABE5" s="23" t="s">
        <v>10</v>
      </c>
      <c r="ABF5" s="23" t="s">
        <v>10</v>
      </c>
      <c r="ABG5" s="23" t="s">
        <v>10</v>
      </c>
      <c r="ABH5" s="23">
        <v>1</v>
      </c>
    </row>
    <row r="6" spans="1:736" x14ac:dyDescent="0.3">
      <c r="A6" s="27">
        <v>3</v>
      </c>
      <c r="B6" s="58" t="s">
        <v>83</v>
      </c>
      <c r="C6" s="65">
        <v>33127462</v>
      </c>
      <c r="D6" s="28" t="s">
        <v>42</v>
      </c>
      <c r="E6" s="28" t="s">
        <v>14</v>
      </c>
      <c r="F6" s="28" cm="1">
        <f t="array" ref="F6">_xlfn.IFS(E6="2A",5,E6="2D",5,E6="2A/2D",5,E6="2B",7,E6="2CA",7,E6="2CB",5,E6="PM",6)</f>
        <v>7</v>
      </c>
      <c r="G6" s="23">
        <v>1</v>
      </c>
      <c r="H6" s="23" t="s">
        <v>10</v>
      </c>
      <c r="I6" s="23">
        <v>1</v>
      </c>
      <c r="J6" s="23" t="s">
        <v>10</v>
      </c>
      <c r="K6" s="23" t="s">
        <v>10</v>
      </c>
      <c r="L6" s="23" t="s">
        <v>10</v>
      </c>
      <c r="M6" s="23" t="s">
        <v>10</v>
      </c>
      <c r="N6" s="23" t="s">
        <v>10</v>
      </c>
      <c r="O6" s="23" t="s">
        <v>10</v>
      </c>
      <c r="P6" s="23">
        <v>1</v>
      </c>
      <c r="Q6" s="23" t="s">
        <v>10</v>
      </c>
      <c r="R6" s="23">
        <v>1</v>
      </c>
      <c r="S6" s="23" t="s">
        <v>10</v>
      </c>
      <c r="T6" s="23">
        <v>1</v>
      </c>
      <c r="U6" s="23" t="s">
        <v>10</v>
      </c>
      <c r="V6" s="23">
        <v>1</v>
      </c>
      <c r="W6" s="23" t="s">
        <v>10</v>
      </c>
      <c r="X6" s="23" t="s">
        <v>10</v>
      </c>
      <c r="Y6" s="23" t="s">
        <v>10</v>
      </c>
      <c r="Z6" s="23" t="s">
        <v>10</v>
      </c>
      <c r="AA6" s="23">
        <v>1</v>
      </c>
      <c r="AB6" s="23" t="s">
        <v>10</v>
      </c>
      <c r="AC6" s="23">
        <v>1</v>
      </c>
      <c r="AD6" s="23" t="s">
        <v>10</v>
      </c>
      <c r="AE6" s="23">
        <v>1</v>
      </c>
      <c r="AF6" s="23" t="s">
        <v>10</v>
      </c>
      <c r="AG6" s="23">
        <v>1</v>
      </c>
      <c r="AH6" s="23" t="s">
        <v>10</v>
      </c>
      <c r="AI6" s="23" t="s">
        <v>10</v>
      </c>
      <c r="AJ6" s="23" t="s">
        <v>10</v>
      </c>
      <c r="AK6" s="23" t="s">
        <v>10</v>
      </c>
      <c r="AL6" s="23" t="s">
        <v>10</v>
      </c>
      <c r="AM6" s="23" t="s">
        <v>10</v>
      </c>
      <c r="AN6" s="23">
        <v>1</v>
      </c>
      <c r="AO6" s="23" t="s">
        <v>10</v>
      </c>
      <c r="AP6" s="23">
        <v>1</v>
      </c>
      <c r="AQ6" s="23" t="s">
        <v>10</v>
      </c>
      <c r="AR6" s="23">
        <v>1</v>
      </c>
      <c r="AS6" s="23" t="s">
        <v>10</v>
      </c>
      <c r="AT6" s="23">
        <v>1</v>
      </c>
      <c r="AU6" s="23" t="s">
        <v>10</v>
      </c>
      <c r="AV6" s="23" t="s">
        <v>10</v>
      </c>
      <c r="AW6" s="23" t="s">
        <v>10</v>
      </c>
      <c r="AX6" s="23" t="s">
        <v>10</v>
      </c>
      <c r="AY6" s="23">
        <v>1</v>
      </c>
      <c r="AZ6" s="23" t="s">
        <v>10</v>
      </c>
      <c r="BA6" s="23">
        <v>1</v>
      </c>
      <c r="BB6" s="23" t="s">
        <v>10</v>
      </c>
      <c r="BC6" s="23">
        <v>1</v>
      </c>
      <c r="BD6" s="23" t="s">
        <v>10</v>
      </c>
      <c r="BE6" s="23">
        <v>1</v>
      </c>
      <c r="BF6" s="23" t="s">
        <v>10</v>
      </c>
      <c r="BG6" s="23" t="s">
        <v>10</v>
      </c>
      <c r="BH6" s="23" t="s">
        <v>10</v>
      </c>
      <c r="BI6" s="23" t="s">
        <v>10</v>
      </c>
      <c r="BJ6" s="23" t="s">
        <v>10</v>
      </c>
      <c r="BK6" s="23" t="s">
        <v>10</v>
      </c>
      <c r="BL6" s="23">
        <v>1</v>
      </c>
      <c r="BM6" s="23" t="s">
        <v>10</v>
      </c>
      <c r="BN6" s="23">
        <v>1</v>
      </c>
      <c r="BO6" s="23" t="s">
        <v>10</v>
      </c>
      <c r="BP6" s="23" t="s">
        <v>12</v>
      </c>
      <c r="BQ6" s="23" t="s">
        <v>10</v>
      </c>
      <c r="BR6" s="23">
        <v>1</v>
      </c>
      <c r="BS6" s="23" t="s">
        <v>10</v>
      </c>
      <c r="BT6" s="23" t="s">
        <v>10</v>
      </c>
      <c r="BU6" s="23" t="s">
        <v>10</v>
      </c>
      <c r="BV6" s="23" t="s">
        <v>10</v>
      </c>
      <c r="BW6" s="23">
        <v>1</v>
      </c>
      <c r="BX6" s="23" t="s">
        <v>10</v>
      </c>
      <c r="BY6" s="23">
        <v>1</v>
      </c>
      <c r="BZ6" s="23" t="s">
        <v>10</v>
      </c>
      <c r="CA6" s="23" t="s">
        <v>12</v>
      </c>
      <c r="CB6" s="23" t="s">
        <v>10</v>
      </c>
      <c r="CC6" s="23" t="s">
        <v>12</v>
      </c>
      <c r="CD6" s="23" t="s">
        <v>10</v>
      </c>
      <c r="CE6" s="23" t="s">
        <v>10</v>
      </c>
      <c r="CF6" s="23" t="s">
        <v>10</v>
      </c>
      <c r="CG6" s="23" t="s">
        <v>10</v>
      </c>
      <c r="CH6" s="23" t="s">
        <v>10</v>
      </c>
      <c r="CI6" s="23" t="s">
        <v>10</v>
      </c>
      <c r="CJ6" s="23">
        <v>1</v>
      </c>
      <c r="CK6" s="23" t="s">
        <v>10</v>
      </c>
      <c r="CL6" s="23">
        <v>1</v>
      </c>
      <c r="CM6" s="23" t="s">
        <v>10</v>
      </c>
      <c r="CN6" s="23">
        <v>1</v>
      </c>
      <c r="CO6" s="23" t="s">
        <v>10</v>
      </c>
      <c r="CP6" s="23">
        <v>1</v>
      </c>
      <c r="CQ6" s="23" t="s">
        <v>10</v>
      </c>
      <c r="CR6" s="23" t="s">
        <v>10</v>
      </c>
      <c r="CS6" s="23" t="s">
        <v>10</v>
      </c>
      <c r="CT6" s="23" t="s">
        <v>10</v>
      </c>
      <c r="CU6" s="23">
        <v>1</v>
      </c>
      <c r="CV6" s="23" t="s">
        <v>10</v>
      </c>
      <c r="CW6" s="23">
        <v>1</v>
      </c>
      <c r="CX6" s="23" t="s">
        <v>10</v>
      </c>
      <c r="CY6" s="23">
        <v>1</v>
      </c>
      <c r="CZ6" s="23" t="s">
        <v>10</v>
      </c>
      <c r="DA6" s="23">
        <v>1</v>
      </c>
      <c r="DB6" s="23" t="s">
        <v>10</v>
      </c>
      <c r="DC6" s="23" t="s">
        <v>10</v>
      </c>
      <c r="DD6" s="23" t="s">
        <v>10</v>
      </c>
      <c r="DE6" s="23" t="s">
        <v>10</v>
      </c>
      <c r="DF6" s="23" t="s">
        <v>10</v>
      </c>
      <c r="DG6" s="23" t="s">
        <v>10</v>
      </c>
      <c r="DH6" s="23">
        <v>1</v>
      </c>
      <c r="DI6" s="23" t="s">
        <v>10</v>
      </c>
      <c r="DJ6" s="23">
        <v>1</v>
      </c>
      <c r="DK6" s="23" t="s">
        <v>10</v>
      </c>
      <c r="DL6" s="23">
        <v>1</v>
      </c>
      <c r="DM6" s="23" t="s">
        <v>10</v>
      </c>
      <c r="DN6" s="23">
        <v>1</v>
      </c>
      <c r="DO6" s="23" t="s">
        <v>10</v>
      </c>
      <c r="DP6" s="23" t="s">
        <v>10</v>
      </c>
      <c r="DQ6" s="23" t="s">
        <v>10</v>
      </c>
      <c r="DR6" s="23" t="s">
        <v>10</v>
      </c>
      <c r="DS6" s="23">
        <v>1</v>
      </c>
      <c r="DT6" s="23" t="s">
        <v>10</v>
      </c>
      <c r="DU6" s="23">
        <v>1</v>
      </c>
      <c r="DV6" s="23" t="s">
        <v>10</v>
      </c>
      <c r="DW6" s="23">
        <v>1</v>
      </c>
      <c r="DX6" s="23" t="s">
        <v>10</v>
      </c>
      <c r="DY6" s="23">
        <v>1</v>
      </c>
      <c r="DZ6" s="23" t="s">
        <v>10</v>
      </c>
      <c r="EA6" s="23" t="s">
        <v>10</v>
      </c>
      <c r="EB6" s="23" t="s">
        <v>10</v>
      </c>
      <c r="EC6" s="23" t="s">
        <v>10</v>
      </c>
      <c r="ED6" s="23" t="s">
        <v>10</v>
      </c>
      <c r="EE6" s="23" t="s">
        <v>10</v>
      </c>
      <c r="EF6" s="23">
        <v>1</v>
      </c>
      <c r="EG6" s="23" t="s">
        <v>10</v>
      </c>
      <c r="EH6" s="23">
        <v>1</v>
      </c>
      <c r="EI6" s="23" t="s">
        <v>10</v>
      </c>
      <c r="EJ6" s="23">
        <v>1</v>
      </c>
      <c r="EK6" s="23" t="s">
        <v>10</v>
      </c>
      <c r="EL6" s="23">
        <v>1</v>
      </c>
      <c r="EM6" s="23" t="s">
        <v>10</v>
      </c>
      <c r="EN6" s="23" t="s">
        <v>10</v>
      </c>
      <c r="EO6" s="23" t="s">
        <v>10</v>
      </c>
      <c r="EP6" s="23" t="s">
        <v>10</v>
      </c>
      <c r="EQ6" s="23">
        <v>1</v>
      </c>
      <c r="ER6" s="23" t="s">
        <v>10</v>
      </c>
      <c r="ES6" s="23">
        <v>1</v>
      </c>
      <c r="ET6" s="23" t="s">
        <v>10</v>
      </c>
      <c r="EU6" s="23">
        <v>1</v>
      </c>
      <c r="EV6" s="23" t="s">
        <v>10</v>
      </c>
      <c r="EW6" s="23">
        <v>1</v>
      </c>
      <c r="EX6" s="23" t="s">
        <v>10</v>
      </c>
      <c r="EY6" s="23" t="s">
        <v>10</v>
      </c>
      <c r="EZ6" s="23" t="s">
        <v>10</v>
      </c>
      <c r="FA6" s="23" t="s">
        <v>10</v>
      </c>
      <c r="FB6" s="23" t="s">
        <v>10</v>
      </c>
      <c r="FC6" s="23" t="s">
        <v>10</v>
      </c>
      <c r="FD6" s="23">
        <v>1</v>
      </c>
      <c r="FE6" s="23" t="s">
        <v>10</v>
      </c>
      <c r="FF6" s="23">
        <v>1</v>
      </c>
      <c r="FG6" s="23" t="s">
        <v>10</v>
      </c>
      <c r="FH6" s="23">
        <v>1</v>
      </c>
      <c r="FI6" s="23" t="s">
        <v>10</v>
      </c>
      <c r="FJ6" s="23">
        <v>1</v>
      </c>
      <c r="FK6" s="23" t="s">
        <v>10</v>
      </c>
      <c r="FL6" s="23" t="s">
        <v>10</v>
      </c>
      <c r="FM6" s="23" t="s">
        <v>10</v>
      </c>
      <c r="FN6" s="23" t="s">
        <v>10</v>
      </c>
      <c r="FO6" s="23">
        <v>1</v>
      </c>
      <c r="FP6" s="23" t="s">
        <v>10</v>
      </c>
      <c r="FQ6" s="23">
        <v>1</v>
      </c>
      <c r="FR6" s="23" t="s">
        <v>10</v>
      </c>
      <c r="FS6" s="23">
        <v>1</v>
      </c>
      <c r="FT6" s="23" t="s">
        <v>10</v>
      </c>
      <c r="FU6" s="23">
        <v>1</v>
      </c>
      <c r="FV6" s="23" t="s">
        <v>10</v>
      </c>
      <c r="FW6" s="23" t="s">
        <v>10</v>
      </c>
      <c r="FX6" s="23" t="s">
        <v>10</v>
      </c>
      <c r="FY6" s="23" t="s">
        <v>10</v>
      </c>
      <c r="FZ6" s="23" t="s">
        <v>10</v>
      </c>
      <c r="GA6" s="23" t="s">
        <v>10</v>
      </c>
      <c r="GB6" s="23">
        <v>1</v>
      </c>
      <c r="GC6" s="23" t="s">
        <v>10</v>
      </c>
      <c r="GD6" s="23">
        <v>1</v>
      </c>
      <c r="GE6" s="23" t="s">
        <v>10</v>
      </c>
      <c r="GF6" s="23">
        <v>1</v>
      </c>
      <c r="GG6" s="23" t="s">
        <v>10</v>
      </c>
      <c r="GH6" s="23">
        <v>1</v>
      </c>
      <c r="GI6" s="23" t="s">
        <v>10</v>
      </c>
      <c r="GJ6" s="23" t="s">
        <v>10</v>
      </c>
      <c r="GK6" s="23" t="s">
        <v>10</v>
      </c>
      <c r="GL6" s="23" t="s">
        <v>10</v>
      </c>
      <c r="GM6" s="23">
        <v>1</v>
      </c>
      <c r="GN6" s="23" t="s">
        <v>10</v>
      </c>
      <c r="GO6" s="23">
        <v>1</v>
      </c>
      <c r="GP6" s="23" t="s">
        <v>10</v>
      </c>
      <c r="GQ6" s="23">
        <v>1</v>
      </c>
      <c r="GR6" s="23" t="s">
        <v>10</v>
      </c>
      <c r="GS6" s="23">
        <v>1</v>
      </c>
      <c r="GT6" s="23" t="s">
        <v>10</v>
      </c>
      <c r="GU6" s="23" t="s">
        <v>10</v>
      </c>
      <c r="GV6" s="23" t="s">
        <v>10</v>
      </c>
      <c r="GW6" s="23" t="s">
        <v>10</v>
      </c>
      <c r="GX6" s="23" t="s">
        <v>10</v>
      </c>
      <c r="GY6" s="23" t="s">
        <v>10</v>
      </c>
      <c r="GZ6" s="23">
        <v>1</v>
      </c>
      <c r="HA6" s="23" t="s">
        <v>10</v>
      </c>
      <c r="HB6" s="23">
        <v>1</v>
      </c>
      <c r="HC6" s="23" t="s">
        <v>10</v>
      </c>
      <c r="HD6" s="23">
        <v>1</v>
      </c>
      <c r="HE6" s="23" t="s">
        <v>10</v>
      </c>
      <c r="HF6" s="23">
        <v>1</v>
      </c>
      <c r="HG6" s="23" t="s">
        <v>10</v>
      </c>
      <c r="HH6" s="23" t="s">
        <v>10</v>
      </c>
      <c r="HI6" s="23" t="s">
        <v>10</v>
      </c>
      <c r="HJ6" s="23" t="s">
        <v>10</v>
      </c>
      <c r="HK6" s="23">
        <v>1</v>
      </c>
      <c r="HL6" s="23" t="s">
        <v>10</v>
      </c>
      <c r="HM6" s="23">
        <v>1</v>
      </c>
      <c r="HN6" s="23" t="s">
        <v>10</v>
      </c>
      <c r="HO6" s="23">
        <v>1</v>
      </c>
      <c r="HP6" s="23" t="s">
        <v>10</v>
      </c>
      <c r="HQ6" s="23">
        <v>1</v>
      </c>
      <c r="HR6" s="23" t="s">
        <v>10</v>
      </c>
      <c r="HS6" s="23" t="s">
        <v>10</v>
      </c>
      <c r="HT6" s="23" t="s">
        <v>10</v>
      </c>
      <c r="HU6" s="23" t="s">
        <v>10</v>
      </c>
      <c r="HV6" s="23" t="s">
        <v>10</v>
      </c>
      <c r="HW6" s="23" t="s">
        <v>10</v>
      </c>
      <c r="HX6" s="23">
        <v>1</v>
      </c>
      <c r="HY6" s="23" t="s">
        <v>10</v>
      </c>
      <c r="HZ6" s="23">
        <v>1</v>
      </c>
      <c r="IA6" s="23" t="s">
        <v>10</v>
      </c>
      <c r="IB6" s="23">
        <v>1</v>
      </c>
      <c r="IC6" s="23" t="s">
        <v>10</v>
      </c>
      <c r="ID6" s="23">
        <v>1</v>
      </c>
      <c r="IE6" s="23" t="s">
        <v>10</v>
      </c>
      <c r="IF6" s="23" t="s">
        <v>10</v>
      </c>
      <c r="IG6" s="23" t="s">
        <v>10</v>
      </c>
      <c r="IH6" s="23" t="s">
        <v>10</v>
      </c>
      <c r="II6" s="23">
        <v>1</v>
      </c>
      <c r="IJ6" s="23" t="s">
        <v>10</v>
      </c>
      <c r="IK6" s="23">
        <v>1</v>
      </c>
      <c r="IL6" s="23" t="s">
        <v>10</v>
      </c>
      <c r="IM6" s="23">
        <v>1</v>
      </c>
      <c r="IN6" s="23" t="s">
        <v>10</v>
      </c>
      <c r="IO6" s="23">
        <v>1</v>
      </c>
      <c r="IP6" s="23" t="s">
        <v>10</v>
      </c>
      <c r="IQ6" s="23" t="s">
        <v>10</v>
      </c>
      <c r="IR6" s="23" t="s">
        <v>10</v>
      </c>
      <c r="IS6" s="23" t="s">
        <v>10</v>
      </c>
      <c r="IT6" s="23" t="s">
        <v>10</v>
      </c>
      <c r="IU6" s="23" t="s">
        <v>10</v>
      </c>
      <c r="IV6" s="23">
        <v>1</v>
      </c>
      <c r="IW6" s="23" t="s">
        <v>10</v>
      </c>
      <c r="IX6" s="23">
        <v>1</v>
      </c>
      <c r="IY6" s="23" t="s">
        <v>10</v>
      </c>
      <c r="IZ6" s="23">
        <v>1</v>
      </c>
      <c r="JA6" s="23" t="s">
        <v>10</v>
      </c>
      <c r="JB6" s="23">
        <v>1</v>
      </c>
      <c r="JC6" s="23" t="s">
        <v>10</v>
      </c>
      <c r="JD6" s="23" t="s">
        <v>10</v>
      </c>
      <c r="JE6" s="23" t="s">
        <v>10</v>
      </c>
      <c r="JF6" s="23" t="s">
        <v>10</v>
      </c>
      <c r="JG6" s="23">
        <v>1</v>
      </c>
      <c r="JH6" s="23" t="s">
        <v>10</v>
      </c>
      <c r="JI6" s="23">
        <v>1</v>
      </c>
      <c r="JJ6" s="23" t="s">
        <v>10</v>
      </c>
      <c r="JK6" s="23">
        <v>1</v>
      </c>
      <c r="JL6" s="23" t="s">
        <v>10</v>
      </c>
      <c r="JM6" s="23">
        <v>1</v>
      </c>
      <c r="JN6" s="23" t="s">
        <v>10</v>
      </c>
      <c r="JO6" s="23" t="s">
        <v>10</v>
      </c>
      <c r="JP6" s="23" t="s">
        <v>10</v>
      </c>
      <c r="JQ6" s="23" t="s">
        <v>10</v>
      </c>
      <c r="JR6" s="23" t="s">
        <v>10</v>
      </c>
      <c r="JS6" s="23" t="s">
        <v>10</v>
      </c>
      <c r="JT6" s="23">
        <v>1</v>
      </c>
      <c r="JU6" s="23" t="s">
        <v>10</v>
      </c>
      <c r="JV6" s="23">
        <v>1</v>
      </c>
      <c r="JW6" s="23" t="s">
        <v>10</v>
      </c>
      <c r="JX6" s="23">
        <v>1</v>
      </c>
      <c r="JY6" s="23" t="s">
        <v>10</v>
      </c>
      <c r="JZ6" s="23">
        <v>1</v>
      </c>
      <c r="KA6" s="23" t="s">
        <v>10</v>
      </c>
      <c r="KB6" s="23" t="s">
        <v>10</v>
      </c>
      <c r="KC6" s="23" t="s">
        <v>10</v>
      </c>
      <c r="KD6" s="23" t="s">
        <v>10</v>
      </c>
      <c r="KE6" s="23">
        <v>1</v>
      </c>
      <c r="KF6" s="23" t="s">
        <v>10</v>
      </c>
      <c r="KG6" s="23">
        <v>1</v>
      </c>
      <c r="KH6" s="23" t="s">
        <v>10</v>
      </c>
      <c r="KI6" s="23">
        <v>1</v>
      </c>
      <c r="KJ6" s="23" t="s">
        <v>10</v>
      </c>
      <c r="KK6" s="23">
        <v>1</v>
      </c>
      <c r="KL6" s="23" t="s">
        <v>10</v>
      </c>
      <c r="KM6" s="23" t="s">
        <v>10</v>
      </c>
      <c r="KN6" s="23" t="s">
        <v>10</v>
      </c>
      <c r="KO6" s="23" t="s">
        <v>10</v>
      </c>
      <c r="KP6" s="23" t="s">
        <v>10</v>
      </c>
      <c r="KQ6" s="23" t="s">
        <v>10</v>
      </c>
      <c r="KR6" s="23">
        <v>1</v>
      </c>
      <c r="KS6" s="23" t="s">
        <v>10</v>
      </c>
      <c r="KT6" s="23">
        <v>1</v>
      </c>
      <c r="KU6" s="23" t="s">
        <v>10</v>
      </c>
      <c r="KV6" s="23">
        <v>1</v>
      </c>
      <c r="KW6" s="23" t="s">
        <v>10</v>
      </c>
      <c r="KX6" s="23">
        <v>1</v>
      </c>
      <c r="KY6" s="23" t="s">
        <v>10</v>
      </c>
      <c r="KZ6" s="23" t="s">
        <v>10</v>
      </c>
      <c r="LA6" s="23" t="s">
        <v>10</v>
      </c>
      <c r="LB6" s="23" t="s">
        <v>10</v>
      </c>
      <c r="LC6" s="23">
        <v>1</v>
      </c>
      <c r="LD6" s="23" t="s">
        <v>10</v>
      </c>
      <c r="LE6" s="23">
        <v>1</v>
      </c>
      <c r="LF6" s="23" t="s">
        <v>10</v>
      </c>
      <c r="LG6" s="23">
        <v>1</v>
      </c>
      <c r="LH6" s="23" t="s">
        <v>10</v>
      </c>
      <c r="LI6" s="23">
        <v>1</v>
      </c>
      <c r="LJ6" s="23" t="s">
        <v>10</v>
      </c>
      <c r="LK6" s="23" t="s">
        <v>10</v>
      </c>
      <c r="LL6" s="23" t="s">
        <v>10</v>
      </c>
      <c r="LM6" s="23" t="s">
        <v>10</v>
      </c>
      <c r="LN6" s="23" t="s">
        <v>10</v>
      </c>
      <c r="LO6" s="23" t="s">
        <v>10</v>
      </c>
      <c r="LP6" s="23">
        <v>1</v>
      </c>
      <c r="LQ6" s="23" t="s">
        <v>10</v>
      </c>
      <c r="LR6" s="23">
        <v>1</v>
      </c>
      <c r="LS6" s="23" t="s">
        <v>10</v>
      </c>
      <c r="LT6" s="23">
        <v>1</v>
      </c>
      <c r="LU6" s="23" t="s">
        <v>10</v>
      </c>
      <c r="LV6" s="23">
        <v>1</v>
      </c>
      <c r="LW6" s="23" t="s">
        <v>10</v>
      </c>
      <c r="LX6" s="23" t="s">
        <v>10</v>
      </c>
      <c r="LY6" s="23" t="s">
        <v>10</v>
      </c>
      <c r="LZ6" s="23" t="s">
        <v>10</v>
      </c>
      <c r="MA6" s="23">
        <v>1</v>
      </c>
      <c r="MB6" s="23" t="s">
        <v>10</v>
      </c>
      <c r="MC6" s="23">
        <v>1</v>
      </c>
      <c r="MD6" s="23" t="s">
        <v>10</v>
      </c>
      <c r="ME6" s="23">
        <v>1</v>
      </c>
      <c r="MF6" s="23" t="s">
        <v>10</v>
      </c>
      <c r="MG6" s="23">
        <v>1</v>
      </c>
      <c r="MH6" s="23" t="s">
        <v>10</v>
      </c>
      <c r="MI6" s="23" t="s">
        <v>10</v>
      </c>
      <c r="MJ6" s="23" t="s">
        <v>10</v>
      </c>
      <c r="MK6" s="23" t="s">
        <v>10</v>
      </c>
      <c r="ML6" s="23" t="s">
        <v>10</v>
      </c>
      <c r="MM6" s="23" t="s">
        <v>10</v>
      </c>
      <c r="MN6" s="23">
        <v>1</v>
      </c>
      <c r="MO6" s="23" t="s">
        <v>10</v>
      </c>
      <c r="MP6" s="23">
        <v>1</v>
      </c>
      <c r="MQ6" s="23" t="s">
        <v>10</v>
      </c>
      <c r="MR6" s="23">
        <v>1</v>
      </c>
      <c r="MS6" s="23" t="s">
        <v>10</v>
      </c>
      <c r="MT6" s="23">
        <v>1</v>
      </c>
      <c r="MU6" s="23" t="s">
        <v>10</v>
      </c>
      <c r="MV6" s="23" t="s">
        <v>10</v>
      </c>
      <c r="MW6" s="23" t="s">
        <v>10</v>
      </c>
      <c r="MX6" s="23" t="s">
        <v>10</v>
      </c>
      <c r="MY6" s="23">
        <v>1</v>
      </c>
      <c r="MZ6" s="23" t="s">
        <v>10</v>
      </c>
      <c r="NA6" s="23">
        <v>1</v>
      </c>
      <c r="NB6" s="23" t="s">
        <v>10</v>
      </c>
      <c r="NC6" s="23">
        <v>1</v>
      </c>
      <c r="ND6" s="23" t="s">
        <v>10</v>
      </c>
      <c r="NE6" s="23">
        <v>1</v>
      </c>
      <c r="NF6" s="23" t="s">
        <v>10</v>
      </c>
      <c r="NG6" s="23" t="s">
        <v>10</v>
      </c>
      <c r="NH6" s="23" t="s">
        <v>10</v>
      </c>
      <c r="NI6" s="23" t="s">
        <v>10</v>
      </c>
      <c r="NJ6" s="23" t="s">
        <v>10</v>
      </c>
      <c r="NK6" s="23" t="s">
        <v>10</v>
      </c>
      <c r="NL6" s="23">
        <v>1</v>
      </c>
      <c r="NM6" s="23" t="s">
        <v>10</v>
      </c>
      <c r="NN6" s="23">
        <v>1</v>
      </c>
      <c r="NO6" s="23" t="s">
        <v>10</v>
      </c>
      <c r="NP6" s="23">
        <v>1</v>
      </c>
      <c r="NQ6" s="23" t="s">
        <v>10</v>
      </c>
      <c r="NR6" s="23">
        <v>1</v>
      </c>
      <c r="NS6" s="23" t="s">
        <v>10</v>
      </c>
      <c r="NT6" s="23" t="s">
        <v>10</v>
      </c>
      <c r="NU6" s="23" t="s">
        <v>10</v>
      </c>
      <c r="NV6" s="23" t="s">
        <v>10</v>
      </c>
      <c r="NW6" s="23">
        <v>1</v>
      </c>
      <c r="NX6" s="23" t="s">
        <v>10</v>
      </c>
      <c r="NY6" s="23">
        <v>1</v>
      </c>
      <c r="NZ6" s="23" t="s">
        <v>10</v>
      </c>
      <c r="OA6" s="23">
        <v>1</v>
      </c>
      <c r="OB6" s="23" t="s">
        <v>10</v>
      </c>
      <c r="OC6" s="23">
        <v>1</v>
      </c>
      <c r="OD6" s="23" t="s">
        <v>10</v>
      </c>
      <c r="OE6" s="23" t="s">
        <v>10</v>
      </c>
      <c r="OF6" s="23" t="s">
        <v>10</v>
      </c>
      <c r="OG6" s="23" t="s">
        <v>10</v>
      </c>
      <c r="OH6" s="23" t="s">
        <v>10</v>
      </c>
      <c r="OI6" s="23" t="s">
        <v>10</v>
      </c>
      <c r="OJ6" s="23">
        <v>1</v>
      </c>
      <c r="OK6" s="23" t="s">
        <v>10</v>
      </c>
      <c r="OL6" s="23">
        <v>1</v>
      </c>
      <c r="OM6" s="23" t="s">
        <v>10</v>
      </c>
      <c r="ON6" s="23">
        <v>1</v>
      </c>
      <c r="OO6" s="23" t="s">
        <v>10</v>
      </c>
      <c r="OP6" s="23">
        <v>1</v>
      </c>
      <c r="OQ6" s="23" t="s">
        <v>10</v>
      </c>
      <c r="OR6" s="23" t="s">
        <v>10</v>
      </c>
      <c r="OS6" s="23" t="s">
        <v>10</v>
      </c>
      <c r="OT6" s="23" t="s">
        <v>10</v>
      </c>
      <c r="OU6" s="23">
        <v>1</v>
      </c>
      <c r="OV6" s="23" t="s">
        <v>10</v>
      </c>
      <c r="OW6" s="23">
        <v>1</v>
      </c>
      <c r="OX6" s="23" t="s">
        <v>10</v>
      </c>
      <c r="OY6" s="23">
        <v>1</v>
      </c>
      <c r="OZ6" s="23" t="s">
        <v>10</v>
      </c>
      <c r="PA6" s="23">
        <v>1</v>
      </c>
      <c r="PB6" s="23" t="s">
        <v>10</v>
      </c>
      <c r="PC6" s="23" t="s">
        <v>10</v>
      </c>
      <c r="PD6" s="23" t="s">
        <v>10</v>
      </c>
      <c r="PE6" s="23" t="s">
        <v>10</v>
      </c>
      <c r="PF6" s="23" t="s">
        <v>10</v>
      </c>
      <c r="PG6" s="23" t="s">
        <v>10</v>
      </c>
      <c r="PH6" s="23">
        <v>1</v>
      </c>
      <c r="PI6" s="23" t="s">
        <v>10</v>
      </c>
      <c r="PJ6" s="23">
        <v>1</v>
      </c>
      <c r="PK6" s="23" t="s">
        <v>10</v>
      </c>
      <c r="PL6" s="23">
        <v>1</v>
      </c>
      <c r="PM6" s="23" t="s">
        <v>10</v>
      </c>
      <c r="PN6" s="23">
        <v>1</v>
      </c>
      <c r="PO6" s="23" t="s">
        <v>10</v>
      </c>
      <c r="PP6" s="23" t="s">
        <v>10</v>
      </c>
      <c r="PQ6" s="23" t="s">
        <v>10</v>
      </c>
      <c r="PR6" s="23" t="s">
        <v>10</v>
      </c>
      <c r="PS6" s="23">
        <v>1</v>
      </c>
      <c r="PT6" s="23" t="s">
        <v>10</v>
      </c>
      <c r="PU6" s="23">
        <v>1</v>
      </c>
      <c r="PV6" s="23" t="s">
        <v>10</v>
      </c>
      <c r="PW6" s="23">
        <v>1</v>
      </c>
      <c r="PX6" s="23" t="s">
        <v>10</v>
      </c>
      <c r="PY6" s="23">
        <v>1</v>
      </c>
      <c r="PZ6" s="23" t="s">
        <v>10</v>
      </c>
      <c r="QA6" s="23" t="s">
        <v>10</v>
      </c>
      <c r="QB6" s="23" t="s">
        <v>10</v>
      </c>
      <c r="QC6" s="23" t="s">
        <v>10</v>
      </c>
      <c r="QD6" s="23" t="s">
        <v>10</v>
      </c>
      <c r="QE6" s="23" t="s">
        <v>10</v>
      </c>
      <c r="QF6" s="23">
        <v>1</v>
      </c>
      <c r="QG6" s="23" t="s">
        <v>10</v>
      </c>
      <c r="QH6" s="23">
        <v>1</v>
      </c>
      <c r="QI6" s="23" t="s">
        <v>10</v>
      </c>
      <c r="QJ6" s="23">
        <v>1</v>
      </c>
      <c r="QK6" s="23" t="s">
        <v>10</v>
      </c>
      <c r="QL6" s="23">
        <v>1</v>
      </c>
      <c r="QM6" s="23" t="s">
        <v>10</v>
      </c>
      <c r="QN6" s="23" t="s">
        <v>10</v>
      </c>
      <c r="QO6" s="23" t="s">
        <v>10</v>
      </c>
      <c r="QP6" s="23" t="s">
        <v>10</v>
      </c>
      <c r="QQ6" s="23">
        <v>1</v>
      </c>
      <c r="QR6" s="23" t="s">
        <v>10</v>
      </c>
      <c r="QS6" s="23">
        <v>1</v>
      </c>
      <c r="QT6" s="23" t="s">
        <v>10</v>
      </c>
      <c r="QU6" s="23">
        <v>1</v>
      </c>
      <c r="QV6" s="23" t="s">
        <v>10</v>
      </c>
      <c r="QW6" s="23">
        <v>1</v>
      </c>
      <c r="QX6" s="23" t="s">
        <v>10</v>
      </c>
      <c r="QY6" s="23" t="s">
        <v>10</v>
      </c>
      <c r="QZ6" s="23" t="s">
        <v>10</v>
      </c>
      <c r="RA6" s="23" t="s">
        <v>10</v>
      </c>
      <c r="RB6" s="23" t="s">
        <v>10</v>
      </c>
      <c r="RC6" s="23" t="s">
        <v>10</v>
      </c>
      <c r="RD6" s="23">
        <v>1</v>
      </c>
      <c r="RE6" s="23" t="s">
        <v>10</v>
      </c>
      <c r="RF6" s="23">
        <v>1</v>
      </c>
      <c r="RG6" s="23" t="s">
        <v>10</v>
      </c>
      <c r="RH6" s="23">
        <v>1</v>
      </c>
      <c r="RI6" s="23" t="s">
        <v>10</v>
      </c>
      <c r="RJ6" s="23">
        <v>1</v>
      </c>
      <c r="RK6" s="23" t="s">
        <v>10</v>
      </c>
      <c r="RL6" s="23" t="s">
        <v>10</v>
      </c>
      <c r="RM6" s="23" t="s">
        <v>10</v>
      </c>
      <c r="RN6" s="23" t="s">
        <v>10</v>
      </c>
      <c r="RO6" s="23">
        <v>1</v>
      </c>
      <c r="RP6" s="23" t="s">
        <v>10</v>
      </c>
      <c r="RQ6" s="23">
        <v>1</v>
      </c>
      <c r="RR6" s="23" t="s">
        <v>10</v>
      </c>
      <c r="RS6" s="23">
        <v>1</v>
      </c>
      <c r="RT6" s="23" t="s">
        <v>10</v>
      </c>
      <c r="RU6" s="23">
        <v>1</v>
      </c>
      <c r="RV6" s="23" t="s">
        <v>10</v>
      </c>
      <c r="RW6" s="23" t="s">
        <v>10</v>
      </c>
      <c r="RX6" s="23" t="s">
        <v>10</v>
      </c>
      <c r="RY6" s="23" t="s">
        <v>10</v>
      </c>
      <c r="RZ6" s="23" t="s">
        <v>10</v>
      </c>
      <c r="SA6" s="23" t="s">
        <v>10</v>
      </c>
      <c r="SB6" s="23">
        <v>1</v>
      </c>
      <c r="SC6" s="23" t="s">
        <v>10</v>
      </c>
      <c r="SD6" s="23">
        <v>1</v>
      </c>
      <c r="SE6" s="23" t="s">
        <v>10</v>
      </c>
      <c r="SF6" s="23">
        <v>1</v>
      </c>
      <c r="SG6" s="23" t="s">
        <v>10</v>
      </c>
      <c r="SH6" s="23">
        <v>1</v>
      </c>
      <c r="SI6" s="23" t="s">
        <v>10</v>
      </c>
      <c r="SJ6" s="23" t="s">
        <v>10</v>
      </c>
      <c r="SK6" s="23" t="s">
        <v>10</v>
      </c>
      <c r="SL6" s="23" t="s">
        <v>10</v>
      </c>
      <c r="SM6" s="23">
        <v>1</v>
      </c>
      <c r="SN6" s="23" t="s">
        <v>10</v>
      </c>
      <c r="SO6" s="23">
        <v>1</v>
      </c>
      <c r="SP6" s="23" t="s">
        <v>10</v>
      </c>
      <c r="SQ6" s="23">
        <v>1</v>
      </c>
      <c r="SR6" s="23" t="s">
        <v>10</v>
      </c>
      <c r="SS6" s="23">
        <v>1</v>
      </c>
      <c r="ST6" s="23" t="s">
        <v>10</v>
      </c>
      <c r="SU6" s="23" t="s">
        <v>10</v>
      </c>
      <c r="SV6" s="23" t="s">
        <v>10</v>
      </c>
      <c r="SW6" s="23" t="s">
        <v>10</v>
      </c>
      <c r="SX6" s="23" t="s">
        <v>10</v>
      </c>
      <c r="SY6" s="23" t="s">
        <v>10</v>
      </c>
      <c r="SZ6" s="23">
        <v>1</v>
      </c>
      <c r="TA6" s="23" t="s">
        <v>10</v>
      </c>
      <c r="TB6" s="23">
        <v>1</v>
      </c>
      <c r="TC6" s="23" t="s">
        <v>10</v>
      </c>
      <c r="TD6" s="23">
        <v>1</v>
      </c>
      <c r="TE6" s="23" t="s">
        <v>10</v>
      </c>
      <c r="TF6" s="23">
        <v>1</v>
      </c>
      <c r="TG6" s="23" t="s">
        <v>10</v>
      </c>
      <c r="TH6" s="23" t="s">
        <v>10</v>
      </c>
      <c r="TI6" s="23" t="s">
        <v>10</v>
      </c>
      <c r="TJ6" s="23" t="s">
        <v>10</v>
      </c>
      <c r="TK6" s="23">
        <v>1</v>
      </c>
      <c r="TL6" s="23" t="s">
        <v>10</v>
      </c>
      <c r="TM6" s="23">
        <v>1</v>
      </c>
      <c r="TN6" s="23" t="s">
        <v>10</v>
      </c>
      <c r="TO6" s="23">
        <v>1</v>
      </c>
      <c r="TP6" s="23" t="s">
        <v>10</v>
      </c>
      <c r="TQ6" s="23">
        <v>1</v>
      </c>
      <c r="TR6" s="23" t="s">
        <v>10</v>
      </c>
      <c r="TS6" s="23" t="s">
        <v>10</v>
      </c>
      <c r="TT6" s="23" t="s">
        <v>10</v>
      </c>
      <c r="TU6" s="23" t="s">
        <v>10</v>
      </c>
      <c r="TV6" s="23" t="s">
        <v>10</v>
      </c>
      <c r="TW6" s="23" t="s">
        <v>10</v>
      </c>
      <c r="TX6" s="23">
        <v>1</v>
      </c>
      <c r="TY6" s="23" t="s">
        <v>10</v>
      </c>
      <c r="TZ6" s="23">
        <v>1</v>
      </c>
      <c r="UA6" s="23" t="s">
        <v>10</v>
      </c>
      <c r="UB6" s="23">
        <v>1</v>
      </c>
      <c r="UC6" s="23" t="s">
        <v>10</v>
      </c>
      <c r="UD6" s="23">
        <v>1</v>
      </c>
      <c r="UE6" s="23" t="s">
        <v>10</v>
      </c>
      <c r="UF6" s="23" t="s">
        <v>10</v>
      </c>
      <c r="UG6" s="23" t="s">
        <v>10</v>
      </c>
      <c r="UH6" s="23" t="s">
        <v>10</v>
      </c>
      <c r="UI6" s="23">
        <v>1</v>
      </c>
      <c r="UJ6" s="23" t="s">
        <v>10</v>
      </c>
      <c r="UK6" s="23">
        <v>1</v>
      </c>
      <c r="UL6" s="23" t="s">
        <v>10</v>
      </c>
      <c r="UM6" s="23">
        <v>1</v>
      </c>
      <c r="UN6" s="23" t="s">
        <v>10</v>
      </c>
      <c r="UO6" s="23">
        <v>1</v>
      </c>
      <c r="UP6" s="23" t="s">
        <v>10</v>
      </c>
      <c r="UQ6" s="23" t="s">
        <v>10</v>
      </c>
      <c r="UR6" s="23" t="s">
        <v>10</v>
      </c>
      <c r="US6" s="23" t="s">
        <v>10</v>
      </c>
      <c r="UT6" s="23" t="s">
        <v>10</v>
      </c>
      <c r="UU6" s="23" t="s">
        <v>10</v>
      </c>
      <c r="UV6" s="23">
        <v>1</v>
      </c>
      <c r="UW6" s="23" t="s">
        <v>10</v>
      </c>
      <c r="UX6" s="23">
        <v>1</v>
      </c>
      <c r="UY6" s="23" t="s">
        <v>10</v>
      </c>
      <c r="UZ6" s="23">
        <v>1</v>
      </c>
      <c r="VA6" s="23" t="s">
        <v>10</v>
      </c>
      <c r="VB6" s="23">
        <v>1</v>
      </c>
      <c r="VC6" s="23" t="s">
        <v>10</v>
      </c>
      <c r="VD6" s="23" t="s">
        <v>10</v>
      </c>
      <c r="VE6" s="23" t="s">
        <v>10</v>
      </c>
      <c r="VF6" s="23" t="s">
        <v>10</v>
      </c>
      <c r="VG6" s="23">
        <v>1</v>
      </c>
      <c r="VH6" s="23" t="s">
        <v>10</v>
      </c>
      <c r="VI6" s="23">
        <v>1</v>
      </c>
      <c r="VJ6" s="23" t="s">
        <v>10</v>
      </c>
      <c r="VK6" s="23">
        <v>1</v>
      </c>
      <c r="VL6" s="23" t="s">
        <v>10</v>
      </c>
      <c r="VM6" s="23">
        <v>1</v>
      </c>
      <c r="VN6" s="23" t="s">
        <v>10</v>
      </c>
      <c r="VO6" s="23" t="s">
        <v>10</v>
      </c>
      <c r="VP6" s="23" t="s">
        <v>10</v>
      </c>
      <c r="VQ6" s="23" t="s">
        <v>10</v>
      </c>
      <c r="VR6" s="23" t="s">
        <v>10</v>
      </c>
      <c r="VS6" s="23" t="s">
        <v>10</v>
      </c>
      <c r="VT6" s="23">
        <v>1</v>
      </c>
      <c r="VU6" s="23" t="s">
        <v>10</v>
      </c>
      <c r="VV6" s="23">
        <v>1</v>
      </c>
      <c r="VW6" s="23" t="s">
        <v>10</v>
      </c>
      <c r="VX6" s="23">
        <v>1</v>
      </c>
      <c r="VY6" s="23" t="s">
        <v>10</v>
      </c>
      <c r="VZ6" s="23">
        <v>1</v>
      </c>
      <c r="WA6" s="23" t="s">
        <v>10</v>
      </c>
      <c r="WB6" s="23" t="s">
        <v>10</v>
      </c>
      <c r="WC6" s="23" t="s">
        <v>10</v>
      </c>
      <c r="WD6" s="23" t="s">
        <v>10</v>
      </c>
      <c r="WE6" s="23">
        <v>1</v>
      </c>
      <c r="WF6" s="23" t="s">
        <v>10</v>
      </c>
      <c r="WG6" s="23">
        <v>1</v>
      </c>
      <c r="WH6" s="23" t="s">
        <v>10</v>
      </c>
      <c r="WI6" s="23">
        <v>1</v>
      </c>
      <c r="WJ6" s="23" t="s">
        <v>10</v>
      </c>
      <c r="WK6" s="23">
        <v>1</v>
      </c>
      <c r="WL6" s="23" t="s">
        <v>10</v>
      </c>
      <c r="WM6" s="23" t="s">
        <v>10</v>
      </c>
      <c r="WN6" s="23" t="s">
        <v>10</v>
      </c>
      <c r="WO6" s="23" t="s">
        <v>10</v>
      </c>
      <c r="WP6" s="23" t="s">
        <v>10</v>
      </c>
      <c r="WQ6" s="23" t="s">
        <v>10</v>
      </c>
      <c r="WR6" s="23">
        <v>1</v>
      </c>
      <c r="WS6" s="23" t="s">
        <v>10</v>
      </c>
      <c r="WT6" s="23">
        <v>1</v>
      </c>
      <c r="WU6" s="23" t="s">
        <v>10</v>
      </c>
      <c r="WV6" s="23">
        <v>1</v>
      </c>
      <c r="WW6" s="23" t="s">
        <v>10</v>
      </c>
      <c r="WX6" s="23">
        <v>1</v>
      </c>
      <c r="WY6" s="23" t="s">
        <v>10</v>
      </c>
      <c r="WZ6" s="23" t="s">
        <v>10</v>
      </c>
      <c r="XA6" s="23" t="s">
        <v>10</v>
      </c>
      <c r="XB6" s="23" t="s">
        <v>10</v>
      </c>
      <c r="XC6" s="23">
        <v>1</v>
      </c>
      <c r="XD6" s="23" t="s">
        <v>10</v>
      </c>
      <c r="XE6" s="23">
        <v>1</v>
      </c>
      <c r="XF6" s="23" t="s">
        <v>10</v>
      </c>
      <c r="XG6" s="23">
        <v>1</v>
      </c>
      <c r="XH6" s="23" t="s">
        <v>10</v>
      </c>
      <c r="XI6" s="23">
        <v>1</v>
      </c>
      <c r="XJ6" s="23" t="s">
        <v>10</v>
      </c>
      <c r="XK6" s="23" t="s">
        <v>10</v>
      </c>
      <c r="XL6" s="23" t="s">
        <v>10</v>
      </c>
      <c r="XM6" s="23" t="s">
        <v>10</v>
      </c>
      <c r="XN6" s="23" t="s">
        <v>10</v>
      </c>
      <c r="XO6" s="23" t="s">
        <v>10</v>
      </c>
      <c r="XP6" s="23">
        <v>1</v>
      </c>
      <c r="XQ6" s="23" t="s">
        <v>10</v>
      </c>
      <c r="XR6" s="23">
        <v>1</v>
      </c>
      <c r="XS6" s="23" t="s">
        <v>10</v>
      </c>
      <c r="XT6" s="23">
        <v>1</v>
      </c>
      <c r="XU6" s="23" t="s">
        <v>10</v>
      </c>
      <c r="XV6" s="23">
        <v>1</v>
      </c>
      <c r="XW6" s="23" t="s">
        <v>10</v>
      </c>
      <c r="XX6" s="23" t="s">
        <v>10</v>
      </c>
      <c r="XY6" s="23" t="s">
        <v>10</v>
      </c>
      <c r="XZ6" s="23" t="s">
        <v>10</v>
      </c>
      <c r="YA6" s="23">
        <v>1</v>
      </c>
      <c r="YB6" s="23" t="s">
        <v>10</v>
      </c>
      <c r="YC6" s="23">
        <v>1</v>
      </c>
      <c r="YD6" s="23" t="s">
        <v>10</v>
      </c>
      <c r="YE6" s="23">
        <v>1</v>
      </c>
      <c r="YF6" s="23" t="s">
        <v>10</v>
      </c>
      <c r="YG6" s="23">
        <v>1</v>
      </c>
      <c r="YH6" s="23" t="s">
        <v>10</v>
      </c>
      <c r="YI6" s="23" t="s">
        <v>10</v>
      </c>
      <c r="YJ6" s="23" t="s">
        <v>10</v>
      </c>
      <c r="YK6" s="23" t="s">
        <v>10</v>
      </c>
      <c r="YL6" s="23" t="s">
        <v>10</v>
      </c>
      <c r="YM6" s="23" t="s">
        <v>10</v>
      </c>
      <c r="YN6" s="23">
        <v>1</v>
      </c>
      <c r="YO6" s="23" t="s">
        <v>10</v>
      </c>
      <c r="YP6" s="23">
        <v>1</v>
      </c>
      <c r="YQ6" s="23" t="s">
        <v>10</v>
      </c>
      <c r="YR6" s="23">
        <v>1</v>
      </c>
      <c r="YS6" s="23" t="s">
        <v>10</v>
      </c>
      <c r="YT6" s="23">
        <v>1</v>
      </c>
      <c r="YU6" s="23" t="s">
        <v>10</v>
      </c>
      <c r="YV6" s="23" t="s">
        <v>10</v>
      </c>
      <c r="YW6" s="23" t="s">
        <v>10</v>
      </c>
      <c r="YX6" s="23" t="s">
        <v>10</v>
      </c>
      <c r="YY6" s="23">
        <v>1</v>
      </c>
      <c r="YZ6" s="23" t="s">
        <v>10</v>
      </c>
      <c r="ZA6" s="23">
        <v>1</v>
      </c>
      <c r="ZB6" s="23" t="s">
        <v>10</v>
      </c>
      <c r="ZC6" s="23">
        <v>1</v>
      </c>
      <c r="ZD6" s="23" t="s">
        <v>10</v>
      </c>
      <c r="ZE6" s="23">
        <v>1</v>
      </c>
      <c r="ZF6" s="23" t="s">
        <v>10</v>
      </c>
      <c r="ZG6" s="23" t="s">
        <v>10</v>
      </c>
      <c r="ZH6" s="23" t="s">
        <v>10</v>
      </c>
      <c r="ZI6" s="23" t="s">
        <v>10</v>
      </c>
      <c r="ZJ6" s="23" t="s">
        <v>10</v>
      </c>
      <c r="ZK6" s="23" t="s">
        <v>10</v>
      </c>
      <c r="ZL6" s="23">
        <v>1</v>
      </c>
      <c r="ZM6" s="23" t="s">
        <v>10</v>
      </c>
      <c r="ZN6" s="23">
        <v>1</v>
      </c>
      <c r="ZO6" s="23" t="s">
        <v>10</v>
      </c>
      <c r="ZP6" s="23">
        <v>1</v>
      </c>
      <c r="ZQ6" s="23" t="s">
        <v>10</v>
      </c>
      <c r="ZR6" s="23">
        <v>1</v>
      </c>
      <c r="ZS6" s="23" t="s">
        <v>10</v>
      </c>
      <c r="ZT6" s="23" t="s">
        <v>10</v>
      </c>
      <c r="ZU6" s="23" t="s">
        <v>10</v>
      </c>
      <c r="ZV6" s="23" t="s">
        <v>10</v>
      </c>
      <c r="ZW6" s="23">
        <v>1</v>
      </c>
      <c r="ZX6" s="23" t="s">
        <v>10</v>
      </c>
      <c r="ZY6" s="23">
        <v>1</v>
      </c>
      <c r="ZZ6" s="23" t="s">
        <v>10</v>
      </c>
      <c r="AAA6" s="23">
        <v>1</v>
      </c>
      <c r="AAB6" s="23" t="s">
        <v>10</v>
      </c>
      <c r="AAC6" s="23">
        <v>1</v>
      </c>
      <c r="AAD6" s="23" t="s">
        <v>10</v>
      </c>
      <c r="AAE6" s="23" t="s">
        <v>10</v>
      </c>
      <c r="AAF6" s="23" t="s">
        <v>10</v>
      </c>
      <c r="AAG6" s="23" t="s">
        <v>10</v>
      </c>
      <c r="AAH6" s="23" t="s">
        <v>10</v>
      </c>
      <c r="AAI6" s="23" t="s">
        <v>10</v>
      </c>
      <c r="AAJ6" s="23">
        <v>1</v>
      </c>
      <c r="AAK6" s="23" t="s">
        <v>10</v>
      </c>
      <c r="AAL6" s="23">
        <v>1</v>
      </c>
      <c r="AAM6" s="23" t="s">
        <v>10</v>
      </c>
      <c r="AAN6" s="23">
        <v>1</v>
      </c>
      <c r="AAO6" s="23" t="s">
        <v>10</v>
      </c>
      <c r="AAP6" s="23">
        <v>1</v>
      </c>
      <c r="AAQ6" s="23" t="s">
        <v>10</v>
      </c>
      <c r="AAR6" s="23" t="s">
        <v>10</v>
      </c>
      <c r="AAS6" s="23" t="s">
        <v>10</v>
      </c>
      <c r="AAT6" s="23" t="s">
        <v>10</v>
      </c>
      <c r="AAU6" s="23">
        <v>1</v>
      </c>
      <c r="AAV6" s="23" t="s">
        <v>10</v>
      </c>
      <c r="AAW6" s="23">
        <v>1</v>
      </c>
      <c r="AAX6" s="23" t="s">
        <v>10</v>
      </c>
      <c r="AAY6" s="23">
        <v>1</v>
      </c>
      <c r="AAZ6" s="23" t="s">
        <v>10</v>
      </c>
      <c r="ABA6" s="23">
        <v>1</v>
      </c>
      <c r="ABB6" s="23" t="s">
        <v>10</v>
      </c>
      <c r="ABC6" s="23" t="s">
        <v>10</v>
      </c>
      <c r="ABD6" s="23" t="s">
        <v>10</v>
      </c>
      <c r="ABE6" s="23" t="s">
        <v>10</v>
      </c>
      <c r="ABF6" s="23" t="s">
        <v>10</v>
      </c>
      <c r="ABG6" s="23" t="s">
        <v>10</v>
      </c>
      <c r="ABH6" s="23">
        <v>1</v>
      </c>
    </row>
    <row r="7" spans="1:736" x14ac:dyDescent="0.3">
      <c r="A7" s="27">
        <v>4</v>
      </c>
      <c r="B7" s="58" t="s">
        <v>84</v>
      </c>
      <c r="C7" s="65">
        <v>33369273</v>
      </c>
      <c r="D7" s="28" t="s">
        <v>42</v>
      </c>
      <c r="E7" s="28" t="s">
        <v>14</v>
      </c>
      <c r="F7" s="28" cm="1">
        <f t="array" ref="F7">_xlfn.IFS(E7="2A",5,E7="2D",5,E7="2A/2D",5,E7="2B",7,E7="2CA",7,E7="2CB",5,E7="PM",6)</f>
        <v>7</v>
      </c>
      <c r="G7" s="23">
        <v>1</v>
      </c>
      <c r="H7" s="23" t="s">
        <v>10</v>
      </c>
      <c r="I7" s="23">
        <v>1</v>
      </c>
      <c r="J7" s="23" t="s">
        <v>10</v>
      </c>
      <c r="K7" s="23" t="s">
        <v>10</v>
      </c>
      <c r="L7" s="23" t="s">
        <v>10</v>
      </c>
      <c r="M7" s="23" t="s">
        <v>10</v>
      </c>
      <c r="N7" s="23" t="s">
        <v>10</v>
      </c>
      <c r="O7" s="23" t="s">
        <v>10</v>
      </c>
      <c r="P7" s="23">
        <v>1</v>
      </c>
      <c r="Q7" s="23" t="s">
        <v>10</v>
      </c>
      <c r="R7" s="23">
        <v>1</v>
      </c>
      <c r="S7" s="23" t="s">
        <v>10</v>
      </c>
      <c r="T7" s="23">
        <v>1</v>
      </c>
      <c r="U7" s="23" t="s">
        <v>10</v>
      </c>
      <c r="V7" s="23">
        <v>1</v>
      </c>
      <c r="W7" s="23" t="s">
        <v>10</v>
      </c>
      <c r="X7" s="23" t="s">
        <v>10</v>
      </c>
      <c r="Y7" s="23" t="s">
        <v>10</v>
      </c>
      <c r="Z7" s="23" t="s">
        <v>10</v>
      </c>
      <c r="AA7" s="23">
        <v>1</v>
      </c>
      <c r="AB7" s="23" t="s">
        <v>10</v>
      </c>
      <c r="AC7" s="23" t="s">
        <v>12</v>
      </c>
      <c r="AD7" s="23" t="s">
        <v>10</v>
      </c>
      <c r="AE7" s="23">
        <v>1</v>
      </c>
      <c r="AF7" s="23" t="s">
        <v>10</v>
      </c>
      <c r="AG7" s="23">
        <v>1</v>
      </c>
      <c r="AH7" s="23" t="s">
        <v>10</v>
      </c>
      <c r="AI7" s="23" t="s">
        <v>10</v>
      </c>
      <c r="AJ7" s="23" t="s">
        <v>10</v>
      </c>
      <c r="AK7" s="23" t="s">
        <v>10</v>
      </c>
      <c r="AL7" s="23" t="s">
        <v>10</v>
      </c>
      <c r="AM7" s="23" t="s">
        <v>10</v>
      </c>
      <c r="AN7" s="23">
        <v>1</v>
      </c>
      <c r="AO7" s="23" t="s">
        <v>10</v>
      </c>
      <c r="AP7" s="23">
        <v>1</v>
      </c>
      <c r="AQ7" s="23" t="s">
        <v>10</v>
      </c>
      <c r="AR7" s="23">
        <v>1</v>
      </c>
      <c r="AS7" s="23" t="s">
        <v>10</v>
      </c>
      <c r="AT7" s="23" t="s">
        <v>12</v>
      </c>
      <c r="AU7" s="23" t="s">
        <v>10</v>
      </c>
      <c r="AV7" s="23" t="s">
        <v>10</v>
      </c>
      <c r="AW7" s="23" t="s">
        <v>10</v>
      </c>
      <c r="AX7" s="23" t="s">
        <v>10</v>
      </c>
      <c r="AY7" s="23">
        <v>1</v>
      </c>
      <c r="AZ7" s="23" t="s">
        <v>10</v>
      </c>
      <c r="BA7" s="23">
        <v>1</v>
      </c>
      <c r="BB7" s="23" t="s">
        <v>10</v>
      </c>
      <c r="BC7" s="23">
        <v>1</v>
      </c>
      <c r="BD7" s="23" t="s">
        <v>10</v>
      </c>
      <c r="BE7" s="23">
        <v>1</v>
      </c>
      <c r="BF7" s="23" t="s">
        <v>10</v>
      </c>
      <c r="BG7" s="23" t="s">
        <v>10</v>
      </c>
      <c r="BH7" s="23" t="s">
        <v>10</v>
      </c>
      <c r="BI7" s="23" t="s">
        <v>10</v>
      </c>
      <c r="BJ7" s="23" t="s">
        <v>10</v>
      </c>
      <c r="BK7" s="23" t="s">
        <v>10</v>
      </c>
      <c r="BL7" s="23">
        <v>1</v>
      </c>
      <c r="BM7" s="23" t="s">
        <v>10</v>
      </c>
      <c r="BN7" s="23">
        <v>1</v>
      </c>
      <c r="BO7" s="23" t="s">
        <v>10</v>
      </c>
      <c r="BP7" s="23" t="s">
        <v>11</v>
      </c>
      <c r="BQ7" s="23" t="s">
        <v>10</v>
      </c>
      <c r="BR7" s="23">
        <v>1</v>
      </c>
      <c r="BS7" s="23" t="s">
        <v>10</v>
      </c>
      <c r="BT7" s="23" t="s">
        <v>10</v>
      </c>
      <c r="BU7" s="23" t="s">
        <v>10</v>
      </c>
      <c r="BV7" s="23" t="s">
        <v>10</v>
      </c>
      <c r="BW7" s="23">
        <v>1</v>
      </c>
      <c r="BX7" s="23" t="s">
        <v>10</v>
      </c>
      <c r="BY7" s="23">
        <v>1</v>
      </c>
      <c r="BZ7" s="23" t="s">
        <v>10</v>
      </c>
      <c r="CA7" s="23">
        <v>1</v>
      </c>
      <c r="CB7" s="23" t="s">
        <v>10</v>
      </c>
      <c r="CC7" s="23">
        <v>1</v>
      </c>
      <c r="CD7" s="23" t="s">
        <v>10</v>
      </c>
      <c r="CE7" s="23" t="s">
        <v>10</v>
      </c>
      <c r="CF7" s="23" t="s">
        <v>10</v>
      </c>
      <c r="CG7" s="23" t="s">
        <v>10</v>
      </c>
      <c r="CH7" s="23" t="s">
        <v>10</v>
      </c>
      <c r="CI7" s="23" t="s">
        <v>10</v>
      </c>
      <c r="CJ7" s="23">
        <v>1</v>
      </c>
      <c r="CK7" s="23" t="s">
        <v>10</v>
      </c>
      <c r="CL7" s="23">
        <v>1</v>
      </c>
      <c r="CM7" s="23" t="s">
        <v>10</v>
      </c>
      <c r="CN7" s="23">
        <v>1</v>
      </c>
      <c r="CO7" s="23" t="s">
        <v>10</v>
      </c>
      <c r="CP7" s="23">
        <v>1</v>
      </c>
      <c r="CQ7" s="23" t="s">
        <v>10</v>
      </c>
      <c r="CR7" s="23" t="s">
        <v>10</v>
      </c>
      <c r="CS7" s="23" t="s">
        <v>10</v>
      </c>
      <c r="CT7" s="23" t="s">
        <v>10</v>
      </c>
      <c r="CU7" s="23">
        <v>1</v>
      </c>
      <c r="CV7" s="23" t="s">
        <v>10</v>
      </c>
      <c r="CW7" s="23">
        <v>1</v>
      </c>
      <c r="CX7" s="23" t="s">
        <v>10</v>
      </c>
      <c r="CY7" s="23">
        <v>1</v>
      </c>
      <c r="CZ7" s="23" t="s">
        <v>10</v>
      </c>
      <c r="DA7" s="23">
        <v>1</v>
      </c>
      <c r="DB7" s="23" t="s">
        <v>10</v>
      </c>
      <c r="DC7" s="23" t="s">
        <v>10</v>
      </c>
      <c r="DD7" s="23" t="s">
        <v>10</v>
      </c>
      <c r="DE7" s="23" t="s">
        <v>10</v>
      </c>
      <c r="DF7" s="23" t="s">
        <v>10</v>
      </c>
      <c r="DG7" s="23" t="s">
        <v>10</v>
      </c>
      <c r="DH7" s="23">
        <v>1</v>
      </c>
      <c r="DI7" s="23" t="s">
        <v>10</v>
      </c>
      <c r="DJ7" s="23">
        <v>1</v>
      </c>
      <c r="DK7" s="23" t="s">
        <v>10</v>
      </c>
      <c r="DL7" s="23">
        <v>1</v>
      </c>
      <c r="DM7" s="23" t="s">
        <v>10</v>
      </c>
      <c r="DN7" s="23">
        <v>1</v>
      </c>
      <c r="DO7" s="23" t="s">
        <v>10</v>
      </c>
      <c r="DP7" s="23" t="s">
        <v>10</v>
      </c>
      <c r="DQ7" s="23" t="s">
        <v>10</v>
      </c>
      <c r="DR7" s="23" t="s">
        <v>10</v>
      </c>
      <c r="DS7" s="23">
        <v>1</v>
      </c>
      <c r="DT7" s="23" t="s">
        <v>10</v>
      </c>
      <c r="DU7" s="23">
        <v>1</v>
      </c>
      <c r="DV7" s="23" t="s">
        <v>10</v>
      </c>
      <c r="DW7" s="23">
        <v>1</v>
      </c>
      <c r="DX7" s="23" t="s">
        <v>10</v>
      </c>
      <c r="DY7" s="23">
        <v>1</v>
      </c>
      <c r="DZ7" s="23" t="s">
        <v>10</v>
      </c>
      <c r="EA7" s="23" t="s">
        <v>10</v>
      </c>
      <c r="EB7" s="23" t="s">
        <v>10</v>
      </c>
      <c r="EC7" s="23" t="s">
        <v>10</v>
      </c>
      <c r="ED7" s="23" t="s">
        <v>10</v>
      </c>
      <c r="EE7" s="23" t="s">
        <v>10</v>
      </c>
      <c r="EF7" s="23">
        <v>1</v>
      </c>
      <c r="EG7" s="23" t="s">
        <v>10</v>
      </c>
      <c r="EH7" s="23">
        <v>1</v>
      </c>
      <c r="EI7" s="23" t="s">
        <v>10</v>
      </c>
      <c r="EJ7" s="23">
        <v>1</v>
      </c>
      <c r="EK7" s="23" t="s">
        <v>10</v>
      </c>
      <c r="EL7" s="23">
        <v>1</v>
      </c>
      <c r="EM7" s="23" t="s">
        <v>10</v>
      </c>
      <c r="EN7" s="23" t="s">
        <v>10</v>
      </c>
      <c r="EO7" s="23" t="s">
        <v>10</v>
      </c>
      <c r="EP7" s="23" t="s">
        <v>10</v>
      </c>
      <c r="EQ7" s="23">
        <v>1</v>
      </c>
      <c r="ER7" s="23" t="s">
        <v>10</v>
      </c>
      <c r="ES7" s="23">
        <v>1</v>
      </c>
      <c r="ET7" s="23" t="s">
        <v>10</v>
      </c>
      <c r="EU7" s="23">
        <v>1</v>
      </c>
      <c r="EV7" s="23" t="s">
        <v>10</v>
      </c>
      <c r="EW7" s="23">
        <v>1</v>
      </c>
      <c r="EX7" s="23" t="s">
        <v>10</v>
      </c>
      <c r="EY7" s="23" t="s">
        <v>10</v>
      </c>
      <c r="EZ7" s="23" t="s">
        <v>10</v>
      </c>
      <c r="FA7" s="23" t="s">
        <v>10</v>
      </c>
      <c r="FB7" s="23" t="s">
        <v>10</v>
      </c>
      <c r="FC7" s="23" t="s">
        <v>10</v>
      </c>
      <c r="FD7" s="23">
        <v>1</v>
      </c>
      <c r="FE7" s="23" t="s">
        <v>10</v>
      </c>
      <c r="FF7" s="23">
        <v>1</v>
      </c>
      <c r="FG7" s="23" t="s">
        <v>10</v>
      </c>
      <c r="FH7" s="23">
        <v>1</v>
      </c>
      <c r="FI7" s="23" t="s">
        <v>10</v>
      </c>
      <c r="FJ7" s="23">
        <v>1</v>
      </c>
      <c r="FK7" s="23" t="s">
        <v>10</v>
      </c>
      <c r="FL7" s="23" t="s">
        <v>10</v>
      </c>
      <c r="FM7" s="23" t="s">
        <v>10</v>
      </c>
      <c r="FN7" s="23" t="s">
        <v>10</v>
      </c>
      <c r="FO7" s="23">
        <v>1</v>
      </c>
      <c r="FP7" s="23" t="s">
        <v>10</v>
      </c>
      <c r="FQ7" s="23">
        <v>1</v>
      </c>
      <c r="FR7" s="23" t="s">
        <v>10</v>
      </c>
      <c r="FS7" s="23">
        <v>1</v>
      </c>
      <c r="FT7" s="23" t="s">
        <v>10</v>
      </c>
      <c r="FU7" s="23">
        <v>1</v>
      </c>
      <c r="FV7" s="23" t="s">
        <v>10</v>
      </c>
      <c r="FW7" s="23" t="s">
        <v>10</v>
      </c>
      <c r="FX7" s="23" t="s">
        <v>10</v>
      </c>
      <c r="FY7" s="23" t="s">
        <v>10</v>
      </c>
      <c r="FZ7" s="23" t="s">
        <v>10</v>
      </c>
      <c r="GA7" s="23" t="s">
        <v>10</v>
      </c>
      <c r="GB7" s="23">
        <v>1</v>
      </c>
      <c r="GC7" s="23" t="s">
        <v>10</v>
      </c>
      <c r="GD7" s="23">
        <v>1</v>
      </c>
      <c r="GE7" s="23" t="s">
        <v>10</v>
      </c>
      <c r="GF7" s="23">
        <v>1</v>
      </c>
      <c r="GG7" s="23" t="s">
        <v>10</v>
      </c>
      <c r="GH7" s="23">
        <v>1</v>
      </c>
      <c r="GI7" s="23" t="s">
        <v>10</v>
      </c>
      <c r="GJ7" s="23" t="s">
        <v>10</v>
      </c>
      <c r="GK7" s="23" t="s">
        <v>10</v>
      </c>
      <c r="GL7" s="23" t="s">
        <v>10</v>
      </c>
      <c r="GM7" s="23">
        <v>1</v>
      </c>
      <c r="GN7" s="23" t="s">
        <v>10</v>
      </c>
      <c r="GO7" s="23">
        <v>1</v>
      </c>
      <c r="GP7" s="23" t="s">
        <v>10</v>
      </c>
      <c r="GQ7" s="23">
        <v>1</v>
      </c>
      <c r="GR7" s="23" t="s">
        <v>10</v>
      </c>
      <c r="GS7" s="23">
        <v>1</v>
      </c>
      <c r="GT7" s="23" t="s">
        <v>10</v>
      </c>
      <c r="GU7" s="23" t="s">
        <v>10</v>
      </c>
      <c r="GV7" s="23" t="s">
        <v>10</v>
      </c>
      <c r="GW7" s="23" t="s">
        <v>10</v>
      </c>
      <c r="GX7" s="23" t="s">
        <v>10</v>
      </c>
      <c r="GY7" s="23" t="s">
        <v>10</v>
      </c>
      <c r="GZ7" s="23">
        <v>1</v>
      </c>
      <c r="HA7" s="23" t="s">
        <v>10</v>
      </c>
      <c r="HB7" s="23">
        <v>1</v>
      </c>
      <c r="HC7" s="23" t="s">
        <v>10</v>
      </c>
      <c r="HD7" s="23">
        <v>1</v>
      </c>
      <c r="HE7" s="23" t="s">
        <v>10</v>
      </c>
      <c r="HF7" s="23">
        <v>1</v>
      </c>
      <c r="HG7" s="23" t="s">
        <v>10</v>
      </c>
      <c r="HH7" s="23" t="s">
        <v>10</v>
      </c>
      <c r="HI7" s="23" t="s">
        <v>10</v>
      </c>
      <c r="HJ7" s="23" t="s">
        <v>10</v>
      </c>
      <c r="HK7" s="23">
        <v>1</v>
      </c>
      <c r="HL7" s="23" t="s">
        <v>10</v>
      </c>
      <c r="HM7" s="23">
        <v>1</v>
      </c>
      <c r="HN7" s="23" t="s">
        <v>10</v>
      </c>
      <c r="HO7" s="23">
        <v>1</v>
      </c>
      <c r="HP7" s="23" t="s">
        <v>10</v>
      </c>
      <c r="HQ7" s="23">
        <v>1</v>
      </c>
      <c r="HR7" s="23" t="s">
        <v>10</v>
      </c>
      <c r="HS7" s="23" t="s">
        <v>10</v>
      </c>
      <c r="HT7" s="23" t="s">
        <v>10</v>
      </c>
      <c r="HU7" s="23" t="s">
        <v>10</v>
      </c>
      <c r="HV7" s="23" t="s">
        <v>10</v>
      </c>
      <c r="HW7" s="23" t="s">
        <v>10</v>
      </c>
      <c r="HX7" s="23">
        <v>1</v>
      </c>
      <c r="HY7" s="23" t="s">
        <v>10</v>
      </c>
      <c r="HZ7" s="23">
        <v>1</v>
      </c>
      <c r="IA7" s="23" t="s">
        <v>10</v>
      </c>
      <c r="IB7" s="23">
        <v>1</v>
      </c>
      <c r="IC7" s="23" t="s">
        <v>10</v>
      </c>
      <c r="ID7" s="23">
        <v>1</v>
      </c>
      <c r="IE7" s="23" t="s">
        <v>10</v>
      </c>
      <c r="IF7" s="23" t="s">
        <v>10</v>
      </c>
      <c r="IG7" s="23" t="s">
        <v>10</v>
      </c>
      <c r="IH7" s="23" t="s">
        <v>10</v>
      </c>
      <c r="II7" s="23">
        <v>1</v>
      </c>
      <c r="IJ7" s="23" t="s">
        <v>10</v>
      </c>
      <c r="IK7" s="23">
        <v>1</v>
      </c>
      <c r="IL7" s="23" t="s">
        <v>10</v>
      </c>
      <c r="IM7" s="23">
        <v>1</v>
      </c>
      <c r="IN7" s="23" t="s">
        <v>10</v>
      </c>
      <c r="IO7" s="23">
        <v>1</v>
      </c>
      <c r="IP7" s="23" t="s">
        <v>10</v>
      </c>
      <c r="IQ7" s="23" t="s">
        <v>10</v>
      </c>
      <c r="IR7" s="23" t="s">
        <v>10</v>
      </c>
      <c r="IS7" s="23" t="s">
        <v>10</v>
      </c>
      <c r="IT7" s="23" t="s">
        <v>10</v>
      </c>
      <c r="IU7" s="23" t="s">
        <v>10</v>
      </c>
      <c r="IV7" s="23">
        <v>1</v>
      </c>
      <c r="IW7" s="23" t="s">
        <v>10</v>
      </c>
      <c r="IX7" s="23">
        <v>1</v>
      </c>
      <c r="IY7" s="23" t="s">
        <v>10</v>
      </c>
      <c r="IZ7" s="23">
        <v>1</v>
      </c>
      <c r="JA7" s="23" t="s">
        <v>10</v>
      </c>
      <c r="JB7" s="23">
        <v>1</v>
      </c>
      <c r="JC7" s="23" t="s">
        <v>10</v>
      </c>
      <c r="JD7" s="23" t="s">
        <v>10</v>
      </c>
      <c r="JE7" s="23" t="s">
        <v>10</v>
      </c>
      <c r="JF7" s="23" t="s">
        <v>10</v>
      </c>
      <c r="JG7" s="23">
        <v>1</v>
      </c>
      <c r="JH7" s="23" t="s">
        <v>10</v>
      </c>
      <c r="JI7" s="23">
        <v>1</v>
      </c>
      <c r="JJ7" s="23" t="s">
        <v>10</v>
      </c>
      <c r="JK7" s="23">
        <v>1</v>
      </c>
      <c r="JL7" s="23" t="s">
        <v>10</v>
      </c>
      <c r="JM7" s="23">
        <v>1</v>
      </c>
      <c r="JN7" s="23" t="s">
        <v>10</v>
      </c>
      <c r="JO7" s="23" t="s">
        <v>10</v>
      </c>
      <c r="JP7" s="23" t="s">
        <v>10</v>
      </c>
      <c r="JQ7" s="23" t="s">
        <v>10</v>
      </c>
      <c r="JR7" s="23" t="s">
        <v>10</v>
      </c>
      <c r="JS7" s="23" t="s">
        <v>10</v>
      </c>
      <c r="JT7" s="23">
        <v>1</v>
      </c>
      <c r="JU7" s="23" t="s">
        <v>10</v>
      </c>
      <c r="JV7" s="23">
        <v>1</v>
      </c>
      <c r="JW7" s="23" t="s">
        <v>10</v>
      </c>
      <c r="JX7" s="23">
        <v>1</v>
      </c>
      <c r="JY7" s="23" t="s">
        <v>10</v>
      </c>
      <c r="JZ7" s="23">
        <v>1</v>
      </c>
      <c r="KA7" s="23" t="s">
        <v>10</v>
      </c>
      <c r="KB7" s="23" t="s">
        <v>10</v>
      </c>
      <c r="KC7" s="23" t="s">
        <v>10</v>
      </c>
      <c r="KD7" s="23" t="s">
        <v>10</v>
      </c>
      <c r="KE7" s="23">
        <v>1</v>
      </c>
      <c r="KF7" s="23" t="s">
        <v>10</v>
      </c>
      <c r="KG7" s="23">
        <v>1</v>
      </c>
      <c r="KH7" s="23" t="s">
        <v>10</v>
      </c>
      <c r="KI7" s="23">
        <v>1</v>
      </c>
      <c r="KJ7" s="23" t="s">
        <v>10</v>
      </c>
      <c r="KK7" s="23">
        <v>1</v>
      </c>
      <c r="KL7" s="23" t="s">
        <v>10</v>
      </c>
      <c r="KM7" s="23" t="s">
        <v>10</v>
      </c>
      <c r="KN7" s="23" t="s">
        <v>10</v>
      </c>
      <c r="KO7" s="23" t="s">
        <v>10</v>
      </c>
      <c r="KP7" s="23" t="s">
        <v>10</v>
      </c>
      <c r="KQ7" s="23" t="s">
        <v>10</v>
      </c>
      <c r="KR7" s="23">
        <v>1</v>
      </c>
      <c r="KS7" s="23" t="s">
        <v>10</v>
      </c>
      <c r="KT7" s="23">
        <v>1</v>
      </c>
      <c r="KU7" s="23" t="s">
        <v>10</v>
      </c>
      <c r="KV7" s="23">
        <v>1</v>
      </c>
      <c r="KW7" s="23" t="s">
        <v>10</v>
      </c>
      <c r="KX7" s="23">
        <v>1</v>
      </c>
      <c r="KY7" s="23" t="s">
        <v>10</v>
      </c>
      <c r="KZ7" s="23" t="s">
        <v>10</v>
      </c>
      <c r="LA7" s="23" t="s">
        <v>10</v>
      </c>
      <c r="LB7" s="23" t="s">
        <v>10</v>
      </c>
      <c r="LC7" s="23">
        <v>1</v>
      </c>
      <c r="LD7" s="23" t="s">
        <v>10</v>
      </c>
      <c r="LE7" s="23">
        <v>1</v>
      </c>
      <c r="LF7" s="23" t="s">
        <v>10</v>
      </c>
      <c r="LG7" s="23">
        <v>1</v>
      </c>
      <c r="LH7" s="23" t="s">
        <v>10</v>
      </c>
      <c r="LI7" s="23">
        <v>1</v>
      </c>
      <c r="LJ7" s="23" t="s">
        <v>10</v>
      </c>
      <c r="LK7" s="23" t="s">
        <v>10</v>
      </c>
      <c r="LL7" s="23" t="s">
        <v>10</v>
      </c>
      <c r="LM7" s="23" t="s">
        <v>10</v>
      </c>
      <c r="LN7" s="23" t="s">
        <v>10</v>
      </c>
      <c r="LO7" s="23" t="s">
        <v>10</v>
      </c>
      <c r="LP7" s="23">
        <v>1</v>
      </c>
      <c r="LQ7" s="23" t="s">
        <v>10</v>
      </c>
      <c r="LR7" s="23">
        <v>1</v>
      </c>
      <c r="LS7" s="23" t="s">
        <v>10</v>
      </c>
      <c r="LT7" s="23">
        <v>1</v>
      </c>
      <c r="LU7" s="23" t="s">
        <v>10</v>
      </c>
      <c r="LV7" s="23">
        <v>1</v>
      </c>
      <c r="LW7" s="23" t="s">
        <v>10</v>
      </c>
      <c r="LX7" s="23" t="s">
        <v>10</v>
      </c>
      <c r="LY7" s="23" t="s">
        <v>10</v>
      </c>
      <c r="LZ7" s="23" t="s">
        <v>10</v>
      </c>
      <c r="MA7" s="23">
        <v>1</v>
      </c>
      <c r="MB7" s="23" t="s">
        <v>10</v>
      </c>
      <c r="MC7" s="23">
        <v>1</v>
      </c>
      <c r="MD7" s="23" t="s">
        <v>10</v>
      </c>
      <c r="ME7" s="23">
        <v>1</v>
      </c>
      <c r="MF7" s="23" t="s">
        <v>10</v>
      </c>
      <c r="MG7" s="23">
        <v>1</v>
      </c>
      <c r="MH7" s="23" t="s">
        <v>10</v>
      </c>
      <c r="MI7" s="23" t="s">
        <v>10</v>
      </c>
      <c r="MJ7" s="23" t="s">
        <v>10</v>
      </c>
      <c r="MK7" s="23" t="s">
        <v>10</v>
      </c>
      <c r="ML7" s="23" t="s">
        <v>10</v>
      </c>
      <c r="MM7" s="23" t="s">
        <v>10</v>
      </c>
      <c r="MN7" s="23">
        <v>1</v>
      </c>
      <c r="MO7" s="23" t="s">
        <v>10</v>
      </c>
      <c r="MP7" s="23">
        <v>1</v>
      </c>
      <c r="MQ7" s="23" t="s">
        <v>10</v>
      </c>
      <c r="MR7" s="23">
        <v>1</v>
      </c>
      <c r="MS7" s="23" t="s">
        <v>10</v>
      </c>
      <c r="MT7" s="23">
        <v>1</v>
      </c>
      <c r="MU7" s="23" t="s">
        <v>10</v>
      </c>
      <c r="MV7" s="23" t="s">
        <v>10</v>
      </c>
      <c r="MW7" s="23" t="s">
        <v>10</v>
      </c>
      <c r="MX7" s="23" t="s">
        <v>10</v>
      </c>
      <c r="MY7" s="23">
        <v>1</v>
      </c>
      <c r="MZ7" s="23" t="s">
        <v>10</v>
      </c>
      <c r="NA7" s="23">
        <v>1</v>
      </c>
      <c r="NB7" s="23" t="s">
        <v>10</v>
      </c>
      <c r="NC7" s="23">
        <v>1</v>
      </c>
      <c r="ND7" s="23" t="s">
        <v>10</v>
      </c>
      <c r="NE7" s="23">
        <v>1</v>
      </c>
      <c r="NF7" s="23" t="s">
        <v>10</v>
      </c>
      <c r="NG7" s="23" t="s">
        <v>10</v>
      </c>
      <c r="NH7" s="23" t="s">
        <v>10</v>
      </c>
      <c r="NI7" s="23" t="s">
        <v>10</v>
      </c>
      <c r="NJ7" s="23" t="s">
        <v>10</v>
      </c>
      <c r="NK7" s="23" t="s">
        <v>10</v>
      </c>
      <c r="NL7" s="23">
        <v>1</v>
      </c>
      <c r="NM7" s="23" t="s">
        <v>10</v>
      </c>
      <c r="NN7" s="23">
        <v>1</v>
      </c>
      <c r="NO7" s="23" t="s">
        <v>10</v>
      </c>
      <c r="NP7" s="23">
        <v>1</v>
      </c>
      <c r="NQ7" s="23" t="s">
        <v>10</v>
      </c>
      <c r="NR7" s="23">
        <v>1</v>
      </c>
      <c r="NS7" s="23" t="s">
        <v>10</v>
      </c>
      <c r="NT7" s="23" t="s">
        <v>10</v>
      </c>
      <c r="NU7" s="23" t="s">
        <v>10</v>
      </c>
      <c r="NV7" s="23" t="s">
        <v>10</v>
      </c>
      <c r="NW7" s="23">
        <v>1</v>
      </c>
      <c r="NX7" s="23" t="s">
        <v>10</v>
      </c>
      <c r="NY7" s="23">
        <v>1</v>
      </c>
      <c r="NZ7" s="23" t="s">
        <v>10</v>
      </c>
      <c r="OA7" s="23">
        <v>1</v>
      </c>
      <c r="OB7" s="23" t="s">
        <v>10</v>
      </c>
      <c r="OC7" s="23">
        <v>1</v>
      </c>
      <c r="OD7" s="23" t="s">
        <v>10</v>
      </c>
      <c r="OE7" s="23" t="s">
        <v>10</v>
      </c>
      <c r="OF7" s="23" t="s">
        <v>10</v>
      </c>
      <c r="OG7" s="23" t="s">
        <v>10</v>
      </c>
      <c r="OH7" s="23" t="s">
        <v>10</v>
      </c>
      <c r="OI7" s="23" t="s">
        <v>10</v>
      </c>
      <c r="OJ7" s="23">
        <v>1</v>
      </c>
      <c r="OK7" s="23" t="s">
        <v>10</v>
      </c>
      <c r="OL7" s="23">
        <v>1</v>
      </c>
      <c r="OM7" s="23" t="s">
        <v>10</v>
      </c>
      <c r="ON7" s="23">
        <v>1</v>
      </c>
      <c r="OO7" s="23" t="s">
        <v>10</v>
      </c>
      <c r="OP7" s="23">
        <v>1</v>
      </c>
      <c r="OQ7" s="23" t="s">
        <v>10</v>
      </c>
      <c r="OR7" s="23" t="s">
        <v>10</v>
      </c>
      <c r="OS7" s="23" t="s">
        <v>10</v>
      </c>
      <c r="OT7" s="23" t="s">
        <v>10</v>
      </c>
      <c r="OU7" s="23">
        <v>1</v>
      </c>
      <c r="OV7" s="23" t="s">
        <v>10</v>
      </c>
      <c r="OW7" s="23">
        <v>1</v>
      </c>
      <c r="OX7" s="23" t="s">
        <v>10</v>
      </c>
      <c r="OY7" s="23">
        <v>1</v>
      </c>
      <c r="OZ7" s="23" t="s">
        <v>10</v>
      </c>
      <c r="PA7" s="23">
        <v>1</v>
      </c>
      <c r="PB7" s="23" t="s">
        <v>10</v>
      </c>
      <c r="PC7" s="23" t="s">
        <v>10</v>
      </c>
      <c r="PD7" s="23" t="s">
        <v>10</v>
      </c>
      <c r="PE7" s="23" t="s">
        <v>10</v>
      </c>
      <c r="PF7" s="23" t="s">
        <v>10</v>
      </c>
      <c r="PG7" s="23" t="s">
        <v>10</v>
      </c>
      <c r="PH7" s="23">
        <v>1</v>
      </c>
      <c r="PI7" s="23" t="s">
        <v>10</v>
      </c>
      <c r="PJ7" s="23">
        <v>1</v>
      </c>
      <c r="PK7" s="23" t="s">
        <v>10</v>
      </c>
      <c r="PL7" s="23">
        <v>1</v>
      </c>
      <c r="PM7" s="23" t="s">
        <v>10</v>
      </c>
      <c r="PN7" s="23">
        <v>1</v>
      </c>
      <c r="PO7" s="23" t="s">
        <v>10</v>
      </c>
      <c r="PP7" s="23" t="s">
        <v>10</v>
      </c>
      <c r="PQ7" s="23" t="s">
        <v>10</v>
      </c>
      <c r="PR7" s="23" t="s">
        <v>10</v>
      </c>
      <c r="PS7" s="23">
        <v>1</v>
      </c>
      <c r="PT7" s="23" t="s">
        <v>10</v>
      </c>
      <c r="PU7" s="23">
        <v>1</v>
      </c>
      <c r="PV7" s="23" t="s">
        <v>10</v>
      </c>
      <c r="PW7" s="23">
        <v>1</v>
      </c>
      <c r="PX7" s="23" t="s">
        <v>10</v>
      </c>
      <c r="PY7" s="23">
        <v>1</v>
      </c>
      <c r="PZ7" s="23" t="s">
        <v>10</v>
      </c>
      <c r="QA7" s="23" t="s">
        <v>10</v>
      </c>
      <c r="QB7" s="23" t="s">
        <v>10</v>
      </c>
      <c r="QC7" s="23" t="s">
        <v>10</v>
      </c>
      <c r="QD7" s="23" t="s">
        <v>10</v>
      </c>
      <c r="QE7" s="23" t="s">
        <v>10</v>
      </c>
      <c r="QF7" s="23">
        <v>1</v>
      </c>
      <c r="QG7" s="23" t="s">
        <v>10</v>
      </c>
      <c r="QH7" s="23">
        <v>1</v>
      </c>
      <c r="QI7" s="23" t="s">
        <v>10</v>
      </c>
      <c r="QJ7" s="23">
        <v>1</v>
      </c>
      <c r="QK7" s="23" t="s">
        <v>10</v>
      </c>
      <c r="QL7" s="23">
        <v>1</v>
      </c>
      <c r="QM7" s="23" t="s">
        <v>10</v>
      </c>
      <c r="QN7" s="23" t="s">
        <v>10</v>
      </c>
      <c r="QO7" s="23" t="s">
        <v>10</v>
      </c>
      <c r="QP7" s="23" t="s">
        <v>10</v>
      </c>
      <c r="QQ7" s="23">
        <v>1</v>
      </c>
      <c r="QR7" s="23" t="s">
        <v>10</v>
      </c>
      <c r="QS7" s="23">
        <v>1</v>
      </c>
      <c r="QT7" s="23" t="s">
        <v>10</v>
      </c>
      <c r="QU7" s="23">
        <v>1</v>
      </c>
      <c r="QV7" s="23" t="s">
        <v>10</v>
      </c>
      <c r="QW7" s="23">
        <v>1</v>
      </c>
      <c r="QX7" s="23" t="s">
        <v>10</v>
      </c>
      <c r="QY7" s="23" t="s">
        <v>10</v>
      </c>
      <c r="QZ7" s="23" t="s">
        <v>10</v>
      </c>
      <c r="RA7" s="23" t="s">
        <v>10</v>
      </c>
      <c r="RB7" s="23" t="s">
        <v>10</v>
      </c>
      <c r="RC7" s="23" t="s">
        <v>10</v>
      </c>
      <c r="RD7" s="23">
        <v>1</v>
      </c>
      <c r="RE7" s="23" t="s">
        <v>10</v>
      </c>
      <c r="RF7" s="23">
        <v>1</v>
      </c>
      <c r="RG7" s="23" t="s">
        <v>10</v>
      </c>
      <c r="RH7" s="23">
        <v>1</v>
      </c>
      <c r="RI7" s="23" t="s">
        <v>10</v>
      </c>
      <c r="RJ7" s="23">
        <v>1</v>
      </c>
      <c r="RK7" s="23" t="s">
        <v>10</v>
      </c>
      <c r="RL7" s="23" t="s">
        <v>10</v>
      </c>
      <c r="RM7" s="23" t="s">
        <v>10</v>
      </c>
      <c r="RN7" s="23" t="s">
        <v>10</v>
      </c>
      <c r="RO7" s="23">
        <v>1</v>
      </c>
      <c r="RP7" s="23" t="s">
        <v>10</v>
      </c>
      <c r="RQ7" s="23">
        <v>1</v>
      </c>
      <c r="RR7" s="23" t="s">
        <v>10</v>
      </c>
      <c r="RS7" s="23">
        <v>1</v>
      </c>
      <c r="RT7" s="23" t="s">
        <v>10</v>
      </c>
      <c r="RU7" s="23">
        <v>1</v>
      </c>
      <c r="RV7" s="23" t="s">
        <v>10</v>
      </c>
      <c r="RW7" s="23" t="s">
        <v>10</v>
      </c>
      <c r="RX7" s="23" t="s">
        <v>10</v>
      </c>
      <c r="RY7" s="23" t="s">
        <v>10</v>
      </c>
      <c r="RZ7" s="23" t="s">
        <v>10</v>
      </c>
      <c r="SA7" s="23" t="s">
        <v>10</v>
      </c>
      <c r="SB7" s="23">
        <v>1</v>
      </c>
      <c r="SC7" s="23" t="s">
        <v>10</v>
      </c>
      <c r="SD7" s="23">
        <v>1</v>
      </c>
      <c r="SE7" s="23" t="s">
        <v>10</v>
      </c>
      <c r="SF7" s="23">
        <v>1</v>
      </c>
      <c r="SG7" s="23" t="s">
        <v>10</v>
      </c>
      <c r="SH7" s="23">
        <v>1</v>
      </c>
      <c r="SI7" s="23" t="s">
        <v>10</v>
      </c>
      <c r="SJ7" s="23" t="s">
        <v>10</v>
      </c>
      <c r="SK7" s="23" t="s">
        <v>10</v>
      </c>
      <c r="SL7" s="23" t="s">
        <v>10</v>
      </c>
      <c r="SM7" s="23">
        <v>1</v>
      </c>
      <c r="SN7" s="23" t="s">
        <v>10</v>
      </c>
      <c r="SO7" s="23">
        <v>1</v>
      </c>
      <c r="SP7" s="23" t="s">
        <v>10</v>
      </c>
      <c r="SQ7" s="23">
        <v>1</v>
      </c>
      <c r="SR7" s="23" t="s">
        <v>10</v>
      </c>
      <c r="SS7" s="23">
        <v>1</v>
      </c>
      <c r="ST7" s="23" t="s">
        <v>10</v>
      </c>
      <c r="SU7" s="23" t="s">
        <v>10</v>
      </c>
      <c r="SV7" s="23" t="s">
        <v>10</v>
      </c>
      <c r="SW7" s="23" t="s">
        <v>10</v>
      </c>
      <c r="SX7" s="23" t="s">
        <v>10</v>
      </c>
      <c r="SY7" s="23" t="s">
        <v>10</v>
      </c>
      <c r="SZ7" s="23">
        <v>1</v>
      </c>
      <c r="TA7" s="23" t="s">
        <v>10</v>
      </c>
      <c r="TB7" s="23">
        <v>1</v>
      </c>
      <c r="TC7" s="23" t="s">
        <v>10</v>
      </c>
      <c r="TD7" s="23">
        <v>1</v>
      </c>
      <c r="TE7" s="23" t="s">
        <v>10</v>
      </c>
      <c r="TF7" s="23">
        <v>1</v>
      </c>
      <c r="TG7" s="23" t="s">
        <v>10</v>
      </c>
      <c r="TH7" s="23" t="s">
        <v>10</v>
      </c>
      <c r="TI7" s="23" t="s">
        <v>10</v>
      </c>
      <c r="TJ7" s="23" t="s">
        <v>10</v>
      </c>
      <c r="TK7" s="23">
        <v>1</v>
      </c>
      <c r="TL7" s="23" t="s">
        <v>10</v>
      </c>
      <c r="TM7" s="23">
        <v>1</v>
      </c>
      <c r="TN7" s="23" t="s">
        <v>10</v>
      </c>
      <c r="TO7" s="23">
        <v>1</v>
      </c>
      <c r="TP7" s="23" t="s">
        <v>10</v>
      </c>
      <c r="TQ7" s="23">
        <v>1</v>
      </c>
      <c r="TR7" s="23" t="s">
        <v>10</v>
      </c>
      <c r="TS7" s="23" t="s">
        <v>10</v>
      </c>
      <c r="TT7" s="23" t="s">
        <v>10</v>
      </c>
      <c r="TU7" s="23" t="s">
        <v>10</v>
      </c>
      <c r="TV7" s="23" t="s">
        <v>10</v>
      </c>
      <c r="TW7" s="23" t="s">
        <v>10</v>
      </c>
      <c r="TX7" s="23">
        <v>1</v>
      </c>
      <c r="TY7" s="23" t="s">
        <v>10</v>
      </c>
      <c r="TZ7" s="23">
        <v>1</v>
      </c>
      <c r="UA7" s="23" t="s">
        <v>10</v>
      </c>
      <c r="UB7" s="23">
        <v>1</v>
      </c>
      <c r="UC7" s="23" t="s">
        <v>10</v>
      </c>
      <c r="UD7" s="23">
        <v>1</v>
      </c>
      <c r="UE7" s="23" t="s">
        <v>10</v>
      </c>
      <c r="UF7" s="23" t="s">
        <v>10</v>
      </c>
      <c r="UG7" s="23" t="s">
        <v>10</v>
      </c>
      <c r="UH7" s="23" t="s">
        <v>10</v>
      </c>
      <c r="UI7" s="23">
        <v>1</v>
      </c>
      <c r="UJ7" s="23" t="s">
        <v>10</v>
      </c>
      <c r="UK7" s="23">
        <v>1</v>
      </c>
      <c r="UL7" s="23" t="s">
        <v>10</v>
      </c>
      <c r="UM7" s="23">
        <v>1</v>
      </c>
      <c r="UN7" s="23" t="s">
        <v>10</v>
      </c>
      <c r="UO7" s="23">
        <v>1</v>
      </c>
      <c r="UP7" s="23" t="s">
        <v>10</v>
      </c>
      <c r="UQ7" s="23" t="s">
        <v>10</v>
      </c>
      <c r="UR7" s="23" t="s">
        <v>10</v>
      </c>
      <c r="US7" s="23" t="s">
        <v>10</v>
      </c>
      <c r="UT7" s="23" t="s">
        <v>10</v>
      </c>
      <c r="UU7" s="23" t="s">
        <v>10</v>
      </c>
      <c r="UV7" s="23">
        <v>1</v>
      </c>
      <c r="UW7" s="23" t="s">
        <v>10</v>
      </c>
      <c r="UX7" s="23">
        <v>1</v>
      </c>
      <c r="UY7" s="23" t="s">
        <v>10</v>
      </c>
      <c r="UZ7" s="23">
        <v>1</v>
      </c>
      <c r="VA7" s="23" t="s">
        <v>10</v>
      </c>
      <c r="VB7" s="23">
        <v>1</v>
      </c>
      <c r="VC7" s="23" t="s">
        <v>10</v>
      </c>
      <c r="VD7" s="23" t="s">
        <v>10</v>
      </c>
      <c r="VE7" s="23" t="s">
        <v>10</v>
      </c>
      <c r="VF7" s="23" t="s">
        <v>10</v>
      </c>
      <c r="VG7" s="23">
        <v>1</v>
      </c>
      <c r="VH7" s="23" t="s">
        <v>10</v>
      </c>
      <c r="VI7" s="23">
        <v>1</v>
      </c>
      <c r="VJ7" s="23" t="s">
        <v>10</v>
      </c>
      <c r="VK7" s="23">
        <v>1</v>
      </c>
      <c r="VL7" s="23" t="s">
        <v>10</v>
      </c>
      <c r="VM7" s="23">
        <v>1</v>
      </c>
      <c r="VN7" s="23" t="s">
        <v>10</v>
      </c>
      <c r="VO7" s="23" t="s">
        <v>10</v>
      </c>
      <c r="VP7" s="23" t="s">
        <v>10</v>
      </c>
      <c r="VQ7" s="23" t="s">
        <v>10</v>
      </c>
      <c r="VR7" s="23" t="s">
        <v>10</v>
      </c>
      <c r="VS7" s="23" t="s">
        <v>10</v>
      </c>
      <c r="VT7" s="23">
        <v>1</v>
      </c>
      <c r="VU7" s="23" t="s">
        <v>10</v>
      </c>
      <c r="VV7" s="23">
        <v>1</v>
      </c>
      <c r="VW7" s="23" t="s">
        <v>10</v>
      </c>
      <c r="VX7" s="23">
        <v>1</v>
      </c>
      <c r="VY7" s="23" t="s">
        <v>10</v>
      </c>
      <c r="VZ7" s="23">
        <v>1</v>
      </c>
      <c r="WA7" s="23" t="s">
        <v>10</v>
      </c>
      <c r="WB7" s="23" t="s">
        <v>10</v>
      </c>
      <c r="WC7" s="23" t="s">
        <v>10</v>
      </c>
      <c r="WD7" s="23" t="s">
        <v>10</v>
      </c>
      <c r="WE7" s="23">
        <v>1</v>
      </c>
      <c r="WF7" s="23" t="s">
        <v>10</v>
      </c>
      <c r="WG7" s="23">
        <v>1</v>
      </c>
      <c r="WH7" s="23" t="s">
        <v>10</v>
      </c>
      <c r="WI7" s="23">
        <v>1</v>
      </c>
      <c r="WJ7" s="23" t="s">
        <v>10</v>
      </c>
      <c r="WK7" s="23">
        <v>1</v>
      </c>
      <c r="WL7" s="23" t="s">
        <v>10</v>
      </c>
      <c r="WM7" s="23" t="s">
        <v>10</v>
      </c>
      <c r="WN7" s="23" t="s">
        <v>10</v>
      </c>
      <c r="WO7" s="23" t="s">
        <v>10</v>
      </c>
      <c r="WP7" s="23" t="s">
        <v>10</v>
      </c>
      <c r="WQ7" s="23" t="s">
        <v>10</v>
      </c>
      <c r="WR7" s="23">
        <v>1</v>
      </c>
      <c r="WS7" s="23" t="s">
        <v>10</v>
      </c>
      <c r="WT7" s="23">
        <v>1</v>
      </c>
      <c r="WU7" s="23" t="s">
        <v>10</v>
      </c>
      <c r="WV7" s="23">
        <v>1</v>
      </c>
      <c r="WW7" s="23" t="s">
        <v>10</v>
      </c>
      <c r="WX7" s="23">
        <v>1</v>
      </c>
      <c r="WY7" s="23" t="s">
        <v>10</v>
      </c>
      <c r="WZ7" s="23" t="s">
        <v>10</v>
      </c>
      <c r="XA7" s="23" t="s">
        <v>10</v>
      </c>
      <c r="XB7" s="23" t="s">
        <v>10</v>
      </c>
      <c r="XC7" s="23">
        <v>1</v>
      </c>
      <c r="XD7" s="23" t="s">
        <v>10</v>
      </c>
      <c r="XE7" s="23">
        <v>1</v>
      </c>
      <c r="XF7" s="23" t="s">
        <v>10</v>
      </c>
      <c r="XG7" s="23">
        <v>1</v>
      </c>
      <c r="XH7" s="23" t="s">
        <v>10</v>
      </c>
      <c r="XI7" s="23">
        <v>1</v>
      </c>
      <c r="XJ7" s="23" t="s">
        <v>10</v>
      </c>
      <c r="XK7" s="23" t="s">
        <v>10</v>
      </c>
      <c r="XL7" s="23" t="s">
        <v>10</v>
      </c>
      <c r="XM7" s="23" t="s">
        <v>10</v>
      </c>
      <c r="XN7" s="23" t="s">
        <v>10</v>
      </c>
      <c r="XO7" s="23" t="s">
        <v>10</v>
      </c>
      <c r="XP7" s="23">
        <v>1</v>
      </c>
      <c r="XQ7" s="23" t="s">
        <v>10</v>
      </c>
      <c r="XR7" s="23">
        <v>1</v>
      </c>
      <c r="XS7" s="23" t="s">
        <v>10</v>
      </c>
      <c r="XT7" s="23">
        <v>1</v>
      </c>
      <c r="XU7" s="23" t="s">
        <v>10</v>
      </c>
      <c r="XV7" s="23">
        <v>1</v>
      </c>
      <c r="XW7" s="23" t="s">
        <v>10</v>
      </c>
      <c r="XX7" s="23" t="s">
        <v>10</v>
      </c>
      <c r="XY7" s="23" t="s">
        <v>10</v>
      </c>
      <c r="XZ7" s="23" t="s">
        <v>10</v>
      </c>
      <c r="YA7" s="23">
        <v>1</v>
      </c>
      <c r="YB7" s="23" t="s">
        <v>10</v>
      </c>
      <c r="YC7" s="23">
        <v>1</v>
      </c>
      <c r="YD7" s="23" t="s">
        <v>10</v>
      </c>
      <c r="YE7" s="23">
        <v>1</v>
      </c>
      <c r="YF7" s="23" t="s">
        <v>10</v>
      </c>
      <c r="YG7" s="23">
        <v>1</v>
      </c>
      <c r="YH7" s="23" t="s">
        <v>10</v>
      </c>
      <c r="YI7" s="23" t="s">
        <v>10</v>
      </c>
      <c r="YJ7" s="23" t="s">
        <v>10</v>
      </c>
      <c r="YK7" s="23" t="s">
        <v>10</v>
      </c>
      <c r="YL7" s="23" t="s">
        <v>10</v>
      </c>
      <c r="YM7" s="23" t="s">
        <v>10</v>
      </c>
      <c r="YN7" s="23">
        <v>1</v>
      </c>
      <c r="YO7" s="23" t="s">
        <v>10</v>
      </c>
      <c r="YP7" s="23">
        <v>1</v>
      </c>
      <c r="YQ7" s="23" t="s">
        <v>10</v>
      </c>
      <c r="YR7" s="23">
        <v>1</v>
      </c>
      <c r="YS7" s="23" t="s">
        <v>10</v>
      </c>
      <c r="YT7" s="23">
        <v>1</v>
      </c>
      <c r="YU7" s="23" t="s">
        <v>10</v>
      </c>
      <c r="YV7" s="23" t="s">
        <v>10</v>
      </c>
      <c r="YW7" s="23" t="s">
        <v>10</v>
      </c>
      <c r="YX7" s="23" t="s">
        <v>10</v>
      </c>
      <c r="YY7" s="23">
        <v>1</v>
      </c>
      <c r="YZ7" s="23" t="s">
        <v>10</v>
      </c>
      <c r="ZA7" s="23">
        <v>1</v>
      </c>
      <c r="ZB7" s="23" t="s">
        <v>10</v>
      </c>
      <c r="ZC7" s="23">
        <v>1</v>
      </c>
      <c r="ZD7" s="23" t="s">
        <v>10</v>
      </c>
      <c r="ZE7" s="23">
        <v>1</v>
      </c>
      <c r="ZF7" s="23" t="s">
        <v>10</v>
      </c>
      <c r="ZG7" s="23" t="s">
        <v>10</v>
      </c>
      <c r="ZH7" s="23" t="s">
        <v>10</v>
      </c>
      <c r="ZI7" s="23" t="s">
        <v>10</v>
      </c>
      <c r="ZJ7" s="23" t="s">
        <v>10</v>
      </c>
      <c r="ZK7" s="23" t="s">
        <v>10</v>
      </c>
      <c r="ZL7" s="23">
        <v>1</v>
      </c>
      <c r="ZM7" s="23" t="s">
        <v>10</v>
      </c>
      <c r="ZN7" s="23">
        <v>1</v>
      </c>
      <c r="ZO7" s="23" t="s">
        <v>10</v>
      </c>
      <c r="ZP7" s="23">
        <v>1</v>
      </c>
      <c r="ZQ7" s="23" t="s">
        <v>10</v>
      </c>
      <c r="ZR7" s="23">
        <v>1</v>
      </c>
      <c r="ZS7" s="23" t="s">
        <v>10</v>
      </c>
      <c r="ZT7" s="23" t="s">
        <v>10</v>
      </c>
      <c r="ZU7" s="23" t="s">
        <v>10</v>
      </c>
      <c r="ZV7" s="23" t="s">
        <v>10</v>
      </c>
      <c r="ZW7" s="23">
        <v>1</v>
      </c>
      <c r="ZX7" s="23" t="s">
        <v>10</v>
      </c>
      <c r="ZY7" s="23">
        <v>1</v>
      </c>
      <c r="ZZ7" s="23" t="s">
        <v>10</v>
      </c>
      <c r="AAA7" s="23">
        <v>1</v>
      </c>
      <c r="AAB7" s="23" t="s">
        <v>10</v>
      </c>
      <c r="AAC7" s="23">
        <v>1</v>
      </c>
      <c r="AAD7" s="23" t="s">
        <v>10</v>
      </c>
      <c r="AAE7" s="23" t="s">
        <v>10</v>
      </c>
      <c r="AAF7" s="23" t="s">
        <v>10</v>
      </c>
      <c r="AAG7" s="23" t="s">
        <v>10</v>
      </c>
      <c r="AAH7" s="23" t="s">
        <v>10</v>
      </c>
      <c r="AAI7" s="23" t="s">
        <v>10</v>
      </c>
      <c r="AAJ7" s="23">
        <v>1</v>
      </c>
      <c r="AAK7" s="23" t="s">
        <v>10</v>
      </c>
      <c r="AAL7" s="23">
        <v>1</v>
      </c>
      <c r="AAM7" s="23" t="s">
        <v>10</v>
      </c>
      <c r="AAN7" s="23">
        <v>1</v>
      </c>
      <c r="AAO7" s="23" t="s">
        <v>10</v>
      </c>
      <c r="AAP7" s="23">
        <v>1</v>
      </c>
      <c r="AAQ7" s="23" t="s">
        <v>10</v>
      </c>
      <c r="AAR7" s="23" t="s">
        <v>10</v>
      </c>
      <c r="AAS7" s="23" t="s">
        <v>10</v>
      </c>
      <c r="AAT7" s="23" t="s">
        <v>10</v>
      </c>
      <c r="AAU7" s="23">
        <v>1</v>
      </c>
      <c r="AAV7" s="23" t="s">
        <v>10</v>
      </c>
      <c r="AAW7" s="23">
        <v>1</v>
      </c>
      <c r="AAX7" s="23" t="s">
        <v>10</v>
      </c>
      <c r="AAY7" s="23">
        <v>1</v>
      </c>
      <c r="AAZ7" s="23" t="s">
        <v>10</v>
      </c>
      <c r="ABA7" s="23">
        <v>1</v>
      </c>
      <c r="ABB7" s="23" t="s">
        <v>10</v>
      </c>
      <c r="ABC7" s="23" t="s">
        <v>10</v>
      </c>
      <c r="ABD7" s="23" t="s">
        <v>10</v>
      </c>
      <c r="ABE7" s="23" t="s">
        <v>10</v>
      </c>
      <c r="ABF7" s="23" t="s">
        <v>10</v>
      </c>
      <c r="ABG7" s="23" t="s">
        <v>10</v>
      </c>
      <c r="ABH7" s="23">
        <v>1</v>
      </c>
    </row>
    <row r="8" spans="1:736" x14ac:dyDescent="0.3">
      <c r="A8" s="27">
        <v>5</v>
      </c>
      <c r="B8" s="58" t="s">
        <v>85</v>
      </c>
      <c r="C8" s="65">
        <v>33894165</v>
      </c>
      <c r="D8" s="28" t="s">
        <v>42</v>
      </c>
      <c r="E8" s="28" t="s">
        <v>14</v>
      </c>
      <c r="F8" s="28" cm="1">
        <f t="array" ref="F8">_xlfn.IFS(E8="2A",5,E8="2D",5,E8="2A/2D",5,E8="2B",7,E8="2CA",7,E8="2CB",5,E8="PM",6)</f>
        <v>7</v>
      </c>
      <c r="G8" s="23">
        <v>1</v>
      </c>
      <c r="H8" s="23" t="s">
        <v>10</v>
      </c>
      <c r="I8" s="23">
        <v>1</v>
      </c>
      <c r="J8" s="23" t="s">
        <v>10</v>
      </c>
      <c r="K8" s="23" t="s">
        <v>10</v>
      </c>
      <c r="L8" s="23" t="s">
        <v>10</v>
      </c>
      <c r="M8" s="23" t="s">
        <v>10</v>
      </c>
      <c r="N8" s="23" t="s">
        <v>10</v>
      </c>
      <c r="O8" s="23" t="s">
        <v>10</v>
      </c>
      <c r="P8" s="23" t="s">
        <v>11</v>
      </c>
      <c r="Q8" s="23" t="s">
        <v>10</v>
      </c>
      <c r="R8" s="23">
        <v>1</v>
      </c>
      <c r="S8" s="23" t="s">
        <v>10</v>
      </c>
      <c r="T8" s="23">
        <v>1</v>
      </c>
      <c r="U8" s="23" t="s">
        <v>10</v>
      </c>
      <c r="V8" s="23">
        <v>1</v>
      </c>
      <c r="W8" s="23" t="s">
        <v>10</v>
      </c>
      <c r="X8" s="23" t="s">
        <v>10</v>
      </c>
      <c r="Y8" s="23" t="s">
        <v>10</v>
      </c>
      <c r="Z8" s="23" t="s">
        <v>10</v>
      </c>
      <c r="AA8" s="23">
        <v>1</v>
      </c>
      <c r="AB8" s="23" t="s">
        <v>10</v>
      </c>
      <c r="AC8" s="23" t="s">
        <v>12</v>
      </c>
      <c r="AD8" s="23" t="s">
        <v>10</v>
      </c>
      <c r="AE8" s="23" t="s">
        <v>12</v>
      </c>
      <c r="AF8" s="23" t="s">
        <v>10</v>
      </c>
      <c r="AG8" s="23">
        <v>1</v>
      </c>
      <c r="AH8" s="23" t="s">
        <v>10</v>
      </c>
      <c r="AI8" s="23" t="s">
        <v>10</v>
      </c>
      <c r="AJ8" s="23" t="s">
        <v>10</v>
      </c>
      <c r="AK8" s="23" t="s">
        <v>10</v>
      </c>
      <c r="AL8" s="23" t="s">
        <v>10</v>
      </c>
      <c r="AM8" s="23" t="s">
        <v>10</v>
      </c>
      <c r="AN8" s="23">
        <v>1</v>
      </c>
      <c r="AO8" s="23" t="s">
        <v>10</v>
      </c>
      <c r="AP8" s="23" t="s">
        <v>12</v>
      </c>
      <c r="AQ8" s="23" t="s">
        <v>10</v>
      </c>
      <c r="AR8" s="23">
        <v>1</v>
      </c>
      <c r="AS8" s="23" t="s">
        <v>10</v>
      </c>
      <c r="AT8" s="23">
        <v>1</v>
      </c>
      <c r="AU8" s="23" t="s">
        <v>10</v>
      </c>
      <c r="AV8" s="23" t="s">
        <v>10</v>
      </c>
      <c r="AW8" s="23" t="s">
        <v>10</v>
      </c>
      <c r="AX8" s="23" t="s">
        <v>10</v>
      </c>
      <c r="AY8" s="23">
        <v>1</v>
      </c>
      <c r="AZ8" s="23" t="s">
        <v>10</v>
      </c>
      <c r="BA8" s="23">
        <v>1</v>
      </c>
      <c r="BB8" s="23" t="s">
        <v>10</v>
      </c>
      <c r="BC8" s="23">
        <v>1</v>
      </c>
      <c r="BD8" s="23" t="s">
        <v>10</v>
      </c>
      <c r="BE8" s="23" t="s">
        <v>12</v>
      </c>
      <c r="BF8" s="23" t="s">
        <v>10</v>
      </c>
      <c r="BG8" s="23" t="s">
        <v>10</v>
      </c>
      <c r="BH8" s="23" t="s">
        <v>10</v>
      </c>
      <c r="BI8" s="23" t="s">
        <v>10</v>
      </c>
      <c r="BJ8" s="23" t="s">
        <v>10</v>
      </c>
      <c r="BK8" s="23" t="s">
        <v>10</v>
      </c>
      <c r="BL8" s="23" t="s">
        <v>12</v>
      </c>
      <c r="BM8" s="23" t="s">
        <v>10</v>
      </c>
      <c r="BN8" s="23">
        <v>1</v>
      </c>
      <c r="BO8" s="23" t="s">
        <v>10</v>
      </c>
      <c r="BP8" s="23">
        <v>1</v>
      </c>
      <c r="BQ8" s="23" t="s">
        <v>10</v>
      </c>
      <c r="BR8" s="23">
        <v>1</v>
      </c>
      <c r="BS8" s="23" t="s">
        <v>10</v>
      </c>
      <c r="BT8" s="23" t="s">
        <v>10</v>
      </c>
      <c r="BU8" s="23" t="s">
        <v>10</v>
      </c>
      <c r="BV8" s="23" t="s">
        <v>10</v>
      </c>
      <c r="BW8" s="23">
        <v>1</v>
      </c>
      <c r="BX8" s="23" t="s">
        <v>10</v>
      </c>
      <c r="BY8" s="23">
        <v>1</v>
      </c>
      <c r="BZ8" s="23" t="s">
        <v>10</v>
      </c>
      <c r="CA8" s="23">
        <v>1</v>
      </c>
      <c r="CB8" s="23" t="s">
        <v>10</v>
      </c>
      <c r="CC8" s="23">
        <v>1</v>
      </c>
      <c r="CD8" s="23" t="s">
        <v>10</v>
      </c>
      <c r="CE8" s="23" t="s">
        <v>10</v>
      </c>
      <c r="CF8" s="23" t="s">
        <v>10</v>
      </c>
      <c r="CG8" s="23" t="s">
        <v>10</v>
      </c>
      <c r="CH8" s="23" t="s">
        <v>10</v>
      </c>
      <c r="CI8" s="23" t="s">
        <v>10</v>
      </c>
      <c r="CJ8" s="23">
        <v>1</v>
      </c>
      <c r="CK8" s="23" t="s">
        <v>10</v>
      </c>
      <c r="CL8" s="23">
        <v>1</v>
      </c>
      <c r="CM8" s="23" t="s">
        <v>10</v>
      </c>
      <c r="CN8" s="23">
        <v>1</v>
      </c>
      <c r="CO8" s="23" t="s">
        <v>10</v>
      </c>
      <c r="CP8" s="23">
        <v>1</v>
      </c>
      <c r="CQ8" s="23" t="s">
        <v>10</v>
      </c>
      <c r="CR8" s="23" t="s">
        <v>10</v>
      </c>
      <c r="CS8" s="23" t="s">
        <v>10</v>
      </c>
      <c r="CT8" s="23" t="s">
        <v>10</v>
      </c>
      <c r="CU8" s="23">
        <v>1</v>
      </c>
      <c r="CV8" s="23" t="s">
        <v>10</v>
      </c>
      <c r="CW8" s="23">
        <v>1</v>
      </c>
      <c r="CX8" s="23" t="s">
        <v>10</v>
      </c>
      <c r="CY8" s="23">
        <v>1</v>
      </c>
      <c r="CZ8" s="23" t="s">
        <v>10</v>
      </c>
      <c r="DA8" s="23">
        <v>1</v>
      </c>
      <c r="DB8" s="23" t="s">
        <v>10</v>
      </c>
      <c r="DC8" s="23" t="s">
        <v>10</v>
      </c>
      <c r="DD8" s="23" t="s">
        <v>10</v>
      </c>
      <c r="DE8" s="23" t="s">
        <v>10</v>
      </c>
      <c r="DF8" s="23" t="s">
        <v>10</v>
      </c>
      <c r="DG8" s="23" t="s">
        <v>10</v>
      </c>
      <c r="DH8" s="23">
        <v>1</v>
      </c>
      <c r="DI8" s="23" t="s">
        <v>10</v>
      </c>
      <c r="DJ8" s="23">
        <v>1</v>
      </c>
      <c r="DK8" s="23" t="s">
        <v>10</v>
      </c>
      <c r="DL8" s="23">
        <v>1</v>
      </c>
      <c r="DM8" s="23" t="s">
        <v>10</v>
      </c>
      <c r="DN8" s="23">
        <v>1</v>
      </c>
      <c r="DO8" s="23" t="s">
        <v>10</v>
      </c>
      <c r="DP8" s="23" t="s">
        <v>10</v>
      </c>
      <c r="DQ8" s="23" t="s">
        <v>10</v>
      </c>
      <c r="DR8" s="23" t="s">
        <v>10</v>
      </c>
      <c r="DS8" s="23">
        <v>1</v>
      </c>
      <c r="DT8" s="23" t="s">
        <v>10</v>
      </c>
      <c r="DU8" s="23">
        <v>1</v>
      </c>
      <c r="DV8" s="23" t="s">
        <v>10</v>
      </c>
      <c r="DW8" s="23">
        <v>1</v>
      </c>
      <c r="DX8" s="23" t="s">
        <v>10</v>
      </c>
      <c r="DY8" s="23">
        <v>1</v>
      </c>
      <c r="DZ8" s="23" t="s">
        <v>10</v>
      </c>
      <c r="EA8" s="23" t="s">
        <v>10</v>
      </c>
      <c r="EB8" s="23" t="s">
        <v>10</v>
      </c>
      <c r="EC8" s="23" t="s">
        <v>10</v>
      </c>
      <c r="ED8" s="23" t="s">
        <v>10</v>
      </c>
      <c r="EE8" s="23" t="s">
        <v>10</v>
      </c>
      <c r="EF8" s="23">
        <v>1</v>
      </c>
      <c r="EG8" s="23" t="s">
        <v>10</v>
      </c>
      <c r="EH8" s="23">
        <v>1</v>
      </c>
      <c r="EI8" s="23" t="s">
        <v>10</v>
      </c>
      <c r="EJ8" s="23">
        <v>1</v>
      </c>
      <c r="EK8" s="23" t="s">
        <v>10</v>
      </c>
      <c r="EL8" s="23">
        <v>1</v>
      </c>
      <c r="EM8" s="23" t="s">
        <v>10</v>
      </c>
      <c r="EN8" s="23" t="s">
        <v>10</v>
      </c>
      <c r="EO8" s="23" t="s">
        <v>10</v>
      </c>
      <c r="EP8" s="23" t="s">
        <v>10</v>
      </c>
      <c r="EQ8" s="23">
        <v>1</v>
      </c>
      <c r="ER8" s="23" t="s">
        <v>10</v>
      </c>
      <c r="ES8" s="23">
        <v>1</v>
      </c>
      <c r="ET8" s="23" t="s">
        <v>10</v>
      </c>
      <c r="EU8" s="23">
        <v>1</v>
      </c>
      <c r="EV8" s="23" t="s">
        <v>10</v>
      </c>
      <c r="EW8" s="23">
        <v>1</v>
      </c>
      <c r="EX8" s="23" t="s">
        <v>10</v>
      </c>
      <c r="EY8" s="23" t="s">
        <v>10</v>
      </c>
      <c r="EZ8" s="23" t="s">
        <v>10</v>
      </c>
      <c r="FA8" s="23" t="s">
        <v>10</v>
      </c>
      <c r="FB8" s="23" t="s">
        <v>10</v>
      </c>
      <c r="FC8" s="23" t="s">
        <v>10</v>
      </c>
      <c r="FD8" s="23">
        <v>1</v>
      </c>
      <c r="FE8" s="23" t="s">
        <v>10</v>
      </c>
      <c r="FF8" s="23">
        <v>1</v>
      </c>
      <c r="FG8" s="23" t="s">
        <v>10</v>
      </c>
      <c r="FH8" s="23">
        <v>1</v>
      </c>
      <c r="FI8" s="23" t="s">
        <v>10</v>
      </c>
      <c r="FJ8" s="23">
        <v>1</v>
      </c>
      <c r="FK8" s="23" t="s">
        <v>10</v>
      </c>
      <c r="FL8" s="23" t="s">
        <v>10</v>
      </c>
      <c r="FM8" s="23" t="s">
        <v>10</v>
      </c>
      <c r="FN8" s="23" t="s">
        <v>10</v>
      </c>
      <c r="FO8" s="23">
        <v>1</v>
      </c>
      <c r="FP8" s="23" t="s">
        <v>10</v>
      </c>
      <c r="FQ8" s="23">
        <v>1</v>
      </c>
      <c r="FR8" s="23" t="s">
        <v>10</v>
      </c>
      <c r="FS8" s="23">
        <v>1</v>
      </c>
      <c r="FT8" s="23" t="s">
        <v>10</v>
      </c>
      <c r="FU8" s="23">
        <v>1</v>
      </c>
      <c r="FV8" s="23" t="s">
        <v>10</v>
      </c>
      <c r="FW8" s="23" t="s">
        <v>10</v>
      </c>
      <c r="FX8" s="23" t="s">
        <v>10</v>
      </c>
      <c r="FY8" s="23" t="s">
        <v>10</v>
      </c>
      <c r="FZ8" s="23" t="s">
        <v>10</v>
      </c>
      <c r="GA8" s="23" t="s">
        <v>10</v>
      </c>
      <c r="GB8" s="23">
        <v>1</v>
      </c>
      <c r="GC8" s="23" t="s">
        <v>10</v>
      </c>
      <c r="GD8" s="23">
        <v>1</v>
      </c>
      <c r="GE8" s="23" t="s">
        <v>10</v>
      </c>
      <c r="GF8" s="23">
        <v>1</v>
      </c>
      <c r="GG8" s="23" t="s">
        <v>10</v>
      </c>
      <c r="GH8" s="23">
        <v>1</v>
      </c>
      <c r="GI8" s="23" t="s">
        <v>10</v>
      </c>
      <c r="GJ8" s="23" t="s">
        <v>10</v>
      </c>
      <c r="GK8" s="23" t="s">
        <v>10</v>
      </c>
      <c r="GL8" s="23" t="s">
        <v>10</v>
      </c>
      <c r="GM8" s="23">
        <v>1</v>
      </c>
      <c r="GN8" s="23" t="s">
        <v>10</v>
      </c>
      <c r="GO8" s="23">
        <v>1</v>
      </c>
      <c r="GP8" s="23" t="s">
        <v>10</v>
      </c>
      <c r="GQ8" s="23">
        <v>1</v>
      </c>
      <c r="GR8" s="23" t="s">
        <v>10</v>
      </c>
      <c r="GS8" s="23">
        <v>1</v>
      </c>
      <c r="GT8" s="23" t="s">
        <v>10</v>
      </c>
      <c r="GU8" s="23" t="s">
        <v>10</v>
      </c>
      <c r="GV8" s="23" t="s">
        <v>10</v>
      </c>
      <c r="GW8" s="23" t="s">
        <v>10</v>
      </c>
      <c r="GX8" s="23" t="s">
        <v>10</v>
      </c>
      <c r="GY8" s="23" t="s">
        <v>10</v>
      </c>
      <c r="GZ8" s="23">
        <v>1</v>
      </c>
      <c r="HA8" s="23" t="s">
        <v>10</v>
      </c>
      <c r="HB8" s="23">
        <v>1</v>
      </c>
      <c r="HC8" s="23" t="s">
        <v>10</v>
      </c>
      <c r="HD8" s="23">
        <v>1</v>
      </c>
      <c r="HE8" s="23" t="s">
        <v>10</v>
      </c>
      <c r="HF8" s="23">
        <v>1</v>
      </c>
      <c r="HG8" s="23" t="s">
        <v>10</v>
      </c>
      <c r="HH8" s="23" t="s">
        <v>10</v>
      </c>
      <c r="HI8" s="23" t="s">
        <v>10</v>
      </c>
      <c r="HJ8" s="23" t="s">
        <v>10</v>
      </c>
      <c r="HK8" s="23">
        <v>1</v>
      </c>
      <c r="HL8" s="23" t="s">
        <v>10</v>
      </c>
      <c r="HM8" s="23">
        <v>1</v>
      </c>
      <c r="HN8" s="23" t="s">
        <v>10</v>
      </c>
      <c r="HO8" s="23">
        <v>1</v>
      </c>
      <c r="HP8" s="23" t="s">
        <v>10</v>
      </c>
      <c r="HQ8" s="23">
        <v>1</v>
      </c>
      <c r="HR8" s="23" t="s">
        <v>10</v>
      </c>
      <c r="HS8" s="23" t="s">
        <v>10</v>
      </c>
      <c r="HT8" s="23" t="s">
        <v>10</v>
      </c>
      <c r="HU8" s="23" t="s">
        <v>10</v>
      </c>
      <c r="HV8" s="23" t="s">
        <v>10</v>
      </c>
      <c r="HW8" s="23" t="s">
        <v>10</v>
      </c>
      <c r="HX8" s="23">
        <v>1</v>
      </c>
      <c r="HY8" s="23" t="s">
        <v>10</v>
      </c>
      <c r="HZ8" s="23">
        <v>1</v>
      </c>
      <c r="IA8" s="23" t="s">
        <v>10</v>
      </c>
      <c r="IB8" s="23">
        <v>1</v>
      </c>
      <c r="IC8" s="23" t="s">
        <v>10</v>
      </c>
      <c r="ID8" s="23">
        <v>1</v>
      </c>
      <c r="IE8" s="23" t="s">
        <v>10</v>
      </c>
      <c r="IF8" s="23" t="s">
        <v>10</v>
      </c>
      <c r="IG8" s="23" t="s">
        <v>10</v>
      </c>
      <c r="IH8" s="23" t="s">
        <v>10</v>
      </c>
      <c r="II8" s="23">
        <v>1</v>
      </c>
      <c r="IJ8" s="23" t="s">
        <v>10</v>
      </c>
      <c r="IK8" s="23">
        <v>1</v>
      </c>
      <c r="IL8" s="23" t="s">
        <v>10</v>
      </c>
      <c r="IM8" s="23">
        <v>1</v>
      </c>
      <c r="IN8" s="23" t="s">
        <v>10</v>
      </c>
      <c r="IO8" s="23">
        <v>1</v>
      </c>
      <c r="IP8" s="23" t="s">
        <v>10</v>
      </c>
      <c r="IQ8" s="23" t="s">
        <v>10</v>
      </c>
      <c r="IR8" s="23" t="s">
        <v>10</v>
      </c>
      <c r="IS8" s="23" t="s">
        <v>10</v>
      </c>
      <c r="IT8" s="23" t="s">
        <v>10</v>
      </c>
      <c r="IU8" s="23" t="s">
        <v>10</v>
      </c>
      <c r="IV8" s="23">
        <v>1</v>
      </c>
      <c r="IW8" s="23" t="s">
        <v>10</v>
      </c>
      <c r="IX8" s="23">
        <v>1</v>
      </c>
      <c r="IY8" s="23" t="s">
        <v>10</v>
      </c>
      <c r="IZ8" s="23">
        <v>1</v>
      </c>
      <c r="JA8" s="23" t="s">
        <v>10</v>
      </c>
      <c r="JB8" s="23">
        <v>1</v>
      </c>
      <c r="JC8" s="23" t="s">
        <v>10</v>
      </c>
      <c r="JD8" s="23" t="s">
        <v>10</v>
      </c>
      <c r="JE8" s="23" t="s">
        <v>10</v>
      </c>
      <c r="JF8" s="23" t="s">
        <v>10</v>
      </c>
      <c r="JG8" s="23">
        <v>1</v>
      </c>
      <c r="JH8" s="23" t="s">
        <v>10</v>
      </c>
      <c r="JI8" s="23">
        <v>1</v>
      </c>
      <c r="JJ8" s="23" t="s">
        <v>10</v>
      </c>
      <c r="JK8" s="23">
        <v>1</v>
      </c>
      <c r="JL8" s="23" t="s">
        <v>10</v>
      </c>
      <c r="JM8" s="23">
        <v>1</v>
      </c>
      <c r="JN8" s="23" t="s">
        <v>10</v>
      </c>
      <c r="JO8" s="23" t="s">
        <v>10</v>
      </c>
      <c r="JP8" s="23" t="s">
        <v>10</v>
      </c>
      <c r="JQ8" s="23" t="s">
        <v>10</v>
      </c>
      <c r="JR8" s="23" t="s">
        <v>10</v>
      </c>
      <c r="JS8" s="23" t="s">
        <v>10</v>
      </c>
      <c r="JT8" s="23">
        <v>1</v>
      </c>
      <c r="JU8" s="23" t="s">
        <v>10</v>
      </c>
      <c r="JV8" s="23">
        <v>1</v>
      </c>
      <c r="JW8" s="23" t="s">
        <v>10</v>
      </c>
      <c r="JX8" s="23">
        <v>1</v>
      </c>
      <c r="JY8" s="23" t="s">
        <v>10</v>
      </c>
      <c r="JZ8" s="23">
        <v>1</v>
      </c>
      <c r="KA8" s="23" t="s">
        <v>10</v>
      </c>
      <c r="KB8" s="23" t="s">
        <v>10</v>
      </c>
      <c r="KC8" s="23" t="s">
        <v>10</v>
      </c>
      <c r="KD8" s="23" t="s">
        <v>10</v>
      </c>
      <c r="KE8" s="23">
        <v>1</v>
      </c>
      <c r="KF8" s="23" t="s">
        <v>10</v>
      </c>
      <c r="KG8" s="23">
        <v>1</v>
      </c>
      <c r="KH8" s="23" t="s">
        <v>10</v>
      </c>
      <c r="KI8" s="23">
        <v>1</v>
      </c>
      <c r="KJ8" s="23" t="s">
        <v>10</v>
      </c>
      <c r="KK8" s="23">
        <v>1</v>
      </c>
      <c r="KL8" s="23" t="s">
        <v>10</v>
      </c>
      <c r="KM8" s="23" t="s">
        <v>10</v>
      </c>
      <c r="KN8" s="23" t="s">
        <v>10</v>
      </c>
      <c r="KO8" s="23" t="s">
        <v>10</v>
      </c>
      <c r="KP8" s="23" t="s">
        <v>10</v>
      </c>
      <c r="KQ8" s="23" t="s">
        <v>10</v>
      </c>
      <c r="KR8" s="23">
        <v>1</v>
      </c>
      <c r="KS8" s="23" t="s">
        <v>10</v>
      </c>
      <c r="KT8" s="23">
        <v>1</v>
      </c>
      <c r="KU8" s="23" t="s">
        <v>10</v>
      </c>
      <c r="KV8" s="23">
        <v>1</v>
      </c>
      <c r="KW8" s="23" t="s">
        <v>10</v>
      </c>
      <c r="KX8" s="23">
        <v>1</v>
      </c>
      <c r="KY8" s="23" t="s">
        <v>10</v>
      </c>
      <c r="KZ8" s="23" t="s">
        <v>10</v>
      </c>
      <c r="LA8" s="23" t="s">
        <v>10</v>
      </c>
      <c r="LB8" s="23" t="s">
        <v>10</v>
      </c>
      <c r="LC8" s="23">
        <v>1</v>
      </c>
      <c r="LD8" s="23" t="s">
        <v>10</v>
      </c>
      <c r="LE8" s="23">
        <v>1</v>
      </c>
      <c r="LF8" s="23" t="s">
        <v>10</v>
      </c>
      <c r="LG8" s="23">
        <v>1</v>
      </c>
      <c r="LH8" s="23" t="s">
        <v>10</v>
      </c>
      <c r="LI8" s="23">
        <v>1</v>
      </c>
      <c r="LJ8" s="23" t="s">
        <v>10</v>
      </c>
      <c r="LK8" s="23" t="s">
        <v>10</v>
      </c>
      <c r="LL8" s="23" t="s">
        <v>10</v>
      </c>
      <c r="LM8" s="23" t="s">
        <v>10</v>
      </c>
      <c r="LN8" s="23" t="s">
        <v>10</v>
      </c>
      <c r="LO8" s="23" t="s">
        <v>10</v>
      </c>
      <c r="LP8" s="23">
        <v>1</v>
      </c>
      <c r="LQ8" s="23" t="s">
        <v>10</v>
      </c>
      <c r="LR8" s="23">
        <v>1</v>
      </c>
      <c r="LS8" s="23" t="s">
        <v>10</v>
      </c>
      <c r="LT8" s="23">
        <v>1</v>
      </c>
      <c r="LU8" s="23" t="s">
        <v>10</v>
      </c>
      <c r="LV8" s="23">
        <v>1</v>
      </c>
      <c r="LW8" s="23" t="s">
        <v>10</v>
      </c>
      <c r="LX8" s="23" t="s">
        <v>10</v>
      </c>
      <c r="LY8" s="23" t="s">
        <v>10</v>
      </c>
      <c r="LZ8" s="23" t="s">
        <v>10</v>
      </c>
      <c r="MA8" s="23">
        <v>1</v>
      </c>
      <c r="MB8" s="23" t="s">
        <v>10</v>
      </c>
      <c r="MC8" s="23">
        <v>1</v>
      </c>
      <c r="MD8" s="23" t="s">
        <v>10</v>
      </c>
      <c r="ME8" s="23">
        <v>1</v>
      </c>
      <c r="MF8" s="23" t="s">
        <v>10</v>
      </c>
      <c r="MG8" s="23">
        <v>1</v>
      </c>
      <c r="MH8" s="23" t="s">
        <v>10</v>
      </c>
      <c r="MI8" s="23" t="s">
        <v>10</v>
      </c>
      <c r="MJ8" s="23" t="s">
        <v>10</v>
      </c>
      <c r="MK8" s="23" t="s">
        <v>10</v>
      </c>
      <c r="ML8" s="23" t="s">
        <v>10</v>
      </c>
      <c r="MM8" s="23" t="s">
        <v>10</v>
      </c>
      <c r="MN8" s="23">
        <v>1</v>
      </c>
      <c r="MO8" s="23" t="s">
        <v>10</v>
      </c>
      <c r="MP8" s="23">
        <v>1</v>
      </c>
      <c r="MQ8" s="23" t="s">
        <v>10</v>
      </c>
      <c r="MR8" s="23">
        <v>1</v>
      </c>
      <c r="MS8" s="23" t="s">
        <v>10</v>
      </c>
      <c r="MT8" s="23">
        <v>1</v>
      </c>
      <c r="MU8" s="23" t="s">
        <v>10</v>
      </c>
      <c r="MV8" s="23" t="s">
        <v>10</v>
      </c>
      <c r="MW8" s="23" t="s">
        <v>10</v>
      </c>
      <c r="MX8" s="23" t="s">
        <v>10</v>
      </c>
      <c r="MY8" s="23">
        <v>1</v>
      </c>
      <c r="MZ8" s="23" t="s">
        <v>10</v>
      </c>
      <c r="NA8" s="23">
        <v>1</v>
      </c>
      <c r="NB8" s="23" t="s">
        <v>10</v>
      </c>
      <c r="NC8" s="23">
        <v>1</v>
      </c>
      <c r="ND8" s="23" t="s">
        <v>10</v>
      </c>
      <c r="NE8" s="23">
        <v>1</v>
      </c>
      <c r="NF8" s="23" t="s">
        <v>10</v>
      </c>
      <c r="NG8" s="23" t="s">
        <v>10</v>
      </c>
      <c r="NH8" s="23" t="s">
        <v>10</v>
      </c>
      <c r="NI8" s="23" t="s">
        <v>10</v>
      </c>
      <c r="NJ8" s="23" t="s">
        <v>10</v>
      </c>
      <c r="NK8" s="23" t="s">
        <v>10</v>
      </c>
      <c r="NL8" s="23">
        <v>1</v>
      </c>
      <c r="NM8" s="23" t="s">
        <v>10</v>
      </c>
      <c r="NN8" s="23">
        <v>1</v>
      </c>
      <c r="NO8" s="23" t="s">
        <v>10</v>
      </c>
      <c r="NP8" s="23">
        <v>1</v>
      </c>
      <c r="NQ8" s="23" t="s">
        <v>10</v>
      </c>
      <c r="NR8" s="23">
        <v>1</v>
      </c>
      <c r="NS8" s="23" t="s">
        <v>10</v>
      </c>
      <c r="NT8" s="23" t="s">
        <v>10</v>
      </c>
      <c r="NU8" s="23" t="s">
        <v>10</v>
      </c>
      <c r="NV8" s="23" t="s">
        <v>10</v>
      </c>
      <c r="NW8" s="23">
        <v>1</v>
      </c>
      <c r="NX8" s="23" t="s">
        <v>10</v>
      </c>
      <c r="NY8" s="23">
        <v>1</v>
      </c>
      <c r="NZ8" s="23" t="s">
        <v>10</v>
      </c>
      <c r="OA8" s="23">
        <v>1</v>
      </c>
      <c r="OB8" s="23" t="s">
        <v>10</v>
      </c>
      <c r="OC8" s="23">
        <v>1</v>
      </c>
      <c r="OD8" s="23" t="s">
        <v>10</v>
      </c>
      <c r="OE8" s="23" t="s">
        <v>10</v>
      </c>
      <c r="OF8" s="23" t="s">
        <v>10</v>
      </c>
      <c r="OG8" s="23" t="s">
        <v>10</v>
      </c>
      <c r="OH8" s="23" t="s">
        <v>10</v>
      </c>
      <c r="OI8" s="23" t="s">
        <v>10</v>
      </c>
      <c r="OJ8" s="23">
        <v>1</v>
      </c>
      <c r="OK8" s="23" t="s">
        <v>10</v>
      </c>
      <c r="OL8" s="23">
        <v>1</v>
      </c>
      <c r="OM8" s="23" t="s">
        <v>10</v>
      </c>
      <c r="ON8" s="23">
        <v>1</v>
      </c>
      <c r="OO8" s="23" t="s">
        <v>10</v>
      </c>
      <c r="OP8" s="23">
        <v>1</v>
      </c>
      <c r="OQ8" s="23" t="s">
        <v>10</v>
      </c>
      <c r="OR8" s="23" t="s">
        <v>10</v>
      </c>
      <c r="OS8" s="23" t="s">
        <v>10</v>
      </c>
      <c r="OT8" s="23" t="s">
        <v>10</v>
      </c>
      <c r="OU8" s="23">
        <v>1</v>
      </c>
      <c r="OV8" s="23" t="s">
        <v>10</v>
      </c>
      <c r="OW8" s="23">
        <v>1</v>
      </c>
      <c r="OX8" s="23" t="s">
        <v>10</v>
      </c>
      <c r="OY8" s="23">
        <v>1</v>
      </c>
      <c r="OZ8" s="23" t="s">
        <v>10</v>
      </c>
      <c r="PA8" s="23">
        <v>1</v>
      </c>
      <c r="PB8" s="23" t="s">
        <v>10</v>
      </c>
      <c r="PC8" s="23" t="s">
        <v>10</v>
      </c>
      <c r="PD8" s="23" t="s">
        <v>10</v>
      </c>
      <c r="PE8" s="23" t="s">
        <v>10</v>
      </c>
      <c r="PF8" s="23" t="s">
        <v>10</v>
      </c>
      <c r="PG8" s="23" t="s">
        <v>10</v>
      </c>
      <c r="PH8" s="23">
        <v>1</v>
      </c>
      <c r="PI8" s="23" t="s">
        <v>10</v>
      </c>
      <c r="PJ8" s="23">
        <v>1</v>
      </c>
      <c r="PK8" s="23" t="s">
        <v>10</v>
      </c>
      <c r="PL8" s="23">
        <v>1</v>
      </c>
      <c r="PM8" s="23" t="s">
        <v>10</v>
      </c>
      <c r="PN8" s="23">
        <v>1</v>
      </c>
      <c r="PO8" s="23" t="s">
        <v>10</v>
      </c>
      <c r="PP8" s="23" t="s">
        <v>10</v>
      </c>
      <c r="PQ8" s="23" t="s">
        <v>10</v>
      </c>
      <c r="PR8" s="23" t="s">
        <v>10</v>
      </c>
      <c r="PS8" s="23">
        <v>1</v>
      </c>
      <c r="PT8" s="23" t="s">
        <v>10</v>
      </c>
      <c r="PU8" s="23">
        <v>1</v>
      </c>
      <c r="PV8" s="23" t="s">
        <v>10</v>
      </c>
      <c r="PW8" s="23">
        <v>1</v>
      </c>
      <c r="PX8" s="23" t="s">
        <v>10</v>
      </c>
      <c r="PY8" s="23">
        <v>1</v>
      </c>
      <c r="PZ8" s="23" t="s">
        <v>10</v>
      </c>
      <c r="QA8" s="23" t="s">
        <v>10</v>
      </c>
      <c r="QB8" s="23" t="s">
        <v>10</v>
      </c>
      <c r="QC8" s="23" t="s">
        <v>10</v>
      </c>
      <c r="QD8" s="23" t="s">
        <v>10</v>
      </c>
      <c r="QE8" s="23" t="s">
        <v>10</v>
      </c>
      <c r="QF8" s="23">
        <v>1</v>
      </c>
      <c r="QG8" s="23" t="s">
        <v>10</v>
      </c>
      <c r="QH8" s="23">
        <v>1</v>
      </c>
      <c r="QI8" s="23" t="s">
        <v>10</v>
      </c>
      <c r="QJ8" s="23">
        <v>1</v>
      </c>
      <c r="QK8" s="23" t="s">
        <v>10</v>
      </c>
      <c r="QL8" s="23">
        <v>1</v>
      </c>
      <c r="QM8" s="23" t="s">
        <v>10</v>
      </c>
      <c r="QN8" s="23" t="s">
        <v>10</v>
      </c>
      <c r="QO8" s="23" t="s">
        <v>10</v>
      </c>
      <c r="QP8" s="23" t="s">
        <v>10</v>
      </c>
      <c r="QQ8" s="23">
        <v>1</v>
      </c>
      <c r="QR8" s="23" t="s">
        <v>10</v>
      </c>
      <c r="QS8" s="23">
        <v>1</v>
      </c>
      <c r="QT8" s="23" t="s">
        <v>10</v>
      </c>
      <c r="QU8" s="23">
        <v>1</v>
      </c>
      <c r="QV8" s="23" t="s">
        <v>10</v>
      </c>
      <c r="QW8" s="23">
        <v>1</v>
      </c>
      <c r="QX8" s="23" t="s">
        <v>10</v>
      </c>
      <c r="QY8" s="23" t="s">
        <v>10</v>
      </c>
      <c r="QZ8" s="23" t="s">
        <v>10</v>
      </c>
      <c r="RA8" s="23" t="s">
        <v>10</v>
      </c>
      <c r="RB8" s="23" t="s">
        <v>10</v>
      </c>
      <c r="RC8" s="23" t="s">
        <v>10</v>
      </c>
      <c r="RD8" s="23">
        <v>1</v>
      </c>
      <c r="RE8" s="23" t="s">
        <v>10</v>
      </c>
      <c r="RF8" s="23">
        <v>1</v>
      </c>
      <c r="RG8" s="23" t="s">
        <v>10</v>
      </c>
      <c r="RH8" s="23">
        <v>1</v>
      </c>
      <c r="RI8" s="23" t="s">
        <v>10</v>
      </c>
      <c r="RJ8" s="23">
        <v>1</v>
      </c>
      <c r="RK8" s="23" t="s">
        <v>10</v>
      </c>
      <c r="RL8" s="23" t="s">
        <v>10</v>
      </c>
      <c r="RM8" s="23" t="s">
        <v>10</v>
      </c>
      <c r="RN8" s="23" t="s">
        <v>10</v>
      </c>
      <c r="RO8" s="23">
        <v>1</v>
      </c>
      <c r="RP8" s="23" t="s">
        <v>10</v>
      </c>
      <c r="RQ8" s="23">
        <v>1</v>
      </c>
      <c r="RR8" s="23" t="s">
        <v>10</v>
      </c>
      <c r="RS8" s="23">
        <v>1</v>
      </c>
      <c r="RT8" s="23" t="s">
        <v>10</v>
      </c>
      <c r="RU8" s="23">
        <v>1</v>
      </c>
      <c r="RV8" s="23" t="s">
        <v>10</v>
      </c>
      <c r="RW8" s="23" t="s">
        <v>10</v>
      </c>
      <c r="RX8" s="23" t="s">
        <v>10</v>
      </c>
      <c r="RY8" s="23" t="s">
        <v>10</v>
      </c>
      <c r="RZ8" s="23" t="s">
        <v>10</v>
      </c>
      <c r="SA8" s="23" t="s">
        <v>10</v>
      </c>
      <c r="SB8" s="23">
        <v>1</v>
      </c>
      <c r="SC8" s="23" t="s">
        <v>10</v>
      </c>
      <c r="SD8" s="23">
        <v>1</v>
      </c>
      <c r="SE8" s="23" t="s">
        <v>10</v>
      </c>
      <c r="SF8" s="23">
        <v>1</v>
      </c>
      <c r="SG8" s="23" t="s">
        <v>10</v>
      </c>
      <c r="SH8" s="23">
        <v>1</v>
      </c>
      <c r="SI8" s="23" t="s">
        <v>10</v>
      </c>
      <c r="SJ8" s="23" t="s">
        <v>10</v>
      </c>
      <c r="SK8" s="23" t="s">
        <v>10</v>
      </c>
      <c r="SL8" s="23" t="s">
        <v>10</v>
      </c>
      <c r="SM8" s="23">
        <v>1</v>
      </c>
      <c r="SN8" s="23" t="s">
        <v>10</v>
      </c>
      <c r="SO8" s="23">
        <v>1</v>
      </c>
      <c r="SP8" s="23" t="s">
        <v>10</v>
      </c>
      <c r="SQ8" s="23">
        <v>1</v>
      </c>
      <c r="SR8" s="23" t="s">
        <v>10</v>
      </c>
      <c r="SS8" s="23">
        <v>1</v>
      </c>
      <c r="ST8" s="23" t="s">
        <v>10</v>
      </c>
      <c r="SU8" s="23" t="s">
        <v>10</v>
      </c>
      <c r="SV8" s="23" t="s">
        <v>10</v>
      </c>
      <c r="SW8" s="23" t="s">
        <v>10</v>
      </c>
      <c r="SX8" s="23" t="s">
        <v>10</v>
      </c>
      <c r="SY8" s="23" t="s">
        <v>10</v>
      </c>
      <c r="SZ8" s="23">
        <v>1</v>
      </c>
      <c r="TA8" s="23" t="s">
        <v>10</v>
      </c>
      <c r="TB8" s="23">
        <v>1</v>
      </c>
      <c r="TC8" s="23" t="s">
        <v>10</v>
      </c>
      <c r="TD8" s="23">
        <v>1</v>
      </c>
      <c r="TE8" s="23" t="s">
        <v>10</v>
      </c>
      <c r="TF8" s="23">
        <v>1</v>
      </c>
      <c r="TG8" s="23" t="s">
        <v>10</v>
      </c>
      <c r="TH8" s="23" t="s">
        <v>10</v>
      </c>
      <c r="TI8" s="23" t="s">
        <v>10</v>
      </c>
      <c r="TJ8" s="23" t="s">
        <v>10</v>
      </c>
      <c r="TK8" s="23">
        <v>1</v>
      </c>
      <c r="TL8" s="23" t="s">
        <v>10</v>
      </c>
      <c r="TM8" s="23">
        <v>1</v>
      </c>
      <c r="TN8" s="23" t="s">
        <v>10</v>
      </c>
      <c r="TO8" s="23">
        <v>1</v>
      </c>
      <c r="TP8" s="23" t="s">
        <v>10</v>
      </c>
      <c r="TQ8" s="23">
        <v>1</v>
      </c>
      <c r="TR8" s="23" t="s">
        <v>10</v>
      </c>
      <c r="TS8" s="23" t="s">
        <v>10</v>
      </c>
      <c r="TT8" s="23" t="s">
        <v>10</v>
      </c>
      <c r="TU8" s="23" t="s">
        <v>10</v>
      </c>
      <c r="TV8" s="23" t="s">
        <v>10</v>
      </c>
      <c r="TW8" s="23" t="s">
        <v>10</v>
      </c>
      <c r="TX8" s="23">
        <v>1</v>
      </c>
      <c r="TY8" s="23" t="s">
        <v>10</v>
      </c>
      <c r="TZ8" s="23">
        <v>1</v>
      </c>
      <c r="UA8" s="23" t="s">
        <v>10</v>
      </c>
      <c r="UB8" s="23">
        <v>1</v>
      </c>
      <c r="UC8" s="23" t="s">
        <v>10</v>
      </c>
      <c r="UD8" s="23">
        <v>1</v>
      </c>
      <c r="UE8" s="23" t="s">
        <v>10</v>
      </c>
      <c r="UF8" s="23" t="s">
        <v>10</v>
      </c>
      <c r="UG8" s="23" t="s">
        <v>10</v>
      </c>
      <c r="UH8" s="23" t="s">
        <v>10</v>
      </c>
      <c r="UI8" s="23">
        <v>1</v>
      </c>
      <c r="UJ8" s="23" t="s">
        <v>10</v>
      </c>
      <c r="UK8" s="23">
        <v>1</v>
      </c>
      <c r="UL8" s="23" t="s">
        <v>10</v>
      </c>
      <c r="UM8" s="23">
        <v>1</v>
      </c>
      <c r="UN8" s="23" t="s">
        <v>10</v>
      </c>
      <c r="UO8" s="23">
        <v>1</v>
      </c>
      <c r="UP8" s="23" t="s">
        <v>10</v>
      </c>
      <c r="UQ8" s="23" t="s">
        <v>10</v>
      </c>
      <c r="UR8" s="23" t="s">
        <v>10</v>
      </c>
      <c r="US8" s="23" t="s">
        <v>10</v>
      </c>
      <c r="UT8" s="23" t="s">
        <v>10</v>
      </c>
      <c r="UU8" s="23" t="s">
        <v>10</v>
      </c>
      <c r="UV8" s="23">
        <v>1</v>
      </c>
      <c r="UW8" s="23" t="s">
        <v>10</v>
      </c>
      <c r="UX8" s="23">
        <v>1</v>
      </c>
      <c r="UY8" s="23" t="s">
        <v>10</v>
      </c>
      <c r="UZ8" s="23">
        <v>1</v>
      </c>
      <c r="VA8" s="23" t="s">
        <v>10</v>
      </c>
      <c r="VB8" s="23">
        <v>1</v>
      </c>
      <c r="VC8" s="23" t="s">
        <v>10</v>
      </c>
      <c r="VD8" s="23" t="s">
        <v>10</v>
      </c>
      <c r="VE8" s="23" t="s">
        <v>10</v>
      </c>
      <c r="VF8" s="23" t="s">
        <v>10</v>
      </c>
      <c r="VG8" s="23">
        <v>1</v>
      </c>
      <c r="VH8" s="23" t="s">
        <v>10</v>
      </c>
      <c r="VI8" s="23">
        <v>1</v>
      </c>
      <c r="VJ8" s="23" t="s">
        <v>10</v>
      </c>
      <c r="VK8" s="23">
        <v>1</v>
      </c>
      <c r="VL8" s="23" t="s">
        <v>10</v>
      </c>
      <c r="VM8" s="23">
        <v>1</v>
      </c>
      <c r="VN8" s="23" t="s">
        <v>10</v>
      </c>
      <c r="VO8" s="23" t="s">
        <v>10</v>
      </c>
      <c r="VP8" s="23" t="s">
        <v>10</v>
      </c>
      <c r="VQ8" s="23" t="s">
        <v>10</v>
      </c>
      <c r="VR8" s="23" t="s">
        <v>10</v>
      </c>
      <c r="VS8" s="23" t="s">
        <v>10</v>
      </c>
      <c r="VT8" s="23">
        <v>1</v>
      </c>
      <c r="VU8" s="23" t="s">
        <v>10</v>
      </c>
      <c r="VV8" s="23">
        <v>1</v>
      </c>
      <c r="VW8" s="23" t="s">
        <v>10</v>
      </c>
      <c r="VX8" s="23">
        <v>1</v>
      </c>
      <c r="VY8" s="23" t="s">
        <v>10</v>
      </c>
      <c r="VZ8" s="23">
        <v>1</v>
      </c>
      <c r="WA8" s="23" t="s">
        <v>10</v>
      </c>
      <c r="WB8" s="23" t="s">
        <v>10</v>
      </c>
      <c r="WC8" s="23" t="s">
        <v>10</v>
      </c>
      <c r="WD8" s="23" t="s">
        <v>10</v>
      </c>
      <c r="WE8" s="23">
        <v>1</v>
      </c>
      <c r="WF8" s="23" t="s">
        <v>10</v>
      </c>
      <c r="WG8" s="23">
        <v>1</v>
      </c>
      <c r="WH8" s="23" t="s">
        <v>10</v>
      </c>
      <c r="WI8" s="23">
        <v>1</v>
      </c>
      <c r="WJ8" s="23" t="s">
        <v>10</v>
      </c>
      <c r="WK8" s="23">
        <v>1</v>
      </c>
      <c r="WL8" s="23" t="s">
        <v>10</v>
      </c>
      <c r="WM8" s="23" t="s">
        <v>10</v>
      </c>
      <c r="WN8" s="23" t="s">
        <v>10</v>
      </c>
      <c r="WO8" s="23" t="s">
        <v>10</v>
      </c>
      <c r="WP8" s="23" t="s">
        <v>10</v>
      </c>
      <c r="WQ8" s="23" t="s">
        <v>10</v>
      </c>
      <c r="WR8" s="23">
        <v>1</v>
      </c>
      <c r="WS8" s="23" t="s">
        <v>10</v>
      </c>
      <c r="WT8" s="23">
        <v>1</v>
      </c>
      <c r="WU8" s="23" t="s">
        <v>10</v>
      </c>
      <c r="WV8" s="23">
        <v>1</v>
      </c>
      <c r="WW8" s="23" t="s">
        <v>10</v>
      </c>
      <c r="WX8" s="23">
        <v>1</v>
      </c>
      <c r="WY8" s="23" t="s">
        <v>10</v>
      </c>
      <c r="WZ8" s="23" t="s">
        <v>10</v>
      </c>
      <c r="XA8" s="23" t="s">
        <v>10</v>
      </c>
      <c r="XB8" s="23" t="s">
        <v>10</v>
      </c>
      <c r="XC8" s="23">
        <v>1</v>
      </c>
      <c r="XD8" s="23" t="s">
        <v>10</v>
      </c>
      <c r="XE8" s="23">
        <v>1</v>
      </c>
      <c r="XF8" s="23" t="s">
        <v>10</v>
      </c>
      <c r="XG8" s="23">
        <v>1</v>
      </c>
      <c r="XH8" s="23" t="s">
        <v>10</v>
      </c>
      <c r="XI8" s="23">
        <v>1</v>
      </c>
      <c r="XJ8" s="23" t="s">
        <v>10</v>
      </c>
      <c r="XK8" s="23" t="s">
        <v>10</v>
      </c>
      <c r="XL8" s="23" t="s">
        <v>10</v>
      </c>
      <c r="XM8" s="23" t="s">
        <v>10</v>
      </c>
      <c r="XN8" s="23" t="s">
        <v>10</v>
      </c>
      <c r="XO8" s="23" t="s">
        <v>10</v>
      </c>
      <c r="XP8" s="23">
        <v>1</v>
      </c>
      <c r="XQ8" s="23" t="s">
        <v>10</v>
      </c>
      <c r="XR8" s="23">
        <v>1</v>
      </c>
      <c r="XS8" s="23" t="s">
        <v>10</v>
      </c>
      <c r="XT8" s="23">
        <v>1</v>
      </c>
      <c r="XU8" s="23" t="s">
        <v>10</v>
      </c>
      <c r="XV8" s="23">
        <v>1</v>
      </c>
      <c r="XW8" s="23" t="s">
        <v>10</v>
      </c>
      <c r="XX8" s="23" t="s">
        <v>10</v>
      </c>
      <c r="XY8" s="23" t="s">
        <v>10</v>
      </c>
      <c r="XZ8" s="23" t="s">
        <v>10</v>
      </c>
      <c r="YA8" s="23">
        <v>1</v>
      </c>
      <c r="YB8" s="23" t="s">
        <v>10</v>
      </c>
      <c r="YC8" s="23">
        <v>1</v>
      </c>
      <c r="YD8" s="23" t="s">
        <v>10</v>
      </c>
      <c r="YE8" s="23">
        <v>1</v>
      </c>
      <c r="YF8" s="23" t="s">
        <v>10</v>
      </c>
      <c r="YG8" s="23">
        <v>1</v>
      </c>
      <c r="YH8" s="23" t="s">
        <v>10</v>
      </c>
      <c r="YI8" s="23" t="s">
        <v>10</v>
      </c>
      <c r="YJ8" s="23" t="s">
        <v>10</v>
      </c>
      <c r="YK8" s="23" t="s">
        <v>10</v>
      </c>
      <c r="YL8" s="23" t="s">
        <v>10</v>
      </c>
      <c r="YM8" s="23" t="s">
        <v>10</v>
      </c>
      <c r="YN8" s="23">
        <v>1</v>
      </c>
      <c r="YO8" s="23" t="s">
        <v>10</v>
      </c>
      <c r="YP8" s="23">
        <v>1</v>
      </c>
      <c r="YQ8" s="23" t="s">
        <v>10</v>
      </c>
      <c r="YR8" s="23">
        <v>1</v>
      </c>
      <c r="YS8" s="23" t="s">
        <v>10</v>
      </c>
      <c r="YT8" s="23">
        <v>1</v>
      </c>
      <c r="YU8" s="23" t="s">
        <v>10</v>
      </c>
      <c r="YV8" s="23" t="s">
        <v>10</v>
      </c>
      <c r="YW8" s="23" t="s">
        <v>10</v>
      </c>
      <c r="YX8" s="23" t="s">
        <v>10</v>
      </c>
      <c r="YY8" s="23">
        <v>1</v>
      </c>
      <c r="YZ8" s="23" t="s">
        <v>10</v>
      </c>
      <c r="ZA8" s="23">
        <v>1</v>
      </c>
      <c r="ZB8" s="23" t="s">
        <v>10</v>
      </c>
      <c r="ZC8" s="23">
        <v>1</v>
      </c>
      <c r="ZD8" s="23" t="s">
        <v>10</v>
      </c>
      <c r="ZE8" s="23">
        <v>1</v>
      </c>
      <c r="ZF8" s="23" t="s">
        <v>10</v>
      </c>
      <c r="ZG8" s="23" t="s">
        <v>10</v>
      </c>
      <c r="ZH8" s="23" t="s">
        <v>10</v>
      </c>
      <c r="ZI8" s="23" t="s">
        <v>10</v>
      </c>
      <c r="ZJ8" s="23" t="s">
        <v>10</v>
      </c>
      <c r="ZK8" s="23" t="s">
        <v>10</v>
      </c>
      <c r="ZL8" s="23">
        <v>1</v>
      </c>
      <c r="ZM8" s="23" t="s">
        <v>10</v>
      </c>
      <c r="ZN8" s="23">
        <v>1</v>
      </c>
      <c r="ZO8" s="23" t="s">
        <v>10</v>
      </c>
      <c r="ZP8" s="23">
        <v>1</v>
      </c>
      <c r="ZQ8" s="23" t="s">
        <v>10</v>
      </c>
      <c r="ZR8" s="23">
        <v>1</v>
      </c>
      <c r="ZS8" s="23" t="s">
        <v>10</v>
      </c>
      <c r="ZT8" s="23" t="s">
        <v>10</v>
      </c>
      <c r="ZU8" s="23" t="s">
        <v>10</v>
      </c>
      <c r="ZV8" s="23" t="s">
        <v>10</v>
      </c>
      <c r="ZW8" s="23">
        <v>1</v>
      </c>
      <c r="ZX8" s="23" t="s">
        <v>10</v>
      </c>
      <c r="ZY8" s="23">
        <v>1</v>
      </c>
      <c r="ZZ8" s="23" t="s">
        <v>10</v>
      </c>
      <c r="AAA8" s="23">
        <v>1</v>
      </c>
      <c r="AAB8" s="23" t="s">
        <v>10</v>
      </c>
      <c r="AAC8" s="23">
        <v>1</v>
      </c>
      <c r="AAD8" s="23" t="s">
        <v>10</v>
      </c>
      <c r="AAE8" s="23" t="s">
        <v>10</v>
      </c>
      <c r="AAF8" s="23" t="s">
        <v>10</v>
      </c>
      <c r="AAG8" s="23" t="s">
        <v>10</v>
      </c>
      <c r="AAH8" s="23" t="s">
        <v>10</v>
      </c>
      <c r="AAI8" s="23" t="s">
        <v>10</v>
      </c>
      <c r="AAJ8" s="23">
        <v>1</v>
      </c>
      <c r="AAK8" s="23" t="s">
        <v>10</v>
      </c>
      <c r="AAL8" s="23">
        <v>1</v>
      </c>
      <c r="AAM8" s="23" t="s">
        <v>10</v>
      </c>
      <c r="AAN8" s="23">
        <v>1</v>
      </c>
      <c r="AAO8" s="23" t="s">
        <v>10</v>
      </c>
      <c r="AAP8" s="23">
        <v>1</v>
      </c>
      <c r="AAQ8" s="23" t="s">
        <v>10</v>
      </c>
      <c r="AAR8" s="23" t="s">
        <v>10</v>
      </c>
      <c r="AAS8" s="23" t="s">
        <v>10</v>
      </c>
      <c r="AAT8" s="23" t="s">
        <v>10</v>
      </c>
      <c r="AAU8" s="23">
        <v>1</v>
      </c>
      <c r="AAV8" s="23" t="s">
        <v>10</v>
      </c>
      <c r="AAW8" s="23">
        <v>1</v>
      </c>
      <c r="AAX8" s="23" t="s">
        <v>10</v>
      </c>
      <c r="AAY8" s="23">
        <v>1</v>
      </c>
      <c r="AAZ8" s="23" t="s">
        <v>10</v>
      </c>
      <c r="ABA8" s="23">
        <v>1</v>
      </c>
      <c r="ABB8" s="23" t="s">
        <v>10</v>
      </c>
      <c r="ABC8" s="23" t="s">
        <v>10</v>
      </c>
      <c r="ABD8" s="23" t="s">
        <v>10</v>
      </c>
      <c r="ABE8" s="23" t="s">
        <v>10</v>
      </c>
      <c r="ABF8" s="23" t="s">
        <v>10</v>
      </c>
      <c r="ABG8" s="23" t="s">
        <v>10</v>
      </c>
      <c r="ABH8" s="23">
        <v>1</v>
      </c>
    </row>
    <row r="9" spans="1:736" x14ac:dyDescent="0.3">
      <c r="A9" s="27">
        <v>6</v>
      </c>
      <c r="B9" s="58" t="s">
        <v>86</v>
      </c>
      <c r="C9" s="65">
        <v>33216278</v>
      </c>
      <c r="D9" s="28" t="s">
        <v>42</v>
      </c>
      <c r="E9" s="28" t="s">
        <v>14</v>
      </c>
      <c r="F9" s="28" cm="1">
        <f t="array" ref="F9">_xlfn.IFS(E9="2A",5,E9="2D",5,E9="2A/2D",5,E9="2B",7,E9="2CA",7,E9="2CB",5,E9="PM",6)</f>
        <v>7</v>
      </c>
      <c r="G9" s="23">
        <v>1</v>
      </c>
      <c r="H9" s="23" t="s">
        <v>10</v>
      </c>
      <c r="I9" s="23">
        <v>1</v>
      </c>
      <c r="J9" s="23" t="s">
        <v>10</v>
      </c>
      <c r="K9" s="23" t="s">
        <v>10</v>
      </c>
      <c r="L9" s="23" t="s">
        <v>10</v>
      </c>
      <c r="M9" s="23" t="s">
        <v>10</v>
      </c>
      <c r="N9" s="23" t="s">
        <v>10</v>
      </c>
      <c r="O9" s="23" t="s">
        <v>10</v>
      </c>
      <c r="P9" s="23" t="s">
        <v>12</v>
      </c>
      <c r="Q9" s="23" t="s">
        <v>10</v>
      </c>
      <c r="R9" s="23">
        <v>1</v>
      </c>
      <c r="S9" s="23" t="s">
        <v>10</v>
      </c>
      <c r="T9" s="23">
        <v>1</v>
      </c>
      <c r="U9" s="23" t="s">
        <v>10</v>
      </c>
      <c r="V9" s="23">
        <v>1</v>
      </c>
      <c r="W9" s="23" t="s">
        <v>10</v>
      </c>
      <c r="X9" s="23" t="s">
        <v>10</v>
      </c>
      <c r="Y9" s="23" t="s">
        <v>10</v>
      </c>
      <c r="Z9" s="23" t="s">
        <v>10</v>
      </c>
      <c r="AA9" s="23">
        <v>1</v>
      </c>
      <c r="AB9" s="23" t="s">
        <v>10</v>
      </c>
      <c r="AC9" s="23">
        <v>1</v>
      </c>
      <c r="AD9" s="23" t="s">
        <v>10</v>
      </c>
      <c r="AE9" s="23">
        <v>1</v>
      </c>
      <c r="AF9" s="23" t="s">
        <v>10</v>
      </c>
      <c r="AG9" s="23">
        <v>1</v>
      </c>
      <c r="AH9" s="23" t="s">
        <v>10</v>
      </c>
      <c r="AI9" s="23" t="s">
        <v>10</v>
      </c>
      <c r="AJ9" s="23" t="s">
        <v>10</v>
      </c>
      <c r="AK9" s="23" t="s">
        <v>10</v>
      </c>
      <c r="AL9" s="23" t="s">
        <v>10</v>
      </c>
      <c r="AM9" s="23" t="s">
        <v>10</v>
      </c>
      <c r="AN9" s="23">
        <v>1</v>
      </c>
      <c r="AO9" s="23" t="s">
        <v>10</v>
      </c>
      <c r="AP9" s="23">
        <v>1</v>
      </c>
      <c r="AQ9" s="23" t="s">
        <v>10</v>
      </c>
      <c r="AR9" s="23">
        <v>1</v>
      </c>
      <c r="AS9" s="23" t="s">
        <v>10</v>
      </c>
      <c r="AT9" s="23">
        <v>1</v>
      </c>
      <c r="AU9" s="23" t="s">
        <v>10</v>
      </c>
      <c r="AV9" s="23" t="s">
        <v>10</v>
      </c>
      <c r="AW9" s="23" t="s">
        <v>10</v>
      </c>
      <c r="AX9" s="23" t="s">
        <v>10</v>
      </c>
      <c r="AY9" s="23">
        <v>1</v>
      </c>
      <c r="AZ9" s="23" t="s">
        <v>10</v>
      </c>
      <c r="BA9" s="23">
        <v>1</v>
      </c>
      <c r="BB9" s="23" t="s">
        <v>10</v>
      </c>
      <c r="BC9" s="23">
        <v>1</v>
      </c>
      <c r="BD9" s="23" t="s">
        <v>10</v>
      </c>
      <c r="BE9" s="23">
        <v>1</v>
      </c>
      <c r="BF9" s="23" t="s">
        <v>10</v>
      </c>
      <c r="BG9" s="23" t="s">
        <v>10</v>
      </c>
      <c r="BH9" s="23" t="s">
        <v>10</v>
      </c>
      <c r="BI9" s="23" t="s">
        <v>10</v>
      </c>
      <c r="BJ9" s="23" t="s">
        <v>10</v>
      </c>
      <c r="BK9" s="23" t="s">
        <v>10</v>
      </c>
      <c r="BL9" s="23">
        <v>1</v>
      </c>
      <c r="BM9" s="23" t="s">
        <v>10</v>
      </c>
      <c r="BN9" s="23">
        <v>1</v>
      </c>
      <c r="BO9" s="23" t="s">
        <v>10</v>
      </c>
      <c r="BP9" s="23">
        <v>1</v>
      </c>
      <c r="BQ9" s="23" t="s">
        <v>10</v>
      </c>
      <c r="BR9" s="23">
        <v>1</v>
      </c>
      <c r="BS9" s="23" t="s">
        <v>10</v>
      </c>
      <c r="BT9" s="23" t="s">
        <v>10</v>
      </c>
      <c r="BU9" s="23" t="s">
        <v>10</v>
      </c>
      <c r="BV9" s="23" t="s">
        <v>10</v>
      </c>
      <c r="BW9" s="23">
        <v>1</v>
      </c>
      <c r="BX9" s="23" t="s">
        <v>10</v>
      </c>
      <c r="BY9" s="23">
        <v>1</v>
      </c>
      <c r="BZ9" s="23" t="s">
        <v>10</v>
      </c>
      <c r="CA9" s="23">
        <v>1</v>
      </c>
      <c r="CB9" s="23" t="s">
        <v>10</v>
      </c>
      <c r="CC9" s="23">
        <v>1</v>
      </c>
      <c r="CD9" s="23" t="s">
        <v>10</v>
      </c>
      <c r="CE9" s="23" t="s">
        <v>10</v>
      </c>
      <c r="CF9" s="23" t="s">
        <v>10</v>
      </c>
      <c r="CG9" s="23" t="s">
        <v>10</v>
      </c>
      <c r="CH9" s="23" t="s">
        <v>10</v>
      </c>
      <c r="CI9" s="23" t="s">
        <v>10</v>
      </c>
      <c r="CJ9" s="23">
        <v>1</v>
      </c>
      <c r="CK9" s="23" t="s">
        <v>10</v>
      </c>
      <c r="CL9" s="23">
        <v>1</v>
      </c>
      <c r="CM9" s="23" t="s">
        <v>10</v>
      </c>
      <c r="CN9" s="23">
        <v>1</v>
      </c>
      <c r="CO9" s="23" t="s">
        <v>10</v>
      </c>
      <c r="CP9" s="23">
        <v>1</v>
      </c>
      <c r="CQ9" s="23" t="s">
        <v>10</v>
      </c>
      <c r="CR9" s="23" t="s">
        <v>10</v>
      </c>
      <c r="CS9" s="23" t="s">
        <v>10</v>
      </c>
      <c r="CT9" s="23" t="s">
        <v>10</v>
      </c>
      <c r="CU9" s="23">
        <v>1</v>
      </c>
      <c r="CV9" s="23" t="s">
        <v>10</v>
      </c>
      <c r="CW9" s="23">
        <v>1</v>
      </c>
      <c r="CX9" s="23" t="s">
        <v>10</v>
      </c>
      <c r="CY9" s="23">
        <v>1</v>
      </c>
      <c r="CZ9" s="23" t="s">
        <v>10</v>
      </c>
      <c r="DA9" s="23">
        <v>1</v>
      </c>
      <c r="DB9" s="23" t="s">
        <v>10</v>
      </c>
      <c r="DC9" s="23" t="s">
        <v>10</v>
      </c>
      <c r="DD9" s="23" t="s">
        <v>10</v>
      </c>
      <c r="DE9" s="23" t="s">
        <v>10</v>
      </c>
      <c r="DF9" s="23" t="s">
        <v>10</v>
      </c>
      <c r="DG9" s="23" t="s">
        <v>10</v>
      </c>
      <c r="DH9" s="23">
        <v>1</v>
      </c>
      <c r="DI9" s="23" t="s">
        <v>10</v>
      </c>
      <c r="DJ9" s="23">
        <v>1</v>
      </c>
      <c r="DK9" s="23" t="s">
        <v>10</v>
      </c>
      <c r="DL9" s="23">
        <v>1</v>
      </c>
      <c r="DM9" s="23" t="s">
        <v>10</v>
      </c>
      <c r="DN9" s="23">
        <v>1</v>
      </c>
      <c r="DO9" s="23" t="s">
        <v>10</v>
      </c>
      <c r="DP9" s="23" t="s">
        <v>10</v>
      </c>
      <c r="DQ9" s="23" t="s">
        <v>10</v>
      </c>
      <c r="DR9" s="23" t="s">
        <v>10</v>
      </c>
      <c r="DS9" s="23">
        <v>1</v>
      </c>
      <c r="DT9" s="23" t="s">
        <v>10</v>
      </c>
      <c r="DU9" s="23">
        <v>1</v>
      </c>
      <c r="DV9" s="23" t="s">
        <v>10</v>
      </c>
      <c r="DW9" s="23">
        <v>1</v>
      </c>
      <c r="DX9" s="23" t="s">
        <v>10</v>
      </c>
      <c r="DY9" s="23">
        <v>1</v>
      </c>
      <c r="DZ9" s="23" t="s">
        <v>10</v>
      </c>
      <c r="EA9" s="23" t="s">
        <v>10</v>
      </c>
      <c r="EB9" s="23" t="s">
        <v>10</v>
      </c>
      <c r="EC9" s="23" t="s">
        <v>10</v>
      </c>
      <c r="ED9" s="23" t="s">
        <v>10</v>
      </c>
      <c r="EE9" s="23" t="s">
        <v>10</v>
      </c>
      <c r="EF9" s="23">
        <v>1</v>
      </c>
      <c r="EG9" s="23" t="s">
        <v>10</v>
      </c>
      <c r="EH9" s="23">
        <v>1</v>
      </c>
      <c r="EI9" s="23" t="s">
        <v>10</v>
      </c>
      <c r="EJ9" s="23">
        <v>1</v>
      </c>
      <c r="EK9" s="23" t="s">
        <v>10</v>
      </c>
      <c r="EL9" s="23">
        <v>1</v>
      </c>
      <c r="EM9" s="23" t="s">
        <v>10</v>
      </c>
      <c r="EN9" s="23" t="s">
        <v>10</v>
      </c>
      <c r="EO9" s="23" t="s">
        <v>10</v>
      </c>
      <c r="EP9" s="23" t="s">
        <v>10</v>
      </c>
      <c r="EQ9" s="23">
        <v>1</v>
      </c>
      <c r="ER9" s="23" t="s">
        <v>10</v>
      </c>
      <c r="ES9" s="23">
        <v>1</v>
      </c>
      <c r="ET9" s="23" t="s">
        <v>10</v>
      </c>
      <c r="EU9" s="23">
        <v>1</v>
      </c>
      <c r="EV9" s="23" t="s">
        <v>10</v>
      </c>
      <c r="EW9" s="23">
        <v>1</v>
      </c>
      <c r="EX9" s="23" t="s">
        <v>10</v>
      </c>
      <c r="EY9" s="23" t="s">
        <v>10</v>
      </c>
      <c r="EZ9" s="23" t="s">
        <v>10</v>
      </c>
      <c r="FA9" s="23" t="s">
        <v>10</v>
      </c>
      <c r="FB9" s="23" t="s">
        <v>10</v>
      </c>
      <c r="FC9" s="23" t="s">
        <v>10</v>
      </c>
      <c r="FD9" s="23">
        <v>1</v>
      </c>
      <c r="FE9" s="23" t="s">
        <v>10</v>
      </c>
      <c r="FF9" s="23">
        <v>1</v>
      </c>
      <c r="FG9" s="23" t="s">
        <v>10</v>
      </c>
      <c r="FH9" s="23">
        <v>1</v>
      </c>
      <c r="FI9" s="23" t="s">
        <v>10</v>
      </c>
      <c r="FJ9" s="23">
        <v>1</v>
      </c>
      <c r="FK9" s="23" t="s">
        <v>10</v>
      </c>
      <c r="FL9" s="23" t="s">
        <v>10</v>
      </c>
      <c r="FM9" s="23" t="s">
        <v>10</v>
      </c>
      <c r="FN9" s="23" t="s">
        <v>10</v>
      </c>
      <c r="FO9" s="23">
        <v>1</v>
      </c>
      <c r="FP9" s="23" t="s">
        <v>10</v>
      </c>
      <c r="FQ9" s="23">
        <v>1</v>
      </c>
      <c r="FR9" s="23" t="s">
        <v>10</v>
      </c>
      <c r="FS9" s="23">
        <v>1</v>
      </c>
      <c r="FT9" s="23" t="s">
        <v>10</v>
      </c>
      <c r="FU9" s="23">
        <v>1</v>
      </c>
      <c r="FV9" s="23" t="s">
        <v>10</v>
      </c>
      <c r="FW9" s="23" t="s">
        <v>10</v>
      </c>
      <c r="FX9" s="23" t="s">
        <v>10</v>
      </c>
      <c r="FY9" s="23" t="s">
        <v>10</v>
      </c>
      <c r="FZ9" s="23" t="s">
        <v>10</v>
      </c>
      <c r="GA9" s="23" t="s">
        <v>10</v>
      </c>
      <c r="GB9" s="23">
        <v>1</v>
      </c>
      <c r="GC9" s="23" t="s">
        <v>10</v>
      </c>
      <c r="GD9" s="23">
        <v>1</v>
      </c>
      <c r="GE9" s="23" t="s">
        <v>10</v>
      </c>
      <c r="GF9" s="23">
        <v>1</v>
      </c>
      <c r="GG9" s="23" t="s">
        <v>10</v>
      </c>
      <c r="GH9" s="23">
        <v>1</v>
      </c>
      <c r="GI9" s="23" t="s">
        <v>10</v>
      </c>
      <c r="GJ9" s="23" t="s">
        <v>10</v>
      </c>
      <c r="GK9" s="23" t="s">
        <v>10</v>
      </c>
      <c r="GL9" s="23" t="s">
        <v>10</v>
      </c>
      <c r="GM9" s="23">
        <v>1</v>
      </c>
      <c r="GN9" s="23" t="s">
        <v>10</v>
      </c>
      <c r="GO9" s="23">
        <v>1</v>
      </c>
      <c r="GP9" s="23" t="s">
        <v>10</v>
      </c>
      <c r="GQ9" s="23">
        <v>1</v>
      </c>
      <c r="GR9" s="23" t="s">
        <v>10</v>
      </c>
      <c r="GS9" s="23">
        <v>1</v>
      </c>
      <c r="GT9" s="23" t="s">
        <v>10</v>
      </c>
      <c r="GU9" s="23" t="s">
        <v>10</v>
      </c>
      <c r="GV9" s="23" t="s">
        <v>10</v>
      </c>
      <c r="GW9" s="23" t="s">
        <v>10</v>
      </c>
      <c r="GX9" s="23" t="s">
        <v>10</v>
      </c>
      <c r="GY9" s="23" t="s">
        <v>10</v>
      </c>
      <c r="GZ9" s="23">
        <v>1</v>
      </c>
      <c r="HA9" s="23" t="s">
        <v>10</v>
      </c>
      <c r="HB9" s="23">
        <v>1</v>
      </c>
      <c r="HC9" s="23" t="s">
        <v>10</v>
      </c>
      <c r="HD9" s="23">
        <v>1</v>
      </c>
      <c r="HE9" s="23" t="s">
        <v>10</v>
      </c>
      <c r="HF9" s="23">
        <v>1</v>
      </c>
      <c r="HG9" s="23" t="s">
        <v>10</v>
      </c>
      <c r="HH9" s="23" t="s">
        <v>10</v>
      </c>
      <c r="HI9" s="23" t="s">
        <v>10</v>
      </c>
      <c r="HJ9" s="23" t="s">
        <v>10</v>
      </c>
      <c r="HK9" s="23">
        <v>1</v>
      </c>
      <c r="HL9" s="23" t="s">
        <v>10</v>
      </c>
      <c r="HM9" s="23">
        <v>1</v>
      </c>
      <c r="HN9" s="23" t="s">
        <v>10</v>
      </c>
      <c r="HO9" s="23">
        <v>1</v>
      </c>
      <c r="HP9" s="23" t="s">
        <v>10</v>
      </c>
      <c r="HQ9" s="23">
        <v>1</v>
      </c>
      <c r="HR9" s="23" t="s">
        <v>10</v>
      </c>
      <c r="HS9" s="23" t="s">
        <v>10</v>
      </c>
      <c r="HT9" s="23" t="s">
        <v>10</v>
      </c>
      <c r="HU9" s="23" t="s">
        <v>10</v>
      </c>
      <c r="HV9" s="23" t="s">
        <v>10</v>
      </c>
      <c r="HW9" s="23" t="s">
        <v>10</v>
      </c>
      <c r="HX9" s="23">
        <v>1</v>
      </c>
      <c r="HY9" s="23" t="s">
        <v>10</v>
      </c>
      <c r="HZ9" s="23">
        <v>1</v>
      </c>
      <c r="IA9" s="23" t="s">
        <v>10</v>
      </c>
      <c r="IB9" s="23">
        <v>1</v>
      </c>
      <c r="IC9" s="23" t="s">
        <v>10</v>
      </c>
      <c r="ID9" s="23">
        <v>1</v>
      </c>
      <c r="IE9" s="23" t="s">
        <v>10</v>
      </c>
      <c r="IF9" s="23" t="s">
        <v>10</v>
      </c>
      <c r="IG9" s="23" t="s">
        <v>10</v>
      </c>
      <c r="IH9" s="23" t="s">
        <v>10</v>
      </c>
      <c r="II9" s="23">
        <v>1</v>
      </c>
      <c r="IJ9" s="23" t="s">
        <v>10</v>
      </c>
      <c r="IK9" s="23">
        <v>1</v>
      </c>
      <c r="IL9" s="23" t="s">
        <v>10</v>
      </c>
      <c r="IM9" s="23">
        <v>1</v>
      </c>
      <c r="IN9" s="23" t="s">
        <v>10</v>
      </c>
      <c r="IO9" s="23">
        <v>1</v>
      </c>
      <c r="IP9" s="23" t="s">
        <v>10</v>
      </c>
      <c r="IQ9" s="23" t="s">
        <v>10</v>
      </c>
      <c r="IR9" s="23" t="s">
        <v>10</v>
      </c>
      <c r="IS9" s="23" t="s">
        <v>10</v>
      </c>
      <c r="IT9" s="23" t="s">
        <v>10</v>
      </c>
      <c r="IU9" s="23" t="s">
        <v>10</v>
      </c>
      <c r="IV9" s="23">
        <v>1</v>
      </c>
      <c r="IW9" s="23" t="s">
        <v>10</v>
      </c>
      <c r="IX9" s="23">
        <v>1</v>
      </c>
      <c r="IY9" s="23" t="s">
        <v>10</v>
      </c>
      <c r="IZ9" s="23">
        <v>1</v>
      </c>
      <c r="JA9" s="23" t="s">
        <v>10</v>
      </c>
      <c r="JB9" s="23">
        <v>1</v>
      </c>
      <c r="JC9" s="23" t="s">
        <v>10</v>
      </c>
      <c r="JD9" s="23" t="s">
        <v>10</v>
      </c>
      <c r="JE9" s="23" t="s">
        <v>10</v>
      </c>
      <c r="JF9" s="23" t="s">
        <v>10</v>
      </c>
      <c r="JG9" s="23">
        <v>1</v>
      </c>
      <c r="JH9" s="23" t="s">
        <v>10</v>
      </c>
      <c r="JI9" s="23">
        <v>1</v>
      </c>
      <c r="JJ9" s="23" t="s">
        <v>10</v>
      </c>
      <c r="JK9" s="23">
        <v>1</v>
      </c>
      <c r="JL9" s="23" t="s">
        <v>10</v>
      </c>
      <c r="JM9" s="23">
        <v>1</v>
      </c>
      <c r="JN9" s="23" t="s">
        <v>10</v>
      </c>
      <c r="JO9" s="23" t="s">
        <v>10</v>
      </c>
      <c r="JP9" s="23" t="s">
        <v>10</v>
      </c>
      <c r="JQ9" s="23" t="s">
        <v>10</v>
      </c>
      <c r="JR9" s="23" t="s">
        <v>10</v>
      </c>
      <c r="JS9" s="23" t="s">
        <v>10</v>
      </c>
      <c r="JT9" s="23">
        <v>1</v>
      </c>
      <c r="JU9" s="23" t="s">
        <v>10</v>
      </c>
      <c r="JV9" s="23">
        <v>1</v>
      </c>
      <c r="JW9" s="23" t="s">
        <v>10</v>
      </c>
      <c r="JX9" s="23">
        <v>1</v>
      </c>
      <c r="JY9" s="23" t="s">
        <v>10</v>
      </c>
      <c r="JZ9" s="23">
        <v>1</v>
      </c>
      <c r="KA9" s="23" t="s">
        <v>10</v>
      </c>
      <c r="KB9" s="23" t="s">
        <v>10</v>
      </c>
      <c r="KC9" s="23" t="s">
        <v>10</v>
      </c>
      <c r="KD9" s="23" t="s">
        <v>10</v>
      </c>
      <c r="KE9" s="23">
        <v>1</v>
      </c>
      <c r="KF9" s="23" t="s">
        <v>10</v>
      </c>
      <c r="KG9" s="23">
        <v>1</v>
      </c>
      <c r="KH9" s="23" t="s">
        <v>10</v>
      </c>
      <c r="KI9" s="23">
        <v>1</v>
      </c>
      <c r="KJ9" s="23" t="s">
        <v>10</v>
      </c>
      <c r="KK9" s="23">
        <v>1</v>
      </c>
      <c r="KL9" s="23" t="s">
        <v>10</v>
      </c>
      <c r="KM9" s="23" t="s">
        <v>10</v>
      </c>
      <c r="KN9" s="23" t="s">
        <v>10</v>
      </c>
      <c r="KO9" s="23" t="s">
        <v>10</v>
      </c>
      <c r="KP9" s="23" t="s">
        <v>10</v>
      </c>
      <c r="KQ9" s="23" t="s">
        <v>10</v>
      </c>
      <c r="KR9" s="23">
        <v>1</v>
      </c>
      <c r="KS9" s="23" t="s">
        <v>10</v>
      </c>
      <c r="KT9" s="23">
        <v>1</v>
      </c>
      <c r="KU9" s="23" t="s">
        <v>10</v>
      </c>
      <c r="KV9" s="23">
        <v>1</v>
      </c>
      <c r="KW9" s="23" t="s">
        <v>10</v>
      </c>
      <c r="KX9" s="23">
        <v>1</v>
      </c>
      <c r="KY9" s="23" t="s">
        <v>10</v>
      </c>
      <c r="KZ9" s="23" t="s">
        <v>10</v>
      </c>
      <c r="LA9" s="23" t="s">
        <v>10</v>
      </c>
      <c r="LB9" s="23" t="s">
        <v>10</v>
      </c>
      <c r="LC9" s="23">
        <v>1</v>
      </c>
      <c r="LD9" s="23" t="s">
        <v>10</v>
      </c>
      <c r="LE9" s="23">
        <v>1</v>
      </c>
      <c r="LF9" s="23" t="s">
        <v>10</v>
      </c>
      <c r="LG9" s="23">
        <v>1</v>
      </c>
      <c r="LH9" s="23" t="s">
        <v>10</v>
      </c>
      <c r="LI9" s="23">
        <v>1</v>
      </c>
      <c r="LJ9" s="23" t="s">
        <v>10</v>
      </c>
      <c r="LK9" s="23" t="s">
        <v>10</v>
      </c>
      <c r="LL9" s="23" t="s">
        <v>10</v>
      </c>
      <c r="LM9" s="23" t="s">
        <v>10</v>
      </c>
      <c r="LN9" s="23" t="s">
        <v>10</v>
      </c>
      <c r="LO9" s="23" t="s">
        <v>10</v>
      </c>
      <c r="LP9" s="23">
        <v>1</v>
      </c>
      <c r="LQ9" s="23" t="s">
        <v>10</v>
      </c>
      <c r="LR9" s="23">
        <v>1</v>
      </c>
      <c r="LS9" s="23" t="s">
        <v>10</v>
      </c>
      <c r="LT9" s="23">
        <v>1</v>
      </c>
      <c r="LU9" s="23" t="s">
        <v>10</v>
      </c>
      <c r="LV9" s="23">
        <v>1</v>
      </c>
      <c r="LW9" s="23" t="s">
        <v>10</v>
      </c>
      <c r="LX9" s="23" t="s">
        <v>10</v>
      </c>
      <c r="LY9" s="23" t="s">
        <v>10</v>
      </c>
      <c r="LZ9" s="23" t="s">
        <v>10</v>
      </c>
      <c r="MA9" s="23">
        <v>1</v>
      </c>
      <c r="MB9" s="23" t="s">
        <v>10</v>
      </c>
      <c r="MC9" s="23">
        <v>1</v>
      </c>
      <c r="MD9" s="23" t="s">
        <v>10</v>
      </c>
      <c r="ME9" s="23">
        <v>1</v>
      </c>
      <c r="MF9" s="23" t="s">
        <v>10</v>
      </c>
      <c r="MG9" s="23">
        <v>1</v>
      </c>
      <c r="MH9" s="23" t="s">
        <v>10</v>
      </c>
      <c r="MI9" s="23" t="s">
        <v>10</v>
      </c>
      <c r="MJ9" s="23" t="s">
        <v>10</v>
      </c>
      <c r="MK9" s="23" t="s">
        <v>10</v>
      </c>
      <c r="ML9" s="23" t="s">
        <v>10</v>
      </c>
      <c r="MM9" s="23" t="s">
        <v>10</v>
      </c>
      <c r="MN9" s="23">
        <v>1</v>
      </c>
      <c r="MO9" s="23" t="s">
        <v>10</v>
      </c>
      <c r="MP9" s="23">
        <v>1</v>
      </c>
      <c r="MQ9" s="23" t="s">
        <v>10</v>
      </c>
      <c r="MR9" s="23">
        <v>1</v>
      </c>
      <c r="MS9" s="23" t="s">
        <v>10</v>
      </c>
      <c r="MT9" s="23">
        <v>1</v>
      </c>
      <c r="MU9" s="23" t="s">
        <v>10</v>
      </c>
      <c r="MV9" s="23" t="s">
        <v>10</v>
      </c>
      <c r="MW9" s="23" t="s">
        <v>10</v>
      </c>
      <c r="MX9" s="23" t="s">
        <v>10</v>
      </c>
      <c r="MY9" s="23">
        <v>1</v>
      </c>
      <c r="MZ9" s="23" t="s">
        <v>10</v>
      </c>
      <c r="NA9" s="23">
        <v>1</v>
      </c>
      <c r="NB9" s="23" t="s">
        <v>10</v>
      </c>
      <c r="NC9" s="23">
        <v>1</v>
      </c>
      <c r="ND9" s="23" t="s">
        <v>10</v>
      </c>
      <c r="NE9" s="23">
        <v>1</v>
      </c>
      <c r="NF9" s="23" t="s">
        <v>10</v>
      </c>
      <c r="NG9" s="23" t="s">
        <v>10</v>
      </c>
      <c r="NH9" s="23" t="s">
        <v>10</v>
      </c>
      <c r="NI9" s="23" t="s">
        <v>10</v>
      </c>
      <c r="NJ9" s="23" t="s">
        <v>10</v>
      </c>
      <c r="NK9" s="23" t="s">
        <v>10</v>
      </c>
      <c r="NL9" s="23">
        <v>1</v>
      </c>
      <c r="NM9" s="23" t="s">
        <v>10</v>
      </c>
      <c r="NN9" s="23">
        <v>1</v>
      </c>
      <c r="NO9" s="23" t="s">
        <v>10</v>
      </c>
      <c r="NP9" s="23">
        <v>1</v>
      </c>
      <c r="NQ9" s="23" t="s">
        <v>10</v>
      </c>
      <c r="NR9" s="23">
        <v>1</v>
      </c>
      <c r="NS9" s="23" t="s">
        <v>10</v>
      </c>
      <c r="NT9" s="23" t="s">
        <v>10</v>
      </c>
      <c r="NU9" s="23" t="s">
        <v>10</v>
      </c>
      <c r="NV9" s="23" t="s">
        <v>10</v>
      </c>
      <c r="NW9" s="23">
        <v>1</v>
      </c>
      <c r="NX9" s="23" t="s">
        <v>10</v>
      </c>
      <c r="NY9" s="23">
        <v>1</v>
      </c>
      <c r="NZ9" s="23" t="s">
        <v>10</v>
      </c>
      <c r="OA9" s="23">
        <v>1</v>
      </c>
      <c r="OB9" s="23" t="s">
        <v>10</v>
      </c>
      <c r="OC9" s="23">
        <v>1</v>
      </c>
      <c r="OD9" s="23" t="s">
        <v>10</v>
      </c>
      <c r="OE9" s="23" t="s">
        <v>10</v>
      </c>
      <c r="OF9" s="23" t="s">
        <v>10</v>
      </c>
      <c r="OG9" s="23" t="s">
        <v>10</v>
      </c>
      <c r="OH9" s="23" t="s">
        <v>10</v>
      </c>
      <c r="OI9" s="23" t="s">
        <v>10</v>
      </c>
      <c r="OJ9" s="23">
        <v>1</v>
      </c>
      <c r="OK9" s="23" t="s">
        <v>10</v>
      </c>
      <c r="OL9" s="23">
        <v>1</v>
      </c>
      <c r="OM9" s="23" t="s">
        <v>10</v>
      </c>
      <c r="ON9" s="23">
        <v>1</v>
      </c>
      <c r="OO9" s="23" t="s">
        <v>10</v>
      </c>
      <c r="OP9" s="23">
        <v>1</v>
      </c>
      <c r="OQ9" s="23" t="s">
        <v>10</v>
      </c>
      <c r="OR9" s="23" t="s">
        <v>10</v>
      </c>
      <c r="OS9" s="23" t="s">
        <v>10</v>
      </c>
      <c r="OT9" s="23" t="s">
        <v>10</v>
      </c>
      <c r="OU9" s="23">
        <v>1</v>
      </c>
      <c r="OV9" s="23" t="s">
        <v>10</v>
      </c>
      <c r="OW9" s="23">
        <v>1</v>
      </c>
      <c r="OX9" s="23" t="s">
        <v>10</v>
      </c>
      <c r="OY9" s="23">
        <v>1</v>
      </c>
      <c r="OZ9" s="23" t="s">
        <v>10</v>
      </c>
      <c r="PA9" s="23">
        <v>1</v>
      </c>
      <c r="PB9" s="23" t="s">
        <v>10</v>
      </c>
      <c r="PC9" s="23" t="s">
        <v>10</v>
      </c>
      <c r="PD9" s="23" t="s">
        <v>10</v>
      </c>
      <c r="PE9" s="23" t="s">
        <v>10</v>
      </c>
      <c r="PF9" s="23" t="s">
        <v>10</v>
      </c>
      <c r="PG9" s="23" t="s">
        <v>10</v>
      </c>
      <c r="PH9" s="23">
        <v>1</v>
      </c>
      <c r="PI9" s="23" t="s">
        <v>10</v>
      </c>
      <c r="PJ9" s="23">
        <v>1</v>
      </c>
      <c r="PK9" s="23" t="s">
        <v>10</v>
      </c>
      <c r="PL9" s="23">
        <v>1</v>
      </c>
      <c r="PM9" s="23" t="s">
        <v>10</v>
      </c>
      <c r="PN9" s="23">
        <v>1</v>
      </c>
      <c r="PO9" s="23" t="s">
        <v>10</v>
      </c>
      <c r="PP9" s="23" t="s">
        <v>10</v>
      </c>
      <c r="PQ9" s="23" t="s">
        <v>10</v>
      </c>
      <c r="PR9" s="23" t="s">
        <v>10</v>
      </c>
      <c r="PS9" s="23">
        <v>1</v>
      </c>
      <c r="PT9" s="23" t="s">
        <v>10</v>
      </c>
      <c r="PU9" s="23">
        <v>1</v>
      </c>
      <c r="PV9" s="23" t="s">
        <v>10</v>
      </c>
      <c r="PW9" s="23">
        <v>1</v>
      </c>
      <c r="PX9" s="23" t="s">
        <v>10</v>
      </c>
      <c r="PY9" s="23">
        <v>1</v>
      </c>
      <c r="PZ9" s="23" t="s">
        <v>10</v>
      </c>
      <c r="QA9" s="23" t="s">
        <v>10</v>
      </c>
      <c r="QB9" s="23" t="s">
        <v>10</v>
      </c>
      <c r="QC9" s="23" t="s">
        <v>10</v>
      </c>
      <c r="QD9" s="23" t="s">
        <v>10</v>
      </c>
      <c r="QE9" s="23" t="s">
        <v>10</v>
      </c>
      <c r="QF9" s="23">
        <v>1</v>
      </c>
      <c r="QG9" s="23" t="s">
        <v>10</v>
      </c>
      <c r="QH9" s="23">
        <v>1</v>
      </c>
      <c r="QI9" s="23" t="s">
        <v>10</v>
      </c>
      <c r="QJ9" s="23">
        <v>1</v>
      </c>
      <c r="QK9" s="23" t="s">
        <v>10</v>
      </c>
      <c r="QL9" s="23">
        <v>1</v>
      </c>
      <c r="QM9" s="23" t="s">
        <v>10</v>
      </c>
      <c r="QN9" s="23" t="s">
        <v>10</v>
      </c>
      <c r="QO9" s="23" t="s">
        <v>10</v>
      </c>
      <c r="QP9" s="23" t="s">
        <v>10</v>
      </c>
      <c r="QQ9" s="23">
        <v>1</v>
      </c>
      <c r="QR9" s="23" t="s">
        <v>10</v>
      </c>
      <c r="QS9" s="23">
        <v>1</v>
      </c>
      <c r="QT9" s="23" t="s">
        <v>10</v>
      </c>
      <c r="QU9" s="23">
        <v>1</v>
      </c>
      <c r="QV9" s="23" t="s">
        <v>10</v>
      </c>
      <c r="QW9" s="23">
        <v>1</v>
      </c>
      <c r="QX9" s="23" t="s">
        <v>10</v>
      </c>
      <c r="QY9" s="23" t="s">
        <v>10</v>
      </c>
      <c r="QZ9" s="23" t="s">
        <v>10</v>
      </c>
      <c r="RA9" s="23" t="s">
        <v>10</v>
      </c>
      <c r="RB9" s="23" t="s">
        <v>10</v>
      </c>
      <c r="RC9" s="23" t="s">
        <v>10</v>
      </c>
      <c r="RD9" s="23">
        <v>1</v>
      </c>
      <c r="RE9" s="23" t="s">
        <v>10</v>
      </c>
      <c r="RF9" s="23">
        <v>1</v>
      </c>
      <c r="RG9" s="23" t="s">
        <v>10</v>
      </c>
      <c r="RH9" s="23">
        <v>1</v>
      </c>
      <c r="RI9" s="23" t="s">
        <v>10</v>
      </c>
      <c r="RJ9" s="23">
        <v>1</v>
      </c>
      <c r="RK9" s="23" t="s">
        <v>10</v>
      </c>
      <c r="RL9" s="23" t="s">
        <v>10</v>
      </c>
      <c r="RM9" s="23" t="s">
        <v>10</v>
      </c>
      <c r="RN9" s="23" t="s">
        <v>10</v>
      </c>
      <c r="RO9" s="23">
        <v>1</v>
      </c>
      <c r="RP9" s="23" t="s">
        <v>10</v>
      </c>
      <c r="RQ9" s="23">
        <v>1</v>
      </c>
      <c r="RR9" s="23" t="s">
        <v>10</v>
      </c>
      <c r="RS9" s="23">
        <v>1</v>
      </c>
      <c r="RT9" s="23" t="s">
        <v>10</v>
      </c>
      <c r="RU9" s="23">
        <v>1</v>
      </c>
      <c r="RV9" s="23" t="s">
        <v>10</v>
      </c>
      <c r="RW9" s="23" t="s">
        <v>10</v>
      </c>
      <c r="RX9" s="23" t="s">
        <v>10</v>
      </c>
      <c r="RY9" s="23" t="s">
        <v>10</v>
      </c>
      <c r="RZ9" s="23" t="s">
        <v>10</v>
      </c>
      <c r="SA9" s="23" t="s">
        <v>10</v>
      </c>
      <c r="SB9" s="23">
        <v>1</v>
      </c>
      <c r="SC9" s="23" t="s">
        <v>10</v>
      </c>
      <c r="SD9" s="23">
        <v>1</v>
      </c>
      <c r="SE9" s="23" t="s">
        <v>10</v>
      </c>
      <c r="SF9" s="23">
        <v>1</v>
      </c>
      <c r="SG9" s="23" t="s">
        <v>10</v>
      </c>
      <c r="SH9" s="23">
        <v>1</v>
      </c>
      <c r="SI9" s="23" t="s">
        <v>10</v>
      </c>
      <c r="SJ9" s="23" t="s">
        <v>10</v>
      </c>
      <c r="SK9" s="23" t="s">
        <v>10</v>
      </c>
      <c r="SL9" s="23" t="s">
        <v>10</v>
      </c>
      <c r="SM9" s="23">
        <v>1</v>
      </c>
      <c r="SN9" s="23" t="s">
        <v>10</v>
      </c>
      <c r="SO9" s="23">
        <v>1</v>
      </c>
      <c r="SP9" s="23" t="s">
        <v>10</v>
      </c>
      <c r="SQ9" s="23">
        <v>1</v>
      </c>
      <c r="SR9" s="23" t="s">
        <v>10</v>
      </c>
      <c r="SS9" s="23">
        <v>1</v>
      </c>
      <c r="ST9" s="23" t="s">
        <v>10</v>
      </c>
      <c r="SU9" s="23" t="s">
        <v>10</v>
      </c>
      <c r="SV9" s="23" t="s">
        <v>10</v>
      </c>
      <c r="SW9" s="23" t="s">
        <v>10</v>
      </c>
      <c r="SX9" s="23" t="s">
        <v>10</v>
      </c>
      <c r="SY9" s="23" t="s">
        <v>10</v>
      </c>
      <c r="SZ9" s="23">
        <v>1</v>
      </c>
      <c r="TA9" s="23" t="s">
        <v>10</v>
      </c>
      <c r="TB9" s="23">
        <v>1</v>
      </c>
      <c r="TC9" s="23" t="s">
        <v>10</v>
      </c>
      <c r="TD9" s="23">
        <v>1</v>
      </c>
      <c r="TE9" s="23" t="s">
        <v>10</v>
      </c>
      <c r="TF9" s="23">
        <v>1</v>
      </c>
      <c r="TG9" s="23" t="s">
        <v>10</v>
      </c>
      <c r="TH9" s="23" t="s">
        <v>10</v>
      </c>
      <c r="TI9" s="23" t="s">
        <v>10</v>
      </c>
      <c r="TJ9" s="23" t="s">
        <v>10</v>
      </c>
      <c r="TK9" s="23">
        <v>1</v>
      </c>
      <c r="TL9" s="23" t="s">
        <v>10</v>
      </c>
      <c r="TM9" s="23">
        <v>1</v>
      </c>
      <c r="TN9" s="23" t="s">
        <v>10</v>
      </c>
      <c r="TO9" s="23">
        <v>1</v>
      </c>
      <c r="TP9" s="23" t="s">
        <v>10</v>
      </c>
      <c r="TQ9" s="23">
        <v>1</v>
      </c>
      <c r="TR9" s="23" t="s">
        <v>10</v>
      </c>
      <c r="TS9" s="23" t="s">
        <v>10</v>
      </c>
      <c r="TT9" s="23" t="s">
        <v>10</v>
      </c>
      <c r="TU9" s="23" t="s">
        <v>10</v>
      </c>
      <c r="TV9" s="23" t="s">
        <v>10</v>
      </c>
      <c r="TW9" s="23" t="s">
        <v>10</v>
      </c>
      <c r="TX9" s="23">
        <v>1</v>
      </c>
      <c r="TY9" s="23" t="s">
        <v>10</v>
      </c>
      <c r="TZ9" s="23">
        <v>1</v>
      </c>
      <c r="UA9" s="23" t="s">
        <v>10</v>
      </c>
      <c r="UB9" s="23">
        <v>1</v>
      </c>
      <c r="UC9" s="23" t="s">
        <v>10</v>
      </c>
      <c r="UD9" s="23">
        <v>1</v>
      </c>
      <c r="UE9" s="23" t="s">
        <v>10</v>
      </c>
      <c r="UF9" s="23" t="s">
        <v>10</v>
      </c>
      <c r="UG9" s="23" t="s">
        <v>10</v>
      </c>
      <c r="UH9" s="23" t="s">
        <v>10</v>
      </c>
      <c r="UI9" s="23">
        <v>1</v>
      </c>
      <c r="UJ9" s="23" t="s">
        <v>10</v>
      </c>
      <c r="UK9" s="23">
        <v>1</v>
      </c>
      <c r="UL9" s="23" t="s">
        <v>10</v>
      </c>
      <c r="UM9" s="23">
        <v>1</v>
      </c>
      <c r="UN9" s="23" t="s">
        <v>10</v>
      </c>
      <c r="UO9" s="23">
        <v>1</v>
      </c>
      <c r="UP9" s="23" t="s">
        <v>10</v>
      </c>
      <c r="UQ9" s="23" t="s">
        <v>10</v>
      </c>
      <c r="UR9" s="23" t="s">
        <v>10</v>
      </c>
      <c r="US9" s="23" t="s">
        <v>10</v>
      </c>
      <c r="UT9" s="23" t="s">
        <v>10</v>
      </c>
      <c r="UU9" s="23" t="s">
        <v>10</v>
      </c>
      <c r="UV9" s="23">
        <v>1</v>
      </c>
      <c r="UW9" s="23" t="s">
        <v>10</v>
      </c>
      <c r="UX9" s="23">
        <v>1</v>
      </c>
      <c r="UY9" s="23" t="s">
        <v>10</v>
      </c>
      <c r="UZ9" s="23">
        <v>1</v>
      </c>
      <c r="VA9" s="23" t="s">
        <v>10</v>
      </c>
      <c r="VB9" s="23">
        <v>1</v>
      </c>
      <c r="VC9" s="23" t="s">
        <v>10</v>
      </c>
      <c r="VD9" s="23" t="s">
        <v>10</v>
      </c>
      <c r="VE9" s="23" t="s">
        <v>10</v>
      </c>
      <c r="VF9" s="23" t="s">
        <v>10</v>
      </c>
      <c r="VG9" s="23">
        <v>1</v>
      </c>
      <c r="VH9" s="23" t="s">
        <v>10</v>
      </c>
      <c r="VI9" s="23">
        <v>1</v>
      </c>
      <c r="VJ9" s="23" t="s">
        <v>10</v>
      </c>
      <c r="VK9" s="23">
        <v>1</v>
      </c>
      <c r="VL9" s="23" t="s">
        <v>10</v>
      </c>
      <c r="VM9" s="23">
        <v>1</v>
      </c>
      <c r="VN9" s="23" t="s">
        <v>10</v>
      </c>
      <c r="VO9" s="23" t="s">
        <v>10</v>
      </c>
      <c r="VP9" s="23" t="s">
        <v>10</v>
      </c>
      <c r="VQ9" s="23" t="s">
        <v>10</v>
      </c>
      <c r="VR9" s="23" t="s">
        <v>10</v>
      </c>
      <c r="VS9" s="23" t="s">
        <v>10</v>
      </c>
      <c r="VT9" s="23">
        <v>1</v>
      </c>
      <c r="VU9" s="23" t="s">
        <v>10</v>
      </c>
      <c r="VV9" s="23">
        <v>1</v>
      </c>
      <c r="VW9" s="23" t="s">
        <v>10</v>
      </c>
      <c r="VX9" s="23">
        <v>1</v>
      </c>
      <c r="VY9" s="23" t="s">
        <v>10</v>
      </c>
      <c r="VZ9" s="23">
        <v>1</v>
      </c>
      <c r="WA9" s="23" t="s">
        <v>10</v>
      </c>
      <c r="WB9" s="23" t="s">
        <v>10</v>
      </c>
      <c r="WC9" s="23" t="s">
        <v>10</v>
      </c>
      <c r="WD9" s="23" t="s">
        <v>10</v>
      </c>
      <c r="WE9" s="23">
        <v>1</v>
      </c>
      <c r="WF9" s="23" t="s">
        <v>10</v>
      </c>
      <c r="WG9" s="23">
        <v>1</v>
      </c>
      <c r="WH9" s="23" t="s">
        <v>10</v>
      </c>
      <c r="WI9" s="23">
        <v>1</v>
      </c>
      <c r="WJ9" s="23" t="s">
        <v>10</v>
      </c>
      <c r="WK9" s="23">
        <v>1</v>
      </c>
      <c r="WL9" s="23" t="s">
        <v>10</v>
      </c>
      <c r="WM9" s="23" t="s">
        <v>10</v>
      </c>
      <c r="WN9" s="23" t="s">
        <v>10</v>
      </c>
      <c r="WO9" s="23" t="s">
        <v>10</v>
      </c>
      <c r="WP9" s="23" t="s">
        <v>10</v>
      </c>
      <c r="WQ9" s="23" t="s">
        <v>10</v>
      </c>
      <c r="WR9" s="23">
        <v>1</v>
      </c>
      <c r="WS9" s="23" t="s">
        <v>10</v>
      </c>
      <c r="WT9" s="23">
        <v>1</v>
      </c>
      <c r="WU9" s="23" t="s">
        <v>10</v>
      </c>
      <c r="WV9" s="23">
        <v>1</v>
      </c>
      <c r="WW9" s="23" t="s">
        <v>10</v>
      </c>
      <c r="WX9" s="23">
        <v>1</v>
      </c>
      <c r="WY9" s="23" t="s">
        <v>10</v>
      </c>
      <c r="WZ9" s="23" t="s">
        <v>10</v>
      </c>
      <c r="XA9" s="23" t="s">
        <v>10</v>
      </c>
      <c r="XB9" s="23" t="s">
        <v>10</v>
      </c>
      <c r="XC9" s="23">
        <v>1</v>
      </c>
      <c r="XD9" s="23" t="s">
        <v>10</v>
      </c>
      <c r="XE9" s="23">
        <v>1</v>
      </c>
      <c r="XF9" s="23" t="s">
        <v>10</v>
      </c>
      <c r="XG9" s="23">
        <v>1</v>
      </c>
      <c r="XH9" s="23" t="s">
        <v>10</v>
      </c>
      <c r="XI9" s="23">
        <v>1</v>
      </c>
      <c r="XJ9" s="23" t="s">
        <v>10</v>
      </c>
      <c r="XK9" s="23" t="s">
        <v>10</v>
      </c>
      <c r="XL9" s="23" t="s">
        <v>10</v>
      </c>
      <c r="XM9" s="23" t="s">
        <v>10</v>
      </c>
      <c r="XN9" s="23" t="s">
        <v>10</v>
      </c>
      <c r="XO9" s="23" t="s">
        <v>10</v>
      </c>
      <c r="XP9" s="23">
        <v>1</v>
      </c>
      <c r="XQ9" s="23" t="s">
        <v>10</v>
      </c>
      <c r="XR9" s="23">
        <v>1</v>
      </c>
      <c r="XS9" s="23" t="s">
        <v>10</v>
      </c>
      <c r="XT9" s="23">
        <v>1</v>
      </c>
      <c r="XU9" s="23" t="s">
        <v>10</v>
      </c>
      <c r="XV9" s="23">
        <v>1</v>
      </c>
      <c r="XW9" s="23" t="s">
        <v>10</v>
      </c>
      <c r="XX9" s="23" t="s">
        <v>10</v>
      </c>
      <c r="XY9" s="23" t="s">
        <v>10</v>
      </c>
      <c r="XZ9" s="23" t="s">
        <v>10</v>
      </c>
      <c r="YA9" s="23">
        <v>1</v>
      </c>
      <c r="YB9" s="23" t="s">
        <v>10</v>
      </c>
      <c r="YC9" s="23">
        <v>1</v>
      </c>
      <c r="YD9" s="23" t="s">
        <v>10</v>
      </c>
      <c r="YE9" s="23">
        <v>1</v>
      </c>
      <c r="YF9" s="23" t="s">
        <v>10</v>
      </c>
      <c r="YG9" s="23">
        <v>1</v>
      </c>
      <c r="YH9" s="23" t="s">
        <v>10</v>
      </c>
      <c r="YI9" s="23" t="s">
        <v>10</v>
      </c>
      <c r="YJ9" s="23" t="s">
        <v>10</v>
      </c>
      <c r="YK9" s="23" t="s">
        <v>10</v>
      </c>
      <c r="YL9" s="23" t="s">
        <v>10</v>
      </c>
      <c r="YM9" s="23" t="s">
        <v>10</v>
      </c>
      <c r="YN9" s="23">
        <v>1</v>
      </c>
      <c r="YO9" s="23" t="s">
        <v>10</v>
      </c>
      <c r="YP9" s="23">
        <v>1</v>
      </c>
      <c r="YQ9" s="23" t="s">
        <v>10</v>
      </c>
      <c r="YR9" s="23">
        <v>1</v>
      </c>
      <c r="YS9" s="23" t="s">
        <v>10</v>
      </c>
      <c r="YT9" s="23">
        <v>1</v>
      </c>
      <c r="YU9" s="23" t="s">
        <v>10</v>
      </c>
      <c r="YV9" s="23" t="s">
        <v>10</v>
      </c>
      <c r="YW9" s="23" t="s">
        <v>10</v>
      </c>
      <c r="YX9" s="23" t="s">
        <v>10</v>
      </c>
      <c r="YY9" s="23">
        <v>1</v>
      </c>
      <c r="YZ9" s="23" t="s">
        <v>10</v>
      </c>
      <c r="ZA9" s="23">
        <v>1</v>
      </c>
      <c r="ZB9" s="23" t="s">
        <v>10</v>
      </c>
      <c r="ZC9" s="23">
        <v>1</v>
      </c>
      <c r="ZD9" s="23" t="s">
        <v>10</v>
      </c>
      <c r="ZE9" s="23">
        <v>1</v>
      </c>
      <c r="ZF9" s="23" t="s">
        <v>10</v>
      </c>
      <c r="ZG9" s="23" t="s">
        <v>10</v>
      </c>
      <c r="ZH9" s="23" t="s">
        <v>10</v>
      </c>
      <c r="ZI9" s="23" t="s">
        <v>10</v>
      </c>
      <c r="ZJ9" s="23" t="s">
        <v>10</v>
      </c>
      <c r="ZK9" s="23" t="s">
        <v>10</v>
      </c>
      <c r="ZL9" s="23">
        <v>1</v>
      </c>
      <c r="ZM9" s="23" t="s">
        <v>10</v>
      </c>
      <c r="ZN9" s="23">
        <v>1</v>
      </c>
      <c r="ZO9" s="23" t="s">
        <v>10</v>
      </c>
      <c r="ZP9" s="23">
        <v>1</v>
      </c>
      <c r="ZQ9" s="23" t="s">
        <v>10</v>
      </c>
      <c r="ZR9" s="23">
        <v>1</v>
      </c>
      <c r="ZS9" s="23" t="s">
        <v>10</v>
      </c>
      <c r="ZT9" s="23" t="s">
        <v>10</v>
      </c>
      <c r="ZU9" s="23" t="s">
        <v>10</v>
      </c>
      <c r="ZV9" s="23" t="s">
        <v>10</v>
      </c>
      <c r="ZW9" s="23">
        <v>1</v>
      </c>
      <c r="ZX9" s="23" t="s">
        <v>10</v>
      </c>
      <c r="ZY9" s="23">
        <v>1</v>
      </c>
      <c r="ZZ9" s="23" t="s">
        <v>10</v>
      </c>
      <c r="AAA9" s="23">
        <v>1</v>
      </c>
      <c r="AAB9" s="23" t="s">
        <v>10</v>
      </c>
      <c r="AAC9" s="23">
        <v>1</v>
      </c>
      <c r="AAD9" s="23" t="s">
        <v>10</v>
      </c>
      <c r="AAE9" s="23" t="s">
        <v>10</v>
      </c>
      <c r="AAF9" s="23" t="s">
        <v>10</v>
      </c>
      <c r="AAG9" s="23" t="s">
        <v>10</v>
      </c>
      <c r="AAH9" s="23" t="s">
        <v>10</v>
      </c>
      <c r="AAI9" s="23" t="s">
        <v>10</v>
      </c>
      <c r="AAJ9" s="23">
        <v>1</v>
      </c>
      <c r="AAK9" s="23" t="s">
        <v>10</v>
      </c>
      <c r="AAL9" s="23">
        <v>1</v>
      </c>
      <c r="AAM9" s="23" t="s">
        <v>10</v>
      </c>
      <c r="AAN9" s="23">
        <v>1</v>
      </c>
      <c r="AAO9" s="23" t="s">
        <v>10</v>
      </c>
      <c r="AAP9" s="23">
        <v>1</v>
      </c>
      <c r="AAQ9" s="23" t="s">
        <v>10</v>
      </c>
      <c r="AAR9" s="23" t="s">
        <v>10</v>
      </c>
      <c r="AAS9" s="23" t="s">
        <v>10</v>
      </c>
      <c r="AAT9" s="23" t="s">
        <v>10</v>
      </c>
      <c r="AAU9" s="23">
        <v>1</v>
      </c>
      <c r="AAV9" s="23" t="s">
        <v>10</v>
      </c>
      <c r="AAW9" s="23">
        <v>1</v>
      </c>
      <c r="AAX9" s="23" t="s">
        <v>10</v>
      </c>
      <c r="AAY9" s="23">
        <v>1</v>
      </c>
      <c r="AAZ9" s="23" t="s">
        <v>10</v>
      </c>
      <c r="ABA9" s="23">
        <v>1</v>
      </c>
      <c r="ABB9" s="23" t="s">
        <v>10</v>
      </c>
      <c r="ABC9" s="23" t="s">
        <v>10</v>
      </c>
      <c r="ABD9" s="23" t="s">
        <v>10</v>
      </c>
      <c r="ABE9" s="23" t="s">
        <v>10</v>
      </c>
      <c r="ABF9" s="23" t="s">
        <v>10</v>
      </c>
      <c r="ABG9" s="23" t="s">
        <v>10</v>
      </c>
      <c r="ABH9" s="23">
        <v>1</v>
      </c>
    </row>
    <row r="10" spans="1:736" x14ac:dyDescent="0.3">
      <c r="A10" s="27">
        <v>7</v>
      </c>
      <c r="B10" s="58" t="s">
        <v>87</v>
      </c>
      <c r="C10" s="65">
        <v>33582077</v>
      </c>
      <c r="D10" s="28" t="s">
        <v>42</v>
      </c>
      <c r="E10" s="28" t="s">
        <v>14</v>
      </c>
      <c r="F10" s="28" cm="1">
        <f t="array" ref="F10">_xlfn.IFS(E10="2A",5,E10="2D",5,E10="2A/2D",5,E10="2B",7,E10="2CA",7,E10="2CB",5,E10="PM",6)</f>
        <v>7</v>
      </c>
      <c r="G10" s="23">
        <v>1</v>
      </c>
      <c r="H10" s="23" t="s">
        <v>10</v>
      </c>
      <c r="I10" s="23">
        <v>1</v>
      </c>
      <c r="J10" s="23" t="s">
        <v>10</v>
      </c>
      <c r="K10" s="23" t="s">
        <v>10</v>
      </c>
      <c r="L10" s="23" t="s">
        <v>10</v>
      </c>
      <c r="M10" s="23" t="s">
        <v>10</v>
      </c>
      <c r="N10" s="23" t="s">
        <v>10</v>
      </c>
      <c r="O10" s="23" t="s">
        <v>10</v>
      </c>
      <c r="P10" s="23">
        <v>1</v>
      </c>
      <c r="Q10" s="23" t="s">
        <v>10</v>
      </c>
      <c r="R10" s="23">
        <v>1</v>
      </c>
      <c r="S10" s="23" t="s">
        <v>10</v>
      </c>
      <c r="T10" s="23">
        <v>1</v>
      </c>
      <c r="U10" s="23" t="s">
        <v>10</v>
      </c>
      <c r="V10" s="23">
        <v>1</v>
      </c>
      <c r="W10" s="23" t="s">
        <v>10</v>
      </c>
      <c r="X10" s="23" t="s">
        <v>10</v>
      </c>
      <c r="Y10" s="23" t="s">
        <v>10</v>
      </c>
      <c r="Z10" s="23" t="s">
        <v>10</v>
      </c>
      <c r="AA10" s="23">
        <v>1</v>
      </c>
      <c r="AB10" s="23" t="s">
        <v>10</v>
      </c>
      <c r="AC10" s="23">
        <v>1</v>
      </c>
      <c r="AD10" s="23" t="s">
        <v>10</v>
      </c>
      <c r="AE10" s="23" t="s">
        <v>12</v>
      </c>
      <c r="AF10" s="23" t="s">
        <v>10</v>
      </c>
      <c r="AG10" s="23">
        <v>1</v>
      </c>
      <c r="AH10" s="23" t="s">
        <v>10</v>
      </c>
      <c r="AI10" s="23" t="s">
        <v>10</v>
      </c>
      <c r="AJ10" s="23" t="s">
        <v>10</v>
      </c>
      <c r="AK10" s="23" t="s">
        <v>10</v>
      </c>
      <c r="AL10" s="23" t="s">
        <v>10</v>
      </c>
      <c r="AM10" s="23" t="s">
        <v>10</v>
      </c>
      <c r="AN10" s="23">
        <v>1</v>
      </c>
      <c r="AO10" s="23" t="s">
        <v>10</v>
      </c>
      <c r="AP10" s="23" t="s">
        <v>12</v>
      </c>
      <c r="AQ10" s="23" t="s">
        <v>10</v>
      </c>
      <c r="AR10" s="23">
        <v>1</v>
      </c>
      <c r="AS10" s="23" t="s">
        <v>10</v>
      </c>
      <c r="AT10" s="23">
        <v>1</v>
      </c>
      <c r="AU10" s="23" t="s">
        <v>10</v>
      </c>
      <c r="AV10" s="23" t="s">
        <v>10</v>
      </c>
      <c r="AW10" s="23" t="s">
        <v>10</v>
      </c>
      <c r="AX10" s="23" t="s">
        <v>10</v>
      </c>
      <c r="AY10" s="23">
        <v>1</v>
      </c>
      <c r="AZ10" s="23" t="s">
        <v>10</v>
      </c>
      <c r="BA10" s="23">
        <v>1</v>
      </c>
      <c r="BB10" s="23" t="s">
        <v>10</v>
      </c>
      <c r="BC10" s="23" t="s">
        <v>12</v>
      </c>
      <c r="BD10" s="23" t="s">
        <v>10</v>
      </c>
      <c r="BE10" s="23">
        <v>1</v>
      </c>
      <c r="BF10" s="23" t="s">
        <v>10</v>
      </c>
      <c r="BG10" s="23" t="s">
        <v>10</v>
      </c>
      <c r="BH10" s="23" t="s">
        <v>10</v>
      </c>
      <c r="BI10" s="23" t="s">
        <v>10</v>
      </c>
      <c r="BJ10" s="23" t="s">
        <v>10</v>
      </c>
      <c r="BK10" s="23" t="s">
        <v>10</v>
      </c>
      <c r="BL10" s="23">
        <v>1</v>
      </c>
      <c r="BM10" s="23" t="s">
        <v>10</v>
      </c>
      <c r="BN10" s="23">
        <v>1</v>
      </c>
      <c r="BO10" s="23" t="s">
        <v>10</v>
      </c>
      <c r="BP10" s="23">
        <v>1</v>
      </c>
      <c r="BQ10" s="23" t="s">
        <v>10</v>
      </c>
      <c r="BR10" s="23">
        <v>1</v>
      </c>
      <c r="BS10" s="23" t="s">
        <v>10</v>
      </c>
      <c r="BT10" s="23" t="s">
        <v>10</v>
      </c>
      <c r="BU10" s="23" t="s">
        <v>10</v>
      </c>
      <c r="BV10" s="23" t="s">
        <v>10</v>
      </c>
      <c r="BW10" s="23">
        <v>1</v>
      </c>
      <c r="BX10" s="23" t="s">
        <v>10</v>
      </c>
      <c r="BY10" s="23">
        <v>1</v>
      </c>
      <c r="BZ10" s="23" t="s">
        <v>10</v>
      </c>
      <c r="CA10" s="23">
        <v>1</v>
      </c>
      <c r="CB10" s="23" t="s">
        <v>10</v>
      </c>
      <c r="CC10" s="23">
        <v>1</v>
      </c>
      <c r="CD10" s="23" t="s">
        <v>10</v>
      </c>
      <c r="CE10" s="23" t="s">
        <v>10</v>
      </c>
      <c r="CF10" s="23" t="s">
        <v>10</v>
      </c>
      <c r="CG10" s="23" t="s">
        <v>10</v>
      </c>
      <c r="CH10" s="23" t="s">
        <v>10</v>
      </c>
      <c r="CI10" s="23" t="s">
        <v>10</v>
      </c>
      <c r="CJ10" s="23">
        <v>1</v>
      </c>
      <c r="CK10" s="23" t="s">
        <v>10</v>
      </c>
      <c r="CL10" s="23">
        <v>1</v>
      </c>
      <c r="CM10" s="23" t="s">
        <v>10</v>
      </c>
      <c r="CN10" s="23">
        <v>1</v>
      </c>
      <c r="CO10" s="23" t="s">
        <v>10</v>
      </c>
      <c r="CP10" s="23">
        <v>1</v>
      </c>
      <c r="CQ10" s="23" t="s">
        <v>10</v>
      </c>
      <c r="CR10" s="23" t="s">
        <v>10</v>
      </c>
      <c r="CS10" s="23" t="s">
        <v>10</v>
      </c>
      <c r="CT10" s="23" t="s">
        <v>10</v>
      </c>
      <c r="CU10" s="23">
        <v>1</v>
      </c>
      <c r="CV10" s="23" t="s">
        <v>10</v>
      </c>
      <c r="CW10" s="23">
        <v>1</v>
      </c>
      <c r="CX10" s="23" t="s">
        <v>10</v>
      </c>
      <c r="CY10" s="23">
        <v>1</v>
      </c>
      <c r="CZ10" s="23" t="s">
        <v>10</v>
      </c>
      <c r="DA10" s="23">
        <v>1</v>
      </c>
      <c r="DB10" s="23" t="s">
        <v>10</v>
      </c>
      <c r="DC10" s="23" t="s">
        <v>10</v>
      </c>
      <c r="DD10" s="23" t="s">
        <v>10</v>
      </c>
      <c r="DE10" s="23" t="s">
        <v>10</v>
      </c>
      <c r="DF10" s="23" t="s">
        <v>10</v>
      </c>
      <c r="DG10" s="23" t="s">
        <v>10</v>
      </c>
      <c r="DH10" s="23">
        <v>1</v>
      </c>
      <c r="DI10" s="23" t="s">
        <v>10</v>
      </c>
      <c r="DJ10" s="23">
        <v>1</v>
      </c>
      <c r="DK10" s="23" t="s">
        <v>10</v>
      </c>
      <c r="DL10" s="23">
        <v>1</v>
      </c>
      <c r="DM10" s="23" t="s">
        <v>10</v>
      </c>
      <c r="DN10" s="23">
        <v>1</v>
      </c>
      <c r="DO10" s="23" t="s">
        <v>10</v>
      </c>
      <c r="DP10" s="23" t="s">
        <v>10</v>
      </c>
      <c r="DQ10" s="23" t="s">
        <v>10</v>
      </c>
      <c r="DR10" s="23" t="s">
        <v>10</v>
      </c>
      <c r="DS10" s="23">
        <v>1</v>
      </c>
      <c r="DT10" s="23" t="s">
        <v>10</v>
      </c>
      <c r="DU10" s="23">
        <v>1</v>
      </c>
      <c r="DV10" s="23" t="s">
        <v>10</v>
      </c>
      <c r="DW10" s="23">
        <v>1</v>
      </c>
      <c r="DX10" s="23" t="s">
        <v>10</v>
      </c>
      <c r="DY10" s="23">
        <v>1</v>
      </c>
      <c r="DZ10" s="23" t="s">
        <v>10</v>
      </c>
      <c r="EA10" s="23" t="s">
        <v>10</v>
      </c>
      <c r="EB10" s="23" t="s">
        <v>10</v>
      </c>
      <c r="EC10" s="23" t="s">
        <v>10</v>
      </c>
      <c r="ED10" s="23" t="s">
        <v>10</v>
      </c>
      <c r="EE10" s="23" t="s">
        <v>10</v>
      </c>
      <c r="EF10" s="23">
        <v>1</v>
      </c>
      <c r="EG10" s="23" t="s">
        <v>10</v>
      </c>
      <c r="EH10" s="23">
        <v>1</v>
      </c>
      <c r="EI10" s="23" t="s">
        <v>10</v>
      </c>
      <c r="EJ10" s="23">
        <v>1</v>
      </c>
      <c r="EK10" s="23" t="s">
        <v>10</v>
      </c>
      <c r="EL10" s="23">
        <v>1</v>
      </c>
      <c r="EM10" s="23" t="s">
        <v>10</v>
      </c>
      <c r="EN10" s="23" t="s">
        <v>10</v>
      </c>
      <c r="EO10" s="23" t="s">
        <v>10</v>
      </c>
      <c r="EP10" s="23" t="s">
        <v>10</v>
      </c>
      <c r="EQ10" s="23">
        <v>1</v>
      </c>
      <c r="ER10" s="23" t="s">
        <v>10</v>
      </c>
      <c r="ES10" s="23">
        <v>1</v>
      </c>
      <c r="ET10" s="23" t="s">
        <v>10</v>
      </c>
      <c r="EU10" s="23">
        <v>1</v>
      </c>
      <c r="EV10" s="23" t="s">
        <v>10</v>
      </c>
      <c r="EW10" s="23">
        <v>1</v>
      </c>
      <c r="EX10" s="23" t="s">
        <v>10</v>
      </c>
      <c r="EY10" s="23" t="s">
        <v>10</v>
      </c>
      <c r="EZ10" s="23" t="s">
        <v>10</v>
      </c>
      <c r="FA10" s="23" t="s">
        <v>10</v>
      </c>
      <c r="FB10" s="23" t="s">
        <v>10</v>
      </c>
      <c r="FC10" s="23" t="s">
        <v>10</v>
      </c>
      <c r="FD10" s="23">
        <v>1</v>
      </c>
      <c r="FE10" s="23" t="s">
        <v>10</v>
      </c>
      <c r="FF10" s="23">
        <v>1</v>
      </c>
      <c r="FG10" s="23" t="s">
        <v>10</v>
      </c>
      <c r="FH10" s="23">
        <v>1</v>
      </c>
      <c r="FI10" s="23" t="s">
        <v>10</v>
      </c>
      <c r="FJ10" s="23">
        <v>1</v>
      </c>
      <c r="FK10" s="23" t="s">
        <v>10</v>
      </c>
      <c r="FL10" s="23" t="s">
        <v>10</v>
      </c>
      <c r="FM10" s="23" t="s">
        <v>10</v>
      </c>
      <c r="FN10" s="23" t="s">
        <v>10</v>
      </c>
      <c r="FO10" s="23">
        <v>1</v>
      </c>
      <c r="FP10" s="23" t="s">
        <v>10</v>
      </c>
      <c r="FQ10" s="23">
        <v>1</v>
      </c>
      <c r="FR10" s="23" t="s">
        <v>10</v>
      </c>
      <c r="FS10" s="23">
        <v>1</v>
      </c>
      <c r="FT10" s="23" t="s">
        <v>10</v>
      </c>
      <c r="FU10" s="23">
        <v>1</v>
      </c>
      <c r="FV10" s="23" t="s">
        <v>10</v>
      </c>
      <c r="FW10" s="23" t="s">
        <v>10</v>
      </c>
      <c r="FX10" s="23" t="s">
        <v>10</v>
      </c>
      <c r="FY10" s="23" t="s">
        <v>10</v>
      </c>
      <c r="FZ10" s="23" t="s">
        <v>10</v>
      </c>
      <c r="GA10" s="23" t="s">
        <v>10</v>
      </c>
      <c r="GB10" s="23">
        <v>1</v>
      </c>
      <c r="GC10" s="23" t="s">
        <v>10</v>
      </c>
      <c r="GD10" s="23">
        <v>1</v>
      </c>
      <c r="GE10" s="23" t="s">
        <v>10</v>
      </c>
      <c r="GF10" s="23">
        <v>1</v>
      </c>
      <c r="GG10" s="23" t="s">
        <v>10</v>
      </c>
      <c r="GH10" s="23">
        <v>1</v>
      </c>
      <c r="GI10" s="23" t="s">
        <v>10</v>
      </c>
      <c r="GJ10" s="23" t="s">
        <v>10</v>
      </c>
      <c r="GK10" s="23" t="s">
        <v>10</v>
      </c>
      <c r="GL10" s="23" t="s">
        <v>10</v>
      </c>
      <c r="GM10" s="23">
        <v>1</v>
      </c>
      <c r="GN10" s="23" t="s">
        <v>10</v>
      </c>
      <c r="GO10" s="23">
        <v>1</v>
      </c>
      <c r="GP10" s="23" t="s">
        <v>10</v>
      </c>
      <c r="GQ10" s="23">
        <v>1</v>
      </c>
      <c r="GR10" s="23" t="s">
        <v>10</v>
      </c>
      <c r="GS10" s="23">
        <v>1</v>
      </c>
      <c r="GT10" s="23" t="s">
        <v>10</v>
      </c>
      <c r="GU10" s="23" t="s">
        <v>10</v>
      </c>
      <c r="GV10" s="23" t="s">
        <v>10</v>
      </c>
      <c r="GW10" s="23" t="s">
        <v>10</v>
      </c>
      <c r="GX10" s="23" t="s">
        <v>10</v>
      </c>
      <c r="GY10" s="23" t="s">
        <v>10</v>
      </c>
      <c r="GZ10" s="23">
        <v>1</v>
      </c>
      <c r="HA10" s="23" t="s">
        <v>10</v>
      </c>
      <c r="HB10" s="23">
        <v>1</v>
      </c>
      <c r="HC10" s="23" t="s">
        <v>10</v>
      </c>
      <c r="HD10" s="23">
        <v>1</v>
      </c>
      <c r="HE10" s="23" t="s">
        <v>10</v>
      </c>
      <c r="HF10" s="23">
        <v>1</v>
      </c>
      <c r="HG10" s="23" t="s">
        <v>10</v>
      </c>
      <c r="HH10" s="23" t="s">
        <v>10</v>
      </c>
      <c r="HI10" s="23" t="s">
        <v>10</v>
      </c>
      <c r="HJ10" s="23" t="s">
        <v>10</v>
      </c>
      <c r="HK10" s="23">
        <v>1</v>
      </c>
      <c r="HL10" s="23" t="s">
        <v>10</v>
      </c>
      <c r="HM10" s="23">
        <v>1</v>
      </c>
      <c r="HN10" s="23" t="s">
        <v>10</v>
      </c>
      <c r="HO10" s="23">
        <v>1</v>
      </c>
      <c r="HP10" s="23" t="s">
        <v>10</v>
      </c>
      <c r="HQ10" s="23">
        <v>1</v>
      </c>
      <c r="HR10" s="23" t="s">
        <v>10</v>
      </c>
      <c r="HS10" s="23" t="s">
        <v>10</v>
      </c>
      <c r="HT10" s="23" t="s">
        <v>10</v>
      </c>
      <c r="HU10" s="23" t="s">
        <v>10</v>
      </c>
      <c r="HV10" s="23" t="s">
        <v>10</v>
      </c>
      <c r="HW10" s="23" t="s">
        <v>10</v>
      </c>
      <c r="HX10" s="23">
        <v>1</v>
      </c>
      <c r="HY10" s="23" t="s">
        <v>10</v>
      </c>
      <c r="HZ10" s="23">
        <v>1</v>
      </c>
      <c r="IA10" s="23" t="s">
        <v>10</v>
      </c>
      <c r="IB10" s="23">
        <v>1</v>
      </c>
      <c r="IC10" s="23" t="s">
        <v>10</v>
      </c>
      <c r="ID10" s="23">
        <v>1</v>
      </c>
      <c r="IE10" s="23" t="s">
        <v>10</v>
      </c>
      <c r="IF10" s="23" t="s">
        <v>10</v>
      </c>
      <c r="IG10" s="23" t="s">
        <v>10</v>
      </c>
      <c r="IH10" s="23" t="s">
        <v>10</v>
      </c>
      <c r="II10" s="23">
        <v>1</v>
      </c>
      <c r="IJ10" s="23" t="s">
        <v>10</v>
      </c>
      <c r="IK10" s="23">
        <v>1</v>
      </c>
      <c r="IL10" s="23" t="s">
        <v>10</v>
      </c>
      <c r="IM10" s="23">
        <v>1</v>
      </c>
      <c r="IN10" s="23" t="s">
        <v>10</v>
      </c>
      <c r="IO10" s="23">
        <v>1</v>
      </c>
      <c r="IP10" s="23" t="s">
        <v>10</v>
      </c>
      <c r="IQ10" s="23" t="s">
        <v>10</v>
      </c>
      <c r="IR10" s="23" t="s">
        <v>10</v>
      </c>
      <c r="IS10" s="23" t="s">
        <v>10</v>
      </c>
      <c r="IT10" s="23" t="s">
        <v>10</v>
      </c>
      <c r="IU10" s="23" t="s">
        <v>10</v>
      </c>
      <c r="IV10" s="23">
        <v>1</v>
      </c>
      <c r="IW10" s="23" t="s">
        <v>10</v>
      </c>
      <c r="IX10" s="23">
        <v>1</v>
      </c>
      <c r="IY10" s="23" t="s">
        <v>10</v>
      </c>
      <c r="IZ10" s="23">
        <v>1</v>
      </c>
      <c r="JA10" s="23" t="s">
        <v>10</v>
      </c>
      <c r="JB10" s="23">
        <v>1</v>
      </c>
      <c r="JC10" s="23" t="s">
        <v>10</v>
      </c>
      <c r="JD10" s="23" t="s">
        <v>10</v>
      </c>
      <c r="JE10" s="23" t="s">
        <v>10</v>
      </c>
      <c r="JF10" s="23" t="s">
        <v>10</v>
      </c>
      <c r="JG10" s="23">
        <v>1</v>
      </c>
      <c r="JH10" s="23" t="s">
        <v>10</v>
      </c>
      <c r="JI10" s="23">
        <v>1</v>
      </c>
      <c r="JJ10" s="23" t="s">
        <v>10</v>
      </c>
      <c r="JK10" s="23">
        <v>1</v>
      </c>
      <c r="JL10" s="23" t="s">
        <v>10</v>
      </c>
      <c r="JM10" s="23">
        <v>1</v>
      </c>
      <c r="JN10" s="23" t="s">
        <v>10</v>
      </c>
      <c r="JO10" s="23" t="s">
        <v>10</v>
      </c>
      <c r="JP10" s="23" t="s">
        <v>10</v>
      </c>
      <c r="JQ10" s="23" t="s">
        <v>10</v>
      </c>
      <c r="JR10" s="23" t="s">
        <v>10</v>
      </c>
      <c r="JS10" s="23" t="s">
        <v>10</v>
      </c>
      <c r="JT10" s="23">
        <v>1</v>
      </c>
      <c r="JU10" s="23" t="s">
        <v>10</v>
      </c>
      <c r="JV10" s="23">
        <v>1</v>
      </c>
      <c r="JW10" s="23" t="s">
        <v>10</v>
      </c>
      <c r="JX10" s="23">
        <v>1</v>
      </c>
      <c r="JY10" s="23" t="s">
        <v>10</v>
      </c>
      <c r="JZ10" s="23">
        <v>1</v>
      </c>
      <c r="KA10" s="23" t="s">
        <v>10</v>
      </c>
      <c r="KB10" s="23" t="s">
        <v>10</v>
      </c>
      <c r="KC10" s="23" t="s">
        <v>10</v>
      </c>
      <c r="KD10" s="23" t="s">
        <v>10</v>
      </c>
      <c r="KE10" s="23">
        <v>1</v>
      </c>
      <c r="KF10" s="23" t="s">
        <v>10</v>
      </c>
      <c r="KG10" s="23">
        <v>1</v>
      </c>
      <c r="KH10" s="23" t="s">
        <v>10</v>
      </c>
      <c r="KI10" s="23">
        <v>1</v>
      </c>
      <c r="KJ10" s="23" t="s">
        <v>10</v>
      </c>
      <c r="KK10" s="23">
        <v>1</v>
      </c>
      <c r="KL10" s="23" t="s">
        <v>10</v>
      </c>
      <c r="KM10" s="23" t="s">
        <v>10</v>
      </c>
      <c r="KN10" s="23" t="s">
        <v>10</v>
      </c>
      <c r="KO10" s="23" t="s">
        <v>10</v>
      </c>
      <c r="KP10" s="23" t="s">
        <v>10</v>
      </c>
      <c r="KQ10" s="23" t="s">
        <v>10</v>
      </c>
      <c r="KR10" s="23">
        <v>1</v>
      </c>
      <c r="KS10" s="23" t="s">
        <v>10</v>
      </c>
      <c r="KT10" s="23">
        <v>1</v>
      </c>
      <c r="KU10" s="23" t="s">
        <v>10</v>
      </c>
      <c r="KV10" s="23">
        <v>1</v>
      </c>
      <c r="KW10" s="23" t="s">
        <v>10</v>
      </c>
      <c r="KX10" s="23">
        <v>1</v>
      </c>
      <c r="KY10" s="23" t="s">
        <v>10</v>
      </c>
      <c r="KZ10" s="23" t="s">
        <v>10</v>
      </c>
      <c r="LA10" s="23" t="s">
        <v>10</v>
      </c>
      <c r="LB10" s="23" t="s">
        <v>10</v>
      </c>
      <c r="LC10" s="23">
        <v>1</v>
      </c>
      <c r="LD10" s="23" t="s">
        <v>10</v>
      </c>
      <c r="LE10" s="23">
        <v>1</v>
      </c>
      <c r="LF10" s="23" t="s">
        <v>10</v>
      </c>
      <c r="LG10" s="23">
        <v>1</v>
      </c>
      <c r="LH10" s="23" t="s">
        <v>10</v>
      </c>
      <c r="LI10" s="23">
        <v>1</v>
      </c>
      <c r="LJ10" s="23" t="s">
        <v>10</v>
      </c>
      <c r="LK10" s="23" t="s">
        <v>10</v>
      </c>
      <c r="LL10" s="23" t="s">
        <v>10</v>
      </c>
      <c r="LM10" s="23" t="s">
        <v>10</v>
      </c>
      <c r="LN10" s="23" t="s">
        <v>10</v>
      </c>
      <c r="LO10" s="23" t="s">
        <v>10</v>
      </c>
      <c r="LP10" s="23">
        <v>1</v>
      </c>
      <c r="LQ10" s="23" t="s">
        <v>10</v>
      </c>
      <c r="LR10" s="23">
        <v>1</v>
      </c>
      <c r="LS10" s="23" t="s">
        <v>10</v>
      </c>
      <c r="LT10" s="23">
        <v>1</v>
      </c>
      <c r="LU10" s="23" t="s">
        <v>10</v>
      </c>
      <c r="LV10" s="23">
        <v>1</v>
      </c>
      <c r="LW10" s="23" t="s">
        <v>10</v>
      </c>
      <c r="LX10" s="23" t="s">
        <v>10</v>
      </c>
      <c r="LY10" s="23" t="s">
        <v>10</v>
      </c>
      <c r="LZ10" s="23" t="s">
        <v>10</v>
      </c>
      <c r="MA10" s="23">
        <v>1</v>
      </c>
      <c r="MB10" s="23" t="s">
        <v>10</v>
      </c>
      <c r="MC10" s="23">
        <v>1</v>
      </c>
      <c r="MD10" s="23" t="s">
        <v>10</v>
      </c>
      <c r="ME10" s="23">
        <v>1</v>
      </c>
      <c r="MF10" s="23" t="s">
        <v>10</v>
      </c>
      <c r="MG10" s="23">
        <v>1</v>
      </c>
      <c r="MH10" s="23" t="s">
        <v>10</v>
      </c>
      <c r="MI10" s="23" t="s">
        <v>10</v>
      </c>
      <c r="MJ10" s="23" t="s">
        <v>10</v>
      </c>
      <c r="MK10" s="23" t="s">
        <v>10</v>
      </c>
      <c r="ML10" s="23" t="s">
        <v>10</v>
      </c>
      <c r="MM10" s="23" t="s">
        <v>10</v>
      </c>
      <c r="MN10" s="23">
        <v>1</v>
      </c>
      <c r="MO10" s="23" t="s">
        <v>10</v>
      </c>
      <c r="MP10" s="23">
        <v>1</v>
      </c>
      <c r="MQ10" s="23" t="s">
        <v>10</v>
      </c>
      <c r="MR10" s="23">
        <v>1</v>
      </c>
      <c r="MS10" s="23" t="s">
        <v>10</v>
      </c>
      <c r="MT10" s="23">
        <v>1</v>
      </c>
      <c r="MU10" s="23" t="s">
        <v>10</v>
      </c>
      <c r="MV10" s="23" t="s">
        <v>10</v>
      </c>
      <c r="MW10" s="23" t="s">
        <v>10</v>
      </c>
      <c r="MX10" s="23" t="s">
        <v>10</v>
      </c>
      <c r="MY10" s="23">
        <v>1</v>
      </c>
      <c r="MZ10" s="23" t="s">
        <v>10</v>
      </c>
      <c r="NA10" s="23">
        <v>1</v>
      </c>
      <c r="NB10" s="23" t="s">
        <v>10</v>
      </c>
      <c r="NC10" s="23">
        <v>1</v>
      </c>
      <c r="ND10" s="23" t="s">
        <v>10</v>
      </c>
      <c r="NE10" s="23">
        <v>1</v>
      </c>
      <c r="NF10" s="23" t="s">
        <v>10</v>
      </c>
      <c r="NG10" s="23" t="s">
        <v>10</v>
      </c>
      <c r="NH10" s="23" t="s">
        <v>10</v>
      </c>
      <c r="NI10" s="23" t="s">
        <v>10</v>
      </c>
      <c r="NJ10" s="23" t="s">
        <v>10</v>
      </c>
      <c r="NK10" s="23" t="s">
        <v>10</v>
      </c>
      <c r="NL10" s="23">
        <v>1</v>
      </c>
      <c r="NM10" s="23" t="s">
        <v>10</v>
      </c>
      <c r="NN10" s="23">
        <v>1</v>
      </c>
      <c r="NO10" s="23" t="s">
        <v>10</v>
      </c>
      <c r="NP10" s="23">
        <v>1</v>
      </c>
      <c r="NQ10" s="23" t="s">
        <v>10</v>
      </c>
      <c r="NR10" s="23">
        <v>1</v>
      </c>
      <c r="NS10" s="23" t="s">
        <v>10</v>
      </c>
      <c r="NT10" s="23" t="s">
        <v>10</v>
      </c>
      <c r="NU10" s="23" t="s">
        <v>10</v>
      </c>
      <c r="NV10" s="23" t="s">
        <v>10</v>
      </c>
      <c r="NW10" s="23">
        <v>1</v>
      </c>
      <c r="NX10" s="23" t="s">
        <v>10</v>
      </c>
      <c r="NY10" s="23">
        <v>1</v>
      </c>
      <c r="NZ10" s="23" t="s">
        <v>10</v>
      </c>
      <c r="OA10" s="23">
        <v>1</v>
      </c>
      <c r="OB10" s="23" t="s">
        <v>10</v>
      </c>
      <c r="OC10" s="23">
        <v>1</v>
      </c>
      <c r="OD10" s="23" t="s">
        <v>10</v>
      </c>
      <c r="OE10" s="23" t="s">
        <v>10</v>
      </c>
      <c r="OF10" s="23" t="s">
        <v>10</v>
      </c>
      <c r="OG10" s="23" t="s">
        <v>10</v>
      </c>
      <c r="OH10" s="23" t="s">
        <v>10</v>
      </c>
      <c r="OI10" s="23" t="s">
        <v>10</v>
      </c>
      <c r="OJ10" s="23">
        <v>1</v>
      </c>
      <c r="OK10" s="23" t="s">
        <v>10</v>
      </c>
      <c r="OL10" s="23">
        <v>1</v>
      </c>
      <c r="OM10" s="23" t="s">
        <v>10</v>
      </c>
      <c r="ON10" s="23">
        <v>1</v>
      </c>
      <c r="OO10" s="23" t="s">
        <v>10</v>
      </c>
      <c r="OP10" s="23">
        <v>1</v>
      </c>
      <c r="OQ10" s="23" t="s">
        <v>10</v>
      </c>
      <c r="OR10" s="23" t="s">
        <v>10</v>
      </c>
      <c r="OS10" s="23" t="s">
        <v>10</v>
      </c>
      <c r="OT10" s="23" t="s">
        <v>10</v>
      </c>
      <c r="OU10" s="23">
        <v>1</v>
      </c>
      <c r="OV10" s="23" t="s">
        <v>10</v>
      </c>
      <c r="OW10" s="23">
        <v>1</v>
      </c>
      <c r="OX10" s="23" t="s">
        <v>10</v>
      </c>
      <c r="OY10" s="23">
        <v>1</v>
      </c>
      <c r="OZ10" s="23" t="s">
        <v>10</v>
      </c>
      <c r="PA10" s="23">
        <v>1</v>
      </c>
      <c r="PB10" s="23" t="s">
        <v>10</v>
      </c>
      <c r="PC10" s="23" t="s">
        <v>10</v>
      </c>
      <c r="PD10" s="23" t="s">
        <v>10</v>
      </c>
      <c r="PE10" s="23" t="s">
        <v>10</v>
      </c>
      <c r="PF10" s="23" t="s">
        <v>10</v>
      </c>
      <c r="PG10" s="23" t="s">
        <v>10</v>
      </c>
      <c r="PH10" s="23">
        <v>1</v>
      </c>
      <c r="PI10" s="23" t="s">
        <v>10</v>
      </c>
      <c r="PJ10" s="23">
        <v>1</v>
      </c>
      <c r="PK10" s="23" t="s">
        <v>10</v>
      </c>
      <c r="PL10" s="23">
        <v>1</v>
      </c>
      <c r="PM10" s="23" t="s">
        <v>10</v>
      </c>
      <c r="PN10" s="23">
        <v>1</v>
      </c>
      <c r="PO10" s="23" t="s">
        <v>10</v>
      </c>
      <c r="PP10" s="23" t="s">
        <v>10</v>
      </c>
      <c r="PQ10" s="23" t="s">
        <v>10</v>
      </c>
      <c r="PR10" s="23" t="s">
        <v>10</v>
      </c>
      <c r="PS10" s="23">
        <v>1</v>
      </c>
      <c r="PT10" s="23" t="s">
        <v>10</v>
      </c>
      <c r="PU10" s="23">
        <v>1</v>
      </c>
      <c r="PV10" s="23" t="s">
        <v>10</v>
      </c>
      <c r="PW10" s="23">
        <v>1</v>
      </c>
      <c r="PX10" s="23" t="s">
        <v>10</v>
      </c>
      <c r="PY10" s="23">
        <v>1</v>
      </c>
      <c r="PZ10" s="23" t="s">
        <v>10</v>
      </c>
      <c r="QA10" s="23" t="s">
        <v>10</v>
      </c>
      <c r="QB10" s="23" t="s">
        <v>10</v>
      </c>
      <c r="QC10" s="23" t="s">
        <v>10</v>
      </c>
      <c r="QD10" s="23" t="s">
        <v>10</v>
      </c>
      <c r="QE10" s="23" t="s">
        <v>10</v>
      </c>
      <c r="QF10" s="23">
        <v>1</v>
      </c>
      <c r="QG10" s="23" t="s">
        <v>10</v>
      </c>
      <c r="QH10" s="23">
        <v>1</v>
      </c>
      <c r="QI10" s="23" t="s">
        <v>10</v>
      </c>
      <c r="QJ10" s="23">
        <v>1</v>
      </c>
      <c r="QK10" s="23" t="s">
        <v>10</v>
      </c>
      <c r="QL10" s="23">
        <v>1</v>
      </c>
      <c r="QM10" s="23" t="s">
        <v>10</v>
      </c>
      <c r="QN10" s="23" t="s">
        <v>10</v>
      </c>
      <c r="QO10" s="23" t="s">
        <v>10</v>
      </c>
      <c r="QP10" s="23" t="s">
        <v>10</v>
      </c>
      <c r="QQ10" s="23">
        <v>1</v>
      </c>
      <c r="QR10" s="23" t="s">
        <v>10</v>
      </c>
      <c r="QS10" s="23">
        <v>1</v>
      </c>
      <c r="QT10" s="23" t="s">
        <v>10</v>
      </c>
      <c r="QU10" s="23">
        <v>1</v>
      </c>
      <c r="QV10" s="23" t="s">
        <v>10</v>
      </c>
      <c r="QW10" s="23">
        <v>1</v>
      </c>
      <c r="QX10" s="23" t="s">
        <v>10</v>
      </c>
      <c r="QY10" s="23" t="s">
        <v>10</v>
      </c>
      <c r="QZ10" s="23" t="s">
        <v>10</v>
      </c>
      <c r="RA10" s="23" t="s">
        <v>10</v>
      </c>
      <c r="RB10" s="23" t="s">
        <v>10</v>
      </c>
      <c r="RC10" s="23" t="s">
        <v>10</v>
      </c>
      <c r="RD10" s="23">
        <v>1</v>
      </c>
      <c r="RE10" s="23" t="s">
        <v>10</v>
      </c>
      <c r="RF10" s="23">
        <v>1</v>
      </c>
      <c r="RG10" s="23" t="s">
        <v>10</v>
      </c>
      <c r="RH10" s="23">
        <v>1</v>
      </c>
      <c r="RI10" s="23" t="s">
        <v>10</v>
      </c>
      <c r="RJ10" s="23">
        <v>1</v>
      </c>
      <c r="RK10" s="23" t="s">
        <v>10</v>
      </c>
      <c r="RL10" s="23" t="s">
        <v>10</v>
      </c>
      <c r="RM10" s="23" t="s">
        <v>10</v>
      </c>
      <c r="RN10" s="23" t="s">
        <v>10</v>
      </c>
      <c r="RO10" s="23">
        <v>1</v>
      </c>
      <c r="RP10" s="23" t="s">
        <v>10</v>
      </c>
      <c r="RQ10" s="23">
        <v>1</v>
      </c>
      <c r="RR10" s="23" t="s">
        <v>10</v>
      </c>
      <c r="RS10" s="23">
        <v>1</v>
      </c>
      <c r="RT10" s="23" t="s">
        <v>10</v>
      </c>
      <c r="RU10" s="23">
        <v>1</v>
      </c>
      <c r="RV10" s="23" t="s">
        <v>10</v>
      </c>
      <c r="RW10" s="23" t="s">
        <v>10</v>
      </c>
      <c r="RX10" s="23" t="s">
        <v>10</v>
      </c>
      <c r="RY10" s="23" t="s">
        <v>10</v>
      </c>
      <c r="RZ10" s="23" t="s">
        <v>10</v>
      </c>
      <c r="SA10" s="23" t="s">
        <v>10</v>
      </c>
      <c r="SB10" s="23">
        <v>1</v>
      </c>
      <c r="SC10" s="23" t="s">
        <v>10</v>
      </c>
      <c r="SD10" s="23">
        <v>1</v>
      </c>
      <c r="SE10" s="23" t="s">
        <v>10</v>
      </c>
      <c r="SF10" s="23">
        <v>1</v>
      </c>
      <c r="SG10" s="23" t="s">
        <v>10</v>
      </c>
      <c r="SH10" s="23">
        <v>1</v>
      </c>
      <c r="SI10" s="23" t="s">
        <v>10</v>
      </c>
      <c r="SJ10" s="23" t="s">
        <v>10</v>
      </c>
      <c r="SK10" s="23" t="s">
        <v>10</v>
      </c>
      <c r="SL10" s="23" t="s">
        <v>10</v>
      </c>
      <c r="SM10" s="23">
        <v>1</v>
      </c>
      <c r="SN10" s="23" t="s">
        <v>10</v>
      </c>
      <c r="SO10" s="23">
        <v>1</v>
      </c>
      <c r="SP10" s="23" t="s">
        <v>10</v>
      </c>
      <c r="SQ10" s="23">
        <v>1</v>
      </c>
      <c r="SR10" s="23" t="s">
        <v>10</v>
      </c>
      <c r="SS10" s="23">
        <v>1</v>
      </c>
      <c r="ST10" s="23" t="s">
        <v>10</v>
      </c>
      <c r="SU10" s="23" t="s">
        <v>10</v>
      </c>
      <c r="SV10" s="23" t="s">
        <v>10</v>
      </c>
      <c r="SW10" s="23" t="s">
        <v>10</v>
      </c>
      <c r="SX10" s="23" t="s">
        <v>10</v>
      </c>
      <c r="SY10" s="23" t="s">
        <v>10</v>
      </c>
      <c r="SZ10" s="23">
        <v>1</v>
      </c>
      <c r="TA10" s="23" t="s">
        <v>10</v>
      </c>
      <c r="TB10" s="23">
        <v>1</v>
      </c>
      <c r="TC10" s="23" t="s">
        <v>10</v>
      </c>
      <c r="TD10" s="23">
        <v>1</v>
      </c>
      <c r="TE10" s="23" t="s">
        <v>10</v>
      </c>
      <c r="TF10" s="23">
        <v>1</v>
      </c>
      <c r="TG10" s="23" t="s">
        <v>10</v>
      </c>
      <c r="TH10" s="23" t="s">
        <v>10</v>
      </c>
      <c r="TI10" s="23" t="s">
        <v>10</v>
      </c>
      <c r="TJ10" s="23" t="s">
        <v>10</v>
      </c>
      <c r="TK10" s="23">
        <v>1</v>
      </c>
      <c r="TL10" s="23" t="s">
        <v>10</v>
      </c>
      <c r="TM10" s="23">
        <v>1</v>
      </c>
      <c r="TN10" s="23" t="s">
        <v>10</v>
      </c>
      <c r="TO10" s="23">
        <v>1</v>
      </c>
      <c r="TP10" s="23" t="s">
        <v>10</v>
      </c>
      <c r="TQ10" s="23">
        <v>1</v>
      </c>
      <c r="TR10" s="23" t="s">
        <v>10</v>
      </c>
      <c r="TS10" s="23" t="s">
        <v>10</v>
      </c>
      <c r="TT10" s="23" t="s">
        <v>10</v>
      </c>
      <c r="TU10" s="23" t="s">
        <v>10</v>
      </c>
      <c r="TV10" s="23" t="s">
        <v>10</v>
      </c>
      <c r="TW10" s="23" t="s">
        <v>10</v>
      </c>
      <c r="TX10" s="23">
        <v>1</v>
      </c>
      <c r="TY10" s="23" t="s">
        <v>10</v>
      </c>
      <c r="TZ10" s="23">
        <v>1</v>
      </c>
      <c r="UA10" s="23" t="s">
        <v>10</v>
      </c>
      <c r="UB10" s="23">
        <v>1</v>
      </c>
      <c r="UC10" s="23" t="s">
        <v>10</v>
      </c>
      <c r="UD10" s="23">
        <v>1</v>
      </c>
      <c r="UE10" s="23" t="s">
        <v>10</v>
      </c>
      <c r="UF10" s="23" t="s">
        <v>10</v>
      </c>
      <c r="UG10" s="23" t="s">
        <v>10</v>
      </c>
      <c r="UH10" s="23" t="s">
        <v>10</v>
      </c>
      <c r="UI10" s="23">
        <v>1</v>
      </c>
      <c r="UJ10" s="23" t="s">
        <v>10</v>
      </c>
      <c r="UK10" s="23">
        <v>1</v>
      </c>
      <c r="UL10" s="23" t="s">
        <v>10</v>
      </c>
      <c r="UM10" s="23">
        <v>1</v>
      </c>
      <c r="UN10" s="23" t="s">
        <v>10</v>
      </c>
      <c r="UO10" s="23">
        <v>1</v>
      </c>
      <c r="UP10" s="23" t="s">
        <v>10</v>
      </c>
      <c r="UQ10" s="23" t="s">
        <v>10</v>
      </c>
      <c r="UR10" s="23" t="s">
        <v>10</v>
      </c>
      <c r="US10" s="23" t="s">
        <v>10</v>
      </c>
      <c r="UT10" s="23" t="s">
        <v>10</v>
      </c>
      <c r="UU10" s="23" t="s">
        <v>10</v>
      </c>
      <c r="UV10" s="23">
        <v>1</v>
      </c>
      <c r="UW10" s="23" t="s">
        <v>10</v>
      </c>
      <c r="UX10" s="23">
        <v>1</v>
      </c>
      <c r="UY10" s="23" t="s">
        <v>10</v>
      </c>
      <c r="UZ10" s="23">
        <v>1</v>
      </c>
      <c r="VA10" s="23" t="s">
        <v>10</v>
      </c>
      <c r="VB10" s="23">
        <v>1</v>
      </c>
      <c r="VC10" s="23" t="s">
        <v>10</v>
      </c>
      <c r="VD10" s="23" t="s">
        <v>10</v>
      </c>
      <c r="VE10" s="23" t="s">
        <v>10</v>
      </c>
      <c r="VF10" s="23" t="s">
        <v>10</v>
      </c>
      <c r="VG10" s="23">
        <v>1</v>
      </c>
      <c r="VH10" s="23" t="s">
        <v>10</v>
      </c>
      <c r="VI10" s="23">
        <v>1</v>
      </c>
      <c r="VJ10" s="23" t="s">
        <v>10</v>
      </c>
      <c r="VK10" s="23">
        <v>1</v>
      </c>
      <c r="VL10" s="23" t="s">
        <v>10</v>
      </c>
      <c r="VM10" s="23">
        <v>1</v>
      </c>
      <c r="VN10" s="23" t="s">
        <v>10</v>
      </c>
      <c r="VO10" s="23" t="s">
        <v>10</v>
      </c>
      <c r="VP10" s="23" t="s">
        <v>10</v>
      </c>
      <c r="VQ10" s="23" t="s">
        <v>10</v>
      </c>
      <c r="VR10" s="23" t="s">
        <v>10</v>
      </c>
      <c r="VS10" s="23" t="s">
        <v>10</v>
      </c>
      <c r="VT10" s="23">
        <v>1</v>
      </c>
      <c r="VU10" s="23" t="s">
        <v>10</v>
      </c>
      <c r="VV10" s="23">
        <v>1</v>
      </c>
      <c r="VW10" s="23" t="s">
        <v>10</v>
      </c>
      <c r="VX10" s="23">
        <v>1</v>
      </c>
      <c r="VY10" s="23" t="s">
        <v>10</v>
      </c>
      <c r="VZ10" s="23">
        <v>1</v>
      </c>
      <c r="WA10" s="23" t="s">
        <v>10</v>
      </c>
      <c r="WB10" s="23" t="s">
        <v>10</v>
      </c>
      <c r="WC10" s="23" t="s">
        <v>10</v>
      </c>
      <c r="WD10" s="23" t="s">
        <v>10</v>
      </c>
      <c r="WE10" s="23">
        <v>1</v>
      </c>
      <c r="WF10" s="23" t="s">
        <v>10</v>
      </c>
      <c r="WG10" s="23">
        <v>1</v>
      </c>
      <c r="WH10" s="23" t="s">
        <v>10</v>
      </c>
      <c r="WI10" s="23">
        <v>1</v>
      </c>
      <c r="WJ10" s="23" t="s">
        <v>10</v>
      </c>
      <c r="WK10" s="23">
        <v>1</v>
      </c>
      <c r="WL10" s="23" t="s">
        <v>10</v>
      </c>
      <c r="WM10" s="23" t="s">
        <v>10</v>
      </c>
      <c r="WN10" s="23" t="s">
        <v>10</v>
      </c>
      <c r="WO10" s="23" t="s">
        <v>10</v>
      </c>
      <c r="WP10" s="23" t="s">
        <v>10</v>
      </c>
      <c r="WQ10" s="23" t="s">
        <v>10</v>
      </c>
      <c r="WR10" s="23">
        <v>1</v>
      </c>
      <c r="WS10" s="23" t="s">
        <v>10</v>
      </c>
      <c r="WT10" s="23">
        <v>1</v>
      </c>
      <c r="WU10" s="23" t="s">
        <v>10</v>
      </c>
      <c r="WV10" s="23">
        <v>1</v>
      </c>
      <c r="WW10" s="23" t="s">
        <v>10</v>
      </c>
      <c r="WX10" s="23">
        <v>1</v>
      </c>
      <c r="WY10" s="23" t="s">
        <v>10</v>
      </c>
      <c r="WZ10" s="23" t="s">
        <v>10</v>
      </c>
      <c r="XA10" s="23" t="s">
        <v>10</v>
      </c>
      <c r="XB10" s="23" t="s">
        <v>10</v>
      </c>
      <c r="XC10" s="23">
        <v>1</v>
      </c>
      <c r="XD10" s="23" t="s">
        <v>10</v>
      </c>
      <c r="XE10" s="23">
        <v>1</v>
      </c>
      <c r="XF10" s="23" t="s">
        <v>10</v>
      </c>
      <c r="XG10" s="23">
        <v>1</v>
      </c>
      <c r="XH10" s="23" t="s">
        <v>10</v>
      </c>
      <c r="XI10" s="23">
        <v>1</v>
      </c>
      <c r="XJ10" s="23" t="s">
        <v>10</v>
      </c>
      <c r="XK10" s="23" t="s">
        <v>10</v>
      </c>
      <c r="XL10" s="23" t="s">
        <v>10</v>
      </c>
      <c r="XM10" s="23" t="s">
        <v>10</v>
      </c>
      <c r="XN10" s="23" t="s">
        <v>10</v>
      </c>
      <c r="XO10" s="23" t="s">
        <v>10</v>
      </c>
      <c r="XP10" s="23">
        <v>1</v>
      </c>
      <c r="XQ10" s="23" t="s">
        <v>10</v>
      </c>
      <c r="XR10" s="23">
        <v>1</v>
      </c>
      <c r="XS10" s="23" t="s">
        <v>10</v>
      </c>
      <c r="XT10" s="23">
        <v>1</v>
      </c>
      <c r="XU10" s="23" t="s">
        <v>10</v>
      </c>
      <c r="XV10" s="23">
        <v>1</v>
      </c>
      <c r="XW10" s="23" t="s">
        <v>10</v>
      </c>
      <c r="XX10" s="23" t="s">
        <v>10</v>
      </c>
      <c r="XY10" s="23" t="s">
        <v>10</v>
      </c>
      <c r="XZ10" s="23" t="s">
        <v>10</v>
      </c>
      <c r="YA10" s="23">
        <v>1</v>
      </c>
      <c r="YB10" s="23" t="s">
        <v>10</v>
      </c>
      <c r="YC10" s="23">
        <v>1</v>
      </c>
      <c r="YD10" s="23" t="s">
        <v>10</v>
      </c>
      <c r="YE10" s="23">
        <v>1</v>
      </c>
      <c r="YF10" s="23" t="s">
        <v>10</v>
      </c>
      <c r="YG10" s="23">
        <v>1</v>
      </c>
      <c r="YH10" s="23" t="s">
        <v>10</v>
      </c>
      <c r="YI10" s="23" t="s">
        <v>10</v>
      </c>
      <c r="YJ10" s="23" t="s">
        <v>10</v>
      </c>
      <c r="YK10" s="23" t="s">
        <v>10</v>
      </c>
      <c r="YL10" s="23" t="s">
        <v>10</v>
      </c>
      <c r="YM10" s="23" t="s">
        <v>10</v>
      </c>
      <c r="YN10" s="23">
        <v>1</v>
      </c>
      <c r="YO10" s="23" t="s">
        <v>10</v>
      </c>
      <c r="YP10" s="23">
        <v>1</v>
      </c>
      <c r="YQ10" s="23" t="s">
        <v>10</v>
      </c>
      <c r="YR10" s="23">
        <v>1</v>
      </c>
      <c r="YS10" s="23" t="s">
        <v>10</v>
      </c>
      <c r="YT10" s="23">
        <v>1</v>
      </c>
      <c r="YU10" s="23" t="s">
        <v>10</v>
      </c>
      <c r="YV10" s="23" t="s">
        <v>10</v>
      </c>
      <c r="YW10" s="23" t="s">
        <v>10</v>
      </c>
      <c r="YX10" s="23" t="s">
        <v>10</v>
      </c>
      <c r="YY10" s="23">
        <v>1</v>
      </c>
      <c r="YZ10" s="23" t="s">
        <v>10</v>
      </c>
      <c r="ZA10" s="23">
        <v>1</v>
      </c>
      <c r="ZB10" s="23" t="s">
        <v>10</v>
      </c>
      <c r="ZC10" s="23">
        <v>1</v>
      </c>
      <c r="ZD10" s="23" t="s">
        <v>10</v>
      </c>
      <c r="ZE10" s="23">
        <v>1</v>
      </c>
      <c r="ZF10" s="23" t="s">
        <v>10</v>
      </c>
      <c r="ZG10" s="23" t="s">
        <v>10</v>
      </c>
      <c r="ZH10" s="23" t="s">
        <v>10</v>
      </c>
      <c r="ZI10" s="23" t="s">
        <v>10</v>
      </c>
      <c r="ZJ10" s="23" t="s">
        <v>10</v>
      </c>
      <c r="ZK10" s="23" t="s">
        <v>10</v>
      </c>
      <c r="ZL10" s="23">
        <v>1</v>
      </c>
      <c r="ZM10" s="23" t="s">
        <v>10</v>
      </c>
      <c r="ZN10" s="23">
        <v>1</v>
      </c>
      <c r="ZO10" s="23" t="s">
        <v>10</v>
      </c>
      <c r="ZP10" s="23">
        <v>1</v>
      </c>
      <c r="ZQ10" s="23" t="s">
        <v>10</v>
      </c>
      <c r="ZR10" s="23">
        <v>1</v>
      </c>
      <c r="ZS10" s="23" t="s">
        <v>10</v>
      </c>
      <c r="ZT10" s="23" t="s">
        <v>10</v>
      </c>
      <c r="ZU10" s="23" t="s">
        <v>10</v>
      </c>
      <c r="ZV10" s="23" t="s">
        <v>10</v>
      </c>
      <c r="ZW10" s="23">
        <v>1</v>
      </c>
      <c r="ZX10" s="23" t="s">
        <v>10</v>
      </c>
      <c r="ZY10" s="23">
        <v>1</v>
      </c>
      <c r="ZZ10" s="23" t="s">
        <v>10</v>
      </c>
      <c r="AAA10" s="23">
        <v>1</v>
      </c>
      <c r="AAB10" s="23" t="s">
        <v>10</v>
      </c>
      <c r="AAC10" s="23">
        <v>1</v>
      </c>
      <c r="AAD10" s="23" t="s">
        <v>10</v>
      </c>
      <c r="AAE10" s="23" t="s">
        <v>10</v>
      </c>
      <c r="AAF10" s="23" t="s">
        <v>10</v>
      </c>
      <c r="AAG10" s="23" t="s">
        <v>10</v>
      </c>
      <c r="AAH10" s="23" t="s">
        <v>10</v>
      </c>
      <c r="AAI10" s="23" t="s">
        <v>10</v>
      </c>
      <c r="AAJ10" s="23">
        <v>1</v>
      </c>
      <c r="AAK10" s="23" t="s">
        <v>10</v>
      </c>
      <c r="AAL10" s="23">
        <v>1</v>
      </c>
      <c r="AAM10" s="23" t="s">
        <v>10</v>
      </c>
      <c r="AAN10" s="23">
        <v>1</v>
      </c>
      <c r="AAO10" s="23" t="s">
        <v>10</v>
      </c>
      <c r="AAP10" s="23">
        <v>1</v>
      </c>
      <c r="AAQ10" s="23" t="s">
        <v>10</v>
      </c>
      <c r="AAR10" s="23" t="s">
        <v>10</v>
      </c>
      <c r="AAS10" s="23" t="s">
        <v>10</v>
      </c>
      <c r="AAT10" s="23" t="s">
        <v>10</v>
      </c>
      <c r="AAU10" s="23">
        <v>1</v>
      </c>
      <c r="AAV10" s="23" t="s">
        <v>10</v>
      </c>
      <c r="AAW10" s="23">
        <v>1</v>
      </c>
      <c r="AAX10" s="23" t="s">
        <v>10</v>
      </c>
      <c r="AAY10" s="23">
        <v>1</v>
      </c>
      <c r="AAZ10" s="23" t="s">
        <v>10</v>
      </c>
      <c r="ABA10" s="23">
        <v>1</v>
      </c>
      <c r="ABB10" s="23" t="s">
        <v>10</v>
      </c>
      <c r="ABC10" s="23" t="s">
        <v>10</v>
      </c>
      <c r="ABD10" s="23" t="s">
        <v>10</v>
      </c>
      <c r="ABE10" s="23" t="s">
        <v>10</v>
      </c>
      <c r="ABF10" s="23" t="s">
        <v>10</v>
      </c>
      <c r="ABG10" s="23" t="s">
        <v>10</v>
      </c>
      <c r="ABH10" s="23">
        <v>1</v>
      </c>
    </row>
    <row r="11" spans="1:736" x14ac:dyDescent="0.3">
      <c r="A11" s="27">
        <v>8</v>
      </c>
      <c r="B11" s="58" t="s">
        <v>88</v>
      </c>
      <c r="C11" s="65">
        <v>33279141</v>
      </c>
      <c r="D11" s="28" t="s">
        <v>42</v>
      </c>
      <c r="E11" s="28" t="s">
        <v>14</v>
      </c>
      <c r="F11" s="28" cm="1">
        <f t="array" ref="F11">_xlfn.IFS(E11="2A",5,E11="2D",5,E11="2A/2D",5,E11="2B",7,E11="2CA",7,E11="2CB",5,E11="PM",6)</f>
        <v>7</v>
      </c>
      <c r="G11" s="23">
        <v>1</v>
      </c>
      <c r="H11" s="23" t="s">
        <v>10</v>
      </c>
      <c r="I11" s="23" t="s">
        <v>12</v>
      </c>
      <c r="J11" s="23" t="s">
        <v>10</v>
      </c>
      <c r="K11" s="23" t="s">
        <v>10</v>
      </c>
      <c r="L11" s="23" t="s">
        <v>10</v>
      </c>
      <c r="M11" s="23" t="s">
        <v>10</v>
      </c>
      <c r="N11" s="23" t="s">
        <v>10</v>
      </c>
      <c r="O11" s="23" t="s">
        <v>10</v>
      </c>
      <c r="P11" s="23">
        <v>1</v>
      </c>
      <c r="Q11" s="23" t="s">
        <v>10</v>
      </c>
      <c r="R11" s="23">
        <v>1</v>
      </c>
      <c r="S11" s="23" t="s">
        <v>10</v>
      </c>
      <c r="T11" s="23" t="s">
        <v>12</v>
      </c>
      <c r="U11" s="23" t="s">
        <v>10</v>
      </c>
      <c r="V11" s="23" t="s">
        <v>12</v>
      </c>
      <c r="W11" s="23" t="s">
        <v>10</v>
      </c>
      <c r="X11" s="23" t="s">
        <v>10</v>
      </c>
      <c r="Y11" s="23" t="s">
        <v>10</v>
      </c>
      <c r="Z11" s="23" t="s">
        <v>10</v>
      </c>
      <c r="AA11" s="23" t="s">
        <v>12</v>
      </c>
      <c r="AB11" s="23" t="s">
        <v>10</v>
      </c>
      <c r="AC11" s="23">
        <v>1</v>
      </c>
      <c r="AD11" s="23" t="s">
        <v>10</v>
      </c>
      <c r="AE11" s="23">
        <v>1</v>
      </c>
      <c r="AF11" s="23" t="s">
        <v>10</v>
      </c>
      <c r="AG11" s="23">
        <v>1</v>
      </c>
      <c r="AH11" s="23" t="s">
        <v>10</v>
      </c>
      <c r="AI11" s="23" t="s">
        <v>10</v>
      </c>
      <c r="AJ11" s="23" t="s">
        <v>10</v>
      </c>
      <c r="AK11" s="23" t="s">
        <v>10</v>
      </c>
      <c r="AL11" s="23" t="s">
        <v>10</v>
      </c>
      <c r="AM11" s="23" t="s">
        <v>10</v>
      </c>
      <c r="AN11" s="23">
        <v>1</v>
      </c>
      <c r="AO11" s="23" t="s">
        <v>10</v>
      </c>
      <c r="AP11" s="23">
        <v>1</v>
      </c>
      <c r="AQ11" s="23" t="s">
        <v>10</v>
      </c>
      <c r="AR11" s="23">
        <v>1</v>
      </c>
      <c r="AS11" s="23" t="s">
        <v>10</v>
      </c>
      <c r="AT11" s="23">
        <v>1</v>
      </c>
      <c r="AU11" s="23" t="s">
        <v>10</v>
      </c>
      <c r="AV11" s="23" t="s">
        <v>10</v>
      </c>
      <c r="AW11" s="23" t="s">
        <v>10</v>
      </c>
      <c r="AX11" s="23" t="s">
        <v>10</v>
      </c>
      <c r="AY11" s="23">
        <v>1</v>
      </c>
      <c r="AZ11" s="23" t="s">
        <v>10</v>
      </c>
      <c r="BA11" s="23">
        <v>1</v>
      </c>
      <c r="BB11" s="23" t="s">
        <v>10</v>
      </c>
      <c r="BC11" s="23">
        <v>1</v>
      </c>
      <c r="BD11" s="23" t="s">
        <v>10</v>
      </c>
      <c r="BE11" s="23">
        <v>1</v>
      </c>
      <c r="BF11" s="23" t="s">
        <v>10</v>
      </c>
      <c r="BG11" s="23" t="s">
        <v>10</v>
      </c>
      <c r="BH11" s="23" t="s">
        <v>10</v>
      </c>
      <c r="BI11" s="23" t="s">
        <v>10</v>
      </c>
      <c r="BJ11" s="23" t="s">
        <v>10</v>
      </c>
      <c r="BK11" s="23" t="s">
        <v>10</v>
      </c>
      <c r="BL11" s="23">
        <v>1</v>
      </c>
      <c r="BM11" s="23" t="s">
        <v>10</v>
      </c>
      <c r="BN11" s="23">
        <v>1</v>
      </c>
      <c r="BO11" s="23" t="s">
        <v>10</v>
      </c>
      <c r="BP11" s="23">
        <v>1</v>
      </c>
      <c r="BQ11" s="23" t="s">
        <v>10</v>
      </c>
      <c r="BR11" s="23">
        <v>1</v>
      </c>
      <c r="BS11" s="23" t="s">
        <v>10</v>
      </c>
      <c r="BT11" s="23" t="s">
        <v>10</v>
      </c>
      <c r="BU11" s="23" t="s">
        <v>10</v>
      </c>
      <c r="BV11" s="23" t="s">
        <v>10</v>
      </c>
      <c r="BW11" s="23">
        <v>1</v>
      </c>
      <c r="BX11" s="23" t="s">
        <v>10</v>
      </c>
      <c r="BY11" s="23">
        <v>1</v>
      </c>
      <c r="BZ11" s="23" t="s">
        <v>10</v>
      </c>
      <c r="CA11" s="23">
        <v>1</v>
      </c>
      <c r="CB11" s="23" t="s">
        <v>10</v>
      </c>
      <c r="CC11" s="23">
        <v>1</v>
      </c>
      <c r="CD11" s="23" t="s">
        <v>10</v>
      </c>
      <c r="CE11" s="23" t="s">
        <v>10</v>
      </c>
      <c r="CF11" s="23" t="s">
        <v>10</v>
      </c>
      <c r="CG11" s="23" t="s">
        <v>10</v>
      </c>
      <c r="CH11" s="23" t="s">
        <v>10</v>
      </c>
      <c r="CI11" s="23" t="s">
        <v>10</v>
      </c>
      <c r="CJ11" s="23">
        <v>1</v>
      </c>
      <c r="CK11" s="23" t="s">
        <v>10</v>
      </c>
      <c r="CL11" s="23">
        <v>1</v>
      </c>
      <c r="CM11" s="23" t="s">
        <v>10</v>
      </c>
      <c r="CN11" s="23">
        <v>1</v>
      </c>
      <c r="CO11" s="23" t="s">
        <v>10</v>
      </c>
      <c r="CP11" s="23">
        <v>1</v>
      </c>
      <c r="CQ11" s="23" t="s">
        <v>10</v>
      </c>
      <c r="CR11" s="23" t="s">
        <v>10</v>
      </c>
      <c r="CS11" s="23" t="s">
        <v>10</v>
      </c>
      <c r="CT11" s="23" t="s">
        <v>10</v>
      </c>
      <c r="CU11" s="23">
        <v>1</v>
      </c>
      <c r="CV11" s="23" t="s">
        <v>10</v>
      </c>
      <c r="CW11" s="23">
        <v>1</v>
      </c>
      <c r="CX11" s="23" t="s">
        <v>10</v>
      </c>
      <c r="CY11" s="23">
        <v>1</v>
      </c>
      <c r="CZ11" s="23" t="s">
        <v>10</v>
      </c>
      <c r="DA11" s="23">
        <v>1</v>
      </c>
      <c r="DB11" s="23" t="s">
        <v>10</v>
      </c>
      <c r="DC11" s="23" t="s">
        <v>10</v>
      </c>
      <c r="DD11" s="23" t="s">
        <v>10</v>
      </c>
      <c r="DE11" s="23" t="s">
        <v>10</v>
      </c>
      <c r="DF11" s="23" t="s">
        <v>10</v>
      </c>
      <c r="DG11" s="23" t="s">
        <v>10</v>
      </c>
      <c r="DH11" s="23">
        <v>1</v>
      </c>
      <c r="DI11" s="23" t="s">
        <v>10</v>
      </c>
      <c r="DJ11" s="23">
        <v>1</v>
      </c>
      <c r="DK11" s="23" t="s">
        <v>10</v>
      </c>
      <c r="DL11" s="23">
        <v>1</v>
      </c>
      <c r="DM11" s="23" t="s">
        <v>10</v>
      </c>
      <c r="DN11" s="23">
        <v>1</v>
      </c>
      <c r="DO11" s="23" t="s">
        <v>10</v>
      </c>
      <c r="DP11" s="23" t="s">
        <v>10</v>
      </c>
      <c r="DQ11" s="23" t="s">
        <v>10</v>
      </c>
      <c r="DR11" s="23" t="s">
        <v>10</v>
      </c>
      <c r="DS11" s="23">
        <v>1</v>
      </c>
      <c r="DT11" s="23" t="s">
        <v>10</v>
      </c>
      <c r="DU11" s="23">
        <v>1</v>
      </c>
      <c r="DV11" s="23" t="s">
        <v>10</v>
      </c>
      <c r="DW11" s="23">
        <v>1</v>
      </c>
      <c r="DX11" s="23" t="s">
        <v>10</v>
      </c>
      <c r="DY11" s="23">
        <v>1</v>
      </c>
      <c r="DZ11" s="23" t="s">
        <v>10</v>
      </c>
      <c r="EA11" s="23" t="s">
        <v>10</v>
      </c>
      <c r="EB11" s="23" t="s">
        <v>10</v>
      </c>
      <c r="EC11" s="23" t="s">
        <v>10</v>
      </c>
      <c r="ED11" s="23" t="s">
        <v>10</v>
      </c>
      <c r="EE11" s="23" t="s">
        <v>10</v>
      </c>
      <c r="EF11" s="23">
        <v>1</v>
      </c>
      <c r="EG11" s="23" t="s">
        <v>10</v>
      </c>
      <c r="EH11" s="23">
        <v>1</v>
      </c>
      <c r="EI11" s="23" t="s">
        <v>10</v>
      </c>
      <c r="EJ11" s="23">
        <v>1</v>
      </c>
      <c r="EK11" s="23" t="s">
        <v>10</v>
      </c>
      <c r="EL11" s="23">
        <v>1</v>
      </c>
      <c r="EM11" s="23" t="s">
        <v>10</v>
      </c>
      <c r="EN11" s="23" t="s">
        <v>10</v>
      </c>
      <c r="EO11" s="23" t="s">
        <v>10</v>
      </c>
      <c r="EP11" s="23" t="s">
        <v>10</v>
      </c>
      <c r="EQ11" s="23">
        <v>1</v>
      </c>
      <c r="ER11" s="23" t="s">
        <v>10</v>
      </c>
      <c r="ES11" s="23">
        <v>1</v>
      </c>
      <c r="ET11" s="23" t="s">
        <v>10</v>
      </c>
      <c r="EU11" s="23">
        <v>1</v>
      </c>
      <c r="EV11" s="23" t="s">
        <v>10</v>
      </c>
      <c r="EW11" s="23">
        <v>1</v>
      </c>
      <c r="EX11" s="23" t="s">
        <v>10</v>
      </c>
      <c r="EY11" s="23" t="s">
        <v>10</v>
      </c>
      <c r="EZ11" s="23" t="s">
        <v>10</v>
      </c>
      <c r="FA11" s="23" t="s">
        <v>10</v>
      </c>
      <c r="FB11" s="23" t="s">
        <v>10</v>
      </c>
      <c r="FC11" s="23" t="s">
        <v>10</v>
      </c>
      <c r="FD11" s="23">
        <v>1</v>
      </c>
      <c r="FE11" s="23" t="s">
        <v>10</v>
      </c>
      <c r="FF11" s="23">
        <v>1</v>
      </c>
      <c r="FG11" s="23" t="s">
        <v>10</v>
      </c>
      <c r="FH11" s="23">
        <v>1</v>
      </c>
      <c r="FI11" s="23" t="s">
        <v>10</v>
      </c>
      <c r="FJ11" s="23">
        <v>1</v>
      </c>
      <c r="FK11" s="23" t="s">
        <v>10</v>
      </c>
      <c r="FL11" s="23" t="s">
        <v>10</v>
      </c>
      <c r="FM11" s="23" t="s">
        <v>10</v>
      </c>
      <c r="FN11" s="23" t="s">
        <v>10</v>
      </c>
      <c r="FO11" s="23">
        <v>1</v>
      </c>
      <c r="FP11" s="23" t="s">
        <v>10</v>
      </c>
      <c r="FQ11" s="23">
        <v>1</v>
      </c>
      <c r="FR11" s="23" t="s">
        <v>10</v>
      </c>
      <c r="FS11" s="23">
        <v>1</v>
      </c>
      <c r="FT11" s="23" t="s">
        <v>10</v>
      </c>
      <c r="FU11" s="23">
        <v>1</v>
      </c>
      <c r="FV11" s="23" t="s">
        <v>10</v>
      </c>
      <c r="FW11" s="23" t="s">
        <v>10</v>
      </c>
      <c r="FX11" s="23" t="s">
        <v>10</v>
      </c>
      <c r="FY11" s="23" t="s">
        <v>10</v>
      </c>
      <c r="FZ11" s="23" t="s">
        <v>10</v>
      </c>
      <c r="GA11" s="23" t="s">
        <v>10</v>
      </c>
      <c r="GB11" s="23">
        <v>1</v>
      </c>
      <c r="GC11" s="23" t="s">
        <v>10</v>
      </c>
      <c r="GD11" s="23">
        <v>1</v>
      </c>
      <c r="GE11" s="23" t="s">
        <v>10</v>
      </c>
      <c r="GF11" s="23">
        <v>1</v>
      </c>
      <c r="GG11" s="23" t="s">
        <v>10</v>
      </c>
      <c r="GH11" s="23">
        <v>1</v>
      </c>
      <c r="GI11" s="23" t="s">
        <v>10</v>
      </c>
      <c r="GJ11" s="23" t="s">
        <v>10</v>
      </c>
      <c r="GK11" s="23" t="s">
        <v>10</v>
      </c>
      <c r="GL11" s="23" t="s">
        <v>10</v>
      </c>
      <c r="GM11" s="23">
        <v>1</v>
      </c>
      <c r="GN11" s="23" t="s">
        <v>10</v>
      </c>
      <c r="GO11" s="23">
        <v>1</v>
      </c>
      <c r="GP11" s="23" t="s">
        <v>10</v>
      </c>
      <c r="GQ11" s="23">
        <v>1</v>
      </c>
      <c r="GR11" s="23" t="s">
        <v>10</v>
      </c>
      <c r="GS11" s="23">
        <v>1</v>
      </c>
      <c r="GT11" s="23" t="s">
        <v>10</v>
      </c>
      <c r="GU11" s="23" t="s">
        <v>10</v>
      </c>
      <c r="GV11" s="23" t="s">
        <v>10</v>
      </c>
      <c r="GW11" s="23" t="s">
        <v>10</v>
      </c>
      <c r="GX11" s="23" t="s">
        <v>10</v>
      </c>
      <c r="GY11" s="23" t="s">
        <v>10</v>
      </c>
      <c r="GZ11" s="23">
        <v>1</v>
      </c>
      <c r="HA11" s="23" t="s">
        <v>10</v>
      </c>
      <c r="HB11" s="23">
        <v>1</v>
      </c>
      <c r="HC11" s="23" t="s">
        <v>10</v>
      </c>
      <c r="HD11" s="23">
        <v>1</v>
      </c>
      <c r="HE11" s="23" t="s">
        <v>10</v>
      </c>
      <c r="HF11" s="23">
        <v>1</v>
      </c>
      <c r="HG11" s="23" t="s">
        <v>10</v>
      </c>
      <c r="HH11" s="23" t="s">
        <v>10</v>
      </c>
      <c r="HI11" s="23" t="s">
        <v>10</v>
      </c>
      <c r="HJ11" s="23" t="s">
        <v>10</v>
      </c>
      <c r="HK11" s="23">
        <v>1</v>
      </c>
      <c r="HL11" s="23" t="s">
        <v>10</v>
      </c>
      <c r="HM11" s="23">
        <v>1</v>
      </c>
      <c r="HN11" s="23" t="s">
        <v>10</v>
      </c>
      <c r="HO11" s="23">
        <v>1</v>
      </c>
      <c r="HP11" s="23" t="s">
        <v>10</v>
      </c>
      <c r="HQ11" s="23">
        <v>1</v>
      </c>
      <c r="HR11" s="23" t="s">
        <v>10</v>
      </c>
      <c r="HS11" s="23" t="s">
        <v>10</v>
      </c>
      <c r="HT11" s="23" t="s">
        <v>10</v>
      </c>
      <c r="HU11" s="23" t="s">
        <v>10</v>
      </c>
      <c r="HV11" s="23" t="s">
        <v>10</v>
      </c>
      <c r="HW11" s="23" t="s">
        <v>10</v>
      </c>
      <c r="HX11" s="23">
        <v>1</v>
      </c>
      <c r="HY11" s="23" t="s">
        <v>10</v>
      </c>
      <c r="HZ11" s="23">
        <v>1</v>
      </c>
      <c r="IA11" s="23" t="s">
        <v>10</v>
      </c>
      <c r="IB11" s="23">
        <v>1</v>
      </c>
      <c r="IC11" s="23" t="s">
        <v>10</v>
      </c>
      <c r="ID11" s="23">
        <v>1</v>
      </c>
      <c r="IE11" s="23" t="s">
        <v>10</v>
      </c>
      <c r="IF11" s="23" t="s">
        <v>10</v>
      </c>
      <c r="IG11" s="23" t="s">
        <v>10</v>
      </c>
      <c r="IH11" s="23" t="s">
        <v>10</v>
      </c>
      <c r="II11" s="23">
        <v>1</v>
      </c>
      <c r="IJ11" s="23" t="s">
        <v>10</v>
      </c>
      <c r="IK11" s="23">
        <v>1</v>
      </c>
      <c r="IL11" s="23" t="s">
        <v>10</v>
      </c>
      <c r="IM11" s="23">
        <v>1</v>
      </c>
      <c r="IN11" s="23" t="s">
        <v>10</v>
      </c>
      <c r="IO11" s="23">
        <v>1</v>
      </c>
      <c r="IP11" s="23" t="s">
        <v>10</v>
      </c>
      <c r="IQ11" s="23" t="s">
        <v>10</v>
      </c>
      <c r="IR11" s="23" t="s">
        <v>10</v>
      </c>
      <c r="IS11" s="23" t="s">
        <v>10</v>
      </c>
      <c r="IT11" s="23" t="s">
        <v>10</v>
      </c>
      <c r="IU11" s="23" t="s">
        <v>10</v>
      </c>
      <c r="IV11" s="23">
        <v>1</v>
      </c>
      <c r="IW11" s="23" t="s">
        <v>10</v>
      </c>
      <c r="IX11" s="23">
        <v>1</v>
      </c>
      <c r="IY11" s="23" t="s">
        <v>10</v>
      </c>
      <c r="IZ11" s="23">
        <v>1</v>
      </c>
      <c r="JA11" s="23" t="s">
        <v>10</v>
      </c>
      <c r="JB11" s="23">
        <v>1</v>
      </c>
      <c r="JC11" s="23" t="s">
        <v>10</v>
      </c>
      <c r="JD11" s="23" t="s">
        <v>10</v>
      </c>
      <c r="JE11" s="23" t="s">
        <v>10</v>
      </c>
      <c r="JF11" s="23" t="s">
        <v>10</v>
      </c>
      <c r="JG11" s="23">
        <v>1</v>
      </c>
      <c r="JH11" s="23" t="s">
        <v>10</v>
      </c>
      <c r="JI11" s="23">
        <v>1</v>
      </c>
      <c r="JJ11" s="23" t="s">
        <v>10</v>
      </c>
      <c r="JK11" s="23">
        <v>1</v>
      </c>
      <c r="JL11" s="23" t="s">
        <v>10</v>
      </c>
      <c r="JM11" s="23">
        <v>1</v>
      </c>
      <c r="JN11" s="23" t="s">
        <v>10</v>
      </c>
      <c r="JO11" s="23" t="s">
        <v>10</v>
      </c>
      <c r="JP11" s="23" t="s">
        <v>10</v>
      </c>
      <c r="JQ11" s="23" t="s">
        <v>10</v>
      </c>
      <c r="JR11" s="23" t="s">
        <v>10</v>
      </c>
      <c r="JS11" s="23" t="s">
        <v>10</v>
      </c>
      <c r="JT11" s="23">
        <v>1</v>
      </c>
      <c r="JU11" s="23" t="s">
        <v>10</v>
      </c>
      <c r="JV11" s="23">
        <v>1</v>
      </c>
      <c r="JW11" s="23" t="s">
        <v>10</v>
      </c>
      <c r="JX11" s="23">
        <v>1</v>
      </c>
      <c r="JY11" s="23" t="s">
        <v>10</v>
      </c>
      <c r="JZ11" s="23">
        <v>1</v>
      </c>
      <c r="KA11" s="23" t="s">
        <v>10</v>
      </c>
      <c r="KB11" s="23" t="s">
        <v>10</v>
      </c>
      <c r="KC11" s="23" t="s">
        <v>10</v>
      </c>
      <c r="KD11" s="23" t="s">
        <v>10</v>
      </c>
      <c r="KE11" s="23">
        <v>1</v>
      </c>
      <c r="KF11" s="23" t="s">
        <v>10</v>
      </c>
      <c r="KG11" s="23">
        <v>1</v>
      </c>
      <c r="KH11" s="23" t="s">
        <v>10</v>
      </c>
      <c r="KI11" s="23">
        <v>1</v>
      </c>
      <c r="KJ11" s="23" t="s">
        <v>10</v>
      </c>
      <c r="KK11" s="23">
        <v>1</v>
      </c>
      <c r="KL11" s="23" t="s">
        <v>10</v>
      </c>
      <c r="KM11" s="23" t="s">
        <v>10</v>
      </c>
      <c r="KN11" s="23" t="s">
        <v>10</v>
      </c>
      <c r="KO11" s="23" t="s">
        <v>10</v>
      </c>
      <c r="KP11" s="23" t="s">
        <v>10</v>
      </c>
      <c r="KQ11" s="23" t="s">
        <v>10</v>
      </c>
      <c r="KR11" s="23">
        <v>1</v>
      </c>
      <c r="KS11" s="23" t="s">
        <v>10</v>
      </c>
      <c r="KT11" s="23">
        <v>1</v>
      </c>
      <c r="KU11" s="23" t="s">
        <v>10</v>
      </c>
      <c r="KV11" s="23">
        <v>1</v>
      </c>
      <c r="KW11" s="23" t="s">
        <v>10</v>
      </c>
      <c r="KX11" s="23">
        <v>1</v>
      </c>
      <c r="KY11" s="23" t="s">
        <v>10</v>
      </c>
      <c r="KZ11" s="23" t="s">
        <v>10</v>
      </c>
      <c r="LA11" s="23" t="s">
        <v>10</v>
      </c>
      <c r="LB11" s="23" t="s">
        <v>10</v>
      </c>
      <c r="LC11" s="23">
        <v>1</v>
      </c>
      <c r="LD11" s="23" t="s">
        <v>10</v>
      </c>
      <c r="LE11" s="23">
        <v>1</v>
      </c>
      <c r="LF11" s="23" t="s">
        <v>10</v>
      </c>
      <c r="LG11" s="23">
        <v>1</v>
      </c>
      <c r="LH11" s="23" t="s">
        <v>10</v>
      </c>
      <c r="LI11" s="23">
        <v>1</v>
      </c>
      <c r="LJ11" s="23" t="s">
        <v>10</v>
      </c>
      <c r="LK11" s="23" t="s">
        <v>10</v>
      </c>
      <c r="LL11" s="23" t="s">
        <v>10</v>
      </c>
      <c r="LM11" s="23" t="s">
        <v>10</v>
      </c>
      <c r="LN11" s="23" t="s">
        <v>10</v>
      </c>
      <c r="LO11" s="23" t="s">
        <v>10</v>
      </c>
      <c r="LP11" s="23">
        <v>1</v>
      </c>
      <c r="LQ11" s="23" t="s">
        <v>10</v>
      </c>
      <c r="LR11" s="23">
        <v>1</v>
      </c>
      <c r="LS11" s="23" t="s">
        <v>10</v>
      </c>
      <c r="LT11" s="23">
        <v>1</v>
      </c>
      <c r="LU11" s="23" t="s">
        <v>10</v>
      </c>
      <c r="LV11" s="23">
        <v>1</v>
      </c>
      <c r="LW11" s="23" t="s">
        <v>10</v>
      </c>
      <c r="LX11" s="23" t="s">
        <v>10</v>
      </c>
      <c r="LY11" s="23" t="s">
        <v>10</v>
      </c>
      <c r="LZ11" s="23" t="s">
        <v>10</v>
      </c>
      <c r="MA11" s="23">
        <v>1</v>
      </c>
      <c r="MB11" s="23" t="s">
        <v>10</v>
      </c>
      <c r="MC11" s="23">
        <v>1</v>
      </c>
      <c r="MD11" s="23" t="s">
        <v>10</v>
      </c>
      <c r="ME11" s="23">
        <v>1</v>
      </c>
      <c r="MF11" s="23" t="s">
        <v>10</v>
      </c>
      <c r="MG11" s="23">
        <v>1</v>
      </c>
      <c r="MH11" s="23" t="s">
        <v>10</v>
      </c>
      <c r="MI11" s="23" t="s">
        <v>10</v>
      </c>
      <c r="MJ11" s="23" t="s">
        <v>10</v>
      </c>
      <c r="MK11" s="23" t="s">
        <v>10</v>
      </c>
      <c r="ML11" s="23" t="s">
        <v>10</v>
      </c>
      <c r="MM11" s="23" t="s">
        <v>10</v>
      </c>
      <c r="MN11" s="23">
        <v>1</v>
      </c>
      <c r="MO11" s="23" t="s">
        <v>10</v>
      </c>
      <c r="MP11" s="23">
        <v>1</v>
      </c>
      <c r="MQ11" s="23" t="s">
        <v>10</v>
      </c>
      <c r="MR11" s="23">
        <v>1</v>
      </c>
      <c r="MS11" s="23" t="s">
        <v>10</v>
      </c>
      <c r="MT11" s="23">
        <v>1</v>
      </c>
      <c r="MU11" s="23" t="s">
        <v>10</v>
      </c>
      <c r="MV11" s="23" t="s">
        <v>10</v>
      </c>
      <c r="MW11" s="23" t="s">
        <v>10</v>
      </c>
      <c r="MX11" s="23" t="s">
        <v>10</v>
      </c>
      <c r="MY11" s="23">
        <v>1</v>
      </c>
      <c r="MZ11" s="23" t="s">
        <v>10</v>
      </c>
      <c r="NA11" s="23">
        <v>1</v>
      </c>
      <c r="NB11" s="23" t="s">
        <v>10</v>
      </c>
      <c r="NC11" s="23">
        <v>1</v>
      </c>
      <c r="ND11" s="23" t="s">
        <v>10</v>
      </c>
      <c r="NE11" s="23">
        <v>1</v>
      </c>
      <c r="NF11" s="23" t="s">
        <v>10</v>
      </c>
      <c r="NG11" s="23" t="s">
        <v>10</v>
      </c>
      <c r="NH11" s="23" t="s">
        <v>10</v>
      </c>
      <c r="NI11" s="23" t="s">
        <v>10</v>
      </c>
      <c r="NJ11" s="23" t="s">
        <v>10</v>
      </c>
      <c r="NK11" s="23" t="s">
        <v>10</v>
      </c>
      <c r="NL11" s="23">
        <v>1</v>
      </c>
      <c r="NM11" s="23" t="s">
        <v>10</v>
      </c>
      <c r="NN11" s="23">
        <v>1</v>
      </c>
      <c r="NO11" s="23" t="s">
        <v>10</v>
      </c>
      <c r="NP11" s="23">
        <v>1</v>
      </c>
      <c r="NQ11" s="23" t="s">
        <v>10</v>
      </c>
      <c r="NR11" s="23">
        <v>1</v>
      </c>
      <c r="NS11" s="23" t="s">
        <v>10</v>
      </c>
      <c r="NT11" s="23" t="s">
        <v>10</v>
      </c>
      <c r="NU11" s="23" t="s">
        <v>10</v>
      </c>
      <c r="NV11" s="23" t="s">
        <v>10</v>
      </c>
      <c r="NW11" s="23">
        <v>1</v>
      </c>
      <c r="NX11" s="23" t="s">
        <v>10</v>
      </c>
      <c r="NY11" s="23">
        <v>1</v>
      </c>
      <c r="NZ11" s="23" t="s">
        <v>10</v>
      </c>
      <c r="OA11" s="23">
        <v>1</v>
      </c>
      <c r="OB11" s="23" t="s">
        <v>10</v>
      </c>
      <c r="OC11" s="23">
        <v>1</v>
      </c>
      <c r="OD11" s="23" t="s">
        <v>10</v>
      </c>
      <c r="OE11" s="23" t="s">
        <v>10</v>
      </c>
      <c r="OF11" s="23" t="s">
        <v>10</v>
      </c>
      <c r="OG11" s="23" t="s">
        <v>10</v>
      </c>
      <c r="OH11" s="23" t="s">
        <v>10</v>
      </c>
      <c r="OI11" s="23" t="s">
        <v>10</v>
      </c>
      <c r="OJ11" s="23">
        <v>1</v>
      </c>
      <c r="OK11" s="23" t="s">
        <v>10</v>
      </c>
      <c r="OL11" s="23">
        <v>1</v>
      </c>
      <c r="OM11" s="23" t="s">
        <v>10</v>
      </c>
      <c r="ON11" s="23">
        <v>1</v>
      </c>
      <c r="OO11" s="23" t="s">
        <v>10</v>
      </c>
      <c r="OP11" s="23">
        <v>1</v>
      </c>
      <c r="OQ11" s="23" t="s">
        <v>10</v>
      </c>
      <c r="OR11" s="23" t="s">
        <v>10</v>
      </c>
      <c r="OS11" s="23" t="s">
        <v>10</v>
      </c>
      <c r="OT11" s="23" t="s">
        <v>10</v>
      </c>
      <c r="OU11" s="23">
        <v>1</v>
      </c>
      <c r="OV11" s="23" t="s">
        <v>10</v>
      </c>
      <c r="OW11" s="23">
        <v>1</v>
      </c>
      <c r="OX11" s="23" t="s">
        <v>10</v>
      </c>
      <c r="OY11" s="23">
        <v>1</v>
      </c>
      <c r="OZ11" s="23" t="s">
        <v>10</v>
      </c>
      <c r="PA11" s="23">
        <v>1</v>
      </c>
      <c r="PB11" s="23" t="s">
        <v>10</v>
      </c>
      <c r="PC11" s="23" t="s">
        <v>10</v>
      </c>
      <c r="PD11" s="23" t="s">
        <v>10</v>
      </c>
      <c r="PE11" s="23" t="s">
        <v>10</v>
      </c>
      <c r="PF11" s="23" t="s">
        <v>10</v>
      </c>
      <c r="PG11" s="23" t="s">
        <v>10</v>
      </c>
      <c r="PH11" s="23">
        <v>1</v>
      </c>
      <c r="PI11" s="23" t="s">
        <v>10</v>
      </c>
      <c r="PJ11" s="23">
        <v>1</v>
      </c>
      <c r="PK11" s="23" t="s">
        <v>10</v>
      </c>
      <c r="PL11" s="23">
        <v>1</v>
      </c>
      <c r="PM11" s="23" t="s">
        <v>10</v>
      </c>
      <c r="PN11" s="23">
        <v>1</v>
      </c>
      <c r="PO11" s="23" t="s">
        <v>10</v>
      </c>
      <c r="PP11" s="23" t="s">
        <v>10</v>
      </c>
      <c r="PQ11" s="23" t="s">
        <v>10</v>
      </c>
      <c r="PR11" s="23" t="s">
        <v>10</v>
      </c>
      <c r="PS11" s="23">
        <v>1</v>
      </c>
      <c r="PT11" s="23" t="s">
        <v>10</v>
      </c>
      <c r="PU11" s="23">
        <v>1</v>
      </c>
      <c r="PV11" s="23" t="s">
        <v>10</v>
      </c>
      <c r="PW11" s="23">
        <v>1</v>
      </c>
      <c r="PX11" s="23" t="s">
        <v>10</v>
      </c>
      <c r="PY11" s="23">
        <v>1</v>
      </c>
      <c r="PZ11" s="23" t="s">
        <v>10</v>
      </c>
      <c r="QA11" s="23" t="s">
        <v>10</v>
      </c>
      <c r="QB11" s="23" t="s">
        <v>10</v>
      </c>
      <c r="QC11" s="23" t="s">
        <v>10</v>
      </c>
      <c r="QD11" s="23" t="s">
        <v>10</v>
      </c>
      <c r="QE11" s="23" t="s">
        <v>10</v>
      </c>
      <c r="QF11" s="23">
        <v>1</v>
      </c>
      <c r="QG11" s="23" t="s">
        <v>10</v>
      </c>
      <c r="QH11" s="23">
        <v>1</v>
      </c>
      <c r="QI11" s="23" t="s">
        <v>10</v>
      </c>
      <c r="QJ11" s="23">
        <v>1</v>
      </c>
      <c r="QK11" s="23" t="s">
        <v>10</v>
      </c>
      <c r="QL11" s="23">
        <v>1</v>
      </c>
      <c r="QM11" s="23" t="s">
        <v>10</v>
      </c>
      <c r="QN11" s="23" t="s">
        <v>10</v>
      </c>
      <c r="QO11" s="23" t="s">
        <v>10</v>
      </c>
      <c r="QP11" s="23" t="s">
        <v>10</v>
      </c>
      <c r="QQ11" s="23">
        <v>1</v>
      </c>
      <c r="QR11" s="23" t="s">
        <v>10</v>
      </c>
      <c r="QS11" s="23">
        <v>1</v>
      </c>
      <c r="QT11" s="23" t="s">
        <v>10</v>
      </c>
      <c r="QU11" s="23">
        <v>1</v>
      </c>
      <c r="QV11" s="23" t="s">
        <v>10</v>
      </c>
      <c r="QW11" s="23">
        <v>1</v>
      </c>
      <c r="QX11" s="23" t="s">
        <v>10</v>
      </c>
      <c r="QY11" s="23" t="s">
        <v>10</v>
      </c>
      <c r="QZ11" s="23" t="s">
        <v>10</v>
      </c>
      <c r="RA11" s="23" t="s">
        <v>10</v>
      </c>
      <c r="RB11" s="23" t="s">
        <v>10</v>
      </c>
      <c r="RC11" s="23" t="s">
        <v>10</v>
      </c>
      <c r="RD11" s="23">
        <v>1</v>
      </c>
      <c r="RE11" s="23" t="s">
        <v>10</v>
      </c>
      <c r="RF11" s="23">
        <v>1</v>
      </c>
      <c r="RG11" s="23" t="s">
        <v>10</v>
      </c>
      <c r="RH11" s="23">
        <v>1</v>
      </c>
      <c r="RI11" s="23" t="s">
        <v>10</v>
      </c>
      <c r="RJ11" s="23">
        <v>1</v>
      </c>
      <c r="RK11" s="23" t="s">
        <v>10</v>
      </c>
      <c r="RL11" s="23" t="s">
        <v>10</v>
      </c>
      <c r="RM11" s="23" t="s">
        <v>10</v>
      </c>
      <c r="RN11" s="23" t="s">
        <v>10</v>
      </c>
      <c r="RO11" s="23">
        <v>1</v>
      </c>
      <c r="RP11" s="23" t="s">
        <v>10</v>
      </c>
      <c r="RQ11" s="23">
        <v>1</v>
      </c>
      <c r="RR11" s="23" t="s">
        <v>10</v>
      </c>
      <c r="RS11" s="23">
        <v>1</v>
      </c>
      <c r="RT11" s="23" t="s">
        <v>10</v>
      </c>
      <c r="RU11" s="23">
        <v>1</v>
      </c>
      <c r="RV11" s="23" t="s">
        <v>10</v>
      </c>
      <c r="RW11" s="23" t="s">
        <v>10</v>
      </c>
      <c r="RX11" s="23" t="s">
        <v>10</v>
      </c>
      <c r="RY11" s="23" t="s">
        <v>10</v>
      </c>
      <c r="RZ11" s="23" t="s">
        <v>10</v>
      </c>
      <c r="SA11" s="23" t="s">
        <v>10</v>
      </c>
      <c r="SB11" s="23">
        <v>1</v>
      </c>
      <c r="SC11" s="23" t="s">
        <v>10</v>
      </c>
      <c r="SD11" s="23">
        <v>1</v>
      </c>
      <c r="SE11" s="23" t="s">
        <v>10</v>
      </c>
      <c r="SF11" s="23">
        <v>1</v>
      </c>
      <c r="SG11" s="23" t="s">
        <v>10</v>
      </c>
      <c r="SH11" s="23">
        <v>1</v>
      </c>
      <c r="SI11" s="23" t="s">
        <v>10</v>
      </c>
      <c r="SJ11" s="23" t="s">
        <v>10</v>
      </c>
      <c r="SK11" s="23" t="s">
        <v>10</v>
      </c>
      <c r="SL11" s="23" t="s">
        <v>10</v>
      </c>
      <c r="SM11" s="23">
        <v>1</v>
      </c>
      <c r="SN11" s="23" t="s">
        <v>10</v>
      </c>
      <c r="SO11" s="23">
        <v>1</v>
      </c>
      <c r="SP11" s="23" t="s">
        <v>10</v>
      </c>
      <c r="SQ11" s="23">
        <v>1</v>
      </c>
      <c r="SR11" s="23" t="s">
        <v>10</v>
      </c>
      <c r="SS11" s="23">
        <v>1</v>
      </c>
      <c r="ST11" s="23" t="s">
        <v>10</v>
      </c>
      <c r="SU11" s="23" t="s">
        <v>10</v>
      </c>
      <c r="SV11" s="23" t="s">
        <v>10</v>
      </c>
      <c r="SW11" s="23" t="s">
        <v>10</v>
      </c>
      <c r="SX11" s="23" t="s">
        <v>10</v>
      </c>
      <c r="SY11" s="23" t="s">
        <v>10</v>
      </c>
      <c r="SZ11" s="23">
        <v>1</v>
      </c>
      <c r="TA11" s="23" t="s">
        <v>10</v>
      </c>
      <c r="TB11" s="23">
        <v>1</v>
      </c>
      <c r="TC11" s="23" t="s">
        <v>10</v>
      </c>
      <c r="TD11" s="23">
        <v>1</v>
      </c>
      <c r="TE11" s="23" t="s">
        <v>10</v>
      </c>
      <c r="TF11" s="23">
        <v>1</v>
      </c>
      <c r="TG11" s="23" t="s">
        <v>10</v>
      </c>
      <c r="TH11" s="23" t="s">
        <v>10</v>
      </c>
      <c r="TI11" s="23" t="s">
        <v>10</v>
      </c>
      <c r="TJ11" s="23" t="s">
        <v>10</v>
      </c>
      <c r="TK11" s="23">
        <v>1</v>
      </c>
      <c r="TL11" s="23" t="s">
        <v>10</v>
      </c>
      <c r="TM11" s="23">
        <v>1</v>
      </c>
      <c r="TN11" s="23" t="s">
        <v>10</v>
      </c>
      <c r="TO11" s="23">
        <v>1</v>
      </c>
      <c r="TP11" s="23" t="s">
        <v>10</v>
      </c>
      <c r="TQ11" s="23">
        <v>1</v>
      </c>
      <c r="TR11" s="23" t="s">
        <v>10</v>
      </c>
      <c r="TS11" s="23" t="s">
        <v>10</v>
      </c>
      <c r="TT11" s="23" t="s">
        <v>10</v>
      </c>
      <c r="TU11" s="23" t="s">
        <v>10</v>
      </c>
      <c r="TV11" s="23" t="s">
        <v>10</v>
      </c>
      <c r="TW11" s="23" t="s">
        <v>10</v>
      </c>
      <c r="TX11" s="23">
        <v>1</v>
      </c>
      <c r="TY11" s="23" t="s">
        <v>10</v>
      </c>
      <c r="TZ11" s="23">
        <v>1</v>
      </c>
      <c r="UA11" s="23" t="s">
        <v>10</v>
      </c>
      <c r="UB11" s="23">
        <v>1</v>
      </c>
      <c r="UC11" s="23" t="s">
        <v>10</v>
      </c>
      <c r="UD11" s="23">
        <v>1</v>
      </c>
      <c r="UE11" s="23" t="s">
        <v>10</v>
      </c>
      <c r="UF11" s="23" t="s">
        <v>10</v>
      </c>
      <c r="UG11" s="23" t="s">
        <v>10</v>
      </c>
      <c r="UH11" s="23" t="s">
        <v>10</v>
      </c>
      <c r="UI11" s="23">
        <v>1</v>
      </c>
      <c r="UJ11" s="23" t="s">
        <v>10</v>
      </c>
      <c r="UK11" s="23">
        <v>1</v>
      </c>
      <c r="UL11" s="23" t="s">
        <v>10</v>
      </c>
      <c r="UM11" s="23">
        <v>1</v>
      </c>
      <c r="UN11" s="23" t="s">
        <v>10</v>
      </c>
      <c r="UO11" s="23">
        <v>1</v>
      </c>
      <c r="UP11" s="23" t="s">
        <v>10</v>
      </c>
      <c r="UQ11" s="23" t="s">
        <v>10</v>
      </c>
      <c r="UR11" s="23" t="s">
        <v>10</v>
      </c>
      <c r="US11" s="23" t="s">
        <v>10</v>
      </c>
      <c r="UT11" s="23" t="s">
        <v>10</v>
      </c>
      <c r="UU11" s="23" t="s">
        <v>10</v>
      </c>
      <c r="UV11" s="23">
        <v>1</v>
      </c>
      <c r="UW11" s="23" t="s">
        <v>10</v>
      </c>
      <c r="UX11" s="23">
        <v>1</v>
      </c>
      <c r="UY11" s="23" t="s">
        <v>10</v>
      </c>
      <c r="UZ11" s="23">
        <v>1</v>
      </c>
      <c r="VA11" s="23" t="s">
        <v>10</v>
      </c>
      <c r="VB11" s="23">
        <v>1</v>
      </c>
      <c r="VC11" s="23" t="s">
        <v>10</v>
      </c>
      <c r="VD11" s="23" t="s">
        <v>10</v>
      </c>
      <c r="VE11" s="23" t="s">
        <v>10</v>
      </c>
      <c r="VF11" s="23" t="s">
        <v>10</v>
      </c>
      <c r="VG11" s="23">
        <v>1</v>
      </c>
      <c r="VH11" s="23" t="s">
        <v>10</v>
      </c>
      <c r="VI11" s="23">
        <v>1</v>
      </c>
      <c r="VJ11" s="23" t="s">
        <v>10</v>
      </c>
      <c r="VK11" s="23">
        <v>1</v>
      </c>
      <c r="VL11" s="23" t="s">
        <v>10</v>
      </c>
      <c r="VM11" s="23">
        <v>1</v>
      </c>
      <c r="VN11" s="23" t="s">
        <v>10</v>
      </c>
      <c r="VO11" s="23" t="s">
        <v>10</v>
      </c>
      <c r="VP11" s="23" t="s">
        <v>10</v>
      </c>
      <c r="VQ11" s="23" t="s">
        <v>10</v>
      </c>
      <c r="VR11" s="23" t="s">
        <v>10</v>
      </c>
      <c r="VS11" s="23" t="s">
        <v>10</v>
      </c>
      <c r="VT11" s="23">
        <v>1</v>
      </c>
      <c r="VU11" s="23" t="s">
        <v>10</v>
      </c>
      <c r="VV11" s="23">
        <v>1</v>
      </c>
      <c r="VW11" s="23" t="s">
        <v>10</v>
      </c>
      <c r="VX11" s="23">
        <v>1</v>
      </c>
      <c r="VY11" s="23" t="s">
        <v>10</v>
      </c>
      <c r="VZ11" s="23">
        <v>1</v>
      </c>
      <c r="WA11" s="23" t="s">
        <v>10</v>
      </c>
      <c r="WB11" s="23" t="s">
        <v>10</v>
      </c>
      <c r="WC11" s="23" t="s">
        <v>10</v>
      </c>
      <c r="WD11" s="23" t="s">
        <v>10</v>
      </c>
      <c r="WE11" s="23">
        <v>1</v>
      </c>
      <c r="WF11" s="23" t="s">
        <v>10</v>
      </c>
      <c r="WG11" s="23">
        <v>1</v>
      </c>
      <c r="WH11" s="23" t="s">
        <v>10</v>
      </c>
      <c r="WI11" s="23">
        <v>1</v>
      </c>
      <c r="WJ11" s="23" t="s">
        <v>10</v>
      </c>
      <c r="WK11" s="23">
        <v>1</v>
      </c>
      <c r="WL11" s="23" t="s">
        <v>10</v>
      </c>
      <c r="WM11" s="23" t="s">
        <v>10</v>
      </c>
      <c r="WN11" s="23" t="s">
        <v>10</v>
      </c>
      <c r="WO11" s="23" t="s">
        <v>10</v>
      </c>
      <c r="WP11" s="23" t="s">
        <v>10</v>
      </c>
      <c r="WQ11" s="23" t="s">
        <v>10</v>
      </c>
      <c r="WR11" s="23">
        <v>1</v>
      </c>
      <c r="WS11" s="23" t="s">
        <v>10</v>
      </c>
      <c r="WT11" s="23">
        <v>1</v>
      </c>
      <c r="WU11" s="23" t="s">
        <v>10</v>
      </c>
      <c r="WV11" s="23">
        <v>1</v>
      </c>
      <c r="WW11" s="23" t="s">
        <v>10</v>
      </c>
      <c r="WX11" s="23">
        <v>1</v>
      </c>
      <c r="WY11" s="23" t="s">
        <v>10</v>
      </c>
      <c r="WZ11" s="23" t="s">
        <v>10</v>
      </c>
      <c r="XA11" s="23" t="s">
        <v>10</v>
      </c>
      <c r="XB11" s="23" t="s">
        <v>10</v>
      </c>
      <c r="XC11" s="23">
        <v>1</v>
      </c>
      <c r="XD11" s="23" t="s">
        <v>10</v>
      </c>
      <c r="XE11" s="23">
        <v>1</v>
      </c>
      <c r="XF11" s="23" t="s">
        <v>10</v>
      </c>
      <c r="XG11" s="23">
        <v>1</v>
      </c>
      <c r="XH11" s="23" t="s">
        <v>10</v>
      </c>
      <c r="XI11" s="23">
        <v>1</v>
      </c>
      <c r="XJ11" s="23" t="s">
        <v>10</v>
      </c>
      <c r="XK11" s="23" t="s">
        <v>10</v>
      </c>
      <c r="XL11" s="23" t="s">
        <v>10</v>
      </c>
      <c r="XM11" s="23" t="s">
        <v>10</v>
      </c>
      <c r="XN11" s="23" t="s">
        <v>10</v>
      </c>
      <c r="XO11" s="23" t="s">
        <v>10</v>
      </c>
      <c r="XP11" s="23">
        <v>1</v>
      </c>
      <c r="XQ11" s="23" t="s">
        <v>10</v>
      </c>
      <c r="XR11" s="23">
        <v>1</v>
      </c>
      <c r="XS11" s="23" t="s">
        <v>10</v>
      </c>
      <c r="XT11" s="23">
        <v>1</v>
      </c>
      <c r="XU11" s="23" t="s">
        <v>10</v>
      </c>
      <c r="XV11" s="23">
        <v>1</v>
      </c>
      <c r="XW11" s="23" t="s">
        <v>10</v>
      </c>
      <c r="XX11" s="23" t="s">
        <v>10</v>
      </c>
      <c r="XY11" s="23" t="s">
        <v>10</v>
      </c>
      <c r="XZ11" s="23" t="s">
        <v>10</v>
      </c>
      <c r="YA11" s="23">
        <v>1</v>
      </c>
      <c r="YB11" s="23" t="s">
        <v>10</v>
      </c>
      <c r="YC11" s="23">
        <v>1</v>
      </c>
      <c r="YD11" s="23" t="s">
        <v>10</v>
      </c>
      <c r="YE11" s="23">
        <v>1</v>
      </c>
      <c r="YF11" s="23" t="s">
        <v>10</v>
      </c>
      <c r="YG11" s="23">
        <v>1</v>
      </c>
      <c r="YH11" s="23" t="s">
        <v>10</v>
      </c>
      <c r="YI11" s="23" t="s">
        <v>10</v>
      </c>
      <c r="YJ11" s="23" t="s">
        <v>10</v>
      </c>
      <c r="YK11" s="23" t="s">
        <v>10</v>
      </c>
      <c r="YL11" s="23" t="s">
        <v>10</v>
      </c>
      <c r="YM11" s="23" t="s">
        <v>10</v>
      </c>
      <c r="YN11" s="23">
        <v>1</v>
      </c>
      <c r="YO11" s="23" t="s">
        <v>10</v>
      </c>
      <c r="YP11" s="23">
        <v>1</v>
      </c>
      <c r="YQ11" s="23" t="s">
        <v>10</v>
      </c>
      <c r="YR11" s="23">
        <v>1</v>
      </c>
      <c r="YS11" s="23" t="s">
        <v>10</v>
      </c>
      <c r="YT11" s="23">
        <v>1</v>
      </c>
      <c r="YU11" s="23" t="s">
        <v>10</v>
      </c>
      <c r="YV11" s="23" t="s">
        <v>10</v>
      </c>
      <c r="YW11" s="23" t="s">
        <v>10</v>
      </c>
      <c r="YX11" s="23" t="s">
        <v>10</v>
      </c>
      <c r="YY11" s="23">
        <v>1</v>
      </c>
      <c r="YZ11" s="23" t="s">
        <v>10</v>
      </c>
      <c r="ZA11" s="23">
        <v>1</v>
      </c>
      <c r="ZB11" s="23" t="s">
        <v>10</v>
      </c>
      <c r="ZC11" s="23">
        <v>1</v>
      </c>
      <c r="ZD11" s="23" t="s">
        <v>10</v>
      </c>
      <c r="ZE11" s="23">
        <v>1</v>
      </c>
      <c r="ZF11" s="23" t="s">
        <v>10</v>
      </c>
      <c r="ZG11" s="23" t="s">
        <v>10</v>
      </c>
      <c r="ZH11" s="23" t="s">
        <v>10</v>
      </c>
      <c r="ZI11" s="23" t="s">
        <v>10</v>
      </c>
      <c r="ZJ11" s="23" t="s">
        <v>10</v>
      </c>
      <c r="ZK11" s="23" t="s">
        <v>10</v>
      </c>
      <c r="ZL11" s="23">
        <v>1</v>
      </c>
      <c r="ZM11" s="23" t="s">
        <v>10</v>
      </c>
      <c r="ZN11" s="23">
        <v>1</v>
      </c>
      <c r="ZO11" s="23" t="s">
        <v>10</v>
      </c>
      <c r="ZP11" s="23">
        <v>1</v>
      </c>
      <c r="ZQ11" s="23" t="s">
        <v>10</v>
      </c>
      <c r="ZR11" s="23">
        <v>1</v>
      </c>
      <c r="ZS11" s="23" t="s">
        <v>10</v>
      </c>
      <c r="ZT11" s="23" t="s">
        <v>10</v>
      </c>
      <c r="ZU11" s="23" t="s">
        <v>10</v>
      </c>
      <c r="ZV11" s="23" t="s">
        <v>10</v>
      </c>
      <c r="ZW11" s="23">
        <v>1</v>
      </c>
      <c r="ZX11" s="23" t="s">
        <v>10</v>
      </c>
      <c r="ZY11" s="23">
        <v>1</v>
      </c>
      <c r="ZZ11" s="23" t="s">
        <v>10</v>
      </c>
      <c r="AAA11" s="23">
        <v>1</v>
      </c>
      <c r="AAB11" s="23" t="s">
        <v>10</v>
      </c>
      <c r="AAC11" s="23">
        <v>1</v>
      </c>
      <c r="AAD11" s="23" t="s">
        <v>10</v>
      </c>
      <c r="AAE11" s="23" t="s">
        <v>10</v>
      </c>
      <c r="AAF11" s="23" t="s">
        <v>10</v>
      </c>
      <c r="AAG11" s="23" t="s">
        <v>10</v>
      </c>
      <c r="AAH11" s="23" t="s">
        <v>10</v>
      </c>
      <c r="AAI11" s="23" t="s">
        <v>10</v>
      </c>
      <c r="AAJ11" s="23">
        <v>1</v>
      </c>
      <c r="AAK11" s="23" t="s">
        <v>10</v>
      </c>
      <c r="AAL11" s="23">
        <v>1</v>
      </c>
      <c r="AAM11" s="23" t="s">
        <v>10</v>
      </c>
      <c r="AAN11" s="23">
        <v>1</v>
      </c>
      <c r="AAO11" s="23" t="s">
        <v>10</v>
      </c>
      <c r="AAP11" s="23">
        <v>1</v>
      </c>
      <c r="AAQ11" s="23" t="s">
        <v>10</v>
      </c>
      <c r="AAR11" s="23" t="s">
        <v>10</v>
      </c>
      <c r="AAS11" s="23" t="s">
        <v>10</v>
      </c>
      <c r="AAT11" s="23" t="s">
        <v>10</v>
      </c>
      <c r="AAU11" s="23">
        <v>1</v>
      </c>
      <c r="AAV11" s="23" t="s">
        <v>10</v>
      </c>
      <c r="AAW11" s="23">
        <v>1</v>
      </c>
      <c r="AAX11" s="23" t="s">
        <v>10</v>
      </c>
      <c r="AAY11" s="23">
        <v>1</v>
      </c>
      <c r="AAZ11" s="23" t="s">
        <v>10</v>
      </c>
      <c r="ABA11" s="23">
        <v>1</v>
      </c>
      <c r="ABB11" s="23" t="s">
        <v>10</v>
      </c>
      <c r="ABC11" s="23" t="s">
        <v>10</v>
      </c>
      <c r="ABD11" s="23" t="s">
        <v>10</v>
      </c>
      <c r="ABE11" s="23" t="s">
        <v>10</v>
      </c>
      <c r="ABF11" s="23" t="s">
        <v>10</v>
      </c>
      <c r="ABG11" s="23" t="s">
        <v>10</v>
      </c>
      <c r="ABH11" s="23">
        <v>1</v>
      </c>
    </row>
    <row r="12" spans="1:736" x14ac:dyDescent="0.3">
      <c r="A12" s="27">
        <v>9</v>
      </c>
      <c r="B12" s="58" t="s">
        <v>89</v>
      </c>
      <c r="C12" s="65">
        <v>33249913</v>
      </c>
      <c r="D12" s="28" t="s">
        <v>42</v>
      </c>
      <c r="E12" s="28" t="s">
        <v>14</v>
      </c>
      <c r="F12" s="28" cm="1">
        <f t="array" ref="F12">_xlfn.IFS(E12="2A",5,E12="2D",5,E12="2A/2D",5,E12="2B",7,E12="2CA",7,E12="2CB",5,E12="PM",6)</f>
        <v>7</v>
      </c>
      <c r="G12" s="23">
        <v>1</v>
      </c>
      <c r="H12" s="23" t="s">
        <v>10</v>
      </c>
      <c r="I12" s="23">
        <v>1</v>
      </c>
      <c r="J12" s="23" t="s">
        <v>10</v>
      </c>
      <c r="K12" s="23" t="s">
        <v>10</v>
      </c>
      <c r="L12" s="23" t="s">
        <v>10</v>
      </c>
      <c r="M12" s="23" t="s">
        <v>10</v>
      </c>
      <c r="N12" s="23" t="s">
        <v>10</v>
      </c>
      <c r="O12" s="23" t="s">
        <v>10</v>
      </c>
      <c r="P12" s="23">
        <v>1</v>
      </c>
      <c r="Q12" s="23" t="s">
        <v>10</v>
      </c>
      <c r="R12" s="23">
        <v>1</v>
      </c>
      <c r="S12" s="23" t="s">
        <v>10</v>
      </c>
      <c r="T12" s="23">
        <v>1</v>
      </c>
      <c r="U12" s="23" t="s">
        <v>10</v>
      </c>
      <c r="V12" s="23">
        <v>1</v>
      </c>
      <c r="W12" s="23" t="s">
        <v>10</v>
      </c>
      <c r="X12" s="23" t="s">
        <v>10</v>
      </c>
      <c r="Y12" s="23" t="s">
        <v>10</v>
      </c>
      <c r="Z12" s="23" t="s">
        <v>10</v>
      </c>
      <c r="AA12" s="23">
        <v>1</v>
      </c>
      <c r="AB12" s="23" t="s">
        <v>10</v>
      </c>
      <c r="AC12" s="23">
        <v>1</v>
      </c>
      <c r="AD12" s="23" t="s">
        <v>10</v>
      </c>
      <c r="AE12" s="23">
        <v>1</v>
      </c>
      <c r="AF12" s="23" t="s">
        <v>10</v>
      </c>
      <c r="AG12" s="23">
        <v>1</v>
      </c>
      <c r="AH12" s="23" t="s">
        <v>10</v>
      </c>
      <c r="AI12" s="23" t="s">
        <v>10</v>
      </c>
      <c r="AJ12" s="23" t="s">
        <v>10</v>
      </c>
      <c r="AK12" s="23" t="s">
        <v>10</v>
      </c>
      <c r="AL12" s="23" t="s">
        <v>10</v>
      </c>
      <c r="AM12" s="23" t="s">
        <v>10</v>
      </c>
      <c r="AN12" s="23">
        <v>1</v>
      </c>
      <c r="AO12" s="23" t="s">
        <v>10</v>
      </c>
      <c r="AP12" s="23">
        <v>1</v>
      </c>
      <c r="AQ12" s="23" t="s">
        <v>10</v>
      </c>
      <c r="AR12" s="23">
        <v>1</v>
      </c>
      <c r="AS12" s="23" t="s">
        <v>10</v>
      </c>
      <c r="AT12" s="23">
        <v>1</v>
      </c>
      <c r="AU12" s="23" t="s">
        <v>10</v>
      </c>
      <c r="AV12" s="23" t="s">
        <v>10</v>
      </c>
      <c r="AW12" s="23" t="s">
        <v>10</v>
      </c>
      <c r="AX12" s="23" t="s">
        <v>10</v>
      </c>
      <c r="AY12" s="23">
        <v>1</v>
      </c>
      <c r="AZ12" s="23" t="s">
        <v>10</v>
      </c>
      <c r="BA12" s="23">
        <v>1</v>
      </c>
      <c r="BB12" s="23" t="s">
        <v>10</v>
      </c>
      <c r="BC12" s="23">
        <v>1</v>
      </c>
      <c r="BD12" s="23" t="s">
        <v>10</v>
      </c>
      <c r="BE12" s="23">
        <v>1</v>
      </c>
      <c r="BF12" s="23" t="s">
        <v>10</v>
      </c>
      <c r="BG12" s="23" t="s">
        <v>10</v>
      </c>
      <c r="BH12" s="23" t="s">
        <v>10</v>
      </c>
      <c r="BI12" s="23" t="s">
        <v>10</v>
      </c>
      <c r="BJ12" s="23" t="s">
        <v>10</v>
      </c>
      <c r="BK12" s="23" t="s">
        <v>10</v>
      </c>
      <c r="BL12" s="23">
        <v>1</v>
      </c>
      <c r="BM12" s="23" t="s">
        <v>10</v>
      </c>
      <c r="BN12" s="23">
        <v>1</v>
      </c>
      <c r="BO12" s="23" t="s">
        <v>10</v>
      </c>
      <c r="BP12" s="23" t="s">
        <v>11</v>
      </c>
      <c r="BQ12" s="23" t="s">
        <v>10</v>
      </c>
      <c r="BR12" s="23">
        <v>1</v>
      </c>
      <c r="BS12" s="23" t="s">
        <v>10</v>
      </c>
      <c r="BT12" s="23" t="s">
        <v>10</v>
      </c>
      <c r="BU12" s="23" t="s">
        <v>10</v>
      </c>
      <c r="BV12" s="23" t="s">
        <v>10</v>
      </c>
      <c r="BW12" s="23" t="s">
        <v>13</v>
      </c>
      <c r="BX12" s="23" t="s">
        <v>10</v>
      </c>
      <c r="BY12" s="23">
        <v>1</v>
      </c>
      <c r="BZ12" s="23" t="s">
        <v>10</v>
      </c>
      <c r="CA12" s="23">
        <v>1</v>
      </c>
      <c r="CB12" s="23" t="s">
        <v>10</v>
      </c>
      <c r="CC12" s="23">
        <v>1</v>
      </c>
      <c r="CD12" s="23" t="s">
        <v>10</v>
      </c>
      <c r="CE12" s="23" t="s">
        <v>10</v>
      </c>
      <c r="CF12" s="23" t="s">
        <v>10</v>
      </c>
      <c r="CG12" s="23" t="s">
        <v>10</v>
      </c>
      <c r="CH12" s="23" t="s">
        <v>10</v>
      </c>
      <c r="CI12" s="23" t="s">
        <v>10</v>
      </c>
      <c r="CJ12" s="23">
        <v>1</v>
      </c>
      <c r="CK12" s="23" t="s">
        <v>10</v>
      </c>
      <c r="CL12" s="23">
        <v>1</v>
      </c>
      <c r="CM12" s="23" t="s">
        <v>10</v>
      </c>
      <c r="CN12" s="23">
        <v>1</v>
      </c>
      <c r="CO12" s="23" t="s">
        <v>10</v>
      </c>
      <c r="CP12" s="23">
        <v>1</v>
      </c>
      <c r="CQ12" s="23" t="s">
        <v>10</v>
      </c>
      <c r="CR12" s="23" t="s">
        <v>10</v>
      </c>
      <c r="CS12" s="23" t="s">
        <v>10</v>
      </c>
      <c r="CT12" s="23" t="s">
        <v>10</v>
      </c>
      <c r="CU12" s="23">
        <v>1</v>
      </c>
      <c r="CV12" s="23" t="s">
        <v>10</v>
      </c>
      <c r="CW12" s="23">
        <v>1</v>
      </c>
      <c r="CX12" s="23" t="s">
        <v>10</v>
      </c>
      <c r="CY12" s="23">
        <v>1</v>
      </c>
      <c r="CZ12" s="23" t="s">
        <v>10</v>
      </c>
      <c r="DA12" s="23">
        <v>1</v>
      </c>
      <c r="DB12" s="23" t="s">
        <v>10</v>
      </c>
      <c r="DC12" s="23" t="s">
        <v>10</v>
      </c>
      <c r="DD12" s="23" t="s">
        <v>10</v>
      </c>
      <c r="DE12" s="23" t="s">
        <v>10</v>
      </c>
      <c r="DF12" s="23" t="s">
        <v>10</v>
      </c>
      <c r="DG12" s="23" t="s">
        <v>10</v>
      </c>
      <c r="DH12" s="23">
        <v>1</v>
      </c>
      <c r="DI12" s="23" t="s">
        <v>10</v>
      </c>
      <c r="DJ12" s="23">
        <v>1</v>
      </c>
      <c r="DK12" s="23" t="s">
        <v>10</v>
      </c>
      <c r="DL12" s="23">
        <v>1</v>
      </c>
      <c r="DM12" s="23" t="s">
        <v>10</v>
      </c>
      <c r="DN12" s="23">
        <v>1</v>
      </c>
      <c r="DO12" s="23" t="s">
        <v>10</v>
      </c>
      <c r="DP12" s="23" t="s">
        <v>10</v>
      </c>
      <c r="DQ12" s="23" t="s">
        <v>10</v>
      </c>
      <c r="DR12" s="23" t="s">
        <v>10</v>
      </c>
      <c r="DS12" s="23">
        <v>1</v>
      </c>
      <c r="DT12" s="23" t="s">
        <v>10</v>
      </c>
      <c r="DU12" s="23">
        <v>1</v>
      </c>
      <c r="DV12" s="23" t="s">
        <v>10</v>
      </c>
      <c r="DW12" s="23">
        <v>1</v>
      </c>
      <c r="DX12" s="23" t="s">
        <v>10</v>
      </c>
      <c r="DY12" s="23">
        <v>1</v>
      </c>
      <c r="DZ12" s="23" t="s">
        <v>10</v>
      </c>
      <c r="EA12" s="23" t="s">
        <v>10</v>
      </c>
      <c r="EB12" s="23" t="s">
        <v>10</v>
      </c>
      <c r="EC12" s="23" t="s">
        <v>10</v>
      </c>
      <c r="ED12" s="23" t="s">
        <v>10</v>
      </c>
      <c r="EE12" s="23" t="s">
        <v>10</v>
      </c>
      <c r="EF12" s="23">
        <v>1</v>
      </c>
      <c r="EG12" s="23" t="s">
        <v>10</v>
      </c>
      <c r="EH12" s="23">
        <v>1</v>
      </c>
      <c r="EI12" s="23" t="s">
        <v>10</v>
      </c>
      <c r="EJ12" s="23">
        <v>1</v>
      </c>
      <c r="EK12" s="23" t="s">
        <v>10</v>
      </c>
      <c r="EL12" s="23">
        <v>1</v>
      </c>
      <c r="EM12" s="23" t="s">
        <v>10</v>
      </c>
      <c r="EN12" s="23" t="s">
        <v>10</v>
      </c>
      <c r="EO12" s="23" t="s">
        <v>10</v>
      </c>
      <c r="EP12" s="23" t="s">
        <v>10</v>
      </c>
      <c r="EQ12" s="23">
        <v>1</v>
      </c>
      <c r="ER12" s="23" t="s">
        <v>10</v>
      </c>
      <c r="ES12" s="23">
        <v>1</v>
      </c>
      <c r="ET12" s="23" t="s">
        <v>10</v>
      </c>
      <c r="EU12" s="23">
        <v>1</v>
      </c>
      <c r="EV12" s="23" t="s">
        <v>10</v>
      </c>
      <c r="EW12" s="23">
        <v>1</v>
      </c>
      <c r="EX12" s="23" t="s">
        <v>10</v>
      </c>
      <c r="EY12" s="23" t="s">
        <v>10</v>
      </c>
      <c r="EZ12" s="23" t="s">
        <v>10</v>
      </c>
      <c r="FA12" s="23" t="s">
        <v>10</v>
      </c>
      <c r="FB12" s="23" t="s">
        <v>10</v>
      </c>
      <c r="FC12" s="23" t="s">
        <v>10</v>
      </c>
      <c r="FD12" s="23">
        <v>1</v>
      </c>
      <c r="FE12" s="23" t="s">
        <v>10</v>
      </c>
      <c r="FF12" s="23">
        <v>1</v>
      </c>
      <c r="FG12" s="23" t="s">
        <v>10</v>
      </c>
      <c r="FH12" s="23">
        <v>1</v>
      </c>
      <c r="FI12" s="23" t="s">
        <v>10</v>
      </c>
      <c r="FJ12" s="23">
        <v>1</v>
      </c>
      <c r="FK12" s="23" t="s">
        <v>10</v>
      </c>
      <c r="FL12" s="23" t="s">
        <v>10</v>
      </c>
      <c r="FM12" s="23" t="s">
        <v>10</v>
      </c>
      <c r="FN12" s="23" t="s">
        <v>10</v>
      </c>
      <c r="FO12" s="23">
        <v>1</v>
      </c>
      <c r="FP12" s="23" t="s">
        <v>10</v>
      </c>
      <c r="FQ12" s="23">
        <v>1</v>
      </c>
      <c r="FR12" s="23" t="s">
        <v>10</v>
      </c>
      <c r="FS12" s="23">
        <v>1</v>
      </c>
      <c r="FT12" s="23" t="s">
        <v>10</v>
      </c>
      <c r="FU12" s="23">
        <v>1</v>
      </c>
      <c r="FV12" s="23" t="s">
        <v>10</v>
      </c>
      <c r="FW12" s="23" t="s">
        <v>10</v>
      </c>
      <c r="FX12" s="23" t="s">
        <v>10</v>
      </c>
      <c r="FY12" s="23" t="s">
        <v>10</v>
      </c>
      <c r="FZ12" s="23" t="s">
        <v>10</v>
      </c>
      <c r="GA12" s="23" t="s">
        <v>10</v>
      </c>
      <c r="GB12" s="23">
        <v>1</v>
      </c>
      <c r="GC12" s="23" t="s">
        <v>10</v>
      </c>
      <c r="GD12" s="23">
        <v>1</v>
      </c>
      <c r="GE12" s="23" t="s">
        <v>10</v>
      </c>
      <c r="GF12" s="23">
        <v>1</v>
      </c>
      <c r="GG12" s="23" t="s">
        <v>10</v>
      </c>
      <c r="GH12" s="23">
        <v>1</v>
      </c>
      <c r="GI12" s="23" t="s">
        <v>10</v>
      </c>
      <c r="GJ12" s="23" t="s">
        <v>10</v>
      </c>
      <c r="GK12" s="23" t="s">
        <v>10</v>
      </c>
      <c r="GL12" s="23" t="s">
        <v>10</v>
      </c>
      <c r="GM12" s="23">
        <v>1</v>
      </c>
      <c r="GN12" s="23" t="s">
        <v>10</v>
      </c>
      <c r="GO12" s="23">
        <v>1</v>
      </c>
      <c r="GP12" s="23" t="s">
        <v>10</v>
      </c>
      <c r="GQ12" s="23">
        <v>1</v>
      </c>
      <c r="GR12" s="23" t="s">
        <v>10</v>
      </c>
      <c r="GS12" s="23">
        <v>1</v>
      </c>
      <c r="GT12" s="23" t="s">
        <v>10</v>
      </c>
      <c r="GU12" s="23" t="s">
        <v>10</v>
      </c>
      <c r="GV12" s="23" t="s">
        <v>10</v>
      </c>
      <c r="GW12" s="23" t="s">
        <v>10</v>
      </c>
      <c r="GX12" s="23" t="s">
        <v>10</v>
      </c>
      <c r="GY12" s="23" t="s">
        <v>10</v>
      </c>
      <c r="GZ12" s="23">
        <v>1</v>
      </c>
      <c r="HA12" s="23" t="s">
        <v>10</v>
      </c>
      <c r="HB12" s="23">
        <v>1</v>
      </c>
      <c r="HC12" s="23" t="s">
        <v>10</v>
      </c>
      <c r="HD12" s="23">
        <v>1</v>
      </c>
      <c r="HE12" s="23" t="s">
        <v>10</v>
      </c>
      <c r="HF12" s="23">
        <v>1</v>
      </c>
      <c r="HG12" s="23" t="s">
        <v>10</v>
      </c>
      <c r="HH12" s="23" t="s">
        <v>10</v>
      </c>
      <c r="HI12" s="23" t="s">
        <v>10</v>
      </c>
      <c r="HJ12" s="23" t="s">
        <v>10</v>
      </c>
      <c r="HK12" s="23">
        <v>1</v>
      </c>
      <c r="HL12" s="23" t="s">
        <v>10</v>
      </c>
      <c r="HM12" s="23">
        <v>1</v>
      </c>
      <c r="HN12" s="23" t="s">
        <v>10</v>
      </c>
      <c r="HO12" s="23">
        <v>1</v>
      </c>
      <c r="HP12" s="23" t="s">
        <v>10</v>
      </c>
      <c r="HQ12" s="23">
        <v>1</v>
      </c>
      <c r="HR12" s="23" t="s">
        <v>10</v>
      </c>
      <c r="HS12" s="23" t="s">
        <v>10</v>
      </c>
      <c r="HT12" s="23" t="s">
        <v>10</v>
      </c>
      <c r="HU12" s="23" t="s">
        <v>10</v>
      </c>
      <c r="HV12" s="23" t="s">
        <v>10</v>
      </c>
      <c r="HW12" s="23" t="s">
        <v>10</v>
      </c>
      <c r="HX12" s="23">
        <v>1</v>
      </c>
      <c r="HY12" s="23" t="s">
        <v>10</v>
      </c>
      <c r="HZ12" s="23">
        <v>1</v>
      </c>
      <c r="IA12" s="23" t="s">
        <v>10</v>
      </c>
      <c r="IB12" s="23">
        <v>1</v>
      </c>
      <c r="IC12" s="23" t="s">
        <v>10</v>
      </c>
      <c r="ID12" s="23">
        <v>1</v>
      </c>
      <c r="IE12" s="23" t="s">
        <v>10</v>
      </c>
      <c r="IF12" s="23" t="s">
        <v>10</v>
      </c>
      <c r="IG12" s="23" t="s">
        <v>10</v>
      </c>
      <c r="IH12" s="23" t="s">
        <v>10</v>
      </c>
      <c r="II12" s="23">
        <v>1</v>
      </c>
      <c r="IJ12" s="23" t="s">
        <v>10</v>
      </c>
      <c r="IK12" s="23">
        <v>1</v>
      </c>
      <c r="IL12" s="23" t="s">
        <v>10</v>
      </c>
      <c r="IM12" s="23">
        <v>1</v>
      </c>
      <c r="IN12" s="23" t="s">
        <v>10</v>
      </c>
      <c r="IO12" s="23">
        <v>1</v>
      </c>
      <c r="IP12" s="23" t="s">
        <v>10</v>
      </c>
      <c r="IQ12" s="23" t="s">
        <v>10</v>
      </c>
      <c r="IR12" s="23" t="s">
        <v>10</v>
      </c>
      <c r="IS12" s="23" t="s">
        <v>10</v>
      </c>
      <c r="IT12" s="23" t="s">
        <v>10</v>
      </c>
      <c r="IU12" s="23" t="s">
        <v>10</v>
      </c>
      <c r="IV12" s="23">
        <v>1</v>
      </c>
      <c r="IW12" s="23" t="s">
        <v>10</v>
      </c>
      <c r="IX12" s="23">
        <v>1</v>
      </c>
      <c r="IY12" s="23" t="s">
        <v>10</v>
      </c>
      <c r="IZ12" s="23">
        <v>1</v>
      </c>
      <c r="JA12" s="23" t="s">
        <v>10</v>
      </c>
      <c r="JB12" s="23">
        <v>1</v>
      </c>
      <c r="JC12" s="23" t="s">
        <v>10</v>
      </c>
      <c r="JD12" s="23" t="s">
        <v>10</v>
      </c>
      <c r="JE12" s="23" t="s">
        <v>10</v>
      </c>
      <c r="JF12" s="23" t="s">
        <v>10</v>
      </c>
      <c r="JG12" s="23">
        <v>1</v>
      </c>
      <c r="JH12" s="23" t="s">
        <v>10</v>
      </c>
      <c r="JI12" s="23">
        <v>1</v>
      </c>
      <c r="JJ12" s="23" t="s">
        <v>10</v>
      </c>
      <c r="JK12" s="23">
        <v>1</v>
      </c>
      <c r="JL12" s="23" t="s">
        <v>10</v>
      </c>
      <c r="JM12" s="23">
        <v>1</v>
      </c>
      <c r="JN12" s="23" t="s">
        <v>10</v>
      </c>
      <c r="JO12" s="23" t="s">
        <v>10</v>
      </c>
      <c r="JP12" s="23" t="s">
        <v>10</v>
      </c>
      <c r="JQ12" s="23" t="s">
        <v>10</v>
      </c>
      <c r="JR12" s="23" t="s">
        <v>10</v>
      </c>
      <c r="JS12" s="23" t="s">
        <v>10</v>
      </c>
      <c r="JT12" s="23">
        <v>1</v>
      </c>
      <c r="JU12" s="23" t="s">
        <v>10</v>
      </c>
      <c r="JV12" s="23">
        <v>1</v>
      </c>
      <c r="JW12" s="23" t="s">
        <v>10</v>
      </c>
      <c r="JX12" s="23">
        <v>1</v>
      </c>
      <c r="JY12" s="23" t="s">
        <v>10</v>
      </c>
      <c r="JZ12" s="23">
        <v>1</v>
      </c>
      <c r="KA12" s="23" t="s">
        <v>10</v>
      </c>
      <c r="KB12" s="23" t="s">
        <v>10</v>
      </c>
      <c r="KC12" s="23" t="s">
        <v>10</v>
      </c>
      <c r="KD12" s="23" t="s">
        <v>10</v>
      </c>
      <c r="KE12" s="23">
        <v>1</v>
      </c>
      <c r="KF12" s="23" t="s">
        <v>10</v>
      </c>
      <c r="KG12" s="23">
        <v>1</v>
      </c>
      <c r="KH12" s="23" t="s">
        <v>10</v>
      </c>
      <c r="KI12" s="23">
        <v>1</v>
      </c>
      <c r="KJ12" s="23" t="s">
        <v>10</v>
      </c>
      <c r="KK12" s="23">
        <v>1</v>
      </c>
      <c r="KL12" s="23" t="s">
        <v>10</v>
      </c>
      <c r="KM12" s="23" t="s">
        <v>10</v>
      </c>
      <c r="KN12" s="23" t="s">
        <v>10</v>
      </c>
      <c r="KO12" s="23" t="s">
        <v>10</v>
      </c>
      <c r="KP12" s="23" t="s">
        <v>10</v>
      </c>
      <c r="KQ12" s="23" t="s">
        <v>10</v>
      </c>
      <c r="KR12" s="23">
        <v>1</v>
      </c>
      <c r="KS12" s="23" t="s">
        <v>10</v>
      </c>
      <c r="KT12" s="23">
        <v>1</v>
      </c>
      <c r="KU12" s="23" t="s">
        <v>10</v>
      </c>
      <c r="KV12" s="23">
        <v>1</v>
      </c>
      <c r="KW12" s="23" t="s">
        <v>10</v>
      </c>
      <c r="KX12" s="23">
        <v>1</v>
      </c>
      <c r="KY12" s="23" t="s">
        <v>10</v>
      </c>
      <c r="KZ12" s="23" t="s">
        <v>10</v>
      </c>
      <c r="LA12" s="23" t="s">
        <v>10</v>
      </c>
      <c r="LB12" s="23" t="s">
        <v>10</v>
      </c>
      <c r="LC12" s="23">
        <v>1</v>
      </c>
      <c r="LD12" s="23" t="s">
        <v>10</v>
      </c>
      <c r="LE12" s="23">
        <v>1</v>
      </c>
      <c r="LF12" s="23" t="s">
        <v>10</v>
      </c>
      <c r="LG12" s="23">
        <v>1</v>
      </c>
      <c r="LH12" s="23" t="s">
        <v>10</v>
      </c>
      <c r="LI12" s="23">
        <v>1</v>
      </c>
      <c r="LJ12" s="23" t="s">
        <v>10</v>
      </c>
      <c r="LK12" s="23" t="s">
        <v>10</v>
      </c>
      <c r="LL12" s="23" t="s">
        <v>10</v>
      </c>
      <c r="LM12" s="23" t="s">
        <v>10</v>
      </c>
      <c r="LN12" s="23" t="s">
        <v>10</v>
      </c>
      <c r="LO12" s="23" t="s">
        <v>10</v>
      </c>
      <c r="LP12" s="23">
        <v>1</v>
      </c>
      <c r="LQ12" s="23" t="s">
        <v>10</v>
      </c>
      <c r="LR12" s="23">
        <v>1</v>
      </c>
      <c r="LS12" s="23" t="s">
        <v>10</v>
      </c>
      <c r="LT12" s="23">
        <v>1</v>
      </c>
      <c r="LU12" s="23" t="s">
        <v>10</v>
      </c>
      <c r="LV12" s="23">
        <v>1</v>
      </c>
      <c r="LW12" s="23" t="s">
        <v>10</v>
      </c>
      <c r="LX12" s="23" t="s">
        <v>10</v>
      </c>
      <c r="LY12" s="23" t="s">
        <v>10</v>
      </c>
      <c r="LZ12" s="23" t="s">
        <v>10</v>
      </c>
      <c r="MA12" s="23">
        <v>1</v>
      </c>
      <c r="MB12" s="23" t="s">
        <v>10</v>
      </c>
      <c r="MC12" s="23">
        <v>1</v>
      </c>
      <c r="MD12" s="23" t="s">
        <v>10</v>
      </c>
      <c r="ME12" s="23">
        <v>1</v>
      </c>
      <c r="MF12" s="23" t="s">
        <v>10</v>
      </c>
      <c r="MG12" s="23">
        <v>1</v>
      </c>
      <c r="MH12" s="23" t="s">
        <v>10</v>
      </c>
      <c r="MI12" s="23" t="s">
        <v>10</v>
      </c>
      <c r="MJ12" s="23" t="s">
        <v>10</v>
      </c>
      <c r="MK12" s="23" t="s">
        <v>10</v>
      </c>
      <c r="ML12" s="23" t="s">
        <v>10</v>
      </c>
      <c r="MM12" s="23" t="s">
        <v>10</v>
      </c>
      <c r="MN12" s="23">
        <v>1</v>
      </c>
      <c r="MO12" s="23" t="s">
        <v>10</v>
      </c>
      <c r="MP12" s="23">
        <v>1</v>
      </c>
      <c r="MQ12" s="23" t="s">
        <v>10</v>
      </c>
      <c r="MR12" s="23">
        <v>1</v>
      </c>
      <c r="MS12" s="23" t="s">
        <v>10</v>
      </c>
      <c r="MT12" s="23">
        <v>1</v>
      </c>
      <c r="MU12" s="23" t="s">
        <v>10</v>
      </c>
      <c r="MV12" s="23" t="s">
        <v>10</v>
      </c>
      <c r="MW12" s="23" t="s">
        <v>10</v>
      </c>
      <c r="MX12" s="23" t="s">
        <v>10</v>
      </c>
      <c r="MY12" s="23">
        <v>1</v>
      </c>
      <c r="MZ12" s="23" t="s">
        <v>10</v>
      </c>
      <c r="NA12" s="23">
        <v>1</v>
      </c>
      <c r="NB12" s="23" t="s">
        <v>10</v>
      </c>
      <c r="NC12" s="23">
        <v>1</v>
      </c>
      <c r="ND12" s="23" t="s">
        <v>10</v>
      </c>
      <c r="NE12" s="23">
        <v>1</v>
      </c>
      <c r="NF12" s="23" t="s">
        <v>10</v>
      </c>
      <c r="NG12" s="23" t="s">
        <v>10</v>
      </c>
      <c r="NH12" s="23" t="s">
        <v>10</v>
      </c>
      <c r="NI12" s="23" t="s">
        <v>10</v>
      </c>
      <c r="NJ12" s="23" t="s">
        <v>10</v>
      </c>
      <c r="NK12" s="23" t="s">
        <v>10</v>
      </c>
      <c r="NL12" s="23">
        <v>1</v>
      </c>
      <c r="NM12" s="23" t="s">
        <v>10</v>
      </c>
      <c r="NN12" s="23">
        <v>1</v>
      </c>
      <c r="NO12" s="23" t="s">
        <v>10</v>
      </c>
      <c r="NP12" s="23">
        <v>1</v>
      </c>
      <c r="NQ12" s="23" t="s">
        <v>10</v>
      </c>
      <c r="NR12" s="23">
        <v>1</v>
      </c>
      <c r="NS12" s="23" t="s">
        <v>10</v>
      </c>
      <c r="NT12" s="23" t="s">
        <v>10</v>
      </c>
      <c r="NU12" s="23" t="s">
        <v>10</v>
      </c>
      <c r="NV12" s="23" t="s">
        <v>10</v>
      </c>
      <c r="NW12" s="23">
        <v>1</v>
      </c>
      <c r="NX12" s="23" t="s">
        <v>10</v>
      </c>
      <c r="NY12" s="23">
        <v>1</v>
      </c>
      <c r="NZ12" s="23" t="s">
        <v>10</v>
      </c>
      <c r="OA12" s="23">
        <v>1</v>
      </c>
      <c r="OB12" s="23" t="s">
        <v>10</v>
      </c>
      <c r="OC12" s="23">
        <v>1</v>
      </c>
      <c r="OD12" s="23" t="s">
        <v>10</v>
      </c>
      <c r="OE12" s="23" t="s">
        <v>10</v>
      </c>
      <c r="OF12" s="23" t="s">
        <v>10</v>
      </c>
      <c r="OG12" s="23" t="s">
        <v>10</v>
      </c>
      <c r="OH12" s="23" t="s">
        <v>10</v>
      </c>
      <c r="OI12" s="23" t="s">
        <v>10</v>
      </c>
      <c r="OJ12" s="23">
        <v>1</v>
      </c>
      <c r="OK12" s="23" t="s">
        <v>10</v>
      </c>
      <c r="OL12" s="23">
        <v>1</v>
      </c>
      <c r="OM12" s="23" t="s">
        <v>10</v>
      </c>
      <c r="ON12" s="23">
        <v>1</v>
      </c>
      <c r="OO12" s="23" t="s">
        <v>10</v>
      </c>
      <c r="OP12" s="23">
        <v>1</v>
      </c>
      <c r="OQ12" s="23" t="s">
        <v>10</v>
      </c>
      <c r="OR12" s="23" t="s">
        <v>10</v>
      </c>
      <c r="OS12" s="23" t="s">
        <v>10</v>
      </c>
      <c r="OT12" s="23" t="s">
        <v>10</v>
      </c>
      <c r="OU12" s="23">
        <v>1</v>
      </c>
      <c r="OV12" s="23" t="s">
        <v>10</v>
      </c>
      <c r="OW12" s="23">
        <v>1</v>
      </c>
      <c r="OX12" s="23" t="s">
        <v>10</v>
      </c>
      <c r="OY12" s="23">
        <v>1</v>
      </c>
      <c r="OZ12" s="23" t="s">
        <v>10</v>
      </c>
      <c r="PA12" s="23">
        <v>1</v>
      </c>
      <c r="PB12" s="23" t="s">
        <v>10</v>
      </c>
      <c r="PC12" s="23" t="s">
        <v>10</v>
      </c>
      <c r="PD12" s="23" t="s">
        <v>10</v>
      </c>
      <c r="PE12" s="23" t="s">
        <v>10</v>
      </c>
      <c r="PF12" s="23" t="s">
        <v>10</v>
      </c>
      <c r="PG12" s="23" t="s">
        <v>10</v>
      </c>
      <c r="PH12" s="23">
        <v>1</v>
      </c>
      <c r="PI12" s="23" t="s">
        <v>10</v>
      </c>
      <c r="PJ12" s="23">
        <v>1</v>
      </c>
      <c r="PK12" s="23" t="s">
        <v>10</v>
      </c>
      <c r="PL12" s="23">
        <v>1</v>
      </c>
      <c r="PM12" s="23" t="s">
        <v>10</v>
      </c>
      <c r="PN12" s="23">
        <v>1</v>
      </c>
      <c r="PO12" s="23" t="s">
        <v>10</v>
      </c>
      <c r="PP12" s="23" t="s">
        <v>10</v>
      </c>
      <c r="PQ12" s="23" t="s">
        <v>10</v>
      </c>
      <c r="PR12" s="23" t="s">
        <v>10</v>
      </c>
      <c r="PS12" s="23">
        <v>1</v>
      </c>
      <c r="PT12" s="23" t="s">
        <v>10</v>
      </c>
      <c r="PU12" s="23">
        <v>1</v>
      </c>
      <c r="PV12" s="23" t="s">
        <v>10</v>
      </c>
      <c r="PW12" s="23">
        <v>1</v>
      </c>
      <c r="PX12" s="23" t="s">
        <v>10</v>
      </c>
      <c r="PY12" s="23">
        <v>1</v>
      </c>
      <c r="PZ12" s="23" t="s">
        <v>10</v>
      </c>
      <c r="QA12" s="23" t="s">
        <v>10</v>
      </c>
      <c r="QB12" s="23" t="s">
        <v>10</v>
      </c>
      <c r="QC12" s="23" t="s">
        <v>10</v>
      </c>
      <c r="QD12" s="23" t="s">
        <v>10</v>
      </c>
      <c r="QE12" s="23" t="s">
        <v>10</v>
      </c>
      <c r="QF12" s="23">
        <v>1</v>
      </c>
      <c r="QG12" s="23" t="s">
        <v>10</v>
      </c>
      <c r="QH12" s="23">
        <v>1</v>
      </c>
      <c r="QI12" s="23" t="s">
        <v>10</v>
      </c>
      <c r="QJ12" s="23">
        <v>1</v>
      </c>
      <c r="QK12" s="23" t="s">
        <v>10</v>
      </c>
      <c r="QL12" s="23">
        <v>1</v>
      </c>
      <c r="QM12" s="23" t="s">
        <v>10</v>
      </c>
      <c r="QN12" s="23" t="s">
        <v>10</v>
      </c>
      <c r="QO12" s="23" t="s">
        <v>10</v>
      </c>
      <c r="QP12" s="23" t="s">
        <v>10</v>
      </c>
      <c r="QQ12" s="23">
        <v>1</v>
      </c>
      <c r="QR12" s="23" t="s">
        <v>10</v>
      </c>
      <c r="QS12" s="23">
        <v>1</v>
      </c>
      <c r="QT12" s="23" t="s">
        <v>10</v>
      </c>
      <c r="QU12" s="23">
        <v>1</v>
      </c>
      <c r="QV12" s="23" t="s">
        <v>10</v>
      </c>
      <c r="QW12" s="23">
        <v>1</v>
      </c>
      <c r="QX12" s="23" t="s">
        <v>10</v>
      </c>
      <c r="QY12" s="23" t="s">
        <v>10</v>
      </c>
      <c r="QZ12" s="23" t="s">
        <v>10</v>
      </c>
      <c r="RA12" s="23" t="s">
        <v>10</v>
      </c>
      <c r="RB12" s="23" t="s">
        <v>10</v>
      </c>
      <c r="RC12" s="23" t="s">
        <v>10</v>
      </c>
      <c r="RD12" s="23">
        <v>1</v>
      </c>
      <c r="RE12" s="23" t="s">
        <v>10</v>
      </c>
      <c r="RF12" s="23">
        <v>1</v>
      </c>
      <c r="RG12" s="23" t="s">
        <v>10</v>
      </c>
      <c r="RH12" s="23">
        <v>1</v>
      </c>
      <c r="RI12" s="23" t="s">
        <v>10</v>
      </c>
      <c r="RJ12" s="23">
        <v>1</v>
      </c>
      <c r="RK12" s="23" t="s">
        <v>10</v>
      </c>
      <c r="RL12" s="23" t="s">
        <v>10</v>
      </c>
      <c r="RM12" s="23" t="s">
        <v>10</v>
      </c>
      <c r="RN12" s="23" t="s">
        <v>10</v>
      </c>
      <c r="RO12" s="23">
        <v>1</v>
      </c>
      <c r="RP12" s="23" t="s">
        <v>10</v>
      </c>
      <c r="RQ12" s="23">
        <v>1</v>
      </c>
      <c r="RR12" s="23" t="s">
        <v>10</v>
      </c>
      <c r="RS12" s="23">
        <v>1</v>
      </c>
      <c r="RT12" s="23" t="s">
        <v>10</v>
      </c>
      <c r="RU12" s="23">
        <v>1</v>
      </c>
      <c r="RV12" s="23" t="s">
        <v>10</v>
      </c>
      <c r="RW12" s="23" t="s">
        <v>10</v>
      </c>
      <c r="RX12" s="23" t="s">
        <v>10</v>
      </c>
      <c r="RY12" s="23" t="s">
        <v>10</v>
      </c>
      <c r="RZ12" s="23" t="s">
        <v>10</v>
      </c>
      <c r="SA12" s="23" t="s">
        <v>10</v>
      </c>
      <c r="SB12" s="23">
        <v>1</v>
      </c>
      <c r="SC12" s="23" t="s">
        <v>10</v>
      </c>
      <c r="SD12" s="23">
        <v>1</v>
      </c>
      <c r="SE12" s="23" t="s">
        <v>10</v>
      </c>
      <c r="SF12" s="23">
        <v>1</v>
      </c>
      <c r="SG12" s="23" t="s">
        <v>10</v>
      </c>
      <c r="SH12" s="23">
        <v>1</v>
      </c>
      <c r="SI12" s="23" t="s">
        <v>10</v>
      </c>
      <c r="SJ12" s="23" t="s">
        <v>10</v>
      </c>
      <c r="SK12" s="23" t="s">
        <v>10</v>
      </c>
      <c r="SL12" s="23" t="s">
        <v>10</v>
      </c>
      <c r="SM12" s="23">
        <v>1</v>
      </c>
      <c r="SN12" s="23" t="s">
        <v>10</v>
      </c>
      <c r="SO12" s="23">
        <v>1</v>
      </c>
      <c r="SP12" s="23" t="s">
        <v>10</v>
      </c>
      <c r="SQ12" s="23">
        <v>1</v>
      </c>
      <c r="SR12" s="23" t="s">
        <v>10</v>
      </c>
      <c r="SS12" s="23">
        <v>1</v>
      </c>
      <c r="ST12" s="23" t="s">
        <v>10</v>
      </c>
      <c r="SU12" s="23" t="s">
        <v>10</v>
      </c>
      <c r="SV12" s="23" t="s">
        <v>10</v>
      </c>
      <c r="SW12" s="23" t="s">
        <v>10</v>
      </c>
      <c r="SX12" s="23" t="s">
        <v>10</v>
      </c>
      <c r="SY12" s="23" t="s">
        <v>10</v>
      </c>
      <c r="SZ12" s="23">
        <v>1</v>
      </c>
      <c r="TA12" s="23" t="s">
        <v>10</v>
      </c>
      <c r="TB12" s="23">
        <v>1</v>
      </c>
      <c r="TC12" s="23" t="s">
        <v>10</v>
      </c>
      <c r="TD12" s="23">
        <v>1</v>
      </c>
      <c r="TE12" s="23" t="s">
        <v>10</v>
      </c>
      <c r="TF12" s="23">
        <v>1</v>
      </c>
      <c r="TG12" s="23" t="s">
        <v>10</v>
      </c>
      <c r="TH12" s="23" t="s">
        <v>10</v>
      </c>
      <c r="TI12" s="23" t="s">
        <v>10</v>
      </c>
      <c r="TJ12" s="23" t="s">
        <v>10</v>
      </c>
      <c r="TK12" s="23">
        <v>1</v>
      </c>
      <c r="TL12" s="23" t="s">
        <v>10</v>
      </c>
      <c r="TM12" s="23">
        <v>1</v>
      </c>
      <c r="TN12" s="23" t="s">
        <v>10</v>
      </c>
      <c r="TO12" s="23">
        <v>1</v>
      </c>
      <c r="TP12" s="23" t="s">
        <v>10</v>
      </c>
      <c r="TQ12" s="23">
        <v>1</v>
      </c>
      <c r="TR12" s="23" t="s">
        <v>10</v>
      </c>
      <c r="TS12" s="23" t="s">
        <v>10</v>
      </c>
      <c r="TT12" s="23" t="s">
        <v>10</v>
      </c>
      <c r="TU12" s="23" t="s">
        <v>10</v>
      </c>
      <c r="TV12" s="23" t="s">
        <v>10</v>
      </c>
      <c r="TW12" s="23" t="s">
        <v>10</v>
      </c>
      <c r="TX12" s="23">
        <v>1</v>
      </c>
      <c r="TY12" s="23" t="s">
        <v>10</v>
      </c>
      <c r="TZ12" s="23">
        <v>1</v>
      </c>
      <c r="UA12" s="23" t="s">
        <v>10</v>
      </c>
      <c r="UB12" s="23">
        <v>1</v>
      </c>
      <c r="UC12" s="23" t="s">
        <v>10</v>
      </c>
      <c r="UD12" s="23">
        <v>1</v>
      </c>
      <c r="UE12" s="23" t="s">
        <v>10</v>
      </c>
      <c r="UF12" s="23" t="s">
        <v>10</v>
      </c>
      <c r="UG12" s="23" t="s">
        <v>10</v>
      </c>
      <c r="UH12" s="23" t="s">
        <v>10</v>
      </c>
      <c r="UI12" s="23">
        <v>1</v>
      </c>
      <c r="UJ12" s="23" t="s">
        <v>10</v>
      </c>
      <c r="UK12" s="23">
        <v>1</v>
      </c>
      <c r="UL12" s="23" t="s">
        <v>10</v>
      </c>
      <c r="UM12" s="23">
        <v>1</v>
      </c>
      <c r="UN12" s="23" t="s">
        <v>10</v>
      </c>
      <c r="UO12" s="23">
        <v>1</v>
      </c>
      <c r="UP12" s="23" t="s">
        <v>10</v>
      </c>
      <c r="UQ12" s="23" t="s">
        <v>10</v>
      </c>
      <c r="UR12" s="23" t="s">
        <v>10</v>
      </c>
      <c r="US12" s="23" t="s">
        <v>10</v>
      </c>
      <c r="UT12" s="23" t="s">
        <v>10</v>
      </c>
      <c r="UU12" s="23" t="s">
        <v>10</v>
      </c>
      <c r="UV12" s="23">
        <v>1</v>
      </c>
      <c r="UW12" s="23" t="s">
        <v>10</v>
      </c>
      <c r="UX12" s="23">
        <v>1</v>
      </c>
      <c r="UY12" s="23" t="s">
        <v>10</v>
      </c>
      <c r="UZ12" s="23">
        <v>1</v>
      </c>
      <c r="VA12" s="23" t="s">
        <v>10</v>
      </c>
      <c r="VB12" s="23">
        <v>1</v>
      </c>
      <c r="VC12" s="23" t="s">
        <v>10</v>
      </c>
      <c r="VD12" s="23" t="s">
        <v>10</v>
      </c>
      <c r="VE12" s="23" t="s">
        <v>10</v>
      </c>
      <c r="VF12" s="23" t="s">
        <v>10</v>
      </c>
      <c r="VG12" s="23">
        <v>1</v>
      </c>
      <c r="VH12" s="23" t="s">
        <v>10</v>
      </c>
      <c r="VI12" s="23">
        <v>1</v>
      </c>
      <c r="VJ12" s="23" t="s">
        <v>10</v>
      </c>
      <c r="VK12" s="23">
        <v>1</v>
      </c>
      <c r="VL12" s="23" t="s">
        <v>10</v>
      </c>
      <c r="VM12" s="23">
        <v>1</v>
      </c>
      <c r="VN12" s="23" t="s">
        <v>10</v>
      </c>
      <c r="VO12" s="23" t="s">
        <v>10</v>
      </c>
      <c r="VP12" s="23" t="s">
        <v>10</v>
      </c>
      <c r="VQ12" s="23" t="s">
        <v>10</v>
      </c>
      <c r="VR12" s="23" t="s">
        <v>10</v>
      </c>
      <c r="VS12" s="23" t="s">
        <v>10</v>
      </c>
      <c r="VT12" s="23">
        <v>1</v>
      </c>
      <c r="VU12" s="23" t="s">
        <v>10</v>
      </c>
      <c r="VV12" s="23">
        <v>1</v>
      </c>
      <c r="VW12" s="23" t="s">
        <v>10</v>
      </c>
      <c r="VX12" s="23">
        <v>1</v>
      </c>
      <c r="VY12" s="23" t="s">
        <v>10</v>
      </c>
      <c r="VZ12" s="23">
        <v>1</v>
      </c>
      <c r="WA12" s="23" t="s">
        <v>10</v>
      </c>
      <c r="WB12" s="23" t="s">
        <v>10</v>
      </c>
      <c r="WC12" s="23" t="s">
        <v>10</v>
      </c>
      <c r="WD12" s="23" t="s">
        <v>10</v>
      </c>
      <c r="WE12" s="23">
        <v>1</v>
      </c>
      <c r="WF12" s="23" t="s">
        <v>10</v>
      </c>
      <c r="WG12" s="23">
        <v>1</v>
      </c>
      <c r="WH12" s="23" t="s">
        <v>10</v>
      </c>
      <c r="WI12" s="23">
        <v>1</v>
      </c>
      <c r="WJ12" s="23" t="s">
        <v>10</v>
      </c>
      <c r="WK12" s="23">
        <v>1</v>
      </c>
      <c r="WL12" s="23" t="s">
        <v>10</v>
      </c>
      <c r="WM12" s="23" t="s">
        <v>10</v>
      </c>
      <c r="WN12" s="23" t="s">
        <v>10</v>
      </c>
      <c r="WO12" s="23" t="s">
        <v>10</v>
      </c>
      <c r="WP12" s="23" t="s">
        <v>10</v>
      </c>
      <c r="WQ12" s="23" t="s">
        <v>10</v>
      </c>
      <c r="WR12" s="23">
        <v>1</v>
      </c>
      <c r="WS12" s="23" t="s">
        <v>10</v>
      </c>
      <c r="WT12" s="23">
        <v>1</v>
      </c>
      <c r="WU12" s="23" t="s">
        <v>10</v>
      </c>
      <c r="WV12" s="23">
        <v>1</v>
      </c>
      <c r="WW12" s="23" t="s">
        <v>10</v>
      </c>
      <c r="WX12" s="23">
        <v>1</v>
      </c>
      <c r="WY12" s="23" t="s">
        <v>10</v>
      </c>
      <c r="WZ12" s="23" t="s">
        <v>10</v>
      </c>
      <c r="XA12" s="23" t="s">
        <v>10</v>
      </c>
      <c r="XB12" s="23" t="s">
        <v>10</v>
      </c>
      <c r="XC12" s="23">
        <v>1</v>
      </c>
      <c r="XD12" s="23" t="s">
        <v>10</v>
      </c>
      <c r="XE12" s="23">
        <v>1</v>
      </c>
      <c r="XF12" s="23" t="s">
        <v>10</v>
      </c>
      <c r="XG12" s="23">
        <v>1</v>
      </c>
      <c r="XH12" s="23" t="s">
        <v>10</v>
      </c>
      <c r="XI12" s="23">
        <v>1</v>
      </c>
      <c r="XJ12" s="23" t="s">
        <v>10</v>
      </c>
      <c r="XK12" s="23" t="s">
        <v>10</v>
      </c>
      <c r="XL12" s="23" t="s">
        <v>10</v>
      </c>
      <c r="XM12" s="23" t="s">
        <v>10</v>
      </c>
      <c r="XN12" s="23" t="s">
        <v>10</v>
      </c>
      <c r="XO12" s="23" t="s">
        <v>10</v>
      </c>
      <c r="XP12" s="23">
        <v>1</v>
      </c>
      <c r="XQ12" s="23" t="s">
        <v>10</v>
      </c>
      <c r="XR12" s="23">
        <v>1</v>
      </c>
      <c r="XS12" s="23" t="s">
        <v>10</v>
      </c>
      <c r="XT12" s="23">
        <v>1</v>
      </c>
      <c r="XU12" s="23" t="s">
        <v>10</v>
      </c>
      <c r="XV12" s="23">
        <v>1</v>
      </c>
      <c r="XW12" s="23" t="s">
        <v>10</v>
      </c>
      <c r="XX12" s="23" t="s">
        <v>10</v>
      </c>
      <c r="XY12" s="23" t="s">
        <v>10</v>
      </c>
      <c r="XZ12" s="23" t="s">
        <v>10</v>
      </c>
      <c r="YA12" s="23">
        <v>1</v>
      </c>
      <c r="YB12" s="23" t="s">
        <v>10</v>
      </c>
      <c r="YC12" s="23">
        <v>1</v>
      </c>
      <c r="YD12" s="23" t="s">
        <v>10</v>
      </c>
      <c r="YE12" s="23">
        <v>1</v>
      </c>
      <c r="YF12" s="23" t="s">
        <v>10</v>
      </c>
      <c r="YG12" s="23">
        <v>1</v>
      </c>
      <c r="YH12" s="23" t="s">
        <v>10</v>
      </c>
      <c r="YI12" s="23" t="s">
        <v>10</v>
      </c>
      <c r="YJ12" s="23" t="s">
        <v>10</v>
      </c>
      <c r="YK12" s="23" t="s">
        <v>10</v>
      </c>
      <c r="YL12" s="23" t="s">
        <v>10</v>
      </c>
      <c r="YM12" s="23" t="s">
        <v>10</v>
      </c>
      <c r="YN12" s="23">
        <v>1</v>
      </c>
      <c r="YO12" s="23" t="s">
        <v>10</v>
      </c>
      <c r="YP12" s="23">
        <v>1</v>
      </c>
      <c r="YQ12" s="23" t="s">
        <v>10</v>
      </c>
      <c r="YR12" s="23">
        <v>1</v>
      </c>
      <c r="YS12" s="23" t="s">
        <v>10</v>
      </c>
      <c r="YT12" s="23">
        <v>1</v>
      </c>
      <c r="YU12" s="23" t="s">
        <v>10</v>
      </c>
      <c r="YV12" s="23" t="s">
        <v>10</v>
      </c>
      <c r="YW12" s="23" t="s">
        <v>10</v>
      </c>
      <c r="YX12" s="23" t="s">
        <v>10</v>
      </c>
      <c r="YY12" s="23">
        <v>1</v>
      </c>
      <c r="YZ12" s="23" t="s">
        <v>10</v>
      </c>
      <c r="ZA12" s="23">
        <v>1</v>
      </c>
      <c r="ZB12" s="23" t="s">
        <v>10</v>
      </c>
      <c r="ZC12" s="23">
        <v>1</v>
      </c>
      <c r="ZD12" s="23" t="s">
        <v>10</v>
      </c>
      <c r="ZE12" s="23">
        <v>1</v>
      </c>
      <c r="ZF12" s="23" t="s">
        <v>10</v>
      </c>
      <c r="ZG12" s="23" t="s">
        <v>10</v>
      </c>
      <c r="ZH12" s="23" t="s">
        <v>10</v>
      </c>
      <c r="ZI12" s="23" t="s">
        <v>10</v>
      </c>
      <c r="ZJ12" s="23" t="s">
        <v>10</v>
      </c>
      <c r="ZK12" s="23" t="s">
        <v>10</v>
      </c>
      <c r="ZL12" s="23">
        <v>1</v>
      </c>
      <c r="ZM12" s="23" t="s">
        <v>10</v>
      </c>
      <c r="ZN12" s="23">
        <v>1</v>
      </c>
      <c r="ZO12" s="23" t="s">
        <v>10</v>
      </c>
      <c r="ZP12" s="23">
        <v>1</v>
      </c>
      <c r="ZQ12" s="23" t="s">
        <v>10</v>
      </c>
      <c r="ZR12" s="23">
        <v>1</v>
      </c>
      <c r="ZS12" s="23" t="s">
        <v>10</v>
      </c>
      <c r="ZT12" s="23" t="s">
        <v>10</v>
      </c>
      <c r="ZU12" s="23" t="s">
        <v>10</v>
      </c>
      <c r="ZV12" s="23" t="s">
        <v>10</v>
      </c>
      <c r="ZW12" s="23">
        <v>1</v>
      </c>
      <c r="ZX12" s="23" t="s">
        <v>10</v>
      </c>
      <c r="ZY12" s="23">
        <v>1</v>
      </c>
      <c r="ZZ12" s="23" t="s">
        <v>10</v>
      </c>
      <c r="AAA12" s="23">
        <v>1</v>
      </c>
      <c r="AAB12" s="23" t="s">
        <v>10</v>
      </c>
      <c r="AAC12" s="23">
        <v>1</v>
      </c>
      <c r="AAD12" s="23" t="s">
        <v>10</v>
      </c>
      <c r="AAE12" s="23" t="s">
        <v>10</v>
      </c>
      <c r="AAF12" s="23" t="s">
        <v>10</v>
      </c>
      <c r="AAG12" s="23" t="s">
        <v>10</v>
      </c>
      <c r="AAH12" s="23" t="s">
        <v>10</v>
      </c>
      <c r="AAI12" s="23" t="s">
        <v>10</v>
      </c>
      <c r="AAJ12" s="23">
        <v>1</v>
      </c>
      <c r="AAK12" s="23" t="s">
        <v>10</v>
      </c>
      <c r="AAL12" s="23">
        <v>1</v>
      </c>
      <c r="AAM12" s="23" t="s">
        <v>10</v>
      </c>
      <c r="AAN12" s="23">
        <v>1</v>
      </c>
      <c r="AAO12" s="23" t="s">
        <v>10</v>
      </c>
      <c r="AAP12" s="23">
        <v>1</v>
      </c>
      <c r="AAQ12" s="23" t="s">
        <v>10</v>
      </c>
      <c r="AAR12" s="23" t="s">
        <v>10</v>
      </c>
      <c r="AAS12" s="23" t="s">
        <v>10</v>
      </c>
      <c r="AAT12" s="23" t="s">
        <v>10</v>
      </c>
      <c r="AAU12" s="23">
        <v>1</v>
      </c>
      <c r="AAV12" s="23" t="s">
        <v>10</v>
      </c>
      <c r="AAW12" s="23">
        <v>1</v>
      </c>
      <c r="AAX12" s="23" t="s">
        <v>10</v>
      </c>
      <c r="AAY12" s="23">
        <v>1</v>
      </c>
      <c r="AAZ12" s="23" t="s">
        <v>10</v>
      </c>
      <c r="ABA12" s="23">
        <v>1</v>
      </c>
      <c r="ABB12" s="23" t="s">
        <v>10</v>
      </c>
      <c r="ABC12" s="23" t="s">
        <v>10</v>
      </c>
      <c r="ABD12" s="23" t="s">
        <v>10</v>
      </c>
      <c r="ABE12" s="23" t="s">
        <v>10</v>
      </c>
      <c r="ABF12" s="23" t="s">
        <v>10</v>
      </c>
      <c r="ABG12" s="23" t="s">
        <v>10</v>
      </c>
      <c r="ABH12" s="23">
        <v>1</v>
      </c>
    </row>
    <row r="13" spans="1:736" x14ac:dyDescent="0.3">
      <c r="A13" s="27">
        <v>10</v>
      </c>
      <c r="B13" s="58" t="s">
        <v>90</v>
      </c>
      <c r="C13" s="65">
        <v>33242149</v>
      </c>
      <c r="D13" s="28" t="s">
        <v>42</v>
      </c>
      <c r="E13" s="28" t="s">
        <v>14</v>
      </c>
      <c r="F13" s="28" cm="1">
        <f t="array" ref="F13">_xlfn.IFS(E13="2A",5,E13="2D",5,E13="2A/2D",5,E13="2B",7,E13="2CA",7,E13="2CB",5,E13="PM",6)</f>
        <v>7</v>
      </c>
      <c r="G13" s="23">
        <v>1</v>
      </c>
      <c r="H13" s="23" t="s">
        <v>10</v>
      </c>
      <c r="I13" s="23">
        <v>1</v>
      </c>
      <c r="J13" s="23" t="s">
        <v>10</v>
      </c>
      <c r="K13" s="23" t="s">
        <v>10</v>
      </c>
      <c r="L13" s="23" t="s">
        <v>10</v>
      </c>
      <c r="M13" s="23" t="s">
        <v>10</v>
      </c>
      <c r="N13" s="23" t="s">
        <v>10</v>
      </c>
      <c r="O13" s="23" t="s">
        <v>10</v>
      </c>
      <c r="P13" s="23" t="s">
        <v>12</v>
      </c>
      <c r="Q13" s="23" t="s">
        <v>10</v>
      </c>
      <c r="R13" s="23" t="s">
        <v>12</v>
      </c>
      <c r="S13" s="23" t="s">
        <v>10</v>
      </c>
      <c r="T13" s="23">
        <v>1</v>
      </c>
      <c r="U13" s="23" t="s">
        <v>10</v>
      </c>
      <c r="V13" s="23">
        <v>1</v>
      </c>
      <c r="W13" s="23" t="s">
        <v>10</v>
      </c>
      <c r="X13" s="23" t="s">
        <v>10</v>
      </c>
      <c r="Y13" s="23" t="s">
        <v>10</v>
      </c>
      <c r="Z13" s="23" t="s">
        <v>10</v>
      </c>
      <c r="AA13" s="23">
        <v>1</v>
      </c>
      <c r="AB13" s="23" t="s">
        <v>10</v>
      </c>
      <c r="AC13" s="23">
        <v>1</v>
      </c>
      <c r="AD13" s="23" t="s">
        <v>10</v>
      </c>
      <c r="AE13" s="23">
        <v>1</v>
      </c>
      <c r="AF13" s="23" t="s">
        <v>10</v>
      </c>
      <c r="AG13" s="23">
        <v>1</v>
      </c>
      <c r="AH13" s="23" t="s">
        <v>10</v>
      </c>
      <c r="AI13" s="23" t="s">
        <v>10</v>
      </c>
      <c r="AJ13" s="23" t="s">
        <v>10</v>
      </c>
      <c r="AK13" s="23" t="s">
        <v>10</v>
      </c>
      <c r="AL13" s="23" t="s">
        <v>10</v>
      </c>
      <c r="AM13" s="23" t="s">
        <v>10</v>
      </c>
      <c r="AN13" s="23">
        <v>1</v>
      </c>
      <c r="AO13" s="23" t="s">
        <v>10</v>
      </c>
      <c r="AP13" s="23">
        <v>1</v>
      </c>
      <c r="AQ13" s="23" t="s">
        <v>10</v>
      </c>
      <c r="AR13" s="23">
        <v>1</v>
      </c>
      <c r="AS13" s="23" t="s">
        <v>10</v>
      </c>
      <c r="AT13" s="23">
        <v>1</v>
      </c>
      <c r="AU13" s="23" t="s">
        <v>10</v>
      </c>
      <c r="AV13" s="23" t="s">
        <v>10</v>
      </c>
      <c r="AW13" s="23" t="s">
        <v>10</v>
      </c>
      <c r="AX13" s="23" t="s">
        <v>10</v>
      </c>
      <c r="AY13" s="23">
        <v>1</v>
      </c>
      <c r="AZ13" s="23" t="s">
        <v>10</v>
      </c>
      <c r="BA13" s="23">
        <v>1</v>
      </c>
      <c r="BB13" s="23" t="s">
        <v>10</v>
      </c>
      <c r="BC13" s="23">
        <v>1</v>
      </c>
      <c r="BD13" s="23" t="s">
        <v>10</v>
      </c>
      <c r="BE13" s="23">
        <v>1</v>
      </c>
      <c r="BF13" s="23" t="s">
        <v>10</v>
      </c>
      <c r="BG13" s="23" t="s">
        <v>10</v>
      </c>
      <c r="BH13" s="23" t="s">
        <v>10</v>
      </c>
      <c r="BI13" s="23" t="s">
        <v>10</v>
      </c>
      <c r="BJ13" s="23" t="s">
        <v>10</v>
      </c>
      <c r="BK13" s="23" t="s">
        <v>10</v>
      </c>
      <c r="BL13" s="23">
        <v>1</v>
      </c>
      <c r="BM13" s="23" t="s">
        <v>10</v>
      </c>
      <c r="BN13" s="23">
        <v>1</v>
      </c>
      <c r="BO13" s="23" t="s">
        <v>10</v>
      </c>
      <c r="BP13" s="23">
        <v>1</v>
      </c>
      <c r="BQ13" s="23" t="s">
        <v>10</v>
      </c>
      <c r="BR13" s="23">
        <v>1</v>
      </c>
      <c r="BS13" s="23" t="s">
        <v>10</v>
      </c>
      <c r="BT13" s="23" t="s">
        <v>10</v>
      </c>
      <c r="BU13" s="23" t="s">
        <v>10</v>
      </c>
      <c r="BV13" s="23" t="s">
        <v>10</v>
      </c>
      <c r="BW13" s="23">
        <v>1</v>
      </c>
      <c r="BX13" s="23" t="s">
        <v>10</v>
      </c>
      <c r="BY13" s="23">
        <v>1</v>
      </c>
      <c r="BZ13" s="23" t="s">
        <v>10</v>
      </c>
      <c r="CA13" s="23">
        <v>1</v>
      </c>
      <c r="CB13" s="23" t="s">
        <v>10</v>
      </c>
      <c r="CC13" s="23" t="s">
        <v>12</v>
      </c>
      <c r="CD13" s="23" t="s">
        <v>10</v>
      </c>
      <c r="CE13" s="23" t="s">
        <v>10</v>
      </c>
      <c r="CF13" s="23" t="s">
        <v>10</v>
      </c>
      <c r="CG13" s="23" t="s">
        <v>10</v>
      </c>
      <c r="CH13" s="23" t="s">
        <v>10</v>
      </c>
      <c r="CI13" s="23" t="s">
        <v>10</v>
      </c>
      <c r="CJ13" s="23">
        <v>1</v>
      </c>
      <c r="CK13" s="23" t="s">
        <v>10</v>
      </c>
      <c r="CL13" s="23">
        <v>1</v>
      </c>
      <c r="CM13" s="23" t="s">
        <v>10</v>
      </c>
      <c r="CN13" s="23">
        <v>1</v>
      </c>
      <c r="CO13" s="23" t="s">
        <v>10</v>
      </c>
      <c r="CP13" s="23">
        <v>1</v>
      </c>
      <c r="CQ13" s="23" t="s">
        <v>10</v>
      </c>
      <c r="CR13" s="23" t="s">
        <v>10</v>
      </c>
      <c r="CS13" s="23" t="s">
        <v>10</v>
      </c>
      <c r="CT13" s="23" t="s">
        <v>10</v>
      </c>
      <c r="CU13" s="23">
        <v>1</v>
      </c>
      <c r="CV13" s="23" t="s">
        <v>10</v>
      </c>
      <c r="CW13" s="23">
        <v>1</v>
      </c>
      <c r="CX13" s="23" t="s">
        <v>10</v>
      </c>
      <c r="CY13" s="23">
        <v>1</v>
      </c>
      <c r="CZ13" s="23" t="s">
        <v>10</v>
      </c>
      <c r="DA13" s="23">
        <v>1</v>
      </c>
      <c r="DB13" s="23" t="s">
        <v>10</v>
      </c>
      <c r="DC13" s="23" t="s">
        <v>10</v>
      </c>
      <c r="DD13" s="23" t="s">
        <v>10</v>
      </c>
      <c r="DE13" s="23" t="s">
        <v>10</v>
      </c>
      <c r="DF13" s="23" t="s">
        <v>10</v>
      </c>
      <c r="DG13" s="23" t="s">
        <v>10</v>
      </c>
      <c r="DH13" s="23">
        <v>1</v>
      </c>
      <c r="DI13" s="23" t="s">
        <v>10</v>
      </c>
      <c r="DJ13" s="23">
        <v>1</v>
      </c>
      <c r="DK13" s="23" t="s">
        <v>10</v>
      </c>
      <c r="DL13" s="23">
        <v>1</v>
      </c>
      <c r="DM13" s="23" t="s">
        <v>10</v>
      </c>
      <c r="DN13" s="23">
        <v>1</v>
      </c>
      <c r="DO13" s="23" t="s">
        <v>10</v>
      </c>
      <c r="DP13" s="23" t="s">
        <v>10</v>
      </c>
      <c r="DQ13" s="23" t="s">
        <v>10</v>
      </c>
      <c r="DR13" s="23" t="s">
        <v>10</v>
      </c>
      <c r="DS13" s="23">
        <v>1</v>
      </c>
      <c r="DT13" s="23" t="s">
        <v>10</v>
      </c>
      <c r="DU13" s="23">
        <v>1</v>
      </c>
      <c r="DV13" s="23" t="s">
        <v>10</v>
      </c>
      <c r="DW13" s="23">
        <v>1</v>
      </c>
      <c r="DX13" s="23" t="s">
        <v>10</v>
      </c>
      <c r="DY13" s="23">
        <v>1</v>
      </c>
      <c r="DZ13" s="23" t="s">
        <v>10</v>
      </c>
      <c r="EA13" s="23" t="s">
        <v>10</v>
      </c>
      <c r="EB13" s="23" t="s">
        <v>10</v>
      </c>
      <c r="EC13" s="23" t="s">
        <v>10</v>
      </c>
      <c r="ED13" s="23" t="s">
        <v>10</v>
      </c>
      <c r="EE13" s="23" t="s">
        <v>10</v>
      </c>
      <c r="EF13" s="23">
        <v>1</v>
      </c>
      <c r="EG13" s="23" t="s">
        <v>10</v>
      </c>
      <c r="EH13" s="23">
        <v>1</v>
      </c>
      <c r="EI13" s="23" t="s">
        <v>10</v>
      </c>
      <c r="EJ13" s="23">
        <v>1</v>
      </c>
      <c r="EK13" s="23" t="s">
        <v>10</v>
      </c>
      <c r="EL13" s="23">
        <v>1</v>
      </c>
      <c r="EM13" s="23" t="s">
        <v>10</v>
      </c>
      <c r="EN13" s="23" t="s">
        <v>10</v>
      </c>
      <c r="EO13" s="23" t="s">
        <v>10</v>
      </c>
      <c r="EP13" s="23" t="s">
        <v>10</v>
      </c>
      <c r="EQ13" s="23">
        <v>1</v>
      </c>
      <c r="ER13" s="23" t="s">
        <v>10</v>
      </c>
      <c r="ES13" s="23">
        <v>1</v>
      </c>
      <c r="ET13" s="23" t="s">
        <v>10</v>
      </c>
      <c r="EU13" s="23">
        <v>1</v>
      </c>
      <c r="EV13" s="23" t="s">
        <v>10</v>
      </c>
      <c r="EW13" s="23">
        <v>1</v>
      </c>
      <c r="EX13" s="23" t="s">
        <v>10</v>
      </c>
      <c r="EY13" s="23" t="s">
        <v>10</v>
      </c>
      <c r="EZ13" s="23" t="s">
        <v>10</v>
      </c>
      <c r="FA13" s="23" t="s">
        <v>10</v>
      </c>
      <c r="FB13" s="23" t="s">
        <v>10</v>
      </c>
      <c r="FC13" s="23" t="s">
        <v>10</v>
      </c>
      <c r="FD13" s="23">
        <v>1</v>
      </c>
      <c r="FE13" s="23" t="s">
        <v>10</v>
      </c>
      <c r="FF13" s="23">
        <v>1</v>
      </c>
      <c r="FG13" s="23" t="s">
        <v>10</v>
      </c>
      <c r="FH13" s="23">
        <v>1</v>
      </c>
      <c r="FI13" s="23" t="s">
        <v>10</v>
      </c>
      <c r="FJ13" s="23">
        <v>1</v>
      </c>
      <c r="FK13" s="23" t="s">
        <v>10</v>
      </c>
      <c r="FL13" s="23" t="s">
        <v>10</v>
      </c>
      <c r="FM13" s="23" t="s">
        <v>10</v>
      </c>
      <c r="FN13" s="23" t="s">
        <v>10</v>
      </c>
      <c r="FO13" s="23">
        <v>1</v>
      </c>
      <c r="FP13" s="23" t="s">
        <v>10</v>
      </c>
      <c r="FQ13" s="23">
        <v>1</v>
      </c>
      <c r="FR13" s="23" t="s">
        <v>10</v>
      </c>
      <c r="FS13" s="23">
        <v>1</v>
      </c>
      <c r="FT13" s="23" t="s">
        <v>10</v>
      </c>
      <c r="FU13" s="23">
        <v>1</v>
      </c>
      <c r="FV13" s="23" t="s">
        <v>10</v>
      </c>
      <c r="FW13" s="23" t="s">
        <v>10</v>
      </c>
      <c r="FX13" s="23" t="s">
        <v>10</v>
      </c>
      <c r="FY13" s="23" t="s">
        <v>10</v>
      </c>
      <c r="FZ13" s="23" t="s">
        <v>10</v>
      </c>
      <c r="GA13" s="23" t="s">
        <v>10</v>
      </c>
      <c r="GB13" s="23">
        <v>1</v>
      </c>
      <c r="GC13" s="23" t="s">
        <v>10</v>
      </c>
      <c r="GD13" s="23">
        <v>1</v>
      </c>
      <c r="GE13" s="23" t="s">
        <v>10</v>
      </c>
      <c r="GF13" s="23">
        <v>1</v>
      </c>
      <c r="GG13" s="23" t="s">
        <v>10</v>
      </c>
      <c r="GH13" s="23">
        <v>1</v>
      </c>
      <c r="GI13" s="23" t="s">
        <v>10</v>
      </c>
      <c r="GJ13" s="23" t="s">
        <v>10</v>
      </c>
      <c r="GK13" s="23" t="s">
        <v>10</v>
      </c>
      <c r="GL13" s="23" t="s">
        <v>10</v>
      </c>
      <c r="GM13" s="23">
        <v>1</v>
      </c>
      <c r="GN13" s="23" t="s">
        <v>10</v>
      </c>
      <c r="GO13" s="23">
        <v>1</v>
      </c>
      <c r="GP13" s="23" t="s">
        <v>10</v>
      </c>
      <c r="GQ13" s="23">
        <v>1</v>
      </c>
      <c r="GR13" s="23" t="s">
        <v>10</v>
      </c>
      <c r="GS13" s="23">
        <v>1</v>
      </c>
      <c r="GT13" s="23" t="s">
        <v>10</v>
      </c>
      <c r="GU13" s="23" t="s">
        <v>10</v>
      </c>
      <c r="GV13" s="23" t="s">
        <v>10</v>
      </c>
      <c r="GW13" s="23" t="s">
        <v>10</v>
      </c>
      <c r="GX13" s="23" t="s">
        <v>10</v>
      </c>
      <c r="GY13" s="23" t="s">
        <v>10</v>
      </c>
      <c r="GZ13" s="23">
        <v>1</v>
      </c>
      <c r="HA13" s="23" t="s">
        <v>10</v>
      </c>
      <c r="HB13" s="23">
        <v>1</v>
      </c>
      <c r="HC13" s="23" t="s">
        <v>10</v>
      </c>
      <c r="HD13" s="23">
        <v>1</v>
      </c>
      <c r="HE13" s="23" t="s">
        <v>10</v>
      </c>
      <c r="HF13" s="23">
        <v>1</v>
      </c>
      <c r="HG13" s="23" t="s">
        <v>10</v>
      </c>
      <c r="HH13" s="23" t="s">
        <v>10</v>
      </c>
      <c r="HI13" s="23" t="s">
        <v>10</v>
      </c>
      <c r="HJ13" s="23" t="s">
        <v>10</v>
      </c>
      <c r="HK13" s="23">
        <v>1</v>
      </c>
      <c r="HL13" s="23" t="s">
        <v>10</v>
      </c>
      <c r="HM13" s="23">
        <v>1</v>
      </c>
      <c r="HN13" s="23" t="s">
        <v>10</v>
      </c>
      <c r="HO13" s="23">
        <v>1</v>
      </c>
      <c r="HP13" s="23" t="s">
        <v>10</v>
      </c>
      <c r="HQ13" s="23">
        <v>1</v>
      </c>
      <c r="HR13" s="23" t="s">
        <v>10</v>
      </c>
      <c r="HS13" s="23" t="s">
        <v>10</v>
      </c>
      <c r="HT13" s="23" t="s">
        <v>10</v>
      </c>
      <c r="HU13" s="23" t="s">
        <v>10</v>
      </c>
      <c r="HV13" s="23" t="s">
        <v>10</v>
      </c>
      <c r="HW13" s="23" t="s">
        <v>10</v>
      </c>
      <c r="HX13" s="23">
        <v>1</v>
      </c>
      <c r="HY13" s="23" t="s">
        <v>10</v>
      </c>
      <c r="HZ13" s="23">
        <v>1</v>
      </c>
      <c r="IA13" s="23" t="s">
        <v>10</v>
      </c>
      <c r="IB13" s="23">
        <v>1</v>
      </c>
      <c r="IC13" s="23" t="s">
        <v>10</v>
      </c>
      <c r="ID13" s="23">
        <v>1</v>
      </c>
      <c r="IE13" s="23" t="s">
        <v>10</v>
      </c>
      <c r="IF13" s="23" t="s">
        <v>10</v>
      </c>
      <c r="IG13" s="23" t="s">
        <v>10</v>
      </c>
      <c r="IH13" s="23" t="s">
        <v>10</v>
      </c>
      <c r="II13" s="23">
        <v>1</v>
      </c>
      <c r="IJ13" s="23" t="s">
        <v>10</v>
      </c>
      <c r="IK13" s="23">
        <v>1</v>
      </c>
      <c r="IL13" s="23" t="s">
        <v>10</v>
      </c>
      <c r="IM13" s="23">
        <v>1</v>
      </c>
      <c r="IN13" s="23" t="s">
        <v>10</v>
      </c>
      <c r="IO13" s="23">
        <v>1</v>
      </c>
      <c r="IP13" s="23" t="s">
        <v>10</v>
      </c>
      <c r="IQ13" s="23" t="s">
        <v>10</v>
      </c>
      <c r="IR13" s="23" t="s">
        <v>10</v>
      </c>
      <c r="IS13" s="23" t="s">
        <v>10</v>
      </c>
      <c r="IT13" s="23" t="s">
        <v>10</v>
      </c>
      <c r="IU13" s="23" t="s">
        <v>10</v>
      </c>
      <c r="IV13" s="23">
        <v>1</v>
      </c>
      <c r="IW13" s="23" t="s">
        <v>10</v>
      </c>
      <c r="IX13" s="23">
        <v>1</v>
      </c>
      <c r="IY13" s="23" t="s">
        <v>10</v>
      </c>
      <c r="IZ13" s="23">
        <v>1</v>
      </c>
      <c r="JA13" s="23" t="s">
        <v>10</v>
      </c>
      <c r="JB13" s="23">
        <v>1</v>
      </c>
      <c r="JC13" s="23" t="s">
        <v>10</v>
      </c>
      <c r="JD13" s="23" t="s">
        <v>10</v>
      </c>
      <c r="JE13" s="23" t="s">
        <v>10</v>
      </c>
      <c r="JF13" s="23" t="s">
        <v>10</v>
      </c>
      <c r="JG13" s="23">
        <v>1</v>
      </c>
      <c r="JH13" s="23" t="s">
        <v>10</v>
      </c>
      <c r="JI13" s="23">
        <v>1</v>
      </c>
      <c r="JJ13" s="23" t="s">
        <v>10</v>
      </c>
      <c r="JK13" s="23">
        <v>1</v>
      </c>
      <c r="JL13" s="23" t="s">
        <v>10</v>
      </c>
      <c r="JM13" s="23">
        <v>1</v>
      </c>
      <c r="JN13" s="23" t="s">
        <v>10</v>
      </c>
      <c r="JO13" s="23" t="s">
        <v>10</v>
      </c>
      <c r="JP13" s="23" t="s">
        <v>10</v>
      </c>
      <c r="JQ13" s="23" t="s">
        <v>10</v>
      </c>
      <c r="JR13" s="23" t="s">
        <v>10</v>
      </c>
      <c r="JS13" s="23" t="s">
        <v>10</v>
      </c>
      <c r="JT13" s="23">
        <v>1</v>
      </c>
      <c r="JU13" s="23" t="s">
        <v>10</v>
      </c>
      <c r="JV13" s="23">
        <v>1</v>
      </c>
      <c r="JW13" s="23" t="s">
        <v>10</v>
      </c>
      <c r="JX13" s="23">
        <v>1</v>
      </c>
      <c r="JY13" s="23" t="s">
        <v>10</v>
      </c>
      <c r="JZ13" s="23">
        <v>1</v>
      </c>
      <c r="KA13" s="23" t="s">
        <v>10</v>
      </c>
      <c r="KB13" s="23" t="s">
        <v>10</v>
      </c>
      <c r="KC13" s="23" t="s">
        <v>10</v>
      </c>
      <c r="KD13" s="23" t="s">
        <v>10</v>
      </c>
      <c r="KE13" s="23">
        <v>1</v>
      </c>
      <c r="KF13" s="23" t="s">
        <v>10</v>
      </c>
      <c r="KG13" s="23">
        <v>1</v>
      </c>
      <c r="KH13" s="23" t="s">
        <v>10</v>
      </c>
      <c r="KI13" s="23">
        <v>1</v>
      </c>
      <c r="KJ13" s="23" t="s">
        <v>10</v>
      </c>
      <c r="KK13" s="23">
        <v>1</v>
      </c>
      <c r="KL13" s="23" t="s">
        <v>10</v>
      </c>
      <c r="KM13" s="23" t="s">
        <v>10</v>
      </c>
      <c r="KN13" s="23" t="s">
        <v>10</v>
      </c>
      <c r="KO13" s="23" t="s">
        <v>10</v>
      </c>
      <c r="KP13" s="23" t="s">
        <v>10</v>
      </c>
      <c r="KQ13" s="23" t="s">
        <v>10</v>
      </c>
      <c r="KR13" s="23">
        <v>1</v>
      </c>
      <c r="KS13" s="23" t="s">
        <v>10</v>
      </c>
      <c r="KT13" s="23">
        <v>1</v>
      </c>
      <c r="KU13" s="23" t="s">
        <v>10</v>
      </c>
      <c r="KV13" s="23">
        <v>1</v>
      </c>
      <c r="KW13" s="23" t="s">
        <v>10</v>
      </c>
      <c r="KX13" s="23">
        <v>1</v>
      </c>
      <c r="KY13" s="23" t="s">
        <v>10</v>
      </c>
      <c r="KZ13" s="23" t="s">
        <v>10</v>
      </c>
      <c r="LA13" s="23" t="s">
        <v>10</v>
      </c>
      <c r="LB13" s="23" t="s">
        <v>10</v>
      </c>
      <c r="LC13" s="23">
        <v>1</v>
      </c>
      <c r="LD13" s="23" t="s">
        <v>10</v>
      </c>
      <c r="LE13" s="23">
        <v>1</v>
      </c>
      <c r="LF13" s="23" t="s">
        <v>10</v>
      </c>
      <c r="LG13" s="23">
        <v>1</v>
      </c>
      <c r="LH13" s="23" t="s">
        <v>10</v>
      </c>
      <c r="LI13" s="23">
        <v>1</v>
      </c>
      <c r="LJ13" s="23" t="s">
        <v>10</v>
      </c>
      <c r="LK13" s="23" t="s">
        <v>10</v>
      </c>
      <c r="LL13" s="23" t="s">
        <v>10</v>
      </c>
      <c r="LM13" s="23" t="s">
        <v>10</v>
      </c>
      <c r="LN13" s="23" t="s">
        <v>10</v>
      </c>
      <c r="LO13" s="23" t="s">
        <v>10</v>
      </c>
      <c r="LP13" s="23">
        <v>1</v>
      </c>
      <c r="LQ13" s="23" t="s">
        <v>10</v>
      </c>
      <c r="LR13" s="23">
        <v>1</v>
      </c>
      <c r="LS13" s="23" t="s">
        <v>10</v>
      </c>
      <c r="LT13" s="23">
        <v>1</v>
      </c>
      <c r="LU13" s="23" t="s">
        <v>10</v>
      </c>
      <c r="LV13" s="23">
        <v>1</v>
      </c>
      <c r="LW13" s="23" t="s">
        <v>10</v>
      </c>
      <c r="LX13" s="23" t="s">
        <v>10</v>
      </c>
      <c r="LY13" s="23" t="s">
        <v>10</v>
      </c>
      <c r="LZ13" s="23" t="s">
        <v>10</v>
      </c>
      <c r="MA13" s="23">
        <v>1</v>
      </c>
      <c r="MB13" s="23" t="s">
        <v>10</v>
      </c>
      <c r="MC13" s="23">
        <v>1</v>
      </c>
      <c r="MD13" s="23" t="s">
        <v>10</v>
      </c>
      <c r="ME13" s="23">
        <v>1</v>
      </c>
      <c r="MF13" s="23" t="s">
        <v>10</v>
      </c>
      <c r="MG13" s="23">
        <v>1</v>
      </c>
      <c r="MH13" s="23" t="s">
        <v>10</v>
      </c>
      <c r="MI13" s="23" t="s">
        <v>10</v>
      </c>
      <c r="MJ13" s="23" t="s">
        <v>10</v>
      </c>
      <c r="MK13" s="23" t="s">
        <v>10</v>
      </c>
      <c r="ML13" s="23" t="s">
        <v>10</v>
      </c>
      <c r="MM13" s="23" t="s">
        <v>10</v>
      </c>
      <c r="MN13" s="23">
        <v>1</v>
      </c>
      <c r="MO13" s="23" t="s">
        <v>10</v>
      </c>
      <c r="MP13" s="23">
        <v>1</v>
      </c>
      <c r="MQ13" s="23" t="s">
        <v>10</v>
      </c>
      <c r="MR13" s="23">
        <v>1</v>
      </c>
      <c r="MS13" s="23" t="s">
        <v>10</v>
      </c>
      <c r="MT13" s="23">
        <v>1</v>
      </c>
      <c r="MU13" s="23" t="s">
        <v>10</v>
      </c>
      <c r="MV13" s="23" t="s">
        <v>10</v>
      </c>
      <c r="MW13" s="23" t="s">
        <v>10</v>
      </c>
      <c r="MX13" s="23" t="s">
        <v>10</v>
      </c>
      <c r="MY13" s="23">
        <v>1</v>
      </c>
      <c r="MZ13" s="23" t="s">
        <v>10</v>
      </c>
      <c r="NA13" s="23">
        <v>1</v>
      </c>
      <c r="NB13" s="23" t="s">
        <v>10</v>
      </c>
      <c r="NC13" s="23">
        <v>1</v>
      </c>
      <c r="ND13" s="23" t="s">
        <v>10</v>
      </c>
      <c r="NE13" s="23">
        <v>1</v>
      </c>
      <c r="NF13" s="23" t="s">
        <v>10</v>
      </c>
      <c r="NG13" s="23" t="s">
        <v>10</v>
      </c>
      <c r="NH13" s="23" t="s">
        <v>10</v>
      </c>
      <c r="NI13" s="23" t="s">
        <v>10</v>
      </c>
      <c r="NJ13" s="23" t="s">
        <v>10</v>
      </c>
      <c r="NK13" s="23" t="s">
        <v>10</v>
      </c>
      <c r="NL13" s="23">
        <v>1</v>
      </c>
      <c r="NM13" s="23" t="s">
        <v>10</v>
      </c>
      <c r="NN13" s="23">
        <v>1</v>
      </c>
      <c r="NO13" s="23" t="s">
        <v>10</v>
      </c>
      <c r="NP13" s="23">
        <v>1</v>
      </c>
      <c r="NQ13" s="23" t="s">
        <v>10</v>
      </c>
      <c r="NR13" s="23">
        <v>1</v>
      </c>
      <c r="NS13" s="23" t="s">
        <v>10</v>
      </c>
      <c r="NT13" s="23" t="s">
        <v>10</v>
      </c>
      <c r="NU13" s="23" t="s">
        <v>10</v>
      </c>
      <c r="NV13" s="23" t="s">
        <v>10</v>
      </c>
      <c r="NW13" s="23">
        <v>1</v>
      </c>
      <c r="NX13" s="23" t="s">
        <v>10</v>
      </c>
      <c r="NY13" s="23">
        <v>1</v>
      </c>
      <c r="NZ13" s="23" t="s">
        <v>10</v>
      </c>
      <c r="OA13" s="23">
        <v>1</v>
      </c>
      <c r="OB13" s="23" t="s">
        <v>10</v>
      </c>
      <c r="OC13" s="23">
        <v>1</v>
      </c>
      <c r="OD13" s="23" t="s">
        <v>10</v>
      </c>
      <c r="OE13" s="23" t="s">
        <v>10</v>
      </c>
      <c r="OF13" s="23" t="s">
        <v>10</v>
      </c>
      <c r="OG13" s="23" t="s">
        <v>10</v>
      </c>
      <c r="OH13" s="23" t="s">
        <v>10</v>
      </c>
      <c r="OI13" s="23" t="s">
        <v>10</v>
      </c>
      <c r="OJ13" s="23">
        <v>1</v>
      </c>
      <c r="OK13" s="23" t="s">
        <v>10</v>
      </c>
      <c r="OL13" s="23">
        <v>1</v>
      </c>
      <c r="OM13" s="23" t="s">
        <v>10</v>
      </c>
      <c r="ON13" s="23">
        <v>1</v>
      </c>
      <c r="OO13" s="23" t="s">
        <v>10</v>
      </c>
      <c r="OP13" s="23">
        <v>1</v>
      </c>
      <c r="OQ13" s="23" t="s">
        <v>10</v>
      </c>
      <c r="OR13" s="23" t="s">
        <v>10</v>
      </c>
      <c r="OS13" s="23" t="s">
        <v>10</v>
      </c>
      <c r="OT13" s="23" t="s">
        <v>10</v>
      </c>
      <c r="OU13" s="23">
        <v>1</v>
      </c>
      <c r="OV13" s="23" t="s">
        <v>10</v>
      </c>
      <c r="OW13" s="23">
        <v>1</v>
      </c>
      <c r="OX13" s="23" t="s">
        <v>10</v>
      </c>
      <c r="OY13" s="23">
        <v>1</v>
      </c>
      <c r="OZ13" s="23" t="s">
        <v>10</v>
      </c>
      <c r="PA13" s="23">
        <v>1</v>
      </c>
      <c r="PB13" s="23" t="s">
        <v>10</v>
      </c>
      <c r="PC13" s="23" t="s">
        <v>10</v>
      </c>
      <c r="PD13" s="23" t="s">
        <v>10</v>
      </c>
      <c r="PE13" s="23" t="s">
        <v>10</v>
      </c>
      <c r="PF13" s="23" t="s">
        <v>10</v>
      </c>
      <c r="PG13" s="23" t="s">
        <v>10</v>
      </c>
      <c r="PH13" s="23">
        <v>1</v>
      </c>
      <c r="PI13" s="23" t="s">
        <v>10</v>
      </c>
      <c r="PJ13" s="23">
        <v>1</v>
      </c>
      <c r="PK13" s="23" t="s">
        <v>10</v>
      </c>
      <c r="PL13" s="23">
        <v>1</v>
      </c>
      <c r="PM13" s="23" t="s">
        <v>10</v>
      </c>
      <c r="PN13" s="23">
        <v>1</v>
      </c>
      <c r="PO13" s="23" t="s">
        <v>10</v>
      </c>
      <c r="PP13" s="23" t="s">
        <v>10</v>
      </c>
      <c r="PQ13" s="23" t="s">
        <v>10</v>
      </c>
      <c r="PR13" s="23" t="s">
        <v>10</v>
      </c>
      <c r="PS13" s="23">
        <v>1</v>
      </c>
      <c r="PT13" s="23" t="s">
        <v>10</v>
      </c>
      <c r="PU13" s="23">
        <v>1</v>
      </c>
      <c r="PV13" s="23" t="s">
        <v>10</v>
      </c>
      <c r="PW13" s="23">
        <v>1</v>
      </c>
      <c r="PX13" s="23" t="s">
        <v>10</v>
      </c>
      <c r="PY13" s="23">
        <v>1</v>
      </c>
      <c r="PZ13" s="23" t="s">
        <v>10</v>
      </c>
      <c r="QA13" s="23" t="s">
        <v>10</v>
      </c>
      <c r="QB13" s="23" t="s">
        <v>10</v>
      </c>
      <c r="QC13" s="23" t="s">
        <v>10</v>
      </c>
      <c r="QD13" s="23" t="s">
        <v>10</v>
      </c>
      <c r="QE13" s="23" t="s">
        <v>10</v>
      </c>
      <c r="QF13" s="23">
        <v>1</v>
      </c>
      <c r="QG13" s="23" t="s">
        <v>10</v>
      </c>
      <c r="QH13" s="23">
        <v>1</v>
      </c>
      <c r="QI13" s="23" t="s">
        <v>10</v>
      </c>
      <c r="QJ13" s="23">
        <v>1</v>
      </c>
      <c r="QK13" s="23" t="s">
        <v>10</v>
      </c>
      <c r="QL13" s="23">
        <v>1</v>
      </c>
      <c r="QM13" s="23" t="s">
        <v>10</v>
      </c>
      <c r="QN13" s="23" t="s">
        <v>10</v>
      </c>
      <c r="QO13" s="23" t="s">
        <v>10</v>
      </c>
      <c r="QP13" s="23" t="s">
        <v>10</v>
      </c>
      <c r="QQ13" s="23">
        <v>1</v>
      </c>
      <c r="QR13" s="23" t="s">
        <v>10</v>
      </c>
      <c r="QS13" s="23">
        <v>1</v>
      </c>
      <c r="QT13" s="23" t="s">
        <v>10</v>
      </c>
      <c r="QU13" s="23">
        <v>1</v>
      </c>
      <c r="QV13" s="23" t="s">
        <v>10</v>
      </c>
      <c r="QW13" s="23">
        <v>1</v>
      </c>
      <c r="QX13" s="23" t="s">
        <v>10</v>
      </c>
      <c r="QY13" s="23" t="s">
        <v>10</v>
      </c>
      <c r="QZ13" s="23" t="s">
        <v>10</v>
      </c>
      <c r="RA13" s="23" t="s">
        <v>10</v>
      </c>
      <c r="RB13" s="23" t="s">
        <v>10</v>
      </c>
      <c r="RC13" s="23" t="s">
        <v>10</v>
      </c>
      <c r="RD13" s="23">
        <v>1</v>
      </c>
      <c r="RE13" s="23" t="s">
        <v>10</v>
      </c>
      <c r="RF13" s="23">
        <v>1</v>
      </c>
      <c r="RG13" s="23" t="s">
        <v>10</v>
      </c>
      <c r="RH13" s="23">
        <v>1</v>
      </c>
      <c r="RI13" s="23" t="s">
        <v>10</v>
      </c>
      <c r="RJ13" s="23">
        <v>1</v>
      </c>
      <c r="RK13" s="23" t="s">
        <v>10</v>
      </c>
      <c r="RL13" s="23" t="s">
        <v>10</v>
      </c>
      <c r="RM13" s="23" t="s">
        <v>10</v>
      </c>
      <c r="RN13" s="23" t="s">
        <v>10</v>
      </c>
      <c r="RO13" s="23">
        <v>1</v>
      </c>
      <c r="RP13" s="23" t="s">
        <v>10</v>
      </c>
      <c r="RQ13" s="23">
        <v>1</v>
      </c>
      <c r="RR13" s="23" t="s">
        <v>10</v>
      </c>
      <c r="RS13" s="23">
        <v>1</v>
      </c>
      <c r="RT13" s="23" t="s">
        <v>10</v>
      </c>
      <c r="RU13" s="23">
        <v>1</v>
      </c>
      <c r="RV13" s="23" t="s">
        <v>10</v>
      </c>
      <c r="RW13" s="23" t="s">
        <v>10</v>
      </c>
      <c r="RX13" s="23" t="s">
        <v>10</v>
      </c>
      <c r="RY13" s="23" t="s">
        <v>10</v>
      </c>
      <c r="RZ13" s="23" t="s">
        <v>10</v>
      </c>
      <c r="SA13" s="23" t="s">
        <v>10</v>
      </c>
      <c r="SB13" s="23">
        <v>1</v>
      </c>
      <c r="SC13" s="23" t="s">
        <v>10</v>
      </c>
      <c r="SD13" s="23">
        <v>1</v>
      </c>
      <c r="SE13" s="23" t="s">
        <v>10</v>
      </c>
      <c r="SF13" s="23">
        <v>1</v>
      </c>
      <c r="SG13" s="23" t="s">
        <v>10</v>
      </c>
      <c r="SH13" s="23">
        <v>1</v>
      </c>
      <c r="SI13" s="23" t="s">
        <v>10</v>
      </c>
      <c r="SJ13" s="23" t="s">
        <v>10</v>
      </c>
      <c r="SK13" s="23" t="s">
        <v>10</v>
      </c>
      <c r="SL13" s="23" t="s">
        <v>10</v>
      </c>
      <c r="SM13" s="23">
        <v>1</v>
      </c>
      <c r="SN13" s="23" t="s">
        <v>10</v>
      </c>
      <c r="SO13" s="23">
        <v>1</v>
      </c>
      <c r="SP13" s="23" t="s">
        <v>10</v>
      </c>
      <c r="SQ13" s="23">
        <v>1</v>
      </c>
      <c r="SR13" s="23" t="s">
        <v>10</v>
      </c>
      <c r="SS13" s="23">
        <v>1</v>
      </c>
      <c r="ST13" s="23" t="s">
        <v>10</v>
      </c>
      <c r="SU13" s="23" t="s">
        <v>10</v>
      </c>
      <c r="SV13" s="23" t="s">
        <v>10</v>
      </c>
      <c r="SW13" s="23" t="s">
        <v>10</v>
      </c>
      <c r="SX13" s="23" t="s">
        <v>10</v>
      </c>
      <c r="SY13" s="23" t="s">
        <v>10</v>
      </c>
      <c r="SZ13" s="23">
        <v>1</v>
      </c>
      <c r="TA13" s="23" t="s">
        <v>10</v>
      </c>
      <c r="TB13" s="23">
        <v>1</v>
      </c>
      <c r="TC13" s="23" t="s">
        <v>10</v>
      </c>
      <c r="TD13" s="23">
        <v>1</v>
      </c>
      <c r="TE13" s="23" t="s">
        <v>10</v>
      </c>
      <c r="TF13" s="23">
        <v>1</v>
      </c>
      <c r="TG13" s="23" t="s">
        <v>10</v>
      </c>
      <c r="TH13" s="23" t="s">
        <v>10</v>
      </c>
      <c r="TI13" s="23" t="s">
        <v>10</v>
      </c>
      <c r="TJ13" s="23" t="s">
        <v>10</v>
      </c>
      <c r="TK13" s="23">
        <v>1</v>
      </c>
      <c r="TL13" s="23" t="s">
        <v>10</v>
      </c>
      <c r="TM13" s="23">
        <v>1</v>
      </c>
      <c r="TN13" s="23" t="s">
        <v>10</v>
      </c>
      <c r="TO13" s="23">
        <v>1</v>
      </c>
      <c r="TP13" s="23" t="s">
        <v>10</v>
      </c>
      <c r="TQ13" s="23">
        <v>1</v>
      </c>
      <c r="TR13" s="23" t="s">
        <v>10</v>
      </c>
      <c r="TS13" s="23" t="s">
        <v>10</v>
      </c>
      <c r="TT13" s="23" t="s">
        <v>10</v>
      </c>
      <c r="TU13" s="23" t="s">
        <v>10</v>
      </c>
      <c r="TV13" s="23" t="s">
        <v>10</v>
      </c>
      <c r="TW13" s="23" t="s">
        <v>10</v>
      </c>
      <c r="TX13" s="23">
        <v>1</v>
      </c>
      <c r="TY13" s="23" t="s">
        <v>10</v>
      </c>
      <c r="TZ13" s="23">
        <v>1</v>
      </c>
      <c r="UA13" s="23" t="s">
        <v>10</v>
      </c>
      <c r="UB13" s="23">
        <v>1</v>
      </c>
      <c r="UC13" s="23" t="s">
        <v>10</v>
      </c>
      <c r="UD13" s="23">
        <v>1</v>
      </c>
      <c r="UE13" s="23" t="s">
        <v>10</v>
      </c>
      <c r="UF13" s="23" t="s">
        <v>10</v>
      </c>
      <c r="UG13" s="23" t="s">
        <v>10</v>
      </c>
      <c r="UH13" s="23" t="s">
        <v>10</v>
      </c>
      <c r="UI13" s="23">
        <v>1</v>
      </c>
      <c r="UJ13" s="23" t="s">
        <v>10</v>
      </c>
      <c r="UK13" s="23">
        <v>1</v>
      </c>
      <c r="UL13" s="23" t="s">
        <v>10</v>
      </c>
      <c r="UM13" s="23">
        <v>1</v>
      </c>
      <c r="UN13" s="23" t="s">
        <v>10</v>
      </c>
      <c r="UO13" s="23">
        <v>1</v>
      </c>
      <c r="UP13" s="23" t="s">
        <v>10</v>
      </c>
      <c r="UQ13" s="23" t="s">
        <v>10</v>
      </c>
      <c r="UR13" s="23" t="s">
        <v>10</v>
      </c>
      <c r="US13" s="23" t="s">
        <v>10</v>
      </c>
      <c r="UT13" s="23" t="s">
        <v>10</v>
      </c>
      <c r="UU13" s="23" t="s">
        <v>10</v>
      </c>
      <c r="UV13" s="23">
        <v>1</v>
      </c>
      <c r="UW13" s="23" t="s">
        <v>10</v>
      </c>
      <c r="UX13" s="23">
        <v>1</v>
      </c>
      <c r="UY13" s="23" t="s">
        <v>10</v>
      </c>
      <c r="UZ13" s="23">
        <v>1</v>
      </c>
      <c r="VA13" s="23" t="s">
        <v>10</v>
      </c>
      <c r="VB13" s="23">
        <v>1</v>
      </c>
      <c r="VC13" s="23" t="s">
        <v>10</v>
      </c>
      <c r="VD13" s="23" t="s">
        <v>10</v>
      </c>
      <c r="VE13" s="23" t="s">
        <v>10</v>
      </c>
      <c r="VF13" s="23" t="s">
        <v>10</v>
      </c>
      <c r="VG13" s="23">
        <v>1</v>
      </c>
      <c r="VH13" s="23" t="s">
        <v>10</v>
      </c>
      <c r="VI13" s="23">
        <v>1</v>
      </c>
      <c r="VJ13" s="23" t="s">
        <v>10</v>
      </c>
      <c r="VK13" s="23">
        <v>1</v>
      </c>
      <c r="VL13" s="23" t="s">
        <v>10</v>
      </c>
      <c r="VM13" s="23">
        <v>1</v>
      </c>
      <c r="VN13" s="23" t="s">
        <v>10</v>
      </c>
      <c r="VO13" s="23" t="s">
        <v>10</v>
      </c>
      <c r="VP13" s="23" t="s">
        <v>10</v>
      </c>
      <c r="VQ13" s="23" t="s">
        <v>10</v>
      </c>
      <c r="VR13" s="23" t="s">
        <v>10</v>
      </c>
      <c r="VS13" s="23" t="s">
        <v>10</v>
      </c>
      <c r="VT13" s="23">
        <v>1</v>
      </c>
      <c r="VU13" s="23" t="s">
        <v>10</v>
      </c>
      <c r="VV13" s="23">
        <v>1</v>
      </c>
      <c r="VW13" s="23" t="s">
        <v>10</v>
      </c>
      <c r="VX13" s="23">
        <v>1</v>
      </c>
      <c r="VY13" s="23" t="s">
        <v>10</v>
      </c>
      <c r="VZ13" s="23">
        <v>1</v>
      </c>
      <c r="WA13" s="23" t="s">
        <v>10</v>
      </c>
      <c r="WB13" s="23" t="s">
        <v>10</v>
      </c>
      <c r="WC13" s="23" t="s">
        <v>10</v>
      </c>
      <c r="WD13" s="23" t="s">
        <v>10</v>
      </c>
      <c r="WE13" s="23">
        <v>1</v>
      </c>
      <c r="WF13" s="23" t="s">
        <v>10</v>
      </c>
      <c r="WG13" s="23">
        <v>1</v>
      </c>
      <c r="WH13" s="23" t="s">
        <v>10</v>
      </c>
      <c r="WI13" s="23">
        <v>1</v>
      </c>
      <c r="WJ13" s="23" t="s">
        <v>10</v>
      </c>
      <c r="WK13" s="23">
        <v>1</v>
      </c>
      <c r="WL13" s="23" t="s">
        <v>10</v>
      </c>
      <c r="WM13" s="23" t="s">
        <v>10</v>
      </c>
      <c r="WN13" s="23" t="s">
        <v>10</v>
      </c>
      <c r="WO13" s="23" t="s">
        <v>10</v>
      </c>
      <c r="WP13" s="23" t="s">
        <v>10</v>
      </c>
      <c r="WQ13" s="23" t="s">
        <v>10</v>
      </c>
      <c r="WR13" s="23">
        <v>1</v>
      </c>
      <c r="WS13" s="23" t="s">
        <v>10</v>
      </c>
      <c r="WT13" s="23">
        <v>1</v>
      </c>
      <c r="WU13" s="23" t="s">
        <v>10</v>
      </c>
      <c r="WV13" s="23">
        <v>1</v>
      </c>
      <c r="WW13" s="23" t="s">
        <v>10</v>
      </c>
      <c r="WX13" s="23">
        <v>1</v>
      </c>
      <c r="WY13" s="23" t="s">
        <v>10</v>
      </c>
      <c r="WZ13" s="23" t="s">
        <v>10</v>
      </c>
      <c r="XA13" s="23" t="s">
        <v>10</v>
      </c>
      <c r="XB13" s="23" t="s">
        <v>10</v>
      </c>
      <c r="XC13" s="23">
        <v>1</v>
      </c>
      <c r="XD13" s="23" t="s">
        <v>10</v>
      </c>
      <c r="XE13" s="23">
        <v>1</v>
      </c>
      <c r="XF13" s="23" t="s">
        <v>10</v>
      </c>
      <c r="XG13" s="23">
        <v>1</v>
      </c>
      <c r="XH13" s="23" t="s">
        <v>10</v>
      </c>
      <c r="XI13" s="23">
        <v>1</v>
      </c>
      <c r="XJ13" s="23" t="s">
        <v>10</v>
      </c>
      <c r="XK13" s="23" t="s">
        <v>10</v>
      </c>
      <c r="XL13" s="23" t="s">
        <v>10</v>
      </c>
      <c r="XM13" s="23" t="s">
        <v>10</v>
      </c>
      <c r="XN13" s="23" t="s">
        <v>10</v>
      </c>
      <c r="XO13" s="23" t="s">
        <v>10</v>
      </c>
      <c r="XP13" s="23">
        <v>1</v>
      </c>
      <c r="XQ13" s="23" t="s">
        <v>10</v>
      </c>
      <c r="XR13" s="23">
        <v>1</v>
      </c>
      <c r="XS13" s="23" t="s">
        <v>10</v>
      </c>
      <c r="XT13" s="23">
        <v>1</v>
      </c>
      <c r="XU13" s="23" t="s">
        <v>10</v>
      </c>
      <c r="XV13" s="23">
        <v>1</v>
      </c>
      <c r="XW13" s="23" t="s">
        <v>10</v>
      </c>
      <c r="XX13" s="23" t="s">
        <v>10</v>
      </c>
      <c r="XY13" s="23" t="s">
        <v>10</v>
      </c>
      <c r="XZ13" s="23" t="s">
        <v>10</v>
      </c>
      <c r="YA13" s="23">
        <v>1</v>
      </c>
      <c r="YB13" s="23" t="s">
        <v>10</v>
      </c>
      <c r="YC13" s="23">
        <v>1</v>
      </c>
      <c r="YD13" s="23" t="s">
        <v>10</v>
      </c>
      <c r="YE13" s="23">
        <v>1</v>
      </c>
      <c r="YF13" s="23" t="s">
        <v>10</v>
      </c>
      <c r="YG13" s="23">
        <v>1</v>
      </c>
      <c r="YH13" s="23" t="s">
        <v>10</v>
      </c>
      <c r="YI13" s="23" t="s">
        <v>10</v>
      </c>
      <c r="YJ13" s="23" t="s">
        <v>10</v>
      </c>
      <c r="YK13" s="23" t="s">
        <v>10</v>
      </c>
      <c r="YL13" s="23" t="s">
        <v>10</v>
      </c>
      <c r="YM13" s="23" t="s">
        <v>10</v>
      </c>
      <c r="YN13" s="23">
        <v>1</v>
      </c>
      <c r="YO13" s="23" t="s">
        <v>10</v>
      </c>
      <c r="YP13" s="23">
        <v>1</v>
      </c>
      <c r="YQ13" s="23" t="s">
        <v>10</v>
      </c>
      <c r="YR13" s="23">
        <v>1</v>
      </c>
      <c r="YS13" s="23" t="s">
        <v>10</v>
      </c>
      <c r="YT13" s="23">
        <v>1</v>
      </c>
      <c r="YU13" s="23" t="s">
        <v>10</v>
      </c>
      <c r="YV13" s="23" t="s">
        <v>10</v>
      </c>
      <c r="YW13" s="23" t="s">
        <v>10</v>
      </c>
      <c r="YX13" s="23" t="s">
        <v>10</v>
      </c>
      <c r="YY13" s="23">
        <v>1</v>
      </c>
      <c r="YZ13" s="23" t="s">
        <v>10</v>
      </c>
      <c r="ZA13" s="23">
        <v>1</v>
      </c>
      <c r="ZB13" s="23" t="s">
        <v>10</v>
      </c>
      <c r="ZC13" s="23">
        <v>1</v>
      </c>
      <c r="ZD13" s="23" t="s">
        <v>10</v>
      </c>
      <c r="ZE13" s="23">
        <v>1</v>
      </c>
      <c r="ZF13" s="23" t="s">
        <v>10</v>
      </c>
      <c r="ZG13" s="23" t="s">
        <v>10</v>
      </c>
      <c r="ZH13" s="23" t="s">
        <v>10</v>
      </c>
      <c r="ZI13" s="23" t="s">
        <v>10</v>
      </c>
      <c r="ZJ13" s="23" t="s">
        <v>10</v>
      </c>
      <c r="ZK13" s="23" t="s">
        <v>10</v>
      </c>
      <c r="ZL13" s="23">
        <v>1</v>
      </c>
      <c r="ZM13" s="23" t="s">
        <v>10</v>
      </c>
      <c r="ZN13" s="23">
        <v>1</v>
      </c>
      <c r="ZO13" s="23" t="s">
        <v>10</v>
      </c>
      <c r="ZP13" s="23">
        <v>1</v>
      </c>
      <c r="ZQ13" s="23" t="s">
        <v>10</v>
      </c>
      <c r="ZR13" s="23">
        <v>1</v>
      </c>
      <c r="ZS13" s="23" t="s">
        <v>10</v>
      </c>
      <c r="ZT13" s="23" t="s">
        <v>10</v>
      </c>
      <c r="ZU13" s="23" t="s">
        <v>10</v>
      </c>
      <c r="ZV13" s="23" t="s">
        <v>10</v>
      </c>
      <c r="ZW13" s="23">
        <v>1</v>
      </c>
      <c r="ZX13" s="23" t="s">
        <v>10</v>
      </c>
      <c r="ZY13" s="23">
        <v>1</v>
      </c>
      <c r="ZZ13" s="23" t="s">
        <v>10</v>
      </c>
      <c r="AAA13" s="23">
        <v>1</v>
      </c>
      <c r="AAB13" s="23" t="s">
        <v>10</v>
      </c>
      <c r="AAC13" s="23">
        <v>1</v>
      </c>
      <c r="AAD13" s="23" t="s">
        <v>10</v>
      </c>
      <c r="AAE13" s="23" t="s">
        <v>10</v>
      </c>
      <c r="AAF13" s="23" t="s">
        <v>10</v>
      </c>
      <c r="AAG13" s="23" t="s">
        <v>10</v>
      </c>
      <c r="AAH13" s="23" t="s">
        <v>10</v>
      </c>
      <c r="AAI13" s="23" t="s">
        <v>10</v>
      </c>
      <c r="AAJ13" s="23">
        <v>1</v>
      </c>
      <c r="AAK13" s="23" t="s">
        <v>10</v>
      </c>
      <c r="AAL13" s="23">
        <v>1</v>
      </c>
      <c r="AAM13" s="23" t="s">
        <v>10</v>
      </c>
      <c r="AAN13" s="23">
        <v>1</v>
      </c>
      <c r="AAO13" s="23" t="s">
        <v>10</v>
      </c>
      <c r="AAP13" s="23">
        <v>1</v>
      </c>
      <c r="AAQ13" s="23" t="s">
        <v>10</v>
      </c>
      <c r="AAR13" s="23" t="s">
        <v>10</v>
      </c>
      <c r="AAS13" s="23" t="s">
        <v>10</v>
      </c>
      <c r="AAT13" s="23" t="s">
        <v>10</v>
      </c>
      <c r="AAU13" s="23">
        <v>1</v>
      </c>
      <c r="AAV13" s="23" t="s">
        <v>10</v>
      </c>
      <c r="AAW13" s="23">
        <v>1</v>
      </c>
      <c r="AAX13" s="23" t="s">
        <v>10</v>
      </c>
      <c r="AAY13" s="23">
        <v>1</v>
      </c>
      <c r="AAZ13" s="23" t="s">
        <v>10</v>
      </c>
      <c r="ABA13" s="23">
        <v>1</v>
      </c>
      <c r="ABB13" s="23" t="s">
        <v>10</v>
      </c>
      <c r="ABC13" s="23" t="s">
        <v>10</v>
      </c>
      <c r="ABD13" s="23" t="s">
        <v>10</v>
      </c>
      <c r="ABE13" s="23" t="s">
        <v>10</v>
      </c>
      <c r="ABF13" s="23" t="s">
        <v>10</v>
      </c>
      <c r="ABG13" s="23" t="s">
        <v>10</v>
      </c>
      <c r="ABH13" s="23">
        <v>1</v>
      </c>
    </row>
    <row r="14" spans="1:736" x14ac:dyDescent="0.3">
      <c r="A14" s="27">
        <v>11</v>
      </c>
      <c r="B14" s="58" t="s">
        <v>91</v>
      </c>
      <c r="C14" s="66">
        <v>33560723</v>
      </c>
      <c r="D14" s="28" t="s">
        <v>42</v>
      </c>
      <c r="E14" s="28" t="s">
        <v>15</v>
      </c>
      <c r="F14" s="28" cm="1">
        <f t="array" ref="F14">_xlfn.IFS(E14="2A",5,E14="2D",5,E14="2A/2D",5,E14="2B",7,E14="2CA",7,E14="2CB",5,E14="PM",6)</f>
        <v>7</v>
      </c>
      <c r="G14" s="23">
        <v>1</v>
      </c>
      <c r="H14" s="23" t="s">
        <v>10</v>
      </c>
      <c r="I14" s="23">
        <v>1</v>
      </c>
      <c r="J14" s="23" t="s">
        <v>10</v>
      </c>
      <c r="K14" s="23" t="s">
        <v>10</v>
      </c>
      <c r="L14" s="23" t="s">
        <v>10</v>
      </c>
      <c r="M14" s="23" t="s">
        <v>10</v>
      </c>
      <c r="N14" s="23" t="s">
        <v>10</v>
      </c>
      <c r="O14" s="23" t="s">
        <v>10</v>
      </c>
      <c r="P14" s="23">
        <v>1</v>
      </c>
      <c r="Q14" s="23" t="s">
        <v>10</v>
      </c>
      <c r="R14" s="23">
        <v>1</v>
      </c>
      <c r="S14" s="23" t="s">
        <v>10</v>
      </c>
      <c r="T14" s="23">
        <v>1</v>
      </c>
      <c r="U14" s="23" t="s">
        <v>10</v>
      </c>
      <c r="V14" s="23" t="s">
        <v>12</v>
      </c>
      <c r="W14" s="23" t="s">
        <v>10</v>
      </c>
      <c r="X14" s="23" t="s">
        <v>10</v>
      </c>
      <c r="Y14" s="23" t="s">
        <v>10</v>
      </c>
      <c r="Z14" s="23" t="s">
        <v>10</v>
      </c>
      <c r="AA14" s="23">
        <v>1</v>
      </c>
      <c r="AB14" s="23" t="s">
        <v>10</v>
      </c>
      <c r="AC14" s="23">
        <v>1</v>
      </c>
      <c r="AD14" s="23" t="s">
        <v>10</v>
      </c>
      <c r="AE14" s="23">
        <v>1</v>
      </c>
      <c r="AF14" s="23" t="s">
        <v>10</v>
      </c>
      <c r="AG14" s="23">
        <v>1</v>
      </c>
      <c r="AH14" s="23" t="s">
        <v>10</v>
      </c>
      <c r="AI14" s="23" t="s">
        <v>10</v>
      </c>
      <c r="AJ14" s="23" t="s">
        <v>10</v>
      </c>
      <c r="AK14" s="23" t="s">
        <v>10</v>
      </c>
      <c r="AL14" s="23" t="s">
        <v>10</v>
      </c>
      <c r="AM14" s="23" t="s">
        <v>10</v>
      </c>
      <c r="AN14" s="23">
        <v>1</v>
      </c>
      <c r="AO14" s="23" t="s">
        <v>10</v>
      </c>
      <c r="AP14" s="23">
        <v>1</v>
      </c>
      <c r="AQ14" s="23" t="s">
        <v>10</v>
      </c>
      <c r="AR14" s="23">
        <v>1</v>
      </c>
      <c r="AS14" s="23" t="s">
        <v>10</v>
      </c>
      <c r="AT14" s="23">
        <v>1</v>
      </c>
      <c r="AU14" s="23" t="s">
        <v>10</v>
      </c>
      <c r="AV14" s="23" t="s">
        <v>10</v>
      </c>
      <c r="AW14" s="23" t="s">
        <v>10</v>
      </c>
      <c r="AX14" s="23" t="s">
        <v>10</v>
      </c>
      <c r="AY14" s="23">
        <v>1</v>
      </c>
      <c r="AZ14" s="23" t="s">
        <v>10</v>
      </c>
      <c r="BA14" s="23">
        <v>1</v>
      </c>
      <c r="BB14" s="23" t="s">
        <v>10</v>
      </c>
      <c r="BC14" s="23">
        <v>1</v>
      </c>
      <c r="BD14" s="23" t="s">
        <v>10</v>
      </c>
      <c r="BE14" s="23" t="s">
        <v>12</v>
      </c>
      <c r="BF14" s="23" t="s">
        <v>10</v>
      </c>
      <c r="BG14" s="23" t="s">
        <v>10</v>
      </c>
      <c r="BH14" s="23" t="s">
        <v>10</v>
      </c>
      <c r="BI14" s="23" t="s">
        <v>10</v>
      </c>
      <c r="BJ14" s="23" t="s">
        <v>10</v>
      </c>
      <c r="BK14" s="23" t="s">
        <v>10</v>
      </c>
      <c r="BL14" s="23">
        <v>1</v>
      </c>
      <c r="BM14" s="23" t="s">
        <v>10</v>
      </c>
      <c r="BN14" s="23">
        <v>1</v>
      </c>
      <c r="BO14" s="23" t="s">
        <v>10</v>
      </c>
      <c r="BP14" s="23">
        <v>1</v>
      </c>
      <c r="BQ14" s="23" t="s">
        <v>10</v>
      </c>
      <c r="BR14" s="23">
        <v>1</v>
      </c>
      <c r="BS14" s="23" t="s">
        <v>10</v>
      </c>
      <c r="BT14" s="23" t="s">
        <v>10</v>
      </c>
      <c r="BU14" s="23" t="s">
        <v>10</v>
      </c>
      <c r="BV14" s="23" t="s">
        <v>10</v>
      </c>
      <c r="BW14" s="23">
        <v>1</v>
      </c>
      <c r="BX14" s="23" t="s">
        <v>10</v>
      </c>
      <c r="BY14" s="23">
        <v>1</v>
      </c>
      <c r="BZ14" s="23" t="s">
        <v>10</v>
      </c>
      <c r="CA14" s="23">
        <v>1</v>
      </c>
      <c r="CB14" s="23" t="s">
        <v>10</v>
      </c>
      <c r="CC14" s="23">
        <v>1</v>
      </c>
      <c r="CD14" s="23" t="s">
        <v>10</v>
      </c>
      <c r="CE14" s="23" t="s">
        <v>10</v>
      </c>
      <c r="CF14" s="23" t="s">
        <v>10</v>
      </c>
      <c r="CG14" s="23" t="s">
        <v>10</v>
      </c>
      <c r="CH14" s="23" t="s">
        <v>10</v>
      </c>
      <c r="CI14" s="23" t="s">
        <v>10</v>
      </c>
      <c r="CJ14" s="23">
        <v>1</v>
      </c>
      <c r="CK14" s="23" t="s">
        <v>10</v>
      </c>
      <c r="CL14" s="23">
        <v>1</v>
      </c>
      <c r="CM14" s="23" t="s">
        <v>10</v>
      </c>
      <c r="CN14" s="23">
        <v>1</v>
      </c>
      <c r="CO14" s="23" t="s">
        <v>10</v>
      </c>
      <c r="CP14" s="23">
        <v>1</v>
      </c>
      <c r="CQ14" s="23" t="s">
        <v>10</v>
      </c>
      <c r="CR14" s="23" t="s">
        <v>10</v>
      </c>
      <c r="CS14" s="23" t="s">
        <v>10</v>
      </c>
      <c r="CT14" s="23" t="s">
        <v>10</v>
      </c>
      <c r="CU14" s="23">
        <v>1</v>
      </c>
      <c r="CV14" s="23" t="s">
        <v>10</v>
      </c>
      <c r="CW14" s="23">
        <v>1</v>
      </c>
      <c r="CX14" s="23" t="s">
        <v>10</v>
      </c>
      <c r="CY14" s="23">
        <v>1</v>
      </c>
      <c r="CZ14" s="23" t="s">
        <v>10</v>
      </c>
      <c r="DA14" s="23">
        <v>1</v>
      </c>
      <c r="DB14" s="23" t="s">
        <v>10</v>
      </c>
      <c r="DC14" s="23" t="s">
        <v>10</v>
      </c>
      <c r="DD14" s="23" t="s">
        <v>10</v>
      </c>
      <c r="DE14" s="23" t="s">
        <v>10</v>
      </c>
      <c r="DF14" s="23" t="s">
        <v>10</v>
      </c>
      <c r="DG14" s="23" t="s">
        <v>10</v>
      </c>
      <c r="DH14" s="23">
        <v>1</v>
      </c>
      <c r="DI14" s="23" t="s">
        <v>10</v>
      </c>
      <c r="DJ14" s="23">
        <v>1</v>
      </c>
      <c r="DK14" s="23" t="s">
        <v>10</v>
      </c>
      <c r="DL14" s="23">
        <v>1</v>
      </c>
      <c r="DM14" s="23" t="s">
        <v>10</v>
      </c>
      <c r="DN14" s="23">
        <v>1</v>
      </c>
      <c r="DO14" s="23" t="s">
        <v>10</v>
      </c>
      <c r="DP14" s="23" t="s">
        <v>10</v>
      </c>
      <c r="DQ14" s="23" t="s">
        <v>10</v>
      </c>
      <c r="DR14" s="23" t="s">
        <v>10</v>
      </c>
      <c r="DS14" s="23">
        <v>1</v>
      </c>
      <c r="DT14" s="23" t="s">
        <v>10</v>
      </c>
      <c r="DU14" s="23">
        <v>1</v>
      </c>
      <c r="DV14" s="23" t="s">
        <v>10</v>
      </c>
      <c r="DW14" s="23">
        <v>1</v>
      </c>
      <c r="DX14" s="23" t="s">
        <v>10</v>
      </c>
      <c r="DY14" s="23">
        <v>1</v>
      </c>
      <c r="DZ14" s="23" t="s">
        <v>10</v>
      </c>
      <c r="EA14" s="23" t="s">
        <v>10</v>
      </c>
      <c r="EB14" s="23" t="s">
        <v>10</v>
      </c>
      <c r="EC14" s="23" t="s">
        <v>10</v>
      </c>
      <c r="ED14" s="23" t="s">
        <v>10</v>
      </c>
      <c r="EE14" s="23" t="s">
        <v>10</v>
      </c>
      <c r="EF14" s="23">
        <v>1</v>
      </c>
      <c r="EG14" s="23" t="s">
        <v>10</v>
      </c>
      <c r="EH14" s="23">
        <v>1</v>
      </c>
      <c r="EI14" s="23" t="s">
        <v>10</v>
      </c>
      <c r="EJ14" s="23">
        <v>1</v>
      </c>
      <c r="EK14" s="23" t="s">
        <v>10</v>
      </c>
      <c r="EL14" s="23">
        <v>1</v>
      </c>
      <c r="EM14" s="23" t="s">
        <v>10</v>
      </c>
      <c r="EN14" s="23" t="s">
        <v>10</v>
      </c>
      <c r="EO14" s="23" t="s">
        <v>10</v>
      </c>
      <c r="EP14" s="23" t="s">
        <v>10</v>
      </c>
      <c r="EQ14" s="23">
        <v>1</v>
      </c>
      <c r="ER14" s="23" t="s">
        <v>10</v>
      </c>
      <c r="ES14" s="23">
        <v>1</v>
      </c>
      <c r="ET14" s="23" t="s">
        <v>10</v>
      </c>
      <c r="EU14" s="23">
        <v>1</v>
      </c>
      <c r="EV14" s="23" t="s">
        <v>10</v>
      </c>
      <c r="EW14" s="23">
        <v>1</v>
      </c>
      <c r="EX14" s="23" t="s">
        <v>10</v>
      </c>
      <c r="EY14" s="23" t="s">
        <v>10</v>
      </c>
      <c r="EZ14" s="23" t="s">
        <v>10</v>
      </c>
      <c r="FA14" s="23" t="s">
        <v>10</v>
      </c>
      <c r="FB14" s="23" t="s">
        <v>10</v>
      </c>
      <c r="FC14" s="23" t="s">
        <v>10</v>
      </c>
      <c r="FD14" s="23">
        <v>1</v>
      </c>
      <c r="FE14" s="23" t="s">
        <v>10</v>
      </c>
      <c r="FF14" s="23">
        <v>1</v>
      </c>
      <c r="FG14" s="23" t="s">
        <v>10</v>
      </c>
      <c r="FH14" s="23">
        <v>1</v>
      </c>
      <c r="FI14" s="23" t="s">
        <v>10</v>
      </c>
      <c r="FJ14" s="23">
        <v>1</v>
      </c>
      <c r="FK14" s="23" t="s">
        <v>10</v>
      </c>
      <c r="FL14" s="23" t="s">
        <v>10</v>
      </c>
      <c r="FM14" s="23" t="s">
        <v>10</v>
      </c>
      <c r="FN14" s="23" t="s">
        <v>10</v>
      </c>
      <c r="FO14" s="23">
        <v>1</v>
      </c>
      <c r="FP14" s="23" t="s">
        <v>10</v>
      </c>
      <c r="FQ14" s="23">
        <v>1</v>
      </c>
      <c r="FR14" s="23" t="s">
        <v>10</v>
      </c>
      <c r="FS14" s="23">
        <v>1</v>
      </c>
      <c r="FT14" s="23" t="s">
        <v>10</v>
      </c>
      <c r="FU14" s="23">
        <v>1</v>
      </c>
      <c r="FV14" s="23" t="s">
        <v>10</v>
      </c>
      <c r="FW14" s="23" t="s">
        <v>10</v>
      </c>
      <c r="FX14" s="23" t="s">
        <v>10</v>
      </c>
      <c r="FY14" s="23" t="s">
        <v>10</v>
      </c>
      <c r="FZ14" s="23" t="s">
        <v>10</v>
      </c>
      <c r="GA14" s="23" t="s">
        <v>10</v>
      </c>
      <c r="GB14" s="23">
        <v>1</v>
      </c>
      <c r="GC14" s="23" t="s">
        <v>10</v>
      </c>
      <c r="GD14" s="23">
        <v>1</v>
      </c>
      <c r="GE14" s="23" t="s">
        <v>10</v>
      </c>
      <c r="GF14" s="23">
        <v>1</v>
      </c>
      <c r="GG14" s="23" t="s">
        <v>10</v>
      </c>
      <c r="GH14" s="23">
        <v>1</v>
      </c>
      <c r="GI14" s="23" t="s">
        <v>10</v>
      </c>
      <c r="GJ14" s="23" t="s">
        <v>10</v>
      </c>
      <c r="GK14" s="23" t="s">
        <v>10</v>
      </c>
      <c r="GL14" s="23" t="s">
        <v>10</v>
      </c>
      <c r="GM14" s="23">
        <v>1</v>
      </c>
      <c r="GN14" s="23" t="s">
        <v>10</v>
      </c>
      <c r="GO14" s="23">
        <v>1</v>
      </c>
      <c r="GP14" s="23" t="s">
        <v>10</v>
      </c>
      <c r="GQ14" s="23">
        <v>1</v>
      </c>
      <c r="GR14" s="23" t="s">
        <v>10</v>
      </c>
      <c r="GS14" s="23">
        <v>1</v>
      </c>
      <c r="GT14" s="23" t="s">
        <v>10</v>
      </c>
      <c r="GU14" s="23" t="s">
        <v>10</v>
      </c>
      <c r="GV14" s="23" t="s">
        <v>10</v>
      </c>
      <c r="GW14" s="23" t="s">
        <v>10</v>
      </c>
      <c r="GX14" s="23" t="s">
        <v>10</v>
      </c>
      <c r="GY14" s="23" t="s">
        <v>10</v>
      </c>
      <c r="GZ14" s="23">
        <v>1</v>
      </c>
      <c r="HA14" s="23" t="s">
        <v>10</v>
      </c>
      <c r="HB14" s="23">
        <v>1</v>
      </c>
      <c r="HC14" s="23" t="s">
        <v>10</v>
      </c>
      <c r="HD14" s="23">
        <v>1</v>
      </c>
      <c r="HE14" s="23" t="s">
        <v>10</v>
      </c>
      <c r="HF14" s="23">
        <v>1</v>
      </c>
      <c r="HG14" s="23" t="s">
        <v>10</v>
      </c>
      <c r="HH14" s="23" t="s">
        <v>10</v>
      </c>
      <c r="HI14" s="23" t="s">
        <v>10</v>
      </c>
      <c r="HJ14" s="23" t="s">
        <v>10</v>
      </c>
      <c r="HK14" s="23">
        <v>1</v>
      </c>
      <c r="HL14" s="23" t="s">
        <v>10</v>
      </c>
      <c r="HM14" s="23">
        <v>1</v>
      </c>
      <c r="HN14" s="23" t="s">
        <v>10</v>
      </c>
      <c r="HO14" s="23">
        <v>1</v>
      </c>
      <c r="HP14" s="23" t="s">
        <v>10</v>
      </c>
      <c r="HQ14" s="23">
        <v>1</v>
      </c>
      <c r="HR14" s="23" t="s">
        <v>10</v>
      </c>
      <c r="HS14" s="23" t="s">
        <v>10</v>
      </c>
      <c r="HT14" s="23" t="s">
        <v>10</v>
      </c>
      <c r="HU14" s="23" t="s">
        <v>10</v>
      </c>
      <c r="HV14" s="23" t="s">
        <v>10</v>
      </c>
      <c r="HW14" s="23" t="s">
        <v>10</v>
      </c>
      <c r="HX14" s="23">
        <v>1</v>
      </c>
      <c r="HY14" s="23" t="s">
        <v>10</v>
      </c>
      <c r="HZ14" s="23">
        <v>1</v>
      </c>
      <c r="IA14" s="23" t="s">
        <v>10</v>
      </c>
      <c r="IB14" s="23">
        <v>1</v>
      </c>
      <c r="IC14" s="23" t="s">
        <v>10</v>
      </c>
      <c r="ID14" s="23">
        <v>1</v>
      </c>
      <c r="IE14" s="23" t="s">
        <v>10</v>
      </c>
      <c r="IF14" s="23" t="s">
        <v>10</v>
      </c>
      <c r="IG14" s="23" t="s">
        <v>10</v>
      </c>
      <c r="IH14" s="23" t="s">
        <v>10</v>
      </c>
      <c r="II14" s="23">
        <v>1</v>
      </c>
      <c r="IJ14" s="23" t="s">
        <v>10</v>
      </c>
      <c r="IK14" s="23">
        <v>1</v>
      </c>
      <c r="IL14" s="23" t="s">
        <v>10</v>
      </c>
      <c r="IM14" s="23">
        <v>1</v>
      </c>
      <c r="IN14" s="23" t="s">
        <v>10</v>
      </c>
      <c r="IO14" s="23">
        <v>1</v>
      </c>
      <c r="IP14" s="23" t="s">
        <v>10</v>
      </c>
      <c r="IQ14" s="23" t="s">
        <v>10</v>
      </c>
      <c r="IR14" s="23" t="s">
        <v>10</v>
      </c>
      <c r="IS14" s="23" t="s">
        <v>10</v>
      </c>
      <c r="IT14" s="23" t="s">
        <v>10</v>
      </c>
      <c r="IU14" s="23" t="s">
        <v>10</v>
      </c>
      <c r="IV14" s="23">
        <v>1</v>
      </c>
      <c r="IW14" s="23" t="s">
        <v>10</v>
      </c>
      <c r="IX14" s="23">
        <v>1</v>
      </c>
      <c r="IY14" s="23" t="s">
        <v>10</v>
      </c>
      <c r="IZ14" s="23">
        <v>1</v>
      </c>
      <c r="JA14" s="23" t="s">
        <v>10</v>
      </c>
      <c r="JB14" s="23">
        <v>1</v>
      </c>
      <c r="JC14" s="23" t="s">
        <v>10</v>
      </c>
      <c r="JD14" s="23" t="s">
        <v>10</v>
      </c>
      <c r="JE14" s="23" t="s">
        <v>10</v>
      </c>
      <c r="JF14" s="23" t="s">
        <v>10</v>
      </c>
      <c r="JG14" s="23">
        <v>1</v>
      </c>
      <c r="JH14" s="23" t="s">
        <v>10</v>
      </c>
      <c r="JI14" s="23">
        <v>1</v>
      </c>
      <c r="JJ14" s="23" t="s">
        <v>10</v>
      </c>
      <c r="JK14" s="23">
        <v>1</v>
      </c>
      <c r="JL14" s="23" t="s">
        <v>10</v>
      </c>
      <c r="JM14" s="23">
        <v>1</v>
      </c>
      <c r="JN14" s="23" t="s">
        <v>10</v>
      </c>
      <c r="JO14" s="23" t="s">
        <v>10</v>
      </c>
      <c r="JP14" s="23" t="s">
        <v>10</v>
      </c>
      <c r="JQ14" s="23" t="s">
        <v>10</v>
      </c>
      <c r="JR14" s="23" t="s">
        <v>10</v>
      </c>
      <c r="JS14" s="23" t="s">
        <v>10</v>
      </c>
      <c r="JT14" s="23">
        <v>1</v>
      </c>
      <c r="JU14" s="23" t="s">
        <v>10</v>
      </c>
      <c r="JV14" s="23">
        <v>1</v>
      </c>
      <c r="JW14" s="23" t="s">
        <v>10</v>
      </c>
      <c r="JX14" s="23">
        <v>1</v>
      </c>
      <c r="JY14" s="23" t="s">
        <v>10</v>
      </c>
      <c r="JZ14" s="23">
        <v>1</v>
      </c>
      <c r="KA14" s="23" t="s">
        <v>10</v>
      </c>
      <c r="KB14" s="23" t="s">
        <v>10</v>
      </c>
      <c r="KC14" s="23" t="s">
        <v>10</v>
      </c>
      <c r="KD14" s="23" t="s">
        <v>10</v>
      </c>
      <c r="KE14" s="23">
        <v>1</v>
      </c>
      <c r="KF14" s="23" t="s">
        <v>10</v>
      </c>
      <c r="KG14" s="23">
        <v>1</v>
      </c>
      <c r="KH14" s="23" t="s">
        <v>10</v>
      </c>
      <c r="KI14" s="23">
        <v>1</v>
      </c>
      <c r="KJ14" s="23" t="s">
        <v>10</v>
      </c>
      <c r="KK14" s="23">
        <v>1</v>
      </c>
      <c r="KL14" s="23" t="s">
        <v>10</v>
      </c>
      <c r="KM14" s="23" t="s">
        <v>10</v>
      </c>
      <c r="KN14" s="23" t="s">
        <v>10</v>
      </c>
      <c r="KO14" s="23" t="s">
        <v>10</v>
      </c>
      <c r="KP14" s="23" t="s">
        <v>10</v>
      </c>
      <c r="KQ14" s="23" t="s">
        <v>10</v>
      </c>
      <c r="KR14" s="23">
        <v>1</v>
      </c>
      <c r="KS14" s="23" t="s">
        <v>10</v>
      </c>
      <c r="KT14" s="23">
        <v>1</v>
      </c>
      <c r="KU14" s="23" t="s">
        <v>10</v>
      </c>
      <c r="KV14" s="23">
        <v>1</v>
      </c>
      <c r="KW14" s="23" t="s">
        <v>10</v>
      </c>
      <c r="KX14" s="23">
        <v>1</v>
      </c>
      <c r="KY14" s="23" t="s">
        <v>10</v>
      </c>
      <c r="KZ14" s="23" t="s">
        <v>10</v>
      </c>
      <c r="LA14" s="23" t="s">
        <v>10</v>
      </c>
      <c r="LB14" s="23" t="s">
        <v>10</v>
      </c>
      <c r="LC14" s="23">
        <v>1</v>
      </c>
      <c r="LD14" s="23" t="s">
        <v>10</v>
      </c>
      <c r="LE14" s="23">
        <v>1</v>
      </c>
      <c r="LF14" s="23" t="s">
        <v>10</v>
      </c>
      <c r="LG14" s="23">
        <v>1</v>
      </c>
      <c r="LH14" s="23" t="s">
        <v>10</v>
      </c>
      <c r="LI14" s="23">
        <v>1</v>
      </c>
      <c r="LJ14" s="23" t="s">
        <v>10</v>
      </c>
      <c r="LK14" s="23" t="s">
        <v>10</v>
      </c>
      <c r="LL14" s="23" t="s">
        <v>10</v>
      </c>
      <c r="LM14" s="23" t="s">
        <v>10</v>
      </c>
      <c r="LN14" s="23" t="s">
        <v>10</v>
      </c>
      <c r="LO14" s="23" t="s">
        <v>10</v>
      </c>
      <c r="LP14" s="23">
        <v>1</v>
      </c>
      <c r="LQ14" s="23" t="s">
        <v>10</v>
      </c>
      <c r="LR14" s="23">
        <v>1</v>
      </c>
      <c r="LS14" s="23" t="s">
        <v>10</v>
      </c>
      <c r="LT14" s="23">
        <v>1</v>
      </c>
      <c r="LU14" s="23" t="s">
        <v>10</v>
      </c>
      <c r="LV14" s="23">
        <v>1</v>
      </c>
      <c r="LW14" s="23" t="s">
        <v>10</v>
      </c>
      <c r="LX14" s="23" t="s">
        <v>10</v>
      </c>
      <c r="LY14" s="23" t="s">
        <v>10</v>
      </c>
      <c r="LZ14" s="23" t="s">
        <v>10</v>
      </c>
      <c r="MA14" s="23">
        <v>1</v>
      </c>
      <c r="MB14" s="23" t="s">
        <v>10</v>
      </c>
      <c r="MC14" s="23">
        <v>1</v>
      </c>
      <c r="MD14" s="23" t="s">
        <v>10</v>
      </c>
      <c r="ME14" s="23">
        <v>1</v>
      </c>
      <c r="MF14" s="23" t="s">
        <v>10</v>
      </c>
      <c r="MG14" s="23">
        <v>1</v>
      </c>
      <c r="MH14" s="23" t="s">
        <v>10</v>
      </c>
      <c r="MI14" s="23" t="s">
        <v>10</v>
      </c>
      <c r="MJ14" s="23" t="s">
        <v>10</v>
      </c>
      <c r="MK14" s="23" t="s">
        <v>10</v>
      </c>
      <c r="ML14" s="23" t="s">
        <v>10</v>
      </c>
      <c r="MM14" s="23" t="s">
        <v>10</v>
      </c>
      <c r="MN14" s="23">
        <v>1</v>
      </c>
      <c r="MO14" s="23" t="s">
        <v>10</v>
      </c>
      <c r="MP14" s="23">
        <v>1</v>
      </c>
      <c r="MQ14" s="23" t="s">
        <v>10</v>
      </c>
      <c r="MR14" s="23">
        <v>1</v>
      </c>
      <c r="MS14" s="23" t="s">
        <v>10</v>
      </c>
      <c r="MT14" s="23">
        <v>1</v>
      </c>
      <c r="MU14" s="23" t="s">
        <v>10</v>
      </c>
      <c r="MV14" s="23" t="s">
        <v>10</v>
      </c>
      <c r="MW14" s="23" t="s">
        <v>10</v>
      </c>
      <c r="MX14" s="23" t="s">
        <v>10</v>
      </c>
      <c r="MY14" s="23">
        <v>1</v>
      </c>
      <c r="MZ14" s="23" t="s">
        <v>10</v>
      </c>
      <c r="NA14" s="23">
        <v>1</v>
      </c>
      <c r="NB14" s="23" t="s">
        <v>10</v>
      </c>
      <c r="NC14" s="23">
        <v>1</v>
      </c>
      <c r="ND14" s="23" t="s">
        <v>10</v>
      </c>
      <c r="NE14" s="23">
        <v>1</v>
      </c>
      <c r="NF14" s="23" t="s">
        <v>10</v>
      </c>
      <c r="NG14" s="23" t="s">
        <v>10</v>
      </c>
      <c r="NH14" s="23" t="s">
        <v>10</v>
      </c>
      <c r="NI14" s="23" t="s">
        <v>10</v>
      </c>
      <c r="NJ14" s="23" t="s">
        <v>10</v>
      </c>
      <c r="NK14" s="23" t="s">
        <v>10</v>
      </c>
      <c r="NL14" s="23">
        <v>1</v>
      </c>
      <c r="NM14" s="23" t="s">
        <v>10</v>
      </c>
      <c r="NN14" s="23">
        <v>1</v>
      </c>
      <c r="NO14" s="23" t="s">
        <v>10</v>
      </c>
      <c r="NP14" s="23">
        <v>1</v>
      </c>
      <c r="NQ14" s="23" t="s">
        <v>10</v>
      </c>
      <c r="NR14" s="23">
        <v>1</v>
      </c>
      <c r="NS14" s="23" t="s">
        <v>10</v>
      </c>
      <c r="NT14" s="23" t="s">
        <v>10</v>
      </c>
      <c r="NU14" s="23" t="s">
        <v>10</v>
      </c>
      <c r="NV14" s="23" t="s">
        <v>10</v>
      </c>
      <c r="NW14" s="23">
        <v>1</v>
      </c>
      <c r="NX14" s="23" t="s">
        <v>10</v>
      </c>
      <c r="NY14" s="23">
        <v>1</v>
      </c>
      <c r="NZ14" s="23" t="s">
        <v>10</v>
      </c>
      <c r="OA14" s="23">
        <v>1</v>
      </c>
      <c r="OB14" s="23" t="s">
        <v>10</v>
      </c>
      <c r="OC14" s="23">
        <v>1</v>
      </c>
      <c r="OD14" s="23" t="s">
        <v>10</v>
      </c>
      <c r="OE14" s="23" t="s">
        <v>10</v>
      </c>
      <c r="OF14" s="23" t="s">
        <v>10</v>
      </c>
      <c r="OG14" s="23" t="s">
        <v>10</v>
      </c>
      <c r="OH14" s="23" t="s">
        <v>10</v>
      </c>
      <c r="OI14" s="23" t="s">
        <v>10</v>
      </c>
      <c r="OJ14" s="23">
        <v>1</v>
      </c>
      <c r="OK14" s="23" t="s">
        <v>10</v>
      </c>
      <c r="OL14" s="23">
        <v>1</v>
      </c>
      <c r="OM14" s="23" t="s">
        <v>10</v>
      </c>
      <c r="ON14" s="23">
        <v>1</v>
      </c>
      <c r="OO14" s="23" t="s">
        <v>10</v>
      </c>
      <c r="OP14" s="23">
        <v>1</v>
      </c>
      <c r="OQ14" s="23" t="s">
        <v>10</v>
      </c>
      <c r="OR14" s="23" t="s">
        <v>10</v>
      </c>
      <c r="OS14" s="23" t="s">
        <v>10</v>
      </c>
      <c r="OT14" s="23" t="s">
        <v>10</v>
      </c>
      <c r="OU14" s="23">
        <v>1</v>
      </c>
      <c r="OV14" s="23" t="s">
        <v>10</v>
      </c>
      <c r="OW14" s="23">
        <v>1</v>
      </c>
      <c r="OX14" s="23" t="s">
        <v>10</v>
      </c>
      <c r="OY14" s="23">
        <v>1</v>
      </c>
      <c r="OZ14" s="23" t="s">
        <v>10</v>
      </c>
      <c r="PA14" s="23">
        <v>1</v>
      </c>
      <c r="PB14" s="23" t="s">
        <v>10</v>
      </c>
      <c r="PC14" s="23" t="s">
        <v>10</v>
      </c>
      <c r="PD14" s="23" t="s">
        <v>10</v>
      </c>
      <c r="PE14" s="23" t="s">
        <v>10</v>
      </c>
      <c r="PF14" s="23" t="s">
        <v>10</v>
      </c>
      <c r="PG14" s="23" t="s">
        <v>10</v>
      </c>
      <c r="PH14" s="23">
        <v>1</v>
      </c>
      <c r="PI14" s="23" t="s">
        <v>10</v>
      </c>
      <c r="PJ14" s="23">
        <v>1</v>
      </c>
      <c r="PK14" s="23" t="s">
        <v>10</v>
      </c>
      <c r="PL14" s="23">
        <v>1</v>
      </c>
      <c r="PM14" s="23" t="s">
        <v>10</v>
      </c>
      <c r="PN14" s="23">
        <v>1</v>
      </c>
      <c r="PO14" s="23" t="s">
        <v>10</v>
      </c>
      <c r="PP14" s="23" t="s">
        <v>10</v>
      </c>
      <c r="PQ14" s="23" t="s">
        <v>10</v>
      </c>
      <c r="PR14" s="23" t="s">
        <v>10</v>
      </c>
      <c r="PS14" s="23">
        <v>1</v>
      </c>
      <c r="PT14" s="23" t="s">
        <v>10</v>
      </c>
      <c r="PU14" s="23">
        <v>1</v>
      </c>
      <c r="PV14" s="23" t="s">
        <v>10</v>
      </c>
      <c r="PW14" s="23">
        <v>1</v>
      </c>
      <c r="PX14" s="23" t="s">
        <v>10</v>
      </c>
      <c r="PY14" s="23">
        <v>1</v>
      </c>
      <c r="PZ14" s="23" t="s">
        <v>10</v>
      </c>
      <c r="QA14" s="23" t="s">
        <v>10</v>
      </c>
      <c r="QB14" s="23" t="s">
        <v>10</v>
      </c>
      <c r="QC14" s="23" t="s">
        <v>10</v>
      </c>
      <c r="QD14" s="23" t="s">
        <v>10</v>
      </c>
      <c r="QE14" s="23" t="s">
        <v>10</v>
      </c>
      <c r="QF14" s="23">
        <v>1</v>
      </c>
      <c r="QG14" s="23" t="s">
        <v>10</v>
      </c>
      <c r="QH14" s="23">
        <v>1</v>
      </c>
      <c r="QI14" s="23" t="s">
        <v>10</v>
      </c>
      <c r="QJ14" s="23">
        <v>1</v>
      </c>
      <c r="QK14" s="23" t="s">
        <v>10</v>
      </c>
      <c r="QL14" s="23">
        <v>1</v>
      </c>
      <c r="QM14" s="23" t="s">
        <v>10</v>
      </c>
      <c r="QN14" s="23" t="s">
        <v>10</v>
      </c>
      <c r="QO14" s="23" t="s">
        <v>10</v>
      </c>
      <c r="QP14" s="23" t="s">
        <v>10</v>
      </c>
      <c r="QQ14" s="23">
        <v>1</v>
      </c>
      <c r="QR14" s="23" t="s">
        <v>10</v>
      </c>
      <c r="QS14" s="23">
        <v>1</v>
      </c>
      <c r="QT14" s="23" t="s">
        <v>10</v>
      </c>
      <c r="QU14" s="23">
        <v>1</v>
      </c>
      <c r="QV14" s="23" t="s">
        <v>10</v>
      </c>
      <c r="QW14" s="23">
        <v>1</v>
      </c>
      <c r="QX14" s="23" t="s">
        <v>10</v>
      </c>
      <c r="QY14" s="23" t="s">
        <v>10</v>
      </c>
      <c r="QZ14" s="23" t="s">
        <v>10</v>
      </c>
      <c r="RA14" s="23" t="s">
        <v>10</v>
      </c>
      <c r="RB14" s="23" t="s">
        <v>10</v>
      </c>
      <c r="RC14" s="23" t="s">
        <v>10</v>
      </c>
      <c r="RD14" s="23">
        <v>1</v>
      </c>
      <c r="RE14" s="23" t="s">
        <v>10</v>
      </c>
      <c r="RF14" s="23">
        <v>1</v>
      </c>
      <c r="RG14" s="23" t="s">
        <v>10</v>
      </c>
      <c r="RH14" s="23">
        <v>1</v>
      </c>
      <c r="RI14" s="23" t="s">
        <v>10</v>
      </c>
      <c r="RJ14" s="23">
        <v>1</v>
      </c>
      <c r="RK14" s="23" t="s">
        <v>10</v>
      </c>
      <c r="RL14" s="23" t="s">
        <v>10</v>
      </c>
      <c r="RM14" s="23" t="s">
        <v>10</v>
      </c>
      <c r="RN14" s="23" t="s">
        <v>10</v>
      </c>
      <c r="RO14" s="23">
        <v>1</v>
      </c>
      <c r="RP14" s="23" t="s">
        <v>10</v>
      </c>
      <c r="RQ14" s="23">
        <v>1</v>
      </c>
      <c r="RR14" s="23" t="s">
        <v>10</v>
      </c>
      <c r="RS14" s="23">
        <v>1</v>
      </c>
      <c r="RT14" s="23" t="s">
        <v>10</v>
      </c>
      <c r="RU14" s="23">
        <v>1</v>
      </c>
      <c r="RV14" s="23" t="s">
        <v>10</v>
      </c>
      <c r="RW14" s="23" t="s">
        <v>10</v>
      </c>
      <c r="RX14" s="23" t="s">
        <v>10</v>
      </c>
      <c r="RY14" s="23" t="s">
        <v>10</v>
      </c>
      <c r="RZ14" s="23" t="s">
        <v>10</v>
      </c>
      <c r="SA14" s="23" t="s">
        <v>10</v>
      </c>
      <c r="SB14" s="23">
        <v>1</v>
      </c>
      <c r="SC14" s="23" t="s">
        <v>10</v>
      </c>
      <c r="SD14" s="23">
        <v>1</v>
      </c>
      <c r="SE14" s="23" t="s">
        <v>10</v>
      </c>
      <c r="SF14" s="23">
        <v>1</v>
      </c>
      <c r="SG14" s="23" t="s">
        <v>10</v>
      </c>
      <c r="SH14" s="23">
        <v>1</v>
      </c>
      <c r="SI14" s="23" t="s">
        <v>10</v>
      </c>
      <c r="SJ14" s="23" t="s">
        <v>10</v>
      </c>
      <c r="SK14" s="23" t="s">
        <v>10</v>
      </c>
      <c r="SL14" s="23" t="s">
        <v>10</v>
      </c>
      <c r="SM14" s="23">
        <v>1</v>
      </c>
      <c r="SN14" s="23" t="s">
        <v>10</v>
      </c>
      <c r="SO14" s="23">
        <v>1</v>
      </c>
      <c r="SP14" s="23" t="s">
        <v>10</v>
      </c>
      <c r="SQ14" s="23">
        <v>1</v>
      </c>
      <c r="SR14" s="23" t="s">
        <v>10</v>
      </c>
      <c r="SS14" s="23">
        <v>1</v>
      </c>
      <c r="ST14" s="23" t="s">
        <v>10</v>
      </c>
      <c r="SU14" s="23" t="s">
        <v>10</v>
      </c>
      <c r="SV14" s="23" t="s">
        <v>10</v>
      </c>
      <c r="SW14" s="23" t="s">
        <v>10</v>
      </c>
      <c r="SX14" s="23" t="s">
        <v>10</v>
      </c>
      <c r="SY14" s="23" t="s">
        <v>10</v>
      </c>
      <c r="SZ14" s="23">
        <v>1</v>
      </c>
      <c r="TA14" s="23" t="s">
        <v>10</v>
      </c>
      <c r="TB14" s="23">
        <v>1</v>
      </c>
      <c r="TC14" s="23" t="s">
        <v>10</v>
      </c>
      <c r="TD14" s="23">
        <v>1</v>
      </c>
      <c r="TE14" s="23" t="s">
        <v>10</v>
      </c>
      <c r="TF14" s="23">
        <v>1</v>
      </c>
      <c r="TG14" s="23" t="s">
        <v>10</v>
      </c>
      <c r="TH14" s="23" t="s">
        <v>10</v>
      </c>
      <c r="TI14" s="23" t="s">
        <v>10</v>
      </c>
      <c r="TJ14" s="23" t="s">
        <v>10</v>
      </c>
      <c r="TK14" s="23">
        <v>1</v>
      </c>
      <c r="TL14" s="23" t="s">
        <v>10</v>
      </c>
      <c r="TM14" s="23">
        <v>1</v>
      </c>
      <c r="TN14" s="23" t="s">
        <v>10</v>
      </c>
      <c r="TO14" s="23">
        <v>1</v>
      </c>
      <c r="TP14" s="23" t="s">
        <v>10</v>
      </c>
      <c r="TQ14" s="23">
        <v>1</v>
      </c>
      <c r="TR14" s="23" t="s">
        <v>10</v>
      </c>
      <c r="TS14" s="23" t="s">
        <v>10</v>
      </c>
      <c r="TT14" s="23" t="s">
        <v>10</v>
      </c>
      <c r="TU14" s="23" t="s">
        <v>10</v>
      </c>
      <c r="TV14" s="23" t="s">
        <v>10</v>
      </c>
      <c r="TW14" s="23" t="s">
        <v>10</v>
      </c>
      <c r="TX14" s="23">
        <v>1</v>
      </c>
      <c r="TY14" s="23" t="s">
        <v>10</v>
      </c>
      <c r="TZ14" s="23">
        <v>1</v>
      </c>
      <c r="UA14" s="23" t="s">
        <v>10</v>
      </c>
      <c r="UB14" s="23">
        <v>1</v>
      </c>
      <c r="UC14" s="23" t="s">
        <v>10</v>
      </c>
      <c r="UD14" s="23">
        <v>1</v>
      </c>
      <c r="UE14" s="23" t="s">
        <v>10</v>
      </c>
      <c r="UF14" s="23" t="s">
        <v>10</v>
      </c>
      <c r="UG14" s="23" t="s">
        <v>10</v>
      </c>
      <c r="UH14" s="23" t="s">
        <v>10</v>
      </c>
      <c r="UI14" s="23">
        <v>1</v>
      </c>
      <c r="UJ14" s="23" t="s">
        <v>10</v>
      </c>
      <c r="UK14" s="23">
        <v>1</v>
      </c>
      <c r="UL14" s="23" t="s">
        <v>10</v>
      </c>
      <c r="UM14" s="23">
        <v>1</v>
      </c>
      <c r="UN14" s="23" t="s">
        <v>10</v>
      </c>
      <c r="UO14" s="23">
        <v>1</v>
      </c>
      <c r="UP14" s="23" t="s">
        <v>10</v>
      </c>
      <c r="UQ14" s="23" t="s">
        <v>10</v>
      </c>
      <c r="UR14" s="23" t="s">
        <v>10</v>
      </c>
      <c r="US14" s="23" t="s">
        <v>10</v>
      </c>
      <c r="UT14" s="23" t="s">
        <v>10</v>
      </c>
      <c r="UU14" s="23" t="s">
        <v>10</v>
      </c>
      <c r="UV14" s="23">
        <v>1</v>
      </c>
      <c r="UW14" s="23" t="s">
        <v>10</v>
      </c>
      <c r="UX14" s="23">
        <v>1</v>
      </c>
      <c r="UY14" s="23" t="s">
        <v>10</v>
      </c>
      <c r="UZ14" s="23">
        <v>1</v>
      </c>
      <c r="VA14" s="23" t="s">
        <v>10</v>
      </c>
      <c r="VB14" s="23">
        <v>1</v>
      </c>
      <c r="VC14" s="23" t="s">
        <v>10</v>
      </c>
      <c r="VD14" s="23" t="s">
        <v>10</v>
      </c>
      <c r="VE14" s="23" t="s">
        <v>10</v>
      </c>
      <c r="VF14" s="23" t="s">
        <v>10</v>
      </c>
      <c r="VG14" s="23">
        <v>1</v>
      </c>
      <c r="VH14" s="23" t="s">
        <v>10</v>
      </c>
      <c r="VI14" s="23">
        <v>1</v>
      </c>
      <c r="VJ14" s="23" t="s">
        <v>10</v>
      </c>
      <c r="VK14" s="23">
        <v>1</v>
      </c>
      <c r="VL14" s="23" t="s">
        <v>10</v>
      </c>
      <c r="VM14" s="23">
        <v>1</v>
      </c>
      <c r="VN14" s="23" t="s">
        <v>10</v>
      </c>
      <c r="VO14" s="23" t="s">
        <v>10</v>
      </c>
      <c r="VP14" s="23" t="s">
        <v>10</v>
      </c>
      <c r="VQ14" s="23" t="s">
        <v>10</v>
      </c>
      <c r="VR14" s="23" t="s">
        <v>10</v>
      </c>
      <c r="VS14" s="23" t="s">
        <v>10</v>
      </c>
      <c r="VT14" s="23">
        <v>1</v>
      </c>
      <c r="VU14" s="23" t="s">
        <v>10</v>
      </c>
      <c r="VV14" s="23">
        <v>1</v>
      </c>
      <c r="VW14" s="23" t="s">
        <v>10</v>
      </c>
      <c r="VX14" s="23">
        <v>1</v>
      </c>
      <c r="VY14" s="23" t="s">
        <v>10</v>
      </c>
      <c r="VZ14" s="23">
        <v>1</v>
      </c>
      <c r="WA14" s="23" t="s">
        <v>10</v>
      </c>
      <c r="WB14" s="23" t="s">
        <v>10</v>
      </c>
      <c r="WC14" s="23" t="s">
        <v>10</v>
      </c>
      <c r="WD14" s="23" t="s">
        <v>10</v>
      </c>
      <c r="WE14" s="23">
        <v>1</v>
      </c>
      <c r="WF14" s="23" t="s">
        <v>10</v>
      </c>
      <c r="WG14" s="23">
        <v>1</v>
      </c>
      <c r="WH14" s="23" t="s">
        <v>10</v>
      </c>
      <c r="WI14" s="23">
        <v>1</v>
      </c>
      <c r="WJ14" s="23" t="s">
        <v>10</v>
      </c>
      <c r="WK14" s="23">
        <v>1</v>
      </c>
      <c r="WL14" s="23" t="s">
        <v>10</v>
      </c>
      <c r="WM14" s="23" t="s">
        <v>10</v>
      </c>
      <c r="WN14" s="23" t="s">
        <v>10</v>
      </c>
      <c r="WO14" s="23" t="s">
        <v>10</v>
      </c>
      <c r="WP14" s="23" t="s">
        <v>10</v>
      </c>
      <c r="WQ14" s="23" t="s">
        <v>10</v>
      </c>
      <c r="WR14" s="23">
        <v>1</v>
      </c>
      <c r="WS14" s="23" t="s">
        <v>10</v>
      </c>
      <c r="WT14" s="23">
        <v>1</v>
      </c>
      <c r="WU14" s="23" t="s">
        <v>10</v>
      </c>
      <c r="WV14" s="23">
        <v>1</v>
      </c>
      <c r="WW14" s="23" t="s">
        <v>10</v>
      </c>
      <c r="WX14" s="23">
        <v>1</v>
      </c>
      <c r="WY14" s="23" t="s">
        <v>10</v>
      </c>
      <c r="WZ14" s="23" t="s">
        <v>10</v>
      </c>
      <c r="XA14" s="23" t="s">
        <v>10</v>
      </c>
      <c r="XB14" s="23" t="s">
        <v>10</v>
      </c>
      <c r="XC14" s="23">
        <v>1</v>
      </c>
      <c r="XD14" s="23" t="s">
        <v>10</v>
      </c>
      <c r="XE14" s="23">
        <v>1</v>
      </c>
      <c r="XF14" s="23" t="s">
        <v>10</v>
      </c>
      <c r="XG14" s="23">
        <v>1</v>
      </c>
      <c r="XH14" s="23" t="s">
        <v>10</v>
      </c>
      <c r="XI14" s="23">
        <v>1</v>
      </c>
      <c r="XJ14" s="23" t="s">
        <v>10</v>
      </c>
      <c r="XK14" s="23" t="s">
        <v>10</v>
      </c>
      <c r="XL14" s="23" t="s">
        <v>10</v>
      </c>
      <c r="XM14" s="23" t="s">
        <v>10</v>
      </c>
      <c r="XN14" s="23" t="s">
        <v>10</v>
      </c>
      <c r="XO14" s="23" t="s">
        <v>10</v>
      </c>
      <c r="XP14" s="23">
        <v>1</v>
      </c>
      <c r="XQ14" s="23" t="s">
        <v>10</v>
      </c>
      <c r="XR14" s="23">
        <v>1</v>
      </c>
      <c r="XS14" s="23" t="s">
        <v>10</v>
      </c>
      <c r="XT14" s="23">
        <v>1</v>
      </c>
      <c r="XU14" s="23" t="s">
        <v>10</v>
      </c>
      <c r="XV14" s="23">
        <v>1</v>
      </c>
      <c r="XW14" s="23" t="s">
        <v>10</v>
      </c>
      <c r="XX14" s="23" t="s">
        <v>10</v>
      </c>
      <c r="XY14" s="23" t="s">
        <v>10</v>
      </c>
      <c r="XZ14" s="23" t="s">
        <v>10</v>
      </c>
      <c r="YA14" s="23">
        <v>1</v>
      </c>
      <c r="YB14" s="23" t="s">
        <v>10</v>
      </c>
      <c r="YC14" s="23">
        <v>1</v>
      </c>
      <c r="YD14" s="23" t="s">
        <v>10</v>
      </c>
      <c r="YE14" s="23">
        <v>1</v>
      </c>
      <c r="YF14" s="23" t="s">
        <v>10</v>
      </c>
      <c r="YG14" s="23">
        <v>1</v>
      </c>
      <c r="YH14" s="23" t="s">
        <v>10</v>
      </c>
      <c r="YI14" s="23" t="s">
        <v>10</v>
      </c>
      <c r="YJ14" s="23" t="s">
        <v>10</v>
      </c>
      <c r="YK14" s="23" t="s">
        <v>10</v>
      </c>
      <c r="YL14" s="23" t="s">
        <v>10</v>
      </c>
      <c r="YM14" s="23" t="s">
        <v>10</v>
      </c>
      <c r="YN14" s="23">
        <v>1</v>
      </c>
      <c r="YO14" s="23" t="s">
        <v>10</v>
      </c>
      <c r="YP14" s="23">
        <v>1</v>
      </c>
      <c r="YQ14" s="23" t="s">
        <v>10</v>
      </c>
      <c r="YR14" s="23">
        <v>1</v>
      </c>
      <c r="YS14" s="23" t="s">
        <v>10</v>
      </c>
      <c r="YT14" s="23">
        <v>1</v>
      </c>
      <c r="YU14" s="23" t="s">
        <v>10</v>
      </c>
      <c r="YV14" s="23" t="s">
        <v>10</v>
      </c>
      <c r="YW14" s="23" t="s">
        <v>10</v>
      </c>
      <c r="YX14" s="23" t="s">
        <v>10</v>
      </c>
      <c r="YY14" s="23">
        <v>1</v>
      </c>
      <c r="YZ14" s="23" t="s">
        <v>10</v>
      </c>
      <c r="ZA14" s="23">
        <v>1</v>
      </c>
      <c r="ZB14" s="23" t="s">
        <v>10</v>
      </c>
      <c r="ZC14" s="23">
        <v>1</v>
      </c>
      <c r="ZD14" s="23" t="s">
        <v>10</v>
      </c>
      <c r="ZE14" s="23">
        <v>1</v>
      </c>
      <c r="ZF14" s="23" t="s">
        <v>10</v>
      </c>
      <c r="ZG14" s="23" t="s">
        <v>10</v>
      </c>
      <c r="ZH14" s="23" t="s">
        <v>10</v>
      </c>
      <c r="ZI14" s="23" t="s">
        <v>10</v>
      </c>
      <c r="ZJ14" s="23" t="s">
        <v>10</v>
      </c>
      <c r="ZK14" s="23" t="s">
        <v>10</v>
      </c>
      <c r="ZL14" s="23">
        <v>1</v>
      </c>
      <c r="ZM14" s="23" t="s">
        <v>10</v>
      </c>
      <c r="ZN14" s="23">
        <v>1</v>
      </c>
      <c r="ZO14" s="23" t="s">
        <v>10</v>
      </c>
      <c r="ZP14" s="23">
        <v>1</v>
      </c>
      <c r="ZQ14" s="23" t="s">
        <v>10</v>
      </c>
      <c r="ZR14" s="23">
        <v>1</v>
      </c>
      <c r="ZS14" s="23" t="s">
        <v>10</v>
      </c>
      <c r="ZT14" s="23" t="s">
        <v>10</v>
      </c>
      <c r="ZU14" s="23" t="s">
        <v>10</v>
      </c>
      <c r="ZV14" s="23" t="s">
        <v>10</v>
      </c>
      <c r="ZW14" s="23">
        <v>1</v>
      </c>
      <c r="ZX14" s="23" t="s">
        <v>10</v>
      </c>
      <c r="ZY14" s="23">
        <v>1</v>
      </c>
      <c r="ZZ14" s="23" t="s">
        <v>10</v>
      </c>
      <c r="AAA14" s="23">
        <v>1</v>
      </c>
      <c r="AAB14" s="23" t="s">
        <v>10</v>
      </c>
      <c r="AAC14" s="23">
        <v>1</v>
      </c>
      <c r="AAD14" s="23" t="s">
        <v>10</v>
      </c>
      <c r="AAE14" s="23" t="s">
        <v>10</v>
      </c>
      <c r="AAF14" s="23" t="s">
        <v>10</v>
      </c>
      <c r="AAG14" s="23" t="s">
        <v>10</v>
      </c>
      <c r="AAH14" s="23" t="s">
        <v>10</v>
      </c>
      <c r="AAI14" s="23" t="s">
        <v>10</v>
      </c>
      <c r="AAJ14" s="23">
        <v>1</v>
      </c>
      <c r="AAK14" s="23" t="s">
        <v>10</v>
      </c>
      <c r="AAL14" s="23">
        <v>1</v>
      </c>
      <c r="AAM14" s="23" t="s">
        <v>10</v>
      </c>
      <c r="AAN14" s="23">
        <v>1</v>
      </c>
      <c r="AAO14" s="23" t="s">
        <v>10</v>
      </c>
      <c r="AAP14" s="23">
        <v>1</v>
      </c>
      <c r="AAQ14" s="23" t="s">
        <v>10</v>
      </c>
      <c r="AAR14" s="23" t="s">
        <v>10</v>
      </c>
      <c r="AAS14" s="23" t="s">
        <v>10</v>
      </c>
      <c r="AAT14" s="23" t="s">
        <v>10</v>
      </c>
      <c r="AAU14" s="23">
        <v>1</v>
      </c>
      <c r="AAV14" s="23" t="s">
        <v>10</v>
      </c>
      <c r="AAW14" s="23">
        <v>1</v>
      </c>
      <c r="AAX14" s="23" t="s">
        <v>10</v>
      </c>
      <c r="AAY14" s="23">
        <v>1</v>
      </c>
      <c r="AAZ14" s="23" t="s">
        <v>10</v>
      </c>
      <c r="ABA14" s="23">
        <v>1</v>
      </c>
      <c r="ABB14" s="23" t="s">
        <v>10</v>
      </c>
      <c r="ABC14" s="23" t="s">
        <v>10</v>
      </c>
      <c r="ABD14" s="23" t="s">
        <v>10</v>
      </c>
      <c r="ABE14" s="23" t="s">
        <v>10</v>
      </c>
      <c r="ABF14" s="23" t="s">
        <v>10</v>
      </c>
      <c r="ABG14" s="23" t="s">
        <v>10</v>
      </c>
      <c r="ABH14" s="23">
        <v>1</v>
      </c>
    </row>
    <row r="15" spans="1:736" x14ac:dyDescent="0.3">
      <c r="A15" s="27">
        <v>12</v>
      </c>
      <c r="B15" s="58" t="s">
        <v>92</v>
      </c>
      <c r="C15" s="65">
        <v>33790290</v>
      </c>
      <c r="D15" s="28" t="s">
        <v>42</v>
      </c>
      <c r="E15" s="28" t="s">
        <v>15</v>
      </c>
      <c r="F15" s="28" cm="1">
        <f t="array" ref="F15">_xlfn.IFS(E15="2A",5,E15="2D",5,E15="2A/2D",5,E15="2B",7,E15="2CA",7,E15="2CB",5,E15="PM",6)</f>
        <v>7</v>
      </c>
      <c r="G15" s="23">
        <v>1</v>
      </c>
      <c r="H15" s="23" t="s">
        <v>10</v>
      </c>
      <c r="I15" s="23">
        <v>1</v>
      </c>
      <c r="J15" s="23" t="s">
        <v>10</v>
      </c>
      <c r="K15" s="23" t="s">
        <v>10</v>
      </c>
      <c r="L15" s="23" t="s">
        <v>10</v>
      </c>
      <c r="M15" s="23" t="s">
        <v>10</v>
      </c>
      <c r="N15" s="23" t="s">
        <v>10</v>
      </c>
      <c r="O15" s="23" t="s">
        <v>10</v>
      </c>
      <c r="P15" s="23">
        <v>1</v>
      </c>
      <c r="Q15" s="23" t="s">
        <v>10</v>
      </c>
      <c r="R15" s="23">
        <v>1</v>
      </c>
      <c r="S15" s="23" t="s">
        <v>10</v>
      </c>
      <c r="T15" s="23">
        <v>1</v>
      </c>
      <c r="U15" s="23" t="s">
        <v>10</v>
      </c>
      <c r="V15" s="23">
        <v>1</v>
      </c>
      <c r="W15" s="23" t="s">
        <v>10</v>
      </c>
      <c r="X15" s="23" t="s">
        <v>10</v>
      </c>
      <c r="Y15" s="23" t="s">
        <v>10</v>
      </c>
      <c r="Z15" s="23" t="s">
        <v>10</v>
      </c>
      <c r="AA15" s="23">
        <v>1</v>
      </c>
      <c r="AB15" s="23" t="s">
        <v>10</v>
      </c>
      <c r="AC15" s="23">
        <v>1</v>
      </c>
      <c r="AD15" s="23" t="s">
        <v>10</v>
      </c>
      <c r="AE15" s="23">
        <v>1</v>
      </c>
      <c r="AF15" s="23" t="s">
        <v>10</v>
      </c>
      <c r="AG15" s="23">
        <v>1</v>
      </c>
      <c r="AH15" s="23" t="s">
        <v>10</v>
      </c>
      <c r="AI15" s="23" t="s">
        <v>10</v>
      </c>
      <c r="AJ15" s="23" t="s">
        <v>10</v>
      </c>
      <c r="AK15" s="23" t="s">
        <v>10</v>
      </c>
      <c r="AL15" s="23" t="s">
        <v>10</v>
      </c>
      <c r="AM15" s="23" t="s">
        <v>10</v>
      </c>
      <c r="AN15" s="23">
        <v>1</v>
      </c>
      <c r="AO15" s="23" t="s">
        <v>10</v>
      </c>
      <c r="AP15" s="23">
        <v>1</v>
      </c>
      <c r="AQ15" s="23" t="s">
        <v>10</v>
      </c>
      <c r="AR15" s="23">
        <v>1</v>
      </c>
      <c r="AS15" s="23" t="s">
        <v>10</v>
      </c>
      <c r="AT15" s="23">
        <v>1</v>
      </c>
      <c r="AU15" s="23" t="s">
        <v>10</v>
      </c>
      <c r="AV15" s="23" t="s">
        <v>10</v>
      </c>
      <c r="AW15" s="23" t="s">
        <v>10</v>
      </c>
      <c r="AX15" s="23" t="s">
        <v>10</v>
      </c>
      <c r="AY15" s="23">
        <v>1</v>
      </c>
      <c r="AZ15" s="23" t="s">
        <v>10</v>
      </c>
      <c r="BA15" s="23">
        <v>1</v>
      </c>
      <c r="BB15" s="23" t="s">
        <v>10</v>
      </c>
      <c r="BC15" s="23">
        <v>1</v>
      </c>
      <c r="BD15" s="23" t="s">
        <v>10</v>
      </c>
      <c r="BE15" s="23">
        <v>1</v>
      </c>
      <c r="BF15" s="23" t="s">
        <v>10</v>
      </c>
      <c r="BG15" s="23" t="s">
        <v>10</v>
      </c>
      <c r="BH15" s="23" t="s">
        <v>10</v>
      </c>
      <c r="BI15" s="23" t="s">
        <v>10</v>
      </c>
      <c r="BJ15" s="23" t="s">
        <v>10</v>
      </c>
      <c r="BK15" s="23" t="s">
        <v>10</v>
      </c>
      <c r="BL15" s="23">
        <v>1</v>
      </c>
      <c r="BM15" s="23" t="s">
        <v>10</v>
      </c>
      <c r="BN15" s="23">
        <v>1</v>
      </c>
      <c r="BO15" s="23" t="s">
        <v>10</v>
      </c>
      <c r="BP15" s="23">
        <v>1</v>
      </c>
      <c r="BQ15" s="23" t="s">
        <v>10</v>
      </c>
      <c r="BR15" s="23">
        <v>1</v>
      </c>
      <c r="BS15" s="23" t="s">
        <v>10</v>
      </c>
      <c r="BT15" s="23" t="s">
        <v>10</v>
      </c>
      <c r="BU15" s="23" t="s">
        <v>10</v>
      </c>
      <c r="BV15" s="23" t="s">
        <v>10</v>
      </c>
      <c r="BW15" s="23">
        <v>1</v>
      </c>
      <c r="BX15" s="23" t="s">
        <v>10</v>
      </c>
      <c r="BY15" s="23">
        <v>1</v>
      </c>
      <c r="BZ15" s="23" t="s">
        <v>10</v>
      </c>
      <c r="CA15" s="23">
        <v>1</v>
      </c>
      <c r="CB15" s="23" t="s">
        <v>10</v>
      </c>
      <c r="CC15" s="23">
        <v>1</v>
      </c>
      <c r="CD15" s="23" t="s">
        <v>10</v>
      </c>
      <c r="CE15" s="23" t="s">
        <v>10</v>
      </c>
      <c r="CF15" s="23" t="s">
        <v>10</v>
      </c>
      <c r="CG15" s="23" t="s">
        <v>10</v>
      </c>
      <c r="CH15" s="23" t="s">
        <v>10</v>
      </c>
      <c r="CI15" s="23" t="s">
        <v>10</v>
      </c>
      <c r="CJ15" s="23">
        <v>1</v>
      </c>
      <c r="CK15" s="23" t="s">
        <v>10</v>
      </c>
      <c r="CL15" s="23">
        <v>1</v>
      </c>
      <c r="CM15" s="23" t="s">
        <v>10</v>
      </c>
      <c r="CN15" s="23">
        <v>1</v>
      </c>
      <c r="CO15" s="23" t="s">
        <v>10</v>
      </c>
      <c r="CP15" s="23">
        <v>1</v>
      </c>
      <c r="CQ15" s="23" t="s">
        <v>10</v>
      </c>
      <c r="CR15" s="23" t="s">
        <v>10</v>
      </c>
      <c r="CS15" s="23" t="s">
        <v>10</v>
      </c>
      <c r="CT15" s="23" t="s">
        <v>10</v>
      </c>
      <c r="CU15" s="23">
        <v>1</v>
      </c>
      <c r="CV15" s="23" t="s">
        <v>10</v>
      </c>
      <c r="CW15" s="23">
        <v>1</v>
      </c>
      <c r="CX15" s="23" t="s">
        <v>10</v>
      </c>
      <c r="CY15" s="23">
        <v>1</v>
      </c>
      <c r="CZ15" s="23" t="s">
        <v>10</v>
      </c>
      <c r="DA15" s="23">
        <v>1</v>
      </c>
      <c r="DB15" s="23" t="s">
        <v>10</v>
      </c>
      <c r="DC15" s="23" t="s">
        <v>10</v>
      </c>
      <c r="DD15" s="23" t="s">
        <v>10</v>
      </c>
      <c r="DE15" s="23" t="s">
        <v>10</v>
      </c>
      <c r="DF15" s="23" t="s">
        <v>10</v>
      </c>
      <c r="DG15" s="23" t="s">
        <v>10</v>
      </c>
      <c r="DH15" s="23">
        <v>1</v>
      </c>
      <c r="DI15" s="23" t="s">
        <v>10</v>
      </c>
      <c r="DJ15" s="23">
        <v>1</v>
      </c>
      <c r="DK15" s="23" t="s">
        <v>10</v>
      </c>
      <c r="DL15" s="23">
        <v>1</v>
      </c>
      <c r="DM15" s="23" t="s">
        <v>10</v>
      </c>
      <c r="DN15" s="23">
        <v>1</v>
      </c>
      <c r="DO15" s="23" t="s">
        <v>10</v>
      </c>
      <c r="DP15" s="23" t="s">
        <v>10</v>
      </c>
      <c r="DQ15" s="23" t="s">
        <v>10</v>
      </c>
      <c r="DR15" s="23" t="s">
        <v>10</v>
      </c>
      <c r="DS15" s="23">
        <v>1</v>
      </c>
      <c r="DT15" s="23" t="s">
        <v>10</v>
      </c>
      <c r="DU15" s="23">
        <v>1</v>
      </c>
      <c r="DV15" s="23" t="s">
        <v>10</v>
      </c>
      <c r="DW15" s="23">
        <v>1</v>
      </c>
      <c r="DX15" s="23" t="s">
        <v>10</v>
      </c>
      <c r="DY15" s="23">
        <v>1</v>
      </c>
      <c r="DZ15" s="23" t="s">
        <v>10</v>
      </c>
      <c r="EA15" s="23" t="s">
        <v>10</v>
      </c>
      <c r="EB15" s="23" t="s">
        <v>10</v>
      </c>
      <c r="EC15" s="23" t="s">
        <v>10</v>
      </c>
      <c r="ED15" s="23" t="s">
        <v>10</v>
      </c>
      <c r="EE15" s="23" t="s">
        <v>10</v>
      </c>
      <c r="EF15" s="23">
        <v>1</v>
      </c>
      <c r="EG15" s="23" t="s">
        <v>10</v>
      </c>
      <c r="EH15" s="23">
        <v>1</v>
      </c>
      <c r="EI15" s="23" t="s">
        <v>10</v>
      </c>
      <c r="EJ15" s="23">
        <v>1</v>
      </c>
      <c r="EK15" s="23" t="s">
        <v>10</v>
      </c>
      <c r="EL15" s="23">
        <v>1</v>
      </c>
      <c r="EM15" s="23" t="s">
        <v>10</v>
      </c>
      <c r="EN15" s="23" t="s">
        <v>10</v>
      </c>
      <c r="EO15" s="23" t="s">
        <v>10</v>
      </c>
      <c r="EP15" s="23" t="s">
        <v>10</v>
      </c>
      <c r="EQ15" s="23">
        <v>1</v>
      </c>
      <c r="ER15" s="23" t="s">
        <v>10</v>
      </c>
      <c r="ES15" s="23">
        <v>1</v>
      </c>
      <c r="ET15" s="23" t="s">
        <v>10</v>
      </c>
      <c r="EU15" s="23">
        <v>1</v>
      </c>
      <c r="EV15" s="23" t="s">
        <v>10</v>
      </c>
      <c r="EW15" s="23">
        <v>1</v>
      </c>
      <c r="EX15" s="23" t="s">
        <v>10</v>
      </c>
      <c r="EY15" s="23" t="s">
        <v>10</v>
      </c>
      <c r="EZ15" s="23" t="s">
        <v>10</v>
      </c>
      <c r="FA15" s="23" t="s">
        <v>10</v>
      </c>
      <c r="FB15" s="23" t="s">
        <v>10</v>
      </c>
      <c r="FC15" s="23" t="s">
        <v>10</v>
      </c>
      <c r="FD15" s="23">
        <v>1</v>
      </c>
      <c r="FE15" s="23" t="s">
        <v>10</v>
      </c>
      <c r="FF15" s="23">
        <v>1</v>
      </c>
      <c r="FG15" s="23" t="s">
        <v>10</v>
      </c>
      <c r="FH15" s="23">
        <v>1</v>
      </c>
      <c r="FI15" s="23" t="s">
        <v>10</v>
      </c>
      <c r="FJ15" s="23">
        <v>1</v>
      </c>
      <c r="FK15" s="23" t="s">
        <v>10</v>
      </c>
      <c r="FL15" s="23" t="s">
        <v>10</v>
      </c>
      <c r="FM15" s="23" t="s">
        <v>10</v>
      </c>
      <c r="FN15" s="23" t="s">
        <v>10</v>
      </c>
      <c r="FO15" s="23">
        <v>1</v>
      </c>
      <c r="FP15" s="23" t="s">
        <v>10</v>
      </c>
      <c r="FQ15" s="23">
        <v>1</v>
      </c>
      <c r="FR15" s="23" t="s">
        <v>10</v>
      </c>
      <c r="FS15" s="23">
        <v>1</v>
      </c>
      <c r="FT15" s="23" t="s">
        <v>10</v>
      </c>
      <c r="FU15" s="23">
        <v>1</v>
      </c>
      <c r="FV15" s="23" t="s">
        <v>10</v>
      </c>
      <c r="FW15" s="23" t="s">
        <v>10</v>
      </c>
      <c r="FX15" s="23" t="s">
        <v>10</v>
      </c>
      <c r="FY15" s="23" t="s">
        <v>10</v>
      </c>
      <c r="FZ15" s="23" t="s">
        <v>10</v>
      </c>
      <c r="GA15" s="23" t="s">
        <v>10</v>
      </c>
      <c r="GB15" s="23">
        <v>1</v>
      </c>
      <c r="GC15" s="23" t="s">
        <v>10</v>
      </c>
      <c r="GD15" s="23">
        <v>1</v>
      </c>
      <c r="GE15" s="23" t="s">
        <v>10</v>
      </c>
      <c r="GF15" s="23">
        <v>1</v>
      </c>
      <c r="GG15" s="23" t="s">
        <v>10</v>
      </c>
      <c r="GH15" s="23">
        <v>1</v>
      </c>
      <c r="GI15" s="23" t="s">
        <v>10</v>
      </c>
      <c r="GJ15" s="23" t="s">
        <v>10</v>
      </c>
      <c r="GK15" s="23" t="s">
        <v>10</v>
      </c>
      <c r="GL15" s="23" t="s">
        <v>10</v>
      </c>
      <c r="GM15" s="23">
        <v>1</v>
      </c>
      <c r="GN15" s="23" t="s">
        <v>10</v>
      </c>
      <c r="GO15" s="23">
        <v>1</v>
      </c>
      <c r="GP15" s="23" t="s">
        <v>10</v>
      </c>
      <c r="GQ15" s="23">
        <v>1</v>
      </c>
      <c r="GR15" s="23" t="s">
        <v>10</v>
      </c>
      <c r="GS15" s="23">
        <v>1</v>
      </c>
      <c r="GT15" s="23" t="s">
        <v>10</v>
      </c>
      <c r="GU15" s="23" t="s">
        <v>10</v>
      </c>
      <c r="GV15" s="23" t="s">
        <v>10</v>
      </c>
      <c r="GW15" s="23" t="s">
        <v>10</v>
      </c>
      <c r="GX15" s="23" t="s">
        <v>10</v>
      </c>
      <c r="GY15" s="23" t="s">
        <v>10</v>
      </c>
      <c r="GZ15" s="23">
        <v>1</v>
      </c>
      <c r="HA15" s="23" t="s">
        <v>10</v>
      </c>
      <c r="HB15" s="23">
        <v>1</v>
      </c>
      <c r="HC15" s="23" t="s">
        <v>10</v>
      </c>
      <c r="HD15" s="23">
        <v>1</v>
      </c>
      <c r="HE15" s="23" t="s">
        <v>10</v>
      </c>
      <c r="HF15" s="23">
        <v>1</v>
      </c>
      <c r="HG15" s="23" t="s">
        <v>10</v>
      </c>
      <c r="HH15" s="23" t="s">
        <v>10</v>
      </c>
      <c r="HI15" s="23" t="s">
        <v>10</v>
      </c>
      <c r="HJ15" s="23" t="s">
        <v>10</v>
      </c>
      <c r="HK15" s="23">
        <v>1</v>
      </c>
      <c r="HL15" s="23" t="s">
        <v>10</v>
      </c>
      <c r="HM15" s="23">
        <v>1</v>
      </c>
      <c r="HN15" s="23" t="s">
        <v>10</v>
      </c>
      <c r="HO15" s="23">
        <v>1</v>
      </c>
      <c r="HP15" s="23" t="s">
        <v>10</v>
      </c>
      <c r="HQ15" s="23">
        <v>1</v>
      </c>
      <c r="HR15" s="23" t="s">
        <v>10</v>
      </c>
      <c r="HS15" s="23" t="s">
        <v>10</v>
      </c>
      <c r="HT15" s="23" t="s">
        <v>10</v>
      </c>
      <c r="HU15" s="23" t="s">
        <v>10</v>
      </c>
      <c r="HV15" s="23" t="s">
        <v>10</v>
      </c>
      <c r="HW15" s="23" t="s">
        <v>10</v>
      </c>
      <c r="HX15" s="23">
        <v>1</v>
      </c>
      <c r="HY15" s="23" t="s">
        <v>10</v>
      </c>
      <c r="HZ15" s="23">
        <v>1</v>
      </c>
      <c r="IA15" s="23" t="s">
        <v>10</v>
      </c>
      <c r="IB15" s="23">
        <v>1</v>
      </c>
      <c r="IC15" s="23" t="s">
        <v>10</v>
      </c>
      <c r="ID15" s="23">
        <v>1</v>
      </c>
      <c r="IE15" s="23" t="s">
        <v>10</v>
      </c>
      <c r="IF15" s="23" t="s">
        <v>10</v>
      </c>
      <c r="IG15" s="23" t="s">
        <v>10</v>
      </c>
      <c r="IH15" s="23" t="s">
        <v>10</v>
      </c>
      <c r="II15" s="23">
        <v>1</v>
      </c>
      <c r="IJ15" s="23" t="s">
        <v>10</v>
      </c>
      <c r="IK15" s="23">
        <v>1</v>
      </c>
      <c r="IL15" s="23" t="s">
        <v>10</v>
      </c>
      <c r="IM15" s="23">
        <v>1</v>
      </c>
      <c r="IN15" s="23" t="s">
        <v>10</v>
      </c>
      <c r="IO15" s="23">
        <v>1</v>
      </c>
      <c r="IP15" s="23" t="s">
        <v>10</v>
      </c>
      <c r="IQ15" s="23" t="s">
        <v>10</v>
      </c>
      <c r="IR15" s="23" t="s">
        <v>10</v>
      </c>
      <c r="IS15" s="23" t="s">
        <v>10</v>
      </c>
      <c r="IT15" s="23" t="s">
        <v>10</v>
      </c>
      <c r="IU15" s="23" t="s">
        <v>10</v>
      </c>
      <c r="IV15" s="23">
        <v>1</v>
      </c>
      <c r="IW15" s="23" t="s">
        <v>10</v>
      </c>
      <c r="IX15" s="23">
        <v>1</v>
      </c>
      <c r="IY15" s="23" t="s">
        <v>10</v>
      </c>
      <c r="IZ15" s="23">
        <v>1</v>
      </c>
      <c r="JA15" s="23" t="s">
        <v>10</v>
      </c>
      <c r="JB15" s="23">
        <v>1</v>
      </c>
      <c r="JC15" s="23" t="s">
        <v>10</v>
      </c>
      <c r="JD15" s="23" t="s">
        <v>10</v>
      </c>
      <c r="JE15" s="23" t="s">
        <v>10</v>
      </c>
      <c r="JF15" s="23" t="s">
        <v>10</v>
      </c>
      <c r="JG15" s="23">
        <v>1</v>
      </c>
      <c r="JH15" s="23" t="s">
        <v>10</v>
      </c>
      <c r="JI15" s="23">
        <v>1</v>
      </c>
      <c r="JJ15" s="23" t="s">
        <v>10</v>
      </c>
      <c r="JK15" s="23">
        <v>1</v>
      </c>
      <c r="JL15" s="23" t="s">
        <v>10</v>
      </c>
      <c r="JM15" s="23">
        <v>1</v>
      </c>
      <c r="JN15" s="23" t="s">
        <v>10</v>
      </c>
      <c r="JO15" s="23" t="s">
        <v>10</v>
      </c>
      <c r="JP15" s="23" t="s">
        <v>10</v>
      </c>
      <c r="JQ15" s="23" t="s">
        <v>10</v>
      </c>
      <c r="JR15" s="23" t="s">
        <v>10</v>
      </c>
      <c r="JS15" s="23" t="s">
        <v>10</v>
      </c>
      <c r="JT15" s="23">
        <v>1</v>
      </c>
      <c r="JU15" s="23" t="s">
        <v>10</v>
      </c>
      <c r="JV15" s="23">
        <v>1</v>
      </c>
      <c r="JW15" s="23" t="s">
        <v>10</v>
      </c>
      <c r="JX15" s="23">
        <v>1</v>
      </c>
      <c r="JY15" s="23" t="s">
        <v>10</v>
      </c>
      <c r="JZ15" s="23">
        <v>1</v>
      </c>
      <c r="KA15" s="23" t="s">
        <v>10</v>
      </c>
      <c r="KB15" s="23" t="s">
        <v>10</v>
      </c>
      <c r="KC15" s="23" t="s">
        <v>10</v>
      </c>
      <c r="KD15" s="23" t="s">
        <v>10</v>
      </c>
      <c r="KE15" s="23">
        <v>1</v>
      </c>
      <c r="KF15" s="23" t="s">
        <v>10</v>
      </c>
      <c r="KG15" s="23">
        <v>1</v>
      </c>
      <c r="KH15" s="23" t="s">
        <v>10</v>
      </c>
      <c r="KI15" s="23">
        <v>1</v>
      </c>
      <c r="KJ15" s="23" t="s">
        <v>10</v>
      </c>
      <c r="KK15" s="23">
        <v>1</v>
      </c>
      <c r="KL15" s="23" t="s">
        <v>10</v>
      </c>
      <c r="KM15" s="23" t="s">
        <v>10</v>
      </c>
      <c r="KN15" s="23" t="s">
        <v>10</v>
      </c>
      <c r="KO15" s="23" t="s">
        <v>10</v>
      </c>
      <c r="KP15" s="23" t="s">
        <v>10</v>
      </c>
      <c r="KQ15" s="23" t="s">
        <v>10</v>
      </c>
      <c r="KR15" s="23">
        <v>1</v>
      </c>
      <c r="KS15" s="23" t="s">
        <v>10</v>
      </c>
      <c r="KT15" s="23">
        <v>1</v>
      </c>
      <c r="KU15" s="23" t="s">
        <v>10</v>
      </c>
      <c r="KV15" s="23">
        <v>1</v>
      </c>
      <c r="KW15" s="23" t="s">
        <v>10</v>
      </c>
      <c r="KX15" s="23">
        <v>1</v>
      </c>
      <c r="KY15" s="23" t="s">
        <v>10</v>
      </c>
      <c r="KZ15" s="23" t="s">
        <v>10</v>
      </c>
      <c r="LA15" s="23" t="s">
        <v>10</v>
      </c>
      <c r="LB15" s="23" t="s">
        <v>10</v>
      </c>
      <c r="LC15" s="23">
        <v>1</v>
      </c>
      <c r="LD15" s="23" t="s">
        <v>10</v>
      </c>
      <c r="LE15" s="23">
        <v>1</v>
      </c>
      <c r="LF15" s="23" t="s">
        <v>10</v>
      </c>
      <c r="LG15" s="23">
        <v>1</v>
      </c>
      <c r="LH15" s="23" t="s">
        <v>10</v>
      </c>
      <c r="LI15" s="23">
        <v>1</v>
      </c>
      <c r="LJ15" s="23" t="s">
        <v>10</v>
      </c>
      <c r="LK15" s="23" t="s">
        <v>10</v>
      </c>
      <c r="LL15" s="23" t="s">
        <v>10</v>
      </c>
      <c r="LM15" s="23" t="s">
        <v>10</v>
      </c>
      <c r="LN15" s="23" t="s">
        <v>10</v>
      </c>
      <c r="LO15" s="23" t="s">
        <v>10</v>
      </c>
      <c r="LP15" s="23">
        <v>1</v>
      </c>
      <c r="LQ15" s="23" t="s">
        <v>10</v>
      </c>
      <c r="LR15" s="23">
        <v>1</v>
      </c>
      <c r="LS15" s="23" t="s">
        <v>10</v>
      </c>
      <c r="LT15" s="23">
        <v>1</v>
      </c>
      <c r="LU15" s="23" t="s">
        <v>10</v>
      </c>
      <c r="LV15" s="23">
        <v>1</v>
      </c>
      <c r="LW15" s="23" t="s">
        <v>10</v>
      </c>
      <c r="LX15" s="23" t="s">
        <v>10</v>
      </c>
      <c r="LY15" s="23" t="s">
        <v>10</v>
      </c>
      <c r="LZ15" s="23" t="s">
        <v>10</v>
      </c>
      <c r="MA15" s="23">
        <v>1</v>
      </c>
      <c r="MB15" s="23" t="s">
        <v>10</v>
      </c>
      <c r="MC15" s="23">
        <v>1</v>
      </c>
      <c r="MD15" s="23" t="s">
        <v>10</v>
      </c>
      <c r="ME15" s="23">
        <v>1</v>
      </c>
      <c r="MF15" s="23" t="s">
        <v>10</v>
      </c>
      <c r="MG15" s="23">
        <v>1</v>
      </c>
      <c r="MH15" s="23" t="s">
        <v>10</v>
      </c>
      <c r="MI15" s="23" t="s">
        <v>10</v>
      </c>
      <c r="MJ15" s="23" t="s">
        <v>10</v>
      </c>
      <c r="MK15" s="23" t="s">
        <v>10</v>
      </c>
      <c r="ML15" s="23" t="s">
        <v>10</v>
      </c>
      <c r="MM15" s="23" t="s">
        <v>10</v>
      </c>
      <c r="MN15" s="23">
        <v>1</v>
      </c>
      <c r="MO15" s="23" t="s">
        <v>10</v>
      </c>
      <c r="MP15" s="23">
        <v>1</v>
      </c>
      <c r="MQ15" s="23" t="s">
        <v>10</v>
      </c>
      <c r="MR15" s="23">
        <v>1</v>
      </c>
      <c r="MS15" s="23" t="s">
        <v>10</v>
      </c>
      <c r="MT15" s="23">
        <v>1</v>
      </c>
      <c r="MU15" s="23" t="s">
        <v>10</v>
      </c>
      <c r="MV15" s="23" t="s">
        <v>10</v>
      </c>
      <c r="MW15" s="23" t="s">
        <v>10</v>
      </c>
      <c r="MX15" s="23" t="s">
        <v>10</v>
      </c>
      <c r="MY15" s="23">
        <v>1</v>
      </c>
      <c r="MZ15" s="23" t="s">
        <v>10</v>
      </c>
      <c r="NA15" s="23">
        <v>1</v>
      </c>
      <c r="NB15" s="23" t="s">
        <v>10</v>
      </c>
      <c r="NC15" s="23">
        <v>1</v>
      </c>
      <c r="ND15" s="23" t="s">
        <v>10</v>
      </c>
      <c r="NE15" s="23">
        <v>1</v>
      </c>
      <c r="NF15" s="23" t="s">
        <v>10</v>
      </c>
      <c r="NG15" s="23" t="s">
        <v>10</v>
      </c>
      <c r="NH15" s="23" t="s">
        <v>10</v>
      </c>
      <c r="NI15" s="23" t="s">
        <v>10</v>
      </c>
      <c r="NJ15" s="23" t="s">
        <v>10</v>
      </c>
      <c r="NK15" s="23" t="s">
        <v>10</v>
      </c>
      <c r="NL15" s="23">
        <v>1</v>
      </c>
      <c r="NM15" s="23" t="s">
        <v>10</v>
      </c>
      <c r="NN15" s="23">
        <v>1</v>
      </c>
      <c r="NO15" s="23" t="s">
        <v>10</v>
      </c>
      <c r="NP15" s="23">
        <v>1</v>
      </c>
      <c r="NQ15" s="23" t="s">
        <v>10</v>
      </c>
      <c r="NR15" s="23">
        <v>1</v>
      </c>
      <c r="NS15" s="23" t="s">
        <v>10</v>
      </c>
      <c r="NT15" s="23" t="s">
        <v>10</v>
      </c>
      <c r="NU15" s="23" t="s">
        <v>10</v>
      </c>
      <c r="NV15" s="23" t="s">
        <v>10</v>
      </c>
      <c r="NW15" s="23">
        <v>1</v>
      </c>
      <c r="NX15" s="23" t="s">
        <v>10</v>
      </c>
      <c r="NY15" s="23">
        <v>1</v>
      </c>
      <c r="NZ15" s="23" t="s">
        <v>10</v>
      </c>
      <c r="OA15" s="23">
        <v>1</v>
      </c>
      <c r="OB15" s="23" t="s">
        <v>10</v>
      </c>
      <c r="OC15" s="23">
        <v>1</v>
      </c>
      <c r="OD15" s="23" t="s">
        <v>10</v>
      </c>
      <c r="OE15" s="23" t="s">
        <v>10</v>
      </c>
      <c r="OF15" s="23" t="s">
        <v>10</v>
      </c>
      <c r="OG15" s="23" t="s">
        <v>10</v>
      </c>
      <c r="OH15" s="23" t="s">
        <v>10</v>
      </c>
      <c r="OI15" s="23" t="s">
        <v>10</v>
      </c>
      <c r="OJ15" s="23">
        <v>1</v>
      </c>
      <c r="OK15" s="23" t="s">
        <v>10</v>
      </c>
      <c r="OL15" s="23">
        <v>1</v>
      </c>
      <c r="OM15" s="23" t="s">
        <v>10</v>
      </c>
      <c r="ON15" s="23">
        <v>1</v>
      </c>
      <c r="OO15" s="23" t="s">
        <v>10</v>
      </c>
      <c r="OP15" s="23">
        <v>1</v>
      </c>
      <c r="OQ15" s="23" t="s">
        <v>10</v>
      </c>
      <c r="OR15" s="23" t="s">
        <v>10</v>
      </c>
      <c r="OS15" s="23" t="s">
        <v>10</v>
      </c>
      <c r="OT15" s="23" t="s">
        <v>10</v>
      </c>
      <c r="OU15" s="23">
        <v>1</v>
      </c>
      <c r="OV15" s="23" t="s">
        <v>10</v>
      </c>
      <c r="OW15" s="23">
        <v>1</v>
      </c>
      <c r="OX15" s="23" t="s">
        <v>10</v>
      </c>
      <c r="OY15" s="23">
        <v>1</v>
      </c>
      <c r="OZ15" s="23" t="s">
        <v>10</v>
      </c>
      <c r="PA15" s="23">
        <v>1</v>
      </c>
      <c r="PB15" s="23" t="s">
        <v>10</v>
      </c>
      <c r="PC15" s="23" t="s">
        <v>10</v>
      </c>
      <c r="PD15" s="23" t="s">
        <v>10</v>
      </c>
      <c r="PE15" s="23" t="s">
        <v>10</v>
      </c>
      <c r="PF15" s="23" t="s">
        <v>10</v>
      </c>
      <c r="PG15" s="23" t="s">
        <v>10</v>
      </c>
      <c r="PH15" s="23">
        <v>1</v>
      </c>
      <c r="PI15" s="23" t="s">
        <v>10</v>
      </c>
      <c r="PJ15" s="23">
        <v>1</v>
      </c>
      <c r="PK15" s="23" t="s">
        <v>10</v>
      </c>
      <c r="PL15" s="23">
        <v>1</v>
      </c>
      <c r="PM15" s="23" t="s">
        <v>10</v>
      </c>
      <c r="PN15" s="23">
        <v>1</v>
      </c>
      <c r="PO15" s="23" t="s">
        <v>10</v>
      </c>
      <c r="PP15" s="23" t="s">
        <v>10</v>
      </c>
      <c r="PQ15" s="23" t="s">
        <v>10</v>
      </c>
      <c r="PR15" s="23" t="s">
        <v>10</v>
      </c>
      <c r="PS15" s="23">
        <v>1</v>
      </c>
      <c r="PT15" s="23" t="s">
        <v>10</v>
      </c>
      <c r="PU15" s="23">
        <v>1</v>
      </c>
      <c r="PV15" s="23" t="s">
        <v>10</v>
      </c>
      <c r="PW15" s="23">
        <v>1</v>
      </c>
      <c r="PX15" s="23" t="s">
        <v>10</v>
      </c>
      <c r="PY15" s="23">
        <v>1</v>
      </c>
      <c r="PZ15" s="23" t="s">
        <v>10</v>
      </c>
      <c r="QA15" s="23" t="s">
        <v>10</v>
      </c>
      <c r="QB15" s="23" t="s">
        <v>10</v>
      </c>
      <c r="QC15" s="23" t="s">
        <v>10</v>
      </c>
      <c r="QD15" s="23" t="s">
        <v>10</v>
      </c>
      <c r="QE15" s="23" t="s">
        <v>10</v>
      </c>
      <c r="QF15" s="23">
        <v>1</v>
      </c>
      <c r="QG15" s="23" t="s">
        <v>10</v>
      </c>
      <c r="QH15" s="23">
        <v>1</v>
      </c>
      <c r="QI15" s="23" t="s">
        <v>10</v>
      </c>
      <c r="QJ15" s="23">
        <v>1</v>
      </c>
      <c r="QK15" s="23" t="s">
        <v>10</v>
      </c>
      <c r="QL15" s="23">
        <v>1</v>
      </c>
      <c r="QM15" s="23" t="s">
        <v>10</v>
      </c>
      <c r="QN15" s="23" t="s">
        <v>10</v>
      </c>
      <c r="QO15" s="23" t="s">
        <v>10</v>
      </c>
      <c r="QP15" s="23" t="s">
        <v>10</v>
      </c>
      <c r="QQ15" s="23">
        <v>1</v>
      </c>
      <c r="QR15" s="23" t="s">
        <v>10</v>
      </c>
      <c r="QS15" s="23">
        <v>1</v>
      </c>
      <c r="QT15" s="23" t="s">
        <v>10</v>
      </c>
      <c r="QU15" s="23">
        <v>1</v>
      </c>
      <c r="QV15" s="23" t="s">
        <v>10</v>
      </c>
      <c r="QW15" s="23">
        <v>1</v>
      </c>
      <c r="QX15" s="23" t="s">
        <v>10</v>
      </c>
      <c r="QY15" s="23" t="s">
        <v>10</v>
      </c>
      <c r="QZ15" s="23" t="s">
        <v>10</v>
      </c>
      <c r="RA15" s="23" t="s">
        <v>10</v>
      </c>
      <c r="RB15" s="23" t="s">
        <v>10</v>
      </c>
      <c r="RC15" s="23" t="s">
        <v>10</v>
      </c>
      <c r="RD15" s="23">
        <v>1</v>
      </c>
      <c r="RE15" s="23" t="s">
        <v>10</v>
      </c>
      <c r="RF15" s="23">
        <v>1</v>
      </c>
      <c r="RG15" s="23" t="s">
        <v>10</v>
      </c>
      <c r="RH15" s="23">
        <v>1</v>
      </c>
      <c r="RI15" s="23" t="s">
        <v>10</v>
      </c>
      <c r="RJ15" s="23">
        <v>1</v>
      </c>
      <c r="RK15" s="23" t="s">
        <v>10</v>
      </c>
      <c r="RL15" s="23" t="s">
        <v>10</v>
      </c>
      <c r="RM15" s="23" t="s">
        <v>10</v>
      </c>
      <c r="RN15" s="23" t="s">
        <v>10</v>
      </c>
      <c r="RO15" s="23">
        <v>1</v>
      </c>
      <c r="RP15" s="23" t="s">
        <v>10</v>
      </c>
      <c r="RQ15" s="23">
        <v>1</v>
      </c>
      <c r="RR15" s="23" t="s">
        <v>10</v>
      </c>
      <c r="RS15" s="23">
        <v>1</v>
      </c>
      <c r="RT15" s="23" t="s">
        <v>10</v>
      </c>
      <c r="RU15" s="23">
        <v>1</v>
      </c>
      <c r="RV15" s="23" t="s">
        <v>10</v>
      </c>
      <c r="RW15" s="23" t="s">
        <v>10</v>
      </c>
      <c r="RX15" s="23" t="s">
        <v>10</v>
      </c>
      <c r="RY15" s="23" t="s">
        <v>10</v>
      </c>
      <c r="RZ15" s="23" t="s">
        <v>10</v>
      </c>
      <c r="SA15" s="23" t="s">
        <v>10</v>
      </c>
      <c r="SB15" s="23">
        <v>1</v>
      </c>
      <c r="SC15" s="23" t="s">
        <v>10</v>
      </c>
      <c r="SD15" s="23">
        <v>1</v>
      </c>
      <c r="SE15" s="23" t="s">
        <v>10</v>
      </c>
      <c r="SF15" s="23">
        <v>1</v>
      </c>
      <c r="SG15" s="23" t="s">
        <v>10</v>
      </c>
      <c r="SH15" s="23">
        <v>1</v>
      </c>
      <c r="SI15" s="23" t="s">
        <v>10</v>
      </c>
      <c r="SJ15" s="23" t="s">
        <v>10</v>
      </c>
      <c r="SK15" s="23" t="s">
        <v>10</v>
      </c>
      <c r="SL15" s="23" t="s">
        <v>10</v>
      </c>
      <c r="SM15" s="23">
        <v>1</v>
      </c>
      <c r="SN15" s="23" t="s">
        <v>10</v>
      </c>
      <c r="SO15" s="23">
        <v>1</v>
      </c>
      <c r="SP15" s="23" t="s">
        <v>10</v>
      </c>
      <c r="SQ15" s="23">
        <v>1</v>
      </c>
      <c r="SR15" s="23" t="s">
        <v>10</v>
      </c>
      <c r="SS15" s="23">
        <v>1</v>
      </c>
      <c r="ST15" s="23" t="s">
        <v>10</v>
      </c>
      <c r="SU15" s="23" t="s">
        <v>10</v>
      </c>
      <c r="SV15" s="23" t="s">
        <v>10</v>
      </c>
      <c r="SW15" s="23" t="s">
        <v>10</v>
      </c>
      <c r="SX15" s="23" t="s">
        <v>10</v>
      </c>
      <c r="SY15" s="23" t="s">
        <v>10</v>
      </c>
      <c r="SZ15" s="23">
        <v>1</v>
      </c>
      <c r="TA15" s="23" t="s">
        <v>10</v>
      </c>
      <c r="TB15" s="23">
        <v>1</v>
      </c>
      <c r="TC15" s="23" t="s">
        <v>10</v>
      </c>
      <c r="TD15" s="23">
        <v>1</v>
      </c>
      <c r="TE15" s="23" t="s">
        <v>10</v>
      </c>
      <c r="TF15" s="23">
        <v>1</v>
      </c>
      <c r="TG15" s="23" t="s">
        <v>10</v>
      </c>
      <c r="TH15" s="23" t="s">
        <v>10</v>
      </c>
      <c r="TI15" s="23" t="s">
        <v>10</v>
      </c>
      <c r="TJ15" s="23" t="s">
        <v>10</v>
      </c>
      <c r="TK15" s="23">
        <v>1</v>
      </c>
      <c r="TL15" s="23" t="s">
        <v>10</v>
      </c>
      <c r="TM15" s="23">
        <v>1</v>
      </c>
      <c r="TN15" s="23" t="s">
        <v>10</v>
      </c>
      <c r="TO15" s="23">
        <v>1</v>
      </c>
      <c r="TP15" s="23" t="s">
        <v>10</v>
      </c>
      <c r="TQ15" s="23">
        <v>1</v>
      </c>
      <c r="TR15" s="23" t="s">
        <v>10</v>
      </c>
      <c r="TS15" s="23" t="s">
        <v>10</v>
      </c>
      <c r="TT15" s="23" t="s">
        <v>10</v>
      </c>
      <c r="TU15" s="23" t="s">
        <v>10</v>
      </c>
      <c r="TV15" s="23" t="s">
        <v>10</v>
      </c>
      <c r="TW15" s="23" t="s">
        <v>10</v>
      </c>
      <c r="TX15" s="23">
        <v>1</v>
      </c>
      <c r="TY15" s="23" t="s">
        <v>10</v>
      </c>
      <c r="TZ15" s="23">
        <v>1</v>
      </c>
      <c r="UA15" s="23" t="s">
        <v>10</v>
      </c>
      <c r="UB15" s="23">
        <v>1</v>
      </c>
      <c r="UC15" s="23" t="s">
        <v>10</v>
      </c>
      <c r="UD15" s="23">
        <v>1</v>
      </c>
      <c r="UE15" s="23" t="s">
        <v>10</v>
      </c>
      <c r="UF15" s="23" t="s">
        <v>10</v>
      </c>
      <c r="UG15" s="23" t="s">
        <v>10</v>
      </c>
      <c r="UH15" s="23" t="s">
        <v>10</v>
      </c>
      <c r="UI15" s="23">
        <v>1</v>
      </c>
      <c r="UJ15" s="23" t="s">
        <v>10</v>
      </c>
      <c r="UK15" s="23">
        <v>1</v>
      </c>
      <c r="UL15" s="23" t="s">
        <v>10</v>
      </c>
      <c r="UM15" s="23">
        <v>1</v>
      </c>
      <c r="UN15" s="23" t="s">
        <v>10</v>
      </c>
      <c r="UO15" s="23">
        <v>1</v>
      </c>
      <c r="UP15" s="23" t="s">
        <v>10</v>
      </c>
      <c r="UQ15" s="23" t="s">
        <v>10</v>
      </c>
      <c r="UR15" s="23" t="s">
        <v>10</v>
      </c>
      <c r="US15" s="23" t="s">
        <v>10</v>
      </c>
      <c r="UT15" s="23" t="s">
        <v>10</v>
      </c>
      <c r="UU15" s="23" t="s">
        <v>10</v>
      </c>
      <c r="UV15" s="23">
        <v>1</v>
      </c>
      <c r="UW15" s="23" t="s">
        <v>10</v>
      </c>
      <c r="UX15" s="23">
        <v>1</v>
      </c>
      <c r="UY15" s="23" t="s">
        <v>10</v>
      </c>
      <c r="UZ15" s="23">
        <v>1</v>
      </c>
      <c r="VA15" s="23" t="s">
        <v>10</v>
      </c>
      <c r="VB15" s="23">
        <v>1</v>
      </c>
      <c r="VC15" s="23" t="s">
        <v>10</v>
      </c>
      <c r="VD15" s="23" t="s">
        <v>10</v>
      </c>
      <c r="VE15" s="23" t="s">
        <v>10</v>
      </c>
      <c r="VF15" s="23" t="s">
        <v>10</v>
      </c>
      <c r="VG15" s="23">
        <v>1</v>
      </c>
      <c r="VH15" s="23" t="s">
        <v>10</v>
      </c>
      <c r="VI15" s="23">
        <v>1</v>
      </c>
      <c r="VJ15" s="23" t="s">
        <v>10</v>
      </c>
      <c r="VK15" s="23">
        <v>1</v>
      </c>
      <c r="VL15" s="23" t="s">
        <v>10</v>
      </c>
      <c r="VM15" s="23">
        <v>1</v>
      </c>
      <c r="VN15" s="23" t="s">
        <v>10</v>
      </c>
      <c r="VO15" s="23" t="s">
        <v>10</v>
      </c>
      <c r="VP15" s="23" t="s">
        <v>10</v>
      </c>
      <c r="VQ15" s="23" t="s">
        <v>10</v>
      </c>
      <c r="VR15" s="23" t="s">
        <v>10</v>
      </c>
      <c r="VS15" s="23" t="s">
        <v>10</v>
      </c>
      <c r="VT15" s="23">
        <v>1</v>
      </c>
      <c r="VU15" s="23" t="s">
        <v>10</v>
      </c>
      <c r="VV15" s="23">
        <v>1</v>
      </c>
      <c r="VW15" s="23" t="s">
        <v>10</v>
      </c>
      <c r="VX15" s="23">
        <v>1</v>
      </c>
      <c r="VY15" s="23" t="s">
        <v>10</v>
      </c>
      <c r="VZ15" s="23">
        <v>1</v>
      </c>
      <c r="WA15" s="23" t="s">
        <v>10</v>
      </c>
      <c r="WB15" s="23" t="s">
        <v>10</v>
      </c>
      <c r="WC15" s="23" t="s">
        <v>10</v>
      </c>
      <c r="WD15" s="23" t="s">
        <v>10</v>
      </c>
      <c r="WE15" s="23">
        <v>1</v>
      </c>
      <c r="WF15" s="23" t="s">
        <v>10</v>
      </c>
      <c r="WG15" s="23">
        <v>1</v>
      </c>
      <c r="WH15" s="23" t="s">
        <v>10</v>
      </c>
      <c r="WI15" s="23">
        <v>1</v>
      </c>
      <c r="WJ15" s="23" t="s">
        <v>10</v>
      </c>
      <c r="WK15" s="23">
        <v>1</v>
      </c>
      <c r="WL15" s="23" t="s">
        <v>10</v>
      </c>
      <c r="WM15" s="23" t="s">
        <v>10</v>
      </c>
      <c r="WN15" s="23" t="s">
        <v>10</v>
      </c>
      <c r="WO15" s="23" t="s">
        <v>10</v>
      </c>
      <c r="WP15" s="23" t="s">
        <v>10</v>
      </c>
      <c r="WQ15" s="23" t="s">
        <v>10</v>
      </c>
      <c r="WR15" s="23">
        <v>1</v>
      </c>
      <c r="WS15" s="23" t="s">
        <v>10</v>
      </c>
      <c r="WT15" s="23">
        <v>1</v>
      </c>
      <c r="WU15" s="23" t="s">
        <v>10</v>
      </c>
      <c r="WV15" s="23">
        <v>1</v>
      </c>
      <c r="WW15" s="23" t="s">
        <v>10</v>
      </c>
      <c r="WX15" s="23">
        <v>1</v>
      </c>
      <c r="WY15" s="23" t="s">
        <v>10</v>
      </c>
      <c r="WZ15" s="23" t="s">
        <v>10</v>
      </c>
      <c r="XA15" s="23" t="s">
        <v>10</v>
      </c>
      <c r="XB15" s="23" t="s">
        <v>10</v>
      </c>
      <c r="XC15" s="23">
        <v>1</v>
      </c>
      <c r="XD15" s="23" t="s">
        <v>10</v>
      </c>
      <c r="XE15" s="23">
        <v>1</v>
      </c>
      <c r="XF15" s="23" t="s">
        <v>10</v>
      </c>
      <c r="XG15" s="23">
        <v>1</v>
      </c>
      <c r="XH15" s="23" t="s">
        <v>10</v>
      </c>
      <c r="XI15" s="23">
        <v>1</v>
      </c>
      <c r="XJ15" s="23" t="s">
        <v>10</v>
      </c>
      <c r="XK15" s="23" t="s">
        <v>10</v>
      </c>
      <c r="XL15" s="23" t="s">
        <v>10</v>
      </c>
      <c r="XM15" s="23" t="s">
        <v>10</v>
      </c>
      <c r="XN15" s="23" t="s">
        <v>10</v>
      </c>
      <c r="XO15" s="23" t="s">
        <v>10</v>
      </c>
      <c r="XP15" s="23">
        <v>1</v>
      </c>
      <c r="XQ15" s="23" t="s">
        <v>10</v>
      </c>
      <c r="XR15" s="23">
        <v>1</v>
      </c>
      <c r="XS15" s="23" t="s">
        <v>10</v>
      </c>
      <c r="XT15" s="23">
        <v>1</v>
      </c>
      <c r="XU15" s="23" t="s">
        <v>10</v>
      </c>
      <c r="XV15" s="23">
        <v>1</v>
      </c>
      <c r="XW15" s="23" t="s">
        <v>10</v>
      </c>
      <c r="XX15" s="23" t="s">
        <v>10</v>
      </c>
      <c r="XY15" s="23" t="s">
        <v>10</v>
      </c>
      <c r="XZ15" s="23" t="s">
        <v>10</v>
      </c>
      <c r="YA15" s="23">
        <v>1</v>
      </c>
      <c r="YB15" s="23" t="s">
        <v>10</v>
      </c>
      <c r="YC15" s="23">
        <v>1</v>
      </c>
      <c r="YD15" s="23" t="s">
        <v>10</v>
      </c>
      <c r="YE15" s="23">
        <v>1</v>
      </c>
      <c r="YF15" s="23" t="s">
        <v>10</v>
      </c>
      <c r="YG15" s="23">
        <v>1</v>
      </c>
      <c r="YH15" s="23" t="s">
        <v>10</v>
      </c>
      <c r="YI15" s="23" t="s">
        <v>10</v>
      </c>
      <c r="YJ15" s="23" t="s">
        <v>10</v>
      </c>
      <c r="YK15" s="23" t="s">
        <v>10</v>
      </c>
      <c r="YL15" s="23" t="s">
        <v>10</v>
      </c>
      <c r="YM15" s="23" t="s">
        <v>10</v>
      </c>
      <c r="YN15" s="23">
        <v>1</v>
      </c>
      <c r="YO15" s="23" t="s">
        <v>10</v>
      </c>
      <c r="YP15" s="23">
        <v>1</v>
      </c>
      <c r="YQ15" s="23" t="s">
        <v>10</v>
      </c>
      <c r="YR15" s="23">
        <v>1</v>
      </c>
      <c r="YS15" s="23" t="s">
        <v>10</v>
      </c>
      <c r="YT15" s="23">
        <v>1</v>
      </c>
      <c r="YU15" s="23" t="s">
        <v>10</v>
      </c>
      <c r="YV15" s="23" t="s">
        <v>10</v>
      </c>
      <c r="YW15" s="23" t="s">
        <v>10</v>
      </c>
      <c r="YX15" s="23" t="s">
        <v>10</v>
      </c>
      <c r="YY15" s="23">
        <v>1</v>
      </c>
      <c r="YZ15" s="23" t="s">
        <v>10</v>
      </c>
      <c r="ZA15" s="23">
        <v>1</v>
      </c>
      <c r="ZB15" s="23" t="s">
        <v>10</v>
      </c>
      <c r="ZC15" s="23">
        <v>1</v>
      </c>
      <c r="ZD15" s="23" t="s">
        <v>10</v>
      </c>
      <c r="ZE15" s="23">
        <v>1</v>
      </c>
      <c r="ZF15" s="23" t="s">
        <v>10</v>
      </c>
      <c r="ZG15" s="23" t="s">
        <v>10</v>
      </c>
      <c r="ZH15" s="23" t="s">
        <v>10</v>
      </c>
      <c r="ZI15" s="23" t="s">
        <v>10</v>
      </c>
      <c r="ZJ15" s="23" t="s">
        <v>10</v>
      </c>
      <c r="ZK15" s="23" t="s">
        <v>10</v>
      </c>
      <c r="ZL15" s="23">
        <v>1</v>
      </c>
      <c r="ZM15" s="23" t="s">
        <v>10</v>
      </c>
      <c r="ZN15" s="23">
        <v>1</v>
      </c>
      <c r="ZO15" s="23" t="s">
        <v>10</v>
      </c>
      <c r="ZP15" s="23">
        <v>1</v>
      </c>
      <c r="ZQ15" s="23" t="s">
        <v>10</v>
      </c>
      <c r="ZR15" s="23">
        <v>1</v>
      </c>
      <c r="ZS15" s="23" t="s">
        <v>10</v>
      </c>
      <c r="ZT15" s="23" t="s">
        <v>10</v>
      </c>
      <c r="ZU15" s="23" t="s">
        <v>10</v>
      </c>
      <c r="ZV15" s="23" t="s">
        <v>10</v>
      </c>
      <c r="ZW15" s="23">
        <v>1</v>
      </c>
      <c r="ZX15" s="23" t="s">
        <v>10</v>
      </c>
      <c r="ZY15" s="23">
        <v>1</v>
      </c>
      <c r="ZZ15" s="23" t="s">
        <v>10</v>
      </c>
      <c r="AAA15" s="23">
        <v>1</v>
      </c>
      <c r="AAB15" s="23" t="s">
        <v>10</v>
      </c>
      <c r="AAC15" s="23">
        <v>1</v>
      </c>
      <c r="AAD15" s="23" t="s">
        <v>10</v>
      </c>
      <c r="AAE15" s="23" t="s">
        <v>10</v>
      </c>
      <c r="AAF15" s="23" t="s">
        <v>10</v>
      </c>
      <c r="AAG15" s="23" t="s">
        <v>10</v>
      </c>
      <c r="AAH15" s="23" t="s">
        <v>10</v>
      </c>
      <c r="AAI15" s="23" t="s">
        <v>10</v>
      </c>
      <c r="AAJ15" s="23">
        <v>1</v>
      </c>
      <c r="AAK15" s="23" t="s">
        <v>10</v>
      </c>
      <c r="AAL15" s="23">
        <v>1</v>
      </c>
      <c r="AAM15" s="23" t="s">
        <v>10</v>
      </c>
      <c r="AAN15" s="23">
        <v>1</v>
      </c>
      <c r="AAO15" s="23" t="s">
        <v>10</v>
      </c>
      <c r="AAP15" s="23">
        <v>1</v>
      </c>
      <c r="AAQ15" s="23" t="s">
        <v>10</v>
      </c>
      <c r="AAR15" s="23" t="s">
        <v>10</v>
      </c>
      <c r="AAS15" s="23" t="s">
        <v>10</v>
      </c>
      <c r="AAT15" s="23" t="s">
        <v>10</v>
      </c>
      <c r="AAU15" s="23">
        <v>1</v>
      </c>
      <c r="AAV15" s="23" t="s">
        <v>10</v>
      </c>
      <c r="AAW15" s="23">
        <v>1</v>
      </c>
      <c r="AAX15" s="23" t="s">
        <v>10</v>
      </c>
      <c r="AAY15" s="23">
        <v>1</v>
      </c>
      <c r="AAZ15" s="23" t="s">
        <v>10</v>
      </c>
      <c r="ABA15" s="23">
        <v>1</v>
      </c>
      <c r="ABB15" s="23" t="s">
        <v>10</v>
      </c>
      <c r="ABC15" s="23" t="s">
        <v>10</v>
      </c>
      <c r="ABD15" s="23" t="s">
        <v>10</v>
      </c>
      <c r="ABE15" s="23" t="s">
        <v>10</v>
      </c>
      <c r="ABF15" s="23" t="s">
        <v>10</v>
      </c>
      <c r="ABG15" s="23" t="s">
        <v>10</v>
      </c>
      <c r="ABH15" s="23">
        <v>1</v>
      </c>
    </row>
    <row r="16" spans="1:736" x14ac:dyDescent="0.3">
      <c r="A16" s="27">
        <v>13</v>
      </c>
      <c r="B16" s="58" t="s">
        <v>93</v>
      </c>
      <c r="C16" s="65">
        <v>33162362</v>
      </c>
      <c r="D16" s="28" t="s">
        <v>42</v>
      </c>
      <c r="E16" s="28" t="s">
        <v>15</v>
      </c>
      <c r="F16" s="33" cm="1">
        <f t="array" ref="F16">_xlfn.IFS(E16="2A",5,E16="2D",5,E16="2A/2D",5,E16="2B",7,E16="2CA",7,E16="2CB",5,E16="PM",6)</f>
        <v>7</v>
      </c>
      <c r="G16" s="34" t="s">
        <v>12</v>
      </c>
      <c r="H16" s="34" t="s">
        <v>10</v>
      </c>
      <c r="I16" s="34" t="s">
        <v>12</v>
      </c>
      <c r="J16" s="34" t="s">
        <v>10</v>
      </c>
      <c r="K16" s="34" t="s">
        <v>10</v>
      </c>
      <c r="L16" s="34" t="s">
        <v>10</v>
      </c>
      <c r="M16" s="34" t="s">
        <v>10</v>
      </c>
      <c r="N16" s="34" t="s">
        <v>10</v>
      </c>
      <c r="O16" s="34" t="s">
        <v>10</v>
      </c>
      <c r="P16" s="34" t="s">
        <v>12</v>
      </c>
      <c r="Q16" s="34" t="s">
        <v>10</v>
      </c>
      <c r="R16" s="34">
        <v>1</v>
      </c>
      <c r="S16" s="34" t="s">
        <v>10</v>
      </c>
      <c r="T16" s="34">
        <v>1</v>
      </c>
      <c r="U16" s="34" t="s">
        <v>10</v>
      </c>
      <c r="V16" s="34">
        <v>1</v>
      </c>
      <c r="W16" s="34" t="s">
        <v>10</v>
      </c>
      <c r="X16" s="34" t="s">
        <v>10</v>
      </c>
      <c r="Y16" s="34" t="s">
        <v>10</v>
      </c>
      <c r="Z16" s="34" t="s">
        <v>10</v>
      </c>
      <c r="AA16" s="34">
        <v>1</v>
      </c>
      <c r="AB16" s="34" t="s">
        <v>10</v>
      </c>
      <c r="AC16" s="34">
        <v>1</v>
      </c>
      <c r="AD16" s="34" t="s">
        <v>10</v>
      </c>
      <c r="AE16" s="34">
        <v>1</v>
      </c>
      <c r="AF16" s="34" t="s">
        <v>10</v>
      </c>
      <c r="AG16" s="34">
        <v>1</v>
      </c>
      <c r="AH16" s="34" t="s">
        <v>10</v>
      </c>
      <c r="AI16" s="34" t="s">
        <v>10</v>
      </c>
      <c r="AJ16" s="34" t="s">
        <v>10</v>
      </c>
      <c r="AK16" s="34" t="s">
        <v>10</v>
      </c>
      <c r="AL16" s="34" t="s">
        <v>10</v>
      </c>
      <c r="AM16" s="34" t="s">
        <v>10</v>
      </c>
      <c r="AN16" s="34">
        <v>1</v>
      </c>
      <c r="AO16" s="34" t="s">
        <v>10</v>
      </c>
      <c r="AP16" s="34">
        <v>1</v>
      </c>
      <c r="AQ16" s="34" t="s">
        <v>10</v>
      </c>
      <c r="AR16" s="34">
        <v>1</v>
      </c>
      <c r="AS16" s="34" t="s">
        <v>10</v>
      </c>
      <c r="AT16" s="34">
        <v>1</v>
      </c>
      <c r="AU16" s="34" t="s">
        <v>10</v>
      </c>
      <c r="AV16" s="34" t="s">
        <v>10</v>
      </c>
      <c r="AW16" s="34" t="s">
        <v>10</v>
      </c>
      <c r="AX16" s="34" t="s">
        <v>10</v>
      </c>
      <c r="AY16" s="34">
        <v>1</v>
      </c>
      <c r="AZ16" s="34" t="s">
        <v>10</v>
      </c>
      <c r="BA16" s="34">
        <v>1</v>
      </c>
      <c r="BB16" s="34" t="s">
        <v>10</v>
      </c>
      <c r="BC16" s="34">
        <v>1</v>
      </c>
      <c r="BD16" s="34" t="s">
        <v>10</v>
      </c>
      <c r="BE16" s="34">
        <v>1</v>
      </c>
      <c r="BF16" s="34" t="s">
        <v>10</v>
      </c>
      <c r="BG16" s="34" t="s">
        <v>10</v>
      </c>
      <c r="BH16" s="34" t="s">
        <v>10</v>
      </c>
      <c r="BI16" s="34" t="s">
        <v>10</v>
      </c>
      <c r="BJ16" s="34" t="s">
        <v>10</v>
      </c>
      <c r="BK16" s="34" t="s">
        <v>10</v>
      </c>
      <c r="BL16" s="34">
        <v>1</v>
      </c>
      <c r="BM16" s="34" t="s">
        <v>10</v>
      </c>
      <c r="BN16" s="34">
        <v>1</v>
      </c>
      <c r="BO16" s="34" t="s">
        <v>10</v>
      </c>
      <c r="BP16" s="34">
        <v>1</v>
      </c>
      <c r="BQ16" s="34" t="s">
        <v>10</v>
      </c>
      <c r="BR16" s="34">
        <v>1</v>
      </c>
      <c r="BS16" s="34" t="s">
        <v>10</v>
      </c>
      <c r="BT16" s="34" t="s">
        <v>10</v>
      </c>
      <c r="BU16" s="34" t="s">
        <v>10</v>
      </c>
      <c r="BV16" s="34" t="s">
        <v>10</v>
      </c>
      <c r="BW16" s="34">
        <v>1</v>
      </c>
      <c r="BX16" s="34" t="s">
        <v>10</v>
      </c>
      <c r="BY16" s="34">
        <v>1</v>
      </c>
      <c r="BZ16" s="34" t="s">
        <v>10</v>
      </c>
      <c r="CA16" s="34">
        <v>1</v>
      </c>
      <c r="CB16" s="34" t="s">
        <v>10</v>
      </c>
      <c r="CC16" s="34">
        <v>1</v>
      </c>
      <c r="CD16" s="34" t="s">
        <v>10</v>
      </c>
      <c r="CE16" s="34" t="s">
        <v>10</v>
      </c>
      <c r="CF16" s="34" t="s">
        <v>10</v>
      </c>
      <c r="CG16" s="34" t="s">
        <v>10</v>
      </c>
      <c r="CH16" s="34" t="s">
        <v>10</v>
      </c>
      <c r="CI16" s="34" t="s">
        <v>10</v>
      </c>
      <c r="CJ16" s="34">
        <v>1</v>
      </c>
      <c r="CK16" s="34" t="s">
        <v>10</v>
      </c>
      <c r="CL16" s="34">
        <v>1</v>
      </c>
      <c r="CM16" s="34" t="s">
        <v>10</v>
      </c>
      <c r="CN16" s="34">
        <v>1</v>
      </c>
      <c r="CO16" s="34" t="s">
        <v>10</v>
      </c>
      <c r="CP16" s="34">
        <v>1</v>
      </c>
      <c r="CQ16" s="34" t="s">
        <v>10</v>
      </c>
      <c r="CR16" s="34" t="s">
        <v>10</v>
      </c>
      <c r="CS16" s="34" t="s">
        <v>10</v>
      </c>
      <c r="CT16" s="34" t="s">
        <v>10</v>
      </c>
      <c r="CU16" s="34">
        <v>1</v>
      </c>
      <c r="CV16" s="34" t="s">
        <v>10</v>
      </c>
      <c r="CW16" s="34">
        <v>1</v>
      </c>
      <c r="CX16" s="34" t="s">
        <v>10</v>
      </c>
      <c r="CY16" s="34">
        <v>1</v>
      </c>
      <c r="CZ16" s="34" t="s">
        <v>10</v>
      </c>
      <c r="DA16" s="34">
        <v>1</v>
      </c>
      <c r="DB16" s="34" t="s">
        <v>10</v>
      </c>
      <c r="DC16" s="34" t="s">
        <v>10</v>
      </c>
      <c r="DD16" s="34" t="s">
        <v>10</v>
      </c>
      <c r="DE16" s="34" t="s">
        <v>10</v>
      </c>
      <c r="DF16" s="34" t="s">
        <v>10</v>
      </c>
      <c r="DG16" s="34" t="s">
        <v>10</v>
      </c>
      <c r="DH16" s="34">
        <v>1</v>
      </c>
      <c r="DI16" s="34" t="s">
        <v>10</v>
      </c>
      <c r="DJ16" s="34">
        <v>1</v>
      </c>
      <c r="DK16" s="34" t="s">
        <v>10</v>
      </c>
      <c r="DL16" s="34">
        <v>1</v>
      </c>
      <c r="DM16" s="34" t="s">
        <v>10</v>
      </c>
      <c r="DN16" s="34">
        <v>1</v>
      </c>
      <c r="DO16" s="34" t="s">
        <v>10</v>
      </c>
      <c r="DP16" s="34" t="s">
        <v>10</v>
      </c>
      <c r="DQ16" s="34" t="s">
        <v>10</v>
      </c>
      <c r="DR16" s="34" t="s">
        <v>10</v>
      </c>
      <c r="DS16" s="34">
        <v>1</v>
      </c>
      <c r="DT16" s="34" t="s">
        <v>10</v>
      </c>
      <c r="DU16" s="34">
        <v>1</v>
      </c>
      <c r="DV16" s="34" t="s">
        <v>10</v>
      </c>
      <c r="DW16" s="34">
        <v>1</v>
      </c>
      <c r="DX16" s="34" t="s">
        <v>10</v>
      </c>
      <c r="DY16" s="34">
        <v>1</v>
      </c>
      <c r="DZ16" s="34" t="s">
        <v>10</v>
      </c>
      <c r="EA16" s="34" t="s">
        <v>10</v>
      </c>
      <c r="EB16" s="34" t="s">
        <v>10</v>
      </c>
      <c r="EC16" s="34" t="s">
        <v>10</v>
      </c>
      <c r="ED16" s="34" t="s">
        <v>10</v>
      </c>
      <c r="EE16" s="34" t="s">
        <v>10</v>
      </c>
      <c r="EF16" s="34">
        <v>1</v>
      </c>
      <c r="EG16" s="34" t="s">
        <v>10</v>
      </c>
      <c r="EH16" s="34">
        <v>1</v>
      </c>
      <c r="EI16" s="34" t="s">
        <v>10</v>
      </c>
      <c r="EJ16" s="34">
        <v>1</v>
      </c>
      <c r="EK16" s="34" t="s">
        <v>10</v>
      </c>
      <c r="EL16" s="34">
        <v>1</v>
      </c>
      <c r="EM16" s="34" t="s">
        <v>10</v>
      </c>
      <c r="EN16" s="34" t="s">
        <v>10</v>
      </c>
      <c r="EO16" s="34" t="s">
        <v>10</v>
      </c>
      <c r="EP16" s="34" t="s">
        <v>10</v>
      </c>
      <c r="EQ16" s="34">
        <v>1</v>
      </c>
      <c r="ER16" s="34" t="s">
        <v>10</v>
      </c>
      <c r="ES16" s="34">
        <v>1</v>
      </c>
      <c r="ET16" s="34" t="s">
        <v>10</v>
      </c>
      <c r="EU16" s="34">
        <v>1</v>
      </c>
      <c r="EV16" s="34" t="s">
        <v>10</v>
      </c>
      <c r="EW16" s="34">
        <v>1</v>
      </c>
      <c r="EX16" s="34" t="s">
        <v>10</v>
      </c>
      <c r="EY16" s="34" t="s">
        <v>10</v>
      </c>
      <c r="EZ16" s="34" t="s">
        <v>10</v>
      </c>
      <c r="FA16" s="34" t="s">
        <v>10</v>
      </c>
      <c r="FB16" s="34" t="s">
        <v>10</v>
      </c>
      <c r="FC16" s="34" t="s">
        <v>10</v>
      </c>
      <c r="FD16" s="34">
        <v>1</v>
      </c>
      <c r="FE16" s="34" t="s">
        <v>10</v>
      </c>
      <c r="FF16" s="34">
        <v>1</v>
      </c>
      <c r="FG16" s="34" t="s">
        <v>10</v>
      </c>
      <c r="FH16" s="34">
        <v>1</v>
      </c>
      <c r="FI16" s="34" t="s">
        <v>10</v>
      </c>
      <c r="FJ16" s="34">
        <v>1</v>
      </c>
      <c r="FK16" s="34" t="s">
        <v>10</v>
      </c>
      <c r="FL16" s="34" t="s">
        <v>10</v>
      </c>
      <c r="FM16" s="34" t="s">
        <v>10</v>
      </c>
      <c r="FN16" s="34" t="s">
        <v>10</v>
      </c>
      <c r="FO16" s="34">
        <v>1</v>
      </c>
      <c r="FP16" s="34" t="s">
        <v>10</v>
      </c>
      <c r="FQ16" s="34">
        <v>1</v>
      </c>
      <c r="FR16" s="34" t="s">
        <v>10</v>
      </c>
      <c r="FS16" s="34">
        <v>1</v>
      </c>
      <c r="FT16" s="34" t="s">
        <v>10</v>
      </c>
      <c r="FU16" s="34">
        <v>1</v>
      </c>
      <c r="FV16" s="34" t="s">
        <v>10</v>
      </c>
      <c r="FW16" s="34" t="s">
        <v>10</v>
      </c>
      <c r="FX16" s="34" t="s">
        <v>10</v>
      </c>
      <c r="FY16" s="34" t="s">
        <v>10</v>
      </c>
      <c r="FZ16" s="34" t="s">
        <v>10</v>
      </c>
      <c r="GA16" s="34" t="s">
        <v>10</v>
      </c>
      <c r="GB16" s="34">
        <v>1</v>
      </c>
      <c r="GC16" s="34" t="s">
        <v>10</v>
      </c>
      <c r="GD16" s="34">
        <v>1</v>
      </c>
      <c r="GE16" s="34" t="s">
        <v>10</v>
      </c>
      <c r="GF16" s="34">
        <v>1</v>
      </c>
      <c r="GG16" s="34" t="s">
        <v>10</v>
      </c>
      <c r="GH16" s="34">
        <v>1</v>
      </c>
      <c r="GI16" s="34" t="s">
        <v>10</v>
      </c>
      <c r="GJ16" s="34" t="s">
        <v>10</v>
      </c>
      <c r="GK16" s="34" t="s">
        <v>10</v>
      </c>
      <c r="GL16" s="34" t="s">
        <v>10</v>
      </c>
      <c r="GM16" s="34">
        <v>1</v>
      </c>
      <c r="GN16" s="34" t="s">
        <v>10</v>
      </c>
      <c r="GO16" s="34">
        <v>1</v>
      </c>
      <c r="GP16" s="34" t="s">
        <v>10</v>
      </c>
      <c r="GQ16" s="34">
        <v>1</v>
      </c>
      <c r="GR16" s="34" t="s">
        <v>10</v>
      </c>
      <c r="GS16" s="34">
        <v>1</v>
      </c>
      <c r="GT16" s="34" t="s">
        <v>10</v>
      </c>
      <c r="GU16" s="34" t="s">
        <v>10</v>
      </c>
      <c r="GV16" s="34" t="s">
        <v>10</v>
      </c>
      <c r="GW16" s="34" t="s">
        <v>10</v>
      </c>
      <c r="GX16" s="34" t="s">
        <v>10</v>
      </c>
      <c r="GY16" s="34" t="s">
        <v>10</v>
      </c>
      <c r="GZ16" s="34">
        <v>1</v>
      </c>
      <c r="HA16" s="34" t="s">
        <v>10</v>
      </c>
      <c r="HB16" s="34">
        <v>1</v>
      </c>
      <c r="HC16" s="34" t="s">
        <v>10</v>
      </c>
      <c r="HD16" s="34">
        <v>1</v>
      </c>
      <c r="HE16" s="34" t="s">
        <v>10</v>
      </c>
      <c r="HF16" s="34">
        <v>1</v>
      </c>
      <c r="HG16" s="34" t="s">
        <v>10</v>
      </c>
      <c r="HH16" s="34" t="s">
        <v>10</v>
      </c>
      <c r="HI16" s="34" t="s">
        <v>10</v>
      </c>
      <c r="HJ16" s="34" t="s">
        <v>10</v>
      </c>
      <c r="HK16" s="34">
        <v>1</v>
      </c>
      <c r="HL16" s="34" t="s">
        <v>10</v>
      </c>
      <c r="HM16" s="34">
        <v>1</v>
      </c>
      <c r="HN16" s="34" t="s">
        <v>10</v>
      </c>
      <c r="HO16" s="34">
        <v>1</v>
      </c>
      <c r="HP16" s="34" t="s">
        <v>10</v>
      </c>
      <c r="HQ16" s="34">
        <v>1</v>
      </c>
      <c r="HR16" s="34" t="s">
        <v>10</v>
      </c>
      <c r="HS16" s="34" t="s">
        <v>10</v>
      </c>
      <c r="HT16" s="34" t="s">
        <v>10</v>
      </c>
      <c r="HU16" s="34" t="s">
        <v>10</v>
      </c>
      <c r="HV16" s="34" t="s">
        <v>10</v>
      </c>
      <c r="HW16" s="34" t="s">
        <v>10</v>
      </c>
      <c r="HX16" s="34">
        <v>1</v>
      </c>
      <c r="HY16" s="34" t="s">
        <v>10</v>
      </c>
      <c r="HZ16" s="34">
        <v>1</v>
      </c>
      <c r="IA16" s="34" t="s">
        <v>10</v>
      </c>
      <c r="IB16" s="34">
        <v>1</v>
      </c>
      <c r="IC16" s="34" t="s">
        <v>10</v>
      </c>
      <c r="ID16" s="34">
        <v>1</v>
      </c>
      <c r="IE16" s="34" t="s">
        <v>10</v>
      </c>
      <c r="IF16" s="34" t="s">
        <v>10</v>
      </c>
      <c r="IG16" s="34" t="s">
        <v>10</v>
      </c>
      <c r="IH16" s="34" t="s">
        <v>10</v>
      </c>
      <c r="II16" s="34">
        <v>1</v>
      </c>
      <c r="IJ16" s="34" t="s">
        <v>10</v>
      </c>
      <c r="IK16" s="34">
        <v>1</v>
      </c>
      <c r="IL16" s="34" t="s">
        <v>10</v>
      </c>
      <c r="IM16" s="34">
        <v>1</v>
      </c>
      <c r="IN16" s="34" t="s">
        <v>10</v>
      </c>
      <c r="IO16" s="34">
        <v>1</v>
      </c>
      <c r="IP16" s="34" t="s">
        <v>10</v>
      </c>
      <c r="IQ16" s="34" t="s">
        <v>10</v>
      </c>
      <c r="IR16" s="34" t="s">
        <v>10</v>
      </c>
      <c r="IS16" s="34" t="s">
        <v>10</v>
      </c>
      <c r="IT16" s="34" t="s">
        <v>10</v>
      </c>
      <c r="IU16" s="34" t="s">
        <v>10</v>
      </c>
      <c r="IV16" s="34">
        <v>1</v>
      </c>
      <c r="IW16" s="34" t="s">
        <v>10</v>
      </c>
      <c r="IX16" s="34">
        <v>1</v>
      </c>
      <c r="IY16" s="34" t="s">
        <v>10</v>
      </c>
      <c r="IZ16" s="34">
        <v>1</v>
      </c>
      <c r="JA16" s="34" t="s">
        <v>10</v>
      </c>
      <c r="JB16" s="34">
        <v>1</v>
      </c>
      <c r="JC16" s="34" t="s">
        <v>10</v>
      </c>
      <c r="JD16" s="34" t="s">
        <v>10</v>
      </c>
      <c r="JE16" s="34" t="s">
        <v>10</v>
      </c>
      <c r="JF16" s="34" t="s">
        <v>10</v>
      </c>
      <c r="JG16" s="34">
        <v>1</v>
      </c>
      <c r="JH16" s="34" t="s">
        <v>10</v>
      </c>
      <c r="JI16" s="34">
        <v>1</v>
      </c>
      <c r="JJ16" s="34" t="s">
        <v>10</v>
      </c>
      <c r="JK16" s="34">
        <v>1</v>
      </c>
      <c r="JL16" s="34" t="s">
        <v>10</v>
      </c>
      <c r="JM16" s="34">
        <v>1</v>
      </c>
      <c r="JN16" s="34" t="s">
        <v>10</v>
      </c>
      <c r="JO16" s="34" t="s">
        <v>10</v>
      </c>
      <c r="JP16" s="34" t="s">
        <v>10</v>
      </c>
      <c r="JQ16" s="34" t="s">
        <v>10</v>
      </c>
      <c r="JR16" s="34" t="s">
        <v>10</v>
      </c>
      <c r="JS16" s="34" t="s">
        <v>10</v>
      </c>
      <c r="JT16" s="34">
        <v>1</v>
      </c>
      <c r="JU16" s="34" t="s">
        <v>10</v>
      </c>
      <c r="JV16" s="34">
        <v>1</v>
      </c>
      <c r="JW16" s="34" t="s">
        <v>10</v>
      </c>
      <c r="JX16" s="34">
        <v>1</v>
      </c>
      <c r="JY16" s="34" t="s">
        <v>10</v>
      </c>
      <c r="JZ16" s="34">
        <v>1</v>
      </c>
      <c r="KA16" s="34" t="s">
        <v>10</v>
      </c>
      <c r="KB16" s="34" t="s">
        <v>10</v>
      </c>
      <c r="KC16" s="34" t="s">
        <v>10</v>
      </c>
      <c r="KD16" s="34" t="s">
        <v>10</v>
      </c>
      <c r="KE16" s="34">
        <v>1</v>
      </c>
      <c r="KF16" s="34" t="s">
        <v>10</v>
      </c>
      <c r="KG16" s="34">
        <v>1</v>
      </c>
      <c r="KH16" s="34" t="s">
        <v>10</v>
      </c>
      <c r="KI16" s="34">
        <v>1</v>
      </c>
      <c r="KJ16" s="34" t="s">
        <v>10</v>
      </c>
      <c r="KK16" s="34">
        <v>1</v>
      </c>
      <c r="KL16" s="34" t="s">
        <v>10</v>
      </c>
      <c r="KM16" s="34" t="s">
        <v>10</v>
      </c>
      <c r="KN16" s="34" t="s">
        <v>10</v>
      </c>
      <c r="KO16" s="34" t="s">
        <v>10</v>
      </c>
      <c r="KP16" s="34" t="s">
        <v>10</v>
      </c>
      <c r="KQ16" s="34" t="s">
        <v>10</v>
      </c>
      <c r="KR16" s="34">
        <v>1</v>
      </c>
      <c r="KS16" s="34" t="s">
        <v>10</v>
      </c>
      <c r="KT16" s="34">
        <v>1</v>
      </c>
      <c r="KU16" s="34" t="s">
        <v>10</v>
      </c>
      <c r="KV16" s="34">
        <v>1</v>
      </c>
      <c r="KW16" s="34" t="s">
        <v>10</v>
      </c>
      <c r="KX16" s="34">
        <v>1</v>
      </c>
      <c r="KY16" s="34" t="s">
        <v>10</v>
      </c>
      <c r="KZ16" s="34" t="s">
        <v>10</v>
      </c>
      <c r="LA16" s="34" t="s">
        <v>10</v>
      </c>
      <c r="LB16" s="34" t="s">
        <v>10</v>
      </c>
      <c r="LC16" s="34">
        <v>1</v>
      </c>
      <c r="LD16" s="34" t="s">
        <v>10</v>
      </c>
      <c r="LE16" s="34">
        <v>1</v>
      </c>
      <c r="LF16" s="34" t="s">
        <v>10</v>
      </c>
      <c r="LG16" s="34">
        <v>1</v>
      </c>
      <c r="LH16" s="34" t="s">
        <v>10</v>
      </c>
      <c r="LI16" s="34">
        <v>1</v>
      </c>
      <c r="LJ16" s="34" t="s">
        <v>10</v>
      </c>
      <c r="LK16" s="34" t="s">
        <v>10</v>
      </c>
      <c r="LL16" s="34" t="s">
        <v>10</v>
      </c>
      <c r="LM16" s="34" t="s">
        <v>10</v>
      </c>
      <c r="LN16" s="34" t="s">
        <v>10</v>
      </c>
      <c r="LO16" s="34" t="s">
        <v>10</v>
      </c>
      <c r="LP16" s="34">
        <v>1</v>
      </c>
      <c r="LQ16" s="34" t="s">
        <v>10</v>
      </c>
      <c r="LR16" s="34">
        <v>1</v>
      </c>
      <c r="LS16" s="34" t="s">
        <v>10</v>
      </c>
      <c r="LT16" s="34">
        <v>1</v>
      </c>
      <c r="LU16" s="34" t="s">
        <v>10</v>
      </c>
      <c r="LV16" s="34">
        <v>1</v>
      </c>
      <c r="LW16" s="34" t="s">
        <v>10</v>
      </c>
      <c r="LX16" s="34" t="s">
        <v>10</v>
      </c>
      <c r="LY16" s="34" t="s">
        <v>10</v>
      </c>
      <c r="LZ16" s="34" t="s">
        <v>10</v>
      </c>
      <c r="MA16" s="34">
        <v>1</v>
      </c>
      <c r="MB16" s="34" t="s">
        <v>10</v>
      </c>
      <c r="MC16" s="34">
        <v>1</v>
      </c>
      <c r="MD16" s="34" t="s">
        <v>10</v>
      </c>
      <c r="ME16" s="34">
        <v>1</v>
      </c>
      <c r="MF16" s="34" t="s">
        <v>10</v>
      </c>
      <c r="MG16" s="34">
        <v>1</v>
      </c>
      <c r="MH16" s="34" t="s">
        <v>10</v>
      </c>
      <c r="MI16" s="34" t="s">
        <v>10</v>
      </c>
      <c r="MJ16" s="34" t="s">
        <v>10</v>
      </c>
      <c r="MK16" s="34" t="s">
        <v>10</v>
      </c>
      <c r="ML16" s="34" t="s">
        <v>10</v>
      </c>
      <c r="MM16" s="34" t="s">
        <v>10</v>
      </c>
      <c r="MN16" s="34">
        <v>1</v>
      </c>
      <c r="MO16" s="34" t="s">
        <v>10</v>
      </c>
      <c r="MP16" s="34">
        <v>1</v>
      </c>
      <c r="MQ16" s="34" t="s">
        <v>10</v>
      </c>
      <c r="MR16" s="34">
        <v>1</v>
      </c>
      <c r="MS16" s="34" t="s">
        <v>10</v>
      </c>
      <c r="MT16" s="34">
        <v>1</v>
      </c>
      <c r="MU16" s="34" t="s">
        <v>10</v>
      </c>
      <c r="MV16" s="34" t="s">
        <v>10</v>
      </c>
      <c r="MW16" s="34" t="s">
        <v>10</v>
      </c>
      <c r="MX16" s="34" t="s">
        <v>10</v>
      </c>
      <c r="MY16" s="34">
        <v>1</v>
      </c>
      <c r="MZ16" s="34" t="s">
        <v>10</v>
      </c>
      <c r="NA16" s="34">
        <v>1</v>
      </c>
      <c r="NB16" s="34" t="s">
        <v>10</v>
      </c>
      <c r="NC16" s="34">
        <v>1</v>
      </c>
      <c r="ND16" s="34" t="s">
        <v>10</v>
      </c>
      <c r="NE16" s="34">
        <v>1</v>
      </c>
      <c r="NF16" s="34" t="s">
        <v>10</v>
      </c>
      <c r="NG16" s="34" t="s">
        <v>10</v>
      </c>
      <c r="NH16" s="34" t="s">
        <v>10</v>
      </c>
      <c r="NI16" s="34" t="s">
        <v>10</v>
      </c>
      <c r="NJ16" s="34" t="s">
        <v>10</v>
      </c>
      <c r="NK16" s="34" t="s">
        <v>10</v>
      </c>
      <c r="NL16" s="34">
        <v>1</v>
      </c>
      <c r="NM16" s="34" t="s">
        <v>10</v>
      </c>
      <c r="NN16" s="34">
        <v>1</v>
      </c>
      <c r="NO16" s="34" t="s">
        <v>10</v>
      </c>
      <c r="NP16" s="34">
        <v>1</v>
      </c>
      <c r="NQ16" s="34" t="s">
        <v>10</v>
      </c>
      <c r="NR16" s="34">
        <v>1</v>
      </c>
      <c r="NS16" s="34" t="s">
        <v>10</v>
      </c>
      <c r="NT16" s="34" t="s">
        <v>10</v>
      </c>
      <c r="NU16" s="34" t="s">
        <v>10</v>
      </c>
      <c r="NV16" s="34" t="s">
        <v>10</v>
      </c>
      <c r="NW16" s="34">
        <v>1</v>
      </c>
      <c r="NX16" s="34" t="s">
        <v>10</v>
      </c>
      <c r="NY16" s="34">
        <v>1</v>
      </c>
      <c r="NZ16" s="34" t="s">
        <v>10</v>
      </c>
      <c r="OA16" s="34">
        <v>1</v>
      </c>
      <c r="OB16" s="34" t="s">
        <v>10</v>
      </c>
      <c r="OC16" s="34">
        <v>1</v>
      </c>
      <c r="OD16" s="34" t="s">
        <v>10</v>
      </c>
      <c r="OE16" s="34" t="s">
        <v>10</v>
      </c>
      <c r="OF16" s="34" t="s">
        <v>10</v>
      </c>
      <c r="OG16" s="34" t="s">
        <v>10</v>
      </c>
      <c r="OH16" s="34" t="s">
        <v>10</v>
      </c>
      <c r="OI16" s="34" t="s">
        <v>10</v>
      </c>
      <c r="OJ16" s="34">
        <v>1</v>
      </c>
      <c r="OK16" s="34" t="s">
        <v>10</v>
      </c>
      <c r="OL16" s="34">
        <v>1</v>
      </c>
      <c r="OM16" s="34" t="s">
        <v>10</v>
      </c>
      <c r="ON16" s="34">
        <v>1</v>
      </c>
      <c r="OO16" s="34" t="s">
        <v>10</v>
      </c>
      <c r="OP16" s="34">
        <v>1</v>
      </c>
      <c r="OQ16" s="34" t="s">
        <v>10</v>
      </c>
      <c r="OR16" s="34" t="s">
        <v>10</v>
      </c>
      <c r="OS16" s="34" t="s">
        <v>10</v>
      </c>
      <c r="OT16" s="34" t="s">
        <v>10</v>
      </c>
      <c r="OU16" s="34">
        <v>1</v>
      </c>
      <c r="OV16" s="34" t="s">
        <v>10</v>
      </c>
      <c r="OW16" s="34">
        <v>1</v>
      </c>
      <c r="OX16" s="34" t="s">
        <v>10</v>
      </c>
      <c r="OY16" s="34">
        <v>1</v>
      </c>
      <c r="OZ16" s="34" t="s">
        <v>10</v>
      </c>
      <c r="PA16" s="34">
        <v>1</v>
      </c>
      <c r="PB16" s="34" t="s">
        <v>10</v>
      </c>
      <c r="PC16" s="34" t="s">
        <v>10</v>
      </c>
      <c r="PD16" s="34" t="s">
        <v>10</v>
      </c>
      <c r="PE16" s="34" t="s">
        <v>10</v>
      </c>
      <c r="PF16" s="34" t="s">
        <v>10</v>
      </c>
      <c r="PG16" s="34" t="s">
        <v>10</v>
      </c>
      <c r="PH16" s="34">
        <v>1</v>
      </c>
      <c r="PI16" s="34" t="s">
        <v>10</v>
      </c>
      <c r="PJ16" s="34">
        <v>1</v>
      </c>
      <c r="PK16" s="34" t="s">
        <v>10</v>
      </c>
      <c r="PL16" s="34">
        <v>1</v>
      </c>
      <c r="PM16" s="34" t="s">
        <v>10</v>
      </c>
      <c r="PN16" s="34">
        <v>1</v>
      </c>
      <c r="PO16" s="34" t="s">
        <v>10</v>
      </c>
      <c r="PP16" s="34" t="s">
        <v>10</v>
      </c>
      <c r="PQ16" s="34" t="s">
        <v>10</v>
      </c>
      <c r="PR16" s="34" t="s">
        <v>10</v>
      </c>
      <c r="PS16" s="34">
        <v>1</v>
      </c>
      <c r="PT16" s="34" t="s">
        <v>10</v>
      </c>
      <c r="PU16" s="34">
        <v>1</v>
      </c>
      <c r="PV16" s="34" t="s">
        <v>10</v>
      </c>
      <c r="PW16" s="34">
        <v>1</v>
      </c>
      <c r="PX16" s="34" t="s">
        <v>10</v>
      </c>
      <c r="PY16" s="34">
        <v>1</v>
      </c>
      <c r="PZ16" s="34" t="s">
        <v>10</v>
      </c>
      <c r="QA16" s="34" t="s">
        <v>10</v>
      </c>
      <c r="QB16" s="34" t="s">
        <v>10</v>
      </c>
      <c r="QC16" s="34" t="s">
        <v>10</v>
      </c>
      <c r="QD16" s="34" t="s">
        <v>10</v>
      </c>
      <c r="QE16" s="34" t="s">
        <v>10</v>
      </c>
      <c r="QF16" s="34">
        <v>1</v>
      </c>
      <c r="QG16" s="34" t="s">
        <v>10</v>
      </c>
      <c r="QH16" s="34">
        <v>1</v>
      </c>
      <c r="QI16" s="34" t="s">
        <v>10</v>
      </c>
      <c r="QJ16" s="34">
        <v>1</v>
      </c>
      <c r="QK16" s="34" t="s">
        <v>10</v>
      </c>
      <c r="QL16" s="34">
        <v>1</v>
      </c>
      <c r="QM16" s="34" t="s">
        <v>10</v>
      </c>
      <c r="QN16" s="34" t="s">
        <v>10</v>
      </c>
      <c r="QO16" s="34" t="s">
        <v>10</v>
      </c>
      <c r="QP16" s="34" t="s">
        <v>10</v>
      </c>
      <c r="QQ16" s="34">
        <v>1</v>
      </c>
      <c r="QR16" s="34" t="s">
        <v>10</v>
      </c>
      <c r="QS16" s="34">
        <v>1</v>
      </c>
      <c r="QT16" s="34" t="s">
        <v>10</v>
      </c>
      <c r="QU16" s="34">
        <v>1</v>
      </c>
      <c r="QV16" s="34" t="s">
        <v>10</v>
      </c>
      <c r="QW16" s="34">
        <v>1</v>
      </c>
      <c r="QX16" s="34" t="s">
        <v>10</v>
      </c>
      <c r="QY16" s="34" t="s">
        <v>10</v>
      </c>
      <c r="QZ16" s="34" t="s">
        <v>10</v>
      </c>
      <c r="RA16" s="34" t="s">
        <v>10</v>
      </c>
      <c r="RB16" s="34" t="s">
        <v>10</v>
      </c>
      <c r="RC16" s="34" t="s">
        <v>10</v>
      </c>
      <c r="RD16" s="34">
        <v>1</v>
      </c>
      <c r="RE16" s="34" t="s">
        <v>10</v>
      </c>
      <c r="RF16" s="34">
        <v>1</v>
      </c>
      <c r="RG16" s="34" t="s">
        <v>10</v>
      </c>
      <c r="RH16" s="34">
        <v>1</v>
      </c>
      <c r="RI16" s="34" t="s">
        <v>10</v>
      </c>
      <c r="RJ16" s="34">
        <v>1</v>
      </c>
      <c r="RK16" s="34" t="s">
        <v>10</v>
      </c>
      <c r="RL16" s="34" t="s">
        <v>10</v>
      </c>
      <c r="RM16" s="34" t="s">
        <v>10</v>
      </c>
      <c r="RN16" s="34" t="s">
        <v>10</v>
      </c>
      <c r="RO16" s="34">
        <v>1</v>
      </c>
      <c r="RP16" s="34" t="s">
        <v>10</v>
      </c>
      <c r="RQ16" s="34">
        <v>1</v>
      </c>
      <c r="RR16" s="34" t="s">
        <v>10</v>
      </c>
      <c r="RS16" s="34">
        <v>1</v>
      </c>
      <c r="RT16" s="34" t="s">
        <v>10</v>
      </c>
      <c r="RU16" s="34">
        <v>1</v>
      </c>
      <c r="RV16" s="34" t="s">
        <v>10</v>
      </c>
      <c r="RW16" s="34" t="s">
        <v>10</v>
      </c>
      <c r="RX16" s="34" t="s">
        <v>10</v>
      </c>
      <c r="RY16" s="34" t="s">
        <v>10</v>
      </c>
      <c r="RZ16" s="34" t="s">
        <v>10</v>
      </c>
      <c r="SA16" s="34" t="s">
        <v>10</v>
      </c>
      <c r="SB16" s="34">
        <v>1</v>
      </c>
      <c r="SC16" s="34" t="s">
        <v>10</v>
      </c>
      <c r="SD16" s="34">
        <v>1</v>
      </c>
      <c r="SE16" s="34" t="s">
        <v>10</v>
      </c>
      <c r="SF16" s="34">
        <v>1</v>
      </c>
      <c r="SG16" s="34" t="s">
        <v>10</v>
      </c>
      <c r="SH16" s="34">
        <v>1</v>
      </c>
      <c r="SI16" s="34" t="s">
        <v>10</v>
      </c>
      <c r="SJ16" s="34" t="s">
        <v>10</v>
      </c>
      <c r="SK16" s="34" t="s">
        <v>10</v>
      </c>
      <c r="SL16" s="34" t="s">
        <v>10</v>
      </c>
      <c r="SM16" s="34">
        <v>1</v>
      </c>
      <c r="SN16" s="34" t="s">
        <v>10</v>
      </c>
      <c r="SO16" s="34">
        <v>1</v>
      </c>
      <c r="SP16" s="34" t="s">
        <v>10</v>
      </c>
      <c r="SQ16" s="34">
        <v>1</v>
      </c>
      <c r="SR16" s="34" t="s">
        <v>10</v>
      </c>
      <c r="SS16" s="34">
        <v>1</v>
      </c>
      <c r="ST16" s="34" t="s">
        <v>10</v>
      </c>
      <c r="SU16" s="34" t="s">
        <v>10</v>
      </c>
      <c r="SV16" s="34" t="s">
        <v>10</v>
      </c>
      <c r="SW16" s="34" t="s">
        <v>10</v>
      </c>
      <c r="SX16" s="34" t="s">
        <v>10</v>
      </c>
      <c r="SY16" s="34" t="s">
        <v>10</v>
      </c>
      <c r="SZ16" s="34">
        <v>1</v>
      </c>
      <c r="TA16" s="34" t="s">
        <v>10</v>
      </c>
      <c r="TB16" s="34">
        <v>1</v>
      </c>
      <c r="TC16" s="34" t="s">
        <v>10</v>
      </c>
      <c r="TD16" s="34">
        <v>1</v>
      </c>
      <c r="TE16" s="34" t="s">
        <v>10</v>
      </c>
      <c r="TF16" s="34">
        <v>1</v>
      </c>
      <c r="TG16" s="34" t="s">
        <v>10</v>
      </c>
      <c r="TH16" s="34" t="s">
        <v>10</v>
      </c>
      <c r="TI16" s="34" t="s">
        <v>10</v>
      </c>
      <c r="TJ16" s="34" t="s">
        <v>10</v>
      </c>
      <c r="TK16" s="34">
        <v>1</v>
      </c>
      <c r="TL16" s="34" t="s">
        <v>10</v>
      </c>
      <c r="TM16" s="34">
        <v>1</v>
      </c>
      <c r="TN16" s="34" t="s">
        <v>10</v>
      </c>
      <c r="TO16" s="34">
        <v>1</v>
      </c>
      <c r="TP16" s="34" t="s">
        <v>10</v>
      </c>
      <c r="TQ16" s="34">
        <v>1</v>
      </c>
      <c r="TR16" s="34" t="s">
        <v>10</v>
      </c>
      <c r="TS16" s="34" t="s">
        <v>10</v>
      </c>
      <c r="TT16" s="34" t="s">
        <v>10</v>
      </c>
      <c r="TU16" s="34" t="s">
        <v>10</v>
      </c>
      <c r="TV16" s="34" t="s">
        <v>10</v>
      </c>
      <c r="TW16" s="34" t="s">
        <v>10</v>
      </c>
      <c r="TX16" s="34">
        <v>1</v>
      </c>
      <c r="TY16" s="34" t="s">
        <v>10</v>
      </c>
      <c r="TZ16" s="34">
        <v>1</v>
      </c>
      <c r="UA16" s="34" t="s">
        <v>10</v>
      </c>
      <c r="UB16" s="34">
        <v>1</v>
      </c>
      <c r="UC16" s="34" t="s">
        <v>10</v>
      </c>
      <c r="UD16" s="34">
        <v>1</v>
      </c>
      <c r="UE16" s="34" t="s">
        <v>10</v>
      </c>
      <c r="UF16" s="34" t="s">
        <v>10</v>
      </c>
      <c r="UG16" s="34" t="s">
        <v>10</v>
      </c>
      <c r="UH16" s="34" t="s">
        <v>10</v>
      </c>
      <c r="UI16" s="34">
        <v>1</v>
      </c>
      <c r="UJ16" s="34" t="s">
        <v>10</v>
      </c>
      <c r="UK16" s="34">
        <v>1</v>
      </c>
      <c r="UL16" s="34" t="s">
        <v>10</v>
      </c>
      <c r="UM16" s="34">
        <v>1</v>
      </c>
      <c r="UN16" s="34" t="s">
        <v>10</v>
      </c>
      <c r="UO16" s="34">
        <v>1</v>
      </c>
      <c r="UP16" s="34" t="s">
        <v>10</v>
      </c>
      <c r="UQ16" s="34" t="s">
        <v>10</v>
      </c>
      <c r="UR16" s="34" t="s">
        <v>10</v>
      </c>
      <c r="US16" s="34" t="s">
        <v>10</v>
      </c>
      <c r="UT16" s="34" t="s">
        <v>10</v>
      </c>
      <c r="UU16" s="34" t="s">
        <v>10</v>
      </c>
      <c r="UV16" s="34">
        <v>1</v>
      </c>
      <c r="UW16" s="34" t="s">
        <v>10</v>
      </c>
      <c r="UX16" s="34">
        <v>1</v>
      </c>
      <c r="UY16" s="34" t="s">
        <v>10</v>
      </c>
      <c r="UZ16" s="34">
        <v>1</v>
      </c>
      <c r="VA16" s="34" t="s">
        <v>10</v>
      </c>
      <c r="VB16" s="34">
        <v>1</v>
      </c>
      <c r="VC16" s="34" t="s">
        <v>10</v>
      </c>
      <c r="VD16" s="34" t="s">
        <v>10</v>
      </c>
      <c r="VE16" s="34" t="s">
        <v>10</v>
      </c>
      <c r="VF16" s="34" t="s">
        <v>10</v>
      </c>
      <c r="VG16" s="34">
        <v>1</v>
      </c>
      <c r="VH16" s="34" t="s">
        <v>10</v>
      </c>
      <c r="VI16" s="34">
        <v>1</v>
      </c>
      <c r="VJ16" s="34" t="s">
        <v>10</v>
      </c>
      <c r="VK16" s="34">
        <v>1</v>
      </c>
      <c r="VL16" s="34" t="s">
        <v>10</v>
      </c>
      <c r="VM16" s="34">
        <v>1</v>
      </c>
      <c r="VN16" s="34" t="s">
        <v>10</v>
      </c>
      <c r="VO16" s="34" t="s">
        <v>10</v>
      </c>
      <c r="VP16" s="34" t="s">
        <v>10</v>
      </c>
      <c r="VQ16" s="34" t="s">
        <v>10</v>
      </c>
      <c r="VR16" s="34" t="s">
        <v>10</v>
      </c>
      <c r="VS16" s="34" t="s">
        <v>10</v>
      </c>
      <c r="VT16" s="34">
        <v>1</v>
      </c>
      <c r="VU16" s="34" t="s">
        <v>10</v>
      </c>
      <c r="VV16" s="34">
        <v>1</v>
      </c>
      <c r="VW16" s="34" t="s">
        <v>10</v>
      </c>
      <c r="VX16" s="34">
        <v>1</v>
      </c>
      <c r="VY16" s="34" t="s">
        <v>10</v>
      </c>
      <c r="VZ16" s="34">
        <v>1</v>
      </c>
      <c r="WA16" s="34" t="s">
        <v>10</v>
      </c>
      <c r="WB16" s="34" t="s">
        <v>10</v>
      </c>
      <c r="WC16" s="34" t="s">
        <v>10</v>
      </c>
      <c r="WD16" s="34" t="s">
        <v>10</v>
      </c>
      <c r="WE16" s="34">
        <v>1</v>
      </c>
      <c r="WF16" s="34" t="s">
        <v>10</v>
      </c>
      <c r="WG16" s="34">
        <v>1</v>
      </c>
      <c r="WH16" s="34" t="s">
        <v>10</v>
      </c>
      <c r="WI16" s="34">
        <v>1</v>
      </c>
      <c r="WJ16" s="34" t="s">
        <v>10</v>
      </c>
      <c r="WK16" s="34">
        <v>1</v>
      </c>
      <c r="WL16" s="34" t="s">
        <v>10</v>
      </c>
      <c r="WM16" s="34" t="s">
        <v>10</v>
      </c>
      <c r="WN16" s="34" t="s">
        <v>10</v>
      </c>
      <c r="WO16" s="34" t="s">
        <v>10</v>
      </c>
      <c r="WP16" s="34" t="s">
        <v>10</v>
      </c>
      <c r="WQ16" s="34" t="s">
        <v>10</v>
      </c>
      <c r="WR16" s="34">
        <v>1</v>
      </c>
      <c r="WS16" s="34" t="s">
        <v>10</v>
      </c>
      <c r="WT16" s="34">
        <v>1</v>
      </c>
      <c r="WU16" s="34" t="s">
        <v>10</v>
      </c>
      <c r="WV16" s="34">
        <v>1</v>
      </c>
      <c r="WW16" s="34" t="s">
        <v>10</v>
      </c>
      <c r="WX16" s="34">
        <v>1</v>
      </c>
      <c r="WY16" s="34" t="s">
        <v>10</v>
      </c>
      <c r="WZ16" s="34" t="s">
        <v>10</v>
      </c>
      <c r="XA16" s="34" t="s">
        <v>10</v>
      </c>
      <c r="XB16" s="34" t="s">
        <v>10</v>
      </c>
      <c r="XC16" s="34">
        <v>1</v>
      </c>
      <c r="XD16" s="34" t="s">
        <v>10</v>
      </c>
      <c r="XE16" s="34">
        <v>1</v>
      </c>
      <c r="XF16" s="34" t="s">
        <v>10</v>
      </c>
      <c r="XG16" s="34">
        <v>1</v>
      </c>
      <c r="XH16" s="34" t="s">
        <v>10</v>
      </c>
      <c r="XI16" s="34">
        <v>1</v>
      </c>
      <c r="XJ16" s="34" t="s">
        <v>10</v>
      </c>
      <c r="XK16" s="34" t="s">
        <v>10</v>
      </c>
      <c r="XL16" s="34" t="s">
        <v>10</v>
      </c>
      <c r="XM16" s="34" t="s">
        <v>10</v>
      </c>
      <c r="XN16" s="34" t="s">
        <v>10</v>
      </c>
      <c r="XO16" s="34" t="s">
        <v>10</v>
      </c>
      <c r="XP16" s="34">
        <v>1</v>
      </c>
      <c r="XQ16" s="34" t="s">
        <v>10</v>
      </c>
      <c r="XR16" s="34">
        <v>1</v>
      </c>
      <c r="XS16" s="34" t="s">
        <v>10</v>
      </c>
      <c r="XT16" s="34">
        <v>1</v>
      </c>
      <c r="XU16" s="34" t="s">
        <v>10</v>
      </c>
      <c r="XV16" s="34">
        <v>1</v>
      </c>
      <c r="XW16" s="34" t="s">
        <v>10</v>
      </c>
      <c r="XX16" s="34" t="s">
        <v>10</v>
      </c>
      <c r="XY16" s="34" t="s">
        <v>10</v>
      </c>
      <c r="XZ16" s="34" t="s">
        <v>10</v>
      </c>
      <c r="YA16" s="34">
        <v>1</v>
      </c>
      <c r="YB16" s="34" t="s">
        <v>10</v>
      </c>
      <c r="YC16" s="34">
        <v>1</v>
      </c>
      <c r="YD16" s="34" t="s">
        <v>10</v>
      </c>
      <c r="YE16" s="34">
        <v>1</v>
      </c>
      <c r="YF16" s="34" t="s">
        <v>10</v>
      </c>
      <c r="YG16" s="34">
        <v>1</v>
      </c>
      <c r="YH16" s="34" t="s">
        <v>10</v>
      </c>
      <c r="YI16" s="34" t="s">
        <v>10</v>
      </c>
      <c r="YJ16" s="34" t="s">
        <v>10</v>
      </c>
      <c r="YK16" s="34" t="s">
        <v>10</v>
      </c>
      <c r="YL16" s="34" t="s">
        <v>10</v>
      </c>
      <c r="YM16" s="34" t="s">
        <v>10</v>
      </c>
      <c r="YN16" s="34">
        <v>1</v>
      </c>
      <c r="YO16" s="34" t="s">
        <v>10</v>
      </c>
      <c r="YP16" s="34">
        <v>1</v>
      </c>
      <c r="YQ16" s="34" t="s">
        <v>10</v>
      </c>
      <c r="YR16" s="34">
        <v>1</v>
      </c>
      <c r="YS16" s="34" t="s">
        <v>10</v>
      </c>
      <c r="YT16" s="34">
        <v>1</v>
      </c>
      <c r="YU16" s="34" t="s">
        <v>10</v>
      </c>
      <c r="YV16" s="34" t="s">
        <v>10</v>
      </c>
      <c r="YW16" s="34" t="s">
        <v>10</v>
      </c>
      <c r="YX16" s="34" t="s">
        <v>10</v>
      </c>
      <c r="YY16" s="34">
        <v>1</v>
      </c>
      <c r="YZ16" s="34" t="s">
        <v>10</v>
      </c>
      <c r="ZA16" s="34">
        <v>1</v>
      </c>
      <c r="ZB16" s="34" t="s">
        <v>10</v>
      </c>
      <c r="ZC16" s="34">
        <v>1</v>
      </c>
      <c r="ZD16" s="34" t="s">
        <v>10</v>
      </c>
      <c r="ZE16" s="34">
        <v>1</v>
      </c>
      <c r="ZF16" s="34" t="s">
        <v>10</v>
      </c>
      <c r="ZG16" s="34" t="s">
        <v>10</v>
      </c>
      <c r="ZH16" s="34" t="s">
        <v>10</v>
      </c>
      <c r="ZI16" s="34" t="s">
        <v>10</v>
      </c>
      <c r="ZJ16" s="34" t="s">
        <v>10</v>
      </c>
      <c r="ZK16" s="34" t="s">
        <v>10</v>
      </c>
      <c r="ZL16" s="34">
        <v>1</v>
      </c>
      <c r="ZM16" s="34" t="s">
        <v>10</v>
      </c>
      <c r="ZN16" s="34">
        <v>1</v>
      </c>
      <c r="ZO16" s="34" t="s">
        <v>10</v>
      </c>
      <c r="ZP16" s="34">
        <v>1</v>
      </c>
      <c r="ZQ16" s="34" t="s">
        <v>10</v>
      </c>
      <c r="ZR16" s="34">
        <v>1</v>
      </c>
      <c r="ZS16" s="34" t="s">
        <v>10</v>
      </c>
      <c r="ZT16" s="34" t="s">
        <v>10</v>
      </c>
      <c r="ZU16" s="34" t="s">
        <v>10</v>
      </c>
      <c r="ZV16" s="34" t="s">
        <v>10</v>
      </c>
      <c r="ZW16" s="34">
        <v>1</v>
      </c>
      <c r="ZX16" s="34" t="s">
        <v>10</v>
      </c>
      <c r="ZY16" s="34">
        <v>1</v>
      </c>
      <c r="ZZ16" s="34" t="s">
        <v>10</v>
      </c>
      <c r="AAA16" s="34">
        <v>1</v>
      </c>
      <c r="AAB16" s="34" t="s">
        <v>10</v>
      </c>
      <c r="AAC16" s="34">
        <v>1</v>
      </c>
      <c r="AAD16" s="34" t="s">
        <v>10</v>
      </c>
      <c r="AAE16" s="34" t="s">
        <v>10</v>
      </c>
      <c r="AAF16" s="34" t="s">
        <v>10</v>
      </c>
      <c r="AAG16" s="34" t="s">
        <v>10</v>
      </c>
      <c r="AAH16" s="34" t="s">
        <v>10</v>
      </c>
      <c r="AAI16" s="34" t="s">
        <v>10</v>
      </c>
      <c r="AAJ16" s="34">
        <v>1</v>
      </c>
      <c r="AAK16" s="34" t="s">
        <v>10</v>
      </c>
      <c r="AAL16" s="34">
        <v>1</v>
      </c>
      <c r="AAM16" s="34" t="s">
        <v>10</v>
      </c>
      <c r="AAN16" s="34">
        <v>1</v>
      </c>
      <c r="AAO16" s="34" t="s">
        <v>10</v>
      </c>
      <c r="AAP16" s="34">
        <v>1</v>
      </c>
      <c r="AAQ16" s="34" t="s">
        <v>10</v>
      </c>
      <c r="AAR16" s="34" t="s">
        <v>10</v>
      </c>
      <c r="AAS16" s="34" t="s">
        <v>10</v>
      </c>
      <c r="AAT16" s="34" t="s">
        <v>10</v>
      </c>
      <c r="AAU16" s="34">
        <v>1</v>
      </c>
      <c r="AAV16" s="34" t="s">
        <v>10</v>
      </c>
      <c r="AAW16" s="34">
        <v>1</v>
      </c>
      <c r="AAX16" s="34" t="s">
        <v>10</v>
      </c>
      <c r="AAY16" s="34">
        <v>1</v>
      </c>
      <c r="AAZ16" s="34" t="s">
        <v>10</v>
      </c>
      <c r="ABA16" s="34">
        <v>1</v>
      </c>
      <c r="ABB16" s="34" t="s">
        <v>10</v>
      </c>
      <c r="ABC16" s="34" t="s">
        <v>10</v>
      </c>
      <c r="ABD16" s="34" t="s">
        <v>10</v>
      </c>
      <c r="ABE16" s="34" t="s">
        <v>10</v>
      </c>
      <c r="ABF16" s="34" t="s">
        <v>10</v>
      </c>
      <c r="ABG16" s="34" t="s">
        <v>10</v>
      </c>
      <c r="ABH16" s="34">
        <v>1</v>
      </c>
    </row>
    <row r="17" spans="1:736" x14ac:dyDescent="0.3">
      <c r="A17" s="27">
        <v>14</v>
      </c>
      <c r="B17" s="58" t="s">
        <v>94</v>
      </c>
      <c r="C17" s="65">
        <v>33360094</v>
      </c>
      <c r="D17" s="28" t="s">
        <v>42</v>
      </c>
      <c r="E17" s="28" t="s">
        <v>15</v>
      </c>
      <c r="F17" s="28" cm="1">
        <f t="array" ref="F17">_xlfn.IFS(E17="2A",5,E17="2D",5,E17="2A/2D",5,E17="2B",7,E17="2CA",7,E17="2CB",5,E17="PM",6)</f>
        <v>7</v>
      </c>
      <c r="G17" s="23">
        <v>1</v>
      </c>
      <c r="H17" s="23" t="s">
        <v>10</v>
      </c>
      <c r="I17" s="23">
        <v>1</v>
      </c>
      <c r="J17" s="23" t="s">
        <v>10</v>
      </c>
      <c r="K17" s="23" t="s">
        <v>10</v>
      </c>
      <c r="L17" s="23" t="s">
        <v>10</v>
      </c>
      <c r="M17" s="23" t="s">
        <v>10</v>
      </c>
      <c r="N17" s="23" t="s">
        <v>10</v>
      </c>
      <c r="O17" s="23" t="s">
        <v>10</v>
      </c>
      <c r="P17" s="23">
        <v>1</v>
      </c>
      <c r="Q17" s="23" t="s">
        <v>10</v>
      </c>
      <c r="R17" s="23">
        <v>1</v>
      </c>
      <c r="S17" s="23" t="s">
        <v>10</v>
      </c>
      <c r="T17" s="23">
        <v>1</v>
      </c>
      <c r="U17" s="23" t="s">
        <v>10</v>
      </c>
      <c r="V17" s="23">
        <v>1</v>
      </c>
      <c r="W17" s="23" t="s">
        <v>10</v>
      </c>
      <c r="X17" s="23" t="s">
        <v>10</v>
      </c>
      <c r="Y17" s="23" t="s">
        <v>10</v>
      </c>
      <c r="Z17" s="23" t="s">
        <v>10</v>
      </c>
      <c r="AA17" s="23">
        <v>1</v>
      </c>
      <c r="AB17" s="23" t="s">
        <v>10</v>
      </c>
      <c r="AC17" s="23">
        <v>1</v>
      </c>
      <c r="AD17" s="23" t="s">
        <v>10</v>
      </c>
      <c r="AE17" s="23">
        <v>1</v>
      </c>
      <c r="AF17" s="23" t="s">
        <v>10</v>
      </c>
      <c r="AG17" s="23">
        <v>1</v>
      </c>
      <c r="AH17" s="23" t="s">
        <v>10</v>
      </c>
      <c r="AI17" s="23" t="s">
        <v>10</v>
      </c>
      <c r="AJ17" s="23" t="s">
        <v>10</v>
      </c>
      <c r="AK17" s="23" t="s">
        <v>10</v>
      </c>
      <c r="AL17" s="23" t="s">
        <v>10</v>
      </c>
      <c r="AM17" s="23" t="s">
        <v>10</v>
      </c>
      <c r="AN17" s="23">
        <v>1</v>
      </c>
      <c r="AO17" s="23" t="s">
        <v>10</v>
      </c>
      <c r="AP17" s="23">
        <v>1</v>
      </c>
      <c r="AQ17" s="23" t="s">
        <v>10</v>
      </c>
      <c r="AR17" s="23" t="s">
        <v>11</v>
      </c>
      <c r="AS17" s="23" t="s">
        <v>10</v>
      </c>
      <c r="AT17" s="23">
        <v>1</v>
      </c>
      <c r="AU17" s="23" t="s">
        <v>10</v>
      </c>
      <c r="AV17" s="23" t="s">
        <v>10</v>
      </c>
      <c r="AW17" s="23" t="s">
        <v>10</v>
      </c>
      <c r="AX17" s="23" t="s">
        <v>10</v>
      </c>
      <c r="AY17" s="23">
        <v>1</v>
      </c>
      <c r="AZ17" s="23" t="s">
        <v>10</v>
      </c>
      <c r="BA17" s="23">
        <v>1</v>
      </c>
      <c r="BB17" s="23" t="s">
        <v>10</v>
      </c>
      <c r="BC17" s="23">
        <v>1</v>
      </c>
      <c r="BD17" s="23" t="s">
        <v>10</v>
      </c>
      <c r="BE17" s="23">
        <v>1</v>
      </c>
      <c r="BF17" s="23" t="s">
        <v>10</v>
      </c>
      <c r="BG17" s="23" t="s">
        <v>10</v>
      </c>
      <c r="BH17" s="23" t="s">
        <v>10</v>
      </c>
      <c r="BI17" s="23" t="s">
        <v>10</v>
      </c>
      <c r="BJ17" s="23" t="s">
        <v>10</v>
      </c>
      <c r="BK17" s="23" t="s">
        <v>10</v>
      </c>
      <c r="BL17" s="23">
        <v>1</v>
      </c>
      <c r="BM17" s="23" t="s">
        <v>10</v>
      </c>
      <c r="BN17" s="23">
        <v>1</v>
      </c>
      <c r="BO17" s="23" t="s">
        <v>10</v>
      </c>
      <c r="BP17" s="23">
        <v>1</v>
      </c>
      <c r="BQ17" s="23" t="s">
        <v>10</v>
      </c>
      <c r="BR17" s="23">
        <v>1</v>
      </c>
      <c r="BS17" s="23" t="s">
        <v>10</v>
      </c>
      <c r="BT17" s="23" t="s">
        <v>10</v>
      </c>
      <c r="BU17" s="23" t="s">
        <v>10</v>
      </c>
      <c r="BV17" s="23" t="s">
        <v>10</v>
      </c>
      <c r="BW17" s="23" t="s">
        <v>12</v>
      </c>
      <c r="BX17" s="23" t="s">
        <v>10</v>
      </c>
      <c r="BY17" s="23" t="s">
        <v>12</v>
      </c>
      <c r="BZ17" s="23" t="s">
        <v>10</v>
      </c>
      <c r="CA17" s="23">
        <v>1</v>
      </c>
      <c r="CB17" s="23" t="s">
        <v>10</v>
      </c>
      <c r="CC17" s="23">
        <v>1</v>
      </c>
      <c r="CD17" s="23" t="s">
        <v>10</v>
      </c>
      <c r="CE17" s="23" t="s">
        <v>10</v>
      </c>
      <c r="CF17" s="23" t="s">
        <v>10</v>
      </c>
      <c r="CG17" s="23" t="s">
        <v>10</v>
      </c>
      <c r="CH17" s="23" t="s">
        <v>10</v>
      </c>
      <c r="CI17" s="23" t="s">
        <v>10</v>
      </c>
      <c r="CJ17" s="23">
        <v>1</v>
      </c>
      <c r="CK17" s="23" t="s">
        <v>10</v>
      </c>
      <c r="CL17" s="23">
        <v>1</v>
      </c>
      <c r="CM17" s="23" t="s">
        <v>10</v>
      </c>
      <c r="CN17" s="23">
        <v>1</v>
      </c>
      <c r="CO17" s="23" t="s">
        <v>10</v>
      </c>
      <c r="CP17" s="23">
        <v>1</v>
      </c>
      <c r="CQ17" s="23" t="s">
        <v>10</v>
      </c>
      <c r="CR17" s="23" t="s">
        <v>10</v>
      </c>
      <c r="CS17" s="23" t="s">
        <v>10</v>
      </c>
      <c r="CT17" s="23" t="s">
        <v>10</v>
      </c>
      <c r="CU17" s="23">
        <v>1</v>
      </c>
      <c r="CV17" s="23" t="s">
        <v>10</v>
      </c>
      <c r="CW17" s="23">
        <v>1</v>
      </c>
      <c r="CX17" s="23" t="s">
        <v>10</v>
      </c>
      <c r="CY17" s="23">
        <v>1</v>
      </c>
      <c r="CZ17" s="23" t="s">
        <v>10</v>
      </c>
      <c r="DA17" s="23">
        <v>1</v>
      </c>
      <c r="DB17" s="23" t="s">
        <v>10</v>
      </c>
      <c r="DC17" s="23" t="s">
        <v>10</v>
      </c>
      <c r="DD17" s="23" t="s">
        <v>10</v>
      </c>
      <c r="DE17" s="23" t="s">
        <v>10</v>
      </c>
      <c r="DF17" s="23" t="s">
        <v>10</v>
      </c>
      <c r="DG17" s="23" t="s">
        <v>10</v>
      </c>
      <c r="DH17" s="23">
        <v>1</v>
      </c>
      <c r="DI17" s="23" t="s">
        <v>10</v>
      </c>
      <c r="DJ17" s="23">
        <v>1</v>
      </c>
      <c r="DK17" s="23" t="s">
        <v>10</v>
      </c>
      <c r="DL17" s="23">
        <v>1</v>
      </c>
      <c r="DM17" s="23" t="s">
        <v>10</v>
      </c>
      <c r="DN17" s="23">
        <v>1</v>
      </c>
      <c r="DO17" s="23" t="s">
        <v>10</v>
      </c>
      <c r="DP17" s="23" t="s">
        <v>10</v>
      </c>
      <c r="DQ17" s="23" t="s">
        <v>10</v>
      </c>
      <c r="DR17" s="23" t="s">
        <v>10</v>
      </c>
      <c r="DS17" s="23">
        <v>1</v>
      </c>
      <c r="DT17" s="23" t="s">
        <v>10</v>
      </c>
      <c r="DU17" s="23">
        <v>1</v>
      </c>
      <c r="DV17" s="23" t="s">
        <v>10</v>
      </c>
      <c r="DW17" s="23">
        <v>1</v>
      </c>
      <c r="DX17" s="23" t="s">
        <v>10</v>
      </c>
      <c r="DY17" s="23">
        <v>1</v>
      </c>
      <c r="DZ17" s="23" t="s">
        <v>10</v>
      </c>
      <c r="EA17" s="23" t="s">
        <v>10</v>
      </c>
      <c r="EB17" s="23" t="s">
        <v>10</v>
      </c>
      <c r="EC17" s="23" t="s">
        <v>10</v>
      </c>
      <c r="ED17" s="23" t="s">
        <v>10</v>
      </c>
      <c r="EE17" s="23" t="s">
        <v>10</v>
      </c>
      <c r="EF17" s="23">
        <v>1</v>
      </c>
      <c r="EG17" s="23" t="s">
        <v>10</v>
      </c>
      <c r="EH17" s="23">
        <v>1</v>
      </c>
      <c r="EI17" s="23" t="s">
        <v>10</v>
      </c>
      <c r="EJ17" s="23">
        <v>1</v>
      </c>
      <c r="EK17" s="23" t="s">
        <v>10</v>
      </c>
      <c r="EL17" s="23">
        <v>1</v>
      </c>
      <c r="EM17" s="23" t="s">
        <v>10</v>
      </c>
      <c r="EN17" s="23" t="s">
        <v>10</v>
      </c>
      <c r="EO17" s="23" t="s">
        <v>10</v>
      </c>
      <c r="EP17" s="23" t="s">
        <v>10</v>
      </c>
      <c r="EQ17" s="23">
        <v>1</v>
      </c>
      <c r="ER17" s="23" t="s">
        <v>10</v>
      </c>
      <c r="ES17" s="23">
        <v>1</v>
      </c>
      <c r="ET17" s="23" t="s">
        <v>10</v>
      </c>
      <c r="EU17" s="23">
        <v>1</v>
      </c>
      <c r="EV17" s="23" t="s">
        <v>10</v>
      </c>
      <c r="EW17" s="23">
        <v>1</v>
      </c>
      <c r="EX17" s="23" t="s">
        <v>10</v>
      </c>
      <c r="EY17" s="23" t="s">
        <v>10</v>
      </c>
      <c r="EZ17" s="23" t="s">
        <v>10</v>
      </c>
      <c r="FA17" s="23" t="s">
        <v>10</v>
      </c>
      <c r="FB17" s="23" t="s">
        <v>10</v>
      </c>
      <c r="FC17" s="23" t="s">
        <v>10</v>
      </c>
      <c r="FD17" s="23">
        <v>1</v>
      </c>
      <c r="FE17" s="23" t="s">
        <v>10</v>
      </c>
      <c r="FF17" s="23">
        <v>1</v>
      </c>
      <c r="FG17" s="23" t="s">
        <v>10</v>
      </c>
      <c r="FH17" s="23">
        <v>1</v>
      </c>
      <c r="FI17" s="23" t="s">
        <v>10</v>
      </c>
      <c r="FJ17" s="23">
        <v>1</v>
      </c>
      <c r="FK17" s="23" t="s">
        <v>10</v>
      </c>
      <c r="FL17" s="23" t="s">
        <v>10</v>
      </c>
      <c r="FM17" s="23" t="s">
        <v>10</v>
      </c>
      <c r="FN17" s="23" t="s">
        <v>10</v>
      </c>
      <c r="FO17" s="23">
        <v>1</v>
      </c>
      <c r="FP17" s="23" t="s">
        <v>10</v>
      </c>
      <c r="FQ17" s="23">
        <v>1</v>
      </c>
      <c r="FR17" s="23" t="s">
        <v>10</v>
      </c>
      <c r="FS17" s="23">
        <v>1</v>
      </c>
      <c r="FT17" s="23" t="s">
        <v>10</v>
      </c>
      <c r="FU17" s="23">
        <v>1</v>
      </c>
      <c r="FV17" s="23" t="s">
        <v>10</v>
      </c>
      <c r="FW17" s="23" t="s">
        <v>10</v>
      </c>
      <c r="FX17" s="23" t="s">
        <v>10</v>
      </c>
      <c r="FY17" s="23" t="s">
        <v>10</v>
      </c>
      <c r="FZ17" s="23" t="s">
        <v>10</v>
      </c>
      <c r="GA17" s="23" t="s">
        <v>10</v>
      </c>
      <c r="GB17" s="23">
        <v>1</v>
      </c>
      <c r="GC17" s="23" t="s">
        <v>10</v>
      </c>
      <c r="GD17" s="23">
        <v>1</v>
      </c>
      <c r="GE17" s="23" t="s">
        <v>10</v>
      </c>
      <c r="GF17" s="23">
        <v>1</v>
      </c>
      <c r="GG17" s="23" t="s">
        <v>10</v>
      </c>
      <c r="GH17" s="23">
        <v>1</v>
      </c>
      <c r="GI17" s="23" t="s">
        <v>10</v>
      </c>
      <c r="GJ17" s="23" t="s">
        <v>10</v>
      </c>
      <c r="GK17" s="23" t="s">
        <v>10</v>
      </c>
      <c r="GL17" s="23" t="s">
        <v>10</v>
      </c>
      <c r="GM17" s="23">
        <v>1</v>
      </c>
      <c r="GN17" s="23" t="s">
        <v>10</v>
      </c>
      <c r="GO17" s="23">
        <v>1</v>
      </c>
      <c r="GP17" s="23" t="s">
        <v>10</v>
      </c>
      <c r="GQ17" s="23">
        <v>1</v>
      </c>
      <c r="GR17" s="23" t="s">
        <v>10</v>
      </c>
      <c r="GS17" s="23">
        <v>1</v>
      </c>
      <c r="GT17" s="23" t="s">
        <v>10</v>
      </c>
      <c r="GU17" s="23" t="s">
        <v>10</v>
      </c>
      <c r="GV17" s="23" t="s">
        <v>10</v>
      </c>
      <c r="GW17" s="23" t="s">
        <v>10</v>
      </c>
      <c r="GX17" s="23" t="s">
        <v>10</v>
      </c>
      <c r="GY17" s="23" t="s">
        <v>10</v>
      </c>
      <c r="GZ17" s="23">
        <v>1</v>
      </c>
      <c r="HA17" s="23" t="s">
        <v>10</v>
      </c>
      <c r="HB17" s="23">
        <v>1</v>
      </c>
      <c r="HC17" s="23" t="s">
        <v>10</v>
      </c>
      <c r="HD17" s="23">
        <v>1</v>
      </c>
      <c r="HE17" s="23" t="s">
        <v>10</v>
      </c>
      <c r="HF17" s="23">
        <v>1</v>
      </c>
      <c r="HG17" s="23" t="s">
        <v>10</v>
      </c>
      <c r="HH17" s="23" t="s">
        <v>10</v>
      </c>
      <c r="HI17" s="23" t="s">
        <v>10</v>
      </c>
      <c r="HJ17" s="23" t="s">
        <v>10</v>
      </c>
      <c r="HK17" s="23">
        <v>1</v>
      </c>
      <c r="HL17" s="23" t="s">
        <v>10</v>
      </c>
      <c r="HM17" s="23">
        <v>1</v>
      </c>
      <c r="HN17" s="23" t="s">
        <v>10</v>
      </c>
      <c r="HO17" s="23">
        <v>1</v>
      </c>
      <c r="HP17" s="23" t="s">
        <v>10</v>
      </c>
      <c r="HQ17" s="23">
        <v>1</v>
      </c>
      <c r="HR17" s="23" t="s">
        <v>10</v>
      </c>
      <c r="HS17" s="23" t="s">
        <v>10</v>
      </c>
      <c r="HT17" s="23" t="s">
        <v>10</v>
      </c>
      <c r="HU17" s="23" t="s">
        <v>10</v>
      </c>
      <c r="HV17" s="23" t="s">
        <v>10</v>
      </c>
      <c r="HW17" s="23" t="s">
        <v>10</v>
      </c>
      <c r="HX17" s="23">
        <v>1</v>
      </c>
      <c r="HY17" s="23" t="s">
        <v>10</v>
      </c>
      <c r="HZ17" s="23">
        <v>1</v>
      </c>
      <c r="IA17" s="23" t="s">
        <v>10</v>
      </c>
      <c r="IB17" s="23">
        <v>1</v>
      </c>
      <c r="IC17" s="23" t="s">
        <v>10</v>
      </c>
      <c r="ID17" s="23">
        <v>1</v>
      </c>
      <c r="IE17" s="23" t="s">
        <v>10</v>
      </c>
      <c r="IF17" s="23" t="s">
        <v>10</v>
      </c>
      <c r="IG17" s="23" t="s">
        <v>10</v>
      </c>
      <c r="IH17" s="23" t="s">
        <v>10</v>
      </c>
      <c r="II17" s="23">
        <v>1</v>
      </c>
      <c r="IJ17" s="23" t="s">
        <v>10</v>
      </c>
      <c r="IK17" s="23">
        <v>1</v>
      </c>
      <c r="IL17" s="23" t="s">
        <v>10</v>
      </c>
      <c r="IM17" s="23">
        <v>1</v>
      </c>
      <c r="IN17" s="23" t="s">
        <v>10</v>
      </c>
      <c r="IO17" s="23">
        <v>1</v>
      </c>
      <c r="IP17" s="23" t="s">
        <v>10</v>
      </c>
      <c r="IQ17" s="23" t="s">
        <v>10</v>
      </c>
      <c r="IR17" s="23" t="s">
        <v>10</v>
      </c>
      <c r="IS17" s="23" t="s">
        <v>10</v>
      </c>
      <c r="IT17" s="23" t="s">
        <v>10</v>
      </c>
      <c r="IU17" s="23" t="s">
        <v>10</v>
      </c>
      <c r="IV17" s="23">
        <v>1</v>
      </c>
      <c r="IW17" s="23" t="s">
        <v>10</v>
      </c>
      <c r="IX17" s="23">
        <v>1</v>
      </c>
      <c r="IY17" s="23" t="s">
        <v>10</v>
      </c>
      <c r="IZ17" s="23">
        <v>1</v>
      </c>
      <c r="JA17" s="23" t="s">
        <v>10</v>
      </c>
      <c r="JB17" s="23">
        <v>1</v>
      </c>
      <c r="JC17" s="23" t="s">
        <v>10</v>
      </c>
      <c r="JD17" s="23" t="s">
        <v>10</v>
      </c>
      <c r="JE17" s="23" t="s">
        <v>10</v>
      </c>
      <c r="JF17" s="23" t="s">
        <v>10</v>
      </c>
      <c r="JG17" s="23">
        <v>1</v>
      </c>
      <c r="JH17" s="23" t="s">
        <v>10</v>
      </c>
      <c r="JI17" s="23">
        <v>1</v>
      </c>
      <c r="JJ17" s="23" t="s">
        <v>10</v>
      </c>
      <c r="JK17" s="23">
        <v>1</v>
      </c>
      <c r="JL17" s="23" t="s">
        <v>10</v>
      </c>
      <c r="JM17" s="23">
        <v>1</v>
      </c>
      <c r="JN17" s="23" t="s">
        <v>10</v>
      </c>
      <c r="JO17" s="23" t="s">
        <v>10</v>
      </c>
      <c r="JP17" s="23" t="s">
        <v>10</v>
      </c>
      <c r="JQ17" s="23" t="s">
        <v>10</v>
      </c>
      <c r="JR17" s="23" t="s">
        <v>10</v>
      </c>
      <c r="JS17" s="23" t="s">
        <v>10</v>
      </c>
      <c r="JT17" s="23">
        <v>1</v>
      </c>
      <c r="JU17" s="23" t="s">
        <v>10</v>
      </c>
      <c r="JV17" s="23">
        <v>1</v>
      </c>
      <c r="JW17" s="23" t="s">
        <v>10</v>
      </c>
      <c r="JX17" s="23">
        <v>1</v>
      </c>
      <c r="JY17" s="23" t="s">
        <v>10</v>
      </c>
      <c r="JZ17" s="23">
        <v>1</v>
      </c>
      <c r="KA17" s="23" t="s">
        <v>10</v>
      </c>
      <c r="KB17" s="23" t="s">
        <v>10</v>
      </c>
      <c r="KC17" s="23" t="s">
        <v>10</v>
      </c>
      <c r="KD17" s="23" t="s">
        <v>10</v>
      </c>
      <c r="KE17" s="23">
        <v>1</v>
      </c>
      <c r="KF17" s="23" t="s">
        <v>10</v>
      </c>
      <c r="KG17" s="23">
        <v>1</v>
      </c>
      <c r="KH17" s="23" t="s">
        <v>10</v>
      </c>
      <c r="KI17" s="23">
        <v>1</v>
      </c>
      <c r="KJ17" s="23" t="s">
        <v>10</v>
      </c>
      <c r="KK17" s="23">
        <v>1</v>
      </c>
      <c r="KL17" s="23" t="s">
        <v>10</v>
      </c>
      <c r="KM17" s="23" t="s">
        <v>10</v>
      </c>
      <c r="KN17" s="23" t="s">
        <v>10</v>
      </c>
      <c r="KO17" s="23" t="s">
        <v>10</v>
      </c>
      <c r="KP17" s="23" t="s">
        <v>10</v>
      </c>
      <c r="KQ17" s="23" t="s">
        <v>10</v>
      </c>
      <c r="KR17" s="23">
        <v>1</v>
      </c>
      <c r="KS17" s="23" t="s">
        <v>10</v>
      </c>
      <c r="KT17" s="23">
        <v>1</v>
      </c>
      <c r="KU17" s="23" t="s">
        <v>10</v>
      </c>
      <c r="KV17" s="23">
        <v>1</v>
      </c>
      <c r="KW17" s="23" t="s">
        <v>10</v>
      </c>
      <c r="KX17" s="23">
        <v>1</v>
      </c>
      <c r="KY17" s="23" t="s">
        <v>10</v>
      </c>
      <c r="KZ17" s="23" t="s">
        <v>10</v>
      </c>
      <c r="LA17" s="23" t="s">
        <v>10</v>
      </c>
      <c r="LB17" s="23" t="s">
        <v>10</v>
      </c>
      <c r="LC17" s="23">
        <v>1</v>
      </c>
      <c r="LD17" s="23" t="s">
        <v>10</v>
      </c>
      <c r="LE17" s="23">
        <v>1</v>
      </c>
      <c r="LF17" s="23" t="s">
        <v>10</v>
      </c>
      <c r="LG17" s="23">
        <v>1</v>
      </c>
      <c r="LH17" s="23" t="s">
        <v>10</v>
      </c>
      <c r="LI17" s="23">
        <v>1</v>
      </c>
      <c r="LJ17" s="23" t="s">
        <v>10</v>
      </c>
      <c r="LK17" s="23" t="s">
        <v>10</v>
      </c>
      <c r="LL17" s="23" t="s">
        <v>10</v>
      </c>
      <c r="LM17" s="23" t="s">
        <v>10</v>
      </c>
      <c r="LN17" s="23" t="s">
        <v>10</v>
      </c>
      <c r="LO17" s="23" t="s">
        <v>10</v>
      </c>
      <c r="LP17" s="23">
        <v>1</v>
      </c>
      <c r="LQ17" s="23" t="s">
        <v>10</v>
      </c>
      <c r="LR17" s="23">
        <v>1</v>
      </c>
      <c r="LS17" s="23" t="s">
        <v>10</v>
      </c>
      <c r="LT17" s="23">
        <v>1</v>
      </c>
      <c r="LU17" s="23" t="s">
        <v>10</v>
      </c>
      <c r="LV17" s="23">
        <v>1</v>
      </c>
      <c r="LW17" s="23" t="s">
        <v>10</v>
      </c>
      <c r="LX17" s="23" t="s">
        <v>10</v>
      </c>
      <c r="LY17" s="23" t="s">
        <v>10</v>
      </c>
      <c r="LZ17" s="23" t="s">
        <v>10</v>
      </c>
      <c r="MA17" s="23">
        <v>1</v>
      </c>
      <c r="MB17" s="23" t="s">
        <v>10</v>
      </c>
      <c r="MC17" s="23">
        <v>1</v>
      </c>
      <c r="MD17" s="23" t="s">
        <v>10</v>
      </c>
      <c r="ME17" s="23">
        <v>1</v>
      </c>
      <c r="MF17" s="23" t="s">
        <v>10</v>
      </c>
      <c r="MG17" s="23">
        <v>1</v>
      </c>
      <c r="MH17" s="23" t="s">
        <v>10</v>
      </c>
      <c r="MI17" s="23" t="s">
        <v>10</v>
      </c>
      <c r="MJ17" s="23" t="s">
        <v>10</v>
      </c>
      <c r="MK17" s="23" t="s">
        <v>10</v>
      </c>
      <c r="ML17" s="23" t="s">
        <v>10</v>
      </c>
      <c r="MM17" s="23" t="s">
        <v>10</v>
      </c>
      <c r="MN17" s="23">
        <v>1</v>
      </c>
      <c r="MO17" s="23" t="s">
        <v>10</v>
      </c>
      <c r="MP17" s="23">
        <v>1</v>
      </c>
      <c r="MQ17" s="23" t="s">
        <v>10</v>
      </c>
      <c r="MR17" s="23">
        <v>1</v>
      </c>
      <c r="MS17" s="23" t="s">
        <v>10</v>
      </c>
      <c r="MT17" s="23">
        <v>1</v>
      </c>
      <c r="MU17" s="23" t="s">
        <v>10</v>
      </c>
      <c r="MV17" s="23" t="s">
        <v>10</v>
      </c>
      <c r="MW17" s="23" t="s">
        <v>10</v>
      </c>
      <c r="MX17" s="23" t="s">
        <v>10</v>
      </c>
      <c r="MY17" s="23">
        <v>1</v>
      </c>
      <c r="MZ17" s="23" t="s">
        <v>10</v>
      </c>
      <c r="NA17" s="23">
        <v>1</v>
      </c>
      <c r="NB17" s="23" t="s">
        <v>10</v>
      </c>
      <c r="NC17" s="23">
        <v>1</v>
      </c>
      <c r="ND17" s="23" t="s">
        <v>10</v>
      </c>
      <c r="NE17" s="23">
        <v>1</v>
      </c>
      <c r="NF17" s="23" t="s">
        <v>10</v>
      </c>
      <c r="NG17" s="23" t="s">
        <v>10</v>
      </c>
      <c r="NH17" s="23" t="s">
        <v>10</v>
      </c>
      <c r="NI17" s="23" t="s">
        <v>10</v>
      </c>
      <c r="NJ17" s="23" t="s">
        <v>10</v>
      </c>
      <c r="NK17" s="23" t="s">
        <v>10</v>
      </c>
      <c r="NL17" s="23">
        <v>1</v>
      </c>
      <c r="NM17" s="23" t="s">
        <v>10</v>
      </c>
      <c r="NN17" s="23">
        <v>1</v>
      </c>
      <c r="NO17" s="23" t="s">
        <v>10</v>
      </c>
      <c r="NP17" s="23">
        <v>1</v>
      </c>
      <c r="NQ17" s="23" t="s">
        <v>10</v>
      </c>
      <c r="NR17" s="23">
        <v>1</v>
      </c>
      <c r="NS17" s="23" t="s">
        <v>10</v>
      </c>
      <c r="NT17" s="23" t="s">
        <v>10</v>
      </c>
      <c r="NU17" s="23" t="s">
        <v>10</v>
      </c>
      <c r="NV17" s="23" t="s">
        <v>10</v>
      </c>
      <c r="NW17" s="23">
        <v>1</v>
      </c>
      <c r="NX17" s="23" t="s">
        <v>10</v>
      </c>
      <c r="NY17" s="23">
        <v>1</v>
      </c>
      <c r="NZ17" s="23" t="s">
        <v>10</v>
      </c>
      <c r="OA17" s="23">
        <v>1</v>
      </c>
      <c r="OB17" s="23" t="s">
        <v>10</v>
      </c>
      <c r="OC17" s="23">
        <v>1</v>
      </c>
      <c r="OD17" s="23" t="s">
        <v>10</v>
      </c>
      <c r="OE17" s="23" t="s">
        <v>10</v>
      </c>
      <c r="OF17" s="23" t="s">
        <v>10</v>
      </c>
      <c r="OG17" s="23" t="s">
        <v>10</v>
      </c>
      <c r="OH17" s="23" t="s">
        <v>10</v>
      </c>
      <c r="OI17" s="23" t="s">
        <v>10</v>
      </c>
      <c r="OJ17" s="23">
        <v>1</v>
      </c>
      <c r="OK17" s="23" t="s">
        <v>10</v>
      </c>
      <c r="OL17" s="23">
        <v>1</v>
      </c>
      <c r="OM17" s="23" t="s">
        <v>10</v>
      </c>
      <c r="ON17" s="23">
        <v>1</v>
      </c>
      <c r="OO17" s="23" t="s">
        <v>10</v>
      </c>
      <c r="OP17" s="23">
        <v>1</v>
      </c>
      <c r="OQ17" s="23" t="s">
        <v>10</v>
      </c>
      <c r="OR17" s="23" t="s">
        <v>10</v>
      </c>
      <c r="OS17" s="23" t="s">
        <v>10</v>
      </c>
      <c r="OT17" s="23" t="s">
        <v>10</v>
      </c>
      <c r="OU17" s="23">
        <v>1</v>
      </c>
      <c r="OV17" s="23" t="s">
        <v>10</v>
      </c>
      <c r="OW17" s="23">
        <v>1</v>
      </c>
      <c r="OX17" s="23" t="s">
        <v>10</v>
      </c>
      <c r="OY17" s="23">
        <v>1</v>
      </c>
      <c r="OZ17" s="23" t="s">
        <v>10</v>
      </c>
      <c r="PA17" s="23">
        <v>1</v>
      </c>
      <c r="PB17" s="23" t="s">
        <v>10</v>
      </c>
      <c r="PC17" s="23" t="s">
        <v>10</v>
      </c>
      <c r="PD17" s="23" t="s">
        <v>10</v>
      </c>
      <c r="PE17" s="23" t="s">
        <v>10</v>
      </c>
      <c r="PF17" s="23" t="s">
        <v>10</v>
      </c>
      <c r="PG17" s="23" t="s">
        <v>10</v>
      </c>
      <c r="PH17" s="23">
        <v>1</v>
      </c>
      <c r="PI17" s="23" t="s">
        <v>10</v>
      </c>
      <c r="PJ17" s="23">
        <v>1</v>
      </c>
      <c r="PK17" s="23" t="s">
        <v>10</v>
      </c>
      <c r="PL17" s="23">
        <v>1</v>
      </c>
      <c r="PM17" s="23" t="s">
        <v>10</v>
      </c>
      <c r="PN17" s="23">
        <v>1</v>
      </c>
      <c r="PO17" s="23" t="s">
        <v>10</v>
      </c>
      <c r="PP17" s="23" t="s">
        <v>10</v>
      </c>
      <c r="PQ17" s="23" t="s">
        <v>10</v>
      </c>
      <c r="PR17" s="23" t="s">
        <v>10</v>
      </c>
      <c r="PS17" s="23">
        <v>1</v>
      </c>
      <c r="PT17" s="23" t="s">
        <v>10</v>
      </c>
      <c r="PU17" s="23">
        <v>1</v>
      </c>
      <c r="PV17" s="23" t="s">
        <v>10</v>
      </c>
      <c r="PW17" s="23">
        <v>1</v>
      </c>
      <c r="PX17" s="23" t="s">
        <v>10</v>
      </c>
      <c r="PY17" s="23">
        <v>1</v>
      </c>
      <c r="PZ17" s="23" t="s">
        <v>10</v>
      </c>
      <c r="QA17" s="23" t="s">
        <v>10</v>
      </c>
      <c r="QB17" s="23" t="s">
        <v>10</v>
      </c>
      <c r="QC17" s="23" t="s">
        <v>10</v>
      </c>
      <c r="QD17" s="23" t="s">
        <v>10</v>
      </c>
      <c r="QE17" s="23" t="s">
        <v>10</v>
      </c>
      <c r="QF17" s="23">
        <v>1</v>
      </c>
      <c r="QG17" s="23" t="s">
        <v>10</v>
      </c>
      <c r="QH17" s="23">
        <v>1</v>
      </c>
      <c r="QI17" s="23" t="s">
        <v>10</v>
      </c>
      <c r="QJ17" s="23">
        <v>1</v>
      </c>
      <c r="QK17" s="23" t="s">
        <v>10</v>
      </c>
      <c r="QL17" s="23">
        <v>1</v>
      </c>
      <c r="QM17" s="23" t="s">
        <v>10</v>
      </c>
      <c r="QN17" s="23" t="s">
        <v>10</v>
      </c>
      <c r="QO17" s="23" t="s">
        <v>10</v>
      </c>
      <c r="QP17" s="23" t="s">
        <v>10</v>
      </c>
      <c r="QQ17" s="23">
        <v>1</v>
      </c>
      <c r="QR17" s="23" t="s">
        <v>10</v>
      </c>
      <c r="QS17" s="23">
        <v>1</v>
      </c>
      <c r="QT17" s="23" t="s">
        <v>10</v>
      </c>
      <c r="QU17" s="23">
        <v>1</v>
      </c>
      <c r="QV17" s="23" t="s">
        <v>10</v>
      </c>
      <c r="QW17" s="23">
        <v>1</v>
      </c>
      <c r="QX17" s="23" t="s">
        <v>10</v>
      </c>
      <c r="QY17" s="23" t="s">
        <v>10</v>
      </c>
      <c r="QZ17" s="23" t="s">
        <v>10</v>
      </c>
      <c r="RA17" s="23" t="s">
        <v>10</v>
      </c>
      <c r="RB17" s="23" t="s">
        <v>10</v>
      </c>
      <c r="RC17" s="23" t="s">
        <v>10</v>
      </c>
      <c r="RD17" s="23">
        <v>1</v>
      </c>
      <c r="RE17" s="23" t="s">
        <v>10</v>
      </c>
      <c r="RF17" s="23">
        <v>1</v>
      </c>
      <c r="RG17" s="23" t="s">
        <v>10</v>
      </c>
      <c r="RH17" s="23">
        <v>1</v>
      </c>
      <c r="RI17" s="23" t="s">
        <v>10</v>
      </c>
      <c r="RJ17" s="23">
        <v>1</v>
      </c>
      <c r="RK17" s="23" t="s">
        <v>10</v>
      </c>
      <c r="RL17" s="23" t="s">
        <v>10</v>
      </c>
      <c r="RM17" s="23" t="s">
        <v>10</v>
      </c>
      <c r="RN17" s="23" t="s">
        <v>10</v>
      </c>
      <c r="RO17" s="23">
        <v>1</v>
      </c>
      <c r="RP17" s="23" t="s">
        <v>10</v>
      </c>
      <c r="RQ17" s="23">
        <v>1</v>
      </c>
      <c r="RR17" s="23" t="s">
        <v>10</v>
      </c>
      <c r="RS17" s="23">
        <v>1</v>
      </c>
      <c r="RT17" s="23" t="s">
        <v>10</v>
      </c>
      <c r="RU17" s="23">
        <v>1</v>
      </c>
      <c r="RV17" s="23" t="s">
        <v>10</v>
      </c>
      <c r="RW17" s="23" t="s">
        <v>10</v>
      </c>
      <c r="RX17" s="23" t="s">
        <v>10</v>
      </c>
      <c r="RY17" s="23" t="s">
        <v>10</v>
      </c>
      <c r="RZ17" s="23" t="s">
        <v>10</v>
      </c>
      <c r="SA17" s="23" t="s">
        <v>10</v>
      </c>
      <c r="SB17" s="23">
        <v>1</v>
      </c>
      <c r="SC17" s="23" t="s">
        <v>10</v>
      </c>
      <c r="SD17" s="23">
        <v>1</v>
      </c>
      <c r="SE17" s="23" t="s">
        <v>10</v>
      </c>
      <c r="SF17" s="23">
        <v>1</v>
      </c>
      <c r="SG17" s="23" t="s">
        <v>10</v>
      </c>
      <c r="SH17" s="23">
        <v>1</v>
      </c>
      <c r="SI17" s="23" t="s">
        <v>10</v>
      </c>
      <c r="SJ17" s="23" t="s">
        <v>10</v>
      </c>
      <c r="SK17" s="23" t="s">
        <v>10</v>
      </c>
      <c r="SL17" s="23" t="s">
        <v>10</v>
      </c>
      <c r="SM17" s="23">
        <v>1</v>
      </c>
      <c r="SN17" s="23" t="s">
        <v>10</v>
      </c>
      <c r="SO17" s="23">
        <v>1</v>
      </c>
      <c r="SP17" s="23" t="s">
        <v>10</v>
      </c>
      <c r="SQ17" s="23">
        <v>1</v>
      </c>
      <c r="SR17" s="23" t="s">
        <v>10</v>
      </c>
      <c r="SS17" s="23">
        <v>1</v>
      </c>
      <c r="ST17" s="23" t="s">
        <v>10</v>
      </c>
      <c r="SU17" s="23" t="s">
        <v>10</v>
      </c>
      <c r="SV17" s="23" t="s">
        <v>10</v>
      </c>
      <c r="SW17" s="23" t="s">
        <v>10</v>
      </c>
      <c r="SX17" s="23" t="s">
        <v>10</v>
      </c>
      <c r="SY17" s="23" t="s">
        <v>10</v>
      </c>
      <c r="SZ17" s="23">
        <v>1</v>
      </c>
      <c r="TA17" s="23" t="s">
        <v>10</v>
      </c>
      <c r="TB17" s="23">
        <v>1</v>
      </c>
      <c r="TC17" s="23" t="s">
        <v>10</v>
      </c>
      <c r="TD17" s="23">
        <v>1</v>
      </c>
      <c r="TE17" s="23" t="s">
        <v>10</v>
      </c>
      <c r="TF17" s="23">
        <v>1</v>
      </c>
      <c r="TG17" s="23" t="s">
        <v>10</v>
      </c>
      <c r="TH17" s="23" t="s">
        <v>10</v>
      </c>
      <c r="TI17" s="23" t="s">
        <v>10</v>
      </c>
      <c r="TJ17" s="23" t="s">
        <v>10</v>
      </c>
      <c r="TK17" s="23">
        <v>1</v>
      </c>
      <c r="TL17" s="23" t="s">
        <v>10</v>
      </c>
      <c r="TM17" s="23">
        <v>1</v>
      </c>
      <c r="TN17" s="23" t="s">
        <v>10</v>
      </c>
      <c r="TO17" s="23">
        <v>1</v>
      </c>
      <c r="TP17" s="23" t="s">
        <v>10</v>
      </c>
      <c r="TQ17" s="23">
        <v>1</v>
      </c>
      <c r="TR17" s="23" t="s">
        <v>10</v>
      </c>
      <c r="TS17" s="23" t="s">
        <v>10</v>
      </c>
      <c r="TT17" s="23" t="s">
        <v>10</v>
      </c>
      <c r="TU17" s="23" t="s">
        <v>10</v>
      </c>
      <c r="TV17" s="23" t="s">
        <v>10</v>
      </c>
      <c r="TW17" s="23" t="s">
        <v>10</v>
      </c>
      <c r="TX17" s="23">
        <v>1</v>
      </c>
      <c r="TY17" s="23" t="s">
        <v>10</v>
      </c>
      <c r="TZ17" s="23">
        <v>1</v>
      </c>
      <c r="UA17" s="23" t="s">
        <v>10</v>
      </c>
      <c r="UB17" s="23">
        <v>1</v>
      </c>
      <c r="UC17" s="23" t="s">
        <v>10</v>
      </c>
      <c r="UD17" s="23">
        <v>1</v>
      </c>
      <c r="UE17" s="23" t="s">
        <v>10</v>
      </c>
      <c r="UF17" s="23" t="s">
        <v>10</v>
      </c>
      <c r="UG17" s="23" t="s">
        <v>10</v>
      </c>
      <c r="UH17" s="23" t="s">
        <v>10</v>
      </c>
      <c r="UI17" s="23">
        <v>1</v>
      </c>
      <c r="UJ17" s="23" t="s">
        <v>10</v>
      </c>
      <c r="UK17" s="23">
        <v>1</v>
      </c>
      <c r="UL17" s="23" t="s">
        <v>10</v>
      </c>
      <c r="UM17" s="23">
        <v>1</v>
      </c>
      <c r="UN17" s="23" t="s">
        <v>10</v>
      </c>
      <c r="UO17" s="23">
        <v>1</v>
      </c>
      <c r="UP17" s="23" t="s">
        <v>10</v>
      </c>
      <c r="UQ17" s="23" t="s">
        <v>10</v>
      </c>
      <c r="UR17" s="23" t="s">
        <v>10</v>
      </c>
      <c r="US17" s="23" t="s">
        <v>10</v>
      </c>
      <c r="UT17" s="23" t="s">
        <v>10</v>
      </c>
      <c r="UU17" s="23" t="s">
        <v>10</v>
      </c>
      <c r="UV17" s="23">
        <v>1</v>
      </c>
      <c r="UW17" s="23" t="s">
        <v>10</v>
      </c>
      <c r="UX17" s="23">
        <v>1</v>
      </c>
      <c r="UY17" s="23" t="s">
        <v>10</v>
      </c>
      <c r="UZ17" s="23">
        <v>1</v>
      </c>
      <c r="VA17" s="23" t="s">
        <v>10</v>
      </c>
      <c r="VB17" s="23">
        <v>1</v>
      </c>
      <c r="VC17" s="23" t="s">
        <v>10</v>
      </c>
      <c r="VD17" s="23" t="s">
        <v>10</v>
      </c>
      <c r="VE17" s="23" t="s">
        <v>10</v>
      </c>
      <c r="VF17" s="23" t="s">
        <v>10</v>
      </c>
      <c r="VG17" s="23">
        <v>1</v>
      </c>
      <c r="VH17" s="23" t="s">
        <v>10</v>
      </c>
      <c r="VI17" s="23">
        <v>1</v>
      </c>
      <c r="VJ17" s="23" t="s">
        <v>10</v>
      </c>
      <c r="VK17" s="23">
        <v>1</v>
      </c>
      <c r="VL17" s="23" t="s">
        <v>10</v>
      </c>
      <c r="VM17" s="23">
        <v>1</v>
      </c>
      <c r="VN17" s="23" t="s">
        <v>10</v>
      </c>
      <c r="VO17" s="23" t="s">
        <v>10</v>
      </c>
      <c r="VP17" s="23" t="s">
        <v>10</v>
      </c>
      <c r="VQ17" s="23" t="s">
        <v>10</v>
      </c>
      <c r="VR17" s="23" t="s">
        <v>10</v>
      </c>
      <c r="VS17" s="23" t="s">
        <v>10</v>
      </c>
      <c r="VT17" s="23">
        <v>1</v>
      </c>
      <c r="VU17" s="23" t="s">
        <v>10</v>
      </c>
      <c r="VV17" s="23">
        <v>1</v>
      </c>
      <c r="VW17" s="23" t="s">
        <v>10</v>
      </c>
      <c r="VX17" s="23">
        <v>1</v>
      </c>
      <c r="VY17" s="23" t="s">
        <v>10</v>
      </c>
      <c r="VZ17" s="23">
        <v>1</v>
      </c>
      <c r="WA17" s="23" t="s">
        <v>10</v>
      </c>
      <c r="WB17" s="23" t="s">
        <v>10</v>
      </c>
      <c r="WC17" s="23" t="s">
        <v>10</v>
      </c>
      <c r="WD17" s="23" t="s">
        <v>10</v>
      </c>
      <c r="WE17" s="23">
        <v>1</v>
      </c>
      <c r="WF17" s="23" t="s">
        <v>10</v>
      </c>
      <c r="WG17" s="23">
        <v>1</v>
      </c>
      <c r="WH17" s="23" t="s">
        <v>10</v>
      </c>
      <c r="WI17" s="23">
        <v>1</v>
      </c>
      <c r="WJ17" s="23" t="s">
        <v>10</v>
      </c>
      <c r="WK17" s="23">
        <v>1</v>
      </c>
      <c r="WL17" s="23" t="s">
        <v>10</v>
      </c>
      <c r="WM17" s="23" t="s">
        <v>10</v>
      </c>
      <c r="WN17" s="23" t="s">
        <v>10</v>
      </c>
      <c r="WO17" s="23" t="s">
        <v>10</v>
      </c>
      <c r="WP17" s="23" t="s">
        <v>10</v>
      </c>
      <c r="WQ17" s="23" t="s">
        <v>10</v>
      </c>
      <c r="WR17" s="23">
        <v>1</v>
      </c>
      <c r="WS17" s="23" t="s">
        <v>10</v>
      </c>
      <c r="WT17" s="23">
        <v>1</v>
      </c>
      <c r="WU17" s="23" t="s">
        <v>10</v>
      </c>
      <c r="WV17" s="23">
        <v>1</v>
      </c>
      <c r="WW17" s="23" t="s">
        <v>10</v>
      </c>
      <c r="WX17" s="23">
        <v>1</v>
      </c>
      <c r="WY17" s="23" t="s">
        <v>10</v>
      </c>
      <c r="WZ17" s="23" t="s">
        <v>10</v>
      </c>
      <c r="XA17" s="23" t="s">
        <v>10</v>
      </c>
      <c r="XB17" s="23" t="s">
        <v>10</v>
      </c>
      <c r="XC17" s="23">
        <v>1</v>
      </c>
      <c r="XD17" s="23" t="s">
        <v>10</v>
      </c>
      <c r="XE17" s="23">
        <v>1</v>
      </c>
      <c r="XF17" s="23" t="s">
        <v>10</v>
      </c>
      <c r="XG17" s="23">
        <v>1</v>
      </c>
      <c r="XH17" s="23" t="s">
        <v>10</v>
      </c>
      <c r="XI17" s="23">
        <v>1</v>
      </c>
      <c r="XJ17" s="23" t="s">
        <v>10</v>
      </c>
      <c r="XK17" s="23" t="s">
        <v>10</v>
      </c>
      <c r="XL17" s="23" t="s">
        <v>10</v>
      </c>
      <c r="XM17" s="23" t="s">
        <v>10</v>
      </c>
      <c r="XN17" s="23" t="s">
        <v>10</v>
      </c>
      <c r="XO17" s="23" t="s">
        <v>10</v>
      </c>
      <c r="XP17" s="23">
        <v>1</v>
      </c>
      <c r="XQ17" s="23" t="s">
        <v>10</v>
      </c>
      <c r="XR17" s="23">
        <v>1</v>
      </c>
      <c r="XS17" s="23" t="s">
        <v>10</v>
      </c>
      <c r="XT17" s="23">
        <v>1</v>
      </c>
      <c r="XU17" s="23" t="s">
        <v>10</v>
      </c>
      <c r="XV17" s="23">
        <v>1</v>
      </c>
      <c r="XW17" s="23" t="s">
        <v>10</v>
      </c>
      <c r="XX17" s="23" t="s">
        <v>10</v>
      </c>
      <c r="XY17" s="23" t="s">
        <v>10</v>
      </c>
      <c r="XZ17" s="23" t="s">
        <v>10</v>
      </c>
      <c r="YA17" s="23">
        <v>1</v>
      </c>
      <c r="YB17" s="23" t="s">
        <v>10</v>
      </c>
      <c r="YC17" s="23">
        <v>1</v>
      </c>
      <c r="YD17" s="23" t="s">
        <v>10</v>
      </c>
      <c r="YE17" s="23">
        <v>1</v>
      </c>
      <c r="YF17" s="23" t="s">
        <v>10</v>
      </c>
      <c r="YG17" s="23">
        <v>1</v>
      </c>
      <c r="YH17" s="23" t="s">
        <v>10</v>
      </c>
      <c r="YI17" s="23" t="s">
        <v>10</v>
      </c>
      <c r="YJ17" s="23" t="s">
        <v>10</v>
      </c>
      <c r="YK17" s="23" t="s">
        <v>10</v>
      </c>
      <c r="YL17" s="23" t="s">
        <v>10</v>
      </c>
      <c r="YM17" s="23" t="s">
        <v>10</v>
      </c>
      <c r="YN17" s="23">
        <v>1</v>
      </c>
      <c r="YO17" s="23" t="s">
        <v>10</v>
      </c>
      <c r="YP17" s="23">
        <v>1</v>
      </c>
      <c r="YQ17" s="23" t="s">
        <v>10</v>
      </c>
      <c r="YR17" s="23">
        <v>1</v>
      </c>
      <c r="YS17" s="23" t="s">
        <v>10</v>
      </c>
      <c r="YT17" s="23">
        <v>1</v>
      </c>
      <c r="YU17" s="23" t="s">
        <v>10</v>
      </c>
      <c r="YV17" s="23" t="s">
        <v>10</v>
      </c>
      <c r="YW17" s="23" t="s">
        <v>10</v>
      </c>
      <c r="YX17" s="23" t="s">
        <v>10</v>
      </c>
      <c r="YY17" s="23">
        <v>1</v>
      </c>
      <c r="YZ17" s="23" t="s">
        <v>10</v>
      </c>
      <c r="ZA17" s="23">
        <v>1</v>
      </c>
      <c r="ZB17" s="23" t="s">
        <v>10</v>
      </c>
      <c r="ZC17" s="23">
        <v>1</v>
      </c>
      <c r="ZD17" s="23" t="s">
        <v>10</v>
      </c>
      <c r="ZE17" s="23">
        <v>1</v>
      </c>
      <c r="ZF17" s="23" t="s">
        <v>10</v>
      </c>
      <c r="ZG17" s="23" t="s">
        <v>10</v>
      </c>
      <c r="ZH17" s="23" t="s">
        <v>10</v>
      </c>
      <c r="ZI17" s="23" t="s">
        <v>10</v>
      </c>
      <c r="ZJ17" s="23" t="s">
        <v>10</v>
      </c>
      <c r="ZK17" s="23" t="s">
        <v>10</v>
      </c>
      <c r="ZL17" s="23">
        <v>1</v>
      </c>
      <c r="ZM17" s="23" t="s">
        <v>10</v>
      </c>
      <c r="ZN17" s="23">
        <v>1</v>
      </c>
      <c r="ZO17" s="23" t="s">
        <v>10</v>
      </c>
      <c r="ZP17" s="23">
        <v>1</v>
      </c>
      <c r="ZQ17" s="23" t="s">
        <v>10</v>
      </c>
      <c r="ZR17" s="23">
        <v>1</v>
      </c>
      <c r="ZS17" s="23" t="s">
        <v>10</v>
      </c>
      <c r="ZT17" s="23" t="s">
        <v>10</v>
      </c>
      <c r="ZU17" s="23" t="s">
        <v>10</v>
      </c>
      <c r="ZV17" s="23" t="s">
        <v>10</v>
      </c>
      <c r="ZW17" s="23">
        <v>1</v>
      </c>
      <c r="ZX17" s="23" t="s">
        <v>10</v>
      </c>
      <c r="ZY17" s="23">
        <v>1</v>
      </c>
      <c r="ZZ17" s="23" t="s">
        <v>10</v>
      </c>
      <c r="AAA17" s="23">
        <v>1</v>
      </c>
      <c r="AAB17" s="23" t="s">
        <v>10</v>
      </c>
      <c r="AAC17" s="23">
        <v>1</v>
      </c>
      <c r="AAD17" s="23" t="s">
        <v>10</v>
      </c>
      <c r="AAE17" s="23" t="s">
        <v>10</v>
      </c>
      <c r="AAF17" s="23" t="s">
        <v>10</v>
      </c>
      <c r="AAG17" s="23" t="s">
        <v>10</v>
      </c>
      <c r="AAH17" s="23" t="s">
        <v>10</v>
      </c>
      <c r="AAI17" s="23" t="s">
        <v>10</v>
      </c>
      <c r="AAJ17" s="23">
        <v>1</v>
      </c>
      <c r="AAK17" s="23" t="s">
        <v>10</v>
      </c>
      <c r="AAL17" s="23">
        <v>1</v>
      </c>
      <c r="AAM17" s="23" t="s">
        <v>10</v>
      </c>
      <c r="AAN17" s="23">
        <v>1</v>
      </c>
      <c r="AAO17" s="23" t="s">
        <v>10</v>
      </c>
      <c r="AAP17" s="23">
        <v>1</v>
      </c>
      <c r="AAQ17" s="23" t="s">
        <v>10</v>
      </c>
      <c r="AAR17" s="23" t="s">
        <v>10</v>
      </c>
      <c r="AAS17" s="23" t="s">
        <v>10</v>
      </c>
      <c r="AAT17" s="23" t="s">
        <v>10</v>
      </c>
      <c r="AAU17" s="23">
        <v>1</v>
      </c>
      <c r="AAV17" s="23" t="s">
        <v>10</v>
      </c>
      <c r="AAW17" s="23">
        <v>1</v>
      </c>
      <c r="AAX17" s="23" t="s">
        <v>10</v>
      </c>
      <c r="AAY17" s="23">
        <v>1</v>
      </c>
      <c r="AAZ17" s="23" t="s">
        <v>10</v>
      </c>
      <c r="ABA17" s="23">
        <v>1</v>
      </c>
      <c r="ABB17" s="23" t="s">
        <v>10</v>
      </c>
      <c r="ABC17" s="23" t="s">
        <v>10</v>
      </c>
      <c r="ABD17" s="23" t="s">
        <v>10</v>
      </c>
      <c r="ABE17" s="23" t="s">
        <v>10</v>
      </c>
      <c r="ABF17" s="23" t="s">
        <v>10</v>
      </c>
      <c r="ABG17" s="23" t="s">
        <v>10</v>
      </c>
      <c r="ABH17" s="23">
        <v>1</v>
      </c>
    </row>
    <row r="18" spans="1:736" x14ac:dyDescent="0.3">
      <c r="A18" s="27">
        <v>15</v>
      </c>
      <c r="B18" s="58" t="s">
        <v>95</v>
      </c>
      <c r="C18" s="65">
        <v>33873525</v>
      </c>
      <c r="D18" s="28" t="s">
        <v>42</v>
      </c>
      <c r="E18" s="28" t="s">
        <v>15</v>
      </c>
      <c r="F18" s="28" cm="1">
        <f t="array" ref="F18">_xlfn.IFS(E18="2A",5,E18="2D",5,E18="2A/2D",5,E18="2B",7,E18="2CA",7,E18="2CB",5,E18="PM",6)</f>
        <v>7</v>
      </c>
      <c r="G18" s="23">
        <v>1</v>
      </c>
      <c r="H18" s="23" t="s">
        <v>10</v>
      </c>
      <c r="I18" s="23">
        <v>1</v>
      </c>
      <c r="J18" s="23" t="s">
        <v>10</v>
      </c>
      <c r="K18" s="23" t="s">
        <v>10</v>
      </c>
      <c r="L18" s="23" t="s">
        <v>10</v>
      </c>
      <c r="M18" s="23" t="s">
        <v>10</v>
      </c>
      <c r="N18" s="23" t="s">
        <v>10</v>
      </c>
      <c r="O18" s="23" t="s">
        <v>10</v>
      </c>
      <c r="P18" s="23">
        <v>1</v>
      </c>
      <c r="Q18" s="23" t="s">
        <v>10</v>
      </c>
      <c r="R18" s="23">
        <v>1</v>
      </c>
      <c r="S18" s="23" t="s">
        <v>10</v>
      </c>
      <c r="T18" s="23">
        <v>1</v>
      </c>
      <c r="U18" s="23" t="s">
        <v>10</v>
      </c>
      <c r="V18" s="23">
        <v>1</v>
      </c>
      <c r="W18" s="23" t="s">
        <v>10</v>
      </c>
      <c r="X18" s="23" t="s">
        <v>10</v>
      </c>
      <c r="Y18" s="23" t="s">
        <v>10</v>
      </c>
      <c r="Z18" s="23" t="s">
        <v>10</v>
      </c>
      <c r="AA18" s="23">
        <v>1</v>
      </c>
      <c r="AB18" s="23" t="s">
        <v>10</v>
      </c>
      <c r="AC18" s="23">
        <v>1</v>
      </c>
      <c r="AD18" s="23" t="s">
        <v>10</v>
      </c>
      <c r="AE18" s="23">
        <v>1</v>
      </c>
      <c r="AF18" s="23" t="s">
        <v>10</v>
      </c>
      <c r="AG18" s="23">
        <v>1</v>
      </c>
      <c r="AH18" s="23" t="s">
        <v>10</v>
      </c>
      <c r="AI18" s="23" t="s">
        <v>10</v>
      </c>
      <c r="AJ18" s="23" t="s">
        <v>10</v>
      </c>
      <c r="AK18" s="23" t="s">
        <v>10</v>
      </c>
      <c r="AL18" s="23" t="s">
        <v>10</v>
      </c>
      <c r="AM18" s="23" t="s">
        <v>10</v>
      </c>
      <c r="AN18" s="23">
        <v>1</v>
      </c>
      <c r="AO18" s="23" t="s">
        <v>10</v>
      </c>
      <c r="AP18" s="23" t="s">
        <v>12</v>
      </c>
      <c r="AQ18" s="23" t="s">
        <v>10</v>
      </c>
      <c r="AR18" s="23" t="s">
        <v>12</v>
      </c>
      <c r="AS18" s="23" t="s">
        <v>10</v>
      </c>
      <c r="AT18" s="23">
        <v>1</v>
      </c>
      <c r="AU18" s="23" t="s">
        <v>10</v>
      </c>
      <c r="AV18" s="23" t="s">
        <v>10</v>
      </c>
      <c r="AW18" s="23" t="s">
        <v>10</v>
      </c>
      <c r="AX18" s="23" t="s">
        <v>10</v>
      </c>
      <c r="AY18" s="23">
        <v>1</v>
      </c>
      <c r="AZ18" s="23" t="s">
        <v>10</v>
      </c>
      <c r="BA18" s="23">
        <v>1</v>
      </c>
      <c r="BB18" s="23" t="s">
        <v>10</v>
      </c>
      <c r="BC18" s="23">
        <v>1</v>
      </c>
      <c r="BD18" s="23" t="s">
        <v>10</v>
      </c>
      <c r="BE18" s="23" t="s">
        <v>12</v>
      </c>
      <c r="BF18" s="23" t="s">
        <v>10</v>
      </c>
      <c r="BG18" s="23" t="s">
        <v>10</v>
      </c>
      <c r="BH18" s="23" t="s">
        <v>10</v>
      </c>
      <c r="BI18" s="23" t="s">
        <v>10</v>
      </c>
      <c r="BJ18" s="23" t="s">
        <v>10</v>
      </c>
      <c r="BK18" s="23" t="s">
        <v>10</v>
      </c>
      <c r="BL18" s="23">
        <v>1</v>
      </c>
      <c r="BM18" s="23" t="s">
        <v>10</v>
      </c>
      <c r="BN18" s="23">
        <v>1</v>
      </c>
      <c r="BO18" s="23" t="s">
        <v>10</v>
      </c>
      <c r="BP18" s="23" t="s">
        <v>11</v>
      </c>
      <c r="BQ18" s="23" t="s">
        <v>10</v>
      </c>
      <c r="BR18" s="23">
        <v>1</v>
      </c>
      <c r="BS18" s="23" t="s">
        <v>10</v>
      </c>
      <c r="BT18" s="23" t="s">
        <v>10</v>
      </c>
      <c r="BU18" s="23" t="s">
        <v>10</v>
      </c>
      <c r="BV18" s="23" t="s">
        <v>10</v>
      </c>
      <c r="BW18" s="23" t="s">
        <v>11</v>
      </c>
      <c r="BX18" s="23" t="s">
        <v>10</v>
      </c>
      <c r="BY18" s="23">
        <v>1</v>
      </c>
      <c r="BZ18" s="23" t="s">
        <v>10</v>
      </c>
      <c r="CA18" s="23">
        <v>1</v>
      </c>
      <c r="CB18" s="23" t="s">
        <v>10</v>
      </c>
      <c r="CC18" s="23">
        <v>1</v>
      </c>
      <c r="CD18" s="23" t="s">
        <v>10</v>
      </c>
      <c r="CE18" s="23" t="s">
        <v>10</v>
      </c>
      <c r="CF18" s="23" t="s">
        <v>10</v>
      </c>
      <c r="CG18" s="23" t="s">
        <v>10</v>
      </c>
      <c r="CH18" s="23" t="s">
        <v>10</v>
      </c>
      <c r="CI18" s="23" t="s">
        <v>10</v>
      </c>
      <c r="CJ18" s="23">
        <v>1</v>
      </c>
      <c r="CK18" s="23" t="s">
        <v>10</v>
      </c>
      <c r="CL18" s="23">
        <v>1</v>
      </c>
      <c r="CM18" s="23" t="s">
        <v>10</v>
      </c>
      <c r="CN18" s="23">
        <v>1</v>
      </c>
      <c r="CO18" s="23" t="s">
        <v>10</v>
      </c>
      <c r="CP18" s="23">
        <v>1</v>
      </c>
      <c r="CQ18" s="23" t="s">
        <v>10</v>
      </c>
      <c r="CR18" s="23" t="s">
        <v>10</v>
      </c>
      <c r="CS18" s="23" t="s">
        <v>10</v>
      </c>
      <c r="CT18" s="23" t="s">
        <v>10</v>
      </c>
      <c r="CU18" s="23">
        <v>1</v>
      </c>
      <c r="CV18" s="23" t="s">
        <v>10</v>
      </c>
      <c r="CW18" s="23">
        <v>1</v>
      </c>
      <c r="CX18" s="23" t="s">
        <v>10</v>
      </c>
      <c r="CY18" s="23">
        <v>1</v>
      </c>
      <c r="CZ18" s="23" t="s">
        <v>10</v>
      </c>
      <c r="DA18" s="23">
        <v>1</v>
      </c>
      <c r="DB18" s="23" t="s">
        <v>10</v>
      </c>
      <c r="DC18" s="23" t="s">
        <v>10</v>
      </c>
      <c r="DD18" s="23" t="s">
        <v>10</v>
      </c>
      <c r="DE18" s="23" t="s">
        <v>10</v>
      </c>
      <c r="DF18" s="23" t="s">
        <v>10</v>
      </c>
      <c r="DG18" s="23" t="s">
        <v>10</v>
      </c>
      <c r="DH18" s="23">
        <v>1</v>
      </c>
      <c r="DI18" s="23" t="s">
        <v>10</v>
      </c>
      <c r="DJ18" s="23">
        <v>1</v>
      </c>
      <c r="DK18" s="23" t="s">
        <v>10</v>
      </c>
      <c r="DL18" s="23">
        <v>1</v>
      </c>
      <c r="DM18" s="23" t="s">
        <v>10</v>
      </c>
      <c r="DN18" s="23">
        <v>1</v>
      </c>
      <c r="DO18" s="23" t="s">
        <v>10</v>
      </c>
      <c r="DP18" s="23" t="s">
        <v>10</v>
      </c>
      <c r="DQ18" s="23" t="s">
        <v>10</v>
      </c>
      <c r="DR18" s="23" t="s">
        <v>10</v>
      </c>
      <c r="DS18" s="23">
        <v>1</v>
      </c>
      <c r="DT18" s="23" t="s">
        <v>10</v>
      </c>
      <c r="DU18" s="23">
        <v>1</v>
      </c>
      <c r="DV18" s="23" t="s">
        <v>10</v>
      </c>
      <c r="DW18" s="23">
        <v>1</v>
      </c>
      <c r="DX18" s="23" t="s">
        <v>10</v>
      </c>
      <c r="DY18" s="23">
        <v>1</v>
      </c>
      <c r="DZ18" s="23" t="s">
        <v>10</v>
      </c>
      <c r="EA18" s="23" t="s">
        <v>10</v>
      </c>
      <c r="EB18" s="23" t="s">
        <v>10</v>
      </c>
      <c r="EC18" s="23" t="s">
        <v>10</v>
      </c>
      <c r="ED18" s="23" t="s">
        <v>10</v>
      </c>
      <c r="EE18" s="23" t="s">
        <v>10</v>
      </c>
      <c r="EF18" s="23">
        <v>1</v>
      </c>
      <c r="EG18" s="23" t="s">
        <v>10</v>
      </c>
      <c r="EH18" s="23">
        <v>1</v>
      </c>
      <c r="EI18" s="23" t="s">
        <v>10</v>
      </c>
      <c r="EJ18" s="23">
        <v>1</v>
      </c>
      <c r="EK18" s="23" t="s">
        <v>10</v>
      </c>
      <c r="EL18" s="23">
        <v>1</v>
      </c>
      <c r="EM18" s="23" t="s">
        <v>10</v>
      </c>
      <c r="EN18" s="23" t="s">
        <v>10</v>
      </c>
      <c r="EO18" s="23" t="s">
        <v>10</v>
      </c>
      <c r="EP18" s="23" t="s">
        <v>10</v>
      </c>
      <c r="EQ18" s="23">
        <v>1</v>
      </c>
      <c r="ER18" s="23" t="s">
        <v>10</v>
      </c>
      <c r="ES18" s="23">
        <v>1</v>
      </c>
      <c r="ET18" s="23" t="s">
        <v>10</v>
      </c>
      <c r="EU18" s="23">
        <v>1</v>
      </c>
      <c r="EV18" s="23" t="s">
        <v>10</v>
      </c>
      <c r="EW18" s="23">
        <v>1</v>
      </c>
      <c r="EX18" s="23" t="s">
        <v>10</v>
      </c>
      <c r="EY18" s="23" t="s">
        <v>10</v>
      </c>
      <c r="EZ18" s="23" t="s">
        <v>10</v>
      </c>
      <c r="FA18" s="23" t="s">
        <v>10</v>
      </c>
      <c r="FB18" s="23" t="s">
        <v>10</v>
      </c>
      <c r="FC18" s="23" t="s">
        <v>10</v>
      </c>
      <c r="FD18" s="23">
        <v>1</v>
      </c>
      <c r="FE18" s="23" t="s">
        <v>10</v>
      </c>
      <c r="FF18" s="23">
        <v>1</v>
      </c>
      <c r="FG18" s="23" t="s">
        <v>10</v>
      </c>
      <c r="FH18" s="23">
        <v>1</v>
      </c>
      <c r="FI18" s="23" t="s">
        <v>10</v>
      </c>
      <c r="FJ18" s="23">
        <v>1</v>
      </c>
      <c r="FK18" s="23" t="s">
        <v>10</v>
      </c>
      <c r="FL18" s="23" t="s">
        <v>10</v>
      </c>
      <c r="FM18" s="23" t="s">
        <v>10</v>
      </c>
      <c r="FN18" s="23" t="s">
        <v>10</v>
      </c>
      <c r="FO18" s="23">
        <v>1</v>
      </c>
      <c r="FP18" s="23" t="s">
        <v>10</v>
      </c>
      <c r="FQ18" s="23">
        <v>1</v>
      </c>
      <c r="FR18" s="23" t="s">
        <v>10</v>
      </c>
      <c r="FS18" s="23">
        <v>1</v>
      </c>
      <c r="FT18" s="23" t="s">
        <v>10</v>
      </c>
      <c r="FU18" s="23">
        <v>1</v>
      </c>
      <c r="FV18" s="23" t="s">
        <v>10</v>
      </c>
      <c r="FW18" s="23" t="s">
        <v>10</v>
      </c>
      <c r="FX18" s="23" t="s">
        <v>10</v>
      </c>
      <c r="FY18" s="23" t="s">
        <v>10</v>
      </c>
      <c r="FZ18" s="23" t="s">
        <v>10</v>
      </c>
      <c r="GA18" s="23" t="s">
        <v>10</v>
      </c>
      <c r="GB18" s="23">
        <v>1</v>
      </c>
      <c r="GC18" s="23" t="s">
        <v>10</v>
      </c>
      <c r="GD18" s="23">
        <v>1</v>
      </c>
      <c r="GE18" s="23" t="s">
        <v>10</v>
      </c>
      <c r="GF18" s="23">
        <v>1</v>
      </c>
      <c r="GG18" s="23" t="s">
        <v>10</v>
      </c>
      <c r="GH18" s="23">
        <v>1</v>
      </c>
      <c r="GI18" s="23" t="s">
        <v>10</v>
      </c>
      <c r="GJ18" s="23" t="s">
        <v>10</v>
      </c>
      <c r="GK18" s="23" t="s">
        <v>10</v>
      </c>
      <c r="GL18" s="23" t="s">
        <v>10</v>
      </c>
      <c r="GM18" s="23">
        <v>1</v>
      </c>
      <c r="GN18" s="23" t="s">
        <v>10</v>
      </c>
      <c r="GO18" s="23">
        <v>1</v>
      </c>
      <c r="GP18" s="23" t="s">
        <v>10</v>
      </c>
      <c r="GQ18" s="23">
        <v>1</v>
      </c>
      <c r="GR18" s="23" t="s">
        <v>10</v>
      </c>
      <c r="GS18" s="23">
        <v>1</v>
      </c>
      <c r="GT18" s="23" t="s">
        <v>10</v>
      </c>
      <c r="GU18" s="23" t="s">
        <v>10</v>
      </c>
      <c r="GV18" s="23" t="s">
        <v>10</v>
      </c>
      <c r="GW18" s="23" t="s">
        <v>10</v>
      </c>
      <c r="GX18" s="23" t="s">
        <v>10</v>
      </c>
      <c r="GY18" s="23" t="s">
        <v>10</v>
      </c>
      <c r="GZ18" s="23">
        <v>1</v>
      </c>
      <c r="HA18" s="23" t="s">
        <v>10</v>
      </c>
      <c r="HB18" s="23">
        <v>1</v>
      </c>
      <c r="HC18" s="23" t="s">
        <v>10</v>
      </c>
      <c r="HD18" s="23">
        <v>1</v>
      </c>
      <c r="HE18" s="23" t="s">
        <v>10</v>
      </c>
      <c r="HF18" s="23">
        <v>1</v>
      </c>
      <c r="HG18" s="23" t="s">
        <v>10</v>
      </c>
      <c r="HH18" s="23" t="s">
        <v>10</v>
      </c>
      <c r="HI18" s="23" t="s">
        <v>10</v>
      </c>
      <c r="HJ18" s="23" t="s">
        <v>10</v>
      </c>
      <c r="HK18" s="23">
        <v>1</v>
      </c>
      <c r="HL18" s="23" t="s">
        <v>10</v>
      </c>
      <c r="HM18" s="23">
        <v>1</v>
      </c>
      <c r="HN18" s="23" t="s">
        <v>10</v>
      </c>
      <c r="HO18" s="23">
        <v>1</v>
      </c>
      <c r="HP18" s="23" t="s">
        <v>10</v>
      </c>
      <c r="HQ18" s="23">
        <v>1</v>
      </c>
      <c r="HR18" s="23" t="s">
        <v>10</v>
      </c>
      <c r="HS18" s="23" t="s">
        <v>10</v>
      </c>
      <c r="HT18" s="23" t="s">
        <v>10</v>
      </c>
      <c r="HU18" s="23" t="s">
        <v>10</v>
      </c>
      <c r="HV18" s="23" t="s">
        <v>10</v>
      </c>
      <c r="HW18" s="23" t="s">
        <v>10</v>
      </c>
      <c r="HX18" s="23">
        <v>1</v>
      </c>
      <c r="HY18" s="23" t="s">
        <v>10</v>
      </c>
      <c r="HZ18" s="23">
        <v>1</v>
      </c>
      <c r="IA18" s="23" t="s">
        <v>10</v>
      </c>
      <c r="IB18" s="23">
        <v>1</v>
      </c>
      <c r="IC18" s="23" t="s">
        <v>10</v>
      </c>
      <c r="ID18" s="23">
        <v>1</v>
      </c>
      <c r="IE18" s="23" t="s">
        <v>10</v>
      </c>
      <c r="IF18" s="23" t="s">
        <v>10</v>
      </c>
      <c r="IG18" s="23" t="s">
        <v>10</v>
      </c>
      <c r="IH18" s="23" t="s">
        <v>10</v>
      </c>
      <c r="II18" s="23">
        <v>1</v>
      </c>
      <c r="IJ18" s="23" t="s">
        <v>10</v>
      </c>
      <c r="IK18" s="23">
        <v>1</v>
      </c>
      <c r="IL18" s="23" t="s">
        <v>10</v>
      </c>
      <c r="IM18" s="23">
        <v>1</v>
      </c>
      <c r="IN18" s="23" t="s">
        <v>10</v>
      </c>
      <c r="IO18" s="23">
        <v>1</v>
      </c>
      <c r="IP18" s="23" t="s">
        <v>10</v>
      </c>
      <c r="IQ18" s="23" t="s">
        <v>10</v>
      </c>
      <c r="IR18" s="23" t="s">
        <v>10</v>
      </c>
      <c r="IS18" s="23" t="s">
        <v>10</v>
      </c>
      <c r="IT18" s="23" t="s">
        <v>10</v>
      </c>
      <c r="IU18" s="23" t="s">
        <v>10</v>
      </c>
      <c r="IV18" s="23">
        <v>1</v>
      </c>
      <c r="IW18" s="23" t="s">
        <v>10</v>
      </c>
      <c r="IX18" s="23">
        <v>1</v>
      </c>
      <c r="IY18" s="23" t="s">
        <v>10</v>
      </c>
      <c r="IZ18" s="23">
        <v>1</v>
      </c>
      <c r="JA18" s="23" t="s">
        <v>10</v>
      </c>
      <c r="JB18" s="23">
        <v>1</v>
      </c>
      <c r="JC18" s="23" t="s">
        <v>10</v>
      </c>
      <c r="JD18" s="23" t="s">
        <v>10</v>
      </c>
      <c r="JE18" s="23" t="s">
        <v>10</v>
      </c>
      <c r="JF18" s="23" t="s">
        <v>10</v>
      </c>
      <c r="JG18" s="23">
        <v>1</v>
      </c>
      <c r="JH18" s="23" t="s">
        <v>10</v>
      </c>
      <c r="JI18" s="23">
        <v>1</v>
      </c>
      <c r="JJ18" s="23" t="s">
        <v>10</v>
      </c>
      <c r="JK18" s="23">
        <v>1</v>
      </c>
      <c r="JL18" s="23" t="s">
        <v>10</v>
      </c>
      <c r="JM18" s="23">
        <v>1</v>
      </c>
      <c r="JN18" s="23" t="s">
        <v>10</v>
      </c>
      <c r="JO18" s="23" t="s">
        <v>10</v>
      </c>
      <c r="JP18" s="23" t="s">
        <v>10</v>
      </c>
      <c r="JQ18" s="23" t="s">
        <v>10</v>
      </c>
      <c r="JR18" s="23" t="s">
        <v>10</v>
      </c>
      <c r="JS18" s="23" t="s">
        <v>10</v>
      </c>
      <c r="JT18" s="23">
        <v>1</v>
      </c>
      <c r="JU18" s="23" t="s">
        <v>10</v>
      </c>
      <c r="JV18" s="23">
        <v>1</v>
      </c>
      <c r="JW18" s="23" t="s">
        <v>10</v>
      </c>
      <c r="JX18" s="23">
        <v>1</v>
      </c>
      <c r="JY18" s="23" t="s">
        <v>10</v>
      </c>
      <c r="JZ18" s="23">
        <v>1</v>
      </c>
      <c r="KA18" s="23" t="s">
        <v>10</v>
      </c>
      <c r="KB18" s="23" t="s">
        <v>10</v>
      </c>
      <c r="KC18" s="23" t="s">
        <v>10</v>
      </c>
      <c r="KD18" s="23" t="s">
        <v>10</v>
      </c>
      <c r="KE18" s="23">
        <v>1</v>
      </c>
      <c r="KF18" s="23" t="s">
        <v>10</v>
      </c>
      <c r="KG18" s="23">
        <v>1</v>
      </c>
      <c r="KH18" s="23" t="s">
        <v>10</v>
      </c>
      <c r="KI18" s="23">
        <v>1</v>
      </c>
      <c r="KJ18" s="23" t="s">
        <v>10</v>
      </c>
      <c r="KK18" s="23">
        <v>1</v>
      </c>
      <c r="KL18" s="23" t="s">
        <v>10</v>
      </c>
      <c r="KM18" s="23" t="s">
        <v>10</v>
      </c>
      <c r="KN18" s="23" t="s">
        <v>10</v>
      </c>
      <c r="KO18" s="23" t="s">
        <v>10</v>
      </c>
      <c r="KP18" s="23" t="s">
        <v>10</v>
      </c>
      <c r="KQ18" s="23" t="s">
        <v>10</v>
      </c>
      <c r="KR18" s="23">
        <v>1</v>
      </c>
      <c r="KS18" s="23" t="s">
        <v>10</v>
      </c>
      <c r="KT18" s="23">
        <v>1</v>
      </c>
      <c r="KU18" s="23" t="s">
        <v>10</v>
      </c>
      <c r="KV18" s="23">
        <v>1</v>
      </c>
      <c r="KW18" s="23" t="s">
        <v>10</v>
      </c>
      <c r="KX18" s="23">
        <v>1</v>
      </c>
      <c r="KY18" s="23" t="s">
        <v>10</v>
      </c>
      <c r="KZ18" s="23" t="s">
        <v>10</v>
      </c>
      <c r="LA18" s="23" t="s">
        <v>10</v>
      </c>
      <c r="LB18" s="23" t="s">
        <v>10</v>
      </c>
      <c r="LC18" s="23">
        <v>1</v>
      </c>
      <c r="LD18" s="23" t="s">
        <v>10</v>
      </c>
      <c r="LE18" s="23">
        <v>1</v>
      </c>
      <c r="LF18" s="23" t="s">
        <v>10</v>
      </c>
      <c r="LG18" s="23">
        <v>1</v>
      </c>
      <c r="LH18" s="23" t="s">
        <v>10</v>
      </c>
      <c r="LI18" s="23">
        <v>1</v>
      </c>
      <c r="LJ18" s="23" t="s">
        <v>10</v>
      </c>
      <c r="LK18" s="23" t="s">
        <v>10</v>
      </c>
      <c r="LL18" s="23" t="s">
        <v>10</v>
      </c>
      <c r="LM18" s="23" t="s">
        <v>10</v>
      </c>
      <c r="LN18" s="23" t="s">
        <v>10</v>
      </c>
      <c r="LO18" s="23" t="s">
        <v>10</v>
      </c>
      <c r="LP18" s="23">
        <v>1</v>
      </c>
      <c r="LQ18" s="23" t="s">
        <v>10</v>
      </c>
      <c r="LR18" s="23">
        <v>1</v>
      </c>
      <c r="LS18" s="23" t="s">
        <v>10</v>
      </c>
      <c r="LT18" s="23">
        <v>1</v>
      </c>
      <c r="LU18" s="23" t="s">
        <v>10</v>
      </c>
      <c r="LV18" s="23">
        <v>1</v>
      </c>
      <c r="LW18" s="23" t="s">
        <v>10</v>
      </c>
      <c r="LX18" s="23" t="s">
        <v>10</v>
      </c>
      <c r="LY18" s="23" t="s">
        <v>10</v>
      </c>
      <c r="LZ18" s="23" t="s">
        <v>10</v>
      </c>
      <c r="MA18" s="23">
        <v>1</v>
      </c>
      <c r="MB18" s="23" t="s">
        <v>10</v>
      </c>
      <c r="MC18" s="23">
        <v>1</v>
      </c>
      <c r="MD18" s="23" t="s">
        <v>10</v>
      </c>
      <c r="ME18" s="23">
        <v>1</v>
      </c>
      <c r="MF18" s="23" t="s">
        <v>10</v>
      </c>
      <c r="MG18" s="23">
        <v>1</v>
      </c>
      <c r="MH18" s="23" t="s">
        <v>10</v>
      </c>
      <c r="MI18" s="23" t="s">
        <v>10</v>
      </c>
      <c r="MJ18" s="23" t="s">
        <v>10</v>
      </c>
      <c r="MK18" s="23" t="s">
        <v>10</v>
      </c>
      <c r="ML18" s="23" t="s">
        <v>10</v>
      </c>
      <c r="MM18" s="23" t="s">
        <v>10</v>
      </c>
      <c r="MN18" s="23">
        <v>1</v>
      </c>
      <c r="MO18" s="23" t="s">
        <v>10</v>
      </c>
      <c r="MP18" s="23">
        <v>1</v>
      </c>
      <c r="MQ18" s="23" t="s">
        <v>10</v>
      </c>
      <c r="MR18" s="23">
        <v>1</v>
      </c>
      <c r="MS18" s="23" t="s">
        <v>10</v>
      </c>
      <c r="MT18" s="23">
        <v>1</v>
      </c>
      <c r="MU18" s="23" t="s">
        <v>10</v>
      </c>
      <c r="MV18" s="23" t="s">
        <v>10</v>
      </c>
      <c r="MW18" s="23" t="s">
        <v>10</v>
      </c>
      <c r="MX18" s="23" t="s">
        <v>10</v>
      </c>
      <c r="MY18" s="23">
        <v>1</v>
      </c>
      <c r="MZ18" s="23" t="s">
        <v>10</v>
      </c>
      <c r="NA18" s="23">
        <v>1</v>
      </c>
      <c r="NB18" s="23" t="s">
        <v>10</v>
      </c>
      <c r="NC18" s="23">
        <v>1</v>
      </c>
      <c r="ND18" s="23" t="s">
        <v>10</v>
      </c>
      <c r="NE18" s="23">
        <v>1</v>
      </c>
      <c r="NF18" s="23" t="s">
        <v>10</v>
      </c>
      <c r="NG18" s="23" t="s">
        <v>10</v>
      </c>
      <c r="NH18" s="23" t="s">
        <v>10</v>
      </c>
      <c r="NI18" s="23" t="s">
        <v>10</v>
      </c>
      <c r="NJ18" s="23" t="s">
        <v>10</v>
      </c>
      <c r="NK18" s="23" t="s">
        <v>10</v>
      </c>
      <c r="NL18" s="23">
        <v>1</v>
      </c>
      <c r="NM18" s="23" t="s">
        <v>10</v>
      </c>
      <c r="NN18" s="23">
        <v>1</v>
      </c>
      <c r="NO18" s="23" t="s">
        <v>10</v>
      </c>
      <c r="NP18" s="23">
        <v>1</v>
      </c>
      <c r="NQ18" s="23" t="s">
        <v>10</v>
      </c>
      <c r="NR18" s="23">
        <v>1</v>
      </c>
      <c r="NS18" s="23" t="s">
        <v>10</v>
      </c>
      <c r="NT18" s="23" t="s">
        <v>10</v>
      </c>
      <c r="NU18" s="23" t="s">
        <v>10</v>
      </c>
      <c r="NV18" s="23" t="s">
        <v>10</v>
      </c>
      <c r="NW18" s="23">
        <v>1</v>
      </c>
      <c r="NX18" s="23" t="s">
        <v>10</v>
      </c>
      <c r="NY18" s="23">
        <v>1</v>
      </c>
      <c r="NZ18" s="23" t="s">
        <v>10</v>
      </c>
      <c r="OA18" s="23">
        <v>1</v>
      </c>
      <c r="OB18" s="23" t="s">
        <v>10</v>
      </c>
      <c r="OC18" s="23">
        <v>1</v>
      </c>
      <c r="OD18" s="23" t="s">
        <v>10</v>
      </c>
      <c r="OE18" s="23" t="s">
        <v>10</v>
      </c>
      <c r="OF18" s="23" t="s">
        <v>10</v>
      </c>
      <c r="OG18" s="23" t="s">
        <v>10</v>
      </c>
      <c r="OH18" s="23" t="s">
        <v>10</v>
      </c>
      <c r="OI18" s="23" t="s">
        <v>10</v>
      </c>
      <c r="OJ18" s="23">
        <v>1</v>
      </c>
      <c r="OK18" s="23" t="s">
        <v>10</v>
      </c>
      <c r="OL18" s="23">
        <v>1</v>
      </c>
      <c r="OM18" s="23" t="s">
        <v>10</v>
      </c>
      <c r="ON18" s="23">
        <v>1</v>
      </c>
      <c r="OO18" s="23" t="s">
        <v>10</v>
      </c>
      <c r="OP18" s="23">
        <v>1</v>
      </c>
      <c r="OQ18" s="23" t="s">
        <v>10</v>
      </c>
      <c r="OR18" s="23" t="s">
        <v>10</v>
      </c>
      <c r="OS18" s="23" t="s">
        <v>10</v>
      </c>
      <c r="OT18" s="23" t="s">
        <v>10</v>
      </c>
      <c r="OU18" s="23">
        <v>1</v>
      </c>
      <c r="OV18" s="23" t="s">
        <v>10</v>
      </c>
      <c r="OW18" s="23">
        <v>1</v>
      </c>
      <c r="OX18" s="23" t="s">
        <v>10</v>
      </c>
      <c r="OY18" s="23">
        <v>1</v>
      </c>
      <c r="OZ18" s="23" t="s">
        <v>10</v>
      </c>
      <c r="PA18" s="23">
        <v>1</v>
      </c>
      <c r="PB18" s="23" t="s">
        <v>10</v>
      </c>
      <c r="PC18" s="23" t="s">
        <v>10</v>
      </c>
      <c r="PD18" s="23" t="s">
        <v>10</v>
      </c>
      <c r="PE18" s="23" t="s">
        <v>10</v>
      </c>
      <c r="PF18" s="23" t="s">
        <v>10</v>
      </c>
      <c r="PG18" s="23" t="s">
        <v>10</v>
      </c>
      <c r="PH18" s="23">
        <v>1</v>
      </c>
      <c r="PI18" s="23" t="s">
        <v>10</v>
      </c>
      <c r="PJ18" s="23">
        <v>1</v>
      </c>
      <c r="PK18" s="23" t="s">
        <v>10</v>
      </c>
      <c r="PL18" s="23">
        <v>1</v>
      </c>
      <c r="PM18" s="23" t="s">
        <v>10</v>
      </c>
      <c r="PN18" s="23">
        <v>1</v>
      </c>
      <c r="PO18" s="23" t="s">
        <v>10</v>
      </c>
      <c r="PP18" s="23" t="s">
        <v>10</v>
      </c>
      <c r="PQ18" s="23" t="s">
        <v>10</v>
      </c>
      <c r="PR18" s="23" t="s">
        <v>10</v>
      </c>
      <c r="PS18" s="23">
        <v>1</v>
      </c>
      <c r="PT18" s="23" t="s">
        <v>10</v>
      </c>
      <c r="PU18" s="23">
        <v>1</v>
      </c>
      <c r="PV18" s="23" t="s">
        <v>10</v>
      </c>
      <c r="PW18" s="23">
        <v>1</v>
      </c>
      <c r="PX18" s="23" t="s">
        <v>10</v>
      </c>
      <c r="PY18" s="23">
        <v>1</v>
      </c>
      <c r="PZ18" s="23" t="s">
        <v>10</v>
      </c>
      <c r="QA18" s="23" t="s">
        <v>10</v>
      </c>
      <c r="QB18" s="23" t="s">
        <v>10</v>
      </c>
      <c r="QC18" s="23" t="s">
        <v>10</v>
      </c>
      <c r="QD18" s="23" t="s">
        <v>10</v>
      </c>
      <c r="QE18" s="23" t="s">
        <v>10</v>
      </c>
      <c r="QF18" s="23">
        <v>1</v>
      </c>
      <c r="QG18" s="23" t="s">
        <v>10</v>
      </c>
      <c r="QH18" s="23">
        <v>1</v>
      </c>
      <c r="QI18" s="23" t="s">
        <v>10</v>
      </c>
      <c r="QJ18" s="23">
        <v>1</v>
      </c>
      <c r="QK18" s="23" t="s">
        <v>10</v>
      </c>
      <c r="QL18" s="23">
        <v>1</v>
      </c>
      <c r="QM18" s="23" t="s">
        <v>10</v>
      </c>
      <c r="QN18" s="23" t="s">
        <v>10</v>
      </c>
      <c r="QO18" s="23" t="s">
        <v>10</v>
      </c>
      <c r="QP18" s="23" t="s">
        <v>10</v>
      </c>
      <c r="QQ18" s="23">
        <v>1</v>
      </c>
      <c r="QR18" s="23" t="s">
        <v>10</v>
      </c>
      <c r="QS18" s="23">
        <v>1</v>
      </c>
      <c r="QT18" s="23" t="s">
        <v>10</v>
      </c>
      <c r="QU18" s="23">
        <v>1</v>
      </c>
      <c r="QV18" s="23" t="s">
        <v>10</v>
      </c>
      <c r="QW18" s="23">
        <v>1</v>
      </c>
      <c r="QX18" s="23" t="s">
        <v>10</v>
      </c>
      <c r="QY18" s="23" t="s">
        <v>10</v>
      </c>
      <c r="QZ18" s="23" t="s">
        <v>10</v>
      </c>
      <c r="RA18" s="23" t="s">
        <v>10</v>
      </c>
      <c r="RB18" s="23" t="s">
        <v>10</v>
      </c>
      <c r="RC18" s="23" t="s">
        <v>10</v>
      </c>
      <c r="RD18" s="23">
        <v>1</v>
      </c>
      <c r="RE18" s="23" t="s">
        <v>10</v>
      </c>
      <c r="RF18" s="23">
        <v>1</v>
      </c>
      <c r="RG18" s="23" t="s">
        <v>10</v>
      </c>
      <c r="RH18" s="23">
        <v>1</v>
      </c>
      <c r="RI18" s="23" t="s">
        <v>10</v>
      </c>
      <c r="RJ18" s="23">
        <v>1</v>
      </c>
      <c r="RK18" s="23" t="s">
        <v>10</v>
      </c>
      <c r="RL18" s="23" t="s">
        <v>10</v>
      </c>
      <c r="RM18" s="23" t="s">
        <v>10</v>
      </c>
      <c r="RN18" s="23" t="s">
        <v>10</v>
      </c>
      <c r="RO18" s="23">
        <v>1</v>
      </c>
      <c r="RP18" s="23" t="s">
        <v>10</v>
      </c>
      <c r="RQ18" s="23">
        <v>1</v>
      </c>
      <c r="RR18" s="23" t="s">
        <v>10</v>
      </c>
      <c r="RS18" s="23">
        <v>1</v>
      </c>
      <c r="RT18" s="23" t="s">
        <v>10</v>
      </c>
      <c r="RU18" s="23">
        <v>1</v>
      </c>
      <c r="RV18" s="23" t="s">
        <v>10</v>
      </c>
      <c r="RW18" s="23" t="s">
        <v>10</v>
      </c>
      <c r="RX18" s="23" t="s">
        <v>10</v>
      </c>
      <c r="RY18" s="23" t="s">
        <v>10</v>
      </c>
      <c r="RZ18" s="23" t="s">
        <v>10</v>
      </c>
      <c r="SA18" s="23" t="s">
        <v>10</v>
      </c>
      <c r="SB18" s="23">
        <v>1</v>
      </c>
      <c r="SC18" s="23" t="s">
        <v>10</v>
      </c>
      <c r="SD18" s="23">
        <v>1</v>
      </c>
      <c r="SE18" s="23" t="s">
        <v>10</v>
      </c>
      <c r="SF18" s="23">
        <v>1</v>
      </c>
      <c r="SG18" s="23" t="s">
        <v>10</v>
      </c>
      <c r="SH18" s="23">
        <v>1</v>
      </c>
      <c r="SI18" s="23" t="s">
        <v>10</v>
      </c>
      <c r="SJ18" s="23" t="s">
        <v>10</v>
      </c>
      <c r="SK18" s="23" t="s">
        <v>10</v>
      </c>
      <c r="SL18" s="23" t="s">
        <v>10</v>
      </c>
      <c r="SM18" s="23">
        <v>1</v>
      </c>
      <c r="SN18" s="23" t="s">
        <v>10</v>
      </c>
      <c r="SO18" s="23">
        <v>1</v>
      </c>
      <c r="SP18" s="23" t="s">
        <v>10</v>
      </c>
      <c r="SQ18" s="23">
        <v>1</v>
      </c>
      <c r="SR18" s="23" t="s">
        <v>10</v>
      </c>
      <c r="SS18" s="23">
        <v>1</v>
      </c>
      <c r="ST18" s="23" t="s">
        <v>10</v>
      </c>
      <c r="SU18" s="23" t="s">
        <v>10</v>
      </c>
      <c r="SV18" s="23" t="s">
        <v>10</v>
      </c>
      <c r="SW18" s="23" t="s">
        <v>10</v>
      </c>
      <c r="SX18" s="23" t="s">
        <v>10</v>
      </c>
      <c r="SY18" s="23" t="s">
        <v>10</v>
      </c>
      <c r="SZ18" s="23">
        <v>1</v>
      </c>
      <c r="TA18" s="23" t="s">
        <v>10</v>
      </c>
      <c r="TB18" s="23">
        <v>1</v>
      </c>
      <c r="TC18" s="23" t="s">
        <v>10</v>
      </c>
      <c r="TD18" s="23">
        <v>1</v>
      </c>
      <c r="TE18" s="23" t="s">
        <v>10</v>
      </c>
      <c r="TF18" s="23">
        <v>1</v>
      </c>
      <c r="TG18" s="23" t="s">
        <v>10</v>
      </c>
      <c r="TH18" s="23" t="s">
        <v>10</v>
      </c>
      <c r="TI18" s="23" t="s">
        <v>10</v>
      </c>
      <c r="TJ18" s="23" t="s">
        <v>10</v>
      </c>
      <c r="TK18" s="23">
        <v>1</v>
      </c>
      <c r="TL18" s="23" t="s">
        <v>10</v>
      </c>
      <c r="TM18" s="23">
        <v>1</v>
      </c>
      <c r="TN18" s="23" t="s">
        <v>10</v>
      </c>
      <c r="TO18" s="23">
        <v>1</v>
      </c>
      <c r="TP18" s="23" t="s">
        <v>10</v>
      </c>
      <c r="TQ18" s="23">
        <v>1</v>
      </c>
      <c r="TR18" s="23" t="s">
        <v>10</v>
      </c>
      <c r="TS18" s="23" t="s">
        <v>10</v>
      </c>
      <c r="TT18" s="23" t="s">
        <v>10</v>
      </c>
      <c r="TU18" s="23" t="s">
        <v>10</v>
      </c>
      <c r="TV18" s="23" t="s">
        <v>10</v>
      </c>
      <c r="TW18" s="23" t="s">
        <v>10</v>
      </c>
      <c r="TX18" s="23">
        <v>1</v>
      </c>
      <c r="TY18" s="23" t="s">
        <v>10</v>
      </c>
      <c r="TZ18" s="23">
        <v>1</v>
      </c>
      <c r="UA18" s="23" t="s">
        <v>10</v>
      </c>
      <c r="UB18" s="23">
        <v>1</v>
      </c>
      <c r="UC18" s="23" t="s">
        <v>10</v>
      </c>
      <c r="UD18" s="23">
        <v>1</v>
      </c>
      <c r="UE18" s="23" t="s">
        <v>10</v>
      </c>
      <c r="UF18" s="23" t="s">
        <v>10</v>
      </c>
      <c r="UG18" s="23" t="s">
        <v>10</v>
      </c>
      <c r="UH18" s="23" t="s">
        <v>10</v>
      </c>
      <c r="UI18" s="23">
        <v>1</v>
      </c>
      <c r="UJ18" s="23" t="s">
        <v>10</v>
      </c>
      <c r="UK18" s="23">
        <v>1</v>
      </c>
      <c r="UL18" s="23" t="s">
        <v>10</v>
      </c>
      <c r="UM18" s="23">
        <v>1</v>
      </c>
      <c r="UN18" s="23" t="s">
        <v>10</v>
      </c>
      <c r="UO18" s="23">
        <v>1</v>
      </c>
      <c r="UP18" s="23" t="s">
        <v>10</v>
      </c>
      <c r="UQ18" s="23" t="s">
        <v>10</v>
      </c>
      <c r="UR18" s="23" t="s">
        <v>10</v>
      </c>
      <c r="US18" s="23" t="s">
        <v>10</v>
      </c>
      <c r="UT18" s="23" t="s">
        <v>10</v>
      </c>
      <c r="UU18" s="23" t="s">
        <v>10</v>
      </c>
      <c r="UV18" s="23">
        <v>1</v>
      </c>
      <c r="UW18" s="23" t="s">
        <v>10</v>
      </c>
      <c r="UX18" s="23">
        <v>1</v>
      </c>
      <c r="UY18" s="23" t="s">
        <v>10</v>
      </c>
      <c r="UZ18" s="23">
        <v>1</v>
      </c>
      <c r="VA18" s="23" t="s">
        <v>10</v>
      </c>
      <c r="VB18" s="23">
        <v>1</v>
      </c>
      <c r="VC18" s="23" t="s">
        <v>10</v>
      </c>
      <c r="VD18" s="23" t="s">
        <v>10</v>
      </c>
      <c r="VE18" s="23" t="s">
        <v>10</v>
      </c>
      <c r="VF18" s="23" t="s">
        <v>10</v>
      </c>
      <c r="VG18" s="23">
        <v>1</v>
      </c>
      <c r="VH18" s="23" t="s">
        <v>10</v>
      </c>
      <c r="VI18" s="23">
        <v>1</v>
      </c>
      <c r="VJ18" s="23" t="s">
        <v>10</v>
      </c>
      <c r="VK18" s="23">
        <v>1</v>
      </c>
      <c r="VL18" s="23" t="s">
        <v>10</v>
      </c>
      <c r="VM18" s="23">
        <v>1</v>
      </c>
      <c r="VN18" s="23" t="s">
        <v>10</v>
      </c>
      <c r="VO18" s="23" t="s">
        <v>10</v>
      </c>
      <c r="VP18" s="23" t="s">
        <v>10</v>
      </c>
      <c r="VQ18" s="23" t="s">
        <v>10</v>
      </c>
      <c r="VR18" s="23" t="s">
        <v>10</v>
      </c>
      <c r="VS18" s="23" t="s">
        <v>10</v>
      </c>
      <c r="VT18" s="23">
        <v>1</v>
      </c>
      <c r="VU18" s="23" t="s">
        <v>10</v>
      </c>
      <c r="VV18" s="23">
        <v>1</v>
      </c>
      <c r="VW18" s="23" t="s">
        <v>10</v>
      </c>
      <c r="VX18" s="23">
        <v>1</v>
      </c>
      <c r="VY18" s="23" t="s">
        <v>10</v>
      </c>
      <c r="VZ18" s="23">
        <v>1</v>
      </c>
      <c r="WA18" s="23" t="s">
        <v>10</v>
      </c>
      <c r="WB18" s="23" t="s">
        <v>10</v>
      </c>
      <c r="WC18" s="23" t="s">
        <v>10</v>
      </c>
      <c r="WD18" s="23" t="s">
        <v>10</v>
      </c>
      <c r="WE18" s="23">
        <v>1</v>
      </c>
      <c r="WF18" s="23" t="s">
        <v>10</v>
      </c>
      <c r="WG18" s="23">
        <v>1</v>
      </c>
      <c r="WH18" s="23" t="s">
        <v>10</v>
      </c>
      <c r="WI18" s="23">
        <v>1</v>
      </c>
      <c r="WJ18" s="23" t="s">
        <v>10</v>
      </c>
      <c r="WK18" s="23">
        <v>1</v>
      </c>
      <c r="WL18" s="23" t="s">
        <v>10</v>
      </c>
      <c r="WM18" s="23" t="s">
        <v>10</v>
      </c>
      <c r="WN18" s="23" t="s">
        <v>10</v>
      </c>
      <c r="WO18" s="23" t="s">
        <v>10</v>
      </c>
      <c r="WP18" s="23" t="s">
        <v>10</v>
      </c>
      <c r="WQ18" s="23" t="s">
        <v>10</v>
      </c>
      <c r="WR18" s="23">
        <v>1</v>
      </c>
      <c r="WS18" s="23" t="s">
        <v>10</v>
      </c>
      <c r="WT18" s="23">
        <v>1</v>
      </c>
      <c r="WU18" s="23" t="s">
        <v>10</v>
      </c>
      <c r="WV18" s="23">
        <v>1</v>
      </c>
      <c r="WW18" s="23" t="s">
        <v>10</v>
      </c>
      <c r="WX18" s="23">
        <v>1</v>
      </c>
      <c r="WY18" s="23" t="s">
        <v>10</v>
      </c>
      <c r="WZ18" s="23" t="s">
        <v>10</v>
      </c>
      <c r="XA18" s="23" t="s">
        <v>10</v>
      </c>
      <c r="XB18" s="23" t="s">
        <v>10</v>
      </c>
      <c r="XC18" s="23">
        <v>1</v>
      </c>
      <c r="XD18" s="23" t="s">
        <v>10</v>
      </c>
      <c r="XE18" s="23">
        <v>1</v>
      </c>
      <c r="XF18" s="23" t="s">
        <v>10</v>
      </c>
      <c r="XG18" s="23">
        <v>1</v>
      </c>
      <c r="XH18" s="23" t="s">
        <v>10</v>
      </c>
      <c r="XI18" s="23">
        <v>1</v>
      </c>
      <c r="XJ18" s="23" t="s">
        <v>10</v>
      </c>
      <c r="XK18" s="23" t="s">
        <v>10</v>
      </c>
      <c r="XL18" s="23" t="s">
        <v>10</v>
      </c>
      <c r="XM18" s="23" t="s">
        <v>10</v>
      </c>
      <c r="XN18" s="23" t="s">
        <v>10</v>
      </c>
      <c r="XO18" s="23" t="s">
        <v>10</v>
      </c>
      <c r="XP18" s="23">
        <v>1</v>
      </c>
      <c r="XQ18" s="23" t="s">
        <v>10</v>
      </c>
      <c r="XR18" s="23">
        <v>1</v>
      </c>
      <c r="XS18" s="23" t="s">
        <v>10</v>
      </c>
      <c r="XT18" s="23">
        <v>1</v>
      </c>
      <c r="XU18" s="23" t="s">
        <v>10</v>
      </c>
      <c r="XV18" s="23">
        <v>1</v>
      </c>
      <c r="XW18" s="23" t="s">
        <v>10</v>
      </c>
      <c r="XX18" s="23" t="s">
        <v>10</v>
      </c>
      <c r="XY18" s="23" t="s">
        <v>10</v>
      </c>
      <c r="XZ18" s="23" t="s">
        <v>10</v>
      </c>
      <c r="YA18" s="23">
        <v>1</v>
      </c>
      <c r="YB18" s="23" t="s">
        <v>10</v>
      </c>
      <c r="YC18" s="23">
        <v>1</v>
      </c>
      <c r="YD18" s="23" t="s">
        <v>10</v>
      </c>
      <c r="YE18" s="23">
        <v>1</v>
      </c>
      <c r="YF18" s="23" t="s">
        <v>10</v>
      </c>
      <c r="YG18" s="23">
        <v>1</v>
      </c>
      <c r="YH18" s="23" t="s">
        <v>10</v>
      </c>
      <c r="YI18" s="23" t="s">
        <v>10</v>
      </c>
      <c r="YJ18" s="23" t="s">
        <v>10</v>
      </c>
      <c r="YK18" s="23" t="s">
        <v>10</v>
      </c>
      <c r="YL18" s="23" t="s">
        <v>10</v>
      </c>
      <c r="YM18" s="23" t="s">
        <v>10</v>
      </c>
      <c r="YN18" s="23">
        <v>1</v>
      </c>
      <c r="YO18" s="23" t="s">
        <v>10</v>
      </c>
      <c r="YP18" s="23">
        <v>1</v>
      </c>
      <c r="YQ18" s="23" t="s">
        <v>10</v>
      </c>
      <c r="YR18" s="23">
        <v>1</v>
      </c>
      <c r="YS18" s="23" t="s">
        <v>10</v>
      </c>
      <c r="YT18" s="23">
        <v>1</v>
      </c>
      <c r="YU18" s="23" t="s">
        <v>10</v>
      </c>
      <c r="YV18" s="23" t="s">
        <v>10</v>
      </c>
      <c r="YW18" s="23" t="s">
        <v>10</v>
      </c>
      <c r="YX18" s="23" t="s">
        <v>10</v>
      </c>
      <c r="YY18" s="23">
        <v>1</v>
      </c>
      <c r="YZ18" s="23" t="s">
        <v>10</v>
      </c>
      <c r="ZA18" s="23">
        <v>1</v>
      </c>
      <c r="ZB18" s="23" t="s">
        <v>10</v>
      </c>
      <c r="ZC18" s="23">
        <v>1</v>
      </c>
      <c r="ZD18" s="23" t="s">
        <v>10</v>
      </c>
      <c r="ZE18" s="23">
        <v>1</v>
      </c>
      <c r="ZF18" s="23" t="s">
        <v>10</v>
      </c>
      <c r="ZG18" s="23" t="s">
        <v>10</v>
      </c>
      <c r="ZH18" s="23" t="s">
        <v>10</v>
      </c>
      <c r="ZI18" s="23" t="s">
        <v>10</v>
      </c>
      <c r="ZJ18" s="23" t="s">
        <v>10</v>
      </c>
      <c r="ZK18" s="23" t="s">
        <v>10</v>
      </c>
      <c r="ZL18" s="23">
        <v>1</v>
      </c>
      <c r="ZM18" s="23" t="s">
        <v>10</v>
      </c>
      <c r="ZN18" s="23">
        <v>1</v>
      </c>
      <c r="ZO18" s="23" t="s">
        <v>10</v>
      </c>
      <c r="ZP18" s="23">
        <v>1</v>
      </c>
      <c r="ZQ18" s="23" t="s">
        <v>10</v>
      </c>
      <c r="ZR18" s="23">
        <v>1</v>
      </c>
      <c r="ZS18" s="23" t="s">
        <v>10</v>
      </c>
      <c r="ZT18" s="23" t="s">
        <v>10</v>
      </c>
      <c r="ZU18" s="23" t="s">
        <v>10</v>
      </c>
      <c r="ZV18" s="23" t="s">
        <v>10</v>
      </c>
      <c r="ZW18" s="23">
        <v>1</v>
      </c>
      <c r="ZX18" s="23" t="s">
        <v>10</v>
      </c>
      <c r="ZY18" s="23">
        <v>1</v>
      </c>
      <c r="ZZ18" s="23" t="s">
        <v>10</v>
      </c>
      <c r="AAA18" s="23">
        <v>1</v>
      </c>
      <c r="AAB18" s="23" t="s">
        <v>10</v>
      </c>
      <c r="AAC18" s="23">
        <v>1</v>
      </c>
      <c r="AAD18" s="23" t="s">
        <v>10</v>
      </c>
      <c r="AAE18" s="23" t="s">
        <v>10</v>
      </c>
      <c r="AAF18" s="23" t="s">
        <v>10</v>
      </c>
      <c r="AAG18" s="23" t="s">
        <v>10</v>
      </c>
      <c r="AAH18" s="23" t="s">
        <v>10</v>
      </c>
      <c r="AAI18" s="23" t="s">
        <v>10</v>
      </c>
      <c r="AAJ18" s="23">
        <v>1</v>
      </c>
      <c r="AAK18" s="23" t="s">
        <v>10</v>
      </c>
      <c r="AAL18" s="23">
        <v>1</v>
      </c>
      <c r="AAM18" s="23" t="s">
        <v>10</v>
      </c>
      <c r="AAN18" s="23">
        <v>1</v>
      </c>
      <c r="AAO18" s="23" t="s">
        <v>10</v>
      </c>
      <c r="AAP18" s="23">
        <v>1</v>
      </c>
      <c r="AAQ18" s="23" t="s">
        <v>10</v>
      </c>
      <c r="AAR18" s="23" t="s">
        <v>10</v>
      </c>
      <c r="AAS18" s="23" t="s">
        <v>10</v>
      </c>
      <c r="AAT18" s="23" t="s">
        <v>10</v>
      </c>
      <c r="AAU18" s="23">
        <v>1</v>
      </c>
      <c r="AAV18" s="23" t="s">
        <v>10</v>
      </c>
      <c r="AAW18" s="23">
        <v>1</v>
      </c>
      <c r="AAX18" s="23" t="s">
        <v>10</v>
      </c>
      <c r="AAY18" s="23">
        <v>1</v>
      </c>
      <c r="AAZ18" s="23" t="s">
        <v>10</v>
      </c>
      <c r="ABA18" s="23">
        <v>1</v>
      </c>
      <c r="ABB18" s="23" t="s">
        <v>10</v>
      </c>
      <c r="ABC18" s="23" t="s">
        <v>10</v>
      </c>
      <c r="ABD18" s="23" t="s">
        <v>10</v>
      </c>
      <c r="ABE18" s="23" t="s">
        <v>10</v>
      </c>
      <c r="ABF18" s="23" t="s">
        <v>10</v>
      </c>
      <c r="ABG18" s="23" t="s">
        <v>10</v>
      </c>
      <c r="ABH18" s="23">
        <v>1</v>
      </c>
    </row>
    <row r="19" spans="1:736" x14ac:dyDescent="0.3">
      <c r="A19" s="27">
        <v>16</v>
      </c>
      <c r="B19" s="58" t="s">
        <v>96</v>
      </c>
      <c r="C19" s="65">
        <v>33435298</v>
      </c>
      <c r="D19" s="28" t="s">
        <v>42</v>
      </c>
      <c r="E19" s="28" t="s">
        <v>15</v>
      </c>
      <c r="F19" s="28" cm="1">
        <f t="array" ref="F19">_xlfn.IFS(E19="2A",5,E19="2D",5,E19="2A/2D",5,E19="2B",7,E19="2CA",7,E19="2CB",5,E19="PM",6)</f>
        <v>7</v>
      </c>
      <c r="G19" s="23">
        <v>1</v>
      </c>
      <c r="H19" s="23" t="s">
        <v>10</v>
      </c>
      <c r="I19" s="23">
        <v>1</v>
      </c>
      <c r="J19" s="23" t="s">
        <v>10</v>
      </c>
      <c r="K19" s="23" t="s">
        <v>10</v>
      </c>
      <c r="L19" s="23" t="s">
        <v>10</v>
      </c>
      <c r="M19" s="23" t="s">
        <v>10</v>
      </c>
      <c r="N19" s="23" t="s">
        <v>10</v>
      </c>
      <c r="O19" s="23" t="s">
        <v>10</v>
      </c>
      <c r="P19" s="23">
        <v>1</v>
      </c>
      <c r="Q19" s="23" t="s">
        <v>10</v>
      </c>
      <c r="R19" s="23" t="s">
        <v>11</v>
      </c>
      <c r="S19" s="23" t="s">
        <v>10</v>
      </c>
      <c r="T19" s="23">
        <v>1</v>
      </c>
      <c r="U19" s="23" t="s">
        <v>10</v>
      </c>
      <c r="V19" s="23">
        <v>1</v>
      </c>
      <c r="W19" s="23" t="s">
        <v>10</v>
      </c>
      <c r="X19" s="23" t="s">
        <v>10</v>
      </c>
      <c r="Y19" s="23" t="s">
        <v>10</v>
      </c>
      <c r="Z19" s="23" t="s">
        <v>10</v>
      </c>
      <c r="AA19" s="23">
        <v>1</v>
      </c>
      <c r="AB19" s="23" t="s">
        <v>10</v>
      </c>
      <c r="AC19" s="23">
        <v>1</v>
      </c>
      <c r="AD19" s="23" t="s">
        <v>10</v>
      </c>
      <c r="AE19" s="23">
        <v>1</v>
      </c>
      <c r="AF19" s="23" t="s">
        <v>10</v>
      </c>
      <c r="AG19" s="23">
        <v>1</v>
      </c>
      <c r="AH19" s="23" t="s">
        <v>10</v>
      </c>
      <c r="AI19" s="23" t="s">
        <v>10</v>
      </c>
      <c r="AJ19" s="23" t="s">
        <v>10</v>
      </c>
      <c r="AK19" s="23" t="s">
        <v>10</v>
      </c>
      <c r="AL19" s="23" t="s">
        <v>10</v>
      </c>
      <c r="AM19" s="23" t="s">
        <v>10</v>
      </c>
      <c r="AN19" s="23">
        <v>1</v>
      </c>
      <c r="AO19" s="23" t="s">
        <v>10</v>
      </c>
      <c r="AP19" s="23">
        <v>1</v>
      </c>
      <c r="AQ19" s="23" t="s">
        <v>10</v>
      </c>
      <c r="AR19" s="23">
        <v>1</v>
      </c>
      <c r="AS19" s="23" t="s">
        <v>10</v>
      </c>
      <c r="AT19" s="23">
        <v>1</v>
      </c>
      <c r="AU19" s="23" t="s">
        <v>10</v>
      </c>
      <c r="AV19" s="23" t="s">
        <v>10</v>
      </c>
      <c r="AW19" s="23" t="s">
        <v>10</v>
      </c>
      <c r="AX19" s="23" t="s">
        <v>10</v>
      </c>
      <c r="AY19" s="23">
        <v>1</v>
      </c>
      <c r="AZ19" s="23" t="s">
        <v>10</v>
      </c>
      <c r="BA19" s="23">
        <v>1</v>
      </c>
      <c r="BB19" s="23" t="s">
        <v>10</v>
      </c>
      <c r="BC19" s="23">
        <v>1</v>
      </c>
      <c r="BD19" s="23" t="s">
        <v>10</v>
      </c>
      <c r="BE19" s="23">
        <v>1</v>
      </c>
      <c r="BF19" s="23" t="s">
        <v>10</v>
      </c>
      <c r="BG19" s="23" t="s">
        <v>10</v>
      </c>
      <c r="BH19" s="23" t="s">
        <v>10</v>
      </c>
      <c r="BI19" s="23" t="s">
        <v>10</v>
      </c>
      <c r="BJ19" s="23" t="s">
        <v>10</v>
      </c>
      <c r="BK19" s="23" t="s">
        <v>10</v>
      </c>
      <c r="BL19" s="23">
        <v>1</v>
      </c>
      <c r="BM19" s="23" t="s">
        <v>10</v>
      </c>
      <c r="BN19" s="23">
        <v>1</v>
      </c>
      <c r="BO19" s="23" t="s">
        <v>10</v>
      </c>
      <c r="BP19" s="23">
        <v>1</v>
      </c>
      <c r="BQ19" s="23" t="s">
        <v>10</v>
      </c>
      <c r="BR19" s="23">
        <v>1</v>
      </c>
      <c r="BS19" s="23" t="s">
        <v>10</v>
      </c>
      <c r="BT19" s="23" t="s">
        <v>10</v>
      </c>
      <c r="BU19" s="23" t="s">
        <v>10</v>
      </c>
      <c r="BV19" s="23" t="s">
        <v>10</v>
      </c>
      <c r="BW19" s="23">
        <v>1</v>
      </c>
      <c r="BX19" s="23" t="s">
        <v>10</v>
      </c>
      <c r="BY19" s="23">
        <v>1</v>
      </c>
      <c r="BZ19" s="23" t="s">
        <v>10</v>
      </c>
      <c r="CA19" s="23">
        <v>1</v>
      </c>
      <c r="CB19" s="23" t="s">
        <v>10</v>
      </c>
      <c r="CC19" s="23">
        <v>1</v>
      </c>
      <c r="CD19" s="23" t="s">
        <v>10</v>
      </c>
      <c r="CE19" s="23" t="s">
        <v>10</v>
      </c>
      <c r="CF19" s="23" t="s">
        <v>10</v>
      </c>
      <c r="CG19" s="23" t="s">
        <v>10</v>
      </c>
      <c r="CH19" s="23" t="s">
        <v>10</v>
      </c>
      <c r="CI19" s="23" t="s">
        <v>10</v>
      </c>
      <c r="CJ19" s="23">
        <v>1</v>
      </c>
      <c r="CK19" s="23" t="s">
        <v>10</v>
      </c>
      <c r="CL19" s="23">
        <v>1</v>
      </c>
      <c r="CM19" s="23" t="s">
        <v>10</v>
      </c>
      <c r="CN19" s="23">
        <v>1</v>
      </c>
      <c r="CO19" s="23" t="s">
        <v>10</v>
      </c>
      <c r="CP19" s="23">
        <v>1</v>
      </c>
      <c r="CQ19" s="23" t="s">
        <v>10</v>
      </c>
      <c r="CR19" s="23" t="s">
        <v>10</v>
      </c>
      <c r="CS19" s="23" t="s">
        <v>10</v>
      </c>
      <c r="CT19" s="23" t="s">
        <v>10</v>
      </c>
      <c r="CU19" s="23">
        <v>1</v>
      </c>
      <c r="CV19" s="23" t="s">
        <v>10</v>
      </c>
      <c r="CW19" s="23">
        <v>1</v>
      </c>
      <c r="CX19" s="23" t="s">
        <v>10</v>
      </c>
      <c r="CY19" s="23">
        <v>1</v>
      </c>
      <c r="CZ19" s="23" t="s">
        <v>10</v>
      </c>
      <c r="DA19" s="23">
        <v>1</v>
      </c>
      <c r="DB19" s="23" t="s">
        <v>10</v>
      </c>
      <c r="DC19" s="23" t="s">
        <v>10</v>
      </c>
      <c r="DD19" s="23" t="s">
        <v>10</v>
      </c>
      <c r="DE19" s="23" t="s">
        <v>10</v>
      </c>
      <c r="DF19" s="23" t="s">
        <v>10</v>
      </c>
      <c r="DG19" s="23" t="s">
        <v>10</v>
      </c>
      <c r="DH19" s="23">
        <v>1</v>
      </c>
      <c r="DI19" s="23" t="s">
        <v>10</v>
      </c>
      <c r="DJ19" s="23">
        <v>1</v>
      </c>
      <c r="DK19" s="23" t="s">
        <v>10</v>
      </c>
      <c r="DL19" s="23">
        <v>1</v>
      </c>
      <c r="DM19" s="23" t="s">
        <v>10</v>
      </c>
      <c r="DN19" s="23">
        <v>1</v>
      </c>
      <c r="DO19" s="23" t="s">
        <v>10</v>
      </c>
      <c r="DP19" s="23" t="s">
        <v>10</v>
      </c>
      <c r="DQ19" s="23" t="s">
        <v>10</v>
      </c>
      <c r="DR19" s="23" t="s">
        <v>10</v>
      </c>
      <c r="DS19" s="23">
        <v>1</v>
      </c>
      <c r="DT19" s="23" t="s">
        <v>10</v>
      </c>
      <c r="DU19" s="23">
        <v>1</v>
      </c>
      <c r="DV19" s="23" t="s">
        <v>10</v>
      </c>
      <c r="DW19" s="23">
        <v>1</v>
      </c>
      <c r="DX19" s="23" t="s">
        <v>10</v>
      </c>
      <c r="DY19" s="23">
        <v>1</v>
      </c>
      <c r="DZ19" s="23" t="s">
        <v>10</v>
      </c>
      <c r="EA19" s="23" t="s">
        <v>10</v>
      </c>
      <c r="EB19" s="23" t="s">
        <v>10</v>
      </c>
      <c r="EC19" s="23" t="s">
        <v>10</v>
      </c>
      <c r="ED19" s="23" t="s">
        <v>10</v>
      </c>
      <c r="EE19" s="23" t="s">
        <v>10</v>
      </c>
      <c r="EF19" s="23">
        <v>1</v>
      </c>
      <c r="EG19" s="23" t="s">
        <v>10</v>
      </c>
      <c r="EH19" s="23">
        <v>1</v>
      </c>
      <c r="EI19" s="23" t="s">
        <v>10</v>
      </c>
      <c r="EJ19" s="23">
        <v>1</v>
      </c>
      <c r="EK19" s="23" t="s">
        <v>10</v>
      </c>
      <c r="EL19" s="23">
        <v>1</v>
      </c>
      <c r="EM19" s="23" t="s">
        <v>10</v>
      </c>
      <c r="EN19" s="23" t="s">
        <v>10</v>
      </c>
      <c r="EO19" s="23" t="s">
        <v>10</v>
      </c>
      <c r="EP19" s="23" t="s">
        <v>10</v>
      </c>
      <c r="EQ19" s="23">
        <v>1</v>
      </c>
      <c r="ER19" s="23" t="s">
        <v>10</v>
      </c>
      <c r="ES19" s="23">
        <v>1</v>
      </c>
      <c r="ET19" s="23" t="s">
        <v>10</v>
      </c>
      <c r="EU19" s="23">
        <v>1</v>
      </c>
      <c r="EV19" s="23" t="s">
        <v>10</v>
      </c>
      <c r="EW19" s="23">
        <v>1</v>
      </c>
      <c r="EX19" s="23" t="s">
        <v>10</v>
      </c>
      <c r="EY19" s="23" t="s">
        <v>10</v>
      </c>
      <c r="EZ19" s="23" t="s">
        <v>10</v>
      </c>
      <c r="FA19" s="23" t="s">
        <v>10</v>
      </c>
      <c r="FB19" s="23" t="s">
        <v>10</v>
      </c>
      <c r="FC19" s="23" t="s">
        <v>10</v>
      </c>
      <c r="FD19" s="23">
        <v>1</v>
      </c>
      <c r="FE19" s="23" t="s">
        <v>10</v>
      </c>
      <c r="FF19" s="23">
        <v>1</v>
      </c>
      <c r="FG19" s="23" t="s">
        <v>10</v>
      </c>
      <c r="FH19" s="23">
        <v>1</v>
      </c>
      <c r="FI19" s="23" t="s">
        <v>10</v>
      </c>
      <c r="FJ19" s="23">
        <v>1</v>
      </c>
      <c r="FK19" s="23" t="s">
        <v>10</v>
      </c>
      <c r="FL19" s="23" t="s">
        <v>10</v>
      </c>
      <c r="FM19" s="23" t="s">
        <v>10</v>
      </c>
      <c r="FN19" s="23" t="s">
        <v>10</v>
      </c>
      <c r="FO19" s="23">
        <v>1</v>
      </c>
      <c r="FP19" s="23" t="s">
        <v>10</v>
      </c>
      <c r="FQ19" s="23">
        <v>1</v>
      </c>
      <c r="FR19" s="23" t="s">
        <v>10</v>
      </c>
      <c r="FS19" s="23">
        <v>1</v>
      </c>
      <c r="FT19" s="23" t="s">
        <v>10</v>
      </c>
      <c r="FU19" s="23">
        <v>1</v>
      </c>
      <c r="FV19" s="23" t="s">
        <v>10</v>
      </c>
      <c r="FW19" s="23" t="s">
        <v>10</v>
      </c>
      <c r="FX19" s="23" t="s">
        <v>10</v>
      </c>
      <c r="FY19" s="23" t="s">
        <v>10</v>
      </c>
      <c r="FZ19" s="23" t="s">
        <v>10</v>
      </c>
      <c r="GA19" s="23" t="s">
        <v>10</v>
      </c>
      <c r="GB19" s="23">
        <v>1</v>
      </c>
      <c r="GC19" s="23" t="s">
        <v>10</v>
      </c>
      <c r="GD19" s="23">
        <v>1</v>
      </c>
      <c r="GE19" s="23" t="s">
        <v>10</v>
      </c>
      <c r="GF19" s="23">
        <v>1</v>
      </c>
      <c r="GG19" s="23" t="s">
        <v>10</v>
      </c>
      <c r="GH19" s="23">
        <v>1</v>
      </c>
      <c r="GI19" s="23" t="s">
        <v>10</v>
      </c>
      <c r="GJ19" s="23" t="s">
        <v>10</v>
      </c>
      <c r="GK19" s="23" t="s">
        <v>10</v>
      </c>
      <c r="GL19" s="23" t="s">
        <v>10</v>
      </c>
      <c r="GM19" s="23">
        <v>1</v>
      </c>
      <c r="GN19" s="23" t="s">
        <v>10</v>
      </c>
      <c r="GO19" s="23">
        <v>1</v>
      </c>
      <c r="GP19" s="23" t="s">
        <v>10</v>
      </c>
      <c r="GQ19" s="23">
        <v>1</v>
      </c>
      <c r="GR19" s="23" t="s">
        <v>10</v>
      </c>
      <c r="GS19" s="23">
        <v>1</v>
      </c>
      <c r="GT19" s="23" t="s">
        <v>10</v>
      </c>
      <c r="GU19" s="23" t="s">
        <v>10</v>
      </c>
      <c r="GV19" s="23" t="s">
        <v>10</v>
      </c>
      <c r="GW19" s="23" t="s">
        <v>10</v>
      </c>
      <c r="GX19" s="23" t="s">
        <v>10</v>
      </c>
      <c r="GY19" s="23" t="s">
        <v>10</v>
      </c>
      <c r="GZ19" s="23">
        <v>1</v>
      </c>
      <c r="HA19" s="23" t="s">
        <v>10</v>
      </c>
      <c r="HB19" s="23">
        <v>1</v>
      </c>
      <c r="HC19" s="23" t="s">
        <v>10</v>
      </c>
      <c r="HD19" s="23">
        <v>1</v>
      </c>
      <c r="HE19" s="23" t="s">
        <v>10</v>
      </c>
      <c r="HF19" s="23">
        <v>1</v>
      </c>
      <c r="HG19" s="23" t="s">
        <v>10</v>
      </c>
      <c r="HH19" s="23" t="s">
        <v>10</v>
      </c>
      <c r="HI19" s="23" t="s">
        <v>10</v>
      </c>
      <c r="HJ19" s="23" t="s">
        <v>10</v>
      </c>
      <c r="HK19" s="23">
        <v>1</v>
      </c>
      <c r="HL19" s="23" t="s">
        <v>10</v>
      </c>
      <c r="HM19" s="23">
        <v>1</v>
      </c>
      <c r="HN19" s="23" t="s">
        <v>10</v>
      </c>
      <c r="HO19" s="23">
        <v>1</v>
      </c>
      <c r="HP19" s="23" t="s">
        <v>10</v>
      </c>
      <c r="HQ19" s="23">
        <v>1</v>
      </c>
      <c r="HR19" s="23" t="s">
        <v>10</v>
      </c>
      <c r="HS19" s="23" t="s">
        <v>10</v>
      </c>
      <c r="HT19" s="23" t="s">
        <v>10</v>
      </c>
      <c r="HU19" s="23" t="s">
        <v>10</v>
      </c>
      <c r="HV19" s="23" t="s">
        <v>10</v>
      </c>
      <c r="HW19" s="23" t="s">
        <v>10</v>
      </c>
      <c r="HX19" s="23">
        <v>1</v>
      </c>
      <c r="HY19" s="23" t="s">
        <v>10</v>
      </c>
      <c r="HZ19" s="23">
        <v>1</v>
      </c>
      <c r="IA19" s="23" t="s">
        <v>10</v>
      </c>
      <c r="IB19" s="23">
        <v>1</v>
      </c>
      <c r="IC19" s="23" t="s">
        <v>10</v>
      </c>
      <c r="ID19" s="23">
        <v>1</v>
      </c>
      <c r="IE19" s="23" t="s">
        <v>10</v>
      </c>
      <c r="IF19" s="23" t="s">
        <v>10</v>
      </c>
      <c r="IG19" s="23" t="s">
        <v>10</v>
      </c>
      <c r="IH19" s="23" t="s">
        <v>10</v>
      </c>
      <c r="II19" s="23">
        <v>1</v>
      </c>
      <c r="IJ19" s="23" t="s">
        <v>10</v>
      </c>
      <c r="IK19" s="23">
        <v>1</v>
      </c>
      <c r="IL19" s="23" t="s">
        <v>10</v>
      </c>
      <c r="IM19" s="23">
        <v>1</v>
      </c>
      <c r="IN19" s="23" t="s">
        <v>10</v>
      </c>
      <c r="IO19" s="23">
        <v>1</v>
      </c>
      <c r="IP19" s="23" t="s">
        <v>10</v>
      </c>
      <c r="IQ19" s="23" t="s">
        <v>10</v>
      </c>
      <c r="IR19" s="23" t="s">
        <v>10</v>
      </c>
      <c r="IS19" s="23" t="s">
        <v>10</v>
      </c>
      <c r="IT19" s="23" t="s">
        <v>10</v>
      </c>
      <c r="IU19" s="23" t="s">
        <v>10</v>
      </c>
      <c r="IV19" s="23">
        <v>1</v>
      </c>
      <c r="IW19" s="23" t="s">
        <v>10</v>
      </c>
      <c r="IX19" s="23">
        <v>1</v>
      </c>
      <c r="IY19" s="23" t="s">
        <v>10</v>
      </c>
      <c r="IZ19" s="23">
        <v>1</v>
      </c>
      <c r="JA19" s="23" t="s">
        <v>10</v>
      </c>
      <c r="JB19" s="23">
        <v>1</v>
      </c>
      <c r="JC19" s="23" t="s">
        <v>10</v>
      </c>
      <c r="JD19" s="23" t="s">
        <v>10</v>
      </c>
      <c r="JE19" s="23" t="s">
        <v>10</v>
      </c>
      <c r="JF19" s="23" t="s">
        <v>10</v>
      </c>
      <c r="JG19" s="23">
        <v>1</v>
      </c>
      <c r="JH19" s="23" t="s">
        <v>10</v>
      </c>
      <c r="JI19" s="23">
        <v>1</v>
      </c>
      <c r="JJ19" s="23" t="s">
        <v>10</v>
      </c>
      <c r="JK19" s="23">
        <v>1</v>
      </c>
      <c r="JL19" s="23" t="s">
        <v>10</v>
      </c>
      <c r="JM19" s="23">
        <v>1</v>
      </c>
      <c r="JN19" s="23" t="s">
        <v>10</v>
      </c>
      <c r="JO19" s="23" t="s">
        <v>10</v>
      </c>
      <c r="JP19" s="23" t="s">
        <v>10</v>
      </c>
      <c r="JQ19" s="23" t="s">
        <v>10</v>
      </c>
      <c r="JR19" s="23" t="s">
        <v>10</v>
      </c>
      <c r="JS19" s="23" t="s">
        <v>10</v>
      </c>
      <c r="JT19" s="23">
        <v>1</v>
      </c>
      <c r="JU19" s="23" t="s">
        <v>10</v>
      </c>
      <c r="JV19" s="23">
        <v>1</v>
      </c>
      <c r="JW19" s="23" t="s">
        <v>10</v>
      </c>
      <c r="JX19" s="23">
        <v>1</v>
      </c>
      <c r="JY19" s="23" t="s">
        <v>10</v>
      </c>
      <c r="JZ19" s="23">
        <v>1</v>
      </c>
      <c r="KA19" s="23" t="s">
        <v>10</v>
      </c>
      <c r="KB19" s="23" t="s">
        <v>10</v>
      </c>
      <c r="KC19" s="23" t="s">
        <v>10</v>
      </c>
      <c r="KD19" s="23" t="s">
        <v>10</v>
      </c>
      <c r="KE19" s="23">
        <v>1</v>
      </c>
      <c r="KF19" s="23" t="s">
        <v>10</v>
      </c>
      <c r="KG19" s="23">
        <v>1</v>
      </c>
      <c r="KH19" s="23" t="s">
        <v>10</v>
      </c>
      <c r="KI19" s="23">
        <v>1</v>
      </c>
      <c r="KJ19" s="23" t="s">
        <v>10</v>
      </c>
      <c r="KK19" s="23">
        <v>1</v>
      </c>
      <c r="KL19" s="23" t="s">
        <v>10</v>
      </c>
      <c r="KM19" s="23" t="s">
        <v>10</v>
      </c>
      <c r="KN19" s="23" t="s">
        <v>10</v>
      </c>
      <c r="KO19" s="23" t="s">
        <v>10</v>
      </c>
      <c r="KP19" s="23" t="s">
        <v>10</v>
      </c>
      <c r="KQ19" s="23" t="s">
        <v>10</v>
      </c>
      <c r="KR19" s="23">
        <v>1</v>
      </c>
      <c r="KS19" s="23" t="s">
        <v>10</v>
      </c>
      <c r="KT19" s="23">
        <v>1</v>
      </c>
      <c r="KU19" s="23" t="s">
        <v>10</v>
      </c>
      <c r="KV19" s="23">
        <v>1</v>
      </c>
      <c r="KW19" s="23" t="s">
        <v>10</v>
      </c>
      <c r="KX19" s="23">
        <v>1</v>
      </c>
      <c r="KY19" s="23" t="s">
        <v>10</v>
      </c>
      <c r="KZ19" s="23" t="s">
        <v>10</v>
      </c>
      <c r="LA19" s="23" t="s">
        <v>10</v>
      </c>
      <c r="LB19" s="23" t="s">
        <v>10</v>
      </c>
      <c r="LC19" s="23">
        <v>1</v>
      </c>
      <c r="LD19" s="23" t="s">
        <v>10</v>
      </c>
      <c r="LE19" s="23">
        <v>1</v>
      </c>
      <c r="LF19" s="23" t="s">
        <v>10</v>
      </c>
      <c r="LG19" s="23">
        <v>1</v>
      </c>
      <c r="LH19" s="23" t="s">
        <v>10</v>
      </c>
      <c r="LI19" s="23">
        <v>1</v>
      </c>
      <c r="LJ19" s="23" t="s">
        <v>10</v>
      </c>
      <c r="LK19" s="23" t="s">
        <v>10</v>
      </c>
      <c r="LL19" s="23" t="s">
        <v>10</v>
      </c>
      <c r="LM19" s="23" t="s">
        <v>10</v>
      </c>
      <c r="LN19" s="23" t="s">
        <v>10</v>
      </c>
      <c r="LO19" s="23" t="s">
        <v>10</v>
      </c>
      <c r="LP19" s="23">
        <v>1</v>
      </c>
      <c r="LQ19" s="23" t="s">
        <v>10</v>
      </c>
      <c r="LR19" s="23">
        <v>1</v>
      </c>
      <c r="LS19" s="23" t="s">
        <v>10</v>
      </c>
      <c r="LT19" s="23">
        <v>1</v>
      </c>
      <c r="LU19" s="23" t="s">
        <v>10</v>
      </c>
      <c r="LV19" s="23">
        <v>1</v>
      </c>
      <c r="LW19" s="23" t="s">
        <v>10</v>
      </c>
      <c r="LX19" s="23" t="s">
        <v>10</v>
      </c>
      <c r="LY19" s="23" t="s">
        <v>10</v>
      </c>
      <c r="LZ19" s="23" t="s">
        <v>10</v>
      </c>
      <c r="MA19" s="23">
        <v>1</v>
      </c>
      <c r="MB19" s="23" t="s">
        <v>10</v>
      </c>
      <c r="MC19" s="23">
        <v>1</v>
      </c>
      <c r="MD19" s="23" t="s">
        <v>10</v>
      </c>
      <c r="ME19" s="23">
        <v>1</v>
      </c>
      <c r="MF19" s="23" t="s">
        <v>10</v>
      </c>
      <c r="MG19" s="23">
        <v>1</v>
      </c>
      <c r="MH19" s="23" t="s">
        <v>10</v>
      </c>
      <c r="MI19" s="23" t="s">
        <v>10</v>
      </c>
      <c r="MJ19" s="23" t="s">
        <v>10</v>
      </c>
      <c r="MK19" s="23" t="s">
        <v>10</v>
      </c>
      <c r="ML19" s="23" t="s">
        <v>10</v>
      </c>
      <c r="MM19" s="23" t="s">
        <v>10</v>
      </c>
      <c r="MN19" s="23">
        <v>1</v>
      </c>
      <c r="MO19" s="23" t="s">
        <v>10</v>
      </c>
      <c r="MP19" s="23">
        <v>1</v>
      </c>
      <c r="MQ19" s="23" t="s">
        <v>10</v>
      </c>
      <c r="MR19" s="23">
        <v>1</v>
      </c>
      <c r="MS19" s="23" t="s">
        <v>10</v>
      </c>
      <c r="MT19" s="23">
        <v>1</v>
      </c>
      <c r="MU19" s="23" t="s">
        <v>10</v>
      </c>
      <c r="MV19" s="23" t="s">
        <v>10</v>
      </c>
      <c r="MW19" s="23" t="s">
        <v>10</v>
      </c>
      <c r="MX19" s="23" t="s">
        <v>10</v>
      </c>
      <c r="MY19" s="23">
        <v>1</v>
      </c>
      <c r="MZ19" s="23" t="s">
        <v>10</v>
      </c>
      <c r="NA19" s="23">
        <v>1</v>
      </c>
      <c r="NB19" s="23" t="s">
        <v>10</v>
      </c>
      <c r="NC19" s="23">
        <v>1</v>
      </c>
      <c r="ND19" s="23" t="s">
        <v>10</v>
      </c>
      <c r="NE19" s="23">
        <v>1</v>
      </c>
      <c r="NF19" s="23" t="s">
        <v>10</v>
      </c>
      <c r="NG19" s="23" t="s">
        <v>10</v>
      </c>
      <c r="NH19" s="23" t="s">
        <v>10</v>
      </c>
      <c r="NI19" s="23" t="s">
        <v>10</v>
      </c>
      <c r="NJ19" s="23" t="s">
        <v>10</v>
      </c>
      <c r="NK19" s="23" t="s">
        <v>10</v>
      </c>
      <c r="NL19" s="23">
        <v>1</v>
      </c>
      <c r="NM19" s="23" t="s">
        <v>10</v>
      </c>
      <c r="NN19" s="23">
        <v>1</v>
      </c>
      <c r="NO19" s="23" t="s">
        <v>10</v>
      </c>
      <c r="NP19" s="23">
        <v>1</v>
      </c>
      <c r="NQ19" s="23" t="s">
        <v>10</v>
      </c>
      <c r="NR19" s="23">
        <v>1</v>
      </c>
      <c r="NS19" s="23" t="s">
        <v>10</v>
      </c>
      <c r="NT19" s="23" t="s">
        <v>10</v>
      </c>
      <c r="NU19" s="23" t="s">
        <v>10</v>
      </c>
      <c r="NV19" s="23" t="s">
        <v>10</v>
      </c>
      <c r="NW19" s="23">
        <v>1</v>
      </c>
      <c r="NX19" s="23" t="s">
        <v>10</v>
      </c>
      <c r="NY19" s="23">
        <v>1</v>
      </c>
      <c r="NZ19" s="23" t="s">
        <v>10</v>
      </c>
      <c r="OA19" s="23">
        <v>1</v>
      </c>
      <c r="OB19" s="23" t="s">
        <v>10</v>
      </c>
      <c r="OC19" s="23">
        <v>1</v>
      </c>
      <c r="OD19" s="23" t="s">
        <v>10</v>
      </c>
      <c r="OE19" s="23" t="s">
        <v>10</v>
      </c>
      <c r="OF19" s="23" t="s">
        <v>10</v>
      </c>
      <c r="OG19" s="23" t="s">
        <v>10</v>
      </c>
      <c r="OH19" s="23" t="s">
        <v>10</v>
      </c>
      <c r="OI19" s="23" t="s">
        <v>10</v>
      </c>
      <c r="OJ19" s="23">
        <v>1</v>
      </c>
      <c r="OK19" s="23" t="s">
        <v>10</v>
      </c>
      <c r="OL19" s="23">
        <v>1</v>
      </c>
      <c r="OM19" s="23" t="s">
        <v>10</v>
      </c>
      <c r="ON19" s="23">
        <v>1</v>
      </c>
      <c r="OO19" s="23" t="s">
        <v>10</v>
      </c>
      <c r="OP19" s="23">
        <v>1</v>
      </c>
      <c r="OQ19" s="23" t="s">
        <v>10</v>
      </c>
      <c r="OR19" s="23" t="s">
        <v>10</v>
      </c>
      <c r="OS19" s="23" t="s">
        <v>10</v>
      </c>
      <c r="OT19" s="23" t="s">
        <v>10</v>
      </c>
      <c r="OU19" s="23">
        <v>1</v>
      </c>
      <c r="OV19" s="23" t="s">
        <v>10</v>
      </c>
      <c r="OW19" s="23">
        <v>1</v>
      </c>
      <c r="OX19" s="23" t="s">
        <v>10</v>
      </c>
      <c r="OY19" s="23">
        <v>1</v>
      </c>
      <c r="OZ19" s="23" t="s">
        <v>10</v>
      </c>
      <c r="PA19" s="23">
        <v>1</v>
      </c>
      <c r="PB19" s="23" t="s">
        <v>10</v>
      </c>
      <c r="PC19" s="23" t="s">
        <v>10</v>
      </c>
      <c r="PD19" s="23" t="s">
        <v>10</v>
      </c>
      <c r="PE19" s="23" t="s">
        <v>10</v>
      </c>
      <c r="PF19" s="23" t="s">
        <v>10</v>
      </c>
      <c r="PG19" s="23" t="s">
        <v>10</v>
      </c>
      <c r="PH19" s="23">
        <v>1</v>
      </c>
      <c r="PI19" s="23" t="s">
        <v>10</v>
      </c>
      <c r="PJ19" s="23">
        <v>1</v>
      </c>
      <c r="PK19" s="23" t="s">
        <v>10</v>
      </c>
      <c r="PL19" s="23">
        <v>1</v>
      </c>
      <c r="PM19" s="23" t="s">
        <v>10</v>
      </c>
      <c r="PN19" s="23">
        <v>1</v>
      </c>
      <c r="PO19" s="23" t="s">
        <v>10</v>
      </c>
      <c r="PP19" s="23" t="s">
        <v>10</v>
      </c>
      <c r="PQ19" s="23" t="s">
        <v>10</v>
      </c>
      <c r="PR19" s="23" t="s">
        <v>10</v>
      </c>
      <c r="PS19" s="23">
        <v>1</v>
      </c>
      <c r="PT19" s="23" t="s">
        <v>10</v>
      </c>
      <c r="PU19" s="23">
        <v>1</v>
      </c>
      <c r="PV19" s="23" t="s">
        <v>10</v>
      </c>
      <c r="PW19" s="23">
        <v>1</v>
      </c>
      <c r="PX19" s="23" t="s">
        <v>10</v>
      </c>
      <c r="PY19" s="23">
        <v>1</v>
      </c>
      <c r="PZ19" s="23" t="s">
        <v>10</v>
      </c>
      <c r="QA19" s="23" t="s">
        <v>10</v>
      </c>
      <c r="QB19" s="23" t="s">
        <v>10</v>
      </c>
      <c r="QC19" s="23" t="s">
        <v>10</v>
      </c>
      <c r="QD19" s="23" t="s">
        <v>10</v>
      </c>
      <c r="QE19" s="23" t="s">
        <v>10</v>
      </c>
      <c r="QF19" s="23">
        <v>1</v>
      </c>
      <c r="QG19" s="23" t="s">
        <v>10</v>
      </c>
      <c r="QH19" s="23">
        <v>1</v>
      </c>
      <c r="QI19" s="23" t="s">
        <v>10</v>
      </c>
      <c r="QJ19" s="23">
        <v>1</v>
      </c>
      <c r="QK19" s="23" t="s">
        <v>10</v>
      </c>
      <c r="QL19" s="23">
        <v>1</v>
      </c>
      <c r="QM19" s="23" t="s">
        <v>10</v>
      </c>
      <c r="QN19" s="23" t="s">
        <v>10</v>
      </c>
      <c r="QO19" s="23" t="s">
        <v>10</v>
      </c>
      <c r="QP19" s="23" t="s">
        <v>10</v>
      </c>
      <c r="QQ19" s="23">
        <v>1</v>
      </c>
      <c r="QR19" s="23" t="s">
        <v>10</v>
      </c>
      <c r="QS19" s="23">
        <v>1</v>
      </c>
      <c r="QT19" s="23" t="s">
        <v>10</v>
      </c>
      <c r="QU19" s="23">
        <v>1</v>
      </c>
      <c r="QV19" s="23" t="s">
        <v>10</v>
      </c>
      <c r="QW19" s="23">
        <v>1</v>
      </c>
      <c r="QX19" s="23" t="s">
        <v>10</v>
      </c>
      <c r="QY19" s="23" t="s">
        <v>10</v>
      </c>
      <c r="QZ19" s="23" t="s">
        <v>10</v>
      </c>
      <c r="RA19" s="23" t="s">
        <v>10</v>
      </c>
      <c r="RB19" s="23" t="s">
        <v>10</v>
      </c>
      <c r="RC19" s="23" t="s">
        <v>10</v>
      </c>
      <c r="RD19" s="23">
        <v>1</v>
      </c>
      <c r="RE19" s="23" t="s">
        <v>10</v>
      </c>
      <c r="RF19" s="23">
        <v>1</v>
      </c>
      <c r="RG19" s="23" t="s">
        <v>10</v>
      </c>
      <c r="RH19" s="23">
        <v>1</v>
      </c>
      <c r="RI19" s="23" t="s">
        <v>10</v>
      </c>
      <c r="RJ19" s="23">
        <v>1</v>
      </c>
      <c r="RK19" s="23" t="s">
        <v>10</v>
      </c>
      <c r="RL19" s="23" t="s">
        <v>10</v>
      </c>
      <c r="RM19" s="23" t="s">
        <v>10</v>
      </c>
      <c r="RN19" s="23" t="s">
        <v>10</v>
      </c>
      <c r="RO19" s="23">
        <v>1</v>
      </c>
      <c r="RP19" s="23" t="s">
        <v>10</v>
      </c>
      <c r="RQ19" s="23">
        <v>1</v>
      </c>
      <c r="RR19" s="23" t="s">
        <v>10</v>
      </c>
      <c r="RS19" s="23">
        <v>1</v>
      </c>
      <c r="RT19" s="23" t="s">
        <v>10</v>
      </c>
      <c r="RU19" s="23">
        <v>1</v>
      </c>
      <c r="RV19" s="23" t="s">
        <v>10</v>
      </c>
      <c r="RW19" s="23" t="s">
        <v>10</v>
      </c>
      <c r="RX19" s="23" t="s">
        <v>10</v>
      </c>
      <c r="RY19" s="23" t="s">
        <v>10</v>
      </c>
      <c r="RZ19" s="23" t="s">
        <v>10</v>
      </c>
      <c r="SA19" s="23" t="s">
        <v>10</v>
      </c>
      <c r="SB19" s="23">
        <v>1</v>
      </c>
      <c r="SC19" s="23" t="s">
        <v>10</v>
      </c>
      <c r="SD19" s="23">
        <v>1</v>
      </c>
      <c r="SE19" s="23" t="s">
        <v>10</v>
      </c>
      <c r="SF19" s="23">
        <v>1</v>
      </c>
      <c r="SG19" s="23" t="s">
        <v>10</v>
      </c>
      <c r="SH19" s="23">
        <v>1</v>
      </c>
      <c r="SI19" s="23" t="s">
        <v>10</v>
      </c>
      <c r="SJ19" s="23" t="s">
        <v>10</v>
      </c>
      <c r="SK19" s="23" t="s">
        <v>10</v>
      </c>
      <c r="SL19" s="23" t="s">
        <v>10</v>
      </c>
      <c r="SM19" s="23">
        <v>1</v>
      </c>
      <c r="SN19" s="23" t="s">
        <v>10</v>
      </c>
      <c r="SO19" s="23">
        <v>1</v>
      </c>
      <c r="SP19" s="23" t="s">
        <v>10</v>
      </c>
      <c r="SQ19" s="23">
        <v>1</v>
      </c>
      <c r="SR19" s="23" t="s">
        <v>10</v>
      </c>
      <c r="SS19" s="23">
        <v>1</v>
      </c>
      <c r="ST19" s="23" t="s">
        <v>10</v>
      </c>
      <c r="SU19" s="23" t="s">
        <v>10</v>
      </c>
      <c r="SV19" s="23" t="s">
        <v>10</v>
      </c>
      <c r="SW19" s="23" t="s">
        <v>10</v>
      </c>
      <c r="SX19" s="23" t="s">
        <v>10</v>
      </c>
      <c r="SY19" s="23" t="s">
        <v>10</v>
      </c>
      <c r="SZ19" s="23">
        <v>1</v>
      </c>
      <c r="TA19" s="23" t="s">
        <v>10</v>
      </c>
      <c r="TB19" s="23">
        <v>1</v>
      </c>
      <c r="TC19" s="23" t="s">
        <v>10</v>
      </c>
      <c r="TD19" s="23">
        <v>1</v>
      </c>
      <c r="TE19" s="23" t="s">
        <v>10</v>
      </c>
      <c r="TF19" s="23">
        <v>1</v>
      </c>
      <c r="TG19" s="23" t="s">
        <v>10</v>
      </c>
      <c r="TH19" s="23" t="s">
        <v>10</v>
      </c>
      <c r="TI19" s="23" t="s">
        <v>10</v>
      </c>
      <c r="TJ19" s="23" t="s">
        <v>10</v>
      </c>
      <c r="TK19" s="23">
        <v>1</v>
      </c>
      <c r="TL19" s="23" t="s">
        <v>10</v>
      </c>
      <c r="TM19" s="23">
        <v>1</v>
      </c>
      <c r="TN19" s="23" t="s">
        <v>10</v>
      </c>
      <c r="TO19" s="23">
        <v>1</v>
      </c>
      <c r="TP19" s="23" t="s">
        <v>10</v>
      </c>
      <c r="TQ19" s="23">
        <v>1</v>
      </c>
      <c r="TR19" s="23" t="s">
        <v>10</v>
      </c>
      <c r="TS19" s="23" t="s">
        <v>10</v>
      </c>
      <c r="TT19" s="23" t="s">
        <v>10</v>
      </c>
      <c r="TU19" s="23" t="s">
        <v>10</v>
      </c>
      <c r="TV19" s="23" t="s">
        <v>10</v>
      </c>
      <c r="TW19" s="23" t="s">
        <v>10</v>
      </c>
      <c r="TX19" s="23">
        <v>1</v>
      </c>
      <c r="TY19" s="23" t="s">
        <v>10</v>
      </c>
      <c r="TZ19" s="23">
        <v>1</v>
      </c>
      <c r="UA19" s="23" t="s">
        <v>10</v>
      </c>
      <c r="UB19" s="23">
        <v>1</v>
      </c>
      <c r="UC19" s="23" t="s">
        <v>10</v>
      </c>
      <c r="UD19" s="23">
        <v>1</v>
      </c>
      <c r="UE19" s="23" t="s">
        <v>10</v>
      </c>
      <c r="UF19" s="23" t="s">
        <v>10</v>
      </c>
      <c r="UG19" s="23" t="s">
        <v>10</v>
      </c>
      <c r="UH19" s="23" t="s">
        <v>10</v>
      </c>
      <c r="UI19" s="23">
        <v>1</v>
      </c>
      <c r="UJ19" s="23" t="s">
        <v>10</v>
      </c>
      <c r="UK19" s="23">
        <v>1</v>
      </c>
      <c r="UL19" s="23" t="s">
        <v>10</v>
      </c>
      <c r="UM19" s="23">
        <v>1</v>
      </c>
      <c r="UN19" s="23" t="s">
        <v>10</v>
      </c>
      <c r="UO19" s="23">
        <v>1</v>
      </c>
      <c r="UP19" s="23" t="s">
        <v>10</v>
      </c>
      <c r="UQ19" s="23" t="s">
        <v>10</v>
      </c>
      <c r="UR19" s="23" t="s">
        <v>10</v>
      </c>
      <c r="US19" s="23" t="s">
        <v>10</v>
      </c>
      <c r="UT19" s="23" t="s">
        <v>10</v>
      </c>
      <c r="UU19" s="23" t="s">
        <v>10</v>
      </c>
      <c r="UV19" s="23">
        <v>1</v>
      </c>
      <c r="UW19" s="23" t="s">
        <v>10</v>
      </c>
      <c r="UX19" s="23">
        <v>1</v>
      </c>
      <c r="UY19" s="23" t="s">
        <v>10</v>
      </c>
      <c r="UZ19" s="23">
        <v>1</v>
      </c>
      <c r="VA19" s="23" t="s">
        <v>10</v>
      </c>
      <c r="VB19" s="23">
        <v>1</v>
      </c>
      <c r="VC19" s="23" t="s">
        <v>10</v>
      </c>
      <c r="VD19" s="23" t="s">
        <v>10</v>
      </c>
      <c r="VE19" s="23" t="s">
        <v>10</v>
      </c>
      <c r="VF19" s="23" t="s">
        <v>10</v>
      </c>
      <c r="VG19" s="23">
        <v>1</v>
      </c>
      <c r="VH19" s="23" t="s">
        <v>10</v>
      </c>
      <c r="VI19" s="23">
        <v>1</v>
      </c>
      <c r="VJ19" s="23" t="s">
        <v>10</v>
      </c>
      <c r="VK19" s="23">
        <v>1</v>
      </c>
      <c r="VL19" s="23" t="s">
        <v>10</v>
      </c>
      <c r="VM19" s="23">
        <v>1</v>
      </c>
      <c r="VN19" s="23" t="s">
        <v>10</v>
      </c>
      <c r="VO19" s="23" t="s">
        <v>10</v>
      </c>
      <c r="VP19" s="23" t="s">
        <v>10</v>
      </c>
      <c r="VQ19" s="23" t="s">
        <v>10</v>
      </c>
      <c r="VR19" s="23" t="s">
        <v>10</v>
      </c>
      <c r="VS19" s="23" t="s">
        <v>10</v>
      </c>
      <c r="VT19" s="23">
        <v>1</v>
      </c>
      <c r="VU19" s="23" t="s">
        <v>10</v>
      </c>
      <c r="VV19" s="23">
        <v>1</v>
      </c>
      <c r="VW19" s="23" t="s">
        <v>10</v>
      </c>
      <c r="VX19" s="23">
        <v>1</v>
      </c>
      <c r="VY19" s="23" t="s">
        <v>10</v>
      </c>
      <c r="VZ19" s="23">
        <v>1</v>
      </c>
      <c r="WA19" s="23" t="s">
        <v>10</v>
      </c>
      <c r="WB19" s="23" t="s">
        <v>10</v>
      </c>
      <c r="WC19" s="23" t="s">
        <v>10</v>
      </c>
      <c r="WD19" s="23" t="s">
        <v>10</v>
      </c>
      <c r="WE19" s="23">
        <v>1</v>
      </c>
      <c r="WF19" s="23" t="s">
        <v>10</v>
      </c>
      <c r="WG19" s="23">
        <v>1</v>
      </c>
      <c r="WH19" s="23" t="s">
        <v>10</v>
      </c>
      <c r="WI19" s="23">
        <v>1</v>
      </c>
      <c r="WJ19" s="23" t="s">
        <v>10</v>
      </c>
      <c r="WK19" s="23">
        <v>1</v>
      </c>
      <c r="WL19" s="23" t="s">
        <v>10</v>
      </c>
      <c r="WM19" s="23" t="s">
        <v>10</v>
      </c>
      <c r="WN19" s="23" t="s">
        <v>10</v>
      </c>
      <c r="WO19" s="23" t="s">
        <v>10</v>
      </c>
      <c r="WP19" s="23" t="s">
        <v>10</v>
      </c>
      <c r="WQ19" s="23" t="s">
        <v>10</v>
      </c>
      <c r="WR19" s="23">
        <v>1</v>
      </c>
      <c r="WS19" s="23" t="s">
        <v>10</v>
      </c>
      <c r="WT19" s="23">
        <v>1</v>
      </c>
      <c r="WU19" s="23" t="s">
        <v>10</v>
      </c>
      <c r="WV19" s="23">
        <v>1</v>
      </c>
      <c r="WW19" s="23" t="s">
        <v>10</v>
      </c>
      <c r="WX19" s="23">
        <v>1</v>
      </c>
      <c r="WY19" s="23" t="s">
        <v>10</v>
      </c>
      <c r="WZ19" s="23" t="s">
        <v>10</v>
      </c>
      <c r="XA19" s="23" t="s">
        <v>10</v>
      </c>
      <c r="XB19" s="23" t="s">
        <v>10</v>
      </c>
      <c r="XC19" s="23">
        <v>1</v>
      </c>
      <c r="XD19" s="23" t="s">
        <v>10</v>
      </c>
      <c r="XE19" s="23">
        <v>1</v>
      </c>
      <c r="XF19" s="23" t="s">
        <v>10</v>
      </c>
      <c r="XG19" s="23">
        <v>1</v>
      </c>
      <c r="XH19" s="23" t="s">
        <v>10</v>
      </c>
      <c r="XI19" s="23">
        <v>1</v>
      </c>
      <c r="XJ19" s="23" t="s">
        <v>10</v>
      </c>
      <c r="XK19" s="23" t="s">
        <v>10</v>
      </c>
      <c r="XL19" s="23" t="s">
        <v>10</v>
      </c>
      <c r="XM19" s="23" t="s">
        <v>10</v>
      </c>
      <c r="XN19" s="23" t="s">
        <v>10</v>
      </c>
      <c r="XO19" s="23" t="s">
        <v>10</v>
      </c>
      <c r="XP19" s="23">
        <v>1</v>
      </c>
      <c r="XQ19" s="23" t="s">
        <v>10</v>
      </c>
      <c r="XR19" s="23">
        <v>1</v>
      </c>
      <c r="XS19" s="23" t="s">
        <v>10</v>
      </c>
      <c r="XT19" s="23">
        <v>1</v>
      </c>
      <c r="XU19" s="23" t="s">
        <v>10</v>
      </c>
      <c r="XV19" s="23">
        <v>1</v>
      </c>
      <c r="XW19" s="23" t="s">
        <v>10</v>
      </c>
      <c r="XX19" s="23" t="s">
        <v>10</v>
      </c>
      <c r="XY19" s="23" t="s">
        <v>10</v>
      </c>
      <c r="XZ19" s="23" t="s">
        <v>10</v>
      </c>
      <c r="YA19" s="23">
        <v>1</v>
      </c>
      <c r="YB19" s="23" t="s">
        <v>10</v>
      </c>
      <c r="YC19" s="23">
        <v>1</v>
      </c>
      <c r="YD19" s="23" t="s">
        <v>10</v>
      </c>
      <c r="YE19" s="23">
        <v>1</v>
      </c>
      <c r="YF19" s="23" t="s">
        <v>10</v>
      </c>
      <c r="YG19" s="23">
        <v>1</v>
      </c>
      <c r="YH19" s="23" t="s">
        <v>10</v>
      </c>
      <c r="YI19" s="23" t="s">
        <v>10</v>
      </c>
      <c r="YJ19" s="23" t="s">
        <v>10</v>
      </c>
      <c r="YK19" s="23" t="s">
        <v>10</v>
      </c>
      <c r="YL19" s="23" t="s">
        <v>10</v>
      </c>
      <c r="YM19" s="23" t="s">
        <v>10</v>
      </c>
      <c r="YN19" s="23">
        <v>1</v>
      </c>
      <c r="YO19" s="23" t="s">
        <v>10</v>
      </c>
      <c r="YP19" s="23">
        <v>1</v>
      </c>
      <c r="YQ19" s="23" t="s">
        <v>10</v>
      </c>
      <c r="YR19" s="23">
        <v>1</v>
      </c>
      <c r="YS19" s="23" t="s">
        <v>10</v>
      </c>
      <c r="YT19" s="23">
        <v>1</v>
      </c>
      <c r="YU19" s="23" t="s">
        <v>10</v>
      </c>
      <c r="YV19" s="23" t="s">
        <v>10</v>
      </c>
      <c r="YW19" s="23" t="s">
        <v>10</v>
      </c>
      <c r="YX19" s="23" t="s">
        <v>10</v>
      </c>
      <c r="YY19" s="23">
        <v>1</v>
      </c>
      <c r="YZ19" s="23" t="s">
        <v>10</v>
      </c>
      <c r="ZA19" s="23">
        <v>1</v>
      </c>
      <c r="ZB19" s="23" t="s">
        <v>10</v>
      </c>
      <c r="ZC19" s="23">
        <v>1</v>
      </c>
      <c r="ZD19" s="23" t="s">
        <v>10</v>
      </c>
      <c r="ZE19" s="23">
        <v>1</v>
      </c>
      <c r="ZF19" s="23" t="s">
        <v>10</v>
      </c>
      <c r="ZG19" s="23" t="s">
        <v>10</v>
      </c>
      <c r="ZH19" s="23" t="s">
        <v>10</v>
      </c>
      <c r="ZI19" s="23" t="s">
        <v>10</v>
      </c>
      <c r="ZJ19" s="23" t="s">
        <v>10</v>
      </c>
      <c r="ZK19" s="23" t="s">
        <v>10</v>
      </c>
      <c r="ZL19" s="23">
        <v>1</v>
      </c>
      <c r="ZM19" s="23" t="s">
        <v>10</v>
      </c>
      <c r="ZN19" s="23">
        <v>1</v>
      </c>
      <c r="ZO19" s="23" t="s">
        <v>10</v>
      </c>
      <c r="ZP19" s="23">
        <v>1</v>
      </c>
      <c r="ZQ19" s="23" t="s">
        <v>10</v>
      </c>
      <c r="ZR19" s="23">
        <v>1</v>
      </c>
      <c r="ZS19" s="23" t="s">
        <v>10</v>
      </c>
      <c r="ZT19" s="23" t="s">
        <v>10</v>
      </c>
      <c r="ZU19" s="23" t="s">
        <v>10</v>
      </c>
      <c r="ZV19" s="23" t="s">
        <v>10</v>
      </c>
      <c r="ZW19" s="23">
        <v>1</v>
      </c>
      <c r="ZX19" s="23" t="s">
        <v>10</v>
      </c>
      <c r="ZY19" s="23">
        <v>1</v>
      </c>
      <c r="ZZ19" s="23" t="s">
        <v>10</v>
      </c>
      <c r="AAA19" s="23">
        <v>1</v>
      </c>
      <c r="AAB19" s="23" t="s">
        <v>10</v>
      </c>
      <c r="AAC19" s="23">
        <v>1</v>
      </c>
      <c r="AAD19" s="23" t="s">
        <v>10</v>
      </c>
      <c r="AAE19" s="23" t="s">
        <v>10</v>
      </c>
      <c r="AAF19" s="23" t="s">
        <v>10</v>
      </c>
      <c r="AAG19" s="23" t="s">
        <v>10</v>
      </c>
      <c r="AAH19" s="23" t="s">
        <v>10</v>
      </c>
      <c r="AAI19" s="23" t="s">
        <v>10</v>
      </c>
      <c r="AAJ19" s="23">
        <v>1</v>
      </c>
      <c r="AAK19" s="23" t="s">
        <v>10</v>
      </c>
      <c r="AAL19" s="23">
        <v>1</v>
      </c>
      <c r="AAM19" s="23" t="s">
        <v>10</v>
      </c>
      <c r="AAN19" s="23">
        <v>1</v>
      </c>
      <c r="AAO19" s="23" t="s">
        <v>10</v>
      </c>
      <c r="AAP19" s="23">
        <v>1</v>
      </c>
      <c r="AAQ19" s="23" t="s">
        <v>10</v>
      </c>
      <c r="AAR19" s="23" t="s">
        <v>10</v>
      </c>
      <c r="AAS19" s="23" t="s">
        <v>10</v>
      </c>
      <c r="AAT19" s="23" t="s">
        <v>10</v>
      </c>
      <c r="AAU19" s="23">
        <v>1</v>
      </c>
      <c r="AAV19" s="23" t="s">
        <v>10</v>
      </c>
      <c r="AAW19" s="23">
        <v>1</v>
      </c>
      <c r="AAX19" s="23" t="s">
        <v>10</v>
      </c>
      <c r="AAY19" s="23">
        <v>1</v>
      </c>
      <c r="AAZ19" s="23" t="s">
        <v>10</v>
      </c>
      <c r="ABA19" s="23">
        <v>1</v>
      </c>
      <c r="ABB19" s="23" t="s">
        <v>10</v>
      </c>
      <c r="ABC19" s="23" t="s">
        <v>10</v>
      </c>
      <c r="ABD19" s="23" t="s">
        <v>10</v>
      </c>
      <c r="ABE19" s="23" t="s">
        <v>10</v>
      </c>
      <c r="ABF19" s="23" t="s">
        <v>10</v>
      </c>
      <c r="ABG19" s="23" t="s">
        <v>10</v>
      </c>
      <c r="ABH19" s="23">
        <v>1</v>
      </c>
    </row>
    <row r="20" spans="1:736" x14ac:dyDescent="0.3">
      <c r="A20" s="27">
        <v>17</v>
      </c>
      <c r="B20" s="58" t="s">
        <v>97</v>
      </c>
      <c r="C20" s="65">
        <v>33725824</v>
      </c>
      <c r="D20" s="28" t="s">
        <v>42</v>
      </c>
      <c r="E20" s="28" t="s">
        <v>15</v>
      </c>
      <c r="F20" s="28" cm="1">
        <f t="array" ref="F20">_xlfn.IFS(E20="2A",5,E20="2D",5,E20="2A/2D",5,E20="2B",7,E20="2CA",7,E20="2CB",5,E20="PM",6)</f>
        <v>7</v>
      </c>
      <c r="G20" s="23">
        <v>1</v>
      </c>
      <c r="H20" s="23" t="s">
        <v>10</v>
      </c>
      <c r="I20" s="23">
        <v>1</v>
      </c>
      <c r="J20" s="23" t="s">
        <v>10</v>
      </c>
      <c r="K20" s="23" t="s">
        <v>10</v>
      </c>
      <c r="L20" s="23" t="s">
        <v>10</v>
      </c>
      <c r="M20" s="23" t="s">
        <v>10</v>
      </c>
      <c r="N20" s="23" t="s">
        <v>10</v>
      </c>
      <c r="O20" s="23" t="s">
        <v>10</v>
      </c>
      <c r="P20" s="23">
        <v>1</v>
      </c>
      <c r="Q20" s="23" t="s">
        <v>10</v>
      </c>
      <c r="R20" s="23">
        <v>1</v>
      </c>
      <c r="S20" s="23" t="s">
        <v>10</v>
      </c>
      <c r="T20" s="23">
        <v>1</v>
      </c>
      <c r="U20" s="23" t="s">
        <v>10</v>
      </c>
      <c r="V20" s="23">
        <v>1</v>
      </c>
      <c r="W20" s="23" t="s">
        <v>10</v>
      </c>
      <c r="X20" s="23" t="s">
        <v>10</v>
      </c>
      <c r="Y20" s="23" t="s">
        <v>10</v>
      </c>
      <c r="Z20" s="23" t="s">
        <v>10</v>
      </c>
      <c r="AA20" s="23">
        <v>1</v>
      </c>
      <c r="AB20" s="23" t="s">
        <v>10</v>
      </c>
      <c r="AC20" s="23">
        <v>1</v>
      </c>
      <c r="AD20" s="23" t="s">
        <v>10</v>
      </c>
      <c r="AE20" s="23">
        <v>1</v>
      </c>
      <c r="AF20" s="23" t="s">
        <v>10</v>
      </c>
      <c r="AG20" s="23">
        <v>1</v>
      </c>
      <c r="AH20" s="23" t="s">
        <v>10</v>
      </c>
      <c r="AI20" s="23" t="s">
        <v>10</v>
      </c>
      <c r="AJ20" s="23" t="s">
        <v>10</v>
      </c>
      <c r="AK20" s="23" t="s">
        <v>10</v>
      </c>
      <c r="AL20" s="23" t="s">
        <v>10</v>
      </c>
      <c r="AM20" s="23" t="s">
        <v>10</v>
      </c>
      <c r="AN20" s="23">
        <v>1</v>
      </c>
      <c r="AO20" s="23" t="s">
        <v>10</v>
      </c>
      <c r="AP20" s="23">
        <v>1</v>
      </c>
      <c r="AQ20" s="23" t="s">
        <v>10</v>
      </c>
      <c r="AR20" s="23">
        <v>1</v>
      </c>
      <c r="AS20" s="23" t="s">
        <v>10</v>
      </c>
      <c r="AT20" s="23">
        <v>1</v>
      </c>
      <c r="AU20" s="23" t="s">
        <v>10</v>
      </c>
      <c r="AV20" s="23" t="s">
        <v>10</v>
      </c>
      <c r="AW20" s="23" t="s">
        <v>10</v>
      </c>
      <c r="AX20" s="23" t="s">
        <v>10</v>
      </c>
      <c r="AY20" s="23">
        <v>1</v>
      </c>
      <c r="AZ20" s="23" t="s">
        <v>10</v>
      </c>
      <c r="BA20" s="23">
        <v>1</v>
      </c>
      <c r="BB20" s="23" t="s">
        <v>10</v>
      </c>
      <c r="BC20" s="23" t="s">
        <v>12</v>
      </c>
      <c r="BD20" s="23" t="s">
        <v>10</v>
      </c>
      <c r="BE20" s="23">
        <v>1</v>
      </c>
      <c r="BF20" s="23" t="s">
        <v>10</v>
      </c>
      <c r="BG20" s="23" t="s">
        <v>10</v>
      </c>
      <c r="BH20" s="23" t="s">
        <v>10</v>
      </c>
      <c r="BI20" s="23" t="s">
        <v>10</v>
      </c>
      <c r="BJ20" s="23" t="s">
        <v>10</v>
      </c>
      <c r="BK20" s="23" t="s">
        <v>10</v>
      </c>
      <c r="BL20" s="23">
        <v>1</v>
      </c>
      <c r="BM20" s="23" t="s">
        <v>10</v>
      </c>
      <c r="BN20" s="23">
        <v>1</v>
      </c>
      <c r="BO20" s="23" t="s">
        <v>10</v>
      </c>
      <c r="BP20" s="23" t="s">
        <v>11</v>
      </c>
      <c r="BQ20" s="23" t="s">
        <v>10</v>
      </c>
      <c r="BR20" s="23">
        <v>1</v>
      </c>
      <c r="BS20" s="23" t="s">
        <v>10</v>
      </c>
      <c r="BT20" s="23" t="s">
        <v>10</v>
      </c>
      <c r="BU20" s="23" t="s">
        <v>10</v>
      </c>
      <c r="BV20" s="23" t="s">
        <v>10</v>
      </c>
      <c r="BW20" s="23">
        <v>1</v>
      </c>
      <c r="BX20" s="23" t="s">
        <v>10</v>
      </c>
      <c r="BY20" s="23">
        <v>1</v>
      </c>
      <c r="BZ20" s="23" t="s">
        <v>10</v>
      </c>
      <c r="CA20" s="23">
        <v>1</v>
      </c>
      <c r="CB20" s="23" t="s">
        <v>10</v>
      </c>
      <c r="CC20" s="23">
        <v>1</v>
      </c>
      <c r="CD20" s="23" t="s">
        <v>10</v>
      </c>
      <c r="CE20" s="23" t="s">
        <v>10</v>
      </c>
      <c r="CF20" s="23" t="s">
        <v>10</v>
      </c>
      <c r="CG20" s="23" t="s">
        <v>10</v>
      </c>
      <c r="CH20" s="23" t="s">
        <v>10</v>
      </c>
      <c r="CI20" s="23" t="s">
        <v>10</v>
      </c>
      <c r="CJ20" s="23">
        <v>1</v>
      </c>
      <c r="CK20" s="23" t="s">
        <v>10</v>
      </c>
      <c r="CL20" s="23">
        <v>1</v>
      </c>
      <c r="CM20" s="23" t="s">
        <v>10</v>
      </c>
      <c r="CN20" s="23">
        <v>1</v>
      </c>
      <c r="CO20" s="23" t="s">
        <v>10</v>
      </c>
      <c r="CP20" s="23">
        <v>1</v>
      </c>
      <c r="CQ20" s="23" t="s">
        <v>10</v>
      </c>
      <c r="CR20" s="23" t="s">
        <v>10</v>
      </c>
      <c r="CS20" s="23" t="s">
        <v>10</v>
      </c>
      <c r="CT20" s="23" t="s">
        <v>10</v>
      </c>
      <c r="CU20" s="23">
        <v>1</v>
      </c>
      <c r="CV20" s="23" t="s">
        <v>10</v>
      </c>
      <c r="CW20" s="23">
        <v>1</v>
      </c>
      <c r="CX20" s="23" t="s">
        <v>10</v>
      </c>
      <c r="CY20" s="23">
        <v>1</v>
      </c>
      <c r="CZ20" s="23" t="s">
        <v>10</v>
      </c>
      <c r="DA20" s="23">
        <v>1</v>
      </c>
      <c r="DB20" s="23" t="s">
        <v>10</v>
      </c>
      <c r="DC20" s="23" t="s">
        <v>10</v>
      </c>
      <c r="DD20" s="23" t="s">
        <v>10</v>
      </c>
      <c r="DE20" s="23" t="s">
        <v>10</v>
      </c>
      <c r="DF20" s="23" t="s">
        <v>10</v>
      </c>
      <c r="DG20" s="23" t="s">
        <v>10</v>
      </c>
      <c r="DH20" s="23">
        <v>1</v>
      </c>
      <c r="DI20" s="23" t="s">
        <v>10</v>
      </c>
      <c r="DJ20" s="23">
        <v>1</v>
      </c>
      <c r="DK20" s="23" t="s">
        <v>10</v>
      </c>
      <c r="DL20" s="23">
        <v>1</v>
      </c>
      <c r="DM20" s="23" t="s">
        <v>10</v>
      </c>
      <c r="DN20" s="23">
        <v>1</v>
      </c>
      <c r="DO20" s="23" t="s">
        <v>10</v>
      </c>
      <c r="DP20" s="23" t="s">
        <v>10</v>
      </c>
      <c r="DQ20" s="23" t="s">
        <v>10</v>
      </c>
      <c r="DR20" s="23" t="s">
        <v>10</v>
      </c>
      <c r="DS20" s="23">
        <v>1</v>
      </c>
      <c r="DT20" s="23" t="s">
        <v>10</v>
      </c>
      <c r="DU20" s="23">
        <v>1</v>
      </c>
      <c r="DV20" s="23" t="s">
        <v>10</v>
      </c>
      <c r="DW20" s="23">
        <v>1</v>
      </c>
      <c r="DX20" s="23" t="s">
        <v>10</v>
      </c>
      <c r="DY20" s="23">
        <v>1</v>
      </c>
      <c r="DZ20" s="23" t="s">
        <v>10</v>
      </c>
      <c r="EA20" s="23" t="s">
        <v>10</v>
      </c>
      <c r="EB20" s="23" t="s">
        <v>10</v>
      </c>
      <c r="EC20" s="23" t="s">
        <v>10</v>
      </c>
      <c r="ED20" s="23" t="s">
        <v>10</v>
      </c>
      <c r="EE20" s="23" t="s">
        <v>10</v>
      </c>
      <c r="EF20" s="23">
        <v>1</v>
      </c>
      <c r="EG20" s="23" t="s">
        <v>10</v>
      </c>
      <c r="EH20" s="23">
        <v>1</v>
      </c>
      <c r="EI20" s="23" t="s">
        <v>10</v>
      </c>
      <c r="EJ20" s="23">
        <v>1</v>
      </c>
      <c r="EK20" s="23" t="s">
        <v>10</v>
      </c>
      <c r="EL20" s="23">
        <v>1</v>
      </c>
      <c r="EM20" s="23" t="s">
        <v>10</v>
      </c>
      <c r="EN20" s="23" t="s">
        <v>10</v>
      </c>
      <c r="EO20" s="23" t="s">
        <v>10</v>
      </c>
      <c r="EP20" s="23" t="s">
        <v>10</v>
      </c>
      <c r="EQ20" s="23">
        <v>1</v>
      </c>
      <c r="ER20" s="23" t="s">
        <v>10</v>
      </c>
      <c r="ES20" s="23">
        <v>1</v>
      </c>
      <c r="ET20" s="23" t="s">
        <v>10</v>
      </c>
      <c r="EU20" s="23">
        <v>1</v>
      </c>
      <c r="EV20" s="23" t="s">
        <v>10</v>
      </c>
      <c r="EW20" s="23">
        <v>1</v>
      </c>
      <c r="EX20" s="23" t="s">
        <v>10</v>
      </c>
      <c r="EY20" s="23" t="s">
        <v>10</v>
      </c>
      <c r="EZ20" s="23" t="s">
        <v>10</v>
      </c>
      <c r="FA20" s="23" t="s">
        <v>10</v>
      </c>
      <c r="FB20" s="23" t="s">
        <v>10</v>
      </c>
      <c r="FC20" s="23" t="s">
        <v>10</v>
      </c>
      <c r="FD20" s="23">
        <v>1</v>
      </c>
      <c r="FE20" s="23" t="s">
        <v>10</v>
      </c>
      <c r="FF20" s="23">
        <v>1</v>
      </c>
      <c r="FG20" s="23" t="s">
        <v>10</v>
      </c>
      <c r="FH20" s="23">
        <v>1</v>
      </c>
      <c r="FI20" s="23" t="s">
        <v>10</v>
      </c>
      <c r="FJ20" s="23">
        <v>1</v>
      </c>
      <c r="FK20" s="23" t="s">
        <v>10</v>
      </c>
      <c r="FL20" s="23" t="s">
        <v>10</v>
      </c>
      <c r="FM20" s="23" t="s">
        <v>10</v>
      </c>
      <c r="FN20" s="23" t="s">
        <v>10</v>
      </c>
      <c r="FO20" s="23">
        <v>1</v>
      </c>
      <c r="FP20" s="23" t="s">
        <v>10</v>
      </c>
      <c r="FQ20" s="23">
        <v>1</v>
      </c>
      <c r="FR20" s="23" t="s">
        <v>10</v>
      </c>
      <c r="FS20" s="23">
        <v>1</v>
      </c>
      <c r="FT20" s="23" t="s">
        <v>10</v>
      </c>
      <c r="FU20" s="23">
        <v>1</v>
      </c>
      <c r="FV20" s="23" t="s">
        <v>10</v>
      </c>
      <c r="FW20" s="23" t="s">
        <v>10</v>
      </c>
      <c r="FX20" s="23" t="s">
        <v>10</v>
      </c>
      <c r="FY20" s="23" t="s">
        <v>10</v>
      </c>
      <c r="FZ20" s="23" t="s">
        <v>10</v>
      </c>
      <c r="GA20" s="23" t="s">
        <v>10</v>
      </c>
      <c r="GB20" s="23">
        <v>1</v>
      </c>
      <c r="GC20" s="23" t="s">
        <v>10</v>
      </c>
      <c r="GD20" s="23">
        <v>1</v>
      </c>
      <c r="GE20" s="23" t="s">
        <v>10</v>
      </c>
      <c r="GF20" s="23">
        <v>1</v>
      </c>
      <c r="GG20" s="23" t="s">
        <v>10</v>
      </c>
      <c r="GH20" s="23">
        <v>1</v>
      </c>
      <c r="GI20" s="23" t="s">
        <v>10</v>
      </c>
      <c r="GJ20" s="23" t="s">
        <v>10</v>
      </c>
      <c r="GK20" s="23" t="s">
        <v>10</v>
      </c>
      <c r="GL20" s="23" t="s">
        <v>10</v>
      </c>
      <c r="GM20" s="23">
        <v>1</v>
      </c>
      <c r="GN20" s="23" t="s">
        <v>10</v>
      </c>
      <c r="GO20" s="23">
        <v>1</v>
      </c>
      <c r="GP20" s="23" t="s">
        <v>10</v>
      </c>
      <c r="GQ20" s="23">
        <v>1</v>
      </c>
      <c r="GR20" s="23" t="s">
        <v>10</v>
      </c>
      <c r="GS20" s="23">
        <v>1</v>
      </c>
      <c r="GT20" s="23" t="s">
        <v>10</v>
      </c>
      <c r="GU20" s="23" t="s">
        <v>10</v>
      </c>
      <c r="GV20" s="23" t="s">
        <v>10</v>
      </c>
      <c r="GW20" s="23" t="s">
        <v>10</v>
      </c>
      <c r="GX20" s="23" t="s">
        <v>10</v>
      </c>
      <c r="GY20" s="23" t="s">
        <v>10</v>
      </c>
      <c r="GZ20" s="23">
        <v>1</v>
      </c>
      <c r="HA20" s="23" t="s">
        <v>10</v>
      </c>
      <c r="HB20" s="23">
        <v>1</v>
      </c>
      <c r="HC20" s="23" t="s">
        <v>10</v>
      </c>
      <c r="HD20" s="23">
        <v>1</v>
      </c>
      <c r="HE20" s="23" t="s">
        <v>10</v>
      </c>
      <c r="HF20" s="23">
        <v>1</v>
      </c>
      <c r="HG20" s="23" t="s">
        <v>10</v>
      </c>
      <c r="HH20" s="23" t="s">
        <v>10</v>
      </c>
      <c r="HI20" s="23" t="s">
        <v>10</v>
      </c>
      <c r="HJ20" s="23" t="s">
        <v>10</v>
      </c>
      <c r="HK20" s="23">
        <v>1</v>
      </c>
      <c r="HL20" s="23" t="s">
        <v>10</v>
      </c>
      <c r="HM20" s="23">
        <v>1</v>
      </c>
      <c r="HN20" s="23" t="s">
        <v>10</v>
      </c>
      <c r="HO20" s="23">
        <v>1</v>
      </c>
      <c r="HP20" s="23" t="s">
        <v>10</v>
      </c>
      <c r="HQ20" s="23">
        <v>1</v>
      </c>
      <c r="HR20" s="23" t="s">
        <v>10</v>
      </c>
      <c r="HS20" s="23" t="s">
        <v>10</v>
      </c>
      <c r="HT20" s="23" t="s">
        <v>10</v>
      </c>
      <c r="HU20" s="23" t="s">
        <v>10</v>
      </c>
      <c r="HV20" s="23" t="s">
        <v>10</v>
      </c>
      <c r="HW20" s="23" t="s">
        <v>10</v>
      </c>
      <c r="HX20" s="23">
        <v>1</v>
      </c>
      <c r="HY20" s="23" t="s">
        <v>10</v>
      </c>
      <c r="HZ20" s="23">
        <v>1</v>
      </c>
      <c r="IA20" s="23" t="s">
        <v>10</v>
      </c>
      <c r="IB20" s="23">
        <v>1</v>
      </c>
      <c r="IC20" s="23" t="s">
        <v>10</v>
      </c>
      <c r="ID20" s="23">
        <v>1</v>
      </c>
      <c r="IE20" s="23" t="s">
        <v>10</v>
      </c>
      <c r="IF20" s="23" t="s">
        <v>10</v>
      </c>
      <c r="IG20" s="23" t="s">
        <v>10</v>
      </c>
      <c r="IH20" s="23" t="s">
        <v>10</v>
      </c>
      <c r="II20" s="23">
        <v>1</v>
      </c>
      <c r="IJ20" s="23" t="s">
        <v>10</v>
      </c>
      <c r="IK20" s="23">
        <v>1</v>
      </c>
      <c r="IL20" s="23" t="s">
        <v>10</v>
      </c>
      <c r="IM20" s="23">
        <v>1</v>
      </c>
      <c r="IN20" s="23" t="s">
        <v>10</v>
      </c>
      <c r="IO20" s="23">
        <v>1</v>
      </c>
      <c r="IP20" s="23" t="s">
        <v>10</v>
      </c>
      <c r="IQ20" s="23" t="s">
        <v>10</v>
      </c>
      <c r="IR20" s="23" t="s">
        <v>10</v>
      </c>
      <c r="IS20" s="23" t="s">
        <v>10</v>
      </c>
      <c r="IT20" s="23" t="s">
        <v>10</v>
      </c>
      <c r="IU20" s="23" t="s">
        <v>10</v>
      </c>
      <c r="IV20" s="23">
        <v>1</v>
      </c>
      <c r="IW20" s="23" t="s">
        <v>10</v>
      </c>
      <c r="IX20" s="23">
        <v>1</v>
      </c>
      <c r="IY20" s="23" t="s">
        <v>10</v>
      </c>
      <c r="IZ20" s="23">
        <v>1</v>
      </c>
      <c r="JA20" s="23" t="s">
        <v>10</v>
      </c>
      <c r="JB20" s="23">
        <v>1</v>
      </c>
      <c r="JC20" s="23" t="s">
        <v>10</v>
      </c>
      <c r="JD20" s="23" t="s">
        <v>10</v>
      </c>
      <c r="JE20" s="23" t="s">
        <v>10</v>
      </c>
      <c r="JF20" s="23" t="s">
        <v>10</v>
      </c>
      <c r="JG20" s="23">
        <v>1</v>
      </c>
      <c r="JH20" s="23" t="s">
        <v>10</v>
      </c>
      <c r="JI20" s="23">
        <v>1</v>
      </c>
      <c r="JJ20" s="23" t="s">
        <v>10</v>
      </c>
      <c r="JK20" s="23">
        <v>1</v>
      </c>
      <c r="JL20" s="23" t="s">
        <v>10</v>
      </c>
      <c r="JM20" s="23">
        <v>1</v>
      </c>
      <c r="JN20" s="23" t="s">
        <v>10</v>
      </c>
      <c r="JO20" s="23" t="s">
        <v>10</v>
      </c>
      <c r="JP20" s="23" t="s">
        <v>10</v>
      </c>
      <c r="JQ20" s="23" t="s">
        <v>10</v>
      </c>
      <c r="JR20" s="23" t="s">
        <v>10</v>
      </c>
      <c r="JS20" s="23" t="s">
        <v>10</v>
      </c>
      <c r="JT20" s="23">
        <v>1</v>
      </c>
      <c r="JU20" s="23" t="s">
        <v>10</v>
      </c>
      <c r="JV20" s="23">
        <v>1</v>
      </c>
      <c r="JW20" s="23" t="s">
        <v>10</v>
      </c>
      <c r="JX20" s="23">
        <v>1</v>
      </c>
      <c r="JY20" s="23" t="s">
        <v>10</v>
      </c>
      <c r="JZ20" s="23">
        <v>1</v>
      </c>
      <c r="KA20" s="23" t="s">
        <v>10</v>
      </c>
      <c r="KB20" s="23" t="s">
        <v>10</v>
      </c>
      <c r="KC20" s="23" t="s">
        <v>10</v>
      </c>
      <c r="KD20" s="23" t="s">
        <v>10</v>
      </c>
      <c r="KE20" s="23">
        <v>1</v>
      </c>
      <c r="KF20" s="23" t="s">
        <v>10</v>
      </c>
      <c r="KG20" s="23">
        <v>1</v>
      </c>
      <c r="KH20" s="23" t="s">
        <v>10</v>
      </c>
      <c r="KI20" s="23">
        <v>1</v>
      </c>
      <c r="KJ20" s="23" t="s">
        <v>10</v>
      </c>
      <c r="KK20" s="23">
        <v>1</v>
      </c>
      <c r="KL20" s="23" t="s">
        <v>10</v>
      </c>
      <c r="KM20" s="23" t="s">
        <v>10</v>
      </c>
      <c r="KN20" s="23" t="s">
        <v>10</v>
      </c>
      <c r="KO20" s="23" t="s">
        <v>10</v>
      </c>
      <c r="KP20" s="23" t="s">
        <v>10</v>
      </c>
      <c r="KQ20" s="23" t="s">
        <v>10</v>
      </c>
      <c r="KR20" s="23">
        <v>1</v>
      </c>
      <c r="KS20" s="23" t="s">
        <v>10</v>
      </c>
      <c r="KT20" s="23">
        <v>1</v>
      </c>
      <c r="KU20" s="23" t="s">
        <v>10</v>
      </c>
      <c r="KV20" s="23">
        <v>1</v>
      </c>
      <c r="KW20" s="23" t="s">
        <v>10</v>
      </c>
      <c r="KX20" s="23">
        <v>1</v>
      </c>
      <c r="KY20" s="23" t="s">
        <v>10</v>
      </c>
      <c r="KZ20" s="23" t="s">
        <v>10</v>
      </c>
      <c r="LA20" s="23" t="s">
        <v>10</v>
      </c>
      <c r="LB20" s="23" t="s">
        <v>10</v>
      </c>
      <c r="LC20" s="23">
        <v>1</v>
      </c>
      <c r="LD20" s="23" t="s">
        <v>10</v>
      </c>
      <c r="LE20" s="23">
        <v>1</v>
      </c>
      <c r="LF20" s="23" t="s">
        <v>10</v>
      </c>
      <c r="LG20" s="23">
        <v>1</v>
      </c>
      <c r="LH20" s="23" t="s">
        <v>10</v>
      </c>
      <c r="LI20" s="23">
        <v>1</v>
      </c>
      <c r="LJ20" s="23" t="s">
        <v>10</v>
      </c>
      <c r="LK20" s="23" t="s">
        <v>10</v>
      </c>
      <c r="LL20" s="23" t="s">
        <v>10</v>
      </c>
      <c r="LM20" s="23" t="s">
        <v>10</v>
      </c>
      <c r="LN20" s="23" t="s">
        <v>10</v>
      </c>
      <c r="LO20" s="23" t="s">
        <v>10</v>
      </c>
      <c r="LP20" s="23">
        <v>1</v>
      </c>
      <c r="LQ20" s="23" t="s">
        <v>10</v>
      </c>
      <c r="LR20" s="23">
        <v>1</v>
      </c>
      <c r="LS20" s="23" t="s">
        <v>10</v>
      </c>
      <c r="LT20" s="23">
        <v>1</v>
      </c>
      <c r="LU20" s="23" t="s">
        <v>10</v>
      </c>
      <c r="LV20" s="23">
        <v>1</v>
      </c>
      <c r="LW20" s="23" t="s">
        <v>10</v>
      </c>
      <c r="LX20" s="23" t="s">
        <v>10</v>
      </c>
      <c r="LY20" s="23" t="s">
        <v>10</v>
      </c>
      <c r="LZ20" s="23" t="s">
        <v>10</v>
      </c>
      <c r="MA20" s="23">
        <v>1</v>
      </c>
      <c r="MB20" s="23" t="s">
        <v>10</v>
      </c>
      <c r="MC20" s="23">
        <v>1</v>
      </c>
      <c r="MD20" s="23" t="s">
        <v>10</v>
      </c>
      <c r="ME20" s="23">
        <v>1</v>
      </c>
      <c r="MF20" s="23" t="s">
        <v>10</v>
      </c>
      <c r="MG20" s="23">
        <v>1</v>
      </c>
      <c r="MH20" s="23" t="s">
        <v>10</v>
      </c>
      <c r="MI20" s="23" t="s">
        <v>10</v>
      </c>
      <c r="MJ20" s="23" t="s">
        <v>10</v>
      </c>
      <c r="MK20" s="23" t="s">
        <v>10</v>
      </c>
      <c r="ML20" s="23" t="s">
        <v>10</v>
      </c>
      <c r="MM20" s="23" t="s">
        <v>10</v>
      </c>
      <c r="MN20" s="23">
        <v>1</v>
      </c>
      <c r="MO20" s="23" t="s">
        <v>10</v>
      </c>
      <c r="MP20" s="23">
        <v>1</v>
      </c>
      <c r="MQ20" s="23" t="s">
        <v>10</v>
      </c>
      <c r="MR20" s="23">
        <v>1</v>
      </c>
      <c r="MS20" s="23" t="s">
        <v>10</v>
      </c>
      <c r="MT20" s="23">
        <v>1</v>
      </c>
      <c r="MU20" s="23" t="s">
        <v>10</v>
      </c>
      <c r="MV20" s="23" t="s">
        <v>10</v>
      </c>
      <c r="MW20" s="23" t="s">
        <v>10</v>
      </c>
      <c r="MX20" s="23" t="s">
        <v>10</v>
      </c>
      <c r="MY20" s="23">
        <v>1</v>
      </c>
      <c r="MZ20" s="23" t="s">
        <v>10</v>
      </c>
      <c r="NA20" s="23">
        <v>1</v>
      </c>
      <c r="NB20" s="23" t="s">
        <v>10</v>
      </c>
      <c r="NC20" s="23">
        <v>1</v>
      </c>
      <c r="ND20" s="23" t="s">
        <v>10</v>
      </c>
      <c r="NE20" s="23">
        <v>1</v>
      </c>
      <c r="NF20" s="23" t="s">
        <v>10</v>
      </c>
      <c r="NG20" s="23" t="s">
        <v>10</v>
      </c>
      <c r="NH20" s="23" t="s">
        <v>10</v>
      </c>
      <c r="NI20" s="23" t="s">
        <v>10</v>
      </c>
      <c r="NJ20" s="23" t="s">
        <v>10</v>
      </c>
      <c r="NK20" s="23" t="s">
        <v>10</v>
      </c>
      <c r="NL20" s="23">
        <v>1</v>
      </c>
      <c r="NM20" s="23" t="s">
        <v>10</v>
      </c>
      <c r="NN20" s="23">
        <v>1</v>
      </c>
      <c r="NO20" s="23" t="s">
        <v>10</v>
      </c>
      <c r="NP20" s="23">
        <v>1</v>
      </c>
      <c r="NQ20" s="23" t="s">
        <v>10</v>
      </c>
      <c r="NR20" s="23">
        <v>1</v>
      </c>
      <c r="NS20" s="23" t="s">
        <v>10</v>
      </c>
      <c r="NT20" s="23" t="s">
        <v>10</v>
      </c>
      <c r="NU20" s="23" t="s">
        <v>10</v>
      </c>
      <c r="NV20" s="23" t="s">
        <v>10</v>
      </c>
      <c r="NW20" s="23">
        <v>1</v>
      </c>
      <c r="NX20" s="23" t="s">
        <v>10</v>
      </c>
      <c r="NY20" s="23">
        <v>1</v>
      </c>
      <c r="NZ20" s="23" t="s">
        <v>10</v>
      </c>
      <c r="OA20" s="23">
        <v>1</v>
      </c>
      <c r="OB20" s="23" t="s">
        <v>10</v>
      </c>
      <c r="OC20" s="23">
        <v>1</v>
      </c>
      <c r="OD20" s="23" t="s">
        <v>10</v>
      </c>
      <c r="OE20" s="23" t="s">
        <v>10</v>
      </c>
      <c r="OF20" s="23" t="s">
        <v>10</v>
      </c>
      <c r="OG20" s="23" t="s">
        <v>10</v>
      </c>
      <c r="OH20" s="23" t="s">
        <v>10</v>
      </c>
      <c r="OI20" s="23" t="s">
        <v>10</v>
      </c>
      <c r="OJ20" s="23">
        <v>1</v>
      </c>
      <c r="OK20" s="23" t="s">
        <v>10</v>
      </c>
      <c r="OL20" s="23">
        <v>1</v>
      </c>
      <c r="OM20" s="23" t="s">
        <v>10</v>
      </c>
      <c r="ON20" s="23">
        <v>1</v>
      </c>
      <c r="OO20" s="23" t="s">
        <v>10</v>
      </c>
      <c r="OP20" s="23">
        <v>1</v>
      </c>
      <c r="OQ20" s="23" t="s">
        <v>10</v>
      </c>
      <c r="OR20" s="23" t="s">
        <v>10</v>
      </c>
      <c r="OS20" s="23" t="s">
        <v>10</v>
      </c>
      <c r="OT20" s="23" t="s">
        <v>10</v>
      </c>
      <c r="OU20" s="23">
        <v>1</v>
      </c>
      <c r="OV20" s="23" t="s">
        <v>10</v>
      </c>
      <c r="OW20" s="23">
        <v>1</v>
      </c>
      <c r="OX20" s="23" t="s">
        <v>10</v>
      </c>
      <c r="OY20" s="23">
        <v>1</v>
      </c>
      <c r="OZ20" s="23" t="s">
        <v>10</v>
      </c>
      <c r="PA20" s="23">
        <v>1</v>
      </c>
      <c r="PB20" s="23" t="s">
        <v>10</v>
      </c>
      <c r="PC20" s="23" t="s">
        <v>10</v>
      </c>
      <c r="PD20" s="23" t="s">
        <v>10</v>
      </c>
      <c r="PE20" s="23" t="s">
        <v>10</v>
      </c>
      <c r="PF20" s="23" t="s">
        <v>10</v>
      </c>
      <c r="PG20" s="23" t="s">
        <v>10</v>
      </c>
      <c r="PH20" s="23">
        <v>1</v>
      </c>
      <c r="PI20" s="23" t="s">
        <v>10</v>
      </c>
      <c r="PJ20" s="23">
        <v>1</v>
      </c>
      <c r="PK20" s="23" t="s">
        <v>10</v>
      </c>
      <c r="PL20" s="23">
        <v>1</v>
      </c>
      <c r="PM20" s="23" t="s">
        <v>10</v>
      </c>
      <c r="PN20" s="23">
        <v>1</v>
      </c>
      <c r="PO20" s="23" t="s">
        <v>10</v>
      </c>
      <c r="PP20" s="23" t="s">
        <v>10</v>
      </c>
      <c r="PQ20" s="23" t="s">
        <v>10</v>
      </c>
      <c r="PR20" s="23" t="s">
        <v>10</v>
      </c>
      <c r="PS20" s="23">
        <v>1</v>
      </c>
      <c r="PT20" s="23" t="s">
        <v>10</v>
      </c>
      <c r="PU20" s="23">
        <v>1</v>
      </c>
      <c r="PV20" s="23" t="s">
        <v>10</v>
      </c>
      <c r="PW20" s="23">
        <v>1</v>
      </c>
      <c r="PX20" s="23" t="s">
        <v>10</v>
      </c>
      <c r="PY20" s="23">
        <v>1</v>
      </c>
      <c r="PZ20" s="23" t="s">
        <v>10</v>
      </c>
      <c r="QA20" s="23" t="s">
        <v>10</v>
      </c>
      <c r="QB20" s="23" t="s">
        <v>10</v>
      </c>
      <c r="QC20" s="23" t="s">
        <v>10</v>
      </c>
      <c r="QD20" s="23" t="s">
        <v>10</v>
      </c>
      <c r="QE20" s="23" t="s">
        <v>10</v>
      </c>
      <c r="QF20" s="23">
        <v>1</v>
      </c>
      <c r="QG20" s="23" t="s">
        <v>10</v>
      </c>
      <c r="QH20" s="23">
        <v>1</v>
      </c>
      <c r="QI20" s="23" t="s">
        <v>10</v>
      </c>
      <c r="QJ20" s="23">
        <v>1</v>
      </c>
      <c r="QK20" s="23" t="s">
        <v>10</v>
      </c>
      <c r="QL20" s="23">
        <v>1</v>
      </c>
      <c r="QM20" s="23" t="s">
        <v>10</v>
      </c>
      <c r="QN20" s="23" t="s">
        <v>10</v>
      </c>
      <c r="QO20" s="23" t="s">
        <v>10</v>
      </c>
      <c r="QP20" s="23" t="s">
        <v>10</v>
      </c>
      <c r="QQ20" s="23">
        <v>1</v>
      </c>
      <c r="QR20" s="23" t="s">
        <v>10</v>
      </c>
      <c r="QS20" s="23">
        <v>1</v>
      </c>
      <c r="QT20" s="23" t="s">
        <v>10</v>
      </c>
      <c r="QU20" s="23">
        <v>1</v>
      </c>
      <c r="QV20" s="23" t="s">
        <v>10</v>
      </c>
      <c r="QW20" s="23">
        <v>1</v>
      </c>
      <c r="QX20" s="23" t="s">
        <v>10</v>
      </c>
      <c r="QY20" s="23" t="s">
        <v>10</v>
      </c>
      <c r="QZ20" s="23" t="s">
        <v>10</v>
      </c>
      <c r="RA20" s="23" t="s">
        <v>10</v>
      </c>
      <c r="RB20" s="23" t="s">
        <v>10</v>
      </c>
      <c r="RC20" s="23" t="s">
        <v>10</v>
      </c>
      <c r="RD20" s="23">
        <v>1</v>
      </c>
      <c r="RE20" s="23" t="s">
        <v>10</v>
      </c>
      <c r="RF20" s="23">
        <v>1</v>
      </c>
      <c r="RG20" s="23" t="s">
        <v>10</v>
      </c>
      <c r="RH20" s="23">
        <v>1</v>
      </c>
      <c r="RI20" s="23" t="s">
        <v>10</v>
      </c>
      <c r="RJ20" s="23">
        <v>1</v>
      </c>
      <c r="RK20" s="23" t="s">
        <v>10</v>
      </c>
      <c r="RL20" s="23" t="s">
        <v>10</v>
      </c>
      <c r="RM20" s="23" t="s">
        <v>10</v>
      </c>
      <c r="RN20" s="23" t="s">
        <v>10</v>
      </c>
      <c r="RO20" s="23">
        <v>1</v>
      </c>
      <c r="RP20" s="23" t="s">
        <v>10</v>
      </c>
      <c r="RQ20" s="23">
        <v>1</v>
      </c>
      <c r="RR20" s="23" t="s">
        <v>10</v>
      </c>
      <c r="RS20" s="23">
        <v>1</v>
      </c>
      <c r="RT20" s="23" t="s">
        <v>10</v>
      </c>
      <c r="RU20" s="23">
        <v>1</v>
      </c>
      <c r="RV20" s="23" t="s">
        <v>10</v>
      </c>
      <c r="RW20" s="23" t="s">
        <v>10</v>
      </c>
      <c r="RX20" s="23" t="s">
        <v>10</v>
      </c>
      <c r="RY20" s="23" t="s">
        <v>10</v>
      </c>
      <c r="RZ20" s="23" t="s">
        <v>10</v>
      </c>
      <c r="SA20" s="23" t="s">
        <v>10</v>
      </c>
      <c r="SB20" s="23">
        <v>1</v>
      </c>
      <c r="SC20" s="23" t="s">
        <v>10</v>
      </c>
      <c r="SD20" s="23">
        <v>1</v>
      </c>
      <c r="SE20" s="23" t="s">
        <v>10</v>
      </c>
      <c r="SF20" s="23">
        <v>1</v>
      </c>
      <c r="SG20" s="23" t="s">
        <v>10</v>
      </c>
      <c r="SH20" s="23">
        <v>1</v>
      </c>
      <c r="SI20" s="23" t="s">
        <v>10</v>
      </c>
      <c r="SJ20" s="23" t="s">
        <v>10</v>
      </c>
      <c r="SK20" s="23" t="s">
        <v>10</v>
      </c>
      <c r="SL20" s="23" t="s">
        <v>10</v>
      </c>
      <c r="SM20" s="23">
        <v>1</v>
      </c>
      <c r="SN20" s="23" t="s">
        <v>10</v>
      </c>
      <c r="SO20" s="23">
        <v>1</v>
      </c>
      <c r="SP20" s="23" t="s">
        <v>10</v>
      </c>
      <c r="SQ20" s="23">
        <v>1</v>
      </c>
      <c r="SR20" s="23" t="s">
        <v>10</v>
      </c>
      <c r="SS20" s="23">
        <v>1</v>
      </c>
      <c r="ST20" s="23" t="s">
        <v>10</v>
      </c>
      <c r="SU20" s="23" t="s">
        <v>10</v>
      </c>
      <c r="SV20" s="23" t="s">
        <v>10</v>
      </c>
      <c r="SW20" s="23" t="s">
        <v>10</v>
      </c>
      <c r="SX20" s="23" t="s">
        <v>10</v>
      </c>
      <c r="SY20" s="23" t="s">
        <v>10</v>
      </c>
      <c r="SZ20" s="23">
        <v>1</v>
      </c>
      <c r="TA20" s="23" t="s">
        <v>10</v>
      </c>
      <c r="TB20" s="23">
        <v>1</v>
      </c>
      <c r="TC20" s="23" t="s">
        <v>10</v>
      </c>
      <c r="TD20" s="23">
        <v>1</v>
      </c>
      <c r="TE20" s="23" t="s">
        <v>10</v>
      </c>
      <c r="TF20" s="23">
        <v>1</v>
      </c>
      <c r="TG20" s="23" t="s">
        <v>10</v>
      </c>
      <c r="TH20" s="23" t="s">
        <v>10</v>
      </c>
      <c r="TI20" s="23" t="s">
        <v>10</v>
      </c>
      <c r="TJ20" s="23" t="s">
        <v>10</v>
      </c>
      <c r="TK20" s="23">
        <v>1</v>
      </c>
      <c r="TL20" s="23" t="s">
        <v>10</v>
      </c>
      <c r="TM20" s="23">
        <v>1</v>
      </c>
      <c r="TN20" s="23" t="s">
        <v>10</v>
      </c>
      <c r="TO20" s="23">
        <v>1</v>
      </c>
      <c r="TP20" s="23" t="s">
        <v>10</v>
      </c>
      <c r="TQ20" s="23">
        <v>1</v>
      </c>
      <c r="TR20" s="23" t="s">
        <v>10</v>
      </c>
      <c r="TS20" s="23" t="s">
        <v>10</v>
      </c>
      <c r="TT20" s="23" t="s">
        <v>10</v>
      </c>
      <c r="TU20" s="23" t="s">
        <v>10</v>
      </c>
      <c r="TV20" s="23" t="s">
        <v>10</v>
      </c>
      <c r="TW20" s="23" t="s">
        <v>10</v>
      </c>
      <c r="TX20" s="23">
        <v>1</v>
      </c>
      <c r="TY20" s="23" t="s">
        <v>10</v>
      </c>
      <c r="TZ20" s="23">
        <v>1</v>
      </c>
      <c r="UA20" s="23" t="s">
        <v>10</v>
      </c>
      <c r="UB20" s="23">
        <v>1</v>
      </c>
      <c r="UC20" s="23" t="s">
        <v>10</v>
      </c>
      <c r="UD20" s="23">
        <v>1</v>
      </c>
      <c r="UE20" s="23" t="s">
        <v>10</v>
      </c>
      <c r="UF20" s="23" t="s">
        <v>10</v>
      </c>
      <c r="UG20" s="23" t="s">
        <v>10</v>
      </c>
      <c r="UH20" s="23" t="s">
        <v>10</v>
      </c>
      <c r="UI20" s="23">
        <v>1</v>
      </c>
      <c r="UJ20" s="23" t="s">
        <v>10</v>
      </c>
      <c r="UK20" s="23">
        <v>1</v>
      </c>
      <c r="UL20" s="23" t="s">
        <v>10</v>
      </c>
      <c r="UM20" s="23">
        <v>1</v>
      </c>
      <c r="UN20" s="23" t="s">
        <v>10</v>
      </c>
      <c r="UO20" s="23">
        <v>1</v>
      </c>
      <c r="UP20" s="23" t="s">
        <v>10</v>
      </c>
      <c r="UQ20" s="23" t="s">
        <v>10</v>
      </c>
      <c r="UR20" s="23" t="s">
        <v>10</v>
      </c>
      <c r="US20" s="23" t="s">
        <v>10</v>
      </c>
      <c r="UT20" s="23" t="s">
        <v>10</v>
      </c>
      <c r="UU20" s="23" t="s">
        <v>10</v>
      </c>
      <c r="UV20" s="23">
        <v>1</v>
      </c>
      <c r="UW20" s="23" t="s">
        <v>10</v>
      </c>
      <c r="UX20" s="23">
        <v>1</v>
      </c>
      <c r="UY20" s="23" t="s">
        <v>10</v>
      </c>
      <c r="UZ20" s="23">
        <v>1</v>
      </c>
      <c r="VA20" s="23" t="s">
        <v>10</v>
      </c>
      <c r="VB20" s="23">
        <v>1</v>
      </c>
      <c r="VC20" s="23" t="s">
        <v>10</v>
      </c>
      <c r="VD20" s="23" t="s">
        <v>10</v>
      </c>
      <c r="VE20" s="23" t="s">
        <v>10</v>
      </c>
      <c r="VF20" s="23" t="s">
        <v>10</v>
      </c>
      <c r="VG20" s="23">
        <v>1</v>
      </c>
      <c r="VH20" s="23" t="s">
        <v>10</v>
      </c>
      <c r="VI20" s="23">
        <v>1</v>
      </c>
      <c r="VJ20" s="23" t="s">
        <v>10</v>
      </c>
      <c r="VK20" s="23">
        <v>1</v>
      </c>
      <c r="VL20" s="23" t="s">
        <v>10</v>
      </c>
      <c r="VM20" s="23">
        <v>1</v>
      </c>
      <c r="VN20" s="23" t="s">
        <v>10</v>
      </c>
      <c r="VO20" s="23" t="s">
        <v>10</v>
      </c>
      <c r="VP20" s="23" t="s">
        <v>10</v>
      </c>
      <c r="VQ20" s="23" t="s">
        <v>10</v>
      </c>
      <c r="VR20" s="23" t="s">
        <v>10</v>
      </c>
      <c r="VS20" s="23" t="s">
        <v>10</v>
      </c>
      <c r="VT20" s="23">
        <v>1</v>
      </c>
      <c r="VU20" s="23" t="s">
        <v>10</v>
      </c>
      <c r="VV20" s="23">
        <v>1</v>
      </c>
      <c r="VW20" s="23" t="s">
        <v>10</v>
      </c>
      <c r="VX20" s="23">
        <v>1</v>
      </c>
      <c r="VY20" s="23" t="s">
        <v>10</v>
      </c>
      <c r="VZ20" s="23">
        <v>1</v>
      </c>
      <c r="WA20" s="23" t="s">
        <v>10</v>
      </c>
      <c r="WB20" s="23" t="s">
        <v>10</v>
      </c>
      <c r="WC20" s="23" t="s">
        <v>10</v>
      </c>
      <c r="WD20" s="23" t="s">
        <v>10</v>
      </c>
      <c r="WE20" s="23">
        <v>1</v>
      </c>
      <c r="WF20" s="23" t="s">
        <v>10</v>
      </c>
      <c r="WG20" s="23">
        <v>1</v>
      </c>
      <c r="WH20" s="23" t="s">
        <v>10</v>
      </c>
      <c r="WI20" s="23">
        <v>1</v>
      </c>
      <c r="WJ20" s="23" t="s">
        <v>10</v>
      </c>
      <c r="WK20" s="23">
        <v>1</v>
      </c>
      <c r="WL20" s="23" t="s">
        <v>10</v>
      </c>
      <c r="WM20" s="23" t="s">
        <v>10</v>
      </c>
      <c r="WN20" s="23" t="s">
        <v>10</v>
      </c>
      <c r="WO20" s="23" t="s">
        <v>10</v>
      </c>
      <c r="WP20" s="23" t="s">
        <v>10</v>
      </c>
      <c r="WQ20" s="23" t="s">
        <v>10</v>
      </c>
      <c r="WR20" s="23">
        <v>1</v>
      </c>
      <c r="WS20" s="23" t="s">
        <v>10</v>
      </c>
      <c r="WT20" s="23">
        <v>1</v>
      </c>
      <c r="WU20" s="23" t="s">
        <v>10</v>
      </c>
      <c r="WV20" s="23">
        <v>1</v>
      </c>
      <c r="WW20" s="23" t="s">
        <v>10</v>
      </c>
      <c r="WX20" s="23">
        <v>1</v>
      </c>
      <c r="WY20" s="23" t="s">
        <v>10</v>
      </c>
      <c r="WZ20" s="23" t="s">
        <v>10</v>
      </c>
      <c r="XA20" s="23" t="s">
        <v>10</v>
      </c>
      <c r="XB20" s="23" t="s">
        <v>10</v>
      </c>
      <c r="XC20" s="23">
        <v>1</v>
      </c>
      <c r="XD20" s="23" t="s">
        <v>10</v>
      </c>
      <c r="XE20" s="23">
        <v>1</v>
      </c>
      <c r="XF20" s="23" t="s">
        <v>10</v>
      </c>
      <c r="XG20" s="23">
        <v>1</v>
      </c>
      <c r="XH20" s="23" t="s">
        <v>10</v>
      </c>
      <c r="XI20" s="23">
        <v>1</v>
      </c>
      <c r="XJ20" s="23" t="s">
        <v>10</v>
      </c>
      <c r="XK20" s="23" t="s">
        <v>10</v>
      </c>
      <c r="XL20" s="23" t="s">
        <v>10</v>
      </c>
      <c r="XM20" s="23" t="s">
        <v>10</v>
      </c>
      <c r="XN20" s="23" t="s">
        <v>10</v>
      </c>
      <c r="XO20" s="23" t="s">
        <v>10</v>
      </c>
      <c r="XP20" s="23">
        <v>1</v>
      </c>
      <c r="XQ20" s="23" t="s">
        <v>10</v>
      </c>
      <c r="XR20" s="23">
        <v>1</v>
      </c>
      <c r="XS20" s="23" t="s">
        <v>10</v>
      </c>
      <c r="XT20" s="23">
        <v>1</v>
      </c>
      <c r="XU20" s="23" t="s">
        <v>10</v>
      </c>
      <c r="XV20" s="23">
        <v>1</v>
      </c>
      <c r="XW20" s="23" t="s">
        <v>10</v>
      </c>
      <c r="XX20" s="23" t="s">
        <v>10</v>
      </c>
      <c r="XY20" s="23" t="s">
        <v>10</v>
      </c>
      <c r="XZ20" s="23" t="s">
        <v>10</v>
      </c>
      <c r="YA20" s="23">
        <v>1</v>
      </c>
      <c r="YB20" s="23" t="s">
        <v>10</v>
      </c>
      <c r="YC20" s="23">
        <v>1</v>
      </c>
      <c r="YD20" s="23" t="s">
        <v>10</v>
      </c>
      <c r="YE20" s="23">
        <v>1</v>
      </c>
      <c r="YF20" s="23" t="s">
        <v>10</v>
      </c>
      <c r="YG20" s="23">
        <v>1</v>
      </c>
      <c r="YH20" s="23" t="s">
        <v>10</v>
      </c>
      <c r="YI20" s="23" t="s">
        <v>10</v>
      </c>
      <c r="YJ20" s="23" t="s">
        <v>10</v>
      </c>
      <c r="YK20" s="23" t="s">
        <v>10</v>
      </c>
      <c r="YL20" s="23" t="s">
        <v>10</v>
      </c>
      <c r="YM20" s="23" t="s">
        <v>10</v>
      </c>
      <c r="YN20" s="23">
        <v>1</v>
      </c>
      <c r="YO20" s="23" t="s">
        <v>10</v>
      </c>
      <c r="YP20" s="23">
        <v>1</v>
      </c>
      <c r="YQ20" s="23" t="s">
        <v>10</v>
      </c>
      <c r="YR20" s="23">
        <v>1</v>
      </c>
      <c r="YS20" s="23" t="s">
        <v>10</v>
      </c>
      <c r="YT20" s="23">
        <v>1</v>
      </c>
      <c r="YU20" s="23" t="s">
        <v>10</v>
      </c>
      <c r="YV20" s="23" t="s">
        <v>10</v>
      </c>
      <c r="YW20" s="23" t="s">
        <v>10</v>
      </c>
      <c r="YX20" s="23" t="s">
        <v>10</v>
      </c>
      <c r="YY20" s="23">
        <v>1</v>
      </c>
      <c r="YZ20" s="23" t="s">
        <v>10</v>
      </c>
      <c r="ZA20" s="23">
        <v>1</v>
      </c>
      <c r="ZB20" s="23" t="s">
        <v>10</v>
      </c>
      <c r="ZC20" s="23">
        <v>1</v>
      </c>
      <c r="ZD20" s="23" t="s">
        <v>10</v>
      </c>
      <c r="ZE20" s="23">
        <v>1</v>
      </c>
      <c r="ZF20" s="23" t="s">
        <v>10</v>
      </c>
      <c r="ZG20" s="23" t="s">
        <v>10</v>
      </c>
      <c r="ZH20" s="23" t="s">
        <v>10</v>
      </c>
      <c r="ZI20" s="23" t="s">
        <v>10</v>
      </c>
      <c r="ZJ20" s="23" t="s">
        <v>10</v>
      </c>
      <c r="ZK20" s="23" t="s">
        <v>10</v>
      </c>
      <c r="ZL20" s="23">
        <v>1</v>
      </c>
      <c r="ZM20" s="23" t="s">
        <v>10</v>
      </c>
      <c r="ZN20" s="23">
        <v>1</v>
      </c>
      <c r="ZO20" s="23" t="s">
        <v>10</v>
      </c>
      <c r="ZP20" s="23">
        <v>1</v>
      </c>
      <c r="ZQ20" s="23" t="s">
        <v>10</v>
      </c>
      <c r="ZR20" s="23">
        <v>1</v>
      </c>
      <c r="ZS20" s="23" t="s">
        <v>10</v>
      </c>
      <c r="ZT20" s="23" t="s">
        <v>10</v>
      </c>
      <c r="ZU20" s="23" t="s">
        <v>10</v>
      </c>
      <c r="ZV20" s="23" t="s">
        <v>10</v>
      </c>
      <c r="ZW20" s="23">
        <v>1</v>
      </c>
      <c r="ZX20" s="23" t="s">
        <v>10</v>
      </c>
      <c r="ZY20" s="23">
        <v>1</v>
      </c>
      <c r="ZZ20" s="23" t="s">
        <v>10</v>
      </c>
      <c r="AAA20" s="23">
        <v>1</v>
      </c>
      <c r="AAB20" s="23" t="s">
        <v>10</v>
      </c>
      <c r="AAC20" s="23">
        <v>1</v>
      </c>
      <c r="AAD20" s="23" t="s">
        <v>10</v>
      </c>
      <c r="AAE20" s="23" t="s">
        <v>10</v>
      </c>
      <c r="AAF20" s="23" t="s">
        <v>10</v>
      </c>
      <c r="AAG20" s="23" t="s">
        <v>10</v>
      </c>
      <c r="AAH20" s="23" t="s">
        <v>10</v>
      </c>
      <c r="AAI20" s="23" t="s">
        <v>10</v>
      </c>
      <c r="AAJ20" s="23">
        <v>1</v>
      </c>
      <c r="AAK20" s="23" t="s">
        <v>10</v>
      </c>
      <c r="AAL20" s="23">
        <v>1</v>
      </c>
      <c r="AAM20" s="23" t="s">
        <v>10</v>
      </c>
      <c r="AAN20" s="23">
        <v>1</v>
      </c>
      <c r="AAO20" s="23" t="s">
        <v>10</v>
      </c>
      <c r="AAP20" s="23">
        <v>1</v>
      </c>
      <c r="AAQ20" s="23" t="s">
        <v>10</v>
      </c>
      <c r="AAR20" s="23" t="s">
        <v>10</v>
      </c>
      <c r="AAS20" s="23" t="s">
        <v>10</v>
      </c>
      <c r="AAT20" s="23" t="s">
        <v>10</v>
      </c>
      <c r="AAU20" s="23">
        <v>1</v>
      </c>
      <c r="AAV20" s="23" t="s">
        <v>10</v>
      </c>
      <c r="AAW20" s="23">
        <v>1</v>
      </c>
      <c r="AAX20" s="23" t="s">
        <v>10</v>
      </c>
      <c r="AAY20" s="23">
        <v>1</v>
      </c>
      <c r="AAZ20" s="23" t="s">
        <v>10</v>
      </c>
      <c r="ABA20" s="23">
        <v>1</v>
      </c>
      <c r="ABB20" s="23" t="s">
        <v>10</v>
      </c>
      <c r="ABC20" s="23" t="s">
        <v>10</v>
      </c>
      <c r="ABD20" s="23" t="s">
        <v>10</v>
      </c>
      <c r="ABE20" s="23" t="s">
        <v>10</v>
      </c>
      <c r="ABF20" s="23" t="s">
        <v>10</v>
      </c>
      <c r="ABG20" s="23" t="s">
        <v>10</v>
      </c>
      <c r="ABH20" s="23">
        <v>1</v>
      </c>
    </row>
    <row r="21" spans="1:736" x14ac:dyDescent="0.3">
      <c r="A21" s="27">
        <v>18</v>
      </c>
      <c r="B21" s="58" t="s">
        <v>98</v>
      </c>
      <c r="C21" s="65">
        <v>33614388</v>
      </c>
      <c r="D21" s="28" t="s">
        <v>42</v>
      </c>
      <c r="E21" s="28" t="s">
        <v>15</v>
      </c>
      <c r="F21" s="56" cm="1">
        <f t="array" ref="F21">_xlfn.IFS(E21="2A",5,E21="2D",5,E21="2A/2D",5,E21="2B",7,E21="2CA",7,E21="2CB",5,E21="PM",6)</f>
        <v>7</v>
      </c>
      <c r="G21" s="23">
        <v>1</v>
      </c>
      <c r="H21" s="23" t="s">
        <v>10</v>
      </c>
      <c r="I21" s="23">
        <v>1</v>
      </c>
      <c r="J21" s="23" t="s">
        <v>10</v>
      </c>
      <c r="K21" s="23" t="s">
        <v>10</v>
      </c>
      <c r="L21" s="23" t="s">
        <v>10</v>
      </c>
      <c r="M21" s="23" t="s">
        <v>10</v>
      </c>
      <c r="N21" s="23" t="s">
        <v>10</v>
      </c>
      <c r="O21" s="23" t="s">
        <v>10</v>
      </c>
      <c r="P21" s="23">
        <v>1</v>
      </c>
      <c r="Q21" s="23" t="s">
        <v>10</v>
      </c>
      <c r="R21" s="23">
        <v>1</v>
      </c>
      <c r="S21" s="23" t="s">
        <v>10</v>
      </c>
      <c r="T21" s="23">
        <v>1</v>
      </c>
      <c r="U21" s="23" t="s">
        <v>10</v>
      </c>
      <c r="V21" s="23">
        <v>1</v>
      </c>
      <c r="W21" s="23" t="s">
        <v>10</v>
      </c>
      <c r="X21" s="23" t="s">
        <v>10</v>
      </c>
      <c r="Y21" s="23" t="s">
        <v>10</v>
      </c>
      <c r="Z21" s="23" t="s">
        <v>10</v>
      </c>
      <c r="AA21" s="23">
        <v>1</v>
      </c>
      <c r="AB21" s="23" t="s">
        <v>10</v>
      </c>
      <c r="AC21" s="23">
        <v>1</v>
      </c>
      <c r="AD21" s="23" t="s">
        <v>10</v>
      </c>
      <c r="AE21" s="23">
        <v>1</v>
      </c>
      <c r="AF21" s="23" t="s">
        <v>10</v>
      </c>
      <c r="AG21" s="23">
        <v>1</v>
      </c>
      <c r="AH21" s="23" t="s">
        <v>10</v>
      </c>
      <c r="AI21" s="23" t="s">
        <v>10</v>
      </c>
      <c r="AJ21" s="23" t="s">
        <v>10</v>
      </c>
      <c r="AK21" s="23" t="s">
        <v>10</v>
      </c>
      <c r="AL21" s="23" t="s">
        <v>10</v>
      </c>
      <c r="AM21" s="23" t="s">
        <v>10</v>
      </c>
      <c r="AN21" s="23">
        <v>1</v>
      </c>
      <c r="AO21" s="23" t="s">
        <v>10</v>
      </c>
      <c r="AP21" s="23">
        <v>1</v>
      </c>
      <c r="AQ21" s="23" t="s">
        <v>10</v>
      </c>
      <c r="AR21" s="23">
        <v>1</v>
      </c>
      <c r="AS21" s="23" t="s">
        <v>10</v>
      </c>
      <c r="AT21" s="23">
        <v>1</v>
      </c>
      <c r="AU21" s="23" t="s">
        <v>10</v>
      </c>
      <c r="AV21" s="23" t="s">
        <v>10</v>
      </c>
      <c r="AW21" s="23" t="s">
        <v>10</v>
      </c>
      <c r="AX21" s="23" t="s">
        <v>10</v>
      </c>
      <c r="AY21" s="23">
        <v>1</v>
      </c>
      <c r="AZ21" s="23" t="s">
        <v>10</v>
      </c>
      <c r="BA21" s="23">
        <v>1</v>
      </c>
      <c r="BB21" s="23" t="s">
        <v>10</v>
      </c>
      <c r="BC21" s="23">
        <v>1</v>
      </c>
      <c r="BD21" s="23" t="s">
        <v>10</v>
      </c>
      <c r="BE21" s="23">
        <v>1</v>
      </c>
      <c r="BF21" s="23" t="s">
        <v>10</v>
      </c>
      <c r="BG21" s="23" t="s">
        <v>10</v>
      </c>
      <c r="BH21" s="23" t="s">
        <v>10</v>
      </c>
      <c r="BI21" s="23" t="s">
        <v>10</v>
      </c>
      <c r="BJ21" s="23" t="s">
        <v>10</v>
      </c>
      <c r="BK21" s="23" t="s">
        <v>10</v>
      </c>
      <c r="BL21" s="23">
        <v>1</v>
      </c>
      <c r="BM21" s="23" t="s">
        <v>10</v>
      </c>
      <c r="BN21" s="23">
        <v>1</v>
      </c>
      <c r="BO21" s="23" t="s">
        <v>10</v>
      </c>
      <c r="BP21" s="23">
        <v>1</v>
      </c>
      <c r="BQ21" s="23" t="s">
        <v>10</v>
      </c>
      <c r="BR21" s="23">
        <v>1</v>
      </c>
      <c r="BS21" s="23" t="s">
        <v>10</v>
      </c>
      <c r="BT21" s="23" t="s">
        <v>10</v>
      </c>
      <c r="BU21" s="23" t="s">
        <v>10</v>
      </c>
      <c r="BV21" s="23" t="s">
        <v>10</v>
      </c>
      <c r="BW21" s="23">
        <v>1</v>
      </c>
      <c r="BX21" s="23" t="s">
        <v>10</v>
      </c>
      <c r="BY21" s="23">
        <v>1</v>
      </c>
      <c r="BZ21" s="23" t="s">
        <v>10</v>
      </c>
      <c r="CA21" s="23">
        <v>1</v>
      </c>
      <c r="CB21" s="23" t="s">
        <v>10</v>
      </c>
      <c r="CC21" s="23">
        <v>1</v>
      </c>
      <c r="CD21" s="23" t="s">
        <v>10</v>
      </c>
      <c r="CE21" s="23" t="s">
        <v>10</v>
      </c>
      <c r="CF21" s="23" t="s">
        <v>10</v>
      </c>
      <c r="CG21" s="23" t="s">
        <v>10</v>
      </c>
      <c r="CH21" s="23" t="s">
        <v>10</v>
      </c>
      <c r="CI21" s="23" t="s">
        <v>10</v>
      </c>
      <c r="CJ21" s="23">
        <v>1</v>
      </c>
      <c r="CK21" s="23" t="s">
        <v>10</v>
      </c>
      <c r="CL21" s="23">
        <v>1</v>
      </c>
      <c r="CM21" s="23" t="s">
        <v>10</v>
      </c>
      <c r="CN21" s="23">
        <v>1</v>
      </c>
      <c r="CO21" s="23" t="s">
        <v>10</v>
      </c>
      <c r="CP21" s="23">
        <v>1</v>
      </c>
      <c r="CQ21" s="23" t="s">
        <v>10</v>
      </c>
      <c r="CR21" s="23" t="s">
        <v>10</v>
      </c>
      <c r="CS21" s="23" t="s">
        <v>10</v>
      </c>
      <c r="CT21" s="23" t="s">
        <v>10</v>
      </c>
      <c r="CU21" s="23">
        <v>1</v>
      </c>
      <c r="CV21" s="23" t="s">
        <v>10</v>
      </c>
      <c r="CW21" s="23">
        <v>1</v>
      </c>
      <c r="CX21" s="23" t="s">
        <v>10</v>
      </c>
      <c r="CY21" s="23">
        <v>1</v>
      </c>
      <c r="CZ21" s="23" t="s">
        <v>10</v>
      </c>
      <c r="DA21" s="23">
        <v>1</v>
      </c>
      <c r="DB21" s="23" t="s">
        <v>10</v>
      </c>
      <c r="DC21" s="23" t="s">
        <v>10</v>
      </c>
      <c r="DD21" s="23" t="s">
        <v>10</v>
      </c>
      <c r="DE21" s="23" t="s">
        <v>10</v>
      </c>
      <c r="DF21" s="23" t="s">
        <v>10</v>
      </c>
      <c r="DG21" s="23" t="s">
        <v>10</v>
      </c>
      <c r="DH21" s="23">
        <v>1</v>
      </c>
      <c r="DI21" s="23" t="s">
        <v>10</v>
      </c>
      <c r="DJ21" s="23">
        <v>1</v>
      </c>
      <c r="DK21" s="23" t="s">
        <v>10</v>
      </c>
      <c r="DL21" s="23">
        <v>1</v>
      </c>
      <c r="DM21" s="23" t="s">
        <v>10</v>
      </c>
      <c r="DN21" s="23">
        <v>1</v>
      </c>
      <c r="DO21" s="23" t="s">
        <v>10</v>
      </c>
      <c r="DP21" s="23" t="s">
        <v>10</v>
      </c>
      <c r="DQ21" s="23" t="s">
        <v>10</v>
      </c>
      <c r="DR21" s="23" t="s">
        <v>10</v>
      </c>
      <c r="DS21" s="23">
        <v>1</v>
      </c>
      <c r="DT21" s="23" t="s">
        <v>10</v>
      </c>
      <c r="DU21" s="23">
        <v>1</v>
      </c>
      <c r="DV21" s="23" t="s">
        <v>10</v>
      </c>
      <c r="DW21" s="23">
        <v>1</v>
      </c>
      <c r="DX21" s="23" t="s">
        <v>10</v>
      </c>
      <c r="DY21" s="23">
        <v>1</v>
      </c>
      <c r="DZ21" s="23" t="s">
        <v>10</v>
      </c>
      <c r="EA21" s="23" t="s">
        <v>10</v>
      </c>
      <c r="EB21" s="23" t="s">
        <v>10</v>
      </c>
      <c r="EC21" s="23" t="s">
        <v>10</v>
      </c>
      <c r="ED21" s="23" t="s">
        <v>10</v>
      </c>
      <c r="EE21" s="23" t="s">
        <v>10</v>
      </c>
      <c r="EF21" s="23">
        <v>1</v>
      </c>
      <c r="EG21" s="23" t="s">
        <v>10</v>
      </c>
      <c r="EH21" s="23">
        <v>1</v>
      </c>
      <c r="EI21" s="23" t="s">
        <v>10</v>
      </c>
      <c r="EJ21" s="23">
        <v>1</v>
      </c>
      <c r="EK21" s="23" t="s">
        <v>10</v>
      </c>
      <c r="EL21" s="23">
        <v>1</v>
      </c>
      <c r="EM21" s="23" t="s">
        <v>10</v>
      </c>
      <c r="EN21" s="23" t="s">
        <v>10</v>
      </c>
      <c r="EO21" s="23" t="s">
        <v>10</v>
      </c>
      <c r="EP21" s="23" t="s">
        <v>10</v>
      </c>
      <c r="EQ21" s="23">
        <v>1</v>
      </c>
      <c r="ER21" s="23" t="s">
        <v>10</v>
      </c>
      <c r="ES21" s="23">
        <v>1</v>
      </c>
      <c r="ET21" s="23" t="s">
        <v>10</v>
      </c>
      <c r="EU21" s="23">
        <v>1</v>
      </c>
      <c r="EV21" s="23" t="s">
        <v>10</v>
      </c>
      <c r="EW21" s="23">
        <v>1</v>
      </c>
      <c r="EX21" s="23" t="s">
        <v>10</v>
      </c>
      <c r="EY21" s="23" t="s">
        <v>10</v>
      </c>
      <c r="EZ21" s="23" t="s">
        <v>10</v>
      </c>
      <c r="FA21" s="23" t="s">
        <v>10</v>
      </c>
      <c r="FB21" s="23" t="s">
        <v>10</v>
      </c>
      <c r="FC21" s="23" t="s">
        <v>10</v>
      </c>
      <c r="FD21" s="23">
        <v>1</v>
      </c>
      <c r="FE21" s="23" t="s">
        <v>10</v>
      </c>
      <c r="FF21" s="23">
        <v>1</v>
      </c>
      <c r="FG21" s="23" t="s">
        <v>10</v>
      </c>
      <c r="FH21" s="23">
        <v>1</v>
      </c>
      <c r="FI21" s="23" t="s">
        <v>10</v>
      </c>
      <c r="FJ21" s="23">
        <v>1</v>
      </c>
      <c r="FK21" s="23" t="s">
        <v>10</v>
      </c>
      <c r="FL21" s="23" t="s">
        <v>10</v>
      </c>
      <c r="FM21" s="23" t="s">
        <v>10</v>
      </c>
      <c r="FN21" s="23" t="s">
        <v>10</v>
      </c>
      <c r="FO21" s="23">
        <v>1</v>
      </c>
      <c r="FP21" s="23" t="s">
        <v>10</v>
      </c>
      <c r="FQ21" s="23">
        <v>1</v>
      </c>
      <c r="FR21" s="23" t="s">
        <v>10</v>
      </c>
      <c r="FS21" s="23">
        <v>1</v>
      </c>
      <c r="FT21" s="23" t="s">
        <v>10</v>
      </c>
      <c r="FU21" s="23">
        <v>1</v>
      </c>
      <c r="FV21" s="23" t="s">
        <v>10</v>
      </c>
      <c r="FW21" s="23" t="s">
        <v>10</v>
      </c>
      <c r="FX21" s="23" t="s">
        <v>10</v>
      </c>
      <c r="FY21" s="23" t="s">
        <v>10</v>
      </c>
      <c r="FZ21" s="23" t="s">
        <v>10</v>
      </c>
      <c r="GA21" s="23" t="s">
        <v>10</v>
      </c>
      <c r="GB21" s="23">
        <v>1</v>
      </c>
      <c r="GC21" s="23" t="s">
        <v>10</v>
      </c>
      <c r="GD21" s="23">
        <v>1</v>
      </c>
      <c r="GE21" s="23" t="s">
        <v>10</v>
      </c>
      <c r="GF21" s="23">
        <v>1</v>
      </c>
      <c r="GG21" s="23" t="s">
        <v>10</v>
      </c>
      <c r="GH21" s="23">
        <v>1</v>
      </c>
      <c r="GI21" s="23" t="s">
        <v>10</v>
      </c>
      <c r="GJ21" s="23" t="s">
        <v>10</v>
      </c>
      <c r="GK21" s="23" t="s">
        <v>10</v>
      </c>
      <c r="GL21" s="23" t="s">
        <v>10</v>
      </c>
      <c r="GM21" s="23">
        <v>1</v>
      </c>
      <c r="GN21" s="23" t="s">
        <v>10</v>
      </c>
      <c r="GO21" s="23">
        <v>1</v>
      </c>
      <c r="GP21" s="23" t="s">
        <v>10</v>
      </c>
      <c r="GQ21" s="23">
        <v>1</v>
      </c>
      <c r="GR21" s="23" t="s">
        <v>10</v>
      </c>
      <c r="GS21" s="23">
        <v>1</v>
      </c>
      <c r="GT21" s="23" t="s">
        <v>10</v>
      </c>
      <c r="GU21" s="23" t="s">
        <v>10</v>
      </c>
      <c r="GV21" s="23" t="s">
        <v>10</v>
      </c>
      <c r="GW21" s="23" t="s">
        <v>10</v>
      </c>
      <c r="GX21" s="23" t="s">
        <v>10</v>
      </c>
      <c r="GY21" s="23" t="s">
        <v>10</v>
      </c>
      <c r="GZ21" s="23">
        <v>1</v>
      </c>
      <c r="HA21" s="23" t="s">
        <v>10</v>
      </c>
      <c r="HB21" s="23">
        <v>1</v>
      </c>
      <c r="HC21" s="23" t="s">
        <v>10</v>
      </c>
      <c r="HD21" s="23">
        <v>1</v>
      </c>
      <c r="HE21" s="23" t="s">
        <v>10</v>
      </c>
      <c r="HF21" s="23">
        <v>1</v>
      </c>
      <c r="HG21" s="23" t="s">
        <v>10</v>
      </c>
      <c r="HH21" s="23" t="s">
        <v>10</v>
      </c>
      <c r="HI21" s="23" t="s">
        <v>10</v>
      </c>
      <c r="HJ21" s="23" t="s">
        <v>10</v>
      </c>
      <c r="HK21" s="23">
        <v>1</v>
      </c>
      <c r="HL21" s="23" t="s">
        <v>10</v>
      </c>
      <c r="HM21" s="23">
        <v>1</v>
      </c>
      <c r="HN21" s="23" t="s">
        <v>10</v>
      </c>
      <c r="HO21" s="23">
        <v>1</v>
      </c>
      <c r="HP21" s="23" t="s">
        <v>10</v>
      </c>
      <c r="HQ21" s="23">
        <v>1</v>
      </c>
      <c r="HR21" s="23" t="s">
        <v>10</v>
      </c>
      <c r="HS21" s="23" t="s">
        <v>10</v>
      </c>
      <c r="HT21" s="23" t="s">
        <v>10</v>
      </c>
      <c r="HU21" s="23" t="s">
        <v>10</v>
      </c>
      <c r="HV21" s="23" t="s">
        <v>10</v>
      </c>
      <c r="HW21" s="23" t="s">
        <v>10</v>
      </c>
      <c r="HX21" s="23">
        <v>1</v>
      </c>
      <c r="HY21" s="23" t="s">
        <v>10</v>
      </c>
      <c r="HZ21" s="23">
        <v>1</v>
      </c>
      <c r="IA21" s="23" t="s">
        <v>10</v>
      </c>
      <c r="IB21" s="23">
        <v>1</v>
      </c>
      <c r="IC21" s="23" t="s">
        <v>10</v>
      </c>
      <c r="ID21" s="23">
        <v>1</v>
      </c>
      <c r="IE21" s="23" t="s">
        <v>10</v>
      </c>
      <c r="IF21" s="23" t="s">
        <v>10</v>
      </c>
      <c r="IG21" s="23" t="s">
        <v>10</v>
      </c>
      <c r="IH21" s="23" t="s">
        <v>10</v>
      </c>
      <c r="II21" s="23">
        <v>1</v>
      </c>
      <c r="IJ21" s="23" t="s">
        <v>10</v>
      </c>
      <c r="IK21" s="23">
        <v>1</v>
      </c>
      <c r="IL21" s="23" t="s">
        <v>10</v>
      </c>
      <c r="IM21" s="23">
        <v>1</v>
      </c>
      <c r="IN21" s="23" t="s">
        <v>10</v>
      </c>
      <c r="IO21" s="23">
        <v>1</v>
      </c>
      <c r="IP21" s="23" t="s">
        <v>10</v>
      </c>
      <c r="IQ21" s="23" t="s">
        <v>10</v>
      </c>
      <c r="IR21" s="23" t="s">
        <v>10</v>
      </c>
      <c r="IS21" s="23" t="s">
        <v>10</v>
      </c>
      <c r="IT21" s="23" t="s">
        <v>10</v>
      </c>
      <c r="IU21" s="23" t="s">
        <v>10</v>
      </c>
      <c r="IV21" s="23">
        <v>1</v>
      </c>
      <c r="IW21" s="23" t="s">
        <v>10</v>
      </c>
      <c r="IX21" s="23">
        <v>1</v>
      </c>
      <c r="IY21" s="23" t="s">
        <v>10</v>
      </c>
      <c r="IZ21" s="23">
        <v>1</v>
      </c>
      <c r="JA21" s="23" t="s">
        <v>10</v>
      </c>
      <c r="JB21" s="23">
        <v>1</v>
      </c>
      <c r="JC21" s="23" t="s">
        <v>10</v>
      </c>
      <c r="JD21" s="23" t="s">
        <v>10</v>
      </c>
      <c r="JE21" s="23" t="s">
        <v>10</v>
      </c>
      <c r="JF21" s="23" t="s">
        <v>10</v>
      </c>
      <c r="JG21" s="23">
        <v>1</v>
      </c>
      <c r="JH21" s="23" t="s">
        <v>10</v>
      </c>
      <c r="JI21" s="23">
        <v>1</v>
      </c>
      <c r="JJ21" s="23" t="s">
        <v>10</v>
      </c>
      <c r="JK21" s="23">
        <v>1</v>
      </c>
      <c r="JL21" s="23" t="s">
        <v>10</v>
      </c>
      <c r="JM21" s="23">
        <v>1</v>
      </c>
      <c r="JN21" s="23" t="s">
        <v>10</v>
      </c>
      <c r="JO21" s="23" t="s">
        <v>10</v>
      </c>
      <c r="JP21" s="23" t="s">
        <v>10</v>
      </c>
      <c r="JQ21" s="23" t="s">
        <v>10</v>
      </c>
      <c r="JR21" s="23" t="s">
        <v>10</v>
      </c>
      <c r="JS21" s="23" t="s">
        <v>10</v>
      </c>
      <c r="JT21" s="23">
        <v>1</v>
      </c>
      <c r="JU21" s="23" t="s">
        <v>10</v>
      </c>
      <c r="JV21" s="23">
        <v>1</v>
      </c>
      <c r="JW21" s="23" t="s">
        <v>10</v>
      </c>
      <c r="JX21" s="23">
        <v>1</v>
      </c>
      <c r="JY21" s="23" t="s">
        <v>10</v>
      </c>
      <c r="JZ21" s="23">
        <v>1</v>
      </c>
      <c r="KA21" s="23" t="s">
        <v>10</v>
      </c>
      <c r="KB21" s="23" t="s">
        <v>10</v>
      </c>
      <c r="KC21" s="23" t="s">
        <v>10</v>
      </c>
      <c r="KD21" s="23" t="s">
        <v>10</v>
      </c>
      <c r="KE21" s="23">
        <v>1</v>
      </c>
      <c r="KF21" s="23" t="s">
        <v>10</v>
      </c>
      <c r="KG21" s="23">
        <v>1</v>
      </c>
      <c r="KH21" s="23" t="s">
        <v>10</v>
      </c>
      <c r="KI21" s="23">
        <v>1</v>
      </c>
      <c r="KJ21" s="23" t="s">
        <v>10</v>
      </c>
      <c r="KK21" s="23">
        <v>1</v>
      </c>
      <c r="KL21" s="23" t="s">
        <v>10</v>
      </c>
      <c r="KM21" s="23" t="s">
        <v>10</v>
      </c>
      <c r="KN21" s="23" t="s">
        <v>10</v>
      </c>
      <c r="KO21" s="23" t="s">
        <v>10</v>
      </c>
      <c r="KP21" s="23" t="s">
        <v>10</v>
      </c>
      <c r="KQ21" s="23" t="s">
        <v>10</v>
      </c>
      <c r="KR21" s="23">
        <v>1</v>
      </c>
      <c r="KS21" s="23" t="s">
        <v>10</v>
      </c>
      <c r="KT21" s="23">
        <v>1</v>
      </c>
      <c r="KU21" s="23" t="s">
        <v>10</v>
      </c>
      <c r="KV21" s="23">
        <v>1</v>
      </c>
      <c r="KW21" s="23" t="s">
        <v>10</v>
      </c>
      <c r="KX21" s="23">
        <v>1</v>
      </c>
      <c r="KY21" s="23" t="s">
        <v>10</v>
      </c>
      <c r="KZ21" s="23" t="s">
        <v>10</v>
      </c>
      <c r="LA21" s="23" t="s">
        <v>10</v>
      </c>
      <c r="LB21" s="23" t="s">
        <v>10</v>
      </c>
      <c r="LC21" s="23">
        <v>1</v>
      </c>
      <c r="LD21" s="23" t="s">
        <v>10</v>
      </c>
      <c r="LE21" s="23">
        <v>1</v>
      </c>
      <c r="LF21" s="23" t="s">
        <v>10</v>
      </c>
      <c r="LG21" s="23">
        <v>1</v>
      </c>
      <c r="LH21" s="23" t="s">
        <v>10</v>
      </c>
      <c r="LI21" s="23">
        <v>1</v>
      </c>
      <c r="LJ21" s="23" t="s">
        <v>10</v>
      </c>
      <c r="LK21" s="23" t="s">
        <v>10</v>
      </c>
      <c r="LL21" s="23" t="s">
        <v>10</v>
      </c>
      <c r="LM21" s="23" t="s">
        <v>10</v>
      </c>
      <c r="LN21" s="23" t="s">
        <v>10</v>
      </c>
      <c r="LO21" s="23" t="s">
        <v>10</v>
      </c>
      <c r="LP21" s="23">
        <v>1</v>
      </c>
      <c r="LQ21" s="23" t="s">
        <v>10</v>
      </c>
      <c r="LR21" s="23">
        <v>1</v>
      </c>
      <c r="LS21" s="23" t="s">
        <v>10</v>
      </c>
      <c r="LT21" s="23">
        <v>1</v>
      </c>
      <c r="LU21" s="23" t="s">
        <v>10</v>
      </c>
      <c r="LV21" s="23">
        <v>1</v>
      </c>
      <c r="LW21" s="23" t="s">
        <v>10</v>
      </c>
      <c r="LX21" s="23" t="s">
        <v>10</v>
      </c>
      <c r="LY21" s="23" t="s">
        <v>10</v>
      </c>
      <c r="LZ21" s="23" t="s">
        <v>10</v>
      </c>
      <c r="MA21" s="23">
        <v>1</v>
      </c>
      <c r="MB21" s="23" t="s">
        <v>10</v>
      </c>
      <c r="MC21" s="23">
        <v>1</v>
      </c>
      <c r="MD21" s="23" t="s">
        <v>10</v>
      </c>
      <c r="ME21" s="23">
        <v>1</v>
      </c>
      <c r="MF21" s="23" t="s">
        <v>10</v>
      </c>
      <c r="MG21" s="23">
        <v>1</v>
      </c>
      <c r="MH21" s="23" t="s">
        <v>10</v>
      </c>
      <c r="MI21" s="23" t="s">
        <v>10</v>
      </c>
      <c r="MJ21" s="23" t="s">
        <v>10</v>
      </c>
      <c r="MK21" s="23" t="s">
        <v>10</v>
      </c>
      <c r="ML21" s="23" t="s">
        <v>10</v>
      </c>
      <c r="MM21" s="23" t="s">
        <v>10</v>
      </c>
      <c r="MN21" s="23">
        <v>1</v>
      </c>
      <c r="MO21" s="23" t="s">
        <v>10</v>
      </c>
      <c r="MP21" s="23">
        <v>1</v>
      </c>
      <c r="MQ21" s="23" t="s">
        <v>10</v>
      </c>
      <c r="MR21" s="23">
        <v>1</v>
      </c>
      <c r="MS21" s="23" t="s">
        <v>10</v>
      </c>
      <c r="MT21" s="23">
        <v>1</v>
      </c>
      <c r="MU21" s="23" t="s">
        <v>10</v>
      </c>
      <c r="MV21" s="23" t="s">
        <v>10</v>
      </c>
      <c r="MW21" s="23" t="s">
        <v>10</v>
      </c>
      <c r="MX21" s="23" t="s">
        <v>10</v>
      </c>
      <c r="MY21" s="23">
        <v>1</v>
      </c>
      <c r="MZ21" s="23" t="s">
        <v>10</v>
      </c>
      <c r="NA21" s="23">
        <v>1</v>
      </c>
      <c r="NB21" s="23" t="s">
        <v>10</v>
      </c>
      <c r="NC21" s="23">
        <v>1</v>
      </c>
      <c r="ND21" s="23" t="s">
        <v>10</v>
      </c>
      <c r="NE21" s="23">
        <v>1</v>
      </c>
      <c r="NF21" s="23" t="s">
        <v>10</v>
      </c>
      <c r="NG21" s="23" t="s">
        <v>10</v>
      </c>
      <c r="NH21" s="23" t="s">
        <v>10</v>
      </c>
      <c r="NI21" s="23" t="s">
        <v>10</v>
      </c>
      <c r="NJ21" s="23" t="s">
        <v>10</v>
      </c>
      <c r="NK21" s="23" t="s">
        <v>10</v>
      </c>
      <c r="NL21" s="23">
        <v>1</v>
      </c>
      <c r="NM21" s="23" t="s">
        <v>10</v>
      </c>
      <c r="NN21" s="23">
        <v>1</v>
      </c>
      <c r="NO21" s="23" t="s">
        <v>10</v>
      </c>
      <c r="NP21" s="23">
        <v>1</v>
      </c>
      <c r="NQ21" s="23" t="s">
        <v>10</v>
      </c>
      <c r="NR21" s="23">
        <v>1</v>
      </c>
      <c r="NS21" s="23" t="s">
        <v>10</v>
      </c>
      <c r="NT21" s="23" t="s">
        <v>10</v>
      </c>
      <c r="NU21" s="23" t="s">
        <v>10</v>
      </c>
      <c r="NV21" s="23" t="s">
        <v>10</v>
      </c>
      <c r="NW21" s="23">
        <v>1</v>
      </c>
      <c r="NX21" s="23" t="s">
        <v>10</v>
      </c>
      <c r="NY21" s="23">
        <v>1</v>
      </c>
      <c r="NZ21" s="23" t="s">
        <v>10</v>
      </c>
      <c r="OA21" s="23">
        <v>1</v>
      </c>
      <c r="OB21" s="23" t="s">
        <v>10</v>
      </c>
      <c r="OC21" s="23">
        <v>1</v>
      </c>
      <c r="OD21" s="23" t="s">
        <v>10</v>
      </c>
      <c r="OE21" s="23" t="s">
        <v>10</v>
      </c>
      <c r="OF21" s="23" t="s">
        <v>10</v>
      </c>
      <c r="OG21" s="23" t="s">
        <v>10</v>
      </c>
      <c r="OH21" s="23" t="s">
        <v>10</v>
      </c>
      <c r="OI21" s="23" t="s">
        <v>10</v>
      </c>
      <c r="OJ21" s="23">
        <v>1</v>
      </c>
      <c r="OK21" s="23" t="s">
        <v>10</v>
      </c>
      <c r="OL21" s="23">
        <v>1</v>
      </c>
      <c r="OM21" s="23" t="s">
        <v>10</v>
      </c>
      <c r="ON21" s="23">
        <v>1</v>
      </c>
      <c r="OO21" s="23" t="s">
        <v>10</v>
      </c>
      <c r="OP21" s="23">
        <v>1</v>
      </c>
      <c r="OQ21" s="23" t="s">
        <v>10</v>
      </c>
      <c r="OR21" s="23" t="s">
        <v>10</v>
      </c>
      <c r="OS21" s="23" t="s">
        <v>10</v>
      </c>
      <c r="OT21" s="23" t="s">
        <v>10</v>
      </c>
      <c r="OU21" s="23">
        <v>1</v>
      </c>
      <c r="OV21" s="23" t="s">
        <v>10</v>
      </c>
      <c r="OW21" s="23">
        <v>1</v>
      </c>
      <c r="OX21" s="23" t="s">
        <v>10</v>
      </c>
      <c r="OY21" s="23">
        <v>1</v>
      </c>
      <c r="OZ21" s="23" t="s">
        <v>10</v>
      </c>
      <c r="PA21" s="23">
        <v>1</v>
      </c>
      <c r="PB21" s="23" t="s">
        <v>10</v>
      </c>
      <c r="PC21" s="23" t="s">
        <v>10</v>
      </c>
      <c r="PD21" s="23" t="s">
        <v>10</v>
      </c>
      <c r="PE21" s="23" t="s">
        <v>10</v>
      </c>
      <c r="PF21" s="23" t="s">
        <v>10</v>
      </c>
      <c r="PG21" s="23" t="s">
        <v>10</v>
      </c>
      <c r="PH21" s="23">
        <v>1</v>
      </c>
      <c r="PI21" s="23" t="s">
        <v>10</v>
      </c>
      <c r="PJ21" s="23">
        <v>1</v>
      </c>
      <c r="PK21" s="23" t="s">
        <v>10</v>
      </c>
      <c r="PL21" s="23">
        <v>1</v>
      </c>
      <c r="PM21" s="23" t="s">
        <v>10</v>
      </c>
      <c r="PN21" s="23">
        <v>1</v>
      </c>
      <c r="PO21" s="23" t="s">
        <v>10</v>
      </c>
      <c r="PP21" s="23" t="s">
        <v>10</v>
      </c>
      <c r="PQ21" s="23" t="s">
        <v>10</v>
      </c>
      <c r="PR21" s="23" t="s">
        <v>10</v>
      </c>
      <c r="PS21" s="23">
        <v>1</v>
      </c>
      <c r="PT21" s="23" t="s">
        <v>10</v>
      </c>
      <c r="PU21" s="23">
        <v>1</v>
      </c>
      <c r="PV21" s="23" t="s">
        <v>10</v>
      </c>
      <c r="PW21" s="23">
        <v>1</v>
      </c>
      <c r="PX21" s="23" t="s">
        <v>10</v>
      </c>
      <c r="PY21" s="23">
        <v>1</v>
      </c>
      <c r="PZ21" s="23" t="s">
        <v>10</v>
      </c>
      <c r="QA21" s="23" t="s">
        <v>10</v>
      </c>
      <c r="QB21" s="23" t="s">
        <v>10</v>
      </c>
      <c r="QC21" s="23" t="s">
        <v>10</v>
      </c>
      <c r="QD21" s="23" t="s">
        <v>10</v>
      </c>
      <c r="QE21" s="23" t="s">
        <v>10</v>
      </c>
      <c r="QF21" s="23">
        <v>1</v>
      </c>
      <c r="QG21" s="23" t="s">
        <v>10</v>
      </c>
      <c r="QH21" s="23">
        <v>1</v>
      </c>
      <c r="QI21" s="23" t="s">
        <v>10</v>
      </c>
      <c r="QJ21" s="23">
        <v>1</v>
      </c>
      <c r="QK21" s="23" t="s">
        <v>10</v>
      </c>
      <c r="QL21" s="23">
        <v>1</v>
      </c>
      <c r="QM21" s="23" t="s">
        <v>10</v>
      </c>
      <c r="QN21" s="23" t="s">
        <v>10</v>
      </c>
      <c r="QO21" s="23" t="s">
        <v>10</v>
      </c>
      <c r="QP21" s="23" t="s">
        <v>10</v>
      </c>
      <c r="QQ21" s="23">
        <v>1</v>
      </c>
      <c r="QR21" s="23" t="s">
        <v>10</v>
      </c>
      <c r="QS21" s="23">
        <v>1</v>
      </c>
      <c r="QT21" s="23" t="s">
        <v>10</v>
      </c>
      <c r="QU21" s="23">
        <v>1</v>
      </c>
      <c r="QV21" s="23" t="s">
        <v>10</v>
      </c>
      <c r="QW21" s="23">
        <v>1</v>
      </c>
      <c r="QX21" s="23" t="s">
        <v>10</v>
      </c>
      <c r="QY21" s="23" t="s">
        <v>10</v>
      </c>
      <c r="QZ21" s="23" t="s">
        <v>10</v>
      </c>
      <c r="RA21" s="23" t="s">
        <v>10</v>
      </c>
      <c r="RB21" s="23" t="s">
        <v>10</v>
      </c>
      <c r="RC21" s="23" t="s">
        <v>10</v>
      </c>
      <c r="RD21" s="23">
        <v>1</v>
      </c>
      <c r="RE21" s="23" t="s">
        <v>10</v>
      </c>
      <c r="RF21" s="23">
        <v>1</v>
      </c>
      <c r="RG21" s="23" t="s">
        <v>10</v>
      </c>
      <c r="RH21" s="23">
        <v>1</v>
      </c>
      <c r="RI21" s="23" t="s">
        <v>10</v>
      </c>
      <c r="RJ21" s="23">
        <v>1</v>
      </c>
      <c r="RK21" s="23" t="s">
        <v>10</v>
      </c>
      <c r="RL21" s="23" t="s">
        <v>10</v>
      </c>
      <c r="RM21" s="23" t="s">
        <v>10</v>
      </c>
      <c r="RN21" s="23" t="s">
        <v>10</v>
      </c>
      <c r="RO21" s="23">
        <v>1</v>
      </c>
      <c r="RP21" s="23" t="s">
        <v>10</v>
      </c>
      <c r="RQ21" s="23">
        <v>1</v>
      </c>
      <c r="RR21" s="23" t="s">
        <v>10</v>
      </c>
      <c r="RS21" s="23">
        <v>1</v>
      </c>
      <c r="RT21" s="23" t="s">
        <v>10</v>
      </c>
      <c r="RU21" s="23">
        <v>1</v>
      </c>
      <c r="RV21" s="23" t="s">
        <v>10</v>
      </c>
      <c r="RW21" s="23" t="s">
        <v>10</v>
      </c>
      <c r="RX21" s="23" t="s">
        <v>10</v>
      </c>
      <c r="RY21" s="23" t="s">
        <v>10</v>
      </c>
      <c r="RZ21" s="23" t="s">
        <v>10</v>
      </c>
      <c r="SA21" s="23" t="s">
        <v>10</v>
      </c>
      <c r="SB21" s="23">
        <v>1</v>
      </c>
      <c r="SC21" s="23" t="s">
        <v>10</v>
      </c>
      <c r="SD21" s="23">
        <v>1</v>
      </c>
      <c r="SE21" s="23" t="s">
        <v>10</v>
      </c>
      <c r="SF21" s="23">
        <v>1</v>
      </c>
      <c r="SG21" s="23" t="s">
        <v>10</v>
      </c>
      <c r="SH21" s="23">
        <v>1</v>
      </c>
      <c r="SI21" s="23" t="s">
        <v>10</v>
      </c>
      <c r="SJ21" s="23" t="s">
        <v>10</v>
      </c>
      <c r="SK21" s="23" t="s">
        <v>10</v>
      </c>
      <c r="SL21" s="23" t="s">
        <v>10</v>
      </c>
      <c r="SM21" s="23">
        <v>1</v>
      </c>
      <c r="SN21" s="23" t="s">
        <v>10</v>
      </c>
      <c r="SO21" s="23">
        <v>1</v>
      </c>
      <c r="SP21" s="23" t="s">
        <v>10</v>
      </c>
      <c r="SQ21" s="23">
        <v>1</v>
      </c>
      <c r="SR21" s="23" t="s">
        <v>10</v>
      </c>
      <c r="SS21" s="23">
        <v>1</v>
      </c>
      <c r="ST21" s="23" t="s">
        <v>10</v>
      </c>
      <c r="SU21" s="23" t="s">
        <v>10</v>
      </c>
      <c r="SV21" s="23" t="s">
        <v>10</v>
      </c>
      <c r="SW21" s="23" t="s">
        <v>10</v>
      </c>
      <c r="SX21" s="23" t="s">
        <v>10</v>
      </c>
      <c r="SY21" s="23" t="s">
        <v>10</v>
      </c>
      <c r="SZ21" s="23">
        <v>1</v>
      </c>
      <c r="TA21" s="23" t="s">
        <v>10</v>
      </c>
      <c r="TB21" s="23">
        <v>1</v>
      </c>
      <c r="TC21" s="23" t="s">
        <v>10</v>
      </c>
      <c r="TD21" s="23">
        <v>1</v>
      </c>
      <c r="TE21" s="23" t="s">
        <v>10</v>
      </c>
      <c r="TF21" s="23">
        <v>1</v>
      </c>
      <c r="TG21" s="23" t="s">
        <v>10</v>
      </c>
      <c r="TH21" s="23" t="s">
        <v>10</v>
      </c>
      <c r="TI21" s="23" t="s">
        <v>10</v>
      </c>
      <c r="TJ21" s="23" t="s">
        <v>10</v>
      </c>
      <c r="TK21" s="23">
        <v>1</v>
      </c>
      <c r="TL21" s="23" t="s">
        <v>10</v>
      </c>
      <c r="TM21" s="23">
        <v>1</v>
      </c>
      <c r="TN21" s="23" t="s">
        <v>10</v>
      </c>
      <c r="TO21" s="23">
        <v>1</v>
      </c>
      <c r="TP21" s="23" t="s">
        <v>10</v>
      </c>
      <c r="TQ21" s="23">
        <v>1</v>
      </c>
      <c r="TR21" s="23" t="s">
        <v>10</v>
      </c>
      <c r="TS21" s="23" t="s">
        <v>10</v>
      </c>
      <c r="TT21" s="23" t="s">
        <v>10</v>
      </c>
      <c r="TU21" s="23" t="s">
        <v>10</v>
      </c>
      <c r="TV21" s="23" t="s">
        <v>10</v>
      </c>
      <c r="TW21" s="23" t="s">
        <v>10</v>
      </c>
      <c r="TX21" s="23">
        <v>1</v>
      </c>
      <c r="TY21" s="23" t="s">
        <v>10</v>
      </c>
      <c r="TZ21" s="23">
        <v>1</v>
      </c>
      <c r="UA21" s="23" t="s">
        <v>10</v>
      </c>
      <c r="UB21" s="23">
        <v>1</v>
      </c>
      <c r="UC21" s="23" t="s">
        <v>10</v>
      </c>
      <c r="UD21" s="23">
        <v>1</v>
      </c>
      <c r="UE21" s="23" t="s">
        <v>10</v>
      </c>
      <c r="UF21" s="23" t="s">
        <v>10</v>
      </c>
      <c r="UG21" s="23" t="s">
        <v>10</v>
      </c>
      <c r="UH21" s="23" t="s">
        <v>10</v>
      </c>
      <c r="UI21" s="23">
        <v>1</v>
      </c>
      <c r="UJ21" s="23" t="s">
        <v>10</v>
      </c>
      <c r="UK21" s="23">
        <v>1</v>
      </c>
      <c r="UL21" s="23" t="s">
        <v>10</v>
      </c>
      <c r="UM21" s="23">
        <v>1</v>
      </c>
      <c r="UN21" s="23" t="s">
        <v>10</v>
      </c>
      <c r="UO21" s="23">
        <v>1</v>
      </c>
      <c r="UP21" s="23" t="s">
        <v>10</v>
      </c>
      <c r="UQ21" s="23" t="s">
        <v>10</v>
      </c>
      <c r="UR21" s="23" t="s">
        <v>10</v>
      </c>
      <c r="US21" s="23" t="s">
        <v>10</v>
      </c>
      <c r="UT21" s="23" t="s">
        <v>10</v>
      </c>
      <c r="UU21" s="23" t="s">
        <v>10</v>
      </c>
      <c r="UV21" s="23">
        <v>1</v>
      </c>
      <c r="UW21" s="23" t="s">
        <v>10</v>
      </c>
      <c r="UX21" s="23">
        <v>1</v>
      </c>
      <c r="UY21" s="23" t="s">
        <v>10</v>
      </c>
      <c r="UZ21" s="23">
        <v>1</v>
      </c>
      <c r="VA21" s="23" t="s">
        <v>10</v>
      </c>
      <c r="VB21" s="23">
        <v>1</v>
      </c>
      <c r="VC21" s="23" t="s">
        <v>10</v>
      </c>
      <c r="VD21" s="23" t="s">
        <v>10</v>
      </c>
      <c r="VE21" s="23" t="s">
        <v>10</v>
      </c>
      <c r="VF21" s="23" t="s">
        <v>10</v>
      </c>
      <c r="VG21" s="23">
        <v>1</v>
      </c>
      <c r="VH21" s="23" t="s">
        <v>10</v>
      </c>
      <c r="VI21" s="23">
        <v>1</v>
      </c>
      <c r="VJ21" s="23" t="s">
        <v>10</v>
      </c>
      <c r="VK21" s="23">
        <v>1</v>
      </c>
      <c r="VL21" s="23" t="s">
        <v>10</v>
      </c>
      <c r="VM21" s="23">
        <v>1</v>
      </c>
      <c r="VN21" s="23" t="s">
        <v>10</v>
      </c>
      <c r="VO21" s="23" t="s">
        <v>10</v>
      </c>
      <c r="VP21" s="23" t="s">
        <v>10</v>
      </c>
      <c r="VQ21" s="23" t="s">
        <v>10</v>
      </c>
      <c r="VR21" s="23" t="s">
        <v>10</v>
      </c>
      <c r="VS21" s="23" t="s">
        <v>10</v>
      </c>
      <c r="VT21" s="23">
        <v>1</v>
      </c>
      <c r="VU21" s="23" t="s">
        <v>10</v>
      </c>
      <c r="VV21" s="23">
        <v>1</v>
      </c>
      <c r="VW21" s="23" t="s">
        <v>10</v>
      </c>
      <c r="VX21" s="23">
        <v>1</v>
      </c>
      <c r="VY21" s="23" t="s">
        <v>10</v>
      </c>
      <c r="VZ21" s="23">
        <v>1</v>
      </c>
      <c r="WA21" s="23" t="s">
        <v>10</v>
      </c>
      <c r="WB21" s="23" t="s">
        <v>10</v>
      </c>
      <c r="WC21" s="23" t="s">
        <v>10</v>
      </c>
      <c r="WD21" s="23" t="s">
        <v>10</v>
      </c>
      <c r="WE21" s="23">
        <v>1</v>
      </c>
      <c r="WF21" s="23" t="s">
        <v>10</v>
      </c>
      <c r="WG21" s="23">
        <v>1</v>
      </c>
      <c r="WH21" s="23" t="s">
        <v>10</v>
      </c>
      <c r="WI21" s="23">
        <v>1</v>
      </c>
      <c r="WJ21" s="23" t="s">
        <v>10</v>
      </c>
      <c r="WK21" s="23">
        <v>1</v>
      </c>
      <c r="WL21" s="23" t="s">
        <v>10</v>
      </c>
      <c r="WM21" s="23" t="s">
        <v>10</v>
      </c>
      <c r="WN21" s="23" t="s">
        <v>10</v>
      </c>
      <c r="WO21" s="23" t="s">
        <v>10</v>
      </c>
      <c r="WP21" s="23" t="s">
        <v>10</v>
      </c>
      <c r="WQ21" s="23" t="s">
        <v>10</v>
      </c>
      <c r="WR21" s="23">
        <v>1</v>
      </c>
      <c r="WS21" s="23" t="s">
        <v>10</v>
      </c>
      <c r="WT21" s="23">
        <v>1</v>
      </c>
      <c r="WU21" s="23" t="s">
        <v>10</v>
      </c>
      <c r="WV21" s="23">
        <v>1</v>
      </c>
      <c r="WW21" s="23" t="s">
        <v>10</v>
      </c>
      <c r="WX21" s="23">
        <v>1</v>
      </c>
      <c r="WY21" s="23" t="s">
        <v>10</v>
      </c>
      <c r="WZ21" s="23" t="s">
        <v>10</v>
      </c>
      <c r="XA21" s="23" t="s">
        <v>10</v>
      </c>
      <c r="XB21" s="23" t="s">
        <v>10</v>
      </c>
      <c r="XC21" s="23">
        <v>1</v>
      </c>
      <c r="XD21" s="23" t="s">
        <v>10</v>
      </c>
      <c r="XE21" s="23">
        <v>1</v>
      </c>
      <c r="XF21" s="23" t="s">
        <v>10</v>
      </c>
      <c r="XG21" s="23">
        <v>1</v>
      </c>
      <c r="XH21" s="23" t="s">
        <v>10</v>
      </c>
      <c r="XI21" s="23">
        <v>1</v>
      </c>
      <c r="XJ21" s="23" t="s">
        <v>10</v>
      </c>
      <c r="XK21" s="23" t="s">
        <v>10</v>
      </c>
      <c r="XL21" s="23" t="s">
        <v>10</v>
      </c>
      <c r="XM21" s="23" t="s">
        <v>10</v>
      </c>
      <c r="XN21" s="23" t="s">
        <v>10</v>
      </c>
      <c r="XO21" s="23" t="s">
        <v>10</v>
      </c>
      <c r="XP21" s="23">
        <v>1</v>
      </c>
      <c r="XQ21" s="23" t="s">
        <v>10</v>
      </c>
      <c r="XR21" s="23">
        <v>1</v>
      </c>
      <c r="XS21" s="23" t="s">
        <v>10</v>
      </c>
      <c r="XT21" s="23">
        <v>1</v>
      </c>
      <c r="XU21" s="23" t="s">
        <v>10</v>
      </c>
      <c r="XV21" s="23">
        <v>1</v>
      </c>
      <c r="XW21" s="23" t="s">
        <v>10</v>
      </c>
      <c r="XX21" s="23" t="s">
        <v>10</v>
      </c>
      <c r="XY21" s="23" t="s">
        <v>10</v>
      </c>
      <c r="XZ21" s="23" t="s">
        <v>10</v>
      </c>
      <c r="YA21" s="23">
        <v>1</v>
      </c>
      <c r="YB21" s="23" t="s">
        <v>10</v>
      </c>
      <c r="YC21" s="23">
        <v>1</v>
      </c>
      <c r="YD21" s="23" t="s">
        <v>10</v>
      </c>
      <c r="YE21" s="23">
        <v>1</v>
      </c>
      <c r="YF21" s="23" t="s">
        <v>10</v>
      </c>
      <c r="YG21" s="23">
        <v>1</v>
      </c>
      <c r="YH21" s="23" t="s">
        <v>10</v>
      </c>
      <c r="YI21" s="23" t="s">
        <v>10</v>
      </c>
      <c r="YJ21" s="23" t="s">
        <v>10</v>
      </c>
      <c r="YK21" s="23" t="s">
        <v>10</v>
      </c>
      <c r="YL21" s="23" t="s">
        <v>10</v>
      </c>
      <c r="YM21" s="23" t="s">
        <v>10</v>
      </c>
      <c r="YN21" s="23">
        <v>1</v>
      </c>
      <c r="YO21" s="23" t="s">
        <v>10</v>
      </c>
      <c r="YP21" s="23">
        <v>1</v>
      </c>
      <c r="YQ21" s="23" t="s">
        <v>10</v>
      </c>
      <c r="YR21" s="23">
        <v>1</v>
      </c>
      <c r="YS21" s="23" t="s">
        <v>10</v>
      </c>
      <c r="YT21" s="23">
        <v>1</v>
      </c>
      <c r="YU21" s="23" t="s">
        <v>10</v>
      </c>
      <c r="YV21" s="23" t="s">
        <v>10</v>
      </c>
      <c r="YW21" s="23" t="s">
        <v>10</v>
      </c>
      <c r="YX21" s="23" t="s">
        <v>10</v>
      </c>
      <c r="YY21" s="23">
        <v>1</v>
      </c>
      <c r="YZ21" s="23" t="s">
        <v>10</v>
      </c>
      <c r="ZA21" s="23">
        <v>1</v>
      </c>
      <c r="ZB21" s="23" t="s">
        <v>10</v>
      </c>
      <c r="ZC21" s="23">
        <v>1</v>
      </c>
      <c r="ZD21" s="23" t="s">
        <v>10</v>
      </c>
      <c r="ZE21" s="23">
        <v>1</v>
      </c>
      <c r="ZF21" s="23" t="s">
        <v>10</v>
      </c>
      <c r="ZG21" s="23" t="s">
        <v>10</v>
      </c>
      <c r="ZH21" s="23" t="s">
        <v>10</v>
      </c>
      <c r="ZI21" s="23" t="s">
        <v>10</v>
      </c>
      <c r="ZJ21" s="23" t="s">
        <v>10</v>
      </c>
      <c r="ZK21" s="23" t="s">
        <v>10</v>
      </c>
      <c r="ZL21" s="23">
        <v>1</v>
      </c>
      <c r="ZM21" s="23" t="s">
        <v>10</v>
      </c>
      <c r="ZN21" s="23">
        <v>1</v>
      </c>
      <c r="ZO21" s="23" t="s">
        <v>10</v>
      </c>
      <c r="ZP21" s="23">
        <v>1</v>
      </c>
      <c r="ZQ21" s="23" t="s">
        <v>10</v>
      </c>
      <c r="ZR21" s="23">
        <v>1</v>
      </c>
      <c r="ZS21" s="23" t="s">
        <v>10</v>
      </c>
      <c r="ZT21" s="23" t="s">
        <v>10</v>
      </c>
      <c r="ZU21" s="23" t="s">
        <v>10</v>
      </c>
      <c r="ZV21" s="23" t="s">
        <v>10</v>
      </c>
      <c r="ZW21" s="23">
        <v>1</v>
      </c>
      <c r="ZX21" s="23" t="s">
        <v>10</v>
      </c>
      <c r="ZY21" s="23">
        <v>1</v>
      </c>
      <c r="ZZ21" s="23" t="s">
        <v>10</v>
      </c>
      <c r="AAA21" s="23">
        <v>1</v>
      </c>
      <c r="AAB21" s="23" t="s">
        <v>10</v>
      </c>
      <c r="AAC21" s="23">
        <v>1</v>
      </c>
      <c r="AAD21" s="23" t="s">
        <v>10</v>
      </c>
      <c r="AAE21" s="23" t="s">
        <v>10</v>
      </c>
      <c r="AAF21" s="23" t="s">
        <v>10</v>
      </c>
      <c r="AAG21" s="23" t="s">
        <v>10</v>
      </c>
      <c r="AAH21" s="23" t="s">
        <v>10</v>
      </c>
      <c r="AAI21" s="23" t="s">
        <v>10</v>
      </c>
      <c r="AAJ21" s="23">
        <v>1</v>
      </c>
      <c r="AAK21" s="23" t="s">
        <v>10</v>
      </c>
      <c r="AAL21" s="23">
        <v>1</v>
      </c>
      <c r="AAM21" s="23" t="s">
        <v>10</v>
      </c>
      <c r="AAN21" s="23">
        <v>1</v>
      </c>
      <c r="AAO21" s="23" t="s">
        <v>10</v>
      </c>
      <c r="AAP21" s="23">
        <v>1</v>
      </c>
      <c r="AAQ21" s="23" t="s">
        <v>10</v>
      </c>
      <c r="AAR21" s="23" t="s">
        <v>10</v>
      </c>
      <c r="AAS21" s="23" t="s">
        <v>10</v>
      </c>
      <c r="AAT21" s="23" t="s">
        <v>10</v>
      </c>
      <c r="AAU21" s="23">
        <v>1</v>
      </c>
      <c r="AAV21" s="23" t="s">
        <v>10</v>
      </c>
      <c r="AAW21" s="23">
        <v>1</v>
      </c>
      <c r="AAX21" s="23" t="s">
        <v>10</v>
      </c>
      <c r="AAY21" s="23">
        <v>1</v>
      </c>
      <c r="AAZ21" s="23" t="s">
        <v>10</v>
      </c>
      <c r="ABA21" s="23">
        <v>1</v>
      </c>
      <c r="ABB21" s="23" t="s">
        <v>10</v>
      </c>
      <c r="ABC21" s="23" t="s">
        <v>10</v>
      </c>
      <c r="ABD21" s="23" t="s">
        <v>10</v>
      </c>
      <c r="ABE21" s="23" t="s">
        <v>10</v>
      </c>
      <c r="ABF21" s="23" t="s">
        <v>10</v>
      </c>
      <c r="ABG21" s="23" t="s">
        <v>10</v>
      </c>
      <c r="ABH21" s="23">
        <v>1</v>
      </c>
    </row>
    <row r="22" spans="1:736" x14ac:dyDescent="0.3">
      <c r="A22" s="27">
        <v>19</v>
      </c>
      <c r="B22" s="58" t="s">
        <v>99</v>
      </c>
      <c r="C22" s="65">
        <v>33542373</v>
      </c>
      <c r="D22" s="28" t="s">
        <v>42</v>
      </c>
      <c r="E22" s="28" t="s">
        <v>17</v>
      </c>
      <c r="F22" s="28" cm="1">
        <f t="array" ref="F22">_xlfn.IFS(E22="2A",5,E22="2D",5,E22="2A/2D",5,E22="2B",7,E22="2CA",7,E22="2CB",5,E22="PM",6)</f>
        <v>5</v>
      </c>
      <c r="G22" s="23">
        <v>1</v>
      </c>
      <c r="H22" s="23" t="s">
        <v>10</v>
      </c>
      <c r="I22" s="23" t="s">
        <v>12</v>
      </c>
      <c r="J22" s="23" t="s">
        <v>10</v>
      </c>
      <c r="K22" s="23" t="s">
        <v>10</v>
      </c>
      <c r="L22" s="23" t="s">
        <v>10</v>
      </c>
      <c r="M22" s="23" t="s">
        <v>10</v>
      </c>
      <c r="N22" s="23" t="s">
        <v>10</v>
      </c>
      <c r="O22" s="23" t="s">
        <v>10</v>
      </c>
      <c r="P22" s="23" t="s">
        <v>12</v>
      </c>
      <c r="Q22" s="23" t="s">
        <v>10</v>
      </c>
      <c r="R22" s="23">
        <v>1</v>
      </c>
      <c r="S22" s="23" t="s">
        <v>10</v>
      </c>
      <c r="T22" s="23">
        <v>1</v>
      </c>
      <c r="U22" s="23" t="s">
        <v>10</v>
      </c>
      <c r="V22" s="23">
        <v>1</v>
      </c>
      <c r="W22" s="23" t="s">
        <v>10</v>
      </c>
      <c r="X22" s="23" t="s">
        <v>10</v>
      </c>
      <c r="Y22" s="23" t="s">
        <v>10</v>
      </c>
      <c r="Z22" s="23" t="s">
        <v>10</v>
      </c>
      <c r="AA22" s="23">
        <v>1</v>
      </c>
      <c r="AB22" s="23" t="s">
        <v>10</v>
      </c>
      <c r="AC22" s="23">
        <v>1</v>
      </c>
      <c r="AD22" s="23" t="s">
        <v>10</v>
      </c>
      <c r="AE22" s="23">
        <v>1</v>
      </c>
      <c r="AF22" s="23" t="s">
        <v>10</v>
      </c>
      <c r="AG22" s="23">
        <v>1</v>
      </c>
      <c r="AH22" s="23" t="s">
        <v>10</v>
      </c>
      <c r="AI22" s="23" t="s">
        <v>10</v>
      </c>
      <c r="AJ22" s="23" t="s">
        <v>10</v>
      </c>
      <c r="AK22" s="23" t="s">
        <v>10</v>
      </c>
      <c r="AL22" s="23" t="s">
        <v>10</v>
      </c>
      <c r="AM22" s="23" t="s">
        <v>10</v>
      </c>
      <c r="AN22" s="23">
        <v>1</v>
      </c>
      <c r="AO22" s="23" t="s">
        <v>10</v>
      </c>
      <c r="AP22" s="23">
        <v>1</v>
      </c>
      <c r="AQ22" s="23" t="s">
        <v>10</v>
      </c>
      <c r="AR22" s="23">
        <v>1</v>
      </c>
      <c r="AS22" s="23" t="s">
        <v>10</v>
      </c>
      <c r="AT22" s="23">
        <v>1</v>
      </c>
      <c r="AU22" s="23" t="s">
        <v>10</v>
      </c>
      <c r="AV22" s="23" t="s">
        <v>10</v>
      </c>
      <c r="AW22" s="23" t="s">
        <v>10</v>
      </c>
      <c r="AX22" s="23" t="s">
        <v>10</v>
      </c>
      <c r="AY22" s="23">
        <v>1</v>
      </c>
      <c r="AZ22" s="23" t="s">
        <v>10</v>
      </c>
      <c r="BA22" s="23">
        <v>1</v>
      </c>
      <c r="BB22" s="23" t="s">
        <v>10</v>
      </c>
      <c r="BC22" s="23">
        <v>1</v>
      </c>
      <c r="BD22" s="23" t="s">
        <v>10</v>
      </c>
      <c r="BE22" s="23">
        <v>1</v>
      </c>
      <c r="BF22" s="23" t="s">
        <v>10</v>
      </c>
      <c r="BG22" s="23" t="s">
        <v>10</v>
      </c>
      <c r="BH22" s="23" t="s">
        <v>10</v>
      </c>
      <c r="BI22" s="23" t="s">
        <v>10</v>
      </c>
      <c r="BJ22" s="23" t="s">
        <v>10</v>
      </c>
      <c r="BK22" s="23" t="s">
        <v>10</v>
      </c>
      <c r="BL22" s="23">
        <v>1</v>
      </c>
      <c r="BM22" s="23" t="s">
        <v>10</v>
      </c>
      <c r="BN22" s="23">
        <v>1</v>
      </c>
      <c r="BO22" s="23" t="s">
        <v>10</v>
      </c>
      <c r="BP22" s="23">
        <v>1</v>
      </c>
      <c r="BQ22" s="23" t="s">
        <v>10</v>
      </c>
      <c r="BR22" s="23">
        <v>1</v>
      </c>
      <c r="BS22" s="23" t="s">
        <v>10</v>
      </c>
      <c r="BT22" s="23" t="s">
        <v>10</v>
      </c>
      <c r="BU22" s="23" t="s">
        <v>10</v>
      </c>
      <c r="BV22" s="23" t="s">
        <v>10</v>
      </c>
      <c r="BW22" s="23">
        <v>1</v>
      </c>
      <c r="BX22" s="23" t="s">
        <v>10</v>
      </c>
      <c r="BY22" s="23">
        <v>1</v>
      </c>
      <c r="BZ22" s="23" t="s">
        <v>10</v>
      </c>
      <c r="CA22" s="23">
        <v>1</v>
      </c>
      <c r="CB22" s="23" t="s">
        <v>10</v>
      </c>
      <c r="CC22" s="23">
        <v>1</v>
      </c>
      <c r="CD22" s="23" t="s">
        <v>10</v>
      </c>
      <c r="CE22" s="23" t="s">
        <v>10</v>
      </c>
      <c r="CF22" s="23" t="s">
        <v>10</v>
      </c>
      <c r="CG22" s="23" t="s">
        <v>10</v>
      </c>
      <c r="CH22" s="23" t="s">
        <v>10</v>
      </c>
      <c r="CI22" s="23" t="s">
        <v>10</v>
      </c>
      <c r="CJ22" s="23">
        <v>1</v>
      </c>
      <c r="CK22" s="23" t="s">
        <v>10</v>
      </c>
      <c r="CL22" s="23">
        <v>1</v>
      </c>
      <c r="CM22" s="23" t="s">
        <v>10</v>
      </c>
      <c r="CN22" s="23">
        <v>1</v>
      </c>
      <c r="CO22" s="23" t="s">
        <v>10</v>
      </c>
      <c r="CP22" s="23">
        <v>1</v>
      </c>
      <c r="CQ22" s="23" t="s">
        <v>10</v>
      </c>
      <c r="CR22" s="23" t="s">
        <v>10</v>
      </c>
      <c r="CS22" s="23" t="s">
        <v>10</v>
      </c>
      <c r="CT22" s="23" t="s">
        <v>10</v>
      </c>
      <c r="CU22" s="23">
        <v>1</v>
      </c>
      <c r="CV22" s="23" t="s">
        <v>10</v>
      </c>
      <c r="CW22" s="23">
        <v>1</v>
      </c>
      <c r="CX22" s="23" t="s">
        <v>10</v>
      </c>
      <c r="CY22" s="23">
        <v>1</v>
      </c>
      <c r="CZ22" s="23" t="s">
        <v>10</v>
      </c>
      <c r="DA22" s="23">
        <v>1</v>
      </c>
      <c r="DB22" s="23" t="s">
        <v>10</v>
      </c>
      <c r="DC22" s="23" t="s">
        <v>10</v>
      </c>
      <c r="DD22" s="23" t="s">
        <v>10</v>
      </c>
      <c r="DE22" s="23" t="s">
        <v>10</v>
      </c>
      <c r="DF22" s="23" t="s">
        <v>10</v>
      </c>
      <c r="DG22" s="23" t="s">
        <v>10</v>
      </c>
      <c r="DH22" s="23">
        <v>1</v>
      </c>
      <c r="DI22" s="23" t="s">
        <v>10</v>
      </c>
      <c r="DJ22" s="23">
        <v>1</v>
      </c>
      <c r="DK22" s="23" t="s">
        <v>10</v>
      </c>
      <c r="DL22" s="23">
        <v>1</v>
      </c>
      <c r="DM22" s="23" t="s">
        <v>10</v>
      </c>
      <c r="DN22" s="23">
        <v>1</v>
      </c>
      <c r="DO22" s="23" t="s">
        <v>10</v>
      </c>
      <c r="DP22" s="23" t="s">
        <v>10</v>
      </c>
      <c r="DQ22" s="23" t="s">
        <v>10</v>
      </c>
      <c r="DR22" s="23" t="s">
        <v>10</v>
      </c>
      <c r="DS22" s="23">
        <v>1</v>
      </c>
      <c r="DT22" s="23" t="s">
        <v>10</v>
      </c>
      <c r="DU22" s="23">
        <v>1</v>
      </c>
      <c r="DV22" s="23" t="s">
        <v>10</v>
      </c>
      <c r="DW22" s="23">
        <v>1</v>
      </c>
      <c r="DX22" s="23" t="s">
        <v>10</v>
      </c>
      <c r="DY22" s="23">
        <v>1</v>
      </c>
      <c r="DZ22" s="23" t="s">
        <v>10</v>
      </c>
      <c r="EA22" s="23" t="s">
        <v>10</v>
      </c>
      <c r="EB22" s="23" t="s">
        <v>10</v>
      </c>
      <c r="EC22" s="23" t="s">
        <v>10</v>
      </c>
      <c r="ED22" s="23" t="s">
        <v>10</v>
      </c>
      <c r="EE22" s="23" t="s">
        <v>10</v>
      </c>
      <c r="EF22" s="23">
        <v>1</v>
      </c>
      <c r="EG22" s="23" t="s">
        <v>10</v>
      </c>
      <c r="EH22" s="23">
        <v>1</v>
      </c>
      <c r="EI22" s="23" t="s">
        <v>10</v>
      </c>
      <c r="EJ22" s="23">
        <v>1</v>
      </c>
      <c r="EK22" s="23" t="s">
        <v>10</v>
      </c>
      <c r="EL22" s="23">
        <v>1</v>
      </c>
      <c r="EM22" s="23" t="s">
        <v>10</v>
      </c>
      <c r="EN22" s="23" t="s">
        <v>10</v>
      </c>
      <c r="EO22" s="23" t="s">
        <v>10</v>
      </c>
      <c r="EP22" s="23" t="s">
        <v>10</v>
      </c>
      <c r="EQ22" s="23">
        <v>1</v>
      </c>
      <c r="ER22" s="23" t="s">
        <v>10</v>
      </c>
      <c r="ES22" s="23">
        <v>1</v>
      </c>
      <c r="ET22" s="23" t="s">
        <v>10</v>
      </c>
      <c r="EU22" s="23">
        <v>1</v>
      </c>
      <c r="EV22" s="23" t="s">
        <v>10</v>
      </c>
      <c r="EW22" s="23">
        <v>1</v>
      </c>
      <c r="EX22" s="23" t="s">
        <v>10</v>
      </c>
      <c r="EY22" s="23" t="s">
        <v>10</v>
      </c>
      <c r="EZ22" s="23" t="s">
        <v>10</v>
      </c>
      <c r="FA22" s="23" t="s">
        <v>10</v>
      </c>
      <c r="FB22" s="23" t="s">
        <v>10</v>
      </c>
      <c r="FC22" s="23" t="s">
        <v>10</v>
      </c>
      <c r="FD22" s="23">
        <v>1</v>
      </c>
      <c r="FE22" s="23" t="s">
        <v>10</v>
      </c>
      <c r="FF22" s="23">
        <v>1</v>
      </c>
      <c r="FG22" s="23" t="s">
        <v>10</v>
      </c>
      <c r="FH22" s="23">
        <v>1</v>
      </c>
      <c r="FI22" s="23" t="s">
        <v>10</v>
      </c>
      <c r="FJ22" s="23">
        <v>1</v>
      </c>
      <c r="FK22" s="23" t="s">
        <v>10</v>
      </c>
      <c r="FL22" s="23" t="s">
        <v>10</v>
      </c>
      <c r="FM22" s="23" t="s">
        <v>10</v>
      </c>
      <c r="FN22" s="23" t="s">
        <v>10</v>
      </c>
      <c r="FO22" s="23">
        <v>1</v>
      </c>
      <c r="FP22" s="23" t="s">
        <v>10</v>
      </c>
      <c r="FQ22" s="23">
        <v>1</v>
      </c>
      <c r="FR22" s="23" t="s">
        <v>10</v>
      </c>
      <c r="FS22" s="23">
        <v>1</v>
      </c>
      <c r="FT22" s="23" t="s">
        <v>10</v>
      </c>
      <c r="FU22" s="23">
        <v>1</v>
      </c>
      <c r="FV22" s="23" t="s">
        <v>10</v>
      </c>
      <c r="FW22" s="23" t="s">
        <v>10</v>
      </c>
      <c r="FX22" s="23" t="s">
        <v>10</v>
      </c>
      <c r="FY22" s="23" t="s">
        <v>10</v>
      </c>
      <c r="FZ22" s="23" t="s">
        <v>10</v>
      </c>
      <c r="GA22" s="23" t="s">
        <v>10</v>
      </c>
      <c r="GB22" s="23">
        <v>1</v>
      </c>
      <c r="GC22" s="23" t="s">
        <v>10</v>
      </c>
      <c r="GD22" s="23">
        <v>1</v>
      </c>
      <c r="GE22" s="23" t="s">
        <v>10</v>
      </c>
      <c r="GF22" s="23">
        <v>1</v>
      </c>
      <c r="GG22" s="23" t="s">
        <v>10</v>
      </c>
      <c r="GH22" s="23">
        <v>1</v>
      </c>
      <c r="GI22" s="23" t="s">
        <v>10</v>
      </c>
      <c r="GJ22" s="23" t="s">
        <v>10</v>
      </c>
      <c r="GK22" s="23" t="s">
        <v>10</v>
      </c>
      <c r="GL22" s="23" t="s">
        <v>10</v>
      </c>
      <c r="GM22" s="23">
        <v>1</v>
      </c>
      <c r="GN22" s="23" t="s">
        <v>10</v>
      </c>
      <c r="GO22" s="23">
        <v>1</v>
      </c>
      <c r="GP22" s="23" t="s">
        <v>10</v>
      </c>
      <c r="GQ22" s="23">
        <v>1</v>
      </c>
      <c r="GR22" s="23" t="s">
        <v>10</v>
      </c>
      <c r="GS22" s="23">
        <v>1</v>
      </c>
      <c r="GT22" s="23" t="s">
        <v>10</v>
      </c>
      <c r="GU22" s="23" t="s">
        <v>10</v>
      </c>
      <c r="GV22" s="23" t="s">
        <v>10</v>
      </c>
      <c r="GW22" s="23" t="s">
        <v>10</v>
      </c>
      <c r="GX22" s="23" t="s">
        <v>10</v>
      </c>
      <c r="GY22" s="23" t="s">
        <v>10</v>
      </c>
      <c r="GZ22" s="23">
        <v>1</v>
      </c>
      <c r="HA22" s="23" t="s">
        <v>10</v>
      </c>
      <c r="HB22" s="23">
        <v>1</v>
      </c>
      <c r="HC22" s="23" t="s">
        <v>10</v>
      </c>
      <c r="HD22" s="23">
        <v>1</v>
      </c>
      <c r="HE22" s="23" t="s">
        <v>10</v>
      </c>
      <c r="HF22" s="23">
        <v>1</v>
      </c>
      <c r="HG22" s="23" t="s">
        <v>10</v>
      </c>
      <c r="HH22" s="23" t="s">
        <v>10</v>
      </c>
      <c r="HI22" s="23" t="s">
        <v>10</v>
      </c>
      <c r="HJ22" s="23" t="s">
        <v>10</v>
      </c>
      <c r="HK22" s="23">
        <v>1</v>
      </c>
      <c r="HL22" s="23" t="s">
        <v>10</v>
      </c>
      <c r="HM22" s="23">
        <v>1</v>
      </c>
      <c r="HN22" s="23" t="s">
        <v>10</v>
      </c>
      <c r="HO22" s="23">
        <v>1</v>
      </c>
      <c r="HP22" s="23" t="s">
        <v>10</v>
      </c>
      <c r="HQ22" s="23">
        <v>1</v>
      </c>
      <c r="HR22" s="23" t="s">
        <v>10</v>
      </c>
      <c r="HS22" s="23" t="s">
        <v>10</v>
      </c>
      <c r="HT22" s="23" t="s">
        <v>10</v>
      </c>
      <c r="HU22" s="23" t="s">
        <v>10</v>
      </c>
      <c r="HV22" s="23" t="s">
        <v>10</v>
      </c>
      <c r="HW22" s="23" t="s">
        <v>10</v>
      </c>
      <c r="HX22" s="23">
        <v>1</v>
      </c>
      <c r="HY22" s="23" t="s">
        <v>10</v>
      </c>
      <c r="HZ22" s="23">
        <v>1</v>
      </c>
      <c r="IA22" s="23" t="s">
        <v>10</v>
      </c>
      <c r="IB22" s="23">
        <v>1</v>
      </c>
      <c r="IC22" s="23" t="s">
        <v>10</v>
      </c>
      <c r="ID22" s="23">
        <v>1</v>
      </c>
      <c r="IE22" s="23" t="s">
        <v>10</v>
      </c>
      <c r="IF22" s="23" t="s">
        <v>10</v>
      </c>
      <c r="IG22" s="23" t="s">
        <v>10</v>
      </c>
      <c r="IH22" s="23" t="s">
        <v>10</v>
      </c>
      <c r="II22" s="23">
        <v>1</v>
      </c>
      <c r="IJ22" s="23" t="s">
        <v>10</v>
      </c>
      <c r="IK22" s="23">
        <v>1</v>
      </c>
      <c r="IL22" s="23" t="s">
        <v>10</v>
      </c>
      <c r="IM22" s="23">
        <v>1</v>
      </c>
      <c r="IN22" s="23" t="s">
        <v>10</v>
      </c>
      <c r="IO22" s="23">
        <v>1</v>
      </c>
      <c r="IP22" s="23" t="s">
        <v>10</v>
      </c>
      <c r="IQ22" s="23" t="s">
        <v>10</v>
      </c>
      <c r="IR22" s="23" t="s">
        <v>10</v>
      </c>
      <c r="IS22" s="23" t="s">
        <v>10</v>
      </c>
      <c r="IT22" s="23" t="s">
        <v>10</v>
      </c>
      <c r="IU22" s="23" t="s">
        <v>10</v>
      </c>
      <c r="IV22" s="23">
        <v>1</v>
      </c>
      <c r="IW22" s="23" t="s">
        <v>10</v>
      </c>
      <c r="IX22" s="23">
        <v>1</v>
      </c>
      <c r="IY22" s="23" t="s">
        <v>10</v>
      </c>
      <c r="IZ22" s="23">
        <v>1</v>
      </c>
      <c r="JA22" s="23" t="s">
        <v>10</v>
      </c>
      <c r="JB22" s="23">
        <v>1</v>
      </c>
      <c r="JC22" s="23" t="s">
        <v>10</v>
      </c>
      <c r="JD22" s="23" t="s">
        <v>10</v>
      </c>
      <c r="JE22" s="23" t="s">
        <v>10</v>
      </c>
      <c r="JF22" s="23" t="s">
        <v>10</v>
      </c>
      <c r="JG22" s="23">
        <v>1</v>
      </c>
      <c r="JH22" s="23" t="s">
        <v>10</v>
      </c>
      <c r="JI22" s="23">
        <v>1</v>
      </c>
      <c r="JJ22" s="23" t="s">
        <v>10</v>
      </c>
      <c r="JK22" s="23">
        <v>1</v>
      </c>
      <c r="JL22" s="23" t="s">
        <v>10</v>
      </c>
      <c r="JM22" s="23">
        <v>1</v>
      </c>
      <c r="JN22" s="23" t="s">
        <v>10</v>
      </c>
      <c r="JO22" s="23" t="s">
        <v>10</v>
      </c>
      <c r="JP22" s="23" t="s">
        <v>10</v>
      </c>
      <c r="JQ22" s="23" t="s">
        <v>10</v>
      </c>
      <c r="JR22" s="23" t="s">
        <v>10</v>
      </c>
      <c r="JS22" s="23" t="s">
        <v>10</v>
      </c>
      <c r="JT22" s="23">
        <v>1</v>
      </c>
      <c r="JU22" s="23" t="s">
        <v>10</v>
      </c>
      <c r="JV22" s="23">
        <v>1</v>
      </c>
      <c r="JW22" s="23" t="s">
        <v>10</v>
      </c>
      <c r="JX22" s="23">
        <v>1</v>
      </c>
      <c r="JY22" s="23" t="s">
        <v>10</v>
      </c>
      <c r="JZ22" s="23">
        <v>1</v>
      </c>
      <c r="KA22" s="23" t="s">
        <v>10</v>
      </c>
      <c r="KB22" s="23" t="s">
        <v>10</v>
      </c>
      <c r="KC22" s="23" t="s">
        <v>10</v>
      </c>
      <c r="KD22" s="23" t="s">
        <v>10</v>
      </c>
      <c r="KE22" s="23">
        <v>1</v>
      </c>
      <c r="KF22" s="23" t="s">
        <v>10</v>
      </c>
      <c r="KG22" s="23">
        <v>1</v>
      </c>
      <c r="KH22" s="23" t="s">
        <v>10</v>
      </c>
      <c r="KI22" s="23">
        <v>1</v>
      </c>
      <c r="KJ22" s="23" t="s">
        <v>10</v>
      </c>
      <c r="KK22" s="23">
        <v>1</v>
      </c>
      <c r="KL22" s="23" t="s">
        <v>10</v>
      </c>
      <c r="KM22" s="23" t="s">
        <v>10</v>
      </c>
      <c r="KN22" s="23" t="s">
        <v>10</v>
      </c>
      <c r="KO22" s="23" t="s">
        <v>10</v>
      </c>
      <c r="KP22" s="23" t="s">
        <v>10</v>
      </c>
      <c r="KQ22" s="23" t="s">
        <v>10</v>
      </c>
      <c r="KR22" s="23">
        <v>1</v>
      </c>
      <c r="KS22" s="23" t="s">
        <v>10</v>
      </c>
      <c r="KT22" s="23">
        <v>1</v>
      </c>
      <c r="KU22" s="23" t="s">
        <v>10</v>
      </c>
      <c r="KV22" s="23">
        <v>1</v>
      </c>
      <c r="KW22" s="23" t="s">
        <v>10</v>
      </c>
      <c r="KX22" s="23">
        <v>1</v>
      </c>
      <c r="KY22" s="23" t="s">
        <v>10</v>
      </c>
      <c r="KZ22" s="23" t="s">
        <v>10</v>
      </c>
      <c r="LA22" s="23" t="s">
        <v>10</v>
      </c>
      <c r="LB22" s="23" t="s">
        <v>10</v>
      </c>
      <c r="LC22" s="23">
        <v>1</v>
      </c>
      <c r="LD22" s="23" t="s">
        <v>10</v>
      </c>
      <c r="LE22" s="23">
        <v>1</v>
      </c>
      <c r="LF22" s="23" t="s">
        <v>10</v>
      </c>
      <c r="LG22" s="23">
        <v>1</v>
      </c>
      <c r="LH22" s="23" t="s">
        <v>10</v>
      </c>
      <c r="LI22" s="23">
        <v>1</v>
      </c>
      <c r="LJ22" s="23" t="s">
        <v>10</v>
      </c>
      <c r="LK22" s="23" t="s">
        <v>10</v>
      </c>
      <c r="LL22" s="23" t="s">
        <v>10</v>
      </c>
      <c r="LM22" s="23" t="s">
        <v>10</v>
      </c>
      <c r="LN22" s="23" t="s">
        <v>10</v>
      </c>
      <c r="LO22" s="23" t="s">
        <v>10</v>
      </c>
      <c r="LP22" s="23">
        <v>1</v>
      </c>
      <c r="LQ22" s="23" t="s">
        <v>10</v>
      </c>
      <c r="LR22" s="23">
        <v>1</v>
      </c>
      <c r="LS22" s="23" t="s">
        <v>10</v>
      </c>
      <c r="LT22" s="23">
        <v>1</v>
      </c>
      <c r="LU22" s="23" t="s">
        <v>10</v>
      </c>
      <c r="LV22" s="23">
        <v>1</v>
      </c>
      <c r="LW22" s="23" t="s">
        <v>10</v>
      </c>
      <c r="LX22" s="23" t="s">
        <v>10</v>
      </c>
      <c r="LY22" s="23" t="s">
        <v>10</v>
      </c>
      <c r="LZ22" s="23" t="s">
        <v>10</v>
      </c>
      <c r="MA22" s="23">
        <v>1</v>
      </c>
      <c r="MB22" s="23" t="s">
        <v>10</v>
      </c>
      <c r="MC22" s="23">
        <v>1</v>
      </c>
      <c r="MD22" s="23" t="s">
        <v>10</v>
      </c>
      <c r="ME22" s="23">
        <v>1</v>
      </c>
      <c r="MF22" s="23" t="s">
        <v>10</v>
      </c>
      <c r="MG22" s="23">
        <v>1</v>
      </c>
      <c r="MH22" s="23" t="s">
        <v>10</v>
      </c>
      <c r="MI22" s="23" t="s">
        <v>10</v>
      </c>
      <c r="MJ22" s="23" t="s">
        <v>10</v>
      </c>
      <c r="MK22" s="23" t="s">
        <v>10</v>
      </c>
      <c r="ML22" s="23" t="s">
        <v>10</v>
      </c>
      <c r="MM22" s="23" t="s">
        <v>10</v>
      </c>
      <c r="MN22" s="23">
        <v>1</v>
      </c>
      <c r="MO22" s="23" t="s">
        <v>10</v>
      </c>
      <c r="MP22" s="23">
        <v>1</v>
      </c>
      <c r="MQ22" s="23" t="s">
        <v>10</v>
      </c>
      <c r="MR22" s="23">
        <v>1</v>
      </c>
      <c r="MS22" s="23" t="s">
        <v>10</v>
      </c>
      <c r="MT22" s="23">
        <v>1</v>
      </c>
      <c r="MU22" s="23" t="s">
        <v>10</v>
      </c>
      <c r="MV22" s="23" t="s">
        <v>10</v>
      </c>
      <c r="MW22" s="23" t="s">
        <v>10</v>
      </c>
      <c r="MX22" s="23" t="s">
        <v>10</v>
      </c>
      <c r="MY22" s="23">
        <v>1</v>
      </c>
      <c r="MZ22" s="23" t="s">
        <v>10</v>
      </c>
      <c r="NA22" s="23">
        <v>1</v>
      </c>
      <c r="NB22" s="23" t="s">
        <v>10</v>
      </c>
      <c r="NC22" s="23">
        <v>1</v>
      </c>
      <c r="ND22" s="23" t="s">
        <v>10</v>
      </c>
      <c r="NE22" s="23">
        <v>1</v>
      </c>
      <c r="NF22" s="23" t="s">
        <v>10</v>
      </c>
      <c r="NG22" s="23" t="s">
        <v>10</v>
      </c>
      <c r="NH22" s="23" t="s">
        <v>10</v>
      </c>
      <c r="NI22" s="23" t="s">
        <v>10</v>
      </c>
      <c r="NJ22" s="23" t="s">
        <v>10</v>
      </c>
      <c r="NK22" s="23" t="s">
        <v>10</v>
      </c>
      <c r="NL22" s="23">
        <v>1</v>
      </c>
      <c r="NM22" s="23" t="s">
        <v>10</v>
      </c>
      <c r="NN22" s="23">
        <v>1</v>
      </c>
      <c r="NO22" s="23" t="s">
        <v>10</v>
      </c>
      <c r="NP22" s="23">
        <v>1</v>
      </c>
      <c r="NQ22" s="23" t="s">
        <v>10</v>
      </c>
      <c r="NR22" s="23">
        <v>1</v>
      </c>
      <c r="NS22" s="23" t="s">
        <v>10</v>
      </c>
      <c r="NT22" s="23" t="s">
        <v>10</v>
      </c>
      <c r="NU22" s="23" t="s">
        <v>10</v>
      </c>
      <c r="NV22" s="23" t="s">
        <v>10</v>
      </c>
      <c r="NW22" s="23">
        <v>1</v>
      </c>
      <c r="NX22" s="23" t="s">
        <v>10</v>
      </c>
      <c r="NY22" s="23">
        <v>1</v>
      </c>
      <c r="NZ22" s="23" t="s">
        <v>10</v>
      </c>
      <c r="OA22" s="23">
        <v>1</v>
      </c>
      <c r="OB22" s="23" t="s">
        <v>10</v>
      </c>
      <c r="OC22" s="23">
        <v>1</v>
      </c>
      <c r="OD22" s="23" t="s">
        <v>10</v>
      </c>
      <c r="OE22" s="23" t="s">
        <v>10</v>
      </c>
      <c r="OF22" s="23" t="s">
        <v>10</v>
      </c>
      <c r="OG22" s="23" t="s">
        <v>10</v>
      </c>
      <c r="OH22" s="23" t="s">
        <v>10</v>
      </c>
      <c r="OI22" s="23" t="s">
        <v>10</v>
      </c>
      <c r="OJ22" s="23">
        <v>1</v>
      </c>
      <c r="OK22" s="23" t="s">
        <v>10</v>
      </c>
      <c r="OL22" s="23">
        <v>1</v>
      </c>
      <c r="OM22" s="23" t="s">
        <v>10</v>
      </c>
      <c r="ON22" s="23">
        <v>1</v>
      </c>
      <c r="OO22" s="23" t="s">
        <v>10</v>
      </c>
      <c r="OP22" s="23">
        <v>1</v>
      </c>
      <c r="OQ22" s="23" t="s">
        <v>10</v>
      </c>
      <c r="OR22" s="23" t="s">
        <v>10</v>
      </c>
      <c r="OS22" s="23" t="s">
        <v>10</v>
      </c>
      <c r="OT22" s="23" t="s">
        <v>10</v>
      </c>
      <c r="OU22" s="23">
        <v>1</v>
      </c>
      <c r="OV22" s="23" t="s">
        <v>10</v>
      </c>
      <c r="OW22" s="23">
        <v>1</v>
      </c>
      <c r="OX22" s="23" t="s">
        <v>10</v>
      </c>
      <c r="OY22" s="23">
        <v>1</v>
      </c>
      <c r="OZ22" s="23" t="s">
        <v>10</v>
      </c>
      <c r="PA22" s="23">
        <v>1</v>
      </c>
      <c r="PB22" s="23" t="s">
        <v>10</v>
      </c>
      <c r="PC22" s="23" t="s">
        <v>10</v>
      </c>
      <c r="PD22" s="23" t="s">
        <v>10</v>
      </c>
      <c r="PE22" s="23" t="s">
        <v>10</v>
      </c>
      <c r="PF22" s="23" t="s">
        <v>10</v>
      </c>
      <c r="PG22" s="23" t="s">
        <v>10</v>
      </c>
      <c r="PH22" s="23">
        <v>1</v>
      </c>
      <c r="PI22" s="23" t="s">
        <v>10</v>
      </c>
      <c r="PJ22" s="23">
        <v>1</v>
      </c>
      <c r="PK22" s="23" t="s">
        <v>10</v>
      </c>
      <c r="PL22" s="23">
        <v>1</v>
      </c>
      <c r="PM22" s="23" t="s">
        <v>10</v>
      </c>
      <c r="PN22" s="23">
        <v>1</v>
      </c>
      <c r="PO22" s="23" t="s">
        <v>10</v>
      </c>
      <c r="PP22" s="23" t="s">
        <v>10</v>
      </c>
      <c r="PQ22" s="23" t="s">
        <v>10</v>
      </c>
      <c r="PR22" s="23" t="s">
        <v>10</v>
      </c>
      <c r="PS22" s="23">
        <v>1</v>
      </c>
      <c r="PT22" s="23" t="s">
        <v>10</v>
      </c>
      <c r="PU22" s="23">
        <v>1</v>
      </c>
      <c r="PV22" s="23" t="s">
        <v>10</v>
      </c>
      <c r="PW22" s="23">
        <v>1</v>
      </c>
      <c r="PX22" s="23" t="s">
        <v>10</v>
      </c>
      <c r="PY22" s="23">
        <v>1</v>
      </c>
      <c r="PZ22" s="23" t="s">
        <v>10</v>
      </c>
      <c r="QA22" s="23" t="s">
        <v>10</v>
      </c>
      <c r="QB22" s="23" t="s">
        <v>10</v>
      </c>
      <c r="QC22" s="23" t="s">
        <v>10</v>
      </c>
      <c r="QD22" s="23" t="s">
        <v>10</v>
      </c>
      <c r="QE22" s="23" t="s">
        <v>10</v>
      </c>
      <c r="QF22" s="23">
        <v>1</v>
      </c>
      <c r="QG22" s="23" t="s">
        <v>10</v>
      </c>
      <c r="QH22" s="23">
        <v>1</v>
      </c>
      <c r="QI22" s="23" t="s">
        <v>10</v>
      </c>
      <c r="QJ22" s="23">
        <v>1</v>
      </c>
      <c r="QK22" s="23" t="s">
        <v>10</v>
      </c>
      <c r="QL22" s="23">
        <v>1</v>
      </c>
      <c r="QM22" s="23" t="s">
        <v>10</v>
      </c>
      <c r="QN22" s="23" t="s">
        <v>10</v>
      </c>
      <c r="QO22" s="23" t="s">
        <v>10</v>
      </c>
      <c r="QP22" s="23" t="s">
        <v>10</v>
      </c>
      <c r="QQ22" s="23">
        <v>1</v>
      </c>
      <c r="QR22" s="23" t="s">
        <v>10</v>
      </c>
      <c r="QS22" s="23">
        <v>1</v>
      </c>
      <c r="QT22" s="23" t="s">
        <v>10</v>
      </c>
      <c r="QU22" s="23">
        <v>1</v>
      </c>
      <c r="QV22" s="23" t="s">
        <v>10</v>
      </c>
      <c r="QW22" s="23">
        <v>1</v>
      </c>
      <c r="QX22" s="23" t="s">
        <v>10</v>
      </c>
      <c r="QY22" s="23" t="s">
        <v>10</v>
      </c>
      <c r="QZ22" s="23" t="s">
        <v>10</v>
      </c>
      <c r="RA22" s="23" t="s">
        <v>10</v>
      </c>
      <c r="RB22" s="23" t="s">
        <v>10</v>
      </c>
      <c r="RC22" s="23" t="s">
        <v>10</v>
      </c>
      <c r="RD22" s="23">
        <v>1</v>
      </c>
      <c r="RE22" s="23" t="s">
        <v>10</v>
      </c>
      <c r="RF22" s="23">
        <v>1</v>
      </c>
      <c r="RG22" s="23" t="s">
        <v>10</v>
      </c>
      <c r="RH22" s="23">
        <v>1</v>
      </c>
      <c r="RI22" s="23" t="s">
        <v>10</v>
      </c>
      <c r="RJ22" s="23">
        <v>1</v>
      </c>
      <c r="RK22" s="23" t="s">
        <v>10</v>
      </c>
      <c r="RL22" s="23" t="s">
        <v>10</v>
      </c>
      <c r="RM22" s="23" t="s">
        <v>10</v>
      </c>
      <c r="RN22" s="23" t="s">
        <v>10</v>
      </c>
      <c r="RO22" s="23">
        <v>1</v>
      </c>
      <c r="RP22" s="23" t="s">
        <v>10</v>
      </c>
      <c r="RQ22" s="23">
        <v>1</v>
      </c>
      <c r="RR22" s="23" t="s">
        <v>10</v>
      </c>
      <c r="RS22" s="23">
        <v>1</v>
      </c>
      <c r="RT22" s="23" t="s">
        <v>10</v>
      </c>
      <c r="RU22" s="23">
        <v>1</v>
      </c>
      <c r="RV22" s="23" t="s">
        <v>10</v>
      </c>
      <c r="RW22" s="23" t="s">
        <v>10</v>
      </c>
      <c r="RX22" s="23" t="s">
        <v>10</v>
      </c>
      <c r="RY22" s="23" t="s">
        <v>10</v>
      </c>
      <c r="RZ22" s="23" t="s">
        <v>10</v>
      </c>
      <c r="SA22" s="23" t="s">
        <v>10</v>
      </c>
      <c r="SB22" s="23">
        <v>1</v>
      </c>
      <c r="SC22" s="23" t="s">
        <v>10</v>
      </c>
      <c r="SD22" s="23">
        <v>1</v>
      </c>
      <c r="SE22" s="23" t="s">
        <v>10</v>
      </c>
      <c r="SF22" s="23">
        <v>1</v>
      </c>
      <c r="SG22" s="23" t="s">
        <v>10</v>
      </c>
      <c r="SH22" s="23">
        <v>1</v>
      </c>
      <c r="SI22" s="23" t="s">
        <v>10</v>
      </c>
      <c r="SJ22" s="23" t="s">
        <v>10</v>
      </c>
      <c r="SK22" s="23" t="s">
        <v>10</v>
      </c>
      <c r="SL22" s="23" t="s">
        <v>10</v>
      </c>
      <c r="SM22" s="23">
        <v>1</v>
      </c>
      <c r="SN22" s="23" t="s">
        <v>10</v>
      </c>
      <c r="SO22" s="23">
        <v>1</v>
      </c>
      <c r="SP22" s="23" t="s">
        <v>10</v>
      </c>
      <c r="SQ22" s="23">
        <v>1</v>
      </c>
      <c r="SR22" s="23" t="s">
        <v>10</v>
      </c>
      <c r="SS22" s="23">
        <v>1</v>
      </c>
      <c r="ST22" s="23" t="s">
        <v>10</v>
      </c>
      <c r="SU22" s="23" t="s">
        <v>10</v>
      </c>
      <c r="SV22" s="23" t="s">
        <v>10</v>
      </c>
      <c r="SW22" s="23" t="s">
        <v>10</v>
      </c>
      <c r="SX22" s="23" t="s">
        <v>10</v>
      </c>
      <c r="SY22" s="23" t="s">
        <v>10</v>
      </c>
      <c r="SZ22" s="23">
        <v>1</v>
      </c>
      <c r="TA22" s="23" t="s">
        <v>10</v>
      </c>
      <c r="TB22" s="23">
        <v>1</v>
      </c>
      <c r="TC22" s="23" t="s">
        <v>10</v>
      </c>
      <c r="TD22" s="23">
        <v>1</v>
      </c>
      <c r="TE22" s="23" t="s">
        <v>10</v>
      </c>
      <c r="TF22" s="23">
        <v>1</v>
      </c>
      <c r="TG22" s="23" t="s">
        <v>10</v>
      </c>
      <c r="TH22" s="23" t="s">
        <v>10</v>
      </c>
      <c r="TI22" s="23" t="s">
        <v>10</v>
      </c>
      <c r="TJ22" s="23" t="s">
        <v>10</v>
      </c>
      <c r="TK22" s="23">
        <v>1</v>
      </c>
      <c r="TL22" s="23" t="s">
        <v>10</v>
      </c>
      <c r="TM22" s="23">
        <v>1</v>
      </c>
      <c r="TN22" s="23" t="s">
        <v>10</v>
      </c>
      <c r="TO22" s="23">
        <v>1</v>
      </c>
      <c r="TP22" s="23" t="s">
        <v>10</v>
      </c>
      <c r="TQ22" s="23">
        <v>1</v>
      </c>
      <c r="TR22" s="23" t="s">
        <v>10</v>
      </c>
      <c r="TS22" s="23" t="s">
        <v>10</v>
      </c>
      <c r="TT22" s="23" t="s">
        <v>10</v>
      </c>
      <c r="TU22" s="23" t="s">
        <v>10</v>
      </c>
      <c r="TV22" s="23" t="s">
        <v>10</v>
      </c>
      <c r="TW22" s="23" t="s">
        <v>10</v>
      </c>
      <c r="TX22" s="23">
        <v>1</v>
      </c>
      <c r="TY22" s="23" t="s">
        <v>10</v>
      </c>
      <c r="TZ22" s="23">
        <v>1</v>
      </c>
      <c r="UA22" s="23" t="s">
        <v>10</v>
      </c>
      <c r="UB22" s="23">
        <v>1</v>
      </c>
      <c r="UC22" s="23" t="s">
        <v>10</v>
      </c>
      <c r="UD22" s="23">
        <v>1</v>
      </c>
      <c r="UE22" s="23" t="s">
        <v>10</v>
      </c>
      <c r="UF22" s="23" t="s">
        <v>10</v>
      </c>
      <c r="UG22" s="23" t="s">
        <v>10</v>
      </c>
      <c r="UH22" s="23" t="s">
        <v>10</v>
      </c>
      <c r="UI22" s="23">
        <v>1</v>
      </c>
      <c r="UJ22" s="23" t="s">
        <v>10</v>
      </c>
      <c r="UK22" s="23">
        <v>1</v>
      </c>
      <c r="UL22" s="23" t="s">
        <v>10</v>
      </c>
      <c r="UM22" s="23">
        <v>1</v>
      </c>
      <c r="UN22" s="23" t="s">
        <v>10</v>
      </c>
      <c r="UO22" s="23">
        <v>1</v>
      </c>
      <c r="UP22" s="23" t="s">
        <v>10</v>
      </c>
      <c r="UQ22" s="23" t="s">
        <v>10</v>
      </c>
      <c r="UR22" s="23" t="s">
        <v>10</v>
      </c>
      <c r="US22" s="23" t="s">
        <v>10</v>
      </c>
      <c r="UT22" s="23" t="s">
        <v>10</v>
      </c>
      <c r="UU22" s="23" t="s">
        <v>10</v>
      </c>
      <c r="UV22" s="23">
        <v>1</v>
      </c>
      <c r="UW22" s="23" t="s">
        <v>10</v>
      </c>
      <c r="UX22" s="23">
        <v>1</v>
      </c>
      <c r="UY22" s="23" t="s">
        <v>10</v>
      </c>
      <c r="UZ22" s="23">
        <v>1</v>
      </c>
      <c r="VA22" s="23" t="s">
        <v>10</v>
      </c>
      <c r="VB22" s="23">
        <v>1</v>
      </c>
      <c r="VC22" s="23" t="s">
        <v>10</v>
      </c>
      <c r="VD22" s="23" t="s">
        <v>10</v>
      </c>
      <c r="VE22" s="23" t="s">
        <v>10</v>
      </c>
      <c r="VF22" s="23" t="s">
        <v>10</v>
      </c>
      <c r="VG22" s="23">
        <v>1</v>
      </c>
      <c r="VH22" s="23" t="s">
        <v>10</v>
      </c>
      <c r="VI22" s="23">
        <v>1</v>
      </c>
      <c r="VJ22" s="23" t="s">
        <v>10</v>
      </c>
      <c r="VK22" s="23">
        <v>1</v>
      </c>
      <c r="VL22" s="23" t="s">
        <v>10</v>
      </c>
      <c r="VM22" s="23">
        <v>1</v>
      </c>
      <c r="VN22" s="23" t="s">
        <v>10</v>
      </c>
      <c r="VO22" s="23" t="s">
        <v>10</v>
      </c>
      <c r="VP22" s="23" t="s">
        <v>10</v>
      </c>
      <c r="VQ22" s="23" t="s">
        <v>10</v>
      </c>
      <c r="VR22" s="23" t="s">
        <v>10</v>
      </c>
      <c r="VS22" s="23" t="s">
        <v>10</v>
      </c>
      <c r="VT22" s="23">
        <v>1</v>
      </c>
      <c r="VU22" s="23" t="s">
        <v>10</v>
      </c>
      <c r="VV22" s="23">
        <v>1</v>
      </c>
      <c r="VW22" s="23" t="s">
        <v>10</v>
      </c>
      <c r="VX22" s="23">
        <v>1</v>
      </c>
      <c r="VY22" s="23" t="s">
        <v>10</v>
      </c>
      <c r="VZ22" s="23">
        <v>1</v>
      </c>
      <c r="WA22" s="23" t="s">
        <v>10</v>
      </c>
      <c r="WB22" s="23" t="s">
        <v>10</v>
      </c>
      <c r="WC22" s="23" t="s">
        <v>10</v>
      </c>
      <c r="WD22" s="23" t="s">
        <v>10</v>
      </c>
      <c r="WE22" s="23">
        <v>1</v>
      </c>
      <c r="WF22" s="23" t="s">
        <v>10</v>
      </c>
      <c r="WG22" s="23">
        <v>1</v>
      </c>
      <c r="WH22" s="23" t="s">
        <v>10</v>
      </c>
      <c r="WI22" s="23">
        <v>1</v>
      </c>
      <c r="WJ22" s="23" t="s">
        <v>10</v>
      </c>
      <c r="WK22" s="23">
        <v>1</v>
      </c>
      <c r="WL22" s="23" t="s">
        <v>10</v>
      </c>
      <c r="WM22" s="23" t="s">
        <v>10</v>
      </c>
      <c r="WN22" s="23" t="s">
        <v>10</v>
      </c>
      <c r="WO22" s="23" t="s">
        <v>10</v>
      </c>
      <c r="WP22" s="23" t="s">
        <v>10</v>
      </c>
      <c r="WQ22" s="23" t="s">
        <v>10</v>
      </c>
      <c r="WR22" s="23">
        <v>1</v>
      </c>
      <c r="WS22" s="23" t="s">
        <v>10</v>
      </c>
      <c r="WT22" s="23">
        <v>1</v>
      </c>
      <c r="WU22" s="23" t="s">
        <v>10</v>
      </c>
      <c r="WV22" s="23">
        <v>1</v>
      </c>
      <c r="WW22" s="23" t="s">
        <v>10</v>
      </c>
      <c r="WX22" s="23">
        <v>1</v>
      </c>
      <c r="WY22" s="23" t="s">
        <v>10</v>
      </c>
      <c r="WZ22" s="23" t="s">
        <v>10</v>
      </c>
      <c r="XA22" s="23" t="s">
        <v>10</v>
      </c>
      <c r="XB22" s="23" t="s">
        <v>10</v>
      </c>
      <c r="XC22" s="23">
        <v>1</v>
      </c>
      <c r="XD22" s="23" t="s">
        <v>10</v>
      </c>
      <c r="XE22" s="23">
        <v>1</v>
      </c>
      <c r="XF22" s="23" t="s">
        <v>10</v>
      </c>
      <c r="XG22" s="23">
        <v>1</v>
      </c>
      <c r="XH22" s="23" t="s">
        <v>10</v>
      </c>
      <c r="XI22" s="23">
        <v>1</v>
      </c>
      <c r="XJ22" s="23" t="s">
        <v>10</v>
      </c>
      <c r="XK22" s="23" t="s">
        <v>10</v>
      </c>
      <c r="XL22" s="23" t="s">
        <v>10</v>
      </c>
      <c r="XM22" s="23" t="s">
        <v>10</v>
      </c>
      <c r="XN22" s="23" t="s">
        <v>10</v>
      </c>
      <c r="XO22" s="23" t="s">
        <v>10</v>
      </c>
      <c r="XP22" s="23">
        <v>1</v>
      </c>
      <c r="XQ22" s="23" t="s">
        <v>10</v>
      </c>
      <c r="XR22" s="23">
        <v>1</v>
      </c>
      <c r="XS22" s="23" t="s">
        <v>10</v>
      </c>
      <c r="XT22" s="23">
        <v>1</v>
      </c>
      <c r="XU22" s="23" t="s">
        <v>10</v>
      </c>
      <c r="XV22" s="23">
        <v>1</v>
      </c>
      <c r="XW22" s="23" t="s">
        <v>10</v>
      </c>
      <c r="XX22" s="23" t="s">
        <v>10</v>
      </c>
      <c r="XY22" s="23" t="s">
        <v>10</v>
      </c>
      <c r="XZ22" s="23" t="s">
        <v>10</v>
      </c>
      <c r="YA22" s="23">
        <v>1</v>
      </c>
      <c r="YB22" s="23" t="s">
        <v>10</v>
      </c>
      <c r="YC22" s="23">
        <v>1</v>
      </c>
      <c r="YD22" s="23" t="s">
        <v>10</v>
      </c>
      <c r="YE22" s="23">
        <v>1</v>
      </c>
      <c r="YF22" s="23" t="s">
        <v>10</v>
      </c>
      <c r="YG22" s="23">
        <v>1</v>
      </c>
      <c r="YH22" s="23" t="s">
        <v>10</v>
      </c>
      <c r="YI22" s="23" t="s">
        <v>10</v>
      </c>
      <c r="YJ22" s="23" t="s">
        <v>10</v>
      </c>
      <c r="YK22" s="23" t="s">
        <v>10</v>
      </c>
      <c r="YL22" s="23" t="s">
        <v>10</v>
      </c>
      <c r="YM22" s="23" t="s">
        <v>10</v>
      </c>
      <c r="YN22" s="23">
        <v>1</v>
      </c>
      <c r="YO22" s="23" t="s">
        <v>10</v>
      </c>
      <c r="YP22" s="23">
        <v>1</v>
      </c>
      <c r="YQ22" s="23" t="s">
        <v>10</v>
      </c>
      <c r="YR22" s="23">
        <v>1</v>
      </c>
      <c r="YS22" s="23" t="s">
        <v>10</v>
      </c>
      <c r="YT22" s="23">
        <v>1</v>
      </c>
      <c r="YU22" s="23" t="s">
        <v>10</v>
      </c>
      <c r="YV22" s="23" t="s">
        <v>10</v>
      </c>
      <c r="YW22" s="23" t="s">
        <v>10</v>
      </c>
      <c r="YX22" s="23" t="s">
        <v>10</v>
      </c>
      <c r="YY22" s="23">
        <v>1</v>
      </c>
      <c r="YZ22" s="23" t="s">
        <v>10</v>
      </c>
      <c r="ZA22" s="23">
        <v>1</v>
      </c>
      <c r="ZB22" s="23" t="s">
        <v>10</v>
      </c>
      <c r="ZC22" s="23">
        <v>1</v>
      </c>
      <c r="ZD22" s="23" t="s">
        <v>10</v>
      </c>
      <c r="ZE22" s="23">
        <v>1</v>
      </c>
      <c r="ZF22" s="23" t="s">
        <v>10</v>
      </c>
      <c r="ZG22" s="23" t="s">
        <v>10</v>
      </c>
      <c r="ZH22" s="23" t="s">
        <v>10</v>
      </c>
      <c r="ZI22" s="23" t="s">
        <v>10</v>
      </c>
      <c r="ZJ22" s="23" t="s">
        <v>10</v>
      </c>
      <c r="ZK22" s="23" t="s">
        <v>10</v>
      </c>
      <c r="ZL22" s="23">
        <v>1</v>
      </c>
      <c r="ZM22" s="23" t="s">
        <v>10</v>
      </c>
      <c r="ZN22" s="23">
        <v>1</v>
      </c>
      <c r="ZO22" s="23" t="s">
        <v>10</v>
      </c>
      <c r="ZP22" s="23">
        <v>1</v>
      </c>
      <c r="ZQ22" s="23" t="s">
        <v>10</v>
      </c>
      <c r="ZR22" s="23">
        <v>1</v>
      </c>
      <c r="ZS22" s="23" t="s">
        <v>10</v>
      </c>
      <c r="ZT22" s="23" t="s">
        <v>10</v>
      </c>
      <c r="ZU22" s="23" t="s">
        <v>10</v>
      </c>
      <c r="ZV22" s="23" t="s">
        <v>10</v>
      </c>
      <c r="ZW22" s="23">
        <v>1</v>
      </c>
      <c r="ZX22" s="23" t="s">
        <v>10</v>
      </c>
      <c r="ZY22" s="23">
        <v>1</v>
      </c>
      <c r="ZZ22" s="23" t="s">
        <v>10</v>
      </c>
      <c r="AAA22" s="23">
        <v>1</v>
      </c>
      <c r="AAB22" s="23" t="s">
        <v>10</v>
      </c>
      <c r="AAC22" s="23">
        <v>1</v>
      </c>
      <c r="AAD22" s="23" t="s">
        <v>10</v>
      </c>
      <c r="AAE22" s="23" t="s">
        <v>10</v>
      </c>
      <c r="AAF22" s="23" t="s">
        <v>10</v>
      </c>
      <c r="AAG22" s="23" t="s">
        <v>10</v>
      </c>
      <c r="AAH22" s="23" t="s">
        <v>10</v>
      </c>
      <c r="AAI22" s="23" t="s">
        <v>10</v>
      </c>
      <c r="AAJ22" s="23">
        <v>1</v>
      </c>
      <c r="AAK22" s="23" t="s">
        <v>10</v>
      </c>
      <c r="AAL22" s="23">
        <v>1</v>
      </c>
      <c r="AAM22" s="23" t="s">
        <v>10</v>
      </c>
      <c r="AAN22" s="23">
        <v>1</v>
      </c>
      <c r="AAO22" s="23" t="s">
        <v>10</v>
      </c>
      <c r="AAP22" s="23">
        <v>1</v>
      </c>
      <c r="AAQ22" s="23" t="s">
        <v>10</v>
      </c>
      <c r="AAR22" s="23" t="s">
        <v>10</v>
      </c>
      <c r="AAS22" s="23" t="s">
        <v>10</v>
      </c>
      <c r="AAT22" s="23" t="s">
        <v>10</v>
      </c>
      <c r="AAU22" s="23">
        <v>1</v>
      </c>
      <c r="AAV22" s="23" t="s">
        <v>10</v>
      </c>
      <c r="AAW22" s="23">
        <v>1</v>
      </c>
      <c r="AAX22" s="23" t="s">
        <v>10</v>
      </c>
      <c r="AAY22" s="23">
        <v>1</v>
      </c>
      <c r="AAZ22" s="23" t="s">
        <v>10</v>
      </c>
      <c r="ABA22" s="23">
        <v>1</v>
      </c>
      <c r="ABB22" s="23" t="s">
        <v>10</v>
      </c>
      <c r="ABC22" s="23" t="s">
        <v>10</v>
      </c>
      <c r="ABD22" s="23" t="s">
        <v>10</v>
      </c>
      <c r="ABE22" s="23" t="s">
        <v>10</v>
      </c>
      <c r="ABF22" s="23" t="s">
        <v>10</v>
      </c>
      <c r="ABG22" s="23" t="s">
        <v>10</v>
      </c>
      <c r="ABH22" s="23">
        <v>1</v>
      </c>
    </row>
    <row r="23" spans="1:736" x14ac:dyDescent="0.3">
      <c r="A23" s="27">
        <v>20</v>
      </c>
      <c r="B23" s="58" t="s">
        <v>100</v>
      </c>
      <c r="C23" s="65">
        <v>33948452</v>
      </c>
      <c r="D23" s="28" t="s">
        <v>42</v>
      </c>
      <c r="E23" s="28" t="s">
        <v>17</v>
      </c>
      <c r="F23" s="33" cm="1">
        <f t="array" ref="F23">_xlfn.IFS(E23="2A",5,E23="2D",5,E23="2A/2D",5,E23="2B",7,E23="2CA",7,E23="2CB",5,E23="PM",6)</f>
        <v>5</v>
      </c>
      <c r="G23" s="34">
        <v>1</v>
      </c>
      <c r="H23" s="34" t="s">
        <v>10</v>
      </c>
      <c r="I23" s="34">
        <v>1</v>
      </c>
      <c r="J23" s="34" t="s">
        <v>10</v>
      </c>
      <c r="K23" s="34" t="s">
        <v>10</v>
      </c>
      <c r="L23" s="34" t="s">
        <v>10</v>
      </c>
      <c r="M23" s="34" t="s">
        <v>10</v>
      </c>
      <c r="N23" s="34" t="s">
        <v>10</v>
      </c>
      <c r="O23" s="34" t="s">
        <v>10</v>
      </c>
      <c r="P23" s="34">
        <v>1</v>
      </c>
      <c r="Q23" s="34" t="s">
        <v>10</v>
      </c>
      <c r="R23" s="34" t="s">
        <v>12</v>
      </c>
      <c r="S23" s="34" t="s">
        <v>10</v>
      </c>
      <c r="T23" s="34">
        <v>1</v>
      </c>
      <c r="U23" s="34" t="s">
        <v>10</v>
      </c>
      <c r="V23" s="34">
        <v>1</v>
      </c>
      <c r="W23" s="34" t="s">
        <v>10</v>
      </c>
      <c r="X23" s="34" t="s">
        <v>10</v>
      </c>
      <c r="Y23" s="34" t="s">
        <v>10</v>
      </c>
      <c r="Z23" s="34" t="s">
        <v>10</v>
      </c>
      <c r="AA23" s="34">
        <v>1</v>
      </c>
      <c r="AB23" s="34" t="s">
        <v>10</v>
      </c>
      <c r="AC23" s="34">
        <v>1</v>
      </c>
      <c r="AD23" s="34" t="s">
        <v>10</v>
      </c>
      <c r="AE23" s="34">
        <v>1</v>
      </c>
      <c r="AF23" s="34" t="s">
        <v>10</v>
      </c>
      <c r="AG23" s="34">
        <v>1</v>
      </c>
      <c r="AH23" s="34" t="s">
        <v>10</v>
      </c>
      <c r="AI23" s="34" t="s">
        <v>10</v>
      </c>
      <c r="AJ23" s="34" t="s">
        <v>10</v>
      </c>
      <c r="AK23" s="34" t="s">
        <v>10</v>
      </c>
      <c r="AL23" s="34" t="s">
        <v>10</v>
      </c>
      <c r="AM23" s="34" t="s">
        <v>10</v>
      </c>
      <c r="AN23" s="34" t="s">
        <v>12</v>
      </c>
      <c r="AO23" s="34" t="s">
        <v>10</v>
      </c>
      <c r="AP23" s="34">
        <v>1</v>
      </c>
      <c r="AQ23" s="34" t="s">
        <v>10</v>
      </c>
      <c r="AR23" s="34">
        <v>1</v>
      </c>
      <c r="AS23" s="34" t="s">
        <v>10</v>
      </c>
      <c r="AT23" s="34">
        <v>1</v>
      </c>
      <c r="AU23" s="34" t="s">
        <v>10</v>
      </c>
      <c r="AV23" s="34" t="s">
        <v>10</v>
      </c>
      <c r="AW23" s="34" t="s">
        <v>10</v>
      </c>
      <c r="AX23" s="34" t="s">
        <v>10</v>
      </c>
      <c r="AY23" s="34">
        <v>1</v>
      </c>
      <c r="AZ23" s="34" t="s">
        <v>10</v>
      </c>
      <c r="BA23" s="34">
        <v>1</v>
      </c>
      <c r="BB23" s="34" t="s">
        <v>10</v>
      </c>
      <c r="BC23" s="34">
        <v>1</v>
      </c>
      <c r="BD23" s="34" t="s">
        <v>10</v>
      </c>
      <c r="BE23" s="34">
        <v>1</v>
      </c>
      <c r="BF23" s="34" t="s">
        <v>10</v>
      </c>
      <c r="BG23" s="34" t="s">
        <v>10</v>
      </c>
      <c r="BH23" s="34" t="s">
        <v>10</v>
      </c>
      <c r="BI23" s="34" t="s">
        <v>10</v>
      </c>
      <c r="BJ23" s="34" t="s">
        <v>10</v>
      </c>
      <c r="BK23" s="34" t="s">
        <v>10</v>
      </c>
      <c r="BL23" s="34">
        <v>1</v>
      </c>
      <c r="BM23" s="34" t="s">
        <v>10</v>
      </c>
      <c r="BN23" s="34">
        <v>1</v>
      </c>
      <c r="BO23" s="34" t="s">
        <v>10</v>
      </c>
      <c r="BP23" s="34">
        <v>1</v>
      </c>
      <c r="BQ23" s="34" t="s">
        <v>10</v>
      </c>
      <c r="BR23" s="34">
        <v>1</v>
      </c>
      <c r="BS23" s="34" t="s">
        <v>10</v>
      </c>
      <c r="BT23" s="34" t="s">
        <v>10</v>
      </c>
      <c r="BU23" s="34" t="s">
        <v>10</v>
      </c>
      <c r="BV23" s="34" t="s">
        <v>10</v>
      </c>
      <c r="BW23" s="34">
        <v>1</v>
      </c>
      <c r="BX23" s="34" t="s">
        <v>10</v>
      </c>
      <c r="BY23" s="34">
        <v>1</v>
      </c>
      <c r="BZ23" s="34" t="s">
        <v>10</v>
      </c>
      <c r="CA23" s="34">
        <v>1</v>
      </c>
      <c r="CB23" s="34" t="s">
        <v>10</v>
      </c>
      <c r="CC23" s="34">
        <v>1</v>
      </c>
      <c r="CD23" s="34" t="s">
        <v>10</v>
      </c>
      <c r="CE23" s="34" t="s">
        <v>10</v>
      </c>
      <c r="CF23" s="34" t="s">
        <v>10</v>
      </c>
      <c r="CG23" s="34" t="s">
        <v>10</v>
      </c>
      <c r="CH23" s="34" t="s">
        <v>10</v>
      </c>
      <c r="CI23" s="34" t="s">
        <v>10</v>
      </c>
      <c r="CJ23" s="34">
        <v>1</v>
      </c>
      <c r="CK23" s="34" t="s">
        <v>10</v>
      </c>
      <c r="CL23" s="34">
        <v>1</v>
      </c>
      <c r="CM23" s="34" t="s">
        <v>10</v>
      </c>
      <c r="CN23" s="34">
        <v>1</v>
      </c>
      <c r="CO23" s="34" t="s">
        <v>10</v>
      </c>
      <c r="CP23" s="34">
        <v>1</v>
      </c>
      <c r="CQ23" s="34" t="s">
        <v>10</v>
      </c>
      <c r="CR23" s="34" t="s">
        <v>10</v>
      </c>
      <c r="CS23" s="34" t="s">
        <v>10</v>
      </c>
      <c r="CT23" s="34" t="s">
        <v>10</v>
      </c>
      <c r="CU23" s="34">
        <v>1</v>
      </c>
      <c r="CV23" s="34" t="s">
        <v>10</v>
      </c>
      <c r="CW23" s="34">
        <v>1</v>
      </c>
      <c r="CX23" s="34" t="s">
        <v>10</v>
      </c>
      <c r="CY23" s="34">
        <v>1</v>
      </c>
      <c r="CZ23" s="34" t="s">
        <v>10</v>
      </c>
      <c r="DA23" s="34">
        <v>1</v>
      </c>
      <c r="DB23" s="34" t="s">
        <v>10</v>
      </c>
      <c r="DC23" s="34" t="s">
        <v>10</v>
      </c>
      <c r="DD23" s="34" t="s">
        <v>10</v>
      </c>
      <c r="DE23" s="34" t="s">
        <v>10</v>
      </c>
      <c r="DF23" s="34" t="s">
        <v>10</v>
      </c>
      <c r="DG23" s="34" t="s">
        <v>10</v>
      </c>
      <c r="DH23" s="34">
        <v>1</v>
      </c>
      <c r="DI23" s="34" t="s">
        <v>10</v>
      </c>
      <c r="DJ23" s="34">
        <v>1</v>
      </c>
      <c r="DK23" s="34" t="s">
        <v>10</v>
      </c>
      <c r="DL23" s="34">
        <v>1</v>
      </c>
      <c r="DM23" s="34" t="s">
        <v>10</v>
      </c>
      <c r="DN23" s="34">
        <v>1</v>
      </c>
      <c r="DO23" s="34" t="s">
        <v>10</v>
      </c>
      <c r="DP23" s="34" t="s">
        <v>10</v>
      </c>
      <c r="DQ23" s="34" t="s">
        <v>10</v>
      </c>
      <c r="DR23" s="34" t="s">
        <v>10</v>
      </c>
      <c r="DS23" s="34">
        <v>1</v>
      </c>
      <c r="DT23" s="34" t="s">
        <v>10</v>
      </c>
      <c r="DU23" s="34">
        <v>1</v>
      </c>
      <c r="DV23" s="34" t="s">
        <v>10</v>
      </c>
      <c r="DW23" s="34">
        <v>1</v>
      </c>
      <c r="DX23" s="34" t="s">
        <v>10</v>
      </c>
      <c r="DY23" s="34">
        <v>1</v>
      </c>
      <c r="DZ23" s="34" t="s">
        <v>10</v>
      </c>
      <c r="EA23" s="34" t="s">
        <v>10</v>
      </c>
      <c r="EB23" s="34" t="s">
        <v>10</v>
      </c>
      <c r="EC23" s="34" t="s">
        <v>10</v>
      </c>
      <c r="ED23" s="34" t="s">
        <v>10</v>
      </c>
      <c r="EE23" s="34" t="s">
        <v>10</v>
      </c>
      <c r="EF23" s="34">
        <v>1</v>
      </c>
      <c r="EG23" s="34" t="s">
        <v>10</v>
      </c>
      <c r="EH23" s="34">
        <v>1</v>
      </c>
      <c r="EI23" s="34" t="s">
        <v>10</v>
      </c>
      <c r="EJ23" s="34">
        <v>1</v>
      </c>
      <c r="EK23" s="34" t="s">
        <v>10</v>
      </c>
      <c r="EL23" s="34">
        <v>1</v>
      </c>
      <c r="EM23" s="34" t="s">
        <v>10</v>
      </c>
      <c r="EN23" s="34" t="s">
        <v>10</v>
      </c>
      <c r="EO23" s="34" t="s">
        <v>10</v>
      </c>
      <c r="EP23" s="34" t="s">
        <v>10</v>
      </c>
      <c r="EQ23" s="34">
        <v>1</v>
      </c>
      <c r="ER23" s="34" t="s">
        <v>10</v>
      </c>
      <c r="ES23" s="34">
        <v>1</v>
      </c>
      <c r="ET23" s="34" t="s">
        <v>10</v>
      </c>
      <c r="EU23" s="34">
        <v>1</v>
      </c>
      <c r="EV23" s="34" t="s">
        <v>10</v>
      </c>
      <c r="EW23" s="34">
        <v>1</v>
      </c>
      <c r="EX23" s="34" t="s">
        <v>10</v>
      </c>
      <c r="EY23" s="34" t="s">
        <v>10</v>
      </c>
      <c r="EZ23" s="34" t="s">
        <v>10</v>
      </c>
      <c r="FA23" s="34" t="s">
        <v>10</v>
      </c>
      <c r="FB23" s="34" t="s">
        <v>10</v>
      </c>
      <c r="FC23" s="34" t="s">
        <v>10</v>
      </c>
      <c r="FD23" s="34">
        <v>1</v>
      </c>
      <c r="FE23" s="34" t="s">
        <v>10</v>
      </c>
      <c r="FF23" s="34">
        <v>1</v>
      </c>
      <c r="FG23" s="34" t="s">
        <v>10</v>
      </c>
      <c r="FH23" s="34">
        <v>1</v>
      </c>
      <c r="FI23" s="34" t="s">
        <v>10</v>
      </c>
      <c r="FJ23" s="34">
        <v>1</v>
      </c>
      <c r="FK23" s="34" t="s">
        <v>10</v>
      </c>
      <c r="FL23" s="34" t="s">
        <v>10</v>
      </c>
      <c r="FM23" s="34" t="s">
        <v>10</v>
      </c>
      <c r="FN23" s="34" t="s">
        <v>10</v>
      </c>
      <c r="FO23" s="34">
        <v>1</v>
      </c>
      <c r="FP23" s="34" t="s">
        <v>10</v>
      </c>
      <c r="FQ23" s="34">
        <v>1</v>
      </c>
      <c r="FR23" s="34" t="s">
        <v>10</v>
      </c>
      <c r="FS23" s="34">
        <v>1</v>
      </c>
      <c r="FT23" s="34" t="s">
        <v>10</v>
      </c>
      <c r="FU23" s="34">
        <v>1</v>
      </c>
      <c r="FV23" s="34" t="s">
        <v>10</v>
      </c>
      <c r="FW23" s="34" t="s">
        <v>10</v>
      </c>
      <c r="FX23" s="34" t="s">
        <v>10</v>
      </c>
      <c r="FY23" s="34" t="s">
        <v>10</v>
      </c>
      <c r="FZ23" s="34" t="s">
        <v>10</v>
      </c>
      <c r="GA23" s="34" t="s">
        <v>10</v>
      </c>
      <c r="GB23" s="34">
        <v>1</v>
      </c>
      <c r="GC23" s="34" t="s">
        <v>10</v>
      </c>
      <c r="GD23" s="34">
        <v>1</v>
      </c>
      <c r="GE23" s="34" t="s">
        <v>10</v>
      </c>
      <c r="GF23" s="34">
        <v>1</v>
      </c>
      <c r="GG23" s="34" t="s">
        <v>10</v>
      </c>
      <c r="GH23" s="34">
        <v>1</v>
      </c>
      <c r="GI23" s="34" t="s">
        <v>10</v>
      </c>
      <c r="GJ23" s="34" t="s">
        <v>10</v>
      </c>
      <c r="GK23" s="34" t="s">
        <v>10</v>
      </c>
      <c r="GL23" s="34" t="s">
        <v>10</v>
      </c>
      <c r="GM23" s="34">
        <v>1</v>
      </c>
      <c r="GN23" s="34" t="s">
        <v>10</v>
      </c>
      <c r="GO23" s="34">
        <v>1</v>
      </c>
      <c r="GP23" s="34" t="s">
        <v>10</v>
      </c>
      <c r="GQ23" s="34">
        <v>1</v>
      </c>
      <c r="GR23" s="34" t="s">
        <v>10</v>
      </c>
      <c r="GS23" s="34">
        <v>1</v>
      </c>
      <c r="GT23" s="34" t="s">
        <v>10</v>
      </c>
      <c r="GU23" s="34" t="s">
        <v>10</v>
      </c>
      <c r="GV23" s="34" t="s">
        <v>10</v>
      </c>
      <c r="GW23" s="34" t="s">
        <v>10</v>
      </c>
      <c r="GX23" s="34" t="s">
        <v>10</v>
      </c>
      <c r="GY23" s="34" t="s">
        <v>10</v>
      </c>
      <c r="GZ23" s="34">
        <v>1</v>
      </c>
      <c r="HA23" s="34" t="s">
        <v>10</v>
      </c>
      <c r="HB23" s="34">
        <v>1</v>
      </c>
      <c r="HC23" s="34" t="s">
        <v>10</v>
      </c>
      <c r="HD23" s="34">
        <v>1</v>
      </c>
      <c r="HE23" s="34" t="s">
        <v>10</v>
      </c>
      <c r="HF23" s="34">
        <v>1</v>
      </c>
      <c r="HG23" s="34" t="s">
        <v>10</v>
      </c>
      <c r="HH23" s="34" t="s">
        <v>10</v>
      </c>
      <c r="HI23" s="34" t="s">
        <v>10</v>
      </c>
      <c r="HJ23" s="34" t="s">
        <v>10</v>
      </c>
      <c r="HK23" s="34">
        <v>1</v>
      </c>
      <c r="HL23" s="34" t="s">
        <v>10</v>
      </c>
      <c r="HM23" s="34">
        <v>1</v>
      </c>
      <c r="HN23" s="34" t="s">
        <v>10</v>
      </c>
      <c r="HO23" s="34">
        <v>1</v>
      </c>
      <c r="HP23" s="34" t="s">
        <v>10</v>
      </c>
      <c r="HQ23" s="34">
        <v>1</v>
      </c>
      <c r="HR23" s="34" t="s">
        <v>10</v>
      </c>
      <c r="HS23" s="34" t="s">
        <v>10</v>
      </c>
      <c r="HT23" s="34" t="s">
        <v>10</v>
      </c>
      <c r="HU23" s="34" t="s">
        <v>10</v>
      </c>
      <c r="HV23" s="34" t="s">
        <v>10</v>
      </c>
      <c r="HW23" s="34" t="s">
        <v>10</v>
      </c>
      <c r="HX23" s="34">
        <v>1</v>
      </c>
      <c r="HY23" s="34" t="s">
        <v>10</v>
      </c>
      <c r="HZ23" s="34">
        <v>1</v>
      </c>
      <c r="IA23" s="34" t="s">
        <v>10</v>
      </c>
      <c r="IB23" s="34">
        <v>1</v>
      </c>
      <c r="IC23" s="34" t="s">
        <v>10</v>
      </c>
      <c r="ID23" s="34">
        <v>1</v>
      </c>
      <c r="IE23" s="34" t="s">
        <v>10</v>
      </c>
      <c r="IF23" s="34" t="s">
        <v>10</v>
      </c>
      <c r="IG23" s="34" t="s">
        <v>10</v>
      </c>
      <c r="IH23" s="34" t="s">
        <v>10</v>
      </c>
      <c r="II23" s="34">
        <v>1</v>
      </c>
      <c r="IJ23" s="34" t="s">
        <v>10</v>
      </c>
      <c r="IK23" s="34">
        <v>1</v>
      </c>
      <c r="IL23" s="34" t="s">
        <v>10</v>
      </c>
      <c r="IM23" s="34">
        <v>1</v>
      </c>
      <c r="IN23" s="34" t="s">
        <v>10</v>
      </c>
      <c r="IO23" s="34">
        <v>1</v>
      </c>
      <c r="IP23" s="34" t="s">
        <v>10</v>
      </c>
      <c r="IQ23" s="34" t="s">
        <v>10</v>
      </c>
      <c r="IR23" s="34" t="s">
        <v>10</v>
      </c>
      <c r="IS23" s="34" t="s">
        <v>10</v>
      </c>
      <c r="IT23" s="34" t="s">
        <v>10</v>
      </c>
      <c r="IU23" s="34" t="s">
        <v>10</v>
      </c>
      <c r="IV23" s="34">
        <v>1</v>
      </c>
      <c r="IW23" s="34" t="s">
        <v>10</v>
      </c>
      <c r="IX23" s="34">
        <v>1</v>
      </c>
      <c r="IY23" s="34" t="s">
        <v>10</v>
      </c>
      <c r="IZ23" s="34">
        <v>1</v>
      </c>
      <c r="JA23" s="34" t="s">
        <v>10</v>
      </c>
      <c r="JB23" s="34">
        <v>1</v>
      </c>
      <c r="JC23" s="34" t="s">
        <v>10</v>
      </c>
      <c r="JD23" s="34" t="s">
        <v>10</v>
      </c>
      <c r="JE23" s="34" t="s">
        <v>10</v>
      </c>
      <c r="JF23" s="34" t="s">
        <v>10</v>
      </c>
      <c r="JG23" s="34">
        <v>1</v>
      </c>
      <c r="JH23" s="34" t="s">
        <v>10</v>
      </c>
      <c r="JI23" s="34">
        <v>1</v>
      </c>
      <c r="JJ23" s="34" t="s">
        <v>10</v>
      </c>
      <c r="JK23" s="34">
        <v>1</v>
      </c>
      <c r="JL23" s="34" t="s">
        <v>10</v>
      </c>
      <c r="JM23" s="34">
        <v>1</v>
      </c>
      <c r="JN23" s="34" t="s">
        <v>10</v>
      </c>
      <c r="JO23" s="34" t="s">
        <v>10</v>
      </c>
      <c r="JP23" s="34" t="s">
        <v>10</v>
      </c>
      <c r="JQ23" s="34" t="s">
        <v>10</v>
      </c>
      <c r="JR23" s="34" t="s">
        <v>10</v>
      </c>
      <c r="JS23" s="34" t="s">
        <v>10</v>
      </c>
      <c r="JT23" s="34">
        <v>1</v>
      </c>
      <c r="JU23" s="34" t="s">
        <v>10</v>
      </c>
      <c r="JV23" s="34">
        <v>1</v>
      </c>
      <c r="JW23" s="34" t="s">
        <v>10</v>
      </c>
      <c r="JX23" s="34">
        <v>1</v>
      </c>
      <c r="JY23" s="34" t="s">
        <v>10</v>
      </c>
      <c r="JZ23" s="34">
        <v>1</v>
      </c>
      <c r="KA23" s="34" t="s">
        <v>10</v>
      </c>
      <c r="KB23" s="34" t="s">
        <v>10</v>
      </c>
      <c r="KC23" s="34" t="s">
        <v>10</v>
      </c>
      <c r="KD23" s="34" t="s">
        <v>10</v>
      </c>
      <c r="KE23" s="34">
        <v>1</v>
      </c>
      <c r="KF23" s="34" t="s">
        <v>10</v>
      </c>
      <c r="KG23" s="34">
        <v>1</v>
      </c>
      <c r="KH23" s="34" t="s">
        <v>10</v>
      </c>
      <c r="KI23" s="34">
        <v>1</v>
      </c>
      <c r="KJ23" s="34" t="s">
        <v>10</v>
      </c>
      <c r="KK23" s="34">
        <v>1</v>
      </c>
      <c r="KL23" s="34" t="s">
        <v>10</v>
      </c>
      <c r="KM23" s="34" t="s">
        <v>10</v>
      </c>
      <c r="KN23" s="34" t="s">
        <v>10</v>
      </c>
      <c r="KO23" s="34" t="s">
        <v>10</v>
      </c>
      <c r="KP23" s="34" t="s">
        <v>10</v>
      </c>
      <c r="KQ23" s="34" t="s">
        <v>10</v>
      </c>
      <c r="KR23" s="34">
        <v>1</v>
      </c>
      <c r="KS23" s="34" t="s">
        <v>10</v>
      </c>
      <c r="KT23" s="34">
        <v>1</v>
      </c>
      <c r="KU23" s="34" t="s">
        <v>10</v>
      </c>
      <c r="KV23" s="34">
        <v>1</v>
      </c>
      <c r="KW23" s="34" t="s">
        <v>10</v>
      </c>
      <c r="KX23" s="34">
        <v>1</v>
      </c>
      <c r="KY23" s="34" t="s">
        <v>10</v>
      </c>
      <c r="KZ23" s="34" t="s">
        <v>10</v>
      </c>
      <c r="LA23" s="34" t="s">
        <v>10</v>
      </c>
      <c r="LB23" s="34" t="s">
        <v>10</v>
      </c>
      <c r="LC23" s="34">
        <v>1</v>
      </c>
      <c r="LD23" s="34" t="s">
        <v>10</v>
      </c>
      <c r="LE23" s="34">
        <v>1</v>
      </c>
      <c r="LF23" s="34" t="s">
        <v>10</v>
      </c>
      <c r="LG23" s="34">
        <v>1</v>
      </c>
      <c r="LH23" s="34" t="s">
        <v>10</v>
      </c>
      <c r="LI23" s="34">
        <v>1</v>
      </c>
      <c r="LJ23" s="34" t="s">
        <v>10</v>
      </c>
      <c r="LK23" s="34" t="s">
        <v>10</v>
      </c>
      <c r="LL23" s="34" t="s">
        <v>10</v>
      </c>
      <c r="LM23" s="34" t="s">
        <v>10</v>
      </c>
      <c r="LN23" s="34" t="s">
        <v>10</v>
      </c>
      <c r="LO23" s="34" t="s">
        <v>10</v>
      </c>
      <c r="LP23" s="34">
        <v>1</v>
      </c>
      <c r="LQ23" s="34" t="s">
        <v>10</v>
      </c>
      <c r="LR23" s="34">
        <v>1</v>
      </c>
      <c r="LS23" s="34" t="s">
        <v>10</v>
      </c>
      <c r="LT23" s="34">
        <v>1</v>
      </c>
      <c r="LU23" s="34" t="s">
        <v>10</v>
      </c>
      <c r="LV23" s="34">
        <v>1</v>
      </c>
      <c r="LW23" s="34" t="s">
        <v>10</v>
      </c>
      <c r="LX23" s="34" t="s">
        <v>10</v>
      </c>
      <c r="LY23" s="34" t="s">
        <v>10</v>
      </c>
      <c r="LZ23" s="34" t="s">
        <v>10</v>
      </c>
      <c r="MA23" s="34">
        <v>1</v>
      </c>
      <c r="MB23" s="34" t="s">
        <v>10</v>
      </c>
      <c r="MC23" s="34">
        <v>1</v>
      </c>
      <c r="MD23" s="34" t="s">
        <v>10</v>
      </c>
      <c r="ME23" s="34">
        <v>1</v>
      </c>
      <c r="MF23" s="34" t="s">
        <v>10</v>
      </c>
      <c r="MG23" s="34">
        <v>1</v>
      </c>
      <c r="MH23" s="34" t="s">
        <v>10</v>
      </c>
      <c r="MI23" s="34" t="s">
        <v>10</v>
      </c>
      <c r="MJ23" s="34" t="s">
        <v>10</v>
      </c>
      <c r="MK23" s="34" t="s">
        <v>10</v>
      </c>
      <c r="ML23" s="34" t="s">
        <v>10</v>
      </c>
      <c r="MM23" s="34" t="s">
        <v>10</v>
      </c>
      <c r="MN23" s="34">
        <v>1</v>
      </c>
      <c r="MO23" s="34" t="s">
        <v>10</v>
      </c>
      <c r="MP23" s="34">
        <v>1</v>
      </c>
      <c r="MQ23" s="34" t="s">
        <v>10</v>
      </c>
      <c r="MR23" s="34">
        <v>1</v>
      </c>
      <c r="MS23" s="34" t="s">
        <v>10</v>
      </c>
      <c r="MT23" s="34">
        <v>1</v>
      </c>
      <c r="MU23" s="34" t="s">
        <v>10</v>
      </c>
      <c r="MV23" s="34" t="s">
        <v>10</v>
      </c>
      <c r="MW23" s="34" t="s">
        <v>10</v>
      </c>
      <c r="MX23" s="34" t="s">
        <v>10</v>
      </c>
      <c r="MY23" s="34">
        <v>1</v>
      </c>
      <c r="MZ23" s="34" t="s">
        <v>10</v>
      </c>
      <c r="NA23" s="34">
        <v>1</v>
      </c>
      <c r="NB23" s="34" t="s">
        <v>10</v>
      </c>
      <c r="NC23" s="34">
        <v>1</v>
      </c>
      <c r="ND23" s="34" t="s">
        <v>10</v>
      </c>
      <c r="NE23" s="34">
        <v>1</v>
      </c>
      <c r="NF23" s="34" t="s">
        <v>10</v>
      </c>
      <c r="NG23" s="34" t="s">
        <v>10</v>
      </c>
      <c r="NH23" s="34" t="s">
        <v>10</v>
      </c>
      <c r="NI23" s="34" t="s">
        <v>10</v>
      </c>
      <c r="NJ23" s="34" t="s">
        <v>10</v>
      </c>
      <c r="NK23" s="34" t="s">
        <v>10</v>
      </c>
      <c r="NL23" s="34">
        <v>1</v>
      </c>
      <c r="NM23" s="34" t="s">
        <v>10</v>
      </c>
      <c r="NN23" s="34">
        <v>1</v>
      </c>
      <c r="NO23" s="34" t="s">
        <v>10</v>
      </c>
      <c r="NP23" s="34">
        <v>1</v>
      </c>
      <c r="NQ23" s="34" t="s">
        <v>10</v>
      </c>
      <c r="NR23" s="34">
        <v>1</v>
      </c>
      <c r="NS23" s="34" t="s">
        <v>10</v>
      </c>
      <c r="NT23" s="34" t="s">
        <v>10</v>
      </c>
      <c r="NU23" s="34" t="s">
        <v>10</v>
      </c>
      <c r="NV23" s="34" t="s">
        <v>10</v>
      </c>
      <c r="NW23" s="34">
        <v>1</v>
      </c>
      <c r="NX23" s="34" t="s">
        <v>10</v>
      </c>
      <c r="NY23" s="34">
        <v>1</v>
      </c>
      <c r="NZ23" s="34" t="s">
        <v>10</v>
      </c>
      <c r="OA23" s="34">
        <v>1</v>
      </c>
      <c r="OB23" s="34" t="s">
        <v>10</v>
      </c>
      <c r="OC23" s="34">
        <v>1</v>
      </c>
      <c r="OD23" s="34" t="s">
        <v>10</v>
      </c>
      <c r="OE23" s="34" t="s">
        <v>10</v>
      </c>
      <c r="OF23" s="34" t="s">
        <v>10</v>
      </c>
      <c r="OG23" s="34" t="s">
        <v>10</v>
      </c>
      <c r="OH23" s="34" t="s">
        <v>10</v>
      </c>
      <c r="OI23" s="34" t="s">
        <v>10</v>
      </c>
      <c r="OJ23" s="34">
        <v>1</v>
      </c>
      <c r="OK23" s="34" t="s">
        <v>10</v>
      </c>
      <c r="OL23" s="34">
        <v>1</v>
      </c>
      <c r="OM23" s="34" t="s">
        <v>10</v>
      </c>
      <c r="ON23" s="34">
        <v>1</v>
      </c>
      <c r="OO23" s="34" t="s">
        <v>10</v>
      </c>
      <c r="OP23" s="34">
        <v>1</v>
      </c>
      <c r="OQ23" s="34" t="s">
        <v>10</v>
      </c>
      <c r="OR23" s="34" t="s">
        <v>10</v>
      </c>
      <c r="OS23" s="34" t="s">
        <v>10</v>
      </c>
      <c r="OT23" s="34" t="s">
        <v>10</v>
      </c>
      <c r="OU23" s="34">
        <v>1</v>
      </c>
      <c r="OV23" s="34" t="s">
        <v>10</v>
      </c>
      <c r="OW23" s="34">
        <v>1</v>
      </c>
      <c r="OX23" s="34" t="s">
        <v>10</v>
      </c>
      <c r="OY23" s="34">
        <v>1</v>
      </c>
      <c r="OZ23" s="34" t="s">
        <v>10</v>
      </c>
      <c r="PA23" s="34">
        <v>1</v>
      </c>
      <c r="PB23" s="34" t="s">
        <v>10</v>
      </c>
      <c r="PC23" s="34" t="s">
        <v>10</v>
      </c>
      <c r="PD23" s="34" t="s">
        <v>10</v>
      </c>
      <c r="PE23" s="34" t="s">
        <v>10</v>
      </c>
      <c r="PF23" s="34" t="s">
        <v>10</v>
      </c>
      <c r="PG23" s="34" t="s">
        <v>10</v>
      </c>
      <c r="PH23" s="34">
        <v>1</v>
      </c>
      <c r="PI23" s="34" t="s">
        <v>10</v>
      </c>
      <c r="PJ23" s="34">
        <v>1</v>
      </c>
      <c r="PK23" s="34" t="s">
        <v>10</v>
      </c>
      <c r="PL23" s="34">
        <v>1</v>
      </c>
      <c r="PM23" s="34" t="s">
        <v>10</v>
      </c>
      <c r="PN23" s="34">
        <v>1</v>
      </c>
      <c r="PO23" s="34" t="s">
        <v>10</v>
      </c>
      <c r="PP23" s="34" t="s">
        <v>10</v>
      </c>
      <c r="PQ23" s="34" t="s">
        <v>10</v>
      </c>
      <c r="PR23" s="34" t="s">
        <v>10</v>
      </c>
      <c r="PS23" s="34">
        <v>1</v>
      </c>
      <c r="PT23" s="34" t="s">
        <v>10</v>
      </c>
      <c r="PU23" s="34">
        <v>1</v>
      </c>
      <c r="PV23" s="34" t="s">
        <v>10</v>
      </c>
      <c r="PW23" s="34">
        <v>1</v>
      </c>
      <c r="PX23" s="34" t="s">
        <v>10</v>
      </c>
      <c r="PY23" s="34">
        <v>1</v>
      </c>
      <c r="PZ23" s="34" t="s">
        <v>10</v>
      </c>
      <c r="QA23" s="34" t="s">
        <v>10</v>
      </c>
      <c r="QB23" s="34" t="s">
        <v>10</v>
      </c>
      <c r="QC23" s="34" t="s">
        <v>10</v>
      </c>
      <c r="QD23" s="34" t="s">
        <v>10</v>
      </c>
      <c r="QE23" s="34" t="s">
        <v>10</v>
      </c>
      <c r="QF23" s="34">
        <v>1</v>
      </c>
      <c r="QG23" s="34" t="s">
        <v>10</v>
      </c>
      <c r="QH23" s="34">
        <v>1</v>
      </c>
      <c r="QI23" s="34" t="s">
        <v>10</v>
      </c>
      <c r="QJ23" s="34">
        <v>1</v>
      </c>
      <c r="QK23" s="34" t="s">
        <v>10</v>
      </c>
      <c r="QL23" s="34">
        <v>1</v>
      </c>
      <c r="QM23" s="34" t="s">
        <v>10</v>
      </c>
      <c r="QN23" s="34" t="s">
        <v>10</v>
      </c>
      <c r="QO23" s="34" t="s">
        <v>10</v>
      </c>
      <c r="QP23" s="34" t="s">
        <v>10</v>
      </c>
      <c r="QQ23" s="34">
        <v>1</v>
      </c>
      <c r="QR23" s="34" t="s">
        <v>10</v>
      </c>
      <c r="QS23" s="34">
        <v>1</v>
      </c>
      <c r="QT23" s="34" t="s">
        <v>10</v>
      </c>
      <c r="QU23" s="34">
        <v>1</v>
      </c>
      <c r="QV23" s="34" t="s">
        <v>10</v>
      </c>
      <c r="QW23" s="34">
        <v>1</v>
      </c>
      <c r="QX23" s="34" t="s">
        <v>10</v>
      </c>
      <c r="QY23" s="34" t="s">
        <v>10</v>
      </c>
      <c r="QZ23" s="34" t="s">
        <v>10</v>
      </c>
      <c r="RA23" s="34" t="s">
        <v>10</v>
      </c>
      <c r="RB23" s="34" t="s">
        <v>10</v>
      </c>
      <c r="RC23" s="34" t="s">
        <v>10</v>
      </c>
      <c r="RD23" s="34">
        <v>1</v>
      </c>
      <c r="RE23" s="34" t="s">
        <v>10</v>
      </c>
      <c r="RF23" s="34">
        <v>1</v>
      </c>
      <c r="RG23" s="34" t="s">
        <v>10</v>
      </c>
      <c r="RH23" s="34">
        <v>1</v>
      </c>
      <c r="RI23" s="34" t="s">
        <v>10</v>
      </c>
      <c r="RJ23" s="34">
        <v>1</v>
      </c>
      <c r="RK23" s="34" t="s">
        <v>10</v>
      </c>
      <c r="RL23" s="34" t="s">
        <v>10</v>
      </c>
      <c r="RM23" s="34" t="s">
        <v>10</v>
      </c>
      <c r="RN23" s="34" t="s">
        <v>10</v>
      </c>
      <c r="RO23" s="34">
        <v>1</v>
      </c>
      <c r="RP23" s="34" t="s">
        <v>10</v>
      </c>
      <c r="RQ23" s="34">
        <v>1</v>
      </c>
      <c r="RR23" s="34" t="s">
        <v>10</v>
      </c>
      <c r="RS23" s="34">
        <v>1</v>
      </c>
      <c r="RT23" s="34" t="s">
        <v>10</v>
      </c>
      <c r="RU23" s="34">
        <v>1</v>
      </c>
      <c r="RV23" s="34" t="s">
        <v>10</v>
      </c>
      <c r="RW23" s="34" t="s">
        <v>10</v>
      </c>
      <c r="RX23" s="34" t="s">
        <v>10</v>
      </c>
      <c r="RY23" s="34" t="s">
        <v>10</v>
      </c>
      <c r="RZ23" s="34" t="s">
        <v>10</v>
      </c>
      <c r="SA23" s="34" t="s">
        <v>10</v>
      </c>
      <c r="SB23" s="34">
        <v>1</v>
      </c>
      <c r="SC23" s="34" t="s">
        <v>10</v>
      </c>
      <c r="SD23" s="34">
        <v>1</v>
      </c>
      <c r="SE23" s="34" t="s">
        <v>10</v>
      </c>
      <c r="SF23" s="34">
        <v>1</v>
      </c>
      <c r="SG23" s="34" t="s">
        <v>10</v>
      </c>
      <c r="SH23" s="34">
        <v>1</v>
      </c>
      <c r="SI23" s="34" t="s">
        <v>10</v>
      </c>
      <c r="SJ23" s="34" t="s">
        <v>10</v>
      </c>
      <c r="SK23" s="34" t="s">
        <v>10</v>
      </c>
      <c r="SL23" s="34" t="s">
        <v>10</v>
      </c>
      <c r="SM23" s="34">
        <v>1</v>
      </c>
      <c r="SN23" s="34" t="s">
        <v>10</v>
      </c>
      <c r="SO23" s="34">
        <v>1</v>
      </c>
      <c r="SP23" s="34" t="s">
        <v>10</v>
      </c>
      <c r="SQ23" s="34">
        <v>1</v>
      </c>
      <c r="SR23" s="34" t="s">
        <v>10</v>
      </c>
      <c r="SS23" s="34">
        <v>1</v>
      </c>
      <c r="ST23" s="34" t="s">
        <v>10</v>
      </c>
      <c r="SU23" s="34" t="s">
        <v>10</v>
      </c>
      <c r="SV23" s="34" t="s">
        <v>10</v>
      </c>
      <c r="SW23" s="34" t="s">
        <v>10</v>
      </c>
      <c r="SX23" s="34" t="s">
        <v>10</v>
      </c>
      <c r="SY23" s="34" t="s">
        <v>10</v>
      </c>
      <c r="SZ23" s="34">
        <v>1</v>
      </c>
      <c r="TA23" s="34" t="s">
        <v>10</v>
      </c>
      <c r="TB23" s="34">
        <v>1</v>
      </c>
      <c r="TC23" s="34" t="s">
        <v>10</v>
      </c>
      <c r="TD23" s="34">
        <v>1</v>
      </c>
      <c r="TE23" s="34" t="s">
        <v>10</v>
      </c>
      <c r="TF23" s="34">
        <v>1</v>
      </c>
      <c r="TG23" s="34" t="s">
        <v>10</v>
      </c>
      <c r="TH23" s="34" t="s">
        <v>10</v>
      </c>
      <c r="TI23" s="34" t="s">
        <v>10</v>
      </c>
      <c r="TJ23" s="34" t="s">
        <v>10</v>
      </c>
      <c r="TK23" s="34">
        <v>1</v>
      </c>
      <c r="TL23" s="34" t="s">
        <v>10</v>
      </c>
      <c r="TM23" s="34">
        <v>1</v>
      </c>
      <c r="TN23" s="34" t="s">
        <v>10</v>
      </c>
      <c r="TO23" s="34">
        <v>1</v>
      </c>
      <c r="TP23" s="34" t="s">
        <v>10</v>
      </c>
      <c r="TQ23" s="34">
        <v>1</v>
      </c>
      <c r="TR23" s="34" t="s">
        <v>10</v>
      </c>
      <c r="TS23" s="34" t="s">
        <v>10</v>
      </c>
      <c r="TT23" s="34" t="s">
        <v>10</v>
      </c>
      <c r="TU23" s="34" t="s">
        <v>10</v>
      </c>
      <c r="TV23" s="34" t="s">
        <v>10</v>
      </c>
      <c r="TW23" s="34" t="s">
        <v>10</v>
      </c>
      <c r="TX23" s="34">
        <v>1</v>
      </c>
      <c r="TY23" s="34" t="s">
        <v>10</v>
      </c>
      <c r="TZ23" s="34">
        <v>1</v>
      </c>
      <c r="UA23" s="34" t="s">
        <v>10</v>
      </c>
      <c r="UB23" s="34">
        <v>1</v>
      </c>
      <c r="UC23" s="34" t="s">
        <v>10</v>
      </c>
      <c r="UD23" s="34">
        <v>1</v>
      </c>
      <c r="UE23" s="34" t="s">
        <v>10</v>
      </c>
      <c r="UF23" s="34" t="s">
        <v>10</v>
      </c>
      <c r="UG23" s="34" t="s">
        <v>10</v>
      </c>
      <c r="UH23" s="34" t="s">
        <v>10</v>
      </c>
      <c r="UI23" s="34">
        <v>1</v>
      </c>
      <c r="UJ23" s="34" t="s">
        <v>10</v>
      </c>
      <c r="UK23" s="34">
        <v>1</v>
      </c>
      <c r="UL23" s="34" t="s">
        <v>10</v>
      </c>
      <c r="UM23" s="34">
        <v>1</v>
      </c>
      <c r="UN23" s="34" t="s">
        <v>10</v>
      </c>
      <c r="UO23" s="34">
        <v>1</v>
      </c>
      <c r="UP23" s="34" t="s">
        <v>10</v>
      </c>
      <c r="UQ23" s="34" t="s">
        <v>10</v>
      </c>
      <c r="UR23" s="34" t="s">
        <v>10</v>
      </c>
      <c r="US23" s="34" t="s">
        <v>10</v>
      </c>
      <c r="UT23" s="34" t="s">
        <v>10</v>
      </c>
      <c r="UU23" s="34" t="s">
        <v>10</v>
      </c>
      <c r="UV23" s="34">
        <v>1</v>
      </c>
      <c r="UW23" s="34" t="s">
        <v>10</v>
      </c>
      <c r="UX23" s="34">
        <v>1</v>
      </c>
      <c r="UY23" s="34" t="s">
        <v>10</v>
      </c>
      <c r="UZ23" s="34">
        <v>1</v>
      </c>
      <c r="VA23" s="34" t="s">
        <v>10</v>
      </c>
      <c r="VB23" s="34">
        <v>1</v>
      </c>
      <c r="VC23" s="34" t="s">
        <v>10</v>
      </c>
      <c r="VD23" s="34" t="s">
        <v>10</v>
      </c>
      <c r="VE23" s="34" t="s">
        <v>10</v>
      </c>
      <c r="VF23" s="34" t="s">
        <v>10</v>
      </c>
      <c r="VG23" s="34">
        <v>1</v>
      </c>
      <c r="VH23" s="34" t="s">
        <v>10</v>
      </c>
      <c r="VI23" s="34">
        <v>1</v>
      </c>
      <c r="VJ23" s="34" t="s">
        <v>10</v>
      </c>
      <c r="VK23" s="34">
        <v>1</v>
      </c>
      <c r="VL23" s="34" t="s">
        <v>10</v>
      </c>
      <c r="VM23" s="34">
        <v>1</v>
      </c>
      <c r="VN23" s="34" t="s">
        <v>10</v>
      </c>
      <c r="VO23" s="34" t="s">
        <v>10</v>
      </c>
      <c r="VP23" s="34" t="s">
        <v>10</v>
      </c>
      <c r="VQ23" s="34" t="s">
        <v>10</v>
      </c>
      <c r="VR23" s="34" t="s">
        <v>10</v>
      </c>
      <c r="VS23" s="34" t="s">
        <v>10</v>
      </c>
      <c r="VT23" s="34">
        <v>1</v>
      </c>
      <c r="VU23" s="34" t="s">
        <v>10</v>
      </c>
      <c r="VV23" s="34">
        <v>1</v>
      </c>
      <c r="VW23" s="34" t="s">
        <v>10</v>
      </c>
      <c r="VX23" s="34">
        <v>1</v>
      </c>
      <c r="VY23" s="34" t="s">
        <v>10</v>
      </c>
      <c r="VZ23" s="34">
        <v>1</v>
      </c>
      <c r="WA23" s="34" t="s">
        <v>10</v>
      </c>
      <c r="WB23" s="34" t="s">
        <v>10</v>
      </c>
      <c r="WC23" s="34" t="s">
        <v>10</v>
      </c>
      <c r="WD23" s="34" t="s">
        <v>10</v>
      </c>
      <c r="WE23" s="34">
        <v>1</v>
      </c>
      <c r="WF23" s="34" t="s">
        <v>10</v>
      </c>
      <c r="WG23" s="34">
        <v>1</v>
      </c>
      <c r="WH23" s="34" t="s">
        <v>10</v>
      </c>
      <c r="WI23" s="34">
        <v>1</v>
      </c>
      <c r="WJ23" s="34" t="s">
        <v>10</v>
      </c>
      <c r="WK23" s="34">
        <v>1</v>
      </c>
      <c r="WL23" s="34" t="s">
        <v>10</v>
      </c>
      <c r="WM23" s="34" t="s">
        <v>10</v>
      </c>
      <c r="WN23" s="34" t="s">
        <v>10</v>
      </c>
      <c r="WO23" s="34" t="s">
        <v>10</v>
      </c>
      <c r="WP23" s="34" t="s">
        <v>10</v>
      </c>
      <c r="WQ23" s="34" t="s">
        <v>10</v>
      </c>
      <c r="WR23" s="34">
        <v>1</v>
      </c>
      <c r="WS23" s="34" t="s">
        <v>10</v>
      </c>
      <c r="WT23" s="34">
        <v>1</v>
      </c>
      <c r="WU23" s="34" t="s">
        <v>10</v>
      </c>
      <c r="WV23" s="34">
        <v>1</v>
      </c>
      <c r="WW23" s="34" t="s">
        <v>10</v>
      </c>
      <c r="WX23" s="34">
        <v>1</v>
      </c>
      <c r="WY23" s="34" t="s">
        <v>10</v>
      </c>
      <c r="WZ23" s="34" t="s">
        <v>10</v>
      </c>
      <c r="XA23" s="34" t="s">
        <v>10</v>
      </c>
      <c r="XB23" s="34" t="s">
        <v>10</v>
      </c>
      <c r="XC23" s="34">
        <v>1</v>
      </c>
      <c r="XD23" s="34" t="s">
        <v>10</v>
      </c>
      <c r="XE23" s="34">
        <v>1</v>
      </c>
      <c r="XF23" s="34" t="s">
        <v>10</v>
      </c>
      <c r="XG23" s="34">
        <v>1</v>
      </c>
      <c r="XH23" s="34" t="s">
        <v>10</v>
      </c>
      <c r="XI23" s="34">
        <v>1</v>
      </c>
      <c r="XJ23" s="34" t="s">
        <v>10</v>
      </c>
      <c r="XK23" s="34" t="s">
        <v>10</v>
      </c>
      <c r="XL23" s="34" t="s">
        <v>10</v>
      </c>
      <c r="XM23" s="34" t="s">
        <v>10</v>
      </c>
      <c r="XN23" s="34" t="s">
        <v>10</v>
      </c>
      <c r="XO23" s="34" t="s">
        <v>10</v>
      </c>
      <c r="XP23" s="34">
        <v>1</v>
      </c>
      <c r="XQ23" s="34" t="s">
        <v>10</v>
      </c>
      <c r="XR23" s="34">
        <v>1</v>
      </c>
      <c r="XS23" s="34" t="s">
        <v>10</v>
      </c>
      <c r="XT23" s="34">
        <v>1</v>
      </c>
      <c r="XU23" s="34" t="s">
        <v>10</v>
      </c>
      <c r="XV23" s="34">
        <v>1</v>
      </c>
      <c r="XW23" s="34" t="s">
        <v>10</v>
      </c>
      <c r="XX23" s="34" t="s">
        <v>10</v>
      </c>
      <c r="XY23" s="34" t="s">
        <v>10</v>
      </c>
      <c r="XZ23" s="34" t="s">
        <v>10</v>
      </c>
      <c r="YA23" s="34">
        <v>1</v>
      </c>
      <c r="YB23" s="34" t="s">
        <v>10</v>
      </c>
      <c r="YC23" s="34">
        <v>1</v>
      </c>
      <c r="YD23" s="34" t="s">
        <v>10</v>
      </c>
      <c r="YE23" s="34">
        <v>1</v>
      </c>
      <c r="YF23" s="34" t="s">
        <v>10</v>
      </c>
      <c r="YG23" s="34">
        <v>1</v>
      </c>
      <c r="YH23" s="34" t="s">
        <v>10</v>
      </c>
      <c r="YI23" s="34" t="s">
        <v>10</v>
      </c>
      <c r="YJ23" s="34" t="s">
        <v>10</v>
      </c>
      <c r="YK23" s="34" t="s">
        <v>10</v>
      </c>
      <c r="YL23" s="34" t="s">
        <v>10</v>
      </c>
      <c r="YM23" s="34" t="s">
        <v>10</v>
      </c>
      <c r="YN23" s="34">
        <v>1</v>
      </c>
      <c r="YO23" s="34" t="s">
        <v>10</v>
      </c>
      <c r="YP23" s="34">
        <v>1</v>
      </c>
      <c r="YQ23" s="34" t="s">
        <v>10</v>
      </c>
      <c r="YR23" s="34">
        <v>1</v>
      </c>
      <c r="YS23" s="34" t="s">
        <v>10</v>
      </c>
      <c r="YT23" s="34">
        <v>1</v>
      </c>
      <c r="YU23" s="34" t="s">
        <v>10</v>
      </c>
      <c r="YV23" s="34" t="s">
        <v>10</v>
      </c>
      <c r="YW23" s="34" t="s">
        <v>10</v>
      </c>
      <c r="YX23" s="34" t="s">
        <v>10</v>
      </c>
      <c r="YY23" s="34">
        <v>1</v>
      </c>
      <c r="YZ23" s="34" t="s">
        <v>10</v>
      </c>
      <c r="ZA23" s="34">
        <v>1</v>
      </c>
      <c r="ZB23" s="34" t="s">
        <v>10</v>
      </c>
      <c r="ZC23" s="34">
        <v>1</v>
      </c>
      <c r="ZD23" s="34" t="s">
        <v>10</v>
      </c>
      <c r="ZE23" s="34">
        <v>1</v>
      </c>
      <c r="ZF23" s="34" t="s">
        <v>10</v>
      </c>
      <c r="ZG23" s="34" t="s">
        <v>10</v>
      </c>
      <c r="ZH23" s="34" t="s">
        <v>10</v>
      </c>
      <c r="ZI23" s="34" t="s">
        <v>10</v>
      </c>
      <c r="ZJ23" s="34" t="s">
        <v>10</v>
      </c>
      <c r="ZK23" s="34" t="s">
        <v>10</v>
      </c>
      <c r="ZL23" s="34">
        <v>1</v>
      </c>
      <c r="ZM23" s="34" t="s">
        <v>10</v>
      </c>
      <c r="ZN23" s="34">
        <v>1</v>
      </c>
      <c r="ZO23" s="34" t="s">
        <v>10</v>
      </c>
      <c r="ZP23" s="34">
        <v>1</v>
      </c>
      <c r="ZQ23" s="34" t="s">
        <v>10</v>
      </c>
      <c r="ZR23" s="34">
        <v>1</v>
      </c>
      <c r="ZS23" s="34" t="s">
        <v>10</v>
      </c>
      <c r="ZT23" s="34" t="s">
        <v>10</v>
      </c>
      <c r="ZU23" s="34" t="s">
        <v>10</v>
      </c>
      <c r="ZV23" s="34" t="s">
        <v>10</v>
      </c>
      <c r="ZW23" s="34">
        <v>1</v>
      </c>
      <c r="ZX23" s="34" t="s">
        <v>10</v>
      </c>
      <c r="ZY23" s="34">
        <v>1</v>
      </c>
      <c r="ZZ23" s="34" t="s">
        <v>10</v>
      </c>
      <c r="AAA23" s="34">
        <v>1</v>
      </c>
      <c r="AAB23" s="34" t="s">
        <v>10</v>
      </c>
      <c r="AAC23" s="34">
        <v>1</v>
      </c>
      <c r="AAD23" s="34" t="s">
        <v>10</v>
      </c>
      <c r="AAE23" s="34" t="s">
        <v>10</v>
      </c>
      <c r="AAF23" s="34" t="s">
        <v>10</v>
      </c>
      <c r="AAG23" s="34" t="s">
        <v>10</v>
      </c>
      <c r="AAH23" s="34" t="s">
        <v>10</v>
      </c>
      <c r="AAI23" s="34" t="s">
        <v>10</v>
      </c>
      <c r="AAJ23" s="34">
        <v>1</v>
      </c>
      <c r="AAK23" s="34" t="s">
        <v>10</v>
      </c>
      <c r="AAL23" s="34">
        <v>1</v>
      </c>
      <c r="AAM23" s="34" t="s">
        <v>10</v>
      </c>
      <c r="AAN23" s="34">
        <v>1</v>
      </c>
      <c r="AAO23" s="34" t="s">
        <v>10</v>
      </c>
      <c r="AAP23" s="34">
        <v>1</v>
      </c>
      <c r="AAQ23" s="34" t="s">
        <v>10</v>
      </c>
      <c r="AAR23" s="34" t="s">
        <v>10</v>
      </c>
      <c r="AAS23" s="34" t="s">
        <v>10</v>
      </c>
      <c r="AAT23" s="34" t="s">
        <v>10</v>
      </c>
      <c r="AAU23" s="34">
        <v>1</v>
      </c>
      <c r="AAV23" s="34" t="s">
        <v>10</v>
      </c>
      <c r="AAW23" s="34">
        <v>1</v>
      </c>
      <c r="AAX23" s="34" t="s">
        <v>10</v>
      </c>
      <c r="AAY23" s="34">
        <v>1</v>
      </c>
      <c r="AAZ23" s="34" t="s">
        <v>10</v>
      </c>
      <c r="ABA23" s="34">
        <v>1</v>
      </c>
      <c r="ABB23" s="34" t="s">
        <v>10</v>
      </c>
      <c r="ABC23" s="34" t="s">
        <v>10</v>
      </c>
      <c r="ABD23" s="34" t="s">
        <v>10</v>
      </c>
      <c r="ABE23" s="34" t="s">
        <v>10</v>
      </c>
      <c r="ABF23" s="34" t="s">
        <v>10</v>
      </c>
      <c r="ABG23" s="34" t="s">
        <v>10</v>
      </c>
      <c r="ABH23" s="34">
        <v>1</v>
      </c>
    </row>
    <row r="24" spans="1:736" x14ac:dyDescent="0.3">
      <c r="A24" s="27">
        <v>21</v>
      </c>
      <c r="B24" s="58" t="s">
        <v>101</v>
      </c>
      <c r="C24" s="65">
        <v>33115748</v>
      </c>
      <c r="D24" s="28" t="s">
        <v>42</v>
      </c>
      <c r="E24" s="28" t="s">
        <v>17</v>
      </c>
      <c r="F24" s="28" cm="1">
        <f t="array" ref="F24">_xlfn.IFS(E24="2A",5,E24="2D",5,E24="2A/2D",5,E24="2B",7,E24="2CA",7,E24="2CB",5,E24="PM",6)</f>
        <v>5</v>
      </c>
      <c r="G24" s="23">
        <v>1</v>
      </c>
      <c r="H24" s="23" t="s">
        <v>10</v>
      </c>
      <c r="I24" s="23">
        <v>1</v>
      </c>
      <c r="J24" s="23" t="s">
        <v>10</v>
      </c>
      <c r="K24" s="23" t="s">
        <v>10</v>
      </c>
      <c r="L24" s="23" t="s">
        <v>10</v>
      </c>
      <c r="M24" s="23" t="s">
        <v>10</v>
      </c>
      <c r="N24" s="23" t="s">
        <v>10</v>
      </c>
      <c r="O24" s="23" t="s">
        <v>10</v>
      </c>
      <c r="P24" s="23">
        <v>1</v>
      </c>
      <c r="Q24" s="23" t="s">
        <v>10</v>
      </c>
      <c r="R24" s="23" t="s">
        <v>11</v>
      </c>
      <c r="S24" s="23" t="s">
        <v>10</v>
      </c>
      <c r="T24" s="23">
        <v>1</v>
      </c>
      <c r="U24" s="23" t="s">
        <v>10</v>
      </c>
      <c r="V24" s="23">
        <v>1</v>
      </c>
      <c r="W24" s="23" t="s">
        <v>10</v>
      </c>
      <c r="X24" s="23" t="s">
        <v>10</v>
      </c>
      <c r="Y24" s="23" t="s">
        <v>10</v>
      </c>
      <c r="Z24" s="23" t="s">
        <v>10</v>
      </c>
      <c r="AA24" s="23">
        <v>1</v>
      </c>
      <c r="AB24" s="23" t="s">
        <v>10</v>
      </c>
      <c r="AC24" s="23">
        <v>1</v>
      </c>
      <c r="AD24" s="23" t="s">
        <v>10</v>
      </c>
      <c r="AE24" s="23">
        <v>1</v>
      </c>
      <c r="AF24" s="23" t="s">
        <v>10</v>
      </c>
      <c r="AG24" s="23">
        <v>1</v>
      </c>
      <c r="AH24" s="23" t="s">
        <v>10</v>
      </c>
      <c r="AI24" s="23" t="s">
        <v>10</v>
      </c>
      <c r="AJ24" s="23" t="s">
        <v>10</v>
      </c>
      <c r="AK24" s="23" t="s">
        <v>10</v>
      </c>
      <c r="AL24" s="23" t="s">
        <v>10</v>
      </c>
      <c r="AM24" s="23" t="s">
        <v>10</v>
      </c>
      <c r="AN24" s="23">
        <v>1</v>
      </c>
      <c r="AO24" s="23" t="s">
        <v>10</v>
      </c>
      <c r="AP24" s="23">
        <v>1</v>
      </c>
      <c r="AQ24" s="23" t="s">
        <v>10</v>
      </c>
      <c r="AR24" s="23">
        <v>1</v>
      </c>
      <c r="AS24" s="23" t="s">
        <v>10</v>
      </c>
      <c r="AT24" s="23">
        <v>1</v>
      </c>
      <c r="AU24" s="23" t="s">
        <v>10</v>
      </c>
      <c r="AV24" s="23" t="s">
        <v>10</v>
      </c>
      <c r="AW24" s="23" t="s">
        <v>10</v>
      </c>
      <c r="AX24" s="23" t="s">
        <v>10</v>
      </c>
      <c r="AY24" s="23">
        <v>1</v>
      </c>
      <c r="AZ24" s="23" t="s">
        <v>10</v>
      </c>
      <c r="BA24" s="23">
        <v>1</v>
      </c>
      <c r="BB24" s="23" t="s">
        <v>10</v>
      </c>
      <c r="BC24" s="23">
        <v>1</v>
      </c>
      <c r="BD24" s="23" t="s">
        <v>10</v>
      </c>
      <c r="BE24" s="23">
        <v>1</v>
      </c>
      <c r="BF24" s="23" t="s">
        <v>10</v>
      </c>
      <c r="BG24" s="23" t="s">
        <v>10</v>
      </c>
      <c r="BH24" s="23" t="s">
        <v>10</v>
      </c>
      <c r="BI24" s="23" t="s">
        <v>10</v>
      </c>
      <c r="BJ24" s="23" t="s">
        <v>10</v>
      </c>
      <c r="BK24" s="23" t="s">
        <v>10</v>
      </c>
      <c r="BL24" s="23">
        <v>1</v>
      </c>
      <c r="BM24" s="23" t="s">
        <v>10</v>
      </c>
      <c r="BN24" s="23">
        <v>1</v>
      </c>
      <c r="BO24" s="23" t="s">
        <v>10</v>
      </c>
      <c r="BP24" s="23">
        <v>1</v>
      </c>
      <c r="BQ24" s="23" t="s">
        <v>10</v>
      </c>
      <c r="BR24" s="23">
        <v>1</v>
      </c>
      <c r="BS24" s="23" t="s">
        <v>10</v>
      </c>
      <c r="BT24" s="23" t="s">
        <v>10</v>
      </c>
      <c r="BU24" s="23" t="s">
        <v>10</v>
      </c>
      <c r="BV24" s="23" t="s">
        <v>10</v>
      </c>
      <c r="BW24" s="23">
        <v>1</v>
      </c>
      <c r="BX24" s="23" t="s">
        <v>10</v>
      </c>
      <c r="BY24" s="23">
        <v>1</v>
      </c>
      <c r="BZ24" s="23" t="s">
        <v>10</v>
      </c>
      <c r="CA24" s="23">
        <v>1</v>
      </c>
      <c r="CB24" s="23" t="s">
        <v>10</v>
      </c>
      <c r="CC24" s="23">
        <v>1</v>
      </c>
      <c r="CD24" s="23" t="s">
        <v>10</v>
      </c>
      <c r="CE24" s="23" t="s">
        <v>10</v>
      </c>
      <c r="CF24" s="23" t="s">
        <v>10</v>
      </c>
      <c r="CG24" s="23" t="s">
        <v>10</v>
      </c>
      <c r="CH24" s="23" t="s">
        <v>10</v>
      </c>
      <c r="CI24" s="23" t="s">
        <v>10</v>
      </c>
      <c r="CJ24" s="23">
        <v>1</v>
      </c>
      <c r="CK24" s="23" t="s">
        <v>10</v>
      </c>
      <c r="CL24" s="23">
        <v>1</v>
      </c>
      <c r="CM24" s="23" t="s">
        <v>10</v>
      </c>
      <c r="CN24" s="23">
        <v>1</v>
      </c>
      <c r="CO24" s="23" t="s">
        <v>10</v>
      </c>
      <c r="CP24" s="23">
        <v>1</v>
      </c>
      <c r="CQ24" s="23" t="s">
        <v>10</v>
      </c>
      <c r="CR24" s="23" t="s">
        <v>10</v>
      </c>
      <c r="CS24" s="23" t="s">
        <v>10</v>
      </c>
      <c r="CT24" s="23" t="s">
        <v>10</v>
      </c>
      <c r="CU24" s="23">
        <v>1</v>
      </c>
      <c r="CV24" s="23" t="s">
        <v>10</v>
      </c>
      <c r="CW24" s="23">
        <v>1</v>
      </c>
      <c r="CX24" s="23" t="s">
        <v>10</v>
      </c>
      <c r="CY24" s="23">
        <v>1</v>
      </c>
      <c r="CZ24" s="23" t="s">
        <v>10</v>
      </c>
      <c r="DA24" s="23">
        <v>1</v>
      </c>
      <c r="DB24" s="23" t="s">
        <v>10</v>
      </c>
      <c r="DC24" s="23" t="s">
        <v>10</v>
      </c>
      <c r="DD24" s="23" t="s">
        <v>10</v>
      </c>
      <c r="DE24" s="23" t="s">
        <v>10</v>
      </c>
      <c r="DF24" s="23" t="s">
        <v>10</v>
      </c>
      <c r="DG24" s="23" t="s">
        <v>10</v>
      </c>
      <c r="DH24" s="23">
        <v>1</v>
      </c>
      <c r="DI24" s="23" t="s">
        <v>10</v>
      </c>
      <c r="DJ24" s="23">
        <v>1</v>
      </c>
      <c r="DK24" s="23" t="s">
        <v>10</v>
      </c>
      <c r="DL24" s="23">
        <v>1</v>
      </c>
      <c r="DM24" s="23" t="s">
        <v>10</v>
      </c>
      <c r="DN24" s="23">
        <v>1</v>
      </c>
      <c r="DO24" s="23" t="s">
        <v>10</v>
      </c>
      <c r="DP24" s="23" t="s">
        <v>10</v>
      </c>
      <c r="DQ24" s="23" t="s">
        <v>10</v>
      </c>
      <c r="DR24" s="23" t="s">
        <v>10</v>
      </c>
      <c r="DS24" s="23">
        <v>1</v>
      </c>
      <c r="DT24" s="23" t="s">
        <v>10</v>
      </c>
      <c r="DU24" s="23">
        <v>1</v>
      </c>
      <c r="DV24" s="23" t="s">
        <v>10</v>
      </c>
      <c r="DW24" s="23">
        <v>1</v>
      </c>
      <c r="DX24" s="23" t="s">
        <v>10</v>
      </c>
      <c r="DY24" s="23">
        <v>1</v>
      </c>
      <c r="DZ24" s="23" t="s">
        <v>10</v>
      </c>
      <c r="EA24" s="23" t="s">
        <v>10</v>
      </c>
      <c r="EB24" s="23" t="s">
        <v>10</v>
      </c>
      <c r="EC24" s="23" t="s">
        <v>10</v>
      </c>
      <c r="ED24" s="23" t="s">
        <v>10</v>
      </c>
      <c r="EE24" s="23" t="s">
        <v>10</v>
      </c>
      <c r="EF24" s="23">
        <v>1</v>
      </c>
      <c r="EG24" s="23" t="s">
        <v>10</v>
      </c>
      <c r="EH24" s="23">
        <v>1</v>
      </c>
      <c r="EI24" s="23" t="s">
        <v>10</v>
      </c>
      <c r="EJ24" s="23">
        <v>1</v>
      </c>
      <c r="EK24" s="23" t="s">
        <v>10</v>
      </c>
      <c r="EL24" s="23">
        <v>1</v>
      </c>
      <c r="EM24" s="23" t="s">
        <v>10</v>
      </c>
      <c r="EN24" s="23" t="s">
        <v>10</v>
      </c>
      <c r="EO24" s="23" t="s">
        <v>10</v>
      </c>
      <c r="EP24" s="23" t="s">
        <v>10</v>
      </c>
      <c r="EQ24" s="23">
        <v>1</v>
      </c>
      <c r="ER24" s="23" t="s">
        <v>10</v>
      </c>
      <c r="ES24" s="23">
        <v>1</v>
      </c>
      <c r="ET24" s="23" t="s">
        <v>10</v>
      </c>
      <c r="EU24" s="23">
        <v>1</v>
      </c>
      <c r="EV24" s="23" t="s">
        <v>10</v>
      </c>
      <c r="EW24" s="23">
        <v>1</v>
      </c>
      <c r="EX24" s="23" t="s">
        <v>10</v>
      </c>
      <c r="EY24" s="23" t="s">
        <v>10</v>
      </c>
      <c r="EZ24" s="23" t="s">
        <v>10</v>
      </c>
      <c r="FA24" s="23" t="s">
        <v>10</v>
      </c>
      <c r="FB24" s="23" t="s">
        <v>10</v>
      </c>
      <c r="FC24" s="23" t="s">
        <v>10</v>
      </c>
      <c r="FD24" s="23">
        <v>1</v>
      </c>
      <c r="FE24" s="23" t="s">
        <v>10</v>
      </c>
      <c r="FF24" s="23">
        <v>1</v>
      </c>
      <c r="FG24" s="23" t="s">
        <v>10</v>
      </c>
      <c r="FH24" s="23">
        <v>1</v>
      </c>
      <c r="FI24" s="23" t="s">
        <v>10</v>
      </c>
      <c r="FJ24" s="23">
        <v>1</v>
      </c>
      <c r="FK24" s="23" t="s">
        <v>10</v>
      </c>
      <c r="FL24" s="23" t="s">
        <v>10</v>
      </c>
      <c r="FM24" s="23" t="s">
        <v>10</v>
      </c>
      <c r="FN24" s="23" t="s">
        <v>10</v>
      </c>
      <c r="FO24" s="23">
        <v>1</v>
      </c>
      <c r="FP24" s="23" t="s">
        <v>10</v>
      </c>
      <c r="FQ24" s="23">
        <v>1</v>
      </c>
      <c r="FR24" s="23" t="s">
        <v>10</v>
      </c>
      <c r="FS24" s="23">
        <v>1</v>
      </c>
      <c r="FT24" s="23" t="s">
        <v>10</v>
      </c>
      <c r="FU24" s="23">
        <v>1</v>
      </c>
      <c r="FV24" s="23" t="s">
        <v>10</v>
      </c>
      <c r="FW24" s="23" t="s">
        <v>10</v>
      </c>
      <c r="FX24" s="23" t="s">
        <v>10</v>
      </c>
      <c r="FY24" s="23" t="s">
        <v>10</v>
      </c>
      <c r="FZ24" s="23" t="s">
        <v>10</v>
      </c>
      <c r="GA24" s="23" t="s">
        <v>10</v>
      </c>
      <c r="GB24" s="23">
        <v>1</v>
      </c>
      <c r="GC24" s="23" t="s">
        <v>10</v>
      </c>
      <c r="GD24" s="23">
        <v>1</v>
      </c>
      <c r="GE24" s="23" t="s">
        <v>10</v>
      </c>
      <c r="GF24" s="23">
        <v>1</v>
      </c>
      <c r="GG24" s="23" t="s">
        <v>10</v>
      </c>
      <c r="GH24" s="23">
        <v>1</v>
      </c>
      <c r="GI24" s="23" t="s">
        <v>10</v>
      </c>
      <c r="GJ24" s="23" t="s">
        <v>10</v>
      </c>
      <c r="GK24" s="23" t="s">
        <v>10</v>
      </c>
      <c r="GL24" s="23" t="s">
        <v>10</v>
      </c>
      <c r="GM24" s="23">
        <v>1</v>
      </c>
      <c r="GN24" s="23" t="s">
        <v>10</v>
      </c>
      <c r="GO24" s="23">
        <v>1</v>
      </c>
      <c r="GP24" s="23" t="s">
        <v>10</v>
      </c>
      <c r="GQ24" s="23">
        <v>1</v>
      </c>
      <c r="GR24" s="23" t="s">
        <v>10</v>
      </c>
      <c r="GS24" s="23">
        <v>1</v>
      </c>
      <c r="GT24" s="23" t="s">
        <v>10</v>
      </c>
      <c r="GU24" s="23" t="s">
        <v>10</v>
      </c>
      <c r="GV24" s="23" t="s">
        <v>10</v>
      </c>
      <c r="GW24" s="23" t="s">
        <v>10</v>
      </c>
      <c r="GX24" s="23" t="s">
        <v>10</v>
      </c>
      <c r="GY24" s="23" t="s">
        <v>10</v>
      </c>
      <c r="GZ24" s="23">
        <v>1</v>
      </c>
      <c r="HA24" s="23" t="s">
        <v>10</v>
      </c>
      <c r="HB24" s="23">
        <v>1</v>
      </c>
      <c r="HC24" s="23" t="s">
        <v>10</v>
      </c>
      <c r="HD24" s="23">
        <v>1</v>
      </c>
      <c r="HE24" s="23" t="s">
        <v>10</v>
      </c>
      <c r="HF24" s="23">
        <v>1</v>
      </c>
      <c r="HG24" s="23" t="s">
        <v>10</v>
      </c>
      <c r="HH24" s="23" t="s">
        <v>10</v>
      </c>
      <c r="HI24" s="23" t="s">
        <v>10</v>
      </c>
      <c r="HJ24" s="23" t="s">
        <v>10</v>
      </c>
      <c r="HK24" s="23">
        <v>1</v>
      </c>
      <c r="HL24" s="23" t="s">
        <v>10</v>
      </c>
      <c r="HM24" s="23">
        <v>1</v>
      </c>
      <c r="HN24" s="23" t="s">
        <v>10</v>
      </c>
      <c r="HO24" s="23">
        <v>1</v>
      </c>
      <c r="HP24" s="23" t="s">
        <v>10</v>
      </c>
      <c r="HQ24" s="23">
        <v>1</v>
      </c>
      <c r="HR24" s="23" t="s">
        <v>10</v>
      </c>
      <c r="HS24" s="23" t="s">
        <v>10</v>
      </c>
      <c r="HT24" s="23" t="s">
        <v>10</v>
      </c>
      <c r="HU24" s="23" t="s">
        <v>10</v>
      </c>
      <c r="HV24" s="23" t="s">
        <v>10</v>
      </c>
      <c r="HW24" s="23" t="s">
        <v>10</v>
      </c>
      <c r="HX24" s="23">
        <v>1</v>
      </c>
      <c r="HY24" s="23" t="s">
        <v>10</v>
      </c>
      <c r="HZ24" s="23">
        <v>1</v>
      </c>
      <c r="IA24" s="23" t="s">
        <v>10</v>
      </c>
      <c r="IB24" s="23">
        <v>1</v>
      </c>
      <c r="IC24" s="23" t="s">
        <v>10</v>
      </c>
      <c r="ID24" s="23">
        <v>1</v>
      </c>
      <c r="IE24" s="23" t="s">
        <v>10</v>
      </c>
      <c r="IF24" s="23" t="s">
        <v>10</v>
      </c>
      <c r="IG24" s="23" t="s">
        <v>10</v>
      </c>
      <c r="IH24" s="23" t="s">
        <v>10</v>
      </c>
      <c r="II24" s="23">
        <v>1</v>
      </c>
      <c r="IJ24" s="23" t="s">
        <v>10</v>
      </c>
      <c r="IK24" s="23">
        <v>1</v>
      </c>
      <c r="IL24" s="23" t="s">
        <v>10</v>
      </c>
      <c r="IM24" s="23">
        <v>1</v>
      </c>
      <c r="IN24" s="23" t="s">
        <v>10</v>
      </c>
      <c r="IO24" s="23">
        <v>1</v>
      </c>
      <c r="IP24" s="23" t="s">
        <v>10</v>
      </c>
      <c r="IQ24" s="23" t="s">
        <v>10</v>
      </c>
      <c r="IR24" s="23" t="s">
        <v>10</v>
      </c>
      <c r="IS24" s="23" t="s">
        <v>10</v>
      </c>
      <c r="IT24" s="23" t="s">
        <v>10</v>
      </c>
      <c r="IU24" s="23" t="s">
        <v>10</v>
      </c>
      <c r="IV24" s="23">
        <v>1</v>
      </c>
      <c r="IW24" s="23" t="s">
        <v>10</v>
      </c>
      <c r="IX24" s="23">
        <v>1</v>
      </c>
      <c r="IY24" s="23" t="s">
        <v>10</v>
      </c>
      <c r="IZ24" s="23">
        <v>1</v>
      </c>
      <c r="JA24" s="23" t="s">
        <v>10</v>
      </c>
      <c r="JB24" s="23">
        <v>1</v>
      </c>
      <c r="JC24" s="23" t="s">
        <v>10</v>
      </c>
      <c r="JD24" s="23" t="s">
        <v>10</v>
      </c>
      <c r="JE24" s="23" t="s">
        <v>10</v>
      </c>
      <c r="JF24" s="23" t="s">
        <v>10</v>
      </c>
      <c r="JG24" s="23">
        <v>1</v>
      </c>
      <c r="JH24" s="23" t="s">
        <v>10</v>
      </c>
      <c r="JI24" s="23">
        <v>1</v>
      </c>
      <c r="JJ24" s="23" t="s">
        <v>10</v>
      </c>
      <c r="JK24" s="23">
        <v>1</v>
      </c>
      <c r="JL24" s="23" t="s">
        <v>10</v>
      </c>
      <c r="JM24" s="23">
        <v>1</v>
      </c>
      <c r="JN24" s="23" t="s">
        <v>10</v>
      </c>
      <c r="JO24" s="23" t="s">
        <v>10</v>
      </c>
      <c r="JP24" s="23" t="s">
        <v>10</v>
      </c>
      <c r="JQ24" s="23" t="s">
        <v>10</v>
      </c>
      <c r="JR24" s="23" t="s">
        <v>10</v>
      </c>
      <c r="JS24" s="23" t="s">
        <v>10</v>
      </c>
      <c r="JT24" s="23">
        <v>1</v>
      </c>
      <c r="JU24" s="23" t="s">
        <v>10</v>
      </c>
      <c r="JV24" s="23">
        <v>1</v>
      </c>
      <c r="JW24" s="23" t="s">
        <v>10</v>
      </c>
      <c r="JX24" s="23">
        <v>1</v>
      </c>
      <c r="JY24" s="23" t="s">
        <v>10</v>
      </c>
      <c r="JZ24" s="23">
        <v>1</v>
      </c>
      <c r="KA24" s="23" t="s">
        <v>10</v>
      </c>
      <c r="KB24" s="23" t="s">
        <v>10</v>
      </c>
      <c r="KC24" s="23" t="s">
        <v>10</v>
      </c>
      <c r="KD24" s="23" t="s">
        <v>10</v>
      </c>
      <c r="KE24" s="23">
        <v>1</v>
      </c>
      <c r="KF24" s="23" t="s">
        <v>10</v>
      </c>
      <c r="KG24" s="23">
        <v>1</v>
      </c>
      <c r="KH24" s="23" t="s">
        <v>10</v>
      </c>
      <c r="KI24" s="23">
        <v>1</v>
      </c>
      <c r="KJ24" s="23" t="s">
        <v>10</v>
      </c>
      <c r="KK24" s="23">
        <v>1</v>
      </c>
      <c r="KL24" s="23" t="s">
        <v>10</v>
      </c>
      <c r="KM24" s="23" t="s">
        <v>10</v>
      </c>
      <c r="KN24" s="23" t="s">
        <v>10</v>
      </c>
      <c r="KO24" s="23" t="s">
        <v>10</v>
      </c>
      <c r="KP24" s="23" t="s">
        <v>10</v>
      </c>
      <c r="KQ24" s="23" t="s">
        <v>10</v>
      </c>
      <c r="KR24" s="23">
        <v>1</v>
      </c>
      <c r="KS24" s="23" t="s">
        <v>10</v>
      </c>
      <c r="KT24" s="23">
        <v>1</v>
      </c>
      <c r="KU24" s="23" t="s">
        <v>10</v>
      </c>
      <c r="KV24" s="23">
        <v>1</v>
      </c>
      <c r="KW24" s="23" t="s">
        <v>10</v>
      </c>
      <c r="KX24" s="23">
        <v>1</v>
      </c>
      <c r="KY24" s="23" t="s">
        <v>10</v>
      </c>
      <c r="KZ24" s="23" t="s">
        <v>10</v>
      </c>
      <c r="LA24" s="23" t="s">
        <v>10</v>
      </c>
      <c r="LB24" s="23" t="s">
        <v>10</v>
      </c>
      <c r="LC24" s="23">
        <v>1</v>
      </c>
      <c r="LD24" s="23" t="s">
        <v>10</v>
      </c>
      <c r="LE24" s="23">
        <v>1</v>
      </c>
      <c r="LF24" s="23" t="s">
        <v>10</v>
      </c>
      <c r="LG24" s="23">
        <v>1</v>
      </c>
      <c r="LH24" s="23" t="s">
        <v>10</v>
      </c>
      <c r="LI24" s="23">
        <v>1</v>
      </c>
      <c r="LJ24" s="23" t="s">
        <v>10</v>
      </c>
      <c r="LK24" s="23" t="s">
        <v>10</v>
      </c>
      <c r="LL24" s="23" t="s">
        <v>10</v>
      </c>
      <c r="LM24" s="23" t="s">
        <v>10</v>
      </c>
      <c r="LN24" s="23" t="s">
        <v>10</v>
      </c>
      <c r="LO24" s="23" t="s">
        <v>10</v>
      </c>
      <c r="LP24" s="23">
        <v>1</v>
      </c>
      <c r="LQ24" s="23" t="s">
        <v>10</v>
      </c>
      <c r="LR24" s="23">
        <v>1</v>
      </c>
      <c r="LS24" s="23" t="s">
        <v>10</v>
      </c>
      <c r="LT24" s="23">
        <v>1</v>
      </c>
      <c r="LU24" s="23" t="s">
        <v>10</v>
      </c>
      <c r="LV24" s="23">
        <v>1</v>
      </c>
      <c r="LW24" s="23" t="s">
        <v>10</v>
      </c>
      <c r="LX24" s="23" t="s">
        <v>10</v>
      </c>
      <c r="LY24" s="23" t="s">
        <v>10</v>
      </c>
      <c r="LZ24" s="23" t="s">
        <v>10</v>
      </c>
      <c r="MA24" s="23">
        <v>1</v>
      </c>
      <c r="MB24" s="23" t="s">
        <v>10</v>
      </c>
      <c r="MC24" s="23">
        <v>1</v>
      </c>
      <c r="MD24" s="23" t="s">
        <v>10</v>
      </c>
      <c r="ME24" s="23">
        <v>1</v>
      </c>
      <c r="MF24" s="23" t="s">
        <v>10</v>
      </c>
      <c r="MG24" s="23">
        <v>1</v>
      </c>
      <c r="MH24" s="23" t="s">
        <v>10</v>
      </c>
      <c r="MI24" s="23" t="s">
        <v>10</v>
      </c>
      <c r="MJ24" s="23" t="s">
        <v>10</v>
      </c>
      <c r="MK24" s="23" t="s">
        <v>10</v>
      </c>
      <c r="ML24" s="23" t="s">
        <v>10</v>
      </c>
      <c r="MM24" s="23" t="s">
        <v>10</v>
      </c>
      <c r="MN24" s="23">
        <v>1</v>
      </c>
      <c r="MO24" s="23" t="s">
        <v>10</v>
      </c>
      <c r="MP24" s="23">
        <v>1</v>
      </c>
      <c r="MQ24" s="23" t="s">
        <v>10</v>
      </c>
      <c r="MR24" s="23">
        <v>1</v>
      </c>
      <c r="MS24" s="23" t="s">
        <v>10</v>
      </c>
      <c r="MT24" s="23">
        <v>1</v>
      </c>
      <c r="MU24" s="23" t="s">
        <v>10</v>
      </c>
      <c r="MV24" s="23" t="s">
        <v>10</v>
      </c>
      <c r="MW24" s="23" t="s">
        <v>10</v>
      </c>
      <c r="MX24" s="23" t="s">
        <v>10</v>
      </c>
      <c r="MY24" s="23">
        <v>1</v>
      </c>
      <c r="MZ24" s="23" t="s">
        <v>10</v>
      </c>
      <c r="NA24" s="23">
        <v>1</v>
      </c>
      <c r="NB24" s="23" t="s">
        <v>10</v>
      </c>
      <c r="NC24" s="23">
        <v>1</v>
      </c>
      <c r="ND24" s="23" t="s">
        <v>10</v>
      </c>
      <c r="NE24" s="23">
        <v>1</v>
      </c>
      <c r="NF24" s="23" t="s">
        <v>10</v>
      </c>
      <c r="NG24" s="23" t="s">
        <v>10</v>
      </c>
      <c r="NH24" s="23" t="s">
        <v>10</v>
      </c>
      <c r="NI24" s="23" t="s">
        <v>10</v>
      </c>
      <c r="NJ24" s="23" t="s">
        <v>10</v>
      </c>
      <c r="NK24" s="23" t="s">
        <v>10</v>
      </c>
      <c r="NL24" s="23">
        <v>1</v>
      </c>
      <c r="NM24" s="23" t="s">
        <v>10</v>
      </c>
      <c r="NN24" s="23">
        <v>1</v>
      </c>
      <c r="NO24" s="23" t="s">
        <v>10</v>
      </c>
      <c r="NP24" s="23">
        <v>1</v>
      </c>
      <c r="NQ24" s="23" t="s">
        <v>10</v>
      </c>
      <c r="NR24" s="23">
        <v>1</v>
      </c>
      <c r="NS24" s="23" t="s">
        <v>10</v>
      </c>
      <c r="NT24" s="23" t="s">
        <v>10</v>
      </c>
      <c r="NU24" s="23" t="s">
        <v>10</v>
      </c>
      <c r="NV24" s="23" t="s">
        <v>10</v>
      </c>
      <c r="NW24" s="23">
        <v>1</v>
      </c>
      <c r="NX24" s="23" t="s">
        <v>10</v>
      </c>
      <c r="NY24" s="23">
        <v>1</v>
      </c>
      <c r="NZ24" s="23" t="s">
        <v>10</v>
      </c>
      <c r="OA24" s="23">
        <v>1</v>
      </c>
      <c r="OB24" s="23" t="s">
        <v>10</v>
      </c>
      <c r="OC24" s="23">
        <v>1</v>
      </c>
      <c r="OD24" s="23" t="s">
        <v>10</v>
      </c>
      <c r="OE24" s="23" t="s">
        <v>10</v>
      </c>
      <c r="OF24" s="23" t="s">
        <v>10</v>
      </c>
      <c r="OG24" s="23" t="s">
        <v>10</v>
      </c>
      <c r="OH24" s="23" t="s">
        <v>10</v>
      </c>
      <c r="OI24" s="23" t="s">
        <v>10</v>
      </c>
      <c r="OJ24" s="23">
        <v>1</v>
      </c>
      <c r="OK24" s="23" t="s">
        <v>10</v>
      </c>
      <c r="OL24" s="23">
        <v>1</v>
      </c>
      <c r="OM24" s="23" t="s">
        <v>10</v>
      </c>
      <c r="ON24" s="23">
        <v>1</v>
      </c>
      <c r="OO24" s="23" t="s">
        <v>10</v>
      </c>
      <c r="OP24" s="23">
        <v>1</v>
      </c>
      <c r="OQ24" s="23" t="s">
        <v>10</v>
      </c>
      <c r="OR24" s="23" t="s">
        <v>10</v>
      </c>
      <c r="OS24" s="23" t="s">
        <v>10</v>
      </c>
      <c r="OT24" s="23" t="s">
        <v>10</v>
      </c>
      <c r="OU24" s="23">
        <v>1</v>
      </c>
      <c r="OV24" s="23" t="s">
        <v>10</v>
      </c>
      <c r="OW24" s="23">
        <v>1</v>
      </c>
      <c r="OX24" s="23" t="s">
        <v>10</v>
      </c>
      <c r="OY24" s="23">
        <v>1</v>
      </c>
      <c r="OZ24" s="23" t="s">
        <v>10</v>
      </c>
      <c r="PA24" s="23">
        <v>1</v>
      </c>
      <c r="PB24" s="23" t="s">
        <v>10</v>
      </c>
      <c r="PC24" s="23" t="s">
        <v>10</v>
      </c>
      <c r="PD24" s="23" t="s">
        <v>10</v>
      </c>
      <c r="PE24" s="23" t="s">
        <v>10</v>
      </c>
      <c r="PF24" s="23" t="s">
        <v>10</v>
      </c>
      <c r="PG24" s="23" t="s">
        <v>10</v>
      </c>
      <c r="PH24" s="23">
        <v>1</v>
      </c>
      <c r="PI24" s="23" t="s">
        <v>10</v>
      </c>
      <c r="PJ24" s="23">
        <v>1</v>
      </c>
      <c r="PK24" s="23" t="s">
        <v>10</v>
      </c>
      <c r="PL24" s="23">
        <v>1</v>
      </c>
      <c r="PM24" s="23" t="s">
        <v>10</v>
      </c>
      <c r="PN24" s="23">
        <v>1</v>
      </c>
      <c r="PO24" s="23" t="s">
        <v>10</v>
      </c>
      <c r="PP24" s="23" t="s">
        <v>10</v>
      </c>
      <c r="PQ24" s="23" t="s">
        <v>10</v>
      </c>
      <c r="PR24" s="23" t="s">
        <v>10</v>
      </c>
      <c r="PS24" s="23">
        <v>1</v>
      </c>
      <c r="PT24" s="23" t="s">
        <v>10</v>
      </c>
      <c r="PU24" s="23">
        <v>1</v>
      </c>
      <c r="PV24" s="23" t="s">
        <v>10</v>
      </c>
      <c r="PW24" s="23">
        <v>1</v>
      </c>
      <c r="PX24" s="23" t="s">
        <v>10</v>
      </c>
      <c r="PY24" s="23">
        <v>1</v>
      </c>
      <c r="PZ24" s="23" t="s">
        <v>10</v>
      </c>
      <c r="QA24" s="23" t="s">
        <v>10</v>
      </c>
      <c r="QB24" s="23" t="s">
        <v>10</v>
      </c>
      <c r="QC24" s="23" t="s">
        <v>10</v>
      </c>
      <c r="QD24" s="23" t="s">
        <v>10</v>
      </c>
      <c r="QE24" s="23" t="s">
        <v>10</v>
      </c>
      <c r="QF24" s="23">
        <v>1</v>
      </c>
      <c r="QG24" s="23" t="s">
        <v>10</v>
      </c>
      <c r="QH24" s="23">
        <v>1</v>
      </c>
      <c r="QI24" s="23" t="s">
        <v>10</v>
      </c>
      <c r="QJ24" s="23">
        <v>1</v>
      </c>
      <c r="QK24" s="23" t="s">
        <v>10</v>
      </c>
      <c r="QL24" s="23">
        <v>1</v>
      </c>
      <c r="QM24" s="23" t="s">
        <v>10</v>
      </c>
      <c r="QN24" s="23" t="s">
        <v>10</v>
      </c>
      <c r="QO24" s="23" t="s">
        <v>10</v>
      </c>
      <c r="QP24" s="23" t="s">
        <v>10</v>
      </c>
      <c r="QQ24" s="23">
        <v>1</v>
      </c>
      <c r="QR24" s="23" t="s">
        <v>10</v>
      </c>
      <c r="QS24" s="23">
        <v>1</v>
      </c>
      <c r="QT24" s="23" t="s">
        <v>10</v>
      </c>
      <c r="QU24" s="23">
        <v>1</v>
      </c>
      <c r="QV24" s="23" t="s">
        <v>10</v>
      </c>
      <c r="QW24" s="23">
        <v>1</v>
      </c>
      <c r="QX24" s="23" t="s">
        <v>10</v>
      </c>
      <c r="QY24" s="23" t="s">
        <v>10</v>
      </c>
      <c r="QZ24" s="23" t="s">
        <v>10</v>
      </c>
      <c r="RA24" s="23" t="s">
        <v>10</v>
      </c>
      <c r="RB24" s="23" t="s">
        <v>10</v>
      </c>
      <c r="RC24" s="23" t="s">
        <v>10</v>
      </c>
      <c r="RD24" s="23">
        <v>1</v>
      </c>
      <c r="RE24" s="23" t="s">
        <v>10</v>
      </c>
      <c r="RF24" s="23">
        <v>1</v>
      </c>
      <c r="RG24" s="23" t="s">
        <v>10</v>
      </c>
      <c r="RH24" s="23">
        <v>1</v>
      </c>
      <c r="RI24" s="23" t="s">
        <v>10</v>
      </c>
      <c r="RJ24" s="23">
        <v>1</v>
      </c>
      <c r="RK24" s="23" t="s">
        <v>10</v>
      </c>
      <c r="RL24" s="23" t="s">
        <v>10</v>
      </c>
      <c r="RM24" s="23" t="s">
        <v>10</v>
      </c>
      <c r="RN24" s="23" t="s">
        <v>10</v>
      </c>
      <c r="RO24" s="23">
        <v>1</v>
      </c>
      <c r="RP24" s="23" t="s">
        <v>10</v>
      </c>
      <c r="RQ24" s="23">
        <v>1</v>
      </c>
      <c r="RR24" s="23" t="s">
        <v>10</v>
      </c>
      <c r="RS24" s="23">
        <v>1</v>
      </c>
      <c r="RT24" s="23" t="s">
        <v>10</v>
      </c>
      <c r="RU24" s="23">
        <v>1</v>
      </c>
      <c r="RV24" s="23" t="s">
        <v>10</v>
      </c>
      <c r="RW24" s="23" t="s">
        <v>10</v>
      </c>
      <c r="RX24" s="23" t="s">
        <v>10</v>
      </c>
      <c r="RY24" s="23" t="s">
        <v>10</v>
      </c>
      <c r="RZ24" s="23" t="s">
        <v>10</v>
      </c>
      <c r="SA24" s="23" t="s">
        <v>10</v>
      </c>
      <c r="SB24" s="23">
        <v>1</v>
      </c>
      <c r="SC24" s="23" t="s">
        <v>10</v>
      </c>
      <c r="SD24" s="23">
        <v>1</v>
      </c>
      <c r="SE24" s="23" t="s">
        <v>10</v>
      </c>
      <c r="SF24" s="23">
        <v>1</v>
      </c>
      <c r="SG24" s="23" t="s">
        <v>10</v>
      </c>
      <c r="SH24" s="23">
        <v>1</v>
      </c>
      <c r="SI24" s="23" t="s">
        <v>10</v>
      </c>
      <c r="SJ24" s="23" t="s">
        <v>10</v>
      </c>
      <c r="SK24" s="23" t="s">
        <v>10</v>
      </c>
      <c r="SL24" s="23" t="s">
        <v>10</v>
      </c>
      <c r="SM24" s="23">
        <v>1</v>
      </c>
      <c r="SN24" s="23" t="s">
        <v>10</v>
      </c>
      <c r="SO24" s="23">
        <v>1</v>
      </c>
      <c r="SP24" s="23" t="s">
        <v>10</v>
      </c>
      <c r="SQ24" s="23">
        <v>1</v>
      </c>
      <c r="SR24" s="23" t="s">
        <v>10</v>
      </c>
      <c r="SS24" s="23">
        <v>1</v>
      </c>
      <c r="ST24" s="23" t="s">
        <v>10</v>
      </c>
      <c r="SU24" s="23" t="s">
        <v>10</v>
      </c>
      <c r="SV24" s="23" t="s">
        <v>10</v>
      </c>
      <c r="SW24" s="23" t="s">
        <v>10</v>
      </c>
      <c r="SX24" s="23" t="s">
        <v>10</v>
      </c>
      <c r="SY24" s="23" t="s">
        <v>10</v>
      </c>
      <c r="SZ24" s="23">
        <v>1</v>
      </c>
      <c r="TA24" s="23" t="s">
        <v>10</v>
      </c>
      <c r="TB24" s="23">
        <v>1</v>
      </c>
      <c r="TC24" s="23" t="s">
        <v>10</v>
      </c>
      <c r="TD24" s="23">
        <v>1</v>
      </c>
      <c r="TE24" s="23" t="s">
        <v>10</v>
      </c>
      <c r="TF24" s="23">
        <v>1</v>
      </c>
      <c r="TG24" s="23" t="s">
        <v>10</v>
      </c>
      <c r="TH24" s="23" t="s">
        <v>10</v>
      </c>
      <c r="TI24" s="23" t="s">
        <v>10</v>
      </c>
      <c r="TJ24" s="23" t="s">
        <v>10</v>
      </c>
      <c r="TK24" s="23">
        <v>1</v>
      </c>
      <c r="TL24" s="23" t="s">
        <v>10</v>
      </c>
      <c r="TM24" s="23">
        <v>1</v>
      </c>
      <c r="TN24" s="23" t="s">
        <v>10</v>
      </c>
      <c r="TO24" s="23">
        <v>1</v>
      </c>
      <c r="TP24" s="23" t="s">
        <v>10</v>
      </c>
      <c r="TQ24" s="23">
        <v>1</v>
      </c>
      <c r="TR24" s="23" t="s">
        <v>10</v>
      </c>
      <c r="TS24" s="23" t="s">
        <v>10</v>
      </c>
      <c r="TT24" s="23" t="s">
        <v>10</v>
      </c>
      <c r="TU24" s="23" t="s">
        <v>10</v>
      </c>
      <c r="TV24" s="23" t="s">
        <v>10</v>
      </c>
      <c r="TW24" s="23" t="s">
        <v>10</v>
      </c>
      <c r="TX24" s="23">
        <v>1</v>
      </c>
      <c r="TY24" s="23" t="s">
        <v>10</v>
      </c>
      <c r="TZ24" s="23">
        <v>1</v>
      </c>
      <c r="UA24" s="23" t="s">
        <v>10</v>
      </c>
      <c r="UB24" s="23">
        <v>1</v>
      </c>
      <c r="UC24" s="23" t="s">
        <v>10</v>
      </c>
      <c r="UD24" s="23">
        <v>1</v>
      </c>
      <c r="UE24" s="23" t="s">
        <v>10</v>
      </c>
      <c r="UF24" s="23" t="s">
        <v>10</v>
      </c>
      <c r="UG24" s="23" t="s">
        <v>10</v>
      </c>
      <c r="UH24" s="23" t="s">
        <v>10</v>
      </c>
      <c r="UI24" s="23">
        <v>1</v>
      </c>
      <c r="UJ24" s="23" t="s">
        <v>10</v>
      </c>
      <c r="UK24" s="23">
        <v>1</v>
      </c>
      <c r="UL24" s="23" t="s">
        <v>10</v>
      </c>
      <c r="UM24" s="23">
        <v>1</v>
      </c>
      <c r="UN24" s="23" t="s">
        <v>10</v>
      </c>
      <c r="UO24" s="23">
        <v>1</v>
      </c>
      <c r="UP24" s="23" t="s">
        <v>10</v>
      </c>
      <c r="UQ24" s="23" t="s">
        <v>10</v>
      </c>
      <c r="UR24" s="23" t="s">
        <v>10</v>
      </c>
      <c r="US24" s="23" t="s">
        <v>10</v>
      </c>
      <c r="UT24" s="23" t="s">
        <v>10</v>
      </c>
      <c r="UU24" s="23" t="s">
        <v>10</v>
      </c>
      <c r="UV24" s="23">
        <v>1</v>
      </c>
      <c r="UW24" s="23" t="s">
        <v>10</v>
      </c>
      <c r="UX24" s="23">
        <v>1</v>
      </c>
      <c r="UY24" s="23" t="s">
        <v>10</v>
      </c>
      <c r="UZ24" s="23">
        <v>1</v>
      </c>
      <c r="VA24" s="23" t="s">
        <v>10</v>
      </c>
      <c r="VB24" s="23">
        <v>1</v>
      </c>
      <c r="VC24" s="23" t="s">
        <v>10</v>
      </c>
      <c r="VD24" s="23" t="s">
        <v>10</v>
      </c>
      <c r="VE24" s="23" t="s">
        <v>10</v>
      </c>
      <c r="VF24" s="23" t="s">
        <v>10</v>
      </c>
      <c r="VG24" s="23">
        <v>1</v>
      </c>
      <c r="VH24" s="23" t="s">
        <v>10</v>
      </c>
      <c r="VI24" s="23">
        <v>1</v>
      </c>
      <c r="VJ24" s="23" t="s">
        <v>10</v>
      </c>
      <c r="VK24" s="23">
        <v>1</v>
      </c>
      <c r="VL24" s="23" t="s">
        <v>10</v>
      </c>
      <c r="VM24" s="23">
        <v>1</v>
      </c>
      <c r="VN24" s="23" t="s">
        <v>10</v>
      </c>
      <c r="VO24" s="23" t="s">
        <v>10</v>
      </c>
      <c r="VP24" s="23" t="s">
        <v>10</v>
      </c>
      <c r="VQ24" s="23" t="s">
        <v>10</v>
      </c>
      <c r="VR24" s="23" t="s">
        <v>10</v>
      </c>
      <c r="VS24" s="23" t="s">
        <v>10</v>
      </c>
      <c r="VT24" s="23">
        <v>1</v>
      </c>
      <c r="VU24" s="23" t="s">
        <v>10</v>
      </c>
      <c r="VV24" s="23">
        <v>1</v>
      </c>
      <c r="VW24" s="23" t="s">
        <v>10</v>
      </c>
      <c r="VX24" s="23">
        <v>1</v>
      </c>
      <c r="VY24" s="23" t="s">
        <v>10</v>
      </c>
      <c r="VZ24" s="23">
        <v>1</v>
      </c>
      <c r="WA24" s="23" t="s">
        <v>10</v>
      </c>
      <c r="WB24" s="23" t="s">
        <v>10</v>
      </c>
      <c r="WC24" s="23" t="s">
        <v>10</v>
      </c>
      <c r="WD24" s="23" t="s">
        <v>10</v>
      </c>
      <c r="WE24" s="23">
        <v>1</v>
      </c>
      <c r="WF24" s="23" t="s">
        <v>10</v>
      </c>
      <c r="WG24" s="23">
        <v>1</v>
      </c>
      <c r="WH24" s="23" t="s">
        <v>10</v>
      </c>
      <c r="WI24" s="23">
        <v>1</v>
      </c>
      <c r="WJ24" s="23" t="s">
        <v>10</v>
      </c>
      <c r="WK24" s="23">
        <v>1</v>
      </c>
      <c r="WL24" s="23" t="s">
        <v>10</v>
      </c>
      <c r="WM24" s="23" t="s">
        <v>10</v>
      </c>
      <c r="WN24" s="23" t="s">
        <v>10</v>
      </c>
      <c r="WO24" s="23" t="s">
        <v>10</v>
      </c>
      <c r="WP24" s="23" t="s">
        <v>10</v>
      </c>
      <c r="WQ24" s="23" t="s">
        <v>10</v>
      </c>
      <c r="WR24" s="23">
        <v>1</v>
      </c>
      <c r="WS24" s="23" t="s">
        <v>10</v>
      </c>
      <c r="WT24" s="23">
        <v>1</v>
      </c>
      <c r="WU24" s="23" t="s">
        <v>10</v>
      </c>
      <c r="WV24" s="23">
        <v>1</v>
      </c>
      <c r="WW24" s="23" t="s">
        <v>10</v>
      </c>
      <c r="WX24" s="23">
        <v>1</v>
      </c>
      <c r="WY24" s="23" t="s">
        <v>10</v>
      </c>
      <c r="WZ24" s="23" t="s">
        <v>10</v>
      </c>
      <c r="XA24" s="23" t="s">
        <v>10</v>
      </c>
      <c r="XB24" s="23" t="s">
        <v>10</v>
      </c>
      <c r="XC24" s="23">
        <v>1</v>
      </c>
      <c r="XD24" s="23" t="s">
        <v>10</v>
      </c>
      <c r="XE24" s="23">
        <v>1</v>
      </c>
      <c r="XF24" s="23" t="s">
        <v>10</v>
      </c>
      <c r="XG24" s="23">
        <v>1</v>
      </c>
      <c r="XH24" s="23" t="s">
        <v>10</v>
      </c>
      <c r="XI24" s="23">
        <v>1</v>
      </c>
      <c r="XJ24" s="23" t="s">
        <v>10</v>
      </c>
      <c r="XK24" s="23" t="s">
        <v>10</v>
      </c>
      <c r="XL24" s="23" t="s">
        <v>10</v>
      </c>
      <c r="XM24" s="23" t="s">
        <v>10</v>
      </c>
      <c r="XN24" s="23" t="s">
        <v>10</v>
      </c>
      <c r="XO24" s="23" t="s">
        <v>10</v>
      </c>
      <c r="XP24" s="23">
        <v>1</v>
      </c>
      <c r="XQ24" s="23" t="s">
        <v>10</v>
      </c>
      <c r="XR24" s="23">
        <v>1</v>
      </c>
      <c r="XS24" s="23" t="s">
        <v>10</v>
      </c>
      <c r="XT24" s="23">
        <v>1</v>
      </c>
      <c r="XU24" s="23" t="s">
        <v>10</v>
      </c>
      <c r="XV24" s="23">
        <v>1</v>
      </c>
      <c r="XW24" s="23" t="s">
        <v>10</v>
      </c>
      <c r="XX24" s="23" t="s">
        <v>10</v>
      </c>
      <c r="XY24" s="23" t="s">
        <v>10</v>
      </c>
      <c r="XZ24" s="23" t="s">
        <v>10</v>
      </c>
      <c r="YA24" s="23">
        <v>1</v>
      </c>
      <c r="YB24" s="23" t="s">
        <v>10</v>
      </c>
      <c r="YC24" s="23">
        <v>1</v>
      </c>
      <c r="YD24" s="23" t="s">
        <v>10</v>
      </c>
      <c r="YE24" s="23">
        <v>1</v>
      </c>
      <c r="YF24" s="23" t="s">
        <v>10</v>
      </c>
      <c r="YG24" s="23">
        <v>1</v>
      </c>
      <c r="YH24" s="23" t="s">
        <v>10</v>
      </c>
      <c r="YI24" s="23" t="s">
        <v>10</v>
      </c>
      <c r="YJ24" s="23" t="s">
        <v>10</v>
      </c>
      <c r="YK24" s="23" t="s">
        <v>10</v>
      </c>
      <c r="YL24" s="23" t="s">
        <v>10</v>
      </c>
      <c r="YM24" s="23" t="s">
        <v>10</v>
      </c>
      <c r="YN24" s="23">
        <v>1</v>
      </c>
      <c r="YO24" s="23" t="s">
        <v>10</v>
      </c>
      <c r="YP24" s="23">
        <v>1</v>
      </c>
      <c r="YQ24" s="23" t="s">
        <v>10</v>
      </c>
      <c r="YR24" s="23">
        <v>1</v>
      </c>
      <c r="YS24" s="23" t="s">
        <v>10</v>
      </c>
      <c r="YT24" s="23">
        <v>1</v>
      </c>
      <c r="YU24" s="23" t="s">
        <v>10</v>
      </c>
      <c r="YV24" s="23" t="s">
        <v>10</v>
      </c>
      <c r="YW24" s="23" t="s">
        <v>10</v>
      </c>
      <c r="YX24" s="23" t="s">
        <v>10</v>
      </c>
      <c r="YY24" s="23">
        <v>1</v>
      </c>
      <c r="YZ24" s="23" t="s">
        <v>10</v>
      </c>
      <c r="ZA24" s="23">
        <v>1</v>
      </c>
      <c r="ZB24" s="23" t="s">
        <v>10</v>
      </c>
      <c r="ZC24" s="23">
        <v>1</v>
      </c>
      <c r="ZD24" s="23" t="s">
        <v>10</v>
      </c>
      <c r="ZE24" s="23">
        <v>1</v>
      </c>
      <c r="ZF24" s="23" t="s">
        <v>10</v>
      </c>
      <c r="ZG24" s="23" t="s">
        <v>10</v>
      </c>
      <c r="ZH24" s="23" t="s">
        <v>10</v>
      </c>
      <c r="ZI24" s="23" t="s">
        <v>10</v>
      </c>
      <c r="ZJ24" s="23" t="s">
        <v>10</v>
      </c>
      <c r="ZK24" s="23" t="s">
        <v>10</v>
      </c>
      <c r="ZL24" s="23">
        <v>1</v>
      </c>
      <c r="ZM24" s="23" t="s">
        <v>10</v>
      </c>
      <c r="ZN24" s="23">
        <v>1</v>
      </c>
      <c r="ZO24" s="23" t="s">
        <v>10</v>
      </c>
      <c r="ZP24" s="23">
        <v>1</v>
      </c>
      <c r="ZQ24" s="23" t="s">
        <v>10</v>
      </c>
      <c r="ZR24" s="23">
        <v>1</v>
      </c>
      <c r="ZS24" s="23" t="s">
        <v>10</v>
      </c>
      <c r="ZT24" s="23" t="s">
        <v>10</v>
      </c>
      <c r="ZU24" s="23" t="s">
        <v>10</v>
      </c>
      <c r="ZV24" s="23" t="s">
        <v>10</v>
      </c>
      <c r="ZW24" s="23">
        <v>1</v>
      </c>
      <c r="ZX24" s="23" t="s">
        <v>10</v>
      </c>
      <c r="ZY24" s="23">
        <v>1</v>
      </c>
      <c r="ZZ24" s="23" t="s">
        <v>10</v>
      </c>
      <c r="AAA24" s="23">
        <v>1</v>
      </c>
      <c r="AAB24" s="23" t="s">
        <v>10</v>
      </c>
      <c r="AAC24" s="23">
        <v>1</v>
      </c>
      <c r="AAD24" s="23" t="s">
        <v>10</v>
      </c>
      <c r="AAE24" s="23" t="s">
        <v>10</v>
      </c>
      <c r="AAF24" s="23" t="s">
        <v>10</v>
      </c>
      <c r="AAG24" s="23" t="s">
        <v>10</v>
      </c>
      <c r="AAH24" s="23" t="s">
        <v>10</v>
      </c>
      <c r="AAI24" s="23" t="s">
        <v>10</v>
      </c>
      <c r="AAJ24" s="23">
        <v>1</v>
      </c>
      <c r="AAK24" s="23" t="s">
        <v>10</v>
      </c>
      <c r="AAL24" s="23">
        <v>1</v>
      </c>
      <c r="AAM24" s="23" t="s">
        <v>10</v>
      </c>
      <c r="AAN24" s="23">
        <v>1</v>
      </c>
      <c r="AAO24" s="23" t="s">
        <v>10</v>
      </c>
      <c r="AAP24" s="23">
        <v>1</v>
      </c>
      <c r="AAQ24" s="23" t="s">
        <v>10</v>
      </c>
      <c r="AAR24" s="23" t="s">
        <v>10</v>
      </c>
      <c r="AAS24" s="23" t="s">
        <v>10</v>
      </c>
      <c r="AAT24" s="23" t="s">
        <v>10</v>
      </c>
      <c r="AAU24" s="23">
        <v>1</v>
      </c>
      <c r="AAV24" s="23" t="s">
        <v>10</v>
      </c>
      <c r="AAW24" s="23">
        <v>1</v>
      </c>
      <c r="AAX24" s="23" t="s">
        <v>10</v>
      </c>
      <c r="AAY24" s="23">
        <v>1</v>
      </c>
      <c r="AAZ24" s="23" t="s">
        <v>10</v>
      </c>
      <c r="ABA24" s="23">
        <v>1</v>
      </c>
      <c r="ABB24" s="23" t="s">
        <v>10</v>
      </c>
      <c r="ABC24" s="23" t="s">
        <v>10</v>
      </c>
      <c r="ABD24" s="23" t="s">
        <v>10</v>
      </c>
      <c r="ABE24" s="23" t="s">
        <v>10</v>
      </c>
      <c r="ABF24" s="23" t="s">
        <v>10</v>
      </c>
      <c r="ABG24" s="23" t="s">
        <v>10</v>
      </c>
      <c r="ABH24" s="23">
        <v>1</v>
      </c>
    </row>
    <row r="25" spans="1:736" x14ac:dyDescent="0.3">
      <c r="A25" s="27">
        <v>22</v>
      </c>
      <c r="B25" s="58" t="s">
        <v>102</v>
      </c>
      <c r="C25" s="65">
        <v>33983634</v>
      </c>
      <c r="D25" s="28" t="s">
        <v>42</v>
      </c>
      <c r="E25" s="28" t="s">
        <v>17</v>
      </c>
      <c r="F25" s="28" cm="1">
        <f t="array" ref="F25">_xlfn.IFS(E25="2A",5,E25="2D",5,E25="2A/2D",5,E25="2B",7,E25="2CA",7,E25="2CB",5,E25="PM",6)</f>
        <v>5</v>
      </c>
      <c r="G25" s="23">
        <v>1</v>
      </c>
      <c r="H25" s="23" t="s">
        <v>10</v>
      </c>
      <c r="I25" s="23">
        <v>1</v>
      </c>
      <c r="J25" s="23" t="s">
        <v>10</v>
      </c>
      <c r="K25" s="23" t="s">
        <v>10</v>
      </c>
      <c r="L25" s="23" t="s">
        <v>10</v>
      </c>
      <c r="M25" s="23" t="s">
        <v>10</v>
      </c>
      <c r="N25" s="23" t="s">
        <v>10</v>
      </c>
      <c r="O25" s="23" t="s">
        <v>10</v>
      </c>
      <c r="P25" s="23">
        <v>1</v>
      </c>
      <c r="Q25" s="23" t="s">
        <v>10</v>
      </c>
      <c r="R25" s="23" t="s">
        <v>12</v>
      </c>
      <c r="S25" s="23" t="s">
        <v>10</v>
      </c>
      <c r="T25" s="23" t="s">
        <v>12</v>
      </c>
      <c r="U25" s="23" t="s">
        <v>10</v>
      </c>
      <c r="V25" s="23" t="s">
        <v>12</v>
      </c>
      <c r="W25" s="23" t="s">
        <v>10</v>
      </c>
      <c r="X25" s="23" t="s">
        <v>10</v>
      </c>
      <c r="Y25" s="23" t="s">
        <v>10</v>
      </c>
      <c r="Z25" s="23" t="s">
        <v>10</v>
      </c>
      <c r="AA25" s="23">
        <v>1</v>
      </c>
      <c r="AB25" s="23" t="s">
        <v>10</v>
      </c>
      <c r="AC25" s="23">
        <v>1</v>
      </c>
      <c r="AD25" s="23" t="s">
        <v>10</v>
      </c>
      <c r="AE25" s="23">
        <v>1</v>
      </c>
      <c r="AF25" s="23" t="s">
        <v>10</v>
      </c>
      <c r="AG25" s="23">
        <v>1</v>
      </c>
      <c r="AH25" s="23" t="s">
        <v>10</v>
      </c>
      <c r="AI25" s="23" t="s">
        <v>10</v>
      </c>
      <c r="AJ25" s="23" t="s">
        <v>10</v>
      </c>
      <c r="AK25" s="23" t="s">
        <v>10</v>
      </c>
      <c r="AL25" s="23" t="s">
        <v>10</v>
      </c>
      <c r="AM25" s="23" t="s">
        <v>10</v>
      </c>
      <c r="AN25" s="23">
        <v>1</v>
      </c>
      <c r="AO25" s="23" t="s">
        <v>10</v>
      </c>
      <c r="AP25" s="23">
        <v>1</v>
      </c>
      <c r="AQ25" s="23" t="s">
        <v>10</v>
      </c>
      <c r="AR25" s="23">
        <v>1</v>
      </c>
      <c r="AS25" s="23" t="s">
        <v>10</v>
      </c>
      <c r="AT25" s="23">
        <v>1</v>
      </c>
      <c r="AU25" s="23" t="s">
        <v>10</v>
      </c>
      <c r="AV25" s="23" t="s">
        <v>10</v>
      </c>
      <c r="AW25" s="23" t="s">
        <v>10</v>
      </c>
      <c r="AX25" s="23" t="s">
        <v>10</v>
      </c>
      <c r="AY25" s="23">
        <v>1</v>
      </c>
      <c r="AZ25" s="23" t="s">
        <v>10</v>
      </c>
      <c r="BA25" s="23">
        <v>1</v>
      </c>
      <c r="BB25" s="23" t="s">
        <v>10</v>
      </c>
      <c r="BC25" s="23">
        <v>1</v>
      </c>
      <c r="BD25" s="23" t="s">
        <v>10</v>
      </c>
      <c r="BE25" s="23">
        <v>1</v>
      </c>
      <c r="BF25" s="23" t="s">
        <v>10</v>
      </c>
      <c r="BG25" s="23" t="s">
        <v>10</v>
      </c>
      <c r="BH25" s="23" t="s">
        <v>10</v>
      </c>
      <c r="BI25" s="23" t="s">
        <v>10</v>
      </c>
      <c r="BJ25" s="23" t="s">
        <v>10</v>
      </c>
      <c r="BK25" s="23" t="s">
        <v>10</v>
      </c>
      <c r="BL25" s="23">
        <v>1</v>
      </c>
      <c r="BM25" s="23" t="s">
        <v>10</v>
      </c>
      <c r="BN25" s="23">
        <v>1</v>
      </c>
      <c r="BO25" s="23" t="s">
        <v>10</v>
      </c>
      <c r="BP25" s="23">
        <v>1</v>
      </c>
      <c r="BQ25" s="23" t="s">
        <v>10</v>
      </c>
      <c r="BR25" s="23">
        <v>1</v>
      </c>
      <c r="BS25" s="23" t="s">
        <v>10</v>
      </c>
      <c r="BT25" s="23" t="s">
        <v>10</v>
      </c>
      <c r="BU25" s="23" t="s">
        <v>10</v>
      </c>
      <c r="BV25" s="23" t="s">
        <v>10</v>
      </c>
      <c r="BW25" s="23">
        <v>1</v>
      </c>
      <c r="BX25" s="23" t="s">
        <v>10</v>
      </c>
      <c r="BY25" s="23">
        <v>1</v>
      </c>
      <c r="BZ25" s="23" t="s">
        <v>10</v>
      </c>
      <c r="CA25" s="23">
        <v>1</v>
      </c>
      <c r="CB25" s="23" t="s">
        <v>10</v>
      </c>
      <c r="CC25" s="23">
        <v>1</v>
      </c>
      <c r="CD25" s="23" t="s">
        <v>10</v>
      </c>
      <c r="CE25" s="23" t="s">
        <v>10</v>
      </c>
      <c r="CF25" s="23" t="s">
        <v>10</v>
      </c>
      <c r="CG25" s="23" t="s">
        <v>10</v>
      </c>
      <c r="CH25" s="23" t="s">
        <v>10</v>
      </c>
      <c r="CI25" s="23" t="s">
        <v>10</v>
      </c>
      <c r="CJ25" s="23">
        <v>1</v>
      </c>
      <c r="CK25" s="23" t="s">
        <v>10</v>
      </c>
      <c r="CL25" s="23">
        <v>1</v>
      </c>
      <c r="CM25" s="23" t="s">
        <v>10</v>
      </c>
      <c r="CN25" s="23">
        <v>1</v>
      </c>
      <c r="CO25" s="23" t="s">
        <v>10</v>
      </c>
      <c r="CP25" s="23">
        <v>1</v>
      </c>
      <c r="CQ25" s="23" t="s">
        <v>10</v>
      </c>
      <c r="CR25" s="23" t="s">
        <v>10</v>
      </c>
      <c r="CS25" s="23" t="s">
        <v>10</v>
      </c>
      <c r="CT25" s="23" t="s">
        <v>10</v>
      </c>
      <c r="CU25" s="23">
        <v>1</v>
      </c>
      <c r="CV25" s="23" t="s">
        <v>10</v>
      </c>
      <c r="CW25" s="23">
        <v>1</v>
      </c>
      <c r="CX25" s="23" t="s">
        <v>10</v>
      </c>
      <c r="CY25" s="23">
        <v>1</v>
      </c>
      <c r="CZ25" s="23" t="s">
        <v>10</v>
      </c>
      <c r="DA25" s="23">
        <v>1</v>
      </c>
      <c r="DB25" s="23" t="s">
        <v>10</v>
      </c>
      <c r="DC25" s="23" t="s">
        <v>10</v>
      </c>
      <c r="DD25" s="23" t="s">
        <v>10</v>
      </c>
      <c r="DE25" s="23" t="s">
        <v>10</v>
      </c>
      <c r="DF25" s="23" t="s">
        <v>10</v>
      </c>
      <c r="DG25" s="23" t="s">
        <v>10</v>
      </c>
      <c r="DH25" s="23">
        <v>1</v>
      </c>
      <c r="DI25" s="23" t="s">
        <v>10</v>
      </c>
      <c r="DJ25" s="23">
        <v>1</v>
      </c>
      <c r="DK25" s="23" t="s">
        <v>10</v>
      </c>
      <c r="DL25" s="23">
        <v>1</v>
      </c>
      <c r="DM25" s="23" t="s">
        <v>10</v>
      </c>
      <c r="DN25" s="23">
        <v>1</v>
      </c>
      <c r="DO25" s="23" t="s">
        <v>10</v>
      </c>
      <c r="DP25" s="23" t="s">
        <v>10</v>
      </c>
      <c r="DQ25" s="23" t="s">
        <v>10</v>
      </c>
      <c r="DR25" s="23" t="s">
        <v>10</v>
      </c>
      <c r="DS25" s="23">
        <v>1</v>
      </c>
      <c r="DT25" s="23" t="s">
        <v>10</v>
      </c>
      <c r="DU25" s="23">
        <v>1</v>
      </c>
      <c r="DV25" s="23" t="s">
        <v>10</v>
      </c>
      <c r="DW25" s="23">
        <v>1</v>
      </c>
      <c r="DX25" s="23" t="s">
        <v>10</v>
      </c>
      <c r="DY25" s="23">
        <v>1</v>
      </c>
      <c r="DZ25" s="23" t="s">
        <v>10</v>
      </c>
      <c r="EA25" s="23" t="s">
        <v>10</v>
      </c>
      <c r="EB25" s="23" t="s">
        <v>10</v>
      </c>
      <c r="EC25" s="23" t="s">
        <v>10</v>
      </c>
      <c r="ED25" s="23" t="s">
        <v>10</v>
      </c>
      <c r="EE25" s="23" t="s">
        <v>10</v>
      </c>
      <c r="EF25" s="23">
        <v>1</v>
      </c>
      <c r="EG25" s="23" t="s">
        <v>10</v>
      </c>
      <c r="EH25" s="23">
        <v>1</v>
      </c>
      <c r="EI25" s="23" t="s">
        <v>10</v>
      </c>
      <c r="EJ25" s="23">
        <v>1</v>
      </c>
      <c r="EK25" s="23" t="s">
        <v>10</v>
      </c>
      <c r="EL25" s="23">
        <v>1</v>
      </c>
      <c r="EM25" s="23" t="s">
        <v>10</v>
      </c>
      <c r="EN25" s="23" t="s">
        <v>10</v>
      </c>
      <c r="EO25" s="23" t="s">
        <v>10</v>
      </c>
      <c r="EP25" s="23" t="s">
        <v>10</v>
      </c>
      <c r="EQ25" s="23">
        <v>1</v>
      </c>
      <c r="ER25" s="23" t="s">
        <v>10</v>
      </c>
      <c r="ES25" s="23">
        <v>1</v>
      </c>
      <c r="ET25" s="23" t="s">
        <v>10</v>
      </c>
      <c r="EU25" s="23">
        <v>1</v>
      </c>
      <c r="EV25" s="23" t="s">
        <v>10</v>
      </c>
      <c r="EW25" s="23">
        <v>1</v>
      </c>
      <c r="EX25" s="23" t="s">
        <v>10</v>
      </c>
      <c r="EY25" s="23" t="s">
        <v>10</v>
      </c>
      <c r="EZ25" s="23" t="s">
        <v>10</v>
      </c>
      <c r="FA25" s="23" t="s">
        <v>10</v>
      </c>
      <c r="FB25" s="23" t="s">
        <v>10</v>
      </c>
      <c r="FC25" s="23" t="s">
        <v>10</v>
      </c>
      <c r="FD25" s="23">
        <v>1</v>
      </c>
      <c r="FE25" s="23" t="s">
        <v>10</v>
      </c>
      <c r="FF25" s="23">
        <v>1</v>
      </c>
      <c r="FG25" s="23" t="s">
        <v>10</v>
      </c>
      <c r="FH25" s="23">
        <v>1</v>
      </c>
      <c r="FI25" s="23" t="s">
        <v>10</v>
      </c>
      <c r="FJ25" s="23">
        <v>1</v>
      </c>
      <c r="FK25" s="23" t="s">
        <v>10</v>
      </c>
      <c r="FL25" s="23" t="s">
        <v>10</v>
      </c>
      <c r="FM25" s="23" t="s">
        <v>10</v>
      </c>
      <c r="FN25" s="23" t="s">
        <v>10</v>
      </c>
      <c r="FO25" s="23">
        <v>1</v>
      </c>
      <c r="FP25" s="23" t="s">
        <v>10</v>
      </c>
      <c r="FQ25" s="23">
        <v>1</v>
      </c>
      <c r="FR25" s="23" t="s">
        <v>10</v>
      </c>
      <c r="FS25" s="23">
        <v>1</v>
      </c>
      <c r="FT25" s="23" t="s">
        <v>10</v>
      </c>
      <c r="FU25" s="23">
        <v>1</v>
      </c>
      <c r="FV25" s="23" t="s">
        <v>10</v>
      </c>
      <c r="FW25" s="23" t="s">
        <v>10</v>
      </c>
      <c r="FX25" s="23" t="s">
        <v>10</v>
      </c>
      <c r="FY25" s="23" t="s">
        <v>10</v>
      </c>
      <c r="FZ25" s="23" t="s">
        <v>10</v>
      </c>
      <c r="GA25" s="23" t="s">
        <v>10</v>
      </c>
      <c r="GB25" s="23">
        <v>1</v>
      </c>
      <c r="GC25" s="23" t="s">
        <v>10</v>
      </c>
      <c r="GD25" s="23">
        <v>1</v>
      </c>
      <c r="GE25" s="23" t="s">
        <v>10</v>
      </c>
      <c r="GF25" s="23">
        <v>1</v>
      </c>
      <c r="GG25" s="23" t="s">
        <v>10</v>
      </c>
      <c r="GH25" s="23">
        <v>1</v>
      </c>
      <c r="GI25" s="23" t="s">
        <v>10</v>
      </c>
      <c r="GJ25" s="23" t="s">
        <v>10</v>
      </c>
      <c r="GK25" s="23" t="s">
        <v>10</v>
      </c>
      <c r="GL25" s="23" t="s">
        <v>10</v>
      </c>
      <c r="GM25" s="23">
        <v>1</v>
      </c>
      <c r="GN25" s="23" t="s">
        <v>10</v>
      </c>
      <c r="GO25" s="23">
        <v>1</v>
      </c>
      <c r="GP25" s="23" t="s">
        <v>10</v>
      </c>
      <c r="GQ25" s="23">
        <v>1</v>
      </c>
      <c r="GR25" s="23" t="s">
        <v>10</v>
      </c>
      <c r="GS25" s="23">
        <v>1</v>
      </c>
      <c r="GT25" s="23" t="s">
        <v>10</v>
      </c>
      <c r="GU25" s="23" t="s">
        <v>10</v>
      </c>
      <c r="GV25" s="23" t="s">
        <v>10</v>
      </c>
      <c r="GW25" s="23" t="s">
        <v>10</v>
      </c>
      <c r="GX25" s="23" t="s">
        <v>10</v>
      </c>
      <c r="GY25" s="23" t="s">
        <v>10</v>
      </c>
      <c r="GZ25" s="23">
        <v>1</v>
      </c>
      <c r="HA25" s="23" t="s">
        <v>10</v>
      </c>
      <c r="HB25" s="23">
        <v>1</v>
      </c>
      <c r="HC25" s="23" t="s">
        <v>10</v>
      </c>
      <c r="HD25" s="23">
        <v>1</v>
      </c>
      <c r="HE25" s="23" t="s">
        <v>10</v>
      </c>
      <c r="HF25" s="23">
        <v>1</v>
      </c>
      <c r="HG25" s="23" t="s">
        <v>10</v>
      </c>
      <c r="HH25" s="23" t="s">
        <v>10</v>
      </c>
      <c r="HI25" s="23" t="s">
        <v>10</v>
      </c>
      <c r="HJ25" s="23" t="s">
        <v>10</v>
      </c>
      <c r="HK25" s="23">
        <v>1</v>
      </c>
      <c r="HL25" s="23" t="s">
        <v>10</v>
      </c>
      <c r="HM25" s="23">
        <v>1</v>
      </c>
      <c r="HN25" s="23" t="s">
        <v>10</v>
      </c>
      <c r="HO25" s="23">
        <v>1</v>
      </c>
      <c r="HP25" s="23" t="s">
        <v>10</v>
      </c>
      <c r="HQ25" s="23">
        <v>1</v>
      </c>
      <c r="HR25" s="23" t="s">
        <v>10</v>
      </c>
      <c r="HS25" s="23" t="s">
        <v>10</v>
      </c>
      <c r="HT25" s="23" t="s">
        <v>10</v>
      </c>
      <c r="HU25" s="23" t="s">
        <v>10</v>
      </c>
      <c r="HV25" s="23" t="s">
        <v>10</v>
      </c>
      <c r="HW25" s="23" t="s">
        <v>10</v>
      </c>
      <c r="HX25" s="23">
        <v>1</v>
      </c>
      <c r="HY25" s="23" t="s">
        <v>10</v>
      </c>
      <c r="HZ25" s="23">
        <v>1</v>
      </c>
      <c r="IA25" s="23" t="s">
        <v>10</v>
      </c>
      <c r="IB25" s="23">
        <v>1</v>
      </c>
      <c r="IC25" s="23" t="s">
        <v>10</v>
      </c>
      <c r="ID25" s="23">
        <v>1</v>
      </c>
      <c r="IE25" s="23" t="s">
        <v>10</v>
      </c>
      <c r="IF25" s="23" t="s">
        <v>10</v>
      </c>
      <c r="IG25" s="23" t="s">
        <v>10</v>
      </c>
      <c r="IH25" s="23" t="s">
        <v>10</v>
      </c>
      <c r="II25" s="23">
        <v>1</v>
      </c>
      <c r="IJ25" s="23" t="s">
        <v>10</v>
      </c>
      <c r="IK25" s="23">
        <v>1</v>
      </c>
      <c r="IL25" s="23" t="s">
        <v>10</v>
      </c>
      <c r="IM25" s="23">
        <v>1</v>
      </c>
      <c r="IN25" s="23" t="s">
        <v>10</v>
      </c>
      <c r="IO25" s="23">
        <v>1</v>
      </c>
      <c r="IP25" s="23" t="s">
        <v>10</v>
      </c>
      <c r="IQ25" s="23" t="s">
        <v>10</v>
      </c>
      <c r="IR25" s="23" t="s">
        <v>10</v>
      </c>
      <c r="IS25" s="23" t="s">
        <v>10</v>
      </c>
      <c r="IT25" s="23" t="s">
        <v>10</v>
      </c>
      <c r="IU25" s="23" t="s">
        <v>10</v>
      </c>
      <c r="IV25" s="23">
        <v>1</v>
      </c>
      <c r="IW25" s="23" t="s">
        <v>10</v>
      </c>
      <c r="IX25" s="23">
        <v>1</v>
      </c>
      <c r="IY25" s="23" t="s">
        <v>10</v>
      </c>
      <c r="IZ25" s="23">
        <v>1</v>
      </c>
      <c r="JA25" s="23" t="s">
        <v>10</v>
      </c>
      <c r="JB25" s="23">
        <v>1</v>
      </c>
      <c r="JC25" s="23" t="s">
        <v>10</v>
      </c>
      <c r="JD25" s="23" t="s">
        <v>10</v>
      </c>
      <c r="JE25" s="23" t="s">
        <v>10</v>
      </c>
      <c r="JF25" s="23" t="s">
        <v>10</v>
      </c>
      <c r="JG25" s="23">
        <v>1</v>
      </c>
      <c r="JH25" s="23" t="s">
        <v>10</v>
      </c>
      <c r="JI25" s="23">
        <v>1</v>
      </c>
      <c r="JJ25" s="23" t="s">
        <v>10</v>
      </c>
      <c r="JK25" s="23">
        <v>1</v>
      </c>
      <c r="JL25" s="23" t="s">
        <v>10</v>
      </c>
      <c r="JM25" s="23">
        <v>1</v>
      </c>
      <c r="JN25" s="23" t="s">
        <v>10</v>
      </c>
      <c r="JO25" s="23" t="s">
        <v>10</v>
      </c>
      <c r="JP25" s="23" t="s">
        <v>10</v>
      </c>
      <c r="JQ25" s="23" t="s">
        <v>10</v>
      </c>
      <c r="JR25" s="23" t="s">
        <v>10</v>
      </c>
      <c r="JS25" s="23" t="s">
        <v>10</v>
      </c>
      <c r="JT25" s="23">
        <v>1</v>
      </c>
      <c r="JU25" s="23" t="s">
        <v>10</v>
      </c>
      <c r="JV25" s="23">
        <v>1</v>
      </c>
      <c r="JW25" s="23" t="s">
        <v>10</v>
      </c>
      <c r="JX25" s="23">
        <v>1</v>
      </c>
      <c r="JY25" s="23" t="s">
        <v>10</v>
      </c>
      <c r="JZ25" s="23">
        <v>1</v>
      </c>
      <c r="KA25" s="23" t="s">
        <v>10</v>
      </c>
      <c r="KB25" s="23" t="s">
        <v>10</v>
      </c>
      <c r="KC25" s="23" t="s">
        <v>10</v>
      </c>
      <c r="KD25" s="23" t="s">
        <v>10</v>
      </c>
      <c r="KE25" s="23">
        <v>1</v>
      </c>
      <c r="KF25" s="23" t="s">
        <v>10</v>
      </c>
      <c r="KG25" s="23">
        <v>1</v>
      </c>
      <c r="KH25" s="23" t="s">
        <v>10</v>
      </c>
      <c r="KI25" s="23">
        <v>1</v>
      </c>
      <c r="KJ25" s="23" t="s">
        <v>10</v>
      </c>
      <c r="KK25" s="23">
        <v>1</v>
      </c>
      <c r="KL25" s="23" t="s">
        <v>10</v>
      </c>
      <c r="KM25" s="23" t="s">
        <v>10</v>
      </c>
      <c r="KN25" s="23" t="s">
        <v>10</v>
      </c>
      <c r="KO25" s="23" t="s">
        <v>10</v>
      </c>
      <c r="KP25" s="23" t="s">
        <v>10</v>
      </c>
      <c r="KQ25" s="23" t="s">
        <v>10</v>
      </c>
      <c r="KR25" s="23">
        <v>1</v>
      </c>
      <c r="KS25" s="23" t="s">
        <v>10</v>
      </c>
      <c r="KT25" s="23">
        <v>1</v>
      </c>
      <c r="KU25" s="23" t="s">
        <v>10</v>
      </c>
      <c r="KV25" s="23">
        <v>1</v>
      </c>
      <c r="KW25" s="23" t="s">
        <v>10</v>
      </c>
      <c r="KX25" s="23">
        <v>1</v>
      </c>
      <c r="KY25" s="23" t="s">
        <v>10</v>
      </c>
      <c r="KZ25" s="23" t="s">
        <v>10</v>
      </c>
      <c r="LA25" s="23" t="s">
        <v>10</v>
      </c>
      <c r="LB25" s="23" t="s">
        <v>10</v>
      </c>
      <c r="LC25" s="23">
        <v>1</v>
      </c>
      <c r="LD25" s="23" t="s">
        <v>10</v>
      </c>
      <c r="LE25" s="23">
        <v>1</v>
      </c>
      <c r="LF25" s="23" t="s">
        <v>10</v>
      </c>
      <c r="LG25" s="23">
        <v>1</v>
      </c>
      <c r="LH25" s="23" t="s">
        <v>10</v>
      </c>
      <c r="LI25" s="23">
        <v>1</v>
      </c>
      <c r="LJ25" s="23" t="s">
        <v>10</v>
      </c>
      <c r="LK25" s="23" t="s">
        <v>10</v>
      </c>
      <c r="LL25" s="23" t="s">
        <v>10</v>
      </c>
      <c r="LM25" s="23" t="s">
        <v>10</v>
      </c>
      <c r="LN25" s="23" t="s">
        <v>10</v>
      </c>
      <c r="LO25" s="23" t="s">
        <v>10</v>
      </c>
      <c r="LP25" s="23">
        <v>1</v>
      </c>
      <c r="LQ25" s="23" t="s">
        <v>10</v>
      </c>
      <c r="LR25" s="23">
        <v>1</v>
      </c>
      <c r="LS25" s="23" t="s">
        <v>10</v>
      </c>
      <c r="LT25" s="23">
        <v>1</v>
      </c>
      <c r="LU25" s="23" t="s">
        <v>10</v>
      </c>
      <c r="LV25" s="23">
        <v>1</v>
      </c>
      <c r="LW25" s="23" t="s">
        <v>10</v>
      </c>
      <c r="LX25" s="23" t="s">
        <v>10</v>
      </c>
      <c r="LY25" s="23" t="s">
        <v>10</v>
      </c>
      <c r="LZ25" s="23" t="s">
        <v>10</v>
      </c>
      <c r="MA25" s="23">
        <v>1</v>
      </c>
      <c r="MB25" s="23" t="s">
        <v>10</v>
      </c>
      <c r="MC25" s="23">
        <v>1</v>
      </c>
      <c r="MD25" s="23" t="s">
        <v>10</v>
      </c>
      <c r="ME25" s="23">
        <v>1</v>
      </c>
      <c r="MF25" s="23" t="s">
        <v>10</v>
      </c>
      <c r="MG25" s="23">
        <v>1</v>
      </c>
      <c r="MH25" s="23" t="s">
        <v>10</v>
      </c>
      <c r="MI25" s="23" t="s">
        <v>10</v>
      </c>
      <c r="MJ25" s="23" t="s">
        <v>10</v>
      </c>
      <c r="MK25" s="23" t="s">
        <v>10</v>
      </c>
      <c r="ML25" s="23" t="s">
        <v>10</v>
      </c>
      <c r="MM25" s="23" t="s">
        <v>10</v>
      </c>
      <c r="MN25" s="23">
        <v>1</v>
      </c>
      <c r="MO25" s="23" t="s">
        <v>10</v>
      </c>
      <c r="MP25" s="23">
        <v>1</v>
      </c>
      <c r="MQ25" s="23" t="s">
        <v>10</v>
      </c>
      <c r="MR25" s="23">
        <v>1</v>
      </c>
      <c r="MS25" s="23" t="s">
        <v>10</v>
      </c>
      <c r="MT25" s="23">
        <v>1</v>
      </c>
      <c r="MU25" s="23" t="s">
        <v>10</v>
      </c>
      <c r="MV25" s="23" t="s">
        <v>10</v>
      </c>
      <c r="MW25" s="23" t="s">
        <v>10</v>
      </c>
      <c r="MX25" s="23" t="s">
        <v>10</v>
      </c>
      <c r="MY25" s="23">
        <v>1</v>
      </c>
      <c r="MZ25" s="23" t="s">
        <v>10</v>
      </c>
      <c r="NA25" s="23">
        <v>1</v>
      </c>
      <c r="NB25" s="23" t="s">
        <v>10</v>
      </c>
      <c r="NC25" s="23">
        <v>1</v>
      </c>
      <c r="ND25" s="23" t="s">
        <v>10</v>
      </c>
      <c r="NE25" s="23">
        <v>1</v>
      </c>
      <c r="NF25" s="23" t="s">
        <v>10</v>
      </c>
      <c r="NG25" s="23" t="s">
        <v>10</v>
      </c>
      <c r="NH25" s="23" t="s">
        <v>10</v>
      </c>
      <c r="NI25" s="23" t="s">
        <v>10</v>
      </c>
      <c r="NJ25" s="23" t="s">
        <v>10</v>
      </c>
      <c r="NK25" s="23" t="s">
        <v>10</v>
      </c>
      <c r="NL25" s="23">
        <v>1</v>
      </c>
      <c r="NM25" s="23" t="s">
        <v>10</v>
      </c>
      <c r="NN25" s="23">
        <v>1</v>
      </c>
      <c r="NO25" s="23" t="s">
        <v>10</v>
      </c>
      <c r="NP25" s="23">
        <v>1</v>
      </c>
      <c r="NQ25" s="23" t="s">
        <v>10</v>
      </c>
      <c r="NR25" s="23">
        <v>1</v>
      </c>
      <c r="NS25" s="23" t="s">
        <v>10</v>
      </c>
      <c r="NT25" s="23" t="s">
        <v>10</v>
      </c>
      <c r="NU25" s="23" t="s">
        <v>10</v>
      </c>
      <c r="NV25" s="23" t="s">
        <v>10</v>
      </c>
      <c r="NW25" s="23">
        <v>1</v>
      </c>
      <c r="NX25" s="23" t="s">
        <v>10</v>
      </c>
      <c r="NY25" s="23">
        <v>1</v>
      </c>
      <c r="NZ25" s="23" t="s">
        <v>10</v>
      </c>
      <c r="OA25" s="23">
        <v>1</v>
      </c>
      <c r="OB25" s="23" t="s">
        <v>10</v>
      </c>
      <c r="OC25" s="23">
        <v>1</v>
      </c>
      <c r="OD25" s="23" t="s">
        <v>10</v>
      </c>
      <c r="OE25" s="23" t="s">
        <v>10</v>
      </c>
      <c r="OF25" s="23" t="s">
        <v>10</v>
      </c>
      <c r="OG25" s="23" t="s">
        <v>10</v>
      </c>
      <c r="OH25" s="23" t="s">
        <v>10</v>
      </c>
      <c r="OI25" s="23" t="s">
        <v>10</v>
      </c>
      <c r="OJ25" s="23">
        <v>1</v>
      </c>
      <c r="OK25" s="23" t="s">
        <v>10</v>
      </c>
      <c r="OL25" s="23">
        <v>1</v>
      </c>
      <c r="OM25" s="23" t="s">
        <v>10</v>
      </c>
      <c r="ON25" s="23">
        <v>1</v>
      </c>
      <c r="OO25" s="23" t="s">
        <v>10</v>
      </c>
      <c r="OP25" s="23">
        <v>1</v>
      </c>
      <c r="OQ25" s="23" t="s">
        <v>10</v>
      </c>
      <c r="OR25" s="23" t="s">
        <v>10</v>
      </c>
      <c r="OS25" s="23" t="s">
        <v>10</v>
      </c>
      <c r="OT25" s="23" t="s">
        <v>10</v>
      </c>
      <c r="OU25" s="23">
        <v>1</v>
      </c>
      <c r="OV25" s="23" t="s">
        <v>10</v>
      </c>
      <c r="OW25" s="23">
        <v>1</v>
      </c>
      <c r="OX25" s="23" t="s">
        <v>10</v>
      </c>
      <c r="OY25" s="23">
        <v>1</v>
      </c>
      <c r="OZ25" s="23" t="s">
        <v>10</v>
      </c>
      <c r="PA25" s="23">
        <v>1</v>
      </c>
      <c r="PB25" s="23" t="s">
        <v>10</v>
      </c>
      <c r="PC25" s="23" t="s">
        <v>10</v>
      </c>
      <c r="PD25" s="23" t="s">
        <v>10</v>
      </c>
      <c r="PE25" s="23" t="s">
        <v>10</v>
      </c>
      <c r="PF25" s="23" t="s">
        <v>10</v>
      </c>
      <c r="PG25" s="23" t="s">
        <v>10</v>
      </c>
      <c r="PH25" s="23">
        <v>1</v>
      </c>
      <c r="PI25" s="23" t="s">
        <v>10</v>
      </c>
      <c r="PJ25" s="23">
        <v>1</v>
      </c>
      <c r="PK25" s="23" t="s">
        <v>10</v>
      </c>
      <c r="PL25" s="23">
        <v>1</v>
      </c>
      <c r="PM25" s="23" t="s">
        <v>10</v>
      </c>
      <c r="PN25" s="23">
        <v>1</v>
      </c>
      <c r="PO25" s="23" t="s">
        <v>10</v>
      </c>
      <c r="PP25" s="23" t="s">
        <v>10</v>
      </c>
      <c r="PQ25" s="23" t="s">
        <v>10</v>
      </c>
      <c r="PR25" s="23" t="s">
        <v>10</v>
      </c>
      <c r="PS25" s="23">
        <v>1</v>
      </c>
      <c r="PT25" s="23" t="s">
        <v>10</v>
      </c>
      <c r="PU25" s="23">
        <v>1</v>
      </c>
      <c r="PV25" s="23" t="s">
        <v>10</v>
      </c>
      <c r="PW25" s="23">
        <v>1</v>
      </c>
      <c r="PX25" s="23" t="s">
        <v>10</v>
      </c>
      <c r="PY25" s="23">
        <v>1</v>
      </c>
      <c r="PZ25" s="23" t="s">
        <v>10</v>
      </c>
      <c r="QA25" s="23" t="s">
        <v>10</v>
      </c>
      <c r="QB25" s="23" t="s">
        <v>10</v>
      </c>
      <c r="QC25" s="23" t="s">
        <v>10</v>
      </c>
      <c r="QD25" s="23" t="s">
        <v>10</v>
      </c>
      <c r="QE25" s="23" t="s">
        <v>10</v>
      </c>
      <c r="QF25" s="23">
        <v>1</v>
      </c>
      <c r="QG25" s="23" t="s">
        <v>10</v>
      </c>
      <c r="QH25" s="23">
        <v>1</v>
      </c>
      <c r="QI25" s="23" t="s">
        <v>10</v>
      </c>
      <c r="QJ25" s="23">
        <v>1</v>
      </c>
      <c r="QK25" s="23" t="s">
        <v>10</v>
      </c>
      <c r="QL25" s="23">
        <v>1</v>
      </c>
      <c r="QM25" s="23" t="s">
        <v>10</v>
      </c>
      <c r="QN25" s="23" t="s">
        <v>10</v>
      </c>
      <c r="QO25" s="23" t="s">
        <v>10</v>
      </c>
      <c r="QP25" s="23" t="s">
        <v>10</v>
      </c>
      <c r="QQ25" s="23">
        <v>1</v>
      </c>
      <c r="QR25" s="23" t="s">
        <v>10</v>
      </c>
      <c r="QS25" s="23">
        <v>1</v>
      </c>
      <c r="QT25" s="23" t="s">
        <v>10</v>
      </c>
      <c r="QU25" s="23">
        <v>1</v>
      </c>
      <c r="QV25" s="23" t="s">
        <v>10</v>
      </c>
      <c r="QW25" s="23">
        <v>1</v>
      </c>
      <c r="QX25" s="23" t="s">
        <v>10</v>
      </c>
      <c r="QY25" s="23" t="s">
        <v>10</v>
      </c>
      <c r="QZ25" s="23" t="s">
        <v>10</v>
      </c>
      <c r="RA25" s="23" t="s">
        <v>10</v>
      </c>
      <c r="RB25" s="23" t="s">
        <v>10</v>
      </c>
      <c r="RC25" s="23" t="s">
        <v>10</v>
      </c>
      <c r="RD25" s="23">
        <v>1</v>
      </c>
      <c r="RE25" s="23" t="s">
        <v>10</v>
      </c>
      <c r="RF25" s="23">
        <v>1</v>
      </c>
      <c r="RG25" s="23" t="s">
        <v>10</v>
      </c>
      <c r="RH25" s="23">
        <v>1</v>
      </c>
      <c r="RI25" s="23" t="s">
        <v>10</v>
      </c>
      <c r="RJ25" s="23">
        <v>1</v>
      </c>
      <c r="RK25" s="23" t="s">
        <v>10</v>
      </c>
      <c r="RL25" s="23" t="s">
        <v>10</v>
      </c>
      <c r="RM25" s="23" t="s">
        <v>10</v>
      </c>
      <c r="RN25" s="23" t="s">
        <v>10</v>
      </c>
      <c r="RO25" s="23">
        <v>1</v>
      </c>
      <c r="RP25" s="23" t="s">
        <v>10</v>
      </c>
      <c r="RQ25" s="23">
        <v>1</v>
      </c>
      <c r="RR25" s="23" t="s">
        <v>10</v>
      </c>
      <c r="RS25" s="23">
        <v>1</v>
      </c>
      <c r="RT25" s="23" t="s">
        <v>10</v>
      </c>
      <c r="RU25" s="23">
        <v>1</v>
      </c>
      <c r="RV25" s="23" t="s">
        <v>10</v>
      </c>
      <c r="RW25" s="23" t="s">
        <v>10</v>
      </c>
      <c r="RX25" s="23" t="s">
        <v>10</v>
      </c>
      <c r="RY25" s="23" t="s">
        <v>10</v>
      </c>
      <c r="RZ25" s="23" t="s">
        <v>10</v>
      </c>
      <c r="SA25" s="23" t="s">
        <v>10</v>
      </c>
      <c r="SB25" s="23">
        <v>1</v>
      </c>
      <c r="SC25" s="23" t="s">
        <v>10</v>
      </c>
      <c r="SD25" s="23">
        <v>1</v>
      </c>
      <c r="SE25" s="23" t="s">
        <v>10</v>
      </c>
      <c r="SF25" s="23">
        <v>1</v>
      </c>
      <c r="SG25" s="23" t="s">
        <v>10</v>
      </c>
      <c r="SH25" s="23">
        <v>1</v>
      </c>
      <c r="SI25" s="23" t="s">
        <v>10</v>
      </c>
      <c r="SJ25" s="23" t="s">
        <v>10</v>
      </c>
      <c r="SK25" s="23" t="s">
        <v>10</v>
      </c>
      <c r="SL25" s="23" t="s">
        <v>10</v>
      </c>
      <c r="SM25" s="23">
        <v>1</v>
      </c>
      <c r="SN25" s="23" t="s">
        <v>10</v>
      </c>
      <c r="SO25" s="23">
        <v>1</v>
      </c>
      <c r="SP25" s="23" t="s">
        <v>10</v>
      </c>
      <c r="SQ25" s="23">
        <v>1</v>
      </c>
      <c r="SR25" s="23" t="s">
        <v>10</v>
      </c>
      <c r="SS25" s="23">
        <v>1</v>
      </c>
      <c r="ST25" s="23" t="s">
        <v>10</v>
      </c>
      <c r="SU25" s="23" t="s">
        <v>10</v>
      </c>
      <c r="SV25" s="23" t="s">
        <v>10</v>
      </c>
      <c r="SW25" s="23" t="s">
        <v>10</v>
      </c>
      <c r="SX25" s="23" t="s">
        <v>10</v>
      </c>
      <c r="SY25" s="23" t="s">
        <v>10</v>
      </c>
      <c r="SZ25" s="23">
        <v>1</v>
      </c>
      <c r="TA25" s="23" t="s">
        <v>10</v>
      </c>
      <c r="TB25" s="23">
        <v>1</v>
      </c>
      <c r="TC25" s="23" t="s">
        <v>10</v>
      </c>
      <c r="TD25" s="23">
        <v>1</v>
      </c>
      <c r="TE25" s="23" t="s">
        <v>10</v>
      </c>
      <c r="TF25" s="23">
        <v>1</v>
      </c>
      <c r="TG25" s="23" t="s">
        <v>10</v>
      </c>
      <c r="TH25" s="23" t="s">
        <v>10</v>
      </c>
      <c r="TI25" s="23" t="s">
        <v>10</v>
      </c>
      <c r="TJ25" s="23" t="s">
        <v>10</v>
      </c>
      <c r="TK25" s="23">
        <v>1</v>
      </c>
      <c r="TL25" s="23" t="s">
        <v>10</v>
      </c>
      <c r="TM25" s="23">
        <v>1</v>
      </c>
      <c r="TN25" s="23" t="s">
        <v>10</v>
      </c>
      <c r="TO25" s="23">
        <v>1</v>
      </c>
      <c r="TP25" s="23" t="s">
        <v>10</v>
      </c>
      <c r="TQ25" s="23">
        <v>1</v>
      </c>
      <c r="TR25" s="23" t="s">
        <v>10</v>
      </c>
      <c r="TS25" s="23" t="s">
        <v>10</v>
      </c>
      <c r="TT25" s="23" t="s">
        <v>10</v>
      </c>
      <c r="TU25" s="23" t="s">
        <v>10</v>
      </c>
      <c r="TV25" s="23" t="s">
        <v>10</v>
      </c>
      <c r="TW25" s="23" t="s">
        <v>10</v>
      </c>
      <c r="TX25" s="23">
        <v>1</v>
      </c>
      <c r="TY25" s="23" t="s">
        <v>10</v>
      </c>
      <c r="TZ25" s="23">
        <v>1</v>
      </c>
      <c r="UA25" s="23" t="s">
        <v>10</v>
      </c>
      <c r="UB25" s="23">
        <v>1</v>
      </c>
      <c r="UC25" s="23" t="s">
        <v>10</v>
      </c>
      <c r="UD25" s="23">
        <v>1</v>
      </c>
      <c r="UE25" s="23" t="s">
        <v>10</v>
      </c>
      <c r="UF25" s="23" t="s">
        <v>10</v>
      </c>
      <c r="UG25" s="23" t="s">
        <v>10</v>
      </c>
      <c r="UH25" s="23" t="s">
        <v>10</v>
      </c>
      <c r="UI25" s="23">
        <v>1</v>
      </c>
      <c r="UJ25" s="23" t="s">
        <v>10</v>
      </c>
      <c r="UK25" s="23">
        <v>1</v>
      </c>
      <c r="UL25" s="23" t="s">
        <v>10</v>
      </c>
      <c r="UM25" s="23">
        <v>1</v>
      </c>
      <c r="UN25" s="23" t="s">
        <v>10</v>
      </c>
      <c r="UO25" s="23">
        <v>1</v>
      </c>
      <c r="UP25" s="23" t="s">
        <v>10</v>
      </c>
      <c r="UQ25" s="23" t="s">
        <v>10</v>
      </c>
      <c r="UR25" s="23" t="s">
        <v>10</v>
      </c>
      <c r="US25" s="23" t="s">
        <v>10</v>
      </c>
      <c r="UT25" s="23" t="s">
        <v>10</v>
      </c>
      <c r="UU25" s="23" t="s">
        <v>10</v>
      </c>
      <c r="UV25" s="23">
        <v>1</v>
      </c>
      <c r="UW25" s="23" t="s">
        <v>10</v>
      </c>
      <c r="UX25" s="23">
        <v>1</v>
      </c>
      <c r="UY25" s="23" t="s">
        <v>10</v>
      </c>
      <c r="UZ25" s="23">
        <v>1</v>
      </c>
      <c r="VA25" s="23" t="s">
        <v>10</v>
      </c>
      <c r="VB25" s="23">
        <v>1</v>
      </c>
      <c r="VC25" s="23" t="s">
        <v>10</v>
      </c>
      <c r="VD25" s="23" t="s">
        <v>10</v>
      </c>
      <c r="VE25" s="23" t="s">
        <v>10</v>
      </c>
      <c r="VF25" s="23" t="s">
        <v>10</v>
      </c>
      <c r="VG25" s="23">
        <v>1</v>
      </c>
      <c r="VH25" s="23" t="s">
        <v>10</v>
      </c>
      <c r="VI25" s="23">
        <v>1</v>
      </c>
      <c r="VJ25" s="23" t="s">
        <v>10</v>
      </c>
      <c r="VK25" s="23">
        <v>1</v>
      </c>
      <c r="VL25" s="23" t="s">
        <v>10</v>
      </c>
      <c r="VM25" s="23">
        <v>1</v>
      </c>
      <c r="VN25" s="23" t="s">
        <v>10</v>
      </c>
      <c r="VO25" s="23" t="s">
        <v>10</v>
      </c>
      <c r="VP25" s="23" t="s">
        <v>10</v>
      </c>
      <c r="VQ25" s="23" t="s">
        <v>10</v>
      </c>
      <c r="VR25" s="23" t="s">
        <v>10</v>
      </c>
      <c r="VS25" s="23" t="s">
        <v>10</v>
      </c>
      <c r="VT25" s="23">
        <v>1</v>
      </c>
      <c r="VU25" s="23" t="s">
        <v>10</v>
      </c>
      <c r="VV25" s="23">
        <v>1</v>
      </c>
      <c r="VW25" s="23" t="s">
        <v>10</v>
      </c>
      <c r="VX25" s="23">
        <v>1</v>
      </c>
      <c r="VY25" s="23" t="s">
        <v>10</v>
      </c>
      <c r="VZ25" s="23">
        <v>1</v>
      </c>
      <c r="WA25" s="23" t="s">
        <v>10</v>
      </c>
      <c r="WB25" s="23" t="s">
        <v>10</v>
      </c>
      <c r="WC25" s="23" t="s">
        <v>10</v>
      </c>
      <c r="WD25" s="23" t="s">
        <v>10</v>
      </c>
      <c r="WE25" s="23">
        <v>1</v>
      </c>
      <c r="WF25" s="23" t="s">
        <v>10</v>
      </c>
      <c r="WG25" s="23">
        <v>1</v>
      </c>
      <c r="WH25" s="23" t="s">
        <v>10</v>
      </c>
      <c r="WI25" s="23">
        <v>1</v>
      </c>
      <c r="WJ25" s="23" t="s">
        <v>10</v>
      </c>
      <c r="WK25" s="23">
        <v>1</v>
      </c>
      <c r="WL25" s="23" t="s">
        <v>10</v>
      </c>
      <c r="WM25" s="23" t="s">
        <v>10</v>
      </c>
      <c r="WN25" s="23" t="s">
        <v>10</v>
      </c>
      <c r="WO25" s="23" t="s">
        <v>10</v>
      </c>
      <c r="WP25" s="23" t="s">
        <v>10</v>
      </c>
      <c r="WQ25" s="23" t="s">
        <v>10</v>
      </c>
      <c r="WR25" s="23">
        <v>1</v>
      </c>
      <c r="WS25" s="23" t="s">
        <v>10</v>
      </c>
      <c r="WT25" s="23">
        <v>1</v>
      </c>
      <c r="WU25" s="23" t="s">
        <v>10</v>
      </c>
      <c r="WV25" s="23">
        <v>1</v>
      </c>
      <c r="WW25" s="23" t="s">
        <v>10</v>
      </c>
      <c r="WX25" s="23">
        <v>1</v>
      </c>
      <c r="WY25" s="23" t="s">
        <v>10</v>
      </c>
      <c r="WZ25" s="23" t="s">
        <v>10</v>
      </c>
      <c r="XA25" s="23" t="s">
        <v>10</v>
      </c>
      <c r="XB25" s="23" t="s">
        <v>10</v>
      </c>
      <c r="XC25" s="23">
        <v>1</v>
      </c>
      <c r="XD25" s="23" t="s">
        <v>10</v>
      </c>
      <c r="XE25" s="23">
        <v>1</v>
      </c>
      <c r="XF25" s="23" t="s">
        <v>10</v>
      </c>
      <c r="XG25" s="23">
        <v>1</v>
      </c>
      <c r="XH25" s="23" t="s">
        <v>10</v>
      </c>
      <c r="XI25" s="23">
        <v>1</v>
      </c>
      <c r="XJ25" s="23" t="s">
        <v>10</v>
      </c>
      <c r="XK25" s="23" t="s">
        <v>10</v>
      </c>
      <c r="XL25" s="23" t="s">
        <v>10</v>
      </c>
      <c r="XM25" s="23" t="s">
        <v>10</v>
      </c>
      <c r="XN25" s="23" t="s">
        <v>10</v>
      </c>
      <c r="XO25" s="23" t="s">
        <v>10</v>
      </c>
      <c r="XP25" s="23">
        <v>1</v>
      </c>
      <c r="XQ25" s="23" t="s">
        <v>10</v>
      </c>
      <c r="XR25" s="23">
        <v>1</v>
      </c>
      <c r="XS25" s="23" t="s">
        <v>10</v>
      </c>
      <c r="XT25" s="23">
        <v>1</v>
      </c>
      <c r="XU25" s="23" t="s">
        <v>10</v>
      </c>
      <c r="XV25" s="23">
        <v>1</v>
      </c>
      <c r="XW25" s="23" t="s">
        <v>10</v>
      </c>
      <c r="XX25" s="23" t="s">
        <v>10</v>
      </c>
      <c r="XY25" s="23" t="s">
        <v>10</v>
      </c>
      <c r="XZ25" s="23" t="s">
        <v>10</v>
      </c>
      <c r="YA25" s="23">
        <v>1</v>
      </c>
      <c r="YB25" s="23" t="s">
        <v>10</v>
      </c>
      <c r="YC25" s="23">
        <v>1</v>
      </c>
      <c r="YD25" s="23" t="s">
        <v>10</v>
      </c>
      <c r="YE25" s="23">
        <v>1</v>
      </c>
      <c r="YF25" s="23" t="s">
        <v>10</v>
      </c>
      <c r="YG25" s="23">
        <v>1</v>
      </c>
      <c r="YH25" s="23" t="s">
        <v>10</v>
      </c>
      <c r="YI25" s="23" t="s">
        <v>10</v>
      </c>
      <c r="YJ25" s="23" t="s">
        <v>10</v>
      </c>
      <c r="YK25" s="23" t="s">
        <v>10</v>
      </c>
      <c r="YL25" s="23" t="s">
        <v>10</v>
      </c>
      <c r="YM25" s="23" t="s">
        <v>10</v>
      </c>
      <c r="YN25" s="23">
        <v>1</v>
      </c>
      <c r="YO25" s="23" t="s">
        <v>10</v>
      </c>
      <c r="YP25" s="23">
        <v>1</v>
      </c>
      <c r="YQ25" s="23" t="s">
        <v>10</v>
      </c>
      <c r="YR25" s="23">
        <v>1</v>
      </c>
      <c r="YS25" s="23" t="s">
        <v>10</v>
      </c>
      <c r="YT25" s="23">
        <v>1</v>
      </c>
      <c r="YU25" s="23" t="s">
        <v>10</v>
      </c>
      <c r="YV25" s="23" t="s">
        <v>10</v>
      </c>
      <c r="YW25" s="23" t="s">
        <v>10</v>
      </c>
      <c r="YX25" s="23" t="s">
        <v>10</v>
      </c>
      <c r="YY25" s="23">
        <v>1</v>
      </c>
      <c r="YZ25" s="23" t="s">
        <v>10</v>
      </c>
      <c r="ZA25" s="23">
        <v>1</v>
      </c>
      <c r="ZB25" s="23" t="s">
        <v>10</v>
      </c>
      <c r="ZC25" s="23">
        <v>1</v>
      </c>
      <c r="ZD25" s="23" t="s">
        <v>10</v>
      </c>
      <c r="ZE25" s="23">
        <v>1</v>
      </c>
      <c r="ZF25" s="23" t="s">
        <v>10</v>
      </c>
      <c r="ZG25" s="23" t="s">
        <v>10</v>
      </c>
      <c r="ZH25" s="23" t="s">
        <v>10</v>
      </c>
      <c r="ZI25" s="23" t="s">
        <v>10</v>
      </c>
      <c r="ZJ25" s="23" t="s">
        <v>10</v>
      </c>
      <c r="ZK25" s="23" t="s">
        <v>10</v>
      </c>
      <c r="ZL25" s="23">
        <v>1</v>
      </c>
      <c r="ZM25" s="23" t="s">
        <v>10</v>
      </c>
      <c r="ZN25" s="23">
        <v>1</v>
      </c>
      <c r="ZO25" s="23" t="s">
        <v>10</v>
      </c>
      <c r="ZP25" s="23">
        <v>1</v>
      </c>
      <c r="ZQ25" s="23" t="s">
        <v>10</v>
      </c>
      <c r="ZR25" s="23">
        <v>1</v>
      </c>
      <c r="ZS25" s="23" t="s">
        <v>10</v>
      </c>
      <c r="ZT25" s="23" t="s">
        <v>10</v>
      </c>
      <c r="ZU25" s="23" t="s">
        <v>10</v>
      </c>
      <c r="ZV25" s="23" t="s">
        <v>10</v>
      </c>
      <c r="ZW25" s="23">
        <v>1</v>
      </c>
      <c r="ZX25" s="23" t="s">
        <v>10</v>
      </c>
      <c r="ZY25" s="23">
        <v>1</v>
      </c>
      <c r="ZZ25" s="23" t="s">
        <v>10</v>
      </c>
      <c r="AAA25" s="23">
        <v>1</v>
      </c>
      <c r="AAB25" s="23" t="s">
        <v>10</v>
      </c>
      <c r="AAC25" s="23">
        <v>1</v>
      </c>
      <c r="AAD25" s="23" t="s">
        <v>10</v>
      </c>
      <c r="AAE25" s="23" t="s">
        <v>10</v>
      </c>
      <c r="AAF25" s="23" t="s">
        <v>10</v>
      </c>
      <c r="AAG25" s="23" t="s">
        <v>10</v>
      </c>
      <c r="AAH25" s="23" t="s">
        <v>10</v>
      </c>
      <c r="AAI25" s="23" t="s">
        <v>10</v>
      </c>
      <c r="AAJ25" s="23">
        <v>1</v>
      </c>
      <c r="AAK25" s="23" t="s">
        <v>10</v>
      </c>
      <c r="AAL25" s="23">
        <v>1</v>
      </c>
      <c r="AAM25" s="23" t="s">
        <v>10</v>
      </c>
      <c r="AAN25" s="23">
        <v>1</v>
      </c>
      <c r="AAO25" s="23" t="s">
        <v>10</v>
      </c>
      <c r="AAP25" s="23">
        <v>1</v>
      </c>
      <c r="AAQ25" s="23" t="s">
        <v>10</v>
      </c>
      <c r="AAR25" s="23" t="s">
        <v>10</v>
      </c>
      <c r="AAS25" s="23" t="s">
        <v>10</v>
      </c>
      <c r="AAT25" s="23" t="s">
        <v>10</v>
      </c>
      <c r="AAU25" s="23">
        <v>1</v>
      </c>
      <c r="AAV25" s="23" t="s">
        <v>10</v>
      </c>
      <c r="AAW25" s="23">
        <v>1</v>
      </c>
      <c r="AAX25" s="23" t="s">
        <v>10</v>
      </c>
      <c r="AAY25" s="23">
        <v>1</v>
      </c>
      <c r="AAZ25" s="23" t="s">
        <v>10</v>
      </c>
      <c r="ABA25" s="23">
        <v>1</v>
      </c>
      <c r="ABB25" s="23" t="s">
        <v>10</v>
      </c>
      <c r="ABC25" s="23" t="s">
        <v>10</v>
      </c>
      <c r="ABD25" s="23" t="s">
        <v>10</v>
      </c>
      <c r="ABE25" s="23" t="s">
        <v>10</v>
      </c>
      <c r="ABF25" s="23" t="s">
        <v>10</v>
      </c>
      <c r="ABG25" s="23" t="s">
        <v>10</v>
      </c>
      <c r="ABH25" s="23">
        <v>1</v>
      </c>
    </row>
    <row r="26" spans="1:736" x14ac:dyDescent="0.3">
      <c r="A26" s="27">
        <v>23</v>
      </c>
      <c r="B26" s="58" t="s">
        <v>103</v>
      </c>
      <c r="C26" s="65">
        <v>33199276</v>
      </c>
      <c r="D26" s="28" t="s">
        <v>42</v>
      </c>
      <c r="E26" s="28" t="s">
        <v>17</v>
      </c>
      <c r="F26" s="28" cm="1">
        <f t="array" ref="F26">_xlfn.IFS(E26="2A",5,E26="2D",5,E26="2A/2D",5,E26="2B",7,E26="2CA",7,E26="2CB",5,E26="PM",6)</f>
        <v>5</v>
      </c>
      <c r="G26" s="23">
        <v>1</v>
      </c>
      <c r="H26" s="23" t="s">
        <v>10</v>
      </c>
      <c r="I26" s="23">
        <v>1</v>
      </c>
      <c r="J26" s="23" t="s">
        <v>10</v>
      </c>
      <c r="K26" s="23" t="s">
        <v>10</v>
      </c>
      <c r="L26" s="23" t="s">
        <v>10</v>
      </c>
      <c r="M26" s="23" t="s">
        <v>10</v>
      </c>
      <c r="N26" s="23" t="s">
        <v>10</v>
      </c>
      <c r="O26" s="23" t="s">
        <v>10</v>
      </c>
      <c r="P26" s="23">
        <v>1</v>
      </c>
      <c r="Q26" s="23" t="s">
        <v>10</v>
      </c>
      <c r="R26" s="23">
        <v>1</v>
      </c>
      <c r="S26" s="23" t="s">
        <v>10</v>
      </c>
      <c r="T26" s="23">
        <v>1</v>
      </c>
      <c r="U26" s="23" t="s">
        <v>10</v>
      </c>
      <c r="V26" s="23">
        <v>1</v>
      </c>
      <c r="W26" s="23" t="s">
        <v>10</v>
      </c>
      <c r="X26" s="23" t="s">
        <v>10</v>
      </c>
      <c r="Y26" s="23" t="s">
        <v>10</v>
      </c>
      <c r="Z26" s="23" t="s">
        <v>10</v>
      </c>
      <c r="AA26" s="23">
        <v>1</v>
      </c>
      <c r="AB26" s="23" t="s">
        <v>10</v>
      </c>
      <c r="AC26" s="23">
        <v>1</v>
      </c>
      <c r="AD26" s="23" t="s">
        <v>10</v>
      </c>
      <c r="AE26" s="23">
        <v>1</v>
      </c>
      <c r="AF26" s="23" t="s">
        <v>10</v>
      </c>
      <c r="AG26" s="23">
        <v>1</v>
      </c>
      <c r="AH26" s="23" t="s">
        <v>10</v>
      </c>
      <c r="AI26" s="23" t="s">
        <v>10</v>
      </c>
      <c r="AJ26" s="23" t="s">
        <v>10</v>
      </c>
      <c r="AK26" s="23" t="s">
        <v>10</v>
      </c>
      <c r="AL26" s="23" t="s">
        <v>10</v>
      </c>
      <c r="AM26" s="23" t="s">
        <v>10</v>
      </c>
      <c r="AN26" s="23">
        <v>1</v>
      </c>
      <c r="AO26" s="23" t="s">
        <v>10</v>
      </c>
      <c r="AP26" s="23">
        <v>1</v>
      </c>
      <c r="AQ26" s="23" t="s">
        <v>10</v>
      </c>
      <c r="AR26" s="23">
        <v>1</v>
      </c>
      <c r="AS26" s="23" t="s">
        <v>10</v>
      </c>
      <c r="AT26" s="23">
        <v>1</v>
      </c>
      <c r="AU26" s="23" t="s">
        <v>10</v>
      </c>
      <c r="AV26" s="23" t="s">
        <v>10</v>
      </c>
      <c r="AW26" s="23" t="s">
        <v>10</v>
      </c>
      <c r="AX26" s="23" t="s">
        <v>10</v>
      </c>
      <c r="AY26" s="23" t="s">
        <v>12</v>
      </c>
      <c r="AZ26" s="23" t="s">
        <v>10</v>
      </c>
      <c r="BA26" s="23" t="s">
        <v>12</v>
      </c>
      <c r="BB26" s="23" t="s">
        <v>10</v>
      </c>
      <c r="BC26" s="23">
        <v>1</v>
      </c>
      <c r="BD26" s="23" t="s">
        <v>10</v>
      </c>
      <c r="BE26" s="23" t="s">
        <v>13</v>
      </c>
      <c r="BF26" s="23" t="s">
        <v>10</v>
      </c>
      <c r="BG26" s="23" t="s">
        <v>10</v>
      </c>
      <c r="BH26" s="23" t="s">
        <v>10</v>
      </c>
      <c r="BI26" s="23" t="s">
        <v>10</v>
      </c>
      <c r="BJ26" s="23" t="s">
        <v>10</v>
      </c>
      <c r="BK26" s="23" t="s">
        <v>10</v>
      </c>
      <c r="BL26" s="23">
        <v>1</v>
      </c>
      <c r="BM26" s="23" t="s">
        <v>10</v>
      </c>
      <c r="BN26" s="23">
        <v>1</v>
      </c>
      <c r="BO26" s="23" t="s">
        <v>10</v>
      </c>
      <c r="BP26" s="23">
        <v>1</v>
      </c>
      <c r="BQ26" s="23" t="s">
        <v>10</v>
      </c>
      <c r="BR26" s="23">
        <v>1</v>
      </c>
      <c r="BS26" s="23" t="s">
        <v>10</v>
      </c>
      <c r="BT26" s="23" t="s">
        <v>10</v>
      </c>
      <c r="BU26" s="23" t="s">
        <v>10</v>
      </c>
      <c r="BV26" s="23" t="s">
        <v>10</v>
      </c>
      <c r="BW26" s="23">
        <v>1</v>
      </c>
      <c r="BX26" s="23" t="s">
        <v>10</v>
      </c>
      <c r="BY26" s="23">
        <v>1</v>
      </c>
      <c r="BZ26" s="23" t="s">
        <v>10</v>
      </c>
      <c r="CA26" s="23">
        <v>1</v>
      </c>
      <c r="CB26" s="23" t="s">
        <v>10</v>
      </c>
      <c r="CC26" s="23">
        <v>1</v>
      </c>
      <c r="CD26" s="23" t="s">
        <v>10</v>
      </c>
      <c r="CE26" s="23" t="s">
        <v>10</v>
      </c>
      <c r="CF26" s="23" t="s">
        <v>10</v>
      </c>
      <c r="CG26" s="23" t="s">
        <v>10</v>
      </c>
      <c r="CH26" s="23" t="s">
        <v>10</v>
      </c>
      <c r="CI26" s="23" t="s">
        <v>10</v>
      </c>
      <c r="CJ26" s="23">
        <v>1</v>
      </c>
      <c r="CK26" s="23" t="s">
        <v>10</v>
      </c>
      <c r="CL26" s="23">
        <v>1</v>
      </c>
      <c r="CM26" s="23" t="s">
        <v>10</v>
      </c>
      <c r="CN26" s="23">
        <v>1</v>
      </c>
      <c r="CO26" s="23" t="s">
        <v>10</v>
      </c>
      <c r="CP26" s="23">
        <v>1</v>
      </c>
      <c r="CQ26" s="23" t="s">
        <v>10</v>
      </c>
      <c r="CR26" s="23" t="s">
        <v>10</v>
      </c>
      <c r="CS26" s="23" t="s">
        <v>10</v>
      </c>
      <c r="CT26" s="23" t="s">
        <v>10</v>
      </c>
      <c r="CU26" s="23">
        <v>1</v>
      </c>
      <c r="CV26" s="23" t="s">
        <v>10</v>
      </c>
      <c r="CW26" s="23">
        <v>1</v>
      </c>
      <c r="CX26" s="23" t="s">
        <v>10</v>
      </c>
      <c r="CY26" s="23">
        <v>1</v>
      </c>
      <c r="CZ26" s="23" t="s">
        <v>10</v>
      </c>
      <c r="DA26" s="23">
        <v>1</v>
      </c>
      <c r="DB26" s="23" t="s">
        <v>10</v>
      </c>
      <c r="DC26" s="23" t="s">
        <v>10</v>
      </c>
      <c r="DD26" s="23" t="s">
        <v>10</v>
      </c>
      <c r="DE26" s="23" t="s">
        <v>10</v>
      </c>
      <c r="DF26" s="23" t="s">
        <v>10</v>
      </c>
      <c r="DG26" s="23" t="s">
        <v>10</v>
      </c>
      <c r="DH26" s="23">
        <v>1</v>
      </c>
      <c r="DI26" s="23" t="s">
        <v>10</v>
      </c>
      <c r="DJ26" s="23">
        <v>1</v>
      </c>
      <c r="DK26" s="23" t="s">
        <v>10</v>
      </c>
      <c r="DL26" s="23">
        <v>1</v>
      </c>
      <c r="DM26" s="23" t="s">
        <v>10</v>
      </c>
      <c r="DN26" s="23">
        <v>1</v>
      </c>
      <c r="DO26" s="23" t="s">
        <v>10</v>
      </c>
      <c r="DP26" s="23" t="s">
        <v>10</v>
      </c>
      <c r="DQ26" s="23" t="s">
        <v>10</v>
      </c>
      <c r="DR26" s="23" t="s">
        <v>10</v>
      </c>
      <c r="DS26" s="23">
        <v>1</v>
      </c>
      <c r="DT26" s="23" t="s">
        <v>10</v>
      </c>
      <c r="DU26" s="23">
        <v>1</v>
      </c>
      <c r="DV26" s="23" t="s">
        <v>10</v>
      </c>
      <c r="DW26" s="23">
        <v>1</v>
      </c>
      <c r="DX26" s="23" t="s">
        <v>10</v>
      </c>
      <c r="DY26" s="23">
        <v>1</v>
      </c>
      <c r="DZ26" s="23" t="s">
        <v>10</v>
      </c>
      <c r="EA26" s="23" t="s">
        <v>10</v>
      </c>
      <c r="EB26" s="23" t="s">
        <v>10</v>
      </c>
      <c r="EC26" s="23" t="s">
        <v>10</v>
      </c>
      <c r="ED26" s="23" t="s">
        <v>10</v>
      </c>
      <c r="EE26" s="23" t="s">
        <v>10</v>
      </c>
      <c r="EF26" s="23">
        <v>1</v>
      </c>
      <c r="EG26" s="23" t="s">
        <v>10</v>
      </c>
      <c r="EH26" s="23">
        <v>1</v>
      </c>
      <c r="EI26" s="23" t="s">
        <v>10</v>
      </c>
      <c r="EJ26" s="23">
        <v>1</v>
      </c>
      <c r="EK26" s="23" t="s">
        <v>10</v>
      </c>
      <c r="EL26" s="23">
        <v>1</v>
      </c>
      <c r="EM26" s="23" t="s">
        <v>10</v>
      </c>
      <c r="EN26" s="23" t="s">
        <v>10</v>
      </c>
      <c r="EO26" s="23" t="s">
        <v>10</v>
      </c>
      <c r="EP26" s="23" t="s">
        <v>10</v>
      </c>
      <c r="EQ26" s="23">
        <v>1</v>
      </c>
      <c r="ER26" s="23" t="s">
        <v>10</v>
      </c>
      <c r="ES26" s="23">
        <v>1</v>
      </c>
      <c r="ET26" s="23" t="s">
        <v>10</v>
      </c>
      <c r="EU26" s="23">
        <v>1</v>
      </c>
      <c r="EV26" s="23" t="s">
        <v>10</v>
      </c>
      <c r="EW26" s="23">
        <v>1</v>
      </c>
      <c r="EX26" s="23" t="s">
        <v>10</v>
      </c>
      <c r="EY26" s="23" t="s">
        <v>10</v>
      </c>
      <c r="EZ26" s="23" t="s">
        <v>10</v>
      </c>
      <c r="FA26" s="23" t="s">
        <v>10</v>
      </c>
      <c r="FB26" s="23" t="s">
        <v>10</v>
      </c>
      <c r="FC26" s="23" t="s">
        <v>10</v>
      </c>
      <c r="FD26" s="23">
        <v>1</v>
      </c>
      <c r="FE26" s="23" t="s">
        <v>10</v>
      </c>
      <c r="FF26" s="23">
        <v>1</v>
      </c>
      <c r="FG26" s="23" t="s">
        <v>10</v>
      </c>
      <c r="FH26" s="23">
        <v>1</v>
      </c>
      <c r="FI26" s="23" t="s">
        <v>10</v>
      </c>
      <c r="FJ26" s="23">
        <v>1</v>
      </c>
      <c r="FK26" s="23" t="s">
        <v>10</v>
      </c>
      <c r="FL26" s="23" t="s">
        <v>10</v>
      </c>
      <c r="FM26" s="23" t="s">
        <v>10</v>
      </c>
      <c r="FN26" s="23" t="s">
        <v>10</v>
      </c>
      <c r="FO26" s="23">
        <v>1</v>
      </c>
      <c r="FP26" s="23" t="s">
        <v>10</v>
      </c>
      <c r="FQ26" s="23">
        <v>1</v>
      </c>
      <c r="FR26" s="23" t="s">
        <v>10</v>
      </c>
      <c r="FS26" s="23">
        <v>1</v>
      </c>
      <c r="FT26" s="23" t="s">
        <v>10</v>
      </c>
      <c r="FU26" s="23">
        <v>1</v>
      </c>
      <c r="FV26" s="23" t="s">
        <v>10</v>
      </c>
      <c r="FW26" s="23" t="s">
        <v>10</v>
      </c>
      <c r="FX26" s="23" t="s">
        <v>10</v>
      </c>
      <c r="FY26" s="23" t="s">
        <v>10</v>
      </c>
      <c r="FZ26" s="23" t="s">
        <v>10</v>
      </c>
      <c r="GA26" s="23" t="s">
        <v>10</v>
      </c>
      <c r="GB26" s="23">
        <v>1</v>
      </c>
      <c r="GC26" s="23" t="s">
        <v>10</v>
      </c>
      <c r="GD26" s="23">
        <v>1</v>
      </c>
      <c r="GE26" s="23" t="s">
        <v>10</v>
      </c>
      <c r="GF26" s="23">
        <v>1</v>
      </c>
      <c r="GG26" s="23" t="s">
        <v>10</v>
      </c>
      <c r="GH26" s="23">
        <v>1</v>
      </c>
      <c r="GI26" s="23" t="s">
        <v>10</v>
      </c>
      <c r="GJ26" s="23" t="s">
        <v>10</v>
      </c>
      <c r="GK26" s="23" t="s">
        <v>10</v>
      </c>
      <c r="GL26" s="23" t="s">
        <v>10</v>
      </c>
      <c r="GM26" s="23">
        <v>1</v>
      </c>
      <c r="GN26" s="23" t="s">
        <v>10</v>
      </c>
      <c r="GO26" s="23">
        <v>1</v>
      </c>
      <c r="GP26" s="23" t="s">
        <v>10</v>
      </c>
      <c r="GQ26" s="23">
        <v>1</v>
      </c>
      <c r="GR26" s="23" t="s">
        <v>10</v>
      </c>
      <c r="GS26" s="23">
        <v>1</v>
      </c>
      <c r="GT26" s="23" t="s">
        <v>10</v>
      </c>
      <c r="GU26" s="23" t="s">
        <v>10</v>
      </c>
      <c r="GV26" s="23" t="s">
        <v>10</v>
      </c>
      <c r="GW26" s="23" t="s">
        <v>10</v>
      </c>
      <c r="GX26" s="23" t="s">
        <v>10</v>
      </c>
      <c r="GY26" s="23" t="s">
        <v>10</v>
      </c>
      <c r="GZ26" s="23">
        <v>1</v>
      </c>
      <c r="HA26" s="23" t="s">
        <v>10</v>
      </c>
      <c r="HB26" s="23">
        <v>1</v>
      </c>
      <c r="HC26" s="23" t="s">
        <v>10</v>
      </c>
      <c r="HD26" s="23">
        <v>1</v>
      </c>
      <c r="HE26" s="23" t="s">
        <v>10</v>
      </c>
      <c r="HF26" s="23">
        <v>1</v>
      </c>
      <c r="HG26" s="23" t="s">
        <v>10</v>
      </c>
      <c r="HH26" s="23" t="s">
        <v>10</v>
      </c>
      <c r="HI26" s="23" t="s">
        <v>10</v>
      </c>
      <c r="HJ26" s="23" t="s">
        <v>10</v>
      </c>
      <c r="HK26" s="23">
        <v>1</v>
      </c>
      <c r="HL26" s="23" t="s">
        <v>10</v>
      </c>
      <c r="HM26" s="23">
        <v>1</v>
      </c>
      <c r="HN26" s="23" t="s">
        <v>10</v>
      </c>
      <c r="HO26" s="23">
        <v>1</v>
      </c>
      <c r="HP26" s="23" t="s">
        <v>10</v>
      </c>
      <c r="HQ26" s="23">
        <v>1</v>
      </c>
      <c r="HR26" s="23" t="s">
        <v>10</v>
      </c>
      <c r="HS26" s="23" t="s">
        <v>10</v>
      </c>
      <c r="HT26" s="23" t="s">
        <v>10</v>
      </c>
      <c r="HU26" s="23" t="s">
        <v>10</v>
      </c>
      <c r="HV26" s="23" t="s">
        <v>10</v>
      </c>
      <c r="HW26" s="23" t="s">
        <v>10</v>
      </c>
      <c r="HX26" s="23">
        <v>1</v>
      </c>
      <c r="HY26" s="23" t="s">
        <v>10</v>
      </c>
      <c r="HZ26" s="23">
        <v>1</v>
      </c>
      <c r="IA26" s="23" t="s">
        <v>10</v>
      </c>
      <c r="IB26" s="23">
        <v>1</v>
      </c>
      <c r="IC26" s="23" t="s">
        <v>10</v>
      </c>
      <c r="ID26" s="23">
        <v>1</v>
      </c>
      <c r="IE26" s="23" t="s">
        <v>10</v>
      </c>
      <c r="IF26" s="23" t="s">
        <v>10</v>
      </c>
      <c r="IG26" s="23" t="s">
        <v>10</v>
      </c>
      <c r="IH26" s="23" t="s">
        <v>10</v>
      </c>
      <c r="II26" s="23">
        <v>1</v>
      </c>
      <c r="IJ26" s="23" t="s">
        <v>10</v>
      </c>
      <c r="IK26" s="23">
        <v>1</v>
      </c>
      <c r="IL26" s="23" t="s">
        <v>10</v>
      </c>
      <c r="IM26" s="23">
        <v>1</v>
      </c>
      <c r="IN26" s="23" t="s">
        <v>10</v>
      </c>
      <c r="IO26" s="23">
        <v>1</v>
      </c>
      <c r="IP26" s="23" t="s">
        <v>10</v>
      </c>
      <c r="IQ26" s="23" t="s">
        <v>10</v>
      </c>
      <c r="IR26" s="23" t="s">
        <v>10</v>
      </c>
      <c r="IS26" s="23" t="s">
        <v>10</v>
      </c>
      <c r="IT26" s="23" t="s">
        <v>10</v>
      </c>
      <c r="IU26" s="23" t="s">
        <v>10</v>
      </c>
      <c r="IV26" s="23">
        <v>1</v>
      </c>
      <c r="IW26" s="23" t="s">
        <v>10</v>
      </c>
      <c r="IX26" s="23">
        <v>1</v>
      </c>
      <c r="IY26" s="23" t="s">
        <v>10</v>
      </c>
      <c r="IZ26" s="23">
        <v>1</v>
      </c>
      <c r="JA26" s="23" t="s">
        <v>10</v>
      </c>
      <c r="JB26" s="23">
        <v>1</v>
      </c>
      <c r="JC26" s="23" t="s">
        <v>10</v>
      </c>
      <c r="JD26" s="23" t="s">
        <v>10</v>
      </c>
      <c r="JE26" s="23" t="s">
        <v>10</v>
      </c>
      <c r="JF26" s="23" t="s">
        <v>10</v>
      </c>
      <c r="JG26" s="23">
        <v>1</v>
      </c>
      <c r="JH26" s="23" t="s">
        <v>10</v>
      </c>
      <c r="JI26" s="23">
        <v>1</v>
      </c>
      <c r="JJ26" s="23" t="s">
        <v>10</v>
      </c>
      <c r="JK26" s="23">
        <v>1</v>
      </c>
      <c r="JL26" s="23" t="s">
        <v>10</v>
      </c>
      <c r="JM26" s="23">
        <v>1</v>
      </c>
      <c r="JN26" s="23" t="s">
        <v>10</v>
      </c>
      <c r="JO26" s="23" t="s">
        <v>10</v>
      </c>
      <c r="JP26" s="23" t="s">
        <v>10</v>
      </c>
      <c r="JQ26" s="23" t="s">
        <v>10</v>
      </c>
      <c r="JR26" s="23" t="s">
        <v>10</v>
      </c>
      <c r="JS26" s="23" t="s">
        <v>10</v>
      </c>
      <c r="JT26" s="23">
        <v>1</v>
      </c>
      <c r="JU26" s="23" t="s">
        <v>10</v>
      </c>
      <c r="JV26" s="23">
        <v>1</v>
      </c>
      <c r="JW26" s="23" t="s">
        <v>10</v>
      </c>
      <c r="JX26" s="23">
        <v>1</v>
      </c>
      <c r="JY26" s="23" t="s">
        <v>10</v>
      </c>
      <c r="JZ26" s="23">
        <v>1</v>
      </c>
      <c r="KA26" s="23" t="s">
        <v>10</v>
      </c>
      <c r="KB26" s="23" t="s">
        <v>10</v>
      </c>
      <c r="KC26" s="23" t="s">
        <v>10</v>
      </c>
      <c r="KD26" s="23" t="s">
        <v>10</v>
      </c>
      <c r="KE26" s="23">
        <v>1</v>
      </c>
      <c r="KF26" s="23" t="s">
        <v>10</v>
      </c>
      <c r="KG26" s="23">
        <v>1</v>
      </c>
      <c r="KH26" s="23" t="s">
        <v>10</v>
      </c>
      <c r="KI26" s="23">
        <v>1</v>
      </c>
      <c r="KJ26" s="23" t="s">
        <v>10</v>
      </c>
      <c r="KK26" s="23">
        <v>1</v>
      </c>
      <c r="KL26" s="23" t="s">
        <v>10</v>
      </c>
      <c r="KM26" s="23" t="s">
        <v>10</v>
      </c>
      <c r="KN26" s="23" t="s">
        <v>10</v>
      </c>
      <c r="KO26" s="23" t="s">
        <v>10</v>
      </c>
      <c r="KP26" s="23" t="s">
        <v>10</v>
      </c>
      <c r="KQ26" s="23" t="s">
        <v>10</v>
      </c>
      <c r="KR26" s="23">
        <v>1</v>
      </c>
      <c r="KS26" s="23" t="s">
        <v>10</v>
      </c>
      <c r="KT26" s="23">
        <v>1</v>
      </c>
      <c r="KU26" s="23" t="s">
        <v>10</v>
      </c>
      <c r="KV26" s="23">
        <v>1</v>
      </c>
      <c r="KW26" s="23" t="s">
        <v>10</v>
      </c>
      <c r="KX26" s="23">
        <v>1</v>
      </c>
      <c r="KY26" s="23" t="s">
        <v>10</v>
      </c>
      <c r="KZ26" s="23" t="s">
        <v>10</v>
      </c>
      <c r="LA26" s="23" t="s">
        <v>10</v>
      </c>
      <c r="LB26" s="23" t="s">
        <v>10</v>
      </c>
      <c r="LC26" s="23">
        <v>1</v>
      </c>
      <c r="LD26" s="23" t="s">
        <v>10</v>
      </c>
      <c r="LE26" s="23">
        <v>1</v>
      </c>
      <c r="LF26" s="23" t="s">
        <v>10</v>
      </c>
      <c r="LG26" s="23">
        <v>1</v>
      </c>
      <c r="LH26" s="23" t="s">
        <v>10</v>
      </c>
      <c r="LI26" s="23">
        <v>1</v>
      </c>
      <c r="LJ26" s="23" t="s">
        <v>10</v>
      </c>
      <c r="LK26" s="23" t="s">
        <v>10</v>
      </c>
      <c r="LL26" s="23" t="s">
        <v>10</v>
      </c>
      <c r="LM26" s="23" t="s">
        <v>10</v>
      </c>
      <c r="LN26" s="23" t="s">
        <v>10</v>
      </c>
      <c r="LO26" s="23" t="s">
        <v>10</v>
      </c>
      <c r="LP26" s="23">
        <v>1</v>
      </c>
      <c r="LQ26" s="23" t="s">
        <v>10</v>
      </c>
      <c r="LR26" s="23">
        <v>1</v>
      </c>
      <c r="LS26" s="23" t="s">
        <v>10</v>
      </c>
      <c r="LT26" s="23">
        <v>1</v>
      </c>
      <c r="LU26" s="23" t="s">
        <v>10</v>
      </c>
      <c r="LV26" s="23">
        <v>1</v>
      </c>
      <c r="LW26" s="23" t="s">
        <v>10</v>
      </c>
      <c r="LX26" s="23" t="s">
        <v>10</v>
      </c>
      <c r="LY26" s="23" t="s">
        <v>10</v>
      </c>
      <c r="LZ26" s="23" t="s">
        <v>10</v>
      </c>
      <c r="MA26" s="23">
        <v>1</v>
      </c>
      <c r="MB26" s="23" t="s">
        <v>10</v>
      </c>
      <c r="MC26" s="23">
        <v>1</v>
      </c>
      <c r="MD26" s="23" t="s">
        <v>10</v>
      </c>
      <c r="ME26" s="23">
        <v>1</v>
      </c>
      <c r="MF26" s="23" t="s">
        <v>10</v>
      </c>
      <c r="MG26" s="23">
        <v>1</v>
      </c>
      <c r="MH26" s="23" t="s">
        <v>10</v>
      </c>
      <c r="MI26" s="23" t="s">
        <v>10</v>
      </c>
      <c r="MJ26" s="23" t="s">
        <v>10</v>
      </c>
      <c r="MK26" s="23" t="s">
        <v>10</v>
      </c>
      <c r="ML26" s="23" t="s">
        <v>10</v>
      </c>
      <c r="MM26" s="23" t="s">
        <v>10</v>
      </c>
      <c r="MN26" s="23">
        <v>1</v>
      </c>
      <c r="MO26" s="23" t="s">
        <v>10</v>
      </c>
      <c r="MP26" s="23">
        <v>1</v>
      </c>
      <c r="MQ26" s="23" t="s">
        <v>10</v>
      </c>
      <c r="MR26" s="23">
        <v>1</v>
      </c>
      <c r="MS26" s="23" t="s">
        <v>10</v>
      </c>
      <c r="MT26" s="23">
        <v>1</v>
      </c>
      <c r="MU26" s="23" t="s">
        <v>10</v>
      </c>
      <c r="MV26" s="23" t="s">
        <v>10</v>
      </c>
      <c r="MW26" s="23" t="s">
        <v>10</v>
      </c>
      <c r="MX26" s="23" t="s">
        <v>10</v>
      </c>
      <c r="MY26" s="23">
        <v>1</v>
      </c>
      <c r="MZ26" s="23" t="s">
        <v>10</v>
      </c>
      <c r="NA26" s="23">
        <v>1</v>
      </c>
      <c r="NB26" s="23" t="s">
        <v>10</v>
      </c>
      <c r="NC26" s="23">
        <v>1</v>
      </c>
      <c r="ND26" s="23" t="s">
        <v>10</v>
      </c>
      <c r="NE26" s="23">
        <v>1</v>
      </c>
      <c r="NF26" s="23" t="s">
        <v>10</v>
      </c>
      <c r="NG26" s="23" t="s">
        <v>10</v>
      </c>
      <c r="NH26" s="23" t="s">
        <v>10</v>
      </c>
      <c r="NI26" s="23" t="s">
        <v>10</v>
      </c>
      <c r="NJ26" s="23" t="s">
        <v>10</v>
      </c>
      <c r="NK26" s="23" t="s">
        <v>10</v>
      </c>
      <c r="NL26" s="23">
        <v>1</v>
      </c>
      <c r="NM26" s="23" t="s">
        <v>10</v>
      </c>
      <c r="NN26" s="23">
        <v>1</v>
      </c>
      <c r="NO26" s="23" t="s">
        <v>10</v>
      </c>
      <c r="NP26" s="23">
        <v>1</v>
      </c>
      <c r="NQ26" s="23" t="s">
        <v>10</v>
      </c>
      <c r="NR26" s="23">
        <v>1</v>
      </c>
      <c r="NS26" s="23" t="s">
        <v>10</v>
      </c>
      <c r="NT26" s="23" t="s">
        <v>10</v>
      </c>
      <c r="NU26" s="23" t="s">
        <v>10</v>
      </c>
      <c r="NV26" s="23" t="s">
        <v>10</v>
      </c>
      <c r="NW26" s="23">
        <v>1</v>
      </c>
      <c r="NX26" s="23" t="s">
        <v>10</v>
      </c>
      <c r="NY26" s="23">
        <v>1</v>
      </c>
      <c r="NZ26" s="23" t="s">
        <v>10</v>
      </c>
      <c r="OA26" s="23">
        <v>1</v>
      </c>
      <c r="OB26" s="23" t="s">
        <v>10</v>
      </c>
      <c r="OC26" s="23">
        <v>1</v>
      </c>
      <c r="OD26" s="23" t="s">
        <v>10</v>
      </c>
      <c r="OE26" s="23" t="s">
        <v>10</v>
      </c>
      <c r="OF26" s="23" t="s">
        <v>10</v>
      </c>
      <c r="OG26" s="23" t="s">
        <v>10</v>
      </c>
      <c r="OH26" s="23" t="s">
        <v>10</v>
      </c>
      <c r="OI26" s="23" t="s">
        <v>10</v>
      </c>
      <c r="OJ26" s="23">
        <v>1</v>
      </c>
      <c r="OK26" s="23" t="s">
        <v>10</v>
      </c>
      <c r="OL26" s="23">
        <v>1</v>
      </c>
      <c r="OM26" s="23" t="s">
        <v>10</v>
      </c>
      <c r="ON26" s="23">
        <v>1</v>
      </c>
      <c r="OO26" s="23" t="s">
        <v>10</v>
      </c>
      <c r="OP26" s="23">
        <v>1</v>
      </c>
      <c r="OQ26" s="23" t="s">
        <v>10</v>
      </c>
      <c r="OR26" s="23" t="s">
        <v>10</v>
      </c>
      <c r="OS26" s="23" t="s">
        <v>10</v>
      </c>
      <c r="OT26" s="23" t="s">
        <v>10</v>
      </c>
      <c r="OU26" s="23">
        <v>1</v>
      </c>
      <c r="OV26" s="23" t="s">
        <v>10</v>
      </c>
      <c r="OW26" s="23">
        <v>1</v>
      </c>
      <c r="OX26" s="23" t="s">
        <v>10</v>
      </c>
      <c r="OY26" s="23">
        <v>1</v>
      </c>
      <c r="OZ26" s="23" t="s">
        <v>10</v>
      </c>
      <c r="PA26" s="23">
        <v>1</v>
      </c>
      <c r="PB26" s="23" t="s">
        <v>10</v>
      </c>
      <c r="PC26" s="23" t="s">
        <v>10</v>
      </c>
      <c r="PD26" s="23" t="s">
        <v>10</v>
      </c>
      <c r="PE26" s="23" t="s">
        <v>10</v>
      </c>
      <c r="PF26" s="23" t="s">
        <v>10</v>
      </c>
      <c r="PG26" s="23" t="s">
        <v>10</v>
      </c>
      <c r="PH26" s="23">
        <v>1</v>
      </c>
      <c r="PI26" s="23" t="s">
        <v>10</v>
      </c>
      <c r="PJ26" s="23">
        <v>1</v>
      </c>
      <c r="PK26" s="23" t="s">
        <v>10</v>
      </c>
      <c r="PL26" s="23">
        <v>1</v>
      </c>
      <c r="PM26" s="23" t="s">
        <v>10</v>
      </c>
      <c r="PN26" s="23">
        <v>1</v>
      </c>
      <c r="PO26" s="23" t="s">
        <v>10</v>
      </c>
      <c r="PP26" s="23" t="s">
        <v>10</v>
      </c>
      <c r="PQ26" s="23" t="s">
        <v>10</v>
      </c>
      <c r="PR26" s="23" t="s">
        <v>10</v>
      </c>
      <c r="PS26" s="23">
        <v>1</v>
      </c>
      <c r="PT26" s="23" t="s">
        <v>10</v>
      </c>
      <c r="PU26" s="23">
        <v>1</v>
      </c>
      <c r="PV26" s="23" t="s">
        <v>10</v>
      </c>
      <c r="PW26" s="23">
        <v>1</v>
      </c>
      <c r="PX26" s="23" t="s">
        <v>10</v>
      </c>
      <c r="PY26" s="23">
        <v>1</v>
      </c>
      <c r="PZ26" s="23" t="s">
        <v>10</v>
      </c>
      <c r="QA26" s="23" t="s">
        <v>10</v>
      </c>
      <c r="QB26" s="23" t="s">
        <v>10</v>
      </c>
      <c r="QC26" s="23" t="s">
        <v>10</v>
      </c>
      <c r="QD26" s="23" t="s">
        <v>10</v>
      </c>
      <c r="QE26" s="23" t="s">
        <v>10</v>
      </c>
      <c r="QF26" s="23">
        <v>1</v>
      </c>
      <c r="QG26" s="23" t="s">
        <v>10</v>
      </c>
      <c r="QH26" s="23">
        <v>1</v>
      </c>
      <c r="QI26" s="23" t="s">
        <v>10</v>
      </c>
      <c r="QJ26" s="23">
        <v>1</v>
      </c>
      <c r="QK26" s="23" t="s">
        <v>10</v>
      </c>
      <c r="QL26" s="23">
        <v>1</v>
      </c>
      <c r="QM26" s="23" t="s">
        <v>10</v>
      </c>
      <c r="QN26" s="23" t="s">
        <v>10</v>
      </c>
      <c r="QO26" s="23" t="s">
        <v>10</v>
      </c>
      <c r="QP26" s="23" t="s">
        <v>10</v>
      </c>
      <c r="QQ26" s="23">
        <v>1</v>
      </c>
      <c r="QR26" s="23" t="s">
        <v>10</v>
      </c>
      <c r="QS26" s="23">
        <v>1</v>
      </c>
      <c r="QT26" s="23" t="s">
        <v>10</v>
      </c>
      <c r="QU26" s="23">
        <v>1</v>
      </c>
      <c r="QV26" s="23" t="s">
        <v>10</v>
      </c>
      <c r="QW26" s="23">
        <v>1</v>
      </c>
      <c r="QX26" s="23" t="s">
        <v>10</v>
      </c>
      <c r="QY26" s="23" t="s">
        <v>10</v>
      </c>
      <c r="QZ26" s="23" t="s">
        <v>10</v>
      </c>
      <c r="RA26" s="23" t="s">
        <v>10</v>
      </c>
      <c r="RB26" s="23" t="s">
        <v>10</v>
      </c>
      <c r="RC26" s="23" t="s">
        <v>10</v>
      </c>
      <c r="RD26" s="23">
        <v>1</v>
      </c>
      <c r="RE26" s="23" t="s">
        <v>10</v>
      </c>
      <c r="RF26" s="23">
        <v>1</v>
      </c>
      <c r="RG26" s="23" t="s">
        <v>10</v>
      </c>
      <c r="RH26" s="23">
        <v>1</v>
      </c>
      <c r="RI26" s="23" t="s">
        <v>10</v>
      </c>
      <c r="RJ26" s="23">
        <v>1</v>
      </c>
      <c r="RK26" s="23" t="s">
        <v>10</v>
      </c>
      <c r="RL26" s="23" t="s">
        <v>10</v>
      </c>
      <c r="RM26" s="23" t="s">
        <v>10</v>
      </c>
      <c r="RN26" s="23" t="s">
        <v>10</v>
      </c>
      <c r="RO26" s="23">
        <v>1</v>
      </c>
      <c r="RP26" s="23" t="s">
        <v>10</v>
      </c>
      <c r="RQ26" s="23">
        <v>1</v>
      </c>
      <c r="RR26" s="23" t="s">
        <v>10</v>
      </c>
      <c r="RS26" s="23">
        <v>1</v>
      </c>
      <c r="RT26" s="23" t="s">
        <v>10</v>
      </c>
      <c r="RU26" s="23">
        <v>1</v>
      </c>
      <c r="RV26" s="23" t="s">
        <v>10</v>
      </c>
      <c r="RW26" s="23" t="s">
        <v>10</v>
      </c>
      <c r="RX26" s="23" t="s">
        <v>10</v>
      </c>
      <c r="RY26" s="23" t="s">
        <v>10</v>
      </c>
      <c r="RZ26" s="23" t="s">
        <v>10</v>
      </c>
      <c r="SA26" s="23" t="s">
        <v>10</v>
      </c>
      <c r="SB26" s="23">
        <v>1</v>
      </c>
      <c r="SC26" s="23" t="s">
        <v>10</v>
      </c>
      <c r="SD26" s="23">
        <v>1</v>
      </c>
      <c r="SE26" s="23" t="s">
        <v>10</v>
      </c>
      <c r="SF26" s="23">
        <v>1</v>
      </c>
      <c r="SG26" s="23" t="s">
        <v>10</v>
      </c>
      <c r="SH26" s="23">
        <v>1</v>
      </c>
      <c r="SI26" s="23" t="s">
        <v>10</v>
      </c>
      <c r="SJ26" s="23" t="s">
        <v>10</v>
      </c>
      <c r="SK26" s="23" t="s">
        <v>10</v>
      </c>
      <c r="SL26" s="23" t="s">
        <v>10</v>
      </c>
      <c r="SM26" s="23">
        <v>1</v>
      </c>
      <c r="SN26" s="23" t="s">
        <v>10</v>
      </c>
      <c r="SO26" s="23">
        <v>1</v>
      </c>
      <c r="SP26" s="23" t="s">
        <v>10</v>
      </c>
      <c r="SQ26" s="23">
        <v>1</v>
      </c>
      <c r="SR26" s="23" t="s">
        <v>10</v>
      </c>
      <c r="SS26" s="23">
        <v>1</v>
      </c>
      <c r="ST26" s="23" t="s">
        <v>10</v>
      </c>
      <c r="SU26" s="23" t="s">
        <v>10</v>
      </c>
      <c r="SV26" s="23" t="s">
        <v>10</v>
      </c>
      <c r="SW26" s="23" t="s">
        <v>10</v>
      </c>
      <c r="SX26" s="23" t="s">
        <v>10</v>
      </c>
      <c r="SY26" s="23" t="s">
        <v>10</v>
      </c>
      <c r="SZ26" s="23">
        <v>1</v>
      </c>
      <c r="TA26" s="23" t="s">
        <v>10</v>
      </c>
      <c r="TB26" s="23">
        <v>1</v>
      </c>
      <c r="TC26" s="23" t="s">
        <v>10</v>
      </c>
      <c r="TD26" s="23">
        <v>1</v>
      </c>
      <c r="TE26" s="23" t="s">
        <v>10</v>
      </c>
      <c r="TF26" s="23">
        <v>1</v>
      </c>
      <c r="TG26" s="23" t="s">
        <v>10</v>
      </c>
      <c r="TH26" s="23" t="s">
        <v>10</v>
      </c>
      <c r="TI26" s="23" t="s">
        <v>10</v>
      </c>
      <c r="TJ26" s="23" t="s">
        <v>10</v>
      </c>
      <c r="TK26" s="23">
        <v>1</v>
      </c>
      <c r="TL26" s="23" t="s">
        <v>10</v>
      </c>
      <c r="TM26" s="23">
        <v>1</v>
      </c>
      <c r="TN26" s="23" t="s">
        <v>10</v>
      </c>
      <c r="TO26" s="23">
        <v>1</v>
      </c>
      <c r="TP26" s="23" t="s">
        <v>10</v>
      </c>
      <c r="TQ26" s="23">
        <v>1</v>
      </c>
      <c r="TR26" s="23" t="s">
        <v>10</v>
      </c>
      <c r="TS26" s="23" t="s">
        <v>10</v>
      </c>
      <c r="TT26" s="23" t="s">
        <v>10</v>
      </c>
      <c r="TU26" s="23" t="s">
        <v>10</v>
      </c>
      <c r="TV26" s="23" t="s">
        <v>10</v>
      </c>
      <c r="TW26" s="23" t="s">
        <v>10</v>
      </c>
      <c r="TX26" s="23">
        <v>1</v>
      </c>
      <c r="TY26" s="23" t="s">
        <v>10</v>
      </c>
      <c r="TZ26" s="23">
        <v>1</v>
      </c>
      <c r="UA26" s="23" t="s">
        <v>10</v>
      </c>
      <c r="UB26" s="23">
        <v>1</v>
      </c>
      <c r="UC26" s="23" t="s">
        <v>10</v>
      </c>
      <c r="UD26" s="23">
        <v>1</v>
      </c>
      <c r="UE26" s="23" t="s">
        <v>10</v>
      </c>
      <c r="UF26" s="23" t="s">
        <v>10</v>
      </c>
      <c r="UG26" s="23" t="s">
        <v>10</v>
      </c>
      <c r="UH26" s="23" t="s">
        <v>10</v>
      </c>
      <c r="UI26" s="23">
        <v>1</v>
      </c>
      <c r="UJ26" s="23" t="s">
        <v>10</v>
      </c>
      <c r="UK26" s="23">
        <v>1</v>
      </c>
      <c r="UL26" s="23" t="s">
        <v>10</v>
      </c>
      <c r="UM26" s="23">
        <v>1</v>
      </c>
      <c r="UN26" s="23" t="s">
        <v>10</v>
      </c>
      <c r="UO26" s="23">
        <v>1</v>
      </c>
      <c r="UP26" s="23" t="s">
        <v>10</v>
      </c>
      <c r="UQ26" s="23" t="s">
        <v>10</v>
      </c>
      <c r="UR26" s="23" t="s">
        <v>10</v>
      </c>
      <c r="US26" s="23" t="s">
        <v>10</v>
      </c>
      <c r="UT26" s="23" t="s">
        <v>10</v>
      </c>
      <c r="UU26" s="23" t="s">
        <v>10</v>
      </c>
      <c r="UV26" s="23">
        <v>1</v>
      </c>
      <c r="UW26" s="23" t="s">
        <v>10</v>
      </c>
      <c r="UX26" s="23">
        <v>1</v>
      </c>
      <c r="UY26" s="23" t="s">
        <v>10</v>
      </c>
      <c r="UZ26" s="23">
        <v>1</v>
      </c>
      <c r="VA26" s="23" t="s">
        <v>10</v>
      </c>
      <c r="VB26" s="23">
        <v>1</v>
      </c>
      <c r="VC26" s="23" t="s">
        <v>10</v>
      </c>
      <c r="VD26" s="23" t="s">
        <v>10</v>
      </c>
      <c r="VE26" s="23" t="s">
        <v>10</v>
      </c>
      <c r="VF26" s="23" t="s">
        <v>10</v>
      </c>
      <c r="VG26" s="23">
        <v>1</v>
      </c>
      <c r="VH26" s="23" t="s">
        <v>10</v>
      </c>
      <c r="VI26" s="23">
        <v>1</v>
      </c>
      <c r="VJ26" s="23" t="s">
        <v>10</v>
      </c>
      <c r="VK26" s="23">
        <v>1</v>
      </c>
      <c r="VL26" s="23" t="s">
        <v>10</v>
      </c>
      <c r="VM26" s="23">
        <v>1</v>
      </c>
      <c r="VN26" s="23" t="s">
        <v>10</v>
      </c>
      <c r="VO26" s="23" t="s">
        <v>10</v>
      </c>
      <c r="VP26" s="23" t="s">
        <v>10</v>
      </c>
      <c r="VQ26" s="23" t="s">
        <v>10</v>
      </c>
      <c r="VR26" s="23" t="s">
        <v>10</v>
      </c>
      <c r="VS26" s="23" t="s">
        <v>10</v>
      </c>
      <c r="VT26" s="23">
        <v>1</v>
      </c>
      <c r="VU26" s="23" t="s">
        <v>10</v>
      </c>
      <c r="VV26" s="23">
        <v>1</v>
      </c>
      <c r="VW26" s="23" t="s">
        <v>10</v>
      </c>
      <c r="VX26" s="23">
        <v>1</v>
      </c>
      <c r="VY26" s="23" t="s">
        <v>10</v>
      </c>
      <c r="VZ26" s="23">
        <v>1</v>
      </c>
      <c r="WA26" s="23" t="s">
        <v>10</v>
      </c>
      <c r="WB26" s="23" t="s">
        <v>10</v>
      </c>
      <c r="WC26" s="23" t="s">
        <v>10</v>
      </c>
      <c r="WD26" s="23" t="s">
        <v>10</v>
      </c>
      <c r="WE26" s="23">
        <v>1</v>
      </c>
      <c r="WF26" s="23" t="s">
        <v>10</v>
      </c>
      <c r="WG26" s="23">
        <v>1</v>
      </c>
      <c r="WH26" s="23" t="s">
        <v>10</v>
      </c>
      <c r="WI26" s="23">
        <v>1</v>
      </c>
      <c r="WJ26" s="23" t="s">
        <v>10</v>
      </c>
      <c r="WK26" s="23">
        <v>1</v>
      </c>
      <c r="WL26" s="23" t="s">
        <v>10</v>
      </c>
      <c r="WM26" s="23" t="s">
        <v>10</v>
      </c>
      <c r="WN26" s="23" t="s">
        <v>10</v>
      </c>
      <c r="WO26" s="23" t="s">
        <v>10</v>
      </c>
      <c r="WP26" s="23" t="s">
        <v>10</v>
      </c>
      <c r="WQ26" s="23" t="s">
        <v>10</v>
      </c>
      <c r="WR26" s="23">
        <v>1</v>
      </c>
      <c r="WS26" s="23" t="s">
        <v>10</v>
      </c>
      <c r="WT26" s="23">
        <v>1</v>
      </c>
      <c r="WU26" s="23" t="s">
        <v>10</v>
      </c>
      <c r="WV26" s="23">
        <v>1</v>
      </c>
      <c r="WW26" s="23" t="s">
        <v>10</v>
      </c>
      <c r="WX26" s="23">
        <v>1</v>
      </c>
      <c r="WY26" s="23" t="s">
        <v>10</v>
      </c>
      <c r="WZ26" s="23" t="s">
        <v>10</v>
      </c>
      <c r="XA26" s="23" t="s">
        <v>10</v>
      </c>
      <c r="XB26" s="23" t="s">
        <v>10</v>
      </c>
      <c r="XC26" s="23">
        <v>1</v>
      </c>
      <c r="XD26" s="23" t="s">
        <v>10</v>
      </c>
      <c r="XE26" s="23">
        <v>1</v>
      </c>
      <c r="XF26" s="23" t="s">
        <v>10</v>
      </c>
      <c r="XG26" s="23">
        <v>1</v>
      </c>
      <c r="XH26" s="23" t="s">
        <v>10</v>
      </c>
      <c r="XI26" s="23">
        <v>1</v>
      </c>
      <c r="XJ26" s="23" t="s">
        <v>10</v>
      </c>
      <c r="XK26" s="23" t="s">
        <v>10</v>
      </c>
      <c r="XL26" s="23" t="s">
        <v>10</v>
      </c>
      <c r="XM26" s="23" t="s">
        <v>10</v>
      </c>
      <c r="XN26" s="23" t="s">
        <v>10</v>
      </c>
      <c r="XO26" s="23" t="s">
        <v>10</v>
      </c>
      <c r="XP26" s="23">
        <v>1</v>
      </c>
      <c r="XQ26" s="23" t="s">
        <v>10</v>
      </c>
      <c r="XR26" s="23">
        <v>1</v>
      </c>
      <c r="XS26" s="23" t="s">
        <v>10</v>
      </c>
      <c r="XT26" s="23">
        <v>1</v>
      </c>
      <c r="XU26" s="23" t="s">
        <v>10</v>
      </c>
      <c r="XV26" s="23">
        <v>1</v>
      </c>
      <c r="XW26" s="23" t="s">
        <v>10</v>
      </c>
      <c r="XX26" s="23" t="s">
        <v>10</v>
      </c>
      <c r="XY26" s="23" t="s">
        <v>10</v>
      </c>
      <c r="XZ26" s="23" t="s">
        <v>10</v>
      </c>
      <c r="YA26" s="23">
        <v>1</v>
      </c>
      <c r="YB26" s="23" t="s">
        <v>10</v>
      </c>
      <c r="YC26" s="23">
        <v>1</v>
      </c>
      <c r="YD26" s="23" t="s">
        <v>10</v>
      </c>
      <c r="YE26" s="23">
        <v>1</v>
      </c>
      <c r="YF26" s="23" t="s">
        <v>10</v>
      </c>
      <c r="YG26" s="23">
        <v>1</v>
      </c>
      <c r="YH26" s="23" t="s">
        <v>10</v>
      </c>
      <c r="YI26" s="23" t="s">
        <v>10</v>
      </c>
      <c r="YJ26" s="23" t="s">
        <v>10</v>
      </c>
      <c r="YK26" s="23" t="s">
        <v>10</v>
      </c>
      <c r="YL26" s="23" t="s">
        <v>10</v>
      </c>
      <c r="YM26" s="23" t="s">
        <v>10</v>
      </c>
      <c r="YN26" s="23">
        <v>1</v>
      </c>
      <c r="YO26" s="23" t="s">
        <v>10</v>
      </c>
      <c r="YP26" s="23">
        <v>1</v>
      </c>
      <c r="YQ26" s="23" t="s">
        <v>10</v>
      </c>
      <c r="YR26" s="23">
        <v>1</v>
      </c>
      <c r="YS26" s="23" t="s">
        <v>10</v>
      </c>
      <c r="YT26" s="23">
        <v>1</v>
      </c>
      <c r="YU26" s="23" t="s">
        <v>10</v>
      </c>
      <c r="YV26" s="23" t="s">
        <v>10</v>
      </c>
      <c r="YW26" s="23" t="s">
        <v>10</v>
      </c>
      <c r="YX26" s="23" t="s">
        <v>10</v>
      </c>
      <c r="YY26" s="23">
        <v>1</v>
      </c>
      <c r="YZ26" s="23" t="s">
        <v>10</v>
      </c>
      <c r="ZA26" s="23">
        <v>1</v>
      </c>
      <c r="ZB26" s="23" t="s">
        <v>10</v>
      </c>
      <c r="ZC26" s="23">
        <v>1</v>
      </c>
      <c r="ZD26" s="23" t="s">
        <v>10</v>
      </c>
      <c r="ZE26" s="23">
        <v>1</v>
      </c>
      <c r="ZF26" s="23" t="s">
        <v>10</v>
      </c>
      <c r="ZG26" s="23" t="s">
        <v>10</v>
      </c>
      <c r="ZH26" s="23" t="s">
        <v>10</v>
      </c>
      <c r="ZI26" s="23" t="s">
        <v>10</v>
      </c>
      <c r="ZJ26" s="23" t="s">
        <v>10</v>
      </c>
      <c r="ZK26" s="23" t="s">
        <v>10</v>
      </c>
      <c r="ZL26" s="23">
        <v>1</v>
      </c>
      <c r="ZM26" s="23" t="s">
        <v>10</v>
      </c>
      <c r="ZN26" s="23">
        <v>1</v>
      </c>
      <c r="ZO26" s="23" t="s">
        <v>10</v>
      </c>
      <c r="ZP26" s="23">
        <v>1</v>
      </c>
      <c r="ZQ26" s="23" t="s">
        <v>10</v>
      </c>
      <c r="ZR26" s="23">
        <v>1</v>
      </c>
      <c r="ZS26" s="23" t="s">
        <v>10</v>
      </c>
      <c r="ZT26" s="23" t="s">
        <v>10</v>
      </c>
      <c r="ZU26" s="23" t="s">
        <v>10</v>
      </c>
      <c r="ZV26" s="23" t="s">
        <v>10</v>
      </c>
      <c r="ZW26" s="23">
        <v>1</v>
      </c>
      <c r="ZX26" s="23" t="s">
        <v>10</v>
      </c>
      <c r="ZY26" s="23">
        <v>1</v>
      </c>
      <c r="ZZ26" s="23" t="s">
        <v>10</v>
      </c>
      <c r="AAA26" s="23">
        <v>1</v>
      </c>
      <c r="AAB26" s="23" t="s">
        <v>10</v>
      </c>
      <c r="AAC26" s="23">
        <v>1</v>
      </c>
      <c r="AAD26" s="23" t="s">
        <v>10</v>
      </c>
      <c r="AAE26" s="23" t="s">
        <v>10</v>
      </c>
      <c r="AAF26" s="23" t="s">
        <v>10</v>
      </c>
      <c r="AAG26" s="23" t="s">
        <v>10</v>
      </c>
      <c r="AAH26" s="23" t="s">
        <v>10</v>
      </c>
      <c r="AAI26" s="23" t="s">
        <v>10</v>
      </c>
      <c r="AAJ26" s="23">
        <v>1</v>
      </c>
      <c r="AAK26" s="23" t="s">
        <v>10</v>
      </c>
      <c r="AAL26" s="23">
        <v>1</v>
      </c>
      <c r="AAM26" s="23" t="s">
        <v>10</v>
      </c>
      <c r="AAN26" s="23">
        <v>1</v>
      </c>
      <c r="AAO26" s="23" t="s">
        <v>10</v>
      </c>
      <c r="AAP26" s="23">
        <v>1</v>
      </c>
      <c r="AAQ26" s="23" t="s">
        <v>10</v>
      </c>
      <c r="AAR26" s="23" t="s">
        <v>10</v>
      </c>
      <c r="AAS26" s="23" t="s">
        <v>10</v>
      </c>
      <c r="AAT26" s="23" t="s">
        <v>10</v>
      </c>
      <c r="AAU26" s="23">
        <v>1</v>
      </c>
      <c r="AAV26" s="23" t="s">
        <v>10</v>
      </c>
      <c r="AAW26" s="23">
        <v>1</v>
      </c>
      <c r="AAX26" s="23" t="s">
        <v>10</v>
      </c>
      <c r="AAY26" s="23">
        <v>1</v>
      </c>
      <c r="AAZ26" s="23" t="s">
        <v>10</v>
      </c>
      <c r="ABA26" s="23">
        <v>1</v>
      </c>
      <c r="ABB26" s="23" t="s">
        <v>10</v>
      </c>
      <c r="ABC26" s="23" t="s">
        <v>10</v>
      </c>
      <c r="ABD26" s="23" t="s">
        <v>10</v>
      </c>
      <c r="ABE26" s="23" t="s">
        <v>10</v>
      </c>
      <c r="ABF26" s="23" t="s">
        <v>10</v>
      </c>
      <c r="ABG26" s="23" t="s">
        <v>10</v>
      </c>
      <c r="ABH26" s="23">
        <v>1</v>
      </c>
    </row>
    <row r="27" spans="1:736" x14ac:dyDescent="0.3">
      <c r="A27" s="27">
        <v>24</v>
      </c>
      <c r="B27" s="58" t="s">
        <v>104</v>
      </c>
      <c r="C27" s="65">
        <v>33980776</v>
      </c>
      <c r="D27" s="28" t="s">
        <v>42</v>
      </c>
      <c r="E27" s="28" t="s">
        <v>17</v>
      </c>
      <c r="F27" s="28" cm="1">
        <f t="array" ref="F27">_xlfn.IFS(E27="2A",5,E27="2D",5,E27="2A/2D",5,E27="2B",7,E27="2CA",7,E27="2CB",5,E27="PM",6)</f>
        <v>5</v>
      </c>
      <c r="G27" s="23">
        <v>1</v>
      </c>
      <c r="H27" s="23" t="s">
        <v>10</v>
      </c>
      <c r="I27" s="23">
        <v>1</v>
      </c>
      <c r="J27" s="23" t="s">
        <v>10</v>
      </c>
      <c r="K27" s="23" t="s">
        <v>10</v>
      </c>
      <c r="L27" s="23" t="s">
        <v>10</v>
      </c>
      <c r="M27" s="23" t="s">
        <v>10</v>
      </c>
      <c r="N27" s="23" t="s">
        <v>10</v>
      </c>
      <c r="O27" s="23" t="s">
        <v>10</v>
      </c>
      <c r="P27" s="23">
        <v>1</v>
      </c>
      <c r="Q27" s="23" t="s">
        <v>10</v>
      </c>
      <c r="R27" s="23">
        <v>1</v>
      </c>
      <c r="S27" s="23" t="s">
        <v>10</v>
      </c>
      <c r="T27" s="23">
        <v>1</v>
      </c>
      <c r="U27" s="23" t="s">
        <v>10</v>
      </c>
      <c r="V27" s="23" t="s">
        <v>11</v>
      </c>
      <c r="W27" s="23" t="s">
        <v>10</v>
      </c>
      <c r="X27" s="23" t="s">
        <v>10</v>
      </c>
      <c r="Y27" s="23" t="s">
        <v>10</v>
      </c>
      <c r="Z27" s="23" t="s">
        <v>10</v>
      </c>
      <c r="AA27" s="23">
        <v>1</v>
      </c>
      <c r="AB27" s="23" t="s">
        <v>10</v>
      </c>
      <c r="AC27" s="23">
        <v>1</v>
      </c>
      <c r="AD27" s="23" t="s">
        <v>10</v>
      </c>
      <c r="AE27" s="23">
        <v>1</v>
      </c>
      <c r="AF27" s="23" t="s">
        <v>10</v>
      </c>
      <c r="AG27" s="23">
        <v>1</v>
      </c>
      <c r="AH27" s="23" t="s">
        <v>10</v>
      </c>
      <c r="AI27" s="23" t="s">
        <v>10</v>
      </c>
      <c r="AJ27" s="23" t="s">
        <v>10</v>
      </c>
      <c r="AK27" s="23" t="s">
        <v>10</v>
      </c>
      <c r="AL27" s="23" t="s">
        <v>10</v>
      </c>
      <c r="AM27" s="23" t="s">
        <v>10</v>
      </c>
      <c r="AN27" s="23">
        <v>1</v>
      </c>
      <c r="AO27" s="23" t="s">
        <v>10</v>
      </c>
      <c r="AP27" s="23">
        <v>1</v>
      </c>
      <c r="AQ27" s="23" t="s">
        <v>10</v>
      </c>
      <c r="AR27" s="23">
        <v>1</v>
      </c>
      <c r="AS27" s="23" t="s">
        <v>10</v>
      </c>
      <c r="AT27" s="23">
        <v>1</v>
      </c>
      <c r="AU27" s="23" t="s">
        <v>10</v>
      </c>
      <c r="AV27" s="23" t="s">
        <v>10</v>
      </c>
      <c r="AW27" s="23" t="s">
        <v>10</v>
      </c>
      <c r="AX27" s="23" t="s">
        <v>10</v>
      </c>
      <c r="AY27" s="23">
        <v>1</v>
      </c>
      <c r="AZ27" s="23" t="s">
        <v>10</v>
      </c>
      <c r="BA27" s="23">
        <v>1</v>
      </c>
      <c r="BB27" s="23" t="s">
        <v>10</v>
      </c>
      <c r="BC27" s="23">
        <v>1</v>
      </c>
      <c r="BD27" s="23" t="s">
        <v>10</v>
      </c>
      <c r="BE27" s="23">
        <v>1</v>
      </c>
      <c r="BF27" s="23" t="s">
        <v>10</v>
      </c>
      <c r="BG27" s="23" t="s">
        <v>10</v>
      </c>
      <c r="BH27" s="23" t="s">
        <v>10</v>
      </c>
      <c r="BI27" s="23" t="s">
        <v>10</v>
      </c>
      <c r="BJ27" s="23" t="s">
        <v>10</v>
      </c>
      <c r="BK27" s="23" t="s">
        <v>10</v>
      </c>
      <c r="BL27" s="23">
        <v>1</v>
      </c>
      <c r="BM27" s="23" t="s">
        <v>10</v>
      </c>
      <c r="BN27" s="23">
        <v>1</v>
      </c>
      <c r="BO27" s="23" t="s">
        <v>10</v>
      </c>
      <c r="BP27" s="23">
        <v>1</v>
      </c>
      <c r="BQ27" s="23" t="s">
        <v>10</v>
      </c>
      <c r="BR27" s="23">
        <v>1</v>
      </c>
      <c r="BS27" s="23" t="s">
        <v>10</v>
      </c>
      <c r="BT27" s="23" t="s">
        <v>10</v>
      </c>
      <c r="BU27" s="23" t="s">
        <v>10</v>
      </c>
      <c r="BV27" s="23" t="s">
        <v>10</v>
      </c>
      <c r="BW27" s="23">
        <v>1</v>
      </c>
      <c r="BX27" s="23" t="s">
        <v>10</v>
      </c>
      <c r="BY27" s="23">
        <v>1</v>
      </c>
      <c r="BZ27" s="23" t="s">
        <v>10</v>
      </c>
      <c r="CA27" s="23">
        <v>1</v>
      </c>
      <c r="CB27" s="23" t="s">
        <v>10</v>
      </c>
      <c r="CC27" s="23">
        <v>1</v>
      </c>
      <c r="CD27" s="23" t="s">
        <v>10</v>
      </c>
      <c r="CE27" s="23" t="s">
        <v>10</v>
      </c>
      <c r="CF27" s="23" t="s">
        <v>10</v>
      </c>
      <c r="CG27" s="23" t="s">
        <v>10</v>
      </c>
      <c r="CH27" s="23" t="s">
        <v>10</v>
      </c>
      <c r="CI27" s="23" t="s">
        <v>10</v>
      </c>
      <c r="CJ27" s="23">
        <v>1</v>
      </c>
      <c r="CK27" s="23" t="s">
        <v>10</v>
      </c>
      <c r="CL27" s="23">
        <v>1</v>
      </c>
      <c r="CM27" s="23" t="s">
        <v>10</v>
      </c>
      <c r="CN27" s="23">
        <v>1</v>
      </c>
      <c r="CO27" s="23" t="s">
        <v>10</v>
      </c>
      <c r="CP27" s="23">
        <v>1</v>
      </c>
      <c r="CQ27" s="23" t="s">
        <v>10</v>
      </c>
      <c r="CR27" s="23" t="s">
        <v>10</v>
      </c>
      <c r="CS27" s="23" t="s">
        <v>10</v>
      </c>
      <c r="CT27" s="23" t="s">
        <v>10</v>
      </c>
      <c r="CU27" s="23">
        <v>1</v>
      </c>
      <c r="CV27" s="23" t="s">
        <v>10</v>
      </c>
      <c r="CW27" s="23">
        <v>1</v>
      </c>
      <c r="CX27" s="23" t="s">
        <v>10</v>
      </c>
      <c r="CY27" s="23">
        <v>1</v>
      </c>
      <c r="CZ27" s="23" t="s">
        <v>10</v>
      </c>
      <c r="DA27" s="23">
        <v>1</v>
      </c>
      <c r="DB27" s="23" t="s">
        <v>10</v>
      </c>
      <c r="DC27" s="23" t="s">
        <v>10</v>
      </c>
      <c r="DD27" s="23" t="s">
        <v>10</v>
      </c>
      <c r="DE27" s="23" t="s">
        <v>10</v>
      </c>
      <c r="DF27" s="23" t="s">
        <v>10</v>
      </c>
      <c r="DG27" s="23" t="s">
        <v>10</v>
      </c>
      <c r="DH27" s="23">
        <v>1</v>
      </c>
      <c r="DI27" s="23" t="s">
        <v>10</v>
      </c>
      <c r="DJ27" s="23">
        <v>1</v>
      </c>
      <c r="DK27" s="23" t="s">
        <v>10</v>
      </c>
      <c r="DL27" s="23">
        <v>1</v>
      </c>
      <c r="DM27" s="23" t="s">
        <v>10</v>
      </c>
      <c r="DN27" s="23">
        <v>1</v>
      </c>
      <c r="DO27" s="23" t="s">
        <v>10</v>
      </c>
      <c r="DP27" s="23" t="s">
        <v>10</v>
      </c>
      <c r="DQ27" s="23" t="s">
        <v>10</v>
      </c>
      <c r="DR27" s="23" t="s">
        <v>10</v>
      </c>
      <c r="DS27" s="23">
        <v>1</v>
      </c>
      <c r="DT27" s="23" t="s">
        <v>10</v>
      </c>
      <c r="DU27" s="23">
        <v>1</v>
      </c>
      <c r="DV27" s="23" t="s">
        <v>10</v>
      </c>
      <c r="DW27" s="23">
        <v>1</v>
      </c>
      <c r="DX27" s="23" t="s">
        <v>10</v>
      </c>
      <c r="DY27" s="23">
        <v>1</v>
      </c>
      <c r="DZ27" s="23" t="s">
        <v>10</v>
      </c>
      <c r="EA27" s="23" t="s">
        <v>10</v>
      </c>
      <c r="EB27" s="23" t="s">
        <v>10</v>
      </c>
      <c r="EC27" s="23" t="s">
        <v>10</v>
      </c>
      <c r="ED27" s="23" t="s">
        <v>10</v>
      </c>
      <c r="EE27" s="23" t="s">
        <v>10</v>
      </c>
      <c r="EF27" s="23">
        <v>1</v>
      </c>
      <c r="EG27" s="23" t="s">
        <v>10</v>
      </c>
      <c r="EH27" s="23">
        <v>1</v>
      </c>
      <c r="EI27" s="23" t="s">
        <v>10</v>
      </c>
      <c r="EJ27" s="23">
        <v>1</v>
      </c>
      <c r="EK27" s="23" t="s">
        <v>10</v>
      </c>
      <c r="EL27" s="23">
        <v>1</v>
      </c>
      <c r="EM27" s="23" t="s">
        <v>10</v>
      </c>
      <c r="EN27" s="23" t="s">
        <v>10</v>
      </c>
      <c r="EO27" s="23" t="s">
        <v>10</v>
      </c>
      <c r="EP27" s="23" t="s">
        <v>10</v>
      </c>
      <c r="EQ27" s="23">
        <v>1</v>
      </c>
      <c r="ER27" s="23" t="s">
        <v>10</v>
      </c>
      <c r="ES27" s="23">
        <v>1</v>
      </c>
      <c r="ET27" s="23" t="s">
        <v>10</v>
      </c>
      <c r="EU27" s="23">
        <v>1</v>
      </c>
      <c r="EV27" s="23" t="s">
        <v>10</v>
      </c>
      <c r="EW27" s="23">
        <v>1</v>
      </c>
      <c r="EX27" s="23" t="s">
        <v>10</v>
      </c>
      <c r="EY27" s="23" t="s">
        <v>10</v>
      </c>
      <c r="EZ27" s="23" t="s">
        <v>10</v>
      </c>
      <c r="FA27" s="23" t="s">
        <v>10</v>
      </c>
      <c r="FB27" s="23" t="s">
        <v>10</v>
      </c>
      <c r="FC27" s="23" t="s">
        <v>10</v>
      </c>
      <c r="FD27" s="23">
        <v>1</v>
      </c>
      <c r="FE27" s="23" t="s">
        <v>10</v>
      </c>
      <c r="FF27" s="23">
        <v>1</v>
      </c>
      <c r="FG27" s="23" t="s">
        <v>10</v>
      </c>
      <c r="FH27" s="23">
        <v>1</v>
      </c>
      <c r="FI27" s="23" t="s">
        <v>10</v>
      </c>
      <c r="FJ27" s="23">
        <v>1</v>
      </c>
      <c r="FK27" s="23" t="s">
        <v>10</v>
      </c>
      <c r="FL27" s="23" t="s">
        <v>10</v>
      </c>
      <c r="FM27" s="23" t="s">
        <v>10</v>
      </c>
      <c r="FN27" s="23" t="s">
        <v>10</v>
      </c>
      <c r="FO27" s="23">
        <v>1</v>
      </c>
      <c r="FP27" s="23" t="s">
        <v>10</v>
      </c>
      <c r="FQ27" s="23">
        <v>1</v>
      </c>
      <c r="FR27" s="23" t="s">
        <v>10</v>
      </c>
      <c r="FS27" s="23">
        <v>1</v>
      </c>
      <c r="FT27" s="23" t="s">
        <v>10</v>
      </c>
      <c r="FU27" s="23">
        <v>1</v>
      </c>
      <c r="FV27" s="23" t="s">
        <v>10</v>
      </c>
      <c r="FW27" s="23" t="s">
        <v>10</v>
      </c>
      <c r="FX27" s="23" t="s">
        <v>10</v>
      </c>
      <c r="FY27" s="23" t="s">
        <v>10</v>
      </c>
      <c r="FZ27" s="23" t="s">
        <v>10</v>
      </c>
      <c r="GA27" s="23" t="s">
        <v>10</v>
      </c>
      <c r="GB27" s="23">
        <v>1</v>
      </c>
      <c r="GC27" s="23" t="s">
        <v>10</v>
      </c>
      <c r="GD27" s="23">
        <v>1</v>
      </c>
      <c r="GE27" s="23" t="s">
        <v>10</v>
      </c>
      <c r="GF27" s="23">
        <v>1</v>
      </c>
      <c r="GG27" s="23" t="s">
        <v>10</v>
      </c>
      <c r="GH27" s="23">
        <v>1</v>
      </c>
      <c r="GI27" s="23" t="s">
        <v>10</v>
      </c>
      <c r="GJ27" s="23" t="s">
        <v>10</v>
      </c>
      <c r="GK27" s="23" t="s">
        <v>10</v>
      </c>
      <c r="GL27" s="23" t="s">
        <v>10</v>
      </c>
      <c r="GM27" s="23">
        <v>1</v>
      </c>
      <c r="GN27" s="23" t="s">
        <v>10</v>
      </c>
      <c r="GO27" s="23">
        <v>1</v>
      </c>
      <c r="GP27" s="23" t="s">
        <v>10</v>
      </c>
      <c r="GQ27" s="23">
        <v>1</v>
      </c>
      <c r="GR27" s="23" t="s">
        <v>10</v>
      </c>
      <c r="GS27" s="23">
        <v>1</v>
      </c>
      <c r="GT27" s="23" t="s">
        <v>10</v>
      </c>
      <c r="GU27" s="23" t="s">
        <v>10</v>
      </c>
      <c r="GV27" s="23" t="s">
        <v>10</v>
      </c>
      <c r="GW27" s="23" t="s">
        <v>10</v>
      </c>
      <c r="GX27" s="23" t="s">
        <v>10</v>
      </c>
      <c r="GY27" s="23" t="s">
        <v>10</v>
      </c>
      <c r="GZ27" s="23">
        <v>1</v>
      </c>
      <c r="HA27" s="23" t="s">
        <v>10</v>
      </c>
      <c r="HB27" s="23">
        <v>1</v>
      </c>
      <c r="HC27" s="23" t="s">
        <v>10</v>
      </c>
      <c r="HD27" s="23">
        <v>1</v>
      </c>
      <c r="HE27" s="23" t="s">
        <v>10</v>
      </c>
      <c r="HF27" s="23">
        <v>1</v>
      </c>
      <c r="HG27" s="23" t="s">
        <v>10</v>
      </c>
      <c r="HH27" s="23" t="s">
        <v>10</v>
      </c>
      <c r="HI27" s="23" t="s">
        <v>10</v>
      </c>
      <c r="HJ27" s="23" t="s">
        <v>10</v>
      </c>
      <c r="HK27" s="23">
        <v>1</v>
      </c>
      <c r="HL27" s="23" t="s">
        <v>10</v>
      </c>
      <c r="HM27" s="23">
        <v>1</v>
      </c>
      <c r="HN27" s="23" t="s">
        <v>10</v>
      </c>
      <c r="HO27" s="23">
        <v>1</v>
      </c>
      <c r="HP27" s="23" t="s">
        <v>10</v>
      </c>
      <c r="HQ27" s="23">
        <v>1</v>
      </c>
      <c r="HR27" s="23" t="s">
        <v>10</v>
      </c>
      <c r="HS27" s="23" t="s">
        <v>10</v>
      </c>
      <c r="HT27" s="23" t="s">
        <v>10</v>
      </c>
      <c r="HU27" s="23" t="s">
        <v>10</v>
      </c>
      <c r="HV27" s="23" t="s">
        <v>10</v>
      </c>
      <c r="HW27" s="23" t="s">
        <v>10</v>
      </c>
      <c r="HX27" s="23">
        <v>1</v>
      </c>
      <c r="HY27" s="23" t="s">
        <v>10</v>
      </c>
      <c r="HZ27" s="23">
        <v>1</v>
      </c>
      <c r="IA27" s="23" t="s">
        <v>10</v>
      </c>
      <c r="IB27" s="23">
        <v>1</v>
      </c>
      <c r="IC27" s="23" t="s">
        <v>10</v>
      </c>
      <c r="ID27" s="23">
        <v>1</v>
      </c>
      <c r="IE27" s="23" t="s">
        <v>10</v>
      </c>
      <c r="IF27" s="23" t="s">
        <v>10</v>
      </c>
      <c r="IG27" s="23" t="s">
        <v>10</v>
      </c>
      <c r="IH27" s="23" t="s">
        <v>10</v>
      </c>
      <c r="II27" s="23">
        <v>1</v>
      </c>
      <c r="IJ27" s="23" t="s">
        <v>10</v>
      </c>
      <c r="IK27" s="23">
        <v>1</v>
      </c>
      <c r="IL27" s="23" t="s">
        <v>10</v>
      </c>
      <c r="IM27" s="23">
        <v>1</v>
      </c>
      <c r="IN27" s="23" t="s">
        <v>10</v>
      </c>
      <c r="IO27" s="23">
        <v>1</v>
      </c>
      <c r="IP27" s="23" t="s">
        <v>10</v>
      </c>
      <c r="IQ27" s="23" t="s">
        <v>10</v>
      </c>
      <c r="IR27" s="23" t="s">
        <v>10</v>
      </c>
      <c r="IS27" s="23" t="s">
        <v>10</v>
      </c>
      <c r="IT27" s="23" t="s">
        <v>10</v>
      </c>
      <c r="IU27" s="23" t="s">
        <v>10</v>
      </c>
      <c r="IV27" s="23">
        <v>1</v>
      </c>
      <c r="IW27" s="23" t="s">
        <v>10</v>
      </c>
      <c r="IX27" s="23">
        <v>1</v>
      </c>
      <c r="IY27" s="23" t="s">
        <v>10</v>
      </c>
      <c r="IZ27" s="23">
        <v>1</v>
      </c>
      <c r="JA27" s="23" t="s">
        <v>10</v>
      </c>
      <c r="JB27" s="23">
        <v>1</v>
      </c>
      <c r="JC27" s="23" t="s">
        <v>10</v>
      </c>
      <c r="JD27" s="23" t="s">
        <v>10</v>
      </c>
      <c r="JE27" s="23" t="s">
        <v>10</v>
      </c>
      <c r="JF27" s="23" t="s">
        <v>10</v>
      </c>
      <c r="JG27" s="23">
        <v>1</v>
      </c>
      <c r="JH27" s="23" t="s">
        <v>10</v>
      </c>
      <c r="JI27" s="23">
        <v>1</v>
      </c>
      <c r="JJ27" s="23" t="s">
        <v>10</v>
      </c>
      <c r="JK27" s="23">
        <v>1</v>
      </c>
      <c r="JL27" s="23" t="s">
        <v>10</v>
      </c>
      <c r="JM27" s="23">
        <v>1</v>
      </c>
      <c r="JN27" s="23" t="s">
        <v>10</v>
      </c>
      <c r="JO27" s="23" t="s">
        <v>10</v>
      </c>
      <c r="JP27" s="23" t="s">
        <v>10</v>
      </c>
      <c r="JQ27" s="23" t="s">
        <v>10</v>
      </c>
      <c r="JR27" s="23" t="s">
        <v>10</v>
      </c>
      <c r="JS27" s="23" t="s">
        <v>10</v>
      </c>
      <c r="JT27" s="23">
        <v>1</v>
      </c>
      <c r="JU27" s="23" t="s">
        <v>10</v>
      </c>
      <c r="JV27" s="23">
        <v>1</v>
      </c>
      <c r="JW27" s="23" t="s">
        <v>10</v>
      </c>
      <c r="JX27" s="23">
        <v>1</v>
      </c>
      <c r="JY27" s="23" t="s">
        <v>10</v>
      </c>
      <c r="JZ27" s="23">
        <v>1</v>
      </c>
      <c r="KA27" s="23" t="s">
        <v>10</v>
      </c>
      <c r="KB27" s="23" t="s">
        <v>10</v>
      </c>
      <c r="KC27" s="23" t="s">
        <v>10</v>
      </c>
      <c r="KD27" s="23" t="s">
        <v>10</v>
      </c>
      <c r="KE27" s="23">
        <v>1</v>
      </c>
      <c r="KF27" s="23" t="s">
        <v>10</v>
      </c>
      <c r="KG27" s="23">
        <v>1</v>
      </c>
      <c r="KH27" s="23" t="s">
        <v>10</v>
      </c>
      <c r="KI27" s="23">
        <v>1</v>
      </c>
      <c r="KJ27" s="23" t="s">
        <v>10</v>
      </c>
      <c r="KK27" s="23">
        <v>1</v>
      </c>
      <c r="KL27" s="23" t="s">
        <v>10</v>
      </c>
      <c r="KM27" s="23" t="s">
        <v>10</v>
      </c>
      <c r="KN27" s="23" t="s">
        <v>10</v>
      </c>
      <c r="KO27" s="23" t="s">
        <v>10</v>
      </c>
      <c r="KP27" s="23" t="s">
        <v>10</v>
      </c>
      <c r="KQ27" s="23" t="s">
        <v>10</v>
      </c>
      <c r="KR27" s="23">
        <v>1</v>
      </c>
      <c r="KS27" s="23" t="s">
        <v>10</v>
      </c>
      <c r="KT27" s="23">
        <v>1</v>
      </c>
      <c r="KU27" s="23" t="s">
        <v>10</v>
      </c>
      <c r="KV27" s="23">
        <v>1</v>
      </c>
      <c r="KW27" s="23" t="s">
        <v>10</v>
      </c>
      <c r="KX27" s="23">
        <v>1</v>
      </c>
      <c r="KY27" s="23" t="s">
        <v>10</v>
      </c>
      <c r="KZ27" s="23" t="s">
        <v>10</v>
      </c>
      <c r="LA27" s="23" t="s">
        <v>10</v>
      </c>
      <c r="LB27" s="23" t="s">
        <v>10</v>
      </c>
      <c r="LC27" s="23">
        <v>1</v>
      </c>
      <c r="LD27" s="23" t="s">
        <v>10</v>
      </c>
      <c r="LE27" s="23">
        <v>1</v>
      </c>
      <c r="LF27" s="23" t="s">
        <v>10</v>
      </c>
      <c r="LG27" s="23">
        <v>1</v>
      </c>
      <c r="LH27" s="23" t="s">
        <v>10</v>
      </c>
      <c r="LI27" s="23">
        <v>1</v>
      </c>
      <c r="LJ27" s="23" t="s">
        <v>10</v>
      </c>
      <c r="LK27" s="23" t="s">
        <v>10</v>
      </c>
      <c r="LL27" s="23" t="s">
        <v>10</v>
      </c>
      <c r="LM27" s="23" t="s">
        <v>10</v>
      </c>
      <c r="LN27" s="23" t="s">
        <v>10</v>
      </c>
      <c r="LO27" s="23" t="s">
        <v>10</v>
      </c>
      <c r="LP27" s="23">
        <v>1</v>
      </c>
      <c r="LQ27" s="23" t="s">
        <v>10</v>
      </c>
      <c r="LR27" s="23">
        <v>1</v>
      </c>
      <c r="LS27" s="23" t="s">
        <v>10</v>
      </c>
      <c r="LT27" s="23">
        <v>1</v>
      </c>
      <c r="LU27" s="23" t="s">
        <v>10</v>
      </c>
      <c r="LV27" s="23">
        <v>1</v>
      </c>
      <c r="LW27" s="23" t="s">
        <v>10</v>
      </c>
      <c r="LX27" s="23" t="s">
        <v>10</v>
      </c>
      <c r="LY27" s="23" t="s">
        <v>10</v>
      </c>
      <c r="LZ27" s="23" t="s">
        <v>10</v>
      </c>
      <c r="MA27" s="23">
        <v>1</v>
      </c>
      <c r="MB27" s="23" t="s">
        <v>10</v>
      </c>
      <c r="MC27" s="23">
        <v>1</v>
      </c>
      <c r="MD27" s="23" t="s">
        <v>10</v>
      </c>
      <c r="ME27" s="23">
        <v>1</v>
      </c>
      <c r="MF27" s="23" t="s">
        <v>10</v>
      </c>
      <c r="MG27" s="23">
        <v>1</v>
      </c>
      <c r="MH27" s="23" t="s">
        <v>10</v>
      </c>
      <c r="MI27" s="23" t="s">
        <v>10</v>
      </c>
      <c r="MJ27" s="23" t="s">
        <v>10</v>
      </c>
      <c r="MK27" s="23" t="s">
        <v>10</v>
      </c>
      <c r="ML27" s="23" t="s">
        <v>10</v>
      </c>
      <c r="MM27" s="23" t="s">
        <v>10</v>
      </c>
      <c r="MN27" s="23">
        <v>1</v>
      </c>
      <c r="MO27" s="23" t="s">
        <v>10</v>
      </c>
      <c r="MP27" s="23">
        <v>1</v>
      </c>
      <c r="MQ27" s="23" t="s">
        <v>10</v>
      </c>
      <c r="MR27" s="23">
        <v>1</v>
      </c>
      <c r="MS27" s="23" t="s">
        <v>10</v>
      </c>
      <c r="MT27" s="23">
        <v>1</v>
      </c>
      <c r="MU27" s="23" t="s">
        <v>10</v>
      </c>
      <c r="MV27" s="23" t="s">
        <v>10</v>
      </c>
      <c r="MW27" s="23" t="s">
        <v>10</v>
      </c>
      <c r="MX27" s="23" t="s">
        <v>10</v>
      </c>
      <c r="MY27" s="23">
        <v>1</v>
      </c>
      <c r="MZ27" s="23" t="s">
        <v>10</v>
      </c>
      <c r="NA27" s="23">
        <v>1</v>
      </c>
      <c r="NB27" s="23" t="s">
        <v>10</v>
      </c>
      <c r="NC27" s="23">
        <v>1</v>
      </c>
      <c r="ND27" s="23" t="s">
        <v>10</v>
      </c>
      <c r="NE27" s="23">
        <v>1</v>
      </c>
      <c r="NF27" s="23" t="s">
        <v>10</v>
      </c>
      <c r="NG27" s="23" t="s">
        <v>10</v>
      </c>
      <c r="NH27" s="23" t="s">
        <v>10</v>
      </c>
      <c r="NI27" s="23" t="s">
        <v>10</v>
      </c>
      <c r="NJ27" s="23" t="s">
        <v>10</v>
      </c>
      <c r="NK27" s="23" t="s">
        <v>10</v>
      </c>
      <c r="NL27" s="23">
        <v>1</v>
      </c>
      <c r="NM27" s="23" t="s">
        <v>10</v>
      </c>
      <c r="NN27" s="23">
        <v>1</v>
      </c>
      <c r="NO27" s="23" t="s">
        <v>10</v>
      </c>
      <c r="NP27" s="23">
        <v>1</v>
      </c>
      <c r="NQ27" s="23" t="s">
        <v>10</v>
      </c>
      <c r="NR27" s="23">
        <v>1</v>
      </c>
      <c r="NS27" s="23" t="s">
        <v>10</v>
      </c>
      <c r="NT27" s="23" t="s">
        <v>10</v>
      </c>
      <c r="NU27" s="23" t="s">
        <v>10</v>
      </c>
      <c r="NV27" s="23" t="s">
        <v>10</v>
      </c>
      <c r="NW27" s="23">
        <v>1</v>
      </c>
      <c r="NX27" s="23" t="s">
        <v>10</v>
      </c>
      <c r="NY27" s="23">
        <v>1</v>
      </c>
      <c r="NZ27" s="23" t="s">
        <v>10</v>
      </c>
      <c r="OA27" s="23">
        <v>1</v>
      </c>
      <c r="OB27" s="23" t="s">
        <v>10</v>
      </c>
      <c r="OC27" s="23">
        <v>1</v>
      </c>
      <c r="OD27" s="23" t="s">
        <v>10</v>
      </c>
      <c r="OE27" s="23" t="s">
        <v>10</v>
      </c>
      <c r="OF27" s="23" t="s">
        <v>10</v>
      </c>
      <c r="OG27" s="23" t="s">
        <v>10</v>
      </c>
      <c r="OH27" s="23" t="s">
        <v>10</v>
      </c>
      <c r="OI27" s="23" t="s">
        <v>10</v>
      </c>
      <c r="OJ27" s="23">
        <v>1</v>
      </c>
      <c r="OK27" s="23" t="s">
        <v>10</v>
      </c>
      <c r="OL27" s="23">
        <v>1</v>
      </c>
      <c r="OM27" s="23" t="s">
        <v>10</v>
      </c>
      <c r="ON27" s="23">
        <v>1</v>
      </c>
      <c r="OO27" s="23" t="s">
        <v>10</v>
      </c>
      <c r="OP27" s="23">
        <v>1</v>
      </c>
      <c r="OQ27" s="23" t="s">
        <v>10</v>
      </c>
      <c r="OR27" s="23" t="s">
        <v>10</v>
      </c>
      <c r="OS27" s="23" t="s">
        <v>10</v>
      </c>
      <c r="OT27" s="23" t="s">
        <v>10</v>
      </c>
      <c r="OU27" s="23">
        <v>1</v>
      </c>
      <c r="OV27" s="23" t="s">
        <v>10</v>
      </c>
      <c r="OW27" s="23">
        <v>1</v>
      </c>
      <c r="OX27" s="23" t="s">
        <v>10</v>
      </c>
      <c r="OY27" s="23">
        <v>1</v>
      </c>
      <c r="OZ27" s="23" t="s">
        <v>10</v>
      </c>
      <c r="PA27" s="23">
        <v>1</v>
      </c>
      <c r="PB27" s="23" t="s">
        <v>10</v>
      </c>
      <c r="PC27" s="23" t="s">
        <v>10</v>
      </c>
      <c r="PD27" s="23" t="s">
        <v>10</v>
      </c>
      <c r="PE27" s="23" t="s">
        <v>10</v>
      </c>
      <c r="PF27" s="23" t="s">
        <v>10</v>
      </c>
      <c r="PG27" s="23" t="s">
        <v>10</v>
      </c>
      <c r="PH27" s="23">
        <v>1</v>
      </c>
      <c r="PI27" s="23" t="s">
        <v>10</v>
      </c>
      <c r="PJ27" s="23">
        <v>1</v>
      </c>
      <c r="PK27" s="23" t="s">
        <v>10</v>
      </c>
      <c r="PL27" s="23">
        <v>1</v>
      </c>
      <c r="PM27" s="23" t="s">
        <v>10</v>
      </c>
      <c r="PN27" s="23">
        <v>1</v>
      </c>
      <c r="PO27" s="23" t="s">
        <v>10</v>
      </c>
      <c r="PP27" s="23" t="s">
        <v>10</v>
      </c>
      <c r="PQ27" s="23" t="s">
        <v>10</v>
      </c>
      <c r="PR27" s="23" t="s">
        <v>10</v>
      </c>
      <c r="PS27" s="23">
        <v>1</v>
      </c>
      <c r="PT27" s="23" t="s">
        <v>10</v>
      </c>
      <c r="PU27" s="23">
        <v>1</v>
      </c>
      <c r="PV27" s="23" t="s">
        <v>10</v>
      </c>
      <c r="PW27" s="23">
        <v>1</v>
      </c>
      <c r="PX27" s="23" t="s">
        <v>10</v>
      </c>
      <c r="PY27" s="23">
        <v>1</v>
      </c>
      <c r="PZ27" s="23" t="s">
        <v>10</v>
      </c>
      <c r="QA27" s="23" t="s">
        <v>10</v>
      </c>
      <c r="QB27" s="23" t="s">
        <v>10</v>
      </c>
      <c r="QC27" s="23" t="s">
        <v>10</v>
      </c>
      <c r="QD27" s="23" t="s">
        <v>10</v>
      </c>
      <c r="QE27" s="23" t="s">
        <v>10</v>
      </c>
      <c r="QF27" s="23">
        <v>1</v>
      </c>
      <c r="QG27" s="23" t="s">
        <v>10</v>
      </c>
      <c r="QH27" s="23">
        <v>1</v>
      </c>
      <c r="QI27" s="23" t="s">
        <v>10</v>
      </c>
      <c r="QJ27" s="23">
        <v>1</v>
      </c>
      <c r="QK27" s="23" t="s">
        <v>10</v>
      </c>
      <c r="QL27" s="23">
        <v>1</v>
      </c>
      <c r="QM27" s="23" t="s">
        <v>10</v>
      </c>
      <c r="QN27" s="23" t="s">
        <v>10</v>
      </c>
      <c r="QO27" s="23" t="s">
        <v>10</v>
      </c>
      <c r="QP27" s="23" t="s">
        <v>10</v>
      </c>
      <c r="QQ27" s="23">
        <v>1</v>
      </c>
      <c r="QR27" s="23" t="s">
        <v>10</v>
      </c>
      <c r="QS27" s="23">
        <v>1</v>
      </c>
      <c r="QT27" s="23" t="s">
        <v>10</v>
      </c>
      <c r="QU27" s="23">
        <v>1</v>
      </c>
      <c r="QV27" s="23" t="s">
        <v>10</v>
      </c>
      <c r="QW27" s="23">
        <v>1</v>
      </c>
      <c r="QX27" s="23" t="s">
        <v>10</v>
      </c>
      <c r="QY27" s="23" t="s">
        <v>10</v>
      </c>
      <c r="QZ27" s="23" t="s">
        <v>10</v>
      </c>
      <c r="RA27" s="23" t="s">
        <v>10</v>
      </c>
      <c r="RB27" s="23" t="s">
        <v>10</v>
      </c>
      <c r="RC27" s="23" t="s">
        <v>10</v>
      </c>
      <c r="RD27" s="23">
        <v>1</v>
      </c>
      <c r="RE27" s="23" t="s">
        <v>10</v>
      </c>
      <c r="RF27" s="23">
        <v>1</v>
      </c>
      <c r="RG27" s="23" t="s">
        <v>10</v>
      </c>
      <c r="RH27" s="23">
        <v>1</v>
      </c>
      <c r="RI27" s="23" t="s">
        <v>10</v>
      </c>
      <c r="RJ27" s="23">
        <v>1</v>
      </c>
      <c r="RK27" s="23" t="s">
        <v>10</v>
      </c>
      <c r="RL27" s="23" t="s">
        <v>10</v>
      </c>
      <c r="RM27" s="23" t="s">
        <v>10</v>
      </c>
      <c r="RN27" s="23" t="s">
        <v>10</v>
      </c>
      <c r="RO27" s="23">
        <v>1</v>
      </c>
      <c r="RP27" s="23" t="s">
        <v>10</v>
      </c>
      <c r="RQ27" s="23">
        <v>1</v>
      </c>
      <c r="RR27" s="23" t="s">
        <v>10</v>
      </c>
      <c r="RS27" s="23">
        <v>1</v>
      </c>
      <c r="RT27" s="23" t="s">
        <v>10</v>
      </c>
      <c r="RU27" s="23">
        <v>1</v>
      </c>
      <c r="RV27" s="23" t="s">
        <v>10</v>
      </c>
      <c r="RW27" s="23" t="s">
        <v>10</v>
      </c>
      <c r="RX27" s="23" t="s">
        <v>10</v>
      </c>
      <c r="RY27" s="23" t="s">
        <v>10</v>
      </c>
      <c r="RZ27" s="23" t="s">
        <v>10</v>
      </c>
      <c r="SA27" s="23" t="s">
        <v>10</v>
      </c>
      <c r="SB27" s="23">
        <v>1</v>
      </c>
      <c r="SC27" s="23" t="s">
        <v>10</v>
      </c>
      <c r="SD27" s="23">
        <v>1</v>
      </c>
      <c r="SE27" s="23" t="s">
        <v>10</v>
      </c>
      <c r="SF27" s="23">
        <v>1</v>
      </c>
      <c r="SG27" s="23" t="s">
        <v>10</v>
      </c>
      <c r="SH27" s="23">
        <v>1</v>
      </c>
      <c r="SI27" s="23" t="s">
        <v>10</v>
      </c>
      <c r="SJ27" s="23" t="s">
        <v>10</v>
      </c>
      <c r="SK27" s="23" t="s">
        <v>10</v>
      </c>
      <c r="SL27" s="23" t="s">
        <v>10</v>
      </c>
      <c r="SM27" s="23">
        <v>1</v>
      </c>
      <c r="SN27" s="23" t="s">
        <v>10</v>
      </c>
      <c r="SO27" s="23">
        <v>1</v>
      </c>
      <c r="SP27" s="23" t="s">
        <v>10</v>
      </c>
      <c r="SQ27" s="23">
        <v>1</v>
      </c>
      <c r="SR27" s="23" t="s">
        <v>10</v>
      </c>
      <c r="SS27" s="23">
        <v>1</v>
      </c>
      <c r="ST27" s="23" t="s">
        <v>10</v>
      </c>
      <c r="SU27" s="23" t="s">
        <v>10</v>
      </c>
      <c r="SV27" s="23" t="s">
        <v>10</v>
      </c>
      <c r="SW27" s="23" t="s">
        <v>10</v>
      </c>
      <c r="SX27" s="23" t="s">
        <v>10</v>
      </c>
      <c r="SY27" s="23" t="s">
        <v>10</v>
      </c>
      <c r="SZ27" s="23">
        <v>1</v>
      </c>
      <c r="TA27" s="23" t="s">
        <v>10</v>
      </c>
      <c r="TB27" s="23">
        <v>1</v>
      </c>
      <c r="TC27" s="23" t="s">
        <v>10</v>
      </c>
      <c r="TD27" s="23">
        <v>1</v>
      </c>
      <c r="TE27" s="23" t="s">
        <v>10</v>
      </c>
      <c r="TF27" s="23">
        <v>1</v>
      </c>
      <c r="TG27" s="23" t="s">
        <v>10</v>
      </c>
      <c r="TH27" s="23" t="s">
        <v>10</v>
      </c>
      <c r="TI27" s="23" t="s">
        <v>10</v>
      </c>
      <c r="TJ27" s="23" t="s">
        <v>10</v>
      </c>
      <c r="TK27" s="23">
        <v>1</v>
      </c>
      <c r="TL27" s="23" t="s">
        <v>10</v>
      </c>
      <c r="TM27" s="23">
        <v>1</v>
      </c>
      <c r="TN27" s="23" t="s">
        <v>10</v>
      </c>
      <c r="TO27" s="23">
        <v>1</v>
      </c>
      <c r="TP27" s="23" t="s">
        <v>10</v>
      </c>
      <c r="TQ27" s="23">
        <v>1</v>
      </c>
      <c r="TR27" s="23" t="s">
        <v>10</v>
      </c>
      <c r="TS27" s="23" t="s">
        <v>10</v>
      </c>
      <c r="TT27" s="23" t="s">
        <v>10</v>
      </c>
      <c r="TU27" s="23" t="s">
        <v>10</v>
      </c>
      <c r="TV27" s="23" t="s">
        <v>10</v>
      </c>
      <c r="TW27" s="23" t="s">
        <v>10</v>
      </c>
      <c r="TX27" s="23">
        <v>1</v>
      </c>
      <c r="TY27" s="23" t="s">
        <v>10</v>
      </c>
      <c r="TZ27" s="23">
        <v>1</v>
      </c>
      <c r="UA27" s="23" t="s">
        <v>10</v>
      </c>
      <c r="UB27" s="23">
        <v>1</v>
      </c>
      <c r="UC27" s="23" t="s">
        <v>10</v>
      </c>
      <c r="UD27" s="23">
        <v>1</v>
      </c>
      <c r="UE27" s="23" t="s">
        <v>10</v>
      </c>
      <c r="UF27" s="23" t="s">
        <v>10</v>
      </c>
      <c r="UG27" s="23" t="s">
        <v>10</v>
      </c>
      <c r="UH27" s="23" t="s">
        <v>10</v>
      </c>
      <c r="UI27" s="23">
        <v>1</v>
      </c>
      <c r="UJ27" s="23" t="s">
        <v>10</v>
      </c>
      <c r="UK27" s="23">
        <v>1</v>
      </c>
      <c r="UL27" s="23" t="s">
        <v>10</v>
      </c>
      <c r="UM27" s="23">
        <v>1</v>
      </c>
      <c r="UN27" s="23" t="s">
        <v>10</v>
      </c>
      <c r="UO27" s="23">
        <v>1</v>
      </c>
      <c r="UP27" s="23" t="s">
        <v>10</v>
      </c>
      <c r="UQ27" s="23" t="s">
        <v>10</v>
      </c>
      <c r="UR27" s="23" t="s">
        <v>10</v>
      </c>
      <c r="US27" s="23" t="s">
        <v>10</v>
      </c>
      <c r="UT27" s="23" t="s">
        <v>10</v>
      </c>
      <c r="UU27" s="23" t="s">
        <v>10</v>
      </c>
      <c r="UV27" s="23">
        <v>1</v>
      </c>
      <c r="UW27" s="23" t="s">
        <v>10</v>
      </c>
      <c r="UX27" s="23">
        <v>1</v>
      </c>
      <c r="UY27" s="23" t="s">
        <v>10</v>
      </c>
      <c r="UZ27" s="23">
        <v>1</v>
      </c>
      <c r="VA27" s="23" t="s">
        <v>10</v>
      </c>
      <c r="VB27" s="23">
        <v>1</v>
      </c>
      <c r="VC27" s="23" t="s">
        <v>10</v>
      </c>
      <c r="VD27" s="23" t="s">
        <v>10</v>
      </c>
      <c r="VE27" s="23" t="s">
        <v>10</v>
      </c>
      <c r="VF27" s="23" t="s">
        <v>10</v>
      </c>
      <c r="VG27" s="23">
        <v>1</v>
      </c>
      <c r="VH27" s="23" t="s">
        <v>10</v>
      </c>
      <c r="VI27" s="23">
        <v>1</v>
      </c>
      <c r="VJ27" s="23" t="s">
        <v>10</v>
      </c>
      <c r="VK27" s="23">
        <v>1</v>
      </c>
      <c r="VL27" s="23" t="s">
        <v>10</v>
      </c>
      <c r="VM27" s="23">
        <v>1</v>
      </c>
      <c r="VN27" s="23" t="s">
        <v>10</v>
      </c>
      <c r="VO27" s="23" t="s">
        <v>10</v>
      </c>
      <c r="VP27" s="23" t="s">
        <v>10</v>
      </c>
      <c r="VQ27" s="23" t="s">
        <v>10</v>
      </c>
      <c r="VR27" s="23" t="s">
        <v>10</v>
      </c>
      <c r="VS27" s="23" t="s">
        <v>10</v>
      </c>
      <c r="VT27" s="23">
        <v>1</v>
      </c>
      <c r="VU27" s="23" t="s">
        <v>10</v>
      </c>
      <c r="VV27" s="23">
        <v>1</v>
      </c>
      <c r="VW27" s="23" t="s">
        <v>10</v>
      </c>
      <c r="VX27" s="23">
        <v>1</v>
      </c>
      <c r="VY27" s="23" t="s">
        <v>10</v>
      </c>
      <c r="VZ27" s="23">
        <v>1</v>
      </c>
      <c r="WA27" s="23" t="s">
        <v>10</v>
      </c>
      <c r="WB27" s="23" t="s">
        <v>10</v>
      </c>
      <c r="WC27" s="23" t="s">
        <v>10</v>
      </c>
      <c r="WD27" s="23" t="s">
        <v>10</v>
      </c>
      <c r="WE27" s="23">
        <v>1</v>
      </c>
      <c r="WF27" s="23" t="s">
        <v>10</v>
      </c>
      <c r="WG27" s="23">
        <v>1</v>
      </c>
      <c r="WH27" s="23" t="s">
        <v>10</v>
      </c>
      <c r="WI27" s="23">
        <v>1</v>
      </c>
      <c r="WJ27" s="23" t="s">
        <v>10</v>
      </c>
      <c r="WK27" s="23">
        <v>1</v>
      </c>
      <c r="WL27" s="23" t="s">
        <v>10</v>
      </c>
      <c r="WM27" s="23" t="s">
        <v>10</v>
      </c>
      <c r="WN27" s="23" t="s">
        <v>10</v>
      </c>
      <c r="WO27" s="23" t="s">
        <v>10</v>
      </c>
      <c r="WP27" s="23" t="s">
        <v>10</v>
      </c>
      <c r="WQ27" s="23" t="s">
        <v>10</v>
      </c>
      <c r="WR27" s="23">
        <v>1</v>
      </c>
      <c r="WS27" s="23" t="s">
        <v>10</v>
      </c>
      <c r="WT27" s="23">
        <v>1</v>
      </c>
      <c r="WU27" s="23" t="s">
        <v>10</v>
      </c>
      <c r="WV27" s="23">
        <v>1</v>
      </c>
      <c r="WW27" s="23" t="s">
        <v>10</v>
      </c>
      <c r="WX27" s="23">
        <v>1</v>
      </c>
      <c r="WY27" s="23" t="s">
        <v>10</v>
      </c>
      <c r="WZ27" s="23" t="s">
        <v>10</v>
      </c>
      <c r="XA27" s="23" t="s">
        <v>10</v>
      </c>
      <c r="XB27" s="23" t="s">
        <v>10</v>
      </c>
      <c r="XC27" s="23">
        <v>1</v>
      </c>
      <c r="XD27" s="23" t="s">
        <v>10</v>
      </c>
      <c r="XE27" s="23">
        <v>1</v>
      </c>
      <c r="XF27" s="23" t="s">
        <v>10</v>
      </c>
      <c r="XG27" s="23">
        <v>1</v>
      </c>
      <c r="XH27" s="23" t="s">
        <v>10</v>
      </c>
      <c r="XI27" s="23">
        <v>1</v>
      </c>
      <c r="XJ27" s="23" t="s">
        <v>10</v>
      </c>
      <c r="XK27" s="23" t="s">
        <v>10</v>
      </c>
      <c r="XL27" s="23" t="s">
        <v>10</v>
      </c>
      <c r="XM27" s="23" t="s">
        <v>10</v>
      </c>
      <c r="XN27" s="23" t="s">
        <v>10</v>
      </c>
      <c r="XO27" s="23" t="s">
        <v>10</v>
      </c>
      <c r="XP27" s="23">
        <v>1</v>
      </c>
      <c r="XQ27" s="23" t="s">
        <v>10</v>
      </c>
      <c r="XR27" s="23">
        <v>1</v>
      </c>
      <c r="XS27" s="23" t="s">
        <v>10</v>
      </c>
      <c r="XT27" s="23">
        <v>1</v>
      </c>
      <c r="XU27" s="23" t="s">
        <v>10</v>
      </c>
      <c r="XV27" s="23">
        <v>1</v>
      </c>
      <c r="XW27" s="23" t="s">
        <v>10</v>
      </c>
      <c r="XX27" s="23" t="s">
        <v>10</v>
      </c>
      <c r="XY27" s="23" t="s">
        <v>10</v>
      </c>
      <c r="XZ27" s="23" t="s">
        <v>10</v>
      </c>
      <c r="YA27" s="23">
        <v>1</v>
      </c>
      <c r="YB27" s="23" t="s">
        <v>10</v>
      </c>
      <c r="YC27" s="23">
        <v>1</v>
      </c>
      <c r="YD27" s="23" t="s">
        <v>10</v>
      </c>
      <c r="YE27" s="23">
        <v>1</v>
      </c>
      <c r="YF27" s="23" t="s">
        <v>10</v>
      </c>
      <c r="YG27" s="23">
        <v>1</v>
      </c>
      <c r="YH27" s="23" t="s">
        <v>10</v>
      </c>
      <c r="YI27" s="23" t="s">
        <v>10</v>
      </c>
      <c r="YJ27" s="23" t="s">
        <v>10</v>
      </c>
      <c r="YK27" s="23" t="s">
        <v>10</v>
      </c>
      <c r="YL27" s="23" t="s">
        <v>10</v>
      </c>
      <c r="YM27" s="23" t="s">
        <v>10</v>
      </c>
      <c r="YN27" s="23">
        <v>1</v>
      </c>
      <c r="YO27" s="23" t="s">
        <v>10</v>
      </c>
      <c r="YP27" s="23">
        <v>1</v>
      </c>
      <c r="YQ27" s="23" t="s">
        <v>10</v>
      </c>
      <c r="YR27" s="23">
        <v>1</v>
      </c>
      <c r="YS27" s="23" t="s">
        <v>10</v>
      </c>
      <c r="YT27" s="23">
        <v>1</v>
      </c>
      <c r="YU27" s="23" t="s">
        <v>10</v>
      </c>
      <c r="YV27" s="23" t="s">
        <v>10</v>
      </c>
      <c r="YW27" s="23" t="s">
        <v>10</v>
      </c>
      <c r="YX27" s="23" t="s">
        <v>10</v>
      </c>
      <c r="YY27" s="23">
        <v>1</v>
      </c>
      <c r="YZ27" s="23" t="s">
        <v>10</v>
      </c>
      <c r="ZA27" s="23">
        <v>1</v>
      </c>
      <c r="ZB27" s="23" t="s">
        <v>10</v>
      </c>
      <c r="ZC27" s="23">
        <v>1</v>
      </c>
      <c r="ZD27" s="23" t="s">
        <v>10</v>
      </c>
      <c r="ZE27" s="23">
        <v>1</v>
      </c>
      <c r="ZF27" s="23" t="s">
        <v>10</v>
      </c>
      <c r="ZG27" s="23" t="s">
        <v>10</v>
      </c>
      <c r="ZH27" s="23" t="s">
        <v>10</v>
      </c>
      <c r="ZI27" s="23" t="s">
        <v>10</v>
      </c>
      <c r="ZJ27" s="23" t="s">
        <v>10</v>
      </c>
      <c r="ZK27" s="23" t="s">
        <v>10</v>
      </c>
      <c r="ZL27" s="23">
        <v>1</v>
      </c>
      <c r="ZM27" s="23" t="s">
        <v>10</v>
      </c>
      <c r="ZN27" s="23">
        <v>1</v>
      </c>
      <c r="ZO27" s="23" t="s">
        <v>10</v>
      </c>
      <c r="ZP27" s="23">
        <v>1</v>
      </c>
      <c r="ZQ27" s="23" t="s">
        <v>10</v>
      </c>
      <c r="ZR27" s="23">
        <v>1</v>
      </c>
      <c r="ZS27" s="23" t="s">
        <v>10</v>
      </c>
      <c r="ZT27" s="23" t="s">
        <v>10</v>
      </c>
      <c r="ZU27" s="23" t="s">
        <v>10</v>
      </c>
      <c r="ZV27" s="23" t="s">
        <v>10</v>
      </c>
      <c r="ZW27" s="23">
        <v>1</v>
      </c>
      <c r="ZX27" s="23" t="s">
        <v>10</v>
      </c>
      <c r="ZY27" s="23">
        <v>1</v>
      </c>
      <c r="ZZ27" s="23" t="s">
        <v>10</v>
      </c>
      <c r="AAA27" s="23">
        <v>1</v>
      </c>
      <c r="AAB27" s="23" t="s">
        <v>10</v>
      </c>
      <c r="AAC27" s="23">
        <v>1</v>
      </c>
      <c r="AAD27" s="23" t="s">
        <v>10</v>
      </c>
      <c r="AAE27" s="23" t="s">
        <v>10</v>
      </c>
      <c r="AAF27" s="23" t="s">
        <v>10</v>
      </c>
      <c r="AAG27" s="23" t="s">
        <v>10</v>
      </c>
      <c r="AAH27" s="23" t="s">
        <v>10</v>
      </c>
      <c r="AAI27" s="23" t="s">
        <v>10</v>
      </c>
      <c r="AAJ27" s="23">
        <v>1</v>
      </c>
      <c r="AAK27" s="23" t="s">
        <v>10</v>
      </c>
      <c r="AAL27" s="23">
        <v>1</v>
      </c>
      <c r="AAM27" s="23" t="s">
        <v>10</v>
      </c>
      <c r="AAN27" s="23">
        <v>1</v>
      </c>
      <c r="AAO27" s="23" t="s">
        <v>10</v>
      </c>
      <c r="AAP27" s="23">
        <v>1</v>
      </c>
      <c r="AAQ27" s="23" t="s">
        <v>10</v>
      </c>
      <c r="AAR27" s="23" t="s">
        <v>10</v>
      </c>
      <c r="AAS27" s="23" t="s">
        <v>10</v>
      </c>
      <c r="AAT27" s="23" t="s">
        <v>10</v>
      </c>
      <c r="AAU27" s="23">
        <v>1</v>
      </c>
      <c r="AAV27" s="23" t="s">
        <v>10</v>
      </c>
      <c r="AAW27" s="23">
        <v>1</v>
      </c>
      <c r="AAX27" s="23" t="s">
        <v>10</v>
      </c>
      <c r="AAY27" s="23">
        <v>1</v>
      </c>
      <c r="AAZ27" s="23" t="s">
        <v>10</v>
      </c>
      <c r="ABA27" s="23">
        <v>1</v>
      </c>
      <c r="ABB27" s="23" t="s">
        <v>10</v>
      </c>
      <c r="ABC27" s="23" t="s">
        <v>10</v>
      </c>
      <c r="ABD27" s="23" t="s">
        <v>10</v>
      </c>
      <c r="ABE27" s="23" t="s">
        <v>10</v>
      </c>
      <c r="ABF27" s="23" t="s">
        <v>10</v>
      </c>
      <c r="ABG27" s="23" t="s">
        <v>10</v>
      </c>
      <c r="ABH27" s="23">
        <v>1</v>
      </c>
    </row>
    <row r="28" spans="1:736" x14ac:dyDescent="0.3">
      <c r="A28" s="27">
        <v>25</v>
      </c>
      <c r="B28" s="58" t="s">
        <v>105</v>
      </c>
      <c r="C28" s="65">
        <v>33640751</v>
      </c>
      <c r="D28" s="28" t="s">
        <v>42</v>
      </c>
      <c r="E28" s="28" t="s">
        <v>17</v>
      </c>
      <c r="F28" s="28" cm="1">
        <f t="array" ref="F28">_xlfn.IFS(E28="2A",5,E28="2D",5,E28="2A/2D",5,E28="2B",7,E28="2CA",7,E28="2CB",5,E28="PM",6)</f>
        <v>5</v>
      </c>
      <c r="G28" s="23">
        <v>1</v>
      </c>
      <c r="H28" s="23" t="s">
        <v>10</v>
      </c>
      <c r="I28" s="23">
        <v>1</v>
      </c>
      <c r="J28" s="23" t="s">
        <v>10</v>
      </c>
      <c r="K28" s="23" t="s">
        <v>10</v>
      </c>
      <c r="L28" s="23" t="s">
        <v>10</v>
      </c>
      <c r="M28" s="23" t="s">
        <v>10</v>
      </c>
      <c r="N28" s="23" t="s">
        <v>10</v>
      </c>
      <c r="O28" s="23" t="s">
        <v>10</v>
      </c>
      <c r="P28" s="23">
        <v>1</v>
      </c>
      <c r="Q28" s="23" t="s">
        <v>10</v>
      </c>
      <c r="R28" s="23">
        <v>1</v>
      </c>
      <c r="S28" s="23" t="s">
        <v>10</v>
      </c>
      <c r="T28" s="23">
        <v>1</v>
      </c>
      <c r="U28" s="23" t="s">
        <v>10</v>
      </c>
      <c r="V28" s="23">
        <v>1</v>
      </c>
      <c r="W28" s="23" t="s">
        <v>10</v>
      </c>
      <c r="X28" s="23" t="s">
        <v>10</v>
      </c>
      <c r="Y28" s="23" t="s">
        <v>10</v>
      </c>
      <c r="Z28" s="23" t="s">
        <v>10</v>
      </c>
      <c r="AA28" s="23">
        <v>1</v>
      </c>
      <c r="AB28" s="23" t="s">
        <v>10</v>
      </c>
      <c r="AC28" s="23">
        <v>1</v>
      </c>
      <c r="AD28" s="23" t="s">
        <v>10</v>
      </c>
      <c r="AE28" s="23">
        <v>1</v>
      </c>
      <c r="AF28" s="23" t="s">
        <v>10</v>
      </c>
      <c r="AG28" s="23">
        <v>1</v>
      </c>
      <c r="AH28" s="23" t="s">
        <v>10</v>
      </c>
      <c r="AI28" s="23" t="s">
        <v>10</v>
      </c>
      <c r="AJ28" s="23" t="s">
        <v>10</v>
      </c>
      <c r="AK28" s="23" t="s">
        <v>10</v>
      </c>
      <c r="AL28" s="23" t="s">
        <v>10</v>
      </c>
      <c r="AM28" s="23" t="s">
        <v>10</v>
      </c>
      <c r="AN28" s="23">
        <v>1</v>
      </c>
      <c r="AO28" s="23" t="s">
        <v>10</v>
      </c>
      <c r="AP28" s="23">
        <v>1</v>
      </c>
      <c r="AQ28" s="23" t="s">
        <v>10</v>
      </c>
      <c r="AR28" s="23">
        <v>1</v>
      </c>
      <c r="AS28" s="23" t="s">
        <v>10</v>
      </c>
      <c r="AT28" s="23">
        <v>1</v>
      </c>
      <c r="AU28" s="23" t="s">
        <v>10</v>
      </c>
      <c r="AV28" s="23" t="s">
        <v>10</v>
      </c>
      <c r="AW28" s="23" t="s">
        <v>10</v>
      </c>
      <c r="AX28" s="23" t="s">
        <v>10</v>
      </c>
      <c r="AY28" s="23">
        <v>1</v>
      </c>
      <c r="AZ28" s="23" t="s">
        <v>10</v>
      </c>
      <c r="BA28" s="23">
        <v>1</v>
      </c>
      <c r="BB28" s="23" t="s">
        <v>10</v>
      </c>
      <c r="BC28" s="23" t="s">
        <v>12</v>
      </c>
      <c r="BD28" s="23" t="s">
        <v>10</v>
      </c>
      <c r="BE28" s="23" t="s">
        <v>12</v>
      </c>
      <c r="BF28" s="23" t="s">
        <v>10</v>
      </c>
      <c r="BG28" s="23" t="s">
        <v>10</v>
      </c>
      <c r="BH28" s="23" t="s">
        <v>10</v>
      </c>
      <c r="BI28" s="23" t="s">
        <v>10</v>
      </c>
      <c r="BJ28" s="23" t="s">
        <v>10</v>
      </c>
      <c r="BK28" s="23" t="s">
        <v>10</v>
      </c>
      <c r="BL28" s="23">
        <v>1</v>
      </c>
      <c r="BM28" s="23" t="s">
        <v>10</v>
      </c>
      <c r="BN28" s="23">
        <v>1</v>
      </c>
      <c r="BO28" s="23" t="s">
        <v>10</v>
      </c>
      <c r="BP28" s="23">
        <v>1</v>
      </c>
      <c r="BQ28" s="23" t="s">
        <v>10</v>
      </c>
      <c r="BR28" s="23">
        <v>1</v>
      </c>
      <c r="BS28" s="23" t="s">
        <v>10</v>
      </c>
      <c r="BT28" s="23" t="s">
        <v>10</v>
      </c>
      <c r="BU28" s="23" t="s">
        <v>10</v>
      </c>
      <c r="BV28" s="23" t="s">
        <v>10</v>
      </c>
      <c r="BW28" s="23">
        <v>1</v>
      </c>
      <c r="BX28" s="23" t="s">
        <v>10</v>
      </c>
      <c r="BY28" s="23">
        <v>1</v>
      </c>
      <c r="BZ28" s="23" t="s">
        <v>10</v>
      </c>
      <c r="CA28" s="23">
        <v>1</v>
      </c>
      <c r="CB28" s="23" t="s">
        <v>10</v>
      </c>
      <c r="CC28" s="23">
        <v>1</v>
      </c>
      <c r="CD28" s="23" t="s">
        <v>10</v>
      </c>
      <c r="CE28" s="23" t="s">
        <v>10</v>
      </c>
      <c r="CF28" s="23" t="s">
        <v>10</v>
      </c>
      <c r="CG28" s="23" t="s">
        <v>10</v>
      </c>
      <c r="CH28" s="23" t="s">
        <v>10</v>
      </c>
      <c r="CI28" s="23" t="s">
        <v>10</v>
      </c>
      <c r="CJ28" s="23">
        <v>1</v>
      </c>
      <c r="CK28" s="23" t="s">
        <v>10</v>
      </c>
      <c r="CL28" s="23">
        <v>1</v>
      </c>
      <c r="CM28" s="23" t="s">
        <v>10</v>
      </c>
      <c r="CN28" s="23">
        <v>1</v>
      </c>
      <c r="CO28" s="23" t="s">
        <v>10</v>
      </c>
      <c r="CP28" s="23">
        <v>1</v>
      </c>
      <c r="CQ28" s="23" t="s">
        <v>10</v>
      </c>
      <c r="CR28" s="23" t="s">
        <v>10</v>
      </c>
      <c r="CS28" s="23" t="s">
        <v>10</v>
      </c>
      <c r="CT28" s="23" t="s">
        <v>10</v>
      </c>
      <c r="CU28" s="23">
        <v>1</v>
      </c>
      <c r="CV28" s="23" t="s">
        <v>10</v>
      </c>
      <c r="CW28" s="23">
        <v>1</v>
      </c>
      <c r="CX28" s="23" t="s">
        <v>10</v>
      </c>
      <c r="CY28" s="23">
        <v>1</v>
      </c>
      <c r="CZ28" s="23" t="s">
        <v>10</v>
      </c>
      <c r="DA28" s="23">
        <v>1</v>
      </c>
      <c r="DB28" s="23" t="s">
        <v>10</v>
      </c>
      <c r="DC28" s="23" t="s">
        <v>10</v>
      </c>
      <c r="DD28" s="23" t="s">
        <v>10</v>
      </c>
      <c r="DE28" s="23" t="s">
        <v>10</v>
      </c>
      <c r="DF28" s="23" t="s">
        <v>10</v>
      </c>
      <c r="DG28" s="23" t="s">
        <v>10</v>
      </c>
      <c r="DH28" s="23">
        <v>1</v>
      </c>
      <c r="DI28" s="23" t="s">
        <v>10</v>
      </c>
      <c r="DJ28" s="23">
        <v>1</v>
      </c>
      <c r="DK28" s="23" t="s">
        <v>10</v>
      </c>
      <c r="DL28" s="23">
        <v>1</v>
      </c>
      <c r="DM28" s="23" t="s">
        <v>10</v>
      </c>
      <c r="DN28" s="23">
        <v>1</v>
      </c>
      <c r="DO28" s="23" t="s">
        <v>10</v>
      </c>
      <c r="DP28" s="23" t="s">
        <v>10</v>
      </c>
      <c r="DQ28" s="23" t="s">
        <v>10</v>
      </c>
      <c r="DR28" s="23" t="s">
        <v>10</v>
      </c>
      <c r="DS28" s="23">
        <v>1</v>
      </c>
      <c r="DT28" s="23" t="s">
        <v>10</v>
      </c>
      <c r="DU28" s="23">
        <v>1</v>
      </c>
      <c r="DV28" s="23" t="s">
        <v>10</v>
      </c>
      <c r="DW28" s="23">
        <v>1</v>
      </c>
      <c r="DX28" s="23" t="s">
        <v>10</v>
      </c>
      <c r="DY28" s="23">
        <v>1</v>
      </c>
      <c r="DZ28" s="23" t="s">
        <v>10</v>
      </c>
      <c r="EA28" s="23" t="s">
        <v>10</v>
      </c>
      <c r="EB28" s="23" t="s">
        <v>10</v>
      </c>
      <c r="EC28" s="23" t="s">
        <v>10</v>
      </c>
      <c r="ED28" s="23" t="s">
        <v>10</v>
      </c>
      <c r="EE28" s="23" t="s">
        <v>10</v>
      </c>
      <c r="EF28" s="23">
        <v>1</v>
      </c>
      <c r="EG28" s="23" t="s">
        <v>10</v>
      </c>
      <c r="EH28" s="23">
        <v>1</v>
      </c>
      <c r="EI28" s="23" t="s">
        <v>10</v>
      </c>
      <c r="EJ28" s="23">
        <v>1</v>
      </c>
      <c r="EK28" s="23" t="s">
        <v>10</v>
      </c>
      <c r="EL28" s="23">
        <v>1</v>
      </c>
      <c r="EM28" s="23" t="s">
        <v>10</v>
      </c>
      <c r="EN28" s="23" t="s">
        <v>10</v>
      </c>
      <c r="EO28" s="23" t="s">
        <v>10</v>
      </c>
      <c r="EP28" s="23" t="s">
        <v>10</v>
      </c>
      <c r="EQ28" s="23">
        <v>1</v>
      </c>
      <c r="ER28" s="23" t="s">
        <v>10</v>
      </c>
      <c r="ES28" s="23">
        <v>1</v>
      </c>
      <c r="ET28" s="23" t="s">
        <v>10</v>
      </c>
      <c r="EU28" s="23">
        <v>1</v>
      </c>
      <c r="EV28" s="23" t="s">
        <v>10</v>
      </c>
      <c r="EW28" s="23">
        <v>1</v>
      </c>
      <c r="EX28" s="23" t="s">
        <v>10</v>
      </c>
      <c r="EY28" s="23" t="s">
        <v>10</v>
      </c>
      <c r="EZ28" s="23" t="s">
        <v>10</v>
      </c>
      <c r="FA28" s="23" t="s">
        <v>10</v>
      </c>
      <c r="FB28" s="23" t="s">
        <v>10</v>
      </c>
      <c r="FC28" s="23" t="s">
        <v>10</v>
      </c>
      <c r="FD28" s="23">
        <v>1</v>
      </c>
      <c r="FE28" s="23" t="s">
        <v>10</v>
      </c>
      <c r="FF28" s="23">
        <v>1</v>
      </c>
      <c r="FG28" s="23" t="s">
        <v>10</v>
      </c>
      <c r="FH28" s="23">
        <v>1</v>
      </c>
      <c r="FI28" s="23" t="s">
        <v>10</v>
      </c>
      <c r="FJ28" s="23">
        <v>1</v>
      </c>
      <c r="FK28" s="23" t="s">
        <v>10</v>
      </c>
      <c r="FL28" s="23" t="s">
        <v>10</v>
      </c>
      <c r="FM28" s="23" t="s">
        <v>10</v>
      </c>
      <c r="FN28" s="23" t="s">
        <v>10</v>
      </c>
      <c r="FO28" s="23">
        <v>1</v>
      </c>
      <c r="FP28" s="23" t="s">
        <v>10</v>
      </c>
      <c r="FQ28" s="23">
        <v>1</v>
      </c>
      <c r="FR28" s="23" t="s">
        <v>10</v>
      </c>
      <c r="FS28" s="23">
        <v>1</v>
      </c>
      <c r="FT28" s="23" t="s">
        <v>10</v>
      </c>
      <c r="FU28" s="23">
        <v>1</v>
      </c>
      <c r="FV28" s="23" t="s">
        <v>10</v>
      </c>
      <c r="FW28" s="23" t="s">
        <v>10</v>
      </c>
      <c r="FX28" s="23" t="s">
        <v>10</v>
      </c>
      <c r="FY28" s="23" t="s">
        <v>10</v>
      </c>
      <c r="FZ28" s="23" t="s">
        <v>10</v>
      </c>
      <c r="GA28" s="23" t="s">
        <v>10</v>
      </c>
      <c r="GB28" s="23">
        <v>1</v>
      </c>
      <c r="GC28" s="23" t="s">
        <v>10</v>
      </c>
      <c r="GD28" s="23">
        <v>1</v>
      </c>
      <c r="GE28" s="23" t="s">
        <v>10</v>
      </c>
      <c r="GF28" s="23">
        <v>1</v>
      </c>
      <c r="GG28" s="23" t="s">
        <v>10</v>
      </c>
      <c r="GH28" s="23">
        <v>1</v>
      </c>
      <c r="GI28" s="23" t="s">
        <v>10</v>
      </c>
      <c r="GJ28" s="23" t="s">
        <v>10</v>
      </c>
      <c r="GK28" s="23" t="s">
        <v>10</v>
      </c>
      <c r="GL28" s="23" t="s">
        <v>10</v>
      </c>
      <c r="GM28" s="23">
        <v>1</v>
      </c>
      <c r="GN28" s="23" t="s">
        <v>10</v>
      </c>
      <c r="GO28" s="23">
        <v>1</v>
      </c>
      <c r="GP28" s="23" t="s">
        <v>10</v>
      </c>
      <c r="GQ28" s="23">
        <v>1</v>
      </c>
      <c r="GR28" s="23" t="s">
        <v>10</v>
      </c>
      <c r="GS28" s="23">
        <v>1</v>
      </c>
      <c r="GT28" s="23" t="s">
        <v>10</v>
      </c>
      <c r="GU28" s="23" t="s">
        <v>10</v>
      </c>
      <c r="GV28" s="23" t="s">
        <v>10</v>
      </c>
      <c r="GW28" s="23" t="s">
        <v>10</v>
      </c>
      <c r="GX28" s="23" t="s">
        <v>10</v>
      </c>
      <c r="GY28" s="23" t="s">
        <v>10</v>
      </c>
      <c r="GZ28" s="23">
        <v>1</v>
      </c>
      <c r="HA28" s="23" t="s">
        <v>10</v>
      </c>
      <c r="HB28" s="23">
        <v>1</v>
      </c>
      <c r="HC28" s="23" t="s">
        <v>10</v>
      </c>
      <c r="HD28" s="23">
        <v>1</v>
      </c>
      <c r="HE28" s="23" t="s">
        <v>10</v>
      </c>
      <c r="HF28" s="23">
        <v>1</v>
      </c>
      <c r="HG28" s="23" t="s">
        <v>10</v>
      </c>
      <c r="HH28" s="23" t="s">
        <v>10</v>
      </c>
      <c r="HI28" s="23" t="s">
        <v>10</v>
      </c>
      <c r="HJ28" s="23" t="s">
        <v>10</v>
      </c>
      <c r="HK28" s="23">
        <v>1</v>
      </c>
      <c r="HL28" s="23" t="s">
        <v>10</v>
      </c>
      <c r="HM28" s="23">
        <v>1</v>
      </c>
      <c r="HN28" s="23" t="s">
        <v>10</v>
      </c>
      <c r="HO28" s="23">
        <v>1</v>
      </c>
      <c r="HP28" s="23" t="s">
        <v>10</v>
      </c>
      <c r="HQ28" s="23">
        <v>1</v>
      </c>
      <c r="HR28" s="23" t="s">
        <v>10</v>
      </c>
      <c r="HS28" s="23" t="s">
        <v>10</v>
      </c>
      <c r="HT28" s="23" t="s">
        <v>10</v>
      </c>
      <c r="HU28" s="23" t="s">
        <v>10</v>
      </c>
      <c r="HV28" s="23" t="s">
        <v>10</v>
      </c>
      <c r="HW28" s="23" t="s">
        <v>10</v>
      </c>
      <c r="HX28" s="23">
        <v>1</v>
      </c>
      <c r="HY28" s="23" t="s">
        <v>10</v>
      </c>
      <c r="HZ28" s="23">
        <v>1</v>
      </c>
      <c r="IA28" s="23" t="s">
        <v>10</v>
      </c>
      <c r="IB28" s="23">
        <v>1</v>
      </c>
      <c r="IC28" s="23" t="s">
        <v>10</v>
      </c>
      <c r="ID28" s="23">
        <v>1</v>
      </c>
      <c r="IE28" s="23" t="s">
        <v>10</v>
      </c>
      <c r="IF28" s="23" t="s">
        <v>10</v>
      </c>
      <c r="IG28" s="23" t="s">
        <v>10</v>
      </c>
      <c r="IH28" s="23" t="s">
        <v>10</v>
      </c>
      <c r="II28" s="23">
        <v>1</v>
      </c>
      <c r="IJ28" s="23" t="s">
        <v>10</v>
      </c>
      <c r="IK28" s="23">
        <v>1</v>
      </c>
      <c r="IL28" s="23" t="s">
        <v>10</v>
      </c>
      <c r="IM28" s="23">
        <v>1</v>
      </c>
      <c r="IN28" s="23" t="s">
        <v>10</v>
      </c>
      <c r="IO28" s="23">
        <v>1</v>
      </c>
      <c r="IP28" s="23" t="s">
        <v>10</v>
      </c>
      <c r="IQ28" s="23" t="s">
        <v>10</v>
      </c>
      <c r="IR28" s="23" t="s">
        <v>10</v>
      </c>
      <c r="IS28" s="23" t="s">
        <v>10</v>
      </c>
      <c r="IT28" s="23" t="s">
        <v>10</v>
      </c>
      <c r="IU28" s="23" t="s">
        <v>10</v>
      </c>
      <c r="IV28" s="23">
        <v>1</v>
      </c>
      <c r="IW28" s="23" t="s">
        <v>10</v>
      </c>
      <c r="IX28" s="23">
        <v>1</v>
      </c>
      <c r="IY28" s="23" t="s">
        <v>10</v>
      </c>
      <c r="IZ28" s="23">
        <v>1</v>
      </c>
      <c r="JA28" s="23" t="s">
        <v>10</v>
      </c>
      <c r="JB28" s="23">
        <v>1</v>
      </c>
      <c r="JC28" s="23" t="s">
        <v>10</v>
      </c>
      <c r="JD28" s="23" t="s">
        <v>10</v>
      </c>
      <c r="JE28" s="23" t="s">
        <v>10</v>
      </c>
      <c r="JF28" s="23" t="s">
        <v>10</v>
      </c>
      <c r="JG28" s="23">
        <v>1</v>
      </c>
      <c r="JH28" s="23" t="s">
        <v>10</v>
      </c>
      <c r="JI28" s="23">
        <v>1</v>
      </c>
      <c r="JJ28" s="23" t="s">
        <v>10</v>
      </c>
      <c r="JK28" s="23">
        <v>1</v>
      </c>
      <c r="JL28" s="23" t="s">
        <v>10</v>
      </c>
      <c r="JM28" s="23">
        <v>1</v>
      </c>
      <c r="JN28" s="23" t="s">
        <v>10</v>
      </c>
      <c r="JO28" s="23" t="s">
        <v>10</v>
      </c>
      <c r="JP28" s="23" t="s">
        <v>10</v>
      </c>
      <c r="JQ28" s="23" t="s">
        <v>10</v>
      </c>
      <c r="JR28" s="23" t="s">
        <v>10</v>
      </c>
      <c r="JS28" s="23" t="s">
        <v>10</v>
      </c>
      <c r="JT28" s="23">
        <v>1</v>
      </c>
      <c r="JU28" s="23" t="s">
        <v>10</v>
      </c>
      <c r="JV28" s="23">
        <v>1</v>
      </c>
      <c r="JW28" s="23" t="s">
        <v>10</v>
      </c>
      <c r="JX28" s="23">
        <v>1</v>
      </c>
      <c r="JY28" s="23" t="s">
        <v>10</v>
      </c>
      <c r="JZ28" s="23">
        <v>1</v>
      </c>
      <c r="KA28" s="23" t="s">
        <v>10</v>
      </c>
      <c r="KB28" s="23" t="s">
        <v>10</v>
      </c>
      <c r="KC28" s="23" t="s">
        <v>10</v>
      </c>
      <c r="KD28" s="23" t="s">
        <v>10</v>
      </c>
      <c r="KE28" s="23">
        <v>1</v>
      </c>
      <c r="KF28" s="23" t="s">
        <v>10</v>
      </c>
      <c r="KG28" s="23">
        <v>1</v>
      </c>
      <c r="KH28" s="23" t="s">
        <v>10</v>
      </c>
      <c r="KI28" s="23">
        <v>1</v>
      </c>
      <c r="KJ28" s="23" t="s">
        <v>10</v>
      </c>
      <c r="KK28" s="23">
        <v>1</v>
      </c>
      <c r="KL28" s="23" t="s">
        <v>10</v>
      </c>
      <c r="KM28" s="23" t="s">
        <v>10</v>
      </c>
      <c r="KN28" s="23" t="s">
        <v>10</v>
      </c>
      <c r="KO28" s="23" t="s">
        <v>10</v>
      </c>
      <c r="KP28" s="23" t="s">
        <v>10</v>
      </c>
      <c r="KQ28" s="23" t="s">
        <v>10</v>
      </c>
      <c r="KR28" s="23">
        <v>1</v>
      </c>
      <c r="KS28" s="23" t="s">
        <v>10</v>
      </c>
      <c r="KT28" s="23">
        <v>1</v>
      </c>
      <c r="KU28" s="23" t="s">
        <v>10</v>
      </c>
      <c r="KV28" s="23">
        <v>1</v>
      </c>
      <c r="KW28" s="23" t="s">
        <v>10</v>
      </c>
      <c r="KX28" s="23">
        <v>1</v>
      </c>
      <c r="KY28" s="23" t="s">
        <v>10</v>
      </c>
      <c r="KZ28" s="23" t="s">
        <v>10</v>
      </c>
      <c r="LA28" s="23" t="s">
        <v>10</v>
      </c>
      <c r="LB28" s="23" t="s">
        <v>10</v>
      </c>
      <c r="LC28" s="23">
        <v>1</v>
      </c>
      <c r="LD28" s="23" t="s">
        <v>10</v>
      </c>
      <c r="LE28" s="23">
        <v>1</v>
      </c>
      <c r="LF28" s="23" t="s">
        <v>10</v>
      </c>
      <c r="LG28" s="23">
        <v>1</v>
      </c>
      <c r="LH28" s="23" t="s">
        <v>10</v>
      </c>
      <c r="LI28" s="23">
        <v>1</v>
      </c>
      <c r="LJ28" s="23" t="s">
        <v>10</v>
      </c>
      <c r="LK28" s="23" t="s">
        <v>10</v>
      </c>
      <c r="LL28" s="23" t="s">
        <v>10</v>
      </c>
      <c r="LM28" s="23" t="s">
        <v>10</v>
      </c>
      <c r="LN28" s="23" t="s">
        <v>10</v>
      </c>
      <c r="LO28" s="23" t="s">
        <v>10</v>
      </c>
      <c r="LP28" s="23">
        <v>1</v>
      </c>
      <c r="LQ28" s="23" t="s">
        <v>10</v>
      </c>
      <c r="LR28" s="23">
        <v>1</v>
      </c>
      <c r="LS28" s="23" t="s">
        <v>10</v>
      </c>
      <c r="LT28" s="23">
        <v>1</v>
      </c>
      <c r="LU28" s="23" t="s">
        <v>10</v>
      </c>
      <c r="LV28" s="23">
        <v>1</v>
      </c>
      <c r="LW28" s="23" t="s">
        <v>10</v>
      </c>
      <c r="LX28" s="23" t="s">
        <v>10</v>
      </c>
      <c r="LY28" s="23" t="s">
        <v>10</v>
      </c>
      <c r="LZ28" s="23" t="s">
        <v>10</v>
      </c>
      <c r="MA28" s="23">
        <v>1</v>
      </c>
      <c r="MB28" s="23" t="s">
        <v>10</v>
      </c>
      <c r="MC28" s="23">
        <v>1</v>
      </c>
      <c r="MD28" s="23" t="s">
        <v>10</v>
      </c>
      <c r="ME28" s="23">
        <v>1</v>
      </c>
      <c r="MF28" s="23" t="s">
        <v>10</v>
      </c>
      <c r="MG28" s="23">
        <v>1</v>
      </c>
      <c r="MH28" s="23" t="s">
        <v>10</v>
      </c>
      <c r="MI28" s="23" t="s">
        <v>10</v>
      </c>
      <c r="MJ28" s="23" t="s">
        <v>10</v>
      </c>
      <c r="MK28" s="23" t="s">
        <v>10</v>
      </c>
      <c r="ML28" s="23" t="s">
        <v>10</v>
      </c>
      <c r="MM28" s="23" t="s">
        <v>10</v>
      </c>
      <c r="MN28" s="23">
        <v>1</v>
      </c>
      <c r="MO28" s="23" t="s">
        <v>10</v>
      </c>
      <c r="MP28" s="23">
        <v>1</v>
      </c>
      <c r="MQ28" s="23" t="s">
        <v>10</v>
      </c>
      <c r="MR28" s="23">
        <v>1</v>
      </c>
      <c r="MS28" s="23" t="s">
        <v>10</v>
      </c>
      <c r="MT28" s="23">
        <v>1</v>
      </c>
      <c r="MU28" s="23" t="s">
        <v>10</v>
      </c>
      <c r="MV28" s="23" t="s">
        <v>10</v>
      </c>
      <c r="MW28" s="23" t="s">
        <v>10</v>
      </c>
      <c r="MX28" s="23" t="s">
        <v>10</v>
      </c>
      <c r="MY28" s="23">
        <v>1</v>
      </c>
      <c r="MZ28" s="23" t="s">
        <v>10</v>
      </c>
      <c r="NA28" s="23">
        <v>1</v>
      </c>
      <c r="NB28" s="23" t="s">
        <v>10</v>
      </c>
      <c r="NC28" s="23">
        <v>1</v>
      </c>
      <c r="ND28" s="23" t="s">
        <v>10</v>
      </c>
      <c r="NE28" s="23">
        <v>1</v>
      </c>
      <c r="NF28" s="23" t="s">
        <v>10</v>
      </c>
      <c r="NG28" s="23" t="s">
        <v>10</v>
      </c>
      <c r="NH28" s="23" t="s">
        <v>10</v>
      </c>
      <c r="NI28" s="23" t="s">
        <v>10</v>
      </c>
      <c r="NJ28" s="23" t="s">
        <v>10</v>
      </c>
      <c r="NK28" s="23" t="s">
        <v>10</v>
      </c>
      <c r="NL28" s="23">
        <v>1</v>
      </c>
      <c r="NM28" s="23" t="s">
        <v>10</v>
      </c>
      <c r="NN28" s="23">
        <v>1</v>
      </c>
      <c r="NO28" s="23" t="s">
        <v>10</v>
      </c>
      <c r="NP28" s="23">
        <v>1</v>
      </c>
      <c r="NQ28" s="23" t="s">
        <v>10</v>
      </c>
      <c r="NR28" s="23">
        <v>1</v>
      </c>
      <c r="NS28" s="23" t="s">
        <v>10</v>
      </c>
      <c r="NT28" s="23" t="s">
        <v>10</v>
      </c>
      <c r="NU28" s="23" t="s">
        <v>10</v>
      </c>
      <c r="NV28" s="23" t="s">
        <v>10</v>
      </c>
      <c r="NW28" s="23">
        <v>1</v>
      </c>
      <c r="NX28" s="23" t="s">
        <v>10</v>
      </c>
      <c r="NY28" s="23">
        <v>1</v>
      </c>
      <c r="NZ28" s="23" t="s">
        <v>10</v>
      </c>
      <c r="OA28" s="23">
        <v>1</v>
      </c>
      <c r="OB28" s="23" t="s">
        <v>10</v>
      </c>
      <c r="OC28" s="23">
        <v>1</v>
      </c>
      <c r="OD28" s="23" t="s">
        <v>10</v>
      </c>
      <c r="OE28" s="23" t="s">
        <v>10</v>
      </c>
      <c r="OF28" s="23" t="s">
        <v>10</v>
      </c>
      <c r="OG28" s="23" t="s">
        <v>10</v>
      </c>
      <c r="OH28" s="23" t="s">
        <v>10</v>
      </c>
      <c r="OI28" s="23" t="s">
        <v>10</v>
      </c>
      <c r="OJ28" s="23">
        <v>1</v>
      </c>
      <c r="OK28" s="23" t="s">
        <v>10</v>
      </c>
      <c r="OL28" s="23">
        <v>1</v>
      </c>
      <c r="OM28" s="23" t="s">
        <v>10</v>
      </c>
      <c r="ON28" s="23">
        <v>1</v>
      </c>
      <c r="OO28" s="23" t="s">
        <v>10</v>
      </c>
      <c r="OP28" s="23">
        <v>1</v>
      </c>
      <c r="OQ28" s="23" t="s">
        <v>10</v>
      </c>
      <c r="OR28" s="23" t="s">
        <v>10</v>
      </c>
      <c r="OS28" s="23" t="s">
        <v>10</v>
      </c>
      <c r="OT28" s="23" t="s">
        <v>10</v>
      </c>
      <c r="OU28" s="23">
        <v>1</v>
      </c>
      <c r="OV28" s="23" t="s">
        <v>10</v>
      </c>
      <c r="OW28" s="23">
        <v>1</v>
      </c>
      <c r="OX28" s="23" t="s">
        <v>10</v>
      </c>
      <c r="OY28" s="23">
        <v>1</v>
      </c>
      <c r="OZ28" s="23" t="s">
        <v>10</v>
      </c>
      <c r="PA28" s="23">
        <v>1</v>
      </c>
      <c r="PB28" s="23" t="s">
        <v>10</v>
      </c>
      <c r="PC28" s="23" t="s">
        <v>10</v>
      </c>
      <c r="PD28" s="23" t="s">
        <v>10</v>
      </c>
      <c r="PE28" s="23" t="s">
        <v>10</v>
      </c>
      <c r="PF28" s="23" t="s">
        <v>10</v>
      </c>
      <c r="PG28" s="23" t="s">
        <v>10</v>
      </c>
      <c r="PH28" s="23">
        <v>1</v>
      </c>
      <c r="PI28" s="23" t="s">
        <v>10</v>
      </c>
      <c r="PJ28" s="23">
        <v>1</v>
      </c>
      <c r="PK28" s="23" t="s">
        <v>10</v>
      </c>
      <c r="PL28" s="23">
        <v>1</v>
      </c>
      <c r="PM28" s="23" t="s">
        <v>10</v>
      </c>
      <c r="PN28" s="23">
        <v>1</v>
      </c>
      <c r="PO28" s="23" t="s">
        <v>10</v>
      </c>
      <c r="PP28" s="23" t="s">
        <v>10</v>
      </c>
      <c r="PQ28" s="23" t="s">
        <v>10</v>
      </c>
      <c r="PR28" s="23" t="s">
        <v>10</v>
      </c>
      <c r="PS28" s="23">
        <v>1</v>
      </c>
      <c r="PT28" s="23" t="s">
        <v>10</v>
      </c>
      <c r="PU28" s="23">
        <v>1</v>
      </c>
      <c r="PV28" s="23" t="s">
        <v>10</v>
      </c>
      <c r="PW28" s="23">
        <v>1</v>
      </c>
      <c r="PX28" s="23" t="s">
        <v>10</v>
      </c>
      <c r="PY28" s="23">
        <v>1</v>
      </c>
      <c r="PZ28" s="23" t="s">
        <v>10</v>
      </c>
      <c r="QA28" s="23" t="s">
        <v>10</v>
      </c>
      <c r="QB28" s="23" t="s">
        <v>10</v>
      </c>
      <c r="QC28" s="23" t="s">
        <v>10</v>
      </c>
      <c r="QD28" s="23" t="s">
        <v>10</v>
      </c>
      <c r="QE28" s="23" t="s">
        <v>10</v>
      </c>
      <c r="QF28" s="23">
        <v>1</v>
      </c>
      <c r="QG28" s="23" t="s">
        <v>10</v>
      </c>
      <c r="QH28" s="23">
        <v>1</v>
      </c>
      <c r="QI28" s="23" t="s">
        <v>10</v>
      </c>
      <c r="QJ28" s="23">
        <v>1</v>
      </c>
      <c r="QK28" s="23" t="s">
        <v>10</v>
      </c>
      <c r="QL28" s="23">
        <v>1</v>
      </c>
      <c r="QM28" s="23" t="s">
        <v>10</v>
      </c>
      <c r="QN28" s="23" t="s">
        <v>10</v>
      </c>
      <c r="QO28" s="23" t="s">
        <v>10</v>
      </c>
      <c r="QP28" s="23" t="s">
        <v>10</v>
      </c>
      <c r="QQ28" s="23">
        <v>1</v>
      </c>
      <c r="QR28" s="23" t="s">
        <v>10</v>
      </c>
      <c r="QS28" s="23">
        <v>1</v>
      </c>
      <c r="QT28" s="23" t="s">
        <v>10</v>
      </c>
      <c r="QU28" s="23">
        <v>1</v>
      </c>
      <c r="QV28" s="23" t="s">
        <v>10</v>
      </c>
      <c r="QW28" s="23">
        <v>1</v>
      </c>
      <c r="QX28" s="23" t="s">
        <v>10</v>
      </c>
      <c r="QY28" s="23" t="s">
        <v>10</v>
      </c>
      <c r="QZ28" s="23" t="s">
        <v>10</v>
      </c>
      <c r="RA28" s="23" t="s">
        <v>10</v>
      </c>
      <c r="RB28" s="23" t="s">
        <v>10</v>
      </c>
      <c r="RC28" s="23" t="s">
        <v>10</v>
      </c>
      <c r="RD28" s="23">
        <v>1</v>
      </c>
      <c r="RE28" s="23" t="s">
        <v>10</v>
      </c>
      <c r="RF28" s="23">
        <v>1</v>
      </c>
      <c r="RG28" s="23" t="s">
        <v>10</v>
      </c>
      <c r="RH28" s="23">
        <v>1</v>
      </c>
      <c r="RI28" s="23" t="s">
        <v>10</v>
      </c>
      <c r="RJ28" s="23">
        <v>1</v>
      </c>
      <c r="RK28" s="23" t="s">
        <v>10</v>
      </c>
      <c r="RL28" s="23" t="s">
        <v>10</v>
      </c>
      <c r="RM28" s="23" t="s">
        <v>10</v>
      </c>
      <c r="RN28" s="23" t="s">
        <v>10</v>
      </c>
      <c r="RO28" s="23">
        <v>1</v>
      </c>
      <c r="RP28" s="23" t="s">
        <v>10</v>
      </c>
      <c r="RQ28" s="23">
        <v>1</v>
      </c>
      <c r="RR28" s="23" t="s">
        <v>10</v>
      </c>
      <c r="RS28" s="23">
        <v>1</v>
      </c>
      <c r="RT28" s="23" t="s">
        <v>10</v>
      </c>
      <c r="RU28" s="23">
        <v>1</v>
      </c>
      <c r="RV28" s="23" t="s">
        <v>10</v>
      </c>
      <c r="RW28" s="23" t="s">
        <v>10</v>
      </c>
      <c r="RX28" s="23" t="s">
        <v>10</v>
      </c>
      <c r="RY28" s="23" t="s">
        <v>10</v>
      </c>
      <c r="RZ28" s="23" t="s">
        <v>10</v>
      </c>
      <c r="SA28" s="23" t="s">
        <v>10</v>
      </c>
      <c r="SB28" s="23">
        <v>1</v>
      </c>
      <c r="SC28" s="23" t="s">
        <v>10</v>
      </c>
      <c r="SD28" s="23">
        <v>1</v>
      </c>
      <c r="SE28" s="23" t="s">
        <v>10</v>
      </c>
      <c r="SF28" s="23">
        <v>1</v>
      </c>
      <c r="SG28" s="23" t="s">
        <v>10</v>
      </c>
      <c r="SH28" s="23">
        <v>1</v>
      </c>
      <c r="SI28" s="23" t="s">
        <v>10</v>
      </c>
      <c r="SJ28" s="23" t="s">
        <v>10</v>
      </c>
      <c r="SK28" s="23" t="s">
        <v>10</v>
      </c>
      <c r="SL28" s="23" t="s">
        <v>10</v>
      </c>
      <c r="SM28" s="23">
        <v>1</v>
      </c>
      <c r="SN28" s="23" t="s">
        <v>10</v>
      </c>
      <c r="SO28" s="23">
        <v>1</v>
      </c>
      <c r="SP28" s="23" t="s">
        <v>10</v>
      </c>
      <c r="SQ28" s="23">
        <v>1</v>
      </c>
      <c r="SR28" s="23" t="s">
        <v>10</v>
      </c>
      <c r="SS28" s="23">
        <v>1</v>
      </c>
      <c r="ST28" s="23" t="s">
        <v>10</v>
      </c>
      <c r="SU28" s="23" t="s">
        <v>10</v>
      </c>
      <c r="SV28" s="23" t="s">
        <v>10</v>
      </c>
      <c r="SW28" s="23" t="s">
        <v>10</v>
      </c>
      <c r="SX28" s="23" t="s">
        <v>10</v>
      </c>
      <c r="SY28" s="23" t="s">
        <v>10</v>
      </c>
      <c r="SZ28" s="23">
        <v>1</v>
      </c>
      <c r="TA28" s="23" t="s">
        <v>10</v>
      </c>
      <c r="TB28" s="23">
        <v>1</v>
      </c>
      <c r="TC28" s="23" t="s">
        <v>10</v>
      </c>
      <c r="TD28" s="23">
        <v>1</v>
      </c>
      <c r="TE28" s="23" t="s">
        <v>10</v>
      </c>
      <c r="TF28" s="23">
        <v>1</v>
      </c>
      <c r="TG28" s="23" t="s">
        <v>10</v>
      </c>
      <c r="TH28" s="23" t="s">
        <v>10</v>
      </c>
      <c r="TI28" s="23" t="s">
        <v>10</v>
      </c>
      <c r="TJ28" s="23" t="s">
        <v>10</v>
      </c>
      <c r="TK28" s="23">
        <v>1</v>
      </c>
      <c r="TL28" s="23" t="s">
        <v>10</v>
      </c>
      <c r="TM28" s="23">
        <v>1</v>
      </c>
      <c r="TN28" s="23" t="s">
        <v>10</v>
      </c>
      <c r="TO28" s="23">
        <v>1</v>
      </c>
      <c r="TP28" s="23" t="s">
        <v>10</v>
      </c>
      <c r="TQ28" s="23">
        <v>1</v>
      </c>
      <c r="TR28" s="23" t="s">
        <v>10</v>
      </c>
      <c r="TS28" s="23" t="s">
        <v>10</v>
      </c>
      <c r="TT28" s="23" t="s">
        <v>10</v>
      </c>
      <c r="TU28" s="23" t="s">
        <v>10</v>
      </c>
      <c r="TV28" s="23" t="s">
        <v>10</v>
      </c>
      <c r="TW28" s="23" t="s">
        <v>10</v>
      </c>
      <c r="TX28" s="23">
        <v>1</v>
      </c>
      <c r="TY28" s="23" t="s">
        <v>10</v>
      </c>
      <c r="TZ28" s="23">
        <v>1</v>
      </c>
      <c r="UA28" s="23" t="s">
        <v>10</v>
      </c>
      <c r="UB28" s="23">
        <v>1</v>
      </c>
      <c r="UC28" s="23" t="s">
        <v>10</v>
      </c>
      <c r="UD28" s="23">
        <v>1</v>
      </c>
      <c r="UE28" s="23" t="s">
        <v>10</v>
      </c>
      <c r="UF28" s="23" t="s">
        <v>10</v>
      </c>
      <c r="UG28" s="23" t="s">
        <v>10</v>
      </c>
      <c r="UH28" s="23" t="s">
        <v>10</v>
      </c>
      <c r="UI28" s="23">
        <v>1</v>
      </c>
      <c r="UJ28" s="23" t="s">
        <v>10</v>
      </c>
      <c r="UK28" s="23">
        <v>1</v>
      </c>
      <c r="UL28" s="23" t="s">
        <v>10</v>
      </c>
      <c r="UM28" s="23">
        <v>1</v>
      </c>
      <c r="UN28" s="23" t="s">
        <v>10</v>
      </c>
      <c r="UO28" s="23">
        <v>1</v>
      </c>
      <c r="UP28" s="23" t="s">
        <v>10</v>
      </c>
      <c r="UQ28" s="23" t="s">
        <v>10</v>
      </c>
      <c r="UR28" s="23" t="s">
        <v>10</v>
      </c>
      <c r="US28" s="23" t="s">
        <v>10</v>
      </c>
      <c r="UT28" s="23" t="s">
        <v>10</v>
      </c>
      <c r="UU28" s="23" t="s">
        <v>10</v>
      </c>
      <c r="UV28" s="23">
        <v>1</v>
      </c>
      <c r="UW28" s="23" t="s">
        <v>10</v>
      </c>
      <c r="UX28" s="23">
        <v>1</v>
      </c>
      <c r="UY28" s="23" t="s">
        <v>10</v>
      </c>
      <c r="UZ28" s="23">
        <v>1</v>
      </c>
      <c r="VA28" s="23" t="s">
        <v>10</v>
      </c>
      <c r="VB28" s="23">
        <v>1</v>
      </c>
      <c r="VC28" s="23" t="s">
        <v>10</v>
      </c>
      <c r="VD28" s="23" t="s">
        <v>10</v>
      </c>
      <c r="VE28" s="23" t="s">
        <v>10</v>
      </c>
      <c r="VF28" s="23" t="s">
        <v>10</v>
      </c>
      <c r="VG28" s="23">
        <v>1</v>
      </c>
      <c r="VH28" s="23" t="s">
        <v>10</v>
      </c>
      <c r="VI28" s="23">
        <v>1</v>
      </c>
      <c r="VJ28" s="23" t="s">
        <v>10</v>
      </c>
      <c r="VK28" s="23">
        <v>1</v>
      </c>
      <c r="VL28" s="23" t="s">
        <v>10</v>
      </c>
      <c r="VM28" s="23">
        <v>1</v>
      </c>
      <c r="VN28" s="23" t="s">
        <v>10</v>
      </c>
      <c r="VO28" s="23" t="s">
        <v>10</v>
      </c>
      <c r="VP28" s="23" t="s">
        <v>10</v>
      </c>
      <c r="VQ28" s="23" t="s">
        <v>10</v>
      </c>
      <c r="VR28" s="23" t="s">
        <v>10</v>
      </c>
      <c r="VS28" s="23" t="s">
        <v>10</v>
      </c>
      <c r="VT28" s="23">
        <v>1</v>
      </c>
      <c r="VU28" s="23" t="s">
        <v>10</v>
      </c>
      <c r="VV28" s="23">
        <v>1</v>
      </c>
      <c r="VW28" s="23" t="s">
        <v>10</v>
      </c>
      <c r="VX28" s="23">
        <v>1</v>
      </c>
      <c r="VY28" s="23" t="s">
        <v>10</v>
      </c>
      <c r="VZ28" s="23">
        <v>1</v>
      </c>
      <c r="WA28" s="23" t="s">
        <v>10</v>
      </c>
      <c r="WB28" s="23" t="s">
        <v>10</v>
      </c>
      <c r="WC28" s="23" t="s">
        <v>10</v>
      </c>
      <c r="WD28" s="23" t="s">
        <v>10</v>
      </c>
      <c r="WE28" s="23">
        <v>1</v>
      </c>
      <c r="WF28" s="23" t="s">
        <v>10</v>
      </c>
      <c r="WG28" s="23">
        <v>1</v>
      </c>
      <c r="WH28" s="23" t="s">
        <v>10</v>
      </c>
      <c r="WI28" s="23">
        <v>1</v>
      </c>
      <c r="WJ28" s="23" t="s">
        <v>10</v>
      </c>
      <c r="WK28" s="23">
        <v>1</v>
      </c>
      <c r="WL28" s="23" t="s">
        <v>10</v>
      </c>
      <c r="WM28" s="23" t="s">
        <v>10</v>
      </c>
      <c r="WN28" s="23" t="s">
        <v>10</v>
      </c>
      <c r="WO28" s="23" t="s">
        <v>10</v>
      </c>
      <c r="WP28" s="23" t="s">
        <v>10</v>
      </c>
      <c r="WQ28" s="23" t="s">
        <v>10</v>
      </c>
      <c r="WR28" s="23">
        <v>1</v>
      </c>
      <c r="WS28" s="23" t="s">
        <v>10</v>
      </c>
      <c r="WT28" s="23">
        <v>1</v>
      </c>
      <c r="WU28" s="23" t="s">
        <v>10</v>
      </c>
      <c r="WV28" s="23">
        <v>1</v>
      </c>
      <c r="WW28" s="23" t="s">
        <v>10</v>
      </c>
      <c r="WX28" s="23">
        <v>1</v>
      </c>
      <c r="WY28" s="23" t="s">
        <v>10</v>
      </c>
      <c r="WZ28" s="23" t="s">
        <v>10</v>
      </c>
      <c r="XA28" s="23" t="s">
        <v>10</v>
      </c>
      <c r="XB28" s="23" t="s">
        <v>10</v>
      </c>
      <c r="XC28" s="23">
        <v>1</v>
      </c>
      <c r="XD28" s="23" t="s">
        <v>10</v>
      </c>
      <c r="XE28" s="23">
        <v>1</v>
      </c>
      <c r="XF28" s="23" t="s">
        <v>10</v>
      </c>
      <c r="XG28" s="23">
        <v>1</v>
      </c>
      <c r="XH28" s="23" t="s">
        <v>10</v>
      </c>
      <c r="XI28" s="23">
        <v>1</v>
      </c>
      <c r="XJ28" s="23" t="s">
        <v>10</v>
      </c>
      <c r="XK28" s="23" t="s">
        <v>10</v>
      </c>
      <c r="XL28" s="23" t="s">
        <v>10</v>
      </c>
      <c r="XM28" s="23" t="s">
        <v>10</v>
      </c>
      <c r="XN28" s="23" t="s">
        <v>10</v>
      </c>
      <c r="XO28" s="23" t="s">
        <v>10</v>
      </c>
      <c r="XP28" s="23">
        <v>1</v>
      </c>
      <c r="XQ28" s="23" t="s">
        <v>10</v>
      </c>
      <c r="XR28" s="23">
        <v>1</v>
      </c>
      <c r="XS28" s="23" t="s">
        <v>10</v>
      </c>
      <c r="XT28" s="23">
        <v>1</v>
      </c>
      <c r="XU28" s="23" t="s">
        <v>10</v>
      </c>
      <c r="XV28" s="23">
        <v>1</v>
      </c>
      <c r="XW28" s="23" t="s">
        <v>10</v>
      </c>
      <c r="XX28" s="23" t="s">
        <v>10</v>
      </c>
      <c r="XY28" s="23" t="s">
        <v>10</v>
      </c>
      <c r="XZ28" s="23" t="s">
        <v>10</v>
      </c>
      <c r="YA28" s="23">
        <v>1</v>
      </c>
      <c r="YB28" s="23" t="s">
        <v>10</v>
      </c>
      <c r="YC28" s="23">
        <v>1</v>
      </c>
      <c r="YD28" s="23" t="s">
        <v>10</v>
      </c>
      <c r="YE28" s="23">
        <v>1</v>
      </c>
      <c r="YF28" s="23" t="s">
        <v>10</v>
      </c>
      <c r="YG28" s="23">
        <v>1</v>
      </c>
      <c r="YH28" s="23" t="s">
        <v>10</v>
      </c>
      <c r="YI28" s="23" t="s">
        <v>10</v>
      </c>
      <c r="YJ28" s="23" t="s">
        <v>10</v>
      </c>
      <c r="YK28" s="23" t="s">
        <v>10</v>
      </c>
      <c r="YL28" s="23" t="s">
        <v>10</v>
      </c>
      <c r="YM28" s="23" t="s">
        <v>10</v>
      </c>
      <c r="YN28" s="23">
        <v>1</v>
      </c>
      <c r="YO28" s="23" t="s">
        <v>10</v>
      </c>
      <c r="YP28" s="23">
        <v>1</v>
      </c>
      <c r="YQ28" s="23" t="s">
        <v>10</v>
      </c>
      <c r="YR28" s="23">
        <v>1</v>
      </c>
      <c r="YS28" s="23" t="s">
        <v>10</v>
      </c>
      <c r="YT28" s="23">
        <v>1</v>
      </c>
      <c r="YU28" s="23" t="s">
        <v>10</v>
      </c>
      <c r="YV28" s="23" t="s">
        <v>10</v>
      </c>
      <c r="YW28" s="23" t="s">
        <v>10</v>
      </c>
      <c r="YX28" s="23" t="s">
        <v>10</v>
      </c>
      <c r="YY28" s="23">
        <v>1</v>
      </c>
      <c r="YZ28" s="23" t="s">
        <v>10</v>
      </c>
      <c r="ZA28" s="23">
        <v>1</v>
      </c>
      <c r="ZB28" s="23" t="s">
        <v>10</v>
      </c>
      <c r="ZC28" s="23">
        <v>1</v>
      </c>
      <c r="ZD28" s="23" t="s">
        <v>10</v>
      </c>
      <c r="ZE28" s="23">
        <v>1</v>
      </c>
      <c r="ZF28" s="23" t="s">
        <v>10</v>
      </c>
      <c r="ZG28" s="23" t="s">
        <v>10</v>
      </c>
      <c r="ZH28" s="23" t="s">
        <v>10</v>
      </c>
      <c r="ZI28" s="23" t="s">
        <v>10</v>
      </c>
      <c r="ZJ28" s="23" t="s">
        <v>10</v>
      </c>
      <c r="ZK28" s="23" t="s">
        <v>10</v>
      </c>
      <c r="ZL28" s="23">
        <v>1</v>
      </c>
      <c r="ZM28" s="23" t="s">
        <v>10</v>
      </c>
      <c r="ZN28" s="23">
        <v>1</v>
      </c>
      <c r="ZO28" s="23" t="s">
        <v>10</v>
      </c>
      <c r="ZP28" s="23">
        <v>1</v>
      </c>
      <c r="ZQ28" s="23" t="s">
        <v>10</v>
      </c>
      <c r="ZR28" s="23">
        <v>1</v>
      </c>
      <c r="ZS28" s="23" t="s">
        <v>10</v>
      </c>
      <c r="ZT28" s="23" t="s">
        <v>10</v>
      </c>
      <c r="ZU28" s="23" t="s">
        <v>10</v>
      </c>
      <c r="ZV28" s="23" t="s">
        <v>10</v>
      </c>
      <c r="ZW28" s="23">
        <v>1</v>
      </c>
      <c r="ZX28" s="23" t="s">
        <v>10</v>
      </c>
      <c r="ZY28" s="23">
        <v>1</v>
      </c>
      <c r="ZZ28" s="23" t="s">
        <v>10</v>
      </c>
      <c r="AAA28" s="23">
        <v>1</v>
      </c>
      <c r="AAB28" s="23" t="s">
        <v>10</v>
      </c>
      <c r="AAC28" s="23">
        <v>1</v>
      </c>
      <c r="AAD28" s="23" t="s">
        <v>10</v>
      </c>
      <c r="AAE28" s="23" t="s">
        <v>10</v>
      </c>
      <c r="AAF28" s="23" t="s">
        <v>10</v>
      </c>
      <c r="AAG28" s="23" t="s">
        <v>10</v>
      </c>
      <c r="AAH28" s="23" t="s">
        <v>10</v>
      </c>
      <c r="AAI28" s="23" t="s">
        <v>10</v>
      </c>
      <c r="AAJ28" s="23">
        <v>1</v>
      </c>
      <c r="AAK28" s="23" t="s">
        <v>10</v>
      </c>
      <c r="AAL28" s="23">
        <v>1</v>
      </c>
      <c r="AAM28" s="23" t="s">
        <v>10</v>
      </c>
      <c r="AAN28" s="23">
        <v>1</v>
      </c>
      <c r="AAO28" s="23" t="s">
        <v>10</v>
      </c>
      <c r="AAP28" s="23">
        <v>1</v>
      </c>
      <c r="AAQ28" s="23" t="s">
        <v>10</v>
      </c>
      <c r="AAR28" s="23" t="s">
        <v>10</v>
      </c>
      <c r="AAS28" s="23" t="s">
        <v>10</v>
      </c>
      <c r="AAT28" s="23" t="s">
        <v>10</v>
      </c>
      <c r="AAU28" s="23">
        <v>1</v>
      </c>
      <c r="AAV28" s="23" t="s">
        <v>10</v>
      </c>
      <c r="AAW28" s="23">
        <v>1</v>
      </c>
      <c r="AAX28" s="23" t="s">
        <v>10</v>
      </c>
      <c r="AAY28" s="23">
        <v>1</v>
      </c>
      <c r="AAZ28" s="23" t="s">
        <v>10</v>
      </c>
      <c r="ABA28" s="23">
        <v>1</v>
      </c>
      <c r="ABB28" s="23" t="s">
        <v>10</v>
      </c>
      <c r="ABC28" s="23" t="s">
        <v>10</v>
      </c>
      <c r="ABD28" s="23" t="s">
        <v>10</v>
      </c>
      <c r="ABE28" s="23" t="s">
        <v>10</v>
      </c>
      <c r="ABF28" s="23" t="s">
        <v>10</v>
      </c>
      <c r="ABG28" s="23" t="s">
        <v>10</v>
      </c>
      <c r="ABH28" s="23">
        <v>1</v>
      </c>
    </row>
    <row r="29" spans="1:736" x14ac:dyDescent="0.3">
      <c r="A29" s="27">
        <v>26</v>
      </c>
      <c r="B29" s="58" t="s">
        <v>106</v>
      </c>
      <c r="C29" s="65">
        <v>33319627</v>
      </c>
      <c r="D29" s="28" t="s">
        <v>42</v>
      </c>
      <c r="E29" s="28" t="s">
        <v>44</v>
      </c>
      <c r="F29" s="28" cm="1">
        <f t="array" ref="F29">_xlfn.IFS(E29="2A",5,E29="2D",5,E29="2A/2D",5,E29="2B",7,E29="2CA",7,E29="2CB",5,E29="PM",6)</f>
        <v>5</v>
      </c>
      <c r="G29" s="23">
        <v>1</v>
      </c>
      <c r="H29" s="23" t="s">
        <v>10</v>
      </c>
      <c r="I29" s="23">
        <v>1</v>
      </c>
      <c r="J29" s="23" t="s">
        <v>10</v>
      </c>
      <c r="K29" s="23" t="s">
        <v>10</v>
      </c>
      <c r="L29" s="23" t="s">
        <v>10</v>
      </c>
      <c r="M29" s="23" t="s">
        <v>10</v>
      </c>
      <c r="N29" s="23" t="s">
        <v>10</v>
      </c>
      <c r="O29" s="23" t="s">
        <v>10</v>
      </c>
      <c r="P29" s="23">
        <v>1</v>
      </c>
      <c r="Q29" s="23" t="s">
        <v>10</v>
      </c>
      <c r="R29" s="23">
        <v>1</v>
      </c>
      <c r="S29" s="23" t="s">
        <v>10</v>
      </c>
      <c r="T29" s="23">
        <v>1</v>
      </c>
      <c r="U29" s="23" t="s">
        <v>10</v>
      </c>
      <c r="V29" s="23">
        <v>1</v>
      </c>
      <c r="W29" s="23" t="s">
        <v>10</v>
      </c>
      <c r="X29" s="23" t="s">
        <v>10</v>
      </c>
      <c r="Y29" s="23" t="s">
        <v>10</v>
      </c>
      <c r="Z29" s="23" t="s">
        <v>10</v>
      </c>
      <c r="AA29" s="23">
        <v>1</v>
      </c>
      <c r="AB29" s="23" t="s">
        <v>10</v>
      </c>
      <c r="AC29" s="23">
        <v>1</v>
      </c>
      <c r="AD29" s="23" t="s">
        <v>10</v>
      </c>
      <c r="AE29" s="23">
        <v>1</v>
      </c>
      <c r="AF29" s="23" t="s">
        <v>10</v>
      </c>
      <c r="AG29" s="23">
        <v>1</v>
      </c>
      <c r="AH29" s="23" t="s">
        <v>10</v>
      </c>
      <c r="AI29" s="23" t="s">
        <v>10</v>
      </c>
      <c r="AJ29" s="23" t="s">
        <v>10</v>
      </c>
      <c r="AK29" s="23" t="s">
        <v>10</v>
      </c>
      <c r="AL29" s="23" t="s">
        <v>10</v>
      </c>
      <c r="AM29" s="23" t="s">
        <v>10</v>
      </c>
      <c r="AN29" s="23">
        <v>1</v>
      </c>
      <c r="AO29" s="23" t="s">
        <v>10</v>
      </c>
      <c r="AP29" s="23">
        <v>1</v>
      </c>
      <c r="AQ29" s="23" t="s">
        <v>10</v>
      </c>
      <c r="AR29" s="23">
        <v>1</v>
      </c>
      <c r="AS29" s="23" t="s">
        <v>10</v>
      </c>
      <c r="AT29" s="23">
        <v>1</v>
      </c>
      <c r="AU29" s="23" t="s">
        <v>10</v>
      </c>
      <c r="AV29" s="23" t="s">
        <v>10</v>
      </c>
      <c r="AW29" s="23" t="s">
        <v>10</v>
      </c>
      <c r="AX29" s="23" t="s">
        <v>10</v>
      </c>
      <c r="AY29" s="23">
        <v>1</v>
      </c>
      <c r="AZ29" s="23" t="s">
        <v>10</v>
      </c>
      <c r="BA29" s="23">
        <v>1</v>
      </c>
      <c r="BB29" s="23" t="s">
        <v>10</v>
      </c>
      <c r="BC29" s="23">
        <v>1</v>
      </c>
      <c r="BD29" s="23" t="s">
        <v>10</v>
      </c>
      <c r="BE29" s="23">
        <v>1</v>
      </c>
      <c r="BF29" s="23" t="s">
        <v>10</v>
      </c>
      <c r="BG29" s="23" t="s">
        <v>10</v>
      </c>
      <c r="BH29" s="23" t="s">
        <v>10</v>
      </c>
      <c r="BI29" s="23" t="s">
        <v>10</v>
      </c>
      <c r="BJ29" s="23" t="s">
        <v>10</v>
      </c>
      <c r="BK29" s="23" t="s">
        <v>10</v>
      </c>
      <c r="BL29" s="23">
        <v>1</v>
      </c>
      <c r="BM29" s="23" t="s">
        <v>10</v>
      </c>
      <c r="BN29" s="23">
        <v>1</v>
      </c>
      <c r="BO29" s="23" t="s">
        <v>10</v>
      </c>
      <c r="BP29" s="23">
        <v>1</v>
      </c>
      <c r="BQ29" s="23" t="s">
        <v>10</v>
      </c>
      <c r="BR29" s="23">
        <v>1</v>
      </c>
      <c r="BS29" s="23" t="s">
        <v>10</v>
      </c>
      <c r="BT29" s="23" t="s">
        <v>10</v>
      </c>
      <c r="BU29" s="23" t="s">
        <v>10</v>
      </c>
      <c r="BV29" s="23" t="s">
        <v>10</v>
      </c>
      <c r="BW29" s="23">
        <v>1</v>
      </c>
      <c r="BX29" s="23" t="s">
        <v>10</v>
      </c>
      <c r="BY29" s="23">
        <v>1</v>
      </c>
      <c r="BZ29" s="23" t="s">
        <v>10</v>
      </c>
      <c r="CA29" s="23">
        <v>1</v>
      </c>
      <c r="CB29" s="23" t="s">
        <v>10</v>
      </c>
      <c r="CC29" s="23">
        <v>1</v>
      </c>
      <c r="CD29" s="23" t="s">
        <v>10</v>
      </c>
      <c r="CE29" s="23" t="s">
        <v>10</v>
      </c>
      <c r="CF29" s="23" t="s">
        <v>10</v>
      </c>
      <c r="CG29" s="23" t="s">
        <v>10</v>
      </c>
      <c r="CH29" s="23" t="s">
        <v>10</v>
      </c>
      <c r="CI29" s="23" t="s">
        <v>10</v>
      </c>
      <c r="CJ29" s="23">
        <v>1</v>
      </c>
      <c r="CK29" s="23" t="s">
        <v>10</v>
      </c>
      <c r="CL29" s="23">
        <v>1</v>
      </c>
      <c r="CM29" s="23" t="s">
        <v>10</v>
      </c>
      <c r="CN29" s="23">
        <v>1</v>
      </c>
      <c r="CO29" s="23" t="s">
        <v>10</v>
      </c>
      <c r="CP29" s="23">
        <v>1</v>
      </c>
      <c r="CQ29" s="23" t="s">
        <v>10</v>
      </c>
      <c r="CR29" s="23" t="s">
        <v>10</v>
      </c>
      <c r="CS29" s="23" t="s">
        <v>10</v>
      </c>
      <c r="CT29" s="23" t="s">
        <v>10</v>
      </c>
      <c r="CU29" s="23">
        <v>1</v>
      </c>
      <c r="CV29" s="23" t="s">
        <v>10</v>
      </c>
      <c r="CW29" s="23">
        <v>1</v>
      </c>
      <c r="CX29" s="23" t="s">
        <v>10</v>
      </c>
      <c r="CY29" s="23">
        <v>1</v>
      </c>
      <c r="CZ29" s="23" t="s">
        <v>10</v>
      </c>
      <c r="DA29" s="23">
        <v>1</v>
      </c>
      <c r="DB29" s="23" t="s">
        <v>10</v>
      </c>
      <c r="DC29" s="23" t="s">
        <v>10</v>
      </c>
      <c r="DD29" s="23" t="s">
        <v>10</v>
      </c>
      <c r="DE29" s="23" t="s">
        <v>10</v>
      </c>
      <c r="DF29" s="23" t="s">
        <v>10</v>
      </c>
      <c r="DG29" s="23" t="s">
        <v>10</v>
      </c>
      <c r="DH29" s="23">
        <v>1</v>
      </c>
      <c r="DI29" s="23" t="s">
        <v>10</v>
      </c>
      <c r="DJ29" s="23">
        <v>1</v>
      </c>
      <c r="DK29" s="23" t="s">
        <v>10</v>
      </c>
      <c r="DL29" s="23">
        <v>1</v>
      </c>
      <c r="DM29" s="23" t="s">
        <v>10</v>
      </c>
      <c r="DN29" s="23">
        <v>1</v>
      </c>
      <c r="DO29" s="23" t="s">
        <v>10</v>
      </c>
      <c r="DP29" s="23" t="s">
        <v>10</v>
      </c>
      <c r="DQ29" s="23" t="s">
        <v>10</v>
      </c>
      <c r="DR29" s="23" t="s">
        <v>10</v>
      </c>
      <c r="DS29" s="23">
        <v>1</v>
      </c>
      <c r="DT29" s="23" t="s">
        <v>10</v>
      </c>
      <c r="DU29" s="23">
        <v>1</v>
      </c>
      <c r="DV29" s="23" t="s">
        <v>10</v>
      </c>
      <c r="DW29" s="23">
        <v>1</v>
      </c>
      <c r="DX29" s="23" t="s">
        <v>10</v>
      </c>
      <c r="DY29" s="23">
        <v>1</v>
      </c>
      <c r="DZ29" s="23" t="s">
        <v>10</v>
      </c>
      <c r="EA29" s="23" t="s">
        <v>10</v>
      </c>
      <c r="EB29" s="23" t="s">
        <v>10</v>
      </c>
      <c r="EC29" s="23" t="s">
        <v>10</v>
      </c>
      <c r="ED29" s="23" t="s">
        <v>10</v>
      </c>
      <c r="EE29" s="23" t="s">
        <v>10</v>
      </c>
      <c r="EF29" s="23">
        <v>1</v>
      </c>
      <c r="EG29" s="23" t="s">
        <v>10</v>
      </c>
      <c r="EH29" s="23">
        <v>1</v>
      </c>
      <c r="EI29" s="23" t="s">
        <v>10</v>
      </c>
      <c r="EJ29" s="23">
        <v>1</v>
      </c>
      <c r="EK29" s="23" t="s">
        <v>10</v>
      </c>
      <c r="EL29" s="23">
        <v>1</v>
      </c>
      <c r="EM29" s="23" t="s">
        <v>10</v>
      </c>
      <c r="EN29" s="23" t="s">
        <v>10</v>
      </c>
      <c r="EO29" s="23" t="s">
        <v>10</v>
      </c>
      <c r="EP29" s="23" t="s">
        <v>10</v>
      </c>
      <c r="EQ29" s="23">
        <v>1</v>
      </c>
      <c r="ER29" s="23" t="s">
        <v>10</v>
      </c>
      <c r="ES29" s="23">
        <v>1</v>
      </c>
      <c r="ET29" s="23" t="s">
        <v>10</v>
      </c>
      <c r="EU29" s="23">
        <v>1</v>
      </c>
      <c r="EV29" s="23" t="s">
        <v>10</v>
      </c>
      <c r="EW29" s="23">
        <v>1</v>
      </c>
      <c r="EX29" s="23" t="s">
        <v>10</v>
      </c>
      <c r="EY29" s="23" t="s">
        <v>10</v>
      </c>
      <c r="EZ29" s="23" t="s">
        <v>10</v>
      </c>
      <c r="FA29" s="23" t="s">
        <v>10</v>
      </c>
      <c r="FB29" s="23" t="s">
        <v>10</v>
      </c>
      <c r="FC29" s="23" t="s">
        <v>10</v>
      </c>
      <c r="FD29" s="23">
        <v>1</v>
      </c>
      <c r="FE29" s="23" t="s">
        <v>10</v>
      </c>
      <c r="FF29" s="23">
        <v>1</v>
      </c>
      <c r="FG29" s="23" t="s">
        <v>10</v>
      </c>
      <c r="FH29" s="23">
        <v>1</v>
      </c>
      <c r="FI29" s="23" t="s">
        <v>10</v>
      </c>
      <c r="FJ29" s="23">
        <v>1</v>
      </c>
      <c r="FK29" s="23" t="s">
        <v>10</v>
      </c>
      <c r="FL29" s="23" t="s">
        <v>10</v>
      </c>
      <c r="FM29" s="23" t="s">
        <v>10</v>
      </c>
      <c r="FN29" s="23" t="s">
        <v>10</v>
      </c>
      <c r="FO29" s="23">
        <v>1</v>
      </c>
      <c r="FP29" s="23" t="s">
        <v>10</v>
      </c>
      <c r="FQ29" s="23">
        <v>1</v>
      </c>
      <c r="FR29" s="23" t="s">
        <v>10</v>
      </c>
      <c r="FS29" s="23">
        <v>1</v>
      </c>
      <c r="FT29" s="23" t="s">
        <v>10</v>
      </c>
      <c r="FU29" s="23">
        <v>1</v>
      </c>
      <c r="FV29" s="23" t="s">
        <v>10</v>
      </c>
      <c r="FW29" s="23" t="s">
        <v>10</v>
      </c>
      <c r="FX29" s="23" t="s">
        <v>10</v>
      </c>
      <c r="FY29" s="23" t="s">
        <v>10</v>
      </c>
      <c r="FZ29" s="23" t="s">
        <v>10</v>
      </c>
      <c r="GA29" s="23" t="s">
        <v>10</v>
      </c>
      <c r="GB29" s="23">
        <v>1</v>
      </c>
      <c r="GC29" s="23" t="s">
        <v>10</v>
      </c>
      <c r="GD29" s="23">
        <v>1</v>
      </c>
      <c r="GE29" s="23" t="s">
        <v>10</v>
      </c>
      <c r="GF29" s="23">
        <v>1</v>
      </c>
      <c r="GG29" s="23" t="s">
        <v>10</v>
      </c>
      <c r="GH29" s="23">
        <v>1</v>
      </c>
      <c r="GI29" s="23" t="s">
        <v>10</v>
      </c>
      <c r="GJ29" s="23" t="s">
        <v>10</v>
      </c>
      <c r="GK29" s="23" t="s">
        <v>10</v>
      </c>
      <c r="GL29" s="23" t="s">
        <v>10</v>
      </c>
      <c r="GM29" s="23">
        <v>1</v>
      </c>
      <c r="GN29" s="23" t="s">
        <v>10</v>
      </c>
      <c r="GO29" s="23">
        <v>1</v>
      </c>
      <c r="GP29" s="23" t="s">
        <v>10</v>
      </c>
      <c r="GQ29" s="23">
        <v>1</v>
      </c>
      <c r="GR29" s="23" t="s">
        <v>10</v>
      </c>
      <c r="GS29" s="23">
        <v>1</v>
      </c>
      <c r="GT29" s="23" t="s">
        <v>10</v>
      </c>
      <c r="GU29" s="23" t="s">
        <v>10</v>
      </c>
      <c r="GV29" s="23" t="s">
        <v>10</v>
      </c>
      <c r="GW29" s="23" t="s">
        <v>10</v>
      </c>
      <c r="GX29" s="23" t="s">
        <v>10</v>
      </c>
      <c r="GY29" s="23" t="s">
        <v>10</v>
      </c>
      <c r="GZ29" s="23">
        <v>1</v>
      </c>
      <c r="HA29" s="23" t="s">
        <v>10</v>
      </c>
      <c r="HB29" s="23">
        <v>1</v>
      </c>
      <c r="HC29" s="23" t="s">
        <v>10</v>
      </c>
      <c r="HD29" s="23">
        <v>1</v>
      </c>
      <c r="HE29" s="23" t="s">
        <v>10</v>
      </c>
      <c r="HF29" s="23">
        <v>1</v>
      </c>
      <c r="HG29" s="23" t="s">
        <v>10</v>
      </c>
      <c r="HH29" s="23" t="s">
        <v>10</v>
      </c>
      <c r="HI29" s="23" t="s">
        <v>10</v>
      </c>
      <c r="HJ29" s="23" t="s">
        <v>10</v>
      </c>
      <c r="HK29" s="23">
        <v>1</v>
      </c>
      <c r="HL29" s="23" t="s">
        <v>10</v>
      </c>
      <c r="HM29" s="23">
        <v>1</v>
      </c>
      <c r="HN29" s="23" t="s">
        <v>10</v>
      </c>
      <c r="HO29" s="23">
        <v>1</v>
      </c>
      <c r="HP29" s="23" t="s">
        <v>10</v>
      </c>
      <c r="HQ29" s="23">
        <v>1</v>
      </c>
      <c r="HR29" s="23" t="s">
        <v>10</v>
      </c>
      <c r="HS29" s="23" t="s">
        <v>10</v>
      </c>
      <c r="HT29" s="23" t="s">
        <v>10</v>
      </c>
      <c r="HU29" s="23" t="s">
        <v>10</v>
      </c>
      <c r="HV29" s="23" t="s">
        <v>10</v>
      </c>
      <c r="HW29" s="23" t="s">
        <v>10</v>
      </c>
      <c r="HX29" s="23">
        <v>1</v>
      </c>
      <c r="HY29" s="23" t="s">
        <v>10</v>
      </c>
      <c r="HZ29" s="23">
        <v>1</v>
      </c>
      <c r="IA29" s="23" t="s">
        <v>10</v>
      </c>
      <c r="IB29" s="23">
        <v>1</v>
      </c>
      <c r="IC29" s="23" t="s">
        <v>10</v>
      </c>
      <c r="ID29" s="23">
        <v>1</v>
      </c>
      <c r="IE29" s="23" t="s">
        <v>10</v>
      </c>
      <c r="IF29" s="23" t="s">
        <v>10</v>
      </c>
      <c r="IG29" s="23" t="s">
        <v>10</v>
      </c>
      <c r="IH29" s="23" t="s">
        <v>10</v>
      </c>
      <c r="II29" s="23">
        <v>1</v>
      </c>
      <c r="IJ29" s="23" t="s">
        <v>10</v>
      </c>
      <c r="IK29" s="23">
        <v>1</v>
      </c>
      <c r="IL29" s="23" t="s">
        <v>10</v>
      </c>
      <c r="IM29" s="23">
        <v>1</v>
      </c>
      <c r="IN29" s="23" t="s">
        <v>10</v>
      </c>
      <c r="IO29" s="23">
        <v>1</v>
      </c>
      <c r="IP29" s="23" t="s">
        <v>10</v>
      </c>
      <c r="IQ29" s="23" t="s">
        <v>10</v>
      </c>
      <c r="IR29" s="23" t="s">
        <v>10</v>
      </c>
      <c r="IS29" s="23" t="s">
        <v>10</v>
      </c>
      <c r="IT29" s="23" t="s">
        <v>10</v>
      </c>
      <c r="IU29" s="23" t="s">
        <v>10</v>
      </c>
      <c r="IV29" s="23">
        <v>1</v>
      </c>
      <c r="IW29" s="23" t="s">
        <v>10</v>
      </c>
      <c r="IX29" s="23">
        <v>1</v>
      </c>
      <c r="IY29" s="23" t="s">
        <v>10</v>
      </c>
      <c r="IZ29" s="23">
        <v>1</v>
      </c>
      <c r="JA29" s="23" t="s">
        <v>10</v>
      </c>
      <c r="JB29" s="23">
        <v>1</v>
      </c>
      <c r="JC29" s="23" t="s">
        <v>10</v>
      </c>
      <c r="JD29" s="23" t="s">
        <v>10</v>
      </c>
      <c r="JE29" s="23" t="s">
        <v>10</v>
      </c>
      <c r="JF29" s="23" t="s">
        <v>10</v>
      </c>
      <c r="JG29" s="23">
        <v>1</v>
      </c>
      <c r="JH29" s="23" t="s">
        <v>10</v>
      </c>
      <c r="JI29" s="23">
        <v>1</v>
      </c>
      <c r="JJ29" s="23" t="s">
        <v>10</v>
      </c>
      <c r="JK29" s="23">
        <v>1</v>
      </c>
      <c r="JL29" s="23" t="s">
        <v>10</v>
      </c>
      <c r="JM29" s="23">
        <v>1</v>
      </c>
      <c r="JN29" s="23" t="s">
        <v>10</v>
      </c>
      <c r="JO29" s="23" t="s">
        <v>10</v>
      </c>
      <c r="JP29" s="23" t="s">
        <v>10</v>
      </c>
      <c r="JQ29" s="23" t="s">
        <v>10</v>
      </c>
      <c r="JR29" s="23" t="s">
        <v>10</v>
      </c>
      <c r="JS29" s="23" t="s">
        <v>10</v>
      </c>
      <c r="JT29" s="23">
        <v>1</v>
      </c>
      <c r="JU29" s="23" t="s">
        <v>10</v>
      </c>
      <c r="JV29" s="23">
        <v>1</v>
      </c>
      <c r="JW29" s="23" t="s">
        <v>10</v>
      </c>
      <c r="JX29" s="23">
        <v>1</v>
      </c>
      <c r="JY29" s="23" t="s">
        <v>10</v>
      </c>
      <c r="JZ29" s="23">
        <v>1</v>
      </c>
      <c r="KA29" s="23" t="s">
        <v>10</v>
      </c>
      <c r="KB29" s="23" t="s">
        <v>10</v>
      </c>
      <c r="KC29" s="23" t="s">
        <v>10</v>
      </c>
      <c r="KD29" s="23" t="s">
        <v>10</v>
      </c>
      <c r="KE29" s="23">
        <v>1</v>
      </c>
      <c r="KF29" s="23" t="s">
        <v>10</v>
      </c>
      <c r="KG29" s="23">
        <v>1</v>
      </c>
      <c r="KH29" s="23" t="s">
        <v>10</v>
      </c>
      <c r="KI29" s="23">
        <v>1</v>
      </c>
      <c r="KJ29" s="23" t="s">
        <v>10</v>
      </c>
      <c r="KK29" s="23">
        <v>1</v>
      </c>
      <c r="KL29" s="23" t="s">
        <v>10</v>
      </c>
      <c r="KM29" s="23" t="s">
        <v>10</v>
      </c>
      <c r="KN29" s="23" t="s">
        <v>10</v>
      </c>
      <c r="KO29" s="23" t="s">
        <v>10</v>
      </c>
      <c r="KP29" s="23" t="s">
        <v>10</v>
      </c>
      <c r="KQ29" s="23" t="s">
        <v>10</v>
      </c>
      <c r="KR29" s="23">
        <v>1</v>
      </c>
      <c r="KS29" s="23" t="s">
        <v>10</v>
      </c>
      <c r="KT29" s="23">
        <v>1</v>
      </c>
      <c r="KU29" s="23" t="s">
        <v>10</v>
      </c>
      <c r="KV29" s="23">
        <v>1</v>
      </c>
      <c r="KW29" s="23" t="s">
        <v>10</v>
      </c>
      <c r="KX29" s="23">
        <v>1</v>
      </c>
      <c r="KY29" s="23" t="s">
        <v>10</v>
      </c>
      <c r="KZ29" s="23" t="s">
        <v>10</v>
      </c>
      <c r="LA29" s="23" t="s">
        <v>10</v>
      </c>
      <c r="LB29" s="23" t="s">
        <v>10</v>
      </c>
      <c r="LC29" s="23">
        <v>1</v>
      </c>
      <c r="LD29" s="23" t="s">
        <v>10</v>
      </c>
      <c r="LE29" s="23">
        <v>1</v>
      </c>
      <c r="LF29" s="23" t="s">
        <v>10</v>
      </c>
      <c r="LG29" s="23">
        <v>1</v>
      </c>
      <c r="LH29" s="23" t="s">
        <v>10</v>
      </c>
      <c r="LI29" s="23">
        <v>1</v>
      </c>
      <c r="LJ29" s="23" t="s">
        <v>10</v>
      </c>
      <c r="LK29" s="23" t="s">
        <v>10</v>
      </c>
      <c r="LL29" s="23" t="s">
        <v>10</v>
      </c>
      <c r="LM29" s="23" t="s">
        <v>10</v>
      </c>
      <c r="LN29" s="23" t="s">
        <v>10</v>
      </c>
      <c r="LO29" s="23" t="s">
        <v>10</v>
      </c>
      <c r="LP29" s="23">
        <v>1</v>
      </c>
      <c r="LQ29" s="23" t="s">
        <v>10</v>
      </c>
      <c r="LR29" s="23">
        <v>1</v>
      </c>
      <c r="LS29" s="23" t="s">
        <v>10</v>
      </c>
      <c r="LT29" s="23">
        <v>1</v>
      </c>
      <c r="LU29" s="23" t="s">
        <v>10</v>
      </c>
      <c r="LV29" s="23">
        <v>1</v>
      </c>
      <c r="LW29" s="23" t="s">
        <v>10</v>
      </c>
      <c r="LX29" s="23" t="s">
        <v>10</v>
      </c>
      <c r="LY29" s="23" t="s">
        <v>10</v>
      </c>
      <c r="LZ29" s="23" t="s">
        <v>10</v>
      </c>
      <c r="MA29" s="23">
        <v>1</v>
      </c>
      <c r="MB29" s="23" t="s">
        <v>10</v>
      </c>
      <c r="MC29" s="23">
        <v>1</v>
      </c>
      <c r="MD29" s="23" t="s">
        <v>10</v>
      </c>
      <c r="ME29" s="23">
        <v>1</v>
      </c>
      <c r="MF29" s="23" t="s">
        <v>10</v>
      </c>
      <c r="MG29" s="23">
        <v>1</v>
      </c>
      <c r="MH29" s="23" t="s">
        <v>10</v>
      </c>
      <c r="MI29" s="23" t="s">
        <v>10</v>
      </c>
      <c r="MJ29" s="23" t="s">
        <v>10</v>
      </c>
      <c r="MK29" s="23" t="s">
        <v>10</v>
      </c>
      <c r="ML29" s="23" t="s">
        <v>10</v>
      </c>
      <c r="MM29" s="23" t="s">
        <v>10</v>
      </c>
      <c r="MN29" s="23">
        <v>1</v>
      </c>
      <c r="MO29" s="23" t="s">
        <v>10</v>
      </c>
      <c r="MP29" s="23">
        <v>1</v>
      </c>
      <c r="MQ29" s="23" t="s">
        <v>10</v>
      </c>
      <c r="MR29" s="23">
        <v>1</v>
      </c>
      <c r="MS29" s="23" t="s">
        <v>10</v>
      </c>
      <c r="MT29" s="23">
        <v>1</v>
      </c>
      <c r="MU29" s="23" t="s">
        <v>10</v>
      </c>
      <c r="MV29" s="23" t="s">
        <v>10</v>
      </c>
      <c r="MW29" s="23" t="s">
        <v>10</v>
      </c>
      <c r="MX29" s="23" t="s">
        <v>10</v>
      </c>
      <c r="MY29" s="23">
        <v>1</v>
      </c>
      <c r="MZ29" s="23" t="s">
        <v>10</v>
      </c>
      <c r="NA29" s="23">
        <v>1</v>
      </c>
      <c r="NB29" s="23" t="s">
        <v>10</v>
      </c>
      <c r="NC29" s="23">
        <v>1</v>
      </c>
      <c r="ND29" s="23" t="s">
        <v>10</v>
      </c>
      <c r="NE29" s="23">
        <v>1</v>
      </c>
      <c r="NF29" s="23" t="s">
        <v>10</v>
      </c>
      <c r="NG29" s="23" t="s">
        <v>10</v>
      </c>
      <c r="NH29" s="23" t="s">
        <v>10</v>
      </c>
      <c r="NI29" s="23" t="s">
        <v>10</v>
      </c>
      <c r="NJ29" s="23" t="s">
        <v>10</v>
      </c>
      <c r="NK29" s="23" t="s">
        <v>10</v>
      </c>
      <c r="NL29" s="23">
        <v>1</v>
      </c>
      <c r="NM29" s="23" t="s">
        <v>10</v>
      </c>
      <c r="NN29" s="23">
        <v>1</v>
      </c>
      <c r="NO29" s="23" t="s">
        <v>10</v>
      </c>
      <c r="NP29" s="23">
        <v>1</v>
      </c>
      <c r="NQ29" s="23" t="s">
        <v>10</v>
      </c>
      <c r="NR29" s="23">
        <v>1</v>
      </c>
      <c r="NS29" s="23" t="s">
        <v>10</v>
      </c>
      <c r="NT29" s="23" t="s">
        <v>10</v>
      </c>
      <c r="NU29" s="23" t="s">
        <v>10</v>
      </c>
      <c r="NV29" s="23" t="s">
        <v>10</v>
      </c>
      <c r="NW29" s="23">
        <v>1</v>
      </c>
      <c r="NX29" s="23" t="s">
        <v>10</v>
      </c>
      <c r="NY29" s="23">
        <v>1</v>
      </c>
      <c r="NZ29" s="23" t="s">
        <v>10</v>
      </c>
      <c r="OA29" s="23">
        <v>1</v>
      </c>
      <c r="OB29" s="23" t="s">
        <v>10</v>
      </c>
      <c r="OC29" s="23">
        <v>1</v>
      </c>
      <c r="OD29" s="23" t="s">
        <v>10</v>
      </c>
      <c r="OE29" s="23" t="s">
        <v>10</v>
      </c>
      <c r="OF29" s="23" t="s">
        <v>10</v>
      </c>
      <c r="OG29" s="23" t="s">
        <v>10</v>
      </c>
      <c r="OH29" s="23" t="s">
        <v>10</v>
      </c>
      <c r="OI29" s="23" t="s">
        <v>10</v>
      </c>
      <c r="OJ29" s="23">
        <v>1</v>
      </c>
      <c r="OK29" s="23" t="s">
        <v>10</v>
      </c>
      <c r="OL29" s="23">
        <v>1</v>
      </c>
      <c r="OM29" s="23" t="s">
        <v>10</v>
      </c>
      <c r="ON29" s="23">
        <v>1</v>
      </c>
      <c r="OO29" s="23" t="s">
        <v>10</v>
      </c>
      <c r="OP29" s="23">
        <v>1</v>
      </c>
      <c r="OQ29" s="23" t="s">
        <v>10</v>
      </c>
      <c r="OR29" s="23" t="s">
        <v>10</v>
      </c>
      <c r="OS29" s="23" t="s">
        <v>10</v>
      </c>
      <c r="OT29" s="23" t="s">
        <v>10</v>
      </c>
      <c r="OU29" s="23">
        <v>1</v>
      </c>
      <c r="OV29" s="23" t="s">
        <v>10</v>
      </c>
      <c r="OW29" s="23">
        <v>1</v>
      </c>
      <c r="OX29" s="23" t="s">
        <v>10</v>
      </c>
      <c r="OY29" s="23">
        <v>1</v>
      </c>
      <c r="OZ29" s="23" t="s">
        <v>10</v>
      </c>
      <c r="PA29" s="23">
        <v>1</v>
      </c>
      <c r="PB29" s="23" t="s">
        <v>10</v>
      </c>
      <c r="PC29" s="23" t="s">
        <v>10</v>
      </c>
      <c r="PD29" s="23" t="s">
        <v>10</v>
      </c>
      <c r="PE29" s="23" t="s">
        <v>10</v>
      </c>
      <c r="PF29" s="23" t="s">
        <v>10</v>
      </c>
      <c r="PG29" s="23" t="s">
        <v>10</v>
      </c>
      <c r="PH29" s="23">
        <v>1</v>
      </c>
      <c r="PI29" s="23" t="s">
        <v>10</v>
      </c>
      <c r="PJ29" s="23">
        <v>1</v>
      </c>
      <c r="PK29" s="23" t="s">
        <v>10</v>
      </c>
      <c r="PL29" s="23">
        <v>1</v>
      </c>
      <c r="PM29" s="23" t="s">
        <v>10</v>
      </c>
      <c r="PN29" s="23">
        <v>1</v>
      </c>
      <c r="PO29" s="23" t="s">
        <v>10</v>
      </c>
      <c r="PP29" s="23" t="s">
        <v>10</v>
      </c>
      <c r="PQ29" s="23" t="s">
        <v>10</v>
      </c>
      <c r="PR29" s="23" t="s">
        <v>10</v>
      </c>
      <c r="PS29" s="23">
        <v>1</v>
      </c>
      <c r="PT29" s="23" t="s">
        <v>10</v>
      </c>
      <c r="PU29" s="23">
        <v>1</v>
      </c>
      <c r="PV29" s="23" t="s">
        <v>10</v>
      </c>
      <c r="PW29" s="23">
        <v>1</v>
      </c>
      <c r="PX29" s="23" t="s">
        <v>10</v>
      </c>
      <c r="PY29" s="23">
        <v>1</v>
      </c>
      <c r="PZ29" s="23" t="s">
        <v>10</v>
      </c>
      <c r="QA29" s="23" t="s">
        <v>10</v>
      </c>
      <c r="QB29" s="23" t="s">
        <v>10</v>
      </c>
      <c r="QC29" s="23" t="s">
        <v>10</v>
      </c>
      <c r="QD29" s="23" t="s">
        <v>10</v>
      </c>
      <c r="QE29" s="23" t="s">
        <v>10</v>
      </c>
      <c r="QF29" s="23">
        <v>1</v>
      </c>
      <c r="QG29" s="23" t="s">
        <v>10</v>
      </c>
      <c r="QH29" s="23">
        <v>1</v>
      </c>
      <c r="QI29" s="23" t="s">
        <v>10</v>
      </c>
      <c r="QJ29" s="23">
        <v>1</v>
      </c>
      <c r="QK29" s="23" t="s">
        <v>10</v>
      </c>
      <c r="QL29" s="23">
        <v>1</v>
      </c>
      <c r="QM29" s="23" t="s">
        <v>10</v>
      </c>
      <c r="QN29" s="23" t="s">
        <v>10</v>
      </c>
      <c r="QO29" s="23" t="s">
        <v>10</v>
      </c>
      <c r="QP29" s="23" t="s">
        <v>10</v>
      </c>
      <c r="QQ29" s="23">
        <v>1</v>
      </c>
      <c r="QR29" s="23" t="s">
        <v>10</v>
      </c>
      <c r="QS29" s="23">
        <v>1</v>
      </c>
      <c r="QT29" s="23" t="s">
        <v>10</v>
      </c>
      <c r="QU29" s="23">
        <v>1</v>
      </c>
      <c r="QV29" s="23" t="s">
        <v>10</v>
      </c>
      <c r="QW29" s="23">
        <v>1</v>
      </c>
      <c r="QX29" s="23" t="s">
        <v>10</v>
      </c>
      <c r="QY29" s="23" t="s">
        <v>10</v>
      </c>
      <c r="QZ29" s="23" t="s">
        <v>10</v>
      </c>
      <c r="RA29" s="23" t="s">
        <v>10</v>
      </c>
      <c r="RB29" s="23" t="s">
        <v>10</v>
      </c>
      <c r="RC29" s="23" t="s">
        <v>10</v>
      </c>
      <c r="RD29" s="23">
        <v>1</v>
      </c>
      <c r="RE29" s="23" t="s">
        <v>10</v>
      </c>
      <c r="RF29" s="23">
        <v>1</v>
      </c>
      <c r="RG29" s="23" t="s">
        <v>10</v>
      </c>
      <c r="RH29" s="23">
        <v>1</v>
      </c>
      <c r="RI29" s="23" t="s">
        <v>10</v>
      </c>
      <c r="RJ29" s="23">
        <v>1</v>
      </c>
      <c r="RK29" s="23" t="s">
        <v>10</v>
      </c>
      <c r="RL29" s="23" t="s">
        <v>10</v>
      </c>
      <c r="RM29" s="23" t="s">
        <v>10</v>
      </c>
      <c r="RN29" s="23" t="s">
        <v>10</v>
      </c>
      <c r="RO29" s="23">
        <v>1</v>
      </c>
      <c r="RP29" s="23" t="s">
        <v>10</v>
      </c>
      <c r="RQ29" s="23">
        <v>1</v>
      </c>
      <c r="RR29" s="23" t="s">
        <v>10</v>
      </c>
      <c r="RS29" s="23">
        <v>1</v>
      </c>
      <c r="RT29" s="23" t="s">
        <v>10</v>
      </c>
      <c r="RU29" s="23">
        <v>1</v>
      </c>
      <c r="RV29" s="23" t="s">
        <v>10</v>
      </c>
      <c r="RW29" s="23" t="s">
        <v>10</v>
      </c>
      <c r="RX29" s="23" t="s">
        <v>10</v>
      </c>
      <c r="RY29" s="23" t="s">
        <v>10</v>
      </c>
      <c r="RZ29" s="23" t="s">
        <v>10</v>
      </c>
      <c r="SA29" s="23" t="s">
        <v>10</v>
      </c>
      <c r="SB29" s="23">
        <v>1</v>
      </c>
      <c r="SC29" s="23" t="s">
        <v>10</v>
      </c>
      <c r="SD29" s="23">
        <v>1</v>
      </c>
      <c r="SE29" s="23" t="s">
        <v>10</v>
      </c>
      <c r="SF29" s="23">
        <v>1</v>
      </c>
      <c r="SG29" s="23" t="s">
        <v>10</v>
      </c>
      <c r="SH29" s="23">
        <v>1</v>
      </c>
      <c r="SI29" s="23" t="s">
        <v>10</v>
      </c>
      <c r="SJ29" s="23" t="s">
        <v>10</v>
      </c>
      <c r="SK29" s="23" t="s">
        <v>10</v>
      </c>
      <c r="SL29" s="23" t="s">
        <v>10</v>
      </c>
      <c r="SM29" s="23">
        <v>1</v>
      </c>
      <c r="SN29" s="23" t="s">
        <v>10</v>
      </c>
      <c r="SO29" s="23">
        <v>1</v>
      </c>
      <c r="SP29" s="23" t="s">
        <v>10</v>
      </c>
      <c r="SQ29" s="23">
        <v>1</v>
      </c>
      <c r="SR29" s="23" t="s">
        <v>10</v>
      </c>
      <c r="SS29" s="23">
        <v>1</v>
      </c>
      <c r="ST29" s="23" t="s">
        <v>10</v>
      </c>
      <c r="SU29" s="23" t="s">
        <v>10</v>
      </c>
      <c r="SV29" s="23" t="s">
        <v>10</v>
      </c>
      <c r="SW29" s="23" t="s">
        <v>10</v>
      </c>
      <c r="SX29" s="23" t="s">
        <v>10</v>
      </c>
      <c r="SY29" s="23" t="s">
        <v>10</v>
      </c>
      <c r="SZ29" s="23">
        <v>1</v>
      </c>
      <c r="TA29" s="23" t="s">
        <v>10</v>
      </c>
      <c r="TB29" s="23">
        <v>1</v>
      </c>
      <c r="TC29" s="23" t="s">
        <v>10</v>
      </c>
      <c r="TD29" s="23">
        <v>1</v>
      </c>
      <c r="TE29" s="23" t="s">
        <v>10</v>
      </c>
      <c r="TF29" s="23">
        <v>1</v>
      </c>
      <c r="TG29" s="23" t="s">
        <v>10</v>
      </c>
      <c r="TH29" s="23" t="s">
        <v>10</v>
      </c>
      <c r="TI29" s="23" t="s">
        <v>10</v>
      </c>
      <c r="TJ29" s="23" t="s">
        <v>10</v>
      </c>
      <c r="TK29" s="23">
        <v>1</v>
      </c>
      <c r="TL29" s="23" t="s">
        <v>10</v>
      </c>
      <c r="TM29" s="23">
        <v>1</v>
      </c>
      <c r="TN29" s="23" t="s">
        <v>10</v>
      </c>
      <c r="TO29" s="23">
        <v>1</v>
      </c>
      <c r="TP29" s="23" t="s">
        <v>10</v>
      </c>
      <c r="TQ29" s="23">
        <v>1</v>
      </c>
      <c r="TR29" s="23" t="s">
        <v>10</v>
      </c>
      <c r="TS29" s="23" t="s">
        <v>10</v>
      </c>
      <c r="TT29" s="23" t="s">
        <v>10</v>
      </c>
      <c r="TU29" s="23" t="s">
        <v>10</v>
      </c>
      <c r="TV29" s="23" t="s">
        <v>10</v>
      </c>
      <c r="TW29" s="23" t="s">
        <v>10</v>
      </c>
      <c r="TX29" s="23">
        <v>1</v>
      </c>
      <c r="TY29" s="23" t="s">
        <v>10</v>
      </c>
      <c r="TZ29" s="23">
        <v>1</v>
      </c>
      <c r="UA29" s="23" t="s">
        <v>10</v>
      </c>
      <c r="UB29" s="23">
        <v>1</v>
      </c>
      <c r="UC29" s="23" t="s">
        <v>10</v>
      </c>
      <c r="UD29" s="23">
        <v>1</v>
      </c>
      <c r="UE29" s="23" t="s">
        <v>10</v>
      </c>
      <c r="UF29" s="23" t="s">
        <v>10</v>
      </c>
      <c r="UG29" s="23" t="s">
        <v>10</v>
      </c>
      <c r="UH29" s="23" t="s">
        <v>10</v>
      </c>
      <c r="UI29" s="23">
        <v>1</v>
      </c>
      <c r="UJ29" s="23" t="s">
        <v>10</v>
      </c>
      <c r="UK29" s="23">
        <v>1</v>
      </c>
      <c r="UL29" s="23" t="s">
        <v>10</v>
      </c>
      <c r="UM29" s="23">
        <v>1</v>
      </c>
      <c r="UN29" s="23" t="s">
        <v>10</v>
      </c>
      <c r="UO29" s="23">
        <v>1</v>
      </c>
      <c r="UP29" s="23" t="s">
        <v>10</v>
      </c>
      <c r="UQ29" s="23" t="s">
        <v>10</v>
      </c>
      <c r="UR29" s="23" t="s">
        <v>10</v>
      </c>
      <c r="US29" s="23" t="s">
        <v>10</v>
      </c>
      <c r="UT29" s="23" t="s">
        <v>10</v>
      </c>
      <c r="UU29" s="23" t="s">
        <v>10</v>
      </c>
      <c r="UV29" s="23">
        <v>1</v>
      </c>
      <c r="UW29" s="23" t="s">
        <v>10</v>
      </c>
      <c r="UX29" s="23">
        <v>1</v>
      </c>
      <c r="UY29" s="23" t="s">
        <v>10</v>
      </c>
      <c r="UZ29" s="23">
        <v>1</v>
      </c>
      <c r="VA29" s="23" t="s">
        <v>10</v>
      </c>
      <c r="VB29" s="23">
        <v>1</v>
      </c>
      <c r="VC29" s="23" t="s">
        <v>10</v>
      </c>
      <c r="VD29" s="23" t="s">
        <v>10</v>
      </c>
      <c r="VE29" s="23" t="s">
        <v>10</v>
      </c>
      <c r="VF29" s="23" t="s">
        <v>10</v>
      </c>
      <c r="VG29" s="23">
        <v>1</v>
      </c>
      <c r="VH29" s="23" t="s">
        <v>10</v>
      </c>
      <c r="VI29" s="23">
        <v>1</v>
      </c>
      <c r="VJ29" s="23" t="s">
        <v>10</v>
      </c>
      <c r="VK29" s="23">
        <v>1</v>
      </c>
      <c r="VL29" s="23" t="s">
        <v>10</v>
      </c>
      <c r="VM29" s="23">
        <v>1</v>
      </c>
      <c r="VN29" s="23" t="s">
        <v>10</v>
      </c>
      <c r="VO29" s="23" t="s">
        <v>10</v>
      </c>
      <c r="VP29" s="23" t="s">
        <v>10</v>
      </c>
      <c r="VQ29" s="23" t="s">
        <v>10</v>
      </c>
      <c r="VR29" s="23" t="s">
        <v>10</v>
      </c>
      <c r="VS29" s="23" t="s">
        <v>10</v>
      </c>
      <c r="VT29" s="23">
        <v>1</v>
      </c>
      <c r="VU29" s="23" t="s">
        <v>10</v>
      </c>
      <c r="VV29" s="23">
        <v>1</v>
      </c>
      <c r="VW29" s="23" t="s">
        <v>10</v>
      </c>
      <c r="VX29" s="23">
        <v>1</v>
      </c>
      <c r="VY29" s="23" t="s">
        <v>10</v>
      </c>
      <c r="VZ29" s="23">
        <v>1</v>
      </c>
      <c r="WA29" s="23" t="s">
        <v>10</v>
      </c>
      <c r="WB29" s="23" t="s">
        <v>10</v>
      </c>
      <c r="WC29" s="23" t="s">
        <v>10</v>
      </c>
      <c r="WD29" s="23" t="s">
        <v>10</v>
      </c>
      <c r="WE29" s="23">
        <v>1</v>
      </c>
      <c r="WF29" s="23" t="s">
        <v>10</v>
      </c>
      <c r="WG29" s="23">
        <v>1</v>
      </c>
      <c r="WH29" s="23" t="s">
        <v>10</v>
      </c>
      <c r="WI29" s="23">
        <v>1</v>
      </c>
      <c r="WJ29" s="23" t="s">
        <v>10</v>
      </c>
      <c r="WK29" s="23">
        <v>1</v>
      </c>
      <c r="WL29" s="23" t="s">
        <v>10</v>
      </c>
      <c r="WM29" s="23" t="s">
        <v>10</v>
      </c>
      <c r="WN29" s="23" t="s">
        <v>10</v>
      </c>
      <c r="WO29" s="23" t="s">
        <v>10</v>
      </c>
      <c r="WP29" s="23" t="s">
        <v>10</v>
      </c>
      <c r="WQ29" s="23" t="s">
        <v>10</v>
      </c>
      <c r="WR29" s="23">
        <v>1</v>
      </c>
      <c r="WS29" s="23" t="s">
        <v>10</v>
      </c>
      <c r="WT29" s="23">
        <v>1</v>
      </c>
      <c r="WU29" s="23" t="s">
        <v>10</v>
      </c>
      <c r="WV29" s="23">
        <v>1</v>
      </c>
      <c r="WW29" s="23" t="s">
        <v>10</v>
      </c>
      <c r="WX29" s="23">
        <v>1</v>
      </c>
      <c r="WY29" s="23" t="s">
        <v>10</v>
      </c>
      <c r="WZ29" s="23" t="s">
        <v>10</v>
      </c>
      <c r="XA29" s="23" t="s">
        <v>10</v>
      </c>
      <c r="XB29" s="23" t="s">
        <v>10</v>
      </c>
      <c r="XC29" s="23">
        <v>1</v>
      </c>
      <c r="XD29" s="23" t="s">
        <v>10</v>
      </c>
      <c r="XE29" s="23">
        <v>1</v>
      </c>
      <c r="XF29" s="23" t="s">
        <v>10</v>
      </c>
      <c r="XG29" s="23">
        <v>1</v>
      </c>
      <c r="XH29" s="23" t="s">
        <v>10</v>
      </c>
      <c r="XI29" s="23">
        <v>1</v>
      </c>
      <c r="XJ29" s="23" t="s">
        <v>10</v>
      </c>
      <c r="XK29" s="23" t="s">
        <v>10</v>
      </c>
      <c r="XL29" s="23" t="s">
        <v>10</v>
      </c>
      <c r="XM29" s="23" t="s">
        <v>10</v>
      </c>
      <c r="XN29" s="23" t="s">
        <v>10</v>
      </c>
      <c r="XO29" s="23" t="s">
        <v>10</v>
      </c>
      <c r="XP29" s="23">
        <v>1</v>
      </c>
      <c r="XQ29" s="23" t="s">
        <v>10</v>
      </c>
      <c r="XR29" s="23">
        <v>1</v>
      </c>
      <c r="XS29" s="23" t="s">
        <v>10</v>
      </c>
      <c r="XT29" s="23">
        <v>1</v>
      </c>
      <c r="XU29" s="23" t="s">
        <v>10</v>
      </c>
      <c r="XV29" s="23">
        <v>1</v>
      </c>
      <c r="XW29" s="23" t="s">
        <v>10</v>
      </c>
      <c r="XX29" s="23" t="s">
        <v>10</v>
      </c>
      <c r="XY29" s="23" t="s">
        <v>10</v>
      </c>
      <c r="XZ29" s="23" t="s">
        <v>10</v>
      </c>
      <c r="YA29" s="23">
        <v>1</v>
      </c>
      <c r="YB29" s="23" t="s">
        <v>10</v>
      </c>
      <c r="YC29" s="23">
        <v>1</v>
      </c>
      <c r="YD29" s="23" t="s">
        <v>10</v>
      </c>
      <c r="YE29" s="23">
        <v>1</v>
      </c>
      <c r="YF29" s="23" t="s">
        <v>10</v>
      </c>
      <c r="YG29" s="23">
        <v>1</v>
      </c>
      <c r="YH29" s="23" t="s">
        <v>10</v>
      </c>
      <c r="YI29" s="23" t="s">
        <v>10</v>
      </c>
      <c r="YJ29" s="23" t="s">
        <v>10</v>
      </c>
      <c r="YK29" s="23" t="s">
        <v>10</v>
      </c>
      <c r="YL29" s="23" t="s">
        <v>10</v>
      </c>
      <c r="YM29" s="23" t="s">
        <v>10</v>
      </c>
      <c r="YN29" s="23">
        <v>1</v>
      </c>
      <c r="YO29" s="23" t="s">
        <v>10</v>
      </c>
      <c r="YP29" s="23">
        <v>1</v>
      </c>
      <c r="YQ29" s="23" t="s">
        <v>10</v>
      </c>
      <c r="YR29" s="23">
        <v>1</v>
      </c>
      <c r="YS29" s="23" t="s">
        <v>10</v>
      </c>
      <c r="YT29" s="23">
        <v>1</v>
      </c>
      <c r="YU29" s="23" t="s">
        <v>10</v>
      </c>
      <c r="YV29" s="23" t="s">
        <v>10</v>
      </c>
      <c r="YW29" s="23" t="s">
        <v>10</v>
      </c>
      <c r="YX29" s="23" t="s">
        <v>10</v>
      </c>
      <c r="YY29" s="23">
        <v>1</v>
      </c>
      <c r="YZ29" s="23" t="s">
        <v>10</v>
      </c>
      <c r="ZA29" s="23">
        <v>1</v>
      </c>
      <c r="ZB29" s="23" t="s">
        <v>10</v>
      </c>
      <c r="ZC29" s="23">
        <v>1</v>
      </c>
      <c r="ZD29" s="23" t="s">
        <v>10</v>
      </c>
      <c r="ZE29" s="23">
        <v>1</v>
      </c>
      <c r="ZF29" s="23" t="s">
        <v>10</v>
      </c>
      <c r="ZG29" s="23" t="s">
        <v>10</v>
      </c>
      <c r="ZH29" s="23" t="s">
        <v>10</v>
      </c>
      <c r="ZI29" s="23" t="s">
        <v>10</v>
      </c>
      <c r="ZJ29" s="23" t="s">
        <v>10</v>
      </c>
      <c r="ZK29" s="23" t="s">
        <v>10</v>
      </c>
      <c r="ZL29" s="23">
        <v>1</v>
      </c>
      <c r="ZM29" s="23" t="s">
        <v>10</v>
      </c>
      <c r="ZN29" s="23">
        <v>1</v>
      </c>
      <c r="ZO29" s="23" t="s">
        <v>10</v>
      </c>
      <c r="ZP29" s="23">
        <v>1</v>
      </c>
      <c r="ZQ29" s="23" t="s">
        <v>10</v>
      </c>
      <c r="ZR29" s="23">
        <v>1</v>
      </c>
      <c r="ZS29" s="23" t="s">
        <v>10</v>
      </c>
      <c r="ZT29" s="23" t="s">
        <v>10</v>
      </c>
      <c r="ZU29" s="23" t="s">
        <v>10</v>
      </c>
      <c r="ZV29" s="23" t="s">
        <v>10</v>
      </c>
      <c r="ZW29" s="23">
        <v>1</v>
      </c>
      <c r="ZX29" s="23" t="s">
        <v>10</v>
      </c>
      <c r="ZY29" s="23">
        <v>1</v>
      </c>
      <c r="ZZ29" s="23" t="s">
        <v>10</v>
      </c>
      <c r="AAA29" s="23">
        <v>1</v>
      </c>
      <c r="AAB29" s="23" t="s">
        <v>10</v>
      </c>
      <c r="AAC29" s="23">
        <v>1</v>
      </c>
      <c r="AAD29" s="23" t="s">
        <v>10</v>
      </c>
      <c r="AAE29" s="23" t="s">
        <v>10</v>
      </c>
      <c r="AAF29" s="23" t="s">
        <v>10</v>
      </c>
      <c r="AAG29" s="23" t="s">
        <v>10</v>
      </c>
      <c r="AAH29" s="23" t="s">
        <v>10</v>
      </c>
      <c r="AAI29" s="23" t="s">
        <v>10</v>
      </c>
      <c r="AAJ29" s="23">
        <v>1</v>
      </c>
      <c r="AAK29" s="23" t="s">
        <v>10</v>
      </c>
      <c r="AAL29" s="23">
        <v>1</v>
      </c>
      <c r="AAM29" s="23" t="s">
        <v>10</v>
      </c>
      <c r="AAN29" s="23">
        <v>1</v>
      </c>
      <c r="AAO29" s="23" t="s">
        <v>10</v>
      </c>
      <c r="AAP29" s="23">
        <v>1</v>
      </c>
      <c r="AAQ29" s="23" t="s">
        <v>10</v>
      </c>
      <c r="AAR29" s="23" t="s">
        <v>10</v>
      </c>
      <c r="AAS29" s="23" t="s">
        <v>10</v>
      </c>
      <c r="AAT29" s="23" t="s">
        <v>10</v>
      </c>
      <c r="AAU29" s="23">
        <v>1</v>
      </c>
      <c r="AAV29" s="23" t="s">
        <v>10</v>
      </c>
      <c r="AAW29" s="23">
        <v>1</v>
      </c>
      <c r="AAX29" s="23" t="s">
        <v>10</v>
      </c>
      <c r="AAY29" s="23">
        <v>1</v>
      </c>
      <c r="AAZ29" s="23" t="s">
        <v>10</v>
      </c>
      <c r="ABA29" s="23">
        <v>1</v>
      </c>
      <c r="ABB29" s="23" t="s">
        <v>10</v>
      </c>
      <c r="ABC29" s="23" t="s">
        <v>10</v>
      </c>
      <c r="ABD29" s="23" t="s">
        <v>10</v>
      </c>
      <c r="ABE29" s="23" t="s">
        <v>10</v>
      </c>
      <c r="ABF29" s="23" t="s">
        <v>10</v>
      </c>
      <c r="ABG29" s="23" t="s">
        <v>10</v>
      </c>
      <c r="ABH29" s="23">
        <v>1</v>
      </c>
    </row>
    <row r="30" spans="1:736" x14ac:dyDescent="0.3">
      <c r="A30" s="27">
        <v>27</v>
      </c>
      <c r="B30" s="58" t="s">
        <v>107</v>
      </c>
      <c r="C30" s="65">
        <v>33440911</v>
      </c>
      <c r="D30" s="28" t="s">
        <v>42</v>
      </c>
      <c r="E30" s="28" t="s">
        <v>44</v>
      </c>
      <c r="F30" s="28" cm="1">
        <f t="array" ref="F30">_xlfn.IFS(E30="2A",5,E30="2D",5,E30="2A/2D",5,E30="2B",7,E30="2CA",7,E30="2CB",5,E30="PM",6)</f>
        <v>5</v>
      </c>
      <c r="G30" s="23">
        <v>1</v>
      </c>
      <c r="H30" s="23" t="s">
        <v>10</v>
      </c>
      <c r="I30" s="23">
        <v>1</v>
      </c>
      <c r="J30" s="23" t="s">
        <v>10</v>
      </c>
      <c r="K30" s="23" t="s">
        <v>10</v>
      </c>
      <c r="L30" s="23" t="s">
        <v>10</v>
      </c>
      <c r="M30" s="23" t="s">
        <v>10</v>
      </c>
      <c r="N30" s="23" t="s">
        <v>10</v>
      </c>
      <c r="O30" s="23" t="s">
        <v>10</v>
      </c>
      <c r="P30" s="23">
        <v>1</v>
      </c>
      <c r="Q30" s="23" t="s">
        <v>10</v>
      </c>
      <c r="R30" s="23">
        <v>1</v>
      </c>
      <c r="S30" s="23" t="s">
        <v>10</v>
      </c>
      <c r="T30" s="23">
        <v>1</v>
      </c>
      <c r="U30" s="23" t="s">
        <v>10</v>
      </c>
      <c r="V30" s="23">
        <v>1</v>
      </c>
      <c r="W30" s="23" t="s">
        <v>10</v>
      </c>
      <c r="X30" s="23" t="s">
        <v>10</v>
      </c>
      <c r="Y30" s="23" t="s">
        <v>10</v>
      </c>
      <c r="Z30" s="23" t="s">
        <v>10</v>
      </c>
      <c r="AA30" s="23">
        <v>1</v>
      </c>
      <c r="AB30" s="23" t="s">
        <v>10</v>
      </c>
      <c r="AC30" s="23">
        <v>1</v>
      </c>
      <c r="AD30" s="23" t="s">
        <v>10</v>
      </c>
      <c r="AE30" s="23">
        <v>1</v>
      </c>
      <c r="AF30" s="23" t="s">
        <v>10</v>
      </c>
      <c r="AG30" s="23">
        <v>1</v>
      </c>
      <c r="AH30" s="23" t="s">
        <v>10</v>
      </c>
      <c r="AI30" s="23" t="s">
        <v>10</v>
      </c>
      <c r="AJ30" s="23" t="s">
        <v>10</v>
      </c>
      <c r="AK30" s="23" t="s">
        <v>10</v>
      </c>
      <c r="AL30" s="23" t="s">
        <v>10</v>
      </c>
      <c r="AM30" s="23" t="s">
        <v>10</v>
      </c>
      <c r="AN30" s="23">
        <v>1</v>
      </c>
      <c r="AO30" s="23" t="s">
        <v>10</v>
      </c>
      <c r="AP30" s="23" t="s">
        <v>12</v>
      </c>
      <c r="AQ30" s="23" t="s">
        <v>10</v>
      </c>
      <c r="AR30" s="23" t="s">
        <v>11</v>
      </c>
      <c r="AS30" s="23" t="s">
        <v>10</v>
      </c>
      <c r="AT30" s="23">
        <v>1</v>
      </c>
      <c r="AU30" s="23" t="s">
        <v>10</v>
      </c>
      <c r="AV30" s="23" t="s">
        <v>10</v>
      </c>
      <c r="AW30" s="23" t="s">
        <v>10</v>
      </c>
      <c r="AX30" s="23" t="s">
        <v>10</v>
      </c>
      <c r="AY30" s="23">
        <v>1</v>
      </c>
      <c r="AZ30" s="23" t="s">
        <v>10</v>
      </c>
      <c r="BA30" s="23">
        <v>1</v>
      </c>
      <c r="BB30" s="23" t="s">
        <v>10</v>
      </c>
      <c r="BC30" s="23">
        <v>1</v>
      </c>
      <c r="BD30" s="23" t="s">
        <v>10</v>
      </c>
      <c r="BE30" s="23">
        <v>1</v>
      </c>
      <c r="BF30" s="23" t="s">
        <v>10</v>
      </c>
      <c r="BG30" s="23" t="s">
        <v>10</v>
      </c>
      <c r="BH30" s="23" t="s">
        <v>10</v>
      </c>
      <c r="BI30" s="23" t="s">
        <v>10</v>
      </c>
      <c r="BJ30" s="23" t="s">
        <v>10</v>
      </c>
      <c r="BK30" s="23" t="s">
        <v>10</v>
      </c>
      <c r="BL30" s="23">
        <v>1</v>
      </c>
      <c r="BM30" s="23" t="s">
        <v>10</v>
      </c>
      <c r="BN30" s="23">
        <v>1</v>
      </c>
      <c r="BO30" s="23" t="s">
        <v>10</v>
      </c>
      <c r="BP30" s="23">
        <v>1</v>
      </c>
      <c r="BQ30" s="23" t="s">
        <v>10</v>
      </c>
      <c r="BR30" s="23">
        <v>1</v>
      </c>
      <c r="BS30" s="23" t="s">
        <v>10</v>
      </c>
      <c r="BT30" s="23" t="s">
        <v>10</v>
      </c>
      <c r="BU30" s="23" t="s">
        <v>10</v>
      </c>
      <c r="BV30" s="23" t="s">
        <v>10</v>
      </c>
      <c r="BW30" s="23">
        <v>1</v>
      </c>
      <c r="BX30" s="23" t="s">
        <v>10</v>
      </c>
      <c r="BY30" s="23">
        <v>1</v>
      </c>
      <c r="BZ30" s="23" t="s">
        <v>10</v>
      </c>
      <c r="CA30" s="23">
        <v>1</v>
      </c>
      <c r="CB30" s="23" t="s">
        <v>10</v>
      </c>
      <c r="CC30" s="23">
        <v>1</v>
      </c>
      <c r="CD30" s="23" t="s">
        <v>10</v>
      </c>
      <c r="CE30" s="23" t="s">
        <v>10</v>
      </c>
      <c r="CF30" s="23" t="s">
        <v>10</v>
      </c>
      <c r="CG30" s="23" t="s">
        <v>10</v>
      </c>
      <c r="CH30" s="23" t="s">
        <v>10</v>
      </c>
      <c r="CI30" s="23" t="s">
        <v>10</v>
      </c>
      <c r="CJ30" s="23">
        <v>1</v>
      </c>
      <c r="CK30" s="23" t="s">
        <v>10</v>
      </c>
      <c r="CL30" s="23">
        <v>1</v>
      </c>
      <c r="CM30" s="23" t="s">
        <v>10</v>
      </c>
      <c r="CN30" s="23">
        <v>1</v>
      </c>
      <c r="CO30" s="23" t="s">
        <v>10</v>
      </c>
      <c r="CP30" s="23">
        <v>1</v>
      </c>
      <c r="CQ30" s="23" t="s">
        <v>10</v>
      </c>
      <c r="CR30" s="23" t="s">
        <v>10</v>
      </c>
      <c r="CS30" s="23" t="s">
        <v>10</v>
      </c>
      <c r="CT30" s="23" t="s">
        <v>10</v>
      </c>
      <c r="CU30" s="23">
        <v>1</v>
      </c>
      <c r="CV30" s="23" t="s">
        <v>10</v>
      </c>
      <c r="CW30" s="23">
        <v>1</v>
      </c>
      <c r="CX30" s="23" t="s">
        <v>10</v>
      </c>
      <c r="CY30" s="23">
        <v>1</v>
      </c>
      <c r="CZ30" s="23" t="s">
        <v>10</v>
      </c>
      <c r="DA30" s="23">
        <v>1</v>
      </c>
      <c r="DB30" s="23" t="s">
        <v>10</v>
      </c>
      <c r="DC30" s="23" t="s">
        <v>10</v>
      </c>
      <c r="DD30" s="23" t="s">
        <v>10</v>
      </c>
      <c r="DE30" s="23" t="s">
        <v>10</v>
      </c>
      <c r="DF30" s="23" t="s">
        <v>10</v>
      </c>
      <c r="DG30" s="23" t="s">
        <v>10</v>
      </c>
      <c r="DH30" s="23">
        <v>1</v>
      </c>
      <c r="DI30" s="23" t="s">
        <v>10</v>
      </c>
      <c r="DJ30" s="23">
        <v>1</v>
      </c>
      <c r="DK30" s="23" t="s">
        <v>10</v>
      </c>
      <c r="DL30" s="23">
        <v>1</v>
      </c>
      <c r="DM30" s="23" t="s">
        <v>10</v>
      </c>
      <c r="DN30" s="23">
        <v>1</v>
      </c>
      <c r="DO30" s="23" t="s">
        <v>10</v>
      </c>
      <c r="DP30" s="23" t="s">
        <v>10</v>
      </c>
      <c r="DQ30" s="23" t="s">
        <v>10</v>
      </c>
      <c r="DR30" s="23" t="s">
        <v>10</v>
      </c>
      <c r="DS30" s="23">
        <v>1</v>
      </c>
      <c r="DT30" s="23" t="s">
        <v>10</v>
      </c>
      <c r="DU30" s="23">
        <v>1</v>
      </c>
      <c r="DV30" s="23" t="s">
        <v>10</v>
      </c>
      <c r="DW30" s="23">
        <v>1</v>
      </c>
      <c r="DX30" s="23" t="s">
        <v>10</v>
      </c>
      <c r="DY30" s="23">
        <v>1</v>
      </c>
      <c r="DZ30" s="23" t="s">
        <v>10</v>
      </c>
      <c r="EA30" s="23" t="s">
        <v>10</v>
      </c>
      <c r="EB30" s="23" t="s">
        <v>10</v>
      </c>
      <c r="EC30" s="23" t="s">
        <v>10</v>
      </c>
      <c r="ED30" s="23" t="s">
        <v>10</v>
      </c>
      <c r="EE30" s="23" t="s">
        <v>10</v>
      </c>
      <c r="EF30" s="23">
        <v>1</v>
      </c>
      <c r="EG30" s="23" t="s">
        <v>10</v>
      </c>
      <c r="EH30" s="23">
        <v>1</v>
      </c>
      <c r="EI30" s="23" t="s">
        <v>10</v>
      </c>
      <c r="EJ30" s="23">
        <v>1</v>
      </c>
      <c r="EK30" s="23" t="s">
        <v>10</v>
      </c>
      <c r="EL30" s="23">
        <v>1</v>
      </c>
      <c r="EM30" s="23" t="s">
        <v>10</v>
      </c>
      <c r="EN30" s="23" t="s">
        <v>10</v>
      </c>
      <c r="EO30" s="23" t="s">
        <v>10</v>
      </c>
      <c r="EP30" s="23" t="s">
        <v>10</v>
      </c>
      <c r="EQ30" s="23">
        <v>1</v>
      </c>
      <c r="ER30" s="23" t="s">
        <v>10</v>
      </c>
      <c r="ES30" s="23">
        <v>1</v>
      </c>
      <c r="ET30" s="23" t="s">
        <v>10</v>
      </c>
      <c r="EU30" s="23">
        <v>1</v>
      </c>
      <c r="EV30" s="23" t="s">
        <v>10</v>
      </c>
      <c r="EW30" s="23">
        <v>1</v>
      </c>
      <c r="EX30" s="23" t="s">
        <v>10</v>
      </c>
      <c r="EY30" s="23" t="s">
        <v>10</v>
      </c>
      <c r="EZ30" s="23" t="s">
        <v>10</v>
      </c>
      <c r="FA30" s="23" t="s">
        <v>10</v>
      </c>
      <c r="FB30" s="23" t="s">
        <v>10</v>
      </c>
      <c r="FC30" s="23" t="s">
        <v>10</v>
      </c>
      <c r="FD30" s="23">
        <v>1</v>
      </c>
      <c r="FE30" s="23" t="s">
        <v>10</v>
      </c>
      <c r="FF30" s="23">
        <v>1</v>
      </c>
      <c r="FG30" s="23" t="s">
        <v>10</v>
      </c>
      <c r="FH30" s="23">
        <v>1</v>
      </c>
      <c r="FI30" s="23" t="s">
        <v>10</v>
      </c>
      <c r="FJ30" s="23">
        <v>1</v>
      </c>
      <c r="FK30" s="23" t="s">
        <v>10</v>
      </c>
      <c r="FL30" s="23" t="s">
        <v>10</v>
      </c>
      <c r="FM30" s="23" t="s">
        <v>10</v>
      </c>
      <c r="FN30" s="23" t="s">
        <v>10</v>
      </c>
      <c r="FO30" s="23">
        <v>1</v>
      </c>
      <c r="FP30" s="23" t="s">
        <v>10</v>
      </c>
      <c r="FQ30" s="23">
        <v>1</v>
      </c>
      <c r="FR30" s="23" t="s">
        <v>10</v>
      </c>
      <c r="FS30" s="23">
        <v>1</v>
      </c>
      <c r="FT30" s="23" t="s">
        <v>10</v>
      </c>
      <c r="FU30" s="23">
        <v>1</v>
      </c>
      <c r="FV30" s="23" t="s">
        <v>10</v>
      </c>
      <c r="FW30" s="23" t="s">
        <v>10</v>
      </c>
      <c r="FX30" s="23" t="s">
        <v>10</v>
      </c>
      <c r="FY30" s="23" t="s">
        <v>10</v>
      </c>
      <c r="FZ30" s="23" t="s">
        <v>10</v>
      </c>
      <c r="GA30" s="23" t="s">
        <v>10</v>
      </c>
      <c r="GB30" s="23">
        <v>1</v>
      </c>
      <c r="GC30" s="23" t="s">
        <v>10</v>
      </c>
      <c r="GD30" s="23">
        <v>1</v>
      </c>
      <c r="GE30" s="23" t="s">
        <v>10</v>
      </c>
      <c r="GF30" s="23">
        <v>1</v>
      </c>
      <c r="GG30" s="23" t="s">
        <v>10</v>
      </c>
      <c r="GH30" s="23">
        <v>1</v>
      </c>
      <c r="GI30" s="23" t="s">
        <v>10</v>
      </c>
      <c r="GJ30" s="23" t="s">
        <v>10</v>
      </c>
      <c r="GK30" s="23" t="s">
        <v>10</v>
      </c>
      <c r="GL30" s="23" t="s">
        <v>10</v>
      </c>
      <c r="GM30" s="23">
        <v>1</v>
      </c>
      <c r="GN30" s="23" t="s">
        <v>10</v>
      </c>
      <c r="GO30" s="23">
        <v>1</v>
      </c>
      <c r="GP30" s="23" t="s">
        <v>10</v>
      </c>
      <c r="GQ30" s="23">
        <v>1</v>
      </c>
      <c r="GR30" s="23" t="s">
        <v>10</v>
      </c>
      <c r="GS30" s="23">
        <v>1</v>
      </c>
      <c r="GT30" s="23" t="s">
        <v>10</v>
      </c>
      <c r="GU30" s="23" t="s">
        <v>10</v>
      </c>
      <c r="GV30" s="23" t="s">
        <v>10</v>
      </c>
      <c r="GW30" s="23" t="s">
        <v>10</v>
      </c>
      <c r="GX30" s="23" t="s">
        <v>10</v>
      </c>
      <c r="GY30" s="23" t="s">
        <v>10</v>
      </c>
      <c r="GZ30" s="23">
        <v>1</v>
      </c>
      <c r="HA30" s="23" t="s">
        <v>10</v>
      </c>
      <c r="HB30" s="23">
        <v>1</v>
      </c>
      <c r="HC30" s="23" t="s">
        <v>10</v>
      </c>
      <c r="HD30" s="23">
        <v>1</v>
      </c>
      <c r="HE30" s="23" t="s">
        <v>10</v>
      </c>
      <c r="HF30" s="23">
        <v>1</v>
      </c>
      <c r="HG30" s="23" t="s">
        <v>10</v>
      </c>
      <c r="HH30" s="23" t="s">
        <v>10</v>
      </c>
      <c r="HI30" s="23" t="s">
        <v>10</v>
      </c>
      <c r="HJ30" s="23" t="s">
        <v>10</v>
      </c>
      <c r="HK30" s="23">
        <v>1</v>
      </c>
      <c r="HL30" s="23" t="s">
        <v>10</v>
      </c>
      <c r="HM30" s="23">
        <v>1</v>
      </c>
      <c r="HN30" s="23" t="s">
        <v>10</v>
      </c>
      <c r="HO30" s="23">
        <v>1</v>
      </c>
      <c r="HP30" s="23" t="s">
        <v>10</v>
      </c>
      <c r="HQ30" s="23">
        <v>1</v>
      </c>
      <c r="HR30" s="23" t="s">
        <v>10</v>
      </c>
      <c r="HS30" s="23" t="s">
        <v>10</v>
      </c>
      <c r="HT30" s="23" t="s">
        <v>10</v>
      </c>
      <c r="HU30" s="23" t="s">
        <v>10</v>
      </c>
      <c r="HV30" s="23" t="s">
        <v>10</v>
      </c>
      <c r="HW30" s="23" t="s">
        <v>10</v>
      </c>
      <c r="HX30" s="23">
        <v>1</v>
      </c>
      <c r="HY30" s="23" t="s">
        <v>10</v>
      </c>
      <c r="HZ30" s="23">
        <v>1</v>
      </c>
      <c r="IA30" s="23" t="s">
        <v>10</v>
      </c>
      <c r="IB30" s="23">
        <v>1</v>
      </c>
      <c r="IC30" s="23" t="s">
        <v>10</v>
      </c>
      <c r="ID30" s="23">
        <v>1</v>
      </c>
      <c r="IE30" s="23" t="s">
        <v>10</v>
      </c>
      <c r="IF30" s="23" t="s">
        <v>10</v>
      </c>
      <c r="IG30" s="23" t="s">
        <v>10</v>
      </c>
      <c r="IH30" s="23" t="s">
        <v>10</v>
      </c>
      <c r="II30" s="23">
        <v>1</v>
      </c>
      <c r="IJ30" s="23" t="s">
        <v>10</v>
      </c>
      <c r="IK30" s="23">
        <v>1</v>
      </c>
      <c r="IL30" s="23" t="s">
        <v>10</v>
      </c>
      <c r="IM30" s="23">
        <v>1</v>
      </c>
      <c r="IN30" s="23" t="s">
        <v>10</v>
      </c>
      <c r="IO30" s="23">
        <v>1</v>
      </c>
      <c r="IP30" s="23" t="s">
        <v>10</v>
      </c>
      <c r="IQ30" s="23" t="s">
        <v>10</v>
      </c>
      <c r="IR30" s="23" t="s">
        <v>10</v>
      </c>
      <c r="IS30" s="23" t="s">
        <v>10</v>
      </c>
      <c r="IT30" s="23" t="s">
        <v>10</v>
      </c>
      <c r="IU30" s="23" t="s">
        <v>10</v>
      </c>
      <c r="IV30" s="23">
        <v>1</v>
      </c>
      <c r="IW30" s="23" t="s">
        <v>10</v>
      </c>
      <c r="IX30" s="23">
        <v>1</v>
      </c>
      <c r="IY30" s="23" t="s">
        <v>10</v>
      </c>
      <c r="IZ30" s="23">
        <v>1</v>
      </c>
      <c r="JA30" s="23" t="s">
        <v>10</v>
      </c>
      <c r="JB30" s="23">
        <v>1</v>
      </c>
      <c r="JC30" s="23" t="s">
        <v>10</v>
      </c>
      <c r="JD30" s="23" t="s">
        <v>10</v>
      </c>
      <c r="JE30" s="23" t="s">
        <v>10</v>
      </c>
      <c r="JF30" s="23" t="s">
        <v>10</v>
      </c>
      <c r="JG30" s="23">
        <v>1</v>
      </c>
      <c r="JH30" s="23" t="s">
        <v>10</v>
      </c>
      <c r="JI30" s="23">
        <v>1</v>
      </c>
      <c r="JJ30" s="23" t="s">
        <v>10</v>
      </c>
      <c r="JK30" s="23">
        <v>1</v>
      </c>
      <c r="JL30" s="23" t="s">
        <v>10</v>
      </c>
      <c r="JM30" s="23">
        <v>1</v>
      </c>
      <c r="JN30" s="23" t="s">
        <v>10</v>
      </c>
      <c r="JO30" s="23" t="s">
        <v>10</v>
      </c>
      <c r="JP30" s="23" t="s">
        <v>10</v>
      </c>
      <c r="JQ30" s="23" t="s">
        <v>10</v>
      </c>
      <c r="JR30" s="23" t="s">
        <v>10</v>
      </c>
      <c r="JS30" s="23" t="s">
        <v>10</v>
      </c>
      <c r="JT30" s="23">
        <v>1</v>
      </c>
      <c r="JU30" s="23" t="s">
        <v>10</v>
      </c>
      <c r="JV30" s="23">
        <v>1</v>
      </c>
      <c r="JW30" s="23" t="s">
        <v>10</v>
      </c>
      <c r="JX30" s="23">
        <v>1</v>
      </c>
      <c r="JY30" s="23" t="s">
        <v>10</v>
      </c>
      <c r="JZ30" s="23">
        <v>1</v>
      </c>
      <c r="KA30" s="23" t="s">
        <v>10</v>
      </c>
      <c r="KB30" s="23" t="s">
        <v>10</v>
      </c>
      <c r="KC30" s="23" t="s">
        <v>10</v>
      </c>
      <c r="KD30" s="23" t="s">
        <v>10</v>
      </c>
      <c r="KE30" s="23">
        <v>1</v>
      </c>
      <c r="KF30" s="23" t="s">
        <v>10</v>
      </c>
      <c r="KG30" s="23">
        <v>1</v>
      </c>
      <c r="KH30" s="23" t="s">
        <v>10</v>
      </c>
      <c r="KI30" s="23">
        <v>1</v>
      </c>
      <c r="KJ30" s="23" t="s">
        <v>10</v>
      </c>
      <c r="KK30" s="23">
        <v>1</v>
      </c>
      <c r="KL30" s="23" t="s">
        <v>10</v>
      </c>
      <c r="KM30" s="23" t="s">
        <v>10</v>
      </c>
      <c r="KN30" s="23" t="s">
        <v>10</v>
      </c>
      <c r="KO30" s="23" t="s">
        <v>10</v>
      </c>
      <c r="KP30" s="23" t="s">
        <v>10</v>
      </c>
      <c r="KQ30" s="23" t="s">
        <v>10</v>
      </c>
      <c r="KR30" s="23">
        <v>1</v>
      </c>
      <c r="KS30" s="23" t="s">
        <v>10</v>
      </c>
      <c r="KT30" s="23">
        <v>1</v>
      </c>
      <c r="KU30" s="23" t="s">
        <v>10</v>
      </c>
      <c r="KV30" s="23">
        <v>1</v>
      </c>
      <c r="KW30" s="23" t="s">
        <v>10</v>
      </c>
      <c r="KX30" s="23">
        <v>1</v>
      </c>
      <c r="KY30" s="23" t="s">
        <v>10</v>
      </c>
      <c r="KZ30" s="23" t="s">
        <v>10</v>
      </c>
      <c r="LA30" s="23" t="s">
        <v>10</v>
      </c>
      <c r="LB30" s="23" t="s">
        <v>10</v>
      </c>
      <c r="LC30" s="23">
        <v>1</v>
      </c>
      <c r="LD30" s="23" t="s">
        <v>10</v>
      </c>
      <c r="LE30" s="23">
        <v>1</v>
      </c>
      <c r="LF30" s="23" t="s">
        <v>10</v>
      </c>
      <c r="LG30" s="23">
        <v>1</v>
      </c>
      <c r="LH30" s="23" t="s">
        <v>10</v>
      </c>
      <c r="LI30" s="23">
        <v>1</v>
      </c>
      <c r="LJ30" s="23" t="s">
        <v>10</v>
      </c>
      <c r="LK30" s="23" t="s">
        <v>10</v>
      </c>
      <c r="LL30" s="23" t="s">
        <v>10</v>
      </c>
      <c r="LM30" s="23" t="s">
        <v>10</v>
      </c>
      <c r="LN30" s="23" t="s">
        <v>10</v>
      </c>
      <c r="LO30" s="23" t="s">
        <v>10</v>
      </c>
      <c r="LP30" s="23">
        <v>1</v>
      </c>
      <c r="LQ30" s="23" t="s">
        <v>10</v>
      </c>
      <c r="LR30" s="23">
        <v>1</v>
      </c>
      <c r="LS30" s="23" t="s">
        <v>10</v>
      </c>
      <c r="LT30" s="23">
        <v>1</v>
      </c>
      <c r="LU30" s="23" t="s">
        <v>10</v>
      </c>
      <c r="LV30" s="23">
        <v>1</v>
      </c>
      <c r="LW30" s="23" t="s">
        <v>10</v>
      </c>
      <c r="LX30" s="23" t="s">
        <v>10</v>
      </c>
      <c r="LY30" s="23" t="s">
        <v>10</v>
      </c>
      <c r="LZ30" s="23" t="s">
        <v>10</v>
      </c>
      <c r="MA30" s="23">
        <v>1</v>
      </c>
      <c r="MB30" s="23" t="s">
        <v>10</v>
      </c>
      <c r="MC30" s="23">
        <v>1</v>
      </c>
      <c r="MD30" s="23" t="s">
        <v>10</v>
      </c>
      <c r="ME30" s="23">
        <v>1</v>
      </c>
      <c r="MF30" s="23" t="s">
        <v>10</v>
      </c>
      <c r="MG30" s="23">
        <v>1</v>
      </c>
      <c r="MH30" s="23" t="s">
        <v>10</v>
      </c>
      <c r="MI30" s="23" t="s">
        <v>10</v>
      </c>
      <c r="MJ30" s="23" t="s">
        <v>10</v>
      </c>
      <c r="MK30" s="23" t="s">
        <v>10</v>
      </c>
      <c r="ML30" s="23" t="s">
        <v>10</v>
      </c>
      <c r="MM30" s="23" t="s">
        <v>10</v>
      </c>
      <c r="MN30" s="23">
        <v>1</v>
      </c>
      <c r="MO30" s="23" t="s">
        <v>10</v>
      </c>
      <c r="MP30" s="23">
        <v>1</v>
      </c>
      <c r="MQ30" s="23" t="s">
        <v>10</v>
      </c>
      <c r="MR30" s="23">
        <v>1</v>
      </c>
      <c r="MS30" s="23" t="s">
        <v>10</v>
      </c>
      <c r="MT30" s="23">
        <v>1</v>
      </c>
      <c r="MU30" s="23" t="s">
        <v>10</v>
      </c>
      <c r="MV30" s="23" t="s">
        <v>10</v>
      </c>
      <c r="MW30" s="23" t="s">
        <v>10</v>
      </c>
      <c r="MX30" s="23" t="s">
        <v>10</v>
      </c>
      <c r="MY30" s="23">
        <v>1</v>
      </c>
      <c r="MZ30" s="23" t="s">
        <v>10</v>
      </c>
      <c r="NA30" s="23">
        <v>1</v>
      </c>
      <c r="NB30" s="23" t="s">
        <v>10</v>
      </c>
      <c r="NC30" s="23">
        <v>1</v>
      </c>
      <c r="ND30" s="23" t="s">
        <v>10</v>
      </c>
      <c r="NE30" s="23">
        <v>1</v>
      </c>
      <c r="NF30" s="23" t="s">
        <v>10</v>
      </c>
      <c r="NG30" s="23" t="s">
        <v>10</v>
      </c>
      <c r="NH30" s="23" t="s">
        <v>10</v>
      </c>
      <c r="NI30" s="23" t="s">
        <v>10</v>
      </c>
      <c r="NJ30" s="23" t="s">
        <v>10</v>
      </c>
      <c r="NK30" s="23" t="s">
        <v>10</v>
      </c>
      <c r="NL30" s="23">
        <v>1</v>
      </c>
      <c r="NM30" s="23" t="s">
        <v>10</v>
      </c>
      <c r="NN30" s="23">
        <v>1</v>
      </c>
      <c r="NO30" s="23" t="s">
        <v>10</v>
      </c>
      <c r="NP30" s="23">
        <v>1</v>
      </c>
      <c r="NQ30" s="23" t="s">
        <v>10</v>
      </c>
      <c r="NR30" s="23">
        <v>1</v>
      </c>
      <c r="NS30" s="23" t="s">
        <v>10</v>
      </c>
      <c r="NT30" s="23" t="s">
        <v>10</v>
      </c>
      <c r="NU30" s="23" t="s">
        <v>10</v>
      </c>
      <c r="NV30" s="23" t="s">
        <v>10</v>
      </c>
      <c r="NW30" s="23">
        <v>1</v>
      </c>
      <c r="NX30" s="23" t="s">
        <v>10</v>
      </c>
      <c r="NY30" s="23">
        <v>1</v>
      </c>
      <c r="NZ30" s="23" t="s">
        <v>10</v>
      </c>
      <c r="OA30" s="23">
        <v>1</v>
      </c>
      <c r="OB30" s="23" t="s">
        <v>10</v>
      </c>
      <c r="OC30" s="23">
        <v>1</v>
      </c>
      <c r="OD30" s="23" t="s">
        <v>10</v>
      </c>
      <c r="OE30" s="23" t="s">
        <v>10</v>
      </c>
      <c r="OF30" s="23" t="s">
        <v>10</v>
      </c>
      <c r="OG30" s="23" t="s">
        <v>10</v>
      </c>
      <c r="OH30" s="23" t="s">
        <v>10</v>
      </c>
      <c r="OI30" s="23" t="s">
        <v>10</v>
      </c>
      <c r="OJ30" s="23">
        <v>1</v>
      </c>
      <c r="OK30" s="23" t="s">
        <v>10</v>
      </c>
      <c r="OL30" s="23">
        <v>1</v>
      </c>
      <c r="OM30" s="23" t="s">
        <v>10</v>
      </c>
      <c r="ON30" s="23">
        <v>1</v>
      </c>
      <c r="OO30" s="23" t="s">
        <v>10</v>
      </c>
      <c r="OP30" s="23">
        <v>1</v>
      </c>
      <c r="OQ30" s="23" t="s">
        <v>10</v>
      </c>
      <c r="OR30" s="23" t="s">
        <v>10</v>
      </c>
      <c r="OS30" s="23" t="s">
        <v>10</v>
      </c>
      <c r="OT30" s="23" t="s">
        <v>10</v>
      </c>
      <c r="OU30" s="23">
        <v>1</v>
      </c>
      <c r="OV30" s="23" t="s">
        <v>10</v>
      </c>
      <c r="OW30" s="23">
        <v>1</v>
      </c>
      <c r="OX30" s="23" t="s">
        <v>10</v>
      </c>
      <c r="OY30" s="23">
        <v>1</v>
      </c>
      <c r="OZ30" s="23" t="s">
        <v>10</v>
      </c>
      <c r="PA30" s="23">
        <v>1</v>
      </c>
      <c r="PB30" s="23" t="s">
        <v>10</v>
      </c>
      <c r="PC30" s="23" t="s">
        <v>10</v>
      </c>
      <c r="PD30" s="23" t="s">
        <v>10</v>
      </c>
      <c r="PE30" s="23" t="s">
        <v>10</v>
      </c>
      <c r="PF30" s="23" t="s">
        <v>10</v>
      </c>
      <c r="PG30" s="23" t="s">
        <v>10</v>
      </c>
      <c r="PH30" s="23">
        <v>1</v>
      </c>
      <c r="PI30" s="23" t="s">
        <v>10</v>
      </c>
      <c r="PJ30" s="23">
        <v>1</v>
      </c>
      <c r="PK30" s="23" t="s">
        <v>10</v>
      </c>
      <c r="PL30" s="23">
        <v>1</v>
      </c>
      <c r="PM30" s="23" t="s">
        <v>10</v>
      </c>
      <c r="PN30" s="23">
        <v>1</v>
      </c>
      <c r="PO30" s="23" t="s">
        <v>10</v>
      </c>
      <c r="PP30" s="23" t="s">
        <v>10</v>
      </c>
      <c r="PQ30" s="23" t="s">
        <v>10</v>
      </c>
      <c r="PR30" s="23" t="s">
        <v>10</v>
      </c>
      <c r="PS30" s="23">
        <v>1</v>
      </c>
      <c r="PT30" s="23" t="s">
        <v>10</v>
      </c>
      <c r="PU30" s="23">
        <v>1</v>
      </c>
      <c r="PV30" s="23" t="s">
        <v>10</v>
      </c>
      <c r="PW30" s="23">
        <v>1</v>
      </c>
      <c r="PX30" s="23" t="s">
        <v>10</v>
      </c>
      <c r="PY30" s="23">
        <v>1</v>
      </c>
      <c r="PZ30" s="23" t="s">
        <v>10</v>
      </c>
      <c r="QA30" s="23" t="s">
        <v>10</v>
      </c>
      <c r="QB30" s="23" t="s">
        <v>10</v>
      </c>
      <c r="QC30" s="23" t="s">
        <v>10</v>
      </c>
      <c r="QD30" s="23" t="s">
        <v>10</v>
      </c>
      <c r="QE30" s="23" t="s">
        <v>10</v>
      </c>
      <c r="QF30" s="23">
        <v>1</v>
      </c>
      <c r="QG30" s="23" t="s">
        <v>10</v>
      </c>
      <c r="QH30" s="23">
        <v>1</v>
      </c>
      <c r="QI30" s="23" t="s">
        <v>10</v>
      </c>
      <c r="QJ30" s="23">
        <v>1</v>
      </c>
      <c r="QK30" s="23" t="s">
        <v>10</v>
      </c>
      <c r="QL30" s="23">
        <v>1</v>
      </c>
      <c r="QM30" s="23" t="s">
        <v>10</v>
      </c>
      <c r="QN30" s="23" t="s">
        <v>10</v>
      </c>
      <c r="QO30" s="23" t="s">
        <v>10</v>
      </c>
      <c r="QP30" s="23" t="s">
        <v>10</v>
      </c>
      <c r="QQ30" s="23">
        <v>1</v>
      </c>
      <c r="QR30" s="23" t="s">
        <v>10</v>
      </c>
      <c r="QS30" s="23">
        <v>1</v>
      </c>
      <c r="QT30" s="23" t="s">
        <v>10</v>
      </c>
      <c r="QU30" s="23">
        <v>1</v>
      </c>
      <c r="QV30" s="23" t="s">
        <v>10</v>
      </c>
      <c r="QW30" s="23">
        <v>1</v>
      </c>
      <c r="QX30" s="23" t="s">
        <v>10</v>
      </c>
      <c r="QY30" s="23" t="s">
        <v>10</v>
      </c>
      <c r="QZ30" s="23" t="s">
        <v>10</v>
      </c>
      <c r="RA30" s="23" t="s">
        <v>10</v>
      </c>
      <c r="RB30" s="23" t="s">
        <v>10</v>
      </c>
      <c r="RC30" s="23" t="s">
        <v>10</v>
      </c>
      <c r="RD30" s="23">
        <v>1</v>
      </c>
      <c r="RE30" s="23" t="s">
        <v>10</v>
      </c>
      <c r="RF30" s="23">
        <v>1</v>
      </c>
      <c r="RG30" s="23" t="s">
        <v>10</v>
      </c>
      <c r="RH30" s="23">
        <v>1</v>
      </c>
      <c r="RI30" s="23" t="s">
        <v>10</v>
      </c>
      <c r="RJ30" s="23">
        <v>1</v>
      </c>
      <c r="RK30" s="23" t="s">
        <v>10</v>
      </c>
      <c r="RL30" s="23" t="s">
        <v>10</v>
      </c>
      <c r="RM30" s="23" t="s">
        <v>10</v>
      </c>
      <c r="RN30" s="23" t="s">
        <v>10</v>
      </c>
      <c r="RO30" s="23">
        <v>1</v>
      </c>
      <c r="RP30" s="23" t="s">
        <v>10</v>
      </c>
      <c r="RQ30" s="23">
        <v>1</v>
      </c>
      <c r="RR30" s="23" t="s">
        <v>10</v>
      </c>
      <c r="RS30" s="23">
        <v>1</v>
      </c>
      <c r="RT30" s="23" t="s">
        <v>10</v>
      </c>
      <c r="RU30" s="23">
        <v>1</v>
      </c>
      <c r="RV30" s="23" t="s">
        <v>10</v>
      </c>
      <c r="RW30" s="23" t="s">
        <v>10</v>
      </c>
      <c r="RX30" s="23" t="s">
        <v>10</v>
      </c>
      <c r="RY30" s="23" t="s">
        <v>10</v>
      </c>
      <c r="RZ30" s="23" t="s">
        <v>10</v>
      </c>
      <c r="SA30" s="23" t="s">
        <v>10</v>
      </c>
      <c r="SB30" s="23">
        <v>1</v>
      </c>
      <c r="SC30" s="23" t="s">
        <v>10</v>
      </c>
      <c r="SD30" s="23">
        <v>1</v>
      </c>
      <c r="SE30" s="23" t="s">
        <v>10</v>
      </c>
      <c r="SF30" s="23">
        <v>1</v>
      </c>
      <c r="SG30" s="23" t="s">
        <v>10</v>
      </c>
      <c r="SH30" s="23">
        <v>1</v>
      </c>
      <c r="SI30" s="23" t="s">
        <v>10</v>
      </c>
      <c r="SJ30" s="23" t="s">
        <v>10</v>
      </c>
      <c r="SK30" s="23" t="s">
        <v>10</v>
      </c>
      <c r="SL30" s="23" t="s">
        <v>10</v>
      </c>
      <c r="SM30" s="23">
        <v>1</v>
      </c>
      <c r="SN30" s="23" t="s">
        <v>10</v>
      </c>
      <c r="SO30" s="23">
        <v>1</v>
      </c>
      <c r="SP30" s="23" t="s">
        <v>10</v>
      </c>
      <c r="SQ30" s="23">
        <v>1</v>
      </c>
      <c r="SR30" s="23" t="s">
        <v>10</v>
      </c>
      <c r="SS30" s="23">
        <v>1</v>
      </c>
      <c r="ST30" s="23" t="s">
        <v>10</v>
      </c>
      <c r="SU30" s="23" t="s">
        <v>10</v>
      </c>
      <c r="SV30" s="23" t="s">
        <v>10</v>
      </c>
      <c r="SW30" s="23" t="s">
        <v>10</v>
      </c>
      <c r="SX30" s="23" t="s">
        <v>10</v>
      </c>
      <c r="SY30" s="23" t="s">
        <v>10</v>
      </c>
      <c r="SZ30" s="23">
        <v>1</v>
      </c>
      <c r="TA30" s="23" t="s">
        <v>10</v>
      </c>
      <c r="TB30" s="23">
        <v>1</v>
      </c>
      <c r="TC30" s="23" t="s">
        <v>10</v>
      </c>
      <c r="TD30" s="23">
        <v>1</v>
      </c>
      <c r="TE30" s="23" t="s">
        <v>10</v>
      </c>
      <c r="TF30" s="23">
        <v>1</v>
      </c>
      <c r="TG30" s="23" t="s">
        <v>10</v>
      </c>
      <c r="TH30" s="23" t="s">
        <v>10</v>
      </c>
      <c r="TI30" s="23" t="s">
        <v>10</v>
      </c>
      <c r="TJ30" s="23" t="s">
        <v>10</v>
      </c>
      <c r="TK30" s="23">
        <v>1</v>
      </c>
      <c r="TL30" s="23" t="s">
        <v>10</v>
      </c>
      <c r="TM30" s="23">
        <v>1</v>
      </c>
      <c r="TN30" s="23" t="s">
        <v>10</v>
      </c>
      <c r="TO30" s="23">
        <v>1</v>
      </c>
      <c r="TP30" s="23" t="s">
        <v>10</v>
      </c>
      <c r="TQ30" s="23">
        <v>1</v>
      </c>
      <c r="TR30" s="23" t="s">
        <v>10</v>
      </c>
      <c r="TS30" s="23" t="s">
        <v>10</v>
      </c>
      <c r="TT30" s="23" t="s">
        <v>10</v>
      </c>
      <c r="TU30" s="23" t="s">
        <v>10</v>
      </c>
      <c r="TV30" s="23" t="s">
        <v>10</v>
      </c>
      <c r="TW30" s="23" t="s">
        <v>10</v>
      </c>
      <c r="TX30" s="23">
        <v>1</v>
      </c>
      <c r="TY30" s="23" t="s">
        <v>10</v>
      </c>
      <c r="TZ30" s="23">
        <v>1</v>
      </c>
      <c r="UA30" s="23" t="s">
        <v>10</v>
      </c>
      <c r="UB30" s="23">
        <v>1</v>
      </c>
      <c r="UC30" s="23" t="s">
        <v>10</v>
      </c>
      <c r="UD30" s="23">
        <v>1</v>
      </c>
      <c r="UE30" s="23" t="s">
        <v>10</v>
      </c>
      <c r="UF30" s="23" t="s">
        <v>10</v>
      </c>
      <c r="UG30" s="23" t="s">
        <v>10</v>
      </c>
      <c r="UH30" s="23" t="s">
        <v>10</v>
      </c>
      <c r="UI30" s="23">
        <v>1</v>
      </c>
      <c r="UJ30" s="23" t="s">
        <v>10</v>
      </c>
      <c r="UK30" s="23">
        <v>1</v>
      </c>
      <c r="UL30" s="23" t="s">
        <v>10</v>
      </c>
      <c r="UM30" s="23">
        <v>1</v>
      </c>
      <c r="UN30" s="23" t="s">
        <v>10</v>
      </c>
      <c r="UO30" s="23">
        <v>1</v>
      </c>
      <c r="UP30" s="23" t="s">
        <v>10</v>
      </c>
      <c r="UQ30" s="23" t="s">
        <v>10</v>
      </c>
      <c r="UR30" s="23" t="s">
        <v>10</v>
      </c>
      <c r="US30" s="23" t="s">
        <v>10</v>
      </c>
      <c r="UT30" s="23" t="s">
        <v>10</v>
      </c>
      <c r="UU30" s="23" t="s">
        <v>10</v>
      </c>
      <c r="UV30" s="23">
        <v>1</v>
      </c>
      <c r="UW30" s="23" t="s">
        <v>10</v>
      </c>
      <c r="UX30" s="23">
        <v>1</v>
      </c>
      <c r="UY30" s="23" t="s">
        <v>10</v>
      </c>
      <c r="UZ30" s="23">
        <v>1</v>
      </c>
      <c r="VA30" s="23" t="s">
        <v>10</v>
      </c>
      <c r="VB30" s="23">
        <v>1</v>
      </c>
      <c r="VC30" s="23" t="s">
        <v>10</v>
      </c>
      <c r="VD30" s="23" t="s">
        <v>10</v>
      </c>
      <c r="VE30" s="23" t="s">
        <v>10</v>
      </c>
      <c r="VF30" s="23" t="s">
        <v>10</v>
      </c>
      <c r="VG30" s="23">
        <v>1</v>
      </c>
      <c r="VH30" s="23" t="s">
        <v>10</v>
      </c>
      <c r="VI30" s="23">
        <v>1</v>
      </c>
      <c r="VJ30" s="23" t="s">
        <v>10</v>
      </c>
      <c r="VK30" s="23">
        <v>1</v>
      </c>
      <c r="VL30" s="23" t="s">
        <v>10</v>
      </c>
      <c r="VM30" s="23">
        <v>1</v>
      </c>
      <c r="VN30" s="23" t="s">
        <v>10</v>
      </c>
      <c r="VO30" s="23" t="s">
        <v>10</v>
      </c>
      <c r="VP30" s="23" t="s">
        <v>10</v>
      </c>
      <c r="VQ30" s="23" t="s">
        <v>10</v>
      </c>
      <c r="VR30" s="23" t="s">
        <v>10</v>
      </c>
      <c r="VS30" s="23" t="s">
        <v>10</v>
      </c>
      <c r="VT30" s="23">
        <v>1</v>
      </c>
      <c r="VU30" s="23" t="s">
        <v>10</v>
      </c>
      <c r="VV30" s="23">
        <v>1</v>
      </c>
      <c r="VW30" s="23" t="s">
        <v>10</v>
      </c>
      <c r="VX30" s="23">
        <v>1</v>
      </c>
      <c r="VY30" s="23" t="s">
        <v>10</v>
      </c>
      <c r="VZ30" s="23">
        <v>1</v>
      </c>
      <c r="WA30" s="23" t="s">
        <v>10</v>
      </c>
      <c r="WB30" s="23" t="s">
        <v>10</v>
      </c>
      <c r="WC30" s="23" t="s">
        <v>10</v>
      </c>
      <c r="WD30" s="23" t="s">
        <v>10</v>
      </c>
      <c r="WE30" s="23">
        <v>1</v>
      </c>
      <c r="WF30" s="23" t="s">
        <v>10</v>
      </c>
      <c r="WG30" s="23">
        <v>1</v>
      </c>
      <c r="WH30" s="23" t="s">
        <v>10</v>
      </c>
      <c r="WI30" s="23">
        <v>1</v>
      </c>
      <c r="WJ30" s="23" t="s">
        <v>10</v>
      </c>
      <c r="WK30" s="23">
        <v>1</v>
      </c>
      <c r="WL30" s="23" t="s">
        <v>10</v>
      </c>
      <c r="WM30" s="23" t="s">
        <v>10</v>
      </c>
      <c r="WN30" s="23" t="s">
        <v>10</v>
      </c>
      <c r="WO30" s="23" t="s">
        <v>10</v>
      </c>
      <c r="WP30" s="23" t="s">
        <v>10</v>
      </c>
      <c r="WQ30" s="23" t="s">
        <v>10</v>
      </c>
      <c r="WR30" s="23">
        <v>1</v>
      </c>
      <c r="WS30" s="23" t="s">
        <v>10</v>
      </c>
      <c r="WT30" s="23">
        <v>1</v>
      </c>
      <c r="WU30" s="23" t="s">
        <v>10</v>
      </c>
      <c r="WV30" s="23">
        <v>1</v>
      </c>
      <c r="WW30" s="23" t="s">
        <v>10</v>
      </c>
      <c r="WX30" s="23">
        <v>1</v>
      </c>
      <c r="WY30" s="23" t="s">
        <v>10</v>
      </c>
      <c r="WZ30" s="23" t="s">
        <v>10</v>
      </c>
      <c r="XA30" s="23" t="s">
        <v>10</v>
      </c>
      <c r="XB30" s="23" t="s">
        <v>10</v>
      </c>
      <c r="XC30" s="23">
        <v>1</v>
      </c>
      <c r="XD30" s="23" t="s">
        <v>10</v>
      </c>
      <c r="XE30" s="23">
        <v>1</v>
      </c>
      <c r="XF30" s="23" t="s">
        <v>10</v>
      </c>
      <c r="XG30" s="23">
        <v>1</v>
      </c>
      <c r="XH30" s="23" t="s">
        <v>10</v>
      </c>
      <c r="XI30" s="23">
        <v>1</v>
      </c>
      <c r="XJ30" s="23" t="s">
        <v>10</v>
      </c>
      <c r="XK30" s="23" t="s">
        <v>10</v>
      </c>
      <c r="XL30" s="23" t="s">
        <v>10</v>
      </c>
      <c r="XM30" s="23" t="s">
        <v>10</v>
      </c>
      <c r="XN30" s="23" t="s">
        <v>10</v>
      </c>
      <c r="XO30" s="23" t="s">
        <v>10</v>
      </c>
      <c r="XP30" s="23">
        <v>1</v>
      </c>
      <c r="XQ30" s="23" t="s">
        <v>10</v>
      </c>
      <c r="XR30" s="23">
        <v>1</v>
      </c>
      <c r="XS30" s="23" t="s">
        <v>10</v>
      </c>
      <c r="XT30" s="23">
        <v>1</v>
      </c>
      <c r="XU30" s="23" t="s">
        <v>10</v>
      </c>
      <c r="XV30" s="23">
        <v>1</v>
      </c>
      <c r="XW30" s="23" t="s">
        <v>10</v>
      </c>
      <c r="XX30" s="23" t="s">
        <v>10</v>
      </c>
      <c r="XY30" s="23" t="s">
        <v>10</v>
      </c>
      <c r="XZ30" s="23" t="s">
        <v>10</v>
      </c>
      <c r="YA30" s="23">
        <v>1</v>
      </c>
      <c r="YB30" s="23" t="s">
        <v>10</v>
      </c>
      <c r="YC30" s="23">
        <v>1</v>
      </c>
      <c r="YD30" s="23" t="s">
        <v>10</v>
      </c>
      <c r="YE30" s="23">
        <v>1</v>
      </c>
      <c r="YF30" s="23" t="s">
        <v>10</v>
      </c>
      <c r="YG30" s="23">
        <v>1</v>
      </c>
      <c r="YH30" s="23" t="s">
        <v>10</v>
      </c>
      <c r="YI30" s="23" t="s">
        <v>10</v>
      </c>
      <c r="YJ30" s="23" t="s">
        <v>10</v>
      </c>
      <c r="YK30" s="23" t="s">
        <v>10</v>
      </c>
      <c r="YL30" s="23" t="s">
        <v>10</v>
      </c>
      <c r="YM30" s="23" t="s">
        <v>10</v>
      </c>
      <c r="YN30" s="23">
        <v>1</v>
      </c>
      <c r="YO30" s="23" t="s">
        <v>10</v>
      </c>
      <c r="YP30" s="23">
        <v>1</v>
      </c>
      <c r="YQ30" s="23" t="s">
        <v>10</v>
      </c>
      <c r="YR30" s="23">
        <v>1</v>
      </c>
      <c r="YS30" s="23" t="s">
        <v>10</v>
      </c>
      <c r="YT30" s="23">
        <v>1</v>
      </c>
      <c r="YU30" s="23" t="s">
        <v>10</v>
      </c>
      <c r="YV30" s="23" t="s">
        <v>10</v>
      </c>
      <c r="YW30" s="23" t="s">
        <v>10</v>
      </c>
      <c r="YX30" s="23" t="s">
        <v>10</v>
      </c>
      <c r="YY30" s="23">
        <v>1</v>
      </c>
      <c r="YZ30" s="23" t="s">
        <v>10</v>
      </c>
      <c r="ZA30" s="23">
        <v>1</v>
      </c>
      <c r="ZB30" s="23" t="s">
        <v>10</v>
      </c>
      <c r="ZC30" s="23">
        <v>1</v>
      </c>
      <c r="ZD30" s="23" t="s">
        <v>10</v>
      </c>
      <c r="ZE30" s="23">
        <v>1</v>
      </c>
      <c r="ZF30" s="23" t="s">
        <v>10</v>
      </c>
      <c r="ZG30" s="23" t="s">
        <v>10</v>
      </c>
      <c r="ZH30" s="23" t="s">
        <v>10</v>
      </c>
      <c r="ZI30" s="23" t="s">
        <v>10</v>
      </c>
      <c r="ZJ30" s="23" t="s">
        <v>10</v>
      </c>
      <c r="ZK30" s="23" t="s">
        <v>10</v>
      </c>
      <c r="ZL30" s="23">
        <v>1</v>
      </c>
      <c r="ZM30" s="23" t="s">
        <v>10</v>
      </c>
      <c r="ZN30" s="23">
        <v>1</v>
      </c>
      <c r="ZO30" s="23" t="s">
        <v>10</v>
      </c>
      <c r="ZP30" s="23">
        <v>1</v>
      </c>
      <c r="ZQ30" s="23" t="s">
        <v>10</v>
      </c>
      <c r="ZR30" s="23">
        <v>1</v>
      </c>
      <c r="ZS30" s="23" t="s">
        <v>10</v>
      </c>
      <c r="ZT30" s="23" t="s">
        <v>10</v>
      </c>
      <c r="ZU30" s="23" t="s">
        <v>10</v>
      </c>
      <c r="ZV30" s="23" t="s">
        <v>10</v>
      </c>
      <c r="ZW30" s="23">
        <v>1</v>
      </c>
      <c r="ZX30" s="23" t="s">
        <v>10</v>
      </c>
      <c r="ZY30" s="23">
        <v>1</v>
      </c>
      <c r="ZZ30" s="23" t="s">
        <v>10</v>
      </c>
      <c r="AAA30" s="23">
        <v>1</v>
      </c>
      <c r="AAB30" s="23" t="s">
        <v>10</v>
      </c>
      <c r="AAC30" s="23">
        <v>1</v>
      </c>
      <c r="AAD30" s="23" t="s">
        <v>10</v>
      </c>
      <c r="AAE30" s="23" t="s">
        <v>10</v>
      </c>
      <c r="AAF30" s="23" t="s">
        <v>10</v>
      </c>
      <c r="AAG30" s="23" t="s">
        <v>10</v>
      </c>
      <c r="AAH30" s="23" t="s">
        <v>10</v>
      </c>
      <c r="AAI30" s="23" t="s">
        <v>10</v>
      </c>
      <c r="AAJ30" s="23">
        <v>1</v>
      </c>
      <c r="AAK30" s="23" t="s">
        <v>10</v>
      </c>
      <c r="AAL30" s="23">
        <v>1</v>
      </c>
      <c r="AAM30" s="23" t="s">
        <v>10</v>
      </c>
      <c r="AAN30" s="23">
        <v>1</v>
      </c>
      <c r="AAO30" s="23" t="s">
        <v>10</v>
      </c>
      <c r="AAP30" s="23">
        <v>1</v>
      </c>
      <c r="AAQ30" s="23" t="s">
        <v>10</v>
      </c>
      <c r="AAR30" s="23" t="s">
        <v>10</v>
      </c>
      <c r="AAS30" s="23" t="s">
        <v>10</v>
      </c>
      <c r="AAT30" s="23" t="s">
        <v>10</v>
      </c>
      <c r="AAU30" s="23">
        <v>1</v>
      </c>
      <c r="AAV30" s="23" t="s">
        <v>10</v>
      </c>
      <c r="AAW30" s="23">
        <v>1</v>
      </c>
      <c r="AAX30" s="23" t="s">
        <v>10</v>
      </c>
      <c r="AAY30" s="23">
        <v>1</v>
      </c>
      <c r="AAZ30" s="23" t="s">
        <v>10</v>
      </c>
      <c r="ABA30" s="23">
        <v>1</v>
      </c>
      <c r="ABB30" s="23" t="s">
        <v>10</v>
      </c>
      <c r="ABC30" s="23" t="s">
        <v>10</v>
      </c>
      <c r="ABD30" s="23" t="s">
        <v>10</v>
      </c>
      <c r="ABE30" s="23" t="s">
        <v>10</v>
      </c>
      <c r="ABF30" s="23" t="s">
        <v>10</v>
      </c>
      <c r="ABG30" s="23" t="s">
        <v>10</v>
      </c>
      <c r="ABH30" s="23">
        <v>1</v>
      </c>
    </row>
    <row r="31" spans="1:736" x14ac:dyDescent="0.3">
      <c r="A31" s="27">
        <v>28</v>
      </c>
      <c r="B31" s="58" t="s">
        <v>108</v>
      </c>
      <c r="C31" s="65">
        <v>33524985</v>
      </c>
      <c r="D31" s="28" t="s">
        <v>42</v>
      </c>
      <c r="E31" s="28" t="s">
        <v>44</v>
      </c>
      <c r="F31" s="28" cm="1">
        <f t="array" ref="F31">_xlfn.IFS(E31="2A",5,E31="2D",5,E31="2A/2D",5,E31="2B",7,E31="2CA",7,E31="2CB",5,E31="PM",6)</f>
        <v>5</v>
      </c>
      <c r="G31" s="23">
        <v>1</v>
      </c>
      <c r="H31" s="23" t="s">
        <v>10</v>
      </c>
      <c r="I31" s="23">
        <v>1</v>
      </c>
      <c r="J31" s="23" t="s">
        <v>10</v>
      </c>
      <c r="K31" s="23" t="s">
        <v>10</v>
      </c>
      <c r="L31" s="23" t="s">
        <v>10</v>
      </c>
      <c r="M31" s="23" t="s">
        <v>10</v>
      </c>
      <c r="N31" s="23" t="s">
        <v>10</v>
      </c>
      <c r="O31" s="23" t="s">
        <v>10</v>
      </c>
      <c r="P31" s="23" t="s">
        <v>12</v>
      </c>
      <c r="Q31" s="23" t="s">
        <v>10</v>
      </c>
      <c r="R31" s="23">
        <v>1</v>
      </c>
      <c r="S31" s="23" t="s">
        <v>10</v>
      </c>
      <c r="T31" s="23">
        <v>1</v>
      </c>
      <c r="U31" s="23" t="s">
        <v>10</v>
      </c>
      <c r="V31" s="23">
        <v>1</v>
      </c>
      <c r="W31" s="23" t="s">
        <v>10</v>
      </c>
      <c r="X31" s="23" t="s">
        <v>10</v>
      </c>
      <c r="Y31" s="23" t="s">
        <v>10</v>
      </c>
      <c r="Z31" s="23" t="s">
        <v>10</v>
      </c>
      <c r="AA31" s="23">
        <v>1</v>
      </c>
      <c r="AB31" s="23" t="s">
        <v>10</v>
      </c>
      <c r="AC31" s="23">
        <v>1</v>
      </c>
      <c r="AD31" s="23" t="s">
        <v>10</v>
      </c>
      <c r="AE31" s="23">
        <v>1</v>
      </c>
      <c r="AF31" s="23" t="s">
        <v>10</v>
      </c>
      <c r="AG31" s="23">
        <v>1</v>
      </c>
      <c r="AH31" s="23" t="s">
        <v>10</v>
      </c>
      <c r="AI31" s="23" t="s">
        <v>10</v>
      </c>
      <c r="AJ31" s="23" t="s">
        <v>10</v>
      </c>
      <c r="AK31" s="23" t="s">
        <v>10</v>
      </c>
      <c r="AL31" s="23" t="s">
        <v>10</v>
      </c>
      <c r="AM31" s="23" t="s">
        <v>10</v>
      </c>
      <c r="AN31" s="23">
        <v>1</v>
      </c>
      <c r="AO31" s="23" t="s">
        <v>10</v>
      </c>
      <c r="AP31" s="23">
        <v>1</v>
      </c>
      <c r="AQ31" s="23" t="s">
        <v>10</v>
      </c>
      <c r="AR31" s="23">
        <v>1</v>
      </c>
      <c r="AS31" s="23" t="s">
        <v>10</v>
      </c>
      <c r="AT31" s="23">
        <v>1</v>
      </c>
      <c r="AU31" s="23" t="s">
        <v>10</v>
      </c>
      <c r="AV31" s="23" t="s">
        <v>10</v>
      </c>
      <c r="AW31" s="23" t="s">
        <v>10</v>
      </c>
      <c r="AX31" s="23" t="s">
        <v>10</v>
      </c>
      <c r="AY31" s="23">
        <v>1</v>
      </c>
      <c r="AZ31" s="23" t="s">
        <v>10</v>
      </c>
      <c r="BA31" s="23">
        <v>1</v>
      </c>
      <c r="BB31" s="23" t="s">
        <v>10</v>
      </c>
      <c r="BC31" s="23">
        <v>1</v>
      </c>
      <c r="BD31" s="23" t="s">
        <v>10</v>
      </c>
      <c r="BE31" s="23">
        <v>1</v>
      </c>
      <c r="BF31" s="23" t="s">
        <v>10</v>
      </c>
      <c r="BG31" s="23" t="s">
        <v>10</v>
      </c>
      <c r="BH31" s="23" t="s">
        <v>10</v>
      </c>
      <c r="BI31" s="23" t="s">
        <v>10</v>
      </c>
      <c r="BJ31" s="23" t="s">
        <v>10</v>
      </c>
      <c r="BK31" s="23" t="s">
        <v>10</v>
      </c>
      <c r="BL31" s="23">
        <v>1</v>
      </c>
      <c r="BM31" s="23" t="s">
        <v>10</v>
      </c>
      <c r="BN31" s="23">
        <v>1</v>
      </c>
      <c r="BO31" s="23" t="s">
        <v>10</v>
      </c>
      <c r="BP31" s="23">
        <v>1</v>
      </c>
      <c r="BQ31" s="23" t="s">
        <v>10</v>
      </c>
      <c r="BR31" s="23">
        <v>1</v>
      </c>
      <c r="BS31" s="23" t="s">
        <v>10</v>
      </c>
      <c r="BT31" s="23" t="s">
        <v>10</v>
      </c>
      <c r="BU31" s="23" t="s">
        <v>10</v>
      </c>
      <c r="BV31" s="23" t="s">
        <v>10</v>
      </c>
      <c r="BW31" s="23">
        <v>1</v>
      </c>
      <c r="BX31" s="23" t="s">
        <v>10</v>
      </c>
      <c r="BY31" s="23">
        <v>1</v>
      </c>
      <c r="BZ31" s="23" t="s">
        <v>10</v>
      </c>
      <c r="CA31" s="23">
        <v>1</v>
      </c>
      <c r="CB31" s="23" t="s">
        <v>10</v>
      </c>
      <c r="CC31" s="23">
        <v>1</v>
      </c>
      <c r="CD31" s="23" t="s">
        <v>10</v>
      </c>
      <c r="CE31" s="23" t="s">
        <v>10</v>
      </c>
      <c r="CF31" s="23" t="s">
        <v>10</v>
      </c>
      <c r="CG31" s="23" t="s">
        <v>10</v>
      </c>
      <c r="CH31" s="23" t="s">
        <v>10</v>
      </c>
      <c r="CI31" s="23" t="s">
        <v>10</v>
      </c>
      <c r="CJ31" s="23">
        <v>1</v>
      </c>
      <c r="CK31" s="23" t="s">
        <v>10</v>
      </c>
      <c r="CL31" s="23">
        <v>1</v>
      </c>
      <c r="CM31" s="23" t="s">
        <v>10</v>
      </c>
      <c r="CN31" s="23">
        <v>1</v>
      </c>
      <c r="CO31" s="23" t="s">
        <v>10</v>
      </c>
      <c r="CP31" s="23">
        <v>1</v>
      </c>
      <c r="CQ31" s="23" t="s">
        <v>10</v>
      </c>
      <c r="CR31" s="23" t="s">
        <v>10</v>
      </c>
      <c r="CS31" s="23" t="s">
        <v>10</v>
      </c>
      <c r="CT31" s="23" t="s">
        <v>10</v>
      </c>
      <c r="CU31" s="23">
        <v>1</v>
      </c>
      <c r="CV31" s="23" t="s">
        <v>10</v>
      </c>
      <c r="CW31" s="23">
        <v>1</v>
      </c>
      <c r="CX31" s="23" t="s">
        <v>10</v>
      </c>
      <c r="CY31" s="23">
        <v>1</v>
      </c>
      <c r="CZ31" s="23" t="s">
        <v>10</v>
      </c>
      <c r="DA31" s="23">
        <v>1</v>
      </c>
      <c r="DB31" s="23" t="s">
        <v>10</v>
      </c>
      <c r="DC31" s="23" t="s">
        <v>10</v>
      </c>
      <c r="DD31" s="23" t="s">
        <v>10</v>
      </c>
      <c r="DE31" s="23" t="s">
        <v>10</v>
      </c>
      <c r="DF31" s="23" t="s">
        <v>10</v>
      </c>
      <c r="DG31" s="23" t="s">
        <v>10</v>
      </c>
      <c r="DH31" s="23">
        <v>1</v>
      </c>
      <c r="DI31" s="23" t="s">
        <v>10</v>
      </c>
      <c r="DJ31" s="23">
        <v>1</v>
      </c>
      <c r="DK31" s="23" t="s">
        <v>10</v>
      </c>
      <c r="DL31" s="23">
        <v>1</v>
      </c>
      <c r="DM31" s="23" t="s">
        <v>10</v>
      </c>
      <c r="DN31" s="23">
        <v>1</v>
      </c>
      <c r="DO31" s="23" t="s">
        <v>10</v>
      </c>
      <c r="DP31" s="23" t="s">
        <v>10</v>
      </c>
      <c r="DQ31" s="23" t="s">
        <v>10</v>
      </c>
      <c r="DR31" s="23" t="s">
        <v>10</v>
      </c>
      <c r="DS31" s="23">
        <v>1</v>
      </c>
      <c r="DT31" s="23" t="s">
        <v>10</v>
      </c>
      <c r="DU31" s="23">
        <v>1</v>
      </c>
      <c r="DV31" s="23" t="s">
        <v>10</v>
      </c>
      <c r="DW31" s="23">
        <v>1</v>
      </c>
      <c r="DX31" s="23" t="s">
        <v>10</v>
      </c>
      <c r="DY31" s="23">
        <v>1</v>
      </c>
      <c r="DZ31" s="23" t="s">
        <v>10</v>
      </c>
      <c r="EA31" s="23" t="s">
        <v>10</v>
      </c>
      <c r="EB31" s="23" t="s">
        <v>10</v>
      </c>
      <c r="EC31" s="23" t="s">
        <v>10</v>
      </c>
      <c r="ED31" s="23" t="s">
        <v>10</v>
      </c>
      <c r="EE31" s="23" t="s">
        <v>10</v>
      </c>
      <c r="EF31" s="23">
        <v>1</v>
      </c>
      <c r="EG31" s="23" t="s">
        <v>10</v>
      </c>
      <c r="EH31" s="23">
        <v>1</v>
      </c>
      <c r="EI31" s="23" t="s">
        <v>10</v>
      </c>
      <c r="EJ31" s="23">
        <v>1</v>
      </c>
      <c r="EK31" s="23" t="s">
        <v>10</v>
      </c>
      <c r="EL31" s="23">
        <v>1</v>
      </c>
      <c r="EM31" s="23" t="s">
        <v>10</v>
      </c>
      <c r="EN31" s="23" t="s">
        <v>10</v>
      </c>
      <c r="EO31" s="23" t="s">
        <v>10</v>
      </c>
      <c r="EP31" s="23" t="s">
        <v>10</v>
      </c>
      <c r="EQ31" s="23">
        <v>1</v>
      </c>
      <c r="ER31" s="23" t="s">
        <v>10</v>
      </c>
      <c r="ES31" s="23">
        <v>1</v>
      </c>
      <c r="ET31" s="23" t="s">
        <v>10</v>
      </c>
      <c r="EU31" s="23">
        <v>1</v>
      </c>
      <c r="EV31" s="23" t="s">
        <v>10</v>
      </c>
      <c r="EW31" s="23">
        <v>1</v>
      </c>
      <c r="EX31" s="23" t="s">
        <v>10</v>
      </c>
      <c r="EY31" s="23" t="s">
        <v>10</v>
      </c>
      <c r="EZ31" s="23" t="s">
        <v>10</v>
      </c>
      <c r="FA31" s="23" t="s">
        <v>10</v>
      </c>
      <c r="FB31" s="23" t="s">
        <v>10</v>
      </c>
      <c r="FC31" s="23" t="s">
        <v>10</v>
      </c>
      <c r="FD31" s="23">
        <v>1</v>
      </c>
      <c r="FE31" s="23" t="s">
        <v>10</v>
      </c>
      <c r="FF31" s="23">
        <v>1</v>
      </c>
      <c r="FG31" s="23" t="s">
        <v>10</v>
      </c>
      <c r="FH31" s="23">
        <v>1</v>
      </c>
      <c r="FI31" s="23" t="s">
        <v>10</v>
      </c>
      <c r="FJ31" s="23">
        <v>1</v>
      </c>
      <c r="FK31" s="23" t="s">
        <v>10</v>
      </c>
      <c r="FL31" s="23" t="s">
        <v>10</v>
      </c>
      <c r="FM31" s="23" t="s">
        <v>10</v>
      </c>
      <c r="FN31" s="23" t="s">
        <v>10</v>
      </c>
      <c r="FO31" s="23">
        <v>1</v>
      </c>
      <c r="FP31" s="23" t="s">
        <v>10</v>
      </c>
      <c r="FQ31" s="23">
        <v>1</v>
      </c>
      <c r="FR31" s="23" t="s">
        <v>10</v>
      </c>
      <c r="FS31" s="23">
        <v>1</v>
      </c>
      <c r="FT31" s="23" t="s">
        <v>10</v>
      </c>
      <c r="FU31" s="23">
        <v>1</v>
      </c>
      <c r="FV31" s="23" t="s">
        <v>10</v>
      </c>
      <c r="FW31" s="23" t="s">
        <v>10</v>
      </c>
      <c r="FX31" s="23" t="s">
        <v>10</v>
      </c>
      <c r="FY31" s="23" t="s">
        <v>10</v>
      </c>
      <c r="FZ31" s="23" t="s">
        <v>10</v>
      </c>
      <c r="GA31" s="23" t="s">
        <v>10</v>
      </c>
      <c r="GB31" s="23">
        <v>1</v>
      </c>
      <c r="GC31" s="23" t="s">
        <v>10</v>
      </c>
      <c r="GD31" s="23">
        <v>1</v>
      </c>
      <c r="GE31" s="23" t="s">
        <v>10</v>
      </c>
      <c r="GF31" s="23">
        <v>1</v>
      </c>
      <c r="GG31" s="23" t="s">
        <v>10</v>
      </c>
      <c r="GH31" s="23">
        <v>1</v>
      </c>
      <c r="GI31" s="23" t="s">
        <v>10</v>
      </c>
      <c r="GJ31" s="23" t="s">
        <v>10</v>
      </c>
      <c r="GK31" s="23" t="s">
        <v>10</v>
      </c>
      <c r="GL31" s="23" t="s">
        <v>10</v>
      </c>
      <c r="GM31" s="23">
        <v>1</v>
      </c>
      <c r="GN31" s="23" t="s">
        <v>10</v>
      </c>
      <c r="GO31" s="23">
        <v>1</v>
      </c>
      <c r="GP31" s="23" t="s">
        <v>10</v>
      </c>
      <c r="GQ31" s="23">
        <v>1</v>
      </c>
      <c r="GR31" s="23" t="s">
        <v>10</v>
      </c>
      <c r="GS31" s="23">
        <v>1</v>
      </c>
      <c r="GT31" s="23" t="s">
        <v>10</v>
      </c>
      <c r="GU31" s="23" t="s">
        <v>10</v>
      </c>
      <c r="GV31" s="23" t="s">
        <v>10</v>
      </c>
      <c r="GW31" s="23" t="s">
        <v>10</v>
      </c>
      <c r="GX31" s="23" t="s">
        <v>10</v>
      </c>
      <c r="GY31" s="23" t="s">
        <v>10</v>
      </c>
      <c r="GZ31" s="23">
        <v>1</v>
      </c>
      <c r="HA31" s="23" t="s">
        <v>10</v>
      </c>
      <c r="HB31" s="23">
        <v>1</v>
      </c>
      <c r="HC31" s="23" t="s">
        <v>10</v>
      </c>
      <c r="HD31" s="23">
        <v>1</v>
      </c>
      <c r="HE31" s="23" t="s">
        <v>10</v>
      </c>
      <c r="HF31" s="23">
        <v>1</v>
      </c>
      <c r="HG31" s="23" t="s">
        <v>10</v>
      </c>
      <c r="HH31" s="23" t="s">
        <v>10</v>
      </c>
      <c r="HI31" s="23" t="s">
        <v>10</v>
      </c>
      <c r="HJ31" s="23" t="s">
        <v>10</v>
      </c>
      <c r="HK31" s="23">
        <v>1</v>
      </c>
      <c r="HL31" s="23" t="s">
        <v>10</v>
      </c>
      <c r="HM31" s="23">
        <v>1</v>
      </c>
      <c r="HN31" s="23" t="s">
        <v>10</v>
      </c>
      <c r="HO31" s="23">
        <v>1</v>
      </c>
      <c r="HP31" s="23" t="s">
        <v>10</v>
      </c>
      <c r="HQ31" s="23">
        <v>1</v>
      </c>
      <c r="HR31" s="23" t="s">
        <v>10</v>
      </c>
      <c r="HS31" s="23" t="s">
        <v>10</v>
      </c>
      <c r="HT31" s="23" t="s">
        <v>10</v>
      </c>
      <c r="HU31" s="23" t="s">
        <v>10</v>
      </c>
      <c r="HV31" s="23" t="s">
        <v>10</v>
      </c>
      <c r="HW31" s="23" t="s">
        <v>10</v>
      </c>
      <c r="HX31" s="23">
        <v>1</v>
      </c>
      <c r="HY31" s="23" t="s">
        <v>10</v>
      </c>
      <c r="HZ31" s="23">
        <v>1</v>
      </c>
      <c r="IA31" s="23" t="s">
        <v>10</v>
      </c>
      <c r="IB31" s="23">
        <v>1</v>
      </c>
      <c r="IC31" s="23" t="s">
        <v>10</v>
      </c>
      <c r="ID31" s="23">
        <v>1</v>
      </c>
      <c r="IE31" s="23" t="s">
        <v>10</v>
      </c>
      <c r="IF31" s="23" t="s">
        <v>10</v>
      </c>
      <c r="IG31" s="23" t="s">
        <v>10</v>
      </c>
      <c r="IH31" s="23" t="s">
        <v>10</v>
      </c>
      <c r="II31" s="23">
        <v>1</v>
      </c>
      <c r="IJ31" s="23" t="s">
        <v>10</v>
      </c>
      <c r="IK31" s="23">
        <v>1</v>
      </c>
      <c r="IL31" s="23" t="s">
        <v>10</v>
      </c>
      <c r="IM31" s="23">
        <v>1</v>
      </c>
      <c r="IN31" s="23" t="s">
        <v>10</v>
      </c>
      <c r="IO31" s="23">
        <v>1</v>
      </c>
      <c r="IP31" s="23" t="s">
        <v>10</v>
      </c>
      <c r="IQ31" s="23" t="s">
        <v>10</v>
      </c>
      <c r="IR31" s="23" t="s">
        <v>10</v>
      </c>
      <c r="IS31" s="23" t="s">
        <v>10</v>
      </c>
      <c r="IT31" s="23" t="s">
        <v>10</v>
      </c>
      <c r="IU31" s="23" t="s">
        <v>10</v>
      </c>
      <c r="IV31" s="23">
        <v>1</v>
      </c>
      <c r="IW31" s="23" t="s">
        <v>10</v>
      </c>
      <c r="IX31" s="23">
        <v>1</v>
      </c>
      <c r="IY31" s="23" t="s">
        <v>10</v>
      </c>
      <c r="IZ31" s="23">
        <v>1</v>
      </c>
      <c r="JA31" s="23" t="s">
        <v>10</v>
      </c>
      <c r="JB31" s="23">
        <v>1</v>
      </c>
      <c r="JC31" s="23" t="s">
        <v>10</v>
      </c>
      <c r="JD31" s="23" t="s">
        <v>10</v>
      </c>
      <c r="JE31" s="23" t="s">
        <v>10</v>
      </c>
      <c r="JF31" s="23" t="s">
        <v>10</v>
      </c>
      <c r="JG31" s="23">
        <v>1</v>
      </c>
      <c r="JH31" s="23" t="s">
        <v>10</v>
      </c>
      <c r="JI31" s="23">
        <v>1</v>
      </c>
      <c r="JJ31" s="23" t="s">
        <v>10</v>
      </c>
      <c r="JK31" s="23">
        <v>1</v>
      </c>
      <c r="JL31" s="23" t="s">
        <v>10</v>
      </c>
      <c r="JM31" s="23">
        <v>1</v>
      </c>
      <c r="JN31" s="23" t="s">
        <v>10</v>
      </c>
      <c r="JO31" s="23" t="s">
        <v>10</v>
      </c>
      <c r="JP31" s="23" t="s">
        <v>10</v>
      </c>
      <c r="JQ31" s="23" t="s">
        <v>10</v>
      </c>
      <c r="JR31" s="23" t="s">
        <v>10</v>
      </c>
      <c r="JS31" s="23" t="s">
        <v>10</v>
      </c>
      <c r="JT31" s="23">
        <v>1</v>
      </c>
      <c r="JU31" s="23" t="s">
        <v>10</v>
      </c>
      <c r="JV31" s="23">
        <v>1</v>
      </c>
      <c r="JW31" s="23" t="s">
        <v>10</v>
      </c>
      <c r="JX31" s="23">
        <v>1</v>
      </c>
      <c r="JY31" s="23" t="s">
        <v>10</v>
      </c>
      <c r="JZ31" s="23">
        <v>1</v>
      </c>
      <c r="KA31" s="23" t="s">
        <v>10</v>
      </c>
      <c r="KB31" s="23" t="s">
        <v>10</v>
      </c>
      <c r="KC31" s="23" t="s">
        <v>10</v>
      </c>
      <c r="KD31" s="23" t="s">
        <v>10</v>
      </c>
      <c r="KE31" s="23">
        <v>1</v>
      </c>
      <c r="KF31" s="23" t="s">
        <v>10</v>
      </c>
      <c r="KG31" s="23">
        <v>1</v>
      </c>
      <c r="KH31" s="23" t="s">
        <v>10</v>
      </c>
      <c r="KI31" s="23">
        <v>1</v>
      </c>
      <c r="KJ31" s="23" t="s">
        <v>10</v>
      </c>
      <c r="KK31" s="23">
        <v>1</v>
      </c>
      <c r="KL31" s="23" t="s">
        <v>10</v>
      </c>
      <c r="KM31" s="23" t="s">
        <v>10</v>
      </c>
      <c r="KN31" s="23" t="s">
        <v>10</v>
      </c>
      <c r="KO31" s="23" t="s">
        <v>10</v>
      </c>
      <c r="KP31" s="23" t="s">
        <v>10</v>
      </c>
      <c r="KQ31" s="23" t="s">
        <v>10</v>
      </c>
      <c r="KR31" s="23">
        <v>1</v>
      </c>
      <c r="KS31" s="23" t="s">
        <v>10</v>
      </c>
      <c r="KT31" s="23">
        <v>1</v>
      </c>
      <c r="KU31" s="23" t="s">
        <v>10</v>
      </c>
      <c r="KV31" s="23">
        <v>1</v>
      </c>
      <c r="KW31" s="23" t="s">
        <v>10</v>
      </c>
      <c r="KX31" s="23">
        <v>1</v>
      </c>
      <c r="KY31" s="23" t="s">
        <v>10</v>
      </c>
      <c r="KZ31" s="23" t="s">
        <v>10</v>
      </c>
      <c r="LA31" s="23" t="s">
        <v>10</v>
      </c>
      <c r="LB31" s="23" t="s">
        <v>10</v>
      </c>
      <c r="LC31" s="23">
        <v>1</v>
      </c>
      <c r="LD31" s="23" t="s">
        <v>10</v>
      </c>
      <c r="LE31" s="23">
        <v>1</v>
      </c>
      <c r="LF31" s="23" t="s">
        <v>10</v>
      </c>
      <c r="LG31" s="23">
        <v>1</v>
      </c>
      <c r="LH31" s="23" t="s">
        <v>10</v>
      </c>
      <c r="LI31" s="23">
        <v>1</v>
      </c>
      <c r="LJ31" s="23" t="s">
        <v>10</v>
      </c>
      <c r="LK31" s="23" t="s">
        <v>10</v>
      </c>
      <c r="LL31" s="23" t="s">
        <v>10</v>
      </c>
      <c r="LM31" s="23" t="s">
        <v>10</v>
      </c>
      <c r="LN31" s="23" t="s">
        <v>10</v>
      </c>
      <c r="LO31" s="23" t="s">
        <v>10</v>
      </c>
      <c r="LP31" s="23">
        <v>1</v>
      </c>
      <c r="LQ31" s="23" t="s">
        <v>10</v>
      </c>
      <c r="LR31" s="23">
        <v>1</v>
      </c>
      <c r="LS31" s="23" t="s">
        <v>10</v>
      </c>
      <c r="LT31" s="23">
        <v>1</v>
      </c>
      <c r="LU31" s="23" t="s">
        <v>10</v>
      </c>
      <c r="LV31" s="23">
        <v>1</v>
      </c>
      <c r="LW31" s="23" t="s">
        <v>10</v>
      </c>
      <c r="LX31" s="23" t="s">
        <v>10</v>
      </c>
      <c r="LY31" s="23" t="s">
        <v>10</v>
      </c>
      <c r="LZ31" s="23" t="s">
        <v>10</v>
      </c>
      <c r="MA31" s="23">
        <v>1</v>
      </c>
      <c r="MB31" s="23" t="s">
        <v>10</v>
      </c>
      <c r="MC31" s="23">
        <v>1</v>
      </c>
      <c r="MD31" s="23" t="s">
        <v>10</v>
      </c>
      <c r="ME31" s="23">
        <v>1</v>
      </c>
      <c r="MF31" s="23" t="s">
        <v>10</v>
      </c>
      <c r="MG31" s="23">
        <v>1</v>
      </c>
      <c r="MH31" s="23" t="s">
        <v>10</v>
      </c>
      <c r="MI31" s="23" t="s">
        <v>10</v>
      </c>
      <c r="MJ31" s="23" t="s">
        <v>10</v>
      </c>
      <c r="MK31" s="23" t="s">
        <v>10</v>
      </c>
      <c r="ML31" s="23" t="s">
        <v>10</v>
      </c>
      <c r="MM31" s="23" t="s">
        <v>10</v>
      </c>
      <c r="MN31" s="23">
        <v>1</v>
      </c>
      <c r="MO31" s="23" t="s">
        <v>10</v>
      </c>
      <c r="MP31" s="23">
        <v>1</v>
      </c>
      <c r="MQ31" s="23" t="s">
        <v>10</v>
      </c>
      <c r="MR31" s="23">
        <v>1</v>
      </c>
      <c r="MS31" s="23" t="s">
        <v>10</v>
      </c>
      <c r="MT31" s="23">
        <v>1</v>
      </c>
      <c r="MU31" s="23" t="s">
        <v>10</v>
      </c>
      <c r="MV31" s="23" t="s">
        <v>10</v>
      </c>
      <c r="MW31" s="23" t="s">
        <v>10</v>
      </c>
      <c r="MX31" s="23" t="s">
        <v>10</v>
      </c>
      <c r="MY31" s="23">
        <v>1</v>
      </c>
      <c r="MZ31" s="23" t="s">
        <v>10</v>
      </c>
      <c r="NA31" s="23">
        <v>1</v>
      </c>
      <c r="NB31" s="23" t="s">
        <v>10</v>
      </c>
      <c r="NC31" s="23">
        <v>1</v>
      </c>
      <c r="ND31" s="23" t="s">
        <v>10</v>
      </c>
      <c r="NE31" s="23">
        <v>1</v>
      </c>
      <c r="NF31" s="23" t="s">
        <v>10</v>
      </c>
      <c r="NG31" s="23" t="s">
        <v>10</v>
      </c>
      <c r="NH31" s="23" t="s">
        <v>10</v>
      </c>
      <c r="NI31" s="23" t="s">
        <v>10</v>
      </c>
      <c r="NJ31" s="23" t="s">
        <v>10</v>
      </c>
      <c r="NK31" s="23" t="s">
        <v>10</v>
      </c>
      <c r="NL31" s="23">
        <v>1</v>
      </c>
      <c r="NM31" s="23" t="s">
        <v>10</v>
      </c>
      <c r="NN31" s="23">
        <v>1</v>
      </c>
      <c r="NO31" s="23" t="s">
        <v>10</v>
      </c>
      <c r="NP31" s="23">
        <v>1</v>
      </c>
      <c r="NQ31" s="23" t="s">
        <v>10</v>
      </c>
      <c r="NR31" s="23">
        <v>1</v>
      </c>
      <c r="NS31" s="23" t="s">
        <v>10</v>
      </c>
      <c r="NT31" s="23" t="s">
        <v>10</v>
      </c>
      <c r="NU31" s="23" t="s">
        <v>10</v>
      </c>
      <c r="NV31" s="23" t="s">
        <v>10</v>
      </c>
      <c r="NW31" s="23">
        <v>1</v>
      </c>
      <c r="NX31" s="23" t="s">
        <v>10</v>
      </c>
      <c r="NY31" s="23">
        <v>1</v>
      </c>
      <c r="NZ31" s="23" t="s">
        <v>10</v>
      </c>
      <c r="OA31" s="23">
        <v>1</v>
      </c>
      <c r="OB31" s="23" t="s">
        <v>10</v>
      </c>
      <c r="OC31" s="23">
        <v>1</v>
      </c>
      <c r="OD31" s="23" t="s">
        <v>10</v>
      </c>
      <c r="OE31" s="23" t="s">
        <v>10</v>
      </c>
      <c r="OF31" s="23" t="s">
        <v>10</v>
      </c>
      <c r="OG31" s="23" t="s">
        <v>10</v>
      </c>
      <c r="OH31" s="23" t="s">
        <v>10</v>
      </c>
      <c r="OI31" s="23" t="s">
        <v>10</v>
      </c>
      <c r="OJ31" s="23">
        <v>1</v>
      </c>
      <c r="OK31" s="23" t="s">
        <v>10</v>
      </c>
      <c r="OL31" s="23">
        <v>1</v>
      </c>
      <c r="OM31" s="23" t="s">
        <v>10</v>
      </c>
      <c r="ON31" s="23">
        <v>1</v>
      </c>
      <c r="OO31" s="23" t="s">
        <v>10</v>
      </c>
      <c r="OP31" s="23">
        <v>1</v>
      </c>
      <c r="OQ31" s="23" t="s">
        <v>10</v>
      </c>
      <c r="OR31" s="23" t="s">
        <v>10</v>
      </c>
      <c r="OS31" s="23" t="s">
        <v>10</v>
      </c>
      <c r="OT31" s="23" t="s">
        <v>10</v>
      </c>
      <c r="OU31" s="23">
        <v>1</v>
      </c>
      <c r="OV31" s="23" t="s">
        <v>10</v>
      </c>
      <c r="OW31" s="23">
        <v>1</v>
      </c>
      <c r="OX31" s="23" t="s">
        <v>10</v>
      </c>
      <c r="OY31" s="23">
        <v>1</v>
      </c>
      <c r="OZ31" s="23" t="s">
        <v>10</v>
      </c>
      <c r="PA31" s="23">
        <v>1</v>
      </c>
      <c r="PB31" s="23" t="s">
        <v>10</v>
      </c>
      <c r="PC31" s="23" t="s">
        <v>10</v>
      </c>
      <c r="PD31" s="23" t="s">
        <v>10</v>
      </c>
      <c r="PE31" s="23" t="s">
        <v>10</v>
      </c>
      <c r="PF31" s="23" t="s">
        <v>10</v>
      </c>
      <c r="PG31" s="23" t="s">
        <v>10</v>
      </c>
      <c r="PH31" s="23">
        <v>1</v>
      </c>
      <c r="PI31" s="23" t="s">
        <v>10</v>
      </c>
      <c r="PJ31" s="23">
        <v>1</v>
      </c>
      <c r="PK31" s="23" t="s">
        <v>10</v>
      </c>
      <c r="PL31" s="23">
        <v>1</v>
      </c>
      <c r="PM31" s="23" t="s">
        <v>10</v>
      </c>
      <c r="PN31" s="23">
        <v>1</v>
      </c>
      <c r="PO31" s="23" t="s">
        <v>10</v>
      </c>
      <c r="PP31" s="23" t="s">
        <v>10</v>
      </c>
      <c r="PQ31" s="23" t="s">
        <v>10</v>
      </c>
      <c r="PR31" s="23" t="s">
        <v>10</v>
      </c>
      <c r="PS31" s="23">
        <v>1</v>
      </c>
      <c r="PT31" s="23" t="s">
        <v>10</v>
      </c>
      <c r="PU31" s="23">
        <v>1</v>
      </c>
      <c r="PV31" s="23" t="s">
        <v>10</v>
      </c>
      <c r="PW31" s="23">
        <v>1</v>
      </c>
      <c r="PX31" s="23" t="s">
        <v>10</v>
      </c>
      <c r="PY31" s="23">
        <v>1</v>
      </c>
      <c r="PZ31" s="23" t="s">
        <v>10</v>
      </c>
      <c r="QA31" s="23" t="s">
        <v>10</v>
      </c>
      <c r="QB31" s="23" t="s">
        <v>10</v>
      </c>
      <c r="QC31" s="23" t="s">
        <v>10</v>
      </c>
      <c r="QD31" s="23" t="s">
        <v>10</v>
      </c>
      <c r="QE31" s="23" t="s">
        <v>10</v>
      </c>
      <c r="QF31" s="23">
        <v>1</v>
      </c>
      <c r="QG31" s="23" t="s">
        <v>10</v>
      </c>
      <c r="QH31" s="23">
        <v>1</v>
      </c>
      <c r="QI31" s="23" t="s">
        <v>10</v>
      </c>
      <c r="QJ31" s="23">
        <v>1</v>
      </c>
      <c r="QK31" s="23" t="s">
        <v>10</v>
      </c>
      <c r="QL31" s="23">
        <v>1</v>
      </c>
      <c r="QM31" s="23" t="s">
        <v>10</v>
      </c>
      <c r="QN31" s="23" t="s">
        <v>10</v>
      </c>
      <c r="QO31" s="23" t="s">
        <v>10</v>
      </c>
      <c r="QP31" s="23" t="s">
        <v>10</v>
      </c>
      <c r="QQ31" s="23">
        <v>1</v>
      </c>
      <c r="QR31" s="23" t="s">
        <v>10</v>
      </c>
      <c r="QS31" s="23">
        <v>1</v>
      </c>
      <c r="QT31" s="23" t="s">
        <v>10</v>
      </c>
      <c r="QU31" s="23">
        <v>1</v>
      </c>
      <c r="QV31" s="23" t="s">
        <v>10</v>
      </c>
      <c r="QW31" s="23">
        <v>1</v>
      </c>
      <c r="QX31" s="23" t="s">
        <v>10</v>
      </c>
      <c r="QY31" s="23" t="s">
        <v>10</v>
      </c>
      <c r="QZ31" s="23" t="s">
        <v>10</v>
      </c>
      <c r="RA31" s="23" t="s">
        <v>10</v>
      </c>
      <c r="RB31" s="23" t="s">
        <v>10</v>
      </c>
      <c r="RC31" s="23" t="s">
        <v>10</v>
      </c>
      <c r="RD31" s="23">
        <v>1</v>
      </c>
      <c r="RE31" s="23" t="s">
        <v>10</v>
      </c>
      <c r="RF31" s="23">
        <v>1</v>
      </c>
      <c r="RG31" s="23" t="s">
        <v>10</v>
      </c>
      <c r="RH31" s="23">
        <v>1</v>
      </c>
      <c r="RI31" s="23" t="s">
        <v>10</v>
      </c>
      <c r="RJ31" s="23">
        <v>1</v>
      </c>
      <c r="RK31" s="23" t="s">
        <v>10</v>
      </c>
      <c r="RL31" s="23" t="s">
        <v>10</v>
      </c>
      <c r="RM31" s="23" t="s">
        <v>10</v>
      </c>
      <c r="RN31" s="23" t="s">
        <v>10</v>
      </c>
      <c r="RO31" s="23">
        <v>1</v>
      </c>
      <c r="RP31" s="23" t="s">
        <v>10</v>
      </c>
      <c r="RQ31" s="23">
        <v>1</v>
      </c>
      <c r="RR31" s="23" t="s">
        <v>10</v>
      </c>
      <c r="RS31" s="23">
        <v>1</v>
      </c>
      <c r="RT31" s="23" t="s">
        <v>10</v>
      </c>
      <c r="RU31" s="23">
        <v>1</v>
      </c>
      <c r="RV31" s="23" t="s">
        <v>10</v>
      </c>
      <c r="RW31" s="23" t="s">
        <v>10</v>
      </c>
      <c r="RX31" s="23" t="s">
        <v>10</v>
      </c>
      <c r="RY31" s="23" t="s">
        <v>10</v>
      </c>
      <c r="RZ31" s="23" t="s">
        <v>10</v>
      </c>
      <c r="SA31" s="23" t="s">
        <v>10</v>
      </c>
      <c r="SB31" s="23">
        <v>1</v>
      </c>
      <c r="SC31" s="23" t="s">
        <v>10</v>
      </c>
      <c r="SD31" s="23">
        <v>1</v>
      </c>
      <c r="SE31" s="23" t="s">
        <v>10</v>
      </c>
      <c r="SF31" s="23">
        <v>1</v>
      </c>
      <c r="SG31" s="23" t="s">
        <v>10</v>
      </c>
      <c r="SH31" s="23">
        <v>1</v>
      </c>
      <c r="SI31" s="23" t="s">
        <v>10</v>
      </c>
      <c r="SJ31" s="23" t="s">
        <v>10</v>
      </c>
      <c r="SK31" s="23" t="s">
        <v>10</v>
      </c>
      <c r="SL31" s="23" t="s">
        <v>10</v>
      </c>
      <c r="SM31" s="23">
        <v>1</v>
      </c>
      <c r="SN31" s="23" t="s">
        <v>10</v>
      </c>
      <c r="SO31" s="23">
        <v>1</v>
      </c>
      <c r="SP31" s="23" t="s">
        <v>10</v>
      </c>
      <c r="SQ31" s="23">
        <v>1</v>
      </c>
      <c r="SR31" s="23" t="s">
        <v>10</v>
      </c>
      <c r="SS31" s="23">
        <v>1</v>
      </c>
      <c r="ST31" s="23" t="s">
        <v>10</v>
      </c>
      <c r="SU31" s="23" t="s">
        <v>10</v>
      </c>
      <c r="SV31" s="23" t="s">
        <v>10</v>
      </c>
      <c r="SW31" s="23" t="s">
        <v>10</v>
      </c>
      <c r="SX31" s="23" t="s">
        <v>10</v>
      </c>
      <c r="SY31" s="23" t="s">
        <v>10</v>
      </c>
      <c r="SZ31" s="23">
        <v>1</v>
      </c>
      <c r="TA31" s="23" t="s">
        <v>10</v>
      </c>
      <c r="TB31" s="23">
        <v>1</v>
      </c>
      <c r="TC31" s="23" t="s">
        <v>10</v>
      </c>
      <c r="TD31" s="23">
        <v>1</v>
      </c>
      <c r="TE31" s="23" t="s">
        <v>10</v>
      </c>
      <c r="TF31" s="23">
        <v>1</v>
      </c>
      <c r="TG31" s="23" t="s">
        <v>10</v>
      </c>
      <c r="TH31" s="23" t="s">
        <v>10</v>
      </c>
      <c r="TI31" s="23" t="s">
        <v>10</v>
      </c>
      <c r="TJ31" s="23" t="s">
        <v>10</v>
      </c>
      <c r="TK31" s="23">
        <v>1</v>
      </c>
      <c r="TL31" s="23" t="s">
        <v>10</v>
      </c>
      <c r="TM31" s="23">
        <v>1</v>
      </c>
      <c r="TN31" s="23" t="s">
        <v>10</v>
      </c>
      <c r="TO31" s="23">
        <v>1</v>
      </c>
      <c r="TP31" s="23" t="s">
        <v>10</v>
      </c>
      <c r="TQ31" s="23">
        <v>1</v>
      </c>
      <c r="TR31" s="23" t="s">
        <v>10</v>
      </c>
      <c r="TS31" s="23" t="s">
        <v>10</v>
      </c>
      <c r="TT31" s="23" t="s">
        <v>10</v>
      </c>
      <c r="TU31" s="23" t="s">
        <v>10</v>
      </c>
      <c r="TV31" s="23" t="s">
        <v>10</v>
      </c>
      <c r="TW31" s="23" t="s">
        <v>10</v>
      </c>
      <c r="TX31" s="23">
        <v>1</v>
      </c>
      <c r="TY31" s="23" t="s">
        <v>10</v>
      </c>
      <c r="TZ31" s="23">
        <v>1</v>
      </c>
      <c r="UA31" s="23" t="s">
        <v>10</v>
      </c>
      <c r="UB31" s="23">
        <v>1</v>
      </c>
      <c r="UC31" s="23" t="s">
        <v>10</v>
      </c>
      <c r="UD31" s="23">
        <v>1</v>
      </c>
      <c r="UE31" s="23" t="s">
        <v>10</v>
      </c>
      <c r="UF31" s="23" t="s">
        <v>10</v>
      </c>
      <c r="UG31" s="23" t="s">
        <v>10</v>
      </c>
      <c r="UH31" s="23" t="s">
        <v>10</v>
      </c>
      <c r="UI31" s="23">
        <v>1</v>
      </c>
      <c r="UJ31" s="23" t="s">
        <v>10</v>
      </c>
      <c r="UK31" s="23">
        <v>1</v>
      </c>
      <c r="UL31" s="23" t="s">
        <v>10</v>
      </c>
      <c r="UM31" s="23">
        <v>1</v>
      </c>
      <c r="UN31" s="23" t="s">
        <v>10</v>
      </c>
      <c r="UO31" s="23">
        <v>1</v>
      </c>
      <c r="UP31" s="23" t="s">
        <v>10</v>
      </c>
      <c r="UQ31" s="23" t="s">
        <v>10</v>
      </c>
      <c r="UR31" s="23" t="s">
        <v>10</v>
      </c>
      <c r="US31" s="23" t="s">
        <v>10</v>
      </c>
      <c r="UT31" s="23" t="s">
        <v>10</v>
      </c>
      <c r="UU31" s="23" t="s">
        <v>10</v>
      </c>
      <c r="UV31" s="23">
        <v>1</v>
      </c>
      <c r="UW31" s="23" t="s">
        <v>10</v>
      </c>
      <c r="UX31" s="23">
        <v>1</v>
      </c>
      <c r="UY31" s="23" t="s">
        <v>10</v>
      </c>
      <c r="UZ31" s="23">
        <v>1</v>
      </c>
      <c r="VA31" s="23" t="s">
        <v>10</v>
      </c>
      <c r="VB31" s="23">
        <v>1</v>
      </c>
      <c r="VC31" s="23" t="s">
        <v>10</v>
      </c>
      <c r="VD31" s="23" t="s">
        <v>10</v>
      </c>
      <c r="VE31" s="23" t="s">
        <v>10</v>
      </c>
      <c r="VF31" s="23" t="s">
        <v>10</v>
      </c>
      <c r="VG31" s="23">
        <v>1</v>
      </c>
      <c r="VH31" s="23" t="s">
        <v>10</v>
      </c>
      <c r="VI31" s="23">
        <v>1</v>
      </c>
      <c r="VJ31" s="23" t="s">
        <v>10</v>
      </c>
      <c r="VK31" s="23">
        <v>1</v>
      </c>
      <c r="VL31" s="23" t="s">
        <v>10</v>
      </c>
      <c r="VM31" s="23">
        <v>1</v>
      </c>
      <c r="VN31" s="23" t="s">
        <v>10</v>
      </c>
      <c r="VO31" s="23" t="s">
        <v>10</v>
      </c>
      <c r="VP31" s="23" t="s">
        <v>10</v>
      </c>
      <c r="VQ31" s="23" t="s">
        <v>10</v>
      </c>
      <c r="VR31" s="23" t="s">
        <v>10</v>
      </c>
      <c r="VS31" s="23" t="s">
        <v>10</v>
      </c>
      <c r="VT31" s="23">
        <v>1</v>
      </c>
      <c r="VU31" s="23" t="s">
        <v>10</v>
      </c>
      <c r="VV31" s="23">
        <v>1</v>
      </c>
      <c r="VW31" s="23" t="s">
        <v>10</v>
      </c>
      <c r="VX31" s="23">
        <v>1</v>
      </c>
      <c r="VY31" s="23" t="s">
        <v>10</v>
      </c>
      <c r="VZ31" s="23">
        <v>1</v>
      </c>
      <c r="WA31" s="23" t="s">
        <v>10</v>
      </c>
      <c r="WB31" s="23" t="s">
        <v>10</v>
      </c>
      <c r="WC31" s="23" t="s">
        <v>10</v>
      </c>
      <c r="WD31" s="23" t="s">
        <v>10</v>
      </c>
      <c r="WE31" s="23">
        <v>1</v>
      </c>
      <c r="WF31" s="23" t="s">
        <v>10</v>
      </c>
      <c r="WG31" s="23">
        <v>1</v>
      </c>
      <c r="WH31" s="23" t="s">
        <v>10</v>
      </c>
      <c r="WI31" s="23">
        <v>1</v>
      </c>
      <c r="WJ31" s="23" t="s">
        <v>10</v>
      </c>
      <c r="WK31" s="23">
        <v>1</v>
      </c>
      <c r="WL31" s="23" t="s">
        <v>10</v>
      </c>
      <c r="WM31" s="23" t="s">
        <v>10</v>
      </c>
      <c r="WN31" s="23" t="s">
        <v>10</v>
      </c>
      <c r="WO31" s="23" t="s">
        <v>10</v>
      </c>
      <c r="WP31" s="23" t="s">
        <v>10</v>
      </c>
      <c r="WQ31" s="23" t="s">
        <v>10</v>
      </c>
      <c r="WR31" s="23">
        <v>1</v>
      </c>
      <c r="WS31" s="23" t="s">
        <v>10</v>
      </c>
      <c r="WT31" s="23">
        <v>1</v>
      </c>
      <c r="WU31" s="23" t="s">
        <v>10</v>
      </c>
      <c r="WV31" s="23">
        <v>1</v>
      </c>
      <c r="WW31" s="23" t="s">
        <v>10</v>
      </c>
      <c r="WX31" s="23">
        <v>1</v>
      </c>
      <c r="WY31" s="23" t="s">
        <v>10</v>
      </c>
      <c r="WZ31" s="23" t="s">
        <v>10</v>
      </c>
      <c r="XA31" s="23" t="s">
        <v>10</v>
      </c>
      <c r="XB31" s="23" t="s">
        <v>10</v>
      </c>
      <c r="XC31" s="23">
        <v>1</v>
      </c>
      <c r="XD31" s="23" t="s">
        <v>10</v>
      </c>
      <c r="XE31" s="23">
        <v>1</v>
      </c>
      <c r="XF31" s="23" t="s">
        <v>10</v>
      </c>
      <c r="XG31" s="23">
        <v>1</v>
      </c>
      <c r="XH31" s="23" t="s">
        <v>10</v>
      </c>
      <c r="XI31" s="23">
        <v>1</v>
      </c>
      <c r="XJ31" s="23" t="s">
        <v>10</v>
      </c>
      <c r="XK31" s="23" t="s">
        <v>10</v>
      </c>
      <c r="XL31" s="23" t="s">
        <v>10</v>
      </c>
      <c r="XM31" s="23" t="s">
        <v>10</v>
      </c>
      <c r="XN31" s="23" t="s">
        <v>10</v>
      </c>
      <c r="XO31" s="23" t="s">
        <v>10</v>
      </c>
      <c r="XP31" s="23">
        <v>1</v>
      </c>
      <c r="XQ31" s="23" t="s">
        <v>10</v>
      </c>
      <c r="XR31" s="23">
        <v>1</v>
      </c>
      <c r="XS31" s="23" t="s">
        <v>10</v>
      </c>
      <c r="XT31" s="23">
        <v>1</v>
      </c>
      <c r="XU31" s="23" t="s">
        <v>10</v>
      </c>
      <c r="XV31" s="23">
        <v>1</v>
      </c>
      <c r="XW31" s="23" t="s">
        <v>10</v>
      </c>
      <c r="XX31" s="23" t="s">
        <v>10</v>
      </c>
      <c r="XY31" s="23" t="s">
        <v>10</v>
      </c>
      <c r="XZ31" s="23" t="s">
        <v>10</v>
      </c>
      <c r="YA31" s="23">
        <v>1</v>
      </c>
      <c r="YB31" s="23" t="s">
        <v>10</v>
      </c>
      <c r="YC31" s="23">
        <v>1</v>
      </c>
      <c r="YD31" s="23" t="s">
        <v>10</v>
      </c>
      <c r="YE31" s="23">
        <v>1</v>
      </c>
      <c r="YF31" s="23" t="s">
        <v>10</v>
      </c>
      <c r="YG31" s="23">
        <v>1</v>
      </c>
      <c r="YH31" s="23" t="s">
        <v>10</v>
      </c>
      <c r="YI31" s="23" t="s">
        <v>10</v>
      </c>
      <c r="YJ31" s="23" t="s">
        <v>10</v>
      </c>
      <c r="YK31" s="23" t="s">
        <v>10</v>
      </c>
      <c r="YL31" s="23" t="s">
        <v>10</v>
      </c>
      <c r="YM31" s="23" t="s">
        <v>10</v>
      </c>
      <c r="YN31" s="23">
        <v>1</v>
      </c>
      <c r="YO31" s="23" t="s">
        <v>10</v>
      </c>
      <c r="YP31" s="23">
        <v>1</v>
      </c>
      <c r="YQ31" s="23" t="s">
        <v>10</v>
      </c>
      <c r="YR31" s="23">
        <v>1</v>
      </c>
      <c r="YS31" s="23" t="s">
        <v>10</v>
      </c>
      <c r="YT31" s="23">
        <v>1</v>
      </c>
      <c r="YU31" s="23" t="s">
        <v>10</v>
      </c>
      <c r="YV31" s="23" t="s">
        <v>10</v>
      </c>
      <c r="YW31" s="23" t="s">
        <v>10</v>
      </c>
      <c r="YX31" s="23" t="s">
        <v>10</v>
      </c>
      <c r="YY31" s="23">
        <v>1</v>
      </c>
      <c r="YZ31" s="23" t="s">
        <v>10</v>
      </c>
      <c r="ZA31" s="23">
        <v>1</v>
      </c>
      <c r="ZB31" s="23" t="s">
        <v>10</v>
      </c>
      <c r="ZC31" s="23">
        <v>1</v>
      </c>
      <c r="ZD31" s="23" t="s">
        <v>10</v>
      </c>
      <c r="ZE31" s="23">
        <v>1</v>
      </c>
      <c r="ZF31" s="23" t="s">
        <v>10</v>
      </c>
      <c r="ZG31" s="23" t="s">
        <v>10</v>
      </c>
      <c r="ZH31" s="23" t="s">
        <v>10</v>
      </c>
      <c r="ZI31" s="23" t="s">
        <v>10</v>
      </c>
      <c r="ZJ31" s="23" t="s">
        <v>10</v>
      </c>
      <c r="ZK31" s="23" t="s">
        <v>10</v>
      </c>
      <c r="ZL31" s="23">
        <v>1</v>
      </c>
      <c r="ZM31" s="23" t="s">
        <v>10</v>
      </c>
      <c r="ZN31" s="23">
        <v>1</v>
      </c>
      <c r="ZO31" s="23" t="s">
        <v>10</v>
      </c>
      <c r="ZP31" s="23">
        <v>1</v>
      </c>
      <c r="ZQ31" s="23" t="s">
        <v>10</v>
      </c>
      <c r="ZR31" s="23">
        <v>1</v>
      </c>
      <c r="ZS31" s="23" t="s">
        <v>10</v>
      </c>
      <c r="ZT31" s="23" t="s">
        <v>10</v>
      </c>
      <c r="ZU31" s="23" t="s">
        <v>10</v>
      </c>
      <c r="ZV31" s="23" t="s">
        <v>10</v>
      </c>
      <c r="ZW31" s="23">
        <v>1</v>
      </c>
      <c r="ZX31" s="23" t="s">
        <v>10</v>
      </c>
      <c r="ZY31" s="23">
        <v>1</v>
      </c>
      <c r="ZZ31" s="23" t="s">
        <v>10</v>
      </c>
      <c r="AAA31" s="23">
        <v>1</v>
      </c>
      <c r="AAB31" s="23" t="s">
        <v>10</v>
      </c>
      <c r="AAC31" s="23">
        <v>1</v>
      </c>
      <c r="AAD31" s="23" t="s">
        <v>10</v>
      </c>
      <c r="AAE31" s="23" t="s">
        <v>10</v>
      </c>
      <c r="AAF31" s="23" t="s">
        <v>10</v>
      </c>
      <c r="AAG31" s="23" t="s">
        <v>10</v>
      </c>
      <c r="AAH31" s="23" t="s">
        <v>10</v>
      </c>
      <c r="AAI31" s="23" t="s">
        <v>10</v>
      </c>
      <c r="AAJ31" s="23">
        <v>1</v>
      </c>
      <c r="AAK31" s="23" t="s">
        <v>10</v>
      </c>
      <c r="AAL31" s="23">
        <v>1</v>
      </c>
      <c r="AAM31" s="23" t="s">
        <v>10</v>
      </c>
      <c r="AAN31" s="23">
        <v>1</v>
      </c>
      <c r="AAO31" s="23" t="s">
        <v>10</v>
      </c>
      <c r="AAP31" s="23">
        <v>1</v>
      </c>
      <c r="AAQ31" s="23" t="s">
        <v>10</v>
      </c>
      <c r="AAR31" s="23" t="s">
        <v>10</v>
      </c>
      <c r="AAS31" s="23" t="s">
        <v>10</v>
      </c>
      <c r="AAT31" s="23" t="s">
        <v>10</v>
      </c>
      <c r="AAU31" s="23">
        <v>1</v>
      </c>
      <c r="AAV31" s="23" t="s">
        <v>10</v>
      </c>
      <c r="AAW31" s="23">
        <v>1</v>
      </c>
      <c r="AAX31" s="23" t="s">
        <v>10</v>
      </c>
      <c r="AAY31" s="23">
        <v>1</v>
      </c>
      <c r="AAZ31" s="23" t="s">
        <v>10</v>
      </c>
      <c r="ABA31" s="23">
        <v>1</v>
      </c>
      <c r="ABB31" s="23" t="s">
        <v>10</v>
      </c>
      <c r="ABC31" s="23" t="s">
        <v>10</v>
      </c>
      <c r="ABD31" s="23" t="s">
        <v>10</v>
      </c>
      <c r="ABE31" s="23" t="s">
        <v>10</v>
      </c>
      <c r="ABF31" s="23" t="s">
        <v>10</v>
      </c>
      <c r="ABG31" s="23" t="s">
        <v>10</v>
      </c>
      <c r="ABH31" s="23">
        <v>1</v>
      </c>
    </row>
    <row r="32" spans="1:736" x14ac:dyDescent="0.3">
      <c r="A32" s="27">
        <v>29</v>
      </c>
      <c r="B32" s="58" t="s">
        <v>109</v>
      </c>
      <c r="C32" s="65">
        <v>33823191</v>
      </c>
      <c r="D32" s="28" t="s">
        <v>42</v>
      </c>
      <c r="E32" s="59" t="s">
        <v>18</v>
      </c>
      <c r="F32" s="28" cm="1">
        <f t="array" ref="F32">_xlfn.IFS(E32="2A",5,E32="2D",5,E32="2A/2D",5,E32="2B",7,E32="2CA",7,E32="2CB",5,E32="PM",6)</f>
        <v>6</v>
      </c>
      <c r="G32" s="23" t="s">
        <v>18</v>
      </c>
      <c r="H32" s="23" t="s">
        <v>10</v>
      </c>
      <c r="I32" s="23" t="s">
        <v>18</v>
      </c>
      <c r="J32" s="23" t="s">
        <v>10</v>
      </c>
      <c r="K32" s="23" t="s">
        <v>10</v>
      </c>
      <c r="L32" s="23" t="s">
        <v>10</v>
      </c>
      <c r="M32" s="23" t="s">
        <v>10</v>
      </c>
      <c r="N32" s="23" t="s">
        <v>10</v>
      </c>
      <c r="O32" s="23" t="s">
        <v>10</v>
      </c>
      <c r="P32" s="23" t="s">
        <v>18</v>
      </c>
      <c r="Q32" s="23" t="s">
        <v>10</v>
      </c>
      <c r="R32" s="23" t="s">
        <v>18</v>
      </c>
      <c r="S32" s="23" t="s">
        <v>10</v>
      </c>
      <c r="T32" s="23" t="s">
        <v>18</v>
      </c>
      <c r="U32" s="23" t="s">
        <v>10</v>
      </c>
      <c r="V32" s="23" t="s">
        <v>18</v>
      </c>
      <c r="W32" s="23" t="s">
        <v>10</v>
      </c>
      <c r="X32" s="23" t="s">
        <v>10</v>
      </c>
      <c r="Y32" s="23" t="s">
        <v>10</v>
      </c>
      <c r="Z32" s="23" t="s">
        <v>10</v>
      </c>
      <c r="AA32" s="23" t="s">
        <v>18</v>
      </c>
      <c r="AB32" s="23" t="s">
        <v>10</v>
      </c>
      <c r="AC32" s="23" t="s">
        <v>18</v>
      </c>
      <c r="AD32" s="23" t="s">
        <v>10</v>
      </c>
      <c r="AE32" s="23" t="s">
        <v>18</v>
      </c>
      <c r="AF32" s="23" t="s">
        <v>10</v>
      </c>
      <c r="AG32" s="23" t="s">
        <v>18</v>
      </c>
      <c r="AH32" s="23" t="s">
        <v>10</v>
      </c>
      <c r="AI32" s="23" t="s">
        <v>10</v>
      </c>
      <c r="AJ32" s="23" t="s">
        <v>10</v>
      </c>
      <c r="AK32" s="23" t="s">
        <v>10</v>
      </c>
      <c r="AL32" s="23" t="s">
        <v>10</v>
      </c>
      <c r="AM32" s="23" t="s">
        <v>10</v>
      </c>
      <c r="AN32" s="23" t="s">
        <v>18</v>
      </c>
      <c r="AO32" s="23" t="s">
        <v>10</v>
      </c>
      <c r="AP32" s="23" t="s">
        <v>18</v>
      </c>
      <c r="AQ32" s="23" t="s">
        <v>10</v>
      </c>
      <c r="AR32" s="23" t="s">
        <v>18</v>
      </c>
      <c r="AS32" s="23" t="s">
        <v>10</v>
      </c>
      <c r="AT32" s="23" t="s">
        <v>18</v>
      </c>
      <c r="AU32" s="23" t="s">
        <v>10</v>
      </c>
      <c r="AV32" s="23" t="s">
        <v>10</v>
      </c>
      <c r="AW32" s="23" t="s">
        <v>10</v>
      </c>
      <c r="AX32" s="23" t="s">
        <v>10</v>
      </c>
      <c r="AY32" s="23" t="s">
        <v>18</v>
      </c>
      <c r="AZ32" s="23" t="s">
        <v>10</v>
      </c>
      <c r="BA32" s="23" t="s">
        <v>18</v>
      </c>
      <c r="BB32" s="23" t="s">
        <v>10</v>
      </c>
      <c r="BC32" s="23" t="s">
        <v>18</v>
      </c>
      <c r="BD32" s="23" t="s">
        <v>10</v>
      </c>
      <c r="BE32" s="23" t="s">
        <v>18</v>
      </c>
      <c r="BF32" s="23" t="s">
        <v>10</v>
      </c>
      <c r="BG32" s="23" t="s">
        <v>10</v>
      </c>
      <c r="BH32" s="23" t="s">
        <v>10</v>
      </c>
      <c r="BI32" s="23" t="s">
        <v>10</v>
      </c>
      <c r="BJ32" s="23" t="s">
        <v>10</v>
      </c>
      <c r="BK32" s="23" t="s">
        <v>10</v>
      </c>
      <c r="BL32" s="23" t="s">
        <v>18</v>
      </c>
      <c r="BM32" s="23" t="s">
        <v>10</v>
      </c>
      <c r="BN32" s="23" t="s">
        <v>18</v>
      </c>
      <c r="BO32" s="23" t="s">
        <v>10</v>
      </c>
      <c r="BP32" s="23" t="s">
        <v>18</v>
      </c>
      <c r="BQ32" s="23" t="s">
        <v>10</v>
      </c>
      <c r="BR32" s="23" t="s">
        <v>18</v>
      </c>
      <c r="BS32" s="23" t="s">
        <v>10</v>
      </c>
      <c r="BT32" s="23" t="s">
        <v>10</v>
      </c>
      <c r="BU32" s="23" t="s">
        <v>10</v>
      </c>
      <c r="BV32" s="23" t="s">
        <v>10</v>
      </c>
      <c r="BW32" s="23" t="s">
        <v>18</v>
      </c>
      <c r="BX32" s="23" t="s">
        <v>10</v>
      </c>
      <c r="BY32" s="23" t="s">
        <v>18</v>
      </c>
      <c r="BZ32" s="23" t="s">
        <v>10</v>
      </c>
      <c r="CA32" s="23" t="s">
        <v>18</v>
      </c>
      <c r="CB32" s="23" t="s">
        <v>10</v>
      </c>
      <c r="CC32" s="23" t="s">
        <v>18</v>
      </c>
      <c r="CD32" s="23" t="s">
        <v>10</v>
      </c>
      <c r="CE32" s="23" t="s">
        <v>10</v>
      </c>
      <c r="CF32" s="23" t="s">
        <v>10</v>
      </c>
      <c r="CG32" s="23" t="s">
        <v>10</v>
      </c>
      <c r="CH32" s="23" t="s">
        <v>10</v>
      </c>
      <c r="CI32" s="23" t="s">
        <v>10</v>
      </c>
      <c r="CJ32" s="23" t="s">
        <v>18</v>
      </c>
      <c r="CK32" s="23" t="s">
        <v>10</v>
      </c>
      <c r="CL32" s="23" t="s">
        <v>18</v>
      </c>
      <c r="CM32" s="23" t="s">
        <v>10</v>
      </c>
      <c r="CN32" s="23" t="s">
        <v>18</v>
      </c>
      <c r="CO32" s="23" t="s">
        <v>10</v>
      </c>
      <c r="CP32" s="23" t="s">
        <v>18</v>
      </c>
      <c r="CQ32" s="23" t="s">
        <v>10</v>
      </c>
      <c r="CR32" s="23" t="s">
        <v>10</v>
      </c>
      <c r="CS32" s="23" t="s">
        <v>10</v>
      </c>
      <c r="CT32" s="23" t="s">
        <v>10</v>
      </c>
      <c r="CU32" s="23" t="s">
        <v>18</v>
      </c>
      <c r="CV32" s="23" t="s">
        <v>10</v>
      </c>
      <c r="CW32" s="23" t="s">
        <v>18</v>
      </c>
      <c r="CX32" s="23" t="s">
        <v>10</v>
      </c>
      <c r="CY32" s="23" t="s">
        <v>18</v>
      </c>
      <c r="CZ32" s="23" t="s">
        <v>10</v>
      </c>
      <c r="DA32" s="23" t="s">
        <v>18</v>
      </c>
      <c r="DB32" s="23" t="s">
        <v>10</v>
      </c>
      <c r="DC32" s="23" t="s">
        <v>10</v>
      </c>
      <c r="DD32" s="23" t="s">
        <v>10</v>
      </c>
      <c r="DE32" s="23" t="s">
        <v>10</v>
      </c>
      <c r="DF32" s="23" t="s">
        <v>10</v>
      </c>
      <c r="DG32" s="23" t="s">
        <v>10</v>
      </c>
      <c r="DH32" s="23" t="s">
        <v>18</v>
      </c>
      <c r="DI32" s="23" t="s">
        <v>10</v>
      </c>
      <c r="DJ32" s="23" t="s">
        <v>18</v>
      </c>
      <c r="DK32" s="23" t="s">
        <v>10</v>
      </c>
      <c r="DL32" s="23" t="s">
        <v>18</v>
      </c>
      <c r="DM32" s="23" t="s">
        <v>10</v>
      </c>
      <c r="DN32" s="23" t="s">
        <v>18</v>
      </c>
      <c r="DO32" s="23" t="s">
        <v>10</v>
      </c>
      <c r="DP32" s="23" t="s">
        <v>10</v>
      </c>
      <c r="DQ32" s="23" t="s">
        <v>10</v>
      </c>
      <c r="DR32" s="23" t="s">
        <v>10</v>
      </c>
      <c r="DS32" s="23" t="s">
        <v>18</v>
      </c>
      <c r="DT32" s="23" t="s">
        <v>10</v>
      </c>
      <c r="DU32" s="23" t="s">
        <v>18</v>
      </c>
      <c r="DV32" s="23" t="s">
        <v>10</v>
      </c>
      <c r="DW32" s="23" t="s">
        <v>18</v>
      </c>
      <c r="DX32" s="23" t="s">
        <v>10</v>
      </c>
      <c r="DY32" s="23" t="s">
        <v>18</v>
      </c>
      <c r="DZ32" s="23" t="s">
        <v>10</v>
      </c>
      <c r="EA32" s="23" t="s">
        <v>10</v>
      </c>
      <c r="EB32" s="23" t="s">
        <v>10</v>
      </c>
      <c r="EC32" s="23" t="s">
        <v>10</v>
      </c>
      <c r="ED32" s="23" t="s">
        <v>10</v>
      </c>
      <c r="EE32" s="23" t="s">
        <v>10</v>
      </c>
      <c r="EF32" s="23" t="s">
        <v>18</v>
      </c>
      <c r="EG32" s="23" t="s">
        <v>10</v>
      </c>
      <c r="EH32" s="23" t="s">
        <v>18</v>
      </c>
      <c r="EI32" s="23" t="s">
        <v>10</v>
      </c>
      <c r="EJ32" s="23" t="s">
        <v>18</v>
      </c>
      <c r="EK32" s="23" t="s">
        <v>10</v>
      </c>
      <c r="EL32" s="23" t="s">
        <v>18</v>
      </c>
      <c r="EM32" s="23" t="s">
        <v>10</v>
      </c>
      <c r="EN32" s="23" t="s">
        <v>10</v>
      </c>
      <c r="EO32" s="23" t="s">
        <v>10</v>
      </c>
      <c r="EP32" s="23" t="s">
        <v>10</v>
      </c>
      <c r="EQ32" s="23" t="s">
        <v>18</v>
      </c>
      <c r="ER32" s="23" t="s">
        <v>10</v>
      </c>
      <c r="ES32" s="23" t="s">
        <v>18</v>
      </c>
      <c r="ET32" s="23" t="s">
        <v>10</v>
      </c>
      <c r="EU32" s="23" t="s">
        <v>18</v>
      </c>
      <c r="EV32" s="23" t="s">
        <v>10</v>
      </c>
      <c r="EW32" s="23" t="s">
        <v>18</v>
      </c>
      <c r="EX32" s="23" t="s">
        <v>10</v>
      </c>
      <c r="EY32" s="23" t="s">
        <v>10</v>
      </c>
      <c r="EZ32" s="23" t="s">
        <v>10</v>
      </c>
      <c r="FA32" s="23" t="s">
        <v>10</v>
      </c>
      <c r="FB32" s="23" t="s">
        <v>10</v>
      </c>
      <c r="FC32" s="23" t="s">
        <v>10</v>
      </c>
      <c r="FD32" s="23" t="s">
        <v>18</v>
      </c>
      <c r="FE32" s="23" t="s">
        <v>10</v>
      </c>
      <c r="FF32" s="23" t="s">
        <v>18</v>
      </c>
      <c r="FG32" s="23" t="s">
        <v>10</v>
      </c>
      <c r="FH32" s="23" t="s">
        <v>18</v>
      </c>
      <c r="FI32" s="23" t="s">
        <v>10</v>
      </c>
      <c r="FJ32" s="23" t="s">
        <v>18</v>
      </c>
      <c r="FK32" s="23" t="s">
        <v>10</v>
      </c>
      <c r="FL32" s="23" t="s">
        <v>10</v>
      </c>
      <c r="FM32" s="23" t="s">
        <v>10</v>
      </c>
      <c r="FN32" s="23" t="s">
        <v>10</v>
      </c>
      <c r="FO32" s="23" t="s">
        <v>18</v>
      </c>
      <c r="FP32" s="23" t="s">
        <v>10</v>
      </c>
      <c r="FQ32" s="23" t="s">
        <v>18</v>
      </c>
      <c r="FR32" s="23" t="s">
        <v>10</v>
      </c>
      <c r="FS32" s="23" t="s">
        <v>18</v>
      </c>
      <c r="FT32" s="23" t="s">
        <v>10</v>
      </c>
      <c r="FU32" s="23" t="s">
        <v>18</v>
      </c>
      <c r="FV32" s="23" t="s">
        <v>10</v>
      </c>
      <c r="FW32" s="23" t="s">
        <v>10</v>
      </c>
      <c r="FX32" s="23" t="s">
        <v>10</v>
      </c>
      <c r="FY32" s="23" t="s">
        <v>10</v>
      </c>
      <c r="FZ32" s="23" t="s">
        <v>10</v>
      </c>
      <c r="GA32" s="23" t="s">
        <v>10</v>
      </c>
      <c r="GB32" s="23" t="s">
        <v>18</v>
      </c>
      <c r="GC32" s="23" t="s">
        <v>10</v>
      </c>
      <c r="GD32" s="23" t="s">
        <v>18</v>
      </c>
      <c r="GE32" s="23" t="s">
        <v>10</v>
      </c>
      <c r="GF32" s="23" t="s">
        <v>18</v>
      </c>
      <c r="GG32" s="23" t="s">
        <v>10</v>
      </c>
      <c r="GH32" s="23" t="s">
        <v>18</v>
      </c>
      <c r="GI32" s="23" t="s">
        <v>10</v>
      </c>
      <c r="GJ32" s="23" t="s">
        <v>10</v>
      </c>
      <c r="GK32" s="23" t="s">
        <v>10</v>
      </c>
      <c r="GL32" s="23" t="s">
        <v>10</v>
      </c>
      <c r="GM32" s="23" t="s">
        <v>18</v>
      </c>
      <c r="GN32" s="23" t="s">
        <v>10</v>
      </c>
      <c r="GO32" s="23" t="s">
        <v>18</v>
      </c>
      <c r="GP32" s="23" t="s">
        <v>10</v>
      </c>
      <c r="GQ32" s="23" t="s">
        <v>18</v>
      </c>
      <c r="GR32" s="23" t="s">
        <v>10</v>
      </c>
      <c r="GS32" s="23" t="s">
        <v>18</v>
      </c>
      <c r="GT32" s="23" t="s">
        <v>10</v>
      </c>
      <c r="GU32" s="23" t="s">
        <v>10</v>
      </c>
      <c r="GV32" s="23" t="s">
        <v>10</v>
      </c>
      <c r="GW32" s="23" t="s">
        <v>10</v>
      </c>
      <c r="GX32" s="23" t="s">
        <v>10</v>
      </c>
      <c r="GY32" s="23" t="s">
        <v>10</v>
      </c>
      <c r="GZ32" s="23" t="s">
        <v>18</v>
      </c>
      <c r="HA32" s="23" t="s">
        <v>10</v>
      </c>
      <c r="HB32" s="23" t="s">
        <v>18</v>
      </c>
      <c r="HC32" s="23" t="s">
        <v>10</v>
      </c>
      <c r="HD32" s="23" t="s">
        <v>18</v>
      </c>
      <c r="HE32" s="23" t="s">
        <v>10</v>
      </c>
      <c r="HF32" s="23" t="s">
        <v>18</v>
      </c>
      <c r="HG32" s="23" t="s">
        <v>10</v>
      </c>
      <c r="HH32" s="23" t="s">
        <v>10</v>
      </c>
      <c r="HI32" s="23" t="s">
        <v>10</v>
      </c>
      <c r="HJ32" s="23" t="s">
        <v>10</v>
      </c>
      <c r="HK32" s="23" t="s">
        <v>18</v>
      </c>
      <c r="HL32" s="23" t="s">
        <v>10</v>
      </c>
      <c r="HM32" s="23" t="s">
        <v>18</v>
      </c>
      <c r="HN32" s="23" t="s">
        <v>10</v>
      </c>
      <c r="HO32" s="23" t="s">
        <v>18</v>
      </c>
      <c r="HP32" s="23" t="s">
        <v>10</v>
      </c>
      <c r="HQ32" s="23" t="s">
        <v>18</v>
      </c>
      <c r="HR32" s="23" t="s">
        <v>10</v>
      </c>
      <c r="HS32" s="23" t="s">
        <v>10</v>
      </c>
      <c r="HT32" s="23" t="s">
        <v>10</v>
      </c>
      <c r="HU32" s="23" t="s">
        <v>10</v>
      </c>
      <c r="HV32" s="23" t="s">
        <v>10</v>
      </c>
      <c r="HW32" s="23" t="s">
        <v>10</v>
      </c>
      <c r="HX32" s="23" t="s">
        <v>18</v>
      </c>
      <c r="HY32" s="23" t="s">
        <v>10</v>
      </c>
      <c r="HZ32" s="23" t="s">
        <v>18</v>
      </c>
      <c r="IA32" s="23" t="s">
        <v>10</v>
      </c>
      <c r="IB32" s="23" t="s">
        <v>18</v>
      </c>
      <c r="IC32" s="23" t="s">
        <v>10</v>
      </c>
      <c r="ID32" s="23" t="s">
        <v>18</v>
      </c>
      <c r="IE32" s="23" t="s">
        <v>10</v>
      </c>
      <c r="IF32" s="23" t="s">
        <v>10</v>
      </c>
      <c r="IG32" s="23" t="s">
        <v>10</v>
      </c>
      <c r="IH32" s="23" t="s">
        <v>10</v>
      </c>
      <c r="II32" s="23" t="s">
        <v>18</v>
      </c>
      <c r="IJ32" s="23" t="s">
        <v>10</v>
      </c>
      <c r="IK32" s="23" t="s">
        <v>18</v>
      </c>
      <c r="IL32" s="23" t="s">
        <v>10</v>
      </c>
      <c r="IM32" s="23" t="s">
        <v>18</v>
      </c>
      <c r="IN32" s="23" t="s">
        <v>10</v>
      </c>
      <c r="IO32" s="23" t="s">
        <v>18</v>
      </c>
      <c r="IP32" s="23" t="s">
        <v>10</v>
      </c>
      <c r="IQ32" s="23" t="s">
        <v>10</v>
      </c>
      <c r="IR32" s="23" t="s">
        <v>10</v>
      </c>
      <c r="IS32" s="23" t="s">
        <v>10</v>
      </c>
      <c r="IT32" s="23" t="s">
        <v>10</v>
      </c>
      <c r="IU32" s="23" t="s">
        <v>10</v>
      </c>
      <c r="IV32" s="23" t="s">
        <v>18</v>
      </c>
      <c r="IW32" s="23" t="s">
        <v>10</v>
      </c>
      <c r="IX32" s="23" t="s">
        <v>18</v>
      </c>
      <c r="IY32" s="23" t="s">
        <v>10</v>
      </c>
      <c r="IZ32" s="23" t="s">
        <v>18</v>
      </c>
      <c r="JA32" s="23" t="s">
        <v>10</v>
      </c>
      <c r="JB32" s="23" t="s">
        <v>18</v>
      </c>
      <c r="JC32" s="23" t="s">
        <v>10</v>
      </c>
      <c r="JD32" s="23" t="s">
        <v>10</v>
      </c>
      <c r="JE32" s="23" t="s">
        <v>10</v>
      </c>
      <c r="JF32" s="23" t="s">
        <v>10</v>
      </c>
      <c r="JG32" s="23" t="s">
        <v>18</v>
      </c>
      <c r="JH32" s="23" t="s">
        <v>10</v>
      </c>
      <c r="JI32" s="23" t="s">
        <v>18</v>
      </c>
      <c r="JJ32" s="23" t="s">
        <v>10</v>
      </c>
      <c r="JK32" s="23" t="s">
        <v>18</v>
      </c>
      <c r="JL32" s="23" t="s">
        <v>10</v>
      </c>
      <c r="JM32" s="23" t="s">
        <v>18</v>
      </c>
      <c r="JN32" s="23" t="s">
        <v>10</v>
      </c>
      <c r="JO32" s="23" t="s">
        <v>10</v>
      </c>
      <c r="JP32" s="23" t="s">
        <v>10</v>
      </c>
      <c r="JQ32" s="23" t="s">
        <v>10</v>
      </c>
      <c r="JR32" s="23" t="s">
        <v>10</v>
      </c>
      <c r="JS32" s="23" t="s">
        <v>10</v>
      </c>
      <c r="JT32" s="23" t="s">
        <v>18</v>
      </c>
      <c r="JU32" s="23" t="s">
        <v>10</v>
      </c>
      <c r="JV32" s="23" t="s">
        <v>18</v>
      </c>
      <c r="JW32" s="23" t="s">
        <v>10</v>
      </c>
      <c r="JX32" s="23" t="s">
        <v>18</v>
      </c>
      <c r="JY32" s="23" t="s">
        <v>10</v>
      </c>
      <c r="JZ32" s="23" t="s">
        <v>18</v>
      </c>
      <c r="KA32" s="23" t="s">
        <v>10</v>
      </c>
      <c r="KB32" s="23" t="s">
        <v>10</v>
      </c>
      <c r="KC32" s="23" t="s">
        <v>10</v>
      </c>
      <c r="KD32" s="23" t="s">
        <v>10</v>
      </c>
      <c r="KE32" s="23" t="s">
        <v>18</v>
      </c>
      <c r="KF32" s="23" t="s">
        <v>10</v>
      </c>
      <c r="KG32" s="23" t="s">
        <v>18</v>
      </c>
      <c r="KH32" s="23" t="s">
        <v>10</v>
      </c>
      <c r="KI32" s="23" t="s">
        <v>18</v>
      </c>
      <c r="KJ32" s="23" t="s">
        <v>10</v>
      </c>
      <c r="KK32" s="23" t="s">
        <v>18</v>
      </c>
      <c r="KL32" s="23" t="s">
        <v>10</v>
      </c>
      <c r="KM32" s="23" t="s">
        <v>10</v>
      </c>
      <c r="KN32" s="23" t="s">
        <v>10</v>
      </c>
      <c r="KO32" s="23" t="s">
        <v>10</v>
      </c>
      <c r="KP32" s="23" t="s">
        <v>10</v>
      </c>
      <c r="KQ32" s="23" t="s">
        <v>10</v>
      </c>
      <c r="KR32" s="23" t="s">
        <v>18</v>
      </c>
      <c r="KS32" s="23" t="s">
        <v>10</v>
      </c>
      <c r="KT32" s="23" t="s">
        <v>18</v>
      </c>
      <c r="KU32" s="23" t="s">
        <v>10</v>
      </c>
      <c r="KV32" s="23" t="s">
        <v>18</v>
      </c>
      <c r="KW32" s="23" t="s">
        <v>10</v>
      </c>
      <c r="KX32" s="23" t="s">
        <v>18</v>
      </c>
      <c r="KY32" s="23" t="s">
        <v>10</v>
      </c>
      <c r="KZ32" s="23" t="s">
        <v>10</v>
      </c>
      <c r="LA32" s="23" t="s">
        <v>10</v>
      </c>
      <c r="LB32" s="23" t="s">
        <v>10</v>
      </c>
      <c r="LC32" s="23" t="s">
        <v>18</v>
      </c>
      <c r="LD32" s="23" t="s">
        <v>10</v>
      </c>
      <c r="LE32" s="23" t="s">
        <v>18</v>
      </c>
      <c r="LF32" s="23" t="s">
        <v>10</v>
      </c>
      <c r="LG32" s="23" t="s">
        <v>18</v>
      </c>
      <c r="LH32" s="23" t="s">
        <v>10</v>
      </c>
      <c r="LI32" s="23" t="s">
        <v>18</v>
      </c>
      <c r="LJ32" s="23" t="s">
        <v>10</v>
      </c>
      <c r="LK32" s="23" t="s">
        <v>10</v>
      </c>
      <c r="LL32" s="23" t="s">
        <v>10</v>
      </c>
      <c r="LM32" s="23" t="s">
        <v>10</v>
      </c>
      <c r="LN32" s="23" t="s">
        <v>10</v>
      </c>
      <c r="LO32" s="23" t="s">
        <v>10</v>
      </c>
      <c r="LP32" s="23" t="s">
        <v>18</v>
      </c>
      <c r="LQ32" s="23" t="s">
        <v>10</v>
      </c>
      <c r="LR32" s="23" t="s">
        <v>18</v>
      </c>
      <c r="LS32" s="23" t="s">
        <v>10</v>
      </c>
      <c r="LT32" s="23" t="s">
        <v>18</v>
      </c>
      <c r="LU32" s="23" t="s">
        <v>10</v>
      </c>
      <c r="LV32" s="23" t="s">
        <v>18</v>
      </c>
      <c r="LW32" s="23" t="s">
        <v>10</v>
      </c>
      <c r="LX32" s="23" t="s">
        <v>10</v>
      </c>
      <c r="LY32" s="23" t="s">
        <v>10</v>
      </c>
      <c r="LZ32" s="23" t="s">
        <v>10</v>
      </c>
      <c r="MA32" s="23" t="s">
        <v>18</v>
      </c>
      <c r="MB32" s="23" t="s">
        <v>10</v>
      </c>
      <c r="MC32" s="23" t="s">
        <v>18</v>
      </c>
      <c r="MD32" s="23" t="s">
        <v>10</v>
      </c>
      <c r="ME32" s="23" t="s">
        <v>18</v>
      </c>
      <c r="MF32" s="23" t="s">
        <v>10</v>
      </c>
      <c r="MG32" s="23" t="s">
        <v>18</v>
      </c>
      <c r="MH32" s="23" t="s">
        <v>10</v>
      </c>
      <c r="MI32" s="23" t="s">
        <v>10</v>
      </c>
      <c r="MJ32" s="23" t="s">
        <v>10</v>
      </c>
      <c r="MK32" s="23" t="s">
        <v>10</v>
      </c>
      <c r="ML32" s="23" t="s">
        <v>10</v>
      </c>
      <c r="MM32" s="23" t="s">
        <v>10</v>
      </c>
      <c r="MN32" s="23" t="s">
        <v>18</v>
      </c>
      <c r="MO32" s="23" t="s">
        <v>10</v>
      </c>
      <c r="MP32" s="23" t="s">
        <v>18</v>
      </c>
      <c r="MQ32" s="23" t="s">
        <v>10</v>
      </c>
      <c r="MR32" s="23" t="s">
        <v>18</v>
      </c>
      <c r="MS32" s="23" t="s">
        <v>10</v>
      </c>
      <c r="MT32" s="23" t="s">
        <v>18</v>
      </c>
      <c r="MU32" s="23" t="s">
        <v>10</v>
      </c>
      <c r="MV32" s="23" t="s">
        <v>10</v>
      </c>
      <c r="MW32" s="23" t="s">
        <v>10</v>
      </c>
      <c r="MX32" s="23" t="s">
        <v>10</v>
      </c>
      <c r="MY32" s="23" t="s">
        <v>18</v>
      </c>
      <c r="MZ32" s="23" t="s">
        <v>10</v>
      </c>
      <c r="NA32" s="23" t="s">
        <v>18</v>
      </c>
      <c r="NB32" s="23" t="s">
        <v>10</v>
      </c>
      <c r="NC32" s="23" t="s">
        <v>18</v>
      </c>
      <c r="ND32" s="23" t="s">
        <v>10</v>
      </c>
      <c r="NE32" s="23" t="s">
        <v>18</v>
      </c>
      <c r="NF32" s="23" t="s">
        <v>10</v>
      </c>
      <c r="NG32" s="23" t="s">
        <v>10</v>
      </c>
      <c r="NH32" s="23" t="s">
        <v>10</v>
      </c>
      <c r="NI32" s="23" t="s">
        <v>10</v>
      </c>
      <c r="NJ32" s="23" t="s">
        <v>10</v>
      </c>
      <c r="NK32" s="23" t="s">
        <v>10</v>
      </c>
      <c r="NL32" s="23" t="s">
        <v>18</v>
      </c>
      <c r="NM32" s="23" t="s">
        <v>10</v>
      </c>
      <c r="NN32" s="23" t="s">
        <v>18</v>
      </c>
      <c r="NO32" s="23" t="s">
        <v>10</v>
      </c>
      <c r="NP32" s="23" t="s">
        <v>18</v>
      </c>
      <c r="NQ32" s="23" t="s">
        <v>10</v>
      </c>
      <c r="NR32" s="23" t="s">
        <v>18</v>
      </c>
      <c r="NS32" s="23" t="s">
        <v>10</v>
      </c>
      <c r="NT32" s="23" t="s">
        <v>10</v>
      </c>
      <c r="NU32" s="23" t="s">
        <v>10</v>
      </c>
      <c r="NV32" s="23" t="s">
        <v>10</v>
      </c>
      <c r="NW32" s="23" t="s">
        <v>18</v>
      </c>
      <c r="NX32" s="23" t="s">
        <v>10</v>
      </c>
      <c r="NY32" s="23" t="s">
        <v>18</v>
      </c>
      <c r="NZ32" s="23" t="s">
        <v>10</v>
      </c>
      <c r="OA32" s="23" t="s">
        <v>18</v>
      </c>
      <c r="OB32" s="23" t="s">
        <v>10</v>
      </c>
      <c r="OC32" s="23" t="s">
        <v>18</v>
      </c>
      <c r="OD32" s="23" t="s">
        <v>10</v>
      </c>
      <c r="OE32" s="23" t="s">
        <v>10</v>
      </c>
      <c r="OF32" s="23" t="s">
        <v>10</v>
      </c>
      <c r="OG32" s="23" t="s">
        <v>10</v>
      </c>
      <c r="OH32" s="23" t="s">
        <v>10</v>
      </c>
      <c r="OI32" s="23" t="s">
        <v>10</v>
      </c>
      <c r="OJ32" s="23" t="s">
        <v>18</v>
      </c>
      <c r="OK32" s="23" t="s">
        <v>10</v>
      </c>
      <c r="OL32" s="23" t="s">
        <v>18</v>
      </c>
      <c r="OM32" s="23" t="s">
        <v>10</v>
      </c>
      <c r="ON32" s="23" t="s">
        <v>18</v>
      </c>
      <c r="OO32" s="23" t="s">
        <v>10</v>
      </c>
      <c r="OP32" s="23" t="s">
        <v>18</v>
      </c>
      <c r="OQ32" s="23" t="s">
        <v>10</v>
      </c>
      <c r="OR32" s="23" t="s">
        <v>10</v>
      </c>
      <c r="OS32" s="23" t="s">
        <v>10</v>
      </c>
      <c r="OT32" s="23" t="s">
        <v>10</v>
      </c>
      <c r="OU32" s="23" t="s">
        <v>18</v>
      </c>
      <c r="OV32" s="23" t="s">
        <v>10</v>
      </c>
      <c r="OW32" s="23" t="s">
        <v>18</v>
      </c>
      <c r="OX32" s="23" t="s">
        <v>10</v>
      </c>
      <c r="OY32" s="23" t="s">
        <v>18</v>
      </c>
      <c r="OZ32" s="23" t="s">
        <v>10</v>
      </c>
      <c r="PA32" s="23" t="s">
        <v>18</v>
      </c>
      <c r="PB32" s="23" t="s">
        <v>10</v>
      </c>
      <c r="PC32" s="23" t="s">
        <v>10</v>
      </c>
      <c r="PD32" s="23" t="s">
        <v>10</v>
      </c>
      <c r="PE32" s="23" t="s">
        <v>10</v>
      </c>
      <c r="PF32" s="23" t="s">
        <v>10</v>
      </c>
      <c r="PG32" s="23" t="s">
        <v>10</v>
      </c>
      <c r="PH32" s="23" t="s">
        <v>18</v>
      </c>
      <c r="PI32" s="23" t="s">
        <v>10</v>
      </c>
      <c r="PJ32" s="23" t="s">
        <v>18</v>
      </c>
      <c r="PK32" s="23" t="s">
        <v>10</v>
      </c>
      <c r="PL32" s="23" t="s">
        <v>18</v>
      </c>
      <c r="PM32" s="23" t="s">
        <v>10</v>
      </c>
      <c r="PN32" s="23" t="s">
        <v>18</v>
      </c>
      <c r="PO32" s="23" t="s">
        <v>10</v>
      </c>
      <c r="PP32" s="23" t="s">
        <v>10</v>
      </c>
      <c r="PQ32" s="23" t="s">
        <v>10</v>
      </c>
      <c r="PR32" s="23" t="s">
        <v>10</v>
      </c>
      <c r="PS32" s="23" t="s">
        <v>18</v>
      </c>
      <c r="PT32" s="23" t="s">
        <v>10</v>
      </c>
      <c r="PU32" s="23" t="s">
        <v>18</v>
      </c>
      <c r="PV32" s="23" t="s">
        <v>10</v>
      </c>
      <c r="PW32" s="23" t="s">
        <v>18</v>
      </c>
      <c r="PX32" s="23" t="s">
        <v>10</v>
      </c>
      <c r="PY32" s="23" t="s">
        <v>18</v>
      </c>
      <c r="PZ32" s="23" t="s">
        <v>10</v>
      </c>
      <c r="QA32" s="23" t="s">
        <v>10</v>
      </c>
      <c r="QB32" s="23" t="s">
        <v>10</v>
      </c>
      <c r="QC32" s="23" t="s">
        <v>10</v>
      </c>
      <c r="QD32" s="23" t="s">
        <v>10</v>
      </c>
      <c r="QE32" s="23" t="s">
        <v>10</v>
      </c>
      <c r="QF32" s="23" t="s">
        <v>18</v>
      </c>
      <c r="QG32" s="23" t="s">
        <v>10</v>
      </c>
      <c r="QH32" s="23" t="s">
        <v>18</v>
      </c>
      <c r="QI32" s="23" t="s">
        <v>10</v>
      </c>
      <c r="QJ32" s="23" t="s">
        <v>18</v>
      </c>
      <c r="QK32" s="23" t="s">
        <v>10</v>
      </c>
      <c r="QL32" s="23" t="s">
        <v>18</v>
      </c>
      <c r="QM32" s="23" t="s">
        <v>10</v>
      </c>
      <c r="QN32" s="23" t="s">
        <v>10</v>
      </c>
      <c r="QO32" s="23" t="s">
        <v>10</v>
      </c>
      <c r="QP32" s="23" t="s">
        <v>10</v>
      </c>
      <c r="QQ32" s="23" t="s">
        <v>18</v>
      </c>
      <c r="QR32" s="23" t="s">
        <v>10</v>
      </c>
      <c r="QS32" s="23" t="s">
        <v>18</v>
      </c>
      <c r="QT32" s="23" t="s">
        <v>10</v>
      </c>
      <c r="QU32" s="23" t="s">
        <v>18</v>
      </c>
      <c r="QV32" s="23" t="s">
        <v>10</v>
      </c>
      <c r="QW32" s="23" t="s">
        <v>18</v>
      </c>
      <c r="QX32" s="23" t="s">
        <v>10</v>
      </c>
      <c r="QY32" s="23" t="s">
        <v>10</v>
      </c>
      <c r="QZ32" s="23" t="s">
        <v>10</v>
      </c>
      <c r="RA32" s="23" t="s">
        <v>10</v>
      </c>
      <c r="RB32" s="23" t="s">
        <v>10</v>
      </c>
      <c r="RC32" s="23" t="s">
        <v>10</v>
      </c>
      <c r="RD32" s="23" t="s">
        <v>18</v>
      </c>
      <c r="RE32" s="23" t="s">
        <v>10</v>
      </c>
      <c r="RF32" s="23" t="s">
        <v>18</v>
      </c>
      <c r="RG32" s="23" t="s">
        <v>10</v>
      </c>
      <c r="RH32" s="23" t="s">
        <v>18</v>
      </c>
      <c r="RI32" s="23" t="s">
        <v>10</v>
      </c>
      <c r="RJ32" s="23" t="s">
        <v>18</v>
      </c>
      <c r="RK32" s="23" t="s">
        <v>10</v>
      </c>
      <c r="RL32" s="23" t="s">
        <v>10</v>
      </c>
      <c r="RM32" s="23" t="s">
        <v>10</v>
      </c>
      <c r="RN32" s="23" t="s">
        <v>10</v>
      </c>
      <c r="RO32" s="23" t="s">
        <v>18</v>
      </c>
      <c r="RP32" s="23" t="s">
        <v>10</v>
      </c>
      <c r="RQ32" s="23" t="s">
        <v>18</v>
      </c>
      <c r="RR32" s="23" t="s">
        <v>10</v>
      </c>
      <c r="RS32" s="23" t="s">
        <v>18</v>
      </c>
      <c r="RT32" s="23" t="s">
        <v>10</v>
      </c>
      <c r="RU32" s="23" t="s">
        <v>18</v>
      </c>
      <c r="RV32" s="23" t="s">
        <v>10</v>
      </c>
      <c r="RW32" s="23" t="s">
        <v>10</v>
      </c>
      <c r="RX32" s="23" t="s">
        <v>10</v>
      </c>
      <c r="RY32" s="23" t="s">
        <v>10</v>
      </c>
      <c r="RZ32" s="23" t="s">
        <v>10</v>
      </c>
      <c r="SA32" s="23" t="s">
        <v>10</v>
      </c>
      <c r="SB32" s="23" t="s">
        <v>18</v>
      </c>
      <c r="SC32" s="23" t="s">
        <v>10</v>
      </c>
      <c r="SD32" s="23" t="s">
        <v>18</v>
      </c>
      <c r="SE32" s="23" t="s">
        <v>10</v>
      </c>
      <c r="SF32" s="23" t="s">
        <v>18</v>
      </c>
      <c r="SG32" s="23" t="s">
        <v>10</v>
      </c>
      <c r="SH32" s="23" t="s">
        <v>18</v>
      </c>
      <c r="SI32" s="23" t="s">
        <v>10</v>
      </c>
      <c r="SJ32" s="23" t="s">
        <v>10</v>
      </c>
      <c r="SK32" s="23" t="s">
        <v>10</v>
      </c>
      <c r="SL32" s="23" t="s">
        <v>10</v>
      </c>
      <c r="SM32" s="23" t="s">
        <v>18</v>
      </c>
      <c r="SN32" s="23" t="s">
        <v>10</v>
      </c>
      <c r="SO32" s="23" t="s">
        <v>18</v>
      </c>
      <c r="SP32" s="23" t="s">
        <v>10</v>
      </c>
      <c r="SQ32" s="23" t="s">
        <v>18</v>
      </c>
      <c r="SR32" s="23" t="s">
        <v>10</v>
      </c>
      <c r="SS32" s="23" t="s">
        <v>18</v>
      </c>
      <c r="ST32" s="23" t="s">
        <v>10</v>
      </c>
      <c r="SU32" s="23" t="s">
        <v>10</v>
      </c>
      <c r="SV32" s="23" t="s">
        <v>10</v>
      </c>
      <c r="SW32" s="23" t="s">
        <v>10</v>
      </c>
      <c r="SX32" s="23" t="s">
        <v>10</v>
      </c>
      <c r="SY32" s="23" t="s">
        <v>10</v>
      </c>
      <c r="SZ32" s="23" t="s">
        <v>18</v>
      </c>
      <c r="TA32" s="23" t="s">
        <v>10</v>
      </c>
      <c r="TB32" s="23" t="s">
        <v>18</v>
      </c>
      <c r="TC32" s="23" t="s">
        <v>10</v>
      </c>
      <c r="TD32" s="23" t="s">
        <v>18</v>
      </c>
      <c r="TE32" s="23" t="s">
        <v>10</v>
      </c>
      <c r="TF32" s="23" t="s">
        <v>18</v>
      </c>
      <c r="TG32" s="23" t="s">
        <v>10</v>
      </c>
      <c r="TH32" s="23" t="s">
        <v>10</v>
      </c>
      <c r="TI32" s="23" t="s">
        <v>10</v>
      </c>
      <c r="TJ32" s="23" t="s">
        <v>10</v>
      </c>
      <c r="TK32" s="23" t="s">
        <v>18</v>
      </c>
      <c r="TL32" s="23" t="s">
        <v>10</v>
      </c>
      <c r="TM32" s="23" t="s">
        <v>18</v>
      </c>
      <c r="TN32" s="23" t="s">
        <v>10</v>
      </c>
      <c r="TO32" s="23" t="s">
        <v>18</v>
      </c>
      <c r="TP32" s="23" t="s">
        <v>10</v>
      </c>
      <c r="TQ32" s="23" t="s">
        <v>18</v>
      </c>
      <c r="TR32" s="23" t="s">
        <v>10</v>
      </c>
      <c r="TS32" s="23" t="s">
        <v>10</v>
      </c>
      <c r="TT32" s="23" t="s">
        <v>10</v>
      </c>
      <c r="TU32" s="23" t="s">
        <v>10</v>
      </c>
      <c r="TV32" s="23" t="s">
        <v>10</v>
      </c>
      <c r="TW32" s="23" t="s">
        <v>10</v>
      </c>
      <c r="TX32" s="23" t="s">
        <v>18</v>
      </c>
      <c r="TY32" s="23" t="s">
        <v>10</v>
      </c>
      <c r="TZ32" s="23" t="s">
        <v>18</v>
      </c>
      <c r="UA32" s="23" t="s">
        <v>10</v>
      </c>
      <c r="UB32" s="23" t="s">
        <v>18</v>
      </c>
      <c r="UC32" s="23" t="s">
        <v>10</v>
      </c>
      <c r="UD32" s="23" t="s">
        <v>18</v>
      </c>
      <c r="UE32" s="23" t="s">
        <v>10</v>
      </c>
      <c r="UF32" s="23" t="s">
        <v>10</v>
      </c>
      <c r="UG32" s="23" t="s">
        <v>10</v>
      </c>
      <c r="UH32" s="23" t="s">
        <v>10</v>
      </c>
      <c r="UI32" s="23" t="s">
        <v>18</v>
      </c>
      <c r="UJ32" s="23" t="s">
        <v>10</v>
      </c>
      <c r="UK32" s="23" t="s">
        <v>18</v>
      </c>
      <c r="UL32" s="23" t="s">
        <v>10</v>
      </c>
      <c r="UM32" s="23" t="s">
        <v>18</v>
      </c>
      <c r="UN32" s="23" t="s">
        <v>10</v>
      </c>
      <c r="UO32" s="23" t="s">
        <v>18</v>
      </c>
      <c r="UP32" s="23" t="s">
        <v>10</v>
      </c>
      <c r="UQ32" s="23" t="s">
        <v>10</v>
      </c>
      <c r="UR32" s="23" t="s">
        <v>10</v>
      </c>
      <c r="US32" s="23" t="s">
        <v>10</v>
      </c>
      <c r="UT32" s="23" t="s">
        <v>10</v>
      </c>
      <c r="UU32" s="23" t="s">
        <v>10</v>
      </c>
      <c r="UV32" s="23" t="s">
        <v>18</v>
      </c>
      <c r="UW32" s="23" t="s">
        <v>10</v>
      </c>
      <c r="UX32" s="23" t="s">
        <v>18</v>
      </c>
      <c r="UY32" s="23" t="s">
        <v>10</v>
      </c>
      <c r="UZ32" s="23" t="s">
        <v>18</v>
      </c>
      <c r="VA32" s="23" t="s">
        <v>10</v>
      </c>
      <c r="VB32" s="23" t="s">
        <v>18</v>
      </c>
      <c r="VC32" s="23" t="s">
        <v>10</v>
      </c>
      <c r="VD32" s="23" t="s">
        <v>10</v>
      </c>
      <c r="VE32" s="23" t="s">
        <v>10</v>
      </c>
      <c r="VF32" s="23" t="s">
        <v>10</v>
      </c>
      <c r="VG32" s="23" t="s">
        <v>18</v>
      </c>
      <c r="VH32" s="23" t="s">
        <v>10</v>
      </c>
      <c r="VI32" s="23" t="s">
        <v>18</v>
      </c>
      <c r="VJ32" s="23" t="s">
        <v>10</v>
      </c>
      <c r="VK32" s="23" t="s">
        <v>18</v>
      </c>
      <c r="VL32" s="23" t="s">
        <v>10</v>
      </c>
      <c r="VM32" s="23" t="s">
        <v>18</v>
      </c>
      <c r="VN32" s="23" t="s">
        <v>10</v>
      </c>
      <c r="VO32" s="23" t="s">
        <v>10</v>
      </c>
      <c r="VP32" s="23" t="s">
        <v>10</v>
      </c>
      <c r="VQ32" s="23" t="s">
        <v>10</v>
      </c>
      <c r="VR32" s="23" t="s">
        <v>10</v>
      </c>
      <c r="VS32" s="23" t="s">
        <v>10</v>
      </c>
      <c r="VT32" s="23" t="s">
        <v>18</v>
      </c>
      <c r="VU32" s="23" t="s">
        <v>10</v>
      </c>
      <c r="VV32" s="23" t="s">
        <v>18</v>
      </c>
      <c r="VW32" s="23" t="s">
        <v>10</v>
      </c>
      <c r="VX32" s="23" t="s">
        <v>18</v>
      </c>
      <c r="VY32" s="23" t="s">
        <v>10</v>
      </c>
      <c r="VZ32" s="23" t="s">
        <v>18</v>
      </c>
      <c r="WA32" s="23" t="s">
        <v>10</v>
      </c>
      <c r="WB32" s="23" t="s">
        <v>10</v>
      </c>
      <c r="WC32" s="23" t="s">
        <v>10</v>
      </c>
      <c r="WD32" s="23" t="s">
        <v>10</v>
      </c>
      <c r="WE32" s="23" t="s">
        <v>18</v>
      </c>
      <c r="WF32" s="23" t="s">
        <v>10</v>
      </c>
      <c r="WG32" s="23" t="s">
        <v>18</v>
      </c>
      <c r="WH32" s="23" t="s">
        <v>10</v>
      </c>
      <c r="WI32" s="23" t="s">
        <v>18</v>
      </c>
      <c r="WJ32" s="23" t="s">
        <v>10</v>
      </c>
      <c r="WK32" s="23" t="s">
        <v>18</v>
      </c>
      <c r="WL32" s="23" t="s">
        <v>10</v>
      </c>
      <c r="WM32" s="23" t="s">
        <v>10</v>
      </c>
      <c r="WN32" s="23" t="s">
        <v>10</v>
      </c>
      <c r="WO32" s="23" t="s">
        <v>10</v>
      </c>
      <c r="WP32" s="23" t="s">
        <v>10</v>
      </c>
      <c r="WQ32" s="23" t="s">
        <v>10</v>
      </c>
      <c r="WR32" s="23" t="s">
        <v>18</v>
      </c>
      <c r="WS32" s="23" t="s">
        <v>10</v>
      </c>
      <c r="WT32" s="23" t="s">
        <v>18</v>
      </c>
      <c r="WU32" s="23" t="s">
        <v>10</v>
      </c>
      <c r="WV32" s="23" t="s">
        <v>18</v>
      </c>
      <c r="WW32" s="23" t="s">
        <v>10</v>
      </c>
      <c r="WX32" s="23" t="s">
        <v>18</v>
      </c>
      <c r="WY32" s="23" t="s">
        <v>10</v>
      </c>
      <c r="WZ32" s="23" t="s">
        <v>10</v>
      </c>
      <c r="XA32" s="23" t="s">
        <v>10</v>
      </c>
      <c r="XB32" s="23" t="s">
        <v>10</v>
      </c>
      <c r="XC32" s="23" t="s">
        <v>18</v>
      </c>
      <c r="XD32" s="23" t="s">
        <v>10</v>
      </c>
      <c r="XE32" s="23" t="s">
        <v>18</v>
      </c>
      <c r="XF32" s="23" t="s">
        <v>10</v>
      </c>
      <c r="XG32" s="23" t="s">
        <v>18</v>
      </c>
      <c r="XH32" s="23" t="s">
        <v>10</v>
      </c>
      <c r="XI32" s="23" t="s">
        <v>18</v>
      </c>
      <c r="XJ32" s="23" t="s">
        <v>10</v>
      </c>
      <c r="XK32" s="23" t="s">
        <v>10</v>
      </c>
      <c r="XL32" s="23" t="s">
        <v>10</v>
      </c>
      <c r="XM32" s="23" t="s">
        <v>10</v>
      </c>
      <c r="XN32" s="23" t="s">
        <v>10</v>
      </c>
      <c r="XO32" s="23" t="s">
        <v>10</v>
      </c>
      <c r="XP32" s="23" t="s">
        <v>18</v>
      </c>
      <c r="XQ32" s="23" t="s">
        <v>10</v>
      </c>
      <c r="XR32" s="23" t="s">
        <v>18</v>
      </c>
      <c r="XS32" s="23" t="s">
        <v>10</v>
      </c>
      <c r="XT32" s="23" t="s">
        <v>18</v>
      </c>
      <c r="XU32" s="23" t="s">
        <v>10</v>
      </c>
      <c r="XV32" s="23" t="s">
        <v>18</v>
      </c>
      <c r="XW32" s="23" t="s">
        <v>10</v>
      </c>
      <c r="XX32" s="23" t="s">
        <v>10</v>
      </c>
      <c r="XY32" s="23" t="s">
        <v>10</v>
      </c>
      <c r="XZ32" s="23" t="s">
        <v>10</v>
      </c>
      <c r="YA32" s="23" t="s">
        <v>18</v>
      </c>
      <c r="YB32" s="23" t="s">
        <v>10</v>
      </c>
      <c r="YC32" s="23" t="s">
        <v>18</v>
      </c>
      <c r="YD32" s="23" t="s">
        <v>10</v>
      </c>
      <c r="YE32" s="23" t="s">
        <v>18</v>
      </c>
      <c r="YF32" s="23" t="s">
        <v>10</v>
      </c>
      <c r="YG32" s="23" t="s">
        <v>18</v>
      </c>
      <c r="YH32" s="23" t="s">
        <v>10</v>
      </c>
      <c r="YI32" s="23" t="s">
        <v>10</v>
      </c>
      <c r="YJ32" s="23" t="s">
        <v>10</v>
      </c>
      <c r="YK32" s="23" t="s">
        <v>10</v>
      </c>
      <c r="YL32" s="23" t="s">
        <v>10</v>
      </c>
      <c r="YM32" s="23" t="s">
        <v>10</v>
      </c>
      <c r="YN32" s="23" t="s">
        <v>18</v>
      </c>
      <c r="YO32" s="23" t="s">
        <v>10</v>
      </c>
      <c r="YP32" s="23" t="s">
        <v>18</v>
      </c>
      <c r="YQ32" s="23" t="s">
        <v>10</v>
      </c>
      <c r="YR32" s="23" t="s">
        <v>18</v>
      </c>
      <c r="YS32" s="23" t="s">
        <v>10</v>
      </c>
      <c r="YT32" s="23" t="s">
        <v>18</v>
      </c>
      <c r="YU32" s="23" t="s">
        <v>10</v>
      </c>
      <c r="YV32" s="23" t="s">
        <v>10</v>
      </c>
      <c r="YW32" s="23" t="s">
        <v>10</v>
      </c>
      <c r="YX32" s="23" t="s">
        <v>10</v>
      </c>
      <c r="YY32" s="23" t="s">
        <v>18</v>
      </c>
      <c r="YZ32" s="23" t="s">
        <v>10</v>
      </c>
      <c r="ZA32" s="23" t="s">
        <v>18</v>
      </c>
      <c r="ZB32" s="23" t="s">
        <v>10</v>
      </c>
      <c r="ZC32" s="23" t="s">
        <v>18</v>
      </c>
      <c r="ZD32" s="23" t="s">
        <v>10</v>
      </c>
      <c r="ZE32" s="23" t="s">
        <v>18</v>
      </c>
      <c r="ZF32" s="23" t="s">
        <v>10</v>
      </c>
      <c r="ZG32" s="23" t="s">
        <v>10</v>
      </c>
      <c r="ZH32" s="23" t="s">
        <v>10</v>
      </c>
      <c r="ZI32" s="23" t="s">
        <v>10</v>
      </c>
      <c r="ZJ32" s="23" t="s">
        <v>10</v>
      </c>
      <c r="ZK32" s="23" t="s">
        <v>10</v>
      </c>
      <c r="ZL32" s="23" t="s">
        <v>18</v>
      </c>
      <c r="ZM32" s="23" t="s">
        <v>10</v>
      </c>
      <c r="ZN32" s="23" t="s">
        <v>18</v>
      </c>
      <c r="ZO32" s="23" t="s">
        <v>10</v>
      </c>
      <c r="ZP32" s="23" t="s">
        <v>18</v>
      </c>
      <c r="ZQ32" s="23" t="s">
        <v>10</v>
      </c>
      <c r="ZR32" s="23" t="s">
        <v>18</v>
      </c>
      <c r="ZS32" s="23" t="s">
        <v>10</v>
      </c>
      <c r="ZT32" s="23" t="s">
        <v>10</v>
      </c>
      <c r="ZU32" s="23" t="s">
        <v>10</v>
      </c>
      <c r="ZV32" s="23" t="s">
        <v>10</v>
      </c>
      <c r="ZW32" s="23" t="s">
        <v>18</v>
      </c>
      <c r="ZX32" s="23" t="s">
        <v>10</v>
      </c>
      <c r="ZY32" s="23" t="s">
        <v>18</v>
      </c>
      <c r="ZZ32" s="23" t="s">
        <v>10</v>
      </c>
      <c r="AAA32" s="23" t="s">
        <v>18</v>
      </c>
      <c r="AAB32" s="23" t="s">
        <v>10</v>
      </c>
      <c r="AAC32" s="23" t="s">
        <v>18</v>
      </c>
      <c r="AAD32" s="23" t="s">
        <v>10</v>
      </c>
      <c r="AAE32" s="23" t="s">
        <v>10</v>
      </c>
      <c r="AAF32" s="23" t="s">
        <v>10</v>
      </c>
      <c r="AAG32" s="23" t="s">
        <v>10</v>
      </c>
      <c r="AAH32" s="23" t="s">
        <v>10</v>
      </c>
      <c r="AAI32" s="23" t="s">
        <v>10</v>
      </c>
      <c r="AAJ32" s="23" t="s">
        <v>18</v>
      </c>
      <c r="AAK32" s="23" t="s">
        <v>10</v>
      </c>
      <c r="AAL32" s="23" t="s">
        <v>18</v>
      </c>
      <c r="AAM32" s="23" t="s">
        <v>10</v>
      </c>
      <c r="AAN32" s="23" t="s">
        <v>18</v>
      </c>
      <c r="AAO32" s="23" t="s">
        <v>10</v>
      </c>
      <c r="AAP32" s="23" t="s">
        <v>18</v>
      </c>
      <c r="AAQ32" s="23" t="s">
        <v>10</v>
      </c>
      <c r="AAR32" s="23" t="s">
        <v>10</v>
      </c>
      <c r="AAS32" s="23" t="s">
        <v>10</v>
      </c>
      <c r="AAT32" s="23" t="s">
        <v>10</v>
      </c>
      <c r="AAU32" s="23" t="s">
        <v>18</v>
      </c>
      <c r="AAV32" s="23" t="s">
        <v>10</v>
      </c>
      <c r="AAW32" s="23" t="s">
        <v>18</v>
      </c>
      <c r="AAX32" s="23" t="s">
        <v>10</v>
      </c>
      <c r="AAY32" s="23" t="s">
        <v>18</v>
      </c>
      <c r="AAZ32" s="23" t="s">
        <v>10</v>
      </c>
      <c r="ABA32" s="23" t="s">
        <v>18</v>
      </c>
      <c r="ABB32" s="23" t="s">
        <v>10</v>
      </c>
      <c r="ABC32" s="23" t="s">
        <v>10</v>
      </c>
      <c r="ABD32" s="23" t="s">
        <v>10</v>
      </c>
      <c r="ABE32" s="23" t="s">
        <v>10</v>
      </c>
      <c r="ABF32" s="23" t="s">
        <v>10</v>
      </c>
      <c r="ABG32" s="23" t="s">
        <v>10</v>
      </c>
      <c r="ABH32" s="23" t="s">
        <v>18</v>
      </c>
    </row>
    <row r="33" spans="1:736" x14ac:dyDescent="0.3">
      <c r="A33" s="27">
        <v>30</v>
      </c>
      <c r="B33" s="58" t="s">
        <v>110</v>
      </c>
      <c r="C33" s="65">
        <v>33462193</v>
      </c>
      <c r="D33" s="28" t="s">
        <v>42</v>
      </c>
      <c r="E33" s="59" t="s">
        <v>18</v>
      </c>
      <c r="F33" s="28" cm="1">
        <f t="array" ref="F33">_xlfn.IFS(E33="2A",5,E33="2D",5,E33="2A/2D",5,E33="2B",7,E33="2CA",7,E33="2CB",5,E33="PM",6)</f>
        <v>6</v>
      </c>
      <c r="G33" s="23" t="s">
        <v>18</v>
      </c>
      <c r="H33" s="23" t="s">
        <v>10</v>
      </c>
      <c r="I33" s="23" t="s">
        <v>18</v>
      </c>
      <c r="J33" s="23" t="s">
        <v>10</v>
      </c>
      <c r="K33" s="23" t="s">
        <v>10</v>
      </c>
      <c r="L33" s="23" t="s">
        <v>10</v>
      </c>
      <c r="M33" s="23" t="s">
        <v>10</v>
      </c>
      <c r="N33" s="23" t="s">
        <v>10</v>
      </c>
      <c r="O33" s="23" t="s">
        <v>10</v>
      </c>
      <c r="P33" s="23" t="s">
        <v>18</v>
      </c>
      <c r="Q33" s="23" t="s">
        <v>10</v>
      </c>
      <c r="R33" s="23" t="s">
        <v>18</v>
      </c>
      <c r="S33" s="23" t="s">
        <v>10</v>
      </c>
      <c r="T33" s="23" t="s">
        <v>18</v>
      </c>
      <c r="U33" s="23" t="s">
        <v>10</v>
      </c>
      <c r="V33" s="23" t="s">
        <v>18</v>
      </c>
      <c r="W33" s="23" t="s">
        <v>10</v>
      </c>
      <c r="X33" s="23" t="s">
        <v>10</v>
      </c>
      <c r="Y33" s="23" t="s">
        <v>10</v>
      </c>
      <c r="Z33" s="23" t="s">
        <v>10</v>
      </c>
      <c r="AA33" s="23" t="s">
        <v>18</v>
      </c>
      <c r="AB33" s="23" t="s">
        <v>10</v>
      </c>
      <c r="AC33" s="23" t="s">
        <v>18</v>
      </c>
      <c r="AD33" s="23" t="s">
        <v>10</v>
      </c>
      <c r="AE33" s="23" t="s">
        <v>18</v>
      </c>
      <c r="AF33" s="23" t="s">
        <v>10</v>
      </c>
      <c r="AG33" s="23" t="s">
        <v>18</v>
      </c>
      <c r="AH33" s="23" t="s">
        <v>10</v>
      </c>
      <c r="AI33" s="23" t="s">
        <v>10</v>
      </c>
      <c r="AJ33" s="23" t="s">
        <v>10</v>
      </c>
      <c r="AK33" s="23" t="s">
        <v>10</v>
      </c>
      <c r="AL33" s="23" t="s">
        <v>10</v>
      </c>
      <c r="AM33" s="23" t="s">
        <v>10</v>
      </c>
      <c r="AN33" s="23" t="s">
        <v>18</v>
      </c>
      <c r="AO33" s="23" t="s">
        <v>10</v>
      </c>
      <c r="AP33" s="23" t="s">
        <v>18</v>
      </c>
      <c r="AQ33" s="23" t="s">
        <v>10</v>
      </c>
      <c r="AR33" s="23" t="s">
        <v>18</v>
      </c>
      <c r="AS33" s="23" t="s">
        <v>10</v>
      </c>
      <c r="AT33" s="23" t="s">
        <v>18</v>
      </c>
      <c r="AU33" s="23" t="s">
        <v>10</v>
      </c>
      <c r="AV33" s="23" t="s">
        <v>10</v>
      </c>
      <c r="AW33" s="23" t="s">
        <v>10</v>
      </c>
      <c r="AX33" s="23" t="s">
        <v>10</v>
      </c>
      <c r="AY33" s="23" t="s">
        <v>18</v>
      </c>
      <c r="AZ33" s="23" t="s">
        <v>10</v>
      </c>
      <c r="BA33" s="23" t="s">
        <v>18</v>
      </c>
      <c r="BB33" s="23" t="s">
        <v>10</v>
      </c>
      <c r="BC33" s="23" t="s">
        <v>18</v>
      </c>
      <c r="BD33" s="23" t="s">
        <v>10</v>
      </c>
      <c r="BE33" s="23" t="s">
        <v>18</v>
      </c>
      <c r="BF33" s="23" t="s">
        <v>10</v>
      </c>
      <c r="BG33" s="23" t="s">
        <v>10</v>
      </c>
      <c r="BH33" s="23" t="s">
        <v>10</v>
      </c>
      <c r="BI33" s="23" t="s">
        <v>10</v>
      </c>
      <c r="BJ33" s="23" t="s">
        <v>10</v>
      </c>
      <c r="BK33" s="23" t="s">
        <v>10</v>
      </c>
      <c r="BL33" s="23" t="s">
        <v>18</v>
      </c>
      <c r="BM33" s="23" t="s">
        <v>10</v>
      </c>
      <c r="BN33" s="23" t="s">
        <v>18</v>
      </c>
      <c r="BO33" s="23" t="s">
        <v>10</v>
      </c>
      <c r="BP33" s="23" t="s">
        <v>18</v>
      </c>
      <c r="BQ33" s="23" t="s">
        <v>10</v>
      </c>
      <c r="BR33" s="23" t="s">
        <v>18</v>
      </c>
      <c r="BS33" s="23" t="s">
        <v>10</v>
      </c>
      <c r="BT33" s="23" t="s">
        <v>10</v>
      </c>
      <c r="BU33" s="23" t="s">
        <v>10</v>
      </c>
      <c r="BV33" s="23" t="s">
        <v>10</v>
      </c>
      <c r="BW33" s="23" t="s">
        <v>18</v>
      </c>
      <c r="BX33" s="23" t="s">
        <v>10</v>
      </c>
      <c r="BY33" s="23" t="s">
        <v>18</v>
      </c>
      <c r="BZ33" s="23" t="s">
        <v>10</v>
      </c>
      <c r="CA33" s="23" t="s">
        <v>18</v>
      </c>
      <c r="CB33" s="23" t="s">
        <v>10</v>
      </c>
      <c r="CC33" s="23" t="s">
        <v>18</v>
      </c>
      <c r="CD33" s="23" t="s">
        <v>10</v>
      </c>
      <c r="CE33" s="23" t="s">
        <v>10</v>
      </c>
      <c r="CF33" s="23" t="s">
        <v>10</v>
      </c>
      <c r="CG33" s="23" t="s">
        <v>10</v>
      </c>
      <c r="CH33" s="23" t="s">
        <v>10</v>
      </c>
      <c r="CI33" s="23" t="s">
        <v>10</v>
      </c>
      <c r="CJ33" s="23" t="s">
        <v>18</v>
      </c>
      <c r="CK33" s="23" t="s">
        <v>10</v>
      </c>
      <c r="CL33" s="23" t="s">
        <v>18</v>
      </c>
      <c r="CM33" s="23" t="s">
        <v>10</v>
      </c>
      <c r="CN33" s="23" t="s">
        <v>18</v>
      </c>
      <c r="CO33" s="23" t="s">
        <v>10</v>
      </c>
      <c r="CP33" s="23" t="s">
        <v>18</v>
      </c>
      <c r="CQ33" s="23" t="s">
        <v>10</v>
      </c>
      <c r="CR33" s="23" t="s">
        <v>10</v>
      </c>
      <c r="CS33" s="23" t="s">
        <v>10</v>
      </c>
      <c r="CT33" s="23" t="s">
        <v>10</v>
      </c>
      <c r="CU33" s="23" t="s">
        <v>18</v>
      </c>
      <c r="CV33" s="23" t="s">
        <v>10</v>
      </c>
      <c r="CW33" s="23" t="s">
        <v>18</v>
      </c>
      <c r="CX33" s="23" t="s">
        <v>10</v>
      </c>
      <c r="CY33" s="23" t="s">
        <v>18</v>
      </c>
      <c r="CZ33" s="23" t="s">
        <v>10</v>
      </c>
      <c r="DA33" s="23" t="s">
        <v>18</v>
      </c>
      <c r="DB33" s="23" t="s">
        <v>10</v>
      </c>
      <c r="DC33" s="23" t="s">
        <v>10</v>
      </c>
      <c r="DD33" s="23" t="s">
        <v>10</v>
      </c>
      <c r="DE33" s="23" t="s">
        <v>10</v>
      </c>
      <c r="DF33" s="23" t="s">
        <v>10</v>
      </c>
      <c r="DG33" s="23" t="s">
        <v>10</v>
      </c>
      <c r="DH33" s="23" t="s">
        <v>18</v>
      </c>
      <c r="DI33" s="23" t="s">
        <v>10</v>
      </c>
      <c r="DJ33" s="23" t="s">
        <v>18</v>
      </c>
      <c r="DK33" s="23" t="s">
        <v>10</v>
      </c>
      <c r="DL33" s="23" t="s">
        <v>18</v>
      </c>
      <c r="DM33" s="23" t="s">
        <v>10</v>
      </c>
      <c r="DN33" s="23" t="s">
        <v>18</v>
      </c>
      <c r="DO33" s="23" t="s">
        <v>10</v>
      </c>
      <c r="DP33" s="23" t="s">
        <v>10</v>
      </c>
      <c r="DQ33" s="23" t="s">
        <v>10</v>
      </c>
      <c r="DR33" s="23" t="s">
        <v>10</v>
      </c>
      <c r="DS33" s="23" t="s">
        <v>18</v>
      </c>
      <c r="DT33" s="23" t="s">
        <v>10</v>
      </c>
      <c r="DU33" s="23" t="s">
        <v>18</v>
      </c>
      <c r="DV33" s="23" t="s">
        <v>10</v>
      </c>
      <c r="DW33" s="23" t="s">
        <v>18</v>
      </c>
      <c r="DX33" s="23" t="s">
        <v>10</v>
      </c>
      <c r="DY33" s="23" t="s">
        <v>18</v>
      </c>
      <c r="DZ33" s="23" t="s">
        <v>10</v>
      </c>
      <c r="EA33" s="23" t="s">
        <v>10</v>
      </c>
      <c r="EB33" s="23" t="s">
        <v>10</v>
      </c>
      <c r="EC33" s="23" t="s">
        <v>10</v>
      </c>
      <c r="ED33" s="23" t="s">
        <v>10</v>
      </c>
      <c r="EE33" s="23" t="s">
        <v>10</v>
      </c>
      <c r="EF33" s="23" t="s">
        <v>18</v>
      </c>
      <c r="EG33" s="23" t="s">
        <v>10</v>
      </c>
      <c r="EH33" s="23" t="s">
        <v>18</v>
      </c>
      <c r="EI33" s="23" t="s">
        <v>10</v>
      </c>
      <c r="EJ33" s="23" t="s">
        <v>18</v>
      </c>
      <c r="EK33" s="23" t="s">
        <v>10</v>
      </c>
      <c r="EL33" s="23" t="s">
        <v>18</v>
      </c>
      <c r="EM33" s="23" t="s">
        <v>10</v>
      </c>
      <c r="EN33" s="23" t="s">
        <v>10</v>
      </c>
      <c r="EO33" s="23" t="s">
        <v>10</v>
      </c>
      <c r="EP33" s="23" t="s">
        <v>10</v>
      </c>
      <c r="EQ33" s="23" t="s">
        <v>18</v>
      </c>
      <c r="ER33" s="23" t="s">
        <v>10</v>
      </c>
      <c r="ES33" s="23" t="s">
        <v>18</v>
      </c>
      <c r="ET33" s="23" t="s">
        <v>10</v>
      </c>
      <c r="EU33" s="23" t="s">
        <v>18</v>
      </c>
      <c r="EV33" s="23" t="s">
        <v>10</v>
      </c>
      <c r="EW33" s="23" t="s">
        <v>18</v>
      </c>
      <c r="EX33" s="23" t="s">
        <v>10</v>
      </c>
      <c r="EY33" s="23" t="s">
        <v>10</v>
      </c>
      <c r="EZ33" s="23" t="s">
        <v>10</v>
      </c>
      <c r="FA33" s="23" t="s">
        <v>10</v>
      </c>
      <c r="FB33" s="23" t="s">
        <v>10</v>
      </c>
      <c r="FC33" s="23" t="s">
        <v>10</v>
      </c>
      <c r="FD33" s="23" t="s">
        <v>18</v>
      </c>
      <c r="FE33" s="23" t="s">
        <v>10</v>
      </c>
      <c r="FF33" s="23" t="s">
        <v>18</v>
      </c>
      <c r="FG33" s="23" t="s">
        <v>10</v>
      </c>
      <c r="FH33" s="23" t="s">
        <v>18</v>
      </c>
      <c r="FI33" s="23" t="s">
        <v>10</v>
      </c>
      <c r="FJ33" s="23" t="s">
        <v>18</v>
      </c>
      <c r="FK33" s="23" t="s">
        <v>10</v>
      </c>
      <c r="FL33" s="23" t="s">
        <v>10</v>
      </c>
      <c r="FM33" s="23" t="s">
        <v>10</v>
      </c>
      <c r="FN33" s="23" t="s">
        <v>10</v>
      </c>
      <c r="FO33" s="23" t="s">
        <v>18</v>
      </c>
      <c r="FP33" s="23" t="s">
        <v>10</v>
      </c>
      <c r="FQ33" s="23" t="s">
        <v>18</v>
      </c>
      <c r="FR33" s="23" t="s">
        <v>10</v>
      </c>
      <c r="FS33" s="23" t="s">
        <v>18</v>
      </c>
      <c r="FT33" s="23" t="s">
        <v>10</v>
      </c>
      <c r="FU33" s="23" t="s">
        <v>18</v>
      </c>
      <c r="FV33" s="23" t="s">
        <v>10</v>
      </c>
      <c r="FW33" s="23" t="s">
        <v>10</v>
      </c>
      <c r="FX33" s="23" t="s">
        <v>10</v>
      </c>
      <c r="FY33" s="23" t="s">
        <v>10</v>
      </c>
      <c r="FZ33" s="23" t="s">
        <v>10</v>
      </c>
      <c r="GA33" s="23" t="s">
        <v>10</v>
      </c>
      <c r="GB33" s="23" t="s">
        <v>18</v>
      </c>
      <c r="GC33" s="23" t="s">
        <v>10</v>
      </c>
      <c r="GD33" s="23" t="s">
        <v>18</v>
      </c>
      <c r="GE33" s="23" t="s">
        <v>10</v>
      </c>
      <c r="GF33" s="23" t="s">
        <v>18</v>
      </c>
      <c r="GG33" s="23" t="s">
        <v>10</v>
      </c>
      <c r="GH33" s="23" t="s">
        <v>18</v>
      </c>
      <c r="GI33" s="23" t="s">
        <v>10</v>
      </c>
      <c r="GJ33" s="23" t="s">
        <v>10</v>
      </c>
      <c r="GK33" s="23" t="s">
        <v>10</v>
      </c>
      <c r="GL33" s="23" t="s">
        <v>10</v>
      </c>
      <c r="GM33" s="23" t="s">
        <v>18</v>
      </c>
      <c r="GN33" s="23" t="s">
        <v>10</v>
      </c>
      <c r="GO33" s="23" t="s">
        <v>18</v>
      </c>
      <c r="GP33" s="23" t="s">
        <v>10</v>
      </c>
      <c r="GQ33" s="23" t="s">
        <v>18</v>
      </c>
      <c r="GR33" s="23" t="s">
        <v>10</v>
      </c>
      <c r="GS33" s="23" t="s">
        <v>18</v>
      </c>
      <c r="GT33" s="23" t="s">
        <v>10</v>
      </c>
      <c r="GU33" s="23" t="s">
        <v>10</v>
      </c>
      <c r="GV33" s="23" t="s">
        <v>10</v>
      </c>
      <c r="GW33" s="23" t="s">
        <v>10</v>
      </c>
      <c r="GX33" s="23" t="s">
        <v>10</v>
      </c>
      <c r="GY33" s="23" t="s">
        <v>10</v>
      </c>
      <c r="GZ33" s="23" t="s">
        <v>18</v>
      </c>
      <c r="HA33" s="23" t="s">
        <v>10</v>
      </c>
      <c r="HB33" s="23" t="s">
        <v>18</v>
      </c>
      <c r="HC33" s="23" t="s">
        <v>10</v>
      </c>
      <c r="HD33" s="23" t="s">
        <v>18</v>
      </c>
      <c r="HE33" s="23" t="s">
        <v>10</v>
      </c>
      <c r="HF33" s="23" t="s">
        <v>18</v>
      </c>
      <c r="HG33" s="23" t="s">
        <v>10</v>
      </c>
      <c r="HH33" s="23" t="s">
        <v>10</v>
      </c>
      <c r="HI33" s="23" t="s">
        <v>10</v>
      </c>
      <c r="HJ33" s="23" t="s">
        <v>10</v>
      </c>
      <c r="HK33" s="23" t="s">
        <v>18</v>
      </c>
      <c r="HL33" s="23" t="s">
        <v>10</v>
      </c>
      <c r="HM33" s="23" t="s">
        <v>18</v>
      </c>
      <c r="HN33" s="23" t="s">
        <v>10</v>
      </c>
      <c r="HO33" s="23" t="s">
        <v>18</v>
      </c>
      <c r="HP33" s="23" t="s">
        <v>10</v>
      </c>
      <c r="HQ33" s="23" t="s">
        <v>18</v>
      </c>
      <c r="HR33" s="23" t="s">
        <v>10</v>
      </c>
      <c r="HS33" s="23" t="s">
        <v>10</v>
      </c>
      <c r="HT33" s="23" t="s">
        <v>10</v>
      </c>
      <c r="HU33" s="23" t="s">
        <v>10</v>
      </c>
      <c r="HV33" s="23" t="s">
        <v>10</v>
      </c>
      <c r="HW33" s="23" t="s">
        <v>10</v>
      </c>
      <c r="HX33" s="23" t="s">
        <v>18</v>
      </c>
      <c r="HY33" s="23" t="s">
        <v>10</v>
      </c>
      <c r="HZ33" s="23" t="s">
        <v>18</v>
      </c>
      <c r="IA33" s="23" t="s">
        <v>10</v>
      </c>
      <c r="IB33" s="23" t="s">
        <v>18</v>
      </c>
      <c r="IC33" s="23" t="s">
        <v>10</v>
      </c>
      <c r="ID33" s="23" t="s">
        <v>18</v>
      </c>
      <c r="IE33" s="23" t="s">
        <v>10</v>
      </c>
      <c r="IF33" s="23" t="s">
        <v>10</v>
      </c>
      <c r="IG33" s="23" t="s">
        <v>10</v>
      </c>
      <c r="IH33" s="23" t="s">
        <v>10</v>
      </c>
      <c r="II33" s="23" t="s">
        <v>18</v>
      </c>
      <c r="IJ33" s="23" t="s">
        <v>10</v>
      </c>
      <c r="IK33" s="23" t="s">
        <v>18</v>
      </c>
      <c r="IL33" s="23" t="s">
        <v>10</v>
      </c>
      <c r="IM33" s="23" t="s">
        <v>18</v>
      </c>
      <c r="IN33" s="23" t="s">
        <v>10</v>
      </c>
      <c r="IO33" s="23" t="s">
        <v>18</v>
      </c>
      <c r="IP33" s="23" t="s">
        <v>10</v>
      </c>
      <c r="IQ33" s="23" t="s">
        <v>10</v>
      </c>
      <c r="IR33" s="23" t="s">
        <v>10</v>
      </c>
      <c r="IS33" s="23" t="s">
        <v>10</v>
      </c>
      <c r="IT33" s="23" t="s">
        <v>10</v>
      </c>
      <c r="IU33" s="23" t="s">
        <v>10</v>
      </c>
      <c r="IV33" s="23" t="s">
        <v>18</v>
      </c>
      <c r="IW33" s="23" t="s">
        <v>10</v>
      </c>
      <c r="IX33" s="23" t="s">
        <v>18</v>
      </c>
      <c r="IY33" s="23" t="s">
        <v>10</v>
      </c>
      <c r="IZ33" s="23" t="s">
        <v>18</v>
      </c>
      <c r="JA33" s="23" t="s">
        <v>10</v>
      </c>
      <c r="JB33" s="23" t="s">
        <v>18</v>
      </c>
      <c r="JC33" s="23" t="s">
        <v>10</v>
      </c>
      <c r="JD33" s="23" t="s">
        <v>10</v>
      </c>
      <c r="JE33" s="23" t="s">
        <v>10</v>
      </c>
      <c r="JF33" s="23" t="s">
        <v>10</v>
      </c>
      <c r="JG33" s="23" t="s">
        <v>18</v>
      </c>
      <c r="JH33" s="23" t="s">
        <v>10</v>
      </c>
      <c r="JI33" s="23" t="s">
        <v>18</v>
      </c>
      <c r="JJ33" s="23" t="s">
        <v>10</v>
      </c>
      <c r="JK33" s="23" t="s">
        <v>18</v>
      </c>
      <c r="JL33" s="23" t="s">
        <v>10</v>
      </c>
      <c r="JM33" s="23" t="s">
        <v>18</v>
      </c>
      <c r="JN33" s="23" t="s">
        <v>10</v>
      </c>
      <c r="JO33" s="23" t="s">
        <v>10</v>
      </c>
      <c r="JP33" s="23" t="s">
        <v>10</v>
      </c>
      <c r="JQ33" s="23" t="s">
        <v>10</v>
      </c>
      <c r="JR33" s="23" t="s">
        <v>10</v>
      </c>
      <c r="JS33" s="23" t="s">
        <v>10</v>
      </c>
      <c r="JT33" s="23" t="s">
        <v>18</v>
      </c>
      <c r="JU33" s="23" t="s">
        <v>10</v>
      </c>
      <c r="JV33" s="23" t="s">
        <v>18</v>
      </c>
      <c r="JW33" s="23" t="s">
        <v>10</v>
      </c>
      <c r="JX33" s="23" t="s">
        <v>18</v>
      </c>
      <c r="JY33" s="23" t="s">
        <v>10</v>
      </c>
      <c r="JZ33" s="23" t="s">
        <v>18</v>
      </c>
      <c r="KA33" s="23" t="s">
        <v>10</v>
      </c>
      <c r="KB33" s="23" t="s">
        <v>10</v>
      </c>
      <c r="KC33" s="23" t="s">
        <v>10</v>
      </c>
      <c r="KD33" s="23" t="s">
        <v>10</v>
      </c>
      <c r="KE33" s="23" t="s">
        <v>18</v>
      </c>
      <c r="KF33" s="23" t="s">
        <v>10</v>
      </c>
      <c r="KG33" s="23" t="s">
        <v>18</v>
      </c>
      <c r="KH33" s="23" t="s">
        <v>10</v>
      </c>
      <c r="KI33" s="23" t="s">
        <v>18</v>
      </c>
      <c r="KJ33" s="23" t="s">
        <v>10</v>
      </c>
      <c r="KK33" s="23" t="s">
        <v>18</v>
      </c>
      <c r="KL33" s="23" t="s">
        <v>10</v>
      </c>
      <c r="KM33" s="23" t="s">
        <v>10</v>
      </c>
      <c r="KN33" s="23" t="s">
        <v>10</v>
      </c>
      <c r="KO33" s="23" t="s">
        <v>10</v>
      </c>
      <c r="KP33" s="23" t="s">
        <v>10</v>
      </c>
      <c r="KQ33" s="23" t="s">
        <v>10</v>
      </c>
      <c r="KR33" s="23" t="s">
        <v>18</v>
      </c>
      <c r="KS33" s="23" t="s">
        <v>10</v>
      </c>
      <c r="KT33" s="23" t="s">
        <v>18</v>
      </c>
      <c r="KU33" s="23" t="s">
        <v>10</v>
      </c>
      <c r="KV33" s="23" t="s">
        <v>18</v>
      </c>
      <c r="KW33" s="23" t="s">
        <v>10</v>
      </c>
      <c r="KX33" s="23" t="s">
        <v>18</v>
      </c>
      <c r="KY33" s="23" t="s">
        <v>10</v>
      </c>
      <c r="KZ33" s="23" t="s">
        <v>10</v>
      </c>
      <c r="LA33" s="23" t="s">
        <v>10</v>
      </c>
      <c r="LB33" s="23" t="s">
        <v>10</v>
      </c>
      <c r="LC33" s="23" t="s">
        <v>18</v>
      </c>
      <c r="LD33" s="23" t="s">
        <v>10</v>
      </c>
      <c r="LE33" s="23" t="s">
        <v>18</v>
      </c>
      <c r="LF33" s="23" t="s">
        <v>10</v>
      </c>
      <c r="LG33" s="23" t="s">
        <v>18</v>
      </c>
      <c r="LH33" s="23" t="s">
        <v>10</v>
      </c>
      <c r="LI33" s="23" t="s">
        <v>18</v>
      </c>
      <c r="LJ33" s="23" t="s">
        <v>10</v>
      </c>
      <c r="LK33" s="23" t="s">
        <v>10</v>
      </c>
      <c r="LL33" s="23" t="s">
        <v>10</v>
      </c>
      <c r="LM33" s="23" t="s">
        <v>10</v>
      </c>
      <c r="LN33" s="23" t="s">
        <v>10</v>
      </c>
      <c r="LO33" s="23" t="s">
        <v>10</v>
      </c>
      <c r="LP33" s="23" t="s">
        <v>18</v>
      </c>
      <c r="LQ33" s="23" t="s">
        <v>10</v>
      </c>
      <c r="LR33" s="23" t="s">
        <v>18</v>
      </c>
      <c r="LS33" s="23" t="s">
        <v>10</v>
      </c>
      <c r="LT33" s="23" t="s">
        <v>18</v>
      </c>
      <c r="LU33" s="23" t="s">
        <v>10</v>
      </c>
      <c r="LV33" s="23" t="s">
        <v>18</v>
      </c>
      <c r="LW33" s="23" t="s">
        <v>10</v>
      </c>
      <c r="LX33" s="23" t="s">
        <v>10</v>
      </c>
      <c r="LY33" s="23" t="s">
        <v>10</v>
      </c>
      <c r="LZ33" s="23" t="s">
        <v>10</v>
      </c>
      <c r="MA33" s="23" t="s">
        <v>18</v>
      </c>
      <c r="MB33" s="23" t="s">
        <v>10</v>
      </c>
      <c r="MC33" s="23" t="s">
        <v>18</v>
      </c>
      <c r="MD33" s="23" t="s">
        <v>10</v>
      </c>
      <c r="ME33" s="23" t="s">
        <v>18</v>
      </c>
      <c r="MF33" s="23" t="s">
        <v>10</v>
      </c>
      <c r="MG33" s="23" t="s">
        <v>18</v>
      </c>
      <c r="MH33" s="23" t="s">
        <v>10</v>
      </c>
      <c r="MI33" s="23" t="s">
        <v>10</v>
      </c>
      <c r="MJ33" s="23" t="s">
        <v>10</v>
      </c>
      <c r="MK33" s="23" t="s">
        <v>10</v>
      </c>
      <c r="ML33" s="23" t="s">
        <v>10</v>
      </c>
      <c r="MM33" s="23" t="s">
        <v>10</v>
      </c>
      <c r="MN33" s="23" t="s">
        <v>18</v>
      </c>
      <c r="MO33" s="23" t="s">
        <v>10</v>
      </c>
      <c r="MP33" s="23" t="s">
        <v>18</v>
      </c>
      <c r="MQ33" s="23" t="s">
        <v>10</v>
      </c>
      <c r="MR33" s="23" t="s">
        <v>18</v>
      </c>
      <c r="MS33" s="23" t="s">
        <v>10</v>
      </c>
      <c r="MT33" s="23" t="s">
        <v>18</v>
      </c>
      <c r="MU33" s="23" t="s">
        <v>10</v>
      </c>
      <c r="MV33" s="23" t="s">
        <v>10</v>
      </c>
      <c r="MW33" s="23" t="s">
        <v>10</v>
      </c>
      <c r="MX33" s="23" t="s">
        <v>10</v>
      </c>
      <c r="MY33" s="23" t="s">
        <v>18</v>
      </c>
      <c r="MZ33" s="23" t="s">
        <v>10</v>
      </c>
      <c r="NA33" s="23" t="s">
        <v>18</v>
      </c>
      <c r="NB33" s="23" t="s">
        <v>10</v>
      </c>
      <c r="NC33" s="23" t="s">
        <v>18</v>
      </c>
      <c r="ND33" s="23" t="s">
        <v>10</v>
      </c>
      <c r="NE33" s="23" t="s">
        <v>18</v>
      </c>
      <c r="NF33" s="23" t="s">
        <v>10</v>
      </c>
      <c r="NG33" s="23" t="s">
        <v>10</v>
      </c>
      <c r="NH33" s="23" t="s">
        <v>10</v>
      </c>
      <c r="NI33" s="23" t="s">
        <v>10</v>
      </c>
      <c r="NJ33" s="23" t="s">
        <v>10</v>
      </c>
      <c r="NK33" s="23" t="s">
        <v>10</v>
      </c>
      <c r="NL33" s="23" t="s">
        <v>18</v>
      </c>
      <c r="NM33" s="23" t="s">
        <v>10</v>
      </c>
      <c r="NN33" s="23" t="s">
        <v>18</v>
      </c>
      <c r="NO33" s="23" t="s">
        <v>10</v>
      </c>
      <c r="NP33" s="23" t="s">
        <v>18</v>
      </c>
      <c r="NQ33" s="23" t="s">
        <v>10</v>
      </c>
      <c r="NR33" s="23" t="s">
        <v>18</v>
      </c>
      <c r="NS33" s="23" t="s">
        <v>10</v>
      </c>
      <c r="NT33" s="23" t="s">
        <v>10</v>
      </c>
      <c r="NU33" s="23" t="s">
        <v>10</v>
      </c>
      <c r="NV33" s="23" t="s">
        <v>10</v>
      </c>
      <c r="NW33" s="23" t="s">
        <v>18</v>
      </c>
      <c r="NX33" s="23" t="s">
        <v>10</v>
      </c>
      <c r="NY33" s="23" t="s">
        <v>18</v>
      </c>
      <c r="NZ33" s="23" t="s">
        <v>10</v>
      </c>
      <c r="OA33" s="23" t="s">
        <v>18</v>
      </c>
      <c r="OB33" s="23" t="s">
        <v>10</v>
      </c>
      <c r="OC33" s="23" t="s">
        <v>18</v>
      </c>
      <c r="OD33" s="23" t="s">
        <v>10</v>
      </c>
      <c r="OE33" s="23" t="s">
        <v>10</v>
      </c>
      <c r="OF33" s="23" t="s">
        <v>10</v>
      </c>
      <c r="OG33" s="23" t="s">
        <v>10</v>
      </c>
      <c r="OH33" s="23" t="s">
        <v>10</v>
      </c>
      <c r="OI33" s="23" t="s">
        <v>10</v>
      </c>
      <c r="OJ33" s="23" t="s">
        <v>18</v>
      </c>
      <c r="OK33" s="23" t="s">
        <v>10</v>
      </c>
      <c r="OL33" s="23" t="s">
        <v>18</v>
      </c>
      <c r="OM33" s="23" t="s">
        <v>10</v>
      </c>
      <c r="ON33" s="23" t="s">
        <v>18</v>
      </c>
      <c r="OO33" s="23" t="s">
        <v>10</v>
      </c>
      <c r="OP33" s="23" t="s">
        <v>18</v>
      </c>
      <c r="OQ33" s="23" t="s">
        <v>10</v>
      </c>
      <c r="OR33" s="23" t="s">
        <v>10</v>
      </c>
      <c r="OS33" s="23" t="s">
        <v>10</v>
      </c>
      <c r="OT33" s="23" t="s">
        <v>10</v>
      </c>
      <c r="OU33" s="23" t="s">
        <v>18</v>
      </c>
      <c r="OV33" s="23" t="s">
        <v>10</v>
      </c>
      <c r="OW33" s="23" t="s">
        <v>18</v>
      </c>
      <c r="OX33" s="23" t="s">
        <v>10</v>
      </c>
      <c r="OY33" s="23" t="s">
        <v>18</v>
      </c>
      <c r="OZ33" s="23" t="s">
        <v>10</v>
      </c>
      <c r="PA33" s="23" t="s">
        <v>18</v>
      </c>
      <c r="PB33" s="23" t="s">
        <v>10</v>
      </c>
      <c r="PC33" s="23" t="s">
        <v>10</v>
      </c>
      <c r="PD33" s="23" t="s">
        <v>10</v>
      </c>
      <c r="PE33" s="23" t="s">
        <v>10</v>
      </c>
      <c r="PF33" s="23" t="s">
        <v>10</v>
      </c>
      <c r="PG33" s="23" t="s">
        <v>10</v>
      </c>
      <c r="PH33" s="23" t="s">
        <v>18</v>
      </c>
      <c r="PI33" s="23" t="s">
        <v>10</v>
      </c>
      <c r="PJ33" s="23" t="s">
        <v>18</v>
      </c>
      <c r="PK33" s="23" t="s">
        <v>10</v>
      </c>
      <c r="PL33" s="23" t="s">
        <v>18</v>
      </c>
      <c r="PM33" s="23" t="s">
        <v>10</v>
      </c>
      <c r="PN33" s="23" t="s">
        <v>18</v>
      </c>
      <c r="PO33" s="23" t="s">
        <v>10</v>
      </c>
      <c r="PP33" s="23" t="s">
        <v>10</v>
      </c>
      <c r="PQ33" s="23" t="s">
        <v>10</v>
      </c>
      <c r="PR33" s="23" t="s">
        <v>10</v>
      </c>
      <c r="PS33" s="23" t="s">
        <v>18</v>
      </c>
      <c r="PT33" s="23" t="s">
        <v>10</v>
      </c>
      <c r="PU33" s="23" t="s">
        <v>18</v>
      </c>
      <c r="PV33" s="23" t="s">
        <v>10</v>
      </c>
      <c r="PW33" s="23" t="s">
        <v>18</v>
      </c>
      <c r="PX33" s="23" t="s">
        <v>10</v>
      </c>
      <c r="PY33" s="23" t="s">
        <v>18</v>
      </c>
      <c r="PZ33" s="23" t="s">
        <v>10</v>
      </c>
      <c r="QA33" s="23" t="s">
        <v>10</v>
      </c>
      <c r="QB33" s="23" t="s">
        <v>10</v>
      </c>
      <c r="QC33" s="23" t="s">
        <v>10</v>
      </c>
      <c r="QD33" s="23" t="s">
        <v>10</v>
      </c>
      <c r="QE33" s="23" t="s">
        <v>10</v>
      </c>
      <c r="QF33" s="23" t="s">
        <v>18</v>
      </c>
      <c r="QG33" s="23" t="s">
        <v>10</v>
      </c>
      <c r="QH33" s="23" t="s">
        <v>18</v>
      </c>
      <c r="QI33" s="23" t="s">
        <v>10</v>
      </c>
      <c r="QJ33" s="23" t="s">
        <v>18</v>
      </c>
      <c r="QK33" s="23" t="s">
        <v>10</v>
      </c>
      <c r="QL33" s="23" t="s">
        <v>18</v>
      </c>
      <c r="QM33" s="23" t="s">
        <v>10</v>
      </c>
      <c r="QN33" s="23" t="s">
        <v>10</v>
      </c>
      <c r="QO33" s="23" t="s">
        <v>10</v>
      </c>
      <c r="QP33" s="23" t="s">
        <v>10</v>
      </c>
      <c r="QQ33" s="23" t="s">
        <v>18</v>
      </c>
      <c r="QR33" s="23" t="s">
        <v>10</v>
      </c>
      <c r="QS33" s="23" t="s">
        <v>18</v>
      </c>
      <c r="QT33" s="23" t="s">
        <v>10</v>
      </c>
      <c r="QU33" s="23" t="s">
        <v>18</v>
      </c>
      <c r="QV33" s="23" t="s">
        <v>10</v>
      </c>
      <c r="QW33" s="23" t="s">
        <v>18</v>
      </c>
      <c r="QX33" s="23" t="s">
        <v>10</v>
      </c>
      <c r="QY33" s="23" t="s">
        <v>10</v>
      </c>
      <c r="QZ33" s="23" t="s">
        <v>10</v>
      </c>
      <c r="RA33" s="23" t="s">
        <v>10</v>
      </c>
      <c r="RB33" s="23" t="s">
        <v>10</v>
      </c>
      <c r="RC33" s="23" t="s">
        <v>10</v>
      </c>
      <c r="RD33" s="23" t="s">
        <v>18</v>
      </c>
      <c r="RE33" s="23" t="s">
        <v>10</v>
      </c>
      <c r="RF33" s="23" t="s">
        <v>18</v>
      </c>
      <c r="RG33" s="23" t="s">
        <v>10</v>
      </c>
      <c r="RH33" s="23" t="s">
        <v>18</v>
      </c>
      <c r="RI33" s="23" t="s">
        <v>10</v>
      </c>
      <c r="RJ33" s="23" t="s">
        <v>18</v>
      </c>
      <c r="RK33" s="23" t="s">
        <v>10</v>
      </c>
      <c r="RL33" s="23" t="s">
        <v>10</v>
      </c>
      <c r="RM33" s="23" t="s">
        <v>10</v>
      </c>
      <c r="RN33" s="23" t="s">
        <v>10</v>
      </c>
      <c r="RO33" s="23" t="s">
        <v>18</v>
      </c>
      <c r="RP33" s="23" t="s">
        <v>10</v>
      </c>
      <c r="RQ33" s="23" t="s">
        <v>18</v>
      </c>
      <c r="RR33" s="23" t="s">
        <v>10</v>
      </c>
      <c r="RS33" s="23" t="s">
        <v>18</v>
      </c>
      <c r="RT33" s="23" t="s">
        <v>10</v>
      </c>
      <c r="RU33" s="23" t="s">
        <v>18</v>
      </c>
      <c r="RV33" s="23" t="s">
        <v>10</v>
      </c>
      <c r="RW33" s="23" t="s">
        <v>10</v>
      </c>
      <c r="RX33" s="23" t="s">
        <v>10</v>
      </c>
      <c r="RY33" s="23" t="s">
        <v>10</v>
      </c>
      <c r="RZ33" s="23" t="s">
        <v>10</v>
      </c>
      <c r="SA33" s="23" t="s">
        <v>10</v>
      </c>
      <c r="SB33" s="23" t="s">
        <v>18</v>
      </c>
      <c r="SC33" s="23" t="s">
        <v>10</v>
      </c>
      <c r="SD33" s="23" t="s">
        <v>18</v>
      </c>
      <c r="SE33" s="23" t="s">
        <v>10</v>
      </c>
      <c r="SF33" s="23" t="s">
        <v>18</v>
      </c>
      <c r="SG33" s="23" t="s">
        <v>10</v>
      </c>
      <c r="SH33" s="23" t="s">
        <v>18</v>
      </c>
      <c r="SI33" s="23" t="s">
        <v>10</v>
      </c>
      <c r="SJ33" s="23" t="s">
        <v>10</v>
      </c>
      <c r="SK33" s="23" t="s">
        <v>10</v>
      </c>
      <c r="SL33" s="23" t="s">
        <v>10</v>
      </c>
      <c r="SM33" s="23" t="s">
        <v>18</v>
      </c>
      <c r="SN33" s="23" t="s">
        <v>10</v>
      </c>
      <c r="SO33" s="23" t="s">
        <v>18</v>
      </c>
      <c r="SP33" s="23" t="s">
        <v>10</v>
      </c>
      <c r="SQ33" s="23" t="s">
        <v>18</v>
      </c>
      <c r="SR33" s="23" t="s">
        <v>10</v>
      </c>
      <c r="SS33" s="23" t="s">
        <v>18</v>
      </c>
      <c r="ST33" s="23" t="s">
        <v>10</v>
      </c>
      <c r="SU33" s="23" t="s">
        <v>10</v>
      </c>
      <c r="SV33" s="23" t="s">
        <v>10</v>
      </c>
      <c r="SW33" s="23" t="s">
        <v>10</v>
      </c>
      <c r="SX33" s="23" t="s">
        <v>10</v>
      </c>
      <c r="SY33" s="23" t="s">
        <v>10</v>
      </c>
      <c r="SZ33" s="23" t="s">
        <v>18</v>
      </c>
      <c r="TA33" s="23" t="s">
        <v>10</v>
      </c>
      <c r="TB33" s="23" t="s">
        <v>18</v>
      </c>
      <c r="TC33" s="23" t="s">
        <v>10</v>
      </c>
      <c r="TD33" s="23" t="s">
        <v>18</v>
      </c>
      <c r="TE33" s="23" t="s">
        <v>10</v>
      </c>
      <c r="TF33" s="23" t="s">
        <v>18</v>
      </c>
      <c r="TG33" s="23" t="s">
        <v>10</v>
      </c>
      <c r="TH33" s="23" t="s">
        <v>10</v>
      </c>
      <c r="TI33" s="23" t="s">
        <v>10</v>
      </c>
      <c r="TJ33" s="23" t="s">
        <v>10</v>
      </c>
      <c r="TK33" s="23" t="s">
        <v>18</v>
      </c>
      <c r="TL33" s="23" t="s">
        <v>10</v>
      </c>
      <c r="TM33" s="23" t="s">
        <v>18</v>
      </c>
      <c r="TN33" s="23" t="s">
        <v>10</v>
      </c>
      <c r="TO33" s="23" t="s">
        <v>18</v>
      </c>
      <c r="TP33" s="23" t="s">
        <v>10</v>
      </c>
      <c r="TQ33" s="23" t="s">
        <v>18</v>
      </c>
      <c r="TR33" s="23" t="s">
        <v>10</v>
      </c>
      <c r="TS33" s="23" t="s">
        <v>10</v>
      </c>
      <c r="TT33" s="23" t="s">
        <v>10</v>
      </c>
      <c r="TU33" s="23" t="s">
        <v>10</v>
      </c>
      <c r="TV33" s="23" t="s">
        <v>10</v>
      </c>
      <c r="TW33" s="23" t="s">
        <v>10</v>
      </c>
      <c r="TX33" s="23" t="s">
        <v>18</v>
      </c>
      <c r="TY33" s="23" t="s">
        <v>10</v>
      </c>
      <c r="TZ33" s="23" t="s">
        <v>18</v>
      </c>
      <c r="UA33" s="23" t="s">
        <v>10</v>
      </c>
      <c r="UB33" s="23" t="s">
        <v>18</v>
      </c>
      <c r="UC33" s="23" t="s">
        <v>10</v>
      </c>
      <c r="UD33" s="23" t="s">
        <v>18</v>
      </c>
      <c r="UE33" s="23" t="s">
        <v>10</v>
      </c>
      <c r="UF33" s="23" t="s">
        <v>10</v>
      </c>
      <c r="UG33" s="23" t="s">
        <v>10</v>
      </c>
      <c r="UH33" s="23" t="s">
        <v>10</v>
      </c>
      <c r="UI33" s="23" t="s">
        <v>18</v>
      </c>
      <c r="UJ33" s="23" t="s">
        <v>10</v>
      </c>
      <c r="UK33" s="23" t="s">
        <v>18</v>
      </c>
      <c r="UL33" s="23" t="s">
        <v>10</v>
      </c>
      <c r="UM33" s="23" t="s">
        <v>18</v>
      </c>
      <c r="UN33" s="23" t="s">
        <v>10</v>
      </c>
      <c r="UO33" s="23" t="s">
        <v>18</v>
      </c>
      <c r="UP33" s="23" t="s">
        <v>10</v>
      </c>
      <c r="UQ33" s="23" t="s">
        <v>10</v>
      </c>
      <c r="UR33" s="23" t="s">
        <v>10</v>
      </c>
      <c r="US33" s="23" t="s">
        <v>10</v>
      </c>
      <c r="UT33" s="23" t="s">
        <v>10</v>
      </c>
      <c r="UU33" s="23" t="s">
        <v>10</v>
      </c>
      <c r="UV33" s="23" t="s">
        <v>18</v>
      </c>
      <c r="UW33" s="23" t="s">
        <v>10</v>
      </c>
      <c r="UX33" s="23" t="s">
        <v>18</v>
      </c>
      <c r="UY33" s="23" t="s">
        <v>10</v>
      </c>
      <c r="UZ33" s="23" t="s">
        <v>18</v>
      </c>
      <c r="VA33" s="23" t="s">
        <v>10</v>
      </c>
      <c r="VB33" s="23" t="s">
        <v>18</v>
      </c>
      <c r="VC33" s="23" t="s">
        <v>10</v>
      </c>
      <c r="VD33" s="23" t="s">
        <v>10</v>
      </c>
      <c r="VE33" s="23" t="s">
        <v>10</v>
      </c>
      <c r="VF33" s="23" t="s">
        <v>10</v>
      </c>
      <c r="VG33" s="23" t="s">
        <v>18</v>
      </c>
      <c r="VH33" s="23" t="s">
        <v>10</v>
      </c>
      <c r="VI33" s="23" t="s">
        <v>18</v>
      </c>
      <c r="VJ33" s="23" t="s">
        <v>10</v>
      </c>
      <c r="VK33" s="23" t="s">
        <v>18</v>
      </c>
      <c r="VL33" s="23" t="s">
        <v>10</v>
      </c>
      <c r="VM33" s="23" t="s">
        <v>18</v>
      </c>
      <c r="VN33" s="23" t="s">
        <v>10</v>
      </c>
      <c r="VO33" s="23" t="s">
        <v>10</v>
      </c>
      <c r="VP33" s="23" t="s">
        <v>10</v>
      </c>
      <c r="VQ33" s="23" t="s">
        <v>10</v>
      </c>
      <c r="VR33" s="23" t="s">
        <v>10</v>
      </c>
      <c r="VS33" s="23" t="s">
        <v>10</v>
      </c>
      <c r="VT33" s="23" t="s">
        <v>18</v>
      </c>
      <c r="VU33" s="23" t="s">
        <v>10</v>
      </c>
      <c r="VV33" s="23" t="s">
        <v>18</v>
      </c>
      <c r="VW33" s="23" t="s">
        <v>10</v>
      </c>
      <c r="VX33" s="23" t="s">
        <v>18</v>
      </c>
      <c r="VY33" s="23" t="s">
        <v>10</v>
      </c>
      <c r="VZ33" s="23" t="s">
        <v>18</v>
      </c>
      <c r="WA33" s="23" t="s">
        <v>10</v>
      </c>
      <c r="WB33" s="23" t="s">
        <v>10</v>
      </c>
      <c r="WC33" s="23" t="s">
        <v>10</v>
      </c>
      <c r="WD33" s="23" t="s">
        <v>10</v>
      </c>
      <c r="WE33" s="23" t="s">
        <v>18</v>
      </c>
      <c r="WF33" s="23" t="s">
        <v>10</v>
      </c>
      <c r="WG33" s="23" t="s">
        <v>18</v>
      </c>
      <c r="WH33" s="23" t="s">
        <v>10</v>
      </c>
      <c r="WI33" s="23" t="s">
        <v>18</v>
      </c>
      <c r="WJ33" s="23" t="s">
        <v>10</v>
      </c>
      <c r="WK33" s="23" t="s">
        <v>18</v>
      </c>
      <c r="WL33" s="23" t="s">
        <v>10</v>
      </c>
      <c r="WM33" s="23" t="s">
        <v>10</v>
      </c>
      <c r="WN33" s="23" t="s">
        <v>10</v>
      </c>
      <c r="WO33" s="23" t="s">
        <v>10</v>
      </c>
      <c r="WP33" s="23" t="s">
        <v>10</v>
      </c>
      <c r="WQ33" s="23" t="s">
        <v>10</v>
      </c>
      <c r="WR33" s="23" t="s">
        <v>18</v>
      </c>
      <c r="WS33" s="23" t="s">
        <v>10</v>
      </c>
      <c r="WT33" s="23" t="s">
        <v>18</v>
      </c>
      <c r="WU33" s="23" t="s">
        <v>10</v>
      </c>
      <c r="WV33" s="23" t="s">
        <v>18</v>
      </c>
      <c r="WW33" s="23" t="s">
        <v>10</v>
      </c>
      <c r="WX33" s="23" t="s">
        <v>18</v>
      </c>
      <c r="WY33" s="23" t="s">
        <v>10</v>
      </c>
      <c r="WZ33" s="23" t="s">
        <v>10</v>
      </c>
      <c r="XA33" s="23" t="s">
        <v>10</v>
      </c>
      <c r="XB33" s="23" t="s">
        <v>10</v>
      </c>
      <c r="XC33" s="23" t="s">
        <v>18</v>
      </c>
      <c r="XD33" s="23" t="s">
        <v>10</v>
      </c>
      <c r="XE33" s="23" t="s">
        <v>18</v>
      </c>
      <c r="XF33" s="23" t="s">
        <v>10</v>
      </c>
      <c r="XG33" s="23" t="s">
        <v>18</v>
      </c>
      <c r="XH33" s="23" t="s">
        <v>10</v>
      </c>
      <c r="XI33" s="23" t="s">
        <v>18</v>
      </c>
      <c r="XJ33" s="23" t="s">
        <v>10</v>
      </c>
      <c r="XK33" s="23" t="s">
        <v>10</v>
      </c>
      <c r="XL33" s="23" t="s">
        <v>10</v>
      </c>
      <c r="XM33" s="23" t="s">
        <v>10</v>
      </c>
      <c r="XN33" s="23" t="s">
        <v>10</v>
      </c>
      <c r="XO33" s="23" t="s">
        <v>10</v>
      </c>
      <c r="XP33" s="23" t="s">
        <v>18</v>
      </c>
      <c r="XQ33" s="23" t="s">
        <v>10</v>
      </c>
      <c r="XR33" s="23" t="s">
        <v>18</v>
      </c>
      <c r="XS33" s="23" t="s">
        <v>10</v>
      </c>
      <c r="XT33" s="23" t="s">
        <v>18</v>
      </c>
      <c r="XU33" s="23" t="s">
        <v>10</v>
      </c>
      <c r="XV33" s="23" t="s">
        <v>18</v>
      </c>
      <c r="XW33" s="23" t="s">
        <v>10</v>
      </c>
      <c r="XX33" s="23" t="s">
        <v>10</v>
      </c>
      <c r="XY33" s="23" t="s">
        <v>10</v>
      </c>
      <c r="XZ33" s="23" t="s">
        <v>10</v>
      </c>
      <c r="YA33" s="23" t="s">
        <v>18</v>
      </c>
      <c r="YB33" s="23" t="s">
        <v>10</v>
      </c>
      <c r="YC33" s="23" t="s">
        <v>18</v>
      </c>
      <c r="YD33" s="23" t="s">
        <v>10</v>
      </c>
      <c r="YE33" s="23" t="s">
        <v>18</v>
      </c>
      <c r="YF33" s="23" t="s">
        <v>10</v>
      </c>
      <c r="YG33" s="23" t="s">
        <v>18</v>
      </c>
      <c r="YH33" s="23" t="s">
        <v>10</v>
      </c>
      <c r="YI33" s="23" t="s">
        <v>10</v>
      </c>
      <c r="YJ33" s="23" t="s">
        <v>10</v>
      </c>
      <c r="YK33" s="23" t="s">
        <v>10</v>
      </c>
      <c r="YL33" s="23" t="s">
        <v>10</v>
      </c>
      <c r="YM33" s="23" t="s">
        <v>10</v>
      </c>
      <c r="YN33" s="23" t="s">
        <v>18</v>
      </c>
      <c r="YO33" s="23" t="s">
        <v>10</v>
      </c>
      <c r="YP33" s="23" t="s">
        <v>18</v>
      </c>
      <c r="YQ33" s="23" t="s">
        <v>10</v>
      </c>
      <c r="YR33" s="23" t="s">
        <v>18</v>
      </c>
      <c r="YS33" s="23" t="s">
        <v>10</v>
      </c>
      <c r="YT33" s="23" t="s">
        <v>18</v>
      </c>
      <c r="YU33" s="23" t="s">
        <v>10</v>
      </c>
      <c r="YV33" s="23" t="s">
        <v>10</v>
      </c>
      <c r="YW33" s="23" t="s">
        <v>10</v>
      </c>
      <c r="YX33" s="23" t="s">
        <v>10</v>
      </c>
      <c r="YY33" s="23" t="s">
        <v>18</v>
      </c>
      <c r="YZ33" s="23" t="s">
        <v>10</v>
      </c>
      <c r="ZA33" s="23" t="s">
        <v>18</v>
      </c>
      <c r="ZB33" s="23" t="s">
        <v>10</v>
      </c>
      <c r="ZC33" s="23" t="s">
        <v>18</v>
      </c>
      <c r="ZD33" s="23" t="s">
        <v>10</v>
      </c>
      <c r="ZE33" s="23" t="s">
        <v>18</v>
      </c>
      <c r="ZF33" s="23" t="s">
        <v>10</v>
      </c>
      <c r="ZG33" s="23" t="s">
        <v>10</v>
      </c>
      <c r="ZH33" s="23" t="s">
        <v>10</v>
      </c>
      <c r="ZI33" s="23" t="s">
        <v>10</v>
      </c>
      <c r="ZJ33" s="23" t="s">
        <v>10</v>
      </c>
      <c r="ZK33" s="23" t="s">
        <v>10</v>
      </c>
      <c r="ZL33" s="23" t="s">
        <v>18</v>
      </c>
      <c r="ZM33" s="23" t="s">
        <v>10</v>
      </c>
      <c r="ZN33" s="23" t="s">
        <v>18</v>
      </c>
      <c r="ZO33" s="23" t="s">
        <v>10</v>
      </c>
      <c r="ZP33" s="23" t="s">
        <v>18</v>
      </c>
      <c r="ZQ33" s="23" t="s">
        <v>10</v>
      </c>
      <c r="ZR33" s="23" t="s">
        <v>18</v>
      </c>
      <c r="ZS33" s="23" t="s">
        <v>10</v>
      </c>
      <c r="ZT33" s="23" t="s">
        <v>10</v>
      </c>
      <c r="ZU33" s="23" t="s">
        <v>10</v>
      </c>
      <c r="ZV33" s="23" t="s">
        <v>10</v>
      </c>
      <c r="ZW33" s="23" t="s">
        <v>18</v>
      </c>
      <c r="ZX33" s="23" t="s">
        <v>10</v>
      </c>
      <c r="ZY33" s="23" t="s">
        <v>18</v>
      </c>
      <c r="ZZ33" s="23" t="s">
        <v>10</v>
      </c>
      <c r="AAA33" s="23" t="s">
        <v>18</v>
      </c>
      <c r="AAB33" s="23" t="s">
        <v>10</v>
      </c>
      <c r="AAC33" s="23" t="s">
        <v>18</v>
      </c>
      <c r="AAD33" s="23" t="s">
        <v>10</v>
      </c>
      <c r="AAE33" s="23" t="s">
        <v>10</v>
      </c>
      <c r="AAF33" s="23" t="s">
        <v>10</v>
      </c>
      <c r="AAG33" s="23" t="s">
        <v>10</v>
      </c>
      <c r="AAH33" s="23" t="s">
        <v>10</v>
      </c>
      <c r="AAI33" s="23" t="s">
        <v>10</v>
      </c>
      <c r="AAJ33" s="23" t="s">
        <v>18</v>
      </c>
      <c r="AAK33" s="23" t="s">
        <v>10</v>
      </c>
      <c r="AAL33" s="23" t="s">
        <v>18</v>
      </c>
      <c r="AAM33" s="23" t="s">
        <v>10</v>
      </c>
      <c r="AAN33" s="23" t="s">
        <v>18</v>
      </c>
      <c r="AAO33" s="23" t="s">
        <v>10</v>
      </c>
      <c r="AAP33" s="23" t="s">
        <v>18</v>
      </c>
      <c r="AAQ33" s="23" t="s">
        <v>10</v>
      </c>
      <c r="AAR33" s="23" t="s">
        <v>10</v>
      </c>
      <c r="AAS33" s="23" t="s">
        <v>10</v>
      </c>
      <c r="AAT33" s="23" t="s">
        <v>10</v>
      </c>
      <c r="AAU33" s="23" t="s">
        <v>18</v>
      </c>
      <c r="AAV33" s="23" t="s">
        <v>10</v>
      </c>
      <c r="AAW33" s="23" t="s">
        <v>18</v>
      </c>
      <c r="AAX33" s="23" t="s">
        <v>10</v>
      </c>
      <c r="AAY33" s="23" t="s">
        <v>18</v>
      </c>
      <c r="AAZ33" s="23" t="s">
        <v>10</v>
      </c>
      <c r="ABA33" s="23" t="s">
        <v>18</v>
      </c>
      <c r="ABB33" s="23" t="s">
        <v>10</v>
      </c>
      <c r="ABC33" s="23" t="s">
        <v>10</v>
      </c>
      <c r="ABD33" s="23" t="s">
        <v>10</v>
      </c>
      <c r="ABE33" s="23" t="s">
        <v>10</v>
      </c>
      <c r="ABF33" s="23" t="s">
        <v>10</v>
      </c>
      <c r="ABG33" s="23" t="s">
        <v>10</v>
      </c>
      <c r="ABH33" s="23" t="s">
        <v>18</v>
      </c>
    </row>
    <row r="34" spans="1:736" x14ac:dyDescent="0.3">
      <c r="A34" s="27">
        <v>31</v>
      </c>
      <c r="B34" s="58" t="s">
        <v>111</v>
      </c>
      <c r="C34" s="65">
        <v>33416315</v>
      </c>
      <c r="D34" s="28" t="s">
        <v>42</v>
      </c>
      <c r="E34" s="59" t="s">
        <v>18</v>
      </c>
      <c r="F34" s="28" cm="1">
        <f t="array" ref="F34">_xlfn.IFS(E34="2A",5,E34="2D",5,E34="2A/2D",5,E34="2B",7,E34="2CA",7,E34="2CB",5,E34="PM",6)</f>
        <v>6</v>
      </c>
      <c r="G34" s="23" t="s">
        <v>18</v>
      </c>
      <c r="H34" s="23" t="s">
        <v>10</v>
      </c>
      <c r="I34" s="23" t="s">
        <v>18</v>
      </c>
      <c r="J34" s="23" t="s">
        <v>10</v>
      </c>
      <c r="K34" s="23" t="s">
        <v>10</v>
      </c>
      <c r="L34" s="23" t="s">
        <v>10</v>
      </c>
      <c r="M34" s="23" t="s">
        <v>10</v>
      </c>
      <c r="N34" s="23" t="s">
        <v>10</v>
      </c>
      <c r="O34" s="23" t="s">
        <v>10</v>
      </c>
      <c r="P34" s="23" t="s">
        <v>18</v>
      </c>
      <c r="Q34" s="23" t="s">
        <v>10</v>
      </c>
      <c r="R34" s="23" t="s">
        <v>18</v>
      </c>
      <c r="S34" s="23" t="s">
        <v>10</v>
      </c>
      <c r="T34" s="23" t="s">
        <v>18</v>
      </c>
      <c r="U34" s="23" t="s">
        <v>10</v>
      </c>
      <c r="V34" s="23" t="s">
        <v>18</v>
      </c>
      <c r="W34" s="23" t="s">
        <v>10</v>
      </c>
      <c r="X34" s="23" t="s">
        <v>10</v>
      </c>
      <c r="Y34" s="23" t="s">
        <v>10</v>
      </c>
      <c r="Z34" s="23" t="s">
        <v>10</v>
      </c>
      <c r="AA34" s="23" t="s">
        <v>18</v>
      </c>
      <c r="AB34" s="23" t="s">
        <v>10</v>
      </c>
      <c r="AC34" s="23" t="s">
        <v>18</v>
      </c>
      <c r="AD34" s="23" t="s">
        <v>10</v>
      </c>
      <c r="AE34" s="23" t="s">
        <v>18</v>
      </c>
      <c r="AF34" s="23" t="s">
        <v>10</v>
      </c>
      <c r="AG34" s="23" t="s">
        <v>18</v>
      </c>
      <c r="AH34" s="23" t="s">
        <v>10</v>
      </c>
      <c r="AI34" s="23" t="s">
        <v>10</v>
      </c>
      <c r="AJ34" s="23" t="s">
        <v>10</v>
      </c>
      <c r="AK34" s="23" t="s">
        <v>10</v>
      </c>
      <c r="AL34" s="23" t="s">
        <v>10</v>
      </c>
      <c r="AM34" s="23" t="s">
        <v>10</v>
      </c>
      <c r="AN34" s="23" t="s">
        <v>18</v>
      </c>
      <c r="AO34" s="23" t="s">
        <v>10</v>
      </c>
      <c r="AP34" s="23" t="s">
        <v>18</v>
      </c>
      <c r="AQ34" s="23" t="s">
        <v>10</v>
      </c>
      <c r="AR34" s="23" t="s">
        <v>18</v>
      </c>
      <c r="AS34" s="23" t="s">
        <v>10</v>
      </c>
      <c r="AT34" s="23" t="s">
        <v>18</v>
      </c>
      <c r="AU34" s="23" t="s">
        <v>10</v>
      </c>
      <c r="AV34" s="23" t="s">
        <v>10</v>
      </c>
      <c r="AW34" s="23" t="s">
        <v>10</v>
      </c>
      <c r="AX34" s="23" t="s">
        <v>10</v>
      </c>
      <c r="AY34" s="23" t="s">
        <v>18</v>
      </c>
      <c r="AZ34" s="23" t="s">
        <v>10</v>
      </c>
      <c r="BA34" s="23" t="s">
        <v>18</v>
      </c>
      <c r="BB34" s="23" t="s">
        <v>10</v>
      </c>
      <c r="BC34" s="23" t="s">
        <v>18</v>
      </c>
      <c r="BD34" s="23" t="s">
        <v>10</v>
      </c>
      <c r="BE34" s="23" t="s">
        <v>18</v>
      </c>
      <c r="BF34" s="23" t="s">
        <v>10</v>
      </c>
      <c r="BG34" s="23" t="s">
        <v>10</v>
      </c>
      <c r="BH34" s="23" t="s">
        <v>10</v>
      </c>
      <c r="BI34" s="23" t="s">
        <v>10</v>
      </c>
      <c r="BJ34" s="23" t="s">
        <v>10</v>
      </c>
      <c r="BK34" s="23" t="s">
        <v>10</v>
      </c>
      <c r="BL34" s="23" t="s">
        <v>18</v>
      </c>
      <c r="BM34" s="23" t="s">
        <v>10</v>
      </c>
      <c r="BN34" s="23" t="s">
        <v>18</v>
      </c>
      <c r="BO34" s="23" t="s">
        <v>10</v>
      </c>
      <c r="BP34" s="23" t="s">
        <v>18</v>
      </c>
      <c r="BQ34" s="23" t="s">
        <v>10</v>
      </c>
      <c r="BR34" s="23" t="s">
        <v>18</v>
      </c>
      <c r="BS34" s="23" t="s">
        <v>10</v>
      </c>
      <c r="BT34" s="23" t="s">
        <v>10</v>
      </c>
      <c r="BU34" s="23" t="s">
        <v>10</v>
      </c>
      <c r="BV34" s="23" t="s">
        <v>10</v>
      </c>
      <c r="BW34" s="23" t="s">
        <v>18</v>
      </c>
      <c r="BX34" s="23" t="s">
        <v>10</v>
      </c>
      <c r="BY34" s="23" t="s">
        <v>18</v>
      </c>
      <c r="BZ34" s="23" t="s">
        <v>10</v>
      </c>
      <c r="CA34" s="23" t="s">
        <v>18</v>
      </c>
      <c r="CB34" s="23" t="s">
        <v>10</v>
      </c>
      <c r="CC34" s="23" t="s">
        <v>18</v>
      </c>
      <c r="CD34" s="23" t="s">
        <v>10</v>
      </c>
      <c r="CE34" s="23" t="s">
        <v>10</v>
      </c>
      <c r="CF34" s="23" t="s">
        <v>10</v>
      </c>
      <c r="CG34" s="23" t="s">
        <v>10</v>
      </c>
      <c r="CH34" s="23" t="s">
        <v>10</v>
      </c>
      <c r="CI34" s="23" t="s">
        <v>10</v>
      </c>
      <c r="CJ34" s="23" t="s">
        <v>18</v>
      </c>
      <c r="CK34" s="23" t="s">
        <v>10</v>
      </c>
      <c r="CL34" s="23" t="s">
        <v>18</v>
      </c>
      <c r="CM34" s="23" t="s">
        <v>10</v>
      </c>
      <c r="CN34" s="23" t="s">
        <v>18</v>
      </c>
      <c r="CO34" s="23" t="s">
        <v>10</v>
      </c>
      <c r="CP34" s="23" t="s">
        <v>18</v>
      </c>
      <c r="CQ34" s="23" t="s">
        <v>10</v>
      </c>
      <c r="CR34" s="23" t="s">
        <v>10</v>
      </c>
      <c r="CS34" s="23" t="s">
        <v>10</v>
      </c>
      <c r="CT34" s="23" t="s">
        <v>10</v>
      </c>
      <c r="CU34" s="23" t="s">
        <v>18</v>
      </c>
      <c r="CV34" s="23" t="s">
        <v>10</v>
      </c>
      <c r="CW34" s="23" t="s">
        <v>18</v>
      </c>
      <c r="CX34" s="23" t="s">
        <v>10</v>
      </c>
      <c r="CY34" s="23" t="s">
        <v>18</v>
      </c>
      <c r="CZ34" s="23" t="s">
        <v>10</v>
      </c>
      <c r="DA34" s="23" t="s">
        <v>18</v>
      </c>
      <c r="DB34" s="23" t="s">
        <v>10</v>
      </c>
      <c r="DC34" s="23" t="s">
        <v>10</v>
      </c>
      <c r="DD34" s="23" t="s">
        <v>10</v>
      </c>
      <c r="DE34" s="23" t="s">
        <v>10</v>
      </c>
      <c r="DF34" s="23" t="s">
        <v>10</v>
      </c>
      <c r="DG34" s="23" t="s">
        <v>10</v>
      </c>
      <c r="DH34" s="23" t="s">
        <v>18</v>
      </c>
      <c r="DI34" s="23" t="s">
        <v>10</v>
      </c>
      <c r="DJ34" s="23" t="s">
        <v>18</v>
      </c>
      <c r="DK34" s="23" t="s">
        <v>10</v>
      </c>
      <c r="DL34" s="23" t="s">
        <v>18</v>
      </c>
      <c r="DM34" s="23" t="s">
        <v>10</v>
      </c>
      <c r="DN34" s="23" t="s">
        <v>18</v>
      </c>
      <c r="DO34" s="23" t="s">
        <v>10</v>
      </c>
      <c r="DP34" s="23" t="s">
        <v>10</v>
      </c>
      <c r="DQ34" s="23" t="s">
        <v>10</v>
      </c>
      <c r="DR34" s="23" t="s">
        <v>10</v>
      </c>
      <c r="DS34" s="23" t="s">
        <v>18</v>
      </c>
      <c r="DT34" s="23" t="s">
        <v>10</v>
      </c>
      <c r="DU34" s="23" t="s">
        <v>18</v>
      </c>
      <c r="DV34" s="23" t="s">
        <v>10</v>
      </c>
      <c r="DW34" s="23" t="s">
        <v>18</v>
      </c>
      <c r="DX34" s="23" t="s">
        <v>10</v>
      </c>
      <c r="DY34" s="23" t="s">
        <v>18</v>
      </c>
      <c r="DZ34" s="23" t="s">
        <v>10</v>
      </c>
      <c r="EA34" s="23" t="s">
        <v>10</v>
      </c>
      <c r="EB34" s="23" t="s">
        <v>10</v>
      </c>
      <c r="EC34" s="23" t="s">
        <v>10</v>
      </c>
      <c r="ED34" s="23" t="s">
        <v>10</v>
      </c>
      <c r="EE34" s="23" t="s">
        <v>10</v>
      </c>
      <c r="EF34" s="23" t="s">
        <v>18</v>
      </c>
      <c r="EG34" s="23" t="s">
        <v>10</v>
      </c>
      <c r="EH34" s="23" t="s">
        <v>18</v>
      </c>
      <c r="EI34" s="23" t="s">
        <v>10</v>
      </c>
      <c r="EJ34" s="23" t="s">
        <v>18</v>
      </c>
      <c r="EK34" s="23" t="s">
        <v>10</v>
      </c>
      <c r="EL34" s="23" t="s">
        <v>18</v>
      </c>
      <c r="EM34" s="23" t="s">
        <v>10</v>
      </c>
      <c r="EN34" s="23" t="s">
        <v>10</v>
      </c>
      <c r="EO34" s="23" t="s">
        <v>10</v>
      </c>
      <c r="EP34" s="23" t="s">
        <v>10</v>
      </c>
      <c r="EQ34" s="23" t="s">
        <v>18</v>
      </c>
      <c r="ER34" s="23" t="s">
        <v>10</v>
      </c>
      <c r="ES34" s="23" t="s">
        <v>18</v>
      </c>
      <c r="ET34" s="23" t="s">
        <v>10</v>
      </c>
      <c r="EU34" s="23" t="s">
        <v>18</v>
      </c>
      <c r="EV34" s="23" t="s">
        <v>10</v>
      </c>
      <c r="EW34" s="23" t="s">
        <v>18</v>
      </c>
      <c r="EX34" s="23" t="s">
        <v>10</v>
      </c>
      <c r="EY34" s="23" t="s">
        <v>10</v>
      </c>
      <c r="EZ34" s="23" t="s">
        <v>10</v>
      </c>
      <c r="FA34" s="23" t="s">
        <v>10</v>
      </c>
      <c r="FB34" s="23" t="s">
        <v>10</v>
      </c>
      <c r="FC34" s="23" t="s">
        <v>10</v>
      </c>
      <c r="FD34" s="23" t="s">
        <v>18</v>
      </c>
      <c r="FE34" s="23" t="s">
        <v>10</v>
      </c>
      <c r="FF34" s="23" t="s">
        <v>18</v>
      </c>
      <c r="FG34" s="23" t="s">
        <v>10</v>
      </c>
      <c r="FH34" s="23" t="s">
        <v>18</v>
      </c>
      <c r="FI34" s="23" t="s">
        <v>10</v>
      </c>
      <c r="FJ34" s="23" t="s">
        <v>18</v>
      </c>
      <c r="FK34" s="23" t="s">
        <v>10</v>
      </c>
      <c r="FL34" s="23" t="s">
        <v>10</v>
      </c>
      <c r="FM34" s="23" t="s">
        <v>10</v>
      </c>
      <c r="FN34" s="23" t="s">
        <v>10</v>
      </c>
      <c r="FO34" s="23" t="s">
        <v>18</v>
      </c>
      <c r="FP34" s="23" t="s">
        <v>10</v>
      </c>
      <c r="FQ34" s="23" t="s">
        <v>18</v>
      </c>
      <c r="FR34" s="23" t="s">
        <v>10</v>
      </c>
      <c r="FS34" s="23" t="s">
        <v>18</v>
      </c>
      <c r="FT34" s="23" t="s">
        <v>10</v>
      </c>
      <c r="FU34" s="23" t="s">
        <v>18</v>
      </c>
      <c r="FV34" s="23" t="s">
        <v>10</v>
      </c>
      <c r="FW34" s="23" t="s">
        <v>10</v>
      </c>
      <c r="FX34" s="23" t="s">
        <v>10</v>
      </c>
      <c r="FY34" s="23" t="s">
        <v>10</v>
      </c>
      <c r="FZ34" s="23" t="s">
        <v>10</v>
      </c>
      <c r="GA34" s="23" t="s">
        <v>10</v>
      </c>
      <c r="GB34" s="23" t="s">
        <v>18</v>
      </c>
      <c r="GC34" s="23" t="s">
        <v>10</v>
      </c>
      <c r="GD34" s="23" t="s">
        <v>18</v>
      </c>
      <c r="GE34" s="23" t="s">
        <v>10</v>
      </c>
      <c r="GF34" s="23" t="s">
        <v>18</v>
      </c>
      <c r="GG34" s="23" t="s">
        <v>10</v>
      </c>
      <c r="GH34" s="23" t="s">
        <v>18</v>
      </c>
      <c r="GI34" s="23" t="s">
        <v>10</v>
      </c>
      <c r="GJ34" s="23" t="s">
        <v>10</v>
      </c>
      <c r="GK34" s="23" t="s">
        <v>10</v>
      </c>
      <c r="GL34" s="23" t="s">
        <v>10</v>
      </c>
      <c r="GM34" s="23" t="s">
        <v>18</v>
      </c>
      <c r="GN34" s="23" t="s">
        <v>10</v>
      </c>
      <c r="GO34" s="23" t="s">
        <v>18</v>
      </c>
      <c r="GP34" s="23" t="s">
        <v>10</v>
      </c>
      <c r="GQ34" s="23" t="s">
        <v>18</v>
      </c>
      <c r="GR34" s="23" t="s">
        <v>10</v>
      </c>
      <c r="GS34" s="23" t="s">
        <v>18</v>
      </c>
      <c r="GT34" s="23" t="s">
        <v>10</v>
      </c>
      <c r="GU34" s="23" t="s">
        <v>10</v>
      </c>
      <c r="GV34" s="23" t="s">
        <v>10</v>
      </c>
      <c r="GW34" s="23" t="s">
        <v>10</v>
      </c>
      <c r="GX34" s="23" t="s">
        <v>10</v>
      </c>
      <c r="GY34" s="23" t="s">
        <v>10</v>
      </c>
      <c r="GZ34" s="23" t="s">
        <v>18</v>
      </c>
      <c r="HA34" s="23" t="s">
        <v>10</v>
      </c>
      <c r="HB34" s="23" t="s">
        <v>18</v>
      </c>
      <c r="HC34" s="23" t="s">
        <v>10</v>
      </c>
      <c r="HD34" s="23" t="s">
        <v>18</v>
      </c>
      <c r="HE34" s="23" t="s">
        <v>10</v>
      </c>
      <c r="HF34" s="23" t="s">
        <v>18</v>
      </c>
      <c r="HG34" s="23" t="s">
        <v>10</v>
      </c>
      <c r="HH34" s="23" t="s">
        <v>10</v>
      </c>
      <c r="HI34" s="23" t="s">
        <v>10</v>
      </c>
      <c r="HJ34" s="23" t="s">
        <v>10</v>
      </c>
      <c r="HK34" s="23" t="s">
        <v>18</v>
      </c>
      <c r="HL34" s="23" t="s">
        <v>10</v>
      </c>
      <c r="HM34" s="23" t="s">
        <v>18</v>
      </c>
      <c r="HN34" s="23" t="s">
        <v>10</v>
      </c>
      <c r="HO34" s="23" t="s">
        <v>18</v>
      </c>
      <c r="HP34" s="23" t="s">
        <v>10</v>
      </c>
      <c r="HQ34" s="23" t="s">
        <v>18</v>
      </c>
      <c r="HR34" s="23" t="s">
        <v>10</v>
      </c>
      <c r="HS34" s="23" t="s">
        <v>10</v>
      </c>
      <c r="HT34" s="23" t="s">
        <v>10</v>
      </c>
      <c r="HU34" s="23" t="s">
        <v>10</v>
      </c>
      <c r="HV34" s="23" t="s">
        <v>10</v>
      </c>
      <c r="HW34" s="23" t="s">
        <v>10</v>
      </c>
      <c r="HX34" s="23" t="s">
        <v>18</v>
      </c>
      <c r="HY34" s="23" t="s">
        <v>10</v>
      </c>
      <c r="HZ34" s="23" t="s">
        <v>18</v>
      </c>
      <c r="IA34" s="23" t="s">
        <v>10</v>
      </c>
      <c r="IB34" s="23" t="s">
        <v>18</v>
      </c>
      <c r="IC34" s="23" t="s">
        <v>10</v>
      </c>
      <c r="ID34" s="23" t="s">
        <v>18</v>
      </c>
      <c r="IE34" s="23" t="s">
        <v>10</v>
      </c>
      <c r="IF34" s="23" t="s">
        <v>10</v>
      </c>
      <c r="IG34" s="23" t="s">
        <v>10</v>
      </c>
      <c r="IH34" s="23" t="s">
        <v>10</v>
      </c>
      <c r="II34" s="23" t="s">
        <v>18</v>
      </c>
      <c r="IJ34" s="23" t="s">
        <v>10</v>
      </c>
      <c r="IK34" s="23" t="s">
        <v>18</v>
      </c>
      <c r="IL34" s="23" t="s">
        <v>10</v>
      </c>
      <c r="IM34" s="23" t="s">
        <v>18</v>
      </c>
      <c r="IN34" s="23" t="s">
        <v>10</v>
      </c>
      <c r="IO34" s="23" t="s">
        <v>18</v>
      </c>
      <c r="IP34" s="23" t="s">
        <v>10</v>
      </c>
      <c r="IQ34" s="23" t="s">
        <v>10</v>
      </c>
      <c r="IR34" s="23" t="s">
        <v>10</v>
      </c>
      <c r="IS34" s="23" t="s">
        <v>10</v>
      </c>
      <c r="IT34" s="23" t="s">
        <v>10</v>
      </c>
      <c r="IU34" s="23" t="s">
        <v>10</v>
      </c>
      <c r="IV34" s="23" t="s">
        <v>18</v>
      </c>
      <c r="IW34" s="23" t="s">
        <v>10</v>
      </c>
      <c r="IX34" s="23" t="s">
        <v>18</v>
      </c>
      <c r="IY34" s="23" t="s">
        <v>10</v>
      </c>
      <c r="IZ34" s="23" t="s">
        <v>18</v>
      </c>
      <c r="JA34" s="23" t="s">
        <v>10</v>
      </c>
      <c r="JB34" s="23" t="s">
        <v>18</v>
      </c>
      <c r="JC34" s="23" t="s">
        <v>10</v>
      </c>
      <c r="JD34" s="23" t="s">
        <v>10</v>
      </c>
      <c r="JE34" s="23" t="s">
        <v>10</v>
      </c>
      <c r="JF34" s="23" t="s">
        <v>10</v>
      </c>
      <c r="JG34" s="23" t="s">
        <v>18</v>
      </c>
      <c r="JH34" s="23" t="s">
        <v>10</v>
      </c>
      <c r="JI34" s="23" t="s">
        <v>18</v>
      </c>
      <c r="JJ34" s="23" t="s">
        <v>10</v>
      </c>
      <c r="JK34" s="23" t="s">
        <v>18</v>
      </c>
      <c r="JL34" s="23" t="s">
        <v>10</v>
      </c>
      <c r="JM34" s="23" t="s">
        <v>18</v>
      </c>
      <c r="JN34" s="23" t="s">
        <v>10</v>
      </c>
      <c r="JO34" s="23" t="s">
        <v>10</v>
      </c>
      <c r="JP34" s="23" t="s">
        <v>10</v>
      </c>
      <c r="JQ34" s="23" t="s">
        <v>10</v>
      </c>
      <c r="JR34" s="23" t="s">
        <v>10</v>
      </c>
      <c r="JS34" s="23" t="s">
        <v>10</v>
      </c>
      <c r="JT34" s="23" t="s">
        <v>18</v>
      </c>
      <c r="JU34" s="23" t="s">
        <v>10</v>
      </c>
      <c r="JV34" s="23" t="s">
        <v>18</v>
      </c>
      <c r="JW34" s="23" t="s">
        <v>10</v>
      </c>
      <c r="JX34" s="23" t="s">
        <v>18</v>
      </c>
      <c r="JY34" s="23" t="s">
        <v>10</v>
      </c>
      <c r="JZ34" s="23" t="s">
        <v>18</v>
      </c>
      <c r="KA34" s="23" t="s">
        <v>10</v>
      </c>
      <c r="KB34" s="23" t="s">
        <v>10</v>
      </c>
      <c r="KC34" s="23" t="s">
        <v>10</v>
      </c>
      <c r="KD34" s="23" t="s">
        <v>10</v>
      </c>
      <c r="KE34" s="23" t="s">
        <v>18</v>
      </c>
      <c r="KF34" s="23" t="s">
        <v>10</v>
      </c>
      <c r="KG34" s="23" t="s">
        <v>18</v>
      </c>
      <c r="KH34" s="23" t="s">
        <v>10</v>
      </c>
      <c r="KI34" s="23" t="s">
        <v>18</v>
      </c>
      <c r="KJ34" s="23" t="s">
        <v>10</v>
      </c>
      <c r="KK34" s="23" t="s">
        <v>18</v>
      </c>
      <c r="KL34" s="23" t="s">
        <v>10</v>
      </c>
      <c r="KM34" s="23" t="s">
        <v>10</v>
      </c>
      <c r="KN34" s="23" t="s">
        <v>10</v>
      </c>
      <c r="KO34" s="23" t="s">
        <v>10</v>
      </c>
      <c r="KP34" s="23" t="s">
        <v>10</v>
      </c>
      <c r="KQ34" s="23" t="s">
        <v>10</v>
      </c>
      <c r="KR34" s="23" t="s">
        <v>18</v>
      </c>
      <c r="KS34" s="23" t="s">
        <v>10</v>
      </c>
      <c r="KT34" s="23" t="s">
        <v>18</v>
      </c>
      <c r="KU34" s="23" t="s">
        <v>10</v>
      </c>
      <c r="KV34" s="23" t="s">
        <v>18</v>
      </c>
      <c r="KW34" s="23" t="s">
        <v>10</v>
      </c>
      <c r="KX34" s="23" t="s">
        <v>18</v>
      </c>
      <c r="KY34" s="23" t="s">
        <v>10</v>
      </c>
      <c r="KZ34" s="23" t="s">
        <v>10</v>
      </c>
      <c r="LA34" s="23" t="s">
        <v>10</v>
      </c>
      <c r="LB34" s="23" t="s">
        <v>10</v>
      </c>
      <c r="LC34" s="23" t="s">
        <v>18</v>
      </c>
      <c r="LD34" s="23" t="s">
        <v>10</v>
      </c>
      <c r="LE34" s="23" t="s">
        <v>18</v>
      </c>
      <c r="LF34" s="23" t="s">
        <v>10</v>
      </c>
      <c r="LG34" s="23" t="s">
        <v>18</v>
      </c>
      <c r="LH34" s="23" t="s">
        <v>10</v>
      </c>
      <c r="LI34" s="23" t="s">
        <v>18</v>
      </c>
      <c r="LJ34" s="23" t="s">
        <v>10</v>
      </c>
      <c r="LK34" s="23" t="s">
        <v>10</v>
      </c>
      <c r="LL34" s="23" t="s">
        <v>10</v>
      </c>
      <c r="LM34" s="23" t="s">
        <v>10</v>
      </c>
      <c r="LN34" s="23" t="s">
        <v>10</v>
      </c>
      <c r="LO34" s="23" t="s">
        <v>10</v>
      </c>
      <c r="LP34" s="23" t="s">
        <v>18</v>
      </c>
      <c r="LQ34" s="23" t="s">
        <v>10</v>
      </c>
      <c r="LR34" s="23" t="s">
        <v>18</v>
      </c>
      <c r="LS34" s="23" t="s">
        <v>10</v>
      </c>
      <c r="LT34" s="23" t="s">
        <v>18</v>
      </c>
      <c r="LU34" s="23" t="s">
        <v>10</v>
      </c>
      <c r="LV34" s="23" t="s">
        <v>18</v>
      </c>
      <c r="LW34" s="23" t="s">
        <v>10</v>
      </c>
      <c r="LX34" s="23" t="s">
        <v>10</v>
      </c>
      <c r="LY34" s="23" t="s">
        <v>10</v>
      </c>
      <c r="LZ34" s="23" t="s">
        <v>10</v>
      </c>
      <c r="MA34" s="23" t="s">
        <v>18</v>
      </c>
      <c r="MB34" s="23" t="s">
        <v>10</v>
      </c>
      <c r="MC34" s="23" t="s">
        <v>18</v>
      </c>
      <c r="MD34" s="23" t="s">
        <v>10</v>
      </c>
      <c r="ME34" s="23" t="s">
        <v>18</v>
      </c>
      <c r="MF34" s="23" t="s">
        <v>10</v>
      </c>
      <c r="MG34" s="23" t="s">
        <v>18</v>
      </c>
      <c r="MH34" s="23" t="s">
        <v>10</v>
      </c>
      <c r="MI34" s="23" t="s">
        <v>10</v>
      </c>
      <c r="MJ34" s="23" t="s">
        <v>10</v>
      </c>
      <c r="MK34" s="23" t="s">
        <v>10</v>
      </c>
      <c r="ML34" s="23" t="s">
        <v>10</v>
      </c>
      <c r="MM34" s="23" t="s">
        <v>10</v>
      </c>
      <c r="MN34" s="23" t="s">
        <v>18</v>
      </c>
      <c r="MO34" s="23" t="s">
        <v>10</v>
      </c>
      <c r="MP34" s="23" t="s">
        <v>18</v>
      </c>
      <c r="MQ34" s="23" t="s">
        <v>10</v>
      </c>
      <c r="MR34" s="23" t="s">
        <v>18</v>
      </c>
      <c r="MS34" s="23" t="s">
        <v>10</v>
      </c>
      <c r="MT34" s="23" t="s">
        <v>18</v>
      </c>
      <c r="MU34" s="23" t="s">
        <v>10</v>
      </c>
      <c r="MV34" s="23" t="s">
        <v>10</v>
      </c>
      <c r="MW34" s="23" t="s">
        <v>10</v>
      </c>
      <c r="MX34" s="23" t="s">
        <v>10</v>
      </c>
      <c r="MY34" s="23" t="s">
        <v>18</v>
      </c>
      <c r="MZ34" s="23" t="s">
        <v>10</v>
      </c>
      <c r="NA34" s="23" t="s">
        <v>18</v>
      </c>
      <c r="NB34" s="23" t="s">
        <v>10</v>
      </c>
      <c r="NC34" s="23" t="s">
        <v>18</v>
      </c>
      <c r="ND34" s="23" t="s">
        <v>10</v>
      </c>
      <c r="NE34" s="23" t="s">
        <v>18</v>
      </c>
      <c r="NF34" s="23" t="s">
        <v>10</v>
      </c>
      <c r="NG34" s="23" t="s">
        <v>10</v>
      </c>
      <c r="NH34" s="23" t="s">
        <v>10</v>
      </c>
      <c r="NI34" s="23" t="s">
        <v>10</v>
      </c>
      <c r="NJ34" s="23" t="s">
        <v>10</v>
      </c>
      <c r="NK34" s="23" t="s">
        <v>10</v>
      </c>
      <c r="NL34" s="23" t="s">
        <v>18</v>
      </c>
      <c r="NM34" s="23" t="s">
        <v>10</v>
      </c>
      <c r="NN34" s="23" t="s">
        <v>18</v>
      </c>
      <c r="NO34" s="23" t="s">
        <v>10</v>
      </c>
      <c r="NP34" s="23" t="s">
        <v>18</v>
      </c>
      <c r="NQ34" s="23" t="s">
        <v>10</v>
      </c>
      <c r="NR34" s="23" t="s">
        <v>18</v>
      </c>
      <c r="NS34" s="23" t="s">
        <v>10</v>
      </c>
      <c r="NT34" s="23" t="s">
        <v>10</v>
      </c>
      <c r="NU34" s="23" t="s">
        <v>10</v>
      </c>
      <c r="NV34" s="23" t="s">
        <v>10</v>
      </c>
      <c r="NW34" s="23" t="s">
        <v>18</v>
      </c>
      <c r="NX34" s="23" t="s">
        <v>10</v>
      </c>
      <c r="NY34" s="23" t="s">
        <v>18</v>
      </c>
      <c r="NZ34" s="23" t="s">
        <v>10</v>
      </c>
      <c r="OA34" s="23" t="s">
        <v>18</v>
      </c>
      <c r="OB34" s="23" t="s">
        <v>10</v>
      </c>
      <c r="OC34" s="23" t="s">
        <v>18</v>
      </c>
      <c r="OD34" s="23" t="s">
        <v>10</v>
      </c>
      <c r="OE34" s="23" t="s">
        <v>10</v>
      </c>
      <c r="OF34" s="23" t="s">
        <v>10</v>
      </c>
      <c r="OG34" s="23" t="s">
        <v>10</v>
      </c>
      <c r="OH34" s="23" t="s">
        <v>10</v>
      </c>
      <c r="OI34" s="23" t="s">
        <v>10</v>
      </c>
      <c r="OJ34" s="23" t="s">
        <v>18</v>
      </c>
      <c r="OK34" s="23" t="s">
        <v>10</v>
      </c>
      <c r="OL34" s="23" t="s">
        <v>18</v>
      </c>
      <c r="OM34" s="23" t="s">
        <v>10</v>
      </c>
      <c r="ON34" s="23" t="s">
        <v>18</v>
      </c>
      <c r="OO34" s="23" t="s">
        <v>10</v>
      </c>
      <c r="OP34" s="23" t="s">
        <v>18</v>
      </c>
      <c r="OQ34" s="23" t="s">
        <v>10</v>
      </c>
      <c r="OR34" s="23" t="s">
        <v>10</v>
      </c>
      <c r="OS34" s="23" t="s">
        <v>10</v>
      </c>
      <c r="OT34" s="23" t="s">
        <v>10</v>
      </c>
      <c r="OU34" s="23" t="s">
        <v>18</v>
      </c>
      <c r="OV34" s="23" t="s">
        <v>10</v>
      </c>
      <c r="OW34" s="23" t="s">
        <v>18</v>
      </c>
      <c r="OX34" s="23" t="s">
        <v>10</v>
      </c>
      <c r="OY34" s="23" t="s">
        <v>18</v>
      </c>
      <c r="OZ34" s="23" t="s">
        <v>10</v>
      </c>
      <c r="PA34" s="23" t="s">
        <v>18</v>
      </c>
      <c r="PB34" s="23" t="s">
        <v>10</v>
      </c>
      <c r="PC34" s="23" t="s">
        <v>10</v>
      </c>
      <c r="PD34" s="23" t="s">
        <v>10</v>
      </c>
      <c r="PE34" s="23" t="s">
        <v>10</v>
      </c>
      <c r="PF34" s="23" t="s">
        <v>10</v>
      </c>
      <c r="PG34" s="23" t="s">
        <v>10</v>
      </c>
      <c r="PH34" s="23" t="s">
        <v>18</v>
      </c>
      <c r="PI34" s="23" t="s">
        <v>10</v>
      </c>
      <c r="PJ34" s="23" t="s">
        <v>18</v>
      </c>
      <c r="PK34" s="23" t="s">
        <v>10</v>
      </c>
      <c r="PL34" s="23" t="s">
        <v>18</v>
      </c>
      <c r="PM34" s="23" t="s">
        <v>10</v>
      </c>
      <c r="PN34" s="23" t="s">
        <v>18</v>
      </c>
      <c r="PO34" s="23" t="s">
        <v>10</v>
      </c>
      <c r="PP34" s="23" t="s">
        <v>10</v>
      </c>
      <c r="PQ34" s="23" t="s">
        <v>10</v>
      </c>
      <c r="PR34" s="23" t="s">
        <v>10</v>
      </c>
      <c r="PS34" s="23" t="s">
        <v>18</v>
      </c>
      <c r="PT34" s="23" t="s">
        <v>10</v>
      </c>
      <c r="PU34" s="23" t="s">
        <v>18</v>
      </c>
      <c r="PV34" s="23" t="s">
        <v>10</v>
      </c>
      <c r="PW34" s="23" t="s">
        <v>18</v>
      </c>
      <c r="PX34" s="23" t="s">
        <v>10</v>
      </c>
      <c r="PY34" s="23" t="s">
        <v>18</v>
      </c>
      <c r="PZ34" s="23" t="s">
        <v>10</v>
      </c>
      <c r="QA34" s="23" t="s">
        <v>10</v>
      </c>
      <c r="QB34" s="23" t="s">
        <v>10</v>
      </c>
      <c r="QC34" s="23" t="s">
        <v>10</v>
      </c>
      <c r="QD34" s="23" t="s">
        <v>10</v>
      </c>
      <c r="QE34" s="23" t="s">
        <v>10</v>
      </c>
      <c r="QF34" s="23" t="s">
        <v>18</v>
      </c>
      <c r="QG34" s="23" t="s">
        <v>10</v>
      </c>
      <c r="QH34" s="23" t="s">
        <v>18</v>
      </c>
      <c r="QI34" s="23" t="s">
        <v>10</v>
      </c>
      <c r="QJ34" s="23" t="s">
        <v>18</v>
      </c>
      <c r="QK34" s="23" t="s">
        <v>10</v>
      </c>
      <c r="QL34" s="23" t="s">
        <v>18</v>
      </c>
      <c r="QM34" s="23" t="s">
        <v>10</v>
      </c>
      <c r="QN34" s="23" t="s">
        <v>10</v>
      </c>
      <c r="QO34" s="23" t="s">
        <v>10</v>
      </c>
      <c r="QP34" s="23" t="s">
        <v>10</v>
      </c>
      <c r="QQ34" s="23" t="s">
        <v>18</v>
      </c>
      <c r="QR34" s="23" t="s">
        <v>10</v>
      </c>
      <c r="QS34" s="23" t="s">
        <v>18</v>
      </c>
      <c r="QT34" s="23" t="s">
        <v>10</v>
      </c>
      <c r="QU34" s="23" t="s">
        <v>18</v>
      </c>
      <c r="QV34" s="23" t="s">
        <v>10</v>
      </c>
      <c r="QW34" s="23" t="s">
        <v>18</v>
      </c>
      <c r="QX34" s="23" t="s">
        <v>10</v>
      </c>
      <c r="QY34" s="23" t="s">
        <v>10</v>
      </c>
      <c r="QZ34" s="23" t="s">
        <v>10</v>
      </c>
      <c r="RA34" s="23" t="s">
        <v>10</v>
      </c>
      <c r="RB34" s="23" t="s">
        <v>10</v>
      </c>
      <c r="RC34" s="23" t="s">
        <v>10</v>
      </c>
      <c r="RD34" s="23" t="s">
        <v>18</v>
      </c>
      <c r="RE34" s="23" t="s">
        <v>10</v>
      </c>
      <c r="RF34" s="23" t="s">
        <v>18</v>
      </c>
      <c r="RG34" s="23" t="s">
        <v>10</v>
      </c>
      <c r="RH34" s="23" t="s">
        <v>18</v>
      </c>
      <c r="RI34" s="23" t="s">
        <v>10</v>
      </c>
      <c r="RJ34" s="23" t="s">
        <v>18</v>
      </c>
      <c r="RK34" s="23" t="s">
        <v>10</v>
      </c>
      <c r="RL34" s="23" t="s">
        <v>10</v>
      </c>
      <c r="RM34" s="23" t="s">
        <v>10</v>
      </c>
      <c r="RN34" s="23" t="s">
        <v>10</v>
      </c>
      <c r="RO34" s="23" t="s">
        <v>18</v>
      </c>
      <c r="RP34" s="23" t="s">
        <v>10</v>
      </c>
      <c r="RQ34" s="23" t="s">
        <v>18</v>
      </c>
      <c r="RR34" s="23" t="s">
        <v>10</v>
      </c>
      <c r="RS34" s="23" t="s">
        <v>18</v>
      </c>
      <c r="RT34" s="23" t="s">
        <v>10</v>
      </c>
      <c r="RU34" s="23" t="s">
        <v>18</v>
      </c>
      <c r="RV34" s="23" t="s">
        <v>10</v>
      </c>
      <c r="RW34" s="23" t="s">
        <v>10</v>
      </c>
      <c r="RX34" s="23" t="s">
        <v>10</v>
      </c>
      <c r="RY34" s="23" t="s">
        <v>10</v>
      </c>
      <c r="RZ34" s="23" t="s">
        <v>10</v>
      </c>
      <c r="SA34" s="23" t="s">
        <v>10</v>
      </c>
      <c r="SB34" s="23" t="s">
        <v>18</v>
      </c>
      <c r="SC34" s="23" t="s">
        <v>10</v>
      </c>
      <c r="SD34" s="23" t="s">
        <v>18</v>
      </c>
      <c r="SE34" s="23" t="s">
        <v>10</v>
      </c>
      <c r="SF34" s="23" t="s">
        <v>18</v>
      </c>
      <c r="SG34" s="23" t="s">
        <v>10</v>
      </c>
      <c r="SH34" s="23" t="s">
        <v>18</v>
      </c>
      <c r="SI34" s="23" t="s">
        <v>10</v>
      </c>
      <c r="SJ34" s="23" t="s">
        <v>10</v>
      </c>
      <c r="SK34" s="23" t="s">
        <v>10</v>
      </c>
      <c r="SL34" s="23" t="s">
        <v>10</v>
      </c>
      <c r="SM34" s="23" t="s">
        <v>18</v>
      </c>
      <c r="SN34" s="23" t="s">
        <v>10</v>
      </c>
      <c r="SO34" s="23" t="s">
        <v>18</v>
      </c>
      <c r="SP34" s="23" t="s">
        <v>10</v>
      </c>
      <c r="SQ34" s="23" t="s">
        <v>18</v>
      </c>
      <c r="SR34" s="23" t="s">
        <v>10</v>
      </c>
      <c r="SS34" s="23" t="s">
        <v>18</v>
      </c>
      <c r="ST34" s="23" t="s">
        <v>10</v>
      </c>
      <c r="SU34" s="23" t="s">
        <v>10</v>
      </c>
      <c r="SV34" s="23" t="s">
        <v>10</v>
      </c>
      <c r="SW34" s="23" t="s">
        <v>10</v>
      </c>
      <c r="SX34" s="23" t="s">
        <v>10</v>
      </c>
      <c r="SY34" s="23" t="s">
        <v>10</v>
      </c>
      <c r="SZ34" s="23" t="s">
        <v>18</v>
      </c>
      <c r="TA34" s="23" t="s">
        <v>10</v>
      </c>
      <c r="TB34" s="23" t="s">
        <v>18</v>
      </c>
      <c r="TC34" s="23" t="s">
        <v>10</v>
      </c>
      <c r="TD34" s="23" t="s">
        <v>18</v>
      </c>
      <c r="TE34" s="23" t="s">
        <v>10</v>
      </c>
      <c r="TF34" s="23" t="s">
        <v>18</v>
      </c>
      <c r="TG34" s="23" t="s">
        <v>10</v>
      </c>
      <c r="TH34" s="23" t="s">
        <v>10</v>
      </c>
      <c r="TI34" s="23" t="s">
        <v>10</v>
      </c>
      <c r="TJ34" s="23" t="s">
        <v>10</v>
      </c>
      <c r="TK34" s="23" t="s">
        <v>18</v>
      </c>
      <c r="TL34" s="23" t="s">
        <v>10</v>
      </c>
      <c r="TM34" s="23" t="s">
        <v>18</v>
      </c>
      <c r="TN34" s="23" t="s">
        <v>10</v>
      </c>
      <c r="TO34" s="23" t="s">
        <v>18</v>
      </c>
      <c r="TP34" s="23" t="s">
        <v>10</v>
      </c>
      <c r="TQ34" s="23" t="s">
        <v>18</v>
      </c>
      <c r="TR34" s="23" t="s">
        <v>10</v>
      </c>
      <c r="TS34" s="23" t="s">
        <v>10</v>
      </c>
      <c r="TT34" s="23" t="s">
        <v>10</v>
      </c>
      <c r="TU34" s="23" t="s">
        <v>10</v>
      </c>
      <c r="TV34" s="23" t="s">
        <v>10</v>
      </c>
      <c r="TW34" s="23" t="s">
        <v>10</v>
      </c>
      <c r="TX34" s="23" t="s">
        <v>18</v>
      </c>
      <c r="TY34" s="23" t="s">
        <v>10</v>
      </c>
      <c r="TZ34" s="23" t="s">
        <v>18</v>
      </c>
      <c r="UA34" s="23" t="s">
        <v>10</v>
      </c>
      <c r="UB34" s="23" t="s">
        <v>18</v>
      </c>
      <c r="UC34" s="23" t="s">
        <v>10</v>
      </c>
      <c r="UD34" s="23" t="s">
        <v>18</v>
      </c>
      <c r="UE34" s="23" t="s">
        <v>10</v>
      </c>
      <c r="UF34" s="23" t="s">
        <v>10</v>
      </c>
      <c r="UG34" s="23" t="s">
        <v>10</v>
      </c>
      <c r="UH34" s="23" t="s">
        <v>10</v>
      </c>
      <c r="UI34" s="23" t="s">
        <v>18</v>
      </c>
      <c r="UJ34" s="23" t="s">
        <v>10</v>
      </c>
      <c r="UK34" s="23" t="s">
        <v>18</v>
      </c>
      <c r="UL34" s="23" t="s">
        <v>10</v>
      </c>
      <c r="UM34" s="23" t="s">
        <v>18</v>
      </c>
      <c r="UN34" s="23" t="s">
        <v>10</v>
      </c>
      <c r="UO34" s="23" t="s">
        <v>18</v>
      </c>
      <c r="UP34" s="23" t="s">
        <v>10</v>
      </c>
      <c r="UQ34" s="23" t="s">
        <v>10</v>
      </c>
      <c r="UR34" s="23" t="s">
        <v>10</v>
      </c>
      <c r="US34" s="23" t="s">
        <v>10</v>
      </c>
      <c r="UT34" s="23" t="s">
        <v>10</v>
      </c>
      <c r="UU34" s="23" t="s">
        <v>10</v>
      </c>
      <c r="UV34" s="23" t="s">
        <v>18</v>
      </c>
      <c r="UW34" s="23" t="s">
        <v>10</v>
      </c>
      <c r="UX34" s="23" t="s">
        <v>18</v>
      </c>
      <c r="UY34" s="23" t="s">
        <v>10</v>
      </c>
      <c r="UZ34" s="23" t="s">
        <v>18</v>
      </c>
      <c r="VA34" s="23" t="s">
        <v>10</v>
      </c>
      <c r="VB34" s="23" t="s">
        <v>18</v>
      </c>
      <c r="VC34" s="23" t="s">
        <v>10</v>
      </c>
      <c r="VD34" s="23" t="s">
        <v>10</v>
      </c>
      <c r="VE34" s="23" t="s">
        <v>10</v>
      </c>
      <c r="VF34" s="23" t="s">
        <v>10</v>
      </c>
      <c r="VG34" s="23" t="s">
        <v>18</v>
      </c>
      <c r="VH34" s="23" t="s">
        <v>10</v>
      </c>
      <c r="VI34" s="23" t="s">
        <v>18</v>
      </c>
      <c r="VJ34" s="23" t="s">
        <v>10</v>
      </c>
      <c r="VK34" s="23" t="s">
        <v>18</v>
      </c>
      <c r="VL34" s="23" t="s">
        <v>10</v>
      </c>
      <c r="VM34" s="23" t="s">
        <v>18</v>
      </c>
      <c r="VN34" s="23" t="s">
        <v>10</v>
      </c>
      <c r="VO34" s="23" t="s">
        <v>10</v>
      </c>
      <c r="VP34" s="23" t="s">
        <v>10</v>
      </c>
      <c r="VQ34" s="23" t="s">
        <v>10</v>
      </c>
      <c r="VR34" s="23" t="s">
        <v>10</v>
      </c>
      <c r="VS34" s="23" t="s">
        <v>10</v>
      </c>
      <c r="VT34" s="23" t="s">
        <v>18</v>
      </c>
      <c r="VU34" s="23" t="s">
        <v>10</v>
      </c>
      <c r="VV34" s="23" t="s">
        <v>18</v>
      </c>
      <c r="VW34" s="23" t="s">
        <v>10</v>
      </c>
      <c r="VX34" s="23" t="s">
        <v>18</v>
      </c>
      <c r="VY34" s="23" t="s">
        <v>10</v>
      </c>
      <c r="VZ34" s="23" t="s">
        <v>18</v>
      </c>
      <c r="WA34" s="23" t="s">
        <v>10</v>
      </c>
      <c r="WB34" s="23" t="s">
        <v>10</v>
      </c>
      <c r="WC34" s="23" t="s">
        <v>10</v>
      </c>
      <c r="WD34" s="23" t="s">
        <v>10</v>
      </c>
      <c r="WE34" s="23" t="s">
        <v>18</v>
      </c>
      <c r="WF34" s="23" t="s">
        <v>10</v>
      </c>
      <c r="WG34" s="23" t="s">
        <v>18</v>
      </c>
      <c r="WH34" s="23" t="s">
        <v>10</v>
      </c>
      <c r="WI34" s="23" t="s">
        <v>18</v>
      </c>
      <c r="WJ34" s="23" t="s">
        <v>10</v>
      </c>
      <c r="WK34" s="23" t="s">
        <v>18</v>
      </c>
      <c r="WL34" s="23" t="s">
        <v>10</v>
      </c>
      <c r="WM34" s="23" t="s">
        <v>10</v>
      </c>
      <c r="WN34" s="23" t="s">
        <v>10</v>
      </c>
      <c r="WO34" s="23" t="s">
        <v>10</v>
      </c>
      <c r="WP34" s="23" t="s">
        <v>10</v>
      </c>
      <c r="WQ34" s="23" t="s">
        <v>10</v>
      </c>
      <c r="WR34" s="23" t="s">
        <v>18</v>
      </c>
      <c r="WS34" s="23" t="s">
        <v>10</v>
      </c>
      <c r="WT34" s="23" t="s">
        <v>18</v>
      </c>
      <c r="WU34" s="23" t="s">
        <v>10</v>
      </c>
      <c r="WV34" s="23" t="s">
        <v>18</v>
      </c>
      <c r="WW34" s="23" t="s">
        <v>10</v>
      </c>
      <c r="WX34" s="23" t="s">
        <v>18</v>
      </c>
      <c r="WY34" s="23" t="s">
        <v>10</v>
      </c>
      <c r="WZ34" s="23" t="s">
        <v>10</v>
      </c>
      <c r="XA34" s="23" t="s">
        <v>10</v>
      </c>
      <c r="XB34" s="23" t="s">
        <v>10</v>
      </c>
      <c r="XC34" s="23" t="s">
        <v>18</v>
      </c>
      <c r="XD34" s="23" t="s">
        <v>10</v>
      </c>
      <c r="XE34" s="23" t="s">
        <v>18</v>
      </c>
      <c r="XF34" s="23" t="s">
        <v>10</v>
      </c>
      <c r="XG34" s="23" t="s">
        <v>18</v>
      </c>
      <c r="XH34" s="23" t="s">
        <v>10</v>
      </c>
      <c r="XI34" s="23" t="s">
        <v>18</v>
      </c>
      <c r="XJ34" s="23" t="s">
        <v>10</v>
      </c>
      <c r="XK34" s="23" t="s">
        <v>10</v>
      </c>
      <c r="XL34" s="23" t="s">
        <v>10</v>
      </c>
      <c r="XM34" s="23" t="s">
        <v>10</v>
      </c>
      <c r="XN34" s="23" t="s">
        <v>10</v>
      </c>
      <c r="XO34" s="23" t="s">
        <v>10</v>
      </c>
      <c r="XP34" s="23" t="s">
        <v>18</v>
      </c>
      <c r="XQ34" s="23" t="s">
        <v>10</v>
      </c>
      <c r="XR34" s="23" t="s">
        <v>18</v>
      </c>
      <c r="XS34" s="23" t="s">
        <v>10</v>
      </c>
      <c r="XT34" s="23" t="s">
        <v>18</v>
      </c>
      <c r="XU34" s="23" t="s">
        <v>10</v>
      </c>
      <c r="XV34" s="23" t="s">
        <v>18</v>
      </c>
      <c r="XW34" s="23" t="s">
        <v>10</v>
      </c>
      <c r="XX34" s="23" t="s">
        <v>10</v>
      </c>
      <c r="XY34" s="23" t="s">
        <v>10</v>
      </c>
      <c r="XZ34" s="23" t="s">
        <v>10</v>
      </c>
      <c r="YA34" s="23" t="s">
        <v>18</v>
      </c>
      <c r="YB34" s="23" t="s">
        <v>10</v>
      </c>
      <c r="YC34" s="23" t="s">
        <v>18</v>
      </c>
      <c r="YD34" s="23" t="s">
        <v>10</v>
      </c>
      <c r="YE34" s="23" t="s">
        <v>18</v>
      </c>
      <c r="YF34" s="23" t="s">
        <v>10</v>
      </c>
      <c r="YG34" s="23" t="s">
        <v>18</v>
      </c>
      <c r="YH34" s="23" t="s">
        <v>10</v>
      </c>
      <c r="YI34" s="23" t="s">
        <v>10</v>
      </c>
      <c r="YJ34" s="23" t="s">
        <v>10</v>
      </c>
      <c r="YK34" s="23" t="s">
        <v>10</v>
      </c>
      <c r="YL34" s="23" t="s">
        <v>10</v>
      </c>
      <c r="YM34" s="23" t="s">
        <v>10</v>
      </c>
      <c r="YN34" s="23" t="s">
        <v>18</v>
      </c>
      <c r="YO34" s="23" t="s">
        <v>10</v>
      </c>
      <c r="YP34" s="23" t="s">
        <v>18</v>
      </c>
      <c r="YQ34" s="23" t="s">
        <v>10</v>
      </c>
      <c r="YR34" s="23" t="s">
        <v>18</v>
      </c>
      <c r="YS34" s="23" t="s">
        <v>10</v>
      </c>
      <c r="YT34" s="23" t="s">
        <v>18</v>
      </c>
      <c r="YU34" s="23" t="s">
        <v>10</v>
      </c>
      <c r="YV34" s="23" t="s">
        <v>10</v>
      </c>
      <c r="YW34" s="23" t="s">
        <v>10</v>
      </c>
      <c r="YX34" s="23" t="s">
        <v>10</v>
      </c>
      <c r="YY34" s="23" t="s">
        <v>18</v>
      </c>
      <c r="YZ34" s="23" t="s">
        <v>10</v>
      </c>
      <c r="ZA34" s="23" t="s">
        <v>18</v>
      </c>
      <c r="ZB34" s="23" t="s">
        <v>10</v>
      </c>
      <c r="ZC34" s="23" t="s">
        <v>18</v>
      </c>
      <c r="ZD34" s="23" t="s">
        <v>10</v>
      </c>
      <c r="ZE34" s="23" t="s">
        <v>18</v>
      </c>
      <c r="ZF34" s="23" t="s">
        <v>10</v>
      </c>
      <c r="ZG34" s="23" t="s">
        <v>10</v>
      </c>
      <c r="ZH34" s="23" t="s">
        <v>10</v>
      </c>
      <c r="ZI34" s="23" t="s">
        <v>10</v>
      </c>
      <c r="ZJ34" s="23" t="s">
        <v>10</v>
      </c>
      <c r="ZK34" s="23" t="s">
        <v>10</v>
      </c>
      <c r="ZL34" s="23" t="s">
        <v>18</v>
      </c>
      <c r="ZM34" s="23" t="s">
        <v>10</v>
      </c>
      <c r="ZN34" s="23" t="s">
        <v>18</v>
      </c>
      <c r="ZO34" s="23" t="s">
        <v>10</v>
      </c>
      <c r="ZP34" s="23" t="s">
        <v>18</v>
      </c>
      <c r="ZQ34" s="23" t="s">
        <v>10</v>
      </c>
      <c r="ZR34" s="23" t="s">
        <v>18</v>
      </c>
      <c r="ZS34" s="23" t="s">
        <v>10</v>
      </c>
      <c r="ZT34" s="23" t="s">
        <v>10</v>
      </c>
      <c r="ZU34" s="23" t="s">
        <v>10</v>
      </c>
      <c r="ZV34" s="23" t="s">
        <v>10</v>
      </c>
      <c r="ZW34" s="23" t="s">
        <v>18</v>
      </c>
      <c r="ZX34" s="23" t="s">
        <v>10</v>
      </c>
      <c r="ZY34" s="23" t="s">
        <v>18</v>
      </c>
      <c r="ZZ34" s="23" t="s">
        <v>10</v>
      </c>
      <c r="AAA34" s="23" t="s">
        <v>18</v>
      </c>
      <c r="AAB34" s="23" t="s">
        <v>10</v>
      </c>
      <c r="AAC34" s="23" t="s">
        <v>18</v>
      </c>
      <c r="AAD34" s="23" t="s">
        <v>10</v>
      </c>
      <c r="AAE34" s="23" t="s">
        <v>10</v>
      </c>
      <c r="AAF34" s="23" t="s">
        <v>10</v>
      </c>
      <c r="AAG34" s="23" t="s">
        <v>10</v>
      </c>
      <c r="AAH34" s="23" t="s">
        <v>10</v>
      </c>
      <c r="AAI34" s="23" t="s">
        <v>10</v>
      </c>
      <c r="AAJ34" s="23" t="s">
        <v>18</v>
      </c>
      <c r="AAK34" s="23" t="s">
        <v>10</v>
      </c>
      <c r="AAL34" s="23" t="s">
        <v>18</v>
      </c>
      <c r="AAM34" s="23" t="s">
        <v>10</v>
      </c>
      <c r="AAN34" s="23" t="s">
        <v>18</v>
      </c>
      <c r="AAO34" s="23" t="s">
        <v>10</v>
      </c>
      <c r="AAP34" s="23" t="s">
        <v>18</v>
      </c>
      <c r="AAQ34" s="23" t="s">
        <v>10</v>
      </c>
      <c r="AAR34" s="23" t="s">
        <v>10</v>
      </c>
      <c r="AAS34" s="23" t="s">
        <v>10</v>
      </c>
      <c r="AAT34" s="23" t="s">
        <v>10</v>
      </c>
      <c r="AAU34" s="23" t="s">
        <v>18</v>
      </c>
      <c r="AAV34" s="23" t="s">
        <v>10</v>
      </c>
      <c r="AAW34" s="23" t="s">
        <v>18</v>
      </c>
      <c r="AAX34" s="23" t="s">
        <v>10</v>
      </c>
      <c r="AAY34" s="23" t="s">
        <v>18</v>
      </c>
      <c r="AAZ34" s="23" t="s">
        <v>10</v>
      </c>
      <c r="ABA34" s="23" t="s">
        <v>18</v>
      </c>
      <c r="ABB34" s="23" t="s">
        <v>10</v>
      </c>
      <c r="ABC34" s="23" t="s">
        <v>10</v>
      </c>
      <c r="ABD34" s="23" t="s">
        <v>10</v>
      </c>
      <c r="ABE34" s="23" t="s">
        <v>10</v>
      </c>
      <c r="ABF34" s="23" t="s">
        <v>10</v>
      </c>
      <c r="ABG34" s="23" t="s">
        <v>10</v>
      </c>
      <c r="ABH34" s="23" t="s">
        <v>18</v>
      </c>
    </row>
    <row r="35" spans="1:736" x14ac:dyDescent="0.3">
      <c r="A35" s="27">
        <v>32</v>
      </c>
      <c r="B35" s="58" t="s">
        <v>112</v>
      </c>
      <c r="C35" s="65">
        <v>33634239</v>
      </c>
      <c r="D35" s="28" t="s">
        <v>42</v>
      </c>
      <c r="E35" s="59" t="s">
        <v>18</v>
      </c>
      <c r="F35" s="28" cm="1">
        <f t="array" ref="F35">_xlfn.IFS(E35="2A",5,E35="2D",5,E35="2A/2D",5,E35="2B",7,E35="2CA",7,E35="2CB",5,E35="PM",6)</f>
        <v>6</v>
      </c>
      <c r="G35" s="23" t="s">
        <v>18</v>
      </c>
      <c r="H35" s="23" t="s">
        <v>10</v>
      </c>
      <c r="I35" s="23" t="s">
        <v>18</v>
      </c>
      <c r="J35" s="23" t="s">
        <v>10</v>
      </c>
      <c r="K35" s="23" t="s">
        <v>10</v>
      </c>
      <c r="L35" s="23" t="s">
        <v>10</v>
      </c>
      <c r="M35" s="23" t="s">
        <v>10</v>
      </c>
      <c r="N35" s="23" t="s">
        <v>10</v>
      </c>
      <c r="O35" s="23" t="s">
        <v>10</v>
      </c>
      <c r="P35" s="23" t="s">
        <v>18</v>
      </c>
      <c r="Q35" s="23" t="s">
        <v>10</v>
      </c>
      <c r="R35" s="23" t="s">
        <v>18</v>
      </c>
      <c r="S35" s="23" t="s">
        <v>10</v>
      </c>
      <c r="T35" s="23" t="s">
        <v>18</v>
      </c>
      <c r="U35" s="23" t="s">
        <v>10</v>
      </c>
      <c r="V35" s="23" t="s">
        <v>18</v>
      </c>
      <c r="W35" s="23" t="s">
        <v>10</v>
      </c>
      <c r="X35" s="23" t="s">
        <v>10</v>
      </c>
      <c r="Y35" s="23" t="s">
        <v>10</v>
      </c>
      <c r="Z35" s="23" t="s">
        <v>10</v>
      </c>
      <c r="AA35" s="23" t="s">
        <v>18</v>
      </c>
      <c r="AB35" s="23" t="s">
        <v>10</v>
      </c>
      <c r="AC35" s="23" t="s">
        <v>18</v>
      </c>
      <c r="AD35" s="23" t="s">
        <v>10</v>
      </c>
      <c r="AE35" s="23" t="s">
        <v>18</v>
      </c>
      <c r="AF35" s="23" t="s">
        <v>10</v>
      </c>
      <c r="AG35" s="23" t="s">
        <v>18</v>
      </c>
      <c r="AH35" s="23" t="s">
        <v>10</v>
      </c>
      <c r="AI35" s="23" t="s">
        <v>10</v>
      </c>
      <c r="AJ35" s="23" t="s">
        <v>10</v>
      </c>
      <c r="AK35" s="23" t="s">
        <v>10</v>
      </c>
      <c r="AL35" s="23" t="s">
        <v>10</v>
      </c>
      <c r="AM35" s="23" t="s">
        <v>10</v>
      </c>
      <c r="AN35" s="23" t="s">
        <v>18</v>
      </c>
      <c r="AO35" s="23" t="s">
        <v>10</v>
      </c>
      <c r="AP35" s="23" t="s">
        <v>18</v>
      </c>
      <c r="AQ35" s="23" t="s">
        <v>10</v>
      </c>
      <c r="AR35" s="23" t="s">
        <v>18</v>
      </c>
      <c r="AS35" s="23" t="s">
        <v>10</v>
      </c>
      <c r="AT35" s="23" t="s">
        <v>18</v>
      </c>
      <c r="AU35" s="23" t="s">
        <v>10</v>
      </c>
      <c r="AV35" s="23" t="s">
        <v>10</v>
      </c>
      <c r="AW35" s="23" t="s">
        <v>10</v>
      </c>
      <c r="AX35" s="23" t="s">
        <v>10</v>
      </c>
      <c r="AY35" s="23" t="s">
        <v>18</v>
      </c>
      <c r="AZ35" s="23" t="s">
        <v>10</v>
      </c>
      <c r="BA35" s="23" t="s">
        <v>18</v>
      </c>
      <c r="BB35" s="23" t="s">
        <v>10</v>
      </c>
      <c r="BC35" s="23" t="s">
        <v>18</v>
      </c>
      <c r="BD35" s="23" t="s">
        <v>10</v>
      </c>
      <c r="BE35" s="23" t="s">
        <v>18</v>
      </c>
      <c r="BF35" s="23" t="s">
        <v>10</v>
      </c>
      <c r="BG35" s="23" t="s">
        <v>10</v>
      </c>
      <c r="BH35" s="23" t="s">
        <v>10</v>
      </c>
      <c r="BI35" s="23" t="s">
        <v>10</v>
      </c>
      <c r="BJ35" s="23" t="s">
        <v>10</v>
      </c>
      <c r="BK35" s="23" t="s">
        <v>10</v>
      </c>
      <c r="BL35" s="23" t="s">
        <v>18</v>
      </c>
      <c r="BM35" s="23" t="s">
        <v>10</v>
      </c>
      <c r="BN35" s="23" t="s">
        <v>18</v>
      </c>
      <c r="BO35" s="23" t="s">
        <v>10</v>
      </c>
      <c r="BP35" s="23" t="s">
        <v>18</v>
      </c>
      <c r="BQ35" s="23" t="s">
        <v>10</v>
      </c>
      <c r="BR35" s="23" t="s">
        <v>18</v>
      </c>
      <c r="BS35" s="23" t="s">
        <v>10</v>
      </c>
      <c r="BT35" s="23" t="s">
        <v>10</v>
      </c>
      <c r="BU35" s="23" t="s">
        <v>10</v>
      </c>
      <c r="BV35" s="23" t="s">
        <v>10</v>
      </c>
      <c r="BW35" s="23" t="s">
        <v>18</v>
      </c>
      <c r="BX35" s="23" t="s">
        <v>10</v>
      </c>
      <c r="BY35" s="23" t="s">
        <v>18</v>
      </c>
      <c r="BZ35" s="23" t="s">
        <v>10</v>
      </c>
      <c r="CA35" s="23" t="s">
        <v>18</v>
      </c>
      <c r="CB35" s="23" t="s">
        <v>10</v>
      </c>
      <c r="CC35" s="23" t="s">
        <v>18</v>
      </c>
      <c r="CD35" s="23" t="s">
        <v>10</v>
      </c>
      <c r="CE35" s="23" t="s">
        <v>10</v>
      </c>
      <c r="CF35" s="23" t="s">
        <v>10</v>
      </c>
      <c r="CG35" s="23" t="s">
        <v>10</v>
      </c>
      <c r="CH35" s="23" t="s">
        <v>10</v>
      </c>
      <c r="CI35" s="23" t="s">
        <v>10</v>
      </c>
      <c r="CJ35" s="23" t="s">
        <v>18</v>
      </c>
      <c r="CK35" s="23" t="s">
        <v>10</v>
      </c>
      <c r="CL35" s="23" t="s">
        <v>18</v>
      </c>
      <c r="CM35" s="23" t="s">
        <v>10</v>
      </c>
      <c r="CN35" s="23" t="s">
        <v>18</v>
      </c>
      <c r="CO35" s="23" t="s">
        <v>10</v>
      </c>
      <c r="CP35" s="23" t="s">
        <v>18</v>
      </c>
      <c r="CQ35" s="23" t="s">
        <v>10</v>
      </c>
      <c r="CR35" s="23" t="s">
        <v>10</v>
      </c>
      <c r="CS35" s="23" t="s">
        <v>10</v>
      </c>
      <c r="CT35" s="23" t="s">
        <v>10</v>
      </c>
      <c r="CU35" s="23" t="s">
        <v>18</v>
      </c>
      <c r="CV35" s="23" t="s">
        <v>10</v>
      </c>
      <c r="CW35" s="23" t="s">
        <v>18</v>
      </c>
      <c r="CX35" s="23" t="s">
        <v>10</v>
      </c>
      <c r="CY35" s="23" t="s">
        <v>18</v>
      </c>
      <c r="CZ35" s="23" t="s">
        <v>10</v>
      </c>
      <c r="DA35" s="23" t="s">
        <v>18</v>
      </c>
      <c r="DB35" s="23" t="s">
        <v>10</v>
      </c>
      <c r="DC35" s="23" t="s">
        <v>10</v>
      </c>
      <c r="DD35" s="23" t="s">
        <v>10</v>
      </c>
      <c r="DE35" s="23" t="s">
        <v>10</v>
      </c>
      <c r="DF35" s="23" t="s">
        <v>10</v>
      </c>
      <c r="DG35" s="23" t="s">
        <v>10</v>
      </c>
      <c r="DH35" s="23" t="s">
        <v>18</v>
      </c>
      <c r="DI35" s="23" t="s">
        <v>10</v>
      </c>
      <c r="DJ35" s="23" t="s">
        <v>18</v>
      </c>
      <c r="DK35" s="23" t="s">
        <v>10</v>
      </c>
      <c r="DL35" s="23" t="s">
        <v>18</v>
      </c>
      <c r="DM35" s="23" t="s">
        <v>10</v>
      </c>
      <c r="DN35" s="23" t="s">
        <v>18</v>
      </c>
      <c r="DO35" s="23" t="s">
        <v>10</v>
      </c>
      <c r="DP35" s="23" t="s">
        <v>10</v>
      </c>
      <c r="DQ35" s="23" t="s">
        <v>10</v>
      </c>
      <c r="DR35" s="23" t="s">
        <v>10</v>
      </c>
      <c r="DS35" s="23" t="s">
        <v>18</v>
      </c>
      <c r="DT35" s="23" t="s">
        <v>10</v>
      </c>
      <c r="DU35" s="23" t="s">
        <v>18</v>
      </c>
      <c r="DV35" s="23" t="s">
        <v>10</v>
      </c>
      <c r="DW35" s="23" t="s">
        <v>18</v>
      </c>
      <c r="DX35" s="23" t="s">
        <v>10</v>
      </c>
      <c r="DY35" s="23" t="s">
        <v>18</v>
      </c>
      <c r="DZ35" s="23" t="s">
        <v>10</v>
      </c>
      <c r="EA35" s="23" t="s">
        <v>10</v>
      </c>
      <c r="EB35" s="23" t="s">
        <v>10</v>
      </c>
      <c r="EC35" s="23" t="s">
        <v>10</v>
      </c>
      <c r="ED35" s="23" t="s">
        <v>10</v>
      </c>
      <c r="EE35" s="23" t="s">
        <v>10</v>
      </c>
      <c r="EF35" s="23" t="s">
        <v>18</v>
      </c>
      <c r="EG35" s="23" t="s">
        <v>10</v>
      </c>
      <c r="EH35" s="23" t="s">
        <v>18</v>
      </c>
      <c r="EI35" s="23" t="s">
        <v>10</v>
      </c>
      <c r="EJ35" s="23" t="s">
        <v>18</v>
      </c>
      <c r="EK35" s="23" t="s">
        <v>10</v>
      </c>
      <c r="EL35" s="23" t="s">
        <v>18</v>
      </c>
      <c r="EM35" s="23" t="s">
        <v>10</v>
      </c>
      <c r="EN35" s="23" t="s">
        <v>10</v>
      </c>
      <c r="EO35" s="23" t="s">
        <v>10</v>
      </c>
      <c r="EP35" s="23" t="s">
        <v>10</v>
      </c>
      <c r="EQ35" s="23" t="s">
        <v>18</v>
      </c>
      <c r="ER35" s="23" t="s">
        <v>10</v>
      </c>
      <c r="ES35" s="23" t="s">
        <v>18</v>
      </c>
      <c r="ET35" s="23" t="s">
        <v>10</v>
      </c>
      <c r="EU35" s="23" t="s">
        <v>18</v>
      </c>
      <c r="EV35" s="23" t="s">
        <v>10</v>
      </c>
      <c r="EW35" s="23" t="s">
        <v>18</v>
      </c>
      <c r="EX35" s="23" t="s">
        <v>10</v>
      </c>
      <c r="EY35" s="23" t="s">
        <v>10</v>
      </c>
      <c r="EZ35" s="23" t="s">
        <v>10</v>
      </c>
      <c r="FA35" s="23" t="s">
        <v>10</v>
      </c>
      <c r="FB35" s="23" t="s">
        <v>10</v>
      </c>
      <c r="FC35" s="23" t="s">
        <v>10</v>
      </c>
      <c r="FD35" s="23" t="s">
        <v>18</v>
      </c>
      <c r="FE35" s="23" t="s">
        <v>10</v>
      </c>
      <c r="FF35" s="23" t="s">
        <v>18</v>
      </c>
      <c r="FG35" s="23" t="s">
        <v>10</v>
      </c>
      <c r="FH35" s="23" t="s">
        <v>18</v>
      </c>
      <c r="FI35" s="23" t="s">
        <v>10</v>
      </c>
      <c r="FJ35" s="23" t="s">
        <v>18</v>
      </c>
      <c r="FK35" s="23" t="s">
        <v>10</v>
      </c>
      <c r="FL35" s="23" t="s">
        <v>10</v>
      </c>
      <c r="FM35" s="23" t="s">
        <v>10</v>
      </c>
      <c r="FN35" s="23" t="s">
        <v>10</v>
      </c>
      <c r="FO35" s="23" t="s">
        <v>18</v>
      </c>
      <c r="FP35" s="23" t="s">
        <v>10</v>
      </c>
      <c r="FQ35" s="23" t="s">
        <v>18</v>
      </c>
      <c r="FR35" s="23" t="s">
        <v>10</v>
      </c>
      <c r="FS35" s="23" t="s">
        <v>18</v>
      </c>
      <c r="FT35" s="23" t="s">
        <v>10</v>
      </c>
      <c r="FU35" s="23" t="s">
        <v>18</v>
      </c>
      <c r="FV35" s="23" t="s">
        <v>10</v>
      </c>
      <c r="FW35" s="23" t="s">
        <v>10</v>
      </c>
      <c r="FX35" s="23" t="s">
        <v>10</v>
      </c>
      <c r="FY35" s="23" t="s">
        <v>10</v>
      </c>
      <c r="FZ35" s="23" t="s">
        <v>10</v>
      </c>
      <c r="GA35" s="23" t="s">
        <v>10</v>
      </c>
      <c r="GB35" s="23" t="s">
        <v>18</v>
      </c>
      <c r="GC35" s="23" t="s">
        <v>10</v>
      </c>
      <c r="GD35" s="23" t="s">
        <v>18</v>
      </c>
      <c r="GE35" s="23" t="s">
        <v>10</v>
      </c>
      <c r="GF35" s="23" t="s">
        <v>18</v>
      </c>
      <c r="GG35" s="23" t="s">
        <v>10</v>
      </c>
      <c r="GH35" s="23" t="s">
        <v>18</v>
      </c>
      <c r="GI35" s="23" t="s">
        <v>10</v>
      </c>
      <c r="GJ35" s="23" t="s">
        <v>10</v>
      </c>
      <c r="GK35" s="23" t="s">
        <v>10</v>
      </c>
      <c r="GL35" s="23" t="s">
        <v>10</v>
      </c>
      <c r="GM35" s="23" t="s">
        <v>18</v>
      </c>
      <c r="GN35" s="23" t="s">
        <v>10</v>
      </c>
      <c r="GO35" s="23" t="s">
        <v>18</v>
      </c>
      <c r="GP35" s="23" t="s">
        <v>10</v>
      </c>
      <c r="GQ35" s="23" t="s">
        <v>18</v>
      </c>
      <c r="GR35" s="23" t="s">
        <v>10</v>
      </c>
      <c r="GS35" s="23" t="s">
        <v>18</v>
      </c>
      <c r="GT35" s="23" t="s">
        <v>10</v>
      </c>
      <c r="GU35" s="23" t="s">
        <v>10</v>
      </c>
      <c r="GV35" s="23" t="s">
        <v>10</v>
      </c>
      <c r="GW35" s="23" t="s">
        <v>10</v>
      </c>
      <c r="GX35" s="23" t="s">
        <v>10</v>
      </c>
      <c r="GY35" s="23" t="s">
        <v>10</v>
      </c>
      <c r="GZ35" s="23" t="s">
        <v>18</v>
      </c>
      <c r="HA35" s="23" t="s">
        <v>10</v>
      </c>
      <c r="HB35" s="23" t="s">
        <v>18</v>
      </c>
      <c r="HC35" s="23" t="s">
        <v>10</v>
      </c>
      <c r="HD35" s="23" t="s">
        <v>18</v>
      </c>
      <c r="HE35" s="23" t="s">
        <v>10</v>
      </c>
      <c r="HF35" s="23" t="s">
        <v>18</v>
      </c>
      <c r="HG35" s="23" t="s">
        <v>10</v>
      </c>
      <c r="HH35" s="23" t="s">
        <v>10</v>
      </c>
      <c r="HI35" s="23" t="s">
        <v>10</v>
      </c>
      <c r="HJ35" s="23" t="s">
        <v>10</v>
      </c>
      <c r="HK35" s="23" t="s">
        <v>18</v>
      </c>
      <c r="HL35" s="23" t="s">
        <v>10</v>
      </c>
      <c r="HM35" s="23" t="s">
        <v>18</v>
      </c>
      <c r="HN35" s="23" t="s">
        <v>10</v>
      </c>
      <c r="HO35" s="23" t="s">
        <v>18</v>
      </c>
      <c r="HP35" s="23" t="s">
        <v>10</v>
      </c>
      <c r="HQ35" s="23" t="s">
        <v>18</v>
      </c>
      <c r="HR35" s="23" t="s">
        <v>10</v>
      </c>
      <c r="HS35" s="23" t="s">
        <v>10</v>
      </c>
      <c r="HT35" s="23" t="s">
        <v>10</v>
      </c>
      <c r="HU35" s="23" t="s">
        <v>10</v>
      </c>
      <c r="HV35" s="23" t="s">
        <v>10</v>
      </c>
      <c r="HW35" s="23" t="s">
        <v>10</v>
      </c>
      <c r="HX35" s="23" t="s">
        <v>18</v>
      </c>
      <c r="HY35" s="23" t="s">
        <v>10</v>
      </c>
      <c r="HZ35" s="23" t="s">
        <v>18</v>
      </c>
      <c r="IA35" s="23" t="s">
        <v>10</v>
      </c>
      <c r="IB35" s="23" t="s">
        <v>18</v>
      </c>
      <c r="IC35" s="23" t="s">
        <v>10</v>
      </c>
      <c r="ID35" s="23" t="s">
        <v>18</v>
      </c>
      <c r="IE35" s="23" t="s">
        <v>10</v>
      </c>
      <c r="IF35" s="23" t="s">
        <v>10</v>
      </c>
      <c r="IG35" s="23" t="s">
        <v>10</v>
      </c>
      <c r="IH35" s="23" t="s">
        <v>10</v>
      </c>
      <c r="II35" s="23" t="s">
        <v>18</v>
      </c>
      <c r="IJ35" s="23" t="s">
        <v>10</v>
      </c>
      <c r="IK35" s="23" t="s">
        <v>18</v>
      </c>
      <c r="IL35" s="23" t="s">
        <v>10</v>
      </c>
      <c r="IM35" s="23" t="s">
        <v>18</v>
      </c>
      <c r="IN35" s="23" t="s">
        <v>10</v>
      </c>
      <c r="IO35" s="23" t="s">
        <v>18</v>
      </c>
      <c r="IP35" s="23" t="s">
        <v>10</v>
      </c>
      <c r="IQ35" s="23" t="s">
        <v>10</v>
      </c>
      <c r="IR35" s="23" t="s">
        <v>10</v>
      </c>
      <c r="IS35" s="23" t="s">
        <v>10</v>
      </c>
      <c r="IT35" s="23" t="s">
        <v>10</v>
      </c>
      <c r="IU35" s="23" t="s">
        <v>10</v>
      </c>
      <c r="IV35" s="23" t="s">
        <v>18</v>
      </c>
      <c r="IW35" s="23" t="s">
        <v>10</v>
      </c>
      <c r="IX35" s="23" t="s">
        <v>18</v>
      </c>
      <c r="IY35" s="23" t="s">
        <v>10</v>
      </c>
      <c r="IZ35" s="23" t="s">
        <v>18</v>
      </c>
      <c r="JA35" s="23" t="s">
        <v>10</v>
      </c>
      <c r="JB35" s="23" t="s">
        <v>18</v>
      </c>
      <c r="JC35" s="23" t="s">
        <v>10</v>
      </c>
      <c r="JD35" s="23" t="s">
        <v>10</v>
      </c>
      <c r="JE35" s="23" t="s">
        <v>10</v>
      </c>
      <c r="JF35" s="23" t="s">
        <v>10</v>
      </c>
      <c r="JG35" s="23" t="s">
        <v>18</v>
      </c>
      <c r="JH35" s="23" t="s">
        <v>10</v>
      </c>
      <c r="JI35" s="23" t="s">
        <v>18</v>
      </c>
      <c r="JJ35" s="23" t="s">
        <v>10</v>
      </c>
      <c r="JK35" s="23" t="s">
        <v>18</v>
      </c>
      <c r="JL35" s="23" t="s">
        <v>10</v>
      </c>
      <c r="JM35" s="23" t="s">
        <v>18</v>
      </c>
      <c r="JN35" s="23" t="s">
        <v>10</v>
      </c>
      <c r="JO35" s="23" t="s">
        <v>10</v>
      </c>
      <c r="JP35" s="23" t="s">
        <v>10</v>
      </c>
      <c r="JQ35" s="23" t="s">
        <v>10</v>
      </c>
      <c r="JR35" s="23" t="s">
        <v>10</v>
      </c>
      <c r="JS35" s="23" t="s">
        <v>10</v>
      </c>
      <c r="JT35" s="23" t="s">
        <v>18</v>
      </c>
      <c r="JU35" s="23" t="s">
        <v>10</v>
      </c>
      <c r="JV35" s="23" t="s">
        <v>18</v>
      </c>
      <c r="JW35" s="23" t="s">
        <v>10</v>
      </c>
      <c r="JX35" s="23" t="s">
        <v>18</v>
      </c>
      <c r="JY35" s="23" t="s">
        <v>10</v>
      </c>
      <c r="JZ35" s="23" t="s">
        <v>18</v>
      </c>
      <c r="KA35" s="23" t="s">
        <v>10</v>
      </c>
      <c r="KB35" s="23" t="s">
        <v>10</v>
      </c>
      <c r="KC35" s="23" t="s">
        <v>10</v>
      </c>
      <c r="KD35" s="23" t="s">
        <v>10</v>
      </c>
      <c r="KE35" s="23" t="s">
        <v>18</v>
      </c>
      <c r="KF35" s="23" t="s">
        <v>10</v>
      </c>
      <c r="KG35" s="23" t="s">
        <v>18</v>
      </c>
      <c r="KH35" s="23" t="s">
        <v>10</v>
      </c>
      <c r="KI35" s="23" t="s">
        <v>18</v>
      </c>
      <c r="KJ35" s="23" t="s">
        <v>10</v>
      </c>
      <c r="KK35" s="23" t="s">
        <v>18</v>
      </c>
      <c r="KL35" s="23" t="s">
        <v>10</v>
      </c>
      <c r="KM35" s="23" t="s">
        <v>10</v>
      </c>
      <c r="KN35" s="23" t="s">
        <v>10</v>
      </c>
      <c r="KO35" s="23" t="s">
        <v>10</v>
      </c>
      <c r="KP35" s="23" t="s">
        <v>10</v>
      </c>
      <c r="KQ35" s="23" t="s">
        <v>10</v>
      </c>
      <c r="KR35" s="23" t="s">
        <v>18</v>
      </c>
      <c r="KS35" s="23" t="s">
        <v>10</v>
      </c>
      <c r="KT35" s="23" t="s">
        <v>18</v>
      </c>
      <c r="KU35" s="23" t="s">
        <v>10</v>
      </c>
      <c r="KV35" s="23" t="s">
        <v>18</v>
      </c>
      <c r="KW35" s="23" t="s">
        <v>10</v>
      </c>
      <c r="KX35" s="23" t="s">
        <v>18</v>
      </c>
      <c r="KY35" s="23" t="s">
        <v>10</v>
      </c>
      <c r="KZ35" s="23" t="s">
        <v>10</v>
      </c>
      <c r="LA35" s="23" t="s">
        <v>10</v>
      </c>
      <c r="LB35" s="23" t="s">
        <v>10</v>
      </c>
      <c r="LC35" s="23" t="s">
        <v>18</v>
      </c>
      <c r="LD35" s="23" t="s">
        <v>10</v>
      </c>
      <c r="LE35" s="23" t="s">
        <v>18</v>
      </c>
      <c r="LF35" s="23" t="s">
        <v>10</v>
      </c>
      <c r="LG35" s="23" t="s">
        <v>18</v>
      </c>
      <c r="LH35" s="23" t="s">
        <v>10</v>
      </c>
      <c r="LI35" s="23" t="s">
        <v>18</v>
      </c>
      <c r="LJ35" s="23" t="s">
        <v>10</v>
      </c>
      <c r="LK35" s="23" t="s">
        <v>10</v>
      </c>
      <c r="LL35" s="23" t="s">
        <v>10</v>
      </c>
      <c r="LM35" s="23" t="s">
        <v>10</v>
      </c>
      <c r="LN35" s="23" t="s">
        <v>10</v>
      </c>
      <c r="LO35" s="23" t="s">
        <v>10</v>
      </c>
      <c r="LP35" s="23" t="s">
        <v>18</v>
      </c>
      <c r="LQ35" s="23" t="s">
        <v>10</v>
      </c>
      <c r="LR35" s="23" t="s">
        <v>18</v>
      </c>
      <c r="LS35" s="23" t="s">
        <v>10</v>
      </c>
      <c r="LT35" s="23" t="s">
        <v>18</v>
      </c>
      <c r="LU35" s="23" t="s">
        <v>10</v>
      </c>
      <c r="LV35" s="23" t="s">
        <v>18</v>
      </c>
      <c r="LW35" s="23" t="s">
        <v>10</v>
      </c>
      <c r="LX35" s="23" t="s">
        <v>10</v>
      </c>
      <c r="LY35" s="23" t="s">
        <v>10</v>
      </c>
      <c r="LZ35" s="23" t="s">
        <v>10</v>
      </c>
      <c r="MA35" s="23" t="s">
        <v>18</v>
      </c>
      <c r="MB35" s="23" t="s">
        <v>10</v>
      </c>
      <c r="MC35" s="23" t="s">
        <v>18</v>
      </c>
      <c r="MD35" s="23" t="s">
        <v>10</v>
      </c>
      <c r="ME35" s="23" t="s">
        <v>18</v>
      </c>
      <c r="MF35" s="23" t="s">
        <v>10</v>
      </c>
      <c r="MG35" s="23" t="s">
        <v>18</v>
      </c>
      <c r="MH35" s="23" t="s">
        <v>10</v>
      </c>
      <c r="MI35" s="23" t="s">
        <v>10</v>
      </c>
      <c r="MJ35" s="23" t="s">
        <v>10</v>
      </c>
      <c r="MK35" s="23" t="s">
        <v>10</v>
      </c>
      <c r="ML35" s="23" t="s">
        <v>10</v>
      </c>
      <c r="MM35" s="23" t="s">
        <v>10</v>
      </c>
      <c r="MN35" s="23" t="s">
        <v>18</v>
      </c>
      <c r="MO35" s="23" t="s">
        <v>10</v>
      </c>
      <c r="MP35" s="23" t="s">
        <v>18</v>
      </c>
      <c r="MQ35" s="23" t="s">
        <v>10</v>
      </c>
      <c r="MR35" s="23" t="s">
        <v>18</v>
      </c>
      <c r="MS35" s="23" t="s">
        <v>10</v>
      </c>
      <c r="MT35" s="23" t="s">
        <v>18</v>
      </c>
      <c r="MU35" s="23" t="s">
        <v>10</v>
      </c>
      <c r="MV35" s="23" t="s">
        <v>10</v>
      </c>
      <c r="MW35" s="23" t="s">
        <v>10</v>
      </c>
      <c r="MX35" s="23" t="s">
        <v>10</v>
      </c>
      <c r="MY35" s="23" t="s">
        <v>18</v>
      </c>
      <c r="MZ35" s="23" t="s">
        <v>10</v>
      </c>
      <c r="NA35" s="23" t="s">
        <v>18</v>
      </c>
      <c r="NB35" s="23" t="s">
        <v>10</v>
      </c>
      <c r="NC35" s="23" t="s">
        <v>18</v>
      </c>
      <c r="ND35" s="23" t="s">
        <v>10</v>
      </c>
      <c r="NE35" s="23" t="s">
        <v>18</v>
      </c>
      <c r="NF35" s="23" t="s">
        <v>10</v>
      </c>
      <c r="NG35" s="23" t="s">
        <v>10</v>
      </c>
      <c r="NH35" s="23" t="s">
        <v>10</v>
      </c>
      <c r="NI35" s="23" t="s">
        <v>10</v>
      </c>
      <c r="NJ35" s="23" t="s">
        <v>10</v>
      </c>
      <c r="NK35" s="23" t="s">
        <v>10</v>
      </c>
      <c r="NL35" s="23" t="s">
        <v>18</v>
      </c>
      <c r="NM35" s="23" t="s">
        <v>10</v>
      </c>
      <c r="NN35" s="23" t="s">
        <v>18</v>
      </c>
      <c r="NO35" s="23" t="s">
        <v>10</v>
      </c>
      <c r="NP35" s="23" t="s">
        <v>18</v>
      </c>
      <c r="NQ35" s="23" t="s">
        <v>10</v>
      </c>
      <c r="NR35" s="23" t="s">
        <v>18</v>
      </c>
      <c r="NS35" s="23" t="s">
        <v>10</v>
      </c>
      <c r="NT35" s="23" t="s">
        <v>10</v>
      </c>
      <c r="NU35" s="23" t="s">
        <v>10</v>
      </c>
      <c r="NV35" s="23" t="s">
        <v>10</v>
      </c>
      <c r="NW35" s="23" t="s">
        <v>18</v>
      </c>
      <c r="NX35" s="23" t="s">
        <v>10</v>
      </c>
      <c r="NY35" s="23" t="s">
        <v>18</v>
      </c>
      <c r="NZ35" s="23" t="s">
        <v>10</v>
      </c>
      <c r="OA35" s="23" t="s">
        <v>18</v>
      </c>
      <c r="OB35" s="23" t="s">
        <v>10</v>
      </c>
      <c r="OC35" s="23" t="s">
        <v>18</v>
      </c>
      <c r="OD35" s="23" t="s">
        <v>10</v>
      </c>
      <c r="OE35" s="23" t="s">
        <v>10</v>
      </c>
      <c r="OF35" s="23" t="s">
        <v>10</v>
      </c>
      <c r="OG35" s="23" t="s">
        <v>10</v>
      </c>
      <c r="OH35" s="23" t="s">
        <v>10</v>
      </c>
      <c r="OI35" s="23" t="s">
        <v>10</v>
      </c>
      <c r="OJ35" s="23" t="s">
        <v>18</v>
      </c>
      <c r="OK35" s="23" t="s">
        <v>10</v>
      </c>
      <c r="OL35" s="23" t="s">
        <v>18</v>
      </c>
      <c r="OM35" s="23" t="s">
        <v>10</v>
      </c>
      <c r="ON35" s="23" t="s">
        <v>18</v>
      </c>
      <c r="OO35" s="23" t="s">
        <v>10</v>
      </c>
      <c r="OP35" s="23" t="s">
        <v>18</v>
      </c>
      <c r="OQ35" s="23" t="s">
        <v>10</v>
      </c>
      <c r="OR35" s="23" t="s">
        <v>10</v>
      </c>
      <c r="OS35" s="23" t="s">
        <v>10</v>
      </c>
      <c r="OT35" s="23" t="s">
        <v>10</v>
      </c>
      <c r="OU35" s="23" t="s">
        <v>18</v>
      </c>
      <c r="OV35" s="23" t="s">
        <v>10</v>
      </c>
      <c r="OW35" s="23" t="s">
        <v>18</v>
      </c>
      <c r="OX35" s="23" t="s">
        <v>10</v>
      </c>
      <c r="OY35" s="23" t="s">
        <v>18</v>
      </c>
      <c r="OZ35" s="23" t="s">
        <v>10</v>
      </c>
      <c r="PA35" s="23" t="s">
        <v>18</v>
      </c>
      <c r="PB35" s="23" t="s">
        <v>10</v>
      </c>
      <c r="PC35" s="23" t="s">
        <v>10</v>
      </c>
      <c r="PD35" s="23" t="s">
        <v>10</v>
      </c>
      <c r="PE35" s="23" t="s">
        <v>10</v>
      </c>
      <c r="PF35" s="23" t="s">
        <v>10</v>
      </c>
      <c r="PG35" s="23" t="s">
        <v>10</v>
      </c>
      <c r="PH35" s="23" t="s">
        <v>18</v>
      </c>
      <c r="PI35" s="23" t="s">
        <v>10</v>
      </c>
      <c r="PJ35" s="23" t="s">
        <v>18</v>
      </c>
      <c r="PK35" s="23" t="s">
        <v>10</v>
      </c>
      <c r="PL35" s="23" t="s">
        <v>18</v>
      </c>
      <c r="PM35" s="23" t="s">
        <v>10</v>
      </c>
      <c r="PN35" s="23" t="s">
        <v>18</v>
      </c>
      <c r="PO35" s="23" t="s">
        <v>10</v>
      </c>
      <c r="PP35" s="23" t="s">
        <v>10</v>
      </c>
      <c r="PQ35" s="23" t="s">
        <v>10</v>
      </c>
      <c r="PR35" s="23" t="s">
        <v>10</v>
      </c>
      <c r="PS35" s="23" t="s">
        <v>18</v>
      </c>
      <c r="PT35" s="23" t="s">
        <v>10</v>
      </c>
      <c r="PU35" s="23" t="s">
        <v>18</v>
      </c>
      <c r="PV35" s="23" t="s">
        <v>10</v>
      </c>
      <c r="PW35" s="23" t="s">
        <v>18</v>
      </c>
      <c r="PX35" s="23" t="s">
        <v>10</v>
      </c>
      <c r="PY35" s="23" t="s">
        <v>18</v>
      </c>
      <c r="PZ35" s="23" t="s">
        <v>10</v>
      </c>
      <c r="QA35" s="23" t="s">
        <v>10</v>
      </c>
      <c r="QB35" s="23" t="s">
        <v>10</v>
      </c>
      <c r="QC35" s="23" t="s">
        <v>10</v>
      </c>
      <c r="QD35" s="23" t="s">
        <v>10</v>
      </c>
      <c r="QE35" s="23" t="s">
        <v>10</v>
      </c>
      <c r="QF35" s="23" t="s">
        <v>18</v>
      </c>
      <c r="QG35" s="23" t="s">
        <v>10</v>
      </c>
      <c r="QH35" s="23" t="s">
        <v>18</v>
      </c>
      <c r="QI35" s="23" t="s">
        <v>10</v>
      </c>
      <c r="QJ35" s="23" t="s">
        <v>18</v>
      </c>
      <c r="QK35" s="23" t="s">
        <v>10</v>
      </c>
      <c r="QL35" s="23" t="s">
        <v>18</v>
      </c>
      <c r="QM35" s="23" t="s">
        <v>10</v>
      </c>
      <c r="QN35" s="23" t="s">
        <v>10</v>
      </c>
      <c r="QO35" s="23" t="s">
        <v>10</v>
      </c>
      <c r="QP35" s="23" t="s">
        <v>10</v>
      </c>
      <c r="QQ35" s="23" t="s">
        <v>18</v>
      </c>
      <c r="QR35" s="23" t="s">
        <v>10</v>
      </c>
      <c r="QS35" s="23" t="s">
        <v>18</v>
      </c>
      <c r="QT35" s="23" t="s">
        <v>10</v>
      </c>
      <c r="QU35" s="23" t="s">
        <v>18</v>
      </c>
      <c r="QV35" s="23" t="s">
        <v>10</v>
      </c>
      <c r="QW35" s="23" t="s">
        <v>18</v>
      </c>
      <c r="QX35" s="23" t="s">
        <v>10</v>
      </c>
      <c r="QY35" s="23" t="s">
        <v>10</v>
      </c>
      <c r="QZ35" s="23" t="s">
        <v>10</v>
      </c>
      <c r="RA35" s="23" t="s">
        <v>10</v>
      </c>
      <c r="RB35" s="23" t="s">
        <v>10</v>
      </c>
      <c r="RC35" s="23" t="s">
        <v>10</v>
      </c>
      <c r="RD35" s="23" t="s">
        <v>18</v>
      </c>
      <c r="RE35" s="23" t="s">
        <v>10</v>
      </c>
      <c r="RF35" s="23" t="s">
        <v>18</v>
      </c>
      <c r="RG35" s="23" t="s">
        <v>10</v>
      </c>
      <c r="RH35" s="23" t="s">
        <v>18</v>
      </c>
      <c r="RI35" s="23" t="s">
        <v>10</v>
      </c>
      <c r="RJ35" s="23" t="s">
        <v>18</v>
      </c>
      <c r="RK35" s="23" t="s">
        <v>10</v>
      </c>
      <c r="RL35" s="23" t="s">
        <v>10</v>
      </c>
      <c r="RM35" s="23" t="s">
        <v>10</v>
      </c>
      <c r="RN35" s="23" t="s">
        <v>10</v>
      </c>
      <c r="RO35" s="23" t="s">
        <v>18</v>
      </c>
      <c r="RP35" s="23" t="s">
        <v>10</v>
      </c>
      <c r="RQ35" s="23" t="s">
        <v>18</v>
      </c>
      <c r="RR35" s="23" t="s">
        <v>10</v>
      </c>
      <c r="RS35" s="23" t="s">
        <v>18</v>
      </c>
      <c r="RT35" s="23" t="s">
        <v>10</v>
      </c>
      <c r="RU35" s="23" t="s">
        <v>18</v>
      </c>
      <c r="RV35" s="23" t="s">
        <v>10</v>
      </c>
      <c r="RW35" s="23" t="s">
        <v>10</v>
      </c>
      <c r="RX35" s="23" t="s">
        <v>10</v>
      </c>
      <c r="RY35" s="23" t="s">
        <v>10</v>
      </c>
      <c r="RZ35" s="23" t="s">
        <v>10</v>
      </c>
      <c r="SA35" s="23" t="s">
        <v>10</v>
      </c>
      <c r="SB35" s="23" t="s">
        <v>18</v>
      </c>
      <c r="SC35" s="23" t="s">
        <v>10</v>
      </c>
      <c r="SD35" s="23" t="s">
        <v>18</v>
      </c>
      <c r="SE35" s="23" t="s">
        <v>10</v>
      </c>
      <c r="SF35" s="23" t="s">
        <v>18</v>
      </c>
      <c r="SG35" s="23" t="s">
        <v>10</v>
      </c>
      <c r="SH35" s="23" t="s">
        <v>18</v>
      </c>
      <c r="SI35" s="23" t="s">
        <v>10</v>
      </c>
      <c r="SJ35" s="23" t="s">
        <v>10</v>
      </c>
      <c r="SK35" s="23" t="s">
        <v>10</v>
      </c>
      <c r="SL35" s="23" t="s">
        <v>10</v>
      </c>
      <c r="SM35" s="23" t="s">
        <v>18</v>
      </c>
      <c r="SN35" s="23" t="s">
        <v>10</v>
      </c>
      <c r="SO35" s="23" t="s">
        <v>18</v>
      </c>
      <c r="SP35" s="23" t="s">
        <v>10</v>
      </c>
      <c r="SQ35" s="23" t="s">
        <v>18</v>
      </c>
      <c r="SR35" s="23" t="s">
        <v>10</v>
      </c>
      <c r="SS35" s="23" t="s">
        <v>18</v>
      </c>
      <c r="ST35" s="23" t="s">
        <v>10</v>
      </c>
      <c r="SU35" s="23" t="s">
        <v>10</v>
      </c>
      <c r="SV35" s="23" t="s">
        <v>10</v>
      </c>
      <c r="SW35" s="23" t="s">
        <v>10</v>
      </c>
      <c r="SX35" s="23" t="s">
        <v>10</v>
      </c>
      <c r="SY35" s="23" t="s">
        <v>10</v>
      </c>
      <c r="SZ35" s="23" t="s">
        <v>18</v>
      </c>
      <c r="TA35" s="23" t="s">
        <v>10</v>
      </c>
      <c r="TB35" s="23" t="s">
        <v>18</v>
      </c>
      <c r="TC35" s="23" t="s">
        <v>10</v>
      </c>
      <c r="TD35" s="23" t="s">
        <v>18</v>
      </c>
      <c r="TE35" s="23" t="s">
        <v>10</v>
      </c>
      <c r="TF35" s="23" t="s">
        <v>18</v>
      </c>
      <c r="TG35" s="23" t="s">
        <v>10</v>
      </c>
      <c r="TH35" s="23" t="s">
        <v>10</v>
      </c>
      <c r="TI35" s="23" t="s">
        <v>10</v>
      </c>
      <c r="TJ35" s="23" t="s">
        <v>10</v>
      </c>
      <c r="TK35" s="23" t="s">
        <v>18</v>
      </c>
      <c r="TL35" s="23" t="s">
        <v>10</v>
      </c>
      <c r="TM35" s="23" t="s">
        <v>18</v>
      </c>
      <c r="TN35" s="23" t="s">
        <v>10</v>
      </c>
      <c r="TO35" s="23" t="s">
        <v>18</v>
      </c>
      <c r="TP35" s="23" t="s">
        <v>10</v>
      </c>
      <c r="TQ35" s="23" t="s">
        <v>18</v>
      </c>
      <c r="TR35" s="23" t="s">
        <v>10</v>
      </c>
      <c r="TS35" s="23" t="s">
        <v>10</v>
      </c>
      <c r="TT35" s="23" t="s">
        <v>10</v>
      </c>
      <c r="TU35" s="23" t="s">
        <v>10</v>
      </c>
      <c r="TV35" s="23" t="s">
        <v>10</v>
      </c>
      <c r="TW35" s="23" t="s">
        <v>10</v>
      </c>
      <c r="TX35" s="23" t="s">
        <v>18</v>
      </c>
      <c r="TY35" s="23" t="s">
        <v>10</v>
      </c>
      <c r="TZ35" s="23" t="s">
        <v>18</v>
      </c>
      <c r="UA35" s="23" t="s">
        <v>10</v>
      </c>
      <c r="UB35" s="23" t="s">
        <v>18</v>
      </c>
      <c r="UC35" s="23" t="s">
        <v>10</v>
      </c>
      <c r="UD35" s="23" t="s">
        <v>18</v>
      </c>
      <c r="UE35" s="23" t="s">
        <v>10</v>
      </c>
      <c r="UF35" s="23" t="s">
        <v>10</v>
      </c>
      <c r="UG35" s="23" t="s">
        <v>10</v>
      </c>
      <c r="UH35" s="23" t="s">
        <v>10</v>
      </c>
      <c r="UI35" s="23" t="s">
        <v>18</v>
      </c>
      <c r="UJ35" s="23" t="s">
        <v>10</v>
      </c>
      <c r="UK35" s="23" t="s">
        <v>18</v>
      </c>
      <c r="UL35" s="23" t="s">
        <v>10</v>
      </c>
      <c r="UM35" s="23" t="s">
        <v>18</v>
      </c>
      <c r="UN35" s="23" t="s">
        <v>10</v>
      </c>
      <c r="UO35" s="23" t="s">
        <v>18</v>
      </c>
      <c r="UP35" s="23" t="s">
        <v>10</v>
      </c>
      <c r="UQ35" s="23" t="s">
        <v>10</v>
      </c>
      <c r="UR35" s="23" t="s">
        <v>10</v>
      </c>
      <c r="US35" s="23" t="s">
        <v>10</v>
      </c>
      <c r="UT35" s="23" t="s">
        <v>10</v>
      </c>
      <c r="UU35" s="23" t="s">
        <v>10</v>
      </c>
      <c r="UV35" s="23" t="s">
        <v>18</v>
      </c>
      <c r="UW35" s="23" t="s">
        <v>10</v>
      </c>
      <c r="UX35" s="23" t="s">
        <v>18</v>
      </c>
      <c r="UY35" s="23" t="s">
        <v>10</v>
      </c>
      <c r="UZ35" s="23" t="s">
        <v>18</v>
      </c>
      <c r="VA35" s="23" t="s">
        <v>10</v>
      </c>
      <c r="VB35" s="23" t="s">
        <v>18</v>
      </c>
      <c r="VC35" s="23" t="s">
        <v>10</v>
      </c>
      <c r="VD35" s="23" t="s">
        <v>10</v>
      </c>
      <c r="VE35" s="23" t="s">
        <v>10</v>
      </c>
      <c r="VF35" s="23" t="s">
        <v>10</v>
      </c>
      <c r="VG35" s="23" t="s">
        <v>18</v>
      </c>
      <c r="VH35" s="23" t="s">
        <v>10</v>
      </c>
      <c r="VI35" s="23" t="s">
        <v>18</v>
      </c>
      <c r="VJ35" s="23" t="s">
        <v>10</v>
      </c>
      <c r="VK35" s="23" t="s">
        <v>18</v>
      </c>
      <c r="VL35" s="23" t="s">
        <v>10</v>
      </c>
      <c r="VM35" s="23" t="s">
        <v>18</v>
      </c>
      <c r="VN35" s="23" t="s">
        <v>10</v>
      </c>
      <c r="VO35" s="23" t="s">
        <v>10</v>
      </c>
      <c r="VP35" s="23" t="s">
        <v>10</v>
      </c>
      <c r="VQ35" s="23" t="s">
        <v>10</v>
      </c>
      <c r="VR35" s="23" t="s">
        <v>10</v>
      </c>
      <c r="VS35" s="23" t="s">
        <v>10</v>
      </c>
      <c r="VT35" s="23" t="s">
        <v>18</v>
      </c>
      <c r="VU35" s="23" t="s">
        <v>10</v>
      </c>
      <c r="VV35" s="23" t="s">
        <v>18</v>
      </c>
      <c r="VW35" s="23" t="s">
        <v>10</v>
      </c>
      <c r="VX35" s="23" t="s">
        <v>18</v>
      </c>
      <c r="VY35" s="23" t="s">
        <v>10</v>
      </c>
      <c r="VZ35" s="23" t="s">
        <v>18</v>
      </c>
      <c r="WA35" s="23" t="s">
        <v>10</v>
      </c>
      <c r="WB35" s="23" t="s">
        <v>10</v>
      </c>
      <c r="WC35" s="23" t="s">
        <v>10</v>
      </c>
      <c r="WD35" s="23" t="s">
        <v>10</v>
      </c>
      <c r="WE35" s="23" t="s">
        <v>18</v>
      </c>
      <c r="WF35" s="23" t="s">
        <v>10</v>
      </c>
      <c r="WG35" s="23" t="s">
        <v>18</v>
      </c>
      <c r="WH35" s="23" t="s">
        <v>10</v>
      </c>
      <c r="WI35" s="23" t="s">
        <v>18</v>
      </c>
      <c r="WJ35" s="23" t="s">
        <v>10</v>
      </c>
      <c r="WK35" s="23" t="s">
        <v>18</v>
      </c>
      <c r="WL35" s="23" t="s">
        <v>10</v>
      </c>
      <c r="WM35" s="23" t="s">
        <v>10</v>
      </c>
      <c r="WN35" s="23" t="s">
        <v>10</v>
      </c>
      <c r="WO35" s="23" t="s">
        <v>10</v>
      </c>
      <c r="WP35" s="23" t="s">
        <v>10</v>
      </c>
      <c r="WQ35" s="23" t="s">
        <v>10</v>
      </c>
      <c r="WR35" s="23" t="s">
        <v>18</v>
      </c>
      <c r="WS35" s="23" t="s">
        <v>10</v>
      </c>
      <c r="WT35" s="23" t="s">
        <v>18</v>
      </c>
      <c r="WU35" s="23" t="s">
        <v>10</v>
      </c>
      <c r="WV35" s="23" t="s">
        <v>18</v>
      </c>
      <c r="WW35" s="23" t="s">
        <v>10</v>
      </c>
      <c r="WX35" s="23" t="s">
        <v>18</v>
      </c>
      <c r="WY35" s="23" t="s">
        <v>10</v>
      </c>
      <c r="WZ35" s="23" t="s">
        <v>10</v>
      </c>
      <c r="XA35" s="23" t="s">
        <v>10</v>
      </c>
      <c r="XB35" s="23" t="s">
        <v>10</v>
      </c>
      <c r="XC35" s="23" t="s">
        <v>18</v>
      </c>
      <c r="XD35" s="23" t="s">
        <v>10</v>
      </c>
      <c r="XE35" s="23" t="s">
        <v>18</v>
      </c>
      <c r="XF35" s="23" t="s">
        <v>10</v>
      </c>
      <c r="XG35" s="23" t="s">
        <v>18</v>
      </c>
      <c r="XH35" s="23" t="s">
        <v>10</v>
      </c>
      <c r="XI35" s="23" t="s">
        <v>18</v>
      </c>
      <c r="XJ35" s="23" t="s">
        <v>10</v>
      </c>
      <c r="XK35" s="23" t="s">
        <v>10</v>
      </c>
      <c r="XL35" s="23" t="s">
        <v>10</v>
      </c>
      <c r="XM35" s="23" t="s">
        <v>10</v>
      </c>
      <c r="XN35" s="23" t="s">
        <v>10</v>
      </c>
      <c r="XO35" s="23" t="s">
        <v>10</v>
      </c>
      <c r="XP35" s="23" t="s">
        <v>18</v>
      </c>
      <c r="XQ35" s="23" t="s">
        <v>10</v>
      </c>
      <c r="XR35" s="23" t="s">
        <v>18</v>
      </c>
      <c r="XS35" s="23" t="s">
        <v>10</v>
      </c>
      <c r="XT35" s="23" t="s">
        <v>18</v>
      </c>
      <c r="XU35" s="23" t="s">
        <v>10</v>
      </c>
      <c r="XV35" s="23" t="s">
        <v>18</v>
      </c>
      <c r="XW35" s="23" t="s">
        <v>10</v>
      </c>
      <c r="XX35" s="23" t="s">
        <v>10</v>
      </c>
      <c r="XY35" s="23" t="s">
        <v>10</v>
      </c>
      <c r="XZ35" s="23" t="s">
        <v>10</v>
      </c>
      <c r="YA35" s="23" t="s">
        <v>18</v>
      </c>
      <c r="YB35" s="23" t="s">
        <v>10</v>
      </c>
      <c r="YC35" s="23" t="s">
        <v>18</v>
      </c>
      <c r="YD35" s="23" t="s">
        <v>10</v>
      </c>
      <c r="YE35" s="23" t="s">
        <v>18</v>
      </c>
      <c r="YF35" s="23" t="s">
        <v>10</v>
      </c>
      <c r="YG35" s="23" t="s">
        <v>18</v>
      </c>
      <c r="YH35" s="23" t="s">
        <v>10</v>
      </c>
      <c r="YI35" s="23" t="s">
        <v>10</v>
      </c>
      <c r="YJ35" s="23" t="s">
        <v>10</v>
      </c>
      <c r="YK35" s="23" t="s">
        <v>10</v>
      </c>
      <c r="YL35" s="23" t="s">
        <v>10</v>
      </c>
      <c r="YM35" s="23" t="s">
        <v>10</v>
      </c>
      <c r="YN35" s="23" t="s">
        <v>18</v>
      </c>
      <c r="YO35" s="23" t="s">
        <v>10</v>
      </c>
      <c r="YP35" s="23" t="s">
        <v>18</v>
      </c>
      <c r="YQ35" s="23" t="s">
        <v>10</v>
      </c>
      <c r="YR35" s="23" t="s">
        <v>18</v>
      </c>
      <c r="YS35" s="23" t="s">
        <v>10</v>
      </c>
      <c r="YT35" s="23" t="s">
        <v>18</v>
      </c>
      <c r="YU35" s="23" t="s">
        <v>10</v>
      </c>
      <c r="YV35" s="23" t="s">
        <v>10</v>
      </c>
      <c r="YW35" s="23" t="s">
        <v>10</v>
      </c>
      <c r="YX35" s="23" t="s">
        <v>10</v>
      </c>
      <c r="YY35" s="23" t="s">
        <v>18</v>
      </c>
      <c r="YZ35" s="23" t="s">
        <v>10</v>
      </c>
      <c r="ZA35" s="23" t="s">
        <v>18</v>
      </c>
      <c r="ZB35" s="23" t="s">
        <v>10</v>
      </c>
      <c r="ZC35" s="23" t="s">
        <v>18</v>
      </c>
      <c r="ZD35" s="23" t="s">
        <v>10</v>
      </c>
      <c r="ZE35" s="23" t="s">
        <v>18</v>
      </c>
      <c r="ZF35" s="23" t="s">
        <v>10</v>
      </c>
      <c r="ZG35" s="23" t="s">
        <v>10</v>
      </c>
      <c r="ZH35" s="23" t="s">
        <v>10</v>
      </c>
      <c r="ZI35" s="23" t="s">
        <v>10</v>
      </c>
      <c r="ZJ35" s="23" t="s">
        <v>10</v>
      </c>
      <c r="ZK35" s="23" t="s">
        <v>10</v>
      </c>
      <c r="ZL35" s="23" t="s">
        <v>18</v>
      </c>
      <c r="ZM35" s="23" t="s">
        <v>10</v>
      </c>
      <c r="ZN35" s="23" t="s">
        <v>18</v>
      </c>
      <c r="ZO35" s="23" t="s">
        <v>10</v>
      </c>
      <c r="ZP35" s="23" t="s">
        <v>18</v>
      </c>
      <c r="ZQ35" s="23" t="s">
        <v>10</v>
      </c>
      <c r="ZR35" s="23" t="s">
        <v>18</v>
      </c>
      <c r="ZS35" s="23" t="s">
        <v>10</v>
      </c>
      <c r="ZT35" s="23" t="s">
        <v>10</v>
      </c>
      <c r="ZU35" s="23" t="s">
        <v>10</v>
      </c>
      <c r="ZV35" s="23" t="s">
        <v>10</v>
      </c>
      <c r="ZW35" s="23" t="s">
        <v>18</v>
      </c>
      <c r="ZX35" s="23" t="s">
        <v>10</v>
      </c>
      <c r="ZY35" s="23" t="s">
        <v>18</v>
      </c>
      <c r="ZZ35" s="23" t="s">
        <v>10</v>
      </c>
      <c r="AAA35" s="23" t="s">
        <v>18</v>
      </c>
      <c r="AAB35" s="23" t="s">
        <v>10</v>
      </c>
      <c r="AAC35" s="23" t="s">
        <v>18</v>
      </c>
      <c r="AAD35" s="23" t="s">
        <v>10</v>
      </c>
      <c r="AAE35" s="23" t="s">
        <v>10</v>
      </c>
      <c r="AAF35" s="23" t="s">
        <v>10</v>
      </c>
      <c r="AAG35" s="23" t="s">
        <v>10</v>
      </c>
      <c r="AAH35" s="23" t="s">
        <v>10</v>
      </c>
      <c r="AAI35" s="23" t="s">
        <v>10</v>
      </c>
      <c r="AAJ35" s="23" t="s">
        <v>18</v>
      </c>
      <c r="AAK35" s="23" t="s">
        <v>10</v>
      </c>
      <c r="AAL35" s="23" t="s">
        <v>18</v>
      </c>
      <c r="AAM35" s="23" t="s">
        <v>10</v>
      </c>
      <c r="AAN35" s="23" t="s">
        <v>18</v>
      </c>
      <c r="AAO35" s="23" t="s">
        <v>10</v>
      </c>
      <c r="AAP35" s="23" t="s">
        <v>18</v>
      </c>
      <c r="AAQ35" s="23" t="s">
        <v>10</v>
      </c>
      <c r="AAR35" s="23" t="s">
        <v>10</v>
      </c>
      <c r="AAS35" s="23" t="s">
        <v>10</v>
      </c>
      <c r="AAT35" s="23" t="s">
        <v>10</v>
      </c>
      <c r="AAU35" s="23" t="s">
        <v>18</v>
      </c>
      <c r="AAV35" s="23" t="s">
        <v>10</v>
      </c>
      <c r="AAW35" s="23" t="s">
        <v>18</v>
      </c>
      <c r="AAX35" s="23" t="s">
        <v>10</v>
      </c>
      <c r="AAY35" s="23" t="s">
        <v>18</v>
      </c>
      <c r="AAZ35" s="23" t="s">
        <v>10</v>
      </c>
      <c r="ABA35" s="23" t="s">
        <v>18</v>
      </c>
      <c r="ABB35" s="23" t="s">
        <v>10</v>
      </c>
      <c r="ABC35" s="23" t="s">
        <v>10</v>
      </c>
      <c r="ABD35" s="23" t="s">
        <v>10</v>
      </c>
      <c r="ABE35" s="23" t="s">
        <v>10</v>
      </c>
      <c r="ABF35" s="23" t="s">
        <v>10</v>
      </c>
      <c r="ABG35" s="23" t="s">
        <v>10</v>
      </c>
      <c r="ABH35" s="23" t="s">
        <v>18</v>
      </c>
    </row>
    <row r="36" spans="1:736" x14ac:dyDescent="0.3">
      <c r="A36" s="27">
        <v>33</v>
      </c>
      <c r="B36" s="58" t="s">
        <v>113</v>
      </c>
      <c r="C36" s="67">
        <v>33491130</v>
      </c>
      <c r="D36" s="61" t="s">
        <v>42</v>
      </c>
      <c r="E36" s="59" t="s">
        <v>18</v>
      </c>
      <c r="F36" s="28" cm="1">
        <f t="array" ref="F36">_xlfn.IFS(E36="2A",5,E36="2D",5,E36="2A/2D",5,E36="2B",7,E36="2CA",7,E36="2CB",5,E36="PM",6)</f>
        <v>6</v>
      </c>
      <c r="G36" s="23" t="s">
        <v>18</v>
      </c>
      <c r="H36" s="23" t="s">
        <v>10</v>
      </c>
      <c r="I36" s="23" t="s">
        <v>18</v>
      </c>
      <c r="J36" s="23" t="s">
        <v>10</v>
      </c>
      <c r="K36" s="23" t="s">
        <v>10</v>
      </c>
      <c r="L36" s="23" t="s">
        <v>10</v>
      </c>
      <c r="M36" s="23" t="s">
        <v>10</v>
      </c>
      <c r="N36" s="23" t="s">
        <v>10</v>
      </c>
      <c r="O36" s="23" t="s">
        <v>10</v>
      </c>
      <c r="P36" s="23" t="s">
        <v>18</v>
      </c>
      <c r="Q36" s="23" t="s">
        <v>10</v>
      </c>
      <c r="R36" s="23" t="s">
        <v>18</v>
      </c>
      <c r="S36" s="23" t="s">
        <v>10</v>
      </c>
      <c r="T36" s="23" t="s">
        <v>18</v>
      </c>
      <c r="U36" s="23" t="s">
        <v>10</v>
      </c>
      <c r="V36" s="23" t="s">
        <v>18</v>
      </c>
      <c r="W36" s="23" t="s">
        <v>10</v>
      </c>
      <c r="X36" s="23" t="s">
        <v>10</v>
      </c>
      <c r="Y36" s="23" t="s">
        <v>10</v>
      </c>
      <c r="Z36" s="23" t="s">
        <v>10</v>
      </c>
      <c r="AA36" s="23" t="s">
        <v>18</v>
      </c>
      <c r="AB36" s="23" t="s">
        <v>10</v>
      </c>
      <c r="AC36" s="23" t="s">
        <v>18</v>
      </c>
      <c r="AD36" s="23" t="s">
        <v>10</v>
      </c>
      <c r="AE36" s="23" t="s">
        <v>18</v>
      </c>
      <c r="AF36" s="23" t="s">
        <v>10</v>
      </c>
      <c r="AG36" s="23" t="s">
        <v>18</v>
      </c>
      <c r="AH36" s="23" t="s">
        <v>10</v>
      </c>
      <c r="AI36" s="23" t="s">
        <v>10</v>
      </c>
      <c r="AJ36" s="23" t="s">
        <v>10</v>
      </c>
      <c r="AK36" s="23" t="s">
        <v>10</v>
      </c>
      <c r="AL36" s="23" t="s">
        <v>10</v>
      </c>
      <c r="AM36" s="23" t="s">
        <v>10</v>
      </c>
      <c r="AN36" s="23" t="s">
        <v>18</v>
      </c>
      <c r="AO36" s="23" t="s">
        <v>10</v>
      </c>
      <c r="AP36" s="23" t="s">
        <v>18</v>
      </c>
      <c r="AQ36" s="23" t="s">
        <v>10</v>
      </c>
      <c r="AR36" s="23" t="s">
        <v>18</v>
      </c>
      <c r="AS36" s="23" t="s">
        <v>10</v>
      </c>
      <c r="AT36" s="23" t="s">
        <v>18</v>
      </c>
      <c r="AU36" s="23" t="s">
        <v>10</v>
      </c>
      <c r="AV36" s="23" t="s">
        <v>10</v>
      </c>
      <c r="AW36" s="23" t="s">
        <v>10</v>
      </c>
      <c r="AX36" s="23" t="s">
        <v>10</v>
      </c>
      <c r="AY36" s="23" t="s">
        <v>18</v>
      </c>
      <c r="AZ36" s="23" t="s">
        <v>10</v>
      </c>
      <c r="BA36" s="23" t="s">
        <v>18</v>
      </c>
      <c r="BB36" s="23" t="s">
        <v>10</v>
      </c>
      <c r="BC36" s="23" t="s">
        <v>18</v>
      </c>
      <c r="BD36" s="23" t="s">
        <v>10</v>
      </c>
      <c r="BE36" s="23" t="s">
        <v>18</v>
      </c>
      <c r="BF36" s="23" t="s">
        <v>10</v>
      </c>
      <c r="BG36" s="23" t="s">
        <v>10</v>
      </c>
      <c r="BH36" s="23" t="s">
        <v>10</v>
      </c>
      <c r="BI36" s="23" t="s">
        <v>10</v>
      </c>
      <c r="BJ36" s="23" t="s">
        <v>10</v>
      </c>
      <c r="BK36" s="23" t="s">
        <v>10</v>
      </c>
      <c r="BL36" s="23" t="s">
        <v>18</v>
      </c>
      <c r="BM36" s="23" t="s">
        <v>10</v>
      </c>
      <c r="BN36" s="23" t="s">
        <v>18</v>
      </c>
      <c r="BO36" s="23" t="s">
        <v>10</v>
      </c>
      <c r="BP36" s="23" t="s">
        <v>18</v>
      </c>
      <c r="BQ36" s="23" t="s">
        <v>10</v>
      </c>
      <c r="BR36" s="23" t="s">
        <v>18</v>
      </c>
      <c r="BS36" s="23" t="s">
        <v>10</v>
      </c>
      <c r="BT36" s="23" t="s">
        <v>10</v>
      </c>
      <c r="BU36" s="23" t="s">
        <v>10</v>
      </c>
      <c r="BV36" s="23" t="s">
        <v>10</v>
      </c>
      <c r="BW36" s="23" t="s">
        <v>18</v>
      </c>
      <c r="BX36" s="23" t="s">
        <v>10</v>
      </c>
      <c r="BY36" s="23" t="s">
        <v>18</v>
      </c>
      <c r="BZ36" s="23" t="s">
        <v>10</v>
      </c>
      <c r="CA36" s="23" t="s">
        <v>18</v>
      </c>
      <c r="CB36" s="23" t="s">
        <v>10</v>
      </c>
      <c r="CC36" s="23" t="s">
        <v>18</v>
      </c>
      <c r="CD36" s="23" t="s">
        <v>10</v>
      </c>
      <c r="CE36" s="23" t="s">
        <v>10</v>
      </c>
      <c r="CF36" s="23" t="s">
        <v>10</v>
      </c>
      <c r="CG36" s="23" t="s">
        <v>10</v>
      </c>
      <c r="CH36" s="23" t="s">
        <v>10</v>
      </c>
      <c r="CI36" s="23" t="s">
        <v>10</v>
      </c>
      <c r="CJ36" s="23" t="s">
        <v>18</v>
      </c>
      <c r="CK36" s="23" t="s">
        <v>10</v>
      </c>
      <c r="CL36" s="23" t="s">
        <v>18</v>
      </c>
      <c r="CM36" s="23" t="s">
        <v>10</v>
      </c>
      <c r="CN36" s="23" t="s">
        <v>18</v>
      </c>
      <c r="CO36" s="23" t="s">
        <v>10</v>
      </c>
      <c r="CP36" s="23" t="s">
        <v>18</v>
      </c>
      <c r="CQ36" s="23" t="s">
        <v>10</v>
      </c>
      <c r="CR36" s="23" t="s">
        <v>10</v>
      </c>
      <c r="CS36" s="23" t="s">
        <v>10</v>
      </c>
      <c r="CT36" s="23" t="s">
        <v>10</v>
      </c>
      <c r="CU36" s="23" t="s">
        <v>18</v>
      </c>
      <c r="CV36" s="23" t="s">
        <v>10</v>
      </c>
      <c r="CW36" s="23" t="s">
        <v>18</v>
      </c>
      <c r="CX36" s="23" t="s">
        <v>10</v>
      </c>
      <c r="CY36" s="23" t="s">
        <v>18</v>
      </c>
      <c r="CZ36" s="23" t="s">
        <v>10</v>
      </c>
      <c r="DA36" s="23" t="s">
        <v>18</v>
      </c>
      <c r="DB36" s="23" t="s">
        <v>10</v>
      </c>
      <c r="DC36" s="23" t="s">
        <v>10</v>
      </c>
      <c r="DD36" s="23" t="s">
        <v>10</v>
      </c>
      <c r="DE36" s="23" t="s">
        <v>10</v>
      </c>
      <c r="DF36" s="23" t="s">
        <v>10</v>
      </c>
      <c r="DG36" s="23" t="s">
        <v>10</v>
      </c>
      <c r="DH36" s="23" t="s">
        <v>18</v>
      </c>
      <c r="DI36" s="23" t="s">
        <v>10</v>
      </c>
      <c r="DJ36" s="23" t="s">
        <v>18</v>
      </c>
      <c r="DK36" s="23" t="s">
        <v>10</v>
      </c>
      <c r="DL36" s="23" t="s">
        <v>18</v>
      </c>
      <c r="DM36" s="23" t="s">
        <v>10</v>
      </c>
      <c r="DN36" s="23" t="s">
        <v>18</v>
      </c>
      <c r="DO36" s="23" t="s">
        <v>10</v>
      </c>
      <c r="DP36" s="23" t="s">
        <v>10</v>
      </c>
      <c r="DQ36" s="23" t="s">
        <v>10</v>
      </c>
      <c r="DR36" s="23" t="s">
        <v>10</v>
      </c>
      <c r="DS36" s="23" t="s">
        <v>18</v>
      </c>
      <c r="DT36" s="23" t="s">
        <v>10</v>
      </c>
      <c r="DU36" s="23" t="s">
        <v>18</v>
      </c>
      <c r="DV36" s="23" t="s">
        <v>10</v>
      </c>
      <c r="DW36" s="23" t="s">
        <v>18</v>
      </c>
      <c r="DX36" s="23" t="s">
        <v>10</v>
      </c>
      <c r="DY36" s="23" t="s">
        <v>18</v>
      </c>
      <c r="DZ36" s="23" t="s">
        <v>10</v>
      </c>
      <c r="EA36" s="23" t="s">
        <v>10</v>
      </c>
      <c r="EB36" s="23" t="s">
        <v>10</v>
      </c>
      <c r="EC36" s="23" t="s">
        <v>10</v>
      </c>
      <c r="ED36" s="23" t="s">
        <v>10</v>
      </c>
      <c r="EE36" s="23" t="s">
        <v>10</v>
      </c>
      <c r="EF36" s="23" t="s">
        <v>18</v>
      </c>
      <c r="EG36" s="23" t="s">
        <v>10</v>
      </c>
      <c r="EH36" s="23" t="s">
        <v>18</v>
      </c>
      <c r="EI36" s="23" t="s">
        <v>10</v>
      </c>
      <c r="EJ36" s="23" t="s">
        <v>18</v>
      </c>
      <c r="EK36" s="23" t="s">
        <v>10</v>
      </c>
      <c r="EL36" s="23" t="s">
        <v>18</v>
      </c>
      <c r="EM36" s="23" t="s">
        <v>10</v>
      </c>
      <c r="EN36" s="23" t="s">
        <v>10</v>
      </c>
      <c r="EO36" s="23" t="s">
        <v>10</v>
      </c>
      <c r="EP36" s="23" t="s">
        <v>10</v>
      </c>
      <c r="EQ36" s="23" t="s">
        <v>18</v>
      </c>
      <c r="ER36" s="23" t="s">
        <v>10</v>
      </c>
      <c r="ES36" s="23" t="s">
        <v>18</v>
      </c>
      <c r="ET36" s="23" t="s">
        <v>10</v>
      </c>
      <c r="EU36" s="23" t="s">
        <v>18</v>
      </c>
      <c r="EV36" s="23" t="s">
        <v>10</v>
      </c>
      <c r="EW36" s="23" t="s">
        <v>18</v>
      </c>
      <c r="EX36" s="23" t="s">
        <v>10</v>
      </c>
      <c r="EY36" s="23" t="s">
        <v>10</v>
      </c>
      <c r="EZ36" s="23" t="s">
        <v>10</v>
      </c>
      <c r="FA36" s="23" t="s">
        <v>10</v>
      </c>
      <c r="FB36" s="23" t="s">
        <v>10</v>
      </c>
      <c r="FC36" s="23" t="s">
        <v>10</v>
      </c>
      <c r="FD36" s="23" t="s">
        <v>18</v>
      </c>
      <c r="FE36" s="23" t="s">
        <v>10</v>
      </c>
      <c r="FF36" s="23" t="s">
        <v>18</v>
      </c>
      <c r="FG36" s="23" t="s">
        <v>10</v>
      </c>
      <c r="FH36" s="23" t="s">
        <v>18</v>
      </c>
      <c r="FI36" s="23" t="s">
        <v>10</v>
      </c>
      <c r="FJ36" s="23" t="s">
        <v>18</v>
      </c>
      <c r="FK36" s="23" t="s">
        <v>10</v>
      </c>
      <c r="FL36" s="23" t="s">
        <v>10</v>
      </c>
      <c r="FM36" s="23" t="s">
        <v>10</v>
      </c>
      <c r="FN36" s="23" t="s">
        <v>10</v>
      </c>
      <c r="FO36" s="23" t="s">
        <v>18</v>
      </c>
      <c r="FP36" s="23" t="s">
        <v>10</v>
      </c>
      <c r="FQ36" s="23" t="s">
        <v>18</v>
      </c>
      <c r="FR36" s="23" t="s">
        <v>10</v>
      </c>
      <c r="FS36" s="23" t="s">
        <v>18</v>
      </c>
      <c r="FT36" s="23" t="s">
        <v>10</v>
      </c>
      <c r="FU36" s="23" t="s">
        <v>18</v>
      </c>
      <c r="FV36" s="23" t="s">
        <v>10</v>
      </c>
      <c r="FW36" s="23" t="s">
        <v>10</v>
      </c>
      <c r="FX36" s="23" t="s">
        <v>10</v>
      </c>
      <c r="FY36" s="23" t="s">
        <v>10</v>
      </c>
      <c r="FZ36" s="23" t="s">
        <v>10</v>
      </c>
      <c r="GA36" s="23" t="s">
        <v>10</v>
      </c>
      <c r="GB36" s="23" t="s">
        <v>18</v>
      </c>
      <c r="GC36" s="23" t="s">
        <v>10</v>
      </c>
      <c r="GD36" s="23" t="s">
        <v>18</v>
      </c>
      <c r="GE36" s="23" t="s">
        <v>10</v>
      </c>
      <c r="GF36" s="23" t="s">
        <v>18</v>
      </c>
      <c r="GG36" s="23" t="s">
        <v>10</v>
      </c>
      <c r="GH36" s="23" t="s">
        <v>18</v>
      </c>
      <c r="GI36" s="23" t="s">
        <v>10</v>
      </c>
      <c r="GJ36" s="23" t="s">
        <v>10</v>
      </c>
      <c r="GK36" s="23" t="s">
        <v>10</v>
      </c>
      <c r="GL36" s="23" t="s">
        <v>10</v>
      </c>
      <c r="GM36" s="23" t="s">
        <v>18</v>
      </c>
      <c r="GN36" s="23" t="s">
        <v>10</v>
      </c>
      <c r="GO36" s="23" t="s">
        <v>18</v>
      </c>
      <c r="GP36" s="23" t="s">
        <v>10</v>
      </c>
      <c r="GQ36" s="23" t="s">
        <v>18</v>
      </c>
      <c r="GR36" s="23" t="s">
        <v>10</v>
      </c>
      <c r="GS36" s="23" t="s">
        <v>18</v>
      </c>
      <c r="GT36" s="23" t="s">
        <v>10</v>
      </c>
      <c r="GU36" s="23" t="s">
        <v>10</v>
      </c>
      <c r="GV36" s="23" t="s">
        <v>10</v>
      </c>
      <c r="GW36" s="23" t="s">
        <v>10</v>
      </c>
      <c r="GX36" s="23" t="s">
        <v>10</v>
      </c>
      <c r="GY36" s="23" t="s">
        <v>10</v>
      </c>
      <c r="GZ36" s="23" t="s">
        <v>18</v>
      </c>
      <c r="HA36" s="23" t="s">
        <v>10</v>
      </c>
      <c r="HB36" s="23" t="s">
        <v>18</v>
      </c>
      <c r="HC36" s="23" t="s">
        <v>10</v>
      </c>
      <c r="HD36" s="23" t="s">
        <v>18</v>
      </c>
      <c r="HE36" s="23" t="s">
        <v>10</v>
      </c>
      <c r="HF36" s="23" t="s">
        <v>18</v>
      </c>
      <c r="HG36" s="23" t="s">
        <v>10</v>
      </c>
      <c r="HH36" s="23" t="s">
        <v>10</v>
      </c>
      <c r="HI36" s="23" t="s">
        <v>10</v>
      </c>
      <c r="HJ36" s="23" t="s">
        <v>10</v>
      </c>
      <c r="HK36" s="23" t="s">
        <v>18</v>
      </c>
      <c r="HL36" s="23" t="s">
        <v>10</v>
      </c>
      <c r="HM36" s="23" t="s">
        <v>18</v>
      </c>
      <c r="HN36" s="23" t="s">
        <v>10</v>
      </c>
      <c r="HO36" s="23" t="s">
        <v>18</v>
      </c>
      <c r="HP36" s="23" t="s">
        <v>10</v>
      </c>
      <c r="HQ36" s="23" t="s">
        <v>18</v>
      </c>
      <c r="HR36" s="23" t="s">
        <v>10</v>
      </c>
      <c r="HS36" s="23" t="s">
        <v>10</v>
      </c>
      <c r="HT36" s="23" t="s">
        <v>10</v>
      </c>
      <c r="HU36" s="23" t="s">
        <v>10</v>
      </c>
      <c r="HV36" s="23" t="s">
        <v>10</v>
      </c>
      <c r="HW36" s="23" t="s">
        <v>10</v>
      </c>
      <c r="HX36" s="23" t="s">
        <v>18</v>
      </c>
      <c r="HY36" s="23" t="s">
        <v>10</v>
      </c>
      <c r="HZ36" s="23" t="s">
        <v>18</v>
      </c>
      <c r="IA36" s="23" t="s">
        <v>10</v>
      </c>
      <c r="IB36" s="23" t="s">
        <v>18</v>
      </c>
      <c r="IC36" s="23" t="s">
        <v>10</v>
      </c>
      <c r="ID36" s="23" t="s">
        <v>18</v>
      </c>
      <c r="IE36" s="23" t="s">
        <v>10</v>
      </c>
      <c r="IF36" s="23" t="s">
        <v>10</v>
      </c>
      <c r="IG36" s="23" t="s">
        <v>10</v>
      </c>
      <c r="IH36" s="23" t="s">
        <v>10</v>
      </c>
      <c r="II36" s="23" t="s">
        <v>18</v>
      </c>
      <c r="IJ36" s="23" t="s">
        <v>10</v>
      </c>
      <c r="IK36" s="23" t="s">
        <v>18</v>
      </c>
      <c r="IL36" s="23" t="s">
        <v>10</v>
      </c>
      <c r="IM36" s="23" t="s">
        <v>18</v>
      </c>
      <c r="IN36" s="23" t="s">
        <v>10</v>
      </c>
      <c r="IO36" s="23" t="s">
        <v>18</v>
      </c>
      <c r="IP36" s="23" t="s">
        <v>10</v>
      </c>
      <c r="IQ36" s="23" t="s">
        <v>10</v>
      </c>
      <c r="IR36" s="23" t="s">
        <v>10</v>
      </c>
      <c r="IS36" s="23" t="s">
        <v>10</v>
      </c>
      <c r="IT36" s="23" t="s">
        <v>10</v>
      </c>
      <c r="IU36" s="23" t="s">
        <v>10</v>
      </c>
      <c r="IV36" s="23" t="s">
        <v>18</v>
      </c>
      <c r="IW36" s="23" t="s">
        <v>10</v>
      </c>
      <c r="IX36" s="23" t="s">
        <v>18</v>
      </c>
      <c r="IY36" s="23" t="s">
        <v>10</v>
      </c>
      <c r="IZ36" s="23" t="s">
        <v>18</v>
      </c>
      <c r="JA36" s="23" t="s">
        <v>10</v>
      </c>
      <c r="JB36" s="23" t="s">
        <v>18</v>
      </c>
      <c r="JC36" s="23" t="s">
        <v>10</v>
      </c>
      <c r="JD36" s="23" t="s">
        <v>10</v>
      </c>
      <c r="JE36" s="23" t="s">
        <v>10</v>
      </c>
      <c r="JF36" s="23" t="s">
        <v>10</v>
      </c>
      <c r="JG36" s="23" t="s">
        <v>18</v>
      </c>
      <c r="JH36" s="23" t="s">
        <v>10</v>
      </c>
      <c r="JI36" s="23" t="s">
        <v>18</v>
      </c>
      <c r="JJ36" s="23" t="s">
        <v>10</v>
      </c>
      <c r="JK36" s="23" t="s">
        <v>18</v>
      </c>
      <c r="JL36" s="23" t="s">
        <v>10</v>
      </c>
      <c r="JM36" s="23" t="s">
        <v>18</v>
      </c>
      <c r="JN36" s="23" t="s">
        <v>10</v>
      </c>
      <c r="JO36" s="23" t="s">
        <v>10</v>
      </c>
      <c r="JP36" s="23" t="s">
        <v>10</v>
      </c>
      <c r="JQ36" s="23" t="s">
        <v>10</v>
      </c>
      <c r="JR36" s="23" t="s">
        <v>10</v>
      </c>
      <c r="JS36" s="23" t="s">
        <v>10</v>
      </c>
      <c r="JT36" s="23" t="s">
        <v>18</v>
      </c>
      <c r="JU36" s="23" t="s">
        <v>10</v>
      </c>
      <c r="JV36" s="23" t="s">
        <v>18</v>
      </c>
      <c r="JW36" s="23" t="s">
        <v>10</v>
      </c>
      <c r="JX36" s="23" t="s">
        <v>18</v>
      </c>
      <c r="JY36" s="23" t="s">
        <v>10</v>
      </c>
      <c r="JZ36" s="23" t="s">
        <v>18</v>
      </c>
      <c r="KA36" s="23" t="s">
        <v>10</v>
      </c>
      <c r="KB36" s="23" t="s">
        <v>10</v>
      </c>
      <c r="KC36" s="23" t="s">
        <v>10</v>
      </c>
      <c r="KD36" s="23" t="s">
        <v>10</v>
      </c>
      <c r="KE36" s="23" t="s">
        <v>18</v>
      </c>
      <c r="KF36" s="23" t="s">
        <v>10</v>
      </c>
      <c r="KG36" s="23" t="s">
        <v>18</v>
      </c>
      <c r="KH36" s="23" t="s">
        <v>10</v>
      </c>
      <c r="KI36" s="23" t="s">
        <v>18</v>
      </c>
      <c r="KJ36" s="23" t="s">
        <v>10</v>
      </c>
      <c r="KK36" s="23" t="s">
        <v>18</v>
      </c>
      <c r="KL36" s="23" t="s">
        <v>10</v>
      </c>
      <c r="KM36" s="23" t="s">
        <v>10</v>
      </c>
      <c r="KN36" s="23" t="s">
        <v>10</v>
      </c>
      <c r="KO36" s="23" t="s">
        <v>10</v>
      </c>
      <c r="KP36" s="23" t="s">
        <v>10</v>
      </c>
      <c r="KQ36" s="23" t="s">
        <v>10</v>
      </c>
      <c r="KR36" s="23" t="s">
        <v>18</v>
      </c>
      <c r="KS36" s="23" t="s">
        <v>10</v>
      </c>
      <c r="KT36" s="23" t="s">
        <v>18</v>
      </c>
      <c r="KU36" s="23" t="s">
        <v>10</v>
      </c>
      <c r="KV36" s="23" t="s">
        <v>18</v>
      </c>
      <c r="KW36" s="23" t="s">
        <v>10</v>
      </c>
      <c r="KX36" s="23" t="s">
        <v>18</v>
      </c>
      <c r="KY36" s="23" t="s">
        <v>10</v>
      </c>
      <c r="KZ36" s="23" t="s">
        <v>10</v>
      </c>
      <c r="LA36" s="23" t="s">
        <v>10</v>
      </c>
      <c r="LB36" s="23" t="s">
        <v>10</v>
      </c>
      <c r="LC36" s="23" t="s">
        <v>18</v>
      </c>
      <c r="LD36" s="23" t="s">
        <v>10</v>
      </c>
      <c r="LE36" s="23" t="s">
        <v>18</v>
      </c>
      <c r="LF36" s="23" t="s">
        <v>10</v>
      </c>
      <c r="LG36" s="23" t="s">
        <v>18</v>
      </c>
      <c r="LH36" s="23" t="s">
        <v>10</v>
      </c>
      <c r="LI36" s="23" t="s">
        <v>18</v>
      </c>
      <c r="LJ36" s="23" t="s">
        <v>10</v>
      </c>
      <c r="LK36" s="23" t="s">
        <v>10</v>
      </c>
      <c r="LL36" s="23" t="s">
        <v>10</v>
      </c>
      <c r="LM36" s="23" t="s">
        <v>10</v>
      </c>
      <c r="LN36" s="23" t="s">
        <v>10</v>
      </c>
      <c r="LO36" s="23" t="s">
        <v>10</v>
      </c>
      <c r="LP36" s="23" t="s">
        <v>18</v>
      </c>
      <c r="LQ36" s="23" t="s">
        <v>10</v>
      </c>
      <c r="LR36" s="23" t="s">
        <v>18</v>
      </c>
      <c r="LS36" s="23" t="s">
        <v>10</v>
      </c>
      <c r="LT36" s="23" t="s">
        <v>18</v>
      </c>
      <c r="LU36" s="23" t="s">
        <v>10</v>
      </c>
      <c r="LV36" s="23" t="s">
        <v>18</v>
      </c>
      <c r="LW36" s="23" t="s">
        <v>10</v>
      </c>
      <c r="LX36" s="23" t="s">
        <v>10</v>
      </c>
      <c r="LY36" s="23" t="s">
        <v>10</v>
      </c>
      <c r="LZ36" s="23" t="s">
        <v>10</v>
      </c>
      <c r="MA36" s="23" t="s">
        <v>18</v>
      </c>
      <c r="MB36" s="23" t="s">
        <v>10</v>
      </c>
      <c r="MC36" s="23" t="s">
        <v>18</v>
      </c>
      <c r="MD36" s="23" t="s">
        <v>10</v>
      </c>
      <c r="ME36" s="23" t="s">
        <v>18</v>
      </c>
      <c r="MF36" s="23" t="s">
        <v>10</v>
      </c>
      <c r="MG36" s="23" t="s">
        <v>18</v>
      </c>
      <c r="MH36" s="23" t="s">
        <v>10</v>
      </c>
      <c r="MI36" s="23" t="s">
        <v>10</v>
      </c>
      <c r="MJ36" s="23" t="s">
        <v>10</v>
      </c>
      <c r="MK36" s="23" t="s">
        <v>10</v>
      </c>
      <c r="ML36" s="23" t="s">
        <v>10</v>
      </c>
      <c r="MM36" s="23" t="s">
        <v>10</v>
      </c>
      <c r="MN36" s="23" t="s">
        <v>18</v>
      </c>
      <c r="MO36" s="23" t="s">
        <v>10</v>
      </c>
      <c r="MP36" s="23" t="s">
        <v>18</v>
      </c>
      <c r="MQ36" s="23" t="s">
        <v>10</v>
      </c>
      <c r="MR36" s="23" t="s">
        <v>18</v>
      </c>
      <c r="MS36" s="23" t="s">
        <v>10</v>
      </c>
      <c r="MT36" s="23" t="s">
        <v>18</v>
      </c>
      <c r="MU36" s="23" t="s">
        <v>10</v>
      </c>
      <c r="MV36" s="23" t="s">
        <v>10</v>
      </c>
      <c r="MW36" s="23" t="s">
        <v>10</v>
      </c>
      <c r="MX36" s="23" t="s">
        <v>10</v>
      </c>
      <c r="MY36" s="23" t="s">
        <v>18</v>
      </c>
      <c r="MZ36" s="23" t="s">
        <v>10</v>
      </c>
      <c r="NA36" s="23" t="s">
        <v>18</v>
      </c>
      <c r="NB36" s="23" t="s">
        <v>10</v>
      </c>
      <c r="NC36" s="23" t="s">
        <v>18</v>
      </c>
      <c r="ND36" s="23" t="s">
        <v>10</v>
      </c>
      <c r="NE36" s="23" t="s">
        <v>18</v>
      </c>
      <c r="NF36" s="23" t="s">
        <v>10</v>
      </c>
      <c r="NG36" s="23" t="s">
        <v>10</v>
      </c>
      <c r="NH36" s="23" t="s">
        <v>10</v>
      </c>
      <c r="NI36" s="23" t="s">
        <v>10</v>
      </c>
      <c r="NJ36" s="23" t="s">
        <v>10</v>
      </c>
      <c r="NK36" s="23" t="s">
        <v>10</v>
      </c>
      <c r="NL36" s="23" t="s">
        <v>18</v>
      </c>
      <c r="NM36" s="23" t="s">
        <v>10</v>
      </c>
      <c r="NN36" s="23" t="s">
        <v>18</v>
      </c>
      <c r="NO36" s="23" t="s">
        <v>10</v>
      </c>
      <c r="NP36" s="23" t="s">
        <v>18</v>
      </c>
      <c r="NQ36" s="23" t="s">
        <v>10</v>
      </c>
      <c r="NR36" s="23" t="s">
        <v>18</v>
      </c>
      <c r="NS36" s="23" t="s">
        <v>10</v>
      </c>
      <c r="NT36" s="23" t="s">
        <v>10</v>
      </c>
      <c r="NU36" s="23" t="s">
        <v>10</v>
      </c>
      <c r="NV36" s="23" t="s">
        <v>10</v>
      </c>
      <c r="NW36" s="23" t="s">
        <v>18</v>
      </c>
      <c r="NX36" s="23" t="s">
        <v>10</v>
      </c>
      <c r="NY36" s="23" t="s">
        <v>18</v>
      </c>
      <c r="NZ36" s="23" t="s">
        <v>10</v>
      </c>
      <c r="OA36" s="23" t="s">
        <v>18</v>
      </c>
      <c r="OB36" s="23" t="s">
        <v>10</v>
      </c>
      <c r="OC36" s="23" t="s">
        <v>18</v>
      </c>
      <c r="OD36" s="23" t="s">
        <v>10</v>
      </c>
      <c r="OE36" s="23" t="s">
        <v>10</v>
      </c>
      <c r="OF36" s="23" t="s">
        <v>10</v>
      </c>
      <c r="OG36" s="23" t="s">
        <v>10</v>
      </c>
      <c r="OH36" s="23" t="s">
        <v>10</v>
      </c>
      <c r="OI36" s="23" t="s">
        <v>10</v>
      </c>
      <c r="OJ36" s="23" t="s">
        <v>18</v>
      </c>
      <c r="OK36" s="23" t="s">
        <v>10</v>
      </c>
      <c r="OL36" s="23" t="s">
        <v>18</v>
      </c>
      <c r="OM36" s="23" t="s">
        <v>10</v>
      </c>
      <c r="ON36" s="23" t="s">
        <v>18</v>
      </c>
      <c r="OO36" s="23" t="s">
        <v>10</v>
      </c>
      <c r="OP36" s="23" t="s">
        <v>18</v>
      </c>
      <c r="OQ36" s="23" t="s">
        <v>10</v>
      </c>
      <c r="OR36" s="23" t="s">
        <v>10</v>
      </c>
      <c r="OS36" s="23" t="s">
        <v>10</v>
      </c>
      <c r="OT36" s="23" t="s">
        <v>10</v>
      </c>
      <c r="OU36" s="23" t="s">
        <v>18</v>
      </c>
      <c r="OV36" s="23" t="s">
        <v>10</v>
      </c>
      <c r="OW36" s="23" t="s">
        <v>18</v>
      </c>
      <c r="OX36" s="23" t="s">
        <v>10</v>
      </c>
      <c r="OY36" s="23" t="s">
        <v>18</v>
      </c>
      <c r="OZ36" s="23" t="s">
        <v>10</v>
      </c>
      <c r="PA36" s="23" t="s">
        <v>18</v>
      </c>
      <c r="PB36" s="23" t="s">
        <v>10</v>
      </c>
      <c r="PC36" s="23" t="s">
        <v>10</v>
      </c>
      <c r="PD36" s="23" t="s">
        <v>10</v>
      </c>
      <c r="PE36" s="23" t="s">
        <v>10</v>
      </c>
      <c r="PF36" s="23" t="s">
        <v>10</v>
      </c>
      <c r="PG36" s="23" t="s">
        <v>10</v>
      </c>
      <c r="PH36" s="23" t="s">
        <v>18</v>
      </c>
      <c r="PI36" s="23" t="s">
        <v>10</v>
      </c>
      <c r="PJ36" s="23" t="s">
        <v>18</v>
      </c>
      <c r="PK36" s="23" t="s">
        <v>10</v>
      </c>
      <c r="PL36" s="23" t="s">
        <v>18</v>
      </c>
      <c r="PM36" s="23" t="s">
        <v>10</v>
      </c>
      <c r="PN36" s="23" t="s">
        <v>18</v>
      </c>
      <c r="PO36" s="23" t="s">
        <v>10</v>
      </c>
      <c r="PP36" s="23" t="s">
        <v>10</v>
      </c>
      <c r="PQ36" s="23" t="s">
        <v>10</v>
      </c>
      <c r="PR36" s="23" t="s">
        <v>10</v>
      </c>
      <c r="PS36" s="23" t="s">
        <v>18</v>
      </c>
      <c r="PT36" s="23" t="s">
        <v>10</v>
      </c>
      <c r="PU36" s="23" t="s">
        <v>18</v>
      </c>
      <c r="PV36" s="23" t="s">
        <v>10</v>
      </c>
      <c r="PW36" s="23" t="s">
        <v>18</v>
      </c>
      <c r="PX36" s="23" t="s">
        <v>10</v>
      </c>
      <c r="PY36" s="23" t="s">
        <v>18</v>
      </c>
      <c r="PZ36" s="23" t="s">
        <v>10</v>
      </c>
      <c r="QA36" s="23" t="s">
        <v>10</v>
      </c>
      <c r="QB36" s="23" t="s">
        <v>10</v>
      </c>
      <c r="QC36" s="23" t="s">
        <v>10</v>
      </c>
      <c r="QD36" s="23" t="s">
        <v>10</v>
      </c>
      <c r="QE36" s="23" t="s">
        <v>10</v>
      </c>
      <c r="QF36" s="23" t="s">
        <v>18</v>
      </c>
      <c r="QG36" s="23" t="s">
        <v>10</v>
      </c>
      <c r="QH36" s="23" t="s">
        <v>18</v>
      </c>
      <c r="QI36" s="23" t="s">
        <v>10</v>
      </c>
      <c r="QJ36" s="23" t="s">
        <v>18</v>
      </c>
      <c r="QK36" s="23" t="s">
        <v>10</v>
      </c>
      <c r="QL36" s="23" t="s">
        <v>18</v>
      </c>
      <c r="QM36" s="23" t="s">
        <v>10</v>
      </c>
      <c r="QN36" s="23" t="s">
        <v>10</v>
      </c>
      <c r="QO36" s="23" t="s">
        <v>10</v>
      </c>
      <c r="QP36" s="23" t="s">
        <v>10</v>
      </c>
      <c r="QQ36" s="23" t="s">
        <v>18</v>
      </c>
      <c r="QR36" s="23" t="s">
        <v>10</v>
      </c>
      <c r="QS36" s="23" t="s">
        <v>18</v>
      </c>
      <c r="QT36" s="23" t="s">
        <v>10</v>
      </c>
      <c r="QU36" s="23" t="s">
        <v>18</v>
      </c>
      <c r="QV36" s="23" t="s">
        <v>10</v>
      </c>
      <c r="QW36" s="23" t="s">
        <v>18</v>
      </c>
      <c r="QX36" s="23" t="s">
        <v>10</v>
      </c>
      <c r="QY36" s="23" t="s">
        <v>10</v>
      </c>
      <c r="QZ36" s="23" t="s">
        <v>10</v>
      </c>
      <c r="RA36" s="23" t="s">
        <v>10</v>
      </c>
      <c r="RB36" s="23" t="s">
        <v>10</v>
      </c>
      <c r="RC36" s="23" t="s">
        <v>10</v>
      </c>
      <c r="RD36" s="23" t="s">
        <v>18</v>
      </c>
      <c r="RE36" s="23" t="s">
        <v>10</v>
      </c>
      <c r="RF36" s="23" t="s">
        <v>18</v>
      </c>
      <c r="RG36" s="23" t="s">
        <v>10</v>
      </c>
      <c r="RH36" s="23" t="s">
        <v>18</v>
      </c>
      <c r="RI36" s="23" t="s">
        <v>10</v>
      </c>
      <c r="RJ36" s="23" t="s">
        <v>18</v>
      </c>
      <c r="RK36" s="23" t="s">
        <v>10</v>
      </c>
      <c r="RL36" s="23" t="s">
        <v>10</v>
      </c>
      <c r="RM36" s="23" t="s">
        <v>10</v>
      </c>
      <c r="RN36" s="23" t="s">
        <v>10</v>
      </c>
      <c r="RO36" s="23" t="s">
        <v>18</v>
      </c>
      <c r="RP36" s="23" t="s">
        <v>10</v>
      </c>
      <c r="RQ36" s="23" t="s">
        <v>18</v>
      </c>
      <c r="RR36" s="23" t="s">
        <v>10</v>
      </c>
      <c r="RS36" s="23" t="s">
        <v>18</v>
      </c>
      <c r="RT36" s="23" t="s">
        <v>10</v>
      </c>
      <c r="RU36" s="23" t="s">
        <v>18</v>
      </c>
      <c r="RV36" s="23" t="s">
        <v>10</v>
      </c>
      <c r="RW36" s="23" t="s">
        <v>10</v>
      </c>
      <c r="RX36" s="23" t="s">
        <v>10</v>
      </c>
      <c r="RY36" s="23" t="s">
        <v>10</v>
      </c>
      <c r="RZ36" s="23" t="s">
        <v>10</v>
      </c>
      <c r="SA36" s="23" t="s">
        <v>10</v>
      </c>
      <c r="SB36" s="23" t="s">
        <v>18</v>
      </c>
      <c r="SC36" s="23" t="s">
        <v>10</v>
      </c>
      <c r="SD36" s="23" t="s">
        <v>18</v>
      </c>
      <c r="SE36" s="23" t="s">
        <v>10</v>
      </c>
      <c r="SF36" s="23" t="s">
        <v>18</v>
      </c>
      <c r="SG36" s="23" t="s">
        <v>10</v>
      </c>
      <c r="SH36" s="23" t="s">
        <v>18</v>
      </c>
      <c r="SI36" s="23" t="s">
        <v>10</v>
      </c>
      <c r="SJ36" s="23" t="s">
        <v>10</v>
      </c>
      <c r="SK36" s="23" t="s">
        <v>10</v>
      </c>
      <c r="SL36" s="23" t="s">
        <v>10</v>
      </c>
      <c r="SM36" s="23" t="s">
        <v>18</v>
      </c>
      <c r="SN36" s="23" t="s">
        <v>10</v>
      </c>
      <c r="SO36" s="23" t="s">
        <v>18</v>
      </c>
      <c r="SP36" s="23" t="s">
        <v>10</v>
      </c>
      <c r="SQ36" s="23" t="s">
        <v>18</v>
      </c>
      <c r="SR36" s="23" t="s">
        <v>10</v>
      </c>
      <c r="SS36" s="23" t="s">
        <v>18</v>
      </c>
      <c r="ST36" s="23" t="s">
        <v>10</v>
      </c>
      <c r="SU36" s="23" t="s">
        <v>10</v>
      </c>
      <c r="SV36" s="23" t="s">
        <v>10</v>
      </c>
      <c r="SW36" s="23" t="s">
        <v>10</v>
      </c>
      <c r="SX36" s="23" t="s">
        <v>10</v>
      </c>
      <c r="SY36" s="23" t="s">
        <v>10</v>
      </c>
      <c r="SZ36" s="23" t="s">
        <v>18</v>
      </c>
      <c r="TA36" s="23" t="s">
        <v>10</v>
      </c>
      <c r="TB36" s="23" t="s">
        <v>18</v>
      </c>
      <c r="TC36" s="23" t="s">
        <v>10</v>
      </c>
      <c r="TD36" s="23" t="s">
        <v>18</v>
      </c>
      <c r="TE36" s="23" t="s">
        <v>10</v>
      </c>
      <c r="TF36" s="23" t="s">
        <v>18</v>
      </c>
      <c r="TG36" s="23" t="s">
        <v>10</v>
      </c>
      <c r="TH36" s="23" t="s">
        <v>10</v>
      </c>
      <c r="TI36" s="23" t="s">
        <v>10</v>
      </c>
      <c r="TJ36" s="23" t="s">
        <v>10</v>
      </c>
      <c r="TK36" s="23" t="s">
        <v>18</v>
      </c>
      <c r="TL36" s="23" t="s">
        <v>10</v>
      </c>
      <c r="TM36" s="23" t="s">
        <v>18</v>
      </c>
      <c r="TN36" s="23" t="s">
        <v>10</v>
      </c>
      <c r="TO36" s="23" t="s">
        <v>18</v>
      </c>
      <c r="TP36" s="23" t="s">
        <v>10</v>
      </c>
      <c r="TQ36" s="23" t="s">
        <v>18</v>
      </c>
      <c r="TR36" s="23" t="s">
        <v>10</v>
      </c>
      <c r="TS36" s="23" t="s">
        <v>10</v>
      </c>
      <c r="TT36" s="23" t="s">
        <v>10</v>
      </c>
      <c r="TU36" s="23" t="s">
        <v>10</v>
      </c>
      <c r="TV36" s="23" t="s">
        <v>10</v>
      </c>
      <c r="TW36" s="23" t="s">
        <v>10</v>
      </c>
      <c r="TX36" s="23" t="s">
        <v>18</v>
      </c>
      <c r="TY36" s="23" t="s">
        <v>10</v>
      </c>
      <c r="TZ36" s="23" t="s">
        <v>18</v>
      </c>
      <c r="UA36" s="23" t="s">
        <v>10</v>
      </c>
      <c r="UB36" s="23" t="s">
        <v>18</v>
      </c>
      <c r="UC36" s="23" t="s">
        <v>10</v>
      </c>
      <c r="UD36" s="23" t="s">
        <v>18</v>
      </c>
      <c r="UE36" s="23" t="s">
        <v>10</v>
      </c>
      <c r="UF36" s="23" t="s">
        <v>10</v>
      </c>
      <c r="UG36" s="23" t="s">
        <v>10</v>
      </c>
      <c r="UH36" s="23" t="s">
        <v>10</v>
      </c>
      <c r="UI36" s="23" t="s">
        <v>18</v>
      </c>
      <c r="UJ36" s="23" t="s">
        <v>10</v>
      </c>
      <c r="UK36" s="23" t="s">
        <v>18</v>
      </c>
      <c r="UL36" s="23" t="s">
        <v>10</v>
      </c>
      <c r="UM36" s="23" t="s">
        <v>18</v>
      </c>
      <c r="UN36" s="23" t="s">
        <v>10</v>
      </c>
      <c r="UO36" s="23" t="s">
        <v>18</v>
      </c>
      <c r="UP36" s="23" t="s">
        <v>10</v>
      </c>
      <c r="UQ36" s="23" t="s">
        <v>10</v>
      </c>
      <c r="UR36" s="23" t="s">
        <v>10</v>
      </c>
      <c r="US36" s="23" t="s">
        <v>10</v>
      </c>
      <c r="UT36" s="23" t="s">
        <v>10</v>
      </c>
      <c r="UU36" s="23" t="s">
        <v>10</v>
      </c>
      <c r="UV36" s="23" t="s">
        <v>18</v>
      </c>
      <c r="UW36" s="23" t="s">
        <v>10</v>
      </c>
      <c r="UX36" s="23" t="s">
        <v>18</v>
      </c>
      <c r="UY36" s="23" t="s">
        <v>10</v>
      </c>
      <c r="UZ36" s="23" t="s">
        <v>18</v>
      </c>
      <c r="VA36" s="23" t="s">
        <v>10</v>
      </c>
      <c r="VB36" s="23" t="s">
        <v>18</v>
      </c>
      <c r="VC36" s="23" t="s">
        <v>10</v>
      </c>
      <c r="VD36" s="23" t="s">
        <v>10</v>
      </c>
      <c r="VE36" s="23" t="s">
        <v>10</v>
      </c>
      <c r="VF36" s="23" t="s">
        <v>10</v>
      </c>
      <c r="VG36" s="23" t="s">
        <v>18</v>
      </c>
      <c r="VH36" s="23" t="s">
        <v>10</v>
      </c>
      <c r="VI36" s="23" t="s">
        <v>18</v>
      </c>
      <c r="VJ36" s="23" t="s">
        <v>10</v>
      </c>
      <c r="VK36" s="23" t="s">
        <v>18</v>
      </c>
      <c r="VL36" s="23" t="s">
        <v>10</v>
      </c>
      <c r="VM36" s="23" t="s">
        <v>18</v>
      </c>
      <c r="VN36" s="23" t="s">
        <v>10</v>
      </c>
      <c r="VO36" s="23" t="s">
        <v>10</v>
      </c>
      <c r="VP36" s="23" t="s">
        <v>10</v>
      </c>
      <c r="VQ36" s="23" t="s">
        <v>10</v>
      </c>
      <c r="VR36" s="23" t="s">
        <v>10</v>
      </c>
      <c r="VS36" s="23" t="s">
        <v>10</v>
      </c>
      <c r="VT36" s="23" t="s">
        <v>18</v>
      </c>
      <c r="VU36" s="23" t="s">
        <v>10</v>
      </c>
      <c r="VV36" s="23" t="s">
        <v>18</v>
      </c>
      <c r="VW36" s="23" t="s">
        <v>10</v>
      </c>
      <c r="VX36" s="23" t="s">
        <v>18</v>
      </c>
      <c r="VY36" s="23" t="s">
        <v>10</v>
      </c>
      <c r="VZ36" s="23" t="s">
        <v>18</v>
      </c>
      <c r="WA36" s="23" t="s">
        <v>10</v>
      </c>
      <c r="WB36" s="23" t="s">
        <v>10</v>
      </c>
      <c r="WC36" s="23" t="s">
        <v>10</v>
      </c>
      <c r="WD36" s="23" t="s">
        <v>10</v>
      </c>
      <c r="WE36" s="23" t="s">
        <v>18</v>
      </c>
      <c r="WF36" s="23" t="s">
        <v>10</v>
      </c>
      <c r="WG36" s="23" t="s">
        <v>18</v>
      </c>
      <c r="WH36" s="23" t="s">
        <v>10</v>
      </c>
      <c r="WI36" s="23" t="s">
        <v>18</v>
      </c>
      <c r="WJ36" s="23" t="s">
        <v>10</v>
      </c>
      <c r="WK36" s="23" t="s">
        <v>18</v>
      </c>
      <c r="WL36" s="23" t="s">
        <v>10</v>
      </c>
      <c r="WM36" s="23" t="s">
        <v>10</v>
      </c>
      <c r="WN36" s="23" t="s">
        <v>10</v>
      </c>
      <c r="WO36" s="23" t="s">
        <v>10</v>
      </c>
      <c r="WP36" s="23" t="s">
        <v>10</v>
      </c>
      <c r="WQ36" s="23" t="s">
        <v>10</v>
      </c>
      <c r="WR36" s="23" t="s">
        <v>18</v>
      </c>
      <c r="WS36" s="23" t="s">
        <v>10</v>
      </c>
      <c r="WT36" s="23" t="s">
        <v>18</v>
      </c>
      <c r="WU36" s="23" t="s">
        <v>10</v>
      </c>
      <c r="WV36" s="23" t="s">
        <v>18</v>
      </c>
      <c r="WW36" s="23" t="s">
        <v>10</v>
      </c>
      <c r="WX36" s="23" t="s">
        <v>18</v>
      </c>
      <c r="WY36" s="23" t="s">
        <v>10</v>
      </c>
      <c r="WZ36" s="23" t="s">
        <v>10</v>
      </c>
      <c r="XA36" s="23" t="s">
        <v>10</v>
      </c>
      <c r="XB36" s="23" t="s">
        <v>10</v>
      </c>
      <c r="XC36" s="23" t="s">
        <v>18</v>
      </c>
      <c r="XD36" s="23" t="s">
        <v>10</v>
      </c>
      <c r="XE36" s="23" t="s">
        <v>18</v>
      </c>
      <c r="XF36" s="23" t="s">
        <v>10</v>
      </c>
      <c r="XG36" s="23" t="s">
        <v>18</v>
      </c>
      <c r="XH36" s="23" t="s">
        <v>10</v>
      </c>
      <c r="XI36" s="23" t="s">
        <v>18</v>
      </c>
      <c r="XJ36" s="23" t="s">
        <v>10</v>
      </c>
      <c r="XK36" s="23" t="s">
        <v>10</v>
      </c>
      <c r="XL36" s="23" t="s">
        <v>10</v>
      </c>
      <c r="XM36" s="23" t="s">
        <v>10</v>
      </c>
      <c r="XN36" s="23" t="s">
        <v>10</v>
      </c>
      <c r="XO36" s="23" t="s">
        <v>10</v>
      </c>
      <c r="XP36" s="23" t="s">
        <v>18</v>
      </c>
      <c r="XQ36" s="23" t="s">
        <v>10</v>
      </c>
      <c r="XR36" s="23" t="s">
        <v>18</v>
      </c>
      <c r="XS36" s="23" t="s">
        <v>10</v>
      </c>
      <c r="XT36" s="23" t="s">
        <v>18</v>
      </c>
      <c r="XU36" s="23" t="s">
        <v>10</v>
      </c>
      <c r="XV36" s="23" t="s">
        <v>18</v>
      </c>
      <c r="XW36" s="23" t="s">
        <v>10</v>
      </c>
      <c r="XX36" s="23" t="s">
        <v>10</v>
      </c>
      <c r="XY36" s="23" t="s">
        <v>10</v>
      </c>
      <c r="XZ36" s="23" t="s">
        <v>10</v>
      </c>
      <c r="YA36" s="23" t="s">
        <v>18</v>
      </c>
      <c r="YB36" s="23" t="s">
        <v>10</v>
      </c>
      <c r="YC36" s="23" t="s">
        <v>18</v>
      </c>
      <c r="YD36" s="23" t="s">
        <v>10</v>
      </c>
      <c r="YE36" s="23" t="s">
        <v>18</v>
      </c>
      <c r="YF36" s="23" t="s">
        <v>10</v>
      </c>
      <c r="YG36" s="23" t="s">
        <v>18</v>
      </c>
      <c r="YH36" s="23" t="s">
        <v>10</v>
      </c>
      <c r="YI36" s="23" t="s">
        <v>10</v>
      </c>
      <c r="YJ36" s="23" t="s">
        <v>10</v>
      </c>
      <c r="YK36" s="23" t="s">
        <v>10</v>
      </c>
      <c r="YL36" s="23" t="s">
        <v>10</v>
      </c>
      <c r="YM36" s="23" t="s">
        <v>10</v>
      </c>
      <c r="YN36" s="23" t="s">
        <v>18</v>
      </c>
      <c r="YO36" s="23" t="s">
        <v>10</v>
      </c>
      <c r="YP36" s="23" t="s">
        <v>18</v>
      </c>
      <c r="YQ36" s="23" t="s">
        <v>10</v>
      </c>
      <c r="YR36" s="23" t="s">
        <v>18</v>
      </c>
      <c r="YS36" s="23" t="s">
        <v>10</v>
      </c>
      <c r="YT36" s="23" t="s">
        <v>18</v>
      </c>
      <c r="YU36" s="23" t="s">
        <v>10</v>
      </c>
      <c r="YV36" s="23" t="s">
        <v>10</v>
      </c>
      <c r="YW36" s="23" t="s">
        <v>10</v>
      </c>
      <c r="YX36" s="23" t="s">
        <v>10</v>
      </c>
      <c r="YY36" s="23" t="s">
        <v>18</v>
      </c>
      <c r="YZ36" s="23" t="s">
        <v>10</v>
      </c>
      <c r="ZA36" s="23" t="s">
        <v>18</v>
      </c>
      <c r="ZB36" s="23" t="s">
        <v>10</v>
      </c>
      <c r="ZC36" s="23" t="s">
        <v>18</v>
      </c>
      <c r="ZD36" s="23" t="s">
        <v>10</v>
      </c>
      <c r="ZE36" s="23" t="s">
        <v>18</v>
      </c>
      <c r="ZF36" s="23" t="s">
        <v>10</v>
      </c>
      <c r="ZG36" s="23" t="s">
        <v>10</v>
      </c>
      <c r="ZH36" s="23" t="s">
        <v>10</v>
      </c>
      <c r="ZI36" s="23" t="s">
        <v>10</v>
      </c>
      <c r="ZJ36" s="23" t="s">
        <v>10</v>
      </c>
      <c r="ZK36" s="23" t="s">
        <v>10</v>
      </c>
      <c r="ZL36" s="23" t="s">
        <v>18</v>
      </c>
      <c r="ZM36" s="23" t="s">
        <v>10</v>
      </c>
      <c r="ZN36" s="23" t="s">
        <v>18</v>
      </c>
      <c r="ZO36" s="23" t="s">
        <v>10</v>
      </c>
      <c r="ZP36" s="23" t="s">
        <v>18</v>
      </c>
      <c r="ZQ36" s="23" t="s">
        <v>10</v>
      </c>
      <c r="ZR36" s="23" t="s">
        <v>18</v>
      </c>
      <c r="ZS36" s="23" t="s">
        <v>10</v>
      </c>
      <c r="ZT36" s="23" t="s">
        <v>10</v>
      </c>
      <c r="ZU36" s="23" t="s">
        <v>10</v>
      </c>
      <c r="ZV36" s="23" t="s">
        <v>10</v>
      </c>
      <c r="ZW36" s="23" t="s">
        <v>18</v>
      </c>
      <c r="ZX36" s="23" t="s">
        <v>10</v>
      </c>
      <c r="ZY36" s="23" t="s">
        <v>18</v>
      </c>
      <c r="ZZ36" s="23" t="s">
        <v>10</v>
      </c>
      <c r="AAA36" s="23" t="s">
        <v>18</v>
      </c>
      <c r="AAB36" s="23" t="s">
        <v>10</v>
      </c>
      <c r="AAC36" s="23" t="s">
        <v>18</v>
      </c>
      <c r="AAD36" s="23" t="s">
        <v>10</v>
      </c>
      <c r="AAE36" s="23" t="s">
        <v>10</v>
      </c>
      <c r="AAF36" s="23" t="s">
        <v>10</v>
      </c>
      <c r="AAG36" s="23" t="s">
        <v>10</v>
      </c>
      <c r="AAH36" s="23" t="s">
        <v>10</v>
      </c>
      <c r="AAI36" s="23" t="s">
        <v>10</v>
      </c>
      <c r="AAJ36" s="23" t="s">
        <v>18</v>
      </c>
      <c r="AAK36" s="23" t="s">
        <v>10</v>
      </c>
      <c r="AAL36" s="23" t="s">
        <v>18</v>
      </c>
      <c r="AAM36" s="23" t="s">
        <v>10</v>
      </c>
      <c r="AAN36" s="23" t="s">
        <v>18</v>
      </c>
      <c r="AAO36" s="23" t="s">
        <v>10</v>
      </c>
      <c r="AAP36" s="23" t="s">
        <v>18</v>
      </c>
      <c r="AAQ36" s="23" t="s">
        <v>10</v>
      </c>
      <c r="AAR36" s="23" t="s">
        <v>10</v>
      </c>
      <c r="AAS36" s="23" t="s">
        <v>10</v>
      </c>
      <c r="AAT36" s="23" t="s">
        <v>10</v>
      </c>
      <c r="AAU36" s="23" t="s">
        <v>18</v>
      </c>
      <c r="AAV36" s="23" t="s">
        <v>10</v>
      </c>
      <c r="AAW36" s="23" t="s">
        <v>18</v>
      </c>
      <c r="AAX36" s="23" t="s">
        <v>10</v>
      </c>
      <c r="AAY36" s="23" t="s">
        <v>18</v>
      </c>
      <c r="AAZ36" s="23" t="s">
        <v>10</v>
      </c>
      <c r="ABA36" s="23" t="s">
        <v>18</v>
      </c>
      <c r="ABB36" s="23" t="s">
        <v>10</v>
      </c>
      <c r="ABC36" s="23" t="s">
        <v>10</v>
      </c>
      <c r="ABD36" s="23" t="s">
        <v>10</v>
      </c>
      <c r="ABE36" s="23" t="s">
        <v>10</v>
      </c>
      <c r="ABF36" s="23" t="s">
        <v>10</v>
      </c>
      <c r="ABG36" s="23" t="s">
        <v>10</v>
      </c>
      <c r="ABH36" s="23" t="s">
        <v>18</v>
      </c>
    </row>
    <row r="37" spans="1:736" x14ac:dyDescent="0.3">
      <c r="A37" s="27">
        <v>34</v>
      </c>
      <c r="B37" s="58" t="s">
        <v>114</v>
      </c>
      <c r="C37" s="65">
        <v>33484322</v>
      </c>
      <c r="D37" s="73" t="s">
        <v>42</v>
      </c>
      <c r="E37" s="62" t="s">
        <v>18</v>
      </c>
      <c r="F37" s="28" cm="1">
        <f t="array" ref="F37">_xlfn.IFS(E37="2A",5,E37="2D",5,E37="2A/2D",5,E37="2B",7,E37="2CA",7,E37="2CB",5,E37="PM",6)</f>
        <v>6</v>
      </c>
      <c r="G37" s="43" t="s">
        <v>18</v>
      </c>
      <c r="H37" s="43" t="s">
        <v>10</v>
      </c>
      <c r="I37" s="43" t="s">
        <v>18</v>
      </c>
      <c r="J37" s="43" t="s">
        <v>10</v>
      </c>
      <c r="K37" s="43" t="s">
        <v>10</v>
      </c>
      <c r="L37" s="43" t="s">
        <v>10</v>
      </c>
      <c r="M37" s="43" t="s">
        <v>10</v>
      </c>
      <c r="N37" s="43" t="s">
        <v>10</v>
      </c>
      <c r="O37" s="43" t="s">
        <v>10</v>
      </c>
      <c r="P37" s="43" t="s">
        <v>18</v>
      </c>
      <c r="Q37" s="43" t="s">
        <v>10</v>
      </c>
      <c r="R37" s="43" t="s">
        <v>18</v>
      </c>
      <c r="S37" s="43" t="s">
        <v>10</v>
      </c>
      <c r="T37" s="43" t="s">
        <v>18</v>
      </c>
      <c r="U37" s="43" t="s">
        <v>10</v>
      </c>
      <c r="V37" s="43" t="s">
        <v>18</v>
      </c>
      <c r="W37" s="43" t="s">
        <v>10</v>
      </c>
      <c r="X37" s="43" t="s">
        <v>10</v>
      </c>
      <c r="Y37" s="43" t="s">
        <v>10</v>
      </c>
      <c r="Z37" s="43" t="s">
        <v>10</v>
      </c>
      <c r="AA37" s="43" t="s">
        <v>18</v>
      </c>
      <c r="AB37" s="43" t="s">
        <v>10</v>
      </c>
      <c r="AC37" s="43" t="s">
        <v>18</v>
      </c>
      <c r="AD37" s="43" t="s">
        <v>10</v>
      </c>
      <c r="AE37" s="43" t="s">
        <v>18</v>
      </c>
      <c r="AF37" s="43" t="s">
        <v>10</v>
      </c>
      <c r="AG37" s="43" t="s">
        <v>18</v>
      </c>
      <c r="AH37" s="43" t="s">
        <v>10</v>
      </c>
      <c r="AI37" s="43" t="s">
        <v>10</v>
      </c>
      <c r="AJ37" s="43" t="s">
        <v>10</v>
      </c>
      <c r="AK37" s="43" t="s">
        <v>10</v>
      </c>
      <c r="AL37" s="43" t="s">
        <v>10</v>
      </c>
      <c r="AM37" s="43" t="s">
        <v>10</v>
      </c>
      <c r="AN37" s="43" t="s">
        <v>18</v>
      </c>
      <c r="AO37" s="43" t="s">
        <v>10</v>
      </c>
      <c r="AP37" s="43" t="s">
        <v>18</v>
      </c>
      <c r="AQ37" s="43" t="s">
        <v>10</v>
      </c>
      <c r="AR37" s="43" t="s">
        <v>18</v>
      </c>
      <c r="AS37" s="43" t="s">
        <v>10</v>
      </c>
      <c r="AT37" s="43" t="s">
        <v>18</v>
      </c>
      <c r="AU37" s="43" t="s">
        <v>10</v>
      </c>
      <c r="AV37" s="43" t="s">
        <v>10</v>
      </c>
      <c r="AW37" s="43" t="s">
        <v>10</v>
      </c>
      <c r="AX37" s="43" t="s">
        <v>10</v>
      </c>
      <c r="AY37" s="43" t="s">
        <v>18</v>
      </c>
      <c r="AZ37" s="43" t="s">
        <v>10</v>
      </c>
      <c r="BA37" s="43" t="s">
        <v>18</v>
      </c>
      <c r="BB37" s="43" t="s">
        <v>10</v>
      </c>
      <c r="BC37" s="43" t="s">
        <v>18</v>
      </c>
      <c r="BD37" s="43" t="s">
        <v>10</v>
      </c>
      <c r="BE37" s="43" t="s">
        <v>18</v>
      </c>
      <c r="BF37" s="43" t="s">
        <v>10</v>
      </c>
      <c r="BG37" s="43" t="s">
        <v>10</v>
      </c>
      <c r="BH37" s="43" t="s">
        <v>10</v>
      </c>
      <c r="BI37" s="43" t="s">
        <v>10</v>
      </c>
      <c r="BJ37" s="43" t="s">
        <v>10</v>
      </c>
      <c r="BK37" s="43" t="s">
        <v>10</v>
      </c>
      <c r="BL37" s="43" t="s">
        <v>18</v>
      </c>
      <c r="BM37" s="43" t="s">
        <v>10</v>
      </c>
      <c r="BN37" s="43" t="s">
        <v>18</v>
      </c>
      <c r="BO37" s="43" t="s">
        <v>10</v>
      </c>
      <c r="BP37" s="43" t="s">
        <v>18</v>
      </c>
      <c r="BQ37" s="43" t="s">
        <v>10</v>
      </c>
      <c r="BR37" s="43" t="s">
        <v>18</v>
      </c>
      <c r="BS37" s="43" t="s">
        <v>10</v>
      </c>
      <c r="BT37" s="43" t="s">
        <v>10</v>
      </c>
      <c r="BU37" s="43" t="s">
        <v>10</v>
      </c>
      <c r="BV37" s="43" t="s">
        <v>10</v>
      </c>
      <c r="BW37" s="43" t="s">
        <v>18</v>
      </c>
      <c r="BX37" s="43" t="s">
        <v>10</v>
      </c>
      <c r="BY37" s="43" t="s">
        <v>18</v>
      </c>
      <c r="BZ37" s="43" t="s">
        <v>10</v>
      </c>
      <c r="CA37" s="43" t="s">
        <v>18</v>
      </c>
      <c r="CB37" s="43" t="s">
        <v>10</v>
      </c>
      <c r="CC37" s="43" t="s">
        <v>18</v>
      </c>
      <c r="CD37" s="43" t="s">
        <v>10</v>
      </c>
      <c r="CE37" s="43" t="s">
        <v>10</v>
      </c>
      <c r="CF37" s="43" t="s">
        <v>10</v>
      </c>
      <c r="CG37" s="43" t="s">
        <v>10</v>
      </c>
      <c r="CH37" s="43" t="s">
        <v>10</v>
      </c>
      <c r="CI37" s="43" t="s">
        <v>10</v>
      </c>
      <c r="CJ37" s="43" t="s">
        <v>18</v>
      </c>
      <c r="CK37" s="43" t="s">
        <v>10</v>
      </c>
      <c r="CL37" s="43" t="s">
        <v>18</v>
      </c>
      <c r="CM37" s="43" t="s">
        <v>10</v>
      </c>
      <c r="CN37" s="43" t="s">
        <v>18</v>
      </c>
      <c r="CO37" s="43" t="s">
        <v>10</v>
      </c>
      <c r="CP37" s="43" t="s">
        <v>18</v>
      </c>
      <c r="CQ37" s="43" t="s">
        <v>10</v>
      </c>
      <c r="CR37" s="43" t="s">
        <v>10</v>
      </c>
      <c r="CS37" s="43" t="s">
        <v>10</v>
      </c>
      <c r="CT37" s="43" t="s">
        <v>10</v>
      </c>
      <c r="CU37" s="43" t="s">
        <v>18</v>
      </c>
      <c r="CV37" s="43" t="s">
        <v>10</v>
      </c>
      <c r="CW37" s="43" t="s">
        <v>18</v>
      </c>
      <c r="CX37" s="43" t="s">
        <v>10</v>
      </c>
      <c r="CY37" s="43" t="s">
        <v>18</v>
      </c>
      <c r="CZ37" s="43" t="s">
        <v>10</v>
      </c>
      <c r="DA37" s="43" t="s">
        <v>18</v>
      </c>
      <c r="DB37" s="43" t="s">
        <v>10</v>
      </c>
      <c r="DC37" s="43" t="s">
        <v>10</v>
      </c>
      <c r="DD37" s="43" t="s">
        <v>10</v>
      </c>
      <c r="DE37" s="43" t="s">
        <v>10</v>
      </c>
      <c r="DF37" s="43" t="s">
        <v>10</v>
      </c>
      <c r="DG37" s="43" t="s">
        <v>10</v>
      </c>
      <c r="DH37" s="43" t="s">
        <v>18</v>
      </c>
      <c r="DI37" s="43" t="s">
        <v>10</v>
      </c>
      <c r="DJ37" s="43" t="s">
        <v>18</v>
      </c>
      <c r="DK37" s="43" t="s">
        <v>10</v>
      </c>
      <c r="DL37" s="43" t="s">
        <v>18</v>
      </c>
      <c r="DM37" s="43" t="s">
        <v>10</v>
      </c>
      <c r="DN37" s="43" t="s">
        <v>18</v>
      </c>
      <c r="DO37" s="43" t="s">
        <v>10</v>
      </c>
      <c r="DP37" s="43" t="s">
        <v>10</v>
      </c>
      <c r="DQ37" s="43" t="s">
        <v>10</v>
      </c>
      <c r="DR37" s="43" t="s">
        <v>10</v>
      </c>
      <c r="DS37" s="43" t="s">
        <v>18</v>
      </c>
      <c r="DT37" s="43" t="s">
        <v>10</v>
      </c>
      <c r="DU37" s="43" t="s">
        <v>18</v>
      </c>
      <c r="DV37" s="43" t="s">
        <v>10</v>
      </c>
      <c r="DW37" s="43" t="s">
        <v>18</v>
      </c>
      <c r="DX37" s="43" t="s">
        <v>10</v>
      </c>
      <c r="DY37" s="43" t="s">
        <v>18</v>
      </c>
      <c r="DZ37" s="43" t="s">
        <v>10</v>
      </c>
      <c r="EA37" s="43" t="s">
        <v>10</v>
      </c>
      <c r="EB37" s="43" t="s">
        <v>10</v>
      </c>
      <c r="EC37" s="43" t="s">
        <v>10</v>
      </c>
      <c r="ED37" s="43" t="s">
        <v>10</v>
      </c>
      <c r="EE37" s="43" t="s">
        <v>10</v>
      </c>
      <c r="EF37" s="43" t="s">
        <v>18</v>
      </c>
      <c r="EG37" s="43" t="s">
        <v>10</v>
      </c>
      <c r="EH37" s="43" t="s">
        <v>18</v>
      </c>
      <c r="EI37" s="43" t="s">
        <v>10</v>
      </c>
      <c r="EJ37" s="43" t="s">
        <v>18</v>
      </c>
      <c r="EK37" s="43" t="s">
        <v>10</v>
      </c>
      <c r="EL37" s="43" t="s">
        <v>18</v>
      </c>
      <c r="EM37" s="43" t="s">
        <v>10</v>
      </c>
      <c r="EN37" s="43" t="s">
        <v>10</v>
      </c>
      <c r="EO37" s="43" t="s">
        <v>10</v>
      </c>
      <c r="EP37" s="43" t="s">
        <v>10</v>
      </c>
      <c r="EQ37" s="43" t="s">
        <v>18</v>
      </c>
      <c r="ER37" s="43" t="s">
        <v>10</v>
      </c>
      <c r="ES37" s="43" t="s">
        <v>18</v>
      </c>
      <c r="ET37" s="43" t="s">
        <v>10</v>
      </c>
      <c r="EU37" s="43" t="s">
        <v>18</v>
      </c>
      <c r="EV37" s="43" t="s">
        <v>10</v>
      </c>
      <c r="EW37" s="43" t="s">
        <v>18</v>
      </c>
      <c r="EX37" s="43" t="s">
        <v>10</v>
      </c>
      <c r="EY37" s="43" t="s">
        <v>10</v>
      </c>
      <c r="EZ37" s="43" t="s">
        <v>10</v>
      </c>
      <c r="FA37" s="43" t="s">
        <v>10</v>
      </c>
      <c r="FB37" s="43" t="s">
        <v>10</v>
      </c>
      <c r="FC37" s="43" t="s">
        <v>10</v>
      </c>
      <c r="FD37" s="43" t="s">
        <v>18</v>
      </c>
      <c r="FE37" s="43" t="s">
        <v>10</v>
      </c>
      <c r="FF37" s="43" t="s">
        <v>18</v>
      </c>
      <c r="FG37" s="43" t="s">
        <v>10</v>
      </c>
      <c r="FH37" s="43" t="s">
        <v>18</v>
      </c>
      <c r="FI37" s="43" t="s">
        <v>10</v>
      </c>
      <c r="FJ37" s="43" t="s">
        <v>18</v>
      </c>
      <c r="FK37" s="43" t="s">
        <v>10</v>
      </c>
      <c r="FL37" s="43" t="s">
        <v>10</v>
      </c>
      <c r="FM37" s="43" t="s">
        <v>10</v>
      </c>
      <c r="FN37" s="43" t="s">
        <v>10</v>
      </c>
      <c r="FO37" s="43" t="s">
        <v>18</v>
      </c>
      <c r="FP37" s="43" t="s">
        <v>10</v>
      </c>
      <c r="FQ37" s="43" t="s">
        <v>18</v>
      </c>
      <c r="FR37" s="43" t="s">
        <v>10</v>
      </c>
      <c r="FS37" s="43" t="s">
        <v>18</v>
      </c>
      <c r="FT37" s="43" t="s">
        <v>10</v>
      </c>
      <c r="FU37" s="43" t="s">
        <v>18</v>
      </c>
      <c r="FV37" s="43" t="s">
        <v>10</v>
      </c>
      <c r="FW37" s="43" t="s">
        <v>10</v>
      </c>
      <c r="FX37" s="43" t="s">
        <v>10</v>
      </c>
      <c r="FY37" s="43" t="s">
        <v>10</v>
      </c>
      <c r="FZ37" s="43" t="s">
        <v>10</v>
      </c>
      <c r="GA37" s="43" t="s">
        <v>10</v>
      </c>
      <c r="GB37" s="43" t="s">
        <v>18</v>
      </c>
      <c r="GC37" s="43" t="s">
        <v>10</v>
      </c>
      <c r="GD37" s="43" t="s">
        <v>18</v>
      </c>
      <c r="GE37" s="43" t="s">
        <v>10</v>
      </c>
      <c r="GF37" s="43" t="s">
        <v>18</v>
      </c>
      <c r="GG37" s="43" t="s">
        <v>10</v>
      </c>
      <c r="GH37" s="43" t="s">
        <v>18</v>
      </c>
      <c r="GI37" s="43" t="s">
        <v>10</v>
      </c>
      <c r="GJ37" s="43" t="s">
        <v>10</v>
      </c>
      <c r="GK37" s="43" t="s">
        <v>10</v>
      </c>
      <c r="GL37" s="43" t="s">
        <v>10</v>
      </c>
      <c r="GM37" s="43" t="s">
        <v>18</v>
      </c>
      <c r="GN37" s="43" t="s">
        <v>10</v>
      </c>
      <c r="GO37" s="43" t="s">
        <v>18</v>
      </c>
      <c r="GP37" s="43" t="s">
        <v>10</v>
      </c>
      <c r="GQ37" s="43" t="s">
        <v>18</v>
      </c>
      <c r="GR37" s="43" t="s">
        <v>10</v>
      </c>
      <c r="GS37" s="43" t="s">
        <v>18</v>
      </c>
      <c r="GT37" s="43" t="s">
        <v>10</v>
      </c>
      <c r="GU37" s="43" t="s">
        <v>10</v>
      </c>
      <c r="GV37" s="43" t="s">
        <v>10</v>
      </c>
      <c r="GW37" s="43" t="s">
        <v>10</v>
      </c>
      <c r="GX37" s="43" t="s">
        <v>10</v>
      </c>
      <c r="GY37" s="43" t="s">
        <v>10</v>
      </c>
      <c r="GZ37" s="43" t="s">
        <v>18</v>
      </c>
      <c r="HA37" s="43" t="s">
        <v>10</v>
      </c>
      <c r="HB37" s="43" t="s">
        <v>18</v>
      </c>
      <c r="HC37" s="43" t="s">
        <v>10</v>
      </c>
      <c r="HD37" s="43" t="s">
        <v>18</v>
      </c>
      <c r="HE37" s="43" t="s">
        <v>10</v>
      </c>
      <c r="HF37" s="43" t="s">
        <v>18</v>
      </c>
      <c r="HG37" s="43" t="s">
        <v>10</v>
      </c>
      <c r="HH37" s="43" t="s">
        <v>10</v>
      </c>
      <c r="HI37" s="43" t="s">
        <v>10</v>
      </c>
      <c r="HJ37" s="43" t="s">
        <v>10</v>
      </c>
      <c r="HK37" s="43" t="s">
        <v>18</v>
      </c>
      <c r="HL37" s="43" t="s">
        <v>10</v>
      </c>
      <c r="HM37" s="43" t="s">
        <v>18</v>
      </c>
      <c r="HN37" s="43" t="s">
        <v>10</v>
      </c>
      <c r="HO37" s="43" t="s">
        <v>18</v>
      </c>
      <c r="HP37" s="43" t="s">
        <v>10</v>
      </c>
      <c r="HQ37" s="43" t="s">
        <v>18</v>
      </c>
      <c r="HR37" s="43" t="s">
        <v>10</v>
      </c>
      <c r="HS37" s="43" t="s">
        <v>10</v>
      </c>
      <c r="HT37" s="43" t="s">
        <v>10</v>
      </c>
      <c r="HU37" s="43" t="s">
        <v>10</v>
      </c>
      <c r="HV37" s="43" t="s">
        <v>10</v>
      </c>
      <c r="HW37" s="43" t="s">
        <v>10</v>
      </c>
      <c r="HX37" s="43" t="s">
        <v>18</v>
      </c>
      <c r="HY37" s="43" t="s">
        <v>10</v>
      </c>
      <c r="HZ37" s="43" t="s">
        <v>18</v>
      </c>
      <c r="IA37" s="43" t="s">
        <v>10</v>
      </c>
      <c r="IB37" s="43" t="s">
        <v>18</v>
      </c>
      <c r="IC37" s="43" t="s">
        <v>10</v>
      </c>
      <c r="ID37" s="43" t="s">
        <v>18</v>
      </c>
      <c r="IE37" s="43" t="s">
        <v>10</v>
      </c>
      <c r="IF37" s="43" t="s">
        <v>10</v>
      </c>
      <c r="IG37" s="43" t="s">
        <v>10</v>
      </c>
      <c r="IH37" s="43" t="s">
        <v>10</v>
      </c>
      <c r="II37" s="43" t="s">
        <v>18</v>
      </c>
      <c r="IJ37" s="43" t="s">
        <v>10</v>
      </c>
      <c r="IK37" s="43" t="s">
        <v>18</v>
      </c>
      <c r="IL37" s="43" t="s">
        <v>10</v>
      </c>
      <c r="IM37" s="43" t="s">
        <v>18</v>
      </c>
      <c r="IN37" s="43" t="s">
        <v>10</v>
      </c>
      <c r="IO37" s="43" t="s">
        <v>18</v>
      </c>
      <c r="IP37" s="43" t="s">
        <v>10</v>
      </c>
      <c r="IQ37" s="43" t="s">
        <v>10</v>
      </c>
      <c r="IR37" s="43" t="s">
        <v>10</v>
      </c>
      <c r="IS37" s="43" t="s">
        <v>10</v>
      </c>
      <c r="IT37" s="43" t="s">
        <v>10</v>
      </c>
      <c r="IU37" s="43" t="s">
        <v>10</v>
      </c>
      <c r="IV37" s="43" t="s">
        <v>18</v>
      </c>
      <c r="IW37" s="43" t="s">
        <v>10</v>
      </c>
      <c r="IX37" s="43" t="s">
        <v>18</v>
      </c>
      <c r="IY37" s="43" t="s">
        <v>10</v>
      </c>
      <c r="IZ37" s="43" t="s">
        <v>18</v>
      </c>
      <c r="JA37" s="43" t="s">
        <v>10</v>
      </c>
      <c r="JB37" s="43" t="s">
        <v>18</v>
      </c>
      <c r="JC37" s="43" t="s">
        <v>10</v>
      </c>
      <c r="JD37" s="43" t="s">
        <v>10</v>
      </c>
      <c r="JE37" s="43" t="s">
        <v>10</v>
      </c>
      <c r="JF37" s="43" t="s">
        <v>10</v>
      </c>
      <c r="JG37" s="43" t="s">
        <v>18</v>
      </c>
      <c r="JH37" s="43" t="s">
        <v>10</v>
      </c>
      <c r="JI37" s="43" t="s">
        <v>18</v>
      </c>
      <c r="JJ37" s="43" t="s">
        <v>10</v>
      </c>
      <c r="JK37" s="43" t="s">
        <v>18</v>
      </c>
      <c r="JL37" s="43" t="s">
        <v>10</v>
      </c>
      <c r="JM37" s="43" t="s">
        <v>18</v>
      </c>
      <c r="JN37" s="43" t="s">
        <v>10</v>
      </c>
      <c r="JO37" s="43" t="s">
        <v>10</v>
      </c>
      <c r="JP37" s="43" t="s">
        <v>10</v>
      </c>
      <c r="JQ37" s="43" t="s">
        <v>10</v>
      </c>
      <c r="JR37" s="43" t="s">
        <v>10</v>
      </c>
      <c r="JS37" s="43" t="s">
        <v>10</v>
      </c>
      <c r="JT37" s="43" t="s">
        <v>18</v>
      </c>
      <c r="JU37" s="43" t="s">
        <v>10</v>
      </c>
      <c r="JV37" s="43" t="s">
        <v>18</v>
      </c>
      <c r="JW37" s="43" t="s">
        <v>10</v>
      </c>
      <c r="JX37" s="43" t="s">
        <v>18</v>
      </c>
      <c r="JY37" s="43" t="s">
        <v>10</v>
      </c>
      <c r="JZ37" s="43" t="s">
        <v>18</v>
      </c>
      <c r="KA37" s="43" t="s">
        <v>10</v>
      </c>
      <c r="KB37" s="43" t="s">
        <v>10</v>
      </c>
      <c r="KC37" s="43" t="s">
        <v>10</v>
      </c>
      <c r="KD37" s="43" t="s">
        <v>10</v>
      </c>
      <c r="KE37" s="43" t="s">
        <v>18</v>
      </c>
      <c r="KF37" s="43" t="s">
        <v>10</v>
      </c>
      <c r="KG37" s="43" t="s">
        <v>18</v>
      </c>
      <c r="KH37" s="43" t="s">
        <v>10</v>
      </c>
      <c r="KI37" s="43" t="s">
        <v>18</v>
      </c>
      <c r="KJ37" s="43" t="s">
        <v>10</v>
      </c>
      <c r="KK37" s="43" t="s">
        <v>18</v>
      </c>
      <c r="KL37" s="43" t="s">
        <v>10</v>
      </c>
      <c r="KM37" s="43" t="s">
        <v>10</v>
      </c>
      <c r="KN37" s="43" t="s">
        <v>10</v>
      </c>
      <c r="KO37" s="43" t="s">
        <v>10</v>
      </c>
      <c r="KP37" s="43" t="s">
        <v>10</v>
      </c>
      <c r="KQ37" s="43" t="s">
        <v>10</v>
      </c>
      <c r="KR37" s="43" t="s">
        <v>18</v>
      </c>
      <c r="KS37" s="43" t="s">
        <v>10</v>
      </c>
      <c r="KT37" s="43" t="s">
        <v>18</v>
      </c>
      <c r="KU37" s="43" t="s">
        <v>10</v>
      </c>
      <c r="KV37" s="43" t="s">
        <v>18</v>
      </c>
      <c r="KW37" s="43" t="s">
        <v>10</v>
      </c>
      <c r="KX37" s="43" t="s">
        <v>18</v>
      </c>
      <c r="KY37" s="43" t="s">
        <v>10</v>
      </c>
      <c r="KZ37" s="43" t="s">
        <v>10</v>
      </c>
      <c r="LA37" s="43" t="s">
        <v>10</v>
      </c>
      <c r="LB37" s="43" t="s">
        <v>10</v>
      </c>
      <c r="LC37" s="43" t="s">
        <v>18</v>
      </c>
      <c r="LD37" s="43" t="s">
        <v>10</v>
      </c>
      <c r="LE37" s="43" t="s">
        <v>18</v>
      </c>
      <c r="LF37" s="43" t="s">
        <v>10</v>
      </c>
      <c r="LG37" s="43" t="s">
        <v>18</v>
      </c>
      <c r="LH37" s="43" t="s">
        <v>10</v>
      </c>
      <c r="LI37" s="43" t="s">
        <v>18</v>
      </c>
      <c r="LJ37" s="43" t="s">
        <v>10</v>
      </c>
      <c r="LK37" s="43" t="s">
        <v>10</v>
      </c>
      <c r="LL37" s="43" t="s">
        <v>10</v>
      </c>
      <c r="LM37" s="43" t="s">
        <v>10</v>
      </c>
      <c r="LN37" s="43" t="s">
        <v>10</v>
      </c>
      <c r="LO37" s="43" t="s">
        <v>10</v>
      </c>
      <c r="LP37" s="43" t="s">
        <v>18</v>
      </c>
      <c r="LQ37" s="43" t="s">
        <v>10</v>
      </c>
      <c r="LR37" s="43" t="s">
        <v>18</v>
      </c>
      <c r="LS37" s="43" t="s">
        <v>10</v>
      </c>
      <c r="LT37" s="43" t="s">
        <v>18</v>
      </c>
      <c r="LU37" s="43" t="s">
        <v>10</v>
      </c>
      <c r="LV37" s="43" t="s">
        <v>18</v>
      </c>
      <c r="LW37" s="43" t="s">
        <v>10</v>
      </c>
      <c r="LX37" s="43" t="s">
        <v>10</v>
      </c>
      <c r="LY37" s="43" t="s">
        <v>10</v>
      </c>
      <c r="LZ37" s="43" t="s">
        <v>10</v>
      </c>
      <c r="MA37" s="43" t="s">
        <v>18</v>
      </c>
      <c r="MB37" s="43" t="s">
        <v>10</v>
      </c>
      <c r="MC37" s="43" t="s">
        <v>18</v>
      </c>
      <c r="MD37" s="43" t="s">
        <v>10</v>
      </c>
      <c r="ME37" s="43" t="s">
        <v>18</v>
      </c>
      <c r="MF37" s="43" t="s">
        <v>10</v>
      </c>
      <c r="MG37" s="43" t="s">
        <v>18</v>
      </c>
      <c r="MH37" s="43" t="s">
        <v>10</v>
      </c>
      <c r="MI37" s="43" t="s">
        <v>10</v>
      </c>
      <c r="MJ37" s="43" t="s">
        <v>10</v>
      </c>
      <c r="MK37" s="43" t="s">
        <v>10</v>
      </c>
      <c r="ML37" s="43" t="s">
        <v>10</v>
      </c>
      <c r="MM37" s="43" t="s">
        <v>10</v>
      </c>
      <c r="MN37" s="43" t="s">
        <v>18</v>
      </c>
      <c r="MO37" s="43" t="s">
        <v>10</v>
      </c>
      <c r="MP37" s="43" t="s">
        <v>18</v>
      </c>
      <c r="MQ37" s="43" t="s">
        <v>10</v>
      </c>
      <c r="MR37" s="43" t="s">
        <v>18</v>
      </c>
      <c r="MS37" s="43" t="s">
        <v>10</v>
      </c>
      <c r="MT37" s="43" t="s">
        <v>18</v>
      </c>
      <c r="MU37" s="43" t="s">
        <v>10</v>
      </c>
      <c r="MV37" s="43" t="s">
        <v>10</v>
      </c>
      <c r="MW37" s="43" t="s">
        <v>10</v>
      </c>
      <c r="MX37" s="43" t="s">
        <v>10</v>
      </c>
      <c r="MY37" s="43" t="s">
        <v>18</v>
      </c>
      <c r="MZ37" s="43" t="s">
        <v>10</v>
      </c>
      <c r="NA37" s="43" t="s">
        <v>18</v>
      </c>
      <c r="NB37" s="43" t="s">
        <v>10</v>
      </c>
      <c r="NC37" s="43" t="s">
        <v>18</v>
      </c>
      <c r="ND37" s="43" t="s">
        <v>10</v>
      </c>
      <c r="NE37" s="43" t="s">
        <v>18</v>
      </c>
      <c r="NF37" s="43" t="s">
        <v>10</v>
      </c>
      <c r="NG37" s="43" t="s">
        <v>10</v>
      </c>
      <c r="NH37" s="43" t="s">
        <v>10</v>
      </c>
      <c r="NI37" s="43" t="s">
        <v>10</v>
      </c>
      <c r="NJ37" s="43" t="s">
        <v>10</v>
      </c>
      <c r="NK37" s="43" t="s">
        <v>10</v>
      </c>
      <c r="NL37" s="43" t="s">
        <v>18</v>
      </c>
      <c r="NM37" s="43" t="s">
        <v>10</v>
      </c>
      <c r="NN37" s="43" t="s">
        <v>18</v>
      </c>
      <c r="NO37" s="43" t="s">
        <v>10</v>
      </c>
      <c r="NP37" s="43" t="s">
        <v>18</v>
      </c>
      <c r="NQ37" s="43" t="s">
        <v>10</v>
      </c>
      <c r="NR37" s="43" t="s">
        <v>18</v>
      </c>
      <c r="NS37" s="43" t="s">
        <v>10</v>
      </c>
      <c r="NT37" s="43" t="s">
        <v>10</v>
      </c>
      <c r="NU37" s="43" t="s">
        <v>10</v>
      </c>
      <c r="NV37" s="43" t="s">
        <v>10</v>
      </c>
      <c r="NW37" s="43" t="s">
        <v>18</v>
      </c>
      <c r="NX37" s="43" t="s">
        <v>10</v>
      </c>
      <c r="NY37" s="43" t="s">
        <v>18</v>
      </c>
      <c r="NZ37" s="43" t="s">
        <v>10</v>
      </c>
      <c r="OA37" s="43" t="s">
        <v>18</v>
      </c>
      <c r="OB37" s="43" t="s">
        <v>10</v>
      </c>
      <c r="OC37" s="43" t="s">
        <v>18</v>
      </c>
      <c r="OD37" s="43" t="s">
        <v>10</v>
      </c>
      <c r="OE37" s="43" t="s">
        <v>10</v>
      </c>
      <c r="OF37" s="43" t="s">
        <v>10</v>
      </c>
      <c r="OG37" s="43" t="s">
        <v>10</v>
      </c>
      <c r="OH37" s="43" t="s">
        <v>10</v>
      </c>
      <c r="OI37" s="43" t="s">
        <v>10</v>
      </c>
      <c r="OJ37" s="43" t="s">
        <v>18</v>
      </c>
      <c r="OK37" s="43" t="s">
        <v>10</v>
      </c>
      <c r="OL37" s="43" t="s">
        <v>18</v>
      </c>
      <c r="OM37" s="43" t="s">
        <v>10</v>
      </c>
      <c r="ON37" s="43" t="s">
        <v>18</v>
      </c>
      <c r="OO37" s="43" t="s">
        <v>10</v>
      </c>
      <c r="OP37" s="43" t="s">
        <v>18</v>
      </c>
      <c r="OQ37" s="43" t="s">
        <v>10</v>
      </c>
      <c r="OR37" s="43" t="s">
        <v>10</v>
      </c>
      <c r="OS37" s="43" t="s">
        <v>10</v>
      </c>
      <c r="OT37" s="43" t="s">
        <v>10</v>
      </c>
      <c r="OU37" s="43" t="s">
        <v>18</v>
      </c>
      <c r="OV37" s="43" t="s">
        <v>10</v>
      </c>
      <c r="OW37" s="43" t="s">
        <v>18</v>
      </c>
      <c r="OX37" s="43" t="s">
        <v>10</v>
      </c>
      <c r="OY37" s="43" t="s">
        <v>18</v>
      </c>
      <c r="OZ37" s="43" t="s">
        <v>10</v>
      </c>
      <c r="PA37" s="43" t="s">
        <v>18</v>
      </c>
      <c r="PB37" s="43" t="s">
        <v>10</v>
      </c>
      <c r="PC37" s="43" t="s">
        <v>10</v>
      </c>
      <c r="PD37" s="43" t="s">
        <v>10</v>
      </c>
      <c r="PE37" s="43" t="s">
        <v>10</v>
      </c>
      <c r="PF37" s="43" t="s">
        <v>10</v>
      </c>
      <c r="PG37" s="43" t="s">
        <v>10</v>
      </c>
      <c r="PH37" s="43" t="s">
        <v>18</v>
      </c>
      <c r="PI37" s="43" t="s">
        <v>10</v>
      </c>
      <c r="PJ37" s="43" t="s">
        <v>18</v>
      </c>
      <c r="PK37" s="43" t="s">
        <v>10</v>
      </c>
      <c r="PL37" s="43" t="s">
        <v>18</v>
      </c>
      <c r="PM37" s="43" t="s">
        <v>10</v>
      </c>
      <c r="PN37" s="43" t="s">
        <v>18</v>
      </c>
      <c r="PO37" s="43" t="s">
        <v>10</v>
      </c>
      <c r="PP37" s="43" t="s">
        <v>10</v>
      </c>
      <c r="PQ37" s="43" t="s">
        <v>10</v>
      </c>
      <c r="PR37" s="43" t="s">
        <v>10</v>
      </c>
      <c r="PS37" s="43" t="s">
        <v>18</v>
      </c>
      <c r="PT37" s="43" t="s">
        <v>10</v>
      </c>
      <c r="PU37" s="43" t="s">
        <v>18</v>
      </c>
      <c r="PV37" s="43" t="s">
        <v>10</v>
      </c>
      <c r="PW37" s="43" t="s">
        <v>18</v>
      </c>
      <c r="PX37" s="43" t="s">
        <v>10</v>
      </c>
      <c r="PY37" s="43" t="s">
        <v>18</v>
      </c>
      <c r="PZ37" s="43" t="s">
        <v>10</v>
      </c>
      <c r="QA37" s="43" t="s">
        <v>10</v>
      </c>
      <c r="QB37" s="43" t="s">
        <v>10</v>
      </c>
      <c r="QC37" s="43" t="s">
        <v>10</v>
      </c>
      <c r="QD37" s="43" t="s">
        <v>10</v>
      </c>
      <c r="QE37" s="43" t="s">
        <v>10</v>
      </c>
      <c r="QF37" s="43" t="s">
        <v>18</v>
      </c>
      <c r="QG37" s="43" t="s">
        <v>10</v>
      </c>
      <c r="QH37" s="43" t="s">
        <v>18</v>
      </c>
      <c r="QI37" s="43" t="s">
        <v>10</v>
      </c>
      <c r="QJ37" s="43" t="s">
        <v>18</v>
      </c>
      <c r="QK37" s="43" t="s">
        <v>10</v>
      </c>
      <c r="QL37" s="43" t="s">
        <v>18</v>
      </c>
      <c r="QM37" s="43" t="s">
        <v>10</v>
      </c>
      <c r="QN37" s="43" t="s">
        <v>10</v>
      </c>
      <c r="QO37" s="43" t="s">
        <v>10</v>
      </c>
      <c r="QP37" s="43" t="s">
        <v>10</v>
      </c>
      <c r="QQ37" s="43" t="s">
        <v>18</v>
      </c>
      <c r="QR37" s="43" t="s">
        <v>10</v>
      </c>
      <c r="QS37" s="43" t="s">
        <v>18</v>
      </c>
      <c r="QT37" s="43" t="s">
        <v>10</v>
      </c>
      <c r="QU37" s="43" t="s">
        <v>18</v>
      </c>
      <c r="QV37" s="43" t="s">
        <v>10</v>
      </c>
      <c r="QW37" s="43" t="s">
        <v>18</v>
      </c>
      <c r="QX37" s="43" t="s">
        <v>10</v>
      </c>
      <c r="QY37" s="43" t="s">
        <v>10</v>
      </c>
      <c r="QZ37" s="43" t="s">
        <v>10</v>
      </c>
      <c r="RA37" s="43" t="s">
        <v>10</v>
      </c>
      <c r="RB37" s="43" t="s">
        <v>10</v>
      </c>
      <c r="RC37" s="43" t="s">
        <v>10</v>
      </c>
      <c r="RD37" s="43" t="s">
        <v>18</v>
      </c>
      <c r="RE37" s="43" t="s">
        <v>10</v>
      </c>
      <c r="RF37" s="43" t="s">
        <v>18</v>
      </c>
      <c r="RG37" s="43" t="s">
        <v>10</v>
      </c>
      <c r="RH37" s="43" t="s">
        <v>18</v>
      </c>
      <c r="RI37" s="43" t="s">
        <v>10</v>
      </c>
      <c r="RJ37" s="43" t="s">
        <v>18</v>
      </c>
      <c r="RK37" s="43" t="s">
        <v>10</v>
      </c>
      <c r="RL37" s="43" t="s">
        <v>10</v>
      </c>
      <c r="RM37" s="43" t="s">
        <v>10</v>
      </c>
      <c r="RN37" s="43" t="s">
        <v>10</v>
      </c>
      <c r="RO37" s="43" t="s">
        <v>18</v>
      </c>
      <c r="RP37" s="43" t="s">
        <v>10</v>
      </c>
      <c r="RQ37" s="43" t="s">
        <v>18</v>
      </c>
      <c r="RR37" s="43" t="s">
        <v>10</v>
      </c>
      <c r="RS37" s="43" t="s">
        <v>18</v>
      </c>
      <c r="RT37" s="43" t="s">
        <v>10</v>
      </c>
      <c r="RU37" s="43" t="s">
        <v>18</v>
      </c>
      <c r="RV37" s="43" t="s">
        <v>10</v>
      </c>
      <c r="RW37" s="43" t="s">
        <v>10</v>
      </c>
      <c r="RX37" s="43" t="s">
        <v>10</v>
      </c>
      <c r="RY37" s="43" t="s">
        <v>10</v>
      </c>
      <c r="RZ37" s="43" t="s">
        <v>10</v>
      </c>
      <c r="SA37" s="43" t="s">
        <v>10</v>
      </c>
      <c r="SB37" s="43" t="s">
        <v>18</v>
      </c>
      <c r="SC37" s="43" t="s">
        <v>10</v>
      </c>
      <c r="SD37" s="43" t="s">
        <v>18</v>
      </c>
      <c r="SE37" s="43" t="s">
        <v>10</v>
      </c>
      <c r="SF37" s="43" t="s">
        <v>18</v>
      </c>
      <c r="SG37" s="43" t="s">
        <v>10</v>
      </c>
      <c r="SH37" s="43" t="s">
        <v>18</v>
      </c>
      <c r="SI37" s="43" t="s">
        <v>10</v>
      </c>
      <c r="SJ37" s="43" t="s">
        <v>10</v>
      </c>
      <c r="SK37" s="43" t="s">
        <v>10</v>
      </c>
      <c r="SL37" s="43" t="s">
        <v>10</v>
      </c>
      <c r="SM37" s="43" t="s">
        <v>18</v>
      </c>
      <c r="SN37" s="43" t="s">
        <v>10</v>
      </c>
      <c r="SO37" s="43" t="s">
        <v>18</v>
      </c>
      <c r="SP37" s="43" t="s">
        <v>10</v>
      </c>
      <c r="SQ37" s="43" t="s">
        <v>18</v>
      </c>
      <c r="SR37" s="43" t="s">
        <v>10</v>
      </c>
      <c r="SS37" s="43" t="s">
        <v>18</v>
      </c>
      <c r="ST37" s="43" t="s">
        <v>10</v>
      </c>
      <c r="SU37" s="43" t="s">
        <v>10</v>
      </c>
      <c r="SV37" s="43" t="s">
        <v>10</v>
      </c>
      <c r="SW37" s="43" t="s">
        <v>10</v>
      </c>
      <c r="SX37" s="43" t="s">
        <v>10</v>
      </c>
      <c r="SY37" s="43" t="s">
        <v>10</v>
      </c>
      <c r="SZ37" s="43" t="s">
        <v>18</v>
      </c>
      <c r="TA37" s="43" t="s">
        <v>10</v>
      </c>
      <c r="TB37" s="43" t="s">
        <v>18</v>
      </c>
      <c r="TC37" s="43" t="s">
        <v>10</v>
      </c>
      <c r="TD37" s="43" t="s">
        <v>18</v>
      </c>
      <c r="TE37" s="43" t="s">
        <v>10</v>
      </c>
      <c r="TF37" s="43" t="s">
        <v>18</v>
      </c>
      <c r="TG37" s="43" t="s">
        <v>10</v>
      </c>
      <c r="TH37" s="43" t="s">
        <v>10</v>
      </c>
      <c r="TI37" s="43" t="s">
        <v>10</v>
      </c>
      <c r="TJ37" s="43" t="s">
        <v>10</v>
      </c>
      <c r="TK37" s="43" t="s">
        <v>18</v>
      </c>
      <c r="TL37" s="43" t="s">
        <v>10</v>
      </c>
      <c r="TM37" s="43" t="s">
        <v>18</v>
      </c>
      <c r="TN37" s="43" t="s">
        <v>10</v>
      </c>
      <c r="TO37" s="43" t="s">
        <v>18</v>
      </c>
      <c r="TP37" s="43" t="s">
        <v>10</v>
      </c>
      <c r="TQ37" s="43" t="s">
        <v>18</v>
      </c>
      <c r="TR37" s="43" t="s">
        <v>10</v>
      </c>
      <c r="TS37" s="43" t="s">
        <v>10</v>
      </c>
      <c r="TT37" s="43" t="s">
        <v>10</v>
      </c>
      <c r="TU37" s="43" t="s">
        <v>10</v>
      </c>
      <c r="TV37" s="43" t="s">
        <v>10</v>
      </c>
      <c r="TW37" s="43" t="s">
        <v>10</v>
      </c>
      <c r="TX37" s="43" t="s">
        <v>18</v>
      </c>
      <c r="TY37" s="43" t="s">
        <v>10</v>
      </c>
      <c r="TZ37" s="43" t="s">
        <v>18</v>
      </c>
      <c r="UA37" s="43" t="s">
        <v>10</v>
      </c>
      <c r="UB37" s="43" t="s">
        <v>18</v>
      </c>
      <c r="UC37" s="43" t="s">
        <v>10</v>
      </c>
      <c r="UD37" s="43" t="s">
        <v>18</v>
      </c>
      <c r="UE37" s="43" t="s">
        <v>10</v>
      </c>
      <c r="UF37" s="43" t="s">
        <v>10</v>
      </c>
      <c r="UG37" s="43" t="s">
        <v>10</v>
      </c>
      <c r="UH37" s="43" t="s">
        <v>10</v>
      </c>
      <c r="UI37" s="43" t="s">
        <v>18</v>
      </c>
      <c r="UJ37" s="43" t="s">
        <v>10</v>
      </c>
      <c r="UK37" s="43" t="s">
        <v>18</v>
      </c>
      <c r="UL37" s="43" t="s">
        <v>10</v>
      </c>
      <c r="UM37" s="43" t="s">
        <v>18</v>
      </c>
      <c r="UN37" s="43" t="s">
        <v>10</v>
      </c>
      <c r="UO37" s="43" t="s">
        <v>18</v>
      </c>
      <c r="UP37" s="43" t="s">
        <v>10</v>
      </c>
      <c r="UQ37" s="43" t="s">
        <v>10</v>
      </c>
      <c r="UR37" s="43" t="s">
        <v>10</v>
      </c>
      <c r="US37" s="43" t="s">
        <v>10</v>
      </c>
      <c r="UT37" s="43" t="s">
        <v>10</v>
      </c>
      <c r="UU37" s="43" t="s">
        <v>10</v>
      </c>
      <c r="UV37" s="43" t="s">
        <v>18</v>
      </c>
      <c r="UW37" s="43" t="s">
        <v>10</v>
      </c>
      <c r="UX37" s="43" t="s">
        <v>18</v>
      </c>
      <c r="UY37" s="43" t="s">
        <v>10</v>
      </c>
      <c r="UZ37" s="43" t="s">
        <v>18</v>
      </c>
      <c r="VA37" s="43" t="s">
        <v>10</v>
      </c>
      <c r="VB37" s="43" t="s">
        <v>18</v>
      </c>
      <c r="VC37" s="43" t="s">
        <v>10</v>
      </c>
      <c r="VD37" s="43" t="s">
        <v>10</v>
      </c>
      <c r="VE37" s="43" t="s">
        <v>10</v>
      </c>
      <c r="VF37" s="43" t="s">
        <v>10</v>
      </c>
      <c r="VG37" s="43" t="s">
        <v>18</v>
      </c>
      <c r="VH37" s="43" t="s">
        <v>10</v>
      </c>
      <c r="VI37" s="43" t="s">
        <v>18</v>
      </c>
      <c r="VJ37" s="43" t="s">
        <v>10</v>
      </c>
      <c r="VK37" s="43" t="s">
        <v>18</v>
      </c>
      <c r="VL37" s="43" t="s">
        <v>10</v>
      </c>
      <c r="VM37" s="43" t="s">
        <v>18</v>
      </c>
      <c r="VN37" s="43" t="s">
        <v>10</v>
      </c>
      <c r="VO37" s="43" t="s">
        <v>10</v>
      </c>
      <c r="VP37" s="43" t="s">
        <v>10</v>
      </c>
      <c r="VQ37" s="43" t="s">
        <v>10</v>
      </c>
      <c r="VR37" s="43" t="s">
        <v>10</v>
      </c>
      <c r="VS37" s="43" t="s">
        <v>10</v>
      </c>
      <c r="VT37" s="43" t="s">
        <v>18</v>
      </c>
      <c r="VU37" s="43" t="s">
        <v>10</v>
      </c>
      <c r="VV37" s="43" t="s">
        <v>18</v>
      </c>
      <c r="VW37" s="43" t="s">
        <v>10</v>
      </c>
      <c r="VX37" s="43" t="s">
        <v>18</v>
      </c>
      <c r="VY37" s="43" t="s">
        <v>10</v>
      </c>
      <c r="VZ37" s="43" t="s">
        <v>18</v>
      </c>
      <c r="WA37" s="43" t="s">
        <v>10</v>
      </c>
      <c r="WB37" s="43" t="s">
        <v>10</v>
      </c>
      <c r="WC37" s="43" t="s">
        <v>10</v>
      </c>
      <c r="WD37" s="43" t="s">
        <v>10</v>
      </c>
      <c r="WE37" s="43" t="s">
        <v>18</v>
      </c>
      <c r="WF37" s="43" t="s">
        <v>10</v>
      </c>
      <c r="WG37" s="43" t="s">
        <v>18</v>
      </c>
      <c r="WH37" s="43" t="s">
        <v>10</v>
      </c>
      <c r="WI37" s="43" t="s">
        <v>18</v>
      </c>
      <c r="WJ37" s="43" t="s">
        <v>10</v>
      </c>
      <c r="WK37" s="43" t="s">
        <v>18</v>
      </c>
      <c r="WL37" s="43" t="s">
        <v>10</v>
      </c>
      <c r="WM37" s="43" t="s">
        <v>10</v>
      </c>
      <c r="WN37" s="43" t="s">
        <v>10</v>
      </c>
      <c r="WO37" s="43" t="s">
        <v>10</v>
      </c>
      <c r="WP37" s="43" t="s">
        <v>10</v>
      </c>
      <c r="WQ37" s="43" t="s">
        <v>10</v>
      </c>
      <c r="WR37" s="43" t="s">
        <v>18</v>
      </c>
      <c r="WS37" s="43" t="s">
        <v>10</v>
      </c>
      <c r="WT37" s="43" t="s">
        <v>18</v>
      </c>
      <c r="WU37" s="43" t="s">
        <v>10</v>
      </c>
      <c r="WV37" s="43" t="s">
        <v>18</v>
      </c>
      <c r="WW37" s="43" t="s">
        <v>10</v>
      </c>
      <c r="WX37" s="43" t="s">
        <v>18</v>
      </c>
      <c r="WY37" s="43" t="s">
        <v>10</v>
      </c>
      <c r="WZ37" s="43" t="s">
        <v>10</v>
      </c>
      <c r="XA37" s="43" t="s">
        <v>10</v>
      </c>
      <c r="XB37" s="43" t="s">
        <v>10</v>
      </c>
      <c r="XC37" s="43" t="s">
        <v>18</v>
      </c>
      <c r="XD37" s="43" t="s">
        <v>10</v>
      </c>
      <c r="XE37" s="43" t="s">
        <v>18</v>
      </c>
      <c r="XF37" s="43" t="s">
        <v>10</v>
      </c>
      <c r="XG37" s="43" t="s">
        <v>18</v>
      </c>
      <c r="XH37" s="43" t="s">
        <v>10</v>
      </c>
      <c r="XI37" s="43" t="s">
        <v>18</v>
      </c>
      <c r="XJ37" s="43" t="s">
        <v>10</v>
      </c>
      <c r="XK37" s="43" t="s">
        <v>10</v>
      </c>
      <c r="XL37" s="43" t="s">
        <v>10</v>
      </c>
      <c r="XM37" s="43" t="s">
        <v>10</v>
      </c>
      <c r="XN37" s="43" t="s">
        <v>10</v>
      </c>
      <c r="XO37" s="43" t="s">
        <v>10</v>
      </c>
      <c r="XP37" s="43" t="s">
        <v>18</v>
      </c>
      <c r="XQ37" s="43" t="s">
        <v>10</v>
      </c>
      <c r="XR37" s="43" t="s">
        <v>18</v>
      </c>
      <c r="XS37" s="43" t="s">
        <v>10</v>
      </c>
      <c r="XT37" s="43" t="s">
        <v>18</v>
      </c>
      <c r="XU37" s="43" t="s">
        <v>10</v>
      </c>
      <c r="XV37" s="43" t="s">
        <v>18</v>
      </c>
      <c r="XW37" s="43" t="s">
        <v>10</v>
      </c>
      <c r="XX37" s="43" t="s">
        <v>10</v>
      </c>
      <c r="XY37" s="43" t="s">
        <v>10</v>
      </c>
      <c r="XZ37" s="43" t="s">
        <v>10</v>
      </c>
      <c r="YA37" s="43" t="s">
        <v>18</v>
      </c>
      <c r="YB37" s="43" t="s">
        <v>10</v>
      </c>
      <c r="YC37" s="43" t="s">
        <v>18</v>
      </c>
      <c r="YD37" s="43" t="s">
        <v>10</v>
      </c>
      <c r="YE37" s="43" t="s">
        <v>18</v>
      </c>
      <c r="YF37" s="43" t="s">
        <v>10</v>
      </c>
      <c r="YG37" s="43" t="s">
        <v>18</v>
      </c>
      <c r="YH37" s="43" t="s">
        <v>10</v>
      </c>
      <c r="YI37" s="43" t="s">
        <v>10</v>
      </c>
      <c r="YJ37" s="43" t="s">
        <v>10</v>
      </c>
      <c r="YK37" s="43" t="s">
        <v>10</v>
      </c>
      <c r="YL37" s="43" t="s">
        <v>10</v>
      </c>
      <c r="YM37" s="43" t="s">
        <v>10</v>
      </c>
      <c r="YN37" s="43" t="s">
        <v>18</v>
      </c>
      <c r="YO37" s="43" t="s">
        <v>10</v>
      </c>
      <c r="YP37" s="43" t="s">
        <v>18</v>
      </c>
      <c r="YQ37" s="43" t="s">
        <v>10</v>
      </c>
      <c r="YR37" s="43" t="s">
        <v>18</v>
      </c>
      <c r="YS37" s="43" t="s">
        <v>10</v>
      </c>
      <c r="YT37" s="43" t="s">
        <v>18</v>
      </c>
      <c r="YU37" s="43" t="s">
        <v>10</v>
      </c>
      <c r="YV37" s="43" t="s">
        <v>10</v>
      </c>
      <c r="YW37" s="43" t="s">
        <v>10</v>
      </c>
      <c r="YX37" s="43" t="s">
        <v>10</v>
      </c>
      <c r="YY37" s="43" t="s">
        <v>18</v>
      </c>
      <c r="YZ37" s="43" t="s">
        <v>10</v>
      </c>
      <c r="ZA37" s="43" t="s">
        <v>18</v>
      </c>
      <c r="ZB37" s="43" t="s">
        <v>10</v>
      </c>
      <c r="ZC37" s="43" t="s">
        <v>18</v>
      </c>
      <c r="ZD37" s="43" t="s">
        <v>10</v>
      </c>
      <c r="ZE37" s="43" t="s">
        <v>18</v>
      </c>
      <c r="ZF37" s="43" t="s">
        <v>10</v>
      </c>
      <c r="ZG37" s="43" t="s">
        <v>10</v>
      </c>
      <c r="ZH37" s="43" t="s">
        <v>10</v>
      </c>
      <c r="ZI37" s="43" t="s">
        <v>10</v>
      </c>
      <c r="ZJ37" s="43" t="s">
        <v>10</v>
      </c>
      <c r="ZK37" s="43" t="s">
        <v>10</v>
      </c>
      <c r="ZL37" s="43" t="s">
        <v>18</v>
      </c>
      <c r="ZM37" s="43" t="s">
        <v>10</v>
      </c>
      <c r="ZN37" s="43" t="s">
        <v>18</v>
      </c>
      <c r="ZO37" s="43" t="s">
        <v>10</v>
      </c>
      <c r="ZP37" s="43" t="s">
        <v>18</v>
      </c>
      <c r="ZQ37" s="43" t="s">
        <v>10</v>
      </c>
      <c r="ZR37" s="43" t="s">
        <v>18</v>
      </c>
      <c r="ZS37" s="43" t="s">
        <v>10</v>
      </c>
      <c r="ZT37" s="43" t="s">
        <v>10</v>
      </c>
      <c r="ZU37" s="43" t="s">
        <v>10</v>
      </c>
      <c r="ZV37" s="43" t="s">
        <v>10</v>
      </c>
      <c r="ZW37" s="43" t="s">
        <v>18</v>
      </c>
      <c r="ZX37" s="43" t="s">
        <v>10</v>
      </c>
      <c r="ZY37" s="43" t="s">
        <v>18</v>
      </c>
      <c r="ZZ37" s="43" t="s">
        <v>10</v>
      </c>
      <c r="AAA37" s="43" t="s">
        <v>18</v>
      </c>
      <c r="AAB37" s="43" t="s">
        <v>10</v>
      </c>
      <c r="AAC37" s="43" t="s">
        <v>18</v>
      </c>
      <c r="AAD37" s="43" t="s">
        <v>10</v>
      </c>
      <c r="AAE37" s="43" t="s">
        <v>10</v>
      </c>
      <c r="AAF37" s="43" t="s">
        <v>10</v>
      </c>
      <c r="AAG37" s="43" t="s">
        <v>10</v>
      </c>
      <c r="AAH37" s="43" t="s">
        <v>10</v>
      </c>
      <c r="AAI37" s="43" t="s">
        <v>10</v>
      </c>
      <c r="AAJ37" s="43" t="s">
        <v>18</v>
      </c>
      <c r="AAK37" s="43" t="s">
        <v>10</v>
      </c>
      <c r="AAL37" s="43" t="s">
        <v>18</v>
      </c>
      <c r="AAM37" s="43" t="s">
        <v>10</v>
      </c>
      <c r="AAN37" s="43" t="s">
        <v>18</v>
      </c>
      <c r="AAO37" s="43" t="s">
        <v>10</v>
      </c>
      <c r="AAP37" s="43" t="s">
        <v>18</v>
      </c>
      <c r="AAQ37" s="43" t="s">
        <v>10</v>
      </c>
      <c r="AAR37" s="43" t="s">
        <v>10</v>
      </c>
      <c r="AAS37" s="43" t="s">
        <v>10</v>
      </c>
      <c r="AAT37" s="43" t="s">
        <v>10</v>
      </c>
      <c r="AAU37" s="43" t="s">
        <v>18</v>
      </c>
      <c r="AAV37" s="43" t="s">
        <v>10</v>
      </c>
      <c r="AAW37" s="43" t="s">
        <v>18</v>
      </c>
      <c r="AAX37" s="43" t="s">
        <v>10</v>
      </c>
      <c r="AAY37" s="43" t="s">
        <v>18</v>
      </c>
      <c r="AAZ37" s="43" t="s">
        <v>10</v>
      </c>
      <c r="ABA37" s="43" t="s">
        <v>18</v>
      </c>
      <c r="ABB37" s="43" t="s">
        <v>10</v>
      </c>
      <c r="ABC37" s="43" t="s">
        <v>10</v>
      </c>
      <c r="ABD37" s="43" t="s">
        <v>10</v>
      </c>
      <c r="ABE37" s="43" t="s">
        <v>10</v>
      </c>
      <c r="ABF37" s="43" t="s">
        <v>10</v>
      </c>
      <c r="ABG37" s="43" t="s">
        <v>10</v>
      </c>
      <c r="ABH37" s="43" t="s">
        <v>18</v>
      </c>
    </row>
    <row r="38" spans="1:736" x14ac:dyDescent="0.3">
      <c r="B38" s="3"/>
      <c r="D38" s="46"/>
      <c r="E38" s="47"/>
      <c r="F38" s="46"/>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c r="DA38" s="54"/>
      <c r="DB38" s="54"/>
      <c r="DC38" s="54"/>
      <c r="DD38" s="54"/>
      <c r="DE38" s="54"/>
      <c r="DF38" s="54"/>
      <c r="DG38" s="54"/>
      <c r="DH38" s="54"/>
      <c r="DI38" s="54"/>
      <c r="DJ38" s="54"/>
      <c r="DK38" s="54"/>
      <c r="DL38" s="54"/>
      <c r="DM38" s="54"/>
      <c r="DN38" s="54"/>
      <c r="DO38" s="54"/>
      <c r="DP38" s="54"/>
      <c r="DQ38" s="54"/>
      <c r="DR38" s="54"/>
      <c r="DS38" s="54"/>
      <c r="DT38" s="54"/>
      <c r="DU38" s="54"/>
      <c r="DV38" s="54"/>
      <c r="DW38" s="54"/>
      <c r="DX38" s="54"/>
      <c r="DY38" s="54"/>
      <c r="DZ38" s="54"/>
      <c r="EA38" s="54"/>
      <c r="EB38" s="54"/>
      <c r="EC38" s="54"/>
      <c r="ED38" s="54"/>
      <c r="EE38" s="54"/>
      <c r="EF38" s="54"/>
      <c r="EG38" s="54"/>
      <c r="EH38" s="54"/>
      <c r="EI38" s="54"/>
      <c r="EJ38" s="54"/>
      <c r="EK38" s="54"/>
      <c r="EL38" s="54"/>
      <c r="EM38" s="54"/>
      <c r="EN38" s="54"/>
      <c r="EO38" s="54"/>
      <c r="EP38" s="54"/>
      <c r="EQ38" s="54"/>
      <c r="ER38" s="54"/>
      <c r="ES38" s="54"/>
      <c r="ET38" s="54"/>
      <c r="EU38" s="54"/>
      <c r="EV38" s="54"/>
      <c r="EW38" s="54"/>
      <c r="EX38" s="54"/>
      <c r="EY38" s="54"/>
      <c r="EZ38" s="54"/>
      <c r="FA38" s="54"/>
      <c r="FB38" s="54"/>
      <c r="FC38" s="54"/>
      <c r="FD38" s="54"/>
      <c r="FE38" s="54"/>
      <c r="FF38" s="54"/>
      <c r="FG38" s="54"/>
      <c r="FH38" s="54"/>
      <c r="FI38" s="54"/>
      <c r="FJ38" s="54"/>
      <c r="FK38" s="54"/>
      <c r="FL38" s="54"/>
      <c r="FM38" s="54"/>
      <c r="FN38" s="54"/>
      <c r="FO38" s="54"/>
      <c r="FP38" s="54"/>
      <c r="FQ38" s="54"/>
      <c r="FR38" s="54"/>
      <c r="FS38" s="54"/>
      <c r="FT38" s="54"/>
      <c r="FU38" s="54"/>
      <c r="FV38" s="54"/>
      <c r="FW38" s="54"/>
      <c r="FX38" s="54"/>
      <c r="FY38" s="54"/>
      <c r="FZ38" s="54"/>
      <c r="GA38" s="54"/>
      <c r="GB38" s="54"/>
      <c r="GC38" s="54"/>
      <c r="GD38" s="54"/>
      <c r="GE38" s="54"/>
      <c r="GF38" s="54"/>
      <c r="GG38" s="54"/>
      <c r="GH38" s="54"/>
      <c r="GI38" s="54"/>
      <c r="GJ38" s="54"/>
      <c r="GK38" s="54"/>
      <c r="GL38" s="54"/>
      <c r="GM38" s="54"/>
      <c r="GN38" s="54"/>
      <c r="GO38" s="54"/>
      <c r="GP38" s="54"/>
      <c r="GQ38" s="54"/>
      <c r="GR38" s="54"/>
      <c r="GS38" s="54"/>
      <c r="GT38" s="54"/>
      <c r="GU38" s="54"/>
      <c r="GV38" s="54"/>
      <c r="GW38" s="54"/>
      <c r="GX38" s="54"/>
      <c r="GY38" s="54"/>
      <c r="GZ38" s="54"/>
      <c r="HA38" s="54"/>
      <c r="HB38" s="54"/>
      <c r="HC38" s="54"/>
      <c r="HD38" s="54"/>
      <c r="HE38" s="54"/>
      <c r="HF38" s="54"/>
      <c r="HG38" s="54"/>
      <c r="HH38" s="54"/>
      <c r="HI38" s="54"/>
      <c r="HJ38" s="54"/>
      <c r="HK38" s="54"/>
      <c r="HL38" s="54"/>
      <c r="HM38" s="54"/>
      <c r="HN38" s="54"/>
      <c r="HO38" s="54"/>
      <c r="HP38" s="54"/>
      <c r="HQ38" s="54"/>
      <c r="HR38" s="54"/>
      <c r="HS38" s="54"/>
      <c r="HT38" s="54"/>
      <c r="HU38" s="54"/>
      <c r="HV38" s="54"/>
      <c r="HW38" s="54"/>
      <c r="HX38" s="54"/>
      <c r="HY38" s="54"/>
      <c r="HZ38" s="54"/>
      <c r="IA38" s="54"/>
      <c r="IB38" s="54"/>
      <c r="IC38" s="54"/>
      <c r="ID38" s="54"/>
      <c r="IE38" s="54"/>
      <c r="IF38" s="54"/>
      <c r="IG38" s="54"/>
      <c r="IH38" s="54"/>
      <c r="II38" s="54"/>
      <c r="IJ38" s="54"/>
      <c r="IK38" s="54"/>
      <c r="IL38" s="54"/>
      <c r="IM38" s="54"/>
      <c r="IN38" s="54"/>
      <c r="IO38" s="54"/>
      <c r="IP38" s="54"/>
      <c r="IQ38" s="54"/>
      <c r="IR38" s="54"/>
      <c r="IS38" s="54"/>
      <c r="IT38" s="54"/>
      <c r="IU38" s="54"/>
      <c r="IV38" s="54"/>
      <c r="IW38" s="54"/>
      <c r="IX38" s="54"/>
      <c r="IY38" s="54"/>
      <c r="IZ38" s="54"/>
      <c r="JA38" s="54"/>
      <c r="JB38" s="54"/>
      <c r="JC38" s="54"/>
      <c r="JD38" s="54"/>
      <c r="JE38" s="54"/>
      <c r="JF38" s="54"/>
      <c r="JG38" s="54"/>
      <c r="JH38" s="54"/>
      <c r="JI38" s="54"/>
      <c r="JJ38" s="54"/>
      <c r="JK38" s="54"/>
      <c r="JL38" s="54"/>
      <c r="JM38" s="54"/>
      <c r="JN38" s="54"/>
      <c r="JO38" s="54"/>
      <c r="JP38" s="54"/>
      <c r="JQ38" s="54"/>
      <c r="JR38" s="54"/>
      <c r="JS38" s="54"/>
      <c r="JT38" s="54"/>
      <c r="JU38" s="54"/>
      <c r="JV38" s="54"/>
      <c r="JW38" s="54"/>
      <c r="JX38" s="54"/>
      <c r="JY38" s="54"/>
      <c r="JZ38" s="54"/>
      <c r="KA38" s="54"/>
      <c r="KB38" s="54"/>
      <c r="KC38" s="54"/>
      <c r="KD38" s="54"/>
      <c r="KE38" s="54"/>
      <c r="KF38" s="54"/>
      <c r="KG38" s="54"/>
      <c r="KH38" s="54"/>
      <c r="KI38" s="54"/>
      <c r="KJ38" s="54"/>
      <c r="KK38" s="54"/>
      <c r="KL38" s="54"/>
      <c r="KM38" s="54"/>
      <c r="KN38" s="54"/>
      <c r="KO38" s="54"/>
      <c r="KP38" s="54"/>
      <c r="KQ38" s="54"/>
      <c r="KR38" s="54"/>
      <c r="KS38" s="54"/>
      <c r="KT38" s="54"/>
      <c r="KU38" s="54"/>
      <c r="KV38" s="54"/>
      <c r="KW38" s="54"/>
      <c r="KX38" s="54"/>
      <c r="KY38" s="54"/>
      <c r="KZ38" s="54"/>
      <c r="LA38" s="54"/>
      <c r="LB38" s="54"/>
      <c r="LC38" s="54"/>
      <c r="LD38" s="54"/>
      <c r="LE38" s="54"/>
      <c r="LF38" s="54"/>
      <c r="LG38" s="54"/>
      <c r="LH38" s="54"/>
      <c r="LI38" s="54"/>
      <c r="LJ38" s="54"/>
      <c r="LK38" s="54"/>
      <c r="LL38" s="54"/>
      <c r="LM38" s="54"/>
      <c r="LN38" s="54"/>
      <c r="LO38" s="54"/>
      <c r="LP38" s="54"/>
      <c r="LQ38" s="54"/>
      <c r="LR38" s="54"/>
      <c r="LS38" s="54"/>
      <c r="LT38" s="54"/>
      <c r="LU38" s="54"/>
      <c r="LV38" s="54"/>
      <c r="LW38" s="54"/>
      <c r="LX38" s="54"/>
      <c r="LY38" s="54"/>
      <c r="LZ38" s="54"/>
      <c r="MA38" s="54"/>
      <c r="MB38" s="54"/>
      <c r="MC38" s="54"/>
      <c r="MD38" s="54"/>
      <c r="ME38" s="54"/>
      <c r="MF38" s="54"/>
      <c r="MG38" s="54"/>
      <c r="MH38" s="54"/>
      <c r="MI38" s="54"/>
      <c r="MJ38" s="54"/>
      <c r="MK38" s="54"/>
      <c r="ML38" s="54"/>
      <c r="MM38" s="54"/>
      <c r="MN38" s="54"/>
      <c r="MO38" s="54"/>
      <c r="MP38" s="54"/>
      <c r="MQ38" s="54"/>
      <c r="MR38" s="54"/>
      <c r="MS38" s="54"/>
      <c r="MT38" s="54"/>
      <c r="MU38" s="54"/>
      <c r="MV38" s="54"/>
      <c r="MW38" s="54"/>
      <c r="MX38" s="54"/>
      <c r="MY38" s="54"/>
      <c r="MZ38" s="54"/>
      <c r="NA38" s="54"/>
      <c r="NB38" s="54"/>
      <c r="NC38" s="54"/>
      <c r="ND38" s="54"/>
      <c r="NE38" s="54"/>
      <c r="NF38" s="54"/>
      <c r="NG38" s="54"/>
      <c r="NH38" s="54"/>
      <c r="NI38" s="54"/>
      <c r="NJ38" s="54"/>
      <c r="NK38" s="54"/>
      <c r="NL38" s="54"/>
      <c r="NM38" s="54"/>
      <c r="NN38" s="54"/>
      <c r="NO38" s="54"/>
      <c r="NP38" s="54"/>
      <c r="NQ38" s="54"/>
      <c r="NR38" s="54"/>
      <c r="NS38" s="54"/>
      <c r="NT38" s="54"/>
      <c r="NU38" s="54"/>
      <c r="NV38" s="54"/>
      <c r="NW38" s="54"/>
      <c r="NX38" s="54"/>
      <c r="NY38" s="54"/>
      <c r="NZ38" s="54"/>
      <c r="OA38" s="54"/>
      <c r="OB38" s="54"/>
      <c r="OC38" s="54"/>
      <c r="OD38" s="54"/>
      <c r="OE38" s="54"/>
      <c r="OF38" s="54"/>
      <c r="OG38" s="54"/>
      <c r="OH38" s="54"/>
      <c r="OI38" s="54"/>
      <c r="OJ38" s="54"/>
      <c r="OK38" s="54"/>
      <c r="OL38" s="54"/>
      <c r="OM38" s="54"/>
      <c r="ON38" s="54"/>
      <c r="OO38" s="54"/>
      <c r="OP38" s="54"/>
      <c r="OQ38" s="54"/>
      <c r="OR38" s="54"/>
      <c r="OS38" s="54"/>
      <c r="OT38" s="54"/>
      <c r="OU38" s="54"/>
      <c r="OV38" s="54"/>
      <c r="OW38" s="54"/>
      <c r="OX38" s="54"/>
      <c r="OY38" s="54"/>
      <c r="OZ38" s="54"/>
      <c r="PA38" s="54"/>
      <c r="PB38" s="54"/>
      <c r="PC38" s="54"/>
      <c r="PD38" s="54"/>
      <c r="PE38" s="54"/>
      <c r="PF38" s="54"/>
      <c r="PG38" s="54"/>
      <c r="PH38" s="54"/>
      <c r="PI38" s="54"/>
      <c r="PJ38" s="54"/>
      <c r="PK38" s="54"/>
      <c r="PL38" s="54"/>
      <c r="PM38" s="54"/>
      <c r="PN38" s="54"/>
      <c r="PO38" s="54"/>
      <c r="PP38" s="54"/>
      <c r="PQ38" s="54"/>
      <c r="PR38" s="54"/>
      <c r="PS38" s="54"/>
      <c r="PT38" s="54"/>
      <c r="PU38" s="54"/>
      <c r="PV38" s="54"/>
      <c r="PW38" s="54"/>
      <c r="PX38" s="54"/>
      <c r="PY38" s="54"/>
      <c r="PZ38" s="54"/>
      <c r="QA38" s="54"/>
      <c r="QB38" s="54"/>
      <c r="QC38" s="54"/>
      <c r="QD38" s="54"/>
      <c r="QE38" s="54"/>
      <c r="QF38" s="54"/>
      <c r="QG38" s="54"/>
      <c r="QH38" s="54"/>
      <c r="QI38" s="54"/>
      <c r="QJ38" s="54"/>
      <c r="QK38" s="54"/>
      <c r="QL38" s="54"/>
      <c r="QM38" s="54"/>
      <c r="QN38" s="54"/>
      <c r="QO38" s="54"/>
      <c r="QP38" s="54"/>
      <c r="QQ38" s="54"/>
      <c r="QR38" s="54"/>
      <c r="QS38" s="54"/>
      <c r="QT38" s="54"/>
      <c r="QU38" s="54"/>
      <c r="QV38" s="54"/>
      <c r="QW38" s="54"/>
      <c r="QX38" s="54"/>
      <c r="QY38" s="54"/>
      <c r="QZ38" s="54"/>
      <c r="RA38" s="54"/>
      <c r="RB38" s="54"/>
      <c r="RC38" s="54"/>
      <c r="RD38" s="54"/>
      <c r="RE38" s="54"/>
      <c r="RF38" s="54"/>
      <c r="RG38" s="54"/>
      <c r="RH38" s="54"/>
      <c r="RI38" s="54"/>
      <c r="RJ38" s="54"/>
      <c r="RK38" s="54"/>
      <c r="RL38" s="54"/>
      <c r="RM38" s="54"/>
      <c r="RN38" s="54"/>
      <c r="RO38" s="54"/>
      <c r="RP38" s="54"/>
      <c r="RQ38" s="54"/>
      <c r="RR38" s="54"/>
      <c r="RS38" s="54"/>
      <c r="RT38" s="54"/>
      <c r="RU38" s="54"/>
      <c r="RV38" s="54"/>
      <c r="RW38" s="54"/>
      <c r="RX38" s="54"/>
      <c r="RY38" s="54"/>
      <c r="RZ38" s="54"/>
      <c r="SA38" s="54"/>
      <c r="SB38" s="54"/>
      <c r="SC38" s="54"/>
      <c r="SD38" s="54"/>
      <c r="SE38" s="54"/>
      <c r="SF38" s="54"/>
      <c r="SG38" s="54"/>
      <c r="SH38" s="54"/>
      <c r="SI38" s="54"/>
      <c r="SJ38" s="54"/>
      <c r="SK38" s="54"/>
      <c r="SL38" s="54"/>
      <c r="SM38" s="54"/>
      <c r="SN38" s="54"/>
      <c r="SO38" s="54"/>
      <c r="SP38" s="54"/>
      <c r="SQ38" s="54"/>
      <c r="SR38" s="54"/>
      <c r="SS38" s="54"/>
      <c r="ST38" s="54"/>
      <c r="SU38" s="54"/>
      <c r="SV38" s="54"/>
      <c r="SW38" s="54"/>
      <c r="SX38" s="54"/>
      <c r="SY38" s="54"/>
      <c r="SZ38" s="54"/>
      <c r="TA38" s="54"/>
      <c r="TB38" s="54"/>
      <c r="TC38" s="54"/>
      <c r="TD38" s="54"/>
      <c r="TE38" s="54"/>
      <c r="TF38" s="54"/>
      <c r="TG38" s="54"/>
      <c r="TH38" s="54"/>
      <c r="TI38" s="54"/>
      <c r="TJ38" s="54"/>
      <c r="TK38" s="54"/>
      <c r="TL38" s="54"/>
      <c r="TM38" s="54"/>
      <c r="TN38" s="54"/>
      <c r="TO38" s="54"/>
      <c r="TP38" s="54"/>
      <c r="TQ38" s="54"/>
      <c r="TR38" s="54"/>
      <c r="TS38" s="54"/>
      <c r="TT38" s="54"/>
      <c r="TU38" s="54"/>
      <c r="TV38" s="54"/>
      <c r="TW38" s="54"/>
      <c r="TX38" s="54"/>
      <c r="TY38" s="54"/>
      <c r="TZ38" s="54"/>
      <c r="UA38" s="54"/>
      <c r="UB38" s="54"/>
      <c r="UC38" s="54"/>
      <c r="UD38" s="54"/>
      <c r="UE38" s="54"/>
      <c r="UF38" s="54"/>
      <c r="UG38" s="54"/>
      <c r="UH38" s="54"/>
      <c r="UI38" s="54"/>
      <c r="UJ38" s="54"/>
      <c r="UK38" s="54"/>
      <c r="UL38" s="54"/>
      <c r="UM38" s="54"/>
      <c r="UN38" s="54"/>
      <c r="UO38" s="54"/>
      <c r="UP38" s="54"/>
      <c r="UQ38" s="54"/>
      <c r="UR38" s="54"/>
      <c r="US38" s="54"/>
      <c r="UT38" s="54"/>
      <c r="UU38" s="54"/>
      <c r="UV38" s="54"/>
      <c r="UW38" s="54"/>
      <c r="UX38" s="54"/>
      <c r="UY38" s="54"/>
      <c r="UZ38" s="54"/>
      <c r="VA38" s="54"/>
      <c r="VB38" s="54"/>
      <c r="VC38" s="54"/>
      <c r="VD38" s="54"/>
      <c r="VE38" s="54"/>
      <c r="VF38" s="54"/>
      <c r="VG38" s="54"/>
      <c r="VH38" s="54"/>
      <c r="VI38" s="54"/>
      <c r="VJ38" s="54"/>
      <c r="VK38" s="54"/>
      <c r="VL38" s="54"/>
      <c r="VM38" s="54"/>
      <c r="VN38" s="54"/>
      <c r="VO38" s="54"/>
      <c r="VP38" s="54"/>
      <c r="VQ38" s="54"/>
      <c r="VR38" s="54"/>
      <c r="VS38" s="54"/>
      <c r="VT38" s="54"/>
      <c r="VU38" s="54"/>
      <c r="VV38" s="54"/>
      <c r="VW38" s="54"/>
      <c r="VX38" s="54"/>
      <c r="VY38" s="54"/>
      <c r="VZ38" s="54"/>
      <c r="WA38" s="54"/>
      <c r="WB38" s="54"/>
      <c r="WC38" s="54"/>
      <c r="WD38" s="54"/>
      <c r="WE38" s="54"/>
      <c r="WF38" s="54"/>
      <c r="WG38" s="54"/>
      <c r="WH38" s="54"/>
      <c r="WI38" s="54"/>
      <c r="WJ38" s="54"/>
      <c r="WK38" s="54"/>
      <c r="WL38" s="54"/>
      <c r="WM38" s="54"/>
      <c r="WN38" s="54"/>
      <c r="WO38" s="54"/>
      <c r="WP38" s="54"/>
      <c r="WQ38" s="54"/>
      <c r="WR38" s="54"/>
      <c r="WS38" s="54"/>
      <c r="WT38" s="54"/>
      <c r="WU38" s="54"/>
      <c r="WV38" s="54"/>
      <c r="WW38" s="54"/>
      <c r="WX38" s="54"/>
      <c r="WY38" s="54"/>
      <c r="WZ38" s="54"/>
      <c r="XA38" s="54"/>
      <c r="XB38" s="54"/>
      <c r="XC38" s="54"/>
      <c r="XD38" s="54"/>
      <c r="XE38" s="54"/>
      <c r="XF38" s="54"/>
      <c r="XG38" s="54"/>
      <c r="XH38" s="54"/>
      <c r="XI38" s="54"/>
      <c r="XJ38" s="54"/>
      <c r="XK38" s="54"/>
      <c r="XL38" s="54"/>
      <c r="XM38" s="54"/>
      <c r="XN38" s="54"/>
      <c r="XO38" s="54"/>
      <c r="XP38" s="54"/>
      <c r="XQ38" s="54"/>
      <c r="XR38" s="54"/>
      <c r="XS38" s="54"/>
      <c r="XT38" s="54"/>
      <c r="XU38" s="54"/>
      <c r="XV38" s="54"/>
      <c r="XW38" s="54"/>
      <c r="XX38" s="54"/>
      <c r="XY38" s="54"/>
      <c r="XZ38" s="54"/>
      <c r="YA38" s="54"/>
      <c r="YB38" s="54"/>
      <c r="YC38" s="54"/>
      <c r="YD38" s="54"/>
      <c r="YE38" s="54"/>
      <c r="YF38" s="54"/>
      <c r="YG38" s="54"/>
      <c r="YH38" s="54"/>
      <c r="YI38" s="54"/>
      <c r="YJ38" s="54"/>
      <c r="YK38" s="54"/>
      <c r="YL38" s="54"/>
      <c r="YM38" s="54"/>
      <c r="YN38" s="54"/>
      <c r="YO38" s="54"/>
      <c r="YP38" s="54"/>
      <c r="YQ38" s="54"/>
      <c r="YR38" s="54"/>
      <c r="YS38" s="54"/>
      <c r="YT38" s="54"/>
      <c r="YU38" s="54"/>
      <c r="YV38" s="54"/>
      <c r="YW38" s="54"/>
      <c r="YX38" s="54"/>
      <c r="YY38" s="54"/>
      <c r="YZ38" s="54"/>
      <c r="ZA38" s="54"/>
      <c r="ZB38" s="54"/>
      <c r="ZC38" s="54"/>
      <c r="ZD38" s="54"/>
      <c r="ZE38" s="54"/>
      <c r="ZF38" s="54"/>
      <c r="ZG38" s="54"/>
      <c r="ZH38" s="54"/>
      <c r="ZI38" s="54"/>
      <c r="ZJ38" s="54"/>
      <c r="ZK38" s="54"/>
      <c r="ZL38" s="54"/>
      <c r="ZM38" s="54"/>
      <c r="ZN38" s="54"/>
      <c r="ZO38" s="54"/>
      <c r="ZP38" s="54"/>
      <c r="ZQ38" s="54"/>
      <c r="ZR38" s="54"/>
      <c r="ZS38" s="54"/>
      <c r="ZT38" s="54"/>
      <c r="ZU38" s="54"/>
      <c r="ZV38" s="54"/>
      <c r="ZW38" s="54"/>
      <c r="ZX38" s="54"/>
      <c r="ZY38" s="54"/>
      <c r="ZZ38" s="54"/>
      <c r="AAA38" s="54"/>
      <c r="AAB38" s="54"/>
      <c r="AAC38" s="54"/>
      <c r="AAD38" s="54"/>
      <c r="AAE38" s="54"/>
      <c r="AAF38" s="54"/>
      <c r="AAG38" s="54"/>
      <c r="AAH38" s="54"/>
      <c r="AAI38" s="54"/>
      <c r="AAJ38" s="54"/>
      <c r="AAK38" s="54"/>
      <c r="AAL38" s="54"/>
      <c r="AAM38" s="54"/>
      <c r="AAN38" s="54"/>
      <c r="AAO38" s="54"/>
      <c r="AAP38" s="54"/>
      <c r="AAQ38" s="54"/>
      <c r="AAR38" s="54"/>
      <c r="AAS38" s="54"/>
      <c r="AAT38" s="54"/>
      <c r="AAU38" s="54"/>
      <c r="AAV38" s="54"/>
      <c r="AAW38" s="54"/>
      <c r="AAX38" s="54"/>
      <c r="AAY38" s="54"/>
      <c r="AAZ38" s="54"/>
      <c r="ABA38" s="54"/>
      <c r="ABB38" s="54"/>
      <c r="ABC38" s="54"/>
      <c r="ABD38" s="54"/>
      <c r="ABE38" s="54"/>
      <c r="ABF38" s="54"/>
      <c r="ABG38" s="54"/>
      <c r="ABH38" s="54"/>
    </row>
    <row r="39" spans="1:736" x14ac:dyDescent="0.3">
      <c r="B39" s="3"/>
      <c r="D39" s="46"/>
      <c r="E39" s="47"/>
      <c r="F39" s="46"/>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55"/>
      <c r="CV39" s="55"/>
      <c r="CW39" s="55"/>
      <c r="CX39" s="55"/>
      <c r="CY39" s="55"/>
      <c r="CZ39" s="55"/>
      <c r="DA39" s="55"/>
      <c r="DB39" s="55"/>
      <c r="DC39" s="55"/>
      <c r="DD39" s="55"/>
      <c r="DE39" s="55"/>
      <c r="DF39" s="55"/>
      <c r="DG39" s="55"/>
      <c r="DH39" s="55"/>
      <c r="DI39" s="55"/>
      <c r="DJ39" s="55"/>
      <c r="DK39" s="55"/>
      <c r="DL39" s="55"/>
      <c r="DM39" s="55"/>
      <c r="DN39" s="55"/>
      <c r="DO39" s="55"/>
      <c r="DP39" s="55"/>
      <c r="DQ39" s="55"/>
      <c r="DR39" s="55"/>
      <c r="DS39" s="55"/>
      <c r="DT39" s="55"/>
      <c r="DU39" s="55"/>
      <c r="DV39" s="55"/>
      <c r="DW39" s="55"/>
      <c r="DX39" s="55"/>
      <c r="DY39" s="55"/>
      <c r="DZ39" s="55"/>
      <c r="EA39" s="55"/>
      <c r="EB39" s="55"/>
      <c r="EC39" s="55"/>
      <c r="ED39" s="55"/>
      <c r="EE39" s="55"/>
      <c r="EF39" s="55"/>
      <c r="EG39" s="55"/>
      <c r="EH39" s="55"/>
      <c r="EI39" s="55"/>
      <c r="EJ39" s="55"/>
      <c r="EK39" s="55"/>
      <c r="EL39" s="55"/>
      <c r="EM39" s="55"/>
      <c r="EN39" s="55"/>
      <c r="EO39" s="55"/>
      <c r="EP39" s="55"/>
      <c r="EQ39" s="55"/>
      <c r="ER39" s="55"/>
      <c r="ES39" s="55"/>
      <c r="ET39" s="55"/>
      <c r="EU39" s="55"/>
      <c r="EV39" s="55"/>
      <c r="EW39" s="55"/>
      <c r="EX39" s="55"/>
      <c r="EY39" s="55"/>
      <c r="EZ39" s="55"/>
      <c r="FA39" s="55"/>
      <c r="FB39" s="55"/>
      <c r="FC39" s="55"/>
      <c r="FD39" s="55"/>
      <c r="FE39" s="55"/>
      <c r="FF39" s="55"/>
      <c r="FG39" s="55"/>
      <c r="FH39" s="55"/>
      <c r="FI39" s="55"/>
      <c r="FJ39" s="55"/>
      <c r="FK39" s="55"/>
      <c r="FL39" s="55"/>
      <c r="FM39" s="55"/>
      <c r="FN39" s="55"/>
      <c r="FO39" s="55"/>
      <c r="FP39" s="55"/>
      <c r="FQ39" s="55"/>
      <c r="FR39" s="55"/>
      <c r="FS39" s="55"/>
      <c r="FT39" s="55"/>
      <c r="FU39" s="55"/>
      <c r="FV39" s="55"/>
      <c r="FW39" s="55"/>
      <c r="FX39" s="55"/>
      <c r="FY39" s="55"/>
      <c r="FZ39" s="55"/>
      <c r="GA39" s="55"/>
      <c r="GB39" s="55"/>
      <c r="GC39" s="55"/>
      <c r="GD39" s="55"/>
      <c r="GE39" s="55"/>
      <c r="GF39" s="55"/>
      <c r="GG39" s="55"/>
      <c r="GH39" s="55"/>
      <c r="GI39" s="55"/>
      <c r="GJ39" s="55"/>
      <c r="GK39" s="55"/>
      <c r="GL39" s="55"/>
      <c r="GM39" s="55"/>
      <c r="GN39" s="55"/>
      <c r="GO39" s="55"/>
      <c r="GP39" s="55"/>
      <c r="GQ39" s="55"/>
      <c r="GR39" s="55"/>
      <c r="GS39" s="55"/>
      <c r="GT39" s="55"/>
      <c r="GU39" s="55"/>
      <c r="GV39" s="55"/>
      <c r="GW39" s="55"/>
      <c r="GX39" s="55"/>
      <c r="GY39" s="55"/>
      <c r="GZ39" s="55"/>
      <c r="HA39" s="55"/>
      <c r="HB39" s="55"/>
      <c r="HC39" s="55"/>
      <c r="HD39" s="55"/>
      <c r="HE39" s="55"/>
      <c r="HF39" s="55"/>
      <c r="HG39" s="55"/>
      <c r="HH39" s="55"/>
      <c r="HI39" s="55"/>
      <c r="HJ39" s="55"/>
      <c r="HK39" s="55"/>
      <c r="HL39" s="55"/>
      <c r="HM39" s="55"/>
      <c r="HN39" s="55"/>
      <c r="HO39" s="55"/>
      <c r="HP39" s="55"/>
      <c r="HQ39" s="55"/>
      <c r="HR39" s="55"/>
      <c r="HS39" s="55"/>
      <c r="HT39" s="55"/>
      <c r="HU39" s="55"/>
      <c r="HV39" s="55"/>
      <c r="HW39" s="55"/>
      <c r="HX39" s="55"/>
      <c r="HY39" s="55"/>
      <c r="HZ39" s="55"/>
      <c r="IA39" s="55"/>
      <c r="IB39" s="55"/>
      <c r="IC39" s="55"/>
      <c r="ID39" s="55"/>
      <c r="IE39" s="55"/>
      <c r="IF39" s="55"/>
      <c r="IG39" s="55"/>
      <c r="IH39" s="55"/>
      <c r="II39" s="55"/>
      <c r="IJ39" s="55"/>
      <c r="IK39" s="55"/>
      <c r="IL39" s="55"/>
      <c r="IM39" s="55"/>
      <c r="IN39" s="55"/>
      <c r="IO39" s="55"/>
      <c r="IP39" s="55"/>
      <c r="IQ39" s="55"/>
      <c r="IR39" s="55"/>
      <c r="IS39" s="55"/>
      <c r="IT39" s="55"/>
      <c r="IU39" s="55"/>
      <c r="IV39" s="55"/>
      <c r="IW39" s="55"/>
      <c r="IX39" s="55"/>
      <c r="IY39" s="55"/>
      <c r="IZ39" s="55"/>
      <c r="JA39" s="55"/>
      <c r="JB39" s="55"/>
      <c r="JC39" s="55"/>
      <c r="JD39" s="55"/>
      <c r="JE39" s="55"/>
      <c r="JF39" s="55"/>
      <c r="JG39" s="55"/>
      <c r="JH39" s="55"/>
      <c r="JI39" s="55"/>
      <c r="JJ39" s="55"/>
      <c r="JK39" s="55"/>
      <c r="JL39" s="55"/>
      <c r="JM39" s="55"/>
      <c r="JN39" s="55"/>
      <c r="JO39" s="55"/>
      <c r="JP39" s="55"/>
      <c r="JQ39" s="55"/>
      <c r="JR39" s="55"/>
      <c r="JS39" s="55"/>
      <c r="JT39" s="55"/>
      <c r="JU39" s="55"/>
      <c r="JV39" s="55"/>
      <c r="JW39" s="55"/>
      <c r="JX39" s="55"/>
      <c r="JY39" s="55"/>
      <c r="JZ39" s="55"/>
      <c r="KA39" s="55"/>
      <c r="KB39" s="55"/>
      <c r="KC39" s="55"/>
      <c r="KD39" s="55"/>
      <c r="KE39" s="55"/>
      <c r="KF39" s="55"/>
      <c r="KG39" s="55"/>
      <c r="KH39" s="55"/>
      <c r="KI39" s="55"/>
      <c r="KJ39" s="55"/>
      <c r="KK39" s="55"/>
      <c r="KL39" s="55"/>
      <c r="KM39" s="55"/>
      <c r="KN39" s="55"/>
      <c r="KO39" s="55"/>
      <c r="KP39" s="55"/>
      <c r="KQ39" s="55"/>
      <c r="KR39" s="55"/>
      <c r="KS39" s="55"/>
      <c r="KT39" s="55"/>
      <c r="KU39" s="55"/>
      <c r="KV39" s="55"/>
      <c r="KW39" s="55"/>
      <c r="KX39" s="55"/>
      <c r="KY39" s="55"/>
      <c r="KZ39" s="55"/>
      <c r="LA39" s="55"/>
      <c r="LB39" s="55"/>
      <c r="LC39" s="55"/>
      <c r="LD39" s="55"/>
      <c r="LE39" s="55"/>
      <c r="LF39" s="55"/>
      <c r="LG39" s="55"/>
      <c r="LH39" s="55"/>
      <c r="LI39" s="55"/>
      <c r="LJ39" s="55"/>
      <c r="LK39" s="55"/>
      <c r="LL39" s="55"/>
      <c r="LM39" s="55"/>
      <c r="LN39" s="55"/>
      <c r="LO39" s="55"/>
      <c r="LP39" s="55"/>
      <c r="LQ39" s="55"/>
      <c r="LR39" s="55"/>
      <c r="LS39" s="55"/>
      <c r="LT39" s="55"/>
      <c r="LU39" s="55"/>
      <c r="LV39" s="55"/>
      <c r="LW39" s="55"/>
      <c r="LX39" s="55"/>
      <c r="LY39" s="55"/>
      <c r="LZ39" s="55"/>
      <c r="MA39" s="55"/>
      <c r="MB39" s="55"/>
      <c r="MC39" s="55"/>
      <c r="MD39" s="55"/>
      <c r="ME39" s="55"/>
      <c r="MF39" s="55"/>
      <c r="MG39" s="55"/>
      <c r="MH39" s="55"/>
      <c r="MI39" s="55"/>
      <c r="MJ39" s="55"/>
      <c r="MK39" s="55"/>
      <c r="ML39" s="55"/>
      <c r="MM39" s="55"/>
      <c r="MN39" s="55"/>
      <c r="MO39" s="55"/>
      <c r="MP39" s="55"/>
      <c r="MQ39" s="55"/>
      <c r="MR39" s="55"/>
      <c r="MS39" s="55"/>
      <c r="MT39" s="55"/>
      <c r="MU39" s="55"/>
      <c r="MV39" s="55"/>
      <c r="MW39" s="55"/>
      <c r="MX39" s="55"/>
      <c r="MY39" s="55"/>
      <c r="MZ39" s="55"/>
      <c r="NA39" s="55"/>
      <c r="NB39" s="55"/>
      <c r="NC39" s="55"/>
      <c r="ND39" s="55"/>
      <c r="NE39" s="55"/>
      <c r="NF39" s="55"/>
      <c r="NG39" s="55"/>
      <c r="NH39" s="55"/>
      <c r="NI39" s="55"/>
      <c r="NJ39" s="55"/>
      <c r="NK39" s="55"/>
      <c r="NL39" s="55"/>
      <c r="NM39" s="55"/>
      <c r="NN39" s="55"/>
      <c r="NO39" s="55"/>
      <c r="NP39" s="55"/>
      <c r="NQ39" s="55"/>
      <c r="NR39" s="55"/>
      <c r="NS39" s="55"/>
      <c r="NT39" s="55"/>
      <c r="NU39" s="55"/>
      <c r="NV39" s="55"/>
      <c r="NW39" s="55"/>
      <c r="NX39" s="55"/>
      <c r="NY39" s="55"/>
      <c r="NZ39" s="55"/>
      <c r="OA39" s="55"/>
      <c r="OB39" s="55"/>
      <c r="OC39" s="55"/>
      <c r="OD39" s="55"/>
      <c r="OE39" s="55"/>
      <c r="OF39" s="55"/>
      <c r="OG39" s="55"/>
      <c r="OH39" s="55"/>
      <c r="OI39" s="55"/>
      <c r="OJ39" s="55"/>
      <c r="OK39" s="55"/>
      <c r="OL39" s="55"/>
      <c r="OM39" s="55"/>
      <c r="ON39" s="55"/>
      <c r="OO39" s="55"/>
      <c r="OP39" s="55"/>
      <c r="OQ39" s="55"/>
      <c r="OR39" s="55"/>
      <c r="OS39" s="55"/>
      <c r="OT39" s="55"/>
      <c r="OU39" s="55"/>
      <c r="OV39" s="55"/>
      <c r="OW39" s="55"/>
      <c r="OX39" s="55"/>
      <c r="OY39" s="55"/>
      <c r="OZ39" s="55"/>
      <c r="PA39" s="55"/>
      <c r="PB39" s="55"/>
      <c r="PC39" s="55"/>
      <c r="PD39" s="55"/>
      <c r="PE39" s="55"/>
      <c r="PF39" s="55"/>
      <c r="PG39" s="55"/>
      <c r="PH39" s="55"/>
      <c r="PI39" s="55"/>
      <c r="PJ39" s="55"/>
      <c r="PK39" s="55"/>
      <c r="PL39" s="55"/>
      <c r="PM39" s="55"/>
      <c r="PN39" s="55"/>
      <c r="PO39" s="55"/>
      <c r="PP39" s="55"/>
      <c r="PQ39" s="55"/>
      <c r="PR39" s="55"/>
      <c r="PS39" s="55"/>
      <c r="PT39" s="55"/>
      <c r="PU39" s="55"/>
      <c r="PV39" s="55"/>
      <c r="PW39" s="55"/>
      <c r="PX39" s="55"/>
      <c r="PY39" s="55"/>
      <c r="PZ39" s="55"/>
      <c r="QA39" s="55"/>
      <c r="QB39" s="55"/>
      <c r="QC39" s="55"/>
      <c r="QD39" s="55"/>
      <c r="QE39" s="55"/>
      <c r="QF39" s="55"/>
      <c r="QG39" s="55"/>
      <c r="QH39" s="55"/>
      <c r="QI39" s="55"/>
      <c r="QJ39" s="55"/>
      <c r="QK39" s="55"/>
      <c r="QL39" s="55"/>
      <c r="QM39" s="55"/>
      <c r="QN39" s="55"/>
      <c r="QO39" s="55"/>
      <c r="QP39" s="55"/>
      <c r="QQ39" s="55"/>
      <c r="QR39" s="55"/>
      <c r="QS39" s="55"/>
      <c r="QT39" s="55"/>
      <c r="QU39" s="55"/>
      <c r="QV39" s="55"/>
      <c r="QW39" s="55"/>
      <c r="QX39" s="55"/>
      <c r="QY39" s="55"/>
      <c r="QZ39" s="55"/>
      <c r="RA39" s="55"/>
      <c r="RB39" s="55"/>
      <c r="RC39" s="55"/>
      <c r="RD39" s="55"/>
      <c r="RE39" s="55"/>
      <c r="RF39" s="55"/>
      <c r="RG39" s="55"/>
      <c r="RH39" s="55"/>
      <c r="RI39" s="55"/>
      <c r="RJ39" s="55"/>
      <c r="RK39" s="55"/>
      <c r="RL39" s="55"/>
      <c r="RM39" s="55"/>
      <c r="RN39" s="55"/>
      <c r="RO39" s="55"/>
      <c r="RP39" s="55"/>
      <c r="RQ39" s="55"/>
      <c r="RR39" s="55"/>
      <c r="RS39" s="55"/>
      <c r="RT39" s="55"/>
      <c r="RU39" s="55"/>
      <c r="RV39" s="55"/>
      <c r="RW39" s="55"/>
      <c r="RX39" s="55"/>
      <c r="RY39" s="55"/>
      <c r="RZ39" s="55"/>
      <c r="SA39" s="55"/>
      <c r="SB39" s="55"/>
      <c r="SC39" s="55"/>
      <c r="SD39" s="55"/>
      <c r="SE39" s="55"/>
      <c r="SF39" s="55"/>
      <c r="SG39" s="55"/>
      <c r="SH39" s="55"/>
      <c r="SI39" s="55"/>
      <c r="SJ39" s="55"/>
      <c r="SK39" s="55"/>
      <c r="SL39" s="55"/>
      <c r="SM39" s="55"/>
      <c r="SN39" s="55"/>
      <c r="SO39" s="55"/>
      <c r="SP39" s="55"/>
      <c r="SQ39" s="55"/>
      <c r="SR39" s="55"/>
      <c r="SS39" s="55"/>
      <c r="ST39" s="55"/>
      <c r="SU39" s="55"/>
      <c r="SV39" s="55"/>
      <c r="SW39" s="55"/>
      <c r="SX39" s="55"/>
      <c r="SY39" s="55"/>
      <c r="SZ39" s="55"/>
      <c r="TA39" s="55"/>
      <c r="TB39" s="55"/>
      <c r="TC39" s="55"/>
      <c r="TD39" s="55"/>
      <c r="TE39" s="55"/>
      <c r="TF39" s="55"/>
      <c r="TG39" s="55"/>
      <c r="TH39" s="55"/>
      <c r="TI39" s="55"/>
      <c r="TJ39" s="55"/>
      <c r="TK39" s="55"/>
      <c r="TL39" s="55"/>
      <c r="TM39" s="55"/>
      <c r="TN39" s="55"/>
      <c r="TO39" s="55"/>
      <c r="TP39" s="55"/>
      <c r="TQ39" s="55"/>
      <c r="TR39" s="55"/>
      <c r="TS39" s="55"/>
      <c r="TT39" s="55"/>
      <c r="TU39" s="55"/>
      <c r="TV39" s="55"/>
      <c r="TW39" s="55"/>
      <c r="TX39" s="55"/>
      <c r="TY39" s="55"/>
      <c r="TZ39" s="55"/>
      <c r="UA39" s="55"/>
      <c r="UB39" s="55"/>
      <c r="UC39" s="55"/>
      <c r="UD39" s="55"/>
      <c r="UE39" s="55"/>
      <c r="UF39" s="55"/>
      <c r="UG39" s="55"/>
      <c r="UH39" s="55"/>
      <c r="UI39" s="55"/>
      <c r="UJ39" s="55"/>
      <c r="UK39" s="55"/>
      <c r="UL39" s="55"/>
      <c r="UM39" s="55"/>
      <c r="UN39" s="55"/>
      <c r="UO39" s="55"/>
      <c r="UP39" s="55"/>
      <c r="UQ39" s="55"/>
      <c r="UR39" s="55"/>
      <c r="US39" s="55"/>
      <c r="UT39" s="55"/>
      <c r="UU39" s="55"/>
      <c r="UV39" s="55"/>
      <c r="UW39" s="55"/>
      <c r="UX39" s="55"/>
      <c r="UY39" s="55"/>
      <c r="UZ39" s="55"/>
      <c r="VA39" s="55"/>
      <c r="VB39" s="55"/>
      <c r="VC39" s="55"/>
      <c r="VD39" s="55"/>
      <c r="VE39" s="55"/>
      <c r="VF39" s="55"/>
      <c r="VG39" s="55"/>
      <c r="VH39" s="55"/>
      <c r="VI39" s="55"/>
      <c r="VJ39" s="55"/>
      <c r="VK39" s="55"/>
      <c r="VL39" s="55"/>
      <c r="VM39" s="55"/>
      <c r="VN39" s="55"/>
      <c r="VO39" s="55"/>
      <c r="VP39" s="55"/>
      <c r="VQ39" s="55"/>
      <c r="VR39" s="55"/>
      <c r="VS39" s="55"/>
      <c r="VT39" s="55"/>
      <c r="VU39" s="55"/>
      <c r="VV39" s="55"/>
      <c r="VW39" s="55"/>
      <c r="VX39" s="55"/>
      <c r="VY39" s="55"/>
      <c r="VZ39" s="55"/>
      <c r="WA39" s="55"/>
      <c r="WB39" s="55"/>
      <c r="WC39" s="55"/>
      <c r="WD39" s="55"/>
      <c r="WE39" s="55"/>
      <c r="WF39" s="55"/>
      <c r="WG39" s="55"/>
      <c r="WH39" s="55"/>
      <c r="WI39" s="55"/>
      <c r="WJ39" s="55"/>
      <c r="WK39" s="55"/>
      <c r="WL39" s="55"/>
      <c r="WM39" s="55"/>
      <c r="WN39" s="55"/>
      <c r="WO39" s="55"/>
      <c r="WP39" s="55"/>
      <c r="WQ39" s="55"/>
      <c r="WR39" s="55"/>
      <c r="WS39" s="55"/>
      <c r="WT39" s="55"/>
      <c r="WU39" s="55"/>
      <c r="WV39" s="55"/>
      <c r="WW39" s="55"/>
      <c r="WX39" s="55"/>
      <c r="WY39" s="55"/>
      <c r="WZ39" s="55"/>
      <c r="XA39" s="55"/>
      <c r="XB39" s="55"/>
      <c r="XC39" s="55"/>
      <c r="XD39" s="55"/>
      <c r="XE39" s="55"/>
      <c r="XF39" s="55"/>
      <c r="XG39" s="55"/>
      <c r="XH39" s="55"/>
      <c r="XI39" s="55"/>
      <c r="XJ39" s="55"/>
      <c r="XK39" s="55"/>
      <c r="XL39" s="55"/>
      <c r="XM39" s="55"/>
      <c r="XN39" s="55"/>
      <c r="XO39" s="55"/>
      <c r="XP39" s="55"/>
      <c r="XQ39" s="55"/>
      <c r="XR39" s="55"/>
      <c r="XS39" s="55"/>
      <c r="XT39" s="55"/>
      <c r="XU39" s="55"/>
      <c r="XV39" s="55"/>
      <c r="XW39" s="55"/>
      <c r="XX39" s="55"/>
      <c r="XY39" s="55"/>
      <c r="XZ39" s="55"/>
      <c r="YA39" s="55"/>
      <c r="YB39" s="55"/>
      <c r="YC39" s="55"/>
      <c r="YD39" s="55"/>
      <c r="YE39" s="55"/>
      <c r="YF39" s="55"/>
      <c r="YG39" s="55"/>
      <c r="YH39" s="55"/>
      <c r="YI39" s="55"/>
      <c r="YJ39" s="55"/>
      <c r="YK39" s="55"/>
      <c r="YL39" s="55"/>
      <c r="YM39" s="55"/>
      <c r="YN39" s="55"/>
      <c r="YO39" s="55"/>
      <c r="YP39" s="55"/>
      <c r="YQ39" s="55"/>
      <c r="YR39" s="55"/>
      <c r="YS39" s="55"/>
      <c r="YT39" s="55"/>
      <c r="YU39" s="55"/>
      <c r="YV39" s="55"/>
      <c r="YW39" s="55"/>
      <c r="YX39" s="55"/>
      <c r="YY39" s="55"/>
      <c r="YZ39" s="55"/>
      <c r="ZA39" s="55"/>
      <c r="ZB39" s="55"/>
      <c r="ZC39" s="55"/>
      <c r="ZD39" s="55"/>
      <c r="ZE39" s="55"/>
      <c r="ZF39" s="55"/>
      <c r="ZG39" s="55"/>
      <c r="ZH39" s="55"/>
      <c r="ZI39" s="55"/>
      <c r="ZJ39" s="55"/>
      <c r="ZK39" s="55"/>
      <c r="ZL39" s="55"/>
      <c r="ZM39" s="55"/>
      <c r="ZN39" s="55"/>
      <c r="ZO39" s="55"/>
      <c r="ZP39" s="55"/>
      <c r="ZQ39" s="55"/>
      <c r="ZR39" s="55"/>
      <c r="ZS39" s="55"/>
      <c r="ZT39" s="55"/>
      <c r="ZU39" s="55"/>
      <c r="ZV39" s="55"/>
      <c r="ZW39" s="55"/>
      <c r="ZX39" s="55"/>
      <c r="ZY39" s="55"/>
      <c r="ZZ39" s="55"/>
      <c r="AAA39" s="55"/>
      <c r="AAB39" s="55"/>
      <c r="AAC39" s="55"/>
      <c r="AAD39" s="55"/>
      <c r="AAE39" s="55"/>
      <c r="AAF39" s="55"/>
      <c r="AAG39" s="55"/>
      <c r="AAH39" s="55"/>
      <c r="AAI39" s="55"/>
      <c r="AAJ39" s="55"/>
      <c r="AAK39" s="55"/>
      <c r="AAL39" s="55"/>
      <c r="AAM39" s="55"/>
      <c r="AAN39" s="55"/>
      <c r="AAO39" s="55"/>
      <c r="AAP39" s="55"/>
      <c r="AAQ39" s="55"/>
      <c r="AAR39" s="55"/>
      <c r="AAS39" s="55"/>
      <c r="AAT39" s="55"/>
      <c r="AAU39" s="55"/>
      <c r="AAV39" s="55"/>
      <c r="AAW39" s="55"/>
      <c r="AAX39" s="55"/>
      <c r="AAY39" s="55"/>
      <c r="AAZ39" s="55"/>
      <c r="ABA39" s="55"/>
      <c r="ABB39" s="55"/>
      <c r="ABC39" s="55"/>
      <c r="ABD39" s="55"/>
      <c r="ABE39" s="55"/>
      <c r="ABF39" s="55"/>
      <c r="ABG39" s="55"/>
      <c r="ABH39" s="55"/>
    </row>
    <row r="40" spans="1:736" x14ac:dyDescent="0.3">
      <c r="G40" s="44" t="s">
        <v>0</v>
      </c>
      <c r="H40" s="44" t="s">
        <v>1</v>
      </c>
      <c r="I40" s="44" t="s">
        <v>0</v>
      </c>
      <c r="J40" s="44" t="s">
        <v>1</v>
      </c>
      <c r="K40" s="44" t="s">
        <v>0</v>
      </c>
      <c r="L40" s="44" t="s">
        <v>1</v>
      </c>
      <c r="M40" s="44" t="s">
        <v>0</v>
      </c>
      <c r="N40" s="44" t="s">
        <v>1</v>
      </c>
      <c r="O40" s="44" t="s">
        <v>0</v>
      </c>
      <c r="P40" s="44" t="s">
        <v>1</v>
      </c>
      <c r="Q40" s="44" t="s">
        <v>0</v>
      </c>
      <c r="R40" s="44" t="s">
        <v>1</v>
      </c>
      <c r="S40" s="44" t="s">
        <v>0</v>
      </c>
      <c r="T40" s="44" t="s">
        <v>1</v>
      </c>
      <c r="U40" s="44" t="s">
        <v>0</v>
      </c>
      <c r="V40" s="44" t="s">
        <v>1</v>
      </c>
      <c r="W40" s="44" t="s">
        <v>0</v>
      </c>
      <c r="X40" s="44" t="s">
        <v>1</v>
      </c>
      <c r="Y40" s="44" t="s">
        <v>0</v>
      </c>
      <c r="Z40" s="44" t="s">
        <v>1</v>
      </c>
      <c r="AA40" s="44" t="s">
        <v>0</v>
      </c>
      <c r="AB40" s="44" t="s">
        <v>1</v>
      </c>
      <c r="AC40" s="44" t="s">
        <v>0</v>
      </c>
      <c r="AD40" s="44" t="s">
        <v>1</v>
      </c>
      <c r="AE40" s="44" t="s">
        <v>0</v>
      </c>
      <c r="AF40" s="44" t="s">
        <v>1</v>
      </c>
      <c r="AG40" s="44" t="s">
        <v>0</v>
      </c>
      <c r="AH40" s="44" t="s">
        <v>1</v>
      </c>
      <c r="AI40" s="44" t="s">
        <v>0</v>
      </c>
      <c r="AJ40" s="44" t="s">
        <v>1</v>
      </c>
      <c r="AK40" s="44" t="s">
        <v>0</v>
      </c>
      <c r="AL40" s="44" t="s">
        <v>1</v>
      </c>
      <c r="AM40" s="44" t="s">
        <v>0</v>
      </c>
      <c r="AN40" s="44" t="s">
        <v>1</v>
      </c>
      <c r="AO40" s="44" t="s">
        <v>0</v>
      </c>
      <c r="AP40" s="44" t="s">
        <v>1</v>
      </c>
      <c r="AQ40" s="44" t="s">
        <v>0</v>
      </c>
      <c r="AR40" s="44" t="s">
        <v>1</v>
      </c>
      <c r="AS40" s="44" t="s">
        <v>0</v>
      </c>
      <c r="AT40" s="44" t="s">
        <v>1</v>
      </c>
      <c r="AU40" s="44" t="s">
        <v>0</v>
      </c>
      <c r="AV40" s="44" t="s">
        <v>1</v>
      </c>
      <c r="AW40" s="44" t="s">
        <v>0</v>
      </c>
      <c r="AX40" s="44" t="s">
        <v>1</v>
      </c>
      <c r="AY40" s="44" t="s">
        <v>0</v>
      </c>
      <c r="AZ40" s="44" t="s">
        <v>1</v>
      </c>
      <c r="BA40" s="44" t="s">
        <v>0</v>
      </c>
      <c r="BB40" s="44" t="s">
        <v>1</v>
      </c>
      <c r="BC40" s="44" t="s">
        <v>0</v>
      </c>
      <c r="BD40" s="44" t="s">
        <v>1</v>
      </c>
      <c r="BE40" s="44" t="s">
        <v>0</v>
      </c>
      <c r="BF40" s="44" t="s">
        <v>1</v>
      </c>
      <c r="BG40" s="44" t="s">
        <v>0</v>
      </c>
      <c r="BH40" s="44" t="s">
        <v>1</v>
      </c>
      <c r="BI40" s="44" t="s">
        <v>0</v>
      </c>
      <c r="BJ40" s="44" t="s">
        <v>1</v>
      </c>
      <c r="BK40" s="44" t="s">
        <v>0</v>
      </c>
      <c r="BL40" s="44" t="s">
        <v>1</v>
      </c>
      <c r="BM40" s="44" t="s">
        <v>0</v>
      </c>
      <c r="BN40" s="44" t="s">
        <v>1</v>
      </c>
      <c r="BO40" s="44" t="s">
        <v>0</v>
      </c>
      <c r="BP40" s="44" t="s">
        <v>1</v>
      </c>
      <c r="BQ40" s="44" t="s">
        <v>0</v>
      </c>
      <c r="BR40" s="44" t="s">
        <v>1</v>
      </c>
      <c r="BS40" s="44" t="s">
        <v>0</v>
      </c>
      <c r="BT40" s="44" t="s">
        <v>1</v>
      </c>
      <c r="BU40" s="44" t="s">
        <v>0</v>
      </c>
      <c r="BV40" s="44" t="s">
        <v>1</v>
      </c>
      <c r="BW40" s="44" t="s">
        <v>0</v>
      </c>
      <c r="BX40" s="44" t="s">
        <v>1</v>
      </c>
      <c r="BY40" s="44" t="s">
        <v>0</v>
      </c>
      <c r="BZ40" s="44" t="s">
        <v>1</v>
      </c>
      <c r="CA40" s="44" t="s">
        <v>0</v>
      </c>
      <c r="CB40" s="44" t="s">
        <v>1</v>
      </c>
      <c r="CC40" s="44" t="s">
        <v>0</v>
      </c>
      <c r="CD40" s="44" t="s">
        <v>1</v>
      </c>
      <c r="CE40" s="44" t="s">
        <v>0</v>
      </c>
      <c r="CF40" s="44" t="s">
        <v>1</v>
      </c>
      <c r="CG40" s="44" t="s">
        <v>0</v>
      </c>
      <c r="CH40" s="44" t="s">
        <v>1</v>
      </c>
      <c r="CI40" s="44" t="s">
        <v>0</v>
      </c>
      <c r="CJ40" s="44" t="s">
        <v>1</v>
      </c>
      <c r="CK40" s="44" t="s">
        <v>0</v>
      </c>
      <c r="CL40" s="44" t="s">
        <v>1</v>
      </c>
      <c r="CM40" s="44" t="s">
        <v>0</v>
      </c>
      <c r="CN40" s="44" t="s">
        <v>1</v>
      </c>
      <c r="CO40" s="44" t="s">
        <v>0</v>
      </c>
      <c r="CP40" s="44" t="s">
        <v>1</v>
      </c>
      <c r="CQ40" s="44" t="s">
        <v>0</v>
      </c>
      <c r="CR40" s="44" t="s">
        <v>1</v>
      </c>
      <c r="CS40" s="44" t="s">
        <v>0</v>
      </c>
      <c r="CT40" s="44" t="s">
        <v>1</v>
      </c>
      <c r="CU40" s="44" t="s">
        <v>0</v>
      </c>
      <c r="CV40" s="44" t="s">
        <v>1</v>
      </c>
      <c r="CW40" s="44" t="s">
        <v>0</v>
      </c>
      <c r="CX40" s="44" t="s">
        <v>1</v>
      </c>
      <c r="CY40" s="44" t="s">
        <v>0</v>
      </c>
      <c r="CZ40" s="44" t="s">
        <v>1</v>
      </c>
      <c r="DA40" s="44" t="s">
        <v>0</v>
      </c>
      <c r="DB40" s="44" t="s">
        <v>1</v>
      </c>
      <c r="DC40" s="44" t="s">
        <v>0</v>
      </c>
      <c r="DD40" s="44" t="s">
        <v>1</v>
      </c>
      <c r="DE40" s="44" t="s">
        <v>0</v>
      </c>
      <c r="DF40" s="44" t="s">
        <v>1</v>
      </c>
      <c r="DG40" s="44" t="s">
        <v>0</v>
      </c>
      <c r="DH40" s="44" t="s">
        <v>1</v>
      </c>
      <c r="DI40" s="44" t="s">
        <v>0</v>
      </c>
      <c r="DJ40" s="44" t="s">
        <v>1</v>
      </c>
      <c r="DK40" s="44" t="s">
        <v>0</v>
      </c>
      <c r="DL40" s="44" t="s">
        <v>1</v>
      </c>
      <c r="DM40" s="44" t="s">
        <v>0</v>
      </c>
      <c r="DN40" s="44" t="s">
        <v>1</v>
      </c>
      <c r="DO40" s="44" t="s">
        <v>0</v>
      </c>
      <c r="DP40" s="44" t="s">
        <v>1</v>
      </c>
      <c r="DQ40" s="44" t="s">
        <v>0</v>
      </c>
      <c r="DR40" s="44" t="s">
        <v>1</v>
      </c>
      <c r="DS40" s="44" t="s">
        <v>0</v>
      </c>
      <c r="DT40" s="44" t="s">
        <v>1</v>
      </c>
      <c r="DU40" s="44" t="s">
        <v>0</v>
      </c>
      <c r="DV40" s="44" t="s">
        <v>1</v>
      </c>
      <c r="DW40" s="44" t="s">
        <v>0</v>
      </c>
      <c r="DX40" s="44" t="s">
        <v>1</v>
      </c>
      <c r="DY40" s="44" t="s">
        <v>0</v>
      </c>
      <c r="DZ40" s="44" t="s">
        <v>1</v>
      </c>
      <c r="EA40" s="44" t="s">
        <v>0</v>
      </c>
      <c r="EB40" s="44" t="s">
        <v>1</v>
      </c>
      <c r="EC40" s="44" t="s">
        <v>0</v>
      </c>
      <c r="ED40" s="44" t="s">
        <v>1</v>
      </c>
      <c r="EE40" s="44" t="s">
        <v>0</v>
      </c>
      <c r="EF40" s="44" t="s">
        <v>1</v>
      </c>
      <c r="EG40" s="44" t="s">
        <v>0</v>
      </c>
      <c r="EH40" s="44" t="s">
        <v>1</v>
      </c>
      <c r="EI40" s="44" t="s">
        <v>0</v>
      </c>
      <c r="EJ40" s="44" t="s">
        <v>1</v>
      </c>
      <c r="EK40" s="44" t="s">
        <v>0</v>
      </c>
      <c r="EL40" s="44" t="s">
        <v>1</v>
      </c>
      <c r="EM40" s="44" t="s">
        <v>0</v>
      </c>
      <c r="EN40" s="44" t="s">
        <v>1</v>
      </c>
      <c r="EO40" s="44" t="s">
        <v>0</v>
      </c>
      <c r="EP40" s="44" t="s">
        <v>1</v>
      </c>
      <c r="EQ40" s="44" t="s">
        <v>0</v>
      </c>
      <c r="ER40" s="44" t="s">
        <v>1</v>
      </c>
      <c r="ES40" s="44" t="s">
        <v>0</v>
      </c>
      <c r="ET40" s="44" t="s">
        <v>1</v>
      </c>
      <c r="EU40" s="44" t="s">
        <v>0</v>
      </c>
      <c r="EV40" s="44" t="s">
        <v>1</v>
      </c>
      <c r="EW40" s="44" t="s">
        <v>0</v>
      </c>
      <c r="EX40" s="44" t="s">
        <v>1</v>
      </c>
      <c r="EY40" s="44" t="s">
        <v>0</v>
      </c>
      <c r="EZ40" s="44" t="s">
        <v>1</v>
      </c>
      <c r="FA40" s="44" t="s">
        <v>0</v>
      </c>
      <c r="FB40" s="44" t="s">
        <v>1</v>
      </c>
      <c r="FC40" s="44" t="s">
        <v>0</v>
      </c>
      <c r="FD40" s="44" t="s">
        <v>1</v>
      </c>
      <c r="FE40" s="44" t="s">
        <v>0</v>
      </c>
      <c r="FF40" s="44" t="s">
        <v>1</v>
      </c>
      <c r="FG40" s="44" t="s">
        <v>0</v>
      </c>
      <c r="FH40" s="44" t="s">
        <v>1</v>
      </c>
      <c r="FI40" s="44" t="s">
        <v>0</v>
      </c>
      <c r="FJ40" s="44" t="s">
        <v>1</v>
      </c>
      <c r="FK40" s="44" t="s">
        <v>0</v>
      </c>
      <c r="FL40" s="44" t="s">
        <v>1</v>
      </c>
      <c r="FM40" s="44" t="s">
        <v>0</v>
      </c>
      <c r="FN40" s="44" t="s">
        <v>1</v>
      </c>
      <c r="FO40" s="44" t="s">
        <v>0</v>
      </c>
      <c r="FP40" s="44" t="s">
        <v>1</v>
      </c>
      <c r="FQ40" s="44" t="s">
        <v>0</v>
      </c>
      <c r="FR40" s="44" t="s">
        <v>1</v>
      </c>
      <c r="FS40" s="44" t="s">
        <v>0</v>
      </c>
      <c r="FT40" s="44" t="s">
        <v>1</v>
      </c>
      <c r="FU40" s="44" t="s">
        <v>0</v>
      </c>
      <c r="FV40" s="44" t="s">
        <v>1</v>
      </c>
      <c r="FW40" s="44" t="s">
        <v>0</v>
      </c>
      <c r="FX40" s="44" t="s">
        <v>1</v>
      </c>
      <c r="FY40" s="44" t="s">
        <v>0</v>
      </c>
      <c r="FZ40" s="44" t="s">
        <v>1</v>
      </c>
      <c r="GA40" s="44" t="s">
        <v>0</v>
      </c>
      <c r="GB40" s="44" t="s">
        <v>1</v>
      </c>
      <c r="GC40" s="44" t="s">
        <v>0</v>
      </c>
      <c r="GD40" s="44" t="s">
        <v>1</v>
      </c>
      <c r="GE40" s="44" t="s">
        <v>0</v>
      </c>
      <c r="GF40" s="44" t="s">
        <v>1</v>
      </c>
      <c r="GG40" s="44" t="s">
        <v>0</v>
      </c>
      <c r="GH40" s="44" t="s">
        <v>1</v>
      </c>
      <c r="GI40" s="44" t="s">
        <v>0</v>
      </c>
      <c r="GJ40" s="44" t="s">
        <v>1</v>
      </c>
      <c r="GK40" s="44" t="s">
        <v>0</v>
      </c>
      <c r="GL40" s="44" t="s">
        <v>1</v>
      </c>
      <c r="GM40" s="44" t="s">
        <v>0</v>
      </c>
      <c r="GN40" s="44" t="s">
        <v>1</v>
      </c>
      <c r="GO40" s="44" t="s">
        <v>0</v>
      </c>
      <c r="GP40" s="44" t="s">
        <v>1</v>
      </c>
      <c r="GQ40" s="44" t="s">
        <v>0</v>
      </c>
      <c r="GR40" s="44" t="s">
        <v>1</v>
      </c>
      <c r="GS40" s="44" t="s">
        <v>0</v>
      </c>
      <c r="GT40" s="44" t="s">
        <v>1</v>
      </c>
      <c r="GU40" s="44" t="s">
        <v>0</v>
      </c>
      <c r="GV40" s="44" t="s">
        <v>1</v>
      </c>
      <c r="GW40" s="44" t="s">
        <v>0</v>
      </c>
      <c r="GX40" s="44" t="s">
        <v>1</v>
      </c>
      <c r="GY40" s="44" t="s">
        <v>0</v>
      </c>
      <c r="GZ40" s="44" t="s">
        <v>1</v>
      </c>
      <c r="HA40" s="44" t="s">
        <v>0</v>
      </c>
      <c r="HB40" s="44" t="s">
        <v>1</v>
      </c>
      <c r="HC40" s="44" t="s">
        <v>0</v>
      </c>
      <c r="HD40" s="44" t="s">
        <v>1</v>
      </c>
      <c r="HE40" s="44" t="s">
        <v>0</v>
      </c>
      <c r="HF40" s="44" t="s">
        <v>1</v>
      </c>
      <c r="HG40" s="44" t="s">
        <v>0</v>
      </c>
      <c r="HH40" s="44" t="s">
        <v>1</v>
      </c>
      <c r="HI40" s="44" t="s">
        <v>0</v>
      </c>
      <c r="HJ40" s="44" t="s">
        <v>1</v>
      </c>
      <c r="HK40" s="44" t="s">
        <v>0</v>
      </c>
      <c r="HL40" s="44" t="s">
        <v>1</v>
      </c>
      <c r="HM40" s="44" t="s">
        <v>0</v>
      </c>
      <c r="HN40" s="44" t="s">
        <v>1</v>
      </c>
      <c r="HO40" s="44" t="s">
        <v>0</v>
      </c>
      <c r="HP40" s="44" t="s">
        <v>1</v>
      </c>
      <c r="HQ40" s="44" t="s">
        <v>0</v>
      </c>
      <c r="HR40" s="44" t="s">
        <v>1</v>
      </c>
      <c r="HS40" s="44" t="s">
        <v>0</v>
      </c>
      <c r="HT40" s="44" t="s">
        <v>1</v>
      </c>
      <c r="HU40" s="44" t="s">
        <v>0</v>
      </c>
      <c r="HV40" s="44" t="s">
        <v>1</v>
      </c>
      <c r="HW40" s="44" t="s">
        <v>0</v>
      </c>
      <c r="HX40" s="44" t="s">
        <v>1</v>
      </c>
      <c r="HY40" s="44" t="s">
        <v>0</v>
      </c>
      <c r="HZ40" s="44" t="s">
        <v>1</v>
      </c>
      <c r="IA40" s="44" t="s">
        <v>0</v>
      </c>
      <c r="IB40" s="44" t="s">
        <v>1</v>
      </c>
      <c r="IC40" s="44" t="s">
        <v>0</v>
      </c>
      <c r="ID40" s="44" t="s">
        <v>1</v>
      </c>
      <c r="IE40" s="44" t="s">
        <v>0</v>
      </c>
      <c r="IF40" s="44" t="s">
        <v>1</v>
      </c>
      <c r="IG40" s="44" t="s">
        <v>0</v>
      </c>
      <c r="IH40" s="44" t="s">
        <v>1</v>
      </c>
      <c r="II40" s="44" t="s">
        <v>0</v>
      </c>
      <c r="IJ40" s="44" t="s">
        <v>1</v>
      </c>
      <c r="IK40" s="44" t="s">
        <v>0</v>
      </c>
      <c r="IL40" s="44" t="s">
        <v>1</v>
      </c>
      <c r="IM40" s="44" t="s">
        <v>0</v>
      </c>
      <c r="IN40" s="44" t="s">
        <v>1</v>
      </c>
      <c r="IO40" s="44" t="s">
        <v>0</v>
      </c>
      <c r="IP40" s="44" t="s">
        <v>1</v>
      </c>
      <c r="IQ40" s="44" t="s">
        <v>0</v>
      </c>
      <c r="IR40" s="44" t="s">
        <v>1</v>
      </c>
      <c r="IS40" s="44" t="s">
        <v>0</v>
      </c>
      <c r="IT40" s="44" t="s">
        <v>1</v>
      </c>
      <c r="IU40" s="44" t="s">
        <v>0</v>
      </c>
      <c r="IV40" s="44" t="s">
        <v>1</v>
      </c>
      <c r="IW40" s="44" t="s">
        <v>0</v>
      </c>
      <c r="IX40" s="44" t="s">
        <v>1</v>
      </c>
      <c r="IY40" s="44" t="s">
        <v>0</v>
      </c>
      <c r="IZ40" s="44" t="s">
        <v>1</v>
      </c>
      <c r="JA40" s="44" t="s">
        <v>0</v>
      </c>
      <c r="JB40" s="44" t="s">
        <v>1</v>
      </c>
      <c r="JC40" s="44" t="s">
        <v>0</v>
      </c>
      <c r="JD40" s="44" t="s">
        <v>1</v>
      </c>
      <c r="JE40" s="44" t="s">
        <v>0</v>
      </c>
      <c r="JF40" s="44" t="s">
        <v>1</v>
      </c>
      <c r="JG40" s="44" t="s">
        <v>0</v>
      </c>
      <c r="JH40" s="44" t="s">
        <v>1</v>
      </c>
      <c r="JI40" s="44" t="s">
        <v>0</v>
      </c>
      <c r="JJ40" s="44" t="s">
        <v>1</v>
      </c>
      <c r="JK40" s="44" t="s">
        <v>0</v>
      </c>
      <c r="JL40" s="44" t="s">
        <v>1</v>
      </c>
      <c r="JM40" s="44" t="s">
        <v>0</v>
      </c>
      <c r="JN40" s="44" t="s">
        <v>1</v>
      </c>
      <c r="JO40" s="44" t="s">
        <v>0</v>
      </c>
      <c r="JP40" s="44" t="s">
        <v>1</v>
      </c>
      <c r="JQ40" s="44" t="s">
        <v>0</v>
      </c>
      <c r="JR40" s="44" t="s">
        <v>1</v>
      </c>
      <c r="JS40" s="44" t="s">
        <v>0</v>
      </c>
      <c r="JT40" s="44" t="s">
        <v>1</v>
      </c>
      <c r="JU40" s="44" t="s">
        <v>0</v>
      </c>
      <c r="JV40" s="44" t="s">
        <v>1</v>
      </c>
      <c r="JW40" s="44" t="s">
        <v>0</v>
      </c>
      <c r="JX40" s="44" t="s">
        <v>1</v>
      </c>
      <c r="JY40" s="44" t="s">
        <v>0</v>
      </c>
      <c r="JZ40" s="44" t="s">
        <v>1</v>
      </c>
      <c r="KA40" s="44" t="s">
        <v>0</v>
      </c>
      <c r="KB40" s="44" t="s">
        <v>1</v>
      </c>
      <c r="KC40" s="44" t="s">
        <v>0</v>
      </c>
      <c r="KD40" s="44" t="s">
        <v>1</v>
      </c>
      <c r="KE40" s="44" t="s">
        <v>0</v>
      </c>
      <c r="KF40" s="44" t="s">
        <v>1</v>
      </c>
      <c r="KG40" s="44" t="s">
        <v>0</v>
      </c>
      <c r="KH40" s="44" t="s">
        <v>1</v>
      </c>
      <c r="KI40" s="44" t="s">
        <v>0</v>
      </c>
      <c r="KJ40" s="44" t="s">
        <v>1</v>
      </c>
      <c r="KK40" s="44" t="s">
        <v>0</v>
      </c>
      <c r="KL40" s="44" t="s">
        <v>1</v>
      </c>
      <c r="KM40" s="44" t="s">
        <v>0</v>
      </c>
      <c r="KN40" s="44" t="s">
        <v>1</v>
      </c>
      <c r="KO40" s="44" t="s">
        <v>0</v>
      </c>
      <c r="KP40" s="44" t="s">
        <v>1</v>
      </c>
      <c r="KQ40" s="44" t="s">
        <v>0</v>
      </c>
      <c r="KR40" s="44" t="s">
        <v>1</v>
      </c>
      <c r="KS40" s="44" t="s">
        <v>0</v>
      </c>
      <c r="KT40" s="44" t="s">
        <v>1</v>
      </c>
      <c r="KU40" s="44" t="s">
        <v>0</v>
      </c>
      <c r="KV40" s="44" t="s">
        <v>1</v>
      </c>
      <c r="KW40" s="44" t="s">
        <v>0</v>
      </c>
      <c r="KX40" s="44" t="s">
        <v>1</v>
      </c>
      <c r="KY40" s="44" t="s">
        <v>0</v>
      </c>
      <c r="KZ40" s="44" t="s">
        <v>1</v>
      </c>
      <c r="LA40" s="44" t="s">
        <v>0</v>
      </c>
      <c r="LB40" s="44" t="s">
        <v>1</v>
      </c>
      <c r="LC40" s="44" t="s">
        <v>0</v>
      </c>
      <c r="LD40" s="44" t="s">
        <v>1</v>
      </c>
      <c r="LE40" s="44" t="s">
        <v>0</v>
      </c>
      <c r="LF40" s="44" t="s">
        <v>1</v>
      </c>
      <c r="LG40" s="44" t="s">
        <v>0</v>
      </c>
      <c r="LH40" s="44" t="s">
        <v>1</v>
      </c>
      <c r="LI40" s="44" t="s">
        <v>0</v>
      </c>
      <c r="LJ40" s="44" t="s">
        <v>1</v>
      </c>
      <c r="LK40" s="44" t="s">
        <v>0</v>
      </c>
      <c r="LL40" s="44" t="s">
        <v>1</v>
      </c>
      <c r="LM40" s="44" t="s">
        <v>0</v>
      </c>
      <c r="LN40" s="44" t="s">
        <v>1</v>
      </c>
      <c r="LO40" s="44" t="s">
        <v>0</v>
      </c>
      <c r="LP40" s="44" t="s">
        <v>1</v>
      </c>
      <c r="LQ40" s="44" t="s">
        <v>0</v>
      </c>
      <c r="LR40" s="44" t="s">
        <v>1</v>
      </c>
      <c r="LS40" s="44" t="s">
        <v>0</v>
      </c>
      <c r="LT40" s="44" t="s">
        <v>1</v>
      </c>
      <c r="LU40" s="44" t="s">
        <v>0</v>
      </c>
      <c r="LV40" s="44" t="s">
        <v>1</v>
      </c>
      <c r="LW40" s="44" t="s">
        <v>0</v>
      </c>
      <c r="LX40" s="44" t="s">
        <v>1</v>
      </c>
      <c r="LY40" s="44" t="s">
        <v>0</v>
      </c>
      <c r="LZ40" s="44" t="s">
        <v>1</v>
      </c>
      <c r="MA40" s="44" t="s">
        <v>0</v>
      </c>
      <c r="MB40" s="44" t="s">
        <v>1</v>
      </c>
      <c r="MC40" s="44" t="s">
        <v>0</v>
      </c>
      <c r="MD40" s="44" t="s">
        <v>1</v>
      </c>
      <c r="ME40" s="44" t="s">
        <v>0</v>
      </c>
      <c r="MF40" s="44" t="s">
        <v>1</v>
      </c>
      <c r="MG40" s="44" t="s">
        <v>0</v>
      </c>
      <c r="MH40" s="44" t="s">
        <v>1</v>
      </c>
      <c r="MI40" s="44" t="s">
        <v>0</v>
      </c>
      <c r="MJ40" s="44" t="s">
        <v>1</v>
      </c>
      <c r="MK40" s="44" t="s">
        <v>0</v>
      </c>
      <c r="ML40" s="44" t="s">
        <v>1</v>
      </c>
      <c r="MM40" s="44" t="s">
        <v>0</v>
      </c>
      <c r="MN40" s="44" t="s">
        <v>1</v>
      </c>
      <c r="MO40" s="44" t="s">
        <v>0</v>
      </c>
      <c r="MP40" s="44" t="s">
        <v>1</v>
      </c>
      <c r="MQ40" s="44" t="s">
        <v>0</v>
      </c>
      <c r="MR40" s="44" t="s">
        <v>1</v>
      </c>
      <c r="MS40" s="44" t="s">
        <v>0</v>
      </c>
      <c r="MT40" s="44" t="s">
        <v>1</v>
      </c>
      <c r="MU40" s="44" t="s">
        <v>0</v>
      </c>
      <c r="MV40" s="44" t="s">
        <v>1</v>
      </c>
      <c r="MW40" s="44" t="s">
        <v>0</v>
      </c>
      <c r="MX40" s="44" t="s">
        <v>1</v>
      </c>
      <c r="MY40" s="44" t="s">
        <v>0</v>
      </c>
      <c r="MZ40" s="44" t="s">
        <v>1</v>
      </c>
      <c r="NA40" s="44" t="s">
        <v>0</v>
      </c>
      <c r="NB40" s="44" t="s">
        <v>1</v>
      </c>
      <c r="NC40" s="44" t="s">
        <v>0</v>
      </c>
      <c r="ND40" s="44" t="s">
        <v>1</v>
      </c>
      <c r="NE40" s="44" t="s">
        <v>0</v>
      </c>
      <c r="NF40" s="44" t="s">
        <v>1</v>
      </c>
      <c r="NG40" s="44" t="s">
        <v>0</v>
      </c>
      <c r="NH40" s="44" t="s">
        <v>1</v>
      </c>
      <c r="NI40" s="44" t="s">
        <v>0</v>
      </c>
      <c r="NJ40" s="44" t="s">
        <v>1</v>
      </c>
      <c r="NK40" s="44" t="s">
        <v>0</v>
      </c>
      <c r="NL40" s="44" t="s">
        <v>1</v>
      </c>
      <c r="NM40" s="44" t="s">
        <v>0</v>
      </c>
      <c r="NN40" s="44" t="s">
        <v>1</v>
      </c>
      <c r="NO40" s="44" t="s">
        <v>0</v>
      </c>
      <c r="NP40" s="44" t="s">
        <v>1</v>
      </c>
      <c r="NQ40" s="44" t="s">
        <v>0</v>
      </c>
      <c r="NR40" s="44" t="s">
        <v>1</v>
      </c>
      <c r="NS40" s="44" t="s">
        <v>0</v>
      </c>
      <c r="NT40" s="44" t="s">
        <v>1</v>
      </c>
      <c r="NU40" s="44" t="s">
        <v>0</v>
      </c>
      <c r="NV40" s="44" t="s">
        <v>1</v>
      </c>
      <c r="NW40" s="44" t="s">
        <v>0</v>
      </c>
      <c r="NX40" s="44" t="s">
        <v>1</v>
      </c>
      <c r="NY40" s="44" t="s">
        <v>0</v>
      </c>
      <c r="NZ40" s="44" t="s">
        <v>1</v>
      </c>
      <c r="OA40" s="44" t="s">
        <v>0</v>
      </c>
      <c r="OB40" s="44" t="s">
        <v>1</v>
      </c>
      <c r="OC40" s="44" t="s">
        <v>0</v>
      </c>
      <c r="OD40" s="44" t="s">
        <v>1</v>
      </c>
      <c r="OE40" s="44" t="s">
        <v>0</v>
      </c>
      <c r="OF40" s="44" t="s">
        <v>1</v>
      </c>
      <c r="OG40" s="44" t="s">
        <v>0</v>
      </c>
      <c r="OH40" s="44" t="s">
        <v>1</v>
      </c>
      <c r="OI40" s="44" t="s">
        <v>0</v>
      </c>
      <c r="OJ40" s="44" t="s">
        <v>1</v>
      </c>
      <c r="OK40" s="44" t="s">
        <v>0</v>
      </c>
      <c r="OL40" s="44" t="s">
        <v>1</v>
      </c>
      <c r="OM40" s="44" t="s">
        <v>0</v>
      </c>
      <c r="ON40" s="44" t="s">
        <v>1</v>
      </c>
      <c r="OO40" s="44" t="s">
        <v>0</v>
      </c>
      <c r="OP40" s="44" t="s">
        <v>1</v>
      </c>
      <c r="OQ40" s="44" t="s">
        <v>0</v>
      </c>
      <c r="OR40" s="44" t="s">
        <v>1</v>
      </c>
      <c r="OS40" s="44" t="s">
        <v>0</v>
      </c>
      <c r="OT40" s="44" t="s">
        <v>1</v>
      </c>
      <c r="OU40" s="44" t="s">
        <v>0</v>
      </c>
      <c r="OV40" s="44" t="s">
        <v>1</v>
      </c>
      <c r="OW40" s="44" t="s">
        <v>0</v>
      </c>
      <c r="OX40" s="44" t="s">
        <v>1</v>
      </c>
      <c r="OY40" s="44" t="s">
        <v>0</v>
      </c>
      <c r="OZ40" s="44" t="s">
        <v>1</v>
      </c>
      <c r="PA40" s="44" t="s">
        <v>0</v>
      </c>
      <c r="PB40" s="44" t="s">
        <v>1</v>
      </c>
      <c r="PC40" s="44" t="s">
        <v>0</v>
      </c>
      <c r="PD40" s="44" t="s">
        <v>1</v>
      </c>
      <c r="PE40" s="44" t="s">
        <v>0</v>
      </c>
      <c r="PF40" s="44" t="s">
        <v>1</v>
      </c>
      <c r="PG40" s="44" t="s">
        <v>0</v>
      </c>
      <c r="PH40" s="44" t="s">
        <v>1</v>
      </c>
      <c r="PI40" s="44" t="s">
        <v>0</v>
      </c>
      <c r="PJ40" s="44" t="s">
        <v>1</v>
      </c>
      <c r="PK40" s="44" t="s">
        <v>0</v>
      </c>
      <c r="PL40" s="44" t="s">
        <v>1</v>
      </c>
      <c r="PM40" s="44" t="s">
        <v>0</v>
      </c>
      <c r="PN40" s="44" t="s">
        <v>1</v>
      </c>
      <c r="PO40" s="44" t="s">
        <v>0</v>
      </c>
      <c r="PP40" s="44" t="s">
        <v>1</v>
      </c>
      <c r="PQ40" s="44" t="s">
        <v>0</v>
      </c>
      <c r="PR40" s="44" t="s">
        <v>1</v>
      </c>
      <c r="PS40" s="44" t="s">
        <v>0</v>
      </c>
      <c r="PT40" s="44" t="s">
        <v>1</v>
      </c>
      <c r="PU40" s="44" t="s">
        <v>0</v>
      </c>
      <c r="PV40" s="44" t="s">
        <v>1</v>
      </c>
      <c r="PW40" s="44" t="s">
        <v>0</v>
      </c>
      <c r="PX40" s="44" t="s">
        <v>1</v>
      </c>
      <c r="PY40" s="44" t="s">
        <v>0</v>
      </c>
      <c r="PZ40" s="44" t="s">
        <v>1</v>
      </c>
      <c r="QA40" s="44" t="s">
        <v>0</v>
      </c>
      <c r="QB40" s="44" t="s">
        <v>1</v>
      </c>
      <c r="QC40" s="44" t="s">
        <v>0</v>
      </c>
      <c r="QD40" s="44" t="s">
        <v>1</v>
      </c>
      <c r="QE40" s="44" t="s">
        <v>0</v>
      </c>
      <c r="QF40" s="44" t="s">
        <v>1</v>
      </c>
      <c r="QG40" s="44" t="s">
        <v>0</v>
      </c>
      <c r="QH40" s="44" t="s">
        <v>1</v>
      </c>
      <c r="QI40" s="44" t="s">
        <v>0</v>
      </c>
      <c r="QJ40" s="44" t="s">
        <v>1</v>
      </c>
      <c r="QK40" s="44" t="s">
        <v>0</v>
      </c>
      <c r="QL40" s="44" t="s">
        <v>1</v>
      </c>
      <c r="QM40" s="44" t="s">
        <v>0</v>
      </c>
      <c r="QN40" s="44" t="s">
        <v>1</v>
      </c>
      <c r="QO40" s="44" t="s">
        <v>0</v>
      </c>
      <c r="QP40" s="44" t="s">
        <v>1</v>
      </c>
      <c r="QQ40" s="44" t="s">
        <v>0</v>
      </c>
      <c r="QR40" s="44" t="s">
        <v>1</v>
      </c>
      <c r="QS40" s="44" t="s">
        <v>0</v>
      </c>
      <c r="QT40" s="44" t="s">
        <v>1</v>
      </c>
      <c r="QU40" s="44" t="s">
        <v>0</v>
      </c>
      <c r="QV40" s="44" t="s">
        <v>1</v>
      </c>
      <c r="QW40" s="44" t="s">
        <v>0</v>
      </c>
      <c r="QX40" s="44" t="s">
        <v>1</v>
      </c>
      <c r="QY40" s="44" t="s">
        <v>0</v>
      </c>
      <c r="QZ40" s="44" t="s">
        <v>1</v>
      </c>
      <c r="RA40" s="44" t="s">
        <v>0</v>
      </c>
      <c r="RB40" s="44" t="s">
        <v>1</v>
      </c>
      <c r="RC40" s="44" t="s">
        <v>0</v>
      </c>
      <c r="RD40" s="44" t="s">
        <v>1</v>
      </c>
      <c r="RE40" s="44" t="s">
        <v>0</v>
      </c>
      <c r="RF40" s="44" t="s">
        <v>1</v>
      </c>
      <c r="RG40" s="44" t="s">
        <v>0</v>
      </c>
      <c r="RH40" s="44" t="s">
        <v>1</v>
      </c>
      <c r="RI40" s="44" t="s">
        <v>0</v>
      </c>
      <c r="RJ40" s="44" t="s">
        <v>1</v>
      </c>
      <c r="RK40" s="44" t="s">
        <v>0</v>
      </c>
      <c r="RL40" s="44" t="s">
        <v>1</v>
      </c>
      <c r="RM40" s="44" t="s">
        <v>0</v>
      </c>
      <c r="RN40" s="44" t="s">
        <v>1</v>
      </c>
      <c r="RO40" s="44" t="s">
        <v>0</v>
      </c>
      <c r="RP40" s="44" t="s">
        <v>1</v>
      </c>
      <c r="RQ40" s="44" t="s">
        <v>0</v>
      </c>
      <c r="RR40" s="44" t="s">
        <v>1</v>
      </c>
      <c r="RS40" s="44" t="s">
        <v>0</v>
      </c>
      <c r="RT40" s="44" t="s">
        <v>1</v>
      </c>
      <c r="RU40" s="44" t="s">
        <v>0</v>
      </c>
      <c r="RV40" s="44" t="s">
        <v>1</v>
      </c>
      <c r="RW40" s="44" t="s">
        <v>0</v>
      </c>
      <c r="RX40" s="44" t="s">
        <v>1</v>
      </c>
      <c r="RY40" s="44" t="s">
        <v>0</v>
      </c>
      <c r="RZ40" s="44" t="s">
        <v>1</v>
      </c>
      <c r="SA40" s="44" t="s">
        <v>0</v>
      </c>
      <c r="SB40" s="44" t="s">
        <v>1</v>
      </c>
      <c r="SC40" s="44" t="s">
        <v>0</v>
      </c>
      <c r="SD40" s="44" t="s">
        <v>1</v>
      </c>
      <c r="SE40" s="44" t="s">
        <v>0</v>
      </c>
      <c r="SF40" s="44" t="s">
        <v>1</v>
      </c>
      <c r="SG40" s="44" t="s">
        <v>0</v>
      </c>
      <c r="SH40" s="44" t="s">
        <v>1</v>
      </c>
      <c r="SI40" s="44" t="s">
        <v>0</v>
      </c>
      <c r="SJ40" s="44" t="s">
        <v>1</v>
      </c>
      <c r="SK40" s="44" t="s">
        <v>0</v>
      </c>
      <c r="SL40" s="44" t="s">
        <v>1</v>
      </c>
      <c r="SM40" s="44" t="s">
        <v>0</v>
      </c>
      <c r="SN40" s="44" t="s">
        <v>1</v>
      </c>
      <c r="SO40" s="44" t="s">
        <v>0</v>
      </c>
      <c r="SP40" s="44" t="s">
        <v>1</v>
      </c>
      <c r="SQ40" s="44" t="s">
        <v>0</v>
      </c>
      <c r="SR40" s="44" t="s">
        <v>1</v>
      </c>
      <c r="SS40" s="44" t="s">
        <v>0</v>
      </c>
      <c r="ST40" s="44" t="s">
        <v>1</v>
      </c>
      <c r="SU40" s="44" t="s">
        <v>0</v>
      </c>
      <c r="SV40" s="44" t="s">
        <v>1</v>
      </c>
      <c r="SW40" s="44" t="s">
        <v>0</v>
      </c>
      <c r="SX40" s="44" t="s">
        <v>1</v>
      </c>
      <c r="SY40" s="44" t="s">
        <v>0</v>
      </c>
      <c r="SZ40" s="44" t="s">
        <v>1</v>
      </c>
      <c r="TA40" s="44" t="s">
        <v>0</v>
      </c>
      <c r="TB40" s="44" t="s">
        <v>1</v>
      </c>
      <c r="TC40" s="44" t="s">
        <v>0</v>
      </c>
      <c r="TD40" s="44" t="s">
        <v>1</v>
      </c>
      <c r="TE40" s="44" t="s">
        <v>0</v>
      </c>
      <c r="TF40" s="44" t="s">
        <v>1</v>
      </c>
      <c r="TG40" s="44" t="s">
        <v>0</v>
      </c>
      <c r="TH40" s="44" t="s">
        <v>1</v>
      </c>
      <c r="TI40" s="44" t="s">
        <v>0</v>
      </c>
      <c r="TJ40" s="44" t="s">
        <v>1</v>
      </c>
      <c r="TK40" s="44" t="s">
        <v>0</v>
      </c>
      <c r="TL40" s="44" t="s">
        <v>1</v>
      </c>
      <c r="TM40" s="44" t="s">
        <v>0</v>
      </c>
      <c r="TN40" s="44" t="s">
        <v>1</v>
      </c>
      <c r="TO40" s="44" t="s">
        <v>0</v>
      </c>
      <c r="TP40" s="44" t="s">
        <v>1</v>
      </c>
      <c r="TQ40" s="44" t="s">
        <v>0</v>
      </c>
      <c r="TR40" s="44" t="s">
        <v>1</v>
      </c>
      <c r="TS40" s="44" t="s">
        <v>0</v>
      </c>
      <c r="TT40" s="44" t="s">
        <v>1</v>
      </c>
      <c r="TU40" s="44" t="s">
        <v>0</v>
      </c>
      <c r="TV40" s="44" t="s">
        <v>1</v>
      </c>
      <c r="TW40" s="44" t="s">
        <v>0</v>
      </c>
      <c r="TX40" s="44" t="s">
        <v>1</v>
      </c>
      <c r="TY40" s="44" t="s">
        <v>0</v>
      </c>
      <c r="TZ40" s="44" t="s">
        <v>1</v>
      </c>
      <c r="UA40" s="44" t="s">
        <v>0</v>
      </c>
      <c r="UB40" s="44" t="s">
        <v>1</v>
      </c>
      <c r="UC40" s="44" t="s">
        <v>0</v>
      </c>
      <c r="UD40" s="44" t="s">
        <v>1</v>
      </c>
      <c r="UE40" s="44" t="s">
        <v>0</v>
      </c>
      <c r="UF40" s="44" t="s">
        <v>1</v>
      </c>
      <c r="UG40" s="44" t="s">
        <v>0</v>
      </c>
      <c r="UH40" s="44" t="s">
        <v>1</v>
      </c>
      <c r="UI40" s="44" t="s">
        <v>0</v>
      </c>
      <c r="UJ40" s="44" t="s">
        <v>1</v>
      </c>
      <c r="UK40" s="44" t="s">
        <v>0</v>
      </c>
      <c r="UL40" s="44" t="s">
        <v>1</v>
      </c>
      <c r="UM40" s="44" t="s">
        <v>0</v>
      </c>
      <c r="UN40" s="44" t="s">
        <v>1</v>
      </c>
      <c r="UO40" s="44" t="s">
        <v>0</v>
      </c>
      <c r="UP40" s="44" t="s">
        <v>1</v>
      </c>
      <c r="UQ40" s="44" t="s">
        <v>0</v>
      </c>
      <c r="UR40" s="44" t="s">
        <v>1</v>
      </c>
      <c r="US40" s="44" t="s">
        <v>0</v>
      </c>
      <c r="UT40" s="44" t="s">
        <v>1</v>
      </c>
      <c r="UU40" s="44" t="s">
        <v>0</v>
      </c>
      <c r="UV40" s="44" t="s">
        <v>1</v>
      </c>
      <c r="UW40" s="44" t="s">
        <v>0</v>
      </c>
      <c r="UX40" s="44" t="s">
        <v>1</v>
      </c>
      <c r="UY40" s="44" t="s">
        <v>0</v>
      </c>
      <c r="UZ40" s="44" t="s">
        <v>1</v>
      </c>
      <c r="VA40" s="44" t="s">
        <v>0</v>
      </c>
      <c r="VB40" s="44" t="s">
        <v>1</v>
      </c>
      <c r="VC40" s="44" t="s">
        <v>0</v>
      </c>
      <c r="VD40" s="44" t="s">
        <v>1</v>
      </c>
      <c r="VE40" s="44" t="s">
        <v>0</v>
      </c>
      <c r="VF40" s="44" t="s">
        <v>1</v>
      </c>
      <c r="VG40" s="44" t="s">
        <v>0</v>
      </c>
      <c r="VH40" s="44" t="s">
        <v>1</v>
      </c>
      <c r="VI40" s="44" t="s">
        <v>0</v>
      </c>
      <c r="VJ40" s="44" t="s">
        <v>1</v>
      </c>
      <c r="VK40" s="44" t="s">
        <v>0</v>
      </c>
      <c r="VL40" s="44" t="s">
        <v>1</v>
      </c>
      <c r="VM40" s="44" t="s">
        <v>0</v>
      </c>
      <c r="VN40" s="44" t="s">
        <v>1</v>
      </c>
      <c r="VO40" s="44" t="s">
        <v>0</v>
      </c>
      <c r="VP40" s="44" t="s">
        <v>1</v>
      </c>
      <c r="VQ40" s="44" t="s">
        <v>0</v>
      </c>
      <c r="VR40" s="44" t="s">
        <v>1</v>
      </c>
      <c r="VS40" s="44" t="s">
        <v>0</v>
      </c>
      <c r="VT40" s="44" t="s">
        <v>1</v>
      </c>
      <c r="VU40" s="44" t="s">
        <v>0</v>
      </c>
      <c r="VV40" s="44" t="s">
        <v>1</v>
      </c>
      <c r="VW40" s="44" t="s">
        <v>0</v>
      </c>
      <c r="VX40" s="44" t="s">
        <v>1</v>
      </c>
      <c r="VY40" s="44" t="s">
        <v>0</v>
      </c>
      <c r="VZ40" s="44" t="s">
        <v>1</v>
      </c>
      <c r="WA40" s="44" t="s">
        <v>0</v>
      </c>
      <c r="WB40" s="44" t="s">
        <v>1</v>
      </c>
      <c r="WC40" s="44" t="s">
        <v>0</v>
      </c>
      <c r="WD40" s="44" t="s">
        <v>1</v>
      </c>
      <c r="WE40" s="44" t="s">
        <v>0</v>
      </c>
      <c r="WF40" s="44" t="s">
        <v>1</v>
      </c>
      <c r="WG40" s="44" t="s">
        <v>0</v>
      </c>
      <c r="WH40" s="44" t="s">
        <v>1</v>
      </c>
      <c r="WI40" s="44" t="s">
        <v>0</v>
      </c>
      <c r="WJ40" s="44" t="s">
        <v>1</v>
      </c>
      <c r="WK40" s="44" t="s">
        <v>0</v>
      </c>
      <c r="WL40" s="44" t="s">
        <v>1</v>
      </c>
      <c r="WM40" s="44" t="s">
        <v>0</v>
      </c>
      <c r="WN40" s="44" t="s">
        <v>1</v>
      </c>
      <c r="WO40" s="44" t="s">
        <v>0</v>
      </c>
      <c r="WP40" s="44" t="s">
        <v>1</v>
      </c>
      <c r="WQ40" s="44" t="s">
        <v>0</v>
      </c>
      <c r="WR40" s="44" t="s">
        <v>1</v>
      </c>
      <c r="WS40" s="44" t="s">
        <v>0</v>
      </c>
      <c r="WT40" s="44" t="s">
        <v>1</v>
      </c>
      <c r="WU40" s="44" t="s">
        <v>0</v>
      </c>
      <c r="WV40" s="44" t="s">
        <v>1</v>
      </c>
      <c r="WW40" s="44" t="s">
        <v>0</v>
      </c>
      <c r="WX40" s="44" t="s">
        <v>1</v>
      </c>
      <c r="WY40" s="44" t="s">
        <v>0</v>
      </c>
      <c r="WZ40" s="44" t="s">
        <v>1</v>
      </c>
      <c r="XA40" s="44" t="s">
        <v>0</v>
      </c>
      <c r="XB40" s="44" t="s">
        <v>1</v>
      </c>
      <c r="XC40" s="44" t="s">
        <v>0</v>
      </c>
      <c r="XD40" s="44" t="s">
        <v>1</v>
      </c>
      <c r="XE40" s="44" t="s">
        <v>0</v>
      </c>
      <c r="XF40" s="44" t="s">
        <v>1</v>
      </c>
      <c r="XG40" s="44" t="s">
        <v>0</v>
      </c>
      <c r="XH40" s="44" t="s">
        <v>1</v>
      </c>
      <c r="XI40" s="44" t="s">
        <v>0</v>
      </c>
      <c r="XJ40" s="44" t="s">
        <v>1</v>
      </c>
      <c r="XK40" s="44" t="s">
        <v>0</v>
      </c>
      <c r="XL40" s="44" t="s">
        <v>1</v>
      </c>
      <c r="XM40" s="44" t="s">
        <v>0</v>
      </c>
      <c r="XN40" s="44" t="s">
        <v>1</v>
      </c>
      <c r="XO40" s="44" t="s">
        <v>0</v>
      </c>
      <c r="XP40" s="44" t="s">
        <v>1</v>
      </c>
      <c r="XQ40" s="44" t="s">
        <v>0</v>
      </c>
      <c r="XR40" s="44" t="s">
        <v>1</v>
      </c>
      <c r="XS40" s="44" t="s">
        <v>0</v>
      </c>
      <c r="XT40" s="44" t="s">
        <v>1</v>
      </c>
      <c r="XU40" s="44" t="s">
        <v>0</v>
      </c>
      <c r="XV40" s="44" t="s">
        <v>1</v>
      </c>
      <c r="XW40" s="44" t="s">
        <v>0</v>
      </c>
      <c r="XX40" s="44" t="s">
        <v>1</v>
      </c>
      <c r="XY40" s="44" t="s">
        <v>0</v>
      </c>
      <c r="XZ40" s="44" t="s">
        <v>1</v>
      </c>
      <c r="YA40" s="44" t="s">
        <v>0</v>
      </c>
      <c r="YB40" s="44" t="s">
        <v>1</v>
      </c>
      <c r="YC40" s="44" t="s">
        <v>0</v>
      </c>
      <c r="YD40" s="44" t="s">
        <v>1</v>
      </c>
      <c r="YE40" s="44" t="s">
        <v>0</v>
      </c>
      <c r="YF40" s="44" t="s">
        <v>1</v>
      </c>
      <c r="YG40" s="44" t="s">
        <v>0</v>
      </c>
      <c r="YH40" s="44" t="s">
        <v>1</v>
      </c>
      <c r="YI40" s="44" t="s">
        <v>0</v>
      </c>
      <c r="YJ40" s="44" t="s">
        <v>1</v>
      </c>
      <c r="YK40" s="44" t="s">
        <v>0</v>
      </c>
      <c r="YL40" s="44" t="s">
        <v>1</v>
      </c>
      <c r="YM40" s="44" t="s">
        <v>0</v>
      </c>
      <c r="YN40" s="44" t="s">
        <v>1</v>
      </c>
      <c r="YO40" s="44" t="s">
        <v>0</v>
      </c>
      <c r="YP40" s="44" t="s">
        <v>1</v>
      </c>
      <c r="YQ40" s="44" t="s">
        <v>0</v>
      </c>
      <c r="YR40" s="44" t="s">
        <v>1</v>
      </c>
      <c r="YS40" s="44" t="s">
        <v>0</v>
      </c>
      <c r="YT40" s="44" t="s">
        <v>1</v>
      </c>
      <c r="YU40" s="44" t="s">
        <v>0</v>
      </c>
      <c r="YV40" s="44" t="s">
        <v>1</v>
      </c>
      <c r="YW40" s="44" t="s">
        <v>0</v>
      </c>
      <c r="YX40" s="44" t="s">
        <v>1</v>
      </c>
      <c r="YY40" s="44" t="s">
        <v>0</v>
      </c>
      <c r="YZ40" s="44" t="s">
        <v>1</v>
      </c>
      <c r="ZA40" s="44" t="s">
        <v>0</v>
      </c>
      <c r="ZB40" s="44" t="s">
        <v>1</v>
      </c>
      <c r="ZC40" s="44" t="s">
        <v>0</v>
      </c>
      <c r="ZD40" s="44" t="s">
        <v>1</v>
      </c>
      <c r="ZE40" s="44" t="s">
        <v>0</v>
      </c>
      <c r="ZF40" s="44" t="s">
        <v>1</v>
      </c>
      <c r="ZG40" s="44" t="s">
        <v>0</v>
      </c>
      <c r="ZH40" s="44" t="s">
        <v>1</v>
      </c>
      <c r="ZI40" s="44" t="s">
        <v>0</v>
      </c>
      <c r="ZJ40" s="44" t="s">
        <v>1</v>
      </c>
      <c r="ZK40" s="44" t="s">
        <v>0</v>
      </c>
      <c r="ZL40" s="44" t="s">
        <v>1</v>
      </c>
      <c r="ZM40" s="44" t="s">
        <v>0</v>
      </c>
      <c r="ZN40" s="44" t="s">
        <v>1</v>
      </c>
      <c r="ZO40" s="44" t="s">
        <v>0</v>
      </c>
      <c r="ZP40" s="44" t="s">
        <v>1</v>
      </c>
      <c r="ZQ40" s="44" t="s">
        <v>0</v>
      </c>
      <c r="ZR40" s="44" t="s">
        <v>1</v>
      </c>
      <c r="ZS40" s="44" t="s">
        <v>0</v>
      </c>
      <c r="ZT40" s="44" t="s">
        <v>1</v>
      </c>
      <c r="ZU40" s="44" t="s">
        <v>0</v>
      </c>
      <c r="ZV40" s="44" t="s">
        <v>1</v>
      </c>
      <c r="ZW40" s="44" t="s">
        <v>0</v>
      </c>
      <c r="ZX40" s="44" t="s">
        <v>1</v>
      </c>
      <c r="ZY40" s="44" t="s">
        <v>0</v>
      </c>
      <c r="ZZ40" s="44" t="s">
        <v>1</v>
      </c>
      <c r="AAA40" s="44" t="s">
        <v>0</v>
      </c>
      <c r="AAB40" s="44" t="s">
        <v>1</v>
      </c>
      <c r="AAC40" s="44" t="s">
        <v>0</v>
      </c>
      <c r="AAD40" s="44" t="s">
        <v>1</v>
      </c>
      <c r="AAE40" s="44" t="s">
        <v>0</v>
      </c>
      <c r="AAF40" s="44" t="s">
        <v>1</v>
      </c>
      <c r="AAG40" s="44" t="s">
        <v>0</v>
      </c>
      <c r="AAH40" s="44" t="s">
        <v>1</v>
      </c>
      <c r="AAI40" s="44" t="s">
        <v>0</v>
      </c>
      <c r="AAJ40" s="44" t="s">
        <v>1</v>
      </c>
      <c r="AAK40" s="44" t="s">
        <v>0</v>
      </c>
      <c r="AAL40" s="44" t="s">
        <v>1</v>
      </c>
      <c r="AAM40" s="44" t="s">
        <v>0</v>
      </c>
      <c r="AAN40" s="44" t="s">
        <v>1</v>
      </c>
      <c r="AAO40" s="44" t="s">
        <v>0</v>
      </c>
      <c r="AAP40" s="44" t="s">
        <v>1</v>
      </c>
      <c r="AAQ40" s="44" t="s">
        <v>0</v>
      </c>
      <c r="AAR40" s="44" t="s">
        <v>1</v>
      </c>
      <c r="AAS40" s="44" t="s">
        <v>0</v>
      </c>
      <c r="AAT40" s="44" t="s">
        <v>1</v>
      </c>
      <c r="AAU40" s="44" t="s">
        <v>0</v>
      </c>
      <c r="AAV40" s="44" t="s">
        <v>1</v>
      </c>
      <c r="AAW40" s="44" t="s">
        <v>0</v>
      </c>
      <c r="AAX40" s="44" t="s">
        <v>1</v>
      </c>
      <c r="AAY40" s="44" t="s">
        <v>0</v>
      </c>
      <c r="AAZ40" s="44" t="s">
        <v>1</v>
      </c>
      <c r="ABA40" s="44" t="s">
        <v>0</v>
      </c>
      <c r="ABB40" s="44" t="s">
        <v>1</v>
      </c>
      <c r="ABC40" s="44" t="s">
        <v>0</v>
      </c>
      <c r="ABD40" s="44" t="s">
        <v>1</v>
      </c>
      <c r="ABE40" s="44" t="s">
        <v>0</v>
      </c>
      <c r="ABF40" s="44" t="s">
        <v>1</v>
      </c>
      <c r="ABG40" s="44" t="s">
        <v>0</v>
      </c>
      <c r="ABH40" s="44" t="s">
        <v>1</v>
      </c>
    </row>
    <row r="41" spans="1:736" x14ac:dyDescent="0.3">
      <c r="G41" s="19">
        <v>46023</v>
      </c>
      <c r="H41" s="20"/>
      <c r="I41" s="19">
        <v>46024</v>
      </c>
      <c r="J41" s="20"/>
      <c r="K41" s="19">
        <v>46025</v>
      </c>
      <c r="L41" s="20"/>
      <c r="M41" s="19">
        <v>46026</v>
      </c>
      <c r="N41" s="20"/>
      <c r="O41" s="19">
        <v>46027</v>
      </c>
      <c r="P41" s="20"/>
      <c r="Q41" s="19">
        <v>46028</v>
      </c>
      <c r="R41" s="20"/>
      <c r="S41" s="19">
        <v>46029</v>
      </c>
      <c r="T41" s="20"/>
      <c r="U41" s="19">
        <v>46030</v>
      </c>
      <c r="V41" s="20"/>
      <c r="W41" s="19">
        <v>46031</v>
      </c>
      <c r="X41" s="20"/>
      <c r="Y41" s="19">
        <v>46032</v>
      </c>
      <c r="Z41" s="20"/>
      <c r="AA41" s="19">
        <v>46033</v>
      </c>
      <c r="AB41" s="20"/>
      <c r="AC41" s="19">
        <v>46034</v>
      </c>
      <c r="AD41" s="20"/>
      <c r="AE41" s="19">
        <v>46035</v>
      </c>
      <c r="AF41" s="20"/>
      <c r="AG41" s="19">
        <v>46036</v>
      </c>
      <c r="AH41" s="20"/>
      <c r="AI41" s="19">
        <v>46037</v>
      </c>
      <c r="AJ41" s="20"/>
      <c r="AK41" s="19">
        <v>46038</v>
      </c>
      <c r="AL41" s="20"/>
      <c r="AM41" s="19">
        <v>46039</v>
      </c>
      <c r="AN41" s="20"/>
      <c r="AO41" s="19">
        <v>46040</v>
      </c>
      <c r="AP41" s="20"/>
      <c r="AQ41" s="19">
        <v>46041</v>
      </c>
      <c r="AR41" s="20"/>
      <c r="AS41" s="19">
        <v>46042</v>
      </c>
      <c r="AT41" s="20"/>
      <c r="AU41" s="19">
        <v>46043</v>
      </c>
      <c r="AV41" s="20"/>
      <c r="AW41" s="19">
        <v>46044</v>
      </c>
      <c r="AX41" s="20"/>
      <c r="AY41" s="19">
        <v>46045</v>
      </c>
      <c r="AZ41" s="20"/>
      <c r="BA41" s="19">
        <v>46046</v>
      </c>
      <c r="BB41" s="20"/>
      <c r="BC41" s="19">
        <v>46047</v>
      </c>
      <c r="BD41" s="20"/>
      <c r="BE41" s="19">
        <v>46048</v>
      </c>
      <c r="BF41" s="20"/>
      <c r="BG41" s="19">
        <v>46049</v>
      </c>
      <c r="BH41" s="20"/>
      <c r="BI41" s="19">
        <v>46050</v>
      </c>
      <c r="BJ41" s="20"/>
      <c r="BK41" s="19">
        <v>46051</v>
      </c>
      <c r="BL41" s="20"/>
      <c r="BM41" s="19">
        <v>46052</v>
      </c>
      <c r="BN41" s="20"/>
      <c r="BO41" s="19">
        <v>46053</v>
      </c>
      <c r="BP41" s="20"/>
      <c r="BQ41" s="19">
        <v>46054</v>
      </c>
      <c r="BR41" s="20"/>
      <c r="BS41" s="19">
        <v>46055</v>
      </c>
      <c r="BT41" s="20"/>
      <c r="BU41" s="19">
        <v>46056</v>
      </c>
      <c r="BV41" s="20"/>
      <c r="BW41" s="19">
        <v>46057</v>
      </c>
      <c r="BX41" s="20"/>
      <c r="BY41" s="19">
        <v>46058</v>
      </c>
      <c r="BZ41" s="20"/>
      <c r="CA41" s="19">
        <v>46059</v>
      </c>
      <c r="CB41" s="20"/>
      <c r="CC41" s="19">
        <v>46060</v>
      </c>
      <c r="CD41" s="20"/>
      <c r="CE41" s="19">
        <v>46061</v>
      </c>
      <c r="CF41" s="20"/>
      <c r="CG41" s="19">
        <v>46062</v>
      </c>
      <c r="CH41" s="20"/>
      <c r="CI41" s="19">
        <v>46063</v>
      </c>
      <c r="CJ41" s="20"/>
      <c r="CK41" s="19">
        <v>46064</v>
      </c>
      <c r="CL41" s="20"/>
      <c r="CM41" s="19">
        <v>46065</v>
      </c>
      <c r="CN41" s="20"/>
      <c r="CO41" s="19">
        <v>46066</v>
      </c>
      <c r="CP41" s="20"/>
      <c r="CQ41" s="19">
        <v>46067</v>
      </c>
      <c r="CR41" s="20"/>
      <c r="CS41" s="19">
        <v>46068</v>
      </c>
      <c r="CT41" s="20"/>
      <c r="CU41" s="19">
        <v>46069</v>
      </c>
      <c r="CV41" s="20"/>
      <c r="CW41" s="19">
        <v>46070</v>
      </c>
      <c r="CX41" s="20"/>
      <c r="CY41" s="19">
        <v>46071</v>
      </c>
      <c r="CZ41" s="20"/>
      <c r="DA41" s="19">
        <v>46072</v>
      </c>
      <c r="DB41" s="20"/>
      <c r="DC41" s="19">
        <v>46073</v>
      </c>
      <c r="DD41" s="20"/>
      <c r="DE41" s="19">
        <v>46074</v>
      </c>
      <c r="DF41" s="20"/>
      <c r="DG41" s="19">
        <v>46075</v>
      </c>
      <c r="DH41" s="20"/>
      <c r="DI41" s="19">
        <v>46076</v>
      </c>
      <c r="DJ41" s="20"/>
      <c r="DK41" s="19">
        <v>46077</v>
      </c>
      <c r="DL41" s="20"/>
      <c r="DM41" s="19">
        <v>46078</v>
      </c>
      <c r="DN41" s="20"/>
      <c r="DO41" s="19">
        <v>46079</v>
      </c>
      <c r="DP41" s="20"/>
      <c r="DQ41" s="19">
        <v>46080</v>
      </c>
      <c r="DR41" s="20"/>
      <c r="DS41" s="19">
        <v>46081</v>
      </c>
      <c r="DT41" s="20"/>
      <c r="DU41" s="19">
        <v>46082</v>
      </c>
      <c r="DV41" s="20"/>
      <c r="DW41" s="19">
        <v>46083</v>
      </c>
      <c r="DX41" s="20"/>
      <c r="DY41" s="19">
        <v>46084</v>
      </c>
      <c r="DZ41" s="20"/>
      <c r="EA41" s="19">
        <v>46085</v>
      </c>
      <c r="EB41" s="20"/>
      <c r="EC41" s="19">
        <v>46086</v>
      </c>
      <c r="ED41" s="20"/>
      <c r="EE41" s="19">
        <v>46087</v>
      </c>
      <c r="EF41" s="20"/>
      <c r="EG41" s="19">
        <v>46088</v>
      </c>
      <c r="EH41" s="20"/>
      <c r="EI41" s="19">
        <v>46089</v>
      </c>
      <c r="EJ41" s="20"/>
      <c r="EK41" s="19">
        <v>46090</v>
      </c>
      <c r="EL41" s="20"/>
      <c r="EM41" s="19">
        <v>46091</v>
      </c>
      <c r="EN41" s="20"/>
      <c r="EO41" s="19">
        <v>46092</v>
      </c>
      <c r="EP41" s="20"/>
      <c r="EQ41" s="19">
        <v>46093</v>
      </c>
      <c r="ER41" s="20"/>
      <c r="ES41" s="19">
        <v>46094</v>
      </c>
      <c r="ET41" s="20"/>
      <c r="EU41" s="19">
        <v>46095</v>
      </c>
      <c r="EV41" s="20"/>
      <c r="EW41" s="19">
        <v>46096</v>
      </c>
      <c r="EX41" s="20"/>
      <c r="EY41" s="19">
        <v>46097</v>
      </c>
      <c r="EZ41" s="20"/>
      <c r="FA41" s="19">
        <v>46098</v>
      </c>
      <c r="FB41" s="20"/>
      <c r="FC41" s="19">
        <v>46099</v>
      </c>
      <c r="FD41" s="20"/>
      <c r="FE41" s="19">
        <v>46100</v>
      </c>
      <c r="FF41" s="20"/>
      <c r="FG41" s="19">
        <v>46101</v>
      </c>
      <c r="FH41" s="20"/>
      <c r="FI41" s="19">
        <v>46102</v>
      </c>
      <c r="FJ41" s="20"/>
      <c r="FK41" s="19">
        <v>46103</v>
      </c>
      <c r="FL41" s="20"/>
      <c r="FM41" s="19">
        <v>46104</v>
      </c>
      <c r="FN41" s="20"/>
      <c r="FO41" s="19">
        <v>46105</v>
      </c>
      <c r="FP41" s="20"/>
      <c r="FQ41" s="19">
        <v>46106</v>
      </c>
      <c r="FR41" s="20"/>
      <c r="FS41" s="19">
        <v>46107</v>
      </c>
      <c r="FT41" s="20"/>
      <c r="FU41" s="19">
        <v>46108</v>
      </c>
      <c r="FV41" s="20"/>
      <c r="FW41" s="19">
        <v>46109</v>
      </c>
      <c r="FX41" s="20"/>
      <c r="FY41" s="19">
        <v>46110</v>
      </c>
      <c r="FZ41" s="20"/>
      <c r="GA41" s="19">
        <v>46111</v>
      </c>
      <c r="GB41" s="20"/>
      <c r="GC41" s="19">
        <v>46112</v>
      </c>
      <c r="GD41" s="20"/>
      <c r="GE41" s="19">
        <v>46113</v>
      </c>
      <c r="GF41" s="20"/>
      <c r="GG41" s="19">
        <v>46114</v>
      </c>
      <c r="GH41" s="20"/>
      <c r="GI41" s="19">
        <v>46115</v>
      </c>
      <c r="GJ41" s="20"/>
      <c r="GK41" s="19">
        <v>46116</v>
      </c>
      <c r="GL41" s="20"/>
      <c r="GM41" s="19">
        <v>46117</v>
      </c>
      <c r="GN41" s="20"/>
      <c r="GO41" s="19">
        <v>46118</v>
      </c>
      <c r="GP41" s="20"/>
      <c r="GQ41" s="19">
        <v>46119</v>
      </c>
      <c r="GR41" s="20"/>
      <c r="GS41" s="19">
        <v>46120</v>
      </c>
      <c r="GT41" s="20"/>
      <c r="GU41" s="19">
        <v>46121</v>
      </c>
      <c r="GV41" s="20"/>
      <c r="GW41" s="19">
        <v>46122</v>
      </c>
      <c r="GX41" s="20"/>
      <c r="GY41" s="19">
        <v>46123</v>
      </c>
      <c r="GZ41" s="20"/>
      <c r="HA41" s="19">
        <v>46124</v>
      </c>
      <c r="HB41" s="20"/>
      <c r="HC41" s="19">
        <v>46125</v>
      </c>
      <c r="HD41" s="20"/>
      <c r="HE41" s="19">
        <v>46126</v>
      </c>
      <c r="HF41" s="20"/>
      <c r="HG41" s="19">
        <v>46127</v>
      </c>
      <c r="HH41" s="20"/>
      <c r="HI41" s="19">
        <v>46128</v>
      </c>
      <c r="HJ41" s="20"/>
      <c r="HK41" s="19">
        <v>46129</v>
      </c>
      <c r="HL41" s="20"/>
      <c r="HM41" s="19">
        <v>46130</v>
      </c>
      <c r="HN41" s="20"/>
      <c r="HO41" s="19">
        <v>46131</v>
      </c>
      <c r="HP41" s="20"/>
      <c r="HQ41" s="19">
        <v>46132</v>
      </c>
      <c r="HR41" s="20"/>
      <c r="HS41" s="19">
        <v>46133</v>
      </c>
      <c r="HT41" s="20"/>
      <c r="HU41" s="19">
        <v>46134</v>
      </c>
      <c r="HV41" s="20"/>
      <c r="HW41" s="19">
        <v>46135</v>
      </c>
      <c r="HX41" s="20"/>
      <c r="HY41" s="19">
        <v>46136</v>
      </c>
      <c r="HZ41" s="20"/>
      <c r="IA41" s="19">
        <v>46137</v>
      </c>
      <c r="IB41" s="20"/>
      <c r="IC41" s="19">
        <v>46138</v>
      </c>
      <c r="ID41" s="20"/>
      <c r="IE41" s="19">
        <v>46139</v>
      </c>
      <c r="IF41" s="20"/>
      <c r="IG41" s="19">
        <v>46140</v>
      </c>
      <c r="IH41" s="20"/>
      <c r="II41" s="19">
        <v>46141</v>
      </c>
      <c r="IJ41" s="20"/>
      <c r="IK41" s="19">
        <v>46142</v>
      </c>
      <c r="IL41" s="20"/>
      <c r="IM41" s="19">
        <v>46143</v>
      </c>
      <c r="IN41" s="20"/>
      <c r="IO41" s="19">
        <v>46144</v>
      </c>
      <c r="IP41" s="20"/>
      <c r="IQ41" s="19">
        <v>46145</v>
      </c>
      <c r="IR41" s="20"/>
      <c r="IS41" s="19">
        <v>46146</v>
      </c>
      <c r="IT41" s="20"/>
      <c r="IU41" s="19">
        <v>46147</v>
      </c>
      <c r="IV41" s="20"/>
      <c r="IW41" s="19">
        <v>46148</v>
      </c>
      <c r="IX41" s="20"/>
      <c r="IY41" s="19">
        <v>46149</v>
      </c>
      <c r="IZ41" s="20"/>
      <c r="JA41" s="19">
        <v>46150</v>
      </c>
      <c r="JB41" s="20"/>
      <c r="JC41" s="19">
        <v>46151</v>
      </c>
      <c r="JD41" s="20"/>
      <c r="JE41" s="19">
        <v>46152</v>
      </c>
      <c r="JF41" s="20"/>
      <c r="JG41" s="19">
        <v>46153</v>
      </c>
      <c r="JH41" s="20"/>
      <c r="JI41" s="19">
        <v>46154</v>
      </c>
      <c r="JJ41" s="20"/>
      <c r="JK41" s="19">
        <v>46155</v>
      </c>
      <c r="JL41" s="20"/>
      <c r="JM41" s="19">
        <v>46156</v>
      </c>
      <c r="JN41" s="20"/>
      <c r="JO41" s="19">
        <v>46157</v>
      </c>
      <c r="JP41" s="20"/>
      <c r="JQ41" s="19">
        <v>46158</v>
      </c>
      <c r="JR41" s="20"/>
      <c r="JS41" s="19">
        <v>46159</v>
      </c>
      <c r="JT41" s="20"/>
      <c r="JU41" s="19">
        <v>46160</v>
      </c>
      <c r="JV41" s="20"/>
      <c r="JW41" s="19">
        <v>46161</v>
      </c>
      <c r="JX41" s="20"/>
      <c r="JY41" s="19">
        <v>46162</v>
      </c>
      <c r="JZ41" s="20"/>
      <c r="KA41" s="19">
        <v>46163</v>
      </c>
      <c r="KB41" s="20"/>
      <c r="KC41" s="19">
        <v>46164</v>
      </c>
      <c r="KD41" s="20"/>
      <c r="KE41" s="19">
        <v>46165</v>
      </c>
      <c r="KF41" s="20"/>
      <c r="KG41" s="19">
        <v>46166</v>
      </c>
      <c r="KH41" s="20"/>
      <c r="KI41" s="19">
        <v>46167</v>
      </c>
      <c r="KJ41" s="20"/>
      <c r="KK41" s="19">
        <v>46168</v>
      </c>
      <c r="KL41" s="20"/>
      <c r="KM41" s="19">
        <v>46169</v>
      </c>
      <c r="KN41" s="20"/>
      <c r="KO41" s="19">
        <v>46170</v>
      </c>
      <c r="KP41" s="20"/>
      <c r="KQ41" s="19">
        <v>46171</v>
      </c>
      <c r="KR41" s="20"/>
      <c r="KS41" s="19">
        <v>46172</v>
      </c>
      <c r="KT41" s="20"/>
      <c r="KU41" s="19">
        <v>46173</v>
      </c>
      <c r="KV41" s="20"/>
      <c r="KW41" s="19">
        <v>46174</v>
      </c>
      <c r="KX41" s="20"/>
      <c r="KY41" s="19">
        <v>46175</v>
      </c>
      <c r="KZ41" s="20"/>
      <c r="LA41" s="19">
        <v>46176</v>
      </c>
      <c r="LB41" s="20"/>
      <c r="LC41" s="19">
        <v>46177</v>
      </c>
      <c r="LD41" s="20"/>
      <c r="LE41" s="19">
        <v>46178</v>
      </c>
      <c r="LF41" s="20"/>
      <c r="LG41" s="19">
        <v>46179</v>
      </c>
      <c r="LH41" s="20"/>
      <c r="LI41" s="19">
        <v>46180</v>
      </c>
      <c r="LJ41" s="20"/>
      <c r="LK41" s="19">
        <v>46181</v>
      </c>
      <c r="LL41" s="20"/>
      <c r="LM41" s="19">
        <v>46182</v>
      </c>
      <c r="LN41" s="20"/>
      <c r="LO41" s="19">
        <v>46183</v>
      </c>
      <c r="LP41" s="20"/>
      <c r="LQ41" s="19">
        <v>46184</v>
      </c>
      <c r="LR41" s="20"/>
      <c r="LS41" s="19">
        <v>46185</v>
      </c>
      <c r="LT41" s="20"/>
      <c r="LU41" s="19">
        <v>46186</v>
      </c>
      <c r="LV41" s="20"/>
      <c r="LW41" s="19">
        <v>46187</v>
      </c>
      <c r="LX41" s="20"/>
      <c r="LY41" s="19">
        <v>46188</v>
      </c>
      <c r="LZ41" s="20"/>
      <c r="MA41" s="19">
        <v>46189</v>
      </c>
      <c r="MB41" s="20"/>
      <c r="MC41" s="19">
        <v>46190</v>
      </c>
      <c r="MD41" s="20"/>
      <c r="ME41" s="19">
        <v>46191</v>
      </c>
      <c r="MF41" s="20"/>
      <c r="MG41" s="19">
        <v>46192</v>
      </c>
      <c r="MH41" s="20"/>
      <c r="MI41" s="19">
        <v>46193</v>
      </c>
      <c r="MJ41" s="20"/>
      <c r="MK41" s="19">
        <v>46194</v>
      </c>
      <c r="ML41" s="20"/>
      <c r="MM41" s="19">
        <v>46195</v>
      </c>
      <c r="MN41" s="20"/>
      <c r="MO41" s="19">
        <v>46196</v>
      </c>
      <c r="MP41" s="20"/>
      <c r="MQ41" s="19">
        <v>46197</v>
      </c>
      <c r="MR41" s="20"/>
      <c r="MS41" s="19">
        <v>46198</v>
      </c>
      <c r="MT41" s="20"/>
      <c r="MU41" s="19">
        <v>46199</v>
      </c>
      <c r="MV41" s="20"/>
      <c r="MW41" s="19">
        <v>46200</v>
      </c>
      <c r="MX41" s="20"/>
      <c r="MY41" s="19">
        <v>46201</v>
      </c>
      <c r="MZ41" s="20"/>
      <c r="NA41" s="19">
        <v>46202</v>
      </c>
      <c r="NB41" s="20"/>
      <c r="NC41" s="19">
        <v>46203</v>
      </c>
      <c r="ND41" s="20"/>
      <c r="NE41" s="19">
        <v>46204</v>
      </c>
      <c r="NF41" s="20"/>
      <c r="NG41" s="19">
        <v>46205</v>
      </c>
      <c r="NH41" s="20"/>
      <c r="NI41" s="19">
        <v>46206</v>
      </c>
      <c r="NJ41" s="20"/>
      <c r="NK41" s="19">
        <v>46207</v>
      </c>
      <c r="NL41" s="20"/>
      <c r="NM41" s="19">
        <v>46208</v>
      </c>
      <c r="NN41" s="20"/>
      <c r="NO41" s="19">
        <v>46209</v>
      </c>
      <c r="NP41" s="20"/>
      <c r="NQ41" s="19">
        <v>46210</v>
      </c>
      <c r="NR41" s="20"/>
      <c r="NS41" s="19">
        <v>46211</v>
      </c>
      <c r="NT41" s="20"/>
      <c r="NU41" s="19">
        <v>46212</v>
      </c>
      <c r="NV41" s="20"/>
      <c r="NW41" s="19">
        <v>46213</v>
      </c>
      <c r="NX41" s="20"/>
      <c r="NY41" s="19">
        <v>46214</v>
      </c>
      <c r="NZ41" s="20"/>
      <c r="OA41" s="19">
        <v>46215</v>
      </c>
      <c r="OB41" s="20"/>
      <c r="OC41" s="19">
        <v>46216</v>
      </c>
      <c r="OD41" s="20"/>
      <c r="OE41" s="19">
        <v>46217</v>
      </c>
      <c r="OF41" s="20"/>
      <c r="OG41" s="19">
        <v>46218</v>
      </c>
      <c r="OH41" s="20"/>
      <c r="OI41" s="19">
        <v>46219</v>
      </c>
      <c r="OJ41" s="20"/>
      <c r="OK41" s="19">
        <v>46220</v>
      </c>
      <c r="OL41" s="20"/>
      <c r="OM41" s="19">
        <v>46221</v>
      </c>
      <c r="ON41" s="20"/>
      <c r="OO41" s="19">
        <v>46222</v>
      </c>
      <c r="OP41" s="20"/>
      <c r="OQ41" s="19">
        <v>46223</v>
      </c>
      <c r="OR41" s="20"/>
      <c r="OS41" s="19">
        <v>46224</v>
      </c>
      <c r="OT41" s="20"/>
      <c r="OU41" s="19">
        <v>46225</v>
      </c>
      <c r="OV41" s="20"/>
      <c r="OW41" s="19">
        <v>46226</v>
      </c>
      <c r="OX41" s="20"/>
      <c r="OY41" s="19">
        <v>46227</v>
      </c>
      <c r="OZ41" s="20"/>
      <c r="PA41" s="19">
        <v>46228</v>
      </c>
      <c r="PB41" s="20"/>
      <c r="PC41" s="19">
        <v>46229</v>
      </c>
      <c r="PD41" s="20"/>
      <c r="PE41" s="19">
        <v>46230</v>
      </c>
      <c r="PF41" s="20"/>
      <c r="PG41" s="19">
        <v>46231</v>
      </c>
      <c r="PH41" s="20"/>
      <c r="PI41" s="19">
        <v>46232</v>
      </c>
      <c r="PJ41" s="20"/>
      <c r="PK41" s="19">
        <v>46233</v>
      </c>
      <c r="PL41" s="20"/>
      <c r="PM41" s="19">
        <v>46234</v>
      </c>
      <c r="PN41" s="20"/>
      <c r="PO41" s="19">
        <v>46235</v>
      </c>
      <c r="PP41" s="20"/>
      <c r="PQ41" s="19">
        <v>46236</v>
      </c>
      <c r="PR41" s="20"/>
      <c r="PS41" s="19">
        <v>46237</v>
      </c>
      <c r="PT41" s="20"/>
      <c r="PU41" s="19">
        <v>46238</v>
      </c>
      <c r="PV41" s="20"/>
      <c r="PW41" s="19">
        <v>46239</v>
      </c>
      <c r="PX41" s="20"/>
      <c r="PY41" s="19">
        <v>46240</v>
      </c>
      <c r="PZ41" s="20"/>
      <c r="QA41" s="19">
        <v>46241</v>
      </c>
      <c r="QB41" s="20"/>
      <c r="QC41" s="19">
        <v>46242</v>
      </c>
      <c r="QD41" s="20"/>
      <c r="QE41" s="19">
        <v>46243</v>
      </c>
      <c r="QF41" s="20"/>
      <c r="QG41" s="19">
        <v>46244</v>
      </c>
      <c r="QH41" s="20"/>
      <c r="QI41" s="19">
        <v>46245</v>
      </c>
      <c r="QJ41" s="20"/>
      <c r="QK41" s="19">
        <v>46246</v>
      </c>
      <c r="QL41" s="20"/>
      <c r="QM41" s="19">
        <v>46247</v>
      </c>
      <c r="QN41" s="20"/>
      <c r="QO41" s="19">
        <v>46248</v>
      </c>
      <c r="QP41" s="20"/>
      <c r="QQ41" s="19">
        <v>46249</v>
      </c>
      <c r="QR41" s="20"/>
      <c r="QS41" s="19">
        <v>46250</v>
      </c>
      <c r="QT41" s="20"/>
      <c r="QU41" s="19">
        <v>46251</v>
      </c>
      <c r="QV41" s="20"/>
      <c r="QW41" s="19">
        <v>46252</v>
      </c>
      <c r="QX41" s="20"/>
      <c r="QY41" s="19">
        <v>46253</v>
      </c>
      <c r="QZ41" s="20"/>
      <c r="RA41" s="19">
        <v>46254</v>
      </c>
      <c r="RB41" s="20"/>
      <c r="RC41" s="19">
        <v>46255</v>
      </c>
      <c r="RD41" s="20"/>
      <c r="RE41" s="19">
        <v>46256</v>
      </c>
      <c r="RF41" s="20"/>
      <c r="RG41" s="19">
        <v>46257</v>
      </c>
      <c r="RH41" s="20"/>
      <c r="RI41" s="19">
        <v>46258</v>
      </c>
      <c r="RJ41" s="20"/>
      <c r="RK41" s="19">
        <v>46259</v>
      </c>
      <c r="RL41" s="20"/>
      <c r="RM41" s="19">
        <v>46260</v>
      </c>
      <c r="RN41" s="20"/>
      <c r="RO41" s="19">
        <v>46261</v>
      </c>
      <c r="RP41" s="20"/>
      <c r="RQ41" s="19">
        <v>46262</v>
      </c>
      <c r="RR41" s="20"/>
      <c r="RS41" s="19">
        <v>46263</v>
      </c>
      <c r="RT41" s="20"/>
      <c r="RU41" s="19">
        <v>46264</v>
      </c>
      <c r="RV41" s="20"/>
      <c r="RW41" s="19">
        <v>46265</v>
      </c>
      <c r="RX41" s="20"/>
      <c r="RY41" s="19">
        <v>46266</v>
      </c>
      <c r="RZ41" s="20"/>
      <c r="SA41" s="19">
        <v>46267</v>
      </c>
      <c r="SB41" s="20"/>
      <c r="SC41" s="19">
        <v>46268</v>
      </c>
      <c r="SD41" s="20"/>
      <c r="SE41" s="19">
        <v>46269</v>
      </c>
      <c r="SF41" s="20"/>
      <c r="SG41" s="19">
        <v>46270</v>
      </c>
      <c r="SH41" s="20"/>
      <c r="SI41" s="19">
        <v>46271</v>
      </c>
      <c r="SJ41" s="20"/>
      <c r="SK41" s="19">
        <v>46272</v>
      </c>
      <c r="SL41" s="20"/>
      <c r="SM41" s="19">
        <v>46273</v>
      </c>
      <c r="SN41" s="20"/>
      <c r="SO41" s="19">
        <v>46274</v>
      </c>
      <c r="SP41" s="20"/>
      <c r="SQ41" s="19">
        <v>46275</v>
      </c>
      <c r="SR41" s="20"/>
      <c r="SS41" s="19">
        <v>46276</v>
      </c>
      <c r="ST41" s="20"/>
      <c r="SU41" s="19">
        <v>46277</v>
      </c>
      <c r="SV41" s="20"/>
      <c r="SW41" s="19">
        <v>46278</v>
      </c>
      <c r="SX41" s="20"/>
      <c r="SY41" s="19">
        <v>46279</v>
      </c>
      <c r="SZ41" s="20"/>
      <c r="TA41" s="19">
        <v>46280</v>
      </c>
      <c r="TB41" s="20"/>
      <c r="TC41" s="19">
        <v>46281</v>
      </c>
      <c r="TD41" s="20"/>
      <c r="TE41" s="19">
        <v>46282</v>
      </c>
      <c r="TF41" s="20"/>
      <c r="TG41" s="19">
        <v>46283</v>
      </c>
      <c r="TH41" s="20"/>
      <c r="TI41" s="19">
        <v>46284</v>
      </c>
      <c r="TJ41" s="20"/>
      <c r="TK41" s="19">
        <v>46285</v>
      </c>
      <c r="TL41" s="20"/>
      <c r="TM41" s="19">
        <v>46286</v>
      </c>
      <c r="TN41" s="20"/>
      <c r="TO41" s="19">
        <v>46287</v>
      </c>
      <c r="TP41" s="20"/>
      <c r="TQ41" s="19">
        <v>46288</v>
      </c>
      <c r="TR41" s="20"/>
      <c r="TS41" s="19">
        <v>46289</v>
      </c>
      <c r="TT41" s="20"/>
      <c r="TU41" s="19">
        <v>46290</v>
      </c>
      <c r="TV41" s="20"/>
      <c r="TW41" s="19">
        <v>46291</v>
      </c>
      <c r="TX41" s="20"/>
      <c r="TY41" s="19">
        <v>46292</v>
      </c>
      <c r="TZ41" s="20"/>
      <c r="UA41" s="19">
        <v>46293</v>
      </c>
      <c r="UB41" s="20"/>
      <c r="UC41" s="19">
        <v>46294</v>
      </c>
      <c r="UD41" s="20"/>
      <c r="UE41" s="19">
        <v>46295</v>
      </c>
      <c r="UF41" s="20"/>
      <c r="UG41" s="19">
        <v>46296</v>
      </c>
      <c r="UH41" s="20"/>
      <c r="UI41" s="19">
        <v>46297</v>
      </c>
      <c r="UJ41" s="20"/>
      <c r="UK41" s="19">
        <v>46298</v>
      </c>
      <c r="UL41" s="20"/>
      <c r="UM41" s="19">
        <v>46299</v>
      </c>
      <c r="UN41" s="20"/>
      <c r="UO41" s="19">
        <v>46300</v>
      </c>
      <c r="UP41" s="20"/>
      <c r="UQ41" s="19">
        <v>46301</v>
      </c>
      <c r="UR41" s="20"/>
      <c r="US41" s="19">
        <v>46302</v>
      </c>
      <c r="UT41" s="20"/>
      <c r="UU41" s="19">
        <v>46303</v>
      </c>
      <c r="UV41" s="20"/>
      <c r="UW41" s="19">
        <v>46304</v>
      </c>
      <c r="UX41" s="20"/>
      <c r="UY41" s="19">
        <v>46305</v>
      </c>
      <c r="UZ41" s="20"/>
      <c r="VA41" s="19">
        <v>46306</v>
      </c>
      <c r="VB41" s="20"/>
      <c r="VC41" s="19">
        <v>46307</v>
      </c>
      <c r="VD41" s="20"/>
      <c r="VE41" s="19">
        <v>46308</v>
      </c>
      <c r="VF41" s="20"/>
      <c r="VG41" s="19">
        <v>46309</v>
      </c>
      <c r="VH41" s="20"/>
      <c r="VI41" s="19">
        <v>46310</v>
      </c>
      <c r="VJ41" s="20"/>
      <c r="VK41" s="19">
        <v>46311</v>
      </c>
      <c r="VL41" s="20"/>
      <c r="VM41" s="19">
        <v>46312</v>
      </c>
      <c r="VN41" s="20"/>
      <c r="VO41" s="19">
        <v>46313</v>
      </c>
      <c r="VP41" s="20"/>
      <c r="VQ41" s="19">
        <v>46314</v>
      </c>
      <c r="VR41" s="20"/>
      <c r="VS41" s="19">
        <v>46315</v>
      </c>
      <c r="VT41" s="20"/>
      <c r="VU41" s="19">
        <v>46316</v>
      </c>
      <c r="VV41" s="20"/>
      <c r="VW41" s="19">
        <v>46317</v>
      </c>
      <c r="VX41" s="20"/>
      <c r="VY41" s="19">
        <v>46318</v>
      </c>
      <c r="VZ41" s="20"/>
      <c r="WA41" s="19">
        <v>46319</v>
      </c>
      <c r="WB41" s="20"/>
      <c r="WC41" s="19">
        <v>46320</v>
      </c>
      <c r="WD41" s="20"/>
      <c r="WE41" s="19">
        <v>46321</v>
      </c>
      <c r="WF41" s="20"/>
      <c r="WG41" s="19">
        <v>46322</v>
      </c>
      <c r="WH41" s="20"/>
      <c r="WI41" s="19">
        <v>46323</v>
      </c>
      <c r="WJ41" s="20"/>
      <c r="WK41" s="19">
        <v>46324</v>
      </c>
      <c r="WL41" s="20"/>
      <c r="WM41" s="19">
        <v>46325</v>
      </c>
      <c r="WN41" s="20"/>
      <c r="WO41" s="19">
        <v>46326</v>
      </c>
      <c r="WP41" s="20"/>
      <c r="WQ41" s="19">
        <v>46327</v>
      </c>
      <c r="WR41" s="20"/>
      <c r="WS41" s="19">
        <v>46328</v>
      </c>
      <c r="WT41" s="20"/>
      <c r="WU41" s="19">
        <v>46329</v>
      </c>
      <c r="WV41" s="20"/>
      <c r="WW41" s="19">
        <v>46330</v>
      </c>
      <c r="WX41" s="20"/>
      <c r="WY41" s="19">
        <v>46331</v>
      </c>
      <c r="WZ41" s="20"/>
      <c r="XA41" s="19">
        <v>46332</v>
      </c>
      <c r="XB41" s="20"/>
      <c r="XC41" s="19">
        <v>46333</v>
      </c>
      <c r="XD41" s="20"/>
      <c r="XE41" s="19">
        <v>46334</v>
      </c>
      <c r="XF41" s="20"/>
      <c r="XG41" s="19">
        <v>46335</v>
      </c>
      <c r="XH41" s="20"/>
      <c r="XI41" s="19">
        <v>46336</v>
      </c>
      <c r="XJ41" s="20"/>
      <c r="XK41" s="19">
        <v>46337</v>
      </c>
      <c r="XL41" s="20"/>
      <c r="XM41" s="19">
        <v>46338</v>
      </c>
      <c r="XN41" s="20"/>
      <c r="XO41" s="19">
        <v>46339</v>
      </c>
      <c r="XP41" s="20"/>
      <c r="XQ41" s="19">
        <v>46340</v>
      </c>
      <c r="XR41" s="20"/>
      <c r="XS41" s="19">
        <v>46341</v>
      </c>
      <c r="XT41" s="20"/>
      <c r="XU41" s="19">
        <v>46342</v>
      </c>
      <c r="XV41" s="20"/>
      <c r="XW41" s="19">
        <v>46343</v>
      </c>
      <c r="XX41" s="20"/>
      <c r="XY41" s="19">
        <v>46344</v>
      </c>
      <c r="XZ41" s="20"/>
      <c r="YA41" s="19">
        <v>46345</v>
      </c>
      <c r="YB41" s="20"/>
      <c r="YC41" s="19">
        <v>46346</v>
      </c>
      <c r="YD41" s="20"/>
      <c r="YE41" s="19">
        <v>46347</v>
      </c>
      <c r="YF41" s="20"/>
      <c r="YG41" s="19">
        <v>46348</v>
      </c>
      <c r="YH41" s="20"/>
      <c r="YI41" s="19">
        <v>46349</v>
      </c>
      <c r="YJ41" s="20"/>
      <c r="YK41" s="19">
        <v>46350</v>
      </c>
      <c r="YL41" s="20"/>
      <c r="YM41" s="19">
        <v>46351</v>
      </c>
      <c r="YN41" s="20"/>
      <c r="YO41" s="19">
        <v>46352</v>
      </c>
      <c r="YP41" s="20"/>
      <c r="YQ41" s="19">
        <v>46353</v>
      </c>
      <c r="YR41" s="20"/>
      <c r="YS41" s="19">
        <v>46354</v>
      </c>
      <c r="YT41" s="20"/>
      <c r="YU41" s="19">
        <v>46355</v>
      </c>
      <c r="YV41" s="20"/>
      <c r="YW41" s="19">
        <v>46356</v>
      </c>
      <c r="YX41" s="20"/>
      <c r="YY41" s="19">
        <v>46357</v>
      </c>
      <c r="YZ41" s="20"/>
      <c r="ZA41" s="19">
        <v>46358</v>
      </c>
      <c r="ZB41" s="20"/>
      <c r="ZC41" s="19">
        <v>46359</v>
      </c>
      <c r="ZD41" s="20"/>
      <c r="ZE41" s="19">
        <v>46360</v>
      </c>
      <c r="ZF41" s="20"/>
      <c r="ZG41" s="19">
        <v>46361</v>
      </c>
      <c r="ZH41" s="20"/>
      <c r="ZI41" s="19">
        <v>46362</v>
      </c>
      <c r="ZJ41" s="20"/>
      <c r="ZK41" s="19">
        <v>46363</v>
      </c>
      <c r="ZL41" s="20"/>
      <c r="ZM41" s="19">
        <v>46364</v>
      </c>
      <c r="ZN41" s="20"/>
      <c r="ZO41" s="19">
        <v>46365</v>
      </c>
      <c r="ZP41" s="20"/>
      <c r="ZQ41" s="19">
        <v>46366</v>
      </c>
      <c r="ZR41" s="20"/>
      <c r="ZS41" s="19">
        <v>46367</v>
      </c>
      <c r="ZT41" s="20"/>
      <c r="ZU41" s="19">
        <v>46368</v>
      </c>
      <c r="ZV41" s="20"/>
      <c r="ZW41" s="19">
        <v>46369</v>
      </c>
      <c r="ZX41" s="20"/>
      <c r="ZY41" s="19">
        <v>46370</v>
      </c>
      <c r="ZZ41" s="20"/>
      <c r="AAA41" s="19">
        <v>46371</v>
      </c>
      <c r="AAB41" s="20"/>
      <c r="AAC41" s="19">
        <v>46372</v>
      </c>
      <c r="AAD41" s="20"/>
      <c r="AAE41" s="19">
        <v>46373</v>
      </c>
      <c r="AAF41" s="20"/>
      <c r="AAG41" s="19">
        <v>46374</v>
      </c>
      <c r="AAH41" s="20"/>
      <c r="AAI41" s="19">
        <v>46375</v>
      </c>
      <c r="AAJ41" s="20"/>
      <c r="AAK41" s="19">
        <v>46376</v>
      </c>
      <c r="AAL41" s="20"/>
      <c r="AAM41" s="19">
        <v>46377</v>
      </c>
      <c r="AAN41" s="20"/>
      <c r="AAO41" s="19">
        <v>46378</v>
      </c>
      <c r="AAP41" s="20"/>
      <c r="AAQ41" s="19">
        <v>46379</v>
      </c>
      <c r="AAR41" s="20"/>
      <c r="AAS41" s="19">
        <v>46380</v>
      </c>
      <c r="AAT41" s="20"/>
      <c r="AAU41" s="19">
        <v>46381</v>
      </c>
      <c r="AAV41" s="20"/>
      <c r="AAW41" s="19">
        <v>46382</v>
      </c>
      <c r="AAX41" s="20"/>
      <c r="AAY41" s="19">
        <v>46383</v>
      </c>
      <c r="AAZ41" s="20"/>
      <c r="ABA41" s="19">
        <v>46384</v>
      </c>
      <c r="ABB41" s="20"/>
      <c r="ABC41" s="19">
        <v>46385</v>
      </c>
      <c r="ABD41" s="20"/>
      <c r="ABE41" s="19">
        <v>46386</v>
      </c>
      <c r="ABF41" s="20"/>
      <c r="ABG41" s="19">
        <v>46387</v>
      </c>
      <c r="ABH41" s="21"/>
    </row>
    <row r="42" spans="1:736" x14ac:dyDescent="0.3">
      <c r="E42" s="3"/>
      <c r="F42" s="7" t="s">
        <v>19</v>
      </c>
      <c r="G42" s="8">
        <v>24</v>
      </c>
      <c r="H42" s="8">
        <v>24</v>
      </c>
      <c r="I42" s="8">
        <v>24</v>
      </c>
      <c r="J42" s="8">
        <v>24</v>
      </c>
      <c r="K42" s="8">
        <v>24</v>
      </c>
      <c r="L42" s="8">
        <v>24</v>
      </c>
      <c r="M42" s="8">
        <v>24</v>
      </c>
      <c r="N42" s="8">
        <v>24</v>
      </c>
      <c r="O42" s="8">
        <v>24</v>
      </c>
      <c r="P42" s="8">
        <v>24</v>
      </c>
      <c r="Q42" s="8">
        <v>24</v>
      </c>
      <c r="R42" s="8">
        <v>24</v>
      </c>
      <c r="S42" s="8">
        <v>24</v>
      </c>
      <c r="T42" s="8">
        <v>24</v>
      </c>
      <c r="U42" s="8">
        <v>24</v>
      </c>
      <c r="V42" s="8">
        <v>24</v>
      </c>
      <c r="W42" s="8">
        <v>24</v>
      </c>
      <c r="X42" s="8">
        <v>24</v>
      </c>
      <c r="Y42" s="8">
        <v>24</v>
      </c>
      <c r="Z42" s="8">
        <v>24</v>
      </c>
      <c r="AA42" s="8">
        <v>24</v>
      </c>
      <c r="AB42" s="8">
        <v>24</v>
      </c>
      <c r="AC42" s="8">
        <v>24</v>
      </c>
      <c r="AD42" s="8">
        <v>24</v>
      </c>
      <c r="AE42" s="8">
        <v>24</v>
      </c>
      <c r="AF42" s="8">
        <v>24</v>
      </c>
      <c r="AG42" s="8">
        <v>24</v>
      </c>
      <c r="AH42" s="8">
        <v>24</v>
      </c>
      <c r="AI42" s="8">
        <v>24</v>
      </c>
      <c r="AJ42" s="8">
        <v>24</v>
      </c>
      <c r="AK42" s="8">
        <v>24</v>
      </c>
      <c r="AL42" s="8">
        <v>24</v>
      </c>
      <c r="AM42" s="8">
        <v>24</v>
      </c>
      <c r="AN42" s="8">
        <v>24</v>
      </c>
      <c r="AO42" s="8">
        <v>24</v>
      </c>
      <c r="AP42" s="8">
        <v>24</v>
      </c>
      <c r="AQ42" s="8">
        <v>24</v>
      </c>
      <c r="AR42" s="8">
        <v>24</v>
      </c>
      <c r="AS42" s="8">
        <v>24</v>
      </c>
      <c r="AT42" s="8">
        <v>24</v>
      </c>
      <c r="AU42" s="8">
        <v>24</v>
      </c>
      <c r="AV42" s="8">
        <v>24</v>
      </c>
      <c r="AW42" s="8">
        <v>24</v>
      </c>
      <c r="AX42" s="8">
        <v>24</v>
      </c>
      <c r="AY42" s="8">
        <v>24</v>
      </c>
      <c r="AZ42" s="8">
        <v>24</v>
      </c>
      <c r="BA42" s="8">
        <v>24</v>
      </c>
      <c r="BB42" s="8">
        <v>24</v>
      </c>
      <c r="BC42" s="8">
        <v>24</v>
      </c>
      <c r="BD42" s="8">
        <v>24</v>
      </c>
      <c r="BE42" s="8">
        <v>24</v>
      </c>
      <c r="BF42" s="8">
        <v>24</v>
      </c>
      <c r="BG42" s="8">
        <v>24</v>
      </c>
      <c r="BH42" s="8">
        <v>24</v>
      </c>
      <c r="BI42" s="8">
        <v>24</v>
      </c>
      <c r="BJ42" s="8">
        <v>24</v>
      </c>
      <c r="BK42" s="8">
        <v>24</v>
      </c>
      <c r="BL42" s="8">
        <v>24</v>
      </c>
      <c r="BM42" s="8">
        <v>24</v>
      </c>
      <c r="BN42" s="8">
        <v>24</v>
      </c>
      <c r="BO42" s="8">
        <v>24</v>
      </c>
      <c r="BP42" s="8">
        <v>24</v>
      </c>
      <c r="BQ42" s="8">
        <v>24</v>
      </c>
      <c r="BR42" s="8">
        <v>24</v>
      </c>
      <c r="BS42" s="8">
        <v>24</v>
      </c>
      <c r="BT42" s="8">
        <v>24</v>
      </c>
      <c r="BU42" s="8">
        <v>24</v>
      </c>
      <c r="BV42" s="8">
        <v>24</v>
      </c>
      <c r="BW42" s="8">
        <v>24</v>
      </c>
      <c r="BX42" s="8">
        <v>24</v>
      </c>
      <c r="BY42" s="8">
        <v>24</v>
      </c>
      <c r="BZ42" s="8">
        <v>24</v>
      </c>
      <c r="CA42" s="8">
        <v>24</v>
      </c>
      <c r="CB42" s="8">
        <v>24</v>
      </c>
      <c r="CC42" s="8">
        <v>24</v>
      </c>
      <c r="CD42" s="8">
        <v>24</v>
      </c>
      <c r="CE42" s="8">
        <v>24</v>
      </c>
      <c r="CF42" s="8">
        <v>24</v>
      </c>
      <c r="CG42" s="8">
        <v>24</v>
      </c>
      <c r="CH42" s="8">
        <v>24</v>
      </c>
      <c r="CI42" s="8">
        <v>24</v>
      </c>
      <c r="CJ42" s="8">
        <v>24</v>
      </c>
      <c r="CK42" s="8">
        <v>24</v>
      </c>
      <c r="CL42" s="8">
        <v>24</v>
      </c>
      <c r="CM42" s="8">
        <v>24</v>
      </c>
      <c r="CN42" s="8">
        <v>24</v>
      </c>
      <c r="CO42" s="8">
        <v>24</v>
      </c>
      <c r="CP42" s="8">
        <v>24</v>
      </c>
      <c r="CQ42" s="8">
        <v>24</v>
      </c>
      <c r="CR42" s="8">
        <v>24</v>
      </c>
      <c r="CS42" s="8">
        <v>24</v>
      </c>
      <c r="CT42" s="8">
        <v>24</v>
      </c>
      <c r="CU42" s="8">
        <v>24</v>
      </c>
      <c r="CV42" s="8">
        <v>24</v>
      </c>
      <c r="CW42" s="8">
        <v>24</v>
      </c>
      <c r="CX42" s="8">
        <v>24</v>
      </c>
      <c r="CY42" s="8">
        <v>24</v>
      </c>
      <c r="CZ42" s="8">
        <v>24</v>
      </c>
      <c r="DA42" s="8">
        <v>24</v>
      </c>
      <c r="DB42" s="8">
        <v>24</v>
      </c>
      <c r="DC42" s="8">
        <v>24</v>
      </c>
      <c r="DD42" s="8">
        <v>24</v>
      </c>
      <c r="DE42" s="8">
        <v>24</v>
      </c>
      <c r="DF42" s="8">
        <v>24</v>
      </c>
      <c r="DG42" s="8">
        <v>24</v>
      </c>
      <c r="DH42" s="8">
        <v>24</v>
      </c>
      <c r="DI42" s="8">
        <v>24</v>
      </c>
      <c r="DJ42" s="8">
        <v>24</v>
      </c>
      <c r="DK42" s="8">
        <v>24</v>
      </c>
      <c r="DL42" s="8">
        <v>24</v>
      </c>
      <c r="DM42" s="8">
        <v>24</v>
      </c>
      <c r="DN42" s="8">
        <v>24</v>
      </c>
      <c r="DO42" s="8">
        <v>24</v>
      </c>
      <c r="DP42" s="8">
        <v>24</v>
      </c>
      <c r="DQ42" s="8">
        <v>24</v>
      </c>
      <c r="DR42" s="8">
        <v>24</v>
      </c>
      <c r="DS42" s="8">
        <v>24</v>
      </c>
      <c r="DT42" s="8">
        <v>24</v>
      </c>
      <c r="DU42" s="8">
        <v>24</v>
      </c>
      <c r="DV42" s="8">
        <v>24</v>
      </c>
      <c r="DW42" s="8">
        <v>24</v>
      </c>
      <c r="DX42" s="8">
        <v>24</v>
      </c>
      <c r="DY42" s="8">
        <v>24</v>
      </c>
      <c r="DZ42" s="8">
        <v>24</v>
      </c>
      <c r="EA42" s="8">
        <v>24</v>
      </c>
      <c r="EB42" s="8">
        <v>24</v>
      </c>
      <c r="EC42" s="8">
        <v>24</v>
      </c>
      <c r="ED42" s="8">
        <v>24</v>
      </c>
      <c r="EE42" s="8">
        <v>24</v>
      </c>
      <c r="EF42" s="8">
        <v>24</v>
      </c>
      <c r="EG42" s="8">
        <v>24</v>
      </c>
      <c r="EH42" s="8">
        <v>24</v>
      </c>
      <c r="EI42" s="8">
        <v>24</v>
      </c>
      <c r="EJ42" s="8">
        <v>24</v>
      </c>
      <c r="EK42" s="8">
        <v>24</v>
      </c>
      <c r="EL42" s="8">
        <v>24</v>
      </c>
      <c r="EM42" s="8">
        <v>24</v>
      </c>
      <c r="EN42" s="8">
        <v>24</v>
      </c>
      <c r="EO42" s="8">
        <v>24</v>
      </c>
      <c r="EP42" s="8">
        <v>24</v>
      </c>
      <c r="EQ42" s="8">
        <v>24</v>
      </c>
      <c r="ER42" s="8">
        <v>24</v>
      </c>
      <c r="ES42" s="8">
        <v>24</v>
      </c>
      <c r="ET42" s="8">
        <v>24</v>
      </c>
      <c r="EU42" s="8">
        <v>24</v>
      </c>
      <c r="EV42" s="8">
        <v>24</v>
      </c>
      <c r="EW42" s="8">
        <v>24</v>
      </c>
      <c r="EX42" s="8">
        <v>24</v>
      </c>
      <c r="EY42" s="8">
        <v>24</v>
      </c>
      <c r="EZ42" s="8">
        <v>24</v>
      </c>
      <c r="FA42" s="8">
        <v>24</v>
      </c>
      <c r="FB42" s="8">
        <v>24</v>
      </c>
      <c r="FC42" s="8">
        <v>24</v>
      </c>
      <c r="FD42" s="8">
        <v>24</v>
      </c>
      <c r="FE42" s="8">
        <v>24</v>
      </c>
      <c r="FF42" s="8">
        <v>24</v>
      </c>
      <c r="FG42" s="8">
        <v>24</v>
      </c>
      <c r="FH42" s="8">
        <v>24</v>
      </c>
      <c r="FI42" s="8">
        <v>24</v>
      </c>
      <c r="FJ42" s="8">
        <v>24</v>
      </c>
      <c r="FK42" s="8">
        <v>24</v>
      </c>
      <c r="FL42" s="8">
        <v>24</v>
      </c>
      <c r="FM42" s="8">
        <v>24</v>
      </c>
      <c r="FN42" s="8">
        <v>24</v>
      </c>
      <c r="FO42" s="8">
        <v>24</v>
      </c>
      <c r="FP42" s="8">
        <v>24</v>
      </c>
      <c r="FQ42" s="8">
        <v>24</v>
      </c>
      <c r="FR42" s="8">
        <v>24</v>
      </c>
      <c r="FS42" s="8">
        <v>24</v>
      </c>
      <c r="FT42" s="8">
        <v>24</v>
      </c>
      <c r="FU42" s="8">
        <v>24</v>
      </c>
      <c r="FV42" s="8">
        <v>24</v>
      </c>
      <c r="FW42" s="8">
        <v>24</v>
      </c>
      <c r="FX42" s="8">
        <v>24</v>
      </c>
      <c r="FY42" s="8">
        <v>24</v>
      </c>
      <c r="FZ42" s="8">
        <v>24</v>
      </c>
      <c r="GA42" s="8">
        <v>24</v>
      </c>
      <c r="GB42" s="8">
        <v>24</v>
      </c>
      <c r="GC42" s="8">
        <v>24</v>
      </c>
      <c r="GD42" s="8">
        <v>24</v>
      </c>
      <c r="GE42" s="8">
        <v>24</v>
      </c>
      <c r="GF42" s="8">
        <v>24</v>
      </c>
      <c r="GG42" s="8">
        <v>24</v>
      </c>
      <c r="GH42" s="8">
        <v>24</v>
      </c>
      <c r="GI42" s="8">
        <v>24</v>
      </c>
      <c r="GJ42" s="8">
        <v>24</v>
      </c>
      <c r="GK42" s="8">
        <v>24</v>
      </c>
      <c r="GL42" s="8">
        <v>24</v>
      </c>
      <c r="GM42" s="8">
        <v>24</v>
      </c>
      <c r="GN42" s="8">
        <v>24</v>
      </c>
      <c r="GO42" s="8">
        <v>24</v>
      </c>
      <c r="GP42" s="8">
        <v>24</v>
      </c>
      <c r="GQ42" s="8">
        <v>24</v>
      </c>
      <c r="GR42" s="8">
        <v>24</v>
      </c>
      <c r="GS42" s="8">
        <v>24</v>
      </c>
      <c r="GT42" s="8">
        <v>24</v>
      </c>
      <c r="GU42" s="8">
        <v>24</v>
      </c>
      <c r="GV42" s="8">
        <v>24</v>
      </c>
      <c r="GW42" s="8">
        <v>24</v>
      </c>
      <c r="GX42" s="8">
        <v>24</v>
      </c>
      <c r="GY42" s="8">
        <v>24</v>
      </c>
      <c r="GZ42" s="8">
        <v>24</v>
      </c>
      <c r="HA42" s="8">
        <v>24</v>
      </c>
      <c r="HB42" s="8">
        <v>24</v>
      </c>
      <c r="HC42" s="8">
        <v>24</v>
      </c>
      <c r="HD42" s="8">
        <v>24</v>
      </c>
      <c r="HE42" s="8">
        <v>24</v>
      </c>
      <c r="HF42" s="8">
        <v>24</v>
      </c>
      <c r="HG42" s="8">
        <v>24</v>
      </c>
      <c r="HH42" s="8">
        <v>24</v>
      </c>
      <c r="HI42" s="8">
        <v>24</v>
      </c>
      <c r="HJ42" s="8">
        <v>24</v>
      </c>
      <c r="HK42" s="8">
        <v>24</v>
      </c>
      <c r="HL42" s="8">
        <v>24</v>
      </c>
      <c r="HM42" s="8">
        <v>24</v>
      </c>
      <c r="HN42" s="8">
        <v>24</v>
      </c>
      <c r="HO42" s="8">
        <v>24</v>
      </c>
      <c r="HP42" s="8">
        <v>24</v>
      </c>
      <c r="HQ42" s="8">
        <v>24</v>
      </c>
      <c r="HR42" s="8">
        <v>24</v>
      </c>
      <c r="HS42" s="8">
        <v>24</v>
      </c>
      <c r="HT42" s="8">
        <v>24</v>
      </c>
      <c r="HU42" s="8">
        <v>24</v>
      </c>
      <c r="HV42" s="8">
        <v>24</v>
      </c>
      <c r="HW42" s="8">
        <v>24</v>
      </c>
      <c r="HX42" s="8">
        <v>24</v>
      </c>
      <c r="HY42" s="8">
        <v>24</v>
      </c>
      <c r="HZ42" s="8">
        <v>24</v>
      </c>
      <c r="IA42" s="8">
        <v>24</v>
      </c>
      <c r="IB42" s="8">
        <v>24</v>
      </c>
      <c r="IC42" s="8">
        <v>24</v>
      </c>
      <c r="ID42" s="8">
        <v>24</v>
      </c>
      <c r="IE42" s="8">
        <v>24</v>
      </c>
      <c r="IF42" s="8">
        <v>24</v>
      </c>
      <c r="IG42" s="8">
        <v>24</v>
      </c>
      <c r="IH42" s="8">
        <v>24</v>
      </c>
      <c r="II42" s="8">
        <v>24</v>
      </c>
      <c r="IJ42" s="8">
        <v>24</v>
      </c>
      <c r="IK42" s="8">
        <v>24</v>
      </c>
      <c r="IL42" s="8">
        <v>24</v>
      </c>
      <c r="IM42" s="8">
        <v>24</v>
      </c>
      <c r="IN42" s="8">
        <v>24</v>
      </c>
      <c r="IO42" s="8">
        <v>24</v>
      </c>
      <c r="IP42" s="8">
        <v>24</v>
      </c>
      <c r="IQ42" s="8">
        <v>24</v>
      </c>
      <c r="IR42" s="8">
        <v>24</v>
      </c>
      <c r="IS42" s="8">
        <v>24</v>
      </c>
      <c r="IT42" s="8">
        <v>24</v>
      </c>
      <c r="IU42" s="8">
        <v>24</v>
      </c>
      <c r="IV42" s="8">
        <v>24</v>
      </c>
      <c r="IW42" s="8">
        <v>24</v>
      </c>
      <c r="IX42" s="8">
        <v>24</v>
      </c>
      <c r="IY42" s="8">
        <v>24</v>
      </c>
      <c r="IZ42" s="8">
        <v>24</v>
      </c>
      <c r="JA42" s="8">
        <v>24</v>
      </c>
      <c r="JB42" s="8">
        <v>24</v>
      </c>
      <c r="JC42" s="8">
        <v>24</v>
      </c>
      <c r="JD42" s="8">
        <v>24</v>
      </c>
      <c r="JE42" s="8">
        <v>24</v>
      </c>
      <c r="JF42" s="8">
        <v>24</v>
      </c>
      <c r="JG42" s="8">
        <v>24</v>
      </c>
      <c r="JH42" s="8">
        <v>24</v>
      </c>
      <c r="JI42" s="8">
        <v>24</v>
      </c>
      <c r="JJ42" s="8">
        <v>24</v>
      </c>
      <c r="JK42" s="8">
        <v>24</v>
      </c>
      <c r="JL42" s="8">
        <v>24</v>
      </c>
      <c r="JM42" s="8">
        <v>24</v>
      </c>
      <c r="JN42" s="8">
        <v>24</v>
      </c>
      <c r="JO42" s="8">
        <v>24</v>
      </c>
      <c r="JP42" s="8">
        <v>24</v>
      </c>
      <c r="JQ42" s="8">
        <v>24</v>
      </c>
      <c r="JR42" s="8">
        <v>24</v>
      </c>
      <c r="JS42" s="8">
        <v>24</v>
      </c>
      <c r="JT42" s="8">
        <v>24</v>
      </c>
      <c r="JU42" s="8">
        <v>24</v>
      </c>
      <c r="JV42" s="8">
        <v>24</v>
      </c>
      <c r="JW42" s="8">
        <v>24</v>
      </c>
      <c r="JX42" s="8">
        <v>24</v>
      </c>
      <c r="JY42" s="8">
        <v>24</v>
      </c>
      <c r="JZ42" s="8">
        <v>24</v>
      </c>
      <c r="KA42" s="8">
        <v>24</v>
      </c>
      <c r="KB42" s="8">
        <v>24</v>
      </c>
      <c r="KC42" s="8">
        <v>24</v>
      </c>
      <c r="KD42" s="8">
        <v>24</v>
      </c>
      <c r="KE42" s="8">
        <v>24</v>
      </c>
      <c r="KF42" s="8">
        <v>24</v>
      </c>
      <c r="KG42" s="8">
        <v>24</v>
      </c>
      <c r="KH42" s="8">
        <v>24</v>
      </c>
      <c r="KI42" s="8">
        <v>24</v>
      </c>
      <c r="KJ42" s="8">
        <v>24</v>
      </c>
      <c r="KK42" s="8">
        <v>24</v>
      </c>
      <c r="KL42" s="8">
        <v>24</v>
      </c>
      <c r="KM42" s="8">
        <v>24</v>
      </c>
      <c r="KN42" s="8">
        <v>24</v>
      </c>
      <c r="KO42" s="8">
        <v>24</v>
      </c>
      <c r="KP42" s="8">
        <v>24</v>
      </c>
      <c r="KQ42" s="8">
        <v>24</v>
      </c>
      <c r="KR42" s="8">
        <v>24</v>
      </c>
      <c r="KS42" s="8">
        <v>24</v>
      </c>
      <c r="KT42" s="8">
        <v>24</v>
      </c>
      <c r="KU42" s="8">
        <v>24</v>
      </c>
      <c r="KV42" s="8">
        <v>24</v>
      </c>
      <c r="KW42" s="8">
        <v>24</v>
      </c>
      <c r="KX42" s="8">
        <v>24</v>
      </c>
      <c r="KY42" s="8">
        <v>24</v>
      </c>
      <c r="KZ42" s="8">
        <v>24</v>
      </c>
      <c r="LA42" s="8">
        <v>24</v>
      </c>
      <c r="LB42" s="8">
        <v>24</v>
      </c>
      <c r="LC42" s="8">
        <v>24</v>
      </c>
      <c r="LD42" s="8">
        <v>24</v>
      </c>
      <c r="LE42" s="8">
        <v>24</v>
      </c>
      <c r="LF42" s="8">
        <v>24</v>
      </c>
      <c r="LG42" s="8">
        <v>24</v>
      </c>
      <c r="LH42" s="8">
        <v>24</v>
      </c>
      <c r="LI42" s="8">
        <v>24</v>
      </c>
      <c r="LJ42" s="8">
        <v>24</v>
      </c>
      <c r="LK42" s="8">
        <v>24</v>
      </c>
      <c r="LL42" s="8">
        <v>24</v>
      </c>
      <c r="LM42" s="8">
        <v>24</v>
      </c>
      <c r="LN42" s="8">
        <v>24</v>
      </c>
      <c r="LO42" s="8">
        <v>24</v>
      </c>
      <c r="LP42" s="8">
        <v>24</v>
      </c>
      <c r="LQ42" s="8">
        <v>24</v>
      </c>
      <c r="LR42" s="8">
        <v>24</v>
      </c>
      <c r="LS42" s="8">
        <v>24</v>
      </c>
      <c r="LT42" s="8">
        <v>24</v>
      </c>
      <c r="LU42" s="8">
        <v>24</v>
      </c>
      <c r="LV42" s="8">
        <v>24</v>
      </c>
      <c r="LW42" s="8">
        <v>24</v>
      </c>
      <c r="LX42" s="8">
        <v>24</v>
      </c>
      <c r="LY42" s="8">
        <v>24</v>
      </c>
      <c r="LZ42" s="8">
        <v>24</v>
      </c>
      <c r="MA42" s="8">
        <v>24</v>
      </c>
      <c r="MB42" s="8">
        <v>24</v>
      </c>
      <c r="MC42" s="8">
        <v>24</v>
      </c>
      <c r="MD42" s="8">
        <v>24</v>
      </c>
      <c r="ME42" s="8">
        <v>24</v>
      </c>
      <c r="MF42" s="8">
        <v>24</v>
      </c>
      <c r="MG42" s="8">
        <v>24</v>
      </c>
      <c r="MH42" s="8">
        <v>24</v>
      </c>
      <c r="MI42" s="8">
        <v>24</v>
      </c>
      <c r="MJ42" s="8">
        <v>24</v>
      </c>
      <c r="MK42" s="8">
        <v>24</v>
      </c>
      <c r="ML42" s="8">
        <v>24</v>
      </c>
      <c r="MM42" s="8">
        <v>24</v>
      </c>
      <c r="MN42" s="8">
        <v>24</v>
      </c>
      <c r="MO42" s="8">
        <v>24</v>
      </c>
      <c r="MP42" s="8">
        <v>24</v>
      </c>
      <c r="MQ42" s="8">
        <v>24</v>
      </c>
      <c r="MR42" s="8">
        <v>24</v>
      </c>
      <c r="MS42" s="8">
        <v>24</v>
      </c>
      <c r="MT42" s="8">
        <v>24</v>
      </c>
      <c r="MU42" s="8">
        <v>24</v>
      </c>
      <c r="MV42" s="8">
        <v>24</v>
      </c>
      <c r="MW42" s="8">
        <v>24</v>
      </c>
      <c r="MX42" s="8">
        <v>24</v>
      </c>
      <c r="MY42" s="8">
        <v>24</v>
      </c>
      <c r="MZ42" s="8">
        <v>24</v>
      </c>
      <c r="NA42" s="8">
        <v>24</v>
      </c>
      <c r="NB42" s="8">
        <v>24</v>
      </c>
      <c r="NC42" s="8">
        <v>24</v>
      </c>
      <c r="ND42" s="8">
        <v>24</v>
      </c>
      <c r="NE42" s="8">
        <v>24</v>
      </c>
      <c r="NF42" s="8">
        <v>24</v>
      </c>
      <c r="NG42" s="8">
        <v>24</v>
      </c>
      <c r="NH42" s="8">
        <v>24</v>
      </c>
      <c r="NI42" s="8">
        <v>24</v>
      </c>
      <c r="NJ42" s="8">
        <v>24</v>
      </c>
      <c r="NK42" s="8">
        <v>24</v>
      </c>
      <c r="NL42" s="8">
        <v>24</v>
      </c>
      <c r="NM42" s="8">
        <v>24</v>
      </c>
      <c r="NN42" s="8">
        <v>24</v>
      </c>
      <c r="NO42" s="8">
        <v>24</v>
      </c>
      <c r="NP42" s="8">
        <v>24</v>
      </c>
      <c r="NQ42" s="8">
        <v>24</v>
      </c>
      <c r="NR42" s="8">
        <v>24</v>
      </c>
      <c r="NS42" s="8">
        <v>24</v>
      </c>
      <c r="NT42" s="8">
        <v>24</v>
      </c>
      <c r="NU42" s="8">
        <v>24</v>
      </c>
      <c r="NV42" s="8">
        <v>24</v>
      </c>
      <c r="NW42" s="8">
        <v>24</v>
      </c>
      <c r="NX42" s="8">
        <v>24</v>
      </c>
      <c r="NY42" s="8">
        <v>24</v>
      </c>
      <c r="NZ42" s="8">
        <v>24</v>
      </c>
      <c r="OA42" s="8">
        <v>24</v>
      </c>
      <c r="OB42" s="8">
        <v>24</v>
      </c>
      <c r="OC42" s="8">
        <v>24</v>
      </c>
      <c r="OD42" s="8">
        <v>24</v>
      </c>
      <c r="OE42" s="8">
        <v>24</v>
      </c>
      <c r="OF42" s="8">
        <v>24</v>
      </c>
      <c r="OG42" s="8">
        <v>24</v>
      </c>
      <c r="OH42" s="8">
        <v>24</v>
      </c>
      <c r="OI42" s="8">
        <v>24</v>
      </c>
      <c r="OJ42" s="8">
        <v>24</v>
      </c>
      <c r="OK42" s="8">
        <v>24</v>
      </c>
      <c r="OL42" s="8">
        <v>24</v>
      </c>
      <c r="OM42" s="8">
        <v>24</v>
      </c>
      <c r="ON42" s="8">
        <v>24</v>
      </c>
      <c r="OO42" s="8">
        <v>24</v>
      </c>
      <c r="OP42" s="8">
        <v>24</v>
      </c>
      <c r="OQ42" s="8">
        <v>24</v>
      </c>
      <c r="OR42" s="8">
        <v>24</v>
      </c>
      <c r="OS42" s="8">
        <v>24</v>
      </c>
      <c r="OT42" s="8">
        <v>24</v>
      </c>
      <c r="OU42" s="8">
        <v>24</v>
      </c>
      <c r="OV42" s="8">
        <v>24</v>
      </c>
      <c r="OW42" s="8">
        <v>24</v>
      </c>
      <c r="OX42" s="8">
        <v>24</v>
      </c>
      <c r="OY42" s="8">
        <v>24</v>
      </c>
      <c r="OZ42" s="8">
        <v>24</v>
      </c>
      <c r="PA42" s="8">
        <v>24</v>
      </c>
      <c r="PB42" s="8">
        <v>24</v>
      </c>
      <c r="PC42" s="8">
        <v>24</v>
      </c>
      <c r="PD42" s="8">
        <v>24</v>
      </c>
      <c r="PE42" s="8">
        <v>24</v>
      </c>
      <c r="PF42" s="8">
        <v>24</v>
      </c>
      <c r="PG42" s="8">
        <v>24</v>
      </c>
      <c r="PH42" s="8">
        <v>24</v>
      </c>
      <c r="PI42" s="8">
        <v>24</v>
      </c>
      <c r="PJ42" s="8">
        <v>24</v>
      </c>
      <c r="PK42" s="8">
        <v>24</v>
      </c>
      <c r="PL42" s="8">
        <v>24</v>
      </c>
      <c r="PM42" s="8">
        <v>24</v>
      </c>
      <c r="PN42" s="8">
        <v>24</v>
      </c>
      <c r="PO42" s="8">
        <v>24</v>
      </c>
      <c r="PP42" s="8">
        <v>24</v>
      </c>
      <c r="PQ42" s="8">
        <v>24</v>
      </c>
      <c r="PR42" s="8">
        <v>24</v>
      </c>
      <c r="PS42" s="8">
        <v>24</v>
      </c>
      <c r="PT42" s="8">
        <v>24</v>
      </c>
      <c r="PU42" s="8">
        <v>24</v>
      </c>
      <c r="PV42" s="8">
        <v>24</v>
      </c>
      <c r="PW42" s="8">
        <v>24</v>
      </c>
      <c r="PX42" s="8">
        <v>24</v>
      </c>
      <c r="PY42" s="8">
        <v>24</v>
      </c>
      <c r="PZ42" s="8">
        <v>24</v>
      </c>
      <c r="QA42" s="8">
        <v>24</v>
      </c>
      <c r="QB42" s="8">
        <v>24</v>
      </c>
      <c r="QC42" s="8">
        <v>24</v>
      </c>
      <c r="QD42" s="8">
        <v>24</v>
      </c>
      <c r="QE42" s="8">
        <v>24</v>
      </c>
      <c r="QF42" s="8">
        <v>24</v>
      </c>
      <c r="QG42" s="8">
        <v>24</v>
      </c>
      <c r="QH42" s="8">
        <v>24</v>
      </c>
      <c r="QI42" s="8">
        <v>24</v>
      </c>
      <c r="QJ42" s="8">
        <v>24</v>
      </c>
      <c r="QK42" s="8">
        <v>24</v>
      </c>
      <c r="QL42" s="8">
        <v>24</v>
      </c>
      <c r="QM42" s="8">
        <v>24</v>
      </c>
      <c r="QN42" s="8">
        <v>24</v>
      </c>
      <c r="QO42" s="8">
        <v>24</v>
      </c>
      <c r="QP42" s="8">
        <v>24</v>
      </c>
      <c r="QQ42" s="8">
        <v>24</v>
      </c>
      <c r="QR42" s="8">
        <v>24</v>
      </c>
      <c r="QS42" s="8">
        <v>24</v>
      </c>
      <c r="QT42" s="8">
        <v>24</v>
      </c>
      <c r="QU42" s="8">
        <v>24</v>
      </c>
      <c r="QV42" s="8">
        <v>24</v>
      </c>
      <c r="QW42" s="8">
        <v>24</v>
      </c>
      <c r="QX42" s="8">
        <v>24</v>
      </c>
      <c r="QY42" s="8">
        <v>24</v>
      </c>
      <c r="QZ42" s="8">
        <v>24</v>
      </c>
      <c r="RA42" s="8">
        <v>24</v>
      </c>
      <c r="RB42" s="8">
        <v>24</v>
      </c>
      <c r="RC42" s="8">
        <v>24</v>
      </c>
      <c r="RD42" s="8">
        <v>24</v>
      </c>
      <c r="RE42" s="8">
        <v>24</v>
      </c>
      <c r="RF42" s="8">
        <v>24</v>
      </c>
      <c r="RG42" s="8">
        <v>24</v>
      </c>
      <c r="RH42" s="8">
        <v>24</v>
      </c>
      <c r="RI42" s="8">
        <v>24</v>
      </c>
      <c r="RJ42" s="8">
        <v>24</v>
      </c>
      <c r="RK42" s="8">
        <v>24</v>
      </c>
      <c r="RL42" s="8">
        <v>24</v>
      </c>
      <c r="RM42" s="8">
        <v>24</v>
      </c>
      <c r="RN42" s="8">
        <v>24</v>
      </c>
      <c r="RO42" s="8">
        <v>24</v>
      </c>
      <c r="RP42" s="8">
        <v>24</v>
      </c>
      <c r="RQ42" s="8">
        <v>24</v>
      </c>
      <c r="RR42" s="8">
        <v>24</v>
      </c>
      <c r="RS42" s="8">
        <v>24</v>
      </c>
      <c r="RT42" s="8">
        <v>24</v>
      </c>
      <c r="RU42" s="8">
        <v>24</v>
      </c>
      <c r="RV42" s="8">
        <v>24</v>
      </c>
      <c r="RW42" s="8">
        <v>24</v>
      </c>
      <c r="RX42" s="8">
        <v>24</v>
      </c>
      <c r="RY42" s="8">
        <v>24</v>
      </c>
      <c r="RZ42" s="8">
        <v>24</v>
      </c>
      <c r="SA42" s="8">
        <v>24</v>
      </c>
      <c r="SB42" s="8">
        <v>24</v>
      </c>
      <c r="SC42" s="8">
        <v>24</v>
      </c>
      <c r="SD42" s="8">
        <v>24</v>
      </c>
      <c r="SE42" s="8">
        <v>24</v>
      </c>
      <c r="SF42" s="8">
        <v>24</v>
      </c>
      <c r="SG42" s="8">
        <v>24</v>
      </c>
      <c r="SH42" s="8">
        <v>24</v>
      </c>
      <c r="SI42" s="8">
        <v>24</v>
      </c>
      <c r="SJ42" s="8">
        <v>24</v>
      </c>
      <c r="SK42" s="8">
        <v>24</v>
      </c>
      <c r="SL42" s="8">
        <v>24</v>
      </c>
      <c r="SM42" s="8">
        <v>24</v>
      </c>
      <c r="SN42" s="8">
        <v>24</v>
      </c>
      <c r="SO42" s="8">
        <v>24</v>
      </c>
      <c r="SP42" s="8">
        <v>24</v>
      </c>
      <c r="SQ42" s="8">
        <v>24</v>
      </c>
      <c r="SR42" s="8">
        <v>24</v>
      </c>
      <c r="SS42" s="8">
        <v>24</v>
      </c>
      <c r="ST42" s="8">
        <v>24</v>
      </c>
      <c r="SU42" s="8">
        <v>24</v>
      </c>
      <c r="SV42" s="8">
        <v>24</v>
      </c>
      <c r="SW42" s="8">
        <v>24</v>
      </c>
      <c r="SX42" s="8">
        <v>24</v>
      </c>
      <c r="SY42" s="8">
        <v>24</v>
      </c>
      <c r="SZ42" s="8">
        <v>24</v>
      </c>
      <c r="TA42" s="8">
        <v>24</v>
      </c>
      <c r="TB42" s="8">
        <v>24</v>
      </c>
      <c r="TC42" s="8">
        <v>24</v>
      </c>
      <c r="TD42" s="8">
        <v>24</v>
      </c>
      <c r="TE42" s="8">
        <v>24</v>
      </c>
      <c r="TF42" s="8">
        <v>24</v>
      </c>
      <c r="TG42" s="8">
        <v>24</v>
      </c>
      <c r="TH42" s="8">
        <v>24</v>
      </c>
      <c r="TI42" s="8">
        <v>24</v>
      </c>
      <c r="TJ42" s="8">
        <v>24</v>
      </c>
      <c r="TK42" s="8">
        <v>24</v>
      </c>
      <c r="TL42" s="8">
        <v>24</v>
      </c>
      <c r="TM42" s="8">
        <v>24</v>
      </c>
      <c r="TN42" s="8">
        <v>24</v>
      </c>
      <c r="TO42" s="8">
        <v>24</v>
      </c>
      <c r="TP42" s="8">
        <v>24</v>
      </c>
      <c r="TQ42" s="8">
        <v>24</v>
      </c>
      <c r="TR42" s="8">
        <v>24</v>
      </c>
      <c r="TS42" s="8">
        <v>24</v>
      </c>
      <c r="TT42" s="8">
        <v>24</v>
      </c>
      <c r="TU42" s="8">
        <v>24</v>
      </c>
      <c r="TV42" s="8">
        <v>24</v>
      </c>
      <c r="TW42" s="8">
        <v>24</v>
      </c>
      <c r="TX42" s="8">
        <v>24</v>
      </c>
      <c r="TY42" s="8">
        <v>24</v>
      </c>
      <c r="TZ42" s="8">
        <v>24</v>
      </c>
      <c r="UA42" s="8">
        <v>24</v>
      </c>
      <c r="UB42" s="8">
        <v>24</v>
      </c>
      <c r="UC42" s="8">
        <v>24</v>
      </c>
      <c r="UD42" s="8">
        <v>24</v>
      </c>
      <c r="UE42" s="8">
        <v>24</v>
      </c>
      <c r="UF42" s="8">
        <v>24</v>
      </c>
      <c r="UG42" s="8">
        <v>24</v>
      </c>
      <c r="UH42" s="8">
        <v>24</v>
      </c>
      <c r="UI42" s="8">
        <v>24</v>
      </c>
      <c r="UJ42" s="8">
        <v>24</v>
      </c>
      <c r="UK42" s="8">
        <v>24</v>
      </c>
      <c r="UL42" s="8">
        <v>24</v>
      </c>
      <c r="UM42" s="8">
        <v>24</v>
      </c>
      <c r="UN42" s="8">
        <v>24</v>
      </c>
      <c r="UO42" s="8">
        <v>24</v>
      </c>
      <c r="UP42" s="8">
        <v>24</v>
      </c>
      <c r="UQ42" s="8">
        <v>24</v>
      </c>
      <c r="UR42" s="8">
        <v>24</v>
      </c>
      <c r="US42" s="8">
        <v>24</v>
      </c>
      <c r="UT42" s="8">
        <v>24</v>
      </c>
      <c r="UU42" s="8">
        <v>24</v>
      </c>
      <c r="UV42" s="8">
        <v>24</v>
      </c>
      <c r="UW42" s="8">
        <v>24</v>
      </c>
      <c r="UX42" s="8">
        <v>24</v>
      </c>
      <c r="UY42" s="8">
        <v>24</v>
      </c>
      <c r="UZ42" s="8">
        <v>24</v>
      </c>
      <c r="VA42" s="8">
        <v>24</v>
      </c>
      <c r="VB42" s="8">
        <v>24</v>
      </c>
      <c r="VC42" s="8">
        <v>24</v>
      </c>
      <c r="VD42" s="8">
        <v>24</v>
      </c>
      <c r="VE42" s="8">
        <v>24</v>
      </c>
      <c r="VF42" s="8">
        <v>24</v>
      </c>
      <c r="VG42" s="8">
        <v>24</v>
      </c>
      <c r="VH42" s="8">
        <v>24</v>
      </c>
      <c r="VI42" s="8">
        <v>24</v>
      </c>
      <c r="VJ42" s="8">
        <v>24</v>
      </c>
      <c r="VK42" s="8">
        <v>24</v>
      </c>
      <c r="VL42" s="8">
        <v>24</v>
      </c>
      <c r="VM42" s="8">
        <v>24</v>
      </c>
      <c r="VN42" s="8">
        <v>24</v>
      </c>
      <c r="VO42" s="8">
        <v>24</v>
      </c>
      <c r="VP42" s="8">
        <v>24</v>
      </c>
      <c r="VQ42" s="8">
        <v>24</v>
      </c>
      <c r="VR42" s="8">
        <v>24</v>
      </c>
      <c r="VS42" s="8">
        <v>24</v>
      </c>
      <c r="VT42" s="8">
        <v>24</v>
      </c>
      <c r="VU42" s="8">
        <v>24</v>
      </c>
      <c r="VV42" s="8">
        <v>24</v>
      </c>
      <c r="VW42" s="8">
        <v>24</v>
      </c>
      <c r="VX42" s="8">
        <v>24</v>
      </c>
      <c r="VY42" s="8">
        <v>24</v>
      </c>
      <c r="VZ42" s="8">
        <v>24</v>
      </c>
      <c r="WA42" s="8">
        <v>24</v>
      </c>
      <c r="WB42" s="8">
        <v>24</v>
      </c>
      <c r="WC42" s="8">
        <v>24</v>
      </c>
      <c r="WD42" s="8">
        <v>24</v>
      </c>
      <c r="WE42" s="8">
        <v>24</v>
      </c>
      <c r="WF42" s="8">
        <v>24</v>
      </c>
      <c r="WG42" s="8">
        <v>24</v>
      </c>
      <c r="WH42" s="8">
        <v>24</v>
      </c>
      <c r="WI42" s="8">
        <v>24</v>
      </c>
      <c r="WJ42" s="8">
        <v>24</v>
      </c>
      <c r="WK42" s="8">
        <v>24</v>
      </c>
      <c r="WL42" s="8">
        <v>24</v>
      </c>
      <c r="WM42" s="8">
        <v>24</v>
      </c>
      <c r="WN42" s="8">
        <v>24</v>
      </c>
      <c r="WO42" s="8">
        <v>24</v>
      </c>
      <c r="WP42" s="8">
        <v>24</v>
      </c>
      <c r="WQ42" s="8">
        <v>24</v>
      </c>
      <c r="WR42" s="8">
        <v>24</v>
      </c>
      <c r="WS42" s="8">
        <v>24</v>
      </c>
      <c r="WT42" s="8">
        <v>24</v>
      </c>
      <c r="WU42" s="8">
        <v>24</v>
      </c>
      <c r="WV42" s="8">
        <v>24</v>
      </c>
      <c r="WW42" s="8">
        <v>24</v>
      </c>
      <c r="WX42" s="8">
        <v>24</v>
      </c>
      <c r="WY42" s="8">
        <v>24</v>
      </c>
      <c r="WZ42" s="8">
        <v>24</v>
      </c>
      <c r="XA42" s="8">
        <v>24</v>
      </c>
      <c r="XB42" s="8">
        <v>24</v>
      </c>
      <c r="XC42" s="8">
        <v>24</v>
      </c>
      <c r="XD42" s="8">
        <v>24</v>
      </c>
      <c r="XE42" s="8">
        <v>24</v>
      </c>
      <c r="XF42" s="8">
        <v>24</v>
      </c>
      <c r="XG42" s="8">
        <v>24</v>
      </c>
      <c r="XH42" s="8">
        <v>24</v>
      </c>
      <c r="XI42" s="8">
        <v>24</v>
      </c>
      <c r="XJ42" s="8">
        <v>24</v>
      </c>
      <c r="XK42" s="8">
        <v>24</v>
      </c>
      <c r="XL42" s="8">
        <v>24</v>
      </c>
      <c r="XM42" s="8">
        <v>24</v>
      </c>
      <c r="XN42" s="8">
        <v>24</v>
      </c>
      <c r="XO42" s="8">
        <v>24</v>
      </c>
      <c r="XP42" s="8">
        <v>24</v>
      </c>
      <c r="XQ42" s="8">
        <v>24</v>
      </c>
      <c r="XR42" s="8">
        <v>24</v>
      </c>
      <c r="XS42" s="8">
        <v>24</v>
      </c>
      <c r="XT42" s="8">
        <v>24</v>
      </c>
      <c r="XU42" s="8">
        <v>24</v>
      </c>
      <c r="XV42" s="8">
        <v>24</v>
      </c>
      <c r="XW42" s="8">
        <v>24</v>
      </c>
      <c r="XX42" s="8">
        <v>24</v>
      </c>
      <c r="XY42" s="8">
        <v>24</v>
      </c>
      <c r="XZ42" s="8">
        <v>24</v>
      </c>
      <c r="YA42" s="8">
        <v>24</v>
      </c>
      <c r="YB42" s="8">
        <v>24</v>
      </c>
      <c r="YC42" s="8">
        <v>24</v>
      </c>
      <c r="YD42" s="8">
        <v>24</v>
      </c>
      <c r="YE42" s="8">
        <v>24</v>
      </c>
      <c r="YF42" s="8">
        <v>24</v>
      </c>
      <c r="YG42" s="8">
        <v>24</v>
      </c>
      <c r="YH42" s="8">
        <v>24</v>
      </c>
      <c r="YI42" s="8">
        <v>24</v>
      </c>
      <c r="YJ42" s="8">
        <v>24</v>
      </c>
      <c r="YK42" s="8">
        <v>24</v>
      </c>
      <c r="YL42" s="8">
        <v>24</v>
      </c>
      <c r="YM42" s="8">
        <v>24</v>
      </c>
      <c r="YN42" s="8">
        <v>24</v>
      </c>
      <c r="YO42" s="8">
        <v>24</v>
      </c>
      <c r="YP42" s="8">
        <v>24</v>
      </c>
      <c r="YQ42" s="8">
        <v>24</v>
      </c>
      <c r="YR42" s="8">
        <v>24</v>
      </c>
      <c r="YS42" s="8">
        <v>24</v>
      </c>
      <c r="YT42" s="8">
        <v>24</v>
      </c>
      <c r="YU42" s="8">
        <v>24</v>
      </c>
      <c r="YV42" s="8">
        <v>24</v>
      </c>
      <c r="YW42" s="8">
        <v>24</v>
      </c>
      <c r="YX42" s="8">
        <v>24</v>
      </c>
      <c r="YY42" s="8">
        <v>24</v>
      </c>
      <c r="YZ42" s="8">
        <v>24</v>
      </c>
      <c r="ZA42" s="8">
        <v>24</v>
      </c>
      <c r="ZB42" s="8">
        <v>24</v>
      </c>
      <c r="ZC42" s="8">
        <v>24</v>
      </c>
      <c r="ZD42" s="8">
        <v>24</v>
      </c>
      <c r="ZE42" s="8">
        <v>24</v>
      </c>
      <c r="ZF42" s="8">
        <v>24</v>
      </c>
      <c r="ZG42" s="8">
        <v>24</v>
      </c>
      <c r="ZH42" s="8">
        <v>24</v>
      </c>
      <c r="ZI42" s="8">
        <v>24</v>
      </c>
      <c r="ZJ42" s="8">
        <v>24</v>
      </c>
      <c r="ZK42" s="8">
        <v>24</v>
      </c>
      <c r="ZL42" s="8">
        <v>24</v>
      </c>
      <c r="ZM42" s="8">
        <v>24</v>
      </c>
      <c r="ZN42" s="8">
        <v>24</v>
      </c>
      <c r="ZO42" s="8">
        <v>24</v>
      </c>
      <c r="ZP42" s="8">
        <v>24</v>
      </c>
      <c r="ZQ42" s="8">
        <v>24</v>
      </c>
      <c r="ZR42" s="8">
        <v>24</v>
      </c>
      <c r="ZS42" s="8">
        <v>24</v>
      </c>
      <c r="ZT42" s="8">
        <v>24</v>
      </c>
      <c r="ZU42" s="8">
        <v>24</v>
      </c>
      <c r="ZV42" s="8">
        <v>24</v>
      </c>
      <c r="ZW42" s="8">
        <v>24</v>
      </c>
      <c r="ZX42" s="8">
        <v>24</v>
      </c>
      <c r="ZY42" s="8">
        <v>24</v>
      </c>
      <c r="ZZ42" s="8">
        <v>24</v>
      </c>
      <c r="AAA42" s="8">
        <v>24</v>
      </c>
      <c r="AAB42" s="8">
        <v>24</v>
      </c>
      <c r="AAC42" s="8">
        <v>24</v>
      </c>
      <c r="AAD42" s="8">
        <v>24</v>
      </c>
      <c r="AAE42" s="8">
        <v>24</v>
      </c>
      <c r="AAF42" s="8">
        <v>24</v>
      </c>
      <c r="AAG42" s="8">
        <v>24</v>
      </c>
      <c r="AAH42" s="8">
        <v>24</v>
      </c>
      <c r="AAI42" s="8">
        <v>24</v>
      </c>
      <c r="AAJ42" s="8">
        <v>24</v>
      </c>
      <c r="AAK42" s="8">
        <v>24</v>
      </c>
      <c r="AAL42" s="8">
        <v>24</v>
      </c>
      <c r="AAM42" s="8">
        <v>24</v>
      </c>
      <c r="AAN42" s="8">
        <v>24</v>
      </c>
      <c r="AAO42" s="8">
        <v>24</v>
      </c>
      <c r="AAP42" s="8">
        <v>24</v>
      </c>
      <c r="AAQ42" s="8">
        <v>24</v>
      </c>
      <c r="AAR42" s="8">
        <v>24</v>
      </c>
      <c r="AAS42" s="8">
        <v>24</v>
      </c>
      <c r="AAT42" s="8">
        <v>24</v>
      </c>
      <c r="AAU42" s="8">
        <v>24</v>
      </c>
      <c r="AAV42" s="8">
        <v>24</v>
      </c>
      <c r="AAW42" s="8">
        <v>24</v>
      </c>
      <c r="AAX42" s="8">
        <v>24</v>
      </c>
      <c r="AAY42" s="8">
        <v>24</v>
      </c>
      <c r="AAZ42" s="8">
        <v>24</v>
      </c>
      <c r="ABA42" s="8">
        <v>24</v>
      </c>
      <c r="ABB42" s="8">
        <v>24</v>
      </c>
      <c r="ABC42" s="8">
        <v>24</v>
      </c>
      <c r="ABD42" s="8">
        <v>24</v>
      </c>
      <c r="ABE42" s="8">
        <v>24</v>
      </c>
      <c r="ABF42" s="8">
        <v>24</v>
      </c>
      <c r="ABG42" s="8">
        <v>24</v>
      </c>
      <c r="ABH42" s="8">
        <v>24</v>
      </c>
    </row>
    <row r="43" spans="1:736" x14ac:dyDescent="0.3">
      <c r="E43" s="3"/>
      <c r="F43" s="7" t="s">
        <v>20</v>
      </c>
      <c r="G43" s="3">
        <f t="shared" ref="G43:BR43" si="0">COUNTIF(G4:G37, "OT") + COUNTIF(G4:G37, "1")</f>
        <v>27</v>
      </c>
      <c r="H43" s="3">
        <f t="shared" si="0"/>
        <v>0</v>
      </c>
      <c r="I43" s="3">
        <f t="shared" si="0"/>
        <v>24</v>
      </c>
      <c r="J43" s="3">
        <f t="shared" si="0"/>
        <v>0</v>
      </c>
      <c r="K43" s="3">
        <f t="shared" si="0"/>
        <v>0</v>
      </c>
      <c r="L43" s="3">
        <f t="shared" si="0"/>
        <v>0</v>
      </c>
      <c r="M43" s="3">
        <f t="shared" si="0"/>
        <v>0</v>
      </c>
      <c r="N43" s="3">
        <f t="shared" si="0"/>
        <v>0</v>
      </c>
      <c r="O43" s="3">
        <f t="shared" si="0"/>
        <v>0</v>
      </c>
      <c r="P43" s="3">
        <f t="shared" si="0"/>
        <v>21</v>
      </c>
      <c r="Q43" s="3">
        <f t="shared" si="0"/>
        <v>0</v>
      </c>
      <c r="R43" s="3">
        <f t="shared" si="0"/>
        <v>23</v>
      </c>
      <c r="S43" s="3">
        <f t="shared" si="0"/>
        <v>0</v>
      </c>
      <c r="T43" s="3">
        <f t="shared" si="0"/>
        <v>26</v>
      </c>
      <c r="U43" s="3">
        <f t="shared" si="0"/>
        <v>0</v>
      </c>
      <c r="V43" s="3">
        <f t="shared" si="0"/>
        <v>23</v>
      </c>
      <c r="W43" s="3">
        <f t="shared" si="0"/>
        <v>0</v>
      </c>
      <c r="X43" s="3">
        <f t="shared" si="0"/>
        <v>0</v>
      </c>
      <c r="Y43" s="3">
        <f t="shared" si="0"/>
        <v>0</v>
      </c>
      <c r="Z43" s="3">
        <f t="shared" si="0"/>
        <v>0</v>
      </c>
      <c r="AA43" s="3">
        <f t="shared" si="0"/>
        <v>27</v>
      </c>
      <c r="AB43" s="3">
        <f t="shared" si="0"/>
        <v>0</v>
      </c>
      <c r="AC43" s="3">
        <f t="shared" si="0"/>
        <v>26</v>
      </c>
      <c r="AD43" s="3">
        <f t="shared" si="0"/>
        <v>0</v>
      </c>
      <c r="AE43" s="3">
        <f t="shared" si="0"/>
        <v>25</v>
      </c>
      <c r="AF43" s="3">
        <f t="shared" si="0"/>
        <v>0</v>
      </c>
      <c r="AG43" s="3">
        <f t="shared" si="0"/>
        <v>28</v>
      </c>
      <c r="AH43" s="3">
        <f t="shared" si="0"/>
        <v>0</v>
      </c>
      <c r="AI43" s="3">
        <f t="shared" si="0"/>
        <v>0</v>
      </c>
      <c r="AJ43" s="3">
        <f t="shared" si="0"/>
        <v>0</v>
      </c>
      <c r="AK43" s="3">
        <f t="shared" si="0"/>
        <v>0</v>
      </c>
      <c r="AL43" s="3">
        <f t="shared" si="0"/>
        <v>0</v>
      </c>
      <c r="AM43" s="3">
        <f t="shared" si="0"/>
        <v>0</v>
      </c>
      <c r="AN43" s="3">
        <f t="shared" si="0"/>
        <v>27</v>
      </c>
      <c r="AO43" s="3">
        <f t="shared" si="0"/>
        <v>0</v>
      </c>
      <c r="AP43" s="3">
        <f t="shared" si="0"/>
        <v>24</v>
      </c>
      <c r="AQ43" s="3">
        <f t="shared" si="0"/>
        <v>0</v>
      </c>
      <c r="AR43" s="3">
        <f t="shared" si="0"/>
        <v>24</v>
      </c>
      <c r="AS43" s="3">
        <f t="shared" si="0"/>
        <v>0</v>
      </c>
      <c r="AT43" s="3">
        <f t="shared" si="0"/>
        <v>27</v>
      </c>
      <c r="AU43" s="3">
        <f t="shared" si="0"/>
        <v>0</v>
      </c>
      <c r="AV43" s="3">
        <f t="shared" si="0"/>
        <v>0</v>
      </c>
      <c r="AW43" s="3">
        <f t="shared" si="0"/>
        <v>0</v>
      </c>
      <c r="AX43" s="3">
        <f t="shared" si="0"/>
        <v>0</v>
      </c>
      <c r="AY43" s="3">
        <f t="shared" si="0"/>
        <v>27</v>
      </c>
      <c r="AZ43" s="3">
        <f t="shared" si="0"/>
        <v>0</v>
      </c>
      <c r="BA43" s="3">
        <f t="shared" si="0"/>
        <v>27</v>
      </c>
      <c r="BB43" s="3">
        <f t="shared" si="0"/>
        <v>0</v>
      </c>
      <c r="BC43" s="3">
        <f t="shared" si="0"/>
        <v>25</v>
      </c>
      <c r="BD43" s="3">
        <f t="shared" si="0"/>
        <v>0</v>
      </c>
      <c r="BE43" s="3">
        <f t="shared" si="0"/>
        <v>23</v>
      </c>
      <c r="BF43" s="3">
        <f t="shared" si="0"/>
        <v>0</v>
      </c>
      <c r="BG43" s="3">
        <f t="shared" si="0"/>
        <v>0</v>
      </c>
      <c r="BH43" s="3">
        <f t="shared" si="0"/>
        <v>0</v>
      </c>
      <c r="BI43" s="3">
        <f t="shared" si="0"/>
        <v>0</v>
      </c>
      <c r="BJ43" s="3">
        <f t="shared" si="0"/>
        <v>0</v>
      </c>
      <c r="BK43" s="3">
        <f t="shared" si="0"/>
        <v>0</v>
      </c>
      <c r="BL43" s="3">
        <f t="shared" si="0"/>
        <v>27</v>
      </c>
      <c r="BM43" s="3">
        <f t="shared" si="0"/>
        <v>0</v>
      </c>
      <c r="BN43" s="3">
        <f t="shared" si="0"/>
        <v>28</v>
      </c>
      <c r="BO43" s="3">
        <f t="shared" si="0"/>
        <v>0</v>
      </c>
      <c r="BP43" s="3">
        <f t="shared" si="0"/>
        <v>23</v>
      </c>
      <c r="BQ43" s="3">
        <f t="shared" si="0"/>
        <v>0</v>
      </c>
      <c r="BR43" s="3">
        <f t="shared" si="0"/>
        <v>28</v>
      </c>
      <c r="BS43" s="3">
        <f t="shared" ref="BS43:ED43" si="1">COUNTIF(BS4:BS37, "OT") + COUNTIF(BS4:BS37, "1")</f>
        <v>0</v>
      </c>
      <c r="BT43" s="3">
        <f t="shared" si="1"/>
        <v>0</v>
      </c>
      <c r="BU43" s="3">
        <f t="shared" si="1"/>
        <v>0</v>
      </c>
      <c r="BV43" s="3">
        <f t="shared" si="1"/>
        <v>0</v>
      </c>
      <c r="BW43" s="3">
        <f t="shared" si="1"/>
        <v>25</v>
      </c>
      <c r="BX43" s="3">
        <f t="shared" si="1"/>
        <v>0</v>
      </c>
      <c r="BY43" s="3">
        <f t="shared" si="1"/>
        <v>26</v>
      </c>
      <c r="BZ43" s="3">
        <f t="shared" si="1"/>
        <v>0</v>
      </c>
      <c r="CA43" s="3">
        <f t="shared" si="1"/>
        <v>26</v>
      </c>
      <c r="CB43" s="3">
        <f t="shared" si="1"/>
        <v>0</v>
      </c>
      <c r="CC43" s="3">
        <f t="shared" si="1"/>
        <v>25</v>
      </c>
      <c r="CD43" s="3">
        <f t="shared" si="1"/>
        <v>0</v>
      </c>
      <c r="CE43" s="3">
        <f t="shared" si="1"/>
        <v>0</v>
      </c>
      <c r="CF43" s="3">
        <f t="shared" si="1"/>
        <v>0</v>
      </c>
      <c r="CG43" s="3">
        <f t="shared" si="1"/>
        <v>0</v>
      </c>
      <c r="CH43" s="3">
        <f t="shared" si="1"/>
        <v>0</v>
      </c>
      <c r="CI43" s="3">
        <f t="shared" si="1"/>
        <v>0</v>
      </c>
      <c r="CJ43" s="3">
        <f t="shared" si="1"/>
        <v>28</v>
      </c>
      <c r="CK43" s="3">
        <f t="shared" si="1"/>
        <v>0</v>
      </c>
      <c r="CL43" s="3">
        <f t="shared" si="1"/>
        <v>28</v>
      </c>
      <c r="CM43" s="3">
        <f t="shared" si="1"/>
        <v>0</v>
      </c>
      <c r="CN43" s="3">
        <f t="shared" si="1"/>
        <v>28</v>
      </c>
      <c r="CO43" s="3">
        <f t="shared" si="1"/>
        <v>0</v>
      </c>
      <c r="CP43" s="3">
        <f t="shared" si="1"/>
        <v>28</v>
      </c>
      <c r="CQ43" s="3">
        <f t="shared" si="1"/>
        <v>0</v>
      </c>
      <c r="CR43" s="3">
        <f t="shared" si="1"/>
        <v>0</v>
      </c>
      <c r="CS43" s="3">
        <f t="shared" si="1"/>
        <v>0</v>
      </c>
      <c r="CT43" s="3">
        <f t="shared" si="1"/>
        <v>0</v>
      </c>
      <c r="CU43" s="3">
        <f t="shared" si="1"/>
        <v>28</v>
      </c>
      <c r="CV43" s="3">
        <f t="shared" si="1"/>
        <v>0</v>
      </c>
      <c r="CW43" s="3">
        <f t="shared" si="1"/>
        <v>28</v>
      </c>
      <c r="CX43" s="3">
        <f t="shared" si="1"/>
        <v>0</v>
      </c>
      <c r="CY43" s="3">
        <f t="shared" si="1"/>
        <v>28</v>
      </c>
      <c r="CZ43" s="3">
        <f t="shared" si="1"/>
        <v>0</v>
      </c>
      <c r="DA43" s="3">
        <f t="shared" si="1"/>
        <v>28</v>
      </c>
      <c r="DB43" s="3">
        <f t="shared" si="1"/>
        <v>0</v>
      </c>
      <c r="DC43" s="3">
        <f t="shared" si="1"/>
        <v>0</v>
      </c>
      <c r="DD43" s="3">
        <f t="shared" si="1"/>
        <v>0</v>
      </c>
      <c r="DE43" s="3">
        <f t="shared" si="1"/>
        <v>0</v>
      </c>
      <c r="DF43" s="3">
        <f t="shared" si="1"/>
        <v>0</v>
      </c>
      <c r="DG43" s="3">
        <f t="shared" si="1"/>
        <v>0</v>
      </c>
      <c r="DH43" s="3">
        <f t="shared" si="1"/>
        <v>28</v>
      </c>
      <c r="DI43" s="3">
        <f t="shared" si="1"/>
        <v>0</v>
      </c>
      <c r="DJ43" s="3">
        <f t="shared" si="1"/>
        <v>28</v>
      </c>
      <c r="DK43" s="3">
        <f t="shared" si="1"/>
        <v>0</v>
      </c>
      <c r="DL43" s="3">
        <f t="shared" si="1"/>
        <v>28</v>
      </c>
      <c r="DM43" s="3">
        <f t="shared" si="1"/>
        <v>0</v>
      </c>
      <c r="DN43" s="3">
        <f t="shared" si="1"/>
        <v>28</v>
      </c>
      <c r="DO43" s="3">
        <f t="shared" si="1"/>
        <v>0</v>
      </c>
      <c r="DP43" s="3">
        <f t="shared" si="1"/>
        <v>0</v>
      </c>
      <c r="DQ43" s="3">
        <f t="shared" si="1"/>
        <v>0</v>
      </c>
      <c r="DR43" s="3">
        <f t="shared" si="1"/>
        <v>0</v>
      </c>
      <c r="DS43" s="3">
        <f t="shared" si="1"/>
        <v>28</v>
      </c>
      <c r="DT43" s="3">
        <f t="shared" si="1"/>
        <v>0</v>
      </c>
      <c r="DU43" s="3">
        <f t="shared" si="1"/>
        <v>28</v>
      </c>
      <c r="DV43" s="3">
        <f t="shared" si="1"/>
        <v>0</v>
      </c>
      <c r="DW43" s="3">
        <f t="shared" si="1"/>
        <v>28</v>
      </c>
      <c r="DX43" s="3">
        <f t="shared" si="1"/>
        <v>0</v>
      </c>
      <c r="DY43" s="3">
        <f t="shared" si="1"/>
        <v>28</v>
      </c>
      <c r="DZ43" s="3">
        <f t="shared" si="1"/>
        <v>0</v>
      </c>
      <c r="EA43" s="3">
        <f t="shared" si="1"/>
        <v>0</v>
      </c>
      <c r="EB43" s="3">
        <f t="shared" si="1"/>
        <v>0</v>
      </c>
      <c r="EC43" s="3">
        <f t="shared" si="1"/>
        <v>0</v>
      </c>
      <c r="ED43" s="3">
        <f t="shared" si="1"/>
        <v>0</v>
      </c>
      <c r="EE43" s="3">
        <f t="shared" ref="EE43:GP43" si="2">COUNTIF(EE4:EE37, "OT") + COUNTIF(EE4:EE37, "1")</f>
        <v>0</v>
      </c>
      <c r="EF43" s="3">
        <f t="shared" si="2"/>
        <v>28</v>
      </c>
      <c r="EG43" s="3">
        <f t="shared" si="2"/>
        <v>0</v>
      </c>
      <c r="EH43" s="3">
        <f t="shared" si="2"/>
        <v>28</v>
      </c>
      <c r="EI43" s="3">
        <f t="shared" si="2"/>
        <v>0</v>
      </c>
      <c r="EJ43" s="3">
        <f t="shared" si="2"/>
        <v>28</v>
      </c>
      <c r="EK43" s="3">
        <f t="shared" si="2"/>
        <v>0</v>
      </c>
      <c r="EL43" s="3">
        <f t="shared" si="2"/>
        <v>28</v>
      </c>
      <c r="EM43" s="3">
        <f t="shared" si="2"/>
        <v>0</v>
      </c>
      <c r="EN43" s="3">
        <f t="shared" si="2"/>
        <v>0</v>
      </c>
      <c r="EO43" s="3">
        <f t="shared" si="2"/>
        <v>0</v>
      </c>
      <c r="EP43" s="3">
        <f t="shared" si="2"/>
        <v>0</v>
      </c>
      <c r="EQ43" s="3">
        <f t="shared" si="2"/>
        <v>28</v>
      </c>
      <c r="ER43" s="3">
        <f t="shared" si="2"/>
        <v>0</v>
      </c>
      <c r="ES43" s="3">
        <f t="shared" si="2"/>
        <v>28</v>
      </c>
      <c r="ET43" s="3">
        <f t="shared" si="2"/>
        <v>0</v>
      </c>
      <c r="EU43" s="3">
        <f t="shared" si="2"/>
        <v>28</v>
      </c>
      <c r="EV43" s="3">
        <f t="shared" si="2"/>
        <v>0</v>
      </c>
      <c r="EW43" s="3">
        <f t="shared" si="2"/>
        <v>28</v>
      </c>
      <c r="EX43" s="3">
        <f t="shared" si="2"/>
        <v>0</v>
      </c>
      <c r="EY43" s="3">
        <f t="shared" si="2"/>
        <v>0</v>
      </c>
      <c r="EZ43" s="3">
        <f t="shared" si="2"/>
        <v>0</v>
      </c>
      <c r="FA43" s="3">
        <f t="shared" si="2"/>
        <v>0</v>
      </c>
      <c r="FB43" s="3">
        <f t="shared" si="2"/>
        <v>0</v>
      </c>
      <c r="FC43" s="3">
        <f t="shared" si="2"/>
        <v>0</v>
      </c>
      <c r="FD43" s="3">
        <f t="shared" si="2"/>
        <v>28</v>
      </c>
      <c r="FE43" s="3">
        <f t="shared" si="2"/>
        <v>0</v>
      </c>
      <c r="FF43" s="3">
        <f t="shared" si="2"/>
        <v>28</v>
      </c>
      <c r="FG43" s="3">
        <f t="shared" si="2"/>
        <v>0</v>
      </c>
      <c r="FH43" s="3">
        <f t="shared" si="2"/>
        <v>28</v>
      </c>
      <c r="FI43" s="3">
        <f t="shared" si="2"/>
        <v>0</v>
      </c>
      <c r="FJ43" s="3">
        <f t="shared" si="2"/>
        <v>28</v>
      </c>
      <c r="FK43" s="3">
        <f t="shared" si="2"/>
        <v>0</v>
      </c>
      <c r="FL43" s="3">
        <f t="shared" si="2"/>
        <v>0</v>
      </c>
      <c r="FM43" s="3">
        <f t="shared" si="2"/>
        <v>0</v>
      </c>
      <c r="FN43" s="3">
        <f t="shared" si="2"/>
        <v>0</v>
      </c>
      <c r="FO43" s="3">
        <f t="shared" si="2"/>
        <v>28</v>
      </c>
      <c r="FP43" s="3">
        <f t="shared" si="2"/>
        <v>0</v>
      </c>
      <c r="FQ43" s="3">
        <f t="shared" si="2"/>
        <v>28</v>
      </c>
      <c r="FR43" s="3">
        <f t="shared" si="2"/>
        <v>0</v>
      </c>
      <c r="FS43" s="3">
        <f t="shared" si="2"/>
        <v>28</v>
      </c>
      <c r="FT43" s="3">
        <f t="shared" si="2"/>
        <v>0</v>
      </c>
      <c r="FU43" s="3">
        <f t="shared" si="2"/>
        <v>28</v>
      </c>
      <c r="FV43" s="3">
        <f t="shared" si="2"/>
        <v>0</v>
      </c>
      <c r="FW43" s="3">
        <f t="shared" si="2"/>
        <v>0</v>
      </c>
      <c r="FX43" s="3">
        <f t="shared" si="2"/>
        <v>0</v>
      </c>
      <c r="FY43" s="3">
        <f t="shared" si="2"/>
        <v>0</v>
      </c>
      <c r="FZ43" s="3">
        <f t="shared" si="2"/>
        <v>0</v>
      </c>
      <c r="GA43" s="3">
        <f t="shared" si="2"/>
        <v>0</v>
      </c>
      <c r="GB43" s="3">
        <f t="shared" si="2"/>
        <v>28</v>
      </c>
      <c r="GC43" s="3">
        <f t="shared" si="2"/>
        <v>0</v>
      </c>
      <c r="GD43" s="3">
        <f t="shared" si="2"/>
        <v>28</v>
      </c>
      <c r="GE43" s="3">
        <f t="shared" si="2"/>
        <v>0</v>
      </c>
      <c r="GF43" s="3">
        <f t="shared" si="2"/>
        <v>28</v>
      </c>
      <c r="GG43" s="3">
        <f t="shared" si="2"/>
        <v>0</v>
      </c>
      <c r="GH43" s="3">
        <f t="shared" si="2"/>
        <v>28</v>
      </c>
      <c r="GI43" s="3">
        <f t="shared" si="2"/>
        <v>0</v>
      </c>
      <c r="GJ43" s="3">
        <f t="shared" si="2"/>
        <v>0</v>
      </c>
      <c r="GK43" s="3">
        <f t="shared" si="2"/>
        <v>0</v>
      </c>
      <c r="GL43" s="3">
        <f t="shared" si="2"/>
        <v>0</v>
      </c>
      <c r="GM43" s="3">
        <f t="shared" si="2"/>
        <v>28</v>
      </c>
      <c r="GN43" s="3">
        <f t="shared" si="2"/>
        <v>0</v>
      </c>
      <c r="GO43" s="3">
        <f t="shared" si="2"/>
        <v>28</v>
      </c>
      <c r="GP43" s="3">
        <f t="shared" si="2"/>
        <v>0</v>
      </c>
      <c r="GQ43" s="3">
        <f t="shared" ref="GQ43:JB43" si="3">COUNTIF(GQ4:GQ37, "OT") + COUNTIF(GQ4:GQ37, "1")</f>
        <v>28</v>
      </c>
      <c r="GR43" s="3">
        <f t="shared" si="3"/>
        <v>0</v>
      </c>
      <c r="GS43" s="3">
        <f t="shared" si="3"/>
        <v>28</v>
      </c>
      <c r="GT43" s="3">
        <f t="shared" si="3"/>
        <v>0</v>
      </c>
      <c r="GU43" s="3">
        <f t="shared" si="3"/>
        <v>0</v>
      </c>
      <c r="GV43" s="3">
        <f t="shared" si="3"/>
        <v>0</v>
      </c>
      <c r="GW43" s="3">
        <f t="shared" si="3"/>
        <v>0</v>
      </c>
      <c r="GX43" s="3">
        <f t="shared" si="3"/>
        <v>0</v>
      </c>
      <c r="GY43" s="3">
        <f t="shared" si="3"/>
        <v>0</v>
      </c>
      <c r="GZ43" s="3">
        <f t="shared" si="3"/>
        <v>28</v>
      </c>
      <c r="HA43" s="3">
        <f t="shared" si="3"/>
        <v>0</v>
      </c>
      <c r="HB43" s="3">
        <f t="shared" si="3"/>
        <v>28</v>
      </c>
      <c r="HC43" s="3">
        <f t="shared" si="3"/>
        <v>0</v>
      </c>
      <c r="HD43" s="3">
        <f t="shared" si="3"/>
        <v>28</v>
      </c>
      <c r="HE43" s="3">
        <f t="shared" si="3"/>
        <v>0</v>
      </c>
      <c r="HF43" s="3">
        <f t="shared" si="3"/>
        <v>28</v>
      </c>
      <c r="HG43" s="3">
        <f t="shared" si="3"/>
        <v>0</v>
      </c>
      <c r="HH43" s="3">
        <f t="shared" si="3"/>
        <v>0</v>
      </c>
      <c r="HI43" s="3">
        <f t="shared" si="3"/>
        <v>0</v>
      </c>
      <c r="HJ43" s="3">
        <f t="shared" si="3"/>
        <v>0</v>
      </c>
      <c r="HK43" s="3">
        <f t="shared" si="3"/>
        <v>28</v>
      </c>
      <c r="HL43" s="3">
        <f t="shared" si="3"/>
        <v>0</v>
      </c>
      <c r="HM43" s="3">
        <f t="shared" si="3"/>
        <v>28</v>
      </c>
      <c r="HN43" s="3">
        <f t="shared" si="3"/>
        <v>0</v>
      </c>
      <c r="HO43" s="3">
        <f t="shared" si="3"/>
        <v>28</v>
      </c>
      <c r="HP43" s="3">
        <f t="shared" si="3"/>
        <v>0</v>
      </c>
      <c r="HQ43" s="3">
        <f t="shared" si="3"/>
        <v>28</v>
      </c>
      <c r="HR43" s="3">
        <f t="shared" si="3"/>
        <v>0</v>
      </c>
      <c r="HS43" s="3">
        <f t="shared" si="3"/>
        <v>0</v>
      </c>
      <c r="HT43" s="3">
        <f t="shared" si="3"/>
        <v>0</v>
      </c>
      <c r="HU43" s="3">
        <f t="shared" si="3"/>
        <v>0</v>
      </c>
      <c r="HV43" s="3">
        <f t="shared" si="3"/>
        <v>0</v>
      </c>
      <c r="HW43" s="3">
        <f t="shared" si="3"/>
        <v>0</v>
      </c>
      <c r="HX43" s="3">
        <f t="shared" si="3"/>
        <v>28</v>
      </c>
      <c r="HY43" s="3">
        <f t="shared" si="3"/>
        <v>0</v>
      </c>
      <c r="HZ43" s="3">
        <f t="shared" si="3"/>
        <v>28</v>
      </c>
      <c r="IA43" s="3">
        <f t="shared" si="3"/>
        <v>0</v>
      </c>
      <c r="IB43" s="3">
        <f t="shared" si="3"/>
        <v>28</v>
      </c>
      <c r="IC43" s="3">
        <f t="shared" si="3"/>
        <v>0</v>
      </c>
      <c r="ID43" s="3">
        <f t="shared" si="3"/>
        <v>28</v>
      </c>
      <c r="IE43" s="3">
        <f t="shared" si="3"/>
        <v>0</v>
      </c>
      <c r="IF43" s="3">
        <f t="shared" si="3"/>
        <v>0</v>
      </c>
      <c r="IG43" s="3">
        <f t="shared" si="3"/>
        <v>0</v>
      </c>
      <c r="IH43" s="3">
        <f t="shared" si="3"/>
        <v>0</v>
      </c>
      <c r="II43" s="3">
        <f t="shared" si="3"/>
        <v>28</v>
      </c>
      <c r="IJ43" s="3">
        <f t="shared" si="3"/>
        <v>0</v>
      </c>
      <c r="IK43" s="3">
        <f t="shared" si="3"/>
        <v>28</v>
      </c>
      <c r="IL43" s="3">
        <f t="shared" si="3"/>
        <v>0</v>
      </c>
      <c r="IM43" s="3">
        <f t="shared" si="3"/>
        <v>28</v>
      </c>
      <c r="IN43" s="3">
        <f t="shared" si="3"/>
        <v>0</v>
      </c>
      <c r="IO43" s="3">
        <f t="shared" si="3"/>
        <v>28</v>
      </c>
      <c r="IP43" s="3">
        <f t="shared" si="3"/>
        <v>0</v>
      </c>
      <c r="IQ43" s="3">
        <f t="shared" si="3"/>
        <v>0</v>
      </c>
      <c r="IR43" s="3">
        <f t="shared" si="3"/>
        <v>0</v>
      </c>
      <c r="IS43" s="3">
        <f t="shared" si="3"/>
        <v>0</v>
      </c>
      <c r="IT43" s="3">
        <f t="shared" si="3"/>
        <v>0</v>
      </c>
      <c r="IU43" s="3">
        <f t="shared" si="3"/>
        <v>0</v>
      </c>
      <c r="IV43" s="3">
        <f t="shared" si="3"/>
        <v>28</v>
      </c>
      <c r="IW43" s="3">
        <f t="shared" si="3"/>
        <v>0</v>
      </c>
      <c r="IX43" s="3">
        <f t="shared" si="3"/>
        <v>28</v>
      </c>
      <c r="IY43" s="3">
        <f t="shared" si="3"/>
        <v>0</v>
      </c>
      <c r="IZ43" s="3">
        <f t="shared" si="3"/>
        <v>28</v>
      </c>
      <c r="JA43" s="3">
        <f t="shared" si="3"/>
        <v>0</v>
      </c>
      <c r="JB43" s="3">
        <f t="shared" si="3"/>
        <v>28</v>
      </c>
      <c r="JC43" s="3">
        <f t="shared" ref="JC43:LN43" si="4">COUNTIF(JC4:JC37, "OT") + COUNTIF(JC4:JC37, "1")</f>
        <v>0</v>
      </c>
      <c r="JD43" s="3">
        <f t="shared" si="4"/>
        <v>0</v>
      </c>
      <c r="JE43" s="3">
        <f t="shared" si="4"/>
        <v>0</v>
      </c>
      <c r="JF43" s="3">
        <f t="shared" si="4"/>
        <v>0</v>
      </c>
      <c r="JG43" s="3">
        <f t="shared" si="4"/>
        <v>28</v>
      </c>
      <c r="JH43" s="3">
        <f t="shared" si="4"/>
        <v>0</v>
      </c>
      <c r="JI43" s="3">
        <f t="shared" si="4"/>
        <v>28</v>
      </c>
      <c r="JJ43" s="3">
        <f t="shared" si="4"/>
        <v>0</v>
      </c>
      <c r="JK43" s="3">
        <f t="shared" si="4"/>
        <v>28</v>
      </c>
      <c r="JL43" s="3">
        <f t="shared" si="4"/>
        <v>0</v>
      </c>
      <c r="JM43" s="3">
        <f t="shared" si="4"/>
        <v>28</v>
      </c>
      <c r="JN43" s="3">
        <f t="shared" si="4"/>
        <v>0</v>
      </c>
      <c r="JO43" s="3">
        <f t="shared" si="4"/>
        <v>0</v>
      </c>
      <c r="JP43" s="3">
        <f t="shared" si="4"/>
        <v>0</v>
      </c>
      <c r="JQ43" s="3">
        <f t="shared" si="4"/>
        <v>0</v>
      </c>
      <c r="JR43" s="3">
        <f t="shared" si="4"/>
        <v>0</v>
      </c>
      <c r="JS43" s="3">
        <f t="shared" si="4"/>
        <v>0</v>
      </c>
      <c r="JT43" s="3">
        <f t="shared" si="4"/>
        <v>28</v>
      </c>
      <c r="JU43" s="3">
        <f t="shared" si="4"/>
        <v>0</v>
      </c>
      <c r="JV43" s="3">
        <f t="shared" si="4"/>
        <v>28</v>
      </c>
      <c r="JW43" s="3">
        <f t="shared" si="4"/>
        <v>0</v>
      </c>
      <c r="JX43" s="3">
        <f t="shared" si="4"/>
        <v>28</v>
      </c>
      <c r="JY43" s="3">
        <f t="shared" si="4"/>
        <v>0</v>
      </c>
      <c r="JZ43" s="3">
        <f t="shared" si="4"/>
        <v>28</v>
      </c>
      <c r="KA43" s="3">
        <f t="shared" si="4"/>
        <v>0</v>
      </c>
      <c r="KB43" s="3">
        <f t="shared" si="4"/>
        <v>0</v>
      </c>
      <c r="KC43" s="3">
        <f t="shared" si="4"/>
        <v>0</v>
      </c>
      <c r="KD43" s="3">
        <f t="shared" si="4"/>
        <v>0</v>
      </c>
      <c r="KE43" s="3">
        <f t="shared" si="4"/>
        <v>28</v>
      </c>
      <c r="KF43" s="3">
        <f t="shared" si="4"/>
        <v>0</v>
      </c>
      <c r="KG43" s="3">
        <f t="shared" si="4"/>
        <v>28</v>
      </c>
      <c r="KH43" s="3">
        <f t="shared" si="4"/>
        <v>0</v>
      </c>
      <c r="KI43" s="3">
        <f t="shared" si="4"/>
        <v>28</v>
      </c>
      <c r="KJ43" s="3">
        <f t="shared" si="4"/>
        <v>0</v>
      </c>
      <c r="KK43" s="3">
        <f t="shared" si="4"/>
        <v>28</v>
      </c>
      <c r="KL43" s="3">
        <f t="shared" si="4"/>
        <v>0</v>
      </c>
      <c r="KM43" s="3">
        <f t="shared" si="4"/>
        <v>0</v>
      </c>
      <c r="KN43" s="3">
        <f t="shared" si="4"/>
        <v>0</v>
      </c>
      <c r="KO43" s="3">
        <f t="shared" si="4"/>
        <v>0</v>
      </c>
      <c r="KP43" s="3">
        <f t="shared" si="4"/>
        <v>0</v>
      </c>
      <c r="KQ43" s="3">
        <f t="shared" si="4"/>
        <v>0</v>
      </c>
      <c r="KR43" s="3">
        <f t="shared" si="4"/>
        <v>28</v>
      </c>
      <c r="KS43" s="3">
        <f t="shared" si="4"/>
        <v>0</v>
      </c>
      <c r="KT43" s="3">
        <f t="shared" si="4"/>
        <v>28</v>
      </c>
      <c r="KU43" s="3">
        <f t="shared" si="4"/>
        <v>0</v>
      </c>
      <c r="KV43" s="3">
        <f t="shared" si="4"/>
        <v>28</v>
      </c>
      <c r="KW43" s="3">
        <f t="shared" si="4"/>
        <v>0</v>
      </c>
      <c r="KX43" s="3">
        <f t="shared" si="4"/>
        <v>28</v>
      </c>
      <c r="KY43" s="3">
        <f t="shared" si="4"/>
        <v>0</v>
      </c>
      <c r="KZ43" s="3">
        <f t="shared" si="4"/>
        <v>0</v>
      </c>
      <c r="LA43" s="3">
        <f t="shared" si="4"/>
        <v>0</v>
      </c>
      <c r="LB43" s="3">
        <f t="shared" si="4"/>
        <v>0</v>
      </c>
      <c r="LC43" s="3">
        <f t="shared" si="4"/>
        <v>28</v>
      </c>
      <c r="LD43" s="3">
        <f t="shared" si="4"/>
        <v>0</v>
      </c>
      <c r="LE43" s="3">
        <f t="shared" si="4"/>
        <v>28</v>
      </c>
      <c r="LF43" s="3">
        <f t="shared" si="4"/>
        <v>0</v>
      </c>
      <c r="LG43" s="3">
        <f t="shared" si="4"/>
        <v>28</v>
      </c>
      <c r="LH43" s="3">
        <f t="shared" si="4"/>
        <v>0</v>
      </c>
      <c r="LI43" s="3">
        <f t="shared" si="4"/>
        <v>28</v>
      </c>
      <c r="LJ43" s="3">
        <f t="shared" si="4"/>
        <v>0</v>
      </c>
      <c r="LK43" s="3">
        <f t="shared" si="4"/>
        <v>0</v>
      </c>
      <c r="LL43" s="3">
        <f t="shared" si="4"/>
        <v>0</v>
      </c>
      <c r="LM43" s="3">
        <f t="shared" si="4"/>
        <v>0</v>
      </c>
      <c r="LN43" s="3">
        <f t="shared" si="4"/>
        <v>0</v>
      </c>
      <c r="LO43" s="3">
        <f t="shared" ref="LO43:NZ43" si="5">COUNTIF(LO4:LO37, "OT") + COUNTIF(LO4:LO37, "1")</f>
        <v>0</v>
      </c>
      <c r="LP43" s="3">
        <f t="shared" si="5"/>
        <v>28</v>
      </c>
      <c r="LQ43" s="3">
        <f t="shared" si="5"/>
        <v>0</v>
      </c>
      <c r="LR43" s="3">
        <f t="shared" si="5"/>
        <v>28</v>
      </c>
      <c r="LS43" s="3">
        <f t="shared" si="5"/>
        <v>0</v>
      </c>
      <c r="LT43" s="3">
        <f t="shared" si="5"/>
        <v>28</v>
      </c>
      <c r="LU43" s="3">
        <f t="shared" si="5"/>
        <v>0</v>
      </c>
      <c r="LV43" s="3">
        <f t="shared" si="5"/>
        <v>28</v>
      </c>
      <c r="LW43" s="3">
        <f t="shared" si="5"/>
        <v>0</v>
      </c>
      <c r="LX43" s="3">
        <f t="shared" si="5"/>
        <v>0</v>
      </c>
      <c r="LY43" s="3">
        <f t="shared" si="5"/>
        <v>0</v>
      </c>
      <c r="LZ43" s="3">
        <f t="shared" si="5"/>
        <v>0</v>
      </c>
      <c r="MA43" s="3">
        <f t="shared" si="5"/>
        <v>28</v>
      </c>
      <c r="MB43" s="3">
        <f t="shared" si="5"/>
        <v>0</v>
      </c>
      <c r="MC43" s="3">
        <f t="shared" si="5"/>
        <v>28</v>
      </c>
      <c r="MD43" s="3">
        <f t="shared" si="5"/>
        <v>0</v>
      </c>
      <c r="ME43" s="3">
        <f t="shared" si="5"/>
        <v>28</v>
      </c>
      <c r="MF43" s="3">
        <f t="shared" si="5"/>
        <v>0</v>
      </c>
      <c r="MG43" s="3">
        <f t="shared" si="5"/>
        <v>28</v>
      </c>
      <c r="MH43" s="3">
        <f t="shared" si="5"/>
        <v>0</v>
      </c>
      <c r="MI43" s="3">
        <f t="shared" si="5"/>
        <v>0</v>
      </c>
      <c r="MJ43" s="3">
        <f t="shared" si="5"/>
        <v>0</v>
      </c>
      <c r="MK43" s="3">
        <f t="shared" si="5"/>
        <v>0</v>
      </c>
      <c r="ML43" s="3">
        <f t="shared" si="5"/>
        <v>0</v>
      </c>
      <c r="MM43" s="3">
        <f t="shared" si="5"/>
        <v>0</v>
      </c>
      <c r="MN43" s="3">
        <f t="shared" si="5"/>
        <v>28</v>
      </c>
      <c r="MO43" s="3">
        <f t="shared" si="5"/>
        <v>0</v>
      </c>
      <c r="MP43" s="3">
        <f t="shared" si="5"/>
        <v>28</v>
      </c>
      <c r="MQ43" s="3">
        <f t="shared" si="5"/>
        <v>0</v>
      </c>
      <c r="MR43" s="3">
        <f t="shared" si="5"/>
        <v>28</v>
      </c>
      <c r="MS43" s="3">
        <f t="shared" si="5"/>
        <v>0</v>
      </c>
      <c r="MT43" s="3">
        <f t="shared" si="5"/>
        <v>28</v>
      </c>
      <c r="MU43" s="3">
        <f t="shared" si="5"/>
        <v>0</v>
      </c>
      <c r="MV43" s="3">
        <f t="shared" si="5"/>
        <v>0</v>
      </c>
      <c r="MW43" s="3">
        <f t="shared" si="5"/>
        <v>0</v>
      </c>
      <c r="MX43" s="3">
        <f t="shared" si="5"/>
        <v>0</v>
      </c>
      <c r="MY43" s="3">
        <f t="shared" si="5"/>
        <v>28</v>
      </c>
      <c r="MZ43" s="3">
        <f t="shared" si="5"/>
        <v>0</v>
      </c>
      <c r="NA43" s="3">
        <f t="shared" si="5"/>
        <v>28</v>
      </c>
      <c r="NB43" s="3">
        <f t="shared" si="5"/>
        <v>0</v>
      </c>
      <c r="NC43" s="3">
        <f t="shared" si="5"/>
        <v>28</v>
      </c>
      <c r="ND43" s="3">
        <f t="shared" si="5"/>
        <v>0</v>
      </c>
      <c r="NE43" s="3">
        <f t="shared" si="5"/>
        <v>28</v>
      </c>
      <c r="NF43" s="3">
        <f t="shared" si="5"/>
        <v>0</v>
      </c>
      <c r="NG43" s="3">
        <f t="shared" si="5"/>
        <v>0</v>
      </c>
      <c r="NH43" s="3">
        <f t="shared" si="5"/>
        <v>0</v>
      </c>
      <c r="NI43" s="3">
        <f t="shared" si="5"/>
        <v>0</v>
      </c>
      <c r="NJ43" s="3">
        <f t="shared" si="5"/>
        <v>0</v>
      </c>
      <c r="NK43" s="3">
        <f t="shared" si="5"/>
        <v>0</v>
      </c>
      <c r="NL43" s="3">
        <f t="shared" si="5"/>
        <v>28</v>
      </c>
      <c r="NM43" s="3">
        <f t="shared" si="5"/>
        <v>0</v>
      </c>
      <c r="NN43" s="3">
        <f t="shared" si="5"/>
        <v>28</v>
      </c>
      <c r="NO43" s="3">
        <f t="shared" si="5"/>
        <v>0</v>
      </c>
      <c r="NP43" s="3">
        <f t="shared" si="5"/>
        <v>28</v>
      </c>
      <c r="NQ43" s="3">
        <f t="shared" si="5"/>
        <v>0</v>
      </c>
      <c r="NR43" s="3">
        <f t="shared" si="5"/>
        <v>28</v>
      </c>
      <c r="NS43" s="3">
        <f t="shared" si="5"/>
        <v>0</v>
      </c>
      <c r="NT43" s="3">
        <f t="shared" si="5"/>
        <v>0</v>
      </c>
      <c r="NU43" s="3">
        <f t="shared" si="5"/>
        <v>0</v>
      </c>
      <c r="NV43" s="3">
        <f t="shared" si="5"/>
        <v>0</v>
      </c>
      <c r="NW43" s="3">
        <f t="shared" si="5"/>
        <v>28</v>
      </c>
      <c r="NX43" s="3">
        <f t="shared" si="5"/>
        <v>0</v>
      </c>
      <c r="NY43" s="3">
        <f t="shared" si="5"/>
        <v>28</v>
      </c>
      <c r="NZ43" s="3">
        <f t="shared" si="5"/>
        <v>0</v>
      </c>
      <c r="OA43" s="3">
        <f t="shared" ref="OA43:QL43" si="6">COUNTIF(OA4:OA37, "OT") + COUNTIF(OA4:OA37, "1")</f>
        <v>28</v>
      </c>
      <c r="OB43" s="3">
        <f t="shared" si="6"/>
        <v>0</v>
      </c>
      <c r="OC43" s="3">
        <f t="shared" si="6"/>
        <v>28</v>
      </c>
      <c r="OD43" s="3">
        <f t="shared" si="6"/>
        <v>0</v>
      </c>
      <c r="OE43" s="3">
        <f t="shared" si="6"/>
        <v>0</v>
      </c>
      <c r="OF43" s="3">
        <f t="shared" si="6"/>
        <v>0</v>
      </c>
      <c r="OG43" s="3">
        <f t="shared" si="6"/>
        <v>0</v>
      </c>
      <c r="OH43" s="3">
        <f t="shared" si="6"/>
        <v>0</v>
      </c>
      <c r="OI43" s="3">
        <f t="shared" si="6"/>
        <v>0</v>
      </c>
      <c r="OJ43" s="3">
        <f t="shared" si="6"/>
        <v>28</v>
      </c>
      <c r="OK43" s="3">
        <f t="shared" si="6"/>
        <v>0</v>
      </c>
      <c r="OL43" s="3">
        <f t="shared" si="6"/>
        <v>28</v>
      </c>
      <c r="OM43" s="3">
        <f t="shared" si="6"/>
        <v>0</v>
      </c>
      <c r="ON43" s="3">
        <f t="shared" si="6"/>
        <v>28</v>
      </c>
      <c r="OO43" s="3">
        <f t="shared" si="6"/>
        <v>0</v>
      </c>
      <c r="OP43" s="3">
        <f t="shared" si="6"/>
        <v>28</v>
      </c>
      <c r="OQ43" s="3">
        <f t="shared" si="6"/>
        <v>0</v>
      </c>
      <c r="OR43" s="3">
        <f t="shared" si="6"/>
        <v>0</v>
      </c>
      <c r="OS43" s="3">
        <f t="shared" si="6"/>
        <v>0</v>
      </c>
      <c r="OT43" s="3">
        <f t="shared" si="6"/>
        <v>0</v>
      </c>
      <c r="OU43" s="3">
        <f t="shared" si="6"/>
        <v>28</v>
      </c>
      <c r="OV43" s="3">
        <f t="shared" si="6"/>
        <v>0</v>
      </c>
      <c r="OW43" s="3">
        <f t="shared" si="6"/>
        <v>28</v>
      </c>
      <c r="OX43" s="3">
        <f t="shared" si="6"/>
        <v>0</v>
      </c>
      <c r="OY43" s="3">
        <f t="shared" si="6"/>
        <v>28</v>
      </c>
      <c r="OZ43" s="3">
        <f t="shared" si="6"/>
        <v>0</v>
      </c>
      <c r="PA43" s="3">
        <f t="shared" si="6"/>
        <v>28</v>
      </c>
      <c r="PB43" s="3">
        <f t="shared" si="6"/>
        <v>0</v>
      </c>
      <c r="PC43" s="3">
        <f t="shared" si="6"/>
        <v>0</v>
      </c>
      <c r="PD43" s="3">
        <f t="shared" si="6"/>
        <v>0</v>
      </c>
      <c r="PE43" s="3">
        <f t="shared" si="6"/>
        <v>0</v>
      </c>
      <c r="PF43" s="3">
        <f t="shared" si="6"/>
        <v>0</v>
      </c>
      <c r="PG43" s="3">
        <f t="shared" si="6"/>
        <v>0</v>
      </c>
      <c r="PH43" s="3">
        <f t="shared" si="6"/>
        <v>28</v>
      </c>
      <c r="PI43" s="3">
        <f t="shared" si="6"/>
        <v>0</v>
      </c>
      <c r="PJ43" s="3">
        <f t="shared" si="6"/>
        <v>28</v>
      </c>
      <c r="PK43" s="3">
        <f t="shared" si="6"/>
        <v>0</v>
      </c>
      <c r="PL43" s="3">
        <f t="shared" si="6"/>
        <v>28</v>
      </c>
      <c r="PM43" s="3">
        <f t="shared" si="6"/>
        <v>0</v>
      </c>
      <c r="PN43" s="3">
        <f t="shared" si="6"/>
        <v>28</v>
      </c>
      <c r="PO43" s="3">
        <f t="shared" si="6"/>
        <v>0</v>
      </c>
      <c r="PP43" s="3">
        <f t="shared" si="6"/>
        <v>0</v>
      </c>
      <c r="PQ43" s="3">
        <f t="shared" si="6"/>
        <v>0</v>
      </c>
      <c r="PR43" s="3">
        <f t="shared" si="6"/>
        <v>0</v>
      </c>
      <c r="PS43" s="3">
        <f t="shared" si="6"/>
        <v>28</v>
      </c>
      <c r="PT43" s="3">
        <f t="shared" si="6"/>
        <v>0</v>
      </c>
      <c r="PU43" s="3">
        <f t="shared" si="6"/>
        <v>28</v>
      </c>
      <c r="PV43" s="3">
        <f t="shared" si="6"/>
        <v>0</v>
      </c>
      <c r="PW43" s="3">
        <f t="shared" si="6"/>
        <v>28</v>
      </c>
      <c r="PX43" s="3">
        <f t="shared" si="6"/>
        <v>0</v>
      </c>
      <c r="PY43" s="3">
        <f t="shared" si="6"/>
        <v>28</v>
      </c>
      <c r="PZ43" s="3">
        <f t="shared" si="6"/>
        <v>0</v>
      </c>
      <c r="QA43" s="3">
        <f t="shared" si="6"/>
        <v>0</v>
      </c>
      <c r="QB43" s="3">
        <f t="shared" si="6"/>
        <v>0</v>
      </c>
      <c r="QC43" s="3">
        <f t="shared" si="6"/>
        <v>0</v>
      </c>
      <c r="QD43" s="3">
        <f t="shared" si="6"/>
        <v>0</v>
      </c>
      <c r="QE43" s="3">
        <f t="shared" si="6"/>
        <v>0</v>
      </c>
      <c r="QF43" s="3">
        <f t="shared" si="6"/>
        <v>28</v>
      </c>
      <c r="QG43" s="3">
        <f t="shared" si="6"/>
        <v>0</v>
      </c>
      <c r="QH43" s="3">
        <f t="shared" si="6"/>
        <v>28</v>
      </c>
      <c r="QI43" s="3">
        <f t="shared" si="6"/>
        <v>0</v>
      </c>
      <c r="QJ43" s="3">
        <f t="shared" si="6"/>
        <v>28</v>
      </c>
      <c r="QK43" s="3">
        <f t="shared" si="6"/>
        <v>0</v>
      </c>
      <c r="QL43" s="3">
        <f t="shared" si="6"/>
        <v>28</v>
      </c>
      <c r="QM43" s="3">
        <f t="shared" ref="QM43:SX43" si="7">COUNTIF(QM4:QM37, "OT") + COUNTIF(QM4:QM37, "1")</f>
        <v>0</v>
      </c>
      <c r="QN43" s="3">
        <f t="shared" si="7"/>
        <v>0</v>
      </c>
      <c r="QO43" s="3">
        <f t="shared" si="7"/>
        <v>0</v>
      </c>
      <c r="QP43" s="3">
        <f t="shared" si="7"/>
        <v>0</v>
      </c>
      <c r="QQ43" s="3">
        <f t="shared" si="7"/>
        <v>28</v>
      </c>
      <c r="QR43" s="3">
        <f t="shared" si="7"/>
        <v>0</v>
      </c>
      <c r="QS43" s="3">
        <f t="shared" si="7"/>
        <v>28</v>
      </c>
      <c r="QT43" s="3">
        <f t="shared" si="7"/>
        <v>0</v>
      </c>
      <c r="QU43" s="3">
        <f t="shared" si="7"/>
        <v>28</v>
      </c>
      <c r="QV43" s="3">
        <f t="shared" si="7"/>
        <v>0</v>
      </c>
      <c r="QW43" s="3">
        <f t="shared" si="7"/>
        <v>28</v>
      </c>
      <c r="QX43" s="3">
        <f t="shared" si="7"/>
        <v>0</v>
      </c>
      <c r="QY43" s="3">
        <f t="shared" si="7"/>
        <v>0</v>
      </c>
      <c r="QZ43" s="3">
        <f t="shared" si="7"/>
        <v>0</v>
      </c>
      <c r="RA43" s="3">
        <f t="shared" si="7"/>
        <v>0</v>
      </c>
      <c r="RB43" s="3">
        <f t="shared" si="7"/>
        <v>0</v>
      </c>
      <c r="RC43" s="3">
        <f t="shared" si="7"/>
        <v>0</v>
      </c>
      <c r="RD43" s="3">
        <f t="shared" si="7"/>
        <v>28</v>
      </c>
      <c r="RE43" s="3">
        <f t="shared" si="7"/>
        <v>0</v>
      </c>
      <c r="RF43" s="3">
        <f t="shared" si="7"/>
        <v>28</v>
      </c>
      <c r="RG43" s="3">
        <f t="shared" si="7"/>
        <v>0</v>
      </c>
      <c r="RH43" s="3">
        <f t="shared" si="7"/>
        <v>28</v>
      </c>
      <c r="RI43" s="3">
        <f t="shared" si="7"/>
        <v>0</v>
      </c>
      <c r="RJ43" s="3">
        <f t="shared" si="7"/>
        <v>28</v>
      </c>
      <c r="RK43" s="3">
        <f t="shared" si="7"/>
        <v>0</v>
      </c>
      <c r="RL43" s="3">
        <f t="shared" si="7"/>
        <v>0</v>
      </c>
      <c r="RM43" s="3">
        <f t="shared" si="7"/>
        <v>0</v>
      </c>
      <c r="RN43" s="3">
        <f t="shared" si="7"/>
        <v>0</v>
      </c>
      <c r="RO43" s="3">
        <f t="shared" si="7"/>
        <v>28</v>
      </c>
      <c r="RP43" s="3">
        <f t="shared" si="7"/>
        <v>0</v>
      </c>
      <c r="RQ43" s="3">
        <f t="shared" si="7"/>
        <v>28</v>
      </c>
      <c r="RR43" s="3">
        <f t="shared" si="7"/>
        <v>0</v>
      </c>
      <c r="RS43" s="3">
        <f t="shared" si="7"/>
        <v>28</v>
      </c>
      <c r="RT43" s="3">
        <f t="shared" si="7"/>
        <v>0</v>
      </c>
      <c r="RU43" s="3">
        <f t="shared" si="7"/>
        <v>28</v>
      </c>
      <c r="RV43" s="3">
        <f t="shared" si="7"/>
        <v>0</v>
      </c>
      <c r="RW43" s="3">
        <f t="shared" si="7"/>
        <v>0</v>
      </c>
      <c r="RX43" s="3">
        <f t="shared" si="7"/>
        <v>0</v>
      </c>
      <c r="RY43" s="3">
        <f t="shared" si="7"/>
        <v>0</v>
      </c>
      <c r="RZ43" s="3">
        <f t="shared" si="7"/>
        <v>0</v>
      </c>
      <c r="SA43" s="3">
        <f t="shared" si="7"/>
        <v>0</v>
      </c>
      <c r="SB43" s="3">
        <f t="shared" si="7"/>
        <v>28</v>
      </c>
      <c r="SC43" s="3">
        <f t="shared" si="7"/>
        <v>0</v>
      </c>
      <c r="SD43" s="3">
        <f t="shared" si="7"/>
        <v>28</v>
      </c>
      <c r="SE43" s="3">
        <f t="shared" si="7"/>
        <v>0</v>
      </c>
      <c r="SF43" s="3">
        <f t="shared" si="7"/>
        <v>28</v>
      </c>
      <c r="SG43" s="3">
        <f t="shared" si="7"/>
        <v>0</v>
      </c>
      <c r="SH43" s="3">
        <f t="shared" si="7"/>
        <v>28</v>
      </c>
      <c r="SI43" s="3">
        <f t="shared" si="7"/>
        <v>0</v>
      </c>
      <c r="SJ43" s="3">
        <f t="shared" si="7"/>
        <v>0</v>
      </c>
      <c r="SK43" s="3">
        <f t="shared" si="7"/>
        <v>0</v>
      </c>
      <c r="SL43" s="3">
        <f t="shared" si="7"/>
        <v>0</v>
      </c>
      <c r="SM43" s="3">
        <f t="shared" si="7"/>
        <v>28</v>
      </c>
      <c r="SN43" s="3">
        <f t="shared" si="7"/>
        <v>0</v>
      </c>
      <c r="SO43" s="3">
        <f t="shared" si="7"/>
        <v>28</v>
      </c>
      <c r="SP43" s="3">
        <f t="shared" si="7"/>
        <v>0</v>
      </c>
      <c r="SQ43" s="3">
        <f t="shared" si="7"/>
        <v>28</v>
      </c>
      <c r="SR43" s="3">
        <f t="shared" si="7"/>
        <v>0</v>
      </c>
      <c r="SS43" s="3">
        <f t="shared" si="7"/>
        <v>28</v>
      </c>
      <c r="ST43" s="3">
        <f t="shared" si="7"/>
        <v>0</v>
      </c>
      <c r="SU43" s="3">
        <f t="shared" si="7"/>
        <v>0</v>
      </c>
      <c r="SV43" s="3">
        <f t="shared" si="7"/>
        <v>0</v>
      </c>
      <c r="SW43" s="3">
        <f t="shared" si="7"/>
        <v>0</v>
      </c>
      <c r="SX43" s="3">
        <f t="shared" si="7"/>
        <v>0</v>
      </c>
      <c r="SY43" s="3">
        <f t="shared" ref="SY43:VJ43" si="8">COUNTIF(SY4:SY37, "OT") + COUNTIF(SY4:SY37, "1")</f>
        <v>0</v>
      </c>
      <c r="SZ43" s="3">
        <f t="shared" si="8"/>
        <v>28</v>
      </c>
      <c r="TA43" s="3">
        <f t="shared" si="8"/>
        <v>0</v>
      </c>
      <c r="TB43" s="3">
        <f t="shared" si="8"/>
        <v>28</v>
      </c>
      <c r="TC43" s="3">
        <f t="shared" si="8"/>
        <v>0</v>
      </c>
      <c r="TD43" s="3">
        <f t="shared" si="8"/>
        <v>28</v>
      </c>
      <c r="TE43" s="3">
        <f t="shared" si="8"/>
        <v>0</v>
      </c>
      <c r="TF43" s="3">
        <f t="shared" si="8"/>
        <v>28</v>
      </c>
      <c r="TG43" s="3">
        <f t="shared" si="8"/>
        <v>0</v>
      </c>
      <c r="TH43" s="3">
        <f t="shared" si="8"/>
        <v>0</v>
      </c>
      <c r="TI43" s="3">
        <f t="shared" si="8"/>
        <v>0</v>
      </c>
      <c r="TJ43" s="3">
        <f t="shared" si="8"/>
        <v>0</v>
      </c>
      <c r="TK43" s="3">
        <f t="shared" si="8"/>
        <v>28</v>
      </c>
      <c r="TL43" s="3">
        <f t="shared" si="8"/>
        <v>0</v>
      </c>
      <c r="TM43" s="3">
        <f t="shared" si="8"/>
        <v>28</v>
      </c>
      <c r="TN43" s="3">
        <f t="shared" si="8"/>
        <v>0</v>
      </c>
      <c r="TO43" s="3">
        <f t="shared" si="8"/>
        <v>28</v>
      </c>
      <c r="TP43" s="3">
        <f t="shared" si="8"/>
        <v>0</v>
      </c>
      <c r="TQ43" s="3">
        <f t="shared" si="8"/>
        <v>28</v>
      </c>
      <c r="TR43" s="3">
        <f t="shared" si="8"/>
        <v>0</v>
      </c>
      <c r="TS43" s="3">
        <f t="shared" si="8"/>
        <v>0</v>
      </c>
      <c r="TT43" s="3">
        <f t="shared" si="8"/>
        <v>0</v>
      </c>
      <c r="TU43" s="3">
        <f t="shared" si="8"/>
        <v>0</v>
      </c>
      <c r="TV43" s="3">
        <f t="shared" si="8"/>
        <v>0</v>
      </c>
      <c r="TW43" s="3">
        <f t="shared" si="8"/>
        <v>0</v>
      </c>
      <c r="TX43" s="3">
        <f t="shared" si="8"/>
        <v>28</v>
      </c>
      <c r="TY43" s="3">
        <f t="shared" si="8"/>
        <v>0</v>
      </c>
      <c r="TZ43" s="3">
        <f t="shared" si="8"/>
        <v>28</v>
      </c>
      <c r="UA43" s="3">
        <f t="shared" si="8"/>
        <v>0</v>
      </c>
      <c r="UB43" s="3">
        <f t="shared" si="8"/>
        <v>28</v>
      </c>
      <c r="UC43" s="3">
        <f t="shared" si="8"/>
        <v>0</v>
      </c>
      <c r="UD43" s="3">
        <f t="shared" si="8"/>
        <v>28</v>
      </c>
      <c r="UE43" s="3">
        <f t="shared" si="8"/>
        <v>0</v>
      </c>
      <c r="UF43" s="3">
        <f t="shared" si="8"/>
        <v>0</v>
      </c>
      <c r="UG43" s="3">
        <f t="shared" si="8"/>
        <v>0</v>
      </c>
      <c r="UH43" s="3">
        <f t="shared" si="8"/>
        <v>0</v>
      </c>
      <c r="UI43" s="3">
        <f t="shared" si="8"/>
        <v>28</v>
      </c>
      <c r="UJ43" s="3">
        <f t="shared" si="8"/>
        <v>0</v>
      </c>
      <c r="UK43" s="3">
        <f t="shared" si="8"/>
        <v>28</v>
      </c>
      <c r="UL43" s="3">
        <f t="shared" si="8"/>
        <v>0</v>
      </c>
      <c r="UM43" s="3">
        <f t="shared" si="8"/>
        <v>28</v>
      </c>
      <c r="UN43" s="3">
        <f t="shared" si="8"/>
        <v>0</v>
      </c>
      <c r="UO43" s="3">
        <f t="shared" si="8"/>
        <v>28</v>
      </c>
      <c r="UP43" s="3">
        <f t="shared" si="8"/>
        <v>0</v>
      </c>
      <c r="UQ43" s="3">
        <f t="shared" si="8"/>
        <v>0</v>
      </c>
      <c r="UR43" s="3">
        <f t="shared" si="8"/>
        <v>0</v>
      </c>
      <c r="US43" s="3">
        <f t="shared" si="8"/>
        <v>0</v>
      </c>
      <c r="UT43" s="3">
        <f t="shared" si="8"/>
        <v>0</v>
      </c>
      <c r="UU43" s="3">
        <f t="shared" si="8"/>
        <v>0</v>
      </c>
      <c r="UV43" s="3">
        <f t="shared" si="8"/>
        <v>28</v>
      </c>
      <c r="UW43" s="3">
        <f t="shared" si="8"/>
        <v>0</v>
      </c>
      <c r="UX43" s="3">
        <f t="shared" si="8"/>
        <v>28</v>
      </c>
      <c r="UY43" s="3">
        <f t="shared" si="8"/>
        <v>0</v>
      </c>
      <c r="UZ43" s="3">
        <f t="shared" si="8"/>
        <v>28</v>
      </c>
      <c r="VA43" s="3">
        <f t="shared" si="8"/>
        <v>0</v>
      </c>
      <c r="VB43" s="3">
        <f t="shared" si="8"/>
        <v>28</v>
      </c>
      <c r="VC43" s="3">
        <f t="shared" si="8"/>
        <v>0</v>
      </c>
      <c r="VD43" s="3">
        <f t="shared" si="8"/>
        <v>0</v>
      </c>
      <c r="VE43" s="3">
        <f t="shared" si="8"/>
        <v>0</v>
      </c>
      <c r="VF43" s="3">
        <f t="shared" si="8"/>
        <v>0</v>
      </c>
      <c r="VG43" s="3">
        <f t="shared" si="8"/>
        <v>28</v>
      </c>
      <c r="VH43" s="3">
        <f t="shared" si="8"/>
        <v>0</v>
      </c>
      <c r="VI43" s="3">
        <f t="shared" si="8"/>
        <v>28</v>
      </c>
      <c r="VJ43" s="3">
        <f t="shared" si="8"/>
        <v>0</v>
      </c>
      <c r="VK43" s="3">
        <f t="shared" ref="VK43:XV43" si="9">COUNTIF(VK4:VK37, "OT") + COUNTIF(VK4:VK37, "1")</f>
        <v>28</v>
      </c>
      <c r="VL43" s="3">
        <f t="shared" si="9"/>
        <v>0</v>
      </c>
      <c r="VM43" s="3">
        <f t="shared" si="9"/>
        <v>28</v>
      </c>
      <c r="VN43" s="3">
        <f t="shared" si="9"/>
        <v>0</v>
      </c>
      <c r="VO43" s="3">
        <f t="shared" si="9"/>
        <v>0</v>
      </c>
      <c r="VP43" s="3">
        <f t="shared" si="9"/>
        <v>0</v>
      </c>
      <c r="VQ43" s="3">
        <f t="shared" si="9"/>
        <v>0</v>
      </c>
      <c r="VR43" s="3">
        <f t="shared" si="9"/>
        <v>0</v>
      </c>
      <c r="VS43" s="3">
        <f t="shared" si="9"/>
        <v>0</v>
      </c>
      <c r="VT43" s="3">
        <f t="shared" si="9"/>
        <v>28</v>
      </c>
      <c r="VU43" s="3">
        <f t="shared" si="9"/>
        <v>0</v>
      </c>
      <c r="VV43" s="3">
        <f t="shared" si="9"/>
        <v>28</v>
      </c>
      <c r="VW43" s="3">
        <f t="shared" si="9"/>
        <v>0</v>
      </c>
      <c r="VX43" s="3">
        <f t="shared" si="9"/>
        <v>28</v>
      </c>
      <c r="VY43" s="3">
        <f t="shared" si="9"/>
        <v>0</v>
      </c>
      <c r="VZ43" s="3">
        <f t="shared" si="9"/>
        <v>28</v>
      </c>
      <c r="WA43" s="3">
        <f t="shared" si="9"/>
        <v>0</v>
      </c>
      <c r="WB43" s="3">
        <f t="shared" si="9"/>
        <v>0</v>
      </c>
      <c r="WC43" s="3">
        <f t="shared" si="9"/>
        <v>0</v>
      </c>
      <c r="WD43" s="3">
        <f t="shared" si="9"/>
        <v>0</v>
      </c>
      <c r="WE43" s="3">
        <f t="shared" si="9"/>
        <v>28</v>
      </c>
      <c r="WF43" s="3">
        <f t="shared" si="9"/>
        <v>0</v>
      </c>
      <c r="WG43" s="3">
        <f t="shared" si="9"/>
        <v>28</v>
      </c>
      <c r="WH43" s="3">
        <f t="shared" si="9"/>
        <v>0</v>
      </c>
      <c r="WI43" s="3">
        <f t="shared" si="9"/>
        <v>28</v>
      </c>
      <c r="WJ43" s="3">
        <f t="shared" si="9"/>
        <v>0</v>
      </c>
      <c r="WK43" s="3">
        <f t="shared" si="9"/>
        <v>28</v>
      </c>
      <c r="WL43" s="3">
        <f t="shared" si="9"/>
        <v>0</v>
      </c>
      <c r="WM43" s="3">
        <f t="shared" si="9"/>
        <v>0</v>
      </c>
      <c r="WN43" s="3">
        <f t="shared" si="9"/>
        <v>0</v>
      </c>
      <c r="WO43" s="3">
        <f t="shared" si="9"/>
        <v>0</v>
      </c>
      <c r="WP43" s="3">
        <f t="shared" si="9"/>
        <v>0</v>
      </c>
      <c r="WQ43" s="3">
        <f t="shared" si="9"/>
        <v>0</v>
      </c>
      <c r="WR43" s="3">
        <f t="shared" si="9"/>
        <v>28</v>
      </c>
      <c r="WS43" s="3">
        <f t="shared" si="9"/>
        <v>0</v>
      </c>
      <c r="WT43" s="3">
        <f t="shared" si="9"/>
        <v>28</v>
      </c>
      <c r="WU43" s="3">
        <f t="shared" si="9"/>
        <v>0</v>
      </c>
      <c r="WV43" s="3">
        <f t="shared" si="9"/>
        <v>28</v>
      </c>
      <c r="WW43" s="3">
        <f t="shared" si="9"/>
        <v>0</v>
      </c>
      <c r="WX43" s="3">
        <f t="shared" si="9"/>
        <v>28</v>
      </c>
      <c r="WY43" s="3">
        <f t="shared" si="9"/>
        <v>0</v>
      </c>
      <c r="WZ43" s="3">
        <f t="shared" si="9"/>
        <v>0</v>
      </c>
      <c r="XA43" s="3">
        <f t="shared" si="9"/>
        <v>0</v>
      </c>
      <c r="XB43" s="3">
        <f t="shared" si="9"/>
        <v>0</v>
      </c>
      <c r="XC43" s="3">
        <f t="shared" si="9"/>
        <v>28</v>
      </c>
      <c r="XD43" s="3">
        <f t="shared" si="9"/>
        <v>0</v>
      </c>
      <c r="XE43" s="3">
        <f t="shared" si="9"/>
        <v>28</v>
      </c>
      <c r="XF43" s="3">
        <f t="shared" si="9"/>
        <v>0</v>
      </c>
      <c r="XG43" s="3">
        <f t="shared" si="9"/>
        <v>28</v>
      </c>
      <c r="XH43" s="3">
        <f t="shared" si="9"/>
        <v>0</v>
      </c>
      <c r="XI43" s="3">
        <f t="shared" si="9"/>
        <v>28</v>
      </c>
      <c r="XJ43" s="3">
        <f t="shared" si="9"/>
        <v>0</v>
      </c>
      <c r="XK43" s="3">
        <f t="shared" si="9"/>
        <v>0</v>
      </c>
      <c r="XL43" s="3">
        <f t="shared" si="9"/>
        <v>0</v>
      </c>
      <c r="XM43" s="3">
        <f t="shared" si="9"/>
        <v>0</v>
      </c>
      <c r="XN43" s="3">
        <f t="shared" si="9"/>
        <v>0</v>
      </c>
      <c r="XO43" s="3">
        <f t="shared" si="9"/>
        <v>0</v>
      </c>
      <c r="XP43" s="3">
        <f t="shared" si="9"/>
        <v>28</v>
      </c>
      <c r="XQ43" s="3">
        <f t="shared" si="9"/>
        <v>0</v>
      </c>
      <c r="XR43" s="3">
        <f t="shared" si="9"/>
        <v>28</v>
      </c>
      <c r="XS43" s="3">
        <f t="shared" si="9"/>
        <v>0</v>
      </c>
      <c r="XT43" s="3">
        <f t="shared" si="9"/>
        <v>28</v>
      </c>
      <c r="XU43" s="3">
        <f t="shared" si="9"/>
        <v>0</v>
      </c>
      <c r="XV43" s="3">
        <f t="shared" si="9"/>
        <v>28</v>
      </c>
      <c r="XW43" s="3">
        <f t="shared" ref="XW43:AAH43" si="10">COUNTIF(XW4:XW37, "OT") + COUNTIF(XW4:XW37, "1")</f>
        <v>0</v>
      </c>
      <c r="XX43" s="3">
        <f t="shared" si="10"/>
        <v>0</v>
      </c>
      <c r="XY43" s="3">
        <f t="shared" si="10"/>
        <v>0</v>
      </c>
      <c r="XZ43" s="3">
        <f t="shared" si="10"/>
        <v>0</v>
      </c>
      <c r="YA43" s="3">
        <f t="shared" si="10"/>
        <v>28</v>
      </c>
      <c r="YB43" s="3">
        <f t="shared" si="10"/>
        <v>0</v>
      </c>
      <c r="YC43" s="3">
        <f t="shared" si="10"/>
        <v>28</v>
      </c>
      <c r="YD43" s="3">
        <f t="shared" si="10"/>
        <v>0</v>
      </c>
      <c r="YE43" s="3">
        <f t="shared" si="10"/>
        <v>28</v>
      </c>
      <c r="YF43" s="3">
        <f t="shared" si="10"/>
        <v>0</v>
      </c>
      <c r="YG43" s="3">
        <f t="shared" si="10"/>
        <v>28</v>
      </c>
      <c r="YH43" s="3">
        <f t="shared" si="10"/>
        <v>0</v>
      </c>
      <c r="YI43" s="3">
        <f t="shared" si="10"/>
        <v>0</v>
      </c>
      <c r="YJ43" s="3">
        <f t="shared" si="10"/>
        <v>0</v>
      </c>
      <c r="YK43" s="3">
        <f t="shared" si="10"/>
        <v>0</v>
      </c>
      <c r="YL43" s="3">
        <f t="shared" si="10"/>
        <v>0</v>
      </c>
      <c r="YM43" s="3">
        <f t="shared" si="10"/>
        <v>0</v>
      </c>
      <c r="YN43" s="3">
        <f t="shared" si="10"/>
        <v>28</v>
      </c>
      <c r="YO43" s="3">
        <f t="shared" si="10"/>
        <v>0</v>
      </c>
      <c r="YP43" s="3">
        <f t="shared" si="10"/>
        <v>28</v>
      </c>
      <c r="YQ43" s="3">
        <f t="shared" si="10"/>
        <v>0</v>
      </c>
      <c r="YR43" s="3">
        <f t="shared" si="10"/>
        <v>28</v>
      </c>
      <c r="YS43" s="3">
        <f t="shared" si="10"/>
        <v>0</v>
      </c>
      <c r="YT43" s="3">
        <f t="shared" si="10"/>
        <v>28</v>
      </c>
      <c r="YU43" s="3">
        <f t="shared" si="10"/>
        <v>0</v>
      </c>
      <c r="YV43" s="3">
        <f t="shared" si="10"/>
        <v>0</v>
      </c>
      <c r="YW43" s="3">
        <f t="shared" si="10"/>
        <v>0</v>
      </c>
      <c r="YX43" s="3">
        <f t="shared" si="10"/>
        <v>0</v>
      </c>
      <c r="YY43" s="3">
        <f t="shared" si="10"/>
        <v>28</v>
      </c>
      <c r="YZ43" s="3">
        <f t="shared" si="10"/>
        <v>0</v>
      </c>
      <c r="ZA43" s="3">
        <f t="shared" si="10"/>
        <v>28</v>
      </c>
      <c r="ZB43" s="3">
        <f t="shared" si="10"/>
        <v>0</v>
      </c>
      <c r="ZC43" s="3">
        <f t="shared" si="10"/>
        <v>28</v>
      </c>
      <c r="ZD43" s="3">
        <f t="shared" si="10"/>
        <v>0</v>
      </c>
      <c r="ZE43" s="3">
        <f t="shared" si="10"/>
        <v>28</v>
      </c>
      <c r="ZF43" s="3">
        <f t="shared" si="10"/>
        <v>0</v>
      </c>
      <c r="ZG43" s="3">
        <f t="shared" si="10"/>
        <v>0</v>
      </c>
      <c r="ZH43" s="3">
        <f t="shared" si="10"/>
        <v>0</v>
      </c>
      <c r="ZI43" s="3">
        <f t="shared" si="10"/>
        <v>0</v>
      </c>
      <c r="ZJ43" s="3">
        <f t="shared" si="10"/>
        <v>0</v>
      </c>
      <c r="ZK43" s="3">
        <f t="shared" si="10"/>
        <v>0</v>
      </c>
      <c r="ZL43" s="3">
        <f t="shared" si="10"/>
        <v>28</v>
      </c>
      <c r="ZM43" s="3">
        <f t="shared" si="10"/>
        <v>0</v>
      </c>
      <c r="ZN43" s="3">
        <f t="shared" si="10"/>
        <v>28</v>
      </c>
      <c r="ZO43" s="3">
        <f t="shared" si="10"/>
        <v>0</v>
      </c>
      <c r="ZP43" s="3">
        <f t="shared" si="10"/>
        <v>28</v>
      </c>
      <c r="ZQ43" s="3">
        <f t="shared" si="10"/>
        <v>0</v>
      </c>
      <c r="ZR43" s="3">
        <f t="shared" si="10"/>
        <v>28</v>
      </c>
      <c r="ZS43" s="3">
        <f t="shared" si="10"/>
        <v>0</v>
      </c>
      <c r="ZT43" s="3">
        <f t="shared" si="10"/>
        <v>0</v>
      </c>
      <c r="ZU43" s="3">
        <f t="shared" si="10"/>
        <v>0</v>
      </c>
      <c r="ZV43" s="3">
        <f t="shared" si="10"/>
        <v>0</v>
      </c>
      <c r="ZW43" s="3">
        <f t="shared" si="10"/>
        <v>28</v>
      </c>
      <c r="ZX43" s="3">
        <f t="shared" si="10"/>
        <v>0</v>
      </c>
      <c r="ZY43" s="3">
        <f t="shared" si="10"/>
        <v>28</v>
      </c>
      <c r="ZZ43" s="3">
        <f t="shared" si="10"/>
        <v>0</v>
      </c>
      <c r="AAA43" s="3">
        <f t="shared" si="10"/>
        <v>28</v>
      </c>
      <c r="AAB43" s="3">
        <f t="shared" si="10"/>
        <v>0</v>
      </c>
      <c r="AAC43" s="3">
        <f t="shared" si="10"/>
        <v>28</v>
      </c>
      <c r="AAD43" s="3">
        <f t="shared" si="10"/>
        <v>0</v>
      </c>
      <c r="AAE43" s="3">
        <f t="shared" si="10"/>
        <v>0</v>
      </c>
      <c r="AAF43" s="3">
        <f t="shared" si="10"/>
        <v>0</v>
      </c>
      <c r="AAG43" s="3">
        <f t="shared" si="10"/>
        <v>0</v>
      </c>
      <c r="AAH43" s="3">
        <f t="shared" si="10"/>
        <v>0</v>
      </c>
      <c r="AAI43" s="3">
        <f t="shared" ref="AAI43:ABH43" si="11">COUNTIF(AAI4:AAI37, "OT") + COUNTIF(AAI4:AAI37, "1")</f>
        <v>0</v>
      </c>
      <c r="AAJ43" s="3">
        <f t="shared" si="11"/>
        <v>28</v>
      </c>
      <c r="AAK43" s="3">
        <f t="shared" si="11"/>
        <v>0</v>
      </c>
      <c r="AAL43" s="3">
        <f t="shared" si="11"/>
        <v>28</v>
      </c>
      <c r="AAM43" s="3">
        <f t="shared" si="11"/>
        <v>0</v>
      </c>
      <c r="AAN43" s="3">
        <f t="shared" si="11"/>
        <v>28</v>
      </c>
      <c r="AAO43" s="3">
        <f t="shared" si="11"/>
        <v>0</v>
      </c>
      <c r="AAP43" s="3">
        <f t="shared" si="11"/>
        <v>28</v>
      </c>
      <c r="AAQ43" s="3">
        <f t="shared" si="11"/>
        <v>0</v>
      </c>
      <c r="AAR43" s="3">
        <f t="shared" si="11"/>
        <v>0</v>
      </c>
      <c r="AAS43" s="3">
        <f t="shared" si="11"/>
        <v>0</v>
      </c>
      <c r="AAT43" s="3">
        <f t="shared" si="11"/>
        <v>0</v>
      </c>
      <c r="AAU43" s="3">
        <f t="shared" si="11"/>
        <v>28</v>
      </c>
      <c r="AAV43" s="3">
        <f t="shared" si="11"/>
        <v>0</v>
      </c>
      <c r="AAW43" s="3">
        <f t="shared" si="11"/>
        <v>28</v>
      </c>
      <c r="AAX43" s="3">
        <f t="shared" si="11"/>
        <v>0</v>
      </c>
      <c r="AAY43" s="3">
        <f t="shared" si="11"/>
        <v>28</v>
      </c>
      <c r="AAZ43" s="3">
        <f t="shared" si="11"/>
        <v>0</v>
      </c>
      <c r="ABA43" s="3">
        <f t="shared" si="11"/>
        <v>28</v>
      </c>
      <c r="ABB43" s="3">
        <f t="shared" si="11"/>
        <v>0</v>
      </c>
      <c r="ABC43" s="3">
        <f t="shared" si="11"/>
        <v>0</v>
      </c>
      <c r="ABD43" s="3">
        <f t="shared" si="11"/>
        <v>0</v>
      </c>
      <c r="ABE43" s="3">
        <f t="shared" si="11"/>
        <v>0</v>
      </c>
      <c r="ABF43" s="3">
        <f t="shared" si="11"/>
        <v>0</v>
      </c>
      <c r="ABG43" s="3">
        <f t="shared" si="11"/>
        <v>0</v>
      </c>
      <c r="ABH43" s="3">
        <f t="shared" si="11"/>
        <v>28</v>
      </c>
    </row>
    <row r="44" spans="1:736" ht="15" thickBot="1" x14ac:dyDescent="0.35">
      <c r="E44" s="3"/>
      <c r="F44" s="7" t="s">
        <v>21</v>
      </c>
      <c r="G44" s="9">
        <f t="shared" ref="G44:BR44" si="12">G43/G42</f>
        <v>1.125</v>
      </c>
      <c r="H44" s="9">
        <f t="shared" si="12"/>
        <v>0</v>
      </c>
      <c r="I44" s="9">
        <f t="shared" si="12"/>
        <v>1</v>
      </c>
      <c r="J44" s="9">
        <f t="shared" si="12"/>
        <v>0</v>
      </c>
      <c r="K44" s="9">
        <f t="shared" si="12"/>
        <v>0</v>
      </c>
      <c r="L44" s="9">
        <f t="shared" si="12"/>
        <v>0</v>
      </c>
      <c r="M44" s="9">
        <f t="shared" si="12"/>
        <v>0</v>
      </c>
      <c r="N44" s="9">
        <f t="shared" si="12"/>
        <v>0</v>
      </c>
      <c r="O44" s="9">
        <f t="shared" si="12"/>
        <v>0</v>
      </c>
      <c r="P44" s="9">
        <f t="shared" si="12"/>
        <v>0.875</v>
      </c>
      <c r="Q44" s="9">
        <f t="shared" si="12"/>
        <v>0</v>
      </c>
      <c r="R44" s="9">
        <f t="shared" si="12"/>
        <v>0.95833333333333337</v>
      </c>
      <c r="S44" s="9">
        <f t="shared" si="12"/>
        <v>0</v>
      </c>
      <c r="T44" s="9">
        <f t="shared" si="12"/>
        <v>1.0833333333333333</v>
      </c>
      <c r="U44" s="9">
        <f t="shared" si="12"/>
        <v>0</v>
      </c>
      <c r="V44" s="9">
        <f t="shared" si="12"/>
        <v>0.95833333333333337</v>
      </c>
      <c r="W44" s="9">
        <f t="shared" si="12"/>
        <v>0</v>
      </c>
      <c r="X44" s="9">
        <f t="shared" si="12"/>
        <v>0</v>
      </c>
      <c r="Y44" s="9">
        <f t="shared" si="12"/>
        <v>0</v>
      </c>
      <c r="Z44" s="9">
        <f t="shared" si="12"/>
        <v>0</v>
      </c>
      <c r="AA44" s="9">
        <f t="shared" si="12"/>
        <v>1.125</v>
      </c>
      <c r="AB44" s="9">
        <f t="shared" si="12"/>
        <v>0</v>
      </c>
      <c r="AC44" s="9">
        <f t="shared" si="12"/>
        <v>1.0833333333333333</v>
      </c>
      <c r="AD44" s="9">
        <f t="shared" si="12"/>
        <v>0</v>
      </c>
      <c r="AE44" s="9">
        <f t="shared" si="12"/>
        <v>1.0416666666666667</v>
      </c>
      <c r="AF44" s="9">
        <f t="shared" si="12"/>
        <v>0</v>
      </c>
      <c r="AG44" s="9">
        <f t="shared" si="12"/>
        <v>1.1666666666666667</v>
      </c>
      <c r="AH44" s="9">
        <f t="shared" si="12"/>
        <v>0</v>
      </c>
      <c r="AI44" s="9">
        <f t="shared" si="12"/>
        <v>0</v>
      </c>
      <c r="AJ44" s="9">
        <f>AJ43/AJ42</f>
        <v>0</v>
      </c>
      <c r="AK44" s="9">
        <f t="shared" si="12"/>
        <v>0</v>
      </c>
      <c r="AL44" s="9">
        <f t="shared" si="12"/>
        <v>0</v>
      </c>
      <c r="AM44" s="9">
        <f t="shared" si="12"/>
        <v>0</v>
      </c>
      <c r="AN44" s="9">
        <f t="shared" si="12"/>
        <v>1.125</v>
      </c>
      <c r="AO44" s="9">
        <f t="shared" si="12"/>
        <v>0</v>
      </c>
      <c r="AP44" s="9">
        <f t="shared" si="12"/>
        <v>1</v>
      </c>
      <c r="AQ44" s="9">
        <f t="shared" si="12"/>
        <v>0</v>
      </c>
      <c r="AR44" s="9">
        <f t="shared" si="12"/>
        <v>1</v>
      </c>
      <c r="AS44" s="9">
        <f t="shared" si="12"/>
        <v>0</v>
      </c>
      <c r="AT44" s="9">
        <f t="shared" si="12"/>
        <v>1.125</v>
      </c>
      <c r="AU44" s="9">
        <f t="shared" si="12"/>
        <v>0</v>
      </c>
      <c r="AV44" s="9">
        <f t="shared" si="12"/>
        <v>0</v>
      </c>
      <c r="AW44" s="9">
        <f t="shared" si="12"/>
        <v>0</v>
      </c>
      <c r="AX44" s="9">
        <f t="shared" si="12"/>
        <v>0</v>
      </c>
      <c r="AY44" s="9">
        <f t="shared" si="12"/>
        <v>1.125</v>
      </c>
      <c r="AZ44" s="9">
        <f t="shared" si="12"/>
        <v>0</v>
      </c>
      <c r="BA44" s="9">
        <f t="shared" si="12"/>
        <v>1.125</v>
      </c>
      <c r="BB44" s="9">
        <f t="shared" si="12"/>
        <v>0</v>
      </c>
      <c r="BC44" s="9">
        <f t="shared" si="12"/>
        <v>1.0416666666666667</v>
      </c>
      <c r="BD44" s="9">
        <f t="shared" si="12"/>
        <v>0</v>
      </c>
      <c r="BE44" s="9">
        <f t="shared" si="12"/>
        <v>0.95833333333333337</v>
      </c>
      <c r="BF44" s="9">
        <f t="shared" si="12"/>
        <v>0</v>
      </c>
      <c r="BG44" s="9">
        <f t="shared" si="12"/>
        <v>0</v>
      </c>
      <c r="BH44" s="9">
        <f t="shared" si="12"/>
        <v>0</v>
      </c>
      <c r="BI44" s="9">
        <f t="shared" si="12"/>
        <v>0</v>
      </c>
      <c r="BJ44" s="9">
        <f t="shared" si="12"/>
        <v>0</v>
      </c>
      <c r="BK44" s="9">
        <f t="shared" si="12"/>
        <v>0</v>
      </c>
      <c r="BL44" s="9">
        <f t="shared" si="12"/>
        <v>1.125</v>
      </c>
      <c r="BM44" s="9">
        <f t="shared" si="12"/>
        <v>0</v>
      </c>
      <c r="BN44" s="9">
        <f t="shared" si="12"/>
        <v>1.1666666666666667</v>
      </c>
      <c r="BO44" s="9">
        <f t="shared" si="12"/>
        <v>0</v>
      </c>
      <c r="BP44" s="9">
        <f t="shared" si="12"/>
        <v>0.95833333333333337</v>
      </c>
      <c r="BQ44" s="9">
        <f t="shared" si="12"/>
        <v>0</v>
      </c>
      <c r="BR44" s="9">
        <f t="shared" si="12"/>
        <v>1.1666666666666667</v>
      </c>
      <c r="BS44" s="9">
        <f t="shared" ref="BS44:ED44" si="13">BS43/BS42</f>
        <v>0</v>
      </c>
      <c r="BT44" s="9">
        <f t="shared" si="13"/>
        <v>0</v>
      </c>
      <c r="BU44" s="9">
        <f t="shared" si="13"/>
        <v>0</v>
      </c>
      <c r="BV44" s="9">
        <f t="shared" si="13"/>
        <v>0</v>
      </c>
      <c r="BW44" s="9">
        <f t="shared" si="13"/>
        <v>1.0416666666666667</v>
      </c>
      <c r="BX44" s="9">
        <f t="shared" si="13"/>
        <v>0</v>
      </c>
      <c r="BY44" s="9">
        <f t="shared" si="13"/>
        <v>1.0833333333333333</v>
      </c>
      <c r="BZ44" s="9">
        <f t="shared" si="13"/>
        <v>0</v>
      </c>
      <c r="CA44" s="9">
        <f t="shared" si="13"/>
        <v>1.0833333333333333</v>
      </c>
      <c r="CB44" s="9">
        <f t="shared" si="13"/>
        <v>0</v>
      </c>
      <c r="CC44" s="9">
        <f t="shared" si="13"/>
        <v>1.0416666666666667</v>
      </c>
      <c r="CD44" s="9">
        <f t="shared" si="13"/>
        <v>0</v>
      </c>
      <c r="CE44" s="9">
        <f t="shared" si="13"/>
        <v>0</v>
      </c>
      <c r="CF44" s="9">
        <f t="shared" si="13"/>
        <v>0</v>
      </c>
      <c r="CG44" s="9">
        <f t="shared" si="13"/>
        <v>0</v>
      </c>
      <c r="CH44" s="9">
        <f t="shared" si="13"/>
        <v>0</v>
      </c>
      <c r="CI44" s="9">
        <f t="shared" si="13"/>
        <v>0</v>
      </c>
      <c r="CJ44" s="9">
        <f t="shared" si="13"/>
        <v>1.1666666666666667</v>
      </c>
      <c r="CK44" s="9">
        <f t="shared" si="13"/>
        <v>0</v>
      </c>
      <c r="CL44" s="9">
        <f t="shared" si="13"/>
        <v>1.1666666666666667</v>
      </c>
      <c r="CM44" s="9">
        <f t="shared" si="13"/>
        <v>0</v>
      </c>
      <c r="CN44" s="9">
        <f t="shared" si="13"/>
        <v>1.1666666666666667</v>
      </c>
      <c r="CO44" s="9">
        <f t="shared" si="13"/>
        <v>0</v>
      </c>
      <c r="CP44" s="9">
        <f t="shared" si="13"/>
        <v>1.1666666666666667</v>
      </c>
      <c r="CQ44" s="9">
        <f t="shared" si="13"/>
        <v>0</v>
      </c>
      <c r="CR44" s="9">
        <f t="shared" si="13"/>
        <v>0</v>
      </c>
      <c r="CS44" s="9">
        <f t="shared" si="13"/>
        <v>0</v>
      </c>
      <c r="CT44" s="9">
        <f t="shared" si="13"/>
        <v>0</v>
      </c>
      <c r="CU44" s="9">
        <f t="shared" si="13"/>
        <v>1.1666666666666667</v>
      </c>
      <c r="CV44" s="9">
        <f t="shared" si="13"/>
        <v>0</v>
      </c>
      <c r="CW44" s="9">
        <f t="shared" si="13"/>
        <v>1.1666666666666667</v>
      </c>
      <c r="CX44" s="9">
        <f t="shared" si="13"/>
        <v>0</v>
      </c>
      <c r="CY44" s="9">
        <f t="shared" si="13"/>
        <v>1.1666666666666667</v>
      </c>
      <c r="CZ44" s="9">
        <f t="shared" si="13"/>
        <v>0</v>
      </c>
      <c r="DA44" s="9">
        <f t="shared" si="13"/>
        <v>1.1666666666666667</v>
      </c>
      <c r="DB44" s="9">
        <f t="shared" si="13"/>
        <v>0</v>
      </c>
      <c r="DC44" s="9">
        <f t="shared" si="13"/>
        <v>0</v>
      </c>
      <c r="DD44" s="9">
        <f t="shared" si="13"/>
        <v>0</v>
      </c>
      <c r="DE44" s="9">
        <f t="shared" si="13"/>
        <v>0</v>
      </c>
      <c r="DF44" s="9">
        <f t="shared" si="13"/>
        <v>0</v>
      </c>
      <c r="DG44" s="9">
        <f t="shared" si="13"/>
        <v>0</v>
      </c>
      <c r="DH44" s="9">
        <f t="shared" si="13"/>
        <v>1.1666666666666667</v>
      </c>
      <c r="DI44" s="9">
        <f t="shared" si="13"/>
        <v>0</v>
      </c>
      <c r="DJ44" s="9">
        <f t="shared" si="13"/>
        <v>1.1666666666666667</v>
      </c>
      <c r="DK44" s="9">
        <f t="shared" si="13"/>
        <v>0</v>
      </c>
      <c r="DL44" s="9">
        <f t="shared" si="13"/>
        <v>1.1666666666666667</v>
      </c>
      <c r="DM44" s="9">
        <f t="shared" si="13"/>
        <v>0</v>
      </c>
      <c r="DN44" s="9">
        <f t="shared" si="13"/>
        <v>1.1666666666666667</v>
      </c>
      <c r="DO44" s="9">
        <f t="shared" si="13"/>
        <v>0</v>
      </c>
      <c r="DP44" s="9">
        <f t="shared" si="13"/>
        <v>0</v>
      </c>
      <c r="DQ44" s="9">
        <f t="shared" si="13"/>
        <v>0</v>
      </c>
      <c r="DR44" s="9">
        <f t="shared" si="13"/>
        <v>0</v>
      </c>
      <c r="DS44" s="9">
        <f t="shared" si="13"/>
        <v>1.1666666666666667</v>
      </c>
      <c r="DT44" s="9">
        <f t="shared" si="13"/>
        <v>0</v>
      </c>
      <c r="DU44" s="9">
        <f t="shared" si="13"/>
        <v>1.1666666666666667</v>
      </c>
      <c r="DV44" s="9">
        <f t="shared" si="13"/>
        <v>0</v>
      </c>
      <c r="DW44" s="9">
        <f t="shared" si="13"/>
        <v>1.1666666666666667</v>
      </c>
      <c r="DX44" s="9">
        <f t="shared" si="13"/>
        <v>0</v>
      </c>
      <c r="DY44" s="9">
        <f t="shared" si="13"/>
        <v>1.1666666666666667</v>
      </c>
      <c r="DZ44" s="9">
        <f t="shared" si="13"/>
        <v>0</v>
      </c>
      <c r="EA44" s="9">
        <f t="shared" si="13"/>
        <v>0</v>
      </c>
      <c r="EB44" s="9">
        <f t="shared" si="13"/>
        <v>0</v>
      </c>
      <c r="EC44" s="9">
        <f t="shared" si="13"/>
        <v>0</v>
      </c>
      <c r="ED44" s="9">
        <f t="shared" si="13"/>
        <v>0</v>
      </c>
      <c r="EE44" s="9">
        <f t="shared" ref="EE44:GP44" si="14">EE43/EE42</f>
        <v>0</v>
      </c>
      <c r="EF44" s="9">
        <f t="shared" si="14"/>
        <v>1.1666666666666667</v>
      </c>
      <c r="EG44" s="9">
        <f t="shared" si="14"/>
        <v>0</v>
      </c>
      <c r="EH44" s="9">
        <f t="shared" si="14"/>
        <v>1.1666666666666667</v>
      </c>
      <c r="EI44" s="9">
        <f t="shared" si="14"/>
        <v>0</v>
      </c>
      <c r="EJ44" s="9">
        <f t="shared" si="14"/>
        <v>1.1666666666666667</v>
      </c>
      <c r="EK44" s="9">
        <f t="shared" si="14"/>
        <v>0</v>
      </c>
      <c r="EL44" s="9">
        <f t="shared" si="14"/>
        <v>1.1666666666666667</v>
      </c>
      <c r="EM44" s="9">
        <f t="shared" si="14"/>
        <v>0</v>
      </c>
      <c r="EN44" s="9">
        <f t="shared" si="14"/>
        <v>0</v>
      </c>
      <c r="EO44" s="9">
        <f t="shared" si="14"/>
        <v>0</v>
      </c>
      <c r="EP44" s="9">
        <f t="shared" si="14"/>
        <v>0</v>
      </c>
      <c r="EQ44" s="9">
        <f t="shared" si="14"/>
        <v>1.1666666666666667</v>
      </c>
      <c r="ER44" s="9">
        <f t="shared" si="14"/>
        <v>0</v>
      </c>
      <c r="ES44" s="9">
        <f t="shared" si="14"/>
        <v>1.1666666666666667</v>
      </c>
      <c r="ET44" s="9">
        <f t="shared" si="14"/>
        <v>0</v>
      </c>
      <c r="EU44" s="9">
        <f t="shared" si="14"/>
        <v>1.1666666666666667</v>
      </c>
      <c r="EV44" s="9">
        <f t="shared" si="14"/>
        <v>0</v>
      </c>
      <c r="EW44" s="9">
        <f t="shared" si="14"/>
        <v>1.1666666666666667</v>
      </c>
      <c r="EX44" s="9">
        <f t="shared" si="14"/>
        <v>0</v>
      </c>
      <c r="EY44" s="9">
        <f t="shared" si="14"/>
        <v>0</v>
      </c>
      <c r="EZ44" s="9">
        <f t="shared" si="14"/>
        <v>0</v>
      </c>
      <c r="FA44" s="9">
        <f t="shared" si="14"/>
        <v>0</v>
      </c>
      <c r="FB44" s="9">
        <f t="shared" si="14"/>
        <v>0</v>
      </c>
      <c r="FC44" s="9">
        <f t="shared" si="14"/>
        <v>0</v>
      </c>
      <c r="FD44" s="9">
        <f t="shared" si="14"/>
        <v>1.1666666666666667</v>
      </c>
      <c r="FE44" s="9">
        <f t="shared" si="14"/>
        <v>0</v>
      </c>
      <c r="FF44" s="9">
        <f t="shared" si="14"/>
        <v>1.1666666666666667</v>
      </c>
      <c r="FG44" s="9">
        <f t="shared" si="14"/>
        <v>0</v>
      </c>
      <c r="FH44" s="9">
        <f t="shared" si="14"/>
        <v>1.1666666666666667</v>
      </c>
      <c r="FI44" s="9">
        <f t="shared" si="14"/>
        <v>0</v>
      </c>
      <c r="FJ44" s="9">
        <f t="shared" si="14"/>
        <v>1.1666666666666667</v>
      </c>
      <c r="FK44" s="9">
        <f t="shared" si="14"/>
        <v>0</v>
      </c>
      <c r="FL44" s="9">
        <f t="shared" si="14"/>
        <v>0</v>
      </c>
      <c r="FM44" s="9">
        <f t="shared" si="14"/>
        <v>0</v>
      </c>
      <c r="FN44" s="9">
        <f t="shared" si="14"/>
        <v>0</v>
      </c>
      <c r="FO44" s="9">
        <f t="shared" si="14"/>
        <v>1.1666666666666667</v>
      </c>
      <c r="FP44" s="9">
        <f t="shared" si="14"/>
        <v>0</v>
      </c>
      <c r="FQ44" s="9">
        <f t="shared" si="14"/>
        <v>1.1666666666666667</v>
      </c>
      <c r="FR44" s="9">
        <f t="shared" si="14"/>
        <v>0</v>
      </c>
      <c r="FS44" s="9">
        <f t="shared" si="14"/>
        <v>1.1666666666666667</v>
      </c>
      <c r="FT44" s="9">
        <f t="shared" si="14"/>
        <v>0</v>
      </c>
      <c r="FU44" s="9">
        <f t="shared" si="14"/>
        <v>1.1666666666666667</v>
      </c>
      <c r="FV44" s="9">
        <f t="shared" si="14"/>
        <v>0</v>
      </c>
      <c r="FW44" s="9">
        <f t="shared" si="14"/>
        <v>0</v>
      </c>
      <c r="FX44" s="9">
        <f t="shared" si="14"/>
        <v>0</v>
      </c>
      <c r="FY44" s="9">
        <f t="shared" si="14"/>
        <v>0</v>
      </c>
      <c r="FZ44" s="9">
        <f t="shared" si="14"/>
        <v>0</v>
      </c>
      <c r="GA44" s="9">
        <f t="shared" si="14"/>
        <v>0</v>
      </c>
      <c r="GB44" s="9">
        <f t="shared" si="14"/>
        <v>1.1666666666666667</v>
      </c>
      <c r="GC44" s="9">
        <f t="shared" si="14"/>
        <v>0</v>
      </c>
      <c r="GD44" s="9">
        <f t="shared" si="14"/>
        <v>1.1666666666666667</v>
      </c>
      <c r="GE44" s="9">
        <f t="shared" si="14"/>
        <v>0</v>
      </c>
      <c r="GF44" s="9">
        <f t="shared" si="14"/>
        <v>1.1666666666666667</v>
      </c>
      <c r="GG44" s="9">
        <f t="shared" si="14"/>
        <v>0</v>
      </c>
      <c r="GH44" s="9">
        <f t="shared" si="14"/>
        <v>1.1666666666666667</v>
      </c>
      <c r="GI44" s="9">
        <f t="shared" si="14"/>
        <v>0</v>
      </c>
      <c r="GJ44" s="9">
        <f t="shared" si="14"/>
        <v>0</v>
      </c>
      <c r="GK44" s="9">
        <f t="shared" si="14"/>
        <v>0</v>
      </c>
      <c r="GL44" s="9">
        <f t="shared" si="14"/>
        <v>0</v>
      </c>
      <c r="GM44" s="9">
        <f t="shared" si="14"/>
        <v>1.1666666666666667</v>
      </c>
      <c r="GN44" s="9">
        <f t="shared" si="14"/>
        <v>0</v>
      </c>
      <c r="GO44" s="9">
        <f t="shared" si="14"/>
        <v>1.1666666666666667</v>
      </c>
      <c r="GP44" s="9">
        <f t="shared" si="14"/>
        <v>0</v>
      </c>
      <c r="GQ44" s="9">
        <f t="shared" ref="GQ44:JB44" si="15">GQ43/GQ42</f>
        <v>1.1666666666666667</v>
      </c>
      <c r="GR44" s="9">
        <f t="shared" si="15"/>
        <v>0</v>
      </c>
      <c r="GS44" s="9">
        <f t="shared" si="15"/>
        <v>1.1666666666666667</v>
      </c>
      <c r="GT44" s="9">
        <f t="shared" si="15"/>
        <v>0</v>
      </c>
      <c r="GU44" s="9">
        <f t="shared" si="15"/>
        <v>0</v>
      </c>
      <c r="GV44" s="9">
        <f t="shared" si="15"/>
        <v>0</v>
      </c>
      <c r="GW44" s="9">
        <f t="shared" si="15"/>
        <v>0</v>
      </c>
      <c r="GX44" s="9">
        <f t="shared" si="15"/>
        <v>0</v>
      </c>
      <c r="GY44" s="9">
        <f t="shared" si="15"/>
        <v>0</v>
      </c>
      <c r="GZ44" s="9">
        <f t="shared" si="15"/>
        <v>1.1666666666666667</v>
      </c>
      <c r="HA44" s="9">
        <f t="shared" si="15"/>
        <v>0</v>
      </c>
      <c r="HB44" s="9">
        <f t="shared" si="15"/>
        <v>1.1666666666666667</v>
      </c>
      <c r="HC44" s="9">
        <f t="shared" si="15"/>
        <v>0</v>
      </c>
      <c r="HD44" s="9">
        <f t="shared" si="15"/>
        <v>1.1666666666666667</v>
      </c>
      <c r="HE44" s="9">
        <f t="shared" si="15"/>
        <v>0</v>
      </c>
      <c r="HF44" s="9">
        <f t="shared" si="15"/>
        <v>1.1666666666666667</v>
      </c>
      <c r="HG44" s="9">
        <f t="shared" si="15"/>
        <v>0</v>
      </c>
      <c r="HH44" s="9">
        <f t="shared" si="15"/>
        <v>0</v>
      </c>
      <c r="HI44" s="9">
        <f t="shared" si="15"/>
        <v>0</v>
      </c>
      <c r="HJ44" s="9">
        <f t="shared" si="15"/>
        <v>0</v>
      </c>
      <c r="HK44" s="9">
        <f t="shared" si="15"/>
        <v>1.1666666666666667</v>
      </c>
      <c r="HL44" s="9">
        <f t="shared" si="15"/>
        <v>0</v>
      </c>
      <c r="HM44" s="9">
        <f t="shared" si="15"/>
        <v>1.1666666666666667</v>
      </c>
      <c r="HN44" s="9">
        <f t="shared" si="15"/>
        <v>0</v>
      </c>
      <c r="HO44" s="9">
        <f t="shared" si="15"/>
        <v>1.1666666666666667</v>
      </c>
      <c r="HP44" s="9">
        <f t="shared" si="15"/>
        <v>0</v>
      </c>
      <c r="HQ44" s="9">
        <f t="shared" si="15"/>
        <v>1.1666666666666667</v>
      </c>
      <c r="HR44" s="9">
        <f t="shared" si="15"/>
        <v>0</v>
      </c>
      <c r="HS44" s="9">
        <f t="shared" si="15"/>
        <v>0</v>
      </c>
      <c r="HT44" s="9">
        <f t="shared" si="15"/>
        <v>0</v>
      </c>
      <c r="HU44" s="9">
        <f t="shared" si="15"/>
        <v>0</v>
      </c>
      <c r="HV44" s="9">
        <f t="shared" si="15"/>
        <v>0</v>
      </c>
      <c r="HW44" s="9">
        <f t="shared" si="15"/>
        <v>0</v>
      </c>
      <c r="HX44" s="9">
        <f t="shared" si="15"/>
        <v>1.1666666666666667</v>
      </c>
      <c r="HY44" s="9">
        <f t="shared" si="15"/>
        <v>0</v>
      </c>
      <c r="HZ44" s="9">
        <f t="shared" si="15"/>
        <v>1.1666666666666667</v>
      </c>
      <c r="IA44" s="9">
        <f t="shared" si="15"/>
        <v>0</v>
      </c>
      <c r="IB44" s="9">
        <f t="shared" si="15"/>
        <v>1.1666666666666667</v>
      </c>
      <c r="IC44" s="9">
        <f t="shared" si="15"/>
        <v>0</v>
      </c>
      <c r="ID44" s="9">
        <f t="shared" si="15"/>
        <v>1.1666666666666667</v>
      </c>
      <c r="IE44" s="9">
        <f t="shared" si="15"/>
        <v>0</v>
      </c>
      <c r="IF44" s="9">
        <f t="shared" si="15"/>
        <v>0</v>
      </c>
      <c r="IG44" s="9">
        <f t="shared" si="15"/>
        <v>0</v>
      </c>
      <c r="IH44" s="9">
        <f t="shared" si="15"/>
        <v>0</v>
      </c>
      <c r="II44" s="9">
        <f t="shared" si="15"/>
        <v>1.1666666666666667</v>
      </c>
      <c r="IJ44" s="9">
        <f t="shared" si="15"/>
        <v>0</v>
      </c>
      <c r="IK44" s="9">
        <f t="shared" si="15"/>
        <v>1.1666666666666667</v>
      </c>
      <c r="IL44" s="9">
        <f t="shared" si="15"/>
        <v>0</v>
      </c>
      <c r="IM44" s="9">
        <f t="shared" si="15"/>
        <v>1.1666666666666667</v>
      </c>
      <c r="IN44" s="9">
        <f t="shared" si="15"/>
        <v>0</v>
      </c>
      <c r="IO44" s="9">
        <f t="shared" si="15"/>
        <v>1.1666666666666667</v>
      </c>
      <c r="IP44" s="9">
        <f t="shared" si="15"/>
        <v>0</v>
      </c>
      <c r="IQ44" s="9">
        <f t="shared" si="15"/>
        <v>0</v>
      </c>
      <c r="IR44" s="9">
        <f t="shared" si="15"/>
        <v>0</v>
      </c>
      <c r="IS44" s="9">
        <f t="shared" si="15"/>
        <v>0</v>
      </c>
      <c r="IT44" s="9">
        <f t="shared" si="15"/>
        <v>0</v>
      </c>
      <c r="IU44" s="9">
        <f t="shared" si="15"/>
        <v>0</v>
      </c>
      <c r="IV44" s="9">
        <f t="shared" si="15"/>
        <v>1.1666666666666667</v>
      </c>
      <c r="IW44" s="9">
        <f t="shared" si="15"/>
        <v>0</v>
      </c>
      <c r="IX44" s="9">
        <f t="shared" si="15"/>
        <v>1.1666666666666667</v>
      </c>
      <c r="IY44" s="9">
        <f t="shared" si="15"/>
        <v>0</v>
      </c>
      <c r="IZ44" s="9">
        <f t="shared" si="15"/>
        <v>1.1666666666666667</v>
      </c>
      <c r="JA44" s="9">
        <f t="shared" si="15"/>
        <v>0</v>
      </c>
      <c r="JB44" s="9">
        <f t="shared" si="15"/>
        <v>1.1666666666666667</v>
      </c>
      <c r="JC44" s="9">
        <f t="shared" ref="JC44:LN44" si="16">JC43/JC42</f>
        <v>0</v>
      </c>
      <c r="JD44" s="9">
        <f t="shared" si="16"/>
        <v>0</v>
      </c>
      <c r="JE44" s="9">
        <f t="shared" si="16"/>
        <v>0</v>
      </c>
      <c r="JF44" s="9">
        <f t="shared" si="16"/>
        <v>0</v>
      </c>
      <c r="JG44" s="9">
        <f t="shared" si="16"/>
        <v>1.1666666666666667</v>
      </c>
      <c r="JH44" s="9">
        <f t="shared" si="16"/>
        <v>0</v>
      </c>
      <c r="JI44" s="9">
        <f t="shared" si="16"/>
        <v>1.1666666666666667</v>
      </c>
      <c r="JJ44" s="9">
        <f t="shared" si="16"/>
        <v>0</v>
      </c>
      <c r="JK44" s="9">
        <f t="shared" si="16"/>
        <v>1.1666666666666667</v>
      </c>
      <c r="JL44" s="9">
        <f t="shared" si="16"/>
        <v>0</v>
      </c>
      <c r="JM44" s="9">
        <f t="shared" si="16"/>
        <v>1.1666666666666667</v>
      </c>
      <c r="JN44" s="9">
        <f t="shared" si="16"/>
        <v>0</v>
      </c>
      <c r="JO44" s="9">
        <f t="shared" si="16"/>
        <v>0</v>
      </c>
      <c r="JP44" s="9">
        <f t="shared" si="16"/>
        <v>0</v>
      </c>
      <c r="JQ44" s="9">
        <f t="shared" si="16"/>
        <v>0</v>
      </c>
      <c r="JR44" s="9">
        <f t="shared" si="16"/>
        <v>0</v>
      </c>
      <c r="JS44" s="9">
        <f t="shared" si="16"/>
        <v>0</v>
      </c>
      <c r="JT44" s="9">
        <f t="shared" si="16"/>
        <v>1.1666666666666667</v>
      </c>
      <c r="JU44" s="9">
        <f t="shared" si="16"/>
        <v>0</v>
      </c>
      <c r="JV44" s="9">
        <f t="shared" si="16"/>
        <v>1.1666666666666667</v>
      </c>
      <c r="JW44" s="9">
        <f t="shared" si="16"/>
        <v>0</v>
      </c>
      <c r="JX44" s="9">
        <f t="shared" si="16"/>
        <v>1.1666666666666667</v>
      </c>
      <c r="JY44" s="9">
        <f t="shared" si="16"/>
        <v>0</v>
      </c>
      <c r="JZ44" s="9">
        <f t="shared" si="16"/>
        <v>1.1666666666666667</v>
      </c>
      <c r="KA44" s="9">
        <f t="shared" si="16"/>
        <v>0</v>
      </c>
      <c r="KB44" s="9">
        <f t="shared" si="16"/>
        <v>0</v>
      </c>
      <c r="KC44" s="9">
        <f t="shared" si="16"/>
        <v>0</v>
      </c>
      <c r="KD44" s="9">
        <f t="shared" si="16"/>
        <v>0</v>
      </c>
      <c r="KE44" s="9">
        <f t="shared" si="16"/>
        <v>1.1666666666666667</v>
      </c>
      <c r="KF44" s="9">
        <f t="shared" si="16"/>
        <v>0</v>
      </c>
      <c r="KG44" s="9">
        <f t="shared" si="16"/>
        <v>1.1666666666666667</v>
      </c>
      <c r="KH44" s="9">
        <f t="shared" si="16"/>
        <v>0</v>
      </c>
      <c r="KI44" s="9">
        <f t="shared" si="16"/>
        <v>1.1666666666666667</v>
      </c>
      <c r="KJ44" s="9">
        <f t="shared" si="16"/>
        <v>0</v>
      </c>
      <c r="KK44" s="9">
        <f t="shared" si="16"/>
        <v>1.1666666666666667</v>
      </c>
      <c r="KL44" s="9">
        <f t="shared" si="16"/>
        <v>0</v>
      </c>
      <c r="KM44" s="9">
        <f t="shared" si="16"/>
        <v>0</v>
      </c>
      <c r="KN44" s="9">
        <f t="shared" si="16"/>
        <v>0</v>
      </c>
      <c r="KO44" s="9">
        <f t="shared" si="16"/>
        <v>0</v>
      </c>
      <c r="KP44" s="9">
        <f t="shared" si="16"/>
        <v>0</v>
      </c>
      <c r="KQ44" s="9">
        <f t="shared" si="16"/>
        <v>0</v>
      </c>
      <c r="KR44" s="9">
        <f t="shared" si="16"/>
        <v>1.1666666666666667</v>
      </c>
      <c r="KS44" s="9">
        <f t="shared" si="16"/>
        <v>0</v>
      </c>
      <c r="KT44" s="9">
        <f t="shared" si="16"/>
        <v>1.1666666666666667</v>
      </c>
      <c r="KU44" s="9">
        <f t="shared" si="16"/>
        <v>0</v>
      </c>
      <c r="KV44" s="9">
        <f t="shared" si="16"/>
        <v>1.1666666666666667</v>
      </c>
      <c r="KW44" s="9">
        <f t="shared" si="16"/>
        <v>0</v>
      </c>
      <c r="KX44" s="9">
        <f t="shared" si="16"/>
        <v>1.1666666666666667</v>
      </c>
      <c r="KY44" s="9">
        <f t="shared" si="16"/>
        <v>0</v>
      </c>
      <c r="KZ44" s="9">
        <f t="shared" si="16"/>
        <v>0</v>
      </c>
      <c r="LA44" s="9">
        <f t="shared" si="16"/>
        <v>0</v>
      </c>
      <c r="LB44" s="9">
        <f t="shared" si="16"/>
        <v>0</v>
      </c>
      <c r="LC44" s="9">
        <f t="shared" si="16"/>
        <v>1.1666666666666667</v>
      </c>
      <c r="LD44" s="9">
        <f t="shared" si="16"/>
        <v>0</v>
      </c>
      <c r="LE44" s="9">
        <f t="shared" si="16"/>
        <v>1.1666666666666667</v>
      </c>
      <c r="LF44" s="9">
        <f t="shared" si="16"/>
        <v>0</v>
      </c>
      <c r="LG44" s="9">
        <f t="shared" si="16"/>
        <v>1.1666666666666667</v>
      </c>
      <c r="LH44" s="9">
        <f t="shared" si="16"/>
        <v>0</v>
      </c>
      <c r="LI44" s="9">
        <f t="shared" si="16"/>
        <v>1.1666666666666667</v>
      </c>
      <c r="LJ44" s="9">
        <f t="shared" si="16"/>
        <v>0</v>
      </c>
      <c r="LK44" s="9">
        <f t="shared" si="16"/>
        <v>0</v>
      </c>
      <c r="LL44" s="9">
        <f t="shared" si="16"/>
        <v>0</v>
      </c>
      <c r="LM44" s="9">
        <f t="shared" si="16"/>
        <v>0</v>
      </c>
      <c r="LN44" s="9">
        <f t="shared" si="16"/>
        <v>0</v>
      </c>
      <c r="LO44" s="9">
        <f t="shared" ref="LO44:NZ44" si="17">LO43/LO42</f>
        <v>0</v>
      </c>
      <c r="LP44" s="9">
        <f t="shared" si="17"/>
        <v>1.1666666666666667</v>
      </c>
      <c r="LQ44" s="9">
        <f t="shared" si="17"/>
        <v>0</v>
      </c>
      <c r="LR44" s="9">
        <f t="shared" si="17"/>
        <v>1.1666666666666667</v>
      </c>
      <c r="LS44" s="9">
        <f t="shared" si="17"/>
        <v>0</v>
      </c>
      <c r="LT44" s="9">
        <f t="shared" si="17"/>
        <v>1.1666666666666667</v>
      </c>
      <c r="LU44" s="9">
        <f t="shared" si="17"/>
        <v>0</v>
      </c>
      <c r="LV44" s="9">
        <f t="shared" si="17"/>
        <v>1.1666666666666667</v>
      </c>
      <c r="LW44" s="9">
        <f t="shared" si="17"/>
        <v>0</v>
      </c>
      <c r="LX44" s="9">
        <f t="shared" si="17"/>
        <v>0</v>
      </c>
      <c r="LY44" s="9">
        <f t="shared" si="17"/>
        <v>0</v>
      </c>
      <c r="LZ44" s="9">
        <f t="shared" si="17"/>
        <v>0</v>
      </c>
      <c r="MA44" s="9">
        <f t="shared" si="17"/>
        <v>1.1666666666666667</v>
      </c>
      <c r="MB44" s="9">
        <f t="shared" si="17"/>
        <v>0</v>
      </c>
      <c r="MC44" s="9">
        <f t="shared" si="17"/>
        <v>1.1666666666666667</v>
      </c>
      <c r="MD44" s="9">
        <f t="shared" si="17"/>
        <v>0</v>
      </c>
      <c r="ME44" s="9">
        <f t="shared" si="17"/>
        <v>1.1666666666666667</v>
      </c>
      <c r="MF44" s="9">
        <f t="shared" si="17"/>
        <v>0</v>
      </c>
      <c r="MG44" s="9">
        <f t="shared" si="17"/>
        <v>1.1666666666666667</v>
      </c>
      <c r="MH44" s="9">
        <f t="shared" si="17"/>
        <v>0</v>
      </c>
      <c r="MI44" s="9">
        <f t="shared" si="17"/>
        <v>0</v>
      </c>
      <c r="MJ44" s="9">
        <f t="shared" si="17"/>
        <v>0</v>
      </c>
      <c r="MK44" s="9">
        <f t="shared" si="17"/>
        <v>0</v>
      </c>
      <c r="ML44" s="9">
        <f t="shared" si="17"/>
        <v>0</v>
      </c>
      <c r="MM44" s="9">
        <f t="shared" si="17"/>
        <v>0</v>
      </c>
      <c r="MN44" s="9">
        <f t="shared" si="17"/>
        <v>1.1666666666666667</v>
      </c>
      <c r="MO44" s="9">
        <f t="shared" si="17"/>
        <v>0</v>
      </c>
      <c r="MP44" s="9">
        <f t="shared" si="17"/>
        <v>1.1666666666666667</v>
      </c>
      <c r="MQ44" s="9">
        <f t="shared" si="17"/>
        <v>0</v>
      </c>
      <c r="MR44" s="9">
        <f t="shared" si="17"/>
        <v>1.1666666666666667</v>
      </c>
      <c r="MS44" s="9">
        <f t="shared" si="17"/>
        <v>0</v>
      </c>
      <c r="MT44" s="9">
        <f t="shared" si="17"/>
        <v>1.1666666666666667</v>
      </c>
      <c r="MU44" s="9">
        <f t="shared" si="17"/>
        <v>0</v>
      </c>
      <c r="MV44" s="9">
        <f t="shared" si="17"/>
        <v>0</v>
      </c>
      <c r="MW44" s="9">
        <f t="shared" si="17"/>
        <v>0</v>
      </c>
      <c r="MX44" s="9">
        <f t="shared" si="17"/>
        <v>0</v>
      </c>
      <c r="MY44" s="9">
        <f t="shared" si="17"/>
        <v>1.1666666666666667</v>
      </c>
      <c r="MZ44" s="9">
        <f t="shared" si="17"/>
        <v>0</v>
      </c>
      <c r="NA44" s="9">
        <f t="shared" si="17"/>
        <v>1.1666666666666667</v>
      </c>
      <c r="NB44" s="9">
        <f t="shared" si="17"/>
        <v>0</v>
      </c>
      <c r="NC44" s="9">
        <f t="shared" si="17"/>
        <v>1.1666666666666667</v>
      </c>
      <c r="ND44" s="9">
        <f t="shared" si="17"/>
        <v>0</v>
      </c>
      <c r="NE44" s="9">
        <f t="shared" si="17"/>
        <v>1.1666666666666667</v>
      </c>
      <c r="NF44" s="9">
        <f t="shared" si="17"/>
        <v>0</v>
      </c>
      <c r="NG44" s="9">
        <f t="shared" si="17"/>
        <v>0</v>
      </c>
      <c r="NH44" s="9">
        <f t="shared" si="17"/>
        <v>0</v>
      </c>
      <c r="NI44" s="9">
        <f t="shared" si="17"/>
        <v>0</v>
      </c>
      <c r="NJ44" s="9">
        <f t="shared" si="17"/>
        <v>0</v>
      </c>
      <c r="NK44" s="9">
        <f t="shared" si="17"/>
        <v>0</v>
      </c>
      <c r="NL44" s="9">
        <f t="shared" si="17"/>
        <v>1.1666666666666667</v>
      </c>
      <c r="NM44" s="9">
        <f t="shared" si="17"/>
        <v>0</v>
      </c>
      <c r="NN44" s="9">
        <f t="shared" si="17"/>
        <v>1.1666666666666667</v>
      </c>
      <c r="NO44" s="9">
        <f t="shared" si="17"/>
        <v>0</v>
      </c>
      <c r="NP44" s="9">
        <f t="shared" si="17"/>
        <v>1.1666666666666667</v>
      </c>
      <c r="NQ44" s="9">
        <f t="shared" si="17"/>
        <v>0</v>
      </c>
      <c r="NR44" s="9">
        <f t="shared" si="17"/>
        <v>1.1666666666666667</v>
      </c>
      <c r="NS44" s="9">
        <f t="shared" si="17"/>
        <v>0</v>
      </c>
      <c r="NT44" s="9">
        <f t="shared" si="17"/>
        <v>0</v>
      </c>
      <c r="NU44" s="9">
        <f t="shared" si="17"/>
        <v>0</v>
      </c>
      <c r="NV44" s="9">
        <f t="shared" si="17"/>
        <v>0</v>
      </c>
      <c r="NW44" s="9">
        <f t="shared" si="17"/>
        <v>1.1666666666666667</v>
      </c>
      <c r="NX44" s="9">
        <f t="shared" si="17"/>
        <v>0</v>
      </c>
      <c r="NY44" s="9">
        <f t="shared" si="17"/>
        <v>1.1666666666666667</v>
      </c>
      <c r="NZ44" s="9">
        <f t="shared" si="17"/>
        <v>0</v>
      </c>
      <c r="OA44" s="9">
        <f t="shared" ref="OA44:QL44" si="18">OA43/OA42</f>
        <v>1.1666666666666667</v>
      </c>
      <c r="OB44" s="9">
        <f t="shared" si="18"/>
        <v>0</v>
      </c>
      <c r="OC44" s="9">
        <f t="shared" si="18"/>
        <v>1.1666666666666667</v>
      </c>
      <c r="OD44" s="9">
        <f t="shared" si="18"/>
        <v>0</v>
      </c>
      <c r="OE44" s="9">
        <f t="shared" si="18"/>
        <v>0</v>
      </c>
      <c r="OF44" s="9">
        <f t="shared" si="18"/>
        <v>0</v>
      </c>
      <c r="OG44" s="9">
        <f t="shared" si="18"/>
        <v>0</v>
      </c>
      <c r="OH44" s="9">
        <f t="shared" si="18"/>
        <v>0</v>
      </c>
      <c r="OI44" s="9">
        <f t="shared" si="18"/>
        <v>0</v>
      </c>
      <c r="OJ44" s="9">
        <f t="shared" si="18"/>
        <v>1.1666666666666667</v>
      </c>
      <c r="OK44" s="9">
        <f t="shared" si="18"/>
        <v>0</v>
      </c>
      <c r="OL44" s="9">
        <f t="shared" si="18"/>
        <v>1.1666666666666667</v>
      </c>
      <c r="OM44" s="9">
        <f t="shared" si="18"/>
        <v>0</v>
      </c>
      <c r="ON44" s="9">
        <f t="shared" si="18"/>
        <v>1.1666666666666667</v>
      </c>
      <c r="OO44" s="9">
        <f t="shared" si="18"/>
        <v>0</v>
      </c>
      <c r="OP44" s="9">
        <f t="shared" si="18"/>
        <v>1.1666666666666667</v>
      </c>
      <c r="OQ44" s="9">
        <f t="shared" si="18"/>
        <v>0</v>
      </c>
      <c r="OR44" s="9">
        <f t="shared" si="18"/>
        <v>0</v>
      </c>
      <c r="OS44" s="9">
        <f t="shared" si="18"/>
        <v>0</v>
      </c>
      <c r="OT44" s="9">
        <f t="shared" si="18"/>
        <v>0</v>
      </c>
      <c r="OU44" s="9">
        <f t="shared" si="18"/>
        <v>1.1666666666666667</v>
      </c>
      <c r="OV44" s="9">
        <f t="shared" si="18"/>
        <v>0</v>
      </c>
      <c r="OW44" s="9">
        <f t="shared" si="18"/>
        <v>1.1666666666666667</v>
      </c>
      <c r="OX44" s="9">
        <f t="shared" si="18"/>
        <v>0</v>
      </c>
      <c r="OY44" s="9">
        <f t="shared" si="18"/>
        <v>1.1666666666666667</v>
      </c>
      <c r="OZ44" s="9">
        <f t="shared" si="18"/>
        <v>0</v>
      </c>
      <c r="PA44" s="9">
        <f t="shared" si="18"/>
        <v>1.1666666666666667</v>
      </c>
      <c r="PB44" s="9">
        <f t="shared" si="18"/>
        <v>0</v>
      </c>
      <c r="PC44" s="9">
        <f t="shared" si="18"/>
        <v>0</v>
      </c>
      <c r="PD44" s="9">
        <f t="shared" si="18"/>
        <v>0</v>
      </c>
      <c r="PE44" s="9">
        <f t="shared" si="18"/>
        <v>0</v>
      </c>
      <c r="PF44" s="9">
        <f t="shared" si="18"/>
        <v>0</v>
      </c>
      <c r="PG44" s="9">
        <f t="shared" si="18"/>
        <v>0</v>
      </c>
      <c r="PH44" s="9">
        <f t="shared" si="18"/>
        <v>1.1666666666666667</v>
      </c>
      <c r="PI44" s="9">
        <f t="shared" si="18"/>
        <v>0</v>
      </c>
      <c r="PJ44" s="9">
        <f t="shared" si="18"/>
        <v>1.1666666666666667</v>
      </c>
      <c r="PK44" s="9">
        <f t="shared" si="18"/>
        <v>0</v>
      </c>
      <c r="PL44" s="9">
        <f t="shared" si="18"/>
        <v>1.1666666666666667</v>
      </c>
      <c r="PM44" s="9">
        <f t="shared" si="18"/>
        <v>0</v>
      </c>
      <c r="PN44" s="9">
        <f t="shared" si="18"/>
        <v>1.1666666666666667</v>
      </c>
      <c r="PO44" s="9">
        <f t="shared" si="18"/>
        <v>0</v>
      </c>
      <c r="PP44" s="9">
        <f t="shared" si="18"/>
        <v>0</v>
      </c>
      <c r="PQ44" s="9">
        <f t="shared" si="18"/>
        <v>0</v>
      </c>
      <c r="PR44" s="9">
        <f t="shared" si="18"/>
        <v>0</v>
      </c>
      <c r="PS44" s="9">
        <f t="shared" si="18"/>
        <v>1.1666666666666667</v>
      </c>
      <c r="PT44" s="9">
        <f t="shared" si="18"/>
        <v>0</v>
      </c>
      <c r="PU44" s="9">
        <f t="shared" si="18"/>
        <v>1.1666666666666667</v>
      </c>
      <c r="PV44" s="9">
        <f t="shared" si="18"/>
        <v>0</v>
      </c>
      <c r="PW44" s="9">
        <f t="shared" si="18"/>
        <v>1.1666666666666667</v>
      </c>
      <c r="PX44" s="9">
        <f t="shared" si="18"/>
        <v>0</v>
      </c>
      <c r="PY44" s="9">
        <f t="shared" si="18"/>
        <v>1.1666666666666667</v>
      </c>
      <c r="PZ44" s="9">
        <f t="shared" si="18"/>
        <v>0</v>
      </c>
      <c r="QA44" s="9">
        <f t="shared" si="18"/>
        <v>0</v>
      </c>
      <c r="QB44" s="9">
        <f t="shared" si="18"/>
        <v>0</v>
      </c>
      <c r="QC44" s="9">
        <f t="shared" si="18"/>
        <v>0</v>
      </c>
      <c r="QD44" s="9">
        <f t="shared" si="18"/>
        <v>0</v>
      </c>
      <c r="QE44" s="9">
        <f t="shared" si="18"/>
        <v>0</v>
      </c>
      <c r="QF44" s="9">
        <f t="shared" si="18"/>
        <v>1.1666666666666667</v>
      </c>
      <c r="QG44" s="9">
        <f t="shared" si="18"/>
        <v>0</v>
      </c>
      <c r="QH44" s="9">
        <f t="shared" si="18"/>
        <v>1.1666666666666667</v>
      </c>
      <c r="QI44" s="9">
        <f t="shared" si="18"/>
        <v>0</v>
      </c>
      <c r="QJ44" s="9">
        <f t="shared" si="18"/>
        <v>1.1666666666666667</v>
      </c>
      <c r="QK44" s="9">
        <f t="shared" si="18"/>
        <v>0</v>
      </c>
      <c r="QL44" s="9">
        <f t="shared" si="18"/>
        <v>1.1666666666666667</v>
      </c>
      <c r="QM44" s="9">
        <f t="shared" ref="QM44:SX44" si="19">QM43/QM42</f>
        <v>0</v>
      </c>
      <c r="QN44" s="9">
        <f t="shared" si="19"/>
        <v>0</v>
      </c>
      <c r="QO44" s="9">
        <f t="shared" si="19"/>
        <v>0</v>
      </c>
      <c r="QP44" s="9">
        <f t="shared" si="19"/>
        <v>0</v>
      </c>
      <c r="QQ44" s="9">
        <f t="shared" si="19"/>
        <v>1.1666666666666667</v>
      </c>
      <c r="QR44" s="9">
        <f t="shared" si="19"/>
        <v>0</v>
      </c>
      <c r="QS44" s="9">
        <f t="shared" si="19"/>
        <v>1.1666666666666667</v>
      </c>
      <c r="QT44" s="9">
        <f t="shared" si="19"/>
        <v>0</v>
      </c>
      <c r="QU44" s="9">
        <f t="shared" si="19"/>
        <v>1.1666666666666667</v>
      </c>
      <c r="QV44" s="9">
        <f t="shared" si="19"/>
        <v>0</v>
      </c>
      <c r="QW44" s="9">
        <f t="shared" si="19"/>
        <v>1.1666666666666667</v>
      </c>
      <c r="QX44" s="9">
        <f t="shared" si="19"/>
        <v>0</v>
      </c>
      <c r="QY44" s="9">
        <f t="shared" si="19"/>
        <v>0</v>
      </c>
      <c r="QZ44" s="9">
        <f t="shared" si="19"/>
        <v>0</v>
      </c>
      <c r="RA44" s="9">
        <f t="shared" si="19"/>
        <v>0</v>
      </c>
      <c r="RB44" s="9">
        <f t="shared" si="19"/>
        <v>0</v>
      </c>
      <c r="RC44" s="9">
        <f t="shared" si="19"/>
        <v>0</v>
      </c>
      <c r="RD44" s="9">
        <f t="shared" si="19"/>
        <v>1.1666666666666667</v>
      </c>
      <c r="RE44" s="9">
        <f t="shared" si="19"/>
        <v>0</v>
      </c>
      <c r="RF44" s="9">
        <f t="shared" si="19"/>
        <v>1.1666666666666667</v>
      </c>
      <c r="RG44" s="9">
        <f t="shared" si="19"/>
        <v>0</v>
      </c>
      <c r="RH44" s="9">
        <f t="shared" si="19"/>
        <v>1.1666666666666667</v>
      </c>
      <c r="RI44" s="9">
        <f t="shared" si="19"/>
        <v>0</v>
      </c>
      <c r="RJ44" s="9">
        <f t="shared" si="19"/>
        <v>1.1666666666666667</v>
      </c>
      <c r="RK44" s="9">
        <f t="shared" si="19"/>
        <v>0</v>
      </c>
      <c r="RL44" s="9">
        <f t="shared" si="19"/>
        <v>0</v>
      </c>
      <c r="RM44" s="9">
        <f t="shared" si="19"/>
        <v>0</v>
      </c>
      <c r="RN44" s="9">
        <f t="shared" si="19"/>
        <v>0</v>
      </c>
      <c r="RO44" s="9">
        <f t="shared" si="19"/>
        <v>1.1666666666666667</v>
      </c>
      <c r="RP44" s="9">
        <f t="shared" si="19"/>
        <v>0</v>
      </c>
      <c r="RQ44" s="9">
        <f t="shared" si="19"/>
        <v>1.1666666666666667</v>
      </c>
      <c r="RR44" s="9">
        <f t="shared" si="19"/>
        <v>0</v>
      </c>
      <c r="RS44" s="9">
        <f t="shared" si="19"/>
        <v>1.1666666666666667</v>
      </c>
      <c r="RT44" s="9">
        <f t="shared" si="19"/>
        <v>0</v>
      </c>
      <c r="RU44" s="9">
        <f t="shared" si="19"/>
        <v>1.1666666666666667</v>
      </c>
      <c r="RV44" s="9">
        <f t="shared" si="19"/>
        <v>0</v>
      </c>
      <c r="RW44" s="9">
        <f t="shared" si="19"/>
        <v>0</v>
      </c>
      <c r="RX44" s="9">
        <f t="shared" si="19"/>
        <v>0</v>
      </c>
      <c r="RY44" s="9">
        <f t="shared" si="19"/>
        <v>0</v>
      </c>
      <c r="RZ44" s="9">
        <f t="shared" si="19"/>
        <v>0</v>
      </c>
      <c r="SA44" s="9">
        <f t="shared" si="19"/>
        <v>0</v>
      </c>
      <c r="SB44" s="9">
        <f t="shared" si="19"/>
        <v>1.1666666666666667</v>
      </c>
      <c r="SC44" s="9">
        <f t="shared" si="19"/>
        <v>0</v>
      </c>
      <c r="SD44" s="9">
        <f t="shared" si="19"/>
        <v>1.1666666666666667</v>
      </c>
      <c r="SE44" s="9">
        <f t="shared" si="19"/>
        <v>0</v>
      </c>
      <c r="SF44" s="9">
        <f t="shared" si="19"/>
        <v>1.1666666666666667</v>
      </c>
      <c r="SG44" s="9">
        <f t="shared" si="19"/>
        <v>0</v>
      </c>
      <c r="SH44" s="9">
        <f t="shared" si="19"/>
        <v>1.1666666666666667</v>
      </c>
      <c r="SI44" s="9">
        <f t="shared" si="19"/>
        <v>0</v>
      </c>
      <c r="SJ44" s="9">
        <f t="shared" si="19"/>
        <v>0</v>
      </c>
      <c r="SK44" s="9">
        <f t="shared" si="19"/>
        <v>0</v>
      </c>
      <c r="SL44" s="9">
        <f t="shared" si="19"/>
        <v>0</v>
      </c>
      <c r="SM44" s="9">
        <f t="shared" si="19"/>
        <v>1.1666666666666667</v>
      </c>
      <c r="SN44" s="9">
        <f t="shared" si="19"/>
        <v>0</v>
      </c>
      <c r="SO44" s="9">
        <f t="shared" si="19"/>
        <v>1.1666666666666667</v>
      </c>
      <c r="SP44" s="9">
        <f t="shared" si="19"/>
        <v>0</v>
      </c>
      <c r="SQ44" s="9">
        <f t="shared" si="19"/>
        <v>1.1666666666666667</v>
      </c>
      <c r="SR44" s="9">
        <f t="shared" si="19"/>
        <v>0</v>
      </c>
      <c r="SS44" s="9">
        <f t="shared" si="19"/>
        <v>1.1666666666666667</v>
      </c>
      <c r="ST44" s="9">
        <f t="shared" si="19"/>
        <v>0</v>
      </c>
      <c r="SU44" s="9">
        <f t="shared" si="19"/>
        <v>0</v>
      </c>
      <c r="SV44" s="9">
        <f t="shared" si="19"/>
        <v>0</v>
      </c>
      <c r="SW44" s="9">
        <f t="shared" si="19"/>
        <v>0</v>
      </c>
      <c r="SX44" s="9">
        <f t="shared" si="19"/>
        <v>0</v>
      </c>
      <c r="SY44" s="9">
        <f t="shared" ref="SY44:VJ44" si="20">SY43/SY42</f>
        <v>0</v>
      </c>
      <c r="SZ44" s="9">
        <f t="shared" si="20"/>
        <v>1.1666666666666667</v>
      </c>
      <c r="TA44" s="9">
        <f t="shared" si="20"/>
        <v>0</v>
      </c>
      <c r="TB44" s="9">
        <f t="shared" si="20"/>
        <v>1.1666666666666667</v>
      </c>
      <c r="TC44" s="9">
        <f t="shared" si="20"/>
        <v>0</v>
      </c>
      <c r="TD44" s="9">
        <f t="shared" si="20"/>
        <v>1.1666666666666667</v>
      </c>
      <c r="TE44" s="9">
        <f t="shared" si="20"/>
        <v>0</v>
      </c>
      <c r="TF44" s="9">
        <f t="shared" si="20"/>
        <v>1.1666666666666667</v>
      </c>
      <c r="TG44" s="9">
        <f t="shared" si="20"/>
        <v>0</v>
      </c>
      <c r="TH44" s="9">
        <f t="shared" si="20"/>
        <v>0</v>
      </c>
      <c r="TI44" s="9">
        <f t="shared" si="20"/>
        <v>0</v>
      </c>
      <c r="TJ44" s="9">
        <f t="shared" si="20"/>
        <v>0</v>
      </c>
      <c r="TK44" s="9">
        <f t="shared" si="20"/>
        <v>1.1666666666666667</v>
      </c>
      <c r="TL44" s="9">
        <f t="shared" si="20"/>
        <v>0</v>
      </c>
      <c r="TM44" s="9">
        <f t="shared" si="20"/>
        <v>1.1666666666666667</v>
      </c>
      <c r="TN44" s="9">
        <f t="shared" si="20"/>
        <v>0</v>
      </c>
      <c r="TO44" s="9">
        <f t="shared" si="20"/>
        <v>1.1666666666666667</v>
      </c>
      <c r="TP44" s="9">
        <f t="shared" si="20"/>
        <v>0</v>
      </c>
      <c r="TQ44" s="9">
        <f t="shared" si="20"/>
        <v>1.1666666666666667</v>
      </c>
      <c r="TR44" s="9">
        <f t="shared" si="20"/>
        <v>0</v>
      </c>
      <c r="TS44" s="9">
        <f t="shared" si="20"/>
        <v>0</v>
      </c>
      <c r="TT44" s="9">
        <f t="shared" si="20"/>
        <v>0</v>
      </c>
      <c r="TU44" s="9">
        <f t="shared" si="20"/>
        <v>0</v>
      </c>
      <c r="TV44" s="9">
        <f t="shared" si="20"/>
        <v>0</v>
      </c>
      <c r="TW44" s="9">
        <f t="shared" si="20"/>
        <v>0</v>
      </c>
      <c r="TX44" s="9">
        <f t="shared" si="20"/>
        <v>1.1666666666666667</v>
      </c>
      <c r="TY44" s="9">
        <f t="shared" si="20"/>
        <v>0</v>
      </c>
      <c r="TZ44" s="9">
        <f t="shared" si="20"/>
        <v>1.1666666666666667</v>
      </c>
      <c r="UA44" s="9">
        <f t="shared" si="20"/>
        <v>0</v>
      </c>
      <c r="UB44" s="9">
        <f t="shared" si="20"/>
        <v>1.1666666666666667</v>
      </c>
      <c r="UC44" s="9">
        <f t="shared" si="20"/>
        <v>0</v>
      </c>
      <c r="UD44" s="9">
        <f t="shared" si="20"/>
        <v>1.1666666666666667</v>
      </c>
      <c r="UE44" s="9">
        <f t="shared" si="20"/>
        <v>0</v>
      </c>
      <c r="UF44" s="9">
        <f t="shared" si="20"/>
        <v>0</v>
      </c>
      <c r="UG44" s="9">
        <f t="shared" si="20"/>
        <v>0</v>
      </c>
      <c r="UH44" s="9">
        <f t="shared" si="20"/>
        <v>0</v>
      </c>
      <c r="UI44" s="9">
        <f t="shared" si="20"/>
        <v>1.1666666666666667</v>
      </c>
      <c r="UJ44" s="9">
        <f t="shared" si="20"/>
        <v>0</v>
      </c>
      <c r="UK44" s="9">
        <f t="shared" si="20"/>
        <v>1.1666666666666667</v>
      </c>
      <c r="UL44" s="9">
        <f t="shared" si="20"/>
        <v>0</v>
      </c>
      <c r="UM44" s="9">
        <f t="shared" si="20"/>
        <v>1.1666666666666667</v>
      </c>
      <c r="UN44" s="9">
        <f t="shared" si="20"/>
        <v>0</v>
      </c>
      <c r="UO44" s="9">
        <f t="shared" si="20"/>
        <v>1.1666666666666667</v>
      </c>
      <c r="UP44" s="9">
        <f t="shared" si="20"/>
        <v>0</v>
      </c>
      <c r="UQ44" s="9">
        <f t="shared" si="20"/>
        <v>0</v>
      </c>
      <c r="UR44" s="9">
        <f t="shared" si="20"/>
        <v>0</v>
      </c>
      <c r="US44" s="9">
        <f t="shared" si="20"/>
        <v>0</v>
      </c>
      <c r="UT44" s="9">
        <f t="shared" si="20"/>
        <v>0</v>
      </c>
      <c r="UU44" s="9">
        <f t="shared" si="20"/>
        <v>0</v>
      </c>
      <c r="UV44" s="9">
        <f t="shared" si="20"/>
        <v>1.1666666666666667</v>
      </c>
      <c r="UW44" s="9">
        <f t="shared" si="20"/>
        <v>0</v>
      </c>
      <c r="UX44" s="9">
        <f t="shared" si="20"/>
        <v>1.1666666666666667</v>
      </c>
      <c r="UY44" s="9">
        <f t="shared" si="20"/>
        <v>0</v>
      </c>
      <c r="UZ44" s="9">
        <f t="shared" si="20"/>
        <v>1.1666666666666667</v>
      </c>
      <c r="VA44" s="9">
        <f t="shared" si="20"/>
        <v>0</v>
      </c>
      <c r="VB44" s="9">
        <f t="shared" si="20"/>
        <v>1.1666666666666667</v>
      </c>
      <c r="VC44" s="9">
        <f t="shared" si="20"/>
        <v>0</v>
      </c>
      <c r="VD44" s="9">
        <f t="shared" si="20"/>
        <v>0</v>
      </c>
      <c r="VE44" s="9">
        <f t="shared" si="20"/>
        <v>0</v>
      </c>
      <c r="VF44" s="9">
        <f t="shared" si="20"/>
        <v>0</v>
      </c>
      <c r="VG44" s="9">
        <f t="shared" si="20"/>
        <v>1.1666666666666667</v>
      </c>
      <c r="VH44" s="9">
        <f t="shared" si="20"/>
        <v>0</v>
      </c>
      <c r="VI44" s="9">
        <f t="shared" si="20"/>
        <v>1.1666666666666667</v>
      </c>
      <c r="VJ44" s="9">
        <f t="shared" si="20"/>
        <v>0</v>
      </c>
      <c r="VK44" s="9">
        <f t="shared" ref="VK44:XV44" si="21">VK43/VK42</f>
        <v>1.1666666666666667</v>
      </c>
      <c r="VL44" s="9">
        <f t="shared" si="21"/>
        <v>0</v>
      </c>
      <c r="VM44" s="9">
        <f t="shared" si="21"/>
        <v>1.1666666666666667</v>
      </c>
      <c r="VN44" s="9">
        <f t="shared" si="21"/>
        <v>0</v>
      </c>
      <c r="VO44" s="9">
        <f t="shared" si="21"/>
        <v>0</v>
      </c>
      <c r="VP44" s="9">
        <f t="shared" si="21"/>
        <v>0</v>
      </c>
      <c r="VQ44" s="9">
        <f t="shared" si="21"/>
        <v>0</v>
      </c>
      <c r="VR44" s="9">
        <f t="shared" si="21"/>
        <v>0</v>
      </c>
      <c r="VS44" s="9">
        <f t="shared" si="21"/>
        <v>0</v>
      </c>
      <c r="VT44" s="9">
        <f t="shared" si="21"/>
        <v>1.1666666666666667</v>
      </c>
      <c r="VU44" s="9">
        <f t="shared" si="21"/>
        <v>0</v>
      </c>
      <c r="VV44" s="9">
        <f t="shared" si="21"/>
        <v>1.1666666666666667</v>
      </c>
      <c r="VW44" s="9">
        <f t="shared" si="21"/>
        <v>0</v>
      </c>
      <c r="VX44" s="9">
        <f t="shared" si="21"/>
        <v>1.1666666666666667</v>
      </c>
      <c r="VY44" s="9">
        <f t="shared" si="21"/>
        <v>0</v>
      </c>
      <c r="VZ44" s="9">
        <f t="shared" si="21"/>
        <v>1.1666666666666667</v>
      </c>
      <c r="WA44" s="9">
        <f t="shared" si="21"/>
        <v>0</v>
      </c>
      <c r="WB44" s="9">
        <f t="shared" si="21"/>
        <v>0</v>
      </c>
      <c r="WC44" s="9">
        <f t="shared" si="21"/>
        <v>0</v>
      </c>
      <c r="WD44" s="9">
        <f t="shared" si="21"/>
        <v>0</v>
      </c>
      <c r="WE44" s="9">
        <f t="shared" si="21"/>
        <v>1.1666666666666667</v>
      </c>
      <c r="WF44" s="9">
        <f t="shared" si="21"/>
        <v>0</v>
      </c>
      <c r="WG44" s="9">
        <f t="shared" si="21"/>
        <v>1.1666666666666667</v>
      </c>
      <c r="WH44" s="9">
        <f t="shared" si="21"/>
        <v>0</v>
      </c>
      <c r="WI44" s="9">
        <f t="shared" si="21"/>
        <v>1.1666666666666667</v>
      </c>
      <c r="WJ44" s="9">
        <f t="shared" si="21"/>
        <v>0</v>
      </c>
      <c r="WK44" s="9">
        <f t="shared" si="21"/>
        <v>1.1666666666666667</v>
      </c>
      <c r="WL44" s="9">
        <f t="shared" si="21"/>
        <v>0</v>
      </c>
      <c r="WM44" s="9">
        <f t="shared" si="21"/>
        <v>0</v>
      </c>
      <c r="WN44" s="9">
        <f t="shared" si="21"/>
        <v>0</v>
      </c>
      <c r="WO44" s="9">
        <f t="shared" si="21"/>
        <v>0</v>
      </c>
      <c r="WP44" s="9">
        <f t="shared" si="21"/>
        <v>0</v>
      </c>
      <c r="WQ44" s="9">
        <f t="shared" si="21"/>
        <v>0</v>
      </c>
      <c r="WR44" s="9">
        <f t="shared" si="21"/>
        <v>1.1666666666666667</v>
      </c>
      <c r="WS44" s="9">
        <f t="shared" si="21"/>
        <v>0</v>
      </c>
      <c r="WT44" s="9">
        <f t="shared" si="21"/>
        <v>1.1666666666666667</v>
      </c>
      <c r="WU44" s="9">
        <f t="shared" si="21"/>
        <v>0</v>
      </c>
      <c r="WV44" s="9">
        <f t="shared" si="21"/>
        <v>1.1666666666666667</v>
      </c>
      <c r="WW44" s="9">
        <f t="shared" si="21"/>
        <v>0</v>
      </c>
      <c r="WX44" s="9">
        <f t="shared" si="21"/>
        <v>1.1666666666666667</v>
      </c>
      <c r="WY44" s="9">
        <f t="shared" si="21"/>
        <v>0</v>
      </c>
      <c r="WZ44" s="9">
        <f t="shared" si="21"/>
        <v>0</v>
      </c>
      <c r="XA44" s="9">
        <f t="shared" si="21"/>
        <v>0</v>
      </c>
      <c r="XB44" s="9">
        <f t="shared" si="21"/>
        <v>0</v>
      </c>
      <c r="XC44" s="9">
        <f t="shared" si="21"/>
        <v>1.1666666666666667</v>
      </c>
      <c r="XD44" s="9">
        <f t="shared" si="21"/>
        <v>0</v>
      </c>
      <c r="XE44" s="9">
        <f t="shared" si="21"/>
        <v>1.1666666666666667</v>
      </c>
      <c r="XF44" s="9">
        <f t="shared" si="21"/>
        <v>0</v>
      </c>
      <c r="XG44" s="9">
        <f t="shared" si="21"/>
        <v>1.1666666666666667</v>
      </c>
      <c r="XH44" s="9">
        <f t="shared" si="21"/>
        <v>0</v>
      </c>
      <c r="XI44" s="9">
        <f t="shared" si="21"/>
        <v>1.1666666666666667</v>
      </c>
      <c r="XJ44" s="9">
        <f t="shared" si="21"/>
        <v>0</v>
      </c>
      <c r="XK44" s="9">
        <f t="shared" si="21"/>
        <v>0</v>
      </c>
      <c r="XL44" s="9">
        <f t="shared" si="21"/>
        <v>0</v>
      </c>
      <c r="XM44" s="9">
        <f t="shared" si="21"/>
        <v>0</v>
      </c>
      <c r="XN44" s="9">
        <f t="shared" si="21"/>
        <v>0</v>
      </c>
      <c r="XO44" s="9">
        <f t="shared" si="21"/>
        <v>0</v>
      </c>
      <c r="XP44" s="9">
        <f t="shared" si="21"/>
        <v>1.1666666666666667</v>
      </c>
      <c r="XQ44" s="9">
        <f t="shared" si="21"/>
        <v>0</v>
      </c>
      <c r="XR44" s="9">
        <f t="shared" si="21"/>
        <v>1.1666666666666667</v>
      </c>
      <c r="XS44" s="9">
        <f t="shared" si="21"/>
        <v>0</v>
      </c>
      <c r="XT44" s="9">
        <f t="shared" si="21"/>
        <v>1.1666666666666667</v>
      </c>
      <c r="XU44" s="9">
        <f t="shared" si="21"/>
        <v>0</v>
      </c>
      <c r="XV44" s="9">
        <f t="shared" si="21"/>
        <v>1.1666666666666667</v>
      </c>
      <c r="XW44" s="9">
        <f t="shared" ref="XW44:AAH44" si="22">XW43/XW42</f>
        <v>0</v>
      </c>
      <c r="XX44" s="9">
        <f t="shared" si="22"/>
        <v>0</v>
      </c>
      <c r="XY44" s="9">
        <f t="shared" si="22"/>
        <v>0</v>
      </c>
      <c r="XZ44" s="9">
        <f t="shared" si="22"/>
        <v>0</v>
      </c>
      <c r="YA44" s="9">
        <f t="shared" si="22"/>
        <v>1.1666666666666667</v>
      </c>
      <c r="YB44" s="9">
        <f t="shared" si="22"/>
        <v>0</v>
      </c>
      <c r="YC44" s="9">
        <f t="shared" si="22"/>
        <v>1.1666666666666667</v>
      </c>
      <c r="YD44" s="9">
        <f t="shared" si="22"/>
        <v>0</v>
      </c>
      <c r="YE44" s="9">
        <f t="shared" si="22"/>
        <v>1.1666666666666667</v>
      </c>
      <c r="YF44" s="9">
        <f t="shared" si="22"/>
        <v>0</v>
      </c>
      <c r="YG44" s="9">
        <f t="shared" si="22"/>
        <v>1.1666666666666667</v>
      </c>
      <c r="YH44" s="9">
        <f t="shared" si="22"/>
        <v>0</v>
      </c>
      <c r="YI44" s="9">
        <f t="shared" si="22"/>
        <v>0</v>
      </c>
      <c r="YJ44" s="9">
        <f t="shared" si="22"/>
        <v>0</v>
      </c>
      <c r="YK44" s="9">
        <f t="shared" si="22"/>
        <v>0</v>
      </c>
      <c r="YL44" s="9">
        <f t="shared" si="22"/>
        <v>0</v>
      </c>
      <c r="YM44" s="9">
        <f t="shared" si="22"/>
        <v>0</v>
      </c>
      <c r="YN44" s="9">
        <f t="shared" si="22"/>
        <v>1.1666666666666667</v>
      </c>
      <c r="YO44" s="9">
        <f t="shared" si="22"/>
        <v>0</v>
      </c>
      <c r="YP44" s="9">
        <f t="shared" si="22"/>
        <v>1.1666666666666667</v>
      </c>
      <c r="YQ44" s="9">
        <f t="shared" si="22"/>
        <v>0</v>
      </c>
      <c r="YR44" s="9">
        <f t="shared" si="22"/>
        <v>1.1666666666666667</v>
      </c>
      <c r="YS44" s="9">
        <f t="shared" si="22"/>
        <v>0</v>
      </c>
      <c r="YT44" s="9">
        <f t="shared" si="22"/>
        <v>1.1666666666666667</v>
      </c>
      <c r="YU44" s="9">
        <f t="shared" si="22"/>
        <v>0</v>
      </c>
      <c r="YV44" s="9">
        <f t="shared" si="22"/>
        <v>0</v>
      </c>
      <c r="YW44" s="9">
        <f t="shared" si="22"/>
        <v>0</v>
      </c>
      <c r="YX44" s="9">
        <f t="shared" si="22"/>
        <v>0</v>
      </c>
      <c r="YY44" s="9">
        <f t="shared" si="22"/>
        <v>1.1666666666666667</v>
      </c>
      <c r="YZ44" s="9">
        <f t="shared" si="22"/>
        <v>0</v>
      </c>
      <c r="ZA44" s="9">
        <f t="shared" si="22"/>
        <v>1.1666666666666667</v>
      </c>
      <c r="ZB44" s="9">
        <f t="shared" si="22"/>
        <v>0</v>
      </c>
      <c r="ZC44" s="9">
        <f t="shared" si="22"/>
        <v>1.1666666666666667</v>
      </c>
      <c r="ZD44" s="9">
        <f t="shared" si="22"/>
        <v>0</v>
      </c>
      <c r="ZE44" s="9">
        <f t="shared" si="22"/>
        <v>1.1666666666666667</v>
      </c>
      <c r="ZF44" s="9">
        <f t="shared" si="22"/>
        <v>0</v>
      </c>
      <c r="ZG44" s="9">
        <f t="shared" si="22"/>
        <v>0</v>
      </c>
      <c r="ZH44" s="9">
        <f t="shared" si="22"/>
        <v>0</v>
      </c>
      <c r="ZI44" s="9">
        <f t="shared" si="22"/>
        <v>0</v>
      </c>
      <c r="ZJ44" s="9">
        <f t="shared" si="22"/>
        <v>0</v>
      </c>
      <c r="ZK44" s="9">
        <f t="shared" si="22"/>
        <v>0</v>
      </c>
      <c r="ZL44" s="9">
        <f t="shared" si="22"/>
        <v>1.1666666666666667</v>
      </c>
      <c r="ZM44" s="9">
        <f t="shared" si="22"/>
        <v>0</v>
      </c>
      <c r="ZN44" s="9">
        <f t="shared" si="22"/>
        <v>1.1666666666666667</v>
      </c>
      <c r="ZO44" s="9">
        <f t="shared" si="22"/>
        <v>0</v>
      </c>
      <c r="ZP44" s="9">
        <f t="shared" si="22"/>
        <v>1.1666666666666667</v>
      </c>
      <c r="ZQ44" s="9">
        <f t="shared" si="22"/>
        <v>0</v>
      </c>
      <c r="ZR44" s="9">
        <f t="shared" si="22"/>
        <v>1.1666666666666667</v>
      </c>
      <c r="ZS44" s="9">
        <f t="shared" si="22"/>
        <v>0</v>
      </c>
      <c r="ZT44" s="9">
        <f t="shared" si="22"/>
        <v>0</v>
      </c>
      <c r="ZU44" s="9">
        <f t="shared" si="22"/>
        <v>0</v>
      </c>
      <c r="ZV44" s="9">
        <f t="shared" si="22"/>
        <v>0</v>
      </c>
      <c r="ZW44" s="9">
        <f t="shared" si="22"/>
        <v>1.1666666666666667</v>
      </c>
      <c r="ZX44" s="9">
        <f t="shared" si="22"/>
        <v>0</v>
      </c>
      <c r="ZY44" s="9">
        <f t="shared" si="22"/>
        <v>1.1666666666666667</v>
      </c>
      <c r="ZZ44" s="9">
        <f t="shared" si="22"/>
        <v>0</v>
      </c>
      <c r="AAA44" s="9">
        <f t="shared" si="22"/>
        <v>1.1666666666666667</v>
      </c>
      <c r="AAB44" s="9">
        <f t="shared" si="22"/>
        <v>0</v>
      </c>
      <c r="AAC44" s="9">
        <f t="shared" si="22"/>
        <v>1.1666666666666667</v>
      </c>
      <c r="AAD44" s="9">
        <f t="shared" si="22"/>
        <v>0</v>
      </c>
      <c r="AAE44" s="9">
        <f t="shared" si="22"/>
        <v>0</v>
      </c>
      <c r="AAF44" s="9">
        <f t="shared" si="22"/>
        <v>0</v>
      </c>
      <c r="AAG44" s="9">
        <f t="shared" si="22"/>
        <v>0</v>
      </c>
      <c r="AAH44" s="9">
        <f t="shared" si="22"/>
        <v>0</v>
      </c>
      <c r="AAI44" s="9">
        <f t="shared" ref="AAI44:ABH44" si="23">AAI43/AAI42</f>
        <v>0</v>
      </c>
      <c r="AAJ44" s="9">
        <f t="shared" si="23"/>
        <v>1.1666666666666667</v>
      </c>
      <c r="AAK44" s="9">
        <f t="shared" si="23"/>
        <v>0</v>
      </c>
      <c r="AAL44" s="9">
        <f t="shared" si="23"/>
        <v>1.1666666666666667</v>
      </c>
      <c r="AAM44" s="9">
        <f t="shared" si="23"/>
        <v>0</v>
      </c>
      <c r="AAN44" s="9">
        <f t="shared" si="23"/>
        <v>1.1666666666666667</v>
      </c>
      <c r="AAO44" s="9">
        <f t="shared" si="23"/>
        <v>0</v>
      </c>
      <c r="AAP44" s="9">
        <f t="shared" si="23"/>
        <v>1.1666666666666667</v>
      </c>
      <c r="AAQ44" s="9">
        <f t="shared" si="23"/>
        <v>0</v>
      </c>
      <c r="AAR44" s="9">
        <f t="shared" si="23"/>
        <v>0</v>
      </c>
      <c r="AAS44" s="9">
        <f t="shared" si="23"/>
        <v>0</v>
      </c>
      <c r="AAT44" s="9">
        <f t="shared" si="23"/>
        <v>0</v>
      </c>
      <c r="AAU44" s="9">
        <f t="shared" si="23"/>
        <v>1.1666666666666667</v>
      </c>
      <c r="AAV44" s="9">
        <f t="shared" si="23"/>
        <v>0</v>
      </c>
      <c r="AAW44" s="9">
        <f t="shared" si="23"/>
        <v>1.1666666666666667</v>
      </c>
      <c r="AAX44" s="9">
        <f t="shared" si="23"/>
        <v>0</v>
      </c>
      <c r="AAY44" s="9">
        <f t="shared" si="23"/>
        <v>1.1666666666666667</v>
      </c>
      <c r="AAZ44" s="9">
        <f t="shared" si="23"/>
        <v>0</v>
      </c>
      <c r="ABA44" s="9">
        <f t="shared" si="23"/>
        <v>1.1666666666666667</v>
      </c>
      <c r="ABB44" s="9">
        <f t="shared" si="23"/>
        <v>0</v>
      </c>
      <c r="ABC44" s="9">
        <f t="shared" si="23"/>
        <v>0</v>
      </c>
      <c r="ABD44" s="9">
        <f t="shared" si="23"/>
        <v>0</v>
      </c>
      <c r="ABE44" s="9">
        <f t="shared" si="23"/>
        <v>0</v>
      </c>
      <c r="ABF44" s="9">
        <f t="shared" si="23"/>
        <v>0</v>
      </c>
      <c r="ABG44" s="9">
        <f t="shared" si="23"/>
        <v>0</v>
      </c>
      <c r="ABH44" s="9">
        <f t="shared" si="23"/>
        <v>1.1666666666666667</v>
      </c>
    </row>
    <row r="45" spans="1:736" ht="15" thickTop="1" x14ac:dyDescent="0.3">
      <c r="E45" s="3"/>
      <c r="F45" s="3"/>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E45" s="10"/>
      <c r="NF45" s="10"/>
      <c r="NG45" s="10"/>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10"/>
      <c r="PE45" s="10"/>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10"/>
      <c r="QJ45" s="10"/>
      <c r="QK45" s="10"/>
      <c r="QL45" s="10"/>
      <c r="QM45" s="10"/>
      <c r="QN45" s="10"/>
      <c r="QO45" s="10"/>
      <c r="QP45" s="10"/>
      <c r="QQ45" s="10"/>
      <c r="QR45" s="10"/>
      <c r="QS45" s="10"/>
      <c r="QT45" s="10"/>
      <c r="QU45" s="10"/>
      <c r="QV45" s="10"/>
      <c r="QW45" s="10"/>
      <c r="QX45" s="10"/>
      <c r="QY45" s="10"/>
      <c r="QZ45" s="10"/>
      <c r="RA45" s="10"/>
      <c r="RB45" s="10"/>
      <c r="RC45" s="10"/>
      <c r="RD45" s="10"/>
      <c r="RE45" s="10"/>
      <c r="RF45" s="10"/>
      <c r="RG45" s="10"/>
      <c r="RH45" s="10"/>
      <c r="RI45" s="10"/>
      <c r="RJ45" s="10"/>
      <c r="RK45" s="10"/>
      <c r="RL45" s="10"/>
      <c r="RM45" s="10"/>
      <c r="RN45" s="10"/>
      <c r="RO45" s="10"/>
      <c r="RP45" s="10"/>
      <c r="RQ45" s="10"/>
      <c r="RR45" s="10"/>
      <c r="RS45" s="10"/>
      <c r="RT45" s="10"/>
      <c r="RU45" s="10"/>
      <c r="RV45" s="10"/>
      <c r="RW45" s="10"/>
      <c r="RX45" s="10"/>
      <c r="RY45" s="10"/>
      <c r="RZ45" s="10"/>
      <c r="SA45" s="10"/>
      <c r="SB45" s="10"/>
      <c r="SC45" s="10"/>
      <c r="SD45" s="10"/>
      <c r="SE45" s="10"/>
      <c r="SF45" s="10"/>
      <c r="SG45" s="10"/>
      <c r="SH45" s="10"/>
      <c r="SI45" s="10"/>
      <c r="SJ45" s="10"/>
      <c r="SK45" s="10"/>
      <c r="SL45" s="10"/>
      <c r="SM45" s="10"/>
      <c r="SN45" s="10"/>
      <c r="SO45" s="10"/>
      <c r="SP45" s="10"/>
      <c r="SQ45" s="10"/>
      <c r="SR45" s="10"/>
      <c r="SS45" s="10"/>
      <c r="ST45" s="10"/>
      <c r="SU45" s="10"/>
      <c r="SV45" s="10"/>
      <c r="SW45" s="10"/>
      <c r="SX45" s="10"/>
      <c r="SY45" s="10"/>
      <c r="SZ45" s="10"/>
      <c r="TA45" s="10"/>
      <c r="TB45" s="10"/>
      <c r="TC45" s="10"/>
      <c r="TD45" s="10"/>
      <c r="TE45" s="10"/>
      <c r="TF45" s="10"/>
      <c r="TG45" s="10"/>
      <c r="TH45" s="10"/>
      <c r="TI45" s="10"/>
      <c r="TJ45" s="10"/>
      <c r="TK45" s="10"/>
      <c r="TL45" s="10"/>
      <c r="TM45" s="10"/>
      <c r="TN45" s="10"/>
      <c r="TO45" s="10"/>
      <c r="TP45" s="10"/>
      <c r="TQ45" s="10"/>
      <c r="TR45" s="10"/>
      <c r="TS45" s="10"/>
      <c r="TT45" s="10"/>
      <c r="TU45" s="10"/>
      <c r="TV45" s="10"/>
      <c r="TW45" s="10"/>
      <c r="TX45" s="10"/>
      <c r="TY45" s="10"/>
      <c r="TZ45" s="10"/>
      <c r="UA45" s="10"/>
      <c r="UB45" s="10"/>
      <c r="UC45" s="10"/>
      <c r="UD45" s="10"/>
      <c r="UE45" s="10"/>
      <c r="UF45" s="10"/>
      <c r="UG45" s="10"/>
      <c r="UH45" s="10"/>
      <c r="UI45" s="10"/>
      <c r="UJ45" s="10"/>
      <c r="UK45" s="10"/>
      <c r="UL45" s="10"/>
      <c r="UM45" s="10"/>
      <c r="UN45" s="10"/>
      <c r="UO45" s="10"/>
      <c r="UP45" s="10"/>
      <c r="UQ45" s="10"/>
      <c r="UR45" s="10"/>
      <c r="US45" s="10"/>
      <c r="UT45" s="10"/>
      <c r="UU45" s="10"/>
      <c r="UV45" s="10"/>
      <c r="UW45" s="10"/>
      <c r="UX45" s="10"/>
      <c r="UY45" s="10"/>
      <c r="UZ45" s="10"/>
      <c r="VA45" s="10"/>
      <c r="VB45" s="10"/>
      <c r="VC45" s="10"/>
      <c r="VD45" s="10"/>
      <c r="VE45" s="10"/>
      <c r="VF45" s="10"/>
      <c r="VG45" s="10"/>
      <c r="VH45" s="10"/>
      <c r="VI45" s="10"/>
      <c r="VJ45" s="10"/>
      <c r="VK45" s="10"/>
      <c r="VL45" s="10"/>
      <c r="VM45" s="10"/>
      <c r="VN45" s="10"/>
      <c r="VO45" s="10"/>
      <c r="VP45" s="10"/>
      <c r="VQ45" s="10"/>
      <c r="VR45" s="10"/>
      <c r="VS45" s="10"/>
      <c r="VT45" s="10"/>
      <c r="VU45" s="10"/>
      <c r="VV45" s="10"/>
      <c r="VW45" s="10"/>
      <c r="VX45" s="10"/>
      <c r="VY45" s="10"/>
      <c r="VZ45" s="10"/>
      <c r="WA45" s="10"/>
      <c r="WB45" s="10"/>
      <c r="WC45" s="10"/>
      <c r="WD45" s="10"/>
      <c r="WE45" s="10"/>
      <c r="WF45" s="10"/>
      <c r="WG45" s="10"/>
      <c r="WH45" s="10"/>
      <c r="WI45" s="10"/>
      <c r="WJ45" s="10"/>
      <c r="WK45" s="10"/>
      <c r="WL45" s="10"/>
      <c r="WM45" s="10"/>
      <c r="WN45" s="10"/>
      <c r="WO45" s="10"/>
      <c r="WP45" s="10"/>
      <c r="WQ45" s="10"/>
      <c r="WR45" s="10"/>
      <c r="WS45" s="10"/>
      <c r="WT45" s="10"/>
      <c r="WU45" s="10"/>
      <c r="WV45" s="10"/>
      <c r="WW45" s="10"/>
      <c r="WX45" s="10"/>
      <c r="WY45" s="10"/>
      <c r="WZ45" s="10"/>
      <c r="XA45" s="10"/>
      <c r="XB45" s="10"/>
      <c r="XC45" s="10"/>
      <c r="XD45" s="10"/>
      <c r="XE45" s="10"/>
      <c r="XF45" s="10"/>
      <c r="XG45" s="10"/>
      <c r="XH45" s="10"/>
      <c r="XI45" s="10"/>
      <c r="XJ45" s="10"/>
      <c r="XK45" s="10"/>
      <c r="XL45" s="10"/>
      <c r="XM45" s="10"/>
      <c r="XN45" s="10"/>
      <c r="XO45" s="10"/>
      <c r="XP45" s="10"/>
      <c r="XQ45" s="10"/>
      <c r="XR45" s="10"/>
      <c r="XS45" s="10"/>
      <c r="XT45" s="10"/>
      <c r="XU45" s="10"/>
      <c r="XV45" s="10"/>
      <c r="XW45" s="10"/>
      <c r="XX45" s="10"/>
      <c r="XY45" s="10"/>
      <c r="XZ45" s="10"/>
      <c r="YA45" s="10"/>
      <c r="YB45" s="10"/>
      <c r="YC45" s="10"/>
      <c r="YD45" s="10"/>
      <c r="YE45" s="10"/>
      <c r="YF45" s="10"/>
      <c r="YG45" s="10"/>
      <c r="YH45" s="10"/>
      <c r="YI45" s="10"/>
      <c r="YJ45" s="10"/>
      <c r="YK45" s="10"/>
      <c r="YL45" s="10"/>
      <c r="YM45" s="10"/>
      <c r="YN45" s="10"/>
      <c r="YO45" s="10"/>
      <c r="YP45" s="10"/>
      <c r="YQ45" s="10"/>
      <c r="YR45" s="10"/>
      <c r="YS45" s="10"/>
      <c r="YT45" s="10"/>
      <c r="YU45" s="10"/>
      <c r="YV45" s="10"/>
      <c r="YW45" s="10"/>
      <c r="YX45" s="10"/>
      <c r="YY45" s="10"/>
      <c r="YZ45" s="10"/>
      <c r="ZA45" s="10"/>
      <c r="ZB45" s="10"/>
      <c r="ZC45" s="10"/>
      <c r="ZD45" s="10"/>
      <c r="ZE45" s="10"/>
      <c r="ZF45" s="10"/>
      <c r="ZG45" s="10"/>
      <c r="ZH45" s="10"/>
      <c r="ZI45" s="10"/>
      <c r="ZJ45" s="10"/>
      <c r="ZK45" s="10"/>
      <c r="ZL45" s="10"/>
      <c r="ZM45" s="10"/>
      <c r="ZN45" s="10"/>
      <c r="ZO45" s="10"/>
      <c r="ZP45" s="10"/>
      <c r="ZQ45" s="10"/>
      <c r="ZR45" s="10"/>
      <c r="ZS45" s="10"/>
      <c r="ZT45" s="10"/>
      <c r="ZU45" s="10"/>
      <c r="ZV45" s="10"/>
      <c r="ZW45" s="10"/>
      <c r="ZX45" s="10"/>
      <c r="ZY45" s="10"/>
      <c r="ZZ45" s="10"/>
      <c r="AAA45" s="10"/>
      <c r="AAB45" s="10"/>
      <c r="AAC45" s="10"/>
      <c r="AAD45" s="10"/>
      <c r="AAE45" s="10"/>
      <c r="AAF45" s="10"/>
      <c r="AAG45" s="10"/>
      <c r="AAH45" s="10"/>
      <c r="AAI45" s="10"/>
      <c r="AAJ45" s="10"/>
      <c r="AAK45" s="10"/>
      <c r="AAL45" s="10"/>
      <c r="AAM45" s="10"/>
      <c r="AAN45" s="10"/>
      <c r="AAO45" s="10"/>
      <c r="AAP45" s="10"/>
      <c r="AAQ45" s="10"/>
      <c r="AAR45" s="10"/>
      <c r="AAS45" s="10"/>
      <c r="AAT45" s="10"/>
      <c r="AAU45" s="10"/>
      <c r="AAV45" s="10"/>
      <c r="AAW45" s="10"/>
      <c r="AAX45" s="10"/>
      <c r="AAY45" s="10"/>
      <c r="AAZ45" s="10"/>
      <c r="ABA45" s="10"/>
      <c r="ABB45" s="10"/>
      <c r="ABC45" s="10"/>
      <c r="ABD45" s="10"/>
      <c r="ABE45" s="10"/>
      <c r="ABF45" s="10"/>
      <c r="ABG45" s="10"/>
      <c r="ABH45" s="10"/>
    </row>
    <row r="46" spans="1:736" x14ac:dyDescent="0.3">
      <c r="E46" s="11" t="s">
        <v>22</v>
      </c>
      <c r="F46" s="7" t="s">
        <v>23</v>
      </c>
      <c r="G46" s="3">
        <f t="shared" ref="G46:BR46" si="24">COUNTIF(G4:G37,"ABS")</f>
        <v>0</v>
      </c>
      <c r="H46" s="3">
        <f t="shared" si="24"/>
        <v>0</v>
      </c>
      <c r="I46" s="3">
        <f t="shared" si="24"/>
        <v>0</v>
      </c>
      <c r="J46" s="3">
        <f t="shared" si="24"/>
        <v>0</v>
      </c>
      <c r="K46" s="3">
        <f t="shared" si="24"/>
        <v>0</v>
      </c>
      <c r="L46" s="3">
        <f t="shared" si="24"/>
        <v>0</v>
      </c>
      <c r="M46" s="3">
        <f t="shared" si="24"/>
        <v>0</v>
      </c>
      <c r="N46" s="3">
        <f t="shared" si="24"/>
        <v>0</v>
      </c>
      <c r="O46" s="3">
        <f t="shared" si="24"/>
        <v>0</v>
      </c>
      <c r="P46" s="3">
        <f t="shared" si="24"/>
        <v>0</v>
      </c>
      <c r="Q46" s="3">
        <f t="shared" si="24"/>
        <v>0</v>
      </c>
      <c r="R46" s="3">
        <f t="shared" si="24"/>
        <v>0</v>
      </c>
      <c r="S46" s="3">
        <f t="shared" si="24"/>
        <v>0</v>
      </c>
      <c r="T46" s="3">
        <f t="shared" si="24"/>
        <v>0</v>
      </c>
      <c r="U46" s="3">
        <f t="shared" si="24"/>
        <v>0</v>
      </c>
      <c r="V46" s="3">
        <f t="shared" si="24"/>
        <v>0</v>
      </c>
      <c r="W46" s="3">
        <f t="shared" si="24"/>
        <v>0</v>
      </c>
      <c r="X46" s="3">
        <f t="shared" si="24"/>
        <v>0</v>
      </c>
      <c r="Y46" s="3">
        <f t="shared" si="24"/>
        <v>0</v>
      </c>
      <c r="Z46" s="3">
        <f t="shared" si="24"/>
        <v>0</v>
      </c>
      <c r="AA46" s="3">
        <f t="shared" si="24"/>
        <v>0</v>
      </c>
      <c r="AB46" s="3">
        <f t="shared" si="24"/>
        <v>0</v>
      </c>
      <c r="AC46" s="3">
        <f t="shared" si="24"/>
        <v>0</v>
      </c>
      <c r="AD46" s="3">
        <f t="shared" si="24"/>
        <v>0</v>
      </c>
      <c r="AE46" s="3">
        <f t="shared" si="24"/>
        <v>0</v>
      </c>
      <c r="AF46" s="3">
        <f t="shared" si="24"/>
        <v>0</v>
      </c>
      <c r="AG46" s="3">
        <f t="shared" si="24"/>
        <v>0</v>
      </c>
      <c r="AH46" s="3">
        <f t="shared" si="24"/>
        <v>0</v>
      </c>
      <c r="AI46" s="3">
        <f t="shared" si="24"/>
        <v>0</v>
      </c>
      <c r="AJ46" s="3">
        <f t="shared" si="24"/>
        <v>0</v>
      </c>
      <c r="AK46" s="3">
        <f t="shared" si="24"/>
        <v>0</v>
      </c>
      <c r="AL46" s="3">
        <f t="shared" si="24"/>
        <v>0</v>
      </c>
      <c r="AM46" s="3">
        <f t="shared" si="24"/>
        <v>0</v>
      </c>
      <c r="AN46" s="3">
        <f t="shared" si="24"/>
        <v>0</v>
      </c>
      <c r="AO46" s="3">
        <f t="shared" si="24"/>
        <v>0</v>
      </c>
      <c r="AP46" s="3">
        <f t="shared" si="24"/>
        <v>0</v>
      </c>
      <c r="AQ46" s="3">
        <f t="shared" si="24"/>
        <v>0</v>
      </c>
      <c r="AR46" s="3">
        <f t="shared" si="24"/>
        <v>0</v>
      </c>
      <c r="AS46" s="3">
        <f t="shared" si="24"/>
        <v>0</v>
      </c>
      <c r="AT46" s="3">
        <f t="shared" si="24"/>
        <v>0</v>
      </c>
      <c r="AU46" s="3">
        <f t="shared" si="24"/>
        <v>0</v>
      </c>
      <c r="AV46" s="3">
        <f t="shared" si="24"/>
        <v>0</v>
      </c>
      <c r="AW46" s="3">
        <f t="shared" si="24"/>
        <v>0</v>
      </c>
      <c r="AX46" s="3">
        <f t="shared" si="24"/>
        <v>0</v>
      </c>
      <c r="AY46" s="3">
        <f t="shared" si="24"/>
        <v>0</v>
      </c>
      <c r="AZ46" s="3">
        <f t="shared" si="24"/>
        <v>0</v>
      </c>
      <c r="BA46" s="3">
        <f t="shared" si="24"/>
        <v>0</v>
      </c>
      <c r="BB46" s="3">
        <f t="shared" si="24"/>
        <v>0</v>
      </c>
      <c r="BC46" s="3">
        <f t="shared" si="24"/>
        <v>0</v>
      </c>
      <c r="BD46" s="3">
        <f t="shared" si="24"/>
        <v>0</v>
      </c>
      <c r="BE46" s="3">
        <f t="shared" si="24"/>
        <v>0</v>
      </c>
      <c r="BF46" s="3">
        <f t="shared" si="24"/>
        <v>0</v>
      </c>
      <c r="BG46" s="3">
        <f t="shared" si="24"/>
        <v>0</v>
      </c>
      <c r="BH46" s="3">
        <f t="shared" si="24"/>
        <v>0</v>
      </c>
      <c r="BI46" s="3">
        <f t="shared" si="24"/>
        <v>0</v>
      </c>
      <c r="BJ46" s="3">
        <f t="shared" si="24"/>
        <v>0</v>
      </c>
      <c r="BK46" s="3">
        <f t="shared" si="24"/>
        <v>0</v>
      </c>
      <c r="BL46" s="3">
        <f t="shared" si="24"/>
        <v>0</v>
      </c>
      <c r="BM46" s="3">
        <f t="shared" si="24"/>
        <v>0</v>
      </c>
      <c r="BN46" s="3">
        <f t="shared" si="24"/>
        <v>0</v>
      </c>
      <c r="BO46" s="3">
        <f t="shared" si="24"/>
        <v>0</v>
      </c>
      <c r="BP46" s="3">
        <f t="shared" si="24"/>
        <v>0</v>
      </c>
      <c r="BQ46" s="3">
        <f t="shared" si="24"/>
        <v>0</v>
      </c>
      <c r="BR46" s="3">
        <f t="shared" si="24"/>
        <v>0</v>
      </c>
      <c r="BS46" s="3">
        <f t="shared" ref="BS46:ED46" si="25">COUNTIF(BS4:BS37,"ABS")</f>
        <v>0</v>
      </c>
      <c r="BT46" s="3">
        <f t="shared" si="25"/>
        <v>0</v>
      </c>
      <c r="BU46" s="3">
        <f t="shared" si="25"/>
        <v>0</v>
      </c>
      <c r="BV46" s="3">
        <f t="shared" si="25"/>
        <v>0</v>
      </c>
      <c r="BW46" s="3">
        <f t="shared" si="25"/>
        <v>0</v>
      </c>
      <c r="BX46" s="3">
        <f t="shared" si="25"/>
        <v>0</v>
      </c>
      <c r="BY46" s="3">
        <f t="shared" si="25"/>
        <v>0</v>
      </c>
      <c r="BZ46" s="3">
        <f t="shared" si="25"/>
        <v>0</v>
      </c>
      <c r="CA46" s="3">
        <f t="shared" si="25"/>
        <v>0</v>
      </c>
      <c r="CB46" s="3">
        <f t="shared" si="25"/>
        <v>0</v>
      </c>
      <c r="CC46" s="3">
        <f t="shared" si="25"/>
        <v>0</v>
      </c>
      <c r="CD46" s="3">
        <f t="shared" si="25"/>
        <v>0</v>
      </c>
      <c r="CE46" s="3">
        <f t="shared" si="25"/>
        <v>0</v>
      </c>
      <c r="CF46" s="3">
        <f t="shared" si="25"/>
        <v>0</v>
      </c>
      <c r="CG46" s="3">
        <f t="shared" si="25"/>
        <v>0</v>
      </c>
      <c r="CH46" s="3">
        <f t="shared" si="25"/>
        <v>0</v>
      </c>
      <c r="CI46" s="3">
        <f t="shared" si="25"/>
        <v>0</v>
      </c>
      <c r="CJ46" s="3">
        <f t="shared" si="25"/>
        <v>0</v>
      </c>
      <c r="CK46" s="3">
        <f t="shared" si="25"/>
        <v>0</v>
      </c>
      <c r="CL46" s="3">
        <f t="shared" si="25"/>
        <v>0</v>
      </c>
      <c r="CM46" s="3">
        <f t="shared" si="25"/>
        <v>0</v>
      </c>
      <c r="CN46" s="3">
        <f t="shared" si="25"/>
        <v>0</v>
      </c>
      <c r="CO46" s="3">
        <f t="shared" si="25"/>
        <v>0</v>
      </c>
      <c r="CP46" s="3">
        <f t="shared" si="25"/>
        <v>0</v>
      </c>
      <c r="CQ46" s="3">
        <f t="shared" si="25"/>
        <v>0</v>
      </c>
      <c r="CR46" s="3">
        <f t="shared" si="25"/>
        <v>0</v>
      </c>
      <c r="CS46" s="3">
        <f t="shared" si="25"/>
        <v>0</v>
      </c>
      <c r="CT46" s="3">
        <f t="shared" si="25"/>
        <v>0</v>
      </c>
      <c r="CU46" s="3">
        <f t="shared" si="25"/>
        <v>0</v>
      </c>
      <c r="CV46" s="3">
        <f t="shared" si="25"/>
        <v>0</v>
      </c>
      <c r="CW46" s="3">
        <f t="shared" si="25"/>
        <v>0</v>
      </c>
      <c r="CX46" s="3">
        <f t="shared" si="25"/>
        <v>0</v>
      </c>
      <c r="CY46" s="3">
        <f t="shared" si="25"/>
        <v>0</v>
      </c>
      <c r="CZ46" s="3">
        <f t="shared" si="25"/>
        <v>0</v>
      </c>
      <c r="DA46" s="3">
        <f t="shared" si="25"/>
        <v>0</v>
      </c>
      <c r="DB46" s="3">
        <f t="shared" si="25"/>
        <v>0</v>
      </c>
      <c r="DC46" s="3">
        <f t="shared" si="25"/>
        <v>0</v>
      </c>
      <c r="DD46" s="3">
        <f t="shared" si="25"/>
        <v>0</v>
      </c>
      <c r="DE46" s="3">
        <f t="shared" si="25"/>
        <v>0</v>
      </c>
      <c r="DF46" s="3">
        <f t="shared" si="25"/>
        <v>0</v>
      </c>
      <c r="DG46" s="3">
        <f t="shared" si="25"/>
        <v>0</v>
      </c>
      <c r="DH46" s="3">
        <f t="shared" si="25"/>
        <v>0</v>
      </c>
      <c r="DI46" s="3">
        <f t="shared" si="25"/>
        <v>0</v>
      </c>
      <c r="DJ46" s="3">
        <f t="shared" si="25"/>
        <v>0</v>
      </c>
      <c r="DK46" s="3">
        <f t="shared" si="25"/>
        <v>0</v>
      </c>
      <c r="DL46" s="3">
        <f t="shared" si="25"/>
        <v>0</v>
      </c>
      <c r="DM46" s="3">
        <f t="shared" si="25"/>
        <v>0</v>
      </c>
      <c r="DN46" s="3">
        <f t="shared" si="25"/>
        <v>0</v>
      </c>
      <c r="DO46" s="3">
        <f t="shared" si="25"/>
        <v>0</v>
      </c>
      <c r="DP46" s="3">
        <f t="shared" si="25"/>
        <v>0</v>
      </c>
      <c r="DQ46" s="3">
        <f t="shared" si="25"/>
        <v>0</v>
      </c>
      <c r="DR46" s="3">
        <f t="shared" si="25"/>
        <v>0</v>
      </c>
      <c r="DS46" s="3">
        <f t="shared" si="25"/>
        <v>0</v>
      </c>
      <c r="DT46" s="3">
        <f t="shared" si="25"/>
        <v>0</v>
      </c>
      <c r="DU46" s="3">
        <f t="shared" si="25"/>
        <v>0</v>
      </c>
      <c r="DV46" s="3">
        <f t="shared" si="25"/>
        <v>0</v>
      </c>
      <c r="DW46" s="3">
        <f t="shared" si="25"/>
        <v>0</v>
      </c>
      <c r="DX46" s="3">
        <f t="shared" si="25"/>
        <v>0</v>
      </c>
      <c r="DY46" s="3">
        <f t="shared" si="25"/>
        <v>0</v>
      </c>
      <c r="DZ46" s="3">
        <f t="shared" si="25"/>
        <v>0</v>
      </c>
      <c r="EA46" s="3">
        <f t="shared" si="25"/>
        <v>0</v>
      </c>
      <c r="EB46" s="3">
        <f t="shared" si="25"/>
        <v>0</v>
      </c>
      <c r="EC46" s="3">
        <f t="shared" si="25"/>
        <v>0</v>
      </c>
      <c r="ED46" s="3">
        <f t="shared" si="25"/>
        <v>0</v>
      </c>
      <c r="EE46" s="3">
        <f t="shared" ref="EE46:GP46" si="26">COUNTIF(EE4:EE37,"ABS")</f>
        <v>0</v>
      </c>
      <c r="EF46" s="3">
        <f t="shared" si="26"/>
        <v>0</v>
      </c>
      <c r="EG46" s="3">
        <f t="shared" si="26"/>
        <v>0</v>
      </c>
      <c r="EH46" s="3">
        <f t="shared" si="26"/>
        <v>0</v>
      </c>
      <c r="EI46" s="3">
        <f t="shared" si="26"/>
        <v>0</v>
      </c>
      <c r="EJ46" s="3">
        <f t="shared" si="26"/>
        <v>0</v>
      </c>
      <c r="EK46" s="3">
        <f t="shared" si="26"/>
        <v>0</v>
      </c>
      <c r="EL46" s="3">
        <f t="shared" si="26"/>
        <v>0</v>
      </c>
      <c r="EM46" s="3">
        <f t="shared" si="26"/>
        <v>0</v>
      </c>
      <c r="EN46" s="3">
        <f t="shared" si="26"/>
        <v>0</v>
      </c>
      <c r="EO46" s="3">
        <f t="shared" si="26"/>
        <v>0</v>
      </c>
      <c r="EP46" s="3">
        <f t="shared" si="26"/>
        <v>0</v>
      </c>
      <c r="EQ46" s="3">
        <f t="shared" si="26"/>
        <v>0</v>
      </c>
      <c r="ER46" s="3">
        <f t="shared" si="26"/>
        <v>0</v>
      </c>
      <c r="ES46" s="3">
        <f t="shared" si="26"/>
        <v>0</v>
      </c>
      <c r="ET46" s="3">
        <f t="shared" si="26"/>
        <v>0</v>
      </c>
      <c r="EU46" s="3">
        <f t="shared" si="26"/>
        <v>0</v>
      </c>
      <c r="EV46" s="3">
        <f t="shared" si="26"/>
        <v>0</v>
      </c>
      <c r="EW46" s="3">
        <f t="shared" si="26"/>
        <v>0</v>
      </c>
      <c r="EX46" s="3">
        <f t="shared" si="26"/>
        <v>0</v>
      </c>
      <c r="EY46" s="3">
        <f t="shared" si="26"/>
        <v>0</v>
      </c>
      <c r="EZ46" s="3">
        <f t="shared" si="26"/>
        <v>0</v>
      </c>
      <c r="FA46" s="3">
        <f t="shared" si="26"/>
        <v>0</v>
      </c>
      <c r="FB46" s="3">
        <f t="shared" si="26"/>
        <v>0</v>
      </c>
      <c r="FC46" s="3">
        <f t="shared" si="26"/>
        <v>0</v>
      </c>
      <c r="FD46" s="3">
        <f t="shared" si="26"/>
        <v>0</v>
      </c>
      <c r="FE46" s="3">
        <f t="shared" si="26"/>
        <v>0</v>
      </c>
      <c r="FF46" s="3">
        <f t="shared" si="26"/>
        <v>0</v>
      </c>
      <c r="FG46" s="3">
        <f t="shared" si="26"/>
        <v>0</v>
      </c>
      <c r="FH46" s="3">
        <f t="shared" si="26"/>
        <v>0</v>
      </c>
      <c r="FI46" s="3">
        <f t="shared" si="26"/>
        <v>0</v>
      </c>
      <c r="FJ46" s="3">
        <f t="shared" si="26"/>
        <v>0</v>
      </c>
      <c r="FK46" s="3">
        <f t="shared" si="26"/>
        <v>0</v>
      </c>
      <c r="FL46" s="3">
        <f t="shared" si="26"/>
        <v>0</v>
      </c>
      <c r="FM46" s="3">
        <f t="shared" si="26"/>
        <v>0</v>
      </c>
      <c r="FN46" s="3">
        <f t="shared" si="26"/>
        <v>0</v>
      </c>
      <c r="FO46" s="3">
        <f t="shared" si="26"/>
        <v>0</v>
      </c>
      <c r="FP46" s="3">
        <f t="shared" si="26"/>
        <v>0</v>
      </c>
      <c r="FQ46" s="3">
        <f t="shared" si="26"/>
        <v>0</v>
      </c>
      <c r="FR46" s="3">
        <f t="shared" si="26"/>
        <v>0</v>
      </c>
      <c r="FS46" s="3">
        <f t="shared" si="26"/>
        <v>0</v>
      </c>
      <c r="FT46" s="3">
        <f t="shared" si="26"/>
        <v>0</v>
      </c>
      <c r="FU46" s="3">
        <f t="shared" si="26"/>
        <v>0</v>
      </c>
      <c r="FV46" s="3">
        <f t="shared" si="26"/>
        <v>0</v>
      </c>
      <c r="FW46" s="3">
        <f t="shared" si="26"/>
        <v>0</v>
      </c>
      <c r="FX46" s="3">
        <f t="shared" si="26"/>
        <v>0</v>
      </c>
      <c r="FY46" s="3">
        <f t="shared" si="26"/>
        <v>0</v>
      </c>
      <c r="FZ46" s="3">
        <f t="shared" si="26"/>
        <v>0</v>
      </c>
      <c r="GA46" s="3">
        <f t="shared" si="26"/>
        <v>0</v>
      </c>
      <c r="GB46" s="3">
        <f t="shared" si="26"/>
        <v>0</v>
      </c>
      <c r="GC46" s="3">
        <f t="shared" si="26"/>
        <v>0</v>
      </c>
      <c r="GD46" s="3">
        <f t="shared" si="26"/>
        <v>0</v>
      </c>
      <c r="GE46" s="3">
        <f t="shared" si="26"/>
        <v>0</v>
      </c>
      <c r="GF46" s="3">
        <f t="shared" si="26"/>
        <v>0</v>
      </c>
      <c r="GG46" s="3">
        <f t="shared" si="26"/>
        <v>0</v>
      </c>
      <c r="GH46" s="3">
        <f t="shared" si="26"/>
        <v>0</v>
      </c>
      <c r="GI46" s="3">
        <f t="shared" si="26"/>
        <v>0</v>
      </c>
      <c r="GJ46" s="3">
        <f t="shared" si="26"/>
        <v>0</v>
      </c>
      <c r="GK46" s="3">
        <f t="shared" si="26"/>
        <v>0</v>
      </c>
      <c r="GL46" s="3">
        <f t="shared" si="26"/>
        <v>0</v>
      </c>
      <c r="GM46" s="3">
        <f t="shared" si="26"/>
        <v>0</v>
      </c>
      <c r="GN46" s="3">
        <f t="shared" si="26"/>
        <v>0</v>
      </c>
      <c r="GO46" s="3">
        <f t="shared" si="26"/>
        <v>0</v>
      </c>
      <c r="GP46" s="3">
        <f t="shared" si="26"/>
        <v>0</v>
      </c>
      <c r="GQ46" s="3">
        <f t="shared" ref="GQ46:JB46" si="27">COUNTIF(GQ4:GQ37,"ABS")</f>
        <v>0</v>
      </c>
      <c r="GR46" s="3">
        <f t="shared" si="27"/>
        <v>0</v>
      </c>
      <c r="GS46" s="3">
        <f t="shared" si="27"/>
        <v>0</v>
      </c>
      <c r="GT46" s="3">
        <f t="shared" si="27"/>
        <v>0</v>
      </c>
      <c r="GU46" s="3">
        <f t="shared" si="27"/>
        <v>0</v>
      </c>
      <c r="GV46" s="3">
        <f t="shared" si="27"/>
        <v>0</v>
      </c>
      <c r="GW46" s="3">
        <f t="shared" si="27"/>
        <v>0</v>
      </c>
      <c r="GX46" s="3">
        <f t="shared" si="27"/>
        <v>0</v>
      </c>
      <c r="GY46" s="3">
        <f t="shared" si="27"/>
        <v>0</v>
      </c>
      <c r="GZ46" s="3">
        <f t="shared" si="27"/>
        <v>0</v>
      </c>
      <c r="HA46" s="3">
        <f t="shared" si="27"/>
        <v>0</v>
      </c>
      <c r="HB46" s="3">
        <f t="shared" si="27"/>
        <v>0</v>
      </c>
      <c r="HC46" s="3">
        <f t="shared" si="27"/>
        <v>0</v>
      </c>
      <c r="HD46" s="3">
        <f t="shared" si="27"/>
        <v>0</v>
      </c>
      <c r="HE46" s="3">
        <f t="shared" si="27"/>
        <v>0</v>
      </c>
      <c r="HF46" s="3">
        <f t="shared" si="27"/>
        <v>0</v>
      </c>
      <c r="HG46" s="3">
        <f t="shared" si="27"/>
        <v>0</v>
      </c>
      <c r="HH46" s="3">
        <f t="shared" si="27"/>
        <v>0</v>
      </c>
      <c r="HI46" s="3">
        <f t="shared" si="27"/>
        <v>0</v>
      </c>
      <c r="HJ46" s="3">
        <f t="shared" si="27"/>
        <v>0</v>
      </c>
      <c r="HK46" s="3">
        <f t="shared" si="27"/>
        <v>0</v>
      </c>
      <c r="HL46" s="3">
        <f t="shared" si="27"/>
        <v>0</v>
      </c>
      <c r="HM46" s="3">
        <f t="shared" si="27"/>
        <v>0</v>
      </c>
      <c r="HN46" s="3">
        <f t="shared" si="27"/>
        <v>0</v>
      </c>
      <c r="HO46" s="3">
        <f t="shared" si="27"/>
        <v>0</v>
      </c>
      <c r="HP46" s="3">
        <f t="shared" si="27"/>
        <v>0</v>
      </c>
      <c r="HQ46" s="3">
        <f t="shared" si="27"/>
        <v>0</v>
      </c>
      <c r="HR46" s="3">
        <f t="shared" si="27"/>
        <v>0</v>
      </c>
      <c r="HS46" s="3">
        <f t="shared" si="27"/>
        <v>0</v>
      </c>
      <c r="HT46" s="3">
        <f t="shared" si="27"/>
        <v>0</v>
      </c>
      <c r="HU46" s="3">
        <f t="shared" si="27"/>
        <v>0</v>
      </c>
      <c r="HV46" s="3">
        <f t="shared" si="27"/>
        <v>0</v>
      </c>
      <c r="HW46" s="3">
        <f t="shared" si="27"/>
        <v>0</v>
      </c>
      <c r="HX46" s="3">
        <f t="shared" si="27"/>
        <v>0</v>
      </c>
      <c r="HY46" s="3">
        <f t="shared" si="27"/>
        <v>0</v>
      </c>
      <c r="HZ46" s="3">
        <f t="shared" si="27"/>
        <v>0</v>
      </c>
      <c r="IA46" s="3">
        <f t="shared" si="27"/>
        <v>0</v>
      </c>
      <c r="IB46" s="3">
        <f t="shared" si="27"/>
        <v>0</v>
      </c>
      <c r="IC46" s="3">
        <f t="shared" si="27"/>
        <v>0</v>
      </c>
      <c r="ID46" s="3">
        <f t="shared" si="27"/>
        <v>0</v>
      </c>
      <c r="IE46" s="3">
        <f t="shared" si="27"/>
        <v>0</v>
      </c>
      <c r="IF46" s="3">
        <f t="shared" si="27"/>
        <v>0</v>
      </c>
      <c r="IG46" s="3">
        <f t="shared" si="27"/>
        <v>0</v>
      </c>
      <c r="IH46" s="3">
        <f t="shared" si="27"/>
        <v>0</v>
      </c>
      <c r="II46" s="3">
        <f t="shared" si="27"/>
        <v>0</v>
      </c>
      <c r="IJ46" s="3">
        <f t="shared" si="27"/>
        <v>0</v>
      </c>
      <c r="IK46" s="3">
        <f t="shared" si="27"/>
        <v>0</v>
      </c>
      <c r="IL46" s="3">
        <f t="shared" si="27"/>
        <v>0</v>
      </c>
      <c r="IM46" s="3">
        <f t="shared" si="27"/>
        <v>0</v>
      </c>
      <c r="IN46" s="3">
        <f t="shared" si="27"/>
        <v>0</v>
      </c>
      <c r="IO46" s="3">
        <f t="shared" si="27"/>
        <v>0</v>
      </c>
      <c r="IP46" s="3">
        <f t="shared" si="27"/>
        <v>0</v>
      </c>
      <c r="IQ46" s="3">
        <f t="shared" si="27"/>
        <v>0</v>
      </c>
      <c r="IR46" s="3">
        <f t="shared" si="27"/>
        <v>0</v>
      </c>
      <c r="IS46" s="3">
        <f t="shared" si="27"/>
        <v>0</v>
      </c>
      <c r="IT46" s="3">
        <f t="shared" si="27"/>
        <v>0</v>
      </c>
      <c r="IU46" s="3">
        <f t="shared" si="27"/>
        <v>0</v>
      </c>
      <c r="IV46" s="3">
        <f t="shared" si="27"/>
        <v>0</v>
      </c>
      <c r="IW46" s="3">
        <f t="shared" si="27"/>
        <v>0</v>
      </c>
      <c r="IX46" s="3">
        <f t="shared" si="27"/>
        <v>0</v>
      </c>
      <c r="IY46" s="3">
        <f t="shared" si="27"/>
        <v>0</v>
      </c>
      <c r="IZ46" s="3">
        <f t="shared" si="27"/>
        <v>0</v>
      </c>
      <c r="JA46" s="3">
        <f t="shared" si="27"/>
        <v>0</v>
      </c>
      <c r="JB46" s="3">
        <f t="shared" si="27"/>
        <v>0</v>
      </c>
      <c r="JC46" s="3">
        <f t="shared" ref="JC46:LN46" si="28">COUNTIF(JC4:JC37,"ABS")</f>
        <v>0</v>
      </c>
      <c r="JD46" s="3">
        <f t="shared" si="28"/>
        <v>0</v>
      </c>
      <c r="JE46" s="3">
        <f t="shared" si="28"/>
        <v>0</v>
      </c>
      <c r="JF46" s="3">
        <f t="shared" si="28"/>
        <v>0</v>
      </c>
      <c r="JG46" s="3">
        <f t="shared" si="28"/>
        <v>0</v>
      </c>
      <c r="JH46" s="3">
        <f t="shared" si="28"/>
        <v>0</v>
      </c>
      <c r="JI46" s="3">
        <f t="shared" si="28"/>
        <v>0</v>
      </c>
      <c r="JJ46" s="3">
        <f t="shared" si="28"/>
        <v>0</v>
      </c>
      <c r="JK46" s="3">
        <f t="shared" si="28"/>
        <v>0</v>
      </c>
      <c r="JL46" s="3">
        <f t="shared" si="28"/>
        <v>0</v>
      </c>
      <c r="JM46" s="3">
        <f t="shared" si="28"/>
        <v>0</v>
      </c>
      <c r="JN46" s="3">
        <f t="shared" si="28"/>
        <v>0</v>
      </c>
      <c r="JO46" s="3">
        <f t="shared" si="28"/>
        <v>0</v>
      </c>
      <c r="JP46" s="3">
        <f t="shared" si="28"/>
        <v>0</v>
      </c>
      <c r="JQ46" s="3">
        <f t="shared" si="28"/>
        <v>0</v>
      </c>
      <c r="JR46" s="3">
        <f t="shared" si="28"/>
        <v>0</v>
      </c>
      <c r="JS46" s="3">
        <f t="shared" si="28"/>
        <v>0</v>
      </c>
      <c r="JT46" s="3">
        <f t="shared" si="28"/>
        <v>0</v>
      </c>
      <c r="JU46" s="3">
        <f t="shared" si="28"/>
        <v>0</v>
      </c>
      <c r="JV46" s="3">
        <f t="shared" si="28"/>
        <v>0</v>
      </c>
      <c r="JW46" s="3">
        <f t="shared" si="28"/>
        <v>0</v>
      </c>
      <c r="JX46" s="3">
        <f t="shared" si="28"/>
        <v>0</v>
      </c>
      <c r="JY46" s="3">
        <f t="shared" si="28"/>
        <v>0</v>
      </c>
      <c r="JZ46" s="3">
        <f t="shared" si="28"/>
        <v>0</v>
      </c>
      <c r="KA46" s="3">
        <f t="shared" si="28"/>
        <v>0</v>
      </c>
      <c r="KB46" s="3">
        <f t="shared" si="28"/>
        <v>0</v>
      </c>
      <c r="KC46" s="3">
        <f t="shared" si="28"/>
        <v>0</v>
      </c>
      <c r="KD46" s="3">
        <f t="shared" si="28"/>
        <v>0</v>
      </c>
      <c r="KE46" s="3">
        <f t="shared" si="28"/>
        <v>0</v>
      </c>
      <c r="KF46" s="3">
        <f t="shared" si="28"/>
        <v>0</v>
      </c>
      <c r="KG46" s="3">
        <f t="shared" si="28"/>
        <v>0</v>
      </c>
      <c r="KH46" s="3">
        <f t="shared" si="28"/>
        <v>0</v>
      </c>
      <c r="KI46" s="3">
        <f t="shared" si="28"/>
        <v>0</v>
      </c>
      <c r="KJ46" s="3">
        <f t="shared" si="28"/>
        <v>0</v>
      </c>
      <c r="KK46" s="3">
        <f t="shared" si="28"/>
        <v>0</v>
      </c>
      <c r="KL46" s="3">
        <f t="shared" si="28"/>
        <v>0</v>
      </c>
      <c r="KM46" s="3">
        <f t="shared" si="28"/>
        <v>0</v>
      </c>
      <c r="KN46" s="3">
        <f t="shared" si="28"/>
        <v>0</v>
      </c>
      <c r="KO46" s="3">
        <f t="shared" si="28"/>
        <v>0</v>
      </c>
      <c r="KP46" s="3">
        <f t="shared" si="28"/>
        <v>0</v>
      </c>
      <c r="KQ46" s="3">
        <f t="shared" si="28"/>
        <v>0</v>
      </c>
      <c r="KR46" s="3">
        <f t="shared" si="28"/>
        <v>0</v>
      </c>
      <c r="KS46" s="3">
        <f t="shared" si="28"/>
        <v>0</v>
      </c>
      <c r="KT46" s="3">
        <f t="shared" si="28"/>
        <v>0</v>
      </c>
      <c r="KU46" s="3">
        <f t="shared" si="28"/>
        <v>0</v>
      </c>
      <c r="KV46" s="3">
        <f t="shared" si="28"/>
        <v>0</v>
      </c>
      <c r="KW46" s="3">
        <f t="shared" si="28"/>
        <v>0</v>
      </c>
      <c r="KX46" s="3">
        <f t="shared" si="28"/>
        <v>0</v>
      </c>
      <c r="KY46" s="3">
        <f t="shared" si="28"/>
        <v>0</v>
      </c>
      <c r="KZ46" s="3">
        <f t="shared" si="28"/>
        <v>0</v>
      </c>
      <c r="LA46" s="3">
        <f t="shared" si="28"/>
        <v>0</v>
      </c>
      <c r="LB46" s="3">
        <f t="shared" si="28"/>
        <v>0</v>
      </c>
      <c r="LC46" s="3">
        <f t="shared" si="28"/>
        <v>0</v>
      </c>
      <c r="LD46" s="3">
        <f t="shared" si="28"/>
        <v>0</v>
      </c>
      <c r="LE46" s="3">
        <f t="shared" si="28"/>
        <v>0</v>
      </c>
      <c r="LF46" s="3">
        <f t="shared" si="28"/>
        <v>0</v>
      </c>
      <c r="LG46" s="3">
        <f t="shared" si="28"/>
        <v>0</v>
      </c>
      <c r="LH46" s="3">
        <f t="shared" si="28"/>
        <v>0</v>
      </c>
      <c r="LI46" s="3">
        <f t="shared" si="28"/>
        <v>0</v>
      </c>
      <c r="LJ46" s="3">
        <f t="shared" si="28"/>
        <v>0</v>
      </c>
      <c r="LK46" s="3">
        <f t="shared" si="28"/>
        <v>0</v>
      </c>
      <c r="LL46" s="3">
        <f t="shared" si="28"/>
        <v>0</v>
      </c>
      <c r="LM46" s="3">
        <f t="shared" si="28"/>
        <v>0</v>
      </c>
      <c r="LN46" s="3">
        <f t="shared" si="28"/>
        <v>0</v>
      </c>
      <c r="LO46" s="3">
        <f t="shared" ref="LO46:NZ46" si="29">COUNTIF(LO4:LO37,"ABS")</f>
        <v>0</v>
      </c>
      <c r="LP46" s="3">
        <f t="shared" si="29"/>
        <v>0</v>
      </c>
      <c r="LQ46" s="3">
        <f t="shared" si="29"/>
        <v>0</v>
      </c>
      <c r="LR46" s="3">
        <f t="shared" si="29"/>
        <v>0</v>
      </c>
      <c r="LS46" s="3">
        <f t="shared" si="29"/>
        <v>0</v>
      </c>
      <c r="LT46" s="3">
        <f t="shared" si="29"/>
        <v>0</v>
      </c>
      <c r="LU46" s="3">
        <f t="shared" si="29"/>
        <v>0</v>
      </c>
      <c r="LV46" s="3">
        <f t="shared" si="29"/>
        <v>0</v>
      </c>
      <c r="LW46" s="3">
        <f t="shared" si="29"/>
        <v>0</v>
      </c>
      <c r="LX46" s="3">
        <f t="shared" si="29"/>
        <v>0</v>
      </c>
      <c r="LY46" s="3">
        <f t="shared" si="29"/>
        <v>0</v>
      </c>
      <c r="LZ46" s="3">
        <f t="shared" si="29"/>
        <v>0</v>
      </c>
      <c r="MA46" s="3">
        <f t="shared" si="29"/>
        <v>0</v>
      </c>
      <c r="MB46" s="3">
        <f t="shared" si="29"/>
        <v>0</v>
      </c>
      <c r="MC46" s="3">
        <f t="shared" si="29"/>
        <v>0</v>
      </c>
      <c r="MD46" s="3">
        <f t="shared" si="29"/>
        <v>0</v>
      </c>
      <c r="ME46" s="3">
        <f t="shared" si="29"/>
        <v>0</v>
      </c>
      <c r="MF46" s="3">
        <f t="shared" si="29"/>
        <v>0</v>
      </c>
      <c r="MG46" s="3">
        <f t="shared" si="29"/>
        <v>0</v>
      </c>
      <c r="MH46" s="3">
        <f t="shared" si="29"/>
        <v>0</v>
      </c>
      <c r="MI46" s="3">
        <f t="shared" si="29"/>
        <v>0</v>
      </c>
      <c r="MJ46" s="3">
        <f t="shared" si="29"/>
        <v>0</v>
      </c>
      <c r="MK46" s="3">
        <f t="shared" si="29"/>
        <v>0</v>
      </c>
      <c r="ML46" s="3">
        <f t="shared" si="29"/>
        <v>0</v>
      </c>
      <c r="MM46" s="3">
        <f t="shared" si="29"/>
        <v>0</v>
      </c>
      <c r="MN46" s="3">
        <f t="shared" si="29"/>
        <v>0</v>
      </c>
      <c r="MO46" s="3">
        <f t="shared" si="29"/>
        <v>0</v>
      </c>
      <c r="MP46" s="3">
        <f t="shared" si="29"/>
        <v>0</v>
      </c>
      <c r="MQ46" s="3">
        <f t="shared" si="29"/>
        <v>0</v>
      </c>
      <c r="MR46" s="3">
        <f t="shared" si="29"/>
        <v>0</v>
      </c>
      <c r="MS46" s="3">
        <f t="shared" si="29"/>
        <v>0</v>
      </c>
      <c r="MT46" s="3">
        <f t="shared" si="29"/>
        <v>0</v>
      </c>
      <c r="MU46" s="3">
        <f t="shared" si="29"/>
        <v>0</v>
      </c>
      <c r="MV46" s="3">
        <f t="shared" si="29"/>
        <v>0</v>
      </c>
      <c r="MW46" s="3">
        <f t="shared" si="29"/>
        <v>0</v>
      </c>
      <c r="MX46" s="3">
        <f t="shared" si="29"/>
        <v>0</v>
      </c>
      <c r="MY46" s="3">
        <f t="shared" si="29"/>
        <v>0</v>
      </c>
      <c r="MZ46" s="3">
        <f t="shared" si="29"/>
        <v>0</v>
      </c>
      <c r="NA46" s="3">
        <f t="shared" si="29"/>
        <v>0</v>
      </c>
      <c r="NB46" s="3">
        <f t="shared" si="29"/>
        <v>0</v>
      </c>
      <c r="NC46" s="3">
        <f t="shared" si="29"/>
        <v>0</v>
      </c>
      <c r="ND46" s="3">
        <f t="shared" si="29"/>
        <v>0</v>
      </c>
      <c r="NE46" s="3">
        <f t="shared" si="29"/>
        <v>0</v>
      </c>
      <c r="NF46" s="3">
        <f t="shared" si="29"/>
        <v>0</v>
      </c>
      <c r="NG46" s="3">
        <f t="shared" si="29"/>
        <v>0</v>
      </c>
      <c r="NH46" s="3">
        <f t="shared" si="29"/>
        <v>0</v>
      </c>
      <c r="NI46" s="3">
        <f t="shared" si="29"/>
        <v>0</v>
      </c>
      <c r="NJ46" s="3">
        <f t="shared" si="29"/>
        <v>0</v>
      </c>
      <c r="NK46" s="3">
        <f t="shared" si="29"/>
        <v>0</v>
      </c>
      <c r="NL46" s="3">
        <f t="shared" si="29"/>
        <v>0</v>
      </c>
      <c r="NM46" s="3">
        <f t="shared" si="29"/>
        <v>0</v>
      </c>
      <c r="NN46" s="3">
        <f t="shared" si="29"/>
        <v>0</v>
      </c>
      <c r="NO46" s="3">
        <f t="shared" si="29"/>
        <v>0</v>
      </c>
      <c r="NP46" s="3">
        <f t="shared" si="29"/>
        <v>0</v>
      </c>
      <c r="NQ46" s="3">
        <f t="shared" si="29"/>
        <v>0</v>
      </c>
      <c r="NR46" s="3">
        <f t="shared" si="29"/>
        <v>0</v>
      </c>
      <c r="NS46" s="3">
        <f t="shared" si="29"/>
        <v>0</v>
      </c>
      <c r="NT46" s="3">
        <f t="shared" si="29"/>
        <v>0</v>
      </c>
      <c r="NU46" s="3">
        <f t="shared" si="29"/>
        <v>0</v>
      </c>
      <c r="NV46" s="3">
        <f t="shared" si="29"/>
        <v>0</v>
      </c>
      <c r="NW46" s="3">
        <f t="shared" si="29"/>
        <v>0</v>
      </c>
      <c r="NX46" s="3">
        <f t="shared" si="29"/>
        <v>0</v>
      </c>
      <c r="NY46" s="3">
        <f t="shared" si="29"/>
        <v>0</v>
      </c>
      <c r="NZ46" s="3">
        <f t="shared" si="29"/>
        <v>0</v>
      </c>
      <c r="OA46" s="3">
        <f t="shared" ref="OA46:QL46" si="30">COUNTIF(OA4:OA37,"ABS")</f>
        <v>0</v>
      </c>
      <c r="OB46" s="3">
        <f t="shared" si="30"/>
        <v>0</v>
      </c>
      <c r="OC46" s="3">
        <f t="shared" si="30"/>
        <v>0</v>
      </c>
      <c r="OD46" s="3">
        <f t="shared" si="30"/>
        <v>0</v>
      </c>
      <c r="OE46" s="3">
        <f t="shared" si="30"/>
        <v>0</v>
      </c>
      <c r="OF46" s="3">
        <f t="shared" si="30"/>
        <v>0</v>
      </c>
      <c r="OG46" s="3">
        <f t="shared" si="30"/>
        <v>0</v>
      </c>
      <c r="OH46" s="3">
        <f t="shared" si="30"/>
        <v>0</v>
      </c>
      <c r="OI46" s="3">
        <f t="shared" si="30"/>
        <v>0</v>
      </c>
      <c r="OJ46" s="3">
        <f t="shared" si="30"/>
        <v>0</v>
      </c>
      <c r="OK46" s="3">
        <f t="shared" si="30"/>
        <v>0</v>
      </c>
      <c r="OL46" s="3">
        <f t="shared" si="30"/>
        <v>0</v>
      </c>
      <c r="OM46" s="3">
        <f t="shared" si="30"/>
        <v>0</v>
      </c>
      <c r="ON46" s="3">
        <f t="shared" si="30"/>
        <v>0</v>
      </c>
      <c r="OO46" s="3">
        <f t="shared" si="30"/>
        <v>0</v>
      </c>
      <c r="OP46" s="3">
        <f t="shared" si="30"/>
        <v>0</v>
      </c>
      <c r="OQ46" s="3">
        <f t="shared" si="30"/>
        <v>0</v>
      </c>
      <c r="OR46" s="3">
        <f t="shared" si="30"/>
        <v>0</v>
      </c>
      <c r="OS46" s="3">
        <f t="shared" si="30"/>
        <v>0</v>
      </c>
      <c r="OT46" s="3">
        <f t="shared" si="30"/>
        <v>0</v>
      </c>
      <c r="OU46" s="3">
        <f t="shared" si="30"/>
        <v>0</v>
      </c>
      <c r="OV46" s="3">
        <f t="shared" si="30"/>
        <v>0</v>
      </c>
      <c r="OW46" s="3">
        <f t="shared" si="30"/>
        <v>0</v>
      </c>
      <c r="OX46" s="3">
        <f t="shared" si="30"/>
        <v>0</v>
      </c>
      <c r="OY46" s="3">
        <f t="shared" si="30"/>
        <v>0</v>
      </c>
      <c r="OZ46" s="3">
        <f t="shared" si="30"/>
        <v>0</v>
      </c>
      <c r="PA46" s="3">
        <f t="shared" si="30"/>
        <v>0</v>
      </c>
      <c r="PB46" s="3">
        <f t="shared" si="30"/>
        <v>0</v>
      </c>
      <c r="PC46" s="3">
        <f t="shared" si="30"/>
        <v>0</v>
      </c>
      <c r="PD46" s="3">
        <f t="shared" si="30"/>
        <v>0</v>
      </c>
      <c r="PE46" s="3">
        <f t="shared" si="30"/>
        <v>0</v>
      </c>
      <c r="PF46" s="3">
        <f t="shared" si="30"/>
        <v>0</v>
      </c>
      <c r="PG46" s="3">
        <f t="shared" si="30"/>
        <v>0</v>
      </c>
      <c r="PH46" s="3">
        <f t="shared" si="30"/>
        <v>0</v>
      </c>
      <c r="PI46" s="3">
        <f t="shared" si="30"/>
        <v>0</v>
      </c>
      <c r="PJ46" s="3">
        <f t="shared" si="30"/>
        <v>0</v>
      </c>
      <c r="PK46" s="3">
        <f t="shared" si="30"/>
        <v>0</v>
      </c>
      <c r="PL46" s="3">
        <f t="shared" si="30"/>
        <v>0</v>
      </c>
      <c r="PM46" s="3">
        <f t="shared" si="30"/>
        <v>0</v>
      </c>
      <c r="PN46" s="3">
        <f t="shared" si="30"/>
        <v>0</v>
      </c>
      <c r="PO46" s="3">
        <f t="shared" si="30"/>
        <v>0</v>
      </c>
      <c r="PP46" s="3">
        <f t="shared" si="30"/>
        <v>0</v>
      </c>
      <c r="PQ46" s="3">
        <f t="shared" si="30"/>
        <v>0</v>
      </c>
      <c r="PR46" s="3">
        <f t="shared" si="30"/>
        <v>0</v>
      </c>
      <c r="PS46" s="3">
        <f t="shared" si="30"/>
        <v>0</v>
      </c>
      <c r="PT46" s="3">
        <f t="shared" si="30"/>
        <v>0</v>
      </c>
      <c r="PU46" s="3">
        <f t="shared" si="30"/>
        <v>0</v>
      </c>
      <c r="PV46" s="3">
        <f t="shared" si="30"/>
        <v>0</v>
      </c>
      <c r="PW46" s="3">
        <f t="shared" si="30"/>
        <v>0</v>
      </c>
      <c r="PX46" s="3">
        <f t="shared" si="30"/>
        <v>0</v>
      </c>
      <c r="PY46" s="3">
        <f t="shared" si="30"/>
        <v>0</v>
      </c>
      <c r="PZ46" s="3">
        <f t="shared" si="30"/>
        <v>0</v>
      </c>
      <c r="QA46" s="3">
        <f t="shared" si="30"/>
        <v>0</v>
      </c>
      <c r="QB46" s="3">
        <f t="shared" si="30"/>
        <v>0</v>
      </c>
      <c r="QC46" s="3">
        <f t="shared" si="30"/>
        <v>0</v>
      </c>
      <c r="QD46" s="3">
        <f t="shared" si="30"/>
        <v>0</v>
      </c>
      <c r="QE46" s="3">
        <f t="shared" si="30"/>
        <v>0</v>
      </c>
      <c r="QF46" s="3">
        <f t="shared" si="30"/>
        <v>0</v>
      </c>
      <c r="QG46" s="3">
        <f t="shared" si="30"/>
        <v>0</v>
      </c>
      <c r="QH46" s="3">
        <f t="shared" si="30"/>
        <v>0</v>
      </c>
      <c r="QI46" s="3">
        <f t="shared" si="30"/>
        <v>0</v>
      </c>
      <c r="QJ46" s="3">
        <f t="shared" si="30"/>
        <v>0</v>
      </c>
      <c r="QK46" s="3">
        <f t="shared" si="30"/>
        <v>0</v>
      </c>
      <c r="QL46" s="3">
        <f t="shared" si="30"/>
        <v>0</v>
      </c>
      <c r="QM46" s="3">
        <f t="shared" ref="QM46:SX46" si="31">COUNTIF(QM4:QM37,"ABS")</f>
        <v>0</v>
      </c>
      <c r="QN46" s="3">
        <f t="shared" si="31"/>
        <v>0</v>
      </c>
      <c r="QO46" s="3">
        <f t="shared" si="31"/>
        <v>0</v>
      </c>
      <c r="QP46" s="3">
        <f t="shared" si="31"/>
        <v>0</v>
      </c>
      <c r="QQ46" s="3">
        <f t="shared" si="31"/>
        <v>0</v>
      </c>
      <c r="QR46" s="3">
        <f t="shared" si="31"/>
        <v>0</v>
      </c>
      <c r="QS46" s="3">
        <f t="shared" si="31"/>
        <v>0</v>
      </c>
      <c r="QT46" s="3">
        <f t="shared" si="31"/>
        <v>0</v>
      </c>
      <c r="QU46" s="3">
        <f t="shared" si="31"/>
        <v>0</v>
      </c>
      <c r="QV46" s="3">
        <f t="shared" si="31"/>
        <v>0</v>
      </c>
      <c r="QW46" s="3">
        <f t="shared" si="31"/>
        <v>0</v>
      </c>
      <c r="QX46" s="3">
        <f t="shared" si="31"/>
        <v>0</v>
      </c>
      <c r="QY46" s="3">
        <f t="shared" si="31"/>
        <v>0</v>
      </c>
      <c r="QZ46" s="3">
        <f t="shared" si="31"/>
        <v>0</v>
      </c>
      <c r="RA46" s="3">
        <f t="shared" si="31"/>
        <v>0</v>
      </c>
      <c r="RB46" s="3">
        <f t="shared" si="31"/>
        <v>0</v>
      </c>
      <c r="RC46" s="3">
        <f t="shared" si="31"/>
        <v>0</v>
      </c>
      <c r="RD46" s="3">
        <f t="shared" si="31"/>
        <v>0</v>
      </c>
      <c r="RE46" s="3">
        <f t="shared" si="31"/>
        <v>0</v>
      </c>
      <c r="RF46" s="3">
        <f t="shared" si="31"/>
        <v>0</v>
      </c>
      <c r="RG46" s="3">
        <f t="shared" si="31"/>
        <v>0</v>
      </c>
      <c r="RH46" s="3">
        <f t="shared" si="31"/>
        <v>0</v>
      </c>
      <c r="RI46" s="3">
        <f t="shared" si="31"/>
        <v>0</v>
      </c>
      <c r="RJ46" s="3">
        <f t="shared" si="31"/>
        <v>0</v>
      </c>
      <c r="RK46" s="3">
        <f t="shared" si="31"/>
        <v>0</v>
      </c>
      <c r="RL46" s="3">
        <f t="shared" si="31"/>
        <v>0</v>
      </c>
      <c r="RM46" s="3">
        <f t="shared" si="31"/>
        <v>0</v>
      </c>
      <c r="RN46" s="3">
        <f t="shared" si="31"/>
        <v>0</v>
      </c>
      <c r="RO46" s="3">
        <f t="shared" si="31"/>
        <v>0</v>
      </c>
      <c r="RP46" s="3">
        <f t="shared" si="31"/>
        <v>0</v>
      </c>
      <c r="RQ46" s="3">
        <f t="shared" si="31"/>
        <v>0</v>
      </c>
      <c r="RR46" s="3">
        <f t="shared" si="31"/>
        <v>0</v>
      </c>
      <c r="RS46" s="3">
        <f t="shared" si="31"/>
        <v>0</v>
      </c>
      <c r="RT46" s="3">
        <f t="shared" si="31"/>
        <v>0</v>
      </c>
      <c r="RU46" s="3">
        <f t="shared" si="31"/>
        <v>0</v>
      </c>
      <c r="RV46" s="3">
        <f t="shared" si="31"/>
        <v>0</v>
      </c>
      <c r="RW46" s="3">
        <f t="shared" si="31"/>
        <v>0</v>
      </c>
      <c r="RX46" s="3">
        <f t="shared" si="31"/>
        <v>0</v>
      </c>
      <c r="RY46" s="3">
        <f t="shared" si="31"/>
        <v>0</v>
      </c>
      <c r="RZ46" s="3">
        <f t="shared" si="31"/>
        <v>0</v>
      </c>
      <c r="SA46" s="3">
        <f t="shared" si="31"/>
        <v>0</v>
      </c>
      <c r="SB46" s="3">
        <f t="shared" si="31"/>
        <v>0</v>
      </c>
      <c r="SC46" s="3">
        <f t="shared" si="31"/>
        <v>0</v>
      </c>
      <c r="SD46" s="3">
        <f t="shared" si="31"/>
        <v>0</v>
      </c>
      <c r="SE46" s="3">
        <f t="shared" si="31"/>
        <v>0</v>
      </c>
      <c r="SF46" s="3">
        <f t="shared" si="31"/>
        <v>0</v>
      </c>
      <c r="SG46" s="3">
        <f t="shared" si="31"/>
        <v>0</v>
      </c>
      <c r="SH46" s="3">
        <f t="shared" si="31"/>
        <v>0</v>
      </c>
      <c r="SI46" s="3">
        <f t="shared" si="31"/>
        <v>0</v>
      </c>
      <c r="SJ46" s="3">
        <f t="shared" si="31"/>
        <v>0</v>
      </c>
      <c r="SK46" s="3">
        <f t="shared" si="31"/>
        <v>0</v>
      </c>
      <c r="SL46" s="3">
        <f t="shared" si="31"/>
        <v>0</v>
      </c>
      <c r="SM46" s="3">
        <f t="shared" si="31"/>
        <v>0</v>
      </c>
      <c r="SN46" s="3">
        <f t="shared" si="31"/>
        <v>0</v>
      </c>
      <c r="SO46" s="3">
        <f t="shared" si="31"/>
        <v>0</v>
      </c>
      <c r="SP46" s="3">
        <f t="shared" si="31"/>
        <v>0</v>
      </c>
      <c r="SQ46" s="3">
        <f t="shared" si="31"/>
        <v>0</v>
      </c>
      <c r="SR46" s="3">
        <f t="shared" si="31"/>
        <v>0</v>
      </c>
      <c r="SS46" s="3">
        <f t="shared" si="31"/>
        <v>0</v>
      </c>
      <c r="ST46" s="3">
        <f t="shared" si="31"/>
        <v>0</v>
      </c>
      <c r="SU46" s="3">
        <f t="shared" si="31"/>
        <v>0</v>
      </c>
      <c r="SV46" s="3">
        <f t="shared" si="31"/>
        <v>0</v>
      </c>
      <c r="SW46" s="3">
        <f t="shared" si="31"/>
        <v>0</v>
      </c>
      <c r="SX46" s="3">
        <f t="shared" si="31"/>
        <v>0</v>
      </c>
      <c r="SY46" s="3">
        <f t="shared" ref="SY46:VJ46" si="32">COUNTIF(SY4:SY37,"ABS")</f>
        <v>0</v>
      </c>
      <c r="SZ46" s="3">
        <f t="shared" si="32"/>
        <v>0</v>
      </c>
      <c r="TA46" s="3">
        <f t="shared" si="32"/>
        <v>0</v>
      </c>
      <c r="TB46" s="3">
        <f t="shared" si="32"/>
        <v>0</v>
      </c>
      <c r="TC46" s="3">
        <f t="shared" si="32"/>
        <v>0</v>
      </c>
      <c r="TD46" s="3">
        <f t="shared" si="32"/>
        <v>0</v>
      </c>
      <c r="TE46" s="3">
        <f t="shared" si="32"/>
        <v>0</v>
      </c>
      <c r="TF46" s="3">
        <f t="shared" si="32"/>
        <v>0</v>
      </c>
      <c r="TG46" s="3">
        <f t="shared" si="32"/>
        <v>0</v>
      </c>
      <c r="TH46" s="3">
        <f t="shared" si="32"/>
        <v>0</v>
      </c>
      <c r="TI46" s="3">
        <f t="shared" si="32"/>
        <v>0</v>
      </c>
      <c r="TJ46" s="3">
        <f t="shared" si="32"/>
        <v>0</v>
      </c>
      <c r="TK46" s="3">
        <f t="shared" si="32"/>
        <v>0</v>
      </c>
      <c r="TL46" s="3">
        <f t="shared" si="32"/>
        <v>0</v>
      </c>
      <c r="TM46" s="3">
        <f t="shared" si="32"/>
        <v>0</v>
      </c>
      <c r="TN46" s="3">
        <f t="shared" si="32"/>
        <v>0</v>
      </c>
      <c r="TO46" s="3">
        <f t="shared" si="32"/>
        <v>0</v>
      </c>
      <c r="TP46" s="3">
        <f t="shared" si="32"/>
        <v>0</v>
      </c>
      <c r="TQ46" s="3">
        <f t="shared" si="32"/>
        <v>0</v>
      </c>
      <c r="TR46" s="3">
        <f t="shared" si="32"/>
        <v>0</v>
      </c>
      <c r="TS46" s="3">
        <f t="shared" si="32"/>
        <v>0</v>
      </c>
      <c r="TT46" s="3">
        <f t="shared" si="32"/>
        <v>0</v>
      </c>
      <c r="TU46" s="3">
        <f t="shared" si="32"/>
        <v>0</v>
      </c>
      <c r="TV46" s="3">
        <f t="shared" si="32"/>
        <v>0</v>
      </c>
      <c r="TW46" s="3">
        <f t="shared" si="32"/>
        <v>0</v>
      </c>
      <c r="TX46" s="3">
        <f t="shared" si="32"/>
        <v>0</v>
      </c>
      <c r="TY46" s="3">
        <f t="shared" si="32"/>
        <v>0</v>
      </c>
      <c r="TZ46" s="3">
        <f t="shared" si="32"/>
        <v>0</v>
      </c>
      <c r="UA46" s="3">
        <f t="shared" si="32"/>
        <v>0</v>
      </c>
      <c r="UB46" s="3">
        <f t="shared" si="32"/>
        <v>0</v>
      </c>
      <c r="UC46" s="3">
        <f t="shared" si="32"/>
        <v>0</v>
      </c>
      <c r="UD46" s="3">
        <f t="shared" si="32"/>
        <v>0</v>
      </c>
      <c r="UE46" s="3">
        <f t="shared" si="32"/>
        <v>0</v>
      </c>
      <c r="UF46" s="3">
        <f t="shared" si="32"/>
        <v>0</v>
      </c>
      <c r="UG46" s="3">
        <f t="shared" si="32"/>
        <v>0</v>
      </c>
      <c r="UH46" s="3">
        <f t="shared" si="32"/>
        <v>0</v>
      </c>
      <c r="UI46" s="3">
        <f t="shared" si="32"/>
        <v>0</v>
      </c>
      <c r="UJ46" s="3">
        <f t="shared" si="32"/>
        <v>0</v>
      </c>
      <c r="UK46" s="3">
        <f t="shared" si="32"/>
        <v>0</v>
      </c>
      <c r="UL46" s="3">
        <f t="shared" si="32"/>
        <v>0</v>
      </c>
      <c r="UM46" s="3">
        <f t="shared" si="32"/>
        <v>0</v>
      </c>
      <c r="UN46" s="3">
        <f t="shared" si="32"/>
        <v>0</v>
      </c>
      <c r="UO46" s="3">
        <f t="shared" si="32"/>
        <v>0</v>
      </c>
      <c r="UP46" s="3">
        <f t="shared" si="32"/>
        <v>0</v>
      </c>
      <c r="UQ46" s="3">
        <f t="shared" si="32"/>
        <v>0</v>
      </c>
      <c r="UR46" s="3">
        <f t="shared" si="32"/>
        <v>0</v>
      </c>
      <c r="US46" s="3">
        <f t="shared" si="32"/>
        <v>0</v>
      </c>
      <c r="UT46" s="3">
        <f t="shared" si="32"/>
        <v>0</v>
      </c>
      <c r="UU46" s="3">
        <f t="shared" si="32"/>
        <v>0</v>
      </c>
      <c r="UV46" s="3">
        <f t="shared" si="32"/>
        <v>0</v>
      </c>
      <c r="UW46" s="3">
        <f t="shared" si="32"/>
        <v>0</v>
      </c>
      <c r="UX46" s="3">
        <f t="shared" si="32"/>
        <v>0</v>
      </c>
      <c r="UY46" s="3">
        <f t="shared" si="32"/>
        <v>0</v>
      </c>
      <c r="UZ46" s="3">
        <f t="shared" si="32"/>
        <v>0</v>
      </c>
      <c r="VA46" s="3">
        <f t="shared" si="32"/>
        <v>0</v>
      </c>
      <c r="VB46" s="3">
        <f t="shared" si="32"/>
        <v>0</v>
      </c>
      <c r="VC46" s="3">
        <f t="shared" si="32"/>
        <v>0</v>
      </c>
      <c r="VD46" s="3">
        <f t="shared" si="32"/>
        <v>0</v>
      </c>
      <c r="VE46" s="3">
        <f t="shared" si="32"/>
        <v>0</v>
      </c>
      <c r="VF46" s="3">
        <f t="shared" si="32"/>
        <v>0</v>
      </c>
      <c r="VG46" s="3">
        <f t="shared" si="32"/>
        <v>0</v>
      </c>
      <c r="VH46" s="3">
        <f t="shared" si="32"/>
        <v>0</v>
      </c>
      <c r="VI46" s="3">
        <f t="shared" si="32"/>
        <v>0</v>
      </c>
      <c r="VJ46" s="3">
        <f t="shared" si="32"/>
        <v>0</v>
      </c>
      <c r="VK46" s="3">
        <f t="shared" ref="VK46:XV46" si="33">COUNTIF(VK4:VK37,"ABS")</f>
        <v>0</v>
      </c>
      <c r="VL46" s="3">
        <f t="shared" si="33"/>
        <v>0</v>
      </c>
      <c r="VM46" s="3">
        <f t="shared" si="33"/>
        <v>0</v>
      </c>
      <c r="VN46" s="3">
        <f t="shared" si="33"/>
        <v>0</v>
      </c>
      <c r="VO46" s="3">
        <f t="shared" si="33"/>
        <v>0</v>
      </c>
      <c r="VP46" s="3">
        <f t="shared" si="33"/>
        <v>0</v>
      </c>
      <c r="VQ46" s="3">
        <f t="shared" si="33"/>
        <v>0</v>
      </c>
      <c r="VR46" s="3">
        <f t="shared" si="33"/>
        <v>0</v>
      </c>
      <c r="VS46" s="3">
        <f t="shared" si="33"/>
        <v>0</v>
      </c>
      <c r="VT46" s="3">
        <f t="shared" si="33"/>
        <v>0</v>
      </c>
      <c r="VU46" s="3">
        <f t="shared" si="33"/>
        <v>0</v>
      </c>
      <c r="VV46" s="3">
        <f t="shared" si="33"/>
        <v>0</v>
      </c>
      <c r="VW46" s="3">
        <f t="shared" si="33"/>
        <v>0</v>
      </c>
      <c r="VX46" s="3">
        <f t="shared" si="33"/>
        <v>0</v>
      </c>
      <c r="VY46" s="3">
        <f t="shared" si="33"/>
        <v>0</v>
      </c>
      <c r="VZ46" s="3">
        <f t="shared" si="33"/>
        <v>0</v>
      </c>
      <c r="WA46" s="3">
        <f t="shared" si="33"/>
        <v>0</v>
      </c>
      <c r="WB46" s="3">
        <f t="shared" si="33"/>
        <v>0</v>
      </c>
      <c r="WC46" s="3">
        <f t="shared" si="33"/>
        <v>0</v>
      </c>
      <c r="WD46" s="3">
        <f t="shared" si="33"/>
        <v>0</v>
      </c>
      <c r="WE46" s="3">
        <f t="shared" si="33"/>
        <v>0</v>
      </c>
      <c r="WF46" s="3">
        <f t="shared" si="33"/>
        <v>0</v>
      </c>
      <c r="WG46" s="3">
        <f t="shared" si="33"/>
        <v>0</v>
      </c>
      <c r="WH46" s="3">
        <f t="shared" si="33"/>
        <v>0</v>
      </c>
      <c r="WI46" s="3">
        <f t="shared" si="33"/>
        <v>0</v>
      </c>
      <c r="WJ46" s="3">
        <f t="shared" si="33"/>
        <v>0</v>
      </c>
      <c r="WK46" s="3">
        <f t="shared" si="33"/>
        <v>0</v>
      </c>
      <c r="WL46" s="3">
        <f t="shared" si="33"/>
        <v>0</v>
      </c>
      <c r="WM46" s="3">
        <f t="shared" si="33"/>
        <v>0</v>
      </c>
      <c r="WN46" s="3">
        <f t="shared" si="33"/>
        <v>0</v>
      </c>
      <c r="WO46" s="3">
        <f t="shared" si="33"/>
        <v>0</v>
      </c>
      <c r="WP46" s="3">
        <f t="shared" si="33"/>
        <v>0</v>
      </c>
      <c r="WQ46" s="3">
        <f t="shared" si="33"/>
        <v>0</v>
      </c>
      <c r="WR46" s="3">
        <f t="shared" si="33"/>
        <v>0</v>
      </c>
      <c r="WS46" s="3">
        <f t="shared" si="33"/>
        <v>0</v>
      </c>
      <c r="WT46" s="3">
        <f t="shared" si="33"/>
        <v>0</v>
      </c>
      <c r="WU46" s="3">
        <f t="shared" si="33"/>
        <v>0</v>
      </c>
      <c r="WV46" s="3">
        <f t="shared" si="33"/>
        <v>0</v>
      </c>
      <c r="WW46" s="3">
        <f t="shared" si="33"/>
        <v>0</v>
      </c>
      <c r="WX46" s="3">
        <f t="shared" si="33"/>
        <v>0</v>
      </c>
      <c r="WY46" s="3">
        <f t="shared" si="33"/>
        <v>0</v>
      </c>
      <c r="WZ46" s="3">
        <f t="shared" si="33"/>
        <v>0</v>
      </c>
      <c r="XA46" s="3">
        <f t="shared" si="33"/>
        <v>0</v>
      </c>
      <c r="XB46" s="3">
        <f t="shared" si="33"/>
        <v>0</v>
      </c>
      <c r="XC46" s="3">
        <f t="shared" si="33"/>
        <v>0</v>
      </c>
      <c r="XD46" s="3">
        <f t="shared" si="33"/>
        <v>0</v>
      </c>
      <c r="XE46" s="3">
        <f t="shared" si="33"/>
        <v>0</v>
      </c>
      <c r="XF46" s="3">
        <f t="shared" si="33"/>
        <v>0</v>
      </c>
      <c r="XG46" s="3">
        <f t="shared" si="33"/>
        <v>0</v>
      </c>
      <c r="XH46" s="3">
        <f t="shared" si="33"/>
        <v>0</v>
      </c>
      <c r="XI46" s="3">
        <f t="shared" si="33"/>
        <v>0</v>
      </c>
      <c r="XJ46" s="3">
        <f t="shared" si="33"/>
        <v>0</v>
      </c>
      <c r="XK46" s="3">
        <f t="shared" si="33"/>
        <v>0</v>
      </c>
      <c r="XL46" s="3">
        <f t="shared" si="33"/>
        <v>0</v>
      </c>
      <c r="XM46" s="3">
        <f t="shared" si="33"/>
        <v>0</v>
      </c>
      <c r="XN46" s="3">
        <f t="shared" si="33"/>
        <v>0</v>
      </c>
      <c r="XO46" s="3">
        <f t="shared" si="33"/>
        <v>0</v>
      </c>
      <c r="XP46" s="3">
        <f t="shared" si="33"/>
        <v>0</v>
      </c>
      <c r="XQ46" s="3">
        <f t="shared" si="33"/>
        <v>0</v>
      </c>
      <c r="XR46" s="3">
        <f t="shared" si="33"/>
        <v>0</v>
      </c>
      <c r="XS46" s="3">
        <f t="shared" si="33"/>
        <v>0</v>
      </c>
      <c r="XT46" s="3">
        <f t="shared" si="33"/>
        <v>0</v>
      </c>
      <c r="XU46" s="3">
        <f t="shared" si="33"/>
        <v>0</v>
      </c>
      <c r="XV46" s="3">
        <f t="shared" si="33"/>
        <v>0</v>
      </c>
      <c r="XW46" s="3">
        <f t="shared" ref="XW46:AAH46" si="34">COUNTIF(XW4:XW37,"ABS")</f>
        <v>0</v>
      </c>
      <c r="XX46" s="3">
        <f t="shared" si="34"/>
        <v>0</v>
      </c>
      <c r="XY46" s="3">
        <f t="shared" si="34"/>
        <v>0</v>
      </c>
      <c r="XZ46" s="3">
        <f t="shared" si="34"/>
        <v>0</v>
      </c>
      <c r="YA46" s="3">
        <f t="shared" si="34"/>
        <v>0</v>
      </c>
      <c r="YB46" s="3">
        <f t="shared" si="34"/>
        <v>0</v>
      </c>
      <c r="YC46" s="3">
        <f t="shared" si="34"/>
        <v>0</v>
      </c>
      <c r="YD46" s="3">
        <f t="shared" si="34"/>
        <v>0</v>
      </c>
      <c r="YE46" s="3">
        <f t="shared" si="34"/>
        <v>0</v>
      </c>
      <c r="YF46" s="3">
        <f t="shared" si="34"/>
        <v>0</v>
      </c>
      <c r="YG46" s="3">
        <f t="shared" si="34"/>
        <v>0</v>
      </c>
      <c r="YH46" s="3">
        <f t="shared" si="34"/>
        <v>0</v>
      </c>
      <c r="YI46" s="3">
        <f t="shared" si="34"/>
        <v>0</v>
      </c>
      <c r="YJ46" s="3">
        <f t="shared" si="34"/>
        <v>0</v>
      </c>
      <c r="YK46" s="3">
        <f t="shared" si="34"/>
        <v>0</v>
      </c>
      <c r="YL46" s="3">
        <f t="shared" si="34"/>
        <v>0</v>
      </c>
      <c r="YM46" s="3">
        <f t="shared" si="34"/>
        <v>0</v>
      </c>
      <c r="YN46" s="3">
        <f t="shared" si="34"/>
        <v>0</v>
      </c>
      <c r="YO46" s="3">
        <f t="shared" si="34"/>
        <v>0</v>
      </c>
      <c r="YP46" s="3">
        <f t="shared" si="34"/>
        <v>0</v>
      </c>
      <c r="YQ46" s="3">
        <f t="shared" si="34"/>
        <v>0</v>
      </c>
      <c r="YR46" s="3">
        <f t="shared" si="34"/>
        <v>0</v>
      </c>
      <c r="YS46" s="3">
        <f t="shared" si="34"/>
        <v>0</v>
      </c>
      <c r="YT46" s="3">
        <f t="shared" si="34"/>
        <v>0</v>
      </c>
      <c r="YU46" s="3">
        <f t="shared" si="34"/>
        <v>0</v>
      </c>
      <c r="YV46" s="3">
        <f t="shared" si="34"/>
        <v>0</v>
      </c>
      <c r="YW46" s="3">
        <f t="shared" si="34"/>
        <v>0</v>
      </c>
      <c r="YX46" s="3">
        <f t="shared" si="34"/>
        <v>0</v>
      </c>
      <c r="YY46" s="3">
        <f t="shared" si="34"/>
        <v>0</v>
      </c>
      <c r="YZ46" s="3">
        <f t="shared" si="34"/>
        <v>0</v>
      </c>
      <c r="ZA46" s="3">
        <f t="shared" si="34"/>
        <v>0</v>
      </c>
      <c r="ZB46" s="3">
        <f t="shared" si="34"/>
        <v>0</v>
      </c>
      <c r="ZC46" s="3">
        <f t="shared" si="34"/>
        <v>0</v>
      </c>
      <c r="ZD46" s="3">
        <f t="shared" si="34"/>
        <v>0</v>
      </c>
      <c r="ZE46" s="3">
        <f t="shared" si="34"/>
        <v>0</v>
      </c>
      <c r="ZF46" s="3">
        <f t="shared" si="34"/>
        <v>0</v>
      </c>
      <c r="ZG46" s="3">
        <f t="shared" si="34"/>
        <v>0</v>
      </c>
      <c r="ZH46" s="3">
        <f t="shared" si="34"/>
        <v>0</v>
      </c>
      <c r="ZI46" s="3">
        <f t="shared" si="34"/>
        <v>0</v>
      </c>
      <c r="ZJ46" s="3">
        <f t="shared" si="34"/>
        <v>0</v>
      </c>
      <c r="ZK46" s="3">
        <f t="shared" si="34"/>
        <v>0</v>
      </c>
      <c r="ZL46" s="3">
        <f t="shared" si="34"/>
        <v>0</v>
      </c>
      <c r="ZM46" s="3">
        <f t="shared" si="34"/>
        <v>0</v>
      </c>
      <c r="ZN46" s="3">
        <f t="shared" si="34"/>
        <v>0</v>
      </c>
      <c r="ZO46" s="3">
        <f t="shared" si="34"/>
        <v>0</v>
      </c>
      <c r="ZP46" s="3">
        <f t="shared" si="34"/>
        <v>0</v>
      </c>
      <c r="ZQ46" s="3">
        <f t="shared" si="34"/>
        <v>0</v>
      </c>
      <c r="ZR46" s="3">
        <f t="shared" si="34"/>
        <v>0</v>
      </c>
      <c r="ZS46" s="3">
        <f t="shared" si="34"/>
        <v>0</v>
      </c>
      <c r="ZT46" s="3">
        <f t="shared" si="34"/>
        <v>0</v>
      </c>
      <c r="ZU46" s="3">
        <f t="shared" si="34"/>
        <v>0</v>
      </c>
      <c r="ZV46" s="3">
        <f t="shared" si="34"/>
        <v>0</v>
      </c>
      <c r="ZW46" s="3">
        <f t="shared" si="34"/>
        <v>0</v>
      </c>
      <c r="ZX46" s="3">
        <f t="shared" si="34"/>
        <v>0</v>
      </c>
      <c r="ZY46" s="3">
        <f t="shared" si="34"/>
        <v>0</v>
      </c>
      <c r="ZZ46" s="3">
        <f t="shared" si="34"/>
        <v>0</v>
      </c>
      <c r="AAA46" s="3">
        <f t="shared" si="34"/>
        <v>0</v>
      </c>
      <c r="AAB46" s="3">
        <f t="shared" si="34"/>
        <v>0</v>
      </c>
      <c r="AAC46" s="3">
        <f t="shared" si="34"/>
        <v>0</v>
      </c>
      <c r="AAD46" s="3">
        <f t="shared" si="34"/>
        <v>0</v>
      </c>
      <c r="AAE46" s="3">
        <f t="shared" si="34"/>
        <v>0</v>
      </c>
      <c r="AAF46" s="3">
        <f t="shared" si="34"/>
        <v>0</v>
      </c>
      <c r="AAG46" s="3">
        <f t="shared" si="34"/>
        <v>0</v>
      </c>
      <c r="AAH46" s="3">
        <f t="shared" si="34"/>
        <v>0</v>
      </c>
      <c r="AAI46" s="3">
        <f t="shared" ref="AAI46:ABH46" si="35">COUNTIF(AAI4:AAI37,"ABS")</f>
        <v>0</v>
      </c>
      <c r="AAJ46" s="3">
        <f t="shared" si="35"/>
        <v>0</v>
      </c>
      <c r="AAK46" s="3">
        <f t="shared" si="35"/>
        <v>0</v>
      </c>
      <c r="AAL46" s="3">
        <f t="shared" si="35"/>
        <v>0</v>
      </c>
      <c r="AAM46" s="3">
        <f t="shared" si="35"/>
        <v>0</v>
      </c>
      <c r="AAN46" s="3">
        <f t="shared" si="35"/>
        <v>0</v>
      </c>
      <c r="AAO46" s="3">
        <f t="shared" si="35"/>
        <v>0</v>
      </c>
      <c r="AAP46" s="3">
        <f t="shared" si="35"/>
        <v>0</v>
      </c>
      <c r="AAQ46" s="3">
        <f t="shared" si="35"/>
        <v>0</v>
      </c>
      <c r="AAR46" s="3">
        <f t="shared" si="35"/>
        <v>0</v>
      </c>
      <c r="AAS46" s="3">
        <f t="shared" si="35"/>
        <v>0</v>
      </c>
      <c r="AAT46" s="3">
        <f t="shared" si="35"/>
        <v>0</v>
      </c>
      <c r="AAU46" s="3">
        <f t="shared" si="35"/>
        <v>0</v>
      </c>
      <c r="AAV46" s="3">
        <f t="shared" si="35"/>
        <v>0</v>
      </c>
      <c r="AAW46" s="3">
        <f t="shared" si="35"/>
        <v>0</v>
      </c>
      <c r="AAX46" s="3">
        <f t="shared" si="35"/>
        <v>0</v>
      </c>
      <c r="AAY46" s="3">
        <f t="shared" si="35"/>
        <v>0</v>
      </c>
      <c r="AAZ46" s="3">
        <f t="shared" si="35"/>
        <v>0</v>
      </c>
      <c r="ABA46" s="3">
        <f t="shared" si="35"/>
        <v>0</v>
      </c>
      <c r="ABB46" s="3">
        <f t="shared" si="35"/>
        <v>0</v>
      </c>
      <c r="ABC46" s="3">
        <f t="shared" si="35"/>
        <v>0</v>
      </c>
      <c r="ABD46" s="3">
        <f t="shared" si="35"/>
        <v>0</v>
      </c>
      <c r="ABE46" s="3">
        <f t="shared" si="35"/>
        <v>0</v>
      </c>
      <c r="ABF46" s="3">
        <f t="shared" si="35"/>
        <v>0</v>
      </c>
      <c r="ABG46" s="3">
        <f t="shared" si="35"/>
        <v>0</v>
      </c>
      <c r="ABH46" s="3">
        <f t="shared" si="35"/>
        <v>0</v>
      </c>
    </row>
    <row r="47" spans="1:736" x14ac:dyDescent="0.3">
      <c r="E47" s="11" t="s">
        <v>24</v>
      </c>
      <c r="F47" s="7" t="s">
        <v>12</v>
      </c>
      <c r="G47" s="3">
        <f t="shared" ref="G47:BR47" si="36">COUNTIF(G4:G37,"AL")</f>
        <v>1</v>
      </c>
      <c r="H47" s="3">
        <f t="shared" si="36"/>
        <v>0</v>
      </c>
      <c r="I47" s="3">
        <f t="shared" si="36"/>
        <v>4</v>
      </c>
      <c r="J47" s="3">
        <f t="shared" si="36"/>
        <v>0</v>
      </c>
      <c r="K47" s="3">
        <f t="shared" si="36"/>
        <v>0</v>
      </c>
      <c r="L47" s="3">
        <f t="shared" si="36"/>
        <v>0</v>
      </c>
      <c r="M47" s="3">
        <f t="shared" si="36"/>
        <v>0</v>
      </c>
      <c r="N47" s="3">
        <f t="shared" si="36"/>
        <v>0</v>
      </c>
      <c r="O47" s="3">
        <f t="shared" si="36"/>
        <v>0</v>
      </c>
      <c r="P47" s="3">
        <f t="shared" si="36"/>
        <v>6</v>
      </c>
      <c r="Q47" s="3">
        <f t="shared" si="36"/>
        <v>0</v>
      </c>
      <c r="R47" s="3">
        <f t="shared" si="36"/>
        <v>3</v>
      </c>
      <c r="S47" s="3">
        <f t="shared" si="36"/>
        <v>0</v>
      </c>
      <c r="T47" s="3">
        <f t="shared" si="36"/>
        <v>2</v>
      </c>
      <c r="U47" s="3">
        <f t="shared" si="36"/>
        <v>0</v>
      </c>
      <c r="V47" s="3">
        <f t="shared" si="36"/>
        <v>4</v>
      </c>
      <c r="W47" s="3">
        <f t="shared" si="36"/>
        <v>0</v>
      </c>
      <c r="X47" s="3">
        <f t="shared" si="36"/>
        <v>0</v>
      </c>
      <c r="Y47" s="3">
        <f t="shared" si="36"/>
        <v>0</v>
      </c>
      <c r="Z47" s="3">
        <f t="shared" si="36"/>
        <v>0</v>
      </c>
      <c r="AA47" s="3">
        <f t="shared" si="36"/>
        <v>1</v>
      </c>
      <c r="AB47" s="3">
        <f t="shared" si="36"/>
        <v>0</v>
      </c>
      <c r="AC47" s="3">
        <f t="shared" si="36"/>
        <v>2</v>
      </c>
      <c r="AD47" s="3">
        <f t="shared" si="36"/>
        <v>0</v>
      </c>
      <c r="AE47" s="3">
        <f t="shared" si="36"/>
        <v>3</v>
      </c>
      <c r="AF47" s="3">
        <f t="shared" si="36"/>
        <v>0</v>
      </c>
      <c r="AG47" s="3">
        <f t="shared" si="36"/>
        <v>0</v>
      </c>
      <c r="AH47" s="3">
        <f t="shared" si="36"/>
        <v>0</v>
      </c>
      <c r="AI47" s="3">
        <f t="shared" si="36"/>
        <v>0</v>
      </c>
      <c r="AJ47" s="3">
        <f t="shared" si="36"/>
        <v>0</v>
      </c>
      <c r="AK47" s="3">
        <f t="shared" si="36"/>
        <v>0</v>
      </c>
      <c r="AL47" s="3">
        <f t="shared" si="36"/>
        <v>0</v>
      </c>
      <c r="AM47" s="3">
        <f t="shared" si="36"/>
        <v>0</v>
      </c>
      <c r="AN47" s="3">
        <f t="shared" si="36"/>
        <v>1</v>
      </c>
      <c r="AO47" s="3">
        <f t="shared" si="36"/>
        <v>0</v>
      </c>
      <c r="AP47" s="3">
        <f t="shared" si="36"/>
        <v>4</v>
      </c>
      <c r="AQ47" s="3">
        <f t="shared" si="36"/>
        <v>0</v>
      </c>
      <c r="AR47" s="3">
        <f t="shared" si="36"/>
        <v>1</v>
      </c>
      <c r="AS47" s="3">
        <f t="shared" si="36"/>
        <v>0</v>
      </c>
      <c r="AT47" s="3">
        <f t="shared" si="36"/>
        <v>1</v>
      </c>
      <c r="AU47" s="3">
        <f t="shared" si="36"/>
        <v>0</v>
      </c>
      <c r="AV47" s="3">
        <f t="shared" si="36"/>
        <v>0</v>
      </c>
      <c r="AW47" s="3">
        <f t="shared" si="36"/>
        <v>0</v>
      </c>
      <c r="AX47" s="3">
        <f t="shared" si="36"/>
        <v>0</v>
      </c>
      <c r="AY47" s="3">
        <f t="shared" si="36"/>
        <v>1</v>
      </c>
      <c r="AZ47" s="3">
        <f t="shared" si="36"/>
        <v>0</v>
      </c>
      <c r="BA47" s="3">
        <f t="shared" si="36"/>
        <v>1</v>
      </c>
      <c r="BB47" s="3">
        <f t="shared" si="36"/>
        <v>0</v>
      </c>
      <c r="BC47" s="3">
        <f t="shared" si="36"/>
        <v>3</v>
      </c>
      <c r="BD47" s="3">
        <f t="shared" si="36"/>
        <v>0</v>
      </c>
      <c r="BE47" s="3">
        <f t="shared" si="36"/>
        <v>4</v>
      </c>
      <c r="BF47" s="3">
        <f t="shared" si="36"/>
        <v>0</v>
      </c>
      <c r="BG47" s="3">
        <f t="shared" si="36"/>
        <v>0</v>
      </c>
      <c r="BH47" s="3">
        <f t="shared" si="36"/>
        <v>0</v>
      </c>
      <c r="BI47" s="3">
        <f t="shared" si="36"/>
        <v>0</v>
      </c>
      <c r="BJ47" s="3">
        <f t="shared" si="36"/>
        <v>0</v>
      </c>
      <c r="BK47" s="3">
        <f t="shared" si="36"/>
        <v>0</v>
      </c>
      <c r="BL47" s="3">
        <f t="shared" si="36"/>
        <v>1</v>
      </c>
      <c r="BM47" s="3">
        <f t="shared" si="36"/>
        <v>0</v>
      </c>
      <c r="BN47" s="3">
        <f t="shared" si="36"/>
        <v>0</v>
      </c>
      <c r="BO47" s="3">
        <f t="shared" si="36"/>
        <v>0</v>
      </c>
      <c r="BP47" s="3">
        <f t="shared" si="36"/>
        <v>1</v>
      </c>
      <c r="BQ47" s="3">
        <f t="shared" si="36"/>
        <v>0</v>
      </c>
      <c r="BR47" s="3">
        <f t="shared" si="36"/>
        <v>0</v>
      </c>
      <c r="BS47" s="3">
        <f t="shared" ref="BS47:ED47" si="37">COUNTIF(BS4:BS37,"AL")</f>
        <v>0</v>
      </c>
      <c r="BT47" s="3">
        <f t="shared" si="37"/>
        <v>0</v>
      </c>
      <c r="BU47" s="3">
        <f t="shared" si="37"/>
        <v>0</v>
      </c>
      <c r="BV47" s="3">
        <f t="shared" si="37"/>
        <v>0</v>
      </c>
      <c r="BW47" s="3">
        <f t="shared" si="37"/>
        <v>1</v>
      </c>
      <c r="BX47" s="3">
        <f t="shared" si="37"/>
        <v>0</v>
      </c>
      <c r="BY47" s="3">
        <f t="shared" si="37"/>
        <v>1</v>
      </c>
      <c r="BZ47" s="3">
        <f t="shared" si="37"/>
        <v>0</v>
      </c>
      <c r="CA47" s="3">
        <f t="shared" si="37"/>
        <v>1</v>
      </c>
      <c r="CB47" s="3">
        <f t="shared" si="37"/>
        <v>0</v>
      </c>
      <c r="CC47" s="3">
        <f t="shared" si="37"/>
        <v>2</v>
      </c>
      <c r="CD47" s="3">
        <f t="shared" si="37"/>
        <v>0</v>
      </c>
      <c r="CE47" s="3">
        <f t="shared" si="37"/>
        <v>0</v>
      </c>
      <c r="CF47" s="3">
        <f t="shared" si="37"/>
        <v>0</v>
      </c>
      <c r="CG47" s="3">
        <f t="shared" si="37"/>
        <v>0</v>
      </c>
      <c r="CH47" s="3">
        <f t="shared" si="37"/>
        <v>0</v>
      </c>
      <c r="CI47" s="3">
        <f t="shared" si="37"/>
        <v>0</v>
      </c>
      <c r="CJ47" s="3">
        <f t="shared" si="37"/>
        <v>0</v>
      </c>
      <c r="CK47" s="3">
        <f t="shared" si="37"/>
        <v>0</v>
      </c>
      <c r="CL47" s="3">
        <f t="shared" si="37"/>
        <v>0</v>
      </c>
      <c r="CM47" s="3">
        <f t="shared" si="37"/>
        <v>0</v>
      </c>
      <c r="CN47" s="3">
        <f t="shared" si="37"/>
        <v>0</v>
      </c>
      <c r="CO47" s="3">
        <f t="shared" si="37"/>
        <v>0</v>
      </c>
      <c r="CP47" s="3">
        <f t="shared" si="37"/>
        <v>0</v>
      </c>
      <c r="CQ47" s="3">
        <f t="shared" si="37"/>
        <v>0</v>
      </c>
      <c r="CR47" s="3">
        <f t="shared" si="37"/>
        <v>0</v>
      </c>
      <c r="CS47" s="3">
        <f t="shared" si="37"/>
        <v>0</v>
      </c>
      <c r="CT47" s="3">
        <f t="shared" si="37"/>
        <v>0</v>
      </c>
      <c r="CU47" s="3">
        <f t="shared" si="37"/>
        <v>0</v>
      </c>
      <c r="CV47" s="3">
        <f t="shared" si="37"/>
        <v>0</v>
      </c>
      <c r="CW47" s="3">
        <f t="shared" si="37"/>
        <v>0</v>
      </c>
      <c r="CX47" s="3">
        <f t="shared" si="37"/>
        <v>0</v>
      </c>
      <c r="CY47" s="3">
        <f t="shared" si="37"/>
        <v>0</v>
      </c>
      <c r="CZ47" s="3">
        <f t="shared" si="37"/>
        <v>0</v>
      </c>
      <c r="DA47" s="3">
        <f t="shared" si="37"/>
        <v>0</v>
      </c>
      <c r="DB47" s="3">
        <f t="shared" si="37"/>
        <v>0</v>
      </c>
      <c r="DC47" s="3">
        <f t="shared" si="37"/>
        <v>0</v>
      </c>
      <c r="DD47" s="3">
        <f t="shared" si="37"/>
        <v>0</v>
      </c>
      <c r="DE47" s="3">
        <f t="shared" si="37"/>
        <v>0</v>
      </c>
      <c r="DF47" s="3">
        <f t="shared" si="37"/>
        <v>0</v>
      </c>
      <c r="DG47" s="3">
        <f t="shared" si="37"/>
        <v>0</v>
      </c>
      <c r="DH47" s="3">
        <f t="shared" si="37"/>
        <v>0</v>
      </c>
      <c r="DI47" s="3">
        <f t="shared" si="37"/>
        <v>0</v>
      </c>
      <c r="DJ47" s="3">
        <f t="shared" si="37"/>
        <v>0</v>
      </c>
      <c r="DK47" s="3">
        <f t="shared" si="37"/>
        <v>0</v>
      </c>
      <c r="DL47" s="3">
        <f t="shared" si="37"/>
        <v>0</v>
      </c>
      <c r="DM47" s="3">
        <f t="shared" si="37"/>
        <v>0</v>
      </c>
      <c r="DN47" s="3">
        <f t="shared" si="37"/>
        <v>0</v>
      </c>
      <c r="DO47" s="3">
        <f t="shared" si="37"/>
        <v>0</v>
      </c>
      <c r="DP47" s="3">
        <f t="shared" si="37"/>
        <v>0</v>
      </c>
      <c r="DQ47" s="3">
        <f t="shared" si="37"/>
        <v>0</v>
      </c>
      <c r="DR47" s="3">
        <f t="shared" si="37"/>
        <v>0</v>
      </c>
      <c r="DS47" s="3">
        <f t="shared" si="37"/>
        <v>0</v>
      </c>
      <c r="DT47" s="3">
        <f t="shared" si="37"/>
        <v>0</v>
      </c>
      <c r="DU47" s="3">
        <f t="shared" si="37"/>
        <v>0</v>
      </c>
      <c r="DV47" s="3">
        <f t="shared" si="37"/>
        <v>0</v>
      </c>
      <c r="DW47" s="3">
        <f t="shared" si="37"/>
        <v>0</v>
      </c>
      <c r="DX47" s="3">
        <f t="shared" si="37"/>
        <v>0</v>
      </c>
      <c r="DY47" s="3">
        <f t="shared" si="37"/>
        <v>0</v>
      </c>
      <c r="DZ47" s="3">
        <f t="shared" si="37"/>
        <v>0</v>
      </c>
      <c r="EA47" s="3">
        <f t="shared" si="37"/>
        <v>0</v>
      </c>
      <c r="EB47" s="3">
        <f t="shared" si="37"/>
        <v>0</v>
      </c>
      <c r="EC47" s="3">
        <f t="shared" si="37"/>
        <v>0</v>
      </c>
      <c r="ED47" s="3">
        <f t="shared" si="37"/>
        <v>0</v>
      </c>
      <c r="EE47" s="3">
        <f t="shared" ref="EE47:GP47" si="38">COUNTIF(EE4:EE37,"AL")</f>
        <v>0</v>
      </c>
      <c r="EF47" s="3">
        <f t="shared" si="38"/>
        <v>0</v>
      </c>
      <c r="EG47" s="3">
        <f t="shared" si="38"/>
        <v>0</v>
      </c>
      <c r="EH47" s="3">
        <f t="shared" si="38"/>
        <v>0</v>
      </c>
      <c r="EI47" s="3">
        <f t="shared" si="38"/>
        <v>0</v>
      </c>
      <c r="EJ47" s="3">
        <f t="shared" si="38"/>
        <v>0</v>
      </c>
      <c r="EK47" s="3">
        <f t="shared" si="38"/>
        <v>0</v>
      </c>
      <c r="EL47" s="3">
        <f t="shared" si="38"/>
        <v>0</v>
      </c>
      <c r="EM47" s="3">
        <f t="shared" si="38"/>
        <v>0</v>
      </c>
      <c r="EN47" s="3">
        <f t="shared" si="38"/>
        <v>0</v>
      </c>
      <c r="EO47" s="3">
        <f t="shared" si="38"/>
        <v>0</v>
      </c>
      <c r="EP47" s="3">
        <f t="shared" si="38"/>
        <v>0</v>
      </c>
      <c r="EQ47" s="3">
        <f t="shared" si="38"/>
        <v>0</v>
      </c>
      <c r="ER47" s="3">
        <f t="shared" si="38"/>
        <v>0</v>
      </c>
      <c r="ES47" s="3">
        <f t="shared" si="38"/>
        <v>0</v>
      </c>
      <c r="ET47" s="3">
        <f t="shared" si="38"/>
        <v>0</v>
      </c>
      <c r="EU47" s="3">
        <f t="shared" si="38"/>
        <v>0</v>
      </c>
      <c r="EV47" s="3">
        <f t="shared" si="38"/>
        <v>0</v>
      </c>
      <c r="EW47" s="3">
        <f t="shared" si="38"/>
        <v>0</v>
      </c>
      <c r="EX47" s="3">
        <f t="shared" si="38"/>
        <v>0</v>
      </c>
      <c r="EY47" s="3">
        <f t="shared" si="38"/>
        <v>0</v>
      </c>
      <c r="EZ47" s="3">
        <f t="shared" si="38"/>
        <v>0</v>
      </c>
      <c r="FA47" s="3">
        <f t="shared" si="38"/>
        <v>0</v>
      </c>
      <c r="FB47" s="3">
        <f t="shared" si="38"/>
        <v>0</v>
      </c>
      <c r="FC47" s="3">
        <f t="shared" si="38"/>
        <v>0</v>
      </c>
      <c r="FD47" s="3">
        <f t="shared" si="38"/>
        <v>0</v>
      </c>
      <c r="FE47" s="3">
        <f t="shared" si="38"/>
        <v>0</v>
      </c>
      <c r="FF47" s="3">
        <f t="shared" si="38"/>
        <v>0</v>
      </c>
      <c r="FG47" s="3">
        <f t="shared" si="38"/>
        <v>0</v>
      </c>
      <c r="FH47" s="3">
        <f t="shared" si="38"/>
        <v>0</v>
      </c>
      <c r="FI47" s="3">
        <f t="shared" si="38"/>
        <v>0</v>
      </c>
      <c r="FJ47" s="3">
        <f t="shared" si="38"/>
        <v>0</v>
      </c>
      <c r="FK47" s="3">
        <f t="shared" si="38"/>
        <v>0</v>
      </c>
      <c r="FL47" s="3">
        <f t="shared" si="38"/>
        <v>0</v>
      </c>
      <c r="FM47" s="3">
        <f t="shared" si="38"/>
        <v>0</v>
      </c>
      <c r="FN47" s="3">
        <f t="shared" si="38"/>
        <v>0</v>
      </c>
      <c r="FO47" s="3">
        <f t="shared" si="38"/>
        <v>0</v>
      </c>
      <c r="FP47" s="3">
        <f t="shared" si="38"/>
        <v>0</v>
      </c>
      <c r="FQ47" s="3">
        <f t="shared" si="38"/>
        <v>0</v>
      </c>
      <c r="FR47" s="3">
        <f t="shared" si="38"/>
        <v>0</v>
      </c>
      <c r="FS47" s="3">
        <f t="shared" si="38"/>
        <v>0</v>
      </c>
      <c r="FT47" s="3">
        <f t="shared" si="38"/>
        <v>0</v>
      </c>
      <c r="FU47" s="3">
        <f t="shared" si="38"/>
        <v>0</v>
      </c>
      <c r="FV47" s="3">
        <f t="shared" si="38"/>
        <v>0</v>
      </c>
      <c r="FW47" s="3">
        <f t="shared" si="38"/>
        <v>0</v>
      </c>
      <c r="FX47" s="3">
        <f t="shared" si="38"/>
        <v>0</v>
      </c>
      <c r="FY47" s="3">
        <f t="shared" si="38"/>
        <v>0</v>
      </c>
      <c r="FZ47" s="3">
        <f t="shared" si="38"/>
        <v>0</v>
      </c>
      <c r="GA47" s="3">
        <f t="shared" si="38"/>
        <v>0</v>
      </c>
      <c r="GB47" s="3">
        <f t="shared" si="38"/>
        <v>0</v>
      </c>
      <c r="GC47" s="3">
        <f t="shared" si="38"/>
        <v>0</v>
      </c>
      <c r="GD47" s="3">
        <f t="shared" si="38"/>
        <v>0</v>
      </c>
      <c r="GE47" s="3">
        <f t="shared" si="38"/>
        <v>0</v>
      </c>
      <c r="GF47" s="3">
        <f t="shared" si="38"/>
        <v>0</v>
      </c>
      <c r="GG47" s="3">
        <f t="shared" si="38"/>
        <v>0</v>
      </c>
      <c r="GH47" s="3">
        <f t="shared" si="38"/>
        <v>0</v>
      </c>
      <c r="GI47" s="3">
        <f t="shared" si="38"/>
        <v>0</v>
      </c>
      <c r="GJ47" s="3">
        <f t="shared" si="38"/>
        <v>0</v>
      </c>
      <c r="GK47" s="3">
        <f t="shared" si="38"/>
        <v>0</v>
      </c>
      <c r="GL47" s="3">
        <f t="shared" si="38"/>
        <v>0</v>
      </c>
      <c r="GM47" s="3">
        <f t="shared" si="38"/>
        <v>0</v>
      </c>
      <c r="GN47" s="3">
        <f t="shared" si="38"/>
        <v>0</v>
      </c>
      <c r="GO47" s="3">
        <f t="shared" si="38"/>
        <v>0</v>
      </c>
      <c r="GP47" s="3">
        <f t="shared" si="38"/>
        <v>0</v>
      </c>
      <c r="GQ47" s="3">
        <f t="shared" ref="GQ47:JB47" si="39">COUNTIF(GQ4:GQ37,"AL")</f>
        <v>0</v>
      </c>
      <c r="GR47" s="3">
        <f t="shared" si="39"/>
        <v>0</v>
      </c>
      <c r="GS47" s="3">
        <f t="shared" si="39"/>
        <v>0</v>
      </c>
      <c r="GT47" s="3">
        <f t="shared" si="39"/>
        <v>0</v>
      </c>
      <c r="GU47" s="3">
        <f t="shared" si="39"/>
        <v>0</v>
      </c>
      <c r="GV47" s="3">
        <f t="shared" si="39"/>
        <v>0</v>
      </c>
      <c r="GW47" s="3">
        <f t="shared" si="39"/>
        <v>0</v>
      </c>
      <c r="GX47" s="3">
        <f t="shared" si="39"/>
        <v>0</v>
      </c>
      <c r="GY47" s="3">
        <f t="shared" si="39"/>
        <v>0</v>
      </c>
      <c r="GZ47" s="3">
        <f t="shared" si="39"/>
        <v>0</v>
      </c>
      <c r="HA47" s="3">
        <f t="shared" si="39"/>
        <v>0</v>
      </c>
      <c r="HB47" s="3">
        <f t="shared" si="39"/>
        <v>0</v>
      </c>
      <c r="HC47" s="3">
        <f t="shared" si="39"/>
        <v>0</v>
      </c>
      <c r="HD47" s="3">
        <f t="shared" si="39"/>
        <v>0</v>
      </c>
      <c r="HE47" s="3">
        <f t="shared" si="39"/>
        <v>0</v>
      </c>
      <c r="HF47" s="3">
        <f t="shared" si="39"/>
        <v>0</v>
      </c>
      <c r="HG47" s="3">
        <f t="shared" si="39"/>
        <v>0</v>
      </c>
      <c r="HH47" s="3">
        <f t="shared" si="39"/>
        <v>0</v>
      </c>
      <c r="HI47" s="3">
        <f t="shared" si="39"/>
        <v>0</v>
      </c>
      <c r="HJ47" s="3">
        <f t="shared" si="39"/>
        <v>0</v>
      </c>
      <c r="HK47" s="3">
        <f t="shared" si="39"/>
        <v>0</v>
      </c>
      <c r="HL47" s="3">
        <f t="shared" si="39"/>
        <v>0</v>
      </c>
      <c r="HM47" s="3">
        <f t="shared" si="39"/>
        <v>0</v>
      </c>
      <c r="HN47" s="3">
        <f t="shared" si="39"/>
        <v>0</v>
      </c>
      <c r="HO47" s="3">
        <f t="shared" si="39"/>
        <v>0</v>
      </c>
      <c r="HP47" s="3">
        <f t="shared" si="39"/>
        <v>0</v>
      </c>
      <c r="HQ47" s="3">
        <f t="shared" si="39"/>
        <v>0</v>
      </c>
      <c r="HR47" s="3">
        <f t="shared" si="39"/>
        <v>0</v>
      </c>
      <c r="HS47" s="3">
        <f t="shared" si="39"/>
        <v>0</v>
      </c>
      <c r="HT47" s="3">
        <f t="shared" si="39"/>
        <v>0</v>
      </c>
      <c r="HU47" s="3">
        <f t="shared" si="39"/>
        <v>0</v>
      </c>
      <c r="HV47" s="3">
        <f t="shared" si="39"/>
        <v>0</v>
      </c>
      <c r="HW47" s="3">
        <f t="shared" si="39"/>
        <v>0</v>
      </c>
      <c r="HX47" s="3">
        <f t="shared" si="39"/>
        <v>0</v>
      </c>
      <c r="HY47" s="3">
        <f t="shared" si="39"/>
        <v>0</v>
      </c>
      <c r="HZ47" s="3">
        <f t="shared" si="39"/>
        <v>0</v>
      </c>
      <c r="IA47" s="3">
        <f t="shared" si="39"/>
        <v>0</v>
      </c>
      <c r="IB47" s="3">
        <f t="shared" si="39"/>
        <v>0</v>
      </c>
      <c r="IC47" s="3">
        <f t="shared" si="39"/>
        <v>0</v>
      </c>
      <c r="ID47" s="3">
        <f t="shared" si="39"/>
        <v>0</v>
      </c>
      <c r="IE47" s="3">
        <f t="shared" si="39"/>
        <v>0</v>
      </c>
      <c r="IF47" s="3">
        <f t="shared" si="39"/>
        <v>0</v>
      </c>
      <c r="IG47" s="3">
        <f t="shared" si="39"/>
        <v>0</v>
      </c>
      <c r="IH47" s="3">
        <f t="shared" si="39"/>
        <v>0</v>
      </c>
      <c r="II47" s="3">
        <f t="shared" si="39"/>
        <v>0</v>
      </c>
      <c r="IJ47" s="3">
        <f t="shared" si="39"/>
        <v>0</v>
      </c>
      <c r="IK47" s="3">
        <f t="shared" si="39"/>
        <v>0</v>
      </c>
      <c r="IL47" s="3">
        <f t="shared" si="39"/>
        <v>0</v>
      </c>
      <c r="IM47" s="3">
        <f t="shared" si="39"/>
        <v>0</v>
      </c>
      <c r="IN47" s="3">
        <f t="shared" si="39"/>
        <v>0</v>
      </c>
      <c r="IO47" s="3">
        <f t="shared" si="39"/>
        <v>0</v>
      </c>
      <c r="IP47" s="3">
        <f t="shared" si="39"/>
        <v>0</v>
      </c>
      <c r="IQ47" s="3">
        <f t="shared" si="39"/>
        <v>0</v>
      </c>
      <c r="IR47" s="3">
        <f t="shared" si="39"/>
        <v>0</v>
      </c>
      <c r="IS47" s="3">
        <f t="shared" si="39"/>
        <v>0</v>
      </c>
      <c r="IT47" s="3">
        <f t="shared" si="39"/>
        <v>0</v>
      </c>
      <c r="IU47" s="3">
        <f t="shared" si="39"/>
        <v>0</v>
      </c>
      <c r="IV47" s="3">
        <f t="shared" si="39"/>
        <v>0</v>
      </c>
      <c r="IW47" s="3">
        <f t="shared" si="39"/>
        <v>0</v>
      </c>
      <c r="IX47" s="3">
        <f t="shared" si="39"/>
        <v>0</v>
      </c>
      <c r="IY47" s="3">
        <f t="shared" si="39"/>
        <v>0</v>
      </c>
      <c r="IZ47" s="3">
        <f t="shared" si="39"/>
        <v>0</v>
      </c>
      <c r="JA47" s="3">
        <f t="shared" si="39"/>
        <v>0</v>
      </c>
      <c r="JB47" s="3">
        <f t="shared" si="39"/>
        <v>0</v>
      </c>
      <c r="JC47" s="3">
        <f t="shared" ref="JC47:LN47" si="40">COUNTIF(JC4:JC37,"AL")</f>
        <v>0</v>
      </c>
      <c r="JD47" s="3">
        <f t="shared" si="40"/>
        <v>0</v>
      </c>
      <c r="JE47" s="3">
        <f t="shared" si="40"/>
        <v>0</v>
      </c>
      <c r="JF47" s="3">
        <f t="shared" si="40"/>
        <v>0</v>
      </c>
      <c r="JG47" s="3">
        <f t="shared" si="40"/>
        <v>0</v>
      </c>
      <c r="JH47" s="3">
        <f t="shared" si="40"/>
        <v>0</v>
      </c>
      <c r="JI47" s="3">
        <f t="shared" si="40"/>
        <v>0</v>
      </c>
      <c r="JJ47" s="3">
        <f t="shared" si="40"/>
        <v>0</v>
      </c>
      <c r="JK47" s="3">
        <f t="shared" si="40"/>
        <v>0</v>
      </c>
      <c r="JL47" s="3">
        <f t="shared" si="40"/>
        <v>0</v>
      </c>
      <c r="JM47" s="3">
        <f t="shared" si="40"/>
        <v>0</v>
      </c>
      <c r="JN47" s="3">
        <f t="shared" si="40"/>
        <v>0</v>
      </c>
      <c r="JO47" s="3">
        <f t="shared" si="40"/>
        <v>0</v>
      </c>
      <c r="JP47" s="3">
        <f t="shared" si="40"/>
        <v>0</v>
      </c>
      <c r="JQ47" s="3">
        <f t="shared" si="40"/>
        <v>0</v>
      </c>
      <c r="JR47" s="3">
        <f t="shared" si="40"/>
        <v>0</v>
      </c>
      <c r="JS47" s="3">
        <f t="shared" si="40"/>
        <v>0</v>
      </c>
      <c r="JT47" s="3">
        <f t="shared" si="40"/>
        <v>0</v>
      </c>
      <c r="JU47" s="3">
        <f t="shared" si="40"/>
        <v>0</v>
      </c>
      <c r="JV47" s="3">
        <f t="shared" si="40"/>
        <v>0</v>
      </c>
      <c r="JW47" s="3">
        <f t="shared" si="40"/>
        <v>0</v>
      </c>
      <c r="JX47" s="3">
        <f t="shared" si="40"/>
        <v>0</v>
      </c>
      <c r="JY47" s="3">
        <f t="shared" si="40"/>
        <v>0</v>
      </c>
      <c r="JZ47" s="3">
        <f t="shared" si="40"/>
        <v>0</v>
      </c>
      <c r="KA47" s="3">
        <f t="shared" si="40"/>
        <v>0</v>
      </c>
      <c r="KB47" s="3">
        <f t="shared" si="40"/>
        <v>0</v>
      </c>
      <c r="KC47" s="3">
        <f t="shared" si="40"/>
        <v>0</v>
      </c>
      <c r="KD47" s="3">
        <f t="shared" si="40"/>
        <v>0</v>
      </c>
      <c r="KE47" s="3">
        <f t="shared" si="40"/>
        <v>0</v>
      </c>
      <c r="KF47" s="3">
        <f t="shared" si="40"/>
        <v>0</v>
      </c>
      <c r="KG47" s="3">
        <f t="shared" si="40"/>
        <v>0</v>
      </c>
      <c r="KH47" s="3">
        <f t="shared" si="40"/>
        <v>0</v>
      </c>
      <c r="KI47" s="3">
        <f t="shared" si="40"/>
        <v>0</v>
      </c>
      <c r="KJ47" s="3">
        <f t="shared" si="40"/>
        <v>0</v>
      </c>
      <c r="KK47" s="3">
        <f t="shared" si="40"/>
        <v>0</v>
      </c>
      <c r="KL47" s="3">
        <f t="shared" si="40"/>
        <v>0</v>
      </c>
      <c r="KM47" s="3">
        <f t="shared" si="40"/>
        <v>0</v>
      </c>
      <c r="KN47" s="3">
        <f t="shared" si="40"/>
        <v>0</v>
      </c>
      <c r="KO47" s="3">
        <f t="shared" si="40"/>
        <v>0</v>
      </c>
      <c r="KP47" s="3">
        <f t="shared" si="40"/>
        <v>0</v>
      </c>
      <c r="KQ47" s="3">
        <f t="shared" si="40"/>
        <v>0</v>
      </c>
      <c r="KR47" s="3">
        <f t="shared" si="40"/>
        <v>0</v>
      </c>
      <c r="KS47" s="3">
        <f t="shared" si="40"/>
        <v>0</v>
      </c>
      <c r="KT47" s="3">
        <f t="shared" si="40"/>
        <v>0</v>
      </c>
      <c r="KU47" s="3">
        <f t="shared" si="40"/>
        <v>0</v>
      </c>
      <c r="KV47" s="3">
        <f t="shared" si="40"/>
        <v>0</v>
      </c>
      <c r="KW47" s="3">
        <f t="shared" si="40"/>
        <v>0</v>
      </c>
      <c r="KX47" s="3">
        <f t="shared" si="40"/>
        <v>0</v>
      </c>
      <c r="KY47" s="3">
        <f t="shared" si="40"/>
        <v>0</v>
      </c>
      <c r="KZ47" s="3">
        <f t="shared" si="40"/>
        <v>0</v>
      </c>
      <c r="LA47" s="3">
        <f t="shared" si="40"/>
        <v>0</v>
      </c>
      <c r="LB47" s="3">
        <f t="shared" si="40"/>
        <v>0</v>
      </c>
      <c r="LC47" s="3">
        <f t="shared" si="40"/>
        <v>0</v>
      </c>
      <c r="LD47" s="3">
        <f t="shared" si="40"/>
        <v>0</v>
      </c>
      <c r="LE47" s="3">
        <f t="shared" si="40"/>
        <v>0</v>
      </c>
      <c r="LF47" s="3">
        <f t="shared" si="40"/>
        <v>0</v>
      </c>
      <c r="LG47" s="3">
        <f t="shared" si="40"/>
        <v>0</v>
      </c>
      <c r="LH47" s="3">
        <f t="shared" si="40"/>
        <v>0</v>
      </c>
      <c r="LI47" s="3">
        <f t="shared" si="40"/>
        <v>0</v>
      </c>
      <c r="LJ47" s="3">
        <f t="shared" si="40"/>
        <v>0</v>
      </c>
      <c r="LK47" s="3">
        <f t="shared" si="40"/>
        <v>0</v>
      </c>
      <c r="LL47" s="3">
        <f t="shared" si="40"/>
        <v>0</v>
      </c>
      <c r="LM47" s="3">
        <f t="shared" si="40"/>
        <v>0</v>
      </c>
      <c r="LN47" s="3">
        <f t="shared" si="40"/>
        <v>0</v>
      </c>
      <c r="LO47" s="3">
        <f t="shared" ref="LO47:NZ47" si="41">COUNTIF(LO4:LO37,"AL")</f>
        <v>0</v>
      </c>
      <c r="LP47" s="3">
        <f t="shared" si="41"/>
        <v>0</v>
      </c>
      <c r="LQ47" s="3">
        <f t="shared" si="41"/>
        <v>0</v>
      </c>
      <c r="LR47" s="3">
        <f t="shared" si="41"/>
        <v>0</v>
      </c>
      <c r="LS47" s="3">
        <f t="shared" si="41"/>
        <v>0</v>
      </c>
      <c r="LT47" s="3">
        <f t="shared" si="41"/>
        <v>0</v>
      </c>
      <c r="LU47" s="3">
        <f t="shared" si="41"/>
        <v>0</v>
      </c>
      <c r="LV47" s="3">
        <f t="shared" si="41"/>
        <v>0</v>
      </c>
      <c r="LW47" s="3">
        <f t="shared" si="41"/>
        <v>0</v>
      </c>
      <c r="LX47" s="3">
        <f t="shared" si="41"/>
        <v>0</v>
      </c>
      <c r="LY47" s="3">
        <f t="shared" si="41"/>
        <v>0</v>
      </c>
      <c r="LZ47" s="3">
        <f t="shared" si="41"/>
        <v>0</v>
      </c>
      <c r="MA47" s="3">
        <f t="shared" si="41"/>
        <v>0</v>
      </c>
      <c r="MB47" s="3">
        <f t="shared" si="41"/>
        <v>0</v>
      </c>
      <c r="MC47" s="3">
        <f t="shared" si="41"/>
        <v>0</v>
      </c>
      <c r="MD47" s="3">
        <f t="shared" si="41"/>
        <v>0</v>
      </c>
      <c r="ME47" s="3">
        <f t="shared" si="41"/>
        <v>0</v>
      </c>
      <c r="MF47" s="3">
        <f t="shared" si="41"/>
        <v>0</v>
      </c>
      <c r="MG47" s="3">
        <f t="shared" si="41"/>
        <v>0</v>
      </c>
      <c r="MH47" s="3">
        <f t="shared" si="41"/>
        <v>0</v>
      </c>
      <c r="MI47" s="3">
        <f t="shared" si="41"/>
        <v>0</v>
      </c>
      <c r="MJ47" s="3">
        <f t="shared" si="41"/>
        <v>0</v>
      </c>
      <c r="MK47" s="3">
        <f t="shared" si="41"/>
        <v>0</v>
      </c>
      <c r="ML47" s="3">
        <f t="shared" si="41"/>
        <v>0</v>
      </c>
      <c r="MM47" s="3">
        <f t="shared" si="41"/>
        <v>0</v>
      </c>
      <c r="MN47" s="3">
        <f t="shared" si="41"/>
        <v>0</v>
      </c>
      <c r="MO47" s="3">
        <f t="shared" si="41"/>
        <v>0</v>
      </c>
      <c r="MP47" s="3">
        <f t="shared" si="41"/>
        <v>0</v>
      </c>
      <c r="MQ47" s="3">
        <f t="shared" si="41"/>
        <v>0</v>
      </c>
      <c r="MR47" s="3">
        <f t="shared" si="41"/>
        <v>0</v>
      </c>
      <c r="MS47" s="3">
        <f t="shared" si="41"/>
        <v>0</v>
      </c>
      <c r="MT47" s="3">
        <f t="shared" si="41"/>
        <v>0</v>
      </c>
      <c r="MU47" s="3">
        <f t="shared" si="41"/>
        <v>0</v>
      </c>
      <c r="MV47" s="3">
        <f t="shared" si="41"/>
        <v>0</v>
      </c>
      <c r="MW47" s="3">
        <f t="shared" si="41"/>
        <v>0</v>
      </c>
      <c r="MX47" s="3">
        <f t="shared" si="41"/>
        <v>0</v>
      </c>
      <c r="MY47" s="3">
        <f t="shared" si="41"/>
        <v>0</v>
      </c>
      <c r="MZ47" s="3">
        <f t="shared" si="41"/>
        <v>0</v>
      </c>
      <c r="NA47" s="3">
        <f t="shared" si="41"/>
        <v>0</v>
      </c>
      <c r="NB47" s="3">
        <f t="shared" si="41"/>
        <v>0</v>
      </c>
      <c r="NC47" s="3">
        <f t="shared" si="41"/>
        <v>0</v>
      </c>
      <c r="ND47" s="3">
        <f t="shared" si="41"/>
        <v>0</v>
      </c>
      <c r="NE47" s="3">
        <f t="shared" si="41"/>
        <v>0</v>
      </c>
      <c r="NF47" s="3">
        <f t="shared" si="41"/>
        <v>0</v>
      </c>
      <c r="NG47" s="3">
        <f t="shared" si="41"/>
        <v>0</v>
      </c>
      <c r="NH47" s="3">
        <f t="shared" si="41"/>
        <v>0</v>
      </c>
      <c r="NI47" s="3">
        <f t="shared" si="41"/>
        <v>0</v>
      </c>
      <c r="NJ47" s="3">
        <f t="shared" si="41"/>
        <v>0</v>
      </c>
      <c r="NK47" s="3">
        <f t="shared" si="41"/>
        <v>0</v>
      </c>
      <c r="NL47" s="3">
        <f t="shared" si="41"/>
        <v>0</v>
      </c>
      <c r="NM47" s="3">
        <f t="shared" si="41"/>
        <v>0</v>
      </c>
      <c r="NN47" s="3">
        <f t="shared" si="41"/>
        <v>0</v>
      </c>
      <c r="NO47" s="3">
        <f t="shared" si="41"/>
        <v>0</v>
      </c>
      <c r="NP47" s="3">
        <f t="shared" si="41"/>
        <v>0</v>
      </c>
      <c r="NQ47" s="3">
        <f t="shared" si="41"/>
        <v>0</v>
      </c>
      <c r="NR47" s="3">
        <f t="shared" si="41"/>
        <v>0</v>
      </c>
      <c r="NS47" s="3">
        <f t="shared" si="41"/>
        <v>0</v>
      </c>
      <c r="NT47" s="3">
        <f t="shared" si="41"/>
        <v>0</v>
      </c>
      <c r="NU47" s="3">
        <f t="shared" si="41"/>
        <v>0</v>
      </c>
      <c r="NV47" s="3">
        <f t="shared" si="41"/>
        <v>0</v>
      </c>
      <c r="NW47" s="3">
        <f t="shared" si="41"/>
        <v>0</v>
      </c>
      <c r="NX47" s="3">
        <f t="shared" si="41"/>
        <v>0</v>
      </c>
      <c r="NY47" s="3">
        <f t="shared" si="41"/>
        <v>0</v>
      </c>
      <c r="NZ47" s="3">
        <f t="shared" si="41"/>
        <v>0</v>
      </c>
      <c r="OA47" s="3">
        <f t="shared" ref="OA47:QL47" si="42">COUNTIF(OA4:OA37,"AL")</f>
        <v>0</v>
      </c>
      <c r="OB47" s="3">
        <f t="shared" si="42"/>
        <v>0</v>
      </c>
      <c r="OC47" s="3">
        <f t="shared" si="42"/>
        <v>0</v>
      </c>
      <c r="OD47" s="3">
        <f t="shared" si="42"/>
        <v>0</v>
      </c>
      <c r="OE47" s="3">
        <f t="shared" si="42"/>
        <v>0</v>
      </c>
      <c r="OF47" s="3">
        <f t="shared" si="42"/>
        <v>0</v>
      </c>
      <c r="OG47" s="3">
        <f t="shared" si="42"/>
        <v>0</v>
      </c>
      <c r="OH47" s="3">
        <f t="shared" si="42"/>
        <v>0</v>
      </c>
      <c r="OI47" s="3">
        <f t="shared" si="42"/>
        <v>0</v>
      </c>
      <c r="OJ47" s="3">
        <f t="shared" si="42"/>
        <v>0</v>
      </c>
      <c r="OK47" s="3">
        <f t="shared" si="42"/>
        <v>0</v>
      </c>
      <c r="OL47" s="3">
        <f t="shared" si="42"/>
        <v>0</v>
      </c>
      <c r="OM47" s="3">
        <f t="shared" si="42"/>
        <v>0</v>
      </c>
      <c r="ON47" s="3">
        <f t="shared" si="42"/>
        <v>0</v>
      </c>
      <c r="OO47" s="3">
        <f t="shared" si="42"/>
        <v>0</v>
      </c>
      <c r="OP47" s="3">
        <f t="shared" si="42"/>
        <v>0</v>
      </c>
      <c r="OQ47" s="3">
        <f t="shared" si="42"/>
        <v>0</v>
      </c>
      <c r="OR47" s="3">
        <f t="shared" si="42"/>
        <v>0</v>
      </c>
      <c r="OS47" s="3">
        <f t="shared" si="42"/>
        <v>0</v>
      </c>
      <c r="OT47" s="3">
        <f t="shared" si="42"/>
        <v>0</v>
      </c>
      <c r="OU47" s="3">
        <f t="shared" si="42"/>
        <v>0</v>
      </c>
      <c r="OV47" s="3">
        <f t="shared" si="42"/>
        <v>0</v>
      </c>
      <c r="OW47" s="3">
        <f t="shared" si="42"/>
        <v>0</v>
      </c>
      <c r="OX47" s="3">
        <f t="shared" si="42"/>
        <v>0</v>
      </c>
      <c r="OY47" s="3">
        <f t="shared" si="42"/>
        <v>0</v>
      </c>
      <c r="OZ47" s="3">
        <f t="shared" si="42"/>
        <v>0</v>
      </c>
      <c r="PA47" s="3">
        <f t="shared" si="42"/>
        <v>0</v>
      </c>
      <c r="PB47" s="3">
        <f t="shared" si="42"/>
        <v>0</v>
      </c>
      <c r="PC47" s="3">
        <f t="shared" si="42"/>
        <v>0</v>
      </c>
      <c r="PD47" s="3">
        <f t="shared" si="42"/>
        <v>0</v>
      </c>
      <c r="PE47" s="3">
        <f t="shared" si="42"/>
        <v>0</v>
      </c>
      <c r="PF47" s="3">
        <f t="shared" si="42"/>
        <v>0</v>
      </c>
      <c r="PG47" s="3">
        <f t="shared" si="42"/>
        <v>0</v>
      </c>
      <c r="PH47" s="3">
        <f t="shared" si="42"/>
        <v>0</v>
      </c>
      <c r="PI47" s="3">
        <f t="shared" si="42"/>
        <v>0</v>
      </c>
      <c r="PJ47" s="3">
        <f t="shared" si="42"/>
        <v>0</v>
      </c>
      <c r="PK47" s="3">
        <f t="shared" si="42"/>
        <v>0</v>
      </c>
      <c r="PL47" s="3">
        <f t="shared" si="42"/>
        <v>0</v>
      </c>
      <c r="PM47" s="3">
        <f t="shared" si="42"/>
        <v>0</v>
      </c>
      <c r="PN47" s="3">
        <f t="shared" si="42"/>
        <v>0</v>
      </c>
      <c r="PO47" s="3">
        <f t="shared" si="42"/>
        <v>0</v>
      </c>
      <c r="PP47" s="3">
        <f t="shared" si="42"/>
        <v>0</v>
      </c>
      <c r="PQ47" s="3">
        <f t="shared" si="42"/>
        <v>0</v>
      </c>
      <c r="PR47" s="3">
        <f t="shared" si="42"/>
        <v>0</v>
      </c>
      <c r="PS47" s="3">
        <f t="shared" si="42"/>
        <v>0</v>
      </c>
      <c r="PT47" s="3">
        <f t="shared" si="42"/>
        <v>0</v>
      </c>
      <c r="PU47" s="3">
        <f t="shared" si="42"/>
        <v>0</v>
      </c>
      <c r="PV47" s="3">
        <f t="shared" si="42"/>
        <v>0</v>
      </c>
      <c r="PW47" s="3">
        <f t="shared" si="42"/>
        <v>0</v>
      </c>
      <c r="PX47" s="3">
        <f t="shared" si="42"/>
        <v>0</v>
      </c>
      <c r="PY47" s="3">
        <f t="shared" si="42"/>
        <v>0</v>
      </c>
      <c r="PZ47" s="3">
        <f t="shared" si="42"/>
        <v>0</v>
      </c>
      <c r="QA47" s="3">
        <f t="shared" si="42"/>
        <v>0</v>
      </c>
      <c r="QB47" s="3">
        <f t="shared" si="42"/>
        <v>0</v>
      </c>
      <c r="QC47" s="3">
        <f t="shared" si="42"/>
        <v>0</v>
      </c>
      <c r="QD47" s="3">
        <f t="shared" si="42"/>
        <v>0</v>
      </c>
      <c r="QE47" s="3">
        <f t="shared" si="42"/>
        <v>0</v>
      </c>
      <c r="QF47" s="3">
        <f t="shared" si="42"/>
        <v>0</v>
      </c>
      <c r="QG47" s="3">
        <f t="shared" si="42"/>
        <v>0</v>
      </c>
      <c r="QH47" s="3">
        <f t="shared" si="42"/>
        <v>0</v>
      </c>
      <c r="QI47" s="3">
        <f t="shared" si="42"/>
        <v>0</v>
      </c>
      <c r="QJ47" s="3">
        <f t="shared" si="42"/>
        <v>0</v>
      </c>
      <c r="QK47" s="3">
        <f t="shared" si="42"/>
        <v>0</v>
      </c>
      <c r="QL47" s="3">
        <f t="shared" si="42"/>
        <v>0</v>
      </c>
      <c r="QM47" s="3">
        <f t="shared" ref="QM47:SX47" si="43">COUNTIF(QM4:QM37,"AL")</f>
        <v>0</v>
      </c>
      <c r="QN47" s="3">
        <f t="shared" si="43"/>
        <v>0</v>
      </c>
      <c r="QO47" s="3">
        <f t="shared" si="43"/>
        <v>0</v>
      </c>
      <c r="QP47" s="3">
        <f t="shared" si="43"/>
        <v>0</v>
      </c>
      <c r="QQ47" s="3">
        <f t="shared" si="43"/>
        <v>0</v>
      </c>
      <c r="QR47" s="3">
        <f t="shared" si="43"/>
        <v>0</v>
      </c>
      <c r="QS47" s="3">
        <f t="shared" si="43"/>
        <v>0</v>
      </c>
      <c r="QT47" s="3">
        <f t="shared" si="43"/>
        <v>0</v>
      </c>
      <c r="QU47" s="3">
        <f t="shared" si="43"/>
        <v>0</v>
      </c>
      <c r="QV47" s="3">
        <f t="shared" si="43"/>
        <v>0</v>
      </c>
      <c r="QW47" s="3">
        <f t="shared" si="43"/>
        <v>0</v>
      </c>
      <c r="QX47" s="3">
        <f t="shared" si="43"/>
        <v>0</v>
      </c>
      <c r="QY47" s="3">
        <f t="shared" si="43"/>
        <v>0</v>
      </c>
      <c r="QZ47" s="3">
        <f t="shared" si="43"/>
        <v>0</v>
      </c>
      <c r="RA47" s="3">
        <f t="shared" si="43"/>
        <v>0</v>
      </c>
      <c r="RB47" s="3">
        <f t="shared" si="43"/>
        <v>0</v>
      </c>
      <c r="RC47" s="3">
        <f t="shared" si="43"/>
        <v>0</v>
      </c>
      <c r="RD47" s="3">
        <f t="shared" si="43"/>
        <v>0</v>
      </c>
      <c r="RE47" s="3">
        <f t="shared" si="43"/>
        <v>0</v>
      </c>
      <c r="RF47" s="3">
        <f t="shared" si="43"/>
        <v>0</v>
      </c>
      <c r="RG47" s="3">
        <f t="shared" si="43"/>
        <v>0</v>
      </c>
      <c r="RH47" s="3">
        <f t="shared" si="43"/>
        <v>0</v>
      </c>
      <c r="RI47" s="3">
        <f t="shared" si="43"/>
        <v>0</v>
      </c>
      <c r="RJ47" s="3">
        <f t="shared" si="43"/>
        <v>0</v>
      </c>
      <c r="RK47" s="3">
        <f t="shared" si="43"/>
        <v>0</v>
      </c>
      <c r="RL47" s="3">
        <f t="shared" si="43"/>
        <v>0</v>
      </c>
      <c r="RM47" s="3">
        <f t="shared" si="43"/>
        <v>0</v>
      </c>
      <c r="RN47" s="3">
        <f t="shared" si="43"/>
        <v>0</v>
      </c>
      <c r="RO47" s="3">
        <f t="shared" si="43"/>
        <v>0</v>
      </c>
      <c r="RP47" s="3">
        <f t="shared" si="43"/>
        <v>0</v>
      </c>
      <c r="RQ47" s="3">
        <f t="shared" si="43"/>
        <v>0</v>
      </c>
      <c r="RR47" s="3">
        <f t="shared" si="43"/>
        <v>0</v>
      </c>
      <c r="RS47" s="3">
        <f t="shared" si="43"/>
        <v>0</v>
      </c>
      <c r="RT47" s="3">
        <f t="shared" si="43"/>
        <v>0</v>
      </c>
      <c r="RU47" s="3">
        <f t="shared" si="43"/>
        <v>0</v>
      </c>
      <c r="RV47" s="3">
        <f t="shared" si="43"/>
        <v>0</v>
      </c>
      <c r="RW47" s="3">
        <f t="shared" si="43"/>
        <v>0</v>
      </c>
      <c r="RX47" s="3">
        <f t="shared" si="43"/>
        <v>0</v>
      </c>
      <c r="RY47" s="3">
        <f t="shared" si="43"/>
        <v>0</v>
      </c>
      <c r="RZ47" s="3">
        <f t="shared" si="43"/>
        <v>0</v>
      </c>
      <c r="SA47" s="3">
        <f t="shared" si="43"/>
        <v>0</v>
      </c>
      <c r="SB47" s="3">
        <f t="shared" si="43"/>
        <v>0</v>
      </c>
      <c r="SC47" s="3">
        <f t="shared" si="43"/>
        <v>0</v>
      </c>
      <c r="SD47" s="3">
        <f t="shared" si="43"/>
        <v>0</v>
      </c>
      <c r="SE47" s="3">
        <f t="shared" si="43"/>
        <v>0</v>
      </c>
      <c r="SF47" s="3">
        <f t="shared" si="43"/>
        <v>0</v>
      </c>
      <c r="SG47" s="3">
        <f t="shared" si="43"/>
        <v>0</v>
      </c>
      <c r="SH47" s="3">
        <f t="shared" si="43"/>
        <v>0</v>
      </c>
      <c r="SI47" s="3">
        <f t="shared" si="43"/>
        <v>0</v>
      </c>
      <c r="SJ47" s="3">
        <f t="shared" si="43"/>
        <v>0</v>
      </c>
      <c r="SK47" s="3">
        <f t="shared" si="43"/>
        <v>0</v>
      </c>
      <c r="SL47" s="3">
        <f t="shared" si="43"/>
        <v>0</v>
      </c>
      <c r="SM47" s="3">
        <f t="shared" si="43"/>
        <v>0</v>
      </c>
      <c r="SN47" s="3">
        <f t="shared" si="43"/>
        <v>0</v>
      </c>
      <c r="SO47" s="3">
        <f t="shared" si="43"/>
        <v>0</v>
      </c>
      <c r="SP47" s="3">
        <f t="shared" si="43"/>
        <v>0</v>
      </c>
      <c r="SQ47" s="3">
        <f t="shared" si="43"/>
        <v>0</v>
      </c>
      <c r="SR47" s="3">
        <f t="shared" si="43"/>
        <v>0</v>
      </c>
      <c r="SS47" s="3">
        <f t="shared" si="43"/>
        <v>0</v>
      </c>
      <c r="ST47" s="3">
        <f t="shared" si="43"/>
        <v>0</v>
      </c>
      <c r="SU47" s="3">
        <f t="shared" si="43"/>
        <v>0</v>
      </c>
      <c r="SV47" s="3">
        <f t="shared" si="43"/>
        <v>0</v>
      </c>
      <c r="SW47" s="3">
        <f t="shared" si="43"/>
        <v>0</v>
      </c>
      <c r="SX47" s="3">
        <f t="shared" si="43"/>
        <v>0</v>
      </c>
      <c r="SY47" s="3">
        <f t="shared" ref="SY47:VJ47" si="44">COUNTIF(SY4:SY37,"AL")</f>
        <v>0</v>
      </c>
      <c r="SZ47" s="3">
        <f t="shared" si="44"/>
        <v>0</v>
      </c>
      <c r="TA47" s="3">
        <f t="shared" si="44"/>
        <v>0</v>
      </c>
      <c r="TB47" s="3">
        <f t="shared" si="44"/>
        <v>0</v>
      </c>
      <c r="TC47" s="3">
        <f t="shared" si="44"/>
        <v>0</v>
      </c>
      <c r="TD47" s="3">
        <f t="shared" si="44"/>
        <v>0</v>
      </c>
      <c r="TE47" s="3">
        <f t="shared" si="44"/>
        <v>0</v>
      </c>
      <c r="TF47" s="3">
        <f t="shared" si="44"/>
        <v>0</v>
      </c>
      <c r="TG47" s="3">
        <f t="shared" si="44"/>
        <v>0</v>
      </c>
      <c r="TH47" s="3">
        <f t="shared" si="44"/>
        <v>0</v>
      </c>
      <c r="TI47" s="3">
        <f t="shared" si="44"/>
        <v>0</v>
      </c>
      <c r="TJ47" s="3">
        <f t="shared" si="44"/>
        <v>0</v>
      </c>
      <c r="TK47" s="3">
        <f t="shared" si="44"/>
        <v>0</v>
      </c>
      <c r="TL47" s="3">
        <f t="shared" si="44"/>
        <v>0</v>
      </c>
      <c r="TM47" s="3">
        <f t="shared" si="44"/>
        <v>0</v>
      </c>
      <c r="TN47" s="3">
        <f t="shared" si="44"/>
        <v>0</v>
      </c>
      <c r="TO47" s="3">
        <f t="shared" si="44"/>
        <v>0</v>
      </c>
      <c r="TP47" s="3">
        <f t="shared" si="44"/>
        <v>0</v>
      </c>
      <c r="TQ47" s="3">
        <f t="shared" si="44"/>
        <v>0</v>
      </c>
      <c r="TR47" s="3">
        <f t="shared" si="44"/>
        <v>0</v>
      </c>
      <c r="TS47" s="3">
        <f t="shared" si="44"/>
        <v>0</v>
      </c>
      <c r="TT47" s="3">
        <f t="shared" si="44"/>
        <v>0</v>
      </c>
      <c r="TU47" s="3">
        <f t="shared" si="44"/>
        <v>0</v>
      </c>
      <c r="TV47" s="3">
        <f t="shared" si="44"/>
        <v>0</v>
      </c>
      <c r="TW47" s="3">
        <f t="shared" si="44"/>
        <v>0</v>
      </c>
      <c r="TX47" s="3">
        <f t="shared" si="44"/>
        <v>0</v>
      </c>
      <c r="TY47" s="3">
        <f t="shared" si="44"/>
        <v>0</v>
      </c>
      <c r="TZ47" s="3">
        <f t="shared" si="44"/>
        <v>0</v>
      </c>
      <c r="UA47" s="3">
        <f t="shared" si="44"/>
        <v>0</v>
      </c>
      <c r="UB47" s="3">
        <f t="shared" si="44"/>
        <v>0</v>
      </c>
      <c r="UC47" s="3">
        <f t="shared" si="44"/>
        <v>0</v>
      </c>
      <c r="UD47" s="3">
        <f t="shared" si="44"/>
        <v>0</v>
      </c>
      <c r="UE47" s="3">
        <f t="shared" si="44"/>
        <v>0</v>
      </c>
      <c r="UF47" s="3">
        <f t="shared" si="44"/>
        <v>0</v>
      </c>
      <c r="UG47" s="3">
        <f t="shared" si="44"/>
        <v>0</v>
      </c>
      <c r="UH47" s="3">
        <f t="shared" si="44"/>
        <v>0</v>
      </c>
      <c r="UI47" s="3">
        <f t="shared" si="44"/>
        <v>0</v>
      </c>
      <c r="UJ47" s="3">
        <f t="shared" si="44"/>
        <v>0</v>
      </c>
      <c r="UK47" s="3">
        <f t="shared" si="44"/>
        <v>0</v>
      </c>
      <c r="UL47" s="3">
        <f t="shared" si="44"/>
        <v>0</v>
      </c>
      <c r="UM47" s="3">
        <f t="shared" si="44"/>
        <v>0</v>
      </c>
      <c r="UN47" s="3">
        <f t="shared" si="44"/>
        <v>0</v>
      </c>
      <c r="UO47" s="3">
        <f t="shared" si="44"/>
        <v>0</v>
      </c>
      <c r="UP47" s="3">
        <f t="shared" si="44"/>
        <v>0</v>
      </c>
      <c r="UQ47" s="3">
        <f t="shared" si="44"/>
        <v>0</v>
      </c>
      <c r="UR47" s="3">
        <f t="shared" si="44"/>
        <v>0</v>
      </c>
      <c r="US47" s="3">
        <f t="shared" si="44"/>
        <v>0</v>
      </c>
      <c r="UT47" s="3">
        <f t="shared" si="44"/>
        <v>0</v>
      </c>
      <c r="UU47" s="3">
        <f t="shared" si="44"/>
        <v>0</v>
      </c>
      <c r="UV47" s="3">
        <f t="shared" si="44"/>
        <v>0</v>
      </c>
      <c r="UW47" s="3">
        <f t="shared" si="44"/>
        <v>0</v>
      </c>
      <c r="UX47" s="3">
        <f t="shared" si="44"/>
        <v>0</v>
      </c>
      <c r="UY47" s="3">
        <f t="shared" si="44"/>
        <v>0</v>
      </c>
      <c r="UZ47" s="3">
        <f t="shared" si="44"/>
        <v>0</v>
      </c>
      <c r="VA47" s="3">
        <f t="shared" si="44"/>
        <v>0</v>
      </c>
      <c r="VB47" s="3">
        <f t="shared" si="44"/>
        <v>0</v>
      </c>
      <c r="VC47" s="3">
        <f t="shared" si="44"/>
        <v>0</v>
      </c>
      <c r="VD47" s="3">
        <f t="shared" si="44"/>
        <v>0</v>
      </c>
      <c r="VE47" s="3">
        <f t="shared" si="44"/>
        <v>0</v>
      </c>
      <c r="VF47" s="3">
        <f t="shared" si="44"/>
        <v>0</v>
      </c>
      <c r="VG47" s="3">
        <f t="shared" si="44"/>
        <v>0</v>
      </c>
      <c r="VH47" s="3">
        <f t="shared" si="44"/>
        <v>0</v>
      </c>
      <c r="VI47" s="3">
        <f t="shared" si="44"/>
        <v>0</v>
      </c>
      <c r="VJ47" s="3">
        <f t="shared" si="44"/>
        <v>0</v>
      </c>
      <c r="VK47" s="3">
        <f t="shared" ref="VK47:XV47" si="45">COUNTIF(VK4:VK37,"AL")</f>
        <v>0</v>
      </c>
      <c r="VL47" s="3">
        <f t="shared" si="45"/>
        <v>0</v>
      </c>
      <c r="VM47" s="3">
        <f t="shared" si="45"/>
        <v>0</v>
      </c>
      <c r="VN47" s="3">
        <f t="shared" si="45"/>
        <v>0</v>
      </c>
      <c r="VO47" s="3">
        <f t="shared" si="45"/>
        <v>0</v>
      </c>
      <c r="VP47" s="3">
        <f t="shared" si="45"/>
        <v>0</v>
      </c>
      <c r="VQ47" s="3">
        <f t="shared" si="45"/>
        <v>0</v>
      </c>
      <c r="VR47" s="3">
        <f t="shared" si="45"/>
        <v>0</v>
      </c>
      <c r="VS47" s="3">
        <f t="shared" si="45"/>
        <v>0</v>
      </c>
      <c r="VT47" s="3">
        <f t="shared" si="45"/>
        <v>0</v>
      </c>
      <c r="VU47" s="3">
        <f t="shared" si="45"/>
        <v>0</v>
      </c>
      <c r="VV47" s="3">
        <f t="shared" si="45"/>
        <v>0</v>
      </c>
      <c r="VW47" s="3">
        <f t="shared" si="45"/>
        <v>0</v>
      </c>
      <c r="VX47" s="3">
        <f t="shared" si="45"/>
        <v>0</v>
      </c>
      <c r="VY47" s="3">
        <f t="shared" si="45"/>
        <v>0</v>
      </c>
      <c r="VZ47" s="3">
        <f t="shared" si="45"/>
        <v>0</v>
      </c>
      <c r="WA47" s="3">
        <f t="shared" si="45"/>
        <v>0</v>
      </c>
      <c r="WB47" s="3">
        <f t="shared" si="45"/>
        <v>0</v>
      </c>
      <c r="WC47" s="3">
        <f t="shared" si="45"/>
        <v>0</v>
      </c>
      <c r="WD47" s="3">
        <f t="shared" si="45"/>
        <v>0</v>
      </c>
      <c r="WE47" s="3">
        <f t="shared" si="45"/>
        <v>0</v>
      </c>
      <c r="WF47" s="3">
        <f t="shared" si="45"/>
        <v>0</v>
      </c>
      <c r="WG47" s="3">
        <f t="shared" si="45"/>
        <v>0</v>
      </c>
      <c r="WH47" s="3">
        <f t="shared" si="45"/>
        <v>0</v>
      </c>
      <c r="WI47" s="3">
        <f t="shared" si="45"/>
        <v>0</v>
      </c>
      <c r="WJ47" s="3">
        <f t="shared" si="45"/>
        <v>0</v>
      </c>
      <c r="WK47" s="3">
        <f t="shared" si="45"/>
        <v>0</v>
      </c>
      <c r="WL47" s="3">
        <f t="shared" si="45"/>
        <v>0</v>
      </c>
      <c r="WM47" s="3">
        <f t="shared" si="45"/>
        <v>0</v>
      </c>
      <c r="WN47" s="3">
        <f t="shared" si="45"/>
        <v>0</v>
      </c>
      <c r="WO47" s="3">
        <f t="shared" si="45"/>
        <v>0</v>
      </c>
      <c r="WP47" s="3">
        <f t="shared" si="45"/>
        <v>0</v>
      </c>
      <c r="WQ47" s="3">
        <f t="shared" si="45"/>
        <v>0</v>
      </c>
      <c r="WR47" s="3">
        <f t="shared" si="45"/>
        <v>0</v>
      </c>
      <c r="WS47" s="3">
        <f t="shared" si="45"/>
        <v>0</v>
      </c>
      <c r="WT47" s="3">
        <f t="shared" si="45"/>
        <v>0</v>
      </c>
      <c r="WU47" s="3">
        <f t="shared" si="45"/>
        <v>0</v>
      </c>
      <c r="WV47" s="3">
        <f t="shared" si="45"/>
        <v>0</v>
      </c>
      <c r="WW47" s="3">
        <f t="shared" si="45"/>
        <v>0</v>
      </c>
      <c r="WX47" s="3">
        <f t="shared" si="45"/>
        <v>0</v>
      </c>
      <c r="WY47" s="3">
        <f t="shared" si="45"/>
        <v>0</v>
      </c>
      <c r="WZ47" s="3">
        <f t="shared" si="45"/>
        <v>0</v>
      </c>
      <c r="XA47" s="3">
        <f t="shared" si="45"/>
        <v>0</v>
      </c>
      <c r="XB47" s="3">
        <f t="shared" si="45"/>
        <v>0</v>
      </c>
      <c r="XC47" s="3">
        <f t="shared" si="45"/>
        <v>0</v>
      </c>
      <c r="XD47" s="3">
        <f t="shared" si="45"/>
        <v>0</v>
      </c>
      <c r="XE47" s="3">
        <f t="shared" si="45"/>
        <v>0</v>
      </c>
      <c r="XF47" s="3">
        <f t="shared" si="45"/>
        <v>0</v>
      </c>
      <c r="XG47" s="3">
        <f t="shared" si="45"/>
        <v>0</v>
      </c>
      <c r="XH47" s="3">
        <f t="shared" si="45"/>
        <v>0</v>
      </c>
      <c r="XI47" s="3">
        <f t="shared" si="45"/>
        <v>0</v>
      </c>
      <c r="XJ47" s="3">
        <f t="shared" si="45"/>
        <v>0</v>
      </c>
      <c r="XK47" s="3">
        <f t="shared" si="45"/>
        <v>0</v>
      </c>
      <c r="XL47" s="3">
        <f t="shared" si="45"/>
        <v>0</v>
      </c>
      <c r="XM47" s="3">
        <f t="shared" si="45"/>
        <v>0</v>
      </c>
      <c r="XN47" s="3">
        <f t="shared" si="45"/>
        <v>0</v>
      </c>
      <c r="XO47" s="3">
        <f t="shared" si="45"/>
        <v>0</v>
      </c>
      <c r="XP47" s="3">
        <f t="shared" si="45"/>
        <v>0</v>
      </c>
      <c r="XQ47" s="3">
        <f t="shared" si="45"/>
        <v>0</v>
      </c>
      <c r="XR47" s="3">
        <f t="shared" si="45"/>
        <v>0</v>
      </c>
      <c r="XS47" s="3">
        <f t="shared" si="45"/>
        <v>0</v>
      </c>
      <c r="XT47" s="3">
        <f t="shared" si="45"/>
        <v>0</v>
      </c>
      <c r="XU47" s="3">
        <f t="shared" si="45"/>
        <v>0</v>
      </c>
      <c r="XV47" s="3">
        <f t="shared" si="45"/>
        <v>0</v>
      </c>
      <c r="XW47" s="3">
        <f t="shared" ref="XW47:AAH47" si="46">COUNTIF(XW4:XW37,"AL")</f>
        <v>0</v>
      </c>
      <c r="XX47" s="3">
        <f t="shared" si="46"/>
        <v>0</v>
      </c>
      <c r="XY47" s="3">
        <f t="shared" si="46"/>
        <v>0</v>
      </c>
      <c r="XZ47" s="3">
        <f t="shared" si="46"/>
        <v>0</v>
      </c>
      <c r="YA47" s="3">
        <f t="shared" si="46"/>
        <v>0</v>
      </c>
      <c r="YB47" s="3">
        <f t="shared" si="46"/>
        <v>0</v>
      </c>
      <c r="YC47" s="3">
        <f t="shared" si="46"/>
        <v>0</v>
      </c>
      <c r="YD47" s="3">
        <f t="shared" si="46"/>
        <v>0</v>
      </c>
      <c r="YE47" s="3">
        <f t="shared" si="46"/>
        <v>0</v>
      </c>
      <c r="YF47" s="3">
        <f t="shared" si="46"/>
        <v>0</v>
      </c>
      <c r="YG47" s="3">
        <f t="shared" si="46"/>
        <v>0</v>
      </c>
      <c r="YH47" s="3">
        <f t="shared" si="46"/>
        <v>0</v>
      </c>
      <c r="YI47" s="3">
        <f t="shared" si="46"/>
        <v>0</v>
      </c>
      <c r="YJ47" s="3">
        <f t="shared" si="46"/>
        <v>0</v>
      </c>
      <c r="YK47" s="3">
        <f t="shared" si="46"/>
        <v>0</v>
      </c>
      <c r="YL47" s="3">
        <f t="shared" si="46"/>
        <v>0</v>
      </c>
      <c r="YM47" s="3">
        <f t="shared" si="46"/>
        <v>0</v>
      </c>
      <c r="YN47" s="3">
        <f t="shared" si="46"/>
        <v>0</v>
      </c>
      <c r="YO47" s="3">
        <f t="shared" si="46"/>
        <v>0</v>
      </c>
      <c r="YP47" s="3">
        <f t="shared" si="46"/>
        <v>0</v>
      </c>
      <c r="YQ47" s="3">
        <f t="shared" si="46"/>
        <v>0</v>
      </c>
      <c r="YR47" s="3">
        <f t="shared" si="46"/>
        <v>0</v>
      </c>
      <c r="YS47" s="3">
        <f t="shared" si="46"/>
        <v>0</v>
      </c>
      <c r="YT47" s="3">
        <f t="shared" si="46"/>
        <v>0</v>
      </c>
      <c r="YU47" s="3">
        <f t="shared" si="46"/>
        <v>0</v>
      </c>
      <c r="YV47" s="3">
        <f t="shared" si="46"/>
        <v>0</v>
      </c>
      <c r="YW47" s="3">
        <f t="shared" si="46"/>
        <v>0</v>
      </c>
      <c r="YX47" s="3">
        <f t="shared" si="46"/>
        <v>0</v>
      </c>
      <c r="YY47" s="3">
        <f t="shared" si="46"/>
        <v>0</v>
      </c>
      <c r="YZ47" s="3">
        <f t="shared" si="46"/>
        <v>0</v>
      </c>
      <c r="ZA47" s="3">
        <f t="shared" si="46"/>
        <v>0</v>
      </c>
      <c r="ZB47" s="3">
        <f t="shared" si="46"/>
        <v>0</v>
      </c>
      <c r="ZC47" s="3">
        <f t="shared" si="46"/>
        <v>0</v>
      </c>
      <c r="ZD47" s="3">
        <f t="shared" si="46"/>
        <v>0</v>
      </c>
      <c r="ZE47" s="3">
        <f t="shared" si="46"/>
        <v>0</v>
      </c>
      <c r="ZF47" s="3">
        <f t="shared" si="46"/>
        <v>0</v>
      </c>
      <c r="ZG47" s="3">
        <f t="shared" si="46"/>
        <v>0</v>
      </c>
      <c r="ZH47" s="3">
        <f t="shared" si="46"/>
        <v>0</v>
      </c>
      <c r="ZI47" s="3">
        <f t="shared" si="46"/>
        <v>0</v>
      </c>
      <c r="ZJ47" s="3">
        <f t="shared" si="46"/>
        <v>0</v>
      </c>
      <c r="ZK47" s="3">
        <f t="shared" si="46"/>
        <v>0</v>
      </c>
      <c r="ZL47" s="3">
        <f t="shared" si="46"/>
        <v>0</v>
      </c>
      <c r="ZM47" s="3">
        <f t="shared" si="46"/>
        <v>0</v>
      </c>
      <c r="ZN47" s="3">
        <f t="shared" si="46"/>
        <v>0</v>
      </c>
      <c r="ZO47" s="3">
        <f t="shared" si="46"/>
        <v>0</v>
      </c>
      <c r="ZP47" s="3">
        <f t="shared" si="46"/>
        <v>0</v>
      </c>
      <c r="ZQ47" s="3">
        <f t="shared" si="46"/>
        <v>0</v>
      </c>
      <c r="ZR47" s="3">
        <f t="shared" si="46"/>
        <v>0</v>
      </c>
      <c r="ZS47" s="3">
        <f t="shared" si="46"/>
        <v>0</v>
      </c>
      <c r="ZT47" s="3">
        <f t="shared" si="46"/>
        <v>0</v>
      </c>
      <c r="ZU47" s="3">
        <f t="shared" si="46"/>
        <v>0</v>
      </c>
      <c r="ZV47" s="3">
        <f t="shared" si="46"/>
        <v>0</v>
      </c>
      <c r="ZW47" s="3">
        <f t="shared" si="46"/>
        <v>0</v>
      </c>
      <c r="ZX47" s="3">
        <f t="shared" si="46"/>
        <v>0</v>
      </c>
      <c r="ZY47" s="3">
        <f t="shared" si="46"/>
        <v>0</v>
      </c>
      <c r="ZZ47" s="3">
        <f t="shared" si="46"/>
        <v>0</v>
      </c>
      <c r="AAA47" s="3">
        <f t="shared" si="46"/>
        <v>0</v>
      </c>
      <c r="AAB47" s="3">
        <f t="shared" si="46"/>
        <v>0</v>
      </c>
      <c r="AAC47" s="3">
        <f t="shared" si="46"/>
        <v>0</v>
      </c>
      <c r="AAD47" s="3">
        <f t="shared" si="46"/>
        <v>0</v>
      </c>
      <c r="AAE47" s="3">
        <f t="shared" si="46"/>
        <v>0</v>
      </c>
      <c r="AAF47" s="3">
        <f t="shared" si="46"/>
        <v>0</v>
      </c>
      <c r="AAG47" s="3">
        <f t="shared" si="46"/>
        <v>0</v>
      </c>
      <c r="AAH47" s="3">
        <f t="shared" si="46"/>
        <v>0</v>
      </c>
      <c r="AAI47" s="3">
        <f t="shared" ref="AAI47:ABH47" si="47">COUNTIF(AAI4:AAI37,"AL")</f>
        <v>0</v>
      </c>
      <c r="AAJ47" s="3">
        <f t="shared" si="47"/>
        <v>0</v>
      </c>
      <c r="AAK47" s="3">
        <f t="shared" si="47"/>
        <v>0</v>
      </c>
      <c r="AAL47" s="3">
        <f t="shared" si="47"/>
        <v>0</v>
      </c>
      <c r="AAM47" s="3">
        <f t="shared" si="47"/>
        <v>0</v>
      </c>
      <c r="AAN47" s="3">
        <f t="shared" si="47"/>
        <v>0</v>
      </c>
      <c r="AAO47" s="3">
        <f t="shared" si="47"/>
        <v>0</v>
      </c>
      <c r="AAP47" s="3">
        <f t="shared" si="47"/>
        <v>0</v>
      </c>
      <c r="AAQ47" s="3">
        <f t="shared" si="47"/>
        <v>0</v>
      </c>
      <c r="AAR47" s="3">
        <f t="shared" si="47"/>
        <v>0</v>
      </c>
      <c r="AAS47" s="3">
        <f t="shared" si="47"/>
        <v>0</v>
      </c>
      <c r="AAT47" s="3">
        <f t="shared" si="47"/>
        <v>0</v>
      </c>
      <c r="AAU47" s="3">
        <f t="shared" si="47"/>
        <v>0</v>
      </c>
      <c r="AAV47" s="3">
        <f t="shared" si="47"/>
        <v>0</v>
      </c>
      <c r="AAW47" s="3">
        <f t="shared" si="47"/>
        <v>0</v>
      </c>
      <c r="AAX47" s="3">
        <f t="shared" si="47"/>
        <v>0</v>
      </c>
      <c r="AAY47" s="3">
        <f t="shared" si="47"/>
        <v>0</v>
      </c>
      <c r="AAZ47" s="3">
        <f t="shared" si="47"/>
        <v>0</v>
      </c>
      <c r="ABA47" s="3">
        <f t="shared" si="47"/>
        <v>0</v>
      </c>
      <c r="ABB47" s="3">
        <f t="shared" si="47"/>
        <v>0</v>
      </c>
      <c r="ABC47" s="3">
        <f t="shared" si="47"/>
        <v>0</v>
      </c>
      <c r="ABD47" s="3">
        <f t="shared" si="47"/>
        <v>0</v>
      </c>
      <c r="ABE47" s="3">
        <f t="shared" si="47"/>
        <v>0</v>
      </c>
      <c r="ABF47" s="3">
        <f t="shared" si="47"/>
        <v>0</v>
      </c>
      <c r="ABG47" s="3">
        <f t="shared" si="47"/>
        <v>0</v>
      </c>
      <c r="ABH47" s="3">
        <f t="shared" si="47"/>
        <v>0</v>
      </c>
    </row>
    <row r="48" spans="1:736" x14ac:dyDescent="0.3">
      <c r="E48" s="11" t="s">
        <v>25</v>
      </c>
      <c r="F48" s="7" t="s">
        <v>26</v>
      </c>
      <c r="G48" s="3">
        <f t="shared" ref="G48:BR48" si="48">COUNTIF(G4:G37,"NPL")</f>
        <v>0</v>
      </c>
      <c r="H48" s="3">
        <f t="shared" si="48"/>
        <v>0</v>
      </c>
      <c r="I48" s="3">
        <f t="shared" si="48"/>
        <v>0</v>
      </c>
      <c r="J48" s="3">
        <f t="shared" si="48"/>
        <v>0</v>
      </c>
      <c r="K48" s="3">
        <f t="shared" si="48"/>
        <v>0</v>
      </c>
      <c r="L48" s="3">
        <f t="shared" si="48"/>
        <v>0</v>
      </c>
      <c r="M48" s="3">
        <f t="shared" si="48"/>
        <v>0</v>
      </c>
      <c r="N48" s="3">
        <f t="shared" si="48"/>
        <v>0</v>
      </c>
      <c r="O48" s="3">
        <f t="shared" si="48"/>
        <v>0</v>
      </c>
      <c r="P48" s="3">
        <f t="shared" si="48"/>
        <v>0</v>
      </c>
      <c r="Q48" s="3">
        <f t="shared" si="48"/>
        <v>0</v>
      </c>
      <c r="R48" s="3">
        <f t="shared" si="48"/>
        <v>0</v>
      </c>
      <c r="S48" s="3">
        <f t="shared" si="48"/>
        <v>0</v>
      </c>
      <c r="T48" s="3">
        <f t="shared" si="48"/>
        <v>0</v>
      </c>
      <c r="U48" s="3">
        <f t="shared" si="48"/>
        <v>0</v>
      </c>
      <c r="V48" s="3">
        <f t="shared" si="48"/>
        <v>0</v>
      </c>
      <c r="W48" s="3">
        <f t="shared" si="48"/>
        <v>0</v>
      </c>
      <c r="X48" s="3">
        <f t="shared" si="48"/>
        <v>0</v>
      </c>
      <c r="Y48" s="3">
        <f t="shared" si="48"/>
        <v>0</v>
      </c>
      <c r="Z48" s="3">
        <f t="shared" si="48"/>
        <v>0</v>
      </c>
      <c r="AA48" s="3">
        <f t="shared" si="48"/>
        <v>0</v>
      </c>
      <c r="AB48" s="3">
        <f t="shared" si="48"/>
        <v>0</v>
      </c>
      <c r="AC48" s="3">
        <f t="shared" si="48"/>
        <v>0</v>
      </c>
      <c r="AD48" s="3">
        <f t="shared" si="48"/>
        <v>0</v>
      </c>
      <c r="AE48" s="3">
        <f t="shared" si="48"/>
        <v>0</v>
      </c>
      <c r="AF48" s="3">
        <f t="shared" si="48"/>
        <v>0</v>
      </c>
      <c r="AG48" s="3">
        <f t="shared" si="48"/>
        <v>0</v>
      </c>
      <c r="AH48" s="3">
        <f t="shared" si="48"/>
        <v>0</v>
      </c>
      <c r="AI48" s="3">
        <f t="shared" si="48"/>
        <v>0</v>
      </c>
      <c r="AJ48" s="3">
        <f t="shared" si="48"/>
        <v>0</v>
      </c>
      <c r="AK48" s="3">
        <f t="shared" si="48"/>
        <v>0</v>
      </c>
      <c r="AL48" s="3">
        <f t="shared" si="48"/>
        <v>0</v>
      </c>
      <c r="AM48" s="3">
        <f t="shared" si="48"/>
        <v>0</v>
      </c>
      <c r="AN48" s="3">
        <f t="shared" si="48"/>
        <v>0</v>
      </c>
      <c r="AO48" s="3">
        <f t="shared" si="48"/>
        <v>0</v>
      </c>
      <c r="AP48" s="3">
        <f t="shared" si="48"/>
        <v>0</v>
      </c>
      <c r="AQ48" s="3">
        <f t="shared" si="48"/>
        <v>0</v>
      </c>
      <c r="AR48" s="3">
        <f t="shared" si="48"/>
        <v>0</v>
      </c>
      <c r="AS48" s="3">
        <f t="shared" si="48"/>
        <v>0</v>
      </c>
      <c r="AT48" s="3">
        <f t="shared" si="48"/>
        <v>0</v>
      </c>
      <c r="AU48" s="3">
        <f t="shared" si="48"/>
        <v>0</v>
      </c>
      <c r="AV48" s="3">
        <f t="shared" si="48"/>
        <v>0</v>
      </c>
      <c r="AW48" s="3">
        <f t="shared" si="48"/>
        <v>0</v>
      </c>
      <c r="AX48" s="3">
        <f t="shared" si="48"/>
        <v>0</v>
      </c>
      <c r="AY48" s="3">
        <f t="shared" si="48"/>
        <v>0</v>
      </c>
      <c r="AZ48" s="3">
        <f t="shared" si="48"/>
        <v>0</v>
      </c>
      <c r="BA48" s="3">
        <f t="shared" si="48"/>
        <v>0</v>
      </c>
      <c r="BB48" s="3">
        <f t="shared" si="48"/>
        <v>0</v>
      </c>
      <c r="BC48" s="3">
        <f t="shared" si="48"/>
        <v>0</v>
      </c>
      <c r="BD48" s="3">
        <f t="shared" si="48"/>
        <v>0</v>
      </c>
      <c r="BE48" s="3">
        <f t="shared" si="48"/>
        <v>0</v>
      </c>
      <c r="BF48" s="3">
        <f t="shared" si="48"/>
        <v>0</v>
      </c>
      <c r="BG48" s="3">
        <f t="shared" si="48"/>
        <v>0</v>
      </c>
      <c r="BH48" s="3">
        <f t="shared" si="48"/>
        <v>0</v>
      </c>
      <c r="BI48" s="3">
        <f t="shared" si="48"/>
        <v>0</v>
      </c>
      <c r="BJ48" s="3">
        <f t="shared" si="48"/>
        <v>0</v>
      </c>
      <c r="BK48" s="3">
        <f t="shared" si="48"/>
        <v>0</v>
      </c>
      <c r="BL48" s="3">
        <f t="shared" si="48"/>
        <v>0</v>
      </c>
      <c r="BM48" s="3">
        <f t="shared" si="48"/>
        <v>0</v>
      </c>
      <c r="BN48" s="3">
        <f t="shared" si="48"/>
        <v>0</v>
      </c>
      <c r="BO48" s="3">
        <f t="shared" si="48"/>
        <v>0</v>
      </c>
      <c r="BP48" s="3">
        <f t="shared" si="48"/>
        <v>0</v>
      </c>
      <c r="BQ48" s="3">
        <f t="shared" si="48"/>
        <v>0</v>
      </c>
      <c r="BR48" s="3">
        <f t="shared" si="48"/>
        <v>0</v>
      </c>
      <c r="BS48" s="3">
        <f t="shared" ref="BS48:ED48" si="49">COUNTIF(BS4:BS37,"NPL")</f>
        <v>0</v>
      </c>
      <c r="BT48" s="3">
        <f t="shared" si="49"/>
        <v>0</v>
      </c>
      <c r="BU48" s="3">
        <f t="shared" si="49"/>
        <v>0</v>
      </c>
      <c r="BV48" s="3">
        <f t="shared" si="49"/>
        <v>0</v>
      </c>
      <c r="BW48" s="3">
        <f t="shared" si="49"/>
        <v>0</v>
      </c>
      <c r="BX48" s="3">
        <f t="shared" si="49"/>
        <v>0</v>
      </c>
      <c r="BY48" s="3">
        <f t="shared" si="49"/>
        <v>0</v>
      </c>
      <c r="BZ48" s="3">
        <f t="shared" si="49"/>
        <v>0</v>
      </c>
      <c r="CA48" s="3">
        <f t="shared" si="49"/>
        <v>0</v>
      </c>
      <c r="CB48" s="3">
        <f t="shared" si="49"/>
        <v>0</v>
      </c>
      <c r="CC48" s="3">
        <f t="shared" si="49"/>
        <v>0</v>
      </c>
      <c r="CD48" s="3">
        <f t="shared" si="49"/>
        <v>0</v>
      </c>
      <c r="CE48" s="3">
        <f t="shared" si="49"/>
        <v>0</v>
      </c>
      <c r="CF48" s="3">
        <f t="shared" si="49"/>
        <v>0</v>
      </c>
      <c r="CG48" s="3">
        <f t="shared" si="49"/>
        <v>0</v>
      </c>
      <c r="CH48" s="3">
        <f t="shared" si="49"/>
        <v>0</v>
      </c>
      <c r="CI48" s="3">
        <f t="shared" si="49"/>
        <v>0</v>
      </c>
      <c r="CJ48" s="3">
        <f t="shared" si="49"/>
        <v>0</v>
      </c>
      <c r="CK48" s="3">
        <f t="shared" si="49"/>
        <v>0</v>
      </c>
      <c r="CL48" s="3">
        <f t="shared" si="49"/>
        <v>0</v>
      </c>
      <c r="CM48" s="3">
        <f t="shared" si="49"/>
        <v>0</v>
      </c>
      <c r="CN48" s="3">
        <f t="shared" si="49"/>
        <v>0</v>
      </c>
      <c r="CO48" s="3">
        <f t="shared" si="49"/>
        <v>0</v>
      </c>
      <c r="CP48" s="3">
        <f t="shared" si="49"/>
        <v>0</v>
      </c>
      <c r="CQ48" s="3">
        <f t="shared" si="49"/>
        <v>0</v>
      </c>
      <c r="CR48" s="3">
        <f t="shared" si="49"/>
        <v>0</v>
      </c>
      <c r="CS48" s="3">
        <f t="shared" si="49"/>
        <v>0</v>
      </c>
      <c r="CT48" s="3">
        <f t="shared" si="49"/>
        <v>0</v>
      </c>
      <c r="CU48" s="3">
        <f t="shared" si="49"/>
        <v>0</v>
      </c>
      <c r="CV48" s="3">
        <f t="shared" si="49"/>
        <v>0</v>
      </c>
      <c r="CW48" s="3">
        <f t="shared" si="49"/>
        <v>0</v>
      </c>
      <c r="CX48" s="3">
        <f t="shared" si="49"/>
        <v>0</v>
      </c>
      <c r="CY48" s="3">
        <f t="shared" si="49"/>
        <v>0</v>
      </c>
      <c r="CZ48" s="3">
        <f t="shared" si="49"/>
        <v>0</v>
      </c>
      <c r="DA48" s="3">
        <f t="shared" si="49"/>
        <v>0</v>
      </c>
      <c r="DB48" s="3">
        <f t="shared" si="49"/>
        <v>0</v>
      </c>
      <c r="DC48" s="3">
        <f t="shared" si="49"/>
        <v>0</v>
      </c>
      <c r="DD48" s="3">
        <f t="shared" si="49"/>
        <v>0</v>
      </c>
      <c r="DE48" s="3">
        <f t="shared" si="49"/>
        <v>0</v>
      </c>
      <c r="DF48" s="3">
        <f t="shared" si="49"/>
        <v>0</v>
      </c>
      <c r="DG48" s="3">
        <f t="shared" si="49"/>
        <v>0</v>
      </c>
      <c r="DH48" s="3">
        <f t="shared" si="49"/>
        <v>0</v>
      </c>
      <c r="DI48" s="3">
        <f t="shared" si="49"/>
        <v>0</v>
      </c>
      <c r="DJ48" s="3">
        <f t="shared" si="49"/>
        <v>0</v>
      </c>
      <c r="DK48" s="3">
        <f t="shared" si="49"/>
        <v>0</v>
      </c>
      <c r="DL48" s="3">
        <f t="shared" si="49"/>
        <v>0</v>
      </c>
      <c r="DM48" s="3">
        <f t="shared" si="49"/>
        <v>0</v>
      </c>
      <c r="DN48" s="3">
        <f t="shared" si="49"/>
        <v>0</v>
      </c>
      <c r="DO48" s="3">
        <f t="shared" si="49"/>
        <v>0</v>
      </c>
      <c r="DP48" s="3">
        <f t="shared" si="49"/>
        <v>0</v>
      </c>
      <c r="DQ48" s="3">
        <f t="shared" si="49"/>
        <v>0</v>
      </c>
      <c r="DR48" s="3">
        <f t="shared" si="49"/>
        <v>0</v>
      </c>
      <c r="DS48" s="3">
        <f t="shared" si="49"/>
        <v>0</v>
      </c>
      <c r="DT48" s="3">
        <f t="shared" si="49"/>
        <v>0</v>
      </c>
      <c r="DU48" s="3">
        <f t="shared" si="49"/>
        <v>0</v>
      </c>
      <c r="DV48" s="3">
        <f t="shared" si="49"/>
        <v>0</v>
      </c>
      <c r="DW48" s="3">
        <f t="shared" si="49"/>
        <v>0</v>
      </c>
      <c r="DX48" s="3">
        <f t="shared" si="49"/>
        <v>0</v>
      </c>
      <c r="DY48" s="3">
        <f t="shared" si="49"/>
        <v>0</v>
      </c>
      <c r="DZ48" s="3">
        <f t="shared" si="49"/>
        <v>0</v>
      </c>
      <c r="EA48" s="3">
        <f t="shared" si="49"/>
        <v>0</v>
      </c>
      <c r="EB48" s="3">
        <f t="shared" si="49"/>
        <v>0</v>
      </c>
      <c r="EC48" s="3">
        <f t="shared" si="49"/>
        <v>0</v>
      </c>
      <c r="ED48" s="3">
        <f t="shared" si="49"/>
        <v>0</v>
      </c>
      <c r="EE48" s="3">
        <f t="shared" ref="EE48:GP48" si="50">COUNTIF(EE4:EE37,"NPL")</f>
        <v>0</v>
      </c>
      <c r="EF48" s="3">
        <f t="shared" si="50"/>
        <v>0</v>
      </c>
      <c r="EG48" s="3">
        <f t="shared" si="50"/>
        <v>0</v>
      </c>
      <c r="EH48" s="3">
        <f t="shared" si="50"/>
        <v>0</v>
      </c>
      <c r="EI48" s="3">
        <f t="shared" si="50"/>
        <v>0</v>
      </c>
      <c r="EJ48" s="3">
        <f t="shared" si="50"/>
        <v>0</v>
      </c>
      <c r="EK48" s="3">
        <f t="shared" si="50"/>
        <v>0</v>
      </c>
      <c r="EL48" s="3">
        <f t="shared" si="50"/>
        <v>0</v>
      </c>
      <c r="EM48" s="3">
        <f t="shared" si="50"/>
        <v>0</v>
      </c>
      <c r="EN48" s="3">
        <f t="shared" si="50"/>
        <v>0</v>
      </c>
      <c r="EO48" s="3">
        <f t="shared" si="50"/>
        <v>0</v>
      </c>
      <c r="EP48" s="3">
        <f t="shared" si="50"/>
        <v>0</v>
      </c>
      <c r="EQ48" s="3">
        <f t="shared" si="50"/>
        <v>0</v>
      </c>
      <c r="ER48" s="3">
        <f t="shared" si="50"/>
        <v>0</v>
      </c>
      <c r="ES48" s="3">
        <f t="shared" si="50"/>
        <v>0</v>
      </c>
      <c r="ET48" s="3">
        <f t="shared" si="50"/>
        <v>0</v>
      </c>
      <c r="EU48" s="3">
        <f t="shared" si="50"/>
        <v>0</v>
      </c>
      <c r="EV48" s="3">
        <f t="shared" si="50"/>
        <v>0</v>
      </c>
      <c r="EW48" s="3">
        <f t="shared" si="50"/>
        <v>0</v>
      </c>
      <c r="EX48" s="3">
        <f t="shared" si="50"/>
        <v>0</v>
      </c>
      <c r="EY48" s="3">
        <f t="shared" si="50"/>
        <v>0</v>
      </c>
      <c r="EZ48" s="3">
        <f t="shared" si="50"/>
        <v>0</v>
      </c>
      <c r="FA48" s="3">
        <f t="shared" si="50"/>
        <v>0</v>
      </c>
      <c r="FB48" s="3">
        <f t="shared" si="50"/>
        <v>0</v>
      </c>
      <c r="FC48" s="3">
        <f t="shared" si="50"/>
        <v>0</v>
      </c>
      <c r="FD48" s="3">
        <f t="shared" si="50"/>
        <v>0</v>
      </c>
      <c r="FE48" s="3">
        <f t="shared" si="50"/>
        <v>0</v>
      </c>
      <c r="FF48" s="3">
        <f t="shared" si="50"/>
        <v>0</v>
      </c>
      <c r="FG48" s="3">
        <f t="shared" si="50"/>
        <v>0</v>
      </c>
      <c r="FH48" s="3">
        <f t="shared" si="50"/>
        <v>0</v>
      </c>
      <c r="FI48" s="3">
        <f t="shared" si="50"/>
        <v>0</v>
      </c>
      <c r="FJ48" s="3">
        <f t="shared" si="50"/>
        <v>0</v>
      </c>
      <c r="FK48" s="3">
        <f t="shared" si="50"/>
        <v>0</v>
      </c>
      <c r="FL48" s="3">
        <f t="shared" si="50"/>
        <v>0</v>
      </c>
      <c r="FM48" s="3">
        <f t="shared" si="50"/>
        <v>0</v>
      </c>
      <c r="FN48" s="3">
        <f t="shared" si="50"/>
        <v>0</v>
      </c>
      <c r="FO48" s="3">
        <f t="shared" si="50"/>
        <v>0</v>
      </c>
      <c r="FP48" s="3">
        <f t="shared" si="50"/>
        <v>0</v>
      </c>
      <c r="FQ48" s="3">
        <f t="shared" si="50"/>
        <v>0</v>
      </c>
      <c r="FR48" s="3">
        <f t="shared" si="50"/>
        <v>0</v>
      </c>
      <c r="FS48" s="3">
        <f t="shared" si="50"/>
        <v>0</v>
      </c>
      <c r="FT48" s="3">
        <f t="shared" si="50"/>
        <v>0</v>
      </c>
      <c r="FU48" s="3">
        <f t="shared" si="50"/>
        <v>0</v>
      </c>
      <c r="FV48" s="3">
        <f t="shared" si="50"/>
        <v>0</v>
      </c>
      <c r="FW48" s="3">
        <f t="shared" si="50"/>
        <v>0</v>
      </c>
      <c r="FX48" s="3">
        <f t="shared" si="50"/>
        <v>0</v>
      </c>
      <c r="FY48" s="3">
        <f t="shared" si="50"/>
        <v>0</v>
      </c>
      <c r="FZ48" s="3">
        <f t="shared" si="50"/>
        <v>0</v>
      </c>
      <c r="GA48" s="3">
        <f t="shared" si="50"/>
        <v>0</v>
      </c>
      <c r="GB48" s="3">
        <f t="shared" si="50"/>
        <v>0</v>
      </c>
      <c r="GC48" s="3">
        <f t="shared" si="50"/>
        <v>0</v>
      </c>
      <c r="GD48" s="3">
        <f t="shared" si="50"/>
        <v>0</v>
      </c>
      <c r="GE48" s="3">
        <f t="shared" si="50"/>
        <v>0</v>
      </c>
      <c r="GF48" s="3">
        <f t="shared" si="50"/>
        <v>0</v>
      </c>
      <c r="GG48" s="3">
        <f t="shared" si="50"/>
        <v>0</v>
      </c>
      <c r="GH48" s="3">
        <f t="shared" si="50"/>
        <v>0</v>
      </c>
      <c r="GI48" s="3">
        <f t="shared" si="50"/>
        <v>0</v>
      </c>
      <c r="GJ48" s="3">
        <f t="shared" si="50"/>
        <v>0</v>
      </c>
      <c r="GK48" s="3">
        <f t="shared" si="50"/>
        <v>0</v>
      </c>
      <c r="GL48" s="3">
        <f t="shared" si="50"/>
        <v>0</v>
      </c>
      <c r="GM48" s="3">
        <f t="shared" si="50"/>
        <v>0</v>
      </c>
      <c r="GN48" s="3">
        <f t="shared" si="50"/>
        <v>0</v>
      </c>
      <c r="GO48" s="3">
        <f t="shared" si="50"/>
        <v>0</v>
      </c>
      <c r="GP48" s="3">
        <f t="shared" si="50"/>
        <v>0</v>
      </c>
      <c r="GQ48" s="3">
        <f t="shared" ref="GQ48:JB48" si="51">COUNTIF(GQ4:GQ37,"NPL")</f>
        <v>0</v>
      </c>
      <c r="GR48" s="3">
        <f t="shared" si="51"/>
        <v>0</v>
      </c>
      <c r="GS48" s="3">
        <f t="shared" si="51"/>
        <v>0</v>
      </c>
      <c r="GT48" s="3">
        <f t="shared" si="51"/>
        <v>0</v>
      </c>
      <c r="GU48" s="3">
        <f t="shared" si="51"/>
        <v>0</v>
      </c>
      <c r="GV48" s="3">
        <f t="shared" si="51"/>
        <v>0</v>
      </c>
      <c r="GW48" s="3">
        <f t="shared" si="51"/>
        <v>0</v>
      </c>
      <c r="GX48" s="3">
        <f t="shared" si="51"/>
        <v>0</v>
      </c>
      <c r="GY48" s="3">
        <f t="shared" si="51"/>
        <v>0</v>
      </c>
      <c r="GZ48" s="3">
        <f t="shared" si="51"/>
        <v>0</v>
      </c>
      <c r="HA48" s="3">
        <f t="shared" si="51"/>
        <v>0</v>
      </c>
      <c r="HB48" s="3">
        <f t="shared" si="51"/>
        <v>0</v>
      </c>
      <c r="HC48" s="3">
        <f t="shared" si="51"/>
        <v>0</v>
      </c>
      <c r="HD48" s="3">
        <f t="shared" si="51"/>
        <v>0</v>
      </c>
      <c r="HE48" s="3">
        <f t="shared" si="51"/>
        <v>0</v>
      </c>
      <c r="HF48" s="3">
        <f t="shared" si="51"/>
        <v>0</v>
      </c>
      <c r="HG48" s="3">
        <f t="shared" si="51"/>
        <v>0</v>
      </c>
      <c r="HH48" s="3">
        <f t="shared" si="51"/>
        <v>0</v>
      </c>
      <c r="HI48" s="3">
        <f t="shared" si="51"/>
        <v>0</v>
      </c>
      <c r="HJ48" s="3">
        <f t="shared" si="51"/>
        <v>0</v>
      </c>
      <c r="HK48" s="3">
        <f t="shared" si="51"/>
        <v>0</v>
      </c>
      <c r="HL48" s="3">
        <f t="shared" si="51"/>
        <v>0</v>
      </c>
      <c r="HM48" s="3">
        <f t="shared" si="51"/>
        <v>0</v>
      </c>
      <c r="HN48" s="3">
        <f t="shared" si="51"/>
        <v>0</v>
      </c>
      <c r="HO48" s="3">
        <f t="shared" si="51"/>
        <v>0</v>
      </c>
      <c r="HP48" s="3">
        <f t="shared" si="51"/>
        <v>0</v>
      </c>
      <c r="HQ48" s="3">
        <f t="shared" si="51"/>
        <v>0</v>
      </c>
      <c r="HR48" s="3">
        <f t="shared" si="51"/>
        <v>0</v>
      </c>
      <c r="HS48" s="3">
        <f t="shared" si="51"/>
        <v>0</v>
      </c>
      <c r="HT48" s="3">
        <f t="shared" si="51"/>
        <v>0</v>
      </c>
      <c r="HU48" s="3">
        <f t="shared" si="51"/>
        <v>0</v>
      </c>
      <c r="HV48" s="3">
        <f t="shared" si="51"/>
        <v>0</v>
      </c>
      <c r="HW48" s="3">
        <f t="shared" si="51"/>
        <v>0</v>
      </c>
      <c r="HX48" s="3">
        <f t="shared" si="51"/>
        <v>0</v>
      </c>
      <c r="HY48" s="3">
        <f t="shared" si="51"/>
        <v>0</v>
      </c>
      <c r="HZ48" s="3">
        <f t="shared" si="51"/>
        <v>0</v>
      </c>
      <c r="IA48" s="3">
        <f t="shared" si="51"/>
        <v>0</v>
      </c>
      <c r="IB48" s="3">
        <f t="shared" si="51"/>
        <v>0</v>
      </c>
      <c r="IC48" s="3">
        <f t="shared" si="51"/>
        <v>0</v>
      </c>
      <c r="ID48" s="3">
        <f t="shared" si="51"/>
        <v>0</v>
      </c>
      <c r="IE48" s="3">
        <f t="shared" si="51"/>
        <v>0</v>
      </c>
      <c r="IF48" s="3">
        <f t="shared" si="51"/>
        <v>0</v>
      </c>
      <c r="IG48" s="3">
        <f t="shared" si="51"/>
        <v>0</v>
      </c>
      <c r="IH48" s="3">
        <f t="shared" si="51"/>
        <v>0</v>
      </c>
      <c r="II48" s="3">
        <f t="shared" si="51"/>
        <v>0</v>
      </c>
      <c r="IJ48" s="3">
        <f t="shared" si="51"/>
        <v>0</v>
      </c>
      <c r="IK48" s="3">
        <f t="shared" si="51"/>
        <v>0</v>
      </c>
      <c r="IL48" s="3">
        <f t="shared" si="51"/>
        <v>0</v>
      </c>
      <c r="IM48" s="3">
        <f t="shared" si="51"/>
        <v>0</v>
      </c>
      <c r="IN48" s="3">
        <f t="shared" si="51"/>
        <v>0</v>
      </c>
      <c r="IO48" s="3">
        <f t="shared" si="51"/>
        <v>0</v>
      </c>
      <c r="IP48" s="3">
        <f t="shared" si="51"/>
        <v>0</v>
      </c>
      <c r="IQ48" s="3">
        <f t="shared" si="51"/>
        <v>0</v>
      </c>
      <c r="IR48" s="3">
        <f t="shared" si="51"/>
        <v>0</v>
      </c>
      <c r="IS48" s="3">
        <f t="shared" si="51"/>
        <v>0</v>
      </c>
      <c r="IT48" s="3">
        <f t="shared" si="51"/>
        <v>0</v>
      </c>
      <c r="IU48" s="3">
        <f t="shared" si="51"/>
        <v>0</v>
      </c>
      <c r="IV48" s="3">
        <f t="shared" si="51"/>
        <v>0</v>
      </c>
      <c r="IW48" s="3">
        <f t="shared" si="51"/>
        <v>0</v>
      </c>
      <c r="IX48" s="3">
        <f t="shared" si="51"/>
        <v>0</v>
      </c>
      <c r="IY48" s="3">
        <f t="shared" si="51"/>
        <v>0</v>
      </c>
      <c r="IZ48" s="3">
        <f t="shared" si="51"/>
        <v>0</v>
      </c>
      <c r="JA48" s="3">
        <f t="shared" si="51"/>
        <v>0</v>
      </c>
      <c r="JB48" s="3">
        <f t="shared" si="51"/>
        <v>0</v>
      </c>
      <c r="JC48" s="3">
        <f t="shared" ref="JC48:LN48" si="52">COUNTIF(JC4:JC37,"NPL")</f>
        <v>0</v>
      </c>
      <c r="JD48" s="3">
        <f t="shared" si="52"/>
        <v>0</v>
      </c>
      <c r="JE48" s="3">
        <f t="shared" si="52"/>
        <v>0</v>
      </c>
      <c r="JF48" s="3">
        <f t="shared" si="52"/>
        <v>0</v>
      </c>
      <c r="JG48" s="3">
        <f t="shared" si="52"/>
        <v>0</v>
      </c>
      <c r="JH48" s="3">
        <f t="shared" si="52"/>
        <v>0</v>
      </c>
      <c r="JI48" s="3">
        <f t="shared" si="52"/>
        <v>0</v>
      </c>
      <c r="JJ48" s="3">
        <f t="shared" si="52"/>
        <v>0</v>
      </c>
      <c r="JK48" s="3">
        <f t="shared" si="52"/>
        <v>0</v>
      </c>
      <c r="JL48" s="3">
        <f t="shared" si="52"/>
        <v>0</v>
      </c>
      <c r="JM48" s="3">
        <f t="shared" si="52"/>
        <v>0</v>
      </c>
      <c r="JN48" s="3">
        <f t="shared" si="52"/>
        <v>0</v>
      </c>
      <c r="JO48" s="3">
        <f t="shared" si="52"/>
        <v>0</v>
      </c>
      <c r="JP48" s="3">
        <f t="shared" si="52"/>
        <v>0</v>
      </c>
      <c r="JQ48" s="3">
        <f t="shared" si="52"/>
        <v>0</v>
      </c>
      <c r="JR48" s="3">
        <f t="shared" si="52"/>
        <v>0</v>
      </c>
      <c r="JS48" s="3">
        <f t="shared" si="52"/>
        <v>0</v>
      </c>
      <c r="JT48" s="3">
        <f t="shared" si="52"/>
        <v>0</v>
      </c>
      <c r="JU48" s="3">
        <f t="shared" si="52"/>
        <v>0</v>
      </c>
      <c r="JV48" s="3">
        <f t="shared" si="52"/>
        <v>0</v>
      </c>
      <c r="JW48" s="3">
        <f t="shared" si="52"/>
        <v>0</v>
      </c>
      <c r="JX48" s="3">
        <f t="shared" si="52"/>
        <v>0</v>
      </c>
      <c r="JY48" s="3">
        <f t="shared" si="52"/>
        <v>0</v>
      </c>
      <c r="JZ48" s="3">
        <f t="shared" si="52"/>
        <v>0</v>
      </c>
      <c r="KA48" s="3">
        <f t="shared" si="52"/>
        <v>0</v>
      </c>
      <c r="KB48" s="3">
        <f t="shared" si="52"/>
        <v>0</v>
      </c>
      <c r="KC48" s="3">
        <f t="shared" si="52"/>
        <v>0</v>
      </c>
      <c r="KD48" s="3">
        <f t="shared" si="52"/>
        <v>0</v>
      </c>
      <c r="KE48" s="3">
        <f t="shared" si="52"/>
        <v>0</v>
      </c>
      <c r="KF48" s="3">
        <f t="shared" si="52"/>
        <v>0</v>
      </c>
      <c r="KG48" s="3">
        <f t="shared" si="52"/>
        <v>0</v>
      </c>
      <c r="KH48" s="3">
        <f t="shared" si="52"/>
        <v>0</v>
      </c>
      <c r="KI48" s="3">
        <f t="shared" si="52"/>
        <v>0</v>
      </c>
      <c r="KJ48" s="3">
        <f t="shared" si="52"/>
        <v>0</v>
      </c>
      <c r="KK48" s="3">
        <f t="shared" si="52"/>
        <v>0</v>
      </c>
      <c r="KL48" s="3">
        <f t="shared" si="52"/>
        <v>0</v>
      </c>
      <c r="KM48" s="3">
        <f t="shared" si="52"/>
        <v>0</v>
      </c>
      <c r="KN48" s="3">
        <f t="shared" si="52"/>
        <v>0</v>
      </c>
      <c r="KO48" s="3">
        <f t="shared" si="52"/>
        <v>0</v>
      </c>
      <c r="KP48" s="3">
        <f t="shared" si="52"/>
        <v>0</v>
      </c>
      <c r="KQ48" s="3">
        <f t="shared" si="52"/>
        <v>0</v>
      </c>
      <c r="KR48" s="3">
        <f t="shared" si="52"/>
        <v>0</v>
      </c>
      <c r="KS48" s="3">
        <f t="shared" si="52"/>
        <v>0</v>
      </c>
      <c r="KT48" s="3">
        <f t="shared" si="52"/>
        <v>0</v>
      </c>
      <c r="KU48" s="3">
        <f t="shared" si="52"/>
        <v>0</v>
      </c>
      <c r="KV48" s="3">
        <f t="shared" si="52"/>
        <v>0</v>
      </c>
      <c r="KW48" s="3">
        <f t="shared" si="52"/>
        <v>0</v>
      </c>
      <c r="KX48" s="3">
        <f t="shared" si="52"/>
        <v>0</v>
      </c>
      <c r="KY48" s="3">
        <f t="shared" si="52"/>
        <v>0</v>
      </c>
      <c r="KZ48" s="3">
        <f t="shared" si="52"/>
        <v>0</v>
      </c>
      <c r="LA48" s="3">
        <f t="shared" si="52"/>
        <v>0</v>
      </c>
      <c r="LB48" s="3">
        <f t="shared" si="52"/>
        <v>0</v>
      </c>
      <c r="LC48" s="3">
        <f t="shared" si="52"/>
        <v>0</v>
      </c>
      <c r="LD48" s="3">
        <f t="shared" si="52"/>
        <v>0</v>
      </c>
      <c r="LE48" s="3">
        <f t="shared" si="52"/>
        <v>0</v>
      </c>
      <c r="LF48" s="3">
        <f t="shared" si="52"/>
        <v>0</v>
      </c>
      <c r="LG48" s="3">
        <f t="shared" si="52"/>
        <v>0</v>
      </c>
      <c r="LH48" s="3">
        <f t="shared" si="52"/>
        <v>0</v>
      </c>
      <c r="LI48" s="3">
        <f t="shared" si="52"/>
        <v>0</v>
      </c>
      <c r="LJ48" s="3">
        <f t="shared" si="52"/>
        <v>0</v>
      </c>
      <c r="LK48" s="3">
        <f t="shared" si="52"/>
        <v>0</v>
      </c>
      <c r="LL48" s="3">
        <f t="shared" si="52"/>
        <v>0</v>
      </c>
      <c r="LM48" s="3">
        <f t="shared" si="52"/>
        <v>0</v>
      </c>
      <c r="LN48" s="3">
        <f t="shared" si="52"/>
        <v>0</v>
      </c>
      <c r="LO48" s="3">
        <f t="shared" ref="LO48:NZ48" si="53">COUNTIF(LO4:LO37,"NPL")</f>
        <v>0</v>
      </c>
      <c r="LP48" s="3">
        <f t="shared" si="53"/>
        <v>0</v>
      </c>
      <c r="LQ48" s="3">
        <f t="shared" si="53"/>
        <v>0</v>
      </c>
      <c r="LR48" s="3">
        <f t="shared" si="53"/>
        <v>0</v>
      </c>
      <c r="LS48" s="3">
        <f t="shared" si="53"/>
        <v>0</v>
      </c>
      <c r="LT48" s="3">
        <f t="shared" si="53"/>
        <v>0</v>
      </c>
      <c r="LU48" s="3">
        <f t="shared" si="53"/>
        <v>0</v>
      </c>
      <c r="LV48" s="3">
        <f t="shared" si="53"/>
        <v>0</v>
      </c>
      <c r="LW48" s="3">
        <f t="shared" si="53"/>
        <v>0</v>
      </c>
      <c r="LX48" s="3">
        <f t="shared" si="53"/>
        <v>0</v>
      </c>
      <c r="LY48" s="3">
        <f t="shared" si="53"/>
        <v>0</v>
      </c>
      <c r="LZ48" s="3">
        <f t="shared" si="53"/>
        <v>0</v>
      </c>
      <c r="MA48" s="3">
        <f t="shared" si="53"/>
        <v>0</v>
      </c>
      <c r="MB48" s="3">
        <f t="shared" si="53"/>
        <v>0</v>
      </c>
      <c r="MC48" s="3">
        <f t="shared" si="53"/>
        <v>0</v>
      </c>
      <c r="MD48" s="3">
        <f t="shared" si="53"/>
        <v>0</v>
      </c>
      <c r="ME48" s="3">
        <f t="shared" si="53"/>
        <v>0</v>
      </c>
      <c r="MF48" s="3">
        <f t="shared" si="53"/>
        <v>0</v>
      </c>
      <c r="MG48" s="3">
        <f t="shared" si="53"/>
        <v>0</v>
      </c>
      <c r="MH48" s="3">
        <f t="shared" si="53"/>
        <v>0</v>
      </c>
      <c r="MI48" s="3">
        <f t="shared" si="53"/>
        <v>0</v>
      </c>
      <c r="MJ48" s="3">
        <f t="shared" si="53"/>
        <v>0</v>
      </c>
      <c r="MK48" s="3">
        <f t="shared" si="53"/>
        <v>0</v>
      </c>
      <c r="ML48" s="3">
        <f t="shared" si="53"/>
        <v>0</v>
      </c>
      <c r="MM48" s="3">
        <f t="shared" si="53"/>
        <v>0</v>
      </c>
      <c r="MN48" s="3">
        <f t="shared" si="53"/>
        <v>0</v>
      </c>
      <c r="MO48" s="3">
        <f t="shared" si="53"/>
        <v>0</v>
      </c>
      <c r="MP48" s="3">
        <f t="shared" si="53"/>
        <v>0</v>
      </c>
      <c r="MQ48" s="3">
        <f t="shared" si="53"/>
        <v>0</v>
      </c>
      <c r="MR48" s="3">
        <f t="shared" si="53"/>
        <v>0</v>
      </c>
      <c r="MS48" s="3">
        <f t="shared" si="53"/>
        <v>0</v>
      </c>
      <c r="MT48" s="3">
        <f t="shared" si="53"/>
        <v>0</v>
      </c>
      <c r="MU48" s="3">
        <f t="shared" si="53"/>
        <v>0</v>
      </c>
      <c r="MV48" s="3">
        <f t="shared" si="53"/>
        <v>0</v>
      </c>
      <c r="MW48" s="3">
        <f t="shared" si="53"/>
        <v>0</v>
      </c>
      <c r="MX48" s="3">
        <f t="shared" si="53"/>
        <v>0</v>
      </c>
      <c r="MY48" s="3">
        <f t="shared" si="53"/>
        <v>0</v>
      </c>
      <c r="MZ48" s="3">
        <f t="shared" si="53"/>
        <v>0</v>
      </c>
      <c r="NA48" s="3">
        <f t="shared" si="53"/>
        <v>0</v>
      </c>
      <c r="NB48" s="3">
        <f t="shared" si="53"/>
        <v>0</v>
      </c>
      <c r="NC48" s="3">
        <f t="shared" si="53"/>
        <v>0</v>
      </c>
      <c r="ND48" s="3">
        <f t="shared" si="53"/>
        <v>0</v>
      </c>
      <c r="NE48" s="3">
        <f t="shared" si="53"/>
        <v>0</v>
      </c>
      <c r="NF48" s="3">
        <f t="shared" si="53"/>
        <v>0</v>
      </c>
      <c r="NG48" s="3">
        <f t="shared" si="53"/>
        <v>0</v>
      </c>
      <c r="NH48" s="3">
        <f t="shared" si="53"/>
        <v>0</v>
      </c>
      <c r="NI48" s="3">
        <f t="shared" si="53"/>
        <v>0</v>
      </c>
      <c r="NJ48" s="3">
        <f t="shared" si="53"/>
        <v>0</v>
      </c>
      <c r="NK48" s="3">
        <f t="shared" si="53"/>
        <v>0</v>
      </c>
      <c r="NL48" s="3">
        <f t="shared" si="53"/>
        <v>0</v>
      </c>
      <c r="NM48" s="3">
        <f t="shared" si="53"/>
        <v>0</v>
      </c>
      <c r="NN48" s="3">
        <f t="shared" si="53"/>
        <v>0</v>
      </c>
      <c r="NO48" s="3">
        <f t="shared" si="53"/>
        <v>0</v>
      </c>
      <c r="NP48" s="3">
        <f t="shared" si="53"/>
        <v>0</v>
      </c>
      <c r="NQ48" s="3">
        <f t="shared" si="53"/>
        <v>0</v>
      </c>
      <c r="NR48" s="3">
        <f t="shared" si="53"/>
        <v>0</v>
      </c>
      <c r="NS48" s="3">
        <f t="shared" si="53"/>
        <v>0</v>
      </c>
      <c r="NT48" s="3">
        <f t="shared" si="53"/>
        <v>0</v>
      </c>
      <c r="NU48" s="3">
        <f t="shared" si="53"/>
        <v>0</v>
      </c>
      <c r="NV48" s="3">
        <f t="shared" si="53"/>
        <v>0</v>
      </c>
      <c r="NW48" s="3">
        <f t="shared" si="53"/>
        <v>0</v>
      </c>
      <c r="NX48" s="3">
        <f t="shared" si="53"/>
        <v>0</v>
      </c>
      <c r="NY48" s="3">
        <f t="shared" si="53"/>
        <v>0</v>
      </c>
      <c r="NZ48" s="3">
        <f t="shared" si="53"/>
        <v>0</v>
      </c>
      <c r="OA48" s="3">
        <f t="shared" ref="OA48:QL48" si="54">COUNTIF(OA4:OA37,"NPL")</f>
        <v>0</v>
      </c>
      <c r="OB48" s="3">
        <f t="shared" si="54"/>
        <v>0</v>
      </c>
      <c r="OC48" s="3">
        <f t="shared" si="54"/>
        <v>0</v>
      </c>
      <c r="OD48" s="3">
        <f t="shared" si="54"/>
        <v>0</v>
      </c>
      <c r="OE48" s="3">
        <f t="shared" si="54"/>
        <v>0</v>
      </c>
      <c r="OF48" s="3">
        <f t="shared" si="54"/>
        <v>0</v>
      </c>
      <c r="OG48" s="3">
        <f t="shared" si="54"/>
        <v>0</v>
      </c>
      <c r="OH48" s="3">
        <f t="shared" si="54"/>
        <v>0</v>
      </c>
      <c r="OI48" s="3">
        <f t="shared" si="54"/>
        <v>0</v>
      </c>
      <c r="OJ48" s="3">
        <f t="shared" si="54"/>
        <v>0</v>
      </c>
      <c r="OK48" s="3">
        <f t="shared" si="54"/>
        <v>0</v>
      </c>
      <c r="OL48" s="3">
        <f t="shared" si="54"/>
        <v>0</v>
      </c>
      <c r="OM48" s="3">
        <f t="shared" si="54"/>
        <v>0</v>
      </c>
      <c r="ON48" s="3">
        <f t="shared" si="54"/>
        <v>0</v>
      </c>
      <c r="OO48" s="3">
        <f t="shared" si="54"/>
        <v>0</v>
      </c>
      <c r="OP48" s="3">
        <f t="shared" si="54"/>
        <v>0</v>
      </c>
      <c r="OQ48" s="3">
        <f t="shared" si="54"/>
        <v>0</v>
      </c>
      <c r="OR48" s="3">
        <f t="shared" si="54"/>
        <v>0</v>
      </c>
      <c r="OS48" s="3">
        <f t="shared" si="54"/>
        <v>0</v>
      </c>
      <c r="OT48" s="3">
        <f t="shared" si="54"/>
        <v>0</v>
      </c>
      <c r="OU48" s="3">
        <f t="shared" si="54"/>
        <v>0</v>
      </c>
      <c r="OV48" s="3">
        <f t="shared" si="54"/>
        <v>0</v>
      </c>
      <c r="OW48" s="3">
        <f t="shared" si="54"/>
        <v>0</v>
      </c>
      <c r="OX48" s="3">
        <f t="shared" si="54"/>
        <v>0</v>
      </c>
      <c r="OY48" s="3">
        <f t="shared" si="54"/>
        <v>0</v>
      </c>
      <c r="OZ48" s="3">
        <f t="shared" si="54"/>
        <v>0</v>
      </c>
      <c r="PA48" s="3">
        <f t="shared" si="54"/>
        <v>0</v>
      </c>
      <c r="PB48" s="3">
        <f t="shared" si="54"/>
        <v>0</v>
      </c>
      <c r="PC48" s="3">
        <f t="shared" si="54"/>
        <v>0</v>
      </c>
      <c r="PD48" s="3">
        <f t="shared" si="54"/>
        <v>0</v>
      </c>
      <c r="PE48" s="3">
        <f t="shared" si="54"/>
        <v>0</v>
      </c>
      <c r="PF48" s="3">
        <f t="shared" si="54"/>
        <v>0</v>
      </c>
      <c r="PG48" s="3">
        <f t="shared" si="54"/>
        <v>0</v>
      </c>
      <c r="PH48" s="3">
        <f t="shared" si="54"/>
        <v>0</v>
      </c>
      <c r="PI48" s="3">
        <f t="shared" si="54"/>
        <v>0</v>
      </c>
      <c r="PJ48" s="3">
        <f t="shared" si="54"/>
        <v>0</v>
      </c>
      <c r="PK48" s="3">
        <f t="shared" si="54"/>
        <v>0</v>
      </c>
      <c r="PL48" s="3">
        <f t="shared" si="54"/>
        <v>0</v>
      </c>
      <c r="PM48" s="3">
        <f t="shared" si="54"/>
        <v>0</v>
      </c>
      <c r="PN48" s="3">
        <f t="shared" si="54"/>
        <v>0</v>
      </c>
      <c r="PO48" s="3">
        <f t="shared" si="54"/>
        <v>0</v>
      </c>
      <c r="PP48" s="3">
        <f t="shared" si="54"/>
        <v>0</v>
      </c>
      <c r="PQ48" s="3">
        <f t="shared" si="54"/>
        <v>0</v>
      </c>
      <c r="PR48" s="3">
        <f t="shared" si="54"/>
        <v>0</v>
      </c>
      <c r="PS48" s="3">
        <f t="shared" si="54"/>
        <v>0</v>
      </c>
      <c r="PT48" s="3">
        <f t="shared" si="54"/>
        <v>0</v>
      </c>
      <c r="PU48" s="3">
        <f t="shared" si="54"/>
        <v>0</v>
      </c>
      <c r="PV48" s="3">
        <f t="shared" si="54"/>
        <v>0</v>
      </c>
      <c r="PW48" s="3">
        <f t="shared" si="54"/>
        <v>0</v>
      </c>
      <c r="PX48" s="3">
        <f t="shared" si="54"/>
        <v>0</v>
      </c>
      <c r="PY48" s="3">
        <f t="shared" si="54"/>
        <v>0</v>
      </c>
      <c r="PZ48" s="3">
        <f t="shared" si="54"/>
        <v>0</v>
      </c>
      <c r="QA48" s="3">
        <f t="shared" si="54"/>
        <v>0</v>
      </c>
      <c r="QB48" s="3">
        <f t="shared" si="54"/>
        <v>0</v>
      </c>
      <c r="QC48" s="3">
        <f t="shared" si="54"/>
        <v>0</v>
      </c>
      <c r="QD48" s="3">
        <f t="shared" si="54"/>
        <v>0</v>
      </c>
      <c r="QE48" s="3">
        <f t="shared" si="54"/>
        <v>0</v>
      </c>
      <c r="QF48" s="3">
        <f t="shared" si="54"/>
        <v>0</v>
      </c>
      <c r="QG48" s="3">
        <f t="shared" si="54"/>
        <v>0</v>
      </c>
      <c r="QH48" s="3">
        <f t="shared" si="54"/>
        <v>0</v>
      </c>
      <c r="QI48" s="3">
        <f t="shared" si="54"/>
        <v>0</v>
      </c>
      <c r="QJ48" s="3">
        <f t="shared" si="54"/>
        <v>0</v>
      </c>
      <c r="QK48" s="3">
        <f t="shared" si="54"/>
        <v>0</v>
      </c>
      <c r="QL48" s="3">
        <f t="shared" si="54"/>
        <v>0</v>
      </c>
      <c r="QM48" s="3">
        <f t="shared" ref="QM48:SX48" si="55">COUNTIF(QM4:QM37,"NPL")</f>
        <v>0</v>
      </c>
      <c r="QN48" s="3">
        <f t="shared" si="55"/>
        <v>0</v>
      </c>
      <c r="QO48" s="3">
        <f t="shared" si="55"/>
        <v>0</v>
      </c>
      <c r="QP48" s="3">
        <f t="shared" si="55"/>
        <v>0</v>
      </c>
      <c r="QQ48" s="3">
        <f t="shared" si="55"/>
        <v>0</v>
      </c>
      <c r="QR48" s="3">
        <f t="shared" si="55"/>
        <v>0</v>
      </c>
      <c r="QS48" s="3">
        <f t="shared" si="55"/>
        <v>0</v>
      </c>
      <c r="QT48" s="3">
        <f t="shared" si="55"/>
        <v>0</v>
      </c>
      <c r="QU48" s="3">
        <f t="shared" si="55"/>
        <v>0</v>
      </c>
      <c r="QV48" s="3">
        <f t="shared" si="55"/>
        <v>0</v>
      </c>
      <c r="QW48" s="3">
        <f t="shared" si="55"/>
        <v>0</v>
      </c>
      <c r="QX48" s="3">
        <f t="shared" si="55"/>
        <v>0</v>
      </c>
      <c r="QY48" s="3">
        <f t="shared" si="55"/>
        <v>0</v>
      </c>
      <c r="QZ48" s="3">
        <f t="shared" si="55"/>
        <v>0</v>
      </c>
      <c r="RA48" s="3">
        <f t="shared" si="55"/>
        <v>0</v>
      </c>
      <c r="RB48" s="3">
        <f t="shared" si="55"/>
        <v>0</v>
      </c>
      <c r="RC48" s="3">
        <f t="shared" si="55"/>
        <v>0</v>
      </c>
      <c r="RD48" s="3">
        <f t="shared" si="55"/>
        <v>0</v>
      </c>
      <c r="RE48" s="3">
        <f t="shared" si="55"/>
        <v>0</v>
      </c>
      <c r="RF48" s="3">
        <f t="shared" si="55"/>
        <v>0</v>
      </c>
      <c r="RG48" s="3">
        <f t="shared" si="55"/>
        <v>0</v>
      </c>
      <c r="RH48" s="3">
        <f t="shared" si="55"/>
        <v>0</v>
      </c>
      <c r="RI48" s="3">
        <f t="shared" si="55"/>
        <v>0</v>
      </c>
      <c r="RJ48" s="3">
        <f t="shared" si="55"/>
        <v>0</v>
      </c>
      <c r="RK48" s="3">
        <f t="shared" si="55"/>
        <v>0</v>
      </c>
      <c r="RL48" s="3">
        <f t="shared" si="55"/>
        <v>0</v>
      </c>
      <c r="RM48" s="3">
        <f t="shared" si="55"/>
        <v>0</v>
      </c>
      <c r="RN48" s="3">
        <f t="shared" si="55"/>
        <v>0</v>
      </c>
      <c r="RO48" s="3">
        <f t="shared" si="55"/>
        <v>0</v>
      </c>
      <c r="RP48" s="3">
        <f t="shared" si="55"/>
        <v>0</v>
      </c>
      <c r="RQ48" s="3">
        <f t="shared" si="55"/>
        <v>0</v>
      </c>
      <c r="RR48" s="3">
        <f t="shared" si="55"/>
        <v>0</v>
      </c>
      <c r="RS48" s="3">
        <f t="shared" si="55"/>
        <v>0</v>
      </c>
      <c r="RT48" s="3">
        <f t="shared" si="55"/>
        <v>0</v>
      </c>
      <c r="RU48" s="3">
        <f t="shared" si="55"/>
        <v>0</v>
      </c>
      <c r="RV48" s="3">
        <f t="shared" si="55"/>
        <v>0</v>
      </c>
      <c r="RW48" s="3">
        <f t="shared" si="55"/>
        <v>0</v>
      </c>
      <c r="RX48" s="3">
        <f t="shared" si="55"/>
        <v>0</v>
      </c>
      <c r="RY48" s="3">
        <f t="shared" si="55"/>
        <v>0</v>
      </c>
      <c r="RZ48" s="3">
        <f t="shared" si="55"/>
        <v>0</v>
      </c>
      <c r="SA48" s="3">
        <f t="shared" si="55"/>
        <v>0</v>
      </c>
      <c r="SB48" s="3">
        <f t="shared" si="55"/>
        <v>0</v>
      </c>
      <c r="SC48" s="3">
        <f t="shared" si="55"/>
        <v>0</v>
      </c>
      <c r="SD48" s="3">
        <f t="shared" si="55"/>
        <v>0</v>
      </c>
      <c r="SE48" s="3">
        <f t="shared" si="55"/>
        <v>0</v>
      </c>
      <c r="SF48" s="3">
        <f t="shared" si="55"/>
        <v>0</v>
      </c>
      <c r="SG48" s="3">
        <f t="shared" si="55"/>
        <v>0</v>
      </c>
      <c r="SH48" s="3">
        <f t="shared" si="55"/>
        <v>0</v>
      </c>
      <c r="SI48" s="3">
        <f t="shared" si="55"/>
        <v>0</v>
      </c>
      <c r="SJ48" s="3">
        <f t="shared" si="55"/>
        <v>0</v>
      </c>
      <c r="SK48" s="3">
        <f t="shared" si="55"/>
        <v>0</v>
      </c>
      <c r="SL48" s="3">
        <f t="shared" si="55"/>
        <v>0</v>
      </c>
      <c r="SM48" s="3">
        <f t="shared" si="55"/>
        <v>0</v>
      </c>
      <c r="SN48" s="3">
        <f t="shared" si="55"/>
        <v>0</v>
      </c>
      <c r="SO48" s="3">
        <f t="shared" si="55"/>
        <v>0</v>
      </c>
      <c r="SP48" s="3">
        <f t="shared" si="55"/>
        <v>0</v>
      </c>
      <c r="SQ48" s="3">
        <f t="shared" si="55"/>
        <v>0</v>
      </c>
      <c r="SR48" s="3">
        <f t="shared" si="55"/>
        <v>0</v>
      </c>
      <c r="SS48" s="3">
        <f t="shared" si="55"/>
        <v>0</v>
      </c>
      <c r="ST48" s="3">
        <f t="shared" si="55"/>
        <v>0</v>
      </c>
      <c r="SU48" s="3">
        <f t="shared" si="55"/>
        <v>0</v>
      </c>
      <c r="SV48" s="3">
        <f t="shared" si="55"/>
        <v>0</v>
      </c>
      <c r="SW48" s="3">
        <f t="shared" si="55"/>
        <v>0</v>
      </c>
      <c r="SX48" s="3">
        <f t="shared" si="55"/>
        <v>0</v>
      </c>
      <c r="SY48" s="3">
        <f t="shared" ref="SY48:VJ48" si="56">COUNTIF(SY4:SY37,"NPL")</f>
        <v>0</v>
      </c>
      <c r="SZ48" s="3">
        <f t="shared" si="56"/>
        <v>0</v>
      </c>
      <c r="TA48" s="3">
        <f t="shared" si="56"/>
        <v>0</v>
      </c>
      <c r="TB48" s="3">
        <f t="shared" si="56"/>
        <v>0</v>
      </c>
      <c r="TC48" s="3">
        <f t="shared" si="56"/>
        <v>0</v>
      </c>
      <c r="TD48" s="3">
        <f t="shared" si="56"/>
        <v>0</v>
      </c>
      <c r="TE48" s="3">
        <f t="shared" si="56"/>
        <v>0</v>
      </c>
      <c r="TF48" s="3">
        <f t="shared" si="56"/>
        <v>0</v>
      </c>
      <c r="TG48" s="3">
        <f t="shared" si="56"/>
        <v>0</v>
      </c>
      <c r="TH48" s="3">
        <f t="shared" si="56"/>
        <v>0</v>
      </c>
      <c r="TI48" s="3">
        <f t="shared" si="56"/>
        <v>0</v>
      </c>
      <c r="TJ48" s="3">
        <f t="shared" si="56"/>
        <v>0</v>
      </c>
      <c r="TK48" s="3">
        <f t="shared" si="56"/>
        <v>0</v>
      </c>
      <c r="TL48" s="3">
        <f t="shared" si="56"/>
        <v>0</v>
      </c>
      <c r="TM48" s="3">
        <f t="shared" si="56"/>
        <v>0</v>
      </c>
      <c r="TN48" s="3">
        <f t="shared" si="56"/>
        <v>0</v>
      </c>
      <c r="TO48" s="3">
        <f t="shared" si="56"/>
        <v>0</v>
      </c>
      <c r="TP48" s="3">
        <f t="shared" si="56"/>
        <v>0</v>
      </c>
      <c r="TQ48" s="3">
        <f t="shared" si="56"/>
        <v>0</v>
      </c>
      <c r="TR48" s="3">
        <f t="shared" si="56"/>
        <v>0</v>
      </c>
      <c r="TS48" s="3">
        <f t="shared" si="56"/>
        <v>0</v>
      </c>
      <c r="TT48" s="3">
        <f t="shared" si="56"/>
        <v>0</v>
      </c>
      <c r="TU48" s="3">
        <f t="shared" si="56"/>
        <v>0</v>
      </c>
      <c r="TV48" s="3">
        <f t="shared" si="56"/>
        <v>0</v>
      </c>
      <c r="TW48" s="3">
        <f t="shared" si="56"/>
        <v>0</v>
      </c>
      <c r="TX48" s="3">
        <f t="shared" si="56"/>
        <v>0</v>
      </c>
      <c r="TY48" s="3">
        <f t="shared" si="56"/>
        <v>0</v>
      </c>
      <c r="TZ48" s="3">
        <f t="shared" si="56"/>
        <v>0</v>
      </c>
      <c r="UA48" s="3">
        <f t="shared" si="56"/>
        <v>0</v>
      </c>
      <c r="UB48" s="3">
        <f t="shared" si="56"/>
        <v>0</v>
      </c>
      <c r="UC48" s="3">
        <f t="shared" si="56"/>
        <v>0</v>
      </c>
      <c r="UD48" s="3">
        <f t="shared" si="56"/>
        <v>0</v>
      </c>
      <c r="UE48" s="3">
        <f t="shared" si="56"/>
        <v>0</v>
      </c>
      <c r="UF48" s="3">
        <f t="shared" si="56"/>
        <v>0</v>
      </c>
      <c r="UG48" s="3">
        <f t="shared" si="56"/>
        <v>0</v>
      </c>
      <c r="UH48" s="3">
        <f t="shared" si="56"/>
        <v>0</v>
      </c>
      <c r="UI48" s="3">
        <f t="shared" si="56"/>
        <v>0</v>
      </c>
      <c r="UJ48" s="3">
        <f t="shared" si="56"/>
        <v>0</v>
      </c>
      <c r="UK48" s="3">
        <f t="shared" si="56"/>
        <v>0</v>
      </c>
      <c r="UL48" s="3">
        <f t="shared" si="56"/>
        <v>0</v>
      </c>
      <c r="UM48" s="3">
        <f t="shared" si="56"/>
        <v>0</v>
      </c>
      <c r="UN48" s="3">
        <f t="shared" si="56"/>
        <v>0</v>
      </c>
      <c r="UO48" s="3">
        <f t="shared" si="56"/>
        <v>0</v>
      </c>
      <c r="UP48" s="3">
        <f t="shared" si="56"/>
        <v>0</v>
      </c>
      <c r="UQ48" s="3">
        <f t="shared" si="56"/>
        <v>0</v>
      </c>
      <c r="UR48" s="3">
        <f t="shared" si="56"/>
        <v>0</v>
      </c>
      <c r="US48" s="3">
        <f t="shared" si="56"/>
        <v>0</v>
      </c>
      <c r="UT48" s="3">
        <f t="shared" si="56"/>
        <v>0</v>
      </c>
      <c r="UU48" s="3">
        <f t="shared" si="56"/>
        <v>0</v>
      </c>
      <c r="UV48" s="3">
        <f t="shared" si="56"/>
        <v>0</v>
      </c>
      <c r="UW48" s="3">
        <f t="shared" si="56"/>
        <v>0</v>
      </c>
      <c r="UX48" s="3">
        <f t="shared" si="56"/>
        <v>0</v>
      </c>
      <c r="UY48" s="3">
        <f t="shared" si="56"/>
        <v>0</v>
      </c>
      <c r="UZ48" s="3">
        <f t="shared" si="56"/>
        <v>0</v>
      </c>
      <c r="VA48" s="3">
        <f t="shared" si="56"/>
        <v>0</v>
      </c>
      <c r="VB48" s="3">
        <f t="shared" si="56"/>
        <v>0</v>
      </c>
      <c r="VC48" s="3">
        <f t="shared" si="56"/>
        <v>0</v>
      </c>
      <c r="VD48" s="3">
        <f t="shared" si="56"/>
        <v>0</v>
      </c>
      <c r="VE48" s="3">
        <f t="shared" si="56"/>
        <v>0</v>
      </c>
      <c r="VF48" s="3">
        <f t="shared" si="56"/>
        <v>0</v>
      </c>
      <c r="VG48" s="3">
        <f t="shared" si="56"/>
        <v>0</v>
      </c>
      <c r="VH48" s="3">
        <f t="shared" si="56"/>
        <v>0</v>
      </c>
      <c r="VI48" s="3">
        <f t="shared" si="56"/>
        <v>0</v>
      </c>
      <c r="VJ48" s="3">
        <f t="shared" si="56"/>
        <v>0</v>
      </c>
      <c r="VK48" s="3">
        <f t="shared" ref="VK48:XV48" si="57">COUNTIF(VK4:VK37,"NPL")</f>
        <v>0</v>
      </c>
      <c r="VL48" s="3">
        <f t="shared" si="57"/>
        <v>0</v>
      </c>
      <c r="VM48" s="3">
        <f t="shared" si="57"/>
        <v>0</v>
      </c>
      <c r="VN48" s="3">
        <f t="shared" si="57"/>
        <v>0</v>
      </c>
      <c r="VO48" s="3">
        <f t="shared" si="57"/>
        <v>0</v>
      </c>
      <c r="VP48" s="3">
        <f t="shared" si="57"/>
        <v>0</v>
      </c>
      <c r="VQ48" s="3">
        <f t="shared" si="57"/>
        <v>0</v>
      </c>
      <c r="VR48" s="3">
        <f t="shared" si="57"/>
        <v>0</v>
      </c>
      <c r="VS48" s="3">
        <f t="shared" si="57"/>
        <v>0</v>
      </c>
      <c r="VT48" s="3">
        <f t="shared" si="57"/>
        <v>0</v>
      </c>
      <c r="VU48" s="3">
        <f t="shared" si="57"/>
        <v>0</v>
      </c>
      <c r="VV48" s="3">
        <f t="shared" si="57"/>
        <v>0</v>
      </c>
      <c r="VW48" s="3">
        <f t="shared" si="57"/>
        <v>0</v>
      </c>
      <c r="VX48" s="3">
        <f t="shared" si="57"/>
        <v>0</v>
      </c>
      <c r="VY48" s="3">
        <f t="shared" si="57"/>
        <v>0</v>
      </c>
      <c r="VZ48" s="3">
        <f t="shared" si="57"/>
        <v>0</v>
      </c>
      <c r="WA48" s="3">
        <f t="shared" si="57"/>
        <v>0</v>
      </c>
      <c r="WB48" s="3">
        <f t="shared" si="57"/>
        <v>0</v>
      </c>
      <c r="WC48" s="3">
        <f t="shared" si="57"/>
        <v>0</v>
      </c>
      <c r="WD48" s="3">
        <f t="shared" si="57"/>
        <v>0</v>
      </c>
      <c r="WE48" s="3">
        <f t="shared" si="57"/>
        <v>0</v>
      </c>
      <c r="WF48" s="3">
        <f t="shared" si="57"/>
        <v>0</v>
      </c>
      <c r="WG48" s="3">
        <f t="shared" si="57"/>
        <v>0</v>
      </c>
      <c r="WH48" s="3">
        <f t="shared" si="57"/>
        <v>0</v>
      </c>
      <c r="WI48" s="3">
        <f t="shared" si="57"/>
        <v>0</v>
      </c>
      <c r="WJ48" s="3">
        <f t="shared" si="57"/>
        <v>0</v>
      </c>
      <c r="WK48" s="3">
        <f t="shared" si="57"/>
        <v>0</v>
      </c>
      <c r="WL48" s="3">
        <f t="shared" si="57"/>
        <v>0</v>
      </c>
      <c r="WM48" s="3">
        <f t="shared" si="57"/>
        <v>0</v>
      </c>
      <c r="WN48" s="3">
        <f t="shared" si="57"/>
        <v>0</v>
      </c>
      <c r="WO48" s="3">
        <f t="shared" si="57"/>
        <v>0</v>
      </c>
      <c r="WP48" s="3">
        <f t="shared" si="57"/>
        <v>0</v>
      </c>
      <c r="WQ48" s="3">
        <f t="shared" si="57"/>
        <v>0</v>
      </c>
      <c r="WR48" s="3">
        <f t="shared" si="57"/>
        <v>0</v>
      </c>
      <c r="WS48" s="3">
        <f t="shared" si="57"/>
        <v>0</v>
      </c>
      <c r="WT48" s="3">
        <f t="shared" si="57"/>
        <v>0</v>
      </c>
      <c r="WU48" s="3">
        <f t="shared" si="57"/>
        <v>0</v>
      </c>
      <c r="WV48" s="3">
        <f t="shared" si="57"/>
        <v>0</v>
      </c>
      <c r="WW48" s="3">
        <f t="shared" si="57"/>
        <v>0</v>
      </c>
      <c r="WX48" s="3">
        <f t="shared" si="57"/>
        <v>0</v>
      </c>
      <c r="WY48" s="3">
        <f t="shared" si="57"/>
        <v>0</v>
      </c>
      <c r="WZ48" s="3">
        <f t="shared" si="57"/>
        <v>0</v>
      </c>
      <c r="XA48" s="3">
        <f t="shared" si="57"/>
        <v>0</v>
      </c>
      <c r="XB48" s="3">
        <f t="shared" si="57"/>
        <v>0</v>
      </c>
      <c r="XC48" s="3">
        <f t="shared" si="57"/>
        <v>0</v>
      </c>
      <c r="XD48" s="3">
        <f t="shared" si="57"/>
        <v>0</v>
      </c>
      <c r="XE48" s="3">
        <f t="shared" si="57"/>
        <v>0</v>
      </c>
      <c r="XF48" s="3">
        <f t="shared" si="57"/>
        <v>0</v>
      </c>
      <c r="XG48" s="3">
        <f t="shared" si="57"/>
        <v>0</v>
      </c>
      <c r="XH48" s="3">
        <f t="shared" si="57"/>
        <v>0</v>
      </c>
      <c r="XI48" s="3">
        <f t="shared" si="57"/>
        <v>0</v>
      </c>
      <c r="XJ48" s="3">
        <f t="shared" si="57"/>
        <v>0</v>
      </c>
      <c r="XK48" s="3">
        <f t="shared" si="57"/>
        <v>0</v>
      </c>
      <c r="XL48" s="3">
        <f t="shared" si="57"/>
        <v>0</v>
      </c>
      <c r="XM48" s="3">
        <f t="shared" si="57"/>
        <v>0</v>
      </c>
      <c r="XN48" s="3">
        <f t="shared" si="57"/>
        <v>0</v>
      </c>
      <c r="XO48" s="3">
        <f t="shared" si="57"/>
        <v>0</v>
      </c>
      <c r="XP48" s="3">
        <f t="shared" si="57"/>
        <v>0</v>
      </c>
      <c r="XQ48" s="3">
        <f t="shared" si="57"/>
        <v>0</v>
      </c>
      <c r="XR48" s="3">
        <f t="shared" si="57"/>
        <v>0</v>
      </c>
      <c r="XS48" s="3">
        <f t="shared" si="57"/>
        <v>0</v>
      </c>
      <c r="XT48" s="3">
        <f t="shared" si="57"/>
        <v>0</v>
      </c>
      <c r="XU48" s="3">
        <f t="shared" si="57"/>
        <v>0</v>
      </c>
      <c r="XV48" s="3">
        <f t="shared" si="57"/>
        <v>0</v>
      </c>
      <c r="XW48" s="3">
        <f t="shared" ref="XW48:AAH48" si="58">COUNTIF(XW4:XW37,"NPL")</f>
        <v>0</v>
      </c>
      <c r="XX48" s="3">
        <f t="shared" si="58"/>
        <v>0</v>
      </c>
      <c r="XY48" s="3">
        <f t="shared" si="58"/>
        <v>0</v>
      </c>
      <c r="XZ48" s="3">
        <f t="shared" si="58"/>
        <v>0</v>
      </c>
      <c r="YA48" s="3">
        <f t="shared" si="58"/>
        <v>0</v>
      </c>
      <c r="YB48" s="3">
        <f t="shared" si="58"/>
        <v>0</v>
      </c>
      <c r="YC48" s="3">
        <f t="shared" si="58"/>
        <v>0</v>
      </c>
      <c r="YD48" s="3">
        <f t="shared" si="58"/>
        <v>0</v>
      </c>
      <c r="YE48" s="3">
        <f t="shared" si="58"/>
        <v>0</v>
      </c>
      <c r="YF48" s="3">
        <f t="shared" si="58"/>
        <v>0</v>
      </c>
      <c r="YG48" s="3">
        <f t="shared" si="58"/>
        <v>0</v>
      </c>
      <c r="YH48" s="3">
        <f t="shared" si="58"/>
        <v>0</v>
      </c>
      <c r="YI48" s="3">
        <f t="shared" si="58"/>
        <v>0</v>
      </c>
      <c r="YJ48" s="3">
        <f t="shared" si="58"/>
        <v>0</v>
      </c>
      <c r="YK48" s="3">
        <f t="shared" si="58"/>
        <v>0</v>
      </c>
      <c r="YL48" s="3">
        <f t="shared" si="58"/>
        <v>0</v>
      </c>
      <c r="YM48" s="3">
        <f t="shared" si="58"/>
        <v>0</v>
      </c>
      <c r="YN48" s="3">
        <f t="shared" si="58"/>
        <v>0</v>
      </c>
      <c r="YO48" s="3">
        <f t="shared" si="58"/>
        <v>0</v>
      </c>
      <c r="YP48" s="3">
        <f t="shared" si="58"/>
        <v>0</v>
      </c>
      <c r="YQ48" s="3">
        <f t="shared" si="58"/>
        <v>0</v>
      </c>
      <c r="YR48" s="3">
        <f t="shared" si="58"/>
        <v>0</v>
      </c>
      <c r="YS48" s="3">
        <f t="shared" si="58"/>
        <v>0</v>
      </c>
      <c r="YT48" s="3">
        <f t="shared" si="58"/>
        <v>0</v>
      </c>
      <c r="YU48" s="3">
        <f t="shared" si="58"/>
        <v>0</v>
      </c>
      <c r="YV48" s="3">
        <f t="shared" si="58"/>
        <v>0</v>
      </c>
      <c r="YW48" s="3">
        <f t="shared" si="58"/>
        <v>0</v>
      </c>
      <c r="YX48" s="3">
        <f t="shared" si="58"/>
        <v>0</v>
      </c>
      <c r="YY48" s="3">
        <f t="shared" si="58"/>
        <v>0</v>
      </c>
      <c r="YZ48" s="3">
        <f t="shared" si="58"/>
        <v>0</v>
      </c>
      <c r="ZA48" s="3">
        <f t="shared" si="58"/>
        <v>0</v>
      </c>
      <c r="ZB48" s="3">
        <f t="shared" si="58"/>
        <v>0</v>
      </c>
      <c r="ZC48" s="3">
        <f t="shared" si="58"/>
        <v>0</v>
      </c>
      <c r="ZD48" s="3">
        <f t="shared" si="58"/>
        <v>0</v>
      </c>
      <c r="ZE48" s="3">
        <f t="shared" si="58"/>
        <v>0</v>
      </c>
      <c r="ZF48" s="3">
        <f t="shared" si="58"/>
        <v>0</v>
      </c>
      <c r="ZG48" s="3">
        <f t="shared" si="58"/>
        <v>0</v>
      </c>
      <c r="ZH48" s="3">
        <f t="shared" si="58"/>
        <v>0</v>
      </c>
      <c r="ZI48" s="3">
        <f t="shared" si="58"/>
        <v>0</v>
      </c>
      <c r="ZJ48" s="3">
        <f t="shared" si="58"/>
        <v>0</v>
      </c>
      <c r="ZK48" s="3">
        <f t="shared" si="58"/>
        <v>0</v>
      </c>
      <c r="ZL48" s="3">
        <f t="shared" si="58"/>
        <v>0</v>
      </c>
      <c r="ZM48" s="3">
        <f t="shared" si="58"/>
        <v>0</v>
      </c>
      <c r="ZN48" s="3">
        <f t="shared" si="58"/>
        <v>0</v>
      </c>
      <c r="ZO48" s="3">
        <f t="shared" si="58"/>
        <v>0</v>
      </c>
      <c r="ZP48" s="3">
        <f t="shared" si="58"/>
        <v>0</v>
      </c>
      <c r="ZQ48" s="3">
        <f t="shared" si="58"/>
        <v>0</v>
      </c>
      <c r="ZR48" s="3">
        <f t="shared" si="58"/>
        <v>0</v>
      </c>
      <c r="ZS48" s="3">
        <f t="shared" si="58"/>
        <v>0</v>
      </c>
      <c r="ZT48" s="3">
        <f t="shared" si="58"/>
        <v>0</v>
      </c>
      <c r="ZU48" s="3">
        <f t="shared" si="58"/>
        <v>0</v>
      </c>
      <c r="ZV48" s="3">
        <f t="shared" si="58"/>
        <v>0</v>
      </c>
      <c r="ZW48" s="3">
        <f t="shared" si="58"/>
        <v>0</v>
      </c>
      <c r="ZX48" s="3">
        <f t="shared" si="58"/>
        <v>0</v>
      </c>
      <c r="ZY48" s="3">
        <f t="shared" si="58"/>
        <v>0</v>
      </c>
      <c r="ZZ48" s="3">
        <f t="shared" si="58"/>
        <v>0</v>
      </c>
      <c r="AAA48" s="3">
        <f t="shared" si="58"/>
        <v>0</v>
      </c>
      <c r="AAB48" s="3">
        <f t="shared" si="58"/>
        <v>0</v>
      </c>
      <c r="AAC48" s="3">
        <f t="shared" si="58"/>
        <v>0</v>
      </c>
      <c r="AAD48" s="3">
        <f t="shared" si="58"/>
        <v>0</v>
      </c>
      <c r="AAE48" s="3">
        <f t="shared" si="58"/>
        <v>0</v>
      </c>
      <c r="AAF48" s="3">
        <f t="shared" si="58"/>
        <v>0</v>
      </c>
      <c r="AAG48" s="3">
        <f t="shared" si="58"/>
        <v>0</v>
      </c>
      <c r="AAH48" s="3">
        <f t="shared" si="58"/>
        <v>0</v>
      </c>
      <c r="AAI48" s="3">
        <f t="shared" ref="AAI48:ABH48" si="59">COUNTIF(AAI4:AAI37,"NPL")</f>
        <v>0</v>
      </c>
      <c r="AAJ48" s="3">
        <f t="shared" si="59"/>
        <v>0</v>
      </c>
      <c r="AAK48" s="3">
        <f t="shared" si="59"/>
        <v>0</v>
      </c>
      <c r="AAL48" s="3">
        <f t="shared" si="59"/>
        <v>0</v>
      </c>
      <c r="AAM48" s="3">
        <f t="shared" si="59"/>
        <v>0</v>
      </c>
      <c r="AAN48" s="3">
        <f t="shared" si="59"/>
        <v>0</v>
      </c>
      <c r="AAO48" s="3">
        <f t="shared" si="59"/>
        <v>0</v>
      </c>
      <c r="AAP48" s="3">
        <f t="shared" si="59"/>
        <v>0</v>
      </c>
      <c r="AAQ48" s="3">
        <f t="shared" si="59"/>
        <v>0</v>
      </c>
      <c r="AAR48" s="3">
        <f t="shared" si="59"/>
        <v>0</v>
      </c>
      <c r="AAS48" s="3">
        <f t="shared" si="59"/>
        <v>0</v>
      </c>
      <c r="AAT48" s="3">
        <f t="shared" si="59"/>
        <v>0</v>
      </c>
      <c r="AAU48" s="3">
        <f t="shared" si="59"/>
        <v>0</v>
      </c>
      <c r="AAV48" s="3">
        <f t="shared" si="59"/>
        <v>0</v>
      </c>
      <c r="AAW48" s="3">
        <f t="shared" si="59"/>
        <v>0</v>
      </c>
      <c r="AAX48" s="3">
        <f t="shared" si="59"/>
        <v>0</v>
      </c>
      <c r="AAY48" s="3">
        <f t="shared" si="59"/>
        <v>0</v>
      </c>
      <c r="AAZ48" s="3">
        <f t="shared" si="59"/>
        <v>0</v>
      </c>
      <c r="ABA48" s="3">
        <f t="shared" si="59"/>
        <v>0</v>
      </c>
      <c r="ABB48" s="3">
        <f t="shared" si="59"/>
        <v>0</v>
      </c>
      <c r="ABC48" s="3">
        <f t="shared" si="59"/>
        <v>0</v>
      </c>
      <c r="ABD48" s="3">
        <f t="shared" si="59"/>
        <v>0</v>
      </c>
      <c r="ABE48" s="3">
        <f t="shared" si="59"/>
        <v>0</v>
      </c>
      <c r="ABF48" s="3">
        <f t="shared" si="59"/>
        <v>0</v>
      </c>
      <c r="ABG48" s="3">
        <f t="shared" si="59"/>
        <v>0</v>
      </c>
      <c r="ABH48" s="3">
        <f t="shared" si="59"/>
        <v>0</v>
      </c>
    </row>
    <row r="49" spans="5:736" x14ac:dyDescent="0.3">
      <c r="E49" s="11" t="s">
        <v>27</v>
      </c>
      <c r="F49" s="7" t="s">
        <v>11</v>
      </c>
      <c r="G49" s="3">
        <f t="shared" ref="G49:BR49" si="60">COUNTIF(G4:G37,"MC")</f>
        <v>0</v>
      </c>
      <c r="H49" s="3">
        <f t="shared" si="60"/>
        <v>0</v>
      </c>
      <c r="I49" s="3">
        <f t="shared" si="60"/>
        <v>0</v>
      </c>
      <c r="J49" s="3">
        <f t="shared" si="60"/>
        <v>0</v>
      </c>
      <c r="K49" s="3">
        <f t="shared" si="60"/>
        <v>0</v>
      </c>
      <c r="L49" s="3">
        <f t="shared" si="60"/>
        <v>0</v>
      </c>
      <c r="M49" s="3">
        <f t="shared" si="60"/>
        <v>0</v>
      </c>
      <c r="N49" s="3">
        <f t="shared" si="60"/>
        <v>0</v>
      </c>
      <c r="O49" s="3">
        <f t="shared" si="60"/>
        <v>0</v>
      </c>
      <c r="P49" s="3">
        <f t="shared" si="60"/>
        <v>1</v>
      </c>
      <c r="Q49" s="3">
        <f t="shared" si="60"/>
        <v>0</v>
      </c>
      <c r="R49" s="3">
        <f t="shared" si="60"/>
        <v>2</v>
      </c>
      <c r="S49" s="3">
        <f t="shared" si="60"/>
        <v>0</v>
      </c>
      <c r="T49" s="3">
        <f t="shared" si="60"/>
        <v>0</v>
      </c>
      <c r="U49" s="3">
        <f t="shared" si="60"/>
        <v>0</v>
      </c>
      <c r="V49" s="3">
        <f t="shared" si="60"/>
        <v>1</v>
      </c>
      <c r="W49" s="3">
        <f t="shared" si="60"/>
        <v>0</v>
      </c>
      <c r="X49" s="3">
        <f t="shared" si="60"/>
        <v>0</v>
      </c>
      <c r="Y49" s="3">
        <f t="shared" si="60"/>
        <v>0</v>
      </c>
      <c r="Z49" s="3">
        <f t="shared" si="60"/>
        <v>0</v>
      </c>
      <c r="AA49" s="3">
        <f t="shared" si="60"/>
        <v>0</v>
      </c>
      <c r="AB49" s="3">
        <f t="shared" si="60"/>
        <v>0</v>
      </c>
      <c r="AC49" s="3">
        <f t="shared" si="60"/>
        <v>0</v>
      </c>
      <c r="AD49" s="3">
        <f t="shared" si="60"/>
        <v>0</v>
      </c>
      <c r="AE49" s="3">
        <f t="shared" si="60"/>
        <v>0</v>
      </c>
      <c r="AF49" s="3">
        <f t="shared" si="60"/>
        <v>0</v>
      </c>
      <c r="AG49" s="3">
        <f t="shared" si="60"/>
        <v>0</v>
      </c>
      <c r="AH49" s="3">
        <f t="shared" si="60"/>
        <v>0</v>
      </c>
      <c r="AI49" s="3">
        <f t="shared" si="60"/>
        <v>0</v>
      </c>
      <c r="AJ49" s="3">
        <f t="shared" si="60"/>
        <v>0</v>
      </c>
      <c r="AK49" s="3">
        <f t="shared" si="60"/>
        <v>0</v>
      </c>
      <c r="AL49" s="3">
        <f t="shared" si="60"/>
        <v>0</v>
      </c>
      <c r="AM49" s="3">
        <f t="shared" si="60"/>
        <v>0</v>
      </c>
      <c r="AN49" s="3">
        <f t="shared" si="60"/>
        <v>0</v>
      </c>
      <c r="AO49" s="3">
        <f t="shared" si="60"/>
        <v>0</v>
      </c>
      <c r="AP49" s="3">
        <f t="shared" si="60"/>
        <v>0</v>
      </c>
      <c r="AQ49" s="3">
        <f t="shared" si="60"/>
        <v>0</v>
      </c>
      <c r="AR49" s="3">
        <f t="shared" si="60"/>
        <v>3</v>
      </c>
      <c r="AS49" s="3">
        <f t="shared" si="60"/>
        <v>0</v>
      </c>
      <c r="AT49" s="3">
        <f t="shared" si="60"/>
        <v>0</v>
      </c>
      <c r="AU49" s="3">
        <f t="shared" si="60"/>
        <v>0</v>
      </c>
      <c r="AV49" s="3">
        <f t="shared" si="60"/>
        <v>0</v>
      </c>
      <c r="AW49" s="3">
        <f t="shared" si="60"/>
        <v>0</v>
      </c>
      <c r="AX49" s="3">
        <f t="shared" si="60"/>
        <v>0</v>
      </c>
      <c r="AY49" s="3">
        <f t="shared" si="60"/>
        <v>0</v>
      </c>
      <c r="AZ49" s="3">
        <f t="shared" si="60"/>
        <v>0</v>
      </c>
      <c r="BA49" s="3">
        <f t="shared" si="60"/>
        <v>0</v>
      </c>
      <c r="BB49" s="3">
        <f t="shared" si="60"/>
        <v>0</v>
      </c>
      <c r="BC49" s="3">
        <f t="shared" si="60"/>
        <v>0</v>
      </c>
      <c r="BD49" s="3">
        <f t="shared" si="60"/>
        <v>0</v>
      </c>
      <c r="BE49" s="3">
        <f t="shared" si="60"/>
        <v>0</v>
      </c>
      <c r="BF49" s="3">
        <f t="shared" si="60"/>
        <v>0</v>
      </c>
      <c r="BG49" s="3">
        <f t="shared" si="60"/>
        <v>0</v>
      </c>
      <c r="BH49" s="3">
        <f t="shared" si="60"/>
        <v>0</v>
      </c>
      <c r="BI49" s="3">
        <f t="shared" si="60"/>
        <v>0</v>
      </c>
      <c r="BJ49" s="3">
        <f t="shared" si="60"/>
        <v>0</v>
      </c>
      <c r="BK49" s="3">
        <f t="shared" si="60"/>
        <v>0</v>
      </c>
      <c r="BL49" s="3">
        <f t="shared" si="60"/>
        <v>0</v>
      </c>
      <c r="BM49" s="3">
        <f t="shared" si="60"/>
        <v>0</v>
      </c>
      <c r="BN49" s="3">
        <f t="shared" si="60"/>
        <v>0</v>
      </c>
      <c r="BO49" s="3">
        <f t="shared" si="60"/>
        <v>0</v>
      </c>
      <c r="BP49" s="3">
        <f t="shared" si="60"/>
        <v>4</v>
      </c>
      <c r="BQ49" s="3">
        <f t="shared" si="60"/>
        <v>0</v>
      </c>
      <c r="BR49" s="3">
        <f t="shared" si="60"/>
        <v>0</v>
      </c>
      <c r="BS49" s="3">
        <f t="shared" ref="BS49:ED49" si="61">COUNTIF(BS4:BS37,"MC")</f>
        <v>0</v>
      </c>
      <c r="BT49" s="3">
        <f t="shared" si="61"/>
        <v>0</v>
      </c>
      <c r="BU49" s="3">
        <f t="shared" si="61"/>
        <v>0</v>
      </c>
      <c r="BV49" s="3">
        <f t="shared" si="61"/>
        <v>0</v>
      </c>
      <c r="BW49" s="3">
        <f t="shared" si="61"/>
        <v>1</v>
      </c>
      <c r="BX49" s="3">
        <f t="shared" si="61"/>
        <v>0</v>
      </c>
      <c r="BY49" s="3">
        <f t="shared" si="61"/>
        <v>1</v>
      </c>
      <c r="BZ49" s="3">
        <f t="shared" si="61"/>
        <v>0</v>
      </c>
      <c r="CA49" s="3">
        <f t="shared" si="61"/>
        <v>1</v>
      </c>
      <c r="CB49" s="3">
        <f t="shared" si="61"/>
        <v>0</v>
      </c>
      <c r="CC49" s="3">
        <f t="shared" si="61"/>
        <v>0</v>
      </c>
      <c r="CD49" s="3">
        <f t="shared" si="61"/>
        <v>0</v>
      </c>
      <c r="CE49" s="3">
        <f t="shared" si="61"/>
        <v>0</v>
      </c>
      <c r="CF49" s="3">
        <f t="shared" si="61"/>
        <v>0</v>
      </c>
      <c r="CG49" s="3">
        <f t="shared" si="61"/>
        <v>0</v>
      </c>
      <c r="CH49" s="3">
        <f t="shared" si="61"/>
        <v>0</v>
      </c>
      <c r="CI49" s="3">
        <f t="shared" si="61"/>
        <v>0</v>
      </c>
      <c r="CJ49" s="3">
        <f t="shared" si="61"/>
        <v>0</v>
      </c>
      <c r="CK49" s="3">
        <f t="shared" si="61"/>
        <v>0</v>
      </c>
      <c r="CL49" s="3">
        <f t="shared" si="61"/>
        <v>0</v>
      </c>
      <c r="CM49" s="3">
        <f t="shared" si="61"/>
        <v>0</v>
      </c>
      <c r="CN49" s="3">
        <f t="shared" si="61"/>
        <v>0</v>
      </c>
      <c r="CO49" s="3">
        <f t="shared" si="61"/>
        <v>0</v>
      </c>
      <c r="CP49" s="3">
        <f t="shared" si="61"/>
        <v>0</v>
      </c>
      <c r="CQ49" s="3">
        <f t="shared" si="61"/>
        <v>0</v>
      </c>
      <c r="CR49" s="3">
        <f t="shared" si="61"/>
        <v>0</v>
      </c>
      <c r="CS49" s="3">
        <f t="shared" si="61"/>
        <v>0</v>
      </c>
      <c r="CT49" s="3">
        <f t="shared" si="61"/>
        <v>0</v>
      </c>
      <c r="CU49" s="3">
        <f t="shared" si="61"/>
        <v>0</v>
      </c>
      <c r="CV49" s="3">
        <f t="shared" si="61"/>
        <v>0</v>
      </c>
      <c r="CW49" s="3">
        <f t="shared" si="61"/>
        <v>0</v>
      </c>
      <c r="CX49" s="3">
        <f t="shared" si="61"/>
        <v>0</v>
      </c>
      <c r="CY49" s="3">
        <f t="shared" si="61"/>
        <v>0</v>
      </c>
      <c r="CZ49" s="3">
        <f t="shared" si="61"/>
        <v>0</v>
      </c>
      <c r="DA49" s="3">
        <f t="shared" si="61"/>
        <v>0</v>
      </c>
      <c r="DB49" s="3">
        <f t="shared" si="61"/>
        <v>0</v>
      </c>
      <c r="DC49" s="3">
        <f t="shared" si="61"/>
        <v>0</v>
      </c>
      <c r="DD49" s="3">
        <f t="shared" si="61"/>
        <v>0</v>
      </c>
      <c r="DE49" s="3">
        <f t="shared" si="61"/>
        <v>0</v>
      </c>
      <c r="DF49" s="3">
        <f t="shared" si="61"/>
        <v>0</v>
      </c>
      <c r="DG49" s="3">
        <f t="shared" si="61"/>
        <v>0</v>
      </c>
      <c r="DH49" s="3">
        <f t="shared" si="61"/>
        <v>0</v>
      </c>
      <c r="DI49" s="3">
        <f t="shared" si="61"/>
        <v>0</v>
      </c>
      <c r="DJ49" s="3">
        <f t="shared" si="61"/>
        <v>0</v>
      </c>
      <c r="DK49" s="3">
        <f t="shared" si="61"/>
        <v>0</v>
      </c>
      <c r="DL49" s="3">
        <f t="shared" si="61"/>
        <v>0</v>
      </c>
      <c r="DM49" s="3">
        <f t="shared" si="61"/>
        <v>0</v>
      </c>
      <c r="DN49" s="3">
        <f t="shared" si="61"/>
        <v>0</v>
      </c>
      <c r="DO49" s="3">
        <f t="shared" si="61"/>
        <v>0</v>
      </c>
      <c r="DP49" s="3">
        <f t="shared" si="61"/>
        <v>0</v>
      </c>
      <c r="DQ49" s="3">
        <f t="shared" si="61"/>
        <v>0</v>
      </c>
      <c r="DR49" s="3">
        <f t="shared" si="61"/>
        <v>0</v>
      </c>
      <c r="DS49" s="3">
        <f t="shared" si="61"/>
        <v>0</v>
      </c>
      <c r="DT49" s="3">
        <f t="shared" si="61"/>
        <v>0</v>
      </c>
      <c r="DU49" s="3">
        <f t="shared" si="61"/>
        <v>0</v>
      </c>
      <c r="DV49" s="3">
        <f t="shared" si="61"/>
        <v>0</v>
      </c>
      <c r="DW49" s="3">
        <f t="shared" si="61"/>
        <v>0</v>
      </c>
      <c r="DX49" s="3">
        <f t="shared" si="61"/>
        <v>0</v>
      </c>
      <c r="DY49" s="3">
        <f t="shared" si="61"/>
        <v>0</v>
      </c>
      <c r="DZ49" s="3">
        <f t="shared" si="61"/>
        <v>0</v>
      </c>
      <c r="EA49" s="3">
        <f t="shared" si="61"/>
        <v>0</v>
      </c>
      <c r="EB49" s="3">
        <f t="shared" si="61"/>
        <v>0</v>
      </c>
      <c r="EC49" s="3">
        <f t="shared" si="61"/>
        <v>0</v>
      </c>
      <c r="ED49" s="3">
        <f t="shared" si="61"/>
        <v>0</v>
      </c>
      <c r="EE49" s="3">
        <f t="shared" ref="EE49:GP49" si="62">COUNTIF(EE4:EE37,"MC")</f>
        <v>0</v>
      </c>
      <c r="EF49" s="3">
        <f t="shared" si="62"/>
        <v>0</v>
      </c>
      <c r="EG49" s="3">
        <f t="shared" si="62"/>
        <v>0</v>
      </c>
      <c r="EH49" s="3">
        <f t="shared" si="62"/>
        <v>0</v>
      </c>
      <c r="EI49" s="3">
        <f t="shared" si="62"/>
        <v>0</v>
      </c>
      <c r="EJ49" s="3">
        <f t="shared" si="62"/>
        <v>0</v>
      </c>
      <c r="EK49" s="3">
        <f t="shared" si="62"/>
        <v>0</v>
      </c>
      <c r="EL49" s="3">
        <f t="shared" si="62"/>
        <v>0</v>
      </c>
      <c r="EM49" s="3">
        <f t="shared" si="62"/>
        <v>0</v>
      </c>
      <c r="EN49" s="3">
        <f t="shared" si="62"/>
        <v>0</v>
      </c>
      <c r="EO49" s="3">
        <f t="shared" si="62"/>
        <v>0</v>
      </c>
      <c r="EP49" s="3">
        <f t="shared" si="62"/>
        <v>0</v>
      </c>
      <c r="EQ49" s="3">
        <f t="shared" si="62"/>
        <v>0</v>
      </c>
      <c r="ER49" s="3">
        <f t="shared" si="62"/>
        <v>0</v>
      </c>
      <c r="ES49" s="3">
        <f t="shared" si="62"/>
        <v>0</v>
      </c>
      <c r="ET49" s="3">
        <f t="shared" si="62"/>
        <v>0</v>
      </c>
      <c r="EU49" s="3">
        <f t="shared" si="62"/>
        <v>0</v>
      </c>
      <c r="EV49" s="3">
        <f t="shared" si="62"/>
        <v>0</v>
      </c>
      <c r="EW49" s="3">
        <f t="shared" si="62"/>
        <v>0</v>
      </c>
      <c r="EX49" s="3">
        <f t="shared" si="62"/>
        <v>0</v>
      </c>
      <c r="EY49" s="3">
        <f t="shared" si="62"/>
        <v>0</v>
      </c>
      <c r="EZ49" s="3">
        <f t="shared" si="62"/>
        <v>0</v>
      </c>
      <c r="FA49" s="3">
        <f t="shared" si="62"/>
        <v>0</v>
      </c>
      <c r="FB49" s="3">
        <f t="shared" si="62"/>
        <v>0</v>
      </c>
      <c r="FC49" s="3">
        <f t="shared" si="62"/>
        <v>0</v>
      </c>
      <c r="FD49" s="3">
        <f t="shared" si="62"/>
        <v>0</v>
      </c>
      <c r="FE49" s="3">
        <f t="shared" si="62"/>
        <v>0</v>
      </c>
      <c r="FF49" s="3">
        <f t="shared" si="62"/>
        <v>0</v>
      </c>
      <c r="FG49" s="3">
        <f t="shared" si="62"/>
        <v>0</v>
      </c>
      <c r="FH49" s="3">
        <f t="shared" si="62"/>
        <v>0</v>
      </c>
      <c r="FI49" s="3">
        <f t="shared" si="62"/>
        <v>0</v>
      </c>
      <c r="FJ49" s="3">
        <f t="shared" si="62"/>
        <v>0</v>
      </c>
      <c r="FK49" s="3">
        <f t="shared" si="62"/>
        <v>0</v>
      </c>
      <c r="FL49" s="3">
        <f t="shared" si="62"/>
        <v>0</v>
      </c>
      <c r="FM49" s="3">
        <f t="shared" si="62"/>
        <v>0</v>
      </c>
      <c r="FN49" s="3">
        <f t="shared" si="62"/>
        <v>0</v>
      </c>
      <c r="FO49" s="3">
        <f t="shared" si="62"/>
        <v>0</v>
      </c>
      <c r="FP49" s="3">
        <f t="shared" si="62"/>
        <v>0</v>
      </c>
      <c r="FQ49" s="3">
        <f t="shared" si="62"/>
        <v>0</v>
      </c>
      <c r="FR49" s="3">
        <f t="shared" si="62"/>
        <v>0</v>
      </c>
      <c r="FS49" s="3">
        <f t="shared" si="62"/>
        <v>0</v>
      </c>
      <c r="FT49" s="3">
        <f t="shared" si="62"/>
        <v>0</v>
      </c>
      <c r="FU49" s="3">
        <f t="shared" si="62"/>
        <v>0</v>
      </c>
      <c r="FV49" s="3">
        <f t="shared" si="62"/>
        <v>0</v>
      </c>
      <c r="FW49" s="3">
        <f t="shared" si="62"/>
        <v>0</v>
      </c>
      <c r="FX49" s="3">
        <f t="shared" si="62"/>
        <v>0</v>
      </c>
      <c r="FY49" s="3">
        <f t="shared" si="62"/>
        <v>0</v>
      </c>
      <c r="FZ49" s="3">
        <f t="shared" si="62"/>
        <v>0</v>
      </c>
      <c r="GA49" s="3">
        <f t="shared" si="62"/>
        <v>0</v>
      </c>
      <c r="GB49" s="3">
        <f t="shared" si="62"/>
        <v>0</v>
      </c>
      <c r="GC49" s="3">
        <f t="shared" si="62"/>
        <v>0</v>
      </c>
      <c r="GD49" s="3">
        <f t="shared" si="62"/>
        <v>0</v>
      </c>
      <c r="GE49" s="3">
        <f t="shared" si="62"/>
        <v>0</v>
      </c>
      <c r="GF49" s="3">
        <f t="shared" si="62"/>
        <v>0</v>
      </c>
      <c r="GG49" s="3">
        <f t="shared" si="62"/>
        <v>0</v>
      </c>
      <c r="GH49" s="3">
        <f t="shared" si="62"/>
        <v>0</v>
      </c>
      <c r="GI49" s="3">
        <f t="shared" si="62"/>
        <v>0</v>
      </c>
      <c r="GJ49" s="3">
        <f t="shared" si="62"/>
        <v>0</v>
      </c>
      <c r="GK49" s="3">
        <f t="shared" si="62"/>
        <v>0</v>
      </c>
      <c r="GL49" s="3">
        <f t="shared" si="62"/>
        <v>0</v>
      </c>
      <c r="GM49" s="3">
        <f t="shared" si="62"/>
        <v>0</v>
      </c>
      <c r="GN49" s="3">
        <f t="shared" si="62"/>
        <v>0</v>
      </c>
      <c r="GO49" s="3">
        <f t="shared" si="62"/>
        <v>0</v>
      </c>
      <c r="GP49" s="3">
        <f t="shared" si="62"/>
        <v>0</v>
      </c>
      <c r="GQ49" s="3">
        <f t="shared" ref="GQ49:JB49" si="63">COUNTIF(GQ4:GQ37,"MC")</f>
        <v>0</v>
      </c>
      <c r="GR49" s="3">
        <f t="shared" si="63"/>
        <v>0</v>
      </c>
      <c r="GS49" s="3">
        <f t="shared" si="63"/>
        <v>0</v>
      </c>
      <c r="GT49" s="3">
        <f t="shared" si="63"/>
        <v>0</v>
      </c>
      <c r="GU49" s="3">
        <f t="shared" si="63"/>
        <v>0</v>
      </c>
      <c r="GV49" s="3">
        <f t="shared" si="63"/>
        <v>0</v>
      </c>
      <c r="GW49" s="3">
        <f t="shared" si="63"/>
        <v>0</v>
      </c>
      <c r="GX49" s="3">
        <f t="shared" si="63"/>
        <v>0</v>
      </c>
      <c r="GY49" s="3">
        <f t="shared" si="63"/>
        <v>0</v>
      </c>
      <c r="GZ49" s="3">
        <f t="shared" si="63"/>
        <v>0</v>
      </c>
      <c r="HA49" s="3">
        <f t="shared" si="63"/>
        <v>0</v>
      </c>
      <c r="HB49" s="3">
        <f t="shared" si="63"/>
        <v>0</v>
      </c>
      <c r="HC49" s="3">
        <f t="shared" si="63"/>
        <v>0</v>
      </c>
      <c r="HD49" s="3">
        <f t="shared" si="63"/>
        <v>0</v>
      </c>
      <c r="HE49" s="3">
        <f t="shared" si="63"/>
        <v>0</v>
      </c>
      <c r="HF49" s="3">
        <f t="shared" si="63"/>
        <v>0</v>
      </c>
      <c r="HG49" s="3">
        <f t="shared" si="63"/>
        <v>0</v>
      </c>
      <c r="HH49" s="3">
        <f t="shared" si="63"/>
        <v>0</v>
      </c>
      <c r="HI49" s="3">
        <f t="shared" si="63"/>
        <v>0</v>
      </c>
      <c r="HJ49" s="3">
        <f t="shared" si="63"/>
        <v>0</v>
      </c>
      <c r="HK49" s="3">
        <f t="shared" si="63"/>
        <v>0</v>
      </c>
      <c r="HL49" s="3">
        <f t="shared" si="63"/>
        <v>0</v>
      </c>
      <c r="HM49" s="3">
        <f t="shared" si="63"/>
        <v>0</v>
      </c>
      <c r="HN49" s="3">
        <f t="shared" si="63"/>
        <v>0</v>
      </c>
      <c r="HO49" s="3">
        <f t="shared" si="63"/>
        <v>0</v>
      </c>
      <c r="HP49" s="3">
        <f t="shared" si="63"/>
        <v>0</v>
      </c>
      <c r="HQ49" s="3">
        <f t="shared" si="63"/>
        <v>0</v>
      </c>
      <c r="HR49" s="3">
        <f t="shared" si="63"/>
        <v>0</v>
      </c>
      <c r="HS49" s="3">
        <f t="shared" si="63"/>
        <v>0</v>
      </c>
      <c r="HT49" s="3">
        <f t="shared" si="63"/>
        <v>0</v>
      </c>
      <c r="HU49" s="3">
        <f t="shared" si="63"/>
        <v>0</v>
      </c>
      <c r="HV49" s="3">
        <f t="shared" si="63"/>
        <v>0</v>
      </c>
      <c r="HW49" s="3">
        <f t="shared" si="63"/>
        <v>0</v>
      </c>
      <c r="HX49" s="3">
        <f t="shared" si="63"/>
        <v>0</v>
      </c>
      <c r="HY49" s="3">
        <f t="shared" si="63"/>
        <v>0</v>
      </c>
      <c r="HZ49" s="3">
        <f t="shared" si="63"/>
        <v>0</v>
      </c>
      <c r="IA49" s="3">
        <f t="shared" si="63"/>
        <v>0</v>
      </c>
      <c r="IB49" s="3">
        <f t="shared" si="63"/>
        <v>0</v>
      </c>
      <c r="IC49" s="3">
        <f t="shared" si="63"/>
        <v>0</v>
      </c>
      <c r="ID49" s="3">
        <f t="shared" si="63"/>
        <v>0</v>
      </c>
      <c r="IE49" s="3">
        <f t="shared" si="63"/>
        <v>0</v>
      </c>
      <c r="IF49" s="3">
        <f t="shared" si="63"/>
        <v>0</v>
      </c>
      <c r="IG49" s="3">
        <f t="shared" si="63"/>
        <v>0</v>
      </c>
      <c r="IH49" s="3">
        <f t="shared" si="63"/>
        <v>0</v>
      </c>
      <c r="II49" s="3">
        <f t="shared" si="63"/>
        <v>0</v>
      </c>
      <c r="IJ49" s="3">
        <f t="shared" si="63"/>
        <v>0</v>
      </c>
      <c r="IK49" s="3">
        <f t="shared" si="63"/>
        <v>0</v>
      </c>
      <c r="IL49" s="3">
        <f t="shared" si="63"/>
        <v>0</v>
      </c>
      <c r="IM49" s="3">
        <f t="shared" si="63"/>
        <v>0</v>
      </c>
      <c r="IN49" s="3">
        <f t="shared" si="63"/>
        <v>0</v>
      </c>
      <c r="IO49" s="3">
        <f t="shared" si="63"/>
        <v>0</v>
      </c>
      <c r="IP49" s="3">
        <f t="shared" si="63"/>
        <v>0</v>
      </c>
      <c r="IQ49" s="3">
        <f t="shared" si="63"/>
        <v>0</v>
      </c>
      <c r="IR49" s="3">
        <f t="shared" si="63"/>
        <v>0</v>
      </c>
      <c r="IS49" s="3">
        <f t="shared" si="63"/>
        <v>0</v>
      </c>
      <c r="IT49" s="3">
        <f t="shared" si="63"/>
        <v>0</v>
      </c>
      <c r="IU49" s="3">
        <f t="shared" si="63"/>
        <v>0</v>
      </c>
      <c r="IV49" s="3">
        <f t="shared" si="63"/>
        <v>0</v>
      </c>
      <c r="IW49" s="3">
        <f t="shared" si="63"/>
        <v>0</v>
      </c>
      <c r="IX49" s="3">
        <f t="shared" si="63"/>
        <v>0</v>
      </c>
      <c r="IY49" s="3">
        <f t="shared" si="63"/>
        <v>0</v>
      </c>
      <c r="IZ49" s="3">
        <f t="shared" si="63"/>
        <v>0</v>
      </c>
      <c r="JA49" s="3">
        <f t="shared" si="63"/>
        <v>0</v>
      </c>
      <c r="JB49" s="3">
        <f t="shared" si="63"/>
        <v>0</v>
      </c>
      <c r="JC49" s="3">
        <f t="shared" ref="JC49:LN49" si="64">COUNTIF(JC4:JC37,"MC")</f>
        <v>0</v>
      </c>
      <c r="JD49" s="3">
        <f t="shared" si="64"/>
        <v>0</v>
      </c>
      <c r="JE49" s="3">
        <f t="shared" si="64"/>
        <v>0</v>
      </c>
      <c r="JF49" s="3">
        <f t="shared" si="64"/>
        <v>0</v>
      </c>
      <c r="JG49" s="3">
        <f t="shared" si="64"/>
        <v>0</v>
      </c>
      <c r="JH49" s="3">
        <f t="shared" si="64"/>
        <v>0</v>
      </c>
      <c r="JI49" s="3">
        <f t="shared" si="64"/>
        <v>0</v>
      </c>
      <c r="JJ49" s="3">
        <f t="shared" si="64"/>
        <v>0</v>
      </c>
      <c r="JK49" s="3">
        <f t="shared" si="64"/>
        <v>0</v>
      </c>
      <c r="JL49" s="3">
        <f t="shared" si="64"/>
        <v>0</v>
      </c>
      <c r="JM49" s="3">
        <f t="shared" si="64"/>
        <v>0</v>
      </c>
      <c r="JN49" s="3">
        <f t="shared" si="64"/>
        <v>0</v>
      </c>
      <c r="JO49" s="3">
        <f t="shared" si="64"/>
        <v>0</v>
      </c>
      <c r="JP49" s="3">
        <f t="shared" si="64"/>
        <v>0</v>
      </c>
      <c r="JQ49" s="3">
        <f t="shared" si="64"/>
        <v>0</v>
      </c>
      <c r="JR49" s="3">
        <f t="shared" si="64"/>
        <v>0</v>
      </c>
      <c r="JS49" s="3">
        <f t="shared" si="64"/>
        <v>0</v>
      </c>
      <c r="JT49" s="3">
        <f t="shared" si="64"/>
        <v>0</v>
      </c>
      <c r="JU49" s="3">
        <f t="shared" si="64"/>
        <v>0</v>
      </c>
      <c r="JV49" s="3">
        <f t="shared" si="64"/>
        <v>0</v>
      </c>
      <c r="JW49" s="3">
        <f t="shared" si="64"/>
        <v>0</v>
      </c>
      <c r="JX49" s="3">
        <f t="shared" si="64"/>
        <v>0</v>
      </c>
      <c r="JY49" s="3">
        <f t="shared" si="64"/>
        <v>0</v>
      </c>
      <c r="JZ49" s="3">
        <f t="shared" si="64"/>
        <v>0</v>
      </c>
      <c r="KA49" s="3">
        <f t="shared" si="64"/>
        <v>0</v>
      </c>
      <c r="KB49" s="3">
        <f t="shared" si="64"/>
        <v>0</v>
      </c>
      <c r="KC49" s="3">
        <f t="shared" si="64"/>
        <v>0</v>
      </c>
      <c r="KD49" s="3">
        <f t="shared" si="64"/>
        <v>0</v>
      </c>
      <c r="KE49" s="3">
        <f t="shared" si="64"/>
        <v>0</v>
      </c>
      <c r="KF49" s="3">
        <f t="shared" si="64"/>
        <v>0</v>
      </c>
      <c r="KG49" s="3">
        <f t="shared" si="64"/>
        <v>0</v>
      </c>
      <c r="KH49" s="3">
        <f t="shared" si="64"/>
        <v>0</v>
      </c>
      <c r="KI49" s="3">
        <f t="shared" si="64"/>
        <v>0</v>
      </c>
      <c r="KJ49" s="3">
        <f t="shared" si="64"/>
        <v>0</v>
      </c>
      <c r="KK49" s="3">
        <f t="shared" si="64"/>
        <v>0</v>
      </c>
      <c r="KL49" s="3">
        <f t="shared" si="64"/>
        <v>0</v>
      </c>
      <c r="KM49" s="3">
        <f t="shared" si="64"/>
        <v>0</v>
      </c>
      <c r="KN49" s="3">
        <f t="shared" si="64"/>
        <v>0</v>
      </c>
      <c r="KO49" s="3">
        <f t="shared" si="64"/>
        <v>0</v>
      </c>
      <c r="KP49" s="3">
        <f t="shared" si="64"/>
        <v>0</v>
      </c>
      <c r="KQ49" s="3">
        <f t="shared" si="64"/>
        <v>0</v>
      </c>
      <c r="KR49" s="3">
        <f t="shared" si="64"/>
        <v>0</v>
      </c>
      <c r="KS49" s="3">
        <f t="shared" si="64"/>
        <v>0</v>
      </c>
      <c r="KT49" s="3">
        <f t="shared" si="64"/>
        <v>0</v>
      </c>
      <c r="KU49" s="3">
        <f t="shared" si="64"/>
        <v>0</v>
      </c>
      <c r="KV49" s="3">
        <f t="shared" si="64"/>
        <v>0</v>
      </c>
      <c r="KW49" s="3">
        <f t="shared" si="64"/>
        <v>0</v>
      </c>
      <c r="KX49" s="3">
        <f t="shared" si="64"/>
        <v>0</v>
      </c>
      <c r="KY49" s="3">
        <f t="shared" si="64"/>
        <v>0</v>
      </c>
      <c r="KZ49" s="3">
        <f t="shared" si="64"/>
        <v>0</v>
      </c>
      <c r="LA49" s="3">
        <f t="shared" si="64"/>
        <v>0</v>
      </c>
      <c r="LB49" s="3">
        <f t="shared" si="64"/>
        <v>0</v>
      </c>
      <c r="LC49" s="3">
        <f t="shared" si="64"/>
        <v>0</v>
      </c>
      <c r="LD49" s="3">
        <f t="shared" si="64"/>
        <v>0</v>
      </c>
      <c r="LE49" s="3">
        <f t="shared" si="64"/>
        <v>0</v>
      </c>
      <c r="LF49" s="3">
        <f t="shared" si="64"/>
        <v>0</v>
      </c>
      <c r="LG49" s="3">
        <f t="shared" si="64"/>
        <v>0</v>
      </c>
      <c r="LH49" s="3">
        <f t="shared" si="64"/>
        <v>0</v>
      </c>
      <c r="LI49" s="3">
        <f t="shared" si="64"/>
        <v>0</v>
      </c>
      <c r="LJ49" s="3">
        <f t="shared" si="64"/>
        <v>0</v>
      </c>
      <c r="LK49" s="3">
        <f t="shared" si="64"/>
        <v>0</v>
      </c>
      <c r="LL49" s="3">
        <f t="shared" si="64"/>
        <v>0</v>
      </c>
      <c r="LM49" s="3">
        <f t="shared" si="64"/>
        <v>0</v>
      </c>
      <c r="LN49" s="3">
        <f t="shared" si="64"/>
        <v>0</v>
      </c>
      <c r="LO49" s="3">
        <f t="shared" ref="LO49:NZ49" si="65">COUNTIF(LO4:LO37,"MC")</f>
        <v>0</v>
      </c>
      <c r="LP49" s="3">
        <f t="shared" si="65"/>
        <v>0</v>
      </c>
      <c r="LQ49" s="3">
        <f t="shared" si="65"/>
        <v>0</v>
      </c>
      <c r="LR49" s="3">
        <f t="shared" si="65"/>
        <v>0</v>
      </c>
      <c r="LS49" s="3">
        <f t="shared" si="65"/>
        <v>0</v>
      </c>
      <c r="LT49" s="3">
        <f t="shared" si="65"/>
        <v>0</v>
      </c>
      <c r="LU49" s="3">
        <f t="shared" si="65"/>
        <v>0</v>
      </c>
      <c r="LV49" s="3">
        <f t="shared" si="65"/>
        <v>0</v>
      </c>
      <c r="LW49" s="3">
        <f t="shared" si="65"/>
        <v>0</v>
      </c>
      <c r="LX49" s="3">
        <f t="shared" si="65"/>
        <v>0</v>
      </c>
      <c r="LY49" s="3">
        <f t="shared" si="65"/>
        <v>0</v>
      </c>
      <c r="LZ49" s="3">
        <f t="shared" si="65"/>
        <v>0</v>
      </c>
      <c r="MA49" s="3">
        <f t="shared" si="65"/>
        <v>0</v>
      </c>
      <c r="MB49" s="3">
        <f t="shared" si="65"/>
        <v>0</v>
      </c>
      <c r="MC49" s="3">
        <f t="shared" si="65"/>
        <v>0</v>
      </c>
      <c r="MD49" s="3">
        <f t="shared" si="65"/>
        <v>0</v>
      </c>
      <c r="ME49" s="3">
        <f t="shared" si="65"/>
        <v>0</v>
      </c>
      <c r="MF49" s="3">
        <f t="shared" si="65"/>
        <v>0</v>
      </c>
      <c r="MG49" s="3">
        <f t="shared" si="65"/>
        <v>0</v>
      </c>
      <c r="MH49" s="3">
        <f t="shared" si="65"/>
        <v>0</v>
      </c>
      <c r="MI49" s="3">
        <f t="shared" si="65"/>
        <v>0</v>
      </c>
      <c r="MJ49" s="3">
        <f t="shared" si="65"/>
        <v>0</v>
      </c>
      <c r="MK49" s="3">
        <f t="shared" si="65"/>
        <v>0</v>
      </c>
      <c r="ML49" s="3">
        <f t="shared" si="65"/>
        <v>0</v>
      </c>
      <c r="MM49" s="3">
        <f t="shared" si="65"/>
        <v>0</v>
      </c>
      <c r="MN49" s="3">
        <f t="shared" si="65"/>
        <v>0</v>
      </c>
      <c r="MO49" s="3">
        <f t="shared" si="65"/>
        <v>0</v>
      </c>
      <c r="MP49" s="3">
        <f t="shared" si="65"/>
        <v>0</v>
      </c>
      <c r="MQ49" s="3">
        <f t="shared" si="65"/>
        <v>0</v>
      </c>
      <c r="MR49" s="3">
        <f t="shared" si="65"/>
        <v>0</v>
      </c>
      <c r="MS49" s="3">
        <f t="shared" si="65"/>
        <v>0</v>
      </c>
      <c r="MT49" s="3">
        <f t="shared" si="65"/>
        <v>0</v>
      </c>
      <c r="MU49" s="3">
        <f t="shared" si="65"/>
        <v>0</v>
      </c>
      <c r="MV49" s="3">
        <f t="shared" si="65"/>
        <v>0</v>
      </c>
      <c r="MW49" s="3">
        <f t="shared" si="65"/>
        <v>0</v>
      </c>
      <c r="MX49" s="3">
        <f t="shared" si="65"/>
        <v>0</v>
      </c>
      <c r="MY49" s="3">
        <f t="shared" si="65"/>
        <v>0</v>
      </c>
      <c r="MZ49" s="3">
        <f t="shared" si="65"/>
        <v>0</v>
      </c>
      <c r="NA49" s="3">
        <f t="shared" si="65"/>
        <v>0</v>
      </c>
      <c r="NB49" s="3">
        <f t="shared" si="65"/>
        <v>0</v>
      </c>
      <c r="NC49" s="3">
        <f t="shared" si="65"/>
        <v>0</v>
      </c>
      <c r="ND49" s="3">
        <f t="shared" si="65"/>
        <v>0</v>
      </c>
      <c r="NE49" s="3">
        <f t="shared" si="65"/>
        <v>0</v>
      </c>
      <c r="NF49" s="3">
        <f t="shared" si="65"/>
        <v>0</v>
      </c>
      <c r="NG49" s="3">
        <f t="shared" si="65"/>
        <v>0</v>
      </c>
      <c r="NH49" s="3">
        <f t="shared" si="65"/>
        <v>0</v>
      </c>
      <c r="NI49" s="3">
        <f t="shared" si="65"/>
        <v>0</v>
      </c>
      <c r="NJ49" s="3">
        <f t="shared" si="65"/>
        <v>0</v>
      </c>
      <c r="NK49" s="3">
        <f t="shared" si="65"/>
        <v>0</v>
      </c>
      <c r="NL49" s="3">
        <f t="shared" si="65"/>
        <v>0</v>
      </c>
      <c r="NM49" s="3">
        <f t="shared" si="65"/>
        <v>0</v>
      </c>
      <c r="NN49" s="3">
        <f t="shared" si="65"/>
        <v>0</v>
      </c>
      <c r="NO49" s="3">
        <f t="shared" si="65"/>
        <v>0</v>
      </c>
      <c r="NP49" s="3">
        <f t="shared" si="65"/>
        <v>0</v>
      </c>
      <c r="NQ49" s="3">
        <f t="shared" si="65"/>
        <v>0</v>
      </c>
      <c r="NR49" s="3">
        <f t="shared" si="65"/>
        <v>0</v>
      </c>
      <c r="NS49" s="3">
        <f t="shared" si="65"/>
        <v>0</v>
      </c>
      <c r="NT49" s="3">
        <f t="shared" si="65"/>
        <v>0</v>
      </c>
      <c r="NU49" s="3">
        <f t="shared" si="65"/>
        <v>0</v>
      </c>
      <c r="NV49" s="3">
        <f t="shared" si="65"/>
        <v>0</v>
      </c>
      <c r="NW49" s="3">
        <f t="shared" si="65"/>
        <v>0</v>
      </c>
      <c r="NX49" s="3">
        <f t="shared" si="65"/>
        <v>0</v>
      </c>
      <c r="NY49" s="3">
        <f t="shared" si="65"/>
        <v>0</v>
      </c>
      <c r="NZ49" s="3">
        <f t="shared" si="65"/>
        <v>0</v>
      </c>
      <c r="OA49" s="3">
        <f t="shared" ref="OA49:QL49" si="66">COUNTIF(OA4:OA37,"MC")</f>
        <v>0</v>
      </c>
      <c r="OB49" s="3">
        <f t="shared" si="66"/>
        <v>0</v>
      </c>
      <c r="OC49" s="3">
        <f t="shared" si="66"/>
        <v>0</v>
      </c>
      <c r="OD49" s="3">
        <f t="shared" si="66"/>
        <v>0</v>
      </c>
      <c r="OE49" s="3">
        <f t="shared" si="66"/>
        <v>0</v>
      </c>
      <c r="OF49" s="3">
        <f t="shared" si="66"/>
        <v>0</v>
      </c>
      <c r="OG49" s="3">
        <f t="shared" si="66"/>
        <v>0</v>
      </c>
      <c r="OH49" s="3">
        <f t="shared" si="66"/>
        <v>0</v>
      </c>
      <c r="OI49" s="3">
        <f t="shared" si="66"/>
        <v>0</v>
      </c>
      <c r="OJ49" s="3">
        <f t="shared" si="66"/>
        <v>0</v>
      </c>
      <c r="OK49" s="3">
        <f t="shared" si="66"/>
        <v>0</v>
      </c>
      <c r="OL49" s="3">
        <f t="shared" si="66"/>
        <v>0</v>
      </c>
      <c r="OM49" s="3">
        <f t="shared" si="66"/>
        <v>0</v>
      </c>
      <c r="ON49" s="3">
        <f t="shared" si="66"/>
        <v>0</v>
      </c>
      <c r="OO49" s="3">
        <f t="shared" si="66"/>
        <v>0</v>
      </c>
      <c r="OP49" s="3">
        <f t="shared" si="66"/>
        <v>0</v>
      </c>
      <c r="OQ49" s="3">
        <f t="shared" si="66"/>
        <v>0</v>
      </c>
      <c r="OR49" s="3">
        <f t="shared" si="66"/>
        <v>0</v>
      </c>
      <c r="OS49" s="3">
        <f t="shared" si="66"/>
        <v>0</v>
      </c>
      <c r="OT49" s="3">
        <f t="shared" si="66"/>
        <v>0</v>
      </c>
      <c r="OU49" s="3">
        <f t="shared" si="66"/>
        <v>0</v>
      </c>
      <c r="OV49" s="3">
        <f t="shared" si="66"/>
        <v>0</v>
      </c>
      <c r="OW49" s="3">
        <f t="shared" si="66"/>
        <v>0</v>
      </c>
      <c r="OX49" s="3">
        <f t="shared" si="66"/>
        <v>0</v>
      </c>
      <c r="OY49" s="3">
        <f t="shared" si="66"/>
        <v>0</v>
      </c>
      <c r="OZ49" s="3">
        <f t="shared" si="66"/>
        <v>0</v>
      </c>
      <c r="PA49" s="3">
        <f t="shared" si="66"/>
        <v>0</v>
      </c>
      <c r="PB49" s="3">
        <f t="shared" si="66"/>
        <v>0</v>
      </c>
      <c r="PC49" s="3">
        <f t="shared" si="66"/>
        <v>0</v>
      </c>
      <c r="PD49" s="3">
        <f t="shared" si="66"/>
        <v>0</v>
      </c>
      <c r="PE49" s="3">
        <f t="shared" si="66"/>
        <v>0</v>
      </c>
      <c r="PF49" s="3">
        <f t="shared" si="66"/>
        <v>0</v>
      </c>
      <c r="PG49" s="3">
        <f t="shared" si="66"/>
        <v>0</v>
      </c>
      <c r="PH49" s="3">
        <f t="shared" si="66"/>
        <v>0</v>
      </c>
      <c r="PI49" s="3">
        <f t="shared" si="66"/>
        <v>0</v>
      </c>
      <c r="PJ49" s="3">
        <f t="shared" si="66"/>
        <v>0</v>
      </c>
      <c r="PK49" s="3">
        <f t="shared" si="66"/>
        <v>0</v>
      </c>
      <c r="PL49" s="3">
        <f t="shared" si="66"/>
        <v>0</v>
      </c>
      <c r="PM49" s="3">
        <f t="shared" si="66"/>
        <v>0</v>
      </c>
      <c r="PN49" s="3">
        <f t="shared" si="66"/>
        <v>0</v>
      </c>
      <c r="PO49" s="3">
        <f t="shared" si="66"/>
        <v>0</v>
      </c>
      <c r="PP49" s="3">
        <f t="shared" si="66"/>
        <v>0</v>
      </c>
      <c r="PQ49" s="3">
        <f t="shared" si="66"/>
        <v>0</v>
      </c>
      <c r="PR49" s="3">
        <f t="shared" si="66"/>
        <v>0</v>
      </c>
      <c r="PS49" s="3">
        <f t="shared" si="66"/>
        <v>0</v>
      </c>
      <c r="PT49" s="3">
        <f t="shared" si="66"/>
        <v>0</v>
      </c>
      <c r="PU49" s="3">
        <f t="shared" si="66"/>
        <v>0</v>
      </c>
      <c r="PV49" s="3">
        <f t="shared" si="66"/>
        <v>0</v>
      </c>
      <c r="PW49" s="3">
        <f t="shared" si="66"/>
        <v>0</v>
      </c>
      <c r="PX49" s="3">
        <f t="shared" si="66"/>
        <v>0</v>
      </c>
      <c r="PY49" s="3">
        <f t="shared" si="66"/>
        <v>0</v>
      </c>
      <c r="PZ49" s="3">
        <f t="shared" si="66"/>
        <v>0</v>
      </c>
      <c r="QA49" s="3">
        <f t="shared" si="66"/>
        <v>0</v>
      </c>
      <c r="QB49" s="3">
        <f t="shared" si="66"/>
        <v>0</v>
      </c>
      <c r="QC49" s="3">
        <f t="shared" si="66"/>
        <v>0</v>
      </c>
      <c r="QD49" s="3">
        <f t="shared" si="66"/>
        <v>0</v>
      </c>
      <c r="QE49" s="3">
        <f t="shared" si="66"/>
        <v>0</v>
      </c>
      <c r="QF49" s="3">
        <f t="shared" si="66"/>
        <v>0</v>
      </c>
      <c r="QG49" s="3">
        <f t="shared" si="66"/>
        <v>0</v>
      </c>
      <c r="QH49" s="3">
        <f t="shared" si="66"/>
        <v>0</v>
      </c>
      <c r="QI49" s="3">
        <f t="shared" si="66"/>
        <v>0</v>
      </c>
      <c r="QJ49" s="3">
        <f t="shared" si="66"/>
        <v>0</v>
      </c>
      <c r="QK49" s="3">
        <f t="shared" si="66"/>
        <v>0</v>
      </c>
      <c r="QL49" s="3">
        <f t="shared" si="66"/>
        <v>0</v>
      </c>
      <c r="QM49" s="3">
        <f t="shared" ref="QM49:SX49" si="67">COUNTIF(QM4:QM37,"MC")</f>
        <v>0</v>
      </c>
      <c r="QN49" s="3">
        <f t="shared" si="67"/>
        <v>0</v>
      </c>
      <c r="QO49" s="3">
        <f t="shared" si="67"/>
        <v>0</v>
      </c>
      <c r="QP49" s="3">
        <f t="shared" si="67"/>
        <v>0</v>
      </c>
      <c r="QQ49" s="3">
        <f t="shared" si="67"/>
        <v>0</v>
      </c>
      <c r="QR49" s="3">
        <f t="shared" si="67"/>
        <v>0</v>
      </c>
      <c r="QS49" s="3">
        <f t="shared" si="67"/>
        <v>0</v>
      </c>
      <c r="QT49" s="3">
        <f t="shared" si="67"/>
        <v>0</v>
      </c>
      <c r="QU49" s="3">
        <f t="shared" si="67"/>
        <v>0</v>
      </c>
      <c r="QV49" s="3">
        <f t="shared" si="67"/>
        <v>0</v>
      </c>
      <c r="QW49" s="3">
        <f t="shared" si="67"/>
        <v>0</v>
      </c>
      <c r="QX49" s="3">
        <f t="shared" si="67"/>
        <v>0</v>
      </c>
      <c r="QY49" s="3">
        <f t="shared" si="67"/>
        <v>0</v>
      </c>
      <c r="QZ49" s="3">
        <f t="shared" si="67"/>
        <v>0</v>
      </c>
      <c r="RA49" s="3">
        <f t="shared" si="67"/>
        <v>0</v>
      </c>
      <c r="RB49" s="3">
        <f t="shared" si="67"/>
        <v>0</v>
      </c>
      <c r="RC49" s="3">
        <f t="shared" si="67"/>
        <v>0</v>
      </c>
      <c r="RD49" s="3">
        <f t="shared" si="67"/>
        <v>0</v>
      </c>
      <c r="RE49" s="3">
        <f t="shared" si="67"/>
        <v>0</v>
      </c>
      <c r="RF49" s="3">
        <f t="shared" si="67"/>
        <v>0</v>
      </c>
      <c r="RG49" s="3">
        <f t="shared" si="67"/>
        <v>0</v>
      </c>
      <c r="RH49" s="3">
        <f t="shared" si="67"/>
        <v>0</v>
      </c>
      <c r="RI49" s="3">
        <f t="shared" si="67"/>
        <v>0</v>
      </c>
      <c r="RJ49" s="3">
        <f t="shared" si="67"/>
        <v>0</v>
      </c>
      <c r="RK49" s="3">
        <f t="shared" si="67"/>
        <v>0</v>
      </c>
      <c r="RL49" s="3">
        <f t="shared" si="67"/>
        <v>0</v>
      </c>
      <c r="RM49" s="3">
        <f t="shared" si="67"/>
        <v>0</v>
      </c>
      <c r="RN49" s="3">
        <f t="shared" si="67"/>
        <v>0</v>
      </c>
      <c r="RO49" s="3">
        <f t="shared" si="67"/>
        <v>0</v>
      </c>
      <c r="RP49" s="3">
        <f t="shared" si="67"/>
        <v>0</v>
      </c>
      <c r="RQ49" s="3">
        <f t="shared" si="67"/>
        <v>0</v>
      </c>
      <c r="RR49" s="3">
        <f t="shared" si="67"/>
        <v>0</v>
      </c>
      <c r="RS49" s="3">
        <f t="shared" si="67"/>
        <v>0</v>
      </c>
      <c r="RT49" s="3">
        <f t="shared" si="67"/>
        <v>0</v>
      </c>
      <c r="RU49" s="3">
        <f t="shared" si="67"/>
        <v>0</v>
      </c>
      <c r="RV49" s="3">
        <f t="shared" si="67"/>
        <v>0</v>
      </c>
      <c r="RW49" s="3">
        <f t="shared" si="67"/>
        <v>0</v>
      </c>
      <c r="RX49" s="3">
        <f t="shared" si="67"/>
        <v>0</v>
      </c>
      <c r="RY49" s="3">
        <f t="shared" si="67"/>
        <v>0</v>
      </c>
      <c r="RZ49" s="3">
        <f t="shared" si="67"/>
        <v>0</v>
      </c>
      <c r="SA49" s="3">
        <f t="shared" si="67"/>
        <v>0</v>
      </c>
      <c r="SB49" s="3">
        <f t="shared" si="67"/>
        <v>0</v>
      </c>
      <c r="SC49" s="3">
        <f t="shared" si="67"/>
        <v>0</v>
      </c>
      <c r="SD49" s="3">
        <f t="shared" si="67"/>
        <v>0</v>
      </c>
      <c r="SE49" s="3">
        <f t="shared" si="67"/>
        <v>0</v>
      </c>
      <c r="SF49" s="3">
        <f t="shared" si="67"/>
        <v>0</v>
      </c>
      <c r="SG49" s="3">
        <f t="shared" si="67"/>
        <v>0</v>
      </c>
      <c r="SH49" s="3">
        <f t="shared" si="67"/>
        <v>0</v>
      </c>
      <c r="SI49" s="3">
        <f t="shared" si="67"/>
        <v>0</v>
      </c>
      <c r="SJ49" s="3">
        <f t="shared" si="67"/>
        <v>0</v>
      </c>
      <c r="SK49" s="3">
        <f t="shared" si="67"/>
        <v>0</v>
      </c>
      <c r="SL49" s="3">
        <f t="shared" si="67"/>
        <v>0</v>
      </c>
      <c r="SM49" s="3">
        <f t="shared" si="67"/>
        <v>0</v>
      </c>
      <c r="SN49" s="3">
        <f t="shared" si="67"/>
        <v>0</v>
      </c>
      <c r="SO49" s="3">
        <f t="shared" si="67"/>
        <v>0</v>
      </c>
      <c r="SP49" s="3">
        <f t="shared" si="67"/>
        <v>0</v>
      </c>
      <c r="SQ49" s="3">
        <f t="shared" si="67"/>
        <v>0</v>
      </c>
      <c r="SR49" s="3">
        <f t="shared" si="67"/>
        <v>0</v>
      </c>
      <c r="SS49" s="3">
        <f t="shared" si="67"/>
        <v>0</v>
      </c>
      <c r="ST49" s="3">
        <f t="shared" si="67"/>
        <v>0</v>
      </c>
      <c r="SU49" s="3">
        <f t="shared" si="67"/>
        <v>0</v>
      </c>
      <c r="SV49" s="3">
        <f t="shared" si="67"/>
        <v>0</v>
      </c>
      <c r="SW49" s="3">
        <f t="shared" si="67"/>
        <v>0</v>
      </c>
      <c r="SX49" s="3">
        <f t="shared" si="67"/>
        <v>0</v>
      </c>
      <c r="SY49" s="3">
        <f t="shared" ref="SY49:VJ49" si="68">COUNTIF(SY4:SY37,"MC")</f>
        <v>0</v>
      </c>
      <c r="SZ49" s="3">
        <f t="shared" si="68"/>
        <v>0</v>
      </c>
      <c r="TA49" s="3">
        <f t="shared" si="68"/>
        <v>0</v>
      </c>
      <c r="TB49" s="3">
        <f t="shared" si="68"/>
        <v>0</v>
      </c>
      <c r="TC49" s="3">
        <f t="shared" si="68"/>
        <v>0</v>
      </c>
      <c r="TD49" s="3">
        <f t="shared" si="68"/>
        <v>0</v>
      </c>
      <c r="TE49" s="3">
        <f t="shared" si="68"/>
        <v>0</v>
      </c>
      <c r="TF49" s="3">
        <f t="shared" si="68"/>
        <v>0</v>
      </c>
      <c r="TG49" s="3">
        <f t="shared" si="68"/>
        <v>0</v>
      </c>
      <c r="TH49" s="3">
        <f t="shared" si="68"/>
        <v>0</v>
      </c>
      <c r="TI49" s="3">
        <f t="shared" si="68"/>
        <v>0</v>
      </c>
      <c r="TJ49" s="3">
        <f t="shared" si="68"/>
        <v>0</v>
      </c>
      <c r="TK49" s="3">
        <f t="shared" si="68"/>
        <v>0</v>
      </c>
      <c r="TL49" s="3">
        <f t="shared" si="68"/>
        <v>0</v>
      </c>
      <c r="TM49" s="3">
        <f t="shared" si="68"/>
        <v>0</v>
      </c>
      <c r="TN49" s="3">
        <f t="shared" si="68"/>
        <v>0</v>
      </c>
      <c r="TO49" s="3">
        <f t="shared" si="68"/>
        <v>0</v>
      </c>
      <c r="TP49" s="3">
        <f t="shared" si="68"/>
        <v>0</v>
      </c>
      <c r="TQ49" s="3">
        <f t="shared" si="68"/>
        <v>0</v>
      </c>
      <c r="TR49" s="3">
        <f t="shared" si="68"/>
        <v>0</v>
      </c>
      <c r="TS49" s="3">
        <f t="shared" si="68"/>
        <v>0</v>
      </c>
      <c r="TT49" s="3">
        <f t="shared" si="68"/>
        <v>0</v>
      </c>
      <c r="TU49" s="3">
        <f t="shared" si="68"/>
        <v>0</v>
      </c>
      <c r="TV49" s="3">
        <f t="shared" si="68"/>
        <v>0</v>
      </c>
      <c r="TW49" s="3">
        <f t="shared" si="68"/>
        <v>0</v>
      </c>
      <c r="TX49" s="3">
        <f t="shared" si="68"/>
        <v>0</v>
      </c>
      <c r="TY49" s="3">
        <f t="shared" si="68"/>
        <v>0</v>
      </c>
      <c r="TZ49" s="3">
        <f t="shared" si="68"/>
        <v>0</v>
      </c>
      <c r="UA49" s="3">
        <f t="shared" si="68"/>
        <v>0</v>
      </c>
      <c r="UB49" s="3">
        <f t="shared" si="68"/>
        <v>0</v>
      </c>
      <c r="UC49" s="3">
        <f t="shared" si="68"/>
        <v>0</v>
      </c>
      <c r="UD49" s="3">
        <f t="shared" si="68"/>
        <v>0</v>
      </c>
      <c r="UE49" s="3">
        <f t="shared" si="68"/>
        <v>0</v>
      </c>
      <c r="UF49" s="3">
        <f t="shared" si="68"/>
        <v>0</v>
      </c>
      <c r="UG49" s="3">
        <f t="shared" si="68"/>
        <v>0</v>
      </c>
      <c r="UH49" s="3">
        <f t="shared" si="68"/>
        <v>0</v>
      </c>
      <c r="UI49" s="3">
        <f t="shared" si="68"/>
        <v>0</v>
      </c>
      <c r="UJ49" s="3">
        <f t="shared" si="68"/>
        <v>0</v>
      </c>
      <c r="UK49" s="3">
        <f t="shared" si="68"/>
        <v>0</v>
      </c>
      <c r="UL49" s="3">
        <f t="shared" si="68"/>
        <v>0</v>
      </c>
      <c r="UM49" s="3">
        <f t="shared" si="68"/>
        <v>0</v>
      </c>
      <c r="UN49" s="3">
        <f t="shared" si="68"/>
        <v>0</v>
      </c>
      <c r="UO49" s="3">
        <f t="shared" si="68"/>
        <v>0</v>
      </c>
      <c r="UP49" s="3">
        <f t="shared" si="68"/>
        <v>0</v>
      </c>
      <c r="UQ49" s="3">
        <f t="shared" si="68"/>
        <v>0</v>
      </c>
      <c r="UR49" s="3">
        <f t="shared" si="68"/>
        <v>0</v>
      </c>
      <c r="US49" s="3">
        <f t="shared" si="68"/>
        <v>0</v>
      </c>
      <c r="UT49" s="3">
        <f t="shared" si="68"/>
        <v>0</v>
      </c>
      <c r="UU49" s="3">
        <f t="shared" si="68"/>
        <v>0</v>
      </c>
      <c r="UV49" s="3">
        <f t="shared" si="68"/>
        <v>0</v>
      </c>
      <c r="UW49" s="3">
        <f t="shared" si="68"/>
        <v>0</v>
      </c>
      <c r="UX49" s="3">
        <f t="shared" si="68"/>
        <v>0</v>
      </c>
      <c r="UY49" s="3">
        <f t="shared" si="68"/>
        <v>0</v>
      </c>
      <c r="UZ49" s="3">
        <f t="shared" si="68"/>
        <v>0</v>
      </c>
      <c r="VA49" s="3">
        <f t="shared" si="68"/>
        <v>0</v>
      </c>
      <c r="VB49" s="3">
        <f t="shared" si="68"/>
        <v>0</v>
      </c>
      <c r="VC49" s="3">
        <f t="shared" si="68"/>
        <v>0</v>
      </c>
      <c r="VD49" s="3">
        <f t="shared" si="68"/>
        <v>0</v>
      </c>
      <c r="VE49" s="3">
        <f t="shared" si="68"/>
        <v>0</v>
      </c>
      <c r="VF49" s="3">
        <f t="shared" si="68"/>
        <v>0</v>
      </c>
      <c r="VG49" s="3">
        <f t="shared" si="68"/>
        <v>0</v>
      </c>
      <c r="VH49" s="3">
        <f t="shared" si="68"/>
        <v>0</v>
      </c>
      <c r="VI49" s="3">
        <f t="shared" si="68"/>
        <v>0</v>
      </c>
      <c r="VJ49" s="3">
        <f t="shared" si="68"/>
        <v>0</v>
      </c>
      <c r="VK49" s="3">
        <f t="shared" ref="VK49:XV49" si="69">COUNTIF(VK4:VK37,"MC")</f>
        <v>0</v>
      </c>
      <c r="VL49" s="3">
        <f t="shared" si="69"/>
        <v>0</v>
      </c>
      <c r="VM49" s="3">
        <f t="shared" si="69"/>
        <v>0</v>
      </c>
      <c r="VN49" s="3">
        <f t="shared" si="69"/>
        <v>0</v>
      </c>
      <c r="VO49" s="3">
        <f t="shared" si="69"/>
        <v>0</v>
      </c>
      <c r="VP49" s="3">
        <f t="shared" si="69"/>
        <v>0</v>
      </c>
      <c r="VQ49" s="3">
        <f t="shared" si="69"/>
        <v>0</v>
      </c>
      <c r="VR49" s="3">
        <f t="shared" si="69"/>
        <v>0</v>
      </c>
      <c r="VS49" s="3">
        <f t="shared" si="69"/>
        <v>0</v>
      </c>
      <c r="VT49" s="3">
        <f t="shared" si="69"/>
        <v>0</v>
      </c>
      <c r="VU49" s="3">
        <f t="shared" si="69"/>
        <v>0</v>
      </c>
      <c r="VV49" s="3">
        <f t="shared" si="69"/>
        <v>0</v>
      </c>
      <c r="VW49" s="3">
        <f t="shared" si="69"/>
        <v>0</v>
      </c>
      <c r="VX49" s="3">
        <f t="shared" si="69"/>
        <v>0</v>
      </c>
      <c r="VY49" s="3">
        <f t="shared" si="69"/>
        <v>0</v>
      </c>
      <c r="VZ49" s="3">
        <f t="shared" si="69"/>
        <v>0</v>
      </c>
      <c r="WA49" s="3">
        <f t="shared" si="69"/>
        <v>0</v>
      </c>
      <c r="WB49" s="3">
        <f t="shared" si="69"/>
        <v>0</v>
      </c>
      <c r="WC49" s="3">
        <f t="shared" si="69"/>
        <v>0</v>
      </c>
      <c r="WD49" s="3">
        <f t="shared" si="69"/>
        <v>0</v>
      </c>
      <c r="WE49" s="3">
        <f t="shared" si="69"/>
        <v>0</v>
      </c>
      <c r="WF49" s="3">
        <f t="shared" si="69"/>
        <v>0</v>
      </c>
      <c r="WG49" s="3">
        <f t="shared" si="69"/>
        <v>0</v>
      </c>
      <c r="WH49" s="3">
        <f t="shared" si="69"/>
        <v>0</v>
      </c>
      <c r="WI49" s="3">
        <f t="shared" si="69"/>
        <v>0</v>
      </c>
      <c r="WJ49" s="3">
        <f t="shared" si="69"/>
        <v>0</v>
      </c>
      <c r="WK49" s="3">
        <f t="shared" si="69"/>
        <v>0</v>
      </c>
      <c r="WL49" s="3">
        <f t="shared" si="69"/>
        <v>0</v>
      </c>
      <c r="WM49" s="3">
        <f t="shared" si="69"/>
        <v>0</v>
      </c>
      <c r="WN49" s="3">
        <f t="shared" si="69"/>
        <v>0</v>
      </c>
      <c r="WO49" s="3">
        <f t="shared" si="69"/>
        <v>0</v>
      </c>
      <c r="WP49" s="3">
        <f t="shared" si="69"/>
        <v>0</v>
      </c>
      <c r="WQ49" s="3">
        <f t="shared" si="69"/>
        <v>0</v>
      </c>
      <c r="WR49" s="3">
        <f t="shared" si="69"/>
        <v>0</v>
      </c>
      <c r="WS49" s="3">
        <f t="shared" si="69"/>
        <v>0</v>
      </c>
      <c r="WT49" s="3">
        <f t="shared" si="69"/>
        <v>0</v>
      </c>
      <c r="WU49" s="3">
        <f t="shared" si="69"/>
        <v>0</v>
      </c>
      <c r="WV49" s="3">
        <f t="shared" si="69"/>
        <v>0</v>
      </c>
      <c r="WW49" s="3">
        <f t="shared" si="69"/>
        <v>0</v>
      </c>
      <c r="WX49" s="3">
        <f t="shared" si="69"/>
        <v>0</v>
      </c>
      <c r="WY49" s="3">
        <f t="shared" si="69"/>
        <v>0</v>
      </c>
      <c r="WZ49" s="3">
        <f t="shared" si="69"/>
        <v>0</v>
      </c>
      <c r="XA49" s="3">
        <f t="shared" si="69"/>
        <v>0</v>
      </c>
      <c r="XB49" s="3">
        <f t="shared" si="69"/>
        <v>0</v>
      </c>
      <c r="XC49" s="3">
        <f t="shared" si="69"/>
        <v>0</v>
      </c>
      <c r="XD49" s="3">
        <f t="shared" si="69"/>
        <v>0</v>
      </c>
      <c r="XE49" s="3">
        <f t="shared" si="69"/>
        <v>0</v>
      </c>
      <c r="XF49" s="3">
        <f t="shared" si="69"/>
        <v>0</v>
      </c>
      <c r="XG49" s="3">
        <f t="shared" si="69"/>
        <v>0</v>
      </c>
      <c r="XH49" s="3">
        <f t="shared" si="69"/>
        <v>0</v>
      </c>
      <c r="XI49" s="3">
        <f t="shared" si="69"/>
        <v>0</v>
      </c>
      <c r="XJ49" s="3">
        <f t="shared" si="69"/>
        <v>0</v>
      </c>
      <c r="XK49" s="3">
        <f t="shared" si="69"/>
        <v>0</v>
      </c>
      <c r="XL49" s="3">
        <f t="shared" si="69"/>
        <v>0</v>
      </c>
      <c r="XM49" s="3">
        <f t="shared" si="69"/>
        <v>0</v>
      </c>
      <c r="XN49" s="3">
        <f t="shared" si="69"/>
        <v>0</v>
      </c>
      <c r="XO49" s="3">
        <f t="shared" si="69"/>
        <v>0</v>
      </c>
      <c r="XP49" s="3">
        <f t="shared" si="69"/>
        <v>0</v>
      </c>
      <c r="XQ49" s="3">
        <f t="shared" si="69"/>
        <v>0</v>
      </c>
      <c r="XR49" s="3">
        <f t="shared" si="69"/>
        <v>0</v>
      </c>
      <c r="XS49" s="3">
        <f t="shared" si="69"/>
        <v>0</v>
      </c>
      <c r="XT49" s="3">
        <f t="shared" si="69"/>
        <v>0</v>
      </c>
      <c r="XU49" s="3">
        <f t="shared" si="69"/>
        <v>0</v>
      </c>
      <c r="XV49" s="3">
        <f t="shared" si="69"/>
        <v>0</v>
      </c>
      <c r="XW49" s="3">
        <f t="shared" ref="XW49:AAH49" si="70">COUNTIF(XW4:XW37,"MC")</f>
        <v>0</v>
      </c>
      <c r="XX49" s="3">
        <f t="shared" si="70"/>
        <v>0</v>
      </c>
      <c r="XY49" s="3">
        <f t="shared" si="70"/>
        <v>0</v>
      </c>
      <c r="XZ49" s="3">
        <f t="shared" si="70"/>
        <v>0</v>
      </c>
      <c r="YA49" s="3">
        <f t="shared" si="70"/>
        <v>0</v>
      </c>
      <c r="YB49" s="3">
        <f t="shared" si="70"/>
        <v>0</v>
      </c>
      <c r="YC49" s="3">
        <f t="shared" si="70"/>
        <v>0</v>
      </c>
      <c r="YD49" s="3">
        <f t="shared" si="70"/>
        <v>0</v>
      </c>
      <c r="YE49" s="3">
        <f t="shared" si="70"/>
        <v>0</v>
      </c>
      <c r="YF49" s="3">
        <f t="shared" si="70"/>
        <v>0</v>
      </c>
      <c r="YG49" s="3">
        <f t="shared" si="70"/>
        <v>0</v>
      </c>
      <c r="YH49" s="3">
        <f t="shared" si="70"/>
        <v>0</v>
      </c>
      <c r="YI49" s="3">
        <f t="shared" si="70"/>
        <v>0</v>
      </c>
      <c r="YJ49" s="3">
        <f t="shared" si="70"/>
        <v>0</v>
      </c>
      <c r="YK49" s="3">
        <f t="shared" si="70"/>
        <v>0</v>
      </c>
      <c r="YL49" s="3">
        <f t="shared" si="70"/>
        <v>0</v>
      </c>
      <c r="YM49" s="3">
        <f t="shared" si="70"/>
        <v>0</v>
      </c>
      <c r="YN49" s="3">
        <f t="shared" si="70"/>
        <v>0</v>
      </c>
      <c r="YO49" s="3">
        <f t="shared" si="70"/>
        <v>0</v>
      </c>
      <c r="YP49" s="3">
        <f t="shared" si="70"/>
        <v>0</v>
      </c>
      <c r="YQ49" s="3">
        <f t="shared" si="70"/>
        <v>0</v>
      </c>
      <c r="YR49" s="3">
        <f t="shared" si="70"/>
        <v>0</v>
      </c>
      <c r="YS49" s="3">
        <f t="shared" si="70"/>
        <v>0</v>
      </c>
      <c r="YT49" s="3">
        <f t="shared" si="70"/>
        <v>0</v>
      </c>
      <c r="YU49" s="3">
        <f t="shared" si="70"/>
        <v>0</v>
      </c>
      <c r="YV49" s="3">
        <f t="shared" si="70"/>
        <v>0</v>
      </c>
      <c r="YW49" s="3">
        <f t="shared" si="70"/>
        <v>0</v>
      </c>
      <c r="YX49" s="3">
        <f t="shared" si="70"/>
        <v>0</v>
      </c>
      <c r="YY49" s="3">
        <f t="shared" si="70"/>
        <v>0</v>
      </c>
      <c r="YZ49" s="3">
        <f t="shared" si="70"/>
        <v>0</v>
      </c>
      <c r="ZA49" s="3">
        <f t="shared" si="70"/>
        <v>0</v>
      </c>
      <c r="ZB49" s="3">
        <f t="shared" si="70"/>
        <v>0</v>
      </c>
      <c r="ZC49" s="3">
        <f t="shared" si="70"/>
        <v>0</v>
      </c>
      <c r="ZD49" s="3">
        <f t="shared" si="70"/>
        <v>0</v>
      </c>
      <c r="ZE49" s="3">
        <f t="shared" si="70"/>
        <v>0</v>
      </c>
      <c r="ZF49" s="3">
        <f t="shared" si="70"/>
        <v>0</v>
      </c>
      <c r="ZG49" s="3">
        <f t="shared" si="70"/>
        <v>0</v>
      </c>
      <c r="ZH49" s="3">
        <f t="shared" si="70"/>
        <v>0</v>
      </c>
      <c r="ZI49" s="3">
        <f t="shared" si="70"/>
        <v>0</v>
      </c>
      <c r="ZJ49" s="3">
        <f t="shared" si="70"/>
        <v>0</v>
      </c>
      <c r="ZK49" s="3">
        <f t="shared" si="70"/>
        <v>0</v>
      </c>
      <c r="ZL49" s="3">
        <f t="shared" si="70"/>
        <v>0</v>
      </c>
      <c r="ZM49" s="3">
        <f t="shared" si="70"/>
        <v>0</v>
      </c>
      <c r="ZN49" s="3">
        <f t="shared" si="70"/>
        <v>0</v>
      </c>
      <c r="ZO49" s="3">
        <f t="shared" si="70"/>
        <v>0</v>
      </c>
      <c r="ZP49" s="3">
        <f t="shared" si="70"/>
        <v>0</v>
      </c>
      <c r="ZQ49" s="3">
        <f t="shared" si="70"/>
        <v>0</v>
      </c>
      <c r="ZR49" s="3">
        <f t="shared" si="70"/>
        <v>0</v>
      </c>
      <c r="ZS49" s="3">
        <f t="shared" si="70"/>
        <v>0</v>
      </c>
      <c r="ZT49" s="3">
        <f t="shared" si="70"/>
        <v>0</v>
      </c>
      <c r="ZU49" s="3">
        <f t="shared" si="70"/>
        <v>0</v>
      </c>
      <c r="ZV49" s="3">
        <f t="shared" si="70"/>
        <v>0</v>
      </c>
      <c r="ZW49" s="3">
        <f t="shared" si="70"/>
        <v>0</v>
      </c>
      <c r="ZX49" s="3">
        <f t="shared" si="70"/>
        <v>0</v>
      </c>
      <c r="ZY49" s="3">
        <f t="shared" si="70"/>
        <v>0</v>
      </c>
      <c r="ZZ49" s="3">
        <f t="shared" si="70"/>
        <v>0</v>
      </c>
      <c r="AAA49" s="3">
        <f t="shared" si="70"/>
        <v>0</v>
      </c>
      <c r="AAB49" s="3">
        <f t="shared" si="70"/>
        <v>0</v>
      </c>
      <c r="AAC49" s="3">
        <f t="shared" si="70"/>
        <v>0</v>
      </c>
      <c r="AAD49" s="3">
        <f t="shared" si="70"/>
        <v>0</v>
      </c>
      <c r="AAE49" s="3">
        <f t="shared" si="70"/>
        <v>0</v>
      </c>
      <c r="AAF49" s="3">
        <f t="shared" si="70"/>
        <v>0</v>
      </c>
      <c r="AAG49" s="3">
        <f t="shared" si="70"/>
        <v>0</v>
      </c>
      <c r="AAH49" s="3">
        <f t="shared" si="70"/>
        <v>0</v>
      </c>
      <c r="AAI49" s="3">
        <f t="shared" ref="AAI49:ABH49" si="71">COUNTIF(AAI4:AAI37,"MC")</f>
        <v>0</v>
      </c>
      <c r="AAJ49" s="3">
        <f t="shared" si="71"/>
        <v>0</v>
      </c>
      <c r="AAK49" s="3">
        <f t="shared" si="71"/>
        <v>0</v>
      </c>
      <c r="AAL49" s="3">
        <f t="shared" si="71"/>
        <v>0</v>
      </c>
      <c r="AAM49" s="3">
        <f t="shared" si="71"/>
        <v>0</v>
      </c>
      <c r="AAN49" s="3">
        <f t="shared" si="71"/>
        <v>0</v>
      </c>
      <c r="AAO49" s="3">
        <f t="shared" si="71"/>
        <v>0</v>
      </c>
      <c r="AAP49" s="3">
        <f t="shared" si="71"/>
        <v>0</v>
      </c>
      <c r="AAQ49" s="3">
        <f t="shared" si="71"/>
        <v>0</v>
      </c>
      <c r="AAR49" s="3">
        <f t="shared" si="71"/>
        <v>0</v>
      </c>
      <c r="AAS49" s="3">
        <f t="shared" si="71"/>
        <v>0</v>
      </c>
      <c r="AAT49" s="3">
        <f t="shared" si="71"/>
        <v>0</v>
      </c>
      <c r="AAU49" s="3">
        <f t="shared" si="71"/>
        <v>0</v>
      </c>
      <c r="AAV49" s="3">
        <f t="shared" si="71"/>
        <v>0</v>
      </c>
      <c r="AAW49" s="3">
        <f t="shared" si="71"/>
        <v>0</v>
      </c>
      <c r="AAX49" s="3">
        <f t="shared" si="71"/>
        <v>0</v>
      </c>
      <c r="AAY49" s="3">
        <f t="shared" si="71"/>
        <v>0</v>
      </c>
      <c r="AAZ49" s="3">
        <f t="shared" si="71"/>
        <v>0</v>
      </c>
      <c r="ABA49" s="3">
        <f t="shared" si="71"/>
        <v>0</v>
      </c>
      <c r="ABB49" s="3">
        <f t="shared" si="71"/>
        <v>0</v>
      </c>
      <c r="ABC49" s="3">
        <f t="shared" si="71"/>
        <v>0</v>
      </c>
      <c r="ABD49" s="3">
        <f t="shared" si="71"/>
        <v>0</v>
      </c>
      <c r="ABE49" s="3">
        <f t="shared" si="71"/>
        <v>0</v>
      </c>
      <c r="ABF49" s="3">
        <f t="shared" si="71"/>
        <v>0</v>
      </c>
      <c r="ABG49" s="3">
        <f t="shared" si="71"/>
        <v>0</v>
      </c>
      <c r="ABH49" s="3">
        <f t="shared" si="71"/>
        <v>0</v>
      </c>
    </row>
    <row r="50" spans="5:736" x14ac:dyDescent="0.3">
      <c r="E50" s="11" t="s">
        <v>28</v>
      </c>
      <c r="F50" s="7" t="s">
        <v>29</v>
      </c>
      <c r="G50" s="3">
        <f t="shared" ref="G50:BR50" si="72">COUNTIF(G4:G37,"CL")</f>
        <v>0</v>
      </c>
      <c r="H50" s="3">
        <f t="shared" si="72"/>
        <v>0</v>
      </c>
      <c r="I50" s="3">
        <f t="shared" si="72"/>
        <v>0</v>
      </c>
      <c r="J50" s="3">
        <f t="shared" si="72"/>
        <v>0</v>
      </c>
      <c r="K50" s="3">
        <f t="shared" si="72"/>
        <v>0</v>
      </c>
      <c r="L50" s="3">
        <f t="shared" si="72"/>
        <v>0</v>
      </c>
      <c r="M50" s="3">
        <f t="shared" si="72"/>
        <v>0</v>
      </c>
      <c r="N50" s="3">
        <f t="shared" si="72"/>
        <v>0</v>
      </c>
      <c r="O50" s="3">
        <f t="shared" si="72"/>
        <v>0</v>
      </c>
      <c r="P50" s="3">
        <f t="shared" si="72"/>
        <v>0</v>
      </c>
      <c r="Q50" s="3">
        <f t="shared" si="72"/>
        <v>0</v>
      </c>
      <c r="R50" s="3">
        <f t="shared" si="72"/>
        <v>0</v>
      </c>
      <c r="S50" s="3">
        <f t="shared" si="72"/>
        <v>0</v>
      </c>
      <c r="T50" s="3">
        <f t="shared" si="72"/>
        <v>0</v>
      </c>
      <c r="U50" s="3">
        <f t="shared" si="72"/>
        <v>0</v>
      </c>
      <c r="V50" s="3">
        <f t="shared" si="72"/>
        <v>0</v>
      </c>
      <c r="W50" s="3">
        <f t="shared" si="72"/>
        <v>0</v>
      </c>
      <c r="X50" s="3">
        <f t="shared" si="72"/>
        <v>0</v>
      </c>
      <c r="Y50" s="3">
        <f t="shared" si="72"/>
        <v>0</v>
      </c>
      <c r="Z50" s="3">
        <f t="shared" si="72"/>
        <v>0</v>
      </c>
      <c r="AA50" s="3">
        <f t="shared" si="72"/>
        <v>0</v>
      </c>
      <c r="AB50" s="3">
        <f t="shared" si="72"/>
        <v>0</v>
      </c>
      <c r="AC50" s="3">
        <f t="shared" si="72"/>
        <v>0</v>
      </c>
      <c r="AD50" s="3">
        <f t="shared" si="72"/>
        <v>0</v>
      </c>
      <c r="AE50" s="3">
        <f t="shared" si="72"/>
        <v>0</v>
      </c>
      <c r="AF50" s="3">
        <f t="shared" si="72"/>
        <v>0</v>
      </c>
      <c r="AG50" s="3">
        <f t="shared" si="72"/>
        <v>0</v>
      </c>
      <c r="AH50" s="3">
        <f t="shared" si="72"/>
        <v>0</v>
      </c>
      <c r="AI50" s="3">
        <f t="shared" si="72"/>
        <v>0</v>
      </c>
      <c r="AJ50" s="3">
        <f t="shared" si="72"/>
        <v>0</v>
      </c>
      <c r="AK50" s="3">
        <f t="shared" si="72"/>
        <v>0</v>
      </c>
      <c r="AL50" s="3">
        <f t="shared" si="72"/>
        <v>0</v>
      </c>
      <c r="AM50" s="3">
        <f t="shared" si="72"/>
        <v>0</v>
      </c>
      <c r="AN50" s="3">
        <f t="shared" si="72"/>
        <v>0</v>
      </c>
      <c r="AO50" s="3">
        <f t="shared" si="72"/>
        <v>0</v>
      </c>
      <c r="AP50" s="3">
        <f t="shared" si="72"/>
        <v>0</v>
      </c>
      <c r="AQ50" s="3">
        <f t="shared" si="72"/>
        <v>0</v>
      </c>
      <c r="AR50" s="3">
        <f t="shared" si="72"/>
        <v>0</v>
      </c>
      <c r="AS50" s="3">
        <f t="shared" si="72"/>
        <v>0</v>
      </c>
      <c r="AT50" s="3">
        <f t="shared" si="72"/>
        <v>0</v>
      </c>
      <c r="AU50" s="3">
        <f t="shared" si="72"/>
        <v>0</v>
      </c>
      <c r="AV50" s="3">
        <f t="shared" si="72"/>
        <v>0</v>
      </c>
      <c r="AW50" s="3">
        <f t="shared" si="72"/>
        <v>0</v>
      </c>
      <c r="AX50" s="3">
        <f t="shared" si="72"/>
        <v>0</v>
      </c>
      <c r="AY50" s="3">
        <f t="shared" si="72"/>
        <v>0</v>
      </c>
      <c r="AZ50" s="3">
        <f t="shared" si="72"/>
        <v>0</v>
      </c>
      <c r="BA50" s="3">
        <f t="shared" si="72"/>
        <v>0</v>
      </c>
      <c r="BB50" s="3">
        <f t="shared" si="72"/>
        <v>0</v>
      </c>
      <c r="BC50" s="3">
        <f t="shared" si="72"/>
        <v>0</v>
      </c>
      <c r="BD50" s="3">
        <f t="shared" si="72"/>
        <v>0</v>
      </c>
      <c r="BE50" s="3">
        <f t="shared" si="72"/>
        <v>0</v>
      </c>
      <c r="BF50" s="3">
        <f t="shared" si="72"/>
        <v>0</v>
      </c>
      <c r="BG50" s="3">
        <f t="shared" si="72"/>
        <v>0</v>
      </c>
      <c r="BH50" s="3">
        <f t="shared" si="72"/>
        <v>0</v>
      </c>
      <c r="BI50" s="3">
        <f t="shared" si="72"/>
        <v>0</v>
      </c>
      <c r="BJ50" s="3">
        <f t="shared" si="72"/>
        <v>0</v>
      </c>
      <c r="BK50" s="3">
        <f t="shared" si="72"/>
        <v>0</v>
      </c>
      <c r="BL50" s="3">
        <f t="shared" si="72"/>
        <v>0</v>
      </c>
      <c r="BM50" s="3">
        <f t="shared" si="72"/>
        <v>0</v>
      </c>
      <c r="BN50" s="3">
        <f t="shared" si="72"/>
        <v>0</v>
      </c>
      <c r="BO50" s="3">
        <f t="shared" si="72"/>
        <v>0</v>
      </c>
      <c r="BP50" s="3">
        <f t="shared" si="72"/>
        <v>0</v>
      </c>
      <c r="BQ50" s="3">
        <f t="shared" si="72"/>
        <v>0</v>
      </c>
      <c r="BR50" s="3">
        <f t="shared" si="72"/>
        <v>0</v>
      </c>
      <c r="BS50" s="3">
        <f t="shared" ref="BS50:ED50" si="73">COUNTIF(BS4:BS37,"CL")</f>
        <v>0</v>
      </c>
      <c r="BT50" s="3">
        <f t="shared" si="73"/>
        <v>0</v>
      </c>
      <c r="BU50" s="3">
        <f t="shared" si="73"/>
        <v>0</v>
      </c>
      <c r="BV50" s="3">
        <f t="shared" si="73"/>
        <v>0</v>
      </c>
      <c r="BW50" s="3">
        <f t="shared" si="73"/>
        <v>0</v>
      </c>
      <c r="BX50" s="3">
        <f t="shared" si="73"/>
        <v>0</v>
      </c>
      <c r="BY50" s="3">
        <f t="shared" si="73"/>
        <v>0</v>
      </c>
      <c r="BZ50" s="3">
        <f t="shared" si="73"/>
        <v>0</v>
      </c>
      <c r="CA50" s="3">
        <f t="shared" si="73"/>
        <v>0</v>
      </c>
      <c r="CB50" s="3">
        <f t="shared" si="73"/>
        <v>0</v>
      </c>
      <c r="CC50" s="3">
        <f t="shared" si="73"/>
        <v>0</v>
      </c>
      <c r="CD50" s="3">
        <f t="shared" si="73"/>
        <v>0</v>
      </c>
      <c r="CE50" s="3">
        <f t="shared" si="73"/>
        <v>0</v>
      </c>
      <c r="CF50" s="3">
        <f t="shared" si="73"/>
        <v>0</v>
      </c>
      <c r="CG50" s="3">
        <f t="shared" si="73"/>
        <v>0</v>
      </c>
      <c r="CH50" s="3">
        <f t="shared" si="73"/>
        <v>0</v>
      </c>
      <c r="CI50" s="3">
        <f t="shared" si="73"/>
        <v>0</v>
      </c>
      <c r="CJ50" s="3">
        <f t="shared" si="73"/>
        <v>0</v>
      </c>
      <c r="CK50" s="3">
        <f t="shared" si="73"/>
        <v>0</v>
      </c>
      <c r="CL50" s="3">
        <f t="shared" si="73"/>
        <v>0</v>
      </c>
      <c r="CM50" s="3">
        <f t="shared" si="73"/>
        <v>0</v>
      </c>
      <c r="CN50" s="3">
        <f t="shared" si="73"/>
        <v>0</v>
      </c>
      <c r="CO50" s="3">
        <f t="shared" si="73"/>
        <v>0</v>
      </c>
      <c r="CP50" s="3">
        <f t="shared" si="73"/>
        <v>0</v>
      </c>
      <c r="CQ50" s="3">
        <f t="shared" si="73"/>
        <v>0</v>
      </c>
      <c r="CR50" s="3">
        <f t="shared" si="73"/>
        <v>0</v>
      </c>
      <c r="CS50" s="3">
        <f t="shared" si="73"/>
        <v>0</v>
      </c>
      <c r="CT50" s="3">
        <f t="shared" si="73"/>
        <v>0</v>
      </c>
      <c r="CU50" s="3">
        <f t="shared" si="73"/>
        <v>0</v>
      </c>
      <c r="CV50" s="3">
        <f t="shared" si="73"/>
        <v>0</v>
      </c>
      <c r="CW50" s="3">
        <f t="shared" si="73"/>
        <v>0</v>
      </c>
      <c r="CX50" s="3">
        <f t="shared" si="73"/>
        <v>0</v>
      </c>
      <c r="CY50" s="3">
        <f t="shared" si="73"/>
        <v>0</v>
      </c>
      <c r="CZ50" s="3">
        <f t="shared" si="73"/>
        <v>0</v>
      </c>
      <c r="DA50" s="3">
        <f t="shared" si="73"/>
        <v>0</v>
      </c>
      <c r="DB50" s="3">
        <f t="shared" si="73"/>
        <v>0</v>
      </c>
      <c r="DC50" s="3">
        <f t="shared" si="73"/>
        <v>0</v>
      </c>
      <c r="DD50" s="3">
        <f t="shared" si="73"/>
        <v>0</v>
      </c>
      <c r="DE50" s="3">
        <f t="shared" si="73"/>
        <v>0</v>
      </c>
      <c r="DF50" s="3">
        <f t="shared" si="73"/>
        <v>0</v>
      </c>
      <c r="DG50" s="3">
        <f t="shared" si="73"/>
        <v>0</v>
      </c>
      <c r="DH50" s="3">
        <f t="shared" si="73"/>
        <v>0</v>
      </c>
      <c r="DI50" s="3">
        <f t="shared" si="73"/>
        <v>0</v>
      </c>
      <c r="DJ50" s="3">
        <f t="shared" si="73"/>
        <v>0</v>
      </c>
      <c r="DK50" s="3">
        <f t="shared" si="73"/>
        <v>0</v>
      </c>
      <c r="DL50" s="3">
        <f t="shared" si="73"/>
        <v>0</v>
      </c>
      <c r="DM50" s="3">
        <f t="shared" si="73"/>
        <v>0</v>
      </c>
      <c r="DN50" s="3">
        <f t="shared" si="73"/>
        <v>0</v>
      </c>
      <c r="DO50" s="3">
        <f t="shared" si="73"/>
        <v>0</v>
      </c>
      <c r="DP50" s="3">
        <f t="shared" si="73"/>
        <v>0</v>
      </c>
      <c r="DQ50" s="3">
        <f t="shared" si="73"/>
        <v>0</v>
      </c>
      <c r="DR50" s="3">
        <f t="shared" si="73"/>
        <v>0</v>
      </c>
      <c r="DS50" s="3">
        <f t="shared" si="73"/>
        <v>0</v>
      </c>
      <c r="DT50" s="3">
        <f t="shared" si="73"/>
        <v>0</v>
      </c>
      <c r="DU50" s="3">
        <f t="shared" si="73"/>
        <v>0</v>
      </c>
      <c r="DV50" s="3">
        <f t="shared" si="73"/>
        <v>0</v>
      </c>
      <c r="DW50" s="3">
        <f t="shared" si="73"/>
        <v>0</v>
      </c>
      <c r="DX50" s="3">
        <f t="shared" si="73"/>
        <v>0</v>
      </c>
      <c r="DY50" s="3">
        <f t="shared" si="73"/>
        <v>0</v>
      </c>
      <c r="DZ50" s="3">
        <f t="shared" si="73"/>
        <v>0</v>
      </c>
      <c r="EA50" s="3">
        <f t="shared" si="73"/>
        <v>0</v>
      </c>
      <c r="EB50" s="3">
        <f t="shared" si="73"/>
        <v>0</v>
      </c>
      <c r="EC50" s="3">
        <f t="shared" si="73"/>
        <v>0</v>
      </c>
      <c r="ED50" s="3">
        <f t="shared" si="73"/>
        <v>0</v>
      </c>
      <c r="EE50" s="3">
        <f t="shared" ref="EE50:GP50" si="74">COUNTIF(EE4:EE37,"CL")</f>
        <v>0</v>
      </c>
      <c r="EF50" s="3">
        <f t="shared" si="74"/>
        <v>0</v>
      </c>
      <c r="EG50" s="3">
        <f t="shared" si="74"/>
        <v>0</v>
      </c>
      <c r="EH50" s="3">
        <f t="shared" si="74"/>
        <v>0</v>
      </c>
      <c r="EI50" s="3">
        <f t="shared" si="74"/>
        <v>0</v>
      </c>
      <c r="EJ50" s="3">
        <f t="shared" si="74"/>
        <v>0</v>
      </c>
      <c r="EK50" s="3">
        <f t="shared" si="74"/>
        <v>0</v>
      </c>
      <c r="EL50" s="3">
        <f t="shared" si="74"/>
        <v>0</v>
      </c>
      <c r="EM50" s="3">
        <f t="shared" si="74"/>
        <v>0</v>
      </c>
      <c r="EN50" s="3">
        <f t="shared" si="74"/>
        <v>0</v>
      </c>
      <c r="EO50" s="3">
        <f t="shared" si="74"/>
        <v>0</v>
      </c>
      <c r="EP50" s="3">
        <f t="shared" si="74"/>
        <v>0</v>
      </c>
      <c r="EQ50" s="3">
        <f t="shared" si="74"/>
        <v>0</v>
      </c>
      <c r="ER50" s="3">
        <f t="shared" si="74"/>
        <v>0</v>
      </c>
      <c r="ES50" s="3">
        <f t="shared" si="74"/>
        <v>0</v>
      </c>
      <c r="ET50" s="3">
        <f t="shared" si="74"/>
        <v>0</v>
      </c>
      <c r="EU50" s="3">
        <f t="shared" si="74"/>
        <v>0</v>
      </c>
      <c r="EV50" s="3">
        <f t="shared" si="74"/>
        <v>0</v>
      </c>
      <c r="EW50" s="3">
        <f t="shared" si="74"/>
        <v>0</v>
      </c>
      <c r="EX50" s="3">
        <f t="shared" si="74"/>
        <v>0</v>
      </c>
      <c r="EY50" s="3">
        <f t="shared" si="74"/>
        <v>0</v>
      </c>
      <c r="EZ50" s="3">
        <f t="shared" si="74"/>
        <v>0</v>
      </c>
      <c r="FA50" s="3">
        <f t="shared" si="74"/>
        <v>0</v>
      </c>
      <c r="FB50" s="3">
        <f t="shared" si="74"/>
        <v>0</v>
      </c>
      <c r="FC50" s="3">
        <f t="shared" si="74"/>
        <v>0</v>
      </c>
      <c r="FD50" s="3">
        <f t="shared" si="74"/>
        <v>0</v>
      </c>
      <c r="FE50" s="3">
        <f t="shared" si="74"/>
        <v>0</v>
      </c>
      <c r="FF50" s="3">
        <f t="shared" si="74"/>
        <v>0</v>
      </c>
      <c r="FG50" s="3">
        <f t="shared" si="74"/>
        <v>0</v>
      </c>
      <c r="FH50" s="3">
        <f t="shared" si="74"/>
        <v>0</v>
      </c>
      <c r="FI50" s="3">
        <f t="shared" si="74"/>
        <v>0</v>
      </c>
      <c r="FJ50" s="3">
        <f t="shared" si="74"/>
        <v>0</v>
      </c>
      <c r="FK50" s="3">
        <f t="shared" si="74"/>
        <v>0</v>
      </c>
      <c r="FL50" s="3">
        <f t="shared" si="74"/>
        <v>0</v>
      </c>
      <c r="FM50" s="3">
        <f t="shared" si="74"/>
        <v>0</v>
      </c>
      <c r="FN50" s="3">
        <f t="shared" si="74"/>
        <v>0</v>
      </c>
      <c r="FO50" s="3">
        <f t="shared" si="74"/>
        <v>0</v>
      </c>
      <c r="FP50" s="3">
        <f t="shared" si="74"/>
        <v>0</v>
      </c>
      <c r="FQ50" s="3">
        <f t="shared" si="74"/>
        <v>0</v>
      </c>
      <c r="FR50" s="3">
        <f t="shared" si="74"/>
        <v>0</v>
      </c>
      <c r="FS50" s="3">
        <f t="shared" si="74"/>
        <v>0</v>
      </c>
      <c r="FT50" s="3">
        <f t="shared" si="74"/>
        <v>0</v>
      </c>
      <c r="FU50" s="3">
        <f t="shared" si="74"/>
        <v>0</v>
      </c>
      <c r="FV50" s="3">
        <f t="shared" si="74"/>
        <v>0</v>
      </c>
      <c r="FW50" s="3">
        <f t="shared" si="74"/>
        <v>0</v>
      </c>
      <c r="FX50" s="3">
        <f t="shared" si="74"/>
        <v>0</v>
      </c>
      <c r="FY50" s="3">
        <f t="shared" si="74"/>
        <v>0</v>
      </c>
      <c r="FZ50" s="3">
        <f t="shared" si="74"/>
        <v>0</v>
      </c>
      <c r="GA50" s="3">
        <f t="shared" si="74"/>
        <v>0</v>
      </c>
      <c r="GB50" s="3">
        <f t="shared" si="74"/>
        <v>0</v>
      </c>
      <c r="GC50" s="3">
        <f t="shared" si="74"/>
        <v>0</v>
      </c>
      <c r="GD50" s="3">
        <f t="shared" si="74"/>
        <v>0</v>
      </c>
      <c r="GE50" s="3">
        <f t="shared" si="74"/>
        <v>0</v>
      </c>
      <c r="GF50" s="3">
        <f t="shared" si="74"/>
        <v>0</v>
      </c>
      <c r="GG50" s="3">
        <f t="shared" si="74"/>
        <v>0</v>
      </c>
      <c r="GH50" s="3">
        <f t="shared" si="74"/>
        <v>0</v>
      </c>
      <c r="GI50" s="3">
        <f t="shared" si="74"/>
        <v>0</v>
      </c>
      <c r="GJ50" s="3">
        <f t="shared" si="74"/>
        <v>0</v>
      </c>
      <c r="GK50" s="3">
        <f t="shared" si="74"/>
        <v>0</v>
      </c>
      <c r="GL50" s="3">
        <f t="shared" si="74"/>
        <v>0</v>
      </c>
      <c r="GM50" s="3">
        <f t="shared" si="74"/>
        <v>0</v>
      </c>
      <c r="GN50" s="3">
        <f t="shared" si="74"/>
        <v>0</v>
      </c>
      <c r="GO50" s="3">
        <f t="shared" si="74"/>
        <v>0</v>
      </c>
      <c r="GP50" s="3">
        <f t="shared" si="74"/>
        <v>0</v>
      </c>
      <c r="GQ50" s="3">
        <f t="shared" ref="GQ50:JB50" si="75">COUNTIF(GQ4:GQ37,"CL")</f>
        <v>0</v>
      </c>
      <c r="GR50" s="3">
        <f t="shared" si="75"/>
        <v>0</v>
      </c>
      <c r="GS50" s="3">
        <f t="shared" si="75"/>
        <v>0</v>
      </c>
      <c r="GT50" s="3">
        <f t="shared" si="75"/>
        <v>0</v>
      </c>
      <c r="GU50" s="3">
        <f t="shared" si="75"/>
        <v>0</v>
      </c>
      <c r="GV50" s="3">
        <f t="shared" si="75"/>
        <v>0</v>
      </c>
      <c r="GW50" s="3">
        <f t="shared" si="75"/>
        <v>0</v>
      </c>
      <c r="GX50" s="3">
        <f t="shared" si="75"/>
        <v>0</v>
      </c>
      <c r="GY50" s="3">
        <f t="shared" si="75"/>
        <v>0</v>
      </c>
      <c r="GZ50" s="3">
        <f t="shared" si="75"/>
        <v>0</v>
      </c>
      <c r="HA50" s="3">
        <f t="shared" si="75"/>
        <v>0</v>
      </c>
      <c r="HB50" s="3">
        <f t="shared" si="75"/>
        <v>0</v>
      </c>
      <c r="HC50" s="3">
        <f t="shared" si="75"/>
        <v>0</v>
      </c>
      <c r="HD50" s="3">
        <f t="shared" si="75"/>
        <v>0</v>
      </c>
      <c r="HE50" s="3">
        <f t="shared" si="75"/>
        <v>0</v>
      </c>
      <c r="HF50" s="3">
        <f t="shared" si="75"/>
        <v>0</v>
      </c>
      <c r="HG50" s="3">
        <f t="shared" si="75"/>
        <v>0</v>
      </c>
      <c r="HH50" s="3">
        <f t="shared" si="75"/>
        <v>0</v>
      </c>
      <c r="HI50" s="3">
        <f t="shared" si="75"/>
        <v>0</v>
      </c>
      <c r="HJ50" s="3">
        <f t="shared" si="75"/>
        <v>0</v>
      </c>
      <c r="HK50" s="3">
        <f t="shared" si="75"/>
        <v>0</v>
      </c>
      <c r="HL50" s="3">
        <f t="shared" si="75"/>
        <v>0</v>
      </c>
      <c r="HM50" s="3">
        <f t="shared" si="75"/>
        <v>0</v>
      </c>
      <c r="HN50" s="3">
        <f t="shared" si="75"/>
        <v>0</v>
      </c>
      <c r="HO50" s="3">
        <f t="shared" si="75"/>
        <v>0</v>
      </c>
      <c r="HP50" s="3">
        <f t="shared" si="75"/>
        <v>0</v>
      </c>
      <c r="HQ50" s="3">
        <f t="shared" si="75"/>
        <v>0</v>
      </c>
      <c r="HR50" s="3">
        <f t="shared" si="75"/>
        <v>0</v>
      </c>
      <c r="HS50" s="3">
        <f t="shared" si="75"/>
        <v>0</v>
      </c>
      <c r="HT50" s="3">
        <f t="shared" si="75"/>
        <v>0</v>
      </c>
      <c r="HU50" s="3">
        <f t="shared" si="75"/>
        <v>0</v>
      </c>
      <c r="HV50" s="3">
        <f t="shared" si="75"/>
        <v>0</v>
      </c>
      <c r="HW50" s="3">
        <f t="shared" si="75"/>
        <v>0</v>
      </c>
      <c r="HX50" s="3">
        <f t="shared" si="75"/>
        <v>0</v>
      </c>
      <c r="HY50" s="3">
        <f t="shared" si="75"/>
        <v>0</v>
      </c>
      <c r="HZ50" s="3">
        <f t="shared" si="75"/>
        <v>0</v>
      </c>
      <c r="IA50" s="3">
        <f t="shared" si="75"/>
        <v>0</v>
      </c>
      <c r="IB50" s="3">
        <f t="shared" si="75"/>
        <v>0</v>
      </c>
      <c r="IC50" s="3">
        <f t="shared" si="75"/>
        <v>0</v>
      </c>
      <c r="ID50" s="3">
        <f t="shared" si="75"/>
        <v>0</v>
      </c>
      <c r="IE50" s="3">
        <f t="shared" si="75"/>
        <v>0</v>
      </c>
      <c r="IF50" s="3">
        <f t="shared" si="75"/>
        <v>0</v>
      </c>
      <c r="IG50" s="3">
        <f t="shared" si="75"/>
        <v>0</v>
      </c>
      <c r="IH50" s="3">
        <f t="shared" si="75"/>
        <v>0</v>
      </c>
      <c r="II50" s="3">
        <f t="shared" si="75"/>
        <v>0</v>
      </c>
      <c r="IJ50" s="3">
        <f t="shared" si="75"/>
        <v>0</v>
      </c>
      <c r="IK50" s="3">
        <f t="shared" si="75"/>
        <v>0</v>
      </c>
      <c r="IL50" s="3">
        <f t="shared" si="75"/>
        <v>0</v>
      </c>
      <c r="IM50" s="3">
        <f t="shared" si="75"/>
        <v>0</v>
      </c>
      <c r="IN50" s="3">
        <f t="shared" si="75"/>
        <v>0</v>
      </c>
      <c r="IO50" s="3">
        <f t="shared" si="75"/>
        <v>0</v>
      </c>
      <c r="IP50" s="3">
        <f t="shared" si="75"/>
        <v>0</v>
      </c>
      <c r="IQ50" s="3">
        <f t="shared" si="75"/>
        <v>0</v>
      </c>
      <c r="IR50" s="3">
        <f t="shared" si="75"/>
        <v>0</v>
      </c>
      <c r="IS50" s="3">
        <f t="shared" si="75"/>
        <v>0</v>
      </c>
      <c r="IT50" s="3">
        <f t="shared" si="75"/>
        <v>0</v>
      </c>
      <c r="IU50" s="3">
        <f t="shared" si="75"/>
        <v>0</v>
      </c>
      <c r="IV50" s="3">
        <f t="shared" si="75"/>
        <v>0</v>
      </c>
      <c r="IW50" s="3">
        <f t="shared" si="75"/>
        <v>0</v>
      </c>
      <c r="IX50" s="3">
        <f t="shared" si="75"/>
        <v>0</v>
      </c>
      <c r="IY50" s="3">
        <f t="shared" si="75"/>
        <v>0</v>
      </c>
      <c r="IZ50" s="3">
        <f t="shared" si="75"/>
        <v>0</v>
      </c>
      <c r="JA50" s="3">
        <f t="shared" si="75"/>
        <v>0</v>
      </c>
      <c r="JB50" s="3">
        <f t="shared" si="75"/>
        <v>0</v>
      </c>
      <c r="JC50" s="3">
        <f t="shared" ref="JC50:LN50" si="76">COUNTIF(JC4:JC37,"CL")</f>
        <v>0</v>
      </c>
      <c r="JD50" s="3">
        <f t="shared" si="76"/>
        <v>0</v>
      </c>
      <c r="JE50" s="3">
        <f t="shared" si="76"/>
        <v>0</v>
      </c>
      <c r="JF50" s="3">
        <f t="shared" si="76"/>
        <v>0</v>
      </c>
      <c r="JG50" s="3">
        <f t="shared" si="76"/>
        <v>0</v>
      </c>
      <c r="JH50" s="3">
        <f t="shared" si="76"/>
        <v>0</v>
      </c>
      <c r="JI50" s="3">
        <f t="shared" si="76"/>
        <v>0</v>
      </c>
      <c r="JJ50" s="3">
        <f t="shared" si="76"/>
        <v>0</v>
      </c>
      <c r="JK50" s="3">
        <f t="shared" si="76"/>
        <v>0</v>
      </c>
      <c r="JL50" s="3">
        <f t="shared" si="76"/>
        <v>0</v>
      </c>
      <c r="JM50" s="3">
        <f t="shared" si="76"/>
        <v>0</v>
      </c>
      <c r="JN50" s="3">
        <f t="shared" si="76"/>
        <v>0</v>
      </c>
      <c r="JO50" s="3">
        <f t="shared" si="76"/>
        <v>0</v>
      </c>
      <c r="JP50" s="3">
        <f t="shared" si="76"/>
        <v>0</v>
      </c>
      <c r="JQ50" s="3">
        <f t="shared" si="76"/>
        <v>0</v>
      </c>
      <c r="JR50" s="3">
        <f t="shared" si="76"/>
        <v>0</v>
      </c>
      <c r="JS50" s="3">
        <f t="shared" si="76"/>
        <v>0</v>
      </c>
      <c r="JT50" s="3">
        <f t="shared" si="76"/>
        <v>0</v>
      </c>
      <c r="JU50" s="3">
        <f t="shared" si="76"/>
        <v>0</v>
      </c>
      <c r="JV50" s="3">
        <f t="shared" si="76"/>
        <v>0</v>
      </c>
      <c r="JW50" s="3">
        <f t="shared" si="76"/>
        <v>0</v>
      </c>
      <c r="JX50" s="3">
        <f t="shared" si="76"/>
        <v>0</v>
      </c>
      <c r="JY50" s="3">
        <f t="shared" si="76"/>
        <v>0</v>
      </c>
      <c r="JZ50" s="3">
        <f t="shared" si="76"/>
        <v>0</v>
      </c>
      <c r="KA50" s="3">
        <f t="shared" si="76"/>
        <v>0</v>
      </c>
      <c r="KB50" s="3">
        <f t="shared" si="76"/>
        <v>0</v>
      </c>
      <c r="KC50" s="3">
        <f t="shared" si="76"/>
        <v>0</v>
      </c>
      <c r="KD50" s="3">
        <f t="shared" si="76"/>
        <v>0</v>
      </c>
      <c r="KE50" s="3">
        <f t="shared" si="76"/>
        <v>0</v>
      </c>
      <c r="KF50" s="3">
        <f t="shared" si="76"/>
        <v>0</v>
      </c>
      <c r="KG50" s="3">
        <f t="shared" si="76"/>
        <v>0</v>
      </c>
      <c r="KH50" s="3">
        <f t="shared" si="76"/>
        <v>0</v>
      </c>
      <c r="KI50" s="3">
        <f t="shared" si="76"/>
        <v>0</v>
      </c>
      <c r="KJ50" s="3">
        <f t="shared" si="76"/>
        <v>0</v>
      </c>
      <c r="KK50" s="3">
        <f t="shared" si="76"/>
        <v>0</v>
      </c>
      <c r="KL50" s="3">
        <f t="shared" si="76"/>
        <v>0</v>
      </c>
      <c r="KM50" s="3">
        <f t="shared" si="76"/>
        <v>0</v>
      </c>
      <c r="KN50" s="3">
        <f t="shared" si="76"/>
        <v>0</v>
      </c>
      <c r="KO50" s="3">
        <f t="shared" si="76"/>
        <v>0</v>
      </c>
      <c r="KP50" s="3">
        <f t="shared" si="76"/>
        <v>0</v>
      </c>
      <c r="KQ50" s="3">
        <f t="shared" si="76"/>
        <v>0</v>
      </c>
      <c r="KR50" s="3">
        <f t="shared" si="76"/>
        <v>0</v>
      </c>
      <c r="KS50" s="3">
        <f t="shared" si="76"/>
        <v>0</v>
      </c>
      <c r="KT50" s="3">
        <f t="shared" si="76"/>
        <v>0</v>
      </c>
      <c r="KU50" s="3">
        <f t="shared" si="76"/>
        <v>0</v>
      </c>
      <c r="KV50" s="3">
        <f t="shared" si="76"/>
        <v>0</v>
      </c>
      <c r="KW50" s="3">
        <f t="shared" si="76"/>
        <v>0</v>
      </c>
      <c r="KX50" s="3">
        <f t="shared" si="76"/>
        <v>0</v>
      </c>
      <c r="KY50" s="3">
        <f t="shared" si="76"/>
        <v>0</v>
      </c>
      <c r="KZ50" s="3">
        <f t="shared" si="76"/>
        <v>0</v>
      </c>
      <c r="LA50" s="3">
        <f t="shared" si="76"/>
        <v>0</v>
      </c>
      <c r="LB50" s="3">
        <f t="shared" si="76"/>
        <v>0</v>
      </c>
      <c r="LC50" s="3">
        <f t="shared" si="76"/>
        <v>0</v>
      </c>
      <c r="LD50" s="3">
        <f t="shared" si="76"/>
        <v>0</v>
      </c>
      <c r="LE50" s="3">
        <f t="shared" si="76"/>
        <v>0</v>
      </c>
      <c r="LF50" s="3">
        <f t="shared" si="76"/>
        <v>0</v>
      </c>
      <c r="LG50" s="3">
        <f t="shared" si="76"/>
        <v>0</v>
      </c>
      <c r="LH50" s="3">
        <f t="shared" si="76"/>
        <v>0</v>
      </c>
      <c r="LI50" s="3">
        <f t="shared" si="76"/>
        <v>0</v>
      </c>
      <c r="LJ50" s="3">
        <f t="shared" si="76"/>
        <v>0</v>
      </c>
      <c r="LK50" s="3">
        <f t="shared" si="76"/>
        <v>0</v>
      </c>
      <c r="LL50" s="3">
        <f t="shared" si="76"/>
        <v>0</v>
      </c>
      <c r="LM50" s="3">
        <f t="shared" si="76"/>
        <v>0</v>
      </c>
      <c r="LN50" s="3">
        <f t="shared" si="76"/>
        <v>0</v>
      </c>
      <c r="LO50" s="3">
        <f t="shared" ref="LO50:NZ50" si="77">COUNTIF(LO4:LO37,"CL")</f>
        <v>0</v>
      </c>
      <c r="LP50" s="3">
        <f t="shared" si="77"/>
        <v>0</v>
      </c>
      <c r="LQ50" s="3">
        <f t="shared" si="77"/>
        <v>0</v>
      </c>
      <c r="LR50" s="3">
        <f t="shared" si="77"/>
        <v>0</v>
      </c>
      <c r="LS50" s="3">
        <f t="shared" si="77"/>
        <v>0</v>
      </c>
      <c r="LT50" s="3">
        <f t="shared" si="77"/>
        <v>0</v>
      </c>
      <c r="LU50" s="3">
        <f t="shared" si="77"/>
        <v>0</v>
      </c>
      <c r="LV50" s="3">
        <f t="shared" si="77"/>
        <v>0</v>
      </c>
      <c r="LW50" s="3">
        <f t="shared" si="77"/>
        <v>0</v>
      </c>
      <c r="LX50" s="3">
        <f t="shared" si="77"/>
        <v>0</v>
      </c>
      <c r="LY50" s="3">
        <f t="shared" si="77"/>
        <v>0</v>
      </c>
      <c r="LZ50" s="3">
        <f t="shared" si="77"/>
        <v>0</v>
      </c>
      <c r="MA50" s="3">
        <f t="shared" si="77"/>
        <v>0</v>
      </c>
      <c r="MB50" s="3">
        <f t="shared" si="77"/>
        <v>0</v>
      </c>
      <c r="MC50" s="3">
        <f t="shared" si="77"/>
        <v>0</v>
      </c>
      <c r="MD50" s="3">
        <f t="shared" si="77"/>
        <v>0</v>
      </c>
      <c r="ME50" s="3">
        <f t="shared" si="77"/>
        <v>0</v>
      </c>
      <c r="MF50" s="3">
        <f t="shared" si="77"/>
        <v>0</v>
      </c>
      <c r="MG50" s="3">
        <f t="shared" si="77"/>
        <v>0</v>
      </c>
      <c r="MH50" s="3">
        <f t="shared" si="77"/>
        <v>0</v>
      </c>
      <c r="MI50" s="3">
        <f t="shared" si="77"/>
        <v>0</v>
      </c>
      <c r="MJ50" s="3">
        <f t="shared" si="77"/>
        <v>0</v>
      </c>
      <c r="MK50" s="3">
        <f t="shared" si="77"/>
        <v>0</v>
      </c>
      <c r="ML50" s="3">
        <f t="shared" si="77"/>
        <v>0</v>
      </c>
      <c r="MM50" s="3">
        <f t="shared" si="77"/>
        <v>0</v>
      </c>
      <c r="MN50" s="3">
        <f t="shared" si="77"/>
        <v>0</v>
      </c>
      <c r="MO50" s="3">
        <f t="shared" si="77"/>
        <v>0</v>
      </c>
      <c r="MP50" s="3">
        <f t="shared" si="77"/>
        <v>0</v>
      </c>
      <c r="MQ50" s="3">
        <f t="shared" si="77"/>
        <v>0</v>
      </c>
      <c r="MR50" s="3">
        <f t="shared" si="77"/>
        <v>0</v>
      </c>
      <c r="MS50" s="3">
        <f t="shared" si="77"/>
        <v>0</v>
      </c>
      <c r="MT50" s="3">
        <f t="shared" si="77"/>
        <v>0</v>
      </c>
      <c r="MU50" s="3">
        <f t="shared" si="77"/>
        <v>0</v>
      </c>
      <c r="MV50" s="3">
        <f t="shared" si="77"/>
        <v>0</v>
      </c>
      <c r="MW50" s="3">
        <f t="shared" si="77"/>
        <v>0</v>
      </c>
      <c r="MX50" s="3">
        <f t="shared" si="77"/>
        <v>0</v>
      </c>
      <c r="MY50" s="3">
        <f t="shared" si="77"/>
        <v>0</v>
      </c>
      <c r="MZ50" s="3">
        <f t="shared" si="77"/>
        <v>0</v>
      </c>
      <c r="NA50" s="3">
        <f t="shared" si="77"/>
        <v>0</v>
      </c>
      <c r="NB50" s="3">
        <f t="shared" si="77"/>
        <v>0</v>
      </c>
      <c r="NC50" s="3">
        <f t="shared" si="77"/>
        <v>0</v>
      </c>
      <c r="ND50" s="3">
        <f t="shared" si="77"/>
        <v>0</v>
      </c>
      <c r="NE50" s="3">
        <f t="shared" si="77"/>
        <v>0</v>
      </c>
      <c r="NF50" s="3">
        <f t="shared" si="77"/>
        <v>0</v>
      </c>
      <c r="NG50" s="3">
        <f t="shared" si="77"/>
        <v>0</v>
      </c>
      <c r="NH50" s="3">
        <f t="shared" si="77"/>
        <v>0</v>
      </c>
      <c r="NI50" s="3">
        <f t="shared" si="77"/>
        <v>0</v>
      </c>
      <c r="NJ50" s="3">
        <f t="shared" si="77"/>
        <v>0</v>
      </c>
      <c r="NK50" s="3">
        <f t="shared" si="77"/>
        <v>0</v>
      </c>
      <c r="NL50" s="3">
        <f t="shared" si="77"/>
        <v>0</v>
      </c>
      <c r="NM50" s="3">
        <f t="shared" si="77"/>
        <v>0</v>
      </c>
      <c r="NN50" s="3">
        <f t="shared" si="77"/>
        <v>0</v>
      </c>
      <c r="NO50" s="3">
        <f t="shared" si="77"/>
        <v>0</v>
      </c>
      <c r="NP50" s="3">
        <f t="shared" si="77"/>
        <v>0</v>
      </c>
      <c r="NQ50" s="3">
        <f t="shared" si="77"/>
        <v>0</v>
      </c>
      <c r="NR50" s="3">
        <f t="shared" si="77"/>
        <v>0</v>
      </c>
      <c r="NS50" s="3">
        <f t="shared" si="77"/>
        <v>0</v>
      </c>
      <c r="NT50" s="3">
        <f t="shared" si="77"/>
        <v>0</v>
      </c>
      <c r="NU50" s="3">
        <f t="shared" si="77"/>
        <v>0</v>
      </c>
      <c r="NV50" s="3">
        <f t="shared" si="77"/>
        <v>0</v>
      </c>
      <c r="NW50" s="3">
        <f t="shared" si="77"/>
        <v>0</v>
      </c>
      <c r="NX50" s="3">
        <f t="shared" si="77"/>
        <v>0</v>
      </c>
      <c r="NY50" s="3">
        <f t="shared" si="77"/>
        <v>0</v>
      </c>
      <c r="NZ50" s="3">
        <f t="shared" si="77"/>
        <v>0</v>
      </c>
      <c r="OA50" s="3">
        <f t="shared" ref="OA50:QL50" si="78">COUNTIF(OA4:OA37,"CL")</f>
        <v>0</v>
      </c>
      <c r="OB50" s="3">
        <f t="shared" si="78"/>
        <v>0</v>
      </c>
      <c r="OC50" s="3">
        <f t="shared" si="78"/>
        <v>0</v>
      </c>
      <c r="OD50" s="3">
        <f t="shared" si="78"/>
        <v>0</v>
      </c>
      <c r="OE50" s="3">
        <f t="shared" si="78"/>
        <v>0</v>
      </c>
      <c r="OF50" s="3">
        <f t="shared" si="78"/>
        <v>0</v>
      </c>
      <c r="OG50" s="3">
        <f t="shared" si="78"/>
        <v>0</v>
      </c>
      <c r="OH50" s="3">
        <f t="shared" si="78"/>
        <v>0</v>
      </c>
      <c r="OI50" s="3">
        <f t="shared" si="78"/>
        <v>0</v>
      </c>
      <c r="OJ50" s="3">
        <f t="shared" si="78"/>
        <v>0</v>
      </c>
      <c r="OK50" s="3">
        <f t="shared" si="78"/>
        <v>0</v>
      </c>
      <c r="OL50" s="3">
        <f t="shared" si="78"/>
        <v>0</v>
      </c>
      <c r="OM50" s="3">
        <f t="shared" si="78"/>
        <v>0</v>
      </c>
      <c r="ON50" s="3">
        <f t="shared" si="78"/>
        <v>0</v>
      </c>
      <c r="OO50" s="3">
        <f t="shared" si="78"/>
        <v>0</v>
      </c>
      <c r="OP50" s="3">
        <f t="shared" si="78"/>
        <v>0</v>
      </c>
      <c r="OQ50" s="3">
        <f t="shared" si="78"/>
        <v>0</v>
      </c>
      <c r="OR50" s="3">
        <f t="shared" si="78"/>
        <v>0</v>
      </c>
      <c r="OS50" s="3">
        <f t="shared" si="78"/>
        <v>0</v>
      </c>
      <c r="OT50" s="3">
        <f t="shared" si="78"/>
        <v>0</v>
      </c>
      <c r="OU50" s="3">
        <f t="shared" si="78"/>
        <v>0</v>
      </c>
      <c r="OV50" s="3">
        <f t="shared" si="78"/>
        <v>0</v>
      </c>
      <c r="OW50" s="3">
        <f t="shared" si="78"/>
        <v>0</v>
      </c>
      <c r="OX50" s="3">
        <f t="shared" si="78"/>
        <v>0</v>
      </c>
      <c r="OY50" s="3">
        <f t="shared" si="78"/>
        <v>0</v>
      </c>
      <c r="OZ50" s="3">
        <f t="shared" si="78"/>
        <v>0</v>
      </c>
      <c r="PA50" s="3">
        <f t="shared" si="78"/>
        <v>0</v>
      </c>
      <c r="PB50" s="3">
        <f t="shared" si="78"/>
        <v>0</v>
      </c>
      <c r="PC50" s="3">
        <f t="shared" si="78"/>
        <v>0</v>
      </c>
      <c r="PD50" s="3">
        <f t="shared" si="78"/>
        <v>0</v>
      </c>
      <c r="PE50" s="3">
        <f t="shared" si="78"/>
        <v>0</v>
      </c>
      <c r="PF50" s="3">
        <f t="shared" si="78"/>
        <v>0</v>
      </c>
      <c r="PG50" s="3">
        <f t="shared" si="78"/>
        <v>0</v>
      </c>
      <c r="PH50" s="3">
        <f t="shared" si="78"/>
        <v>0</v>
      </c>
      <c r="PI50" s="3">
        <f t="shared" si="78"/>
        <v>0</v>
      </c>
      <c r="PJ50" s="3">
        <f t="shared" si="78"/>
        <v>0</v>
      </c>
      <c r="PK50" s="3">
        <f t="shared" si="78"/>
        <v>0</v>
      </c>
      <c r="PL50" s="3">
        <f t="shared" si="78"/>
        <v>0</v>
      </c>
      <c r="PM50" s="3">
        <f t="shared" si="78"/>
        <v>0</v>
      </c>
      <c r="PN50" s="3">
        <f t="shared" si="78"/>
        <v>0</v>
      </c>
      <c r="PO50" s="3">
        <f t="shared" si="78"/>
        <v>0</v>
      </c>
      <c r="PP50" s="3">
        <f t="shared" si="78"/>
        <v>0</v>
      </c>
      <c r="PQ50" s="3">
        <f t="shared" si="78"/>
        <v>0</v>
      </c>
      <c r="PR50" s="3">
        <f t="shared" si="78"/>
        <v>0</v>
      </c>
      <c r="PS50" s="3">
        <f t="shared" si="78"/>
        <v>0</v>
      </c>
      <c r="PT50" s="3">
        <f t="shared" si="78"/>
        <v>0</v>
      </c>
      <c r="PU50" s="3">
        <f t="shared" si="78"/>
        <v>0</v>
      </c>
      <c r="PV50" s="3">
        <f t="shared" si="78"/>
        <v>0</v>
      </c>
      <c r="PW50" s="3">
        <f t="shared" si="78"/>
        <v>0</v>
      </c>
      <c r="PX50" s="3">
        <f t="shared" si="78"/>
        <v>0</v>
      </c>
      <c r="PY50" s="3">
        <f t="shared" si="78"/>
        <v>0</v>
      </c>
      <c r="PZ50" s="3">
        <f t="shared" si="78"/>
        <v>0</v>
      </c>
      <c r="QA50" s="3">
        <f t="shared" si="78"/>
        <v>0</v>
      </c>
      <c r="QB50" s="3">
        <f t="shared" si="78"/>
        <v>0</v>
      </c>
      <c r="QC50" s="3">
        <f t="shared" si="78"/>
        <v>0</v>
      </c>
      <c r="QD50" s="3">
        <f t="shared" si="78"/>
        <v>0</v>
      </c>
      <c r="QE50" s="3">
        <f t="shared" si="78"/>
        <v>0</v>
      </c>
      <c r="QF50" s="3">
        <f t="shared" si="78"/>
        <v>0</v>
      </c>
      <c r="QG50" s="3">
        <f t="shared" si="78"/>
        <v>0</v>
      </c>
      <c r="QH50" s="3">
        <f t="shared" si="78"/>
        <v>0</v>
      </c>
      <c r="QI50" s="3">
        <f t="shared" si="78"/>
        <v>0</v>
      </c>
      <c r="QJ50" s="3">
        <f t="shared" si="78"/>
        <v>0</v>
      </c>
      <c r="QK50" s="3">
        <f t="shared" si="78"/>
        <v>0</v>
      </c>
      <c r="QL50" s="3">
        <f t="shared" si="78"/>
        <v>0</v>
      </c>
      <c r="QM50" s="3">
        <f t="shared" ref="QM50:SX50" si="79">COUNTIF(QM4:QM37,"CL")</f>
        <v>0</v>
      </c>
      <c r="QN50" s="3">
        <f t="shared" si="79"/>
        <v>0</v>
      </c>
      <c r="QO50" s="3">
        <f t="shared" si="79"/>
        <v>0</v>
      </c>
      <c r="QP50" s="3">
        <f t="shared" si="79"/>
        <v>0</v>
      </c>
      <c r="QQ50" s="3">
        <f t="shared" si="79"/>
        <v>0</v>
      </c>
      <c r="QR50" s="3">
        <f t="shared" si="79"/>
        <v>0</v>
      </c>
      <c r="QS50" s="3">
        <f t="shared" si="79"/>
        <v>0</v>
      </c>
      <c r="QT50" s="3">
        <f t="shared" si="79"/>
        <v>0</v>
      </c>
      <c r="QU50" s="3">
        <f t="shared" si="79"/>
        <v>0</v>
      </c>
      <c r="QV50" s="3">
        <f t="shared" si="79"/>
        <v>0</v>
      </c>
      <c r="QW50" s="3">
        <f t="shared" si="79"/>
        <v>0</v>
      </c>
      <c r="QX50" s="3">
        <f t="shared" si="79"/>
        <v>0</v>
      </c>
      <c r="QY50" s="3">
        <f t="shared" si="79"/>
        <v>0</v>
      </c>
      <c r="QZ50" s="3">
        <f t="shared" si="79"/>
        <v>0</v>
      </c>
      <c r="RA50" s="3">
        <f t="shared" si="79"/>
        <v>0</v>
      </c>
      <c r="RB50" s="3">
        <f t="shared" si="79"/>
        <v>0</v>
      </c>
      <c r="RC50" s="3">
        <f t="shared" si="79"/>
        <v>0</v>
      </c>
      <c r="RD50" s="3">
        <f t="shared" si="79"/>
        <v>0</v>
      </c>
      <c r="RE50" s="3">
        <f t="shared" si="79"/>
        <v>0</v>
      </c>
      <c r="RF50" s="3">
        <f t="shared" si="79"/>
        <v>0</v>
      </c>
      <c r="RG50" s="3">
        <f t="shared" si="79"/>
        <v>0</v>
      </c>
      <c r="RH50" s="3">
        <f t="shared" si="79"/>
        <v>0</v>
      </c>
      <c r="RI50" s="3">
        <f t="shared" si="79"/>
        <v>0</v>
      </c>
      <c r="RJ50" s="3">
        <f t="shared" si="79"/>
        <v>0</v>
      </c>
      <c r="RK50" s="3">
        <f t="shared" si="79"/>
        <v>0</v>
      </c>
      <c r="RL50" s="3">
        <f t="shared" si="79"/>
        <v>0</v>
      </c>
      <c r="RM50" s="3">
        <f t="shared" si="79"/>
        <v>0</v>
      </c>
      <c r="RN50" s="3">
        <f t="shared" si="79"/>
        <v>0</v>
      </c>
      <c r="RO50" s="3">
        <f t="shared" si="79"/>
        <v>0</v>
      </c>
      <c r="RP50" s="3">
        <f t="shared" si="79"/>
        <v>0</v>
      </c>
      <c r="RQ50" s="3">
        <f t="shared" si="79"/>
        <v>0</v>
      </c>
      <c r="RR50" s="3">
        <f t="shared" si="79"/>
        <v>0</v>
      </c>
      <c r="RS50" s="3">
        <f t="shared" si="79"/>
        <v>0</v>
      </c>
      <c r="RT50" s="3">
        <f t="shared" si="79"/>
        <v>0</v>
      </c>
      <c r="RU50" s="3">
        <f t="shared" si="79"/>
        <v>0</v>
      </c>
      <c r="RV50" s="3">
        <f t="shared" si="79"/>
        <v>0</v>
      </c>
      <c r="RW50" s="3">
        <f t="shared" si="79"/>
        <v>0</v>
      </c>
      <c r="RX50" s="3">
        <f t="shared" si="79"/>
        <v>0</v>
      </c>
      <c r="RY50" s="3">
        <f t="shared" si="79"/>
        <v>0</v>
      </c>
      <c r="RZ50" s="3">
        <f t="shared" si="79"/>
        <v>0</v>
      </c>
      <c r="SA50" s="3">
        <f t="shared" si="79"/>
        <v>0</v>
      </c>
      <c r="SB50" s="3">
        <f t="shared" si="79"/>
        <v>0</v>
      </c>
      <c r="SC50" s="3">
        <f t="shared" si="79"/>
        <v>0</v>
      </c>
      <c r="SD50" s="3">
        <f t="shared" si="79"/>
        <v>0</v>
      </c>
      <c r="SE50" s="3">
        <f t="shared" si="79"/>
        <v>0</v>
      </c>
      <c r="SF50" s="3">
        <f t="shared" si="79"/>
        <v>0</v>
      </c>
      <c r="SG50" s="3">
        <f t="shared" si="79"/>
        <v>0</v>
      </c>
      <c r="SH50" s="3">
        <f t="shared" si="79"/>
        <v>0</v>
      </c>
      <c r="SI50" s="3">
        <f t="shared" si="79"/>
        <v>0</v>
      </c>
      <c r="SJ50" s="3">
        <f t="shared" si="79"/>
        <v>0</v>
      </c>
      <c r="SK50" s="3">
        <f t="shared" si="79"/>
        <v>0</v>
      </c>
      <c r="SL50" s="3">
        <f t="shared" si="79"/>
        <v>0</v>
      </c>
      <c r="SM50" s="3">
        <f t="shared" si="79"/>
        <v>0</v>
      </c>
      <c r="SN50" s="3">
        <f t="shared" si="79"/>
        <v>0</v>
      </c>
      <c r="SO50" s="3">
        <f t="shared" si="79"/>
        <v>0</v>
      </c>
      <c r="SP50" s="3">
        <f t="shared" si="79"/>
        <v>0</v>
      </c>
      <c r="SQ50" s="3">
        <f t="shared" si="79"/>
        <v>0</v>
      </c>
      <c r="SR50" s="3">
        <f t="shared" si="79"/>
        <v>0</v>
      </c>
      <c r="SS50" s="3">
        <f t="shared" si="79"/>
        <v>0</v>
      </c>
      <c r="ST50" s="3">
        <f t="shared" si="79"/>
        <v>0</v>
      </c>
      <c r="SU50" s="3">
        <f t="shared" si="79"/>
        <v>0</v>
      </c>
      <c r="SV50" s="3">
        <f t="shared" si="79"/>
        <v>0</v>
      </c>
      <c r="SW50" s="3">
        <f t="shared" si="79"/>
        <v>0</v>
      </c>
      <c r="SX50" s="3">
        <f t="shared" si="79"/>
        <v>0</v>
      </c>
      <c r="SY50" s="3">
        <f t="shared" ref="SY50:VJ50" si="80">COUNTIF(SY4:SY37,"CL")</f>
        <v>0</v>
      </c>
      <c r="SZ50" s="3">
        <f t="shared" si="80"/>
        <v>0</v>
      </c>
      <c r="TA50" s="3">
        <f t="shared" si="80"/>
        <v>0</v>
      </c>
      <c r="TB50" s="3">
        <f t="shared" si="80"/>
        <v>0</v>
      </c>
      <c r="TC50" s="3">
        <f t="shared" si="80"/>
        <v>0</v>
      </c>
      <c r="TD50" s="3">
        <f t="shared" si="80"/>
        <v>0</v>
      </c>
      <c r="TE50" s="3">
        <f t="shared" si="80"/>
        <v>0</v>
      </c>
      <c r="TF50" s="3">
        <f t="shared" si="80"/>
        <v>0</v>
      </c>
      <c r="TG50" s="3">
        <f t="shared" si="80"/>
        <v>0</v>
      </c>
      <c r="TH50" s="3">
        <f t="shared" si="80"/>
        <v>0</v>
      </c>
      <c r="TI50" s="3">
        <f t="shared" si="80"/>
        <v>0</v>
      </c>
      <c r="TJ50" s="3">
        <f t="shared" si="80"/>
        <v>0</v>
      </c>
      <c r="TK50" s="3">
        <f t="shared" si="80"/>
        <v>0</v>
      </c>
      <c r="TL50" s="3">
        <f t="shared" si="80"/>
        <v>0</v>
      </c>
      <c r="TM50" s="3">
        <f t="shared" si="80"/>
        <v>0</v>
      </c>
      <c r="TN50" s="3">
        <f t="shared" si="80"/>
        <v>0</v>
      </c>
      <c r="TO50" s="3">
        <f t="shared" si="80"/>
        <v>0</v>
      </c>
      <c r="TP50" s="3">
        <f t="shared" si="80"/>
        <v>0</v>
      </c>
      <c r="TQ50" s="3">
        <f t="shared" si="80"/>
        <v>0</v>
      </c>
      <c r="TR50" s="3">
        <f t="shared" si="80"/>
        <v>0</v>
      </c>
      <c r="TS50" s="3">
        <f t="shared" si="80"/>
        <v>0</v>
      </c>
      <c r="TT50" s="3">
        <f t="shared" si="80"/>
        <v>0</v>
      </c>
      <c r="TU50" s="3">
        <f t="shared" si="80"/>
        <v>0</v>
      </c>
      <c r="TV50" s="3">
        <f t="shared" si="80"/>
        <v>0</v>
      </c>
      <c r="TW50" s="3">
        <f t="shared" si="80"/>
        <v>0</v>
      </c>
      <c r="TX50" s="3">
        <f t="shared" si="80"/>
        <v>0</v>
      </c>
      <c r="TY50" s="3">
        <f t="shared" si="80"/>
        <v>0</v>
      </c>
      <c r="TZ50" s="3">
        <f t="shared" si="80"/>
        <v>0</v>
      </c>
      <c r="UA50" s="3">
        <f t="shared" si="80"/>
        <v>0</v>
      </c>
      <c r="UB50" s="3">
        <f t="shared" si="80"/>
        <v>0</v>
      </c>
      <c r="UC50" s="3">
        <f t="shared" si="80"/>
        <v>0</v>
      </c>
      <c r="UD50" s="3">
        <f t="shared" si="80"/>
        <v>0</v>
      </c>
      <c r="UE50" s="3">
        <f t="shared" si="80"/>
        <v>0</v>
      </c>
      <c r="UF50" s="3">
        <f t="shared" si="80"/>
        <v>0</v>
      </c>
      <c r="UG50" s="3">
        <f t="shared" si="80"/>
        <v>0</v>
      </c>
      <c r="UH50" s="3">
        <f t="shared" si="80"/>
        <v>0</v>
      </c>
      <c r="UI50" s="3">
        <f t="shared" si="80"/>
        <v>0</v>
      </c>
      <c r="UJ50" s="3">
        <f t="shared" si="80"/>
        <v>0</v>
      </c>
      <c r="UK50" s="3">
        <f t="shared" si="80"/>
        <v>0</v>
      </c>
      <c r="UL50" s="3">
        <f t="shared" si="80"/>
        <v>0</v>
      </c>
      <c r="UM50" s="3">
        <f t="shared" si="80"/>
        <v>0</v>
      </c>
      <c r="UN50" s="3">
        <f t="shared" si="80"/>
        <v>0</v>
      </c>
      <c r="UO50" s="3">
        <f t="shared" si="80"/>
        <v>0</v>
      </c>
      <c r="UP50" s="3">
        <f t="shared" si="80"/>
        <v>0</v>
      </c>
      <c r="UQ50" s="3">
        <f t="shared" si="80"/>
        <v>0</v>
      </c>
      <c r="UR50" s="3">
        <f t="shared" si="80"/>
        <v>0</v>
      </c>
      <c r="US50" s="3">
        <f t="shared" si="80"/>
        <v>0</v>
      </c>
      <c r="UT50" s="3">
        <f t="shared" si="80"/>
        <v>0</v>
      </c>
      <c r="UU50" s="3">
        <f t="shared" si="80"/>
        <v>0</v>
      </c>
      <c r="UV50" s="3">
        <f t="shared" si="80"/>
        <v>0</v>
      </c>
      <c r="UW50" s="3">
        <f t="shared" si="80"/>
        <v>0</v>
      </c>
      <c r="UX50" s="3">
        <f t="shared" si="80"/>
        <v>0</v>
      </c>
      <c r="UY50" s="3">
        <f t="shared" si="80"/>
        <v>0</v>
      </c>
      <c r="UZ50" s="3">
        <f t="shared" si="80"/>
        <v>0</v>
      </c>
      <c r="VA50" s="3">
        <f t="shared" si="80"/>
        <v>0</v>
      </c>
      <c r="VB50" s="3">
        <f t="shared" si="80"/>
        <v>0</v>
      </c>
      <c r="VC50" s="3">
        <f t="shared" si="80"/>
        <v>0</v>
      </c>
      <c r="VD50" s="3">
        <f t="shared" si="80"/>
        <v>0</v>
      </c>
      <c r="VE50" s="3">
        <f t="shared" si="80"/>
        <v>0</v>
      </c>
      <c r="VF50" s="3">
        <f t="shared" si="80"/>
        <v>0</v>
      </c>
      <c r="VG50" s="3">
        <f t="shared" si="80"/>
        <v>0</v>
      </c>
      <c r="VH50" s="3">
        <f t="shared" si="80"/>
        <v>0</v>
      </c>
      <c r="VI50" s="3">
        <f t="shared" si="80"/>
        <v>0</v>
      </c>
      <c r="VJ50" s="3">
        <f t="shared" si="80"/>
        <v>0</v>
      </c>
      <c r="VK50" s="3">
        <f t="shared" ref="VK50:XV50" si="81">COUNTIF(VK4:VK37,"CL")</f>
        <v>0</v>
      </c>
      <c r="VL50" s="3">
        <f t="shared" si="81"/>
        <v>0</v>
      </c>
      <c r="VM50" s="3">
        <f t="shared" si="81"/>
        <v>0</v>
      </c>
      <c r="VN50" s="3">
        <f t="shared" si="81"/>
        <v>0</v>
      </c>
      <c r="VO50" s="3">
        <f t="shared" si="81"/>
        <v>0</v>
      </c>
      <c r="VP50" s="3">
        <f t="shared" si="81"/>
        <v>0</v>
      </c>
      <c r="VQ50" s="3">
        <f t="shared" si="81"/>
        <v>0</v>
      </c>
      <c r="VR50" s="3">
        <f t="shared" si="81"/>
        <v>0</v>
      </c>
      <c r="VS50" s="3">
        <f t="shared" si="81"/>
        <v>0</v>
      </c>
      <c r="VT50" s="3">
        <f t="shared" si="81"/>
        <v>0</v>
      </c>
      <c r="VU50" s="3">
        <f t="shared" si="81"/>
        <v>0</v>
      </c>
      <c r="VV50" s="3">
        <f t="shared" si="81"/>
        <v>0</v>
      </c>
      <c r="VW50" s="3">
        <f t="shared" si="81"/>
        <v>0</v>
      </c>
      <c r="VX50" s="3">
        <f t="shared" si="81"/>
        <v>0</v>
      </c>
      <c r="VY50" s="3">
        <f t="shared" si="81"/>
        <v>0</v>
      </c>
      <c r="VZ50" s="3">
        <f t="shared" si="81"/>
        <v>0</v>
      </c>
      <c r="WA50" s="3">
        <f t="shared" si="81"/>
        <v>0</v>
      </c>
      <c r="WB50" s="3">
        <f t="shared" si="81"/>
        <v>0</v>
      </c>
      <c r="WC50" s="3">
        <f t="shared" si="81"/>
        <v>0</v>
      </c>
      <c r="WD50" s="3">
        <f t="shared" si="81"/>
        <v>0</v>
      </c>
      <c r="WE50" s="3">
        <f t="shared" si="81"/>
        <v>0</v>
      </c>
      <c r="WF50" s="3">
        <f t="shared" si="81"/>
        <v>0</v>
      </c>
      <c r="WG50" s="3">
        <f t="shared" si="81"/>
        <v>0</v>
      </c>
      <c r="WH50" s="3">
        <f t="shared" si="81"/>
        <v>0</v>
      </c>
      <c r="WI50" s="3">
        <f t="shared" si="81"/>
        <v>0</v>
      </c>
      <c r="WJ50" s="3">
        <f t="shared" si="81"/>
        <v>0</v>
      </c>
      <c r="WK50" s="3">
        <f t="shared" si="81"/>
        <v>0</v>
      </c>
      <c r="WL50" s="3">
        <f t="shared" si="81"/>
        <v>0</v>
      </c>
      <c r="WM50" s="3">
        <f t="shared" si="81"/>
        <v>0</v>
      </c>
      <c r="WN50" s="3">
        <f t="shared" si="81"/>
        <v>0</v>
      </c>
      <c r="WO50" s="3">
        <f t="shared" si="81"/>
        <v>0</v>
      </c>
      <c r="WP50" s="3">
        <f t="shared" si="81"/>
        <v>0</v>
      </c>
      <c r="WQ50" s="3">
        <f t="shared" si="81"/>
        <v>0</v>
      </c>
      <c r="WR50" s="3">
        <f t="shared" si="81"/>
        <v>0</v>
      </c>
      <c r="WS50" s="3">
        <f t="shared" si="81"/>
        <v>0</v>
      </c>
      <c r="WT50" s="3">
        <f t="shared" si="81"/>
        <v>0</v>
      </c>
      <c r="WU50" s="3">
        <f t="shared" si="81"/>
        <v>0</v>
      </c>
      <c r="WV50" s="3">
        <f t="shared" si="81"/>
        <v>0</v>
      </c>
      <c r="WW50" s="3">
        <f t="shared" si="81"/>
        <v>0</v>
      </c>
      <c r="WX50" s="3">
        <f t="shared" si="81"/>
        <v>0</v>
      </c>
      <c r="WY50" s="3">
        <f t="shared" si="81"/>
        <v>0</v>
      </c>
      <c r="WZ50" s="3">
        <f t="shared" si="81"/>
        <v>0</v>
      </c>
      <c r="XA50" s="3">
        <f t="shared" si="81"/>
        <v>0</v>
      </c>
      <c r="XB50" s="3">
        <f t="shared" si="81"/>
        <v>0</v>
      </c>
      <c r="XC50" s="3">
        <f t="shared" si="81"/>
        <v>0</v>
      </c>
      <c r="XD50" s="3">
        <f t="shared" si="81"/>
        <v>0</v>
      </c>
      <c r="XE50" s="3">
        <f t="shared" si="81"/>
        <v>0</v>
      </c>
      <c r="XF50" s="3">
        <f t="shared" si="81"/>
        <v>0</v>
      </c>
      <c r="XG50" s="3">
        <f t="shared" si="81"/>
        <v>0</v>
      </c>
      <c r="XH50" s="3">
        <f t="shared" si="81"/>
        <v>0</v>
      </c>
      <c r="XI50" s="3">
        <f t="shared" si="81"/>
        <v>0</v>
      </c>
      <c r="XJ50" s="3">
        <f t="shared" si="81"/>
        <v>0</v>
      </c>
      <c r="XK50" s="3">
        <f t="shared" si="81"/>
        <v>0</v>
      </c>
      <c r="XL50" s="3">
        <f t="shared" si="81"/>
        <v>0</v>
      </c>
      <c r="XM50" s="3">
        <f t="shared" si="81"/>
        <v>0</v>
      </c>
      <c r="XN50" s="3">
        <f t="shared" si="81"/>
        <v>0</v>
      </c>
      <c r="XO50" s="3">
        <f t="shared" si="81"/>
        <v>0</v>
      </c>
      <c r="XP50" s="3">
        <f t="shared" si="81"/>
        <v>0</v>
      </c>
      <c r="XQ50" s="3">
        <f t="shared" si="81"/>
        <v>0</v>
      </c>
      <c r="XR50" s="3">
        <f t="shared" si="81"/>
        <v>0</v>
      </c>
      <c r="XS50" s="3">
        <f t="shared" si="81"/>
        <v>0</v>
      </c>
      <c r="XT50" s="3">
        <f t="shared" si="81"/>
        <v>0</v>
      </c>
      <c r="XU50" s="3">
        <f t="shared" si="81"/>
        <v>0</v>
      </c>
      <c r="XV50" s="3">
        <f t="shared" si="81"/>
        <v>0</v>
      </c>
      <c r="XW50" s="3">
        <f t="shared" ref="XW50:AAH50" si="82">COUNTIF(XW4:XW37,"CL")</f>
        <v>0</v>
      </c>
      <c r="XX50" s="3">
        <f t="shared" si="82"/>
        <v>0</v>
      </c>
      <c r="XY50" s="3">
        <f t="shared" si="82"/>
        <v>0</v>
      </c>
      <c r="XZ50" s="3">
        <f t="shared" si="82"/>
        <v>0</v>
      </c>
      <c r="YA50" s="3">
        <f t="shared" si="82"/>
        <v>0</v>
      </c>
      <c r="YB50" s="3">
        <f t="shared" si="82"/>
        <v>0</v>
      </c>
      <c r="YC50" s="3">
        <f t="shared" si="82"/>
        <v>0</v>
      </c>
      <c r="YD50" s="3">
        <f t="shared" si="82"/>
        <v>0</v>
      </c>
      <c r="YE50" s="3">
        <f t="shared" si="82"/>
        <v>0</v>
      </c>
      <c r="YF50" s="3">
        <f t="shared" si="82"/>
        <v>0</v>
      </c>
      <c r="YG50" s="3">
        <f t="shared" si="82"/>
        <v>0</v>
      </c>
      <c r="YH50" s="3">
        <f t="shared" si="82"/>
        <v>0</v>
      </c>
      <c r="YI50" s="3">
        <f t="shared" si="82"/>
        <v>0</v>
      </c>
      <c r="YJ50" s="3">
        <f t="shared" si="82"/>
        <v>0</v>
      </c>
      <c r="YK50" s="3">
        <f t="shared" si="82"/>
        <v>0</v>
      </c>
      <c r="YL50" s="3">
        <f t="shared" si="82"/>
        <v>0</v>
      </c>
      <c r="YM50" s="3">
        <f t="shared" si="82"/>
        <v>0</v>
      </c>
      <c r="YN50" s="3">
        <f t="shared" si="82"/>
        <v>0</v>
      </c>
      <c r="YO50" s="3">
        <f t="shared" si="82"/>
        <v>0</v>
      </c>
      <c r="YP50" s="3">
        <f t="shared" si="82"/>
        <v>0</v>
      </c>
      <c r="YQ50" s="3">
        <f t="shared" si="82"/>
        <v>0</v>
      </c>
      <c r="YR50" s="3">
        <f t="shared" si="82"/>
        <v>0</v>
      </c>
      <c r="YS50" s="3">
        <f t="shared" si="82"/>
        <v>0</v>
      </c>
      <c r="YT50" s="3">
        <f t="shared" si="82"/>
        <v>0</v>
      </c>
      <c r="YU50" s="3">
        <f t="shared" si="82"/>
        <v>0</v>
      </c>
      <c r="YV50" s="3">
        <f t="shared" si="82"/>
        <v>0</v>
      </c>
      <c r="YW50" s="3">
        <f t="shared" si="82"/>
        <v>0</v>
      </c>
      <c r="YX50" s="3">
        <f t="shared" si="82"/>
        <v>0</v>
      </c>
      <c r="YY50" s="3">
        <f t="shared" si="82"/>
        <v>0</v>
      </c>
      <c r="YZ50" s="3">
        <f t="shared" si="82"/>
        <v>0</v>
      </c>
      <c r="ZA50" s="3">
        <f t="shared" si="82"/>
        <v>0</v>
      </c>
      <c r="ZB50" s="3">
        <f t="shared" si="82"/>
        <v>0</v>
      </c>
      <c r="ZC50" s="3">
        <f t="shared" si="82"/>
        <v>0</v>
      </c>
      <c r="ZD50" s="3">
        <f t="shared" si="82"/>
        <v>0</v>
      </c>
      <c r="ZE50" s="3">
        <f t="shared" si="82"/>
        <v>0</v>
      </c>
      <c r="ZF50" s="3">
        <f t="shared" si="82"/>
        <v>0</v>
      </c>
      <c r="ZG50" s="3">
        <f t="shared" si="82"/>
        <v>0</v>
      </c>
      <c r="ZH50" s="3">
        <f t="shared" si="82"/>
        <v>0</v>
      </c>
      <c r="ZI50" s="3">
        <f t="shared" si="82"/>
        <v>0</v>
      </c>
      <c r="ZJ50" s="3">
        <f t="shared" si="82"/>
        <v>0</v>
      </c>
      <c r="ZK50" s="3">
        <f t="shared" si="82"/>
        <v>0</v>
      </c>
      <c r="ZL50" s="3">
        <f t="shared" si="82"/>
        <v>0</v>
      </c>
      <c r="ZM50" s="3">
        <f t="shared" si="82"/>
        <v>0</v>
      </c>
      <c r="ZN50" s="3">
        <f t="shared" si="82"/>
        <v>0</v>
      </c>
      <c r="ZO50" s="3">
        <f t="shared" si="82"/>
        <v>0</v>
      </c>
      <c r="ZP50" s="3">
        <f t="shared" si="82"/>
        <v>0</v>
      </c>
      <c r="ZQ50" s="3">
        <f t="shared" si="82"/>
        <v>0</v>
      </c>
      <c r="ZR50" s="3">
        <f t="shared" si="82"/>
        <v>0</v>
      </c>
      <c r="ZS50" s="3">
        <f t="shared" si="82"/>
        <v>0</v>
      </c>
      <c r="ZT50" s="3">
        <f t="shared" si="82"/>
        <v>0</v>
      </c>
      <c r="ZU50" s="3">
        <f t="shared" si="82"/>
        <v>0</v>
      </c>
      <c r="ZV50" s="3">
        <f t="shared" si="82"/>
        <v>0</v>
      </c>
      <c r="ZW50" s="3">
        <f t="shared" si="82"/>
        <v>0</v>
      </c>
      <c r="ZX50" s="3">
        <f t="shared" si="82"/>
        <v>0</v>
      </c>
      <c r="ZY50" s="3">
        <f t="shared" si="82"/>
        <v>0</v>
      </c>
      <c r="ZZ50" s="3">
        <f t="shared" si="82"/>
        <v>0</v>
      </c>
      <c r="AAA50" s="3">
        <f t="shared" si="82"/>
        <v>0</v>
      </c>
      <c r="AAB50" s="3">
        <f t="shared" si="82"/>
        <v>0</v>
      </c>
      <c r="AAC50" s="3">
        <f t="shared" si="82"/>
        <v>0</v>
      </c>
      <c r="AAD50" s="3">
        <f t="shared" si="82"/>
        <v>0</v>
      </c>
      <c r="AAE50" s="3">
        <f t="shared" si="82"/>
        <v>0</v>
      </c>
      <c r="AAF50" s="3">
        <f t="shared" si="82"/>
        <v>0</v>
      </c>
      <c r="AAG50" s="3">
        <f t="shared" si="82"/>
        <v>0</v>
      </c>
      <c r="AAH50" s="3">
        <f t="shared" si="82"/>
        <v>0</v>
      </c>
      <c r="AAI50" s="3">
        <f t="shared" ref="AAI50:ABH50" si="83">COUNTIF(AAI4:AAI37,"CL")</f>
        <v>0</v>
      </c>
      <c r="AAJ50" s="3">
        <f t="shared" si="83"/>
        <v>0</v>
      </c>
      <c r="AAK50" s="3">
        <f t="shared" si="83"/>
        <v>0</v>
      </c>
      <c r="AAL50" s="3">
        <f t="shared" si="83"/>
        <v>0</v>
      </c>
      <c r="AAM50" s="3">
        <f t="shared" si="83"/>
        <v>0</v>
      </c>
      <c r="AAN50" s="3">
        <f t="shared" si="83"/>
        <v>0</v>
      </c>
      <c r="AAO50" s="3">
        <f t="shared" si="83"/>
        <v>0</v>
      </c>
      <c r="AAP50" s="3">
        <f t="shared" si="83"/>
        <v>0</v>
      </c>
      <c r="AAQ50" s="3">
        <f t="shared" si="83"/>
        <v>0</v>
      </c>
      <c r="AAR50" s="3">
        <f t="shared" si="83"/>
        <v>0</v>
      </c>
      <c r="AAS50" s="3">
        <f t="shared" si="83"/>
        <v>0</v>
      </c>
      <c r="AAT50" s="3">
        <f t="shared" si="83"/>
        <v>0</v>
      </c>
      <c r="AAU50" s="3">
        <f t="shared" si="83"/>
        <v>0</v>
      </c>
      <c r="AAV50" s="3">
        <f t="shared" si="83"/>
        <v>0</v>
      </c>
      <c r="AAW50" s="3">
        <f t="shared" si="83"/>
        <v>0</v>
      </c>
      <c r="AAX50" s="3">
        <f t="shared" si="83"/>
        <v>0</v>
      </c>
      <c r="AAY50" s="3">
        <f t="shared" si="83"/>
        <v>0</v>
      </c>
      <c r="AAZ50" s="3">
        <f t="shared" si="83"/>
        <v>0</v>
      </c>
      <c r="ABA50" s="3">
        <f t="shared" si="83"/>
        <v>0</v>
      </c>
      <c r="ABB50" s="3">
        <f t="shared" si="83"/>
        <v>0</v>
      </c>
      <c r="ABC50" s="3">
        <f t="shared" si="83"/>
        <v>0</v>
      </c>
      <c r="ABD50" s="3">
        <f t="shared" si="83"/>
        <v>0</v>
      </c>
      <c r="ABE50" s="3">
        <f t="shared" si="83"/>
        <v>0</v>
      </c>
      <c r="ABF50" s="3">
        <f t="shared" si="83"/>
        <v>0</v>
      </c>
      <c r="ABG50" s="3">
        <f t="shared" si="83"/>
        <v>0</v>
      </c>
      <c r="ABH50" s="3">
        <f t="shared" si="83"/>
        <v>0</v>
      </c>
    </row>
    <row r="51" spans="5:736" x14ac:dyDescent="0.3">
      <c r="E51" s="11" t="s">
        <v>30</v>
      </c>
      <c r="F51" s="7" t="s">
        <v>31</v>
      </c>
      <c r="G51" s="3">
        <f t="shared" ref="G51:BR51" si="84">COUNTIF(G4:G37,"ML")</f>
        <v>0</v>
      </c>
      <c r="H51" s="3">
        <f t="shared" si="84"/>
        <v>0</v>
      </c>
      <c r="I51" s="3">
        <f t="shared" si="84"/>
        <v>0</v>
      </c>
      <c r="J51" s="3">
        <f t="shared" si="84"/>
        <v>0</v>
      </c>
      <c r="K51" s="3">
        <f t="shared" si="84"/>
        <v>0</v>
      </c>
      <c r="L51" s="3">
        <f t="shared" si="84"/>
        <v>0</v>
      </c>
      <c r="M51" s="3">
        <f t="shared" si="84"/>
        <v>0</v>
      </c>
      <c r="N51" s="3">
        <f t="shared" si="84"/>
        <v>0</v>
      </c>
      <c r="O51" s="3">
        <f t="shared" si="84"/>
        <v>0</v>
      </c>
      <c r="P51" s="3">
        <f t="shared" si="84"/>
        <v>0</v>
      </c>
      <c r="Q51" s="3">
        <f t="shared" si="84"/>
        <v>0</v>
      </c>
      <c r="R51" s="3">
        <f t="shared" si="84"/>
        <v>0</v>
      </c>
      <c r="S51" s="3">
        <f t="shared" si="84"/>
        <v>0</v>
      </c>
      <c r="T51" s="3">
        <f t="shared" si="84"/>
        <v>0</v>
      </c>
      <c r="U51" s="3">
        <f t="shared" si="84"/>
        <v>0</v>
      </c>
      <c r="V51" s="3">
        <f t="shared" si="84"/>
        <v>0</v>
      </c>
      <c r="W51" s="3">
        <f t="shared" si="84"/>
        <v>0</v>
      </c>
      <c r="X51" s="3">
        <f t="shared" si="84"/>
        <v>0</v>
      </c>
      <c r="Y51" s="3">
        <f t="shared" si="84"/>
        <v>0</v>
      </c>
      <c r="Z51" s="3">
        <f t="shared" si="84"/>
        <v>0</v>
      </c>
      <c r="AA51" s="3">
        <f t="shared" si="84"/>
        <v>0</v>
      </c>
      <c r="AB51" s="3">
        <f t="shared" si="84"/>
        <v>0</v>
      </c>
      <c r="AC51" s="3">
        <f t="shared" si="84"/>
        <v>0</v>
      </c>
      <c r="AD51" s="3">
        <f t="shared" si="84"/>
        <v>0</v>
      </c>
      <c r="AE51" s="3">
        <f t="shared" si="84"/>
        <v>0</v>
      </c>
      <c r="AF51" s="3">
        <f t="shared" si="84"/>
        <v>0</v>
      </c>
      <c r="AG51" s="3">
        <f t="shared" si="84"/>
        <v>0</v>
      </c>
      <c r="AH51" s="3">
        <f t="shared" si="84"/>
        <v>0</v>
      </c>
      <c r="AI51" s="3">
        <f t="shared" si="84"/>
        <v>0</v>
      </c>
      <c r="AJ51" s="3">
        <f t="shared" si="84"/>
        <v>0</v>
      </c>
      <c r="AK51" s="3">
        <f t="shared" si="84"/>
        <v>0</v>
      </c>
      <c r="AL51" s="3">
        <f t="shared" si="84"/>
        <v>0</v>
      </c>
      <c r="AM51" s="3">
        <f t="shared" si="84"/>
        <v>0</v>
      </c>
      <c r="AN51" s="3">
        <f t="shared" si="84"/>
        <v>0</v>
      </c>
      <c r="AO51" s="3">
        <f t="shared" si="84"/>
        <v>0</v>
      </c>
      <c r="AP51" s="3">
        <f t="shared" si="84"/>
        <v>0</v>
      </c>
      <c r="AQ51" s="3">
        <f t="shared" si="84"/>
        <v>0</v>
      </c>
      <c r="AR51" s="3">
        <f t="shared" si="84"/>
        <v>0</v>
      </c>
      <c r="AS51" s="3">
        <f t="shared" si="84"/>
        <v>0</v>
      </c>
      <c r="AT51" s="3">
        <f t="shared" si="84"/>
        <v>0</v>
      </c>
      <c r="AU51" s="3">
        <f t="shared" si="84"/>
        <v>0</v>
      </c>
      <c r="AV51" s="3">
        <f t="shared" si="84"/>
        <v>0</v>
      </c>
      <c r="AW51" s="3">
        <f t="shared" si="84"/>
        <v>0</v>
      </c>
      <c r="AX51" s="3">
        <f t="shared" si="84"/>
        <v>0</v>
      </c>
      <c r="AY51" s="3">
        <f t="shared" si="84"/>
        <v>0</v>
      </c>
      <c r="AZ51" s="3">
        <f t="shared" si="84"/>
        <v>0</v>
      </c>
      <c r="BA51" s="3">
        <f t="shared" si="84"/>
        <v>0</v>
      </c>
      <c r="BB51" s="3">
        <f t="shared" si="84"/>
        <v>0</v>
      </c>
      <c r="BC51" s="3">
        <f t="shared" si="84"/>
        <v>0</v>
      </c>
      <c r="BD51" s="3">
        <f t="shared" si="84"/>
        <v>0</v>
      </c>
      <c r="BE51" s="3">
        <f t="shared" si="84"/>
        <v>0</v>
      </c>
      <c r="BF51" s="3">
        <f t="shared" si="84"/>
        <v>0</v>
      </c>
      <c r="BG51" s="3">
        <f t="shared" si="84"/>
        <v>0</v>
      </c>
      <c r="BH51" s="3">
        <f t="shared" si="84"/>
        <v>0</v>
      </c>
      <c r="BI51" s="3">
        <f t="shared" si="84"/>
        <v>0</v>
      </c>
      <c r="BJ51" s="3">
        <f t="shared" si="84"/>
        <v>0</v>
      </c>
      <c r="BK51" s="3">
        <f t="shared" si="84"/>
        <v>0</v>
      </c>
      <c r="BL51" s="3">
        <f t="shared" si="84"/>
        <v>0</v>
      </c>
      <c r="BM51" s="3">
        <f t="shared" si="84"/>
        <v>0</v>
      </c>
      <c r="BN51" s="3">
        <f t="shared" si="84"/>
        <v>0</v>
      </c>
      <c r="BO51" s="3">
        <f t="shared" si="84"/>
        <v>0</v>
      </c>
      <c r="BP51" s="3">
        <f t="shared" si="84"/>
        <v>0</v>
      </c>
      <c r="BQ51" s="3">
        <f t="shared" si="84"/>
        <v>0</v>
      </c>
      <c r="BR51" s="3">
        <f t="shared" si="84"/>
        <v>0</v>
      </c>
      <c r="BS51" s="3">
        <f t="shared" ref="BS51:ED51" si="85">COUNTIF(BS4:BS37,"ML")</f>
        <v>0</v>
      </c>
      <c r="BT51" s="3">
        <f t="shared" si="85"/>
        <v>0</v>
      </c>
      <c r="BU51" s="3">
        <f t="shared" si="85"/>
        <v>0</v>
      </c>
      <c r="BV51" s="3">
        <f t="shared" si="85"/>
        <v>0</v>
      </c>
      <c r="BW51" s="3">
        <f t="shared" si="85"/>
        <v>0</v>
      </c>
      <c r="BX51" s="3">
        <f t="shared" si="85"/>
        <v>0</v>
      </c>
      <c r="BY51" s="3">
        <f t="shared" si="85"/>
        <v>0</v>
      </c>
      <c r="BZ51" s="3">
        <f t="shared" si="85"/>
        <v>0</v>
      </c>
      <c r="CA51" s="3">
        <f t="shared" si="85"/>
        <v>0</v>
      </c>
      <c r="CB51" s="3">
        <f t="shared" si="85"/>
        <v>0</v>
      </c>
      <c r="CC51" s="3">
        <f t="shared" si="85"/>
        <v>0</v>
      </c>
      <c r="CD51" s="3">
        <f t="shared" si="85"/>
        <v>0</v>
      </c>
      <c r="CE51" s="3">
        <f t="shared" si="85"/>
        <v>0</v>
      </c>
      <c r="CF51" s="3">
        <f t="shared" si="85"/>
        <v>0</v>
      </c>
      <c r="CG51" s="3">
        <f t="shared" si="85"/>
        <v>0</v>
      </c>
      <c r="CH51" s="3">
        <f t="shared" si="85"/>
        <v>0</v>
      </c>
      <c r="CI51" s="3">
        <f t="shared" si="85"/>
        <v>0</v>
      </c>
      <c r="CJ51" s="3">
        <f t="shared" si="85"/>
        <v>0</v>
      </c>
      <c r="CK51" s="3">
        <f t="shared" si="85"/>
        <v>0</v>
      </c>
      <c r="CL51" s="3">
        <f t="shared" si="85"/>
        <v>0</v>
      </c>
      <c r="CM51" s="3">
        <f t="shared" si="85"/>
        <v>0</v>
      </c>
      <c r="CN51" s="3">
        <f t="shared" si="85"/>
        <v>0</v>
      </c>
      <c r="CO51" s="3">
        <f t="shared" si="85"/>
        <v>0</v>
      </c>
      <c r="CP51" s="3">
        <f t="shared" si="85"/>
        <v>0</v>
      </c>
      <c r="CQ51" s="3">
        <f t="shared" si="85"/>
        <v>0</v>
      </c>
      <c r="CR51" s="3">
        <f t="shared" si="85"/>
        <v>0</v>
      </c>
      <c r="CS51" s="3">
        <f t="shared" si="85"/>
        <v>0</v>
      </c>
      <c r="CT51" s="3">
        <f t="shared" si="85"/>
        <v>0</v>
      </c>
      <c r="CU51" s="3">
        <f t="shared" si="85"/>
        <v>0</v>
      </c>
      <c r="CV51" s="3">
        <f t="shared" si="85"/>
        <v>0</v>
      </c>
      <c r="CW51" s="3">
        <f t="shared" si="85"/>
        <v>0</v>
      </c>
      <c r="CX51" s="3">
        <f t="shared" si="85"/>
        <v>0</v>
      </c>
      <c r="CY51" s="3">
        <f t="shared" si="85"/>
        <v>0</v>
      </c>
      <c r="CZ51" s="3">
        <f t="shared" si="85"/>
        <v>0</v>
      </c>
      <c r="DA51" s="3">
        <f t="shared" si="85"/>
        <v>0</v>
      </c>
      <c r="DB51" s="3">
        <f t="shared" si="85"/>
        <v>0</v>
      </c>
      <c r="DC51" s="3">
        <f t="shared" si="85"/>
        <v>0</v>
      </c>
      <c r="DD51" s="3">
        <f t="shared" si="85"/>
        <v>0</v>
      </c>
      <c r="DE51" s="3">
        <f t="shared" si="85"/>
        <v>0</v>
      </c>
      <c r="DF51" s="3">
        <f t="shared" si="85"/>
        <v>0</v>
      </c>
      <c r="DG51" s="3">
        <f t="shared" si="85"/>
        <v>0</v>
      </c>
      <c r="DH51" s="3">
        <f t="shared" si="85"/>
        <v>0</v>
      </c>
      <c r="DI51" s="3">
        <f t="shared" si="85"/>
        <v>0</v>
      </c>
      <c r="DJ51" s="3">
        <f t="shared" si="85"/>
        <v>0</v>
      </c>
      <c r="DK51" s="3">
        <f t="shared" si="85"/>
        <v>0</v>
      </c>
      <c r="DL51" s="3">
        <f t="shared" si="85"/>
        <v>0</v>
      </c>
      <c r="DM51" s="3">
        <f t="shared" si="85"/>
        <v>0</v>
      </c>
      <c r="DN51" s="3">
        <f t="shared" si="85"/>
        <v>0</v>
      </c>
      <c r="DO51" s="3">
        <f t="shared" si="85"/>
        <v>0</v>
      </c>
      <c r="DP51" s="3">
        <f t="shared" si="85"/>
        <v>0</v>
      </c>
      <c r="DQ51" s="3">
        <f t="shared" si="85"/>
        <v>0</v>
      </c>
      <c r="DR51" s="3">
        <f t="shared" si="85"/>
        <v>0</v>
      </c>
      <c r="DS51" s="3">
        <f t="shared" si="85"/>
        <v>0</v>
      </c>
      <c r="DT51" s="3">
        <f t="shared" si="85"/>
        <v>0</v>
      </c>
      <c r="DU51" s="3">
        <f t="shared" si="85"/>
        <v>0</v>
      </c>
      <c r="DV51" s="3">
        <f t="shared" si="85"/>
        <v>0</v>
      </c>
      <c r="DW51" s="3">
        <f t="shared" si="85"/>
        <v>0</v>
      </c>
      <c r="DX51" s="3">
        <f t="shared" si="85"/>
        <v>0</v>
      </c>
      <c r="DY51" s="3">
        <f t="shared" si="85"/>
        <v>0</v>
      </c>
      <c r="DZ51" s="3">
        <f t="shared" si="85"/>
        <v>0</v>
      </c>
      <c r="EA51" s="3">
        <f t="shared" si="85"/>
        <v>0</v>
      </c>
      <c r="EB51" s="3">
        <f t="shared" si="85"/>
        <v>0</v>
      </c>
      <c r="EC51" s="3">
        <f t="shared" si="85"/>
        <v>0</v>
      </c>
      <c r="ED51" s="3">
        <f t="shared" si="85"/>
        <v>0</v>
      </c>
      <c r="EE51" s="3">
        <f t="shared" ref="EE51:GP51" si="86">COUNTIF(EE4:EE37,"ML")</f>
        <v>0</v>
      </c>
      <c r="EF51" s="3">
        <f t="shared" si="86"/>
        <v>0</v>
      </c>
      <c r="EG51" s="3">
        <f t="shared" si="86"/>
        <v>0</v>
      </c>
      <c r="EH51" s="3">
        <f t="shared" si="86"/>
        <v>0</v>
      </c>
      <c r="EI51" s="3">
        <f t="shared" si="86"/>
        <v>0</v>
      </c>
      <c r="EJ51" s="3">
        <f t="shared" si="86"/>
        <v>0</v>
      </c>
      <c r="EK51" s="3">
        <f t="shared" si="86"/>
        <v>0</v>
      </c>
      <c r="EL51" s="3">
        <f t="shared" si="86"/>
        <v>0</v>
      </c>
      <c r="EM51" s="3">
        <f t="shared" si="86"/>
        <v>0</v>
      </c>
      <c r="EN51" s="3">
        <f t="shared" si="86"/>
        <v>0</v>
      </c>
      <c r="EO51" s="3">
        <f t="shared" si="86"/>
        <v>0</v>
      </c>
      <c r="EP51" s="3">
        <f t="shared" si="86"/>
        <v>0</v>
      </c>
      <c r="EQ51" s="3">
        <f t="shared" si="86"/>
        <v>0</v>
      </c>
      <c r="ER51" s="3">
        <f t="shared" si="86"/>
        <v>0</v>
      </c>
      <c r="ES51" s="3">
        <f t="shared" si="86"/>
        <v>0</v>
      </c>
      <c r="ET51" s="3">
        <f t="shared" si="86"/>
        <v>0</v>
      </c>
      <c r="EU51" s="3">
        <f t="shared" si="86"/>
        <v>0</v>
      </c>
      <c r="EV51" s="3">
        <f t="shared" si="86"/>
        <v>0</v>
      </c>
      <c r="EW51" s="3">
        <f t="shared" si="86"/>
        <v>0</v>
      </c>
      <c r="EX51" s="3">
        <f t="shared" si="86"/>
        <v>0</v>
      </c>
      <c r="EY51" s="3">
        <f t="shared" si="86"/>
        <v>0</v>
      </c>
      <c r="EZ51" s="3">
        <f t="shared" si="86"/>
        <v>0</v>
      </c>
      <c r="FA51" s="3">
        <f t="shared" si="86"/>
        <v>0</v>
      </c>
      <c r="FB51" s="3">
        <f t="shared" si="86"/>
        <v>0</v>
      </c>
      <c r="FC51" s="3">
        <f t="shared" si="86"/>
        <v>0</v>
      </c>
      <c r="FD51" s="3">
        <f t="shared" si="86"/>
        <v>0</v>
      </c>
      <c r="FE51" s="3">
        <f t="shared" si="86"/>
        <v>0</v>
      </c>
      <c r="FF51" s="3">
        <f t="shared" si="86"/>
        <v>0</v>
      </c>
      <c r="FG51" s="3">
        <f t="shared" si="86"/>
        <v>0</v>
      </c>
      <c r="FH51" s="3">
        <f t="shared" si="86"/>
        <v>0</v>
      </c>
      <c r="FI51" s="3">
        <f t="shared" si="86"/>
        <v>0</v>
      </c>
      <c r="FJ51" s="3">
        <f t="shared" si="86"/>
        <v>0</v>
      </c>
      <c r="FK51" s="3">
        <f t="shared" si="86"/>
        <v>0</v>
      </c>
      <c r="FL51" s="3">
        <f t="shared" si="86"/>
        <v>0</v>
      </c>
      <c r="FM51" s="3">
        <f t="shared" si="86"/>
        <v>0</v>
      </c>
      <c r="FN51" s="3">
        <f t="shared" si="86"/>
        <v>0</v>
      </c>
      <c r="FO51" s="3">
        <f t="shared" si="86"/>
        <v>0</v>
      </c>
      <c r="FP51" s="3">
        <f t="shared" si="86"/>
        <v>0</v>
      </c>
      <c r="FQ51" s="3">
        <f t="shared" si="86"/>
        <v>0</v>
      </c>
      <c r="FR51" s="3">
        <f t="shared" si="86"/>
        <v>0</v>
      </c>
      <c r="FS51" s="3">
        <f t="shared" si="86"/>
        <v>0</v>
      </c>
      <c r="FT51" s="3">
        <f t="shared" si="86"/>
        <v>0</v>
      </c>
      <c r="FU51" s="3">
        <f t="shared" si="86"/>
        <v>0</v>
      </c>
      <c r="FV51" s="3">
        <f t="shared" si="86"/>
        <v>0</v>
      </c>
      <c r="FW51" s="3">
        <f t="shared" si="86"/>
        <v>0</v>
      </c>
      <c r="FX51" s="3">
        <f t="shared" si="86"/>
        <v>0</v>
      </c>
      <c r="FY51" s="3">
        <f t="shared" si="86"/>
        <v>0</v>
      </c>
      <c r="FZ51" s="3">
        <f t="shared" si="86"/>
        <v>0</v>
      </c>
      <c r="GA51" s="3">
        <f t="shared" si="86"/>
        <v>0</v>
      </c>
      <c r="GB51" s="3">
        <f t="shared" si="86"/>
        <v>0</v>
      </c>
      <c r="GC51" s="3">
        <f t="shared" si="86"/>
        <v>0</v>
      </c>
      <c r="GD51" s="3">
        <f t="shared" si="86"/>
        <v>0</v>
      </c>
      <c r="GE51" s="3">
        <f t="shared" si="86"/>
        <v>0</v>
      </c>
      <c r="GF51" s="3">
        <f t="shared" si="86"/>
        <v>0</v>
      </c>
      <c r="GG51" s="3">
        <f t="shared" si="86"/>
        <v>0</v>
      </c>
      <c r="GH51" s="3">
        <f t="shared" si="86"/>
        <v>0</v>
      </c>
      <c r="GI51" s="3">
        <f t="shared" si="86"/>
        <v>0</v>
      </c>
      <c r="GJ51" s="3">
        <f t="shared" si="86"/>
        <v>0</v>
      </c>
      <c r="GK51" s="3">
        <f t="shared" si="86"/>
        <v>0</v>
      </c>
      <c r="GL51" s="3">
        <f t="shared" si="86"/>
        <v>0</v>
      </c>
      <c r="GM51" s="3">
        <f t="shared" si="86"/>
        <v>0</v>
      </c>
      <c r="GN51" s="3">
        <f t="shared" si="86"/>
        <v>0</v>
      </c>
      <c r="GO51" s="3">
        <f t="shared" si="86"/>
        <v>0</v>
      </c>
      <c r="GP51" s="3">
        <f t="shared" si="86"/>
        <v>0</v>
      </c>
      <c r="GQ51" s="3">
        <f t="shared" ref="GQ51:JB51" si="87">COUNTIF(GQ4:GQ37,"ML")</f>
        <v>0</v>
      </c>
      <c r="GR51" s="3">
        <f t="shared" si="87"/>
        <v>0</v>
      </c>
      <c r="GS51" s="3">
        <f t="shared" si="87"/>
        <v>0</v>
      </c>
      <c r="GT51" s="3">
        <f t="shared" si="87"/>
        <v>0</v>
      </c>
      <c r="GU51" s="3">
        <f t="shared" si="87"/>
        <v>0</v>
      </c>
      <c r="GV51" s="3">
        <f t="shared" si="87"/>
        <v>0</v>
      </c>
      <c r="GW51" s="3">
        <f t="shared" si="87"/>
        <v>0</v>
      </c>
      <c r="GX51" s="3">
        <f t="shared" si="87"/>
        <v>0</v>
      </c>
      <c r="GY51" s="3">
        <f t="shared" si="87"/>
        <v>0</v>
      </c>
      <c r="GZ51" s="3">
        <f t="shared" si="87"/>
        <v>0</v>
      </c>
      <c r="HA51" s="3">
        <f t="shared" si="87"/>
        <v>0</v>
      </c>
      <c r="HB51" s="3">
        <f t="shared" si="87"/>
        <v>0</v>
      </c>
      <c r="HC51" s="3">
        <f t="shared" si="87"/>
        <v>0</v>
      </c>
      <c r="HD51" s="3">
        <f t="shared" si="87"/>
        <v>0</v>
      </c>
      <c r="HE51" s="3">
        <f t="shared" si="87"/>
        <v>0</v>
      </c>
      <c r="HF51" s="3">
        <f t="shared" si="87"/>
        <v>0</v>
      </c>
      <c r="HG51" s="3">
        <f t="shared" si="87"/>
        <v>0</v>
      </c>
      <c r="HH51" s="3">
        <f t="shared" si="87"/>
        <v>0</v>
      </c>
      <c r="HI51" s="3">
        <f t="shared" si="87"/>
        <v>0</v>
      </c>
      <c r="HJ51" s="3">
        <f t="shared" si="87"/>
        <v>0</v>
      </c>
      <c r="HK51" s="3">
        <f t="shared" si="87"/>
        <v>0</v>
      </c>
      <c r="HL51" s="3">
        <f t="shared" si="87"/>
        <v>0</v>
      </c>
      <c r="HM51" s="3">
        <f t="shared" si="87"/>
        <v>0</v>
      </c>
      <c r="HN51" s="3">
        <f t="shared" si="87"/>
        <v>0</v>
      </c>
      <c r="HO51" s="3">
        <f t="shared" si="87"/>
        <v>0</v>
      </c>
      <c r="HP51" s="3">
        <f t="shared" si="87"/>
        <v>0</v>
      </c>
      <c r="HQ51" s="3">
        <f t="shared" si="87"/>
        <v>0</v>
      </c>
      <c r="HR51" s="3">
        <f t="shared" si="87"/>
        <v>0</v>
      </c>
      <c r="HS51" s="3">
        <f t="shared" si="87"/>
        <v>0</v>
      </c>
      <c r="HT51" s="3">
        <f t="shared" si="87"/>
        <v>0</v>
      </c>
      <c r="HU51" s="3">
        <f t="shared" si="87"/>
        <v>0</v>
      </c>
      <c r="HV51" s="3">
        <f t="shared" si="87"/>
        <v>0</v>
      </c>
      <c r="HW51" s="3">
        <f t="shared" si="87"/>
        <v>0</v>
      </c>
      <c r="HX51" s="3">
        <f t="shared" si="87"/>
        <v>0</v>
      </c>
      <c r="HY51" s="3">
        <f t="shared" si="87"/>
        <v>0</v>
      </c>
      <c r="HZ51" s="3">
        <f t="shared" si="87"/>
        <v>0</v>
      </c>
      <c r="IA51" s="3">
        <f t="shared" si="87"/>
        <v>0</v>
      </c>
      <c r="IB51" s="3">
        <f t="shared" si="87"/>
        <v>0</v>
      </c>
      <c r="IC51" s="3">
        <f t="shared" si="87"/>
        <v>0</v>
      </c>
      <c r="ID51" s="3">
        <f t="shared" si="87"/>
        <v>0</v>
      </c>
      <c r="IE51" s="3">
        <f t="shared" si="87"/>
        <v>0</v>
      </c>
      <c r="IF51" s="3">
        <f t="shared" si="87"/>
        <v>0</v>
      </c>
      <c r="IG51" s="3">
        <f t="shared" si="87"/>
        <v>0</v>
      </c>
      <c r="IH51" s="3">
        <f t="shared" si="87"/>
        <v>0</v>
      </c>
      <c r="II51" s="3">
        <f t="shared" si="87"/>
        <v>0</v>
      </c>
      <c r="IJ51" s="3">
        <f t="shared" si="87"/>
        <v>0</v>
      </c>
      <c r="IK51" s="3">
        <f t="shared" si="87"/>
        <v>0</v>
      </c>
      <c r="IL51" s="3">
        <f t="shared" si="87"/>
        <v>0</v>
      </c>
      <c r="IM51" s="3">
        <f t="shared" si="87"/>
        <v>0</v>
      </c>
      <c r="IN51" s="3">
        <f t="shared" si="87"/>
        <v>0</v>
      </c>
      <c r="IO51" s="3">
        <f t="shared" si="87"/>
        <v>0</v>
      </c>
      <c r="IP51" s="3">
        <f t="shared" si="87"/>
        <v>0</v>
      </c>
      <c r="IQ51" s="3">
        <f t="shared" si="87"/>
        <v>0</v>
      </c>
      <c r="IR51" s="3">
        <f t="shared" si="87"/>
        <v>0</v>
      </c>
      <c r="IS51" s="3">
        <f t="shared" si="87"/>
        <v>0</v>
      </c>
      <c r="IT51" s="3">
        <f t="shared" si="87"/>
        <v>0</v>
      </c>
      <c r="IU51" s="3">
        <f t="shared" si="87"/>
        <v>0</v>
      </c>
      <c r="IV51" s="3">
        <f t="shared" si="87"/>
        <v>0</v>
      </c>
      <c r="IW51" s="3">
        <f t="shared" si="87"/>
        <v>0</v>
      </c>
      <c r="IX51" s="3">
        <f t="shared" si="87"/>
        <v>0</v>
      </c>
      <c r="IY51" s="3">
        <f t="shared" si="87"/>
        <v>0</v>
      </c>
      <c r="IZ51" s="3">
        <f t="shared" si="87"/>
        <v>0</v>
      </c>
      <c r="JA51" s="3">
        <f t="shared" si="87"/>
        <v>0</v>
      </c>
      <c r="JB51" s="3">
        <f t="shared" si="87"/>
        <v>0</v>
      </c>
      <c r="JC51" s="3">
        <f t="shared" ref="JC51:LN51" si="88">COUNTIF(JC4:JC37,"ML")</f>
        <v>0</v>
      </c>
      <c r="JD51" s="3">
        <f t="shared" si="88"/>
        <v>0</v>
      </c>
      <c r="JE51" s="3">
        <f t="shared" si="88"/>
        <v>0</v>
      </c>
      <c r="JF51" s="3">
        <f t="shared" si="88"/>
        <v>0</v>
      </c>
      <c r="JG51" s="3">
        <f t="shared" si="88"/>
        <v>0</v>
      </c>
      <c r="JH51" s="3">
        <f t="shared" si="88"/>
        <v>0</v>
      </c>
      <c r="JI51" s="3">
        <f t="shared" si="88"/>
        <v>0</v>
      </c>
      <c r="JJ51" s="3">
        <f t="shared" si="88"/>
        <v>0</v>
      </c>
      <c r="JK51" s="3">
        <f t="shared" si="88"/>
        <v>0</v>
      </c>
      <c r="JL51" s="3">
        <f t="shared" si="88"/>
        <v>0</v>
      </c>
      <c r="JM51" s="3">
        <f t="shared" si="88"/>
        <v>0</v>
      </c>
      <c r="JN51" s="3">
        <f t="shared" si="88"/>
        <v>0</v>
      </c>
      <c r="JO51" s="3">
        <f t="shared" si="88"/>
        <v>0</v>
      </c>
      <c r="JP51" s="3">
        <f t="shared" si="88"/>
        <v>0</v>
      </c>
      <c r="JQ51" s="3">
        <f t="shared" si="88"/>
        <v>0</v>
      </c>
      <c r="JR51" s="3">
        <f t="shared" si="88"/>
        <v>0</v>
      </c>
      <c r="JS51" s="3">
        <f t="shared" si="88"/>
        <v>0</v>
      </c>
      <c r="JT51" s="3">
        <f t="shared" si="88"/>
        <v>0</v>
      </c>
      <c r="JU51" s="3">
        <f t="shared" si="88"/>
        <v>0</v>
      </c>
      <c r="JV51" s="3">
        <f t="shared" si="88"/>
        <v>0</v>
      </c>
      <c r="JW51" s="3">
        <f t="shared" si="88"/>
        <v>0</v>
      </c>
      <c r="JX51" s="3">
        <f t="shared" si="88"/>
        <v>0</v>
      </c>
      <c r="JY51" s="3">
        <f t="shared" si="88"/>
        <v>0</v>
      </c>
      <c r="JZ51" s="3">
        <f t="shared" si="88"/>
        <v>0</v>
      </c>
      <c r="KA51" s="3">
        <f t="shared" si="88"/>
        <v>0</v>
      </c>
      <c r="KB51" s="3">
        <f t="shared" si="88"/>
        <v>0</v>
      </c>
      <c r="KC51" s="3">
        <f t="shared" si="88"/>
        <v>0</v>
      </c>
      <c r="KD51" s="3">
        <f t="shared" si="88"/>
        <v>0</v>
      </c>
      <c r="KE51" s="3">
        <f t="shared" si="88"/>
        <v>0</v>
      </c>
      <c r="KF51" s="3">
        <f t="shared" si="88"/>
        <v>0</v>
      </c>
      <c r="KG51" s="3">
        <f t="shared" si="88"/>
        <v>0</v>
      </c>
      <c r="KH51" s="3">
        <f t="shared" si="88"/>
        <v>0</v>
      </c>
      <c r="KI51" s="3">
        <f t="shared" si="88"/>
        <v>0</v>
      </c>
      <c r="KJ51" s="3">
        <f t="shared" si="88"/>
        <v>0</v>
      </c>
      <c r="KK51" s="3">
        <f t="shared" si="88"/>
        <v>0</v>
      </c>
      <c r="KL51" s="3">
        <f t="shared" si="88"/>
        <v>0</v>
      </c>
      <c r="KM51" s="3">
        <f t="shared" si="88"/>
        <v>0</v>
      </c>
      <c r="KN51" s="3">
        <f t="shared" si="88"/>
        <v>0</v>
      </c>
      <c r="KO51" s="3">
        <f t="shared" si="88"/>
        <v>0</v>
      </c>
      <c r="KP51" s="3">
        <f t="shared" si="88"/>
        <v>0</v>
      </c>
      <c r="KQ51" s="3">
        <f t="shared" si="88"/>
        <v>0</v>
      </c>
      <c r="KR51" s="3">
        <f t="shared" si="88"/>
        <v>0</v>
      </c>
      <c r="KS51" s="3">
        <f t="shared" si="88"/>
        <v>0</v>
      </c>
      <c r="KT51" s="3">
        <f t="shared" si="88"/>
        <v>0</v>
      </c>
      <c r="KU51" s="3">
        <f t="shared" si="88"/>
        <v>0</v>
      </c>
      <c r="KV51" s="3">
        <f t="shared" si="88"/>
        <v>0</v>
      </c>
      <c r="KW51" s="3">
        <f t="shared" si="88"/>
        <v>0</v>
      </c>
      <c r="KX51" s="3">
        <f t="shared" si="88"/>
        <v>0</v>
      </c>
      <c r="KY51" s="3">
        <f t="shared" si="88"/>
        <v>0</v>
      </c>
      <c r="KZ51" s="3">
        <f t="shared" si="88"/>
        <v>0</v>
      </c>
      <c r="LA51" s="3">
        <f t="shared" si="88"/>
        <v>0</v>
      </c>
      <c r="LB51" s="3">
        <f t="shared" si="88"/>
        <v>0</v>
      </c>
      <c r="LC51" s="3">
        <f t="shared" si="88"/>
        <v>0</v>
      </c>
      <c r="LD51" s="3">
        <f t="shared" si="88"/>
        <v>0</v>
      </c>
      <c r="LE51" s="3">
        <f t="shared" si="88"/>
        <v>0</v>
      </c>
      <c r="LF51" s="3">
        <f t="shared" si="88"/>
        <v>0</v>
      </c>
      <c r="LG51" s="3">
        <f t="shared" si="88"/>
        <v>0</v>
      </c>
      <c r="LH51" s="3">
        <f t="shared" si="88"/>
        <v>0</v>
      </c>
      <c r="LI51" s="3">
        <f t="shared" si="88"/>
        <v>0</v>
      </c>
      <c r="LJ51" s="3">
        <f t="shared" si="88"/>
        <v>0</v>
      </c>
      <c r="LK51" s="3">
        <f t="shared" si="88"/>
        <v>0</v>
      </c>
      <c r="LL51" s="3">
        <f t="shared" si="88"/>
        <v>0</v>
      </c>
      <c r="LM51" s="3">
        <f t="shared" si="88"/>
        <v>0</v>
      </c>
      <c r="LN51" s="3">
        <f t="shared" si="88"/>
        <v>0</v>
      </c>
      <c r="LO51" s="3">
        <f t="shared" ref="LO51:NZ51" si="89">COUNTIF(LO4:LO37,"ML")</f>
        <v>0</v>
      </c>
      <c r="LP51" s="3">
        <f t="shared" si="89"/>
        <v>0</v>
      </c>
      <c r="LQ51" s="3">
        <f t="shared" si="89"/>
        <v>0</v>
      </c>
      <c r="LR51" s="3">
        <f t="shared" si="89"/>
        <v>0</v>
      </c>
      <c r="LS51" s="3">
        <f t="shared" si="89"/>
        <v>0</v>
      </c>
      <c r="LT51" s="3">
        <f t="shared" si="89"/>
        <v>0</v>
      </c>
      <c r="LU51" s="3">
        <f t="shared" si="89"/>
        <v>0</v>
      </c>
      <c r="LV51" s="3">
        <f t="shared" si="89"/>
        <v>0</v>
      </c>
      <c r="LW51" s="3">
        <f t="shared" si="89"/>
        <v>0</v>
      </c>
      <c r="LX51" s="3">
        <f t="shared" si="89"/>
        <v>0</v>
      </c>
      <c r="LY51" s="3">
        <f t="shared" si="89"/>
        <v>0</v>
      </c>
      <c r="LZ51" s="3">
        <f t="shared" si="89"/>
        <v>0</v>
      </c>
      <c r="MA51" s="3">
        <f t="shared" si="89"/>
        <v>0</v>
      </c>
      <c r="MB51" s="3">
        <f t="shared" si="89"/>
        <v>0</v>
      </c>
      <c r="MC51" s="3">
        <f t="shared" si="89"/>
        <v>0</v>
      </c>
      <c r="MD51" s="3">
        <f t="shared" si="89"/>
        <v>0</v>
      </c>
      <c r="ME51" s="3">
        <f t="shared" si="89"/>
        <v>0</v>
      </c>
      <c r="MF51" s="3">
        <f t="shared" si="89"/>
        <v>0</v>
      </c>
      <c r="MG51" s="3">
        <f t="shared" si="89"/>
        <v>0</v>
      </c>
      <c r="MH51" s="3">
        <f t="shared" si="89"/>
        <v>0</v>
      </c>
      <c r="MI51" s="3">
        <f t="shared" si="89"/>
        <v>0</v>
      </c>
      <c r="MJ51" s="3">
        <f t="shared" si="89"/>
        <v>0</v>
      </c>
      <c r="MK51" s="3">
        <f t="shared" si="89"/>
        <v>0</v>
      </c>
      <c r="ML51" s="3">
        <f t="shared" si="89"/>
        <v>0</v>
      </c>
      <c r="MM51" s="3">
        <f t="shared" si="89"/>
        <v>0</v>
      </c>
      <c r="MN51" s="3">
        <f t="shared" si="89"/>
        <v>0</v>
      </c>
      <c r="MO51" s="3">
        <f t="shared" si="89"/>
        <v>0</v>
      </c>
      <c r="MP51" s="3">
        <f t="shared" si="89"/>
        <v>0</v>
      </c>
      <c r="MQ51" s="3">
        <f t="shared" si="89"/>
        <v>0</v>
      </c>
      <c r="MR51" s="3">
        <f t="shared" si="89"/>
        <v>0</v>
      </c>
      <c r="MS51" s="3">
        <f t="shared" si="89"/>
        <v>0</v>
      </c>
      <c r="MT51" s="3">
        <f t="shared" si="89"/>
        <v>0</v>
      </c>
      <c r="MU51" s="3">
        <f t="shared" si="89"/>
        <v>0</v>
      </c>
      <c r="MV51" s="3">
        <f t="shared" si="89"/>
        <v>0</v>
      </c>
      <c r="MW51" s="3">
        <f t="shared" si="89"/>
        <v>0</v>
      </c>
      <c r="MX51" s="3">
        <f t="shared" si="89"/>
        <v>0</v>
      </c>
      <c r="MY51" s="3">
        <f t="shared" si="89"/>
        <v>0</v>
      </c>
      <c r="MZ51" s="3">
        <f t="shared" si="89"/>
        <v>0</v>
      </c>
      <c r="NA51" s="3">
        <f t="shared" si="89"/>
        <v>0</v>
      </c>
      <c r="NB51" s="3">
        <f t="shared" si="89"/>
        <v>0</v>
      </c>
      <c r="NC51" s="3">
        <f t="shared" si="89"/>
        <v>0</v>
      </c>
      <c r="ND51" s="3">
        <f t="shared" si="89"/>
        <v>0</v>
      </c>
      <c r="NE51" s="3">
        <f t="shared" si="89"/>
        <v>0</v>
      </c>
      <c r="NF51" s="3">
        <f t="shared" si="89"/>
        <v>0</v>
      </c>
      <c r="NG51" s="3">
        <f t="shared" si="89"/>
        <v>0</v>
      </c>
      <c r="NH51" s="3">
        <f t="shared" si="89"/>
        <v>0</v>
      </c>
      <c r="NI51" s="3">
        <f t="shared" si="89"/>
        <v>0</v>
      </c>
      <c r="NJ51" s="3">
        <f t="shared" si="89"/>
        <v>0</v>
      </c>
      <c r="NK51" s="3">
        <f t="shared" si="89"/>
        <v>0</v>
      </c>
      <c r="NL51" s="3">
        <f t="shared" si="89"/>
        <v>0</v>
      </c>
      <c r="NM51" s="3">
        <f t="shared" si="89"/>
        <v>0</v>
      </c>
      <c r="NN51" s="3">
        <f t="shared" si="89"/>
        <v>0</v>
      </c>
      <c r="NO51" s="3">
        <f t="shared" si="89"/>
        <v>0</v>
      </c>
      <c r="NP51" s="3">
        <f t="shared" si="89"/>
        <v>0</v>
      </c>
      <c r="NQ51" s="3">
        <f t="shared" si="89"/>
        <v>0</v>
      </c>
      <c r="NR51" s="3">
        <f t="shared" si="89"/>
        <v>0</v>
      </c>
      <c r="NS51" s="3">
        <f t="shared" si="89"/>
        <v>0</v>
      </c>
      <c r="NT51" s="3">
        <f t="shared" si="89"/>
        <v>0</v>
      </c>
      <c r="NU51" s="3">
        <f t="shared" si="89"/>
        <v>0</v>
      </c>
      <c r="NV51" s="3">
        <f t="shared" si="89"/>
        <v>0</v>
      </c>
      <c r="NW51" s="3">
        <f t="shared" si="89"/>
        <v>0</v>
      </c>
      <c r="NX51" s="3">
        <f t="shared" si="89"/>
        <v>0</v>
      </c>
      <c r="NY51" s="3">
        <f t="shared" si="89"/>
        <v>0</v>
      </c>
      <c r="NZ51" s="3">
        <f t="shared" si="89"/>
        <v>0</v>
      </c>
      <c r="OA51" s="3">
        <f t="shared" ref="OA51:QL51" si="90">COUNTIF(OA4:OA37,"ML")</f>
        <v>0</v>
      </c>
      <c r="OB51" s="3">
        <f t="shared" si="90"/>
        <v>0</v>
      </c>
      <c r="OC51" s="3">
        <f t="shared" si="90"/>
        <v>0</v>
      </c>
      <c r="OD51" s="3">
        <f t="shared" si="90"/>
        <v>0</v>
      </c>
      <c r="OE51" s="3">
        <f t="shared" si="90"/>
        <v>0</v>
      </c>
      <c r="OF51" s="3">
        <f t="shared" si="90"/>
        <v>0</v>
      </c>
      <c r="OG51" s="3">
        <f t="shared" si="90"/>
        <v>0</v>
      </c>
      <c r="OH51" s="3">
        <f t="shared" si="90"/>
        <v>0</v>
      </c>
      <c r="OI51" s="3">
        <f t="shared" si="90"/>
        <v>0</v>
      </c>
      <c r="OJ51" s="3">
        <f t="shared" si="90"/>
        <v>0</v>
      </c>
      <c r="OK51" s="3">
        <f t="shared" si="90"/>
        <v>0</v>
      </c>
      <c r="OL51" s="3">
        <f t="shared" si="90"/>
        <v>0</v>
      </c>
      <c r="OM51" s="3">
        <f t="shared" si="90"/>
        <v>0</v>
      </c>
      <c r="ON51" s="3">
        <f t="shared" si="90"/>
        <v>0</v>
      </c>
      <c r="OO51" s="3">
        <f t="shared" si="90"/>
        <v>0</v>
      </c>
      <c r="OP51" s="3">
        <f t="shared" si="90"/>
        <v>0</v>
      </c>
      <c r="OQ51" s="3">
        <f t="shared" si="90"/>
        <v>0</v>
      </c>
      <c r="OR51" s="3">
        <f t="shared" si="90"/>
        <v>0</v>
      </c>
      <c r="OS51" s="3">
        <f t="shared" si="90"/>
        <v>0</v>
      </c>
      <c r="OT51" s="3">
        <f t="shared" si="90"/>
        <v>0</v>
      </c>
      <c r="OU51" s="3">
        <f t="shared" si="90"/>
        <v>0</v>
      </c>
      <c r="OV51" s="3">
        <f t="shared" si="90"/>
        <v>0</v>
      </c>
      <c r="OW51" s="3">
        <f t="shared" si="90"/>
        <v>0</v>
      </c>
      <c r="OX51" s="3">
        <f t="shared" si="90"/>
        <v>0</v>
      </c>
      <c r="OY51" s="3">
        <f t="shared" si="90"/>
        <v>0</v>
      </c>
      <c r="OZ51" s="3">
        <f t="shared" si="90"/>
        <v>0</v>
      </c>
      <c r="PA51" s="3">
        <f t="shared" si="90"/>
        <v>0</v>
      </c>
      <c r="PB51" s="3">
        <f t="shared" si="90"/>
        <v>0</v>
      </c>
      <c r="PC51" s="3">
        <f t="shared" si="90"/>
        <v>0</v>
      </c>
      <c r="PD51" s="3">
        <f t="shared" si="90"/>
        <v>0</v>
      </c>
      <c r="PE51" s="3">
        <f t="shared" si="90"/>
        <v>0</v>
      </c>
      <c r="PF51" s="3">
        <f t="shared" si="90"/>
        <v>0</v>
      </c>
      <c r="PG51" s="3">
        <f t="shared" si="90"/>
        <v>0</v>
      </c>
      <c r="PH51" s="3">
        <f t="shared" si="90"/>
        <v>0</v>
      </c>
      <c r="PI51" s="3">
        <f t="shared" si="90"/>
        <v>0</v>
      </c>
      <c r="PJ51" s="3">
        <f t="shared" si="90"/>
        <v>0</v>
      </c>
      <c r="PK51" s="3">
        <f t="shared" si="90"/>
        <v>0</v>
      </c>
      <c r="PL51" s="3">
        <f t="shared" si="90"/>
        <v>0</v>
      </c>
      <c r="PM51" s="3">
        <f t="shared" si="90"/>
        <v>0</v>
      </c>
      <c r="PN51" s="3">
        <f t="shared" si="90"/>
        <v>0</v>
      </c>
      <c r="PO51" s="3">
        <f t="shared" si="90"/>
        <v>0</v>
      </c>
      <c r="PP51" s="3">
        <f t="shared" si="90"/>
        <v>0</v>
      </c>
      <c r="PQ51" s="3">
        <f t="shared" si="90"/>
        <v>0</v>
      </c>
      <c r="PR51" s="3">
        <f t="shared" si="90"/>
        <v>0</v>
      </c>
      <c r="PS51" s="3">
        <f t="shared" si="90"/>
        <v>0</v>
      </c>
      <c r="PT51" s="3">
        <f t="shared" si="90"/>
        <v>0</v>
      </c>
      <c r="PU51" s="3">
        <f t="shared" si="90"/>
        <v>0</v>
      </c>
      <c r="PV51" s="3">
        <f t="shared" si="90"/>
        <v>0</v>
      </c>
      <c r="PW51" s="3">
        <f t="shared" si="90"/>
        <v>0</v>
      </c>
      <c r="PX51" s="3">
        <f t="shared" si="90"/>
        <v>0</v>
      </c>
      <c r="PY51" s="3">
        <f t="shared" si="90"/>
        <v>0</v>
      </c>
      <c r="PZ51" s="3">
        <f t="shared" si="90"/>
        <v>0</v>
      </c>
      <c r="QA51" s="3">
        <f t="shared" si="90"/>
        <v>0</v>
      </c>
      <c r="QB51" s="3">
        <f t="shared" si="90"/>
        <v>0</v>
      </c>
      <c r="QC51" s="3">
        <f t="shared" si="90"/>
        <v>0</v>
      </c>
      <c r="QD51" s="3">
        <f t="shared" si="90"/>
        <v>0</v>
      </c>
      <c r="QE51" s="3">
        <f t="shared" si="90"/>
        <v>0</v>
      </c>
      <c r="QF51" s="3">
        <f t="shared" si="90"/>
        <v>0</v>
      </c>
      <c r="QG51" s="3">
        <f t="shared" si="90"/>
        <v>0</v>
      </c>
      <c r="QH51" s="3">
        <f t="shared" si="90"/>
        <v>0</v>
      </c>
      <c r="QI51" s="3">
        <f t="shared" si="90"/>
        <v>0</v>
      </c>
      <c r="QJ51" s="3">
        <f t="shared" si="90"/>
        <v>0</v>
      </c>
      <c r="QK51" s="3">
        <f t="shared" si="90"/>
        <v>0</v>
      </c>
      <c r="QL51" s="3">
        <f t="shared" si="90"/>
        <v>0</v>
      </c>
      <c r="QM51" s="3">
        <f t="shared" ref="QM51:SX51" si="91">COUNTIF(QM4:QM37,"ML")</f>
        <v>0</v>
      </c>
      <c r="QN51" s="3">
        <f t="shared" si="91"/>
        <v>0</v>
      </c>
      <c r="QO51" s="3">
        <f t="shared" si="91"/>
        <v>0</v>
      </c>
      <c r="QP51" s="3">
        <f t="shared" si="91"/>
        <v>0</v>
      </c>
      <c r="QQ51" s="3">
        <f t="shared" si="91"/>
        <v>0</v>
      </c>
      <c r="QR51" s="3">
        <f t="shared" si="91"/>
        <v>0</v>
      </c>
      <c r="QS51" s="3">
        <f t="shared" si="91"/>
        <v>0</v>
      </c>
      <c r="QT51" s="3">
        <f t="shared" si="91"/>
        <v>0</v>
      </c>
      <c r="QU51" s="3">
        <f t="shared" si="91"/>
        <v>0</v>
      </c>
      <c r="QV51" s="3">
        <f t="shared" si="91"/>
        <v>0</v>
      </c>
      <c r="QW51" s="3">
        <f t="shared" si="91"/>
        <v>0</v>
      </c>
      <c r="QX51" s="3">
        <f t="shared" si="91"/>
        <v>0</v>
      </c>
      <c r="QY51" s="3">
        <f t="shared" si="91"/>
        <v>0</v>
      </c>
      <c r="QZ51" s="3">
        <f t="shared" si="91"/>
        <v>0</v>
      </c>
      <c r="RA51" s="3">
        <f t="shared" si="91"/>
        <v>0</v>
      </c>
      <c r="RB51" s="3">
        <f t="shared" si="91"/>
        <v>0</v>
      </c>
      <c r="RC51" s="3">
        <f t="shared" si="91"/>
        <v>0</v>
      </c>
      <c r="RD51" s="3">
        <f t="shared" si="91"/>
        <v>0</v>
      </c>
      <c r="RE51" s="3">
        <f t="shared" si="91"/>
        <v>0</v>
      </c>
      <c r="RF51" s="3">
        <f t="shared" si="91"/>
        <v>0</v>
      </c>
      <c r="RG51" s="3">
        <f t="shared" si="91"/>
        <v>0</v>
      </c>
      <c r="RH51" s="3">
        <f t="shared" si="91"/>
        <v>0</v>
      </c>
      <c r="RI51" s="3">
        <f t="shared" si="91"/>
        <v>0</v>
      </c>
      <c r="RJ51" s="3">
        <f t="shared" si="91"/>
        <v>0</v>
      </c>
      <c r="RK51" s="3">
        <f t="shared" si="91"/>
        <v>0</v>
      </c>
      <c r="RL51" s="3">
        <f t="shared" si="91"/>
        <v>0</v>
      </c>
      <c r="RM51" s="3">
        <f t="shared" si="91"/>
        <v>0</v>
      </c>
      <c r="RN51" s="3">
        <f t="shared" si="91"/>
        <v>0</v>
      </c>
      <c r="RO51" s="3">
        <f t="shared" si="91"/>
        <v>0</v>
      </c>
      <c r="RP51" s="3">
        <f t="shared" si="91"/>
        <v>0</v>
      </c>
      <c r="RQ51" s="3">
        <f t="shared" si="91"/>
        <v>0</v>
      </c>
      <c r="RR51" s="3">
        <f t="shared" si="91"/>
        <v>0</v>
      </c>
      <c r="RS51" s="3">
        <f t="shared" si="91"/>
        <v>0</v>
      </c>
      <c r="RT51" s="3">
        <f t="shared" si="91"/>
        <v>0</v>
      </c>
      <c r="RU51" s="3">
        <f t="shared" si="91"/>
        <v>0</v>
      </c>
      <c r="RV51" s="3">
        <f t="shared" si="91"/>
        <v>0</v>
      </c>
      <c r="RW51" s="3">
        <f t="shared" si="91"/>
        <v>0</v>
      </c>
      <c r="RX51" s="3">
        <f t="shared" si="91"/>
        <v>0</v>
      </c>
      <c r="RY51" s="3">
        <f t="shared" si="91"/>
        <v>0</v>
      </c>
      <c r="RZ51" s="3">
        <f t="shared" si="91"/>
        <v>0</v>
      </c>
      <c r="SA51" s="3">
        <f t="shared" si="91"/>
        <v>0</v>
      </c>
      <c r="SB51" s="3">
        <f t="shared" si="91"/>
        <v>0</v>
      </c>
      <c r="SC51" s="3">
        <f t="shared" si="91"/>
        <v>0</v>
      </c>
      <c r="SD51" s="3">
        <f t="shared" si="91"/>
        <v>0</v>
      </c>
      <c r="SE51" s="3">
        <f t="shared" si="91"/>
        <v>0</v>
      </c>
      <c r="SF51" s="3">
        <f t="shared" si="91"/>
        <v>0</v>
      </c>
      <c r="SG51" s="3">
        <f t="shared" si="91"/>
        <v>0</v>
      </c>
      <c r="SH51" s="3">
        <f t="shared" si="91"/>
        <v>0</v>
      </c>
      <c r="SI51" s="3">
        <f t="shared" si="91"/>
        <v>0</v>
      </c>
      <c r="SJ51" s="3">
        <f t="shared" si="91"/>
        <v>0</v>
      </c>
      <c r="SK51" s="3">
        <f t="shared" si="91"/>
        <v>0</v>
      </c>
      <c r="SL51" s="3">
        <f t="shared" si="91"/>
        <v>0</v>
      </c>
      <c r="SM51" s="3">
        <f t="shared" si="91"/>
        <v>0</v>
      </c>
      <c r="SN51" s="3">
        <f t="shared" si="91"/>
        <v>0</v>
      </c>
      <c r="SO51" s="3">
        <f t="shared" si="91"/>
        <v>0</v>
      </c>
      <c r="SP51" s="3">
        <f t="shared" si="91"/>
        <v>0</v>
      </c>
      <c r="SQ51" s="3">
        <f t="shared" si="91"/>
        <v>0</v>
      </c>
      <c r="SR51" s="3">
        <f t="shared" si="91"/>
        <v>0</v>
      </c>
      <c r="SS51" s="3">
        <f t="shared" si="91"/>
        <v>0</v>
      </c>
      <c r="ST51" s="3">
        <f t="shared" si="91"/>
        <v>0</v>
      </c>
      <c r="SU51" s="3">
        <f t="shared" si="91"/>
        <v>0</v>
      </c>
      <c r="SV51" s="3">
        <f t="shared" si="91"/>
        <v>0</v>
      </c>
      <c r="SW51" s="3">
        <f t="shared" si="91"/>
        <v>0</v>
      </c>
      <c r="SX51" s="3">
        <f t="shared" si="91"/>
        <v>0</v>
      </c>
      <c r="SY51" s="3">
        <f t="shared" ref="SY51:VJ51" si="92">COUNTIF(SY4:SY37,"ML")</f>
        <v>0</v>
      </c>
      <c r="SZ51" s="3">
        <f t="shared" si="92"/>
        <v>0</v>
      </c>
      <c r="TA51" s="3">
        <f t="shared" si="92"/>
        <v>0</v>
      </c>
      <c r="TB51" s="3">
        <f t="shared" si="92"/>
        <v>0</v>
      </c>
      <c r="TC51" s="3">
        <f t="shared" si="92"/>
        <v>0</v>
      </c>
      <c r="TD51" s="3">
        <f t="shared" si="92"/>
        <v>0</v>
      </c>
      <c r="TE51" s="3">
        <f t="shared" si="92"/>
        <v>0</v>
      </c>
      <c r="TF51" s="3">
        <f t="shared" si="92"/>
        <v>0</v>
      </c>
      <c r="TG51" s="3">
        <f t="shared" si="92"/>
        <v>0</v>
      </c>
      <c r="TH51" s="3">
        <f t="shared" si="92"/>
        <v>0</v>
      </c>
      <c r="TI51" s="3">
        <f t="shared" si="92"/>
        <v>0</v>
      </c>
      <c r="TJ51" s="3">
        <f t="shared" si="92"/>
        <v>0</v>
      </c>
      <c r="TK51" s="3">
        <f t="shared" si="92"/>
        <v>0</v>
      </c>
      <c r="TL51" s="3">
        <f t="shared" si="92"/>
        <v>0</v>
      </c>
      <c r="TM51" s="3">
        <f t="shared" si="92"/>
        <v>0</v>
      </c>
      <c r="TN51" s="3">
        <f t="shared" si="92"/>
        <v>0</v>
      </c>
      <c r="TO51" s="3">
        <f t="shared" si="92"/>
        <v>0</v>
      </c>
      <c r="TP51" s="3">
        <f t="shared" si="92"/>
        <v>0</v>
      </c>
      <c r="TQ51" s="3">
        <f t="shared" si="92"/>
        <v>0</v>
      </c>
      <c r="TR51" s="3">
        <f t="shared" si="92"/>
        <v>0</v>
      </c>
      <c r="TS51" s="3">
        <f t="shared" si="92"/>
        <v>0</v>
      </c>
      <c r="TT51" s="3">
        <f t="shared" si="92"/>
        <v>0</v>
      </c>
      <c r="TU51" s="3">
        <f t="shared" si="92"/>
        <v>0</v>
      </c>
      <c r="TV51" s="3">
        <f t="shared" si="92"/>
        <v>0</v>
      </c>
      <c r="TW51" s="3">
        <f t="shared" si="92"/>
        <v>0</v>
      </c>
      <c r="TX51" s="3">
        <f t="shared" si="92"/>
        <v>0</v>
      </c>
      <c r="TY51" s="3">
        <f t="shared" si="92"/>
        <v>0</v>
      </c>
      <c r="TZ51" s="3">
        <f t="shared" si="92"/>
        <v>0</v>
      </c>
      <c r="UA51" s="3">
        <f t="shared" si="92"/>
        <v>0</v>
      </c>
      <c r="UB51" s="3">
        <f t="shared" si="92"/>
        <v>0</v>
      </c>
      <c r="UC51" s="3">
        <f t="shared" si="92"/>
        <v>0</v>
      </c>
      <c r="UD51" s="3">
        <f t="shared" si="92"/>
        <v>0</v>
      </c>
      <c r="UE51" s="3">
        <f t="shared" si="92"/>
        <v>0</v>
      </c>
      <c r="UF51" s="3">
        <f t="shared" si="92"/>
        <v>0</v>
      </c>
      <c r="UG51" s="3">
        <f t="shared" si="92"/>
        <v>0</v>
      </c>
      <c r="UH51" s="3">
        <f t="shared" si="92"/>
        <v>0</v>
      </c>
      <c r="UI51" s="3">
        <f t="shared" si="92"/>
        <v>0</v>
      </c>
      <c r="UJ51" s="3">
        <f t="shared" si="92"/>
        <v>0</v>
      </c>
      <c r="UK51" s="3">
        <f t="shared" si="92"/>
        <v>0</v>
      </c>
      <c r="UL51" s="3">
        <f t="shared" si="92"/>
        <v>0</v>
      </c>
      <c r="UM51" s="3">
        <f t="shared" si="92"/>
        <v>0</v>
      </c>
      <c r="UN51" s="3">
        <f t="shared" si="92"/>
        <v>0</v>
      </c>
      <c r="UO51" s="3">
        <f t="shared" si="92"/>
        <v>0</v>
      </c>
      <c r="UP51" s="3">
        <f t="shared" si="92"/>
        <v>0</v>
      </c>
      <c r="UQ51" s="3">
        <f t="shared" si="92"/>
        <v>0</v>
      </c>
      <c r="UR51" s="3">
        <f t="shared" si="92"/>
        <v>0</v>
      </c>
      <c r="US51" s="3">
        <f t="shared" si="92"/>
        <v>0</v>
      </c>
      <c r="UT51" s="3">
        <f t="shared" si="92"/>
        <v>0</v>
      </c>
      <c r="UU51" s="3">
        <f t="shared" si="92"/>
        <v>0</v>
      </c>
      <c r="UV51" s="3">
        <f t="shared" si="92"/>
        <v>0</v>
      </c>
      <c r="UW51" s="3">
        <f t="shared" si="92"/>
        <v>0</v>
      </c>
      <c r="UX51" s="3">
        <f t="shared" si="92"/>
        <v>0</v>
      </c>
      <c r="UY51" s="3">
        <f t="shared" si="92"/>
        <v>0</v>
      </c>
      <c r="UZ51" s="3">
        <f t="shared" si="92"/>
        <v>0</v>
      </c>
      <c r="VA51" s="3">
        <f t="shared" si="92"/>
        <v>0</v>
      </c>
      <c r="VB51" s="3">
        <f t="shared" si="92"/>
        <v>0</v>
      </c>
      <c r="VC51" s="3">
        <f t="shared" si="92"/>
        <v>0</v>
      </c>
      <c r="VD51" s="3">
        <f t="shared" si="92"/>
        <v>0</v>
      </c>
      <c r="VE51" s="3">
        <f t="shared" si="92"/>
        <v>0</v>
      </c>
      <c r="VF51" s="3">
        <f t="shared" si="92"/>
        <v>0</v>
      </c>
      <c r="VG51" s="3">
        <f t="shared" si="92"/>
        <v>0</v>
      </c>
      <c r="VH51" s="3">
        <f t="shared" si="92"/>
        <v>0</v>
      </c>
      <c r="VI51" s="3">
        <f t="shared" si="92"/>
        <v>0</v>
      </c>
      <c r="VJ51" s="3">
        <f t="shared" si="92"/>
        <v>0</v>
      </c>
      <c r="VK51" s="3">
        <f t="shared" ref="VK51:XV51" si="93">COUNTIF(VK4:VK37,"ML")</f>
        <v>0</v>
      </c>
      <c r="VL51" s="3">
        <f t="shared" si="93"/>
        <v>0</v>
      </c>
      <c r="VM51" s="3">
        <f t="shared" si="93"/>
        <v>0</v>
      </c>
      <c r="VN51" s="3">
        <f t="shared" si="93"/>
        <v>0</v>
      </c>
      <c r="VO51" s="3">
        <f t="shared" si="93"/>
        <v>0</v>
      </c>
      <c r="VP51" s="3">
        <f t="shared" si="93"/>
        <v>0</v>
      </c>
      <c r="VQ51" s="3">
        <f t="shared" si="93"/>
        <v>0</v>
      </c>
      <c r="VR51" s="3">
        <f t="shared" si="93"/>
        <v>0</v>
      </c>
      <c r="VS51" s="3">
        <f t="shared" si="93"/>
        <v>0</v>
      </c>
      <c r="VT51" s="3">
        <f t="shared" si="93"/>
        <v>0</v>
      </c>
      <c r="VU51" s="3">
        <f t="shared" si="93"/>
        <v>0</v>
      </c>
      <c r="VV51" s="3">
        <f t="shared" si="93"/>
        <v>0</v>
      </c>
      <c r="VW51" s="3">
        <f t="shared" si="93"/>
        <v>0</v>
      </c>
      <c r="VX51" s="3">
        <f t="shared" si="93"/>
        <v>0</v>
      </c>
      <c r="VY51" s="3">
        <f t="shared" si="93"/>
        <v>0</v>
      </c>
      <c r="VZ51" s="3">
        <f t="shared" si="93"/>
        <v>0</v>
      </c>
      <c r="WA51" s="3">
        <f t="shared" si="93"/>
        <v>0</v>
      </c>
      <c r="WB51" s="3">
        <f t="shared" si="93"/>
        <v>0</v>
      </c>
      <c r="WC51" s="3">
        <f t="shared" si="93"/>
        <v>0</v>
      </c>
      <c r="WD51" s="3">
        <f t="shared" si="93"/>
        <v>0</v>
      </c>
      <c r="WE51" s="3">
        <f t="shared" si="93"/>
        <v>0</v>
      </c>
      <c r="WF51" s="3">
        <f t="shared" si="93"/>
        <v>0</v>
      </c>
      <c r="WG51" s="3">
        <f t="shared" si="93"/>
        <v>0</v>
      </c>
      <c r="WH51" s="3">
        <f t="shared" si="93"/>
        <v>0</v>
      </c>
      <c r="WI51" s="3">
        <f t="shared" si="93"/>
        <v>0</v>
      </c>
      <c r="WJ51" s="3">
        <f t="shared" si="93"/>
        <v>0</v>
      </c>
      <c r="WK51" s="3">
        <f t="shared" si="93"/>
        <v>0</v>
      </c>
      <c r="WL51" s="3">
        <f t="shared" si="93"/>
        <v>0</v>
      </c>
      <c r="WM51" s="3">
        <f t="shared" si="93"/>
        <v>0</v>
      </c>
      <c r="WN51" s="3">
        <f t="shared" si="93"/>
        <v>0</v>
      </c>
      <c r="WO51" s="3">
        <f t="shared" si="93"/>
        <v>0</v>
      </c>
      <c r="WP51" s="3">
        <f t="shared" si="93"/>
        <v>0</v>
      </c>
      <c r="WQ51" s="3">
        <f t="shared" si="93"/>
        <v>0</v>
      </c>
      <c r="WR51" s="3">
        <f t="shared" si="93"/>
        <v>0</v>
      </c>
      <c r="WS51" s="3">
        <f t="shared" si="93"/>
        <v>0</v>
      </c>
      <c r="WT51" s="3">
        <f t="shared" si="93"/>
        <v>0</v>
      </c>
      <c r="WU51" s="3">
        <f t="shared" si="93"/>
        <v>0</v>
      </c>
      <c r="WV51" s="3">
        <f t="shared" si="93"/>
        <v>0</v>
      </c>
      <c r="WW51" s="3">
        <f t="shared" si="93"/>
        <v>0</v>
      </c>
      <c r="WX51" s="3">
        <f t="shared" si="93"/>
        <v>0</v>
      </c>
      <c r="WY51" s="3">
        <f t="shared" si="93"/>
        <v>0</v>
      </c>
      <c r="WZ51" s="3">
        <f t="shared" si="93"/>
        <v>0</v>
      </c>
      <c r="XA51" s="3">
        <f t="shared" si="93"/>
        <v>0</v>
      </c>
      <c r="XB51" s="3">
        <f t="shared" si="93"/>
        <v>0</v>
      </c>
      <c r="XC51" s="3">
        <f t="shared" si="93"/>
        <v>0</v>
      </c>
      <c r="XD51" s="3">
        <f t="shared" si="93"/>
        <v>0</v>
      </c>
      <c r="XE51" s="3">
        <f t="shared" si="93"/>
        <v>0</v>
      </c>
      <c r="XF51" s="3">
        <f t="shared" si="93"/>
        <v>0</v>
      </c>
      <c r="XG51" s="3">
        <f t="shared" si="93"/>
        <v>0</v>
      </c>
      <c r="XH51" s="3">
        <f t="shared" si="93"/>
        <v>0</v>
      </c>
      <c r="XI51" s="3">
        <f t="shared" si="93"/>
        <v>0</v>
      </c>
      <c r="XJ51" s="3">
        <f t="shared" si="93"/>
        <v>0</v>
      </c>
      <c r="XK51" s="3">
        <f t="shared" si="93"/>
        <v>0</v>
      </c>
      <c r="XL51" s="3">
        <f t="shared" si="93"/>
        <v>0</v>
      </c>
      <c r="XM51" s="3">
        <f t="shared" si="93"/>
        <v>0</v>
      </c>
      <c r="XN51" s="3">
        <f t="shared" si="93"/>
        <v>0</v>
      </c>
      <c r="XO51" s="3">
        <f t="shared" si="93"/>
        <v>0</v>
      </c>
      <c r="XP51" s="3">
        <f t="shared" si="93"/>
        <v>0</v>
      </c>
      <c r="XQ51" s="3">
        <f t="shared" si="93"/>
        <v>0</v>
      </c>
      <c r="XR51" s="3">
        <f t="shared" si="93"/>
        <v>0</v>
      </c>
      <c r="XS51" s="3">
        <f t="shared" si="93"/>
        <v>0</v>
      </c>
      <c r="XT51" s="3">
        <f t="shared" si="93"/>
        <v>0</v>
      </c>
      <c r="XU51" s="3">
        <f t="shared" si="93"/>
        <v>0</v>
      </c>
      <c r="XV51" s="3">
        <f t="shared" si="93"/>
        <v>0</v>
      </c>
      <c r="XW51" s="3">
        <f t="shared" ref="XW51:AAH51" si="94">COUNTIF(XW4:XW37,"ML")</f>
        <v>0</v>
      </c>
      <c r="XX51" s="3">
        <f t="shared" si="94"/>
        <v>0</v>
      </c>
      <c r="XY51" s="3">
        <f t="shared" si="94"/>
        <v>0</v>
      </c>
      <c r="XZ51" s="3">
        <f t="shared" si="94"/>
        <v>0</v>
      </c>
      <c r="YA51" s="3">
        <f t="shared" si="94"/>
        <v>0</v>
      </c>
      <c r="YB51" s="3">
        <f t="shared" si="94"/>
        <v>0</v>
      </c>
      <c r="YC51" s="3">
        <f t="shared" si="94"/>
        <v>0</v>
      </c>
      <c r="YD51" s="3">
        <f t="shared" si="94"/>
        <v>0</v>
      </c>
      <c r="YE51" s="3">
        <f t="shared" si="94"/>
        <v>0</v>
      </c>
      <c r="YF51" s="3">
        <f t="shared" si="94"/>
        <v>0</v>
      </c>
      <c r="YG51" s="3">
        <f t="shared" si="94"/>
        <v>0</v>
      </c>
      <c r="YH51" s="3">
        <f t="shared" si="94"/>
        <v>0</v>
      </c>
      <c r="YI51" s="3">
        <f t="shared" si="94"/>
        <v>0</v>
      </c>
      <c r="YJ51" s="3">
        <f t="shared" si="94"/>
        <v>0</v>
      </c>
      <c r="YK51" s="3">
        <f t="shared" si="94"/>
        <v>0</v>
      </c>
      <c r="YL51" s="3">
        <f t="shared" si="94"/>
        <v>0</v>
      </c>
      <c r="YM51" s="3">
        <f t="shared" si="94"/>
        <v>0</v>
      </c>
      <c r="YN51" s="3">
        <f t="shared" si="94"/>
        <v>0</v>
      </c>
      <c r="YO51" s="3">
        <f t="shared" si="94"/>
        <v>0</v>
      </c>
      <c r="YP51" s="3">
        <f t="shared" si="94"/>
        <v>0</v>
      </c>
      <c r="YQ51" s="3">
        <f t="shared" si="94"/>
        <v>0</v>
      </c>
      <c r="YR51" s="3">
        <f t="shared" si="94"/>
        <v>0</v>
      </c>
      <c r="YS51" s="3">
        <f t="shared" si="94"/>
        <v>0</v>
      </c>
      <c r="YT51" s="3">
        <f t="shared" si="94"/>
        <v>0</v>
      </c>
      <c r="YU51" s="3">
        <f t="shared" si="94"/>
        <v>0</v>
      </c>
      <c r="YV51" s="3">
        <f t="shared" si="94"/>
        <v>0</v>
      </c>
      <c r="YW51" s="3">
        <f t="shared" si="94"/>
        <v>0</v>
      </c>
      <c r="YX51" s="3">
        <f t="shared" si="94"/>
        <v>0</v>
      </c>
      <c r="YY51" s="3">
        <f t="shared" si="94"/>
        <v>0</v>
      </c>
      <c r="YZ51" s="3">
        <f t="shared" si="94"/>
        <v>0</v>
      </c>
      <c r="ZA51" s="3">
        <f t="shared" si="94"/>
        <v>0</v>
      </c>
      <c r="ZB51" s="3">
        <f t="shared" si="94"/>
        <v>0</v>
      </c>
      <c r="ZC51" s="3">
        <f t="shared" si="94"/>
        <v>0</v>
      </c>
      <c r="ZD51" s="3">
        <f t="shared" si="94"/>
        <v>0</v>
      </c>
      <c r="ZE51" s="3">
        <f t="shared" si="94"/>
        <v>0</v>
      </c>
      <c r="ZF51" s="3">
        <f t="shared" si="94"/>
        <v>0</v>
      </c>
      <c r="ZG51" s="3">
        <f t="shared" si="94"/>
        <v>0</v>
      </c>
      <c r="ZH51" s="3">
        <f t="shared" si="94"/>
        <v>0</v>
      </c>
      <c r="ZI51" s="3">
        <f t="shared" si="94"/>
        <v>0</v>
      </c>
      <c r="ZJ51" s="3">
        <f t="shared" si="94"/>
        <v>0</v>
      </c>
      <c r="ZK51" s="3">
        <f t="shared" si="94"/>
        <v>0</v>
      </c>
      <c r="ZL51" s="3">
        <f t="shared" si="94"/>
        <v>0</v>
      </c>
      <c r="ZM51" s="3">
        <f t="shared" si="94"/>
        <v>0</v>
      </c>
      <c r="ZN51" s="3">
        <f t="shared" si="94"/>
        <v>0</v>
      </c>
      <c r="ZO51" s="3">
        <f t="shared" si="94"/>
        <v>0</v>
      </c>
      <c r="ZP51" s="3">
        <f t="shared" si="94"/>
        <v>0</v>
      </c>
      <c r="ZQ51" s="3">
        <f t="shared" si="94"/>
        <v>0</v>
      </c>
      <c r="ZR51" s="3">
        <f t="shared" si="94"/>
        <v>0</v>
      </c>
      <c r="ZS51" s="3">
        <f t="shared" si="94"/>
        <v>0</v>
      </c>
      <c r="ZT51" s="3">
        <f t="shared" si="94"/>
        <v>0</v>
      </c>
      <c r="ZU51" s="3">
        <f t="shared" si="94"/>
        <v>0</v>
      </c>
      <c r="ZV51" s="3">
        <f t="shared" si="94"/>
        <v>0</v>
      </c>
      <c r="ZW51" s="3">
        <f t="shared" si="94"/>
        <v>0</v>
      </c>
      <c r="ZX51" s="3">
        <f t="shared" si="94"/>
        <v>0</v>
      </c>
      <c r="ZY51" s="3">
        <f t="shared" si="94"/>
        <v>0</v>
      </c>
      <c r="ZZ51" s="3">
        <f t="shared" si="94"/>
        <v>0</v>
      </c>
      <c r="AAA51" s="3">
        <f t="shared" si="94"/>
        <v>0</v>
      </c>
      <c r="AAB51" s="3">
        <f t="shared" si="94"/>
        <v>0</v>
      </c>
      <c r="AAC51" s="3">
        <f t="shared" si="94"/>
        <v>0</v>
      </c>
      <c r="AAD51" s="3">
        <f t="shared" si="94"/>
        <v>0</v>
      </c>
      <c r="AAE51" s="3">
        <f t="shared" si="94"/>
        <v>0</v>
      </c>
      <c r="AAF51" s="3">
        <f t="shared" si="94"/>
        <v>0</v>
      </c>
      <c r="AAG51" s="3">
        <f t="shared" si="94"/>
        <v>0</v>
      </c>
      <c r="AAH51" s="3">
        <f t="shared" si="94"/>
        <v>0</v>
      </c>
      <c r="AAI51" s="3">
        <f t="shared" ref="AAI51:ABH51" si="95">COUNTIF(AAI4:AAI37,"ML")</f>
        <v>0</v>
      </c>
      <c r="AAJ51" s="3">
        <f t="shared" si="95"/>
        <v>0</v>
      </c>
      <c r="AAK51" s="3">
        <f t="shared" si="95"/>
        <v>0</v>
      </c>
      <c r="AAL51" s="3">
        <f t="shared" si="95"/>
        <v>0</v>
      </c>
      <c r="AAM51" s="3">
        <f t="shared" si="95"/>
        <v>0</v>
      </c>
      <c r="AAN51" s="3">
        <f t="shared" si="95"/>
        <v>0</v>
      </c>
      <c r="AAO51" s="3">
        <f t="shared" si="95"/>
        <v>0</v>
      </c>
      <c r="AAP51" s="3">
        <f t="shared" si="95"/>
        <v>0</v>
      </c>
      <c r="AAQ51" s="3">
        <f t="shared" si="95"/>
        <v>0</v>
      </c>
      <c r="AAR51" s="3">
        <f t="shared" si="95"/>
        <v>0</v>
      </c>
      <c r="AAS51" s="3">
        <f t="shared" si="95"/>
        <v>0</v>
      </c>
      <c r="AAT51" s="3">
        <f t="shared" si="95"/>
        <v>0</v>
      </c>
      <c r="AAU51" s="3">
        <f t="shared" si="95"/>
        <v>0</v>
      </c>
      <c r="AAV51" s="3">
        <f t="shared" si="95"/>
        <v>0</v>
      </c>
      <c r="AAW51" s="3">
        <f t="shared" si="95"/>
        <v>0</v>
      </c>
      <c r="AAX51" s="3">
        <f t="shared" si="95"/>
        <v>0</v>
      </c>
      <c r="AAY51" s="3">
        <f t="shared" si="95"/>
        <v>0</v>
      </c>
      <c r="AAZ51" s="3">
        <f t="shared" si="95"/>
        <v>0</v>
      </c>
      <c r="ABA51" s="3">
        <f t="shared" si="95"/>
        <v>0</v>
      </c>
      <c r="ABB51" s="3">
        <f t="shared" si="95"/>
        <v>0</v>
      </c>
      <c r="ABC51" s="3">
        <f t="shared" si="95"/>
        <v>0</v>
      </c>
      <c r="ABD51" s="3">
        <f t="shared" si="95"/>
        <v>0</v>
      </c>
      <c r="ABE51" s="3">
        <f t="shared" si="95"/>
        <v>0</v>
      </c>
      <c r="ABF51" s="3">
        <f t="shared" si="95"/>
        <v>0</v>
      </c>
      <c r="ABG51" s="3">
        <f t="shared" si="95"/>
        <v>0</v>
      </c>
      <c r="ABH51" s="3">
        <f t="shared" si="95"/>
        <v>0</v>
      </c>
    </row>
    <row r="52" spans="5:736" x14ac:dyDescent="0.3">
      <c r="E52" s="11" t="s">
        <v>32</v>
      </c>
      <c r="F52" s="7" t="s">
        <v>16</v>
      </c>
      <c r="G52" s="3">
        <f t="shared" ref="G52:BR52" si="96">COUNTIF(G4:G37,"PI")</f>
        <v>0</v>
      </c>
      <c r="H52" s="3">
        <f t="shared" si="96"/>
        <v>0</v>
      </c>
      <c r="I52" s="3">
        <f t="shared" si="96"/>
        <v>0</v>
      </c>
      <c r="J52" s="3">
        <f t="shared" si="96"/>
        <v>0</v>
      </c>
      <c r="K52" s="3">
        <f t="shared" si="96"/>
        <v>0</v>
      </c>
      <c r="L52" s="3">
        <f t="shared" si="96"/>
        <v>0</v>
      </c>
      <c r="M52" s="3">
        <f t="shared" si="96"/>
        <v>0</v>
      </c>
      <c r="N52" s="3">
        <f t="shared" si="96"/>
        <v>0</v>
      </c>
      <c r="O52" s="3">
        <f t="shared" si="96"/>
        <v>0</v>
      </c>
      <c r="P52" s="3">
        <f t="shared" si="96"/>
        <v>0</v>
      </c>
      <c r="Q52" s="3">
        <f t="shared" si="96"/>
        <v>0</v>
      </c>
      <c r="R52" s="3">
        <f t="shared" si="96"/>
        <v>0</v>
      </c>
      <c r="S52" s="3">
        <f t="shared" si="96"/>
        <v>0</v>
      </c>
      <c r="T52" s="3">
        <f t="shared" si="96"/>
        <v>0</v>
      </c>
      <c r="U52" s="3">
        <f t="shared" si="96"/>
        <v>0</v>
      </c>
      <c r="V52" s="3">
        <f t="shared" si="96"/>
        <v>0</v>
      </c>
      <c r="W52" s="3">
        <f t="shared" si="96"/>
        <v>0</v>
      </c>
      <c r="X52" s="3">
        <f t="shared" si="96"/>
        <v>0</v>
      </c>
      <c r="Y52" s="3">
        <f t="shared" si="96"/>
        <v>0</v>
      </c>
      <c r="Z52" s="3">
        <f t="shared" si="96"/>
        <v>0</v>
      </c>
      <c r="AA52" s="3">
        <f t="shared" si="96"/>
        <v>0</v>
      </c>
      <c r="AB52" s="3">
        <f t="shared" si="96"/>
        <v>0</v>
      </c>
      <c r="AC52" s="3">
        <f t="shared" si="96"/>
        <v>0</v>
      </c>
      <c r="AD52" s="3">
        <f t="shared" si="96"/>
        <v>0</v>
      </c>
      <c r="AE52" s="3">
        <f t="shared" si="96"/>
        <v>0</v>
      </c>
      <c r="AF52" s="3">
        <f t="shared" si="96"/>
        <v>0</v>
      </c>
      <c r="AG52" s="3">
        <f t="shared" si="96"/>
        <v>0</v>
      </c>
      <c r="AH52" s="3">
        <f t="shared" si="96"/>
        <v>0</v>
      </c>
      <c r="AI52" s="3">
        <f t="shared" si="96"/>
        <v>0</v>
      </c>
      <c r="AJ52" s="3">
        <f t="shared" si="96"/>
        <v>0</v>
      </c>
      <c r="AK52" s="3">
        <f t="shared" si="96"/>
        <v>0</v>
      </c>
      <c r="AL52" s="3">
        <f t="shared" si="96"/>
        <v>0</v>
      </c>
      <c r="AM52" s="3">
        <f t="shared" si="96"/>
        <v>0</v>
      </c>
      <c r="AN52" s="3">
        <f t="shared" si="96"/>
        <v>0</v>
      </c>
      <c r="AO52" s="3">
        <f t="shared" si="96"/>
        <v>0</v>
      </c>
      <c r="AP52" s="3">
        <f t="shared" si="96"/>
        <v>0</v>
      </c>
      <c r="AQ52" s="3">
        <f t="shared" si="96"/>
        <v>0</v>
      </c>
      <c r="AR52" s="3">
        <f t="shared" si="96"/>
        <v>0</v>
      </c>
      <c r="AS52" s="3">
        <f t="shared" si="96"/>
        <v>0</v>
      </c>
      <c r="AT52" s="3">
        <f t="shared" si="96"/>
        <v>0</v>
      </c>
      <c r="AU52" s="3">
        <f t="shared" si="96"/>
        <v>0</v>
      </c>
      <c r="AV52" s="3">
        <f t="shared" si="96"/>
        <v>0</v>
      </c>
      <c r="AW52" s="3">
        <f t="shared" si="96"/>
        <v>0</v>
      </c>
      <c r="AX52" s="3">
        <f t="shared" si="96"/>
        <v>0</v>
      </c>
      <c r="AY52" s="3">
        <f t="shared" si="96"/>
        <v>0</v>
      </c>
      <c r="AZ52" s="3">
        <f t="shared" si="96"/>
        <v>0</v>
      </c>
      <c r="BA52" s="3">
        <f t="shared" si="96"/>
        <v>0</v>
      </c>
      <c r="BB52" s="3">
        <f t="shared" si="96"/>
        <v>0</v>
      </c>
      <c r="BC52" s="3">
        <f t="shared" si="96"/>
        <v>0</v>
      </c>
      <c r="BD52" s="3">
        <f t="shared" si="96"/>
        <v>0</v>
      </c>
      <c r="BE52" s="3">
        <f t="shared" si="96"/>
        <v>0</v>
      </c>
      <c r="BF52" s="3">
        <f t="shared" si="96"/>
        <v>0</v>
      </c>
      <c r="BG52" s="3">
        <f t="shared" si="96"/>
        <v>0</v>
      </c>
      <c r="BH52" s="3">
        <f t="shared" si="96"/>
        <v>0</v>
      </c>
      <c r="BI52" s="3">
        <f t="shared" si="96"/>
        <v>0</v>
      </c>
      <c r="BJ52" s="3">
        <f t="shared" si="96"/>
        <v>0</v>
      </c>
      <c r="BK52" s="3">
        <f t="shared" si="96"/>
        <v>0</v>
      </c>
      <c r="BL52" s="3">
        <f t="shared" si="96"/>
        <v>0</v>
      </c>
      <c r="BM52" s="3">
        <f t="shared" si="96"/>
        <v>0</v>
      </c>
      <c r="BN52" s="3">
        <f t="shared" si="96"/>
        <v>0</v>
      </c>
      <c r="BO52" s="3">
        <f t="shared" si="96"/>
        <v>0</v>
      </c>
      <c r="BP52" s="3">
        <f t="shared" si="96"/>
        <v>0</v>
      </c>
      <c r="BQ52" s="3">
        <f t="shared" si="96"/>
        <v>0</v>
      </c>
      <c r="BR52" s="3">
        <f t="shared" si="96"/>
        <v>0</v>
      </c>
      <c r="BS52" s="3">
        <f t="shared" ref="BS52:ED52" si="97">COUNTIF(BS4:BS37,"PI")</f>
        <v>0</v>
      </c>
      <c r="BT52" s="3">
        <f t="shared" si="97"/>
        <v>0</v>
      </c>
      <c r="BU52" s="3">
        <f t="shared" si="97"/>
        <v>0</v>
      </c>
      <c r="BV52" s="3">
        <f t="shared" si="97"/>
        <v>0</v>
      </c>
      <c r="BW52" s="3">
        <f t="shared" si="97"/>
        <v>0</v>
      </c>
      <c r="BX52" s="3">
        <f t="shared" si="97"/>
        <v>0</v>
      </c>
      <c r="BY52" s="3">
        <f t="shared" si="97"/>
        <v>0</v>
      </c>
      <c r="BZ52" s="3">
        <f t="shared" si="97"/>
        <v>0</v>
      </c>
      <c r="CA52" s="3">
        <f t="shared" si="97"/>
        <v>0</v>
      </c>
      <c r="CB52" s="3">
        <f t="shared" si="97"/>
        <v>0</v>
      </c>
      <c r="CC52" s="3">
        <f t="shared" si="97"/>
        <v>0</v>
      </c>
      <c r="CD52" s="3">
        <f t="shared" si="97"/>
        <v>0</v>
      </c>
      <c r="CE52" s="3">
        <f t="shared" si="97"/>
        <v>0</v>
      </c>
      <c r="CF52" s="3">
        <f t="shared" si="97"/>
        <v>0</v>
      </c>
      <c r="CG52" s="3">
        <f t="shared" si="97"/>
        <v>0</v>
      </c>
      <c r="CH52" s="3">
        <f t="shared" si="97"/>
        <v>0</v>
      </c>
      <c r="CI52" s="3">
        <f t="shared" si="97"/>
        <v>0</v>
      </c>
      <c r="CJ52" s="3">
        <f t="shared" si="97"/>
        <v>0</v>
      </c>
      <c r="CK52" s="3">
        <f t="shared" si="97"/>
        <v>0</v>
      </c>
      <c r="CL52" s="3">
        <f t="shared" si="97"/>
        <v>0</v>
      </c>
      <c r="CM52" s="3">
        <f t="shared" si="97"/>
        <v>0</v>
      </c>
      <c r="CN52" s="3">
        <f t="shared" si="97"/>
        <v>0</v>
      </c>
      <c r="CO52" s="3">
        <f t="shared" si="97"/>
        <v>0</v>
      </c>
      <c r="CP52" s="3">
        <f t="shared" si="97"/>
        <v>0</v>
      </c>
      <c r="CQ52" s="3">
        <f t="shared" si="97"/>
        <v>0</v>
      </c>
      <c r="CR52" s="3">
        <f t="shared" si="97"/>
        <v>0</v>
      </c>
      <c r="CS52" s="3">
        <f t="shared" si="97"/>
        <v>0</v>
      </c>
      <c r="CT52" s="3">
        <f t="shared" si="97"/>
        <v>0</v>
      </c>
      <c r="CU52" s="3">
        <f t="shared" si="97"/>
        <v>0</v>
      </c>
      <c r="CV52" s="3">
        <f t="shared" si="97"/>
        <v>0</v>
      </c>
      <c r="CW52" s="3">
        <f t="shared" si="97"/>
        <v>0</v>
      </c>
      <c r="CX52" s="3">
        <f t="shared" si="97"/>
        <v>0</v>
      </c>
      <c r="CY52" s="3">
        <f t="shared" si="97"/>
        <v>0</v>
      </c>
      <c r="CZ52" s="3">
        <f t="shared" si="97"/>
        <v>0</v>
      </c>
      <c r="DA52" s="3">
        <f t="shared" si="97"/>
        <v>0</v>
      </c>
      <c r="DB52" s="3">
        <f t="shared" si="97"/>
        <v>0</v>
      </c>
      <c r="DC52" s="3">
        <f t="shared" si="97"/>
        <v>0</v>
      </c>
      <c r="DD52" s="3">
        <f t="shared" si="97"/>
        <v>0</v>
      </c>
      <c r="DE52" s="3">
        <f t="shared" si="97"/>
        <v>0</v>
      </c>
      <c r="DF52" s="3">
        <f t="shared" si="97"/>
        <v>0</v>
      </c>
      <c r="DG52" s="3">
        <f t="shared" si="97"/>
        <v>0</v>
      </c>
      <c r="DH52" s="3">
        <f t="shared" si="97"/>
        <v>0</v>
      </c>
      <c r="DI52" s="3">
        <f t="shared" si="97"/>
        <v>0</v>
      </c>
      <c r="DJ52" s="3">
        <f t="shared" si="97"/>
        <v>0</v>
      </c>
      <c r="DK52" s="3">
        <f t="shared" si="97"/>
        <v>0</v>
      </c>
      <c r="DL52" s="3">
        <f t="shared" si="97"/>
        <v>0</v>
      </c>
      <c r="DM52" s="3">
        <f t="shared" si="97"/>
        <v>0</v>
      </c>
      <c r="DN52" s="3">
        <f t="shared" si="97"/>
        <v>0</v>
      </c>
      <c r="DO52" s="3">
        <f t="shared" si="97"/>
        <v>0</v>
      </c>
      <c r="DP52" s="3">
        <f t="shared" si="97"/>
        <v>0</v>
      </c>
      <c r="DQ52" s="3">
        <f t="shared" si="97"/>
        <v>0</v>
      </c>
      <c r="DR52" s="3">
        <f t="shared" si="97"/>
        <v>0</v>
      </c>
      <c r="DS52" s="3">
        <f t="shared" si="97"/>
        <v>0</v>
      </c>
      <c r="DT52" s="3">
        <f t="shared" si="97"/>
        <v>0</v>
      </c>
      <c r="DU52" s="3">
        <f t="shared" si="97"/>
        <v>0</v>
      </c>
      <c r="DV52" s="3">
        <f t="shared" si="97"/>
        <v>0</v>
      </c>
      <c r="DW52" s="3">
        <f t="shared" si="97"/>
        <v>0</v>
      </c>
      <c r="DX52" s="3">
        <f t="shared" si="97"/>
        <v>0</v>
      </c>
      <c r="DY52" s="3">
        <f t="shared" si="97"/>
        <v>0</v>
      </c>
      <c r="DZ52" s="3">
        <f t="shared" si="97"/>
        <v>0</v>
      </c>
      <c r="EA52" s="3">
        <f t="shared" si="97"/>
        <v>0</v>
      </c>
      <c r="EB52" s="3">
        <f t="shared" si="97"/>
        <v>0</v>
      </c>
      <c r="EC52" s="3">
        <f t="shared" si="97"/>
        <v>0</v>
      </c>
      <c r="ED52" s="3">
        <f t="shared" si="97"/>
        <v>0</v>
      </c>
      <c r="EE52" s="3">
        <f t="shared" ref="EE52:GP52" si="98">COUNTIF(EE4:EE37,"PI")</f>
        <v>0</v>
      </c>
      <c r="EF52" s="3">
        <f t="shared" si="98"/>
        <v>0</v>
      </c>
      <c r="EG52" s="3">
        <f t="shared" si="98"/>
        <v>0</v>
      </c>
      <c r="EH52" s="3">
        <f t="shared" si="98"/>
        <v>0</v>
      </c>
      <c r="EI52" s="3">
        <f t="shared" si="98"/>
        <v>0</v>
      </c>
      <c r="EJ52" s="3">
        <f t="shared" si="98"/>
        <v>0</v>
      </c>
      <c r="EK52" s="3">
        <f t="shared" si="98"/>
        <v>0</v>
      </c>
      <c r="EL52" s="3">
        <f t="shared" si="98"/>
        <v>0</v>
      </c>
      <c r="EM52" s="3">
        <f t="shared" si="98"/>
        <v>0</v>
      </c>
      <c r="EN52" s="3">
        <f t="shared" si="98"/>
        <v>0</v>
      </c>
      <c r="EO52" s="3">
        <f t="shared" si="98"/>
        <v>0</v>
      </c>
      <c r="EP52" s="3">
        <f t="shared" si="98"/>
        <v>0</v>
      </c>
      <c r="EQ52" s="3">
        <f t="shared" si="98"/>
        <v>0</v>
      </c>
      <c r="ER52" s="3">
        <f t="shared" si="98"/>
        <v>0</v>
      </c>
      <c r="ES52" s="3">
        <f t="shared" si="98"/>
        <v>0</v>
      </c>
      <c r="ET52" s="3">
        <f t="shared" si="98"/>
        <v>0</v>
      </c>
      <c r="EU52" s="3">
        <f t="shared" si="98"/>
        <v>0</v>
      </c>
      <c r="EV52" s="3">
        <f t="shared" si="98"/>
        <v>0</v>
      </c>
      <c r="EW52" s="3">
        <f t="shared" si="98"/>
        <v>0</v>
      </c>
      <c r="EX52" s="3">
        <f t="shared" si="98"/>
        <v>0</v>
      </c>
      <c r="EY52" s="3">
        <f t="shared" si="98"/>
        <v>0</v>
      </c>
      <c r="EZ52" s="3">
        <f t="shared" si="98"/>
        <v>0</v>
      </c>
      <c r="FA52" s="3">
        <f t="shared" si="98"/>
        <v>0</v>
      </c>
      <c r="FB52" s="3">
        <f t="shared" si="98"/>
        <v>0</v>
      </c>
      <c r="FC52" s="3">
        <f t="shared" si="98"/>
        <v>0</v>
      </c>
      <c r="FD52" s="3">
        <f t="shared" si="98"/>
        <v>0</v>
      </c>
      <c r="FE52" s="3">
        <f t="shared" si="98"/>
        <v>0</v>
      </c>
      <c r="FF52" s="3">
        <f t="shared" si="98"/>
        <v>0</v>
      </c>
      <c r="FG52" s="3">
        <f t="shared" si="98"/>
        <v>0</v>
      </c>
      <c r="FH52" s="3">
        <f t="shared" si="98"/>
        <v>0</v>
      </c>
      <c r="FI52" s="3">
        <f t="shared" si="98"/>
        <v>0</v>
      </c>
      <c r="FJ52" s="3">
        <f t="shared" si="98"/>
        <v>0</v>
      </c>
      <c r="FK52" s="3">
        <f t="shared" si="98"/>
        <v>0</v>
      </c>
      <c r="FL52" s="3">
        <f t="shared" si="98"/>
        <v>0</v>
      </c>
      <c r="FM52" s="3">
        <f t="shared" si="98"/>
        <v>0</v>
      </c>
      <c r="FN52" s="3">
        <f t="shared" si="98"/>
        <v>0</v>
      </c>
      <c r="FO52" s="3">
        <f t="shared" si="98"/>
        <v>0</v>
      </c>
      <c r="FP52" s="3">
        <f t="shared" si="98"/>
        <v>0</v>
      </c>
      <c r="FQ52" s="3">
        <f t="shared" si="98"/>
        <v>0</v>
      </c>
      <c r="FR52" s="3">
        <f t="shared" si="98"/>
        <v>0</v>
      </c>
      <c r="FS52" s="3">
        <f t="shared" si="98"/>
        <v>0</v>
      </c>
      <c r="FT52" s="3">
        <f t="shared" si="98"/>
        <v>0</v>
      </c>
      <c r="FU52" s="3">
        <f t="shared" si="98"/>
        <v>0</v>
      </c>
      <c r="FV52" s="3">
        <f t="shared" si="98"/>
        <v>0</v>
      </c>
      <c r="FW52" s="3">
        <f t="shared" si="98"/>
        <v>0</v>
      </c>
      <c r="FX52" s="3">
        <f t="shared" si="98"/>
        <v>0</v>
      </c>
      <c r="FY52" s="3">
        <f t="shared" si="98"/>
        <v>0</v>
      </c>
      <c r="FZ52" s="3">
        <f t="shared" si="98"/>
        <v>0</v>
      </c>
      <c r="GA52" s="3">
        <f t="shared" si="98"/>
        <v>0</v>
      </c>
      <c r="GB52" s="3">
        <f t="shared" si="98"/>
        <v>0</v>
      </c>
      <c r="GC52" s="3">
        <f t="shared" si="98"/>
        <v>0</v>
      </c>
      <c r="GD52" s="3">
        <f t="shared" si="98"/>
        <v>0</v>
      </c>
      <c r="GE52" s="3">
        <f t="shared" si="98"/>
        <v>0</v>
      </c>
      <c r="GF52" s="3">
        <f t="shared" si="98"/>
        <v>0</v>
      </c>
      <c r="GG52" s="3">
        <f t="shared" si="98"/>
        <v>0</v>
      </c>
      <c r="GH52" s="3">
        <f t="shared" si="98"/>
        <v>0</v>
      </c>
      <c r="GI52" s="3">
        <f t="shared" si="98"/>
        <v>0</v>
      </c>
      <c r="GJ52" s="3">
        <f t="shared" si="98"/>
        <v>0</v>
      </c>
      <c r="GK52" s="3">
        <f t="shared" si="98"/>
        <v>0</v>
      </c>
      <c r="GL52" s="3">
        <f t="shared" si="98"/>
        <v>0</v>
      </c>
      <c r="GM52" s="3">
        <f t="shared" si="98"/>
        <v>0</v>
      </c>
      <c r="GN52" s="3">
        <f t="shared" si="98"/>
        <v>0</v>
      </c>
      <c r="GO52" s="3">
        <f t="shared" si="98"/>
        <v>0</v>
      </c>
      <c r="GP52" s="3">
        <f t="shared" si="98"/>
        <v>0</v>
      </c>
      <c r="GQ52" s="3">
        <f t="shared" ref="GQ52:JB52" si="99">COUNTIF(GQ4:GQ37,"PI")</f>
        <v>0</v>
      </c>
      <c r="GR52" s="3">
        <f t="shared" si="99"/>
        <v>0</v>
      </c>
      <c r="GS52" s="3">
        <f t="shared" si="99"/>
        <v>0</v>
      </c>
      <c r="GT52" s="3">
        <f t="shared" si="99"/>
        <v>0</v>
      </c>
      <c r="GU52" s="3">
        <f t="shared" si="99"/>
        <v>0</v>
      </c>
      <c r="GV52" s="3">
        <f t="shared" si="99"/>
        <v>0</v>
      </c>
      <c r="GW52" s="3">
        <f t="shared" si="99"/>
        <v>0</v>
      </c>
      <c r="GX52" s="3">
        <f t="shared" si="99"/>
        <v>0</v>
      </c>
      <c r="GY52" s="3">
        <f t="shared" si="99"/>
        <v>0</v>
      </c>
      <c r="GZ52" s="3">
        <f t="shared" si="99"/>
        <v>0</v>
      </c>
      <c r="HA52" s="3">
        <f t="shared" si="99"/>
        <v>0</v>
      </c>
      <c r="HB52" s="3">
        <f t="shared" si="99"/>
        <v>0</v>
      </c>
      <c r="HC52" s="3">
        <f t="shared" si="99"/>
        <v>0</v>
      </c>
      <c r="HD52" s="3">
        <f t="shared" si="99"/>
        <v>0</v>
      </c>
      <c r="HE52" s="3">
        <f t="shared" si="99"/>
        <v>0</v>
      </c>
      <c r="HF52" s="3">
        <f t="shared" si="99"/>
        <v>0</v>
      </c>
      <c r="HG52" s="3">
        <f t="shared" si="99"/>
        <v>0</v>
      </c>
      <c r="HH52" s="3">
        <f t="shared" si="99"/>
        <v>0</v>
      </c>
      <c r="HI52" s="3">
        <f t="shared" si="99"/>
        <v>0</v>
      </c>
      <c r="HJ52" s="3">
        <f t="shared" si="99"/>
        <v>0</v>
      </c>
      <c r="HK52" s="3">
        <f t="shared" si="99"/>
        <v>0</v>
      </c>
      <c r="HL52" s="3">
        <f t="shared" si="99"/>
        <v>0</v>
      </c>
      <c r="HM52" s="3">
        <f t="shared" si="99"/>
        <v>0</v>
      </c>
      <c r="HN52" s="3">
        <f t="shared" si="99"/>
        <v>0</v>
      </c>
      <c r="HO52" s="3">
        <f t="shared" si="99"/>
        <v>0</v>
      </c>
      <c r="HP52" s="3">
        <f t="shared" si="99"/>
        <v>0</v>
      </c>
      <c r="HQ52" s="3">
        <f t="shared" si="99"/>
        <v>0</v>
      </c>
      <c r="HR52" s="3">
        <f t="shared" si="99"/>
        <v>0</v>
      </c>
      <c r="HS52" s="3">
        <f t="shared" si="99"/>
        <v>0</v>
      </c>
      <c r="HT52" s="3">
        <f t="shared" si="99"/>
        <v>0</v>
      </c>
      <c r="HU52" s="3">
        <f t="shared" si="99"/>
        <v>0</v>
      </c>
      <c r="HV52" s="3">
        <f t="shared" si="99"/>
        <v>0</v>
      </c>
      <c r="HW52" s="3">
        <f t="shared" si="99"/>
        <v>0</v>
      </c>
      <c r="HX52" s="3">
        <f t="shared" si="99"/>
        <v>0</v>
      </c>
      <c r="HY52" s="3">
        <f t="shared" si="99"/>
        <v>0</v>
      </c>
      <c r="HZ52" s="3">
        <f t="shared" si="99"/>
        <v>0</v>
      </c>
      <c r="IA52" s="3">
        <f t="shared" si="99"/>
        <v>0</v>
      </c>
      <c r="IB52" s="3">
        <f t="shared" si="99"/>
        <v>0</v>
      </c>
      <c r="IC52" s="3">
        <f t="shared" si="99"/>
        <v>0</v>
      </c>
      <c r="ID52" s="3">
        <f t="shared" si="99"/>
        <v>0</v>
      </c>
      <c r="IE52" s="3">
        <f t="shared" si="99"/>
        <v>0</v>
      </c>
      <c r="IF52" s="3">
        <f t="shared" si="99"/>
        <v>0</v>
      </c>
      <c r="IG52" s="3">
        <f t="shared" si="99"/>
        <v>0</v>
      </c>
      <c r="IH52" s="3">
        <f t="shared" si="99"/>
        <v>0</v>
      </c>
      <c r="II52" s="3">
        <f t="shared" si="99"/>
        <v>0</v>
      </c>
      <c r="IJ52" s="3">
        <f t="shared" si="99"/>
        <v>0</v>
      </c>
      <c r="IK52" s="3">
        <f t="shared" si="99"/>
        <v>0</v>
      </c>
      <c r="IL52" s="3">
        <f t="shared" si="99"/>
        <v>0</v>
      </c>
      <c r="IM52" s="3">
        <f t="shared" si="99"/>
        <v>0</v>
      </c>
      <c r="IN52" s="3">
        <f t="shared" si="99"/>
        <v>0</v>
      </c>
      <c r="IO52" s="3">
        <f t="shared" si="99"/>
        <v>0</v>
      </c>
      <c r="IP52" s="3">
        <f t="shared" si="99"/>
        <v>0</v>
      </c>
      <c r="IQ52" s="3">
        <f t="shared" si="99"/>
        <v>0</v>
      </c>
      <c r="IR52" s="3">
        <f t="shared" si="99"/>
        <v>0</v>
      </c>
      <c r="IS52" s="3">
        <f t="shared" si="99"/>
        <v>0</v>
      </c>
      <c r="IT52" s="3">
        <f t="shared" si="99"/>
        <v>0</v>
      </c>
      <c r="IU52" s="3">
        <f t="shared" si="99"/>
        <v>0</v>
      </c>
      <c r="IV52" s="3">
        <f t="shared" si="99"/>
        <v>0</v>
      </c>
      <c r="IW52" s="3">
        <f t="shared" si="99"/>
        <v>0</v>
      </c>
      <c r="IX52" s="3">
        <f t="shared" si="99"/>
        <v>0</v>
      </c>
      <c r="IY52" s="3">
        <f t="shared" si="99"/>
        <v>0</v>
      </c>
      <c r="IZ52" s="3">
        <f t="shared" si="99"/>
        <v>0</v>
      </c>
      <c r="JA52" s="3">
        <f t="shared" si="99"/>
        <v>0</v>
      </c>
      <c r="JB52" s="3">
        <f t="shared" si="99"/>
        <v>0</v>
      </c>
      <c r="JC52" s="3">
        <f t="shared" ref="JC52:LN52" si="100">COUNTIF(JC4:JC37,"PI")</f>
        <v>0</v>
      </c>
      <c r="JD52" s="3">
        <f t="shared" si="100"/>
        <v>0</v>
      </c>
      <c r="JE52" s="3">
        <f t="shared" si="100"/>
        <v>0</v>
      </c>
      <c r="JF52" s="3">
        <f t="shared" si="100"/>
        <v>0</v>
      </c>
      <c r="JG52" s="3">
        <f t="shared" si="100"/>
        <v>0</v>
      </c>
      <c r="JH52" s="3">
        <f t="shared" si="100"/>
        <v>0</v>
      </c>
      <c r="JI52" s="3">
        <f t="shared" si="100"/>
        <v>0</v>
      </c>
      <c r="JJ52" s="3">
        <f t="shared" si="100"/>
        <v>0</v>
      </c>
      <c r="JK52" s="3">
        <f t="shared" si="100"/>
        <v>0</v>
      </c>
      <c r="JL52" s="3">
        <f t="shared" si="100"/>
        <v>0</v>
      </c>
      <c r="JM52" s="3">
        <f t="shared" si="100"/>
        <v>0</v>
      </c>
      <c r="JN52" s="3">
        <f t="shared" si="100"/>
        <v>0</v>
      </c>
      <c r="JO52" s="3">
        <f t="shared" si="100"/>
        <v>0</v>
      </c>
      <c r="JP52" s="3">
        <f t="shared" si="100"/>
        <v>0</v>
      </c>
      <c r="JQ52" s="3">
        <f t="shared" si="100"/>
        <v>0</v>
      </c>
      <c r="JR52" s="3">
        <f t="shared" si="100"/>
        <v>0</v>
      </c>
      <c r="JS52" s="3">
        <f t="shared" si="100"/>
        <v>0</v>
      </c>
      <c r="JT52" s="3">
        <f t="shared" si="100"/>
        <v>0</v>
      </c>
      <c r="JU52" s="3">
        <f t="shared" si="100"/>
        <v>0</v>
      </c>
      <c r="JV52" s="3">
        <f t="shared" si="100"/>
        <v>0</v>
      </c>
      <c r="JW52" s="3">
        <f t="shared" si="100"/>
        <v>0</v>
      </c>
      <c r="JX52" s="3">
        <f t="shared" si="100"/>
        <v>0</v>
      </c>
      <c r="JY52" s="3">
        <f t="shared" si="100"/>
        <v>0</v>
      </c>
      <c r="JZ52" s="3">
        <f t="shared" si="100"/>
        <v>0</v>
      </c>
      <c r="KA52" s="3">
        <f t="shared" si="100"/>
        <v>0</v>
      </c>
      <c r="KB52" s="3">
        <f t="shared" si="100"/>
        <v>0</v>
      </c>
      <c r="KC52" s="3">
        <f t="shared" si="100"/>
        <v>0</v>
      </c>
      <c r="KD52" s="3">
        <f t="shared" si="100"/>
        <v>0</v>
      </c>
      <c r="KE52" s="3">
        <f t="shared" si="100"/>
        <v>0</v>
      </c>
      <c r="KF52" s="3">
        <f t="shared" si="100"/>
        <v>0</v>
      </c>
      <c r="KG52" s="3">
        <f t="shared" si="100"/>
        <v>0</v>
      </c>
      <c r="KH52" s="3">
        <f t="shared" si="100"/>
        <v>0</v>
      </c>
      <c r="KI52" s="3">
        <f t="shared" si="100"/>
        <v>0</v>
      </c>
      <c r="KJ52" s="3">
        <f t="shared" si="100"/>
        <v>0</v>
      </c>
      <c r="KK52" s="3">
        <f t="shared" si="100"/>
        <v>0</v>
      </c>
      <c r="KL52" s="3">
        <f t="shared" si="100"/>
        <v>0</v>
      </c>
      <c r="KM52" s="3">
        <f t="shared" si="100"/>
        <v>0</v>
      </c>
      <c r="KN52" s="3">
        <f t="shared" si="100"/>
        <v>0</v>
      </c>
      <c r="KO52" s="3">
        <f t="shared" si="100"/>
        <v>0</v>
      </c>
      <c r="KP52" s="3">
        <f t="shared" si="100"/>
        <v>0</v>
      </c>
      <c r="KQ52" s="3">
        <f t="shared" si="100"/>
        <v>0</v>
      </c>
      <c r="KR52" s="3">
        <f t="shared" si="100"/>
        <v>0</v>
      </c>
      <c r="KS52" s="3">
        <f t="shared" si="100"/>
        <v>0</v>
      </c>
      <c r="KT52" s="3">
        <f t="shared" si="100"/>
        <v>0</v>
      </c>
      <c r="KU52" s="3">
        <f t="shared" si="100"/>
        <v>0</v>
      </c>
      <c r="KV52" s="3">
        <f t="shared" si="100"/>
        <v>0</v>
      </c>
      <c r="KW52" s="3">
        <f t="shared" si="100"/>
        <v>0</v>
      </c>
      <c r="KX52" s="3">
        <f t="shared" si="100"/>
        <v>0</v>
      </c>
      <c r="KY52" s="3">
        <f t="shared" si="100"/>
        <v>0</v>
      </c>
      <c r="KZ52" s="3">
        <f t="shared" si="100"/>
        <v>0</v>
      </c>
      <c r="LA52" s="3">
        <f t="shared" si="100"/>
        <v>0</v>
      </c>
      <c r="LB52" s="3">
        <f t="shared" si="100"/>
        <v>0</v>
      </c>
      <c r="LC52" s="3">
        <f t="shared" si="100"/>
        <v>0</v>
      </c>
      <c r="LD52" s="3">
        <f t="shared" si="100"/>
        <v>0</v>
      </c>
      <c r="LE52" s="3">
        <f t="shared" si="100"/>
        <v>0</v>
      </c>
      <c r="LF52" s="3">
        <f t="shared" si="100"/>
        <v>0</v>
      </c>
      <c r="LG52" s="3">
        <f t="shared" si="100"/>
        <v>0</v>
      </c>
      <c r="LH52" s="3">
        <f t="shared" si="100"/>
        <v>0</v>
      </c>
      <c r="LI52" s="3">
        <f t="shared" si="100"/>
        <v>0</v>
      </c>
      <c r="LJ52" s="3">
        <f t="shared" si="100"/>
        <v>0</v>
      </c>
      <c r="LK52" s="3">
        <f t="shared" si="100"/>
        <v>0</v>
      </c>
      <c r="LL52" s="3">
        <f t="shared" si="100"/>
        <v>0</v>
      </c>
      <c r="LM52" s="3">
        <f t="shared" si="100"/>
        <v>0</v>
      </c>
      <c r="LN52" s="3">
        <f t="shared" si="100"/>
        <v>0</v>
      </c>
      <c r="LO52" s="3">
        <f t="shared" ref="LO52:NZ52" si="101">COUNTIF(LO4:LO37,"PI")</f>
        <v>0</v>
      </c>
      <c r="LP52" s="3">
        <f t="shared" si="101"/>
        <v>0</v>
      </c>
      <c r="LQ52" s="3">
        <f t="shared" si="101"/>
        <v>0</v>
      </c>
      <c r="LR52" s="3">
        <f t="shared" si="101"/>
        <v>0</v>
      </c>
      <c r="LS52" s="3">
        <f t="shared" si="101"/>
        <v>0</v>
      </c>
      <c r="LT52" s="3">
        <f t="shared" si="101"/>
        <v>0</v>
      </c>
      <c r="LU52" s="3">
        <f t="shared" si="101"/>
        <v>0</v>
      </c>
      <c r="LV52" s="3">
        <f t="shared" si="101"/>
        <v>0</v>
      </c>
      <c r="LW52" s="3">
        <f t="shared" si="101"/>
        <v>0</v>
      </c>
      <c r="LX52" s="3">
        <f t="shared" si="101"/>
        <v>0</v>
      </c>
      <c r="LY52" s="3">
        <f t="shared" si="101"/>
        <v>0</v>
      </c>
      <c r="LZ52" s="3">
        <f t="shared" si="101"/>
        <v>0</v>
      </c>
      <c r="MA52" s="3">
        <f t="shared" si="101"/>
        <v>0</v>
      </c>
      <c r="MB52" s="3">
        <f t="shared" si="101"/>
        <v>0</v>
      </c>
      <c r="MC52" s="3">
        <f t="shared" si="101"/>
        <v>0</v>
      </c>
      <c r="MD52" s="3">
        <f t="shared" si="101"/>
        <v>0</v>
      </c>
      <c r="ME52" s="3">
        <f t="shared" si="101"/>
        <v>0</v>
      </c>
      <c r="MF52" s="3">
        <f t="shared" si="101"/>
        <v>0</v>
      </c>
      <c r="MG52" s="3">
        <f t="shared" si="101"/>
        <v>0</v>
      </c>
      <c r="MH52" s="3">
        <f t="shared" si="101"/>
        <v>0</v>
      </c>
      <c r="MI52" s="3">
        <f t="shared" si="101"/>
        <v>0</v>
      </c>
      <c r="MJ52" s="3">
        <f t="shared" si="101"/>
        <v>0</v>
      </c>
      <c r="MK52" s="3">
        <f t="shared" si="101"/>
        <v>0</v>
      </c>
      <c r="ML52" s="3">
        <f t="shared" si="101"/>
        <v>0</v>
      </c>
      <c r="MM52" s="3">
        <f t="shared" si="101"/>
        <v>0</v>
      </c>
      <c r="MN52" s="3">
        <f t="shared" si="101"/>
        <v>0</v>
      </c>
      <c r="MO52" s="3">
        <f t="shared" si="101"/>
        <v>0</v>
      </c>
      <c r="MP52" s="3">
        <f t="shared" si="101"/>
        <v>0</v>
      </c>
      <c r="MQ52" s="3">
        <f t="shared" si="101"/>
        <v>0</v>
      </c>
      <c r="MR52" s="3">
        <f t="shared" si="101"/>
        <v>0</v>
      </c>
      <c r="MS52" s="3">
        <f t="shared" si="101"/>
        <v>0</v>
      </c>
      <c r="MT52" s="3">
        <f t="shared" si="101"/>
        <v>0</v>
      </c>
      <c r="MU52" s="3">
        <f t="shared" si="101"/>
        <v>0</v>
      </c>
      <c r="MV52" s="3">
        <f t="shared" si="101"/>
        <v>0</v>
      </c>
      <c r="MW52" s="3">
        <f t="shared" si="101"/>
        <v>0</v>
      </c>
      <c r="MX52" s="3">
        <f t="shared" si="101"/>
        <v>0</v>
      </c>
      <c r="MY52" s="3">
        <f t="shared" si="101"/>
        <v>0</v>
      </c>
      <c r="MZ52" s="3">
        <f t="shared" si="101"/>
        <v>0</v>
      </c>
      <c r="NA52" s="3">
        <f t="shared" si="101"/>
        <v>0</v>
      </c>
      <c r="NB52" s="3">
        <f t="shared" si="101"/>
        <v>0</v>
      </c>
      <c r="NC52" s="3">
        <f t="shared" si="101"/>
        <v>0</v>
      </c>
      <c r="ND52" s="3">
        <f t="shared" si="101"/>
        <v>0</v>
      </c>
      <c r="NE52" s="3">
        <f t="shared" si="101"/>
        <v>0</v>
      </c>
      <c r="NF52" s="3">
        <f t="shared" si="101"/>
        <v>0</v>
      </c>
      <c r="NG52" s="3">
        <f t="shared" si="101"/>
        <v>0</v>
      </c>
      <c r="NH52" s="3">
        <f t="shared" si="101"/>
        <v>0</v>
      </c>
      <c r="NI52" s="3">
        <f t="shared" si="101"/>
        <v>0</v>
      </c>
      <c r="NJ52" s="3">
        <f t="shared" si="101"/>
        <v>0</v>
      </c>
      <c r="NK52" s="3">
        <f t="shared" si="101"/>
        <v>0</v>
      </c>
      <c r="NL52" s="3">
        <f t="shared" si="101"/>
        <v>0</v>
      </c>
      <c r="NM52" s="3">
        <f t="shared" si="101"/>
        <v>0</v>
      </c>
      <c r="NN52" s="3">
        <f t="shared" si="101"/>
        <v>0</v>
      </c>
      <c r="NO52" s="3">
        <f t="shared" si="101"/>
        <v>0</v>
      </c>
      <c r="NP52" s="3">
        <f t="shared" si="101"/>
        <v>0</v>
      </c>
      <c r="NQ52" s="3">
        <f t="shared" si="101"/>
        <v>0</v>
      </c>
      <c r="NR52" s="3">
        <f t="shared" si="101"/>
        <v>0</v>
      </c>
      <c r="NS52" s="3">
        <f t="shared" si="101"/>
        <v>0</v>
      </c>
      <c r="NT52" s="3">
        <f t="shared" si="101"/>
        <v>0</v>
      </c>
      <c r="NU52" s="3">
        <f t="shared" si="101"/>
        <v>0</v>
      </c>
      <c r="NV52" s="3">
        <f t="shared" si="101"/>
        <v>0</v>
      </c>
      <c r="NW52" s="3">
        <f t="shared" si="101"/>
        <v>0</v>
      </c>
      <c r="NX52" s="3">
        <f t="shared" si="101"/>
        <v>0</v>
      </c>
      <c r="NY52" s="3">
        <f t="shared" si="101"/>
        <v>0</v>
      </c>
      <c r="NZ52" s="3">
        <f t="shared" si="101"/>
        <v>0</v>
      </c>
      <c r="OA52" s="3">
        <f t="shared" ref="OA52:QL52" si="102">COUNTIF(OA4:OA37,"PI")</f>
        <v>0</v>
      </c>
      <c r="OB52" s="3">
        <f t="shared" si="102"/>
        <v>0</v>
      </c>
      <c r="OC52" s="3">
        <f t="shared" si="102"/>
        <v>0</v>
      </c>
      <c r="OD52" s="3">
        <f t="shared" si="102"/>
        <v>0</v>
      </c>
      <c r="OE52" s="3">
        <f t="shared" si="102"/>
        <v>0</v>
      </c>
      <c r="OF52" s="3">
        <f t="shared" si="102"/>
        <v>0</v>
      </c>
      <c r="OG52" s="3">
        <f t="shared" si="102"/>
        <v>0</v>
      </c>
      <c r="OH52" s="3">
        <f t="shared" si="102"/>
        <v>0</v>
      </c>
      <c r="OI52" s="3">
        <f t="shared" si="102"/>
        <v>0</v>
      </c>
      <c r="OJ52" s="3">
        <f t="shared" si="102"/>
        <v>0</v>
      </c>
      <c r="OK52" s="3">
        <f t="shared" si="102"/>
        <v>0</v>
      </c>
      <c r="OL52" s="3">
        <f t="shared" si="102"/>
        <v>0</v>
      </c>
      <c r="OM52" s="3">
        <f t="shared" si="102"/>
        <v>0</v>
      </c>
      <c r="ON52" s="3">
        <f t="shared" si="102"/>
        <v>0</v>
      </c>
      <c r="OO52" s="3">
        <f t="shared" si="102"/>
        <v>0</v>
      </c>
      <c r="OP52" s="3">
        <f t="shared" si="102"/>
        <v>0</v>
      </c>
      <c r="OQ52" s="3">
        <f t="shared" si="102"/>
        <v>0</v>
      </c>
      <c r="OR52" s="3">
        <f t="shared" si="102"/>
        <v>0</v>
      </c>
      <c r="OS52" s="3">
        <f t="shared" si="102"/>
        <v>0</v>
      </c>
      <c r="OT52" s="3">
        <f t="shared" si="102"/>
        <v>0</v>
      </c>
      <c r="OU52" s="3">
        <f t="shared" si="102"/>
        <v>0</v>
      </c>
      <c r="OV52" s="3">
        <f t="shared" si="102"/>
        <v>0</v>
      </c>
      <c r="OW52" s="3">
        <f t="shared" si="102"/>
        <v>0</v>
      </c>
      <c r="OX52" s="3">
        <f t="shared" si="102"/>
        <v>0</v>
      </c>
      <c r="OY52" s="3">
        <f t="shared" si="102"/>
        <v>0</v>
      </c>
      <c r="OZ52" s="3">
        <f t="shared" si="102"/>
        <v>0</v>
      </c>
      <c r="PA52" s="3">
        <f t="shared" si="102"/>
        <v>0</v>
      </c>
      <c r="PB52" s="3">
        <f t="shared" si="102"/>
        <v>0</v>
      </c>
      <c r="PC52" s="3">
        <f t="shared" si="102"/>
        <v>0</v>
      </c>
      <c r="PD52" s="3">
        <f t="shared" si="102"/>
        <v>0</v>
      </c>
      <c r="PE52" s="3">
        <f t="shared" si="102"/>
        <v>0</v>
      </c>
      <c r="PF52" s="3">
        <f t="shared" si="102"/>
        <v>0</v>
      </c>
      <c r="PG52" s="3">
        <f t="shared" si="102"/>
        <v>0</v>
      </c>
      <c r="PH52" s="3">
        <f t="shared" si="102"/>
        <v>0</v>
      </c>
      <c r="PI52" s="3">
        <f t="shared" si="102"/>
        <v>0</v>
      </c>
      <c r="PJ52" s="3">
        <f t="shared" si="102"/>
        <v>0</v>
      </c>
      <c r="PK52" s="3">
        <f t="shared" si="102"/>
        <v>0</v>
      </c>
      <c r="PL52" s="3">
        <f t="shared" si="102"/>
        <v>0</v>
      </c>
      <c r="PM52" s="3">
        <f t="shared" si="102"/>
        <v>0</v>
      </c>
      <c r="PN52" s="3">
        <f t="shared" si="102"/>
        <v>0</v>
      </c>
      <c r="PO52" s="3">
        <f t="shared" si="102"/>
        <v>0</v>
      </c>
      <c r="PP52" s="3">
        <f t="shared" si="102"/>
        <v>0</v>
      </c>
      <c r="PQ52" s="3">
        <f t="shared" si="102"/>
        <v>0</v>
      </c>
      <c r="PR52" s="3">
        <f t="shared" si="102"/>
        <v>0</v>
      </c>
      <c r="PS52" s="3">
        <f t="shared" si="102"/>
        <v>0</v>
      </c>
      <c r="PT52" s="3">
        <f t="shared" si="102"/>
        <v>0</v>
      </c>
      <c r="PU52" s="3">
        <f t="shared" si="102"/>
        <v>0</v>
      </c>
      <c r="PV52" s="3">
        <f t="shared" si="102"/>
        <v>0</v>
      </c>
      <c r="PW52" s="3">
        <f t="shared" si="102"/>
        <v>0</v>
      </c>
      <c r="PX52" s="3">
        <f t="shared" si="102"/>
        <v>0</v>
      </c>
      <c r="PY52" s="3">
        <f t="shared" si="102"/>
        <v>0</v>
      </c>
      <c r="PZ52" s="3">
        <f t="shared" si="102"/>
        <v>0</v>
      </c>
      <c r="QA52" s="3">
        <f t="shared" si="102"/>
        <v>0</v>
      </c>
      <c r="QB52" s="3">
        <f t="shared" si="102"/>
        <v>0</v>
      </c>
      <c r="QC52" s="3">
        <f t="shared" si="102"/>
        <v>0</v>
      </c>
      <c r="QD52" s="3">
        <f t="shared" si="102"/>
        <v>0</v>
      </c>
      <c r="QE52" s="3">
        <f t="shared" si="102"/>
        <v>0</v>
      </c>
      <c r="QF52" s="3">
        <f t="shared" si="102"/>
        <v>0</v>
      </c>
      <c r="QG52" s="3">
        <f t="shared" si="102"/>
        <v>0</v>
      </c>
      <c r="QH52" s="3">
        <f t="shared" si="102"/>
        <v>0</v>
      </c>
      <c r="QI52" s="3">
        <f t="shared" si="102"/>
        <v>0</v>
      </c>
      <c r="QJ52" s="3">
        <f t="shared" si="102"/>
        <v>0</v>
      </c>
      <c r="QK52" s="3">
        <f t="shared" si="102"/>
        <v>0</v>
      </c>
      <c r="QL52" s="3">
        <f t="shared" si="102"/>
        <v>0</v>
      </c>
      <c r="QM52" s="3">
        <f t="shared" ref="QM52:SX52" si="103">COUNTIF(QM4:QM37,"PI")</f>
        <v>0</v>
      </c>
      <c r="QN52" s="3">
        <f t="shared" si="103"/>
        <v>0</v>
      </c>
      <c r="QO52" s="3">
        <f t="shared" si="103"/>
        <v>0</v>
      </c>
      <c r="QP52" s="3">
        <f t="shared" si="103"/>
        <v>0</v>
      </c>
      <c r="QQ52" s="3">
        <f t="shared" si="103"/>
        <v>0</v>
      </c>
      <c r="QR52" s="3">
        <f t="shared" si="103"/>
        <v>0</v>
      </c>
      <c r="QS52" s="3">
        <f t="shared" si="103"/>
        <v>0</v>
      </c>
      <c r="QT52" s="3">
        <f t="shared" si="103"/>
        <v>0</v>
      </c>
      <c r="QU52" s="3">
        <f t="shared" si="103"/>
        <v>0</v>
      </c>
      <c r="QV52" s="3">
        <f t="shared" si="103"/>
        <v>0</v>
      </c>
      <c r="QW52" s="3">
        <f t="shared" si="103"/>
        <v>0</v>
      </c>
      <c r="QX52" s="3">
        <f t="shared" si="103"/>
        <v>0</v>
      </c>
      <c r="QY52" s="3">
        <f t="shared" si="103"/>
        <v>0</v>
      </c>
      <c r="QZ52" s="3">
        <f t="shared" si="103"/>
        <v>0</v>
      </c>
      <c r="RA52" s="3">
        <f t="shared" si="103"/>
        <v>0</v>
      </c>
      <c r="RB52" s="3">
        <f t="shared" si="103"/>
        <v>0</v>
      </c>
      <c r="RC52" s="3">
        <f t="shared" si="103"/>
        <v>0</v>
      </c>
      <c r="RD52" s="3">
        <f t="shared" si="103"/>
        <v>0</v>
      </c>
      <c r="RE52" s="3">
        <f t="shared" si="103"/>
        <v>0</v>
      </c>
      <c r="RF52" s="3">
        <f t="shared" si="103"/>
        <v>0</v>
      </c>
      <c r="RG52" s="3">
        <f t="shared" si="103"/>
        <v>0</v>
      </c>
      <c r="RH52" s="3">
        <f t="shared" si="103"/>
        <v>0</v>
      </c>
      <c r="RI52" s="3">
        <f t="shared" si="103"/>
        <v>0</v>
      </c>
      <c r="RJ52" s="3">
        <f t="shared" si="103"/>
        <v>0</v>
      </c>
      <c r="RK52" s="3">
        <f t="shared" si="103"/>
        <v>0</v>
      </c>
      <c r="RL52" s="3">
        <f t="shared" si="103"/>
        <v>0</v>
      </c>
      <c r="RM52" s="3">
        <f t="shared" si="103"/>
        <v>0</v>
      </c>
      <c r="RN52" s="3">
        <f t="shared" si="103"/>
        <v>0</v>
      </c>
      <c r="RO52" s="3">
        <f t="shared" si="103"/>
        <v>0</v>
      </c>
      <c r="RP52" s="3">
        <f t="shared" si="103"/>
        <v>0</v>
      </c>
      <c r="RQ52" s="3">
        <f t="shared" si="103"/>
        <v>0</v>
      </c>
      <c r="RR52" s="3">
        <f t="shared" si="103"/>
        <v>0</v>
      </c>
      <c r="RS52" s="3">
        <f t="shared" si="103"/>
        <v>0</v>
      </c>
      <c r="RT52" s="3">
        <f t="shared" si="103"/>
        <v>0</v>
      </c>
      <c r="RU52" s="3">
        <f t="shared" si="103"/>
        <v>0</v>
      </c>
      <c r="RV52" s="3">
        <f t="shared" si="103"/>
        <v>0</v>
      </c>
      <c r="RW52" s="3">
        <f t="shared" si="103"/>
        <v>0</v>
      </c>
      <c r="RX52" s="3">
        <f t="shared" si="103"/>
        <v>0</v>
      </c>
      <c r="RY52" s="3">
        <f t="shared" si="103"/>
        <v>0</v>
      </c>
      <c r="RZ52" s="3">
        <f t="shared" si="103"/>
        <v>0</v>
      </c>
      <c r="SA52" s="3">
        <f t="shared" si="103"/>
        <v>0</v>
      </c>
      <c r="SB52" s="3">
        <f t="shared" si="103"/>
        <v>0</v>
      </c>
      <c r="SC52" s="3">
        <f t="shared" si="103"/>
        <v>0</v>
      </c>
      <c r="SD52" s="3">
        <f t="shared" si="103"/>
        <v>0</v>
      </c>
      <c r="SE52" s="3">
        <f t="shared" si="103"/>
        <v>0</v>
      </c>
      <c r="SF52" s="3">
        <f t="shared" si="103"/>
        <v>0</v>
      </c>
      <c r="SG52" s="3">
        <f t="shared" si="103"/>
        <v>0</v>
      </c>
      <c r="SH52" s="3">
        <f t="shared" si="103"/>
        <v>0</v>
      </c>
      <c r="SI52" s="3">
        <f t="shared" si="103"/>
        <v>0</v>
      </c>
      <c r="SJ52" s="3">
        <f t="shared" si="103"/>
        <v>0</v>
      </c>
      <c r="SK52" s="3">
        <f t="shared" si="103"/>
        <v>0</v>
      </c>
      <c r="SL52" s="3">
        <f t="shared" si="103"/>
        <v>0</v>
      </c>
      <c r="SM52" s="3">
        <f t="shared" si="103"/>
        <v>0</v>
      </c>
      <c r="SN52" s="3">
        <f t="shared" si="103"/>
        <v>0</v>
      </c>
      <c r="SO52" s="3">
        <f t="shared" si="103"/>
        <v>0</v>
      </c>
      <c r="SP52" s="3">
        <f t="shared" si="103"/>
        <v>0</v>
      </c>
      <c r="SQ52" s="3">
        <f t="shared" si="103"/>
        <v>0</v>
      </c>
      <c r="SR52" s="3">
        <f t="shared" si="103"/>
        <v>0</v>
      </c>
      <c r="SS52" s="3">
        <f t="shared" si="103"/>
        <v>0</v>
      </c>
      <c r="ST52" s="3">
        <f t="shared" si="103"/>
        <v>0</v>
      </c>
      <c r="SU52" s="3">
        <f t="shared" si="103"/>
        <v>0</v>
      </c>
      <c r="SV52" s="3">
        <f t="shared" si="103"/>
        <v>0</v>
      </c>
      <c r="SW52" s="3">
        <f t="shared" si="103"/>
        <v>0</v>
      </c>
      <c r="SX52" s="3">
        <f t="shared" si="103"/>
        <v>0</v>
      </c>
      <c r="SY52" s="3">
        <f t="shared" ref="SY52:VJ52" si="104">COUNTIF(SY4:SY37,"PI")</f>
        <v>0</v>
      </c>
      <c r="SZ52" s="3">
        <f t="shared" si="104"/>
        <v>0</v>
      </c>
      <c r="TA52" s="3">
        <f t="shared" si="104"/>
        <v>0</v>
      </c>
      <c r="TB52" s="3">
        <f t="shared" si="104"/>
        <v>0</v>
      </c>
      <c r="TC52" s="3">
        <f t="shared" si="104"/>
        <v>0</v>
      </c>
      <c r="TD52" s="3">
        <f t="shared" si="104"/>
        <v>0</v>
      </c>
      <c r="TE52" s="3">
        <f t="shared" si="104"/>
        <v>0</v>
      </c>
      <c r="TF52" s="3">
        <f t="shared" si="104"/>
        <v>0</v>
      </c>
      <c r="TG52" s="3">
        <f t="shared" si="104"/>
        <v>0</v>
      </c>
      <c r="TH52" s="3">
        <f t="shared" si="104"/>
        <v>0</v>
      </c>
      <c r="TI52" s="3">
        <f t="shared" si="104"/>
        <v>0</v>
      </c>
      <c r="TJ52" s="3">
        <f t="shared" si="104"/>
        <v>0</v>
      </c>
      <c r="TK52" s="3">
        <f t="shared" si="104"/>
        <v>0</v>
      </c>
      <c r="TL52" s="3">
        <f t="shared" si="104"/>
        <v>0</v>
      </c>
      <c r="TM52" s="3">
        <f t="shared" si="104"/>
        <v>0</v>
      </c>
      <c r="TN52" s="3">
        <f t="shared" si="104"/>
        <v>0</v>
      </c>
      <c r="TO52" s="3">
        <f t="shared" si="104"/>
        <v>0</v>
      </c>
      <c r="TP52" s="3">
        <f t="shared" si="104"/>
        <v>0</v>
      </c>
      <c r="TQ52" s="3">
        <f t="shared" si="104"/>
        <v>0</v>
      </c>
      <c r="TR52" s="3">
        <f t="shared" si="104"/>
        <v>0</v>
      </c>
      <c r="TS52" s="3">
        <f t="shared" si="104"/>
        <v>0</v>
      </c>
      <c r="TT52" s="3">
        <f t="shared" si="104"/>
        <v>0</v>
      </c>
      <c r="TU52" s="3">
        <f t="shared" si="104"/>
        <v>0</v>
      </c>
      <c r="TV52" s="3">
        <f t="shared" si="104"/>
        <v>0</v>
      </c>
      <c r="TW52" s="3">
        <f t="shared" si="104"/>
        <v>0</v>
      </c>
      <c r="TX52" s="3">
        <f t="shared" si="104"/>
        <v>0</v>
      </c>
      <c r="TY52" s="3">
        <f t="shared" si="104"/>
        <v>0</v>
      </c>
      <c r="TZ52" s="3">
        <f t="shared" si="104"/>
        <v>0</v>
      </c>
      <c r="UA52" s="3">
        <f t="shared" si="104"/>
        <v>0</v>
      </c>
      <c r="UB52" s="3">
        <f t="shared" si="104"/>
        <v>0</v>
      </c>
      <c r="UC52" s="3">
        <f t="shared" si="104"/>
        <v>0</v>
      </c>
      <c r="UD52" s="3">
        <f t="shared" si="104"/>
        <v>0</v>
      </c>
      <c r="UE52" s="3">
        <f t="shared" si="104"/>
        <v>0</v>
      </c>
      <c r="UF52" s="3">
        <f t="shared" si="104"/>
        <v>0</v>
      </c>
      <c r="UG52" s="3">
        <f t="shared" si="104"/>
        <v>0</v>
      </c>
      <c r="UH52" s="3">
        <f t="shared" si="104"/>
        <v>0</v>
      </c>
      <c r="UI52" s="3">
        <f t="shared" si="104"/>
        <v>0</v>
      </c>
      <c r="UJ52" s="3">
        <f t="shared" si="104"/>
        <v>0</v>
      </c>
      <c r="UK52" s="3">
        <f t="shared" si="104"/>
        <v>0</v>
      </c>
      <c r="UL52" s="3">
        <f t="shared" si="104"/>
        <v>0</v>
      </c>
      <c r="UM52" s="3">
        <f t="shared" si="104"/>
        <v>0</v>
      </c>
      <c r="UN52" s="3">
        <f t="shared" si="104"/>
        <v>0</v>
      </c>
      <c r="UO52" s="3">
        <f t="shared" si="104"/>
        <v>0</v>
      </c>
      <c r="UP52" s="3">
        <f t="shared" si="104"/>
        <v>0</v>
      </c>
      <c r="UQ52" s="3">
        <f t="shared" si="104"/>
        <v>0</v>
      </c>
      <c r="UR52" s="3">
        <f t="shared" si="104"/>
        <v>0</v>
      </c>
      <c r="US52" s="3">
        <f t="shared" si="104"/>
        <v>0</v>
      </c>
      <c r="UT52" s="3">
        <f t="shared" si="104"/>
        <v>0</v>
      </c>
      <c r="UU52" s="3">
        <f t="shared" si="104"/>
        <v>0</v>
      </c>
      <c r="UV52" s="3">
        <f t="shared" si="104"/>
        <v>0</v>
      </c>
      <c r="UW52" s="3">
        <f t="shared" si="104"/>
        <v>0</v>
      </c>
      <c r="UX52" s="3">
        <f t="shared" si="104"/>
        <v>0</v>
      </c>
      <c r="UY52" s="3">
        <f t="shared" si="104"/>
        <v>0</v>
      </c>
      <c r="UZ52" s="3">
        <f t="shared" si="104"/>
        <v>0</v>
      </c>
      <c r="VA52" s="3">
        <f t="shared" si="104"/>
        <v>0</v>
      </c>
      <c r="VB52" s="3">
        <f t="shared" si="104"/>
        <v>0</v>
      </c>
      <c r="VC52" s="3">
        <f t="shared" si="104"/>
        <v>0</v>
      </c>
      <c r="VD52" s="3">
        <f t="shared" si="104"/>
        <v>0</v>
      </c>
      <c r="VE52" s="3">
        <f t="shared" si="104"/>
        <v>0</v>
      </c>
      <c r="VF52" s="3">
        <f t="shared" si="104"/>
        <v>0</v>
      </c>
      <c r="VG52" s="3">
        <f t="shared" si="104"/>
        <v>0</v>
      </c>
      <c r="VH52" s="3">
        <f t="shared" si="104"/>
        <v>0</v>
      </c>
      <c r="VI52" s="3">
        <f t="shared" si="104"/>
        <v>0</v>
      </c>
      <c r="VJ52" s="3">
        <f t="shared" si="104"/>
        <v>0</v>
      </c>
      <c r="VK52" s="3">
        <f t="shared" ref="VK52:XV52" si="105">COUNTIF(VK4:VK37,"PI")</f>
        <v>0</v>
      </c>
      <c r="VL52" s="3">
        <f t="shared" si="105"/>
        <v>0</v>
      </c>
      <c r="VM52" s="3">
        <f t="shared" si="105"/>
        <v>0</v>
      </c>
      <c r="VN52" s="3">
        <f t="shared" si="105"/>
        <v>0</v>
      </c>
      <c r="VO52" s="3">
        <f t="shared" si="105"/>
        <v>0</v>
      </c>
      <c r="VP52" s="3">
        <f t="shared" si="105"/>
        <v>0</v>
      </c>
      <c r="VQ52" s="3">
        <f t="shared" si="105"/>
        <v>0</v>
      </c>
      <c r="VR52" s="3">
        <f t="shared" si="105"/>
        <v>0</v>
      </c>
      <c r="VS52" s="3">
        <f t="shared" si="105"/>
        <v>0</v>
      </c>
      <c r="VT52" s="3">
        <f t="shared" si="105"/>
        <v>0</v>
      </c>
      <c r="VU52" s="3">
        <f t="shared" si="105"/>
        <v>0</v>
      </c>
      <c r="VV52" s="3">
        <f t="shared" si="105"/>
        <v>0</v>
      </c>
      <c r="VW52" s="3">
        <f t="shared" si="105"/>
        <v>0</v>
      </c>
      <c r="VX52" s="3">
        <f t="shared" si="105"/>
        <v>0</v>
      </c>
      <c r="VY52" s="3">
        <f t="shared" si="105"/>
        <v>0</v>
      </c>
      <c r="VZ52" s="3">
        <f t="shared" si="105"/>
        <v>0</v>
      </c>
      <c r="WA52" s="3">
        <f t="shared" si="105"/>
        <v>0</v>
      </c>
      <c r="WB52" s="3">
        <f t="shared" si="105"/>
        <v>0</v>
      </c>
      <c r="WC52" s="3">
        <f t="shared" si="105"/>
        <v>0</v>
      </c>
      <c r="WD52" s="3">
        <f t="shared" si="105"/>
        <v>0</v>
      </c>
      <c r="WE52" s="3">
        <f t="shared" si="105"/>
        <v>0</v>
      </c>
      <c r="WF52" s="3">
        <f t="shared" si="105"/>
        <v>0</v>
      </c>
      <c r="WG52" s="3">
        <f t="shared" si="105"/>
        <v>0</v>
      </c>
      <c r="WH52" s="3">
        <f t="shared" si="105"/>
        <v>0</v>
      </c>
      <c r="WI52" s="3">
        <f t="shared" si="105"/>
        <v>0</v>
      </c>
      <c r="WJ52" s="3">
        <f t="shared" si="105"/>
        <v>0</v>
      </c>
      <c r="WK52" s="3">
        <f t="shared" si="105"/>
        <v>0</v>
      </c>
      <c r="WL52" s="3">
        <f t="shared" si="105"/>
        <v>0</v>
      </c>
      <c r="WM52" s="3">
        <f t="shared" si="105"/>
        <v>0</v>
      </c>
      <c r="WN52" s="3">
        <f t="shared" si="105"/>
        <v>0</v>
      </c>
      <c r="WO52" s="3">
        <f t="shared" si="105"/>
        <v>0</v>
      </c>
      <c r="WP52" s="3">
        <f t="shared" si="105"/>
        <v>0</v>
      </c>
      <c r="WQ52" s="3">
        <f t="shared" si="105"/>
        <v>0</v>
      </c>
      <c r="WR52" s="3">
        <f t="shared" si="105"/>
        <v>0</v>
      </c>
      <c r="WS52" s="3">
        <f t="shared" si="105"/>
        <v>0</v>
      </c>
      <c r="WT52" s="3">
        <f t="shared" si="105"/>
        <v>0</v>
      </c>
      <c r="WU52" s="3">
        <f t="shared" si="105"/>
        <v>0</v>
      </c>
      <c r="WV52" s="3">
        <f t="shared" si="105"/>
        <v>0</v>
      </c>
      <c r="WW52" s="3">
        <f t="shared" si="105"/>
        <v>0</v>
      </c>
      <c r="WX52" s="3">
        <f t="shared" si="105"/>
        <v>0</v>
      </c>
      <c r="WY52" s="3">
        <f t="shared" si="105"/>
        <v>0</v>
      </c>
      <c r="WZ52" s="3">
        <f t="shared" si="105"/>
        <v>0</v>
      </c>
      <c r="XA52" s="3">
        <f t="shared" si="105"/>
        <v>0</v>
      </c>
      <c r="XB52" s="3">
        <f t="shared" si="105"/>
        <v>0</v>
      </c>
      <c r="XC52" s="3">
        <f t="shared" si="105"/>
        <v>0</v>
      </c>
      <c r="XD52" s="3">
        <f t="shared" si="105"/>
        <v>0</v>
      </c>
      <c r="XE52" s="3">
        <f t="shared" si="105"/>
        <v>0</v>
      </c>
      <c r="XF52" s="3">
        <f t="shared" si="105"/>
        <v>0</v>
      </c>
      <c r="XG52" s="3">
        <f t="shared" si="105"/>
        <v>0</v>
      </c>
      <c r="XH52" s="3">
        <f t="shared" si="105"/>
        <v>0</v>
      </c>
      <c r="XI52" s="3">
        <f t="shared" si="105"/>
        <v>0</v>
      </c>
      <c r="XJ52" s="3">
        <f t="shared" si="105"/>
        <v>0</v>
      </c>
      <c r="XK52" s="3">
        <f t="shared" si="105"/>
        <v>0</v>
      </c>
      <c r="XL52" s="3">
        <f t="shared" si="105"/>
        <v>0</v>
      </c>
      <c r="XM52" s="3">
        <f t="shared" si="105"/>
        <v>0</v>
      </c>
      <c r="XN52" s="3">
        <f t="shared" si="105"/>
        <v>0</v>
      </c>
      <c r="XO52" s="3">
        <f t="shared" si="105"/>
        <v>0</v>
      </c>
      <c r="XP52" s="3">
        <f t="shared" si="105"/>
        <v>0</v>
      </c>
      <c r="XQ52" s="3">
        <f t="shared" si="105"/>
        <v>0</v>
      </c>
      <c r="XR52" s="3">
        <f t="shared" si="105"/>
        <v>0</v>
      </c>
      <c r="XS52" s="3">
        <f t="shared" si="105"/>
        <v>0</v>
      </c>
      <c r="XT52" s="3">
        <f t="shared" si="105"/>
        <v>0</v>
      </c>
      <c r="XU52" s="3">
        <f t="shared" si="105"/>
        <v>0</v>
      </c>
      <c r="XV52" s="3">
        <f t="shared" si="105"/>
        <v>0</v>
      </c>
      <c r="XW52" s="3">
        <f t="shared" ref="XW52:AAH52" si="106">COUNTIF(XW4:XW37,"PI")</f>
        <v>0</v>
      </c>
      <c r="XX52" s="3">
        <f t="shared" si="106"/>
        <v>0</v>
      </c>
      <c r="XY52" s="3">
        <f t="shared" si="106"/>
        <v>0</v>
      </c>
      <c r="XZ52" s="3">
        <f t="shared" si="106"/>
        <v>0</v>
      </c>
      <c r="YA52" s="3">
        <f t="shared" si="106"/>
        <v>0</v>
      </c>
      <c r="YB52" s="3">
        <f t="shared" si="106"/>
        <v>0</v>
      </c>
      <c r="YC52" s="3">
        <f t="shared" si="106"/>
        <v>0</v>
      </c>
      <c r="YD52" s="3">
        <f t="shared" si="106"/>
        <v>0</v>
      </c>
      <c r="YE52" s="3">
        <f t="shared" si="106"/>
        <v>0</v>
      </c>
      <c r="YF52" s="3">
        <f t="shared" si="106"/>
        <v>0</v>
      </c>
      <c r="YG52" s="3">
        <f t="shared" si="106"/>
        <v>0</v>
      </c>
      <c r="YH52" s="3">
        <f t="shared" si="106"/>
        <v>0</v>
      </c>
      <c r="YI52" s="3">
        <f t="shared" si="106"/>
        <v>0</v>
      </c>
      <c r="YJ52" s="3">
        <f t="shared" si="106"/>
        <v>0</v>
      </c>
      <c r="YK52" s="3">
        <f t="shared" si="106"/>
        <v>0</v>
      </c>
      <c r="YL52" s="3">
        <f t="shared" si="106"/>
        <v>0</v>
      </c>
      <c r="YM52" s="3">
        <f t="shared" si="106"/>
        <v>0</v>
      </c>
      <c r="YN52" s="3">
        <f t="shared" si="106"/>
        <v>0</v>
      </c>
      <c r="YO52" s="3">
        <f t="shared" si="106"/>
        <v>0</v>
      </c>
      <c r="YP52" s="3">
        <f t="shared" si="106"/>
        <v>0</v>
      </c>
      <c r="YQ52" s="3">
        <f t="shared" si="106"/>
        <v>0</v>
      </c>
      <c r="YR52" s="3">
        <f t="shared" si="106"/>
        <v>0</v>
      </c>
      <c r="YS52" s="3">
        <f t="shared" si="106"/>
        <v>0</v>
      </c>
      <c r="YT52" s="3">
        <f t="shared" si="106"/>
        <v>0</v>
      </c>
      <c r="YU52" s="3">
        <f t="shared" si="106"/>
        <v>0</v>
      </c>
      <c r="YV52" s="3">
        <f t="shared" si="106"/>
        <v>0</v>
      </c>
      <c r="YW52" s="3">
        <f t="shared" si="106"/>
        <v>0</v>
      </c>
      <c r="YX52" s="3">
        <f t="shared" si="106"/>
        <v>0</v>
      </c>
      <c r="YY52" s="3">
        <f t="shared" si="106"/>
        <v>0</v>
      </c>
      <c r="YZ52" s="3">
        <f t="shared" si="106"/>
        <v>0</v>
      </c>
      <c r="ZA52" s="3">
        <f t="shared" si="106"/>
        <v>0</v>
      </c>
      <c r="ZB52" s="3">
        <f t="shared" si="106"/>
        <v>0</v>
      </c>
      <c r="ZC52" s="3">
        <f t="shared" si="106"/>
        <v>0</v>
      </c>
      <c r="ZD52" s="3">
        <f t="shared" si="106"/>
        <v>0</v>
      </c>
      <c r="ZE52" s="3">
        <f t="shared" si="106"/>
        <v>0</v>
      </c>
      <c r="ZF52" s="3">
        <f t="shared" si="106"/>
        <v>0</v>
      </c>
      <c r="ZG52" s="3">
        <f t="shared" si="106"/>
        <v>0</v>
      </c>
      <c r="ZH52" s="3">
        <f t="shared" si="106"/>
        <v>0</v>
      </c>
      <c r="ZI52" s="3">
        <f t="shared" si="106"/>
        <v>0</v>
      </c>
      <c r="ZJ52" s="3">
        <f t="shared" si="106"/>
        <v>0</v>
      </c>
      <c r="ZK52" s="3">
        <f t="shared" si="106"/>
        <v>0</v>
      </c>
      <c r="ZL52" s="3">
        <f t="shared" si="106"/>
        <v>0</v>
      </c>
      <c r="ZM52" s="3">
        <f t="shared" si="106"/>
        <v>0</v>
      </c>
      <c r="ZN52" s="3">
        <f t="shared" si="106"/>
        <v>0</v>
      </c>
      <c r="ZO52" s="3">
        <f t="shared" si="106"/>
        <v>0</v>
      </c>
      <c r="ZP52" s="3">
        <f t="shared" si="106"/>
        <v>0</v>
      </c>
      <c r="ZQ52" s="3">
        <f t="shared" si="106"/>
        <v>0</v>
      </c>
      <c r="ZR52" s="3">
        <f t="shared" si="106"/>
        <v>0</v>
      </c>
      <c r="ZS52" s="3">
        <f t="shared" si="106"/>
        <v>0</v>
      </c>
      <c r="ZT52" s="3">
        <f t="shared" si="106"/>
        <v>0</v>
      </c>
      <c r="ZU52" s="3">
        <f t="shared" si="106"/>
        <v>0</v>
      </c>
      <c r="ZV52" s="3">
        <f t="shared" si="106"/>
        <v>0</v>
      </c>
      <c r="ZW52" s="3">
        <f t="shared" si="106"/>
        <v>0</v>
      </c>
      <c r="ZX52" s="3">
        <f t="shared" si="106"/>
        <v>0</v>
      </c>
      <c r="ZY52" s="3">
        <f t="shared" si="106"/>
        <v>0</v>
      </c>
      <c r="ZZ52" s="3">
        <f t="shared" si="106"/>
        <v>0</v>
      </c>
      <c r="AAA52" s="3">
        <f t="shared" si="106"/>
        <v>0</v>
      </c>
      <c r="AAB52" s="3">
        <f t="shared" si="106"/>
        <v>0</v>
      </c>
      <c r="AAC52" s="3">
        <f t="shared" si="106"/>
        <v>0</v>
      </c>
      <c r="AAD52" s="3">
        <f t="shared" si="106"/>
        <v>0</v>
      </c>
      <c r="AAE52" s="3">
        <f t="shared" si="106"/>
        <v>0</v>
      </c>
      <c r="AAF52" s="3">
        <f t="shared" si="106"/>
        <v>0</v>
      </c>
      <c r="AAG52" s="3">
        <f t="shared" si="106"/>
        <v>0</v>
      </c>
      <c r="AAH52" s="3">
        <f t="shared" si="106"/>
        <v>0</v>
      </c>
      <c r="AAI52" s="3">
        <f t="shared" ref="AAI52:ABH52" si="107">COUNTIF(AAI4:AAI37,"PI")</f>
        <v>0</v>
      </c>
      <c r="AAJ52" s="3">
        <f t="shared" si="107"/>
        <v>0</v>
      </c>
      <c r="AAK52" s="3">
        <f t="shared" si="107"/>
        <v>0</v>
      </c>
      <c r="AAL52" s="3">
        <f t="shared" si="107"/>
        <v>0</v>
      </c>
      <c r="AAM52" s="3">
        <f t="shared" si="107"/>
        <v>0</v>
      </c>
      <c r="AAN52" s="3">
        <f t="shared" si="107"/>
        <v>0</v>
      </c>
      <c r="AAO52" s="3">
        <f t="shared" si="107"/>
        <v>0</v>
      </c>
      <c r="AAP52" s="3">
        <f t="shared" si="107"/>
        <v>0</v>
      </c>
      <c r="AAQ52" s="3">
        <f t="shared" si="107"/>
        <v>0</v>
      </c>
      <c r="AAR52" s="3">
        <f t="shared" si="107"/>
        <v>0</v>
      </c>
      <c r="AAS52" s="3">
        <f t="shared" si="107"/>
        <v>0</v>
      </c>
      <c r="AAT52" s="3">
        <f t="shared" si="107"/>
        <v>0</v>
      </c>
      <c r="AAU52" s="3">
        <f t="shared" si="107"/>
        <v>0</v>
      </c>
      <c r="AAV52" s="3">
        <f t="shared" si="107"/>
        <v>0</v>
      </c>
      <c r="AAW52" s="3">
        <f t="shared" si="107"/>
        <v>0</v>
      </c>
      <c r="AAX52" s="3">
        <f t="shared" si="107"/>
        <v>0</v>
      </c>
      <c r="AAY52" s="3">
        <f t="shared" si="107"/>
        <v>0</v>
      </c>
      <c r="AAZ52" s="3">
        <f t="shared" si="107"/>
        <v>0</v>
      </c>
      <c r="ABA52" s="3">
        <f t="shared" si="107"/>
        <v>0</v>
      </c>
      <c r="ABB52" s="3">
        <f t="shared" si="107"/>
        <v>0</v>
      </c>
      <c r="ABC52" s="3">
        <f t="shared" si="107"/>
        <v>0</v>
      </c>
      <c r="ABD52" s="3">
        <f t="shared" si="107"/>
        <v>0</v>
      </c>
      <c r="ABE52" s="3">
        <f t="shared" si="107"/>
        <v>0</v>
      </c>
      <c r="ABF52" s="3">
        <f t="shared" si="107"/>
        <v>0</v>
      </c>
      <c r="ABG52" s="3">
        <f t="shared" si="107"/>
        <v>0</v>
      </c>
      <c r="ABH52" s="3">
        <f t="shared" si="107"/>
        <v>0</v>
      </c>
    </row>
    <row r="53" spans="5:736" x14ac:dyDescent="0.3">
      <c r="E53" s="11" t="s">
        <v>33</v>
      </c>
      <c r="F53" s="7" t="s">
        <v>13</v>
      </c>
      <c r="G53" s="3">
        <f t="shared" ref="G53:BR53" si="108">COUNTIF(G4:G37,"EL")</f>
        <v>0</v>
      </c>
      <c r="H53" s="3">
        <f t="shared" si="108"/>
        <v>0</v>
      </c>
      <c r="I53" s="3">
        <f t="shared" si="108"/>
        <v>0</v>
      </c>
      <c r="J53" s="3">
        <f t="shared" si="108"/>
        <v>0</v>
      </c>
      <c r="K53" s="3">
        <f t="shared" si="108"/>
        <v>0</v>
      </c>
      <c r="L53" s="3">
        <f t="shared" si="108"/>
        <v>0</v>
      </c>
      <c r="M53" s="3">
        <f t="shared" si="108"/>
        <v>0</v>
      </c>
      <c r="N53" s="3">
        <f t="shared" si="108"/>
        <v>0</v>
      </c>
      <c r="O53" s="3">
        <f t="shared" si="108"/>
        <v>0</v>
      </c>
      <c r="P53" s="3">
        <f t="shared" si="108"/>
        <v>0</v>
      </c>
      <c r="Q53" s="3">
        <f t="shared" si="108"/>
        <v>0</v>
      </c>
      <c r="R53" s="3">
        <f t="shared" si="108"/>
        <v>0</v>
      </c>
      <c r="S53" s="3">
        <f t="shared" si="108"/>
        <v>0</v>
      </c>
      <c r="T53" s="3">
        <f t="shared" si="108"/>
        <v>0</v>
      </c>
      <c r="U53" s="3">
        <f t="shared" si="108"/>
        <v>0</v>
      </c>
      <c r="V53" s="3">
        <f t="shared" si="108"/>
        <v>0</v>
      </c>
      <c r="W53" s="3">
        <f t="shared" si="108"/>
        <v>0</v>
      </c>
      <c r="X53" s="3">
        <f t="shared" si="108"/>
        <v>0</v>
      </c>
      <c r="Y53" s="3">
        <f t="shared" si="108"/>
        <v>0</v>
      </c>
      <c r="Z53" s="3">
        <f t="shared" si="108"/>
        <v>0</v>
      </c>
      <c r="AA53" s="3">
        <f t="shared" si="108"/>
        <v>0</v>
      </c>
      <c r="AB53" s="3">
        <f t="shared" si="108"/>
        <v>0</v>
      </c>
      <c r="AC53" s="3">
        <f t="shared" si="108"/>
        <v>0</v>
      </c>
      <c r="AD53" s="3">
        <f t="shared" si="108"/>
        <v>0</v>
      </c>
      <c r="AE53" s="3">
        <f t="shared" si="108"/>
        <v>0</v>
      </c>
      <c r="AF53" s="3">
        <f t="shared" si="108"/>
        <v>0</v>
      </c>
      <c r="AG53" s="3">
        <f t="shared" si="108"/>
        <v>0</v>
      </c>
      <c r="AH53" s="3">
        <f t="shared" si="108"/>
        <v>0</v>
      </c>
      <c r="AI53" s="3">
        <f t="shared" si="108"/>
        <v>0</v>
      </c>
      <c r="AJ53" s="3">
        <f t="shared" si="108"/>
        <v>0</v>
      </c>
      <c r="AK53" s="3">
        <f t="shared" si="108"/>
        <v>0</v>
      </c>
      <c r="AL53" s="3">
        <f t="shared" si="108"/>
        <v>0</v>
      </c>
      <c r="AM53" s="3">
        <f t="shared" si="108"/>
        <v>0</v>
      </c>
      <c r="AN53" s="3">
        <f t="shared" si="108"/>
        <v>0</v>
      </c>
      <c r="AO53" s="3">
        <f t="shared" si="108"/>
        <v>0</v>
      </c>
      <c r="AP53" s="3">
        <f t="shared" si="108"/>
        <v>0</v>
      </c>
      <c r="AQ53" s="3">
        <f t="shared" si="108"/>
        <v>0</v>
      </c>
      <c r="AR53" s="3">
        <f t="shared" si="108"/>
        <v>0</v>
      </c>
      <c r="AS53" s="3">
        <f t="shared" si="108"/>
        <v>0</v>
      </c>
      <c r="AT53" s="3">
        <f t="shared" si="108"/>
        <v>0</v>
      </c>
      <c r="AU53" s="3">
        <f t="shared" si="108"/>
        <v>0</v>
      </c>
      <c r="AV53" s="3">
        <f t="shared" si="108"/>
        <v>0</v>
      </c>
      <c r="AW53" s="3">
        <f t="shared" si="108"/>
        <v>0</v>
      </c>
      <c r="AX53" s="3">
        <f t="shared" si="108"/>
        <v>0</v>
      </c>
      <c r="AY53" s="3">
        <f t="shared" si="108"/>
        <v>0</v>
      </c>
      <c r="AZ53" s="3">
        <f t="shared" si="108"/>
        <v>0</v>
      </c>
      <c r="BA53" s="3">
        <f t="shared" si="108"/>
        <v>0</v>
      </c>
      <c r="BB53" s="3">
        <f t="shared" si="108"/>
        <v>0</v>
      </c>
      <c r="BC53" s="3">
        <f t="shared" si="108"/>
        <v>0</v>
      </c>
      <c r="BD53" s="3">
        <f t="shared" si="108"/>
        <v>0</v>
      </c>
      <c r="BE53" s="3">
        <f t="shared" si="108"/>
        <v>1</v>
      </c>
      <c r="BF53" s="3">
        <f t="shared" si="108"/>
        <v>0</v>
      </c>
      <c r="BG53" s="3">
        <f t="shared" si="108"/>
        <v>0</v>
      </c>
      <c r="BH53" s="3">
        <f t="shared" si="108"/>
        <v>0</v>
      </c>
      <c r="BI53" s="3">
        <f t="shared" si="108"/>
        <v>0</v>
      </c>
      <c r="BJ53" s="3">
        <f t="shared" si="108"/>
        <v>0</v>
      </c>
      <c r="BK53" s="3">
        <f t="shared" si="108"/>
        <v>0</v>
      </c>
      <c r="BL53" s="3">
        <f t="shared" si="108"/>
        <v>0</v>
      </c>
      <c r="BM53" s="3">
        <f t="shared" si="108"/>
        <v>0</v>
      </c>
      <c r="BN53" s="3">
        <f t="shared" si="108"/>
        <v>0</v>
      </c>
      <c r="BO53" s="3">
        <f t="shared" si="108"/>
        <v>0</v>
      </c>
      <c r="BP53" s="3">
        <f t="shared" si="108"/>
        <v>0</v>
      </c>
      <c r="BQ53" s="3">
        <f t="shared" si="108"/>
        <v>0</v>
      </c>
      <c r="BR53" s="3">
        <f t="shared" si="108"/>
        <v>0</v>
      </c>
      <c r="BS53" s="3">
        <f t="shared" ref="BS53:ED53" si="109">COUNTIF(BS4:BS37,"EL")</f>
        <v>0</v>
      </c>
      <c r="BT53" s="3">
        <f t="shared" si="109"/>
        <v>0</v>
      </c>
      <c r="BU53" s="3">
        <f t="shared" si="109"/>
        <v>0</v>
      </c>
      <c r="BV53" s="3">
        <f t="shared" si="109"/>
        <v>0</v>
      </c>
      <c r="BW53" s="3">
        <f t="shared" si="109"/>
        <v>1</v>
      </c>
      <c r="BX53" s="3">
        <f t="shared" si="109"/>
        <v>0</v>
      </c>
      <c r="BY53" s="3">
        <f t="shared" si="109"/>
        <v>0</v>
      </c>
      <c r="BZ53" s="3">
        <f t="shared" si="109"/>
        <v>0</v>
      </c>
      <c r="CA53" s="3">
        <f t="shared" si="109"/>
        <v>0</v>
      </c>
      <c r="CB53" s="3">
        <f t="shared" si="109"/>
        <v>0</v>
      </c>
      <c r="CC53" s="3">
        <f t="shared" si="109"/>
        <v>1</v>
      </c>
      <c r="CD53" s="3">
        <f t="shared" si="109"/>
        <v>0</v>
      </c>
      <c r="CE53" s="3">
        <f t="shared" si="109"/>
        <v>0</v>
      </c>
      <c r="CF53" s="3">
        <f t="shared" si="109"/>
        <v>0</v>
      </c>
      <c r="CG53" s="3">
        <f t="shared" si="109"/>
        <v>0</v>
      </c>
      <c r="CH53" s="3">
        <f t="shared" si="109"/>
        <v>0</v>
      </c>
      <c r="CI53" s="3">
        <f t="shared" si="109"/>
        <v>0</v>
      </c>
      <c r="CJ53" s="3">
        <f t="shared" si="109"/>
        <v>0</v>
      </c>
      <c r="CK53" s="3">
        <f t="shared" si="109"/>
        <v>0</v>
      </c>
      <c r="CL53" s="3">
        <f t="shared" si="109"/>
        <v>0</v>
      </c>
      <c r="CM53" s="3">
        <f t="shared" si="109"/>
        <v>0</v>
      </c>
      <c r="CN53" s="3">
        <f t="shared" si="109"/>
        <v>0</v>
      </c>
      <c r="CO53" s="3">
        <f t="shared" si="109"/>
        <v>0</v>
      </c>
      <c r="CP53" s="3">
        <f t="shared" si="109"/>
        <v>0</v>
      </c>
      <c r="CQ53" s="3">
        <f t="shared" si="109"/>
        <v>0</v>
      </c>
      <c r="CR53" s="3">
        <f t="shared" si="109"/>
        <v>0</v>
      </c>
      <c r="CS53" s="3">
        <f t="shared" si="109"/>
        <v>0</v>
      </c>
      <c r="CT53" s="3">
        <f t="shared" si="109"/>
        <v>0</v>
      </c>
      <c r="CU53" s="3">
        <f t="shared" si="109"/>
        <v>0</v>
      </c>
      <c r="CV53" s="3">
        <f t="shared" si="109"/>
        <v>0</v>
      </c>
      <c r="CW53" s="3">
        <f t="shared" si="109"/>
        <v>0</v>
      </c>
      <c r="CX53" s="3">
        <f t="shared" si="109"/>
        <v>0</v>
      </c>
      <c r="CY53" s="3">
        <f t="shared" si="109"/>
        <v>0</v>
      </c>
      <c r="CZ53" s="3">
        <f t="shared" si="109"/>
        <v>0</v>
      </c>
      <c r="DA53" s="3">
        <f t="shared" si="109"/>
        <v>0</v>
      </c>
      <c r="DB53" s="3">
        <f t="shared" si="109"/>
        <v>0</v>
      </c>
      <c r="DC53" s="3">
        <f t="shared" si="109"/>
        <v>0</v>
      </c>
      <c r="DD53" s="3">
        <f t="shared" si="109"/>
        <v>0</v>
      </c>
      <c r="DE53" s="3">
        <f t="shared" si="109"/>
        <v>0</v>
      </c>
      <c r="DF53" s="3">
        <f t="shared" si="109"/>
        <v>0</v>
      </c>
      <c r="DG53" s="3">
        <f t="shared" si="109"/>
        <v>0</v>
      </c>
      <c r="DH53" s="3">
        <f t="shared" si="109"/>
        <v>0</v>
      </c>
      <c r="DI53" s="3">
        <f t="shared" si="109"/>
        <v>0</v>
      </c>
      <c r="DJ53" s="3">
        <f t="shared" si="109"/>
        <v>0</v>
      </c>
      <c r="DK53" s="3">
        <f t="shared" si="109"/>
        <v>0</v>
      </c>
      <c r="DL53" s="3">
        <f t="shared" si="109"/>
        <v>0</v>
      </c>
      <c r="DM53" s="3">
        <f t="shared" si="109"/>
        <v>0</v>
      </c>
      <c r="DN53" s="3">
        <f t="shared" si="109"/>
        <v>0</v>
      </c>
      <c r="DO53" s="3">
        <f t="shared" si="109"/>
        <v>0</v>
      </c>
      <c r="DP53" s="3">
        <f t="shared" si="109"/>
        <v>0</v>
      </c>
      <c r="DQ53" s="3">
        <f t="shared" si="109"/>
        <v>0</v>
      </c>
      <c r="DR53" s="3">
        <f t="shared" si="109"/>
        <v>0</v>
      </c>
      <c r="DS53" s="3">
        <f t="shared" si="109"/>
        <v>0</v>
      </c>
      <c r="DT53" s="3">
        <f t="shared" si="109"/>
        <v>0</v>
      </c>
      <c r="DU53" s="3">
        <f t="shared" si="109"/>
        <v>0</v>
      </c>
      <c r="DV53" s="3">
        <f t="shared" si="109"/>
        <v>0</v>
      </c>
      <c r="DW53" s="3">
        <f t="shared" si="109"/>
        <v>0</v>
      </c>
      <c r="DX53" s="3">
        <f t="shared" si="109"/>
        <v>0</v>
      </c>
      <c r="DY53" s="3">
        <f t="shared" si="109"/>
        <v>0</v>
      </c>
      <c r="DZ53" s="3">
        <f t="shared" si="109"/>
        <v>0</v>
      </c>
      <c r="EA53" s="3">
        <f t="shared" si="109"/>
        <v>0</v>
      </c>
      <c r="EB53" s="3">
        <f t="shared" si="109"/>
        <v>0</v>
      </c>
      <c r="EC53" s="3">
        <f t="shared" si="109"/>
        <v>0</v>
      </c>
      <c r="ED53" s="3">
        <f t="shared" si="109"/>
        <v>0</v>
      </c>
      <c r="EE53" s="3">
        <f t="shared" ref="EE53:GP53" si="110">COUNTIF(EE4:EE37,"EL")</f>
        <v>0</v>
      </c>
      <c r="EF53" s="3">
        <f t="shared" si="110"/>
        <v>0</v>
      </c>
      <c r="EG53" s="3">
        <f t="shared" si="110"/>
        <v>0</v>
      </c>
      <c r="EH53" s="3">
        <f t="shared" si="110"/>
        <v>0</v>
      </c>
      <c r="EI53" s="3">
        <f t="shared" si="110"/>
        <v>0</v>
      </c>
      <c r="EJ53" s="3">
        <f t="shared" si="110"/>
        <v>0</v>
      </c>
      <c r="EK53" s="3">
        <f t="shared" si="110"/>
        <v>0</v>
      </c>
      <c r="EL53" s="3">
        <f t="shared" si="110"/>
        <v>0</v>
      </c>
      <c r="EM53" s="3">
        <f t="shared" si="110"/>
        <v>0</v>
      </c>
      <c r="EN53" s="3">
        <f t="shared" si="110"/>
        <v>0</v>
      </c>
      <c r="EO53" s="3">
        <f t="shared" si="110"/>
        <v>0</v>
      </c>
      <c r="EP53" s="3">
        <f t="shared" si="110"/>
        <v>0</v>
      </c>
      <c r="EQ53" s="3">
        <f t="shared" si="110"/>
        <v>0</v>
      </c>
      <c r="ER53" s="3">
        <f t="shared" si="110"/>
        <v>0</v>
      </c>
      <c r="ES53" s="3">
        <f t="shared" si="110"/>
        <v>0</v>
      </c>
      <c r="ET53" s="3">
        <f t="shared" si="110"/>
        <v>0</v>
      </c>
      <c r="EU53" s="3">
        <f t="shared" si="110"/>
        <v>0</v>
      </c>
      <c r="EV53" s="3">
        <f t="shared" si="110"/>
        <v>0</v>
      </c>
      <c r="EW53" s="3">
        <f t="shared" si="110"/>
        <v>0</v>
      </c>
      <c r="EX53" s="3">
        <f t="shared" si="110"/>
        <v>0</v>
      </c>
      <c r="EY53" s="3">
        <f t="shared" si="110"/>
        <v>0</v>
      </c>
      <c r="EZ53" s="3">
        <f t="shared" si="110"/>
        <v>0</v>
      </c>
      <c r="FA53" s="3">
        <f t="shared" si="110"/>
        <v>0</v>
      </c>
      <c r="FB53" s="3">
        <f t="shared" si="110"/>
        <v>0</v>
      </c>
      <c r="FC53" s="3">
        <f t="shared" si="110"/>
        <v>0</v>
      </c>
      <c r="FD53" s="3">
        <f t="shared" si="110"/>
        <v>0</v>
      </c>
      <c r="FE53" s="3">
        <f t="shared" si="110"/>
        <v>0</v>
      </c>
      <c r="FF53" s="3">
        <f t="shared" si="110"/>
        <v>0</v>
      </c>
      <c r="FG53" s="3">
        <f t="shared" si="110"/>
        <v>0</v>
      </c>
      <c r="FH53" s="3">
        <f t="shared" si="110"/>
        <v>0</v>
      </c>
      <c r="FI53" s="3">
        <f t="shared" si="110"/>
        <v>0</v>
      </c>
      <c r="FJ53" s="3">
        <f t="shared" si="110"/>
        <v>0</v>
      </c>
      <c r="FK53" s="3">
        <f t="shared" si="110"/>
        <v>0</v>
      </c>
      <c r="FL53" s="3">
        <f t="shared" si="110"/>
        <v>0</v>
      </c>
      <c r="FM53" s="3">
        <f t="shared" si="110"/>
        <v>0</v>
      </c>
      <c r="FN53" s="3">
        <f t="shared" si="110"/>
        <v>0</v>
      </c>
      <c r="FO53" s="3">
        <f t="shared" si="110"/>
        <v>0</v>
      </c>
      <c r="FP53" s="3">
        <f t="shared" si="110"/>
        <v>0</v>
      </c>
      <c r="FQ53" s="3">
        <f t="shared" si="110"/>
        <v>0</v>
      </c>
      <c r="FR53" s="3">
        <f t="shared" si="110"/>
        <v>0</v>
      </c>
      <c r="FS53" s="3">
        <f t="shared" si="110"/>
        <v>0</v>
      </c>
      <c r="FT53" s="3">
        <f t="shared" si="110"/>
        <v>0</v>
      </c>
      <c r="FU53" s="3">
        <f t="shared" si="110"/>
        <v>0</v>
      </c>
      <c r="FV53" s="3">
        <f t="shared" si="110"/>
        <v>0</v>
      </c>
      <c r="FW53" s="3">
        <f t="shared" si="110"/>
        <v>0</v>
      </c>
      <c r="FX53" s="3">
        <f t="shared" si="110"/>
        <v>0</v>
      </c>
      <c r="FY53" s="3">
        <f t="shared" si="110"/>
        <v>0</v>
      </c>
      <c r="FZ53" s="3">
        <f t="shared" si="110"/>
        <v>0</v>
      </c>
      <c r="GA53" s="3">
        <f t="shared" si="110"/>
        <v>0</v>
      </c>
      <c r="GB53" s="3">
        <f t="shared" si="110"/>
        <v>0</v>
      </c>
      <c r="GC53" s="3">
        <f t="shared" si="110"/>
        <v>0</v>
      </c>
      <c r="GD53" s="3">
        <f t="shared" si="110"/>
        <v>0</v>
      </c>
      <c r="GE53" s="3">
        <f t="shared" si="110"/>
        <v>0</v>
      </c>
      <c r="GF53" s="3">
        <f t="shared" si="110"/>
        <v>0</v>
      </c>
      <c r="GG53" s="3">
        <f t="shared" si="110"/>
        <v>0</v>
      </c>
      <c r="GH53" s="3">
        <f t="shared" si="110"/>
        <v>0</v>
      </c>
      <c r="GI53" s="3">
        <f t="shared" si="110"/>
        <v>0</v>
      </c>
      <c r="GJ53" s="3">
        <f t="shared" si="110"/>
        <v>0</v>
      </c>
      <c r="GK53" s="3">
        <f t="shared" si="110"/>
        <v>0</v>
      </c>
      <c r="GL53" s="3">
        <f t="shared" si="110"/>
        <v>0</v>
      </c>
      <c r="GM53" s="3">
        <f t="shared" si="110"/>
        <v>0</v>
      </c>
      <c r="GN53" s="3">
        <f t="shared" si="110"/>
        <v>0</v>
      </c>
      <c r="GO53" s="3">
        <f t="shared" si="110"/>
        <v>0</v>
      </c>
      <c r="GP53" s="3">
        <f t="shared" si="110"/>
        <v>0</v>
      </c>
      <c r="GQ53" s="3">
        <f t="shared" ref="GQ53:JB53" si="111">COUNTIF(GQ4:GQ37,"EL")</f>
        <v>0</v>
      </c>
      <c r="GR53" s="3">
        <f t="shared" si="111"/>
        <v>0</v>
      </c>
      <c r="GS53" s="3">
        <f t="shared" si="111"/>
        <v>0</v>
      </c>
      <c r="GT53" s="3">
        <f t="shared" si="111"/>
        <v>0</v>
      </c>
      <c r="GU53" s="3">
        <f t="shared" si="111"/>
        <v>0</v>
      </c>
      <c r="GV53" s="3">
        <f t="shared" si="111"/>
        <v>0</v>
      </c>
      <c r="GW53" s="3">
        <f t="shared" si="111"/>
        <v>0</v>
      </c>
      <c r="GX53" s="3">
        <f t="shared" si="111"/>
        <v>0</v>
      </c>
      <c r="GY53" s="3">
        <f t="shared" si="111"/>
        <v>0</v>
      </c>
      <c r="GZ53" s="3">
        <f t="shared" si="111"/>
        <v>0</v>
      </c>
      <c r="HA53" s="3">
        <f t="shared" si="111"/>
        <v>0</v>
      </c>
      <c r="HB53" s="3">
        <f t="shared" si="111"/>
        <v>0</v>
      </c>
      <c r="HC53" s="3">
        <f t="shared" si="111"/>
        <v>0</v>
      </c>
      <c r="HD53" s="3">
        <f t="shared" si="111"/>
        <v>0</v>
      </c>
      <c r="HE53" s="3">
        <f t="shared" si="111"/>
        <v>0</v>
      </c>
      <c r="HF53" s="3">
        <f t="shared" si="111"/>
        <v>0</v>
      </c>
      <c r="HG53" s="3">
        <f t="shared" si="111"/>
        <v>0</v>
      </c>
      <c r="HH53" s="3">
        <f t="shared" si="111"/>
        <v>0</v>
      </c>
      <c r="HI53" s="3">
        <f t="shared" si="111"/>
        <v>0</v>
      </c>
      <c r="HJ53" s="3">
        <f t="shared" si="111"/>
        <v>0</v>
      </c>
      <c r="HK53" s="3">
        <f t="shared" si="111"/>
        <v>0</v>
      </c>
      <c r="HL53" s="3">
        <f t="shared" si="111"/>
        <v>0</v>
      </c>
      <c r="HM53" s="3">
        <f t="shared" si="111"/>
        <v>0</v>
      </c>
      <c r="HN53" s="3">
        <f t="shared" si="111"/>
        <v>0</v>
      </c>
      <c r="HO53" s="3">
        <f t="shared" si="111"/>
        <v>0</v>
      </c>
      <c r="HP53" s="3">
        <f t="shared" si="111"/>
        <v>0</v>
      </c>
      <c r="HQ53" s="3">
        <f t="shared" si="111"/>
        <v>0</v>
      </c>
      <c r="HR53" s="3">
        <f t="shared" si="111"/>
        <v>0</v>
      </c>
      <c r="HS53" s="3">
        <f t="shared" si="111"/>
        <v>0</v>
      </c>
      <c r="HT53" s="3">
        <f t="shared" si="111"/>
        <v>0</v>
      </c>
      <c r="HU53" s="3">
        <f t="shared" si="111"/>
        <v>0</v>
      </c>
      <c r="HV53" s="3">
        <f t="shared" si="111"/>
        <v>0</v>
      </c>
      <c r="HW53" s="3">
        <f t="shared" si="111"/>
        <v>0</v>
      </c>
      <c r="HX53" s="3">
        <f t="shared" si="111"/>
        <v>0</v>
      </c>
      <c r="HY53" s="3">
        <f t="shared" si="111"/>
        <v>0</v>
      </c>
      <c r="HZ53" s="3">
        <f t="shared" si="111"/>
        <v>0</v>
      </c>
      <c r="IA53" s="3">
        <f t="shared" si="111"/>
        <v>0</v>
      </c>
      <c r="IB53" s="3">
        <f t="shared" si="111"/>
        <v>0</v>
      </c>
      <c r="IC53" s="3">
        <f t="shared" si="111"/>
        <v>0</v>
      </c>
      <c r="ID53" s="3">
        <f t="shared" si="111"/>
        <v>0</v>
      </c>
      <c r="IE53" s="3">
        <f t="shared" si="111"/>
        <v>0</v>
      </c>
      <c r="IF53" s="3">
        <f t="shared" si="111"/>
        <v>0</v>
      </c>
      <c r="IG53" s="3">
        <f t="shared" si="111"/>
        <v>0</v>
      </c>
      <c r="IH53" s="3">
        <f t="shared" si="111"/>
        <v>0</v>
      </c>
      <c r="II53" s="3">
        <f t="shared" si="111"/>
        <v>0</v>
      </c>
      <c r="IJ53" s="3">
        <f t="shared" si="111"/>
        <v>0</v>
      </c>
      <c r="IK53" s="3">
        <f t="shared" si="111"/>
        <v>0</v>
      </c>
      <c r="IL53" s="3">
        <f t="shared" si="111"/>
        <v>0</v>
      </c>
      <c r="IM53" s="3">
        <f t="shared" si="111"/>
        <v>0</v>
      </c>
      <c r="IN53" s="3">
        <f t="shared" si="111"/>
        <v>0</v>
      </c>
      <c r="IO53" s="3">
        <f t="shared" si="111"/>
        <v>0</v>
      </c>
      <c r="IP53" s="3">
        <f t="shared" si="111"/>
        <v>0</v>
      </c>
      <c r="IQ53" s="3">
        <f t="shared" si="111"/>
        <v>0</v>
      </c>
      <c r="IR53" s="3">
        <f t="shared" si="111"/>
        <v>0</v>
      </c>
      <c r="IS53" s="3">
        <f t="shared" si="111"/>
        <v>0</v>
      </c>
      <c r="IT53" s="3">
        <f t="shared" si="111"/>
        <v>0</v>
      </c>
      <c r="IU53" s="3">
        <f t="shared" si="111"/>
        <v>0</v>
      </c>
      <c r="IV53" s="3">
        <f t="shared" si="111"/>
        <v>0</v>
      </c>
      <c r="IW53" s="3">
        <f t="shared" si="111"/>
        <v>0</v>
      </c>
      <c r="IX53" s="3">
        <f t="shared" si="111"/>
        <v>0</v>
      </c>
      <c r="IY53" s="3">
        <f t="shared" si="111"/>
        <v>0</v>
      </c>
      <c r="IZ53" s="3">
        <f t="shared" si="111"/>
        <v>0</v>
      </c>
      <c r="JA53" s="3">
        <f t="shared" si="111"/>
        <v>0</v>
      </c>
      <c r="JB53" s="3">
        <f t="shared" si="111"/>
        <v>0</v>
      </c>
      <c r="JC53" s="3">
        <f t="shared" ref="JC53:LN53" si="112">COUNTIF(JC4:JC37,"EL")</f>
        <v>0</v>
      </c>
      <c r="JD53" s="3">
        <f t="shared" si="112"/>
        <v>0</v>
      </c>
      <c r="JE53" s="3">
        <f t="shared" si="112"/>
        <v>0</v>
      </c>
      <c r="JF53" s="3">
        <f t="shared" si="112"/>
        <v>0</v>
      </c>
      <c r="JG53" s="3">
        <f t="shared" si="112"/>
        <v>0</v>
      </c>
      <c r="JH53" s="3">
        <f t="shared" si="112"/>
        <v>0</v>
      </c>
      <c r="JI53" s="3">
        <f t="shared" si="112"/>
        <v>0</v>
      </c>
      <c r="JJ53" s="3">
        <f t="shared" si="112"/>
        <v>0</v>
      </c>
      <c r="JK53" s="3">
        <f t="shared" si="112"/>
        <v>0</v>
      </c>
      <c r="JL53" s="3">
        <f t="shared" si="112"/>
        <v>0</v>
      </c>
      <c r="JM53" s="3">
        <f t="shared" si="112"/>
        <v>0</v>
      </c>
      <c r="JN53" s="3">
        <f t="shared" si="112"/>
        <v>0</v>
      </c>
      <c r="JO53" s="3">
        <f t="shared" si="112"/>
        <v>0</v>
      </c>
      <c r="JP53" s="3">
        <f t="shared" si="112"/>
        <v>0</v>
      </c>
      <c r="JQ53" s="3">
        <f t="shared" si="112"/>
        <v>0</v>
      </c>
      <c r="JR53" s="3">
        <f t="shared" si="112"/>
        <v>0</v>
      </c>
      <c r="JS53" s="3">
        <f t="shared" si="112"/>
        <v>0</v>
      </c>
      <c r="JT53" s="3">
        <f t="shared" si="112"/>
        <v>0</v>
      </c>
      <c r="JU53" s="3">
        <f t="shared" si="112"/>
        <v>0</v>
      </c>
      <c r="JV53" s="3">
        <f t="shared" si="112"/>
        <v>0</v>
      </c>
      <c r="JW53" s="3">
        <f t="shared" si="112"/>
        <v>0</v>
      </c>
      <c r="JX53" s="3">
        <f t="shared" si="112"/>
        <v>0</v>
      </c>
      <c r="JY53" s="3">
        <f t="shared" si="112"/>
        <v>0</v>
      </c>
      <c r="JZ53" s="3">
        <f t="shared" si="112"/>
        <v>0</v>
      </c>
      <c r="KA53" s="3">
        <f t="shared" si="112"/>
        <v>0</v>
      </c>
      <c r="KB53" s="3">
        <f t="shared" si="112"/>
        <v>0</v>
      </c>
      <c r="KC53" s="3">
        <f t="shared" si="112"/>
        <v>0</v>
      </c>
      <c r="KD53" s="3">
        <f t="shared" si="112"/>
        <v>0</v>
      </c>
      <c r="KE53" s="3">
        <f t="shared" si="112"/>
        <v>0</v>
      </c>
      <c r="KF53" s="3">
        <f t="shared" si="112"/>
        <v>0</v>
      </c>
      <c r="KG53" s="3">
        <f t="shared" si="112"/>
        <v>0</v>
      </c>
      <c r="KH53" s="3">
        <f t="shared" si="112"/>
        <v>0</v>
      </c>
      <c r="KI53" s="3">
        <f t="shared" si="112"/>
        <v>0</v>
      </c>
      <c r="KJ53" s="3">
        <f t="shared" si="112"/>
        <v>0</v>
      </c>
      <c r="KK53" s="3">
        <f t="shared" si="112"/>
        <v>0</v>
      </c>
      <c r="KL53" s="3">
        <f t="shared" si="112"/>
        <v>0</v>
      </c>
      <c r="KM53" s="3">
        <f t="shared" si="112"/>
        <v>0</v>
      </c>
      <c r="KN53" s="3">
        <f t="shared" si="112"/>
        <v>0</v>
      </c>
      <c r="KO53" s="3">
        <f t="shared" si="112"/>
        <v>0</v>
      </c>
      <c r="KP53" s="3">
        <f t="shared" si="112"/>
        <v>0</v>
      </c>
      <c r="KQ53" s="3">
        <f t="shared" si="112"/>
        <v>0</v>
      </c>
      <c r="KR53" s="3">
        <f t="shared" si="112"/>
        <v>0</v>
      </c>
      <c r="KS53" s="3">
        <f t="shared" si="112"/>
        <v>0</v>
      </c>
      <c r="KT53" s="3">
        <f t="shared" si="112"/>
        <v>0</v>
      </c>
      <c r="KU53" s="3">
        <f t="shared" si="112"/>
        <v>0</v>
      </c>
      <c r="KV53" s="3">
        <f t="shared" si="112"/>
        <v>0</v>
      </c>
      <c r="KW53" s="3">
        <f t="shared" si="112"/>
        <v>0</v>
      </c>
      <c r="KX53" s="3">
        <f t="shared" si="112"/>
        <v>0</v>
      </c>
      <c r="KY53" s="3">
        <f t="shared" si="112"/>
        <v>0</v>
      </c>
      <c r="KZ53" s="3">
        <f t="shared" si="112"/>
        <v>0</v>
      </c>
      <c r="LA53" s="3">
        <f t="shared" si="112"/>
        <v>0</v>
      </c>
      <c r="LB53" s="3">
        <f t="shared" si="112"/>
        <v>0</v>
      </c>
      <c r="LC53" s="3">
        <f t="shared" si="112"/>
        <v>0</v>
      </c>
      <c r="LD53" s="3">
        <f t="shared" si="112"/>
        <v>0</v>
      </c>
      <c r="LE53" s="3">
        <f t="shared" si="112"/>
        <v>0</v>
      </c>
      <c r="LF53" s="3">
        <f t="shared" si="112"/>
        <v>0</v>
      </c>
      <c r="LG53" s="3">
        <f t="shared" si="112"/>
        <v>0</v>
      </c>
      <c r="LH53" s="3">
        <f t="shared" si="112"/>
        <v>0</v>
      </c>
      <c r="LI53" s="3">
        <f t="shared" si="112"/>
        <v>0</v>
      </c>
      <c r="LJ53" s="3">
        <f t="shared" si="112"/>
        <v>0</v>
      </c>
      <c r="LK53" s="3">
        <f t="shared" si="112"/>
        <v>0</v>
      </c>
      <c r="LL53" s="3">
        <f t="shared" si="112"/>
        <v>0</v>
      </c>
      <c r="LM53" s="3">
        <f t="shared" si="112"/>
        <v>0</v>
      </c>
      <c r="LN53" s="3">
        <f t="shared" si="112"/>
        <v>0</v>
      </c>
      <c r="LO53" s="3">
        <f t="shared" ref="LO53:NZ53" si="113">COUNTIF(LO4:LO37,"EL")</f>
        <v>0</v>
      </c>
      <c r="LP53" s="3">
        <f t="shared" si="113"/>
        <v>0</v>
      </c>
      <c r="LQ53" s="3">
        <f t="shared" si="113"/>
        <v>0</v>
      </c>
      <c r="LR53" s="3">
        <f t="shared" si="113"/>
        <v>0</v>
      </c>
      <c r="LS53" s="3">
        <f t="shared" si="113"/>
        <v>0</v>
      </c>
      <c r="LT53" s="3">
        <f t="shared" si="113"/>
        <v>0</v>
      </c>
      <c r="LU53" s="3">
        <f t="shared" si="113"/>
        <v>0</v>
      </c>
      <c r="LV53" s="3">
        <f t="shared" si="113"/>
        <v>0</v>
      </c>
      <c r="LW53" s="3">
        <f t="shared" si="113"/>
        <v>0</v>
      </c>
      <c r="LX53" s="3">
        <f t="shared" si="113"/>
        <v>0</v>
      </c>
      <c r="LY53" s="3">
        <f t="shared" si="113"/>
        <v>0</v>
      </c>
      <c r="LZ53" s="3">
        <f t="shared" si="113"/>
        <v>0</v>
      </c>
      <c r="MA53" s="3">
        <f t="shared" si="113"/>
        <v>0</v>
      </c>
      <c r="MB53" s="3">
        <f t="shared" si="113"/>
        <v>0</v>
      </c>
      <c r="MC53" s="3">
        <f t="shared" si="113"/>
        <v>0</v>
      </c>
      <c r="MD53" s="3">
        <f t="shared" si="113"/>
        <v>0</v>
      </c>
      <c r="ME53" s="3">
        <f t="shared" si="113"/>
        <v>0</v>
      </c>
      <c r="MF53" s="3">
        <f t="shared" si="113"/>
        <v>0</v>
      </c>
      <c r="MG53" s="3">
        <f t="shared" si="113"/>
        <v>0</v>
      </c>
      <c r="MH53" s="3">
        <f t="shared" si="113"/>
        <v>0</v>
      </c>
      <c r="MI53" s="3">
        <f t="shared" si="113"/>
        <v>0</v>
      </c>
      <c r="MJ53" s="3">
        <f t="shared" si="113"/>
        <v>0</v>
      </c>
      <c r="MK53" s="3">
        <f t="shared" si="113"/>
        <v>0</v>
      </c>
      <c r="ML53" s="3">
        <f t="shared" si="113"/>
        <v>0</v>
      </c>
      <c r="MM53" s="3">
        <f t="shared" si="113"/>
        <v>0</v>
      </c>
      <c r="MN53" s="3">
        <f t="shared" si="113"/>
        <v>0</v>
      </c>
      <c r="MO53" s="3">
        <f t="shared" si="113"/>
        <v>0</v>
      </c>
      <c r="MP53" s="3">
        <f t="shared" si="113"/>
        <v>0</v>
      </c>
      <c r="MQ53" s="3">
        <f t="shared" si="113"/>
        <v>0</v>
      </c>
      <c r="MR53" s="3">
        <f t="shared" si="113"/>
        <v>0</v>
      </c>
      <c r="MS53" s="3">
        <f t="shared" si="113"/>
        <v>0</v>
      </c>
      <c r="MT53" s="3">
        <f t="shared" si="113"/>
        <v>0</v>
      </c>
      <c r="MU53" s="3">
        <f t="shared" si="113"/>
        <v>0</v>
      </c>
      <c r="MV53" s="3">
        <f t="shared" si="113"/>
        <v>0</v>
      </c>
      <c r="MW53" s="3">
        <f t="shared" si="113"/>
        <v>0</v>
      </c>
      <c r="MX53" s="3">
        <f t="shared" si="113"/>
        <v>0</v>
      </c>
      <c r="MY53" s="3">
        <f t="shared" si="113"/>
        <v>0</v>
      </c>
      <c r="MZ53" s="3">
        <f t="shared" si="113"/>
        <v>0</v>
      </c>
      <c r="NA53" s="3">
        <f t="shared" si="113"/>
        <v>0</v>
      </c>
      <c r="NB53" s="3">
        <f t="shared" si="113"/>
        <v>0</v>
      </c>
      <c r="NC53" s="3">
        <f t="shared" si="113"/>
        <v>0</v>
      </c>
      <c r="ND53" s="3">
        <f t="shared" si="113"/>
        <v>0</v>
      </c>
      <c r="NE53" s="3">
        <f t="shared" si="113"/>
        <v>0</v>
      </c>
      <c r="NF53" s="3">
        <f t="shared" si="113"/>
        <v>0</v>
      </c>
      <c r="NG53" s="3">
        <f t="shared" si="113"/>
        <v>0</v>
      </c>
      <c r="NH53" s="3">
        <f t="shared" si="113"/>
        <v>0</v>
      </c>
      <c r="NI53" s="3">
        <f t="shared" si="113"/>
        <v>0</v>
      </c>
      <c r="NJ53" s="3">
        <f t="shared" si="113"/>
        <v>0</v>
      </c>
      <c r="NK53" s="3">
        <f t="shared" si="113"/>
        <v>0</v>
      </c>
      <c r="NL53" s="3">
        <f t="shared" si="113"/>
        <v>0</v>
      </c>
      <c r="NM53" s="3">
        <f t="shared" si="113"/>
        <v>0</v>
      </c>
      <c r="NN53" s="3">
        <f t="shared" si="113"/>
        <v>0</v>
      </c>
      <c r="NO53" s="3">
        <f t="shared" si="113"/>
        <v>0</v>
      </c>
      <c r="NP53" s="3">
        <f t="shared" si="113"/>
        <v>0</v>
      </c>
      <c r="NQ53" s="3">
        <f t="shared" si="113"/>
        <v>0</v>
      </c>
      <c r="NR53" s="3">
        <f t="shared" si="113"/>
        <v>0</v>
      </c>
      <c r="NS53" s="3">
        <f t="shared" si="113"/>
        <v>0</v>
      </c>
      <c r="NT53" s="3">
        <f t="shared" si="113"/>
        <v>0</v>
      </c>
      <c r="NU53" s="3">
        <f t="shared" si="113"/>
        <v>0</v>
      </c>
      <c r="NV53" s="3">
        <f t="shared" si="113"/>
        <v>0</v>
      </c>
      <c r="NW53" s="3">
        <f t="shared" si="113"/>
        <v>0</v>
      </c>
      <c r="NX53" s="3">
        <f t="shared" si="113"/>
        <v>0</v>
      </c>
      <c r="NY53" s="3">
        <f t="shared" si="113"/>
        <v>0</v>
      </c>
      <c r="NZ53" s="3">
        <f t="shared" si="113"/>
        <v>0</v>
      </c>
      <c r="OA53" s="3">
        <f t="shared" ref="OA53:QL53" si="114">COUNTIF(OA4:OA37,"EL")</f>
        <v>0</v>
      </c>
      <c r="OB53" s="3">
        <f t="shared" si="114"/>
        <v>0</v>
      </c>
      <c r="OC53" s="3">
        <f t="shared" si="114"/>
        <v>0</v>
      </c>
      <c r="OD53" s="3">
        <f t="shared" si="114"/>
        <v>0</v>
      </c>
      <c r="OE53" s="3">
        <f t="shared" si="114"/>
        <v>0</v>
      </c>
      <c r="OF53" s="3">
        <f t="shared" si="114"/>
        <v>0</v>
      </c>
      <c r="OG53" s="3">
        <f t="shared" si="114"/>
        <v>0</v>
      </c>
      <c r="OH53" s="3">
        <f t="shared" si="114"/>
        <v>0</v>
      </c>
      <c r="OI53" s="3">
        <f t="shared" si="114"/>
        <v>0</v>
      </c>
      <c r="OJ53" s="3">
        <f t="shared" si="114"/>
        <v>0</v>
      </c>
      <c r="OK53" s="3">
        <f t="shared" si="114"/>
        <v>0</v>
      </c>
      <c r="OL53" s="3">
        <f t="shared" si="114"/>
        <v>0</v>
      </c>
      <c r="OM53" s="3">
        <f t="shared" si="114"/>
        <v>0</v>
      </c>
      <c r="ON53" s="3">
        <f t="shared" si="114"/>
        <v>0</v>
      </c>
      <c r="OO53" s="3">
        <f t="shared" si="114"/>
        <v>0</v>
      </c>
      <c r="OP53" s="3">
        <f t="shared" si="114"/>
        <v>0</v>
      </c>
      <c r="OQ53" s="3">
        <f t="shared" si="114"/>
        <v>0</v>
      </c>
      <c r="OR53" s="3">
        <f t="shared" si="114"/>
        <v>0</v>
      </c>
      <c r="OS53" s="3">
        <f t="shared" si="114"/>
        <v>0</v>
      </c>
      <c r="OT53" s="3">
        <f t="shared" si="114"/>
        <v>0</v>
      </c>
      <c r="OU53" s="3">
        <f t="shared" si="114"/>
        <v>0</v>
      </c>
      <c r="OV53" s="3">
        <f t="shared" si="114"/>
        <v>0</v>
      </c>
      <c r="OW53" s="3">
        <f t="shared" si="114"/>
        <v>0</v>
      </c>
      <c r="OX53" s="3">
        <f t="shared" si="114"/>
        <v>0</v>
      </c>
      <c r="OY53" s="3">
        <f t="shared" si="114"/>
        <v>0</v>
      </c>
      <c r="OZ53" s="3">
        <f t="shared" si="114"/>
        <v>0</v>
      </c>
      <c r="PA53" s="3">
        <f t="shared" si="114"/>
        <v>0</v>
      </c>
      <c r="PB53" s="3">
        <f t="shared" si="114"/>
        <v>0</v>
      </c>
      <c r="PC53" s="3">
        <f t="shared" si="114"/>
        <v>0</v>
      </c>
      <c r="PD53" s="3">
        <f t="shared" si="114"/>
        <v>0</v>
      </c>
      <c r="PE53" s="3">
        <f t="shared" si="114"/>
        <v>0</v>
      </c>
      <c r="PF53" s="3">
        <f t="shared" si="114"/>
        <v>0</v>
      </c>
      <c r="PG53" s="3">
        <f t="shared" si="114"/>
        <v>0</v>
      </c>
      <c r="PH53" s="3">
        <f t="shared" si="114"/>
        <v>0</v>
      </c>
      <c r="PI53" s="3">
        <f t="shared" si="114"/>
        <v>0</v>
      </c>
      <c r="PJ53" s="3">
        <f t="shared" si="114"/>
        <v>0</v>
      </c>
      <c r="PK53" s="3">
        <f t="shared" si="114"/>
        <v>0</v>
      </c>
      <c r="PL53" s="3">
        <f t="shared" si="114"/>
        <v>0</v>
      </c>
      <c r="PM53" s="3">
        <f t="shared" si="114"/>
        <v>0</v>
      </c>
      <c r="PN53" s="3">
        <f t="shared" si="114"/>
        <v>0</v>
      </c>
      <c r="PO53" s="3">
        <f t="shared" si="114"/>
        <v>0</v>
      </c>
      <c r="PP53" s="3">
        <f t="shared" si="114"/>
        <v>0</v>
      </c>
      <c r="PQ53" s="3">
        <f t="shared" si="114"/>
        <v>0</v>
      </c>
      <c r="PR53" s="3">
        <f t="shared" si="114"/>
        <v>0</v>
      </c>
      <c r="PS53" s="3">
        <f t="shared" si="114"/>
        <v>0</v>
      </c>
      <c r="PT53" s="3">
        <f t="shared" si="114"/>
        <v>0</v>
      </c>
      <c r="PU53" s="3">
        <f t="shared" si="114"/>
        <v>0</v>
      </c>
      <c r="PV53" s="3">
        <f t="shared" si="114"/>
        <v>0</v>
      </c>
      <c r="PW53" s="3">
        <f t="shared" si="114"/>
        <v>0</v>
      </c>
      <c r="PX53" s="3">
        <f t="shared" si="114"/>
        <v>0</v>
      </c>
      <c r="PY53" s="3">
        <f t="shared" si="114"/>
        <v>0</v>
      </c>
      <c r="PZ53" s="3">
        <f t="shared" si="114"/>
        <v>0</v>
      </c>
      <c r="QA53" s="3">
        <f t="shared" si="114"/>
        <v>0</v>
      </c>
      <c r="QB53" s="3">
        <f t="shared" si="114"/>
        <v>0</v>
      </c>
      <c r="QC53" s="3">
        <f t="shared" si="114"/>
        <v>0</v>
      </c>
      <c r="QD53" s="3">
        <f t="shared" si="114"/>
        <v>0</v>
      </c>
      <c r="QE53" s="3">
        <f t="shared" si="114"/>
        <v>0</v>
      </c>
      <c r="QF53" s="3">
        <f t="shared" si="114"/>
        <v>0</v>
      </c>
      <c r="QG53" s="3">
        <f t="shared" si="114"/>
        <v>0</v>
      </c>
      <c r="QH53" s="3">
        <f t="shared" si="114"/>
        <v>0</v>
      </c>
      <c r="QI53" s="3">
        <f t="shared" si="114"/>
        <v>0</v>
      </c>
      <c r="QJ53" s="3">
        <f t="shared" si="114"/>
        <v>0</v>
      </c>
      <c r="QK53" s="3">
        <f t="shared" si="114"/>
        <v>0</v>
      </c>
      <c r="QL53" s="3">
        <f t="shared" si="114"/>
        <v>0</v>
      </c>
      <c r="QM53" s="3">
        <f t="shared" ref="QM53:SX53" si="115">COUNTIF(QM4:QM37,"EL")</f>
        <v>0</v>
      </c>
      <c r="QN53" s="3">
        <f t="shared" si="115"/>
        <v>0</v>
      </c>
      <c r="QO53" s="3">
        <f t="shared" si="115"/>
        <v>0</v>
      </c>
      <c r="QP53" s="3">
        <f t="shared" si="115"/>
        <v>0</v>
      </c>
      <c r="QQ53" s="3">
        <f t="shared" si="115"/>
        <v>0</v>
      </c>
      <c r="QR53" s="3">
        <f t="shared" si="115"/>
        <v>0</v>
      </c>
      <c r="QS53" s="3">
        <f t="shared" si="115"/>
        <v>0</v>
      </c>
      <c r="QT53" s="3">
        <f t="shared" si="115"/>
        <v>0</v>
      </c>
      <c r="QU53" s="3">
        <f t="shared" si="115"/>
        <v>0</v>
      </c>
      <c r="QV53" s="3">
        <f t="shared" si="115"/>
        <v>0</v>
      </c>
      <c r="QW53" s="3">
        <f t="shared" si="115"/>
        <v>0</v>
      </c>
      <c r="QX53" s="3">
        <f t="shared" si="115"/>
        <v>0</v>
      </c>
      <c r="QY53" s="3">
        <f t="shared" si="115"/>
        <v>0</v>
      </c>
      <c r="QZ53" s="3">
        <f t="shared" si="115"/>
        <v>0</v>
      </c>
      <c r="RA53" s="3">
        <f t="shared" si="115"/>
        <v>0</v>
      </c>
      <c r="RB53" s="3">
        <f t="shared" si="115"/>
        <v>0</v>
      </c>
      <c r="RC53" s="3">
        <f t="shared" si="115"/>
        <v>0</v>
      </c>
      <c r="RD53" s="3">
        <f t="shared" si="115"/>
        <v>0</v>
      </c>
      <c r="RE53" s="3">
        <f t="shared" si="115"/>
        <v>0</v>
      </c>
      <c r="RF53" s="3">
        <f t="shared" si="115"/>
        <v>0</v>
      </c>
      <c r="RG53" s="3">
        <f t="shared" si="115"/>
        <v>0</v>
      </c>
      <c r="RH53" s="3">
        <f t="shared" si="115"/>
        <v>0</v>
      </c>
      <c r="RI53" s="3">
        <f t="shared" si="115"/>
        <v>0</v>
      </c>
      <c r="RJ53" s="3">
        <f t="shared" si="115"/>
        <v>0</v>
      </c>
      <c r="RK53" s="3">
        <f t="shared" si="115"/>
        <v>0</v>
      </c>
      <c r="RL53" s="3">
        <f t="shared" si="115"/>
        <v>0</v>
      </c>
      <c r="RM53" s="3">
        <f t="shared" si="115"/>
        <v>0</v>
      </c>
      <c r="RN53" s="3">
        <f t="shared" si="115"/>
        <v>0</v>
      </c>
      <c r="RO53" s="3">
        <f t="shared" si="115"/>
        <v>0</v>
      </c>
      <c r="RP53" s="3">
        <f t="shared" si="115"/>
        <v>0</v>
      </c>
      <c r="RQ53" s="3">
        <f t="shared" si="115"/>
        <v>0</v>
      </c>
      <c r="RR53" s="3">
        <f t="shared" si="115"/>
        <v>0</v>
      </c>
      <c r="RS53" s="3">
        <f t="shared" si="115"/>
        <v>0</v>
      </c>
      <c r="RT53" s="3">
        <f t="shared" si="115"/>
        <v>0</v>
      </c>
      <c r="RU53" s="3">
        <f t="shared" si="115"/>
        <v>0</v>
      </c>
      <c r="RV53" s="3">
        <f t="shared" si="115"/>
        <v>0</v>
      </c>
      <c r="RW53" s="3">
        <f t="shared" si="115"/>
        <v>0</v>
      </c>
      <c r="RX53" s="3">
        <f t="shared" si="115"/>
        <v>0</v>
      </c>
      <c r="RY53" s="3">
        <f t="shared" si="115"/>
        <v>0</v>
      </c>
      <c r="RZ53" s="3">
        <f t="shared" si="115"/>
        <v>0</v>
      </c>
      <c r="SA53" s="3">
        <f t="shared" si="115"/>
        <v>0</v>
      </c>
      <c r="SB53" s="3">
        <f t="shared" si="115"/>
        <v>0</v>
      </c>
      <c r="SC53" s="3">
        <f t="shared" si="115"/>
        <v>0</v>
      </c>
      <c r="SD53" s="3">
        <f t="shared" si="115"/>
        <v>0</v>
      </c>
      <c r="SE53" s="3">
        <f t="shared" si="115"/>
        <v>0</v>
      </c>
      <c r="SF53" s="3">
        <f t="shared" si="115"/>
        <v>0</v>
      </c>
      <c r="SG53" s="3">
        <f t="shared" si="115"/>
        <v>0</v>
      </c>
      <c r="SH53" s="3">
        <f t="shared" si="115"/>
        <v>0</v>
      </c>
      <c r="SI53" s="3">
        <f t="shared" si="115"/>
        <v>0</v>
      </c>
      <c r="SJ53" s="3">
        <f t="shared" si="115"/>
        <v>0</v>
      </c>
      <c r="SK53" s="3">
        <f t="shared" si="115"/>
        <v>0</v>
      </c>
      <c r="SL53" s="3">
        <f t="shared" si="115"/>
        <v>0</v>
      </c>
      <c r="SM53" s="3">
        <f t="shared" si="115"/>
        <v>0</v>
      </c>
      <c r="SN53" s="3">
        <f t="shared" si="115"/>
        <v>0</v>
      </c>
      <c r="SO53" s="3">
        <f t="shared" si="115"/>
        <v>0</v>
      </c>
      <c r="SP53" s="3">
        <f t="shared" si="115"/>
        <v>0</v>
      </c>
      <c r="SQ53" s="3">
        <f t="shared" si="115"/>
        <v>0</v>
      </c>
      <c r="SR53" s="3">
        <f t="shared" si="115"/>
        <v>0</v>
      </c>
      <c r="SS53" s="3">
        <f t="shared" si="115"/>
        <v>0</v>
      </c>
      <c r="ST53" s="3">
        <f t="shared" si="115"/>
        <v>0</v>
      </c>
      <c r="SU53" s="3">
        <f t="shared" si="115"/>
        <v>0</v>
      </c>
      <c r="SV53" s="3">
        <f t="shared" si="115"/>
        <v>0</v>
      </c>
      <c r="SW53" s="3">
        <f t="shared" si="115"/>
        <v>0</v>
      </c>
      <c r="SX53" s="3">
        <f t="shared" si="115"/>
        <v>0</v>
      </c>
      <c r="SY53" s="3">
        <f t="shared" ref="SY53:VJ53" si="116">COUNTIF(SY4:SY37,"EL")</f>
        <v>0</v>
      </c>
      <c r="SZ53" s="3">
        <f t="shared" si="116"/>
        <v>0</v>
      </c>
      <c r="TA53" s="3">
        <f t="shared" si="116"/>
        <v>0</v>
      </c>
      <c r="TB53" s="3">
        <f t="shared" si="116"/>
        <v>0</v>
      </c>
      <c r="TC53" s="3">
        <f t="shared" si="116"/>
        <v>0</v>
      </c>
      <c r="TD53" s="3">
        <f t="shared" si="116"/>
        <v>0</v>
      </c>
      <c r="TE53" s="3">
        <f t="shared" si="116"/>
        <v>0</v>
      </c>
      <c r="TF53" s="3">
        <f t="shared" si="116"/>
        <v>0</v>
      </c>
      <c r="TG53" s="3">
        <f t="shared" si="116"/>
        <v>0</v>
      </c>
      <c r="TH53" s="3">
        <f t="shared" si="116"/>
        <v>0</v>
      </c>
      <c r="TI53" s="3">
        <f t="shared" si="116"/>
        <v>0</v>
      </c>
      <c r="TJ53" s="3">
        <f t="shared" si="116"/>
        <v>0</v>
      </c>
      <c r="TK53" s="3">
        <f t="shared" si="116"/>
        <v>0</v>
      </c>
      <c r="TL53" s="3">
        <f t="shared" si="116"/>
        <v>0</v>
      </c>
      <c r="TM53" s="3">
        <f t="shared" si="116"/>
        <v>0</v>
      </c>
      <c r="TN53" s="3">
        <f t="shared" si="116"/>
        <v>0</v>
      </c>
      <c r="TO53" s="3">
        <f t="shared" si="116"/>
        <v>0</v>
      </c>
      <c r="TP53" s="3">
        <f t="shared" si="116"/>
        <v>0</v>
      </c>
      <c r="TQ53" s="3">
        <f t="shared" si="116"/>
        <v>0</v>
      </c>
      <c r="TR53" s="3">
        <f t="shared" si="116"/>
        <v>0</v>
      </c>
      <c r="TS53" s="3">
        <f t="shared" si="116"/>
        <v>0</v>
      </c>
      <c r="TT53" s="3">
        <f t="shared" si="116"/>
        <v>0</v>
      </c>
      <c r="TU53" s="3">
        <f t="shared" si="116"/>
        <v>0</v>
      </c>
      <c r="TV53" s="3">
        <f t="shared" si="116"/>
        <v>0</v>
      </c>
      <c r="TW53" s="3">
        <f t="shared" si="116"/>
        <v>0</v>
      </c>
      <c r="TX53" s="3">
        <f t="shared" si="116"/>
        <v>0</v>
      </c>
      <c r="TY53" s="3">
        <f t="shared" si="116"/>
        <v>0</v>
      </c>
      <c r="TZ53" s="3">
        <f t="shared" si="116"/>
        <v>0</v>
      </c>
      <c r="UA53" s="3">
        <f t="shared" si="116"/>
        <v>0</v>
      </c>
      <c r="UB53" s="3">
        <f t="shared" si="116"/>
        <v>0</v>
      </c>
      <c r="UC53" s="3">
        <f t="shared" si="116"/>
        <v>0</v>
      </c>
      <c r="UD53" s="3">
        <f t="shared" si="116"/>
        <v>0</v>
      </c>
      <c r="UE53" s="3">
        <f t="shared" si="116"/>
        <v>0</v>
      </c>
      <c r="UF53" s="3">
        <f t="shared" si="116"/>
        <v>0</v>
      </c>
      <c r="UG53" s="3">
        <f t="shared" si="116"/>
        <v>0</v>
      </c>
      <c r="UH53" s="3">
        <f t="shared" si="116"/>
        <v>0</v>
      </c>
      <c r="UI53" s="3">
        <f t="shared" si="116"/>
        <v>0</v>
      </c>
      <c r="UJ53" s="3">
        <f t="shared" si="116"/>
        <v>0</v>
      </c>
      <c r="UK53" s="3">
        <f t="shared" si="116"/>
        <v>0</v>
      </c>
      <c r="UL53" s="3">
        <f t="shared" si="116"/>
        <v>0</v>
      </c>
      <c r="UM53" s="3">
        <f t="shared" si="116"/>
        <v>0</v>
      </c>
      <c r="UN53" s="3">
        <f t="shared" si="116"/>
        <v>0</v>
      </c>
      <c r="UO53" s="3">
        <f t="shared" si="116"/>
        <v>0</v>
      </c>
      <c r="UP53" s="3">
        <f t="shared" si="116"/>
        <v>0</v>
      </c>
      <c r="UQ53" s="3">
        <f t="shared" si="116"/>
        <v>0</v>
      </c>
      <c r="UR53" s="3">
        <f t="shared" si="116"/>
        <v>0</v>
      </c>
      <c r="US53" s="3">
        <f t="shared" si="116"/>
        <v>0</v>
      </c>
      <c r="UT53" s="3">
        <f t="shared" si="116"/>
        <v>0</v>
      </c>
      <c r="UU53" s="3">
        <f t="shared" si="116"/>
        <v>0</v>
      </c>
      <c r="UV53" s="3">
        <f t="shared" si="116"/>
        <v>0</v>
      </c>
      <c r="UW53" s="3">
        <f t="shared" si="116"/>
        <v>0</v>
      </c>
      <c r="UX53" s="3">
        <f t="shared" si="116"/>
        <v>0</v>
      </c>
      <c r="UY53" s="3">
        <f t="shared" si="116"/>
        <v>0</v>
      </c>
      <c r="UZ53" s="3">
        <f t="shared" si="116"/>
        <v>0</v>
      </c>
      <c r="VA53" s="3">
        <f t="shared" si="116"/>
        <v>0</v>
      </c>
      <c r="VB53" s="3">
        <f t="shared" si="116"/>
        <v>0</v>
      </c>
      <c r="VC53" s="3">
        <f t="shared" si="116"/>
        <v>0</v>
      </c>
      <c r="VD53" s="3">
        <f t="shared" si="116"/>
        <v>0</v>
      </c>
      <c r="VE53" s="3">
        <f t="shared" si="116"/>
        <v>0</v>
      </c>
      <c r="VF53" s="3">
        <f t="shared" si="116"/>
        <v>0</v>
      </c>
      <c r="VG53" s="3">
        <f t="shared" si="116"/>
        <v>0</v>
      </c>
      <c r="VH53" s="3">
        <f t="shared" si="116"/>
        <v>0</v>
      </c>
      <c r="VI53" s="3">
        <f t="shared" si="116"/>
        <v>0</v>
      </c>
      <c r="VJ53" s="3">
        <f t="shared" si="116"/>
        <v>0</v>
      </c>
      <c r="VK53" s="3">
        <f t="shared" ref="VK53:XV53" si="117">COUNTIF(VK4:VK37,"EL")</f>
        <v>0</v>
      </c>
      <c r="VL53" s="3">
        <f t="shared" si="117"/>
        <v>0</v>
      </c>
      <c r="VM53" s="3">
        <f t="shared" si="117"/>
        <v>0</v>
      </c>
      <c r="VN53" s="3">
        <f t="shared" si="117"/>
        <v>0</v>
      </c>
      <c r="VO53" s="3">
        <f t="shared" si="117"/>
        <v>0</v>
      </c>
      <c r="VP53" s="3">
        <f t="shared" si="117"/>
        <v>0</v>
      </c>
      <c r="VQ53" s="3">
        <f t="shared" si="117"/>
        <v>0</v>
      </c>
      <c r="VR53" s="3">
        <f t="shared" si="117"/>
        <v>0</v>
      </c>
      <c r="VS53" s="3">
        <f t="shared" si="117"/>
        <v>0</v>
      </c>
      <c r="VT53" s="3">
        <f t="shared" si="117"/>
        <v>0</v>
      </c>
      <c r="VU53" s="3">
        <f t="shared" si="117"/>
        <v>0</v>
      </c>
      <c r="VV53" s="3">
        <f t="shared" si="117"/>
        <v>0</v>
      </c>
      <c r="VW53" s="3">
        <f t="shared" si="117"/>
        <v>0</v>
      </c>
      <c r="VX53" s="3">
        <f t="shared" si="117"/>
        <v>0</v>
      </c>
      <c r="VY53" s="3">
        <f t="shared" si="117"/>
        <v>0</v>
      </c>
      <c r="VZ53" s="3">
        <f t="shared" si="117"/>
        <v>0</v>
      </c>
      <c r="WA53" s="3">
        <f t="shared" si="117"/>
        <v>0</v>
      </c>
      <c r="WB53" s="3">
        <f t="shared" si="117"/>
        <v>0</v>
      </c>
      <c r="WC53" s="3">
        <f t="shared" si="117"/>
        <v>0</v>
      </c>
      <c r="WD53" s="3">
        <f t="shared" si="117"/>
        <v>0</v>
      </c>
      <c r="WE53" s="3">
        <f t="shared" si="117"/>
        <v>0</v>
      </c>
      <c r="WF53" s="3">
        <f t="shared" si="117"/>
        <v>0</v>
      </c>
      <c r="WG53" s="3">
        <f t="shared" si="117"/>
        <v>0</v>
      </c>
      <c r="WH53" s="3">
        <f t="shared" si="117"/>
        <v>0</v>
      </c>
      <c r="WI53" s="3">
        <f t="shared" si="117"/>
        <v>0</v>
      </c>
      <c r="WJ53" s="3">
        <f t="shared" si="117"/>
        <v>0</v>
      </c>
      <c r="WK53" s="3">
        <f t="shared" si="117"/>
        <v>0</v>
      </c>
      <c r="WL53" s="3">
        <f t="shared" si="117"/>
        <v>0</v>
      </c>
      <c r="WM53" s="3">
        <f t="shared" si="117"/>
        <v>0</v>
      </c>
      <c r="WN53" s="3">
        <f t="shared" si="117"/>
        <v>0</v>
      </c>
      <c r="WO53" s="3">
        <f t="shared" si="117"/>
        <v>0</v>
      </c>
      <c r="WP53" s="3">
        <f t="shared" si="117"/>
        <v>0</v>
      </c>
      <c r="WQ53" s="3">
        <f t="shared" si="117"/>
        <v>0</v>
      </c>
      <c r="WR53" s="3">
        <f t="shared" si="117"/>
        <v>0</v>
      </c>
      <c r="WS53" s="3">
        <f t="shared" si="117"/>
        <v>0</v>
      </c>
      <c r="WT53" s="3">
        <f t="shared" si="117"/>
        <v>0</v>
      </c>
      <c r="WU53" s="3">
        <f t="shared" si="117"/>
        <v>0</v>
      </c>
      <c r="WV53" s="3">
        <f t="shared" si="117"/>
        <v>0</v>
      </c>
      <c r="WW53" s="3">
        <f t="shared" si="117"/>
        <v>0</v>
      </c>
      <c r="WX53" s="3">
        <f t="shared" si="117"/>
        <v>0</v>
      </c>
      <c r="WY53" s="3">
        <f t="shared" si="117"/>
        <v>0</v>
      </c>
      <c r="WZ53" s="3">
        <f t="shared" si="117"/>
        <v>0</v>
      </c>
      <c r="XA53" s="3">
        <f t="shared" si="117"/>
        <v>0</v>
      </c>
      <c r="XB53" s="3">
        <f t="shared" si="117"/>
        <v>0</v>
      </c>
      <c r="XC53" s="3">
        <f t="shared" si="117"/>
        <v>0</v>
      </c>
      <c r="XD53" s="3">
        <f t="shared" si="117"/>
        <v>0</v>
      </c>
      <c r="XE53" s="3">
        <f t="shared" si="117"/>
        <v>0</v>
      </c>
      <c r="XF53" s="3">
        <f t="shared" si="117"/>
        <v>0</v>
      </c>
      <c r="XG53" s="3">
        <f t="shared" si="117"/>
        <v>0</v>
      </c>
      <c r="XH53" s="3">
        <f t="shared" si="117"/>
        <v>0</v>
      </c>
      <c r="XI53" s="3">
        <f t="shared" si="117"/>
        <v>0</v>
      </c>
      <c r="XJ53" s="3">
        <f t="shared" si="117"/>
        <v>0</v>
      </c>
      <c r="XK53" s="3">
        <f t="shared" si="117"/>
        <v>0</v>
      </c>
      <c r="XL53" s="3">
        <f t="shared" si="117"/>
        <v>0</v>
      </c>
      <c r="XM53" s="3">
        <f t="shared" si="117"/>
        <v>0</v>
      </c>
      <c r="XN53" s="3">
        <f t="shared" si="117"/>
        <v>0</v>
      </c>
      <c r="XO53" s="3">
        <f t="shared" si="117"/>
        <v>0</v>
      </c>
      <c r="XP53" s="3">
        <f t="shared" si="117"/>
        <v>0</v>
      </c>
      <c r="XQ53" s="3">
        <f t="shared" si="117"/>
        <v>0</v>
      </c>
      <c r="XR53" s="3">
        <f t="shared" si="117"/>
        <v>0</v>
      </c>
      <c r="XS53" s="3">
        <f t="shared" si="117"/>
        <v>0</v>
      </c>
      <c r="XT53" s="3">
        <f t="shared" si="117"/>
        <v>0</v>
      </c>
      <c r="XU53" s="3">
        <f t="shared" si="117"/>
        <v>0</v>
      </c>
      <c r="XV53" s="3">
        <f t="shared" si="117"/>
        <v>0</v>
      </c>
      <c r="XW53" s="3">
        <f t="shared" ref="XW53:AAH53" si="118">COUNTIF(XW4:XW37,"EL")</f>
        <v>0</v>
      </c>
      <c r="XX53" s="3">
        <f t="shared" si="118"/>
        <v>0</v>
      </c>
      <c r="XY53" s="3">
        <f t="shared" si="118"/>
        <v>0</v>
      </c>
      <c r="XZ53" s="3">
        <f t="shared" si="118"/>
        <v>0</v>
      </c>
      <c r="YA53" s="3">
        <f t="shared" si="118"/>
        <v>0</v>
      </c>
      <c r="YB53" s="3">
        <f t="shared" si="118"/>
        <v>0</v>
      </c>
      <c r="YC53" s="3">
        <f t="shared" si="118"/>
        <v>0</v>
      </c>
      <c r="YD53" s="3">
        <f t="shared" si="118"/>
        <v>0</v>
      </c>
      <c r="YE53" s="3">
        <f t="shared" si="118"/>
        <v>0</v>
      </c>
      <c r="YF53" s="3">
        <f t="shared" si="118"/>
        <v>0</v>
      </c>
      <c r="YG53" s="3">
        <f t="shared" si="118"/>
        <v>0</v>
      </c>
      <c r="YH53" s="3">
        <f t="shared" si="118"/>
        <v>0</v>
      </c>
      <c r="YI53" s="3">
        <f t="shared" si="118"/>
        <v>0</v>
      </c>
      <c r="YJ53" s="3">
        <f t="shared" si="118"/>
        <v>0</v>
      </c>
      <c r="YK53" s="3">
        <f t="shared" si="118"/>
        <v>0</v>
      </c>
      <c r="YL53" s="3">
        <f t="shared" si="118"/>
        <v>0</v>
      </c>
      <c r="YM53" s="3">
        <f t="shared" si="118"/>
        <v>0</v>
      </c>
      <c r="YN53" s="3">
        <f t="shared" si="118"/>
        <v>0</v>
      </c>
      <c r="YO53" s="3">
        <f t="shared" si="118"/>
        <v>0</v>
      </c>
      <c r="YP53" s="3">
        <f t="shared" si="118"/>
        <v>0</v>
      </c>
      <c r="YQ53" s="3">
        <f t="shared" si="118"/>
        <v>0</v>
      </c>
      <c r="YR53" s="3">
        <f t="shared" si="118"/>
        <v>0</v>
      </c>
      <c r="YS53" s="3">
        <f t="shared" si="118"/>
        <v>0</v>
      </c>
      <c r="YT53" s="3">
        <f t="shared" si="118"/>
        <v>0</v>
      </c>
      <c r="YU53" s="3">
        <f t="shared" si="118"/>
        <v>0</v>
      </c>
      <c r="YV53" s="3">
        <f t="shared" si="118"/>
        <v>0</v>
      </c>
      <c r="YW53" s="3">
        <f t="shared" si="118"/>
        <v>0</v>
      </c>
      <c r="YX53" s="3">
        <f t="shared" si="118"/>
        <v>0</v>
      </c>
      <c r="YY53" s="3">
        <f t="shared" si="118"/>
        <v>0</v>
      </c>
      <c r="YZ53" s="3">
        <f t="shared" si="118"/>
        <v>0</v>
      </c>
      <c r="ZA53" s="3">
        <f t="shared" si="118"/>
        <v>0</v>
      </c>
      <c r="ZB53" s="3">
        <f t="shared" si="118"/>
        <v>0</v>
      </c>
      <c r="ZC53" s="3">
        <f t="shared" si="118"/>
        <v>0</v>
      </c>
      <c r="ZD53" s="3">
        <f t="shared" si="118"/>
        <v>0</v>
      </c>
      <c r="ZE53" s="3">
        <f t="shared" si="118"/>
        <v>0</v>
      </c>
      <c r="ZF53" s="3">
        <f t="shared" si="118"/>
        <v>0</v>
      </c>
      <c r="ZG53" s="3">
        <f t="shared" si="118"/>
        <v>0</v>
      </c>
      <c r="ZH53" s="3">
        <f t="shared" si="118"/>
        <v>0</v>
      </c>
      <c r="ZI53" s="3">
        <f t="shared" si="118"/>
        <v>0</v>
      </c>
      <c r="ZJ53" s="3">
        <f t="shared" si="118"/>
        <v>0</v>
      </c>
      <c r="ZK53" s="3">
        <f t="shared" si="118"/>
        <v>0</v>
      </c>
      <c r="ZL53" s="3">
        <f t="shared" si="118"/>
        <v>0</v>
      </c>
      <c r="ZM53" s="3">
        <f t="shared" si="118"/>
        <v>0</v>
      </c>
      <c r="ZN53" s="3">
        <f t="shared" si="118"/>
        <v>0</v>
      </c>
      <c r="ZO53" s="3">
        <f t="shared" si="118"/>
        <v>0</v>
      </c>
      <c r="ZP53" s="3">
        <f t="shared" si="118"/>
        <v>0</v>
      </c>
      <c r="ZQ53" s="3">
        <f t="shared" si="118"/>
        <v>0</v>
      </c>
      <c r="ZR53" s="3">
        <f t="shared" si="118"/>
        <v>0</v>
      </c>
      <c r="ZS53" s="3">
        <f t="shared" si="118"/>
        <v>0</v>
      </c>
      <c r="ZT53" s="3">
        <f t="shared" si="118"/>
        <v>0</v>
      </c>
      <c r="ZU53" s="3">
        <f t="shared" si="118"/>
        <v>0</v>
      </c>
      <c r="ZV53" s="3">
        <f t="shared" si="118"/>
        <v>0</v>
      </c>
      <c r="ZW53" s="3">
        <f t="shared" si="118"/>
        <v>0</v>
      </c>
      <c r="ZX53" s="3">
        <f t="shared" si="118"/>
        <v>0</v>
      </c>
      <c r="ZY53" s="3">
        <f t="shared" si="118"/>
        <v>0</v>
      </c>
      <c r="ZZ53" s="3">
        <f t="shared" si="118"/>
        <v>0</v>
      </c>
      <c r="AAA53" s="3">
        <f t="shared" si="118"/>
        <v>0</v>
      </c>
      <c r="AAB53" s="3">
        <f t="shared" si="118"/>
        <v>0</v>
      </c>
      <c r="AAC53" s="3">
        <f t="shared" si="118"/>
        <v>0</v>
      </c>
      <c r="AAD53" s="3">
        <f t="shared" si="118"/>
        <v>0</v>
      </c>
      <c r="AAE53" s="3">
        <f t="shared" si="118"/>
        <v>0</v>
      </c>
      <c r="AAF53" s="3">
        <f t="shared" si="118"/>
        <v>0</v>
      </c>
      <c r="AAG53" s="3">
        <f t="shared" si="118"/>
        <v>0</v>
      </c>
      <c r="AAH53" s="3">
        <f t="shared" si="118"/>
        <v>0</v>
      </c>
      <c r="AAI53" s="3">
        <f t="shared" ref="AAI53:ABH53" si="119">COUNTIF(AAI4:AAI37,"EL")</f>
        <v>0</v>
      </c>
      <c r="AAJ53" s="3">
        <f t="shared" si="119"/>
        <v>0</v>
      </c>
      <c r="AAK53" s="3">
        <f t="shared" si="119"/>
        <v>0</v>
      </c>
      <c r="AAL53" s="3">
        <f t="shared" si="119"/>
        <v>0</v>
      </c>
      <c r="AAM53" s="3">
        <f t="shared" si="119"/>
        <v>0</v>
      </c>
      <c r="AAN53" s="3">
        <f t="shared" si="119"/>
        <v>0</v>
      </c>
      <c r="AAO53" s="3">
        <f t="shared" si="119"/>
        <v>0</v>
      </c>
      <c r="AAP53" s="3">
        <f t="shared" si="119"/>
        <v>0</v>
      </c>
      <c r="AAQ53" s="3">
        <f t="shared" si="119"/>
        <v>0</v>
      </c>
      <c r="AAR53" s="3">
        <f t="shared" si="119"/>
        <v>0</v>
      </c>
      <c r="AAS53" s="3">
        <f t="shared" si="119"/>
        <v>0</v>
      </c>
      <c r="AAT53" s="3">
        <f t="shared" si="119"/>
        <v>0</v>
      </c>
      <c r="AAU53" s="3">
        <f t="shared" si="119"/>
        <v>0</v>
      </c>
      <c r="AAV53" s="3">
        <f t="shared" si="119"/>
        <v>0</v>
      </c>
      <c r="AAW53" s="3">
        <f t="shared" si="119"/>
        <v>0</v>
      </c>
      <c r="AAX53" s="3">
        <f t="shared" si="119"/>
        <v>0</v>
      </c>
      <c r="AAY53" s="3">
        <f t="shared" si="119"/>
        <v>0</v>
      </c>
      <c r="AAZ53" s="3">
        <f t="shared" si="119"/>
        <v>0</v>
      </c>
      <c r="ABA53" s="3">
        <f t="shared" si="119"/>
        <v>0</v>
      </c>
      <c r="ABB53" s="3">
        <f t="shared" si="119"/>
        <v>0</v>
      </c>
      <c r="ABC53" s="3">
        <f t="shared" si="119"/>
        <v>0</v>
      </c>
      <c r="ABD53" s="3">
        <f t="shared" si="119"/>
        <v>0</v>
      </c>
      <c r="ABE53" s="3">
        <f t="shared" si="119"/>
        <v>0</v>
      </c>
      <c r="ABF53" s="3">
        <f t="shared" si="119"/>
        <v>0</v>
      </c>
      <c r="ABG53" s="3">
        <f t="shared" si="119"/>
        <v>0</v>
      </c>
      <c r="ABH53" s="3">
        <f t="shared" si="119"/>
        <v>0</v>
      </c>
    </row>
    <row r="54" spans="5:736" x14ac:dyDescent="0.3">
      <c r="E54" s="11" t="s">
        <v>34</v>
      </c>
      <c r="F54" s="7" t="s">
        <v>35</v>
      </c>
      <c r="G54" s="3">
        <f t="shared" ref="G54:BR54" si="120">COUNTIF(G4:G37,"OT")</f>
        <v>0</v>
      </c>
      <c r="H54" s="3">
        <f t="shared" si="120"/>
        <v>0</v>
      </c>
      <c r="I54" s="3">
        <f t="shared" si="120"/>
        <v>0</v>
      </c>
      <c r="J54" s="3">
        <f t="shared" si="120"/>
        <v>0</v>
      </c>
      <c r="K54" s="3">
        <f t="shared" si="120"/>
        <v>0</v>
      </c>
      <c r="L54" s="3">
        <f t="shared" si="120"/>
        <v>0</v>
      </c>
      <c r="M54" s="3">
        <f t="shared" si="120"/>
        <v>0</v>
      </c>
      <c r="N54" s="3">
        <f t="shared" si="120"/>
        <v>0</v>
      </c>
      <c r="O54" s="3">
        <f t="shared" si="120"/>
        <v>0</v>
      </c>
      <c r="P54" s="3">
        <f t="shared" si="120"/>
        <v>0</v>
      </c>
      <c r="Q54" s="3">
        <f t="shared" si="120"/>
        <v>0</v>
      </c>
      <c r="R54" s="3">
        <f t="shared" si="120"/>
        <v>0</v>
      </c>
      <c r="S54" s="3">
        <f t="shared" si="120"/>
        <v>0</v>
      </c>
      <c r="T54" s="3">
        <f t="shared" si="120"/>
        <v>0</v>
      </c>
      <c r="U54" s="3">
        <f t="shared" si="120"/>
        <v>0</v>
      </c>
      <c r="V54" s="3">
        <f t="shared" si="120"/>
        <v>0</v>
      </c>
      <c r="W54" s="3">
        <f t="shared" si="120"/>
        <v>0</v>
      </c>
      <c r="X54" s="3">
        <f t="shared" si="120"/>
        <v>0</v>
      </c>
      <c r="Y54" s="3">
        <f t="shared" si="120"/>
        <v>0</v>
      </c>
      <c r="Z54" s="3">
        <f t="shared" si="120"/>
        <v>0</v>
      </c>
      <c r="AA54" s="3">
        <f t="shared" si="120"/>
        <v>0</v>
      </c>
      <c r="AB54" s="3">
        <f t="shared" si="120"/>
        <v>0</v>
      </c>
      <c r="AC54" s="3">
        <f t="shared" si="120"/>
        <v>0</v>
      </c>
      <c r="AD54" s="3">
        <f t="shared" si="120"/>
        <v>0</v>
      </c>
      <c r="AE54" s="3">
        <f t="shared" si="120"/>
        <v>0</v>
      </c>
      <c r="AF54" s="3">
        <f t="shared" si="120"/>
        <v>0</v>
      </c>
      <c r="AG54" s="3">
        <f t="shared" si="120"/>
        <v>0</v>
      </c>
      <c r="AH54" s="3">
        <f t="shared" si="120"/>
        <v>0</v>
      </c>
      <c r="AI54" s="3">
        <f t="shared" si="120"/>
        <v>0</v>
      </c>
      <c r="AJ54" s="3">
        <f t="shared" si="120"/>
        <v>0</v>
      </c>
      <c r="AK54" s="3">
        <f t="shared" si="120"/>
        <v>0</v>
      </c>
      <c r="AL54" s="3">
        <f t="shared" si="120"/>
        <v>0</v>
      </c>
      <c r="AM54" s="3">
        <f t="shared" si="120"/>
        <v>0</v>
      </c>
      <c r="AN54" s="3">
        <f t="shared" si="120"/>
        <v>0</v>
      </c>
      <c r="AO54" s="3">
        <f t="shared" si="120"/>
        <v>0</v>
      </c>
      <c r="AP54" s="3">
        <f t="shared" si="120"/>
        <v>0</v>
      </c>
      <c r="AQ54" s="3">
        <f t="shared" si="120"/>
        <v>0</v>
      </c>
      <c r="AR54" s="3">
        <f t="shared" si="120"/>
        <v>0</v>
      </c>
      <c r="AS54" s="3">
        <f t="shared" si="120"/>
        <v>0</v>
      </c>
      <c r="AT54" s="3">
        <f t="shared" si="120"/>
        <v>0</v>
      </c>
      <c r="AU54" s="3">
        <f t="shared" si="120"/>
        <v>0</v>
      </c>
      <c r="AV54" s="3">
        <f t="shared" si="120"/>
        <v>0</v>
      </c>
      <c r="AW54" s="3">
        <f t="shared" si="120"/>
        <v>0</v>
      </c>
      <c r="AX54" s="3">
        <f t="shared" si="120"/>
        <v>0</v>
      </c>
      <c r="AY54" s="3">
        <f t="shared" si="120"/>
        <v>0</v>
      </c>
      <c r="AZ54" s="3">
        <f t="shared" si="120"/>
        <v>0</v>
      </c>
      <c r="BA54" s="3">
        <f t="shared" si="120"/>
        <v>0</v>
      </c>
      <c r="BB54" s="3">
        <f t="shared" si="120"/>
        <v>0</v>
      </c>
      <c r="BC54" s="3">
        <f t="shared" si="120"/>
        <v>0</v>
      </c>
      <c r="BD54" s="3">
        <f t="shared" si="120"/>
        <v>0</v>
      </c>
      <c r="BE54" s="3">
        <f t="shared" si="120"/>
        <v>0</v>
      </c>
      <c r="BF54" s="3">
        <f t="shared" si="120"/>
        <v>0</v>
      </c>
      <c r="BG54" s="3">
        <f t="shared" si="120"/>
        <v>0</v>
      </c>
      <c r="BH54" s="3">
        <f t="shared" si="120"/>
        <v>0</v>
      </c>
      <c r="BI54" s="3">
        <f t="shared" si="120"/>
        <v>0</v>
      </c>
      <c r="BJ54" s="3">
        <f t="shared" si="120"/>
        <v>0</v>
      </c>
      <c r="BK54" s="3">
        <f t="shared" si="120"/>
        <v>0</v>
      </c>
      <c r="BL54" s="3">
        <f t="shared" si="120"/>
        <v>0</v>
      </c>
      <c r="BM54" s="3">
        <f t="shared" si="120"/>
        <v>0</v>
      </c>
      <c r="BN54" s="3">
        <f t="shared" si="120"/>
        <v>0</v>
      </c>
      <c r="BO54" s="3">
        <f t="shared" si="120"/>
        <v>0</v>
      </c>
      <c r="BP54" s="3">
        <f t="shared" si="120"/>
        <v>0</v>
      </c>
      <c r="BQ54" s="3">
        <f t="shared" si="120"/>
        <v>0</v>
      </c>
      <c r="BR54" s="3">
        <f t="shared" si="120"/>
        <v>0</v>
      </c>
      <c r="BS54" s="3">
        <f t="shared" ref="BS54:ED54" si="121">COUNTIF(BS4:BS37,"OT")</f>
        <v>0</v>
      </c>
      <c r="BT54" s="3">
        <f t="shared" si="121"/>
        <v>0</v>
      </c>
      <c r="BU54" s="3">
        <f t="shared" si="121"/>
        <v>0</v>
      </c>
      <c r="BV54" s="3">
        <f t="shared" si="121"/>
        <v>0</v>
      </c>
      <c r="BW54" s="3">
        <f t="shared" si="121"/>
        <v>0</v>
      </c>
      <c r="BX54" s="3">
        <f t="shared" si="121"/>
        <v>0</v>
      </c>
      <c r="BY54" s="3">
        <f t="shared" si="121"/>
        <v>0</v>
      </c>
      <c r="BZ54" s="3">
        <f t="shared" si="121"/>
        <v>0</v>
      </c>
      <c r="CA54" s="3">
        <f t="shared" si="121"/>
        <v>0</v>
      </c>
      <c r="CB54" s="3">
        <f t="shared" si="121"/>
        <v>0</v>
      </c>
      <c r="CC54" s="3">
        <f t="shared" si="121"/>
        <v>0</v>
      </c>
      <c r="CD54" s="3">
        <f t="shared" si="121"/>
        <v>0</v>
      </c>
      <c r="CE54" s="3">
        <f t="shared" si="121"/>
        <v>0</v>
      </c>
      <c r="CF54" s="3">
        <f t="shared" si="121"/>
        <v>0</v>
      </c>
      <c r="CG54" s="3">
        <f t="shared" si="121"/>
        <v>0</v>
      </c>
      <c r="CH54" s="3">
        <f t="shared" si="121"/>
        <v>0</v>
      </c>
      <c r="CI54" s="3">
        <f t="shared" si="121"/>
        <v>0</v>
      </c>
      <c r="CJ54" s="3">
        <f t="shared" si="121"/>
        <v>0</v>
      </c>
      <c r="CK54" s="3">
        <f t="shared" si="121"/>
        <v>0</v>
      </c>
      <c r="CL54" s="3">
        <f t="shared" si="121"/>
        <v>0</v>
      </c>
      <c r="CM54" s="3">
        <f t="shared" si="121"/>
        <v>0</v>
      </c>
      <c r="CN54" s="3">
        <f t="shared" si="121"/>
        <v>0</v>
      </c>
      <c r="CO54" s="3">
        <f t="shared" si="121"/>
        <v>0</v>
      </c>
      <c r="CP54" s="3">
        <f t="shared" si="121"/>
        <v>0</v>
      </c>
      <c r="CQ54" s="3">
        <f t="shared" si="121"/>
        <v>0</v>
      </c>
      <c r="CR54" s="3">
        <f t="shared" si="121"/>
        <v>0</v>
      </c>
      <c r="CS54" s="3">
        <f t="shared" si="121"/>
        <v>0</v>
      </c>
      <c r="CT54" s="3">
        <f t="shared" si="121"/>
        <v>0</v>
      </c>
      <c r="CU54" s="3">
        <f t="shared" si="121"/>
        <v>0</v>
      </c>
      <c r="CV54" s="3">
        <f t="shared" si="121"/>
        <v>0</v>
      </c>
      <c r="CW54" s="3">
        <f t="shared" si="121"/>
        <v>0</v>
      </c>
      <c r="CX54" s="3">
        <f t="shared" si="121"/>
        <v>0</v>
      </c>
      <c r="CY54" s="3">
        <f t="shared" si="121"/>
        <v>0</v>
      </c>
      <c r="CZ54" s="3">
        <f t="shared" si="121"/>
        <v>0</v>
      </c>
      <c r="DA54" s="3">
        <f t="shared" si="121"/>
        <v>0</v>
      </c>
      <c r="DB54" s="3">
        <f t="shared" si="121"/>
        <v>0</v>
      </c>
      <c r="DC54" s="3">
        <f t="shared" si="121"/>
        <v>0</v>
      </c>
      <c r="DD54" s="3">
        <f t="shared" si="121"/>
        <v>0</v>
      </c>
      <c r="DE54" s="3">
        <f t="shared" si="121"/>
        <v>0</v>
      </c>
      <c r="DF54" s="3">
        <f t="shared" si="121"/>
        <v>0</v>
      </c>
      <c r="DG54" s="3">
        <f t="shared" si="121"/>
        <v>0</v>
      </c>
      <c r="DH54" s="3">
        <f t="shared" si="121"/>
        <v>0</v>
      </c>
      <c r="DI54" s="3">
        <f t="shared" si="121"/>
        <v>0</v>
      </c>
      <c r="DJ54" s="3">
        <f t="shared" si="121"/>
        <v>0</v>
      </c>
      <c r="DK54" s="3">
        <f t="shared" si="121"/>
        <v>0</v>
      </c>
      <c r="DL54" s="3">
        <f t="shared" si="121"/>
        <v>0</v>
      </c>
      <c r="DM54" s="3">
        <f t="shared" si="121"/>
        <v>0</v>
      </c>
      <c r="DN54" s="3">
        <f t="shared" si="121"/>
        <v>0</v>
      </c>
      <c r="DO54" s="3">
        <f t="shared" si="121"/>
        <v>0</v>
      </c>
      <c r="DP54" s="3">
        <f t="shared" si="121"/>
        <v>0</v>
      </c>
      <c r="DQ54" s="3">
        <f t="shared" si="121"/>
        <v>0</v>
      </c>
      <c r="DR54" s="3">
        <f t="shared" si="121"/>
        <v>0</v>
      </c>
      <c r="DS54" s="3">
        <f t="shared" si="121"/>
        <v>0</v>
      </c>
      <c r="DT54" s="3">
        <f t="shared" si="121"/>
        <v>0</v>
      </c>
      <c r="DU54" s="3">
        <f t="shared" si="121"/>
        <v>0</v>
      </c>
      <c r="DV54" s="3">
        <f t="shared" si="121"/>
        <v>0</v>
      </c>
      <c r="DW54" s="3">
        <f t="shared" si="121"/>
        <v>0</v>
      </c>
      <c r="DX54" s="3">
        <f t="shared" si="121"/>
        <v>0</v>
      </c>
      <c r="DY54" s="3">
        <f t="shared" si="121"/>
        <v>0</v>
      </c>
      <c r="DZ54" s="3">
        <f t="shared" si="121"/>
        <v>0</v>
      </c>
      <c r="EA54" s="3">
        <f t="shared" si="121"/>
        <v>0</v>
      </c>
      <c r="EB54" s="3">
        <f t="shared" si="121"/>
        <v>0</v>
      </c>
      <c r="EC54" s="3">
        <f t="shared" si="121"/>
        <v>0</v>
      </c>
      <c r="ED54" s="3">
        <f t="shared" si="121"/>
        <v>0</v>
      </c>
      <c r="EE54" s="3">
        <f t="shared" ref="EE54:GP54" si="122">COUNTIF(EE4:EE37,"OT")</f>
        <v>0</v>
      </c>
      <c r="EF54" s="3">
        <f t="shared" si="122"/>
        <v>0</v>
      </c>
      <c r="EG54" s="3">
        <f t="shared" si="122"/>
        <v>0</v>
      </c>
      <c r="EH54" s="3">
        <f t="shared" si="122"/>
        <v>0</v>
      </c>
      <c r="EI54" s="3">
        <f t="shared" si="122"/>
        <v>0</v>
      </c>
      <c r="EJ54" s="3">
        <f t="shared" si="122"/>
        <v>0</v>
      </c>
      <c r="EK54" s="3">
        <f t="shared" si="122"/>
        <v>0</v>
      </c>
      <c r="EL54" s="3">
        <f t="shared" si="122"/>
        <v>0</v>
      </c>
      <c r="EM54" s="3">
        <f t="shared" si="122"/>
        <v>0</v>
      </c>
      <c r="EN54" s="3">
        <f t="shared" si="122"/>
        <v>0</v>
      </c>
      <c r="EO54" s="3">
        <f t="shared" si="122"/>
        <v>0</v>
      </c>
      <c r="EP54" s="3">
        <f t="shared" si="122"/>
        <v>0</v>
      </c>
      <c r="EQ54" s="3">
        <f t="shared" si="122"/>
        <v>0</v>
      </c>
      <c r="ER54" s="3">
        <f t="shared" si="122"/>
        <v>0</v>
      </c>
      <c r="ES54" s="3">
        <f t="shared" si="122"/>
        <v>0</v>
      </c>
      <c r="ET54" s="3">
        <f t="shared" si="122"/>
        <v>0</v>
      </c>
      <c r="EU54" s="3">
        <f t="shared" si="122"/>
        <v>0</v>
      </c>
      <c r="EV54" s="3">
        <f t="shared" si="122"/>
        <v>0</v>
      </c>
      <c r="EW54" s="3">
        <f t="shared" si="122"/>
        <v>0</v>
      </c>
      <c r="EX54" s="3">
        <f t="shared" si="122"/>
        <v>0</v>
      </c>
      <c r="EY54" s="3">
        <f t="shared" si="122"/>
        <v>0</v>
      </c>
      <c r="EZ54" s="3">
        <f t="shared" si="122"/>
        <v>0</v>
      </c>
      <c r="FA54" s="3">
        <f t="shared" si="122"/>
        <v>0</v>
      </c>
      <c r="FB54" s="3">
        <f t="shared" si="122"/>
        <v>0</v>
      </c>
      <c r="FC54" s="3">
        <f t="shared" si="122"/>
        <v>0</v>
      </c>
      <c r="FD54" s="3">
        <f t="shared" si="122"/>
        <v>0</v>
      </c>
      <c r="FE54" s="3">
        <f t="shared" si="122"/>
        <v>0</v>
      </c>
      <c r="FF54" s="3">
        <f t="shared" si="122"/>
        <v>0</v>
      </c>
      <c r="FG54" s="3">
        <f t="shared" si="122"/>
        <v>0</v>
      </c>
      <c r="FH54" s="3">
        <f t="shared" si="122"/>
        <v>0</v>
      </c>
      <c r="FI54" s="3">
        <f t="shared" si="122"/>
        <v>0</v>
      </c>
      <c r="FJ54" s="3">
        <f t="shared" si="122"/>
        <v>0</v>
      </c>
      <c r="FK54" s="3">
        <f t="shared" si="122"/>
        <v>0</v>
      </c>
      <c r="FL54" s="3">
        <f t="shared" si="122"/>
        <v>0</v>
      </c>
      <c r="FM54" s="3">
        <f t="shared" si="122"/>
        <v>0</v>
      </c>
      <c r="FN54" s="3">
        <f t="shared" si="122"/>
        <v>0</v>
      </c>
      <c r="FO54" s="3">
        <f t="shared" si="122"/>
        <v>0</v>
      </c>
      <c r="FP54" s="3">
        <f t="shared" si="122"/>
        <v>0</v>
      </c>
      <c r="FQ54" s="3">
        <f t="shared" si="122"/>
        <v>0</v>
      </c>
      <c r="FR54" s="3">
        <f t="shared" si="122"/>
        <v>0</v>
      </c>
      <c r="FS54" s="3">
        <f t="shared" si="122"/>
        <v>0</v>
      </c>
      <c r="FT54" s="3">
        <f t="shared" si="122"/>
        <v>0</v>
      </c>
      <c r="FU54" s="3">
        <f t="shared" si="122"/>
        <v>0</v>
      </c>
      <c r="FV54" s="3">
        <f t="shared" si="122"/>
        <v>0</v>
      </c>
      <c r="FW54" s="3">
        <f t="shared" si="122"/>
        <v>0</v>
      </c>
      <c r="FX54" s="3">
        <f t="shared" si="122"/>
        <v>0</v>
      </c>
      <c r="FY54" s="3">
        <f t="shared" si="122"/>
        <v>0</v>
      </c>
      <c r="FZ54" s="3">
        <f t="shared" si="122"/>
        <v>0</v>
      </c>
      <c r="GA54" s="3">
        <f t="shared" si="122"/>
        <v>0</v>
      </c>
      <c r="GB54" s="3">
        <f t="shared" si="122"/>
        <v>0</v>
      </c>
      <c r="GC54" s="3">
        <f t="shared" si="122"/>
        <v>0</v>
      </c>
      <c r="GD54" s="3">
        <f t="shared" si="122"/>
        <v>0</v>
      </c>
      <c r="GE54" s="3">
        <f t="shared" si="122"/>
        <v>0</v>
      </c>
      <c r="GF54" s="3">
        <f t="shared" si="122"/>
        <v>0</v>
      </c>
      <c r="GG54" s="3">
        <f t="shared" si="122"/>
        <v>0</v>
      </c>
      <c r="GH54" s="3">
        <f t="shared" si="122"/>
        <v>0</v>
      </c>
      <c r="GI54" s="3">
        <f t="shared" si="122"/>
        <v>0</v>
      </c>
      <c r="GJ54" s="3">
        <f t="shared" si="122"/>
        <v>0</v>
      </c>
      <c r="GK54" s="3">
        <f t="shared" si="122"/>
        <v>0</v>
      </c>
      <c r="GL54" s="3">
        <f t="shared" si="122"/>
        <v>0</v>
      </c>
      <c r="GM54" s="3">
        <f t="shared" si="122"/>
        <v>0</v>
      </c>
      <c r="GN54" s="3">
        <f t="shared" si="122"/>
        <v>0</v>
      </c>
      <c r="GO54" s="3">
        <f t="shared" si="122"/>
        <v>0</v>
      </c>
      <c r="GP54" s="3">
        <f t="shared" si="122"/>
        <v>0</v>
      </c>
      <c r="GQ54" s="3">
        <f t="shared" ref="GQ54:JB54" si="123">COUNTIF(GQ4:GQ37,"OT")</f>
        <v>0</v>
      </c>
      <c r="GR54" s="3">
        <f t="shared" si="123"/>
        <v>0</v>
      </c>
      <c r="GS54" s="3">
        <f t="shared" si="123"/>
        <v>0</v>
      </c>
      <c r="GT54" s="3">
        <f t="shared" si="123"/>
        <v>0</v>
      </c>
      <c r="GU54" s="3">
        <f t="shared" si="123"/>
        <v>0</v>
      </c>
      <c r="GV54" s="3">
        <f t="shared" si="123"/>
        <v>0</v>
      </c>
      <c r="GW54" s="3">
        <f t="shared" si="123"/>
        <v>0</v>
      </c>
      <c r="GX54" s="3">
        <f t="shared" si="123"/>
        <v>0</v>
      </c>
      <c r="GY54" s="3">
        <f t="shared" si="123"/>
        <v>0</v>
      </c>
      <c r="GZ54" s="3">
        <f t="shared" si="123"/>
        <v>0</v>
      </c>
      <c r="HA54" s="3">
        <f t="shared" si="123"/>
        <v>0</v>
      </c>
      <c r="HB54" s="3">
        <f t="shared" si="123"/>
        <v>0</v>
      </c>
      <c r="HC54" s="3">
        <f t="shared" si="123"/>
        <v>0</v>
      </c>
      <c r="HD54" s="3">
        <f t="shared" si="123"/>
        <v>0</v>
      </c>
      <c r="HE54" s="3">
        <f t="shared" si="123"/>
        <v>0</v>
      </c>
      <c r="HF54" s="3">
        <f t="shared" si="123"/>
        <v>0</v>
      </c>
      <c r="HG54" s="3">
        <f t="shared" si="123"/>
        <v>0</v>
      </c>
      <c r="HH54" s="3">
        <f t="shared" si="123"/>
        <v>0</v>
      </c>
      <c r="HI54" s="3">
        <f t="shared" si="123"/>
        <v>0</v>
      </c>
      <c r="HJ54" s="3">
        <f t="shared" si="123"/>
        <v>0</v>
      </c>
      <c r="HK54" s="3">
        <f t="shared" si="123"/>
        <v>0</v>
      </c>
      <c r="HL54" s="3">
        <f t="shared" si="123"/>
        <v>0</v>
      </c>
      <c r="HM54" s="3">
        <f t="shared" si="123"/>
        <v>0</v>
      </c>
      <c r="HN54" s="3">
        <f t="shared" si="123"/>
        <v>0</v>
      </c>
      <c r="HO54" s="3">
        <f t="shared" si="123"/>
        <v>0</v>
      </c>
      <c r="HP54" s="3">
        <f t="shared" si="123"/>
        <v>0</v>
      </c>
      <c r="HQ54" s="3">
        <f t="shared" si="123"/>
        <v>0</v>
      </c>
      <c r="HR54" s="3">
        <f t="shared" si="123"/>
        <v>0</v>
      </c>
      <c r="HS54" s="3">
        <f t="shared" si="123"/>
        <v>0</v>
      </c>
      <c r="HT54" s="3">
        <f t="shared" si="123"/>
        <v>0</v>
      </c>
      <c r="HU54" s="3">
        <f t="shared" si="123"/>
        <v>0</v>
      </c>
      <c r="HV54" s="3">
        <f t="shared" si="123"/>
        <v>0</v>
      </c>
      <c r="HW54" s="3">
        <f t="shared" si="123"/>
        <v>0</v>
      </c>
      <c r="HX54" s="3">
        <f t="shared" si="123"/>
        <v>0</v>
      </c>
      <c r="HY54" s="3">
        <f t="shared" si="123"/>
        <v>0</v>
      </c>
      <c r="HZ54" s="3">
        <f t="shared" si="123"/>
        <v>0</v>
      </c>
      <c r="IA54" s="3">
        <f t="shared" si="123"/>
        <v>0</v>
      </c>
      <c r="IB54" s="3">
        <f t="shared" si="123"/>
        <v>0</v>
      </c>
      <c r="IC54" s="3">
        <f t="shared" si="123"/>
        <v>0</v>
      </c>
      <c r="ID54" s="3">
        <f t="shared" si="123"/>
        <v>0</v>
      </c>
      <c r="IE54" s="3">
        <f t="shared" si="123"/>
        <v>0</v>
      </c>
      <c r="IF54" s="3">
        <f t="shared" si="123"/>
        <v>0</v>
      </c>
      <c r="IG54" s="3">
        <f t="shared" si="123"/>
        <v>0</v>
      </c>
      <c r="IH54" s="3">
        <f t="shared" si="123"/>
        <v>0</v>
      </c>
      <c r="II54" s="3">
        <f t="shared" si="123"/>
        <v>0</v>
      </c>
      <c r="IJ54" s="3">
        <f t="shared" si="123"/>
        <v>0</v>
      </c>
      <c r="IK54" s="3">
        <f t="shared" si="123"/>
        <v>0</v>
      </c>
      <c r="IL54" s="3">
        <f t="shared" si="123"/>
        <v>0</v>
      </c>
      <c r="IM54" s="3">
        <f t="shared" si="123"/>
        <v>0</v>
      </c>
      <c r="IN54" s="3">
        <f t="shared" si="123"/>
        <v>0</v>
      </c>
      <c r="IO54" s="3">
        <f t="shared" si="123"/>
        <v>0</v>
      </c>
      <c r="IP54" s="3">
        <f t="shared" si="123"/>
        <v>0</v>
      </c>
      <c r="IQ54" s="3">
        <f t="shared" si="123"/>
        <v>0</v>
      </c>
      <c r="IR54" s="3">
        <f t="shared" si="123"/>
        <v>0</v>
      </c>
      <c r="IS54" s="3">
        <f t="shared" si="123"/>
        <v>0</v>
      </c>
      <c r="IT54" s="3">
        <f t="shared" si="123"/>
        <v>0</v>
      </c>
      <c r="IU54" s="3">
        <f t="shared" si="123"/>
        <v>0</v>
      </c>
      <c r="IV54" s="3">
        <f t="shared" si="123"/>
        <v>0</v>
      </c>
      <c r="IW54" s="3">
        <f t="shared" si="123"/>
        <v>0</v>
      </c>
      <c r="IX54" s="3">
        <f t="shared" si="123"/>
        <v>0</v>
      </c>
      <c r="IY54" s="3">
        <f t="shared" si="123"/>
        <v>0</v>
      </c>
      <c r="IZ54" s="3">
        <f t="shared" si="123"/>
        <v>0</v>
      </c>
      <c r="JA54" s="3">
        <f t="shared" si="123"/>
        <v>0</v>
      </c>
      <c r="JB54" s="3">
        <f t="shared" si="123"/>
        <v>0</v>
      </c>
      <c r="JC54" s="3">
        <f t="shared" ref="JC54:LN54" si="124">COUNTIF(JC4:JC37,"OT")</f>
        <v>0</v>
      </c>
      <c r="JD54" s="3">
        <f t="shared" si="124"/>
        <v>0</v>
      </c>
      <c r="JE54" s="3">
        <f t="shared" si="124"/>
        <v>0</v>
      </c>
      <c r="JF54" s="3">
        <f t="shared" si="124"/>
        <v>0</v>
      </c>
      <c r="JG54" s="3">
        <f t="shared" si="124"/>
        <v>0</v>
      </c>
      <c r="JH54" s="3">
        <f t="shared" si="124"/>
        <v>0</v>
      </c>
      <c r="JI54" s="3">
        <f t="shared" si="124"/>
        <v>0</v>
      </c>
      <c r="JJ54" s="3">
        <f t="shared" si="124"/>
        <v>0</v>
      </c>
      <c r="JK54" s="3">
        <f t="shared" si="124"/>
        <v>0</v>
      </c>
      <c r="JL54" s="3">
        <f t="shared" si="124"/>
        <v>0</v>
      </c>
      <c r="JM54" s="3">
        <f t="shared" si="124"/>
        <v>0</v>
      </c>
      <c r="JN54" s="3">
        <f t="shared" si="124"/>
        <v>0</v>
      </c>
      <c r="JO54" s="3">
        <f t="shared" si="124"/>
        <v>0</v>
      </c>
      <c r="JP54" s="3">
        <f t="shared" si="124"/>
        <v>0</v>
      </c>
      <c r="JQ54" s="3">
        <f t="shared" si="124"/>
        <v>0</v>
      </c>
      <c r="JR54" s="3">
        <f t="shared" si="124"/>
        <v>0</v>
      </c>
      <c r="JS54" s="3">
        <f t="shared" si="124"/>
        <v>0</v>
      </c>
      <c r="JT54" s="3">
        <f t="shared" si="124"/>
        <v>0</v>
      </c>
      <c r="JU54" s="3">
        <f t="shared" si="124"/>
        <v>0</v>
      </c>
      <c r="JV54" s="3">
        <f t="shared" si="124"/>
        <v>0</v>
      </c>
      <c r="JW54" s="3">
        <f t="shared" si="124"/>
        <v>0</v>
      </c>
      <c r="JX54" s="3">
        <f t="shared" si="124"/>
        <v>0</v>
      </c>
      <c r="JY54" s="3">
        <f t="shared" si="124"/>
        <v>0</v>
      </c>
      <c r="JZ54" s="3">
        <f t="shared" si="124"/>
        <v>0</v>
      </c>
      <c r="KA54" s="3">
        <f t="shared" si="124"/>
        <v>0</v>
      </c>
      <c r="KB54" s="3">
        <f t="shared" si="124"/>
        <v>0</v>
      </c>
      <c r="KC54" s="3">
        <f t="shared" si="124"/>
        <v>0</v>
      </c>
      <c r="KD54" s="3">
        <f t="shared" si="124"/>
        <v>0</v>
      </c>
      <c r="KE54" s="3">
        <f t="shared" si="124"/>
        <v>0</v>
      </c>
      <c r="KF54" s="3">
        <f t="shared" si="124"/>
        <v>0</v>
      </c>
      <c r="KG54" s="3">
        <f t="shared" si="124"/>
        <v>0</v>
      </c>
      <c r="KH54" s="3">
        <f t="shared" si="124"/>
        <v>0</v>
      </c>
      <c r="KI54" s="3">
        <f t="shared" si="124"/>
        <v>0</v>
      </c>
      <c r="KJ54" s="3">
        <f t="shared" si="124"/>
        <v>0</v>
      </c>
      <c r="KK54" s="3">
        <f t="shared" si="124"/>
        <v>0</v>
      </c>
      <c r="KL54" s="3">
        <f t="shared" si="124"/>
        <v>0</v>
      </c>
      <c r="KM54" s="3">
        <f t="shared" si="124"/>
        <v>0</v>
      </c>
      <c r="KN54" s="3">
        <f t="shared" si="124"/>
        <v>0</v>
      </c>
      <c r="KO54" s="3">
        <f t="shared" si="124"/>
        <v>0</v>
      </c>
      <c r="KP54" s="3">
        <f t="shared" si="124"/>
        <v>0</v>
      </c>
      <c r="KQ54" s="3">
        <f t="shared" si="124"/>
        <v>0</v>
      </c>
      <c r="KR54" s="3">
        <f t="shared" si="124"/>
        <v>0</v>
      </c>
      <c r="KS54" s="3">
        <f t="shared" si="124"/>
        <v>0</v>
      </c>
      <c r="KT54" s="3">
        <f t="shared" si="124"/>
        <v>0</v>
      </c>
      <c r="KU54" s="3">
        <f t="shared" si="124"/>
        <v>0</v>
      </c>
      <c r="KV54" s="3">
        <f t="shared" si="124"/>
        <v>0</v>
      </c>
      <c r="KW54" s="3">
        <f t="shared" si="124"/>
        <v>0</v>
      </c>
      <c r="KX54" s="3">
        <f t="shared" si="124"/>
        <v>0</v>
      </c>
      <c r="KY54" s="3">
        <f t="shared" si="124"/>
        <v>0</v>
      </c>
      <c r="KZ54" s="3">
        <f t="shared" si="124"/>
        <v>0</v>
      </c>
      <c r="LA54" s="3">
        <f t="shared" si="124"/>
        <v>0</v>
      </c>
      <c r="LB54" s="3">
        <f t="shared" si="124"/>
        <v>0</v>
      </c>
      <c r="LC54" s="3">
        <f t="shared" si="124"/>
        <v>0</v>
      </c>
      <c r="LD54" s="3">
        <f t="shared" si="124"/>
        <v>0</v>
      </c>
      <c r="LE54" s="3">
        <f t="shared" si="124"/>
        <v>0</v>
      </c>
      <c r="LF54" s="3">
        <f t="shared" si="124"/>
        <v>0</v>
      </c>
      <c r="LG54" s="3">
        <f t="shared" si="124"/>
        <v>0</v>
      </c>
      <c r="LH54" s="3">
        <f t="shared" si="124"/>
        <v>0</v>
      </c>
      <c r="LI54" s="3">
        <f t="shared" si="124"/>
        <v>0</v>
      </c>
      <c r="LJ54" s="3">
        <f t="shared" si="124"/>
        <v>0</v>
      </c>
      <c r="LK54" s="3">
        <f t="shared" si="124"/>
        <v>0</v>
      </c>
      <c r="LL54" s="3">
        <f t="shared" si="124"/>
        <v>0</v>
      </c>
      <c r="LM54" s="3">
        <f t="shared" si="124"/>
        <v>0</v>
      </c>
      <c r="LN54" s="3">
        <f t="shared" si="124"/>
        <v>0</v>
      </c>
      <c r="LO54" s="3">
        <f t="shared" ref="LO54:NZ54" si="125">COUNTIF(LO4:LO37,"OT")</f>
        <v>0</v>
      </c>
      <c r="LP54" s="3">
        <f t="shared" si="125"/>
        <v>0</v>
      </c>
      <c r="LQ54" s="3">
        <f t="shared" si="125"/>
        <v>0</v>
      </c>
      <c r="LR54" s="3">
        <f t="shared" si="125"/>
        <v>0</v>
      </c>
      <c r="LS54" s="3">
        <f t="shared" si="125"/>
        <v>0</v>
      </c>
      <c r="LT54" s="3">
        <f t="shared" si="125"/>
        <v>0</v>
      </c>
      <c r="LU54" s="3">
        <f t="shared" si="125"/>
        <v>0</v>
      </c>
      <c r="LV54" s="3">
        <f t="shared" si="125"/>
        <v>0</v>
      </c>
      <c r="LW54" s="3">
        <f t="shared" si="125"/>
        <v>0</v>
      </c>
      <c r="LX54" s="3">
        <f t="shared" si="125"/>
        <v>0</v>
      </c>
      <c r="LY54" s="3">
        <f t="shared" si="125"/>
        <v>0</v>
      </c>
      <c r="LZ54" s="3">
        <f t="shared" si="125"/>
        <v>0</v>
      </c>
      <c r="MA54" s="3">
        <f t="shared" si="125"/>
        <v>0</v>
      </c>
      <c r="MB54" s="3">
        <f t="shared" si="125"/>
        <v>0</v>
      </c>
      <c r="MC54" s="3">
        <f t="shared" si="125"/>
        <v>0</v>
      </c>
      <c r="MD54" s="3">
        <f t="shared" si="125"/>
        <v>0</v>
      </c>
      <c r="ME54" s="3">
        <f t="shared" si="125"/>
        <v>0</v>
      </c>
      <c r="MF54" s="3">
        <f t="shared" si="125"/>
        <v>0</v>
      </c>
      <c r="MG54" s="3">
        <f t="shared" si="125"/>
        <v>0</v>
      </c>
      <c r="MH54" s="3">
        <f t="shared" si="125"/>
        <v>0</v>
      </c>
      <c r="MI54" s="3">
        <f t="shared" si="125"/>
        <v>0</v>
      </c>
      <c r="MJ54" s="3">
        <f t="shared" si="125"/>
        <v>0</v>
      </c>
      <c r="MK54" s="3">
        <f t="shared" si="125"/>
        <v>0</v>
      </c>
      <c r="ML54" s="3">
        <f t="shared" si="125"/>
        <v>0</v>
      </c>
      <c r="MM54" s="3">
        <f t="shared" si="125"/>
        <v>0</v>
      </c>
      <c r="MN54" s="3">
        <f t="shared" si="125"/>
        <v>0</v>
      </c>
      <c r="MO54" s="3">
        <f t="shared" si="125"/>
        <v>0</v>
      </c>
      <c r="MP54" s="3">
        <f t="shared" si="125"/>
        <v>0</v>
      </c>
      <c r="MQ54" s="3">
        <f t="shared" si="125"/>
        <v>0</v>
      </c>
      <c r="MR54" s="3">
        <f t="shared" si="125"/>
        <v>0</v>
      </c>
      <c r="MS54" s="3">
        <f t="shared" si="125"/>
        <v>0</v>
      </c>
      <c r="MT54" s="3">
        <f t="shared" si="125"/>
        <v>0</v>
      </c>
      <c r="MU54" s="3">
        <f t="shared" si="125"/>
        <v>0</v>
      </c>
      <c r="MV54" s="3">
        <f t="shared" si="125"/>
        <v>0</v>
      </c>
      <c r="MW54" s="3">
        <f t="shared" si="125"/>
        <v>0</v>
      </c>
      <c r="MX54" s="3">
        <f t="shared" si="125"/>
        <v>0</v>
      </c>
      <c r="MY54" s="3">
        <f t="shared" si="125"/>
        <v>0</v>
      </c>
      <c r="MZ54" s="3">
        <f t="shared" si="125"/>
        <v>0</v>
      </c>
      <c r="NA54" s="3">
        <f t="shared" si="125"/>
        <v>0</v>
      </c>
      <c r="NB54" s="3">
        <f t="shared" si="125"/>
        <v>0</v>
      </c>
      <c r="NC54" s="3">
        <f t="shared" si="125"/>
        <v>0</v>
      </c>
      <c r="ND54" s="3">
        <f t="shared" si="125"/>
        <v>0</v>
      </c>
      <c r="NE54" s="3">
        <f t="shared" si="125"/>
        <v>0</v>
      </c>
      <c r="NF54" s="3">
        <f t="shared" si="125"/>
        <v>0</v>
      </c>
      <c r="NG54" s="3">
        <f t="shared" si="125"/>
        <v>0</v>
      </c>
      <c r="NH54" s="3">
        <f t="shared" si="125"/>
        <v>0</v>
      </c>
      <c r="NI54" s="3">
        <f t="shared" si="125"/>
        <v>0</v>
      </c>
      <c r="NJ54" s="3">
        <f t="shared" si="125"/>
        <v>0</v>
      </c>
      <c r="NK54" s="3">
        <f t="shared" si="125"/>
        <v>0</v>
      </c>
      <c r="NL54" s="3">
        <f t="shared" si="125"/>
        <v>0</v>
      </c>
      <c r="NM54" s="3">
        <f t="shared" si="125"/>
        <v>0</v>
      </c>
      <c r="NN54" s="3">
        <f t="shared" si="125"/>
        <v>0</v>
      </c>
      <c r="NO54" s="3">
        <f t="shared" si="125"/>
        <v>0</v>
      </c>
      <c r="NP54" s="3">
        <f t="shared" si="125"/>
        <v>0</v>
      </c>
      <c r="NQ54" s="3">
        <f t="shared" si="125"/>
        <v>0</v>
      </c>
      <c r="NR54" s="3">
        <f t="shared" si="125"/>
        <v>0</v>
      </c>
      <c r="NS54" s="3">
        <f t="shared" si="125"/>
        <v>0</v>
      </c>
      <c r="NT54" s="3">
        <f t="shared" si="125"/>
        <v>0</v>
      </c>
      <c r="NU54" s="3">
        <f t="shared" si="125"/>
        <v>0</v>
      </c>
      <c r="NV54" s="3">
        <f t="shared" si="125"/>
        <v>0</v>
      </c>
      <c r="NW54" s="3">
        <f t="shared" si="125"/>
        <v>0</v>
      </c>
      <c r="NX54" s="3">
        <f t="shared" si="125"/>
        <v>0</v>
      </c>
      <c r="NY54" s="3">
        <f t="shared" si="125"/>
        <v>0</v>
      </c>
      <c r="NZ54" s="3">
        <f t="shared" si="125"/>
        <v>0</v>
      </c>
      <c r="OA54" s="3">
        <f t="shared" ref="OA54:QL54" si="126">COUNTIF(OA4:OA37,"OT")</f>
        <v>0</v>
      </c>
      <c r="OB54" s="3">
        <f t="shared" si="126"/>
        <v>0</v>
      </c>
      <c r="OC54" s="3">
        <f t="shared" si="126"/>
        <v>0</v>
      </c>
      <c r="OD54" s="3">
        <f t="shared" si="126"/>
        <v>0</v>
      </c>
      <c r="OE54" s="3">
        <f t="shared" si="126"/>
        <v>0</v>
      </c>
      <c r="OF54" s="3">
        <f t="shared" si="126"/>
        <v>0</v>
      </c>
      <c r="OG54" s="3">
        <f t="shared" si="126"/>
        <v>0</v>
      </c>
      <c r="OH54" s="3">
        <f t="shared" si="126"/>
        <v>0</v>
      </c>
      <c r="OI54" s="3">
        <f t="shared" si="126"/>
        <v>0</v>
      </c>
      <c r="OJ54" s="3">
        <f t="shared" si="126"/>
        <v>0</v>
      </c>
      <c r="OK54" s="3">
        <f t="shared" si="126"/>
        <v>0</v>
      </c>
      <c r="OL54" s="3">
        <f t="shared" si="126"/>
        <v>0</v>
      </c>
      <c r="OM54" s="3">
        <f t="shared" si="126"/>
        <v>0</v>
      </c>
      <c r="ON54" s="3">
        <f t="shared" si="126"/>
        <v>0</v>
      </c>
      <c r="OO54" s="3">
        <f t="shared" si="126"/>
        <v>0</v>
      </c>
      <c r="OP54" s="3">
        <f t="shared" si="126"/>
        <v>0</v>
      </c>
      <c r="OQ54" s="3">
        <f t="shared" si="126"/>
        <v>0</v>
      </c>
      <c r="OR54" s="3">
        <f t="shared" si="126"/>
        <v>0</v>
      </c>
      <c r="OS54" s="3">
        <f t="shared" si="126"/>
        <v>0</v>
      </c>
      <c r="OT54" s="3">
        <f t="shared" si="126"/>
        <v>0</v>
      </c>
      <c r="OU54" s="3">
        <f t="shared" si="126"/>
        <v>0</v>
      </c>
      <c r="OV54" s="3">
        <f t="shared" si="126"/>
        <v>0</v>
      </c>
      <c r="OW54" s="3">
        <f t="shared" si="126"/>
        <v>0</v>
      </c>
      <c r="OX54" s="3">
        <f t="shared" si="126"/>
        <v>0</v>
      </c>
      <c r="OY54" s="3">
        <f t="shared" si="126"/>
        <v>0</v>
      </c>
      <c r="OZ54" s="3">
        <f t="shared" si="126"/>
        <v>0</v>
      </c>
      <c r="PA54" s="3">
        <f t="shared" si="126"/>
        <v>0</v>
      </c>
      <c r="PB54" s="3">
        <f t="shared" si="126"/>
        <v>0</v>
      </c>
      <c r="PC54" s="3">
        <f t="shared" si="126"/>
        <v>0</v>
      </c>
      <c r="PD54" s="3">
        <f t="shared" si="126"/>
        <v>0</v>
      </c>
      <c r="PE54" s="3">
        <f t="shared" si="126"/>
        <v>0</v>
      </c>
      <c r="PF54" s="3">
        <f t="shared" si="126"/>
        <v>0</v>
      </c>
      <c r="PG54" s="3">
        <f t="shared" si="126"/>
        <v>0</v>
      </c>
      <c r="PH54" s="3">
        <f t="shared" si="126"/>
        <v>0</v>
      </c>
      <c r="PI54" s="3">
        <f t="shared" si="126"/>
        <v>0</v>
      </c>
      <c r="PJ54" s="3">
        <f t="shared" si="126"/>
        <v>0</v>
      </c>
      <c r="PK54" s="3">
        <f t="shared" si="126"/>
        <v>0</v>
      </c>
      <c r="PL54" s="3">
        <f t="shared" si="126"/>
        <v>0</v>
      </c>
      <c r="PM54" s="3">
        <f t="shared" si="126"/>
        <v>0</v>
      </c>
      <c r="PN54" s="3">
        <f t="shared" si="126"/>
        <v>0</v>
      </c>
      <c r="PO54" s="3">
        <f t="shared" si="126"/>
        <v>0</v>
      </c>
      <c r="PP54" s="3">
        <f t="shared" si="126"/>
        <v>0</v>
      </c>
      <c r="PQ54" s="3">
        <f t="shared" si="126"/>
        <v>0</v>
      </c>
      <c r="PR54" s="3">
        <f t="shared" si="126"/>
        <v>0</v>
      </c>
      <c r="PS54" s="3">
        <f t="shared" si="126"/>
        <v>0</v>
      </c>
      <c r="PT54" s="3">
        <f t="shared" si="126"/>
        <v>0</v>
      </c>
      <c r="PU54" s="3">
        <f t="shared" si="126"/>
        <v>0</v>
      </c>
      <c r="PV54" s="3">
        <f t="shared" si="126"/>
        <v>0</v>
      </c>
      <c r="PW54" s="3">
        <f t="shared" si="126"/>
        <v>0</v>
      </c>
      <c r="PX54" s="3">
        <f t="shared" si="126"/>
        <v>0</v>
      </c>
      <c r="PY54" s="3">
        <f t="shared" si="126"/>
        <v>0</v>
      </c>
      <c r="PZ54" s="3">
        <f t="shared" si="126"/>
        <v>0</v>
      </c>
      <c r="QA54" s="3">
        <f t="shared" si="126"/>
        <v>0</v>
      </c>
      <c r="QB54" s="3">
        <f t="shared" si="126"/>
        <v>0</v>
      </c>
      <c r="QC54" s="3">
        <f t="shared" si="126"/>
        <v>0</v>
      </c>
      <c r="QD54" s="3">
        <f t="shared" si="126"/>
        <v>0</v>
      </c>
      <c r="QE54" s="3">
        <f t="shared" si="126"/>
        <v>0</v>
      </c>
      <c r="QF54" s="3">
        <f t="shared" si="126"/>
        <v>0</v>
      </c>
      <c r="QG54" s="3">
        <f t="shared" si="126"/>
        <v>0</v>
      </c>
      <c r="QH54" s="3">
        <f t="shared" si="126"/>
        <v>0</v>
      </c>
      <c r="QI54" s="3">
        <f t="shared" si="126"/>
        <v>0</v>
      </c>
      <c r="QJ54" s="3">
        <f t="shared" si="126"/>
        <v>0</v>
      </c>
      <c r="QK54" s="3">
        <f t="shared" si="126"/>
        <v>0</v>
      </c>
      <c r="QL54" s="3">
        <f t="shared" si="126"/>
        <v>0</v>
      </c>
      <c r="QM54" s="3">
        <f t="shared" ref="QM54:SX54" si="127">COUNTIF(QM4:QM37,"OT")</f>
        <v>0</v>
      </c>
      <c r="QN54" s="3">
        <f t="shared" si="127"/>
        <v>0</v>
      </c>
      <c r="QO54" s="3">
        <f t="shared" si="127"/>
        <v>0</v>
      </c>
      <c r="QP54" s="3">
        <f t="shared" si="127"/>
        <v>0</v>
      </c>
      <c r="QQ54" s="3">
        <f t="shared" si="127"/>
        <v>0</v>
      </c>
      <c r="QR54" s="3">
        <f t="shared" si="127"/>
        <v>0</v>
      </c>
      <c r="QS54" s="3">
        <f t="shared" si="127"/>
        <v>0</v>
      </c>
      <c r="QT54" s="3">
        <f t="shared" si="127"/>
        <v>0</v>
      </c>
      <c r="QU54" s="3">
        <f t="shared" si="127"/>
        <v>0</v>
      </c>
      <c r="QV54" s="3">
        <f t="shared" si="127"/>
        <v>0</v>
      </c>
      <c r="QW54" s="3">
        <f t="shared" si="127"/>
        <v>0</v>
      </c>
      <c r="QX54" s="3">
        <f t="shared" si="127"/>
        <v>0</v>
      </c>
      <c r="QY54" s="3">
        <f t="shared" si="127"/>
        <v>0</v>
      </c>
      <c r="QZ54" s="3">
        <f t="shared" si="127"/>
        <v>0</v>
      </c>
      <c r="RA54" s="3">
        <f t="shared" si="127"/>
        <v>0</v>
      </c>
      <c r="RB54" s="3">
        <f t="shared" si="127"/>
        <v>0</v>
      </c>
      <c r="RC54" s="3">
        <f t="shared" si="127"/>
        <v>0</v>
      </c>
      <c r="RD54" s="3">
        <f t="shared" si="127"/>
        <v>0</v>
      </c>
      <c r="RE54" s="3">
        <f t="shared" si="127"/>
        <v>0</v>
      </c>
      <c r="RF54" s="3">
        <f t="shared" si="127"/>
        <v>0</v>
      </c>
      <c r="RG54" s="3">
        <f t="shared" si="127"/>
        <v>0</v>
      </c>
      <c r="RH54" s="3">
        <f t="shared" si="127"/>
        <v>0</v>
      </c>
      <c r="RI54" s="3">
        <f t="shared" si="127"/>
        <v>0</v>
      </c>
      <c r="RJ54" s="3">
        <f t="shared" si="127"/>
        <v>0</v>
      </c>
      <c r="RK54" s="3">
        <f t="shared" si="127"/>
        <v>0</v>
      </c>
      <c r="RL54" s="3">
        <f t="shared" si="127"/>
        <v>0</v>
      </c>
      <c r="RM54" s="3">
        <f t="shared" si="127"/>
        <v>0</v>
      </c>
      <c r="RN54" s="3">
        <f t="shared" si="127"/>
        <v>0</v>
      </c>
      <c r="RO54" s="3">
        <f t="shared" si="127"/>
        <v>0</v>
      </c>
      <c r="RP54" s="3">
        <f t="shared" si="127"/>
        <v>0</v>
      </c>
      <c r="RQ54" s="3">
        <f t="shared" si="127"/>
        <v>0</v>
      </c>
      <c r="RR54" s="3">
        <f t="shared" si="127"/>
        <v>0</v>
      </c>
      <c r="RS54" s="3">
        <f t="shared" si="127"/>
        <v>0</v>
      </c>
      <c r="RT54" s="3">
        <f t="shared" si="127"/>
        <v>0</v>
      </c>
      <c r="RU54" s="3">
        <f t="shared" si="127"/>
        <v>0</v>
      </c>
      <c r="RV54" s="3">
        <f t="shared" si="127"/>
        <v>0</v>
      </c>
      <c r="RW54" s="3">
        <f t="shared" si="127"/>
        <v>0</v>
      </c>
      <c r="RX54" s="3">
        <f t="shared" si="127"/>
        <v>0</v>
      </c>
      <c r="RY54" s="3">
        <f t="shared" si="127"/>
        <v>0</v>
      </c>
      <c r="RZ54" s="3">
        <f t="shared" si="127"/>
        <v>0</v>
      </c>
      <c r="SA54" s="3">
        <f t="shared" si="127"/>
        <v>0</v>
      </c>
      <c r="SB54" s="3">
        <f t="shared" si="127"/>
        <v>0</v>
      </c>
      <c r="SC54" s="3">
        <f t="shared" si="127"/>
        <v>0</v>
      </c>
      <c r="SD54" s="3">
        <f t="shared" si="127"/>
        <v>0</v>
      </c>
      <c r="SE54" s="3">
        <f t="shared" si="127"/>
        <v>0</v>
      </c>
      <c r="SF54" s="3">
        <f t="shared" si="127"/>
        <v>0</v>
      </c>
      <c r="SG54" s="3">
        <f t="shared" si="127"/>
        <v>0</v>
      </c>
      <c r="SH54" s="3">
        <f t="shared" si="127"/>
        <v>0</v>
      </c>
      <c r="SI54" s="3">
        <f t="shared" si="127"/>
        <v>0</v>
      </c>
      <c r="SJ54" s="3">
        <f t="shared" si="127"/>
        <v>0</v>
      </c>
      <c r="SK54" s="3">
        <f t="shared" si="127"/>
        <v>0</v>
      </c>
      <c r="SL54" s="3">
        <f t="shared" si="127"/>
        <v>0</v>
      </c>
      <c r="SM54" s="3">
        <f t="shared" si="127"/>
        <v>0</v>
      </c>
      <c r="SN54" s="3">
        <f t="shared" si="127"/>
        <v>0</v>
      </c>
      <c r="SO54" s="3">
        <f t="shared" si="127"/>
        <v>0</v>
      </c>
      <c r="SP54" s="3">
        <f t="shared" si="127"/>
        <v>0</v>
      </c>
      <c r="SQ54" s="3">
        <f t="shared" si="127"/>
        <v>0</v>
      </c>
      <c r="SR54" s="3">
        <f t="shared" si="127"/>
        <v>0</v>
      </c>
      <c r="SS54" s="3">
        <f t="shared" si="127"/>
        <v>0</v>
      </c>
      <c r="ST54" s="3">
        <f t="shared" si="127"/>
        <v>0</v>
      </c>
      <c r="SU54" s="3">
        <f t="shared" si="127"/>
        <v>0</v>
      </c>
      <c r="SV54" s="3">
        <f t="shared" si="127"/>
        <v>0</v>
      </c>
      <c r="SW54" s="3">
        <f t="shared" si="127"/>
        <v>0</v>
      </c>
      <c r="SX54" s="3">
        <f t="shared" si="127"/>
        <v>0</v>
      </c>
      <c r="SY54" s="3">
        <f t="shared" ref="SY54:VJ54" si="128">COUNTIF(SY4:SY37,"OT")</f>
        <v>0</v>
      </c>
      <c r="SZ54" s="3">
        <f t="shared" si="128"/>
        <v>0</v>
      </c>
      <c r="TA54" s="3">
        <f t="shared" si="128"/>
        <v>0</v>
      </c>
      <c r="TB54" s="3">
        <f t="shared" si="128"/>
        <v>0</v>
      </c>
      <c r="TC54" s="3">
        <f t="shared" si="128"/>
        <v>0</v>
      </c>
      <c r="TD54" s="3">
        <f t="shared" si="128"/>
        <v>0</v>
      </c>
      <c r="TE54" s="3">
        <f t="shared" si="128"/>
        <v>0</v>
      </c>
      <c r="TF54" s="3">
        <f t="shared" si="128"/>
        <v>0</v>
      </c>
      <c r="TG54" s="3">
        <f t="shared" si="128"/>
        <v>0</v>
      </c>
      <c r="TH54" s="3">
        <f t="shared" si="128"/>
        <v>0</v>
      </c>
      <c r="TI54" s="3">
        <f t="shared" si="128"/>
        <v>0</v>
      </c>
      <c r="TJ54" s="3">
        <f t="shared" si="128"/>
        <v>0</v>
      </c>
      <c r="TK54" s="3">
        <f t="shared" si="128"/>
        <v>0</v>
      </c>
      <c r="TL54" s="3">
        <f t="shared" si="128"/>
        <v>0</v>
      </c>
      <c r="TM54" s="3">
        <f t="shared" si="128"/>
        <v>0</v>
      </c>
      <c r="TN54" s="3">
        <f t="shared" si="128"/>
        <v>0</v>
      </c>
      <c r="TO54" s="3">
        <f t="shared" si="128"/>
        <v>0</v>
      </c>
      <c r="TP54" s="3">
        <f t="shared" si="128"/>
        <v>0</v>
      </c>
      <c r="TQ54" s="3">
        <f t="shared" si="128"/>
        <v>0</v>
      </c>
      <c r="TR54" s="3">
        <f t="shared" si="128"/>
        <v>0</v>
      </c>
      <c r="TS54" s="3">
        <f t="shared" si="128"/>
        <v>0</v>
      </c>
      <c r="TT54" s="3">
        <f t="shared" si="128"/>
        <v>0</v>
      </c>
      <c r="TU54" s="3">
        <f t="shared" si="128"/>
        <v>0</v>
      </c>
      <c r="TV54" s="3">
        <f t="shared" si="128"/>
        <v>0</v>
      </c>
      <c r="TW54" s="3">
        <f t="shared" si="128"/>
        <v>0</v>
      </c>
      <c r="TX54" s="3">
        <f t="shared" si="128"/>
        <v>0</v>
      </c>
      <c r="TY54" s="3">
        <f t="shared" si="128"/>
        <v>0</v>
      </c>
      <c r="TZ54" s="3">
        <f t="shared" si="128"/>
        <v>0</v>
      </c>
      <c r="UA54" s="3">
        <f t="shared" si="128"/>
        <v>0</v>
      </c>
      <c r="UB54" s="3">
        <f t="shared" si="128"/>
        <v>0</v>
      </c>
      <c r="UC54" s="3">
        <f t="shared" si="128"/>
        <v>0</v>
      </c>
      <c r="UD54" s="3">
        <f t="shared" si="128"/>
        <v>0</v>
      </c>
      <c r="UE54" s="3">
        <f t="shared" si="128"/>
        <v>0</v>
      </c>
      <c r="UF54" s="3">
        <f t="shared" si="128"/>
        <v>0</v>
      </c>
      <c r="UG54" s="3">
        <f t="shared" si="128"/>
        <v>0</v>
      </c>
      <c r="UH54" s="3">
        <f t="shared" si="128"/>
        <v>0</v>
      </c>
      <c r="UI54" s="3">
        <f t="shared" si="128"/>
        <v>0</v>
      </c>
      <c r="UJ54" s="3">
        <f t="shared" si="128"/>
        <v>0</v>
      </c>
      <c r="UK54" s="3">
        <f t="shared" si="128"/>
        <v>0</v>
      </c>
      <c r="UL54" s="3">
        <f t="shared" si="128"/>
        <v>0</v>
      </c>
      <c r="UM54" s="3">
        <f t="shared" si="128"/>
        <v>0</v>
      </c>
      <c r="UN54" s="3">
        <f t="shared" si="128"/>
        <v>0</v>
      </c>
      <c r="UO54" s="3">
        <f t="shared" si="128"/>
        <v>0</v>
      </c>
      <c r="UP54" s="3">
        <f t="shared" si="128"/>
        <v>0</v>
      </c>
      <c r="UQ54" s="3">
        <f t="shared" si="128"/>
        <v>0</v>
      </c>
      <c r="UR54" s="3">
        <f t="shared" si="128"/>
        <v>0</v>
      </c>
      <c r="US54" s="3">
        <f t="shared" si="128"/>
        <v>0</v>
      </c>
      <c r="UT54" s="3">
        <f t="shared" si="128"/>
        <v>0</v>
      </c>
      <c r="UU54" s="3">
        <f t="shared" si="128"/>
        <v>0</v>
      </c>
      <c r="UV54" s="3">
        <f t="shared" si="128"/>
        <v>0</v>
      </c>
      <c r="UW54" s="3">
        <f t="shared" si="128"/>
        <v>0</v>
      </c>
      <c r="UX54" s="3">
        <f t="shared" si="128"/>
        <v>0</v>
      </c>
      <c r="UY54" s="3">
        <f t="shared" si="128"/>
        <v>0</v>
      </c>
      <c r="UZ54" s="3">
        <f t="shared" si="128"/>
        <v>0</v>
      </c>
      <c r="VA54" s="3">
        <f t="shared" si="128"/>
        <v>0</v>
      </c>
      <c r="VB54" s="3">
        <f t="shared" si="128"/>
        <v>0</v>
      </c>
      <c r="VC54" s="3">
        <f t="shared" si="128"/>
        <v>0</v>
      </c>
      <c r="VD54" s="3">
        <f t="shared" si="128"/>
        <v>0</v>
      </c>
      <c r="VE54" s="3">
        <f t="shared" si="128"/>
        <v>0</v>
      </c>
      <c r="VF54" s="3">
        <f t="shared" si="128"/>
        <v>0</v>
      </c>
      <c r="VG54" s="3">
        <f t="shared" si="128"/>
        <v>0</v>
      </c>
      <c r="VH54" s="3">
        <f t="shared" si="128"/>
        <v>0</v>
      </c>
      <c r="VI54" s="3">
        <f t="shared" si="128"/>
        <v>0</v>
      </c>
      <c r="VJ54" s="3">
        <f t="shared" si="128"/>
        <v>0</v>
      </c>
      <c r="VK54" s="3">
        <f t="shared" ref="VK54:XV54" si="129">COUNTIF(VK4:VK37,"OT")</f>
        <v>0</v>
      </c>
      <c r="VL54" s="3">
        <f t="shared" si="129"/>
        <v>0</v>
      </c>
      <c r="VM54" s="3">
        <f t="shared" si="129"/>
        <v>0</v>
      </c>
      <c r="VN54" s="3">
        <f t="shared" si="129"/>
        <v>0</v>
      </c>
      <c r="VO54" s="3">
        <f t="shared" si="129"/>
        <v>0</v>
      </c>
      <c r="VP54" s="3">
        <f t="shared" si="129"/>
        <v>0</v>
      </c>
      <c r="VQ54" s="3">
        <f t="shared" si="129"/>
        <v>0</v>
      </c>
      <c r="VR54" s="3">
        <f t="shared" si="129"/>
        <v>0</v>
      </c>
      <c r="VS54" s="3">
        <f t="shared" si="129"/>
        <v>0</v>
      </c>
      <c r="VT54" s="3">
        <f t="shared" si="129"/>
        <v>0</v>
      </c>
      <c r="VU54" s="3">
        <f t="shared" si="129"/>
        <v>0</v>
      </c>
      <c r="VV54" s="3">
        <f t="shared" si="129"/>
        <v>0</v>
      </c>
      <c r="VW54" s="3">
        <f t="shared" si="129"/>
        <v>0</v>
      </c>
      <c r="VX54" s="3">
        <f t="shared" si="129"/>
        <v>0</v>
      </c>
      <c r="VY54" s="3">
        <f t="shared" si="129"/>
        <v>0</v>
      </c>
      <c r="VZ54" s="3">
        <f t="shared" si="129"/>
        <v>0</v>
      </c>
      <c r="WA54" s="3">
        <f t="shared" si="129"/>
        <v>0</v>
      </c>
      <c r="WB54" s="3">
        <f t="shared" si="129"/>
        <v>0</v>
      </c>
      <c r="WC54" s="3">
        <f t="shared" si="129"/>
        <v>0</v>
      </c>
      <c r="WD54" s="3">
        <f t="shared" si="129"/>
        <v>0</v>
      </c>
      <c r="WE54" s="3">
        <f t="shared" si="129"/>
        <v>0</v>
      </c>
      <c r="WF54" s="3">
        <f t="shared" si="129"/>
        <v>0</v>
      </c>
      <c r="WG54" s="3">
        <f t="shared" si="129"/>
        <v>0</v>
      </c>
      <c r="WH54" s="3">
        <f t="shared" si="129"/>
        <v>0</v>
      </c>
      <c r="WI54" s="3">
        <f t="shared" si="129"/>
        <v>0</v>
      </c>
      <c r="WJ54" s="3">
        <f t="shared" si="129"/>
        <v>0</v>
      </c>
      <c r="WK54" s="3">
        <f t="shared" si="129"/>
        <v>0</v>
      </c>
      <c r="WL54" s="3">
        <f t="shared" si="129"/>
        <v>0</v>
      </c>
      <c r="WM54" s="3">
        <f t="shared" si="129"/>
        <v>0</v>
      </c>
      <c r="WN54" s="3">
        <f t="shared" si="129"/>
        <v>0</v>
      </c>
      <c r="WO54" s="3">
        <f t="shared" si="129"/>
        <v>0</v>
      </c>
      <c r="WP54" s="3">
        <f t="shared" si="129"/>
        <v>0</v>
      </c>
      <c r="WQ54" s="3">
        <f t="shared" si="129"/>
        <v>0</v>
      </c>
      <c r="WR54" s="3">
        <f t="shared" si="129"/>
        <v>0</v>
      </c>
      <c r="WS54" s="3">
        <f t="shared" si="129"/>
        <v>0</v>
      </c>
      <c r="WT54" s="3">
        <f t="shared" si="129"/>
        <v>0</v>
      </c>
      <c r="WU54" s="3">
        <f t="shared" si="129"/>
        <v>0</v>
      </c>
      <c r="WV54" s="3">
        <f t="shared" si="129"/>
        <v>0</v>
      </c>
      <c r="WW54" s="3">
        <f t="shared" si="129"/>
        <v>0</v>
      </c>
      <c r="WX54" s="3">
        <f t="shared" si="129"/>
        <v>0</v>
      </c>
      <c r="WY54" s="3">
        <f t="shared" si="129"/>
        <v>0</v>
      </c>
      <c r="WZ54" s="3">
        <f t="shared" si="129"/>
        <v>0</v>
      </c>
      <c r="XA54" s="3">
        <f t="shared" si="129"/>
        <v>0</v>
      </c>
      <c r="XB54" s="3">
        <f t="shared" si="129"/>
        <v>0</v>
      </c>
      <c r="XC54" s="3">
        <f t="shared" si="129"/>
        <v>0</v>
      </c>
      <c r="XD54" s="3">
        <f t="shared" si="129"/>
        <v>0</v>
      </c>
      <c r="XE54" s="3">
        <f t="shared" si="129"/>
        <v>0</v>
      </c>
      <c r="XF54" s="3">
        <f t="shared" si="129"/>
        <v>0</v>
      </c>
      <c r="XG54" s="3">
        <f t="shared" si="129"/>
        <v>0</v>
      </c>
      <c r="XH54" s="3">
        <f t="shared" si="129"/>
        <v>0</v>
      </c>
      <c r="XI54" s="3">
        <f t="shared" si="129"/>
        <v>0</v>
      </c>
      <c r="XJ54" s="3">
        <f t="shared" si="129"/>
        <v>0</v>
      </c>
      <c r="XK54" s="3">
        <f t="shared" si="129"/>
        <v>0</v>
      </c>
      <c r="XL54" s="3">
        <f t="shared" si="129"/>
        <v>0</v>
      </c>
      <c r="XM54" s="3">
        <f t="shared" si="129"/>
        <v>0</v>
      </c>
      <c r="XN54" s="3">
        <f t="shared" si="129"/>
        <v>0</v>
      </c>
      <c r="XO54" s="3">
        <f t="shared" si="129"/>
        <v>0</v>
      </c>
      <c r="XP54" s="3">
        <f t="shared" si="129"/>
        <v>0</v>
      </c>
      <c r="XQ54" s="3">
        <f t="shared" si="129"/>
        <v>0</v>
      </c>
      <c r="XR54" s="3">
        <f t="shared" si="129"/>
        <v>0</v>
      </c>
      <c r="XS54" s="3">
        <f t="shared" si="129"/>
        <v>0</v>
      </c>
      <c r="XT54" s="3">
        <f t="shared" si="129"/>
        <v>0</v>
      </c>
      <c r="XU54" s="3">
        <f t="shared" si="129"/>
        <v>0</v>
      </c>
      <c r="XV54" s="3">
        <f t="shared" si="129"/>
        <v>0</v>
      </c>
      <c r="XW54" s="3">
        <f t="shared" ref="XW54:AAH54" si="130">COUNTIF(XW4:XW37,"OT")</f>
        <v>0</v>
      </c>
      <c r="XX54" s="3">
        <f t="shared" si="130"/>
        <v>0</v>
      </c>
      <c r="XY54" s="3">
        <f t="shared" si="130"/>
        <v>0</v>
      </c>
      <c r="XZ54" s="3">
        <f t="shared" si="130"/>
        <v>0</v>
      </c>
      <c r="YA54" s="3">
        <f t="shared" si="130"/>
        <v>0</v>
      </c>
      <c r="YB54" s="3">
        <f t="shared" si="130"/>
        <v>0</v>
      </c>
      <c r="YC54" s="3">
        <f t="shared" si="130"/>
        <v>0</v>
      </c>
      <c r="YD54" s="3">
        <f t="shared" si="130"/>
        <v>0</v>
      </c>
      <c r="YE54" s="3">
        <f t="shared" si="130"/>
        <v>0</v>
      </c>
      <c r="YF54" s="3">
        <f t="shared" si="130"/>
        <v>0</v>
      </c>
      <c r="YG54" s="3">
        <f t="shared" si="130"/>
        <v>0</v>
      </c>
      <c r="YH54" s="3">
        <f t="shared" si="130"/>
        <v>0</v>
      </c>
      <c r="YI54" s="3">
        <f t="shared" si="130"/>
        <v>0</v>
      </c>
      <c r="YJ54" s="3">
        <f t="shared" si="130"/>
        <v>0</v>
      </c>
      <c r="YK54" s="3">
        <f t="shared" si="130"/>
        <v>0</v>
      </c>
      <c r="YL54" s="3">
        <f t="shared" si="130"/>
        <v>0</v>
      </c>
      <c r="YM54" s="3">
        <f t="shared" si="130"/>
        <v>0</v>
      </c>
      <c r="YN54" s="3">
        <f t="shared" si="130"/>
        <v>0</v>
      </c>
      <c r="YO54" s="3">
        <f t="shared" si="130"/>
        <v>0</v>
      </c>
      <c r="YP54" s="3">
        <f t="shared" si="130"/>
        <v>0</v>
      </c>
      <c r="YQ54" s="3">
        <f t="shared" si="130"/>
        <v>0</v>
      </c>
      <c r="YR54" s="3">
        <f t="shared" si="130"/>
        <v>0</v>
      </c>
      <c r="YS54" s="3">
        <f t="shared" si="130"/>
        <v>0</v>
      </c>
      <c r="YT54" s="3">
        <f t="shared" si="130"/>
        <v>0</v>
      </c>
      <c r="YU54" s="3">
        <f t="shared" si="130"/>
        <v>0</v>
      </c>
      <c r="YV54" s="3">
        <f t="shared" si="130"/>
        <v>0</v>
      </c>
      <c r="YW54" s="3">
        <f t="shared" si="130"/>
        <v>0</v>
      </c>
      <c r="YX54" s="3">
        <f t="shared" si="130"/>
        <v>0</v>
      </c>
      <c r="YY54" s="3">
        <f t="shared" si="130"/>
        <v>0</v>
      </c>
      <c r="YZ54" s="3">
        <f t="shared" si="130"/>
        <v>0</v>
      </c>
      <c r="ZA54" s="3">
        <f t="shared" si="130"/>
        <v>0</v>
      </c>
      <c r="ZB54" s="3">
        <f t="shared" si="130"/>
        <v>0</v>
      </c>
      <c r="ZC54" s="3">
        <f t="shared" si="130"/>
        <v>0</v>
      </c>
      <c r="ZD54" s="3">
        <f t="shared" si="130"/>
        <v>0</v>
      </c>
      <c r="ZE54" s="3">
        <f t="shared" si="130"/>
        <v>0</v>
      </c>
      <c r="ZF54" s="3">
        <f t="shared" si="130"/>
        <v>0</v>
      </c>
      <c r="ZG54" s="3">
        <f t="shared" si="130"/>
        <v>0</v>
      </c>
      <c r="ZH54" s="3">
        <f t="shared" si="130"/>
        <v>0</v>
      </c>
      <c r="ZI54" s="3">
        <f t="shared" si="130"/>
        <v>0</v>
      </c>
      <c r="ZJ54" s="3">
        <f t="shared" si="130"/>
        <v>0</v>
      </c>
      <c r="ZK54" s="3">
        <f t="shared" si="130"/>
        <v>0</v>
      </c>
      <c r="ZL54" s="3">
        <f t="shared" si="130"/>
        <v>0</v>
      </c>
      <c r="ZM54" s="3">
        <f t="shared" si="130"/>
        <v>0</v>
      </c>
      <c r="ZN54" s="3">
        <f t="shared" si="130"/>
        <v>0</v>
      </c>
      <c r="ZO54" s="3">
        <f t="shared" si="130"/>
        <v>0</v>
      </c>
      <c r="ZP54" s="3">
        <f t="shared" si="130"/>
        <v>0</v>
      </c>
      <c r="ZQ54" s="3">
        <f t="shared" si="130"/>
        <v>0</v>
      </c>
      <c r="ZR54" s="3">
        <f t="shared" si="130"/>
        <v>0</v>
      </c>
      <c r="ZS54" s="3">
        <f t="shared" si="130"/>
        <v>0</v>
      </c>
      <c r="ZT54" s="3">
        <f t="shared" si="130"/>
        <v>0</v>
      </c>
      <c r="ZU54" s="3">
        <f t="shared" si="130"/>
        <v>0</v>
      </c>
      <c r="ZV54" s="3">
        <f t="shared" si="130"/>
        <v>0</v>
      </c>
      <c r="ZW54" s="3">
        <f t="shared" si="130"/>
        <v>0</v>
      </c>
      <c r="ZX54" s="3">
        <f t="shared" si="130"/>
        <v>0</v>
      </c>
      <c r="ZY54" s="3">
        <f t="shared" si="130"/>
        <v>0</v>
      </c>
      <c r="ZZ54" s="3">
        <f t="shared" si="130"/>
        <v>0</v>
      </c>
      <c r="AAA54" s="3">
        <f t="shared" si="130"/>
        <v>0</v>
      </c>
      <c r="AAB54" s="3">
        <f t="shared" si="130"/>
        <v>0</v>
      </c>
      <c r="AAC54" s="3">
        <f t="shared" si="130"/>
        <v>0</v>
      </c>
      <c r="AAD54" s="3">
        <f t="shared" si="130"/>
        <v>0</v>
      </c>
      <c r="AAE54" s="3">
        <f t="shared" si="130"/>
        <v>0</v>
      </c>
      <c r="AAF54" s="3">
        <f t="shared" si="130"/>
        <v>0</v>
      </c>
      <c r="AAG54" s="3">
        <f t="shared" si="130"/>
        <v>0</v>
      </c>
      <c r="AAH54" s="3">
        <f t="shared" si="130"/>
        <v>0</v>
      </c>
      <c r="AAI54" s="3">
        <f t="shared" ref="AAI54:ABH54" si="131">COUNTIF(AAI4:AAI37,"OT")</f>
        <v>0</v>
      </c>
      <c r="AAJ54" s="3">
        <f t="shared" si="131"/>
        <v>0</v>
      </c>
      <c r="AAK54" s="3">
        <f t="shared" si="131"/>
        <v>0</v>
      </c>
      <c r="AAL54" s="3">
        <f t="shared" si="131"/>
        <v>0</v>
      </c>
      <c r="AAM54" s="3">
        <f t="shared" si="131"/>
        <v>0</v>
      </c>
      <c r="AAN54" s="3">
        <f t="shared" si="131"/>
        <v>0</v>
      </c>
      <c r="AAO54" s="3">
        <f t="shared" si="131"/>
        <v>0</v>
      </c>
      <c r="AAP54" s="3">
        <f t="shared" si="131"/>
        <v>0</v>
      </c>
      <c r="AAQ54" s="3">
        <f t="shared" si="131"/>
        <v>0</v>
      </c>
      <c r="AAR54" s="3">
        <f t="shared" si="131"/>
        <v>0</v>
      </c>
      <c r="AAS54" s="3">
        <f t="shared" si="131"/>
        <v>0</v>
      </c>
      <c r="AAT54" s="3">
        <f t="shared" si="131"/>
        <v>0</v>
      </c>
      <c r="AAU54" s="3">
        <f t="shared" si="131"/>
        <v>0</v>
      </c>
      <c r="AAV54" s="3">
        <f t="shared" si="131"/>
        <v>0</v>
      </c>
      <c r="AAW54" s="3">
        <f t="shared" si="131"/>
        <v>0</v>
      </c>
      <c r="AAX54" s="3">
        <f t="shared" si="131"/>
        <v>0</v>
      </c>
      <c r="AAY54" s="3">
        <f t="shared" si="131"/>
        <v>0</v>
      </c>
      <c r="AAZ54" s="3">
        <f t="shared" si="131"/>
        <v>0</v>
      </c>
      <c r="ABA54" s="3">
        <f t="shared" si="131"/>
        <v>0</v>
      </c>
      <c r="ABB54" s="3">
        <f t="shared" si="131"/>
        <v>0</v>
      </c>
      <c r="ABC54" s="3">
        <f t="shared" si="131"/>
        <v>0</v>
      </c>
      <c r="ABD54" s="3">
        <f t="shared" si="131"/>
        <v>0</v>
      </c>
      <c r="ABE54" s="3">
        <f t="shared" si="131"/>
        <v>0</v>
      </c>
      <c r="ABF54" s="3">
        <f t="shared" si="131"/>
        <v>0</v>
      </c>
      <c r="ABG54" s="3">
        <f t="shared" si="131"/>
        <v>0</v>
      </c>
      <c r="ABH54" s="3">
        <f t="shared" si="131"/>
        <v>0</v>
      </c>
    </row>
    <row r="55" spans="5:736" x14ac:dyDescent="0.3">
      <c r="E55" s="11" t="s">
        <v>36</v>
      </c>
      <c r="F55" s="7" t="s">
        <v>37</v>
      </c>
      <c r="G55" s="3">
        <f t="shared" ref="G55:BR55" si="132">COUNTIF(G4:G37,"SP")</f>
        <v>0</v>
      </c>
      <c r="H55" s="3">
        <f t="shared" si="132"/>
        <v>0</v>
      </c>
      <c r="I55" s="3">
        <f t="shared" si="132"/>
        <v>0</v>
      </c>
      <c r="J55" s="3">
        <f t="shared" si="132"/>
        <v>0</v>
      </c>
      <c r="K55" s="3">
        <f t="shared" si="132"/>
        <v>0</v>
      </c>
      <c r="L55" s="3">
        <f t="shared" si="132"/>
        <v>0</v>
      </c>
      <c r="M55" s="3">
        <f t="shared" si="132"/>
        <v>0</v>
      </c>
      <c r="N55" s="3">
        <f t="shared" si="132"/>
        <v>0</v>
      </c>
      <c r="O55" s="3">
        <f t="shared" si="132"/>
        <v>0</v>
      </c>
      <c r="P55" s="3">
        <f t="shared" si="132"/>
        <v>0</v>
      </c>
      <c r="Q55" s="3">
        <f t="shared" si="132"/>
        <v>0</v>
      </c>
      <c r="R55" s="3">
        <f t="shared" si="132"/>
        <v>0</v>
      </c>
      <c r="S55" s="3">
        <f t="shared" si="132"/>
        <v>0</v>
      </c>
      <c r="T55" s="3">
        <f t="shared" si="132"/>
        <v>0</v>
      </c>
      <c r="U55" s="3">
        <f t="shared" si="132"/>
        <v>0</v>
      </c>
      <c r="V55" s="3">
        <f t="shared" si="132"/>
        <v>0</v>
      </c>
      <c r="W55" s="3">
        <f t="shared" si="132"/>
        <v>0</v>
      </c>
      <c r="X55" s="3">
        <f t="shared" si="132"/>
        <v>0</v>
      </c>
      <c r="Y55" s="3">
        <f t="shared" si="132"/>
        <v>0</v>
      </c>
      <c r="Z55" s="3">
        <f t="shared" si="132"/>
        <v>0</v>
      </c>
      <c r="AA55" s="3">
        <f t="shared" si="132"/>
        <v>0</v>
      </c>
      <c r="AB55" s="3">
        <f t="shared" si="132"/>
        <v>0</v>
      </c>
      <c r="AC55" s="3">
        <f t="shared" si="132"/>
        <v>0</v>
      </c>
      <c r="AD55" s="3">
        <f t="shared" si="132"/>
        <v>0</v>
      </c>
      <c r="AE55" s="3">
        <f t="shared" si="132"/>
        <v>0</v>
      </c>
      <c r="AF55" s="3">
        <f t="shared" si="132"/>
        <v>0</v>
      </c>
      <c r="AG55" s="3">
        <f t="shared" si="132"/>
        <v>0</v>
      </c>
      <c r="AH55" s="3">
        <f t="shared" si="132"/>
        <v>0</v>
      </c>
      <c r="AI55" s="3">
        <f t="shared" si="132"/>
        <v>0</v>
      </c>
      <c r="AJ55" s="3">
        <f t="shared" si="132"/>
        <v>0</v>
      </c>
      <c r="AK55" s="3">
        <f t="shared" si="132"/>
        <v>0</v>
      </c>
      <c r="AL55" s="3">
        <f t="shared" si="132"/>
        <v>0</v>
      </c>
      <c r="AM55" s="3">
        <f t="shared" si="132"/>
        <v>0</v>
      </c>
      <c r="AN55" s="3">
        <f t="shared" si="132"/>
        <v>0</v>
      </c>
      <c r="AO55" s="3">
        <f t="shared" si="132"/>
        <v>0</v>
      </c>
      <c r="AP55" s="3">
        <f t="shared" si="132"/>
        <v>0</v>
      </c>
      <c r="AQ55" s="3">
        <f t="shared" si="132"/>
        <v>0</v>
      </c>
      <c r="AR55" s="3">
        <f t="shared" si="132"/>
        <v>0</v>
      </c>
      <c r="AS55" s="3">
        <f t="shared" si="132"/>
        <v>0</v>
      </c>
      <c r="AT55" s="3">
        <f t="shared" si="132"/>
        <v>0</v>
      </c>
      <c r="AU55" s="3">
        <f t="shared" si="132"/>
        <v>0</v>
      </c>
      <c r="AV55" s="3">
        <f t="shared" si="132"/>
        <v>0</v>
      </c>
      <c r="AW55" s="3">
        <f t="shared" si="132"/>
        <v>0</v>
      </c>
      <c r="AX55" s="3">
        <f t="shared" si="132"/>
        <v>0</v>
      </c>
      <c r="AY55" s="3">
        <f t="shared" si="132"/>
        <v>0</v>
      </c>
      <c r="AZ55" s="3">
        <f t="shared" si="132"/>
        <v>0</v>
      </c>
      <c r="BA55" s="3">
        <f t="shared" si="132"/>
        <v>0</v>
      </c>
      <c r="BB55" s="3">
        <f t="shared" si="132"/>
        <v>0</v>
      </c>
      <c r="BC55" s="3">
        <f t="shared" si="132"/>
        <v>0</v>
      </c>
      <c r="BD55" s="3">
        <f t="shared" si="132"/>
        <v>0</v>
      </c>
      <c r="BE55" s="3">
        <f t="shared" si="132"/>
        <v>0</v>
      </c>
      <c r="BF55" s="3">
        <f t="shared" si="132"/>
        <v>0</v>
      </c>
      <c r="BG55" s="3">
        <f t="shared" si="132"/>
        <v>0</v>
      </c>
      <c r="BH55" s="3">
        <f t="shared" si="132"/>
        <v>0</v>
      </c>
      <c r="BI55" s="3">
        <f t="shared" si="132"/>
        <v>0</v>
      </c>
      <c r="BJ55" s="3">
        <f t="shared" si="132"/>
        <v>0</v>
      </c>
      <c r="BK55" s="3">
        <f t="shared" si="132"/>
        <v>0</v>
      </c>
      <c r="BL55" s="3">
        <f t="shared" si="132"/>
        <v>0</v>
      </c>
      <c r="BM55" s="3">
        <f t="shared" si="132"/>
        <v>0</v>
      </c>
      <c r="BN55" s="3">
        <f t="shared" si="132"/>
        <v>0</v>
      </c>
      <c r="BO55" s="3">
        <f t="shared" si="132"/>
        <v>0</v>
      </c>
      <c r="BP55" s="3">
        <f t="shared" si="132"/>
        <v>0</v>
      </c>
      <c r="BQ55" s="3">
        <f t="shared" si="132"/>
        <v>0</v>
      </c>
      <c r="BR55" s="3">
        <f t="shared" si="132"/>
        <v>0</v>
      </c>
      <c r="BS55" s="3">
        <f t="shared" ref="BS55:ED55" si="133">COUNTIF(BS4:BS37,"SP")</f>
        <v>0</v>
      </c>
      <c r="BT55" s="3">
        <f t="shared" si="133"/>
        <v>0</v>
      </c>
      <c r="BU55" s="3">
        <f t="shared" si="133"/>
        <v>0</v>
      </c>
      <c r="BV55" s="3">
        <f t="shared" si="133"/>
        <v>0</v>
      </c>
      <c r="BW55" s="3">
        <f t="shared" si="133"/>
        <v>0</v>
      </c>
      <c r="BX55" s="3">
        <f t="shared" si="133"/>
        <v>0</v>
      </c>
      <c r="BY55" s="3">
        <f t="shared" si="133"/>
        <v>0</v>
      </c>
      <c r="BZ55" s="3">
        <f t="shared" si="133"/>
        <v>0</v>
      </c>
      <c r="CA55" s="3">
        <f t="shared" si="133"/>
        <v>0</v>
      </c>
      <c r="CB55" s="3">
        <f t="shared" si="133"/>
        <v>0</v>
      </c>
      <c r="CC55" s="3">
        <f t="shared" si="133"/>
        <v>0</v>
      </c>
      <c r="CD55" s="3">
        <f t="shared" si="133"/>
        <v>0</v>
      </c>
      <c r="CE55" s="3">
        <f t="shared" si="133"/>
        <v>0</v>
      </c>
      <c r="CF55" s="3">
        <f t="shared" si="133"/>
        <v>0</v>
      </c>
      <c r="CG55" s="3">
        <f t="shared" si="133"/>
        <v>0</v>
      </c>
      <c r="CH55" s="3">
        <f t="shared" si="133"/>
        <v>0</v>
      </c>
      <c r="CI55" s="3">
        <f t="shared" si="133"/>
        <v>0</v>
      </c>
      <c r="CJ55" s="3">
        <f t="shared" si="133"/>
        <v>0</v>
      </c>
      <c r="CK55" s="3">
        <f t="shared" si="133"/>
        <v>0</v>
      </c>
      <c r="CL55" s="3">
        <f t="shared" si="133"/>
        <v>0</v>
      </c>
      <c r="CM55" s="3">
        <f t="shared" si="133"/>
        <v>0</v>
      </c>
      <c r="CN55" s="3">
        <f t="shared" si="133"/>
        <v>0</v>
      </c>
      <c r="CO55" s="3">
        <f t="shared" si="133"/>
        <v>0</v>
      </c>
      <c r="CP55" s="3">
        <f t="shared" si="133"/>
        <v>0</v>
      </c>
      <c r="CQ55" s="3">
        <f t="shared" si="133"/>
        <v>0</v>
      </c>
      <c r="CR55" s="3">
        <f t="shared" si="133"/>
        <v>0</v>
      </c>
      <c r="CS55" s="3">
        <f t="shared" si="133"/>
        <v>0</v>
      </c>
      <c r="CT55" s="3">
        <f t="shared" si="133"/>
        <v>0</v>
      </c>
      <c r="CU55" s="3">
        <f t="shared" si="133"/>
        <v>0</v>
      </c>
      <c r="CV55" s="3">
        <f t="shared" si="133"/>
        <v>0</v>
      </c>
      <c r="CW55" s="3">
        <f t="shared" si="133"/>
        <v>0</v>
      </c>
      <c r="CX55" s="3">
        <f t="shared" si="133"/>
        <v>0</v>
      </c>
      <c r="CY55" s="3">
        <f t="shared" si="133"/>
        <v>0</v>
      </c>
      <c r="CZ55" s="3">
        <f t="shared" si="133"/>
        <v>0</v>
      </c>
      <c r="DA55" s="3">
        <f t="shared" si="133"/>
        <v>0</v>
      </c>
      <c r="DB55" s="3">
        <f t="shared" si="133"/>
        <v>0</v>
      </c>
      <c r="DC55" s="3">
        <f t="shared" si="133"/>
        <v>0</v>
      </c>
      <c r="DD55" s="3">
        <f t="shared" si="133"/>
        <v>0</v>
      </c>
      <c r="DE55" s="3">
        <f t="shared" si="133"/>
        <v>0</v>
      </c>
      <c r="DF55" s="3">
        <f t="shared" si="133"/>
        <v>0</v>
      </c>
      <c r="DG55" s="3">
        <f t="shared" si="133"/>
        <v>0</v>
      </c>
      <c r="DH55" s="3">
        <f t="shared" si="133"/>
        <v>0</v>
      </c>
      <c r="DI55" s="3">
        <f t="shared" si="133"/>
        <v>0</v>
      </c>
      <c r="DJ55" s="3">
        <f t="shared" si="133"/>
        <v>0</v>
      </c>
      <c r="DK55" s="3">
        <f t="shared" si="133"/>
        <v>0</v>
      </c>
      <c r="DL55" s="3">
        <f t="shared" si="133"/>
        <v>0</v>
      </c>
      <c r="DM55" s="3">
        <f t="shared" si="133"/>
        <v>0</v>
      </c>
      <c r="DN55" s="3">
        <f t="shared" si="133"/>
        <v>0</v>
      </c>
      <c r="DO55" s="3">
        <f t="shared" si="133"/>
        <v>0</v>
      </c>
      <c r="DP55" s="3">
        <f t="shared" si="133"/>
        <v>0</v>
      </c>
      <c r="DQ55" s="3">
        <f t="shared" si="133"/>
        <v>0</v>
      </c>
      <c r="DR55" s="3">
        <f t="shared" si="133"/>
        <v>0</v>
      </c>
      <c r="DS55" s="3">
        <f t="shared" si="133"/>
        <v>0</v>
      </c>
      <c r="DT55" s="3">
        <f t="shared" si="133"/>
        <v>0</v>
      </c>
      <c r="DU55" s="3">
        <f t="shared" si="133"/>
        <v>0</v>
      </c>
      <c r="DV55" s="3">
        <f t="shared" si="133"/>
        <v>0</v>
      </c>
      <c r="DW55" s="3">
        <f t="shared" si="133"/>
        <v>0</v>
      </c>
      <c r="DX55" s="3">
        <f t="shared" si="133"/>
        <v>0</v>
      </c>
      <c r="DY55" s="3">
        <f t="shared" si="133"/>
        <v>0</v>
      </c>
      <c r="DZ55" s="3">
        <f t="shared" si="133"/>
        <v>0</v>
      </c>
      <c r="EA55" s="3">
        <f t="shared" si="133"/>
        <v>0</v>
      </c>
      <c r="EB55" s="3">
        <f t="shared" si="133"/>
        <v>0</v>
      </c>
      <c r="EC55" s="3">
        <f t="shared" si="133"/>
        <v>0</v>
      </c>
      <c r="ED55" s="3">
        <f t="shared" si="133"/>
        <v>0</v>
      </c>
      <c r="EE55" s="3">
        <f t="shared" ref="EE55:GP55" si="134">COUNTIF(EE4:EE37,"SP")</f>
        <v>0</v>
      </c>
      <c r="EF55" s="3">
        <f t="shared" si="134"/>
        <v>0</v>
      </c>
      <c r="EG55" s="3">
        <f t="shared" si="134"/>
        <v>0</v>
      </c>
      <c r="EH55" s="3">
        <f t="shared" si="134"/>
        <v>0</v>
      </c>
      <c r="EI55" s="3">
        <f t="shared" si="134"/>
        <v>0</v>
      </c>
      <c r="EJ55" s="3">
        <f t="shared" si="134"/>
        <v>0</v>
      </c>
      <c r="EK55" s="3">
        <f t="shared" si="134"/>
        <v>0</v>
      </c>
      <c r="EL55" s="3">
        <f t="shared" si="134"/>
        <v>0</v>
      </c>
      <c r="EM55" s="3">
        <f t="shared" si="134"/>
        <v>0</v>
      </c>
      <c r="EN55" s="3">
        <f t="shared" si="134"/>
        <v>0</v>
      </c>
      <c r="EO55" s="3">
        <f t="shared" si="134"/>
        <v>0</v>
      </c>
      <c r="EP55" s="3">
        <f t="shared" si="134"/>
        <v>0</v>
      </c>
      <c r="EQ55" s="3">
        <f t="shared" si="134"/>
        <v>0</v>
      </c>
      <c r="ER55" s="3">
        <f t="shared" si="134"/>
        <v>0</v>
      </c>
      <c r="ES55" s="3">
        <f t="shared" si="134"/>
        <v>0</v>
      </c>
      <c r="ET55" s="3">
        <f t="shared" si="134"/>
        <v>0</v>
      </c>
      <c r="EU55" s="3">
        <f t="shared" si="134"/>
        <v>0</v>
      </c>
      <c r="EV55" s="3">
        <f t="shared" si="134"/>
        <v>0</v>
      </c>
      <c r="EW55" s="3">
        <f t="shared" si="134"/>
        <v>0</v>
      </c>
      <c r="EX55" s="3">
        <f t="shared" si="134"/>
        <v>0</v>
      </c>
      <c r="EY55" s="3">
        <f t="shared" si="134"/>
        <v>0</v>
      </c>
      <c r="EZ55" s="3">
        <f t="shared" si="134"/>
        <v>0</v>
      </c>
      <c r="FA55" s="3">
        <f t="shared" si="134"/>
        <v>0</v>
      </c>
      <c r="FB55" s="3">
        <f t="shared" si="134"/>
        <v>0</v>
      </c>
      <c r="FC55" s="3">
        <f t="shared" si="134"/>
        <v>0</v>
      </c>
      <c r="FD55" s="3">
        <f t="shared" si="134"/>
        <v>0</v>
      </c>
      <c r="FE55" s="3">
        <f t="shared" si="134"/>
        <v>0</v>
      </c>
      <c r="FF55" s="3">
        <f t="shared" si="134"/>
        <v>0</v>
      </c>
      <c r="FG55" s="3">
        <f t="shared" si="134"/>
        <v>0</v>
      </c>
      <c r="FH55" s="3">
        <f t="shared" si="134"/>
        <v>0</v>
      </c>
      <c r="FI55" s="3">
        <f t="shared" si="134"/>
        <v>0</v>
      </c>
      <c r="FJ55" s="3">
        <f t="shared" si="134"/>
        <v>0</v>
      </c>
      <c r="FK55" s="3">
        <f t="shared" si="134"/>
        <v>0</v>
      </c>
      <c r="FL55" s="3">
        <f t="shared" si="134"/>
        <v>0</v>
      </c>
      <c r="FM55" s="3">
        <f t="shared" si="134"/>
        <v>0</v>
      </c>
      <c r="FN55" s="3">
        <f t="shared" si="134"/>
        <v>0</v>
      </c>
      <c r="FO55" s="3">
        <f t="shared" si="134"/>
        <v>0</v>
      </c>
      <c r="FP55" s="3">
        <f t="shared" si="134"/>
        <v>0</v>
      </c>
      <c r="FQ55" s="3">
        <f t="shared" si="134"/>
        <v>0</v>
      </c>
      <c r="FR55" s="3">
        <f t="shared" si="134"/>
        <v>0</v>
      </c>
      <c r="FS55" s="3">
        <f t="shared" si="134"/>
        <v>0</v>
      </c>
      <c r="FT55" s="3">
        <f t="shared" si="134"/>
        <v>0</v>
      </c>
      <c r="FU55" s="3">
        <f t="shared" si="134"/>
        <v>0</v>
      </c>
      <c r="FV55" s="3">
        <f t="shared" si="134"/>
        <v>0</v>
      </c>
      <c r="FW55" s="3">
        <f t="shared" si="134"/>
        <v>0</v>
      </c>
      <c r="FX55" s="3">
        <f t="shared" si="134"/>
        <v>0</v>
      </c>
      <c r="FY55" s="3">
        <f t="shared" si="134"/>
        <v>0</v>
      </c>
      <c r="FZ55" s="3">
        <f t="shared" si="134"/>
        <v>0</v>
      </c>
      <c r="GA55" s="3">
        <f t="shared" si="134"/>
        <v>0</v>
      </c>
      <c r="GB55" s="3">
        <f t="shared" si="134"/>
        <v>0</v>
      </c>
      <c r="GC55" s="3">
        <f t="shared" si="134"/>
        <v>0</v>
      </c>
      <c r="GD55" s="3">
        <f t="shared" si="134"/>
        <v>0</v>
      </c>
      <c r="GE55" s="3">
        <f t="shared" si="134"/>
        <v>0</v>
      </c>
      <c r="GF55" s="3">
        <f t="shared" si="134"/>
        <v>0</v>
      </c>
      <c r="GG55" s="3">
        <f t="shared" si="134"/>
        <v>0</v>
      </c>
      <c r="GH55" s="3">
        <f t="shared" si="134"/>
        <v>0</v>
      </c>
      <c r="GI55" s="3">
        <f t="shared" si="134"/>
        <v>0</v>
      </c>
      <c r="GJ55" s="3">
        <f t="shared" si="134"/>
        <v>0</v>
      </c>
      <c r="GK55" s="3">
        <f t="shared" si="134"/>
        <v>0</v>
      </c>
      <c r="GL55" s="3">
        <f t="shared" si="134"/>
        <v>0</v>
      </c>
      <c r="GM55" s="3">
        <f t="shared" si="134"/>
        <v>0</v>
      </c>
      <c r="GN55" s="3">
        <f t="shared" si="134"/>
        <v>0</v>
      </c>
      <c r="GO55" s="3">
        <f t="shared" si="134"/>
        <v>0</v>
      </c>
      <c r="GP55" s="3">
        <f t="shared" si="134"/>
        <v>0</v>
      </c>
      <c r="GQ55" s="3">
        <f t="shared" ref="GQ55:JB55" si="135">COUNTIF(GQ4:GQ37,"SP")</f>
        <v>0</v>
      </c>
      <c r="GR55" s="3">
        <f t="shared" si="135"/>
        <v>0</v>
      </c>
      <c r="GS55" s="3">
        <f t="shared" si="135"/>
        <v>0</v>
      </c>
      <c r="GT55" s="3">
        <f t="shared" si="135"/>
        <v>0</v>
      </c>
      <c r="GU55" s="3">
        <f t="shared" si="135"/>
        <v>0</v>
      </c>
      <c r="GV55" s="3">
        <f t="shared" si="135"/>
        <v>0</v>
      </c>
      <c r="GW55" s="3">
        <f t="shared" si="135"/>
        <v>0</v>
      </c>
      <c r="GX55" s="3">
        <f t="shared" si="135"/>
        <v>0</v>
      </c>
      <c r="GY55" s="3">
        <f t="shared" si="135"/>
        <v>0</v>
      </c>
      <c r="GZ55" s="3">
        <f t="shared" si="135"/>
        <v>0</v>
      </c>
      <c r="HA55" s="3">
        <f t="shared" si="135"/>
        <v>0</v>
      </c>
      <c r="HB55" s="3">
        <f t="shared" si="135"/>
        <v>0</v>
      </c>
      <c r="HC55" s="3">
        <f t="shared" si="135"/>
        <v>0</v>
      </c>
      <c r="HD55" s="3">
        <f t="shared" si="135"/>
        <v>0</v>
      </c>
      <c r="HE55" s="3">
        <f t="shared" si="135"/>
        <v>0</v>
      </c>
      <c r="HF55" s="3">
        <f t="shared" si="135"/>
        <v>0</v>
      </c>
      <c r="HG55" s="3">
        <f t="shared" si="135"/>
        <v>0</v>
      </c>
      <c r="HH55" s="3">
        <f t="shared" si="135"/>
        <v>0</v>
      </c>
      <c r="HI55" s="3">
        <f t="shared" si="135"/>
        <v>0</v>
      </c>
      <c r="HJ55" s="3">
        <f t="shared" si="135"/>
        <v>0</v>
      </c>
      <c r="HK55" s="3">
        <f t="shared" si="135"/>
        <v>0</v>
      </c>
      <c r="HL55" s="3">
        <f t="shared" si="135"/>
        <v>0</v>
      </c>
      <c r="HM55" s="3">
        <f t="shared" si="135"/>
        <v>0</v>
      </c>
      <c r="HN55" s="3">
        <f t="shared" si="135"/>
        <v>0</v>
      </c>
      <c r="HO55" s="3">
        <f t="shared" si="135"/>
        <v>0</v>
      </c>
      <c r="HP55" s="3">
        <f t="shared" si="135"/>
        <v>0</v>
      </c>
      <c r="HQ55" s="3">
        <f t="shared" si="135"/>
        <v>0</v>
      </c>
      <c r="HR55" s="3">
        <f t="shared" si="135"/>
        <v>0</v>
      </c>
      <c r="HS55" s="3">
        <f t="shared" si="135"/>
        <v>0</v>
      </c>
      <c r="HT55" s="3">
        <f t="shared" si="135"/>
        <v>0</v>
      </c>
      <c r="HU55" s="3">
        <f t="shared" si="135"/>
        <v>0</v>
      </c>
      <c r="HV55" s="3">
        <f t="shared" si="135"/>
        <v>0</v>
      </c>
      <c r="HW55" s="3">
        <f t="shared" si="135"/>
        <v>0</v>
      </c>
      <c r="HX55" s="3">
        <f t="shared" si="135"/>
        <v>0</v>
      </c>
      <c r="HY55" s="3">
        <f t="shared" si="135"/>
        <v>0</v>
      </c>
      <c r="HZ55" s="3">
        <f t="shared" si="135"/>
        <v>0</v>
      </c>
      <c r="IA55" s="3">
        <f t="shared" si="135"/>
        <v>0</v>
      </c>
      <c r="IB55" s="3">
        <f t="shared" si="135"/>
        <v>0</v>
      </c>
      <c r="IC55" s="3">
        <f t="shared" si="135"/>
        <v>0</v>
      </c>
      <c r="ID55" s="3">
        <f t="shared" si="135"/>
        <v>0</v>
      </c>
      <c r="IE55" s="3">
        <f t="shared" si="135"/>
        <v>0</v>
      </c>
      <c r="IF55" s="3">
        <f t="shared" si="135"/>
        <v>0</v>
      </c>
      <c r="IG55" s="3">
        <f t="shared" si="135"/>
        <v>0</v>
      </c>
      <c r="IH55" s="3">
        <f t="shared" si="135"/>
        <v>0</v>
      </c>
      <c r="II55" s="3">
        <f t="shared" si="135"/>
        <v>0</v>
      </c>
      <c r="IJ55" s="3">
        <f t="shared" si="135"/>
        <v>0</v>
      </c>
      <c r="IK55" s="3">
        <f t="shared" si="135"/>
        <v>0</v>
      </c>
      <c r="IL55" s="3">
        <f t="shared" si="135"/>
        <v>0</v>
      </c>
      <c r="IM55" s="3">
        <f t="shared" si="135"/>
        <v>0</v>
      </c>
      <c r="IN55" s="3">
        <f t="shared" si="135"/>
        <v>0</v>
      </c>
      <c r="IO55" s="3">
        <f t="shared" si="135"/>
        <v>0</v>
      </c>
      <c r="IP55" s="3">
        <f t="shared" si="135"/>
        <v>0</v>
      </c>
      <c r="IQ55" s="3">
        <f t="shared" si="135"/>
        <v>0</v>
      </c>
      <c r="IR55" s="3">
        <f t="shared" si="135"/>
        <v>0</v>
      </c>
      <c r="IS55" s="3">
        <f t="shared" si="135"/>
        <v>0</v>
      </c>
      <c r="IT55" s="3">
        <f t="shared" si="135"/>
        <v>0</v>
      </c>
      <c r="IU55" s="3">
        <f t="shared" si="135"/>
        <v>0</v>
      </c>
      <c r="IV55" s="3">
        <f t="shared" si="135"/>
        <v>0</v>
      </c>
      <c r="IW55" s="3">
        <f t="shared" si="135"/>
        <v>0</v>
      </c>
      <c r="IX55" s="3">
        <f t="shared" si="135"/>
        <v>0</v>
      </c>
      <c r="IY55" s="3">
        <f t="shared" si="135"/>
        <v>0</v>
      </c>
      <c r="IZ55" s="3">
        <f t="shared" si="135"/>
        <v>0</v>
      </c>
      <c r="JA55" s="3">
        <f t="shared" si="135"/>
        <v>0</v>
      </c>
      <c r="JB55" s="3">
        <f t="shared" si="135"/>
        <v>0</v>
      </c>
      <c r="JC55" s="3">
        <f t="shared" ref="JC55:LN55" si="136">COUNTIF(JC4:JC37,"SP")</f>
        <v>0</v>
      </c>
      <c r="JD55" s="3">
        <f t="shared" si="136"/>
        <v>0</v>
      </c>
      <c r="JE55" s="3">
        <f t="shared" si="136"/>
        <v>0</v>
      </c>
      <c r="JF55" s="3">
        <f t="shared" si="136"/>
        <v>0</v>
      </c>
      <c r="JG55" s="3">
        <f t="shared" si="136"/>
        <v>0</v>
      </c>
      <c r="JH55" s="3">
        <f t="shared" si="136"/>
        <v>0</v>
      </c>
      <c r="JI55" s="3">
        <f t="shared" si="136"/>
        <v>0</v>
      </c>
      <c r="JJ55" s="3">
        <f t="shared" si="136"/>
        <v>0</v>
      </c>
      <c r="JK55" s="3">
        <f t="shared" si="136"/>
        <v>0</v>
      </c>
      <c r="JL55" s="3">
        <f t="shared" si="136"/>
        <v>0</v>
      </c>
      <c r="JM55" s="3">
        <f t="shared" si="136"/>
        <v>0</v>
      </c>
      <c r="JN55" s="3">
        <f t="shared" si="136"/>
        <v>0</v>
      </c>
      <c r="JO55" s="3">
        <f t="shared" si="136"/>
        <v>0</v>
      </c>
      <c r="JP55" s="3">
        <f t="shared" si="136"/>
        <v>0</v>
      </c>
      <c r="JQ55" s="3">
        <f t="shared" si="136"/>
        <v>0</v>
      </c>
      <c r="JR55" s="3">
        <f t="shared" si="136"/>
        <v>0</v>
      </c>
      <c r="JS55" s="3">
        <f t="shared" si="136"/>
        <v>0</v>
      </c>
      <c r="JT55" s="3">
        <f t="shared" si="136"/>
        <v>0</v>
      </c>
      <c r="JU55" s="3">
        <f t="shared" si="136"/>
        <v>0</v>
      </c>
      <c r="JV55" s="3">
        <f t="shared" si="136"/>
        <v>0</v>
      </c>
      <c r="JW55" s="3">
        <f t="shared" si="136"/>
        <v>0</v>
      </c>
      <c r="JX55" s="3">
        <f t="shared" si="136"/>
        <v>0</v>
      </c>
      <c r="JY55" s="3">
        <f t="shared" si="136"/>
        <v>0</v>
      </c>
      <c r="JZ55" s="3">
        <f t="shared" si="136"/>
        <v>0</v>
      </c>
      <c r="KA55" s="3">
        <f t="shared" si="136"/>
        <v>0</v>
      </c>
      <c r="KB55" s="3">
        <f t="shared" si="136"/>
        <v>0</v>
      </c>
      <c r="KC55" s="3">
        <f t="shared" si="136"/>
        <v>0</v>
      </c>
      <c r="KD55" s="3">
        <f t="shared" si="136"/>
        <v>0</v>
      </c>
      <c r="KE55" s="3">
        <f t="shared" si="136"/>
        <v>0</v>
      </c>
      <c r="KF55" s="3">
        <f t="shared" si="136"/>
        <v>0</v>
      </c>
      <c r="KG55" s="3">
        <f t="shared" si="136"/>
        <v>0</v>
      </c>
      <c r="KH55" s="3">
        <f t="shared" si="136"/>
        <v>0</v>
      </c>
      <c r="KI55" s="3">
        <f t="shared" si="136"/>
        <v>0</v>
      </c>
      <c r="KJ55" s="3">
        <f t="shared" si="136"/>
        <v>0</v>
      </c>
      <c r="KK55" s="3">
        <f t="shared" si="136"/>
        <v>0</v>
      </c>
      <c r="KL55" s="3">
        <f t="shared" si="136"/>
        <v>0</v>
      </c>
      <c r="KM55" s="3">
        <f t="shared" si="136"/>
        <v>0</v>
      </c>
      <c r="KN55" s="3">
        <f t="shared" si="136"/>
        <v>0</v>
      </c>
      <c r="KO55" s="3">
        <f t="shared" si="136"/>
        <v>0</v>
      </c>
      <c r="KP55" s="3">
        <f t="shared" si="136"/>
        <v>0</v>
      </c>
      <c r="KQ55" s="3">
        <f t="shared" si="136"/>
        <v>0</v>
      </c>
      <c r="KR55" s="3">
        <f t="shared" si="136"/>
        <v>0</v>
      </c>
      <c r="KS55" s="3">
        <f t="shared" si="136"/>
        <v>0</v>
      </c>
      <c r="KT55" s="3">
        <f t="shared" si="136"/>
        <v>0</v>
      </c>
      <c r="KU55" s="3">
        <f t="shared" si="136"/>
        <v>0</v>
      </c>
      <c r="KV55" s="3">
        <f t="shared" si="136"/>
        <v>0</v>
      </c>
      <c r="KW55" s="3">
        <f t="shared" si="136"/>
        <v>0</v>
      </c>
      <c r="KX55" s="3">
        <f t="shared" si="136"/>
        <v>0</v>
      </c>
      <c r="KY55" s="3">
        <f t="shared" si="136"/>
        <v>0</v>
      </c>
      <c r="KZ55" s="3">
        <f t="shared" si="136"/>
        <v>0</v>
      </c>
      <c r="LA55" s="3">
        <f t="shared" si="136"/>
        <v>0</v>
      </c>
      <c r="LB55" s="3">
        <f t="shared" si="136"/>
        <v>0</v>
      </c>
      <c r="LC55" s="3">
        <f t="shared" si="136"/>
        <v>0</v>
      </c>
      <c r="LD55" s="3">
        <f t="shared" si="136"/>
        <v>0</v>
      </c>
      <c r="LE55" s="3">
        <f t="shared" si="136"/>
        <v>0</v>
      </c>
      <c r="LF55" s="3">
        <f t="shared" si="136"/>
        <v>0</v>
      </c>
      <c r="LG55" s="3">
        <f t="shared" si="136"/>
        <v>0</v>
      </c>
      <c r="LH55" s="3">
        <f t="shared" si="136"/>
        <v>0</v>
      </c>
      <c r="LI55" s="3">
        <f t="shared" si="136"/>
        <v>0</v>
      </c>
      <c r="LJ55" s="3">
        <f t="shared" si="136"/>
        <v>0</v>
      </c>
      <c r="LK55" s="3">
        <f t="shared" si="136"/>
        <v>0</v>
      </c>
      <c r="LL55" s="3">
        <f t="shared" si="136"/>
        <v>0</v>
      </c>
      <c r="LM55" s="3">
        <f t="shared" si="136"/>
        <v>0</v>
      </c>
      <c r="LN55" s="3">
        <f t="shared" si="136"/>
        <v>0</v>
      </c>
      <c r="LO55" s="3">
        <f t="shared" ref="LO55:NZ55" si="137">COUNTIF(LO4:LO37,"SP")</f>
        <v>0</v>
      </c>
      <c r="LP55" s="3">
        <f t="shared" si="137"/>
        <v>0</v>
      </c>
      <c r="LQ55" s="3">
        <f t="shared" si="137"/>
        <v>0</v>
      </c>
      <c r="LR55" s="3">
        <f t="shared" si="137"/>
        <v>0</v>
      </c>
      <c r="LS55" s="3">
        <f t="shared" si="137"/>
        <v>0</v>
      </c>
      <c r="LT55" s="3">
        <f t="shared" si="137"/>
        <v>0</v>
      </c>
      <c r="LU55" s="3">
        <f t="shared" si="137"/>
        <v>0</v>
      </c>
      <c r="LV55" s="3">
        <f t="shared" si="137"/>
        <v>0</v>
      </c>
      <c r="LW55" s="3">
        <f t="shared" si="137"/>
        <v>0</v>
      </c>
      <c r="LX55" s="3">
        <f t="shared" si="137"/>
        <v>0</v>
      </c>
      <c r="LY55" s="3">
        <f t="shared" si="137"/>
        <v>0</v>
      </c>
      <c r="LZ55" s="3">
        <f t="shared" si="137"/>
        <v>0</v>
      </c>
      <c r="MA55" s="3">
        <f t="shared" si="137"/>
        <v>0</v>
      </c>
      <c r="MB55" s="3">
        <f t="shared" si="137"/>
        <v>0</v>
      </c>
      <c r="MC55" s="3">
        <f t="shared" si="137"/>
        <v>0</v>
      </c>
      <c r="MD55" s="3">
        <f t="shared" si="137"/>
        <v>0</v>
      </c>
      <c r="ME55" s="3">
        <f t="shared" si="137"/>
        <v>0</v>
      </c>
      <c r="MF55" s="3">
        <f t="shared" si="137"/>
        <v>0</v>
      </c>
      <c r="MG55" s="3">
        <f t="shared" si="137"/>
        <v>0</v>
      </c>
      <c r="MH55" s="3">
        <f t="shared" si="137"/>
        <v>0</v>
      </c>
      <c r="MI55" s="3">
        <f t="shared" si="137"/>
        <v>0</v>
      </c>
      <c r="MJ55" s="3">
        <f t="shared" si="137"/>
        <v>0</v>
      </c>
      <c r="MK55" s="3">
        <f t="shared" si="137"/>
        <v>0</v>
      </c>
      <c r="ML55" s="3">
        <f t="shared" si="137"/>
        <v>0</v>
      </c>
      <c r="MM55" s="3">
        <f t="shared" si="137"/>
        <v>0</v>
      </c>
      <c r="MN55" s="3">
        <f t="shared" si="137"/>
        <v>0</v>
      </c>
      <c r="MO55" s="3">
        <f t="shared" si="137"/>
        <v>0</v>
      </c>
      <c r="MP55" s="3">
        <f t="shared" si="137"/>
        <v>0</v>
      </c>
      <c r="MQ55" s="3">
        <f t="shared" si="137"/>
        <v>0</v>
      </c>
      <c r="MR55" s="3">
        <f t="shared" si="137"/>
        <v>0</v>
      </c>
      <c r="MS55" s="3">
        <f t="shared" si="137"/>
        <v>0</v>
      </c>
      <c r="MT55" s="3">
        <f t="shared" si="137"/>
        <v>0</v>
      </c>
      <c r="MU55" s="3">
        <f t="shared" si="137"/>
        <v>0</v>
      </c>
      <c r="MV55" s="3">
        <f t="shared" si="137"/>
        <v>0</v>
      </c>
      <c r="MW55" s="3">
        <f t="shared" si="137"/>
        <v>0</v>
      </c>
      <c r="MX55" s="3">
        <f t="shared" si="137"/>
        <v>0</v>
      </c>
      <c r="MY55" s="3">
        <f t="shared" si="137"/>
        <v>0</v>
      </c>
      <c r="MZ55" s="3">
        <f t="shared" si="137"/>
        <v>0</v>
      </c>
      <c r="NA55" s="3">
        <f t="shared" si="137"/>
        <v>0</v>
      </c>
      <c r="NB55" s="3">
        <f t="shared" si="137"/>
        <v>0</v>
      </c>
      <c r="NC55" s="3">
        <f t="shared" si="137"/>
        <v>0</v>
      </c>
      <c r="ND55" s="3">
        <f t="shared" si="137"/>
        <v>0</v>
      </c>
      <c r="NE55" s="3">
        <f t="shared" si="137"/>
        <v>0</v>
      </c>
      <c r="NF55" s="3">
        <f t="shared" si="137"/>
        <v>0</v>
      </c>
      <c r="NG55" s="3">
        <f t="shared" si="137"/>
        <v>0</v>
      </c>
      <c r="NH55" s="3">
        <f t="shared" si="137"/>
        <v>0</v>
      </c>
      <c r="NI55" s="3">
        <f t="shared" si="137"/>
        <v>0</v>
      </c>
      <c r="NJ55" s="3">
        <f t="shared" si="137"/>
        <v>0</v>
      </c>
      <c r="NK55" s="3">
        <f t="shared" si="137"/>
        <v>0</v>
      </c>
      <c r="NL55" s="3">
        <f t="shared" si="137"/>
        <v>0</v>
      </c>
      <c r="NM55" s="3">
        <f t="shared" si="137"/>
        <v>0</v>
      </c>
      <c r="NN55" s="3">
        <f t="shared" si="137"/>
        <v>0</v>
      </c>
      <c r="NO55" s="3">
        <f t="shared" si="137"/>
        <v>0</v>
      </c>
      <c r="NP55" s="3">
        <f t="shared" si="137"/>
        <v>0</v>
      </c>
      <c r="NQ55" s="3">
        <f t="shared" si="137"/>
        <v>0</v>
      </c>
      <c r="NR55" s="3">
        <f t="shared" si="137"/>
        <v>0</v>
      </c>
      <c r="NS55" s="3">
        <f t="shared" si="137"/>
        <v>0</v>
      </c>
      <c r="NT55" s="3">
        <f t="shared" si="137"/>
        <v>0</v>
      </c>
      <c r="NU55" s="3">
        <f t="shared" si="137"/>
        <v>0</v>
      </c>
      <c r="NV55" s="3">
        <f t="shared" si="137"/>
        <v>0</v>
      </c>
      <c r="NW55" s="3">
        <f t="shared" si="137"/>
        <v>0</v>
      </c>
      <c r="NX55" s="3">
        <f t="shared" si="137"/>
        <v>0</v>
      </c>
      <c r="NY55" s="3">
        <f t="shared" si="137"/>
        <v>0</v>
      </c>
      <c r="NZ55" s="3">
        <f t="shared" si="137"/>
        <v>0</v>
      </c>
      <c r="OA55" s="3">
        <f t="shared" ref="OA55:QL55" si="138">COUNTIF(OA4:OA37,"SP")</f>
        <v>0</v>
      </c>
      <c r="OB55" s="3">
        <f t="shared" si="138"/>
        <v>0</v>
      </c>
      <c r="OC55" s="3">
        <f t="shared" si="138"/>
        <v>0</v>
      </c>
      <c r="OD55" s="3">
        <f t="shared" si="138"/>
        <v>0</v>
      </c>
      <c r="OE55" s="3">
        <f t="shared" si="138"/>
        <v>0</v>
      </c>
      <c r="OF55" s="3">
        <f t="shared" si="138"/>
        <v>0</v>
      </c>
      <c r="OG55" s="3">
        <f t="shared" si="138"/>
        <v>0</v>
      </c>
      <c r="OH55" s="3">
        <f t="shared" si="138"/>
        <v>0</v>
      </c>
      <c r="OI55" s="3">
        <f t="shared" si="138"/>
        <v>0</v>
      </c>
      <c r="OJ55" s="3">
        <f t="shared" si="138"/>
        <v>0</v>
      </c>
      <c r="OK55" s="3">
        <f t="shared" si="138"/>
        <v>0</v>
      </c>
      <c r="OL55" s="3">
        <f t="shared" si="138"/>
        <v>0</v>
      </c>
      <c r="OM55" s="3">
        <f t="shared" si="138"/>
        <v>0</v>
      </c>
      <c r="ON55" s="3">
        <f t="shared" si="138"/>
        <v>0</v>
      </c>
      <c r="OO55" s="3">
        <f t="shared" si="138"/>
        <v>0</v>
      </c>
      <c r="OP55" s="3">
        <f t="shared" si="138"/>
        <v>0</v>
      </c>
      <c r="OQ55" s="3">
        <f t="shared" si="138"/>
        <v>0</v>
      </c>
      <c r="OR55" s="3">
        <f t="shared" si="138"/>
        <v>0</v>
      </c>
      <c r="OS55" s="3">
        <f t="shared" si="138"/>
        <v>0</v>
      </c>
      <c r="OT55" s="3">
        <f t="shared" si="138"/>
        <v>0</v>
      </c>
      <c r="OU55" s="3">
        <f t="shared" si="138"/>
        <v>0</v>
      </c>
      <c r="OV55" s="3">
        <f t="shared" si="138"/>
        <v>0</v>
      </c>
      <c r="OW55" s="3">
        <f t="shared" si="138"/>
        <v>0</v>
      </c>
      <c r="OX55" s="3">
        <f t="shared" si="138"/>
        <v>0</v>
      </c>
      <c r="OY55" s="3">
        <f t="shared" si="138"/>
        <v>0</v>
      </c>
      <c r="OZ55" s="3">
        <f t="shared" si="138"/>
        <v>0</v>
      </c>
      <c r="PA55" s="3">
        <f t="shared" si="138"/>
        <v>0</v>
      </c>
      <c r="PB55" s="3">
        <f t="shared" si="138"/>
        <v>0</v>
      </c>
      <c r="PC55" s="3">
        <f t="shared" si="138"/>
        <v>0</v>
      </c>
      <c r="PD55" s="3">
        <f t="shared" si="138"/>
        <v>0</v>
      </c>
      <c r="PE55" s="3">
        <f t="shared" si="138"/>
        <v>0</v>
      </c>
      <c r="PF55" s="3">
        <f t="shared" si="138"/>
        <v>0</v>
      </c>
      <c r="PG55" s="3">
        <f t="shared" si="138"/>
        <v>0</v>
      </c>
      <c r="PH55" s="3">
        <f t="shared" si="138"/>
        <v>0</v>
      </c>
      <c r="PI55" s="3">
        <f t="shared" si="138"/>
        <v>0</v>
      </c>
      <c r="PJ55" s="3">
        <f t="shared" si="138"/>
        <v>0</v>
      </c>
      <c r="PK55" s="3">
        <f t="shared" si="138"/>
        <v>0</v>
      </c>
      <c r="PL55" s="3">
        <f t="shared" si="138"/>
        <v>0</v>
      </c>
      <c r="PM55" s="3">
        <f t="shared" si="138"/>
        <v>0</v>
      </c>
      <c r="PN55" s="3">
        <f t="shared" si="138"/>
        <v>0</v>
      </c>
      <c r="PO55" s="3">
        <f t="shared" si="138"/>
        <v>0</v>
      </c>
      <c r="PP55" s="3">
        <f t="shared" si="138"/>
        <v>0</v>
      </c>
      <c r="PQ55" s="3">
        <f t="shared" si="138"/>
        <v>0</v>
      </c>
      <c r="PR55" s="3">
        <f t="shared" si="138"/>
        <v>0</v>
      </c>
      <c r="PS55" s="3">
        <f t="shared" si="138"/>
        <v>0</v>
      </c>
      <c r="PT55" s="3">
        <f t="shared" si="138"/>
        <v>0</v>
      </c>
      <c r="PU55" s="3">
        <f t="shared" si="138"/>
        <v>0</v>
      </c>
      <c r="PV55" s="3">
        <f t="shared" si="138"/>
        <v>0</v>
      </c>
      <c r="PW55" s="3">
        <f t="shared" si="138"/>
        <v>0</v>
      </c>
      <c r="PX55" s="3">
        <f t="shared" si="138"/>
        <v>0</v>
      </c>
      <c r="PY55" s="3">
        <f t="shared" si="138"/>
        <v>0</v>
      </c>
      <c r="PZ55" s="3">
        <f t="shared" si="138"/>
        <v>0</v>
      </c>
      <c r="QA55" s="3">
        <f t="shared" si="138"/>
        <v>0</v>
      </c>
      <c r="QB55" s="3">
        <f t="shared" si="138"/>
        <v>0</v>
      </c>
      <c r="QC55" s="3">
        <f t="shared" si="138"/>
        <v>0</v>
      </c>
      <c r="QD55" s="3">
        <f t="shared" si="138"/>
        <v>0</v>
      </c>
      <c r="QE55" s="3">
        <f t="shared" si="138"/>
        <v>0</v>
      </c>
      <c r="QF55" s="3">
        <f t="shared" si="138"/>
        <v>0</v>
      </c>
      <c r="QG55" s="3">
        <f t="shared" si="138"/>
        <v>0</v>
      </c>
      <c r="QH55" s="3">
        <f t="shared" si="138"/>
        <v>0</v>
      </c>
      <c r="QI55" s="3">
        <f t="shared" si="138"/>
        <v>0</v>
      </c>
      <c r="QJ55" s="3">
        <f t="shared" si="138"/>
        <v>0</v>
      </c>
      <c r="QK55" s="3">
        <f t="shared" si="138"/>
        <v>0</v>
      </c>
      <c r="QL55" s="3">
        <f t="shared" si="138"/>
        <v>0</v>
      </c>
      <c r="QM55" s="3">
        <f t="shared" ref="QM55:SX55" si="139">COUNTIF(QM4:QM37,"SP")</f>
        <v>0</v>
      </c>
      <c r="QN55" s="3">
        <f t="shared" si="139"/>
        <v>0</v>
      </c>
      <c r="QO55" s="3">
        <f t="shared" si="139"/>
        <v>0</v>
      </c>
      <c r="QP55" s="3">
        <f t="shared" si="139"/>
        <v>0</v>
      </c>
      <c r="QQ55" s="3">
        <f t="shared" si="139"/>
        <v>0</v>
      </c>
      <c r="QR55" s="3">
        <f t="shared" si="139"/>
        <v>0</v>
      </c>
      <c r="QS55" s="3">
        <f t="shared" si="139"/>
        <v>0</v>
      </c>
      <c r="QT55" s="3">
        <f t="shared" si="139"/>
        <v>0</v>
      </c>
      <c r="QU55" s="3">
        <f t="shared" si="139"/>
        <v>0</v>
      </c>
      <c r="QV55" s="3">
        <f t="shared" si="139"/>
        <v>0</v>
      </c>
      <c r="QW55" s="3">
        <f t="shared" si="139"/>
        <v>0</v>
      </c>
      <c r="QX55" s="3">
        <f t="shared" si="139"/>
        <v>0</v>
      </c>
      <c r="QY55" s="3">
        <f t="shared" si="139"/>
        <v>0</v>
      </c>
      <c r="QZ55" s="3">
        <f t="shared" si="139"/>
        <v>0</v>
      </c>
      <c r="RA55" s="3">
        <f t="shared" si="139"/>
        <v>0</v>
      </c>
      <c r="RB55" s="3">
        <f t="shared" si="139"/>
        <v>0</v>
      </c>
      <c r="RC55" s="3">
        <f t="shared" si="139"/>
        <v>0</v>
      </c>
      <c r="RD55" s="3">
        <f t="shared" si="139"/>
        <v>0</v>
      </c>
      <c r="RE55" s="3">
        <f t="shared" si="139"/>
        <v>0</v>
      </c>
      <c r="RF55" s="3">
        <f t="shared" si="139"/>
        <v>0</v>
      </c>
      <c r="RG55" s="3">
        <f t="shared" si="139"/>
        <v>0</v>
      </c>
      <c r="RH55" s="3">
        <f t="shared" si="139"/>
        <v>0</v>
      </c>
      <c r="RI55" s="3">
        <f t="shared" si="139"/>
        <v>0</v>
      </c>
      <c r="RJ55" s="3">
        <f t="shared" si="139"/>
        <v>0</v>
      </c>
      <c r="RK55" s="3">
        <f t="shared" si="139"/>
        <v>0</v>
      </c>
      <c r="RL55" s="3">
        <f t="shared" si="139"/>
        <v>0</v>
      </c>
      <c r="RM55" s="3">
        <f t="shared" si="139"/>
        <v>0</v>
      </c>
      <c r="RN55" s="3">
        <f t="shared" si="139"/>
        <v>0</v>
      </c>
      <c r="RO55" s="3">
        <f t="shared" si="139"/>
        <v>0</v>
      </c>
      <c r="RP55" s="3">
        <f t="shared" si="139"/>
        <v>0</v>
      </c>
      <c r="RQ55" s="3">
        <f t="shared" si="139"/>
        <v>0</v>
      </c>
      <c r="RR55" s="3">
        <f t="shared" si="139"/>
        <v>0</v>
      </c>
      <c r="RS55" s="3">
        <f t="shared" si="139"/>
        <v>0</v>
      </c>
      <c r="RT55" s="3">
        <f t="shared" si="139"/>
        <v>0</v>
      </c>
      <c r="RU55" s="3">
        <f t="shared" si="139"/>
        <v>0</v>
      </c>
      <c r="RV55" s="3">
        <f t="shared" si="139"/>
        <v>0</v>
      </c>
      <c r="RW55" s="3">
        <f t="shared" si="139"/>
        <v>0</v>
      </c>
      <c r="RX55" s="3">
        <f t="shared" si="139"/>
        <v>0</v>
      </c>
      <c r="RY55" s="3">
        <f t="shared" si="139"/>
        <v>0</v>
      </c>
      <c r="RZ55" s="3">
        <f t="shared" si="139"/>
        <v>0</v>
      </c>
      <c r="SA55" s="3">
        <f t="shared" si="139"/>
        <v>0</v>
      </c>
      <c r="SB55" s="3">
        <f t="shared" si="139"/>
        <v>0</v>
      </c>
      <c r="SC55" s="3">
        <f t="shared" si="139"/>
        <v>0</v>
      </c>
      <c r="SD55" s="3">
        <f t="shared" si="139"/>
        <v>0</v>
      </c>
      <c r="SE55" s="3">
        <f t="shared" si="139"/>
        <v>0</v>
      </c>
      <c r="SF55" s="3">
        <f t="shared" si="139"/>
        <v>0</v>
      </c>
      <c r="SG55" s="3">
        <f t="shared" si="139"/>
        <v>0</v>
      </c>
      <c r="SH55" s="3">
        <f t="shared" si="139"/>
        <v>0</v>
      </c>
      <c r="SI55" s="3">
        <f t="shared" si="139"/>
        <v>0</v>
      </c>
      <c r="SJ55" s="3">
        <f t="shared" si="139"/>
        <v>0</v>
      </c>
      <c r="SK55" s="3">
        <f t="shared" si="139"/>
        <v>0</v>
      </c>
      <c r="SL55" s="3">
        <f t="shared" si="139"/>
        <v>0</v>
      </c>
      <c r="SM55" s="3">
        <f t="shared" si="139"/>
        <v>0</v>
      </c>
      <c r="SN55" s="3">
        <f t="shared" si="139"/>
        <v>0</v>
      </c>
      <c r="SO55" s="3">
        <f t="shared" si="139"/>
        <v>0</v>
      </c>
      <c r="SP55" s="3">
        <f t="shared" si="139"/>
        <v>0</v>
      </c>
      <c r="SQ55" s="3">
        <f t="shared" si="139"/>
        <v>0</v>
      </c>
      <c r="SR55" s="3">
        <f t="shared" si="139"/>
        <v>0</v>
      </c>
      <c r="SS55" s="3">
        <f t="shared" si="139"/>
        <v>0</v>
      </c>
      <c r="ST55" s="3">
        <f t="shared" si="139"/>
        <v>0</v>
      </c>
      <c r="SU55" s="3">
        <f t="shared" si="139"/>
        <v>0</v>
      </c>
      <c r="SV55" s="3">
        <f t="shared" si="139"/>
        <v>0</v>
      </c>
      <c r="SW55" s="3">
        <f t="shared" si="139"/>
        <v>0</v>
      </c>
      <c r="SX55" s="3">
        <f t="shared" si="139"/>
        <v>0</v>
      </c>
      <c r="SY55" s="3">
        <f t="shared" ref="SY55:VJ55" si="140">COUNTIF(SY4:SY37,"SP")</f>
        <v>0</v>
      </c>
      <c r="SZ55" s="3">
        <f t="shared" si="140"/>
        <v>0</v>
      </c>
      <c r="TA55" s="3">
        <f t="shared" si="140"/>
        <v>0</v>
      </c>
      <c r="TB55" s="3">
        <f t="shared" si="140"/>
        <v>0</v>
      </c>
      <c r="TC55" s="3">
        <f t="shared" si="140"/>
        <v>0</v>
      </c>
      <c r="TD55" s="3">
        <f t="shared" si="140"/>
        <v>0</v>
      </c>
      <c r="TE55" s="3">
        <f t="shared" si="140"/>
        <v>0</v>
      </c>
      <c r="TF55" s="3">
        <f t="shared" si="140"/>
        <v>0</v>
      </c>
      <c r="TG55" s="3">
        <f t="shared" si="140"/>
        <v>0</v>
      </c>
      <c r="TH55" s="3">
        <f t="shared" si="140"/>
        <v>0</v>
      </c>
      <c r="TI55" s="3">
        <f t="shared" si="140"/>
        <v>0</v>
      </c>
      <c r="TJ55" s="3">
        <f t="shared" si="140"/>
        <v>0</v>
      </c>
      <c r="TK55" s="3">
        <f t="shared" si="140"/>
        <v>0</v>
      </c>
      <c r="TL55" s="3">
        <f t="shared" si="140"/>
        <v>0</v>
      </c>
      <c r="TM55" s="3">
        <f t="shared" si="140"/>
        <v>0</v>
      </c>
      <c r="TN55" s="3">
        <f t="shared" si="140"/>
        <v>0</v>
      </c>
      <c r="TO55" s="3">
        <f t="shared" si="140"/>
        <v>0</v>
      </c>
      <c r="TP55" s="3">
        <f t="shared" si="140"/>
        <v>0</v>
      </c>
      <c r="TQ55" s="3">
        <f t="shared" si="140"/>
        <v>0</v>
      </c>
      <c r="TR55" s="3">
        <f t="shared" si="140"/>
        <v>0</v>
      </c>
      <c r="TS55" s="3">
        <f t="shared" si="140"/>
        <v>0</v>
      </c>
      <c r="TT55" s="3">
        <f t="shared" si="140"/>
        <v>0</v>
      </c>
      <c r="TU55" s="3">
        <f t="shared" si="140"/>
        <v>0</v>
      </c>
      <c r="TV55" s="3">
        <f t="shared" si="140"/>
        <v>0</v>
      </c>
      <c r="TW55" s="3">
        <f t="shared" si="140"/>
        <v>0</v>
      </c>
      <c r="TX55" s="3">
        <f t="shared" si="140"/>
        <v>0</v>
      </c>
      <c r="TY55" s="3">
        <f t="shared" si="140"/>
        <v>0</v>
      </c>
      <c r="TZ55" s="3">
        <f t="shared" si="140"/>
        <v>0</v>
      </c>
      <c r="UA55" s="3">
        <f t="shared" si="140"/>
        <v>0</v>
      </c>
      <c r="UB55" s="3">
        <f t="shared" si="140"/>
        <v>0</v>
      </c>
      <c r="UC55" s="3">
        <f t="shared" si="140"/>
        <v>0</v>
      </c>
      <c r="UD55" s="3">
        <f t="shared" si="140"/>
        <v>0</v>
      </c>
      <c r="UE55" s="3">
        <f t="shared" si="140"/>
        <v>0</v>
      </c>
      <c r="UF55" s="3">
        <f t="shared" si="140"/>
        <v>0</v>
      </c>
      <c r="UG55" s="3">
        <f t="shared" si="140"/>
        <v>0</v>
      </c>
      <c r="UH55" s="3">
        <f t="shared" si="140"/>
        <v>0</v>
      </c>
      <c r="UI55" s="3">
        <f t="shared" si="140"/>
        <v>0</v>
      </c>
      <c r="UJ55" s="3">
        <f t="shared" si="140"/>
        <v>0</v>
      </c>
      <c r="UK55" s="3">
        <f t="shared" si="140"/>
        <v>0</v>
      </c>
      <c r="UL55" s="3">
        <f t="shared" si="140"/>
        <v>0</v>
      </c>
      <c r="UM55" s="3">
        <f t="shared" si="140"/>
        <v>0</v>
      </c>
      <c r="UN55" s="3">
        <f t="shared" si="140"/>
        <v>0</v>
      </c>
      <c r="UO55" s="3">
        <f t="shared" si="140"/>
        <v>0</v>
      </c>
      <c r="UP55" s="3">
        <f t="shared" si="140"/>
        <v>0</v>
      </c>
      <c r="UQ55" s="3">
        <f t="shared" si="140"/>
        <v>0</v>
      </c>
      <c r="UR55" s="3">
        <f t="shared" si="140"/>
        <v>0</v>
      </c>
      <c r="US55" s="3">
        <f t="shared" si="140"/>
        <v>0</v>
      </c>
      <c r="UT55" s="3">
        <f t="shared" si="140"/>
        <v>0</v>
      </c>
      <c r="UU55" s="3">
        <f t="shared" si="140"/>
        <v>0</v>
      </c>
      <c r="UV55" s="3">
        <f t="shared" si="140"/>
        <v>0</v>
      </c>
      <c r="UW55" s="3">
        <f t="shared" si="140"/>
        <v>0</v>
      </c>
      <c r="UX55" s="3">
        <f t="shared" si="140"/>
        <v>0</v>
      </c>
      <c r="UY55" s="3">
        <f t="shared" si="140"/>
        <v>0</v>
      </c>
      <c r="UZ55" s="3">
        <f t="shared" si="140"/>
        <v>0</v>
      </c>
      <c r="VA55" s="3">
        <f t="shared" si="140"/>
        <v>0</v>
      </c>
      <c r="VB55" s="3">
        <f t="shared" si="140"/>
        <v>0</v>
      </c>
      <c r="VC55" s="3">
        <f t="shared" si="140"/>
        <v>0</v>
      </c>
      <c r="VD55" s="3">
        <f t="shared" si="140"/>
        <v>0</v>
      </c>
      <c r="VE55" s="3">
        <f t="shared" si="140"/>
        <v>0</v>
      </c>
      <c r="VF55" s="3">
        <f t="shared" si="140"/>
        <v>0</v>
      </c>
      <c r="VG55" s="3">
        <f t="shared" si="140"/>
        <v>0</v>
      </c>
      <c r="VH55" s="3">
        <f t="shared" si="140"/>
        <v>0</v>
      </c>
      <c r="VI55" s="3">
        <f t="shared" si="140"/>
        <v>0</v>
      </c>
      <c r="VJ55" s="3">
        <f t="shared" si="140"/>
        <v>0</v>
      </c>
      <c r="VK55" s="3">
        <f t="shared" ref="VK55:XV55" si="141">COUNTIF(VK4:VK37,"SP")</f>
        <v>0</v>
      </c>
      <c r="VL55" s="3">
        <f t="shared" si="141"/>
        <v>0</v>
      </c>
      <c r="VM55" s="3">
        <f t="shared" si="141"/>
        <v>0</v>
      </c>
      <c r="VN55" s="3">
        <f t="shared" si="141"/>
        <v>0</v>
      </c>
      <c r="VO55" s="3">
        <f t="shared" si="141"/>
        <v>0</v>
      </c>
      <c r="VP55" s="3">
        <f t="shared" si="141"/>
        <v>0</v>
      </c>
      <c r="VQ55" s="3">
        <f t="shared" si="141"/>
        <v>0</v>
      </c>
      <c r="VR55" s="3">
        <f t="shared" si="141"/>
        <v>0</v>
      </c>
      <c r="VS55" s="3">
        <f t="shared" si="141"/>
        <v>0</v>
      </c>
      <c r="VT55" s="3">
        <f t="shared" si="141"/>
        <v>0</v>
      </c>
      <c r="VU55" s="3">
        <f t="shared" si="141"/>
        <v>0</v>
      </c>
      <c r="VV55" s="3">
        <f t="shared" si="141"/>
        <v>0</v>
      </c>
      <c r="VW55" s="3">
        <f t="shared" si="141"/>
        <v>0</v>
      </c>
      <c r="VX55" s="3">
        <f t="shared" si="141"/>
        <v>0</v>
      </c>
      <c r="VY55" s="3">
        <f t="shared" si="141"/>
        <v>0</v>
      </c>
      <c r="VZ55" s="3">
        <f t="shared" si="141"/>
        <v>0</v>
      </c>
      <c r="WA55" s="3">
        <f t="shared" si="141"/>
        <v>0</v>
      </c>
      <c r="WB55" s="3">
        <f t="shared" si="141"/>
        <v>0</v>
      </c>
      <c r="WC55" s="3">
        <f t="shared" si="141"/>
        <v>0</v>
      </c>
      <c r="WD55" s="3">
        <f t="shared" si="141"/>
        <v>0</v>
      </c>
      <c r="WE55" s="3">
        <f t="shared" si="141"/>
        <v>0</v>
      </c>
      <c r="WF55" s="3">
        <f t="shared" si="141"/>
        <v>0</v>
      </c>
      <c r="WG55" s="3">
        <f t="shared" si="141"/>
        <v>0</v>
      </c>
      <c r="WH55" s="3">
        <f t="shared" si="141"/>
        <v>0</v>
      </c>
      <c r="WI55" s="3">
        <f t="shared" si="141"/>
        <v>0</v>
      </c>
      <c r="WJ55" s="3">
        <f t="shared" si="141"/>
        <v>0</v>
      </c>
      <c r="WK55" s="3">
        <f t="shared" si="141"/>
        <v>0</v>
      </c>
      <c r="WL55" s="3">
        <f t="shared" si="141"/>
        <v>0</v>
      </c>
      <c r="WM55" s="3">
        <f t="shared" si="141"/>
        <v>0</v>
      </c>
      <c r="WN55" s="3">
        <f t="shared" si="141"/>
        <v>0</v>
      </c>
      <c r="WO55" s="3">
        <f t="shared" si="141"/>
        <v>0</v>
      </c>
      <c r="WP55" s="3">
        <f t="shared" si="141"/>
        <v>0</v>
      </c>
      <c r="WQ55" s="3">
        <f t="shared" si="141"/>
        <v>0</v>
      </c>
      <c r="WR55" s="3">
        <f t="shared" si="141"/>
        <v>0</v>
      </c>
      <c r="WS55" s="3">
        <f t="shared" si="141"/>
        <v>0</v>
      </c>
      <c r="WT55" s="3">
        <f t="shared" si="141"/>
        <v>0</v>
      </c>
      <c r="WU55" s="3">
        <f t="shared" si="141"/>
        <v>0</v>
      </c>
      <c r="WV55" s="3">
        <f t="shared" si="141"/>
        <v>0</v>
      </c>
      <c r="WW55" s="3">
        <f t="shared" si="141"/>
        <v>0</v>
      </c>
      <c r="WX55" s="3">
        <f t="shared" si="141"/>
        <v>0</v>
      </c>
      <c r="WY55" s="3">
        <f t="shared" si="141"/>
        <v>0</v>
      </c>
      <c r="WZ55" s="3">
        <f t="shared" si="141"/>
        <v>0</v>
      </c>
      <c r="XA55" s="3">
        <f t="shared" si="141"/>
        <v>0</v>
      </c>
      <c r="XB55" s="3">
        <f t="shared" si="141"/>
        <v>0</v>
      </c>
      <c r="XC55" s="3">
        <f t="shared" si="141"/>
        <v>0</v>
      </c>
      <c r="XD55" s="3">
        <f t="shared" si="141"/>
        <v>0</v>
      </c>
      <c r="XE55" s="3">
        <f t="shared" si="141"/>
        <v>0</v>
      </c>
      <c r="XF55" s="3">
        <f t="shared" si="141"/>
        <v>0</v>
      </c>
      <c r="XG55" s="3">
        <f t="shared" si="141"/>
        <v>0</v>
      </c>
      <c r="XH55" s="3">
        <f t="shared" si="141"/>
        <v>0</v>
      </c>
      <c r="XI55" s="3">
        <f t="shared" si="141"/>
        <v>0</v>
      </c>
      <c r="XJ55" s="3">
        <f t="shared" si="141"/>
        <v>0</v>
      </c>
      <c r="XK55" s="3">
        <f t="shared" si="141"/>
        <v>0</v>
      </c>
      <c r="XL55" s="3">
        <f t="shared" si="141"/>
        <v>0</v>
      </c>
      <c r="XM55" s="3">
        <f t="shared" si="141"/>
        <v>0</v>
      </c>
      <c r="XN55" s="3">
        <f t="shared" si="141"/>
        <v>0</v>
      </c>
      <c r="XO55" s="3">
        <f t="shared" si="141"/>
        <v>0</v>
      </c>
      <c r="XP55" s="3">
        <f t="shared" si="141"/>
        <v>0</v>
      </c>
      <c r="XQ55" s="3">
        <f t="shared" si="141"/>
        <v>0</v>
      </c>
      <c r="XR55" s="3">
        <f t="shared" si="141"/>
        <v>0</v>
      </c>
      <c r="XS55" s="3">
        <f t="shared" si="141"/>
        <v>0</v>
      </c>
      <c r="XT55" s="3">
        <f t="shared" si="141"/>
        <v>0</v>
      </c>
      <c r="XU55" s="3">
        <f t="shared" si="141"/>
        <v>0</v>
      </c>
      <c r="XV55" s="3">
        <f t="shared" si="141"/>
        <v>0</v>
      </c>
      <c r="XW55" s="3">
        <f t="shared" ref="XW55:AAH55" si="142">COUNTIF(XW4:XW37,"SP")</f>
        <v>0</v>
      </c>
      <c r="XX55" s="3">
        <f t="shared" si="142"/>
        <v>0</v>
      </c>
      <c r="XY55" s="3">
        <f t="shared" si="142"/>
        <v>0</v>
      </c>
      <c r="XZ55" s="3">
        <f t="shared" si="142"/>
        <v>0</v>
      </c>
      <c r="YA55" s="3">
        <f t="shared" si="142"/>
        <v>0</v>
      </c>
      <c r="YB55" s="3">
        <f t="shared" si="142"/>
        <v>0</v>
      </c>
      <c r="YC55" s="3">
        <f t="shared" si="142"/>
        <v>0</v>
      </c>
      <c r="YD55" s="3">
        <f t="shared" si="142"/>
        <v>0</v>
      </c>
      <c r="YE55" s="3">
        <f t="shared" si="142"/>
        <v>0</v>
      </c>
      <c r="YF55" s="3">
        <f t="shared" si="142"/>
        <v>0</v>
      </c>
      <c r="YG55" s="3">
        <f t="shared" si="142"/>
        <v>0</v>
      </c>
      <c r="YH55" s="3">
        <f t="shared" si="142"/>
        <v>0</v>
      </c>
      <c r="YI55" s="3">
        <f t="shared" si="142"/>
        <v>0</v>
      </c>
      <c r="YJ55" s="3">
        <f t="shared" si="142"/>
        <v>0</v>
      </c>
      <c r="YK55" s="3">
        <f t="shared" si="142"/>
        <v>0</v>
      </c>
      <c r="YL55" s="3">
        <f t="shared" si="142"/>
        <v>0</v>
      </c>
      <c r="YM55" s="3">
        <f t="shared" si="142"/>
        <v>0</v>
      </c>
      <c r="YN55" s="3">
        <f t="shared" si="142"/>
        <v>0</v>
      </c>
      <c r="YO55" s="3">
        <f t="shared" si="142"/>
        <v>0</v>
      </c>
      <c r="YP55" s="3">
        <f t="shared" si="142"/>
        <v>0</v>
      </c>
      <c r="YQ55" s="3">
        <f t="shared" si="142"/>
        <v>0</v>
      </c>
      <c r="YR55" s="3">
        <f t="shared" si="142"/>
        <v>0</v>
      </c>
      <c r="YS55" s="3">
        <f t="shared" si="142"/>
        <v>0</v>
      </c>
      <c r="YT55" s="3">
        <f t="shared" si="142"/>
        <v>0</v>
      </c>
      <c r="YU55" s="3">
        <f t="shared" si="142"/>
        <v>0</v>
      </c>
      <c r="YV55" s="3">
        <f t="shared" si="142"/>
        <v>0</v>
      </c>
      <c r="YW55" s="3">
        <f t="shared" si="142"/>
        <v>0</v>
      </c>
      <c r="YX55" s="3">
        <f t="shared" si="142"/>
        <v>0</v>
      </c>
      <c r="YY55" s="3">
        <f t="shared" si="142"/>
        <v>0</v>
      </c>
      <c r="YZ55" s="3">
        <f t="shared" si="142"/>
        <v>0</v>
      </c>
      <c r="ZA55" s="3">
        <f t="shared" si="142"/>
        <v>0</v>
      </c>
      <c r="ZB55" s="3">
        <f t="shared" si="142"/>
        <v>0</v>
      </c>
      <c r="ZC55" s="3">
        <f t="shared" si="142"/>
        <v>0</v>
      </c>
      <c r="ZD55" s="3">
        <f t="shared" si="142"/>
        <v>0</v>
      </c>
      <c r="ZE55" s="3">
        <f t="shared" si="142"/>
        <v>0</v>
      </c>
      <c r="ZF55" s="3">
        <f t="shared" si="142"/>
        <v>0</v>
      </c>
      <c r="ZG55" s="3">
        <f t="shared" si="142"/>
        <v>0</v>
      </c>
      <c r="ZH55" s="3">
        <f t="shared" si="142"/>
        <v>0</v>
      </c>
      <c r="ZI55" s="3">
        <f t="shared" si="142"/>
        <v>0</v>
      </c>
      <c r="ZJ55" s="3">
        <f t="shared" si="142"/>
        <v>0</v>
      </c>
      <c r="ZK55" s="3">
        <f t="shared" si="142"/>
        <v>0</v>
      </c>
      <c r="ZL55" s="3">
        <f t="shared" si="142"/>
        <v>0</v>
      </c>
      <c r="ZM55" s="3">
        <f t="shared" si="142"/>
        <v>0</v>
      </c>
      <c r="ZN55" s="3">
        <f t="shared" si="142"/>
        <v>0</v>
      </c>
      <c r="ZO55" s="3">
        <f t="shared" si="142"/>
        <v>0</v>
      </c>
      <c r="ZP55" s="3">
        <f t="shared" si="142"/>
        <v>0</v>
      </c>
      <c r="ZQ55" s="3">
        <f t="shared" si="142"/>
        <v>0</v>
      </c>
      <c r="ZR55" s="3">
        <f t="shared" si="142"/>
        <v>0</v>
      </c>
      <c r="ZS55" s="3">
        <f t="shared" si="142"/>
        <v>0</v>
      </c>
      <c r="ZT55" s="3">
        <f t="shared" si="142"/>
        <v>0</v>
      </c>
      <c r="ZU55" s="3">
        <f t="shared" si="142"/>
        <v>0</v>
      </c>
      <c r="ZV55" s="3">
        <f t="shared" si="142"/>
        <v>0</v>
      </c>
      <c r="ZW55" s="3">
        <f t="shared" si="142"/>
        <v>0</v>
      </c>
      <c r="ZX55" s="3">
        <f t="shared" si="142"/>
        <v>0</v>
      </c>
      <c r="ZY55" s="3">
        <f t="shared" si="142"/>
        <v>0</v>
      </c>
      <c r="ZZ55" s="3">
        <f t="shared" si="142"/>
        <v>0</v>
      </c>
      <c r="AAA55" s="3">
        <f t="shared" si="142"/>
        <v>0</v>
      </c>
      <c r="AAB55" s="3">
        <f t="shared" si="142"/>
        <v>0</v>
      </c>
      <c r="AAC55" s="3">
        <f t="shared" si="142"/>
        <v>0</v>
      </c>
      <c r="AAD55" s="3">
        <f t="shared" si="142"/>
        <v>0</v>
      </c>
      <c r="AAE55" s="3">
        <f t="shared" si="142"/>
        <v>0</v>
      </c>
      <c r="AAF55" s="3">
        <f t="shared" si="142"/>
        <v>0</v>
      </c>
      <c r="AAG55" s="3">
        <f t="shared" si="142"/>
        <v>0</v>
      </c>
      <c r="AAH55" s="3">
        <f t="shared" si="142"/>
        <v>0</v>
      </c>
      <c r="AAI55" s="3">
        <f t="shared" ref="AAI55:ABH55" si="143">COUNTIF(AAI4:AAI37,"SP")</f>
        <v>0</v>
      </c>
      <c r="AAJ55" s="3">
        <f t="shared" si="143"/>
        <v>0</v>
      </c>
      <c r="AAK55" s="3">
        <f t="shared" si="143"/>
        <v>0</v>
      </c>
      <c r="AAL55" s="3">
        <f t="shared" si="143"/>
        <v>0</v>
      </c>
      <c r="AAM55" s="3">
        <f t="shared" si="143"/>
        <v>0</v>
      </c>
      <c r="AAN55" s="3">
        <f t="shared" si="143"/>
        <v>0</v>
      </c>
      <c r="AAO55" s="3">
        <f t="shared" si="143"/>
        <v>0</v>
      </c>
      <c r="AAP55" s="3">
        <f t="shared" si="143"/>
        <v>0</v>
      </c>
      <c r="AAQ55" s="3">
        <f t="shared" si="143"/>
        <v>0</v>
      </c>
      <c r="AAR55" s="3">
        <f t="shared" si="143"/>
        <v>0</v>
      </c>
      <c r="AAS55" s="3">
        <f t="shared" si="143"/>
        <v>0</v>
      </c>
      <c r="AAT55" s="3">
        <f t="shared" si="143"/>
        <v>0</v>
      </c>
      <c r="AAU55" s="3">
        <f t="shared" si="143"/>
        <v>0</v>
      </c>
      <c r="AAV55" s="3">
        <f t="shared" si="143"/>
        <v>0</v>
      </c>
      <c r="AAW55" s="3">
        <f t="shared" si="143"/>
        <v>0</v>
      </c>
      <c r="AAX55" s="3">
        <f t="shared" si="143"/>
        <v>0</v>
      </c>
      <c r="AAY55" s="3">
        <f t="shared" si="143"/>
        <v>0</v>
      </c>
      <c r="AAZ55" s="3">
        <f t="shared" si="143"/>
        <v>0</v>
      </c>
      <c r="ABA55" s="3">
        <f t="shared" si="143"/>
        <v>0</v>
      </c>
      <c r="ABB55" s="3">
        <f t="shared" si="143"/>
        <v>0</v>
      </c>
      <c r="ABC55" s="3">
        <f t="shared" si="143"/>
        <v>0</v>
      </c>
      <c r="ABD55" s="3">
        <f t="shared" si="143"/>
        <v>0</v>
      </c>
      <c r="ABE55" s="3">
        <f t="shared" si="143"/>
        <v>0</v>
      </c>
      <c r="ABF55" s="3">
        <f t="shared" si="143"/>
        <v>0</v>
      </c>
      <c r="ABG55" s="3">
        <f t="shared" si="143"/>
        <v>0</v>
      </c>
      <c r="ABH55" s="3">
        <f t="shared" si="143"/>
        <v>0</v>
      </c>
    </row>
    <row r="56" spans="5:736" x14ac:dyDescent="0.3">
      <c r="E56" s="7" t="s">
        <v>38</v>
      </c>
      <c r="F56" s="7" t="s">
        <v>39</v>
      </c>
      <c r="G56" s="3">
        <f t="shared" ref="G56:BR56" si="144">COUNTIF(G4:G37,"NA")</f>
        <v>0</v>
      </c>
      <c r="H56" s="3">
        <f t="shared" si="144"/>
        <v>0</v>
      </c>
      <c r="I56" s="3">
        <f t="shared" si="144"/>
        <v>0</v>
      </c>
      <c r="J56" s="3">
        <f t="shared" si="144"/>
        <v>0</v>
      </c>
      <c r="K56" s="3">
        <f t="shared" si="144"/>
        <v>0</v>
      </c>
      <c r="L56" s="3">
        <f t="shared" si="144"/>
        <v>0</v>
      </c>
      <c r="M56" s="3">
        <f t="shared" si="144"/>
        <v>0</v>
      </c>
      <c r="N56" s="3">
        <f t="shared" si="144"/>
        <v>0</v>
      </c>
      <c r="O56" s="3">
        <f t="shared" si="144"/>
        <v>0</v>
      </c>
      <c r="P56" s="3">
        <f t="shared" si="144"/>
        <v>0</v>
      </c>
      <c r="Q56" s="3">
        <f t="shared" si="144"/>
        <v>0</v>
      </c>
      <c r="R56" s="3">
        <f t="shared" si="144"/>
        <v>0</v>
      </c>
      <c r="S56" s="3">
        <f t="shared" si="144"/>
        <v>0</v>
      </c>
      <c r="T56" s="3">
        <f t="shared" si="144"/>
        <v>0</v>
      </c>
      <c r="U56" s="3">
        <f t="shared" si="144"/>
        <v>0</v>
      </c>
      <c r="V56" s="3">
        <f t="shared" si="144"/>
        <v>0</v>
      </c>
      <c r="W56" s="3">
        <f t="shared" si="144"/>
        <v>0</v>
      </c>
      <c r="X56" s="3">
        <f t="shared" si="144"/>
        <v>0</v>
      </c>
      <c r="Y56" s="3">
        <f t="shared" si="144"/>
        <v>0</v>
      </c>
      <c r="Z56" s="3">
        <f t="shared" si="144"/>
        <v>0</v>
      </c>
      <c r="AA56" s="3">
        <f t="shared" si="144"/>
        <v>0</v>
      </c>
      <c r="AB56" s="3">
        <f t="shared" si="144"/>
        <v>0</v>
      </c>
      <c r="AC56" s="3">
        <f t="shared" si="144"/>
        <v>0</v>
      </c>
      <c r="AD56" s="3">
        <f t="shared" si="144"/>
        <v>0</v>
      </c>
      <c r="AE56" s="3">
        <f t="shared" si="144"/>
        <v>0</v>
      </c>
      <c r="AF56" s="3">
        <f t="shared" si="144"/>
        <v>0</v>
      </c>
      <c r="AG56" s="3">
        <f t="shared" si="144"/>
        <v>0</v>
      </c>
      <c r="AH56" s="3">
        <f t="shared" si="144"/>
        <v>0</v>
      </c>
      <c r="AI56" s="3">
        <f t="shared" si="144"/>
        <v>0</v>
      </c>
      <c r="AJ56" s="3">
        <f t="shared" si="144"/>
        <v>0</v>
      </c>
      <c r="AK56" s="3">
        <f t="shared" si="144"/>
        <v>0</v>
      </c>
      <c r="AL56" s="3">
        <f t="shared" si="144"/>
        <v>0</v>
      </c>
      <c r="AM56" s="3">
        <f t="shared" si="144"/>
        <v>0</v>
      </c>
      <c r="AN56" s="3">
        <f t="shared" si="144"/>
        <v>0</v>
      </c>
      <c r="AO56" s="3">
        <f t="shared" si="144"/>
        <v>0</v>
      </c>
      <c r="AP56" s="3">
        <f t="shared" si="144"/>
        <v>0</v>
      </c>
      <c r="AQ56" s="3">
        <f t="shared" si="144"/>
        <v>0</v>
      </c>
      <c r="AR56" s="3">
        <f t="shared" si="144"/>
        <v>0</v>
      </c>
      <c r="AS56" s="3">
        <f t="shared" si="144"/>
        <v>0</v>
      </c>
      <c r="AT56" s="3">
        <f t="shared" si="144"/>
        <v>0</v>
      </c>
      <c r="AU56" s="3">
        <f t="shared" si="144"/>
        <v>0</v>
      </c>
      <c r="AV56" s="3">
        <f t="shared" si="144"/>
        <v>0</v>
      </c>
      <c r="AW56" s="3">
        <f t="shared" si="144"/>
        <v>0</v>
      </c>
      <c r="AX56" s="3">
        <f t="shared" si="144"/>
        <v>0</v>
      </c>
      <c r="AY56" s="3">
        <f t="shared" si="144"/>
        <v>0</v>
      </c>
      <c r="AZ56" s="3">
        <f t="shared" si="144"/>
        <v>0</v>
      </c>
      <c r="BA56" s="3">
        <f t="shared" si="144"/>
        <v>0</v>
      </c>
      <c r="BB56" s="3">
        <f t="shared" si="144"/>
        <v>0</v>
      </c>
      <c r="BC56" s="3">
        <f t="shared" si="144"/>
        <v>0</v>
      </c>
      <c r="BD56" s="3">
        <f t="shared" si="144"/>
        <v>0</v>
      </c>
      <c r="BE56" s="3">
        <f t="shared" si="144"/>
        <v>0</v>
      </c>
      <c r="BF56" s="3">
        <f t="shared" si="144"/>
        <v>0</v>
      </c>
      <c r="BG56" s="3">
        <f t="shared" si="144"/>
        <v>0</v>
      </c>
      <c r="BH56" s="3">
        <f t="shared" si="144"/>
        <v>0</v>
      </c>
      <c r="BI56" s="3">
        <f t="shared" si="144"/>
        <v>0</v>
      </c>
      <c r="BJ56" s="3">
        <f t="shared" si="144"/>
        <v>0</v>
      </c>
      <c r="BK56" s="3">
        <f t="shared" si="144"/>
        <v>0</v>
      </c>
      <c r="BL56" s="3">
        <f t="shared" si="144"/>
        <v>0</v>
      </c>
      <c r="BM56" s="3">
        <f t="shared" si="144"/>
        <v>0</v>
      </c>
      <c r="BN56" s="3">
        <f t="shared" si="144"/>
        <v>0</v>
      </c>
      <c r="BO56" s="3">
        <f t="shared" si="144"/>
        <v>0</v>
      </c>
      <c r="BP56" s="3">
        <f t="shared" si="144"/>
        <v>0</v>
      </c>
      <c r="BQ56" s="3">
        <f t="shared" si="144"/>
        <v>0</v>
      </c>
      <c r="BR56" s="3">
        <f t="shared" si="144"/>
        <v>0</v>
      </c>
      <c r="BS56" s="3">
        <f t="shared" ref="BS56:ED56" si="145">COUNTIF(BS4:BS37,"NA")</f>
        <v>0</v>
      </c>
      <c r="BT56" s="3">
        <f t="shared" si="145"/>
        <v>0</v>
      </c>
      <c r="BU56" s="3">
        <f t="shared" si="145"/>
        <v>0</v>
      </c>
      <c r="BV56" s="3">
        <f t="shared" si="145"/>
        <v>0</v>
      </c>
      <c r="BW56" s="3">
        <f t="shared" si="145"/>
        <v>0</v>
      </c>
      <c r="BX56" s="3">
        <f t="shared" si="145"/>
        <v>0</v>
      </c>
      <c r="BY56" s="3">
        <f t="shared" si="145"/>
        <v>0</v>
      </c>
      <c r="BZ56" s="3">
        <f t="shared" si="145"/>
        <v>0</v>
      </c>
      <c r="CA56" s="3">
        <f t="shared" si="145"/>
        <v>0</v>
      </c>
      <c r="CB56" s="3">
        <f t="shared" si="145"/>
        <v>0</v>
      </c>
      <c r="CC56" s="3">
        <f t="shared" si="145"/>
        <v>0</v>
      </c>
      <c r="CD56" s="3">
        <f t="shared" si="145"/>
        <v>0</v>
      </c>
      <c r="CE56" s="3">
        <f t="shared" si="145"/>
        <v>0</v>
      </c>
      <c r="CF56" s="3">
        <f t="shared" si="145"/>
        <v>0</v>
      </c>
      <c r="CG56" s="3">
        <f t="shared" si="145"/>
        <v>0</v>
      </c>
      <c r="CH56" s="3">
        <f t="shared" si="145"/>
        <v>0</v>
      </c>
      <c r="CI56" s="3">
        <f t="shared" si="145"/>
        <v>0</v>
      </c>
      <c r="CJ56" s="3">
        <f t="shared" si="145"/>
        <v>0</v>
      </c>
      <c r="CK56" s="3">
        <f t="shared" si="145"/>
        <v>0</v>
      </c>
      <c r="CL56" s="3">
        <f t="shared" si="145"/>
        <v>0</v>
      </c>
      <c r="CM56" s="3">
        <f t="shared" si="145"/>
        <v>0</v>
      </c>
      <c r="CN56" s="3">
        <f t="shared" si="145"/>
        <v>0</v>
      </c>
      <c r="CO56" s="3">
        <f t="shared" si="145"/>
        <v>0</v>
      </c>
      <c r="CP56" s="3">
        <f t="shared" si="145"/>
        <v>0</v>
      </c>
      <c r="CQ56" s="3">
        <f t="shared" si="145"/>
        <v>0</v>
      </c>
      <c r="CR56" s="3">
        <f t="shared" si="145"/>
        <v>0</v>
      </c>
      <c r="CS56" s="3">
        <f t="shared" si="145"/>
        <v>0</v>
      </c>
      <c r="CT56" s="3">
        <f t="shared" si="145"/>
        <v>0</v>
      </c>
      <c r="CU56" s="3">
        <f t="shared" si="145"/>
        <v>0</v>
      </c>
      <c r="CV56" s="3">
        <f t="shared" si="145"/>
        <v>0</v>
      </c>
      <c r="CW56" s="3">
        <f t="shared" si="145"/>
        <v>0</v>
      </c>
      <c r="CX56" s="3">
        <f t="shared" si="145"/>
        <v>0</v>
      </c>
      <c r="CY56" s="3">
        <f t="shared" si="145"/>
        <v>0</v>
      </c>
      <c r="CZ56" s="3">
        <f t="shared" si="145"/>
        <v>0</v>
      </c>
      <c r="DA56" s="3">
        <f t="shared" si="145"/>
        <v>0</v>
      </c>
      <c r="DB56" s="3">
        <f t="shared" si="145"/>
        <v>0</v>
      </c>
      <c r="DC56" s="3">
        <f t="shared" si="145"/>
        <v>0</v>
      </c>
      <c r="DD56" s="3">
        <f t="shared" si="145"/>
        <v>0</v>
      </c>
      <c r="DE56" s="3">
        <f t="shared" si="145"/>
        <v>0</v>
      </c>
      <c r="DF56" s="3">
        <f t="shared" si="145"/>
        <v>0</v>
      </c>
      <c r="DG56" s="3">
        <f t="shared" si="145"/>
        <v>0</v>
      </c>
      <c r="DH56" s="3">
        <f t="shared" si="145"/>
        <v>0</v>
      </c>
      <c r="DI56" s="3">
        <f t="shared" si="145"/>
        <v>0</v>
      </c>
      <c r="DJ56" s="3">
        <f t="shared" si="145"/>
        <v>0</v>
      </c>
      <c r="DK56" s="3">
        <f t="shared" si="145"/>
        <v>0</v>
      </c>
      <c r="DL56" s="3">
        <f t="shared" si="145"/>
        <v>0</v>
      </c>
      <c r="DM56" s="3">
        <f t="shared" si="145"/>
        <v>0</v>
      </c>
      <c r="DN56" s="3">
        <f t="shared" si="145"/>
        <v>0</v>
      </c>
      <c r="DO56" s="3">
        <f t="shared" si="145"/>
        <v>0</v>
      </c>
      <c r="DP56" s="3">
        <f t="shared" si="145"/>
        <v>0</v>
      </c>
      <c r="DQ56" s="3">
        <f t="shared" si="145"/>
        <v>0</v>
      </c>
      <c r="DR56" s="3">
        <f t="shared" si="145"/>
        <v>0</v>
      </c>
      <c r="DS56" s="3">
        <f t="shared" si="145"/>
        <v>0</v>
      </c>
      <c r="DT56" s="3">
        <f t="shared" si="145"/>
        <v>0</v>
      </c>
      <c r="DU56" s="3">
        <f t="shared" si="145"/>
        <v>0</v>
      </c>
      <c r="DV56" s="3">
        <f t="shared" si="145"/>
        <v>0</v>
      </c>
      <c r="DW56" s="3">
        <f t="shared" si="145"/>
        <v>0</v>
      </c>
      <c r="DX56" s="3">
        <f t="shared" si="145"/>
        <v>0</v>
      </c>
      <c r="DY56" s="3">
        <f t="shared" si="145"/>
        <v>0</v>
      </c>
      <c r="DZ56" s="3">
        <f t="shared" si="145"/>
        <v>0</v>
      </c>
      <c r="EA56" s="3">
        <f t="shared" si="145"/>
        <v>0</v>
      </c>
      <c r="EB56" s="3">
        <f t="shared" si="145"/>
        <v>0</v>
      </c>
      <c r="EC56" s="3">
        <f t="shared" si="145"/>
        <v>0</v>
      </c>
      <c r="ED56" s="3">
        <f t="shared" si="145"/>
        <v>0</v>
      </c>
      <c r="EE56" s="3">
        <f t="shared" ref="EE56:GP56" si="146">COUNTIF(EE4:EE37,"NA")</f>
        <v>0</v>
      </c>
      <c r="EF56" s="3">
        <f t="shared" si="146"/>
        <v>0</v>
      </c>
      <c r="EG56" s="3">
        <f t="shared" si="146"/>
        <v>0</v>
      </c>
      <c r="EH56" s="3">
        <f t="shared" si="146"/>
        <v>0</v>
      </c>
      <c r="EI56" s="3">
        <f t="shared" si="146"/>
        <v>0</v>
      </c>
      <c r="EJ56" s="3">
        <f t="shared" si="146"/>
        <v>0</v>
      </c>
      <c r="EK56" s="3">
        <f t="shared" si="146"/>
        <v>0</v>
      </c>
      <c r="EL56" s="3">
        <f t="shared" si="146"/>
        <v>0</v>
      </c>
      <c r="EM56" s="3">
        <f t="shared" si="146"/>
        <v>0</v>
      </c>
      <c r="EN56" s="3">
        <f t="shared" si="146"/>
        <v>0</v>
      </c>
      <c r="EO56" s="3">
        <f t="shared" si="146"/>
        <v>0</v>
      </c>
      <c r="EP56" s="3">
        <f t="shared" si="146"/>
        <v>0</v>
      </c>
      <c r="EQ56" s="3">
        <f t="shared" si="146"/>
        <v>0</v>
      </c>
      <c r="ER56" s="3">
        <f t="shared" si="146"/>
        <v>0</v>
      </c>
      <c r="ES56" s="3">
        <f t="shared" si="146"/>
        <v>0</v>
      </c>
      <c r="ET56" s="3">
        <f t="shared" si="146"/>
        <v>0</v>
      </c>
      <c r="EU56" s="3">
        <f t="shared" si="146"/>
        <v>0</v>
      </c>
      <c r="EV56" s="3">
        <f t="shared" si="146"/>
        <v>0</v>
      </c>
      <c r="EW56" s="3">
        <f t="shared" si="146"/>
        <v>0</v>
      </c>
      <c r="EX56" s="3">
        <f t="shared" si="146"/>
        <v>0</v>
      </c>
      <c r="EY56" s="3">
        <f t="shared" si="146"/>
        <v>0</v>
      </c>
      <c r="EZ56" s="3">
        <f t="shared" si="146"/>
        <v>0</v>
      </c>
      <c r="FA56" s="3">
        <f t="shared" si="146"/>
        <v>0</v>
      </c>
      <c r="FB56" s="3">
        <f t="shared" si="146"/>
        <v>0</v>
      </c>
      <c r="FC56" s="3">
        <f t="shared" si="146"/>
        <v>0</v>
      </c>
      <c r="FD56" s="3">
        <f t="shared" si="146"/>
        <v>0</v>
      </c>
      <c r="FE56" s="3">
        <f t="shared" si="146"/>
        <v>0</v>
      </c>
      <c r="FF56" s="3">
        <f t="shared" si="146"/>
        <v>0</v>
      </c>
      <c r="FG56" s="3">
        <f t="shared" si="146"/>
        <v>0</v>
      </c>
      <c r="FH56" s="3">
        <f t="shared" si="146"/>
        <v>0</v>
      </c>
      <c r="FI56" s="3">
        <f t="shared" si="146"/>
        <v>0</v>
      </c>
      <c r="FJ56" s="3">
        <f t="shared" si="146"/>
        <v>0</v>
      </c>
      <c r="FK56" s="3">
        <f t="shared" si="146"/>
        <v>0</v>
      </c>
      <c r="FL56" s="3">
        <f t="shared" si="146"/>
        <v>0</v>
      </c>
      <c r="FM56" s="3">
        <f t="shared" si="146"/>
        <v>0</v>
      </c>
      <c r="FN56" s="3">
        <f t="shared" si="146"/>
        <v>0</v>
      </c>
      <c r="FO56" s="3">
        <f t="shared" si="146"/>
        <v>0</v>
      </c>
      <c r="FP56" s="3">
        <f t="shared" si="146"/>
        <v>0</v>
      </c>
      <c r="FQ56" s="3">
        <f t="shared" si="146"/>
        <v>0</v>
      </c>
      <c r="FR56" s="3">
        <f t="shared" si="146"/>
        <v>0</v>
      </c>
      <c r="FS56" s="3">
        <f t="shared" si="146"/>
        <v>0</v>
      </c>
      <c r="FT56" s="3">
        <f t="shared" si="146"/>
        <v>0</v>
      </c>
      <c r="FU56" s="3">
        <f t="shared" si="146"/>
        <v>0</v>
      </c>
      <c r="FV56" s="3">
        <f t="shared" si="146"/>
        <v>0</v>
      </c>
      <c r="FW56" s="3">
        <f t="shared" si="146"/>
        <v>0</v>
      </c>
      <c r="FX56" s="3">
        <f t="shared" si="146"/>
        <v>0</v>
      </c>
      <c r="FY56" s="3">
        <f t="shared" si="146"/>
        <v>0</v>
      </c>
      <c r="FZ56" s="3">
        <f t="shared" si="146"/>
        <v>0</v>
      </c>
      <c r="GA56" s="3">
        <f t="shared" si="146"/>
        <v>0</v>
      </c>
      <c r="GB56" s="3">
        <f t="shared" si="146"/>
        <v>0</v>
      </c>
      <c r="GC56" s="3">
        <f t="shared" si="146"/>
        <v>0</v>
      </c>
      <c r="GD56" s="3">
        <f t="shared" si="146"/>
        <v>0</v>
      </c>
      <c r="GE56" s="3">
        <f t="shared" si="146"/>
        <v>0</v>
      </c>
      <c r="GF56" s="3">
        <f t="shared" si="146"/>
        <v>0</v>
      </c>
      <c r="GG56" s="3">
        <f t="shared" si="146"/>
        <v>0</v>
      </c>
      <c r="GH56" s="3">
        <f t="shared" si="146"/>
        <v>0</v>
      </c>
      <c r="GI56" s="3">
        <f t="shared" si="146"/>
        <v>0</v>
      </c>
      <c r="GJ56" s="3">
        <f t="shared" si="146"/>
        <v>0</v>
      </c>
      <c r="GK56" s="3">
        <f t="shared" si="146"/>
        <v>0</v>
      </c>
      <c r="GL56" s="3">
        <f t="shared" si="146"/>
        <v>0</v>
      </c>
      <c r="GM56" s="3">
        <f t="shared" si="146"/>
        <v>0</v>
      </c>
      <c r="GN56" s="3">
        <f t="shared" si="146"/>
        <v>0</v>
      </c>
      <c r="GO56" s="3">
        <f t="shared" si="146"/>
        <v>0</v>
      </c>
      <c r="GP56" s="3">
        <f t="shared" si="146"/>
        <v>0</v>
      </c>
      <c r="GQ56" s="3">
        <f t="shared" ref="GQ56:JB56" si="147">COUNTIF(GQ4:GQ37,"NA")</f>
        <v>0</v>
      </c>
      <c r="GR56" s="3">
        <f t="shared" si="147"/>
        <v>0</v>
      </c>
      <c r="GS56" s="3">
        <f t="shared" si="147"/>
        <v>0</v>
      </c>
      <c r="GT56" s="3">
        <f t="shared" si="147"/>
        <v>0</v>
      </c>
      <c r="GU56" s="3">
        <f t="shared" si="147"/>
        <v>0</v>
      </c>
      <c r="GV56" s="3">
        <f t="shared" si="147"/>
        <v>0</v>
      </c>
      <c r="GW56" s="3">
        <f t="shared" si="147"/>
        <v>0</v>
      </c>
      <c r="GX56" s="3">
        <f t="shared" si="147"/>
        <v>0</v>
      </c>
      <c r="GY56" s="3">
        <f t="shared" si="147"/>
        <v>0</v>
      </c>
      <c r="GZ56" s="3">
        <f t="shared" si="147"/>
        <v>0</v>
      </c>
      <c r="HA56" s="3">
        <f t="shared" si="147"/>
        <v>0</v>
      </c>
      <c r="HB56" s="3">
        <f t="shared" si="147"/>
        <v>0</v>
      </c>
      <c r="HC56" s="3">
        <f t="shared" si="147"/>
        <v>0</v>
      </c>
      <c r="HD56" s="3">
        <f t="shared" si="147"/>
        <v>0</v>
      </c>
      <c r="HE56" s="3">
        <f t="shared" si="147"/>
        <v>0</v>
      </c>
      <c r="HF56" s="3">
        <f t="shared" si="147"/>
        <v>0</v>
      </c>
      <c r="HG56" s="3">
        <f t="shared" si="147"/>
        <v>0</v>
      </c>
      <c r="HH56" s="3">
        <f t="shared" si="147"/>
        <v>0</v>
      </c>
      <c r="HI56" s="3">
        <f t="shared" si="147"/>
        <v>0</v>
      </c>
      <c r="HJ56" s="3">
        <f t="shared" si="147"/>
        <v>0</v>
      </c>
      <c r="HK56" s="3">
        <f t="shared" si="147"/>
        <v>0</v>
      </c>
      <c r="HL56" s="3">
        <f t="shared" si="147"/>
        <v>0</v>
      </c>
      <c r="HM56" s="3">
        <f t="shared" si="147"/>
        <v>0</v>
      </c>
      <c r="HN56" s="3">
        <f t="shared" si="147"/>
        <v>0</v>
      </c>
      <c r="HO56" s="3">
        <f t="shared" si="147"/>
        <v>0</v>
      </c>
      <c r="HP56" s="3">
        <f t="shared" si="147"/>
        <v>0</v>
      </c>
      <c r="HQ56" s="3">
        <f t="shared" si="147"/>
        <v>0</v>
      </c>
      <c r="HR56" s="3">
        <f t="shared" si="147"/>
        <v>0</v>
      </c>
      <c r="HS56" s="3">
        <f t="shared" si="147"/>
        <v>0</v>
      </c>
      <c r="HT56" s="3">
        <f t="shared" si="147"/>
        <v>0</v>
      </c>
      <c r="HU56" s="3">
        <f t="shared" si="147"/>
        <v>0</v>
      </c>
      <c r="HV56" s="3">
        <f t="shared" si="147"/>
        <v>0</v>
      </c>
      <c r="HW56" s="3">
        <f t="shared" si="147"/>
        <v>0</v>
      </c>
      <c r="HX56" s="3">
        <f t="shared" si="147"/>
        <v>0</v>
      </c>
      <c r="HY56" s="3">
        <f t="shared" si="147"/>
        <v>0</v>
      </c>
      <c r="HZ56" s="3">
        <f t="shared" si="147"/>
        <v>0</v>
      </c>
      <c r="IA56" s="3">
        <f t="shared" si="147"/>
        <v>0</v>
      </c>
      <c r="IB56" s="3">
        <f t="shared" si="147"/>
        <v>0</v>
      </c>
      <c r="IC56" s="3">
        <f t="shared" si="147"/>
        <v>0</v>
      </c>
      <c r="ID56" s="3">
        <f t="shared" si="147"/>
        <v>0</v>
      </c>
      <c r="IE56" s="3">
        <f t="shared" si="147"/>
        <v>0</v>
      </c>
      <c r="IF56" s="3">
        <f t="shared" si="147"/>
        <v>0</v>
      </c>
      <c r="IG56" s="3">
        <f t="shared" si="147"/>
        <v>0</v>
      </c>
      <c r="IH56" s="3">
        <f t="shared" si="147"/>
        <v>0</v>
      </c>
      <c r="II56" s="3">
        <f t="shared" si="147"/>
        <v>0</v>
      </c>
      <c r="IJ56" s="3">
        <f t="shared" si="147"/>
        <v>0</v>
      </c>
      <c r="IK56" s="3">
        <f t="shared" si="147"/>
        <v>0</v>
      </c>
      <c r="IL56" s="3">
        <f t="shared" si="147"/>
        <v>0</v>
      </c>
      <c r="IM56" s="3">
        <f t="shared" si="147"/>
        <v>0</v>
      </c>
      <c r="IN56" s="3">
        <f t="shared" si="147"/>
        <v>0</v>
      </c>
      <c r="IO56" s="3">
        <f t="shared" si="147"/>
        <v>0</v>
      </c>
      <c r="IP56" s="3">
        <f t="shared" si="147"/>
        <v>0</v>
      </c>
      <c r="IQ56" s="3">
        <f t="shared" si="147"/>
        <v>0</v>
      </c>
      <c r="IR56" s="3">
        <f t="shared" si="147"/>
        <v>0</v>
      </c>
      <c r="IS56" s="3">
        <f t="shared" si="147"/>
        <v>0</v>
      </c>
      <c r="IT56" s="3">
        <f t="shared" si="147"/>
        <v>0</v>
      </c>
      <c r="IU56" s="3">
        <f t="shared" si="147"/>
        <v>0</v>
      </c>
      <c r="IV56" s="3">
        <f t="shared" si="147"/>
        <v>0</v>
      </c>
      <c r="IW56" s="3">
        <f t="shared" si="147"/>
        <v>0</v>
      </c>
      <c r="IX56" s="3">
        <f t="shared" si="147"/>
        <v>0</v>
      </c>
      <c r="IY56" s="3">
        <f t="shared" si="147"/>
        <v>0</v>
      </c>
      <c r="IZ56" s="3">
        <f t="shared" si="147"/>
        <v>0</v>
      </c>
      <c r="JA56" s="3">
        <f t="shared" si="147"/>
        <v>0</v>
      </c>
      <c r="JB56" s="3">
        <f t="shared" si="147"/>
        <v>0</v>
      </c>
      <c r="JC56" s="3">
        <f t="shared" ref="JC56:LN56" si="148">COUNTIF(JC4:JC37,"NA")</f>
        <v>0</v>
      </c>
      <c r="JD56" s="3">
        <f t="shared" si="148"/>
        <v>0</v>
      </c>
      <c r="JE56" s="3">
        <f t="shared" si="148"/>
        <v>0</v>
      </c>
      <c r="JF56" s="3">
        <f t="shared" si="148"/>
        <v>0</v>
      </c>
      <c r="JG56" s="3">
        <f t="shared" si="148"/>
        <v>0</v>
      </c>
      <c r="JH56" s="3">
        <f t="shared" si="148"/>
        <v>0</v>
      </c>
      <c r="JI56" s="3">
        <f t="shared" si="148"/>
        <v>0</v>
      </c>
      <c r="JJ56" s="3">
        <f t="shared" si="148"/>
        <v>0</v>
      </c>
      <c r="JK56" s="3">
        <f t="shared" si="148"/>
        <v>0</v>
      </c>
      <c r="JL56" s="3">
        <f t="shared" si="148"/>
        <v>0</v>
      </c>
      <c r="JM56" s="3">
        <f t="shared" si="148"/>
        <v>0</v>
      </c>
      <c r="JN56" s="3">
        <f t="shared" si="148"/>
        <v>0</v>
      </c>
      <c r="JO56" s="3">
        <f t="shared" si="148"/>
        <v>0</v>
      </c>
      <c r="JP56" s="3">
        <f t="shared" si="148"/>
        <v>0</v>
      </c>
      <c r="JQ56" s="3">
        <f t="shared" si="148"/>
        <v>0</v>
      </c>
      <c r="JR56" s="3">
        <f t="shared" si="148"/>
        <v>0</v>
      </c>
      <c r="JS56" s="3">
        <f t="shared" si="148"/>
        <v>0</v>
      </c>
      <c r="JT56" s="3">
        <f t="shared" si="148"/>
        <v>0</v>
      </c>
      <c r="JU56" s="3">
        <f t="shared" si="148"/>
        <v>0</v>
      </c>
      <c r="JV56" s="3">
        <f t="shared" si="148"/>
        <v>0</v>
      </c>
      <c r="JW56" s="3">
        <f t="shared" si="148"/>
        <v>0</v>
      </c>
      <c r="JX56" s="3">
        <f t="shared" si="148"/>
        <v>0</v>
      </c>
      <c r="JY56" s="3">
        <f t="shared" si="148"/>
        <v>0</v>
      </c>
      <c r="JZ56" s="3">
        <f t="shared" si="148"/>
        <v>0</v>
      </c>
      <c r="KA56" s="3">
        <f t="shared" si="148"/>
        <v>0</v>
      </c>
      <c r="KB56" s="3">
        <f t="shared" si="148"/>
        <v>0</v>
      </c>
      <c r="KC56" s="3">
        <f t="shared" si="148"/>
        <v>0</v>
      </c>
      <c r="KD56" s="3">
        <f t="shared" si="148"/>
        <v>0</v>
      </c>
      <c r="KE56" s="3">
        <f t="shared" si="148"/>
        <v>0</v>
      </c>
      <c r="KF56" s="3">
        <f t="shared" si="148"/>
        <v>0</v>
      </c>
      <c r="KG56" s="3">
        <f t="shared" si="148"/>
        <v>0</v>
      </c>
      <c r="KH56" s="3">
        <f t="shared" si="148"/>
        <v>0</v>
      </c>
      <c r="KI56" s="3">
        <f t="shared" si="148"/>
        <v>0</v>
      </c>
      <c r="KJ56" s="3">
        <f t="shared" si="148"/>
        <v>0</v>
      </c>
      <c r="KK56" s="3">
        <f t="shared" si="148"/>
        <v>0</v>
      </c>
      <c r="KL56" s="3">
        <f t="shared" si="148"/>
        <v>0</v>
      </c>
      <c r="KM56" s="3">
        <f t="shared" si="148"/>
        <v>0</v>
      </c>
      <c r="KN56" s="3">
        <f t="shared" si="148"/>
        <v>0</v>
      </c>
      <c r="KO56" s="3">
        <f t="shared" si="148"/>
        <v>0</v>
      </c>
      <c r="KP56" s="3">
        <f t="shared" si="148"/>
        <v>0</v>
      </c>
      <c r="KQ56" s="3">
        <f t="shared" si="148"/>
        <v>0</v>
      </c>
      <c r="KR56" s="3">
        <f t="shared" si="148"/>
        <v>0</v>
      </c>
      <c r="KS56" s="3">
        <f t="shared" si="148"/>
        <v>0</v>
      </c>
      <c r="KT56" s="3">
        <f t="shared" si="148"/>
        <v>0</v>
      </c>
      <c r="KU56" s="3">
        <f t="shared" si="148"/>
        <v>0</v>
      </c>
      <c r="KV56" s="3">
        <f t="shared" si="148"/>
        <v>0</v>
      </c>
      <c r="KW56" s="3">
        <f t="shared" si="148"/>
        <v>0</v>
      </c>
      <c r="KX56" s="3">
        <f t="shared" si="148"/>
        <v>0</v>
      </c>
      <c r="KY56" s="3">
        <f t="shared" si="148"/>
        <v>0</v>
      </c>
      <c r="KZ56" s="3">
        <f t="shared" si="148"/>
        <v>0</v>
      </c>
      <c r="LA56" s="3">
        <f t="shared" si="148"/>
        <v>0</v>
      </c>
      <c r="LB56" s="3">
        <f t="shared" si="148"/>
        <v>0</v>
      </c>
      <c r="LC56" s="3">
        <f t="shared" si="148"/>
        <v>0</v>
      </c>
      <c r="LD56" s="3">
        <f t="shared" si="148"/>
        <v>0</v>
      </c>
      <c r="LE56" s="3">
        <f t="shared" si="148"/>
        <v>0</v>
      </c>
      <c r="LF56" s="3">
        <f t="shared" si="148"/>
        <v>0</v>
      </c>
      <c r="LG56" s="3">
        <f t="shared" si="148"/>
        <v>0</v>
      </c>
      <c r="LH56" s="3">
        <f t="shared" si="148"/>
        <v>0</v>
      </c>
      <c r="LI56" s="3">
        <f t="shared" si="148"/>
        <v>0</v>
      </c>
      <c r="LJ56" s="3">
        <f t="shared" si="148"/>
        <v>0</v>
      </c>
      <c r="LK56" s="3">
        <f t="shared" si="148"/>
        <v>0</v>
      </c>
      <c r="LL56" s="3">
        <f t="shared" si="148"/>
        <v>0</v>
      </c>
      <c r="LM56" s="3">
        <f t="shared" si="148"/>
        <v>0</v>
      </c>
      <c r="LN56" s="3">
        <f t="shared" si="148"/>
        <v>0</v>
      </c>
      <c r="LO56" s="3">
        <f t="shared" ref="LO56:NZ56" si="149">COUNTIF(LO4:LO37,"NA")</f>
        <v>0</v>
      </c>
      <c r="LP56" s="3">
        <f t="shared" si="149"/>
        <v>0</v>
      </c>
      <c r="LQ56" s="3">
        <f t="shared" si="149"/>
        <v>0</v>
      </c>
      <c r="LR56" s="3">
        <f t="shared" si="149"/>
        <v>0</v>
      </c>
      <c r="LS56" s="3">
        <f t="shared" si="149"/>
        <v>0</v>
      </c>
      <c r="LT56" s="3">
        <f t="shared" si="149"/>
        <v>0</v>
      </c>
      <c r="LU56" s="3">
        <f t="shared" si="149"/>
        <v>0</v>
      </c>
      <c r="LV56" s="3">
        <f t="shared" si="149"/>
        <v>0</v>
      </c>
      <c r="LW56" s="3">
        <f t="shared" si="149"/>
        <v>0</v>
      </c>
      <c r="LX56" s="3">
        <f t="shared" si="149"/>
        <v>0</v>
      </c>
      <c r="LY56" s="3">
        <f t="shared" si="149"/>
        <v>0</v>
      </c>
      <c r="LZ56" s="3">
        <f t="shared" si="149"/>
        <v>0</v>
      </c>
      <c r="MA56" s="3">
        <f t="shared" si="149"/>
        <v>0</v>
      </c>
      <c r="MB56" s="3">
        <f t="shared" si="149"/>
        <v>0</v>
      </c>
      <c r="MC56" s="3">
        <f t="shared" si="149"/>
        <v>0</v>
      </c>
      <c r="MD56" s="3">
        <f t="shared" si="149"/>
        <v>0</v>
      </c>
      <c r="ME56" s="3">
        <f t="shared" si="149"/>
        <v>0</v>
      </c>
      <c r="MF56" s="3">
        <f t="shared" si="149"/>
        <v>0</v>
      </c>
      <c r="MG56" s="3">
        <f t="shared" si="149"/>
        <v>0</v>
      </c>
      <c r="MH56" s="3">
        <f t="shared" si="149"/>
        <v>0</v>
      </c>
      <c r="MI56" s="3">
        <f t="shared" si="149"/>
        <v>0</v>
      </c>
      <c r="MJ56" s="3">
        <f t="shared" si="149"/>
        <v>0</v>
      </c>
      <c r="MK56" s="3">
        <f t="shared" si="149"/>
        <v>0</v>
      </c>
      <c r="ML56" s="3">
        <f t="shared" si="149"/>
        <v>0</v>
      </c>
      <c r="MM56" s="3">
        <f t="shared" si="149"/>
        <v>0</v>
      </c>
      <c r="MN56" s="3">
        <f t="shared" si="149"/>
        <v>0</v>
      </c>
      <c r="MO56" s="3">
        <f t="shared" si="149"/>
        <v>0</v>
      </c>
      <c r="MP56" s="3">
        <f t="shared" si="149"/>
        <v>0</v>
      </c>
      <c r="MQ56" s="3">
        <f t="shared" si="149"/>
        <v>0</v>
      </c>
      <c r="MR56" s="3">
        <f t="shared" si="149"/>
        <v>0</v>
      </c>
      <c r="MS56" s="3">
        <f t="shared" si="149"/>
        <v>0</v>
      </c>
      <c r="MT56" s="3">
        <f t="shared" si="149"/>
        <v>0</v>
      </c>
      <c r="MU56" s="3">
        <f t="shared" si="149"/>
        <v>0</v>
      </c>
      <c r="MV56" s="3">
        <f t="shared" si="149"/>
        <v>0</v>
      </c>
      <c r="MW56" s="3">
        <f t="shared" si="149"/>
        <v>0</v>
      </c>
      <c r="MX56" s="3">
        <f t="shared" si="149"/>
        <v>0</v>
      </c>
      <c r="MY56" s="3">
        <f t="shared" si="149"/>
        <v>0</v>
      </c>
      <c r="MZ56" s="3">
        <f t="shared" si="149"/>
        <v>0</v>
      </c>
      <c r="NA56" s="3">
        <f t="shared" si="149"/>
        <v>0</v>
      </c>
      <c r="NB56" s="3">
        <f t="shared" si="149"/>
        <v>0</v>
      </c>
      <c r="NC56" s="3">
        <f t="shared" si="149"/>
        <v>0</v>
      </c>
      <c r="ND56" s="3">
        <f t="shared" si="149"/>
        <v>0</v>
      </c>
      <c r="NE56" s="3">
        <f t="shared" si="149"/>
        <v>0</v>
      </c>
      <c r="NF56" s="3">
        <f t="shared" si="149"/>
        <v>0</v>
      </c>
      <c r="NG56" s="3">
        <f t="shared" si="149"/>
        <v>0</v>
      </c>
      <c r="NH56" s="3">
        <f t="shared" si="149"/>
        <v>0</v>
      </c>
      <c r="NI56" s="3">
        <f t="shared" si="149"/>
        <v>0</v>
      </c>
      <c r="NJ56" s="3">
        <f t="shared" si="149"/>
        <v>0</v>
      </c>
      <c r="NK56" s="3">
        <f t="shared" si="149"/>
        <v>0</v>
      </c>
      <c r="NL56" s="3">
        <f t="shared" si="149"/>
        <v>0</v>
      </c>
      <c r="NM56" s="3">
        <f t="shared" si="149"/>
        <v>0</v>
      </c>
      <c r="NN56" s="3">
        <f t="shared" si="149"/>
        <v>0</v>
      </c>
      <c r="NO56" s="3">
        <f t="shared" si="149"/>
        <v>0</v>
      </c>
      <c r="NP56" s="3">
        <f t="shared" si="149"/>
        <v>0</v>
      </c>
      <c r="NQ56" s="3">
        <f t="shared" si="149"/>
        <v>0</v>
      </c>
      <c r="NR56" s="3">
        <f t="shared" si="149"/>
        <v>0</v>
      </c>
      <c r="NS56" s="3">
        <f t="shared" si="149"/>
        <v>0</v>
      </c>
      <c r="NT56" s="3">
        <f t="shared" si="149"/>
        <v>0</v>
      </c>
      <c r="NU56" s="3">
        <f t="shared" si="149"/>
        <v>0</v>
      </c>
      <c r="NV56" s="3">
        <f t="shared" si="149"/>
        <v>0</v>
      </c>
      <c r="NW56" s="3">
        <f t="shared" si="149"/>
        <v>0</v>
      </c>
      <c r="NX56" s="3">
        <f t="shared" si="149"/>
        <v>0</v>
      </c>
      <c r="NY56" s="3">
        <f t="shared" si="149"/>
        <v>0</v>
      </c>
      <c r="NZ56" s="3">
        <f t="shared" si="149"/>
        <v>0</v>
      </c>
      <c r="OA56" s="3">
        <f t="shared" ref="OA56:QL56" si="150">COUNTIF(OA4:OA37,"NA")</f>
        <v>0</v>
      </c>
      <c r="OB56" s="3">
        <f t="shared" si="150"/>
        <v>0</v>
      </c>
      <c r="OC56" s="3">
        <f t="shared" si="150"/>
        <v>0</v>
      </c>
      <c r="OD56" s="3">
        <f t="shared" si="150"/>
        <v>0</v>
      </c>
      <c r="OE56" s="3">
        <f t="shared" si="150"/>
        <v>0</v>
      </c>
      <c r="OF56" s="3">
        <f t="shared" si="150"/>
        <v>0</v>
      </c>
      <c r="OG56" s="3">
        <f t="shared" si="150"/>
        <v>0</v>
      </c>
      <c r="OH56" s="3">
        <f t="shared" si="150"/>
        <v>0</v>
      </c>
      <c r="OI56" s="3">
        <f t="shared" si="150"/>
        <v>0</v>
      </c>
      <c r="OJ56" s="3">
        <f t="shared" si="150"/>
        <v>0</v>
      </c>
      <c r="OK56" s="3">
        <f t="shared" si="150"/>
        <v>0</v>
      </c>
      <c r="OL56" s="3">
        <f t="shared" si="150"/>
        <v>0</v>
      </c>
      <c r="OM56" s="3">
        <f t="shared" si="150"/>
        <v>0</v>
      </c>
      <c r="ON56" s="3">
        <f t="shared" si="150"/>
        <v>0</v>
      </c>
      <c r="OO56" s="3">
        <f t="shared" si="150"/>
        <v>0</v>
      </c>
      <c r="OP56" s="3">
        <f t="shared" si="150"/>
        <v>0</v>
      </c>
      <c r="OQ56" s="3">
        <f t="shared" si="150"/>
        <v>0</v>
      </c>
      <c r="OR56" s="3">
        <f t="shared" si="150"/>
        <v>0</v>
      </c>
      <c r="OS56" s="3">
        <f t="shared" si="150"/>
        <v>0</v>
      </c>
      <c r="OT56" s="3">
        <f t="shared" si="150"/>
        <v>0</v>
      </c>
      <c r="OU56" s="3">
        <f t="shared" si="150"/>
        <v>0</v>
      </c>
      <c r="OV56" s="3">
        <f t="shared" si="150"/>
        <v>0</v>
      </c>
      <c r="OW56" s="3">
        <f t="shared" si="150"/>
        <v>0</v>
      </c>
      <c r="OX56" s="3">
        <f t="shared" si="150"/>
        <v>0</v>
      </c>
      <c r="OY56" s="3">
        <f t="shared" si="150"/>
        <v>0</v>
      </c>
      <c r="OZ56" s="3">
        <f t="shared" si="150"/>
        <v>0</v>
      </c>
      <c r="PA56" s="3">
        <f t="shared" si="150"/>
        <v>0</v>
      </c>
      <c r="PB56" s="3">
        <f t="shared" si="150"/>
        <v>0</v>
      </c>
      <c r="PC56" s="3">
        <f t="shared" si="150"/>
        <v>0</v>
      </c>
      <c r="PD56" s="3">
        <f t="shared" si="150"/>
        <v>0</v>
      </c>
      <c r="PE56" s="3">
        <f t="shared" si="150"/>
        <v>0</v>
      </c>
      <c r="PF56" s="3">
        <f t="shared" si="150"/>
        <v>0</v>
      </c>
      <c r="PG56" s="3">
        <f t="shared" si="150"/>
        <v>0</v>
      </c>
      <c r="PH56" s="3">
        <f t="shared" si="150"/>
        <v>0</v>
      </c>
      <c r="PI56" s="3">
        <f t="shared" si="150"/>
        <v>0</v>
      </c>
      <c r="PJ56" s="3">
        <f t="shared" si="150"/>
        <v>0</v>
      </c>
      <c r="PK56" s="3">
        <f t="shared" si="150"/>
        <v>0</v>
      </c>
      <c r="PL56" s="3">
        <f t="shared" si="150"/>
        <v>0</v>
      </c>
      <c r="PM56" s="3">
        <f t="shared" si="150"/>
        <v>0</v>
      </c>
      <c r="PN56" s="3">
        <f t="shared" si="150"/>
        <v>0</v>
      </c>
      <c r="PO56" s="3">
        <f t="shared" si="150"/>
        <v>0</v>
      </c>
      <c r="PP56" s="3">
        <f t="shared" si="150"/>
        <v>0</v>
      </c>
      <c r="PQ56" s="3">
        <f t="shared" si="150"/>
        <v>0</v>
      </c>
      <c r="PR56" s="3">
        <f t="shared" si="150"/>
        <v>0</v>
      </c>
      <c r="PS56" s="3">
        <f t="shared" si="150"/>
        <v>0</v>
      </c>
      <c r="PT56" s="3">
        <f t="shared" si="150"/>
        <v>0</v>
      </c>
      <c r="PU56" s="3">
        <f t="shared" si="150"/>
        <v>0</v>
      </c>
      <c r="PV56" s="3">
        <f t="shared" si="150"/>
        <v>0</v>
      </c>
      <c r="PW56" s="3">
        <f t="shared" si="150"/>
        <v>0</v>
      </c>
      <c r="PX56" s="3">
        <f t="shared" si="150"/>
        <v>0</v>
      </c>
      <c r="PY56" s="3">
        <f t="shared" si="150"/>
        <v>0</v>
      </c>
      <c r="PZ56" s="3">
        <f t="shared" si="150"/>
        <v>0</v>
      </c>
      <c r="QA56" s="3">
        <f t="shared" si="150"/>
        <v>0</v>
      </c>
      <c r="QB56" s="3">
        <f t="shared" si="150"/>
        <v>0</v>
      </c>
      <c r="QC56" s="3">
        <f t="shared" si="150"/>
        <v>0</v>
      </c>
      <c r="QD56" s="3">
        <f t="shared" si="150"/>
        <v>0</v>
      </c>
      <c r="QE56" s="3">
        <f t="shared" si="150"/>
        <v>0</v>
      </c>
      <c r="QF56" s="3">
        <f t="shared" si="150"/>
        <v>0</v>
      </c>
      <c r="QG56" s="3">
        <f t="shared" si="150"/>
        <v>0</v>
      </c>
      <c r="QH56" s="3">
        <f t="shared" si="150"/>
        <v>0</v>
      </c>
      <c r="QI56" s="3">
        <f t="shared" si="150"/>
        <v>0</v>
      </c>
      <c r="QJ56" s="3">
        <f t="shared" si="150"/>
        <v>0</v>
      </c>
      <c r="QK56" s="3">
        <f t="shared" si="150"/>
        <v>0</v>
      </c>
      <c r="QL56" s="3">
        <f t="shared" si="150"/>
        <v>0</v>
      </c>
      <c r="QM56" s="3">
        <f t="shared" ref="QM56:SX56" si="151">COUNTIF(QM4:QM37,"NA")</f>
        <v>0</v>
      </c>
      <c r="QN56" s="3">
        <f t="shared" si="151"/>
        <v>0</v>
      </c>
      <c r="QO56" s="3">
        <f t="shared" si="151"/>
        <v>0</v>
      </c>
      <c r="QP56" s="3">
        <f t="shared" si="151"/>
        <v>0</v>
      </c>
      <c r="QQ56" s="3">
        <f t="shared" si="151"/>
        <v>0</v>
      </c>
      <c r="QR56" s="3">
        <f t="shared" si="151"/>
        <v>0</v>
      </c>
      <c r="QS56" s="3">
        <f t="shared" si="151"/>
        <v>0</v>
      </c>
      <c r="QT56" s="3">
        <f t="shared" si="151"/>
        <v>0</v>
      </c>
      <c r="QU56" s="3">
        <f t="shared" si="151"/>
        <v>0</v>
      </c>
      <c r="QV56" s="3">
        <f t="shared" si="151"/>
        <v>0</v>
      </c>
      <c r="QW56" s="3">
        <f t="shared" si="151"/>
        <v>0</v>
      </c>
      <c r="QX56" s="3">
        <f t="shared" si="151"/>
        <v>0</v>
      </c>
      <c r="QY56" s="3">
        <f t="shared" si="151"/>
        <v>0</v>
      </c>
      <c r="QZ56" s="3">
        <f t="shared" si="151"/>
        <v>0</v>
      </c>
      <c r="RA56" s="3">
        <f t="shared" si="151"/>
        <v>0</v>
      </c>
      <c r="RB56" s="3">
        <f t="shared" si="151"/>
        <v>0</v>
      </c>
      <c r="RC56" s="3">
        <f t="shared" si="151"/>
        <v>0</v>
      </c>
      <c r="RD56" s="3">
        <f t="shared" si="151"/>
        <v>0</v>
      </c>
      <c r="RE56" s="3">
        <f t="shared" si="151"/>
        <v>0</v>
      </c>
      <c r="RF56" s="3">
        <f t="shared" si="151"/>
        <v>0</v>
      </c>
      <c r="RG56" s="3">
        <f t="shared" si="151"/>
        <v>0</v>
      </c>
      <c r="RH56" s="3">
        <f t="shared" si="151"/>
        <v>0</v>
      </c>
      <c r="RI56" s="3">
        <f t="shared" si="151"/>
        <v>0</v>
      </c>
      <c r="RJ56" s="3">
        <f t="shared" si="151"/>
        <v>0</v>
      </c>
      <c r="RK56" s="3">
        <f t="shared" si="151"/>
        <v>0</v>
      </c>
      <c r="RL56" s="3">
        <f t="shared" si="151"/>
        <v>0</v>
      </c>
      <c r="RM56" s="3">
        <f t="shared" si="151"/>
        <v>0</v>
      </c>
      <c r="RN56" s="3">
        <f t="shared" si="151"/>
        <v>0</v>
      </c>
      <c r="RO56" s="3">
        <f t="shared" si="151"/>
        <v>0</v>
      </c>
      <c r="RP56" s="3">
        <f t="shared" si="151"/>
        <v>0</v>
      </c>
      <c r="RQ56" s="3">
        <f t="shared" si="151"/>
        <v>0</v>
      </c>
      <c r="RR56" s="3">
        <f t="shared" si="151"/>
        <v>0</v>
      </c>
      <c r="RS56" s="3">
        <f t="shared" si="151"/>
        <v>0</v>
      </c>
      <c r="RT56" s="3">
        <f t="shared" si="151"/>
        <v>0</v>
      </c>
      <c r="RU56" s="3">
        <f t="shared" si="151"/>
        <v>0</v>
      </c>
      <c r="RV56" s="3">
        <f t="shared" si="151"/>
        <v>0</v>
      </c>
      <c r="RW56" s="3">
        <f t="shared" si="151"/>
        <v>0</v>
      </c>
      <c r="RX56" s="3">
        <f t="shared" si="151"/>
        <v>0</v>
      </c>
      <c r="RY56" s="3">
        <f t="shared" si="151"/>
        <v>0</v>
      </c>
      <c r="RZ56" s="3">
        <f t="shared" si="151"/>
        <v>0</v>
      </c>
      <c r="SA56" s="3">
        <f t="shared" si="151"/>
        <v>0</v>
      </c>
      <c r="SB56" s="3">
        <f t="shared" si="151"/>
        <v>0</v>
      </c>
      <c r="SC56" s="3">
        <f t="shared" si="151"/>
        <v>0</v>
      </c>
      <c r="SD56" s="3">
        <f t="shared" si="151"/>
        <v>0</v>
      </c>
      <c r="SE56" s="3">
        <f t="shared" si="151"/>
        <v>0</v>
      </c>
      <c r="SF56" s="3">
        <f t="shared" si="151"/>
        <v>0</v>
      </c>
      <c r="SG56" s="3">
        <f t="shared" si="151"/>
        <v>0</v>
      </c>
      <c r="SH56" s="3">
        <f t="shared" si="151"/>
        <v>0</v>
      </c>
      <c r="SI56" s="3">
        <f t="shared" si="151"/>
        <v>0</v>
      </c>
      <c r="SJ56" s="3">
        <f t="shared" si="151"/>
        <v>0</v>
      </c>
      <c r="SK56" s="3">
        <f t="shared" si="151"/>
        <v>0</v>
      </c>
      <c r="SL56" s="3">
        <f t="shared" si="151"/>
        <v>0</v>
      </c>
      <c r="SM56" s="3">
        <f t="shared" si="151"/>
        <v>0</v>
      </c>
      <c r="SN56" s="3">
        <f t="shared" si="151"/>
        <v>0</v>
      </c>
      <c r="SO56" s="3">
        <f t="shared" si="151"/>
        <v>0</v>
      </c>
      <c r="SP56" s="3">
        <f t="shared" si="151"/>
        <v>0</v>
      </c>
      <c r="SQ56" s="3">
        <f t="shared" si="151"/>
        <v>0</v>
      </c>
      <c r="SR56" s="3">
        <f t="shared" si="151"/>
        <v>0</v>
      </c>
      <c r="SS56" s="3">
        <f t="shared" si="151"/>
        <v>0</v>
      </c>
      <c r="ST56" s="3">
        <f t="shared" si="151"/>
        <v>0</v>
      </c>
      <c r="SU56" s="3">
        <f t="shared" si="151"/>
        <v>0</v>
      </c>
      <c r="SV56" s="3">
        <f t="shared" si="151"/>
        <v>0</v>
      </c>
      <c r="SW56" s="3">
        <f t="shared" si="151"/>
        <v>0</v>
      </c>
      <c r="SX56" s="3">
        <f t="shared" si="151"/>
        <v>0</v>
      </c>
      <c r="SY56" s="3">
        <f t="shared" ref="SY56:VJ56" si="152">COUNTIF(SY4:SY37,"NA")</f>
        <v>0</v>
      </c>
      <c r="SZ56" s="3">
        <f t="shared" si="152"/>
        <v>0</v>
      </c>
      <c r="TA56" s="3">
        <f t="shared" si="152"/>
        <v>0</v>
      </c>
      <c r="TB56" s="3">
        <f t="shared" si="152"/>
        <v>0</v>
      </c>
      <c r="TC56" s="3">
        <f t="shared" si="152"/>
        <v>0</v>
      </c>
      <c r="TD56" s="3">
        <f t="shared" si="152"/>
        <v>0</v>
      </c>
      <c r="TE56" s="3">
        <f t="shared" si="152"/>
        <v>0</v>
      </c>
      <c r="TF56" s="3">
        <f t="shared" si="152"/>
        <v>0</v>
      </c>
      <c r="TG56" s="3">
        <f t="shared" si="152"/>
        <v>0</v>
      </c>
      <c r="TH56" s="3">
        <f t="shared" si="152"/>
        <v>0</v>
      </c>
      <c r="TI56" s="3">
        <f t="shared" si="152"/>
        <v>0</v>
      </c>
      <c r="TJ56" s="3">
        <f t="shared" si="152"/>
        <v>0</v>
      </c>
      <c r="TK56" s="3">
        <f t="shared" si="152"/>
        <v>0</v>
      </c>
      <c r="TL56" s="3">
        <f t="shared" si="152"/>
        <v>0</v>
      </c>
      <c r="TM56" s="3">
        <f t="shared" si="152"/>
        <v>0</v>
      </c>
      <c r="TN56" s="3">
        <f t="shared" si="152"/>
        <v>0</v>
      </c>
      <c r="TO56" s="3">
        <f t="shared" si="152"/>
        <v>0</v>
      </c>
      <c r="TP56" s="3">
        <f t="shared" si="152"/>
        <v>0</v>
      </c>
      <c r="TQ56" s="3">
        <f t="shared" si="152"/>
        <v>0</v>
      </c>
      <c r="TR56" s="3">
        <f t="shared" si="152"/>
        <v>0</v>
      </c>
      <c r="TS56" s="3">
        <f t="shared" si="152"/>
        <v>0</v>
      </c>
      <c r="TT56" s="3">
        <f t="shared" si="152"/>
        <v>0</v>
      </c>
      <c r="TU56" s="3">
        <f t="shared" si="152"/>
        <v>0</v>
      </c>
      <c r="TV56" s="3">
        <f t="shared" si="152"/>
        <v>0</v>
      </c>
      <c r="TW56" s="3">
        <f t="shared" si="152"/>
        <v>0</v>
      </c>
      <c r="TX56" s="3">
        <f t="shared" si="152"/>
        <v>0</v>
      </c>
      <c r="TY56" s="3">
        <f t="shared" si="152"/>
        <v>0</v>
      </c>
      <c r="TZ56" s="3">
        <f t="shared" si="152"/>
        <v>0</v>
      </c>
      <c r="UA56" s="3">
        <f t="shared" si="152"/>
        <v>0</v>
      </c>
      <c r="UB56" s="3">
        <f t="shared" si="152"/>
        <v>0</v>
      </c>
      <c r="UC56" s="3">
        <f t="shared" si="152"/>
        <v>0</v>
      </c>
      <c r="UD56" s="3">
        <f t="shared" si="152"/>
        <v>0</v>
      </c>
      <c r="UE56" s="3">
        <f t="shared" si="152"/>
        <v>0</v>
      </c>
      <c r="UF56" s="3">
        <f t="shared" si="152"/>
        <v>0</v>
      </c>
      <c r="UG56" s="3">
        <f t="shared" si="152"/>
        <v>0</v>
      </c>
      <c r="UH56" s="3">
        <f t="shared" si="152"/>
        <v>0</v>
      </c>
      <c r="UI56" s="3">
        <f t="shared" si="152"/>
        <v>0</v>
      </c>
      <c r="UJ56" s="3">
        <f t="shared" si="152"/>
        <v>0</v>
      </c>
      <c r="UK56" s="3">
        <f t="shared" si="152"/>
        <v>0</v>
      </c>
      <c r="UL56" s="3">
        <f t="shared" si="152"/>
        <v>0</v>
      </c>
      <c r="UM56" s="3">
        <f t="shared" si="152"/>
        <v>0</v>
      </c>
      <c r="UN56" s="3">
        <f t="shared" si="152"/>
        <v>0</v>
      </c>
      <c r="UO56" s="3">
        <f t="shared" si="152"/>
        <v>0</v>
      </c>
      <c r="UP56" s="3">
        <f t="shared" si="152"/>
        <v>0</v>
      </c>
      <c r="UQ56" s="3">
        <f t="shared" si="152"/>
        <v>0</v>
      </c>
      <c r="UR56" s="3">
        <f t="shared" si="152"/>
        <v>0</v>
      </c>
      <c r="US56" s="3">
        <f t="shared" si="152"/>
        <v>0</v>
      </c>
      <c r="UT56" s="3">
        <f t="shared" si="152"/>
        <v>0</v>
      </c>
      <c r="UU56" s="3">
        <f t="shared" si="152"/>
        <v>0</v>
      </c>
      <c r="UV56" s="3">
        <f t="shared" si="152"/>
        <v>0</v>
      </c>
      <c r="UW56" s="3">
        <f t="shared" si="152"/>
        <v>0</v>
      </c>
      <c r="UX56" s="3">
        <f t="shared" si="152"/>
        <v>0</v>
      </c>
      <c r="UY56" s="3">
        <f t="shared" si="152"/>
        <v>0</v>
      </c>
      <c r="UZ56" s="3">
        <f t="shared" si="152"/>
        <v>0</v>
      </c>
      <c r="VA56" s="3">
        <f t="shared" si="152"/>
        <v>0</v>
      </c>
      <c r="VB56" s="3">
        <f t="shared" si="152"/>
        <v>0</v>
      </c>
      <c r="VC56" s="3">
        <f t="shared" si="152"/>
        <v>0</v>
      </c>
      <c r="VD56" s="3">
        <f t="shared" si="152"/>
        <v>0</v>
      </c>
      <c r="VE56" s="3">
        <f t="shared" si="152"/>
        <v>0</v>
      </c>
      <c r="VF56" s="3">
        <f t="shared" si="152"/>
        <v>0</v>
      </c>
      <c r="VG56" s="3">
        <f t="shared" si="152"/>
        <v>0</v>
      </c>
      <c r="VH56" s="3">
        <f t="shared" si="152"/>
        <v>0</v>
      </c>
      <c r="VI56" s="3">
        <f t="shared" si="152"/>
        <v>0</v>
      </c>
      <c r="VJ56" s="3">
        <f t="shared" si="152"/>
        <v>0</v>
      </c>
      <c r="VK56" s="3">
        <f t="shared" ref="VK56:XV56" si="153">COUNTIF(VK4:VK37,"NA")</f>
        <v>0</v>
      </c>
      <c r="VL56" s="3">
        <f t="shared" si="153"/>
        <v>0</v>
      </c>
      <c r="VM56" s="3">
        <f t="shared" si="153"/>
        <v>0</v>
      </c>
      <c r="VN56" s="3">
        <f t="shared" si="153"/>
        <v>0</v>
      </c>
      <c r="VO56" s="3">
        <f t="shared" si="153"/>
        <v>0</v>
      </c>
      <c r="VP56" s="3">
        <f t="shared" si="153"/>
        <v>0</v>
      </c>
      <c r="VQ56" s="3">
        <f t="shared" si="153"/>
        <v>0</v>
      </c>
      <c r="VR56" s="3">
        <f t="shared" si="153"/>
        <v>0</v>
      </c>
      <c r="VS56" s="3">
        <f t="shared" si="153"/>
        <v>0</v>
      </c>
      <c r="VT56" s="3">
        <f t="shared" si="153"/>
        <v>0</v>
      </c>
      <c r="VU56" s="3">
        <f t="shared" si="153"/>
        <v>0</v>
      </c>
      <c r="VV56" s="3">
        <f t="shared" si="153"/>
        <v>0</v>
      </c>
      <c r="VW56" s="3">
        <f t="shared" si="153"/>
        <v>0</v>
      </c>
      <c r="VX56" s="3">
        <f t="shared" si="153"/>
        <v>0</v>
      </c>
      <c r="VY56" s="3">
        <f t="shared" si="153"/>
        <v>0</v>
      </c>
      <c r="VZ56" s="3">
        <f t="shared" si="153"/>
        <v>0</v>
      </c>
      <c r="WA56" s="3">
        <f t="shared" si="153"/>
        <v>0</v>
      </c>
      <c r="WB56" s="3">
        <f t="shared" si="153"/>
        <v>0</v>
      </c>
      <c r="WC56" s="3">
        <f t="shared" si="153"/>
        <v>0</v>
      </c>
      <c r="WD56" s="3">
        <f t="shared" si="153"/>
        <v>0</v>
      </c>
      <c r="WE56" s="3">
        <f t="shared" si="153"/>
        <v>0</v>
      </c>
      <c r="WF56" s="3">
        <f t="shared" si="153"/>
        <v>0</v>
      </c>
      <c r="WG56" s="3">
        <f t="shared" si="153"/>
        <v>0</v>
      </c>
      <c r="WH56" s="3">
        <f t="shared" si="153"/>
        <v>0</v>
      </c>
      <c r="WI56" s="3">
        <f t="shared" si="153"/>
        <v>0</v>
      </c>
      <c r="WJ56" s="3">
        <f t="shared" si="153"/>
        <v>0</v>
      </c>
      <c r="WK56" s="3">
        <f t="shared" si="153"/>
        <v>0</v>
      </c>
      <c r="WL56" s="3">
        <f t="shared" si="153"/>
        <v>0</v>
      </c>
      <c r="WM56" s="3">
        <f t="shared" si="153"/>
        <v>0</v>
      </c>
      <c r="WN56" s="3">
        <f t="shared" si="153"/>
        <v>0</v>
      </c>
      <c r="WO56" s="3">
        <f t="shared" si="153"/>
        <v>0</v>
      </c>
      <c r="WP56" s="3">
        <f t="shared" si="153"/>
        <v>0</v>
      </c>
      <c r="WQ56" s="3">
        <f t="shared" si="153"/>
        <v>0</v>
      </c>
      <c r="WR56" s="3">
        <f t="shared" si="153"/>
        <v>0</v>
      </c>
      <c r="WS56" s="3">
        <f t="shared" si="153"/>
        <v>0</v>
      </c>
      <c r="WT56" s="3">
        <f t="shared" si="153"/>
        <v>0</v>
      </c>
      <c r="WU56" s="3">
        <f t="shared" si="153"/>
        <v>0</v>
      </c>
      <c r="WV56" s="3">
        <f t="shared" si="153"/>
        <v>0</v>
      </c>
      <c r="WW56" s="3">
        <f t="shared" si="153"/>
        <v>0</v>
      </c>
      <c r="WX56" s="3">
        <f t="shared" si="153"/>
        <v>0</v>
      </c>
      <c r="WY56" s="3">
        <f t="shared" si="153"/>
        <v>0</v>
      </c>
      <c r="WZ56" s="3">
        <f t="shared" si="153"/>
        <v>0</v>
      </c>
      <c r="XA56" s="3">
        <f t="shared" si="153"/>
        <v>0</v>
      </c>
      <c r="XB56" s="3">
        <f t="shared" si="153"/>
        <v>0</v>
      </c>
      <c r="XC56" s="3">
        <f t="shared" si="153"/>
        <v>0</v>
      </c>
      <c r="XD56" s="3">
        <f t="shared" si="153"/>
        <v>0</v>
      </c>
      <c r="XE56" s="3">
        <f t="shared" si="153"/>
        <v>0</v>
      </c>
      <c r="XF56" s="3">
        <f t="shared" si="153"/>
        <v>0</v>
      </c>
      <c r="XG56" s="3">
        <f t="shared" si="153"/>
        <v>0</v>
      </c>
      <c r="XH56" s="3">
        <f t="shared" si="153"/>
        <v>0</v>
      </c>
      <c r="XI56" s="3">
        <f t="shared" si="153"/>
        <v>0</v>
      </c>
      <c r="XJ56" s="3">
        <f t="shared" si="153"/>
        <v>0</v>
      </c>
      <c r="XK56" s="3">
        <f t="shared" si="153"/>
        <v>0</v>
      </c>
      <c r="XL56" s="3">
        <f t="shared" si="153"/>
        <v>0</v>
      </c>
      <c r="XM56" s="3">
        <f t="shared" si="153"/>
        <v>0</v>
      </c>
      <c r="XN56" s="3">
        <f t="shared" si="153"/>
        <v>0</v>
      </c>
      <c r="XO56" s="3">
        <f t="shared" si="153"/>
        <v>0</v>
      </c>
      <c r="XP56" s="3">
        <f t="shared" si="153"/>
        <v>0</v>
      </c>
      <c r="XQ56" s="3">
        <f t="shared" si="153"/>
        <v>0</v>
      </c>
      <c r="XR56" s="3">
        <f t="shared" si="153"/>
        <v>0</v>
      </c>
      <c r="XS56" s="3">
        <f t="shared" si="153"/>
        <v>0</v>
      </c>
      <c r="XT56" s="3">
        <f t="shared" si="153"/>
        <v>0</v>
      </c>
      <c r="XU56" s="3">
        <f t="shared" si="153"/>
        <v>0</v>
      </c>
      <c r="XV56" s="3">
        <f t="shared" si="153"/>
        <v>0</v>
      </c>
      <c r="XW56" s="3">
        <f t="shared" ref="XW56:AAH56" si="154">COUNTIF(XW4:XW37,"NA")</f>
        <v>0</v>
      </c>
      <c r="XX56" s="3">
        <f t="shared" si="154"/>
        <v>0</v>
      </c>
      <c r="XY56" s="3">
        <f t="shared" si="154"/>
        <v>0</v>
      </c>
      <c r="XZ56" s="3">
        <f t="shared" si="154"/>
        <v>0</v>
      </c>
      <c r="YA56" s="3">
        <f t="shared" si="154"/>
        <v>0</v>
      </c>
      <c r="YB56" s="3">
        <f t="shared" si="154"/>
        <v>0</v>
      </c>
      <c r="YC56" s="3">
        <f t="shared" si="154"/>
        <v>0</v>
      </c>
      <c r="YD56" s="3">
        <f t="shared" si="154"/>
        <v>0</v>
      </c>
      <c r="YE56" s="3">
        <f t="shared" si="154"/>
        <v>0</v>
      </c>
      <c r="YF56" s="3">
        <f t="shared" si="154"/>
        <v>0</v>
      </c>
      <c r="YG56" s="3">
        <f t="shared" si="154"/>
        <v>0</v>
      </c>
      <c r="YH56" s="3">
        <f t="shared" si="154"/>
        <v>0</v>
      </c>
      <c r="YI56" s="3">
        <f t="shared" si="154"/>
        <v>0</v>
      </c>
      <c r="YJ56" s="3">
        <f t="shared" si="154"/>
        <v>0</v>
      </c>
      <c r="YK56" s="3">
        <f t="shared" si="154"/>
        <v>0</v>
      </c>
      <c r="YL56" s="3">
        <f t="shared" si="154"/>
        <v>0</v>
      </c>
      <c r="YM56" s="3">
        <f t="shared" si="154"/>
        <v>0</v>
      </c>
      <c r="YN56" s="3">
        <f t="shared" si="154"/>
        <v>0</v>
      </c>
      <c r="YO56" s="3">
        <f t="shared" si="154"/>
        <v>0</v>
      </c>
      <c r="YP56" s="3">
        <f t="shared" si="154"/>
        <v>0</v>
      </c>
      <c r="YQ56" s="3">
        <f t="shared" si="154"/>
        <v>0</v>
      </c>
      <c r="YR56" s="3">
        <f t="shared" si="154"/>
        <v>0</v>
      </c>
      <c r="YS56" s="3">
        <f t="shared" si="154"/>
        <v>0</v>
      </c>
      <c r="YT56" s="3">
        <f t="shared" si="154"/>
        <v>0</v>
      </c>
      <c r="YU56" s="3">
        <f t="shared" si="154"/>
        <v>0</v>
      </c>
      <c r="YV56" s="3">
        <f t="shared" si="154"/>
        <v>0</v>
      </c>
      <c r="YW56" s="3">
        <f t="shared" si="154"/>
        <v>0</v>
      </c>
      <c r="YX56" s="3">
        <f t="shared" si="154"/>
        <v>0</v>
      </c>
      <c r="YY56" s="3">
        <f t="shared" si="154"/>
        <v>0</v>
      </c>
      <c r="YZ56" s="3">
        <f t="shared" si="154"/>
        <v>0</v>
      </c>
      <c r="ZA56" s="3">
        <f t="shared" si="154"/>
        <v>0</v>
      </c>
      <c r="ZB56" s="3">
        <f t="shared" si="154"/>
        <v>0</v>
      </c>
      <c r="ZC56" s="3">
        <f t="shared" si="154"/>
        <v>0</v>
      </c>
      <c r="ZD56" s="3">
        <f t="shared" si="154"/>
        <v>0</v>
      </c>
      <c r="ZE56" s="3">
        <f t="shared" si="154"/>
        <v>0</v>
      </c>
      <c r="ZF56" s="3">
        <f t="shared" si="154"/>
        <v>0</v>
      </c>
      <c r="ZG56" s="3">
        <f t="shared" si="154"/>
        <v>0</v>
      </c>
      <c r="ZH56" s="3">
        <f t="shared" si="154"/>
        <v>0</v>
      </c>
      <c r="ZI56" s="3">
        <f t="shared" si="154"/>
        <v>0</v>
      </c>
      <c r="ZJ56" s="3">
        <f t="shared" si="154"/>
        <v>0</v>
      </c>
      <c r="ZK56" s="3">
        <f t="shared" si="154"/>
        <v>0</v>
      </c>
      <c r="ZL56" s="3">
        <f t="shared" si="154"/>
        <v>0</v>
      </c>
      <c r="ZM56" s="3">
        <f t="shared" si="154"/>
        <v>0</v>
      </c>
      <c r="ZN56" s="3">
        <f t="shared" si="154"/>
        <v>0</v>
      </c>
      <c r="ZO56" s="3">
        <f t="shared" si="154"/>
        <v>0</v>
      </c>
      <c r="ZP56" s="3">
        <f t="shared" si="154"/>
        <v>0</v>
      </c>
      <c r="ZQ56" s="3">
        <f t="shared" si="154"/>
        <v>0</v>
      </c>
      <c r="ZR56" s="3">
        <f t="shared" si="154"/>
        <v>0</v>
      </c>
      <c r="ZS56" s="3">
        <f t="shared" si="154"/>
        <v>0</v>
      </c>
      <c r="ZT56" s="3">
        <f t="shared" si="154"/>
        <v>0</v>
      </c>
      <c r="ZU56" s="3">
        <f t="shared" si="154"/>
        <v>0</v>
      </c>
      <c r="ZV56" s="3">
        <f t="shared" si="154"/>
        <v>0</v>
      </c>
      <c r="ZW56" s="3">
        <f t="shared" si="154"/>
        <v>0</v>
      </c>
      <c r="ZX56" s="3">
        <f t="shared" si="154"/>
        <v>0</v>
      </c>
      <c r="ZY56" s="3">
        <f t="shared" si="154"/>
        <v>0</v>
      </c>
      <c r="ZZ56" s="3">
        <f t="shared" si="154"/>
        <v>0</v>
      </c>
      <c r="AAA56" s="3">
        <f t="shared" si="154"/>
        <v>0</v>
      </c>
      <c r="AAB56" s="3">
        <f t="shared" si="154"/>
        <v>0</v>
      </c>
      <c r="AAC56" s="3">
        <f t="shared" si="154"/>
        <v>0</v>
      </c>
      <c r="AAD56" s="3">
        <f t="shared" si="154"/>
        <v>0</v>
      </c>
      <c r="AAE56" s="3">
        <f t="shared" si="154"/>
        <v>0</v>
      </c>
      <c r="AAF56" s="3">
        <f t="shared" si="154"/>
        <v>0</v>
      </c>
      <c r="AAG56" s="3">
        <f t="shared" si="154"/>
        <v>0</v>
      </c>
      <c r="AAH56" s="3">
        <f t="shared" si="154"/>
        <v>0</v>
      </c>
      <c r="AAI56" s="3">
        <f t="shared" ref="AAI56:ABH56" si="155">COUNTIF(AAI4:AAI37,"NA")</f>
        <v>0</v>
      </c>
      <c r="AAJ56" s="3">
        <f t="shared" si="155"/>
        <v>0</v>
      </c>
      <c r="AAK56" s="3">
        <f t="shared" si="155"/>
        <v>0</v>
      </c>
      <c r="AAL56" s="3">
        <f t="shared" si="155"/>
        <v>0</v>
      </c>
      <c r="AAM56" s="3">
        <f t="shared" si="155"/>
        <v>0</v>
      </c>
      <c r="AAN56" s="3">
        <f t="shared" si="155"/>
        <v>0</v>
      </c>
      <c r="AAO56" s="3">
        <f t="shared" si="155"/>
        <v>0</v>
      </c>
      <c r="AAP56" s="3">
        <f t="shared" si="155"/>
        <v>0</v>
      </c>
      <c r="AAQ56" s="3">
        <f t="shared" si="155"/>
        <v>0</v>
      </c>
      <c r="AAR56" s="3">
        <f t="shared" si="155"/>
        <v>0</v>
      </c>
      <c r="AAS56" s="3">
        <f t="shared" si="155"/>
        <v>0</v>
      </c>
      <c r="AAT56" s="3">
        <f t="shared" si="155"/>
        <v>0</v>
      </c>
      <c r="AAU56" s="3">
        <f t="shared" si="155"/>
        <v>0</v>
      </c>
      <c r="AAV56" s="3">
        <f t="shared" si="155"/>
        <v>0</v>
      </c>
      <c r="AAW56" s="3">
        <f t="shared" si="155"/>
        <v>0</v>
      </c>
      <c r="AAX56" s="3">
        <f t="shared" si="155"/>
        <v>0</v>
      </c>
      <c r="AAY56" s="3">
        <f t="shared" si="155"/>
        <v>0</v>
      </c>
      <c r="AAZ56" s="3">
        <f t="shared" si="155"/>
        <v>0</v>
      </c>
      <c r="ABA56" s="3">
        <f t="shared" si="155"/>
        <v>0</v>
      </c>
      <c r="ABB56" s="3">
        <f t="shared" si="155"/>
        <v>0</v>
      </c>
      <c r="ABC56" s="3">
        <f t="shared" si="155"/>
        <v>0</v>
      </c>
      <c r="ABD56" s="3">
        <f t="shared" si="155"/>
        <v>0</v>
      </c>
      <c r="ABE56" s="3">
        <f t="shared" si="155"/>
        <v>0</v>
      </c>
      <c r="ABF56" s="3">
        <f t="shared" si="155"/>
        <v>0</v>
      </c>
      <c r="ABG56" s="3">
        <f t="shared" si="155"/>
        <v>0</v>
      </c>
      <c r="ABH56" s="3">
        <f t="shared" si="155"/>
        <v>0</v>
      </c>
    </row>
    <row r="57" spans="5:736" x14ac:dyDescent="0.3">
      <c r="E57" s="7" t="s">
        <v>40</v>
      </c>
      <c r="F57" s="7" t="s">
        <v>41</v>
      </c>
      <c r="G57" s="3">
        <f t="shared" ref="G57:BR57" si="156">COUNTIF(G4:G37,"RS")</f>
        <v>0</v>
      </c>
      <c r="H57" s="3">
        <f t="shared" si="156"/>
        <v>0</v>
      </c>
      <c r="I57" s="3">
        <f t="shared" si="156"/>
        <v>0</v>
      </c>
      <c r="J57" s="3">
        <f t="shared" si="156"/>
        <v>0</v>
      </c>
      <c r="K57" s="3">
        <f t="shared" si="156"/>
        <v>0</v>
      </c>
      <c r="L57" s="3">
        <f t="shared" si="156"/>
        <v>0</v>
      </c>
      <c r="M57" s="3">
        <f t="shared" si="156"/>
        <v>0</v>
      </c>
      <c r="N57" s="3">
        <f t="shared" si="156"/>
        <v>0</v>
      </c>
      <c r="O57" s="3">
        <f t="shared" si="156"/>
        <v>0</v>
      </c>
      <c r="P57" s="3">
        <f t="shared" si="156"/>
        <v>0</v>
      </c>
      <c r="Q57" s="3">
        <f t="shared" si="156"/>
        <v>0</v>
      </c>
      <c r="R57" s="3">
        <f t="shared" si="156"/>
        <v>0</v>
      </c>
      <c r="S57" s="3">
        <f t="shared" si="156"/>
        <v>0</v>
      </c>
      <c r="T57" s="3">
        <f t="shared" si="156"/>
        <v>0</v>
      </c>
      <c r="U57" s="3">
        <f t="shared" si="156"/>
        <v>0</v>
      </c>
      <c r="V57" s="3">
        <f t="shared" si="156"/>
        <v>0</v>
      </c>
      <c r="W57" s="3">
        <f t="shared" si="156"/>
        <v>0</v>
      </c>
      <c r="X57" s="3">
        <f t="shared" si="156"/>
        <v>0</v>
      </c>
      <c r="Y57" s="3">
        <f t="shared" si="156"/>
        <v>0</v>
      </c>
      <c r="Z57" s="3">
        <f t="shared" si="156"/>
        <v>0</v>
      </c>
      <c r="AA57" s="3">
        <f t="shared" si="156"/>
        <v>0</v>
      </c>
      <c r="AB57" s="3">
        <f t="shared" si="156"/>
        <v>0</v>
      </c>
      <c r="AC57" s="3">
        <f t="shared" si="156"/>
        <v>0</v>
      </c>
      <c r="AD57" s="3">
        <f t="shared" si="156"/>
        <v>0</v>
      </c>
      <c r="AE57" s="3">
        <f t="shared" si="156"/>
        <v>0</v>
      </c>
      <c r="AF57" s="3">
        <f t="shared" si="156"/>
        <v>0</v>
      </c>
      <c r="AG57" s="3">
        <f t="shared" si="156"/>
        <v>0</v>
      </c>
      <c r="AH57" s="3">
        <f t="shared" si="156"/>
        <v>0</v>
      </c>
      <c r="AI57" s="3">
        <f t="shared" si="156"/>
        <v>0</v>
      </c>
      <c r="AJ57" s="3">
        <f t="shared" si="156"/>
        <v>0</v>
      </c>
      <c r="AK57" s="3">
        <f t="shared" si="156"/>
        <v>0</v>
      </c>
      <c r="AL57" s="3">
        <f t="shared" si="156"/>
        <v>0</v>
      </c>
      <c r="AM57" s="3">
        <f t="shared" si="156"/>
        <v>0</v>
      </c>
      <c r="AN57" s="3">
        <f t="shared" si="156"/>
        <v>0</v>
      </c>
      <c r="AO57" s="3">
        <f t="shared" si="156"/>
        <v>0</v>
      </c>
      <c r="AP57" s="3">
        <f t="shared" si="156"/>
        <v>0</v>
      </c>
      <c r="AQ57" s="3">
        <f t="shared" si="156"/>
        <v>0</v>
      </c>
      <c r="AR57" s="3">
        <f t="shared" si="156"/>
        <v>0</v>
      </c>
      <c r="AS57" s="3">
        <f t="shared" si="156"/>
        <v>0</v>
      </c>
      <c r="AT57" s="3">
        <f t="shared" si="156"/>
        <v>0</v>
      </c>
      <c r="AU57" s="3">
        <f t="shared" si="156"/>
        <v>0</v>
      </c>
      <c r="AV57" s="3">
        <f t="shared" si="156"/>
        <v>0</v>
      </c>
      <c r="AW57" s="3">
        <f t="shared" si="156"/>
        <v>0</v>
      </c>
      <c r="AX57" s="3">
        <f t="shared" si="156"/>
        <v>0</v>
      </c>
      <c r="AY57" s="3">
        <f t="shared" si="156"/>
        <v>0</v>
      </c>
      <c r="AZ57" s="3">
        <f t="shared" si="156"/>
        <v>0</v>
      </c>
      <c r="BA57" s="3">
        <f t="shared" si="156"/>
        <v>0</v>
      </c>
      <c r="BB57" s="3">
        <f t="shared" si="156"/>
        <v>0</v>
      </c>
      <c r="BC57" s="3">
        <f t="shared" si="156"/>
        <v>0</v>
      </c>
      <c r="BD57" s="3">
        <f t="shared" si="156"/>
        <v>0</v>
      </c>
      <c r="BE57" s="3">
        <f t="shared" si="156"/>
        <v>0</v>
      </c>
      <c r="BF57" s="3">
        <f t="shared" si="156"/>
        <v>0</v>
      </c>
      <c r="BG57" s="3">
        <f t="shared" si="156"/>
        <v>0</v>
      </c>
      <c r="BH57" s="3">
        <f t="shared" si="156"/>
        <v>0</v>
      </c>
      <c r="BI57" s="3">
        <f t="shared" si="156"/>
        <v>0</v>
      </c>
      <c r="BJ57" s="3">
        <f t="shared" si="156"/>
        <v>0</v>
      </c>
      <c r="BK57" s="3">
        <f t="shared" si="156"/>
        <v>0</v>
      </c>
      <c r="BL57" s="3">
        <f t="shared" si="156"/>
        <v>0</v>
      </c>
      <c r="BM57" s="3">
        <f t="shared" si="156"/>
        <v>0</v>
      </c>
      <c r="BN57" s="3">
        <f t="shared" si="156"/>
        <v>0</v>
      </c>
      <c r="BO57" s="3">
        <f t="shared" si="156"/>
        <v>0</v>
      </c>
      <c r="BP57" s="3">
        <f t="shared" si="156"/>
        <v>0</v>
      </c>
      <c r="BQ57" s="3">
        <f t="shared" si="156"/>
        <v>0</v>
      </c>
      <c r="BR57" s="3">
        <f t="shared" si="156"/>
        <v>0</v>
      </c>
      <c r="BS57" s="3">
        <f t="shared" ref="BS57:ED57" si="157">COUNTIF(BS4:BS37,"RS")</f>
        <v>0</v>
      </c>
      <c r="BT57" s="3">
        <f t="shared" si="157"/>
        <v>0</v>
      </c>
      <c r="BU57" s="3">
        <f t="shared" si="157"/>
        <v>0</v>
      </c>
      <c r="BV57" s="3">
        <f t="shared" si="157"/>
        <v>0</v>
      </c>
      <c r="BW57" s="3">
        <f t="shared" si="157"/>
        <v>0</v>
      </c>
      <c r="BX57" s="3">
        <f t="shared" si="157"/>
        <v>0</v>
      </c>
      <c r="BY57" s="3">
        <f t="shared" si="157"/>
        <v>0</v>
      </c>
      <c r="BZ57" s="3">
        <f t="shared" si="157"/>
        <v>0</v>
      </c>
      <c r="CA57" s="3">
        <f t="shared" si="157"/>
        <v>0</v>
      </c>
      <c r="CB57" s="3">
        <f t="shared" si="157"/>
        <v>0</v>
      </c>
      <c r="CC57" s="3">
        <f t="shared" si="157"/>
        <v>0</v>
      </c>
      <c r="CD57" s="3">
        <f t="shared" si="157"/>
        <v>0</v>
      </c>
      <c r="CE57" s="3">
        <f t="shared" si="157"/>
        <v>0</v>
      </c>
      <c r="CF57" s="3">
        <f t="shared" si="157"/>
        <v>0</v>
      </c>
      <c r="CG57" s="3">
        <f t="shared" si="157"/>
        <v>0</v>
      </c>
      <c r="CH57" s="3">
        <f t="shared" si="157"/>
        <v>0</v>
      </c>
      <c r="CI57" s="3">
        <f t="shared" si="157"/>
        <v>0</v>
      </c>
      <c r="CJ57" s="3">
        <f t="shared" si="157"/>
        <v>0</v>
      </c>
      <c r="CK57" s="3">
        <f t="shared" si="157"/>
        <v>0</v>
      </c>
      <c r="CL57" s="3">
        <f t="shared" si="157"/>
        <v>0</v>
      </c>
      <c r="CM57" s="3">
        <f t="shared" si="157"/>
        <v>0</v>
      </c>
      <c r="CN57" s="3">
        <f t="shared" si="157"/>
        <v>0</v>
      </c>
      <c r="CO57" s="3">
        <f t="shared" si="157"/>
        <v>0</v>
      </c>
      <c r="CP57" s="3">
        <f t="shared" si="157"/>
        <v>0</v>
      </c>
      <c r="CQ57" s="3">
        <f t="shared" si="157"/>
        <v>0</v>
      </c>
      <c r="CR57" s="3">
        <f t="shared" si="157"/>
        <v>0</v>
      </c>
      <c r="CS57" s="3">
        <f t="shared" si="157"/>
        <v>0</v>
      </c>
      <c r="CT57" s="3">
        <f t="shared" si="157"/>
        <v>0</v>
      </c>
      <c r="CU57" s="3">
        <f t="shared" si="157"/>
        <v>0</v>
      </c>
      <c r="CV57" s="3">
        <f t="shared" si="157"/>
        <v>0</v>
      </c>
      <c r="CW57" s="3">
        <f t="shared" si="157"/>
        <v>0</v>
      </c>
      <c r="CX57" s="3">
        <f t="shared" si="157"/>
        <v>0</v>
      </c>
      <c r="CY57" s="3">
        <f t="shared" si="157"/>
        <v>0</v>
      </c>
      <c r="CZ57" s="3">
        <f t="shared" si="157"/>
        <v>0</v>
      </c>
      <c r="DA57" s="3">
        <f t="shared" si="157"/>
        <v>0</v>
      </c>
      <c r="DB57" s="3">
        <f t="shared" si="157"/>
        <v>0</v>
      </c>
      <c r="DC57" s="3">
        <f t="shared" si="157"/>
        <v>0</v>
      </c>
      <c r="DD57" s="3">
        <f t="shared" si="157"/>
        <v>0</v>
      </c>
      <c r="DE57" s="3">
        <f t="shared" si="157"/>
        <v>0</v>
      </c>
      <c r="DF57" s="3">
        <f t="shared" si="157"/>
        <v>0</v>
      </c>
      <c r="DG57" s="3">
        <f t="shared" si="157"/>
        <v>0</v>
      </c>
      <c r="DH57" s="3">
        <f t="shared" si="157"/>
        <v>0</v>
      </c>
      <c r="DI57" s="3">
        <f t="shared" si="157"/>
        <v>0</v>
      </c>
      <c r="DJ57" s="3">
        <f t="shared" si="157"/>
        <v>0</v>
      </c>
      <c r="DK57" s="3">
        <f t="shared" si="157"/>
        <v>0</v>
      </c>
      <c r="DL57" s="3">
        <f t="shared" si="157"/>
        <v>0</v>
      </c>
      <c r="DM57" s="3">
        <f t="shared" si="157"/>
        <v>0</v>
      </c>
      <c r="DN57" s="3">
        <f t="shared" si="157"/>
        <v>0</v>
      </c>
      <c r="DO57" s="3">
        <f t="shared" si="157"/>
        <v>0</v>
      </c>
      <c r="DP57" s="3">
        <f t="shared" si="157"/>
        <v>0</v>
      </c>
      <c r="DQ57" s="3">
        <f t="shared" si="157"/>
        <v>0</v>
      </c>
      <c r="DR57" s="3">
        <f t="shared" si="157"/>
        <v>0</v>
      </c>
      <c r="DS57" s="3">
        <f t="shared" si="157"/>
        <v>0</v>
      </c>
      <c r="DT57" s="3">
        <f t="shared" si="157"/>
        <v>0</v>
      </c>
      <c r="DU57" s="3">
        <f t="shared" si="157"/>
        <v>0</v>
      </c>
      <c r="DV57" s="3">
        <f t="shared" si="157"/>
        <v>0</v>
      </c>
      <c r="DW57" s="3">
        <f t="shared" si="157"/>
        <v>0</v>
      </c>
      <c r="DX57" s="3">
        <f t="shared" si="157"/>
        <v>0</v>
      </c>
      <c r="DY57" s="3">
        <f t="shared" si="157"/>
        <v>0</v>
      </c>
      <c r="DZ57" s="3">
        <f t="shared" si="157"/>
        <v>0</v>
      </c>
      <c r="EA57" s="3">
        <f t="shared" si="157"/>
        <v>0</v>
      </c>
      <c r="EB57" s="3">
        <f t="shared" si="157"/>
        <v>0</v>
      </c>
      <c r="EC57" s="3">
        <f t="shared" si="157"/>
        <v>0</v>
      </c>
      <c r="ED57" s="3">
        <f t="shared" si="157"/>
        <v>0</v>
      </c>
      <c r="EE57" s="3">
        <f t="shared" ref="EE57:GP57" si="158">COUNTIF(EE4:EE37,"RS")</f>
        <v>0</v>
      </c>
      <c r="EF57" s="3">
        <f t="shared" si="158"/>
        <v>0</v>
      </c>
      <c r="EG57" s="3">
        <f t="shared" si="158"/>
        <v>0</v>
      </c>
      <c r="EH57" s="3">
        <f t="shared" si="158"/>
        <v>0</v>
      </c>
      <c r="EI57" s="3">
        <f t="shared" si="158"/>
        <v>0</v>
      </c>
      <c r="EJ57" s="3">
        <f t="shared" si="158"/>
        <v>0</v>
      </c>
      <c r="EK57" s="3">
        <f t="shared" si="158"/>
        <v>0</v>
      </c>
      <c r="EL57" s="3">
        <f t="shared" si="158"/>
        <v>0</v>
      </c>
      <c r="EM57" s="3">
        <f t="shared" si="158"/>
        <v>0</v>
      </c>
      <c r="EN57" s="3">
        <f t="shared" si="158"/>
        <v>0</v>
      </c>
      <c r="EO57" s="3">
        <f t="shared" si="158"/>
        <v>0</v>
      </c>
      <c r="EP57" s="3">
        <f t="shared" si="158"/>
        <v>0</v>
      </c>
      <c r="EQ57" s="3">
        <f t="shared" si="158"/>
        <v>0</v>
      </c>
      <c r="ER57" s="3">
        <f t="shared" si="158"/>
        <v>0</v>
      </c>
      <c r="ES57" s="3">
        <f t="shared" si="158"/>
        <v>0</v>
      </c>
      <c r="ET57" s="3">
        <f t="shared" si="158"/>
        <v>0</v>
      </c>
      <c r="EU57" s="3">
        <f t="shared" si="158"/>
        <v>0</v>
      </c>
      <c r="EV57" s="3">
        <f t="shared" si="158"/>
        <v>0</v>
      </c>
      <c r="EW57" s="3">
        <f t="shared" si="158"/>
        <v>0</v>
      </c>
      <c r="EX57" s="3">
        <f t="shared" si="158"/>
        <v>0</v>
      </c>
      <c r="EY57" s="3">
        <f t="shared" si="158"/>
        <v>0</v>
      </c>
      <c r="EZ57" s="3">
        <f t="shared" si="158"/>
        <v>0</v>
      </c>
      <c r="FA57" s="3">
        <f t="shared" si="158"/>
        <v>0</v>
      </c>
      <c r="FB57" s="3">
        <f t="shared" si="158"/>
        <v>0</v>
      </c>
      <c r="FC57" s="3">
        <f t="shared" si="158"/>
        <v>0</v>
      </c>
      <c r="FD57" s="3">
        <f t="shared" si="158"/>
        <v>0</v>
      </c>
      <c r="FE57" s="3">
        <f t="shared" si="158"/>
        <v>0</v>
      </c>
      <c r="FF57" s="3">
        <f t="shared" si="158"/>
        <v>0</v>
      </c>
      <c r="FG57" s="3">
        <f t="shared" si="158"/>
        <v>0</v>
      </c>
      <c r="FH57" s="3">
        <f t="shared" si="158"/>
        <v>0</v>
      </c>
      <c r="FI57" s="3">
        <f t="shared" si="158"/>
        <v>0</v>
      </c>
      <c r="FJ57" s="3">
        <f t="shared" si="158"/>
        <v>0</v>
      </c>
      <c r="FK57" s="3">
        <f t="shared" si="158"/>
        <v>0</v>
      </c>
      <c r="FL57" s="3">
        <f t="shared" si="158"/>
        <v>0</v>
      </c>
      <c r="FM57" s="3">
        <f t="shared" si="158"/>
        <v>0</v>
      </c>
      <c r="FN57" s="3">
        <f t="shared" si="158"/>
        <v>0</v>
      </c>
      <c r="FO57" s="3">
        <f t="shared" si="158"/>
        <v>0</v>
      </c>
      <c r="FP57" s="3">
        <f t="shared" si="158"/>
        <v>0</v>
      </c>
      <c r="FQ57" s="3">
        <f t="shared" si="158"/>
        <v>0</v>
      </c>
      <c r="FR57" s="3">
        <f t="shared" si="158"/>
        <v>0</v>
      </c>
      <c r="FS57" s="3">
        <f t="shared" si="158"/>
        <v>0</v>
      </c>
      <c r="FT57" s="3">
        <f t="shared" si="158"/>
        <v>0</v>
      </c>
      <c r="FU57" s="3">
        <f t="shared" si="158"/>
        <v>0</v>
      </c>
      <c r="FV57" s="3">
        <f t="shared" si="158"/>
        <v>0</v>
      </c>
      <c r="FW57" s="3">
        <f t="shared" si="158"/>
        <v>0</v>
      </c>
      <c r="FX57" s="3">
        <f t="shared" si="158"/>
        <v>0</v>
      </c>
      <c r="FY57" s="3">
        <f t="shared" si="158"/>
        <v>0</v>
      </c>
      <c r="FZ57" s="3">
        <f t="shared" si="158"/>
        <v>0</v>
      </c>
      <c r="GA57" s="3">
        <f t="shared" si="158"/>
        <v>0</v>
      </c>
      <c r="GB57" s="3">
        <f t="shared" si="158"/>
        <v>0</v>
      </c>
      <c r="GC57" s="3">
        <f t="shared" si="158"/>
        <v>0</v>
      </c>
      <c r="GD57" s="3">
        <f t="shared" si="158"/>
        <v>0</v>
      </c>
      <c r="GE57" s="3">
        <f t="shared" si="158"/>
        <v>0</v>
      </c>
      <c r="GF57" s="3">
        <f t="shared" si="158"/>
        <v>0</v>
      </c>
      <c r="GG57" s="3">
        <f t="shared" si="158"/>
        <v>0</v>
      </c>
      <c r="GH57" s="3">
        <f t="shared" si="158"/>
        <v>0</v>
      </c>
      <c r="GI57" s="3">
        <f t="shared" si="158"/>
        <v>0</v>
      </c>
      <c r="GJ57" s="3">
        <f t="shared" si="158"/>
        <v>0</v>
      </c>
      <c r="GK57" s="3">
        <f t="shared" si="158"/>
        <v>0</v>
      </c>
      <c r="GL57" s="3">
        <f t="shared" si="158"/>
        <v>0</v>
      </c>
      <c r="GM57" s="3">
        <f t="shared" si="158"/>
        <v>0</v>
      </c>
      <c r="GN57" s="3">
        <f t="shared" si="158"/>
        <v>0</v>
      </c>
      <c r="GO57" s="3">
        <f t="shared" si="158"/>
        <v>0</v>
      </c>
      <c r="GP57" s="3">
        <f t="shared" si="158"/>
        <v>0</v>
      </c>
      <c r="GQ57" s="3">
        <f t="shared" ref="GQ57:JB57" si="159">COUNTIF(GQ4:GQ37,"RS")</f>
        <v>0</v>
      </c>
      <c r="GR57" s="3">
        <f t="shared" si="159"/>
        <v>0</v>
      </c>
      <c r="GS57" s="3">
        <f t="shared" si="159"/>
        <v>0</v>
      </c>
      <c r="GT57" s="3">
        <f t="shared" si="159"/>
        <v>0</v>
      </c>
      <c r="GU57" s="3">
        <f t="shared" si="159"/>
        <v>0</v>
      </c>
      <c r="GV57" s="3">
        <f t="shared" si="159"/>
        <v>0</v>
      </c>
      <c r="GW57" s="3">
        <f t="shared" si="159"/>
        <v>0</v>
      </c>
      <c r="GX57" s="3">
        <f t="shared" si="159"/>
        <v>0</v>
      </c>
      <c r="GY57" s="3">
        <f t="shared" si="159"/>
        <v>0</v>
      </c>
      <c r="GZ57" s="3">
        <f t="shared" si="159"/>
        <v>0</v>
      </c>
      <c r="HA57" s="3">
        <f t="shared" si="159"/>
        <v>0</v>
      </c>
      <c r="HB57" s="3">
        <f t="shared" si="159"/>
        <v>0</v>
      </c>
      <c r="HC57" s="3">
        <f t="shared" si="159"/>
        <v>0</v>
      </c>
      <c r="HD57" s="3">
        <f t="shared" si="159"/>
        <v>0</v>
      </c>
      <c r="HE57" s="3">
        <f t="shared" si="159"/>
        <v>0</v>
      </c>
      <c r="HF57" s="3">
        <f t="shared" si="159"/>
        <v>0</v>
      </c>
      <c r="HG57" s="3">
        <f t="shared" si="159"/>
        <v>0</v>
      </c>
      <c r="HH57" s="3">
        <f t="shared" si="159"/>
        <v>0</v>
      </c>
      <c r="HI57" s="3">
        <f t="shared" si="159"/>
        <v>0</v>
      </c>
      <c r="HJ57" s="3">
        <f t="shared" si="159"/>
        <v>0</v>
      </c>
      <c r="HK57" s="3">
        <f t="shared" si="159"/>
        <v>0</v>
      </c>
      <c r="HL57" s="3">
        <f t="shared" si="159"/>
        <v>0</v>
      </c>
      <c r="HM57" s="3">
        <f t="shared" si="159"/>
        <v>0</v>
      </c>
      <c r="HN57" s="3">
        <f t="shared" si="159"/>
        <v>0</v>
      </c>
      <c r="HO57" s="3">
        <f t="shared" si="159"/>
        <v>0</v>
      </c>
      <c r="HP57" s="3">
        <f t="shared" si="159"/>
        <v>0</v>
      </c>
      <c r="HQ57" s="3">
        <f t="shared" si="159"/>
        <v>0</v>
      </c>
      <c r="HR57" s="3">
        <f t="shared" si="159"/>
        <v>0</v>
      </c>
      <c r="HS57" s="3">
        <f t="shared" si="159"/>
        <v>0</v>
      </c>
      <c r="HT57" s="3">
        <f t="shared" si="159"/>
        <v>0</v>
      </c>
      <c r="HU57" s="3">
        <f t="shared" si="159"/>
        <v>0</v>
      </c>
      <c r="HV57" s="3">
        <f t="shared" si="159"/>
        <v>0</v>
      </c>
      <c r="HW57" s="3">
        <f t="shared" si="159"/>
        <v>0</v>
      </c>
      <c r="HX57" s="3">
        <f t="shared" si="159"/>
        <v>0</v>
      </c>
      <c r="HY57" s="3">
        <f t="shared" si="159"/>
        <v>0</v>
      </c>
      <c r="HZ57" s="3">
        <f t="shared" si="159"/>
        <v>0</v>
      </c>
      <c r="IA57" s="3">
        <f t="shared" si="159"/>
        <v>0</v>
      </c>
      <c r="IB57" s="3">
        <f t="shared" si="159"/>
        <v>0</v>
      </c>
      <c r="IC57" s="3">
        <f t="shared" si="159"/>
        <v>0</v>
      </c>
      <c r="ID57" s="3">
        <f t="shared" si="159"/>
        <v>0</v>
      </c>
      <c r="IE57" s="3">
        <f t="shared" si="159"/>
        <v>0</v>
      </c>
      <c r="IF57" s="3">
        <f t="shared" si="159"/>
        <v>0</v>
      </c>
      <c r="IG57" s="3">
        <f t="shared" si="159"/>
        <v>0</v>
      </c>
      <c r="IH57" s="3">
        <f t="shared" si="159"/>
        <v>0</v>
      </c>
      <c r="II57" s="3">
        <f t="shared" si="159"/>
        <v>0</v>
      </c>
      <c r="IJ57" s="3">
        <f t="shared" si="159"/>
        <v>0</v>
      </c>
      <c r="IK57" s="3">
        <f t="shared" si="159"/>
        <v>0</v>
      </c>
      <c r="IL57" s="3">
        <f t="shared" si="159"/>
        <v>0</v>
      </c>
      <c r="IM57" s="3">
        <f t="shared" si="159"/>
        <v>0</v>
      </c>
      <c r="IN57" s="3">
        <f t="shared" si="159"/>
        <v>0</v>
      </c>
      <c r="IO57" s="3">
        <f t="shared" si="159"/>
        <v>0</v>
      </c>
      <c r="IP57" s="3">
        <f t="shared" si="159"/>
        <v>0</v>
      </c>
      <c r="IQ57" s="3">
        <f t="shared" si="159"/>
        <v>0</v>
      </c>
      <c r="IR57" s="3">
        <f t="shared" si="159"/>
        <v>0</v>
      </c>
      <c r="IS57" s="3">
        <f t="shared" si="159"/>
        <v>0</v>
      </c>
      <c r="IT57" s="3">
        <f t="shared" si="159"/>
        <v>0</v>
      </c>
      <c r="IU57" s="3">
        <f t="shared" si="159"/>
        <v>0</v>
      </c>
      <c r="IV57" s="3">
        <f t="shared" si="159"/>
        <v>0</v>
      </c>
      <c r="IW57" s="3">
        <f t="shared" si="159"/>
        <v>0</v>
      </c>
      <c r="IX57" s="3">
        <f t="shared" si="159"/>
        <v>0</v>
      </c>
      <c r="IY57" s="3">
        <f t="shared" si="159"/>
        <v>0</v>
      </c>
      <c r="IZ57" s="3">
        <f t="shared" si="159"/>
        <v>0</v>
      </c>
      <c r="JA57" s="3">
        <f t="shared" si="159"/>
        <v>0</v>
      </c>
      <c r="JB57" s="3">
        <f t="shared" si="159"/>
        <v>0</v>
      </c>
      <c r="JC57" s="3">
        <f t="shared" ref="JC57:LN57" si="160">COUNTIF(JC4:JC37,"RS")</f>
        <v>0</v>
      </c>
      <c r="JD57" s="3">
        <f t="shared" si="160"/>
        <v>0</v>
      </c>
      <c r="JE57" s="3">
        <f t="shared" si="160"/>
        <v>0</v>
      </c>
      <c r="JF57" s="3">
        <f t="shared" si="160"/>
        <v>0</v>
      </c>
      <c r="JG57" s="3">
        <f t="shared" si="160"/>
        <v>0</v>
      </c>
      <c r="JH57" s="3">
        <f t="shared" si="160"/>
        <v>0</v>
      </c>
      <c r="JI57" s="3">
        <f t="shared" si="160"/>
        <v>0</v>
      </c>
      <c r="JJ57" s="3">
        <f t="shared" si="160"/>
        <v>0</v>
      </c>
      <c r="JK57" s="3">
        <f t="shared" si="160"/>
        <v>0</v>
      </c>
      <c r="JL57" s="3">
        <f t="shared" si="160"/>
        <v>0</v>
      </c>
      <c r="JM57" s="3">
        <f t="shared" si="160"/>
        <v>0</v>
      </c>
      <c r="JN57" s="3">
        <f t="shared" si="160"/>
        <v>0</v>
      </c>
      <c r="JO57" s="3">
        <f t="shared" si="160"/>
        <v>0</v>
      </c>
      <c r="JP57" s="3">
        <f t="shared" si="160"/>
        <v>0</v>
      </c>
      <c r="JQ57" s="3">
        <f t="shared" si="160"/>
        <v>0</v>
      </c>
      <c r="JR57" s="3">
        <f t="shared" si="160"/>
        <v>0</v>
      </c>
      <c r="JS57" s="3">
        <f t="shared" si="160"/>
        <v>0</v>
      </c>
      <c r="JT57" s="3">
        <f t="shared" si="160"/>
        <v>0</v>
      </c>
      <c r="JU57" s="3">
        <f t="shared" si="160"/>
        <v>0</v>
      </c>
      <c r="JV57" s="3">
        <f t="shared" si="160"/>
        <v>0</v>
      </c>
      <c r="JW57" s="3">
        <f t="shared" si="160"/>
        <v>0</v>
      </c>
      <c r="JX57" s="3">
        <f t="shared" si="160"/>
        <v>0</v>
      </c>
      <c r="JY57" s="3">
        <f t="shared" si="160"/>
        <v>0</v>
      </c>
      <c r="JZ57" s="3">
        <f t="shared" si="160"/>
        <v>0</v>
      </c>
      <c r="KA57" s="3">
        <f t="shared" si="160"/>
        <v>0</v>
      </c>
      <c r="KB57" s="3">
        <f t="shared" si="160"/>
        <v>0</v>
      </c>
      <c r="KC57" s="3">
        <f t="shared" si="160"/>
        <v>0</v>
      </c>
      <c r="KD57" s="3">
        <f t="shared" si="160"/>
        <v>0</v>
      </c>
      <c r="KE57" s="3">
        <f t="shared" si="160"/>
        <v>0</v>
      </c>
      <c r="KF57" s="3">
        <f t="shared" si="160"/>
        <v>0</v>
      </c>
      <c r="KG57" s="3">
        <f t="shared" si="160"/>
        <v>0</v>
      </c>
      <c r="KH57" s="3">
        <f t="shared" si="160"/>
        <v>0</v>
      </c>
      <c r="KI57" s="3">
        <f t="shared" si="160"/>
        <v>0</v>
      </c>
      <c r="KJ57" s="3">
        <f t="shared" si="160"/>
        <v>0</v>
      </c>
      <c r="KK57" s="3">
        <f t="shared" si="160"/>
        <v>0</v>
      </c>
      <c r="KL57" s="3">
        <f t="shared" si="160"/>
        <v>0</v>
      </c>
      <c r="KM57" s="3">
        <f t="shared" si="160"/>
        <v>0</v>
      </c>
      <c r="KN57" s="3">
        <f t="shared" si="160"/>
        <v>0</v>
      </c>
      <c r="KO57" s="3">
        <f t="shared" si="160"/>
        <v>0</v>
      </c>
      <c r="KP57" s="3">
        <f t="shared" si="160"/>
        <v>0</v>
      </c>
      <c r="KQ57" s="3">
        <f t="shared" si="160"/>
        <v>0</v>
      </c>
      <c r="KR57" s="3">
        <f t="shared" si="160"/>
        <v>0</v>
      </c>
      <c r="KS57" s="3">
        <f t="shared" si="160"/>
        <v>0</v>
      </c>
      <c r="KT57" s="3">
        <f t="shared" si="160"/>
        <v>0</v>
      </c>
      <c r="KU57" s="3">
        <f t="shared" si="160"/>
        <v>0</v>
      </c>
      <c r="KV57" s="3">
        <f t="shared" si="160"/>
        <v>0</v>
      </c>
      <c r="KW57" s="3">
        <f t="shared" si="160"/>
        <v>0</v>
      </c>
      <c r="KX57" s="3">
        <f t="shared" si="160"/>
        <v>0</v>
      </c>
      <c r="KY57" s="3">
        <f t="shared" si="160"/>
        <v>0</v>
      </c>
      <c r="KZ57" s="3">
        <f t="shared" si="160"/>
        <v>0</v>
      </c>
      <c r="LA57" s="3">
        <f t="shared" si="160"/>
        <v>0</v>
      </c>
      <c r="LB57" s="3">
        <f t="shared" si="160"/>
        <v>0</v>
      </c>
      <c r="LC57" s="3">
        <f t="shared" si="160"/>
        <v>0</v>
      </c>
      <c r="LD57" s="3">
        <f t="shared" si="160"/>
        <v>0</v>
      </c>
      <c r="LE57" s="3">
        <f t="shared" si="160"/>
        <v>0</v>
      </c>
      <c r="LF57" s="3">
        <f t="shared" si="160"/>
        <v>0</v>
      </c>
      <c r="LG57" s="3">
        <f t="shared" si="160"/>
        <v>0</v>
      </c>
      <c r="LH57" s="3">
        <f t="shared" si="160"/>
        <v>0</v>
      </c>
      <c r="LI57" s="3">
        <f t="shared" si="160"/>
        <v>0</v>
      </c>
      <c r="LJ57" s="3">
        <f t="shared" si="160"/>
        <v>0</v>
      </c>
      <c r="LK57" s="3">
        <f t="shared" si="160"/>
        <v>0</v>
      </c>
      <c r="LL57" s="3">
        <f t="shared" si="160"/>
        <v>0</v>
      </c>
      <c r="LM57" s="3">
        <f t="shared" si="160"/>
        <v>0</v>
      </c>
      <c r="LN57" s="3">
        <f t="shared" si="160"/>
        <v>0</v>
      </c>
      <c r="LO57" s="3">
        <f t="shared" ref="LO57:NZ57" si="161">COUNTIF(LO4:LO37,"RS")</f>
        <v>0</v>
      </c>
      <c r="LP57" s="3">
        <f t="shared" si="161"/>
        <v>0</v>
      </c>
      <c r="LQ57" s="3">
        <f t="shared" si="161"/>
        <v>0</v>
      </c>
      <c r="LR57" s="3">
        <f t="shared" si="161"/>
        <v>0</v>
      </c>
      <c r="LS57" s="3">
        <f t="shared" si="161"/>
        <v>0</v>
      </c>
      <c r="LT57" s="3">
        <f t="shared" si="161"/>
        <v>0</v>
      </c>
      <c r="LU57" s="3">
        <f t="shared" si="161"/>
        <v>0</v>
      </c>
      <c r="LV57" s="3">
        <f t="shared" si="161"/>
        <v>0</v>
      </c>
      <c r="LW57" s="3">
        <f t="shared" si="161"/>
        <v>0</v>
      </c>
      <c r="LX57" s="3">
        <f t="shared" si="161"/>
        <v>0</v>
      </c>
      <c r="LY57" s="3">
        <f t="shared" si="161"/>
        <v>0</v>
      </c>
      <c r="LZ57" s="3">
        <f t="shared" si="161"/>
        <v>0</v>
      </c>
      <c r="MA57" s="3">
        <f t="shared" si="161"/>
        <v>0</v>
      </c>
      <c r="MB57" s="3">
        <f t="shared" si="161"/>
        <v>0</v>
      </c>
      <c r="MC57" s="3">
        <f t="shared" si="161"/>
        <v>0</v>
      </c>
      <c r="MD57" s="3">
        <f t="shared" si="161"/>
        <v>0</v>
      </c>
      <c r="ME57" s="3">
        <f t="shared" si="161"/>
        <v>0</v>
      </c>
      <c r="MF57" s="3">
        <f t="shared" si="161"/>
        <v>0</v>
      </c>
      <c r="MG57" s="3">
        <f t="shared" si="161"/>
        <v>0</v>
      </c>
      <c r="MH57" s="3">
        <f t="shared" si="161"/>
        <v>0</v>
      </c>
      <c r="MI57" s="3">
        <f t="shared" si="161"/>
        <v>0</v>
      </c>
      <c r="MJ57" s="3">
        <f t="shared" si="161"/>
        <v>0</v>
      </c>
      <c r="MK57" s="3">
        <f t="shared" si="161"/>
        <v>0</v>
      </c>
      <c r="ML57" s="3">
        <f t="shared" si="161"/>
        <v>0</v>
      </c>
      <c r="MM57" s="3">
        <f t="shared" si="161"/>
        <v>0</v>
      </c>
      <c r="MN57" s="3">
        <f t="shared" si="161"/>
        <v>0</v>
      </c>
      <c r="MO57" s="3">
        <f t="shared" si="161"/>
        <v>0</v>
      </c>
      <c r="MP57" s="3">
        <f t="shared" si="161"/>
        <v>0</v>
      </c>
      <c r="MQ57" s="3">
        <f t="shared" si="161"/>
        <v>0</v>
      </c>
      <c r="MR57" s="3">
        <f t="shared" si="161"/>
        <v>0</v>
      </c>
      <c r="MS57" s="3">
        <f t="shared" si="161"/>
        <v>0</v>
      </c>
      <c r="MT57" s="3">
        <f t="shared" si="161"/>
        <v>0</v>
      </c>
      <c r="MU57" s="3">
        <f t="shared" si="161"/>
        <v>0</v>
      </c>
      <c r="MV57" s="3">
        <f t="shared" si="161"/>
        <v>0</v>
      </c>
      <c r="MW57" s="3">
        <f t="shared" si="161"/>
        <v>0</v>
      </c>
      <c r="MX57" s="3">
        <f t="shared" si="161"/>
        <v>0</v>
      </c>
      <c r="MY57" s="3">
        <f t="shared" si="161"/>
        <v>0</v>
      </c>
      <c r="MZ57" s="3">
        <f t="shared" si="161"/>
        <v>0</v>
      </c>
      <c r="NA57" s="3">
        <f t="shared" si="161"/>
        <v>0</v>
      </c>
      <c r="NB57" s="3">
        <f t="shared" si="161"/>
        <v>0</v>
      </c>
      <c r="NC57" s="3">
        <f t="shared" si="161"/>
        <v>0</v>
      </c>
      <c r="ND57" s="3">
        <f t="shared" si="161"/>
        <v>0</v>
      </c>
      <c r="NE57" s="3">
        <f t="shared" si="161"/>
        <v>0</v>
      </c>
      <c r="NF57" s="3">
        <f t="shared" si="161"/>
        <v>0</v>
      </c>
      <c r="NG57" s="3">
        <f t="shared" si="161"/>
        <v>0</v>
      </c>
      <c r="NH57" s="3">
        <f t="shared" si="161"/>
        <v>0</v>
      </c>
      <c r="NI57" s="3">
        <f t="shared" si="161"/>
        <v>0</v>
      </c>
      <c r="NJ57" s="3">
        <f t="shared" si="161"/>
        <v>0</v>
      </c>
      <c r="NK57" s="3">
        <f t="shared" si="161"/>
        <v>0</v>
      </c>
      <c r="NL57" s="3">
        <f t="shared" si="161"/>
        <v>0</v>
      </c>
      <c r="NM57" s="3">
        <f t="shared" si="161"/>
        <v>0</v>
      </c>
      <c r="NN57" s="3">
        <f t="shared" si="161"/>
        <v>0</v>
      </c>
      <c r="NO57" s="3">
        <f t="shared" si="161"/>
        <v>0</v>
      </c>
      <c r="NP57" s="3">
        <f t="shared" si="161"/>
        <v>0</v>
      </c>
      <c r="NQ57" s="3">
        <f t="shared" si="161"/>
        <v>0</v>
      </c>
      <c r="NR57" s="3">
        <f t="shared" si="161"/>
        <v>0</v>
      </c>
      <c r="NS57" s="3">
        <f t="shared" si="161"/>
        <v>0</v>
      </c>
      <c r="NT57" s="3">
        <f t="shared" si="161"/>
        <v>0</v>
      </c>
      <c r="NU57" s="3">
        <f t="shared" si="161"/>
        <v>0</v>
      </c>
      <c r="NV57" s="3">
        <f t="shared" si="161"/>
        <v>0</v>
      </c>
      <c r="NW57" s="3">
        <f t="shared" si="161"/>
        <v>0</v>
      </c>
      <c r="NX57" s="3">
        <f t="shared" si="161"/>
        <v>0</v>
      </c>
      <c r="NY57" s="3">
        <f t="shared" si="161"/>
        <v>0</v>
      </c>
      <c r="NZ57" s="3">
        <f t="shared" si="161"/>
        <v>0</v>
      </c>
      <c r="OA57" s="3">
        <f t="shared" ref="OA57:QL57" si="162">COUNTIF(OA4:OA37,"RS")</f>
        <v>0</v>
      </c>
      <c r="OB57" s="3">
        <f t="shared" si="162"/>
        <v>0</v>
      </c>
      <c r="OC57" s="3">
        <f t="shared" si="162"/>
        <v>0</v>
      </c>
      <c r="OD57" s="3">
        <f t="shared" si="162"/>
        <v>0</v>
      </c>
      <c r="OE57" s="3">
        <f t="shared" si="162"/>
        <v>0</v>
      </c>
      <c r="OF57" s="3">
        <f t="shared" si="162"/>
        <v>0</v>
      </c>
      <c r="OG57" s="3">
        <f t="shared" si="162"/>
        <v>0</v>
      </c>
      <c r="OH57" s="3">
        <f t="shared" si="162"/>
        <v>0</v>
      </c>
      <c r="OI57" s="3">
        <f t="shared" si="162"/>
        <v>0</v>
      </c>
      <c r="OJ57" s="3">
        <f t="shared" si="162"/>
        <v>0</v>
      </c>
      <c r="OK57" s="3">
        <f t="shared" si="162"/>
        <v>0</v>
      </c>
      <c r="OL57" s="3">
        <f t="shared" si="162"/>
        <v>0</v>
      </c>
      <c r="OM57" s="3">
        <f t="shared" si="162"/>
        <v>0</v>
      </c>
      <c r="ON57" s="3">
        <f t="shared" si="162"/>
        <v>0</v>
      </c>
      <c r="OO57" s="3">
        <f t="shared" si="162"/>
        <v>0</v>
      </c>
      <c r="OP57" s="3">
        <f t="shared" si="162"/>
        <v>0</v>
      </c>
      <c r="OQ57" s="3">
        <f t="shared" si="162"/>
        <v>0</v>
      </c>
      <c r="OR57" s="3">
        <f t="shared" si="162"/>
        <v>0</v>
      </c>
      <c r="OS57" s="3">
        <f t="shared" si="162"/>
        <v>0</v>
      </c>
      <c r="OT57" s="3">
        <f t="shared" si="162"/>
        <v>0</v>
      </c>
      <c r="OU57" s="3">
        <f t="shared" si="162"/>
        <v>0</v>
      </c>
      <c r="OV57" s="3">
        <f t="shared" si="162"/>
        <v>0</v>
      </c>
      <c r="OW57" s="3">
        <f t="shared" si="162"/>
        <v>0</v>
      </c>
      <c r="OX57" s="3">
        <f t="shared" si="162"/>
        <v>0</v>
      </c>
      <c r="OY57" s="3">
        <f t="shared" si="162"/>
        <v>0</v>
      </c>
      <c r="OZ57" s="3">
        <f t="shared" si="162"/>
        <v>0</v>
      </c>
      <c r="PA57" s="3">
        <f t="shared" si="162"/>
        <v>0</v>
      </c>
      <c r="PB57" s="3">
        <f t="shared" si="162"/>
        <v>0</v>
      </c>
      <c r="PC57" s="3">
        <f t="shared" si="162"/>
        <v>0</v>
      </c>
      <c r="PD57" s="3">
        <f t="shared" si="162"/>
        <v>0</v>
      </c>
      <c r="PE57" s="3">
        <f t="shared" si="162"/>
        <v>0</v>
      </c>
      <c r="PF57" s="3">
        <f t="shared" si="162"/>
        <v>0</v>
      </c>
      <c r="PG57" s="3">
        <f t="shared" si="162"/>
        <v>0</v>
      </c>
      <c r="PH57" s="3">
        <f t="shared" si="162"/>
        <v>0</v>
      </c>
      <c r="PI57" s="3">
        <f t="shared" si="162"/>
        <v>0</v>
      </c>
      <c r="PJ57" s="3">
        <f t="shared" si="162"/>
        <v>0</v>
      </c>
      <c r="PK57" s="3">
        <f t="shared" si="162"/>
        <v>0</v>
      </c>
      <c r="PL57" s="3">
        <f t="shared" si="162"/>
        <v>0</v>
      </c>
      <c r="PM57" s="3">
        <f t="shared" si="162"/>
        <v>0</v>
      </c>
      <c r="PN57" s="3">
        <f t="shared" si="162"/>
        <v>0</v>
      </c>
      <c r="PO57" s="3">
        <f t="shared" si="162"/>
        <v>0</v>
      </c>
      <c r="PP57" s="3">
        <f t="shared" si="162"/>
        <v>0</v>
      </c>
      <c r="PQ57" s="3">
        <f t="shared" si="162"/>
        <v>0</v>
      </c>
      <c r="PR57" s="3">
        <f t="shared" si="162"/>
        <v>0</v>
      </c>
      <c r="PS57" s="3">
        <f t="shared" si="162"/>
        <v>0</v>
      </c>
      <c r="PT57" s="3">
        <f t="shared" si="162"/>
        <v>0</v>
      </c>
      <c r="PU57" s="3">
        <f t="shared" si="162"/>
        <v>0</v>
      </c>
      <c r="PV57" s="3">
        <f t="shared" si="162"/>
        <v>0</v>
      </c>
      <c r="PW57" s="3">
        <f t="shared" si="162"/>
        <v>0</v>
      </c>
      <c r="PX57" s="3">
        <f t="shared" si="162"/>
        <v>0</v>
      </c>
      <c r="PY57" s="3">
        <f t="shared" si="162"/>
        <v>0</v>
      </c>
      <c r="PZ57" s="3">
        <f t="shared" si="162"/>
        <v>0</v>
      </c>
      <c r="QA57" s="3">
        <f t="shared" si="162"/>
        <v>0</v>
      </c>
      <c r="QB57" s="3">
        <f t="shared" si="162"/>
        <v>0</v>
      </c>
      <c r="QC57" s="3">
        <f t="shared" si="162"/>
        <v>0</v>
      </c>
      <c r="QD57" s="3">
        <f t="shared" si="162"/>
        <v>0</v>
      </c>
      <c r="QE57" s="3">
        <f t="shared" si="162"/>
        <v>0</v>
      </c>
      <c r="QF57" s="3">
        <f t="shared" si="162"/>
        <v>0</v>
      </c>
      <c r="QG57" s="3">
        <f t="shared" si="162"/>
        <v>0</v>
      </c>
      <c r="QH57" s="3">
        <f t="shared" si="162"/>
        <v>0</v>
      </c>
      <c r="QI57" s="3">
        <f t="shared" si="162"/>
        <v>0</v>
      </c>
      <c r="QJ57" s="3">
        <f t="shared" si="162"/>
        <v>0</v>
      </c>
      <c r="QK57" s="3">
        <f t="shared" si="162"/>
        <v>0</v>
      </c>
      <c r="QL57" s="3">
        <f t="shared" si="162"/>
        <v>0</v>
      </c>
      <c r="QM57" s="3">
        <f t="shared" ref="QM57:SX57" si="163">COUNTIF(QM4:QM37,"RS")</f>
        <v>0</v>
      </c>
      <c r="QN57" s="3">
        <f t="shared" si="163"/>
        <v>0</v>
      </c>
      <c r="QO57" s="3">
        <f t="shared" si="163"/>
        <v>0</v>
      </c>
      <c r="QP57" s="3">
        <f t="shared" si="163"/>
        <v>0</v>
      </c>
      <c r="QQ57" s="3">
        <f t="shared" si="163"/>
        <v>0</v>
      </c>
      <c r="QR57" s="3">
        <f t="shared" si="163"/>
        <v>0</v>
      </c>
      <c r="QS57" s="3">
        <f t="shared" si="163"/>
        <v>0</v>
      </c>
      <c r="QT57" s="3">
        <f t="shared" si="163"/>
        <v>0</v>
      </c>
      <c r="QU57" s="3">
        <f t="shared" si="163"/>
        <v>0</v>
      </c>
      <c r="QV57" s="3">
        <f t="shared" si="163"/>
        <v>0</v>
      </c>
      <c r="QW57" s="3">
        <f t="shared" si="163"/>
        <v>0</v>
      </c>
      <c r="QX57" s="3">
        <f t="shared" si="163"/>
        <v>0</v>
      </c>
      <c r="QY57" s="3">
        <f t="shared" si="163"/>
        <v>0</v>
      </c>
      <c r="QZ57" s="3">
        <f t="shared" si="163"/>
        <v>0</v>
      </c>
      <c r="RA57" s="3">
        <f t="shared" si="163"/>
        <v>0</v>
      </c>
      <c r="RB57" s="3">
        <f t="shared" si="163"/>
        <v>0</v>
      </c>
      <c r="RC57" s="3">
        <f t="shared" si="163"/>
        <v>0</v>
      </c>
      <c r="RD57" s="3">
        <f t="shared" si="163"/>
        <v>0</v>
      </c>
      <c r="RE57" s="3">
        <f t="shared" si="163"/>
        <v>0</v>
      </c>
      <c r="RF57" s="3">
        <f t="shared" si="163"/>
        <v>0</v>
      </c>
      <c r="RG57" s="3">
        <f t="shared" si="163"/>
        <v>0</v>
      </c>
      <c r="RH57" s="3">
        <f t="shared" si="163"/>
        <v>0</v>
      </c>
      <c r="RI57" s="3">
        <f t="shared" si="163"/>
        <v>0</v>
      </c>
      <c r="RJ57" s="3">
        <f t="shared" si="163"/>
        <v>0</v>
      </c>
      <c r="RK57" s="3">
        <f t="shared" si="163"/>
        <v>0</v>
      </c>
      <c r="RL57" s="3">
        <f t="shared" si="163"/>
        <v>0</v>
      </c>
      <c r="RM57" s="3">
        <f t="shared" si="163"/>
        <v>0</v>
      </c>
      <c r="RN57" s="3">
        <f t="shared" si="163"/>
        <v>0</v>
      </c>
      <c r="RO57" s="3">
        <f t="shared" si="163"/>
        <v>0</v>
      </c>
      <c r="RP57" s="3">
        <f t="shared" si="163"/>
        <v>0</v>
      </c>
      <c r="RQ57" s="3">
        <f t="shared" si="163"/>
        <v>0</v>
      </c>
      <c r="RR57" s="3">
        <f t="shared" si="163"/>
        <v>0</v>
      </c>
      <c r="RS57" s="3">
        <f t="shared" si="163"/>
        <v>0</v>
      </c>
      <c r="RT57" s="3">
        <f t="shared" si="163"/>
        <v>0</v>
      </c>
      <c r="RU57" s="3">
        <f t="shared" si="163"/>
        <v>0</v>
      </c>
      <c r="RV57" s="3">
        <f t="shared" si="163"/>
        <v>0</v>
      </c>
      <c r="RW57" s="3">
        <f t="shared" si="163"/>
        <v>0</v>
      </c>
      <c r="RX57" s="3">
        <f t="shared" si="163"/>
        <v>0</v>
      </c>
      <c r="RY57" s="3">
        <f t="shared" si="163"/>
        <v>0</v>
      </c>
      <c r="RZ57" s="3">
        <f t="shared" si="163"/>
        <v>0</v>
      </c>
      <c r="SA57" s="3">
        <f t="shared" si="163"/>
        <v>0</v>
      </c>
      <c r="SB57" s="3">
        <f t="shared" si="163"/>
        <v>0</v>
      </c>
      <c r="SC57" s="3">
        <f t="shared" si="163"/>
        <v>0</v>
      </c>
      <c r="SD57" s="3">
        <f t="shared" si="163"/>
        <v>0</v>
      </c>
      <c r="SE57" s="3">
        <f t="shared" si="163"/>
        <v>0</v>
      </c>
      <c r="SF57" s="3">
        <f t="shared" si="163"/>
        <v>0</v>
      </c>
      <c r="SG57" s="3">
        <f t="shared" si="163"/>
        <v>0</v>
      </c>
      <c r="SH57" s="3">
        <f t="shared" si="163"/>
        <v>0</v>
      </c>
      <c r="SI57" s="3">
        <f t="shared" si="163"/>
        <v>0</v>
      </c>
      <c r="SJ57" s="3">
        <f t="shared" si="163"/>
        <v>0</v>
      </c>
      <c r="SK57" s="3">
        <f t="shared" si="163"/>
        <v>0</v>
      </c>
      <c r="SL57" s="3">
        <f t="shared" si="163"/>
        <v>0</v>
      </c>
      <c r="SM57" s="3">
        <f t="shared" si="163"/>
        <v>0</v>
      </c>
      <c r="SN57" s="3">
        <f t="shared" si="163"/>
        <v>0</v>
      </c>
      <c r="SO57" s="3">
        <f t="shared" si="163"/>
        <v>0</v>
      </c>
      <c r="SP57" s="3">
        <f t="shared" si="163"/>
        <v>0</v>
      </c>
      <c r="SQ57" s="3">
        <f t="shared" si="163"/>
        <v>0</v>
      </c>
      <c r="SR57" s="3">
        <f t="shared" si="163"/>
        <v>0</v>
      </c>
      <c r="SS57" s="3">
        <f t="shared" si="163"/>
        <v>0</v>
      </c>
      <c r="ST57" s="3">
        <f t="shared" si="163"/>
        <v>0</v>
      </c>
      <c r="SU57" s="3">
        <f t="shared" si="163"/>
        <v>0</v>
      </c>
      <c r="SV57" s="3">
        <f t="shared" si="163"/>
        <v>0</v>
      </c>
      <c r="SW57" s="3">
        <f t="shared" si="163"/>
        <v>0</v>
      </c>
      <c r="SX57" s="3">
        <f t="shared" si="163"/>
        <v>0</v>
      </c>
      <c r="SY57" s="3">
        <f t="shared" ref="SY57:VJ57" si="164">COUNTIF(SY4:SY37,"RS")</f>
        <v>0</v>
      </c>
      <c r="SZ57" s="3">
        <f t="shared" si="164"/>
        <v>0</v>
      </c>
      <c r="TA57" s="3">
        <f t="shared" si="164"/>
        <v>0</v>
      </c>
      <c r="TB57" s="3">
        <f t="shared" si="164"/>
        <v>0</v>
      </c>
      <c r="TC57" s="3">
        <f t="shared" si="164"/>
        <v>0</v>
      </c>
      <c r="TD57" s="3">
        <f t="shared" si="164"/>
        <v>0</v>
      </c>
      <c r="TE57" s="3">
        <f t="shared" si="164"/>
        <v>0</v>
      </c>
      <c r="TF57" s="3">
        <f t="shared" si="164"/>
        <v>0</v>
      </c>
      <c r="TG57" s="3">
        <f t="shared" si="164"/>
        <v>0</v>
      </c>
      <c r="TH57" s="3">
        <f t="shared" si="164"/>
        <v>0</v>
      </c>
      <c r="TI57" s="3">
        <f t="shared" si="164"/>
        <v>0</v>
      </c>
      <c r="TJ57" s="3">
        <f t="shared" si="164"/>
        <v>0</v>
      </c>
      <c r="TK57" s="3">
        <f t="shared" si="164"/>
        <v>0</v>
      </c>
      <c r="TL57" s="3">
        <f t="shared" si="164"/>
        <v>0</v>
      </c>
      <c r="TM57" s="3">
        <f t="shared" si="164"/>
        <v>0</v>
      </c>
      <c r="TN57" s="3">
        <f t="shared" si="164"/>
        <v>0</v>
      </c>
      <c r="TO57" s="3">
        <f t="shared" si="164"/>
        <v>0</v>
      </c>
      <c r="TP57" s="3">
        <f t="shared" si="164"/>
        <v>0</v>
      </c>
      <c r="TQ57" s="3">
        <f t="shared" si="164"/>
        <v>0</v>
      </c>
      <c r="TR57" s="3">
        <f t="shared" si="164"/>
        <v>0</v>
      </c>
      <c r="TS57" s="3">
        <f t="shared" si="164"/>
        <v>0</v>
      </c>
      <c r="TT57" s="3">
        <f t="shared" si="164"/>
        <v>0</v>
      </c>
      <c r="TU57" s="3">
        <f t="shared" si="164"/>
        <v>0</v>
      </c>
      <c r="TV57" s="3">
        <f t="shared" si="164"/>
        <v>0</v>
      </c>
      <c r="TW57" s="3">
        <f t="shared" si="164"/>
        <v>0</v>
      </c>
      <c r="TX57" s="3">
        <f t="shared" si="164"/>
        <v>0</v>
      </c>
      <c r="TY57" s="3">
        <f t="shared" si="164"/>
        <v>0</v>
      </c>
      <c r="TZ57" s="3">
        <f t="shared" si="164"/>
        <v>0</v>
      </c>
      <c r="UA57" s="3">
        <f t="shared" si="164"/>
        <v>0</v>
      </c>
      <c r="UB57" s="3">
        <f t="shared" si="164"/>
        <v>0</v>
      </c>
      <c r="UC57" s="3">
        <f t="shared" si="164"/>
        <v>0</v>
      </c>
      <c r="UD57" s="3">
        <f t="shared" si="164"/>
        <v>0</v>
      </c>
      <c r="UE57" s="3">
        <f t="shared" si="164"/>
        <v>0</v>
      </c>
      <c r="UF57" s="3">
        <f t="shared" si="164"/>
        <v>0</v>
      </c>
      <c r="UG57" s="3">
        <f t="shared" si="164"/>
        <v>0</v>
      </c>
      <c r="UH57" s="3">
        <f t="shared" si="164"/>
        <v>0</v>
      </c>
      <c r="UI57" s="3">
        <f t="shared" si="164"/>
        <v>0</v>
      </c>
      <c r="UJ57" s="3">
        <f t="shared" si="164"/>
        <v>0</v>
      </c>
      <c r="UK57" s="3">
        <f t="shared" si="164"/>
        <v>0</v>
      </c>
      <c r="UL57" s="3">
        <f t="shared" si="164"/>
        <v>0</v>
      </c>
      <c r="UM57" s="3">
        <f t="shared" si="164"/>
        <v>0</v>
      </c>
      <c r="UN57" s="3">
        <f t="shared" si="164"/>
        <v>0</v>
      </c>
      <c r="UO57" s="3">
        <f t="shared" si="164"/>
        <v>0</v>
      </c>
      <c r="UP57" s="3">
        <f t="shared" si="164"/>
        <v>0</v>
      </c>
      <c r="UQ57" s="3">
        <f t="shared" si="164"/>
        <v>0</v>
      </c>
      <c r="UR57" s="3">
        <f t="shared" si="164"/>
        <v>0</v>
      </c>
      <c r="US57" s="3">
        <f t="shared" si="164"/>
        <v>0</v>
      </c>
      <c r="UT57" s="3">
        <f t="shared" si="164"/>
        <v>0</v>
      </c>
      <c r="UU57" s="3">
        <f t="shared" si="164"/>
        <v>0</v>
      </c>
      <c r="UV57" s="3">
        <f t="shared" si="164"/>
        <v>0</v>
      </c>
      <c r="UW57" s="3">
        <f t="shared" si="164"/>
        <v>0</v>
      </c>
      <c r="UX57" s="3">
        <f t="shared" si="164"/>
        <v>0</v>
      </c>
      <c r="UY57" s="3">
        <f t="shared" si="164"/>
        <v>0</v>
      </c>
      <c r="UZ57" s="3">
        <f t="shared" si="164"/>
        <v>0</v>
      </c>
      <c r="VA57" s="3">
        <f t="shared" si="164"/>
        <v>0</v>
      </c>
      <c r="VB57" s="3">
        <f t="shared" si="164"/>
        <v>0</v>
      </c>
      <c r="VC57" s="3">
        <f t="shared" si="164"/>
        <v>0</v>
      </c>
      <c r="VD57" s="3">
        <f t="shared" si="164"/>
        <v>0</v>
      </c>
      <c r="VE57" s="3">
        <f t="shared" si="164"/>
        <v>0</v>
      </c>
      <c r="VF57" s="3">
        <f t="shared" si="164"/>
        <v>0</v>
      </c>
      <c r="VG57" s="3">
        <f t="shared" si="164"/>
        <v>0</v>
      </c>
      <c r="VH57" s="3">
        <f t="shared" si="164"/>
        <v>0</v>
      </c>
      <c r="VI57" s="3">
        <f t="shared" si="164"/>
        <v>0</v>
      </c>
      <c r="VJ57" s="3">
        <f t="shared" si="164"/>
        <v>0</v>
      </c>
      <c r="VK57" s="3">
        <f t="shared" ref="VK57:XV57" si="165">COUNTIF(VK4:VK37,"RS")</f>
        <v>0</v>
      </c>
      <c r="VL57" s="3">
        <f t="shared" si="165"/>
        <v>0</v>
      </c>
      <c r="VM57" s="3">
        <f t="shared" si="165"/>
        <v>0</v>
      </c>
      <c r="VN57" s="3">
        <f t="shared" si="165"/>
        <v>0</v>
      </c>
      <c r="VO57" s="3">
        <f t="shared" si="165"/>
        <v>0</v>
      </c>
      <c r="VP57" s="3">
        <f t="shared" si="165"/>
        <v>0</v>
      </c>
      <c r="VQ57" s="3">
        <f t="shared" si="165"/>
        <v>0</v>
      </c>
      <c r="VR57" s="3">
        <f t="shared" si="165"/>
        <v>0</v>
      </c>
      <c r="VS57" s="3">
        <f t="shared" si="165"/>
        <v>0</v>
      </c>
      <c r="VT57" s="3">
        <f t="shared" si="165"/>
        <v>0</v>
      </c>
      <c r="VU57" s="3">
        <f t="shared" si="165"/>
        <v>0</v>
      </c>
      <c r="VV57" s="3">
        <f t="shared" si="165"/>
        <v>0</v>
      </c>
      <c r="VW57" s="3">
        <f t="shared" si="165"/>
        <v>0</v>
      </c>
      <c r="VX57" s="3">
        <f t="shared" si="165"/>
        <v>0</v>
      </c>
      <c r="VY57" s="3">
        <f t="shared" si="165"/>
        <v>0</v>
      </c>
      <c r="VZ57" s="3">
        <f t="shared" si="165"/>
        <v>0</v>
      </c>
      <c r="WA57" s="3">
        <f t="shared" si="165"/>
        <v>0</v>
      </c>
      <c r="WB57" s="3">
        <f t="shared" si="165"/>
        <v>0</v>
      </c>
      <c r="WC57" s="3">
        <f t="shared" si="165"/>
        <v>0</v>
      </c>
      <c r="WD57" s="3">
        <f t="shared" si="165"/>
        <v>0</v>
      </c>
      <c r="WE57" s="3">
        <f t="shared" si="165"/>
        <v>0</v>
      </c>
      <c r="WF57" s="3">
        <f t="shared" si="165"/>
        <v>0</v>
      </c>
      <c r="WG57" s="3">
        <f t="shared" si="165"/>
        <v>0</v>
      </c>
      <c r="WH57" s="3">
        <f t="shared" si="165"/>
        <v>0</v>
      </c>
      <c r="WI57" s="3">
        <f t="shared" si="165"/>
        <v>0</v>
      </c>
      <c r="WJ57" s="3">
        <f t="shared" si="165"/>
        <v>0</v>
      </c>
      <c r="WK57" s="3">
        <f t="shared" si="165"/>
        <v>0</v>
      </c>
      <c r="WL57" s="3">
        <f t="shared" si="165"/>
        <v>0</v>
      </c>
      <c r="WM57" s="3">
        <f t="shared" si="165"/>
        <v>0</v>
      </c>
      <c r="WN57" s="3">
        <f t="shared" si="165"/>
        <v>0</v>
      </c>
      <c r="WO57" s="3">
        <f t="shared" si="165"/>
        <v>0</v>
      </c>
      <c r="WP57" s="3">
        <f t="shared" si="165"/>
        <v>0</v>
      </c>
      <c r="WQ57" s="3">
        <f t="shared" si="165"/>
        <v>0</v>
      </c>
      <c r="WR57" s="3">
        <f t="shared" si="165"/>
        <v>0</v>
      </c>
      <c r="WS57" s="3">
        <f t="shared" si="165"/>
        <v>0</v>
      </c>
      <c r="WT57" s="3">
        <f t="shared" si="165"/>
        <v>0</v>
      </c>
      <c r="WU57" s="3">
        <f t="shared" si="165"/>
        <v>0</v>
      </c>
      <c r="WV57" s="3">
        <f t="shared" si="165"/>
        <v>0</v>
      </c>
      <c r="WW57" s="3">
        <f t="shared" si="165"/>
        <v>0</v>
      </c>
      <c r="WX57" s="3">
        <f t="shared" si="165"/>
        <v>0</v>
      </c>
      <c r="WY57" s="3">
        <f t="shared" si="165"/>
        <v>0</v>
      </c>
      <c r="WZ57" s="3">
        <f t="shared" si="165"/>
        <v>0</v>
      </c>
      <c r="XA57" s="3">
        <f t="shared" si="165"/>
        <v>0</v>
      </c>
      <c r="XB57" s="3">
        <f t="shared" si="165"/>
        <v>0</v>
      </c>
      <c r="XC57" s="3">
        <f t="shared" si="165"/>
        <v>0</v>
      </c>
      <c r="XD57" s="3">
        <f t="shared" si="165"/>
        <v>0</v>
      </c>
      <c r="XE57" s="3">
        <f t="shared" si="165"/>
        <v>0</v>
      </c>
      <c r="XF57" s="3">
        <f t="shared" si="165"/>
        <v>0</v>
      </c>
      <c r="XG57" s="3">
        <f t="shared" si="165"/>
        <v>0</v>
      </c>
      <c r="XH57" s="3">
        <f t="shared" si="165"/>
        <v>0</v>
      </c>
      <c r="XI57" s="3">
        <f t="shared" si="165"/>
        <v>0</v>
      </c>
      <c r="XJ57" s="3">
        <f t="shared" si="165"/>
        <v>0</v>
      </c>
      <c r="XK57" s="3">
        <f t="shared" si="165"/>
        <v>0</v>
      </c>
      <c r="XL57" s="3">
        <f t="shared" si="165"/>
        <v>0</v>
      </c>
      <c r="XM57" s="3">
        <f t="shared" si="165"/>
        <v>0</v>
      </c>
      <c r="XN57" s="3">
        <f t="shared" si="165"/>
        <v>0</v>
      </c>
      <c r="XO57" s="3">
        <f t="shared" si="165"/>
        <v>0</v>
      </c>
      <c r="XP57" s="3">
        <f t="shared" si="165"/>
        <v>0</v>
      </c>
      <c r="XQ57" s="3">
        <f t="shared" si="165"/>
        <v>0</v>
      </c>
      <c r="XR57" s="3">
        <f t="shared" si="165"/>
        <v>0</v>
      </c>
      <c r="XS57" s="3">
        <f t="shared" si="165"/>
        <v>0</v>
      </c>
      <c r="XT57" s="3">
        <f t="shared" si="165"/>
        <v>0</v>
      </c>
      <c r="XU57" s="3">
        <f t="shared" si="165"/>
        <v>0</v>
      </c>
      <c r="XV57" s="3">
        <f t="shared" si="165"/>
        <v>0</v>
      </c>
      <c r="XW57" s="3">
        <f t="shared" ref="XW57:AAI57" si="166">COUNTIF(XW4:XW37,"RS")</f>
        <v>0</v>
      </c>
      <c r="XX57" s="3">
        <f t="shared" si="166"/>
        <v>0</v>
      </c>
      <c r="XY57" s="3">
        <f t="shared" si="166"/>
        <v>0</v>
      </c>
      <c r="XZ57" s="3">
        <f t="shared" si="166"/>
        <v>0</v>
      </c>
      <c r="YA57" s="3">
        <f t="shared" si="166"/>
        <v>0</v>
      </c>
      <c r="YB57" s="3">
        <f t="shared" si="166"/>
        <v>0</v>
      </c>
      <c r="YC57" s="3">
        <f t="shared" si="166"/>
        <v>0</v>
      </c>
      <c r="YD57" s="3">
        <f t="shared" si="166"/>
        <v>0</v>
      </c>
      <c r="YE57" s="3">
        <f t="shared" si="166"/>
        <v>0</v>
      </c>
      <c r="YF57" s="3">
        <f t="shared" si="166"/>
        <v>0</v>
      </c>
      <c r="YG57" s="3">
        <f t="shared" si="166"/>
        <v>0</v>
      </c>
      <c r="YH57" s="3">
        <f t="shared" si="166"/>
        <v>0</v>
      </c>
      <c r="YI57" s="3">
        <f t="shared" si="166"/>
        <v>0</v>
      </c>
      <c r="YJ57" s="3">
        <f t="shared" si="166"/>
        <v>0</v>
      </c>
      <c r="YK57" s="3">
        <f t="shared" si="166"/>
        <v>0</v>
      </c>
      <c r="YL57" s="3">
        <f t="shared" si="166"/>
        <v>0</v>
      </c>
      <c r="YM57" s="3">
        <f t="shared" si="166"/>
        <v>0</v>
      </c>
      <c r="YN57" s="3">
        <f t="shared" si="166"/>
        <v>0</v>
      </c>
      <c r="YO57" s="3">
        <f t="shared" si="166"/>
        <v>0</v>
      </c>
      <c r="YP57" s="3">
        <f t="shared" si="166"/>
        <v>0</v>
      </c>
      <c r="YQ57" s="3">
        <f t="shared" si="166"/>
        <v>0</v>
      </c>
      <c r="YR57" s="3">
        <f t="shared" si="166"/>
        <v>0</v>
      </c>
      <c r="YS57" s="3">
        <f t="shared" si="166"/>
        <v>0</v>
      </c>
      <c r="YT57" s="3">
        <f t="shared" si="166"/>
        <v>0</v>
      </c>
      <c r="YU57" s="3">
        <f t="shared" si="166"/>
        <v>0</v>
      </c>
      <c r="YV57" s="3">
        <f t="shared" si="166"/>
        <v>0</v>
      </c>
      <c r="YW57" s="3">
        <f t="shared" si="166"/>
        <v>0</v>
      </c>
      <c r="YX57" s="3">
        <f t="shared" si="166"/>
        <v>0</v>
      </c>
      <c r="YY57" s="3">
        <f t="shared" si="166"/>
        <v>0</v>
      </c>
      <c r="YZ57" s="3">
        <f t="shared" si="166"/>
        <v>0</v>
      </c>
      <c r="ZA57" s="3">
        <f t="shared" si="166"/>
        <v>0</v>
      </c>
      <c r="ZB57" s="3">
        <f t="shared" si="166"/>
        <v>0</v>
      </c>
      <c r="ZC57" s="3">
        <f t="shared" si="166"/>
        <v>0</v>
      </c>
      <c r="ZD57" s="3">
        <f t="shared" si="166"/>
        <v>0</v>
      </c>
      <c r="ZE57" s="3">
        <f t="shared" si="166"/>
        <v>0</v>
      </c>
      <c r="ZF57" s="3">
        <f t="shared" si="166"/>
        <v>0</v>
      </c>
      <c r="ZG57" s="3">
        <f t="shared" si="166"/>
        <v>0</v>
      </c>
      <c r="ZH57" s="3">
        <f t="shared" si="166"/>
        <v>0</v>
      </c>
      <c r="ZI57" s="3">
        <f t="shared" si="166"/>
        <v>0</v>
      </c>
      <c r="ZJ57" s="3">
        <f t="shared" si="166"/>
        <v>0</v>
      </c>
      <c r="ZK57" s="3">
        <f t="shared" si="166"/>
        <v>0</v>
      </c>
      <c r="ZL57" s="3">
        <f t="shared" si="166"/>
        <v>0</v>
      </c>
      <c r="ZM57" s="3">
        <f t="shared" si="166"/>
        <v>0</v>
      </c>
      <c r="ZN57" s="3">
        <f t="shared" si="166"/>
        <v>0</v>
      </c>
      <c r="ZO57" s="3">
        <f t="shared" si="166"/>
        <v>0</v>
      </c>
      <c r="ZP57" s="3">
        <f t="shared" si="166"/>
        <v>0</v>
      </c>
      <c r="ZQ57" s="3">
        <f t="shared" si="166"/>
        <v>0</v>
      </c>
      <c r="ZR57" s="3">
        <f t="shared" si="166"/>
        <v>0</v>
      </c>
      <c r="ZS57" s="3">
        <f t="shared" si="166"/>
        <v>0</v>
      </c>
      <c r="ZT57" s="3">
        <f t="shared" si="166"/>
        <v>0</v>
      </c>
      <c r="ZU57" s="3">
        <f t="shared" si="166"/>
        <v>0</v>
      </c>
      <c r="ZV57" s="3">
        <f t="shared" si="166"/>
        <v>0</v>
      </c>
      <c r="ZW57" s="3">
        <f t="shared" si="166"/>
        <v>0</v>
      </c>
      <c r="ZX57" s="3">
        <f t="shared" si="166"/>
        <v>0</v>
      </c>
      <c r="ZY57" s="3">
        <f t="shared" si="166"/>
        <v>0</v>
      </c>
      <c r="ZZ57" s="3">
        <f t="shared" si="166"/>
        <v>0</v>
      </c>
      <c r="AAA57" s="3">
        <f t="shared" si="166"/>
        <v>0</v>
      </c>
      <c r="AAB57" s="3">
        <f t="shared" si="166"/>
        <v>0</v>
      </c>
      <c r="AAC57" s="3">
        <f t="shared" si="166"/>
        <v>0</v>
      </c>
      <c r="AAD57" s="3">
        <f t="shared" si="166"/>
        <v>0</v>
      </c>
      <c r="AAE57" s="3">
        <f t="shared" si="166"/>
        <v>0</v>
      </c>
      <c r="AAF57" s="3">
        <f t="shared" si="166"/>
        <v>0</v>
      </c>
      <c r="AAG57" s="3">
        <f t="shared" si="166"/>
        <v>0</v>
      </c>
      <c r="AAH57" s="3">
        <f t="shared" si="166"/>
        <v>0</v>
      </c>
      <c r="AAI57" s="3">
        <f t="shared" si="166"/>
        <v>0</v>
      </c>
      <c r="AAJ57" s="3">
        <f t="shared" ref="AAJ57:ABH57" si="167">COUNTIF(AAJ4:AAJ37,"RS")</f>
        <v>0</v>
      </c>
      <c r="AAK57" s="3">
        <f t="shared" si="167"/>
        <v>0</v>
      </c>
      <c r="AAL57" s="3">
        <f t="shared" si="167"/>
        <v>0</v>
      </c>
      <c r="AAM57" s="3">
        <f t="shared" si="167"/>
        <v>0</v>
      </c>
      <c r="AAN57" s="3">
        <f t="shared" si="167"/>
        <v>0</v>
      </c>
      <c r="AAO57" s="3">
        <f t="shared" si="167"/>
        <v>0</v>
      </c>
      <c r="AAP57" s="3">
        <f t="shared" si="167"/>
        <v>0</v>
      </c>
      <c r="AAQ57" s="3">
        <f t="shared" si="167"/>
        <v>0</v>
      </c>
      <c r="AAR57" s="3">
        <f t="shared" si="167"/>
        <v>0</v>
      </c>
      <c r="AAS57" s="3">
        <f t="shared" si="167"/>
        <v>0</v>
      </c>
      <c r="AAT57" s="3">
        <f t="shared" si="167"/>
        <v>0</v>
      </c>
      <c r="AAU57" s="3">
        <f t="shared" si="167"/>
        <v>0</v>
      </c>
      <c r="AAV57" s="3">
        <f t="shared" si="167"/>
        <v>0</v>
      </c>
      <c r="AAW57" s="3">
        <f t="shared" si="167"/>
        <v>0</v>
      </c>
      <c r="AAX57" s="3">
        <f t="shared" si="167"/>
        <v>0</v>
      </c>
      <c r="AAY57" s="3">
        <f t="shared" si="167"/>
        <v>0</v>
      </c>
      <c r="AAZ57" s="3">
        <f t="shared" si="167"/>
        <v>0</v>
      </c>
      <c r="ABA57" s="3">
        <f t="shared" si="167"/>
        <v>0</v>
      </c>
      <c r="ABB57" s="3">
        <f t="shared" si="167"/>
        <v>0</v>
      </c>
      <c r="ABC57" s="3">
        <f t="shared" si="167"/>
        <v>0</v>
      </c>
      <c r="ABD57" s="3">
        <f t="shared" si="167"/>
        <v>0</v>
      </c>
      <c r="ABE57" s="3">
        <f t="shared" si="167"/>
        <v>0</v>
      </c>
      <c r="ABF57" s="3">
        <f t="shared" si="167"/>
        <v>0</v>
      </c>
      <c r="ABG57" s="3">
        <f t="shared" si="167"/>
        <v>0</v>
      </c>
      <c r="ABH57" s="3">
        <f t="shared" si="167"/>
        <v>0</v>
      </c>
    </row>
  </sheetData>
  <autoFilter ref="A3:ABH37" xr:uid="{BD42CF8C-778A-49EC-9175-006CA2617450}">
    <sortState xmlns:xlrd2="http://schemas.microsoft.com/office/spreadsheetml/2017/richdata2" ref="A4:ABH37">
      <sortCondition ref="E3:E37"/>
    </sortState>
  </autoFilter>
  <phoneticPr fontId="11" type="noConversion"/>
  <conditionalFormatting sqref="D4:E39">
    <cfRule type="containsText" dxfId="73" priority="62" operator="containsText" text="3C2SA">
      <formula>NOT(ISERROR(SEARCH("3C2SA",D4)))</formula>
    </cfRule>
    <cfRule type="containsText" dxfId="72" priority="63" operator="containsText" text="3C2SB">
      <formula>NOT(ISERROR(SEARCH("3C2SB",D4)))</formula>
    </cfRule>
    <cfRule type="containsText" dxfId="71" priority="64" operator="containsText" text="3C2SC">
      <formula>NOT(ISERROR(SEARCH("3C2SC",D4)))</formula>
    </cfRule>
  </conditionalFormatting>
  <conditionalFormatting sqref="F4:F39">
    <cfRule type="containsText" dxfId="70" priority="82" operator="containsText" text="3C2SC">
      <formula>NOT(ISERROR(SEARCH("3C2SC",F4)))</formula>
    </cfRule>
    <cfRule type="containsText" dxfId="69" priority="83" operator="containsText" text="3C2SB">
      <formula>NOT(ISERROR(SEARCH("3C2SB",F4)))</formula>
    </cfRule>
    <cfRule type="containsText" dxfId="68" priority="84" operator="containsText" text="3C2SA">
      <formula>NOT(ISERROR(SEARCH("3C2SA",F4)))</formula>
    </cfRule>
  </conditionalFormatting>
  <conditionalFormatting sqref="G2 I2 K2 M2 O2 Q2 S2 U2 W2 Y2 AA2 AC2 AE2 AG2 AI2 AK2 AM2 AO2 AQ2 AS2 AU2 AW2 AY2 BA2 BC2 BE2 BG2 BI2 BK2 BM2 BO2 BQ2 BS2 BU2 BW2 BY2 CA2 CC2 CE2 CG2 CI2 CK2 CM2 CO2 CQ2 CS2 CU2 CW2 CY2 DA2 DC2 DE2 DG2 DI2 DK2 DM2 DO2 DQ2 DS2 DU2 DW2 DY2 EA2 EC2 EE2 EG2 EI2 EK2 EM2 EO2 EQ2 ES2 EU2 EW2 EY2 FA2 FC2 FE2 FG2 FI2 FK2 FM2 FO2 FQ2 FS2 FU2 FW2 FY2 GA2 GC2 GE2 GG2 GI2 GK2 GM2 GO2 GQ2 GS2 GU2 GW2 GY2 HA2 HC2 HE2 HG2 HI2 HK2 HM2 HO2 HQ2 HS2 HU2 HW2 HY2 IA2 IC2 IE2 IG2 II2 IK2 IM2 IO2 IQ2 IS2 IU2 IW2 IY2 JA2 JC2 JE2 JG2 JI2 JK2 JM2 JO2 JQ2 JS2 JU2 JW2 JY2 KA2 KC2 KE2 KG2 KI2 KK2 KM2 KO2 KQ2 KS2 KU2 KW2 KY2 LA2 LC2 LE2 LG2 LI2 LK2 LM2 LO2 LQ2 LS2 LU2 LW2 LY2 MA2 MC2 ME2 MG2 MI2 MK2 MM2 MO2 MQ2 MS2 MU2 MW2 MY2 NA2 NC2 NE2 NG2 NI2 NK2 NM2 NO2 NQ2 NS2 NU2 NW2 NY2 OA2 OC2 OE2 OG2 OI2 OK2 OM2 OO2 OQ2 OS2 OU2 OW2 OY2 PA2 PC2 PE2 PG2 PI2 PK2 PM2 PO2 PQ2 PS2 PU2 PW2 PY2 QA2 QC2 QE2 QG2 QI2 QK2 QM2 QO2 QQ2 QS2 QU2 QW2 QY2 RA2 RC2 RE2 RG2 RI2 RK2 RM2 RO2 RQ2 RS2 RU2 RW2 RY2 SA2 SC2 SE2 SG2 SI2 SK2 SM2 SO2 SQ2 SS2 SU2 SW2 SY2 TA2 TC2 TE2 TG2 TI2 TK2 TM2 TO2 TQ2 TS2 TU2 TW2 TY2 UA2 UC2 UE2 UG2 UI2 UK2 UM2 UO2 UQ2 US2 UU2 UW2 UY2 VA2 VC2 VE2 VG2 VI2 VK2 VM2 VO2 VQ2 VS2 VU2 VW2 VY2 WA2 WC2 WE2 WG2 WI2 WK2 WM2 WO2 WQ2 WS2 WU2 WW2 WY2 XA2 XC2 XE2 XG2 XI2 XK2 XM2 XO2 XQ2 XS2 XU2 XW2 XY2 YA2 YC2 YE2 YG2 YI2 YK2 YM2 YO2 YQ2 YS2 YU2 YW2 YY2 ZA2 ZC2 ZE2 ZG2 ZI2 ZK2 ZM2 ZO2 ZQ2 ZS2 ZU2 ZW2 ZY2 AAA2 AAC2 AAE2 AAG2 AAI2 AAK2 AAM2 AAO2 AAQ2 AAS2 AAU2 AAW2 AAY2 ABA2 ABC2 ABE2 ABG2">
    <cfRule type="containsText" dxfId="67" priority="59" operator="containsText" text="N">
      <formula>NOT(ISERROR(SEARCH("N",G2)))</formula>
    </cfRule>
    <cfRule type="containsText" dxfId="66" priority="60" operator="containsText" text="D">
      <formula>NOT(ISERROR(SEARCH("D",G2)))</formula>
    </cfRule>
    <cfRule type="timePeriod" dxfId="65" priority="61" timePeriod="today">
      <formula>FLOOR(G2,1)=TODAY()</formula>
    </cfRule>
  </conditionalFormatting>
  <conditionalFormatting sqref="G41 I41 K41 M41 O41 Q41 S41 U41 W41 Y41 AA41 AC41 AE41 AG41 AI41 AK41 AM41 AO41 AQ41 AS41 AU41 AW41 AY41 BA41 BC41 BE41 BG41 BI41 BK41 BM41 BO41 BQ41 BS41 BU41 BW41 BY41 CA41 CC41 CE41 CG41 CI41 CK41 CM41 CO41 CQ41 CS41 CU41 CW41 CY41 DA41 DC41 DE41 DG41 DI41 DK41 DM41 DO41 DQ41 DS41 DU41 DW41 DY41 EA41 EC41 EE41 EG41 EI41 EK41 EM41 EO41 EQ41 ES41 EU41 EW41 EY41 FA41 FC41 FE41 FG41 FI41 FK41 FM41 FO41 FQ41 FS41 FU41 FW41 FY41 GA41 GC41 GE41 GG41 GI41 GK41 GM41 GO41 GQ41 GS41 GU41 GW41 GY41 HA41 HC41 HE41 HG41 HI41 HK41 HM41 HO41 HQ41 HS41 HU41 HW41 HY41 IA41 IC41 IE41 IG41 II41 IK41 IM41 IO41 IQ41 IS41 IU41 IW41 IY41 JA41 JC41 JE41 JG41 JI41 JK41 JM41 JO41 JQ41 JS41 JU41 JW41 JY41 KA41 KC41 KE41 KG41 KI41 KK41 KM41 KO41 KQ41 KS41 KU41 KW41 KY41 LA41 LC41 LE41 LG41 LI41 LK41 LM41 LO41 LQ41 LS41 LU41 LW41 LY41 MA41 MC41 ME41 MG41 MI41 MK41 MM41 MO41 MQ41 MS41 MU41 MW41 MY41 NA41 NC41 NE41 NG41 NI41 NK41 NM41 NO41 NQ41 NS41 NU41 NW41 NY41 OA41 OC41 OE41 OG41 OI41 OK41 OM41 OO41 OQ41 OS41 OU41 OW41 OY41 PA41 PC41 PE41 PG41 PI41 PK41 PM41 PO41 PQ41 PS41 PU41 PW41 PY41 QA41 QC41 QE41 QG41 QI41 QK41 QM41 QO41 QQ41 QS41 QU41 QW41 QY41 RA41 RC41 RE41 RG41 RI41 RK41 RM41 RO41 RQ41 RS41 RU41 RW41 RY41 SA41 SC41 SE41 SG41 SI41 SK41 SM41 SO41 SQ41 SS41 SU41 SW41 SY41 TA41 TC41 TE41 TG41 TI41 TK41 TM41 TO41 TQ41 TS41 TU41 TW41 TY41 UA41 UC41 UE41 UG41 UI41 UK41 UM41 UO41 UQ41 US41 UU41 UW41 UY41 VA41 VC41 VE41 VG41 VI41 VK41 VM41 VO41 VQ41 VS41 VU41 VW41 VY41 WA41 WC41 WE41 WG41 WI41 WK41 WM41 WO41 WQ41 WS41 WU41 WW41 WY41 XA41 XC41 XE41 XG41 XI41 XK41 XM41 XO41 XQ41 XS41 XU41 XW41 XY41 YA41 YC41 YE41 YG41 YI41 YK41 YM41 YO41 YQ41 YS41 YU41 YW41 YY41 ZA41 ZC41 ZE41 ZG41 ZI41 ZK41 ZM41 ZO41 ZQ41 ZS41 ZU41 ZW41 ZY41 AAA41 AAC41 AAE41 AAG41 AAI41 AAK41 AAM41 AAO41 AAQ41 AAS41 AAU41 AAW41 AAY41 ABA41 ABC41 ABE41 ABG41">
    <cfRule type="timePeriod" dxfId="64" priority="58" timePeriod="today">
      <formula>FLOOR(G41,1)=TODAY()</formula>
    </cfRule>
  </conditionalFormatting>
  <conditionalFormatting sqref="G1:ABH1">
    <cfRule type="containsText" dxfId="63" priority="65" operator="containsText" text="N">
      <formula>NOT(ISERROR(SEARCH("N",G1)))</formula>
    </cfRule>
    <cfRule type="containsText" dxfId="62" priority="66" operator="containsText" text="D">
      <formula>NOT(ISERROR(SEARCH("D",G1)))</formula>
    </cfRule>
  </conditionalFormatting>
  <conditionalFormatting sqref="G4:ABH39">
    <cfRule type="containsText" dxfId="61" priority="67" operator="containsText" text="RS">
      <formula>NOT(ISERROR(SEARCH("RS",G4)))</formula>
    </cfRule>
    <cfRule type="containsText" dxfId="60" priority="68" operator="containsText" text="PM">
      <formula>NOT(ISERROR(SEARCH("PM",G4)))</formula>
    </cfRule>
    <cfRule type="containsText" dxfId="59" priority="69" operator="containsText" text="NA">
      <formula>NOT(ISERROR(SEARCH("NA",G4)))</formula>
    </cfRule>
    <cfRule type="containsText" dxfId="58" priority="70" operator="containsText" text="MC">
      <formula>NOT(ISERROR(SEARCH("MC",G4)))</formula>
    </cfRule>
    <cfRule type="containsText" dxfId="57" priority="71" operator="containsText" text="OT">
      <formula>NOT(ISERROR(SEARCH("OT",G4)))</formula>
    </cfRule>
    <cfRule type="containsText" dxfId="56" priority="72" operator="containsText" text="PI">
      <formula>NOT(ISERROR(SEARCH("PI",G4)))</formula>
    </cfRule>
    <cfRule type="containsText" dxfId="55" priority="73" operator="containsText" text="ML">
      <formula>NOT(ISERROR(SEARCH("ML",G4)))</formula>
    </cfRule>
    <cfRule type="containsText" dxfId="54" priority="74" operator="containsText" text="SP">
      <formula>NOT(ISERROR(SEARCH("SP",G4)))</formula>
    </cfRule>
    <cfRule type="containsText" dxfId="53" priority="75" operator="containsText" text="CL">
      <formula>NOT(ISERROR(SEARCH("CL",G4)))</formula>
    </cfRule>
    <cfRule type="containsText" dxfId="52" priority="76" operator="containsText" text="NPL">
      <formula>NOT(ISERROR(SEARCH("NPL",G4)))</formula>
    </cfRule>
    <cfRule type="containsText" dxfId="51" priority="77" operator="containsText" text="ABS">
      <formula>NOT(ISERROR(SEARCH("ABS",G4)))</formula>
    </cfRule>
    <cfRule type="containsText" dxfId="50" priority="78" operator="containsText" text="EL">
      <formula>NOT(ISERROR(SEARCH("EL",G4)))</formula>
    </cfRule>
    <cfRule type="containsText" dxfId="49" priority="79" operator="containsText" text="AL">
      <formula>NOT(ISERROR(SEARCH("AL",G4)))</formula>
    </cfRule>
    <cfRule type="containsText" dxfId="48" priority="80" operator="containsText" text="R">
      <formula>NOT(ISERROR(SEARCH("R",G4)))</formula>
    </cfRule>
  </conditionalFormatting>
  <conditionalFormatting sqref="G40:ABH40 G41 I41 K41 M41 O41 Q41 S41 U41 W41 Y41 AA41 AC41 AE41 AG41 AI41 AK41 AM41 AO41 AQ41 AS41 AU41 AW41 AY41 BA41 BC41 BE41 BG41 BI41 BK41 BM41 BO41 BQ41 BS41 BU41 BW41 BY41 CA41 CC41 CE41 CG41 CI41 CK41 CM41 CO41 CQ41 CS41 CU41 CW41 CY41 DA41 DC41 DE41 DG41 DI41 DK41 DM41 DO41 DQ41 DS41 DU41 DW41 DY41 EA41 EC41 EE41 EG41 EI41 EK41 EM41 EO41 EQ41 ES41 EU41 EW41 EY41 FA41 FC41 FE41 FG41 FI41 FK41 FM41 FO41 FQ41 FS41 FU41 FW41 FY41 GA41 GC41 GE41 GG41 GI41 GK41 GM41 GO41 GQ41 GS41 GU41 GW41 GY41 HA41 HC41 HE41 HG41 HI41 HK41 HM41 HO41 HQ41 HS41 HU41 HW41 HY41 IA41 IC41 IE41 IG41 II41 IK41 IM41 IO41 IQ41 IS41 IU41 IW41 IY41 JA41 JC41 JE41 JG41 JI41 JK41 JM41 JO41 JQ41 JS41 JU41 JW41 JY41 KA41 KC41 KE41 KG41 KI41 KK41 KM41 KO41 KQ41 KS41 KU41 KW41 KY41 LA41 LC41 LE41 LG41 LI41 LK41 LM41 LO41 LQ41 LS41 LU41 LW41 LY41 MA41 MC41 ME41 MG41 MI41 MK41 MM41 MO41 MQ41 MS41 MU41 MW41 MY41 NA41 NC41 NE41 NG41 NI41 NK41 NM41 NO41 NQ41 NS41 NU41 NW41 NY41 OA41 OC41 OE41 OG41 OI41 OK41 OM41 OO41 OQ41 OS41 OU41 OW41 OY41 PA41 PC41 PE41 PG41 PI41 PK41 PM41 PO41 PQ41 PS41 PU41 PW41 PY41 QA41 QC41 QE41 QG41 QI41 QK41 QM41 QO41 QQ41 QS41 QU41 QW41 QY41 RA41 RC41 RE41 RG41 RI41 RK41 RM41 RO41 RQ41 RS41 RU41 RW41 RY41 SA41 SC41 SE41 SG41 SI41 SK41 SM41 SO41 SQ41 SS41 SU41 SW41 SY41 TA41 TC41 TE41 TG41 TI41 TK41 TM41 TO41 TQ41 TS41 TU41 TW41 TY41 UA41 UC41 UE41 UG41 UI41 UK41 UM41 UO41 UQ41 US41 UU41 UW41 UY41 VA41 VC41 VE41 VG41 VI41 VK41 VM41 VO41 VQ41 VS41 VU41 VW41 VY41 WA41 WC41 WE41 WG41 WI41 WK41 WM41 WO41 WQ41 WS41 WU41 WW41 WY41 XA41 XC41 XE41 XG41 XI41 XK41 XM41 XO41 XQ41 XS41 XU41 XW41 XY41 YA41 YC41 YE41 YG41 YI41 YK41 YM41 YO41 YQ41 YS41 YU41 YW41 YY41 ZA41 ZC41 ZE41 ZG41 ZI41 ZK41 ZM41 ZO41 ZQ41 ZS41 ZU41 ZW41 ZY41 AAA41 AAC41 AAE41 AAG41 AAI41 AAK41 AAM41 AAO41 AAQ41 AAS41 AAU41 AAW41 AAY41 ABA41 ABC41 ABE41 ABG41">
    <cfRule type="containsText" dxfId="47" priority="56" operator="containsText" text="N">
      <formula>NOT(ISERROR(SEARCH("N",G40)))</formula>
    </cfRule>
    <cfRule type="containsText" dxfId="46" priority="57" operator="containsText" text="D">
      <formula>NOT(ISERROR(SEARCH("D",G40)))</formula>
    </cfRule>
  </conditionalFormatting>
  <conditionalFormatting sqref="G44:ABH44">
    <cfRule type="expression" dxfId="45" priority="1">
      <formula>AND(NOT(ISNUMBER(SEARCH("R", G4))), G44&gt;0.9)</formula>
    </cfRule>
    <cfRule type="expression" dxfId="44" priority="55">
      <formula>AND(NOT(ISNUMBER(SEARCH("R", G4))), G44&lt;0.9)</formula>
    </cfRule>
  </conditionalFormatting>
  <conditionalFormatting sqref="G46:ABH57">
    <cfRule type="cellIs" dxfId="43" priority="54" operator="greaterThan">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DC57A5B-F571-4D7D-84D2-5BB7123E85DF}">
          <x14:formula1>
            <xm:f>LIST!$B$2:$B$16</xm:f>
          </x14:formula1>
          <xm:sqref>G4:ABH39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B2F94-819C-4EF0-83C7-5D972AE1F75D}">
  <sheetPr>
    <tabColor rgb="FF92D050"/>
  </sheetPr>
  <dimension ref="A1:ABH55"/>
  <sheetViews>
    <sheetView zoomScale="70" zoomScaleNormal="70" workbookViewId="0">
      <pane xSplit="6" ySplit="3" topLeftCell="G4" activePane="bottomRight" state="frozen"/>
      <selection pane="topRight" activeCell="G1" sqref="G1"/>
      <selection pane="bottomLeft" activeCell="A4" sqref="A4"/>
      <selection pane="bottomRight" activeCell="B14" sqref="B14"/>
    </sheetView>
  </sheetViews>
  <sheetFormatPr defaultColWidth="9.109375" defaultRowHeight="14.4" x14ac:dyDescent="0.3"/>
  <cols>
    <col min="2" max="2" width="63.44140625" bestFit="1" customWidth="1"/>
    <col min="3" max="3" width="10.6640625" customWidth="1"/>
    <col min="4" max="4" width="8.33203125" bestFit="1" customWidth="1"/>
    <col min="5" max="5" width="9.44140625" customWidth="1"/>
    <col min="6" max="6" width="12.33203125" hidden="1" customWidth="1"/>
  </cols>
  <sheetData>
    <row r="1" spans="1:736" x14ac:dyDescent="0.3">
      <c r="B1" s="1"/>
      <c r="C1" s="1"/>
      <c r="D1" s="2"/>
      <c r="E1" s="2"/>
      <c r="F1" s="2"/>
      <c r="G1" s="18" t="s">
        <v>0</v>
      </c>
      <c r="H1" s="18" t="s">
        <v>1</v>
      </c>
      <c r="I1" s="18" t="s">
        <v>0</v>
      </c>
      <c r="J1" s="18" t="s">
        <v>1</v>
      </c>
      <c r="K1" s="18" t="s">
        <v>0</v>
      </c>
      <c r="L1" s="18" t="s">
        <v>1</v>
      </c>
      <c r="M1" s="18" t="s">
        <v>0</v>
      </c>
      <c r="N1" s="18" t="s">
        <v>1</v>
      </c>
      <c r="O1" s="18" t="s">
        <v>0</v>
      </c>
      <c r="P1" s="18" t="s">
        <v>1</v>
      </c>
      <c r="Q1" s="18" t="s">
        <v>0</v>
      </c>
      <c r="R1" s="18" t="s">
        <v>1</v>
      </c>
      <c r="S1" s="18" t="s">
        <v>0</v>
      </c>
      <c r="T1" s="18" t="s">
        <v>1</v>
      </c>
      <c r="U1" s="18" t="s">
        <v>0</v>
      </c>
      <c r="V1" s="18" t="s">
        <v>1</v>
      </c>
      <c r="W1" s="18" t="s">
        <v>0</v>
      </c>
      <c r="X1" s="18" t="s">
        <v>1</v>
      </c>
      <c r="Y1" s="18" t="s">
        <v>0</v>
      </c>
      <c r="Z1" s="18" t="s">
        <v>1</v>
      </c>
      <c r="AA1" s="18" t="s">
        <v>0</v>
      </c>
      <c r="AB1" s="18" t="s">
        <v>1</v>
      </c>
      <c r="AC1" s="18" t="s">
        <v>0</v>
      </c>
      <c r="AD1" s="18" t="s">
        <v>1</v>
      </c>
      <c r="AE1" s="18" t="s">
        <v>0</v>
      </c>
      <c r="AF1" s="18" t="s">
        <v>1</v>
      </c>
      <c r="AG1" s="18" t="s">
        <v>0</v>
      </c>
      <c r="AH1" s="18" t="s">
        <v>1</v>
      </c>
      <c r="AI1" s="18" t="s">
        <v>0</v>
      </c>
      <c r="AJ1" s="18" t="s">
        <v>1</v>
      </c>
      <c r="AK1" s="18" t="s">
        <v>0</v>
      </c>
      <c r="AL1" s="18" t="s">
        <v>1</v>
      </c>
      <c r="AM1" s="18" t="s">
        <v>0</v>
      </c>
      <c r="AN1" s="18" t="s">
        <v>1</v>
      </c>
      <c r="AO1" s="18" t="s">
        <v>0</v>
      </c>
      <c r="AP1" s="18" t="s">
        <v>1</v>
      </c>
      <c r="AQ1" s="18" t="s">
        <v>0</v>
      </c>
      <c r="AR1" s="18" t="s">
        <v>1</v>
      </c>
      <c r="AS1" s="18" t="s">
        <v>0</v>
      </c>
      <c r="AT1" s="18" t="s">
        <v>1</v>
      </c>
      <c r="AU1" s="18" t="s">
        <v>0</v>
      </c>
      <c r="AV1" s="18" t="s">
        <v>1</v>
      </c>
      <c r="AW1" s="18" t="s">
        <v>0</v>
      </c>
      <c r="AX1" s="18" t="s">
        <v>1</v>
      </c>
      <c r="AY1" s="18" t="s">
        <v>0</v>
      </c>
      <c r="AZ1" s="18" t="s">
        <v>1</v>
      </c>
      <c r="BA1" s="18" t="s">
        <v>0</v>
      </c>
      <c r="BB1" s="18" t="s">
        <v>1</v>
      </c>
      <c r="BC1" s="18" t="s">
        <v>0</v>
      </c>
      <c r="BD1" s="18" t="s">
        <v>1</v>
      </c>
      <c r="BE1" s="18" t="s">
        <v>0</v>
      </c>
      <c r="BF1" s="18" t="s">
        <v>1</v>
      </c>
      <c r="BG1" s="18" t="s">
        <v>0</v>
      </c>
      <c r="BH1" s="18" t="s">
        <v>1</v>
      </c>
      <c r="BI1" s="18" t="s">
        <v>0</v>
      </c>
      <c r="BJ1" s="18" t="s">
        <v>1</v>
      </c>
      <c r="BK1" s="18" t="s">
        <v>0</v>
      </c>
      <c r="BL1" s="18" t="s">
        <v>1</v>
      </c>
      <c r="BM1" s="18" t="s">
        <v>0</v>
      </c>
      <c r="BN1" s="18" t="s">
        <v>1</v>
      </c>
      <c r="BO1" s="18" t="s">
        <v>0</v>
      </c>
      <c r="BP1" s="18" t="s">
        <v>1</v>
      </c>
      <c r="BQ1" s="18" t="s">
        <v>0</v>
      </c>
      <c r="BR1" s="18" t="s">
        <v>1</v>
      </c>
      <c r="BS1" s="18" t="s">
        <v>0</v>
      </c>
      <c r="BT1" s="18" t="s">
        <v>1</v>
      </c>
      <c r="BU1" s="18" t="s">
        <v>0</v>
      </c>
      <c r="BV1" s="18" t="s">
        <v>1</v>
      </c>
      <c r="BW1" s="18" t="s">
        <v>0</v>
      </c>
      <c r="BX1" s="18" t="s">
        <v>1</v>
      </c>
      <c r="BY1" s="18" t="s">
        <v>0</v>
      </c>
      <c r="BZ1" s="18" t="s">
        <v>1</v>
      </c>
      <c r="CA1" s="18" t="s">
        <v>0</v>
      </c>
      <c r="CB1" s="18" t="s">
        <v>1</v>
      </c>
      <c r="CC1" s="18" t="s">
        <v>0</v>
      </c>
      <c r="CD1" s="18" t="s">
        <v>1</v>
      </c>
      <c r="CE1" s="18" t="s">
        <v>0</v>
      </c>
      <c r="CF1" s="18" t="s">
        <v>1</v>
      </c>
      <c r="CG1" s="18" t="s">
        <v>0</v>
      </c>
      <c r="CH1" s="18" t="s">
        <v>1</v>
      </c>
      <c r="CI1" s="18" t="s">
        <v>0</v>
      </c>
      <c r="CJ1" s="18" t="s">
        <v>1</v>
      </c>
      <c r="CK1" s="18" t="s">
        <v>0</v>
      </c>
      <c r="CL1" s="18" t="s">
        <v>1</v>
      </c>
      <c r="CM1" s="18" t="s">
        <v>0</v>
      </c>
      <c r="CN1" s="18" t="s">
        <v>1</v>
      </c>
      <c r="CO1" s="18" t="s">
        <v>0</v>
      </c>
      <c r="CP1" s="18" t="s">
        <v>1</v>
      </c>
      <c r="CQ1" s="18" t="s">
        <v>0</v>
      </c>
      <c r="CR1" s="18" t="s">
        <v>1</v>
      </c>
      <c r="CS1" s="18" t="s">
        <v>0</v>
      </c>
      <c r="CT1" s="18" t="s">
        <v>1</v>
      </c>
      <c r="CU1" s="18" t="s">
        <v>0</v>
      </c>
      <c r="CV1" s="18" t="s">
        <v>1</v>
      </c>
      <c r="CW1" s="18" t="s">
        <v>0</v>
      </c>
      <c r="CX1" s="18" t="s">
        <v>1</v>
      </c>
      <c r="CY1" s="18" t="s">
        <v>0</v>
      </c>
      <c r="CZ1" s="18" t="s">
        <v>1</v>
      </c>
      <c r="DA1" s="18" t="s">
        <v>0</v>
      </c>
      <c r="DB1" s="18" t="s">
        <v>1</v>
      </c>
      <c r="DC1" s="18" t="s">
        <v>0</v>
      </c>
      <c r="DD1" s="18" t="s">
        <v>1</v>
      </c>
      <c r="DE1" s="18" t="s">
        <v>0</v>
      </c>
      <c r="DF1" s="18" t="s">
        <v>1</v>
      </c>
      <c r="DG1" s="18" t="s">
        <v>0</v>
      </c>
      <c r="DH1" s="18" t="s">
        <v>1</v>
      </c>
      <c r="DI1" s="18" t="s">
        <v>0</v>
      </c>
      <c r="DJ1" s="18" t="s">
        <v>1</v>
      </c>
      <c r="DK1" s="18" t="s">
        <v>0</v>
      </c>
      <c r="DL1" s="18" t="s">
        <v>1</v>
      </c>
      <c r="DM1" s="18" t="s">
        <v>0</v>
      </c>
      <c r="DN1" s="18" t="s">
        <v>1</v>
      </c>
      <c r="DO1" s="18" t="s">
        <v>0</v>
      </c>
      <c r="DP1" s="18" t="s">
        <v>1</v>
      </c>
      <c r="DQ1" s="18" t="s">
        <v>0</v>
      </c>
      <c r="DR1" s="18" t="s">
        <v>1</v>
      </c>
      <c r="DS1" s="18" t="s">
        <v>0</v>
      </c>
      <c r="DT1" s="18" t="s">
        <v>1</v>
      </c>
      <c r="DU1" s="18" t="s">
        <v>0</v>
      </c>
      <c r="DV1" s="18" t="s">
        <v>1</v>
      </c>
      <c r="DW1" s="18" t="s">
        <v>0</v>
      </c>
      <c r="DX1" s="18" t="s">
        <v>1</v>
      </c>
      <c r="DY1" s="18" t="s">
        <v>0</v>
      </c>
      <c r="DZ1" s="18" t="s">
        <v>1</v>
      </c>
      <c r="EA1" s="18" t="s">
        <v>0</v>
      </c>
      <c r="EB1" s="18" t="s">
        <v>1</v>
      </c>
      <c r="EC1" s="18" t="s">
        <v>0</v>
      </c>
      <c r="ED1" s="18" t="s">
        <v>1</v>
      </c>
      <c r="EE1" s="18" t="s">
        <v>0</v>
      </c>
      <c r="EF1" s="18" t="s">
        <v>1</v>
      </c>
      <c r="EG1" s="18" t="s">
        <v>0</v>
      </c>
      <c r="EH1" s="18" t="s">
        <v>1</v>
      </c>
      <c r="EI1" s="18" t="s">
        <v>0</v>
      </c>
      <c r="EJ1" s="18" t="s">
        <v>1</v>
      </c>
      <c r="EK1" s="18" t="s">
        <v>0</v>
      </c>
      <c r="EL1" s="18" t="s">
        <v>1</v>
      </c>
      <c r="EM1" s="18" t="s">
        <v>0</v>
      </c>
      <c r="EN1" s="18" t="s">
        <v>1</v>
      </c>
      <c r="EO1" s="18" t="s">
        <v>0</v>
      </c>
      <c r="EP1" s="18" t="s">
        <v>1</v>
      </c>
      <c r="EQ1" s="18" t="s">
        <v>0</v>
      </c>
      <c r="ER1" s="18" t="s">
        <v>1</v>
      </c>
      <c r="ES1" s="18" t="s">
        <v>0</v>
      </c>
      <c r="ET1" s="18" t="s">
        <v>1</v>
      </c>
      <c r="EU1" s="18" t="s">
        <v>0</v>
      </c>
      <c r="EV1" s="18" t="s">
        <v>1</v>
      </c>
      <c r="EW1" s="18" t="s">
        <v>0</v>
      </c>
      <c r="EX1" s="18" t="s">
        <v>1</v>
      </c>
      <c r="EY1" s="18" t="s">
        <v>0</v>
      </c>
      <c r="EZ1" s="18" t="s">
        <v>1</v>
      </c>
      <c r="FA1" s="18" t="s">
        <v>0</v>
      </c>
      <c r="FB1" s="18" t="s">
        <v>1</v>
      </c>
      <c r="FC1" s="18" t="s">
        <v>0</v>
      </c>
      <c r="FD1" s="18" t="s">
        <v>1</v>
      </c>
      <c r="FE1" s="18" t="s">
        <v>0</v>
      </c>
      <c r="FF1" s="18" t="s">
        <v>1</v>
      </c>
      <c r="FG1" s="18" t="s">
        <v>0</v>
      </c>
      <c r="FH1" s="18" t="s">
        <v>1</v>
      </c>
      <c r="FI1" s="18" t="s">
        <v>0</v>
      </c>
      <c r="FJ1" s="18" t="s">
        <v>1</v>
      </c>
      <c r="FK1" s="18" t="s">
        <v>0</v>
      </c>
      <c r="FL1" s="18" t="s">
        <v>1</v>
      </c>
      <c r="FM1" s="18" t="s">
        <v>0</v>
      </c>
      <c r="FN1" s="18" t="s">
        <v>1</v>
      </c>
      <c r="FO1" s="18" t="s">
        <v>0</v>
      </c>
      <c r="FP1" s="18" t="s">
        <v>1</v>
      </c>
      <c r="FQ1" s="18" t="s">
        <v>0</v>
      </c>
      <c r="FR1" s="18" t="s">
        <v>1</v>
      </c>
      <c r="FS1" s="18" t="s">
        <v>0</v>
      </c>
      <c r="FT1" s="18" t="s">
        <v>1</v>
      </c>
      <c r="FU1" s="18" t="s">
        <v>0</v>
      </c>
      <c r="FV1" s="18" t="s">
        <v>1</v>
      </c>
      <c r="FW1" s="18" t="s">
        <v>0</v>
      </c>
      <c r="FX1" s="18" t="s">
        <v>1</v>
      </c>
      <c r="FY1" s="18" t="s">
        <v>0</v>
      </c>
      <c r="FZ1" s="18" t="s">
        <v>1</v>
      </c>
      <c r="GA1" s="18" t="s">
        <v>0</v>
      </c>
      <c r="GB1" s="18" t="s">
        <v>1</v>
      </c>
      <c r="GC1" s="18" t="s">
        <v>0</v>
      </c>
      <c r="GD1" s="18" t="s">
        <v>1</v>
      </c>
      <c r="GE1" s="18" t="s">
        <v>0</v>
      </c>
      <c r="GF1" s="18" t="s">
        <v>1</v>
      </c>
      <c r="GG1" s="18" t="s">
        <v>0</v>
      </c>
      <c r="GH1" s="18" t="s">
        <v>1</v>
      </c>
      <c r="GI1" s="18" t="s">
        <v>0</v>
      </c>
      <c r="GJ1" s="18" t="s">
        <v>1</v>
      </c>
      <c r="GK1" s="18" t="s">
        <v>0</v>
      </c>
      <c r="GL1" s="18" t="s">
        <v>1</v>
      </c>
      <c r="GM1" s="18" t="s">
        <v>0</v>
      </c>
      <c r="GN1" s="18" t="s">
        <v>1</v>
      </c>
      <c r="GO1" s="18" t="s">
        <v>0</v>
      </c>
      <c r="GP1" s="18" t="s">
        <v>1</v>
      </c>
      <c r="GQ1" s="18" t="s">
        <v>0</v>
      </c>
      <c r="GR1" s="18" t="s">
        <v>1</v>
      </c>
      <c r="GS1" s="18" t="s">
        <v>0</v>
      </c>
      <c r="GT1" s="18" t="s">
        <v>1</v>
      </c>
      <c r="GU1" s="18" t="s">
        <v>0</v>
      </c>
      <c r="GV1" s="18" t="s">
        <v>1</v>
      </c>
      <c r="GW1" s="18" t="s">
        <v>0</v>
      </c>
      <c r="GX1" s="18" t="s">
        <v>1</v>
      </c>
      <c r="GY1" s="18" t="s">
        <v>0</v>
      </c>
      <c r="GZ1" s="18" t="s">
        <v>1</v>
      </c>
      <c r="HA1" s="18" t="s">
        <v>0</v>
      </c>
      <c r="HB1" s="18" t="s">
        <v>1</v>
      </c>
      <c r="HC1" s="18" t="s">
        <v>0</v>
      </c>
      <c r="HD1" s="18" t="s">
        <v>1</v>
      </c>
      <c r="HE1" s="18" t="s">
        <v>0</v>
      </c>
      <c r="HF1" s="18" t="s">
        <v>1</v>
      </c>
      <c r="HG1" s="18" t="s">
        <v>0</v>
      </c>
      <c r="HH1" s="18" t="s">
        <v>1</v>
      </c>
      <c r="HI1" s="18" t="s">
        <v>0</v>
      </c>
      <c r="HJ1" s="18" t="s">
        <v>1</v>
      </c>
      <c r="HK1" s="18" t="s">
        <v>0</v>
      </c>
      <c r="HL1" s="18" t="s">
        <v>1</v>
      </c>
      <c r="HM1" s="18" t="s">
        <v>0</v>
      </c>
      <c r="HN1" s="18" t="s">
        <v>1</v>
      </c>
      <c r="HO1" s="18" t="s">
        <v>0</v>
      </c>
      <c r="HP1" s="18" t="s">
        <v>1</v>
      </c>
      <c r="HQ1" s="18" t="s">
        <v>0</v>
      </c>
      <c r="HR1" s="18" t="s">
        <v>1</v>
      </c>
      <c r="HS1" s="18" t="s">
        <v>0</v>
      </c>
      <c r="HT1" s="18" t="s">
        <v>1</v>
      </c>
      <c r="HU1" s="18" t="s">
        <v>0</v>
      </c>
      <c r="HV1" s="18" t="s">
        <v>1</v>
      </c>
      <c r="HW1" s="18" t="s">
        <v>0</v>
      </c>
      <c r="HX1" s="18" t="s">
        <v>1</v>
      </c>
      <c r="HY1" s="18" t="s">
        <v>0</v>
      </c>
      <c r="HZ1" s="18" t="s">
        <v>1</v>
      </c>
      <c r="IA1" s="18" t="s">
        <v>0</v>
      </c>
      <c r="IB1" s="18" t="s">
        <v>1</v>
      </c>
      <c r="IC1" s="18" t="s">
        <v>0</v>
      </c>
      <c r="ID1" s="18" t="s">
        <v>1</v>
      </c>
      <c r="IE1" s="18" t="s">
        <v>0</v>
      </c>
      <c r="IF1" s="18" t="s">
        <v>1</v>
      </c>
      <c r="IG1" s="18" t="s">
        <v>0</v>
      </c>
      <c r="IH1" s="18" t="s">
        <v>1</v>
      </c>
      <c r="II1" s="18" t="s">
        <v>0</v>
      </c>
      <c r="IJ1" s="18" t="s">
        <v>1</v>
      </c>
      <c r="IK1" s="18" t="s">
        <v>0</v>
      </c>
      <c r="IL1" s="18" t="s">
        <v>1</v>
      </c>
      <c r="IM1" s="18" t="s">
        <v>0</v>
      </c>
      <c r="IN1" s="18" t="s">
        <v>1</v>
      </c>
      <c r="IO1" s="18" t="s">
        <v>0</v>
      </c>
      <c r="IP1" s="18" t="s">
        <v>1</v>
      </c>
      <c r="IQ1" s="18" t="s">
        <v>0</v>
      </c>
      <c r="IR1" s="18" t="s">
        <v>1</v>
      </c>
      <c r="IS1" s="18" t="s">
        <v>0</v>
      </c>
      <c r="IT1" s="18" t="s">
        <v>1</v>
      </c>
      <c r="IU1" s="18" t="s">
        <v>0</v>
      </c>
      <c r="IV1" s="18" t="s">
        <v>1</v>
      </c>
      <c r="IW1" s="18" t="s">
        <v>0</v>
      </c>
      <c r="IX1" s="18" t="s">
        <v>1</v>
      </c>
      <c r="IY1" s="18" t="s">
        <v>0</v>
      </c>
      <c r="IZ1" s="18" t="s">
        <v>1</v>
      </c>
      <c r="JA1" s="18" t="s">
        <v>0</v>
      </c>
      <c r="JB1" s="18" t="s">
        <v>1</v>
      </c>
      <c r="JC1" s="18" t="s">
        <v>0</v>
      </c>
      <c r="JD1" s="18" t="s">
        <v>1</v>
      </c>
      <c r="JE1" s="18" t="s">
        <v>0</v>
      </c>
      <c r="JF1" s="18" t="s">
        <v>1</v>
      </c>
      <c r="JG1" s="18" t="s">
        <v>0</v>
      </c>
      <c r="JH1" s="18" t="s">
        <v>1</v>
      </c>
      <c r="JI1" s="18" t="s">
        <v>0</v>
      </c>
      <c r="JJ1" s="18" t="s">
        <v>1</v>
      </c>
      <c r="JK1" s="18" t="s">
        <v>0</v>
      </c>
      <c r="JL1" s="18" t="s">
        <v>1</v>
      </c>
      <c r="JM1" s="18" t="s">
        <v>0</v>
      </c>
      <c r="JN1" s="18" t="s">
        <v>1</v>
      </c>
      <c r="JO1" s="18" t="s">
        <v>0</v>
      </c>
      <c r="JP1" s="18" t="s">
        <v>1</v>
      </c>
      <c r="JQ1" s="18" t="s">
        <v>0</v>
      </c>
      <c r="JR1" s="18" t="s">
        <v>1</v>
      </c>
      <c r="JS1" s="18" t="s">
        <v>0</v>
      </c>
      <c r="JT1" s="18" t="s">
        <v>1</v>
      </c>
      <c r="JU1" s="18" t="s">
        <v>0</v>
      </c>
      <c r="JV1" s="18" t="s">
        <v>1</v>
      </c>
      <c r="JW1" s="18" t="s">
        <v>0</v>
      </c>
      <c r="JX1" s="18" t="s">
        <v>1</v>
      </c>
      <c r="JY1" s="18" t="s">
        <v>0</v>
      </c>
      <c r="JZ1" s="18" t="s">
        <v>1</v>
      </c>
      <c r="KA1" s="18" t="s">
        <v>0</v>
      </c>
      <c r="KB1" s="18" t="s">
        <v>1</v>
      </c>
      <c r="KC1" s="18" t="s">
        <v>0</v>
      </c>
      <c r="KD1" s="18" t="s">
        <v>1</v>
      </c>
      <c r="KE1" s="18" t="s">
        <v>0</v>
      </c>
      <c r="KF1" s="18" t="s">
        <v>1</v>
      </c>
      <c r="KG1" s="18" t="s">
        <v>0</v>
      </c>
      <c r="KH1" s="18" t="s">
        <v>1</v>
      </c>
      <c r="KI1" s="18" t="s">
        <v>0</v>
      </c>
      <c r="KJ1" s="18" t="s">
        <v>1</v>
      </c>
      <c r="KK1" s="18" t="s">
        <v>0</v>
      </c>
      <c r="KL1" s="18" t="s">
        <v>1</v>
      </c>
      <c r="KM1" s="18" t="s">
        <v>0</v>
      </c>
      <c r="KN1" s="18" t="s">
        <v>1</v>
      </c>
      <c r="KO1" s="18" t="s">
        <v>0</v>
      </c>
      <c r="KP1" s="18" t="s">
        <v>1</v>
      </c>
      <c r="KQ1" s="18" t="s">
        <v>0</v>
      </c>
      <c r="KR1" s="18" t="s">
        <v>1</v>
      </c>
      <c r="KS1" s="18" t="s">
        <v>0</v>
      </c>
      <c r="KT1" s="18" t="s">
        <v>1</v>
      </c>
      <c r="KU1" s="18" t="s">
        <v>0</v>
      </c>
      <c r="KV1" s="18" t="s">
        <v>1</v>
      </c>
      <c r="KW1" s="18" t="s">
        <v>0</v>
      </c>
      <c r="KX1" s="18" t="s">
        <v>1</v>
      </c>
      <c r="KY1" s="18" t="s">
        <v>0</v>
      </c>
      <c r="KZ1" s="18" t="s">
        <v>1</v>
      </c>
      <c r="LA1" s="18" t="s">
        <v>0</v>
      </c>
      <c r="LB1" s="18" t="s">
        <v>1</v>
      </c>
      <c r="LC1" s="18" t="s">
        <v>0</v>
      </c>
      <c r="LD1" s="18" t="s">
        <v>1</v>
      </c>
      <c r="LE1" s="18" t="s">
        <v>0</v>
      </c>
      <c r="LF1" s="18" t="s">
        <v>1</v>
      </c>
      <c r="LG1" s="18" t="s">
        <v>0</v>
      </c>
      <c r="LH1" s="18" t="s">
        <v>1</v>
      </c>
      <c r="LI1" s="18" t="s">
        <v>0</v>
      </c>
      <c r="LJ1" s="18" t="s">
        <v>1</v>
      </c>
      <c r="LK1" s="18" t="s">
        <v>0</v>
      </c>
      <c r="LL1" s="18" t="s">
        <v>1</v>
      </c>
      <c r="LM1" s="18" t="s">
        <v>0</v>
      </c>
      <c r="LN1" s="18" t="s">
        <v>1</v>
      </c>
      <c r="LO1" s="18" t="s">
        <v>0</v>
      </c>
      <c r="LP1" s="18" t="s">
        <v>1</v>
      </c>
      <c r="LQ1" s="18" t="s">
        <v>0</v>
      </c>
      <c r="LR1" s="18" t="s">
        <v>1</v>
      </c>
      <c r="LS1" s="18" t="s">
        <v>0</v>
      </c>
      <c r="LT1" s="18" t="s">
        <v>1</v>
      </c>
      <c r="LU1" s="18" t="s">
        <v>0</v>
      </c>
      <c r="LV1" s="18" t="s">
        <v>1</v>
      </c>
      <c r="LW1" s="18" t="s">
        <v>0</v>
      </c>
      <c r="LX1" s="18" t="s">
        <v>1</v>
      </c>
      <c r="LY1" s="18" t="s">
        <v>0</v>
      </c>
      <c r="LZ1" s="18" t="s">
        <v>1</v>
      </c>
      <c r="MA1" s="18" t="s">
        <v>0</v>
      </c>
      <c r="MB1" s="18" t="s">
        <v>1</v>
      </c>
      <c r="MC1" s="18" t="s">
        <v>0</v>
      </c>
      <c r="MD1" s="18" t="s">
        <v>1</v>
      </c>
      <c r="ME1" s="18" t="s">
        <v>0</v>
      </c>
      <c r="MF1" s="18" t="s">
        <v>1</v>
      </c>
      <c r="MG1" s="18" t="s">
        <v>0</v>
      </c>
      <c r="MH1" s="18" t="s">
        <v>1</v>
      </c>
      <c r="MI1" s="18" t="s">
        <v>0</v>
      </c>
      <c r="MJ1" s="18" t="s">
        <v>1</v>
      </c>
      <c r="MK1" s="18" t="s">
        <v>0</v>
      </c>
      <c r="ML1" s="18" t="s">
        <v>1</v>
      </c>
      <c r="MM1" s="18" t="s">
        <v>0</v>
      </c>
      <c r="MN1" s="18" t="s">
        <v>1</v>
      </c>
      <c r="MO1" s="18" t="s">
        <v>0</v>
      </c>
      <c r="MP1" s="18" t="s">
        <v>1</v>
      </c>
      <c r="MQ1" s="18" t="s">
        <v>0</v>
      </c>
      <c r="MR1" s="18" t="s">
        <v>1</v>
      </c>
      <c r="MS1" s="18" t="s">
        <v>0</v>
      </c>
      <c r="MT1" s="18" t="s">
        <v>1</v>
      </c>
      <c r="MU1" s="18" t="s">
        <v>0</v>
      </c>
      <c r="MV1" s="18" t="s">
        <v>1</v>
      </c>
      <c r="MW1" s="18" t="s">
        <v>0</v>
      </c>
      <c r="MX1" s="18" t="s">
        <v>1</v>
      </c>
      <c r="MY1" s="18" t="s">
        <v>0</v>
      </c>
      <c r="MZ1" s="18" t="s">
        <v>1</v>
      </c>
      <c r="NA1" s="18" t="s">
        <v>0</v>
      </c>
      <c r="NB1" s="18" t="s">
        <v>1</v>
      </c>
      <c r="NC1" s="18" t="s">
        <v>0</v>
      </c>
      <c r="ND1" s="18" t="s">
        <v>1</v>
      </c>
      <c r="NE1" s="18" t="s">
        <v>0</v>
      </c>
      <c r="NF1" s="18" t="s">
        <v>1</v>
      </c>
      <c r="NG1" s="18" t="s">
        <v>0</v>
      </c>
      <c r="NH1" s="18" t="s">
        <v>1</v>
      </c>
      <c r="NI1" s="18" t="s">
        <v>0</v>
      </c>
      <c r="NJ1" s="18" t="s">
        <v>1</v>
      </c>
      <c r="NK1" s="18" t="s">
        <v>0</v>
      </c>
      <c r="NL1" s="18" t="s">
        <v>1</v>
      </c>
      <c r="NM1" s="18" t="s">
        <v>0</v>
      </c>
      <c r="NN1" s="18" t="s">
        <v>1</v>
      </c>
      <c r="NO1" s="18" t="s">
        <v>0</v>
      </c>
      <c r="NP1" s="18" t="s">
        <v>1</v>
      </c>
      <c r="NQ1" s="18" t="s">
        <v>0</v>
      </c>
      <c r="NR1" s="18" t="s">
        <v>1</v>
      </c>
      <c r="NS1" s="18" t="s">
        <v>0</v>
      </c>
      <c r="NT1" s="18" t="s">
        <v>1</v>
      </c>
      <c r="NU1" s="18" t="s">
        <v>0</v>
      </c>
      <c r="NV1" s="18" t="s">
        <v>1</v>
      </c>
      <c r="NW1" s="18" t="s">
        <v>0</v>
      </c>
      <c r="NX1" s="18" t="s">
        <v>1</v>
      </c>
      <c r="NY1" s="18" t="s">
        <v>0</v>
      </c>
      <c r="NZ1" s="18" t="s">
        <v>1</v>
      </c>
      <c r="OA1" s="18" t="s">
        <v>0</v>
      </c>
      <c r="OB1" s="18" t="s">
        <v>1</v>
      </c>
      <c r="OC1" s="18" t="s">
        <v>0</v>
      </c>
      <c r="OD1" s="18" t="s">
        <v>1</v>
      </c>
      <c r="OE1" s="18" t="s">
        <v>0</v>
      </c>
      <c r="OF1" s="18" t="s">
        <v>1</v>
      </c>
      <c r="OG1" s="18" t="s">
        <v>0</v>
      </c>
      <c r="OH1" s="18" t="s">
        <v>1</v>
      </c>
      <c r="OI1" s="18" t="s">
        <v>0</v>
      </c>
      <c r="OJ1" s="18" t="s">
        <v>1</v>
      </c>
      <c r="OK1" s="18" t="s">
        <v>0</v>
      </c>
      <c r="OL1" s="18" t="s">
        <v>1</v>
      </c>
      <c r="OM1" s="18" t="s">
        <v>0</v>
      </c>
      <c r="ON1" s="18" t="s">
        <v>1</v>
      </c>
      <c r="OO1" s="18" t="s">
        <v>0</v>
      </c>
      <c r="OP1" s="18" t="s">
        <v>1</v>
      </c>
      <c r="OQ1" s="18" t="s">
        <v>0</v>
      </c>
      <c r="OR1" s="18" t="s">
        <v>1</v>
      </c>
      <c r="OS1" s="18" t="s">
        <v>0</v>
      </c>
      <c r="OT1" s="18" t="s">
        <v>1</v>
      </c>
      <c r="OU1" s="18" t="s">
        <v>0</v>
      </c>
      <c r="OV1" s="18" t="s">
        <v>1</v>
      </c>
      <c r="OW1" s="18" t="s">
        <v>0</v>
      </c>
      <c r="OX1" s="18" t="s">
        <v>1</v>
      </c>
      <c r="OY1" s="18" t="s">
        <v>0</v>
      </c>
      <c r="OZ1" s="18" t="s">
        <v>1</v>
      </c>
      <c r="PA1" s="18" t="s">
        <v>0</v>
      </c>
      <c r="PB1" s="18" t="s">
        <v>1</v>
      </c>
      <c r="PC1" s="18" t="s">
        <v>0</v>
      </c>
      <c r="PD1" s="18" t="s">
        <v>1</v>
      </c>
      <c r="PE1" s="18" t="s">
        <v>0</v>
      </c>
      <c r="PF1" s="18" t="s">
        <v>1</v>
      </c>
      <c r="PG1" s="18" t="s">
        <v>0</v>
      </c>
      <c r="PH1" s="18" t="s">
        <v>1</v>
      </c>
      <c r="PI1" s="18" t="s">
        <v>0</v>
      </c>
      <c r="PJ1" s="18" t="s">
        <v>1</v>
      </c>
      <c r="PK1" s="18" t="s">
        <v>0</v>
      </c>
      <c r="PL1" s="18" t="s">
        <v>1</v>
      </c>
      <c r="PM1" s="18" t="s">
        <v>0</v>
      </c>
      <c r="PN1" s="18" t="s">
        <v>1</v>
      </c>
      <c r="PO1" s="18" t="s">
        <v>0</v>
      </c>
      <c r="PP1" s="18" t="s">
        <v>1</v>
      </c>
      <c r="PQ1" s="18" t="s">
        <v>0</v>
      </c>
      <c r="PR1" s="18" t="s">
        <v>1</v>
      </c>
      <c r="PS1" s="18" t="s">
        <v>0</v>
      </c>
      <c r="PT1" s="18" t="s">
        <v>1</v>
      </c>
      <c r="PU1" s="18" t="s">
        <v>0</v>
      </c>
      <c r="PV1" s="18" t="s">
        <v>1</v>
      </c>
      <c r="PW1" s="18" t="s">
        <v>0</v>
      </c>
      <c r="PX1" s="18" t="s">
        <v>1</v>
      </c>
      <c r="PY1" s="18" t="s">
        <v>0</v>
      </c>
      <c r="PZ1" s="18" t="s">
        <v>1</v>
      </c>
      <c r="QA1" s="18" t="s">
        <v>0</v>
      </c>
      <c r="QB1" s="18" t="s">
        <v>1</v>
      </c>
      <c r="QC1" s="18" t="s">
        <v>0</v>
      </c>
      <c r="QD1" s="18" t="s">
        <v>1</v>
      </c>
      <c r="QE1" s="18" t="s">
        <v>0</v>
      </c>
      <c r="QF1" s="18" t="s">
        <v>1</v>
      </c>
      <c r="QG1" s="18" t="s">
        <v>0</v>
      </c>
      <c r="QH1" s="18" t="s">
        <v>1</v>
      </c>
      <c r="QI1" s="18" t="s">
        <v>0</v>
      </c>
      <c r="QJ1" s="18" t="s">
        <v>1</v>
      </c>
      <c r="QK1" s="18" t="s">
        <v>0</v>
      </c>
      <c r="QL1" s="18" t="s">
        <v>1</v>
      </c>
      <c r="QM1" s="18" t="s">
        <v>0</v>
      </c>
      <c r="QN1" s="18" t="s">
        <v>1</v>
      </c>
      <c r="QO1" s="18" t="s">
        <v>0</v>
      </c>
      <c r="QP1" s="18" t="s">
        <v>1</v>
      </c>
      <c r="QQ1" s="18" t="s">
        <v>0</v>
      </c>
      <c r="QR1" s="18" t="s">
        <v>1</v>
      </c>
      <c r="QS1" s="18" t="s">
        <v>0</v>
      </c>
      <c r="QT1" s="18" t="s">
        <v>1</v>
      </c>
      <c r="QU1" s="18" t="s">
        <v>0</v>
      </c>
      <c r="QV1" s="18" t="s">
        <v>1</v>
      </c>
      <c r="QW1" s="18" t="s">
        <v>0</v>
      </c>
      <c r="QX1" s="18" t="s">
        <v>1</v>
      </c>
      <c r="QY1" s="18" t="s">
        <v>0</v>
      </c>
      <c r="QZ1" s="18" t="s">
        <v>1</v>
      </c>
      <c r="RA1" s="18" t="s">
        <v>0</v>
      </c>
      <c r="RB1" s="18" t="s">
        <v>1</v>
      </c>
      <c r="RC1" s="18" t="s">
        <v>0</v>
      </c>
      <c r="RD1" s="18" t="s">
        <v>1</v>
      </c>
      <c r="RE1" s="18" t="s">
        <v>0</v>
      </c>
      <c r="RF1" s="18" t="s">
        <v>1</v>
      </c>
      <c r="RG1" s="18" t="s">
        <v>0</v>
      </c>
      <c r="RH1" s="18" t="s">
        <v>1</v>
      </c>
      <c r="RI1" s="18" t="s">
        <v>0</v>
      </c>
      <c r="RJ1" s="18" t="s">
        <v>1</v>
      </c>
      <c r="RK1" s="18" t="s">
        <v>0</v>
      </c>
      <c r="RL1" s="18" t="s">
        <v>1</v>
      </c>
      <c r="RM1" s="18" t="s">
        <v>0</v>
      </c>
      <c r="RN1" s="18" t="s">
        <v>1</v>
      </c>
      <c r="RO1" s="18" t="s">
        <v>0</v>
      </c>
      <c r="RP1" s="18" t="s">
        <v>1</v>
      </c>
      <c r="RQ1" s="18" t="s">
        <v>0</v>
      </c>
      <c r="RR1" s="18" t="s">
        <v>1</v>
      </c>
      <c r="RS1" s="18" t="s">
        <v>0</v>
      </c>
      <c r="RT1" s="18" t="s">
        <v>1</v>
      </c>
      <c r="RU1" s="18" t="s">
        <v>0</v>
      </c>
      <c r="RV1" s="18" t="s">
        <v>1</v>
      </c>
      <c r="RW1" s="18" t="s">
        <v>0</v>
      </c>
      <c r="RX1" s="18" t="s">
        <v>1</v>
      </c>
      <c r="RY1" s="18" t="s">
        <v>0</v>
      </c>
      <c r="RZ1" s="18" t="s">
        <v>1</v>
      </c>
      <c r="SA1" s="18" t="s">
        <v>0</v>
      </c>
      <c r="SB1" s="18" t="s">
        <v>1</v>
      </c>
      <c r="SC1" s="18" t="s">
        <v>0</v>
      </c>
      <c r="SD1" s="18" t="s">
        <v>1</v>
      </c>
      <c r="SE1" s="18" t="s">
        <v>0</v>
      </c>
      <c r="SF1" s="18" t="s">
        <v>1</v>
      </c>
      <c r="SG1" s="18" t="s">
        <v>0</v>
      </c>
      <c r="SH1" s="18" t="s">
        <v>1</v>
      </c>
      <c r="SI1" s="18" t="s">
        <v>0</v>
      </c>
      <c r="SJ1" s="18" t="s">
        <v>1</v>
      </c>
      <c r="SK1" s="18" t="s">
        <v>0</v>
      </c>
      <c r="SL1" s="18" t="s">
        <v>1</v>
      </c>
      <c r="SM1" s="18" t="s">
        <v>0</v>
      </c>
      <c r="SN1" s="18" t="s">
        <v>1</v>
      </c>
      <c r="SO1" s="18" t="s">
        <v>0</v>
      </c>
      <c r="SP1" s="18" t="s">
        <v>1</v>
      </c>
      <c r="SQ1" s="18" t="s">
        <v>0</v>
      </c>
      <c r="SR1" s="18" t="s">
        <v>1</v>
      </c>
      <c r="SS1" s="18" t="s">
        <v>0</v>
      </c>
      <c r="ST1" s="18" t="s">
        <v>1</v>
      </c>
      <c r="SU1" s="18" t="s">
        <v>0</v>
      </c>
      <c r="SV1" s="18" t="s">
        <v>1</v>
      </c>
      <c r="SW1" s="18" t="s">
        <v>0</v>
      </c>
      <c r="SX1" s="18" t="s">
        <v>1</v>
      </c>
      <c r="SY1" s="18" t="s">
        <v>0</v>
      </c>
      <c r="SZ1" s="18" t="s">
        <v>1</v>
      </c>
      <c r="TA1" s="18" t="s">
        <v>0</v>
      </c>
      <c r="TB1" s="18" t="s">
        <v>1</v>
      </c>
      <c r="TC1" s="18" t="s">
        <v>0</v>
      </c>
      <c r="TD1" s="18" t="s">
        <v>1</v>
      </c>
      <c r="TE1" s="18" t="s">
        <v>0</v>
      </c>
      <c r="TF1" s="18" t="s">
        <v>1</v>
      </c>
      <c r="TG1" s="18" t="s">
        <v>0</v>
      </c>
      <c r="TH1" s="18" t="s">
        <v>1</v>
      </c>
      <c r="TI1" s="18" t="s">
        <v>0</v>
      </c>
      <c r="TJ1" s="18" t="s">
        <v>1</v>
      </c>
      <c r="TK1" s="18" t="s">
        <v>0</v>
      </c>
      <c r="TL1" s="18" t="s">
        <v>1</v>
      </c>
      <c r="TM1" s="18" t="s">
        <v>0</v>
      </c>
      <c r="TN1" s="18" t="s">
        <v>1</v>
      </c>
      <c r="TO1" s="18" t="s">
        <v>0</v>
      </c>
      <c r="TP1" s="18" t="s">
        <v>1</v>
      </c>
      <c r="TQ1" s="18" t="s">
        <v>0</v>
      </c>
      <c r="TR1" s="18" t="s">
        <v>1</v>
      </c>
      <c r="TS1" s="18" t="s">
        <v>0</v>
      </c>
      <c r="TT1" s="18" t="s">
        <v>1</v>
      </c>
      <c r="TU1" s="18" t="s">
        <v>0</v>
      </c>
      <c r="TV1" s="18" t="s">
        <v>1</v>
      </c>
      <c r="TW1" s="18" t="s">
        <v>0</v>
      </c>
      <c r="TX1" s="18" t="s">
        <v>1</v>
      </c>
      <c r="TY1" s="18" t="s">
        <v>0</v>
      </c>
      <c r="TZ1" s="18" t="s">
        <v>1</v>
      </c>
      <c r="UA1" s="18" t="s">
        <v>0</v>
      </c>
      <c r="UB1" s="18" t="s">
        <v>1</v>
      </c>
      <c r="UC1" s="18" t="s">
        <v>0</v>
      </c>
      <c r="UD1" s="18" t="s">
        <v>1</v>
      </c>
      <c r="UE1" s="18" t="s">
        <v>0</v>
      </c>
      <c r="UF1" s="18" t="s">
        <v>1</v>
      </c>
      <c r="UG1" s="18" t="s">
        <v>0</v>
      </c>
      <c r="UH1" s="18" t="s">
        <v>1</v>
      </c>
      <c r="UI1" s="18" t="s">
        <v>0</v>
      </c>
      <c r="UJ1" s="18" t="s">
        <v>1</v>
      </c>
      <c r="UK1" s="18" t="s">
        <v>0</v>
      </c>
      <c r="UL1" s="18" t="s">
        <v>1</v>
      </c>
      <c r="UM1" s="18" t="s">
        <v>0</v>
      </c>
      <c r="UN1" s="18" t="s">
        <v>1</v>
      </c>
      <c r="UO1" s="18" t="s">
        <v>0</v>
      </c>
      <c r="UP1" s="18" t="s">
        <v>1</v>
      </c>
      <c r="UQ1" s="18" t="s">
        <v>0</v>
      </c>
      <c r="UR1" s="18" t="s">
        <v>1</v>
      </c>
      <c r="US1" s="18" t="s">
        <v>0</v>
      </c>
      <c r="UT1" s="18" t="s">
        <v>1</v>
      </c>
      <c r="UU1" s="18" t="s">
        <v>0</v>
      </c>
      <c r="UV1" s="18" t="s">
        <v>1</v>
      </c>
      <c r="UW1" s="18" t="s">
        <v>0</v>
      </c>
      <c r="UX1" s="18" t="s">
        <v>1</v>
      </c>
      <c r="UY1" s="18" t="s">
        <v>0</v>
      </c>
      <c r="UZ1" s="18" t="s">
        <v>1</v>
      </c>
      <c r="VA1" s="18" t="s">
        <v>0</v>
      </c>
      <c r="VB1" s="18" t="s">
        <v>1</v>
      </c>
      <c r="VC1" s="18" t="s">
        <v>0</v>
      </c>
      <c r="VD1" s="18" t="s">
        <v>1</v>
      </c>
      <c r="VE1" s="18" t="s">
        <v>0</v>
      </c>
      <c r="VF1" s="18" t="s">
        <v>1</v>
      </c>
      <c r="VG1" s="18" t="s">
        <v>0</v>
      </c>
      <c r="VH1" s="18" t="s">
        <v>1</v>
      </c>
      <c r="VI1" s="18" t="s">
        <v>0</v>
      </c>
      <c r="VJ1" s="18" t="s">
        <v>1</v>
      </c>
      <c r="VK1" s="18" t="s">
        <v>0</v>
      </c>
      <c r="VL1" s="18" t="s">
        <v>1</v>
      </c>
      <c r="VM1" s="18" t="s">
        <v>0</v>
      </c>
      <c r="VN1" s="18" t="s">
        <v>1</v>
      </c>
      <c r="VO1" s="18" t="s">
        <v>0</v>
      </c>
      <c r="VP1" s="18" t="s">
        <v>1</v>
      </c>
      <c r="VQ1" s="18" t="s">
        <v>0</v>
      </c>
      <c r="VR1" s="18" t="s">
        <v>1</v>
      </c>
      <c r="VS1" s="18" t="s">
        <v>0</v>
      </c>
      <c r="VT1" s="18" t="s">
        <v>1</v>
      </c>
      <c r="VU1" s="18" t="s">
        <v>0</v>
      </c>
      <c r="VV1" s="18" t="s">
        <v>1</v>
      </c>
      <c r="VW1" s="18" t="s">
        <v>0</v>
      </c>
      <c r="VX1" s="18" t="s">
        <v>1</v>
      </c>
      <c r="VY1" s="18" t="s">
        <v>0</v>
      </c>
      <c r="VZ1" s="18" t="s">
        <v>1</v>
      </c>
      <c r="WA1" s="18" t="s">
        <v>0</v>
      </c>
      <c r="WB1" s="18" t="s">
        <v>1</v>
      </c>
      <c r="WC1" s="18" t="s">
        <v>0</v>
      </c>
      <c r="WD1" s="18" t="s">
        <v>1</v>
      </c>
      <c r="WE1" s="18" t="s">
        <v>0</v>
      </c>
      <c r="WF1" s="18" t="s">
        <v>1</v>
      </c>
      <c r="WG1" s="18" t="s">
        <v>0</v>
      </c>
      <c r="WH1" s="18" t="s">
        <v>1</v>
      </c>
      <c r="WI1" s="18" t="s">
        <v>0</v>
      </c>
      <c r="WJ1" s="18" t="s">
        <v>1</v>
      </c>
      <c r="WK1" s="18" t="s">
        <v>0</v>
      </c>
      <c r="WL1" s="18" t="s">
        <v>1</v>
      </c>
      <c r="WM1" s="18" t="s">
        <v>0</v>
      </c>
      <c r="WN1" s="18" t="s">
        <v>1</v>
      </c>
      <c r="WO1" s="18" t="s">
        <v>0</v>
      </c>
      <c r="WP1" s="18" t="s">
        <v>1</v>
      </c>
      <c r="WQ1" s="18" t="s">
        <v>0</v>
      </c>
      <c r="WR1" s="18" t="s">
        <v>1</v>
      </c>
      <c r="WS1" s="18" t="s">
        <v>0</v>
      </c>
      <c r="WT1" s="18" t="s">
        <v>1</v>
      </c>
      <c r="WU1" s="18" t="s">
        <v>0</v>
      </c>
      <c r="WV1" s="18" t="s">
        <v>1</v>
      </c>
      <c r="WW1" s="18" t="s">
        <v>0</v>
      </c>
      <c r="WX1" s="18" t="s">
        <v>1</v>
      </c>
      <c r="WY1" s="18" t="s">
        <v>0</v>
      </c>
      <c r="WZ1" s="18" t="s">
        <v>1</v>
      </c>
      <c r="XA1" s="18" t="s">
        <v>0</v>
      </c>
      <c r="XB1" s="18" t="s">
        <v>1</v>
      </c>
      <c r="XC1" s="18" t="s">
        <v>0</v>
      </c>
      <c r="XD1" s="18" t="s">
        <v>1</v>
      </c>
      <c r="XE1" s="18" t="s">
        <v>0</v>
      </c>
      <c r="XF1" s="18" t="s">
        <v>1</v>
      </c>
      <c r="XG1" s="18" t="s">
        <v>0</v>
      </c>
      <c r="XH1" s="18" t="s">
        <v>1</v>
      </c>
      <c r="XI1" s="18" t="s">
        <v>0</v>
      </c>
      <c r="XJ1" s="18" t="s">
        <v>1</v>
      </c>
      <c r="XK1" s="18" t="s">
        <v>0</v>
      </c>
      <c r="XL1" s="18" t="s">
        <v>1</v>
      </c>
      <c r="XM1" s="18" t="s">
        <v>0</v>
      </c>
      <c r="XN1" s="18" t="s">
        <v>1</v>
      </c>
      <c r="XO1" s="18" t="s">
        <v>0</v>
      </c>
      <c r="XP1" s="18" t="s">
        <v>1</v>
      </c>
      <c r="XQ1" s="18" t="s">
        <v>0</v>
      </c>
      <c r="XR1" s="18" t="s">
        <v>1</v>
      </c>
      <c r="XS1" s="18" t="s">
        <v>0</v>
      </c>
      <c r="XT1" s="18" t="s">
        <v>1</v>
      </c>
      <c r="XU1" s="18" t="s">
        <v>0</v>
      </c>
      <c r="XV1" s="18" t="s">
        <v>1</v>
      </c>
      <c r="XW1" s="18" t="s">
        <v>0</v>
      </c>
      <c r="XX1" s="18" t="s">
        <v>1</v>
      </c>
      <c r="XY1" s="18" t="s">
        <v>0</v>
      </c>
      <c r="XZ1" s="18" t="s">
        <v>1</v>
      </c>
      <c r="YA1" s="18" t="s">
        <v>0</v>
      </c>
      <c r="YB1" s="18" t="s">
        <v>1</v>
      </c>
      <c r="YC1" s="18" t="s">
        <v>0</v>
      </c>
      <c r="YD1" s="18" t="s">
        <v>1</v>
      </c>
      <c r="YE1" s="18" t="s">
        <v>0</v>
      </c>
      <c r="YF1" s="18" t="s">
        <v>1</v>
      </c>
      <c r="YG1" s="18" t="s">
        <v>0</v>
      </c>
      <c r="YH1" s="18" t="s">
        <v>1</v>
      </c>
      <c r="YI1" s="18" t="s">
        <v>0</v>
      </c>
      <c r="YJ1" s="18" t="s">
        <v>1</v>
      </c>
      <c r="YK1" s="18" t="s">
        <v>0</v>
      </c>
      <c r="YL1" s="18" t="s">
        <v>1</v>
      </c>
      <c r="YM1" s="18" t="s">
        <v>0</v>
      </c>
      <c r="YN1" s="18" t="s">
        <v>1</v>
      </c>
      <c r="YO1" s="18" t="s">
        <v>0</v>
      </c>
      <c r="YP1" s="18" t="s">
        <v>1</v>
      </c>
      <c r="YQ1" s="18" t="s">
        <v>0</v>
      </c>
      <c r="YR1" s="18" t="s">
        <v>1</v>
      </c>
      <c r="YS1" s="18" t="s">
        <v>0</v>
      </c>
      <c r="YT1" s="18" t="s">
        <v>1</v>
      </c>
      <c r="YU1" s="18" t="s">
        <v>0</v>
      </c>
      <c r="YV1" s="18" t="s">
        <v>1</v>
      </c>
      <c r="YW1" s="18" t="s">
        <v>0</v>
      </c>
      <c r="YX1" s="18" t="s">
        <v>1</v>
      </c>
      <c r="YY1" s="18" t="s">
        <v>0</v>
      </c>
      <c r="YZ1" s="18" t="s">
        <v>1</v>
      </c>
      <c r="ZA1" s="18" t="s">
        <v>0</v>
      </c>
      <c r="ZB1" s="18" t="s">
        <v>1</v>
      </c>
      <c r="ZC1" s="18" t="s">
        <v>0</v>
      </c>
      <c r="ZD1" s="18" t="s">
        <v>1</v>
      </c>
      <c r="ZE1" s="18" t="s">
        <v>0</v>
      </c>
      <c r="ZF1" s="18" t="s">
        <v>1</v>
      </c>
      <c r="ZG1" s="18" t="s">
        <v>0</v>
      </c>
      <c r="ZH1" s="18" t="s">
        <v>1</v>
      </c>
      <c r="ZI1" s="18" t="s">
        <v>0</v>
      </c>
      <c r="ZJ1" s="18" t="s">
        <v>1</v>
      </c>
      <c r="ZK1" s="18" t="s">
        <v>0</v>
      </c>
      <c r="ZL1" s="18" t="s">
        <v>1</v>
      </c>
      <c r="ZM1" s="18" t="s">
        <v>0</v>
      </c>
      <c r="ZN1" s="18" t="s">
        <v>1</v>
      </c>
      <c r="ZO1" s="18" t="s">
        <v>0</v>
      </c>
      <c r="ZP1" s="18" t="s">
        <v>1</v>
      </c>
      <c r="ZQ1" s="18" t="s">
        <v>0</v>
      </c>
      <c r="ZR1" s="18" t="s">
        <v>1</v>
      </c>
      <c r="ZS1" s="18" t="s">
        <v>0</v>
      </c>
      <c r="ZT1" s="18" t="s">
        <v>1</v>
      </c>
      <c r="ZU1" s="18" t="s">
        <v>0</v>
      </c>
      <c r="ZV1" s="18" t="s">
        <v>1</v>
      </c>
      <c r="ZW1" s="18" t="s">
        <v>0</v>
      </c>
      <c r="ZX1" s="18" t="s">
        <v>1</v>
      </c>
      <c r="ZY1" s="18" t="s">
        <v>0</v>
      </c>
      <c r="ZZ1" s="18" t="s">
        <v>1</v>
      </c>
      <c r="AAA1" s="18" t="s">
        <v>0</v>
      </c>
      <c r="AAB1" s="18" t="s">
        <v>1</v>
      </c>
      <c r="AAC1" s="18" t="s">
        <v>0</v>
      </c>
      <c r="AAD1" s="18" t="s">
        <v>1</v>
      </c>
      <c r="AAE1" s="18" t="s">
        <v>0</v>
      </c>
      <c r="AAF1" s="18" t="s">
        <v>1</v>
      </c>
      <c r="AAG1" s="18" t="s">
        <v>0</v>
      </c>
      <c r="AAH1" s="18" t="s">
        <v>1</v>
      </c>
      <c r="AAI1" s="18" t="s">
        <v>0</v>
      </c>
      <c r="AAJ1" s="18" t="s">
        <v>1</v>
      </c>
      <c r="AAK1" s="18" t="s">
        <v>0</v>
      </c>
      <c r="AAL1" s="18" t="s">
        <v>1</v>
      </c>
      <c r="AAM1" s="18" t="s">
        <v>0</v>
      </c>
      <c r="AAN1" s="18" t="s">
        <v>1</v>
      </c>
      <c r="AAO1" s="18" t="s">
        <v>0</v>
      </c>
      <c r="AAP1" s="18" t="s">
        <v>1</v>
      </c>
      <c r="AAQ1" s="18" t="s">
        <v>0</v>
      </c>
      <c r="AAR1" s="18" t="s">
        <v>1</v>
      </c>
      <c r="AAS1" s="18" t="s">
        <v>0</v>
      </c>
      <c r="AAT1" s="18" t="s">
        <v>1</v>
      </c>
      <c r="AAU1" s="18" t="s">
        <v>0</v>
      </c>
      <c r="AAV1" s="18" t="s">
        <v>1</v>
      </c>
      <c r="AAW1" s="18" t="s">
        <v>0</v>
      </c>
      <c r="AAX1" s="18" t="s">
        <v>1</v>
      </c>
      <c r="AAY1" s="18" t="s">
        <v>0</v>
      </c>
      <c r="AAZ1" s="18" t="s">
        <v>1</v>
      </c>
      <c r="ABA1" s="18" t="s">
        <v>0</v>
      </c>
      <c r="ABB1" s="18" t="s">
        <v>1</v>
      </c>
      <c r="ABC1" s="18" t="s">
        <v>0</v>
      </c>
      <c r="ABD1" s="18" t="s">
        <v>1</v>
      </c>
      <c r="ABE1" s="18" t="s">
        <v>0</v>
      </c>
      <c r="ABF1" s="18" t="s">
        <v>1</v>
      </c>
      <c r="ABG1" s="18" t="s">
        <v>0</v>
      </c>
      <c r="ABH1" s="18" t="s">
        <v>1</v>
      </c>
    </row>
    <row r="2" spans="1:736" x14ac:dyDescent="0.3">
      <c r="G2" s="6">
        <v>46023</v>
      </c>
      <c r="H2" s="6"/>
      <c r="I2" s="6">
        <v>46024</v>
      </c>
      <c r="J2" s="6"/>
      <c r="K2" s="6">
        <v>46025</v>
      </c>
      <c r="L2" s="6"/>
      <c r="M2" s="6">
        <v>46026</v>
      </c>
      <c r="N2" s="6"/>
      <c r="O2" s="6">
        <v>46027</v>
      </c>
      <c r="P2" s="6"/>
      <c r="Q2" s="6">
        <v>46028</v>
      </c>
      <c r="R2" s="6"/>
      <c r="S2" s="6">
        <v>46029</v>
      </c>
      <c r="T2" s="6"/>
      <c r="U2" s="6">
        <v>46030</v>
      </c>
      <c r="V2" s="6"/>
      <c r="W2" s="6">
        <v>46031</v>
      </c>
      <c r="X2" s="6"/>
      <c r="Y2" s="6">
        <v>46032</v>
      </c>
      <c r="Z2" s="6"/>
      <c r="AA2" s="6">
        <v>46033</v>
      </c>
      <c r="AB2" s="6"/>
      <c r="AC2" s="6">
        <v>46034</v>
      </c>
      <c r="AD2" s="6"/>
      <c r="AE2" s="6">
        <v>46035</v>
      </c>
      <c r="AF2" s="6"/>
      <c r="AG2" s="6">
        <v>46036</v>
      </c>
      <c r="AH2" s="6"/>
      <c r="AI2" s="6">
        <v>46037</v>
      </c>
      <c r="AJ2" s="6"/>
      <c r="AK2" s="6">
        <v>46038</v>
      </c>
      <c r="AL2" s="6"/>
      <c r="AM2" s="6">
        <v>46039</v>
      </c>
      <c r="AN2" s="6"/>
      <c r="AO2" s="6">
        <v>46040</v>
      </c>
      <c r="AP2" s="6"/>
      <c r="AQ2" s="6">
        <v>46041</v>
      </c>
      <c r="AR2" s="6"/>
      <c r="AS2" s="6">
        <v>46042</v>
      </c>
      <c r="AT2" s="6"/>
      <c r="AU2" s="6">
        <v>46043</v>
      </c>
      <c r="AV2" s="6"/>
      <c r="AW2" s="6">
        <v>46044</v>
      </c>
      <c r="AX2" s="6"/>
      <c r="AY2" s="6">
        <v>46045</v>
      </c>
      <c r="AZ2" s="6"/>
      <c r="BA2" s="6">
        <v>46046</v>
      </c>
      <c r="BB2" s="6"/>
      <c r="BC2" s="6">
        <v>46047</v>
      </c>
      <c r="BD2" s="6"/>
      <c r="BE2" s="6">
        <v>46048</v>
      </c>
      <c r="BF2" s="6"/>
      <c r="BG2" s="6">
        <v>46049</v>
      </c>
      <c r="BH2" s="6"/>
      <c r="BI2" s="6">
        <v>46050</v>
      </c>
      <c r="BJ2" s="6"/>
      <c r="BK2" s="6">
        <v>46051</v>
      </c>
      <c r="BL2" s="6"/>
      <c r="BM2" s="6">
        <v>46052</v>
      </c>
      <c r="BN2" s="6"/>
      <c r="BO2" s="6">
        <v>46053</v>
      </c>
      <c r="BP2" s="6"/>
      <c r="BQ2" s="6">
        <v>46054</v>
      </c>
      <c r="BR2" s="6"/>
      <c r="BS2" s="6">
        <v>46055</v>
      </c>
      <c r="BT2" s="6"/>
      <c r="BU2" s="6">
        <v>46056</v>
      </c>
      <c r="BV2" s="6"/>
      <c r="BW2" s="6">
        <v>46057</v>
      </c>
      <c r="BX2" s="6"/>
      <c r="BY2" s="6">
        <v>46058</v>
      </c>
      <c r="BZ2" s="6"/>
      <c r="CA2" s="6">
        <v>46059</v>
      </c>
      <c r="CB2" s="6"/>
      <c r="CC2" s="6">
        <v>46060</v>
      </c>
      <c r="CD2" s="6"/>
      <c r="CE2" s="6">
        <v>46061</v>
      </c>
      <c r="CF2" s="6"/>
      <c r="CG2" s="6">
        <v>46062</v>
      </c>
      <c r="CH2" s="6"/>
      <c r="CI2" s="6">
        <v>46063</v>
      </c>
      <c r="CJ2" s="6"/>
      <c r="CK2" s="6">
        <v>46064</v>
      </c>
      <c r="CL2" s="6"/>
      <c r="CM2" s="6">
        <v>46065</v>
      </c>
      <c r="CN2" s="6"/>
      <c r="CO2" s="6">
        <v>46066</v>
      </c>
      <c r="CP2" s="6"/>
      <c r="CQ2" s="6">
        <v>46067</v>
      </c>
      <c r="CR2" s="6"/>
      <c r="CS2" s="6">
        <v>46068</v>
      </c>
      <c r="CT2" s="6"/>
      <c r="CU2" s="6">
        <v>46069</v>
      </c>
      <c r="CV2" s="6"/>
      <c r="CW2" s="6">
        <v>46070</v>
      </c>
      <c r="CX2" s="6"/>
      <c r="CY2" s="6">
        <v>46071</v>
      </c>
      <c r="CZ2" s="6"/>
      <c r="DA2" s="6">
        <v>46072</v>
      </c>
      <c r="DB2" s="6"/>
      <c r="DC2" s="6">
        <v>46073</v>
      </c>
      <c r="DD2" s="6"/>
      <c r="DE2" s="6">
        <v>46074</v>
      </c>
      <c r="DF2" s="6"/>
      <c r="DG2" s="6">
        <v>46075</v>
      </c>
      <c r="DH2" s="6"/>
      <c r="DI2" s="6">
        <v>46076</v>
      </c>
      <c r="DJ2" s="6"/>
      <c r="DK2" s="6">
        <v>46077</v>
      </c>
      <c r="DL2" s="6"/>
      <c r="DM2" s="6">
        <v>46078</v>
      </c>
      <c r="DN2" s="6"/>
      <c r="DO2" s="6">
        <v>46079</v>
      </c>
      <c r="DP2" s="6"/>
      <c r="DQ2" s="6">
        <v>46080</v>
      </c>
      <c r="DR2" s="6"/>
      <c r="DS2" s="6">
        <v>46081</v>
      </c>
      <c r="DT2" s="6"/>
      <c r="DU2" s="6">
        <v>46082</v>
      </c>
      <c r="DV2" s="6"/>
      <c r="DW2" s="6">
        <v>46083</v>
      </c>
      <c r="DX2" s="6"/>
      <c r="DY2" s="6">
        <v>46084</v>
      </c>
      <c r="DZ2" s="6"/>
      <c r="EA2" s="6">
        <v>46085</v>
      </c>
      <c r="EB2" s="6"/>
      <c r="EC2" s="6">
        <v>46086</v>
      </c>
      <c r="ED2" s="6"/>
      <c r="EE2" s="6">
        <v>46087</v>
      </c>
      <c r="EF2" s="6"/>
      <c r="EG2" s="6">
        <v>46088</v>
      </c>
      <c r="EH2" s="6"/>
      <c r="EI2" s="6">
        <v>46089</v>
      </c>
      <c r="EJ2" s="6"/>
      <c r="EK2" s="6">
        <v>46090</v>
      </c>
      <c r="EL2" s="6"/>
      <c r="EM2" s="6">
        <v>46091</v>
      </c>
      <c r="EN2" s="6"/>
      <c r="EO2" s="6">
        <v>46092</v>
      </c>
      <c r="EP2" s="6"/>
      <c r="EQ2" s="6">
        <v>46093</v>
      </c>
      <c r="ER2" s="6"/>
      <c r="ES2" s="6">
        <v>46094</v>
      </c>
      <c r="ET2" s="6"/>
      <c r="EU2" s="6">
        <v>46095</v>
      </c>
      <c r="EV2" s="6"/>
      <c r="EW2" s="6">
        <v>46096</v>
      </c>
      <c r="EX2" s="6"/>
      <c r="EY2" s="6">
        <v>46097</v>
      </c>
      <c r="EZ2" s="6"/>
      <c r="FA2" s="6">
        <v>46098</v>
      </c>
      <c r="FB2" s="6"/>
      <c r="FC2" s="6">
        <v>46099</v>
      </c>
      <c r="FD2" s="6"/>
      <c r="FE2" s="6">
        <v>46100</v>
      </c>
      <c r="FF2" s="6"/>
      <c r="FG2" s="6">
        <v>46101</v>
      </c>
      <c r="FH2" s="6"/>
      <c r="FI2" s="6">
        <v>46102</v>
      </c>
      <c r="FJ2" s="6"/>
      <c r="FK2" s="6">
        <v>46103</v>
      </c>
      <c r="FL2" s="6"/>
      <c r="FM2" s="6">
        <v>46104</v>
      </c>
      <c r="FN2" s="6"/>
      <c r="FO2" s="6">
        <v>46105</v>
      </c>
      <c r="FP2" s="6"/>
      <c r="FQ2" s="6">
        <v>46106</v>
      </c>
      <c r="FR2" s="6"/>
      <c r="FS2" s="6">
        <v>46107</v>
      </c>
      <c r="FT2" s="6"/>
      <c r="FU2" s="6">
        <v>46108</v>
      </c>
      <c r="FV2" s="6"/>
      <c r="FW2" s="6">
        <v>46109</v>
      </c>
      <c r="FX2" s="6"/>
      <c r="FY2" s="6">
        <v>46110</v>
      </c>
      <c r="FZ2" s="6"/>
      <c r="GA2" s="6">
        <v>46111</v>
      </c>
      <c r="GB2" s="6"/>
      <c r="GC2" s="6">
        <v>46112</v>
      </c>
      <c r="GD2" s="6"/>
      <c r="GE2" s="6">
        <v>46113</v>
      </c>
      <c r="GF2" s="6"/>
      <c r="GG2" s="6">
        <v>46114</v>
      </c>
      <c r="GH2" s="6"/>
      <c r="GI2" s="6">
        <v>46115</v>
      </c>
      <c r="GJ2" s="6"/>
      <c r="GK2" s="6">
        <v>46116</v>
      </c>
      <c r="GL2" s="6"/>
      <c r="GM2" s="6">
        <v>46117</v>
      </c>
      <c r="GN2" s="6"/>
      <c r="GO2" s="6">
        <v>46118</v>
      </c>
      <c r="GP2" s="6"/>
      <c r="GQ2" s="6">
        <v>46119</v>
      </c>
      <c r="GR2" s="6"/>
      <c r="GS2" s="6">
        <v>46120</v>
      </c>
      <c r="GT2" s="6"/>
      <c r="GU2" s="6">
        <v>46121</v>
      </c>
      <c r="GV2" s="6"/>
      <c r="GW2" s="6">
        <v>46122</v>
      </c>
      <c r="GX2" s="6"/>
      <c r="GY2" s="6">
        <v>46123</v>
      </c>
      <c r="GZ2" s="6"/>
      <c r="HA2" s="6">
        <v>46124</v>
      </c>
      <c r="HB2" s="6"/>
      <c r="HC2" s="6">
        <v>46125</v>
      </c>
      <c r="HD2" s="6"/>
      <c r="HE2" s="6">
        <v>46126</v>
      </c>
      <c r="HF2" s="6"/>
      <c r="HG2" s="6">
        <v>46127</v>
      </c>
      <c r="HH2" s="6"/>
      <c r="HI2" s="6">
        <v>46128</v>
      </c>
      <c r="HJ2" s="6"/>
      <c r="HK2" s="6">
        <v>46129</v>
      </c>
      <c r="HL2" s="6"/>
      <c r="HM2" s="6">
        <v>46130</v>
      </c>
      <c r="HN2" s="6"/>
      <c r="HO2" s="6">
        <v>46131</v>
      </c>
      <c r="HP2" s="6"/>
      <c r="HQ2" s="6">
        <v>46132</v>
      </c>
      <c r="HR2" s="6"/>
      <c r="HS2" s="6">
        <v>46133</v>
      </c>
      <c r="HT2" s="6"/>
      <c r="HU2" s="6">
        <v>46134</v>
      </c>
      <c r="HV2" s="6"/>
      <c r="HW2" s="6">
        <v>46135</v>
      </c>
      <c r="HX2" s="6"/>
      <c r="HY2" s="6">
        <v>46136</v>
      </c>
      <c r="HZ2" s="6"/>
      <c r="IA2" s="6">
        <v>46137</v>
      </c>
      <c r="IB2" s="6"/>
      <c r="IC2" s="6">
        <v>46138</v>
      </c>
      <c r="ID2" s="6"/>
      <c r="IE2" s="6">
        <v>46139</v>
      </c>
      <c r="IF2" s="6"/>
      <c r="IG2" s="6">
        <v>46140</v>
      </c>
      <c r="IH2" s="6"/>
      <c r="II2" s="6">
        <v>46141</v>
      </c>
      <c r="IJ2" s="6"/>
      <c r="IK2" s="6">
        <v>46142</v>
      </c>
      <c r="IL2" s="6"/>
      <c r="IM2" s="6">
        <v>46143</v>
      </c>
      <c r="IN2" s="6"/>
      <c r="IO2" s="6">
        <v>46144</v>
      </c>
      <c r="IP2" s="6"/>
      <c r="IQ2" s="6">
        <v>46145</v>
      </c>
      <c r="IR2" s="6"/>
      <c r="IS2" s="6">
        <v>46146</v>
      </c>
      <c r="IT2" s="6"/>
      <c r="IU2" s="6">
        <v>46147</v>
      </c>
      <c r="IV2" s="6"/>
      <c r="IW2" s="6">
        <v>46148</v>
      </c>
      <c r="IX2" s="6"/>
      <c r="IY2" s="6">
        <v>46149</v>
      </c>
      <c r="IZ2" s="6"/>
      <c r="JA2" s="6">
        <v>46150</v>
      </c>
      <c r="JB2" s="6"/>
      <c r="JC2" s="6">
        <v>46151</v>
      </c>
      <c r="JD2" s="6"/>
      <c r="JE2" s="6">
        <v>46152</v>
      </c>
      <c r="JF2" s="6"/>
      <c r="JG2" s="6">
        <v>46153</v>
      </c>
      <c r="JH2" s="6"/>
      <c r="JI2" s="6">
        <v>46154</v>
      </c>
      <c r="JJ2" s="6"/>
      <c r="JK2" s="6">
        <v>46155</v>
      </c>
      <c r="JL2" s="6"/>
      <c r="JM2" s="6">
        <v>46156</v>
      </c>
      <c r="JN2" s="6"/>
      <c r="JO2" s="6">
        <v>46157</v>
      </c>
      <c r="JP2" s="6"/>
      <c r="JQ2" s="6">
        <v>46158</v>
      </c>
      <c r="JR2" s="6"/>
      <c r="JS2" s="6">
        <v>46159</v>
      </c>
      <c r="JT2" s="6"/>
      <c r="JU2" s="6">
        <v>46160</v>
      </c>
      <c r="JV2" s="6"/>
      <c r="JW2" s="6">
        <v>46161</v>
      </c>
      <c r="JX2" s="6"/>
      <c r="JY2" s="6">
        <v>46162</v>
      </c>
      <c r="JZ2" s="6"/>
      <c r="KA2" s="6">
        <v>46163</v>
      </c>
      <c r="KB2" s="6"/>
      <c r="KC2" s="6">
        <v>46164</v>
      </c>
      <c r="KD2" s="6"/>
      <c r="KE2" s="6">
        <v>46165</v>
      </c>
      <c r="KF2" s="6"/>
      <c r="KG2" s="6">
        <v>46166</v>
      </c>
      <c r="KH2" s="6"/>
      <c r="KI2" s="6">
        <v>46167</v>
      </c>
      <c r="KJ2" s="6"/>
      <c r="KK2" s="6">
        <v>46168</v>
      </c>
      <c r="KL2" s="6"/>
      <c r="KM2" s="6">
        <v>46169</v>
      </c>
      <c r="KN2" s="6"/>
      <c r="KO2" s="6">
        <v>46170</v>
      </c>
      <c r="KP2" s="6"/>
      <c r="KQ2" s="6">
        <v>46171</v>
      </c>
      <c r="KR2" s="6"/>
      <c r="KS2" s="6">
        <v>46172</v>
      </c>
      <c r="KT2" s="6"/>
      <c r="KU2" s="6">
        <v>46173</v>
      </c>
      <c r="KV2" s="6"/>
      <c r="KW2" s="6">
        <v>46174</v>
      </c>
      <c r="KX2" s="6"/>
      <c r="KY2" s="6">
        <v>46175</v>
      </c>
      <c r="KZ2" s="6"/>
      <c r="LA2" s="6">
        <v>46176</v>
      </c>
      <c r="LB2" s="6"/>
      <c r="LC2" s="6">
        <v>46177</v>
      </c>
      <c r="LD2" s="6"/>
      <c r="LE2" s="6">
        <v>46178</v>
      </c>
      <c r="LF2" s="6"/>
      <c r="LG2" s="6">
        <v>46179</v>
      </c>
      <c r="LH2" s="6"/>
      <c r="LI2" s="6">
        <v>46180</v>
      </c>
      <c r="LJ2" s="6"/>
      <c r="LK2" s="6">
        <v>46181</v>
      </c>
      <c r="LL2" s="6"/>
      <c r="LM2" s="6">
        <v>46182</v>
      </c>
      <c r="LN2" s="6"/>
      <c r="LO2" s="6">
        <v>46183</v>
      </c>
      <c r="LP2" s="6"/>
      <c r="LQ2" s="6">
        <v>46184</v>
      </c>
      <c r="LR2" s="6"/>
      <c r="LS2" s="6">
        <v>46185</v>
      </c>
      <c r="LT2" s="6"/>
      <c r="LU2" s="6">
        <v>46186</v>
      </c>
      <c r="LV2" s="6"/>
      <c r="LW2" s="6">
        <v>46187</v>
      </c>
      <c r="LX2" s="6"/>
      <c r="LY2" s="6">
        <v>46188</v>
      </c>
      <c r="LZ2" s="6"/>
      <c r="MA2" s="6">
        <v>46189</v>
      </c>
      <c r="MB2" s="6"/>
      <c r="MC2" s="6">
        <v>46190</v>
      </c>
      <c r="MD2" s="6"/>
      <c r="ME2" s="6">
        <v>46191</v>
      </c>
      <c r="MF2" s="6"/>
      <c r="MG2" s="6">
        <v>46192</v>
      </c>
      <c r="MH2" s="6"/>
      <c r="MI2" s="6">
        <v>46193</v>
      </c>
      <c r="MJ2" s="6"/>
      <c r="MK2" s="6">
        <v>46194</v>
      </c>
      <c r="ML2" s="6"/>
      <c r="MM2" s="6">
        <v>46195</v>
      </c>
      <c r="MN2" s="6"/>
      <c r="MO2" s="6">
        <v>46196</v>
      </c>
      <c r="MP2" s="6"/>
      <c r="MQ2" s="6">
        <v>46197</v>
      </c>
      <c r="MR2" s="6"/>
      <c r="MS2" s="6">
        <v>46198</v>
      </c>
      <c r="MT2" s="6"/>
      <c r="MU2" s="6">
        <v>46199</v>
      </c>
      <c r="MV2" s="6"/>
      <c r="MW2" s="6">
        <v>46200</v>
      </c>
      <c r="MX2" s="6"/>
      <c r="MY2" s="6">
        <v>46201</v>
      </c>
      <c r="MZ2" s="6"/>
      <c r="NA2" s="6">
        <v>46202</v>
      </c>
      <c r="NB2" s="6"/>
      <c r="NC2" s="6">
        <v>46203</v>
      </c>
      <c r="ND2" s="6"/>
      <c r="NE2" s="6">
        <v>46204</v>
      </c>
      <c r="NF2" s="6"/>
      <c r="NG2" s="6">
        <v>46205</v>
      </c>
      <c r="NH2" s="6"/>
      <c r="NI2" s="6">
        <v>46206</v>
      </c>
      <c r="NJ2" s="6"/>
      <c r="NK2" s="6">
        <v>46207</v>
      </c>
      <c r="NL2" s="6"/>
      <c r="NM2" s="6">
        <v>46208</v>
      </c>
      <c r="NN2" s="6"/>
      <c r="NO2" s="6">
        <v>46209</v>
      </c>
      <c r="NP2" s="6"/>
      <c r="NQ2" s="6">
        <v>46210</v>
      </c>
      <c r="NR2" s="6"/>
      <c r="NS2" s="6">
        <v>46211</v>
      </c>
      <c r="NT2" s="6"/>
      <c r="NU2" s="6">
        <v>46212</v>
      </c>
      <c r="NV2" s="6"/>
      <c r="NW2" s="6">
        <v>46213</v>
      </c>
      <c r="NX2" s="6"/>
      <c r="NY2" s="6">
        <v>46214</v>
      </c>
      <c r="NZ2" s="6"/>
      <c r="OA2" s="6">
        <v>46215</v>
      </c>
      <c r="OB2" s="6"/>
      <c r="OC2" s="6">
        <v>46216</v>
      </c>
      <c r="OD2" s="6"/>
      <c r="OE2" s="6">
        <v>46217</v>
      </c>
      <c r="OF2" s="6"/>
      <c r="OG2" s="6">
        <v>46218</v>
      </c>
      <c r="OH2" s="6"/>
      <c r="OI2" s="6">
        <v>46219</v>
      </c>
      <c r="OJ2" s="6"/>
      <c r="OK2" s="6">
        <v>46220</v>
      </c>
      <c r="OL2" s="6"/>
      <c r="OM2" s="6">
        <v>46221</v>
      </c>
      <c r="ON2" s="6"/>
      <c r="OO2" s="6">
        <v>46222</v>
      </c>
      <c r="OP2" s="6"/>
      <c r="OQ2" s="6">
        <v>46223</v>
      </c>
      <c r="OR2" s="6"/>
      <c r="OS2" s="6">
        <v>46224</v>
      </c>
      <c r="OT2" s="6"/>
      <c r="OU2" s="6">
        <v>46225</v>
      </c>
      <c r="OV2" s="6"/>
      <c r="OW2" s="6">
        <v>46226</v>
      </c>
      <c r="OX2" s="6"/>
      <c r="OY2" s="6">
        <v>46227</v>
      </c>
      <c r="OZ2" s="6"/>
      <c r="PA2" s="6">
        <v>46228</v>
      </c>
      <c r="PB2" s="6"/>
      <c r="PC2" s="6">
        <v>46229</v>
      </c>
      <c r="PD2" s="6"/>
      <c r="PE2" s="6">
        <v>46230</v>
      </c>
      <c r="PF2" s="6"/>
      <c r="PG2" s="6">
        <v>46231</v>
      </c>
      <c r="PH2" s="6"/>
      <c r="PI2" s="6">
        <v>46232</v>
      </c>
      <c r="PJ2" s="6"/>
      <c r="PK2" s="6">
        <v>46233</v>
      </c>
      <c r="PL2" s="6"/>
      <c r="PM2" s="6">
        <v>46234</v>
      </c>
      <c r="PN2" s="6"/>
      <c r="PO2" s="6">
        <v>46235</v>
      </c>
      <c r="PP2" s="6"/>
      <c r="PQ2" s="6">
        <v>46236</v>
      </c>
      <c r="PR2" s="6"/>
      <c r="PS2" s="6">
        <v>46237</v>
      </c>
      <c r="PT2" s="6"/>
      <c r="PU2" s="6">
        <v>46238</v>
      </c>
      <c r="PV2" s="6"/>
      <c r="PW2" s="6">
        <v>46239</v>
      </c>
      <c r="PX2" s="6"/>
      <c r="PY2" s="6">
        <v>46240</v>
      </c>
      <c r="PZ2" s="6"/>
      <c r="QA2" s="6">
        <v>46241</v>
      </c>
      <c r="QB2" s="6"/>
      <c r="QC2" s="6">
        <v>46242</v>
      </c>
      <c r="QD2" s="6"/>
      <c r="QE2" s="6">
        <v>46243</v>
      </c>
      <c r="QF2" s="6"/>
      <c r="QG2" s="6">
        <v>46244</v>
      </c>
      <c r="QH2" s="6"/>
      <c r="QI2" s="6">
        <v>46245</v>
      </c>
      <c r="QJ2" s="6"/>
      <c r="QK2" s="6">
        <v>46246</v>
      </c>
      <c r="QL2" s="6"/>
      <c r="QM2" s="6">
        <v>46247</v>
      </c>
      <c r="QN2" s="6"/>
      <c r="QO2" s="6">
        <v>46248</v>
      </c>
      <c r="QP2" s="6"/>
      <c r="QQ2" s="6">
        <v>46249</v>
      </c>
      <c r="QR2" s="6"/>
      <c r="QS2" s="6">
        <v>46250</v>
      </c>
      <c r="QT2" s="6"/>
      <c r="QU2" s="6">
        <v>46251</v>
      </c>
      <c r="QV2" s="6"/>
      <c r="QW2" s="6">
        <v>46252</v>
      </c>
      <c r="QX2" s="6"/>
      <c r="QY2" s="6">
        <v>46253</v>
      </c>
      <c r="QZ2" s="6"/>
      <c r="RA2" s="6">
        <v>46254</v>
      </c>
      <c r="RB2" s="6"/>
      <c r="RC2" s="6">
        <v>46255</v>
      </c>
      <c r="RD2" s="6"/>
      <c r="RE2" s="6">
        <v>46256</v>
      </c>
      <c r="RF2" s="6"/>
      <c r="RG2" s="6">
        <v>46257</v>
      </c>
      <c r="RH2" s="6"/>
      <c r="RI2" s="6">
        <v>46258</v>
      </c>
      <c r="RJ2" s="6"/>
      <c r="RK2" s="6">
        <v>46259</v>
      </c>
      <c r="RL2" s="6"/>
      <c r="RM2" s="6">
        <v>46260</v>
      </c>
      <c r="RN2" s="6"/>
      <c r="RO2" s="6">
        <v>46261</v>
      </c>
      <c r="RP2" s="6"/>
      <c r="RQ2" s="6">
        <v>46262</v>
      </c>
      <c r="RR2" s="6"/>
      <c r="RS2" s="6">
        <v>46263</v>
      </c>
      <c r="RT2" s="6"/>
      <c r="RU2" s="6">
        <v>46264</v>
      </c>
      <c r="RV2" s="6"/>
      <c r="RW2" s="6">
        <v>46265</v>
      </c>
      <c r="RX2" s="6"/>
      <c r="RY2" s="6">
        <v>46266</v>
      </c>
      <c r="RZ2" s="6"/>
      <c r="SA2" s="6">
        <v>46267</v>
      </c>
      <c r="SB2" s="6"/>
      <c r="SC2" s="6">
        <v>46268</v>
      </c>
      <c r="SD2" s="6"/>
      <c r="SE2" s="6">
        <v>46269</v>
      </c>
      <c r="SF2" s="6"/>
      <c r="SG2" s="6">
        <v>46270</v>
      </c>
      <c r="SH2" s="6"/>
      <c r="SI2" s="6">
        <v>46271</v>
      </c>
      <c r="SJ2" s="6"/>
      <c r="SK2" s="6">
        <v>46272</v>
      </c>
      <c r="SL2" s="6"/>
      <c r="SM2" s="6">
        <v>46273</v>
      </c>
      <c r="SN2" s="6"/>
      <c r="SO2" s="6">
        <v>46274</v>
      </c>
      <c r="SP2" s="6"/>
      <c r="SQ2" s="6">
        <v>46275</v>
      </c>
      <c r="SR2" s="6"/>
      <c r="SS2" s="6">
        <v>46276</v>
      </c>
      <c r="ST2" s="6"/>
      <c r="SU2" s="6">
        <v>46277</v>
      </c>
      <c r="SV2" s="6"/>
      <c r="SW2" s="6">
        <v>46278</v>
      </c>
      <c r="SX2" s="6"/>
      <c r="SY2" s="6">
        <v>46279</v>
      </c>
      <c r="SZ2" s="6"/>
      <c r="TA2" s="6">
        <v>46280</v>
      </c>
      <c r="TB2" s="6"/>
      <c r="TC2" s="6">
        <v>46281</v>
      </c>
      <c r="TD2" s="6"/>
      <c r="TE2" s="6">
        <v>46282</v>
      </c>
      <c r="TF2" s="6"/>
      <c r="TG2" s="6">
        <v>46283</v>
      </c>
      <c r="TH2" s="6"/>
      <c r="TI2" s="6">
        <v>46284</v>
      </c>
      <c r="TJ2" s="6"/>
      <c r="TK2" s="6">
        <v>46285</v>
      </c>
      <c r="TL2" s="6"/>
      <c r="TM2" s="6">
        <v>46286</v>
      </c>
      <c r="TN2" s="6"/>
      <c r="TO2" s="6">
        <v>46287</v>
      </c>
      <c r="TP2" s="6"/>
      <c r="TQ2" s="6">
        <v>46288</v>
      </c>
      <c r="TR2" s="6"/>
      <c r="TS2" s="6">
        <v>46289</v>
      </c>
      <c r="TT2" s="6"/>
      <c r="TU2" s="6">
        <v>46290</v>
      </c>
      <c r="TV2" s="6"/>
      <c r="TW2" s="6">
        <v>46291</v>
      </c>
      <c r="TX2" s="6"/>
      <c r="TY2" s="6">
        <v>46292</v>
      </c>
      <c r="TZ2" s="6"/>
      <c r="UA2" s="6">
        <v>46293</v>
      </c>
      <c r="UB2" s="6"/>
      <c r="UC2" s="6">
        <v>46294</v>
      </c>
      <c r="UD2" s="6"/>
      <c r="UE2" s="6">
        <v>46295</v>
      </c>
      <c r="UF2" s="6"/>
      <c r="UG2" s="6">
        <v>46296</v>
      </c>
      <c r="UH2" s="6"/>
      <c r="UI2" s="6">
        <v>46297</v>
      </c>
      <c r="UJ2" s="6"/>
      <c r="UK2" s="6">
        <v>46298</v>
      </c>
      <c r="UL2" s="6"/>
      <c r="UM2" s="6">
        <v>46299</v>
      </c>
      <c r="UN2" s="6"/>
      <c r="UO2" s="6">
        <v>46300</v>
      </c>
      <c r="UP2" s="6"/>
      <c r="UQ2" s="6">
        <v>46301</v>
      </c>
      <c r="UR2" s="6"/>
      <c r="US2" s="6">
        <v>46302</v>
      </c>
      <c r="UT2" s="6"/>
      <c r="UU2" s="6">
        <v>46303</v>
      </c>
      <c r="UV2" s="6"/>
      <c r="UW2" s="6">
        <v>46304</v>
      </c>
      <c r="UX2" s="6"/>
      <c r="UY2" s="6">
        <v>46305</v>
      </c>
      <c r="UZ2" s="6"/>
      <c r="VA2" s="6">
        <v>46306</v>
      </c>
      <c r="VB2" s="6"/>
      <c r="VC2" s="6">
        <v>46307</v>
      </c>
      <c r="VD2" s="6"/>
      <c r="VE2" s="6">
        <v>46308</v>
      </c>
      <c r="VF2" s="6"/>
      <c r="VG2" s="6">
        <v>46309</v>
      </c>
      <c r="VH2" s="6"/>
      <c r="VI2" s="6">
        <v>46310</v>
      </c>
      <c r="VJ2" s="6"/>
      <c r="VK2" s="6">
        <v>46311</v>
      </c>
      <c r="VL2" s="6"/>
      <c r="VM2" s="6">
        <v>46312</v>
      </c>
      <c r="VN2" s="6"/>
      <c r="VO2" s="6">
        <v>46313</v>
      </c>
      <c r="VP2" s="6"/>
      <c r="VQ2" s="6">
        <v>46314</v>
      </c>
      <c r="VR2" s="6"/>
      <c r="VS2" s="6">
        <v>46315</v>
      </c>
      <c r="VT2" s="6"/>
      <c r="VU2" s="6">
        <v>46316</v>
      </c>
      <c r="VV2" s="6"/>
      <c r="VW2" s="6">
        <v>46317</v>
      </c>
      <c r="VX2" s="6"/>
      <c r="VY2" s="6">
        <v>46318</v>
      </c>
      <c r="VZ2" s="6"/>
      <c r="WA2" s="6">
        <v>46319</v>
      </c>
      <c r="WB2" s="6"/>
      <c r="WC2" s="6">
        <v>46320</v>
      </c>
      <c r="WD2" s="6"/>
      <c r="WE2" s="6">
        <v>46321</v>
      </c>
      <c r="WF2" s="6"/>
      <c r="WG2" s="6">
        <v>46322</v>
      </c>
      <c r="WH2" s="6"/>
      <c r="WI2" s="6">
        <v>46323</v>
      </c>
      <c r="WJ2" s="6"/>
      <c r="WK2" s="6">
        <v>46324</v>
      </c>
      <c r="WL2" s="6"/>
      <c r="WM2" s="6">
        <v>46325</v>
      </c>
      <c r="WN2" s="6"/>
      <c r="WO2" s="6">
        <v>46326</v>
      </c>
      <c r="WP2" s="6"/>
      <c r="WQ2" s="6">
        <v>46327</v>
      </c>
      <c r="WR2" s="6"/>
      <c r="WS2" s="6">
        <v>46328</v>
      </c>
      <c r="WT2" s="6"/>
      <c r="WU2" s="6">
        <v>46329</v>
      </c>
      <c r="WV2" s="6"/>
      <c r="WW2" s="6">
        <v>46330</v>
      </c>
      <c r="WX2" s="6"/>
      <c r="WY2" s="6">
        <v>46331</v>
      </c>
      <c r="WZ2" s="6"/>
      <c r="XA2" s="6">
        <v>46332</v>
      </c>
      <c r="XB2" s="6"/>
      <c r="XC2" s="6">
        <v>46333</v>
      </c>
      <c r="XD2" s="6"/>
      <c r="XE2" s="6">
        <v>46334</v>
      </c>
      <c r="XF2" s="6"/>
      <c r="XG2" s="6">
        <v>46335</v>
      </c>
      <c r="XH2" s="6"/>
      <c r="XI2" s="6">
        <v>46336</v>
      </c>
      <c r="XJ2" s="6"/>
      <c r="XK2" s="6">
        <v>46337</v>
      </c>
      <c r="XL2" s="6"/>
      <c r="XM2" s="6">
        <v>46338</v>
      </c>
      <c r="XN2" s="6"/>
      <c r="XO2" s="6">
        <v>46339</v>
      </c>
      <c r="XP2" s="6"/>
      <c r="XQ2" s="6">
        <v>46340</v>
      </c>
      <c r="XR2" s="6"/>
      <c r="XS2" s="6">
        <v>46341</v>
      </c>
      <c r="XT2" s="6"/>
      <c r="XU2" s="6">
        <v>46342</v>
      </c>
      <c r="XV2" s="6"/>
      <c r="XW2" s="6">
        <v>46343</v>
      </c>
      <c r="XX2" s="6"/>
      <c r="XY2" s="6">
        <v>46344</v>
      </c>
      <c r="XZ2" s="6"/>
      <c r="YA2" s="6">
        <v>46345</v>
      </c>
      <c r="YB2" s="6"/>
      <c r="YC2" s="6">
        <v>46346</v>
      </c>
      <c r="YD2" s="6"/>
      <c r="YE2" s="6">
        <v>46347</v>
      </c>
      <c r="YF2" s="6"/>
      <c r="YG2" s="6">
        <v>46348</v>
      </c>
      <c r="YH2" s="6"/>
      <c r="YI2" s="6">
        <v>46349</v>
      </c>
      <c r="YJ2" s="6"/>
      <c r="YK2" s="6">
        <v>46350</v>
      </c>
      <c r="YL2" s="6"/>
      <c r="YM2" s="6">
        <v>46351</v>
      </c>
      <c r="YN2" s="6"/>
      <c r="YO2" s="6">
        <v>46352</v>
      </c>
      <c r="YP2" s="6"/>
      <c r="YQ2" s="6">
        <v>46353</v>
      </c>
      <c r="YR2" s="6"/>
      <c r="YS2" s="6">
        <v>46354</v>
      </c>
      <c r="YT2" s="6"/>
      <c r="YU2" s="6">
        <v>46355</v>
      </c>
      <c r="YV2" s="6"/>
      <c r="YW2" s="6">
        <v>46356</v>
      </c>
      <c r="YX2" s="6"/>
      <c r="YY2" s="6">
        <v>46357</v>
      </c>
      <c r="YZ2" s="6"/>
      <c r="ZA2" s="6">
        <v>46358</v>
      </c>
      <c r="ZB2" s="6"/>
      <c r="ZC2" s="6">
        <v>46359</v>
      </c>
      <c r="ZD2" s="6"/>
      <c r="ZE2" s="6">
        <v>46360</v>
      </c>
      <c r="ZF2" s="6"/>
      <c r="ZG2" s="6">
        <v>46361</v>
      </c>
      <c r="ZH2" s="6"/>
      <c r="ZI2" s="6">
        <v>46362</v>
      </c>
      <c r="ZJ2" s="6"/>
      <c r="ZK2" s="6">
        <v>46363</v>
      </c>
      <c r="ZL2" s="6"/>
      <c r="ZM2" s="6">
        <v>46364</v>
      </c>
      <c r="ZN2" s="6"/>
      <c r="ZO2" s="6">
        <v>46365</v>
      </c>
      <c r="ZP2" s="6"/>
      <c r="ZQ2" s="6">
        <v>46366</v>
      </c>
      <c r="ZR2" s="6"/>
      <c r="ZS2" s="6">
        <v>46367</v>
      </c>
      <c r="ZT2" s="6"/>
      <c r="ZU2" s="6">
        <v>46368</v>
      </c>
      <c r="ZV2" s="6"/>
      <c r="ZW2" s="6">
        <v>46369</v>
      </c>
      <c r="ZX2" s="6"/>
      <c r="ZY2" s="6">
        <v>46370</v>
      </c>
      <c r="ZZ2" s="6"/>
      <c r="AAA2" s="6">
        <v>46371</v>
      </c>
      <c r="AAB2" s="6"/>
      <c r="AAC2" s="6">
        <v>46372</v>
      </c>
      <c r="AAD2" s="6"/>
      <c r="AAE2" s="6">
        <v>46373</v>
      </c>
      <c r="AAF2" s="6"/>
      <c r="AAG2" s="6">
        <v>46374</v>
      </c>
      <c r="AAH2" s="6"/>
      <c r="AAI2" s="6">
        <v>46375</v>
      </c>
      <c r="AAJ2" s="6"/>
      <c r="AAK2" s="6">
        <v>46376</v>
      </c>
      <c r="AAL2" s="6"/>
      <c r="AAM2" s="6">
        <v>46377</v>
      </c>
      <c r="AAN2" s="6"/>
      <c r="AAO2" s="6">
        <v>46378</v>
      </c>
      <c r="AAP2" s="6"/>
      <c r="AAQ2" s="6">
        <v>46379</v>
      </c>
      <c r="AAR2" s="6"/>
      <c r="AAS2" s="6">
        <v>46380</v>
      </c>
      <c r="AAT2" s="6"/>
      <c r="AAU2" s="6">
        <v>46381</v>
      </c>
      <c r="AAV2" s="6"/>
      <c r="AAW2" s="6">
        <v>46382</v>
      </c>
      <c r="AAX2" s="6"/>
      <c r="AAY2" s="6">
        <v>46383</v>
      </c>
      <c r="AAZ2" s="6"/>
      <c r="ABA2" s="6">
        <v>46384</v>
      </c>
      <c r="ABB2" s="6"/>
      <c r="ABC2" s="6">
        <v>46385</v>
      </c>
      <c r="ABD2" s="6"/>
      <c r="ABE2" s="6">
        <v>46386</v>
      </c>
      <c r="ABF2" s="6"/>
      <c r="ABG2" s="6">
        <v>46387</v>
      </c>
      <c r="ABH2" s="6"/>
    </row>
    <row r="3" spans="1:736" x14ac:dyDescent="0.3">
      <c r="A3" s="29" t="s">
        <v>2</v>
      </c>
      <c r="B3" s="4" t="s">
        <v>3</v>
      </c>
      <c r="C3" s="4" t="s">
        <v>4</v>
      </c>
      <c r="D3" s="5" t="s">
        <v>5</v>
      </c>
      <c r="E3" s="5" t="s">
        <v>6</v>
      </c>
      <c r="F3" s="5" t="s">
        <v>7</v>
      </c>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c r="JP3" s="6"/>
      <c r="JQ3" s="6"/>
      <c r="JR3" s="6"/>
      <c r="JS3" s="6"/>
      <c r="JT3" s="6"/>
      <c r="JU3" s="6"/>
      <c r="JV3" s="6"/>
      <c r="JW3" s="6"/>
      <c r="JX3" s="6"/>
      <c r="JY3" s="6"/>
      <c r="JZ3" s="6"/>
      <c r="KA3" s="6"/>
      <c r="KB3" s="6"/>
      <c r="KC3" s="6"/>
      <c r="KD3" s="6"/>
      <c r="KE3" s="6"/>
      <c r="KF3" s="6"/>
      <c r="KG3" s="6"/>
      <c r="KH3" s="6"/>
      <c r="KI3" s="6"/>
      <c r="KJ3" s="6"/>
      <c r="KK3" s="6"/>
      <c r="KL3" s="6"/>
      <c r="KM3" s="6"/>
      <c r="KN3" s="6"/>
      <c r="KO3" s="6"/>
      <c r="KP3" s="6"/>
      <c r="KQ3" s="6"/>
      <c r="KR3" s="6"/>
      <c r="KS3" s="6"/>
      <c r="KT3" s="6"/>
      <c r="KU3" s="6"/>
      <c r="KV3" s="6"/>
      <c r="KW3" s="6"/>
      <c r="KX3" s="6"/>
      <c r="KY3" s="6"/>
      <c r="KZ3" s="6"/>
      <c r="LA3" s="6"/>
      <c r="LB3" s="6"/>
      <c r="LC3" s="6"/>
      <c r="LD3" s="6"/>
      <c r="LE3" s="6"/>
      <c r="LF3" s="6"/>
      <c r="LG3" s="6"/>
      <c r="LH3" s="6"/>
      <c r="LI3" s="6"/>
      <c r="LJ3" s="6"/>
      <c r="LK3" s="6"/>
      <c r="LL3" s="6"/>
      <c r="LM3" s="6"/>
      <c r="LN3" s="6"/>
      <c r="LO3" s="6"/>
      <c r="LP3" s="6"/>
      <c r="LQ3" s="6"/>
      <c r="LR3" s="6"/>
      <c r="LS3" s="6"/>
      <c r="LT3" s="6"/>
      <c r="LU3" s="6"/>
      <c r="LV3" s="6"/>
      <c r="LW3" s="6"/>
      <c r="LX3" s="6"/>
      <c r="LY3" s="6"/>
      <c r="LZ3" s="6"/>
      <c r="MA3" s="6"/>
      <c r="MB3" s="6"/>
      <c r="MC3" s="6"/>
      <c r="MD3" s="6"/>
      <c r="ME3" s="6"/>
      <c r="MF3" s="6"/>
      <c r="MG3" s="6"/>
      <c r="MH3" s="6"/>
      <c r="MI3" s="6"/>
      <c r="MJ3" s="6"/>
      <c r="MK3" s="6"/>
      <c r="ML3" s="6"/>
      <c r="MM3" s="6"/>
      <c r="MN3" s="6"/>
      <c r="MO3" s="6"/>
      <c r="MP3" s="6"/>
      <c r="MQ3" s="6"/>
      <c r="MR3" s="6"/>
      <c r="MS3" s="6"/>
      <c r="MT3" s="6"/>
      <c r="MU3" s="6"/>
      <c r="MV3" s="6"/>
      <c r="MW3" s="6"/>
      <c r="MX3" s="6"/>
      <c r="MY3" s="6"/>
      <c r="MZ3" s="6"/>
      <c r="NA3" s="6"/>
      <c r="NB3" s="6"/>
      <c r="NC3" s="6"/>
      <c r="ND3" s="6"/>
      <c r="NE3" s="6"/>
      <c r="NF3" s="6"/>
      <c r="NG3" s="6"/>
      <c r="NH3" s="6"/>
      <c r="NI3" s="6"/>
      <c r="NJ3" s="6"/>
      <c r="NK3" s="6"/>
      <c r="NL3" s="6"/>
      <c r="NM3" s="6"/>
      <c r="NN3" s="6"/>
      <c r="NO3" s="6"/>
      <c r="NP3" s="6"/>
      <c r="NQ3" s="6"/>
      <c r="NR3" s="6"/>
      <c r="NS3" s="6"/>
      <c r="NT3" s="6"/>
      <c r="NU3" s="6"/>
      <c r="NV3" s="6"/>
      <c r="NW3" s="6"/>
      <c r="NX3" s="6"/>
      <c r="NY3" s="6"/>
      <c r="NZ3" s="6"/>
      <c r="OA3" s="6"/>
      <c r="OB3" s="6"/>
      <c r="OC3" s="6"/>
      <c r="OD3" s="6"/>
      <c r="OE3" s="6"/>
      <c r="OF3" s="6"/>
      <c r="OG3" s="6"/>
      <c r="OH3" s="6"/>
      <c r="OI3" s="6"/>
      <c r="OJ3" s="6"/>
      <c r="OK3" s="6"/>
      <c r="OL3" s="6"/>
      <c r="OM3" s="6"/>
      <c r="ON3" s="6"/>
      <c r="OO3" s="6"/>
      <c r="OP3" s="6"/>
      <c r="OQ3" s="6"/>
      <c r="OR3" s="6"/>
      <c r="OS3" s="6"/>
      <c r="OT3" s="6"/>
      <c r="OU3" s="6"/>
      <c r="OV3" s="6"/>
      <c r="OW3" s="6"/>
      <c r="OX3" s="6"/>
      <c r="OY3" s="6"/>
      <c r="OZ3" s="6"/>
      <c r="PA3" s="6"/>
      <c r="PB3" s="6"/>
      <c r="PC3" s="6"/>
      <c r="PD3" s="6"/>
      <c r="PE3" s="6"/>
      <c r="PF3" s="6"/>
      <c r="PG3" s="6"/>
      <c r="PH3" s="6"/>
      <c r="PI3" s="6"/>
      <c r="PJ3" s="6"/>
      <c r="PK3" s="6"/>
      <c r="PL3" s="6"/>
      <c r="PM3" s="6"/>
      <c r="PN3" s="6"/>
      <c r="PO3" s="6"/>
      <c r="PP3" s="6"/>
      <c r="PQ3" s="6"/>
      <c r="PR3" s="6"/>
      <c r="PS3" s="6"/>
      <c r="PT3" s="6"/>
      <c r="PU3" s="6"/>
      <c r="PV3" s="6"/>
      <c r="PW3" s="6"/>
      <c r="PX3" s="6"/>
      <c r="PY3" s="6"/>
      <c r="PZ3" s="6"/>
      <c r="QA3" s="6"/>
      <c r="QB3" s="6"/>
      <c r="QC3" s="6"/>
      <c r="QD3" s="6"/>
      <c r="QE3" s="6"/>
      <c r="QF3" s="6"/>
      <c r="QG3" s="6"/>
      <c r="QH3" s="6"/>
      <c r="QI3" s="6"/>
      <c r="QJ3" s="6"/>
      <c r="QK3" s="6"/>
      <c r="QL3" s="6"/>
      <c r="QM3" s="6"/>
      <c r="QN3" s="6"/>
      <c r="QO3" s="6"/>
      <c r="QP3" s="6"/>
      <c r="QQ3" s="6"/>
      <c r="QR3" s="6"/>
      <c r="QS3" s="6"/>
      <c r="QT3" s="6"/>
      <c r="QU3" s="6"/>
      <c r="QV3" s="6"/>
      <c r="QW3" s="6"/>
      <c r="QX3" s="6"/>
      <c r="QY3" s="6"/>
      <c r="QZ3" s="6"/>
      <c r="RA3" s="6"/>
      <c r="RB3" s="6"/>
      <c r="RC3" s="6"/>
      <c r="RD3" s="6"/>
      <c r="RE3" s="6"/>
      <c r="RF3" s="6"/>
      <c r="RG3" s="6"/>
      <c r="RH3" s="6"/>
      <c r="RI3" s="6"/>
      <c r="RJ3" s="6"/>
      <c r="RK3" s="6"/>
      <c r="RL3" s="6"/>
      <c r="RM3" s="6"/>
      <c r="RN3" s="6"/>
      <c r="RO3" s="6"/>
      <c r="RP3" s="6"/>
      <c r="RQ3" s="6"/>
      <c r="RR3" s="6"/>
      <c r="RS3" s="6"/>
      <c r="RT3" s="6"/>
      <c r="RU3" s="6"/>
      <c r="RV3" s="6"/>
      <c r="RW3" s="6"/>
      <c r="RX3" s="6"/>
      <c r="RY3" s="6"/>
      <c r="RZ3" s="6"/>
      <c r="SA3" s="6"/>
      <c r="SB3" s="6"/>
      <c r="SC3" s="6"/>
      <c r="SD3" s="6"/>
      <c r="SE3" s="6"/>
      <c r="SF3" s="6"/>
      <c r="SG3" s="6"/>
      <c r="SH3" s="6"/>
      <c r="SI3" s="6"/>
      <c r="SJ3" s="6"/>
      <c r="SK3" s="6"/>
      <c r="SL3" s="6"/>
      <c r="SM3" s="6"/>
      <c r="SN3" s="6"/>
      <c r="SO3" s="6"/>
      <c r="SP3" s="6"/>
      <c r="SQ3" s="6"/>
      <c r="SR3" s="6"/>
      <c r="SS3" s="6"/>
      <c r="ST3" s="6"/>
      <c r="SU3" s="6"/>
      <c r="SV3" s="6"/>
      <c r="SW3" s="6"/>
      <c r="SX3" s="6"/>
      <c r="SY3" s="6"/>
      <c r="SZ3" s="6"/>
      <c r="TA3" s="6"/>
      <c r="TB3" s="6"/>
      <c r="TC3" s="6"/>
      <c r="TD3" s="6"/>
      <c r="TE3" s="6"/>
      <c r="TF3" s="6"/>
      <c r="TG3" s="6"/>
      <c r="TH3" s="6"/>
      <c r="TI3" s="6"/>
      <c r="TJ3" s="6"/>
      <c r="TK3" s="6"/>
      <c r="TL3" s="6"/>
      <c r="TM3" s="6"/>
      <c r="TN3" s="6"/>
      <c r="TO3" s="6"/>
      <c r="TP3" s="6"/>
      <c r="TQ3" s="6"/>
      <c r="TR3" s="6"/>
      <c r="TS3" s="6"/>
      <c r="TT3" s="6"/>
      <c r="TU3" s="6"/>
      <c r="TV3" s="6"/>
      <c r="TW3" s="6"/>
      <c r="TX3" s="6"/>
      <c r="TY3" s="6"/>
      <c r="TZ3" s="6"/>
      <c r="UA3" s="6"/>
      <c r="UB3" s="6"/>
      <c r="UC3" s="6"/>
      <c r="UD3" s="6"/>
      <c r="UE3" s="6"/>
      <c r="UF3" s="6"/>
      <c r="UG3" s="6"/>
      <c r="UH3" s="6"/>
      <c r="UI3" s="6"/>
      <c r="UJ3" s="6"/>
      <c r="UK3" s="6"/>
      <c r="UL3" s="6"/>
      <c r="UM3" s="6"/>
      <c r="UN3" s="6"/>
      <c r="UO3" s="6"/>
      <c r="UP3" s="6"/>
      <c r="UQ3" s="6"/>
      <c r="UR3" s="6"/>
      <c r="US3" s="6"/>
      <c r="UT3" s="6"/>
      <c r="UU3" s="6"/>
      <c r="UV3" s="6"/>
      <c r="UW3" s="6"/>
      <c r="UX3" s="6"/>
      <c r="UY3" s="6"/>
      <c r="UZ3" s="6"/>
      <c r="VA3" s="6"/>
      <c r="VB3" s="6"/>
      <c r="VC3" s="6"/>
      <c r="VD3" s="6"/>
      <c r="VE3" s="6"/>
      <c r="VF3" s="6"/>
      <c r="VG3" s="6"/>
      <c r="VH3" s="6"/>
      <c r="VI3" s="6"/>
      <c r="VJ3" s="6"/>
      <c r="VK3" s="6"/>
      <c r="VL3" s="6"/>
      <c r="VM3" s="6"/>
      <c r="VN3" s="6"/>
      <c r="VO3" s="6"/>
      <c r="VP3" s="6"/>
      <c r="VQ3" s="6"/>
      <c r="VR3" s="6"/>
      <c r="VS3" s="6"/>
      <c r="VT3" s="6"/>
      <c r="VU3" s="6"/>
      <c r="VV3" s="6"/>
      <c r="VW3" s="6"/>
      <c r="VX3" s="6"/>
      <c r="VY3" s="6"/>
      <c r="VZ3" s="6"/>
      <c r="WA3" s="6"/>
      <c r="WB3" s="6"/>
      <c r="WC3" s="6"/>
      <c r="WD3" s="6"/>
      <c r="WE3" s="6"/>
      <c r="WF3" s="6"/>
      <c r="WG3" s="6"/>
      <c r="WH3" s="6"/>
      <c r="WI3" s="6"/>
      <c r="WJ3" s="6"/>
      <c r="WK3" s="6"/>
      <c r="WL3" s="6"/>
      <c r="WM3" s="6"/>
      <c r="WN3" s="6"/>
      <c r="WO3" s="6"/>
      <c r="WP3" s="6"/>
      <c r="WQ3" s="6"/>
      <c r="WR3" s="6"/>
      <c r="WS3" s="6"/>
      <c r="WT3" s="6"/>
      <c r="WU3" s="6"/>
      <c r="WV3" s="6"/>
      <c r="WW3" s="6"/>
      <c r="WX3" s="6"/>
      <c r="WY3" s="6"/>
      <c r="WZ3" s="6"/>
      <c r="XA3" s="6"/>
      <c r="XB3" s="6"/>
      <c r="XC3" s="6"/>
      <c r="XD3" s="6"/>
      <c r="XE3" s="6"/>
      <c r="XF3" s="6"/>
      <c r="XG3" s="6"/>
      <c r="XH3" s="6"/>
      <c r="XI3" s="6"/>
      <c r="XJ3" s="6"/>
      <c r="XK3" s="6"/>
      <c r="XL3" s="6"/>
      <c r="XM3" s="6"/>
      <c r="XN3" s="6"/>
      <c r="XO3" s="6"/>
      <c r="XP3" s="6"/>
      <c r="XQ3" s="6"/>
      <c r="XR3" s="6"/>
      <c r="XS3" s="6"/>
      <c r="XT3" s="6"/>
      <c r="XU3" s="6"/>
      <c r="XV3" s="6"/>
      <c r="XW3" s="6"/>
      <c r="XX3" s="6"/>
      <c r="XY3" s="6"/>
      <c r="XZ3" s="6"/>
      <c r="YA3" s="6"/>
      <c r="YB3" s="6"/>
      <c r="YC3" s="6"/>
      <c r="YD3" s="6"/>
      <c r="YE3" s="6"/>
      <c r="YF3" s="6"/>
      <c r="YG3" s="6"/>
      <c r="YH3" s="6"/>
      <c r="YI3" s="6"/>
      <c r="YJ3" s="6"/>
      <c r="YK3" s="6"/>
      <c r="YL3" s="6"/>
      <c r="YM3" s="6"/>
      <c r="YN3" s="6"/>
      <c r="YO3" s="6"/>
      <c r="YP3" s="6"/>
      <c r="YQ3" s="6"/>
      <c r="YR3" s="6"/>
      <c r="YS3" s="6"/>
      <c r="YT3" s="6"/>
      <c r="YU3" s="6"/>
      <c r="YV3" s="6"/>
      <c r="YW3" s="6"/>
      <c r="YX3" s="6"/>
      <c r="YY3" s="6"/>
      <c r="YZ3" s="6"/>
      <c r="ZA3" s="6"/>
      <c r="ZB3" s="6"/>
      <c r="ZC3" s="6"/>
      <c r="ZD3" s="6"/>
      <c r="ZE3" s="6"/>
      <c r="ZF3" s="6"/>
      <c r="ZG3" s="6"/>
      <c r="ZH3" s="6"/>
      <c r="ZI3" s="6"/>
      <c r="ZJ3" s="6"/>
      <c r="ZK3" s="6"/>
      <c r="ZL3" s="6"/>
      <c r="ZM3" s="6"/>
      <c r="ZN3" s="6"/>
      <c r="ZO3" s="6"/>
      <c r="ZP3" s="6"/>
      <c r="ZQ3" s="6"/>
      <c r="ZR3" s="6"/>
      <c r="ZS3" s="6"/>
      <c r="ZT3" s="6"/>
      <c r="ZU3" s="6"/>
      <c r="ZV3" s="6"/>
      <c r="ZW3" s="6"/>
      <c r="ZX3" s="6"/>
      <c r="ZY3" s="6"/>
      <c r="ZZ3" s="6"/>
      <c r="AAA3" s="6"/>
      <c r="AAB3" s="6"/>
      <c r="AAC3" s="6"/>
      <c r="AAD3" s="6"/>
      <c r="AAE3" s="6"/>
      <c r="AAF3" s="6"/>
      <c r="AAG3" s="6"/>
      <c r="AAH3" s="6"/>
      <c r="AAI3" s="6"/>
      <c r="AAJ3" s="6"/>
      <c r="AAK3" s="6"/>
      <c r="AAL3" s="6"/>
      <c r="AAM3" s="6"/>
      <c r="AAN3" s="6"/>
      <c r="AAO3" s="6"/>
      <c r="AAP3" s="6"/>
      <c r="AAQ3" s="6"/>
      <c r="AAR3" s="6"/>
      <c r="AAS3" s="6"/>
      <c r="AAT3" s="6"/>
      <c r="AAU3" s="6"/>
      <c r="AAV3" s="6"/>
      <c r="AAW3" s="6"/>
      <c r="AAX3" s="6"/>
      <c r="AAY3" s="6"/>
      <c r="AAZ3" s="6"/>
      <c r="ABA3" s="6"/>
      <c r="ABB3" s="6"/>
      <c r="ABC3" s="6"/>
      <c r="ABD3" s="6"/>
      <c r="ABE3" s="6"/>
      <c r="ABF3" s="6"/>
      <c r="ABG3" s="6"/>
      <c r="ABH3" s="6"/>
    </row>
    <row r="4" spans="1:736" x14ac:dyDescent="0.3">
      <c r="A4" s="27">
        <v>1</v>
      </c>
      <c r="B4" s="30" t="s">
        <v>115</v>
      </c>
      <c r="C4" s="68">
        <v>33279996</v>
      </c>
      <c r="D4" s="31" t="s">
        <v>45</v>
      </c>
      <c r="E4" s="31" t="s">
        <v>9</v>
      </c>
      <c r="F4" s="28" cm="1">
        <f t="array" ref="F4">_xlfn.IFS(E4="2A",5,E4="2D",5,E4="2A/2D",5,E4="2B",7,E4="2CA",7,E4="2CB",5,E4="PM",6)</f>
        <v>5</v>
      </c>
      <c r="G4" s="23" t="s">
        <v>10</v>
      </c>
      <c r="H4" s="23">
        <v>1</v>
      </c>
      <c r="I4" s="23" t="s">
        <v>10</v>
      </c>
      <c r="J4" s="23">
        <v>1</v>
      </c>
      <c r="K4" s="23" t="s">
        <v>10</v>
      </c>
      <c r="L4" s="23">
        <v>1</v>
      </c>
      <c r="M4" s="23" t="s">
        <v>10</v>
      </c>
      <c r="N4" s="23" t="s">
        <v>12</v>
      </c>
      <c r="O4" s="23" t="s">
        <v>10</v>
      </c>
      <c r="P4" s="23" t="s">
        <v>10</v>
      </c>
      <c r="Q4" s="23" t="s">
        <v>10</v>
      </c>
      <c r="R4" s="23" t="s">
        <v>10</v>
      </c>
      <c r="S4" s="23">
        <v>1</v>
      </c>
      <c r="T4" s="23" t="s">
        <v>10</v>
      </c>
      <c r="U4" s="23">
        <v>1</v>
      </c>
      <c r="V4" s="23" t="s">
        <v>10</v>
      </c>
      <c r="W4" s="23">
        <v>1</v>
      </c>
      <c r="X4" s="23" t="s">
        <v>10</v>
      </c>
      <c r="Y4" s="23">
        <v>1</v>
      </c>
      <c r="Z4" s="23" t="s">
        <v>10</v>
      </c>
      <c r="AA4" s="23" t="s">
        <v>10</v>
      </c>
      <c r="AB4" s="23" t="s">
        <v>10</v>
      </c>
      <c r="AC4" s="23" t="s">
        <v>10</v>
      </c>
      <c r="AD4" s="23" t="s">
        <v>10</v>
      </c>
      <c r="AE4" s="23" t="s">
        <v>10</v>
      </c>
      <c r="AF4" s="23">
        <v>1</v>
      </c>
      <c r="AG4" s="23" t="s">
        <v>10</v>
      </c>
      <c r="AH4" s="23">
        <v>1</v>
      </c>
      <c r="AI4" s="23" t="s">
        <v>10</v>
      </c>
      <c r="AJ4" s="23" t="s">
        <v>11</v>
      </c>
      <c r="AK4" s="23" t="s">
        <v>10</v>
      </c>
      <c r="AL4" s="23">
        <v>1</v>
      </c>
      <c r="AM4" s="23" t="s">
        <v>10</v>
      </c>
      <c r="AN4" s="23" t="s">
        <v>10</v>
      </c>
      <c r="AO4" s="23" t="s">
        <v>10</v>
      </c>
      <c r="AP4" s="23" t="s">
        <v>10</v>
      </c>
      <c r="AQ4" s="23">
        <v>1</v>
      </c>
      <c r="AR4" s="23" t="s">
        <v>10</v>
      </c>
      <c r="AS4" s="23">
        <v>1</v>
      </c>
      <c r="AT4" s="23" t="s">
        <v>10</v>
      </c>
      <c r="AU4" s="23">
        <v>1</v>
      </c>
      <c r="AV4" s="23" t="s">
        <v>10</v>
      </c>
      <c r="AW4" s="23">
        <v>1</v>
      </c>
      <c r="AX4" s="23" t="s">
        <v>10</v>
      </c>
      <c r="AY4" s="23" t="s">
        <v>10</v>
      </c>
      <c r="AZ4" s="23" t="s">
        <v>10</v>
      </c>
      <c r="BA4" s="23" t="s">
        <v>10</v>
      </c>
      <c r="BB4" s="23" t="s">
        <v>10</v>
      </c>
      <c r="BC4" s="23" t="s">
        <v>10</v>
      </c>
      <c r="BD4" s="23">
        <v>1</v>
      </c>
      <c r="BE4" s="23" t="s">
        <v>10</v>
      </c>
      <c r="BF4" s="23" t="s">
        <v>12</v>
      </c>
      <c r="BG4" s="23" t="s">
        <v>10</v>
      </c>
      <c r="BH4" s="23">
        <v>1</v>
      </c>
      <c r="BI4" s="23" t="s">
        <v>10</v>
      </c>
      <c r="BJ4" s="23">
        <v>1</v>
      </c>
      <c r="BK4" s="23" t="s">
        <v>10</v>
      </c>
      <c r="BL4" s="23" t="s">
        <v>10</v>
      </c>
      <c r="BM4" s="23" t="s">
        <v>10</v>
      </c>
      <c r="BN4" s="23" t="s">
        <v>10</v>
      </c>
      <c r="BO4" s="23">
        <v>1</v>
      </c>
      <c r="BP4" s="23" t="s">
        <v>10</v>
      </c>
      <c r="BQ4" s="23">
        <v>1</v>
      </c>
      <c r="BR4" s="23" t="s">
        <v>10</v>
      </c>
      <c r="BS4" s="23">
        <v>1</v>
      </c>
      <c r="BT4" s="23" t="s">
        <v>10</v>
      </c>
      <c r="BU4" s="23">
        <v>1</v>
      </c>
      <c r="BV4" s="23" t="s">
        <v>10</v>
      </c>
      <c r="BW4" s="23" t="s">
        <v>10</v>
      </c>
      <c r="BX4" s="23" t="s">
        <v>10</v>
      </c>
      <c r="BY4" s="23" t="s">
        <v>10</v>
      </c>
      <c r="BZ4" s="23" t="s">
        <v>10</v>
      </c>
      <c r="CA4" s="23" t="s">
        <v>10</v>
      </c>
      <c r="CB4" s="23">
        <v>1</v>
      </c>
      <c r="CC4" s="23" t="s">
        <v>10</v>
      </c>
      <c r="CD4" s="23">
        <v>1</v>
      </c>
      <c r="CE4" s="23" t="s">
        <v>10</v>
      </c>
      <c r="CF4" s="23">
        <v>1</v>
      </c>
      <c r="CG4" s="23" t="s">
        <v>10</v>
      </c>
      <c r="CH4" s="23">
        <v>1</v>
      </c>
      <c r="CI4" s="23" t="s">
        <v>10</v>
      </c>
      <c r="CJ4" s="23" t="s">
        <v>10</v>
      </c>
      <c r="CK4" s="23" t="s">
        <v>10</v>
      </c>
      <c r="CL4" s="23" t="s">
        <v>10</v>
      </c>
      <c r="CM4" s="23">
        <v>1</v>
      </c>
      <c r="CN4" s="23" t="s">
        <v>10</v>
      </c>
      <c r="CO4" s="23">
        <v>1</v>
      </c>
      <c r="CP4" s="23" t="s">
        <v>10</v>
      </c>
      <c r="CQ4" s="23">
        <v>1</v>
      </c>
      <c r="CR4" s="23" t="s">
        <v>10</v>
      </c>
      <c r="CS4" s="23">
        <v>1</v>
      </c>
      <c r="CT4" s="23" t="s">
        <v>10</v>
      </c>
      <c r="CU4" s="23" t="s">
        <v>10</v>
      </c>
      <c r="CV4" s="23" t="s">
        <v>10</v>
      </c>
      <c r="CW4" s="23" t="s">
        <v>10</v>
      </c>
      <c r="CX4" s="23" t="s">
        <v>10</v>
      </c>
      <c r="CY4" s="23" t="s">
        <v>10</v>
      </c>
      <c r="CZ4" s="23">
        <v>1</v>
      </c>
      <c r="DA4" s="23" t="s">
        <v>10</v>
      </c>
      <c r="DB4" s="23">
        <v>1</v>
      </c>
      <c r="DC4" s="23" t="s">
        <v>10</v>
      </c>
      <c r="DD4" s="23">
        <v>1</v>
      </c>
      <c r="DE4" s="23" t="s">
        <v>10</v>
      </c>
      <c r="DF4" s="23">
        <v>1</v>
      </c>
      <c r="DG4" s="23" t="s">
        <v>10</v>
      </c>
      <c r="DH4" s="23" t="s">
        <v>10</v>
      </c>
      <c r="DI4" s="23" t="s">
        <v>10</v>
      </c>
      <c r="DJ4" s="23" t="s">
        <v>10</v>
      </c>
      <c r="DK4" s="23">
        <v>1</v>
      </c>
      <c r="DL4" s="23" t="s">
        <v>10</v>
      </c>
      <c r="DM4" s="23">
        <v>1</v>
      </c>
      <c r="DN4" s="23" t="s">
        <v>10</v>
      </c>
      <c r="DO4" s="23">
        <v>1</v>
      </c>
      <c r="DP4" s="23" t="s">
        <v>10</v>
      </c>
      <c r="DQ4" s="23">
        <v>1</v>
      </c>
      <c r="DR4" s="23" t="s">
        <v>10</v>
      </c>
      <c r="DS4" s="23" t="s">
        <v>10</v>
      </c>
      <c r="DT4" s="23" t="s">
        <v>10</v>
      </c>
      <c r="DU4" s="23" t="s">
        <v>10</v>
      </c>
      <c r="DV4" s="23" t="s">
        <v>10</v>
      </c>
      <c r="DW4" s="23" t="s">
        <v>10</v>
      </c>
      <c r="DX4" s="23">
        <v>1</v>
      </c>
      <c r="DY4" s="23" t="s">
        <v>10</v>
      </c>
      <c r="DZ4" s="23">
        <v>1</v>
      </c>
      <c r="EA4" s="23" t="s">
        <v>10</v>
      </c>
      <c r="EB4" s="23">
        <v>1</v>
      </c>
      <c r="EC4" s="23" t="s">
        <v>10</v>
      </c>
      <c r="ED4" s="23">
        <v>1</v>
      </c>
      <c r="EE4" s="23" t="s">
        <v>10</v>
      </c>
      <c r="EF4" s="23" t="s">
        <v>10</v>
      </c>
      <c r="EG4" s="23" t="s">
        <v>10</v>
      </c>
      <c r="EH4" s="23" t="s">
        <v>10</v>
      </c>
      <c r="EI4" s="23">
        <v>1</v>
      </c>
      <c r="EJ4" s="23" t="s">
        <v>10</v>
      </c>
      <c r="EK4" s="23">
        <v>1</v>
      </c>
      <c r="EL4" s="23" t="s">
        <v>10</v>
      </c>
      <c r="EM4" s="23">
        <v>1</v>
      </c>
      <c r="EN4" s="23" t="s">
        <v>10</v>
      </c>
      <c r="EO4" s="23">
        <v>1</v>
      </c>
      <c r="EP4" s="23" t="s">
        <v>10</v>
      </c>
      <c r="EQ4" s="23" t="s">
        <v>10</v>
      </c>
      <c r="ER4" s="23" t="s">
        <v>10</v>
      </c>
      <c r="ES4" s="23" t="s">
        <v>10</v>
      </c>
      <c r="ET4" s="23" t="s">
        <v>10</v>
      </c>
      <c r="EU4" s="23" t="s">
        <v>10</v>
      </c>
      <c r="EV4" s="23">
        <v>1</v>
      </c>
      <c r="EW4" s="23" t="s">
        <v>10</v>
      </c>
      <c r="EX4" s="23">
        <v>1</v>
      </c>
      <c r="EY4" s="23" t="s">
        <v>10</v>
      </c>
      <c r="EZ4" s="23">
        <v>1</v>
      </c>
      <c r="FA4" s="23" t="s">
        <v>10</v>
      </c>
      <c r="FB4" s="23">
        <v>1</v>
      </c>
      <c r="FC4" s="23" t="s">
        <v>10</v>
      </c>
      <c r="FD4" s="23" t="s">
        <v>10</v>
      </c>
      <c r="FE4" s="23" t="s">
        <v>10</v>
      </c>
      <c r="FF4" s="23" t="s">
        <v>10</v>
      </c>
      <c r="FG4" s="23">
        <v>1</v>
      </c>
      <c r="FH4" s="23" t="s">
        <v>10</v>
      </c>
      <c r="FI4" s="23">
        <v>1</v>
      </c>
      <c r="FJ4" s="23" t="s">
        <v>10</v>
      </c>
      <c r="FK4" s="23">
        <v>1</v>
      </c>
      <c r="FL4" s="23" t="s">
        <v>10</v>
      </c>
      <c r="FM4" s="23">
        <v>1</v>
      </c>
      <c r="FN4" s="23" t="s">
        <v>10</v>
      </c>
      <c r="FO4" s="23" t="s">
        <v>10</v>
      </c>
      <c r="FP4" s="23" t="s">
        <v>10</v>
      </c>
      <c r="FQ4" s="23" t="s">
        <v>10</v>
      </c>
      <c r="FR4" s="23" t="s">
        <v>10</v>
      </c>
      <c r="FS4" s="23" t="s">
        <v>10</v>
      </c>
      <c r="FT4" s="23">
        <v>1</v>
      </c>
      <c r="FU4" s="23" t="s">
        <v>10</v>
      </c>
      <c r="FV4" s="23">
        <v>1</v>
      </c>
      <c r="FW4" s="23" t="s">
        <v>10</v>
      </c>
      <c r="FX4" s="23">
        <v>1</v>
      </c>
      <c r="FY4" s="23" t="s">
        <v>10</v>
      </c>
      <c r="FZ4" s="23">
        <v>1</v>
      </c>
      <c r="GA4" s="23" t="s">
        <v>10</v>
      </c>
      <c r="GB4" s="23" t="s">
        <v>10</v>
      </c>
      <c r="GC4" s="23" t="s">
        <v>10</v>
      </c>
      <c r="GD4" s="23" t="s">
        <v>10</v>
      </c>
      <c r="GE4" s="23">
        <v>1</v>
      </c>
      <c r="GF4" s="23" t="s">
        <v>10</v>
      </c>
      <c r="GG4" s="23">
        <v>1</v>
      </c>
      <c r="GH4" s="23" t="s">
        <v>10</v>
      </c>
      <c r="GI4" s="23">
        <v>1</v>
      </c>
      <c r="GJ4" s="23" t="s">
        <v>10</v>
      </c>
      <c r="GK4" s="23">
        <v>1</v>
      </c>
      <c r="GL4" s="23" t="s">
        <v>10</v>
      </c>
      <c r="GM4" s="23" t="s">
        <v>10</v>
      </c>
      <c r="GN4" s="23" t="s">
        <v>10</v>
      </c>
      <c r="GO4" s="23" t="s">
        <v>10</v>
      </c>
      <c r="GP4" s="23" t="s">
        <v>10</v>
      </c>
      <c r="GQ4" s="23" t="s">
        <v>10</v>
      </c>
      <c r="GR4" s="23">
        <v>1</v>
      </c>
      <c r="GS4" s="23" t="s">
        <v>10</v>
      </c>
      <c r="GT4" s="23">
        <v>1</v>
      </c>
      <c r="GU4" s="23" t="s">
        <v>10</v>
      </c>
      <c r="GV4" s="23">
        <v>1</v>
      </c>
      <c r="GW4" s="23" t="s">
        <v>10</v>
      </c>
      <c r="GX4" s="23">
        <v>1</v>
      </c>
      <c r="GY4" s="23" t="s">
        <v>10</v>
      </c>
      <c r="GZ4" s="23" t="s">
        <v>10</v>
      </c>
      <c r="HA4" s="23" t="s">
        <v>10</v>
      </c>
      <c r="HB4" s="23" t="s">
        <v>10</v>
      </c>
      <c r="HC4" s="23">
        <v>1</v>
      </c>
      <c r="HD4" s="23" t="s">
        <v>10</v>
      </c>
      <c r="HE4" s="23">
        <v>1</v>
      </c>
      <c r="HF4" s="23" t="s">
        <v>10</v>
      </c>
      <c r="HG4" s="23">
        <v>1</v>
      </c>
      <c r="HH4" s="23" t="s">
        <v>10</v>
      </c>
      <c r="HI4" s="23">
        <v>1</v>
      </c>
      <c r="HJ4" s="23" t="s">
        <v>10</v>
      </c>
      <c r="HK4" s="23" t="s">
        <v>10</v>
      </c>
      <c r="HL4" s="23" t="s">
        <v>10</v>
      </c>
      <c r="HM4" s="23" t="s">
        <v>10</v>
      </c>
      <c r="HN4" s="23" t="s">
        <v>10</v>
      </c>
      <c r="HO4" s="23" t="s">
        <v>10</v>
      </c>
      <c r="HP4" s="23">
        <v>1</v>
      </c>
      <c r="HQ4" s="23" t="s">
        <v>10</v>
      </c>
      <c r="HR4" s="23">
        <v>1</v>
      </c>
      <c r="HS4" s="23" t="s">
        <v>10</v>
      </c>
      <c r="HT4" s="23">
        <v>1</v>
      </c>
      <c r="HU4" s="23" t="s">
        <v>10</v>
      </c>
      <c r="HV4" s="23">
        <v>1</v>
      </c>
      <c r="HW4" s="23" t="s">
        <v>10</v>
      </c>
      <c r="HX4" s="23" t="s">
        <v>10</v>
      </c>
      <c r="HY4" s="23" t="s">
        <v>10</v>
      </c>
      <c r="HZ4" s="23" t="s">
        <v>10</v>
      </c>
      <c r="IA4" s="23">
        <v>1</v>
      </c>
      <c r="IB4" s="23" t="s">
        <v>10</v>
      </c>
      <c r="IC4" s="23">
        <v>1</v>
      </c>
      <c r="ID4" s="23" t="s">
        <v>10</v>
      </c>
      <c r="IE4" s="23">
        <v>1</v>
      </c>
      <c r="IF4" s="23" t="s">
        <v>10</v>
      </c>
      <c r="IG4" s="23">
        <v>1</v>
      </c>
      <c r="IH4" s="23" t="s">
        <v>10</v>
      </c>
      <c r="II4" s="23" t="s">
        <v>10</v>
      </c>
      <c r="IJ4" s="23" t="s">
        <v>10</v>
      </c>
      <c r="IK4" s="23" t="s">
        <v>10</v>
      </c>
      <c r="IL4" s="23" t="s">
        <v>10</v>
      </c>
      <c r="IM4" s="23" t="s">
        <v>10</v>
      </c>
      <c r="IN4" s="23">
        <v>1</v>
      </c>
      <c r="IO4" s="23" t="s">
        <v>10</v>
      </c>
      <c r="IP4" s="23">
        <v>1</v>
      </c>
      <c r="IQ4" s="23" t="s">
        <v>10</v>
      </c>
      <c r="IR4" s="23">
        <v>1</v>
      </c>
      <c r="IS4" s="23" t="s">
        <v>10</v>
      </c>
      <c r="IT4" s="23">
        <v>1</v>
      </c>
      <c r="IU4" s="23" t="s">
        <v>10</v>
      </c>
      <c r="IV4" s="23" t="s">
        <v>10</v>
      </c>
      <c r="IW4" s="23" t="s">
        <v>10</v>
      </c>
      <c r="IX4" s="23" t="s">
        <v>10</v>
      </c>
      <c r="IY4" s="23">
        <v>1</v>
      </c>
      <c r="IZ4" s="23" t="s">
        <v>10</v>
      </c>
      <c r="JA4" s="23">
        <v>1</v>
      </c>
      <c r="JB4" s="23" t="s">
        <v>10</v>
      </c>
      <c r="JC4" s="23">
        <v>1</v>
      </c>
      <c r="JD4" s="23" t="s">
        <v>10</v>
      </c>
      <c r="JE4" s="23">
        <v>1</v>
      </c>
      <c r="JF4" s="23" t="s">
        <v>10</v>
      </c>
      <c r="JG4" s="23" t="s">
        <v>10</v>
      </c>
      <c r="JH4" s="23" t="s">
        <v>10</v>
      </c>
      <c r="JI4" s="23" t="s">
        <v>10</v>
      </c>
      <c r="JJ4" s="23" t="s">
        <v>10</v>
      </c>
      <c r="JK4" s="23" t="s">
        <v>10</v>
      </c>
      <c r="JL4" s="23">
        <v>1</v>
      </c>
      <c r="JM4" s="23" t="s">
        <v>10</v>
      </c>
      <c r="JN4" s="23">
        <v>1</v>
      </c>
      <c r="JO4" s="23" t="s">
        <v>10</v>
      </c>
      <c r="JP4" s="23">
        <v>1</v>
      </c>
      <c r="JQ4" s="23" t="s">
        <v>10</v>
      </c>
      <c r="JR4" s="23">
        <v>1</v>
      </c>
      <c r="JS4" s="23" t="s">
        <v>10</v>
      </c>
      <c r="JT4" s="23" t="s">
        <v>10</v>
      </c>
      <c r="JU4" s="23" t="s">
        <v>10</v>
      </c>
      <c r="JV4" s="23" t="s">
        <v>10</v>
      </c>
      <c r="JW4" s="23">
        <v>1</v>
      </c>
      <c r="JX4" s="23" t="s">
        <v>10</v>
      </c>
      <c r="JY4" s="23">
        <v>1</v>
      </c>
      <c r="JZ4" s="23" t="s">
        <v>10</v>
      </c>
      <c r="KA4" s="23">
        <v>1</v>
      </c>
      <c r="KB4" s="23" t="s">
        <v>10</v>
      </c>
      <c r="KC4" s="23">
        <v>1</v>
      </c>
      <c r="KD4" s="23" t="s">
        <v>10</v>
      </c>
      <c r="KE4" s="23" t="s">
        <v>10</v>
      </c>
      <c r="KF4" s="23" t="s">
        <v>10</v>
      </c>
      <c r="KG4" s="23" t="s">
        <v>10</v>
      </c>
      <c r="KH4" s="23" t="s">
        <v>10</v>
      </c>
      <c r="KI4" s="23" t="s">
        <v>10</v>
      </c>
      <c r="KJ4" s="23">
        <v>1</v>
      </c>
      <c r="KK4" s="23" t="s">
        <v>10</v>
      </c>
      <c r="KL4" s="23">
        <v>1</v>
      </c>
      <c r="KM4" s="23" t="s">
        <v>10</v>
      </c>
      <c r="KN4" s="23">
        <v>1</v>
      </c>
      <c r="KO4" s="23" t="s">
        <v>10</v>
      </c>
      <c r="KP4" s="23">
        <v>1</v>
      </c>
      <c r="KQ4" s="23" t="s">
        <v>10</v>
      </c>
      <c r="KR4" s="23" t="s">
        <v>10</v>
      </c>
      <c r="KS4" s="23" t="s">
        <v>10</v>
      </c>
      <c r="KT4" s="23" t="s">
        <v>10</v>
      </c>
      <c r="KU4" s="23">
        <v>1</v>
      </c>
      <c r="KV4" s="23" t="s">
        <v>10</v>
      </c>
      <c r="KW4" s="23">
        <v>1</v>
      </c>
      <c r="KX4" s="23" t="s">
        <v>10</v>
      </c>
      <c r="KY4" s="23">
        <v>1</v>
      </c>
      <c r="KZ4" s="23" t="s">
        <v>10</v>
      </c>
      <c r="LA4" s="23">
        <v>1</v>
      </c>
      <c r="LB4" s="23" t="s">
        <v>10</v>
      </c>
      <c r="LC4" s="23" t="s">
        <v>10</v>
      </c>
      <c r="LD4" s="23" t="s">
        <v>10</v>
      </c>
      <c r="LE4" s="23" t="s">
        <v>10</v>
      </c>
      <c r="LF4" s="23" t="s">
        <v>10</v>
      </c>
      <c r="LG4" s="23" t="s">
        <v>10</v>
      </c>
      <c r="LH4" s="23">
        <v>1</v>
      </c>
      <c r="LI4" s="23" t="s">
        <v>10</v>
      </c>
      <c r="LJ4" s="23">
        <v>1</v>
      </c>
      <c r="LK4" s="23" t="s">
        <v>10</v>
      </c>
      <c r="LL4" s="23">
        <v>1</v>
      </c>
      <c r="LM4" s="23" t="s">
        <v>10</v>
      </c>
      <c r="LN4" s="23">
        <v>1</v>
      </c>
      <c r="LO4" s="23" t="s">
        <v>10</v>
      </c>
      <c r="LP4" s="23" t="s">
        <v>10</v>
      </c>
      <c r="LQ4" s="23" t="s">
        <v>10</v>
      </c>
      <c r="LR4" s="23" t="s">
        <v>10</v>
      </c>
      <c r="LS4" s="23">
        <v>1</v>
      </c>
      <c r="LT4" s="23" t="s">
        <v>10</v>
      </c>
      <c r="LU4" s="23">
        <v>1</v>
      </c>
      <c r="LV4" s="23" t="s">
        <v>10</v>
      </c>
      <c r="LW4" s="23">
        <v>1</v>
      </c>
      <c r="LX4" s="23" t="s">
        <v>10</v>
      </c>
      <c r="LY4" s="23">
        <v>1</v>
      </c>
      <c r="LZ4" s="23" t="s">
        <v>10</v>
      </c>
      <c r="MA4" s="23" t="s">
        <v>10</v>
      </c>
      <c r="MB4" s="23" t="s">
        <v>10</v>
      </c>
      <c r="MC4" s="23" t="s">
        <v>10</v>
      </c>
      <c r="MD4" s="23" t="s">
        <v>10</v>
      </c>
      <c r="ME4" s="23" t="s">
        <v>10</v>
      </c>
      <c r="MF4" s="23">
        <v>1</v>
      </c>
      <c r="MG4" s="23" t="s">
        <v>10</v>
      </c>
      <c r="MH4" s="23">
        <v>1</v>
      </c>
      <c r="MI4" s="23" t="s">
        <v>10</v>
      </c>
      <c r="MJ4" s="23">
        <v>1</v>
      </c>
      <c r="MK4" s="23" t="s">
        <v>10</v>
      </c>
      <c r="ML4" s="23">
        <v>1</v>
      </c>
      <c r="MM4" s="23" t="s">
        <v>10</v>
      </c>
      <c r="MN4" s="23" t="s">
        <v>10</v>
      </c>
      <c r="MO4" s="23" t="s">
        <v>10</v>
      </c>
      <c r="MP4" s="23" t="s">
        <v>10</v>
      </c>
      <c r="MQ4" s="23">
        <v>1</v>
      </c>
      <c r="MR4" s="23" t="s">
        <v>10</v>
      </c>
      <c r="MS4" s="23">
        <v>1</v>
      </c>
      <c r="MT4" s="23" t="s">
        <v>10</v>
      </c>
      <c r="MU4" s="23">
        <v>1</v>
      </c>
      <c r="MV4" s="23" t="s">
        <v>10</v>
      </c>
      <c r="MW4" s="23">
        <v>1</v>
      </c>
      <c r="MX4" s="23" t="s">
        <v>10</v>
      </c>
      <c r="MY4" s="23" t="s">
        <v>10</v>
      </c>
      <c r="MZ4" s="23" t="s">
        <v>10</v>
      </c>
      <c r="NA4" s="23" t="s">
        <v>10</v>
      </c>
      <c r="NB4" s="23" t="s">
        <v>10</v>
      </c>
      <c r="NC4" s="23" t="s">
        <v>10</v>
      </c>
      <c r="ND4" s="23">
        <v>1</v>
      </c>
      <c r="NE4" s="23" t="s">
        <v>10</v>
      </c>
      <c r="NF4" s="23">
        <v>1</v>
      </c>
      <c r="NG4" s="23" t="s">
        <v>10</v>
      </c>
      <c r="NH4" s="23">
        <v>1</v>
      </c>
      <c r="NI4" s="23" t="s">
        <v>10</v>
      </c>
      <c r="NJ4" s="23">
        <v>1</v>
      </c>
      <c r="NK4" s="23" t="s">
        <v>10</v>
      </c>
      <c r="NL4" s="23" t="s">
        <v>10</v>
      </c>
      <c r="NM4" s="23" t="s">
        <v>10</v>
      </c>
      <c r="NN4" s="23" t="s">
        <v>10</v>
      </c>
      <c r="NO4" s="23">
        <v>1</v>
      </c>
      <c r="NP4" s="23" t="s">
        <v>10</v>
      </c>
      <c r="NQ4" s="23">
        <v>1</v>
      </c>
      <c r="NR4" s="23" t="s">
        <v>10</v>
      </c>
      <c r="NS4" s="23">
        <v>1</v>
      </c>
      <c r="NT4" s="23" t="s">
        <v>10</v>
      </c>
      <c r="NU4" s="23">
        <v>1</v>
      </c>
      <c r="NV4" s="23" t="s">
        <v>10</v>
      </c>
      <c r="NW4" s="23" t="s">
        <v>10</v>
      </c>
      <c r="NX4" s="23" t="s">
        <v>10</v>
      </c>
      <c r="NY4" s="23" t="s">
        <v>10</v>
      </c>
      <c r="NZ4" s="23" t="s">
        <v>10</v>
      </c>
      <c r="OA4" s="23" t="s">
        <v>10</v>
      </c>
      <c r="OB4" s="23">
        <v>1</v>
      </c>
      <c r="OC4" s="23" t="s">
        <v>10</v>
      </c>
      <c r="OD4" s="23">
        <v>1</v>
      </c>
      <c r="OE4" s="23" t="s">
        <v>10</v>
      </c>
      <c r="OF4" s="23">
        <v>1</v>
      </c>
      <c r="OG4" s="23" t="s">
        <v>10</v>
      </c>
      <c r="OH4" s="23">
        <v>1</v>
      </c>
      <c r="OI4" s="23" t="s">
        <v>10</v>
      </c>
      <c r="OJ4" s="23" t="s">
        <v>10</v>
      </c>
      <c r="OK4" s="23" t="s">
        <v>10</v>
      </c>
      <c r="OL4" s="23" t="s">
        <v>10</v>
      </c>
      <c r="OM4" s="23">
        <v>1</v>
      </c>
      <c r="ON4" s="23" t="s">
        <v>10</v>
      </c>
      <c r="OO4" s="23">
        <v>1</v>
      </c>
      <c r="OP4" s="23" t="s">
        <v>10</v>
      </c>
      <c r="OQ4" s="23">
        <v>1</v>
      </c>
      <c r="OR4" s="23" t="s">
        <v>10</v>
      </c>
      <c r="OS4" s="23">
        <v>1</v>
      </c>
      <c r="OT4" s="23" t="s">
        <v>10</v>
      </c>
      <c r="OU4" s="23" t="s">
        <v>10</v>
      </c>
      <c r="OV4" s="23" t="s">
        <v>10</v>
      </c>
      <c r="OW4" s="23" t="s">
        <v>10</v>
      </c>
      <c r="OX4" s="23" t="s">
        <v>10</v>
      </c>
      <c r="OY4" s="23" t="s">
        <v>10</v>
      </c>
      <c r="OZ4" s="23">
        <v>1</v>
      </c>
      <c r="PA4" s="23" t="s">
        <v>10</v>
      </c>
      <c r="PB4" s="23">
        <v>1</v>
      </c>
      <c r="PC4" s="23" t="s">
        <v>10</v>
      </c>
      <c r="PD4" s="23">
        <v>1</v>
      </c>
      <c r="PE4" s="23" t="s">
        <v>10</v>
      </c>
      <c r="PF4" s="23">
        <v>1</v>
      </c>
      <c r="PG4" s="23" t="s">
        <v>10</v>
      </c>
      <c r="PH4" s="23" t="s">
        <v>10</v>
      </c>
      <c r="PI4" s="23" t="s">
        <v>10</v>
      </c>
      <c r="PJ4" s="23" t="s">
        <v>10</v>
      </c>
      <c r="PK4" s="23">
        <v>1</v>
      </c>
      <c r="PL4" s="23" t="s">
        <v>10</v>
      </c>
      <c r="PM4" s="23">
        <v>1</v>
      </c>
      <c r="PN4" s="23" t="s">
        <v>10</v>
      </c>
      <c r="PO4" s="23">
        <v>1</v>
      </c>
      <c r="PP4" s="23" t="s">
        <v>10</v>
      </c>
      <c r="PQ4" s="23">
        <v>1</v>
      </c>
      <c r="PR4" s="23" t="s">
        <v>10</v>
      </c>
      <c r="PS4" s="23" t="s">
        <v>10</v>
      </c>
      <c r="PT4" s="23" t="s">
        <v>10</v>
      </c>
      <c r="PU4" s="23" t="s">
        <v>10</v>
      </c>
      <c r="PV4" s="23" t="s">
        <v>10</v>
      </c>
      <c r="PW4" s="23" t="s">
        <v>10</v>
      </c>
      <c r="PX4" s="23">
        <v>1</v>
      </c>
      <c r="PY4" s="23" t="s">
        <v>10</v>
      </c>
      <c r="PZ4" s="23">
        <v>1</v>
      </c>
      <c r="QA4" s="23" t="s">
        <v>10</v>
      </c>
      <c r="QB4" s="23">
        <v>1</v>
      </c>
      <c r="QC4" s="23" t="s">
        <v>10</v>
      </c>
      <c r="QD4" s="23">
        <v>1</v>
      </c>
      <c r="QE4" s="23" t="s">
        <v>10</v>
      </c>
      <c r="QF4" s="23" t="s">
        <v>10</v>
      </c>
      <c r="QG4" s="23" t="s">
        <v>10</v>
      </c>
      <c r="QH4" s="23" t="s">
        <v>10</v>
      </c>
      <c r="QI4" s="23">
        <v>1</v>
      </c>
      <c r="QJ4" s="23" t="s">
        <v>10</v>
      </c>
      <c r="QK4" s="23">
        <v>1</v>
      </c>
      <c r="QL4" s="23" t="s">
        <v>10</v>
      </c>
      <c r="QM4" s="23">
        <v>1</v>
      </c>
      <c r="QN4" s="23" t="s">
        <v>10</v>
      </c>
      <c r="QO4" s="23">
        <v>1</v>
      </c>
      <c r="QP4" s="23" t="s">
        <v>10</v>
      </c>
      <c r="QQ4" s="23" t="s">
        <v>10</v>
      </c>
      <c r="QR4" s="23" t="s">
        <v>10</v>
      </c>
      <c r="QS4" s="23" t="s">
        <v>10</v>
      </c>
      <c r="QT4" s="23" t="s">
        <v>10</v>
      </c>
      <c r="QU4" s="23" t="s">
        <v>10</v>
      </c>
      <c r="QV4" s="23">
        <v>1</v>
      </c>
      <c r="QW4" s="23" t="s">
        <v>10</v>
      </c>
      <c r="QX4" s="23">
        <v>1</v>
      </c>
      <c r="QY4" s="23" t="s">
        <v>10</v>
      </c>
      <c r="QZ4" s="23">
        <v>1</v>
      </c>
      <c r="RA4" s="23" t="s">
        <v>10</v>
      </c>
      <c r="RB4" s="23">
        <v>1</v>
      </c>
      <c r="RC4" s="23" t="s">
        <v>10</v>
      </c>
      <c r="RD4" s="23" t="s">
        <v>10</v>
      </c>
      <c r="RE4" s="23" t="s">
        <v>10</v>
      </c>
      <c r="RF4" s="23" t="s">
        <v>10</v>
      </c>
      <c r="RG4" s="23">
        <v>1</v>
      </c>
      <c r="RH4" s="23" t="s">
        <v>10</v>
      </c>
      <c r="RI4" s="23">
        <v>1</v>
      </c>
      <c r="RJ4" s="23" t="s">
        <v>10</v>
      </c>
      <c r="RK4" s="23">
        <v>1</v>
      </c>
      <c r="RL4" s="23" t="s">
        <v>10</v>
      </c>
      <c r="RM4" s="23">
        <v>1</v>
      </c>
      <c r="RN4" s="23" t="s">
        <v>10</v>
      </c>
      <c r="RO4" s="23" t="s">
        <v>10</v>
      </c>
      <c r="RP4" s="23" t="s">
        <v>10</v>
      </c>
      <c r="RQ4" s="23" t="s">
        <v>10</v>
      </c>
      <c r="RR4" s="23" t="s">
        <v>10</v>
      </c>
      <c r="RS4" s="23" t="s">
        <v>10</v>
      </c>
      <c r="RT4" s="23">
        <v>1</v>
      </c>
      <c r="RU4" s="23" t="s">
        <v>10</v>
      </c>
      <c r="RV4" s="23">
        <v>1</v>
      </c>
      <c r="RW4" s="23" t="s">
        <v>10</v>
      </c>
      <c r="RX4" s="23">
        <v>1</v>
      </c>
      <c r="RY4" s="23" t="s">
        <v>10</v>
      </c>
      <c r="RZ4" s="23">
        <v>1</v>
      </c>
      <c r="SA4" s="23" t="s">
        <v>10</v>
      </c>
      <c r="SB4" s="23" t="s">
        <v>10</v>
      </c>
      <c r="SC4" s="23" t="s">
        <v>10</v>
      </c>
      <c r="SD4" s="23" t="s">
        <v>10</v>
      </c>
      <c r="SE4" s="23">
        <v>1</v>
      </c>
      <c r="SF4" s="23" t="s">
        <v>10</v>
      </c>
      <c r="SG4" s="23">
        <v>1</v>
      </c>
      <c r="SH4" s="23" t="s">
        <v>10</v>
      </c>
      <c r="SI4" s="23">
        <v>1</v>
      </c>
      <c r="SJ4" s="23" t="s">
        <v>10</v>
      </c>
      <c r="SK4" s="23">
        <v>1</v>
      </c>
      <c r="SL4" s="23" t="s">
        <v>10</v>
      </c>
      <c r="SM4" s="23" t="s">
        <v>10</v>
      </c>
      <c r="SN4" s="23" t="s">
        <v>10</v>
      </c>
      <c r="SO4" s="23" t="s">
        <v>10</v>
      </c>
      <c r="SP4" s="23" t="s">
        <v>10</v>
      </c>
      <c r="SQ4" s="23" t="s">
        <v>10</v>
      </c>
      <c r="SR4" s="23">
        <v>1</v>
      </c>
      <c r="SS4" s="23" t="s">
        <v>10</v>
      </c>
      <c r="ST4" s="23">
        <v>1</v>
      </c>
      <c r="SU4" s="23" t="s">
        <v>10</v>
      </c>
      <c r="SV4" s="23">
        <v>1</v>
      </c>
      <c r="SW4" s="23" t="s">
        <v>10</v>
      </c>
      <c r="SX4" s="23">
        <v>1</v>
      </c>
      <c r="SY4" s="23" t="s">
        <v>10</v>
      </c>
      <c r="SZ4" s="23" t="s">
        <v>10</v>
      </c>
      <c r="TA4" s="23" t="s">
        <v>10</v>
      </c>
      <c r="TB4" s="23" t="s">
        <v>10</v>
      </c>
      <c r="TC4" s="23">
        <v>1</v>
      </c>
      <c r="TD4" s="23" t="s">
        <v>10</v>
      </c>
      <c r="TE4" s="23">
        <v>1</v>
      </c>
      <c r="TF4" s="23" t="s">
        <v>10</v>
      </c>
      <c r="TG4" s="23">
        <v>1</v>
      </c>
      <c r="TH4" s="23" t="s">
        <v>10</v>
      </c>
      <c r="TI4" s="23">
        <v>1</v>
      </c>
      <c r="TJ4" s="23" t="s">
        <v>10</v>
      </c>
      <c r="TK4" s="23" t="s">
        <v>10</v>
      </c>
      <c r="TL4" s="23" t="s">
        <v>10</v>
      </c>
      <c r="TM4" s="23" t="s">
        <v>10</v>
      </c>
      <c r="TN4" s="23" t="s">
        <v>10</v>
      </c>
      <c r="TO4" s="23" t="s">
        <v>10</v>
      </c>
      <c r="TP4" s="23">
        <v>1</v>
      </c>
      <c r="TQ4" s="23" t="s">
        <v>10</v>
      </c>
      <c r="TR4" s="23">
        <v>1</v>
      </c>
      <c r="TS4" s="23" t="s">
        <v>10</v>
      </c>
      <c r="TT4" s="23">
        <v>1</v>
      </c>
      <c r="TU4" s="23" t="s">
        <v>10</v>
      </c>
      <c r="TV4" s="23">
        <v>1</v>
      </c>
      <c r="TW4" s="23" t="s">
        <v>10</v>
      </c>
      <c r="TX4" s="23" t="s">
        <v>10</v>
      </c>
      <c r="TY4" s="23" t="s">
        <v>10</v>
      </c>
      <c r="TZ4" s="23" t="s">
        <v>10</v>
      </c>
      <c r="UA4" s="23">
        <v>1</v>
      </c>
      <c r="UB4" s="23" t="s">
        <v>10</v>
      </c>
      <c r="UC4" s="23">
        <v>1</v>
      </c>
      <c r="UD4" s="23" t="s">
        <v>10</v>
      </c>
      <c r="UE4" s="23">
        <v>1</v>
      </c>
      <c r="UF4" s="23" t="s">
        <v>10</v>
      </c>
      <c r="UG4" s="23">
        <v>1</v>
      </c>
      <c r="UH4" s="23" t="s">
        <v>10</v>
      </c>
      <c r="UI4" s="23" t="s">
        <v>10</v>
      </c>
      <c r="UJ4" s="23" t="s">
        <v>10</v>
      </c>
      <c r="UK4" s="23" t="s">
        <v>10</v>
      </c>
      <c r="UL4" s="23" t="s">
        <v>10</v>
      </c>
      <c r="UM4" s="23" t="s">
        <v>10</v>
      </c>
      <c r="UN4" s="23">
        <v>1</v>
      </c>
      <c r="UO4" s="23" t="s">
        <v>10</v>
      </c>
      <c r="UP4" s="23">
        <v>1</v>
      </c>
      <c r="UQ4" s="23" t="s">
        <v>10</v>
      </c>
      <c r="UR4" s="23">
        <v>1</v>
      </c>
      <c r="US4" s="23" t="s">
        <v>10</v>
      </c>
      <c r="UT4" s="23">
        <v>1</v>
      </c>
      <c r="UU4" s="23" t="s">
        <v>10</v>
      </c>
      <c r="UV4" s="23" t="s">
        <v>10</v>
      </c>
      <c r="UW4" s="23" t="s">
        <v>10</v>
      </c>
      <c r="UX4" s="23" t="s">
        <v>10</v>
      </c>
      <c r="UY4" s="23">
        <v>1</v>
      </c>
      <c r="UZ4" s="23" t="s">
        <v>10</v>
      </c>
      <c r="VA4" s="23">
        <v>1</v>
      </c>
      <c r="VB4" s="23" t="s">
        <v>10</v>
      </c>
      <c r="VC4" s="23">
        <v>1</v>
      </c>
      <c r="VD4" s="23" t="s">
        <v>10</v>
      </c>
      <c r="VE4" s="23">
        <v>1</v>
      </c>
      <c r="VF4" s="23" t="s">
        <v>10</v>
      </c>
      <c r="VG4" s="23" t="s">
        <v>10</v>
      </c>
      <c r="VH4" s="23" t="s">
        <v>10</v>
      </c>
      <c r="VI4" s="23" t="s">
        <v>10</v>
      </c>
      <c r="VJ4" s="23" t="s">
        <v>10</v>
      </c>
      <c r="VK4" s="23" t="s">
        <v>10</v>
      </c>
      <c r="VL4" s="23">
        <v>1</v>
      </c>
      <c r="VM4" s="23" t="s">
        <v>10</v>
      </c>
      <c r="VN4" s="23">
        <v>1</v>
      </c>
      <c r="VO4" s="23" t="s">
        <v>10</v>
      </c>
      <c r="VP4" s="23">
        <v>1</v>
      </c>
      <c r="VQ4" s="23" t="s">
        <v>10</v>
      </c>
      <c r="VR4" s="23">
        <v>1</v>
      </c>
      <c r="VS4" s="23" t="s">
        <v>10</v>
      </c>
      <c r="VT4" s="23" t="s">
        <v>10</v>
      </c>
      <c r="VU4" s="23" t="s">
        <v>10</v>
      </c>
      <c r="VV4" s="23" t="s">
        <v>10</v>
      </c>
      <c r="VW4" s="23">
        <v>1</v>
      </c>
      <c r="VX4" s="23" t="s">
        <v>10</v>
      </c>
      <c r="VY4" s="23">
        <v>1</v>
      </c>
      <c r="VZ4" s="23" t="s">
        <v>10</v>
      </c>
      <c r="WA4" s="23">
        <v>1</v>
      </c>
      <c r="WB4" s="23" t="s">
        <v>10</v>
      </c>
      <c r="WC4" s="23">
        <v>1</v>
      </c>
      <c r="WD4" s="23" t="s">
        <v>10</v>
      </c>
      <c r="WE4" s="23" t="s">
        <v>10</v>
      </c>
      <c r="WF4" s="23" t="s">
        <v>10</v>
      </c>
      <c r="WG4" s="23" t="s">
        <v>10</v>
      </c>
      <c r="WH4" s="23" t="s">
        <v>10</v>
      </c>
      <c r="WI4" s="23" t="s">
        <v>10</v>
      </c>
      <c r="WJ4" s="23">
        <v>1</v>
      </c>
      <c r="WK4" s="23" t="s">
        <v>10</v>
      </c>
      <c r="WL4" s="23">
        <v>1</v>
      </c>
      <c r="WM4" s="23" t="s">
        <v>10</v>
      </c>
      <c r="WN4" s="23">
        <v>1</v>
      </c>
      <c r="WO4" s="23" t="s">
        <v>10</v>
      </c>
      <c r="WP4" s="23">
        <v>1</v>
      </c>
      <c r="WQ4" s="23" t="s">
        <v>10</v>
      </c>
      <c r="WR4" s="23" t="s">
        <v>10</v>
      </c>
      <c r="WS4" s="23" t="s">
        <v>10</v>
      </c>
      <c r="WT4" s="23" t="s">
        <v>10</v>
      </c>
      <c r="WU4" s="23">
        <v>1</v>
      </c>
      <c r="WV4" s="23" t="s">
        <v>10</v>
      </c>
      <c r="WW4" s="23">
        <v>1</v>
      </c>
      <c r="WX4" s="23" t="s">
        <v>10</v>
      </c>
      <c r="WY4" s="23">
        <v>1</v>
      </c>
      <c r="WZ4" s="23" t="s">
        <v>10</v>
      </c>
      <c r="XA4" s="23">
        <v>1</v>
      </c>
      <c r="XB4" s="23" t="s">
        <v>10</v>
      </c>
      <c r="XC4" s="23" t="s">
        <v>10</v>
      </c>
      <c r="XD4" s="23" t="s">
        <v>10</v>
      </c>
      <c r="XE4" s="23" t="s">
        <v>10</v>
      </c>
      <c r="XF4" s="23" t="s">
        <v>10</v>
      </c>
      <c r="XG4" s="23" t="s">
        <v>10</v>
      </c>
      <c r="XH4" s="23">
        <v>1</v>
      </c>
      <c r="XI4" s="23" t="s">
        <v>10</v>
      </c>
      <c r="XJ4" s="23">
        <v>1</v>
      </c>
      <c r="XK4" s="23" t="s">
        <v>10</v>
      </c>
      <c r="XL4" s="23">
        <v>1</v>
      </c>
      <c r="XM4" s="23" t="s">
        <v>10</v>
      </c>
      <c r="XN4" s="23">
        <v>1</v>
      </c>
      <c r="XO4" s="23" t="s">
        <v>10</v>
      </c>
      <c r="XP4" s="23" t="s">
        <v>10</v>
      </c>
      <c r="XQ4" s="23" t="s">
        <v>10</v>
      </c>
      <c r="XR4" s="23" t="s">
        <v>10</v>
      </c>
      <c r="XS4" s="23">
        <v>1</v>
      </c>
      <c r="XT4" s="23" t="s">
        <v>10</v>
      </c>
      <c r="XU4" s="23">
        <v>1</v>
      </c>
      <c r="XV4" s="23" t="s">
        <v>10</v>
      </c>
      <c r="XW4" s="23">
        <v>1</v>
      </c>
      <c r="XX4" s="23" t="s">
        <v>10</v>
      </c>
      <c r="XY4" s="23">
        <v>1</v>
      </c>
      <c r="XZ4" s="23" t="s">
        <v>10</v>
      </c>
      <c r="YA4" s="23" t="s">
        <v>10</v>
      </c>
      <c r="YB4" s="23" t="s">
        <v>10</v>
      </c>
      <c r="YC4" s="23" t="s">
        <v>10</v>
      </c>
      <c r="YD4" s="23" t="s">
        <v>10</v>
      </c>
      <c r="YE4" s="23" t="s">
        <v>10</v>
      </c>
      <c r="YF4" s="23">
        <v>1</v>
      </c>
      <c r="YG4" s="23" t="s">
        <v>10</v>
      </c>
      <c r="YH4" s="23">
        <v>1</v>
      </c>
      <c r="YI4" s="23" t="s">
        <v>10</v>
      </c>
      <c r="YJ4" s="23">
        <v>1</v>
      </c>
      <c r="YK4" s="23" t="s">
        <v>10</v>
      </c>
      <c r="YL4" s="23">
        <v>1</v>
      </c>
      <c r="YM4" s="23" t="s">
        <v>10</v>
      </c>
      <c r="YN4" s="23" t="s">
        <v>10</v>
      </c>
      <c r="YO4" s="23" t="s">
        <v>10</v>
      </c>
      <c r="YP4" s="23" t="s">
        <v>10</v>
      </c>
      <c r="YQ4" s="23">
        <v>1</v>
      </c>
      <c r="YR4" s="23" t="s">
        <v>10</v>
      </c>
      <c r="YS4" s="23">
        <v>1</v>
      </c>
      <c r="YT4" s="23" t="s">
        <v>10</v>
      </c>
      <c r="YU4" s="23">
        <v>1</v>
      </c>
      <c r="YV4" s="23" t="s">
        <v>10</v>
      </c>
      <c r="YW4" s="23">
        <v>1</v>
      </c>
      <c r="YX4" s="23" t="s">
        <v>10</v>
      </c>
      <c r="YY4" s="23" t="s">
        <v>10</v>
      </c>
      <c r="YZ4" s="23" t="s">
        <v>10</v>
      </c>
      <c r="ZA4" s="23" t="s">
        <v>10</v>
      </c>
      <c r="ZB4" s="23" t="s">
        <v>10</v>
      </c>
      <c r="ZC4" s="23" t="s">
        <v>10</v>
      </c>
      <c r="ZD4" s="23">
        <v>1</v>
      </c>
      <c r="ZE4" s="23" t="s">
        <v>10</v>
      </c>
      <c r="ZF4" s="23">
        <v>1</v>
      </c>
      <c r="ZG4" s="23" t="s">
        <v>10</v>
      </c>
      <c r="ZH4" s="23">
        <v>1</v>
      </c>
      <c r="ZI4" s="23" t="s">
        <v>10</v>
      </c>
      <c r="ZJ4" s="23">
        <v>1</v>
      </c>
      <c r="ZK4" s="23" t="s">
        <v>10</v>
      </c>
      <c r="ZL4" s="23" t="s">
        <v>10</v>
      </c>
      <c r="ZM4" s="23" t="s">
        <v>10</v>
      </c>
      <c r="ZN4" s="23" t="s">
        <v>10</v>
      </c>
      <c r="ZO4" s="23">
        <v>1</v>
      </c>
      <c r="ZP4" s="23" t="s">
        <v>10</v>
      </c>
      <c r="ZQ4" s="23">
        <v>1</v>
      </c>
      <c r="ZR4" s="23" t="s">
        <v>10</v>
      </c>
      <c r="ZS4" s="23">
        <v>1</v>
      </c>
      <c r="ZT4" s="23" t="s">
        <v>10</v>
      </c>
      <c r="ZU4" s="23">
        <v>1</v>
      </c>
      <c r="ZV4" s="23" t="s">
        <v>10</v>
      </c>
      <c r="ZW4" s="23" t="s">
        <v>10</v>
      </c>
      <c r="ZX4" s="23" t="s">
        <v>10</v>
      </c>
      <c r="ZY4" s="23" t="s">
        <v>10</v>
      </c>
      <c r="ZZ4" s="23" t="s">
        <v>10</v>
      </c>
      <c r="AAA4" s="23" t="s">
        <v>10</v>
      </c>
      <c r="AAB4" s="23">
        <v>1</v>
      </c>
      <c r="AAC4" s="23" t="s">
        <v>10</v>
      </c>
      <c r="AAD4" s="23">
        <v>1</v>
      </c>
      <c r="AAE4" s="23" t="s">
        <v>10</v>
      </c>
      <c r="AAF4" s="23">
        <v>1</v>
      </c>
      <c r="AAG4" s="23" t="s">
        <v>10</v>
      </c>
      <c r="AAH4" s="23">
        <v>1</v>
      </c>
      <c r="AAI4" s="23" t="s">
        <v>10</v>
      </c>
      <c r="AAJ4" s="23" t="s">
        <v>10</v>
      </c>
      <c r="AAK4" s="23" t="s">
        <v>10</v>
      </c>
      <c r="AAL4" s="23" t="s">
        <v>10</v>
      </c>
      <c r="AAM4" s="23">
        <v>1</v>
      </c>
      <c r="AAN4" s="23" t="s">
        <v>10</v>
      </c>
      <c r="AAO4" s="23">
        <v>1</v>
      </c>
      <c r="AAP4" s="23" t="s">
        <v>10</v>
      </c>
      <c r="AAQ4" s="23">
        <v>1</v>
      </c>
      <c r="AAR4" s="23" t="s">
        <v>10</v>
      </c>
      <c r="AAS4" s="23">
        <v>1</v>
      </c>
      <c r="AAT4" s="23" t="s">
        <v>10</v>
      </c>
      <c r="AAU4" s="23" t="s">
        <v>10</v>
      </c>
      <c r="AAV4" s="23" t="s">
        <v>10</v>
      </c>
      <c r="AAW4" s="23" t="s">
        <v>10</v>
      </c>
      <c r="AAX4" s="23" t="s">
        <v>10</v>
      </c>
      <c r="AAY4" s="23" t="s">
        <v>10</v>
      </c>
      <c r="AAZ4" s="23">
        <v>1</v>
      </c>
      <c r="ABA4" s="23" t="s">
        <v>10</v>
      </c>
      <c r="ABB4" s="23">
        <v>1</v>
      </c>
      <c r="ABC4" s="23" t="s">
        <v>10</v>
      </c>
      <c r="ABD4" s="23">
        <v>1</v>
      </c>
      <c r="ABE4" s="23" t="s">
        <v>10</v>
      </c>
      <c r="ABF4" s="23">
        <v>1</v>
      </c>
      <c r="ABG4" s="23" t="s">
        <v>10</v>
      </c>
      <c r="ABH4" s="23" t="s">
        <v>10</v>
      </c>
    </row>
    <row r="5" spans="1:736" x14ac:dyDescent="0.3">
      <c r="A5" s="27">
        <v>2</v>
      </c>
      <c r="B5" s="30" t="s">
        <v>116</v>
      </c>
      <c r="C5" s="68">
        <v>33810452</v>
      </c>
      <c r="D5" s="31" t="s">
        <v>45</v>
      </c>
      <c r="E5" s="31" t="s">
        <v>9</v>
      </c>
      <c r="F5" s="28" cm="1">
        <f t="array" ref="F5">_xlfn.IFS(E5="2A",5,E5="2D",5,E5="2A/2D",5,E5="2B",7,E5="2CA",7,E5="2CB",5,E5="PM",6)</f>
        <v>5</v>
      </c>
      <c r="G5" s="23" t="s">
        <v>10</v>
      </c>
      <c r="H5" s="23">
        <v>1</v>
      </c>
      <c r="I5" s="23" t="s">
        <v>10</v>
      </c>
      <c r="J5" s="23">
        <v>1</v>
      </c>
      <c r="K5" s="23" t="s">
        <v>10</v>
      </c>
      <c r="L5" s="23">
        <v>1</v>
      </c>
      <c r="M5" s="23" t="s">
        <v>10</v>
      </c>
      <c r="N5" s="23">
        <v>1</v>
      </c>
      <c r="O5" s="23" t="s">
        <v>10</v>
      </c>
      <c r="P5" s="23" t="s">
        <v>10</v>
      </c>
      <c r="Q5" s="23" t="s">
        <v>10</v>
      </c>
      <c r="R5" s="23" t="s">
        <v>10</v>
      </c>
      <c r="S5" s="23">
        <v>1</v>
      </c>
      <c r="T5" s="23" t="s">
        <v>10</v>
      </c>
      <c r="U5" s="23">
        <v>1</v>
      </c>
      <c r="V5" s="23" t="s">
        <v>10</v>
      </c>
      <c r="W5" s="23">
        <v>1</v>
      </c>
      <c r="X5" s="23" t="s">
        <v>10</v>
      </c>
      <c r="Y5" s="23">
        <v>1</v>
      </c>
      <c r="Z5" s="23" t="s">
        <v>10</v>
      </c>
      <c r="AA5" s="23" t="s">
        <v>10</v>
      </c>
      <c r="AB5" s="23" t="s">
        <v>10</v>
      </c>
      <c r="AC5" s="23" t="s">
        <v>10</v>
      </c>
      <c r="AD5" s="23" t="s">
        <v>10</v>
      </c>
      <c r="AE5" s="23" t="s">
        <v>10</v>
      </c>
      <c r="AF5" s="23">
        <v>1</v>
      </c>
      <c r="AG5" s="23" t="s">
        <v>10</v>
      </c>
      <c r="AH5" s="23">
        <v>1</v>
      </c>
      <c r="AI5" s="23" t="s">
        <v>10</v>
      </c>
      <c r="AJ5" s="23">
        <v>1</v>
      </c>
      <c r="AK5" s="23" t="s">
        <v>10</v>
      </c>
      <c r="AL5" s="23">
        <v>1</v>
      </c>
      <c r="AM5" s="23" t="s">
        <v>10</v>
      </c>
      <c r="AN5" s="23" t="s">
        <v>10</v>
      </c>
      <c r="AO5" s="23" t="s">
        <v>10</v>
      </c>
      <c r="AP5" s="23" t="s">
        <v>10</v>
      </c>
      <c r="AQ5" s="23">
        <v>1</v>
      </c>
      <c r="AR5" s="23" t="s">
        <v>10</v>
      </c>
      <c r="AS5" s="23">
        <v>1</v>
      </c>
      <c r="AT5" s="23" t="s">
        <v>10</v>
      </c>
      <c r="AU5" s="23">
        <v>1</v>
      </c>
      <c r="AV5" s="23" t="s">
        <v>10</v>
      </c>
      <c r="AW5" s="23">
        <v>1</v>
      </c>
      <c r="AX5" s="23" t="s">
        <v>10</v>
      </c>
      <c r="AY5" s="23" t="s">
        <v>10</v>
      </c>
      <c r="AZ5" s="23" t="s">
        <v>10</v>
      </c>
      <c r="BA5" s="23" t="s">
        <v>10</v>
      </c>
      <c r="BB5" s="23" t="s">
        <v>10</v>
      </c>
      <c r="BC5" s="23" t="s">
        <v>10</v>
      </c>
      <c r="BD5" s="23">
        <v>1</v>
      </c>
      <c r="BE5" s="23" t="s">
        <v>10</v>
      </c>
      <c r="BF5" s="23">
        <v>1</v>
      </c>
      <c r="BG5" s="23" t="s">
        <v>10</v>
      </c>
      <c r="BH5" s="23">
        <v>1</v>
      </c>
      <c r="BI5" s="23" t="s">
        <v>10</v>
      </c>
      <c r="BJ5" s="23">
        <v>1</v>
      </c>
      <c r="BK5" s="23" t="s">
        <v>10</v>
      </c>
      <c r="BL5" s="23" t="s">
        <v>10</v>
      </c>
      <c r="BM5" s="23" t="s">
        <v>10</v>
      </c>
      <c r="BN5" s="23" t="s">
        <v>10</v>
      </c>
      <c r="BO5" s="23">
        <v>1</v>
      </c>
      <c r="BP5" s="23" t="s">
        <v>10</v>
      </c>
      <c r="BQ5" s="23">
        <v>1</v>
      </c>
      <c r="BR5" s="23" t="s">
        <v>10</v>
      </c>
      <c r="BS5" s="23">
        <v>1</v>
      </c>
      <c r="BT5" s="23" t="s">
        <v>10</v>
      </c>
      <c r="BU5" s="23">
        <v>1</v>
      </c>
      <c r="BV5" s="23" t="s">
        <v>10</v>
      </c>
      <c r="BW5" s="23" t="s">
        <v>10</v>
      </c>
      <c r="BX5" s="23" t="s">
        <v>10</v>
      </c>
      <c r="BY5" s="23" t="s">
        <v>10</v>
      </c>
      <c r="BZ5" s="23" t="s">
        <v>10</v>
      </c>
      <c r="CA5" s="23" t="s">
        <v>10</v>
      </c>
      <c r="CB5" s="23">
        <v>1</v>
      </c>
      <c r="CC5" s="23" t="s">
        <v>10</v>
      </c>
      <c r="CD5" s="23">
        <v>1</v>
      </c>
      <c r="CE5" s="23" t="s">
        <v>10</v>
      </c>
      <c r="CF5" s="23">
        <v>1</v>
      </c>
      <c r="CG5" s="23" t="s">
        <v>10</v>
      </c>
      <c r="CH5" s="23">
        <v>1</v>
      </c>
      <c r="CI5" s="23" t="s">
        <v>10</v>
      </c>
      <c r="CJ5" s="23" t="s">
        <v>10</v>
      </c>
      <c r="CK5" s="23" t="s">
        <v>10</v>
      </c>
      <c r="CL5" s="23" t="s">
        <v>10</v>
      </c>
      <c r="CM5" s="23">
        <v>1</v>
      </c>
      <c r="CN5" s="23" t="s">
        <v>10</v>
      </c>
      <c r="CO5" s="23">
        <v>1</v>
      </c>
      <c r="CP5" s="23" t="s">
        <v>10</v>
      </c>
      <c r="CQ5" s="23">
        <v>1</v>
      </c>
      <c r="CR5" s="23" t="s">
        <v>10</v>
      </c>
      <c r="CS5" s="23">
        <v>1</v>
      </c>
      <c r="CT5" s="23" t="s">
        <v>10</v>
      </c>
      <c r="CU5" s="23" t="s">
        <v>10</v>
      </c>
      <c r="CV5" s="23" t="s">
        <v>10</v>
      </c>
      <c r="CW5" s="23" t="s">
        <v>10</v>
      </c>
      <c r="CX5" s="23" t="s">
        <v>10</v>
      </c>
      <c r="CY5" s="23" t="s">
        <v>10</v>
      </c>
      <c r="CZ5" s="23">
        <v>1</v>
      </c>
      <c r="DA5" s="23" t="s">
        <v>10</v>
      </c>
      <c r="DB5" s="23">
        <v>1</v>
      </c>
      <c r="DC5" s="23" t="s">
        <v>10</v>
      </c>
      <c r="DD5" s="23">
        <v>1</v>
      </c>
      <c r="DE5" s="23" t="s">
        <v>10</v>
      </c>
      <c r="DF5" s="23">
        <v>1</v>
      </c>
      <c r="DG5" s="23" t="s">
        <v>10</v>
      </c>
      <c r="DH5" s="23" t="s">
        <v>10</v>
      </c>
      <c r="DI5" s="23" t="s">
        <v>10</v>
      </c>
      <c r="DJ5" s="23" t="s">
        <v>10</v>
      </c>
      <c r="DK5" s="23">
        <v>1</v>
      </c>
      <c r="DL5" s="23" t="s">
        <v>10</v>
      </c>
      <c r="DM5" s="23">
        <v>1</v>
      </c>
      <c r="DN5" s="23" t="s">
        <v>10</v>
      </c>
      <c r="DO5" s="23">
        <v>1</v>
      </c>
      <c r="DP5" s="23" t="s">
        <v>10</v>
      </c>
      <c r="DQ5" s="23">
        <v>1</v>
      </c>
      <c r="DR5" s="23" t="s">
        <v>10</v>
      </c>
      <c r="DS5" s="23" t="s">
        <v>10</v>
      </c>
      <c r="DT5" s="23" t="s">
        <v>10</v>
      </c>
      <c r="DU5" s="23" t="s">
        <v>10</v>
      </c>
      <c r="DV5" s="23" t="s">
        <v>10</v>
      </c>
      <c r="DW5" s="23" t="s">
        <v>10</v>
      </c>
      <c r="DX5" s="23">
        <v>1</v>
      </c>
      <c r="DY5" s="23" t="s">
        <v>10</v>
      </c>
      <c r="DZ5" s="23">
        <v>1</v>
      </c>
      <c r="EA5" s="23" t="s">
        <v>10</v>
      </c>
      <c r="EB5" s="23">
        <v>1</v>
      </c>
      <c r="EC5" s="23" t="s">
        <v>10</v>
      </c>
      <c r="ED5" s="23">
        <v>1</v>
      </c>
      <c r="EE5" s="23" t="s">
        <v>10</v>
      </c>
      <c r="EF5" s="23" t="s">
        <v>10</v>
      </c>
      <c r="EG5" s="23" t="s">
        <v>10</v>
      </c>
      <c r="EH5" s="23" t="s">
        <v>10</v>
      </c>
      <c r="EI5" s="23">
        <v>1</v>
      </c>
      <c r="EJ5" s="23" t="s">
        <v>10</v>
      </c>
      <c r="EK5" s="23">
        <v>1</v>
      </c>
      <c r="EL5" s="23" t="s">
        <v>10</v>
      </c>
      <c r="EM5" s="23">
        <v>1</v>
      </c>
      <c r="EN5" s="23" t="s">
        <v>10</v>
      </c>
      <c r="EO5" s="23">
        <v>1</v>
      </c>
      <c r="EP5" s="23" t="s">
        <v>10</v>
      </c>
      <c r="EQ5" s="23" t="s">
        <v>10</v>
      </c>
      <c r="ER5" s="23" t="s">
        <v>10</v>
      </c>
      <c r="ES5" s="23" t="s">
        <v>10</v>
      </c>
      <c r="ET5" s="23" t="s">
        <v>10</v>
      </c>
      <c r="EU5" s="23" t="s">
        <v>10</v>
      </c>
      <c r="EV5" s="23">
        <v>1</v>
      </c>
      <c r="EW5" s="23" t="s">
        <v>10</v>
      </c>
      <c r="EX5" s="23">
        <v>1</v>
      </c>
      <c r="EY5" s="23" t="s">
        <v>10</v>
      </c>
      <c r="EZ5" s="23">
        <v>1</v>
      </c>
      <c r="FA5" s="23" t="s">
        <v>10</v>
      </c>
      <c r="FB5" s="23">
        <v>1</v>
      </c>
      <c r="FC5" s="23" t="s">
        <v>10</v>
      </c>
      <c r="FD5" s="23" t="s">
        <v>10</v>
      </c>
      <c r="FE5" s="23" t="s">
        <v>10</v>
      </c>
      <c r="FF5" s="23" t="s">
        <v>10</v>
      </c>
      <c r="FG5" s="23">
        <v>1</v>
      </c>
      <c r="FH5" s="23" t="s">
        <v>10</v>
      </c>
      <c r="FI5" s="23">
        <v>1</v>
      </c>
      <c r="FJ5" s="23" t="s">
        <v>10</v>
      </c>
      <c r="FK5" s="23">
        <v>1</v>
      </c>
      <c r="FL5" s="23" t="s">
        <v>10</v>
      </c>
      <c r="FM5" s="23">
        <v>1</v>
      </c>
      <c r="FN5" s="23" t="s">
        <v>10</v>
      </c>
      <c r="FO5" s="23" t="s">
        <v>10</v>
      </c>
      <c r="FP5" s="23" t="s">
        <v>10</v>
      </c>
      <c r="FQ5" s="23" t="s">
        <v>10</v>
      </c>
      <c r="FR5" s="23" t="s">
        <v>10</v>
      </c>
      <c r="FS5" s="23" t="s">
        <v>10</v>
      </c>
      <c r="FT5" s="23">
        <v>1</v>
      </c>
      <c r="FU5" s="23" t="s">
        <v>10</v>
      </c>
      <c r="FV5" s="23">
        <v>1</v>
      </c>
      <c r="FW5" s="23" t="s">
        <v>10</v>
      </c>
      <c r="FX5" s="23">
        <v>1</v>
      </c>
      <c r="FY5" s="23" t="s">
        <v>10</v>
      </c>
      <c r="FZ5" s="23">
        <v>1</v>
      </c>
      <c r="GA5" s="23" t="s">
        <v>10</v>
      </c>
      <c r="GB5" s="23" t="s">
        <v>10</v>
      </c>
      <c r="GC5" s="23" t="s">
        <v>10</v>
      </c>
      <c r="GD5" s="23" t="s">
        <v>10</v>
      </c>
      <c r="GE5" s="23">
        <v>1</v>
      </c>
      <c r="GF5" s="23" t="s">
        <v>10</v>
      </c>
      <c r="GG5" s="23">
        <v>1</v>
      </c>
      <c r="GH5" s="23" t="s">
        <v>10</v>
      </c>
      <c r="GI5" s="23">
        <v>1</v>
      </c>
      <c r="GJ5" s="23" t="s">
        <v>10</v>
      </c>
      <c r="GK5" s="23">
        <v>1</v>
      </c>
      <c r="GL5" s="23" t="s">
        <v>10</v>
      </c>
      <c r="GM5" s="23" t="s">
        <v>10</v>
      </c>
      <c r="GN5" s="23" t="s">
        <v>10</v>
      </c>
      <c r="GO5" s="23" t="s">
        <v>10</v>
      </c>
      <c r="GP5" s="23" t="s">
        <v>10</v>
      </c>
      <c r="GQ5" s="23" t="s">
        <v>10</v>
      </c>
      <c r="GR5" s="23">
        <v>1</v>
      </c>
      <c r="GS5" s="23" t="s">
        <v>10</v>
      </c>
      <c r="GT5" s="23">
        <v>1</v>
      </c>
      <c r="GU5" s="23" t="s">
        <v>10</v>
      </c>
      <c r="GV5" s="23">
        <v>1</v>
      </c>
      <c r="GW5" s="23" t="s">
        <v>10</v>
      </c>
      <c r="GX5" s="23">
        <v>1</v>
      </c>
      <c r="GY5" s="23" t="s">
        <v>10</v>
      </c>
      <c r="GZ5" s="23" t="s">
        <v>10</v>
      </c>
      <c r="HA5" s="23" t="s">
        <v>10</v>
      </c>
      <c r="HB5" s="23" t="s">
        <v>10</v>
      </c>
      <c r="HC5" s="23">
        <v>1</v>
      </c>
      <c r="HD5" s="23" t="s">
        <v>10</v>
      </c>
      <c r="HE5" s="23">
        <v>1</v>
      </c>
      <c r="HF5" s="23" t="s">
        <v>10</v>
      </c>
      <c r="HG5" s="23">
        <v>1</v>
      </c>
      <c r="HH5" s="23" t="s">
        <v>10</v>
      </c>
      <c r="HI5" s="23">
        <v>1</v>
      </c>
      <c r="HJ5" s="23" t="s">
        <v>10</v>
      </c>
      <c r="HK5" s="23" t="s">
        <v>10</v>
      </c>
      <c r="HL5" s="23" t="s">
        <v>10</v>
      </c>
      <c r="HM5" s="23" t="s">
        <v>10</v>
      </c>
      <c r="HN5" s="23" t="s">
        <v>10</v>
      </c>
      <c r="HO5" s="23" t="s">
        <v>10</v>
      </c>
      <c r="HP5" s="23">
        <v>1</v>
      </c>
      <c r="HQ5" s="23" t="s">
        <v>10</v>
      </c>
      <c r="HR5" s="23">
        <v>1</v>
      </c>
      <c r="HS5" s="23" t="s">
        <v>10</v>
      </c>
      <c r="HT5" s="23">
        <v>1</v>
      </c>
      <c r="HU5" s="23" t="s">
        <v>10</v>
      </c>
      <c r="HV5" s="23">
        <v>1</v>
      </c>
      <c r="HW5" s="23" t="s">
        <v>10</v>
      </c>
      <c r="HX5" s="23" t="s">
        <v>10</v>
      </c>
      <c r="HY5" s="23" t="s">
        <v>10</v>
      </c>
      <c r="HZ5" s="23" t="s">
        <v>10</v>
      </c>
      <c r="IA5" s="23">
        <v>1</v>
      </c>
      <c r="IB5" s="23" t="s">
        <v>10</v>
      </c>
      <c r="IC5" s="23">
        <v>1</v>
      </c>
      <c r="ID5" s="23" t="s">
        <v>10</v>
      </c>
      <c r="IE5" s="23">
        <v>1</v>
      </c>
      <c r="IF5" s="23" t="s">
        <v>10</v>
      </c>
      <c r="IG5" s="23">
        <v>1</v>
      </c>
      <c r="IH5" s="23" t="s">
        <v>10</v>
      </c>
      <c r="II5" s="23" t="s">
        <v>10</v>
      </c>
      <c r="IJ5" s="23" t="s">
        <v>10</v>
      </c>
      <c r="IK5" s="23" t="s">
        <v>10</v>
      </c>
      <c r="IL5" s="23" t="s">
        <v>10</v>
      </c>
      <c r="IM5" s="23" t="s">
        <v>10</v>
      </c>
      <c r="IN5" s="23">
        <v>1</v>
      </c>
      <c r="IO5" s="23" t="s">
        <v>10</v>
      </c>
      <c r="IP5" s="23">
        <v>1</v>
      </c>
      <c r="IQ5" s="23" t="s">
        <v>10</v>
      </c>
      <c r="IR5" s="23">
        <v>1</v>
      </c>
      <c r="IS5" s="23" t="s">
        <v>10</v>
      </c>
      <c r="IT5" s="23">
        <v>1</v>
      </c>
      <c r="IU5" s="23" t="s">
        <v>10</v>
      </c>
      <c r="IV5" s="23" t="s">
        <v>10</v>
      </c>
      <c r="IW5" s="23" t="s">
        <v>10</v>
      </c>
      <c r="IX5" s="23" t="s">
        <v>10</v>
      </c>
      <c r="IY5" s="23">
        <v>1</v>
      </c>
      <c r="IZ5" s="23" t="s">
        <v>10</v>
      </c>
      <c r="JA5" s="23">
        <v>1</v>
      </c>
      <c r="JB5" s="23" t="s">
        <v>10</v>
      </c>
      <c r="JC5" s="23">
        <v>1</v>
      </c>
      <c r="JD5" s="23" t="s">
        <v>10</v>
      </c>
      <c r="JE5" s="23">
        <v>1</v>
      </c>
      <c r="JF5" s="23" t="s">
        <v>10</v>
      </c>
      <c r="JG5" s="23" t="s">
        <v>10</v>
      </c>
      <c r="JH5" s="23" t="s">
        <v>10</v>
      </c>
      <c r="JI5" s="23" t="s">
        <v>10</v>
      </c>
      <c r="JJ5" s="23" t="s">
        <v>10</v>
      </c>
      <c r="JK5" s="23" t="s">
        <v>10</v>
      </c>
      <c r="JL5" s="23">
        <v>1</v>
      </c>
      <c r="JM5" s="23" t="s">
        <v>10</v>
      </c>
      <c r="JN5" s="23">
        <v>1</v>
      </c>
      <c r="JO5" s="23" t="s">
        <v>10</v>
      </c>
      <c r="JP5" s="23">
        <v>1</v>
      </c>
      <c r="JQ5" s="23" t="s">
        <v>10</v>
      </c>
      <c r="JR5" s="23">
        <v>1</v>
      </c>
      <c r="JS5" s="23" t="s">
        <v>10</v>
      </c>
      <c r="JT5" s="23" t="s">
        <v>10</v>
      </c>
      <c r="JU5" s="23" t="s">
        <v>10</v>
      </c>
      <c r="JV5" s="23" t="s">
        <v>10</v>
      </c>
      <c r="JW5" s="23">
        <v>1</v>
      </c>
      <c r="JX5" s="23" t="s">
        <v>10</v>
      </c>
      <c r="JY5" s="23">
        <v>1</v>
      </c>
      <c r="JZ5" s="23" t="s">
        <v>10</v>
      </c>
      <c r="KA5" s="23">
        <v>1</v>
      </c>
      <c r="KB5" s="23" t="s">
        <v>10</v>
      </c>
      <c r="KC5" s="23">
        <v>1</v>
      </c>
      <c r="KD5" s="23" t="s">
        <v>10</v>
      </c>
      <c r="KE5" s="23" t="s">
        <v>10</v>
      </c>
      <c r="KF5" s="23" t="s">
        <v>10</v>
      </c>
      <c r="KG5" s="23" t="s">
        <v>10</v>
      </c>
      <c r="KH5" s="23" t="s">
        <v>10</v>
      </c>
      <c r="KI5" s="23" t="s">
        <v>10</v>
      </c>
      <c r="KJ5" s="23">
        <v>1</v>
      </c>
      <c r="KK5" s="23" t="s">
        <v>10</v>
      </c>
      <c r="KL5" s="23">
        <v>1</v>
      </c>
      <c r="KM5" s="23" t="s">
        <v>10</v>
      </c>
      <c r="KN5" s="23">
        <v>1</v>
      </c>
      <c r="KO5" s="23" t="s">
        <v>10</v>
      </c>
      <c r="KP5" s="23">
        <v>1</v>
      </c>
      <c r="KQ5" s="23" t="s">
        <v>10</v>
      </c>
      <c r="KR5" s="23" t="s">
        <v>10</v>
      </c>
      <c r="KS5" s="23" t="s">
        <v>10</v>
      </c>
      <c r="KT5" s="23" t="s">
        <v>10</v>
      </c>
      <c r="KU5" s="23">
        <v>1</v>
      </c>
      <c r="KV5" s="23" t="s">
        <v>10</v>
      </c>
      <c r="KW5" s="23">
        <v>1</v>
      </c>
      <c r="KX5" s="23" t="s">
        <v>10</v>
      </c>
      <c r="KY5" s="23">
        <v>1</v>
      </c>
      <c r="KZ5" s="23" t="s">
        <v>10</v>
      </c>
      <c r="LA5" s="23">
        <v>1</v>
      </c>
      <c r="LB5" s="23" t="s">
        <v>10</v>
      </c>
      <c r="LC5" s="23" t="s">
        <v>10</v>
      </c>
      <c r="LD5" s="23" t="s">
        <v>10</v>
      </c>
      <c r="LE5" s="23" t="s">
        <v>10</v>
      </c>
      <c r="LF5" s="23" t="s">
        <v>10</v>
      </c>
      <c r="LG5" s="23" t="s">
        <v>10</v>
      </c>
      <c r="LH5" s="23">
        <v>1</v>
      </c>
      <c r="LI5" s="23" t="s">
        <v>10</v>
      </c>
      <c r="LJ5" s="23">
        <v>1</v>
      </c>
      <c r="LK5" s="23" t="s">
        <v>10</v>
      </c>
      <c r="LL5" s="23">
        <v>1</v>
      </c>
      <c r="LM5" s="23" t="s">
        <v>10</v>
      </c>
      <c r="LN5" s="23">
        <v>1</v>
      </c>
      <c r="LO5" s="23" t="s">
        <v>10</v>
      </c>
      <c r="LP5" s="23" t="s">
        <v>10</v>
      </c>
      <c r="LQ5" s="23" t="s">
        <v>10</v>
      </c>
      <c r="LR5" s="23" t="s">
        <v>10</v>
      </c>
      <c r="LS5" s="23">
        <v>1</v>
      </c>
      <c r="LT5" s="23" t="s">
        <v>10</v>
      </c>
      <c r="LU5" s="23">
        <v>1</v>
      </c>
      <c r="LV5" s="23" t="s">
        <v>10</v>
      </c>
      <c r="LW5" s="23">
        <v>1</v>
      </c>
      <c r="LX5" s="23" t="s">
        <v>10</v>
      </c>
      <c r="LY5" s="23">
        <v>1</v>
      </c>
      <c r="LZ5" s="23" t="s">
        <v>10</v>
      </c>
      <c r="MA5" s="23" t="s">
        <v>10</v>
      </c>
      <c r="MB5" s="23" t="s">
        <v>10</v>
      </c>
      <c r="MC5" s="23" t="s">
        <v>10</v>
      </c>
      <c r="MD5" s="23" t="s">
        <v>10</v>
      </c>
      <c r="ME5" s="23" t="s">
        <v>10</v>
      </c>
      <c r="MF5" s="23">
        <v>1</v>
      </c>
      <c r="MG5" s="23" t="s">
        <v>10</v>
      </c>
      <c r="MH5" s="23">
        <v>1</v>
      </c>
      <c r="MI5" s="23" t="s">
        <v>10</v>
      </c>
      <c r="MJ5" s="23">
        <v>1</v>
      </c>
      <c r="MK5" s="23" t="s">
        <v>10</v>
      </c>
      <c r="ML5" s="23">
        <v>1</v>
      </c>
      <c r="MM5" s="23" t="s">
        <v>10</v>
      </c>
      <c r="MN5" s="23" t="s">
        <v>10</v>
      </c>
      <c r="MO5" s="23" t="s">
        <v>10</v>
      </c>
      <c r="MP5" s="23" t="s">
        <v>10</v>
      </c>
      <c r="MQ5" s="23">
        <v>1</v>
      </c>
      <c r="MR5" s="23" t="s">
        <v>10</v>
      </c>
      <c r="MS5" s="23">
        <v>1</v>
      </c>
      <c r="MT5" s="23" t="s">
        <v>10</v>
      </c>
      <c r="MU5" s="23">
        <v>1</v>
      </c>
      <c r="MV5" s="23" t="s">
        <v>10</v>
      </c>
      <c r="MW5" s="23">
        <v>1</v>
      </c>
      <c r="MX5" s="23" t="s">
        <v>10</v>
      </c>
      <c r="MY5" s="23" t="s">
        <v>10</v>
      </c>
      <c r="MZ5" s="23" t="s">
        <v>10</v>
      </c>
      <c r="NA5" s="23" t="s">
        <v>10</v>
      </c>
      <c r="NB5" s="23" t="s">
        <v>10</v>
      </c>
      <c r="NC5" s="23" t="s">
        <v>10</v>
      </c>
      <c r="ND5" s="23">
        <v>1</v>
      </c>
      <c r="NE5" s="23" t="s">
        <v>10</v>
      </c>
      <c r="NF5" s="23">
        <v>1</v>
      </c>
      <c r="NG5" s="23" t="s">
        <v>10</v>
      </c>
      <c r="NH5" s="23">
        <v>1</v>
      </c>
      <c r="NI5" s="23" t="s">
        <v>10</v>
      </c>
      <c r="NJ5" s="23">
        <v>1</v>
      </c>
      <c r="NK5" s="23" t="s">
        <v>10</v>
      </c>
      <c r="NL5" s="23" t="s">
        <v>10</v>
      </c>
      <c r="NM5" s="23" t="s">
        <v>10</v>
      </c>
      <c r="NN5" s="23" t="s">
        <v>10</v>
      </c>
      <c r="NO5" s="23">
        <v>1</v>
      </c>
      <c r="NP5" s="23" t="s">
        <v>10</v>
      </c>
      <c r="NQ5" s="23">
        <v>1</v>
      </c>
      <c r="NR5" s="23" t="s">
        <v>10</v>
      </c>
      <c r="NS5" s="23">
        <v>1</v>
      </c>
      <c r="NT5" s="23" t="s">
        <v>10</v>
      </c>
      <c r="NU5" s="23">
        <v>1</v>
      </c>
      <c r="NV5" s="23" t="s">
        <v>10</v>
      </c>
      <c r="NW5" s="23" t="s">
        <v>10</v>
      </c>
      <c r="NX5" s="23" t="s">
        <v>10</v>
      </c>
      <c r="NY5" s="23" t="s">
        <v>10</v>
      </c>
      <c r="NZ5" s="23" t="s">
        <v>10</v>
      </c>
      <c r="OA5" s="23" t="s">
        <v>10</v>
      </c>
      <c r="OB5" s="23">
        <v>1</v>
      </c>
      <c r="OC5" s="23" t="s">
        <v>10</v>
      </c>
      <c r="OD5" s="23">
        <v>1</v>
      </c>
      <c r="OE5" s="23" t="s">
        <v>10</v>
      </c>
      <c r="OF5" s="23">
        <v>1</v>
      </c>
      <c r="OG5" s="23" t="s">
        <v>10</v>
      </c>
      <c r="OH5" s="23">
        <v>1</v>
      </c>
      <c r="OI5" s="23" t="s">
        <v>10</v>
      </c>
      <c r="OJ5" s="23" t="s">
        <v>10</v>
      </c>
      <c r="OK5" s="23" t="s">
        <v>10</v>
      </c>
      <c r="OL5" s="23" t="s">
        <v>10</v>
      </c>
      <c r="OM5" s="23">
        <v>1</v>
      </c>
      <c r="ON5" s="23" t="s">
        <v>10</v>
      </c>
      <c r="OO5" s="23">
        <v>1</v>
      </c>
      <c r="OP5" s="23" t="s">
        <v>10</v>
      </c>
      <c r="OQ5" s="23">
        <v>1</v>
      </c>
      <c r="OR5" s="23" t="s">
        <v>10</v>
      </c>
      <c r="OS5" s="23">
        <v>1</v>
      </c>
      <c r="OT5" s="23" t="s">
        <v>10</v>
      </c>
      <c r="OU5" s="23" t="s">
        <v>10</v>
      </c>
      <c r="OV5" s="23" t="s">
        <v>10</v>
      </c>
      <c r="OW5" s="23" t="s">
        <v>10</v>
      </c>
      <c r="OX5" s="23" t="s">
        <v>10</v>
      </c>
      <c r="OY5" s="23" t="s">
        <v>10</v>
      </c>
      <c r="OZ5" s="23">
        <v>1</v>
      </c>
      <c r="PA5" s="23" t="s">
        <v>10</v>
      </c>
      <c r="PB5" s="23">
        <v>1</v>
      </c>
      <c r="PC5" s="23" t="s">
        <v>10</v>
      </c>
      <c r="PD5" s="23">
        <v>1</v>
      </c>
      <c r="PE5" s="23" t="s">
        <v>10</v>
      </c>
      <c r="PF5" s="23">
        <v>1</v>
      </c>
      <c r="PG5" s="23" t="s">
        <v>10</v>
      </c>
      <c r="PH5" s="23" t="s">
        <v>10</v>
      </c>
      <c r="PI5" s="23" t="s">
        <v>10</v>
      </c>
      <c r="PJ5" s="23" t="s">
        <v>10</v>
      </c>
      <c r="PK5" s="23">
        <v>1</v>
      </c>
      <c r="PL5" s="23" t="s">
        <v>10</v>
      </c>
      <c r="PM5" s="23">
        <v>1</v>
      </c>
      <c r="PN5" s="23" t="s">
        <v>10</v>
      </c>
      <c r="PO5" s="23">
        <v>1</v>
      </c>
      <c r="PP5" s="23" t="s">
        <v>10</v>
      </c>
      <c r="PQ5" s="23">
        <v>1</v>
      </c>
      <c r="PR5" s="23" t="s">
        <v>10</v>
      </c>
      <c r="PS5" s="23" t="s">
        <v>10</v>
      </c>
      <c r="PT5" s="23" t="s">
        <v>10</v>
      </c>
      <c r="PU5" s="23" t="s">
        <v>10</v>
      </c>
      <c r="PV5" s="23" t="s">
        <v>10</v>
      </c>
      <c r="PW5" s="23" t="s">
        <v>10</v>
      </c>
      <c r="PX5" s="23">
        <v>1</v>
      </c>
      <c r="PY5" s="23" t="s">
        <v>10</v>
      </c>
      <c r="PZ5" s="23">
        <v>1</v>
      </c>
      <c r="QA5" s="23" t="s">
        <v>10</v>
      </c>
      <c r="QB5" s="23">
        <v>1</v>
      </c>
      <c r="QC5" s="23" t="s">
        <v>10</v>
      </c>
      <c r="QD5" s="23">
        <v>1</v>
      </c>
      <c r="QE5" s="23" t="s">
        <v>10</v>
      </c>
      <c r="QF5" s="23" t="s">
        <v>10</v>
      </c>
      <c r="QG5" s="23" t="s">
        <v>10</v>
      </c>
      <c r="QH5" s="23" t="s">
        <v>10</v>
      </c>
      <c r="QI5" s="23">
        <v>1</v>
      </c>
      <c r="QJ5" s="23" t="s">
        <v>10</v>
      </c>
      <c r="QK5" s="23">
        <v>1</v>
      </c>
      <c r="QL5" s="23" t="s">
        <v>10</v>
      </c>
      <c r="QM5" s="23">
        <v>1</v>
      </c>
      <c r="QN5" s="23" t="s">
        <v>10</v>
      </c>
      <c r="QO5" s="23">
        <v>1</v>
      </c>
      <c r="QP5" s="23" t="s">
        <v>10</v>
      </c>
      <c r="QQ5" s="23" t="s">
        <v>10</v>
      </c>
      <c r="QR5" s="23" t="s">
        <v>10</v>
      </c>
      <c r="QS5" s="23" t="s">
        <v>10</v>
      </c>
      <c r="QT5" s="23" t="s">
        <v>10</v>
      </c>
      <c r="QU5" s="23" t="s">
        <v>10</v>
      </c>
      <c r="QV5" s="23">
        <v>1</v>
      </c>
      <c r="QW5" s="23" t="s">
        <v>10</v>
      </c>
      <c r="QX5" s="23">
        <v>1</v>
      </c>
      <c r="QY5" s="23" t="s">
        <v>10</v>
      </c>
      <c r="QZ5" s="23">
        <v>1</v>
      </c>
      <c r="RA5" s="23" t="s">
        <v>10</v>
      </c>
      <c r="RB5" s="23">
        <v>1</v>
      </c>
      <c r="RC5" s="23" t="s">
        <v>10</v>
      </c>
      <c r="RD5" s="23" t="s">
        <v>10</v>
      </c>
      <c r="RE5" s="23" t="s">
        <v>10</v>
      </c>
      <c r="RF5" s="23" t="s">
        <v>10</v>
      </c>
      <c r="RG5" s="23">
        <v>1</v>
      </c>
      <c r="RH5" s="23" t="s">
        <v>10</v>
      </c>
      <c r="RI5" s="23">
        <v>1</v>
      </c>
      <c r="RJ5" s="23" t="s">
        <v>10</v>
      </c>
      <c r="RK5" s="23">
        <v>1</v>
      </c>
      <c r="RL5" s="23" t="s">
        <v>10</v>
      </c>
      <c r="RM5" s="23">
        <v>1</v>
      </c>
      <c r="RN5" s="23" t="s">
        <v>10</v>
      </c>
      <c r="RO5" s="23" t="s">
        <v>10</v>
      </c>
      <c r="RP5" s="23" t="s">
        <v>10</v>
      </c>
      <c r="RQ5" s="23" t="s">
        <v>10</v>
      </c>
      <c r="RR5" s="23" t="s">
        <v>10</v>
      </c>
      <c r="RS5" s="23" t="s">
        <v>10</v>
      </c>
      <c r="RT5" s="23">
        <v>1</v>
      </c>
      <c r="RU5" s="23" t="s">
        <v>10</v>
      </c>
      <c r="RV5" s="23">
        <v>1</v>
      </c>
      <c r="RW5" s="23" t="s">
        <v>10</v>
      </c>
      <c r="RX5" s="23">
        <v>1</v>
      </c>
      <c r="RY5" s="23" t="s">
        <v>10</v>
      </c>
      <c r="RZ5" s="23">
        <v>1</v>
      </c>
      <c r="SA5" s="23" t="s">
        <v>10</v>
      </c>
      <c r="SB5" s="23" t="s">
        <v>10</v>
      </c>
      <c r="SC5" s="23" t="s">
        <v>10</v>
      </c>
      <c r="SD5" s="23" t="s">
        <v>10</v>
      </c>
      <c r="SE5" s="23">
        <v>1</v>
      </c>
      <c r="SF5" s="23" t="s">
        <v>10</v>
      </c>
      <c r="SG5" s="23">
        <v>1</v>
      </c>
      <c r="SH5" s="23" t="s">
        <v>10</v>
      </c>
      <c r="SI5" s="23">
        <v>1</v>
      </c>
      <c r="SJ5" s="23" t="s">
        <v>10</v>
      </c>
      <c r="SK5" s="23">
        <v>1</v>
      </c>
      <c r="SL5" s="23" t="s">
        <v>10</v>
      </c>
      <c r="SM5" s="23" t="s">
        <v>10</v>
      </c>
      <c r="SN5" s="23" t="s">
        <v>10</v>
      </c>
      <c r="SO5" s="23" t="s">
        <v>10</v>
      </c>
      <c r="SP5" s="23" t="s">
        <v>10</v>
      </c>
      <c r="SQ5" s="23" t="s">
        <v>10</v>
      </c>
      <c r="SR5" s="23">
        <v>1</v>
      </c>
      <c r="SS5" s="23" t="s">
        <v>10</v>
      </c>
      <c r="ST5" s="23">
        <v>1</v>
      </c>
      <c r="SU5" s="23" t="s">
        <v>10</v>
      </c>
      <c r="SV5" s="23">
        <v>1</v>
      </c>
      <c r="SW5" s="23" t="s">
        <v>10</v>
      </c>
      <c r="SX5" s="23">
        <v>1</v>
      </c>
      <c r="SY5" s="23" t="s">
        <v>10</v>
      </c>
      <c r="SZ5" s="23" t="s">
        <v>10</v>
      </c>
      <c r="TA5" s="23" t="s">
        <v>10</v>
      </c>
      <c r="TB5" s="23" t="s">
        <v>10</v>
      </c>
      <c r="TC5" s="23">
        <v>1</v>
      </c>
      <c r="TD5" s="23" t="s">
        <v>10</v>
      </c>
      <c r="TE5" s="23">
        <v>1</v>
      </c>
      <c r="TF5" s="23" t="s">
        <v>10</v>
      </c>
      <c r="TG5" s="23">
        <v>1</v>
      </c>
      <c r="TH5" s="23" t="s">
        <v>10</v>
      </c>
      <c r="TI5" s="23">
        <v>1</v>
      </c>
      <c r="TJ5" s="23" t="s">
        <v>10</v>
      </c>
      <c r="TK5" s="23" t="s">
        <v>10</v>
      </c>
      <c r="TL5" s="23" t="s">
        <v>10</v>
      </c>
      <c r="TM5" s="23" t="s">
        <v>10</v>
      </c>
      <c r="TN5" s="23" t="s">
        <v>10</v>
      </c>
      <c r="TO5" s="23" t="s">
        <v>10</v>
      </c>
      <c r="TP5" s="23">
        <v>1</v>
      </c>
      <c r="TQ5" s="23" t="s">
        <v>10</v>
      </c>
      <c r="TR5" s="23">
        <v>1</v>
      </c>
      <c r="TS5" s="23" t="s">
        <v>10</v>
      </c>
      <c r="TT5" s="23">
        <v>1</v>
      </c>
      <c r="TU5" s="23" t="s">
        <v>10</v>
      </c>
      <c r="TV5" s="23">
        <v>1</v>
      </c>
      <c r="TW5" s="23" t="s">
        <v>10</v>
      </c>
      <c r="TX5" s="23" t="s">
        <v>10</v>
      </c>
      <c r="TY5" s="23" t="s">
        <v>10</v>
      </c>
      <c r="TZ5" s="23" t="s">
        <v>10</v>
      </c>
      <c r="UA5" s="23">
        <v>1</v>
      </c>
      <c r="UB5" s="23" t="s">
        <v>10</v>
      </c>
      <c r="UC5" s="23">
        <v>1</v>
      </c>
      <c r="UD5" s="23" t="s">
        <v>10</v>
      </c>
      <c r="UE5" s="23">
        <v>1</v>
      </c>
      <c r="UF5" s="23" t="s">
        <v>10</v>
      </c>
      <c r="UG5" s="23">
        <v>1</v>
      </c>
      <c r="UH5" s="23" t="s">
        <v>10</v>
      </c>
      <c r="UI5" s="23" t="s">
        <v>10</v>
      </c>
      <c r="UJ5" s="23" t="s">
        <v>10</v>
      </c>
      <c r="UK5" s="23" t="s">
        <v>10</v>
      </c>
      <c r="UL5" s="23" t="s">
        <v>10</v>
      </c>
      <c r="UM5" s="23" t="s">
        <v>10</v>
      </c>
      <c r="UN5" s="23">
        <v>1</v>
      </c>
      <c r="UO5" s="23" t="s">
        <v>10</v>
      </c>
      <c r="UP5" s="23">
        <v>1</v>
      </c>
      <c r="UQ5" s="23" t="s">
        <v>10</v>
      </c>
      <c r="UR5" s="23">
        <v>1</v>
      </c>
      <c r="US5" s="23" t="s">
        <v>10</v>
      </c>
      <c r="UT5" s="23">
        <v>1</v>
      </c>
      <c r="UU5" s="23" t="s">
        <v>10</v>
      </c>
      <c r="UV5" s="23" t="s">
        <v>10</v>
      </c>
      <c r="UW5" s="23" t="s">
        <v>10</v>
      </c>
      <c r="UX5" s="23" t="s">
        <v>10</v>
      </c>
      <c r="UY5" s="23">
        <v>1</v>
      </c>
      <c r="UZ5" s="23" t="s">
        <v>10</v>
      </c>
      <c r="VA5" s="23">
        <v>1</v>
      </c>
      <c r="VB5" s="23" t="s">
        <v>10</v>
      </c>
      <c r="VC5" s="23">
        <v>1</v>
      </c>
      <c r="VD5" s="23" t="s">
        <v>10</v>
      </c>
      <c r="VE5" s="23">
        <v>1</v>
      </c>
      <c r="VF5" s="23" t="s">
        <v>10</v>
      </c>
      <c r="VG5" s="23" t="s">
        <v>10</v>
      </c>
      <c r="VH5" s="23" t="s">
        <v>10</v>
      </c>
      <c r="VI5" s="23" t="s">
        <v>10</v>
      </c>
      <c r="VJ5" s="23" t="s">
        <v>10</v>
      </c>
      <c r="VK5" s="23" t="s">
        <v>10</v>
      </c>
      <c r="VL5" s="23">
        <v>1</v>
      </c>
      <c r="VM5" s="23" t="s">
        <v>10</v>
      </c>
      <c r="VN5" s="23">
        <v>1</v>
      </c>
      <c r="VO5" s="23" t="s">
        <v>10</v>
      </c>
      <c r="VP5" s="23">
        <v>1</v>
      </c>
      <c r="VQ5" s="23" t="s">
        <v>10</v>
      </c>
      <c r="VR5" s="23">
        <v>1</v>
      </c>
      <c r="VS5" s="23" t="s">
        <v>10</v>
      </c>
      <c r="VT5" s="23" t="s">
        <v>10</v>
      </c>
      <c r="VU5" s="23" t="s">
        <v>10</v>
      </c>
      <c r="VV5" s="23" t="s">
        <v>10</v>
      </c>
      <c r="VW5" s="23">
        <v>1</v>
      </c>
      <c r="VX5" s="23" t="s">
        <v>10</v>
      </c>
      <c r="VY5" s="23">
        <v>1</v>
      </c>
      <c r="VZ5" s="23" t="s">
        <v>10</v>
      </c>
      <c r="WA5" s="23">
        <v>1</v>
      </c>
      <c r="WB5" s="23" t="s">
        <v>10</v>
      </c>
      <c r="WC5" s="23">
        <v>1</v>
      </c>
      <c r="WD5" s="23" t="s">
        <v>10</v>
      </c>
      <c r="WE5" s="23" t="s">
        <v>10</v>
      </c>
      <c r="WF5" s="23" t="s">
        <v>10</v>
      </c>
      <c r="WG5" s="23" t="s">
        <v>10</v>
      </c>
      <c r="WH5" s="23" t="s">
        <v>10</v>
      </c>
      <c r="WI5" s="23" t="s">
        <v>10</v>
      </c>
      <c r="WJ5" s="23">
        <v>1</v>
      </c>
      <c r="WK5" s="23" t="s">
        <v>10</v>
      </c>
      <c r="WL5" s="23">
        <v>1</v>
      </c>
      <c r="WM5" s="23" t="s">
        <v>10</v>
      </c>
      <c r="WN5" s="23">
        <v>1</v>
      </c>
      <c r="WO5" s="23" t="s">
        <v>10</v>
      </c>
      <c r="WP5" s="23">
        <v>1</v>
      </c>
      <c r="WQ5" s="23" t="s">
        <v>10</v>
      </c>
      <c r="WR5" s="23" t="s">
        <v>10</v>
      </c>
      <c r="WS5" s="23" t="s">
        <v>10</v>
      </c>
      <c r="WT5" s="23" t="s">
        <v>10</v>
      </c>
      <c r="WU5" s="23">
        <v>1</v>
      </c>
      <c r="WV5" s="23" t="s">
        <v>10</v>
      </c>
      <c r="WW5" s="23">
        <v>1</v>
      </c>
      <c r="WX5" s="23" t="s">
        <v>10</v>
      </c>
      <c r="WY5" s="23">
        <v>1</v>
      </c>
      <c r="WZ5" s="23" t="s">
        <v>10</v>
      </c>
      <c r="XA5" s="23">
        <v>1</v>
      </c>
      <c r="XB5" s="23" t="s">
        <v>10</v>
      </c>
      <c r="XC5" s="23" t="s">
        <v>10</v>
      </c>
      <c r="XD5" s="23" t="s">
        <v>10</v>
      </c>
      <c r="XE5" s="23" t="s">
        <v>10</v>
      </c>
      <c r="XF5" s="23" t="s">
        <v>10</v>
      </c>
      <c r="XG5" s="23" t="s">
        <v>10</v>
      </c>
      <c r="XH5" s="23">
        <v>1</v>
      </c>
      <c r="XI5" s="23" t="s">
        <v>10</v>
      </c>
      <c r="XJ5" s="23">
        <v>1</v>
      </c>
      <c r="XK5" s="23" t="s">
        <v>10</v>
      </c>
      <c r="XL5" s="23">
        <v>1</v>
      </c>
      <c r="XM5" s="23" t="s">
        <v>10</v>
      </c>
      <c r="XN5" s="23">
        <v>1</v>
      </c>
      <c r="XO5" s="23" t="s">
        <v>10</v>
      </c>
      <c r="XP5" s="23" t="s">
        <v>10</v>
      </c>
      <c r="XQ5" s="23" t="s">
        <v>10</v>
      </c>
      <c r="XR5" s="23" t="s">
        <v>10</v>
      </c>
      <c r="XS5" s="23">
        <v>1</v>
      </c>
      <c r="XT5" s="23" t="s">
        <v>10</v>
      </c>
      <c r="XU5" s="23">
        <v>1</v>
      </c>
      <c r="XV5" s="23" t="s">
        <v>10</v>
      </c>
      <c r="XW5" s="23">
        <v>1</v>
      </c>
      <c r="XX5" s="23" t="s">
        <v>10</v>
      </c>
      <c r="XY5" s="23">
        <v>1</v>
      </c>
      <c r="XZ5" s="23" t="s">
        <v>10</v>
      </c>
      <c r="YA5" s="23" t="s">
        <v>10</v>
      </c>
      <c r="YB5" s="23" t="s">
        <v>10</v>
      </c>
      <c r="YC5" s="23" t="s">
        <v>10</v>
      </c>
      <c r="YD5" s="23" t="s">
        <v>10</v>
      </c>
      <c r="YE5" s="23" t="s">
        <v>10</v>
      </c>
      <c r="YF5" s="23">
        <v>1</v>
      </c>
      <c r="YG5" s="23" t="s">
        <v>10</v>
      </c>
      <c r="YH5" s="23">
        <v>1</v>
      </c>
      <c r="YI5" s="23" t="s">
        <v>10</v>
      </c>
      <c r="YJ5" s="23">
        <v>1</v>
      </c>
      <c r="YK5" s="23" t="s">
        <v>10</v>
      </c>
      <c r="YL5" s="23">
        <v>1</v>
      </c>
      <c r="YM5" s="23" t="s">
        <v>10</v>
      </c>
      <c r="YN5" s="23" t="s">
        <v>10</v>
      </c>
      <c r="YO5" s="23" t="s">
        <v>10</v>
      </c>
      <c r="YP5" s="23" t="s">
        <v>10</v>
      </c>
      <c r="YQ5" s="23">
        <v>1</v>
      </c>
      <c r="YR5" s="23" t="s">
        <v>10</v>
      </c>
      <c r="YS5" s="23">
        <v>1</v>
      </c>
      <c r="YT5" s="23" t="s">
        <v>10</v>
      </c>
      <c r="YU5" s="23">
        <v>1</v>
      </c>
      <c r="YV5" s="23" t="s">
        <v>10</v>
      </c>
      <c r="YW5" s="23">
        <v>1</v>
      </c>
      <c r="YX5" s="23" t="s">
        <v>10</v>
      </c>
      <c r="YY5" s="23" t="s">
        <v>10</v>
      </c>
      <c r="YZ5" s="23" t="s">
        <v>10</v>
      </c>
      <c r="ZA5" s="23" t="s">
        <v>10</v>
      </c>
      <c r="ZB5" s="23" t="s">
        <v>10</v>
      </c>
      <c r="ZC5" s="23" t="s">
        <v>10</v>
      </c>
      <c r="ZD5" s="23">
        <v>1</v>
      </c>
      <c r="ZE5" s="23" t="s">
        <v>10</v>
      </c>
      <c r="ZF5" s="23">
        <v>1</v>
      </c>
      <c r="ZG5" s="23" t="s">
        <v>10</v>
      </c>
      <c r="ZH5" s="23">
        <v>1</v>
      </c>
      <c r="ZI5" s="23" t="s">
        <v>10</v>
      </c>
      <c r="ZJ5" s="23">
        <v>1</v>
      </c>
      <c r="ZK5" s="23" t="s">
        <v>10</v>
      </c>
      <c r="ZL5" s="23" t="s">
        <v>10</v>
      </c>
      <c r="ZM5" s="23" t="s">
        <v>10</v>
      </c>
      <c r="ZN5" s="23" t="s">
        <v>10</v>
      </c>
      <c r="ZO5" s="23">
        <v>1</v>
      </c>
      <c r="ZP5" s="23" t="s">
        <v>10</v>
      </c>
      <c r="ZQ5" s="23">
        <v>1</v>
      </c>
      <c r="ZR5" s="23" t="s">
        <v>10</v>
      </c>
      <c r="ZS5" s="23">
        <v>1</v>
      </c>
      <c r="ZT5" s="23" t="s">
        <v>10</v>
      </c>
      <c r="ZU5" s="23">
        <v>1</v>
      </c>
      <c r="ZV5" s="23" t="s">
        <v>10</v>
      </c>
      <c r="ZW5" s="23" t="s">
        <v>10</v>
      </c>
      <c r="ZX5" s="23" t="s">
        <v>10</v>
      </c>
      <c r="ZY5" s="23" t="s">
        <v>10</v>
      </c>
      <c r="ZZ5" s="23" t="s">
        <v>10</v>
      </c>
      <c r="AAA5" s="23" t="s">
        <v>10</v>
      </c>
      <c r="AAB5" s="23">
        <v>1</v>
      </c>
      <c r="AAC5" s="23" t="s">
        <v>10</v>
      </c>
      <c r="AAD5" s="23">
        <v>1</v>
      </c>
      <c r="AAE5" s="23" t="s">
        <v>10</v>
      </c>
      <c r="AAF5" s="23">
        <v>1</v>
      </c>
      <c r="AAG5" s="23" t="s">
        <v>10</v>
      </c>
      <c r="AAH5" s="23">
        <v>1</v>
      </c>
      <c r="AAI5" s="23" t="s">
        <v>10</v>
      </c>
      <c r="AAJ5" s="23" t="s">
        <v>10</v>
      </c>
      <c r="AAK5" s="23" t="s">
        <v>10</v>
      </c>
      <c r="AAL5" s="23" t="s">
        <v>10</v>
      </c>
      <c r="AAM5" s="23">
        <v>1</v>
      </c>
      <c r="AAN5" s="23" t="s">
        <v>10</v>
      </c>
      <c r="AAO5" s="23">
        <v>1</v>
      </c>
      <c r="AAP5" s="23" t="s">
        <v>10</v>
      </c>
      <c r="AAQ5" s="23">
        <v>1</v>
      </c>
      <c r="AAR5" s="23" t="s">
        <v>10</v>
      </c>
      <c r="AAS5" s="23">
        <v>1</v>
      </c>
      <c r="AAT5" s="23" t="s">
        <v>10</v>
      </c>
      <c r="AAU5" s="23" t="s">
        <v>10</v>
      </c>
      <c r="AAV5" s="23" t="s">
        <v>10</v>
      </c>
      <c r="AAW5" s="23" t="s">
        <v>10</v>
      </c>
      <c r="AAX5" s="23" t="s">
        <v>10</v>
      </c>
      <c r="AAY5" s="23" t="s">
        <v>10</v>
      </c>
      <c r="AAZ5" s="23">
        <v>1</v>
      </c>
      <c r="ABA5" s="23" t="s">
        <v>10</v>
      </c>
      <c r="ABB5" s="23">
        <v>1</v>
      </c>
      <c r="ABC5" s="23" t="s">
        <v>10</v>
      </c>
      <c r="ABD5" s="23">
        <v>1</v>
      </c>
      <c r="ABE5" s="23" t="s">
        <v>10</v>
      </c>
      <c r="ABF5" s="23">
        <v>1</v>
      </c>
      <c r="ABG5" s="23" t="s">
        <v>10</v>
      </c>
      <c r="ABH5" s="23" t="s">
        <v>10</v>
      </c>
    </row>
    <row r="6" spans="1:736" x14ac:dyDescent="0.3">
      <c r="A6" s="27">
        <v>3</v>
      </c>
      <c r="B6" s="30" t="s">
        <v>117</v>
      </c>
      <c r="C6" s="68">
        <v>33811090</v>
      </c>
      <c r="D6" s="31" t="s">
        <v>45</v>
      </c>
      <c r="E6" s="31" t="s">
        <v>9</v>
      </c>
      <c r="F6" s="28" cm="1">
        <f t="array" ref="F6">_xlfn.IFS(E6="2A",5,E6="2D",5,E6="2A/2D",5,E6="2B",7,E6="2CA",7,E6="2CB",5,E6="PM",6)</f>
        <v>5</v>
      </c>
      <c r="G6" s="23" t="s">
        <v>10</v>
      </c>
      <c r="H6" s="23">
        <v>1</v>
      </c>
      <c r="I6" s="23" t="s">
        <v>10</v>
      </c>
      <c r="J6" s="23">
        <v>1</v>
      </c>
      <c r="K6" s="23" t="s">
        <v>10</v>
      </c>
      <c r="L6" s="23">
        <v>1</v>
      </c>
      <c r="M6" s="23" t="s">
        <v>10</v>
      </c>
      <c r="N6" s="23">
        <v>1</v>
      </c>
      <c r="O6" s="23" t="s">
        <v>10</v>
      </c>
      <c r="P6" s="23" t="s">
        <v>10</v>
      </c>
      <c r="Q6" s="23" t="s">
        <v>10</v>
      </c>
      <c r="R6" s="23" t="s">
        <v>10</v>
      </c>
      <c r="S6" s="23">
        <v>1</v>
      </c>
      <c r="T6" s="23" t="s">
        <v>10</v>
      </c>
      <c r="U6" s="23">
        <v>1</v>
      </c>
      <c r="V6" s="23" t="s">
        <v>10</v>
      </c>
      <c r="W6" s="23">
        <v>1</v>
      </c>
      <c r="X6" s="23" t="s">
        <v>10</v>
      </c>
      <c r="Y6" s="23">
        <v>1</v>
      </c>
      <c r="Z6" s="23" t="s">
        <v>10</v>
      </c>
      <c r="AA6" s="23" t="s">
        <v>10</v>
      </c>
      <c r="AB6" s="23" t="s">
        <v>10</v>
      </c>
      <c r="AC6" s="23" t="s">
        <v>10</v>
      </c>
      <c r="AD6" s="23" t="s">
        <v>10</v>
      </c>
      <c r="AE6" s="23" t="s">
        <v>10</v>
      </c>
      <c r="AF6" s="23">
        <v>1</v>
      </c>
      <c r="AG6" s="23" t="s">
        <v>10</v>
      </c>
      <c r="AH6" s="23">
        <v>1</v>
      </c>
      <c r="AI6" s="23" t="s">
        <v>10</v>
      </c>
      <c r="AJ6" s="23" t="s">
        <v>12</v>
      </c>
      <c r="AK6" s="23" t="s">
        <v>10</v>
      </c>
      <c r="AL6" s="23">
        <v>1</v>
      </c>
      <c r="AM6" s="23" t="s">
        <v>10</v>
      </c>
      <c r="AN6" s="23" t="s">
        <v>10</v>
      </c>
      <c r="AO6" s="23" t="s">
        <v>10</v>
      </c>
      <c r="AP6" s="23" t="s">
        <v>10</v>
      </c>
      <c r="AQ6" s="23">
        <v>1</v>
      </c>
      <c r="AR6" s="23" t="s">
        <v>10</v>
      </c>
      <c r="AS6" s="23">
        <v>1</v>
      </c>
      <c r="AT6" s="23" t="s">
        <v>10</v>
      </c>
      <c r="AU6" s="23">
        <v>1</v>
      </c>
      <c r="AV6" s="23" t="s">
        <v>10</v>
      </c>
      <c r="AW6" s="23">
        <v>1</v>
      </c>
      <c r="AX6" s="23" t="s">
        <v>10</v>
      </c>
      <c r="AY6" s="23" t="s">
        <v>10</v>
      </c>
      <c r="AZ6" s="23" t="s">
        <v>10</v>
      </c>
      <c r="BA6" s="23" t="s">
        <v>10</v>
      </c>
      <c r="BB6" s="23" t="s">
        <v>10</v>
      </c>
      <c r="BC6" s="23" t="s">
        <v>10</v>
      </c>
      <c r="BD6" s="23">
        <v>1</v>
      </c>
      <c r="BE6" s="23" t="s">
        <v>10</v>
      </c>
      <c r="BF6" s="23">
        <v>1</v>
      </c>
      <c r="BG6" s="23" t="s">
        <v>10</v>
      </c>
      <c r="BH6" s="23">
        <v>1</v>
      </c>
      <c r="BI6" s="23" t="s">
        <v>10</v>
      </c>
      <c r="BJ6" s="23">
        <v>1</v>
      </c>
      <c r="BK6" s="23" t="s">
        <v>10</v>
      </c>
      <c r="BL6" s="23" t="s">
        <v>10</v>
      </c>
      <c r="BM6" s="23" t="s">
        <v>10</v>
      </c>
      <c r="BN6" s="23" t="s">
        <v>10</v>
      </c>
      <c r="BO6" s="23">
        <v>1</v>
      </c>
      <c r="BP6" s="23" t="s">
        <v>10</v>
      </c>
      <c r="BQ6" s="23">
        <v>1</v>
      </c>
      <c r="BR6" s="23" t="s">
        <v>10</v>
      </c>
      <c r="BS6" s="23">
        <v>1</v>
      </c>
      <c r="BT6" s="23" t="s">
        <v>10</v>
      </c>
      <c r="BU6" s="23">
        <v>1</v>
      </c>
      <c r="BV6" s="23" t="s">
        <v>10</v>
      </c>
      <c r="BW6" s="23" t="s">
        <v>10</v>
      </c>
      <c r="BX6" s="23" t="s">
        <v>10</v>
      </c>
      <c r="BY6" s="23" t="s">
        <v>10</v>
      </c>
      <c r="BZ6" s="23" t="s">
        <v>10</v>
      </c>
      <c r="CA6" s="23" t="s">
        <v>10</v>
      </c>
      <c r="CB6" s="23">
        <v>1</v>
      </c>
      <c r="CC6" s="23" t="s">
        <v>10</v>
      </c>
      <c r="CD6" s="23">
        <v>1</v>
      </c>
      <c r="CE6" s="23" t="s">
        <v>10</v>
      </c>
      <c r="CF6" s="23">
        <v>1</v>
      </c>
      <c r="CG6" s="23" t="s">
        <v>10</v>
      </c>
      <c r="CH6" s="23">
        <v>1</v>
      </c>
      <c r="CI6" s="23" t="s">
        <v>10</v>
      </c>
      <c r="CJ6" s="23" t="s">
        <v>10</v>
      </c>
      <c r="CK6" s="23" t="s">
        <v>10</v>
      </c>
      <c r="CL6" s="23" t="s">
        <v>10</v>
      </c>
      <c r="CM6" s="23">
        <v>1</v>
      </c>
      <c r="CN6" s="23" t="s">
        <v>10</v>
      </c>
      <c r="CO6" s="23">
        <v>1</v>
      </c>
      <c r="CP6" s="23" t="s">
        <v>10</v>
      </c>
      <c r="CQ6" s="23">
        <v>1</v>
      </c>
      <c r="CR6" s="23" t="s">
        <v>10</v>
      </c>
      <c r="CS6" s="23">
        <v>1</v>
      </c>
      <c r="CT6" s="23" t="s">
        <v>10</v>
      </c>
      <c r="CU6" s="23" t="s">
        <v>10</v>
      </c>
      <c r="CV6" s="23" t="s">
        <v>10</v>
      </c>
      <c r="CW6" s="23" t="s">
        <v>10</v>
      </c>
      <c r="CX6" s="23" t="s">
        <v>10</v>
      </c>
      <c r="CY6" s="23" t="s">
        <v>10</v>
      </c>
      <c r="CZ6" s="23">
        <v>1</v>
      </c>
      <c r="DA6" s="23" t="s">
        <v>10</v>
      </c>
      <c r="DB6" s="23">
        <v>1</v>
      </c>
      <c r="DC6" s="23" t="s">
        <v>10</v>
      </c>
      <c r="DD6" s="23">
        <v>1</v>
      </c>
      <c r="DE6" s="23" t="s">
        <v>10</v>
      </c>
      <c r="DF6" s="23">
        <v>1</v>
      </c>
      <c r="DG6" s="23" t="s">
        <v>10</v>
      </c>
      <c r="DH6" s="23" t="s">
        <v>10</v>
      </c>
      <c r="DI6" s="23" t="s">
        <v>10</v>
      </c>
      <c r="DJ6" s="23" t="s">
        <v>10</v>
      </c>
      <c r="DK6" s="23">
        <v>1</v>
      </c>
      <c r="DL6" s="23" t="s">
        <v>10</v>
      </c>
      <c r="DM6" s="23">
        <v>1</v>
      </c>
      <c r="DN6" s="23" t="s">
        <v>10</v>
      </c>
      <c r="DO6" s="23">
        <v>1</v>
      </c>
      <c r="DP6" s="23" t="s">
        <v>10</v>
      </c>
      <c r="DQ6" s="23">
        <v>1</v>
      </c>
      <c r="DR6" s="23" t="s">
        <v>10</v>
      </c>
      <c r="DS6" s="23" t="s">
        <v>10</v>
      </c>
      <c r="DT6" s="23" t="s">
        <v>10</v>
      </c>
      <c r="DU6" s="23" t="s">
        <v>10</v>
      </c>
      <c r="DV6" s="23" t="s">
        <v>10</v>
      </c>
      <c r="DW6" s="23" t="s">
        <v>10</v>
      </c>
      <c r="DX6" s="23">
        <v>1</v>
      </c>
      <c r="DY6" s="23" t="s">
        <v>10</v>
      </c>
      <c r="DZ6" s="23">
        <v>1</v>
      </c>
      <c r="EA6" s="23" t="s">
        <v>10</v>
      </c>
      <c r="EB6" s="23">
        <v>1</v>
      </c>
      <c r="EC6" s="23" t="s">
        <v>10</v>
      </c>
      <c r="ED6" s="23">
        <v>1</v>
      </c>
      <c r="EE6" s="23" t="s">
        <v>10</v>
      </c>
      <c r="EF6" s="23" t="s">
        <v>10</v>
      </c>
      <c r="EG6" s="23" t="s">
        <v>10</v>
      </c>
      <c r="EH6" s="23" t="s">
        <v>10</v>
      </c>
      <c r="EI6" s="23">
        <v>1</v>
      </c>
      <c r="EJ6" s="23" t="s">
        <v>10</v>
      </c>
      <c r="EK6" s="23">
        <v>1</v>
      </c>
      <c r="EL6" s="23" t="s">
        <v>10</v>
      </c>
      <c r="EM6" s="23">
        <v>1</v>
      </c>
      <c r="EN6" s="23" t="s">
        <v>10</v>
      </c>
      <c r="EO6" s="23">
        <v>1</v>
      </c>
      <c r="EP6" s="23" t="s">
        <v>10</v>
      </c>
      <c r="EQ6" s="23" t="s">
        <v>10</v>
      </c>
      <c r="ER6" s="23" t="s">
        <v>10</v>
      </c>
      <c r="ES6" s="23" t="s">
        <v>10</v>
      </c>
      <c r="ET6" s="23" t="s">
        <v>10</v>
      </c>
      <c r="EU6" s="23" t="s">
        <v>10</v>
      </c>
      <c r="EV6" s="23">
        <v>1</v>
      </c>
      <c r="EW6" s="23" t="s">
        <v>10</v>
      </c>
      <c r="EX6" s="23">
        <v>1</v>
      </c>
      <c r="EY6" s="23" t="s">
        <v>10</v>
      </c>
      <c r="EZ6" s="23">
        <v>1</v>
      </c>
      <c r="FA6" s="23" t="s">
        <v>10</v>
      </c>
      <c r="FB6" s="23">
        <v>1</v>
      </c>
      <c r="FC6" s="23" t="s">
        <v>10</v>
      </c>
      <c r="FD6" s="23" t="s">
        <v>10</v>
      </c>
      <c r="FE6" s="23" t="s">
        <v>10</v>
      </c>
      <c r="FF6" s="23" t="s">
        <v>10</v>
      </c>
      <c r="FG6" s="23">
        <v>1</v>
      </c>
      <c r="FH6" s="23" t="s">
        <v>10</v>
      </c>
      <c r="FI6" s="23">
        <v>1</v>
      </c>
      <c r="FJ6" s="23" t="s">
        <v>10</v>
      </c>
      <c r="FK6" s="23">
        <v>1</v>
      </c>
      <c r="FL6" s="23" t="s">
        <v>10</v>
      </c>
      <c r="FM6" s="23">
        <v>1</v>
      </c>
      <c r="FN6" s="23" t="s">
        <v>10</v>
      </c>
      <c r="FO6" s="23" t="s">
        <v>10</v>
      </c>
      <c r="FP6" s="23" t="s">
        <v>10</v>
      </c>
      <c r="FQ6" s="23" t="s">
        <v>10</v>
      </c>
      <c r="FR6" s="23" t="s">
        <v>10</v>
      </c>
      <c r="FS6" s="23" t="s">
        <v>10</v>
      </c>
      <c r="FT6" s="23">
        <v>1</v>
      </c>
      <c r="FU6" s="23" t="s">
        <v>10</v>
      </c>
      <c r="FV6" s="23">
        <v>1</v>
      </c>
      <c r="FW6" s="23" t="s">
        <v>10</v>
      </c>
      <c r="FX6" s="23">
        <v>1</v>
      </c>
      <c r="FY6" s="23" t="s">
        <v>10</v>
      </c>
      <c r="FZ6" s="23">
        <v>1</v>
      </c>
      <c r="GA6" s="23" t="s">
        <v>10</v>
      </c>
      <c r="GB6" s="23" t="s">
        <v>10</v>
      </c>
      <c r="GC6" s="23" t="s">
        <v>10</v>
      </c>
      <c r="GD6" s="23" t="s">
        <v>10</v>
      </c>
      <c r="GE6" s="23">
        <v>1</v>
      </c>
      <c r="GF6" s="23" t="s">
        <v>10</v>
      </c>
      <c r="GG6" s="23">
        <v>1</v>
      </c>
      <c r="GH6" s="23" t="s">
        <v>10</v>
      </c>
      <c r="GI6" s="23">
        <v>1</v>
      </c>
      <c r="GJ6" s="23" t="s">
        <v>10</v>
      </c>
      <c r="GK6" s="23">
        <v>1</v>
      </c>
      <c r="GL6" s="23" t="s">
        <v>10</v>
      </c>
      <c r="GM6" s="23" t="s">
        <v>10</v>
      </c>
      <c r="GN6" s="23" t="s">
        <v>10</v>
      </c>
      <c r="GO6" s="23" t="s">
        <v>10</v>
      </c>
      <c r="GP6" s="23" t="s">
        <v>10</v>
      </c>
      <c r="GQ6" s="23" t="s">
        <v>10</v>
      </c>
      <c r="GR6" s="23">
        <v>1</v>
      </c>
      <c r="GS6" s="23" t="s">
        <v>10</v>
      </c>
      <c r="GT6" s="23">
        <v>1</v>
      </c>
      <c r="GU6" s="23" t="s">
        <v>10</v>
      </c>
      <c r="GV6" s="23">
        <v>1</v>
      </c>
      <c r="GW6" s="23" t="s">
        <v>10</v>
      </c>
      <c r="GX6" s="23">
        <v>1</v>
      </c>
      <c r="GY6" s="23" t="s">
        <v>10</v>
      </c>
      <c r="GZ6" s="23" t="s">
        <v>10</v>
      </c>
      <c r="HA6" s="23" t="s">
        <v>10</v>
      </c>
      <c r="HB6" s="23" t="s">
        <v>10</v>
      </c>
      <c r="HC6" s="23">
        <v>1</v>
      </c>
      <c r="HD6" s="23" t="s">
        <v>10</v>
      </c>
      <c r="HE6" s="23">
        <v>1</v>
      </c>
      <c r="HF6" s="23" t="s">
        <v>10</v>
      </c>
      <c r="HG6" s="23">
        <v>1</v>
      </c>
      <c r="HH6" s="23" t="s">
        <v>10</v>
      </c>
      <c r="HI6" s="23">
        <v>1</v>
      </c>
      <c r="HJ6" s="23" t="s">
        <v>10</v>
      </c>
      <c r="HK6" s="23" t="s">
        <v>10</v>
      </c>
      <c r="HL6" s="23" t="s">
        <v>10</v>
      </c>
      <c r="HM6" s="23" t="s">
        <v>10</v>
      </c>
      <c r="HN6" s="23" t="s">
        <v>10</v>
      </c>
      <c r="HO6" s="23" t="s">
        <v>10</v>
      </c>
      <c r="HP6" s="23">
        <v>1</v>
      </c>
      <c r="HQ6" s="23" t="s">
        <v>10</v>
      </c>
      <c r="HR6" s="23">
        <v>1</v>
      </c>
      <c r="HS6" s="23" t="s">
        <v>10</v>
      </c>
      <c r="HT6" s="23">
        <v>1</v>
      </c>
      <c r="HU6" s="23" t="s">
        <v>10</v>
      </c>
      <c r="HV6" s="23">
        <v>1</v>
      </c>
      <c r="HW6" s="23" t="s">
        <v>10</v>
      </c>
      <c r="HX6" s="23" t="s">
        <v>10</v>
      </c>
      <c r="HY6" s="23" t="s">
        <v>10</v>
      </c>
      <c r="HZ6" s="23" t="s">
        <v>10</v>
      </c>
      <c r="IA6" s="23">
        <v>1</v>
      </c>
      <c r="IB6" s="23" t="s">
        <v>10</v>
      </c>
      <c r="IC6" s="23">
        <v>1</v>
      </c>
      <c r="ID6" s="23" t="s">
        <v>10</v>
      </c>
      <c r="IE6" s="23">
        <v>1</v>
      </c>
      <c r="IF6" s="23" t="s">
        <v>10</v>
      </c>
      <c r="IG6" s="23">
        <v>1</v>
      </c>
      <c r="IH6" s="23" t="s">
        <v>10</v>
      </c>
      <c r="II6" s="23" t="s">
        <v>10</v>
      </c>
      <c r="IJ6" s="23" t="s">
        <v>10</v>
      </c>
      <c r="IK6" s="23" t="s">
        <v>10</v>
      </c>
      <c r="IL6" s="23" t="s">
        <v>10</v>
      </c>
      <c r="IM6" s="23" t="s">
        <v>10</v>
      </c>
      <c r="IN6" s="23">
        <v>1</v>
      </c>
      <c r="IO6" s="23" t="s">
        <v>10</v>
      </c>
      <c r="IP6" s="23">
        <v>1</v>
      </c>
      <c r="IQ6" s="23" t="s">
        <v>10</v>
      </c>
      <c r="IR6" s="23">
        <v>1</v>
      </c>
      <c r="IS6" s="23" t="s">
        <v>10</v>
      </c>
      <c r="IT6" s="23">
        <v>1</v>
      </c>
      <c r="IU6" s="23" t="s">
        <v>10</v>
      </c>
      <c r="IV6" s="23" t="s">
        <v>10</v>
      </c>
      <c r="IW6" s="23" t="s">
        <v>10</v>
      </c>
      <c r="IX6" s="23" t="s">
        <v>10</v>
      </c>
      <c r="IY6" s="23">
        <v>1</v>
      </c>
      <c r="IZ6" s="23" t="s">
        <v>10</v>
      </c>
      <c r="JA6" s="23">
        <v>1</v>
      </c>
      <c r="JB6" s="23" t="s">
        <v>10</v>
      </c>
      <c r="JC6" s="23">
        <v>1</v>
      </c>
      <c r="JD6" s="23" t="s">
        <v>10</v>
      </c>
      <c r="JE6" s="23">
        <v>1</v>
      </c>
      <c r="JF6" s="23" t="s">
        <v>10</v>
      </c>
      <c r="JG6" s="23" t="s">
        <v>10</v>
      </c>
      <c r="JH6" s="23" t="s">
        <v>10</v>
      </c>
      <c r="JI6" s="23" t="s">
        <v>10</v>
      </c>
      <c r="JJ6" s="23" t="s">
        <v>10</v>
      </c>
      <c r="JK6" s="23" t="s">
        <v>10</v>
      </c>
      <c r="JL6" s="23">
        <v>1</v>
      </c>
      <c r="JM6" s="23" t="s">
        <v>10</v>
      </c>
      <c r="JN6" s="23">
        <v>1</v>
      </c>
      <c r="JO6" s="23" t="s">
        <v>10</v>
      </c>
      <c r="JP6" s="23">
        <v>1</v>
      </c>
      <c r="JQ6" s="23" t="s">
        <v>10</v>
      </c>
      <c r="JR6" s="23">
        <v>1</v>
      </c>
      <c r="JS6" s="23" t="s">
        <v>10</v>
      </c>
      <c r="JT6" s="23" t="s">
        <v>10</v>
      </c>
      <c r="JU6" s="23" t="s">
        <v>10</v>
      </c>
      <c r="JV6" s="23" t="s">
        <v>10</v>
      </c>
      <c r="JW6" s="23">
        <v>1</v>
      </c>
      <c r="JX6" s="23" t="s">
        <v>10</v>
      </c>
      <c r="JY6" s="23">
        <v>1</v>
      </c>
      <c r="JZ6" s="23" t="s">
        <v>10</v>
      </c>
      <c r="KA6" s="23">
        <v>1</v>
      </c>
      <c r="KB6" s="23" t="s">
        <v>10</v>
      </c>
      <c r="KC6" s="23">
        <v>1</v>
      </c>
      <c r="KD6" s="23" t="s">
        <v>10</v>
      </c>
      <c r="KE6" s="23" t="s">
        <v>10</v>
      </c>
      <c r="KF6" s="23" t="s">
        <v>10</v>
      </c>
      <c r="KG6" s="23" t="s">
        <v>10</v>
      </c>
      <c r="KH6" s="23" t="s">
        <v>10</v>
      </c>
      <c r="KI6" s="23" t="s">
        <v>10</v>
      </c>
      <c r="KJ6" s="23">
        <v>1</v>
      </c>
      <c r="KK6" s="23" t="s">
        <v>10</v>
      </c>
      <c r="KL6" s="23">
        <v>1</v>
      </c>
      <c r="KM6" s="23" t="s">
        <v>10</v>
      </c>
      <c r="KN6" s="23">
        <v>1</v>
      </c>
      <c r="KO6" s="23" t="s">
        <v>10</v>
      </c>
      <c r="KP6" s="23">
        <v>1</v>
      </c>
      <c r="KQ6" s="23" t="s">
        <v>10</v>
      </c>
      <c r="KR6" s="23" t="s">
        <v>10</v>
      </c>
      <c r="KS6" s="23" t="s">
        <v>10</v>
      </c>
      <c r="KT6" s="23" t="s">
        <v>10</v>
      </c>
      <c r="KU6" s="23">
        <v>1</v>
      </c>
      <c r="KV6" s="23" t="s">
        <v>10</v>
      </c>
      <c r="KW6" s="23">
        <v>1</v>
      </c>
      <c r="KX6" s="23" t="s">
        <v>10</v>
      </c>
      <c r="KY6" s="23">
        <v>1</v>
      </c>
      <c r="KZ6" s="23" t="s">
        <v>10</v>
      </c>
      <c r="LA6" s="23">
        <v>1</v>
      </c>
      <c r="LB6" s="23" t="s">
        <v>10</v>
      </c>
      <c r="LC6" s="23" t="s">
        <v>10</v>
      </c>
      <c r="LD6" s="23" t="s">
        <v>10</v>
      </c>
      <c r="LE6" s="23" t="s">
        <v>10</v>
      </c>
      <c r="LF6" s="23" t="s">
        <v>10</v>
      </c>
      <c r="LG6" s="23" t="s">
        <v>10</v>
      </c>
      <c r="LH6" s="23">
        <v>1</v>
      </c>
      <c r="LI6" s="23" t="s">
        <v>10</v>
      </c>
      <c r="LJ6" s="23">
        <v>1</v>
      </c>
      <c r="LK6" s="23" t="s">
        <v>10</v>
      </c>
      <c r="LL6" s="23">
        <v>1</v>
      </c>
      <c r="LM6" s="23" t="s">
        <v>10</v>
      </c>
      <c r="LN6" s="23">
        <v>1</v>
      </c>
      <c r="LO6" s="23" t="s">
        <v>10</v>
      </c>
      <c r="LP6" s="23" t="s">
        <v>10</v>
      </c>
      <c r="LQ6" s="23" t="s">
        <v>10</v>
      </c>
      <c r="LR6" s="23" t="s">
        <v>10</v>
      </c>
      <c r="LS6" s="23">
        <v>1</v>
      </c>
      <c r="LT6" s="23" t="s">
        <v>10</v>
      </c>
      <c r="LU6" s="23">
        <v>1</v>
      </c>
      <c r="LV6" s="23" t="s">
        <v>10</v>
      </c>
      <c r="LW6" s="23">
        <v>1</v>
      </c>
      <c r="LX6" s="23" t="s">
        <v>10</v>
      </c>
      <c r="LY6" s="23">
        <v>1</v>
      </c>
      <c r="LZ6" s="23" t="s">
        <v>10</v>
      </c>
      <c r="MA6" s="23" t="s">
        <v>10</v>
      </c>
      <c r="MB6" s="23" t="s">
        <v>10</v>
      </c>
      <c r="MC6" s="23" t="s">
        <v>10</v>
      </c>
      <c r="MD6" s="23" t="s">
        <v>10</v>
      </c>
      <c r="ME6" s="23" t="s">
        <v>10</v>
      </c>
      <c r="MF6" s="23">
        <v>1</v>
      </c>
      <c r="MG6" s="23" t="s">
        <v>10</v>
      </c>
      <c r="MH6" s="23">
        <v>1</v>
      </c>
      <c r="MI6" s="23" t="s">
        <v>10</v>
      </c>
      <c r="MJ6" s="23">
        <v>1</v>
      </c>
      <c r="MK6" s="23" t="s">
        <v>10</v>
      </c>
      <c r="ML6" s="23">
        <v>1</v>
      </c>
      <c r="MM6" s="23" t="s">
        <v>10</v>
      </c>
      <c r="MN6" s="23" t="s">
        <v>10</v>
      </c>
      <c r="MO6" s="23" t="s">
        <v>10</v>
      </c>
      <c r="MP6" s="23" t="s">
        <v>10</v>
      </c>
      <c r="MQ6" s="23">
        <v>1</v>
      </c>
      <c r="MR6" s="23" t="s">
        <v>10</v>
      </c>
      <c r="MS6" s="23">
        <v>1</v>
      </c>
      <c r="MT6" s="23" t="s">
        <v>10</v>
      </c>
      <c r="MU6" s="23">
        <v>1</v>
      </c>
      <c r="MV6" s="23" t="s">
        <v>10</v>
      </c>
      <c r="MW6" s="23">
        <v>1</v>
      </c>
      <c r="MX6" s="23" t="s">
        <v>10</v>
      </c>
      <c r="MY6" s="23" t="s">
        <v>10</v>
      </c>
      <c r="MZ6" s="23" t="s">
        <v>10</v>
      </c>
      <c r="NA6" s="23" t="s">
        <v>10</v>
      </c>
      <c r="NB6" s="23" t="s">
        <v>10</v>
      </c>
      <c r="NC6" s="23" t="s">
        <v>10</v>
      </c>
      <c r="ND6" s="23">
        <v>1</v>
      </c>
      <c r="NE6" s="23" t="s">
        <v>10</v>
      </c>
      <c r="NF6" s="23">
        <v>1</v>
      </c>
      <c r="NG6" s="23" t="s">
        <v>10</v>
      </c>
      <c r="NH6" s="23">
        <v>1</v>
      </c>
      <c r="NI6" s="23" t="s">
        <v>10</v>
      </c>
      <c r="NJ6" s="23">
        <v>1</v>
      </c>
      <c r="NK6" s="23" t="s">
        <v>10</v>
      </c>
      <c r="NL6" s="23" t="s">
        <v>10</v>
      </c>
      <c r="NM6" s="23" t="s">
        <v>10</v>
      </c>
      <c r="NN6" s="23" t="s">
        <v>10</v>
      </c>
      <c r="NO6" s="23">
        <v>1</v>
      </c>
      <c r="NP6" s="23" t="s">
        <v>10</v>
      </c>
      <c r="NQ6" s="23">
        <v>1</v>
      </c>
      <c r="NR6" s="23" t="s">
        <v>10</v>
      </c>
      <c r="NS6" s="23">
        <v>1</v>
      </c>
      <c r="NT6" s="23" t="s">
        <v>10</v>
      </c>
      <c r="NU6" s="23">
        <v>1</v>
      </c>
      <c r="NV6" s="23" t="s">
        <v>10</v>
      </c>
      <c r="NW6" s="23" t="s">
        <v>10</v>
      </c>
      <c r="NX6" s="23" t="s">
        <v>10</v>
      </c>
      <c r="NY6" s="23" t="s">
        <v>10</v>
      </c>
      <c r="NZ6" s="23" t="s">
        <v>10</v>
      </c>
      <c r="OA6" s="23" t="s">
        <v>10</v>
      </c>
      <c r="OB6" s="23">
        <v>1</v>
      </c>
      <c r="OC6" s="23" t="s">
        <v>10</v>
      </c>
      <c r="OD6" s="23">
        <v>1</v>
      </c>
      <c r="OE6" s="23" t="s">
        <v>10</v>
      </c>
      <c r="OF6" s="23">
        <v>1</v>
      </c>
      <c r="OG6" s="23" t="s">
        <v>10</v>
      </c>
      <c r="OH6" s="23">
        <v>1</v>
      </c>
      <c r="OI6" s="23" t="s">
        <v>10</v>
      </c>
      <c r="OJ6" s="23" t="s">
        <v>10</v>
      </c>
      <c r="OK6" s="23" t="s">
        <v>10</v>
      </c>
      <c r="OL6" s="23" t="s">
        <v>10</v>
      </c>
      <c r="OM6" s="23">
        <v>1</v>
      </c>
      <c r="ON6" s="23" t="s">
        <v>10</v>
      </c>
      <c r="OO6" s="23">
        <v>1</v>
      </c>
      <c r="OP6" s="23" t="s">
        <v>10</v>
      </c>
      <c r="OQ6" s="23">
        <v>1</v>
      </c>
      <c r="OR6" s="23" t="s">
        <v>10</v>
      </c>
      <c r="OS6" s="23">
        <v>1</v>
      </c>
      <c r="OT6" s="23" t="s">
        <v>10</v>
      </c>
      <c r="OU6" s="23" t="s">
        <v>10</v>
      </c>
      <c r="OV6" s="23" t="s">
        <v>10</v>
      </c>
      <c r="OW6" s="23" t="s">
        <v>10</v>
      </c>
      <c r="OX6" s="23" t="s">
        <v>10</v>
      </c>
      <c r="OY6" s="23" t="s">
        <v>10</v>
      </c>
      <c r="OZ6" s="23">
        <v>1</v>
      </c>
      <c r="PA6" s="23" t="s">
        <v>10</v>
      </c>
      <c r="PB6" s="23">
        <v>1</v>
      </c>
      <c r="PC6" s="23" t="s">
        <v>10</v>
      </c>
      <c r="PD6" s="23">
        <v>1</v>
      </c>
      <c r="PE6" s="23" t="s">
        <v>10</v>
      </c>
      <c r="PF6" s="23">
        <v>1</v>
      </c>
      <c r="PG6" s="23" t="s">
        <v>10</v>
      </c>
      <c r="PH6" s="23" t="s">
        <v>10</v>
      </c>
      <c r="PI6" s="23" t="s">
        <v>10</v>
      </c>
      <c r="PJ6" s="23" t="s">
        <v>10</v>
      </c>
      <c r="PK6" s="23">
        <v>1</v>
      </c>
      <c r="PL6" s="23" t="s">
        <v>10</v>
      </c>
      <c r="PM6" s="23">
        <v>1</v>
      </c>
      <c r="PN6" s="23" t="s">
        <v>10</v>
      </c>
      <c r="PO6" s="23">
        <v>1</v>
      </c>
      <c r="PP6" s="23" t="s">
        <v>10</v>
      </c>
      <c r="PQ6" s="23">
        <v>1</v>
      </c>
      <c r="PR6" s="23" t="s">
        <v>10</v>
      </c>
      <c r="PS6" s="23" t="s">
        <v>10</v>
      </c>
      <c r="PT6" s="23" t="s">
        <v>10</v>
      </c>
      <c r="PU6" s="23" t="s">
        <v>10</v>
      </c>
      <c r="PV6" s="23" t="s">
        <v>10</v>
      </c>
      <c r="PW6" s="23" t="s">
        <v>10</v>
      </c>
      <c r="PX6" s="23">
        <v>1</v>
      </c>
      <c r="PY6" s="23" t="s">
        <v>10</v>
      </c>
      <c r="PZ6" s="23">
        <v>1</v>
      </c>
      <c r="QA6" s="23" t="s">
        <v>10</v>
      </c>
      <c r="QB6" s="23">
        <v>1</v>
      </c>
      <c r="QC6" s="23" t="s">
        <v>10</v>
      </c>
      <c r="QD6" s="23">
        <v>1</v>
      </c>
      <c r="QE6" s="23" t="s">
        <v>10</v>
      </c>
      <c r="QF6" s="23" t="s">
        <v>10</v>
      </c>
      <c r="QG6" s="23" t="s">
        <v>10</v>
      </c>
      <c r="QH6" s="23" t="s">
        <v>10</v>
      </c>
      <c r="QI6" s="23">
        <v>1</v>
      </c>
      <c r="QJ6" s="23" t="s">
        <v>10</v>
      </c>
      <c r="QK6" s="23">
        <v>1</v>
      </c>
      <c r="QL6" s="23" t="s">
        <v>10</v>
      </c>
      <c r="QM6" s="23">
        <v>1</v>
      </c>
      <c r="QN6" s="23" t="s">
        <v>10</v>
      </c>
      <c r="QO6" s="23">
        <v>1</v>
      </c>
      <c r="QP6" s="23" t="s">
        <v>10</v>
      </c>
      <c r="QQ6" s="23" t="s">
        <v>10</v>
      </c>
      <c r="QR6" s="23" t="s">
        <v>10</v>
      </c>
      <c r="QS6" s="23" t="s">
        <v>10</v>
      </c>
      <c r="QT6" s="23" t="s">
        <v>10</v>
      </c>
      <c r="QU6" s="23" t="s">
        <v>10</v>
      </c>
      <c r="QV6" s="23">
        <v>1</v>
      </c>
      <c r="QW6" s="23" t="s">
        <v>10</v>
      </c>
      <c r="QX6" s="23">
        <v>1</v>
      </c>
      <c r="QY6" s="23" t="s">
        <v>10</v>
      </c>
      <c r="QZ6" s="23">
        <v>1</v>
      </c>
      <c r="RA6" s="23" t="s">
        <v>10</v>
      </c>
      <c r="RB6" s="23">
        <v>1</v>
      </c>
      <c r="RC6" s="23" t="s">
        <v>10</v>
      </c>
      <c r="RD6" s="23" t="s">
        <v>10</v>
      </c>
      <c r="RE6" s="23" t="s">
        <v>10</v>
      </c>
      <c r="RF6" s="23" t="s">
        <v>10</v>
      </c>
      <c r="RG6" s="23">
        <v>1</v>
      </c>
      <c r="RH6" s="23" t="s">
        <v>10</v>
      </c>
      <c r="RI6" s="23">
        <v>1</v>
      </c>
      <c r="RJ6" s="23" t="s">
        <v>10</v>
      </c>
      <c r="RK6" s="23">
        <v>1</v>
      </c>
      <c r="RL6" s="23" t="s">
        <v>10</v>
      </c>
      <c r="RM6" s="23">
        <v>1</v>
      </c>
      <c r="RN6" s="23" t="s">
        <v>10</v>
      </c>
      <c r="RO6" s="23" t="s">
        <v>10</v>
      </c>
      <c r="RP6" s="23" t="s">
        <v>10</v>
      </c>
      <c r="RQ6" s="23" t="s">
        <v>10</v>
      </c>
      <c r="RR6" s="23" t="s">
        <v>10</v>
      </c>
      <c r="RS6" s="23" t="s">
        <v>10</v>
      </c>
      <c r="RT6" s="23">
        <v>1</v>
      </c>
      <c r="RU6" s="23" t="s">
        <v>10</v>
      </c>
      <c r="RV6" s="23">
        <v>1</v>
      </c>
      <c r="RW6" s="23" t="s">
        <v>10</v>
      </c>
      <c r="RX6" s="23">
        <v>1</v>
      </c>
      <c r="RY6" s="23" t="s">
        <v>10</v>
      </c>
      <c r="RZ6" s="23">
        <v>1</v>
      </c>
      <c r="SA6" s="23" t="s">
        <v>10</v>
      </c>
      <c r="SB6" s="23" t="s">
        <v>10</v>
      </c>
      <c r="SC6" s="23" t="s">
        <v>10</v>
      </c>
      <c r="SD6" s="23" t="s">
        <v>10</v>
      </c>
      <c r="SE6" s="23">
        <v>1</v>
      </c>
      <c r="SF6" s="23" t="s">
        <v>10</v>
      </c>
      <c r="SG6" s="23">
        <v>1</v>
      </c>
      <c r="SH6" s="23" t="s">
        <v>10</v>
      </c>
      <c r="SI6" s="23">
        <v>1</v>
      </c>
      <c r="SJ6" s="23" t="s">
        <v>10</v>
      </c>
      <c r="SK6" s="23">
        <v>1</v>
      </c>
      <c r="SL6" s="23" t="s">
        <v>10</v>
      </c>
      <c r="SM6" s="23" t="s">
        <v>10</v>
      </c>
      <c r="SN6" s="23" t="s">
        <v>10</v>
      </c>
      <c r="SO6" s="23" t="s">
        <v>10</v>
      </c>
      <c r="SP6" s="23" t="s">
        <v>10</v>
      </c>
      <c r="SQ6" s="23" t="s">
        <v>10</v>
      </c>
      <c r="SR6" s="23">
        <v>1</v>
      </c>
      <c r="SS6" s="23" t="s">
        <v>10</v>
      </c>
      <c r="ST6" s="23">
        <v>1</v>
      </c>
      <c r="SU6" s="23" t="s">
        <v>10</v>
      </c>
      <c r="SV6" s="23">
        <v>1</v>
      </c>
      <c r="SW6" s="23" t="s">
        <v>10</v>
      </c>
      <c r="SX6" s="23">
        <v>1</v>
      </c>
      <c r="SY6" s="23" t="s">
        <v>10</v>
      </c>
      <c r="SZ6" s="23" t="s">
        <v>10</v>
      </c>
      <c r="TA6" s="23" t="s">
        <v>10</v>
      </c>
      <c r="TB6" s="23" t="s">
        <v>10</v>
      </c>
      <c r="TC6" s="23">
        <v>1</v>
      </c>
      <c r="TD6" s="23" t="s">
        <v>10</v>
      </c>
      <c r="TE6" s="23">
        <v>1</v>
      </c>
      <c r="TF6" s="23" t="s">
        <v>10</v>
      </c>
      <c r="TG6" s="23">
        <v>1</v>
      </c>
      <c r="TH6" s="23" t="s">
        <v>10</v>
      </c>
      <c r="TI6" s="23">
        <v>1</v>
      </c>
      <c r="TJ6" s="23" t="s">
        <v>10</v>
      </c>
      <c r="TK6" s="23" t="s">
        <v>10</v>
      </c>
      <c r="TL6" s="23" t="s">
        <v>10</v>
      </c>
      <c r="TM6" s="23" t="s">
        <v>10</v>
      </c>
      <c r="TN6" s="23" t="s">
        <v>10</v>
      </c>
      <c r="TO6" s="23" t="s">
        <v>10</v>
      </c>
      <c r="TP6" s="23">
        <v>1</v>
      </c>
      <c r="TQ6" s="23" t="s">
        <v>10</v>
      </c>
      <c r="TR6" s="23">
        <v>1</v>
      </c>
      <c r="TS6" s="23" t="s">
        <v>10</v>
      </c>
      <c r="TT6" s="23">
        <v>1</v>
      </c>
      <c r="TU6" s="23" t="s">
        <v>10</v>
      </c>
      <c r="TV6" s="23">
        <v>1</v>
      </c>
      <c r="TW6" s="23" t="s">
        <v>10</v>
      </c>
      <c r="TX6" s="23" t="s">
        <v>10</v>
      </c>
      <c r="TY6" s="23" t="s">
        <v>10</v>
      </c>
      <c r="TZ6" s="23" t="s">
        <v>10</v>
      </c>
      <c r="UA6" s="23">
        <v>1</v>
      </c>
      <c r="UB6" s="23" t="s">
        <v>10</v>
      </c>
      <c r="UC6" s="23">
        <v>1</v>
      </c>
      <c r="UD6" s="23" t="s">
        <v>10</v>
      </c>
      <c r="UE6" s="23">
        <v>1</v>
      </c>
      <c r="UF6" s="23" t="s">
        <v>10</v>
      </c>
      <c r="UG6" s="23">
        <v>1</v>
      </c>
      <c r="UH6" s="23" t="s">
        <v>10</v>
      </c>
      <c r="UI6" s="23" t="s">
        <v>10</v>
      </c>
      <c r="UJ6" s="23" t="s">
        <v>10</v>
      </c>
      <c r="UK6" s="23" t="s">
        <v>10</v>
      </c>
      <c r="UL6" s="23" t="s">
        <v>10</v>
      </c>
      <c r="UM6" s="23" t="s">
        <v>10</v>
      </c>
      <c r="UN6" s="23">
        <v>1</v>
      </c>
      <c r="UO6" s="23" t="s">
        <v>10</v>
      </c>
      <c r="UP6" s="23">
        <v>1</v>
      </c>
      <c r="UQ6" s="23" t="s">
        <v>10</v>
      </c>
      <c r="UR6" s="23">
        <v>1</v>
      </c>
      <c r="US6" s="23" t="s">
        <v>10</v>
      </c>
      <c r="UT6" s="23">
        <v>1</v>
      </c>
      <c r="UU6" s="23" t="s">
        <v>10</v>
      </c>
      <c r="UV6" s="23" t="s">
        <v>10</v>
      </c>
      <c r="UW6" s="23" t="s">
        <v>10</v>
      </c>
      <c r="UX6" s="23" t="s">
        <v>10</v>
      </c>
      <c r="UY6" s="23">
        <v>1</v>
      </c>
      <c r="UZ6" s="23" t="s">
        <v>10</v>
      </c>
      <c r="VA6" s="23">
        <v>1</v>
      </c>
      <c r="VB6" s="23" t="s">
        <v>10</v>
      </c>
      <c r="VC6" s="23">
        <v>1</v>
      </c>
      <c r="VD6" s="23" t="s">
        <v>10</v>
      </c>
      <c r="VE6" s="23">
        <v>1</v>
      </c>
      <c r="VF6" s="23" t="s">
        <v>10</v>
      </c>
      <c r="VG6" s="23" t="s">
        <v>10</v>
      </c>
      <c r="VH6" s="23" t="s">
        <v>10</v>
      </c>
      <c r="VI6" s="23" t="s">
        <v>10</v>
      </c>
      <c r="VJ6" s="23" t="s">
        <v>10</v>
      </c>
      <c r="VK6" s="23" t="s">
        <v>10</v>
      </c>
      <c r="VL6" s="23">
        <v>1</v>
      </c>
      <c r="VM6" s="23" t="s">
        <v>10</v>
      </c>
      <c r="VN6" s="23">
        <v>1</v>
      </c>
      <c r="VO6" s="23" t="s">
        <v>10</v>
      </c>
      <c r="VP6" s="23">
        <v>1</v>
      </c>
      <c r="VQ6" s="23" t="s">
        <v>10</v>
      </c>
      <c r="VR6" s="23">
        <v>1</v>
      </c>
      <c r="VS6" s="23" t="s">
        <v>10</v>
      </c>
      <c r="VT6" s="23" t="s">
        <v>10</v>
      </c>
      <c r="VU6" s="23" t="s">
        <v>10</v>
      </c>
      <c r="VV6" s="23" t="s">
        <v>10</v>
      </c>
      <c r="VW6" s="23">
        <v>1</v>
      </c>
      <c r="VX6" s="23" t="s">
        <v>10</v>
      </c>
      <c r="VY6" s="23">
        <v>1</v>
      </c>
      <c r="VZ6" s="23" t="s">
        <v>10</v>
      </c>
      <c r="WA6" s="23">
        <v>1</v>
      </c>
      <c r="WB6" s="23" t="s">
        <v>10</v>
      </c>
      <c r="WC6" s="23">
        <v>1</v>
      </c>
      <c r="WD6" s="23" t="s">
        <v>10</v>
      </c>
      <c r="WE6" s="23" t="s">
        <v>10</v>
      </c>
      <c r="WF6" s="23" t="s">
        <v>10</v>
      </c>
      <c r="WG6" s="23" t="s">
        <v>10</v>
      </c>
      <c r="WH6" s="23" t="s">
        <v>10</v>
      </c>
      <c r="WI6" s="23" t="s">
        <v>10</v>
      </c>
      <c r="WJ6" s="23">
        <v>1</v>
      </c>
      <c r="WK6" s="23" t="s">
        <v>10</v>
      </c>
      <c r="WL6" s="23">
        <v>1</v>
      </c>
      <c r="WM6" s="23" t="s">
        <v>10</v>
      </c>
      <c r="WN6" s="23">
        <v>1</v>
      </c>
      <c r="WO6" s="23" t="s">
        <v>10</v>
      </c>
      <c r="WP6" s="23">
        <v>1</v>
      </c>
      <c r="WQ6" s="23" t="s">
        <v>10</v>
      </c>
      <c r="WR6" s="23" t="s">
        <v>10</v>
      </c>
      <c r="WS6" s="23" t="s">
        <v>10</v>
      </c>
      <c r="WT6" s="23" t="s">
        <v>10</v>
      </c>
      <c r="WU6" s="23">
        <v>1</v>
      </c>
      <c r="WV6" s="23" t="s">
        <v>10</v>
      </c>
      <c r="WW6" s="23">
        <v>1</v>
      </c>
      <c r="WX6" s="23" t="s">
        <v>10</v>
      </c>
      <c r="WY6" s="23">
        <v>1</v>
      </c>
      <c r="WZ6" s="23" t="s">
        <v>10</v>
      </c>
      <c r="XA6" s="23">
        <v>1</v>
      </c>
      <c r="XB6" s="23" t="s">
        <v>10</v>
      </c>
      <c r="XC6" s="23" t="s">
        <v>10</v>
      </c>
      <c r="XD6" s="23" t="s">
        <v>10</v>
      </c>
      <c r="XE6" s="23" t="s">
        <v>10</v>
      </c>
      <c r="XF6" s="23" t="s">
        <v>10</v>
      </c>
      <c r="XG6" s="23" t="s">
        <v>10</v>
      </c>
      <c r="XH6" s="23">
        <v>1</v>
      </c>
      <c r="XI6" s="23" t="s">
        <v>10</v>
      </c>
      <c r="XJ6" s="23">
        <v>1</v>
      </c>
      <c r="XK6" s="23" t="s">
        <v>10</v>
      </c>
      <c r="XL6" s="23">
        <v>1</v>
      </c>
      <c r="XM6" s="23" t="s">
        <v>10</v>
      </c>
      <c r="XN6" s="23">
        <v>1</v>
      </c>
      <c r="XO6" s="23" t="s">
        <v>10</v>
      </c>
      <c r="XP6" s="23" t="s">
        <v>10</v>
      </c>
      <c r="XQ6" s="23" t="s">
        <v>10</v>
      </c>
      <c r="XR6" s="23" t="s">
        <v>10</v>
      </c>
      <c r="XS6" s="23">
        <v>1</v>
      </c>
      <c r="XT6" s="23" t="s">
        <v>10</v>
      </c>
      <c r="XU6" s="23">
        <v>1</v>
      </c>
      <c r="XV6" s="23" t="s">
        <v>10</v>
      </c>
      <c r="XW6" s="23">
        <v>1</v>
      </c>
      <c r="XX6" s="23" t="s">
        <v>10</v>
      </c>
      <c r="XY6" s="23">
        <v>1</v>
      </c>
      <c r="XZ6" s="23" t="s">
        <v>10</v>
      </c>
      <c r="YA6" s="23" t="s">
        <v>10</v>
      </c>
      <c r="YB6" s="23" t="s">
        <v>10</v>
      </c>
      <c r="YC6" s="23" t="s">
        <v>10</v>
      </c>
      <c r="YD6" s="23" t="s">
        <v>10</v>
      </c>
      <c r="YE6" s="23" t="s">
        <v>10</v>
      </c>
      <c r="YF6" s="23">
        <v>1</v>
      </c>
      <c r="YG6" s="23" t="s">
        <v>10</v>
      </c>
      <c r="YH6" s="23">
        <v>1</v>
      </c>
      <c r="YI6" s="23" t="s">
        <v>10</v>
      </c>
      <c r="YJ6" s="23">
        <v>1</v>
      </c>
      <c r="YK6" s="23" t="s">
        <v>10</v>
      </c>
      <c r="YL6" s="23">
        <v>1</v>
      </c>
      <c r="YM6" s="23" t="s">
        <v>10</v>
      </c>
      <c r="YN6" s="23" t="s">
        <v>10</v>
      </c>
      <c r="YO6" s="23" t="s">
        <v>10</v>
      </c>
      <c r="YP6" s="23" t="s">
        <v>10</v>
      </c>
      <c r="YQ6" s="23">
        <v>1</v>
      </c>
      <c r="YR6" s="23" t="s">
        <v>10</v>
      </c>
      <c r="YS6" s="23">
        <v>1</v>
      </c>
      <c r="YT6" s="23" t="s">
        <v>10</v>
      </c>
      <c r="YU6" s="23">
        <v>1</v>
      </c>
      <c r="YV6" s="23" t="s">
        <v>10</v>
      </c>
      <c r="YW6" s="23">
        <v>1</v>
      </c>
      <c r="YX6" s="23" t="s">
        <v>10</v>
      </c>
      <c r="YY6" s="23" t="s">
        <v>10</v>
      </c>
      <c r="YZ6" s="23" t="s">
        <v>10</v>
      </c>
      <c r="ZA6" s="23" t="s">
        <v>10</v>
      </c>
      <c r="ZB6" s="23" t="s">
        <v>10</v>
      </c>
      <c r="ZC6" s="23" t="s">
        <v>10</v>
      </c>
      <c r="ZD6" s="23">
        <v>1</v>
      </c>
      <c r="ZE6" s="23" t="s">
        <v>10</v>
      </c>
      <c r="ZF6" s="23">
        <v>1</v>
      </c>
      <c r="ZG6" s="23" t="s">
        <v>10</v>
      </c>
      <c r="ZH6" s="23">
        <v>1</v>
      </c>
      <c r="ZI6" s="23" t="s">
        <v>10</v>
      </c>
      <c r="ZJ6" s="23">
        <v>1</v>
      </c>
      <c r="ZK6" s="23" t="s">
        <v>10</v>
      </c>
      <c r="ZL6" s="23" t="s">
        <v>10</v>
      </c>
      <c r="ZM6" s="23" t="s">
        <v>10</v>
      </c>
      <c r="ZN6" s="23" t="s">
        <v>10</v>
      </c>
      <c r="ZO6" s="23">
        <v>1</v>
      </c>
      <c r="ZP6" s="23" t="s">
        <v>10</v>
      </c>
      <c r="ZQ6" s="23">
        <v>1</v>
      </c>
      <c r="ZR6" s="23" t="s">
        <v>10</v>
      </c>
      <c r="ZS6" s="23">
        <v>1</v>
      </c>
      <c r="ZT6" s="23" t="s">
        <v>10</v>
      </c>
      <c r="ZU6" s="23">
        <v>1</v>
      </c>
      <c r="ZV6" s="23" t="s">
        <v>10</v>
      </c>
      <c r="ZW6" s="23" t="s">
        <v>10</v>
      </c>
      <c r="ZX6" s="23" t="s">
        <v>10</v>
      </c>
      <c r="ZY6" s="23" t="s">
        <v>10</v>
      </c>
      <c r="ZZ6" s="23" t="s">
        <v>10</v>
      </c>
      <c r="AAA6" s="23" t="s">
        <v>10</v>
      </c>
      <c r="AAB6" s="23">
        <v>1</v>
      </c>
      <c r="AAC6" s="23" t="s">
        <v>10</v>
      </c>
      <c r="AAD6" s="23">
        <v>1</v>
      </c>
      <c r="AAE6" s="23" t="s">
        <v>10</v>
      </c>
      <c r="AAF6" s="23">
        <v>1</v>
      </c>
      <c r="AAG6" s="23" t="s">
        <v>10</v>
      </c>
      <c r="AAH6" s="23">
        <v>1</v>
      </c>
      <c r="AAI6" s="23" t="s">
        <v>10</v>
      </c>
      <c r="AAJ6" s="23" t="s">
        <v>10</v>
      </c>
      <c r="AAK6" s="23" t="s">
        <v>10</v>
      </c>
      <c r="AAL6" s="23" t="s">
        <v>10</v>
      </c>
      <c r="AAM6" s="23">
        <v>1</v>
      </c>
      <c r="AAN6" s="23" t="s">
        <v>10</v>
      </c>
      <c r="AAO6" s="23">
        <v>1</v>
      </c>
      <c r="AAP6" s="23" t="s">
        <v>10</v>
      </c>
      <c r="AAQ6" s="23">
        <v>1</v>
      </c>
      <c r="AAR6" s="23" t="s">
        <v>10</v>
      </c>
      <c r="AAS6" s="23">
        <v>1</v>
      </c>
      <c r="AAT6" s="23" t="s">
        <v>10</v>
      </c>
      <c r="AAU6" s="23" t="s">
        <v>10</v>
      </c>
      <c r="AAV6" s="23" t="s">
        <v>10</v>
      </c>
      <c r="AAW6" s="23" t="s">
        <v>10</v>
      </c>
      <c r="AAX6" s="23" t="s">
        <v>10</v>
      </c>
      <c r="AAY6" s="23" t="s">
        <v>10</v>
      </c>
      <c r="AAZ6" s="23">
        <v>1</v>
      </c>
      <c r="ABA6" s="23" t="s">
        <v>10</v>
      </c>
      <c r="ABB6" s="23">
        <v>1</v>
      </c>
      <c r="ABC6" s="23" t="s">
        <v>10</v>
      </c>
      <c r="ABD6" s="23">
        <v>1</v>
      </c>
      <c r="ABE6" s="23" t="s">
        <v>10</v>
      </c>
      <c r="ABF6" s="23">
        <v>1</v>
      </c>
      <c r="ABG6" s="23" t="s">
        <v>10</v>
      </c>
      <c r="ABH6" s="23" t="s">
        <v>10</v>
      </c>
    </row>
    <row r="7" spans="1:736" x14ac:dyDescent="0.3">
      <c r="A7" s="27">
        <v>4</v>
      </c>
      <c r="B7" s="30" t="s">
        <v>118</v>
      </c>
      <c r="C7" s="68">
        <v>33700881</v>
      </c>
      <c r="D7" s="31" t="s">
        <v>45</v>
      </c>
      <c r="E7" s="31" t="s">
        <v>9</v>
      </c>
      <c r="F7" s="28" cm="1">
        <f t="array" ref="F7">_xlfn.IFS(E7="2A",5,E7="2D",5,E7="2A/2D",5,E7="2B",7,E7="2CA",7,E7="2CB",5,E7="PM",6)</f>
        <v>5</v>
      </c>
      <c r="G7" s="23" t="s">
        <v>10</v>
      </c>
      <c r="H7" s="23">
        <v>1</v>
      </c>
      <c r="I7" s="23" t="s">
        <v>10</v>
      </c>
      <c r="J7" s="23">
        <v>1</v>
      </c>
      <c r="K7" s="23" t="s">
        <v>10</v>
      </c>
      <c r="L7" s="23">
        <v>1</v>
      </c>
      <c r="M7" s="23" t="s">
        <v>10</v>
      </c>
      <c r="N7" s="23">
        <v>1</v>
      </c>
      <c r="O7" s="23" t="s">
        <v>10</v>
      </c>
      <c r="P7" s="23" t="s">
        <v>10</v>
      </c>
      <c r="Q7" s="23" t="s">
        <v>10</v>
      </c>
      <c r="R7" s="23" t="s">
        <v>10</v>
      </c>
      <c r="S7" s="23">
        <v>1</v>
      </c>
      <c r="T7" s="23" t="s">
        <v>10</v>
      </c>
      <c r="U7" s="23">
        <v>1</v>
      </c>
      <c r="V7" s="23" t="s">
        <v>10</v>
      </c>
      <c r="W7" s="23">
        <v>1</v>
      </c>
      <c r="X7" s="23" t="s">
        <v>10</v>
      </c>
      <c r="Y7" s="23" t="s">
        <v>12</v>
      </c>
      <c r="Z7" s="23" t="s">
        <v>10</v>
      </c>
      <c r="AA7" s="23" t="s">
        <v>10</v>
      </c>
      <c r="AB7" s="23" t="s">
        <v>10</v>
      </c>
      <c r="AC7" s="23" t="s">
        <v>10</v>
      </c>
      <c r="AD7" s="23" t="s">
        <v>10</v>
      </c>
      <c r="AE7" s="23" t="s">
        <v>10</v>
      </c>
      <c r="AF7" s="23">
        <v>1</v>
      </c>
      <c r="AG7" s="23" t="s">
        <v>10</v>
      </c>
      <c r="AH7" s="23">
        <v>1</v>
      </c>
      <c r="AI7" s="23" t="s">
        <v>10</v>
      </c>
      <c r="AJ7" s="23">
        <v>1</v>
      </c>
      <c r="AK7" s="23" t="s">
        <v>10</v>
      </c>
      <c r="AL7" s="23" t="s">
        <v>11</v>
      </c>
      <c r="AM7" s="23" t="s">
        <v>10</v>
      </c>
      <c r="AN7" s="23" t="s">
        <v>10</v>
      </c>
      <c r="AO7" s="23" t="s">
        <v>10</v>
      </c>
      <c r="AP7" s="23" t="s">
        <v>10</v>
      </c>
      <c r="AQ7" s="23">
        <v>1</v>
      </c>
      <c r="AR7" s="23" t="s">
        <v>10</v>
      </c>
      <c r="AS7" s="23">
        <v>1</v>
      </c>
      <c r="AT7" s="23" t="s">
        <v>10</v>
      </c>
      <c r="AU7" s="23">
        <v>1</v>
      </c>
      <c r="AV7" s="23" t="s">
        <v>10</v>
      </c>
      <c r="AW7" s="23">
        <v>1</v>
      </c>
      <c r="AX7" s="23" t="s">
        <v>10</v>
      </c>
      <c r="AY7" s="23" t="s">
        <v>10</v>
      </c>
      <c r="AZ7" s="23" t="s">
        <v>10</v>
      </c>
      <c r="BA7" s="23" t="s">
        <v>10</v>
      </c>
      <c r="BB7" s="23" t="s">
        <v>10</v>
      </c>
      <c r="BC7" s="23" t="s">
        <v>10</v>
      </c>
      <c r="BD7" s="23" t="s">
        <v>11</v>
      </c>
      <c r="BE7" s="23" t="s">
        <v>10</v>
      </c>
      <c r="BF7" s="23">
        <v>1</v>
      </c>
      <c r="BG7" s="23" t="s">
        <v>10</v>
      </c>
      <c r="BH7" s="23">
        <v>1</v>
      </c>
      <c r="BI7" s="23" t="s">
        <v>10</v>
      </c>
      <c r="BJ7" s="23">
        <v>1</v>
      </c>
      <c r="BK7" s="23" t="s">
        <v>10</v>
      </c>
      <c r="BL7" s="23" t="s">
        <v>10</v>
      </c>
      <c r="BM7" s="23" t="s">
        <v>10</v>
      </c>
      <c r="BN7" s="23" t="s">
        <v>10</v>
      </c>
      <c r="BO7" s="23">
        <v>1</v>
      </c>
      <c r="BP7" s="23" t="s">
        <v>10</v>
      </c>
      <c r="BQ7" s="23">
        <v>1</v>
      </c>
      <c r="BR7" s="23" t="s">
        <v>10</v>
      </c>
      <c r="BS7" s="23">
        <v>1</v>
      </c>
      <c r="BT7" s="23" t="s">
        <v>10</v>
      </c>
      <c r="BU7" s="23">
        <v>1</v>
      </c>
      <c r="BV7" s="23" t="s">
        <v>10</v>
      </c>
      <c r="BW7" s="23" t="s">
        <v>10</v>
      </c>
      <c r="BX7" s="23" t="s">
        <v>10</v>
      </c>
      <c r="BY7" s="23" t="s">
        <v>10</v>
      </c>
      <c r="BZ7" s="23" t="s">
        <v>10</v>
      </c>
      <c r="CA7" s="23" t="s">
        <v>10</v>
      </c>
      <c r="CB7" s="23">
        <v>1</v>
      </c>
      <c r="CC7" s="23" t="s">
        <v>10</v>
      </c>
      <c r="CD7" s="23">
        <v>1</v>
      </c>
      <c r="CE7" s="23" t="s">
        <v>10</v>
      </c>
      <c r="CF7" s="23">
        <v>1</v>
      </c>
      <c r="CG7" s="23" t="s">
        <v>10</v>
      </c>
      <c r="CH7" s="23">
        <v>1</v>
      </c>
      <c r="CI7" s="23" t="s">
        <v>10</v>
      </c>
      <c r="CJ7" s="23" t="s">
        <v>10</v>
      </c>
      <c r="CK7" s="23" t="s">
        <v>10</v>
      </c>
      <c r="CL7" s="23" t="s">
        <v>10</v>
      </c>
      <c r="CM7" s="23">
        <v>1</v>
      </c>
      <c r="CN7" s="23" t="s">
        <v>10</v>
      </c>
      <c r="CO7" s="23">
        <v>1</v>
      </c>
      <c r="CP7" s="23" t="s">
        <v>10</v>
      </c>
      <c r="CQ7" s="23">
        <v>1</v>
      </c>
      <c r="CR7" s="23" t="s">
        <v>10</v>
      </c>
      <c r="CS7" s="23">
        <v>1</v>
      </c>
      <c r="CT7" s="23" t="s">
        <v>10</v>
      </c>
      <c r="CU7" s="23" t="s">
        <v>10</v>
      </c>
      <c r="CV7" s="23" t="s">
        <v>10</v>
      </c>
      <c r="CW7" s="23" t="s">
        <v>10</v>
      </c>
      <c r="CX7" s="23" t="s">
        <v>10</v>
      </c>
      <c r="CY7" s="23" t="s">
        <v>10</v>
      </c>
      <c r="CZ7" s="23">
        <v>1</v>
      </c>
      <c r="DA7" s="23" t="s">
        <v>10</v>
      </c>
      <c r="DB7" s="23">
        <v>1</v>
      </c>
      <c r="DC7" s="23" t="s">
        <v>10</v>
      </c>
      <c r="DD7" s="23">
        <v>1</v>
      </c>
      <c r="DE7" s="23" t="s">
        <v>10</v>
      </c>
      <c r="DF7" s="23">
        <v>1</v>
      </c>
      <c r="DG7" s="23" t="s">
        <v>10</v>
      </c>
      <c r="DH7" s="23" t="s">
        <v>10</v>
      </c>
      <c r="DI7" s="23" t="s">
        <v>10</v>
      </c>
      <c r="DJ7" s="23" t="s">
        <v>10</v>
      </c>
      <c r="DK7" s="23">
        <v>1</v>
      </c>
      <c r="DL7" s="23" t="s">
        <v>10</v>
      </c>
      <c r="DM7" s="23">
        <v>1</v>
      </c>
      <c r="DN7" s="23" t="s">
        <v>10</v>
      </c>
      <c r="DO7" s="23">
        <v>1</v>
      </c>
      <c r="DP7" s="23" t="s">
        <v>10</v>
      </c>
      <c r="DQ7" s="23">
        <v>1</v>
      </c>
      <c r="DR7" s="23" t="s">
        <v>10</v>
      </c>
      <c r="DS7" s="23" t="s">
        <v>10</v>
      </c>
      <c r="DT7" s="23" t="s">
        <v>10</v>
      </c>
      <c r="DU7" s="23" t="s">
        <v>10</v>
      </c>
      <c r="DV7" s="23" t="s">
        <v>10</v>
      </c>
      <c r="DW7" s="23" t="s">
        <v>10</v>
      </c>
      <c r="DX7" s="23">
        <v>1</v>
      </c>
      <c r="DY7" s="23" t="s">
        <v>10</v>
      </c>
      <c r="DZ7" s="23">
        <v>1</v>
      </c>
      <c r="EA7" s="23" t="s">
        <v>10</v>
      </c>
      <c r="EB7" s="23">
        <v>1</v>
      </c>
      <c r="EC7" s="23" t="s">
        <v>10</v>
      </c>
      <c r="ED7" s="23">
        <v>1</v>
      </c>
      <c r="EE7" s="23" t="s">
        <v>10</v>
      </c>
      <c r="EF7" s="23" t="s">
        <v>10</v>
      </c>
      <c r="EG7" s="23" t="s">
        <v>10</v>
      </c>
      <c r="EH7" s="23" t="s">
        <v>10</v>
      </c>
      <c r="EI7" s="23">
        <v>1</v>
      </c>
      <c r="EJ7" s="23" t="s">
        <v>10</v>
      </c>
      <c r="EK7" s="23">
        <v>1</v>
      </c>
      <c r="EL7" s="23" t="s">
        <v>10</v>
      </c>
      <c r="EM7" s="23">
        <v>1</v>
      </c>
      <c r="EN7" s="23" t="s">
        <v>10</v>
      </c>
      <c r="EO7" s="23">
        <v>1</v>
      </c>
      <c r="EP7" s="23" t="s">
        <v>10</v>
      </c>
      <c r="EQ7" s="23" t="s">
        <v>10</v>
      </c>
      <c r="ER7" s="23" t="s">
        <v>10</v>
      </c>
      <c r="ES7" s="23" t="s">
        <v>10</v>
      </c>
      <c r="ET7" s="23" t="s">
        <v>10</v>
      </c>
      <c r="EU7" s="23" t="s">
        <v>10</v>
      </c>
      <c r="EV7" s="23">
        <v>1</v>
      </c>
      <c r="EW7" s="23" t="s">
        <v>10</v>
      </c>
      <c r="EX7" s="23">
        <v>1</v>
      </c>
      <c r="EY7" s="23" t="s">
        <v>10</v>
      </c>
      <c r="EZ7" s="23">
        <v>1</v>
      </c>
      <c r="FA7" s="23" t="s">
        <v>10</v>
      </c>
      <c r="FB7" s="23">
        <v>1</v>
      </c>
      <c r="FC7" s="23" t="s">
        <v>10</v>
      </c>
      <c r="FD7" s="23" t="s">
        <v>10</v>
      </c>
      <c r="FE7" s="23" t="s">
        <v>10</v>
      </c>
      <c r="FF7" s="23" t="s">
        <v>10</v>
      </c>
      <c r="FG7" s="23">
        <v>1</v>
      </c>
      <c r="FH7" s="23" t="s">
        <v>10</v>
      </c>
      <c r="FI7" s="23">
        <v>1</v>
      </c>
      <c r="FJ7" s="23" t="s">
        <v>10</v>
      </c>
      <c r="FK7" s="23">
        <v>1</v>
      </c>
      <c r="FL7" s="23" t="s">
        <v>10</v>
      </c>
      <c r="FM7" s="23">
        <v>1</v>
      </c>
      <c r="FN7" s="23" t="s">
        <v>10</v>
      </c>
      <c r="FO7" s="23" t="s">
        <v>10</v>
      </c>
      <c r="FP7" s="23" t="s">
        <v>10</v>
      </c>
      <c r="FQ7" s="23" t="s">
        <v>10</v>
      </c>
      <c r="FR7" s="23" t="s">
        <v>10</v>
      </c>
      <c r="FS7" s="23" t="s">
        <v>10</v>
      </c>
      <c r="FT7" s="23">
        <v>1</v>
      </c>
      <c r="FU7" s="23" t="s">
        <v>10</v>
      </c>
      <c r="FV7" s="23">
        <v>1</v>
      </c>
      <c r="FW7" s="23" t="s">
        <v>10</v>
      </c>
      <c r="FX7" s="23">
        <v>1</v>
      </c>
      <c r="FY7" s="23" t="s">
        <v>10</v>
      </c>
      <c r="FZ7" s="23">
        <v>1</v>
      </c>
      <c r="GA7" s="23" t="s">
        <v>10</v>
      </c>
      <c r="GB7" s="23" t="s">
        <v>10</v>
      </c>
      <c r="GC7" s="23" t="s">
        <v>10</v>
      </c>
      <c r="GD7" s="23" t="s">
        <v>10</v>
      </c>
      <c r="GE7" s="23">
        <v>1</v>
      </c>
      <c r="GF7" s="23" t="s">
        <v>10</v>
      </c>
      <c r="GG7" s="23">
        <v>1</v>
      </c>
      <c r="GH7" s="23" t="s">
        <v>10</v>
      </c>
      <c r="GI7" s="23">
        <v>1</v>
      </c>
      <c r="GJ7" s="23" t="s">
        <v>10</v>
      </c>
      <c r="GK7" s="23">
        <v>1</v>
      </c>
      <c r="GL7" s="23" t="s">
        <v>10</v>
      </c>
      <c r="GM7" s="23" t="s">
        <v>10</v>
      </c>
      <c r="GN7" s="23" t="s">
        <v>10</v>
      </c>
      <c r="GO7" s="23" t="s">
        <v>10</v>
      </c>
      <c r="GP7" s="23" t="s">
        <v>10</v>
      </c>
      <c r="GQ7" s="23" t="s">
        <v>10</v>
      </c>
      <c r="GR7" s="23">
        <v>1</v>
      </c>
      <c r="GS7" s="23" t="s">
        <v>10</v>
      </c>
      <c r="GT7" s="23">
        <v>1</v>
      </c>
      <c r="GU7" s="23" t="s">
        <v>10</v>
      </c>
      <c r="GV7" s="23">
        <v>1</v>
      </c>
      <c r="GW7" s="23" t="s">
        <v>10</v>
      </c>
      <c r="GX7" s="23">
        <v>1</v>
      </c>
      <c r="GY7" s="23" t="s">
        <v>10</v>
      </c>
      <c r="GZ7" s="23" t="s">
        <v>10</v>
      </c>
      <c r="HA7" s="23" t="s">
        <v>10</v>
      </c>
      <c r="HB7" s="23" t="s">
        <v>10</v>
      </c>
      <c r="HC7" s="23">
        <v>1</v>
      </c>
      <c r="HD7" s="23" t="s">
        <v>10</v>
      </c>
      <c r="HE7" s="23">
        <v>1</v>
      </c>
      <c r="HF7" s="23" t="s">
        <v>10</v>
      </c>
      <c r="HG7" s="23">
        <v>1</v>
      </c>
      <c r="HH7" s="23" t="s">
        <v>10</v>
      </c>
      <c r="HI7" s="23">
        <v>1</v>
      </c>
      <c r="HJ7" s="23" t="s">
        <v>10</v>
      </c>
      <c r="HK7" s="23" t="s">
        <v>10</v>
      </c>
      <c r="HL7" s="23" t="s">
        <v>10</v>
      </c>
      <c r="HM7" s="23" t="s">
        <v>10</v>
      </c>
      <c r="HN7" s="23" t="s">
        <v>10</v>
      </c>
      <c r="HO7" s="23" t="s">
        <v>10</v>
      </c>
      <c r="HP7" s="23">
        <v>1</v>
      </c>
      <c r="HQ7" s="23" t="s">
        <v>10</v>
      </c>
      <c r="HR7" s="23">
        <v>1</v>
      </c>
      <c r="HS7" s="23" t="s">
        <v>10</v>
      </c>
      <c r="HT7" s="23">
        <v>1</v>
      </c>
      <c r="HU7" s="23" t="s">
        <v>10</v>
      </c>
      <c r="HV7" s="23">
        <v>1</v>
      </c>
      <c r="HW7" s="23" t="s">
        <v>10</v>
      </c>
      <c r="HX7" s="23" t="s">
        <v>10</v>
      </c>
      <c r="HY7" s="23" t="s">
        <v>10</v>
      </c>
      <c r="HZ7" s="23" t="s">
        <v>10</v>
      </c>
      <c r="IA7" s="23">
        <v>1</v>
      </c>
      <c r="IB7" s="23" t="s">
        <v>10</v>
      </c>
      <c r="IC7" s="23">
        <v>1</v>
      </c>
      <c r="ID7" s="23" t="s">
        <v>10</v>
      </c>
      <c r="IE7" s="23">
        <v>1</v>
      </c>
      <c r="IF7" s="23" t="s">
        <v>10</v>
      </c>
      <c r="IG7" s="23">
        <v>1</v>
      </c>
      <c r="IH7" s="23" t="s">
        <v>10</v>
      </c>
      <c r="II7" s="23" t="s">
        <v>10</v>
      </c>
      <c r="IJ7" s="23" t="s">
        <v>10</v>
      </c>
      <c r="IK7" s="23" t="s">
        <v>10</v>
      </c>
      <c r="IL7" s="23" t="s">
        <v>10</v>
      </c>
      <c r="IM7" s="23" t="s">
        <v>10</v>
      </c>
      <c r="IN7" s="23">
        <v>1</v>
      </c>
      <c r="IO7" s="23" t="s">
        <v>10</v>
      </c>
      <c r="IP7" s="23">
        <v>1</v>
      </c>
      <c r="IQ7" s="23" t="s">
        <v>10</v>
      </c>
      <c r="IR7" s="23">
        <v>1</v>
      </c>
      <c r="IS7" s="23" t="s">
        <v>10</v>
      </c>
      <c r="IT7" s="23">
        <v>1</v>
      </c>
      <c r="IU7" s="23" t="s">
        <v>10</v>
      </c>
      <c r="IV7" s="23" t="s">
        <v>10</v>
      </c>
      <c r="IW7" s="23" t="s">
        <v>10</v>
      </c>
      <c r="IX7" s="23" t="s">
        <v>10</v>
      </c>
      <c r="IY7" s="23">
        <v>1</v>
      </c>
      <c r="IZ7" s="23" t="s">
        <v>10</v>
      </c>
      <c r="JA7" s="23">
        <v>1</v>
      </c>
      <c r="JB7" s="23" t="s">
        <v>10</v>
      </c>
      <c r="JC7" s="23">
        <v>1</v>
      </c>
      <c r="JD7" s="23" t="s">
        <v>10</v>
      </c>
      <c r="JE7" s="23">
        <v>1</v>
      </c>
      <c r="JF7" s="23" t="s">
        <v>10</v>
      </c>
      <c r="JG7" s="23" t="s">
        <v>10</v>
      </c>
      <c r="JH7" s="23" t="s">
        <v>10</v>
      </c>
      <c r="JI7" s="23" t="s">
        <v>10</v>
      </c>
      <c r="JJ7" s="23" t="s">
        <v>10</v>
      </c>
      <c r="JK7" s="23" t="s">
        <v>10</v>
      </c>
      <c r="JL7" s="23">
        <v>1</v>
      </c>
      <c r="JM7" s="23" t="s">
        <v>10</v>
      </c>
      <c r="JN7" s="23">
        <v>1</v>
      </c>
      <c r="JO7" s="23" t="s">
        <v>10</v>
      </c>
      <c r="JP7" s="23">
        <v>1</v>
      </c>
      <c r="JQ7" s="23" t="s">
        <v>10</v>
      </c>
      <c r="JR7" s="23">
        <v>1</v>
      </c>
      <c r="JS7" s="23" t="s">
        <v>10</v>
      </c>
      <c r="JT7" s="23" t="s">
        <v>10</v>
      </c>
      <c r="JU7" s="23" t="s">
        <v>10</v>
      </c>
      <c r="JV7" s="23" t="s">
        <v>10</v>
      </c>
      <c r="JW7" s="23">
        <v>1</v>
      </c>
      <c r="JX7" s="23" t="s">
        <v>10</v>
      </c>
      <c r="JY7" s="23">
        <v>1</v>
      </c>
      <c r="JZ7" s="23" t="s">
        <v>10</v>
      </c>
      <c r="KA7" s="23">
        <v>1</v>
      </c>
      <c r="KB7" s="23" t="s">
        <v>10</v>
      </c>
      <c r="KC7" s="23">
        <v>1</v>
      </c>
      <c r="KD7" s="23" t="s">
        <v>10</v>
      </c>
      <c r="KE7" s="23" t="s">
        <v>10</v>
      </c>
      <c r="KF7" s="23" t="s">
        <v>10</v>
      </c>
      <c r="KG7" s="23" t="s">
        <v>10</v>
      </c>
      <c r="KH7" s="23" t="s">
        <v>10</v>
      </c>
      <c r="KI7" s="23" t="s">
        <v>10</v>
      </c>
      <c r="KJ7" s="23">
        <v>1</v>
      </c>
      <c r="KK7" s="23" t="s">
        <v>10</v>
      </c>
      <c r="KL7" s="23">
        <v>1</v>
      </c>
      <c r="KM7" s="23" t="s">
        <v>10</v>
      </c>
      <c r="KN7" s="23">
        <v>1</v>
      </c>
      <c r="KO7" s="23" t="s">
        <v>10</v>
      </c>
      <c r="KP7" s="23">
        <v>1</v>
      </c>
      <c r="KQ7" s="23" t="s">
        <v>10</v>
      </c>
      <c r="KR7" s="23" t="s">
        <v>10</v>
      </c>
      <c r="KS7" s="23" t="s">
        <v>10</v>
      </c>
      <c r="KT7" s="23" t="s">
        <v>10</v>
      </c>
      <c r="KU7" s="23">
        <v>1</v>
      </c>
      <c r="KV7" s="23" t="s">
        <v>10</v>
      </c>
      <c r="KW7" s="23">
        <v>1</v>
      </c>
      <c r="KX7" s="23" t="s">
        <v>10</v>
      </c>
      <c r="KY7" s="23">
        <v>1</v>
      </c>
      <c r="KZ7" s="23" t="s">
        <v>10</v>
      </c>
      <c r="LA7" s="23">
        <v>1</v>
      </c>
      <c r="LB7" s="23" t="s">
        <v>10</v>
      </c>
      <c r="LC7" s="23" t="s">
        <v>10</v>
      </c>
      <c r="LD7" s="23" t="s">
        <v>10</v>
      </c>
      <c r="LE7" s="23" t="s">
        <v>10</v>
      </c>
      <c r="LF7" s="23" t="s">
        <v>10</v>
      </c>
      <c r="LG7" s="23" t="s">
        <v>10</v>
      </c>
      <c r="LH7" s="23">
        <v>1</v>
      </c>
      <c r="LI7" s="23" t="s">
        <v>10</v>
      </c>
      <c r="LJ7" s="23">
        <v>1</v>
      </c>
      <c r="LK7" s="23" t="s">
        <v>10</v>
      </c>
      <c r="LL7" s="23">
        <v>1</v>
      </c>
      <c r="LM7" s="23" t="s">
        <v>10</v>
      </c>
      <c r="LN7" s="23">
        <v>1</v>
      </c>
      <c r="LO7" s="23" t="s">
        <v>10</v>
      </c>
      <c r="LP7" s="23" t="s">
        <v>10</v>
      </c>
      <c r="LQ7" s="23" t="s">
        <v>10</v>
      </c>
      <c r="LR7" s="23" t="s">
        <v>10</v>
      </c>
      <c r="LS7" s="23">
        <v>1</v>
      </c>
      <c r="LT7" s="23" t="s">
        <v>10</v>
      </c>
      <c r="LU7" s="23">
        <v>1</v>
      </c>
      <c r="LV7" s="23" t="s">
        <v>10</v>
      </c>
      <c r="LW7" s="23">
        <v>1</v>
      </c>
      <c r="LX7" s="23" t="s">
        <v>10</v>
      </c>
      <c r="LY7" s="23">
        <v>1</v>
      </c>
      <c r="LZ7" s="23" t="s">
        <v>10</v>
      </c>
      <c r="MA7" s="23" t="s">
        <v>10</v>
      </c>
      <c r="MB7" s="23" t="s">
        <v>10</v>
      </c>
      <c r="MC7" s="23" t="s">
        <v>10</v>
      </c>
      <c r="MD7" s="23" t="s">
        <v>10</v>
      </c>
      <c r="ME7" s="23" t="s">
        <v>10</v>
      </c>
      <c r="MF7" s="23">
        <v>1</v>
      </c>
      <c r="MG7" s="23" t="s">
        <v>10</v>
      </c>
      <c r="MH7" s="23">
        <v>1</v>
      </c>
      <c r="MI7" s="23" t="s">
        <v>10</v>
      </c>
      <c r="MJ7" s="23">
        <v>1</v>
      </c>
      <c r="MK7" s="23" t="s">
        <v>10</v>
      </c>
      <c r="ML7" s="23">
        <v>1</v>
      </c>
      <c r="MM7" s="23" t="s">
        <v>10</v>
      </c>
      <c r="MN7" s="23" t="s">
        <v>10</v>
      </c>
      <c r="MO7" s="23" t="s">
        <v>10</v>
      </c>
      <c r="MP7" s="23" t="s">
        <v>10</v>
      </c>
      <c r="MQ7" s="23">
        <v>1</v>
      </c>
      <c r="MR7" s="23" t="s">
        <v>10</v>
      </c>
      <c r="MS7" s="23">
        <v>1</v>
      </c>
      <c r="MT7" s="23" t="s">
        <v>10</v>
      </c>
      <c r="MU7" s="23">
        <v>1</v>
      </c>
      <c r="MV7" s="23" t="s">
        <v>10</v>
      </c>
      <c r="MW7" s="23">
        <v>1</v>
      </c>
      <c r="MX7" s="23" t="s">
        <v>10</v>
      </c>
      <c r="MY7" s="23" t="s">
        <v>10</v>
      </c>
      <c r="MZ7" s="23" t="s">
        <v>10</v>
      </c>
      <c r="NA7" s="23" t="s">
        <v>10</v>
      </c>
      <c r="NB7" s="23" t="s">
        <v>10</v>
      </c>
      <c r="NC7" s="23" t="s">
        <v>10</v>
      </c>
      <c r="ND7" s="23">
        <v>1</v>
      </c>
      <c r="NE7" s="23" t="s">
        <v>10</v>
      </c>
      <c r="NF7" s="23">
        <v>1</v>
      </c>
      <c r="NG7" s="23" t="s">
        <v>10</v>
      </c>
      <c r="NH7" s="23">
        <v>1</v>
      </c>
      <c r="NI7" s="23" t="s">
        <v>10</v>
      </c>
      <c r="NJ7" s="23">
        <v>1</v>
      </c>
      <c r="NK7" s="23" t="s">
        <v>10</v>
      </c>
      <c r="NL7" s="23" t="s">
        <v>10</v>
      </c>
      <c r="NM7" s="23" t="s">
        <v>10</v>
      </c>
      <c r="NN7" s="23" t="s">
        <v>10</v>
      </c>
      <c r="NO7" s="23">
        <v>1</v>
      </c>
      <c r="NP7" s="23" t="s">
        <v>10</v>
      </c>
      <c r="NQ7" s="23">
        <v>1</v>
      </c>
      <c r="NR7" s="23" t="s">
        <v>10</v>
      </c>
      <c r="NS7" s="23">
        <v>1</v>
      </c>
      <c r="NT7" s="23" t="s">
        <v>10</v>
      </c>
      <c r="NU7" s="23">
        <v>1</v>
      </c>
      <c r="NV7" s="23" t="s">
        <v>10</v>
      </c>
      <c r="NW7" s="23" t="s">
        <v>10</v>
      </c>
      <c r="NX7" s="23" t="s">
        <v>10</v>
      </c>
      <c r="NY7" s="23" t="s">
        <v>10</v>
      </c>
      <c r="NZ7" s="23" t="s">
        <v>10</v>
      </c>
      <c r="OA7" s="23" t="s">
        <v>10</v>
      </c>
      <c r="OB7" s="23">
        <v>1</v>
      </c>
      <c r="OC7" s="23" t="s">
        <v>10</v>
      </c>
      <c r="OD7" s="23">
        <v>1</v>
      </c>
      <c r="OE7" s="23" t="s">
        <v>10</v>
      </c>
      <c r="OF7" s="23">
        <v>1</v>
      </c>
      <c r="OG7" s="23" t="s">
        <v>10</v>
      </c>
      <c r="OH7" s="23">
        <v>1</v>
      </c>
      <c r="OI7" s="23" t="s">
        <v>10</v>
      </c>
      <c r="OJ7" s="23" t="s">
        <v>10</v>
      </c>
      <c r="OK7" s="23" t="s">
        <v>10</v>
      </c>
      <c r="OL7" s="23" t="s">
        <v>10</v>
      </c>
      <c r="OM7" s="23">
        <v>1</v>
      </c>
      <c r="ON7" s="23" t="s">
        <v>10</v>
      </c>
      <c r="OO7" s="23">
        <v>1</v>
      </c>
      <c r="OP7" s="23" t="s">
        <v>10</v>
      </c>
      <c r="OQ7" s="23">
        <v>1</v>
      </c>
      <c r="OR7" s="23" t="s">
        <v>10</v>
      </c>
      <c r="OS7" s="23">
        <v>1</v>
      </c>
      <c r="OT7" s="23" t="s">
        <v>10</v>
      </c>
      <c r="OU7" s="23" t="s">
        <v>10</v>
      </c>
      <c r="OV7" s="23" t="s">
        <v>10</v>
      </c>
      <c r="OW7" s="23" t="s">
        <v>10</v>
      </c>
      <c r="OX7" s="23" t="s">
        <v>10</v>
      </c>
      <c r="OY7" s="23" t="s">
        <v>10</v>
      </c>
      <c r="OZ7" s="23">
        <v>1</v>
      </c>
      <c r="PA7" s="23" t="s">
        <v>10</v>
      </c>
      <c r="PB7" s="23">
        <v>1</v>
      </c>
      <c r="PC7" s="23" t="s">
        <v>10</v>
      </c>
      <c r="PD7" s="23">
        <v>1</v>
      </c>
      <c r="PE7" s="23" t="s">
        <v>10</v>
      </c>
      <c r="PF7" s="23">
        <v>1</v>
      </c>
      <c r="PG7" s="23" t="s">
        <v>10</v>
      </c>
      <c r="PH7" s="23" t="s">
        <v>10</v>
      </c>
      <c r="PI7" s="23" t="s">
        <v>10</v>
      </c>
      <c r="PJ7" s="23" t="s">
        <v>10</v>
      </c>
      <c r="PK7" s="23">
        <v>1</v>
      </c>
      <c r="PL7" s="23" t="s">
        <v>10</v>
      </c>
      <c r="PM7" s="23">
        <v>1</v>
      </c>
      <c r="PN7" s="23" t="s">
        <v>10</v>
      </c>
      <c r="PO7" s="23">
        <v>1</v>
      </c>
      <c r="PP7" s="23" t="s">
        <v>10</v>
      </c>
      <c r="PQ7" s="23">
        <v>1</v>
      </c>
      <c r="PR7" s="23" t="s">
        <v>10</v>
      </c>
      <c r="PS7" s="23" t="s">
        <v>10</v>
      </c>
      <c r="PT7" s="23" t="s">
        <v>10</v>
      </c>
      <c r="PU7" s="23" t="s">
        <v>10</v>
      </c>
      <c r="PV7" s="23" t="s">
        <v>10</v>
      </c>
      <c r="PW7" s="23" t="s">
        <v>10</v>
      </c>
      <c r="PX7" s="23">
        <v>1</v>
      </c>
      <c r="PY7" s="23" t="s">
        <v>10</v>
      </c>
      <c r="PZ7" s="23">
        <v>1</v>
      </c>
      <c r="QA7" s="23" t="s">
        <v>10</v>
      </c>
      <c r="QB7" s="23">
        <v>1</v>
      </c>
      <c r="QC7" s="23" t="s">
        <v>10</v>
      </c>
      <c r="QD7" s="23">
        <v>1</v>
      </c>
      <c r="QE7" s="23" t="s">
        <v>10</v>
      </c>
      <c r="QF7" s="23" t="s">
        <v>10</v>
      </c>
      <c r="QG7" s="23" t="s">
        <v>10</v>
      </c>
      <c r="QH7" s="23" t="s">
        <v>10</v>
      </c>
      <c r="QI7" s="23">
        <v>1</v>
      </c>
      <c r="QJ7" s="23" t="s">
        <v>10</v>
      </c>
      <c r="QK7" s="23">
        <v>1</v>
      </c>
      <c r="QL7" s="23" t="s">
        <v>10</v>
      </c>
      <c r="QM7" s="23">
        <v>1</v>
      </c>
      <c r="QN7" s="23" t="s">
        <v>10</v>
      </c>
      <c r="QO7" s="23">
        <v>1</v>
      </c>
      <c r="QP7" s="23" t="s">
        <v>10</v>
      </c>
      <c r="QQ7" s="23" t="s">
        <v>10</v>
      </c>
      <c r="QR7" s="23" t="s">
        <v>10</v>
      </c>
      <c r="QS7" s="23" t="s">
        <v>10</v>
      </c>
      <c r="QT7" s="23" t="s">
        <v>10</v>
      </c>
      <c r="QU7" s="23" t="s">
        <v>10</v>
      </c>
      <c r="QV7" s="23">
        <v>1</v>
      </c>
      <c r="QW7" s="23" t="s">
        <v>10</v>
      </c>
      <c r="QX7" s="23">
        <v>1</v>
      </c>
      <c r="QY7" s="23" t="s">
        <v>10</v>
      </c>
      <c r="QZ7" s="23">
        <v>1</v>
      </c>
      <c r="RA7" s="23" t="s">
        <v>10</v>
      </c>
      <c r="RB7" s="23">
        <v>1</v>
      </c>
      <c r="RC7" s="23" t="s">
        <v>10</v>
      </c>
      <c r="RD7" s="23" t="s">
        <v>10</v>
      </c>
      <c r="RE7" s="23" t="s">
        <v>10</v>
      </c>
      <c r="RF7" s="23" t="s">
        <v>10</v>
      </c>
      <c r="RG7" s="23">
        <v>1</v>
      </c>
      <c r="RH7" s="23" t="s">
        <v>10</v>
      </c>
      <c r="RI7" s="23">
        <v>1</v>
      </c>
      <c r="RJ7" s="23" t="s">
        <v>10</v>
      </c>
      <c r="RK7" s="23">
        <v>1</v>
      </c>
      <c r="RL7" s="23" t="s">
        <v>10</v>
      </c>
      <c r="RM7" s="23">
        <v>1</v>
      </c>
      <c r="RN7" s="23" t="s">
        <v>10</v>
      </c>
      <c r="RO7" s="23" t="s">
        <v>10</v>
      </c>
      <c r="RP7" s="23" t="s">
        <v>10</v>
      </c>
      <c r="RQ7" s="23" t="s">
        <v>10</v>
      </c>
      <c r="RR7" s="23" t="s">
        <v>10</v>
      </c>
      <c r="RS7" s="23" t="s">
        <v>10</v>
      </c>
      <c r="RT7" s="23">
        <v>1</v>
      </c>
      <c r="RU7" s="23" t="s">
        <v>10</v>
      </c>
      <c r="RV7" s="23">
        <v>1</v>
      </c>
      <c r="RW7" s="23" t="s">
        <v>10</v>
      </c>
      <c r="RX7" s="23">
        <v>1</v>
      </c>
      <c r="RY7" s="23" t="s">
        <v>10</v>
      </c>
      <c r="RZ7" s="23">
        <v>1</v>
      </c>
      <c r="SA7" s="23" t="s">
        <v>10</v>
      </c>
      <c r="SB7" s="23" t="s">
        <v>10</v>
      </c>
      <c r="SC7" s="23" t="s">
        <v>10</v>
      </c>
      <c r="SD7" s="23" t="s">
        <v>10</v>
      </c>
      <c r="SE7" s="23">
        <v>1</v>
      </c>
      <c r="SF7" s="23" t="s">
        <v>10</v>
      </c>
      <c r="SG7" s="23">
        <v>1</v>
      </c>
      <c r="SH7" s="23" t="s">
        <v>10</v>
      </c>
      <c r="SI7" s="23">
        <v>1</v>
      </c>
      <c r="SJ7" s="23" t="s">
        <v>10</v>
      </c>
      <c r="SK7" s="23">
        <v>1</v>
      </c>
      <c r="SL7" s="23" t="s">
        <v>10</v>
      </c>
      <c r="SM7" s="23" t="s">
        <v>10</v>
      </c>
      <c r="SN7" s="23" t="s">
        <v>10</v>
      </c>
      <c r="SO7" s="23" t="s">
        <v>10</v>
      </c>
      <c r="SP7" s="23" t="s">
        <v>10</v>
      </c>
      <c r="SQ7" s="23" t="s">
        <v>10</v>
      </c>
      <c r="SR7" s="23">
        <v>1</v>
      </c>
      <c r="SS7" s="23" t="s">
        <v>10</v>
      </c>
      <c r="ST7" s="23">
        <v>1</v>
      </c>
      <c r="SU7" s="23" t="s">
        <v>10</v>
      </c>
      <c r="SV7" s="23">
        <v>1</v>
      </c>
      <c r="SW7" s="23" t="s">
        <v>10</v>
      </c>
      <c r="SX7" s="23">
        <v>1</v>
      </c>
      <c r="SY7" s="23" t="s">
        <v>10</v>
      </c>
      <c r="SZ7" s="23" t="s">
        <v>10</v>
      </c>
      <c r="TA7" s="23" t="s">
        <v>10</v>
      </c>
      <c r="TB7" s="23" t="s">
        <v>10</v>
      </c>
      <c r="TC7" s="23">
        <v>1</v>
      </c>
      <c r="TD7" s="23" t="s">
        <v>10</v>
      </c>
      <c r="TE7" s="23">
        <v>1</v>
      </c>
      <c r="TF7" s="23" t="s">
        <v>10</v>
      </c>
      <c r="TG7" s="23">
        <v>1</v>
      </c>
      <c r="TH7" s="23" t="s">
        <v>10</v>
      </c>
      <c r="TI7" s="23">
        <v>1</v>
      </c>
      <c r="TJ7" s="23" t="s">
        <v>10</v>
      </c>
      <c r="TK7" s="23" t="s">
        <v>10</v>
      </c>
      <c r="TL7" s="23" t="s">
        <v>10</v>
      </c>
      <c r="TM7" s="23" t="s">
        <v>10</v>
      </c>
      <c r="TN7" s="23" t="s">
        <v>10</v>
      </c>
      <c r="TO7" s="23" t="s">
        <v>10</v>
      </c>
      <c r="TP7" s="23">
        <v>1</v>
      </c>
      <c r="TQ7" s="23" t="s">
        <v>10</v>
      </c>
      <c r="TR7" s="23">
        <v>1</v>
      </c>
      <c r="TS7" s="23" t="s">
        <v>10</v>
      </c>
      <c r="TT7" s="23">
        <v>1</v>
      </c>
      <c r="TU7" s="23" t="s">
        <v>10</v>
      </c>
      <c r="TV7" s="23">
        <v>1</v>
      </c>
      <c r="TW7" s="23" t="s">
        <v>10</v>
      </c>
      <c r="TX7" s="23" t="s">
        <v>10</v>
      </c>
      <c r="TY7" s="23" t="s">
        <v>10</v>
      </c>
      <c r="TZ7" s="23" t="s">
        <v>10</v>
      </c>
      <c r="UA7" s="23">
        <v>1</v>
      </c>
      <c r="UB7" s="23" t="s">
        <v>10</v>
      </c>
      <c r="UC7" s="23">
        <v>1</v>
      </c>
      <c r="UD7" s="23" t="s">
        <v>10</v>
      </c>
      <c r="UE7" s="23">
        <v>1</v>
      </c>
      <c r="UF7" s="23" t="s">
        <v>10</v>
      </c>
      <c r="UG7" s="23">
        <v>1</v>
      </c>
      <c r="UH7" s="23" t="s">
        <v>10</v>
      </c>
      <c r="UI7" s="23" t="s">
        <v>10</v>
      </c>
      <c r="UJ7" s="23" t="s">
        <v>10</v>
      </c>
      <c r="UK7" s="23" t="s">
        <v>10</v>
      </c>
      <c r="UL7" s="23" t="s">
        <v>10</v>
      </c>
      <c r="UM7" s="23" t="s">
        <v>10</v>
      </c>
      <c r="UN7" s="23">
        <v>1</v>
      </c>
      <c r="UO7" s="23" t="s">
        <v>10</v>
      </c>
      <c r="UP7" s="23">
        <v>1</v>
      </c>
      <c r="UQ7" s="23" t="s">
        <v>10</v>
      </c>
      <c r="UR7" s="23">
        <v>1</v>
      </c>
      <c r="US7" s="23" t="s">
        <v>10</v>
      </c>
      <c r="UT7" s="23">
        <v>1</v>
      </c>
      <c r="UU7" s="23" t="s">
        <v>10</v>
      </c>
      <c r="UV7" s="23" t="s">
        <v>10</v>
      </c>
      <c r="UW7" s="23" t="s">
        <v>10</v>
      </c>
      <c r="UX7" s="23" t="s">
        <v>10</v>
      </c>
      <c r="UY7" s="23">
        <v>1</v>
      </c>
      <c r="UZ7" s="23" t="s">
        <v>10</v>
      </c>
      <c r="VA7" s="23">
        <v>1</v>
      </c>
      <c r="VB7" s="23" t="s">
        <v>10</v>
      </c>
      <c r="VC7" s="23">
        <v>1</v>
      </c>
      <c r="VD7" s="23" t="s">
        <v>10</v>
      </c>
      <c r="VE7" s="23">
        <v>1</v>
      </c>
      <c r="VF7" s="23" t="s">
        <v>10</v>
      </c>
      <c r="VG7" s="23" t="s">
        <v>10</v>
      </c>
      <c r="VH7" s="23" t="s">
        <v>10</v>
      </c>
      <c r="VI7" s="23" t="s">
        <v>10</v>
      </c>
      <c r="VJ7" s="23" t="s">
        <v>10</v>
      </c>
      <c r="VK7" s="23" t="s">
        <v>10</v>
      </c>
      <c r="VL7" s="23">
        <v>1</v>
      </c>
      <c r="VM7" s="23" t="s">
        <v>10</v>
      </c>
      <c r="VN7" s="23">
        <v>1</v>
      </c>
      <c r="VO7" s="23" t="s">
        <v>10</v>
      </c>
      <c r="VP7" s="23">
        <v>1</v>
      </c>
      <c r="VQ7" s="23" t="s">
        <v>10</v>
      </c>
      <c r="VR7" s="23">
        <v>1</v>
      </c>
      <c r="VS7" s="23" t="s">
        <v>10</v>
      </c>
      <c r="VT7" s="23" t="s">
        <v>10</v>
      </c>
      <c r="VU7" s="23" t="s">
        <v>10</v>
      </c>
      <c r="VV7" s="23" t="s">
        <v>10</v>
      </c>
      <c r="VW7" s="23">
        <v>1</v>
      </c>
      <c r="VX7" s="23" t="s">
        <v>10</v>
      </c>
      <c r="VY7" s="23">
        <v>1</v>
      </c>
      <c r="VZ7" s="23" t="s">
        <v>10</v>
      </c>
      <c r="WA7" s="23">
        <v>1</v>
      </c>
      <c r="WB7" s="23" t="s">
        <v>10</v>
      </c>
      <c r="WC7" s="23">
        <v>1</v>
      </c>
      <c r="WD7" s="23" t="s">
        <v>10</v>
      </c>
      <c r="WE7" s="23" t="s">
        <v>10</v>
      </c>
      <c r="WF7" s="23" t="s">
        <v>10</v>
      </c>
      <c r="WG7" s="23" t="s">
        <v>10</v>
      </c>
      <c r="WH7" s="23" t="s">
        <v>10</v>
      </c>
      <c r="WI7" s="23" t="s">
        <v>10</v>
      </c>
      <c r="WJ7" s="23">
        <v>1</v>
      </c>
      <c r="WK7" s="23" t="s">
        <v>10</v>
      </c>
      <c r="WL7" s="23">
        <v>1</v>
      </c>
      <c r="WM7" s="23" t="s">
        <v>10</v>
      </c>
      <c r="WN7" s="23">
        <v>1</v>
      </c>
      <c r="WO7" s="23" t="s">
        <v>10</v>
      </c>
      <c r="WP7" s="23">
        <v>1</v>
      </c>
      <c r="WQ7" s="23" t="s">
        <v>10</v>
      </c>
      <c r="WR7" s="23" t="s">
        <v>10</v>
      </c>
      <c r="WS7" s="23" t="s">
        <v>10</v>
      </c>
      <c r="WT7" s="23" t="s">
        <v>10</v>
      </c>
      <c r="WU7" s="23">
        <v>1</v>
      </c>
      <c r="WV7" s="23" t="s">
        <v>10</v>
      </c>
      <c r="WW7" s="23">
        <v>1</v>
      </c>
      <c r="WX7" s="23" t="s">
        <v>10</v>
      </c>
      <c r="WY7" s="23">
        <v>1</v>
      </c>
      <c r="WZ7" s="23" t="s">
        <v>10</v>
      </c>
      <c r="XA7" s="23">
        <v>1</v>
      </c>
      <c r="XB7" s="23" t="s">
        <v>10</v>
      </c>
      <c r="XC7" s="23" t="s">
        <v>10</v>
      </c>
      <c r="XD7" s="23" t="s">
        <v>10</v>
      </c>
      <c r="XE7" s="23" t="s">
        <v>10</v>
      </c>
      <c r="XF7" s="23" t="s">
        <v>10</v>
      </c>
      <c r="XG7" s="23" t="s">
        <v>10</v>
      </c>
      <c r="XH7" s="23">
        <v>1</v>
      </c>
      <c r="XI7" s="23" t="s">
        <v>10</v>
      </c>
      <c r="XJ7" s="23">
        <v>1</v>
      </c>
      <c r="XK7" s="23" t="s">
        <v>10</v>
      </c>
      <c r="XL7" s="23">
        <v>1</v>
      </c>
      <c r="XM7" s="23" t="s">
        <v>10</v>
      </c>
      <c r="XN7" s="23">
        <v>1</v>
      </c>
      <c r="XO7" s="23" t="s">
        <v>10</v>
      </c>
      <c r="XP7" s="23" t="s">
        <v>10</v>
      </c>
      <c r="XQ7" s="23" t="s">
        <v>10</v>
      </c>
      <c r="XR7" s="23" t="s">
        <v>10</v>
      </c>
      <c r="XS7" s="23">
        <v>1</v>
      </c>
      <c r="XT7" s="23" t="s">
        <v>10</v>
      </c>
      <c r="XU7" s="23">
        <v>1</v>
      </c>
      <c r="XV7" s="23" t="s">
        <v>10</v>
      </c>
      <c r="XW7" s="23">
        <v>1</v>
      </c>
      <c r="XX7" s="23" t="s">
        <v>10</v>
      </c>
      <c r="XY7" s="23">
        <v>1</v>
      </c>
      <c r="XZ7" s="23" t="s">
        <v>10</v>
      </c>
      <c r="YA7" s="23" t="s">
        <v>10</v>
      </c>
      <c r="YB7" s="23" t="s">
        <v>10</v>
      </c>
      <c r="YC7" s="23" t="s">
        <v>10</v>
      </c>
      <c r="YD7" s="23" t="s">
        <v>10</v>
      </c>
      <c r="YE7" s="23" t="s">
        <v>10</v>
      </c>
      <c r="YF7" s="23">
        <v>1</v>
      </c>
      <c r="YG7" s="23" t="s">
        <v>10</v>
      </c>
      <c r="YH7" s="23">
        <v>1</v>
      </c>
      <c r="YI7" s="23" t="s">
        <v>10</v>
      </c>
      <c r="YJ7" s="23">
        <v>1</v>
      </c>
      <c r="YK7" s="23" t="s">
        <v>10</v>
      </c>
      <c r="YL7" s="23">
        <v>1</v>
      </c>
      <c r="YM7" s="23" t="s">
        <v>10</v>
      </c>
      <c r="YN7" s="23" t="s">
        <v>10</v>
      </c>
      <c r="YO7" s="23" t="s">
        <v>10</v>
      </c>
      <c r="YP7" s="23" t="s">
        <v>10</v>
      </c>
      <c r="YQ7" s="23">
        <v>1</v>
      </c>
      <c r="YR7" s="23" t="s">
        <v>10</v>
      </c>
      <c r="YS7" s="23">
        <v>1</v>
      </c>
      <c r="YT7" s="23" t="s">
        <v>10</v>
      </c>
      <c r="YU7" s="23">
        <v>1</v>
      </c>
      <c r="YV7" s="23" t="s">
        <v>10</v>
      </c>
      <c r="YW7" s="23">
        <v>1</v>
      </c>
      <c r="YX7" s="23" t="s">
        <v>10</v>
      </c>
      <c r="YY7" s="23" t="s">
        <v>10</v>
      </c>
      <c r="YZ7" s="23" t="s">
        <v>10</v>
      </c>
      <c r="ZA7" s="23" t="s">
        <v>10</v>
      </c>
      <c r="ZB7" s="23" t="s">
        <v>10</v>
      </c>
      <c r="ZC7" s="23" t="s">
        <v>10</v>
      </c>
      <c r="ZD7" s="23">
        <v>1</v>
      </c>
      <c r="ZE7" s="23" t="s">
        <v>10</v>
      </c>
      <c r="ZF7" s="23">
        <v>1</v>
      </c>
      <c r="ZG7" s="23" t="s">
        <v>10</v>
      </c>
      <c r="ZH7" s="23">
        <v>1</v>
      </c>
      <c r="ZI7" s="23" t="s">
        <v>10</v>
      </c>
      <c r="ZJ7" s="23">
        <v>1</v>
      </c>
      <c r="ZK7" s="23" t="s">
        <v>10</v>
      </c>
      <c r="ZL7" s="23" t="s">
        <v>10</v>
      </c>
      <c r="ZM7" s="23" t="s">
        <v>10</v>
      </c>
      <c r="ZN7" s="23" t="s">
        <v>10</v>
      </c>
      <c r="ZO7" s="23">
        <v>1</v>
      </c>
      <c r="ZP7" s="23" t="s">
        <v>10</v>
      </c>
      <c r="ZQ7" s="23">
        <v>1</v>
      </c>
      <c r="ZR7" s="23" t="s">
        <v>10</v>
      </c>
      <c r="ZS7" s="23">
        <v>1</v>
      </c>
      <c r="ZT7" s="23" t="s">
        <v>10</v>
      </c>
      <c r="ZU7" s="23">
        <v>1</v>
      </c>
      <c r="ZV7" s="23" t="s">
        <v>10</v>
      </c>
      <c r="ZW7" s="23" t="s">
        <v>10</v>
      </c>
      <c r="ZX7" s="23" t="s">
        <v>10</v>
      </c>
      <c r="ZY7" s="23" t="s">
        <v>10</v>
      </c>
      <c r="ZZ7" s="23" t="s">
        <v>10</v>
      </c>
      <c r="AAA7" s="23" t="s">
        <v>10</v>
      </c>
      <c r="AAB7" s="23">
        <v>1</v>
      </c>
      <c r="AAC7" s="23" t="s">
        <v>10</v>
      </c>
      <c r="AAD7" s="23">
        <v>1</v>
      </c>
      <c r="AAE7" s="23" t="s">
        <v>10</v>
      </c>
      <c r="AAF7" s="23">
        <v>1</v>
      </c>
      <c r="AAG7" s="23" t="s">
        <v>10</v>
      </c>
      <c r="AAH7" s="23">
        <v>1</v>
      </c>
      <c r="AAI7" s="23" t="s">
        <v>10</v>
      </c>
      <c r="AAJ7" s="23" t="s">
        <v>10</v>
      </c>
      <c r="AAK7" s="23" t="s">
        <v>10</v>
      </c>
      <c r="AAL7" s="23" t="s">
        <v>10</v>
      </c>
      <c r="AAM7" s="23">
        <v>1</v>
      </c>
      <c r="AAN7" s="23" t="s">
        <v>10</v>
      </c>
      <c r="AAO7" s="23">
        <v>1</v>
      </c>
      <c r="AAP7" s="23" t="s">
        <v>10</v>
      </c>
      <c r="AAQ7" s="23">
        <v>1</v>
      </c>
      <c r="AAR7" s="23" t="s">
        <v>10</v>
      </c>
      <c r="AAS7" s="23">
        <v>1</v>
      </c>
      <c r="AAT7" s="23" t="s">
        <v>10</v>
      </c>
      <c r="AAU7" s="23" t="s">
        <v>10</v>
      </c>
      <c r="AAV7" s="23" t="s">
        <v>10</v>
      </c>
      <c r="AAW7" s="23" t="s">
        <v>10</v>
      </c>
      <c r="AAX7" s="23" t="s">
        <v>10</v>
      </c>
      <c r="AAY7" s="23" t="s">
        <v>10</v>
      </c>
      <c r="AAZ7" s="23">
        <v>1</v>
      </c>
      <c r="ABA7" s="23" t="s">
        <v>10</v>
      </c>
      <c r="ABB7" s="23">
        <v>1</v>
      </c>
      <c r="ABC7" s="23" t="s">
        <v>10</v>
      </c>
      <c r="ABD7" s="23">
        <v>1</v>
      </c>
      <c r="ABE7" s="23" t="s">
        <v>10</v>
      </c>
      <c r="ABF7" s="23">
        <v>1</v>
      </c>
      <c r="ABG7" s="23" t="s">
        <v>10</v>
      </c>
      <c r="ABH7" s="23" t="s">
        <v>10</v>
      </c>
    </row>
    <row r="8" spans="1:736" x14ac:dyDescent="0.3">
      <c r="A8" s="27">
        <v>5</v>
      </c>
      <c r="B8" s="30" t="s">
        <v>119</v>
      </c>
      <c r="C8" s="68">
        <v>33108220</v>
      </c>
      <c r="D8" s="31" t="s">
        <v>45</v>
      </c>
      <c r="E8" s="31" t="s">
        <v>9</v>
      </c>
      <c r="F8" s="28" cm="1">
        <f t="array" ref="F8">_xlfn.IFS(E8="2A",5,E8="2D",5,E8="2A/2D",5,E8="2B",7,E8="2CA",7,E8="2CB",5,E8="PM",6)</f>
        <v>5</v>
      </c>
      <c r="G8" s="23" t="s">
        <v>10</v>
      </c>
      <c r="H8" s="23">
        <v>1</v>
      </c>
      <c r="I8" s="23" t="s">
        <v>10</v>
      </c>
      <c r="J8" s="23">
        <v>1</v>
      </c>
      <c r="K8" s="23" t="s">
        <v>10</v>
      </c>
      <c r="L8" s="23">
        <v>1</v>
      </c>
      <c r="M8" s="23" t="s">
        <v>10</v>
      </c>
      <c r="N8" s="23" t="s">
        <v>12</v>
      </c>
      <c r="O8" s="23" t="s">
        <v>10</v>
      </c>
      <c r="P8" s="23" t="s">
        <v>10</v>
      </c>
      <c r="Q8" s="23" t="s">
        <v>10</v>
      </c>
      <c r="R8" s="23" t="s">
        <v>10</v>
      </c>
      <c r="S8" s="23">
        <v>1</v>
      </c>
      <c r="T8" s="23" t="s">
        <v>10</v>
      </c>
      <c r="U8" s="23">
        <v>1</v>
      </c>
      <c r="V8" s="23" t="s">
        <v>10</v>
      </c>
      <c r="W8" s="23">
        <v>1</v>
      </c>
      <c r="X8" s="23" t="s">
        <v>10</v>
      </c>
      <c r="Y8" s="23">
        <v>1</v>
      </c>
      <c r="Z8" s="23" t="s">
        <v>10</v>
      </c>
      <c r="AA8" s="23" t="s">
        <v>10</v>
      </c>
      <c r="AB8" s="23" t="s">
        <v>10</v>
      </c>
      <c r="AC8" s="23" t="s">
        <v>10</v>
      </c>
      <c r="AD8" s="23" t="s">
        <v>10</v>
      </c>
      <c r="AE8" s="23" t="s">
        <v>10</v>
      </c>
      <c r="AF8" s="23">
        <v>1</v>
      </c>
      <c r="AG8" s="23" t="s">
        <v>10</v>
      </c>
      <c r="AH8" s="23">
        <v>1</v>
      </c>
      <c r="AI8" s="23" t="s">
        <v>10</v>
      </c>
      <c r="AJ8" s="23">
        <v>1</v>
      </c>
      <c r="AK8" s="23" t="s">
        <v>10</v>
      </c>
      <c r="AL8" s="23">
        <v>1</v>
      </c>
      <c r="AM8" s="23" t="s">
        <v>10</v>
      </c>
      <c r="AN8" s="23" t="s">
        <v>10</v>
      </c>
      <c r="AO8" s="23" t="s">
        <v>10</v>
      </c>
      <c r="AP8" s="23" t="s">
        <v>10</v>
      </c>
      <c r="AQ8" s="23">
        <v>1</v>
      </c>
      <c r="AR8" s="23" t="s">
        <v>10</v>
      </c>
      <c r="AS8" s="23">
        <v>1</v>
      </c>
      <c r="AT8" s="23" t="s">
        <v>10</v>
      </c>
      <c r="AU8" s="23">
        <v>1</v>
      </c>
      <c r="AV8" s="23" t="s">
        <v>10</v>
      </c>
      <c r="AW8" s="23">
        <v>1</v>
      </c>
      <c r="AX8" s="23" t="s">
        <v>10</v>
      </c>
      <c r="AY8" s="23" t="s">
        <v>10</v>
      </c>
      <c r="AZ8" s="23" t="s">
        <v>10</v>
      </c>
      <c r="BA8" s="23" t="s">
        <v>10</v>
      </c>
      <c r="BB8" s="23" t="s">
        <v>10</v>
      </c>
      <c r="BC8" s="23" t="s">
        <v>10</v>
      </c>
      <c r="BD8" s="23">
        <v>1</v>
      </c>
      <c r="BE8" s="23" t="s">
        <v>10</v>
      </c>
      <c r="BF8" s="23">
        <v>1</v>
      </c>
      <c r="BG8" s="23" t="s">
        <v>10</v>
      </c>
      <c r="BH8" s="23">
        <v>1</v>
      </c>
      <c r="BI8" s="23" t="s">
        <v>10</v>
      </c>
      <c r="BJ8" s="23">
        <v>1</v>
      </c>
      <c r="BK8" s="23" t="s">
        <v>10</v>
      </c>
      <c r="BL8" s="23" t="s">
        <v>10</v>
      </c>
      <c r="BM8" s="23" t="s">
        <v>10</v>
      </c>
      <c r="BN8" s="23" t="s">
        <v>10</v>
      </c>
      <c r="BO8" s="23">
        <v>1</v>
      </c>
      <c r="BP8" s="23" t="s">
        <v>10</v>
      </c>
      <c r="BQ8" s="23">
        <v>1</v>
      </c>
      <c r="BR8" s="23" t="s">
        <v>10</v>
      </c>
      <c r="BS8" s="23">
        <v>1</v>
      </c>
      <c r="BT8" s="23" t="s">
        <v>10</v>
      </c>
      <c r="BU8" s="23">
        <v>1</v>
      </c>
      <c r="BV8" s="23" t="s">
        <v>10</v>
      </c>
      <c r="BW8" s="23" t="s">
        <v>10</v>
      </c>
      <c r="BX8" s="23" t="s">
        <v>10</v>
      </c>
      <c r="BY8" s="23" t="s">
        <v>10</v>
      </c>
      <c r="BZ8" s="23" t="s">
        <v>10</v>
      </c>
      <c r="CA8" s="23" t="s">
        <v>10</v>
      </c>
      <c r="CB8" s="23">
        <v>1</v>
      </c>
      <c r="CC8" s="23" t="s">
        <v>10</v>
      </c>
      <c r="CD8" s="23">
        <v>1</v>
      </c>
      <c r="CE8" s="23" t="s">
        <v>10</v>
      </c>
      <c r="CF8" s="23">
        <v>1</v>
      </c>
      <c r="CG8" s="23" t="s">
        <v>10</v>
      </c>
      <c r="CH8" s="23">
        <v>1</v>
      </c>
      <c r="CI8" s="23" t="s">
        <v>10</v>
      </c>
      <c r="CJ8" s="23" t="s">
        <v>10</v>
      </c>
      <c r="CK8" s="23" t="s">
        <v>10</v>
      </c>
      <c r="CL8" s="23" t="s">
        <v>10</v>
      </c>
      <c r="CM8" s="23">
        <v>1</v>
      </c>
      <c r="CN8" s="23" t="s">
        <v>10</v>
      </c>
      <c r="CO8" s="23">
        <v>1</v>
      </c>
      <c r="CP8" s="23" t="s">
        <v>10</v>
      </c>
      <c r="CQ8" s="23">
        <v>1</v>
      </c>
      <c r="CR8" s="23" t="s">
        <v>10</v>
      </c>
      <c r="CS8" s="23">
        <v>1</v>
      </c>
      <c r="CT8" s="23" t="s">
        <v>10</v>
      </c>
      <c r="CU8" s="23" t="s">
        <v>10</v>
      </c>
      <c r="CV8" s="23" t="s">
        <v>10</v>
      </c>
      <c r="CW8" s="23" t="s">
        <v>10</v>
      </c>
      <c r="CX8" s="23" t="s">
        <v>10</v>
      </c>
      <c r="CY8" s="23" t="s">
        <v>10</v>
      </c>
      <c r="CZ8" s="23">
        <v>1</v>
      </c>
      <c r="DA8" s="23" t="s">
        <v>10</v>
      </c>
      <c r="DB8" s="23">
        <v>1</v>
      </c>
      <c r="DC8" s="23" t="s">
        <v>10</v>
      </c>
      <c r="DD8" s="23">
        <v>1</v>
      </c>
      <c r="DE8" s="23" t="s">
        <v>10</v>
      </c>
      <c r="DF8" s="23">
        <v>1</v>
      </c>
      <c r="DG8" s="23" t="s">
        <v>10</v>
      </c>
      <c r="DH8" s="23" t="s">
        <v>10</v>
      </c>
      <c r="DI8" s="23" t="s">
        <v>10</v>
      </c>
      <c r="DJ8" s="23" t="s">
        <v>10</v>
      </c>
      <c r="DK8" s="23">
        <v>1</v>
      </c>
      <c r="DL8" s="23" t="s">
        <v>10</v>
      </c>
      <c r="DM8" s="23">
        <v>1</v>
      </c>
      <c r="DN8" s="23" t="s">
        <v>10</v>
      </c>
      <c r="DO8" s="23">
        <v>1</v>
      </c>
      <c r="DP8" s="23" t="s">
        <v>10</v>
      </c>
      <c r="DQ8" s="23">
        <v>1</v>
      </c>
      <c r="DR8" s="23" t="s">
        <v>10</v>
      </c>
      <c r="DS8" s="23" t="s">
        <v>10</v>
      </c>
      <c r="DT8" s="23" t="s">
        <v>10</v>
      </c>
      <c r="DU8" s="23" t="s">
        <v>10</v>
      </c>
      <c r="DV8" s="23" t="s">
        <v>10</v>
      </c>
      <c r="DW8" s="23" t="s">
        <v>10</v>
      </c>
      <c r="DX8" s="23">
        <v>1</v>
      </c>
      <c r="DY8" s="23" t="s">
        <v>10</v>
      </c>
      <c r="DZ8" s="23">
        <v>1</v>
      </c>
      <c r="EA8" s="23" t="s">
        <v>10</v>
      </c>
      <c r="EB8" s="23">
        <v>1</v>
      </c>
      <c r="EC8" s="23" t="s">
        <v>10</v>
      </c>
      <c r="ED8" s="23">
        <v>1</v>
      </c>
      <c r="EE8" s="23" t="s">
        <v>10</v>
      </c>
      <c r="EF8" s="23" t="s">
        <v>10</v>
      </c>
      <c r="EG8" s="23" t="s">
        <v>10</v>
      </c>
      <c r="EH8" s="23" t="s">
        <v>10</v>
      </c>
      <c r="EI8" s="23">
        <v>1</v>
      </c>
      <c r="EJ8" s="23" t="s">
        <v>10</v>
      </c>
      <c r="EK8" s="23">
        <v>1</v>
      </c>
      <c r="EL8" s="23" t="s">
        <v>10</v>
      </c>
      <c r="EM8" s="23">
        <v>1</v>
      </c>
      <c r="EN8" s="23" t="s">
        <v>10</v>
      </c>
      <c r="EO8" s="23">
        <v>1</v>
      </c>
      <c r="EP8" s="23" t="s">
        <v>10</v>
      </c>
      <c r="EQ8" s="23" t="s">
        <v>10</v>
      </c>
      <c r="ER8" s="23" t="s">
        <v>10</v>
      </c>
      <c r="ES8" s="23" t="s">
        <v>10</v>
      </c>
      <c r="ET8" s="23" t="s">
        <v>10</v>
      </c>
      <c r="EU8" s="23" t="s">
        <v>10</v>
      </c>
      <c r="EV8" s="23">
        <v>1</v>
      </c>
      <c r="EW8" s="23" t="s">
        <v>10</v>
      </c>
      <c r="EX8" s="23">
        <v>1</v>
      </c>
      <c r="EY8" s="23" t="s">
        <v>10</v>
      </c>
      <c r="EZ8" s="23">
        <v>1</v>
      </c>
      <c r="FA8" s="23" t="s">
        <v>10</v>
      </c>
      <c r="FB8" s="23">
        <v>1</v>
      </c>
      <c r="FC8" s="23" t="s">
        <v>10</v>
      </c>
      <c r="FD8" s="23" t="s">
        <v>10</v>
      </c>
      <c r="FE8" s="23" t="s">
        <v>10</v>
      </c>
      <c r="FF8" s="23" t="s">
        <v>10</v>
      </c>
      <c r="FG8" s="23">
        <v>1</v>
      </c>
      <c r="FH8" s="23" t="s">
        <v>10</v>
      </c>
      <c r="FI8" s="23">
        <v>1</v>
      </c>
      <c r="FJ8" s="23" t="s">
        <v>10</v>
      </c>
      <c r="FK8" s="23">
        <v>1</v>
      </c>
      <c r="FL8" s="23" t="s">
        <v>10</v>
      </c>
      <c r="FM8" s="23">
        <v>1</v>
      </c>
      <c r="FN8" s="23" t="s">
        <v>10</v>
      </c>
      <c r="FO8" s="23" t="s">
        <v>10</v>
      </c>
      <c r="FP8" s="23" t="s">
        <v>10</v>
      </c>
      <c r="FQ8" s="23" t="s">
        <v>10</v>
      </c>
      <c r="FR8" s="23" t="s">
        <v>10</v>
      </c>
      <c r="FS8" s="23" t="s">
        <v>10</v>
      </c>
      <c r="FT8" s="23">
        <v>1</v>
      </c>
      <c r="FU8" s="23" t="s">
        <v>10</v>
      </c>
      <c r="FV8" s="23">
        <v>1</v>
      </c>
      <c r="FW8" s="23" t="s">
        <v>10</v>
      </c>
      <c r="FX8" s="23">
        <v>1</v>
      </c>
      <c r="FY8" s="23" t="s">
        <v>10</v>
      </c>
      <c r="FZ8" s="23">
        <v>1</v>
      </c>
      <c r="GA8" s="23" t="s">
        <v>10</v>
      </c>
      <c r="GB8" s="23" t="s">
        <v>10</v>
      </c>
      <c r="GC8" s="23" t="s">
        <v>10</v>
      </c>
      <c r="GD8" s="23" t="s">
        <v>10</v>
      </c>
      <c r="GE8" s="23">
        <v>1</v>
      </c>
      <c r="GF8" s="23" t="s">
        <v>10</v>
      </c>
      <c r="GG8" s="23">
        <v>1</v>
      </c>
      <c r="GH8" s="23" t="s">
        <v>10</v>
      </c>
      <c r="GI8" s="23">
        <v>1</v>
      </c>
      <c r="GJ8" s="23" t="s">
        <v>10</v>
      </c>
      <c r="GK8" s="23">
        <v>1</v>
      </c>
      <c r="GL8" s="23" t="s">
        <v>10</v>
      </c>
      <c r="GM8" s="23" t="s">
        <v>10</v>
      </c>
      <c r="GN8" s="23" t="s">
        <v>10</v>
      </c>
      <c r="GO8" s="23" t="s">
        <v>10</v>
      </c>
      <c r="GP8" s="23" t="s">
        <v>10</v>
      </c>
      <c r="GQ8" s="23" t="s">
        <v>10</v>
      </c>
      <c r="GR8" s="23">
        <v>1</v>
      </c>
      <c r="GS8" s="23" t="s">
        <v>10</v>
      </c>
      <c r="GT8" s="23">
        <v>1</v>
      </c>
      <c r="GU8" s="23" t="s">
        <v>10</v>
      </c>
      <c r="GV8" s="23">
        <v>1</v>
      </c>
      <c r="GW8" s="23" t="s">
        <v>10</v>
      </c>
      <c r="GX8" s="23">
        <v>1</v>
      </c>
      <c r="GY8" s="23" t="s">
        <v>10</v>
      </c>
      <c r="GZ8" s="23" t="s">
        <v>10</v>
      </c>
      <c r="HA8" s="23" t="s">
        <v>10</v>
      </c>
      <c r="HB8" s="23" t="s">
        <v>10</v>
      </c>
      <c r="HC8" s="23">
        <v>1</v>
      </c>
      <c r="HD8" s="23" t="s">
        <v>10</v>
      </c>
      <c r="HE8" s="23">
        <v>1</v>
      </c>
      <c r="HF8" s="23" t="s">
        <v>10</v>
      </c>
      <c r="HG8" s="23">
        <v>1</v>
      </c>
      <c r="HH8" s="23" t="s">
        <v>10</v>
      </c>
      <c r="HI8" s="23">
        <v>1</v>
      </c>
      <c r="HJ8" s="23" t="s">
        <v>10</v>
      </c>
      <c r="HK8" s="23" t="s">
        <v>10</v>
      </c>
      <c r="HL8" s="23" t="s">
        <v>10</v>
      </c>
      <c r="HM8" s="23" t="s">
        <v>10</v>
      </c>
      <c r="HN8" s="23" t="s">
        <v>10</v>
      </c>
      <c r="HO8" s="23" t="s">
        <v>10</v>
      </c>
      <c r="HP8" s="23">
        <v>1</v>
      </c>
      <c r="HQ8" s="23" t="s">
        <v>10</v>
      </c>
      <c r="HR8" s="23">
        <v>1</v>
      </c>
      <c r="HS8" s="23" t="s">
        <v>10</v>
      </c>
      <c r="HT8" s="23">
        <v>1</v>
      </c>
      <c r="HU8" s="23" t="s">
        <v>10</v>
      </c>
      <c r="HV8" s="23">
        <v>1</v>
      </c>
      <c r="HW8" s="23" t="s">
        <v>10</v>
      </c>
      <c r="HX8" s="23" t="s">
        <v>10</v>
      </c>
      <c r="HY8" s="23" t="s">
        <v>10</v>
      </c>
      <c r="HZ8" s="23" t="s">
        <v>10</v>
      </c>
      <c r="IA8" s="23">
        <v>1</v>
      </c>
      <c r="IB8" s="23" t="s">
        <v>10</v>
      </c>
      <c r="IC8" s="23">
        <v>1</v>
      </c>
      <c r="ID8" s="23" t="s">
        <v>10</v>
      </c>
      <c r="IE8" s="23">
        <v>1</v>
      </c>
      <c r="IF8" s="23" t="s">
        <v>10</v>
      </c>
      <c r="IG8" s="23">
        <v>1</v>
      </c>
      <c r="IH8" s="23" t="s">
        <v>10</v>
      </c>
      <c r="II8" s="23" t="s">
        <v>10</v>
      </c>
      <c r="IJ8" s="23" t="s">
        <v>10</v>
      </c>
      <c r="IK8" s="23" t="s">
        <v>10</v>
      </c>
      <c r="IL8" s="23" t="s">
        <v>10</v>
      </c>
      <c r="IM8" s="23" t="s">
        <v>10</v>
      </c>
      <c r="IN8" s="23">
        <v>1</v>
      </c>
      <c r="IO8" s="23" t="s">
        <v>10</v>
      </c>
      <c r="IP8" s="23">
        <v>1</v>
      </c>
      <c r="IQ8" s="23" t="s">
        <v>10</v>
      </c>
      <c r="IR8" s="23">
        <v>1</v>
      </c>
      <c r="IS8" s="23" t="s">
        <v>10</v>
      </c>
      <c r="IT8" s="23">
        <v>1</v>
      </c>
      <c r="IU8" s="23" t="s">
        <v>10</v>
      </c>
      <c r="IV8" s="23" t="s">
        <v>10</v>
      </c>
      <c r="IW8" s="23" t="s">
        <v>10</v>
      </c>
      <c r="IX8" s="23" t="s">
        <v>10</v>
      </c>
      <c r="IY8" s="23">
        <v>1</v>
      </c>
      <c r="IZ8" s="23" t="s">
        <v>10</v>
      </c>
      <c r="JA8" s="23">
        <v>1</v>
      </c>
      <c r="JB8" s="23" t="s">
        <v>10</v>
      </c>
      <c r="JC8" s="23">
        <v>1</v>
      </c>
      <c r="JD8" s="23" t="s">
        <v>10</v>
      </c>
      <c r="JE8" s="23">
        <v>1</v>
      </c>
      <c r="JF8" s="23" t="s">
        <v>10</v>
      </c>
      <c r="JG8" s="23" t="s">
        <v>10</v>
      </c>
      <c r="JH8" s="23" t="s">
        <v>10</v>
      </c>
      <c r="JI8" s="23" t="s">
        <v>10</v>
      </c>
      <c r="JJ8" s="23" t="s">
        <v>10</v>
      </c>
      <c r="JK8" s="23" t="s">
        <v>10</v>
      </c>
      <c r="JL8" s="23">
        <v>1</v>
      </c>
      <c r="JM8" s="23" t="s">
        <v>10</v>
      </c>
      <c r="JN8" s="23">
        <v>1</v>
      </c>
      <c r="JO8" s="23" t="s">
        <v>10</v>
      </c>
      <c r="JP8" s="23">
        <v>1</v>
      </c>
      <c r="JQ8" s="23" t="s">
        <v>10</v>
      </c>
      <c r="JR8" s="23">
        <v>1</v>
      </c>
      <c r="JS8" s="23" t="s">
        <v>10</v>
      </c>
      <c r="JT8" s="23" t="s">
        <v>10</v>
      </c>
      <c r="JU8" s="23" t="s">
        <v>10</v>
      </c>
      <c r="JV8" s="23" t="s">
        <v>10</v>
      </c>
      <c r="JW8" s="23">
        <v>1</v>
      </c>
      <c r="JX8" s="23" t="s">
        <v>10</v>
      </c>
      <c r="JY8" s="23">
        <v>1</v>
      </c>
      <c r="JZ8" s="23" t="s">
        <v>10</v>
      </c>
      <c r="KA8" s="23">
        <v>1</v>
      </c>
      <c r="KB8" s="23" t="s">
        <v>10</v>
      </c>
      <c r="KC8" s="23">
        <v>1</v>
      </c>
      <c r="KD8" s="23" t="s">
        <v>10</v>
      </c>
      <c r="KE8" s="23" t="s">
        <v>10</v>
      </c>
      <c r="KF8" s="23" t="s">
        <v>10</v>
      </c>
      <c r="KG8" s="23" t="s">
        <v>10</v>
      </c>
      <c r="KH8" s="23" t="s">
        <v>10</v>
      </c>
      <c r="KI8" s="23" t="s">
        <v>10</v>
      </c>
      <c r="KJ8" s="23">
        <v>1</v>
      </c>
      <c r="KK8" s="23" t="s">
        <v>10</v>
      </c>
      <c r="KL8" s="23">
        <v>1</v>
      </c>
      <c r="KM8" s="23" t="s">
        <v>10</v>
      </c>
      <c r="KN8" s="23">
        <v>1</v>
      </c>
      <c r="KO8" s="23" t="s">
        <v>10</v>
      </c>
      <c r="KP8" s="23">
        <v>1</v>
      </c>
      <c r="KQ8" s="23" t="s">
        <v>10</v>
      </c>
      <c r="KR8" s="23" t="s">
        <v>10</v>
      </c>
      <c r="KS8" s="23" t="s">
        <v>10</v>
      </c>
      <c r="KT8" s="23" t="s">
        <v>10</v>
      </c>
      <c r="KU8" s="23">
        <v>1</v>
      </c>
      <c r="KV8" s="23" t="s">
        <v>10</v>
      </c>
      <c r="KW8" s="23">
        <v>1</v>
      </c>
      <c r="KX8" s="23" t="s">
        <v>10</v>
      </c>
      <c r="KY8" s="23">
        <v>1</v>
      </c>
      <c r="KZ8" s="23" t="s">
        <v>10</v>
      </c>
      <c r="LA8" s="23">
        <v>1</v>
      </c>
      <c r="LB8" s="23" t="s">
        <v>10</v>
      </c>
      <c r="LC8" s="23" t="s">
        <v>10</v>
      </c>
      <c r="LD8" s="23" t="s">
        <v>10</v>
      </c>
      <c r="LE8" s="23" t="s">
        <v>10</v>
      </c>
      <c r="LF8" s="23" t="s">
        <v>10</v>
      </c>
      <c r="LG8" s="23" t="s">
        <v>10</v>
      </c>
      <c r="LH8" s="23">
        <v>1</v>
      </c>
      <c r="LI8" s="23" t="s">
        <v>10</v>
      </c>
      <c r="LJ8" s="23">
        <v>1</v>
      </c>
      <c r="LK8" s="23" t="s">
        <v>10</v>
      </c>
      <c r="LL8" s="23">
        <v>1</v>
      </c>
      <c r="LM8" s="23" t="s">
        <v>10</v>
      </c>
      <c r="LN8" s="23">
        <v>1</v>
      </c>
      <c r="LO8" s="23" t="s">
        <v>10</v>
      </c>
      <c r="LP8" s="23" t="s">
        <v>10</v>
      </c>
      <c r="LQ8" s="23" t="s">
        <v>10</v>
      </c>
      <c r="LR8" s="23" t="s">
        <v>10</v>
      </c>
      <c r="LS8" s="23">
        <v>1</v>
      </c>
      <c r="LT8" s="23" t="s">
        <v>10</v>
      </c>
      <c r="LU8" s="23">
        <v>1</v>
      </c>
      <c r="LV8" s="23" t="s">
        <v>10</v>
      </c>
      <c r="LW8" s="23">
        <v>1</v>
      </c>
      <c r="LX8" s="23" t="s">
        <v>10</v>
      </c>
      <c r="LY8" s="23">
        <v>1</v>
      </c>
      <c r="LZ8" s="23" t="s">
        <v>10</v>
      </c>
      <c r="MA8" s="23" t="s">
        <v>10</v>
      </c>
      <c r="MB8" s="23" t="s">
        <v>10</v>
      </c>
      <c r="MC8" s="23" t="s">
        <v>10</v>
      </c>
      <c r="MD8" s="23" t="s">
        <v>10</v>
      </c>
      <c r="ME8" s="23" t="s">
        <v>10</v>
      </c>
      <c r="MF8" s="23">
        <v>1</v>
      </c>
      <c r="MG8" s="23" t="s">
        <v>10</v>
      </c>
      <c r="MH8" s="23">
        <v>1</v>
      </c>
      <c r="MI8" s="23" t="s">
        <v>10</v>
      </c>
      <c r="MJ8" s="23">
        <v>1</v>
      </c>
      <c r="MK8" s="23" t="s">
        <v>10</v>
      </c>
      <c r="ML8" s="23">
        <v>1</v>
      </c>
      <c r="MM8" s="23" t="s">
        <v>10</v>
      </c>
      <c r="MN8" s="23" t="s">
        <v>10</v>
      </c>
      <c r="MO8" s="23" t="s">
        <v>10</v>
      </c>
      <c r="MP8" s="23" t="s">
        <v>10</v>
      </c>
      <c r="MQ8" s="23">
        <v>1</v>
      </c>
      <c r="MR8" s="23" t="s">
        <v>10</v>
      </c>
      <c r="MS8" s="23">
        <v>1</v>
      </c>
      <c r="MT8" s="23" t="s">
        <v>10</v>
      </c>
      <c r="MU8" s="23">
        <v>1</v>
      </c>
      <c r="MV8" s="23" t="s">
        <v>10</v>
      </c>
      <c r="MW8" s="23">
        <v>1</v>
      </c>
      <c r="MX8" s="23" t="s">
        <v>10</v>
      </c>
      <c r="MY8" s="23" t="s">
        <v>10</v>
      </c>
      <c r="MZ8" s="23" t="s">
        <v>10</v>
      </c>
      <c r="NA8" s="23" t="s">
        <v>10</v>
      </c>
      <c r="NB8" s="23" t="s">
        <v>10</v>
      </c>
      <c r="NC8" s="23" t="s">
        <v>10</v>
      </c>
      <c r="ND8" s="23">
        <v>1</v>
      </c>
      <c r="NE8" s="23" t="s">
        <v>10</v>
      </c>
      <c r="NF8" s="23">
        <v>1</v>
      </c>
      <c r="NG8" s="23" t="s">
        <v>10</v>
      </c>
      <c r="NH8" s="23">
        <v>1</v>
      </c>
      <c r="NI8" s="23" t="s">
        <v>10</v>
      </c>
      <c r="NJ8" s="23">
        <v>1</v>
      </c>
      <c r="NK8" s="23" t="s">
        <v>10</v>
      </c>
      <c r="NL8" s="23" t="s">
        <v>10</v>
      </c>
      <c r="NM8" s="23" t="s">
        <v>10</v>
      </c>
      <c r="NN8" s="23" t="s">
        <v>10</v>
      </c>
      <c r="NO8" s="23">
        <v>1</v>
      </c>
      <c r="NP8" s="23" t="s">
        <v>10</v>
      </c>
      <c r="NQ8" s="23">
        <v>1</v>
      </c>
      <c r="NR8" s="23" t="s">
        <v>10</v>
      </c>
      <c r="NS8" s="23">
        <v>1</v>
      </c>
      <c r="NT8" s="23" t="s">
        <v>10</v>
      </c>
      <c r="NU8" s="23">
        <v>1</v>
      </c>
      <c r="NV8" s="23" t="s">
        <v>10</v>
      </c>
      <c r="NW8" s="23" t="s">
        <v>10</v>
      </c>
      <c r="NX8" s="23" t="s">
        <v>10</v>
      </c>
      <c r="NY8" s="23" t="s">
        <v>10</v>
      </c>
      <c r="NZ8" s="23" t="s">
        <v>10</v>
      </c>
      <c r="OA8" s="23" t="s">
        <v>10</v>
      </c>
      <c r="OB8" s="23">
        <v>1</v>
      </c>
      <c r="OC8" s="23" t="s">
        <v>10</v>
      </c>
      <c r="OD8" s="23">
        <v>1</v>
      </c>
      <c r="OE8" s="23" t="s">
        <v>10</v>
      </c>
      <c r="OF8" s="23">
        <v>1</v>
      </c>
      <c r="OG8" s="23" t="s">
        <v>10</v>
      </c>
      <c r="OH8" s="23">
        <v>1</v>
      </c>
      <c r="OI8" s="23" t="s">
        <v>10</v>
      </c>
      <c r="OJ8" s="23" t="s">
        <v>10</v>
      </c>
      <c r="OK8" s="23" t="s">
        <v>10</v>
      </c>
      <c r="OL8" s="23" t="s">
        <v>10</v>
      </c>
      <c r="OM8" s="23">
        <v>1</v>
      </c>
      <c r="ON8" s="23" t="s">
        <v>10</v>
      </c>
      <c r="OO8" s="23">
        <v>1</v>
      </c>
      <c r="OP8" s="23" t="s">
        <v>10</v>
      </c>
      <c r="OQ8" s="23">
        <v>1</v>
      </c>
      <c r="OR8" s="23" t="s">
        <v>10</v>
      </c>
      <c r="OS8" s="23">
        <v>1</v>
      </c>
      <c r="OT8" s="23" t="s">
        <v>10</v>
      </c>
      <c r="OU8" s="23" t="s">
        <v>10</v>
      </c>
      <c r="OV8" s="23" t="s">
        <v>10</v>
      </c>
      <c r="OW8" s="23" t="s">
        <v>10</v>
      </c>
      <c r="OX8" s="23" t="s">
        <v>10</v>
      </c>
      <c r="OY8" s="23" t="s">
        <v>10</v>
      </c>
      <c r="OZ8" s="23">
        <v>1</v>
      </c>
      <c r="PA8" s="23" t="s">
        <v>10</v>
      </c>
      <c r="PB8" s="23">
        <v>1</v>
      </c>
      <c r="PC8" s="23" t="s">
        <v>10</v>
      </c>
      <c r="PD8" s="23">
        <v>1</v>
      </c>
      <c r="PE8" s="23" t="s">
        <v>10</v>
      </c>
      <c r="PF8" s="23">
        <v>1</v>
      </c>
      <c r="PG8" s="23" t="s">
        <v>10</v>
      </c>
      <c r="PH8" s="23" t="s">
        <v>10</v>
      </c>
      <c r="PI8" s="23" t="s">
        <v>10</v>
      </c>
      <c r="PJ8" s="23" t="s">
        <v>10</v>
      </c>
      <c r="PK8" s="23">
        <v>1</v>
      </c>
      <c r="PL8" s="23" t="s">
        <v>10</v>
      </c>
      <c r="PM8" s="23">
        <v>1</v>
      </c>
      <c r="PN8" s="23" t="s">
        <v>10</v>
      </c>
      <c r="PO8" s="23">
        <v>1</v>
      </c>
      <c r="PP8" s="23" t="s">
        <v>10</v>
      </c>
      <c r="PQ8" s="23">
        <v>1</v>
      </c>
      <c r="PR8" s="23" t="s">
        <v>10</v>
      </c>
      <c r="PS8" s="23" t="s">
        <v>10</v>
      </c>
      <c r="PT8" s="23" t="s">
        <v>10</v>
      </c>
      <c r="PU8" s="23" t="s">
        <v>10</v>
      </c>
      <c r="PV8" s="23" t="s">
        <v>10</v>
      </c>
      <c r="PW8" s="23" t="s">
        <v>10</v>
      </c>
      <c r="PX8" s="23">
        <v>1</v>
      </c>
      <c r="PY8" s="23" t="s">
        <v>10</v>
      </c>
      <c r="PZ8" s="23">
        <v>1</v>
      </c>
      <c r="QA8" s="23" t="s">
        <v>10</v>
      </c>
      <c r="QB8" s="23">
        <v>1</v>
      </c>
      <c r="QC8" s="23" t="s">
        <v>10</v>
      </c>
      <c r="QD8" s="23">
        <v>1</v>
      </c>
      <c r="QE8" s="23" t="s">
        <v>10</v>
      </c>
      <c r="QF8" s="23" t="s">
        <v>10</v>
      </c>
      <c r="QG8" s="23" t="s">
        <v>10</v>
      </c>
      <c r="QH8" s="23" t="s">
        <v>10</v>
      </c>
      <c r="QI8" s="23">
        <v>1</v>
      </c>
      <c r="QJ8" s="23" t="s">
        <v>10</v>
      </c>
      <c r="QK8" s="23">
        <v>1</v>
      </c>
      <c r="QL8" s="23" t="s">
        <v>10</v>
      </c>
      <c r="QM8" s="23">
        <v>1</v>
      </c>
      <c r="QN8" s="23" t="s">
        <v>10</v>
      </c>
      <c r="QO8" s="23">
        <v>1</v>
      </c>
      <c r="QP8" s="23" t="s">
        <v>10</v>
      </c>
      <c r="QQ8" s="23" t="s">
        <v>10</v>
      </c>
      <c r="QR8" s="23" t="s">
        <v>10</v>
      </c>
      <c r="QS8" s="23" t="s">
        <v>10</v>
      </c>
      <c r="QT8" s="23" t="s">
        <v>10</v>
      </c>
      <c r="QU8" s="23" t="s">
        <v>10</v>
      </c>
      <c r="QV8" s="23">
        <v>1</v>
      </c>
      <c r="QW8" s="23" t="s">
        <v>10</v>
      </c>
      <c r="QX8" s="23">
        <v>1</v>
      </c>
      <c r="QY8" s="23" t="s">
        <v>10</v>
      </c>
      <c r="QZ8" s="23">
        <v>1</v>
      </c>
      <c r="RA8" s="23" t="s">
        <v>10</v>
      </c>
      <c r="RB8" s="23">
        <v>1</v>
      </c>
      <c r="RC8" s="23" t="s">
        <v>10</v>
      </c>
      <c r="RD8" s="23" t="s">
        <v>10</v>
      </c>
      <c r="RE8" s="23" t="s">
        <v>10</v>
      </c>
      <c r="RF8" s="23" t="s">
        <v>10</v>
      </c>
      <c r="RG8" s="23">
        <v>1</v>
      </c>
      <c r="RH8" s="23" t="s">
        <v>10</v>
      </c>
      <c r="RI8" s="23">
        <v>1</v>
      </c>
      <c r="RJ8" s="23" t="s">
        <v>10</v>
      </c>
      <c r="RK8" s="23">
        <v>1</v>
      </c>
      <c r="RL8" s="23" t="s">
        <v>10</v>
      </c>
      <c r="RM8" s="23">
        <v>1</v>
      </c>
      <c r="RN8" s="23" t="s">
        <v>10</v>
      </c>
      <c r="RO8" s="23" t="s">
        <v>10</v>
      </c>
      <c r="RP8" s="23" t="s">
        <v>10</v>
      </c>
      <c r="RQ8" s="23" t="s">
        <v>10</v>
      </c>
      <c r="RR8" s="23" t="s">
        <v>10</v>
      </c>
      <c r="RS8" s="23" t="s">
        <v>10</v>
      </c>
      <c r="RT8" s="23">
        <v>1</v>
      </c>
      <c r="RU8" s="23" t="s">
        <v>10</v>
      </c>
      <c r="RV8" s="23">
        <v>1</v>
      </c>
      <c r="RW8" s="23" t="s">
        <v>10</v>
      </c>
      <c r="RX8" s="23">
        <v>1</v>
      </c>
      <c r="RY8" s="23" t="s">
        <v>10</v>
      </c>
      <c r="RZ8" s="23">
        <v>1</v>
      </c>
      <c r="SA8" s="23" t="s">
        <v>10</v>
      </c>
      <c r="SB8" s="23" t="s">
        <v>10</v>
      </c>
      <c r="SC8" s="23" t="s">
        <v>10</v>
      </c>
      <c r="SD8" s="23" t="s">
        <v>10</v>
      </c>
      <c r="SE8" s="23">
        <v>1</v>
      </c>
      <c r="SF8" s="23" t="s">
        <v>10</v>
      </c>
      <c r="SG8" s="23">
        <v>1</v>
      </c>
      <c r="SH8" s="23" t="s">
        <v>10</v>
      </c>
      <c r="SI8" s="23">
        <v>1</v>
      </c>
      <c r="SJ8" s="23" t="s">
        <v>10</v>
      </c>
      <c r="SK8" s="23">
        <v>1</v>
      </c>
      <c r="SL8" s="23" t="s">
        <v>10</v>
      </c>
      <c r="SM8" s="23" t="s">
        <v>10</v>
      </c>
      <c r="SN8" s="23" t="s">
        <v>10</v>
      </c>
      <c r="SO8" s="23" t="s">
        <v>10</v>
      </c>
      <c r="SP8" s="23" t="s">
        <v>10</v>
      </c>
      <c r="SQ8" s="23" t="s">
        <v>10</v>
      </c>
      <c r="SR8" s="23">
        <v>1</v>
      </c>
      <c r="SS8" s="23" t="s">
        <v>10</v>
      </c>
      <c r="ST8" s="23">
        <v>1</v>
      </c>
      <c r="SU8" s="23" t="s">
        <v>10</v>
      </c>
      <c r="SV8" s="23">
        <v>1</v>
      </c>
      <c r="SW8" s="23" t="s">
        <v>10</v>
      </c>
      <c r="SX8" s="23">
        <v>1</v>
      </c>
      <c r="SY8" s="23" t="s">
        <v>10</v>
      </c>
      <c r="SZ8" s="23" t="s">
        <v>10</v>
      </c>
      <c r="TA8" s="23" t="s">
        <v>10</v>
      </c>
      <c r="TB8" s="23" t="s">
        <v>10</v>
      </c>
      <c r="TC8" s="23">
        <v>1</v>
      </c>
      <c r="TD8" s="23" t="s">
        <v>10</v>
      </c>
      <c r="TE8" s="23">
        <v>1</v>
      </c>
      <c r="TF8" s="23" t="s">
        <v>10</v>
      </c>
      <c r="TG8" s="23">
        <v>1</v>
      </c>
      <c r="TH8" s="23" t="s">
        <v>10</v>
      </c>
      <c r="TI8" s="23">
        <v>1</v>
      </c>
      <c r="TJ8" s="23" t="s">
        <v>10</v>
      </c>
      <c r="TK8" s="23" t="s">
        <v>10</v>
      </c>
      <c r="TL8" s="23" t="s">
        <v>10</v>
      </c>
      <c r="TM8" s="23" t="s">
        <v>10</v>
      </c>
      <c r="TN8" s="23" t="s">
        <v>10</v>
      </c>
      <c r="TO8" s="23" t="s">
        <v>10</v>
      </c>
      <c r="TP8" s="23">
        <v>1</v>
      </c>
      <c r="TQ8" s="23" t="s">
        <v>10</v>
      </c>
      <c r="TR8" s="23">
        <v>1</v>
      </c>
      <c r="TS8" s="23" t="s">
        <v>10</v>
      </c>
      <c r="TT8" s="23">
        <v>1</v>
      </c>
      <c r="TU8" s="23" t="s">
        <v>10</v>
      </c>
      <c r="TV8" s="23">
        <v>1</v>
      </c>
      <c r="TW8" s="23" t="s">
        <v>10</v>
      </c>
      <c r="TX8" s="23" t="s">
        <v>10</v>
      </c>
      <c r="TY8" s="23" t="s">
        <v>10</v>
      </c>
      <c r="TZ8" s="23" t="s">
        <v>10</v>
      </c>
      <c r="UA8" s="23">
        <v>1</v>
      </c>
      <c r="UB8" s="23" t="s">
        <v>10</v>
      </c>
      <c r="UC8" s="23">
        <v>1</v>
      </c>
      <c r="UD8" s="23" t="s">
        <v>10</v>
      </c>
      <c r="UE8" s="23">
        <v>1</v>
      </c>
      <c r="UF8" s="23" t="s">
        <v>10</v>
      </c>
      <c r="UG8" s="23">
        <v>1</v>
      </c>
      <c r="UH8" s="23" t="s">
        <v>10</v>
      </c>
      <c r="UI8" s="23" t="s">
        <v>10</v>
      </c>
      <c r="UJ8" s="23" t="s">
        <v>10</v>
      </c>
      <c r="UK8" s="23" t="s">
        <v>10</v>
      </c>
      <c r="UL8" s="23" t="s">
        <v>10</v>
      </c>
      <c r="UM8" s="23" t="s">
        <v>10</v>
      </c>
      <c r="UN8" s="23">
        <v>1</v>
      </c>
      <c r="UO8" s="23" t="s">
        <v>10</v>
      </c>
      <c r="UP8" s="23">
        <v>1</v>
      </c>
      <c r="UQ8" s="23" t="s">
        <v>10</v>
      </c>
      <c r="UR8" s="23">
        <v>1</v>
      </c>
      <c r="US8" s="23" t="s">
        <v>10</v>
      </c>
      <c r="UT8" s="23">
        <v>1</v>
      </c>
      <c r="UU8" s="23" t="s">
        <v>10</v>
      </c>
      <c r="UV8" s="23" t="s">
        <v>10</v>
      </c>
      <c r="UW8" s="23" t="s">
        <v>10</v>
      </c>
      <c r="UX8" s="23" t="s">
        <v>10</v>
      </c>
      <c r="UY8" s="23">
        <v>1</v>
      </c>
      <c r="UZ8" s="23" t="s">
        <v>10</v>
      </c>
      <c r="VA8" s="23">
        <v>1</v>
      </c>
      <c r="VB8" s="23" t="s">
        <v>10</v>
      </c>
      <c r="VC8" s="23">
        <v>1</v>
      </c>
      <c r="VD8" s="23" t="s">
        <v>10</v>
      </c>
      <c r="VE8" s="23">
        <v>1</v>
      </c>
      <c r="VF8" s="23" t="s">
        <v>10</v>
      </c>
      <c r="VG8" s="23" t="s">
        <v>10</v>
      </c>
      <c r="VH8" s="23" t="s">
        <v>10</v>
      </c>
      <c r="VI8" s="23" t="s">
        <v>10</v>
      </c>
      <c r="VJ8" s="23" t="s">
        <v>10</v>
      </c>
      <c r="VK8" s="23" t="s">
        <v>10</v>
      </c>
      <c r="VL8" s="23">
        <v>1</v>
      </c>
      <c r="VM8" s="23" t="s">
        <v>10</v>
      </c>
      <c r="VN8" s="23">
        <v>1</v>
      </c>
      <c r="VO8" s="23" t="s">
        <v>10</v>
      </c>
      <c r="VP8" s="23">
        <v>1</v>
      </c>
      <c r="VQ8" s="23" t="s">
        <v>10</v>
      </c>
      <c r="VR8" s="23">
        <v>1</v>
      </c>
      <c r="VS8" s="23" t="s">
        <v>10</v>
      </c>
      <c r="VT8" s="23" t="s">
        <v>10</v>
      </c>
      <c r="VU8" s="23" t="s">
        <v>10</v>
      </c>
      <c r="VV8" s="23" t="s">
        <v>10</v>
      </c>
      <c r="VW8" s="23">
        <v>1</v>
      </c>
      <c r="VX8" s="23" t="s">
        <v>10</v>
      </c>
      <c r="VY8" s="23">
        <v>1</v>
      </c>
      <c r="VZ8" s="23" t="s">
        <v>10</v>
      </c>
      <c r="WA8" s="23">
        <v>1</v>
      </c>
      <c r="WB8" s="23" t="s">
        <v>10</v>
      </c>
      <c r="WC8" s="23">
        <v>1</v>
      </c>
      <c r="WD8" s="23" t="s">
        <v>10</v>
      </c>
      <c r="WE8" s="23" t="s">
        <v>10</v>
      </c>
      <c r="WF8" s="23" t="s">
        <v>10</v>
      </c>
      <c r="WG8" s="23" t="s">
        <v>10</v>
      </c>
      <c r="WH8" s="23" t="s">
        <v>10</v>
      </c>
      <c r="WI8" s="23" t="s">
        <v>10</v>
      </c>
      <c r="WJ8" s="23">
        <v>1</v>
      </c>
      <c r="WK8" s="23" t="s">
        <v>10</v>
      </c>
      <c r="WL8" s="23">
        <v>1</v>
      </c>
      <c r="WM8" s="23" t="s">
        <v>10</v>
      </c>
      <c r="WN8" s="23">
        <v>1</v>
      </c>
      <c r="WO8" s="23" t="s">
        <v>10</v>
      </c>
      <c r="WP8" s="23">
        <v>1</v>
      </c>
      <c r="WQ8" s="23" t="s">
        <v>10</v>
      </c>
      <c r="WR8" s="23" t="s">
        <v>10</v>
      </c>
      <c r="WS8" s="23" t="s">
        <v>10</v>
      </c>
      <c r="WT8" s="23" t="s">
        <v>10</v>
      </c>
      <c r="WU8" s="23">
        <v>1</v>
      </c>
      <c r="WV8" s="23" t="s">
        <v>10</v>
      </c>
      <c r="WW8" s="23">
        <v>1</v>
      </c>
      <c r="WX8" s="23" t="s">
        <v>10</v>
      </c>
      <c r="WY8" s="23">
        <v>1</v>
      </c>
      <c r="WZ8" s="23" t="s">
        <v>10</v>
      </c>
      <c r="XA8" s="23">
        <v>1</v>
      </c>
      <c r="XB8" s="23" t="s">
        <v>10</v>
      </c>
      <c r="XC8" s="23" t="s">
        <v>10</v>
      </c>
      <c r="XD8" s="23" t="s">
        <v>10</v>
      </c>
      <c r="XE8" s="23" t="s">
        <v>10</v>
      </c>
      <c r="XF8" s="23" t="s">
        <v>10</v>
      </c>
      <c r="XG8" s="23" t="s">
        <v>10</v>
      </c>
      <c r="XH8" s="23">
        <v>1</v>
      </c>
      <c r="XI8" s="23" t="s">
        <v>10</v>
      </c>
      <c r="XJ8" s="23">
        <v>1</v>
      </c>
      <c r="XK8" s="23" t="s">
        <v>10</v>
      </c>
      <c r="XL8" s="23">
        <v>1</v>
      </c>
      <c r="XM8" s="23" t="s">
        <v>10</v>
      </c>
      <c r="XN8" s="23">
        <v>1</v>
      </c>
      <c r="XO8" s="23" t="s">
        <v>10</v>
      </c>
      <c r="XP8" s="23" t="s">
        <v>10</v>
      </c>
      <c r="XQ8" s="23" t="s">
        <v>10</v>
      </c>
      <c r="XR8" s="23" t="s">
        <v>10</v>
      </c>
      <c r="XS8" s="23">
        <v>1</v>
      </c>
      <c r="XT8" s="23" t="s">
        <v>10</v>
      </c>
      <c r="XU8" s="23">
        <v>1</v>
      </c>
      <c r="XV8" s="23" t="s">
        <v>10</v>
      </c>
      <c r="XW8" s="23">
        <v>1</v>
      </c>
      <c r="XX8" s="23" t="s">
        <v>10</v>
      </c>
      <c r="XY8" s="23">
        <v>1</v>
      </c>
      <c r="XZ8" s="23" t="s">
        <v>10</v>
      </c>
      <c r="YA8" s="23" t="s">
        <v>10</v>
      </c>
      <c r="YB8" s="23" t="s">
        <v>10</v>
      </c>
      <c r="YC8" s="23" t="s">
        <v>10</v>
      </c>
      <c r="YD8" s="23" t="s">
        <v>10</v>
      </c>
      <c r="YE8" s="23" t="s">
        <v>10</v>
      </c>
      <c r="YF8" s="23">
        <v>1</v>
      </c>
      <c r="YG8" s="23" t="s">
        <v>10</v>
      </c>
      <c r="YH8" s="23">
        <v>1</v>
      </c>
      <c r="YI8" s="23" t="s">
        <v>10</v>
      </c>
      <c r="YJ8" s="23">
        <v>1</v>
      </c>
      <c r="YK8" s="23" t="s">
        <v>10</v>
      </c>
      <c r="YL8" s="23">
        <v>1</v>
      </c>
      <c r="YM8" s="23" t="s">
        <v>10</v>
      </c>
      <c r="YN8" s="23" t="s">
        <v>10</v>
      </c>
      <c r="YO8" s="23" t="s">
        <v>10</v>
      </c>
      <c r="YP8" s="23" t="s">
        <v>10</v>
      </c>
      <c r="YQ8" s="23">
        <v>1</v>
      </c>
      <c r="YR8" s="23" t="s">
        <v>10</v>
      </c>
      <c r="YS8" s="23">
        <v>1</v>
      </c>
      <c r="YT8" s="23" t="s">
        <v>10</v>
      </c>
      <c r="YU8" s="23">
        <v>1</v>
      </c>
      <c r="YV8" s="23" t="s">
        <v>10</v>
      </c>
      <c r="YW8" s="23">
        <v>1</v>
      </c>
      <c r="YX8" s="23" t="s">
        <v>10</v>
      </c>
      <c r="YY8" s="23" t="s">
        <v>10</v>
      </c>
      <c r="YZ8" s="23" t="s">
        <v>10</v>
      </c>
      <c r="ZA8" s="23" t="s">
        <v>10</v>
      </c>
      <c r="ZB8" s="23" t="s">
        <v>10</v>
      </c>
      <c r="ZC8" s="23" t="s">
        <v>10</v>
      </c>
      <c r="ZD8" s="23">
        <v>1</v>
      </c>
      <c r="ZE8" s="23" t="s">
        <v>10</v>
      </c>
      <c r="ZF8" s="23">
        <v>1</v>
      </c>
      <c r="ZG8" s="23" t="s">
        <v>10</v>
      </c>
      <c r="ZH8" s="23">
        <v>1</v>
      </c>
      <c r="ZI8" s="23" t="s">
        <v>10</v>
      </c>
      <c r="ZJ8" s="23">
        <v>1</v>
      </c>
      <c r="ZK8" s="23" t="s">
        <v>10</v>
      </c>
      <c r="ZL8" s="23" t="s">
        <v>10</v>
      </c>
      <c r="ZM8" s="23" t="s">
        <v>10</v>
      </c>
      <c r="ZN8" s="23" t="s">
        <v>10</v>
      </c>
      <c r="ZO8" s="23">
        <v>1</v>
      </c>
      <c r="ZP8" s="23" t="s">
        <v>10</v>
      </c>
      <c r="ZQ8" s="23">
        <v>1</v>
      </c>
      <c r="ZR8" s="23" t="s">
        <v>10</v>
      </c>
      <c r="ZS8" s="23">
        <v>1</v>
      </c>
      <c r="ZT8" s="23" t="s">
        <v>10</v>
      </c>
      <c r="ZU8" s="23">
        <v>1</v>
      </c>
      <c r="ZV8" s="23" t="s">
        <v>10</v>
      </c>
      <c r="ZW8" s="23" t="s">
        <v>10</v>
      </c>
      <c r="ZX8" s="23" t="s">
        <v>10</v>
      </c>
      <c r="ZY8" s="23" t="s">
        <v>10</v>
      </c>
      <c r="ZZ8" s="23" t="s">
        <v>10</v>
      </c>
      <c r="AAA8" s="23" t="s">
        <v>10</v>
      </c>
      <c r="AAB8" s="23">
        <v>1</v>
      </c>
      <c r="AAC8" s="23" t="s">
        <v>10</v>
      </c>
      <c r="AAD8" s="23">
        <v>1</v>
      </c>
      <c r="AAE8" s="23" t="s">
        <v>10</v>
      </c>
      <c r="AAF8" s="23">
        <v>1</v>
      </c>
      <c r="AAG8" s="23" t="s">
        <v>10</v>
      </c>
      <c r="AAH8" s="23">
        <v>1</v>
      </c>
      <c r="AAI8" s="23" t="s">
        <v>10</v>
      </c>
      <c r="AAJ8" s="23" t="s">
        <v>10</v>
      </c>
      <c r="AAK8" s="23" t="s">
        <v>10</v>
      </c>
      <c r="AAL8" s="23" t="s">
        <v>10</v>
      </c>
      <c r="AAM8" s="23">
        <v>1</v>
      </c>
      <c r="AAN8" s="23" t="s">
        <v>10</v>
      </c>
      <c r="AAO8" s="23">
        <v>1</v>
      </c>
      <c r="AAP8" s="23" t="s">
        <v>10</v>
      </c>
      <c r="AAQ8" s="23">
        <v>1</v>
      </c>
      <c r="AAR8" s="23" t="s">
        <v>10</v>
      </c>
      <c r="AAS8" s="23">
        <v>1</v>
      </c>
      <c r="AAT8" s="23" t="s">
        <v>10</v>
      </c>
      <c r="AAU8" s="23" t="s">
        <v>10</v>
      </c>
      <c r="AAV8" s="23" t="s">
        <v>10</v>
      </c>
      <c r="AAW8" s="23" t="s">
        <v>10</v>
      </c>
      <c r="AAX8" s="23" t="s">
        <v>10</v>
      </c>
      <c r="AAY8" s="23" t="s">
        <v>10</v>
      </c>
      <c r="AAZ8" s="23">
        <v>1</v>
      </c>
      <c r="ABA8" s="23" t="s">
        <v>10</v>
      </c>
      <c r="ABB8" s="23">
        <v>1</v>
      </c>
      <c r="ABC8" s="23" t="s">
        <v>10</v>
      </c>
      <c r="ABD8" s="23">
        <v>1</v>
      </c>
      <c r="ABE8" s="23" t="s">
        <v>10</v>
      </c>
      <c r="ABF8" s="23">
        <v>1</v>
      </c>
      <c r="ABG8" s="23" t="s">
        <v>10</v>
      </c>
      <c r="ABH8" s="23" t="s">
        <v>10</v>
      </c>
    </row>
    <row r="9" spans="1:736" x14ac:dyDescent="0.3">
      <c r="A9" s="27">
        <v>6</v>
      </c>
      <c r="B9" s="30" t="s">
        <v>120</v>
      </c>
      <c r="C9" s="68">
        <v>33813142</v>
      </c>
      <c r="D9" s="31" t="s">
        <v>45</v>
      </c>
      <c r="E9" s="31" t="s">
        <v>14</v>
      </c>
      <c r="F9" s="28" cm="1">
        <f t="array" ref="F9">_xlfn.IFS(E9="2A",5,E9="2D",5,E9="2A/2D",5,E9="2B",7,E9="2CA",7,E9="2CB",5,E9="PM",6)</f>
        <v>7</v>
      </c>
      <c r="G9" s="23" t="s">
        <v>10</v>
      </c>
      <c r="H9" s="23">
        <v>1</v>
      </c>
      <c r="I9" s="23" t="s">
        <v>10</v>
      </c>
      <c r="J9" s="23">
        <v>1</v>
      </c>
      <c r="K9" s="23" t="s">
        <v>10</v>
      </c>
      <c r="L9" s="23">
        <v>1</v>
      </c>
      <c r="M9" s="23" t="s">
        <v>10</v>
      </c>
      <c r="N9" s="23">
        <v>1</v>
      </c>
      <c r="O9" s="23" t="s">
        <v>10</v>
      </c>
      <c r="P9" s="23" t="s">
        <v>10</v>
      </c>
      <c r="Q9" s="23" t="s">
        <v>10</v>
      </c>
      <c r="R9" s="23" t="s">
        <v>10</v>
      </c>
      <c r="S9" s="23">
        <v>1</v>
      </c>
      <c r="T9" s="23" t="s">
        <v>10</v>
      </c>
      <c r="U9" s="23">
        <v>1</v>
      </c>
      <c r="V9" s="23" t="s">
        <v>10</v>
      </c>
      <c r="W9" s="23">
        <v>1</v>
      </c>
      <c r="X9" s="23" t="s">
        <v>10</v>
      </c>
      <c r="Y9" s="23">
        <v>1</v>
      </c>
      <c r="Z9" s="23" t="s">
        <v>10</v>
      </c>
      <c r="AA9" s="23" t="s">
        <v>10</v>
      </c>
      <c r="AB9" s="23" t="s">
        <v>10</v>
      </c>
      <c r="AC9" s="23" t="s">
        <v>10</v>
      </c>
      <c r="AD9" s="23" t="s">
        <v>10</v>
      </c>
      <c r="AE9" s="23" t="s">
        <v>10</v>
      </c>
      <c r="AF9" s="23" t="s">
        <v>12</v>
      </c>
      <c r="AG9" s="23" t="s">
        <v>10</v>
      </c>
      <c r="AH9" s="23">
        <v>1</v>
      </c>
      <c r="AI9" s="23" t="s">
        <v>10</v>
      </c>
      <c r="AJ9" s="23">
        <v>1</v>
      </c>
      <c r="AK9" s="23" t="s">
        <v>10</v>
      </c>
      <c r="AL9" s="23">
        <v>1</v>
      </c>
      <c r="AM9" s="23" t="s">
        <v>10</v>
      </c>
      <c r="AN9" s="23" t="s">
        <v>10</v>
      </c>
      <c r="AO9" s="23" t="s">
        <v>10</v>
      </c>
      <c r="AP9" s="23" t="s">
        <v>10</v>
      </c>
      <c r="AQ9" s="23">
        <v>1</v>
      </c>
      <c r="AR9" s="23" t="s">
        <v>10</v>
      </c>
      <c r="AS9" s="23">
        <v>1</v>
      </c>
      <c r="AT9" s="23" t="s">
        <v>10</v>
      </c>
      <c r="AU9" s="23">
        <v>1</v>
      </c>
      <c r="AV9" s="23" t="s">
        <v>10</v>
      </c>
      <c r="AW9" s="23">
        <v>1</v>
      </c>
      <c r="AX9" s="23" t="s">
        <v>10</v>
      </c>
      <c r="AY9" s="23" t="s">
        <v>10</v>
      </c>
      <c r="AZ9" s="23" t="s">
        <v>10</v>
      </c>
      <c r="BA9" s="23" t="s">
        <v>10</v>
      </c>
      <c r="BB9" s="23" t="s">
        <v>10</v>
      </c>
      <c r="BC9" s="23" t="s">
        <v>10</v>
      </c>
      <c r="BD9" s="23">
        <v>1</v>
      </c>
      <c r="BE9" s="23" t="s">
        <v>10</v>
      </c>
      <c r="BF9" s="23">
        <v>1</v>
      </c>
      <c r="BG9" s="23" t="s">
        <v>10</v>
      </c>
      <c r="BH9" s="23">
        <v>1</v>
      </c>
      <c r="BI9" s="23" t="s">
        <v>10</v>
      </c>
      <c r="BJ9" s="23">
        <v>1</v>
      </c>
      <c r="BK9" s="23" t="s">
        <v>10</v>
      </c>
      <c r="BL9" s="23" t="s">
        <v>10</v>
      </c>
      <c r="BM9" s="23" t="s">
        <v>10</v>
      </c>
      <c r="BN9" s="23" t="s">
        <v>10</v>
      </c>
      <c r="BO9" s="23">
        <v>1</v>
      </c>
      <c r="BP9" s="23" t="s">
        <v>10</v>
      </c>
      <c r="BQ9" s="23">
        <v>1</v>
      </c>
      <c r="BR9" s="23" t="s">
        <v>10</v>
      </c>
      <c r="BS9" s="23">
        <v>1</v>
      </c>
      <c r="BT9" s="23" t="s">
        <v>10</v>
      </c>
      <c r="BU9" s="23">
        <v>1</v>
      </c>
      <c r="BV9" s="23" t="s">
        <v>10</v>
      </c>
      <c r="BW9" s="23" t="s">
        <v>10</v>
      </c>
      <c r="BX9" s="23" t="s">
        <v>10</v>
      </c>
      <c r="BY9" s="23" t="s">
        <v>10</v>
      </c>
      <c r="BZ9" s="23" t="s">
        <v>10</v>
      </c>
      <c r="CA9" s="23" t="s">
        <v>10</v>
      </c>
      <c r="CB9" s="23">
        <v>1</v>
      </c>
      <c r="CC9" s="23" t="s">
        <v>10</v>
      </c>
      <c r="CD9" s="23">
        <v>1</v>
      </c>
      <c r="CE9" s="23" t="s">
        <v>10</v>
      </c>
      <c r="CF9" s="23">
        <v>1</v>
      </c>
      <c r="CG9" s="23" t="s">
        <v>10</v>
      </c>
      <c r="CH9" s="23">
        <v>1</v>
      </c>
      <c r="CI9" s="23" t="s">
        <v>10</v>
      </c>
      <c r="CJ9" s="23" t="s">
        <v>10</v>
      </c>
      <c r="CK9" s="23" t="s">
        <v>10</v>
      </c>
      <c r="CL9" s="23" t="s">
        <v>10</v>
      </c>
      <c r="CM9" s="23">
        <v>1</v>
      </c>
      <c r="CN9" s="23" t="s">
        <v>10</v>
      </c>
      <c r="CO9" s="23">
        <v>1</v>
      </c>
      <c r="CP9" s="23" t="s">
        <v>10</v>
      </c>
      <c r="CQ9" s="23">
        <v>1</v>
      </c>
      <c r="CR9" s="23" t="s">
        <v>10</v>
      </c>
      <c r="CS9" s="23">
        <v>1</v>
      </c>
      <c r="CT9" s="23" t="s">
        <v>10</v>
      </c>
      <c r="CU9" s="23" t="s">
        <v>10</v>
      </c>
      <c r="CV9" s="23" t="s">
        <v>10</v>
      </c>
      <c r="CW9" s="23" t="s">
        <v>10</v>
      </c>
      <c r="CX9" s="23" t="s">
        <v>10</v>
      </c>
      <c r="CY9" s="23" t="s">
        <v>10</v>
      </c>
      <c r="CZ9" s="23">
        <v>1</v>
      </c>
      <c r="DA9" s="23" t="s">
        <v>10</v>
      </c>
      <c r="DB9" s="23">
        <v>1</v>
      </c>
      <c r="DC9" s="23" t="s">
        <v>10</v>
      </c>
      <c r="DD9" s="23">
        <v>1</v>
      </c>
      <c r="DE9" s="23" t="s">
        <v>10</v>
      </c>
      <c r="DF9" s="23">
        <v>1</v>
      </c>
      <c r="DG9" s="23" t="s">
        <v>10</v>
      </c>
      <c r="DH9" s="23" t="s">
        <v>10</v>
      </c>
      <c r="DI9" s="23" t="s">
        <v>10</v>
      </c>
      <c r="DJ9" s="23" t="s">
        <v>10</v>
      </c>
      <c r="DK9" s="23">
        <v>1</v>
      </c>
      <c r="DL9" s="23" t="s">
        <v>10</v>
      </c>
      <c r="DM9" s="23">
        <v>1</v>
      </c>
      <c r="DN9" s="23" t="s">
        <v>10</v>
      </c>
      <c r="DO9" s="23">
        <v>1</v>
      </c>
      <c r="DP9" s="23" t="s">
        <v>10</v>
      </c>
      <c r="DQ9" s="23">
        <v>1</v>
      </c>
      <c r="DR9" s="23" t="s">
        <v>10</v>
      </c>
      <c r="DS9" s="23" t="s">
        <v>10</v>
      </c>
      <c r="DT9" s="23" t="s">
        <v>10</v>
      </c>
      <c r="DU9" s="23" t="s">
        <v>10</v>
      </c>
      <c r="DV9" s="23" t="s">
        <v>10</v>
      </c>
      <c r="DW9" s="23" t="s">
        <v>10</v>
      </c>
      <c r="DX9" s="23">
        <v>1</v>
      </c>
      <c r="DY9" s="23" t="s">
        <v>10</v>
      </c>
      <c r="DZ9" s="23">
        <v>1</v>
      </c>
      <c r="EA9" s="23" t="s">
        <v>10</v>
      </c>
      <c r="EB9" s="23">
        <v>1</v>
      </c>
      <c r="EC9" s="23" t="s">
        <v>10</v>
      </c>
      <c r="ED9" s="23">
        <v>1</v>
      </c>
      <c r="EE9" s="23" t="s">
        <v>10</v>
      </c>
      <c r="EF9" s="23" t="s">
        <v>10</v>
      </c>
      <c r="EG9" s="23" t="s">
        <v>10</v>
      </c>
      <c r="EH9" s="23" t="s">
        <v>10</v>
      </c>
      <c r="EI9" s="23">
        <v>1</v>
      </c>
      <c r="EJ9" s="23" t="s">
        <v>10</v>
      </c>
      <c r="EK9" s="23">
        <v>1</v>
      </c>
      <c r="EL9" s="23" t="s">
        <v>10</v>
      </c>
      <c r="EM9" s="23">
        <v>1</v>
      </c>
      <c r="EN9" s="23" t="s">
        <v>10</v>
      </c>
      <c r="EO9" s="23">
        <v>1</v>
      </c>
      <c r="EP9" s="23" t="s">
        <v>10</v>
      </c>
      <c r="EQ9" s="23" t="s">
        <v>10</v>
      </c>
      <c r="ER9" s="23" t="s">
        <v>10</v>
      </c>
      <c r="ES9" s="23" t="s">
        <v>10</v>
      </c>
      <c r="ET9" s="23" t="s">
        <v>10</v>
      </c>
      <c r="EU9" s="23" t="s">
        <v>10</v>
      </c>
      <c r="EV9" s="23">
        <v>1</v>
      </c>
      <c r="EW9" s="23" t="s">
        <v>10</v>
      </c>
      <c r="EX9" s="23">
        <v>1</v>
      </c>
      <c r="EY9" s="23" t="s">
        <v>10</v>
      </c>
      <c r="EZ9" s="23">
        <v>1</v>
      </c>
      <c r="FA9" s="23" t="s">
        <v>10</v>
      </c>
      <c r="FB9" s="23">
        <v>1</v>
      </c>
      <c r="FC9" s="23" t="s">
        <v>10</v>
      </c>
      <c r="FD9" s="23" t="s">
        <v>10</v>
      </c>
      <c r="FE9" s="23" t="s">
        <v>10</v>
      </c>
      <c r="FF9" s="23" t="s">
        <v>10</v>
      </c>
      <c r="FG9" s="23">
        <v>1</v>
      </c>
      <c r="FH9" s="23" t="s">
        <v>10</v>
      </c>
      <c r="FI9" s="23">
        <v>1</v>
      </c>
      <c r="FJ9" s="23" t="s">
        <v>10</v>
      </c>
      <c r="FK9" s="23">
        <v>1</v>
      </c>
      <c r="FL9" s="23" t="s">
        <v>10</v>
      </c>
      <c r="FM9" s="23">
        <v>1</v>
      </c>
      <c r="FN9" s="23" t="s">
        <v>10</v>
      </c>
      <c r="FO9" s="23" t="s">
        <v>10</v>
      </c>
      <c r="FP9" s="23" t="s">
        <v>10</v>
      </c>
      <c r="FQ9" s="23" t="s">
        <v>10</v>
      </c>
      <c r="FR9" s="23" t="s">
        <v>10</v>
      </c>
      <c r="FS9" s="23" t="s">
        <v>10</v>
      </c>
      <c r="FT9" s="23">
        <v>1</v>
      </c>
      <c r="FU9" s="23" t="s">
        <v>10</v>
      </c>
      <c r="FV9" s="23">
        <v>1</v>
      </c>
      <c r="FW9" s="23" t="s">
        <v>10</v>
      </c>
      <c r="FX9" s="23">
        <v>1</v>
      </c>
      <c r="FY9" s="23" t="s">
        <v>10</v>
      </c>
      <c r="FZ9" s="23">
        <v>1</v>
      </c>
      <c r="GA9" s="23" t="s">
        <v>10</v>
      </c>
      <c r="GB9" s="23" t="s">
        <v>10</v>
      </c>
      <c r="GC9" s="23" t="s">
        <v>10</v>
      </c>
      <c r="GD9" s="23" t="s">
        <v>10</v>
      </c>
      <c r="GE9" s="23">
        <v>1</v>
      </c>
      <c r="GF9" s="23" t="s">
        <v>10</v>
      </c>
      <c r="GG9" s="23">
        <v>1</v>
      </c>
      <c r="GH9" s="23" t="s">
        <v>10</v>
      </c>
      <c r="GI9" s="23">
        <v>1</v>
      </c>
      <c r="GJ9" s="23" t="s">
        <v>10</v>
      </c>
      <c r="GK9" s="23">
        <v>1</v>
      </c>
      <c r="GL9" s="23" t="s">
        <v>10</v>
      </c>
      <c r="GM9" s="23" t="s">
        <v>10</v>
      </c>
      <c r="GN9" s="23" t="s">
        <v>10</v>
      </c>
      <c r="GO9" s="23" t="s">
        <v>10</v>
      </c>
      <c r="GP9" s="23" t="s">
        <v>10</v>
      </c>
      <c r="GQ9" s="23" t="s">
        <v>10</v>
      </c>
      <c r="GR9" s="23">
        <v>1</v>
      </c>
      <c r="GS9" s="23" t="s">
        <v>10</v>
      </c>
      <c r="GT9" s="23">
        <v>1</v>
      </c>
      <c r="GU9" s="23" t="s">
        <v>10</v>
      </c>
      <c r="GV9" s="23">
        <v>1</v>
      </c>
      <c r="GW9" s="23" t="s">
        <v>10</v>
      </c>
      <c r="GX9" s="23">
        <v>1</v>
      </c>
      <c r="GY9" s="23" t="s">
        <v>10</v>
      </c>
      <c r="GZ9" s="23" t="s">
        <v>10</v>
      </c>
      <c r="HA9" s="23" t="s">
        <v>10</v>
      </c>
      <c r="HB9" s="23" t="s">
        <v>10</v>
      </c>
      <c r="HC9" s="23">
        <v>1</v>
      </c>
      <c r="HD9" s="23" t="s">
        <v>10</v>
      </c>
      <c r="HE9" s="23">
        <v>1</v>
      </c>
      <c r="HF9" s="23" t="s">
        <v>10</v>
      </c>
      <c r="HG9" s="23">
        <v>1</v>
      </c>
      <c r="HH9" s="23" t="s">
        <v>10</v>
      </c>
      <c r="HI9" s="23">
        <v>1</v>
      </c>
      <c r="HJ9" s="23" t="s">
        <v>10</v>
      </c>
      <c r="HK9" s="23" t="s">
        <v>10</v>
      </c>
      <c r="HL9" s="23" t="s">
        <v>10</v>
      </c>
      <c r="HM9" s="23" t="s">
        <v>10</v>
      </c>
      <c r="HN9" s="23" t="s">
        <v>10</v>
      </c>
      <c r="HO9" s="23" t="s">
        <v>10</v>
      </c>
      <c r="HP9" s="23">
        <v>1</v>
      </c>
      <c r="HQ9" s="23" t="s">
        <v>10</v>
      </c>
      <c r="HR9" s="23">
        <v>1</v>
      </c>
      <c r="HS9" s="23" t="s">
        <v>10</v>
      </c>
      <c r="HT9" s="23">
        <v>1</v>
      </c>
      <c r="HU9" s="23" t="s">
        <v>10</v>
      </c>
      <c r="HV9" s="23">
        <v>1</v>
      </c>
      <c r="HW9" s="23" t="s">
        <v>10</v>
      </c>
      <c r="HX9" s="23" t="s">
        <v>10</v>
      </c>
      <c r="HY9" s="23" t="s">
        <v>10</v>
      </c>
      <c r="HZ9" s="23" t="s">
        <v>10</v>
      </c>
      <c r="IA9" s="23">
        <v>1</v>
      </c>
      <c r="IB9" s="23" t="s">
        <v>10</v>
      </c>
      <c r="IC9" s="23">
        <v>1</v>
      </c>
      <c r="ID9" s="23" t="s">
        <v>10</v>
      </c>
      <c r="IE9" s="23">
        <v>1</v>
      </c>
      <c r="IF9" s="23" t="s">
        <v>10</v>
      </c>
      <c r="IG9" s="23">
        <v>1</v>
      </c>
      <c r="IH9" s="23" t="s">
        <v>10</v>
      </c>
      <c r="II9" s="23" t="s">
        <v>10</v>
      </c>
      <c r="IJ9" s="23" t="s">
        <v>10</v>
      </c>
      <c r="IK9" s="23" t="s">
        <v>10</v>
      </c>
      <c r="IL9" s="23" t="s">
        <v>10</v>
      </c>
      <c r="IM9" s="23" t="s">
        <v>10</v>
      </c>
      <c r="IN9" s="23">
        <v>1</v>
      </c>
      <c r="IO9" s="23" t="s">
        <v>10</v>
      </c>
      <c r="IP9" s="23">
        <v>1</v>
      </c>
      <c r="IQ9" s="23" t="s">
        <v>10</v>
      </c>
      <c r="IR9" s="23">
        <v>1</v>
      </c>
      <c r="IS9" s="23" t="s">
        <v>10</v>
      </c>
      <c r="IT9" s="23">
        <v>1</v>
      </c>
      <c r="IU9" s="23" t="s">
        <v>10</v>
      </c>
      <c r="IV9" s="23" t="s">
        <v>10</v>
      </c>
      <c r="IW9" s="23" t="s">
        <v>10</v>
      </c>
      <c r="IX9" s="23" t="s">
        <v>10</v>
      </c>
      <c r="IY9" s="23">
        <v>1</v>
      </c>
      <c r="IZ9" s="23" t="s">
        <v>10</v>
      </c>
      <c r="JA9" s="23">
        <v>1</v>
      </c>
      <c r="JB9" s="23" t="s">
        <v>10</v>
      </c>
      <c r="JC9" s="23">
        <v>1</v>
      </c>
      <c r="JD9" s="23" t="s">
        <v>10</v>
      </c>
      <c r="JE9" s="23">
        <v>1</v>
      </c>
      <c r="JF9" s="23" t="s">
        <v>10</v>
      </c>
      <c r="JG9" s="23" t="s">
        <v>10</v>
      </c>
      <c r="JH9" s="23" t="s">
        <v>10</v>
      </c>
      <c r="JI9" s="23" t="s">
        <v>10</v>
      </c>
      <c r="JJ9" s="23" t="s">
        <v>10</v>
      </c>
      <c r="JK9" s="23" t="s">
        <v>10</v>
      </c>
      <c r="JL9" s="23">
        <v>1</v>
      </c>
      <c r="JM9" s="23" t="s">
        <v>10</v>
      </c>
      <c r="JN9" s="23">
        <v>1</v>
      </c>
      <c r="JO9" s="23" t="s">
        <v>10</v>
      </c>
      <c r="JP9" s="23">
        <v>1</v>
      </c>
      <c r="JQ9" s="23" t="s">
        <v>10</v>
      </c>
      <c r="JR9" s="23">
        <v>1</v>
      </c>
      <c r="JS9" s="23" t="s">
        <v>10</v>
      </c>
      <c r="JT9" s="23" t="s">
        <v>10</v>
      </c>
      <c r="JU9" s="23" t="s">
        <v>10</v>
      </c>
      <c r="JV9" s="23" t="s">
        <v>10</v>
      </c>
      <c r="JW9" s="23">
        <v>1</v>
      </c>
      <c r="JX9" s="23" t="s">
        <v>10</v>
      </c>
      <c r="JY9" s="23">
        <v>1</v>
      </c>
      <c r="JZ9" s="23" t="s">
        <v>10</v>
      </c>
      <c r="KA9" s="23">
        <v>1</v>
      </c>
      <c r="KB9" s="23" t="s">
        <v>10</v>
      </c>
      <c r="KC9" s="23">
        <v>1</v>
      </c>
      <c r="KD9" s="23" t="s">
        <v>10</v>
      </c>
      <c r="KE9" s="23" t="s">
        <v>10</v>
      </c>
      <c r="KF9" s="23" t="s">
        <v>10</v>
      </c>
      <c r="KG9" s="23" t="s">
        <v>10</v>
      </c>
      <c r="KH9" s="23" t="s">
        <v>10</v>
      </c>
      <c r="KI9" s="23" t="s">
        <v>10</v>
      </c>
      <c r="KJ9" s="23">
        <v>1</v>
      </c>
      <c r="KK9" s="23" t="s">
        <v>10</v>
      </c>
      <c r="KL9" s="23">
        <v>1</v>
      </c>
      <c r="KM9" s="23" t="s">
        <v>10</v>
      </c>
      <c r="KN9" s="23">
        <v>1</v>
      </c>
      <c r="KO9" s="23" t="s">
        <v>10</v>
      </c>
      <c r="KP9" s="23">
        <v>1</v>
      </c>
      <c r="KQ9" s="23" t="s">
        <v>10</v>
      </c>
      <c r="KR9" s="23" t="s">
        <v>10</v>
      </c>
      <c r="KS9" s="23" t="s">
        <v>10</v>
      </c>
      <c r="KT9" s="23" t="s">
        <v>10</v>
      </c>
      <c r="KU9" s="23">
        <v>1</v>
      </c>
      <c r="KV9" s="23" t="s">
        <v>10</v>
      </c>
      <c r="KW9" s="23">
        <v>1</v>
      </c>
      <c r="KX9" s="23" t="s">
        <v>10</v>
      </c>
      <c r="KY9" s="23">
        <v>1</v>
      </c>
      <c r="KZ9" s="23" t="s">
        <v>10</v>
      </c>
      <c r="LA9" s="23">
        <v>1</v>
      </c>
      <c r="LB9" s="23" t="s">
        <v>10</v>
      </c>
      <c r="LC9" s="23" t="s">
        <v>10</v>
      </c>
      <c r="LD9" s="23" t="s">
        <v>10</v>
      </c>
      <c r="LE9" s="23" t="s">
        <v>10</v>
      </c>
      <c r="LF9" s="23" t="s">
        <v>10</v>
      </c>
      <c r="LG9" s="23" t="s">
        <v>10</v>
      </c>
      <c r="LH9" s="23">
        <v>1</v>
      </c>
      <c r="LI9" s="23" t="s">
        <v>10</v>
      </c>
      <c r="LJ9" s="23">
        <v>1</v>
      </c>
      <c r="LK9" s="23" t="s">
        <v>10</v>
      </c>
      <c r="LL9" s="23">
        <v>1</v>
      </c>
      <c r="LM9" s="23" t="s">
        <v>10</v>
      </c>
      <c r="LN9" s="23">
        <v>1</v>
      </c>
      <c r="LO9" s="23" t="s">
        <v>10</v>
      </c>
      <c r="LP9" s="23" t="s">
        <v>10</v>
      </c>
      <c r="LQ9" s="23" t="s">
        <v>10</v>
      </c>
      <c r="LR9" s="23" t="s">
        <v>10</v>
      </c>
      <c r="LS9" s="23">
        <v>1</v>
      </c>
      <c r="LT9" s="23" t="s">
        <v>10</v>
      </c>
      <c r="LU9" s="23">
        <v>1</v>
      </c>
      <c r="LV9" s="23" t="s">
        <v>10</v>
      </c>
      <c r="LW9" s="23">
        <v>1</v>
      </c>
      <c r="LX9" s="23" t="s">
        <v>10</v>
      </c>
      <c r="LY9" s="23">
        <v>1</v>
      </c>
      <c r="LZ9" s="23" t="s">
        <v>10</v>
      </c>
      <c r="MA9" s="23" t="s">
        <v>10</v>
      </c>
      <c r="MB9" s="23" t="s">
        <v>10</v>
      </c>
      <c r="MC9" s="23" t="s">
        <v>10</v>
      </c>
      <c r="MD9" s="23" t="s">
        <v>10</v>
      </c>
      <c r="ME9" s="23" t="s">
        <v>10</v>
      </c>
      <c r="MF9" s="23">
        <v>1</v>
      </c>
      <c r="MG9" s="23" t="s">
        <v>10</v>
      </c>
      <c r="MH9" s="23">
        <v>1</v>
      </c>
      <c r="MI9" s="23" t="s">
        <v>10</v>
      </c>
      <c r="MJ9" s="23">
        <v>1</v>
      </c>
      <c r="MK9" s="23" t="s">
        <v>10</v>
      </c>
      <c r="ML9" s="23">
        <v>1</v>
      </c>
      <c r="MM9" s="23" t="s">
        <v>10</v>
      </c>
      <c r="MN9" s="23" t="s">
        <v>10</v>
      </c>
      <c r="MO9" s="23" t="s">
        <v>10</v>
      </c>
      <c r="MP9" s="23" t="s">
        <v>10</v>
      </c>
      <c r="MQ9" s="23">
        <v>1</v>
      </c>
      <c r="MR9" s="23" t="s">
        <v>10</v>
      </c>
      <c r="MS9" s="23">
        <v>1</v>
      </c>
      <c r="MT9" s="23" t="s">
        <v>10</v>
      </c>
      <c r="MU9" s="23">
        <v>1</v>
      </c>
      <c r="MV9" s="23" t="s">
        <v>10</v>
      </c>
      <c r="MW9" s="23">
        <v>1</v>
      </c>
      <c r="MX9" s="23" t="s">
        <v>10</v>
      </c>
      <c r="MY9" s="23" t="s">
        <v>10</v>
      </c>
      <c r="MZ9" s="23" t="s">
        <v>10</v>
      </c>
      <c r="NA9" s="23" t="s">
        <v>10</v>
      </c>
      <c r="NB9" s="23" t="s">
        <v>10</v>
      </c>
      <c r="NC9" s="23" t="s">
        <v>10</v>
      </c>
      <c r="ND9" s="23">
        <v>1</v>
      </c>
      <c r="NE9" s="23" t="s">
        <v>10</v>
      </c>
      <c r="NF9" s="23">
        <v>1</v>
      </c>
      <c r="NG9" s="23" t="s">
        <v>10</v>
      </c>
      <c r="NH9" s="23">
        <v>1</v>
      </c>
      <c r="NI9" s="23" t="s">
        <v>10</v>
      </c>
      <c r="NJ9" s="23">
        <v>1</v>
      </c>
      <c r="NK9" s="23" t="s">
        <v>10</v>
      </c>
      <c r="NL9" s="23" t="s">
        <v>10</v>
      </c>
      <c r="NM9" s="23" t="s">
        <v>10</v>
      </c>
      <c r="NN9" s="23" t="s">
        <v>10</v>
      </c>
      <c r="NO9" s="23">
        <v>1</v>
      </c>
      <c r="NP9" s="23" t="s">
        <v>10</v>
      </c>
      <c r="NQ9" s="23">
        <v>1</v>
      </c>
      <c r="NR9" s="23" t="s">
        <v>10</v>
      </c>
      <c r="NS9" s="23">
        <v>1</v>
      </c>
      <c r="NT9" s="23" t="s">
        <v>10</v>
      </c>
      <c r="NU9" s="23">
        <v>1</v>
      </c>
      <c r="NV9" s="23" t="s">
        <v>10</v>
      </c>
      <c r="NW9" s="23" t="s">
        <v>10</v>
      </c>
      <c r="NX9" s="23" t="s">
        <v>10</v>
      </c>
      <c r="NY9" s="23" t="s">
        <v>10</v>
      </c>
      <c r="NZ9" s="23" t="s">
        <v>10</v>
      </c>
      <c r="OA9" s="23" t="s">
        <v>10</v>
      </c>
      <c r="OB9" s="23">
        <v>1</v>
      </c>
      <c r="OC9" s="23" t="s">
        <v>10</v>
      </c>
      <c r="OD9" s="23">
        <v>1</v>
      </c>
      <c r="OE9" s="23" t="s">
        <v>10</v>
      </c>
      <c r="OF9" s="23">
        <v>1</v>
      </c>
      <c r="OG9" s="23" t="s">
        <v>10</v>
      </c>
      <c r="OH9" s="23">
        <v>1</v>
      </c>
      <c r="OI9" s="23" t="s">
        <v>10</v>
      </c>
      <c r="OJ9" s="23" t="s">
        <v>10</v>
      </c>
      <c r="OK9" s="23" t="s">
        <v>10</v>
      </c>
      <c r="OL9" s="23" t="s">
        <v>10</v>
      </c>
      <c r="OM9" s="23">
        <v>1</v>
      </c>
      <c r="ON9" s="23" t="s">
        <v>10</v>
      </c>
      <c r="OO9" s="23">
        <v>1</v>
      </c>
      <c r="OP9" s="23" t="s">
        <v>10</v>
      </c>
      <c r="OQ9" s="23">
        <v>1</v>
      </c>
      <c r="OR9" s="23" t="s">
        <v>10</v>
      </c>
      <c r="OS9" s="23">
        <v>1</v>
      </c>
      <c r="OT9" s="23" t="s">
        <v>10</v>
      </c>
      <c r="OU9" s="23" t="s">
        <v>10</v>
      </c>
      <c r="OV9" s="23" t="s">
        <v>10</v>
      </c>
      <c r="OW9" s="23" t="s">
        <v>10</v>
      </c>
      <c r="OX9" s="23" t="s">
        <v>10</v>
      </c>
      <c r="OY9" s="23" t="s">
        <v>10</v>
      </c>
      <c r="OZ9" s="23">
        <v>1</v>
      </c>
      <c r="PA9" s="23" t="s">
        <v>10</v>
      </c>
      <c r="PB9" s="23">
        <v>1</v>
      </c>
      <c r="PC9" s="23" t="s">
        <v>10</v>
      </c>
      <c r="PD9" s="23">
        <v>1</v>
      </c>
      <c r="PE9" s="23" t="s">
        <v>10</v>
      </c>
      <c r="PF9" s="23">
        <v>1</v>
      </c>
      <c r="PG9" s="23" t="s">
        <v>10</v>
      </c>
      <c r="PH9" s="23" t="s">
        <v>10</v>
      </c>
      <c r="PI9" s="23" t="s">
        <v>10</v>
      </c>
      <c r="PJ9" s="23" t="s">
        <v>10</v>
      </c>
      <c r="PK9" s="23">
        <v>1</v>
      </c>
      <c r="PL9" s="23" t="s">
        <v>10</v>
      </c>
      <c r="PM9" s="23">
        <v>1</v>
      </c>
      <c r="PN9" s="23" t="s">
        <v>10</v>
      </c>
      <c r="PO9" s="23">
        <v>1</v>
      </c>
      <c r="PP9" s="23" t="s">
        <v>10</v>
      </c>
      <c r="PQ9" s="23">
        <v>1</v>
      </c>
      <c r="PR9" s="23" t="s">
        <v>10</v>
      </c>
      <c r="PS9" s="23" t="s">
        <v>10</v>
      </c>
      <c r="PT9" s="23" t="s">
        <v>10</v>
      </c>
      <c r="PU9" s="23" t="s">
        <v>10</v>
      </c>
      <c r="PV9" s="23" t="s">
        <v>10</v>
      </c>
      <c r="PW9" s="23" t="s">
        <v>10</v>
      </c>
      <c r="PX9" s="23">
        <v>1</v>
      </c>
      <c r="PY9" s="23" t="s">
        <v>10</v>
      </c>
      <c r="PZ9" s="23">
        <v>1</v>
      </c>
      <c r="QA9" s="23" t="s">
        <v>10</v>
      </c>
      <c r="QB9" s="23">
        <v>1</v>
      </c>
      <c r="QC9" s="23" t="s">
        <v>10</v>
      </c>
      <c r="QD9" s="23">
        <v>1</v>
      </c>
      <c r="QE9" s="23" t="s">
        <v>10</v>
      </c>
      <c r="QF9" s="23" t="s">
        <v>10</v>
      </c>
      <c r="QG9" s="23" t="s">
        <v>10</v>
      </c>
      <c r="QH9" s="23" t="s">
        <v>10</v>
      </c>
      <c r="QI9" s="23">
        <v>1</v>
      </c>
      <c r="QJ9" s="23" t="s">
        <v>10</v>
      </c>
      <c r="QK9" s="23">
        <v>1</v>
      </c>
      <c r="QL9" s="23" t="s">
        <v>10</v>
      </c>
      <c r="QM9" s="23">
        <v>1</v>
      </c>
      <c r="QN9" s="23" t="s">
        <v>10</v>
      </c>
      <c r="QO9" s="23">
        <v>1</v>
      </c>
      <c r="QP9" s="23" t="s">
        <v>10</v>
      </c>
      <c r="QQ9" s="23" t="s">
        <v>10</v>
      </c>
      <c r="QR9" s="23" t="s">
        <v>10</v>
      </c>
      <c r="QS9" s="23" t="s">
        <v>10</v>
      </c>
      <c r="QT9" s="23" t="s">
        <v>10</v>
      </c>
      <c r="QU9" s="23" t="s">
        <v>10</v>
      </c>
      <c r="QV9" s="23">
        <v>1</v>
      </c>
      <c r="QW9" s="23" t="s">
        <v>10</v>
      </c>
      <c r="QX9" s="23">
        <v>1</v>
      </c>
      <c r="QY9" s="23" t="s">
        <v>10</v>
      </c>
      <c r="QZ9" s="23">
        <v>1</v>
      </c>
      <c r="RA9" s="23" t="s">
        <v>10</v>
      </c>
      <c r="RB9" s="23">
        <v>1</v>
      </c>
      <c r="RC9" s="23" t="s">
        <v>10</v>
      </c>
      <c r="RD9" s="23" t="s">
        <v>10</v>
      </c>
      <c r="RE9" s="23" t="s">
        <v>10</v>
      </c>
      <c r="RF9" s="23" t="s">
        <v>10</v>
      </c>
      <c r="RG9" s="23">
        <v>1</v>
      </c>
      <c r="RH9" s="23" t="s">
        <v>10</v>
      </c>
      <c r="RI9" s="23">
        <v>1</v>
      </c>
      <c r="RJ9" s="23" t="s">
        <v>10</v>
      </c>
      <c r="RK9" s="23">
        <v>1</v>
      </c>
      <c r="RL9" s="23" t="s">
        <v>10</v>
      </c>
      <c r="RM9" s="23">
        <v>1</v>
      </c>
      <c r="RN9" s="23" t="s">
        <v>10</v>
      </c>
      <c r="RO9" s="23" t="s">
        <v>10</v>
      </c>
      <c r="RP9" s="23" t="s">
        <v>10</v>
      </c>
      <c r="RQ9" s="23" t="s">
        <v>10</v>
      </c>
      <c r="RR9" s="23" t="s">
        <v>10</v>
      </c>
      <c r="RS9" s="23" t="s">
        <v>10</v>
      </c>
      <c r="RT9" s="23">
        <v>1</v>
      </c>
      <c r="RU9" s="23" t="s">
        <v>10</v>
      </c>
      <c r="RV9" s="23">
        <v>1</v>
      </c>
      <c r="RW9" s="23" t="s">
        <v>10</v>
      </c>
      <c r="RX9" s="23">
        <v>1</v>
      </c>
      <c r="RY9" s="23" t="s">
        <v>10</v>
      </c>
      <c r="RZ9" s="23">
        <v>1</v>
      </c>
      <c r="SA9" s="23" t="s">
        <v>10</v>
      </c>
      <c r="SB9" s="23" t="s">
        <v>10</v>
      </c>
      <c r="SC9" s="23" t="s">
        <v>10</v>
      </c>
      <c r="SD9" s="23" t="s">
        <v>10</v>
      </c>
      <c r="SE9" s="23">
        <v>1</v>
      </c>
      <c r="SF9" s="23" t="s">
        <v>10</v>
      </c>
      <c r="SG9" s="23">
        <v>1</v>
      </c>
      <c r="SH9" s="23" t="s">
        <v>10</v>
      </c>
      <c r="SI9" s="23">
        <v>1</v>
      </c>
      <c r="SJ9" s="23" t="s">
        <v>10</v>
      </c>
      <c r="SK9" s="23">
        <v>1</v>
      </c>
      <c r="SL9" s="23" t="s">
        <v>10</v>
      </c>
      <c r="SM9" s="23" t="s">
        <v>10</v>
      </c>
      <c r="SN9" s="23" t="s">
        <v>10</v>
      </c>
      <c r="SO9" s="23" t="s">
        <v>10</v>
      </c>
      <c r="SP9" s="23" t="s">
        <v>10</v>
      </c>
      <c r="SQ9" s="23" t="s">
        <v>10</v>
      </c>
      <c r="SR9" s="23">
        <v>1</v>
      </c>
      <c r="SS9" s="23" t="s">
        <v>10</v>
      </c>
      <c r="ST9" s="23">
        <v>1</v>
      </c>
      <c r="SU9" s="23" t="s">
        <v>10</v>
      </c>
      <c r="SV9" s="23">
        <v>1</v>
      </c>
      <c r="SW9" s="23" t="s">
        <v>10</v>
      </c>
      <c r="SX9" s="23">
        <v>1</v>
      </c>
      <c r="SY9" s="23" t="s">
        <v>10</v>
      </c>
      <c r="SZ9" s="23" t="s">
        <v>10</v>
      </c>
      <c r="TA9" s="23" t="s">
        <v>10</v>
      </c>
      <c r="TB9" s="23" t="s">
        <v>10</v>
      </c>
      <c r="TC9" s="23">
        <v>1</v>
      </c>
      <c r="TD9" s="23" t="s">
        <v>10</v>
      </c>
      <c r="TE9" s="23">
        <v>1</v>
      </c>
      <c r="TF9" s="23" t="s">
        <v>10</v>
      </c>
      <c r="TG9" s="23">
        <v>1</v>
      </c>
      <c r="TH9" s="23" t="s">
        <v>10</v>
      </c>
      <c r="TI9" s="23">
        <v>1</v>
      </c>
      <c r="TJ9" s="23" t="s">
        <v>10</v>
      </c>
      <c r="TK9" s="23" t="s">
        <v>10</v>
      </c>
      <c r="TL9" s="23" t="s">
        <v>10</v>
      </c>
      <c r="TM9" s="23" t="s">
        <v>10</v>
      </c>
      <c r="TN9" s="23" t="s">
        <v>10</v>
      </c>
      <c r="TO9" s="23" t="s">
        <v>10</v>
      </c>
      <c r="TP9" s="23">
        <v>1</v>
      </c>
      <c r="TQ9" s="23" t="s">
        <v>10</v>
      </c>
      <c r="TR9" s="23">
        <v>1</v>
      </c>
      <c r="TS9" s="23" t="s">
        <v>10</v>
      </c>
      <c r="TT9" s="23">
        <v>1</v>
      </c>
      <c r="TU9" s="23" t="s">
        <v>10</v>
      </c>
      <c r="TV9" s="23">
        <v>1</v>
      </c>
      <c r="TW9" s="23" t="s">
        <v>10</v>
      </c>
      <c r="TX9" s="23" t="s">
        <v>10</v>
      </c>
      <c r="TY9" s="23" t="s">
        <v>10</v>
      </c>
      <c r="TZ9" s="23" t="s">
        <v>10</v>
      </c>
      <c r="UA9" s="23">
        <v>1</v>
      </c>
      <c r="UB9" s="23" t="s">
        <v>10</v>
      </c>
      <c r="UC9" s="23">
        <v>1</v>
      </c>
      <c r="UD9" s="23" t="s">
        <v>10</v>
      </c>
      <c r="UE9" s="23">
        <v>1</v>
      </c>
      <c r="UF9" s="23" t="s">
        <v>10</v>
      </c>
      <c r="UG9" s="23">
        <v>1</v>
      </c>
      <c r="UH9" s="23" t="s">
        <v>10</v>
      </c>
      <c r="UI9" s="23" t="s">
        <v>10</v>
      </c>
      <c r="UJ9" s="23" t="s">
        <v>10</v>
      </c>
      <c r="UK9" s="23" t="s">
        <v>10</v>
      </c>
      <c r="UL9" s="23" t="s">
        <v>10</v>
      </c>
      <c r="UM9" s="23" t="s">
        <v>10</v>
      </c>
      <c r="UN9" s="23">
        <v>1</v>
      </c>
      <c r="UO9" s="23" t="s">
        <v>10</v>
      </c>
      <c r="UP9" s="23">
        <v>1</v>
      </c>
      <c r="UQ9" s="23" t="s">
        <v>10</v>
      </c>
      <c r="UR9" s="23">
        <v>1</v>
      </c>
      <c r="US9" s="23" t="s">
        <v>10</v>
      </c>
      <c r="UT9" s="23">
        <v>1</v>
      </c>
      <c r="UU9" s="23" t="s">
        <v>10</v>
      </c>
      <c r="UV9" s="23" t="s">
        <v>10</v>
      </c>
      <c r="UW9" s="23" t="s">
        <v>10</v>
      </c>
      <c r="UX9" s="23" t="s">
        <v>10</v>
      </c>
      <c r="UY9" s="23">
        <v>1</v>
      </c>
      <c r="UZ9" s="23" t="s">
        <v>10</v>
      </c>
      <c r="VA9" s="23">
        <v>1</v>
      </c>
      <c r="VB9" s="23" t="s">
        <v>10</v>
      </c>
      <c r="VC9" s="23">
        <v>1</v>
      </c>
      <c r="VD9" s="23" t="s">
        <v>10</v>
      </c>
      <c r="VE9" s="23">
        <v>1</v>
      </c>
      <c r="VF9" s="23" t="s">
        <v>10</v>
      </c>
      <c r="VG9" s="23" t="s">
        <v>10</v>
      </c>
      <c r="VH9" s="23" t="s">
        <v>10</v>
      </c>
      <c r="VI9" s="23" t="s">
        <v>10</v>
      </c>
      <c r="VJ9" s="23" t="s">
        <v>10</v>
      </c>
      <c r="VK9" s="23" t="s">
        <v>10</v>
      </c>
      <c r="VL9" s="23">
        <v>1</v>
      </c>
      <c r="VM9" s="23" t="s">
        <v>10</v>
      </c>
      <c r="VN9" s="23">
        <v>1</v>
      </c>
      <c r="VO9" s="23" t="s">
        <v>10</v>
      </c>
      <c r="VP9" s="23">
        <v>1</v>
      </c>
      <c r="VQ9" s="23" t="s">
        <v>10</v>
      </c>
      <c r="VR9" s="23">
        <v>1</v>
      </c>
      <c r="VS9" s="23" t="s">
        <v>10</v>
      </c>
      <c r="VT9" s="23" t="s">
        <v>10</v>
      </c>
      <c r="VU9" s="23" t="s">
        <v>10</v>
      </c>
      <c r="VV9" s="23" t="s">
        <v>10</v>
      </c>
      <c r="VW9" s="23">
        <v>1</v>
      </c>
      <c r="VX9" s="23" t="s">
        <v>10</v>
      </c>
      <c r="VY9" s="23">
        <v>1</v>
      </c>
      <c r="VZ9" s="23" t="s">
        <v>10</v>
      </c>
      <c r="WA9" s="23">
        <v>1</v>
      </c>
      <c r="WB9" s="23" t="s">
        <v>10</v>
      </c>
      <c r="WC9" s="23">
        <v>1</v>
      </c>
      <c r="WD9" s="23" t="s">
        <v>10</v>
      </c>
      <c r="WE9" s="23" t="s">
        <v>10</v>
      </c>
      <c r="WF9" s="23" t="s">
        <v>10</v>
      </c>
      <c r="WG9" s="23" t="s">
        <v>10</v>
      </c>
      <c r="WH9" s="23" t="s">
        <v>10</v>
      </c>
      <c r="WI9" s="23" t="s">
        <v>10</v>
      </c>
      <c r="WJ9" s="23">
        <v>1</v>
      </c>
      <c r="WK9" s="23" t="s">
        <v>10</v>
      </c>
      <c r="WL9" s="23">
        <v>1</v>
      </c>
      <c r="WM9" s="23" t="s">
        <v>10</v>
      </c>
      <c r="WN9" s="23">
        <v>1</v>
      </c>
      <c r="WO9" s="23" t="s">
        <v>10</v>
      </c>
      <c r="WP9" s="23">
        <v>1</v>
      </c>
      <c r="WQ9" s="23" t="s">
        <v>10</v>
      </c>
      <c r="WR9" s="23" t="s">
        <v>10</v>
      </c>
      <c r="WS9" s="23" t="s">
        <v>10</v>
      </c>
      <c r="WT9" s="23" t="s">
        <v>10</v>
      </c>
      <c r="WU9" s="23">
        <v>1</v>
      </c>
      <c r="WV9" s="23" t="s">
        <v>10</v>
      </c>
      <c r="WW9" s="23">
        <v>1</v>
      </c>
      <c r="WX9" s="23" t="s">
        <v>10</v>
      </c>
      <c r="WY9" s="23">
        <v>1</v>
      </c>
      <c r="WZ9" s="23" t="s">
        <v>10</v>
      </c>
      <c r="XA9" s="23">
        <v>1</v>
      </c>
      <c r="XB9" s="23" t="s">
        <v>10</v>
      </c>
      <c r="XC9" s="23" t="s">
        <v>10</v>
      </c>
      <c r="XD9" s="23" t="s">
        <v>10</v>
      </c>
      <c r="XE9" s="23" t="s">
        <v>10</v>
      </c>
      <c r="XF9" s="23" t="s">
        <v>10</v>
      </c>
      <c r="XG9" s="23" t="s">
        <v>10</v>
      </c>
      <c r="XH9" s="23">
        <v>1</v>
      </c>
      <c r="XI9" s="23" t="s">
        <v>10</v>
      </c>
      <c r="XJ9" s="23">
        <v>1</v>
      </c>
      <c r="XK9" s="23" t="s">
        <v>10</v>
      </c>
      <c r="XL9" s="23">
        <v>1</v>
      </c>
      <c r="XM9" s="23" t="s">
        <v>10</v>
      </c>
      <c r="XN9" s="23">
        <v>1</v>
      </c>
      <c r="XO9" s="23" t="s">
        <v>10</v>
      </c>
      <c r="XP9" s="23" t="s">
        <v>10</v>
      </c>
      <c r="XQ9" s="23" t="s">
        <v>10</v>
      </c>
      <c r="XR9" s="23" t="s">
        <v>10</v>
      </c>
      <c r="XS9" s="23">
        <v>1</v>
      </c>
      <c r="XT9" s="23" t="s">
        <v>10</v>
      </c>
      <c r="XU9" s="23">
        <v>1</v>
      </c>
      <c r="XV9" s="23" t="s">
        <v>10</v>
      </c>
      <c r="XW9" s="23">
        <v>1</v>
      </c>
      <c r="XX9" s="23" t="s">
        <v>10</v>
      </c>
      <c r="XY9" s="23">
        <v>1</v>
      </c>
      <c r="XZ9" s="23" t="s">
        <v>10</v>
      </c>
      <c r="YA9" s="23" t="s">
        <v>10</v>
      </c>
      <c r="YB9" s="23" t="s">
        <v>10</v>
      </c>
      <c r="YC9" s="23" t="s">
        <v>10</v>
      </c>
      <c r="YD9" s="23" t="s">
        <v>10</v>
      </c>
      <c r="YE9" s="23" t="s">
        <v>10</v>
      </c>
      <c r="YF9" s="23">
        <v>1</v>
      </c>
      <c r="YG9" s="23" t="s">
        <v>10</v>
      </c>
      <c r="YH9" s="23">
        <v>1</v>
      </c>
      <c r="YI9" s="23" t="s">
        <v>10</v>
      </c>
      <c r="YJ9" s="23">
        <v>1</v>
      </c>
      <c r="YK9" s="23" t="s">
        <v>10</v>
      </c>
      <c r="YL9" s="23">
        <v>1</v>
      </c>
      <c r="YM9" s="23" t="s">
        <v>10</v>
      </c>
      <c r="YN9" s="23" t="s">
        <v>10</v>
      </c>
      <c r="YO9" s="23" t="s">
        <v>10</v>
      </c>
      <c r="YP9" s="23" t="s">
        <v>10</v>
      </c>
      <c r="YQ9" s="23">
        <v>1</v>
      </c>
      <c r="YR9" s="23" t="s">
        <v>10</v>
      </c>
      <c r="YS9" s="23">
        <v>1</v>
      </c>
      <c r="YT9" s="23" t="s">
        <v>10</v>
      </c>
      <c r="YU9" s="23">
        <v>1</v>
      </c>
      <c r="YV9" s="23" t="s">
        <v>10</v>
      </c>
      <c r="YW9" s="23">
        <v>1</v>
      </c>
      <c r="YX9" s="23" t="s">
        <v>10</v>
      </c>
      <c r="YY9" s="23" t="s">
        <v>10</v>
      </c>
      <c r="YZ9" s="23" t="s">
        <v>10</v>
      </c>
      <c r="ZA9" s="23" t="s">
        <v>10</v>
      </c>
      <c r="ZB9" s="23" t="s">
        <v>10</v>
      </c>
      <c r="ZC9" s="23" t="s">
        <v>10</v>
      </c>
      <c r="ZD9" s="23">
        <v>1</v>
      </c>
      <c r="ZE9" s="23" t="s">
        <v>10</v>
      </c>
      <c r="ZF9" s="23">
        <v>1</v>
      </c>
      <c r="ZG9" s="23" t="s">
        <v>10</v>
      </c>
      <c r="ZH9" s="23">
        <v>1</v>
      </c>
      <c r="ZI9" s="23" t="s">
        <v>10</v>
      </c>
      <c r="ZJ9" s="23">
        <v>1</v>
      </c>
      <c r="ZK9" s="23" t="s">
        <v>10</v>
      </c>
      <c r="ZL9" s="23" t="s">
        <v>10</v>
      </c>
      <c r="ZM9" s="23" t="s">
        <v>10</v>
      </c>
      <c r="ZN9" s="23" t="s">
        <v>10</v>
      </c>
      <c r="ZO9" s="23">
        <v>1</v>
      </c>
      <c r="ZP9" s="23" t="s">
        <v>10</v>
      </c>
      <c r="ZQ9" s="23">
        <v>1</v>
      </c>
      <c r="ZR9" s="23" t="s">
        <v>10</v>
      </c>
      <c r="ZS9" s="23">
        <v>1</v>
      </c>
      <c r="ZT9" s="23" t="s">
        <v>10</v>
      </c>
      <c r="ZU9" s="23">
        <v>1</v>
      </c>
      <c r="ZV9" s="23" t="s">
        <v>10</v>
      </c>
      <c r="ZW9" s="23" t="s">
        <v>10</v>
      </c>
      <c r="ZX9" s="23" t="s">
        <v>10</v>
      </c>
      <c r="ZY9" s="23" t="s">
        <v>10</v>
      </c>
      <c r="ZZ9" s="23" t="s">
        <v>10</v>
      </c>
      <c r="AAA9" s="23" t="s">
        <v>10</v>
      </c>
      <c r="AAB9" s="23">
        <v>1</v>
      </c>
      <c r="AAC9" s="23" t="s">
        <v>10</v>
      </c>
      <c r="AAD9" s="23">
        <v>1</v>
      </c>
      <c r="AAE9" s="23" t="s">
        <v>10</v>
      </c>
      <c r="AAF9" s="23">
        <v>1</v>
      </c>
      <c r="AAG9" s="23" t="s">
        <v>10</v>
      </c>
      <c r="AAH9" s="23">
        <v>1</v>
      </c>
      <c r="AAI9" s="23" t="s">
        <v>10</v>
      </c>
      <c r="AAJ9" s="23" t="s">
        <v>10</v>
      </c>
      <c r="AAK9" s="23" t="s">
        <v>10</v>
      </c>
      <c r="AAL9" s="23" t="s">
        <v>10</v>
      </c>
      <c r="AAM9" s="23">
        <v>1</v>
      </c>
      <c r="AAN9" s="23" t="s">
        <v>10</v>
      </c>
      <c r="AAO9" s="23">
        <v>1</v>
      </c>
      <c r="AAP9" s="23" t="s">
        <v>10</v>
      </c>
      <c r="AAQ9" s="23">
        <v>1</v>
      </c>
      <c r="AAR9" s="23" t="s">
        <v>10</v>
      </c>
      <c r="AAS9" s="23">
        <v>1</v>
      </c>
      <c r="AAT9" s="23" t="s">
        <v>10</v>
      </c>
      <c r="AAU9" s="23" t="s">
        <v>10</v>
      </c>
      <c r="AAV9" s="23" t="s">
        <v>10</v>
      </c>
      <c r="AAW9" s="23" t="s">
        <v>10</v>
      </c>
      <c r="AAX9" s="23" t="s">
        <v>10</v>
      </c>
      <c r="AAY9" s="23" t="s">
        <v>10</v>
      </c>
      <c r="AAZ9" s="23">
        <v>1</v>
      </c>
      <c r="ABA9" s="23" t="s">
        <v>10</v>
      </c>
      <c r="ABB9" s="23">
        <v>1</v>
      </c>
      <c r="ABC9" s="23" t="s">
        <v>10</v>
      </c>
      <c r="ABD9" s="23">
        <v>1</v>
      </c>
      <c r="ABE9" s="23" t="s">
        <v>10</v>
      </c>
      <c r="ABF9" s="23">
        <v>1</v>
      </c>
      <c r="ABG9" s="23" t="s">
        <v>10</v>
      </c>
      <c r="ABH9" s="23" t="s">
        <v>10</v>
      </c>
    </row>
    <row r="10" spans="1:736" x14ac:dyDescent="0.3">
      <c r="A10" s="27">
        <v>7</v>
      </c>
      <c r="B10" s="30" t="s">
        <v>121</v>
      </c>
      <c r="C10" s="68">
        <v>33691196</v>
      </c>
      <c r="D10" s="31" t="s">
        <v>45</v>
      </c>
      <c r="E10" s="31" t="s">
        <v>14</v>
      </c>
      <c r="F10" s="28" cm="1">
        <f t="array" ref="F10">_xlfn.IFS(E10="2A",5,E10="2D",5,E10="2A/2D",5,E10="2B",7,E10="2CA",7,E10="2CB",5,E10="PM",6)</f>
        <v>7</v>
      </c>
      <c r="G10" s="23" t="s">
        <v>10</v>
      </c>
      <c r="H10" s="23">
        <v>1</v>
      </c>
      <c r="I10" s="23" t="s">
        <v>10</v>
      </c>
      <c r="J10" s="23">
        <v>1</v>
      </c>
      <c r="K10" s="23" t="s">
        <v>10</v>
      </c>
      <c r="L10" s="23">
        <v>1</v>
      </c>
      <c r="M10" s="23" t="s">
        <v>10</v>
      </c>
      <c r="N10" s="23">
        <v>1</v>
      </c>
      <c r="O10" s="23" t="s">
        <v>10</v>
      </c>
      <c r="P10" s="23" t="s">
        <v>10</v>
      </c>
      <c r="Q10" s="23" t="s">
        <v>10</v>
      </c>
      <c r="R10" s="23" t="s">
        <v>10</v>
      </c>
      <c r="S10" s="23">
        <v>1</v>
      </c>
      <c r="T10" s="23" t="s">
        <v>10</v>
      </c>
      <c r="U10" s="23">
        <v>1</v>
      </c>
      <c r="V10" s="23" t="s">
        <v>10</v>
      </c>
      <c r="W10" s="23">
        <v>1</v>
      </c>
      <c r="X10" s="23" t="s">
        <v>10</v>
      </c>
      <c r="Y10" s="23">
        <v>1</v>
      </c>
      <c r="Z10" s="23" t="s">
        <v>10</v>
      </c>
      <c r="AA10" s="23" t="s">
        <v>10</v>
      </c>
      <c r="AB10" s="23" t="s">
        <v>10</v>
      </c>
      <c r="AC10" s="23" t="s">
        <v>10</v>
      </c>
      <c r="AD10" s="23" t="s">
        <v>10</v>
      </c>
      <c r="AE10" s="23" t="s">
        <v>10</v>
      </c>
      <c r="AF10" s="23">
        <v>1</v>
      </c>
      <c r="AG10" s="23" t="s">
        <v>10</v>
      </c>
      <c r="AH10" s="23">
        <v>1</v>
      </c>
      <c r="AI10" s="23" t="s">
        <v>10</v>
      </c>
      <c r="AJ10" s="23">
        <v>1</v>
      </c>
      <c r="AK10" s="23" t="s">
        <v>10</v>
      </c>
      <c r="AL10" s="23">
        <v>1</v>
      </c>
      <c r="AM10" s="23" t="s">
        <v>10</v>
      </c>
      <c r="AN10" s="23" t="s">
        <v>10</v>
      </c>
      <c r="AO10" s="23" t="s">
        <v>10</v>
      </c>
      <c r="AP10" s="23" t="s">
        <v>10</v>
      </c>
      <c r="AQ10" s="23">
        <v>1</v>
      </c>
      <c r="AR10" s="23" t="s">
        <v>10</v>
      </c>
      <c r="AS10" s="23">
        <v>1</v>
      </c>
      <c r="AT10" s="23" t="s">
        <v>10</v>
      </c>
      <c r="AU10" s="23">
        <v>1</v>
      </c>
      <c r="AV10" s="23" t="s">
        <v>10</v>
      </c>
      <c r="AW10" s="23">
        <v>1</v>
      </c>
      <c r="AX10" s="23" t="s">
        <v>10</v>
      </c>
      <c r="AY10" s="23" t="s">
        <v>10</v>
      </c>
      <c r="AZ10" s="23" t="s">
        <v>10</v>
      </c>
      <c r="BA10" s="23" t="s">
        <v>10</v>
      </c>
      <c r="BB10" s="23" t="s">
        <v>10</v>
      </c>
      <c r="BC10" s="23" t="s">
        <v>10</v>
      </c>
      <c r="BD10" s="23">
        <v>1</v>
      </c>
      <c r="BE10" s="23" t="s">
        <v>10</v>
      </c>
      <c r="BF10" s="23">
        <v>1</v>
      </c>
      <c r="BG10" s="23" t="s">
        <v>10</v>
      </c>
      <c r="BH10" s="23">
        <v>1</v>
      </c>
      <c r="BI10" s="23" t="s">
        <v>10</v>
      </c>
      <c r="BJ10" s="23">
        <v>1</v>
      </c>
      <c r="BK10" s="23" t="s">
        <v>10</v>
      </c>
      <c r="BL10" s="23" t="s">
        <v>10</v>
      </c>
      <c r="BM10" s="23" t="s">
        <v>10</v>
      </c>
      <c r="BN10" s="23" t="s">
        <v>10</v>
      </c>
      <c r="BO10" s="23">
        <v>1</v>
      </c>
      <c r="BP10" s="23" t="s">
        <v>10</v>
      </c>
      <c r="BQ10" s="23">
        <v>1</v>
      </c>
      <c r="BR10" s="23" t="s">
        <v>10</v>
      </c>
      <c r="BS10" s="23">
        <v>1</v>
      </c>
      <c r="BT10" s="23" t="s">
        <v>10</v>
      </c>
      <c r="BU10" s="23">
        <v>1</v>
      </c>
      <c r="BV10" s="23" t="s">
        <v>10</v>
      </c>
      <c r="BW10" s="23" t="s">
        <v>10</v>
      </c>
      <c r="BX10" s="23" t="s">
        <v>10</v>
      </c>
      <c r="BY10" s="23" t="s">
        <v>10</v>
      </c>
      <c r="BZ10" s="23" t="s">
        <v>10</v>
      </c>
      <c r="CA10" s="23" t="s">
        <v>10</v>
      </c>
      <c r="CB10" s="23">
        <v>1</v>
      </c>
      <c r="CC10" s="23" t="s">
        <v>10</v>
      </c>
      <c r="CD10" s="23">
        <v>1</v>
      </c>
      <c r="CE10" s="23" t="s">
        <v>10</v>
      </c>
      <c r="CF10" s="23">
        <v>1</v>
      </c>
      <c r="CG10" s="23" t="s">
        <v>10</v>
      </c>
      <c r="CH10" s="23">
        <v>1</v>
      </c>
      <c r="CI10" s="23" t="s">
        <v>10</v>
      </c>
      <c r="CJ10" s="23" t="s">
        <v>10</v>
      </c>
      <c r="CK10" s="23" t="s">
        <v>10</v>
      </c>
      <c r="CL10" s="23" t="s">
        <v>10</v>
      </c>
      <c r="CM10" s="23">
        <v>1</v>
      </c>
      <c r="CN10" s="23" t="s">
        <v>10</v>
      </c>
      <c r="CO10" s="23">
        <v>1</v>
      </c>
      <c r="CP10" s="23" t="s">
        <v>10</v>
      </c>
      <c r="CQ10" s="23">
        <v>1</v>
      </c>
      <c r="CR10" s="23" t="s">
        <v>10</v>
      </c>
      <c r="CS10" s="23">
        <v>1</v>
      </c>
      <c r="CT10" s="23" t="s">
        <v>10</v>
      </c>
      <c r="CU10" s="23" t="s">
        <v>10</v>
      </c>
      <c r="CV10" s="23" t="s">
        <v>10</v>
      </c>
      <c r="CW10" s="23" t="s">
        <v>10</v>
      </c>
      <c r="CX10" s="23" t="s">
        <v>10</v>
      </c>
      <c r="CY10" s="23" t="s">
        <v>10</v>
      </c>
      <c r="CZ10" s="23">
        <v>1</v>
      </c>
      <c r="DA10" s="23" t="s">
        <v>10</v>
      </c>
      <c r="DB10" s="23">
        <v>1</v>
      </c>
      <c r="DC10" s="23" t="s">
        <v>10</v>
      </c>
      <c r="DD10" s="23">
        <v>1</v>
      </c>
      <c r="DE10" s="23" t="s">
        <v>10</v>
      </c>
      <c r="DF10" s="23">
        <v>1</v>
      </c>
      <c r="DG10" s="23" t="s">
        <v>10</v>
      </c>
      <c r="DH10" s="23" t="s">
        <v>10</v>
      </c>
      <c r="DI10" s="23" t="s">
        <v>10</v>
      </c>
      <c r="DJ10" s="23" t="s">
        <v>10</v>
      </c>
      <c r="DK10" s="23">
        <v>1</v>
      </c>
      <c r="DL10" s="23" t="s">
        <v>10</v>
      </c>
      <c r="DM10" s="23">
        <v>1</v>
      </c>
      <c r="DN10" s="23" t="s">
        <v>10</v>
      </c>
      <c r="DO10" s="23">
        <v>1</v>
      </c>
      <c r="DP10" s="23" t="s">
        <v>10</v>
      </c>
      <c r="DQ10" s="23">
        <v>1</v>
      </c>
      <c r="DR10" s="23" t="s">
        <v>10</v>
      </c>
      <c r="DS10" s="23" t="s">
        <v>10</v>
      </c>
      <c r="DT10" s="23" t="s">
        <v>10</v>
      </c>
      <c r="DU10" s="23" t="s">
        <v>10</v>
      </c>
      <c r="DV10" s="23" t="s">
        <v>10</v>
      </c>
      <c r="DW10" s="23" t="s">
        <v>10</v>
      </c>
      <c r="DX10" s="23">
        <v>1</v>
      </c>
      <c r="DY10" s="23" t="s">
        <v>10</v>
      </c>
      <c r="DZ10" s="23">
        <v>1</v>
      </c>
      <c r="EA10" s="23" t="s">
        <v>10</v>
      </c>
      <c r="EB10" s="23">
        <v>1</v>
      </c>
      <c r="EC10" s="23" t="s">
        <v>10</v>
      </c>
      <c r="ED10" s="23">
        <v>1</v>
      </c>
      <c r="EE10" s="23" t="s">
        <v>10</v>
      </c>
      <c r="EF10" s="23" t="s">
        <v>10</v>
      </c>
      <c r="EG10" s="23" t="s">
        <v>10</v>
      </c>
      <c r="EH10" s="23" t="s">
        <v>10</v>
      </c>
      <c r="EI10" s="23">
        <v>1</v>
      </c>
      <c r="EJ10" s="23" t="s">
        <v>10</v>
      </c>
      <c r="EK10" s="23">
        <v>1</v>
      </c>
      <c r="EL10" s="23" t="s">
        <v>10</v>
      </c>
      <c r="EM10" s="23">
        <v>1</v>
      </c>
      <c r="EN10" s="23" t="s">
        <v>10</v>
      </c>
      <c r="EO10" s="23">
        <v>1</v>
      </c>
      <c r="EP10" s="23" t="s">
        <v>10</v>
      </c>
      <c r="EQ10" s="23" t="s">
        <v>10</v>
      </c>
      <c r="ER10" s="23" t="s">
        <v>10</v>
      </c>
      <c r="ES10" s="23" t="s">
        <v>10</v>
      </c>
      <c r="ET10" s="23" t="s">
        <v>10</v>
      </c>
      <c r="EU10" s="23" t="s">
        <v>10</v>
      </c>
      <c r="EV10" s="23">
        <v>1</v>
      </c>
      <c r="EW10" s="23" t="s">
        <v>10</v>
      </c>
      <c r="EX10" s="23">
        <v>1</v>
      </c>
      <c r="EY10" s="23" t="s">
        <v>10</v>
      </c>
      <c r="EZ10" s="23">
        <v>1</v>
      </c>
      <c r="FA10" s="23" t="s">
        <v>10</v>
      </c>
      <c r="FB10" s="23">
        <v>1</v>
      </c>
      <c r="FC10" s="23" t="s">
        <v>10</v>
      </c>
      <c r="FD10" s="23" t="s">
        <v>10</v>
      </c>
      <c r="FE10" s="23" t="s">
        <v>10</v>
      </c>
      <c r="FF10" s="23" t="s">
        <v>10</v>
      </c>
      <c r="FG10" s="23">
        <v>1</v>
      </c>
      <c r="FH10" s="23" t="s">
        <v>10</v>
      </c>
      <c r="FI10" s="23">
        <v>1</v>
      </c>
      <c r="FJ10" s="23" t="s">
        <v>10</v>
      </c>
      <c r="FK10" s="23">
        <v>1</v>
      </c>
      <c r="FL10" s="23" t="s">
        <v>10</v>
      </c>
      <c r="FM10" s="23">
        <v>1</v>
      </c>
      <c r="FN10" s="23" t="s">
        <v>10</v>
      </c>
      <c r="FO10" s="23" t="s">
        <v>10</v>
      </c>
      <c r="FP10" s="23" t="s">
        <v>10</v>
      </c>
      <c r="FQ10" s="23" t="s">
        <v>10</v>
      </c>
      <c r="FR10" s="23" t="s">
        <v>10</v>
      </c>
      <c r="FS10" s="23" t="s">
        <v>10</v>
      </c>
      <c r="FT10" s="23">
        <v>1</v>
      </c>
      <c r="FU10" s="23" t="s">
        <v>10</v>
      </c>
      <c r="FV10" s="23">
        <v>1</v>
      </c>
      <c r="FW10" s="23" t="s">
        <v>10</v>
      </c>
      <c r="FX10" s="23">
        <v>1</v>
      </c>
      <c r="FY10" s="23" t="s">
        <v>10</v>
      </c>
      <c r="FZ10" s="23">
        <v>1</v>
      </c>
      <c r="GA10" s="23" t="s">
        <v>10</v>
      </c>
      <c r="GB10" s="23" t="s">
        <v>10</v>
      </c>
      <c r="GC10" s="23" t="s">
        <v>10</v>
      </c>
      <c r="GD10" s="23" t="s">
        <v>10</v>
      </c>
      <c r="GE10" s="23">
        <v>1</v>
      </c>
      <c r="GF10" s="23" t="s">
        <v>10</v>
      </c>
      <c r="GG10" s="23">
        <v>1</v>
      </c>
      <c r="GH10" s="23" t="s">
        <v>10</v>
      </c>
      <c r="GI10" s="23">
        <v>1</v>
      </c>
      <c r="GJ10" s="23" t="s">
        <v>10</v>
      </c>
      <c r="GK10" s="23">
        <v>1</v>
      </c>
      <c r="GL10" s="23" t="s">
        <v>10</v>
      </c>
      <c r="GM10" s="23" t="s">
        <v>10</v>
      </c>
      <c r="GN10" s="23" t="s">
        <v>10</v>
      </c>
      <c r="GO10" s="23" t="s">
        <v>10</v>
      </c>
      <c r="GP10" s="23" t="s">
        <v>10</v>
      </c>
      <c r="GQ10" s="23" t="s">
        <v>10</v>
      </c>
      <c r="GR10" s="23">
        <v>1</v>
      </c>
      <c r="GS10" s="23" t="s">
        <v>10</v>
      </c>
      <c r="GT10" s="23">
        <v>1</v>
      </c>
      <c r="GU10" s="23" t="s">
        <v>10</v>
      </c>
      <c r="GV10" s="23">
        <v>1</v>
      </c>
      <c r="GW10" s="23" t="s">
        <v>10</v>
      </c>
      <c r="GX10" s="23">
        <v>1</v>
      </c>
      <c r="GY10" s="23" t="s">
        <v>10</v>
      </c>
      <c r="GZ10" s="23" t="s">
        <v>10</v>
      </c>
      <c r="HA10" s="23" t="s">
        <v>10</v>
      </c>
      <c r="HB10" s="23" t="s">
        <v>10</v>
      </c>
      <c r="HC10" s="23">
        <v>1</v>
      </c>
      <c r="HD10" s="23" t="s">
        <v>10</v>
      </c>
      <c r="HE10" s="23">
        <v>1</v>
      </c>
      <c r="HF10" s="23" t="s">
        <v>10</v>
      </c>
      <c r="HG10" s="23">
        <v>1</v>
      </c>
      <c r="HH10" s="23" t="s">
        <v>10</v>
      </c>
      <c r="HI10" s="23">
        <v>1</v>
      </c>
      <c r="HJ10" s="23" t="s">
        <v>10</v>
      </c>
      <c r="HK10" s="23" t="s">
        <v>10</v>
      </c>
      <c r="HL10" s="23" t="s">
        <v>10</v>
      </c>
      <c r="HM10" s="23" t="s">
        <v>10</v>
      </c>
      <c r="HN10" s="23" t="s">
        <v>10</v>
      </c>
      <c r="HO10" s="23" t="s">
        <v>10</v>
      </c>
      <c r="HP10" s="23">
        <v>1</v>
      </c>
      <c r="HQ10" s="23" t="s">
        <v>10</v>
      </c>
      <c r="HR10" s="23">
        <v>1</v>
      </c>
      <c r="HS10" s="23" t="s">
        <v>10</v>
      </c>
      <c r="HT10" s="23">
        <v>1</v>
      </c>
      <c r="HU10" s="23" t="s">
        <v>10</v>
      </c>
      <c r="HV10" s="23">
        <v>1</v>
      </c>
      <c r="HW10" s="23" t="s">
        <v>10</v>
      </c>
      <c r="HX10" s="23" t="s">
        <v>10</v>
      </c>
      <c r="HY10" s="23" t="s">
        <v>10</v>
      </c>
      <c r="HZ10" s="23" t="s">
        <v>10</v>
      </c>
      <c r="IA10" s="23">
        <v>1</v>
      </c>
      <c r="IB10" s="23" t="s">
        <v>10</v>
      </c>
      <c r="IC10" s="23">
        <v>1</v>
      </c>
      <c r="ID10" s="23" t="s">
        <v>10</v>
      </c>
      <c r="IE10" s="23">
        <v>1</v>
      </c>
      <c r="IF10" s="23" t="s">
        <v>10</v>
      </c>
      <c r="IG10" s="23">
        <v>1</v>
      </c>
      <c r="IH10" s="23" t="s">
        <v>10</v>
      </c>
      <c r="II10" s="23" t="s">
        <v>10</v>
      </c>
      <c r="IJ10" s="23" t="s">
        <v>10</v>
      </c>
      <c r="IK10" s="23" t="s">
        <v>10</v>
      </c>
      <c r="IL10" s="23" t="s">
        <v>10</v>
      </c>
      <c r="IM10" s="23" t="s">
        <v>10</v>
      </c>
      <c r="IN10" s="23">
        <v>1</v>
      </c>
      <c r="IO10" s="23" t="s">
        <v>10</v>
      </c>
      <c r="IP10" s="23">
        <v>1</v>
      </c>
      <c r="IQ10" s="23" t="s">
        <v>10</v>
      </c>
      <c r="IR10" s="23">
        <v>1</v>
      </c>
      <c r="IS10" s="23" t="s">
        <v>10</v>
      </c>
      <c r="IT10" s="23">
        <v>1</v>
      </c>
      <c r="IU10" s="23" t="s">
        <v>10</v>
      </c>
      <c r="IV10" s="23" t="s">
        <v>10</v>
      </c>
      <c r="IW10" s="23" t="s">
        <v>10</v>
      </c>
      <c r="IX10" s="23" t="s">
        <v>10</v>
      </c>
      <c r="IY10" s="23">
        <v>1</v>
      </c>
      <c r="IZ10" s="23" t="s">
        <v>10</v>
      </c>
      <c r="JA10" s="23">
        <v>1</v>
      </c>
      <c r="JB10" s="23" t="s">
        <v>10</v>
      </c>
      <c r="JC10" s="23">
        <v>1</v>
      </c>
      <c r="JD10" s="23" t="s">
        <v>10</v>
      </c>
      <c r="JE10" s="23">
        <v>1</v>
      </c>
      <c r="JF10" s="23" t="s">
        <v>10</v>
      </c>
      <c r="JG10" s="23" t="s">
        <v>10</v>
      </c>
      <c r="JH10" s="23" t="s">
        <v>10</v>
      </c>
      <c r="JI10" s="23" t="s">
        <v>10</v>
      </c>
      <c r="JJ10" s="23" t="s">
        <v>10</v>
      </c>
      <c r="JK10" s="23" t="s">
        <v>10</v>
      </c>
      <c r="JL10" s="23">
        <v>1</v>
      </c>
      <c r="JM10" s="23" t="s">
        <v>10</v>
      </c>
      <c r="JN10" s="23">
        <v>1</v>
      </c>
      <c r="JO10" s="23" t="s">
        <v>10</v>
      </c>
      <c r="JP10" s="23">
        <v>1</v>
      </c>
      <c r="JQ10" s="23" t="s">
        <v>10</v>
      </c>
      <c r="JR10" s="23">
        <v>1</v>
      </c>
      <c r="JS10" s="23" t="s">
        <v>10</v>
      </c>
      <c r="JT10" s="23" t="s">
        <v>10</v>
      </c>
      <c r="JU10" s="23" t="s">
        <v>10</v>
      </c>
      <c r="JV10" s="23" t="s">
        <v>10</v>
      </c>
      <c r="JW10" s="23">
        <v>1</v>
      </c>
      <c r="JX10" s="23" t="s">
        <v>10</v>
      </c>
      <c r="JY10" s="23">
        <v>1</v>
      </c>
      <c r="JZ10" s="23" t="s">
        <v>10</v>
      </c>
      <c r="KA10" s="23">
        <v>1</v>
      </c>
      <c r="KB10" s="23" t="s">
        <v>10</v>
      </c>
      <c r="KC10" s="23">
        <v>1</v>
      </c>
      <c r="KD10" s="23" t="s">
        <v>10</v>
      </c>
      <c r="KE10" s="23" t="s">
        <v>10</v>
      </c>
      <c r="KF10" s="23" t="s">
        <v>10</v>
      </c>
      <c r="KG10" s="23" t="s">
        <v>10</v>
      </c>
      <c r="KH10" s="23" t="s">
        <v>10</v>
      </c>
      <c r="KI10" s="23" t="s">
        <v>10</v>
      </c>
      <c r="KJ10" s="23">
        <v>1</v>
      </c>
      <c r="KK10" s="23" t="s">
        <v>10</v>
      </c>
      <c r="KL10" s="23">
        <v>1</v>
      </c>
      <c r="KM10" s="23" t="s">
        <v>10</v>
      </c>
      <c r="KN10" s="23">
        <v>1</v>
      </c>
      <c r="KO10" s="23" t="s">
        <v>10</v>
      </c>
      <c r="KP10" s="23">
        <v>1</v>
      </c>
      <c r="KQ10" s="23" t="s">
        <v>10</v>
      </c>
      <c r="KR10" s="23" t="s">
        <v>10</v>
      </c>
      <c r="KS10" s="23" t="s">
        <v>10</v>
      </c>
      <c r="KT10" s="23" t="s">
        <v>10</v>
      </c>
      <c r="KU10" s="23">
        <v>1</v>
      </c>
      <c r="KV10" s="23" t="s">
        <v>10</v>
      </c>
      <c r="KW10" s="23">
        <v>1</v>
      </c>
      <c r="KX10" s="23" t="s">
        <v>10</v>
      </c>
      <c r="KY10" s="23">
        <v>1</v>
      </c>
      <c r="KZ10" s="23" t="s">
        <v>10</v>
      </c>
      <c r="LA10" s="23">
        <v>1</v>
      </c>
      <c r="LB10" s="23" t="s">
        <v>10</v>
      </c>
      <c r="LC10" s="23" t="s">
        <v>10</v>
      </c>
      <c r="LD10" s="23" t="s">
        <v>10</v>
      </c>
      <c r="LE10" s="23" t="s">
        <v>10</v>
      </c>
      <c r="LF10" s="23" t="s">
        <v>10</v>
      </c>
      <c r="LG10" s="23" t="s">
        <v>10</v>
      </c>
      <c r="LH10" s="23">
        <v>1</v>
      </c>
      <c r="LI10" s="23" t="s">
        <v>10</v>
      </c>
      <c r="LJ10" s="23">
        <v>1</v>
      </c>
      <c r="LK10" s="23" t="s">
        <v>10</v>
      </c>
      <c r="LL10" s="23">
        <v>1</v>
      </c>
      <c r="LM10" s="23" t="s">
        <v>10</v>
      </c>
      <c r="LN10" s="23">
        <v>1</v>
      </c>
      <c r="LO10" s="23" t="s">
        <v>10</v>
      </c>
      <c r="LP10" s="23" t="s">
        <v>10</v>
      </c>
      <c r="LQ10" s="23" t="s">
        <v>10</v>
      </c>
      <c r="LR10" s="23" t="s">
        <v>10</v>
      </c>
      <c r="LS10" s="23">
        <v>1</v>
      </c>
      <c r="LT10" s="23" t="s">
        <v>10</v>
      </c>
      <c r="LU10" s="23">
        <v>1</v>
      </c>
      <c r="LV10" s="23" t="s">
        <v>10</v>
      </c>
      <c r="LW10" s="23">
        <v>1</v>
      </c>
      <c r="LX10" s="23" t="s">
        <v>10</v>
      </c>
      <c r="LY10" s="23">
        <v>1</v>
      </c>
      <c r="LZ10" s="23" t="s">
        <v>10</v>
      </c>
      <c r="MA10" s="23" t="s">
        <v>10</v>
      </c>
      <c r="MB10" s="23" t="s">
        <v>10</v>
      </c>
      <c r="MC10" s="23" t="s">
        <v>10</v>
      </c>
      <c r="MD10" s="23" t="s">
        <v>10</v>
      </c>
      <c r="ME10" s="23" t="s">
        <v>10</v>
      </c>
      <c r="MF10" s="23">
        <v>1</v>
      </c>
      <c r="MG10" s="23" t="s">
        <v>10</v>
      </c>
      <c r="MH10" s="23">
        <v>1</v>
      </c>
      <c r="MI10" s="23" t="s">
        <v>10</v>
      </c>
      <c r="MJ10" s="23">
        <v>1</v>
      </c>
      <c r="MK10" s="23" t="s">
        <v>10</v>
      </c>
      <c r="ML10" s="23">
        <v>1</v>
      </c>
      <c r="MM10" s="23" t="s">
        <v>10</v>
      </c>
      <c r="MN10" s="23" t="s">
        <v>10</v>
      </c>
      <c r="MO10" s="23" t="s">
        <v>10</v>
      </c>
      <c r="MP10" s="23" t="s">
        <v>10</v>
      </c>
      <c r="MQ10" s="23">
        <v>1</v>
      </c>
      <c r="MR10" s="23" t="s">
        <v>10</v>
      </c>
      <c r="MS10" s="23">
        <v>1</v>
      </c>
      <c r="MT10" s="23" t="s">
        <v>10</v>
      </c>
      <c r="MU10" s="23">
        <v>1</v>
      </c>
      <c r="MV10" s="23" t="s">
        <v>10</v>
      </c>
      <c r="MW10" s="23">
        <v>1</v>
      </c>
      <c r="MX10" s="23" t="s">
        <v>10</v>
      </c>
      <c r="MY10" s="23" t="s">
        <v>10</v>
      </c>
      <c r="MZ10" s="23" t="s">
        <v>10</v>
      </c>
      <c r="NA10" s="23" t="s">
        <v>10</v>
      </c>
      <c r="NB10" s="23" t="s">
        <v>10</v>
      </c>
      <c r="NC10" s="23" t="s">
        <v>10</v>
      </c>
      <c r="ND10" s="23">
        <v>1</v>
      </c>
      <c r="NE10" s="23" t="s">
        <v>10</v>
      </c>
      <c r="NF10" s="23">
        <v>1</v>
      </c>
      <c r="NG10" s="23" t="s">
        <v>10</v>
      </c>
      <c r="NH10" s="23">
        <v>1</v>
      </c>
      <c r="NI10" s="23" t="s">
        <v>10</v>
      </c>
      <c r="NJ10" s="23">
        <v>1</v>
      </c>
      <c r="NK10" s="23" t="s">
        <v>10</v>
      </c>
      <c r="NL10" s="23" t="s">
        <v>10</v>
      </c>
      <c r="NM10" s="23" t="s">
        <v>10</v>
      </c>
      <c r="NN10" s="23" t="s">
        <v>10</v>
      </c>
      <c r="NO10" s="23">
        <v>1</v>
      </c>
      <c r="NP10" s="23" t="s">
        <v>10</v>
      </c>
      <c r="NQ10" s="23">
        <v>1</v>
      </c>
      <c r="NR10" s="23" t="s">
        <v>10</v>
      </c>
      <c r="NS10" s="23">
        <v>1</v>
      </c>
      <c r="NT10" s="23" t="s">
        <v>10</v>
      </c>
      <c r="NU10" s="23">
        <v>1</v>
      </c>
      <c r="NV10" s="23" t="s">
        <v>10</v>
      </c>
      <c r="NW10" s="23" t="s">
        <v>10</v>
      </c>
      <c r="NX10" s="23" t="s">
        <v>10</v>
      </c>
      <c r="NY10" s="23" t="s">
        <v>10</v>
      </c>
      <c r="NZ10" s="23" t="s">
        <v>10</v>
      </c>
      <c r="OA10" s="23" t="s">
        <v>10</v>
      </c>
      <c r="OB10" s="23">
        <v>1</v>
      </c>
      <c r="OC10" s="23" t="s">
        <v>10</v>
      </c>
      <c r="OD10" s="23">
        <v>1</v>
      </c>
      <c r="OE10" s="23" t="s">
        <v>10</v>
      </c>
      <c r="OF10" s="23">
        <v>1</v>
      </c>
      <c r="OG10" s="23" t="s">
        <v>10</v>
      </c>
      <c r="OH10" s="23">
        <v>1</v>
      </c>
      <c r="OI10" s="23" t="s">
        <v>10</v>
      </c>
      <c r="OJ10" s="23" t="s">
        <v>10</v>
      </c>
      <c r="OK10" s="23" t="s">
        <v>10</v>
      </c>
      <c r="OL10" s="23" t="s">
        <v>10</v>
      </c>
      <c r="OM10" s="23">
        <v>1</v>
      </c>
      <c r="ON10" s="23" t="s">
        <v>10</v>
      </c>
      <c r="OO10" s="23">
        <v>1</v>
      </c>
      <c r="OP10" s="23" t="s">
        <v>10</v>
      </c>
      <c r="OQ10" s="23">
        <v>1</v>
      </c>
      <c r="OR10" s="23" t="s">
        <v>10</v>
      </c>
      <c r="OS10" s="23">
        <v>1</v>
      </c>
      <c r="OT10" s="23" t="s">
        <v>10</v>
      </c>
      <c r="OU10" s="23" t="s">
        <v>10</v>
      </c>
      <c r="OV10" s="23" t="s">
        <v>10</v>
      </c>
      <c r="OW10" s="23" t="s">
        <v>10</v>
      </c>
      <c r="OX10" s="23" t="s">
        <v>10</v>
      </c>
      <c r="OY10" s="23" t="s">
        <v>10</v>
      </c>
      <c r="OZ10" s="23">
        <v>1</v>
      </c>
      <c r="PA10" s="23" t="s">
        <v>10</v>
      </c>
      <c r="PB10" s="23">
        <v>1</v>
      </c>
      <c r="PC10" s="23" t="s">
        <v>10</v>
      </c>
      <c r="PD10" s="23">
        <v>1</v>
      </c>
      <c r="PE10" s="23" t="s">
        <v>10</v>
      </c>
      <c r="PF10" s="23">
        <v>1</v>
      </c>
      <c r="PG10" s="23" t="s">
        <v>10</v>
      </c>
      <c r="PH10" s="23" t="s">
        <v>10</v>
      </c>
      <c r="PI10" s="23" t="s">
        <v>10</v>
      </c>
      <c r="PJ10" s="23" t="s">
        <v>10</v>
      </c>
      <c r="PK10" s="23">
        <v>1</v>
      </c>
      <c r="PL10" s="23" t="s">
        <v>10</v>
      </c>
      <c r="PM10" s="23">
        <v>1</v>
      </c>
      <c r="PN10" s="23" t="s">
        <v>10</v>
      </c>
      <c r="PO10" s="23">
        <v>1</v>
      </c>
      <c r="PP10" s="23" t="s">
        <v>10</v>
      </c>
      <c r="PQ10" s="23">
        <v>1</v>
      </c>
      <c r="PR10" s="23" t="s">
        <v>10</v>
      </c>
      <c r="PS10" s="23" t="s">
        <v>10</v>
      </c>
      <c r="PT10" s="23" t="s">
        <v>10</v>
      </c>
      <c r="PU10" s="23" t="s">
        <v>10</v>
      </c>
      <c r="PV10" s="23" t="s">
        <v>10</v>
      </c>
      <c r="PW10" s="23" t="s">
        <v>10</v>
      </c>
      <c r="PX10" s="23">
        <v>1</v>
      </c>
      <c r="PY10" s="23" t="s">
        <v>10</v>
      </c>
      <c r="PZ10" s="23">
        <v>1</v>
      </c>
      <c r="QA10" s="23" t="s">
        <v>10</v>
      </c>
      <c r="QB10" s="23">
        <v>1</v>
      </c>
      <c r="QC10" s="23" t="s">
        <v>10</v>
      </c>
      <c r="QD10" s="23">
        <v>1</v>
      </c>
      <c r="QE10" s="23" t="s">
        <v>10</v>
      </c>
      <c r="QF10" s="23" t="s">
        <v>10</v>
      </c>
      <c r="QG10" s="23" t="s">
        <v>10</v>
      </c>
      <c r="QH10" s="23" t="s">
        <v>10</v>
      </c>
      <c r="QI10" s="23">
        <v>1</v>
      </c>
      <c r="QJ10" s="23" t="s">
        <v>10</v>
      </c>
      <c r="QK10" s="23">
        <v>1</v>
      </c>
      <c r="QL10" s="23" t="s">
        <v>10</v>
      </c>
      <c r="QM10" s="23">
        <v>1</v>
      </c>
      <c r="QN10" s="23" t="s">
        <v>10</v>
      </c>
      <c r="QO10" s="23">
        <v>1</v>
      </c>
      <c r="QP10" s="23" t="s">
        <v>10</v>
      </c>
      <c r="QQ10" s="23" t="s">
        <v>10</v>
      </c>
      <c r="QR10" s="23" t="s">
        <v>10</v>
      </c>
      <c r="QS10" s="23" t="s">
        <v>10</v>
      </c>
      <c r="QT10" s="23" t="s">
        <v>10</v>
      </c>
      <c r="QU10" s="23" t="s">
        <v>10</v>
      </c>
      <c r="QV10" s="23">
        <v>1</v>
      </c>
      <c r="QW10" s="23" t="s">
        <v>10</v>
      </c>
      <c r="QX10" s="23">
        <v>1</v>
      </c>
      <c r="QY10" s="23" t="s">
        <v>10</v>
      </c>
      <c r="QZ10" s="23">
        <v>1</v>
      </c>
      <c r="RA10" s="23" t="s">
        <v>10</v>
      </c>
      <c r="RB10" s="23">
        <v>1</v>
      </c>
      <c r="RC10" s="23" t="s">
        <v>10</v>
      </c>
      <c r="RD10" s="23" t="s">
        <v>10</v>
      </c>
      <c r="RE10" s="23" t="s">
        <v>10</v>
      </c>
      <c r="RF10" s="23" t="s">
        <v>10</v>
      </c>
      <c r="RG10" s="23">
        <v>1</v>
      </c>
      <c r="RH10" s="23" t="s">
        <v>10</v>
      </c>
      <c r="RI10" s="23">
        <v>1</v>
      </c>
      <c r="RJ10" s="23" t="s">
        <v>10</v>
      </c>
      <c r="RK10" s="23">
        <v>1</v>
      </c>
      <c r="RL10" s="23" t="s">
        <v>10</v>
      </c>
      <c r="RM10" s="23">
        <v>1</v>
      </c>
      <c r="RN10" s="23" t="s">
        <v>10</v>
      </c>
      <c r="RO10" s="23" t="s">
        <v>10</v>
      </c>
      <c r="RP10" s="23" t="s">
        <v>10</v>
      </c>
      <c r="RQ10" s="23" t="s">
        <v>10</v>
      </c>
      <c r="RR10" s="23" t="s">
        <v>10</v>
      </c>
      <c r="RS10" s="23" t="s">
        <v>10</v>
      </c>
      <c r="RT10" s="23">
        <v>1</v>
      </c>
      <c r="RU10" s="23" t="s">
        <v>10</v>
      </c>
      <c r="RV10" s="23">
        <v>1</v>
      </c>
      <c r="RW10" s="23" t="s">
        <v>10</v>
      </c>
      <c r="RX10" s="23">
        <v>1</v>
      </c>
      <c r="RY10" s="23" t="s">
        <v>10</v>
      </c>
      <c r="RZ10" s="23">
        <v>1</v>
      </c>
      <c r="SA10" s="23" t="s">
        <v>10</v>
      </c>
      <c r="SB10" s="23" t="s">
        <v>10</v>
      </c>
      <c r="SC10" s="23" t="s">
        <v>10</v>
      </c>
      <c r="SD10" s="23" t="s">
        <v>10</v>
      </c>
      <c r="SE10" s="23">
        <v>1</v>
      </c>
      <c r="SF10" s="23" t="s">
        <v>10</v>
      </c>
      <c r="SG10" s="23">
        <v>1</v>
      </c>
      <c r="SH10" s="23" t="s">
        <v>10</v>
      </c>
      <c r="SI10" s="23">
        <v>1</v>
      </c>
      <c r="SJ10" s="23" t="s">
        <v>10</v>
      </c>
      <c r="SK10" s="23">
        <v>1</v>
      </c>
      <c r="SL10" s="23" t="s">
        <v>10</v>
      </c>
      <c r="SM10" s="23" t="s">
        <v>10</v>
      </c>
      <c r="SN10" s="23" t="s">
        <v>10</v>
      </c>
      <c r="SO10" s="23" t="s">
        <v>10</v>
      </c>
      <c r="SP10" s="23" t="s">
        <v>10</v>
      </c>
      <c r="SQ10" s="23" t="s">
        <v>10</v>
      </c>
      <c r="SR10" s="23">
        <v>1</v>
      </c>
      <c r="SS10" s="23" t="s">
        <v>10</v>
      </c>
      <c r="ST10" s="23">
        <v>1</v>
      </c>
      <c r="SU10" s="23" t="s">
        <v>10</v>
      </c>
      <c r="SV10" s="23">
        <v>1</v>
      </c>
      <c r="SW10" s="23" t="s">
        <v>10</v>
      </c>
      <c r="SX10" s="23">
        <v>1</v>
      </c>
      <c r="SY10" s="23" t="s">
        <v>10</v>
      </c>
      <c r="SZ10" s="23" t="s">
        <v>10</v>
      </c>
      <c r="TA10" s="23" t="s">
        <v>10</v>
      </c>
      <c r="TB10" s="23" t="s">
        <v>10</v>
      </c>
      <c r="TC10" s="23">
        <v>1</v>
      </c>
      <c r="TD10" s="23" t="s">
        <v>10</v>
      </c>
      <c r="TE10" s="23">
        <v>1</v>
      </c>
      <c r="TF10" s="23" t="s">
        <v>10</v>
      </c>
      <c r="TG10" s="23">
        <v>1</v>
      </c>
      <c r="TH10" s="23" t="s">
        <v>10</v>
      </c>
      <c r="TI10" s="23">
        <v>1</v>
      </c>
      <c r="TJ10" s="23" t="s">
        <v>10</v>
      </c>
      <c r="TK10" s="23" t="s">
        <v>10</v>
      </c>
      <c r="TL10" s="23" t="s">
        <v>10</v>
      </c>
      <c r="TM10" s="23" t="s">
        <v>10</v>
      </c>
      <c r="TN10" s="23" t="s">
        <v>10</v>
      </c>
      <c r="TO10" s="23" t="s">
        <v>10</v>
      </c>
      <c r="TP10" s="23">
        <v>1</v>
      </c>
      <c r="TQ10" s="23" t="s">
        <v>10</v>
      </c>
      <c r="TR10" s="23">
        <v>1</v>
      </c>
      <c r="TS10" s="23" t="s">
        <v>10</v>
      </c>
      <c r="TT10" s="23">
        <v>1</v>
      </c>
      <c r="TU10" s="23" t="s">
        <v>10</v>
      </c>
      <c r="TV10" s="23">
        <v>1</v>
      </c>
      <c r="TW10" s="23" t="s">
        <v>10</v>
      </c>
      <c r="TX10" s="23" t="s">
        <v>10</v>
      </c>
      <c r="TY10" s="23" t="s">
        <v>10</v>
      </c>
      <c r="TZ10" s="23" t="s">
        <v>10</v>
      </c>
      <c r="UA10" s="23">
        <v>1</v>
      </c>
      <c r="UB10" s="23" t="s">
        <v>10</v>
      </c>
      <c r="UC10" s="23">
        <v>1</v>
      </c>
      <c r="UD10" s="23" t="s">
        <v>10</v>
      </c>
      <c r="UE10" s="23">
        <v>1</v>
      </c>
      <c r="UF10" s="23" t="s">
        <v>10</v>
      </c>
      <c r="UG10" s="23">
        <v>1</v>
      </c>
      <c r="UH10" s="23" t="s">
        <v>10</v>
      </c>
      <c r="UI10" s="23" t="s">
        <v>10</v>
      </c>
      <c r="UJ10" s="23" t="s">
        <v>10</v>
      </c>
      <c r="UK10" s="23" t="s">
        <v>10</v>
      </c>
      <c r="UL10" s="23" t="s">
        <v>10</v>
      </c>
      <c r="UM10" s="23" t="s">
        <v>10</v>
      </c>
      <c r="UN10" s="23">
        <v>1</v>
      </c>
      <c r="UO10" s="23" t="s">
        <v>10</v>
      </c>
      <c r="UP10" s="23">
        <v>1</v>
      </c>
      <c r="UQ10" s="23" t="s">
        <v>10</v>
      </c>
      <c r="UR10" s="23">
        <v>1</v>
      </c>
      <c r="US10" s="23" t="s">
        <v>10</v>
      </c>
      <c r="UT10" s="23">
        <v>1</v>
      </c>
      <c r="UU10" s="23" t="s">
        <v>10</v>
      </c>
      <c r="UV10" s="23" t="s">
        <v>10</v>
      </c>
      <c r="UW10" s="23" t="s">
        <v>10</v>
      </c>
      <c r="UX10" s="23" t="s">
        <v>10</v>
      </c>
      <c r="UY10" s="23">
        <v>1</v>
      </c>
      <c r="UZ10" s="23" t="s">
        <v>10</v>
      </c>
      <c r="VA10" s="23">
        <v>1</v>
      </c>
      <c r="VB10" s="23" t="s">
        <v>10</v>
      </c>
      <c r="VC10" s="23">
        <v>1</v>
      </c>
      <c r="VD10" s="23" t="s">
        <v>10</v>
      </c>
      <c r="VE10" s="23">
        <v>1</v>
      </c>
      <c r="VF10" s="23" t="s">
        <v>10</v>
      </c>
      <c r="VG10" s="23" t="s">
        <v>10</v>
      </c>
      <c r="VH10" s="23" t="s">
        <v>10</v>
      </c>
      <c r="VI10" s="23" t="s">
        <v>10</v>
      </c>
      <c r="VJ10" s="23" t="s">
        <v>10</v>
      </c>
      <c r="VK10" s="23" t="s">
        <v>10</v>
      </c>
      <c r="VL10" s="23">
        <v>1</v>
      </c>
      <c r="VM10" s="23" t="s">
        <v>10</v>
      </c>
      <c r="VN10" s="23">
        <v>1</v>
      </c>
      <c r="VO10" s="23" t="s">
        <v>10</v>
      </c>
      <c r="VP10" s="23">
        <v>1</v>
      </c>
      <c r="VQ10" s="23" t="s">
        <v>10</v>
      </c>
      <c r="VR10" s="23">
        <v>1</v>
      </c>
      <c r="VS10" s="23" t="s">
        <v>10</v>
      </c>
      <c r="VT10" s="23" t="s">
        <v>10</v>
      </c>
      <c r="VU10" s="23" t="s">
        <v>10</v>
      </c>
      <c r="VV10" s="23" t="s">
        <v>10</v>
      </c>
      <c r="VW10" s="23">
        <v>1</v>
      </c>
      <c r="VX10" s="23" t="s">
        <v>10</v>
      </c>
      <c r="VY10" s="23">
        <v>1</v>
      </c>
      <c r="VZ10" s="23" t="s">
        <v>10</v>
      </c>
      <c r="WA10" s="23">
        <v>1</v>
      </c>
      <c r="WB10" s="23" t="s">
        <v>10</v>
      </c>
      <c r="WC10" s="23">
        <v>1</v>
      </c>
      <c r="WD10" s="23" t="s">
        <v>10</v>
      </c>
      <c r="WE10" s="23" t="s">
        <v>10</v>
      </c>
      <c r="WF10" s="23" t="s">
        <v>10</v>
      </c>
      <c r="WG10" s="23" t="s">
        <v>10</v>
      </c>
      <c r="WH10" s="23" t="s">
        <v>10</v>
      </c>
      <c r="WI10" s="23" t="s">
        <v>10</v>
      </c>
      <c r="WJ10" s="23">
        <v>1</v>
      </c>
      <c r="WK10" s="23" t="s">
        <v>10</v>
      </c>
      <c r="WL10" s="23">
        <v>1</v>
      </c>
      <c r="WM10" s="23" t="s">
        <v>10</v>
      </c>
      <c r="WN10" s="23">
        <v>1</v>
      </c>
      <c r="WO10" s="23" t="s">
        <v>10</v>
      </c>
      <c r="WP10" s="23">
        <v>1</v>
      </c>
      <c r="WQ10" s="23" t="s">
        <v>10</v>
      </c>
      <c r="WR10" s="23" t="s">
        <v>10</v>
      </c>
      <c r="WS10" s="23" t="s">
        <v>10</v>
      </c>
      <c r="WT10" s="23" t="s">
        <v>10</v>
      </c>
      <c r="WU10" s="23">
        <v>1</v>
      </c>
      <c r="WV10" s="23" t="s">
        <v>10</v>
      </c>
      <c r="WW10" s="23">
        <v>1</v>
      </c>
      <c r="WX10" s="23" t="s">
        <v>10</v>
      </c>
      <c r="WY10" s="23">
        <v>1</v>
      </c>
      <c r="WZ10" s="23" t="s">
        <v>10</v>
      </c>
      <c r="XA10" s="23">
        <v>1</v>
      </c>
      <c r="XB10" s="23" t="s">
        <v>10</v>
      </c>
      <c r="XC10" s="23" t="s">
        <v>10</v>
      </c>
      <c r="XD10" s="23" t="s">
        <v>10</v>
      </c>
      <c r="XE10" s="23" t="s">
        <v>10</v>
      </c>
      <c r="XF10" s="23" t="s">
        <v>10</v>
      </c>
      <c r="XG10" s="23" t="s">
        <v>10</v>
      </c>
      <c r="XH10" s="23">
        <v>1</v>
      </c>
      <c r="XI10" s="23" t="s">
        <v>10</v>
      </c>
      <c r="XJ10" s="23">
        <v>1</v>
      </c>
      <c r="XK10" s="23" t="s">
        <v>10</v>
      </c>
      <c r="XL10" s="23">
        <v>1</v>
      </c>
      <c r="XM10" s="23" t="s">
        <v>10</v>
      </c>
      <c r="XN10" s="23">
        <v>1</v>
      </c>
      <c r="XO10" s="23" t="s">
        <v>10</v>
      </c>
      <c r="XP10" s="23" t="s">
        <v>10</v>
      </c>
      <c r="XQ10" s="23" t="s">
        <v>10</v>
      </c>
      <c r="XR10" s="23" t="s">
        <v>10</v>
      </c>
      <c r="XS10" s="23">
        <v>1</v>
      </c>
      <c r="XT10" s="23" t="s">
        <v>10</v>
      </c>
      <c r="XU10" s="23">
        <v>1</v>
      </c>
      <c r="XV10" s="23" t="s">
        <v>10</v>
      </c>
      <c r="XW10" s="23">
        <v>1</v>
      </c>
      <c r="XX10" s="23" t="s">
        <v>10</v>
      </c>
      <c r="XY10" s="23">
        <v>1</v>
      </c>
      <c r="XZ10" s="23" t="s">
        <v>10</v>
      </c>
      <c r="YA10" s="23" t="s">
        <v>10</v>
      </c>
      <c r="YB10" s="23" t="s">
        <v>10</v>
      </c>
      <c r="YC10" s="23" t="s">
        <v>10</v>
      </c>
      <c r="YD10" s="23" t="s">
        <v>10</v>
      </c>
      <c r="YE10" s="23" t="s">
        <v>10</v>
      </c>
      <c r="YF10" s="23">
        <v>1</v>
      </c>
      <c r="YG10" s="23" t="s">
        <v>10</v>
      </c>
      <c r="YH10" s="23">
        <v>1</v>
      </c>
      <c r="YI10" s="23" t="s">
        <v>10</v>
      </c>
      <c r="YJ10" s="23">
        <v>1</v>
      </c>
      <c r="YK10" s="23" t="s">
        <v>10</v>
      </c>
      <c r="YL10" s="23">
        <v>1</v>
      </c>
      <c r="YM10" s="23" t="s">
        <v>10</v>
      </c>
      <c r="YN10" s="23" t="s">
        <v>10</v>
      </c>
      <c r="YO10" s="23" t="s">
        <v>10</v>
      </c>
      <c r="YP10" s="23" t="s">
        <v>10</v>
      </c>
      <c r="YQ10" s="23">
        <v>1</v>
      </c>
      <c r="YR10" s="23" t="s">
        <v>10</v>
      </c>
      <c r="YS10" s="23">
        <v>1</v>
      </c>
      <c r="YT10" s="23" t="s">
        <v>10</v>
      </c>
      <c r="YU10" s="23">
        <v>1</v>
      </c>
      <c r="YV10" s="23" t="s">
        <v>10</v>
      </c>
      <c r="YW10" s="23">
        <v>1</v>
      </c>
      <c r="YX10" s="23" t="s">
        <v>10</v>
      </c>
      <c r="YY10" s="23" t="s">
        <v>10</v>
      </c>
      <c r="YZ10" s="23" t="s">
        <v>10</v>
      </c>
      <c r="ZA10" s="23" t="s">
        <v>10</v>
      </c>
      <c r="ZB10" s="23" t="s">
        <v>10</v>
      </c>
      <c r="ZC10" s="23" t="s">
        <v>10</v>
      </c>
      <c r="ZD10" s="23">
        <v>1</v>
      </c>
      <c r="ZE10" s="23" t="s">
        <v>10</v>
      </c>
      <c r="ZF10" s="23">
        <v>1</v>
      </c>
      <c r="ZG10" s="23" t="s">
        <v>10</v>
      </c>
      <c r="ZH10" s="23">
        <v>1</v>
      </c>
      <c r="ZI10" s="23" t="s">
        <v>10</v>
      </c>
      <c r="ZJ10" s="23">
        <v>1</v>
      </c>
      <c r="ZK10" s="23" t="s">
        <v>10</v>
      </c>
      <c r="ZL10" s="23" t="s">
        <v>10</v>
      </c>
      <c r="ZM10" s="23" t="s">
        <v>10</v>
      </c>
      <c r="ZN10" s="23" t="s">
        <v>10</v>
      </c>
      <c r="ZO10" s="23">
        <v>1</v>
      </c>
      <c r="ZP10" s="23" t="s">
        <v>10</v>
      </c>
      <c r="ZQ10" s="23">
        <v>1</v>
      </c>
      <c r="ZR10" s="23" t="s">
        <v>10</v>
      </c>
      <c r="ZS10" s="23">
        <v>1</v>
      </c>
      <c r="ZT10" s="23" t="s">
        <v>10</v>
      </c>
      <c r="ZU10" s="23">
        <v>1</v>
      </c>
      <c r="ZV10" s="23" t="s">
        <v>10</v>
      </c>
      <c r="ZW10" s="23" t="s">
        <v>10</v>
      </c>
      <c r="ZX10" s="23" t="s">
        <v>10</v>
      </c>
      <c r="ZY10" s="23" t="s">
        <v>10</v>
      </c>
      <c r="ZZ10" s="23" t="s">
        <v>10</v>
      </c>
      <c r="AAA10" s="23" t="s">
        <v>10</v>
      </c>
      <c r="AAB10" s="23">
        <v>1</v>
      </c>
      <c r="AAC10" s="23" t="s">
        <v>10</v>
      </c>
      <c r="AAD10" s="23">
        <v>1</v>
      </c>
      <c r="AAE10" s="23" t="s">
        <v>10</v>
      </c>
      <c r="AAF10" s="23">
        <v>1</v>
      </c>
      <c r="AAG10" s="23" t="s">
        <v>10</v>
      </c>
      <c r="AAH10" s="23">
        <v>1</v>
      </c>
      <c r="AAI10" s="23" t="s">
        <v>10</v>
      </c>
      <c r="AAJ10" s="23" t="s">
        <v>10</v>
      </c>
      <c r="AAK10" s="23" t="s">
        <v>10</v>
      </c>
      <c r="AAL10" s="23" t="s">
        <v>10</v>
      </c>
      <c r="AAM10" s="23">
        <v>1</v>
      </c>
      <c r="AAN10" s="23" t="s">
        <v>10</v>
      </c>
      <c r="AAO10" s="23">
        <v>1</v>
      </c>
      <c r="AAP10" s="23" t="s">
        <v>10</v>
      </c>
      <c r="AAQ10" s="23">
        <v>1</v>
      </c>
      <c r="AAR10" s="23" t="s">
        <v>10</v>
      </c>
      <c r="AAS10" s="23">
        <v>1</v>
      </c>
      <c r="AAT10" s="23" t="s">
        <v>10</v>
      </c>
      <c r="AAU10" s="23" t="s">
        <v>10</v>
      </c>
      <c r="AAV10" s="23" t="s">
        <v>10</v>
      </c>
      <c r="AAW10" s="23" t="s">
        <v>10</v>
      </c>
      <c r="AAX10" s="23" t="s">
        <v>10</v>
      </c>
      <c r="AAY10" s="23" t="s">
        <v>10</v>
      </c>
      <c r="AAZ10" s="23">
        <v>1</v>
      </c>
      <c r="ABA10" s="23" t="s">
        <v>10</v>
      </c>
      <c r="ABB10" s="23">
        <v>1</v>
      </c>
      <c r="ABC10" s="23" t="s">
        <v>10</v>
      </c>
      <c r="ABD10" s="23">
        <v>1</v>
      </c>
      <c r="ABE10" s="23" t="s">
        <v>10</v>
      </c>
      <c r="ABF10" s="23">
        <v>1</v>
      </c>
      <c r="ABG10" s="23" t="s">
        <v>10</v>
      </c>
      <c r="ABH10" s="23" t="s">
        <v>10</v>
      </c>
    </row>
    <row r="11" spans="1:736" x14ac:dyDescent="0.3">
      <c r="A11" s="27">
        <v>8</v>
      </c>
      <c r="B11" s="30" t="s">
        <v>122</v>
      </c>
      <c r="C11" s="68">
        <v>33691603</v>
      </c>
      <c r="D11" s="31" t="s">
        <v>45</v>
      </c>
      <c r="E11" s="31" t="s">
        <v>14</v>
      </c>
      <c r="F11" s="28" cm="1">
        <f t="array" ref="F11">_xlfn.IFS(E11="2A",5,E11="2D",5,E11="2A/2D",5,E11="2B",7,E11="2CA",7,E11="2CB",5,E11="PM",6)</f>
        <v>7</v>
      </c>
      <c r="G11" s="23" t="s">
        <v>10</v>
      </c>
      <c r="H11" s="23">
        <v>1</v>
      </c>
      <c r="I11" s="23" t="s">
        <v>10</v>
      </c>
      <c r="J11" s="23">
        <v>1</v>
      </c>
      <c r="K11" s="23" t="s">
        <v>10</v>
      </c>
      <c r="L11" s="23" t="s">
        <v>12</v>
      </c>
      <c r="M11" s="23" t="s">
        <v>10</v>
      </c>
      <c r="N11" s="23" t="s">
        <v>12</v>
      </c>
      <c r="O11" s="23" t="s">
        <v>10</v>
      </c>
      <c r="P11" s="23" t="s">
        <v>10</v>
      </c>
      <c r="Q11" s="23" t="s">
        <v>10</v>
      </c>
      <c r="R11" s="23" t="s">
        <v>10</v>
      </c>
      <c r="S11" s="23">
        <v>1</v>
      </c>
      <c r="T11" s="23" t="s">
        <v>10</v>
      </c>
      <c r="U11" s="23">
        <v>1</v>
      </c>
      <c r="V11" s="23" t="s">
        <v>10</v>
      </c>
      <c r="W11" s="23">
        <v>1</v>
      </c>
      <c r="X11" s="23" t="s">
        <v>10</v>
      </c>
      <c r="Y11" s="23">
        <v>1</v>
      </c>
      <c r="Z11" s="23" t="s">
        <v>10</v>
      </c>
      <c r="AA11" s="23" t="s">
        <v>10</v>
      </c>
      <c r="AB11" s="23" t="s">
        <v>10</v>
      </c>
      <c r="AC11" s="23" t="s">
        <v>10</v>
      </c>
      <c r="AD11" s="23" t="s">
        <v>10</v>
      </c>
      <c r="AE11" s="23" t="s">
        <v>10</v>
      </c>
      <c r="AF11" s="23">
        <v>1</v>
      </c>
      <c r="AG11" s="23" t="s">
        <v>10</v>
      </c>
      <c r="AH11" s="23">
        <v>1</v>
      </c>
      <c r="AI11" s="23" t="s">
        <v>10</v>
      </c>
      <c r="AJ11" s="23">
        <v>1</v>
      </c>
      <c r="AK11" s="23" t="s">
        <v>10</v>
      </c>
      <c r="AL11" s="23" t="s">
        <v>12</v>
      </c>
      <c r="AM11" s="23" t="s">
        <v>10</v>
      </c>
      <c r="AN11" s="23" t="s">
        <v>10</v>
      </c>
      <c r="AO11" s="23" t="s">
        <v>10</v>
      </c>
      <c r="AP11" s="23" t="s">
        <v>10</v>
      </c>
      <c r="AQ11" s="23">
        <v>1</v>
      </c>
      <c r="AR11" s="23" t="s">
        <v>10</v>
      </c>
      <c r="AS11" s="23">
        <v>1</v>
      </c>
      <c r="AT11" s="23" t="s">
        <v>10</v>
      </c>
      <c r="AU11" s="23">
        <v>1</v>
      </c>
      <c r="AV11" s="23" t="s">
        <v>10</v>
      </c>
      <c r="AW11" s="23" t="s">
        <v>12</v>
      </c>
      <c r="AX11" s="23" t="s">
        <v>10</v>
      </c>
      <c r="AY11" s="23" t="s">
        <v>10</v>
      </c>
      <c r="AZ11" s="23" t="s">
        <v>10</v>
      </c>
      <c r="BA11" s="23" t="s">
        <v>10</v>
      </c>
      <c r="BB11" s="23" t="s">
        <v>10</v>
      </c>
      <c r="BC11" s="23" t="s">
        <v>10</v>
      </c>
      <c r="BD11" s="23">
        <v>1</v>
      </c>
      <c r="BE11" s="23" t="s">
        <v>10</v>
      </c>
      <c r="BF11" s="23">
        <v>1</v>
      </c>
      <c r="BG11" s="23" t="s">
        <v>10</v>
      </c>
      <c r="BH11" s="23">
        <v>1</v>
      </c>
      <c r="BI11" s="23" t="s">
        <v>10</v>
      </c>
      <c r="BJ11" s="23">
        <v>1</v>
      </c>
      <c r="BK11" s="23" t="s">
        <v>10</v>
      </c>
      <c r="BL11" s="23" t="s">
        <v>10</v>
      </c>
      <c r="BM11" s="23" t="s">
        <v>10</v>
      </c>
      <c r="BN11" s="23" t="s">
        <v>10</v>
      </c>
      <c r="BO11" s="23">
        <v>1</v>
      </c>
      <c r="BP11" s="23" t="s">
        <v>10</v>
      </c>
      <c r="BQ11" s="23">
        <v>1</v>
      </c>
      <c r="BR11" s="23" t="s">
        <v>10</v>
      </c>
      <c r="BS11" s="23">
        <v>1</v>
      </c>
      <c r="BT11" s="23" t="s">
        <v>10</v>
      </c>
      <c r="BU11" s="23">
        <v>1</v>
      </c>
      <c r="BV11" s="23" t="s">
        <v>10</v>
      </c>
      <c r="BW11" s="23" t="s">
        <v>10</v>
      </c>
      <c r="BX11" s="23" t="s">
        <v>10</v>
      </c>
      <c r="BY11" s="23" t="s">
        <v>10</v>
      </c>
      <c r="BZ11" s="23" t="s">
        <v>10</v>
      </c>
      <c r="CA11" s="23" t="s">
        <v>10</v>
      </c>
      <c r="CB11" s="23">
        <v>1</v>
      </c>
      <c r="CC11" s="23" t="s">
        <v>10</v>
      </c>
      <c r="CD11" s="23">
        <v>1</v>
      </c>
      <c r="CE11" s="23" t="s">
        <v>10</v>
      </c>
      <c r="CF11" s="23">
        <v>1</v>
      </c>
      <c r="CG11" s="23" t="s">
        <v>10</v>
      </c>
      <c r="CH11" s="23">
        <v>1</v>
      </c>
      <c r="CI11" s="23" t="s">
        <v>10</v>
      </c>
      <c r="CJ11" s="23" t="s">
        <v>10</v>
      </c>
      <c r="CK11" s="23" t="s">
        <v>10</v>
      </c>
      <c r="CL11" s="23" t="s">
        <v>10</v>
      </c>
      <c r="CM11" s="23">
        <v>1</v>
      </c>
      <c r="CN11" s="23" t="s">
        <v>10</v>
      </c>
      <c r="CO11" s="23">
        <v>1</v>
      </c>
      <c r="CP11" s="23" t="s">
        <v>10</v>
      </c>
      <c r="CQ11" s="23">
        <v>1</v>
      </c>
      <c r="CR11" s="23" t="s">
        <v>10</v>
      </c>
      <c r="CS11" s="23">
        <v>1</v>
      </c>
      <c r="CT11" s="23" t="s">
        <v>10</v>
      </c>
      <c r="CU11" s="23" t="s">
        <v>10</v>
      </c>
      <c r="CV11" s="23" t="s">
        <v>10</v>
      </c>
      <c r="CW11" s="23" t="s">
        <v>10</v>
      </c>
      <c r="CX11" s="23" t="s">
        <v>10</v>
      </c>
      <c r="CY11" s="23" t="s">
        <v>10</v>
      </c>
      <c r="CZ11" s="23">
        <v>1</v>
      </c>
      <c r="DA11" s="23" t="s">
        <v>10</v>
      </c>
      <c r="DB11" s="23">
        <v>1</v>
      </c>
      <c r="DC11" s="23" t="s">
        <v>10</v>
      </c>
      <c r="DD11" s="23">
        <v>1</v>
      </c>
      <c r="DE11" s="23" t="s">
        <v>10</v>
      </c>
      <c r="DF11" s="23">
        <v>1</v>
      </c>
      <c r="DG11" s="23" t="s">
        <v>10</v>
      </c>
      <c r="DH11" s="23" t="s">
        <v>10</v>
      </c>
      <c r="DI11" s="23" t="s">
        <v>10</v>
      </c>
      <c r="DJ11" s="23" t="s">
        <v>10</v>
      </c>
      <c r="DK11" s="23">
        <v>1</v>
      </c>
      <c r="DL11" s="23" t="s">
        <v>10</v>
      </c>
      <c r="DM11" s="23">
        <v>1</v>
      </c>
      <c r="DN11" s="23" t="s">
        <v>10</v>
      </c>
      <c r="DO11" s="23">
        <v>1</v>
      </c>
      <c r="DP11" s="23" t="s">
        <v>10</v>
      </c>
      <c r="DQ11" s="23">
        <v>1</v>
      </c>
      <c r="DR11" s="23" t="s">
        <v>10</v>
      </c>
      <c r="DS11" s="23" t="s">
        <v>10</v>
      </c>
      <c r="DT11" s="23" t="s">
        <v>10</v>
      </c>
      <c r="DU11" s="23" t="s">
        <v>10</v>
      </c>
      <c r="DV11" s="23" t="s">
        <v>10</v>
      </c>
      <c r="DW11" s="23" t="s">
        <v>10</v>
      </c>
      <c r="DX11" s="23">
        <v>1</v>
      </c>
      <c r="DY11" s="23" t="s">
        <v>10</v>
      </c>
      <c r="DZ11" s="23">
        <v>1</v>
      </c>
      <c r="EA11" s="23" t="s">
        <v>10</v>
      </c>
      <c r="EB11" s="23">
        <v>1</v>
      </c>
      <c r="EC11" s="23" t="s">
        <v>10</v>
      </c>
      <c r="ED11" s="23">
        <v>1</v>
      </c>
      <c r="EE11" s="23" t="s">
        <v>10</v>
      </c>
      <c r="EF11" s="23" t="s">
        <v>10</v>
      </c>
      <c r="EG11" s="23" t="s">
        <v>10</v>
      </c>
      <c r="EH11" s="23" t="s">
        <v>10</v>
      </c>
      <c r="EI11" s="23">
        <v>1</v>
      </c>
      <c r="EJ11" s="23" t="s">
        <v>10</v>
      </c>
      <c r="EK11" s="23">
        <v>1</v>
      </c>
      <c r="EL11" s="23" t="s">
        <v>10</v>
      </c>
      <c r="EM11" s="23">
        <v>1</v>
      </c>
      <c r="EN11" s="23" t="s">
        <v>10</v>
      </c>
      <c r="EO11" s="23">
        <v>1</v>
      </c>
      <c r="EP11" s="23" t="s">
        <v>10</v>
      </c>
      <c r="EQ11" s="23" t="s">
        <v>10</v>
      </c>
      <c r="ER11" s="23" t="s">
        <v>10</v>
      </c>
      <c r="ES11" s="23" t="s">
        <v>10</v>
      </c>
      <c r="ET11" s="23" t="s">
        <v>10</v>
      </c>
      <c r="EU11" s="23" t="s">
        <v>10</v>
      </c>
      <c r="EV11" s="23">
        <v>1</v>
      </c>
      <c r="EW11" s="23" t="s">
        <v>10</v>
      </c>
      <c r="EX11" s="23">
        <v>1</v>
      </c>
      <c r="EY11" s="23" t="s">
        <v>10</v>
      </c>
      <c r="EZ11" s="23">
        <v>1</v>
      </c>
      <c r="FA11" s="23" t="s">
        <v>10</v>
      </c>
      <c r="FB11" s="23">
        <v>1</v>
      </c>
      <c r="FC11" s="23" t="s">
        <v>10</v>
      </c>
      <c r="FD11" s="23" t="s">
        <v>10</v>
      </c>
      <c r="FE11" s="23" t="s">
        <v>10</v>
      </c>
      <c r="FF11" s="23" t="s">
        <v>10</v>
      </c>
      <c r="FG11" s="23">
        <v>1</v>
      </c>
      <c r="FH11" s="23" t="s">
        <v>10</v>
      </c>
      <c r="FI11" s="23">
        <v>1</v>
      </c>
      <c r="FJ11" s="23" t="s">
        <v>10</v>
      </c>
      <c r="FK11" s="23">
        <v>1</v>
      </c>
      <c r="FL11" s="23" t="s">
        <v>10</v>
      </c>
      <c r="FM11" s="23">
        <v>1</v>
      </c>
      <c r="FN11" s="23" t="s">
        <v>10</v>
      </c>
      <c r="FO11" s="23" t="s">
        <v>10</v>
      </c>
      <c r="FP11" s="23" t="s">
        <v>10</v>
      </c>
      <c r="FQ11" s="23" t="s">
        <v>10</v>
      </c>
      <c r="FR11" s="23" t="s">
        <v>10</v>
      </c>
      <c r="FS11" s="23" t="s">
        <v>10</v>
      </c>
      <c r="FT11" s="23">
        <v>1</v>
      </c>
      <c r="FU11" s="23" t="s">
        <v>10</v>
      </c>
      <c r="FV11" s="23">
        <v>1</v>
      </c>
      <c r="FW11" s="23" t="s">
        <v>10</v>
      </c>
      <c r="FX11" s="23">
        <v>1</v>
      </c>
      <c r="FY11" s="23" t="s">
        <v>10</v>
      </c>
      <c r="FZ11" s="23">
        <v>1</v>
      </c>
      <c r="GA11" s="23" t="s">
        <v>10</v>
      </c>
      <c r="GB11" s="23" t="s">
        <v>10</v>
      </c>
      <c r="GC11" s="23" t="s">
        <v>10</v>
      </c>
      <c r="GD11" s="23" t="s">
        <v>10</v>
      </c>
      <c r="GE11" s="23">
        <v>1</v>
      </c>
      <c r="GF11" s="23" t="s">
        <v>10</v>
      </c>
      <c r="GG11" s="23">
        <v>1</v>
      </c>
      <c r="GH11" s="23" t="s">
        <v>10</v>
      </c>
      <c r="GI11" s="23">
        <v>1</v>
      </c>
      <c r="GJ11" s="23" t="s">
        <v>10</v>
      </c>
      <c r="GK11" s="23">
        <v>1</v>
      </c>
      <c r="GL11" s="23" t="s">
        <v>10</v>
      </c>
      <c r="GM11" s="23" t="s">
        <v>10</v>
      </c>
      <c r="GN11" s="23" t="s">
        <v>10</v>
      </c>
      <c r="GO11" s="23" t="s">
        <v>10</v>
      </c>
      <c r="GP11" s="23" t="s">
        <v>10</v>
      </c>
      <c r="GQ11" s="23" t="s">
        <v>10</v>
      </c>
      <c r="GR11" s="23">
        <v>1</v>
      </c>
      <c r="GS11" s="23" t="s">
        <v>10</v>
      </c>
      <c r="GT11" s="23">
        <v>1</v>
      </c>
      <c r="GU11" s="23" t="s">
        <v>10</v>
      </c>
      <c r="GV11" s="23">
        <v>1</v>
      </c>
      <c r="GW11" s="23" t="s">
        <v>10</v>
      </c>
      <c r="GX11" s="23">
        <v>1</v>
      </c>
      <c r="GY11" s="23" t="s">
        <v>10</v>
      </c>
      <c r="GZ11" s="23" t="s">
        <v>10</v>
      </c>
      <c r="HA11" s="23" t="s">
        <v>10</v>
      </c>
      <c r="HB11" s="23" t="s">
        <v>10</v>
      </c>
      <c r="HC11" s="23">
        <v>1</v>
      </c>
      <c r="HD11" s="23" t="s">
        <v>10</v>
      </c>
      <c r="HE11" s="23">
        <v>1</v>
      </c>
      <c r="HF11" s="23" t="s">
        <v>10</v>
      </c>
      <c r="HG11" s="23">
        <v>1</v>
      </c>
      <c r="HH11" s="23" t="s">
        <v>10</v>
      </c>
      <c r="HI11" s="23">
        <v>1</v>
      </c>
      <c r="HJ11" s="23" t="s">
        <v>10</v>
      </c>
      <c r="HK11" s="23" t="s">
        <v>10</v>
      </c>
      <c r="HL11" s="23" t="s">
        <v>10</v>
      </c>
      <c r="HM11" s="23" t="s">
        <v>10</v>
      </c>
      <c r="HN11" s="23" t="s">
        <v>10</v>
      </c>
      <c r="HO11" s="23" t="s">
        <v>10</v>
      </c>
      <c r="HP11" s="23">
        <v>1</v>
      </c>
      <c r="HQ11" s="23" t="s">
        <v>10</v>
      </c>
      <c r="HR11" s="23">
        <v>1</v>
      </c>
      <c r="HS11" s="23" t="s">
        <v>10</v>
      </c>
      <c r="HT11" s="23">
        <v>1</v>
      </c>
      <c r="HU11" s="23" t="s">
        <v>10</v>
      </c>
      <c r="HV11" s="23">
        <v>1</v>
      </c>
      <c r="HW11" s="23" t="s">
        <v>10</v>
      </c>
      <c r="HX11" s="23" t="s">
        <v>10</v>
      </c>
      <c r="HY11" s="23" t="s">
        <v>10</v>
      </c>
      <c r="HZ11" s="23" t="s">
        <v>10</v>
      </c>
      <c r="IA11" s="23">
        <v>1</v>
      </c>
      <c r="IB11" s="23" t="s">
        <v>10</v>
      </c>
      <c r="IC11" s="23">
        <v>1</v>
      </c>
      <c r="ID11" s="23" t="s">
        <v>10</v>
      </c>
      <c r="IE11" s="23">
        <v>1</v>
      </c>
      <c r="IF11" s="23" t="s">
        <v>10</v>
      </c>
      <c r="IG11" s="23">
        <v>1</v>
      </c>
      <c r="IH11" s="23" t="s">
        <v>10</v>
      </c>
      <c r="II11" s="23" t="s">
        <v>10</v>
      </c>
      <c r="IJ11" s="23" t="s">
        <v>10</v>
      </c>
      <c r="IK11" s="23" t="s">
        <v>10</v>
      </c>
      <c r="IL11" s="23" t="s">
        <v>10</v>
      </c>
      <c r="IM11" s="23" t="s">
        <v>10</v>
      </c>
      <c r="IN11" s="23">
        <v>1</v>
      </c>
      <c r="IO11" s="23" t="s">
        <v>10</v>
      </c>
      <c r="IP11" s="23">
        <v>1</v>
      </c>
      <c r="IQ11" s="23" t="s">
        <v>10</v>
      </c>
      <c r="IR11" s="23">
        <v>1</v>
      </c>
      <c r="IS11" s="23" t="s">
        <v>10</v>
      </c>
      <c r="IT11" s="23">
        <v>1</v>
      </c>
      <c r="IU11" s="23" t="s">
        <v>10</v>
      </c>
      <c r="IV11" s="23" t="s">
        <v>10</v>
      </c>
      <c r="IW11" s="23" t="s">
        <v>10</v>
      </c>
      <c r="IX11" s="23" t="s">
        <v>10</v>
      </c>
      <c r="IY11" s="23">
        <v>1</v>
      </c>
      <c r="IZ11" s="23" t="s">
        <v>10</v>
      </c>
      <c r="JA11" s="23">
        <v>1</v>
      </c>
      <c r="JB11" s="23" t="s">
        <v>10</v>
      </c>
      <c r="JC11" s="23">
        <v>1</v>
      </c>
      <c r="JD11" s="23" t="s">
        <v>10</v>
      </c>
      <c r="JE11" s="23">
        <v>1</v>
      </c>
      <c r="JF11" s="23" t="s">
        <v>10</v>
      </c>
      <c r="JG11" s="23" t="s">
        <v>10</v>
      </c>
      <c r="JH11" s="23" t="s">
        <v>10</v>
      </c>
      <c r="JI11" s="23" t="s">
        <v>10</v>
      </c>
      <c r="JJ11" s="23" t="s">
        <v>10</v>
      </c>
      <c r="JK11" s="23" t="s">
        <v>10</v>
      </c>
      <c r="JL11" s="23">
        <v>1</v>
      </c>
      <c r="JM11" s="23" t="s">
        <v>10</v>
      </c>
      <c r="JN11" s="23">
        <v>1</v>
      </c>
      <c r="JO11" s="23" t="s">
        <v>10</v>
      </c>
      <c r="JP11" s="23">
        <v>1</v>
      </c>
      <c r="JQ11" s="23" t="s">
        <v>10</v>
      </c>
      <c r="JR11" s="23">
        <v>1</v>
      </c>
      <c r="JS11" s="23" t="s">
        <v>10</v>
      </c>
      <c r="JT11" s="23" t="s">
        <v>10</v>
      </c>
      <c r="JU11" s="23" t="s">
        <v>10</v>
      </c>
      <c r="JV11" s="23" t="s">
        <v>10</v>
      </c>
      <c r="JW11" s="23">
        <v>1</v>
      </c>
      <c r="JX11" s="23" t="s">
        <v>10</v>
      </c>
      <c r="JY11" s="23">
        <v>1</v>
      </c>
      <c r="JZ11" s="23" t="s">
        <v>10</v>
      </c>
      <c r="KA11" s="23">
        <v>1</v>
      </c>
      <c r="KB11" s="23" t="s">
        <v>10</v>
      </c>
      <c r="KC11" s="23">
        <v>1</v>
      </c>
      <c r="KD11" s="23" t="s">
        <v>10</v>
      </c>
      <c r="KE11" s="23" t="s">
        <v>10</v>
      </c>
      <c r="KF11" s="23" t="s">
        <v>10</v>
      </c>
      <c r="KG11" s="23" t="s">
        <v>10</v>
      </c>
      <c r="KH11" s="23" t="s">
        <v>10</v>
      </c>
      <c r="KI11" s="23" t="s">
        <v>10</v>
      </c>
      <c r="KJ11" s="23">
        <v>1</v>
      </c>
      <c r="KK11" s="23" t="s">
        <v>10</v>
      </c>
      <c r="KL11" s="23">
        <v>1</v>
      </c>
      <c r="KM11" s="23" t="s">
        <v>10</v>
      </c>
      <c r="KN11" s="23">
        <v>1</v>
      </c>
      <c r="KO11" s="23" t="s">
        <v>10</v>
      </c>
      <c r="KP11" s="23">
        <v>1</v>
      </c>
      <c r="KQ11" s="23" t="s">
        <v>10</v>
      </c>
      <c r="KR11" s="23" t="s">
        <v>10</v>
      </c>
      <c r="KS11" s="23" t="s">
        <v>10</v>
      </c>
      <c r="KT11" s="23" t="s">
        <v>10</v>
      </c>
      <c r="KU11" s="23">
        <v>1</v>
      </c>
      <c r="KV11" s="23" t="s">
        <v>10</v>
      </c>
      <c r="KW11" s="23">
        <v>1</v>
      </c>
      <c r="KX11" s="23" t="s">
        <v>10</v>
      </c>
      <c r="KY11" s="23">
        <v>1</v>
      </c>
      <c r="KZ11" s="23" t="s">
        <v>10</v>
      </c>
      <c r="LA11" s="23">
        <v>1</v>
      </c>
      <c r="LB11" s="23" t="s">
        <v>10</v>
      </c>
      <c r="LC11" s="23" t="s">
        <v>10</v>
      </c>
      <c r="LD11" s="23" t="s">
        <v>10</v>
      </c>
      <c r="LE11" s="23" t="s">
        <v>10</v>
      </c>
      <c r="LF11" s="23" t="s">
        <v>10</v>
      </c>
      <c r="LG11" s="23" t="s">
        <v>10</v>
      </c>
      <c r="LH11" s="23">
        <v>1</v>
      </c>
      <c r="LI11" s="23" t="s">
        <v>10</v>
      </c>
      <c r="LJ11" s="23">
        <v>1</v>
      </c>
      <c r="LK11" s="23" t="s">
        <v>10</v>
      </c>
      <c r="LL11" s="23">
        <v>1</v>
      </c>
      <c r="LM11" s="23" t="s">
        <v>10</v>
      </c>
      <c r="LN11" s="23">
        <v>1</v>
      </c>
      <c r="LO11" s="23" t="s">
        <v>10</v>
      </c>
      <c r="LP11" s="23" t="s">
        <v>10</v>
      </c>
      <c r="LQ11" s="23" t="s">
        <v>10</v>
      </c>
      <c r="LR11" s="23" t="s">
        <v>10</v>
      </c>
      <c r="LS11" s="23">
        <v>1</v>
      </c>
      <c r="LT11" s="23" t="s">
        <v>10</v>
      </c>
      <c r="LU11" s="23">
        <v>1</v>
      </c>
      <c r="LV11" s="23" t="s">
        <v>10</v>
      </c>
      <c r="LW11" s="23">
        <v>1</v>
      </c>
      <c r="LX11" s="23" t="s">
        <v>10</v>
      </c>
      <c r="LY11" s="23">
        <v>1</v>
      </c>
      <c r="LZ11" s="23" t="s">
        <v>10</v>
      </c>
      <c r="MA11" s="23" t="s">
        <v>10</v>
      </c>
      <c r="MB11" s="23" t="s">
        <v>10</v>
      </c>
      <c r="MC11" s="23" t="s">
        <v>10</v>
      </c>
      <c r="MD11" s="23" t="s">
        <v>10</v>
      </c>
      <c r="ME11" s="23" t="s">
        <v>10</v>
      </c>
      <c r="MF11" s="23">
        <v>1</v>
      </c>
      <c r="MG11" s="23" t="s">
        <v>10</v>
      </c>
      <c r="MH11" s="23">
        <v>1</v>
      </c>
      <c r="MI11" s="23" t="s">
        <v>10</v>
      </c>
      <c r="MJ11" s="23">
        <v>1</v>
      </c>
      <c r="MK11" s="23" t="s">
        <v>10</v>
      </c>
      <c r="ML11" s="23">
        <v>1</v>
      </c>
      <c r="MM11" s="23" t="s">
        <v>10</v>
      </c>
      <c r="MN11" s="23" t="s">
        <v>10</v>
      </c>
      <c r="MO11" s="23" t="s">
        <v>10</v>
      </c>
      <c r="MP11" s="23" t="s">
        <v>10</v>
      </c>
      <c r="MQ11" s="23">
        <v>1</v>
      </c>
      <c r="MR11" s="23" t="s">
        <v>10</v>
      </c>
      <c r="MS11" s="23">
        <v>1</v>
      </c>
      <c r="MT11" s="23" t="s">
        <v>10</v>
      </c>
      <c r="MU11" s="23">
        <v>1</v>
      </c>
      <c r="MV11" s="23" t="s">
        <v>10</v>
      </c>
      <c r="MW11" s="23">
        <v>1</v>
      </c>
      <c r="MX11" s="23" t="s">
        <v>10</v>
      </c>
      <c r="MY11" s="23" t="s">
        <v>10</v>
      </c>
      <c r="MZ11" s="23" t="s">
        <v>10</v>
      </c>
      <c r="NA11" s="23" t="s">
        <v>10</v>
      </c>
      <c r="NB11" s="23" t="s">
        <v>10</v>
      </c>
      <c r="NC11" s="23" t="s">
        <v>10</v>
      </c>
      <c r="ND11" s="23">
        <v>1</v>
      </c>
      <c r="NE11" s="23" t="s">
        <v>10</v>
      </c>
      <c r="NF11" s="23">
        <v>1</v>
      </c>
      <c r="NG11" s="23" t="s">
        <v>10</v>
      </c>
      <c r="NH11" s="23">
        <v>1</v>
      </c>
      <c r="NI11" s="23" t="s">
        <v>10</v>
      </c>
      <c r="NJ11" s="23">
        <v>1</v>
      </c>
      <c r="NK11" s="23" t="s">
        <v>10</v>
      </c>
      <c r="NL11" s="23" t="s">
        <v>10</v>
      </c>
      <c r="NM11" s="23" t="s">
        <v>10</v>
      </c>
      <c r="NN11" s="23" t="s">
        <v>10</v>
      </c>
      <c r="NO11" s="23">
        <v>1</v>
      </c>
      <c r="NP11" s="23" t="s">
        <v>10</v>
      </c>
      <c r="NQ11" s="23">
        <v>1</v>
      </c>
      <c r="NR11" s="23" t="s">
        <v>10</v>
      </c>
      <c r="NS11" s="23">
        <v>1</v>
      </c>
      <c r="NT11" s="23" t="s">
        <v>10</v>
      </c>
      <c r="NU11" s="23">
        <v>1</v>
      </c>
      <c r="NV11" s="23" t="s">
        <v>10</v>
      </c>
      <c r="NW11" s="23" t="s">
        <v>10</v>
      </c>
      <c r="NX11" s="23" t="s">
        <v>10</v>
      </c>
      <c r="NY11" s="23" t="s">
        <v>10</v>
      </c>
      <c r="NZ11" s="23" t="s">
        <v>10</v>
      </c>
      <c r="OA11" s="23" t="s">
        <v>10</v>
      </c>
      <c r="OB11" s="23">
        <v>1</v>
      </c>
      <c r="OC11" s="23" t="s">
        <v>10</v>
      </c>
      <c r="OD11" s="23">
        <v>1</v>
      </c>
      <c r="OE11" s="23" t="s">
        <v>10</v>
      </c>
      <c r="OF11" s="23">
        <v>1</v>
      </c>
      <c r="OG11" s="23" t="s">
        <v>10</v>
      </c>
      <c r="OH11" s="23">
        <v>1</v>
      </c>
      <c r="OI11" s="23" t="s">
        <v>10</v>
      </c>
      <c r="OJ11" s="23" t="s">
        <v>10</v>
      </c>
      <c r="OK11" s="23" t="s">
        <v>10</v>
      </c>
      <c r="OL11" s="23" t="s">
        <v>10</v>
      </c>
      <c r="OM11" s="23">
        <v>1</v>
      </c>
      <c r="ON11" s="23" t="s">
        <v>10</v>
      </c>
      <c r="OO11" s="23">
        <v>1</v>
      </c>
      <c r="OP11" s="23" t="s">
        <v>10</v>
      </c>
      <c r="OQ11" s="23">
        <v>1</v>
      </c>
      <c r="OR11" s="23" t="s">
        <v>10</v>
      </c>
      <c r="OS11" s="23">
        <v>1</v>
      </c>
      <c r="OT11" s="23" t="s">
        <v>10</v>
      </c>
      <c r="OU11" s="23" t="s">
        <v>10</v>
      </c>
      <c r="OV11" s="23" t="s">
        <v>10</v>
      </c>
      <c r="OW11" s="23" t="s">
        <v>10</v>
      </c>
      <c r="OX11" s="23" t="s">
        <v>10</v>
      </c>
      <c r="OY11" s="23" t="s">
        <v>10</v>
      </c>
      <c r="OZ11" s="23">
        <v>1</v>
      </c>
      <c r="PA11" s="23" t="s">
        <v>10</v>
      </c>
      <c r="PB11" s="23">
        <v>1</v>
      </c>
      <c r="PC11" s="23" t="s">
        <v>10</v>
      </c>
      <c r="PD11" s="23">
        <v>1</v>
      </c>
      <c r="PE11" s="23" t="s">
        <v>10</v>
      </c>
      <c r="PF11" s="23">
        <v>1</v>
      </c>
      <c r="PG11" s="23" t="s">
        <v>10</v>
      </c>
      <c r="PH11" s="23" t="s">
        <v>10</v>
      </c>
      <c r="PI11" s="23" t="s">
        <v>10</v>
      </c>
      <c r="PJ11" s="23" t="s">
        <v>10</v>
      </c>
      <c r="PK11" s="23">
        <v>1</v>
      </c>
      <c r="PL11" s="23" t="s">
        <v>10</v>
      </c>
      <c r="PM11" s="23">
        <v>1</v>
      </c>
      <c r="PN11" s="23" t="s">
        <v>10</v>
      </c>
      <c r="PO11" s="23">
        <v>1</v>
      </c>
      <c r="PP11" s="23" t="s">
        <v>10</v>
      </c>
      <c r="PQ11" s="23">
        <v>1</v>
      </c>
      <c r="PR11" s="23" t="s">
        <v>10</v>
      </c>
      <c r="PS11" s="23" t="s">
        <v>10</v>
      </c>
      <c r="PT11" s="23" t="s">
        <v>10</v>
      </c>
      <c r="PU11" s="23" t="s">
        <v>10</v>
      </c>
      <c r="PV11" s="23" t="s">
        <v>10</v>
      </c>
      <c r="PW11" s="23" t="s">
        <v>10</v>
      </c>
      <c r="PX11" s="23">
        <v>1</v>
      </c>
      <c r="PY11" s="23" t="s">
        <v>10</v>
      </c>
      <c r="PZ11" s="23">
        <v>1</v>
      </c>
      <c r="QA11" s="23" t="s">
        <v>10</v>
      </c>
      <c r="QB11" s="23">
        <v>1</v>
      </c>
      <c r="QC11" s="23" t="s">
        <v>10</v>
      </c>
      <c r="QD11" s="23">
        <v>1</v>
      </c>
      <c r="QE11" s="23" t="s">
        <v>10</v>
      </c>
      <c r="QF11" s="23" t="s">
        <v>10</v>
      </c>
      <c r="QG11" s="23" t="s">
        <v>10</v>
      </c>
      <c r="QH11" s="23" t="s">
        <v>10</v>
      </c>
      <c r="QI11" s="23">
        <v>1</v>
      </c>
      <c r="QJ11" s="23" t="s">
        <v>10</v>
      </c>
      <c r="QK11" s="23">
        <v>1</v>
      </c>
      <c r="QL11" s="23" t="s">
        <v>10</v>
      </c>
      <c r="QM11" s="23">
        <v>1</v>
      </c>
      <c r="QN11" s="23" t="s">
        <v>10</v>
      </c>
      <c r="QO11" s="23">
        <v>1</v>
      </c>
      <c r="QP11" s="23" t="s">
        <v>10</v>
      </c>
      <c r="QQ11" s="23" t="s">
        <v>10</v>
      </c>
      <c r="QR11" s="23" t="s">
        <v>10</v>
      </c>
      <c r="QS11" s="23" t="s">
        <v>10</v>
      </c>
      <c r="QT11" s="23" t="s">
        <v>10</v>
      </c>
      <c r="QU11" s="23" t="s">
        <v>10</v>
      </c>
      <c r="QV11" s="23">
        <v>1</v>
      </c>
      <c r="QW11" s="23" t="s">
        <v>10</v>
      </c>
      <c r="QX11" s="23">
        <v>1</v>
      </c>
      <c r="QY11" s="23" t="s">
        <v>10</v>
      </c>
      <c r="QZ11" s="23">
        <v>1</v>
      </c>
      <c r="RA11" s="23" t="s">
        <v>10</v>
      </c>
      <c r="RB11" s="23">
        <v>1</v>
      </c>
      <c r="RC11" s="23" t="s">
        <v>10</v>
      </c>
      <c r="RD11" s="23" t="s">
        <v>10</v>
      </c>
      <c r="RE11" s="23" t="s">
        <v>10</v>
      </c>
      <c r="RF11" s="23" t="s">
        <v>10</v>
      </c>
      <c r="RG11" s="23">
        <v>1</v>
      </c>
      <c r="RH11" s="23" t="s">
        <v>10</v>
      </c>
      <c r="RI11" s="23">
        <v>1</v>
      </c>
      <c r="RJ11" s="23" t="s">
        <v>10</v>
      </c>
      <c r="RK11" s="23">
        <v>1</v>
      </c>
      <c r="RL11" s="23" t="s">
        <v>10</v>
      </c>
      <c r="RM11" s="23">
        <v>1</v>
      </c>
      <c r="RN11" s="23" t="s">
        <v>10</v>
      </c>
      <c r="RO11" s="23" t="s">
        <v>10</v>
      </c>
      <c r="RP11" s="23" t="s">
        <v>10</v>
      </c>
      <c r="RQ11" s="23" t="s">
        <v>10</v>
      </c>
      <c r="RR11" s="23" t="s">
        <v>10</v>
      </c>
      <c r="RS11" s="23" t="s">
        <v>10</v>
      </c>
      <c r="RT11" s="23">
        <v>1</v>
      </c>
      <c r="RU11" s="23" t="s">
        <v>10</v>
      </c>
      <c r="RV11" s="23">
        <v>1</v>
      </c>
      <c r="RW11" s="23" t="s">
        <v>10</v>
      </c>
      <c r="RX11" s="23">
        <v>1</v>
      </c>
      <c r="RY11" s="23" t="s">
        <v>10</v>
      </c>
      <c r="RZ11" s="23">
        <v>1</v>
      </c>
      <c r="SA11" s="23" t="s">
        <v>10</v>
      </c>
      <c r="SB11" s="23" t="s">
        <v>10</v>
      </c>
      <c r="SC11" s="23" t="s">
        <v>10</v>
      </c>
      <c r="SD11" s="23" t="s">
        <v>10</v>
      </c>
      <c r="SE11" s="23">
        <v>1</v>
      </c>
      <c r="SF11" s="23" t="s">
        <v>10</v>
      </c>
      <c r="SG11" s="23">
        <v>1</v>
      </c>
      <c r="SH11" s="23" t="s">
        <v>10</v>
      </c>
      <c r="SI11" s="23">
        <v>1</v>
      </c>
      <c r="SJ11" s="23" t="s">
        <v>10</v>
      </c>
      <c r="SK11" s="23">
        <v>1</v>
      </c>
      <c r="SL11" s="23" t="s">
        <v>10</v>
      </c>
      <c r="SM11" s="23" t="s">
        <v>10</v>
      </c>
      <c r="SN11" s="23" t="s">
        <v>10</v>
      </c>
      <c r="SO11" s="23" t="s">
        <v>10</v>
      </c>
      <c r="SP11" s="23" t="s">
        <v>10</v>
      </c>
      <c r="SQ11" s="23" t="s">
        <v>10</v>
      </c>
      <c r="SR11" s="23">
        <v>1</v>
      </c>
      <c r="SS11" s="23" t="s">
        <v>10</v>
      </c>
      <c r="ST11" s="23">
        <v>1</v>
      </c>
      <c r="SU11" s="23" t="s">
        <v>10</v>
      </c>
      <c r="SV11" s="23">
        <v>1</v>
      </c>
      <c r="SW11" s="23" t="s">
        <v>10</v>
      </c>
      <c r="SX11" s="23">
        <v>1</v>
      </c>
      <c r="SY11" s="23" t="s">
        <v>10</v>
      </c>
      <c r="SZ11" s="23" t="s">
        <v>10</v>
      </c>
      <c r="TA11" s="23" t="s">
        <v>10</v>
      </c>
      <c r="TB11" s="23" t="s">
        <v>10</v>
      </c>
      <c r="TC11" s="23">
        <v>1</v>
      </c>
      <c r="TD11" s="23" t="s">
        <v>10</v>
      </c>
      <c r="TE11" s="23">
        <v>1</v>
      </c>
      <c r="TF11" s="23" t="s">
        <v>10</v>
      </c>
      <c r="TG11" s="23">
        <v>1</v>
      </c>
      <c r="TH11" s="23" t="s">
        <v>10</v>
      </c>
      <c r="TI11" s="23">
        <v>1</v>
      </c>
      <c r="TJ11" s="23" t="s">
        <v>10</v>
      </c>
      <c r="TK11" s="23" t="s">
        <v>10</v>
      </c>
      <c r="TL11" s="23" t="s">
        <v>10</v>
      </c>
      <c r="TM11" s="23" t="s">
        <v>10</v>
      </c>
      <c r="TN11" s="23" t="s">
        <v>10</v>
      </c>
      <c r="TO11" s="23" t="s">
        <v>10</v>
      </c>
      <c r="TP11" s="23">
        <v>1</v>
      </c>
      <c r="TQ11" s="23" t="s">
        <v>10</v>
      </c>
      <c r="TR11" s="23">
        <v>1</v>
      </c>
      <c r="TS11" s="23" t="s">
        <v>10</v>
      </c>
      <c r="TT11" s="23">
        <v>1</v>
      </c>
      <c r="TU11" s="23" t="s">
        <v>10</v>
      </c>
      <c r="TV11" s="23">
        <v>1</v>
      </c>
      <c r="TW11" s="23" t="s">
        <v>10</v>
      </c>
      <c r="TX11" s="23" t="s">
        <v>10</v>
      </c>
      <c r="TY11" s="23" t="s">
        <v>10</v>
      </c>
      <c r="TZ11" s="23" t="s">
        <v>10</v>
      </c>
      <c r="UA11" s="23">
        <v>1</v>
      </c>
      <c r="UB11" s="23" t="s">
        <v>10</v>
      </c>
      <c r="UC11" s="23">
        <v>1</v>
      </c>
      <c r="UD11" s="23" t="s">
        <v>10</v>
      </c>
      <c r="UE11" s="23">
        <v>1</v>
      </c>
      <c r="UF11" s="23" t="s">
        <v>10</v>
      </c>
      <c r="UG11" s="23">
        <v>1</v>
      </c>
      <c r="UH11" s="23" t="s">
        <v>10</v>
      </c>
      <c r="UI11" s="23" t="s">
        <v>10</v>
      </c>
      <c r="UJ11" s="23" t="s">
        <v>10</v>
      </c>
      <c r="UK11" s="23" t="s">
        <v>10</v>
      </c>
      <c r="UL11" s="23" t="s">
        <v>10</v>
      </c>
      <c r="UM11" s="23" t="s">
        <v>10</v>
      </c>
      <c r="UN11" s="23">
        <v>1</v>
      </c>
      <c r="UO11" s="23" t="s">
        <v>10</v>
      </c>
      <c r="UP11" s="23">
        <v>1</v>
      </c>
      <c r="UQ11" s="23" t="s">
        <v>10</v>
      </c>
      <c r="UR11" s="23">
        <v>1</v>
      </c>
      <c r="US11" s="23" t="s">
        <v>10</v>
      </c>
      <c r="UT11" s="23">
        <v>1</v>
      </c>
      <c r="UU11" s="23" t="s">
        <v>10</v>
      </c>
      <c r="UV11" s="23" t="s">
        <v>10</v>
      </c>
      <c r="UW11" s="23" t="s">
        <v>10</v>
      </c>
      <c r="UX11" s="23" t="s">
        <v>10</v>
      </c>
      <c r="UY11" s="23">
        <v>1</v>
      </c>
      <c r="UZ11" s="23" t="s">
        <v>10</v>
      </c>
      <c r="VA11" s="23">
        <v>1</v>
      </c>
      <c r="VB11" s="23" t="s">
        <v>10</v>
      </c>
      <c r="VC11" s="23">
        <v>1</v>
      </c>
      <c r="VD11" s="23" t="s">
        <v>10</v>
      </c>
      <c r="VE11" s="23">
        <v>1</v>
      </c>
      <c r="VF11" s="23" t="s">
        <v>10</v>
      </c>
      <c r="VG11" s="23" t="s">
        <v>10</v>
      </c>
      <c r="VH11" s="23" t="s">
        <v>10</v>
      </c>
      <c r="VI11" s="23" t="s">
        <v>10</v>
      </c>
      <c r="VJ11" s="23" t="s">
        <v>10</v>
      </c>
      <c r="VK11" s="23" t="s">
        <v>10</v>
      </c>
      <c r="VL11" s="23">
        <v>1</v>
      </c>
      <c r="VM11" s="23" t="s">
        <v>10</v>
      </c>
      <c r="VN11" s="23">
        <v>1</v>
      </c>
      <c r="VO11" s="23" t="s">
        <v>10</v>
      </c>
      <c r="VP11" s="23">
        <v>1</v>
      </c>
      <c r="VQ11" s="23" t="s">
        <v>10</v>
      </c>
      <c r="VR11" s="23">
        <v>1</v>
      </c>
      <c r="VS11" s="23" t="s">
        <v>10</v>
      </c>
      <c r="VT11" s="23" t="s">
        <v>10</v>
      </c>
      <c r="VU11" s="23" t="s">
        <v>10</v>
      </c>
      <c r="VV11" s="23" t="s">
        <v>10</v>
      </c>
      <c r="VW11" s="23">
        <v>1</v>
      </c>
      <c r="VX11" s="23" t="s">
        <v>10</v>
      </c>
      <c r="VY11" s="23">
        <v>1</v>
      </c>
      <c r="VZ11" s="23" t="s">
        <v>10</v>
      </c>
      <c r="WA11" s="23">
        <v>1</v>
      </c>
      <c r="WB11" s="23" t="s">
        <v>10</v>
      </c>
      <c r="WC11" s="23">
        <v>1</v>
      </c>
      <c r="WD11" s="23" t="s">
        <v>10</v>
      </c>
      <c r="WE11" s="23" t="s">
        <v>10</v>
      </c>
      <c r="WF11" s="23" t="s">
        <v>10</v>
      </c>
      <c r="WG11" s="23" t="s">
        <v>10</v>
      </c>
      <c r="WH11" s="23" t="s">
        <v>10</v>
      </c>
      <c r="WI11" s="23" t="s">
        <v>10</v>
      </c>
      <c r="WJ11" s="23">
        <v>1</v>
      </c>
      <c r="WK11" s="23" t="s">
        <v>10</v>
      </c>
      <c r="WL11" s="23">
        <v>1</v>
      </c>
      <c r="WM11" s="23" t="s">
        <v>10</v>
      </c>
      <c r="WN11" s="23">
        <v>1</v>
      </c>
      <c r="WO11" s="23" t="s">
        <v>10</v>
      </c>
      <c r="WP11" s="23">
        <v>1</v>
      </c>
      <c r="WQ11" s="23" t="s">
        <v>10</v>
      </c>
      <c r="WR11" s="23" t="s">
        <v>10</v>
      </c>
      <c r="WS11" s="23" t="s">
        <v>10</v>
      </c>
      <c r="WT11" s="23" t="s">
        <v>10</v>
      </c>
      <c r="WU11" s="23">
        <v>1</v>
      </c>
      <c r="WV11" s="23" t="s">
        <v>10</v>
      </c>
      <c r="WW11" s="23">
        <v>1</v>
      </c>
      <c r="WX11" s="23" t="s">
        <v>10</v>
      </c>
      <c r="WY11" s="23">
        <v>1</v>
      </c>
      <c r="WZ11" s="23" t="s">
        <v>10</v>
      </c>
      <c r="XA11" s="23">
        <v>1</v>
      </c>
      <c r="XB11" s="23" t="s">
        <v>10</v>
      </c>
      <c r="XC11" s="23" t="s">
        <v>10</v>
      </c>
      <c r="XD11" s="23" t="s">
        <v>10</v>
      </c>
      <c r="XE11" s="23" t="s">
        <v>10</v>
      </c>
      <c r="XF11" s="23" t="s">
        <v>10</v>
      </c>
      <c r="XG11" s="23" t="s">
        <v>10</v>
      </c>
      <c r="XH11" s="23">
        <v>1</v>
      </c>
      <c r="XI11" s="23" t="s">
        <v>10</v>
      </c>
      <c r="XJ11" s="23">
        <v>1</v>
      </c>
      <c r="XK11" s="23" t="s">
        <v>10</v>
      </c>
      <c r="XL11" s="23">
        <v>1</v>
      </c>
      <c r="XM11" s="23" t="s">
        <v>10</v>
      </c>
      <c r="XN11" s="23">
        <v>1</v>
      </c>
      <c r="XO11" s="23" t="s">
        <v>10</v>
      </c>
      <c r="XP11" s="23" t="s">
        <v>10</v>
      </c>
      <c r="XQ11" s="23" t="s">
        <v>10</v>
      </c>
      <c r="XR11" s="23" t="s">
        <v>10</v>
      </c>
      <c r="XS11" s="23">
        <v>1</v>
      </c>
      <c r="XT11" s="23" t="s">
        <v>10</v>
      </c>
      <c r="XU11" s="23">
        <v>1</v>
      </c>
      <c r="XV11" s="23" t="s">
        <v>10</v>
      </c>
      <c r="XW11" s="23">
        <v>1</v>
      </c>
      <c r="XX11" s="23" t="s">
        <v>10</v>
      </c>
      <c r="XY11" s="23">
        <v>1</v>
      </c>
      <c r="XZ11" s="23" t="s">
        <v>10</v>
      </c>
      <c r="YA11" s="23" t="s">
        <v>10</v>
      </c>
      <c r="YB11" s="23" t="s">
        <v>10</v>
      </c>
      <c r="YC11" s="23" t="s">
        <v>10</v>
      </c>
      <c r="YD11" s="23" t="s">
        <v>10</v>
      </c>
      <c r="YE11" s="23" t="s">
        <v>10</v>
      </c>
      <c r="YF11" s="23">
        <v>1</v>
      </c>
      <c r="YG11" s="23" t="s">
        <v>10</v>
      </c>
      <c r="YH11" s="23">
        <v>1</v>
      </c>
      <c r="YI11" s="23" t="s">
        <v>10</v>
      </c>
      <c r="YJ11" s="23">
        <v>1</v>
      </c>
      <c r="YK11" s="23" t="s">
        <v>10</v>
      </c>
      <c r="YL11" s="23">
        <v>1</v>
      </c>
      <c r="YM11" s="23" t="s">
        <v>10</v>
      </c>
      <c r="YN11" s="23" t="s">
        <v>10</v>
      </c>
      <c r="YO11" s="23" t="s">
        <v>10</v>
      </c>
      <c r="YP11" s="23" t="s">
        <v>10</v>
      </c>
      <c r="YQ11" s="23">
        <v>1</v>
      </c>
      <c r="YR11" s="23" t="s">
        <v>10</v>
      </c>
      <c r="YS11" s="23">
        <v>1</v>
      </c>
      <c r="YT11" s="23" t="s">
        <v>10</v>
      </c>
      <c r="YU11" s="23">
        <v>1</v>
      </c>
      <c r="YV11" s="23" t="s">
        <v>10</v>
      </c>
      <c r="YW11" s="23">
        <v>1</v>
      </c>
      <c r="YX11" s="23" t="s">
        <v>10</v>
      </c>
      <c r="YY11" s="23" t="s">
        <v>10</v>
      </c>
      <c r="YZ11" s="23" t="s">
        <v>10</v>
      </c>
      <c r="ZA11" s="23" t="s">
        <v>10</v>
      </c>
      <c r="ZB11" s="23" t="s">
        <v>10</v>
      </c>
      <c r="ZC11" s="23" t="s">
        <v>10</v>
      </c>
      <c r="ZD11" s="23">
        <v>1</v>
      </c>
      <c r="ZE11" s="23" t="s">
        <v>10</v>
      </c>
      <c r="ZF11" s="23">
        <v>1</v>
      </c>
      <c r="ZG11" s="23" t="s">
        <v>10</v>
      </c>
      <c r="ZH11" s="23">
        <v>1</v>
      </c>
      <c r="ZI11" s="23" t="s">
        <v>10</v>
      </c>
      <c r="ZJ11" s="23">
        <v>1</v>
      </c>
      <c r="ZK11" s="23" t="s">
        <v>10</v>
      </c>
      <c r="ZL11" s="23" t="s">
        <v>10</v>
      </c>
      <c r="ZM11" s="23" t="s">
        <v>10</v>
      </c>
      <c r="ZN11" s="23" t="s">
        <v>10</v>
      </c>
      <c r="ZO11" s="23">
        <v>1</v>
      </c>
      <c r="ZP11" s="23" t="s">
        <v>10</v>
      </c>
      <c r="ZQ11" s="23">
        <v>1</v>
      </c>
      <c r="ZR11" s="23" t="s">
        <v>10</v>
      </c>
      <c r="ZS11" s="23">
        <v>1</v>
      </c>
      <c r="ZT11" s="23" t="s">
        <v>10</v>
      </c>
      <c r="ZU11" s="23">
        <v>1</v>
      </c>
      <c r="ZV11" s="23" t="s">
        <v>10</v>
      </c>
      <c r="ZW11" s="23" t="s">
        <v>10</v>
      </c>
      <c r="ZX11" s="23" t="s">
        <v>10</v>
      </c>
      <c r="ZY11" s="23" t="s">
        <v>10</v>
      </c>
      <c r="ZZ11" s="23" t="s">
        <v>10</v>
      </c>
      <c r="AAA11" s="23" t="s">
        <v>10</v>
      </c>
      <c r="AAB11" s="23">
        <v>1</v>
      </c>
      <c r="AAC11" s="23" t="s">
        <v>10</v>
      </c>
      <c r="AAD11" s="23">
        <v>1</v>
      </c>
      <c r="AAE11" s="23" t="s">
        <v>10</v>
      </c>
      <c r="AAF11" s="23">
        <v>1</v>
      </c>
      <c r="AAG11" s="23" t="s">
        <v>10</v>
      </c>
      <c r="AAH11" s="23">
        <v>1</v>
      </c>
      <c r="AAI11" s="23" t="s">
        <v>10</v>
      </c>
      <c r="AAJ11" s="23" t="s">
        <v>10</v>
      </c>
      <c r="AAK11" s="23" t="s">
        <v>10</v>
      </c>
      <c r="AAL11" s="23" t="s">
        <v>10</v>
      </c>
      <c r="AAM11" s="23">
        <v>1</v>
      </c>
      <c r="AAN11" s="23" t="s">
        <v>10</v>
      </c>
      <c r="AAO11" s="23">
        <v>1</v>
      </c>
      <c r="AAP11" s="23" t="s">
        <v>10</v>
      </c>
      <c r="AAQ11" s="23">
        <v>1</v>
      </c>
      <c r="AAR11" s="23" t="s">
        <v>10</v>
      </c>
      <c r="AAS11" s="23">
        <v>1</v>
      </c>
      <c r="AAT11" s="23" t="s">
        <v>10</v>
      </c>
      <c r="AAU11" s="23" t="s">
        <v>10</v>
      </c>
      <c r="AAV11" s="23" t="s">
        <v>10</v>
      </c>
      <c r="AAW11" s="23" t="s">
        <v>10</v>
      </c>
      <c r="AAX11" s="23" t="s">
        <v>10</v>
      </c>
      <c r="AAY11" s="23" t="s">
        <v>10</v>
      </c>
      <c r="AAZ11" s="23">
        <v>1</v>
      </c>
      <c r="ABA11" s="23" t="s">
        <v>10</v>
      </c>
      <c r="ABB11" s="23">
        <v>1</v>
      </c>
      <c r="ABC11" s="23" t="s">
        <v>10</v>
      </c>
      <c r="ABD11" s="23">
        <v>1</v>
      </c>
      <c r="ABE11" s="23" t="s">
        <v>10</v>
      </c>
      <c r="ABF11" s="23">
        <v>1</v>
      </c>
      <c r="ABG11" s="23" t="s">
        <v>10</v>
      </c>
      <c r="ABH11" s="23" t="s">
        <v>10</v>
      </c>
    </row>
    <row r="12" spans="1:736" x14ac:dyDescent="0.3">
      <c r="A12" s="27">
        <v>9</v>
      </c>
      <c r="B12" s="30" t="s">
        <v>123</v>
      </c>
      <c r="C12" s="68">
        <v>33230441</v>
      </c>
      <c r="D12" s="31" t="s">
        <v>45</v>
      </c>
      <c r="E12" s="31" t="s">
        <v>14</v>
      </c>
      <c r="F12" s="28" cm="1">
        <f t="array" ref="F12">_xlfn.IFS(E12="2A",5,E12="2D",5,E12="2A/2D",5,E12="2B",7,E12="2CA",7,E12="2CB",5,E12="PM",6)</f>
        <v>7</v>
      </c>
      <c r="G12" s="23" t="s">
        <v>10</v>
      </c>
      <c r="H12" s="23" t="s">
        <v>12</v>
      </c>
      <c r="I12" s="23" t="s">
        <v>10</v>
      </c>
      <c r="J12" s="23" t="s">
        <v>12</v>
      </c>
      <c r="K12" s="23" t="s">
        <v>10</v>
      </c>
      <c r="L12" s="23">
        <v>1</v>
      </c>
      <c r="M12" s="23" t="s">
        <v>10</v>
      </c>
      <c r="N12" s="23">
        <v>1</v>
      </c>
      <c r="O12" s="23" t="s">
        <v>10</v>
      </c>
      <c r="P12" s="23" t="s">
        <v>10</v>
      </c>
      <c r="Q12" s="23" t="s">
        <v>10</v>
      </c>
      <c r="R12" s="23" t="s">
        <v>10</v>
      </c>
      <c r="S12" s="23">
        <v>1</v>
      </c>
      <c r="T12" s="23" t="s">
        <v>10</v>
      </c>
      <c r="U12" s="23">
        <v>1</v>
      </c>
      <c r="V12" s="23" t="s">
        <v>10</v>
      </c>
      <c r="W12" s="23">
        <v>1</v>
      </c>
      <c r="X12" s="23" t="s">
        <v>10</v>
      </c>
      <c r="Y12" s="23">
        <v>1</v>
      </c>
      <c r="Z12" s="23" t="s">
        <v>10</v>
      </c>
      <c r="AA12" s="23" t="s">
        <v>10</v>
      </c>
      <c r="AB12" s="23" t="s">
        <v>10</v>
      </c>
      <c r="AC12" s="23" t="s">
        <v>10</v>
      </c>
      <c r="AD12" s="23" t="s">
        <v>10</v>
      </c>
      <c r="AE12" s="23" t="s">
        <v>10</v>
      </c>
      <c r="AF12" s="23">
        <v>1</v>
      </c>
      <c r="AG12" s="23" t="s">
        <v>10</v>
      </c>
      <c r="AH12" s="23">
        <v>1</v>
      </c>
      <c r="AI12" s="23" t="s">
        <v>10</v>
      </c>
      <c r="AJ12" s="23">
        <v>1</v>
      </c>
      <c r="AK12" s="23" t="s">
        <v>10</v>
      </c>
      <c r="AL12" s="23">
        <v>1</v>
      </c>
      <c r="AM12" s="23" t="s">
        <v>10</v>
      </c>
      <c r="AN12" s="23" t="s">
        <v>10</v>
      </c>
      <c r="AO12" s="23" t="s">
        <v>10</v>
      </c>
      <c r="AP12" s="23" t="s">
        <v>10</v>
      </c>
      <c r="AQ12" s="23">
        <v>1</v>
      </c>
      <c r="AR12" s="23" t="s">
        <v>10</v>
      </c>
      <c r="AS12" s="23">
        <v>1</v>
      </c>
      <c r="AT12" s="23" t="s">
        <v>10</v>
      </c>
      <c r="AU12" s="23">
        <v>1</v>
      </c>
      <c r="AV12" s="23" t="s">
        <v>10</v>
      </c>
      <c r="AW12" s="23">
        <v>1</v>
      </c>
      <c r="AX12" s="23" t="s">
        <v>10</v>
      </c>
      <c r="AY12" s="23" t="s">
        <v>10</v>
      </c>
      <c r="AZ12" s="23" t="s">
        <v>10</v>
      </c>
      <c r="BA12" s="23" t="s">
        <v>10</v>
      </c>
      <c r="BB12" s="23" t="s">
        <v>10</v>
      </c>
      <c r="BC12" s="23" t="s">
        <v>10</v>
      </c>
      <c r="BD12" s="23">
        <v>1</v>
      </c>
      <c r="BE12" s="23" t="s">
        <v>10</v>
      </c>
      <c r="BF12" s="23">
        <v>1</v>
      </c>
      <c r="BG12" s="23" t="s">
        <v>10</v>
      </c>
      <c r="BH12" s="23">
        <v>1</v>
      </c>
      <c r="BI12" s="23" t="s">
        <v>10</v>
      </c>
      <c r="BJ12" s="23">
        <v>1</v>
      </c>
      <c r="BK12" s="23" t="s">
        <v>10</v>
      </c>
      <c r="BL12" s="23" t="s">
        <v>10</v>
      </c>
      <c r="BM12" s="23" t="s">
        <v>10</v>
      </c>
      <c r="BN12" s="23" t="s">
        <v>10</v>
      </c>
      <c r="BO12" s="23">
        <v>1</v>
      </c>
      <c r="BP12" s="23" t="s">
        <v>10</v>
      </c>
      <c r="BQ12" s="23">
        <v>1</v>
      </c>
      <c r="BR12" s="23" t="s">
        <v>10</v>
      </c>
      <c r="BS12" s="23">
        <v>1</v>
      </c>
      <c r="BT12" s="23" t="s">
        <v>10</v>
      </c>
      <c r="BU12" s="23">
        <v>1</v>
      </c>
      <c r="BV12" s="23" t="s">
        <v>10</v>
      </c>
      <c r="BW12" s="23" t="s">
        <v>10</v>
      </c>
      <c r="BX12" s="23" t="s">
        <v>10</v>
      </c>
      <c r="BY12" s="23" t="s">
        <v>10</v>
      </c>
      <c r="BZ12" s="23" t="s">
        <v>10</v>
      </c>
      <c r="CA12" s="23" t="s">
        <v>10</v>
      </c>
      <c r="CB12" s="23">
        <v>1</v>
      </c>
      <c r="CC12" s="23" t="s">
        <v>10</v>
      </c>
      <c r="CD12" s="23">
        <v>1</v>
      </c>
      <c r="CE12" s="23" t="s">
        <v>10</v>
      </c>
      <c r="CF12" s="23">
        <v>1</v>
      </c>
      <c r="CG12" s="23" t="s">
        <v>10</v>
      </c>
      <c r="CH12" s="23">
        <v>1</v>
      </c>
      <c r="CI12" s="23" t="s">
        <v>10</v>
      </c>
      <c r="CJ12" s="23" t="s">
        <v>10</v>
      </c>
      <c r="CK12" s="23" t="s">
        <v>10</v>
      </c>
      <c r="CL12" s="23" t="s">
        <v>10</v>
      </c>
      <c r="CM12" s="23">
        <v>1</v>
      </c>
      <c r="CN12" s="23" t="s">
        <v>10</v>
      </c>
      <c r="CO12" s="23">
        <v>1</v>
      </c>
      <c r="CP12" s="23" t="s">
        <v>10</v>
      </c>
      <c r="CQ12" s="23">
        <v>1</v>
      </c>
      <c r="CR12" s="23" t="s">
        <v>10</v>
      </c>
      <c r="CS12" s="23">
        <v>1</v>
      </c>
      <c r="CT12" s="23" t="s">
        <v>10</v>
      </c>
      <c r="CU12" s="23" t="s">
        <v>10</v>
      </c>
      <c r="CV12" s="23" t="s">
        <v>10</v>
      </c>
      <c r="CW12" s="23" t="s">
        <v>10</v>
      </c>
      <c r="CX12" s="23" t="s">
        <v>10</v>
      </c>
      <c r="CY12" s="23" t="s">
        <v>10</v>
      </c>
      <c r="CZ12" s="23">
        <v>1</v>
      </c>
      <c r="DA12" s="23" t="s">
        <v>10</v>
      </c>
      <c r="DB12" s="23">
        <v>1</v>
      </c>
      <c r="DC12" s="23" t="s">
        <v>10</v>
      </c>
      <c r="DD12" s="23">
        <v>1</v>
      </c>
      <c r="DE12" s="23" t="s">
        <v>10</v>
      </c>
      <c r="DF12" s="23">
        <v>1</v>
      </c>
      <c r="DG12" s="23" t="s">
        <v>10</v>
      </c>
      <c r="DH12" s="23" t="s">
        <v>10</v>
      </c>
      <c r="DI12" s="23" t="s">
        <v>10</v>
      </c>
      <c r="DJ12" s="23" t="s">
        <v>10</v>
      </c>
      <c r="DK12" s="23">
        <v>1</v>
      </c>
      <c r="DL12" s="23" t="s">
        <v>10</v>
      </c>
      <c r="DM12" s="23">
        <v>1</v>
      </c>
      <c r="DN12" s="23" t="s">
        <v>10</v>
      </c>
      <c r="DO12" s="23">
        <v>1</v>
      </c>
      <c r="DP12" s="23" t="s">
        <v>10</v>
      </c>
      <c r="DQ12" s="23">
        <v>1</v>
      </c>
      <c r="DR12" s="23" t="s">
        <v>10</v>
      </c>
      <c r="DS12" s="23" t="s">
        <v>10</v>
      </c>
      <c r="DT12" s="23" t="s">
        <v>10</v>
      </c>
      <c r="DU12" s="23" t="s">
        <v>10</v>
      </c>
      <c r="DV12" s="23" t="s">
        <v>10</v>
      </c>
      <c r="DW12" s="23" t="s">
        <v>10</v>
      </c>
      <c r="DX12" s="23">
        <v>1</v>
      </c>
      <c r="DY12" s="23" t="s">
        <v>10</v>
      </c>
      <c r="DZ12" s="23">
        <v>1</v>
      </c>
      <c r="EA12" s="23" t="s">
        <v>10</v>
      </c>
      <c r="EB12" s="23">
        <v>1</v>
      </c>
      <c r="EC12" s="23" t="s">
        <v>10</v>
      </c>
      <c r="ED12" s="23">
        <v>1</v>
      </c>
      <c r="EE12" s="23" t="s">
        <v>10</v>
      </c>
      <c r="EF12" s="23" t="s">
        <v>10</v>
      </c>
      <c r="EG12" s="23" t="s">
        <v>10</v>
      </c>
      <c r="EH12" s="23" t="s">
        <v>10</v>
      </c>
      <c r="EI12" s="23">
        <v>1</v>
      </c>
      <c r="EJ12" s="23" t="s">
        <v>10</v>
      </c>
      <c r="EK12" s="23">
        <v>1</v>
      </c>
      <c r="EL12" s="23" t="s">
        <v>10</v>
      </c>
      <c r="EM12" s="23">
        <v>1</v>
      </c>
      <c r="EN12" s="23" t="s">
        <v>10</v>
      </c>
      <c r="EO12" s="23">
        <v>1</v>
      </c>
      <c r="EP12" s="23" t="s">
        <v>10</v>
      </c>
      <c r="EQ12" s="23" t="s">
        <v>10</v>
      </c>
      <c r="ER12" s="23" t="s">
        <v>10</v>
      </c>
      <c r="ES12" s="23" t="s">
        <v>10</v>
      </c>
      <c r="ET12" s="23" t="s">
        <v>10</v>
      </c>
      <c r="EU12" s="23" t="s">
        <v>10</v>
      </c>
      <c r="EV12" s="23">
        <v>1</v>
      </c>
      <c r="EW12" s="23" t="s">
        <v>10</v>
      </c>
      <c r="EX12" s="23">
        <v>1</v>
      </c>
      <c r="EY12" s="23" t="s">
        <v>10</v>
      </c>
      <c r="EZ12" s="23">
        <v>1</v>
      </c>
      <c r="FA12" s="23" t="s">
        <v>10</v>
      </c>
      <c r="FB12" s="23">
        <v>1</v>
      </c>
      <c r="FC12" s="23" t="s">
        <v>10</v>
      </c>
      <c r="FD12" s="23" t="s">
        <v>10</v>
      </c>
      <c r="FE12" s="23" t="s">
        <v>10</v>
      </c>
      <c r="FF12" s="23" t="s">
        <v>10</v>
      </c>
      <c r="FG12" s="23">
        <v>1</v>
      </c>
      <c r="FH12" s="23" t="s">
        <v>10</v>
      </c>
      <c r="FI12" s="23">
        <v>1</v>
      </c>
      <c r="FJ12" s="23" t="s">
        <v>10</v>
      </c>
      <c r="FK12" s="23">
        <v>1</v>
      </c>
      <c r="FL12" s="23" t="s">
        <v>10</v>
      </c>
      <c r="FM12" s="23">
        <v>1</v>
      </c>
      <c r="FN12" s="23" t="s">
        <v>10</v>
      </c>
      <c r="FO12" s="23" t="s">
        <v>10</v>
      </c>
      <c r="FP12" s="23" t="s">
        <v>10</v>
      </c>
      <c r="FQ12" s="23" t="s">
        <v>10</v>
      </c>
      <c r="FR12" s="23" t="s">
        <v>10</v>
      </c>
      <c r="FS12" s="23" t="s">
        <v>10</v>
      </c>
      <c r="FT12" s="23">
        <v>1</v>
      </c>
      <c r="FU12" s="23" t="s">
        <v>10</v>
      </c>
      <c r="FV12" s="23">
        <v>1</v>
      </c>
      <c r="FW12" s="23" t="s">
        <v>10</v>
      </c>
      <c r="FX12" s="23">
        <v>1</v>
      </c>
      <c r="FY12" s="23" t="s">
        <v>10</v>
      </c>
      <c r="FZ12" s="23">
        <v>1</v>
      </c>
      <c r="GA12" s="23" t="s">
        <v>10</v>
      </c>
      <c r="GB12" s="23" t="s">
        <v>10</v>
      </c>
      <c r="GC12" s="23" t="s">
        <v>10</v>
      </c>
      <c r="GD12" s="23" t="s">
        <v>10</v>
      </c>
      <c r="GE12" s="23">
        <v>1</v>
      </c>
      <c r="GF12" s="23" t="s">
        <v>10</v>
      </c>
      <c r="GG12" s="23">
        <v>1</v>
      </c>
      <c r="GH12" s="23" t="s">
        <v>10</v>
      </c>
      <c r="GI12" s="23">
        <v>1</v>
      </c>
      <c r="GJ12" s="23" t="s">
        <v>10</v>
      </c>
      <c r="GK12" s="23">
        <v>1</v>
      </c>
      <c r="GL12" s="23" t="s">
        <v>10</v>
      </c>
      <c r="GM12" s="23" t="s">
        <v>10</v>
      </c>
      <c r="GN12" s="23" t="s">
        <v>10</v>
      </c>
      <c r="GO12" s="23" t="s">
        <v>10</v>
      </c>
      <c r="GP12" s="23" t="s">
        <v>10</v>
      </c>
      <c r="GQ12" s="23" t="s">
        <v>10</v>
      </c>
      <c r="GR12" s="23">
        <v>1</v>
      </c>
      <c r="GS12" s="23" t="s">
        <v>10</v>
      </c>
      <c r="GT12" s="23">
        <v>1</v>
      </c>
      <c r="GU12" s="23" t="s">
        <v>10</v>
      </c>
      <c r="GV12" s="23">
        <v>1</v>
      </c>
      <c r="GW12" s="23" t="s">
        <v>10</v>
      </c>
      <c r="GX12" s="23">
        <v>1</v>
      </c>
      <c r="GY12" s="23" t="s">
        <v>10</v>
      </c>
      <c r="GZ12" s="23" t="s">
        <v>10</v>
      </c>
      <c r="HA12" s="23" t="s">
        <v>10</v>
      </c>
      <c r="HB12" s="23" t="s">
        <v>10</v>
      </c>
      <c r="HC12" s="23">
        <v>1</v>
      </c>
      <c r="HD12" s="23" t="s">
        <v>10</v>
      </c>
      <c r="HE12" s="23">
        <v>1</v>
      </c>
      <c r="HF12" s="23" t="s">
        <v>10</v>
      </c>
      <c r="HG12" s="23">
        <v>1</v>
      </c>
      <c r="HH12" s="23" t="s">
        <v>10</v>
      </c>
      <c r="HI12" s="23">
        <v>1</v>
      </c>
      <c r="HJ12" s="23" t="s">
        <v>10</v>
      </c>
      <c r="HK12" s="23" t="s">
        <v>10</v>
      </c>
      <c r="HL12" s="23" t="s">
        <v>10</v>
      </c>
      <c r="HM12" s="23" t="s">
        <v>10</v>
      </c>
      <c r="HN12" s="23" t="s">
        <v>10</v>
      </c>
      <c r="HO12" s="23" t="s">
        <v>10</v>
      </c>
      <c r="HP12" s="23">
        <v>1</v>
      </c>
      <c r="HQ12" s="23" t="s">
        <v>10</v>
      </c>
      <c r="HR12" s="23">
        <v>1</v>
      </c>
      <c r="HS12" s="23" t="s">
        <v>10</v>
      </c>
      <c r="HT12" s="23">
        <v>1</v>
      </c>
      <c r="HU12" s="23" t="s">
        <v>10</v>
      </c>
      <c r="HV12" s="23">
        <v>1</v>
      </c>
      <c r="HW12" s="23" t="s">
        <v>10</v>
      </c>
      <c r="HX12" s="23" t="s">
        <v>10</v>
      </c>
      <c r="HY12" s="23" t="s">
        <v>10</v>
      </c>
      <c r="HZ12" s="23" t="s">
        <v>10</v>
      </c>
      <c r="IA12" s="23">
        <v>1</v>
      </c>
      <c r="IB12" s="23" t="s">
        <v>10</v>
      </c>
      <c r="IC12" s="23">
        <v>1</v>
      </c>
      <c r="ID12" s="23" t="s">
        <v>10</v>
      </c>
      <c r="IE12" s="23">
        <v>1</v>
      </c>
      <c r="IF12" s="23" t="s">
        <v>10</v>
      </c>
      <c r="IG12" s="23">
        <v>1</v>
      </c>
      <c r="IH12" s="23" t="s">
        <v>10</v>
      </c>
      <c r="II12" s="23" t="s">
        <v>10</v>
      </c>
      <c r="IJ12" s="23" t="s">
        <v>10</v>
      </c>
      <c r="IK12" s="23" t="s">
        <v>10</v>
      </c>
      <c r="IL12" s="23" t="s">
        <v>10</v>
      </c>
      <c r="IM12" s="23" t="s">
        <v>10</v>
      </c>
      <c r="IN12" s="23">
        <v>1</v>
      </c>
      <c r="IO12" s="23" t="s">
        <v>10</v>
      </c>
      <c r="IP12" s="23">
        <v>1</v>
      </c>
      <c r="IQ12" s="23" t="s">
        <v>10</v>
      </c>
      <c r="IR12" s="23">
        <v>1</v>
      </c>
      <c r="IS12" s="23" t="s">
        <v>10</v>
      </c>
      <c r="IT12" s="23">
        <v>1</v>
      </c>
      <c r="IU12" s="23" t="s">
        <v>10</v>
      </c>
      <c r="IV12" s="23" t="s">
        <v>10</v>
      </c>
      <c r="IW12" s="23" t="s">
        <v>10</v>
      </c>
      <c r="IX12" s="23" t="s">
        <v>10</v>
      </c>
      <c r="IY12" s="23">
        <v>1</v>
      </c>
      <c r="IZ12" s="23" t="s">
        <v>10</v>
      </c>
      <c r="JA12" s="23">
        <v>1</v>
      </c>
      <c r="JB12" s="23" t="s">
        <v>10</v>
      </c>
      <c r="JC12" s="23">
        <v>1</v>
      </c>
      <c r="JD12" s="23" t="s">
        <v>10</v>
      </c>
      <c r="JE12" s="23">
        <v>1</v>
      </c>
      <c r="JF12" s="23" t="s">
        <v>10</v>
      </c>
      <c r="JG12" s="23" t="s">
        <v>10</v>
      </c>
      <c r="JH12" s="23" t="s">
        <v>10</v>
      </c>
      <c r="JI12" s="23" t="s">
        <v>10</v>
      </c>
      <c r="JJ12" s="23" t="s">
        <v>10</v>
      </c>
      <c r="JK12" s="23" t="s">
        <v>10</v>
      </c>
      <c r="JL12" s="23">
        <v>1</v>
      </c>
      <c r="JM12" s="23" t="s">
        <v>10</v>
      </c>
      <c r="JN12" s="23">
        <v>1</v>
      </c>
      <c r="JO12" s="23" t="s">
        <v>10</v>
      </c>
      <c r="JP12" s="23">
        <v>1</v>
      </c>
      <c r="JQ12" s="23" t="s">
        <v>10</v>
      </c>
      <c r="JR12" s="23">
        <v>1</v>
      </c>
      <c r="JS12" s="23" t="s">
        <v>10</v>
      </c>
      <c r="JT12" s="23" t="s">
        <v>10</v>
      </c>
      <c r="JU12" s="23" t="s">
        <v>10</v>
      </c>
      <c r="JV12" s="23" t="s">
        <v>10</v>
      </c>
      <c r="JW12" s="23">
        <v>1</v>
      </c>
      <c r="JX12" s="23" t="s">
        <v>10</v>
      </c>
      <c r="JY12" s="23">
        <v>1</v>
      </c>
      <c r="JZ12" s="23" t="s">
        <v>10</v>
      </c>
      <c r="KA12" s="23">
        <v>1</v>
      </c>
      <c r="KB12" s="23" t="s">
        <v>10</v>
      </c>
      <c r="KC12" s="23">
        <v>1</v>
      </c>
      <c r="KD12" s="23" t="s">
        <v>10</v>
      </c>
      <c r="KE12" s="23" t="s">
        <v>10</v>
      </c>
      <c r="KF12" s="23" t="s">
        <v>10</v>
      </c>
      <c r="KG12" s="23" t="s">
        <v>10</v>
      </c>
      <c r="KH12" s="23" t="s">
        <v>10</v>
      </c>
      <c r="KI12" s="23" t="s">
        <v>10</v>
      </c>
      <c r="KJ12" s="23">
        <v>1</v>
      </c>
      <c r="KK12" s="23" t="s">
        <v>10</v>
      </c>
      <c r="KL12" s="23">
        <v>1</v>
      </c>
      <c r="KM12" s="23" t="s">
        <v>10</v>
      </c>
      <c r="KN12" s="23">
        <v>1</v>
      </c>
      <c r="KO12" s="23" t="s">
        <v>10</v>
      </c>
      <c r="KP12" s="23">
        <v>1</v>
      </c>
      <c r="KQ12" s="23" t="s">
        <v>10</v>
      </c>
      <c r="KR12" s="23" t="s">
        <v>10</v>
      </c>
      <c r="KS12" s="23" t="s">
        <v>10</v>
      </c>
      <c r="KT12" s="23" t="s">
        <v>10</v>
      </c>
      <c r="KU12" s="23">
        <v>1</v>
      </c>
      <c r="KV12" s="23" t="s">
        <v>10</v>
      </c>
      <c r="KW12" s="23">
        <v>1</v>
      </c>
      <c r="KX12" s="23" t="s">
        <v>10</v>
      </c>
      <c r="KY12" s="23">
        <v>1</v>
      </c>
      <c r="KZ12" s="23" t="s">
        <v>10</v>
      </c>
      <c r="LA12" s="23">
        <v>1</v>
      </c>
      <c r="LB12" s="23" t="s">
        <v>10</v>
      </c>
      <c r="LC12" s="23" t="s">
        <v>10</v>
      </c>
      <c r="LD12" s="23" t="s">
        <v>10</v>
      </c>
      <c r="LE12" s="23" t="s">
        <v>10</v>
      </c>
      <c r="LF12" s="23" t="s">
        <v>10</v>
      </c>
      <c r="LG12" s="23" t="s">
        <v>10</v>
      </c>
      <c r="LH12" s="23">
        <v>1</v>
      </c>
      <c r="LI12" s="23" t="s">
        <v>10</v>
      </c>
      <c r="LJ12" s="23">
        <v>1</v>
      </c>
      <c r="LK12" s="23" t="s">
        <v>10</v>
      </c>
      <c r="LL12" s="23">
        <v>1</v>
      </c>
      <c r="LM12" s="23" t="s">
        <v>10</v>
      </c>
      <c r="LN12" s="23">
        <v>1</v>
      </c>
      <c r="LO12" s="23" t="s">
        <v>10</v>
      </c>
      <c r="LP12" s="23" t="s">
        <v>10</v>
      </c>
      <c r="LQ12" s="23" t="s">
        <v>10</v>
      </c>
      <c r="LR12" s="23" t="s">
        <v>10</v>
      </c>
      <c r="LS12" s="23">
        <v>1</v>
      </c>
      <c r="LT12" s="23" t="s">
        <v>10</v>
      </c>
      <c r="LU12" s="23">
        <v>1</v>
      </c>
      <c r="LV12" s="23" t="s">
        <v>10</v>
      </c>
      <c r="LW12" s="23">
        <v>1</v>
      </c>
      <c r="LX12" s="23" t="s">
        <v>10</v>
      </c>
      <c r="LY12" s="23">
        <v>1</v>
      </c>
      <c r="LZ12" s="23" t="s">
        <v>10</v>
      </c>
      <c r="MA12" s="23" t="s">
        <v>10</v>
      </c>
      <c r="MB12" s="23" t="s">
        <v>10</v>
      </c>
      <c r="MC12" s="23" t="s">
        <v>10</v>
      </c>
      <c r="MD12" s="23" t="s">
        <v>10</v>
      </c>
      <c r="ME12" s="23" t="s">
        <v>10</v>
      </c>
      <c r="MF12" s="23">
        <v>1</v>
      </c>
      <c r="MG12" s="23" t="s">
        <v>10</v>
      </c>
      <c r="MH12" s="23">
        <v>1</v>
      </c>
      <c r="MI12" s="23" t="s">
        <v>10</v>
      </c>
      <c r="MJ12" s="23">
        <v>1</v>
      </c>
      <c r="MK12" s="23" t="s">
        <v>10</v>
      </c>
      <c r="ML12" s="23">
        <v>1</v>
      </c>
      <c r="MM12" s="23" t="s">
        <v>10</v>
      </c>
      <c r="MN12" s="23" t="s">
        <v>10</v>
      </c>
      <c r="MO12" s="23" t="s">
        <v>10</v>
      </c>
      <c r="MP12" s="23" t="s">
        <v>10</v>
      </c>
      <c r="MQ12" s="23">
        <v>1</v>
      </c>
      <c r="MR12" s="23" t="s">
        <v>10</v>
      </c>
      <c r="MS12" s="23">
        <v>1</v>
      </c>
      <c r="MT12" s="23" t="s">
        <v>10</v>
      </c>
      <c r="MU12" s="23">
        <v>1</v>
      </c>
      <c r="MV12" s="23" t="s">
        <v>10</v>
      </c>
      <c r="MW12" s="23">
        <v>1</v>
      </c>
      <c r="MX12" s="23" t="s">
        <v>10</v>
      </c>
      <c r="MY12" s="23" t="s">
        <v>10</v>
      </c>
      <c r="MZ12" s="23" t="s">
        <v>10</v>
      </c>
      <c r="NA12" s="23" t="s">
        <v>10</v>
      </c>
      <c r="NB12" s="23" t="s">
        <v>10</v>
      </c>
      <c r="NC12" s="23" t="s">
        <v>10</v>
      </c>
      <c r="ND12" s="23">
        <v>1</v>
      </c>
      <c r="NE12" s="23" t="s">
        <v>10</v>
      </c>
      <c r="NF12" s="23">
        <v>1</v>
      </c>
      <c r="NG12" s="23" t="s">
        <v>10</v>
      </c>
      <c r="NH12" s="23">
        <v>1</v>
      </c>
      <c r="NI12" s="23" t="s">
        <v>10</v>
      </c>
      <c r="NJ12" s="23">
        <v>1</v>
      </c>
      <c r="NK12" s="23" t="s">
        <v>10</v>
      </c>
      <c r="NL12" s="23" t="s">
        <v>10</v>
      </c>
      <c r="NM12" s="23" t="s">
        <v>10</v>
      </c>
      <c r="NN12" s="23" t="s">
        <v>10</v>
      </c>
      <c r="NO12" s="23">
        <v>1</v>
      </c>
      <c r="NP12" s="23" t="s">
        <v>10</v>
      </c>
      <c r="NQ12" s="23">
        <v>1</v>
      </c>
      <c r="NR12" s="23" t="s">
        <v>10</v>
      </c>
      <c r="NS12" s="23">
        <v>1</v>
      </c>
      <c r="NT12" s="23" t="s">
        <v>10</v>
      </c>
      <c r="NU12" s="23">
        <v>1</v>
      </c>
      <c r="NV12" s="23" t="s">
        <v>10</v>
      </c>
      <c r="NW12" s="23" t="s">
        <v>10</v>
      </c>
      <c r="NX12" s="23" t="s">
        <v>10</v>
      </c>
      <c r="NY12" s="23" t="s">
        <v>10</v>
      </c>
      <c r="NZ12" s="23" t="s">
        <v>10</v>
      </c>
      <c r="OA12" s="23" t="s">
        <v>10</v>
      </c>
      <c r="OB12" s="23">
        <v>1</v>
      </c>
      <c r="OC12" s="23" t="s">
        <v>10</v>
      </c>
      <c r="OD12" s="23">
        <v>1</v>
      </c>
      <c r="OE12" s="23" t="s">
        <v>10</v>
      </c>
      <c r="OF12" s="23">
        <v>1</v>
      </c>
      <c r="OG12" s="23" t="s">
        <v>10</v>
      </c>
      <c r="OH12" s="23">
        <v>1</v>
      </c>
      <c r="OI12" s="23" t="s">
        <v>10</v>
      </c>
      <c r="OJ12" s="23" t="s">
        <v>10</v>
      </c>
      <c r="OK12" s="23" t="s">
        <v>10</v>
      </c>
      <c r="OL12" s="23" t="s">
        <v>10</v>
      </c>
      <c r="OM12" s="23">
        <v>1</v>
      </c>
      <c r="ON12" s="23" t="s">
        <v>10</v>
      </c>
      <c r="OO12" s="23">
        <v>1</v>
      </c>
      <c r="OP12" s="23" t="s">
        <v>10</v>
      </c>
      <c r="OQ12" s="23">
        <v>1</v>
      </c>
      <c r="OR12" s="23" t="s">
        <v>10</v>
      </c>
      <c r="OS12" s="23">
        <v>1</v>
      </c>
      <c r="OT12" s="23" t="s">
        <v>10</v>
      </c>
      <c r="OU12" s="23" t="s">
        <v>10</v>
      </c>
      <c r="OV12" s="23" t="s">
        <v>10</v>
      </c>
      <c r="OW12" s="23" t="s">
        <v>10</v>
      </c>
      <c r="OX12" s="23" t="s">
        <v>10</v>
      </c>
      <c r="OY12" s="23" t="s">
        <v>10</v>
      </c>
      <c r="OZ12" s="23">
        <v>1</v>
      </c>
      <c r="PA12" s="23" t="s">
        <v>10</v>
      </c>
      <c r="PB12" s="23">
        <v>1</v>
      </c>
      <c r="PC12" s="23" t="s">
        <v>10</v>
      </c>
      <c r="PD12" s="23">
        <v>1</v>
      </c>
      <c r="PE12" s="23" t="s">
        <v>10</v>
      </c>
      <c r="PF12" s="23">
        <v>1</v>
      </c>
      <c r="PG12" s="23" t="s">
        <v>10</v>
      </c>
      <c r="PH12" s="23" t="s">
        <v>10</v>
      </c>
      <c r="PI12" s="23" t="s">
        <v>10</v>
      </c>
      <c r="PJ12" s="23" t="s">
        <v>10</v>
      </c>
      <c r="PK12" s="23">
        <v>1</v>
      </c>
      <c r="PL12" s="23" t="s">
        <v>10</v>
      </c>
      <c r="PM12" s="23">
        <v>1</v>
      </c>
      <c r="PN12" s="23" t="s">
        <v>10</v>
      </c>
      <c r="PO12" s="23">
        <v>1</v>
      </c>
      <c r="PP12" s="23" t="s">
        <v>10</v>
      </c>
      <c r="PQ12" s="23">
        <v>1</v>
      </c>
      <c r="PR12" s="23" t="s">
        <v>10</v>
      </c>
      <c r="PS12" s="23" t="s">
        <v>10</v>
      </c>
      <c r="PT12" s="23" t="s">
        <v>10</v>
      </c>
      <c r="PU12" s="23" t="s">
        <v>10</v>
      </c>
      <c r="PV12" s="23" t="s">
        <v>10</v>
      </c>
      <c r="PW12" s="23" t="s">
        <v>10</v>
      </c>
      <c r="PX12" s="23">
        <v>1</v>
      </c>
      <c r="PY12" s="23" t="s">
        <v>10</v>
      </c>
      <c r="PZ12" s="23">
        <v>1</v>
      </c>
      <c r="QA12" s="23" t="s">
        <v>10</v>
      </c>
      <c r="QB12" s="23">
        <v>1</v>
      </c>
      <c r="QC12" s="23" t="s">
        <v>10</v>
      </c>
      <c r="QD12" s="23">
        <v>1</v>
      </c>
      <c r="QE12" s="23" t="s">
        <v>10</v>
      </c>
      <c r="QF12" s="23" t="s">
        <v>10</v>
      </c>
      <c r="QG12" s="23" t="s">
        <v>10</v>
      </c>
      <c r="QH12" s="23" t="s">
        <v>10</v>
      </c>
      <c r="QI12" s="23">
        <v>1</v>
      </c>
      <c r="QJ12" s="23" t="s">
        <v>10</v>
      </c>
      <c r="QK12" s="23">
        <v>1</v>
      </c>
      <c r="QL12" s="23" t="s">
        <v>10</v>
      </c>
      <c r="QM12" s="23">
        <v>1</v>
      </c>
      <c r="QN12" s="23" t="s">
        <v>10</v>
      </c>
      <c r="QO12" s="23">
        <v>1</v>
      </c>
      <c r="QP12" s="23" t="s">
        <v>10</v>
      </c>
      <c r="QQ12" s="23" t="s">
        <v>10</v>
      </c>
      <c r="QR12" s="23" t="s">
        <v>10</v>
      </c>
      <c r="QS12" s="23" t="s">
        <v>10</v>
      </c>
      <c r="QT12" s="23" t="s">
        <v>10</v>
      </c>
      <c r="QU12" s="23" t="s">
        <v>10</v>
      </c>
      <c r="QV12" s="23">
        <v>1</v>
      </c>
      <c r="QW12" s="23" t="s">
        <v>10</v>
      </c>
      <c r="QX12" s="23">
        <v>1</v>
      </c>
      <c r="QY12" s="23" t="s">
        <v>10</v>
      </c>
      <c r="QZ12" s="23">
        <v>1</v>
      </c>
      <c r="RA12" s="23" t="s">
        <v>10</v>
      </c>
      <c r="RB12" s="23">
        <v>1</v>
      </c>
      <c r="RC12" s="23" t="s">
        <v>10</v>
      </c>
      <c r="RD12" s="23" t="s">
        <v>10</v>
      </c>
      <c r="RE12" s="23" t="s">
        <v>10</v>
      </c>
      <c r="RF12" s="23" t="s">
        <v>10</v>
      </c>
      <c r="RG12" s="23">
        <v>1</v>
      </c>
      <c r="RH12" s="23" t="s">
        <v>10</v>
      </c>
      <c r="RI12" s="23">
        <v>1</v>
      </c>
      <c r="RJ12" s="23" t="s">
        <v>10</v>
      </c>
      <c r="RK12" s="23">
        <v>1</v>
      </c>
      <c r="RL12" s="23" t="s">
        <v>10</v>
      </c>
      <c r="RM12" s="23">
        <v>1</v>
      </c>
      <c r="RN12" s="23" t="s">
        <v>10</v>
      </c>
      <c r="RO12" s="23" t="s">
        <v>10</v>
      </c>
      <c r="RP12" s="23" t="s">
        <v>10</v>
      </c>
      <c r="RQ12" s="23" t="s">
        <v>10</v>
      </c>
      <c r="RR12" s="23" t="s">
        <v>10</v>
      </c>
      <c r="RS12" s="23" t="s">
        <v>10</v>
      </c>
      <c r="RT12" s="23">
        <v>1</v>
      </c>
      <c r="RU12" s="23" t="s">
        <v>10</v>
      </c>
      <c r="RV12" s="23">
        <v>1</v>
      </c>
      <c r="RW12" s="23" t="s">
        <v>10</v>
      </c>
      <c r="RX12" s="23">
        <v>1</v>
      </c>
      <c r="RY12" s="23" t="s">
        <v>10</v>
      </c>
      <c r="RZ12" s="23">
        <v>1</v>
      </c>
      <c r="SA12" s="23" t="s">
        <v>10</v>
      </c>
      <c r="SB12" s="23" t="s">
        <v>10</v>
      </c>
      <c r="SC12" s="23" t="s">
        <v>10</v>
      </c>
      <c r="SD12" s="23" t="s">
        <v>10</v>
      </c>
      <c r="SE12" s="23">
        <v>1</v>
      </c>
      <c r="SF12" s="23" t="s">
        <v>10</v>
      </c>
      <c r="SG12" s="23">
        <v>1</v>
      </c>
      <c r="SH12" s="23" t="s">
        <v>10</v>
      </c>
      <c r="SI12" s="23">
        <v>1</v>
      </c>
      <c r="SJ12" s="23" t="s">
        <v>10</v>
      </c>
      <c r="SK12" s="23">
        <v>1</v>
      </c>
      <c r="SL12" s="23" t="s">
        <v>10</v>
      </c>
      <c r="SM12" s="23" t="s">
        <v>10</v>
      </c>
      <c r="SN12" s="23" t="s">
        <v>10</v>
      </c>
      <c r="SO12" s="23" t="s">
        <v>10</v>
      </c>
      <c r="SP12" s="23" t="s">
        <v>10</v>
      </c>
      <c r="SQ12" s="23" t="s">
        <v>10</v>
      </c>
      <c r="SR12" s="23">
        <v>1</v>
      </c>
      <c r="SS12" s="23" t="s">
        <v>10</v>
      </c>
      <c r="ST12" s="23">
        <v>1</v>
      </c>
      <c r="SU12" s="23" t="s">
        <v>10</v>
      </c>
      <c r="SV12" s="23">
        <v>1</v>
      </c>
      <c r="SW12" s="23" t="s">
        <v>10</v>
      </c>
      <c r="SX12" s="23">
        <v>1</v>
      </c>
      <c r="SY12" s="23" t="s">
        <v>10</v>
      </c>
      <c r="SZ12" s="23" t="s">
        <v>10</v>
      </c>
      <c r="TA12" s="23" t="s">
        <v>10</v>
      </c>
      <c r="TB12" s="23" t="s">
        <v>10</v>
      </c>
      <c r="TC12" s="23">
        <v>1</v>
      </c>
      <c r="TD12" s="23" t="s">
        <v>10</v>
      </c>
      <c r="TE12" s="23">
        <v>1</v>
      </c>
      <c r="TF12" s="23" t="s">
        <v>10</v>
      </c>
      <c r="TG12" s="23">
        <v>1</v>
      </c>
      <c r="TH12" s="23" t="s">
        <v>10</v>
      </c>
      <c r="TI12" s="23">
        <v>1</v>
      </c>
      <c r="TJ12" s="23" t="s">
        <v>10</v>
      </c>
      <c r="TK12" s="23" t="s">
        <v>10</v>
      </c>
      <c r="TL12" s="23" t="s">
        <v>10</v>
      </c>
      <c r="TM12" s="23" t="s">
        <v>10</v>
      </c>
      <c r="TN12" s="23" t="s">
        <v>10</v>
      </c>
      <c r="TO12" s="23" t="s">
        <v>10</v>
      </c>
      <c r="TP12" s="23">
        <v>1</v>
      </c>
      <c r="TQ12" s="23" t="s">
        <v>10</v>
      </c>
      <c r="TR12" s="23">
        <v>1</v>
      </c>
      <c r="TS12" s="23" t="s">
        <v>10</v>
      </c>
      <c r="TT12" s="23">
        <v>1</v>
      </c>
      <c r="TU12" s="23" t="s">
        <v>10</v>
      </c>
      <c r="TV12" s="23">
        <v>1</v>
      </c>
      <c r="TW12" s="23" t="s">
        <v>10</v>
      </c>
      <c r="TX12" s="23" t="s">
        <v>10</v>
      </c>
      <c r="TY12" s="23" t="s">
        <v>10</v>
      </c>
      <c r="TZ12" s="23" t="s">
        <v>10</v>
      </c>
      <c r="UA12" s="23">
        <v>1</v>
      </c>
      <c r="UB12" s="23" t="s">
        <v>10</v>
      </c>
      <c r="UC12" s="23">
        <v>1</v>
      </c>
      <c r="UD12" s="23" t="s">
        <v>10</v>
      </c>
      <c r="UE12" s="23">
        <v>1</v>
      </c>
      <c r="UF12" s="23" t="s">
        <v>10</v>
      </c>
      <c r="UG12" s="23">
        <v>1</v>
      </c>
      <c r="UH12" s="23" t="s">
        <v>10</v>
      </c>
      <c r="UI12" s="23" t="s">
        <v>10</v>
      </c>
      <c r="UJ12" s="23" t="s">
        <v>10</v>
      </c>
      <c r="UK12" s="23" t="s">
        <v>10</v>
      </c>
      <c r="UL12" s="23" t="s">
        <v>10</v>
      </c>
      <c r="UM12" s="23" t="s">
        <v>10</v>
      </c>
      <c r="UN12" s="23">
        <v>1</v>
      </c>
      <c r="UO12" s="23" t="s">
        <v>10</v>
      </c>
      <c r="UP12" s="23">
        <v>1</v>
      </c>
      <c r="UQ12" s="23" t="s">
        <v>10</v>
      </c>
      <c r="UR12" s="23">
        <v>1</v>
      </c>
      <c r="US12" s="23" t="s">
        <v>10</v>
      </c>
      <c r="UT12" s="23">
        <v>1</v>
      </c>
      <c r="UU12" s="23" t="s">
        <v>10</v>
      </c>
      <c r="UV12" s="23" t="s">
        <v>10</v>
      </c>
      <c r="UW12" s="23" t="s">
        <v>10</v>
      </c>
      <c r="UX12" s="23" t="s">
        <v>10</v>
      </c>
      <c r="UY12" s="23">
        <v>1</v>
      </c>
      <c r="UZ12" s="23" t="s">
        <v>10</v>
      </c>
      <c r="VA12" s="23">
        <v>1</v>
      </c>
      <c r="VB12" s="23" t="s">
        <v>10</v>
      </c>
      <c r="VC12" s="23">
        <v>1</v>
      </c>
      <c r="VD12" s="23" t="s">
        <v>10</v>
      </c>
      <c r="VE12" s="23">
        <v>1</v>
      </c>
      <c r="VF12" s="23" t="s">
        <v>10</v>
      </c>
      <c r="VG12" s="23" t="s">
        <v>10</v>
      </c>
      <c r="VH12" s="23" t="s">
        <v>10</v>
      </c>
      <c r="VI12" s="23" t="s">
        <v>10</v>
      </c>
      <c r="VJ12" s="23" t="s">
        <v>10</v>
      </c>
      <c r="VK12" s="23" t="s">
        <v>10</v>
      </c>
      <c r="VL12" s="23">
        <v>1</v>
      </c>
      <c r="VM12" s="23" t="s">
        <v>10</v>
      </c>
      <c r="VN12" s="23">
        <v>1</v>
      </c>
      <c r="VO12" s="23" t="s">
        <v>10</v>
      </c>
      <c r="VP12" s="23">
        <v>1</v>
      </c>
      <c r="VQ12" s="23" t="s">
        <v>10</v>
      </c>
      <c r="VR12" s="23">
        <v>1</v>
      </c>
      <c r="VS12" s="23" t="s">
        <v>10</v>
      </c>
      <c r="VT12" s="23" t="s">
        <v>10</v>
      </c>
      <c r="VU12" s="23" t="s">
        <v>10</v>
      </c>
      <c r="VV12" s="23" t="s">
        <v>10</v>
      </c>
      <c r="VW12" s="23">
        <v>1</v>
      </c>
      <c r="VX12" s="23" t="s">
        <v>10</v>
      </c>
      <c r="VY12" s="23">
        <v>1</v>
      </c>
      <c r="VZ12" s="23" t="s">
        <v>10</v>
      </c>
      <c r="WA12" s="23">
        <v>1</v>
      </c>
      <c r="WB12" s="23" t="s">
        <v>10</v>
      </c>
      <c r="WC12" s="23">
        <v>1</v>
      </c>
      <c r="WD12" s="23" t="s">
        <v>10</v>
      </c>
      <c r="WE12" s="23" t="s">
        <v>10</v>
      </c>
      <c r="WF12" s="23" t="s">
        <v>10</v>
      </c>
      <c r="WG12" s="23" t="s">
        <v>10</v>
      </c>
      <c r="WH12" s="23" t="s">
        <v>10</v>
      </c>
      <c r="WI12" s="23" t="s">
        <v>10</v>
      </c>
      <c r="WJ12" s="23">
        <v>1</v>
      </c>
      <c r="WK12" s="23" t="s">
        <v>10</v>
      </c>
      <c r="WL12" s="23">
        <v>1</v>
      </c>
      <c r="WM12" s="23" t="s">
        <v>10</v>
      </c>
      <c r="WN12" s="23">
        <v>1</v>
      </c>
      <c r="WO12" s="23" t="s">
        <v>10</v>
      </c>
      <c r="WP12" s="23">
        <v>1</v>
      </c>
      <c r="WQ12" s="23" t="s">
        <v>10</v>
      </c>
      <c r="WR12" s="23" t="s">
        <v>10</v>
      </c>
      <c r="WS12" s="23" t="s">
        <v>10</v>
      </c>
      <c r="WT12" s="23" t="s">
        <v>10</v>
      </c>
      <c r="WU12" s="23">
        <v>1</v>
      </c>
      <c r="WV12" s="23" t="s">
        <v>10</v>
      </c>
      <c r="WW12" s="23">
        <v>1</v>
      </c>
      <c r="WX12" s="23" t="s">
        <v>10</v>
      </c>
      <c r="WY12" s="23">
        <v>1</v>
      </c>
      <c r="WZ12" s="23" t="s">
        <v>10</v>
      </c>
      <c r="XA12" s="23">
        <v>1</v>
      </c>
      <c r="XB12" s="23" t="s">
        <v>10</v>
      </c>
      <c r="XC12" s="23" t="s">
        <v>10</v>
      </c>
      <c r="XD12" s="23" t="s">
        <v>10</v>
      </c>
      <c r="XE12" s="23" t="s">
        <v>10</v>
      </c>
      <c r="XF12" s="23" t="s">
        <v>10</v>
      </c>
      <c r="XG12" s="23" t="s">
        <v>10</v>
      </c>
      <c r="XH12" s="23">
        <v>1</v>
      </c>
      <c r="XI12" s="23" t="s">
        <v>10</v>
      </c>
      <c r="XJ12" s="23">
        <v>1</v>
      </c>
      <c r="XK12" s="23" t="s">
        <v>10</v>
      </c>
      <c r="XL12" s="23">
        <v>1</v>
      </c>
      <c r="XM12" s="23" t="s">
        <v>10</v>
      </c>
      <c r="XN12" s="23">
        <v>1</v>
      </c>
      <c r="XO12" s="23" t="s">
        <v>10</v>
      </c>
      <c r="XP12" s="23" t="s">
        <v>10</v>
      </c>
      <c r="XQ12" s="23" t="s">
        <v>10</v>
      </c>
      <c r="XR12" s="23" t="s">
        <v>10</v>
      </c>
      <c r="XS12" s="23">
        <v>1</v>
      </c>
      <c r="XT12" s="23" t="s">
        <v>10</v>
      </c>
      <c r="XU12" s="23">
        <v>1</v>
      </c>
      <c r="XV12" s="23" t="s">
        <v>10</v>
      </c>
      <c r="XW12" s="23">
        <v>1</v>
      </c>
      <c r="XX12" s="23" t="s">
        <v>10</v>
      </c>
      <c r="XY12" s="23">
        <v>1</v>
      </c>
      <c r="XZ12" s="23" t="s">
        <v>10</v>
      </c>
      <c r="YA12" s="23" t="s">
        <v>10</v>
      </c>
      <c r="YB12" s="23" t="s">
        <v>10</v>
      </c>
      <c r="YC12" s="23" t="s">
        <v>10</v>
      </c>
      <c r="YD12" s="23" t="s">
        <v>10</v>
      </c>
      <c r="YE12" s="23" t="s">
        <v>10</v>
      </c>
      <c r="YF12" s="23">
        <v>1</v>
      </c>
      <c r="YG12" s="23" t="s">
        <v>10</v>
      </c>
      <c r="YH12" s="23">
        <v>1</v>
      </c>
      <c r="YI12" s="23" t="s">
        <v>10</v>
      </c>
      <c r="YJ12" s="23">
        <v>1</v>
      </c>
      <c r="YK12" s="23" t="s">
        <v>10</v>
      </c>
      <c r="YL12" s="23">
        <v>1</v>
      </c>
      <c r="YM12" s="23" t="s">
        <v>10</v>
      </c>
      <c r="YN12" s="23" t="s">
        <v>10</v>
      </c>
      <c r="YO12" s="23" t="s">
        <v>10</v>
      </c>
      <c r="YP12" s="23" t="s">
        <v>10</v>
      </c>
      <c r="YQ12" s="23">
        <v>1</v>
      </c>
      <c r="YR12" s="23" t="s">
        <v>10</v>
      </c>
      <c r="YS12" s="23">
        <v>1</v>
      </c>
      <c r="YT12" s="23" t="s">
        <v>10</v>
      </c>
      <c r="YU12" s="23">
        <v>1</v>
      </c>
      <c r="YV12" s="23" t="s">
        <v>10</v>
      </c>
      <c r="YW12" s="23">
        <v>1</v>
      </c>
      <c r="YX12" s="23" t="s">
        <v>10</v>
      </c>
      <c r="YY12" s="23" t="s">
        <v>10</v>
      </c>
      <c r="YZ12" s="23" t="s">
        <v>10</v>
      </c>
      <c r="ZA12" s="23" t="s">
        <v>10</v>
      </c>
      <c r="ZB12" s="23" t="s">
        <v>10</v>
      </c>
      <c r="ZC12" s="23" t="s">
        <v>10</v>
      </c>
      <c r="ZD12" s="23">
        <v>1</v>
      </c>
      <c r="ZE12" s="23" t="s">
        <v>10</v>
      </c>
      <c r="ZF12" s="23">
        <v>1</v>
      </c>
      <c r="ZG12" s="23" t="s">
        <v>10</v>
      </c>
      <c r="ZH12" s="23">
        <v>1</v>
      </c>
      <c r="ZI12" s="23" t="s">
        <v>10</v>
      </c>
      <c r="ZJ12" s="23">
        <v>1</v>
      </c>
      <c r="ZK12" s="23" t="s">
        <v>10</v>
      </c>
      <c r="ZL12" s="23" t="s">
        <v>10</v>
      </c>
      <c r="ZM12" s="23" t="s">
        <v>10</v>
      </c>
      <c r="ZN12" s="23" t="s">
        <v>10</v>
      </c>
      <c r="ZO12" s="23">
        <v>1</v>
      </c>
      <c r="ZP12" s="23" t="s">
        <v>10</v>
      </c>
      <c r="ZQ12" s="23">
        <v>1</v>
      </c>
      <c r="ZR12" s="23" t="s">
        <v>10</v>
      </c>
      <c r="ZS12" s="23">
        <v>1</v>
      </c>
      <c r="ZT12" s="23" t="s">
        <v>10</v>
      </c>
      <c r="ZU12" s="23">
        <v>1</v>
      </c>
      <c r="ZV12" s="23" t="s">
        <v>10</v>
      </c>
      <c r="ZW12" s="23" t="s">
        <v>10</v>
      </c>
      <c r="ZX12" s="23" t="s">
        <v>10</v>
      </c>
      <c r="ZY12" s="23" t="s">
        <v>10</v>
      </c>
      <c r="ZZ12" s="23" t="s">
        <v>10</v>
      </c>
      <c r="AAA12" s="23" t="s">
        <v>10</v>
      </c>
      <c r="AAB12" s="23">
        <v>1</v>
      </c>
      <c r="AAC12" s="23" t="s">
        <v>10</v>
      </c>
      <c r="AAD12" s="23">
        <v>1</v>
      </c>
      <c r="AAE12" s="23" t="s">
        <v>10</v>
      </c>
      <c r="AAF12" s="23">
        <v>1</v>
      </c>
      <c r="AAG12" s="23" t="s">
        <v>10</v>
      </c>
      <c r="AAH12" s="23">
        <v>1</v>
      </c>
      <c r="AAI12" s="23" t="s">
        <v>10</v>
      </c>
      <c r="AAJ12" s="23" t="s">
        <v>10</v>
      </c>
      <c r="AAK12" s="23" t="s">
        <v>10</v>
      </c>
      <c r="AAL12" s="23" t="s">
        <v>10</v>
      </c>
      <c r="AAM12" s="23">
        <v>1</v>
      </c>
      <c r="AAN12" s="23" t="s">
        <v>10</v>
      </c>
      <c r="AAO12" s="23">
        <v>1</v>
      </c>
      <c r="AAP12" s="23" t="s">
        <v>10</v>
      </c>
      <c r="AAQ12" s="23">
        <v>1</v>
      </c>
      <c r="AAR12" s="23" t="s">
        <v>10</v>
      </c>
      <c r="AAS12" s="23">
        <v>1</v>
      </c>
      <c r="AAT12" s="23" t="s">
        <v>10</v>
      </c>
      <c r="AAU12" s="23" t="s">
        <v>10</v>
      </c>
      <c r="AAV12" s="23" t="s">
        <v>10</v>
      </c>
      <c r="AAW12" s="23" t="s">
        <v>10</v>
      </c>
      <c r="AAX12" s="23" t="s">
        <v>10</v>
      </c>
      <c r="AAY12" s="23" t="s">
        <v>10</v>
      </c>
      <c r="AAZ12" s="23">
        <v>1</v>
      </c>
      <c r="ABA12" s="23" t="s">
        <v>10</v>
      </c>
      <c r="ABB12" s="23">
        <v>1</v>
      </c>
      <c r="ABC12" s="23" t="s">
        <v>10</v>
      </c>
      <c r="ABD12" s="23">
        <v>1</v>
      </c>
      <c r="ABE12" s="23" t="s">
        <v>10</v>
      </c>
      <c r="ABF12" s="23">
        <v>1</v>
      </c>
      <c r="ABG12" s="23" t="s">
        <v>10</v>
      </c>
      <c r="ABH12" s="23" t="s">
        <v>10</v>
      </c>
    </row>
    <row r="13" spans="1:736" x14ac:dyDescent="0.3">
      <c r="A13" s="27">
        <v>10</v>
      </c>
      <c r="B13" s="30" t="s">
        <v>124</v>
      </c>
      <c r="C13" s="68">
        <v>33115799</v>
      </c>
      <c r="D13" s="31" t="s">
        <v>45</v>
      </c>
      <c r="E13" s="31" t="s">
        <v>14</v>
      </c>
      <c r="F13" s="28" cm="1">
        <f t="array" ref="F13">_xlfn.IFS(E13="2A",5,E13="2D",5,E13="2A/2D",5,E13="2B",7,E13="2CA",7,E13="2CB",5,E13="PM",6)</f>
        <v>7</v>
      </c>
      <c r="G13" s="23" t="s">
        <v>10</v>
      </c>
      <c r="H13" s="23">
        <v>1</v>
      </c>
      <c r="I13" s="23" t="s">
        <v>10</v>
      </c>
      <c r="J13" s="23">
        <v>1</v>
      </c>
      <c r="K13" s="23" t="s">
        <v>10</v>
      </c>
      <c r="L13" s="23">
        <v>1</v>
      </c>
      <c r="M13" s="23" t="s">
        <v>10</v>
      </c>
      <c r="N13" s="23">
        <v>1</v>
      </c>
      <c r="O13" s="23" t="s">
        <v>10</v>
      </c>
      <c r="P13" s="23" t="s">
        <v>10</v>
      </c>
      <c r="Q13" s="23" t="s">
        <v>10</v>
      </c>
      <c r="R13" s="23" t="s">
        <v>10</v>
      </c>
      <c r="S13" s="23">
        <v>1</v>
      </c>
      <c r="T13" s="23" t="s">
        <v>10</v>
      </c>
      <c r="U13" s="23">
        <v>1</v>
      </c>
      <c r="V13" s="23" t="s">
        <v>10</v>
      </c>
      <c r="W13" s="23">
        <v>1</v>
      </c>
      <c r="X13" s="23" t="s">
        <v>10</v>
      </c>
      <c r="Y13" s="23">
        <v>1</v>
      </c>
      <c r="Z13" s="23" t="s">
        <v>10</v>
      </c>
      <c r="AA13" s="23" t="s">
        <v>10</v>
      </c>
      <c r="AB13" s="23" t="s">
        <v>10</v>
      </c>
      <c r="AC13" s="23" t="s">
        <v>10</v>
      </c>
      <c r="AD13" s="23" t="s">
        <v>10</v>
      </c>
      <c r="AE13" s="23" t="s">
        <v>10</v>
      </c>
      <c r="AF13" s="23">
        <v>1</v>
      </c>
      <c r="AG13" s="23" t="s">
        <v>10</v>
      </c>
      <c r="AH13" s="23">
        <v>1</v>
      </c>
      <c r="AI13" s="23" t="s">
        <v>10</v>
      </c>
      <c r="AJ13" s="23">
        <v>1</v>
      </c>
      <c r="AK13" s="23" t="s">
        <v>10</v>
      </c>
      <c r="AL13" s="23">
        <v>1</v>
      </c>
      <c r="AM13" s="23" t="s">
        <v>10</v>
      </c>
      <c r="AN13" s="23" t="s">
        <v>10</v>
      </c>
      <c r="AO13" s="23" t="s">
        <v>10</v>
      </c>
      <c r="AP13" s="23" t="s">
        <v>10</v>
      </c>
      <c r="AQ13" s="23" t="s">
        <v>18</v>
      </c>
      <c r="AR13" s="23" t="s">
        <v>10</v>
      </c>
      <c r="AS13" s="23" t="s">
        <v>18</v>
      </c>
      <c r="AT13" s="23" t="s">
        <v>10</v>
      </c>
      <c r="AU13" s="23" t="s">
        <v>18</v>
      </c>
      <c r="AV13" s="23" t="s">
        <v>10</v>
      </c>
      <c r="AW13" s="23" t="s">
        <v>18</v>
      </c>
      <c r="AX13" s="23" t="s">
        <v>10</v>
      </c>
      <c r="AY13" s="23" t="s">
        <v>10</v>
      </c>
      <c r="AZ13" s="23" t="s">
        <v>10</v>
      </c>
      <c r="BA13" s="23" t="s">
        <v>10</v>
      </c>
      <c r="BB13" s="23" t="s">
        <v>10</v>
      </c>
      <c r="BC13" s="23" t="s">
        <v>10</v>
      </c>
      <c r="BD13" s="23">
        <v>1</v>
      </c>
      <c r="BE13" s="23" t="s">
        <v>10</v>
      </c>
      <c r="BF13" s="23">
        <v>1</v>
      </c>
      <c r="BG13" s="23" t="s">
        <v>10</v>
      </c>
      <c r="BH13" s="23">
        <v>1</v>
      </c>
      <c r="BI13" s="23" t="s">
        <v>10</v>
      </c>
      <c r="BJ13" s="23">
        <v>1</v>
      </c>
      <c r="BK13" s="23" t="s">
        <v>10</v>
      </c>
      <c r="BL13" s="23" t="s">
        <v>10</v>
      </c>
      <c r="BM13" s="23" t="s">
        <v>10</v>
      </c>
      <c r="BN13" s="23" t="s">
        <v>10</v>
      </c>
      <c r="BO13" s="23">
        <v>1</v>
      </c>
      <c r="BP13" s="23" t="s">
        <v>10</v>
      </c>
      <c r="BQ13" s="23">
        <v>1</v>
      </c>
      <c r="BR13" s="23" t="s">
        <v>10</v>
      </c>
      <c r="BS13" s="23">
        <v>1</v>
      </c>
      <c r="BT13" s="23" t="s">
        <v>10</v>
      </c>
      <c r="BU13" s="23">
        <v>1</v>
      </c>
      <c r="BV13" s="23" t="s">
        <v>10</v>
      </c>
      <c r="BW13" s="23" t="s">
        <v>10</v>
      </c>
      <c r="BX13" s="23" t="s">
        <v>10</v>
      </c>
      <c r="BY13" s="23" t="s">
        <v>10</v>
      </c>
      <c r="BZ13" s="23" t="s">
        <v>10</v>
      </c>
      <c r="CA13" s="23" t="s">
        <v>10</v>
      </c>
      <c r="CB13" s="23">
        <v>1</v>
      </c>
      <c r="CC13" s="23" t="s">
        <v>10</v>
      </c>
      <c r="CD13" s="23">
        <v>1</v>
      </c>
      <c r="CE13" s="23" t="s">
        <v>10</v>
      </c>
      <c r="CF13" s="23">
        <v>1</v>
      </c>
      <c r="CG13" s="23" t="s">
        <v>10</v>
      </c>
      <c r="CH13" s="23">
        <v>1</v>
      </c>
      <c r="CI13" s="23" t="s">
        <v>10</v>
      </c>
      <c r="CJ13" s="23" t="s">
        <v>10</v>
      </c>
      <c r="CK13" s="23" t="s">
        <v>10</v>
      </c>
      <c r="CL13" s="23" t="s">
        <v>10</v>
      </c>
      <c r="CM13" s="23">
        <v>1</v>
      </c>
      <c r="CN13" s="23" t="s">
        <v>10</v>
      </c>
      <c r="CO13" s="23">
        <v>1</v>
      </c>
      <c r="CP13" s="23" t="s">
        <v>10</v>
      </c>
      <c r="CQ13" s="23">
        <v>1</v>
      </c>
      <c r="CR13" s="23" t="s">
        <v>10</v>
      </c>
      <c r="CS13" s="23">
        <v>1</v>
      </c>
      <c r="CT13" s="23" t="s">
        <v>10</v>
      </c>
      <c r="CU13" s="23" t="s">
        <v>10</v>
      </c>
      <c r="CV13" s="23" t="s">
        <v>10</v>
      </c>
      <c r="CW13" s="23" t="s">
        <v>10</v>
      </c>
      <c r="CX13" s="23" t="s">
        <v>10</v>
      </c>
      <c r="CY13" s="23" t="s">
        <v>10</v>
      </c>
      <c r="CZ13" s="23">
        <v>1</v>
      </c>
      <c r="DA13" s="23" t="s">
        <v>10</v>
      </c>
      <c r="DB13" s="23">
        <v>1</v>
      </c>
      <c r="DC13" s="23" t="s">
        <v>10</v>
      </c>
      <c r="DD13" s="23">
        <v>1</v>
      </c>
      <c r="DE13" s="23" t="s">
        <v>10</v>
      </c>
      <c r="DF13" s="23">
        <v>1</v>
      </c>
      <c r="DG13" s="23" t="s">
        <v>10</v>
      </c>
      <c r="DH13" s="23" t="s">
        <v>10</v>
      </c>
      <c r="DI13" s="23" t="s">
        <v>10</v>
      </c>
      <c r="DJ13" s="23" t="s">
        <v>10</v>
      </c>
      <c r="DK13" s="23">
        <v>1</v>
      </c>
      <c r="DL13" s="23" t="s">
        <v>10</v>
      </c>
      <c r="DM13" s="23">
        <v>1</v>
      </c>
      <c r="DN13" s="23" t="s">
        <v>10</v>
      </c>
      <c r="DO13" s="23">
        <v>1</v>
      </c>
      <c r="DP13" s="23" t="s">
        <v>10</v>
      </c>
      <c r="DQ13" s="23">
        <v>1</v>
      </c>
      <c r="DR13" s="23" t="s">
        <v>10</v>
      </c>
      <c r="DS13" s="23" t="s">
        <v>10</v>
      </c>
      <c r="DT13" s="23" t="s">
        <v>10</v>
      </c>
      <c r="DU13" s="23" t="s">
        <v>10</v>
      </c>
      <c r="DV13" s="23" t="s">
        <v>10</v>
      </c>
      <c r="DW13" s="23" t="s">
        <v>10</v>
      </c>
      <c r="DX13" s="23">
        <v>1</v>
      </c>
      <c r="DY13" s="23" t="s">
        <v>10</v>
      </c>
      <c r="DZ13" s="23">
        <v>1</v>
      </c>
      <c r="EA13" s="23" t="s">
        <v>10</v>
      </c>
      <c r="EB13" s="23">
        <v>1</v>
      </c>
      <c r="EC13" s="23" t="s">
        <v>10</v>
      </c>
      <c r="ED13" s="23">
        <v>1</v>
      </c>
      <c r="EE13" s="23" t="s">
        <v>10</v>
      </c>
      <c r="EF13" s="23" t="s">
        <v>10</v>
      </c>
      <c r="EG13" s="23" t="s">
        <v>10</v>
      </c>
      <c r="EH13" s="23" t="s">
        <v>10</v>
      </c>
      <c r="EI13" s="23">
        <v>1</v>
      </c>
      <c r="EJ13" s="23" t="s">
        <v>10</v>
      </c>
      <c r="EK13" s="23">
        <v>1</v>
      </c>
      <c r="EL13" s="23" t="s">
        <v>10</v>
      </c>
      <c r="EM13" s="23">
        <v>1</v>
      </c>
      <c r="EN13" s="23" t="s">
        <v>10</v>
      </c>
      <c r="EO13" s="23">
        <v>1</v>
      </c>
      <c r="EP13" s="23" t="s">
        <v>10</v>
      </c>
      <c r="EQ13" s="23" t="s">
        <v>10</v>
      </c>
      <c r="ER13" s="23" t="s">
        <v>10</v>
      </c>
      <c r="ES13" s="23" t="s">
        <v>10</v>
      </c>
      <c r="ET13" s="23" t="s">
        <v>10</v>
      </c>
      <c r="EU13" s="23" t="s">
        <v>10</v>
      </c>
      <c r="EV13" s="23">
        <v>1</v>
      </c>
      <c r="EW13" s="23" t="s">
        <v>10</v>
      </c>
      <c r="EX13" s="23">
        <v>1</v>
      </c>
      <c r="EY13" s="23" t="s">
        <v>10</v>
      </c>
      <c r="EZ13" s="23">
        <v>1</v>
      </c>
      <c r="FA13" s="23" t="s">
        <v>10</v>
      </c>
      <c r="FB13" s="23">
        <v>1</v>
      </c>
      <c r="FC13" s="23" t="s">
        <v>10</v>
      </c>
      <c r="FD13" s="23" t="s">
        <v>10</v>
      </c>
      <c r="FE13" s="23" t="s">
        <v>10</v>
      </c>
      <c r="FF13" s="23" t="s">
        <v>10</v>
      </c>
      <c r="FG13" s="23">
        <v>1</v>
      </c>
      <c r="FH13" s="23" t="s">
        <v>10</v>
      </c>
      <c r="FI13" s="23">
        <v>1</v>
      </c>
      <c r="FJ13" s="23" t="s">
        <v>10</v>
      </c>
      <c r="FK13" s="23">
        <v>1</v>
      </c>
      <c r="FL13" s="23" t="s">
        <v>10</v>
      </c>
      <c r="FM13" s="23">
        <v>1</v>
      </c>
      <c r="FN13" s="23" t="s">
        <v>10</v>
      </c>
      <c r="FO13" s="23" t="s">
        <v>10</v>
      </c>
      <c r="FP13" s="23" t="s">
        <v>10</v>
      </c>
      <c r="FQ13" s="23" t="s">
        <v>10</v>
      </c>
      <c r="FR13" s="23" t="s">
        <v>10</v>
      </c>
      <c r="FS13" s="23" t="s">
        <v>10</v>
      </c>
      <c r="FT13" s="23">
        <v>1</v>
      </c>
      <c r="FU13" s="23" t="s">
        <v>10</v>
      </c>
      <c r="FV13" s="23">
        <v>1</v>
      </c>
      <c r="FW13" s="23" t="s">
        <v>10</v>
      </c>
      <c r="FX13" s="23">
        <v>1</v>
      </c>
      <c r="FY13" s="23" t="s">
        <v>10</v>
      </c>
      <c r="FZ13" s="23">
        <v>1</v>
      </c>
      <c r="GA13" s="23" t="s">
        <v>10</v>
      </c>
      <c r="GB13" s="23" t="s">
        <v>10</v>
      </c>
      <c r="GC13" s="23" t="s">
        <v>10</v>
      </c>
      <c r="GD13" s="23" t="s">
        <v>10</v>
      </c>
      <c r="GE13" s="23">
        <v>1</v>
      </c>
      <c r="GF13" s="23" t="s">
        <v>10</v>
      </c>
      <c r="GG13" s="23">
        <v>1</v>
      </c>
      <c r="GH13" s="23" t="s">
        <v>10</v>
      </c>
      <c r="GI13" s="23">
        <v>1</v>
      </c>
      <c r="GJ13" s="23" t="s">
        <v>10</v>
      </c>
      <c r="GK13" s="23">
        <v>1</v>
      </c>
      <c r="GL13" s="23" t="s">
        <v>10</v>
      </c>
      <c r="GM13" s="23" t="s">
        <v>10</v>
      </c>
      <c r="GN13" s="23" t="s">
        <v>10</v>
      </c>
      <c r="GO13" s="23" t="s">
        <v>10</v>
      </c>
      <c r="GP13" s="23" t="s">
        <v>10</v>
      </c>
      <c r="GQ13" s="23" t="s">
        <v>10</v>
      </c>
      <c r="GR13" s="23">
        <v>1</v>
      </c>
      <c r="GS13" s="23" t="s">
        <v>10</v>
      </c>
      <c r="GT13" s="23">
        <v>1</v>
      </c>
      <c r="GU13" s="23" t="s">
        <v>10</v>
      </c>
      <c r="GV13" s="23">
        <v>1</v>
      </c>
      <c r="GW13" s="23" t="s">
        <v>10</v>
      </c>
      <c r="GX13" s="23">
        <v>1</v>
      </c>
      <c r="GY13" s="23" t="s">
        <v>10</v>
      </c>
      <c r="GZ13" s="23" t="s">
        <v>10</v>
      </c>
      <c r="HA13" s="23" t="s">
        <v>10</v>
      </c>
      <c r="HB13" s="23" t="s">
        <v>10</v>
      </c>
      <c r="HC13" s="23">
        <v>1</v>
      </c>
      <c r="HD13" s="23" t="s">
        <v>10</v>
      </c>
      <c r="HE13" s="23">
        <v>1</v>
      </c>
      <c r="HF13" s="23" t="s">
        <v>10</v>
      </c>
      <c r="HG13" s="23">
        <v>1</v>
      </c>
      <c r="HH13" s="23" t="s">
        <v>10</v>
      </c>
      <c r="HI13" s="23">
        <v>1</v>
      </c>
      <c r="HJ13" s="23" t="s">
        <v>10</v>
      </c>
      <c r="HK13" s="23" t="s">
        <v>10</v>
      </c>
      <c r="HL13" s="23" t="s">
        <v>10</v>
      </c>
      <c r="HM13" s="23" t="s">
        <v>10</v>
      </c>
      <c r="HN13" s="23" t="s">
        <v>10</v>
      </c>
      <c r="HO13" s="23" t="s">
        <v>10</v>
      </c>
      <c r="HP13" s="23">
        <v>1</v>
      </c>
      <c r="HQ13" s="23" t="s">
        <v>10</v>
      </c>
      <c r="HR13" s="23">
        <v>1</v>
      </c>
      <c r="HS13" s="23" t="s">
        <v>10</v>
      </c>
      <c r="HT13" s="23">
        <v>1</v>
      </c>
      <c r="HU13" s="23" t="s">
        <v>10</v>
      </c>
      <c r="HV13" s="23">
        <v>1</v>
      </c>
      <c r="HW13" s="23" t="s">
        <v>10</v>
      </c>
      <c r="HX13" s="23" t="s">
        <v>10</v>
      </c>
      <c r="HY13" s="23" t="s">
        <v>10</v>
      </c>
      <c r="HZ13" s="23" t="s">
        <v>10</v>
      </c>
      <c r="IA13" s="23">
        <v>1</v>
      </c>
      <c r="IB13" s="23" t="s">
        <v>10</v>
      </c>
      <c r="IC13" s="23">
        <v>1</v>
      </c>
      <c r="ID13" s="23" t="s">
        <v>10</v>
      </c>
      <c r="IE13" s="23">
        <v>1</v>
      </c>
      <c r="IF13" s="23" t="s">
        <v>10</v>
      </c>
      <c r="IG13" s="23">
        <v>1</v>
      </c>
      <c r="IH13" s="23" t="s">
        <v>10</v>
      </c>
      <c r="II13" s="23" t="s">
        <v>10</v>
      </c>
      <c r="IJ13" s="23" t="s">
        <v>10</v>
      </c>
      <c r="IK13" s="23" t="s">
        <v>10</v>
      </c>
      <c r="IL13" s="23" t="s">
        <v>10</v>
      </c>
      <c r="IM13" s="23" t="s">
        <v>10</v>
      </c>
      <c r="IN13" s="23">
        <v>1</v>
      </c>
      <c r="IO13" s="23" t="s">
        <v>10</v>
      </c>
      <c r="IP13" s="23">
        <v>1</v>
      </c>
      <c r="IQ13" s="23" t="s">
        <v>10</v>
      </c>
      <c r="IR13" s="23">
        <v>1</v>
      </c>
      <c r="IS13" s="23" t="s">
        <v>10</v>
      </c>
      <c r="IT13" s="23">
        <v>1</v>
      </c>
      <c r="IU13" s="23" t="s">
        <v>10</v>
      </c>
      <c r="IV13" s="23" t="s">
        <v>10</v>
      </c>
      <c r="IW13" s="23" t="s">
        <v>10</v>
      </c>
      <c r="IX13" s="23" t="s">
        <v>10</v>
      </c>
      <c r="IY13" s="23">
        <v>1</v>
      </c>
      <c r="IZ13" s="23" t="s">
        <v>10</v>
      </c>
      <c r="JA13" s="23">
        <v>1</v>
      </c>
      <c r="JB13" s="23" t="s">
        <v>10</v>
      </c>
      <c r="JC13" s="23">
        <v>1</v>
      </c>
      <c r="JD13" s="23" t="s">
        <v>10</v>
      </c>
      <c r="JE13" s="23">
        <v>1</v>
      </c>
      <c r="JF13" s="23" t="s">
        <v>10</v>
      </c>
      <c r="JG13" s="23" t="s">
        <v>10</v>
      </c>
      <c r="JH13" s="23" t="s">
        <v>10</v>
      </c>
      <c r="JI13" s="23" t="s">
        <v>10</v>
      </c>
      <c r="JJ13" s="23" t="s">
        <v>10</v>
      </c>
      <c r="JK13" s="23" t="s">
        <v>10</v>
      </c>
      <c r="JL13" s="23">
        <v>1</v>
      </c>
      <c r="JM13" s="23" t="s">
        <v>10</v>
      </c>
      <c r="JN13" s="23">
        <v>1</v>
      </c>
      <c r="JO13" s="23" t="s">
        <v>10</v>
      </c>
      <c r="JP13" s="23">
        <v>1</v>
      </c>
      <c r="JQ13" s="23" t="s">
        <v>10</v>
      </c>
      <c r="JR13" s="23">
        <v>1</v>
      </c>
      <c r="JS13" s="23" t="s">
        <v>10</v>
      </c>
      <c r="JT13" s="23" t="s">
        <v>10</v>
      </c>
      <c r="JU13" s="23" t="s">
        <v>10</v>
      </c>
      <c r="JV13" s="23" t="s">
        <v>10</v>
      </c>
      <c r="JW13" s="23">
        <v>1</v>
      </c>
      <c r="JX13" s="23" t="s">
        <v>10</v>
      </c>
      <c r="JY13" s="23">
        <v>1</v>
      </c>
      <c r="JZ13" s="23" t="s">
        <v>10</v>
      </c>
      <c r="KA13" s="23">
        <v>1</v>
      </c>
      <c r="KB13" s="23" t="s">
        <v>10</v>
      </c>
      <c r="KC13" s="23">
        <v>1</v>
      </c>
      <c r="KD13" s="23" t="s">
        <v>10</v>
      </c>
      <c r="KE13" s="23" t="s">
        <v>10</v>
      </c>
      <c r="KF13" s="23" t="s">
        <v>10</v>
      </c>
      <c r="KG13" s="23" t="s">
        <v>10</v>
      </c>
      <c r="KH13" s="23" t="s">
        <v>10</v>
      </c>
      <c r="KI13" s="23" t="s">
        <v>10</v>
      </c>
      <c r="KJ13" s="23">
        <v>1</v>
      </c>
      <c r="KK13" s="23" t="s">
        <v>10</v>
      </c>
      <c r="KL13" s="23">
        <v>1</v>
      </c>
      <c r="KM13" s="23" t="s">
        <v>10</v>
      </c>
      <c r="KN13" s="23">
        <v>1</v>
      </c>
      <c r="KO13" s="23" t="s">
        <v>10</v>
      </c>
      <c r="KP13" s="23">
        <v>1</v>
      </c>
      <c r="KQ13" s="23" t="s">
        <v>10</v>
      </c>
      <c r="KR13" s="23" t="s">
        <v>10</v>
      </c>
      <c r="KS13" s="23" t="s">
        <v>10</v>
      </c>
      <c r="KT13" s="23" t="s">
        <v>10</v>
      </c>
      <c r="KU13" s="23">
        <v>1</v>
      </c>
      <c r="KV13" s="23" t="s">
        <v>10</v>
      </c>
      <c r="KW13" s="23">
        <v>1</v>
      </c>
      <c r="KX13" s="23" t="s">
        <v>10</v>
      </c>
      <c r="KY13" s="23">
        <v>1</v>
      </c>
      <c r="KZ13" s="23" t="s">
        <v>10</v>
      </c>
      <c r="LA13" s="23">
        <v>1</v>
      </c>
      <c r="LB13" s="23" t="s">
        <v>10</v>
      </c>
      <c r="LC13" s="23" t="s">
        <v>10</v>
      </c>
      <c r="LD13" s="23" t="s">
        <v>10</v>
      </c>
      <c r="LE13" s="23" t="s">
        <v>10</v>
      </c>
      <c r="LF13" s="23" t="s">
        <v>10</v>
      </c>
      <c r="LG13" s="23" t="s">
        <v>10</v>
      </c>
      <c r="LH13" s="23">
        <v>1</v>
      </c>
      <c r="LI13" s="23" t="s">
        <v>10</v>
      </c>
      <c r="LJ13" s="23">
        <v>1</v>
      </c>
      <c r="LK13" s="23" t="s">
        <v>10</v>
      </c>
      <c r="LL13" s="23">
        <v>1</v>
      </c>
      <c r="LM13" s="23" t="s">
        <v>10</v>
      </c>
      <c r="LN13" s="23">
        <v>1</v>
      </c>
      <c r="LO13" s="23" t="s">
        <v>10</v>
      </c>
      <c r="LP13" s="23" t="s">
        <v>10</v>
      </c>
      <c r="LQ13" s="23" t="s">
        <v>10</v>
      </c>
      <c r="LR13" s="23" t="s">
        <v>10</v>
      </c>
      <c r="LS13" s="23">
        <v>1</v>
      </c>
      <c r="LT13" s="23" t="s">
        <v>10</v>
      </c>
      <c r="LU13" s="23">
        <v>1</v>
      </c>
      <c r="LV13" s="23" t="s">
        <v>10</v>
      </c>
      <c r="LW13" s="23">
        <v>1</v>
      </c>
      <c r="LX13" s="23" t="s">
        <v>10</v>
      </c>
      <c r="LY13" s="23">
        <v>1</v>
      </c>
      <c r="LZ13" s="23" t="s">
        <v>10</v>
      </c>
      <c r="MA13" s="23" t="s">
        <v>10</v>
      </c>
      <c r="MB13" s="23" t="s">
        <v>10</v>
      </c>
      <c r="MC13" s="23" t="s">
        <v>10</v>
      </c>
      <c r="MD13" s="23" t="s">
        <v>10</v>
      </c>
      <c r="ME13" s="23" t="s">
        <v>10</v>
      </c>
      <c r="MF13" s="23">
        <v>1</v>
      </c>
      <c r="MG13" s="23" t="s">
        <v>10</v>
      </c>
      <c r="MH13" s="23">
        <v>1</v>
      </c>
      <c r="MI13" s="23" t="s">
        <v>10</v>
      </c>
      <c r="MJ13" s="23">
        <v>1</v>
      </c>
      <c r="MK13" s="23" t="s">
        <v>10</v>
      </c>
      <c r="ML13" s="23">
        <v>1</v>
      </c>
      <c r="MM13" s="23" t="s">
        <v>10</v>
      </c>
      <c r="MN13" s="23" t="s">
        <v>10</v>
      </c>
      <c r="MO13" s="23" t="s">
        <v>10</v>
      </c>
      <c r="MP13" s="23" t="s">
        <v>10</v>
      </c>
      <c r="MQ13" s="23">
        <v>1</v>
      </c>
      <c r="MR13" s="23" t="s">
        <v>10</v>
      </c>
      <c r="MS13" s="23">
        <v>1</v>
      </c>
      <c r="MT13" s="23" t="s">
        <v>10</v>
      </c>
      <c r="MU13" s="23">
        <v>1</v>
      </c>
      <c r="MV13" s="23" t="s">
        <v>10</v>
      </c>
      <c r="MW13" s="23">
        <v>1</v>
      </c>
      <c r="MX13" s="23" t="s">
        <v>10</v>
      </c>
      <c r="MY13" s="23" t="s">
        <v>10</v>
      </c>
      <c r="MZ13" s="23" t="s">
        <v>10</v>
      </c>
      <c r="NA13" s="23" t="s">
        <v>10</v>
      </c>
      <c r="NB13" s="23" t="s">
        <v>10</v>
      </c>
      <c r="NC13" s="23" t="s">
        <v>10</v>
      </c>
      <c r="ND13" s="23">
        <v>1</v>
      </c>
      <c r="NE13" s="23" t="s">
        <v>10</v>
      </c>
      <c r="NF13" s="23">
        <v>1</v>
      </c>
      <c r="NG13" s="23" t="s">
        <v>10</v>
      </c>
      <c r="NH13" s="23">
        <v>1</v>
      </c>
      <c r="NI13" s="23" t="s">
        <v>10</v>
      </c>
      <c r="NJ13" s="23">
        <v>1</v>
      </c>
      <c r="NK13" s="23" t="s">
        <v>10</v>
      </c>
      <c r="NL13" s="23" t="s">
        <v>10</v>
      </c>
      <c r="NM13" s="23" t="s">
        <v>10</v>
      </c>
      <c r="NN13" s="23" t="s">
        <v>10</v>
      </c>
      <c r="NO13" s="23">
        <v>1</v>
      </c>
      <c r="NP13" s="23" t="s">
        <v>10</v>
      </c>
      <c r="NQ13" s="23">
        <v>1</v>
      </c>
      <c r="NR13" s="23" t="s">
        <v>10</v>
      </c>
      <c r="NS13" s="23">
        <v>1</v>
      </c>
      <c r="NT13" s="23" t="s">
        <v>10</v>
      </c>
      <c r="NU13" s="23">
        <v>1</v>
      </c>
      <c r="NV13" s="23" t="s">
        <v>10</v>
      </c>
      <c r="NW13" s="23" t="s">
        <v>10</v>
      </c>
      <c r="NX13" s="23" t="s">
        <v>10</v>
      </c>
      <c r="NY13" s="23" t="s">
        <v>10</v>
      </c>
      <c r="NZ13" s="23" t="s">
        <v>10</v>
      </c>
      <c r="OA13" s="23" t="s">
        <v>10</v>
      </c>
      <c r="OB13" s="23">
        <v>1</v>
      </c>
      <c r="OC13" s="23" t="s">
        <v>10</v>
      </c>
      <c r="OD13" s="23">
        <v>1</v>
      </c>
      <c r="OE13" s="23" t="s">
        <v>10</v>
      </c>
      <c r="OF13" s="23">
        <v>1</v>
      </c>
      <c r="OG13" s="23" t="s">
        <v>10</v>
      </c>
      <c r="OH13" s="23">
        <v>1</v>
      </c>
      <c r="OI13" s="23" t="s">
        <v>10</v>
      </c>
      <c r="OJ13" s="23" t="s">
        <v>10</v>
      </c>
      <c r="OK13" s="23" t="s">
        <v>10</v>
      </c>
      <c r="OL13" s="23" t="s">
        <v>10</v>
      </c>
      <c r="OM13" s="23">
        <v>1</v>
      </c>
      <c r="ON13" s="23" t="s">
        <v>10</v>
      </c>
      <c r="OO13" s="23">
        <v>1</v>
      </c>
      <c r="OP13" s="23" t="s">
        <v>10</v>
      </c>
      <c r="OQ13" s="23">
        <v>1</v>
      </c>
      <c r="OR13" s="23" t="s">
        <v>10</v>
      </c>
      <c r="OS13" s="23">
        <v>1</v>
      </c>
      <c r="OT13" s="23" t="s">
        <v>10</v>
      </c>
      <c r="OU13" s="23" t="s">
        <v>10</v>
      </c>
      <c r="OV13" s="23" t="s">
        <v>10</v>
      </c>
      <c r="OW13" s="23" t="s">
        <v>10</v>
      </c>
      <c r="OX13" s="23" t="s">
        <v>10</v>
      </c>
      <c r="OY13" s="23" t="s">
        <v>10</v>
      </c>
      <c r="OZ13" s="23">
        <v>1</v>
      </c>
      <c r="PA13" s="23" t="s">
        <v>10</v>
      </c>
      <c r="PB13" s="23">
        <v>1</v>
      </c>
      <c r="PC13" s="23" t="s">
        <v>10</v>
      </c>
      <c r="PD13" s="23">
        <v>1</v>
      </c>
      <c r="PE13" s="23" t="s">
        <v>10</v>
      </c>
      <c r="PF13" s="23">
        <v>1</v>
      </c>
      <c r="PG13" s="23" t="s">
        <v>10</v>
      </c>
      <c r="PH13" s="23" t="s">
        <v>10</v>
      </c>
      <c r="PI13" s="23" t="s">
        <v>10</v>
      </c>
      <c r="PJ13" s="23" t="s">
        <v>10</v>
      </c>
      <c r="PK13" s="23">
        <v>1</v>
      </c>
      <c r="PL13" s="23" t="s">
        <v>10</v>
      </c>
      <c r="PM13" s="23">
        <v>1</v>
      </c>
      <c r="PN13" s="23" t="s">
        <v>10</v>
      </c>
      <c r="PO13" s="23">
        <v>1</v>
      </c>
      <c r="PP13" s="23" t="s">
        <v>10</v>
      </c>
      <c r="PQ13" s="23">
        <v>1</v>
      </c>
      <c r="PR13" s="23" t="s">
        <v>10</v>
      </c>
      <c r="PS13" s="23" t="s">
        <v>10</v>
      </c>
      <c r="PT13" s="23" t="s">
        <v>10</v>
      </c>
      <c r="PU13" s="23" t="s">
        <v>10</v>
      </c>
      <c r="PV13" s="23" t="s">
        <v>10</v>
      </c>
      <c r="PW13" s="23" t="s">
        <v>10</v>
      </c>
      <c r="PX13" s="23">
        <v>1</v>
      </c>
      <c r="PY13" s="23" t="s">
        <v>10</v>
      </c>
      <c r="PZ13" s="23">
        <v>1</v>
      </c>
      <c r="QA13" s="23" t="s">
        <v>10</v>
      </c>
      <c r="QB13" s="23">
        <v>1</v>
      </c>
      <c r="QC13" s="23" t="s">
        <v>10</v>
      </c>
      <c r="QD13" s="23">
        <v>1</v>
      </c>
      <c r="QE13" s="23" t="s">
        <v>10</v>
      </c>
      <c r="QF13" s="23" t="s">
        <v>10</v>
      </c>
      <c r="QG13" s="23" t="s">
        <v>10</v>
      </c>
      <c r="QH13" s="23" t="s">
        <v>10</v>
      </c>
      <c r="QI13" s="23">
        <v>1</v>
      </c>
      <c r="QJ13" s="23" t="s">
        <v>10</v>
      </c>
      <c r="QK13" s="23">
        <v>1</v>
      </c>
      <c r="QL13" s="23" t="s">
        <v>10</v>
      </c>
      <c r="QM13" s="23">
        <v>1</v>
      </c>
      <c r="QN13" s="23" t="s">
        <v>10</v>
      </c>
      <c r="QO13" s="23">
        <v>1</v>
      </c>
      <c r="QP13" s="23" t="s">
        <v>10</v>
      </c>
      <c r="QQ13" s="23" t="s">
        <v>10</v>
      </c>
      <c r="QR13" s="23" t="s">
        <v>10</v>
      </c>
      <c r="QS13" s="23" t="s">
        <v>10</v>
      </c>
      <c r="QT13" s="23" t="s">
        <v>10</v>
      </c>
      <c r="QU13" s="23" t="s">
        <v>10</v>
      </c>
      <c r="QV13" s="23">
        <v>1</v>
      </c>
      <c r="QW13" s="23" t="s">
        <v>10</v>
      </c>
      <c r="QX13" s="23">
        <v>1</v>
      </c>
      <c r="QY13" s="23" t="s">
        <v>10</v>
      </c>
      <c r="QZ13" s="23">
        <v>1</v>
      </c>
      <c r="RA13" s="23" t="s">
        <v>10</v>
      </c>
      <c r="RB13" s="23">
        <v>1</v>
      </c>
      <c r="RC13" s="23" t="s">
        <v>10</v>
      </c>
      <c r="RD13" s="23" t="s">
        <v>10</v>
      </c>
      <c r="RE13" s="23" t="s">
        <v>10</v>
      </c>
      <c r="RF13" s="23" t="s">
        <v>10</v>
      </c>
      <c r="RG13" s="23">
        <v>1</v>
      </c>
      <c r="RH13" s="23" t="s">
        <v>10</v>
      </c>
      <c r="RI13" s="23">
        <v>1</v>
      </c>
      <c r="RJ13" s="23" t="s">
        <v>10</v>
      </c>
      <c r="RK13" s="23">
        <v>1</v>
      </c>
      <c r="RL13" s="23" t="s">
        <v>10</v>
      </c>
      <c r="RM13" s="23">
        <v>1</v>
      </c>
      <c r="RN13" s="23" t="s">
        <v>10</v>
      </c>
      <c r="RO13" s="23" t="s">
        <v>10</v>
      </c>
      <c r="RP13" s="23" t="s">
        <v>10</v>
      </c>
      <c r="RQ13" s="23" t="s">
        <v>10</v>
      </c>
      <c r="RR13" s="23" t="s">
        <v>10</v>
      </c>
      <c r="RS13" s="23" t="s">
        <v>10</v>
      </c>
      <c r="RT13" s="23">
        <v>1</v>
      </c>
      <c r="RU13" s="23" t="s">
        <v>10</v>
      </c>
      <c r="RV13" s="23">
        <v>1</v>
      </c>
      <c r="RW13" s="23" t="s">
        <v>10</v>
      </c>
      <c r="RX13" s="23">
        <v>1</v>
      </c>
      <c r="RY13" s="23" t="s">
        <v>10</v>
      </c>
      <c r="RZ13" s="23">
        <v>1</v>
      </c>
      <c r="SA13" s="23" t="s">
        <v>10</v>
      </c>
      <c r="SB13" s="23" t="s">
        <v>10</v>
      </c>
      <c r="SC13" s="23" t="s">
        <v>10</v>
      </c>
      <c r="SD13" s="23" t="s">
        <v>10</v>
      </c>
      <c r="SE13" s="23">
        <v>1</v>
      </c>
      <c r="SF13" s="23" t="s">
        <v>10</v>
      </c>
      <c r="SG13" s="23">
        <v>1</v>
      </c>
      <c r="SH13" s="23" t="s">
        <v>10</v>
      </c>
      <c r="SI13" s="23">
        <v>1</v>
      </c>
      <c r="SJ13" s="23" t="s">
        <v>10</v>
      </c>
      <c r="SK13" s="23">
        <v>1</v>
      </c>
      <c r="SL13" s="23" t="s">
        <v>10</v>
      </c>
      <c r="SM13" s="23" t="s">
        <v>10</v>
      </c>
      <c r="SN13" s="23" t="s">
        <v>10</v>
      </c>
      <c r="SO13" s="23" t="s">
        <v>10</v>
      </c>
      <c r="SP13" s="23" t="s">
        <v>10</v>
      </c>
      <c r="SQ13" s="23" t="s">
        <v>10</v>
      </c>
      <c r="SR13" s="23">
        <v>1</v>
      </c>
      <c r="SS13" s="23" t="s">
        <v>10</v>
      </c>
      <c r="ST13" s="23">
        <v>1</v>
      </c>
      <c r="SU13" s="23" t="s">
        <v>10</v>
      </c>
      <c r="SV13" s="23">
        <v>1</v>
      </c>
      <c r="SW13" s="23" t="s">
        <v>10</v>
      </c>
      <c r="SX13" s="23">
        <v>1</v>
      </c>
      <c r="SY13" s="23" t="s">
        <v>10</v>
      </c>
      <c r="SZ13" s="23" t="s">
        <v>10</v>
      </c>
      <c r="TA13" s="23" t="s">
        <v>10</v>
      </c>
      <c r="TB13" s="23" t="s">
        <v>10</v>
      </c>
      <c r="TC13" s="23">
        <v>1</v>
      </c>
      <c r="TD13" s="23" t="s">
        <v>10</v>
      </c>
      <c r="TE13" s="23">
        <v>1</v>
      </c>
      <c r="TF13" s="23" t="s">
        <v>10</v>
      </c>
      <c r="TG13" s="23">
        <v>1</v>
      </c>
      <c r="TH13" s="23" t="s">
        <v>10</v>
      </c>
      <c r="TI13" s="23">
        <v>1</v>
      </c>
      <c r="TJ13" s="23" t="s">
        <v>10</v>
      </c>
      <c r="TK13" s="23" t="s">
        <v>10</v>
      </c>
      <c r="TL13" s="23" t="s">
        <v>10</v>
      </c>
      <c r="TM13" s="23" t="s">
        <v>10</v>
      </c>
      <c r="TN13" s="23" t="s">
        <v>10</v>
      </c>
      <c r="TO13" s="23" t="s">
        <v>10</v>
      </c>
      <c r="TP13" s="23">
        <v>1</v>
      </c>
      <c r="TQ13" s="23" t="s">
        <v>10</v>
      </c>
      <c r="TR13" s="23">
        <v>1</v>
      </c>
      <c r="TS13" s="23" t="s">
        <v>10</v>
      </c>
      <c r="TT13" s="23">
        <v>1</v>
      </c>
      <c r="TU13" s="23" t="s">
        <v>10</v>
      </c>
      <c r="TV13" s="23">
        <v>1</v>
      </c>
      <c r="TW13" s="23" t="s">
        <v>10</v>
      </c>
      <c r="TX13" s="23" t="s">
        <v>10</v>
      </c>
      <c r="TY13" s="23" t="s">
        <v>10</v>
      </c>
      <c r="TZ13" s="23" t="s">
        <v>10</v>
      </c>
      <c r="UA13" s="23">
        <v>1</v>
      </c>
      <c r="UB13" s="23" t="s">
        <v>10</v>
      </c>
      <c r="UC13" s="23">
        <v>1</v>
      </c>
      <c r="UD13" s="23" t="s">
        <v>10</v>
      </c>
      <c r="UE13" s="23">
        <v>1</v>
      </c>
      <c r="UF13" s="23" t="s">
        <v>10</v>
      </c>
      <c r="UG13" s="23">
        <v>1</v>
      </c>
      <c r="UH13" s="23" t="s">
        <v>10</v>
      </c>
      <c r="UI13" s="23" t="s">
        <v>10</v>
      </c>
      <c r="UJ13" s="23" t="s">
        <v>10</v>
      </c>
      <c r="UK13" s="23" t="s">
        <v>10</v>
      </c>
      <c r="UL13" s="23" t="s">
        <v>10</v>
      </c>
      <c r="UM13" s="23" t="s">
        <v>10</v>
      </c>
      <c r="UN13" s="23">
        <v>1</v>
      </c>
      <c r="UO13" s="23" t="s">
        <v>10</v>
      </c>
      <c r="UP13" s="23">
        <v>1</v>
      </c>
      <c r="UQ13" s="23" t="s">
        <v>10</v>
      </c>
      <c r="UR13" s="23">
        <v>1</v>
      </c>
      <c r="US13" s="23" t="s">
        <v>10</v>
      </c>
      <c r="UT13" s="23">
        <v>1</v>
      </c>
      <c r="UU13" s="23" t="s">
        <v>10</v>
      </c>
      <c r="UV13" s="23" t="s">
        <v>10</v>
      </c>
      <c r="UW13" s="23" t="s">
        <v>10</v>
      </c>
      <c r="UX13" s="23" t="s">
        <v>10</v>
      </c>
      <c r="UY13" s="23">
        <v>1</v>
      </c>
      <c r="UZ13" s="23" t="s">
        <v>10</v>
      </c>
      <c r="VA13" s="23">
        <v>1</v>
      </c>
      <c r="VB13" s="23" t="s">
        <v>10</v>
      </c>
      <c r="VC13" s="23">
        <v>1</v>
      </c>
      <c r="VD13" s="23" t="s">
        <v>10</v>
      </c>
      <c r="VE13" s="23">
        <v>1</v>
      </c>
      <c r="VF13" s="23" t="s">
        <v>10</v>
      </c>
      <c r="VG13" s="23" t="s">
        <v>10</v>
      </c>
      <c r="VH13" s="23" t="s">
        <v>10</v>
      </c>
      <c r="VI13" s="23" t="s">
        <v>10</v>
      </c>
      <c r="VJ13" s="23" t="s">
        <v>10</v>
      </c>
      <c r="VK13" s="23" t="s">
        <v>10</v>
      </c>
      <c r="VL13" s="23">
        <v>1</v>
      </c>
      <c r="VM13" s="23" t="s">
        <v>10</v>
      </c>
      <c r="VN13" s="23">
        <v>1</v>
      </c>
      <c r="VO13" s="23" t="s">
        <v>10</v>
      </c>
      <c r="VP13" s="23">
        <v>1</v>
      </c>
      <c r="VQ13" s="23" t="s">
        <v>10</v>
      </c>
      <c r="VR13" s="23">
        <v>1</v>
      </c>
      <c r="VS13" s="23" t="s">
        <v>10</v>
      </c>
      <c r="VT13" s="23" t="s">
        <v>10</v>
      </c>
      <c r="VU13" s="23" t="s">
        <v>10</v>
      </c>
      <c r="VV13" s="23" t="s">
        <v>10</v>
      </c>
      <c r="VW13" s="23">
        <v>1</v>
      </c>
      <c r="VX13" s="23" t="s">
        <v>10</v>
      </c>
      <c r="VY13" s="23">
        <v>1</v>
      </c>
      <c r="VZ13" s="23" t="s">
        <v>10</v>
      </c>
      <c r="WA13" s="23">
        <v>1</v>
      </c>
      <c r="WB13" s="23" t="s">
        <v>10</v>
      </c>
      <c r="WC13" s="23">
        <v>1</v>
      </c>
      <c r="WD13" s="23" t="s">
        <v>10</v>
      </c>
      <c r="WE13" s="23" t="s">
        <v>10</v>
      </c>
      <c r="WF13" s="23" t="s">
        <v>10</v>
      </c>
      <c r="WG13" s="23" t="s">
        <v>10</v>
      </c>
      <c r="WH13" s="23" t="s">
        <v>10</v>
      </c>
      <c r="WI13" s="23" t="s">
        <v>10</v>
      </c>
      <c r="WJ13" s="23">
        <v>1</v>
      </c>
      <c r="WK13" s="23" t="s">
        <v>10</v>
      </c>
      <c r="WL13" s="23">
        <v>1</v>
      </c>
      <c r="WM13" s="23" t="s">
        <v>10</v>
      </c>
      <c r="WN13" s="23">
        <v>1</v>
      </c>
      <c r="WO13" s="23" t="s">
        <v>10</v>
      </c>
      <c r="WP13" s="23">
        <v>1</v>
      </c>
      <c r="WQ13" s="23" t="s">
        <v>10</v>
      </c>
      <c r="WR13" s="23" t="s">
        <v>10</v>
      </c>
      <c r="WS13" s="23" t="s">
        <v>10</v>
      </c>
      <c r="WT13" s="23" t="s">
        <v>10</v>
      </c>
      <c r="WU13" s="23">
        <v>1</v>
      </c>
      <c r="WV13" s="23" t="s">
        <v>10</v>
      </c>
      <c r="WW13" s="23">
        <v>1</v>
      </c>
      <c r="WX13" s="23" t="s">
        <v>10</v>
      </c>
      <c r="WY13" s="23">
        <v>1</v>
      </c>
      <c r="WZ13" s="23" t="s">
        <v>10</v>
      </c>
      <c r="XA13" s="23">
        <v>1</v>
      </c>
      <c r="XB13" s="23" t="s">
        <v>10</v>
      </c>
      <c r="XC13" s="23" t="s">
        <v>10</v>
      </c>
      <c r="XD13" s="23" t="s">
        <v>10</v>
      </c>
      <c r="XE13" s="23" t="s">
        <v>10</v>
      </c>
      <c r="XF13" s="23" t="s">
        <v>10</v>
      </c>
      <c r="XG13" s="23" t="s">
        <v>10</v>
      </c>
      <c r="XH13" s="23">
        <v>1</v>
      </c>
      <c r="XI13" s="23" t="s">
        <v>10</v>
      </c>
      <c r="XJ13" s="23">
        <v>1</v>
      </c>
      <c r="XK13" s="23" t="s">
        <v>10</v>
      </c>
      <c r="XL13" s="23">
        <v>1</v>
      </c>
      <c r="XM13" s="23" t="s">
        <v>10</v>
      </c>
      <c r="XN13" s="23">
        <v>1</v>
      </c>
      <c r="XO13" s="23" t="s">
        <v>10</v>
      </c>
      <c r="XP13" s="23" t="s">
        <v>10</v>
      </c>
      <c r="XQ13" s="23" t="s">
        <v>10</v>
      </c>
      <c r="XR13" s="23" t="s">
        <v>10</v>
      </c>
      <c r="XS13" s="23">
        <v>1</v>
      </c>
      <c r="XT13" s="23" t="s">
        <v>10</v>
      </c>
      <c r="XU13" s="23">
        <v>1</v>
      </c>
      <c r="XV13" s="23" t="s">
        <v>10</v>
      </c>
      <c r="XW13" s="23">
        <v>1</v>
      </c>
      <c r="XX13" s="23" t="s">
        <v>10</v>
      </c>
      <c r="XY13" s="23">
        <v>1</v>
      </c>
      <c r="XZ13" s="23" t="s">
        <v>10</v>
      </c>
      <c r="YA13" s="23" t="s">
        <v>10</v>
      </c>
      <c r="YB13" s="23" t="s">
        <v>10</v>
      </c>
      <c r="YC13" s="23" t="s">
        <v>10</v>
      </c>
      <c r="YD13" s="23" t="s">
        <v>10</v>
      </c>
      <c r="YE13" s="23" t="s">
        <v>10</v>
      </c>
      <c r="YF13" s="23">
        <v>1</v>
      </c>
      <c r="YG13" s="23" t="s">
        <v>10</v>
      </c>
      <c r="YH13" s="23">
        <v>1</v>
      </c>
      <c r="YI13" s="23" t="s">
        <v>10</v>
      </c>
      <c r="YJ13" s="23">
        <v>1</v>
      </c>
      <c r="YK13" s="23" t="s">
        <v>10</v>
      </c>
      <c r="YL13" s="23">
        <v>1</v>
      </c>
      <c r="YM13" s="23" t="s">
        <v>10</v>
      </c>
      <c r="YN13" s="23" t="s">
        <v>10</v>
      </c>
      <c r="YO13" s="23" t="s">
        <v>10</v>
      </c>
      <c r="YP13" s="23" t="s">
        <v>10</v>
      </c>
      <c r="YQ13" s="23">
        <v>1</v>
      </c>
      <c r="YR13" s="23" t="s">
        <v>10</v>
      </c>
      <c r="YS13" s="23">
        <v>1</v>
      </c>
      <c r="YT13" s="23" t="s">
        <v>10</v>
      </c>
      <c r="YU13" s="23">
        <v>1</v>
      </c>
      <c r="YV13" s="23" t="s">
        <v>10</v>
      </c>
      <c r="YW13" s="23">
        <v>1</v>
      </c>
      <c r="YX13" s="23" t="s">
        <v>10</v>
      </c>
      <c r="YY13" s="23" t="s">
        <v>10</v>
      </c>
      <c r="YZ13" s="23" t="s">
        <v>10</v>
      </c>
      <c r="ZA13" s="23" t="s">
        <v>10</v>
      </c>
      <c r="ZB13" s="23" t="s">
        <v>10</v>
      </c>
      <c r="ZC13" s="23" t="s">
        <v>10</v>
      </c>
      <c r="ZD13" s="23">
        <v>1</v>
      </c>
      <c r="ZE13" s="23" t="s">
        <v>10</v>
      </c>
      <c r="ZF13" s="23">
        <v>1</v>
      </c>
      <c r="ZG13" s="23" t="s">
        <v>10</v>
      </c>
      <c r="ZH13" s="23">
        <v>1</v>
      </c>
      <c r="ZI13" s="23" t="s">
        <v>10</v>
      </c>
      <c r="ZJ13" s="23">
        <v>1</v>
      </c>
      <c r="ZK13" s="23" t="s">
        <v>10</v>
      </c>
      <c r="ZL13" s="23" t="s">
        <v>10</v>
      </c>
      <c r="ZM13" s="23" t="s">
        <v>10</v>
      </c>
      <c r="ZN13" s="23" t="s">
        <v>10</v>
      </c>
      <c r="ZO13" s="23">
        <v>1</v>
      </c>
      <c r="ZP13" s="23" t="s">
        <v>10</v>
      </c>
      <c r="ZQ13" s="23">
        <v>1</v>
      </c>
      <c r="ZR13" s="23" t="s">
        <v>10</v>
      </c>
      <c r="ZS13" s="23">
        <v>1</v>
      </c>
      <c r="ZT13" s="23" t="s">
        <v>10</v>
      </c>
      <c r="ZU13" s="23">
        <v>1</v>
      </c>
      <c r="ZV13" s="23" t="s">
        <v>10</v>
      </c>
      <c r="ZW13" s="23" t="s">
        <v>10</v>
      </c>
      <c r="ZX13" s="23" t="s">
        <v>10</v>
      </c>
      <c r="ZY13" s="23" t="s">
        <v>10</v>
      </c>
      <c r="ZZ13" s="23" t="s">
        <v>10</v>
      </c>
      <c r="AAA13" s="23" t="s">
        <v>10</v>
      </c>
      <c r="AAB13" s="23">
        <v>1</v>
      </c>
      <c r="AAC13" s="23" t="s">
        <v>10</v>
      </c>
      <c r="AAD13" s="23">
        <v>1</v>
      </c>
      <c r="AAE13" s="23" t="s">
        <v>10</v>
      </c>
      <c r="AAF13" s="23">
        <v>1</v>
      </c>
      <c r="AAG13" s="23" t="s">
        <v>10</v>
      </c>
      <c r="AAH13" s="23">
        <v>1</v>
      </c>
      <c r="AAI13" s="23" t="s">
        <v>10</v>
      </c>
      <c r="AAJ13" s="23" t="s">
        <v>10</v>
      </c>
      <c r="AAK13" s="23" t="s">
        <v>10</v>
      </c>
      <c r="AAL13" s="23" t="s">
        <v>10</v>
      </c>
      <c r="AAM13" s="23">
        <v>1</v>
      </c>
      <c r="AAN13" s="23" t="s">
        <v>10</v>
      </c>
      <c r="AAO13" s="23">
        <v>1</v>
      </c>
      <c r="AAP13" s="23" t="s">
        <v>10</v>
      </c>
      <c r="AAQ13" s="23">
        <v>1</v>
      </c>
      <c r="AAR13" s="23" t="s">
        <v>10</v>
      </c>
      <c r="AAS13" s="23">
        <v>1</v>
      </c>
      <c r="AAT13" s="23" t="s">
        <v>10</v>
      </c>
      <c r="AAU13" s="23" t="s">
        <v>10</v>
      </c>
      <c r="AAV13" s="23" t="s">
        <v>10</v>
      </c>
      <c r="AAW13" s="23" t="s">
        <v>10</v>
      </c>
      <c r="AAX13" s="23" t="s">
        <v>10</v>
      </c>
      <c r="AAY13" s="23" t="s">
        <v>10</v>
      </c>
      <c r="AAZ13" s="23">
        <v>1</v>
      </c>
      <c r="ABA13" s="23" t="s">
        <v>10</v>
      </c>
      <c r="ABB13" s="23">
        <v>1</v>
      </c>
      <c r="ABC13" s="23" t="s">
        <v>10</v>
      </c>
      <c r="ABD13" s="23">
        <v>1</v>
      </c>
      <c r="ABE13" s="23" t="s">
        <v>10</v>
      </c>
      <c r="ABF13" s="23">
        <v>1</v>
      </c>
      <c r="ABG13" s="23" t="s">
        <v>10</v>
      </c>
      <c r="ABH13" s="23" t="s">
        <v>10</v>
      </c>
    </row>
    <row r="14" spans="1:736" x14ac:dyDescent="0.3">
      <c r="A14" s="27">
        <v>11</v>
      </c>
      <c r="B14" s="30" t="s">
        <v>125</v>
      </c>
      <c r="C14" s="68">
        <v>33859002</v>
      </c>
      <c r="D14" s="31" t="s">
        <v>45</v>
      </c>
      <c r="E14" s="31" t="s">
        <v>14</v>
      </c>
      <c r="F14" s="28" cm="1">
        <f t="array" ref="F14">_xlfn.IFS(E14="2A",5,E14="2D",5,E14="2A/2D",5,E14="2B",7,E14="2CA",7,E14="2CB",5,E14="PM",6)</f>
        <v>7</v>
      </c>
      <c r="G14" s="23" t="s">
        <v>10</v>
      </c>
      <c r="H14" s="23">
        <v>1</v>
      </c>
      <c r="I14" s="23" t="s">
        <v>10</v>
      </c>
      <c r="J14" s="23">
        <v>1</v>
      </c>
      <c r="K14" s="23" t="s">
        <v>10</v>
      </c>
      <c r="L14" s="23" t="s">
        <v>12</v>
      </c>
      <c r="M14" s="23" t="s">
        <v>10</v>
      </c>
      <c r="N14" s="23" t="s">
        <v>12</v>
      </c>
      <c r="O14" s="23" t="s">
        <v>10</v>
      </c>
      <c r="P14" s="23" t="s">
        <v>10</v>
      </c>
      <c r="Q14" s="23" t="s">
        <v>10</v>
      </c>
      <c r="R14" s="23" t="s">
        <v>10</v>
      </c>
      <c r="S14" s="23">
        <v>1</v>
      </c>
      <c r="T14" s="23" t="s">
        <v>10</v>
      </c>
      <c r="U14" s="23">
        <v>1</v>
      </c>
      <c r="V14" s="23" t="s">
        <v>10</v>
      </c>
      <c r="W14" s="23">
        <v>1</v>
      </c>
      <c r="X14" s="23" t="s">
        <v>10</v>
      </c>
      <c r="Y14" s="23" t="s">
        <v>12</v>
      </c>
      <c r="Z14" s="23" t="s">
        <v>10</v>
      </c>
      <c r="AA14" s="23" t="s">
        <v>10</v>
      </c>
      <c r="AB14" s="23" t="s">
        <v>10</v>
      </c>
      <c r="AC14" s="23" t="s">
        <v>10</v>
      </c>
      <c r="AD14" s="23" t="s">
        <v>10</v>
      </c>
      <c r="AE14" s="23" t="s">
        <v>10</v>
      </c>
      <c r="AF14" s="23">
        <v>1</v>
      </c>
      <c r="AG14" s="23" t="s">
        <v>10</v>
      </c>
      <c r="AH14" s="23">
        <v>1</v>
      </c>
      <c r="AI14" s="23" t="s">
        <v>10</v>
      </c>
      <c r="AJ14" s="23">
        <v>1</v>
      </c>
      <c r="AK14" s="23" t="s">
        <v>10</v>
      </c>
      <c r="AL14" s="23">
        <v>1</v>
      </c>
      <c r="AM14" s="23" t="s">
        <v>10</v>
      </c>
      <c r="AN14" s="23" t="s">
        <v>10</v>
      </c>
      <c r="AO14" s="23" t="s">
        <v>10</v>
      </c>
      <c r="AP14" s="23" t="s">
        <v>10</v>
      </c>
      <c r="AQ14" s="23">
        <v>1</v>
      </c>
      <c r="AR14" s="23" t="s">
        <v>10</v>
      </c>
      <c r="AS14" s="23">
        <v>1</v>
      </c>
      <c r="AT14" s="23" t="s">
        <v>10</v>
      </c>
      <c r="AU14" s="23">
        <v>1</v>
      </c>
      <c r="AV14" s="23" t="s">
        <v>10</v>
      </c>
      <c r="AW14" s="23">
        <v>1</v>
      </c>
      <c r="AX14" s="23" t="s">
        <v>10</v>
      </c>
      <c r="AY14" s="23" t="s">
        <v>10</v>
      </c>
      <c r="AZ14" s="23" t="s">
        <v>10</v>
      </c>
      <c r="BA14" s="23" t="s">
        <v>10</v>
      </c>
      <c r="BB14" s="23" t="s">
        <v>10</v>
      </c>
      <c r="BC14" s="23" t="s">
        <v>10</v>
      </c>
      <c r="BD14" s="23">
        <v>1</v>
      </c>
      <c r="BE14" s="23" t="s">
        <v>10</v>
      </c>
      <c r="BF14" s="23">
        <v>1</v>
      </c>
      <c r="BG14" s="23" t="s">
        <v>10</v>
      </c>
      <c r="BH14" s="23">
        <v>1</v>
      </c>
      <c r="BI14" s="23" t="s">
        <v>10</v>
      </c>
      <c r="BJ14" s="23">
        <v>1</v>
      </c>
      <c r="BK14" s="23" t="s">
        <v>10</v>
      </c>
      <c r="BL14" s="23" t="s">
        <v>10</v>
      </c>
      <c r="BM14" s="23" t="s">
        <v>10</v>
      </c>
      <c r="BN14" s="23" t="s">
        <v>10</v>
      </c>
      <c r="BO14" s="23">
        <v>1</v>
      </c>
      <c r="BP14" s="23" t="s">
        <v>10</v>
      </c>
      <c r="BQ14" s="23">
        <v>1</v>
      </c>
      <c r="BR14" s="23" t="s">
        <v>10</v>
      </c>
      <c r="BS14" s="23">
        <v>1</v>
      </c>
      <c r="BT14" s="23" t="s">
        <v>10</v>
      </c>
      <c r="BU14" s="23">
        <v>1</v>
      </c>
      <c r="BV14" s="23" t="s">
        <v>10</v>
      </c>
      <c r="BW14" s="23" t="s">
        <v>10</v>
      </c>
      <c r="BX14" s="23" t="s">
        <v>10</v>
      </c>
      <c r="BY14" s="23" t="s">
        <v>10</v>
      </c>
      <c r="BZ14" s="23" t="s">
        <v>10</v>
      </c>
      <c r="CA14" s="23" t="s">
        <v>10</v>
      </c>
      <c r="CB14" s="23">
        <v>1</v>
      </c>
      <c r="CC14" s="23" t="s">
        <v>10</v>
      </c>
      <c r="CD14" s="23">
        <v>1</v>
      </c>
      <c r="CE14" s="23" t="s">
        <v>10</v>
      </c>
      <c r="CF14" s="23">
        <v>1</v>
      </c>
      <c r="CG14" s="23" t="s">
        <v>10</v>
      </c>
      <c r="CH14" s="23">
        <v>1</v>
      </c>
      <c r="CI14" s="23" t="s">
        <v>10</v>
      </c>
      <c r="CJ14" s="23" t="s">
        <v>10</v>
      </c>
      <c r="CK14" s="23" t="s">
        <v>10</v>
      </c>
      <c r="CL14" s="23" t="s">
        <v>10</v>
      </c>
      <c r="CM14" s="23">
        <v>1</v>
      </c>
      <c r="CN14" s="23" t="s">
        <v>10</v>
      </c>
      <c r="CO14" s="23">
        <v>1</v>
      </c>
      <c r="CP14" s="23" t="s">
        <v>10</v>
      </c>
      <c r="CQ14" s="23">
        <v>1</v>
      </c>
      <c r="CR14" s="23" t="s">
        <v>10</v>
      </c>
      <c r="CS14" s="23">
        <v>1</v>
      </c>
      <c r="CT14" s="23" t="s">
        <v>10</v>
      </c>
      <c r="CU14" s="23" t="s">
        <v>10</v>
      </c>
      <c r="CV14" s="23" t="s">
        <v>10</v>
      </c>
      <c r="CW14" s="23" t="s">
        <v>10</v>
      </c>
      <c r="CX14" s="23" t="s">
        <v>10</v>
      </c>
      <c r="CY14" s="23" t="s">
        <v>10</v>
      </c>
      <c r="CZ14" s="23">
        <v>1</v>
      </c>
      <c r="DA14" s="23" t="s">
        <v>10</v>
      </c>
      <c r="DB14" s="23">
        <v>1</v>
      </c>
      <c r="DC14" s="23" t="s">
        <v>10</v>
      </c>
      <c r="DD14" s="23">
        <v>1</v>
      </c>
      <c r="DE14" s="23" t="s">
        <v>10</v>
      </c>
      <c r="DF14" s="23">
        <v>1</v>
      </c>
      <c r="DG14" s="23" t="s">
        <v>10</v>
      </c>
      <c r="DH14" s="23" t="s">
        <v>10</v>
      </c>
      <c r="DI14" s="23" t="s">
        <v>10</v>
      </c>
      <c r="DJ14" s="23" t="s">
        <v>10</v>
      </c>
      <c r="DK14" s="23">
        <v>1</v>
      </c>
      <c r="DL14" s="23" t="s">
        <v>10</v>
      </c>
      <c r="DM14" s="23">
        <v>1</v>
      </c>
      <c r="DN14" s="23" t="s">
        <v>10</v>
      </c>
      <c r="DO14" s="23">
        <v>1</v>
      </c>
      <c r="DP14" s="23" t="s">
        <v>10</v>
      </c>
      <c r="DQ14" s="23">
        <v>1</v>
      </c>
      <c r="DR14" s="23" t="s">
        <v>10</v>
      </c>
      <c r="DS14" s="23" t="s">
        <v>10</v>
      </c>
      <c r="DT14" s="23" t="s">
        <v>10</v>
      </c>
      <c r="DU14" s="23" t="s">
        <v>10</v>
      </c>
      <c r="DV14" s="23" t="s">
        <v>10</v>
      </c>
      <c r="DW14" s="23" t="s">
        <v>10</v>
      </c>
      <c r="DX14" s="23">
        <v>1</v>
      </c>
      <c r="DY14" s="23" t="s">
        <v>10</v>
      </c>
      <c r="DZ14" s="23">
        <v>1</v>
      </c>
      <c r="EA14" s="23" t="s">
        <v>10</v>
      </c>
      <c r="EB14" s="23">
        <v>1</v>
      </c>
      <c r="EC14" s="23" t="s">
        <v>10</v>
      </c>
      <c r="ED14" s="23">
        <v>1</v>
      </c>
      <c r="EE14" s="23" t="s">
        <v>10</v>
      </c>
      <c r="EF14" s="23" t="s">
        <v>10</v>
      </c>
      <c r="EG14" s="23" t="s">
        <v>10</v>
      </c>
      <c r="EH14" s="23" t="s">
        <v>10</v>
      </c>
      <c r="EI14" s="23">
        <v>1</v>
      </c>
      <c r="EJ14" s="23" t="s">
        <v>10</v>
      </c>
      <c r="EK14" s="23">
        <v>1</v>
      </c>
      <c r="EL14" s="23" t="s">
        <v>10</v>
      </c>
      <c r="EM14" s="23">
        <v>1</v>
      </c>
      <c r="EN14" s="23" t="s">
        <v>10</v>
      </c>
      <c r="EO14" s="23">
        <v>1</v>
      </c>
      <c r="EP14" s="23" t="s">
        <v>10</v>
      </c>
      <c r="EQ14" s="23" t="s">
        <v>10</v>
      </c>
      <c r="ER14" s="23" t="s">
        <v>10</v>
      </c>
      <c r="ES14" s="23" t="s">
        <v>10</v>
      </c>
      <c r="ET14" s="23" t="s">
        <v>10</v>
      </c>
      <c r="EU14" s="23" t="s">
        <v>10</v>
      </c>
      <c r="EV14" s="23">
        <v>1</v>
      </c>
      <c r="EW14" s="23" t="s">
        <v>10</v>
      </c>
      <c r="EX14" s="23">
        <v>1</v>
      </c>
      <c r="EY14" s="23" t="s">
        <v>10</v>
      </c>
      <c r="EZ14" s="23">
        <v>1</v>
      </c>
      <c r="FA14" s="23" t="s">
        <v>10</v>
      </c>
      <c r="FB14" s="23">
        <v>1</v>
      </c>
      <c r="FC14" s="23" t="s">
        <v>10</v>
      </c>
      <c r="FD14" s="23" t="s">
        <v>10</v>
      </c>
      <c r="FE14" s="23" t="s">
        <v>10</v>
      </c>
      <c r="FF14" s="23" t="s">
        <v>10</v>
      </c>
      <c r="FG14" s="23">
        <v>1</v>
      </c>
      <c r="FH14" s="23" t="s">
        <v>10</v>
      </c>
      <c r="FI14" s="23">
        <v>1</v>
      </c>
      <c r="FJ14" s="23" t="s">
        <v>10</v>
      </c>
      <c r="FK14" s="23">
        <v>1</v>
      </c>
      <c r="FL14" s="23" t="s">
        <v>10</v>
      </c>
      <c r="FM14" s="23">
        <v>1</v>
      </c>
      <c r="FN14" s="23" t="s">
        <v>10</v>
      </c>
      <c r="FO14" s="23" t="s">
        <v>10</v>
      </c>
      <c r="FP14" s="23" t="s">
        <v>10</v>
      </c>
      <c r="FQ14" s="23" t="s">
        <v>10</v>
      </c>
      <c r="FR14" s="23" t="s">
        <v>10</v>
      </c>
      <c r="FS14" s="23" t="s">
        <v>10</v>
      </c>
      <c r="FT14" s="23">
        <v>1</v>
      </c>
      <c r="FU14" s="23" t="s">
        <v>10</v>
      </c>
      <c r="FV14" s="23">
        <v>1</v>
      </c>
      <c r="FW14" s="23" t="s">
        <v>10</v>
      </c>
      <c r="FX14" s="23">
        <v>1</v>
      </c>
      <c r="FY14" s="23" t="s">
        <v>10</v>
      </c>
      <c r="FZ14" s="23">
        <v>1</v>
      </c>
      <c r="GA14" s="23" t="s">
        <v>10</v>
      </c>
      <c r="GB14" s="23" t="s">
        <v>10</v>
      </c>
      <c r="GC14" s="23" t="s">
        <v>10</v>
      </c>
      <c r="GD14" s="23" t="s">
        <v>10</v>
      </c>
      <c r="GE14" s="23">
        <v>1</v>
      </c>
      <c r="GF14" s="23" t="s">
        <v>10</v>
      </c>
      <c r="GG14" s="23">
        <v>1</v>
      </c>
      <c r="GH14" s="23" t="s">
        <v>10</v>
      </c>
      <c r="GI14" s="23">
        <v>1</v>
      </c>
      <c r="GJ14" s="23" t="s">
        <v>10</v>
      </c>
      <c r="GK14" s="23">
        <v>1</v>
      </c>
      <c r="GL14" s="23" t="s">
        <v>10</v>
      </c>
      <c r="GM14" s="23" t="s">
        <v>10</v>
      </c>
      <c r="GN14" s="23" t="s">
        <v>10</v>
      </c>
      <c r="GO14" s="23" t="s">
        <v>10</v>
      </c>
      <c r="GP14" s="23" t="s">
        <v>10</v>
      </c>
      <c r="GQ14" s="23" t="s">
        <v>10</v>
      </c>
      <c r="GR14" s="23">
        <v>1</v>
      </c>
      <c r="GS14" s="23" t="s">
        <v>10</v>
      </c>
      <c r="GT14" s="23">
        <v>1</v>
      </c>
      <c r="GU14" s="23" t="s">
        <v>10</v>
      </c>
      <c r="GV14" s="23">
        <v>1</v>
      </c>
      <c r="GW14" s="23" t="s">
        <v>10</v>
      </c>
      <c r="GX14" s="23">
        <v>1</v>
      </c>
      <c r="GY14" s="23" t="s">
        <v>10</v>
      </c>
      <c r="GZ14" s="23" t="s">
        <v>10</v>
      </c>
      <c r="HA14" s="23" t="s">
        <v>10</v>
      </c>
      <c r="HB14" s="23" t="s">
        <v>10</v>
      </c>
      <c r="HC14" s="23">
        <v>1</v>
      </c>
      <c r="HD14" s="23" t="s">
        <v>10</v>
      </c>
      <c r="HE14" s="23">
        <v>1</v>
      </c>
      <c r="HF14" s="23" t="s">
        <v>10</v>
      </c>
      <c r="HG14" s="23">
        <v>1</v>
      </c>
      <c r="HH14" s="23" t="s">
        <v>10</v>
      </c>
      <c r="HI14" s="23">
        <v>1</v>
      </c>
      <c r="HJ14" s="23" t="s">
        <v>10</v>
      </c>
      <c r="HK14" s="23" t="s">
        <v>10</v>
      </c>
      <c r="HL14" s="23" t="s">
        <v>10</v>
      </c>
      <c r="HM14" s="23" t="s">
        <v>10</v>
      </c>
      <c r="HN14" s="23" t="s">
        <v>10</v>
      </c>
      <c r="HO14" s="23" t="s">
        <v>10</v>
      </c>
      <c r="HP14" s="23">
        <v>1</v>
      </c>
      <c r="HQ14" s="23" t="s">
        <v>10</v>
      </c>
      <c r="HR14" s="23">
        <v>1</v>
      </c>
      <c r="HS14" s="23" t="s">
        <v>10</v>
      </c>
      <c r="HT14" s="23">
        <v>1</v>
      </c>
      <c r="HU14" s="23" t="s">
        <v>10</v>
      </c>
      <c r="HV14" s="23">
        <v>1</v>
      </c>
      <c r="HW14" s="23" t="s">
        <v>10</v>
      </c>
      <c r="HX14" s="23" t="s">
        <v>10</v>
      </c>
      <c r="HY14" s="23" t="s">
        <v>10</v>
      </c>
      <c r="HZ14" s="23" t="s">
        <v>10</v>
      </c>
      <c r="IA14" s="23">
        <v>1</v>
      </c>
      <c r="IB14" s="23" t="s">
        <v>10</v>
      </c>
      <c r="IC14" s="23">
        <v>1</v>
      </c>
      <c r="ID14" s="23" t="s">
        <v>10</v>
      </c>
      <c r="IE14" s="23">
        <v>1</v>
      </c>
      <c r="IF14" s="23" t="s">
        <v>10</v>
      </c>
      <c r="IG14" s="23">
        <v>1</v>
      </c>
      <c r="IH14" s="23" t="s">
        <v>10</v>
      </c>
      <c r="II14" s="23" t="s">
        <v>10</v>
      </c>
      <c r="IJ14" s="23" t="s">
        <v>10</v>
      </c>
      <c r="IK14" s="23" t="s">
        <v>10</v>
      </c>
      <c r="IL14" s="23" t="s">
        <v>10</v>
      </c>
      <c r="IM14" s="23" t="s">
        <v>10</v>
      </c>
      <c r="IN14" s="23">
        <v>1</v>
      </c>
      <c r="IO14" s="23" t="s">
        <v>10</v>
      </c>
      <c r="IP14" s="23">
        <v>1</v>
      </c>
      <c r="IQ14" s="23" t="s">
        <v>10</v>
      </c>
      <c r="IR14" s="23">
        <v>1</v>
      </c>
      <c r="IS14" s="23" t="s">
        <v>10</v>
      </c>
      <c r="IT14" s="23">
        <v>1</v>
      </c>
      <c r="IU14" s="23" t="s">
        <v>10</v>
      </c>
      <c r="IV14" s="23" t="s">
        <v>10</v>
      </c>
      <c r="IW14" s="23" t="s">
        <v>10</v>
      </c>
      <c r="IX14" s="23" t="s">
        <v>10</v>
      </c>
      <c r="IY14" s="23">
        <v>1</v>
      </c>
      <c r="IZ14" s="23" t="s">
        <v>10</v>
      </c>
      <c r="JA14" s="23">
        <v>1</v>
      </c>
      <c r="JB14" s="23" t="s">
        <v>10</v>
      </c>
      <c r="JC14" s="23">
        <v>1</v>
      </c>
      <c r="JD14" s="23" t="s">
        <v>10</v>
      </c>
      <c r="JE14" s="23">
        <v>1</v>
      </c>
      <c r="JF14" s="23" t="s">
        <v>10</v>
      </c>
      <c r="JG14" s="23" t="s">
        <v>10</v>
      </c>
      <c r="JH14" s="23" t="s">
        <v>10</v>
      </c>
      <c r="JI14" s="23" t="s">
        <v>10</v>
      </c>
      <c r="JJ14" s="23" t="s">
        <v>10</v>
      </c>
      <c r="JK14" s="23" t="s">
        <v>10</v>
      </c>
      <c r="JL14" s="23">
        <v>1</v>
      </c>
      <c r="JM14" s="23" t="s">
        <v>10</v>
      </c>
      <c r="JN14" s="23">
        <v>1</v>
      </c>
      <c r="JO14" s="23" t="s">
        <v>10</v>
      </c>
      <c r="JP14" s="23">
        <v>1</v>
      </c>
      <c r="JQ14" s="23" t="s">
        <v>10</v>
      </c>
      <c r="JR14" s="23">
        <v>1</v>
      </c>
      <c r="JS14" s="23" t="s">
        <v>10</v>
      </c>
      <c r="JT14" s="23" t="s">
        <v>10</v>
      </c>
      <c r="JU14" s="23" t="s">
        <v>10</v>
      </c>
      <c r="JV14" s="23" t="s">
        <v>10</v>
      </c>
      <c r="JW14" s="23">
        <v>1</v>
      </c>
      <c r="JX14" s="23" t="s">
        <v>10</v>
      </c>
      <c r="JY14" s="23">
        <v>1</v>
      </c>
      <c r="JZ14" s="23" t="s">
        <v>10</v>
      </c>
      <c r="KA14" s="23">
        <v>1</v>
      </c>
      <c r="KB14" s="23" t="s">
        <v>10</v>
      </c>
      <c r="KC14" s="23">
        <v>1</v>
      </c>
      <c r="KD14" s="23" t="s">
        <v>10</v>
      </c>
      <c r="KE14" s="23" t="s">
        <v>10</v>
      </c>
      <c r="KF14" s="23" t="s">
        <v>10</v>
      </c>
      <c r="KG14" s="23" t="s">
        <v>10</v>
      </c>
      <c r="KH14" s="23" t="s">
        <v>10</v>
      </c>
      <c r="KI14" s="23" t="s">
        <v>10</v>
      </c>
      <c r="KJ14" s="23">
        <v>1</v>
      </c>
      <c r="KK14" s="23" t="s">
        <v>10</v>
      </c>
      <c r="KL14" s="23">
        <v>1</v>
      </c>
      <c r="KM14" s="23" t="s">
        <v>10</v>
      </c>
      <c r="KN14" s="23">
        <v>1</v>
      </c>
      <c r="KO14" s="23" t="s">
        <v>10</v>
      </c>
      <c r="KP14" s="23">
        <v>1</v>
      </c>
      <c r="KQ14" s="23" t="s">
        <v>10</v>
      </c>
      <c r="KR14" s="23" t="s">
        <v>10</v>
      </c>
      <c r="KS14" s="23" t="s">
        <v>10</v>
      </c>
      <c r="KT14" s="23" t="s">
        <v>10</v>
      </c>
      <c r="KU14" s="23">
        <v>1</v>
      </c>
      <c r="KV14" s="23" t="s">
        <v>10</v>
      </c>
      <c r="KW14" s="23">
        <v>1</v>
      </c>
      <c r="KX14" s="23" t="s">
        <v>10</v>
      </c>
      <c r="KY14" s="23">
        <v>1</v>
      </c>
      <c r="KZ14" s="23" t="s">
        <v>10</v>
      </c>
      <c r="LA14" s="23">
        <v>1</v>
      </c>
      <c r="LB14" s="23" t="s">
        <v>10</v>
      </c>
      <c r="LC14" s="23" t="s">
        <v>10</v>
      </c>
      <c r="LD14" s="23" t="s">
        <v>10</v>
      </c>
      <c r="LE14" s="23" t="s">
        <v>10</v>
      </c>
      <c r="LF14" s="23" t="s">
        <v>10</v>
      </c>
      <c r="LG14" s="23" t="s">
        <v>10</v>
      </c>
      <c r="LH14" s="23">
        <v>1</v>
      </c>
      <c r="LI14" s="23" t="s">
        <v>10</v>
      </c>
      <c r="LJ14" s="23">
        <v>1</v>
      </c>
      <c r="LK14" s="23" t="s">
        <v>10</v>
      </c>
      <c r="LL14" s="23">
        <v>1</v>
      </c>
      <c r="LM14" s="23" t="s">
        <v>10</v>
      </c>
      <c r="LN14" s="23">
        <v>1</v>
      </c>
      <c r="LO14" s="23" t="s">
        <v>10</v>
      </c>
      <c r="LP14" s="23" t="s">
        <v>10</v>
      </c>
      <c r="LQ14" s="23" t="s">
        <v>10</v>
      </c>
      <c r="LR14" s="23" t="s">
        <v>10</v>
      </c>
      <c r="LS14" s="23">
        <v>1</v>
      </c>
      <c r="LT14" s="23" t="s">
        <v>10</v>
      </c>
      <c r="LU14" s="23">
        <v>1</v>
      </c>
      <c r="LV14" s="23" t="s">
        <v>10</v>
      </c>
      <c r="LW14" s="23">
        <v>1</v>
      </c>
      <c r="LX14" s="23" t="s">
        <v>10</v>
      </c>
      <c r="LY14" s="23">
        <v>1</v>
      </c>
      <c r="LZ14" s="23" t="s">
        <v>10</v>
      </c>
      <c r="MA14" s="23" t="s">
        <v>10</v>
      </c>
      <c r="MB14" s="23" t="s">
        <v>10</v>
      </c>
      <c r="MC14" s="23" t="s">
        <v>10</v>
      </c>
      <c r="MD14" s="23" t="s">
        <v>10</v>
      </c>
      <c r="ME14" s="23" t="s">
        <v>10</v>
      </c>
      <c r="MF14" s="23">
        <v>1</v>
      </c>
      <c r="MG14" s="23" t="s">
        <v>10</v>
      </c>
      <c r="MH14" s="23">
        <v>1</v>
      </c>
      <c r="MI14" s="23" t="s">
        <v>10</v>
      </c>
      <c r="MJ14" s="23">
        <v>1</v>
      </c>
      <c r="MK14" s="23" t="s">
        <v>10</v>
      </c>
      <c r="ML14" s="23">
        <v>1</v>
      </c>
      <c r="MM14" s="23" t="s">
        <v>10</v>
      </c>
      <c r="MN14" s="23" t="s">
        <v>10</v>
      </c>
      <c r="MO14" s="23" t="s">
        <v>10</v>
      </c>
      <c r="MP14" s="23" t="s">
        <v>10</v>
      </c>
      <c r="MQ14" s="23">
        <v>1</v>
      </c>
      <c r="MR14" s="23" t="s">
        <v>10</v>
      </c>
      <c r="MS14" s="23">
        <v>1</v>
      </c>
      <c r="MT14" s="23" t="s">
        <v>10</v>
      </c>
      <c r="MU14" s="23">
        <v>1</v>
      </c>
      <c r="MV14" s="23" t="s">
        <v>10</v>
      </c>
      <c r="MW14" s="23">
        <v>1</v>
      </c>
      <c r="MX14" s="23" t="s">
        <v>10</v>
      </c>
      <c r="MY14" s="23" t="s">
        <v>10</v>
      </c>
      <c r="MZ14" s="23" t="s">
        <v>10</v>
      </c>
      <c r="NA14" s="23" t="s">
        <v>10</v>
      </c>
      <c r="NB14" s="23" t="s">
        <v>10</v>
      </c>
      <c r="NC14" s="23" t="s">
        <v>10</v>
      </c>
      <c r="ND14" s="23">
        <v>1</v>
      </c>
      <c r="NE14" s="23" t="s">
        <v>10</v>
      </c>
      <c r="NF14" s="23">
        <v>1</v>
      </c>
      <c r="NG14" s="23" t="s">
        <v>10</v>
      </c>
      <c r="NH14" s="23">
        <v>1</v>
      </c>
      <c r="NI14" s="23" t="s">
        <v>10</v>
      </c>
      <c r="NJ14" s="23">
        <v>1</v>
      </c>
      <c r="NK14" s="23" t="s">
        <v>10</v>
      </c>
      <c r="NL14" s="23" t="s">
        <v>10</v>
      </c>
      <c r="NM14" s="23" t="s">
        <v>10</v>
      </c>
      <c r="NN14" s="23" t="s">
        <v>10</v>
      </c>
      <c r="NO14" s="23">
        <v>1</v>
      </c>
      <c r="NP14" s="23" t="s">
        <v>10</v>
      </c>
      <c r="NQ14" s="23">
        <v>1</v>
      </c>
      <c r="NR14" s="23" t="s">
        <v>10</v>
      </c>
      <c r="NS14" s="23">
        <v>1</v>
      </c>
      <c r="NT14" s="23" t="s">
        <v>10</v>
      </c>
      <c r="NU14" s="23">
        <v>1</v>
      </c>
      <c r="NV14" s="23" t="s">
        <v>10</v>
      </c>
      <c r="NW14" s="23" t="s">
        <v>10</v>
      </c>
      <c r="NX14" s="23" t="s">
        <v>10</v>
      </c>
      <c r="NY14" s="23" t="s">
        <v>10</v>
      </c>
      <c r="NZ14" s="23" t="s">
        <v>10</v>
      </c>
      <c r="OA14" s="23" t="s">
        <v>10</v>
      </c>
      <c r="OB14" s="23">
        <v>1</v>
      </c>
      <c r="OC14" s="23" t="s">
        <v>10</v>
      </c>
      <c r="OD14" s="23">
        <v>1</v>
      </c>
      <c r="OE14" s="23" t="s">
        <v>10</v>
      </c>
      <c r="OF14" s="23">
        <v>1</v>
      </c>
      <c r="OG14" s="23" t="s">
        <v>10</v>
      </c>
      <c r="OH14" s="23">
        <v>1</v>
      </c>
      <c r="OI14" s="23" t="s">
        <v>10</v>
      </c>
      <c r="OJ14" s="23" t="s">
        <v>10</v>
      </c>
      <c r="OK14" s="23" t="s">
        <v>10</v>
      </c>
      <c r="OL14" s="23" t="s">
        <v>10</v>
      </c>
      <c r="OM14" s="23">
        <v>1</v>
      </c>
      <c r="ON14" s="23" t="s">
        <v>10</v>
      </c>
      <c r="OO14" s="23">
        <v>1</v>
      </c>
      <c r="OP14" s="23" t="s">
        <v>10</v>
      </c>
      <c r="OQ14" s="23">
        <v>1</v>
      </c>
      <c r="OR14" s="23" t="s">
        <v>10</v>
      </c>
      <c r="OS14" s="23">
        <v>1</v>
      </c>
      <c r="OT14" s="23" t="s">
        <v>10</v>
      </c>
      <c r="OU14" s="23" t="s">
        <v>10</v>
      </c>
      <c r="OV14" s="23" t="s">
        <v>10</v>
      </c>
      <c r="OW14" s="23" t="s">
        <v>10</v>
      </c>
      <c r="OX14" s="23" t="s">
        <v>10</v>
      </c>
      <c r="OY14" s="23" t="s">
        <v>10</v>
      </c>
      <c r="OZ14" s="23">
        <v>1</v>
      </c>
      <c r="PA14" s="23" t="s">
        <v>10</v>
      </c>
      <c r="PB14" s="23">
        <v>1</v>
      </c>
      <c r="PC14" s="23" t="s">
        <v>10</v>
      </c>
      <c r="PD14" s="23">
        <v>1</v>
      </c>
      <c r="PE14" s="23" t="s">
        <v>10</v>
      </c>
      <c r="PF14" s="23">
        <v>1</v>
      </c>
      <c r="PG14" s="23" t="s">
        <v>10</v>
      </c>
      <c r="PH14" s="23" t="s">
        <v>10</v>
      </c>
      <c r="PI14" s="23" t="s">
        <v>10</v>
      </c>
      <c r="PJ14" s="23" t="s">
        <v>10</v>
      </c>
      <c r="PK14" s="23">
        <v>1</v>
      </c>
      <c r="PL14" s="23" t="s">
        <v>10</v>
      </c>
      <c r="PM14" s="23">
        <v>1</v>
      </c>
      <c r="PN14" s="23" t="s">
        <v>10</v>
      </c>
      <c r="PO14" s="23">
        <v>1</v>
      </c>
      <c r="PP14" s="23" t="s">
        <v>10</v>
      </c>
      <c r="PQ14" s="23">
        <v>1</v>
      </c>
      <c r="PR14" s="23" t="s">
        <v>10</v>
      </c>
      <c r="PS14" s="23" t="s">
        <v>10</v>
      </c>
      <c r="PT14" s="23" t="s">
        <v>10</v>
      </c>
      <c r="PU14" s="23" t="s">
        <v>10</v>
      </c>
      <c r="PV14" s="23" t="s">
        <v>10</v>
      </c>
      <c r="PW14" s="23" t="s">
        <v>10</v>
      </c>
      <c r="PX14" s="23">
        <v>1</v>
      </c>
      <c r="PY14" s="23" t="s">
        <v>10</v>
      </c>
      <c r="PZ14" s="23">
        <v>1</v>
      </c>
      <c r="QA14" s="23" t="s">
        <v>10</v>
      </c>
      <c r="QB14" s="23">
        <v>1</v>
      </c>
      <c r="QC14" s="23" t="s">
        <v>10</v>
      </c>
      <c r="QD14" s="23">
        <v>1</v>
      </c>
      <c r="QE14" s="23" t="s">
        <v>10</v>
      </c>
      <c r="QF14" s="23" t="s">
        <v>10</v>
      </c>
      <c r="QG14" s="23" t="s">
        <v>10</v>
      </c>
      <c r="QH14" s="23" t="s">
        <v>10</v>
      </c>
      <c r="QI14" s="23">
        <v>1</v>
      </c>
      <c r="QJ14" s="23" t="s">
        <v>10</v>
      </c>
      <c r="QK14" s="23">
        <v>1</v>
      </c>
      <c r="QL14" s="23" t="s">
        <v>10</v>
      </c>
      <c r="QM14" s="23">
        <v>1</v>
      </c>
      <c r="QN14" s="23" t="s">
        <v>10</v>
      </c>
      <c r="QO14" s="23">
        <v>1</v>
      </c>
      <c r="QP14" s="23" t="s">
        <v>10</v>
      </c>
      <c r="QQ14" s="23" t="s">
        <v>10</v>
      </c>
      <c r="QR14" s="23" t="s">
        <v>10</v>
      </c>
      <c r="QS14" s="23" t="s">
        <v>10</v>
      </c>
      <c r="QT14" s="23" t="s">
        <v>10</v>
      </c>
      <c r="QU14" s="23" t="s">
        <v>10</v>
      </c>
      <c r="QV14" s="23">
        <v>1</v>
      </c>
      <c r="QW14" s="23" t="s">
        <v>10</v>
      </c>
      <c r="QX14" s="23">
        <v>1</v>
      </c>
      <c r="QY14" s="23" t="s">
        <v>10</v>
      </c>
      <c r="QZ14" s="23">
        <v>1</v>
      </c>
      <c r="RA14" s="23" t="s">
        <v>10</v>
      </c>
      <c r="RB14" s="23">
        <v>1</v>
      </c>
      <c r="RC14" s="23" t="s">
        <v>10</v>
      </c>
      <c r="RD14" s="23" t="s">
        <v>10</v>
      </c>
      <c r="RE14" s="23" t="s">
        <v>10</v>
      </c>
      <c r="RF14" s="23" t="s">
        <v>10</v>
      </c>
      <c r="RG14" s="23">
        <v>1</v>
      </c>
      <c r="RH14" s="23" t="s">
        <v>10</v>
      </c>
      <c r="RI14" s="23">
        <v>1</v>
      </c>
      <c r="RJ14" s="23" t="s">
        <v>10</v>
      </c>
      <c r="RK14" s="23">
        <v>1</v>
      </c>
      <c r="RL14" s="23" t="s">
        <v>10</v>
      </c>
      <c r="RM14" s="23">
        <v>1</v>
      </c>
      <c r="RN14" s="23" t="s">
        <v>10</v>
      </c>
      <c r="RO14" s="23" t="s">
        <v>10</v>
      </c>
      <c r="RP14" s="23" t="s">
        <v>10</v>
      </c>
      <c r="RQ14" s="23" t="s">
        <v>10</v>
      </c>
      <c r="RR14" s="23" t="s">
        <v>10</v>
      </c>
      <c r="RS14" s="23" t="s">
        <v>10</v>
      </c>
      <c r="RT14" s="23">
        <v>1</v>
      </c>
      <c r="RU14" s="23" t="s">
        <v>10</v>
      </c>
      <c r="RV14" s="23">
        <v>1</v>
      </c>
      <c r="RW14" s="23" t="s">
        <v>10</v>
      </c>
      <c r="RX14" s="23">
        <v>1</v>
      </c>
      <c r="RY14" s="23" t="s">
        <v>10</v>
      </c>
      <c r="RZ14" s="23">
        <v>1</v>
      </c>
      <c r="SA14" s="23" t="s">
        <v>10</v>
      </c>
      <c r="SB14" s="23" t="s">
        <v>10</v>
      </c>
      <c r="SC14" s="23" t="s">
        <v>10</v>
      </c>
      <c r="SD14" s="23" t="s">
        <v>10</v>
      </c>
      <c r="SE14" s="23">
        <v>1</v>
      </c>
      <c r="SF14" s="23" t="s">
        <v>10</v>
      </c>
      <c r="SG14" s="23">
        <v>1</v>
      </c>
      <c r="SH14" s="23" t="s">
        <v>10</v>
      </c>
      <c r="SI14" s="23">
        <v>1</v>
      </c>
      <c r="SJ14" s="23" t="s">
        <v>10</v>
      </c>
      <c r="SK14" s="23">
        <v>1</v>
      </c>
      <c r="SL14" s="23" t="s">
        <v>10</v>
      </c>
      <c r="SM14" s="23" t="s">
        <v>10</v>
      </c>
      <c r="SN14" s="23" t="s">
        <v>10</v>
      </c>
      <c r="SO14" s="23" t="s">
        <v>10</v>
      </c>
      <c r="SP14" s="23" t="s">
        <v>10</v>
      </c>
      <c r="SQ14" s="23" t="s">
        <v>10</v>
      </c>
      <c r="SR14" s="23">
        <v>1</v>
      </c>
      <c r="SS14" s="23" t="s">
        <v>10</v>
      </c>
      <c r="ST14" s="23">
        <v>1</v>
      </c>
      <c r="SU14" s="23" t="s">
        <v>10</v>
      </c>
      <c r="SV14" s="23">
        <v>1</v>
      </c>
      <c r="SW14" s="23" t="s">
        <v>10</v>
      </c>
      <c r="SX14" s="23">
        <v>1</v>
      </c>
      <c r="SY14" s="23" t="s">
        <v>10</v>
      </c>
      <c r="SZ14" s="23" t="s">
        <v>10</v>
      </c>
      <c r="TA14" s="23" t="s">
        <v>10</v>
      </c>
      <c r="TB14" s="23" t="s">
        <v>10</v>
      </c>
      <c r="TC14" s="23">
        <v>1</v>
      </c>
      <c r="TD14" s="23" t="s">
        <v>10</v>
      </c>
      <c r="TE14" s="23">
        <v>1</v>
      </c>
      <c r="TF14" s="23" t="s">
        <v>10</v>
      </c>
      <c r="TG14" s="23">
        <v>1</v>
      </c>
      <c r="TH14" s="23" t="s">
        <v>10</v>
      </c>
      <c r="TI14" s="23">
        <v>1</v>
      </c>
      <c r="TJ14" s="23" t="s">
        <v>10</v>
      </c>
      <c r="TK14" s="23" t="s">
        <v>10</v>
      </c>
      <c r="TL14" s="23" t="s">
        <v>10</v>
      </c>
      <c r="TM14" s="23" t="s">
        <v>10</v>
      </c>
      <c r="TN14" s="23" t="s">
        <v>10</v>
      </c>
      <c r="TO14" s="23" t="s">
        <v>10</v>
      </c>
      <c r="TP14" s="23">
        <v>1</v>
      </c>
      <c r="TQ14" s="23" t="s">
        <v>10</v>
      </c>
      <c r="TR14" s="23">
        <v>1</v>
      </c>
      <c r="TS14" s="23" t="s">
        <v>10</v>
      </c>
      <c r="TT14" s="23">
        <v>1</v>
      </c>
      <c r="TU14" s="23" t="s">
        <v>10</v>
      </c>
      <c r="TV14" s="23">
        <v>1</v>
      </c>
      <c r="TW14" s="23" t="s">
        <v>10</v>
      </c>
      <c r="TX14" s="23" t="s">
        <v>10</v>
      </c>
      <c r="TY14" s="23" t="s">
        <v>10</v>
      </c>
      <c r="TZ14" s="23" t="s">
        <v>10</v>
      </c>
      <c r="UA14" s="23">
        <v>1</v>
      </c>
      <c r="UB14" s="23" t="s">
        <v>10</v>
      </c>
      <c r="UC14" s="23">
        <v>1</v>
      </c>
      <c r="UD14" s="23" t="s">
        <v>10</v>
      </c>
      <c r="UE14" s="23">
        <v>1</v>
      </c>
      <c r="UF14" s="23" t="s">
        <v>10</v>
      </c>
      <c r="UG14" s="23">
        <v>1</v>
      </c>
      <c r="UH14" s="23" t="s">
        <v>10</v>
      </c>
      <c r="UI14" s="23" t="s">
        <v>10</v>
      </c>
      <c r="UJ14" s="23" t="s">
        <v>10</v>
      </c>
      <c r="UK14" s="23" t="s">
        <v>10</v>
      </c>
      <c r="UL14" s="23" t="s">
        <v>10</v>
      </c>
      <c r="UM14" s="23" t="s">
        <v>10</v>
      </c>
      <c r="UN14" s="23">
        <v>1</v>
      </c>
      <c r="UO14" s="23" t="s">
        <v>10</v>
      </c>
      <c r="UP14" s="23">
        <v>1</v>
      </c>
      <c r="UQ14" s="23" t="s">
        <v>10</v>
      </c>
      <c r="UR14" s="23">
        <v>1</v>
      </c>
      <c r="US14" s="23" t="s">
        <v>10</v>
      </c>
      <c r="UT14" s="23">
        <v>1</v>
      </c>
      <c r="UU14" s="23" t="s">
        <v>10</v>
      </c>
      <c r="UV14" s="23" t="s">
        <v>10</v>
      </c>
      <c r="UW14" s="23" t="s">
        <v>10</v>
      </c>
      <c r="UX14" s="23" t="s">
        <v>10</v>
      </c>
      <c r="UY14" s="23">
        <v>1</v>
      </c>
      <c r="UZ14" s="23" t="s">
        <v>10</v>
      </c>
      <c r="VA14" s="23">
        <v>1</v>
      </c>
      <c r="VB14" s="23" t="s">
        <v>10</v>
      </c>
      <c r="VC14" s="23">
        <v>1</v>
      </c>
      <c r="VD14" s="23" t="s">
        <v>10</v>
      </c>
      <c r="VE14" s="23">
        <v>1</v>
      </c>
      <c r="VF14" s="23" t="s">
        <v>10</v>
      </c>
      <c r="VG14" s="23" t="s">
        <v>10</v>
      </c>
      <c r="VH14" s="23" t="s">
        <v>10</v>
      </c>
      <c r="VI14" s="23" t="s">
        <v>10</v>
      </c>
      <c r="VJ14" s="23" t="s">
        <v>10</v>
      </c>
      <c r="VK14" s="23" t="s">
        <v>10</v>
      </c>
      <c r="VL14" s="23">
        <v>1</v>
      </c>
      <c r="VM14" s="23" t="s">
        <v>10</v>
      </c>
      <c r="VN14" s="23">
        <v>1</v>
      </c>
      <c r="VO14" s="23" t="s">
        <v>10</v>
      </c>
      <c r="VP14" s="23">
        <v>1</v>
      </c>
      <c r="VQ14" s="23" t="s">
        <v>10</v>
      </c>
      <c r="VR14" s="23">
        <v>1</v>
      </c>
      <c r="VS14" s="23" t="s">
        <v>10</v>
      </c>
      <c r="VT14" s="23" t="s">
        <v>10</v>
      </c>
      <c r="VU14" s="23" t="s">
        <v>10</v>
      </c>
      <c r="VV14" s="23" t="s">
        <v>10</v>
      </c>
      <c r="VW14" s="23">
        <v>1</v>
      </c>
      <c r="VX14" s="23" t="s">
        <v>10</v>
      </c>
      <c r="VY14" s="23">
        <v>1</v>
      </c>
      <c r="VZ14" s="23" t="s">
        <v>10</v>
      </c>
      <c r="WA14" s="23">
        <v>1</v>
      </c>
      <c r="WB14" s="23" t="s">
        <v>10</v>
      </c>
      <c r="WC14" s="23">
        <v>1</v>
      </c>
      <c r="WD14" s="23" t="s">
        <v>10</v>
      </c>
      <c r="WE14" s="23" t="s">
        <v>10</v>
      </c>
      <c r="WF14" s="23" t="s">
        <v>10</v>
      </c>
      <c r="WG14" s="23" t="s">
        <v>10</v>
      </c>
      <c r="WH14" s="23" t="s">
        <v>10</v>
      </c>
      <c r="WI14" s="23" t="s">
        <v>10</v>
      </c>
      <c r="WJ14" s="23">
        <v>1</v>
      </c>
      <c r="WK14" s="23" t="s">
        <v>10</v>
      </c>
      <c r="WL14" s="23">
        <v>1</v>
      </c>
      <c r="WM14" s="23" t="s">
        <v>10</v>
      </c>
      <c r="WN14" s="23">
        <v>1</v>
      </c>
      <c r="WO14" s="23" t="s">
        <v>10</v>
      </c>
      <c r="WP14" s="23">
        <v>1</v>
      </c>
      <c r="WQ14" s="23" t="s">
        <v>10</v>
      </c>
      <c r="WR14" s="23" t="s">
        <v>10</v>
      </c>
      <c r="WS14" s="23" t="s">
        <v>10</v>
      </c>
      <c r="WT14" s="23" t="s">
        <v>10</v>
      </c>
      <c r="WU14" s="23">
        <v>1</v>
      </c>
      <c r="WV14" s="23" t="s">
        <v>10</v>
      </c>
      <c r="WW14" s="23">
        <v>1</v>
      </c>
      <c r="WX14" s="23" t="s">
        <v>10</v>
      </c>
      <c r="WY14" s="23">
        <v>1</v>
      </c>
      <c r="WZ14" s="23" t="s">
        <v>10</v>
      </c>
      <c r="XA14" s="23">
        <v>1</v>
      </c>
      <c r="XB14" s="23" t="s">
        <v>10</v>
      </c>
      <c r="XC14" s="23" t="s">
        <v>10</v>
      </c>
      <c r="XD14" s="23" t="s">
        <v>10</v>
      </c>
      <c r="XE14" s="23" t="s">
        <v>10</v>
      </c>
      <c r="XF14" s="23" t="s">
        <v>10</v>
      </c>
      <c r="XG14" s="23" t="s">
        <v>10</v>
      </c>
      <c r="XH14" s="23">
        <v>1</v>
      </c>
      <c r="XI14" s="23" t="s">
        <v>10</v>
      </c>
      <c r="XJ14" s="23">
        <v>1</v>
      </c>
      <c r="XK14" s="23" t="s">
        <v>10</v>
      </c>
      <c r="XL14" s="23">
        <v>1</v>
      </c>
      <c r="XM14" s="23" t="s">
        <v>10</v>
      </c>
      <c r="XN14" s="23">
        <v>1</v>
      </c>
      <c r="XO14" s="23" t="s">
        <v>10</v>
      </c>
      <c r="XP14" s="23" t="s">
        <v>10</v>
      </c>
      <c r="XQ14" s="23" t="s">
        <v>10</v>
      </c>
      <c r="XR14" s="23" t="s">
        <v>10</v>
      </c>
      <c r="XS14" s="23">
        <v>1</v>
      </c>
      <c r="XT14" s="23" t="s">
        <v>10</v>
      </c>
      <c r="XU14" s="23">
        <v>1</v>
      </c>
      <c r="XV14" s="23" t="s">
        <v>10</v>
      </c>
      <c r="XW14" s="23">
        <v>1</v>
      </c>
      <c r="XX14" s="23" t="s">
        <v>10</v>
      </c>
      <c r="XY14" s="23">
        <v>1</v>
      </c>
      <c r="XZ14" s="23" t="s">
        <v>10</v>
      </c>
      <c r="YA14" s="23" t="s">
        <v>10</v>
      </c>
      <c r="YB14" s="23" t="s">
        <v>10</v>
      </c>
      <c r="YC14" s="23" t="s">
        <v>10</v>
      </c>
      <c r="YD14" s="23" t="s">
        <v>10</v>
      </c>
      <c r="YE14" s="23" t="s">
        <v>10</v>
      </c>
      <c r="YF14" s="23">
        <v>1</v>
      </c>
      <c r="YG14" s="23" t="s">
        <v>10</v>
      </c>
      <c r="YH14" s="23">
        <v>1</v>
      </c>
      <c r="YI14" s="23" t="s">
        <v>10</v>
      </c>
      <c r="YJ14" s="23">
        <v>1</v>
      </c>
      <c r="YK14" s="23" t="s">
        <v>10</v>
      </c>
      <c r="YL14" s="23">
        <v>1</v>
      </c>
      <c r="YM14" s="23" t="s">
        <v>10</v>
      </c>
      <c r="YN14" s="23" t="s">
        <v>10</v>
      </c>
      <c r="YO14" s="23" t="s">
        <v>10</v>
      </c>
      <c r="YP14" s="23" t="s">
        <v>10</v>
      </c>
      <c r="YQ14" s="23">
        <v>1</v>
      </c>
      <c r="YR14" s="23" t="s">
        <v>10</v>
      </c>
      <c r="YS14" s="23">
        <v>1</v>
      </c>
      <c r="YT14" s="23" t="s">
        <v>10</v>
      </c>
      <c r="YU14" s="23">
        <v>1</v>
      </c>
      <c r="YV14" s="23" t="s">
        <v>10</v>
      </c>
      <c r="YW14" s="23">
        <v>1</v>
      </c>
      <c r="YX14" s="23" t="s">
        <v>10</v>
      </c>
      <c r="YY14" s="23" t="s">
        <v>10</v>
      </c>
      <c r="YZ14" s="23" t="s">
        <v>10</v>
      </c>
      <c r="ZA14" s="23" t="s">
        <v>10</v>
      </c>
      <c r="ZB14" s="23" t="s">
        <v>10</v>
      </c>
      <c r="ZC14" s="23" t="s">
        <v>10</v>
      </c>
      <c r="ZD14" s="23">
        <v>1</v>
      </c>
      <c r="ZE14" s="23" t="s">
        <v>10</v>
      </c>
      <c r="ZF14" s="23">
        <v>1</v>
      </c>
      <c r="ZG14" s="23" t="s">
        <v>10</v>
      </c>
      <c r="ZH14" s="23">
        <v>1</v>
      </c>
      <c r="ZI14" s="23" t="s">
        <v>10</v>
      </c>
      <c r="ZJ14" s="23">
        <v>1</v>
      </c>
      <c r="ZK14" s="23" t="s">
        <v>10</v>
      </c>
      <c r="ZL14" s="23" t="s">
        <v>10</v>
      </c>
      <c r="ZM14" s="23" t="s">
        <v>10</v>
      </c>
      <c r="ZN14" s="23" t="s">
        <v>10</v>
      </c>
      <c r="ZO14" s="23">
        <v>1</v>
      </c>
      <c r="ZP14" s="23" t="s">
        <v>10</v>
      </c>
      <c r="ZQ14" s="23">
        <v>1</v>
      </c>
      <c r="ZR14" s="23" t="s">
        <v>10</v>
      </c>
      <c r="ZS14" s="23">
        <v>1</v>
      </c>
      <c r="ZT14" s="23" t="s">
        <v>10</v>
      </c>
      <c r="ZU14" s="23">
        <v>1</v>
      </c>
      <c r="ZV14" s="23" t="s">
        <v>10</v>
      </c>
      <c r="ZW14" s="23" t="s">
        <v>10</v>
      </c>
      <c r="ZX14" s="23" t="s">
        <v>10</v>
      </c>
      <c r="ZY14" s="23" t="s">
        <v>10</v>
      </c>
      <c r="ZZ14" s="23" t="s">
        <v>10</v>
      </c>
      <c r="AAA14" s="23" t="s">
        <v>10</v>
      </c>
      <c r="AAB14" s="23">
        <v>1</v>
      </c>
      <c r="AAC14" s="23" t="s">
        <v>10</v>
      </c>
      <c r="AAD14" s="23">
        <v>1</v>
      </c>
      <c r="AAE14" s="23" t="s">
        <v>10</v>
      </c>
      <c r="AAF14" s="23">
        <v>1</v>
      </c>
      <c r="AAG14" s="23" t="s">
        <v>10</v>
      </c>
      <c r="AAH14" s="23">
        <v>1</v>
      </c>
      <c r="AAI14" s="23" t="s">
        <v>10</v>
      </c>
      <c r="AAJ14" s="23" t="s">
        <v>10</v>
      </c>
      <c r="AAK14" s="23" t="s">
        <v>10</v>
      </c>
      <c r="AAL14" s="23" t="s">
        <v>10</v>
      </c>
      <c r="AAM14" s="23">
        <v>1</v>
      </c>
      <c r="AAN14" s="23" t="s">
        <v>10</v>
      </c>
      <c r="AAO14" s="23">
        <v>1</v>
      </c>
      <c r="AAP14" s="23" t="s">
        <v>10</v>
      </c>
      <c r="AAQ14" s="23">
        <v>1</v>
      </c>
      <c r="AAR14" s="23" t="s">
        <v>10</v>
      </c>
      <c r="AAS14" s="23">
        <v>1</v>
      </c>
      <c r="AAT14" s="23" t="s">
        <v>10</v>
      </c>
      <c r="AAU14" s="23" t="s">
        <v>10</v>
      </c>
      <c r="AAV14" s="23" t="s">
        <v>10</v>
      </c>
      <c r="AAW14" s="23" t="s">
        <v>10</v>
      </c>
      <c r="AAX14" s="23" t="s">
        <v>10</v>
      </c>
      <c r="AAY14" s="23" t="s">
        <v>10</v>
      </c>
      <c r="AAZ14" s="23">
        <v>1</v>
      </c>
      <c r="ABA14" s="23" t="s">
        <v>10</v>
      </c>
      <c r="ABB14" s="23">
        <v>1</v>
      </c>
      <c r="ABC14" s="23" t="s">
        <v>10</v>
      </c>
      <c r="ABD14" s="23">
        <v>1</v>
      </c>
      <c r="ABE14" s="23" t="s">
        <v>10</v>
      </c>
      <c r="ABF14" s="23">
        <v>1</v>
      </c>
      <c r="ABG14" s="23" t="s">
        <v>10</v>
      </c>
      <c r="ABH14" s="23" t="s">
        <v>10</v>
      </c>
    </row>
    <row r="15" spans="1:736" x14ac:dyDescent="0.3">
      <c r="A15" s="27">
        <v>12</v>
      </c>
      <c r="B15" s="30" t="s">
        <v>126</v>
      </c>
      <c r="C15" s="68">
        <v>33586856</v>
      </c>
      <c r="D15" s="31" t="s">
        <v>45</v>
      </c>
      <c r="E15" s="31" t="s">
        <v>14</v>
      </c>
      <c r="F15" s="28" cm="1">
        <f t="array" ref="F15">_xlfn.IFS(E15="2A",5,E15="2D",5,E15="2A/2D",5,E15="2B",7,E15="2CA",7,E15="2CB",5,E15="PM",6)</f>
        <v>7</v>
      </c>
      <c r="G15" s="23" t="s">
        <v>10</v>
      </c>
      <c r="H15" s="23">
        <v>1</v>
      </c>
      <c r="I15" s="23" t="s">
        <v>10</v>
      </c>
      <c r="J15" s="23">
        <v>1</v>
      </c>
      <c r="K15" s="23" t="s">
        <v>10</v>
      </c>
      <c r="L15" s="23">
        <v>1</v>
      </c>
      <c r="M15" s="23" t="s">
        <v>10</v>
      </c>
      <c r="N15" s="23">
        <v>1</v>
      </c>
      <c r="O15" s="23" t="s">
        <v>10</v>
      </c>
      <c r="P15" s="23" t="s">
        <v>10</v>
      </c>
      <c r="Q15" s="23" t="s">
        <v>10</v>
      </c>
      <c r="R15" s="23" t="s">
        <v>10</v>
      </c>
      <c r="S15" s="23">
        <v>1</v>
      </c>
      <c r="T15" s="23" t="s">
        <v>10</v>
      </c>
      <c r="U15" s="23">
        <v>1</v>
      </c>
      <c r="V15" s="23" t="s">
        <v>10</v>
      </c>
      <c r="W15" s="23">
        <v>1</v>
      </c>
      <c r="X15" s="23" t="s">
        <v>10</v>
      </c>
      <c r="Y15" s="23">
        <v>1</v>
      </c>
      <c r="Z15" s="23" t="s">
        <v>10</v>
      </c>
      <c r="AA15" s="23" t="s">
        <v>10</v>
      </c>
      <c r="AB15" s="23" t="s">
        <v>10</v>
      </c>
      <c r="AC15" s="23" t="s">
        <v>10</v>
      </c>
      <c r="AD15" s="23" t="s">
        <v>10</v>
      </c>
      <c r="AE15" s="23" t="s">
        <v>10</v>
      </c>
      <c r="AF15" s="23">
        <v>1</v>
      </c>
      <c r="AG15" s="23" t="s">
        <v>10</v>
      </c>
      <c r="AH15" s="23">
        <v>1</v>
      </c>
      <c r="AI15" s="23" t="s">
        <v>10</v>
      </c>
      <c r="AJ15" s="23">
        <v>1</v>
      </c>
      <c r="AK15" s="23" t="s">
        <v>10</v>
      </c>
      <c r="AL15" s="23">
        <v>1</v>
      </c>
      <c r="AM15" s="23" t="s">
        <v>10</v>
      </c>
      <c r="AN15" s="23" t="s">
        <v>10</v>
      </c>
      <c r="AO15" s="23" t="s">
        <v>10</v>
      </c>
      <c r="AP15" s="23" t="s">
        <v>10</v>
      </c>
      <c r="AQ15" s="23">
        <v>1</v>
      </c>
      <c r="AR15" s="23" t="s">
        <v>10</v>
      </c>
      <c r="AS15" s="23">
        <v>1</v>
      </c>
      <c r="AT15" s="23" t="s">
        <v>10</v>
      </c>
      <c r="AU15" s="23">
        <v>1</v>
      </c>
      <c r="AV15" s="23" t="s">
        <v>10</v>
      </c>
      <c r="AW15" s="23">
        <v>1</v>
      </c>
      <c r="AX15" s="23" t="s">
        <v>10</v>
      </c>
      <c r="AY15" s="23" t="s">
        <v>10</v>
      </c>
      <c r="AZ15" s="23" t="s">
        <v>10</v>
      </c>
      <c r="BA15" s="23" t="s">
        <v>10</v>
      </c>
      <c r="BB15" s="23" t="s">
        <v>10</v>
      </c>
      <c r="BC15" s="23" t="s">
        <v>10</v>
      </c>
      <c r="BD15" s="23">
        <v>1</v>
      </c>
      <c r="BE15" s="23" t="s">
        <v>10</v>
      </c>
      <c r="BF15" s="23">
        <v>1</v>
      </c>
      <c r="BG15" s="23" t="s">
        <v>10</v>
      </c>
      <c r="BH15" s="23">
        <v>1</v>
      </c>
      <c r="BI15" s="23" t="s">
        <v>10</v>
      </c>
      <c r="BJ15" s="23">
        <v>1</v>
      </c>
      <c r="BK15" s="23" t="s">
        <v>10</v>
      </c>
      <c r="BL15" s="23" t="s">
        <v>10</v>
      </c>
      <c r="BM15" s="23" t="s">
        <v>10</v>
      </c>
      <c r="BN15" s="23" t="s">
        <v>10</v>
      </c>
      <c r="BO15" s="23">
        <v>1</v>
      </c>
      <c r="BP15" s="23" t="s">
        <v>10</v>
      </c>
      <c r="BQ15" s="23">
        <v>1</v>
      </c>
      <c r="BR15" s="23" t="s">
        <v>10</v>
      </c>
      <c r="BS15" s="23">
        <v>1</v>
      </c>
      <c r="BT15" s="23" t="s">
        <v>10</v>
      </c>
      <c r="BU15" s="23">
        <v>1</v>
      </c>
      <c r="BV15" s="23" t="s">
        <v>10</v>
      </c>
      <c r="BW15" s="23" t="s">
        <v>10</v>
      </c>
      <c r="BX15" s="23" t="s">
        <v>10</v>
      </c>
      <c r="BY15" s="23" t="s">
        <v>10</v>
      </c>
      <c r="BZ15" s="23" t="s">
        <v>10</v>
      </c>
      <c r="CA15" s="23" t="s">
        <v>10</v>
      </c>
      <c r="CB15" s="23">
        <v>1</v>
      </c>
      <c r="CC15" s="23" t="s">
        <v>10</v>
      </c>
      <c r="CD15" s="23">
        <v>1</v>
      </c>
      <c r="CE15" s="23" t="s">
        <v>10</v>
      </c>
      <c r="CF15" s="23">
        <v>1</v>
      </c>
      <c r="CG15" s="23" t="s">
        <v>10</v>
      </c>
      <c r="CH15" s="23">
        <v>1</v>
      </c>
      <c r="CI15" s="23" t="s">
        <v>10</v>
      </c>
      <c r="CJ15" s="23" t="s">
        <v>10</v>
      </c>
      <c r="CK15" s="23" t="s">
        <v>10</v>
      </c>
      <c r="CL15" s="23" t="s">
        <v>10</v>
      </c>
      <c r="CM15" s="23">
        <v>1</v>
      </c>
      <c r="CN15" s="23" t="s">
        <v>10</v>
      </c>
      <c r="CO15" s="23">
        <v>1</v>
      </c>
      <c r="CP15" s="23" t="s">
        <v>10</v>
      </c>
      <c r="CQ15" s="23">
        <v>1</v>
      </c>
      <c r="CR15" s="23" t="s">
        <v>10</v>
      </c>
      <c r="CS15" s="23">
        <v>1</v>
      </c>
      <c r="CT15" s="23" t="s">
        <v>10</v>
      </c>
      <c r="CU15" s="23" t="s">
        <v>10</v>
      </c>
      <c r="CV15" s="23" t="s">
        <v>10</v>
      </c>
      <c r="CW15" s="23" t="s">
        <v>10</v>
      </c>
      <c r="CX15" s="23" t="s">
        <v>10</v>
      </c>
      <c r="CY15" s="23" t="s">
        <v>10</v>
      </c>
      <c r="CZ15" s="23">
        <v>1</v>
      </c>
      <c r="DA15" s="23" t="s">
        <v>10</v>
      </c>
      <c r="DB15" s="23">
        <v>1</v>
      </c>
      <c r="DC15" s="23" t="s">
        <v>10</v>
      </c>
      <c r="DD15" s="23">
        <v>1</v>
      </c>
      <c r="DE15" s="23" t="s">
        <v>10</v>
      </c>
      <c r="DF15" s="23">
        <v>1</v>
      </c>
      <c r="DG15" s="23" t="s">
        <v>10</v>
      </c>
      <c r="DH15" s="23" t="s">
        <v>10</v>
      </c>
      <c r="DI15" s="23" t="s">
        <v>10</v>
      </c>
      <c r="DJ15" s="23" t="s">
        <v>10</v>
      </c>
      <c r="DK15" s="23">
        <v>1</v>
      </c>
      <c r="DL15" s="23" t="s">
        <v>10</v>
      </c>
      <c r="DM15" s="23">
        <v>1</v>
      </c>
      <c r="DN15" s="23" t="s">
        <v>10</v>
      </c>
      <c r="DO15" s="23">
        <v>1</v>
      </c>
      <c r="DP15" s="23" t="s">
        <v>10</v>
      </c>
      <c r="DQ15" s="23">
        <v>1</v>
      </c>
      <c r="DR15" s="23" t="s">
        <v>10</v>
      </c>
      <c r="DS15" s="23" t="s">
        <v>10</v>
      </c>
      <c r="DT15" s="23" t="s">
        <v>10</v>
      </c>
      <c r="DU15" s="23" t="s">
        <v>10</v>
      </c>
      <c r="DV15" s="23" t="s">
        <v>10</v>
      </c>
      <c r="DW15" s="23" t="s">
        <v>10</v>
      </c>
      <c r="DX15" s="23">
        <v>1</v>
      </c>
      <c r="DY15" s="23" t="s">
        <v>10</v>
      </c>
      <c r="DZ15" s="23">
        <v>1</v>
      </c>
      <c r="EA15" s="23" t="s">
        <v>10</v>
      </c>
      <c r="EB15" s="23">
        <v>1</v>
      </c>
      <c r="EC15" s="23" t="s">
        <v>10</v>
      </c>
      <c r="ED15" s="23">
        <v>1</v>
      </c>
      <c r="EE15" s="23" t="s">
        <v>10</v>
      </c>
      <c r="EF15" s="23" t="s">
        <v>10</v>
      </c>
      <c r="EG15" s="23" t="s">
        <v>10</v>
      </c>
      <c r="EH15" s="23" t="s">
        <v>10</v>
      </c>
      <c r="EI15" s="23">
        <v>1</v>
      </c>
      <c r="EJ15" s="23" t="s">
        <v>10</v>
      </c>
      <c r="EK15" s="23">
        <v>1</v>
      </c>
      <c r="EL15" s="23" t="s">
        <v>10</v>
      </c>
      <c r="EM15" s="23">
        <v>1</v>
      </c>
      <c r="EN15" s="23" t="s">
        <v>10</v>
      </c>
      <c r="EO15" s="23">
        <v>1</v>
      </c>
      <c r="EP15" s="23" t="s">
        <v>10</v>
      </c>
      <c r="EQ15" s="23" t="s">
        <v>10</v>
      </c>
      <c r="ER15" s="23" t="s">
        <v>10</v>
      </c>
      <c r="ES15" s="23" t="s">
        <v>10</v>
      </c>
      <c r="ET15" s="23" t="s">
        <v>10</v>
      </c>
      <c r="EU15" s="23" t="s">
        <v>10</v>
      </c>
      <c r="EV15" s="23">
        <v>1</v>
      </c>
      <c r="EW15" s="23" t="s">
        <v>10</v>
      </c>
      <c r="EX15" s="23">
        <v>1</v>
      </c>
      <c r="EY15" s="23" t="s">
        <v>10</v>
      </c>
      <c r="EZ15" s="23">
        <v>1</v>
      </c>
      <c r="FA15" s="23" t="s">
        <v>10</v>
      </c>
      <c r="FB15" s="23">
        <v>1</v>
      </c>
      <c r="FC15" s="23" t="s">
        <v>10</v>
      </c>
      <c r="FD15" s="23" t="s">
        <v>10</v>
      </c>
      <c r="FE15" s="23" t="s">
        <v>10</v>
      </c>
      <c r="FF15" s="23" t="s">
        <v>10</v>
      </c>
      <c r="FG15" s="23">
        <v>1</v>
      </c>
      <c r="FH15" s="23" t="s">
        <v>10</v>
      </c>
      <c r="FI15" s="23">
        <v>1</v>
      </c>
      <c r="FJ15" s="23" t="s">
        <v>10</v>
      </c>
      <c r="FK15" s="23">
        <v>1</v>
      </c>
      <c r="FL15" s="23" t="s">
        <v>10</v>
      </c>
      <c r="FM15" s="23">
        <v>1</v>
      </c>
      <c r="FN15" s="23" t="s">
        <v>10</v>
      </c>
      <c r="FO15" s="23" t="s">
        <v>10</v>
      </c>
      <c r="FP15" s="23" t="s">
        <v>10</v>
      </c>
      <c r="FQ15" s="23" t="s">
        <v>10</v>
      </c>
      <c r="FR15" s="23" t="s">
        <v>10</v>
      </c>
      <c r="FS15" s="23" t="s">
        <v>10</v>
      </c>
      <c r="FT15" s="23">
        <v>1</v>
      </c>
      <c r="FU15" s="23" t="s">
        <v>10</v>
      </c>
      <c r="FV15" s="23">
        <v>1</v>
      </c>
      <c r="FW15" s="23" t="s">
        <v>10</v>
      </c>
      <c r="FX15" s="23">
        <v>1</v>
      </c>
      <c r="FY15" s="23" t="s">
        <v>10</v>
      </c>
      <c r="FZ15" s="23">
        <v>1</v>
      </c>
      <c r="GA15" s="23" t="s">
        <v>10</v>
      </c>
      <c r="GB15" s="23" t="s">
        <v>10</v>
      </c>
      <c r="GC15" s="23" t="s">
        <v>10</v>
      </c>
      <c r="GD15" s="23" t="s">
        <v>10</v>
      </c>
      <c r="GE15" s="23">
        <v>1</v>
      </c>
      <c r="GF15" s="23" t="s">
        <v>10</v>
      </c>
      <c r="GG15" s="23">
        <v>1</v>
      </c>
      <c r="GH15" s="23" t="s">
        <v>10</v>
      </c>
      <c r="GI15" s="23">
        <v>1</v>
      </c>
      <c r="GJ15" s="23" t="s">
        <v>10</v>
      </c>
      <c r="GK15" s="23">
        <v>1</v>
      </c>
      <c r="GL15" s="23" t="s">
        <v>10</v>
      </c>
      <c r="GM15" s="23" t="s">
        <v>10</v>
      </c>
      <c r="GN15" s="23" t="s">
        <v>10</v>
      </c>
      <c r="GO15" s="23" t="s">
        <v>10</v>
      </c>
      <c r="GP15" s="23" t="s">
        <v>10</v>
      </c>
      <c r="GQ15" s="23" t="s">
        <v>10</v>
      </c>
      <c r="GR15" s="23">
        <v>1</v>
      </c>
      <c r="GS15" s="23" t="s">
        <v>10</v>
      </c>
      <c r="GT15" s="23">
        <v>1</v>
      </c>
      <c r="GU15" s="23" t="s">
        <v>10</v>
      </c>
      <c r="GV15" s="23">
        <v>1</v>
      </c>
      <c r="GW15" s="23" t="s">
        <v>10</v>
      </c>
      <c r="GX15" s="23">
        <v>1</v>
      </c>
      <c r="GY15" s="23" t="s">
        <v>10</v>
      </c>
      <c r="GZ15" s="23" t="s">
        <v>10</v>
      </c>
      <c r="HA15" s="23" t="s">
        <v>10</v>
      </c>
      <c r="HB15" s="23" t="s">
        <v>10</v>
      </c>
      <c r="HC15" s="23">
        <v>1</v>
      </c>
      <c r="HD15" s="23" t="s">
        <v>10</v>
      </c>
      <c r="HE15" s="23">
        <v>1</v>
      </c>
      <c r="HF15" s="23" t="s">
        <v>10</v>
      </c>
      <c r="HG15" s="23">
        <v>1</v>
      </c>
      <c r="HH15" s="23" t="s">
        <v>10</v>
      </c>
      <c r="HI15" s="23">
        <v>1</v>
      </c>
      <c r="HJ15" s="23" t="s">
        <v>10</v>
      </c>
      <c r="HK15" s="23" t="s">
        <v>10</v>
      </c>
      <c r="HL15" s="23" t="s">
        <v>10</v>
      </c>
      <c r="HM15" s="23" t="s">
        <v>10</v>
      </c>
      <c r="HN15" s="23" t="s">
        <v>10</v>
      </c>
      <c r="HO15" s="23" t="s">
        <v>10</v>
      </c>
      <c r="HP15" s="23">
        <v>1</v>
      </c>
      <c r="HQ15" s="23" t="s">
        <v>10</v>
      </c>
      <c r="HR15" s="23">
        <v>1</v>
      </c>
      <c r="HS15" s="23" t="s">
        <v>10</v>
      </c>
      <c r="HT15" s="23">
        <v>1</v>
      </c>
      <c r="HU15" s="23" t="s">
        <v>10</v>
      </c>
      <c r="HV15" s="23">
        <v>1</v>
      </c>
      <c r="HW15" s="23" t="s">
        <v>10</v>
      </c>
      <c r="HX15" s="23" t="s">
        <v>10</v>
      </c>
      <c r="HY15" s="23" t="s">
        <v>10</v>
      </c>
      <c r="HZ15" s="23" t="s">
        <v>10</v>
      </c>
      <c r="IA15" s="23">
        <v>1</v>
      </c>
      <c r="IB15" s="23" t="s">
        <v>10</v>
      </c>
      <c r="IC15" s="23">
        <v>1</v>
      </c>
      <c r="ID15" s="23" t="s">
        <v>10</v>
      </c>
      <c r="IE15" s="23">
        <v>1</v>
      </c>
      <c r="IF15" s="23" t="s">
        <v>10</v>
      </c>
      <c r="IG15" s="23">
        <v>1</v>
      </c>
      <c r="IH15" s="23" t="s">
        <v>10</v>
      </c>
      <c r="II15" s="23" t="s">
        <v>10</v>
      </c>
      <c r="IJ15" s="23" t="s">
        <v>10</v>
      </c>
      <c r="IK15" s="23" t="s">
        <v>10</v>
      </c>
      <c r="IL15" s="23" t="s">
        <v>10</v>
      </c>
      <c r="IM15" s="23" t="s">
        <v>10</v>
      </c>
      <c r="IN15" s="23">
        <v>1</v>
      </c>
      <c r="IO15" s="23" t="s">
        <v>10</v>
      </c>
      <c r="IP15" s="23">
        <v>1</v>
      </c>
      <c r="IQ15" s="23" t="s">
        <v>10</v>
      </c>
      <c r="IR15" s="23">
        <v>1</v>
      </c>
      <c r="IS15" s="23" t="s">
        <v>10</v>
      </c>
      <c r="IT15" s="23">
        <v>1</v>
      </c>
      <c r="IU15" s="23" t="s">
        <v>10</v>
      </c>
      <c r="IV15" s="23" t="s">
        <v>10</v>
      </c>
      <c r="IW15" s="23" t="s">
        <v>10</v>
      </c>
      <c r="IX15" s="23" t="s">
        <v>10</v>
      </c>
      <c r="IY15" s="23">
        <v>1</v>
      </c>
      <c r="IZ15" s="23" t="s">
        <v>10</v>
      </c>
      <c r="JA15" s="23">
        <v>1</v>
      </c>
      <c r="JB15" s="23" t="s">
        <v>10</v>
      </c>
      <c r="JC15" s="23">
        <v>1</v>
      </c>
      <c r="JD15" s="23" t="s">
        <v>10</v>
      </c>
      <c r="JE15" s="23">
        <v>1</v>
      </c>
      <c r="JF15" s="23" t="s">
        <v>10</v>
      </c>
      <c r="JG15" s="23" t="s">
        <v>10</v>
      </c>
      <c r="JH15" s="23" t="s">
        <v>10</v>
      </c>
      <c r="JI15" s="23" t="s">
        <v>10</v>
      </c>
      <c r="JJ15" s="23" t="s">
        <v>10</v>
      </c>
      <c r="JK15" s="23" t="s">
        <v>10</v>
      </c>
      <c r="JL15" s="23">
        <v>1</v>
      </c>
      <c r="JM15" s="23" t="s">
        <v>10</v>
      </c>
      <c r="JN15" s="23">
        <v>1</v>
      </c>
      <c r="JO15" s="23" t="s">
        <v>10</v>
      </c>
      <c r="JP15" s="23">
        <v>1</v>
      </c>
      <c r="JQ15" s="23" t="s">
        <v>10</v>
      </c>
      <c r="JR15" s="23">
        <v>1</v>
      </c>
      <c r="JS15" s="23" t="s">
        <v>10</v>
      </c>
      <c r="JT15" s="23" t="s">
        <v>10</v>
      </c>
      <c r="JU15" s="23" t="s">
        <v>10</v>
      </c>
      <c r="JV15" s="23" t="s">
        <v>10</v>
      </c>
      <c r="JW15" s="23">
        <v>1</v>
      </c>
      <c r="JX15" s="23" t="s">
        <v>10</v>
      </c>
      <c r="JY15" s="23">
        <v>1</v>
      </c>
      <c r="JZ15" s="23" t="s">
        <v>10</v>
      </c>
      <c r="KA15" s="23">
        <v>1</v>
      </c>
      <c r="KB15" s="23" t="s">
        <v>10</v>
      </c>
      <c r="KC15" s="23">
        <v>1</v>
      </c>
      <c r="KD15" s="23" t="s">
        <v>10</v>
      </c>
      <c r="KE15" s="23" t="s">
        <v>10</v>
      </c>
      <c r="KF15" s="23" t="s">
        <v>10</v>
      </c>
      <c r="KG15" s="23" t="s">
        <v>10</v>
      </c>
      <c r="KH15" s="23" t="s">
        <v>10</v>
      </c>
      <c r="KI15" s="23" t="s">
        <v>10</v>
      </c>
      <c r="KJ15" s="23">
        <v>1</v>
      </c>
      <c r="KK15" s="23" t="s">
        <v>10</v>
      </c>
      <c r="KL15" s="23">
        <v>1</v>
      </c>
      <c r="KM15" s="23" t="s">
        <v>10</v>
      </c>
      <c r="KN15" s="23">
        <v>1</v>
      </c>
      <c r="KO15" s="23" t="s">
        <v>10</v>
      </c>
      <c r="KP15" s="23">
        <v>1</v>
      </c>
      <c r="KQ15" s="23" t="s">
        <v>10</v>
      </c>
      <c r="KR15" s="23" t="s">
        <v>10</v>
      </c>
      <c r="KS15" s="23" t="s">
        <v>10</v>
      </c>
      <c r="KT15" s="23" t="s">
        <v>10</v>
      </c>
      <c r="KU15" s="23">
        <v>1</v>
      </c>
      <c r="KV15" s="23" t="s">
        <v>10</v>
      </c>
      <c r="KW15" s="23">
        <v>1</v>
      </c>
      <c r="KX15" s="23" t="s">
        <v>10</v>
      </c>
      <c r="KY15" s="23">
        <v>1</v>
      </c>
      <c r="KZ15" s="23" t="s">
        <v>10</v>
      </c>
      <c r="LA15" s="23">
        <v>1</v>
      </c>
      <c r="LB15" s="23" t="s">
        <v>10</v>
      </c>
      <c r="LC15" s="23" t="s">
        <v>10</v>
      </c>
      <c r="LD15" s="23" t="s">
        <v>10</v>
      </c>
      <c r="LE15" s="23" t="s">
        <v>10</v>
      </c>
      <c r="LF15" s="23" t="s">
        <v>10</v>
      </c>
      <c r="LG15" s="23" t="s">
        <v>10</v>
      </c>
      <c r="LH15" s="23">
        <v>1</v>
      </c>
      <c r="LI15" s="23" t="s">
        <v>10</v>
      </c>
      <c r="LJ15" s="23">
        <v>1</v>
      </c>
      <c r="LK15" s="23" t="s">
        <v>10</v>
      </c>
      <c r="LL15" s="23">
        <v>1</v>
      </c>
      <c r="LM15" s="23" t="s">
        <v>10</v>
      </c>
      <c r="LN15" s="23">
        <v>1</v>
      </c>
      <c r="LO15" s="23" t="s">
        <v>10</v>
      </c>
      <c r="LP15" s="23" t="s">
        <v>10</v>
      </c>
      <c r="LQ15" s="23" t="s">
        <v>10</v>
      </c>
      <c r="LR15" s="23" t="s">
        <v>10</v>
      </c>
      <c r="LS15" s="23">
        <v>1</v>
      </c>
      <c r="LT15" s="23" t="s">
        <v>10</v>
      </c>
      <c r="LU15" s="23">
        <v>1</v>
      </c>
      <c r="LV15" s="23" t="s">
        <v>10</v>
      </c>
      <c r="LW15" s="23">
        <v>1</v>
      </c>
      <c r="LX15" s="23" t="s">
        <v>10</v>
      </c>
      <c r="LY15" s="23">
        <v>1</v>
      </c>
      <c r="LZ15" s="23" t="s">
        <v>10</v>
      </c>
      <c r="MA15" s="23" t="s">
        <v>10</v>
      </c>
      <c r="MB15" s="23" t="s">
        <v>10</v>
      </c>
      <c r="MC15" s="23" t="s">
        <v>10</v>
      </c>
      <c r="MD15" s="23" t="s">
        <v>10</v>
      </c>
      <c r="ME15" s="23" t="s">
        <v>10</v>
      </c>
      <c r="MF15" s="23">
        <v>1</v>
      </c>
      <c r="MG15" s="23" t="s">
        <v>10</v>
      </c>
      <c r="MH15" s="23">
        <v>1</v>
      </c>
      <c r="MI15" s="23" t="s">
        <v>10</v>
      </c>
      <c r="MJ15" s="23">
        <v>1</v>
      </c>
      <c r="MK15" s="23" t="s">
        <v>10</v>
      </c>
      <c r="ML15" s="23">
        <v>1</v>
      </c>
      <c r="MM15" s="23" t="s">
        <v>10</v>
      </c>
      <c r="MN15" s="23" t="s">
        <v>10</v>
      </c>
      <c r="MO15" s="23" t="s">
        <v>10</v>
      </c>
      <c r="MP15" s="23" t="s">
        <v>10</v>
      </c>
      <c r="MQ15" s="23">
        <v>1</v>
      </c>
      <c r="MR15" s="23" t="s">
        <v>10</v>
      </c>
      <c r="MS15" s="23">
        <v>1</v>
      </c>
      <c r="MT15" s="23" t="s">
        <v>10</v>
      </c>
      <c r="MU15" s="23">
        <v>1</v>
      </c>
      <c r="MV15" s="23" t="s">
        <v>10</v>
      </c>
      <c r="MW15" s="23">
        <v>1</v>
      </c>
      <c r="MX15" s="23" t="s">
        <v>10</v>
      </c>
      <c r="MY15" s="23" t="s">
        <v>10</v>
      </c>
      <c r="MZ15" s="23" t="s">
        <v>10</v>
      </c>
      <c r="NA15" s="23" t="s">
        <v>10</v>
      </c>
      <c r="NB15" s="23" t="s">
        <v>10</v>
      </c>
      <c r="NC15" s="23" t="s">
        <v>10</v>
      </c>
      <c r="ND15" s="23">
        <v>1</v>
      </c>
      <c r="NE15" s="23" t="s">
        <v>10</v>
      </c>
      <c r="NF15" s="23">
        <v>1</v>
      </c>
      <c r="NG15" s="23" t="s">
        <v>10</v>
      </c>
      <c r="NH15" s="23">
        <v>1</v>
      </c>
      <c r="NI15" s="23" t="s">
        <v>10</v>
      </c>
      <c r="NJ15" s="23">
        <v>1</v>
      </c>
      <c r="NK15" s="23" t="s">
        <v>10</v>
      </c>
      <c r="NL15" s="23" t="s">
        <v>10</v>
      </c>
      <c r="NM15" s="23" t="s">
        <v>10</v>
      </c>
      <c r="NN15" s="23" t="s">
        <v>10</v>
      </c>
      <c r="NO15" s="23">
        <v>1</v>
      </c>
      <c r="NP15" s="23" t="s">
        <v>10</v>
      </c>
      <c r="NQ15" s="23">
        <v>1</v>
      </c>
      <c r="NR15" s="23" t="s">
        <v>10</v>
      </c>
      <c r="NS15" s="23">
        <v>1</v>
      </c>
      <c r="NT15" s="23" t="s">
        <v>10</v>
      </c>
      <c r="NU15" s="23">
        <v>1</v>
      </c>
      <c r="NV15" s="23" t="s">
        <v>10</v>
      </c>
      <c r="NW15" s="23" t="s">
        <v>10</v>
      </c>
      <c r="NX15" s="23" t="s">
        <v>10</v>
      </c>
      <c r="NY15" s="23" t="s">
        <v>10</v>
      </c>
      <c r="NZ15" s="23" t="s">
        <v>10</v>
      </c>
      <c r="OA15" s="23" t="s">
        <v>10</v>
      </c>
      <c r="OB15" s="23">
        <v>1</v>
      </c>
      <c r="OC15" s="23" t="s">
        <v>10</v>
      </c>
      <c r="OD15" s="23">
        <v>1</v>
      </c>
      <c r="OE15" s="23" t="s">
        <v>10</v>
      </c>
      <c r="OF15" s="23">
        <v>1</v>
      </c>
      <c r="OG15" s="23" t="s">
        <v>10</v>
      </c>
      <c r="OH15" s="23">
        <v>1</v>
      </c>
      <c r="OI15" s="23" t="s">
        <v>10</v>
      </c>
      <c r="OJ15" s="23" t="s">
        <v>10</v>
      </c>
      <c r="OK15" s="23" t="s">
        <v>10</v>
      </c>
      <c r="OL15" s="23" t="s">
        <v>10</v>
      </c>
      <c r="OM15" s="23">
        <v>1</v>
      </c>
      <c r="ON15" s="23" t="s">
        <v>10</v>
      </c>
      <c r="OO15" s="23">
        <v>1</v>
      </c>
      <c r="OP15" s="23" t="s">
        <v>10</v>
      </c>
      <c r="OQ15" s="23">
        <v>1</v>
      </c>
      <c r="OR15" s="23" t="s">
        <v>10</v>
      </c>
      <c r="OS15" s="23">
        <v>1</v>
      </c>
      <c r="OT15" s="23" t="s">
        <v>10</v>
      </c>
      <c r="OU15" s="23" t="s">
        <v>10</v>
      </c>
      <c r="OV15" s="23" t="s">
        <v>10</v>
      </c>
      <c r="OW15" s="23" t="s">
        <v>10</v>
      </c>
      <c r="OX15" s="23" t="s">
        <v>10</v>
      </c>
      <c r="OY15" s="23" t="s">
        <v>10</v>
      </c>
      <c r="OZ15" s="23">
        <v>1</v>
      </c>
      <c r="PA15" s="23" t="s">
        <v>10</v>
      </c>
      <c r="PB15" s="23">
        <v>1</v>
      </c>
      <c r="PC15" s="23" t="s">
        <v>10</v>
      </c>
      <c r="PD15" s="23">
        <v>1</v>
      </c>
      <c r="PE15" s="23" t="s">
        <v>10</v>
      </c>
      <c r="PF15" s="23">
        <v>1</v>
      </c>
      <c r="PG15" s="23" t="s">
        <v>10</v>
      </c>
      <c r="PH15" s="23" t="s">
        <v>10</v>
      </c>
      <c r="PI15" s="23" t="s">
        <v>10</v>
      </c>
      <c r="PJ15" s="23" t="s">
        <v>10</v>
      </c>
      <c r="PK15" s="23">
        <v>1</v>
      </c>
      <c r="PL15" s="23" t="s">
        <v>10</v>
      </c>
      <c r="PM15" s="23">
        <v>1</v>
      </c>
      <c r="PN15" s="23" t="s">
        <v>10</v>
      </c>
      <c r="PO15" s="23">
        <v>1</v>
      </c>
      <c r="PP15" s="23" t="s">
        <v>10</v>
      </c>
      <c r="PQ15" s="23">
        <v>1</v>
      </c>
      <c r="PR15" s="23" t="s">
        <v>10</v>
      </c>
      <c r="PS15" s="23" t="s">
        <v>10</v>
      </c>
      <c r="PT15" s="23" t="s">
        <v>10</v>
      </c>
      <c r="PU15" s="23" t="s">
        <v>10</v>
      </c>
      <c r="PV15" s="23" t="s">
        <v>10</v>
      </c>
      <c r="PW15" s="23" t="s">
        <v>10</v>
      </c>
      <c r="PX15" s="23">
        <v>1</v>
      </c>
      <c r="PY15" s="23" t="s">
        <v>10</v>
      </c>
      <c r="PZ15" s="23">
        <v>1</v>
      </c>
      <c r="QA15" s="23" t="s">
        <v>10</v>
      </c>
      <c r="QB15" s="23">
        <v>1</v>
      </c>
      <c r="QC15" s="23" t="s">
        <v>10</v>
      </c>
      <c r="QD15" s="23">
        <v>1</v>
      </c>
      <c r="QE15" s="23" t="s">
        <v>10</v>
      </c>
      <c r="QF15" s="23" t="s">
        <v>10</v>
      </c>
      <c r="QG15" s="23" t="s">
        <v>10</v>
      </c>
      <c r="QH15" s="23" t="s">
        <v>10</v>
      </c>
      <c r="QI15" s="23">
        <v>1</v>
      </c>
      <c r="QJ15" s="23" t="s">
        <v>10</v>
      </c>
      <c r="QK15" s="23">
        <v>1</v>
      </c>
      <c r="QL15" s="23" t="s">
        <v>10</v>
      </c>
      <c r="QM15" s="23">
        <v>1</v>
      </c>
      <c r="QN15" s="23" t="s">
        <v>10</v>
      </c>
      <c r="QO15" s="23">
        <v>1</v>
      </c>
      <c r="QP15" s="23" t="s">
        <v>10</v>
      </c>
      <c r="QQ15" s="23" t="s">
        <v>10</v>
      </c>
      <c r="QR15" s="23" t="s">
        <v>10</v>
      </c>
      <c r="QS15" s="23" t="s">
        <v>10</v>
      </c>
      <c r="QT15" s="23" t="s">
        <v>10</v>
      </c>
      <c r="QU15" s="23" t="s">
        <v>10</v>
      </c>
      <c r="QV15" s="23">
        <v>1</v>
      </c>
      <c r="QW15" s="23" t="s">
        <v>10</v>
      </c>
      <c r="QX15" s="23">
        <v>1</v>
      </c>
      <c r="QY15" s="23" t="s">
        <v>10</v>
      </c>
      <c r="QZ15" s="23">
        <v>1</v>
      </c>
      <c r="RA15" s="23" t="s">
        <v>10</v>
      </c>
      <c r="RB15" s="23">
        <v>1</v>
      </c>
      <c r="RC15" s="23" t="s">
        <v>10</v>
      </c>
      <c r="RD15" s="23" t="s">
        <v>10</v>
      </c>
      <c r="RE15" s="23" t="s">
        <v>10</v>
      </c>
      <c r="RF15" s="23" t="s">
        <v>10</v>
      </c>
      <c r="RG15" s="23">
        <v>1</v>
      </c>
      <c r="RH15" s="23" t="s">
        <v>10</v>
      </c>
      <c r="RI15" s="23">
        <v>1</v>
      </c>
      <c r="RJ15" s="23" t="s">
        <v>10</v>
      </c>
      <c r="RK15" s="23">
        <v>1</v>
      </c>
      <c r="RL15" s="23" t="s">
        <v>10</v>
      </c>
      <c r="RM15" s="23">
        <v>1</v>
      </c>
      <c r="RN15" s="23" t="s">
        <v>10</v>
      </c>
      <c r="RO15" s="23" t="s">
        <v>10</v>
      </c>
      <c r="RP15" s="23" t="s">
        <v>10</v>
      </c>
      <c r="RQ15" s="23" t="s">
        <v>10</v>
      </c>
      <c r="RR15" s="23" t="s">
        <v>10</v>
      </c>
      <c r="RS15" s="23" t="s">
        <v>10</v>
      </c>
      <c r="RT15" s="23">
        <v>1</v>
      </c>
      <c r="RU15" s="23" t="s">
        <v>10</v>
      </c>
      <c r="RV15" s="23">
        <v>1</v>
      </c>
      <c r="RW15" s="23" t="s">
        <v>10</v>
      </c>
      <c r="RX15" s="23">
        <v>1</v>
      </c>
      <c r="RY15" s="23" t="s">
        <v>10</v>
      </c>
      <c r="RZ15" s="23">
        <v>1</v>
      </c>
      <c r="SA15" s="23" t="s">
        <v>10</v>
      </c>
      <c r="SB15" s="23" t="s">
        <v>10</v>
      </c>
      <c r="SC15" s="23" t="s">
        <v>10</v>
      </c>
      <c r="SD15" s="23" t="s">
        <v>10</v>
      </c>
      <c r="SE15" s="23">
        <v>1</v>
      </c>
      <c r="SF15" s="23" t="s">
        <v>10</v>
      </c>
      <c r="SG15" s="23">
        <v>1</v>
      </c>
      <c r="SH15" s="23" t="s">
        <v>10</v>
      </c>
      <c r="SI15" s="23">
        <v>1</v>
      </c>
      <c r="SJ15" s="23" t="s">
        <v>10</v>
      </c>
      <c r="SK15" s="23">
        <v>1</v>
      </c>
      <c r="SL15" s="23" t="s">
        <v>10</v>
      </c>
      <c r="SM15" s="23" t="s">
        <v>10</v>
      </c>
      <c r="SN15" s="23" t="s">
        <v>10</v>
      </c>
      <c r="SO15" s="23" t="s">
        <v>10</v>
      </c>
      <c r="SP15" s="23" t="s">
        <v>10</v>
      </c>
      <c r="SQ15" s="23" t="s">
        <v>10</v>
      </c>
      <c r="SR15" s="23">
        <v>1</v>
      </c>
      <c r="SS15" s="23" t="s">
        <v>10</v>
      </c>
      <c r="ST15" s="23">
        <v>1</v>
      </c>
      <c r="SU15" s="23" t="s">
        <v>10</v>
      </c>
      <c r="SV15" s="23">
        <v>1</v>
      </c>
      <c r="SW15" s="23" t="s">
        <v>10</v>
      </c>
      <c r="SX15" s="23">
        <v>1</v>
      </c>
      <c r="SY15" s="23" t="s">
        <v>10</v>
      </c>
      <c r="SZ15" s="23" t="s">
        <v>10</v>
      </c>
      <c r="TA15" s="23" t="s">
        <v>10</v>
      </c>
      <c r="TB15" s="23" t="s">
        <v>10</v>
      </c>
      <c r="TC15" s="23">
        <v>1</v>
      </c>
      <c r="TD15" s="23" t="s">
        <v>10</v>
      </c>
      <c r="TE15" s="23">
        <v>1</v>
      </c>
      <c r="TF15" s="23" t="s">
        <v>10</v>
      </c>
      <c r="TG15" s="23">
        <v>1</v>
      </c>
      <c r="TH15" s="23" t="s">
        <v>10</v>
      </c>
      <c r="TI15" s="23">
        <v>1</v>
      </c>
      <c r="TJ15" s="23" t="s">
        <v>10</v>
      </c>
      <c r="TK15" s="23" t="s">
        <v>10</v>
      </c>
      <c r="TL15" s="23" t="s">
        <v>10</v>
      </c>
      <c r="TM15" s="23" t="s">
        <v>10</v>
      </c>
      <c r="TN15" s="23" t="s">
        <v>10</v>
      </c>
      <c r="TO15" s="23" t="s">
        <v>10</v>
      </c>
      <c r="TP15" s="23">
        <v>1</v>
      </c>
      <c r="TQ15" s="23" t="s">
        <v>10</v>
      </c>
      <c r="TR15" s="23">
        <v>1</v>
      </c>
      <c r="TS15" s="23" t="s">
        <v>10</v>
      </c>
      <c r="TT15" s="23">
        <v>1</v>
      </c>
      <c r="TU15" s="23" t="s">
        <v>10</v>
      </c>
      <c r="TV15" s="23">
        <v>1</v>
      </c>
      <c r="TW15" s="23" t="s">
        <v>10</v>
      </c>
      <c r="TX15" s="23" t="s">
        <v>10</v>
      </c>
      <c r="TY15" s="23" t="s">
        <v>10</v>
      </c>
      <c r="TZ15" s="23" t="s">
        <v>10</v>
      </c>
      <c r="UA15" s="23">
        <v>1</v>
      </c>
      <c r="UB15" s="23" t="s">
        <v>10</v>
      </c>
      <c r="UC15" s="23">
        <v>1</v>
      </c>
      <c r="UD15" s="23" t="s">
        <v>10</v>
      </c>
      <c r="UE15" s="23">
        <v>1</v>
      </c>
      <c r="UF15" s="23" t="s">
        <v>10</v>
      </c>
      <c r="UG15" s="23">
        <v>1</v>
      </c>
      <c r="UH15" s="23" t="s">
        <v>10</v>
      </c>
      <c r="UI15" s="23" t="s">
        <v>10</v>
      </c>
      <c r="UJ15" s="23" t="s">
        <v>10</v>
      </c>
      <c r="UK15" s="23" t="s">
        <v>10</v>
      </c>
      <c r="UL15" s="23" t="s">
        <v>10</v>
      </c>
      <c r="UM15" s="23" t="s">
        <v>10</v>
      </c>
      <c r="UN15" s="23">
        <v>1</v>
      </c>
      <c r="UO15" s="23" t="s">
        <v>10</v>
      </c>
      <c r="UP15" s="23">
        <v>1</v>
      </c>
      <c r="UQ15" s="23" t="s">
        <v>10</v>
      </c>
      <c r="UR15" s="23">
        <v>1</v>
      </c>
      <c r="US15" s="23" t="s">
        <v>10</v>
      </c>
      <c r="UT15" s="23">
        <v>1</v>
      </c>
      <c r="UU15" s="23" t="s">
        <v>10</v>
      </c>
      <c r="UV15" s="23" t="s">
        <v>10</v>
      </c>
      <c r="UW15" s="23" t="s">
        <v>10</v>
      </c>
      <c r="UX15" s="23" t="s">
        <v>10</v>
      </c>
      <c r="UY15" s="23">
        <v>1</v>
      </c>
      <c r="UZ15" s="23" t="s">
        <v>10</v>
      </c>
      <c r="VA15" s="23">
        <v>1</v>
      </c>
      <c r="VB15" s="23" t="s">
        <v>10</v>
      </c>
      <c r="VC15" s="23">
        <v>1</v>
      </c>
      <c r="VD15" s="23" t="s">
        <v>10</v>
      </c>
      <c r="VE15" s="23">
        <v>1</v>
      </c>
      <c r="VF15" s="23" t="s">
        <v>10</v>
      </c>
      <c r="VG15" s="23" t="s">
        <v>10</v>
      </c>
      <c r="VH15" s="23" t="s">
        <v>10</v>
      </c>
      <c r="VI15" s="23" t="s">
        <v>10</v>
      </c>
      <c r="VJ15" s="23" t="s">
        <v>10</v>
      </c>
      <c r="VK15" s="23" t="s">
        <v>10</v>
      </c>
      <c r="VL15" s="23">
        <v>1</v>
      </c>
      <c r="VM15" s="23" t="s">
        <v>10</v>
      </c>
      <c r="VN15" s="23">
        <v>1</v>
      </c>
      <c r="VO15" s="23" t="s">
        <v>10</v>
      </c>
      <c r="VP15" s="23">
        <v>1</v>
      </c>
      <c r="VQ15" s="23" t="s">
        <v>10</v>
      </c>
      <c r="VR15" s="23">
        <v>1</v>
      </c>
      <c r="VS15" s="23" t="s">
        <v>10</v>
      </c>
      <c r="VT15" s="23" t="s">
        <v>10</v>
      </c>
      <c r="VU15" s="23" t="s">
        <v>10</v>
      </c>
      <c r="VV15" s="23" t="s">
        <v>10</v>
      </c>
      <c r="VW15" s="23">
        <v>1</v>
      </c>
      <c r="VX15" s="23" t="s">
        <v>10</v>
      </c>
      <c r="VY15" s="23">
        <v>1</v>
      </c>
      <c r="VZ15" s="23" t="s">
        <v>10</v>
      </c>
      <c r="WA15" s="23">
        <v>1</v>
      </c>
      <c r="WB15" s="23" t="s">
        <v>10</v>
      </c>
      <c r="WC15" s="23">
        <v>1</v>
      </c>
      <c r="WD15" s="23" t="s">
        <v>10</v>
      </c>
      <c r="WE15" s="23" t="s">
        <v>10</v>
      </c>
      <c r="WF15" s="23" t="s">
        <v>10</v>
      </c>
      <c r="WG15" s="23" t="s">
        <v>10</v>
      </c>
      <c r="WH15" s="23" t="s">
        <v>10</v>
      </c>
      <c r="WI15" s="23" t="s">
        <v>10</v>
      </c>
      <c r="WJ15" s="23">
        <v>1</v>
      </c>
      <c r="WK15" s="23" t="s">
        <v>10</v>
      </c>
      <c r="WL15" s="23">
        <v>1</v>
      </c>
      <c r="WM15" s="23" t="s">
        <v>10</v>
      </c>
      <c r="WN15" s="23">
        <v>1</v>
      </c>
      <c r="WO15" s="23" t="s">
        <v>10</v>
      </c>
      <c r="WP15" s="23">
        <v>1</v>
      </c>
      <c r="WQ15" s="23" t="s">
        <v>10</v>
      </c>
      <c r="WR15" s="23" t="s">
        <v>10</v>
      </c>
      <c r="WS15" s="23" t="s">
        <v>10</v>
      </c>
      <c r="WT15" s="23" t="s">
        <v>10</v>
      </c>
      <c r="WU15" s="23">
        <v>1</v>
      </c>
      <c r="WV15" s="23" t="s">
        <v>10</v>
      </c>
      <c r="WW15" s="23">
        <v>1</v>
      </c>
      <c r="WX15" s="23" t="s">
        <v>10</v>
      </c>
      <c r="WY15" s="23">
        <v>1</v>
      </c>
      <c r="WZ15" s="23" t="s">
        <v>10</v>
      </c>
      <c r="XA15" s="23">
        <v>1</v>
      </c>
      <c r="XB15" s="23" t="s">
        <v>10</v>
      </c>
      <c r="XC15" s="23" t="s">
        <v>10</v>
      </c>
      <c r="XD15" s="23" t="s">
        <v>10</v>
      </c>
      <c r="XE15" s="23" t="s">
        <v>10</v>
      </c>
      <c r="XF15" s="23" t="s">
        <v>10</v>
      </c>
      <c r="XG15" s="23" t="s">
        <v>10</v>
      </c>
      <c r="XH15" s="23">
        <v>1</v>
      </c>
      <c r="XI15" s="23" t="s">
        <v>10</v>
      </c>
      <c r="XJ15" s="23">
        <v>1</v>
      </c>
      <c r="XK15" s="23" t="s">
        <v>10</v>
      </c>
      <c r="XL15" s="23">
        <v>1</v>
      </c>
      <c r="XM15" s="23" t="s">
        <v>10</v>
      </c>
      <c r="XN15" s="23">
        <v>1</v>
      </c>
      <c r="XO15" s="23" t="s">
        <v>10</v>
      </c>
      <c r="XP15" s="23" t="s">
        <v>10</v>
      </c>
      <c r="XQ15" s="23" t="s">
        <v>10</v>
      </c>
      <c r="XR15" s="23" t="s">
        <v>10</v>
      </c>
      <c r="XS15" s="23">
        <v>1</v>
      </c>
      <c r="XT15" s="23" t="s">
        <v>10</v>
      </c>
      <c r="XU15" s="23">
        <v>1</v>
      </c>
      <c r="XV15" s="23" t="s">
        <v>10</v>
      </c>
      <c r="XW15" s="23">
        <v>1</v>
      </c>
      <c r="XX15" s="23" t="s">
        <v>10</v>
      </c>
      <c r="XY15" s="23">
        <v>1</v>
      </c>
      <c r="XZ15" s="23" t="s">
        <v>10</v>
      </c>
      <c r="YA15" s="23" t="s">
        <v>10</v>
      </c>
      <c r="YB15" s="23" t="s">
        <v>10</v>
      </c>
      <c r="YC15" s="23" t="s">
        <v>10</v>
      </c>
      <c r="YD15" s="23" t="s">
        <v>10</v>
      </c>
      <c r="YE15" s="23" t="s">
        <v>10</v>
      </c>
      <c r="YF15" s="23">
        <v>1</v>
      </c>
      <c r="YG15" s="23" t="s">
        <v>10</v>
      </c>
      <c r="YH15" s="23">
        <v>1</v>
      </c>
      <c r="YI15" s="23" t="s">
        <v>10</v>
      </c>
      <c r="YJ15" s="23">
        <v>1</v>
      </c>
      <c r="YK15" s="23" t="s">
        <v>10</v>
      </c>
      <c r="YL15" s="23">
        <v>1</v>
      </c>
      <c r="YM15" s="23" t="s">
        <v>10</v>
      </c>
      <c r="YN15" s="23" t="s">
        <v>10</v>
      </c>
      <c r="YO15" s="23" t="s">
        <v>10</v>
      </c>
      <c r="YP15" s="23" t="s">
        <v>10</v>
      </c>
      <c r="YQ15" s="23">
        <v>1</v>
      </c>
      <c r="YR15" s="23" t="s">
        <v>10</v>
      </c>
      <c r="YS15" s="23">
        <v>1</v>
      </c>
      <c r="YT15" s="23" t="s">
        <v>10</v>
      </c>
      <c r="YU15" s="23">
        <v>1</v>
      </c>
      <c r="YV15" s="23" t="s">
        <v>10</v>
      </c>
      <c r="YW15" s="23">
        <v>1</v>
      </c>
      <c r="YX15" s="23" t="s">
        <v>10</v>
      </c>
      <c r="YY15" s="23" t="s">
        <v>10</v>
      </c>
      <c r="YZ15" s="23" t="s">
        <v>10</v>
      </c>
      <c r="ZA15" s="23" t="s">
        <v>10</v>
      </c>
      <c r="ZB15" s="23" t="s">
        <v>10</v>
      </c>
      <c r="ZC15" s="23" t="s">
        <v>10</v>
      </c>
      <c r="ZD15" s="23">
        <v>1</v>
      </c>
      <c r="ZE15" s="23" t="s">
        <v>10</v>
      </c>
      <c r="ZF15" s="23">
        <v>1</v>
      </c>
      <c r="ZG15" s="23" t="s">
        <v>10</v>
      </c>
      <c r="ZH15" s="23">
        <v>1</v>
      </c>
      <c r="ZI15" s="23" t="s">
        <v>10</v>
      </c>
      <c r="ZJ15" s="23">
        <v>1</v>
      </c>
      <c r="ZK15" s="23" t="s">
        <v>10</v>
      </c>
      <c r="ZL15" s="23" t="s">
        <v>10</v>
      </c>
      <c r="ZM15" s="23" t="s">
        <v>10</v>
      </c>
      <c r="ZN15" s="23" t="s">
        <v>10</v>
      </c>
      <c r="ZO15" s="23">
        <v>1</v>
      </c>
      <c r="ZP15" s="23" t="s">
        <v>10</v>
      </c>
      <c r="ZQ15" s="23">
        <v>1</v>
      </c>
      <c r="ZR15" s="23" t="s">
        <v>10</v>
      </c>
      <c r="ZS15" s="23">
        <v>1</v>
      </c>
      <c r="ZT15" s="23" t="s">
        <v>10</v>
      </c>
      <c r="ZU15" s="23">
        <v>1</v>
      </c>
      <c r="ZV15" s="23" t="s">
        <v>10</v>
      </c>
      <c r="ZW15" s="23" t="s">
        <v>10</v>
      </c>
      <c r="ZX15" s="23" t="s">
        <v>10</v>
      </c>
      <c r="ZY15" s="23" t="s">
        <v>10</v>
      </c>
      <c r="ZZ15" s="23" t="s">
        <v>10</v>
      </c>
      <c r="AAA15" s="23" t="s">
        <v>10</v>
      </c>
      <c r="AAB15" s="23">
        <v>1</v>
      </c>
      <c r="AAC15" s="23" t="s">
        <v>10</v>
      </c>
      <c r="AAD15" s="23">
        <v>1</v>
      </c>
      <c r="AAE15" s="23" t="s">
        <v>10</v>
      </c>
      <c r="AAF15" s="23">
        <v>1</v>
      </c>
      <c r="AAG15" s="23" t="s">
        <v>10</v>
      </c>
      <c r="AAH15" s="23">
        <v>1</v>
      </c>
      <c r="AAI15" s="23" t="s">
        <v>10</v>
      </c>
      <c r="AAJ15" s="23" t="s">
        <v>10</v>
      </c>
      <c r="AAK15" s="23" t="s">
        <v>10</v>
      </c>
      <c r="AAL15" s="23" t="s">
        <v>10</v>
      </c>
      <c r="AAM15" s="23">
        <v>1</v>
      </c>
      <c r="AAN15" s="23" t="s">
        <v>10</v>
      </c>
      <c r="AAO15" s="23">
        <v>1</v>
      </c>
      <c r="AAP15" s="23" t="s">
        <v>10</v>
      </c>
      <c r="AAQ15" s="23">
        <v>1</v>
      </c>
      <c r="AAR15" s="23" t="s">
        <v>10</v>
      </c>
      <c r="AAS15" s="23">
        <v>1</v>
      </c>
      <c r="AAT15" s="23" t="s">
        <v>10</v>
      </c>
      <c r="AAU15" s="23" t="s">
        <v>10</v>
      </c>
      <c r="AAV15" s="23" t="s">
        <v>10</v>
      </c>
      <c r="AAW15" s="23" t="s">
        <v>10</v>
      </c>
      <c r="AAX15" s="23" t="s">
        <v>10</v>
      </c>
      <c r="AAY15" s="23" t="s">
        <v>10</v>
      </c>
      <c r="AAZ15" s="23">
        <v>1</v>
      </c>
      <c r="ABA15" s="23" t="s">
        <v>10</v>
      </c>
      <c r="ABB15" s="23">
        <v>1</v>
      </c>
      <c r="ABC15" s="23" t="s">
        <v>10</v>
      </c>
      <c r="ABD15" s="23">
        <v>1</v>
      </c>
      <c r="ABE15" s="23" t="s">
        <v>10</v>
      </c>
      <c r="ABF15" s="23">
        <v>1</v>
      </c>
      <c r="ABG15" s="23" t="s">
        <v>10</v>
      </c>
      <c r="ABH15" s="23" t="s">
        <v>10</v>
      </c>
    </row>
    <row r="16" spans="1:736" x14ac:dyDescent="0.3">
      <c r="A16" s="27">
        <v>13</v>
      </c>
      <c r="B16" s="30" t="s">
        <v>127</v>
      </c>
      <c r="C16" s="68">
        <v>33112715</v>
      </c>
      <c r="D16" s="31" t="s">
        <v>45</v>
      </c>
      <c r="E16" s="31" t="s">
        <v>14</v>
      </c>
      <c r="F16" s="28" cm="1">
        <f t="array" ref="F16">_xlfn.IFS(E16="2A",5,E16="2D",5,E16="2A/2D",5,E16="2B",7,E16="2CA",7,E16="2CB",5,E16="PM",6)</f>
        <v>7</v>
      </c>
      <c r="G16" s="23" t="s">
        <v>10</v>
      </c>
      <c r="H16" s="23">
        <v>1</v>
      </c>
      <c r="I16" s="23" t="s">
        <v>10</v>
      </c>
      <c r="J16" s="23">
        <v>1</v>
      </c>
      <c r="K16" s="23" t="s">
        <v>10</v>
      </c>
      <c r="L16" s="23">
        <v>1</v>
      </c>
      <c r="M16" s="23" t="s">
        <v>10</v>
      </c>
      <c r="N16" s="23">
        <v>1</v>
      </c>
      <c r="O16" s="23" t="s">
        <v>10</v>
      </c>
      <c r="P16" s="23" t="s">
        <v>10</v>
      </c>
      <c r="Q16" s="23" t="s">
        <v>10</v>
      </c>
      <c r="R16" s="23" t="s">
        <v>10</v>
      </c>
      <c r="S16" s="23">
        <v>1</v>
      </c>
      <c r="T16" s="23" t="s">
        <v>10</v>
      </c>
      <c r="U16" s="23">
        <v>1</v>
      </c>
      <c r="V16" s="23" t="s">
        <v>10</v>
      </c>
      <c r="W16" s="23">
        <v>1</v>
      </c>
      <c r="X16" s="23" t="s">
        <v>10</v>
      </c>
      <c r="Y16" s="23">
        <v>1</v>
      </c>
      <c r="Z16" s="23" t="s">
        <v>10</v>
      </c>
      <c r="AA16" s="23" t="s">
        <v>10</v>
      </c>
      <c r="AB16" s="23" t="s">
        <v>10</v>
      </c>
      <c r="AC16" s="23" t="s">
        <v>10</v>
      </c>
      <c r="AD16" s="23" t="s">
        <v>10</v>
      </c>
      <c r="AE16" s="23" t="s">
        <v>10</v>
      </c>
      <c r="AF16" s="23">
        <v>1</v>
      </c>
      <c r="AG16" s="23" t="s">
        <v>10</v>
      </c>
      <c r="AH16" s="23">
        <v>1</v>
      </c>
      <c r="AI16" s="23" t="s">
        <v>10</v>
      </c>
      <c r="AJ16" s="23" t="s">
        <v>12</v>
      </c>
      <c r="AK16" s="23" t="s">
        <v>10</v>
      </c>
      <c r="AL16" s="23" t="s">
        <v>12</v>
      </c>
      <c r="AM16" s="23" t="s">
        <v>10</v>
      </c>
      <c r="AN16" s="23" t="s">
        <v>10</v>
      </c>
      <c r="AO16" s="23" t="s">
        <v>10</v>
      </c>
      <c r="AP16" s="23" t="s">
        <v>10</v>
      </c>
      <c r="AQ16" s="23" t="s">
        <v>12</v>
      </c>
      <c r="AR16" s="23" t="s">
        <v>10</v>
      </c>
      <c r="AS16" s="23">
        <v>1</v>
      </c>
      <c r="AT16" s="23" t="s">
        <v>10</v>
      </c>
      <c r="AU16" s="23">
        <v>1</v>
      </c>
      <c r="AV16" s="23" t="s">
        <v>10</v>
      </c>
      <c r="AW16" s="23">
        <v>1</v>
      </c>
      <c r="AX16" s="23" t="s">
        <v>10</v>
      </c>
      <c r="AY16" s="23" t="s">
        <v>10</v>
      </c>
      <c r="AZ16" s="23" t="s">
        <v>10</v>
      </c>
      <c r="BA16" s="23" t="s">
        <v>10</v>
      </c>
      <c r="BB16" s="23" t="s">
        <v>10</v>
      </c>
      <c r="BC16" s="23" t="s">
        <v>10</v>
      </c>
      <c r="BD16" s="23">
        <v>1</v>
      </c>
      <c r="BE16" s="23" t="s">
        <v>10</v>
      </c>
      <c r="BF16" s="23">
        <v>1</v>
      </c>
      <c r="BG16" s="23" t="s">
        <v>10</v>
      </c>
      <c r="BH16" s="23">
        <v>1</v>
      </c>
      <c r="BI16" s="23" t="s">
        <v>10</v>
      </c>
      <c r="BJ16" s="23">
        <v>1</v>
      </c>
      <c r="BK16" s="23" t="s">
        <v>10</v>
      </c>
      <c r="BL16" s="23" t="s">
        <v>10</v>
      </c>
      <c r="BM16" s="23" t="s">
        <v>10</v>
      </c>
      <c r="BN16" s="23" t="s">
        <v>10</v>
      </c>
      <c r="BO16" s="23">
        <v>1</v>
      </c>
      <c r="BP16" s="23" t="s">
        <v>10</v>
      </c>
      <c r="BQ16" s="23">
        <v>1</v>
      </c>
      <c r="BR16" s="23" t="s">
        <v>10</v>
      </c>
      <c r="BS16" s="23">
        <v>1</v>
      </c>
      <c r="BT16" s="23" t="s">
        <v>10</v>
      </c>
      <c r="BU16" s="23">
        <v>1</v>
      </c>
      <c r="BV16" s="23" t="s">
        <v>10</v>
      </c>
      <c r="BW16" s="23" t="s">
        <v>10</v>
      </c>
      <c r="BX16" s="23" t="s">
        <v>10</v>
      </c>
      <c r="BY16" s="23" t="s">
        <v>10</v>
      </c>
      <c r="BZ16" s="23" t="s">
        <v>10</v>
      </c>
      <c r="CA16" s="23" t="s">
        <v>10</v>
      </c>
      <c r="CB16" s="23">
        <v>1</v>
      </c>
      <c r="CC16" s="23" t="s">
        <v>10</v>
      </c>
      <c r="CD16" s="23">
        <v>1</v>
      </c>
      <c r="CE16" s="23" t="s">
        <v>10</v>
      </c>
      <c r="CF16" s="23">
        <v>1</v>
      </c>
      <c r="CG16" s="23" t="s">
        <v>10</v>
      </c>
      <c r="CH16" s="23">
        <v>1</v>
      </c>
      <c r="CI16" s="23" t="s">
        <v>10</v>
      </c>
      <c r="CJ16" s="23" t="s">
        <v>10</v>
      </c>
      <c r="CK16" s="23" t="s">
        <v>10</v>
      </c>
      <c r="CL16" s="23" t="s">
        <v>10</v>
      </c>
      <c r="CM16" s="23">
        <v>1</v>
      </c>
      <c r="CN16" s="23" t="s">
        <v>10</v>
      </c>
      <c r="CO16" s="23">
        <v>1</v>
      </c>
      <c r="CP16" s="23" t="s">
        <v>10</v>
      </c>
      <c r="CQ16" s="23">
        <v>1</v>
      </c>
      <c r="CR16" s="23" t="s">
        <v>10</v>
      </c>
      <c r="CS16" s="23">
        <v>1</v>
      </c>
      <c r="CT16" s="23" t="s">
        <v>10</v>
      </c>
      <c r="CU16" s="23" t="s">
        <v>10</v>
      </c>
      <c r="CV16" s="23" t="s">
        <v>10</v>
      </c>
      <c r="CW16" s="23" t="s">
        <v>10</v>
      </c>
      <c r="CX16" s="23" t="s">
        <v>10</v>
      </c>
      <c r="CY16" s="23" t="s">
        <v>10</v>
      </c>
      <c r="CZ16" s="23">
        <v>1</v>
      </c>
      <c r="DA16" s="23" t="s">
        <v>10</v>
      </c>
      <c r="DB16" s="23">
        <v>1</v>
      </c>
      <c r="DC16" s="23" t="s">
        <v>10</v>
      </c>
      <c r="DD16" s="23">
        <v>1</v>
      </c>
      <c r="DE16" s="23" t="s">
        <v>10</v>
      </c>
      <c r="DF16" s="23">
        <v>1</v>
      </c>
      <c r="DG16" s="23" t="s">
        <v>10</v>
      </c>
      <c r="DH16" s="23" t="s">
        <v>10</v>
      </c>
      <c r="DI16" s="23" t="s">
        <v>10</v>
      </c>
      <c r="DJ16" s="23" t="s">
        <v>10</v>
      </c>
      <c r="DK16" s="23">
        <v>1</v>
      </c>
      <c r="DL16" s="23" t="s">
        <v>10</v>
      </c>
      <c r="DM16" s="23">
        <v>1</v>
      </c>
      <c r="DN16" s="23" t="s">
        <v>10</v>
      </c>
      <c r="DO16" s="23">
        <v>1</v>
      </c>
      <c r="DP16" s="23" t="s">
        <v>10</v>
      </c>
      <c r="DQ16" s="23">
        <v>1</v>
      </c>
      <c r="DR16" s="23" t="s">
        <v>10</v>
      </c>
      <c r="DS16" s="23" t="s">
        <v>10</v>
      </c>
      <c r="DT16" s="23" t="s">
        <v>10</v>
      </c>
      <c r="DU16" s="23" t="s">
        <v>10</v>
      </c>
      <c r="DV16" s="23" t="s">
        <v>10</v>
      </c>
      <c r="DW16" s="23" t="s">
        <v>10</v>
      </c>
      <c r="DX16" s="23">
        <v>1</v>
      </c>
      <c r="DY16" s="23" t="s">
        <v>10</v>
      </c>
      <c r="DZ16" s="23">
        <v>1</v>
      </c>
      <c r="EA16" s="23" t="s">
        <v>10</v>
      </c>
      <c r="EB16" s="23">
        <v>1</v>
      </c>
      <c r="EC16" s="23" t="s">
        <v>10</v>
      </c>
      <c r="ED16" s="23">
        <v>1</v>
      </c>
      <c r="EE16" s="23" t="s">
        <v>10</v>
      </c>
      <c r="EF16" s="23" t="s">
        <v>10</v>
      </c>
      <c r="EG16" s="23" t="s">
        <v>10</v>
      </c>
      <c r="EH16" s="23" t="s">
        <v>10</v>
      </c>
      <c r="EI16" s="23">
        <v>1</v>
      </c>
      <c r="EJ16" s="23" t="s">
        <v>10</v>
      </c>
      <c r="EK16" s="23">
        <v>1</v>
      </c>
      <c r="EL16" s="23" t="s">
        <v>10</v>
      </c>
      <c r="EM16" s="23">
        <v>1</v>
      </c>
      <c r="EN16" s="23" t="s">
        <v>10</v>
      </c>
      <c r="EO16" s="23">
        <v>1</v>
      </c>
      <c r="EP16" s="23" t="s">
        <v>10</v>
      </c>
      <c r="EQ16" s="23" t="s">
        <v>10</v>
      </c>
      <c r="ER16" s="23" t="s">
        <v>10</v>
      </c>
      <c r="ES16" s="23" t="s">
        <v>10</v>
      </c>
      <c r="ET16" s="23" t="s">
        <v>10</v>
      </c>
      <c r="EU16" s="23" t="s">
        <v>10</v>
      </c>
      <c r="EV16" s="23">
        <v>1</v>
      </c>
      <c r="EW16" s="23" t="s">
        <v>10</v>
      </c>
      <c r="EX16" s="23">
        <v>1</v>
      </c>
      <c r="EY16" s="23" t="s">
        <v>10</v>
      </c>
      <c r="EZ16" s="23">
        <v>1</v>
      </c>
      <c r="FA16" s="23" t="s">
        <v>10</v>
      </c>
      <c r="FB16" s="23">
        <v>1</v>
      </c>
      <c r="FC16" s="23" t="s">
        <v>10</v>
      </c>
      <c r="FD16" s="23" t="s">
        <v>10</v>
      </c>
      <c r="FE16" s="23" t="s">
        <v>10</v>
      </c>
      <c r="FF16" s="23" t="s">
        <v>10</v>
      </c>
      <c r="FG16" s="23">
        <v>1</v>
      </c>
      <c r="FH16" s="23" t="s">
        <v>10</v>
      </c>
      <c r="FI16" s="23">
        <v>1</v>
      </c>
      <c r="FJ16" s="23" t="s">
        <v>10</v>
      </c>
      <c r="FK16" s="23">
        <v>1</v>
      </c>
      <c r="FL16" s="23" t="s">
        <v>10</v>
      </c>
      <c r="FM16" s="23">
        <v>1</v>
      </c>
      <c r="FN16" s="23" t="s">
        <v>10</v>
      </c>
      <c r="FO16" s="23" t="s">
        <v>10</v>
      </c>
      <c r="FP16" s="23" t="s">
        <v>10</v>
      </c>
      <c r="FQ16" s="23" t="s">
        <v>10</v>
      </c>
      <c r="FR16" s="23" t="s">
        <v>10</v>
      </c>
      <c r="FS16" s="23" t="s">
        <v>10</v>
      </c>
      <c r="FT16" s="23">
        <v>1</v>
      </c>
      <c r="FU16" s="23" t="s">
        <v>10</v>
      </c>
      <c r="FV16" s="23">
        <v>1</v>
      </c>
      <c r="FW16" s="23" t="s">
        <v>10</v>
      </c>
      <c r="FX16" s="23">
        <v>1</v>
      </c>
      <c r="FY16" s="23" t="s">
        <v>10</v>
      </c>
      <c r="FZ16" s="23">
        <v>1</v>
      </c>
      <c r="GA16" s="23" t="s">
        <v>10</v>
      </c>
      <c r="GB16" s="23" t="s">
        <v>10</v>
      </c>
      <c r="GC16" s="23" t="s">
        <v>10</v>
      </c>
      <c r="GD16" s="23" t="s">
        <v>10</v>
      </c>
      <c r="GE16" s="23">
        <v>1</v>
      </c>
      <c r="GF16" s="23" t="s">
        <v>10</v>
      </c>
      <c r="GG16" s="23">
        <v>1</v>
      </c>
      <c r="GH16" s="23" t="s">
        <v>10</v>
      </c>
      <c r="GI16" s="23">
        <v>1</v>
      </c>
      <c r="GJ16" s="23" t="s">
        <v>10</v>
      </c>
      <c r="GK16" s="23">
        <v>1</v>
      </c>
      <c r="GL16" s="23" t="s">
        <v>10</v>
      </c>
      <c r="GM16" s="23" t="s">
        <v>10</v>
      </c>
      <c r="GN16" s="23" t="s">
        <v>10</v>
      </c>
      <c r="GO16" s="23" t="s">
        <v>10</v>
      </c>
      <c r="GP16" s="23" t="s">
        <v>10</v>
      </c>
      <c r="GQ16" s="23" t="s">
        <v>10</v>
      </c>
      <c r="GR16" s="23">
        <v>1</v>
      </c>
      <c r="GS16" s="23" t="s">
        <v>10</v>
      </c>
      <c r="GT16" s="23">
        <v>1</v>
      </c>
      <c r="GU16" s="23" t="s">
        <v>10</v>
      </c>
      <c r="GV16" s="23">
        <v>1</v>
      </c>
      <c r="GW16" s="23" t="s">
        <v>10</v>
      </c>
      <c r="GX16" s="23">
        <v>1</v>
      </c>
      <c r="GY16" s="23" t="s">
        <v>10</v>
      </c>
      <c r="GZ16" s="23" t="s">
        <v>10</v>
      </c>
      <c r="HA16" s="23" t="s">
        <v>10</v>
      </c>
      <c r="HB16" s="23" t="s">
        <v>10</v>
      </c>
      <c r="HC16" s="23">
        <v>1</v>
      </c>
      <c r="HD16" s="23" t="s">
        <v>10</v>
      </c>
      <c r="HE16" s="23">
        <v>1</v>
      </c>
      <c r="HF16" s="23" t="s">
        <v>10</v>
      </c>
      <c r="HG16" s="23">
        <v>1</v>
      </c>
      <c r="HH16" s="23" t="s">
        <v>10</v>
      </c>
      <c r="HI16" s="23">
        <v>1</v>
      </c>
      <c r="HJ16" s="23" t="s">
        <v>10</v>
      </c>
      <c r="HK16" s="23" t="s">
        <v>10</v>
      </c>
      <c r="HL16" s="23" t="s">
        <v>10</v>
      </c>
      <c r="HM16" s="23" t="s">
        <v>10</v>
      </c>
      <c r="HN16" s="23" t="s">
        <v>10</v>
      </c>
      <c r="HO16" s="23" t="s">
        <v>10</v>
      </c>
      <c r="HP16" s="23">
        <v>1</v>
      </c>
      <c r="HQ16" s="23" t="s">
        <v>10</v>
      </c>
      <c r="HR16" s="23">
        <v>1</v>
      </c>
      <c r="HS16" s="23" t="s">
        <v>10</v>
      </c>
      <c r="HT16" s="23">
        <v>1</v>
      </c>
      <c r="HU16" s="23" t="s">
        <v>10</v>
      </c>
      <c r="HV16" s="23">
        <v>1</v>
      </c>
      <c r="HW16" s="23" t="s">
        <v>10</v>
      </c>
      <c r="HX16" s="23" t="s">
        <v>10</v>
      </c>
      <c r="HY16" s="23" t="s">
        <v>10</v>
      </c>
      <c r="HZ16" s="23" t="s">
        <v>10</v>
      </c>
      <c r="IA16" s="23">
        <v>1</v>
      </c>
      <c r="IB16" s="23" t="s">
        <v>10</v>
      </c>
      <c r="IC16" s="23">
        <v>1</v>
      </c>
      <c r="ID16" s="23" t="s">
        <v>10</v>
      </c>
      <c r="IE16" s="23">
        <v>1</v>
      </c>
      <c r="IF16" s="23" t="s">
        <v>10</v>
      </c>
      <c r="IG16" s="23">
        <v>1</v>
      </c>
      <c r="IH16" s="23" t="s">
        <v>10</v>
      </c>
      <c r="II16" s="23" t="s">
        <v>10</v>
      </c>
      <c r="IJ16" s="23" t="s">
        <v>10</v>
      </c>
      <c r="IK16" s="23" t="s">
        <v>10</v>
      </c>
      <c r="IL16" s="23" t="s">
        <v>10</v>
      </c>
      <c r="IM16" s="23" t="s">
        <v>10</v>
      </c>
      <c r="IN16" s="23">
        <v>1</v>
      </c>
      <c r="IO16" s="23" t="s">
        <v>10</v>
      </c>
      <c r="IP16" s="23">
        <v>1</v>
      </c>
      <c r="IQ16" s="23" t="s">
        <v>10</v>
      </c>
      <c r="IR16" s="23">
        <v>1</v>
      </c>
      <c r="IS16" s="23" t="s">
        <v>10</v>
      </c>
      <c r="IT16" s="23">
        <v>1</v>
      </c>
      <c r="IU16" s="23" t="s">
        <v>10</v>
      </c>
      <c r="IV16" s="23" t="s">
        <v>10</v>
      </c>
      <c r="IW16" s="23" t="s">
        <v>10</v>
      </c>
      <c r="IX16" s="23" t="s">
        <v>10</v>
      </c>
      <c r="IY16" s="23">
        <v>1</v>
      </c>
      <c r="IZ16" s="23" t="s">
        <v>10</v>
      </c>
      <c r="JA16" s="23">
        <v>1</v>
      </c>
      <c r="JB16" s="23" t="s">
        <v>10</v>
      </c>
      <c r="JC16" s="23">
        <v>1</v>
      </c>
      <c r="JD16" s="23" t="s">
        <v>10</v>
      </c>
      <c r="JE16" s="23">
        <v>1</v>
      </c>
      <c r="JF16" s="23" t="s">
        <v>10</v>
      </c>
      <c r="JG16" s="23" t="s">
        <v>10</v>
      </c>
      <c r="JH16" s="23" t="s">
        <v>10</v>
      </c>
      <c r="JI16" s="23" t="s">
        <v>10</v>
      </c>
      <c r="JJ16" s="23" t="s">
        <v>10</v>
      </c>
      <c r="JK16" s="23" t="s">
        <v>10</v>
      </c>
      <c r="JL16" s="23">
        <v>1</v>
      </c>
      <c r="JM16" s="23" t="s">
        <v>10</v>
      </c>
      <c r="JN16" s="23">
        <v>1</v>
      </c>
      <c r="JO16" s="23" t="s">
        <v>10</v>
      </c>
      <c r="JP16" s="23">
        <v>1</v>
      </c>
      <c r="JQ16" s="23" t="s">
        <v>10</v>
      </c>
      <c r="JR16" s="23">
        <v>1</v>
      </c>
      <c r="JS16" s="23" t="s">
        <v>10</v>
      </c>
      <c r="JT16" s="23" t="s">
        <v>10</v>
      </c>
      <c r="JU16" s="23" t="s">
        <v>10</v>
      </c>
      <c r="JV16" s="23" t="s">
        <v>10</v>
      </c>
      <c r="JW16" s="23">
        <v>1</v>
      </c>
      <c r="JX16" s="23" t="s">
        <v>10</v>
      </c>
      <c r="JY16" s="23">
        <v>1</v>
      </c>
      <c r="JZ16" s="23" t="s">
        <v>10</v>
      </c>
      <c r="KA16" s="23">
        <v>1</v>
      </c>
      <c r="KB16" s="23" t="s">
        <v>10</v>
      </c>
      <c r="KC16" s="23">
        <v>1</v>
      </c>
      <c r="KD16" s="23" t="s">
        <v>10</v>
      </c>
      <c r="KE16" s="23" t="s">
        <v>10</v>
      </c>
      <c r="KF16" s="23" t="s">
        <v>10</v>
      </c>
      <c r="KG16" s="23" t="s">
        <v>10</v>
      </c>
      <c r="KH16" s="23" t="s">
        <v>10</v>
      </c>
      <c r="KI16" s="23" t="s">
        <v>10</v>
      </c>
      <c r="KJ16" s="23">
        <v>1</v>
      </c>
      <c r="KK16" s="23" t="s">
        <v>10</v>
      </c>
      <c r="KL16" s="23">
        <v>1</v>
      </c>
      <c r="KM16" s="23" t="s">
        <v>10</v>
      </c>
      <c r="KN16" s="23">
        <v>1</v>
      </c>
      <c r="KO16" s="23" t="s">
        <v>10</v>
      </c>
      <c r="KP16" s="23">
        <v>1</v>
      </c>
      <c r="KQ16" s="23" t="s">
        <v>10</v>
      </c>
      <c r="KR16" s="23" t="s">
        <v>10</v>
      </c>
      <c r="KS16" s="23" t="s">
        <v>10</v>
      </c>
      <c r="KT16" s="23" t="s">
        <v>10</v>
      </c>
      <c r="KU16" s="23">
        <v>1</v>
      </c>
      <c r="KV16" s="23" t="s">
        <v>10</v>
      </c>
      <c r="KW16" s="23">
        <v>1</v>
      </c>
      <c r="KX16" s="23" t="s">
        <v>10</v>
      </c>
      <c r="KY16" s="23">
        <v>1</v>
      </c>
      <c r="KZ16" s="23" t="s">
        <v>10</v>
      </c>
      <c r="LA16" s="23">
        <v>1</v>
      </c>
      <c r="LB16" s="23" t="s">
        <v>10</v>
      </c>
      <c r="LC16" s="23" t="s">
        <v>10</v>
      </c>
      <c r="LD16" s="23" t="s">
        <v>10</v>
      </c>
      <c r="LE16" s="23" t="s">
        <v>10</v>
      </c>
      <c r="LF16" s="23" t="s">
        <v>10</v>
      </c>
      <c r="LG16" s="23" t="s">
        <v>10</v>
      </c>
      <c r="LH16" s="23">
        <v>1</v>
      </c>
      <c r="LI16" s="23" t="s">
        <v>10</v>
      </c>
      <c r="LJ16" s="23">
        <v>1</v>
      </c>
      <c r="LK16" s="23" t="s">
        <v>10</v>
      </c>
      <c r="LL16" s="23">
        <v>1</v>
      </c>
      <c r="LM16" s="23" t="s">
        <v>10</v>
      </c>
      <c r="LN16" s="23">
        <v>1</v>
      </c>
      <c r="LO16" s="23" t="s">
        <v>10</v>
      </c>
      <c r="LP16" s="23" t="s">
        <v>10</v>
      </c>
      <c r="LQ16" s="23" t="s">
        <v>10</v>
      </c>
      <c r="LR16" s="23" t="s">
        <v>10</v>
      </c>
      <c r="LS16" s="23">
        <v>1</v>
      </c>
      <c r="LT16" s="23" t="s">
        <v>10</v>
      </c>
      <c r="LU16" s="23">
        <v>1</v>
      </c>
      <c r="LV16" s="23" t="s">
        <v>10</v>
      </c>
      <c r="LW16" s="23">
        <v>1</v>
      </c>
      <c r="LX16" s="23" t="s">
        <v>10</v>
      </c>
      <c r="LY16" s="23">
        <v>1</v>
      </c>
      <c r="LZ16" s="23" t="s">
        <v>10</v>
      </c>
      <c r="MA16" s="23" t="s">
        <v>10</v>
      </c>
      <c r="MB16" s="23" t="s">
        <v>10</v>
      </c>
      <c r="MC16" s="23" t="s">
        <v>10</v>
      </c>
      <c r="MD16" s="23" t="s">
        <v>10</v>
      </c>
      <c r="ME16" s="23" t="s">
        <v>10</v>
      </c>
      <c r="MF16" s="23">
        <v>1</v>
      </c>
      <c r="MG16" s="23" t="s">
        <v>10</v>
      </c>
      <c r="MH16" s="23">
        <v>1</v>
      </c>
      <c r="MI16" s="23" t="s">
        <v>10</v>
      </c>
      <c r="MJ16" s="23">
        <v>1</v>
      </c>
      <c r="MK16" s="23" t="s">
        <v>10</v>
      </c>
      <c r="ML16" s="23">
        <v>1</v>
      </c>
      <c r="MM16" s="23" t="s">
        <v>10</v>
      </c>
      <c r="MN16" s="23" t="s">
        <v>10</v>
      </c>
      <c r="MO16" s="23" t="s">
        <v>10</v>
      </c>
      <c r="MP16" s="23" t="s">
        <v>10</v>
      </c>
      <c r="MQ16" s="23">
        <v>1</v>
      </c>
      <c r="MR16" s="23" t="s">
        <v>10</v>
      </c>
      <c r="MS16" s="23">
        <v>1</v>
      </c>
      <c r="MT16" s="23" t="s">
        <v>10</v>
      </c>
      <c r="MU16" s="23">
        <v>1</v>
      </c>
      <c r="MV16" s="23" t="s">
        <v>10</v>
      </c>
      <c r="MW16" s="23">
        <v>1</v>
      </c>
      <c r="MX16" s="23" t="s">
        <v>10</v>
      </c>
      <c r="MY16" s="23" t="s">
        <v>10</v>
      </c>
      <c r="MZ16" s="23" t="s">
        <v>10</v>
      </c>
      <c r="NA16" s="23" t="s">
        <v>10</v>
      </c>
      <c r="NB16" s="23" t="s">
        <v>10</v>
      </c>
      <c r="NC16" s="23" t="s">
        <v>10</v>
      </c>
      <c r="ND16" s="23">
        <v>1</v>
      </c>
      <c r="NE16" s="23" t="s">
        <v>10</v>
      </c>
      <c r="NF16" s="23">
        <v>1</v>
      </c>
      <c r="NG16" s="23" t="s">
        <v>10</v>
      </c>
      <c r="NH16" s="23">
        <v>1</v>
      </c>
      <c r="NI16" s="23" t="s">
        <v>10</v>
      </c>
      <c r="NJ16" s="23">
        <v>1</v>
      </c>
      <c r="NK16" s="23" t="s">
        <v>10</v>
      </c>
      <c r="NL16" s="23" t="s">
        <v>10</v>
      </c>
      <c r="NM16" s="23" t="s">
        <v>10</v>
      </c>
      <c r="NN16" s="23" t="s">
        <v>10</v>
      </c>
      <c r="NO16" s="23">
        <v>1</v>
      </c>
      <c r="NP16" s="23" t="s">
        <v>10</v>
      </c>
      <c r="NQ16" s="23">
        <v>1</v>
      </c>
      <c r="NR16" s="23" t="s">
        <v>10</v>
      </c>
      <c r="NS16" s="23">
        <v>1</v>
      </c>
      <c r="NT16" s="23" t="s">
        <v>10</v>
      </c>
      <c r="NU16" s="23">
        <v>1</v>
      </c>
      <c r="NV16" s="23" t="s">
        <v>10</v>
      </c>
      <c r="NW16" s="23" t="s">
        <v>10</v>
      </c>
      <c r="NX16" s="23" t="s">
        <v>10</v>
      </c>
      <c r="NY16" s="23" t="s">
        <v>10</v>
      </c>
      <c r="NZ16" s="23" t="s">
        <v>10</v>
      </c>
      <c r="OA16" s="23" t="s">
        <v>10</v>
      </c>
      <c r="OB16" s="23">
        <v>1</v>
      </c>
      <c r="OC16" s="23" t="s">
        <v>10</v>
      </c>
      <c r="OD16" s="23">
        <v>1</v>
      </c>
      <c r="OE16" s="23" t="s">
        <v>10</v>
      </c>
      <c r="OF16" s="23">
        <v>1</v>
      </c>
      <c r="OG16" s="23" t="s">
        <v>10</v>
      </c>
      <c r="OH16" s="23">
        <v>1</v>
      </c>
      <c r="OI16" s="23" t="s">
        <v>10</v>
      </c>
      <c r="OJ16" s="23" t="s">
        <v>10</v>
      </c>
      <c r="OK16" s="23" t="s">
        <v>10</v>
      </c>
      <c r="OL16" s="23" t="s">
        <v>10</v>
      </c>
      <c r="OM16" s="23">
        <v>1</v>
      </c>
      <c r="ON16" s="23" t="s">
        <v>10</v>
      </c>
      <c r="OO16" s="23">
        <v>1</v>
      </c>
      <c r="OP16" s="23" t="s">
        <v>10</v>
      </c>
      <c r="OQ16" s="23">
        <v>1</v>
      </c>
      <c r="OR16" s="23" t="s">
        <v>10</v>
      </c>
      <c r="OS16" s="23">
        <v>1</v>
      </c>
      <c r="OT16" s="23" t="s">
        <v>10</v>
      </c>
      <c r="OU16" s="23" t="s">
        <v>10</v>
      </c>
      <c r="OV16" s="23" t="s">
        <v>10</v>
      </c>
      <c r="OW16" s="23" t="s">
        <v>10</v>
      </c>
      <c r="OX16" s="23" t="s">
        <v>10</v>
      </c>
      <c r="OY16" s="23" t="s">
        <v>10</v>
      </c>
      <c r="OZ16" s="23">
        <v>1</v>
      </c>
      <c r="PA16" s="23" t="s">
        <v>10</v>
      </c>
      <c r="PB16" s="23">
        <v>1</v>
      </c>
      <c r="PC16" s="23" t="s">
        <v>10</v>
      </c>
      <c r="PD16" s="23">
        <v>1</v>
      </c>
      <c r="PE16" s="23" t="s">
        <v>10</v>
      </c>
      <c r="PF16" s="23">
        <v>1</v>
      </c>
      <c r="PG16" s="23" t="s">
        <v>10</v>
      </c>
      <c r="PH16" s="23" t="s">
        <v>10</v>
      </c>
      <c r="PI16" s="23" t="s">
        <v>10</v>
      </c>
      <c r="PJ16" s="23" t="s">
        <v>10</v>
      </c>
      <c r="PK16" s="23">
        <v>1</v>
      </c>
      <c r="PL16" s="23" t="s">
        <v>10</v>
      </c>
      <c r="PM16" s="23">
        <v>1</v>
      </c>
      <c r="PN16" s="23" t="s">
        <v>10</v>
      </c>
      <c r="PO16" s="23">
        <v>1</v>
      </c>
      <c r="PP16" s="23" t="s">
        <v>10</v>
      </c>
      <c r="PQ16" s="23">
        <v>1</v>
      </c>
      <c r="PR16" s="23" t="s">
        <v>10</v>
      </c>
      <c r="PS16" s="23" t="s">
        <v>10</v>
      </c>
      <c r="PT16" s="23" t="s">
        <v>10</v>
      </c>
      <c r="PU16" s="23" t="s">
        <v>10</v>
      </c>
      <c r="PV16" s="23" t="s">
        <v>10</v>
      </c>
      <c r="PW16" s="23" t="s">
        <v>10</v>
      </c>
      <c r="PX16" s="23">
        <v>1</v>
      </c>
      <c r="PY16" s="23" t="s">
        <v>10</v>
      </c>
      <c r="PZ16" s="23">
        <v>1</v>
      </c>
      <c r="QA16" s="23" t="s">
        <v>10</v>
      </c>
      <c r="QB16" s="23">
        <v>1</v>
      </c>
      <c r="QC16" s="23" t="s">
        <v>10</v>
      </c>
      <c r="QD16" s="23">
        <v>1</v>
      </c>
      <c r="QE16" s="23" t="s">
        <v>10</v>
      </c>
      <c r="QF16" s="23" t="s">
        <v>10</v>
      </c>
      <c r="QG16" s="23" t="s">
        <v>10</v>
      </c>
      <c r="QH16" s="23" t="s">
        <v>10</v>
      </c>
      <c r="QI16" s="23">
        <v>1</v>
      </c>
      <c r="QJ16" s="23" t="s">
        <v>10</v>
      </c>
      <c r="QK16" s="23">
        <v>1</v>
      </c>
      <c r="QL16" s="23" t="s">
        <v>10</v>
      </c>
      <c r="QM16" s="23">
        <v>1</v>
      </c>
      <c r="QN16" s="23" t="s">
        <v>10</v>
      </c>
      <c r="QO16" s="23">
        <v>1</v>
      </c>
      <c r="QP16" s="23" t="s">
        <v>10</v>
      </c>
      <c r="QQ16" s="23" t="s">
        <v>10</v>
      </c>
      <c r="QR16" s="23" t="s">
        <v>10</v>
      </c>
      <c r="QS16" s="23" t="s">
        <v>10</v>
      </c>
      <c r="QT16" s="23" t="s">
        <v>10</v>
      </c>
      <c r="QU16" s="23" t="s">
        <v>10</v>
      </c>
      <c r="QV16" s="23">
        <v>1</v>
      </c>
      <c r="QW16" s="23" t="s">
        <v>10</v>
      </c>
      <c r="QX16" s="23">
        <v>1</v>
      </c>
      <c r="QY16" s="23" t="s">
        <v>10</v>
      </c>
      <c r="QZ16" s="23">
        <v>1</v>
      </c>
      <c r="RA16" s="23" t="s">
        <v>10</v>
      </c>
      <c r="RB16" s="23">
        <v>1</v>
      </c>
      <c r="RC16" s="23" t="s">
        <v>10</v>
      </c>
      <c r="RD16" s="23" t="s">
        <v>10</v>
      </c>
      <c r="RE16" s="23" t="s">
        <v>10</v>
      </c>
      <c r="RF16" s="23" t="s">
        <v>10</v>
      </c>
      <c r="RG16" s="23">
        <v>1</v>
      </c>
      <c r="RH16" s="23" t="s">
        <v>10</v>
      </c>
      <c r="RI16" s="23">
        <v>1</v>
      </c>
      <c r="RJ16" s="23" t="s">
        <v>10</v>
      </c>
      <c r="RK16" s="23">
        <v>1</v>
      </c>
      <c r="RL16" s="23" t="s">
        <v>10</v>
      </c>
      <c r="RM16" s="23">
        <v>1</v>
      </c>
      <c r="RN16" s="23" t="s">
        <v>10</v>
      </c>
      <c r="RO16" s="23" t="s">
        <v>10</v>
      </c>
      <c r="RP16" s="23" t="s">
        <v>10</v>
      </c>
      <c r="RQ16" s="23" t="s">
        <v>10</v>
      </c>
      <c r="RR16" s="23" t="s">
        <v>10</v>
      </c>
      <c r="RS16" s="23" t="s">
        <v>10</v>
      </c>
      <c r="RT16" s="23">
        <v>1</v>
      </c>
      <c r="RU16" s="23" t="s">
        <v>10</v>
      </c>
      <c r="RV16" s="23">
        <v>1</v>
      </c>
      <c r="RW16" s="23" t="s">
        <v>10</v>
      </c>
      <c r="RX16" s="23">
        <v>1</v>
      </c>
      <c r="RY16" s="23" t="s">
        <v>10</v>
      </c>
      <c r="RZ16" s="23">
        <v>1</v>
      </c>
      <c r="SA16" s="23" t="s">
        <v>10</v>
      </c>
      <c r="SB16" s="23" t="s">
        <v>10</v>
      </c>
      <c r="SC16" s="23" t="s">
        <v>10</v>
      </c>
      <c r="SD16" s="23" t="s">
        <v>10</v>
      </c>
      <c r="SE16" s="23">
        <v>1</v>
      </c>
      <c r="SF16" s="23" t="s">
        <v>10</v>
      </c>
      <c r="SG16" s="23">
        <v>1</v>
      </c>
      <c r="SH16" s="23" t="s">
        <v>10</v>
      </c>
      <c r="SI16" s="23">
        <v>1</v>
      </c>
      <c r="SJ16" s="23" t="s">
        <v>10</v>
      </c>
      <c r="SK16" s="23">
        <v>1</v>
      </c>
      <c r="SL16" s="23" t="s">
        <v>10</v>
      </c>
      <c r="SM16" s="23" t="s">
        <v>10</v>
      </c>
      <c r="SN16" s="23" t="s">
        <v>10</v>
      </c>
      <c r="SO16" s="23" t="s">
        <v>10</v>
      </c>
      <c r="SP16" s="23" t="s">
        <v>10</v>
      </c>
      <c r="SQ16" s="23" t="s">
        <v>10</v>
      </c>
      <c r="SR16" s="23">
        <v>1</v>
      </c>
      <c r="SS16" s="23" t="s">
        <v>10</v>
      </c>
      <c r="ST16" s="23">
        <v>1</v>
      </c>
      <c r="SU16" s="23" t="s">
        <v>10</v>
      </c>
      <c r="SV16" s="23">
        <v>1</v>
      </c>
      <c r="SW16" s="23" t="s">
        <v>10</v>
      </c>
      <c r="SX16" s="23">
        <v>1</v>
      </c>
      <c r="SY16" s="23" t="s">
        <v>10</v>
      </c>
      <c r="SZ16" s="23" t="s">
        <v>10</v>
      </c>
      <c r="TA16" s="23" t="s">
        <v>10</v>
      </c>
      <c r="TB16" s="23" t="s">
        <v>10</v>
      </c>
      <c r="TC16" s="23">
        <v>1</v>
      </c>
      <c r="TD16" s="23" t="s">
        <v>10</v>
      </c>
      <c r="TE16" s="23">
        <v>1</v>
      </c>
      <c r="TF16" s="23" t="s">
        <v>10</v>
      </c>
      <c r="TG16" s="23">
        <v>1</v>
      </c>
      <c r="TH16" s="23" t="s">
        <v>10</v>
      </c>
      <c r="TI16" s="23">
        <v>1</v>
      </c>
      <c r="TJ16" s="23" t="s">
        <v>10</v>
      </c>
      <c r="TK16" s="23" t="s">
        <v>10</v>
      </c>
      <c r="TL16" s="23" t="s">
        <v>10</v>
      </c>
      <c r="TM16" s="23" t="s">
        <v>10</v>
      </c>
      <c r="TN16" s="23" t="s">
        <v>10</v>
      </c>
      <c r="TO16" s="23" t="s">
        <v>10</v>
      </c>
      <c r="TP16" s="23">
        <v>1</v>
      </c>
      <c r="TQ16" s="23" t="s">
        <v>10</v>
      </c>
      <c r="TR16" s="23">
        <v>1</v>
      </c>
      <c r="TS16" s="23" t="s">
        <v>10</v>
      </c>
      <c r="TT16" s="23">
        <v>1</v>
      </c>
      <c r="TU16" s="23" t="s">
        <v>10</v>
      </c>
      <c r="TV16" s="23">
        <v>1</v>
      </c>
      <c r="TW16" s="23" t="s">
        <v>10</v>
      </c>
      <c r="TX16" s="23" t="s">
        <v>10</v>
      </c>
      <c r="TY16" s="23" t="s">
        <v>10</v>
      </c>
      <c r="TZ16" s="23" t="s">
        <v>10</v>
      </c>
      <c r="UA16" s="23">
        <v>1</v>
      </c>
      <c r="UB16" s="23" t="s">
        <v>10</v>
      </c>
      <c r="UC16" s="23">
        <v>1</v>
      </c>
      <c r="UD16" s="23" t="s">
        <v>10</v>
      </c>
      <c r="UE16" s="23">
        <v>1</v>
      </c>
      <c r="UF16" s="23" t="s">
        <v>10</v>
      </c>
      <c r="UG16" s="23">
        <v>1</v>
      </c>
      <c r="UH16" s="23" t="s">
        <v>10</v>
      </c>
      <c r="UI16" s="23" t="s">
        <v>10</v>
      </c>
      <c r="UJ16" s="23" t="s">
        <v>10</v>
      </c>
      <c r="UK16" s="23" t="s">
        <v>10</v>
      </c>
      <c r="UL16" s="23" t="s">
        <v>10</v>
      </c>
      <c r="UM16" s="23" t="s">
        <v>10</v>
      </c>
      <c r="UN16" s="23">
        <v>1</v>
      </c>
      <c r="UO16" s="23" t="s">
        <v>10</v>
      </c>
      <c r="UP16" s="23">
        <v>1</v>
      </c>
      <c r="UQ16" s="23" t="s">
        <v>10</v>
      </c>
      <c r="UR16" s="23">
        <v>1</v>
      </c>
      <c r="US16" s="23" t="s">
        <v>10</v>
      </c>
      <c r="UT16" s="23">
        <v>1</v>
      </c>
      <c r="UU16" s="23" t="s">
        <v>10</v>
      </c>
      <c r="UV16" s="23" t="s">
        <v>10</v>
      </c>
      <c r="UW16" s="23" t="s">
        <v>10</v>
      </c>
      <c r="UX16" s="23" t="s">
        <v>10</v>
      </c>
      <c r="UY16" s="23">
        <v>1</v>
      </c>
      <c r="UZ16" s="23" t="s">
        <v>10</v>
      </c>
      <c r="VA16" s="23">
        <v>1</v>
      </c>
      <c r="VB16" s="23" t="s">
        <v>10</v>
      </c>
      <c r="VC16" s="23">
        <v>1</v>
      </c>
      <c r="VD16" s="23" t="s">
        <v>10</v>
      </c>
      <c r="VE16" s="23">
        <v>1</v>
      </c>
      <c r="VF16" s="23" t="s">
        <v>10</v>
      </c>
      <c r="VG16" s="23" t="s">
        <v>10</v>
      </c>
      <c r="VH16" s="23" t="s">
        <v>10</v>
      </c>
      <c r="VI16" s="23" t="s">
        <v>10</v>
      </c>
      <c r="VJ16" s="23" t="s">
        <v>10</v>
      </c>
      <c r="VK16" s="23" t="s">
        <v>10</v>
      </c>
      <c r="VL16" s="23">
        <v>1</v>
      </c>
      <c r="VM16" s="23" t="s">
        <v>10</v>
      </c>
      <c r="VN16" s="23">
        <v>1</v>
      </c>
      <c r="VO16" s="23" t="s">
        <v>10</v>
      </c>
      <c r="VP16" s="23">
        <v>1</v>
      </c>
      <c r="VQ16" s="23" t="s">
        <v>10</v>
      </c>
      <c r="VR16" s="23">
        <v>1</v>
      </c>
      <c r="VS16" s="23" t="s">
        <v>10</v>
      </c>
      <c r="VT16" s="23" t="s">
        <v>10</v>
      </c>
      <c r="VU16" s="23" t="s">
        <v>10</v>
      </c>
      <c r="VV16" s="23" t="s">
        <v>10</v>
      </c>
      <c r="VW16" s="23">
        <v>1</v>
      </c>
      <c r="VX16" s="23" t="s">
        <v>10</v>
      </c>
      <c r="VY16" s="23">
        <v>1</v>
      </c>
      <c r="VZ16" s="23" t="s">
        <v>10</v>
      </c>
      <c r="WA16" s="23">
        <v>1</v>
      </c>
      <c r="WB16" s="23" t="s">
        <v>10</v>
      </c>
      <c r="WC16" s="23">
        <v>1</v>
      </c>
      <c r="WD16" s="23" t="s">
        <v>10</v>
      </c>
      <c r="WE16" s="23" t="s">
        <v>10</v>
      </c>
      <c r="WF16" s="23" t="s">
        <v>10</v>
      </c>
      <c r="WG16" s="23" t="s">
        <v>10</v>
      </c>
      <c r="WH16" s="23" t="s">
        <v>10</v>
      </c>
      <c r="WI16" s="23" t="s">
        <v>10</v>
      </c>
      <c r="WJ16" s="23">
        <v>1</v>
      </c>
      <c r="WK16" s="23" t="s">
        <v>10</v>
      </c>
      <c r="WL16" s="23">
        <v>1</v>
      </c>
      <c r="WM16" s="23" t="s">
        <v>10</v>
      </c>
      <c r="WN16" s="23">
        <v>1</v>
      </c>
      <c r="WO16" s="23" t="s">
        <v>10</v>
      </c>
      <c r="WP16" s="23">
        <v>1</v>
      </c>
      <c r="WQ16" s="23" t="s">
        <v>10</v>
      </c>
      <c r="WR16" s="23" t="s">
        <v>10</v>
      </c>
      <c r="WS16" s="23" t="s">
        <v>10</v>
      </c>
      <c r="WT16" s="23" t="s">
        <v>10</v>
      </c>
      <c r="WU16" s="23">
        <v>1</v>
      </c>
      <c r="WV16" s="23" t="s">
        <v>10</v>
      </c>
      <c r="WW16" s="23">
        <v>1</v>
      </c>
      <c r="WX16" s="23" t="s">
        <v>10</v>
      </c>
      <c r="WY16" s="23">
        <v>1</v>
      </c>
      <c r="WZ16" s="23" t="s">
        <v>10</v>
      </c>
      <c r="XA16" s="23">
        <v>1</v>
      </c>
      <c r="XB16" s="23" t="s">
        <v>10</v>
      </c>
      <c r="XC16" s="23" t="s">
        <v>10</v>
      </c>
      <c r="XD16" s="23" t="s">
        <v>10</v>
      </c>
      <c r="XE16" s="23" t="s">
        <v>10</v>
      </c>
      <c r="XF16" s="23" t="s">
        <v>10</v>
      </c>
      <c r="XG16" s="23" t="s">
        <v>10</v>
      </c>
      <c r="XH16" s="23">
        <v>1</v>
      </c>
      <c r="XI16" s="23" t="s">
        <v>10</v>
      </c>
      <c r="XJ16" s="23">
        <v>1</v>
      </c>
      <c r="XK16" s="23" t="s">
        <v>10</v>
      </c>
      <c r="XL16" s="23">
        <v>1</v>
      </c>
      <c r="XM16" s="23" t="s">
        <v>10</v>
      </c>
      <c r="XN16" s="23">
        <v>1</v>
      </c>
      <c r="XO16" s="23" t="s">
        <v>10</v>
      </c>
      <c r="XP16" s="23" t="s">
        <v>10</v>
      </c>
      <c r="XQ16" s="23" t="s">
        <v>10</v>
      </c>
      <c r="XR16" s="23" t="s">
        <v>10</v>
      </c>
      <c r="XS16" s="23">
        <v>1</v>
      </c>
      <c r="XT16" s="23" t="s">
        <v>10</v>
      </c>
      <c r="XU16" s="23">
        <v>1</v>
      </c>
      <c r="XV16" s="23" t="s">
        <v>10</v>
      </c>
      <c r="XW16" s="23">
        <v>1</v>
      </c>
      <c r="XX16" s="23" t="s">
        <v>10</v>
      </c>
      <c r="XY16" s="23">
        <v>1</v>
      </c>
      <c r="XZ16" s="23" t="s">
        <v>10</v>
      </c>
      <c r="YA16" s="23" t="s">
        <v>10</v>
      </c>
      <c r="YB16" s="23" t="s">
        <v>10</v>
      </c>
      <c r="YC16" s="23" t="s">
        <v>10</v>
      </c>
      <c r="YD16" s="23" t="s">
        <v>10</v>
      </c>
      <c r="YE16" s="23" t="s">
        <v>10</v>
      </c>
      <c r="YF16" s="23">
        <v>1</v>
      </c>
      <c r="YG16" s="23" t="s">
        <v>10</v>
      </c>
      <c r="YH16" s="23">
        <v>1</v>
      </c>
      <c r="YI16" s="23" t="s">
        <v>10</v>
      </c>
      <c r="YJ16" s="23">
        <v>1</v>
      </c>
      <c r="YK16" s="23" t="s">
        <v>10</v>
      </c>
      <c r="YL16" s="23">
        <v>1</v>
      </c>
      <c r="YM16" s="23" t="s">
        <v>10</v>
      </c>
      <c r="YN16" s="23" t="s">
        <v>10</v>
      </c>
      <c r="YO16" s="23" t="s">
        <v>10</v>
      </c>
      <c r="YP16" s="23" t="s">
        <v>10</v>
      </c>
      <c r="YQ16" s="23">
        <v>1</v>
      </c>
      <c r="YR16" s="23" t="s">
        <v>10</v>
      </c>
      <c r="YS16" s="23">
        <v>1</v>
      </c>
      <c r="YT16" s="23" t="s">
        <v>10</v>
      </c>
      <c r="YU16" s="23">
        <v>1</v>
      </c>
      <c r="YV16" s="23" t="s">
        <v>10</v>
      </c>
      <c r="YW16" s="23">
        <v>1</v>
      </c>
      <c r="YX16" s="23" t="s">
        <v>10</v>
      </c>
      <c r="YY16" s="23" t="s">
        <v>10</v>
      </c>
      <c r="YZ16" s="23" t="s">
        <v>10</v>
      </c>
      <c r="ZA16" s="23" t="s">
        <v>10</v>
      </c>
      <c r="ZB16" s="23" t="s">
        <v>10</v>
      </c>
      <c r="ZC16" s="23" t="s">
        <v>10</v>
      </c>
      <c r="ZD16" s="23">
        <v>1</v>
      </c>
      <c r="ZE16" s="23" t="s">
        <v>10</v>
      </c>
      <c r="ZF16" s="23">
        <v>1</v>
      </c>
      <c r="ZG16" s="23" t="s">
        <v>10</v>
      </c>
      <c r="ZH16" s="23">
        <v>1</v>
      </c>
      <c r="ZI16" s="23" t="s">
        <v>10</v>
      </c>
      <c r="ZJ16" s="23">
        <v>1</v>
      </c>
      <c r="ZK16" s="23" t="s">
        <v>10</v>
      </c>
      <c r="ZL16" s="23" t="s">
        <v>10</v>
      </c>
      <c r="ZM16" s="23" t="s">
        <v>10</v>
      </c>
      <c r="ZN16" s="23" t="s">
        <v>10</v>
      </c>
      <c r="ZO16" s="23">
        <v>1</v>
      </c>
      <c r="ZP16" s="23" t="s">
        <v>10</v>
      </c>
      <c r="ZQ16" s="23">
        <v>1</v>
      </c>
      <c r="ZR16" s="23" t="s">
        <v>10</v>
      </c>
      <c r="ZS16" s="23">
        <v>1</v>
      </c>
      <c r="ZT16" s="23" t="s">
        <v>10</v>
      </c>
      <c r="ZU16" s="23">
        <v>1</v>
      </c>
      <c r="ZV16" s="23" t="s">
        <v>10</v>
      </c>
      <c r="ZW16" s="23" t="s">
        <v>10</v>
      </c>
      <c r="ZX16" s="23" t="s">
        <v>10</v>
      </c>
      <c r="ZY16" s="23" t="s">
        <v>10</v>
      </c>
      <c r="ZZ16" s="23" t="s">
        <v>10</v>
      </c>
      <c r="AAA16" s="23" t="s">
        <v>10</v>
      </c>
      <c r="AAB16" s="23">
        <v>1</v>
      </c>
      <c r="AAC16" s="23" t="s">
        <v>10</v>
      </c>
      <c r="AAD16" s="23">
        <v>1</v>
      </c>
      <c r="AAE16" s="23" t="s">
        <v>10</v>
      </c>
      <c r="AAF16" s="23">
        <v>1</v>
      </c>
      <c r="AAG16" s="23" t="s">
        <v>10</v>
      </c>
      <c r="AAH16" s="23">
        <v>1</v>
      </c>
      <c r="AAI16" s="23" t="s">
        <v>10</v>
      </c>
      <c r="AAJ16" s="23" t="s">
        <v>10</v>
      </c>
      <c r="AAK16" s="23" t="s">
        <v>10</v>
      </c>
      <c r="AAL16" s="23" t="s">
        <v>10</v>
      </c>
      <c r="AAM16" s="23">
        <v>1</v>
      </c>
      <c r="AAN16" s="23" t="s">
        <v>10</v>
      </c>
      <c r="AAO16" s="23">
        <v>1</v>
      </c>
      <c r="AAP16" s="23" t="s">
        <v>10</v>
      </c>
      <c r="AAQ16" s="23">
        <v>1</v>
      </c>
      <c r="AAR16" s="23" t="s">
        <v>10</v>
      </c>
      <c r="AAS16" s="23">
        <v>1</v>
      </c>
      <c r="AAT16" s="23" t="s">
        <v>10</v>
      </c>
      <c r="AAU16" s="23" t="s">
        <v>10</v>
      </c>
      <c r="AAV16" s="23" t="s">
        <v>10</v>
      </c>
      <c r="AAW16" s="23" t="s">
        <v>10</v>
      </c>
      <c r="AAX16" s="23" t="s">
        <v>10</v>
      </c>
      <c r="AAY16" s="23" t="s">
        <v>10</v>
      </c>
      <c r="AAZ16" s="23">
        <v>1</v>
      </c>
      <c r="ABA16" s="23" t="s">
        <v>10</v>
      </c>
      <c r="ABB16" s="23">
        <v>1</v>
      </c>
      <c r="ABC16" s="23" t="s">
        <v>10</v>
      </c>
      <c r="ABD16" s="23">
        <v>1</v>
      </c>
      <c r="ABE16" s="23" t="s">
        <v>10</v>
      </c>
      <c r="ABF16" s="23">
        <v>1</v>
      </c>
      <c r="ABG16" s="23" t="s">
        <v>10</v>
      </c>
      <c r="ABH16" s="23" t="s">
        <v>10</v>
      </c>
    </row>
    <row r="17" spans="1:736" x14ac:dyDescent="0.3">
      <c r="A17" s="27">
        <v>14</v>
      </c>
      <c r="B17" s="30" t="s">
        <v>128</v>
      </c>
      <c r="C17" s="68">
        <v>33767141</v>
      </c>
      <c r="D17" s="31" t="s">
        <v>45</v>
      </c>
      <c r="E17" s="31" t="s">
        <v>14</v>
      </c>
      <c r="F17" s="28" cm="1">
        <f t="array" ref="F17">_xlfn.IFS(E17="2A",5,E17="2D",5,E17="2A/2D",5,E17="2B",7,E17="2CA",7,E17="2CB",5,E17="PM",6)</f>
        <v>7</v>
      </c>
      <c r="G17" s="23" t="s">
        <v>10</v>
      </c>
      <c r="H17" s="23">
        <v>1</v>
      </c>
      <c r="I17" s="23" t="s">
        <v>10</v>
      </c>
      <c r="J17" s="23">
        <v>1</v>
      </c>
      <c r="K17" s="23" t="s">
        <v>10</v>
      </c>
      <c r="L17" s="23">
        <v>1</v>
      </c>
      <c r="M17" s="23" t="s">
        <v>10</v>
      </c>
      <c r="N17" s="23">
        <v>1</v>
      </c>
      <c r="O17" s="23" t="s">
        <v>10</v>
      </c>
      <c r="P17" s="23" t="s">
        <v>10</v>
      </c>
      <c r="Q17" s="23" t="s">
        <v>10</v>
      </c>
      <c r="R17" s="23" t="s">
        <v>10</v>
      </c>
      <c r="S17" s="23">
        <v>1</v>
      </c>
      <c r="T17" s="23" t="s">
        <v>10</v>
      </c>
      <c r="U17" s="23">
        <v>1</v>
      </c>
      <c r="V17" s="23" t="s">
        <v>10</v>
      </c>
      <c r="W17" s="23">
        <v>1</v>
      </c>
      <c r="X17" s="23" t="s">
        <v>10</v>
      </c>
      <c r="Y17" s="23">
        <v>1</v>
      </c>
      <c r="Z17" s="23" t="s">
        <v>10</v>
      </c>
      <c r="AA17" s="23" t="s">
        <v>10</v>
      </c>
      <c r="AB17" s="23" t="s">
        <v>10</v>
      </c>
      <c r="AC17" s="23" t="s">
        <v>10</v>
      </c>
      <c r="AD17" s="23" t="s">
        <v>10</v>
      </c>
      <c r="AE17" s="23" t="s">
        <v>10</v>
      </c>
      <c r="AF17" s="23">
        <v>1</v>
      </c>
      <c r="AG17" s="23" t="s">
        <v>10</v>
      </c>
      <c r="AH17" s="23">
        <v>1</v>
      </c>
      <c r="AI17" s="23" t="s">
        <v>10</v>
      </c>
      <c r="AJ17" s="23" t="s">
        <v>12</v>
      </c>
      <c r="AK17" s="23" t="s">
        <v>10</v>
      </c>
      <c r="AL17" s="23">
        <v>1</v>
      </c>
      <c r="AM17" s="23" t="s">
        <v>10</v>
      </c>
      <c r="AN17" s="23" t="s">
        <v>10</v>
      </c>
      <c r="AO17" s="23" t="s">
        <v>10</v>
      </c>
      <c r="AP17" s="23" t="s">
        <v>10</v>
      </c>
      <c r="AQ17" s="23">
        <v>1</v>
      </c>
      <c r="AR17" s="23" t="s">
        <v>10</v>
      </c>
      <c r="AS17" s="23">
        <v>1</v>
      </c>
      <c r="AT17" s="23" t="s">
        <v>10</v>
      </c>
      <c r="AU17" s="23">
        <v>1</v>
      </c>
      <c r="AV17" s="23" t="s">
        <v>10</v>
      </c>
      <c r="AW17" s="23">
        <v>1</v>
      </c>
      <c r="AX17" s="23" t="s">
        <v>10</v>
      </c>
      <c r="AY17" s="23" t="s">
        <v>10</v>
      </c>
      <c r="AZ17" s="23" t="s">
        <v>10</v>
      </c>
      <c r="BA17" s="23" t="s">
        <v>10</v>
      </c>
      <c r="BB17" s="23" t="s">
        <v>10</v>
      </c>
      <c r="BC17" s="23" t="s">
        <v>10</v>
      </c>
      <c r="BD17" s="23">
        <v>1</v>
      </c>
      <c r="BE17" s="23" t="s">
        <v>10</v>
      </c>
      <c r="BF17" s="23">
        <v>1</v>
      </c>
      <c r="BG17" s="23" t="s">
        <v>10</v>
      </c>
      <c r="BH17" s="23">
        <v>1</v>
      </c>
      <c r="BI17" s="23" t="s">
        <v>10</v>
      </c>
      <c r="BJ17" s="23">
        <v>1</v>
      </c>
      <c r="BK17" s="23" t="s">
        <v>10</v>
      </c>
      <c r="BL17" s="23" t="s">
        <v>10</v>
      </c>
      <c r="BM17" s="23" t="s">
        <v>10</v>
      </c>
      <c r="BN17" s="23" t="s">
        <v>10</v>
      </c>
      <c r="BO17" s="23">
        <v>1</v>
      </c>
      <c r="BP17" s="23" t="s">
        <v>10</v>
      </c>
      <c r="BQ17" s="23">
        <v>1</v>
      </c>
      <c r="BR17" s="23" t="s">
        <v>10</v>
      </c>
      <c r="BS17" s="23">
        <v>1</v>
      </c>
      <c r="BT17" s="23" t="s">
        <v>10</v>
      </c>
      <c r="BU17" s="23">
        <v>1</v>
      </c>
      <c r="BV17" s="23" t="s">
        <v>10</v>
      </c>
      <c r="BW17" s="23" t="s">
        <v>10</v>
      </c>
      <c r="BX17" s="23" t="s">
        <v>10</v>
      </c>
      <c r="BY17" s="23" t="s">
        <v>10</v>
      </c>
      <c r="BZ17" s="23" t="s">
        <v>10</v>
      </c>
      <c r="CA17" s="23" t="s">
        <v>10</v>
      </c>
      <c r="CB17" s="23">
        <v>1</v>
      </c>
      <c r="CC17" s="23" t="s">
        <v>10</v>
      </c>
      <c r="CD17" s="23">
        <v>1</v>
      </c>
      <c r="CE17" s="23" t="s">
        <v>10</v>
      </c>
      <c r="CF17" s="23">
        <v>1</v>
      </c>
      <c r="CG17" s="23" t="s">
        <v>10</v>
      </c>
      <c r="CH17" s="23">
        <v>1</v>
      </c>
      <c r="CI17" s="23" t="s">
        <v>10</v>
      </c>
      <c r="CJ17" s="23" t="s">
        <v>10</v>
      </c>
      <c r="CK17" s="23" t="s">
        <v>10</v>
      </c>
      <c r="CL17" s="23" t="s">
        <v>10</v>
      </c>
      <c r="CM17" s="23">
        <v>1</v>
      </c>
      <c r="CN17" s="23" t="s">
        <v>10</v>
      </c>
      <c r="CO17" s="23">
        <v>1</v>
      </c>
      <c r="CP17" s="23" t="s">
        <v>10</v>
      </c>
      <c r="CQ17" s="23">
        <v>1</v>
      </c>
      <c r="CR17" s="23" t="s">
        <v>10</v>
      </c>
      <c r="CS17" s="23">
        <v>1</v>
      </c>
      <c r="CT17" s="23" t="s">
        <v>10</v>
      </c>
      <c r="CU17" s="23" t="s">
        <v>10</v>
      </c>
      <c r="CV17" s="23" t="s">
        <v>10</v>
      </c>
      <c r="CW17" s="23" t="s">
        <v>10</v>
      </c>
      <c r="CX17" s="23" t="s">
        <v>10</v>
      </c>
      <c r="CY17" s="23" t="s">
        <v>10</v>
      </c>
      <c r="CZ17" s="23">
        <v>1</v>
      </c>
      <c r="DA17" s="23" t="s">
        <v>10</v>
      </c>
      <c r="DB17" s="23">
        <v>1</v>
      </c>
      <c r="DC17" s="23" t="s">
        <v>10</v>
      </c>
      <c r="DD17" s="23">
        <v>1</v>
      </c>
      <c r="DE17" s="23" t="s">
        <v>10</v>
      </c>
      <c r="DF17" s="23">
        <v>1</v>
      </c>
      <c r="DG17" s="23" t="s">
        <v>10</v>
      </c>
      <c r="DH17" s="23" t="s">
        <v>10</v>
      </c>
      <c r="DI17" s="23" t="s">
        <v>10</v>
      </c>
      <c r="DJ17" s="23" t="s">
        <v>10</v>
      </c>
      <c r="DK17" s="23">
        <v>1</v>
      </c>
      <c r="DL17" s="23" t="s">
        <v>10</v>
      </c>
      <c r="DM17" s="23">
        <v>1</v>
      </c>
      <c r="DN17" s="23" t="s">
        <v>10</v>
      </c>
      <c r="DO17" s="23">
        <v>1</v>
      </c>
      <c r="DP17" s="23" t="s">
        <v>10</v>
      </c>
      <c r="DQ17" s="23">
        <v>1</v>
      </c>
      <c r="DR17" s="23" t="s">
        <v>10</v>
      </c>
      <c r="DS17" s="23" t="s">
        <v>10</v>
      </c>
      <c r="DT17" s="23" t="s">
        <v>10</v>
      </c>
      <c r="DU17" s="23" t="s">
        <v>10</v>
      </c>
      <c r="DV17" s="23" t="s">
        <v>10</v>
      </c>
      <c r="DW17" s="23" t="s">
        <v>10</v>
      </c>
      <c r="DX17" s="23">
        <v>1</v>
      </c>
      <c r="DY17" s="23" t="s">
        <v>10</v>
      </c>
      <c r="DZ17" s="23">
        <v>1</v>
      </c>
      <c r="EA17" s="23" t="s">
        <v>10</v>
      </c>
      <c r="EB17" s="23">
        <v>1</v>
      </c>
      <c r="EC17" s="23" t="s">
        <v>10</v>
      </c>
      <c r="ED17" s="23">
        <v>1</v>
      </c>
      <c r="EE17" s="23" t="s">
        <v>10</v>
      </c>
      <c r="EF17" s="23" t="s">
        <v>10</v>
      </c>
      <c r="EG17" s="23" t="s">
        <v>10</v>
      </c>
      <c r="EH17" s="23" t="s">
        <v>10</v>
      </c>
      <c r="EI17" s="23">
        <v>1</v>
      </c>
      <c r="EJ17" s="23" t="s">
        <v>10</v>
      </c>
      <c r="EK17" s="23">
        <v>1</v>
      </c>
      <c r="EL17" s="23" t="s">
        <v>10</v>
      </c>
      <c r="EM17" s="23">
        <v>1</v>
      </c>
      <c r="EN17" s="23" t="s">
        <v>10</v>
      </c>
      <c r="EO17" s="23">
        <v>1</v>
      </c>
      <c r="EP17" s="23" t="s">
        <v>10</v>
      </c>
      <c r="EQ17" s="23" t="s">
        <v>10</v>
      </c>
      <c r="ER17" s="23" t="s">
        <v>10</v>
      </c>
      <c r="ES17" s="23" t="s">
        <v>10</v>
      </c>
      <c r="ET17" s="23" t="s">
        <v>10</v>
      </c>
      <c r="EU17" s="23" t="s">
        <v>10</v>
      </c>
      <c r="EV17" s="23">
        <v>1</v>
      </c>
      <c r="EW17" s="23" t="s">
        <v>10</v>
      </c>
      <c r="EX17" s="23">
        <v>1</v>
      </c>
      <c r="EY17" s="23" t="s">
        <v>10</v>
      </c>
      <c r="EZ17" s="23">
        <v>1</v>
      </c>
      <c r="FA17" s="23" t="s">
        <v>10</v>
      </c>
      <c r="FB17" s="23">
        <v>1</v>
      </c>
      <c r="FC17" s="23" t="s">
        <v>10</v>
      </c>
      <c r="FD17" s="23" t="s">
        <v>10</v>
      </c>
      <c r="FE17" s="23" t="s">
        <v>10</v>
      </c>
      <c r="FF17" s="23" t="s">
        <v>10</v>
      </c>
      <c r="FG17" s="23">
        <v>1</v>
      </c>
      <c r="FH17" s="23" t="s">
        <v>10</v>
      </c>
      <c r="FI17" s="23">
        <v>1</v>
      </c>
      <c r="FJ17" s="23" t="s">
        <v>10</v>
      </c>
      <c r="FK17" s="23">
        <v>1</v>
      </c>
      <c r="FL17" s="23" t="s">
        <v>10</v>
      </c>
      <c r="FM17" s="23">
        <v>1</v>
      </c>
      <c r="FN17" s="23" t="s">
        <v>10</v>
      </c>
      <c r="FO17" s="23" t="s">
        <v>10</v>
      </c>
      <c r="FP17" s="23" t="s">
        <v>10</v>
      </c>
      <c r="FQ17" s="23" t="s">
        <v>10</v>
      </c>
      <c r="FR17" s="23" t="s">
        <v>10</v>
      </c>
      <c r="FS17" s="23" t="s">
        <v>10</v>
      </c>
      <c r="FT17" s="23">
        <v>1</v>
      </c>
      <c r="FU17" s="23" t="s">
        <v>10</v>
      </c>
      <c r="FV17" s="23">
        <v>1</v>
      </c>
      <c r="FW17" s="23" t="s">
        <v>10</v>
      </c>
      <c r="FX17" s="23">
        <v>1</v>
      </c>
      <c r="FY17" s="23" t="s">
        <v>10</v>
      </c>
      <c r="FZ17" s="23">
        <v>1</v>
      </c>
      <c r="GA17" s="23" t="s">
        <v>10</v>
      </c>
      <c r="GB17" s="23" t="s">
        <v>10</v>
      </c>
      <c r="GC17" s="23" t="s">
        <v>10</v>
      </c>
      <c r="GD17" s="23" t="s">
        <v>10</v>
      </c>
      <c r="GE17" s="23">
        <v>1</v>
      </c>
      <c r="GF17" s="23" t="s">
        <v>10</v>
      </c>
      <c r="GG17" s="23">
        <v>1</v>
      </c>
      <c r="GH17" s="23" t="s">
        <v>10</v>
      </c>
      <c r="GI17" s="23">
        <v>1</v>
      </c>
      <c r="GJ17" s="23" t="s">
        <v>10</v>
      </c>
      <c r="GK17" s="23">
        <v>1</v>
      </c>
      <c r="GL17" s="23" t="s">
        <v>10</v>
      </c>
      <c r="GM17" s="23" t="s">
        <v>10</v>
      </c>
      <c r="GN17" s="23" t="s">
        <v>10</v>
      </c>
      <c r="GO17" s="23" t="s">
        <v>10</v>
      </c>
      <c r="GP17" s="23" t="s">
        <v>10</v>
      </c>
      <c r="GQ17" s="23" t="s">
        <v>10</v>
      </c>
      <c r="GR17" s="23">
        <v>1</v>
      </c>
      <c r="GS17" s="23" t="s">
        <v>10</v>
      </c>
      <c r="GT17" s="23">
        <v>1</v>
      </c>
      <c r="GU17" s="23" t="s">
        <v>10</v>
      </c>
      <c r="GV17" s="23">
        <v>1</v>
      </c>
      <c r="GW17" s="23" t="s">
        <v>10</v>
      </c>
      <c r="GX17" s="23">
        <v>1</v>
      </c>
      <c r="GY17" s="23" t="s">
        <v>10</v>
      </c>
      <c r="GZ17" s="23" t="s">
        <v>10</v>
      </c>
      <c r="HA17" s="23" t="s">
        <v>10</v>
      </c>
      <c r="HB17" s="23" t="s">
        <v>10</v>
      </c>
      <c r="HC17" s="23">
        <v>1</v>
      </c>
      <c r="HD17" s="23" t="s">
        <v>10</v>
      </c>
      <c r="HE17" s="23">
        <v>1</v>
      </c>
      <c r="HF17" s="23" t="s">
        <v>10</v>
      </c>
      <c r="HG17" s="23">
        <v>1</v>
      </c>
      <c r="HH17" s="23" t="s">
        <v>10</v>
      </c>
      <c r="HI17" s="23">
        <v>1</v>
      </c>
      <c r="HJ17" s="23" t="s">
        <v>10</v>
      </c>
      <c r="HK17" s="23" t="s">
        <v>10</v>
      </c>
      <c r="HL17" s="23" t="s">
        <v>10</v>
      </c>
      <c r="HM17" s="23" t="s">
        <v>10</v>
      </c>
      <c r="HN17" s="23" t="s">
        <v>10</v>
      </c>
      <c r="HO17" s="23" t="s">
        <v>10</v>
      </c>
      <c r="HP17" s="23">
        <v>1</v>
      </c>
      <c r="HQ17" s="23" t="s">
        <v>10</v>
      </c>
      <c r="HR17" s="23">
        <v>1</v>
      </c>
      <c r="HS17" s="23" t="s">
        <v>10</v>
      </c>
      <c r="HT17" s="23">
        <v>1</v>
      </c>
      <c r="HU17" s="23" t="s">
        <v>10</v>
      </c>
      <c r="HV17" s="23">
        <v>1</v>
      </c>
      <c r="HW17" s="23" t="s">
        <v>10</v>
      </c>
      <c r="HX17" s="23" t="s">
        <v>10</v>
      </c>
      <c r="HY17" s="23" t="s">
        <v>10</v>
      </c>
      <c r="HZ17" s="23" t="s">
        <v>10</v>
      </c>
      <c r="IA17" s="23">
        <v>1</v>
      </c>
      <c r="IB17" s="23" t="s">
        <v>10</v>
      </c>
      <c r="IC17" s="23">
        <v>1</v>
      </c>
      <c r="ID17" s="23" t="s">
        <v>10</v>
      </c>
      <c r="IE17" s="23">
        <v>1</v>
      </c>
      <c r="IF17" s="23" t="s">
        <v>10</v>
      </c>
      <c r="IG17" s="23">
        <v>1</v>
      </c>
      <c r="IH17" s="23" t="s">
        <v>10</v>
      </c>
      <c r="II17" s="23" t="s">
        <v>10</v>
      </c>
      <c r="IJ17" s="23" t="s">
        <v>10</v>
      </c>
      <c r="IK17" s="23" t="s">
        <v>10</v>
      </c>
      <c r="IL17" s="23" t="s">
        <v>10</v>
      </c>
      <c r="IM17" s="23" t="s">
        <v>10</v>
      </c>
      <c r="IN17" s="23">
        <v>1</v>
      </c>
      <c r="IO17" s="23" t="s">
        <v>10</v>
      </c>
      <c r="IP17" s="23">
        <v>1</v>
      </c>
      <c r="IQ17" s="23" t="s">
        <v>10</v>
      </c>
      <c r="IR17" s="23">
        <v>1</v>
      </c>
      <c r="IS17" s="23" t="s">
        <v>10</v>
      </c>
      <c r="IT17" s="23">
        <v>1</v>
      </c>
      <c r="IU17" s="23" t="s">
        <v>10</v>
      </c>
      <c r="IV17" s="23" t="s">
        <v>10</v>
      </c>
      <c r="IW17" s="23" t="s">
        <v>10</v>
      </c>
      <c r="IX17" s="23" t="s">
        <v>10</v>
      </c>
      <c r="IY17" s="23">
        <v>1</v>
      </c>
      <c r="IZ17" s="23" t="s">
        <v>10</v>
      </c>
      <c r="JA17" s="23">
        <v>1</v>
      </c>
      <c r="JB17" s="23" t="s">
        <v>10</v>
      </c>
      <c r="JC17" s="23">
        <v>1</v>
      </c>
      <c r="JD17" s="23" t="s">
        <v>10</v>
      </c>
      <c r="JE17" s="23">
        <v>1</v>
      </c>
      <c r="JF17" s="23" t="s">
        <v>10</v>
      </c>
      <c r="JG17" s="23" t="s">
        <v>10</v>
      </c>
      <c r="JH17" s="23" t="s">
        <v>10</v>
      </c>
      <c r="JI17" s="23" t="s">
        <v>10</v>
      </c>
      <c r="JJ17" s="23" t="s">
        <v>10</v>
      </c>
      <c r="JK17" s="23" t="s">
        <v>10</v>
      </c>
      <c r="JL17" s="23">
        <v>1</v>
      </c>
      <c r="JM17" s="23" t="s">
        <v>10</v>
      </c>
      <c r="JN17" s="23">
        <v>1</v>
      </c>
      <c r="JO17" s="23" t="s">
        <v>10</v>
      </c>
      <c r="JP17" s="23">
        <v>1</v>
      </c>
      <c r="JQ17" s="23" t="s">
        <v>10</v>
      </c>
      <c r="JR17" s="23">
        <v>1</v>
      </c>
      <c r="JS17" s="23" t="s">
        <v>10</v>
      </c>
      <c r="JT17" s="23" t="s">
        <v>10</v>
      </c>
      <c r="JU17" s="23" t="s">
        <v>10</v>
      </c>
      <c r="JV17" s="23" t="s">
        <v>10</v>
      </c>
      <c r="JW17" s="23">
        <v>1</v>
      </c>
      <c r="JX17" s="23" t="s">
        <v>10</v>
      </c>
      <c r="JY17" s="23">
        <v>1</v>
      </c>
      <c r="JZ17" s="23" t="s">
        <v>10</v>
      </c>
      <c r="KA17" s="23">
        <v>1</v>
      </c>
      <c r="KB17" s="23" t="s">
        <v>10</v>
      </c>
      <c r="KC17" s="23">
        <v>1</v>
      </c>
      <c r="KD17" s="23" t="s">
        <v>10</v>
      </c>
      <c r="KE17" s="23" t="s">
        <v>10</v>
      </c>
      <c r="KF17" s="23" t="s">
        <v>10</v>
      </c>
      <c r="KG17" s="23" t="s">
        <v>10</v>
      </c>
      <c r="KH17" s="23" t="s">
        <v>10</v>
      </c>
      <c r="KI17" s="23" t="s">
        <v>10</v>
      </c>
      <c r="KJ17" s="23">
        <v>1</v>
      </c>
      <c r="KK17" s="23" t="s">
        <v>10</v>
      </c>
      <c r="KL17" s="23">
        <v>1</v>
      </c>
      <c r="KM17" s="23" t="s">
        <v>10</v>
      </c>
      <c r="KN17" s="23">
        <v>1</v>
      </c>
      <c r="KO17" s="23" t="s">
        <v>10</v>
      </c>
      <c r="KP17" s="23">
        <v>1</v>
      </c>
      <c r="KQ17" s="23" t="s">
        <v>10</v>
      </c>
      <c r="KR17" s="23" t="s">
        <v>10</v>
      </c>
      <c r="KS17" s="23" t="s">
        <v>10</v>
      </c>
      <c r="KT17" s="23" t="s">
        <v>10</v>
      </c>
      <c r="KU17" s="23">
        <v>1</v>
      </c>
      <c r="KV17" s="23" t="s">
        <v>10</v>
      </c>
      <c r="KW17" s="23">
        <v>1</v>
      </c>
      <c r="KX17" s="23" t="s">
        <v>10</v>
      </c>
      <c r="KY17" s="23">
        <v>1</v>
      </c>
      <c r="KZ17" s="23" t="s">
        <v>10</v>
      </c>
      <c r="LA17" s="23">
        <v>1</v>
      </c>
      <c r="LB17" s="23" t="s">
        <v>10</v>
      </c>
      <c r="LC17" s="23" t="s">
        <v>10</v>
      </c>
      <c r="LD17" s="23" t="s">
        <v>10</v>
      </c>
      <c r="LE17" s="23" t="s">
        <v>10</v>
      </c>
      <c r="LF17" s="23" t="s">
        <v>10</v>
      </c>
      <c r="LG17" s="23" t="s">
        <v>10</v>
      </c>
      <c r="LH17" s="23">
        <v>1</v>
      </c>
      <c r="LI17" s="23" t="s">
        <v>10</v>
      </c>
      <c r="LJ17" s="23">
        <v>1</v>
      </c>
      <c r="LK17" s="23" t="s">
        <v>10</v>
      </c>
      <c r="LL17" s="23">
        <v>1</v>
      </c>
      <c r="LM17" s="23" t="s">
        <v>10</v>
      </c>
      <c r="LN17" s="23">
        <v>1</v>
      </c>
      <c r="LO17" s="23" t="s">
        <v>10</v>
      </c>
      <c r="LP17" s="23" t="s">
        <v>10</v>
      </c>
      <c r="LQ17" s="23" t="s">
        <v>10</v>
      </c>
      <c r="LR17" s="23" t="s">
        <v>10</v>
      </c>
      <c r="LS17" s="23">
        <v>1</v>
      </c>
      <c r="LT17" s="23" t="s">
        <v>10</v>
      </c>
      <c r="LU17" s="23">
        <v>1</v>
      </c>
      <c r="LV17" s="23" t="s">
        <v>10</v>
      </c>
      <c r="LW17" s="23">
        <v>1</v>
      </c>
      <c r="LX17" s="23" t="s">
        <v>10</v>
      </c>
      <c r="LY17" s="23">
        <v>1</v>
      </c>
      <c r="LZ17" s="23" t="s">
        <v>10</v>
      </c>
      <c r="MA17" s="23" t="s">
        <v>10</v>
      </c>
      <c r="MB17" s="23" t="s">
        <v>10</v>
      </c>
      <c r="MC17" s="23" t="s">
        <v>10</v>
      </c>
      <c r="MD17" s="23" t="s">
        <v>10</v>
      </c>
      <c r="ME17" s="23" t="s">
        <v>10</v>
      </c>
      <c r="MF17" s="23">
        <v>1</v>
      </c>
      <c r="MG17" s="23" t="s">
        <v>10</v>
      </c>
      <c r="MH17" s="23">
        <v>1</v>
      </c>
      <c r="MI17" s="23" t="s">
        <v>10</v>
      </c>
      <c r="MJ17" s="23">
        <v>1</v>
      </c>
      <c r="MK17" s="23" t="s">
        <v>10</v>
      </c>
      <c r="ML17" s="23">
        <v>1</v>
      </c>
      <c r="MM17" s="23" t="s">
        <v>10</v>
      </c>
      <c r="MN17" s="23" t="s">
        <v>10</v>
      </c>
      <c r="MO17" s="23" t="s">
        <v>10</v>
      </c>
      <c r="MP17" s="23" t="s">
        <v>10</v>
      </c>
      <c r="MQ17" s="23">
        <v>1</v>
      </c>
      <c r="MR17" s="23" t="s">
        <v>10</v>
      </c>
      <c r="MS17" s="23">
        <v>1</v>
      </c>
      <c r="MT17" s="23" t="s">
        <v>10</v>
      </c>
      <c r="MU17" s="23">
        <v>1</v>
      </c>
      <c r="MV17" s="23" t="s">
        <v>10</v>
      </c>
      <c r="MW17" s="23">
        <v>1</v>
      </c>
      <c r="MX17" s="23" t="s">
        <v>10</v>
      </c>
      <c r="MY17" s="23" t="s">
        <v>10</v>
      </c>
      <c r="MZ17" s="23" t="s">
        <v>10</v>
      </c>
      <c r="NA17" s="23" t="s">
        <v>10</v>
      </c>
      <c r="NB17" s="23" t="s">
        <v>10</v>
      </c>
      <c r="NC17" s="23" t="s">
        <v>10</v>
      </c>
      <c r="ND17" s="23">
        <v>1</v>
      </c>
      <c r="NE17" s="23" t="s">
        <v>10</v>
      </c>
      <c r="NF17" s="23">
        <v>1</v>
      </c>
      <c r="NG17" s="23" t="s">
        <v>10</v>
      </c>
      <c r="NH17" s="23">
        <v>1</v>
      </c>
      <c r="NI17" s="23" t="s">
        <v>10</v>
      </c>
      <c r="NJ17" s="23">
        <v>1</v>
      </c>
      <c r="NK17" s="23" t="s">
        <v>10</v>
      </c>
      <c r="NL17" s="23" t="s">
        <v>10</v>
      </c>
      <c r="NM17" s="23" t="s">
        <v>10</v>
      </c>
      <c r="NN17" s="23" t="s">
        <v>10</v>
      </c>
      <c r="NO17" s="23">
        <v>1</v>
      </c>
      <c r="NP17" s="23" t="s">
        <v>10</v>
      </c>
      <c r="NQ17" s="23">
        <v>1</v>
      </c>
      <c r="NR17" s="23" t="s">
        <v>10</v>
      </c>
      <c r="NS17" s="23">
        <v>1</v>
      </c>
      <c r="NT17" s="23" t="s">
        <v>10</v>
      </c>
      <c r="NU17" s="23">
        <v>1</v>
      </c>
      <c r="NV17" s="23" t="s">
        <v>10</v>
      </c>
      <c r="NW17" s="23" t="s">
        <v>10</v>
      </c>
      <c r="NX17" s="23" t="s">
        <v>10</v>
      </c>
      <c r="NY17" s="23" t="s">
        <v>10</v>
      </c>
      <c r="NZ17" s="23" t="s">
        <v>10</v>
      </c>
      <c r="OA17" s="23" t="s">
        <v>10</v>
      </c>
      <c r="OB17" s="23">
        <v>1</v>
      </c>
      <c r="OC17" s="23" t="s">
        <v>10</v>
      </c>
      <c r="OD17" s="23">
        <v>1</v>
      </c>
      <c r="OE17" s="23" t="s">
        <v>10</v>
      </c>
      <c r="OF17" s="23">
        <v>1</v>
      </c>
      <c r="OG17" s="23" t="s">
        <v>10</v>
      </c>
      <c r="OH17" s="23">
        <v>1</v>
      </c>
      <c r="OI17" s="23" t="s">
        <v>10</v>
      </c>
      <c r="OJ17" s="23" t="s">
        <v>10</v>
      </c>
      <c r="OK17" s="23" t="s">
        <v>10</v>
      </c>
      <c r="OL17" s="23" t="s">
        <v>10</v>
      </c>
      <c r="OM17" s="23">
        <v>1</v>
      </c>
      <c r="ON17" s="23" t="s">
        <v>10</v>
      </c>
      <c r="OO17" s="23">
        <v>1</v>
      </c>
      <c r="OP17" s="23" t="s">
        <v>10</v>
      </c>
      <c r="OQ17" s="23">
        <v>1</v>
      </c>
      <c r="OR17" s="23" t="s">
        <v>10</v>
      </c>
      <c r="OS17" s="23">
        <v>1</v>
      </c>
      <c r="OT17" s="23" t="s">
        <v>10</v>
      </c>
      <c r="OU17" s="23" t="s">
        <v>10</v>
      </c>
      <c r="OV17" s="23" t="s">
        <v>10</v>
      </c>
      <c r="OW17" s="23" t="s">
        <v>10</v>
      </c>
      <c r="OX17" s="23" t="s">
        <v>10</v>
      </c>
      <c r="OY17" s="23" t="s">
        <v>10</v>
      </c>
      <c r="OZ17" s="23">
        <v>1</v>
      </c>
      <c r="PA17" s="23" t="s">
        <v>10</v>
      </c>
      <c r="PB17" s="23">
        <v>1</v>
      </c>
      <c r="PC17" s="23" t="s">
        <v>10</v>
      </c>
      <c r="PD17" s="23">
        <v>1</v>
      </c>
      <c r="PE17" s="23" t="s">
        <v>10</v>
      </c>
      <c r="PF17" s="23">
        <v>1</v>
      </c>
      <c r="PG17" s="23" t="s">
        <v>10</v>
      </c>
      <c r="PH17" s="23" t="s">
        <v>10</v>
      </c>
      <c r="PI17" s="23" t="s">
        <v>10</v>
      </c>
      <c r="PJ17" s="23" t="s">
        <v>10</v>
      </c>
      <c r="PK17" s="23">
        <v>1</v>
      </c>
      <c r="PL17" s="23" t="s">
        <v>10</v>
      </c>
      <c r="PM17" s="23">
        <v>1</v>
      </c>
      <c r="PN17" s="23" t="s">
        <v>10</v>
      </c>
      <c r="PO17" s="23">
        <v>1</v>
      </c>
      <c r="PP17" s="23" t="s">
        <v>10</v>
      </c>
      <c r="PQ17" s="23">
        <v>1</v>
      </c>
      <c r="PR17" s="23" t="s">
        <v>10</v>
      </c>
      <c r="PS17" s="23" t="s">
        <v>10</v>
      </c>
      <c r="PT17" s="23" t="s">
        <v>10</v>
      </c>
      <c r="PU17" s="23" t="s">
        <v>10</v>
      </c>
      <c r="PV17" s="23" t="s">
        <v>10</v>
      </c>
      <c r="PW17" s="23" t="s">
        <v>10</v>
      </c>
      <c r="PX17" s="23">
        <v>1</v>
      </c>
      <c r="PY17" s="23" t="s">
        <v>10</v>
      </c>
      <c r="PZ17" s="23">
        <v>1</v>
      </c>
      <c r="QA17" s="23" t="s">
        <v>10</v>
      </c>
      <c r="QB17" s="23">
        <v>1</v>
      </c>
      <c r="QC17" s="23" t="s">
        <v>10</v>
      </c>
      <c r="QD17" s="23">
        <v>1</v>
      </c>
      <c r="QE17" s="23" t="s">
        <v>10</v>
      </c>
      <c r="QF17" s="23" t="s">
        <v>10</v>
      </c>
      <c r="QG17" s="23" t="s">
        <v>10</v>
      </c>
      <c r="QH17" s="23" t="s">
        <v>10</v>
      </c>
      <c r="QI17" s="23">
        <v>1</v>
      </c>
      <c r="QJ17" s="23" t="s">
        <v>10</v>
      </c>
      <c r="QK17" s="23">
        <v>1</v>
      </c>
      <c r="QL17" s="23" t="s">
        <v>10</v>
      </c>
      <c r="QM17" s="23">
        <v>1</v>
      </c>
      <c r="QN17" s="23" t="s">
        <v>10</v>
      </c>
      <c r="QO17" s="23">
        <v>1</v>
      </c>
      <c r="QP17" s="23" t="s">
        <v>10</v>
      </c>
      <c r="QQ17" s="23" t="s">
        <v>10</v>
      </c>
      <c r="QR17" s="23" t="s">
        <v>10</v>
      </c>
      <c r="QS17" s="23" t="s">
        <v>10</v>
      </c>
      <c r="QT17" s="23" t="s">
        <v>10</v>
      </c>
      <c r="QU17" s="23" t="s">
        <v>10</v>
      </c>
      <c r="QV17" s="23">
        <v>1</v>
      </c>
      <c r="QW17" s="23" t="s">
        <v>10</v>
      </c>
      <c r="QX17" s="23">
        <v>1</v>
      </c>
      <c r="QY17" s="23" t="s">
        <v>10</v>
      </c>
      <c r="QZ17" s="23">
        <v>1</v>
      </c>
      <c r="RA17" s="23" t="s">
        <v>10</v>
      </c>
      <c r="RB17" s="23">
        <v>1</v>
      </c>
      <c r="RC17" s="23" t="s">
        <v>10</v>
      </c>
      <c r="RD17" s="23" t="s">
        <v>10</v>
      </c>
      <c r="RE17" s="23" t="s">
        <v>10</v>
      </c>
      <c r="RF17" s="23" t="s">
        <v>10</v>
      </c>
      <c r="RG17" s="23">
        <v>1</v>
      </c>
      <c r="RH17" s="23" t="s">
        <v>10</v>
      </c>
      <c r="RI17" s="23">
        <v>1</v>
      </c>
      <c r="RJ17" s="23" t="s">
        <v>10</v>
      </c>
      <c r="RK17" s="23">
        <v>1</v>
      </c>
      <c r="RL17" s="23" t="s">
        <v>10</v>
      </c>
      <c r="RM17" s="23">
        <v>1</v>
      </c>
      <c r="RN17" s="23" t="s">
        <v>10</v>
      </c>
      <c r="RO17" s="23" t="s">
        <v>10</v>
      </c>
      <c r="RP17" s="23" t="s">
        <v>10</v>
      </c>
      <c r="RQ17" s="23" t="s">
        <v>10</v>
      </c>
      <c r="RR17" s="23" t="s">
        <v>10</v>
      </c>
      <c r="RS17" s="23" t="s">
        <v>10</v>
      </c>
      <c r="RT17" s="23">
        <v>1</v>
      </c>
      <c r="RU17" s="23" t="s">
        <v>10</v>
      </c>
      <c r="RV17" s="23">
        <v>1</v>
      </c>
      <c r="RW17" s="23" t="s">
        <v>10</v>
      </c>
      <c r="RX17" s="23">
        <v>1</v>
      </c>
      <c r="RY17" s="23" t="s">
        <v>10</v>
      </c>
      <c r="RZ17" s="23">
        <v>1</v>
      </c>
      <c r="SA17" s="23" t="s">
        <v>10</v>
      </c>
      <c r="SB17" s="23" t="s">
        <v>10</v>
      </c>
      <c r="SC17" s="23" t="s">
        <v>10</v>
      </c>
      <c r="SD17" s="23" t="s">
        <v>10</v>
      </c>
      <c r="SE17" s="23">
        <v>1</v>
      </c>
      <c r="SF17" s="23" t="s">
        <v>10</v>
      </c>
      <c r="SG17" s="23">
        <v>1</v>
      </c>
      <c r="SH17" s="23" t="s">
        <v>10</v>
      </c>
      <c r="SI17" s="23">
        <v>1</v>
      </c>
      <c r="SJ17" s="23" t="s">
        <v>10</v>
      </c>
      <c r="SK17" s="23">
        <v>1</v>
      </c>
      <c r="SL17" s="23" t="s">
        <v>10</v>
      </c>
      <c r="SM17" s="23" t="s">
        <v>10</v>
      </c>
      <c r="SN17" s="23" t="s">
        <v>10</v>
      </c>
      <c r="SO17" s="23" t="s">
        <v>10</v>
      </c>
      <c r="SP17" s="23" t="s">
        <v>10</v>
      </c>
      <c r="SQ17" s="23" t="s">
        <v>10</v>
      </c>
      <c r="SR17" s="23">
        <v>1</v>
      </c>
      <c r="SS17" s="23" t="s">
        <v>10</v>
      </c>
      <c r="ST17" s="23">
        <v>1</v>
      </c>
      <c r="SU17" s="23" t="s">
        <v>10</v>
      </c>
      <c r="SV17" s="23">
        <v>1</v>
      </c>
      <c r="SW17" s="23" t="s">
        <v>10</v>
      </c>
      <c r="SX17" s="23">
        <v>1</v>
      </c>
      <c r="SY17" s="23" t="s">
        <v>10</v>
      </c>
      <c r="SZ17" s="23" t="s">
        <v>10</v>
      </c>
      <c r="TA17" s="23" t="s">
        <v>10</v>
      </c>
      <c r="TB17" s="23" t="s">
        <v>10</v>
      </c>
      <c r="TC17" s="23">
        <v>1</v>
      </c>
      <c r="TD17" s="23" t="s">
        <v>10</v>
      </c>
      <c r="TE17" s="23">
        <v>1</v>
      </c>
      <c r="TF17" s="23" t="s">
        <v>10</v>
      </c>
      <c r="TG17" s="23">
        <v>1</v>
      </c>
      <c r="TH17" s="23" t="s">
        <v>10</v>
      </c>
      <c r="TI17" s="23">
        <v>1</v>
      </c>
      <c r="TJ17" s="23" t="s">
        <v>10</v>
      </c>
      <c r="TK17" s="23" t="s">
        <v>10</v>
      </c>
      <c r="TL17" s="23" t="s">
        <v>10</v>
      </c>
      <c r="TM17" s="23" t="s">
        <v>10</v>
      </c>
      <c r="TN17" s="23" t="s">
        <v>10</v>
      </c>
      <c r="TO17" s="23" t="s">
        <v>10</v>
      </c>
      <c r="TP17" s="23">
        <v>1</v>
      </c>
      <c r="TQ17" s="23" t="s">
        <v>10</v>
      </c>
      <c r="TR17" s="23">
        <v>1</v>
      </c>
      <c r="TS17" s="23" t="s">
        <v>10</v>
      </c>
      <c r="TT17" s="23">
        <v>1</v>
      </c>
      <c r="TU17" s="23" t="s">
        <v>10</v>
      </c>
      <c r="TV17" s="23">
        <v>1</v>
      </c>
      <c r="TW17" s="23" t="s">
        <v>10</v>
      </c>
      <c r="TX17" s="23" t="s">
        <v>10</v>
      </c>
      <c r="TY17" s="23" t="s">
        <v>10</v>
      </c>
      <c r="TZ17" s="23" t="s">
        <v>10</v>
      </c>
      <c r="UA17" s="23">
        <v>1</v>
      </c>
      <c r="UB17" s="23" t="s">
        <v>10</v>
      </c>
      <c r="UC17" s="23">
        <v>1</v>
      </c>
      <c r="UD17" s="23" t="s">
        <v>10</v>
      </c>
      <c r="UE17" s="23">
        <v>1</v>
      </c>
      <c r="UF17" s="23" t="s">
        <v>10</v>
      </c>
      <c r="UG17" s="23">
        <v>1</v>
      </c>
      <c r="UH17" s="23" t="s">
        <v>10</v>
      </c>
      <c r="UI17" s="23" t="s">
        <v>10</v>
      </c>
      <c r="UJ17" s="23" t="s">
        <v>10</v>
      </c>
      <c r="UK17" s="23" t="s">
        <v>10</v>
      </c>
      <c r="UL17" s="23" t="s">
        <v>10</v>
      </c>
      <c r="UM17" s="23" t="s">
        <v>10</v>
      </c>
      <c r="UN17" s="23">
        <v>1</v>
      </c>
      <c r="UO17" s="23" t="s">
        <v>10</v>
      </c>
      <c r="UP17" s="23">
        <v>1</v>
      </c>
      <c r="UQ17" s="23" t="s">
        <v>10</v>
      </c>
      <c r="UR17" s="23">
        <v>1</v>
      </c>
      <c r="US17" s="23" t="s">
        <v>10</v>
      </c>
      <c r="UT17" s="23">
        <v>1</v>
      </c>
      <c r="UU17" s="23" t="s">
        <v>10</v>
      </c>
      <c r="UV17" s="23" t="s">
        <v>10</v>
      </c>
      <c r="UW17" s="23" t="s">
        <v>10</v>
      </c>
      <c r="UX17" s="23" t="s">
        <v>10</v>
      </c>
      <c r="UY17" s="23">
        <v>1</v>
      </c>
      <c r="UZ17" s="23" t="s">
        <v>10</v>
      </c>
      <c r="VA17" s="23">
        <v>1</v>
      </c>
      <c r="VB17" s="23" t="s">
        <v>10</v>
      </c>
      <c r="VC17" s="23">
        <v>1</v>
      </c>
      <c r="VD17" s="23" t="s">
        <v>10</v>
      </c>
      <c r="VE17" s="23">
        <v>1</v>
      </c>
      <c r="VF17" s="23" t="s">
        <v>10</v>
      </c>
      <c r="VG17" s="23" t="s">
        <v>10</v>
      </c>
      <c r="VH17" s="23" t="s">
        <v>10</v>
      </c>
      <c r="VI17" s="23" t="s">
        <v>10</v>
      </c>
      <c r="VJ17" s="23" t="s">
        <v>10</v>
      </c>
      <c r="VK17" s="23" t="s">
        <v>10</v>
      </c>
      <c r="VL17" s="23">
        <v>1</v>
      </c>
      <c r="VM17" s="23" t="s">
        <v>10</v>
      </c>
      <c r="VN17" s="23">
        <v>1</v>
      </c>
      <c r="VO17" s="23" t="s">
        <v>10</v>
      </c>
      <c r="VP17" s="23">
        <v>1</v>
      </c>
      <c r="VQ17" s="23" t="s">
        <v>10</v>
      </c>
      <c r="VR17" s="23">
        <v>1</v>
      </c>
      <c r="VS17" s="23" t="s">
        <v>10</v>
      </c>
      <c r="VT17" s="23" t="s">
        <v>10</v>
      </c>
      <c r="VU17" s="23" t="s">
        <v>10</v>
      </c>
      <c r="VV17" s="23" t="s">
        <v>10</v>
      </c>
      <c r="VW17" s="23">
        <v>1</v>
      </c>
      <c r="VX17" s="23" t="s">
        <v>10</v>
      </c>
      <c r="VY17" s="23">
        <v>1</v>
      </c>
      <c r="VZ17" s="23" t="s">
        <v>10</v>
      </c>
      <c r="WA17" s="23">
        <v>1</v>
      </c>
      <c r="WB17" s="23" t="s">
        <v>10</v>
      </c>
      <c r="WC17" s="23">
        <v>1</v>
      </c>
      <c r="WD17" s="23" t="s">
        <v>10</v>
      </c>
      <c r="WE17" s="23" t="s">
        <v>10</v>
      </c>
      <c r="WF17" s="23" t="s">
        <v>10</v>
      </c>
      <c r="WG17" s="23" t="s">
        <v>10</v>
      </c>
      <c r="WH17" s="23" t="s">
        <v>10</v>
      </c>
      <c r="WI17" s="23" t="s">
        <v>10</v>
      </c>
      <c r="WJ17" s="23">
        <v>1</v>
      </c>
      <c r="WK17" s="23" t="s">
        <v>10</v>
      </c>
      <c r="WL17" s="23">
        <v>1</v>
      </c>
      <c r="WM17" s="23" t="s">
        <v>10</v>
      </c>
      <c r="WN17" s="23">
        <v>1</v>
      </c>
      <c r="WO17" s="23" t="s">
        <v>10</v>
      </c>
      <c r="WP17" s="23">
        <v>1</v>
      </c>
      <c r="WQ17" s="23" t="s">
        <v>10</v>
      </c>
      <c r="WR17" s="23" t="s">
        <v>10</v>
      </c>
      <c r="WS17" s="23" t="s">
        <v>10</v>
      </c>
      <c r="WT17" s="23" t="s">
        <v>10</v>
      </c>
      <c r="WU17" s="23">
        <v>1</v>
      </c>
      <c r="WV17" s="23" t="s">
        <v>10</v>
      </c>
      <c r="WW17" s="23">
        <v>1</v>
      </c>
      <c r="WX17" s="23" t="s">
        <v>10</v>
      </c>
      <c r="WY17" s="23">
        <v>1</v>
      </c>
      <c r="WZ17" s="23" t="s">
        <v>10</v>
      </c>
      <c r="XA17" s="23">
        <v>1</v>
      </c>
      <c r="XB17" s="23" t="s">
        <v>10</v>
      </c>
      <c r="XC17" s="23" t="s">
        <v>10</v>
      </c>
      <c r="XD17" s="23" t="s">
        <v>10</v>
      </c>
      <c r="XE17" s="23" t="s">
        <v>10</v>
      </c>
      <c r="XF17" s="23" t="s">
        <v>10</v>
      </c>
      <c r="XG17" s="23" t="s">
        <v>10</v>
      </c>
      <c r="XH17" s="23">
        <v>1</v>
      </c>
      <c r="XI17" s="23" t="s">
        <v>10</v>
      </c>
      <c r="XJ17" s="23">
        <v>1</v>
      </c>
      <c r="XK17" s="23" t="s">
        <v>10</v>
      </c>
      <c r="XL17" s="23">
        <v>1</v>
      </c>
      <c r="XM17" s="23" t="s">
        <v>10</v>
      </c>
      <c r="XN17" s="23">
        <v>1</v>
      </c>
      <c r="XO17" s="23" t="s">
        <v>10</v>
      </c>
      <c r="XP17" s="23" t="s">
        <v>10</v>
      </c>
      <c r="XQ17" s="23" t="s">
        <v>10</v>
      </c>
      <c r="XR17" s="23" t="s">
        <v>10</v>
      </c>
      <c r="XS17" s="23">
        <v>1</v>
      </c>
      <c r="XT17" s="23" t="s">
        <v>10</v>
      </c>
      <c r="XU17" s="23">
        <v>1</v>
      </c>
      <c r="XV17" s="23" t="s">
        <v>10</v>
      </c>
      <c r="XW17" s="23">
        <v>1</v>
      </c>
      <c r="XX17" s="23" t="s">
        <v>10</v>
      </c>
      <c r="XY17" s="23">
        <v>1</v>
      </c>
      <c r="XZ17" s="23" t="s">
        <v>10</v>
      </c>
      <c r="YA17" s="23" t="s">
        <v>10</v>
      </c>
      <c r="YB17" s="23" t="s">
        <v>10</v>
      </c>
      <c r="YC17" s="23" t="s">
        <v>10</v>
      </c>
      <c r="YD17" s="23" t="s">
        <v>10</v>
      </c>
      <c r="YE17" s="23" t="s">
        <v>10</v>
      </c>
      <c r="YF17" s="23">
        <v>1</v>
      </c>
      <c r="YG17" s="23" t="s">
        <v>10</v>
      </c>
      <c r="YH17" s="23">
        <v>1</v>
      </c>
      <c r="YI17" s="23" t="s">
        <v>10</v>
      </c>
      <c r="YJ17" s="23">
        <v>1</v>
      </c>
      <c r="YK17" s="23" t="s">
        <v>10</v>
      </c>
      <c r="YL17" s="23">
        <v>1</v>
      </c>
      <c r="YM17" s="23" t="s">
        <v>10</v>
      </c>
      <c r="YN17" s="23" t="s">
        <v>10</v>
      </c>
      <c r="YO17" s="23" t="s">
        <v>10</v>
      </c>
      <c r="YP17" s="23" t="s">
        <v>10</v>
      </c>
      <c r="YQ17" s="23">
        <v>1</v>
      </c>
      <c r="YR17" s="23" t="s">
        <v>10</v>
      </c>
      <c r="YS17" s="23">
        <v>1</v>
      </c>
      <c r="YT17" s="23" t="s">
        <v>10</v>
      </c>
      <c r="YU17" s="23">
        <v>1</v>
      </c>
      <c r="YV17" s="23" t="s">
        <v>10</v>
      </c>
      <c r="YW17" s="23">
        <v>1</v>
      </c>
      <c r="YX17" s="23" t="s">
        <v>10</v>
      </c>
      <c r="YY17" s="23" t="s">
        <v>10</v>
      </c>
      <c r="YZ17" s="23" t="s">
        <v>10</v>
      </c>
      <c r="ZA17" s="23" t="s">
        <v>10</v>
      </c>
      <c r="ZB17" s="23" t="s">
        <v>10</v>
      </c>
      <c r="ZC17" s="23" t="s">
        <v>10</v>
      </c>
      <c r="ZD17" s="23">
        <v>1</v>
      </c>
      <c r="ZE17" s="23" t="s">
        <v>10</v>
      </c>
      <c r="ZF17" s="23">
        <v>1</v>
      </c>
      <c r="ZG17" s="23" t="s">
        <v>10</v>
      </c>
      <c r="ZH17" s="23">
        <v>1</v>
      </c>
      <c r="ZI17" s="23" t="s">
        <v>10</v>
      </c>
      <c r="ZJ17" s="23">
        <v>1</v>
      </c>
      <c r="ZK17" s="23" t="s">
        <v>10</v>
      </c>
      <c r="ZL17" s="23" t="s">
        <v>10</v>
      </c>
      <c r="ZM17" s="23" t="s">
        <v>10</v>
      </c>
      <c r="ZN17" s="23" t="s">
        <v>10</v>
      </c>
      <c r="ZO17" s="23">
        <v>1</v>
      </c>
      <c r="ZP17" s="23" t="s">
        <v>10</v>
      </c>
      <c r="ZQ17" s="23">
        <v>1</v>
      </c>
      <c r="ZR17" s="23" t="s">
        <v>10</v>
      </c>
      <c r="ZS17" s="23">
        <v>1</v>
      </c>
      <c r="ZT17" s="23" t="s">
        <v>10</v>
      </c>
      <c r="ZU17" s="23">
        <v>1</v>
      </c>
      <c r="ZV17" s="23" t="s">
        <v>10</v>
      </c>
      <c r="ZW17" s="23" t="s">
        <v>10</v>
      </c>
      <c r="ZX17" s="23" t="s">
        <v>10</v>
      </c>
      <c r="ZY17" s="23" t="s">
        <v>10</v>
      </c>
      <c r="ZZ17" s="23" t="s">
        <v>10</v>
      </c>
      <c r="AAA17" s="23" t="s">
        <v>10</v>
      </c>
      <c r="AAB17" s="23">
        <v>1</v>
      </c>
      <c r="AAC17" s="23" t="s">
        <v>10</v>
      </c>
      <c r="AAD17" s="23">
        <v>1</v>
      </c>
      <c r="AAE17" s="23" t="s">
        <v>10</v>
      </c>
      <c r="AAF17" s="23">
        <v>1</v>
      </c>
      <c r="AAG17" s="23" t="s">
        <v>10</v>
      </c>
      <c r="AAH17" s="23">
        <v>1</v>
      </c>
      <c r="AAI17" s="23" t="s">
        <v>10</v>
      </c>
      <c r="AAJ17" s="23" t="s">
        <v>10</v>
      </c>
      <c r="AAK17" s="23" t="s">
        <v>10</v>
      </c>
      <c r="AAL17" s="23" t="s">
        <v>10</v>
      </c>
      <c r="AAM17" s="23">
        <v>1</v>
      </c>
      <c r="AAN17" s="23" t="s">
        <v>10</v>
      </c>
      <c r="AAO17" s="23">
        <v>1</v>
      </c>
      <c r="AAP17" s="23" t="s">
        <v>10</v>
      </c>
      <c r="AAQ17" s="23">
        <v>1</v>
      </c>
      <c r="AAR17" s="23" t="s">
        <v>10</v>
      </c>
      <c r="AAS17" s="23">
        <v>1</v>
      </c>
      <c r="AAT17" s="23" t="s">
        <v>10</v>
      </c>
      <c r="AAU17" s="23" t="s">
        <v>10</v>
      </c>
      <c r="AAV17" s="23" t="s">
        <v>10</v>
      </c>
      <c r="AAW17" s="23" t="s">
        <v>10</v>
      </c>
      <c r="AAX17" s="23" t="s">
        <v>10</v>
      </c>
      <c r="AAY17" s="23" t="s">
        <v>10</v>
      </c>
      <c r="AAZ17" s="23">
        <v>1</v>
      </c>
      <c r="ABA17" s="23" t="s">
        <v>10</v>
      </c>
      <c r="ABB17" s="23">
        <v>1</v>
      </c>
      <c r="ABC17" s="23" t="s">
        <v>10</v>
      </c>
      <c r="ABD17" s="23">
        <v>1</v>
      </c>
      <c r="ABE17" s="23" t="s">
        <v>10</v>
      </c>
      <c r="ABF17" s="23">
        <v>1</v>
      </c>
      <c r="ABG17" s="23" t="s">
        <v>10</v>
      </c>
      <c r="ABH17" s="23" t="s">
        <v>10</v>
      </c>
    </row>
    <row r="18" spans="1:736" x14ac:dyDescent="0.3">
      <c r="A18" s="27">
        <v>15</v>
      </c>
      <c r="B18" s="30" t="s">
        <v>129</v>
      </c>
      <c r="C18" s="68">
        <v>33601666</v>
      </c>
      <c r="D18" s="31" t="s">
        <v>45</v>
      </c>
      <c r="E18" s="31" t="s">
        <v>15</v>
      </c>
      <c r="F18" s="28" cm="1">
        <f t="array" ref="F18">_xlfn.IFS(E18="2A",5,E18="2D",5,E18="2A/2D",5,E18="2B",7,E18="2CA",7,E18="2CB",5,E18="PM",6)</f>
        <v>7</v>
      </c>
      <c r="G18" s="23" t="s">
        <v>10</v>
      </c>
      <c r="H18" s="23">
        <v>1</v>
      </c>
      <c r="I18" s="23" t="s">
        <v>10</v>
      </c>
      <c r="J18" s="23">
        <v>1</v>
      </c>
      <c r="K18" s="23" t="s">
        <v>10</v>
      </c>
      <c r="L18" s="23">
        <v>1</v>
      </c>
      <c r="M18" s="23" t="s">
        <v>10</v>
      </c>
      <c r="N18" s="23">
        <v>1</v>
      </c>
      <c r="O18" s="23" t="s">
        <v>10</v>
      </c>
      <c r="P18" s="23" t="s">
        <v>10</v>
      </c>
      <c r="Q18" s="23" t="s">
        <v>10</v>
      </c>
      <c r="R18" s="23" t="s">
        <v>10</v>
      </c>
      <c r="S18" s="23">
        <v>1</v>
      </c>
      <c r="T18" s="23" t="s">
        <v>10</v>
      </c>
      <c r="U18" s="23">
        <v>1</v>
      </c>
      <c r="V18" s="23" t="s">
        <v>10</v>
      </c>
      <c r="W18" s="23">
        <v>1</v>
      </c>
      <c r="X18" s="23" t="s">
        <v>10</v>
      </c>
      <c r="Y18" s="23">
        <v>1</v>
      </c>
      <c r="Z18" s="23" t="s">
        <v>10</v>
      </c>
      <c r="AA18" s="23" t="s">
        <v>10</v>
      </c>
      <c r="AB18" s="23" t="s">
        <v>10</v>
      </c>
      <c r="AC18" s="23" t="s">
        <v>10</v>
      </c>
      <c r="AD18" s="23" t="s">
        <v>10</v>
      </c>
      <c r="AE18" s="23" t="s">
        <v>10</v>
      </c>
      <c r="AF18" s="23" t="s">
        <v>13</v>
      </c>
      <c r="AG18" s="23" t="s">
        <v>10</v>
      </c>
      <c r="AH18" s="23">
        <v>1</v>
      </c>
      <c r="AI18" s="23" t="s">
        <v>10</v>
      </c>
      <c r="AJ18" s="23">
        <v>1</v>
      </c>
      <c r="AK18" s="23" t="s">
        <v>10</v>
      </c>
      <c r="AL18" s="23">
        <v>1</v>
      </c>
      <c r="AM18" s="23" t="s">
        <v>10</v>
      </c>
      <c r="AN18" s="23" t="s">
        <v>10</v>
      </c>
      <c r="AO18" s="23" t="s">
        <v>10</v>
      </c>
      <c r="AP18" s="23" t="s">
        <v>10</v>
      </c>
      <c r="AQ18" s="23" t="s">
        <v>13</v>
      </c>
      <c r="AR18" s="23" t="s">
        <v>10</v>
      </c>
      <c r="AS18" s="23" t="s">
        <v>13</v>
      </c>
      <c r="AT18" s="23" t="s">
        <v>10</v>
      </c>
      <c r="AU18" s="23">
        <v>1</v>
      </c>
      <c r="AV18" s="23" t="s">
        <v>10</v>
      </c>
      <c r="AW18" s="23">
        <v>1</v>
      </c>
      <c r="AX18" s="23" t="s">
        <v>10</v>
      </c>
      <c r="AY18" s="23" t="s">
        <v>10</v>
      </c>
      <c r="AZ18" s="23" t="s">
        <v>10</v>
      </c>
      <c r="BA18" s="23" t="s">
        <v>10</v>
      </c>
      <c r="BB18" s="23" t="s">
        <v>10</v>
      </c>
      <c r="BC18" s="23" t="s">
        <v>10</v>
      </c>
      <c r="BD18" s="23" t="s">
        <v>13</v>
      </c>
      <c r="BE18" s="23" t="s">
        <v>10</v>
      </c>
      <c r="BF18" s="23">
        <v>1</v>
      </c>
      <c r="BG18" s="23" t="s">
        <v>10</v>
      </c>
      <c r="BH18" s="23">
        <v>1</v>
      </c>
      <c r="BI18" s="23" t="s">
        <v>10</v>
      </c>
      <c r="BJ18" s="23">
        <v>1</v>
      </c>
      <c r="BK18" s="23" t="s">
        <v>10</v>
      </c>
      <c r="BL18" s="23" t="s">
        <v>10</v>
      </c>
      <c r="BM18" s="23" t="s">
        <v>10</v>
      </c>
      <c r="BN18" s="23" t="s">
        <v>10</v>
      </c>
      <c r="BO18" s="23">
        <v>1</v>
      </c>
      <c r="BP18" s="23" t="s">
        <v>10</v>
      </c>
      <c r="BQ18" s="23">
        <v>1</v>
      </c>
      <c r="BR18" s="23" t="s">
        <v>10</v>
      </c>
      <c r="BS18" s="23">
        <v>1</v>
      </c>
      <c r="BT18" s="23" t="s">
        <v>10</v>
      </c>
      <c r="BU18" s="23">
        <v>1</v>
      </c>
      <c r="BV18" s="23" t="s">
        <v>10</v>
      </c>
      <c r="BW18" s="23" t="s">
        <v>10</v>
      </c>
      <c r="BX18" s="23" t="s">
        <v>10</v>
      </c>
      <c r="BY18" s="23" t="s">
        <v>10</v>
      </c>
      <c r="BZ18" s="23" t="s">
        <v>10</v>
      </c>
      <c r="CA18" s="23" t="s">
        <v>10</v>
      </c>
      <c r="CB18" s="23">
        <v>1</v>
      </c>
      <c r="CC18" s="23" t="s">
        <v>10</v>
      </c>
      <c r="CD18" s="23">
        <v>1</v>
      </c>
      <c r="CE18" s="23" t="s">
        <v>10</v>
      </c>
      <c r="CF18" s="23">
        <v>1</v>
      </c>
      <c r="CG18" s="23" t="s">
        <v>10</v>
      </c>
      <c r="CH18" s="23">
        <v>1</v>
      </c>
      <c r="CI18" s="23" t="s">
        <v>10</v>
      </c>
      <c r="CJ18" s="23" t="s">
        <v>10</v>
      </c>
      <c r="CK18" s="23" t="s">
        <v>10</v>
      </c>
      <c r="CL18" s="23" t="s">
        <v>10</v>
      </c>
      <c r="CM18" s="23">
        <v>1</v>
      </c>
      <c r="CN18" s="23" t="s">
        <v>10</v>
      </c>
      <c r="CO18" s="23">
        <v>1</v>
      </c>
      <c r="CP18" s="23" t="s">
        <v>10</v>
      </c>
      <c r="CQ18" s="23">
        <v>1</v>
      </c>
      <c r="CR18" s="23" t="s">
        <v>10</v>
      </c>
      <c r="CS18" s="23">
        <v>1</v>
      </c>
      <c r="CT18" s="23" t="s">
        <v>10</v>
      </c>
      <c r="CU18" s="23" t="s">
        <v>10</v>
      </c>
      <c r="CV18" s="23" t="s">
        <v>10</v>
      </c>
      <c r="CW18" s="23" t="s">
        <v>10</v>
      </c>
      <c r="CX18" s="23" t="s">
        <v>10</v>
      </c>
      <c r="CY18" s="23" t="s">
        <v>10</v>
      </c>
      <c r="CZ18" s="23">
        <v>1</v>
      </c>
      <c r="DA18" s="23" t="s">
        <v>10</v>
      </c>
      <c r="DB18" s="23">
        <v>1</v>
      </c>
      <c r="DC18" s="23" t="s">
        <v>10</v>
      </c>
      <c r="DD18" s="23">
        <v>1</v>
      </c>
      <c r="DE18" s="23" t="s">
        <v>10</v>
      </c>
      <c r="DF18" s="23">
        <v>1</v>
      </c>
      <c r="DG18" s="23" t="s">
        <v>10</v>
      </c>
      <c r="DH18" s="23" t="s">
        <v>10</v>
      </c>
      <c r="DI18" s="23" t="s">
        <v>10</v>
      </c>
      <c r="DJ18" s="23" t="s">
        <v>10</v>
      </c>
      <c r="DK18" s="23">
        <v>1</v>
      </c>
      <c r="DL18" s="23" t="s">
        <v>10</v>
      </c>
      <c r="DM18" s="23">
        <v>1</v>
      </c>
      <c r="DN18" s="23" t="s">
        <v>10</v>
      </c>
      <c r="DO18" s="23">
        <v>1</v>
      </c>
      <c r="DP18" s="23" t="s">
        <v>10</v>
      </c>
      <c r="DQ18" s="23">
        <v>1</v>
      </c>
      <c r="DR18" s="23" t="s">
        <v>10</v>
      </c>
      <c r="DS18" s="23" t="s">
        <v>10</v>
      </c>
      <c r="DT18" s="23" t="s">
        <v>10</v>
      </c>
      <c r="DU18" s="23" t="s">
        <v>10</v>
      </c>
      <c r="DV18" s="23" t="s">
        <v>10</v>
      </c>
      <c r="DW18" s="23" t="s">
        <v>10</v>
      </c>
      <c r="DX18" s="23">
        <v>1</v>
      </c>
      <c r="DY18" s="23" t="s">
        <v>10</v>
      </c>
      <c r="DZ18" s="23">
        <v>1</v>
      </c>
      <c r="EA18" s="23" t="s">
        <v>10</v>
      </c>
      <c r="EB18" s="23">
        <v>1</v>
      </c>
      <c r="EC18" s="23" t="s">
        <v>10</v>
      </c>
      <c r="ED18" s="23">
        <v>1</v>
      </c>
      <c r="EE18" s="23" t="s">
        <v>10</v>
      </c>
      <c r="EF18" s="23" t="s">
        <v>10</v>
      </c>
      <c r="EG18" s="23" t="s">
        <v>10</v>
      </c>
      <c r="EH18" s="23" t="s">
        <v>10</v>
      </c>
      <c r="EI18" s="23">
        <v>1</v>
      </c>
      <c r="EJ18" s="23" t="s">
        <v>10</v>
      </c>
      <c r="EK18" s="23">
        <v>1</v>
      </c>
      <c r="EL18" s="23" t="s">
        <v>10</v>
      </c>
      <c r="EM18" s="23">
        <v>1</v>
      </c>
      <c r="EN18" s="23" t="s">
        <v>10</v>
      </c>
      <c r="EO18" s="23">
        <v>1</v>
      </c>
      <c r="EP18" s="23" t="s">
        <v>10</v>
      </c>
      <c r="EQ18" s="23" t="s">
        <v>10</v>
      </c>
      <c r="ER18" s="23" t="s">
        <v>10</v>
      </c>
      <c r="ES18" s="23" t="s">
        <v>10</v>
      </c>
      <c r="ET18" s="23" t="s">
        <v>10</v>
      </c>
      <c r="EU18" s="23" t="s">
        <v>10</v>
      </c>
      <c r="EV18" s="23">
        <v>1</v>
      </c>
      <c r="EW18" s="23" t="s">
        <v>10</v>
      </c>
      <c r="EX18" s="23">
        <v>1</v>
      </c>
      <c r="EY18" s="23" t="s">
        <v>10</v>
      </c>
      <c r="EZ18" s="23">
        <v>1</v>
      </c>
      <c r="FA18" s="23" t="s">
        <v>10</v>
      </c>
      <c r="FB18" s="23">
        <v>1</v>
      </c>
      <c r="FC18" s="23" t="s">
        <v>10</v>
      </c>
      <c r="FD18" s="23" t="s">
        <v>10</v>
      </c>
      <c r="FE18" s="23" t="s">
        <v>10</v>
      </c>
      <c r="FF18" s="23" t="s">
        <v>10</v>
      </c>
      <c r="FG18" s="23">
        <v>1</v>
      </c>
      <c r="FH18" s="23" t="s">
        <v>10</v>
      </c>
      <c r="FI18" s="23">
        <v>1</v>
      </c>
      <c r="FJ18" s="23" t="s">
        <v>10</v>
      </c>
      <c r="FK18" s="23">
        <v>1</v>
      </c>
      <c r="FL18" s="23" t="s">
        <v>10</v>
      </c>
      <c r="FM18" s="23">
        <v>1</v>
      </c>
      <c r="FN18" s="23" t="s">
        <v>10</v>
      </c>
      <c r="FO18" s="23" t="s">
        <v>10</v>
      </c>
      <c r="FP18" s="23" t="s">
        <v>10</v>
      </c>
      <c r="FQ18" s="23" t="s">
        <v>10</v>
      </c>
      <c r="FR18" s="23" t="s">
        <v>10</v>
      </c>
      <c r="FS18" s="23" t="s">
        <v>10</v>
      </c>
      <c r="FT18" s="23">
        <v>1</v>
      </c>
      <c r="FU18" s="23" t="s">
        <v>10</v>
      </c>
      <c r="FV18" s="23">
        <v>1</v>
      </c>
      <c r="FW18" s="23" t="s">
        <v>10</v>
      </c>
      <c r="FX18" s="23">
        <v>1</v>
      </c>
      <c r="FY18" s="23" t="s">
        <v>10</v>
      </c>
      <c r="FZ18" s="23">
        <v>1</v>
      </c>
      <c r="GA18" s="23" t="s">
        <v>10</v>
      </c>
      <c r="GB18" s="23" t="s">
        <v>10</v>
      </c>
      <c r="GC18" s="23" t="s">
        <v>10</v>
      </c>
      <c r="GD18" s="23" t="s">
        <v>10</v>
      </c>
      <c r="GE18" s="23">
        <v>1</v>
      </c>
      <c r="GF18" s="23" t="s">
        <v>10</v>
      </c>
      <c r="GG18" s="23">
        <v>1</v>
      </c>
      <c r="GH18" s="23" t="s">
        <v>10</v>
      </c>
      <c r="GI18" s="23">
        <v>1</v>
      </c>
      <c r="GJ18" s="23" t="s">
        <v>10</v>
      </c>
      <c r="GK18" s="23">
        <v>1</v>
      </c>
      <c r="GL18" s="23" t="s">
        <v>10</v>
      </c>
      <c r="GM18" s="23" t="s">
        <v>10</v>
      </c>
      <c r="GN18" s="23" t="s">
        <v>10</v>
      </c>
      <c r="GO18" s="23" t="s">
        <v>10</v>
      </c>
      <c r="GP18" s="23" t="s">
        <v>10</v>
      </c>
      <c r="GQ18" s="23" t="s">
        <v>10</v>
      </c>
      <c r="GR18" s="23">
        <v>1</v>
      </c>
      <c r="GS18" s="23" t="s">
        <v>10</v>
      </c>
      <c r="GT18" s="23">
        <v>1</v>
      </c>
      <c r="GU18" s="23" t="s">
        <v>10</v>
      </c>
      <c r="GV18" s="23">
        <v>1</v>
      </c>
      <c r="GW18" s="23" t="s">
        <v>10</v>
      </c>
      <c r="GX18" s="23">
        <v>1</v>
      </c>
      <c r="GY18" s="23" t="s">
        <v>10</v>
      </c>
      <c r="GZ18" s="23" t="s">
        <v>10</v>
      </c>
      <c r="HA18" s="23" t="s">
        <v>10</v>
      </c>
      <c r="HB18" s="23" t="s">
        <v>10</v>
      </c>
      <c r="HC18" s="23">
        <v>1</v>
      </c>
      <c r="HD18" s="23" t="s">
        <v>10</v>
      </c>
      <c r="HE18" s="23">
        <v>1</v>
      </c>
      <c r="HF18" s="23" t="s">
        <v>10</v>
      </c>
      <c r="HG18" s="23">
        <v>1</v>
      </c>
      <c r="HH18" s="23" t="s">
        <v>10</v>
      </c>
      <c r="HI18" s="23">
        <v>1</v>
      </c>
      <c r="HJ18" s="23" t="s">
        <v>10</v>
      </c>
      <c r="HK18" s="23" t="s">
        <v>10</v>
      </c>
      <c r="HL18" s="23" t="s">
        <v>10</v>
      </c>
      <c r="HM18" s="23" t="s">
        <v>10</v>
      </c>
      <c r="HN18" s="23" t="s">
        <v>10</v>
      </c>
      <c r="HO18" s="23" t="s">
        <v>10</v>
      </c>
      <c r="HP18" s="23">
        <v>1</v>
      </c>
      <c r="HQ18" s="23" t="s">
        <v>10</v>
      </c>
      <c r="HR18" s="23">
        <v>1</v>
      </c>
      <c r="HS18" s="23" t="s">
        <v>10</v>
      </c>
      <c r="HT18" s="23">
        <v>1</v>
      </c>
      <c r="HU18" s="23" t="s">
        <v>10</v>
      </c>
      <c r="HV18" s="23">
        <v>1</v>
      </c>
      <c r="HW18" s="23" t="s">
        <v>10</v>
      </c>
      <c r="HX18" s="23" t="s">
        <v>10</v>
      </c>
      <c r="HY18" s="23" t="s">
        <v>10</v>
      </c>
      <c r="HZ18" s="23" t="s">
        <v>10</v>
      </c>
      <c r="IA18" s="23">
        <v>1</v>
      </c>
      <c r="IB18" s="23" t="s">
        <v>10</v>
      </c>
      <c r="IC18" s="23">
        <v>1</v>
      </c>
      <c r="ID18" s="23" t="s">
        <v>10</v>
      </c>
      <c r="IE18" s="23">
        <v>1</v>
      </c>
      <c r="IF18" s="23" t="s">
        <v>10</v>
      </c>
      <c r="IG18" s="23">
        <v>1</v>
      </c>
      <c r="IH18" s="23" t="s">
        <v>10</v>
      </c>
      <c r="II18" s="23" t="s">
        <v>10</v>
      </c>
      <c r="IJ18" s="23" t="s">
        <v>10</v>
      </c>
      <c r="IK18" s="23" t="s">
        <v>10</v>
      </c>
      <c r="IL18" s="23" t="s">
        <v>10</v>
      </c>
      <c r="IM18" s="23" t="s">
        <v>10</v>
      </c>
      <c r="IN18" s="23">
        <v>1</v>
      </c>
      <c r="IO18" s="23" t="s">
        <v>10</v>
      </c>
      <c r="IP18" s="23">
        <v>1</v>
      </c>
      <c r="IQ18" s="23" t="s">
        <v>10</v>
      </c>
      <c r="IR18" s="23">
        <v>1</v>
      </c>
      <c r="IS18" s="23" t="s">
        <v>10</v>
      </c>
      <c r="IT18" s="23">
        <v>1</v>
      </c>
      <c r="IU18" s="23" t="s">
        <v>10</v>
      </c>
      <c r="IV18" s="23" t="s">
        <v>10</v>
      </c>
      <c r="IW18" s="23" t="s">
        <v>10</v>
      </c>
      <c r="IX18" s="23" t="s">
        <v>10</v>
      </c>
      <c r="IY18" s="23">
        <v>1</v>
      </c>
      <c r="IZ18" s="23" t="s">
        <v>10</v>
      </c>
      <c r="JA18" s="23">
        <v>1</v>
      </c>
      <c r="JB18" s="23" t="s">
        <v>10</v>
      </c>
      <c r="JC18" s="23">
        <v>1</v>
      </c>
      <c r="JD18" s="23" t="s">
        <v>10</v>
      </c>
      <c r="JE18" s="23">
        <v>1</v>
      </c>
      <c r="JF18" s="23" t="s">
        <v>10</v>
      </c>
      <c r="JG18" s="23" t="s">
        <v>10</v>
      </c>
      <c r="JH18" s="23" t="s">
        <v>10</v>
      </c>
      <c r="JI18" s="23" t="s">
        <v>10</v>
      </c>
      <c r="JJ18" s="23" t="s">
        <v>10</v>
      </c>
      <c r="JK18" s="23" t="s">
        <v>10</v>
      </c>
      <c r="JL18" s="23">
        <v>1</v>
      </c>
      <c r="JM18" s="23" t="s">
        <v>10</v>
      </c>
      <c r="JN18" s="23">
        <v>1</v>
      </c>
      <c r="JO18" s="23" t="s">
        <v>10</v>
      </c>
      <c r="JP18" s="23">
        <v>1</v>
      </c>
      <c r="JQ18" s="23" t="s">
        <v>10</v>
      </c>
      <c r="JR18" s="23">
        <v>1</v>
      </c>
      <c r="JS18" s="23" t="s">
        <v>10</v>
      </c>
      <c r="JT18" s="23" t="s">
        <v>10</v>
      </c>
      <c r="JU18" s="23" t="s">
        <v>10</v>
      </c>
      <c r="JV18" s="23" t="s">
        <v>10</v>
      </c>
      <c r="JW18" s="23">
        <v>1</v>
      </c>
      <c r="JX18" s="23" t="s">
        <v>10</v>
      </c>
      <c r="JY18" s="23">
        <v>1</v>
      </c>
      <c r="JZ18" s="23" t="s">
        <v>10</v>
      </c>
      <c r="KA18" s="23">
        <v>1</v>
      </c>
      <c r="KB18" s="23" t="s">
        <v>10</v>
      </c>
      <c r="KC18" s="23">
        <v>1</v>
      </c>
      <c r="KD18" s="23" t="s">
        <v>10</v>
      </c>
      <c r="KE18" s="23" t="s">
        <v>10</v>
      </c>
      <c r="KF18" s="23" t="s">
        <v>10</v>
      </c>
      <c r="KG18" s="23" t="s">
        <v>10</v>
      </c>
      <c r="KH18" s="23" t="s">
        <v>10</v>
      </c>
      <c r="KI18" s="23" t="s">
        <v>10</v>
      </c>
      <c r="KJ18" s="23">
        <v>1</v>
      </c>
      <c r="KK18" s="23" t="s">
        <v>10</v>
      </c>
      <c r="KL18" s="23">
        <v>1</v>
      </c>
      <c r="KM18" s="23" t="s">
        <v>10</v>
      </c>
      <c r="KN18" s="23">
        <v>1</v>
      </c>
      <c r="KO18" s="23" t="s">
        <v>10</v>
      </c>
      <c r="KP18" s="23">
        <v>1</v>
      </c>
      <c r="KQ18" s="23" t="s">
        <v>10</v>
      </c>
      <c r="KR18" s="23" t="s">
        <v>10</v>
      </c>
      <c r="KS18" s="23" t="s">
        <v>10</v>
      </c>
      <c r="KT18" s="23" t="s">
        <v>10</v>
      </c>
      <c r="KU18" s="23">
        <v>1</v>
      </c>
      <c r="KV18" s="23" t="s">
        <v>10</v>
      </c>
      <c r="KW18" s="23">
        <v>1</v>
      </c>
      <c r="KX18" s="23" t="s">
        <v>10</v>
      </c>
      <c r="KY18" s="23">
        <v>1</v>
      </c>
      <c r="KZ18" s="23" t="s">
        <v>10</v>
      </c>
      <c r="LA18" s="23">
        <v>1</v>
      </c>
      <c r="LB18" s="23" t="s">
        <v>10</v>
      </c>
      <c r="LC18" s="23" t="s">
        <v>10</v>
      </c>
      <c r="LD18" s="23" t="s">
        <v>10</v>
      </c>
      <c r="LE18" s="23" t="s">
        <v>10</v>
      </c>
      <c r="LF18" s="23" t="s">
        <v>10</v>
      </c>
      <c r="LG18" s="23" t="s">
        <v>10</v>
      </c>
      <c r="LH18" s="23">
        <v>1</v>
      </c>
      <c r="LI18" s="23" t="s">
        <v>10</v>
      </c>
      <c r="LJ18" s="23">
        <v>1</v>
      </c>
      <c r="LK18" s="23" t="s">
        <v>10</v>
      </c>
      <c r="LL18" s="23">
        <v>1</v>
      </c>
      <c r="LM18" s="23" t="s">
        <v>10</v>
      </c>
      <c r="LN18" s="23">
        <v>1</v>
      </c>
      <c r="LO18" s="23" t="s">
        <v>10</v>
      </c>
      <c r="LP18" s="23" t="s">
        <v>10</v>
      </c>
      <c r="LQ18" s="23" t="s">
        <v>10</v>
      </c>
      <c r="LR18" s="23" t="s">
        <v>10</v>
      </c>
      <c r="LS18" s="23">
        <v>1</v>
      </c>
      <c r="LT18" s="23" t="s">
        <v>10</v>
      </c>
      <c r="LU18" s="23">
        <v>1</v>
      </c>
      <c r="LV18" s="23" t="s">
        <v>10</v>
      </c>
      <c r="LW18" s="23">
        <v>1</v>
      </c>
      <c r="LX18" s="23" t="s">
        <v>10</v>
      </c>
      <c r="LY18" s="23">
        <v>1</v>
      </c>
      <c r="LZ18" s="23" t="s">
        <v>10</v>
      </c>
      <c r="MA18" s="23" t="s">
        <v>10</v>
      </c>
      <c r="MB18" s="23" t="s">
        <v>10</v>
      </c>
      <c r="MC18" s="23" t="s">
        <v>10</v>
      </c>
      <c r="MD18" s="23" t="s">
        <v>10</v>
      </c>
      <c r="ME18" s="23" t="s">
        <v>10</v>
      </c>
      <c r="MF18" s="23">
        <v>1</v>
      </c>
      <c r="MG18" s="23" t="s">
        <v>10</v>
      </c>
      <c r="MH18" s="23">
        <v>1</v>
      </c>
      <c r="MI18" s="23" t="s">
        <v>10</v>
      </c>
      <c r="MJ18" s="23">
        <v>1</v>
      </c>
      <c r="MK18" s="23" t="s">
        <v>10</v>
      </c>
      <c r="ML18" s="23">
        <v>1</v>
      </c>
      <c r="MM18" s="23" t="s">
        <v>10</v>
      </c>
      <c r="MN18" s="23" t="s">
        <v>10</v>
      </c>
      <c r="MO18" s="23" t="s">
        <v>10</v>
      </c>
      <c r="MP18" s="23" t="s">
        <v>10</v>
      </c>
      <c r="MQ18" s="23">
        <v>1</v>
      </c>
      <c r="MR18" s="23" t="s">
        <v>10</v>
      </c>
      <c r="MS18" s="23">
        <v>1</v>
      </c>
      <c r="MT18" s="23" t="s">
        <v>10</v>
      </c>
      <c r="MU18" s="23">
        <v>1</v>
      </c>
      <c r="MV18" s="23" t="s">
        <v>10</v>
      </c>
      <c r="MW18" s="23">
        <v>1</v>
      </c>
      <c r="MX18" s="23" t="s">
        <v>10</v>
      </c>
      <c r="MY18" s="23" t="s">
        <v>10</v>
      </c>
      <c r="MZ18" s="23" t="s">
        <v>10</v>
      </c>
      <c r="NA18" s="23" t="s">
        <v>10</v>
      </c>
      <c r="NB18" s="23" t="s">
        <v>10</v>
      </c>
      <c r="NC18" s="23" t="s">
        <v>10</v>
      </c>
      <c r="ND18" s="23">
        <v>1</v>
      </c>
      <c r="NE18" s="23" t="s">
        <v>10</v>
      </c>
      <c r="NF18" s="23">
        <v>1</v>
      </c>
      <c r="NG18" s="23" t="s">
        <v>10</v>
      </c>
      <c r="NH18" s="23">
        <v>1</v>
      </c>
      <c r="NI18" s="23" t="s">
        <v>10</v>
      </c>
      <c r="NJ18" s="23">
        <v>1</v>
      </c>
      <c r="NK18" s="23" t="s">
        <v>10</v>
      </c>
      <c r="NL18" s="23" t="s">
        <v>10</v>
      </c>
      <c r="NM18" s="23" t="s">
        <v>10</v>
      </c>
      <c r="NN18" s="23" t="s">
        <v>10</v>
      </c>
      <c r="NO18" s="23">
        <v>1</v>
      </c>
      <c r="NP18" s="23" t="s">
        <v>10</v>
      </c>
      <c r="NQ18" s="23">
        <v>1</v>
      </c>
      <c r="NR18" s="23" t="s">
        <v>10</v>
      </c>
      <c r="NS18" s="23">
        <v>1</v>
      </c>
      <c r="NT18" s="23" t="s">
        <v>10</v>
      </c>
      <c r="NU18" s="23">
        <v>1</v>
      </c>
      <c r="NV18" s="23" t="s">
        <v>10</v>
      </c>
      <c r="NW18" s="23" t="s">
        <v>10</v>
      </c>
      <c r="NX18" s="23" t="s">
        <v>10</v>
      </c>
      <c r="NY18" s="23" t="s">
        <v>10</v>
      </c>
      <c r="NZ18" s="23" t="s">
        <v>10</v>
      </c>
      <c r="OA18" s="23" t="s">
        <v>10</v>
      </c>
      <c r="OB18" s="23">
        <v>1</v>
      </c>
      <c r="OC18" s="23" t="s">
        <v>10</v>
      </c>
      <c r="OD18" s="23">
        <v>1</v>
      </c>
      <c r="OE18" s="23" t="s">
        <v>10</v>
      </c>
      <c r="OF18" s="23">
        <v>1</v>
      </c>
      <c r="OG18" s="23" t="s">
        <v>10</v>
      </c>
      <c r="OH18" s="23">
        <v>1</v>
      </c>
      <c r="OI18" s="23" t="s">
        <v>10</v>
      </c>
      <c r="OJ18" s="23" t="s">
        <v>10</v>
      </c>
      <c r="OK18" s="23" t="s">
        <v>10</v>
      </c>
      <c r="OL18" s="23" t="s">
        <v>10</v>
      </c>
      <c r="OM18" s="23">
        <v>1</v>
      </c>
      <c r="ON18" s="23" t="s">
        <v>10</v>
      </c>
      <c r="OO18" s="23">
        <v>1</v>
      </c>
      <c r="OP18" s="23" t="s">
        <v>10</v>
      </c>
      <c r="OQ18" s="23">
        <v>1</v>
      </c>
      <c r="OR18" s="23" t="s">
        <v>10</v>
      </c>
      <c r="OS18" s="23">
        <v>1</v>
      </c>
      <c r="OT18" s="23" t="s">
        <v>10</v>
      </c>
      <c r="OU18" s="23" t="s">
        <v>10</v>
      </c>
      <c r="OV18" s="23" t="s">
        <v>10</v>
      </c>
      <c r="OW18" s="23" t="s">
        <v>10</v>
      </c>
      <c r="OX18" s="23" t="s">
        <v>10</v>
      </c>
      <c r="OY18" s="23" t="s">
        <v>10</v>
      </c>
      <c r="OZ18" s="23">
        <v>1</v>
      </c>
      <c r="PA18" s="23" t="s">
        <v>10</v>
      </c>
      <c r="PB18" s="23">
        <v>1</v>
      </c>
      <c r="PC18" s="23" t="s">
        <v>10</v>
      </c>
      <c r="PD18" s="23">
        <v>1</v>
      </c>
      <c r="PE18" s="23" t="s">
        <v>10</v>
      </c>
      <c r="PF18" s="23">
        <v>1</v>
      </c>
      <c r="PG18" s="23" t="s">
        <v>10</v>
      </c>
      <c r="PH18" s="23" t="s">
        <v>10</v>
      </c>
      <c r="PI18" s="23" t="s">
        <v>10</v>
      </c>
      <c r="PJ18" s="23" t="s">
        <v>10</v>
      </c>
      <c r="PK18" s="23">
        <v>1</v>
      </c>
      <c r="PL18" s="23" t="s">
        <v>10</v>
      </c>
      <c r="PM18" s="23">
        <v>1</v>
      </c>
      <c r="PN18" s="23" t="s">
        <v>10</v>
      </c>
      <c r="PO18" s="23">
        <v>1</v>
      </c>
      <c r="PP18" s="23" t="s">
        <v>10</v>
      </c>
      <c r="PQ18" s="23">
        <v>1</v>
      </c>
      <c r="PR18" s="23" t="s">
        <v>10</v>
      </c>
      <c r="PS18" s="23" t="s">
        <v>10</v>
      </c>
      <c r="PT18" s="23" t="s">
        <v>10</v>
      </c>
      <c r="PU18" s="23" t="s">
        <v>10</v>
      </c>
      <c r="PV18" s="23" t="s">
        <v>10</v>
      </c>
      <c r="PW18" s="23" t="s">
        <v>10</v>
      </c>
      <c r="PX18" s="23">
        <v>1</v>
      </c>
      <c r="PY18" s="23" t="s">
        <v>10</v>
      </c>
      <c r="PZ18" s="23">
        <v>1</v>
      </c>
      <c r="QA18" s="23" t="s">
        <v>10</v>
      </c>
      <c r="QB18" s="23">
        <v>1</v>
      </c>
      <c r="QC18" s="23" t="s">
        <v>10</v>
      </c>
      <c r="QD18" s="23">
        <v>1</v>
      </c>
      <c r="QE18" s="23" t="s">
        <v>10</v>
      </c>
      <c r="QF18" s="23" t="s">
        <v>10</v>
      </c>
      <c r="QG18" s="23" t="s">
        <v>10</v>
      </c>
      <c r="QH18" s="23" t="s">
        <v>10</v>
      </c>
      <c r="QI18" s="23">
        <v>1</v>
      </c>
      <c r="QJ18" s="23" t="s">
        <v>10</v>
      </c>
      <c r="QK18" s="23">
        <v>1</v>
      </c>
      <c r="QL18" s="23" t="s">
        <v>10</v>
      </c>
      <c r="QM18" s="23">
        <v>1</v>
      </c>
      <c r="QN18" s="23" t="s">
        <v>10</v>
      </c>
      <c r="QO18" s="23">
        <v>1</v>
      </c>
      <c r="QP18" s="23" t="s">
        <v>10</v>
      </c>
      <c r="QQ18" s="23" t="s">
        <v>10</v>
      </c>
      <c r="QR18" s="23" t="s">
        <v>10</v>
      </c>
      <c r="QS18" s="23" t="s">
        <v>10</v>
      </c>
      <c r="QT18" s="23" t="s">
        <v>10</v>
      </c>
      <c r="QU18" s="23" t="s">
        <v>10</v>
      </c>
      <c r="QV18" s="23">
        <v>1</v>
      </c>
      <c r="QW18" s="23" t="s">
        <v>10</v>
      </c>
      <c r="QX18" s="23">
        <v>1</v>
      </c>
      <c r="QY18" s="23" t="s">
        <v>10</v>
      </c>
      <c r="QZ18" s="23">
        <v>1</v>
      </c>
      <c r="RA18" s="23" t="s">
        <v>10</v>
      </c>
      <c r="RB18" s="23">
        <v>1</v>
      </c>
      <c r="RC18" s="23" t="s">
        <v>10</v>
      </c>
      <c r="RD18" s="23" t="s">
        <v>10</v>
      </c>
      <c r="RE18" s="23" t="s">
        <v>10</v>
      </c>
      <c r="RF18" s="23" t="s">
        <v>10</v>
      </c>
      <c r="RG18" s="23">
        <v>1</v>
      </c>
      <c r="RH18" s="23" t="s">
        <v>10</v>
      </c>
      <c r="RI18" s="23">
        <v>1</v>
      </c>
      <c r="RJ18" s="23" t="s">
        <v>10</v>
      </c>
      <c r="RK18" s="23">
        <v>1</v>
      </c>
      <c r="RL18" s="23" t="s">
        <v>10</v>
      </c>
      <c r="RM18" s="23">
        <v>1</v>
      </c>
      <c r="RN18" s="23" t="s">
        <v>10</v>
      </c>
      <c r="RO18" s="23" t="s">
        <v>10</v>
      </c>
      <c r="RP18" s="23" t="s">
        <v>10</v>
      </c>
      <c r="RQ18" s="23" t="s">
        <v>10</v>
      </c>
      <c r="RR18" s="23" t="s">
        <v>10</v>
      </c>
      <c r="RS18" s="23" t="s">
        <v>10</v>
      </c>
      <c r="RT18" s="23">
        <v>1</v>
      </c>
      <c r="RU18" s="23" t="s">
        <v>10</v>
      </c>
      <c r="RV18" s="23">
        <v>1</v>
      </c>
      <c r="RW18" s="23" t="s">
        <v>10</v>
      </c>
      <c r="RX18" s="23">
        <v>1</v>
      </c>
      <c r="RY18" s="23" t="s">
        <v>10</v>
      </c>
      <c r="RZ18" s="23">
        <v>1</v>
      </c>
      <c r="SA18" s="23" t="s">
        <v>10</v>
      </c>
      <c r="SB18" s="23" t="s">
        <v>10</v>
      </c>
      <c r="SC18" s="23" t="s">
        <v>10</v>
      </c>
      <c r="SD18" s="23" t="s">
        <v>10</v>
      </c>
      <c r="SE18" s="23">
        <v>1</v>
      </c>
      <c r="SF18" s="23" t="s">
        <v>10</v>
      </c>
      <c r="SG18" s="23">
        <v>1</v>
      </c>
      <c r="SH18" s="23" t="s">
        <v>10</v>
      </c>
      <c r="SI18" s="23">
        <v>1</v>
      </c>
      <c r="SJ18" s="23" t="s">
        <v>10</v>
      </c>
      <c r="SK18" s="23">
        <v>1</v>
      </c>
      <c r="SL18" s="23" t="s">
        <v>10</v>
      </c>
      <c r="SM18" s="23" t="s">
        <v>10</v>
      </c>
      <c r="SN18" s="23" t="s">
        <v>10</v>
      </c>
      <c r="SO18" s="23" t="s">
        <v>10</v>
      </c>
      <c r="SP18" s="23" t="s">
        <v>10</v>
      </c>
      <c r="SQ18" s="23" t="s">
        <v>10</v>
      </c>
      <c r="SR18" s="23">
        <v>1</v>
      </c>
      <c r="SS18" s="23" t="s">
        <v>10</v>
      </c>
      <c r="ST18" s="23">
        <v>1</v>
      </c>
      <c r="SU18" s="23" t="s">
        <v>10</v>
      </c>
      <c r="SV18" s="23">
        <v>1</v>
      </c>
      <c r="SW18" s="23" t="s">
        <v>10</v>
      </c>
      <c r="SX18" s="23">
        <v>1</v>
      </c>
      <c r="SY18" s="23" t="s">
        <v>10</v>
      </c>
      <c r="SZ18" s="23" t="s">
        <v>10</v>
      </c>
      <c r="TA18" s="23" t="s">
        <v>10</v>
      </c>
      <c r="TB18" s="23" t="s">
        <v>10</v>
      </c>
      <c r="TC18" s="23">
        <v>1</v>
      </c>
      <c r="TD18" s="23" t="s">
        <v>10</v>
      </c>
      <c r="TE18" s="23">
        <v>1</v>
      </c>
      <c r="TF18" s="23" t="s">
        <v>10</v>
      </c>
      <c r="TG18" s="23">
        <v>1</v>
      </c>
      <c r="TH18" s="23" t="s">
        <v>10</v>
      </c>
      <c r="TI18" s="23">
        <v>1</v>
      </c>
      <c r="TJ18" s="23" t="s">
        <v>10</v>
      </c>
      <c r="TK18" s="23" t="s">
        <v>10</v>
      </c>
      <c r="TL18" s="23" t="s">
        <v>10</v>
      </c>
      <c r="TM18" s="23" t="s">
        <v>10</v>
      </c>
      <c r="TN18" s="23" t="s">
        <v>10</v>
      </c>
      <c r="TO18" s="23" t="s">
        <v>10</v>
      </c>
      <c r="TP18" s="23">
        <v>1</v>
      </c>
      <c r="TQ18" s="23" t="s">
        <v>10</v>
      </c>
      <c r="TR18" s="23">
        <v>1</v>
      </c>
      <c r="TS18" s="23" t="s">
        <v>10</v>
      </c>
      <c r="TT18" s="23">
        <v>1</v>
      </c>
      <c r="TU18" s="23" t="s">
        <v>10</v>
      </c>
      <c r="TV18" s="23">
        <v>1</v>
      </c>
      <c r="TW18" s="23" t="s">
        <v>10</v>
      </c>
      <c r="TX18" s="23" t="s">
        <v>10</v>
      </c>
      <c r="TY18" s="23" t="s">
        <v>10</v>
      </c>
      <c r="TZ18" s="23" t="s">
        <v>10</v>
      </c>
      <c r="UA18" s="23">
        <v>1</v>
      </c>
      <c r="UB18" s="23" t="s">
        <v>10</v>
      </c>
      <c r="UC18" s="23">
        <v>1</v>
      </c>
      <c r="UD18" s="23" t="s">
        <v>10</v>
      </c>
      <c r="UE18" s="23">
        <v>1</v>
      </c>
      <c r="UF18" s="23" t="s">
        <v>10</v>
      </c>
      <c r="UG18" s="23">
        <v>1</v>
      </c>
      <c r="UH18" s="23" t="s">
        <v>10</v>
      </c>
      <c r="UI18" s="23" t="s">
        <v>10</v>
      </c>
      <c r="UJ18" s="23" t="s">
        <v>10</v>
      </c>
      <c r="UK18" s="23" t="s">
        <v>10</v>
      </c>
      <c r="UL18" s="23" t="s">
        <v>10</v>
      </c>
      <c r="UM18" s="23" t="s">
        <v>10</v>
      </c>
      <c r="UN18" s="23">
        <v>1</v>
      </c>
      <c r="UO18" s="23" t="s">
        <v>10</v>
      </c>
      <c r="UP18" s="23">
        <v>1</v>
      </c>
      <c r="UQ18" s="23" t="s">
        <v>10</v>
      </c>
      <c r="UR18" s="23">
        <v>1</v>
      </c>
      <c r="US18" s="23" t="s">
        <v>10</v>
      </c>
      <c r="UT18" s="23">
        <v>1</v>
      </c>
      <c r="UU18" s="23" t="s">
        <v>10</v>
      </c>
      <c r="UV18" s="23" t="s">
        <v>10</v>
      </c>
      <c r="UW18" s="23" t="s">
        <v>10</v>
      </c>
      <c r="UX18" s="23" t="s">
        <v>10</v>
      </c>
      <c r="UY18" s="23">
        <v>1</v>
      </c>
      <c r="UZ18" s="23" t="s">
        <v>10</v>
      </c>
      <c r="VA18" s="23">
        <v>1</v>
      </c>
      <c r="VB18" s="23" t="s">
        <v>10</v>
      </c>
      <c r="VC18" s="23">
        <v>1</v>
      </c>
      <c r="VD18" s="23" t="s">
        <v>10</v>
      </c>
      <c r="VE18" s="23">
        <v>1</v>
      </c>
      <c r="VF18" s="23" t="s">
        <v>10</v>
      </c>
      <c r="VG18" s="23" t="s">
        <v>10</v>
      </c>
      <c r="VH18" s="23" t="s">
        <v>10</v>
      </c>
      <c r="VI18" s="23" t="s">
        <v>10</v>
      </c>
      <c r="VJ18" s="23" t="s">
        <v>10</v>
      </c>
      <c r="VK18" s="23" t="s">
        <v>10</v>
      </c>
      <c r="VL18" s="23">
        <v>1</v>
      </c>
      <c r="VM18" s="23" t="s">
        <v>10</v>
      </c>
      <c r="VN18" s="23">
        <v>1</v>
      </c>
      <c r="VO18" s="23" t="s">
        <v>10</v>
      </c>
      <c r="VP18" s="23">
        <v>1</v>
      </c>
      <c r="VQ18" s="23" t="s">
        <v>10</v>
      </c>
      <c r="VR18" s="23">
        <v>1</v>
      </c>
      <c r="VS18" s="23" t="s">
        <v>10</v>
      </c>
      <c r="VT18" s="23" t="s">
        <v>10</v>
      </c>
      <c r="VU18" s="23" t="s">
        <v>10</v>
      </c>
      <c r="VV18" s="23" t="s">
        <v>10</v>
      </c>
      <c r="VW18" s="23">
        <v>1</v>
      </c>
      <c r="VX18" s="23" t="s">
        <v>10</v>
      </c>
      <c r="VY18" s="23">
        <v>1</v>
      </c>
      <c r="VZ18" s="23" t="s">
        <v>10</v>
      </c>
      <c r="WA18" s="23">
        <v>1</v>
      </c>
      <c r="WB18" s="23" t="s">
        <v>10</v>
      </c>
      <c r="WC18" s="23">
        <v>1</v>
      </c>
      <c r="WD18" s="23" t="s">
        <v>10</v>
      </c>
      <c r="WE18" s="23" t="s">
        <v>10</v>
      </c>
      <c r="WF18" s="23" t="s">
        <v>10</v>
      </c>
      <c r="WG18" s="23" t="s">
        <v>10</v>
      </c>
      <c r="WH18" s="23" t="s">
        <v>10</v>
      </c>
      <c r="WI18" s="23" t="s">
        <v>10</v>
      </c>
      <c r="WJ18" s="23">
        <v>1</v>
      </c>
      <c r="WK18" s="23" t="s">
        <v>10</v>
      </c>
      <c r="WL18" s="23">
        <v>1</v>
      </c>
      <c r="WM18" s="23" t="s">
        <v>10</v>
      </c>
      <c r="WN18" s="23">
        <v>1</v>
      </c>
      <c r="WO18" s="23" t="s">
        <v>10</v>
      </c>
      <c r="WP18" s="23">
        <v>1</v>
      </c>
      <c r="WQ18" s="23" t="s">
        <v>10</v>
      </c>
      <c r="WR18" s="23" t="s">
        <v>10</v>
      </c>
      <c r="WS18" s="23" t="s">
        <v>10</v>
      </c>
      <c r="WT18" s="23" t="s">
        <v>10</v>
      </c>
      <c r="WU18" s="23">
        <v>1</v>
      </c>
      <c r="WV18" s="23" t="s">
        <v>10</v>
      </c>
      <c r="WW18" s="23">
        <v>1</v>
      </c>
      <c r="WX18" s="23" t="s">
        <v>10</v>
      </c>
      <c r="WY18" s="23">
        <v>1</v>
      </c>
      <c r="WZ18" s="23" t="s">
        <v>10</v>
      </c>
      <c r="XA18" s="23">
        <v>1</v>
      </c>
      <c r="XB18" s="23" t="s">
        <v>10</v>
      </c>
      <c r="XC18" s="23" t="s">
        <v>10</v>
      </c>
      <c r="XD18" s="23" t="s">
        <v>10</v>
      </c>
      <c r="XE18" s="23" t="s">
        <v>10</v>
      </c>
      <c r="XF18" s="23" t="s">
        <v>10</v>
      </c>
      <c r="XG18" s="23" t="s">
        <v>10</v>
      </c>
      <c r="XH18" s="23">
        <v>1</v>
      </c>
      <c r="XI18" s="23" t="s">
        <v>10</v>
      </c>
      <c r="XJ18" s="23">
        <v>1</v>
      </c>
      <c r="XK18" s="23" t="s">
        <v>10</v>
      </c>
      <c r="XL18" s="23">
        <v>1</v>
      </c>
      <c r="XM18" s="23" t="s">
        <v>10</v>
      </c>
      <c r="XN18" s="23">
        <v>1</v>
      </c>
      <c r="XO18" s="23" t="s">
        <v>10</v>
      </c>
      <c r="XP18" s="23" t="s">
        <v>10</v>
      </c>
      <c r="XQ18" s="23" t="s">
        <v>10</v>
      </c>
      <c r="XR18" s="23" t="s">
        <v>10</v>
      </c>
      <c r="XS18" s="23">
        <v>1</v>
      </c>
      <c r="XT18" s="23" t="s">
        <v>10</v>
      </c>
      <c r="XU18" s="23">
        <v>1</v>
      </c>
      <c r="XV18" s="23" t="s">
        <v>10</v>
      </c>
      <c r="XW18" s="23">
        <v>1</v>
      </c>
      <c r="XX18" s="23" t="s">
        <v>10</v>
      </c>
      <c r="XY18" s="23">
        <v>1</v>
      </c>
      <c r="XZ18" s="23" t="s">
        <v>10</v>
      </c>
      <c r="YA18" s="23" t="s">
        <v>10</v>
      </c>
      <c r="YB18" s="23" t="s">
        <v>10</v>
      </c>
      <c r="YC18" s="23" t="s">
        <v>10</v>
      </c>
      <c r="YD18" s="23" t="s">
        <v>10</v>
      </c>
      <c r="YE18" s="23" t="s">
        <v>10</v>
      </c>
      <c r="YF18" s="23">
        <v>1</v>
      </c>
      <c r="YG18" s="23" t="s">
        <v>10</v>
      </c>
      <c r="YH18" s="23">
        <v>1</v>
      </c>
      <c r="YI18" s="23" t="s">
        <v>10</v>
      </c>
      <c r="YJ18" s="23">
        <v>1</v>
      </c>
      <c r="YK18" s="23" t="s">
        <v>10</v>
      </c>
      <c r="YL18" s="23">
        <v>1</v>
      </c>
      <c r="YM18" s="23" t="s">
        <v>10</v>
      </c>
      <c r="YN18" s="23" t="s">
        <v>10</v>
      </c>
      <c r="YO18" s="23" t="s">
        <v>10</v>
      </c>
      <c r="YP18" s="23" t="s">
        <v>10</v>
      </c>
      <c r="YQ18" s="23">
        <v>1</v>
      </c>
      <c r="YR18" s="23" t="s">
        <v>10</v>
      </c>
      <c r="YS18" s="23">
        <v>1</v>
      </c>
      <c r="YT18" s="23" t="s">
        <v>10</v>
      </c>
      <c r="YU18" s="23">
        <v>1</v>
      </c>
      <c r="YV18" s="23" t="s">
        <v>10</v>
      </c>
      <c r="YW18" s="23">
        <v>1</v>
      </c>
      <c r="YX18" s="23" t="s">
        <v>10</v>
      </c>
      <c r="YY18" s="23" t="s">
        <v>10</v>
      </c>
      <c r="YZ18" s="23" t="s">
        <v>10</v>
      </c>
      <c r="ZA18" s="23" t="s">
        <v>10</v>
      </c>
      <c r="ZB18" s="23" t="s">
        <v>10</v>
      </c>
      <c r="ZC18" s="23" t="s">
        <v>10</v>
      </c>
      <c r="ZD18" s="23">
        <v>1</v>
      </c>
      <c r="ZE18" s="23" t="s">
        <v>10</v>
      </c>
      <c r="ZF18" s="23">
        <v>1</v>
      </c>
      <c r="ZG18" s="23" t="s">
        <v>10</v>
      </c>
      <c r="ZH18" s="23">
        <v>1</v>
      </c>
      <c r="ZI18" s="23" t="s">
        <v>10</v>
      </c>
      <c r="ZJ18" s="23">
        <v>1</v>
      </c>
      <c r="ZK18" s="23" t="s">
        <v>10</v>
      </c>
      <c r="ZL18" s="23" t="s">
        <v>10</v>
      </c>
      <c r="ZM18" s="23" t="s">
        <v>10</v>
      </c>
      <c r="ZN18" s="23" t="s">
        <v>10</v>
      </c>
      <c r="ZO18" s="23">
        <v>1</v>
      </c>
      <c r="ZP18" s="23" t="s">
        <v>10</v>
      </c>
      <c r="ZQ18" s="23">
        <v>1</v>
      </c>
      <c r="ZR18" s="23" t="s">
        <v>10</v>
      </c>
      <c r="ZS18" s="23">
        <v>1</v>
      </c>
      <c r="ZT18" s="23" t="s">
        <v>10</v>
      </c>
      <c r="ZU18" s="23">
        <v>1</v>
      </c>
      <c r="ZV18" s="23" t="s">
        <v>10</v>
      </c>
      <c r="ZW18" s="23" t="s">
        <v>10</v>
      </c>
      <c r="ZX18" s="23" t="s">
        <v>10</v>
      </c>
      <c r="ZY18" s="23" t="s">
        <v>10</v>
      </c>
      <c r="ZZ18" s="23" t="s">
        <v>10</v>
      </c>
      <c r="AAA18" s="23" t="s">
        <v>10</v>
      </c>
      <c r="AAB18" s="23">
        <v>1</v>
      </c>
      <c r="AAC18" s="23" t="s">
        <v>10</v>
      </c>
      <c r="AAD18" s="23">
        <v>1</v>
      </c>
      <c r="AAE18" s="23" t="s">
        <v>10</v>
      </c>
      <c r="AAF18" s="23">
        <v>1</v>
      </c>
      <c r="AAG18" s="23" t="s">
        <v>10</v>
      </c>
      <c r="AAH18" s="23">
        <v>1</v>
      </c>
      <c r="AAI18" s="23" t="s">
        <v>10</v>
      </c>
      <c r="AAJ18" s="23" t="s">
        <v>10</v>
      </c>
      <c r="AAK18" s="23" t="s">
        <v>10</v>
      </c>
      <c r="AAL18" s="23" t="s">
        <v>10</v>
      </c>
      <c r="AAM18" s="23">
        <v>1</v>
      </c>
      <c r="AAN18" s="23" t="s">
        <v>10</v>
      </c>
      <c r="AAO18" s="23">
        <v>1</v>
      </c>
      <c r="AAP18" s="23" t="s">
        <v>10</v>
      </c>
      <c r="AAQ18" s="23">
        <v>1</v>
      </c>
      <c r="AAR18" s="23" t="s">
        <v>10</v>
      </c>
      <c r="AAS18" s="23">
        <v>1</v>
      </c>
      <c r="AAT18" s="23" t="s">
        <v>10</v>
      </c>
      <c r="AAU18" s="23" t="s">
        <v>10</v>
      </c>
      <c r="AAV18" s="23" t="s">
        <v>10</v>
      </c>
      <c r="AAW18" s="23" t="s">
        <v>10</v>
      </c>
      <c r="AAX18" s="23" t="s">
        <v>10</v>
      </c>
      <c r="AAY18" s="23" t="s">
        <v>10</v>
      </c>
      <c r="AAZ18" s="23">
        <v>1</v>
      </c>
      <c r="ABA18" s="23" t="s">
        <v>10</v>
      </c>
      <c r="ABB18" s="23">
        <v>1</v>
      </c>
      <c r="ABC18" s="23" t="s">
        <v>10</v>
      </c>
      <c r="ABD18" s="23">
        <v>1</v>
      </c>
      <c r="ABE18" s="23" t="s">
        <v>10</v>
      </c>
      <c r="ABF18" s="23">
        <v>1</v>
      </c>
      <c r="ABG18" s="23" t="s">
        <v>10</v>
      </c>
      <c r="ABH18" s="23" t="s">
        <v>10</v>
      </c>
    </row>
    <row r="19" spans="1:736" x14ac:dyDescent="0.3">
      <c r="A19" s="27">
        <v>16</v>
      </c>
      <c r="B19" s="30" t="s">
        <v>130</v>
      </c>
      <c r="C19" s="68">
        <v>33296500</v>
      </c>
      <c r="D19" s="31" t="s">
        <v>45</v>
      </c>
      <c r="E19" s="31" t="s">
        <v>15</v>
      </c>
      <c r="F19" s="28" cm="1">
        <f t="array" ref="F19">_xlfn.IFS(E19="2A",5,E19="2D",5,E19="2A/2D",5,E19="2B",7,E19="2CA",7,E19="2CB",5,E19="PM",6)</f>
        <v>7</v>
      </c>
      <c r="G19" s="23" t="s">
        <v>10</v>
      </c>
      <c r="H19" s="23">
        <v>1</v>
      </c>
      <c r="I19" s="23" t="s">
        <v>10</v>
      </c>
      <c r="J19" s="23">
        <v>1</v>
      </c>
      <c r="K19" s="23" t="s">
        <v>10</v>
      </c>
      <c r="L19" s="23">
        <v>1</v>
      </c>
      <c r="M19" s="23" t="s">
        <v>10</v>
      </c>
      <c r="N19" s="23">
        <v>1</v>
      </c>
      <c r="O19" s="23" t="s">
        <v>10</v>
      </c>
      <c r="P19" s="23" t="s">
        <v>10</v>
      </c>
      <c r="Q19" s="23" t="s">
        <v>10</v>
      </c>
      <c r="R19" s="23" t="s">
        <v>10</v>
      </c>
      <c r="S19" s="23">
        <v>1</v>
      </c>
      <c r="T19" s="23" t="s">
        <v>10</v>
      </c>
      <c r="U19" s="23">
        <v>1</v>
      </c>
      <c r="V19" s="23" t="s">
        <v>10</v>
      </c>
      <c r="W19" s="23">
        <v>1</v>
      </c>
      <c r="X19" s="23" t="s">
        <v>10</v>
      </c>
      <c r="Y19" s="23">
        <v>1</v>
      </c>
      <c r="Z19" s="23" t="s">
        <v>10</v>
      </c>
      <c r="AA19" s="23" t="s">
        <v>10</v>
      </c>
      <c r="AB19" s="23" t="s">
        <v>10</v>
      </c>
      <c r="AC19" s="23" t="s">
        <v>10</v>
      </c>
      <c r="AD19" s="23" t="s">
        <v>10</v>
      </c>
      <c r="AE19" s="23" t="s">
        <v>10</v>
      </c>
      <c r="AF19" s="23" t="s">
        <v>12</v>
      </c>
      <c r="AG19" s="23" t="s">
        <v>10</v>
      </c>
      <c r="AH19" s="23">
        <v>1</v>
      </c>
      <c r="AI19" s="23" t="s">
        <v>10</v>
      </c>
      <c r="AJ19" s="23">
        <v>1</v>
      </c>
      <c r="AK19" s="23" t="s">
        <v>10</v>
      </c>
      <c r="AL19" s="23">
        <v>1</v>
      </c>
      <c r="AM19" s="23" t="s">
        <v>10</v>
      </c>
      <c r="AN19" s="23" t="s">
        <v>10</v>
      </c>
      <c r="AO19" s="23" t="s">
        <v>10</v>
      </c>
      <c r="AP19" s="23" t="s">
        <v>10</v>
      </c>
      <c r="AQ19" s="23">
        <v>1</v>
      </c>
      <c r="AR19" s="23" t="s">
        <v>10</v>
      </c>
      <c r="AS19" s="23">
        <v>1</v>
      </c>
      <c r="AT19" s="23" t="s">
        <v>10</v>
      </c>
      <c r="AU19" s="23">
        <v>1</v>
      </c>
      <c r="AV19" s="23" t="s">
        <v>10</v>
      </c>
      <c r="AW19" s="23">
        <v>1</v>
      </c>
      <c r="AX19" s="23" t="s">
        <v>10</v>
      </c>
      <c r="AY19" s="23" t="s">
        <v>10</v>
      </c>
      <c r="AZ19" s="23" t="s">
        <v>10</v>
      </c>
      <c r="BA19" s="23" t="s">
        <v>10</v>
      </c>
      <c r="BB19" s="23" t="s">
        <v>10</v>
      </c>
      <c r="BC19" s="23" t="s">
        <v>10</v>
      </c>
      <c r="BD19" s="23">
        <v>1</v>
      </c>
      <c r="BE19" s="23" t="s">
        <v>10</v>
      </c>
      <c r="BF19" s="23">
        <v>1</v>
      </c>
      <c r="BG19" s="23" t="s">
        <v>10</v>
      </c>
      <c r="BH19" s="23">
        <v>1</v>
      </c>
      <c r="BI19" s="23" t="s">
        <v>10</v>
      </c>
      <c r="BJ19" s="23">
        <v>1</v>
      </c>
      <c r="BK19" s="23" t="s">
        <v>10</v>
      </c>
      <c r="BL19" s="23" t="s">
        <v>10</v>
      </c>
      <c r="BM19" s="23" t="s">
        <v>10</v>
      </c>
      <c r="BN19" s="23" t="s">
        <v>10</v>
      </c>
      <c r="BO19" s="23">
        <v>1</v>
      </c>
      <c r="BP19" s="23" t="s">
        <v>10</v>
      </c>
      <c r="BQ19" s="23">
        <v>1</v>
      </c>
      <c r="BR19" s="23" t="s">
        <v>10</v>
      </c>
      <c r="BS19" s="23">
        <v>1</v>
      </c>
      <c r="BT19" s="23" t="s">
        <v>10</v>
      </c>
      <c r="BU19" s="23">
        <v>1</v>
      </c>
      <c r="BV19" s="23" t="s">
        <v>10</v>
      </c>
      <c r="BW19" s="23" t="s">
        <v>10</v>
      </c>
      <c r="BX19" s="23" t="s">
        <v>10</v>
      </c>
      <c r="BY19" s="23" t="s">
        <v>10</v>
      </c>
      <c r="BZ19" s="23" t="s">
        <v>10</v>
      </c>
      <c r="CA19" s="23" t="s">
        <v>10</v>
      </c>
      <c r="CB19" s="23">
        <v>1</v>
      </c>
      <c r="CC19" s="23" t="s">
        <v>10</v>
      </c>
      <c r="CD19" s="23">
        <v>1</v>
      </c>
      <c r="CE19" s="23" t="s">
        <v>10</v>
      </c>
      <c r="CF19" s="23">
        <v>1</v>
      </c>
      <c r="CG19" s="23" t="s">
        <v>10</v>
      </c>
      <c r="CH19" s="23">
        <v>1</v>
      </c>
      <c r="CI19" s="23" t="s">
        <v>10</v>
      </c>
      <c r="CJ19" s="23" t="s">
        <v>10</v>
      </c>
      <c r="CK19" s="23" t="s">
        <v>10</v>
      </c>
      <c r="CL19" s="23" t="s">
        <v>10</v>
      </c>
      <c r="CM19" s="23">
        <v>1</v>
      </c>
      <c r="CN19" s="23" t="s">
        <v>10</v>
      </c>
      <c r="CO19" s="23">
        <v>1</v>
      </c>
      <c r="CP19" s="23" t="s">
        <v>10</v>
      </c>
      <c r="CQ19" s="23">
        <v>1</v>
      </c>
      <c r="CR19" s="23" t="s">
        <v>10</v>
      </c>
      <c r="CS19" s="23">
        <v>1</v>
      </c>
      <c r="CT19" s="23" t="s">
        <v>10</v>
      </c>
      <c r="CU19" s="23" t="s">
        <v>10</v>
      </c>
      <c r="CV19" s="23" t="s">
        <v>10</v>
      </c>
      <c r="CW19" s="23" t="s">
        <v>10</v>
      </c>
      <c r="CX19" s="23" t="s">
        <v>10</v>
      </c>
      <c r="CY19" s="23" t="s">
        <v>10</v>
      </c>
      <c r="CZ19" s="23">
        <v>1</v>
      </c>
      <c r="DA19" s="23" t="s">
        <v>10</v>
      </c>
      <c r="DB19" s="23">
        <v>1</v>
      </c>
      <c r="DC19" s="23" t="s">
        <v>10</v>
      </c>
      <c r="DD19" s="23">
        <v>1</v>
      </c>
      <c r="DE19" s="23" t="s">
        <v>10</v>
      </c>
      <c r="DF19" s="23">
        <v>1</v>
      </c>
      <c r="DG19" s="23" t="s">
        <v>10</v>
      </c>
      <c r="DH19" s="23" t="s">
        <v>10</v>
      </c>
      <c r="DI19" s="23" t="s">
        <v>10</v>
      </c>
      <c r="DJ19" s="23" t="s">
        <v>10</v>
      </c>
      <c r="DK19" s="23">
        <v>1</v>
      </c>
      <c r="DL19" s="23" t="s">
        <v>10</v>
      </c>
      <c r="DM19" s="23">
        <v>1</v>
      </c>
      <c r="DN19" s="23" t="s">
        <v>10</v>
      </c>
      <c r="DO19" s="23">
        <v>1</v>
      </c>
      <c r="DP19" s="23" t="s">
        <v>10</v>
      </c>
      <c r="DQ19" s="23">
        <v>1</v>
      </c>
      <c r="DR19" s="23" t="s">
        <v>10</v>
      </c>
      <c r="DS19" s="23" t="s">
        <v>10</v>
      </c>
      <c r="DT19" s="23" t="s">
        <v>10</v>
      </c>
      <c r="DU19" s="23" t="s">
        <v>10</v>
      </c>
      <c r="DV19" s="23" t="s">
        <v>10</v>
      </c>
      <c r="DW19" s="23" t="s">
        <v>10</v>
      </c>
      <c r="DX19" s="23">
        <v>1</v>
      </c>
      <c r="DY19" s="23" t="s">
        <v>10</v>
      </c>
      <c r="DZ19" s="23">
        <v>1</v>
      </c>
      <c r="EA19" s="23" t="s">
        <v>10</v>
      </c>
      <c r="EB19" s="23">
        <v>1</v>
      </c>
      <c r="EC19" s="23" t="s">
        <v>10</v>
      </c>
      <c r="ED19" s="23">
        <v>1</v>
      </c>
      <c r="EE19" s="23" t="s">
        <v>10</v>
      </c>
      <c r="EF19" s="23" t="s">
        <v>10</v>
      </c>
      <c r="EG19" s="23" t="s">
        <v>10</v>
      </c>
      <c r="EH19" s="23" t="s">
        <v>10</v>
      </c>
      <c r="EI19" s="23">
        <v>1</v>
      </c>
      <c r="EJ19" s="23" t="s">
        <v>10</v>
      </c>
      <c r="EK19" s="23">
        <v>1</v>
      </c>
      <c r="EL19" s="23" t="s">
        <v>10</v>
      </c>
      <c r="EM19" s="23">
        <v>1</v>
      </c>
      <c r="EN19" s="23" t="s">
        <v>10</v>
      </c>
      <c r="EO19" s="23">
        <v>1</v>
      </c>
      <c r="EP19" s="23" t="s">
        <v>10</v>
      </c>
      <c r="EQ19" s="23" t="s">
        <v>10</v>
      </c>
      <c r="ER19" s="23" t="s">
        <v>10</v>
      </c>
      <c r="ES19" s="23" t="s">
        <v>10</v>
      </c>
      <c r="ET19" s="23" t="s">
        <v>10</v>
      </c>
      <c r="EU19" s="23" t="s">
        <v>10</v>
      </c>
      <c r="EV19" s="23">
        <v>1</v>
      </c>
      <c r="EW19" s="23" t="s">
        <v>10</v>
      </c>
      <c r="EX19" s="23">
        <v>1</v>
      </c>
      <c r="EY19" s="23" t="s">
        <v>10</v>
      </c>
      <c r="EZ19" s="23">
        <v>1</v>
      </c>
      <c r="FA19" s="23" t="s">
        <v>10</v>
      </c>
      <c r="FB19" s="23">
        <v>1</v>
      </c>
      <c r="FC19" s="23" t="s">
        <v>10</v>
      </c>
      <c r="FD19" s="23" t="s">
        <v>10</v>
      </c>
      <c r="FE19" s="23" t="s">
        <v>10</v>
      </c>
      <c r="FF19" s="23" t="s">
        <v>10</v>
      </c>
      <c r="FG19" s="23">
        <v>1</v>
      </c>
      <c r="FH19" s="23" t="s">
        <v>10</v>
      </c>
      <c r="FI19" s="23">
        <v>1</v>
      </c>
      <c r="FJ19" s="23" t="s">
        <v>10</v>
      </c>
      <c r="FK19" s="23">
        <v>1</v>
      </c>
      <c r="FL19" s="23" t="s">
        <v>10</v>
      </c>
      <c r="FM19" s="23">
        <v>1</v>
      </c>
      <c r="FN19" s="23" t="s">
        <v>10</v>
      </c>
      <c r="FO19" s="23" t="s">
        <v>10</v>
      </c>
      <c r="FP19" s="23" t="s">
        <v>10</v>
      </c>
      <c r="FQ19" s="23" t="s">
        <v>10</v>
      </c>
      <c r="FR19" s="23" t="s">
        <v>10</v>
      </c>
      <c r="FS19" s="23" t="s">
        <v>10</v>
      </c>
      <c r="FT19" s="23">
        <v>1</v>
      </c>
      <c r="FU19" s="23" t="s">
        <v>10</v>
      </c>
      <c r="FV19" s="23">
        <v>1</v>
      </c>
      <c r="FW19" s="23" t="s">
        <v>10</v>
      </c>
      <c r="FX19" s="23">
        <v>1</v>
      </c>
      <c r="FY19" s="23" t="s">
        <v>10</v>
      </c>
      <c r="FZ19" s="23">
        <v>1</v>
      </c>
      <c r="GA19" s="23" t="s">
        <v>10</v>
      </c>
      <c r="GB19" s="23" t="s">
        <v>10</v>
      </c>
      <c r="GC19" s="23" t="s">
        <v>10</v>
      </c>
      <c r="GD19" s="23" t="s">
        <v>10</v>
      </c>
      <c r="GE19" s="23">
        <v>1</v>
      </c>
      <c r="GF19" s="23" t="s">
        <v>10</v>
      </c>
      <c r="GG19" s="23">
        <v>1</v>
      </c>
      <c r="GH19" s="23" t="s">
        <v>10</v>
      </c>
      <c r="GI19" s="23">
        <v>1</v>
      </c>
      <c r="GJ19" s="23" t="s">
        <v>10</v>
      </c>
      <c r="GK19" s="23">
        <v>1</v>
      </c>
      <c r="GL19" s="23" t="s">
        <v>10</v>
      </c>
      <c r="GM19" s="23" t="s">
        <v>10</v>
      </c>
      <c r="GN19" s="23" t="s">
        <v>10</v>
      </c>
      <c r="GO19" s="23" t="s">
        <v>10</v>
      </c>
      <c r="GP19" s="23" t="s">
        <v>10</v>
      </c>
      <c r="GQ19" s="23" t="s">
        <v>10</v>
      </c>
      <c r="GR19" s="23">
        <v>1</v>
      </c>
      <c r="GS19" s="23" t="s">
        <v>10</v>
      </c>
      <c r="GT19" s="23">
        <v>1</v>
      </c>
      <c r="GU19" s="23" t="s">
        <v>10</v>
      </c>
      <c r="GV19" s="23">
        <v>1</v>
      </c>
      <c r="GW19" s="23" t="s">
        <v>10</v>
      </c>
      <c r="GX19" s="23">
        <v>1</v>
      </c>
      <c r="GY19" s="23" t="s">
        <v>10</v>
      </c>
      <c r="GZ19" s="23" t="s">
        <v>10</v>
      </c>
      <c r="HA19" s="23" t="s">
        <v>10</v>
      </c>
      <c r="HB19" s="23" t="s">
        <v>10</v>
      </c>
      <c r="HC19" s="23">
        <v>1</v>
      </c>
      <c r="HD19" s="23" t="s">
        <v>10</v>
      </c>
      <c r="HE19" s="23">
        <v>1</v>
      </c>
      <c r="HF19" s="23" t="s">
        <v>10</v>
      </c>
      <c r="HG19" s="23">
        <v>1</v>
      </c>
      <c r="HH19" s="23" t="s">
        <v>10</v>
      </c>
      <c r="HI19" s="23">
        <v>1</v>
      </c>
      <c r="HJ19" s="23" t="s">
        <v>10</v>
      </c>
      <c r="HK19" s="23" t="s">
        <v>10</v>
      </c>
      <c r="HL19" s="23" t="s">
        <v>10</v>
      </c>
      <c r="HM19" s="23" t="s">
        <v>10</v>
      </c>
      <c r="HN19" s="23" t="s">
        <v>10</v>
      </c>
      <c r="HO19" s="23" t="s">
        <v>10</v>
      </c>
      <c r="HP19" s="23">
        <v>1</v>
      </c>
      <c r="HQ19" s="23" t="s">
        <v>10</v>
      </c>
      <c r="HR19" s="23">
        <v>1</v>
      </c>
      <c r="HS19" s="23" t="s">
        <v>10</v>
      </c>
      <c r="HT19" s="23">
        <v>1</v>
      </c>
      <c r="HU19" s="23" t="s">
        <v>10</v>
      </c>
      <c r="HV19" s="23">
        <v>1</v>
      </c>
      <c r="HW19" s="23" t="s">
        <v>10</v>
      </c>
      <c r="HX19" s="23" t="s">
        <v>10</v>
      </c>
      <c r="HY19" s="23" t="s">
        <v>10</v>
      </c>
      <c r="HZ19" s="23" t="s">
        <v>10</v>
      </c>
      <c r="IA19" s="23">
        <v>1</v>
      </c>
      <c r="IB19" s="23" t="s">
        <v>10</v>
      </c>
      <c r="IC19" s="23">
        <v>1</v>
      </c>
      <c r="ID19" s="23" t="s">
        <v>10</v>
      </c>
      <c r="IE19" s="23">
        <v>1</v>
      </c>
      <c r="IF19" s="23" t="s">
        <v>10</v>
      </c>
      <c r="IG19" s="23">
        <v>1</v>
      </c>
      <c r="IH19" s="23" t="s">
        <v>10</v>
      </c>
      <c r="II19" s="23" t="s">
        <v>10</v>
      </c>
      <c r="IJ19" s="23" t="s">
        <v>10</v>
      </c>
      <c r="IK19" s="23" t="s">
        <v>10</v>
      </c>
      <c r="IL19" s="23" t="s">
        <v>10</v>
      </c>
      <c r="IM19" s="23" t="s">
        <v>10</v>
      </c>
      <c r="IN19" s="23">
        <v>1</v>
      </c>
      <c r="IO19" s="23" t="s">
        <v>10</v>
      </c>
      <c r="IP19" s="23">
        <v>1</v>
      </c>
      <c r="IQ19" s="23" t="s">
        <v>10</v>
      </c>
      <c r="IR19" s="23">
        <v>1</v>
      </c>
      <c r="IS19" s="23" t="s">
        <v>10</v>
      </c>
      <c r="IT19" s="23">
        <v>1</v>
      </c>
      <c r="IU19" s="23" t="s">
        <v>10</v>
      </c>
      <c r="IV19" s="23" t="s">
        <v>10</v>
      </c>
      <c r="IW19" s="23" t="s">
        <v>10</v>
      </c>
      <c r="IX19" s="23" t="s">
        <v>10</v>
      </c>
      <c r="IY19" s="23">
        <v>1</v>
      </c>
      <c r="IZ19" s="23" t="s">
        <v>10</v>
      </c>
      <c r="JA19" s="23">
        <v>1</v>
      </c>
      <c r="JB19" s="23" t="s">
        <v>10</v>
      </c>
      <c r="JC19" s="23">
        <v>1</v>
      </c>
      <c r="JD19" s="23" t="s">
        <v>10</v>
      </c>
      <c r="JE19" s="23">
        <v>1</v>
      </c>
      <c r="JF19" s="23" t="s">
        <v>10</v>
      </c>
      <c r="JG19" s="23" t="s">
        <v>10</v>
      </c>
      <c r="JH19" s="23" t="s">
        <v>10</v>
      </c>
      <c r="JI19" s="23" t="s">
        <v>10</v>
      </c>
      <c r="JJ19" s="23" t="s">
        <v>10</v>
      </c>
      <c r="JK19" s="23" t="s">
        <v>10</v>
      </c>
      <c r="JL19" s="23">
        <v>1</v>
      </c>
      <c r="JM19" s="23" t="s">
        <v>10</v>
      </c>
      <c r="JN19" s="23">
        <v>1</v>
      </c>
      <c r="JO19" s="23" t="s">
        <v>10</v>
      </c>
      <c r="JP19" s="23">
        <v>1</v>
      </c>
      <c r="JQ19" s="23" t="s">
        <v>10</v>
      </c>
      <c r="JR19" s="23">
        <v>1</v>
      </c>
      <c r="JS19" s="23" t="s">
        <v>10</v>
      </c>
      <c r="JT19" s="23" t="s">
        <v>10</v>
      </c>
      <c r="JU19" s="23" t="s">
        <v>10</v>
      </c>
      <c r="JV19" s="23" t="s">
        <v>10</v>
      </c>
      <c r="JW19" s="23">
        <v>1</v>
      </c>
      <c r="JX19" s="23" t="s">
        <v>10</v>
      </c>
      <c r="JY19" s="23">
        <v>1</v>
      </c>
      <c r="JZ19" s="23" t="s">
        <v>10</v>
      </c>
      <c r="KA19" s="23">
        <v>1</v>
      </c>
      <c r="KB19" s="23" t="s">
        <v>10</v>
      </c>
      <c r="KC19" s="23">
        <v>1</v>
      </c>
      <c r="KD19" s="23" t="s">
        <v>10</v>
      </c>
      <c r="KE19" s="23" t="s">
        <v>10</v>
      </c>
      <c r="KF19" s="23" t="s">
        <v>10</v>
      </c>
      <c r="KG19" s="23" t="s">
        <v>10</v>
      </c>
      <c r="KH19" s="23" t="s">
        <v>10</v>
      </c>
      <c r="KI19" s="23" t="s">
        <v>10</v>
      </c>
      <c r="KJ19" s="23">
        <v>1</v>
      </c>
      <c r="KK19" s="23" t="s">
        <v>10</v>
      </c>
      <c r="KL19" s="23">
        <v>1</v>
      </c>
      <c r="KM19" s="23" t="s">
        <v>10</v>
      </c>
      <c r="KN19" s="23">
        <v>1</v>
      </c>
      <c r="KO19" s="23" t="s">
        <v>10</v>
      </c>
      <c r="KP19" s="23">
        <v>1</v>
      </c>
      <c r="KQ19" s="23" t="s">
        <v>10</v>
      </c>
      <c r="KR19" s="23" t="s">
        <v>10</v>
      </c>
      <c r="KS19" s="23" t="s">
        <v>10</v>
      </c>
      <c r="KT19" s="23" t="s">
        <v>10</v>
      </c>
      <c r="KU19" s="23">
        <v>1</v>
      </c>
      <c r="KV19" s="23" t="s">
        <v>10</v>
      </c>
      <c r="KW19" s="23">
        <v>1</v>
      </c>
      <c r="KX19" s="23" t="s">
        <v>10</v>
      </c>
      <c r="KY19" s="23">
        <v>1</v>
      </c>
      <c r="KZ19" s="23" t="s">
        <v>10</v>
      </c>
      <c r="LA19" s="23">
        <v>1</v>
      </c>
      <c r="LB19" s="23" t="s">
        <v>10</v>
      </c>
      <c r="LC19" s="23" t="s">
        <v>10</v>
      </c>
      <c r="LD19" s="23" t="s">
        <v>10</v>
      </c>
      <c r="LE19" s="23" t="s">
        <v>10</v>
      </c>
      <c r="LF19" s="23" t="s">
        <v>10</v>
      </c>
      <c r="LG19" s="23" t="s">
        <v>10</v>
      </c>
      <c r="LH19" s="23">
        <v>1</v>
      </c>
      <c r="LI19" s="23" t="s">
        <v>10</v>
      </c>
      <c r="LJ19" s="23">
        <v>1</v>
      </c>
      <c r="LK19" s="23" t="s">
        <v>10</v>
      </c>
      <c r="LL19" s="23">
        <v>1</v>
      </c>
      <c r="LM19" s="23" t="s">
        <v>10</v>
      </c>
      <c r="LN19" s="23">
        <v>1</v>
      </c>
      <c r="LO19" s="23" t="s">
        <v>10</v>
      </c>
      <c r="LP19" s="23" t="s">
        <v>10</v>
      </c>
      <c r="LQ19" s="23" t="s">
        <v>10</v>
      </c>
      <c r="LR19" s="23" t="s">
        <v>10</v>
      </c>
      <c r="LS19" s="23">
        <v>1</v>
      </c>
      <c r="LT19" s="23" t="s">
        <v>10</v>
      </c>
      <c r="LU19" s="23">
        <v>1</v>
      </c>
      <c r="LV19" s="23" t="s">
        <v>10</v>
      </c>
      <c r="LW19" s="23">
        <v>1</v>
      </c>
      <c r="LX19" s="23" t="s">
        <v>10</v>
      </c>
      <c r="LY19" s="23">
        <v>1</v>
      </c>
      <c r="LZ19" s="23" t="s">
        <v>10</v>
      </c>
      <c r="MA19" s="23" t="s">
        <v>10</v>
      </c>
      <c r="MB19" s="23" t="s">
        <v>10</v>
      </c>
      <c r="MC19" s="23" t="s">
        <v>10</v>
      </c>
      <c r="MD19" s="23" t="s">
        <v>10</v>
      </c>
      <c r="ME19" s="23" t="s">
        <v>10</v>
      </c>
      <c r="MF19" s="23">
        <v>1</v>
      </c>
      <c r="MG19" s="23" t="s">
        <v>10</v>
      </c>
      <c r="MH19" s="23">
        <v>1</v>
      </c>
      <c r="MI19" s="23" t="s">
        <v>10</v>
      </c>
      <c r="MJ19" s="23">
        <v>1</v>
      </c>
      <c r="MK19" s="23" t="s">
        <v>10</v>
      </c>
      <c r="ML19" s="23">
        <v>1</v>
      </c>
      <c r="MM19" s="23" t="s">
        <v>10</v>
      </c>
      <c r="MN19" s="23" t="s">
        <v>10</v>
      </c>
      <c r="MO19" s="23" t="s">
        <v>10</v>
      </c>
      <c r="MP19" s="23" t="s">
        <v>10</v>
      </c>
      <c r="MQ19" s="23">
        <v>1</v>
      </c>
      <c r="MR19" s="23" t="s">
        <v>10</v>
      </c>
      <c r="MS19" s="23">
        <v>1</v>
      </c>
      <c r="MT19" s="23" t="s">
        <v>10</v>
      </c>
      <c r="MU19" s="23">
        <v>1</v>
      </c>
      <c r="MV19" s="23" t="s">
        <v>10</v>
      </c>
      <c r="MW19" s="23">
        <v>1</v>
      </c>
      <c r="MX19" s="23" t="s">
        <v>10</v>
      </c>
      <c r="MY19" s="23" t="s">
        <v>10</v>
      </c>
      <c r="MZ19" s="23" t="s">
        <v>10</v>
      </c>
      <c r="NA19" s="23" t="s">
        <v>10</v>
      </c>
      <c r="NB19" s="23" t="s">
        <v>10</v>
      </c>
      <c r="NC19" s="23" t="s">
        <v>10</v>
      </c>
      <c r="ND19" s="23">
        <v>1</v>
      </c>
      <c r="NE19" s="23" t="s">
        <v>10</v>
      </c>
      <c r="NF19" s="23">
        <v>1</v>
      </c>
      <c r="NG19" s="23" t="s">
        <v>10</v>
      </c>
      <c r="NH19" s="23">
        <v>1</v>
      </c>
      <c r="NI19" s="23" t="s">
        <v>10</v>
      </c>
      <c r="NJ19" s="23">
        <v>1</v>
      </c>
      <c r="NK19" s="23" t="s">
        <v>10</v>
      </c>
      <c r="NL19" s="23" t="s">
        <v>10</v>
      </c>
      <c r="NM19" s="23" t="s">
        <v>10</v>
      </c>
      <c r="NN19" s="23" t="s">
        <v>10</v>
      </c>
      <c r="NO19" s="23">
        <v>1</v>
      </c>
      <c r="NP19" s="23" t="s">
        <v>10</v>
      </c>
      <c r="NQ19" s="23">
        <v>1</v>
      </c>
      <c r="NR19" s="23" t="s">
        <v>10</v>
      </c>
      <c r="NS19" s="23">
        <v>1</v>
      </c>
      <c r="NT19" s="23" t="s">
        <v>10</v>
      </c>
      <c r="NU19" s="23">
        <v>1</v>
      </c>
      <c r="NV19" s="23" t="s">
        <v>10</v>
      </c>
      <c r="NW19" s="23" t="s">
        <v>10</v>
      </c>
      <c r="NX19" s="23" t="s">
        <v>10</v>
      </c>
      <c r="NY19" s="23" t="s">
        <v>10</v>
      </c>
      <c r="NZ19" s="23" t="s">
        <v>10</v>
      </c>
      <c r="OA19" s="23" t="s">
        <v>10</v>
      </c>
      <c r="OB19" s="23">
        <v>1</v>
      </c>
      <c r="OC19" s="23" t="s">
        <v>10</v>
      </c>
      <c r="OD19" s="23">
        <v>1</v>
      </c>
      <c r="OE19" s="23" t="s">
        <v>10</v>
      </c>
      <c r="OF19" s="23">
        <v>1</v>
      </c>
      <c r="OG19" s="23" t="s">
        <v>10</v>
      </c>
      <c r="OH19" s="23">
        <v>1</v>
      </c>
      <c r="OI19" s="23" t="s">
        <v>10</v>
      </c>
      <c r="OJ19" s="23" t="s">
        <v>10</v>
      </c>
      <c r="OK19" s="23" t="s">
        <v>10</v>
      </c>
      <c r="OL19" s="23" t="s">
        <v>10</v>
      </c>
      <c r="OM19" s="23">
        <v>1</v>
      </c>
      <c r="ON19" s="23" t="s">
        <v>10</v>
      </c>
      <c r="OO19" s="23">
        <v>1</v>
      </c>
      <c r="OP19" s="23" t="s">
        <v>10</v>
      </c>
      <c r="OQ19" s="23">
        <v>1</v>
      </c>
      <c r="OR19" s="23" t="s">
        <v>10</v>
      </c>
      <c r="OS19" s="23">
        <v>1</v>
      </c>
      <c r="OT19" s="23" t="s">
        <v>10</v>
      </c>
      <c r="OU19" s="23" t="s">
        <v>10</v>
      </c>
      <c r="OV19" s="23" t="s">
        <v>10</v>
      </c>
      <c r="OW19" s="23" t="s">
        <v>10</v>
      </c>
      <c r="OX19" s="23" t="s">
        <v>10</v>
      </c>
      <c r="OY19" s="23" t="s">
        <v>10</v>
      </c>
      <c r="OZ19" s="23">
        <v>1</v>
      </c>
      <c r="PA19" s="23" t="s">
        <v>10</v>
      </c>
      <c r="PB19" s="23">
        <v>1</v>
      </c>
      <c r="PC19" s="23" t="s">
        <v>10</v>
      </c>
      <c r="PD19" s="23">
        <v>1</v>
      </c>
      <c r="PE19" s="23" t="s">
        <v>10</v>
      </c>
      <c r="PF19" s="23">
        <v>1</v>
      </c>
      <c r="PG19" s="23" t="s">
        <v>10</v>
      </c>
      <c r="PH19" s="23" t="s">
        <v>10</v>
      </c>
      <c r="PI19" s="23" t="s">
        <v>10</v>
      </c>
      <c r="PJ19" s="23" t="s">
        <v>10</v>
      </c>
      <c r="PK19" s="23">
        <v>1</v>
      </c>
      <c r="PL19" s="23" t="s">
        <v>10</v>
      </c>
      <c r="PM19" s="23">
        <v>1</v>
      </c>
      <c r="PN19" s="23" t="s">
        <v>10</v>
      </c>
      <c r="PO19" s="23">
        <v>1</v>
      </c>
      <c r="PP19" s="23" t="s">
        <v>10</v>
      </c>
      <c r="PQ19" s="23">
        <v>1</v>
      </c>
      <c r="PR19" s="23" t="s">
        <v>10</v>
      </c>
      <c r="PS19" s="23" t="s">
        <v>10</v>
      </c>
      <c r="PT19" s="23" t="s">
        <v>10</v>
      </c>
      <c r="PU19" s="23" t="s">
        <v>10</v>
      </c>
      <c r="PV19" s="23" t="s">
        <v>10</v>
      </c>
      <c r="PW19" s="23" t="s">
        <v>10</v>
      </c>
      <c r="PX19" s="23">
        <v>1</v>
      </c>
      <c r="PY19" s="23" t="s">
        <v>10</v>
      </c>
      <c r="PZ19" s="23">
        <v>1</v>
      </c>
      <c r="QA19" s="23" t="s">
        <v>10</v>
      </c>
      <c r="QB19" s="23">
        <v>1</v>
      </c>
      <c r="QC19" s="23" t="s">
        <v>10</v>
      </c>
      <c r="QD19" s="23">
        <v>1</v>
      </c>
      <c r="QE19" s="23" t="s">
        <v>10</v>
      </c>
      <c r="QF19" s="23" t="s">
        <v>10</v>
      </c>
      <c r="QG19" s="23" t="s">
        <v>10</v>
      </c>
      <c r="QH19" s="23" t="s">
        <v>10</v>
      </c>
      <c r="QI19" s="23">
        <v>1</v>
      </c>
      <c r="QJ19" s="23" t="s">
        <v>10</v>
      </c>
      <c r="QK19" s="23">
        <v>1</v>
      </c>
      <c r="QL19" s="23" t="s">
        <v>10</v>
      </c>
      <c r="QM19" s="23">
        <v>1</v>
      </c>
      <c r="QN19" s="23" t="s">
        <v>10</v>
      </c>
      <c r="QO19" s="23">
        <v>1</v>
      </c>
      <c r="QP19" s="23" t="s">
        <v>10</v>
      </c>
      <c r="QQ19" s="23" t="s">
        <v>10</v>
      </c>
      <c r="QR19" s="23" t="s">
        <v>10</v>
      </c>
      <c r="QS19" s="23" t="s">
        <v>10</v>
      </c>
      <c r="QT19" s="23" t="s">
        <v>10</v>
      </c>
      <c r="QU19" s="23" t="s">
        <v>10</v>
      </c>
      <c r="QV19" s="23">
        <v>1</v>
      </c>
      <c r="QW19" s="23" t="s">
        <v>10</v>
      </c>
      <c r="QX19" s="23">
        <v>1</v>
      </c>
      <c r="QY19" s="23" t="s">
        <v>10</v>
      </c>
      <c r="QZ19" s="23">
        <v>1</v>
      </c>
      <c r="RA19" s="23" t="s">
        <v>10</v>
      </c>
      <c r="RB19" s="23">
        <v>1</v>
      </c>
      <c r="RC19" s="23" t="s">
        <v>10</v>
      </c>
      <c r="RD19" s="23" t="s">
        <v>10</v>
      </c>
      <c r="RE19" s="23" t="s">
        <v>10</v>
      </c>
      <c r="RF19" s="23" t="s">
        <v>10</v>
      </c>
      <c r="RG19" s="23">
        <v>1</v>
      </c>
      <c r="RH19" s="23" t="s">
        <v>10</v>
      </c>
      <c r="RI19" s="23">
        <v>1</v>
      </c>
      <c r="RJ19" s="23" t="s">
        <v>10</v>
      </c>
      <c r="RK19" s="23">
        <v>1</v>
      </c>
      <c r="RL19" s="23" t="s">
        <v>10</v>
      </c>
      <c r="RM19" s="23">
        <v>1</v>
      </c>
      <c r="RN19" s="23" t="s">
        <v>10</v>
      </c>
      <c r="RO19" s="23" t="s">
        <v>10</v>
      </c>
      <c r="RP19" s="23" t="s">
        <v>10</v>
      </c>
      <c r="RQ19" s="23" t="s">
        <v>10</v>
      </c>
      <c r="RR19" s="23" t="s">
        <v>10</v>
      </c>
      <c r="RS19" s="23" t="s">
        <v>10</v>
      </c>
      <c r="RT19" s="23">
        <v>1</v>
      </c>
      <c r="RU19" s="23" t="s">
        <v>10</v>
      </c>
      <c r="RV19" s="23">
        <v>1</v>
      </c>
      <c r="RW19" s="23" t="s">
        <v>10</v>
      </c>
      <c r="RX19" s="23">
        <v>1</v>
      </c>
      <c r="RY19" s="23" t="s">
        <v>10</v>
      </c>
      <c r="RZ19" s="23">
        <v>1</v>
      </c>
      <c r="SA19" s="23" t="s">
        <v>10</v>
      </c>
      <c r="SB19" s="23" t="s">
        <v>10</v>
      </c>
      <c r="SC19" s="23" t="s">
        <v>10</v>
      </c>
      <c r="SD19" s="23" t="s">
        <v>10</v>
      </c>
      <c r="SE19" s="23">
        <v>1</v>
      </c>
      <c r="SF19" s="23" t="s">
        <v>10</v>
      </c>
      <c r="SG19" s="23">
        <v>1</v>
      </c>
      <c r="SH19" s="23" t="s">
        <v>10</v>
      </c>
      <c r="SI19" s="23">
        <v>1</v>
      </c>
      <c r="SJ19" s="23" t="s">
        <v>10</v>
      </c>
      <c r="SK19" s="23">
        <v>1</v>
      </c>
      <c r="SL19" s="23" t="s">
        <v>10</v>
      </c>
      <c r="SM19" s="23" t="s">
        <v>10</v>
      </c>
      <c r="SN19" s="23" t="s">
        <v>10</v>
      </c>
      <c r="SO19" s="23" t="s">
        <v>10</v>
      </c>
      <c r="SP19" s="23" t="s">
        <v>10</v>
      </c>
      <c r="SQ19" s="23" t="s">
        <v>10</v>
      </c>
      <c r="SR19" s="23">
        <v>1</v>
      </c>
      <c r="SS19" s="23" t="s">
        <v>10</v>
      </c>
      <c r="ST19" s="23">
        <v>1</v>
      </c>
      <c r="SU19" s="23" t="s">
        <v>10</v>
      </c>
      <c r="SV19" s="23">
        <v>1</v>
      </c>
      <c r="SW19" s="23" t="s">
        <v>10</v>
      </c>
      <c r="SX19" s="23">
        <v>1</v>
      </c>
      <c r="SY19" s="23" t="s">
        <v>10</v>
      </c>
      <c r="SZ19" s="23" t="s">
        <v>10</v>
      </c>
      <c r="TA19" s="23" t="s">
        <v>10</v>
      </c>
      <c r="TB19" s="23" t="s">
        <v>10</v>
      </c>
      <c r="TC19" s="23">
        <v>1</v>
      </c>
      <c r="TD19" s="23" t="s">
        <v>10</v>
      </c>
      <c r="TE19" s="23">
        <v>1</v>
      </c>
      <c r="TF19" s="23" t="s">
        <v>10</v>
      </c>
      <c r="TG19" s="23">
        <v>1</v>
      </c>
      <c r="TH19" s="23" t="s">
        <v>10</v>
      </c>
      <c r="TI19" s="23">
        <v>1</v>
      </c>
      <c r="TJ19" s="23" t="s">
        <v>10</v>
      </c>
      <c r="TK19" s="23" t="s">
        <v>10</v>
      </c>
      <c r="TL19" s="23" t="s">
        <v>10</v>
      </c>
      <c r="TM19" s="23" t="s">
        <v>10</v>
      </c>
      <c r="TN19" s="23" t="s">
        <v>10</v>
      </c>
      <c r="TO19" s="23" t="s">
        <v>10</v>
      </c>
      <c r="TP19" s="23">
        <v>1</v>
      </c>
      <c r="TQ19" s="23" t="s">
        <v>10</v>
      </c>
      <c r="TR19" s="23">
        <v>1</v>
      </c>
      <c r="TS19" s="23" t="s">
        <v>10</v>
      </c>
      <c r="TT19" s="23">
        <v>1</v>
      </c>
      <c r="TU19" s="23" t="s">
        <v>10</v>
      </c>
      <c r="TV19" s="23">
        <v>1</v>
      </c>
      <c r="TW19" s="23" t="s">
        <v>10</v>
      </c>
      <c r="TX19" s="23" t="s">
        <v>10</v>
      </c>
      <c r="TY19" s="23" t="s">
        <v>10</v>
      </c>
      <c r="TZ19" s="23" t="s">
        <v>10</v>
      </c>
      <c r="UA19" s="23">
        <v>1</v>
      </c>
      <c r="UB19" s="23" t="s">
        <v>10</v>
      </c>
      <c r="UC19" s="23">
        <v>1</v>
      </c>
      <c r="UD19" s="23" t="s">
        <v>10</v>
      </c>
      <c r="UE19" s="23">
        <v>1</v>
      </c>
      <c r="UF19" s="23" t="s">
        <v>10</v>
      </c>
      <c r="UG19" s="23">
        <v>1</v>
      </c>
      <c r="UH19" s="23" t="s">
        <v>10</v>
      </c>
      <c r="UI19" s="23" t="s">
        <v>10</v>
      </c>
      <c r="UJ19" s="23" t="s">
        <v>10</v>
      </c>
      <c r="UK19" s="23" t="s">
        <v>10</v>
      </c>
      <c r="UL19" s="23" t="s">
        <v>10</v>
      </c>
      <c r="UM19" s="23" t="s">
        <v>10</v>
      </c>
      <c r="UN19" s="23">
        <v>1</v>
      </c>
      <c r="UO19" s="23" t="s">
        <v>10</v>
      </c>
      <c r="UP19" s="23">
        <v>1</v>
      </c>
      <c r="UQ19" s="23" t="s">
        <v>10</v>
      </c>
      <c r="UR19" s="23">
        <v>1</v>
      </c>
      <c r="US19" s="23" t="s">
        <v>10</v>
      </c>
      <c r="UT19" s="23">
        <v>1</v>
      </c>
      <c r="UU19" s="23" t="s">
        <v>10</v>
      </c>
      <c r="UV19" s="23" t="s">
        <v>10</v>
      </c>
      <c r="UW19" s="23" t="s">
        <v>10</v>
      </c>
      <c r="UX19" s="23" t="s">
        <v>10</v>
      </c>
      <c r="UY19" s="23">
        <v>1</v>
      </c>
      <c r="UZ19" s="23" t="s">
        <v>10</v>
      </c>
      <c r="VA19" s="23">
        <v>1</v>
      </c>
      <c r="VB19" s="23" t="s">
        <v>10</v>
      </c>
      <c r="VC19" s="23">
        <v>1</v>
      </c>
      <c r="VD19" s="23" t="s">
        <v>10</v>
      </c>
      <c r="VE19" s="23">
        <v>1</v>
      </c>
      <c r="VF19" s="23" t="s">
        <v>10</v>
      </c>
      <c r="VG19" s="23" t="s">
        <v>10</v>
      </c>
      <c r="VH19" s="23" t="s">
        <v>10</v>
      </c>
      <c r="VI19" s="23" t="s">
        <v>10</v>
      </c>
      <c r="VJ19" s="23" t="s">
        <v>10</v>
      </c>
      <c r="VK19" s="23" t="s">
        <v>10</v>
      </c>
      <c r="VL19" s="23">
        <v>1</v>
      </c>
      <c r="VM19" s="23" t="s">
        <v>10</v>
      </c>
      <c r="VN19" s="23">
        <v>1</v>
      </c>
      <c r="VO19" s="23" t="s">
        <v>10</v>
      </c>
      <c r="VP19" s="23">
        <v>1</v>
      </c>
      <c r="VQ19" s="23" t="s">
        <v>10</v>
      </c>
      <c r="VR19" s="23">
        <v>1</v>
      </c>
      <c r="VS19" s="23" t="s">
        <v>10</v>
      </c>
      <c r="VT19" s="23" t="s">
        <v>10</v>
      </c>
      <c r="VU19" s="23" t="s">
        <v>10</v>
      </c>
      <c r="VV19" s="23" t="s">
        <v>10</v>
      </c>
      <c r="VW19" s="23">
        <v>1</v>
      </c>
      <c r="VX19" s="23" t="s">
        <v>10</v>
      </c>
      <c r="VY19" s="23">
        <v>1</v>
      </c>
      <c r="VZ19" s="23" t="s">
        <v>10</v>
      </c>
      <c r="WA19" s="23">
        <v>1</v>
      </c>
      <c r="WB19" s="23" t="s">
        <v>10</v>
      </c>
      <c r="WC19" s="23">
        <v>1</v>
      </c>
      <c r="WD19" s="23" t="s">
        <v>10</v>
      </c>
      <c r="WE19" s="23" t="s">
        <v>10</v>
      </c>
      <c r="WF19" s="23" t="s">
        <v>10</v>
      </c>
      <c r="WG19" s="23" t="s">
        <v>10</v>
      </c>
      <c r="WH19" s="23" t="s">
        <v>10</v>
      </c>
      <c r="WI19" s="23" t="s">
        <v>10</v>
      </c>
      <c r="WJ19" s="23">
        <v>1</v>
      </c>
      <c r="WK19" s="23" t="s">
        <v>10</v>
      </c>
      <c r="WL19" s="23">
        <v>1</v>
      </c>
      <c r="WM19" s="23" t="s">
        <v>10</v>
      </c>
      <c r="WN19" s="23">
        <v>1</v>
      </c>
      <c r="WO19" s="23" t="s">
        <v>10</v>
      </c>
      <c r="WP19" s="23">
        <v>1</v>
      </c>
      <c r="WQ19" s="23" t="s">
        <v>10</v>
      </c>
      <c r="WR19" s="23" t="s">
        <v>10</v>
      </c>
      <c r="WS19" s="23" t="s">
        <v>10</v>
      </c>
      <c r="WT19" s="23" t="s">
        <v>10</v>
      </c>
      <c r="WU19" s="23">
        <v>1</v>
      </c>
      <c r="WV19" s="23" t="s">
        <v>10</v>
      </c>
      <c r="WW19" s="23">
        <v>1</v>
      </c>
      <c r="WX19" s="23" t="s">
        <v>10</v>
      </c>
      <c r="WY19" s="23">
        <v>1</v>
      </c>
      <c r="WZ19" s="23" t="s">
        <v>10</v>
      </c>
      <c r="XA19" s="23">
        <v>1</v>
      </c>
      <c r="XB19" s="23" t="s">
        <v>10</v>
      </c>
      <c r="XC19" s="23" t="s">
        <v>10</v>
      </c>
      <c r="XD19" s="23" t="s">
        <v>10</v>
      </c>
      <c r="XE19" s="23" t="s">
        <v>10</v>
      </c>
      <c r="XF19" s="23" t="s">
        <v>10</v>
      </c>
      <c r="XG19" s="23" t="s">
        <v>10</v>
      </c>
      <c r="XH19" s="23">
        <v>1</v>
      </c>
      <c r="XI19" s="23" t="s">
        <v>10</v>
      </c>
      <c r="XJ19" s="23">
        <v>1</v>
      </c>
      <c r="XK19" s="23" t="s">
        <v>10</v>
      </c>
      <c r="XL19" s="23">
        <v>1</v>
      </c>
      <c r="XM19" s="23" t="s">
        <v>10</v>
      </c>
      <c r="XN19" s="23">
        <v>1</v>
      </c>
      <c r="XO19" s="23" t="s">
        <v>10</v>
      </c>
      <c r="XP19" s="23" t="s">
        <v>10</v>
      </c>
      <c r="XQ19" s="23" t="s">
        <v>10</v>
      </c>
      <c r="XR19" s="23" t="s">
        <v>10</v>
      </c>
      <c r="XS19" s="23">
        <v>1</v>
      </c>
      <c r="XT19" s="23" t="s">
        <v>10</v>
      </c>
      <c r="XU19" s="23">
        <v>1</v>
      </c>
      <c r="XV19" s="23" t="s">
        <v>10</v>
      </c>
      <c r="XW19" s="23">
        <v>1</v>
      </c>
      <c r="XX19" s="23" t="s">
        <v>10</v>
      </c>
      <c r="XY19" s="23">
        <v>1</v>
      </c>
      <c r="XZ19" s="23" t="s">
        <v>10</v>
      </c>
      <c r="YA19" s="23" t="s">
        <v>10</v>
      </c>
      <c r="YB19" s="23" t="s">
        <v>10</v>
      </c>
      <c r="YC19" s="23" t="s">
        <v>10</v>
      </c>
      <c r="YD19" s="23" t="s">
        <v>10</v>
      </c>
      <c r="YE19" s="23" t="s">
        <v>10</v>
      </c>
      <c r="YF19" s="23">
        <v>1</v>
      </c>
      <c r="YG19" s="23" t="s">
        <v>10</v>
      </c>
      <c r="YH19" s="23">
        <v>1</v>
      </c>
      <c r="YI19" s="23" t="s">
        <v>10</v>
      </c>
      <c r="YJ19" s="23">
        <v>1</v>
      </c>
      <c r="YK19" s="23" t="s">
        <v>10</v>
      </c>
      <c r="YL19" s="23">
        <v>1</v>
      </c>
      <c r="YM19" s="23" t="s">
        <v>10</v>
      </c>
      <c r="YN19" s="23" t="s">
        <v>10</v>
      </c>
      <c r="YO19" s="23" t="s">
        <v>10</v>
      </c>
      <c r="YP19" s="23" t="s">
        <v>10</v>
      </c>
      <c r="YQ19" s="23">
        <v>1</v>
      </c>
      <c r="YR19" s="23" t="s">
        <v>10</v>
      </c>
      <c r="YS19" s="23">
        <v>1</v>
      </c>
      <c r="YT19" s="23" t="s">
        <v>10</v>
      </c>
      <c r="YU19" s="23">
        <v>1</v>
      </c>
      <c r="YV19" s="23" t="s">
        <v>10</v>
      </c>
      <c r="YW19" s="23">
        <v>1</v>
      </c>
      <c r="YX19" s="23" t="s">
        <v>10</v>
      </c>
      <c r="YY19" s="23" t="s">
        <v>10</v>
      </c>
      <c r="YZ19" s="23" t="s">
        <v>10</v>
      </c>
      <c r="ZA19" s="23" t="s">
        <v>10</v>
      </c>
      <c r="ZB19" s="23" t="s">
        <v>10</v>
      </c>
      <c r="ZC19" s="23" t="s">
        <v>10</v>
      </c>
      <c r="ZD19" s="23">
        <v>1</v>
      </c>
      <c r="ZE19" s="23" t="s">
        <v>10</v>
      </c>
      <c r="ZF19" s="23">
        <v>1</v>
      </c>
      <c r="ZG19" s="23" t="s">
        <v>10</v>
      </c>
      <c r="ZH19" s="23">
        <v>1</v>
      </c>
      <c r="ZI19" s="23" t="s">
        <v>10</v>
      </c>
      <c r="ZJ19" s="23">
        <v>1</v>
      </c>
      <c r="ZK19" s="23" t="s">
        <v>10</v>
      </c>
      <c r="ZL19" s="23" t="s">
        <v>10</v>
      </c>
      <c r="ZM19" s="23" t="s">
        <v>10</v>
      </c>
      <c r="ZN19" s="23" t="s">
        <v>10</v>
      </c>
      <c r="ZO19" s="23">
        <v>1</v>
      </c>
      <c r="ZP19" s="23" t="s">
        <v>10</v>
      </c>
      <c r="ZQ19" s="23">
        <v>1</v>
      </c>
      <c r="ZR19" s="23" t="s">
        <v>10</v>
      </c>
      <c r="ZS19" s="23">
        <v>1</v>
      </c>
      <c r="ZT19" s="23" t="s">
        <v>10</v>
      </c>
      <c r="ZU19" s="23">
        <v>1</v>
      </c>
      <c r="ZV19" s="23" t="s">
        <v>10</v>
      </c>
      <c r="ZW19" s="23" t="s">
        <v>10</v>
      </c>
      <c r="ZX19" s="23" t="s">
        <v>10</v>
      </c>
      <c r="ZY19" s="23" t="s">
        <v>10</v>
      </c>
      <c r="ZZ19" s="23" t="s">
        <v>10</v>
      </c>
      <c r="AAA19" s="23" t="s">
        <v>10</v>
      </c>
      <c r="AAB19" s="23">
        <v>1</v>
      </c>
      <c r="AAC19" s="23" t="s">
        <v>10</v>
      </c>
      <c r="AAD19" s="23">
        <v>1</v>
      </c>
      <c r="AAE19" s="23" t="s">
        <v>10</v>
      </c>
      <c r="AAF19" s="23">
        <v>1</v>
      </c>
      <c r="AAG19" s="23" t="s">
        <v>10</v>
      </c>
      <c r="AAH19" s="23">
        <v>1</v>
      </c>
      <c r="AAI19" s="23" t="s">
        <v>10</v>
      </c>
      <c r="AAJ19" s="23" t="s">
        <v>10</v>
      </c>
      <c r="AAK19" s="23" t="s">
        <v>10</v>
      </c>
      <c r="AAL19" s="23" t="s">
        <v>10</v>
      </c>
      <c r="AAM19" s="23">
        <v>1</v>
      </c>
      <c r="AAN19" s="23" t="s">
        <v>10</v>
      </c>
      <c r="AAO19" s="23">
        <v>1</v>
      </c>
      <c r="AAP19" s="23" t="s">
        <v>10</v>
      </c>
      <c r="AAQ19" s="23">
        <v>1</v>
      </c>
      <c r="AAR19" s="23" t="s">
        <v>10</v>
      </c>
      <c r="AAS19" s="23">
        <v>1</v>
      </c>
      <c r="AAT19" s="23" t="s">
        <v>10</v>
      </c>
      <c r="AAU19" s="23" t="s">
        <v>10</v>
      </c>
      <c r="AAV19" s="23" t="s">
        <v>10</v>
      </c>
      <c r="AAW19" s="23" t="s">
        <v>10</v>
      </c>
      <c r="AAX19" s="23" t="s">
        <v>10</v>
      </c>
      <c r="AAY19" s="23" t="s">
        <v>10</v>
      </c>
      <c r="AAZ19" s="23">
        <v>1</v>
      </c>
      <c r="ABA19" s="23" t="s">
        <v>10</v>
      </c>
      <c r="ABB19" s="23">
        <v>1</v>
      </c>
      <c r="ABC19" s="23" t="s">
        <v>10</v>
      </c>
      <c r="ABD19" s="23">
        <v>1</v>
      </c>
      <c r="ABE19" s="23" t="s">
        <v>10</v>
      </c>
      <c r="ABF19" s="23">
        <v>1</v>
      </c>
      <c r="ABG19" s="23" t="s">
        <v>10</v>
      </c>
      <c r="ABH19" s="23" t="s">
        <v>10</v>
      </c>
    </row>
    <row r="20" spans="1:736" x14ac:dyDescent="0.3">
      <c r="A20" s="27">
        <v>17</v>
      </c>
      <c r="B20" s="30" t="s">
        <v>131</v>
      </c>
      <c r="C20" s="69">
        <v>33889265</v>
      </c>
      <c r="D20" s="31" t="s">
        <v>45</v>
      </c>
      <c r="E20" s="31" t="s">
        <v>15</v>
      </c>
      <c r="F20" s="28" cm="1">
        <f t="array" ref="F20">_xlfn.IFS(E20="2A",5,E20="2D",5,E20="2A/2D",5,E20="2B",7,E20="2CA",7,E20="2CB",5,E20="PM",6)</f>
        <v>7</v>
      </c>
      <c r="G20" s="23" t="s">
        <v>10</v>
      </c>
      <c r="H20" s="23">
        <v>1</v>
      </c>
      <c r="I20" s="23" t="s">
        <v>10</v>
      </c>
      <c r="J20" s="23" t="s">
        <v>12</v>
      </c>
      <c r="K20" s="23" t="s">
        <v>10</v>
      </c>
      <c r="L20" s="23" t="s">
        <v>12</v>
      </c>
      <c r="M20" s="23" t="s">
        <v>10</v>
      </c>
      <c r="N20" s="23" t="s">
        <v>12</v>
      </c>
      <c r="O20" s="23" t="s">
        <v>10</v>
      </c>
      <c r="P20" s="23" t="s">
        <v>10</v>
      </c>
      <c r="Q20" s="23" t="s">
        <v>10</v>
      </c>
      <c r="R20" s="23" t="s">
        <v>10</v>
      </c>
      <c r="S20" s="23">
        <v>1</v>
      </c>
      <c r="T20" s="23" t="s">
        <v>10</v>
      </c>
      <c r="U20" s="23">
        <v>1</v>
      </c>
      <c r="V20" s="23" t="s">
        <v>10</v>
      </c>
      <c r="W20" s="23">
        <v>1</v>
      </c>
      <c r="X20" s="23" t="s">
        <v>10</v>
      </c>
      <c r="Y20" s="23">
        <v>1</v>
      </c>
      <c r="Z20" s="23" t="s">
        <v>10</v>
      </c>
      <c r="AA20" s="23" t="s">
        <v>10</v>
      </c>
      <c r="AB20" s="23" t="s">
        <v>10</v>
      </c>
      <c r="AC20" s="23" t="s">
        <v>10</v>
      </c>
      <c r="AD20" s="23" t="s">
        <v>10</v>
      </c>
      <c r="AE20" s="23" t="s">
        <v>10</v>
      </c>
      <c r="AF20" s="23">
        <v>1</v>
      </c>
      <c r="AG20" s="23" t="s">
        <v>10</v>
      </c>
      <c r="AH20" s="23">
        <v>1</v>
      </c>
      <c r="AI20" s="23" t="s">
        <v>10</v>
      </c>
      <c r="AJ20" s="23">
        <v>1</v>
      </c>
      <c r="AK20" s="23" t="s">
        <v>10</v>
      </c>
      <c r="AL20" s="23">
        <v>1</v>
      </c>
      <c r="AM20" s="23" t="s">
        <v>10</v>
      </c>
      <c r="AN20" s="23" t="s">
        <v>10</v>
      </c>
      <c r="AO20" s="23" t="s">
        <v>10</v>
      </c>
      <c r="AP20" s="23" t="s">
        <v>10</v>
      </c>
      <c r="AQ20" s="23">
        <v>1</v>
      </c>
      <c r="AR20" s="23" t="s">
        <v>10</v>
      </c>
      <c r="AS20" s="23">
        <v>1</v>
      </c>
      <c r="AT20" s="23" t="s">
        <v>10</v>
      </c>
      <c r="AU20" s="23">
        <v>1</v>
      </c>
      <c r="AV20" s="23" t="s">
        <v>10</v>
      </c>
      <c r="AW20" s="23">
        <v>1</v>
      </c>
      <c r="AX20" s="23" t="s">
        <v>10</v>
      </c>
      <c r="AY20" s="23" t="s">
        <v>10</v>
      </c>
      <c r="AZ20" s="23" t="s">
        <v>10</v>
      </c>
      <c r="BA20" s="23" t="s">
        <v>10</v>
      </c>
      <c r="BB20" s="23" t="s">
        <v>10</v>
      </c>
      <c r="BC20" s="23" t="s">
        <v>10</v>
      </c>
      <c r="BD20" s="23">
        <v>1</v>
      </c>
      <c r="BE20" s="23" t="s">
        <v>10</v>
      </c>
      <c r="BF20" s="23">
        <v>1</v>
      </c>
      <c r="BG20" s="23" t="s">
        <v>10</v>
      </c>
      <c r="BH20" s="23">
        <v>1</v>
      </c>
      <c r="BI20" s="23" t="s">
        <v>10</v>
      </c>
      <c r="BJ20" s="23">
        <v>1</v>
      </c>
      <c r="BK20" s="23" t="s">
        <v>10</v>
      </c>
      <c r="BL20" s="23" t="s">
        <v>10</v>
      </c>
      <c r="BM20" s="23" t="s">
        <v>10</v>
      </c>
      <c r="BN20" s="23" t="s">
        <v>10</v>
      </c>
      <c r="BO20" s="23">
        <v>1</v>
      </c>
      <c r="BP20" s="23" t="s">
        <v>10</v>
      </c>
      <c r="BQ20" s="23">
        <v>1</v>
      </c>
      <c r="BR20" s="23" t="s">
        <v>10</v>
      </c>
      <c r="BS20" s="23">
        <v>1</v>
      </c>
      <c r="BT20" s="23" t="s">
        <v>10</v>
      </c>
      <c r="BU20" s="23">
        <v>1</v>
      </c>
      <c r="BV20" s="23" t="s">
        <v>10</v>
      </c>
      <c r="BW20" s="23" t="s">
        <v>10</v>
      </c>
      <c r="BX20" s="23" t="s">
        <v>10</v>
      </c>
      <c r="BY20" s="23" t="s">
        <v>10</v>
      </c>
      <c r="BZ20" s="23" t="s">
        <v>10</v>
      </c>
      <c r="CA20" s="23" t="s">
        <v>10</v>
      </c>
      <c r="CB20" s="23">
        <v>1</v>
      </c>
      <c r="CC20" s="23" t="s">
        <v>10</v>
      </c>
      <c r="CD20" s="23">
        <v>1</v>
      </c>
      <c r="CE20" s="23" t="s">
        <v>10</v>
      </c>
      <c r="CF20" s="23">
        <v>1</v>
      </c>
      <c r="CG20" s="23" t="s">
        <v>10</v>
      </c>
      <c r="CH20" s="23">
        <v>1</v>
      </c>
      <c r="CI20" s="23" t="s">
        <v>10</v>
      </c>
      <c r="CJ20" s="23" t="s">
        <v>10</v>
      </c>
      <c r="CK20" s="23" t="s">
        <v>10</v>
      </c>
      <c r="CL20" s="23" t="s">
        <v>10</v>
      </c>
      <c r="CM20" s="23">
        <v>1</v>
      </c>
      <c r="CN20" s="23" t="s">
        <v>10</v>
      </c>
      <c r="CO20" s="23">
        <v>1</v>
      </c>
      <c r="CP20" s="23" t="s">
        <v>10</v>
      </c>
      <c r="CQ20" s="23">
        <v>1</v>
      </c>
      <c r="CR20" s="23" t="s">
        <v>10</v>
      </c>
      <c r="CS20" s="23">
        <v>1</v>
      </c>
      <c r="CT20" s="23" t="s">
        <v>10</v>
      </c>
      <c r="CU20" s="23" t="s">
        <v>10</v>
      </c>
      <c r="CV20" s="23" t="s">
        <v>10</v>
      </c>
      <c r="CW20" s="23" t="s">
        <v>10</v>
      </c>
      <c r="CX20" s="23" t="s">
        <v>10</v>
      </c>
      <c r="CY20" s="23" t="s">
        <v>10</v>
      </c>
      <c r="CZ20" s="23">
        <v>1</v>
      </c>
      <c r="DA20" s="23" t="s">
        <v>10</v>
      </c>
      <c r="DB20" s="23">
        <v>1</v>
      </c>
      <c r="DC20" s="23" t="s">
        <v>10</v>
      </c>
      <c r="DD20" s="23">
        <v>1</v>
      </c>
      <c r="DE20" s="23" t="s">
        <v>10</v>
      </c>
      <c r="DF20" s="23">
        <v>1</v>
      </c>
      <c r="DG20" s="23" t="s">
        <v>10</v>
      </c>
      <c r="DH20" s="23" t="s">
        <v>10</v>
      </c>
      <c r="DI20" s="23" t="s">
        <v>10</v>
      </c>
      <c r="DJ20" s="23" t="s">
        <v>10</v>
      </c>
      <c r="DK20" s="23">
        <v>1</v>
      </c>
      <c r="DL20" s="23" t="s">
        <v>10</v>
      </c>
      <c r="DM20" s="23">
        <v>1</v>
      </c>
      <c r="DN20" s="23" t="s">
        <v>10</v>
      </c>
      <c r="DO20" s="23">
        <v>1</v>
      </c>
      <c r="DP20" s="23" t="s">
        <v>10</v>
      </c>
      <c r="DQ20" s="23">
        <v>1</v>
      </c>
      <c r="DR20" s="23" t="s">
        <v>10</v>
      </c>
      <c r="DS20" s="23" t="s">
        <v>10</v>
      </c>
      <c r="DT20" s="23" t="s">
        <v>10</v>
      </c>
      <c r="DU20" s="23" t="s">
        <v>10</v>
      </c>
      <c r="DV20" s="23" t="s">
        <v>10</v>
      </c>
      <c r="DW20" s="23" t="s">
        <v>10</v>
      </c>
      <c r="DX20" s="23">
        <v>1</v>
      </c>
      <c r="DY20" s="23" t="s">
        <v>10</v>
      </c>
      <c r="DZ20" s="23">
        <v>1</v>
      </c>
      <c r="EA20" s="23" t="s">
        <v>10</v>
      </c>
      <c r="EB20" s="23">
        <v>1</v>
      </c>
      <c r="EC20" s="23" t="s">
        <v>10</v>
      </c>
      <c r="ED20" s="23">
        <v>1</v>
      </c>
      <c r="EE20" s="23" t="s">
        <v>10</v>
      </c>
      <c r="EF20" s="23" t="s">
        <v>10</v>
      </c>
      <c r="EG20" s="23" t="s">
        <v>10</v>
      </c>
      <c r="EH20" s="23" t="s">
        <v>10</v>
      </c>
      <c r="EI20" s="23">
        <v>1</v>
      </c>
      <c r="EJ20" s="23" t="s">
        <v>10</v>
      </c>
      <c r="EK20" s="23">
        <v>1</v>
      </c>
      <c r="EL20" s="23" t="s">
        <v>10</v>
      </c>
      <c r="EM20" s="23">
        <v>1</v>
      </c>
      <c r="EN20" s="23" t="s">
        <v>10</v>
      </c>
      <c r="EO20" s="23">
        <v>1</v>
      </c>
      <c r="EP20" s="23" t="s">
        <v>10</v>
      </c>
      <c r="EQ20" s="23" t="s">
        <v>10</v>
      </c>
      <c r="ER20" s="23" t="s">
        <v>10</v>
      </c>
      <c r="ES20" s="23" t="s">
        <v>10</v>
      </c>
      <c r="ET20" s="23" t="s">
        <v>10</v>
      </c>
      <c r="EU20" s="23" t="s">
        <v>10</v>
      </c>
      <c r="EV20" s="23">
        <v>1</v>
      </c>
      <c r="EW20" s="23" t="s">
        <v>10</v>
      </c>
      <c r="EX20" s="23">
        <v>1</v>
      </c>
      <c r="EY20" s="23" t="s">
        <v>10</v>
      </c>
      <c r="EZ20" s="23">
        <v>1</v>
      </c>
      <c r="FA20" s="23" t="s">
        <v>10</v>
      </c>
      <c r="FB20" s="23">
        <v>1</v>
      </c>
      <c r="FC20" s="23" t="s">
        <v>10</v>
      </c>
      <c r="FD20" s="23" t="s">
        <v>10</v>
      </c>
      <c r="FE20" s="23" t="s">
        <v>10</v>
      </c>
      <c r="FF20" s="23" t="s">
        <v>10</v>
      </c>
      <c r="FG20" s="23">
        <v>1</v>
      </c>
      <c r="FH20" s="23" t="s">
        <v>10</v>
      </c>
      <c r="FI20" s="23">
        <v>1</v>
      </c>
      <c r="FJ20" s="23" t="s">
        <v>10</v>
      </c>
      <c r="FK20" s="23">
        <v>1</v>
      </c>
      <c r="FL20" s="23" t="s">
        <v>10</v>
      </c>
      <c r="FM20" s="23">
        <v>1</v>
      </c>
      <c r="FN20" s="23" t="s">
        <v>10</v>
      </c>
      <c r="FO20" s="23" t="s">
        <v>10</v>
      </c>
      <c r="FP20" s="23" t="s">
        <v>10</v>
      </c>
      <c r="FQ20" s="23" t="s">
        <v>10</v>
      </c>
      <c r="FR20" s="23" t="s">
        <v>10</v>
      </c>
      <c r="FS20" s="23" t="s">
        <v>10</v>
      </c>
      <c r="FT20" s="23">
        <v>1</v>
      </c>
      <c r="FU20" s="23" t="s">
        <v>10</v>
      </c>
      <c r="FV20" s="23">
        <v>1</v>
      </c>
      <c r="FW20" s="23" t="s">
        <v>10</v>
      </c>
      <c r="FX20" s="23">
        <v>1</v>
      </c>
      <c r="FY20" s="23" t="s">
        <v>10</v>
      </c>
      <c r="FZ20" s="23">
        <v>1</v>
      </c>
      <c r="GA20" s="23" t="s">
        <v>10</v>
      </c>
      <c r="GB20" s="23" t="s">
        <v>10</v>
      </c>
      <c r="GC20" s="23" t="s">
        <v>10</v>
      </c>
      <c r="GD20" s="23" t="s">
        <v>10</v>
      </c>
      <c r="GE20" s="23">
        <v>1</v>
      </c>
      <c r="GF20" s="23" t="s">
        <v>10</v>
      </c>
      <c r="GG20" s="23">
        <v>1</v>
      </c>
      <c r="GH20" s="23" t="s">
        <v>10</v>
      </c>
      <c r="GI20" s="23">
        <v>1</v>
      </c>
      <c r="GJ20" s="23" t="s">
        <v>10</v>
      </c>
      <c r="GK20" s="23">
        <v>1</v>
      </c>
      <c r="GL20" s="23" t="s">
        <v>10</v>
      </c>
      <c r="GM20" s="23" t="s">
        <v>10</v>
      </c>
      <c r="GN20" s="23" t="s">
        <v>10</v>
      </c>
      <c r="GO20" s="23" t="s">
        <v>10</v>
      </c>
      <c r="GP20" s="23" t="s">
        <v>10</v>
      </c>
      <c r="GQ20" s="23" t="s">
        <v>10</v>
      </c>
      <c r="GR20" s="23">
        <v>1</v>
      </c>
      <c r="GS20" s="23" t="s">
        <v>10</v>
      </c>
      <c r="GT20" s="23">
        <v>1</v>
      </c>
      <c r="GU20" s="23" t="s">
        <v>10</v>
      </c>
      <c r="GV20" s="23">
        <v>1</v>
      </c>
      <c r="GW20" s="23" t="s">
        <v>10</v>
      </c>
      <c r="GX20" s="23">
        <v>1</v>
      </c>
      <c r="GY20" s="23" t="s">
        <v>10</v>
      </c>
      <c r="GZ20" s="23" t="s">
        <v>10</v>
      </c>
      <c r="HA20" s="23" t="s">
        <v>10</v>
      </c>
      <c r="HB20" s="23" t="s">
        <v>10</v>
      </c>
      <c r="HC20" s="23">
        <v>1</v>
      </c>
      <c r="HD20" s="23" t="s">
        <v>10</v>
      </c>
      <c r="HE20" s="23">
        <v>1</v>
      </c>
      <c r="HF20" s="23" t="s">
        <v>10</v>
      </c>
      <c r="HG20" s="23">
        <v>1</v>
      </c>
      <c r="HH20" s="23" t="s">
        <v>10</v>
      </c>
      <c r="HI20" s="23">
        <v>1</v>
      </c>
      <c r="HJ20" s="23" t="s">
        <v>10</v>
      </c>
      <c r="HK20" s="23" t="s">
        <v>10</v>
      </c>
      <c r="HL20" s="23" t="s">
        <v>10</v>
      </c>
      <c r="HM20" s="23" t="s">
        <v>10</v>
      </c>
      <c r="HN20" s="23" t="s">
        <v>10</v>
      </c>
      <c r="HO20" s="23" t="s">
        <v>10</v>
      </c>
      <c r="HP20" s="23">
        <v>1</v>
      </c>
      <c r="HQ20" s="23" t="s">
        <v>10</v>
      </c>
      <c r="HR20" s="23">
        <v>1</v>
      </c>
      <c r="HS20" s="23" t="s">
        <v>10</v>
      </c>
      <c r="HT20" s="23">
        <v>1</v>
      </c>
      <c r="HU20" s="23" t="s">
        <v>10</v>
      </c>
      <c r="HV20" s="23">
        <v>1</v>
      </c>
      <c r="HW20" s="23" t="s">
        <v>10</v>
      </c>
      <c r="HX20" s="23" t="s">
        <v>10</v>
      </c>
      <c r="HY20" s="23" t="s">
        <v>10</v>
      </c>
      <c r="HZ20" s="23" t="s">
        <v>10</v>
      </c>
      <c r="IA20" s="23">
        <v>1</v>
      </c>
      <c r="IB20" s="23" t="s">
        <v>10</v>
      </c>
      <c r="IC20" s="23">
        <v>1</v>
      </c>
      <c r="ID20" s="23" t="s">
        <v>10</v>
      </c>
      <c r="IE20" s="23">
        <v>1</v>
      </c>
      <c r="IF20" s="23" t="s">
        <v>10</v>
      </c>
      <c r="IG20" s="23">
        <v>1</v>
      </c>
      <c r="IH20" s="23" t="s">
        <v>10</v>
      </c>
      <c r="II20" s="23" t="s">
        <v>10</v>
      </c>
      <c r="IJ20" s="23" t="s">
        <v>10</v>
      </c>
      <c r="IK20" s="23" t="s">
        <v>10</v>
      </c>
      <c r="IL20" s="23" t="s">
        <v>10</v>
      </c>
      <c r="IM20" s="23" t="s">
        <v>10</v>
      </c>
      <c r="IN20" s="23">
        <v>1</v>
      </c>
      <c r="IO20" s="23" t="s">
        <v>10</v>
      </c>
      <c r="IP20" s="23">
        <v>1</v>
      </c>
      <c r="IQ20" s="23" t="s">
        <v>10</v>
      </c>
      <c r="IR20" s="23">
        <v>1</v>
      </c>
      <c r="IS20" s="23" t="s">
        <v>10</v>
      </c>
      <c r="IT20" s="23">
        <v>1</v>
      </c>
      <c r="IU20" s="23" t="s">
        <v>10</v>
      </c>
      <c r="IV20" s="23" t="s">
        <v>10</v>
      </c>
      <c r="IW20" s="23" t="s">
        <v>10</v>
      </c>
      <c r="IX20" s="23" t="s">
        <v>10</v>
      </c>
      <c r="IY20" s="23">
        <v>1</v>
      </c>
      <c r="IZ20" s="23" t="s">
        <v>10</v>
      </c>
      <c r="JA20" s="23">
        <v>1</v>
      </c>
      <c r="JB20" s="23" t="s">
        <v>10</v>
      </c>
      <c r="JC20" s="23">
        <v>1</v>
      </c>
      <c r="JD20" s="23" t="s">
        <v>10</v>
      </c>
      <c r="JE20" s="23">
        <v>1</v>
      </c>
      <c r="JF20" s="23" t="s">
        <v>10</v>
      </c>
      <c r="JG20" s="23" t="s">
        <v>10</v>
      </c>
      <c r="JH20" s="23" t="s">
        <v>10</v>
      </c>
      <c r="JI20" s="23" t="s">
        <v>10</v>
      </c>
      <c r="JJ20" s="23" t="s">
        <v>10</v>
      </c>
      <c r="JK20" s="23" t="s">
        <v>10</v>
      </c>
      <c r="JL20" s="23">
        <v>1</v>
      </c>
      <c r="JM20" s="23" t="s">
        <v>10</v>
      </c>
      <c r="JN20" s="23">
        <v>1</v>
      </c>
      <c r="JO20" s="23" t="s">
        <v>10</v>
      </c>
      <c r="JP20" s="23">
        <v>1</v>
      </c>
      <c r="JQ20" s="23" t="s">
        <v>10</v>
      </c>
      <c r="JR20" s="23">
        <v>1</v>
      </c>
      <c r="JS20" s="23" t="s">
        <v>10</v>
      </c>
      <c r="JT20" s="23" t="s">
        <v>10</v>
      </c>
      <c r="JU20" s="23" t="s">
        <v>10</v>
      </c>
      <c r="JV20" s="23" t="s">
        <v>10</v>
      </c>
      <c r="JW20" s="23">
        <v>1</v>
      </c>
      <c r="JX20" s="23" t="s">
        <v>10</v>
      </c>
      <c r="JY20" s="23">
        <v>1</v>
      </c>
      <c r="JZ20" s="23" t="s">
        <v>10</v>
      </c>
      <c r="KA20" s="23">
        <v>1</v>
      </c>
      <c r="KB20" s="23" t="s">
        <v>10</v>
      </c>
      <c r="KC20" s="23">
        <v>1</v>
      </c>
      <c r="KD20" s="23" t="s">
        <v>10</v>
      </c>
      <c r="KE20" s="23" t="s">
        <v>10</v>
      </c>
      <c r="KF20" s="23" t="s">
        <v>10</v>
      </c>
      <c r="KG20" s="23" t="s">
        <v>10</v>
      </c>
      <c r="KH20" s="23" t="s">
        <v>10</v>
      </c>
      <c r="KI20" s="23" t="s">
        <v>10</v>
      </c>
      <c r="KJ20" s="23">
        <v>1</v>
      </c>
      <c r="KK20" s="23" t="s">
        <v>10</v>
      </c>
      <c r="KL20" s="23">
        <v>1</v>
      </c>
      <c r="KM20" s="23" t="s">
        <v>10</v>
      </c>
      <c r="KN20" s="23">
        <v>1</v>
      </c>
      <c r="KO20" s="23" t="s">
        <v>10</v>
      </c>
      <c r="KP20" s="23">
        <v>1</v>
      </c>
      <c r="KQ20" s="23" t="s">
        <v>10</v>
      </c>
      <c r="KR20" s="23" t="s">
        <v>10</v>
      </c>
      <c r="KS20" s="23" t="s">
        <v>10</v>
      </c>
      <c r="KT20" s="23" t="s">
        <v>10</v>
      </c>
      <c r="KU20" s="23">
        <v>1</v>
      </c>
      <c r="KV20" s="23" t="s">
        <v>10</v>
      </c>
      <c r="KW20" s="23">
        <v>1</v>
      </c>
      <c r="KX20" s="23" t="s">
        <v>10</v>
      </c>
      <c r="KY20" s="23">
        <v>1</v>
      </c>
      <c r="KZ20" s="23" t="s">
        <v>10</v>
      </c>
      <c r="LA20" s="23">
        <v>1</v>
      </c>
      <c r="LB20" s="23" t="s">
        <v>10</v>
      </c>
      <c r="LC20" s="23" t="s">
        <v>10</v>
      </c>
      <c r="LD20" s="23" t="s">
        <v>10</v>
      </c>
      <c r="LE20" s="23" t="s">
        <v>10</v>
      </c>
      <c r="LF20" s="23" t="s">
        <v>10</v>
      </c>
      <c r="LG20" s="23" t="s">
        <v>10</v>
      </c>
      <c r="LH20" s="23">
        <v>1</v>
      </c>
      <c r="LI20" s="23" t="s">
        <v>10</v>
      </c>
      <c r="LJ20" s="23">
        <v>1</v>
      </c>
      <c r="LK20" s="23" t="s">
        <v>10</v>
      </c>
      <c r="LL20" s="23">
        <v>1</v>
      </c>
      <c r="LM20" s="23" t="s">
        <v>10</v>
      </c>
      <c r="LN20" s="23">
        <v>1</v>
      </c>
      <c r="LO20" s="23" t="s">
        <v>10</v>
      </c>
      <c r="LP20" s="23" t="s">
        <v>10</v>
      </c>
      <c r="LQ20" s="23" t="s">
        <v>10</v>
      </c>
      <c r="LR20" s="23" t="s">
        <v>10</v>
      </c>
      <c r="LS20" s="23">
        <v>1</v>
      </c>
      <c r="LT20" s="23" t="s">
        <v>10</v>
      </c>
      <c r="LU20" s="23">
        <v>1</v>
      </c>
      <c r="LV20" s="23" t="s">
        <v>10</v>
      </c>
      <c r="LW20" s="23">
        <v>1</v>
      </c>
      <c r="LX20" s="23" t="s">
        <v>10</v>
      </c>
      <c r="LY20" s="23">
        <v>1</v>
      </c>
      <c r="LZ20" s="23" t="s">
        <v>10</v>
      </c>
      <c r="MA20" s="23" t="s">
        <v>10</v>
      </c>
      <c r="MB20" s="23" t="s">
        <v>10</v>
      </c>
      <c r="MC20" s="23" t="s">
        <v>10</v>
      </c>
      <c r="MD20" s="23" t="s">
        <v>10</v>
      </c>
      <c r="ME20" s="23" t="s">
        <v>10</v>
      </c>
      <c r="MF20" s="23">
        <v>1</v>
      </c>
      <c r="MG20" s="23" t="s">
        <v>10</v>
      </c>
      <c r="MH20" s="23">
        <v>1</v>
      </c>
      <c r="MI20" s="23" t="s">
        <v>10</v>
      </c>
      <c r="MJ20" s="23">
        <v>1</v>
      </c>
      <c r="MK20" s="23" t="s">
        <v>10</v>
      </c>
      <c r="ML20" s="23">
        <v>1</v>
      </c>
      <c r="MM20" s="23" t="s">
        <v>10</v>
      </c>
      <c r="MN20" s="23" t="s">
        <v>10</v>
      </c>
      <c r="MO20" s="23" t="s">
        <v>10</v>
      </c>
      <c r="MP20" s="23" t="s">
        <v>10</v>
      </c>
      <c r="MQ20" s="23">
        <v>1</v>
      </c>
      <c r="MR20" s="23" t="s">
        <v>10</v>
      </c>
      <c r="MS20" s="23">
        <v>1</v>
      </c>
      <c r="MT20" s="23" t="s">
        <v>10</v>
      </c>
      <c r="MU20" s="23">
        <v>1</v>
      </c>
      <c r="MV20" s="23" t="s">
        <v>10</v>
      </c>
      <c r="MW20" s="23">
        <v>1</v>
      </c>
      <c r="MX20" s="23" t="s">
        <v>10</v>
      </c>
      <c r="MY20" s="23" t="s">
        <v>10</v>
      </c>
      <c r="MZ20" s="23" t="s">
        <v>10</v>
      </c>
      <c r="NA20" s="23" t="s">
        <v>10</v>
      </c>
      <c r="NB20" s="23" t="s">
        <v>10</v>
      </c>
      <c r="NC20" s="23" t="s">
        <v>10</v>
      </c>
      <c r="ND20" s="23">
        <v>1</v>
      </c>
      <c r="NE20" s="23" t="s">
        <v>10</v>
      </c>
      <c r="NF20" s="23">
        <v>1</v>
      </c>
      <c r="NG20" s="23" t="s">
        <v>10</v>
      </c>
      <c r="NH20" s="23">
        <v>1</v>
      </c>
      <c r="NI20" s="23" t="s">
        <v>10</v>
      </c>
      <c r="NJ20" s="23">
        <v>1</v>
      </c>
      <c r="NK20" s="23" t="s">
        <v>10</v>
      </c>
      <c r="NL20" s="23" t="s">
        <v>10</v>
      </c>
      <c r="NM20" s="23" t="s">
        <v>10</v>
      </c>
      <c r="NN20" s="23" t="s">
        <v>10</v>
      </c>
      <c r="NO20" s="23">
        <v>1</v>
      </c>
      <c r="NP20" s="23" t="s">
        <v>10</v>
      </c>
      <c r="NQ20" s="23">
        <v>1</v>
      </c>
      <c r="NR20" s="23" t="s">
        <v>10</v>
      </c>
      <c r="NS20" s="23">
        <v>1</v>
      </c>
      <c r="NT20" s="23" t="s">
        <v>10</v>
      </c>
      <c r="NU20" s="23">
        <v>1</v>
      </c>
      <c r="NV20" s="23" t="s">
        <v>10</v>
      </c>
      <c r="NW20" s="23" t="s">
        <v>10</v>
      </c>
      <c r="NX20" s="23" t="s">
        <v>10</v>
      </c>
      <c r="NY20" s="23" t="s">
        <v>10</v>
      </c>
      <c r="NZ20" s="23" t="s">
        <v>10</v>
      </c>
      <c r="OA20" s="23" t="s">
        <v>10</v>
      </c>
      <c r="OB20" s="23">
        <v>1</v>
      </c>
      <c r="OC20" s="23" t="s">
        <v>10</v>
      </c>
      <c r="OD20" s="23">
        <v>1</v>
      </c>
      <c r="OE20" s="23" t="s">
        <v>10</v>
      </c>
      <c r="OF20" s="23">
        <v>1</v>
      </c>
      <c r="OG20" s="23" t="s">
        <v>10</v>
      </c>
      <c r="OH20" s="23">
        <v>1</v>
      </c>
      <c r="OI20" s="23" t="s">
        <v>10</v>
      </c>
      <c r="OJ20" s="23" t="s">
        <v>10</v>
      </c>
      <c r="OK20" s="23" t="s">
        <v>10</v>
      </c>
      <c r="OL20" s="23" t="s">
        <v>10</v>
      </c>
      <c r="OM20" s="23">
        <v>1</v>
      </c>
      <c r="ON20" s="23" t="s">
        <v>10</v>
      </c>
      <c r="OO20" s="23">
        <v>1</v>
      </c>
      <c r="OP20" s="23" t="s">
        <v>10</v>
      </c>
      <c r="OQ20" s="23">
        <v>1</v>
      </c>
      <c r="OR20" s="23" t="s">
        <v>10</v>
      </c>
      <c r="OS20" s="23">
        <v>1</v>
      </c>
      <c r="OT20" s="23" t="s">
        <v>10</v>
      </c>
      <c r="OU20" s="23" t="s">
        <v>10</v>
      </c>
      <c r="OV20" s="23" t="s">
        <v>10</v>
      </c>
      <c r="OW20" s="23" t="s">
        <v>10</v>
      </c>
      <c r="OX20" s="23" t="s">
        <v>10</v>
      </c>
      <c r="OY20" s="23" t="s">
        <v>10</v>
      </c>
      <c r="OZ20" s="23">
        <v>1</v>
      </c>
      <c r="PA20" s="23" t="s">
        <v>10</v>
      </c>
      <c r="PB20" s="23">
        <v>1</v>
      </c>
      <c r="PC20" s="23" t="s">
        <v>10</v>
      </c>
      <c r="PD20" s="23">
        <v>1</v>
      </c>
      <c r="PE20" s="23" t="s">
        <v>10</v>
      </c>
      <c r="PF20" s="23">
        <v>1</v>
      </c>
      <c r="PG20" s="23" t="s">
        <v>10</v>
      </c>
      <c r="PH20" s="23" t="s">
        <v>10</v>
      </c>
      <c r="PI20" s="23" t="s">
        <v>10</v>
      </c>
      <c r="PJ20" s="23" t="s">
        <v>10</v>
      </c>
      <c r="PK20" s="23">
        <v>1</v>
      </c>
      <c r="PL20" s="23" t="s">
        <v>10</v>
      </c>
      <c r="PM20" s="23">
        <v>1</v>
      </c>
      <c r="PN20" s="23" t="s">
        <v>10</v>
      </c>
      <c r="PO20" s="23">
        <v>1</v>
      </c>
      <c r="PP20" s="23" t="s">
        <v>10</v>
      </c>
      <c r="PQ20" s="23">
        <v>1</v>
      </c>
      <c r="PR20" s="23" t="s">
        <v>10</v>
      </c>
      <c r="PS20" s="23" t="s">
        <v>10</v>
      </c>
      <c r="PT20" s="23" t="s">
        <v>10</v>
      </c>
      <c r="PU20" s="23" t="s">
        <v>10</v>
      </c>
      <c r="PV20" s="23" t="s">
        <v>10</v>
      </c>
      <c r="PW20" s="23" t="s">
        <v>10</v>
      </c>
      <c r="PX20" s="23">
        <v>1</v>
      </c>
      <c r="PY20" s="23" t="s">
        <v>10</v>
      </c>
      <c r="PZ20" s="23">
        <v>1</v>
      </c>
      <c r="QA20" s="23" t="s">
        <v>10</v>
      </c>
      <c r="QB20" s="23">
        <v>1</v>
      </c>
      <c r="QC20" s="23" t="s">
        <v>10</v>
      </c>
      <c r="QD20" s="23">
        <v>1</v>
      </c>
      <c r="QE20" s="23" t="s">
        <v>10</v>
      </c>
      <c r="QF20" s="23" t="s">
        <v>10</v>
      </c>
      <c r="QG20" s="23" t="s">
        <v>10</v>
      </c>
      <c r="QH20" s="23" t="s">
        <v>10</v>
      </c>
      <c r="QI20" s="23">
        <v>1</v>
      </c>
      <c r="QJ20" s="23" t="s">
        <v>10</v>
      </c>
      <c r="QK20" s="23">
        <v>1</v>
      </c>
      <c r="QL20" s="23" t="s">
        <v>10</v>
      </c>
      <c r="QM20" s="23">
        <v>1</v>
      </c>
      <c r="QN20" s="23" t="s">
        <v>10</v>
      </c>
      <c r="QO20" s="23">
        <v>1</v>
      </c>
      <c r="QP20" s="23" t="s">
        <v>10</v>
      </c>
      <c r="QQ20" s="23" t="s">
        <v>10</v>
      </c>
      <c r="QR20" s="23" t="s">
        <v>10</v>
      </c>
      <c r="QS20" s="23" t="s">
        <v>10</v>
      </c>
      <c r="QT20" s="23" t="s">
        <v>10</v>
      </c>
      <c r="QU20" s="23" t="s">
        <v>10</v>
      </c>
      <c r="QV20" s="23">
        <v>1</v>
      </c>
      <c r="QW20" s="23" t="s">
        <v>10</v>
      </c>
      <c r="QX20" s="23">
        <v>1</v>
      </c>
      <c r="QY20" s="23" t="s">
        <v>10</v>
      </c>
      <c r="QZ20" s="23">
        <v>1</v>
      </c>
      <c r="RA20" s="23" t="s">
        <v>10</v>
      </c>
      <c r="RB20" s="23">
        <v>1</v>
      </c>
      <c r="RC20" s="23" t="s">
        <v>10</v>
      </c>
      <c r="RD20" s="23" t="s">
        <v>10</v>
      </c>
      <c r="RE20" s="23" t="s">
        <v>10</v>
      </c>
      <c r="RF20" s="23" t="s">
        <v>10</v>
      </c>
      <c r="RG20" s="23">
        <v>1</v>
      </c>
      <c r="RH20" s="23" t="s">
        <v>10</v>
      </c>
      <c r="RI20" s="23">
        <v>1</v>
      </c>
      <c r="RJ20" s="23" t="s">
        <v>10</v>
      </c>
      <c r="RK20" s="23">
        <v>1</v>
      </c>
      <c r="RL20" s="23" t="s">
        <v>10</v>
      </c>
      <c r="RM20" s="23">
        <v>1</v>
      </c>
      <c r="RN20" s="23" t="s">
        <v>10</v>
      </c>
      <c r="RO20" s="23" t="s">
        <v>10</v>
      </c>
      <c r="RP20" s="23" t="s">
        <v>10</v>
      </c>
      <c r="RQ20" s="23" t="s">
        <v>10</v>
      </c>
      <c r="RR20" s="23" t="s">
        <v>10</v>
      </c>
      <c r="RS20" s="23" t="s">
        <v>10</v>
      </c>
      <c r="RT20" s="23">
        <v>1</v>
      </c>
      <c r="RU20" s="23" t="s">
        <v>10</v>
      </c>
      <c r="RV20" s="23">
        <v>1</v>
      </c>
      <c r="RW20" s="23" t="s">
        <v>10</v>
      </c>
      <c r="RX20" s="23">
        <v>1</v>
      </c>
      <c r="RY20" s="23" t="s">
        <v>10</v>
      </c>
      <c r="RZ20" s="23">
        <v>1</v>
      </c>
      <c r="SA20" s="23" t="s">
        <v>10</v>
      </c>
      <c r="SB20" s="23" t="s">
        <v>10</v>
      </c>
      <c r="SC20" s="23" t="s">
        <v>10</v>
      </c>
      <c r="SD20" s="23" t="s">
        <v>10</v>
      </c>
      <c r="SE20" s="23">
        <v>1</v>
      </c>
      <c r="SF20" s="23" t="s">
        <v>10</v>
      </c>
      <c r="SG20" s="23">
        <v>1</v>
      </c>
      <c r="SH20" s="23" t="s">
        <v>10</v>
      </c>
      <c r="SI20" s="23">
        <v>1</v>
      </c>
      <c r="SJ20" s="23" t="s">
        <v>10</v>
      </c>
      <c r="SK20" s="23">
        <v>1</v>
      </c>
      <c r="SL20" s="23" t="s">
        <v>10</v>
      </c>
      <c r="SM20" s="23" t="s">
        <v>10</v>
      </c>
      <c r="SN20" s="23" t="s">
        <v>10</v>
      </c>
      <c r="SO20" s="23" t="s">
        <v>10</v>
      </c>
      <c r="SP20" s="23" t="s">
        <v>10</v>
      </c>
      <c r="SQ20" s="23" t="s">
        <v>10</v>
      </c>
      <c r="SR20" s="23">
        <v>1</v>
      </c>
      <c r="SS20" s="23" t="s">
        <v>10</v>
      </c>
      <c r="ST20" s="23">
        <v>1</v>
      </c>
      <c r="SU20" s="23" t="s">
        <v>10</v>
      </c>
      <c r="SV20" s="23">
        <v>1</v>
      </c>
      <c r="SW20" s="23" t="s">
        <v>10</v>
      </c>
      <c r="SX20" s="23">
        <v>1</v>
      </c>
      <c r="SY20" s="23" t="s">
        <v>10</v>
      </c>
      <c r="SZ20" s="23" t="s">
        <v>10</v>
      </c>
      <c r="TA20" s="23" t="s">
        <v>10</v>
      </c>
      <c r="TB20" s="23" t="s">
        <v>10</v>
      </c>
      <c r="TC20" s="23">
        <v>1</v>
      </c>
      <c r="TD20" s="23" t="s">
        <v>10</v>
      </c>
      <c r="TE20" s="23">
        <v>1</v>
      </c>
      <c r="TF20" s="23" t="s">
        <v>10</v>
      </c>
      <c r="TG20" s="23">
        <v>1</v>
      </c>
      <c r="TH20" s="23" t="s">
        <v>10</v>
      </c>
      <c r="TI20" s="23">
        <v>1</v>
      </c>
      <c r="TJ20" s="23" t="s">
        <v>10</v>
      </c>
      <c r="TK20" s="23" t="s">
        <v>10</v>
      </c>
      <c r="TL20" s="23" t="s">
        <v>10</v>
      </c>
      <c r="TM20" s="23" t="s">
        <v>10</v>
      </c>
      <c r="TN20" s="23" t="s">
        <v>10</v>
      </c>
      <c r="TO20" s="23" t="s">
        <v>10</v>
      </c>
      <c r="TP20" s="23">
        <v>1</v>
      </c>
      <c r="TQ20" s="23" t="s">
        <v>10</v>
      </c>
      <c r="TR20" s="23">
        <v>1</v>
      </c>
      <c r="TS20" s="23" t="s">
        <v>10</v>
      </c>
      <c r="TT20" s="23">
        <v>1</v>
      </c>
      <c r="TU20" s="23" t="s">
        <v>10</v>
      </c>
      <c r="TV20" s="23">
        <v>1</v>
      </c>
      <c r="TW20" s="23" t="s">
        <v>10</v>
      </c>
      <c r="TX20" s="23" t="s">
        <v>10</v>
      </c>
      <c r="TY20" s="23" t="s">
        <v>10</v>
      </c>
      <c r="TZ20" s="23" t="s">
        <v>10</v>
      </c>
      <c r="UA20" s="23">
        <v>1</v>
      </c>
      <c r="UB20" s="23" t="s">
        <v>10</v>
      </c>
      <c r="UC20" s="23">
        <v>1</v>
      </c>
      <c r="UD20" s="23" t="s">
        <v>10</v>
      </c>
      <c r="UE20" s="23">
        <v>1</v>
      </c>
      <c r="UF20" s="23" t="s">
        <v>10</v>
      </c>
      <c r="UG20" s="23">
        <v>1</v>
      </c>
      <c r="UH20" s="23" t="s">
        <v>10</v>
      </c>
      <c r="UI20" s="23" t="s">
        <v>10</v>
      </c>
      <c r="UJ20" s="23" t="s">
        <v>10</v>
      </c>
      <c r="UK20" s="23" t="s">
        <v>10</v>
      </c>
      <c r="UL20" s="23" t="s">
        <v>10</v>
      </c>
      <c r="UM20" s="23" t="s">
        <v>10</v>
      </c>
      <c r="UN20" s="23">
        <v>1</v>
      </c>
      <c r="UO20" s="23" t="s">
        <v>10</v>
      </c>
      <c r="UP20" s="23">
        <v>1</v>
      </c>
      <c r="UQ20" s="23" t="s">
        <v>10</v>
      </c>
      <c r="UR20" s="23">
        <v>1</v>
      </c>
      <c r="US20" s="23" t="s">
        <v>10</v>
      </c>
      <c r="UT20" s="23">
        <v>1</v>
      </c>
      <c r="UU20" s="23" t="s">
        <v>10</v>
      </c>
      <c r="UV20" s="23" t="s">
        <v>10</v>
      </c>
      <c r="UW20" s="23" t="s">
        <v>10</v>
      </c>
      <c r="UX20" s="23" t="s">
        <v>10</v>
      </c>
      <c r="UY20" s="23">
        <v>1</v>
      </c>
      <c r="UZ20" s="23" t="s">
        <v>10</v>
      </c>
      <c r="VA20" s="23">
        <v>1</v>
      </c>
      <c r="VB20" s="23" t="s">
        <v>10</v>
      </c>
      <c r="VC20" s="23">
        <v>1</v>
      </c>
      <c r="VD20" s="23" t="s">
        <v>10</v>
      </c>
      <c r="VE20" s="23">
        <v>1</v>
      </c>
      <c r="VF20" s="23" t="s">
        <v>10</v>
      </c>
      <c r="VG20" s="23" t="s">
        <v>10</v>
      </c>
      <c r="VH20" s="23" t="s">
        <v>10</v>
      </c>
      <c r="VI20" s="23" t="s">
        <v>10</v>
      </c>
      <c r="VJ20" s="23" t="s">
        <v>10</v>
      </c>
      <c r="VK20" s="23" t="s">
        <v>10</v>
      </c>
      <c r="VL20" s="23">
        <v>1</v>
      </c>
      <c r="VM20" s="23" t="s">
        <v>10</v>
      </c>
      <c r="VN20" s="23">
        <v>1</v>
      </c>
      <c r="VO20" s="23" t="s">
        <v>10</v>
      </c>
      <c r="VP20" s="23">
        <v>1</v>
      </c>
      <c r="VQ20" s="23" t="s">
        <v>10</v>
      </c>
      <c r="VR20" s="23">
        <v>1</v>
      </c>
      <c r="VS20" s="23" t="s">
        <v>10</v>
      </c>
      <c r="VT20" s="23" t="s">
        <v>10</v>
      </c>
      <c r="VU20" s="23" t="s">
        <v>10</v>
      </c>
      <c r="VV20" s="23" t="s">
        <v>10</v>
      </c>
      <c r="VW20" s="23">
        <v>1</v>
      </c>
      <c r="VX20" s="23" t="s">
        <v>10</v>
      </c>
      <c r="VY20" s="23">
        <v>1</v>
      </c>
      <c r="VZ20" s="23" t="s">
        <v>10</v>
      </c>
      <c r="WA20" s="23">
        <v>1</v>
      </c>
      <c r="WB20" s="23" t="s">
        <v>10</v>
      </c>
      <c r="WC20" s="23">
        <v>1</v>
      </c>
      <c r="WD20" s="23" t="s">
        <v>10</v>
      </c>
      <c r="WE20" s="23" t="s">
        <v>10</v>
      </c>
      <c r="WF20" s="23" t="s">
        <v>10</v>
      </c>
      <c r="WG20" s="23" t="s">
        <v>10</v>
      </c>
      <c r="WH20" s="23" t="s">
        <v>10</v>
      </c>
      <c r="WI20" s="23" t="s">
        <v>10</v>
      </c>
      <c r="WJ20" s="23">
        <v>1</v>
      </c>
      <c r="WK20" s="23" t="s">
        <v>10</v>
      </c>
      <c r="WL20" s="23">
        <v>1</v>
      </c>
      <c r="WM20" s="23" t="s">
        <v>10</v>
      </c>
      <c r="WN20" s="23">
        <v>1</v>
      </c>
      <c r="WO20" s="23" t="s">
        <v>10</v>
      </c>
      <c r="WP20" s="23">
        <v>1</v>
      </c>
      <c r="WQ20" s="23" t="s">
        <v>10</v>
      </c>
      <c r="WR20" s="23" t="s">
        <v>10</v>
      </c>
      <c r="WS20" s="23" t="s">
        <v>10</v>
      </c>
      <c r="WT20" s="23" t="s">
        <v>10</v>
      </c>
      <c r="WU20" s="23">
        <v>1</v>
      </c>
      <c r="WV20" s="23" t="s">
        <v>10</v>
      </c>
      <c r="WW20" s="23">
        <v>1</v>
      </c>
      <c r="WX20" s="23" t="s">
        <v>10</v>
      </c>
      <c r="WY20" s="23">
        <v>1</v>
      </c>
      <c r="WZ20" s="23" t="s">
        <v>10</v>
      </c>
      <c r="XA20" s="23">
        <v>1</v>
      </c>
      <c r="XB20" s="23" t="s">
        <v>10</v>
      </c>
      <c r="XC20" s="23" t="s">
        <v>10</v>
      </c>
      <c r="XD20" s="23" t="s">
        <v>10</v>
      </c>
      <c r="XE20" s="23" t="s">
        <v>10</v>
      </c>
      <c r="XF20" s="23" t="s">
        <v>10</v>
      </c>
      <c r="XG20" s="23" t="s">
        <v>10</v>
      </c>
      <c r="XH20" s="23">
        <v>1</v>
      </c>
      <c r="XI20" s="23" t="s">
        <v>10</v>
      </c>
      <c r="XJ20" s="23">
        <v>1</v>
      </c>
      <c r="XK20" s="23" t="s">
        <v>10</v>
      </c>
      <c r="XL20" s="23">
        <v>1</v>
      </c>
      <c r="XM20" s="23" t="s">
        <v>10</v>
      </c>
      <c r="XN20" s="23">
        <v>1</v>
      </c>
      <c r="XO20" s="23" t="s">
        <v>10</v>
      </c>
      <c r="XP20" s="23" t="s">
        <v>10</v>
      </c>
      <c r="XQ20" s="23" t="s">
        <v>10</v>
      </c>
      <c r="XR20" s="23" t="s">
        <v>10</v>
      </c>
      <c r="XS20" s="23">
        <v>1</v>
      </c>
      <c r="XT20" s="23" t="s">
        <v>10</v>
      </c>
      <c r="XU20" s="23">
        <v>1</v>
      </c>
      <c r="XV20" s="23" t="s">
        <v>10</v>
      </c>
      <c r="XW20" s="23">
        <v>1</v>
      </c>
      <c r="XX20" s="23" t="s">
        <v>10</v>
      </c>
      <c r="XY20" s="23">
        <v>1</v>
      </c>
      <c r="XZ20" s="23" t="s">
        <v>10</v>
      </c>
      <c r="YA20" s="23" t="s">
        <v>10</v>
      </c>
      <c r="YB20" s="23" t="s">
        <v>10</v>
      </c>
      <c r="YC20" s="23" t="s">
        <v>10</v>
      </c>
      <c r="YD20" s="23" t="s">
        <v>10</v>
      </c>
      <c r="YE20" s="23" t="s">
        <v>10</v>
      </c>
      <c r="YF20" s="23">
        <v>1</v>
      </c>
      <c r="YG20" s="23" t="s">
        <v>10</v>
      </c>
      <c r="YH20" s="23">
        <v>1</v>
      </c>
      <c r="YI20" s="23" t="s">
        <v>10</v>
      </c>
      <c r="YJ20" s="23">
        <v>1</v>
      </c>
      <c r="YK20" s="23" t="s">
        <v>10</v>
      </c>
      <c r="YL20" s="23">
        <v>1</v>
      </c>
      <c r="YM20" s="23" t="s">
        <v>10</v>
      </c>
      <c r="YN20" s="23" t="s">
        <v>10</v>
      </c>
      <c r="YO20" s="23" t="s">
        <v>10</v>
      </c>
      <c r="YP20" s="23" t="s">
        <v>10</v>
      </c>
      <c r="YQ20" s="23">
        <v>1</v>
      </c>
      <c r="YR20" s="23" t="s">
        <v>10</v>
      </c>
      <c r="YS20" s="23">
        <v>1</v>
      </c>
      <c r="YT20" s="23" t="s">
        <v>10</v>
      </c>
      <c r="YU20" s="23">
        <v>1</v>
      </c>
      <c r="YV20" s="23" t="s">
        <v>10</v>
      </c>
      <c r="YW20" s="23">
        <v>1</v>
      </c>
      <c r="YX20" s="23" t="s">
        <v>10</v>
      </c>
      <c r="YY20" s="23" t="s">
        <v>10</v>
      </c>
      <c r="YZ20" s="23" t="s">
        <v>10</v>
      </c>
      <c r="ZA20" s="23" t="s">
        <v>10</v>
      </c>
      <c r="ZB20" s="23" t="s">
        <v>10</v>
      </c>
      <c r="ZC20" s="23" t="s">
        <v>10</v>
      </c>
      <c r="ZD20" s="23">
        <v>1</v>
      </c>
      <c r="ZE20" s="23" t="s">
        <v>10</v>
      </c>
      <c r="ZF20" s="23">
        <v>1</v>
      </c>
      <c r="ZG20" s="23" t="s">
        <v>10</v>
      </c>
      <c r="ZH20" s="23">
        <v>1</v>
      </c>
      <c r="ZI20" s="23" t="s">
        <v>10</v>
      </c>
      <c r="ZJ20" s="23">
        <v>1</v>
      </c>
      <c r="ZK20" s="23" t="s">
        <v>10</v>
      </c>
      <c r="ZL20" s="23" t="s">
        <v>10</v>
      </c>
      <c r="ZM20" s="23" t="s">
        <v>10</v>
      </c>
      <c r="ZN20" s="23" t="s">
        <v>10</v>
      </c>
      <c r="ZO20" s="23">
        <v>1</v>
      </c>
      <c r="ZP20" s="23" t="s">
        <v>10</v>
      </c>
      <c r="ZQ20" s="23">
        <v>1</v>
      </c>
      <c r="ZR20" s="23" t="s">
        <v>10</v>
      </c>
      <c r="ZS20" s="23">
        <v>1</v>
      </c>
      <c r="ZT20" s="23" t="s">
        <v>10</v>
      </c>
      <c r="ZU20" s="23">
        <v>1</v>
      </c>
      <c r="ZV20" s="23" t="s">
        <v>10</v>
      </c>
      <c r="ZW20" s="23" t="s">
        <v>10</v>
      </c>
      <c r="ZX20" s="23" t="s">
        <v>10</v>
      </c>
      <c r="ZY20" s="23" t="s">
        <v>10</v>
      </c>
      <c r="ZZ20" s="23" t="s">
        <v>10</v>
      </c>
      <c r="AAA20" s="23" t="s">
        <v>10</v>
      </c>
      <c r="AAB20" s="23">
        <v>1</v>
      </c>
      <c r="AAC20" s="23" t="s">
        <v>10</v>
      </c>
      <c r="AAD20" s="23">
        <v>1</v>
      </c>
      <c r="AAE20" s="23" t="s">
        <v>10</v>
      </c>
      <c r="AAF20" s="23">
        <v>1</v>
      </c>
      <c r="AAG20" s="23" t="s">
        <v>10</v>
      </c>
      <c r="AAH20" s="23">
        <v>1</v>
      </c>
      <c r="AAI20" s="23" t="s">
        <v>10</v>
      </c>
      <c r="AAJ20" s="23" t="s">
        <v>10</v>
      </c>
      <c r="AAK20" s="23" t="s">
        <v>10</v>
      </c>
      <c r="AAL20" s="23" t="s">
        <v>10</v>
      </c>
      <c r="AAM20" s="23">
        <v>1</v>
      </c>
      <c r="AAN20" s="23" t="s">
        <v>10</v>
      </c>
      <c r="AAO20" s="23">
        <v>1</v>
      </c>
      <c r="AAP20" s="23" t="s">
        <v>10</v>
      </c>
      <c r="AAQ20" s="23">
        <v>1</v>
      </c>
      <c r="AAR20" s="23" t="s">
        <v>10</v>
      </c>
      <c r="AAS20" s="23">
        <v>1</v>
      </c>
      <c r="AAT20" s="23" t="s">
        <v>10</v>
      </c>
      <c r="AAU20" s="23" t="s">
        <v>10</v>
      </c>
      <c r="AAV20" s="23" t="s">
        <v>10</v>
      </c>
      <c r="AAW20" s="23" t="s">
        <v>10</v>
      </c>
      <c r="AAX20" s="23" t="s">
        <v>10</v>
      </c>
      <c r="AAY20" s="23" t="s">
        <v>10</v>
      </c>
      <c r="AAZ20" s="23">
        <v>1</v>
      </c>
      <c r="ABA20" s="23" t="s">
        <v>10</v>
      </c>
      <c r="ABB20" s="23">
        <v>1</v>
      </c>
      <c r="ABC20" s="23" t="s">
        <v>10</v>
      </c>
      <c r="ABD20" s="23">
        <v>1</v>
      </c>
      <c r="ABE20" s="23" t="s">
        <v>10</v>
      </c>
      <c r="ABF20" s="23">
        <v>1</v>
      </c>
      <c r="ABG20" s="23" t="s">
        <v>10</v>
      </c>
      <c r="ABH20" s="23" t="s">
        <v>10</v>
      </c>
    </row>
    <row r="21" spans="1:736" x14ac:dyDescent="0.3">
      <c r="A21" s="27">
        <v>18</v>
      </c>
      <c r="B21" s="30" t="s">
        <v>132</v>
      </c>
      <c r="C21" s="68">
        <v>33169300</v>
      </c>
      <c r="D21" s="32" t="s">
        <v>45</v>
      </c>
      <c r="E21" s="32" t="s">
        <v>15</v>
      </c>
      <c r="F21" s="28" cm="1">
        <f t="array" ref="F21">_xlfn.IFS(E21="2A",5,E21="2D",5,E21="2A/2D",5,E21="2B",7,E21="2CA",7,E21="2CB",5,E21="PM",6)</f>
        <v>7</v>
      </c>
      <c r="G21" s="23" t="s">
        <v>10</v>
      </c>
      <c r="H21" s="23">
        <v>1</v>
      </c>
      <c r="I21" s="23" t="s">
        <v>10</v>
      </c>
      <c r="J21" s="23">
        <v>1</v>
      </c>
      <c r="K21" s="23" t="s">
        <v>10</v>
      </c>
      <c r="L21" s="23">
        <v>1</v>
      </c>
      <c r="M21" s="23" t="s">
        <v>10</v>
      </c>
      <c r="N21" s="23">
        <v>1</v>
      </c>
      <c r="O21" s="23" t="s">
        <v>10</v>
      </c>
      <c r="P21" s="23" t="s">
        <v>10</v>
      </c>
      <c r="Q21" s="23" t="s">
        <v>10</v>
      </c>
      <c r="R21" s="23" t="s">
        <v>10</v>
      </c>
      <c r="S21" s="23">
        <v>1</v>
      </c>
      <c r="T21" s="23" t="s">
        <v>10</v>
      </c>
      <c r="U21" s="23">
        <v>1</v>
      </c>
      <c r="V21" s="23" t="s">
        <v>10</v>
      </c>
      <c r="W21" s="23">
        <v>1</v>
      </c>
      <c r="X21" s="23" t="s">
        <v>10</v>
      </c>
      <c r="Y21" s="23" t="s">
        <v>13</v>
      </c>
      <c r="Z21" s="23" t="s">
        <v>10</v>
      </c>
      <c r="AA21" s="23" t="s">
        <v>10</v>
      </c>
      <c r="AB21" s="23" t="s">
        <v>10</v>
      </c>
      <c r="AC21" s="23" t="s">
        <v>10</v>
      </c>
      <c r="AD21" s="23" t="s">
        <v>10</v>
      </c>
      <c r="AE21" s="23" t="s">
        <v>10</v>
      </c>
      <c r="AF21" s="23">
        <v>1</v>
      </c>
      <c r="AG21" s="23" t="s">
        <v>10</v>
      </c>
      <c r="AH21" s="23">
        <v>1</v>
      </c>
      <c r="AI21" s="23" t="s">
        <v>10</v>
      </c>
      <c r="AJ21" s="23">
        <v>1</v>
      </c>
      <c r="AK21" s="23" t="s">
        <v>10</v>
      </c>
      <c r="AL21" s="23">
        <v>1</v>
      </c>
      <c r="AM21" s="23" t="s">
        <v>10</v>
      </c>
      <c r="AN21" s="23" t="s">
        <v>10</v>
      </c>
      <c r="AO21" s="23" t="s">
        <v>10</v>
      </c>
      <c r="AP21" s="23" t="s">
        <v>10</v>
      </c>
      <c r="AQ21" s="23">
        <v>1</v>
      </c>
      <c r="AR21" s="23" t="s">
        <v>10</v>
      </c>
      <c r="AS21" s="23">
        <v>1</v>
      </c>
      <c r="AT21" s="23" t="s">
        <v>10</v>
      </c>
      <c r="AU21" s="23">
        <v>1</v>
      </c>
      <c r="AV21" s="23" t="s">
        <v>10</v>
      </c>
      <c r="AW21" s="23">
        <v>1</v>
      </c>
      <c r="AX21" s="23" t="s">
        <v>10</v>
      </c>
      <c r="AY21" s="23" t="s">
        <v>10</v>
      </c>
      <c r="AZ21" s="23" t="s">
        <v>10</v>
      </c>
      <c r="BA21" s="23" t="s">
        <v>10</v>
      </c>
      <c r="BB21" s="23" t="s">
        <v>10</v>
      </c>
      <c r="BC21" s="23" t="s">
        <v>10</v>
      </c>
      <c r="BD21" s="23" t="s">
        <v>12</v>
      </c>
      <c r="BE21" s="23" t="s">
        <v>10</v>
      </c>
      <c r="BF21" s="23">
        <v>1</v>
      </c>
      <c r="BG21" s="23" t="s">
        <v>10</v>
      </c>
      <c r="BH21" s="23">
        <v>1</v>
      </c>
      <c r="BI21" s="23" t="s">
        <v>10</v>
      </c>
      <c r="BJ21" s="23">
        <v>1</v>
      </c>
      <c r="BK21" s="23" t="s">
        <v>10</v>
      </c>
      <c r="BL21" s="23" t="s">
        <v>10</v>
      </c>
      <c r="BM21" s="23" t="s">
        <v>10</v>
      </c>
      <c r="BN21" s="23" t="s">
        <v>10</v>
      </c>
      <c r="BO21" s="23">
        <v>1</v>
      </c>
      <c r="BP21" s="23" t="s">
        <v>10</v>
      </c>
      <c r="BQ21" s="23">
        <v>1</v>
      </c>
      <c r="BR21" s="23" t="s">
        <v>10</v>
      </c>
      <c r="BS21" s="23">
        <v>1</v>
      </c>
      <c r="BT21" s="23" t="s">
        <v>10</v>
      </c>
      <c r="BU21" s="23">
        <v>1</v>
      </c>
      <c r="BV21" s="23" t="s">
        <v>10</v>
      </c>
      <c r="BW21" s="23" t="s">
        <v>10</v>
      </c>
      <c r="BX21" s="23" t="s">
        <v>10</v>
      </c>
      <c r="BY21" s="23" t="s">
        <v>10</v>
      </c>
      <c r="BZ21" s="23" t="s">
        <v>10</v>
      </c>
      <c r="CA21" s="23" t="s">
        <v>10</v>
      </c>
      <c r="CB21" s="23">
        <v>1</v>
      </c>
      <c r="CC21" s="23" t="s">
        <v>10</v>
      </c>
      <c r="CD21" s="23">
        <v>1</v>
      </c>
      <c r="CE21" s="23" t="s">
        <v>10</v>
      </c>
      <c r="CF21" s="23">
        <v>1</v>
      </c>
      <c r="CG21" s="23" t="s">
        <v>10</v>
      </c>
      <c r="CH21" s="23">
        <v>1</v>
      </c>
      <c r="CI21" s="23" t="s">
        <v>10</v>
      </c>
      <c r="CJ21" s="23" t="s">
        <v>10</v>
      </c>
      <c r="CK21" s="23" t="s">
        <v>10</v>
      </c>
      <c r="CL21" s="23" t="s">
        <v>10</v>
      </c>
      <c r="CM21" s="23">
        <v>1</v>
      </c>
      <c r="CN21" s="23" t="s">
        <v>10</v>
      </c>
      <c r="CO21" s="23">
        <v>1</v>
      </c>
      <c r="CP21" s="23" t="s">
        <v>10</v>
      </c>
      <c r="CQ21" s="23">
        <v>1</v>
      </c>
      <c r="CR21" s="23" t="s">
        <v>10</v>
      </c>
      <c r="CS21" s="23">
        <v>1</v>
      </c>
      <c r="CT21" s="23" t="s">
        <v>10</v>
      </c>
      <c r="CU21" s="23" t="s">
        <v>10</v>
      </c>
      <c r="CV21" s="23" t="s">
        <v>10</v>
      </c>
      <c r="CW21" s="23" t="s">
        <v>10</v>
      </c>
      <c r="CX21" s="23" t="s">
        <v>10</v>
      </c>
      <c r="CY21" s="23" t="s">
        <v>10</v>
      </c>
      <c r="CZ21" s="23">
        <v>1</v>
      </c>
      <c r="DA21" s="23" t="s">
        <v>10</v>
      </c>
      <c r="DB21" s="23">
        <v>1</v>
      </c>
      <c r="DC21" s="23" t="s">
        <v>10</v>
      </c>
      <c r="DD21" s="23">
        <v>1</v>
      </c>
      <c r="DE21" s="23" t="s">
        <v>10</v>
      </c>
      <c r="DF21" s="23">
        <v>1</v>
      </c>
      <c r="DG21" s="23" t="s">
        <v>10</v>
      </c>
      <c r="DH21" s="23" t="s">
        <v>10</v>
      </c>
      <c r="DI21" s="23" t="s">
        <v>10</v>
      </c>
      <c r="DJ21" s="23" t="s">
        <v>10</v>
      </c>
      <c r="DK21" s="23">
        <v>1</v>
      </c>
      <c r="DL21" s="23" t="s">
        <v>10</v>
      </c>
      <c r="DM21" s="23">
        <v>1</v>
      </c>
      <c r="DN21" s="23" t="s">
        <v>10</v>
      </c>
      <c r="DO21" s="23">
        <v>1</v>
      </c>
      <c r="DP21" s="23" t="s">
        <v>10</v>
      </c>
      <c r="DQ21" s="23">
        <v>1</v>
      </c>
      <c r="DR21" s="23" t="s">
        <v>10</v>
      </c>
      <c r="DS21" s="23" t="s">
        <v>10</v>
      </c>
      <c r="DT21" s="23" t="s">
        <v>10</v>
      </c>
      <c r="DU21" s="23" t="s">
        <v>10</v>
      </c>
      <c r="DV21" s="23" t="s">
        <v>10</v>
      </c>
      <c r="DW21" s="23" t="s">
        <v>10</v>
      </c>
      <c r="DX21" s="23">
        <v>1</v>
      </c>
      <c r="DY21" s="23" t="s">
        <v>10</v>
      </c>
      <c r="DZ21" s="23">
        <v>1</v>
      </c>
      <c r="EA21" s="23" t="s">
        <v>10</v>
      </c>
      <c r="EB21" s="23">
        <v>1</v>
      </c>
      <c r="EC21" s="23" t="s">
        <v>10</v>
      </c>
      <c r="ED21" s="23">
        <v>1</v>
      </c>
      <c r="EE21" s="23" t="s">
        <v>10</v>
      </c>
      <c r="EF21" s="23" t="s">
        <v>10</v>
      </c>
      <c r="EG21" s="23" t="s">
        <v>10</v>
      </c>
      <c r="EH21" s="23" t="s">
        <v>10</v>
      </c>
      <c r="EI21" s="23">
        <v>1</v>
      </c>
      <c r="EJ21" s="23" t="s">
        <v>10</v>
      </c>
      <c r="EK21" s="23">
        <v>1</v>
      </c>
      <c r="EL21" s="23" t="s">
        <v>10</v>
      </c>
      <c r="EM21" s="23">
        <v>1</v>
      </c>
      <c r="EN21" s="23" t="s">
        <v>10</v>
      </c>
      <c r="EO21" s="23">
        <v>1</v>
      </c>
      <c r="EP21" s="23" t="s">
        <v>10</v>
      </c>
      <c r="EQ21" s="23" t="s">
        <v>10</v>
      </c>
      <c r="ER21" s="23" t="s">
        <v>10</v>
      </c>
      <c r="ES21" s="23" t="s">
        <v>10</v>
      </c>
      <c r="ET21" s="23" t="s">
        <v>10</v>
      </c>
      <c r="EU21" s="23" t="s">
        <v>10</v>
      </c>
      <c r="EV21" s="23">
        <v>1</v>
      </c>
      <c r="EW21" s="23" t="s">
        <v>10</v>
      </c>
      <c r="EX21" s="23">
        <v>1</v>
      </c>
      <c r="EY21" s="23" t="s">
        <v>10</v>
      </c>
      <c r="EZ21" s="23">
        <v>1</v>
      </c>
      <c r="FA21" s="23" t="s">
        <v>10</v>
      </c>
      <c r="FB21" s="23">
        <v>1</v>
      </c>
      <c r="FC21" s="23" t="s">
        <v>10</v>
      </c>
      <c r="FD21" s="23" t="s">
        <v>10</v>
      </c>
      <c r="FE21" s="23" t="s">
        <v>10</v>
      </c>
      <c r="FF21" s="23" t="s">
        <v>10</v>
      </c>
      <c r="FG21" s="23">
        <v>1</v>
      </c>
      <c r="FH21" s="23" t="s">
        <v>10</v>
      </c>
      <c r="FI21" s="23">
        <v>1</v>
      </c>
      <c r="FJ21" s="23" t="s">
        <v>10</v>
      </c>
      <c r="FK21" s="23">
        <v>1</v>
      </c>
      <c r="FL21" s="23" t="s">
        <v>10</v>
      </c>
      <c r="FM21" s="23">
        <v>1</v>
      </c>
      <c r="FN21" s="23" t="s">
        <v>10</v>
      </c>
      <c r="FO21" s="23" t="s">
        <v>10</v>
      </c>
      <c r="FP21" s="23" t="s">
        <v>10</v>
      </c>
      <c r="FQ21" s="23" t="s">
        <v>10</v>
      </c>
      <c r="FR21" s="23" t="s">
        <v>10</v>
      </c>
      <c r="FS21" s="23" t="s">
        <v>10</v>
      </c>
      <c r="FT21" s="23">
        <v>1</v>
      </c>
      <c r="FU21" s="23" t="s">
        <v>10</v>
      </c>
      <c r="FV21" s="23">
        <v>1</v>
      </c>
      <c r="FW21" s="23" t="s">
        <v>10</v>
      </c>
      <c r="FX21" s="23">
        <v>1</v>
      </c>
      <c r="FY21" s="23" t="s">
        <v>10</v>
      </c>
      <c r="FZ21" s="23">
        <v>1</v>
      </c>
      <c r="GA21" s="23" t="s">
        <v>10</v>
      </c>
      <c r="GB21" s="23" t="s">
        <v>10</v>
      </c>
      <c r="GC21" s="23" t="s">
        <v>10</v>
      </c>
      <c r="GD21" s="23" t="s">
        <v>10</v>
      </c>
      <c r="GE21" s="23">
        <v>1</v>
      </c>
      <c r="GF21" s="23" t="s">
        <v>10</v>
      </c>
      <c r="GG21" s="23">
        <v>1</v>
      </c>
      <c r="GH21" s="23" t="s">
        <v>10</v>
      </c>
      <c r="GI21" s="23">
        <v>1</v>
      </c>
      <c r="GJ21" s="23" t="s">
        <v>10</v>
      </c>
      <c r="GK21" s="23">
        <v>1</v>
      </c>
      <c r="GL21" s="23" t="s">
        <v>10</v>
      </c>
      <c r="GM21" s="23" t="s">
        <v>10</v>
      </c>
      <c r="GN21" s="23" t="s">
        <v>10</v>
      </c>
      <c r="GO21" s="23" t="s">
        <v>10</v>
      </c>
      <c r="GP21" s="23" t="s">
        <v>10</v>
      </c>
      <c r="GQ21" s="23" t="s">
        <v>10</v>
      </c>
      <c r="GR21" s="23">
        <v>1</v>
      </c>
      <c r="GS21" s="23" t="s">
        <v>10</v>
      </c>
      <c r="GT21" s="23">
        <v>1</v>
      </c>
      <c r="GU21" s="23" t="s">
        <v>10</v>
      </c>
      <c r="GV21" s="23">
        <v>1</v>
      </c>
      <c r="GW21" s="23" t="s">
        <v>10</v>
      </c>
      <c r="GX21" s="23">
        <v>1</v>
      </c>
      <c r="GY21" s="23" t="s">
        <v>10</v>
      </c>
      <c r="GZ21" s="23" t="s">
        <v>10</v>
      </c>
      <c r="HA21" s="23" t="s">
        <v>10</v>
      </c>
      <c r="HB21" s="23" t="s">
        <v>10</v>
      </c>
      <c r="HC21" s="23">
        <v>1</v>
      </c>
      <c r="HD21" s="23" t="s">
        <v>10</v>
      </c>
      <c r="HE21" s="23">
        <v>1</v>
      </c>
      <c r="HF21" s="23" t="s">
        <v>10</v>
      </c>
      <c r="HG21" s="23">
        <v>1</v>
      </c>
      <c r="HH21" s="23" t="s">
        <v>10</v>
      </c>
      <c r="HI21" s="23">
        <v>1</v>
      </c>
      <c r="HJ21" s="23" t="s">
        <v>10</v>
      </c>
      <c r="HK21" s="23" t="s">
        <v>10</v>
      </c>
      <c r="HL21" s="23" t="s">
        <v>10</v>
      </c>
      <c r="HM21" s="23" t="s">
        <v>10</v>
      </c>
      <c r="HN21" s="23" t="s">
        <v>10</v>
      </c>
      <c r="HO21" s="23" t="s">
        <v>10</v>
      </c>
      <c r="HP21" s="23">
        <v>1</v>
      </c>
      <c r="HQ21" s="23" t="s">
        <v>10</v>
      </c>
      <c r="HR21" s="23">
        <v>1</v>
      </c>
      <c r="HS21" s="23" t="s">
        <v>10</v>
      </c>
      <c r="HT21" s="23">
        <v>1</v>
      </c>
      <c r="HU21" s="23" t="s">
        <v>10</v>
      </c>
      <c r="HV21" s="23">
        <v>1</v>
      </c>
      <c r="HW21" s="23" t="s">
        <v>10</v>
      </c>
      <c r="HX21" s="23" t="s">
        <v>10</v>
      </c>
      <c r="HY21" s="23" t="s">
        <v>10</v>
      </c>
      <c r="HZ21" s="23" t="s">
        <v>10</v>
      </c>
      <c r="IA21" s="23">
        <v>1</v>
      </c>
      <c r="IB21" s="23" t="s">
        <v>10</v>
      </c>
      <c r="IC21" s="23">
        <v>1</v>
      </c>
      <c r="ID21" s="23" t="s">
        <v>10</v>
      </c>
      <c r="IE21" s="23">
        <v>1</v>
      </c>
      <c r="IF21" s="23" t="s">
        <v>10</v>
      </c>
      <c r="IG21" s="23">
        <v>1</v>
      </c>
      <c r="IH21" s="23" t="s">
        <v>10</v>
      </c>
      <c r="II21" s="23" t="s">
        <v>10</v>
      </c>
      <c r="IJ21" s="23" t="s">
        <v>10</v>
      </c>
      <c r="IK21" s="23" t="s">
        <v>10</v>
      </c>
      <c r="IL21" s="23" t="s">
        <v>10</v>
      </c>
      <c r="IM21" s="23" t="s">
        <v>10</v>
      </c>
      <c r="IN21" s="23">
        <v>1</v>
      </c>
      <c r="IO21" s="23" t="s">
        <v>10</v>
      </c>
      <c r="IP21" s="23">
        <v>1</v>
      </c>
      <c r="IQ21" s="23" t="s">
        <v>10</v>
      </c>
      <c r="IR21" s="23">
        <v>1</v>
      </c>
      <c r="IS21" s="23" t="s">
        <v>10</v>
      </c>
      <c r="IT21" s="23">
        <v>1</v>
      </c>
      <c r="IU21" s="23" t="s">
        <v>10</v>
      </c>
      <c r="IV21" s="23" t="s">
        <v>10</v>
      </c>
      <c r="IW21" s="23" t="s">
        <v>10</v>
      </c>
      <c r="IX21" s="23" t="s">
        <v>10</v>
      </c>
      <c r="IY21" s="23">
        <v>1</v>
      </c>
      <c r="IZ21" s="23" t="s">
        <v>10</v>
      </c>
      <c r="JA21" s="23">
        <v>1</v>
      </c>
      <c r="JB21" s="23" t="s">
        <v>10</v>
      </c>
      <c r="JC21" s="23">
        <v>1</v>
      </c>
      <c r="JD21" s="23" t="s">
        <v>10</v>
      </c>
      <c r="JE21" s="23">
        <v>1</v>
      </c>
      <c r="JF21" s="23" t="s">
        <v>10</v>
      </c>
      <c r="JG21" s="23" t="s">
        <v>10</v>
      </c>
      <c r="JH21" s="23" t="s">
        <v>10</v>
      </c>
      <c r="JI21" s="23" t="s">
        <v>10</v>
      </c>
      <c r="JJ21" s="23" t="s">
        <v>10</v>
      </c>
      <c r="JK21" s="23" t="s">
        <v>10</v>
      </c>
      <c r="JL21" s="23">
        <v>1</v>
      </c>
      <c r="JM21" s="23" t="s">
        <v>10</v>
      </c>
      <c r="JN21" s="23">
        <v>1</v>
      </c>
      <c r="JO21" s="23" t="s">
        <v>10</v>
      </c>
      <c r="JP21" s="23">
        <v>1</v>
      </c>
      <c r="JQ21" s="23" t="s">
        <v>10</v>
      </c>
      <c r="JR21" s="23">
        <v>1</v>
      </c>
      <c r="JS21" s="23" t="s">
        <v>10</v>
      </c>
      <c r="JT21" s="23" t="s">
        <v>10</v>
      </c>
      <c r="JU21" s="23" t="s">
        <v>10</v>
      </c>
      <c r="JV21" s="23" t="s">
        <v>10</v>
      </c>
      <c r="JW21" s="23">
        <v>1</v>
      </c>
      <c r="JX21" s="23" t="s">
        <v>10</v>
      </c>
      <c r="JY21" s="23">
        <v>1</v>
      </c>
      <c r="JZ21" s="23" t="s">
        <v>10</v>
      </c>
      <c r="KA21" s="23">
        <v>1</v>
      </c>
      <c r="KB21" s="23" t="s">
        <v>10</v>
      </c>
      <c r="KC21" s="23">
        <v>1</v>
      </c>
      <c r="KD21" s="23" t="s">
        <v>10</v>
      </c>
      <c r="KE21" s="23" t="s">
        <v>10</v>
      </c>
      <c r="KF21" s="23" t="s">
        <v>10</v>
      </c>
      <c r="KG21" s="23" t="s">
        <v>10</v>
      </c>
      <c r="KH21" s="23" t="s">
        <v>10</v>
      </c>
      <c r="KI21" s="23" t="s">
        <v>10</v>
      </c>
      <c r="KJ21" s="23">
        <v>1</v>
      </c>
      <c r="KK21" s="23" t="s">
        <v>10</v>
      </c>
      <c r="KL21" s="23">
        <v>1</v>
      </c>
      <c r="KM21" s="23" t="s">
        <v>10</v>
      </c>
      <c r="KN21" s="23">
        <v>1</v>
      </c>
      <c r="KO21" s="23" t="s">
        <v>10</v>
      </c>
      <c r="KP21" s="23">
        <v>1</v>
      </c>
      <c r="KQ21" s="23" t="s">
        <v>10</v>
      </c>
      <c r="KR21" s="23" t="s">
        <v>10</v>
      </c>
      <c r="KS21" s="23" t="s">
        <v>10</v>
      </c>
      <c r="KT21" s="23" t="s">
        <v>10</v>
      </c>
      <c r="KU21" s="23">
        <v>1</v>
      </c>
      <c r="KV21" s="23" t="s">
        <v>10</v>
      </c>
      <c r="KW21" s="23">
        <v>1</v>
      </c>
      <c r="KX21" s="23" t="s">
        <v>10</v>
      </c>
      <c r="KY21" s="23">
        <v>1</v>
      </c>
      <c r="KZ21" s="23" t="s">
        <v>10</v>
      </c>
      <c r="LA21" s="23">
        <v>1</v>
      </c>
      <c r="LB21" s="23" t="s">
        <v>10</v>
      </c>
      <c r="LC21" s="23" t="s">
        <v>10</v>
      </c>
      <c r="LD21" s="23" t="s">
        <v>10</v>
      </c>
      <c r="LE21" s="23" t="s">
        <v>10</v>
      </c>
      <c r="LF21" s="23" t="s">
        <v>10</v>
      </c>
      <c r="LG21" s="23" t="s">
        <v>10</v>
      </c>
      <c r="LH21" s="23">
        <v>1</v>
      </c>
      <c r="LI21" s="23" t="s">
        <v>10</v>
      </c>
      <c r="LJ21" s="23">
        <v>1</v>
      </c>
      <c r="LK21" s="23" t="s">
        <v>10</v>
      </c>
      <c r="LL21" s="23">
        <v>1</v>
      </c>
      <c r="LM21" s="23" t="s">
        <v>10</v>
      </c>
      <c r="LN21" s="23">
        <v>1</v>
      </c>
      <c r="LO21" s="23" t="s">
        <v>10</v>
      </c>
      <c r="LP21" s="23" t="s">
        <v>10</v>
      </c>
      <c r="LQ21" s="23" t="s">
        <v>10</v>
      </c>
      <c r="LR21" s="23" t="s">
        <v>10</v>
      </c>
      <c r="LS21" s="23">
        <v>1</v>
      </c>
      <c r="LT21" s="23" t="s">
        <v>10</v>
      </c>
      <c r="LU21" s="23">
        <v>1</v>
      </c>
      <c r="LV21" s="23" t="s">
        <v>10</v>
      </c>
      <c r="LW21" s="23">
        <v>1</v>
      </c>
      <c r="LX21" s="23" t="s">
        <v>10</v>
      </c>
      <c r="LY21" s="23">
        <v>1</v>
      </c>
      <c r="LZ21" s="23" t="s">
        <v>10</v>
      </c>
      <c r="MA21" s="23" t="s">
        <v>10</v>
      </c>
      <c r="MB21" s="23" t="s">
        <v>10</v>
      </c>
      <c r="MC21" s="23" t="s">
        <v>10</v>
      </c>
      <c r="MD21" s="23" t="s">
        <v>10</v>
      </c>
      <c r="ME21" s="23" t="s">
        <v>10</v>
      </c>
      <c r="MF21" s="23">
        <v>1</v>
      </c>
      <c r="MG21" s="23" t="s">
        <v>10</v>
      </c>
      <c r="MH21" s="23">
        <v>1</v>
      </c>
      <c r="MI21" s="23" t="s">
        <v>10</v>
      </c>
      <c r="MJ21" s="23">
        <v>1</v>
      </c>
      <c r="MK21" s="23" t="s">
        <v>10</v>
      </c>
      <c r="ML21" s="23">
        <v>1</v>
      </c>
      <c r="MM21" s="23" t="s">
        <v>10</v>
      </c>
      <c r="MN21" s="23" t="s">
        <v>10</v>
      </c>
      <c r="MO21" s="23" t="s">
        <v>10</v>
      </c>
      <c r="MP21" s="23" t="s">
        <v>10</v>
      </c>
      <c r="MQ21" s="23">
        <v>1</v>
      </c>
      <c r="MR21" s="23" t="s">
        <v>10</v>
      </c>
      <c r="MS21" s="23">
        <v>1</v>
      </c>
      <c r="MT21" s="23" t="s">
        <v>10</v>
      </c>
      <c r="MU21" s="23">
        <v>1</v>
      </c>
      <c r="MV21" s="23" t="s">
        <v>10</v>
      </c>
      <c r="MW21" s="23">
        <v>1</v>
      </c>
      <c r="MX21" s="23" t="s">
        <v>10</v>
      </c>
      <c r="MY21" s="23" t="s">
        <v>10</v>
      </c>
      <c r="MZ21" s="23" t="s">
        <v>10</v>
      </c>
      <c r="NA21" s="23" t="s">
        <v>10</v>
      </c>
      <c r="NB21" s="23" t="s">
        <v>10</v>
      </c>
      <c r="NC21" s="23" t="s">
        <v>10</v>
      </c>
      <c r="ND21" s="23">
        <v>1</v>
      </c>
      <c r="NE21" s="23" t="s">
        <v>10</v>
      </c>
      <c r="NF21" s="23">
        <v>1</v>
      </c>
      <c r="NG21" s="23" t="s">
        <v>10</v>
      </c>
      <c r="NH21" s="23">
        <v>1</v>
      </c>
      <c r="NI21" s="23" t="s">
        <v>10</v>
      </c>
      <c r="NJ21" s="23">
        <v>1</v>
      </c>
      <c r="NK21" s="23" t="s">
        <v>10</v>
      </c>
      <c r="NL21" s="23" t="s">
        <v>10</v>
      </c>
      <c r="NM21" s="23" t="s">
        <v>10</v>
      </c>
      <c r="NN21" s="23" t="s">
        <v>10</v>
      </c>
      <c r="NO21" s="23">
        <v>1</v>
      </c>
      <c r="NP21" s="23" t="s">
        <v>10</v>
      </c>
      <c r="NQ21" s="23">
        <v>1</v>
      </c>
      <c r="NR21" s="23" t="s">
        <v>10</v>
      </c>
      <c r="NS21" s="23">
        <v>1</v>
      </c>
      <c r="NT21" s="23" t="s">
        <v>10</v>
      </c>
      <c r="NU21" s="23">
        <v>1</v>
      </c>
      <c r="NV21" s="23" t="s">
        <v>10</v>
      </c>
      <c r="NW21" s="23" t="s">
        <v>10</v>
      </c>
      <c r="NX21" s="23" t="s">
        <v>10</v>
      </c>
      <c r="NY21" s="23" t="s">
        <v>10</v>
      </c>
      <c r="NZ21" s="23" t="s">
        <v>10</v>
      </c>
      <c r="OA21" s="23" t="s">
        <v>10</v>
      </c>
      <c r="OB21" s="23">
        <v>1</v>
      </c>
      <c r="OC21" s="23" t="s">
        <v>10</v>
      </c>
      <c r="OD21" s="23">
        <v>1</v>
      </c>
      <c r="OE21" s="23" t="s">
        <v>10</v>
      </c>
      <c r="OF21" s="23">
        <v>1</v>
      </c>
      <c r="OG21" s="23" t="s">
        <v>10</v>
      </c>
      <c r="OH21" s="23">
        <v>1</v>
      </c>
      <c r="OI21" s="23" t="s">
        <v>10</v>
      </c>
      <c r="OJ21" s="23" t="s">
        <v>10</v>
      </c>
      <c r="OK21" s="23" t="s">
        <v>10</v>
      </c>
      <c r="OL21" s="23" t="s">
        <v>10</v>
      </c>
      <c r="OM21" s="23">
        <v>1</v>
      </c>
      <c r="ON21" s="23" t="s">
        <v>10</v>
      </c>
      <c r="OO21" s="23">
        <v>1</v>
      </c>
      <c r="OP21" s="23" t="s">
        <v>10</v>
      </c>
      <c r="OQ21" s="23">
        <v>1</v>
      </c>
      <c r="OR21" s="23" t="s">
        <v>10</v>
      </c>
      <c r="OS21" s="23">
        <v>1</v>
      </c>
      <c r="OT21" s="23" t="s">
        <v>10</v>
      </c>
      <c r="OU21" s="23" t="s">
        <v>10</v>
      </c>
      <c r="OV21" s="23" t="s">
        <v>10</v>
      </c>
      <c r="OW21" s="23" t="s">
        <v>10</v>
      </c>
      <c r="OX21" s="23" t="s">
        <v>10</v>
      </c>
      <c r="OY21" s="23" t="s">
        <v>10</v>
      </c>
      <c r="OZ21" s="23">
        <v>1</v>
      </c>
      <c r="PA21" s="23" t="s">
        <v>10</v>
      </c>
      <c r="PB21" s="23">
        <v>1</v>
      </c>
      <c r="PC21" s="23" t="s">
        <v>10</v>
      </c>
      <c r="PD21" s="23">
        <v>1</v>
      </c>
      <c r="PE21" s="23" t="s">
        <v>10</v>
      </c>
      <c r="PF21" s="23">
        <v>1</v>
      </c>
      <c r="PG21" s="23" t="s">
        <v>10</v>
      </c>
      <c r="PH21" s="23" t="s">
        <v>10</v>
      </c>
      <c r="PI21" s="23" t="s">
        <v>10</v>
      </c>
      <c r="PJ21" s="23" t="s">
        <v>10</v>
      </c>
      <c r="PK21" s="23">
        <v>1</v>
      </c>
      <c r="PL21" s="23" t="s">
        <v>10</v>
      </c>
      <c r="PM21" s="23">
        <v>1</v>
      </c>
      <c r="PN21" s="23" t="s">
        <v>10</v>
      </c>
      <c r="PO21" s="23">
        <v>1</v>
      </c>
      <c r="PP21" s="23" t="s">
        <v>10</v>
      </c>
      <c r="PQ21" s="23">
        <v>1</v>
      </c>
      <c r="PR21" s="23" t="s">
        <v>10</v>
      </c>
      <c r="PS21" s="23" t="s">
        <v>10</v>
      </c>
      <c r="PT21" s="23" t="s">
        <v>10</v>
      </c>
      <c r="PU21" s="23" t="s">
        <v>10</v>
      </c>
      <c r="PV21" s="23" t="s">
        <v>10</v>
      </c>
      <c r="PW21" s="23" t="s">
        <v>10</v>
      </c>
      <c r="PX21" s="23">
        <v>1</v>
      </c>
      <c r="PY21" s="23" t="s">
        <v>10</v>
      </c>
      <c r="PZ21" s="23">
        <v>1</v>
      </c>
      <c r="QA21" s="23" t="s">
        <v>10</v>
      </c>
      <c r="QB21" s="23">
        <v>1</v>
      </c>
      <c r="QC21" s="23" t="s">
        <v>10</v>
      </c>
      <c r="QD21" s="23">
        <v>1</v>
      </c>
      <c r="QE21" s="23" t="s">
        <v>10</v>
      </c>
      <c r="QF21" s="23" t="s">
        <v>10</v>
      </c>
      <c r="QG21" s="23" t="s">
        <v>10</v>
      </c>
      <c r="QH21" s="23" t="s">
        <v>10</v>
      </c>
      <c r="QI21" s="23">
        <v>1</v>
      </c>
      <c r="QJ21" s="23" t="s">
        <v>10</v>
      </c>
      <c r="QK21" s="23">
        <v>1</v>
      </c>
      <c r="QL21" s="23" t="s">
        <v>10</v>
      </c>
      <c r="QM21" s="23">
        <v>1</v>
      </c>
      <c r="QN21" s="23" t="s">
        <v>10</v>
      </c>
      <c r="QO21" s="23">
        <v>1</v>
      </c>
      <c r="QP21" s="23" t="s">
        <v>10</v>
      </c>
      <c r="QQ21" s="23" t="s">
        <v>10</v>
      </c>
      <c r="QR21" s="23" t="s">
        <v>10</v>
      </c>
      <c r="QS21" s="23" t="s">
        <v>10</v>
      </c>
      <c r="QT21" s="23" t="s">
        <v>10</v>
      </c>
      <c r="QU21" s="23" t="s">
        <v>10</v>
      </c>
      <c r="QV21" s="23">
        <v>1</v>
      </c>
      <c r="QW21" s="23" t="s">
        <v>10</v>
      </c>
      <c r="QX21" s="23">
        <v>1</v>
      </c>
      <c r="QY21" s="23" t="s">
        <v>10</v>
      </c>
      <c r="QZ21" s="23">
        <v>1</v>
      </c>
      <c r="RA21" s="23" t="s">
        <v>10</v>
      </c>
      <c r="RB21" s="23">
        <v>1</v>
      </c>
      <c r="RC21" s="23" t="s">
        <v>10</v>
      </c>
      <c r="RD21" s="23" t="s">
        <v>10</v>
      </c>
      <c r="RE21" s="23" t="s">
        <v>10</v>
      </c>
      <c r="RF21" s="23" t="s">
        <v>10</v>
      </c>
      <c r="RG21" s="23">
        <v>1</v>
      </c>
      <c r="RH21" s="23" t="s">
        <v>10</v>
      </c>
      <c r="RI21" s="23">
        <v>1</v>
      </c>
      <c r="RJ21" s="23" t="s">
        <v>10</v>
      </c>
      <c r="RK21" s="23">
        <v>1</v>
      </c>
      <c r="RL21" s="23" t="s">
        <v>10</v>
      </c>
      <c r="RM21" s="23">
        <v>1</v>
      </c>
      <c r="RN21" s="23" t="s">
        <v>10</v>
      </c>
      <c r="RO21" s="23" t="s">
        <v>10</v>
      </c>
      <c r="RP21" s="23" t="s">
        <v>10</v>
      </c>
      <c r="RQ21" s="23" t="s">
        <v>10</v>
      </c>
      <c r="RR21" s="23" t="s">
        <v>10</v>
      </c>
      <c r="RS21" s="23" t="s">
        <v>10</v>
      </c>
      <c r="RT21" s="23">
        <v>1</v>
      </c>
      <c r="RU21" s="23" t="s">
        <v>10</v>
      </c>
      <c r="RV21" s="23">
        <v>1</v>
      </c>
      <c r="RW21" s="23" t="s">
        <v>10</v>
      </c>
      <c r="RX21" s="23">
        <v>1</v>
      </c>
      <c r="RY21" s="23" t="s">
        <v>10</v>
      </c>
      <c r="RZ21" s="23">
        <v>1</v>
      </c>
      <c r="SA21" s="23" t="s">
        <v>10</v>
      </c>
      <c r="SB21" s="23" t="s">
        <v>10</v>
      </c>
      <c r="SC21" s="23" t="s">
        <v>10</v>
      </c>
      <c r="SD21" s="23" t="s">
        <v>10</v>
      </c>
      <c r="SE21" s="23">
        <v>1</v>
      </c>
      <c r="SF21" s="23" t="s">
        <v>10</v>
      </c>
      <c r="SG21" s="23">
        <v>1</v>
      </c>
      <c r="SH21" s="23" t="s">
        <v>10</v>
      </c>
      <c r="SI21" s="23">
        <v>1</v>
      </c>
      <c r="SJ21" s="23" t="s">
        <v>10</v>
      </c>
      <c r="SK21" s="23">
        <v>1</v>
      </c>
      <c r="SL21" s="23" t="s">
        <v>10</v>
      </c>
      <c r="SM21" s="23" t="s">
        <v>10</v>
      </c>
      <c r="SN21" s="23" t="s">
        <v>10</v>
      </c>
      <c r="SO21" s="23" t="s">
        <v>10</v>
      </c>
      <c r="SP21" s="23" t="s">
        <v>10</v>
      </c>
      <c r="SQ21" s="23" t="s">
        <v>10</v>
      </c>
      <c r="SR21" s="23">
        <v>1</v>
      </c>
      <c r="SS21" s="23" t="s">
        <v>10</v>
      </c>
      <c r="ST21" s="23">
        <v>1</v>
      </c>
      <c r="SU21" s="23" t="s">
        <v>10</v>
      </c>
      <c r="SV21" s="23">
        <v>1</v>
      </c>
      <c r="SW21" s="23" t="s">
        <v>10</v>
      </c>
      <c r="SX21" s="23">
        <v>1</v>
      </c>
      <c r="SY21" s="23" t="s">
        <v>10</v>
      </c>
      <c r="SZ21" s="23" t="s">
        <v>10</v>
      </c>
      <c r="TA21" s="23" t="s">
        <v>10</v>
      </c>
      <c r="TB21" s="23" t="s">
        <v>10</v>
      </c>
      <c r="TC21" s="23">
        <v>1</v>
      </c>
      <c r="TD21" s="23" t="s">
        <v>10</v>
      </c>
      <c r="TE21" s="23">
        <v>1</v>
      </c>
      <c r="TF21" s="23" t="s">
        <v>10</v>
      </c>
      <c r="TG21" s="23">
        <v>1</v>
      </c>
      <c r="TH21" s="23" t="s">
        <v>10</v>
      </c>
      <c r="TI21" s="23">
        <v>1</v>
      </c>
      <c r="TJ21" s="23" t="s">
        <v>10</v>
      </c>
      <c r="TK21" s="23" t="s">
        <v>10</v>
      </c>
      <c r="TL21" s="23" t="s">
        <v>10</v>
      </c>
      <c r="TM21" s="23" t="s">
        <v>10</v>
      </c>
      <c r="TN21" s="23" t="s">
        <v>10</v>
      </c>
      <c r="TO21" s="23" t="s">
        <v>10</v>
      </c>
      <c r="TP21" s="23">
        <v>1</v>
      </c>
      <c r="TQ21" s="23" t="s">
        <v>10</v>
      </c>
      <c r="TR21" s="23">
        <v>1</v>
      </c>
      <c r="TS21" s="23" t="s">
        <v>10</v>
      </c>
      <c r="TT21" s="23">
        <v>1</v>
      </c>
      <c r="TU21" s="23" t="s">
        <v>10</v>
      </c>
      <c r="TV21" s="23">
        <v>1</v>
      </c>
      <c r="TW21" s="23" t="s">
        <v>10</v>
      </c>
      <c r="TX21" s="23" t="s">
        <v>10</v>
      </c>
      <c r="TY21" s="23" t="s">
        <v>10</v>
      </c>
      <c r="TZ21" s="23" t="s">
        <v>10</v>
      </c>
      <c r="UA21" s="23">
        <v>1</v>
      </c>
      <c r="UB21" s="23" t="s">
        <v>10</v>
      </c>
      <c r="UC21" s="23">
        <v>1</v>
      </c>
      <c r="UD21" s="23" t="s">
        <v>10</v>
      </c>
      <c r="UE21" s="23">
        <v>1</v>
      </c>
      <c r="UF21" s="23" t="s">
        <v>10</v>
      </c>
      <c r="UG21" s="23">
        <v>1</v>
      </c>
      <c r="UH21" s="23" t="s">
        <v>10</v>
      </c>
      <c r="UI21" s="23" t="s">
        <v>10</v>
      </c>
      <c r="UJ21" s="23" t="s">
        <v>10</v>
      </c>
      <c r="UK21" s="23" t="s">
        <v>10</v>
      </c>
      <c r="UL21" s="23" t="s">
        <v>10</v>
      </c>
      <c r="UM21" s="23" t="s">
        <v>10</v>
      </c>
      <c r="UN21" s="23">
        <v>1</v>
      </c>
      <c r="UO21" s="23" t="s">
        <v>10</v>
      </c>
      <c r="UP21" s="23">
        <v>1</v>
      </c>
      <c r="UQ21" s="23" t="s">
        <v>10</v>
      </c>
      <c r="UR21" s="23">
        <v>1</v>
      </c>
      <c r="US21" s="23" t="s">
        <v>10</v>
      </c>
      <c r="UT21" s="23">
        <v>1</v>
      </c>
      <c r="UU21" s="23" t="s">
        <v>10</v>
      </c>
      <c r="UV21" s="23" t="s">
        <v>10</v>
      </c>
      <c r="UW21" s="23" t="s">
        <v>10</v>
      </c>
      <c r="UX21" s="23" t="s">
        <v>10</v>
      </c>
      <c r="UY21" s="23">
        <v>1</v>
      </c>
      <c r="UZ21" s="23" t="s">
        <v>10</v>
      </c>
      <c r="VA21" s="23">
        <v>1</v>
      </c>
      <c r="VB21" s="23" t="s">
        <v>10</v>
      </c>
      <c r="VC21" s="23">
        <v>1</v>
      </c>
      <c r="VD21" s="23" t="s">
        <v>10</v>
      </c>
      <c r="VE21" s="23">
        <v>1</v>
      </c>
      <c r="VF21" s="23" t="s">
        <v>10</v>
      </c>
      <c r="VG21" s="23" t="s">
        <v>10</v>
      </c>
      <c r="VH21" s="23" t="s">
        <v>10</v>
      </c>
      <c r="VI21" s="23" t="s">
        <v>10</v>
      </c>
      <c r="VJ21" s="23" t="s">
        <v>10</v>
      </c>
      <c r="VK21" s="23" t="s">
        <v>10</v>
      </c>
      <c r="VL21" s="23">
        <v>1</v>
      </c>
      <c r="VM21" s="23" t="s">
        <v>10</v>
      </c>
      <c r="VN21" s="23">
        <v>1</v>
      </c>
      <c r="VO21" s="23" t="s">
        <v>10</v>
      </c>
      <c r="VP21" s="23">
        <v>1</v>
      </c>
      <c r="VQ21" s="23" t="s">
        <v>10</v>
      </c>
      <c r="VR21" s="23">
        <v>1</v>
      </c>
      <c r="VS21" s="23" t="s">
        <v>10</v>
      </c>
      <c r="VT21" s="23" t="s">
        <v>10</v>
      </c>
      <c r="VU21" s="23" t="s">
        <v>10</v>
      </c>
      <c r="VV21" s="23" t="s">
        <v>10</v>
      </c>
      <c r="VW21" s="23">
        <v>1</v>
      </c>
      <c r="VX21" s="23" t="s">
        <v>10</v>
      </c>
      <c r="VY21" s="23">
        <v>1</v>
      </c>
      <c r="VZ21" s="23" t="s">
        <v>10</v>
      </c>
      <c r="WA21" s="23">
        <v>1</v>
      </c>
      <c r="WB21" s="23" t="s">
        <v>10</v>
      </c>
      <c r="WC21" s="23">
        <v>1</v>
      </c>
      <c r="WD21" s="23" t="s">
        <v>10</v>
      </c>
      <c r="WE21" s="23" t="s">
        <v>10</v>
      </c>
      <c r="WF21" s="23" t="s">
        <v>10</v>
      </c>
      <c r="WG21" s="23" t="s">
        <v>10</v>
      </c>
      <c r="WH21" s="23" t="s">
        <v>10</v>
      </c>
      <c r="WI21" s="23" t="s">
        <v>10</v>
      </c>
      <c r="WJ21" s="23">
        <v>1</v>
      </c>
      <c r="WK21" s="23" t="s">
        <v>10</v>
      </c>
      <c r="WL21" s="23">
        <v>1</v>
      </c>
      <c r="WM21" s="23" t="s">
        <v>10</v>
      </c>
      <c r="WN21" s="23">
        <v>1</v>
      </c>
      <c r="WO21" s="23" t="s">
        <v>10</v>
      </c>
      <c r="WP21" s="23">
        <v>1</v>
      </c>
      <c r="WQ21" s="23" t="s">
        <v>10</v>
      </c>
      <c r="WR21" s="23" t="s">
        <v>10</v>
      </c>
      <c r="WS21" s="23" t="s">
        <v>10</v>
      </c>
      <c r="WT21" s="23" t="s">
        <v>10</v>
      </c>
      <c r="WU21" s="23">
        <v>1</v>
      </c>
      <c r="WV21" s="23" t="s">
        <v>10</v>
      </c>
      <c r="WW21" s="23">
        <v>1</v>
      </c>
      <c r="WX21" s="23" t="s">
        <v>10</v>
      </c>
      <c r="WY21" s="23">
        <v>1</v>
      </c>
      <c r="WZ21" s="23" t="s">
        <v>10</v>
      </c>
      <c r="XA21" s="23">
        <v>1</v>
      </c>
      <c r="XB21" s="23" t="s">
        <v>10</v>
      </c>
      <c r="XC21" s="23" t="s">
        <v>10</v>
      </c>
      <c r="XD21" s="23" t="s">
        <v>10</v>
      </c>
      <c r="XE21" s="23" t="s">
        <v>10</v>
      </c>
      <c r="XF21" s="23" t="s">
        <v>10</v>
      </c>
      <c r="XG21" s="23" t="s">
        <v>10</v>
      </c>
      <c r="XH21" s="23">
        <v>1</v>
      </c>
      <c r="XI21" s="23" t="s">
        <v>10</v>
      </c>
      <c r="XJ21" s="23">
        <v>1</v>
      </c>
      <c r="XK21" s="23" t="s">
        <v>10</v>
      </c>
      <c r="XL21" s="23">
        <v>1</v>
      </c>
      <c r="XM21" s="23" t="s">
        <v>10</v>
      </c>
      <c r="XN21" s="23">
        <v>1</v>
      </c>
      <c r="XO21" s="23" t="s">
        <v>10</v>
      </c>
      <c r="XP21" s="23" t="s">
        <v>10</v>
      </c>
      <c r="XQ21" s="23" t="s">
        <v>10</v>
      </c>
      <c r="XR21" s="23" t="s">
        <v>10</v>
      </c>
      <c r="XS21" s="23">
        <v>1</v>
      </c>
      <c r="XT21" s="23" t="s">
        <v>10</v>
      </c>
      <c r="XU21" s="23">
        <v>1</v>
      </c>
      <c r="XV21" s="23" t="s">
        <v>10</v>
      </c>
      <c r="XW21" s="23">
        <v>1</v>
      </c>
      <c r="XX21" s="23" t="s">
        <v>10</v>
      </c>
      <c r="XY21" s="23">
        <v>1</v>
      </c>
      <c r="XZ21" s="23" t="s">
        <v>10</v>
      </c>
      <c r="YA21" s="23" t="s">
        <v>10</v>
      </c>
      <c r="YB21" s="23" t="s">
        <v>10</v>
      </c>
      <c r="YC21" s="23" t="s">
        <v>10</v>
      </c>
      <c r="YD21" s="23" t="s">
        <v>10</v>
      </c>
      <c r="YE21" s="23" t="s">
        <v>10</v>
      </c>
      <c r="YF21" s="23">
        <v>1</v>
      </c>
      <c r="YG21" s="23" t="s">
        <v>10</v>
      </c>
      <c r="YH21" s="23">
        <v>1</v>
      </c>
      <c r="YI21" s="23" t="s">
        <v>10</v>
      </c>
      <c r="YJ21" s="23">
        <v>1</v>
      </c>
      <c r="YK21" s="23" t="s">
        <v>10</v>
      </c>
      <c r="YL21" s="23">
        <v>1</v>
      </c>
      <c r="YM21" s="23" t="s">
        <v>10</v>
      </c>
      <c r="YN21" s="23" t="s">
        <v>10</v>
      </c>
      <c r="YO21" s="23" t="s">
        <v>10</v>
      </c>
      <c r="YP21" s="23" t="s">
        <v>10</v>
      </c>
      <c r="YQ21" s="23">
        <v>1</v>
      </c>
      <c r="YR21" s="23" t="s">
        <v>10</v>
      </c>
      <c r="YS21" s="23">
        <v>1</v>
      </c>
      <c r="YT21" s="23" t="s">
        <v>10</v>
      </c>
      <c r="YU21" s="23">
        <v>1</v>
      </c>
      <c r="YV21" s="23" t="s">
        <v>10</v>
      </c>
      <c r="YW21" s="23">
        <v>1</v>
      </c>
      <c r="YX21" s="23" t="s">
        <v>10</v>
      </c>
      <c r="YY21" s="23" t="s">
        <v>10</v>
      </c>
      <c r="YZ21" s="23" t="s">
        <v>10</v>
      </c>
      <c r="ZA21" s="23" t="s">
        <v>10</v>
      </c>
      <c r="ZB21" s="23" t="s">
        <v>10</v>
      </c>
      <c r="ZC21" s="23" t="s">
        <v>10</v>
      </c>
      <c r="ZD21" s="23">
        <v>1</v>
      </c>
      <c r="ZE21" s="23" t="s">
        <v>10</v>
      </c>
      <c r="ZF21" s="23">
        <v>1</v>
      </c>
      <c r="ZG21" s="23" t="s">
        <v>10</v>
      </c>
      <c r="ZH21" s="23">
        <v>1</v>
      </c>
      <c r="ZI21" s="23" t="s">
        <v>10</v>
      </c>
      <c r="ZJ21" s="23">
        <v>1</v>
      </c>
      <c r="ZK21" s="23" t="s">
        <v>10</v>
      </c>
      <c r="ZL21" s="23" t="s">
        <v>10</v>
      </c>
      <c r="ZM21" s="23" t="s">
        <v>10</v>
      </c>
      <c r="ZN21" s="23" t="s">
        <v>10</v>
      </c>
      <c r="ZO21" s="23">
        <v>1</v>
      </c>
      <c r="ZP21" s="23" t="s">
        <v>10</v>
      </c>
      <c r="ZQ21" s="23">
        <v>1</v>
      </c>
      <c r="ZR21" s="23" t="s">
        <v>10</v>
      </c>
      <c r="ZS21" s="23">
        <v>1</v>
      </c>
      <c r="ZT21" s="23" t="s">
        <v>10</v>
      </c>
      <c r="ZU21" s="23">
        <v>1</v>
      </c>
      <c r="ZV21" s="23" t="s">
        <v>10</v>
      </c>
      <c r="ZW21" s="23" t="s">
        <v>10</v>
      </c>
      <c r="ZX21" s="23" t="s">
        <v>10</v>
      </c>
      <c r="ZY21" s="23" t="s">
        <v>10</v>
      </c>
      <c r="ZZ21" s="23" t="s">
        <v>10</v>
      </c>
      <c r="AAA21" s="23" t="s">
        <v>10</v>
      </c>
      <c r="AAB21" s="23">
        <v>1</v>
      </c>
      <c r="AAC21" s="23" t="s">
        <v>10</v>
      </c>
      <c r="AAD21" s="23">
        <v>1</v>
      </c>
      <c r="AAE21" s="23" t="s">
        <v>10</v>
      </c>
      <c r="AAF21" s="23">
        <v>1</v>
      </c>
      <c r="AAG21" s="23" t="s">
        <v>10</v>
      </c>
      <c r="AAH21" s="23">
        <v>1</v>
      </c>
      <c r="AAI21" s="23" t="s">
        <v>10</v>
      </c>
      <c r="AAJ21" s="23" t="s">
        <v>10</v>
      </c>
      <c r="AAK21" s="23" t="s">
        <v>10</v>
      </c>
      <c r="AAL21" s="23" t="s">
        <v>10</v>
      </c>
      <c r="AAM21" s="23">
        <v>1</v>
      </c>
      <c r="AAN21" s="23" t="s">
        <v>10</v>
      </c>
      <c r="AAO21" s="23">
        <v>1</v>
      </c>
      <c r="AAP21" s="23" t="s">
        <v>10</v>
      </c>
      <c r="AAQ21" s="23">
        <v>1</v>
      </c>
      <c r="AAR21" s="23" t="s">
        <v>10</v>
      </c>
      <c r="AAS21" s="23">
        <v>1</v>
      </c>
      <c r="AAT21" s="23" t="s">
        <v>10</v>
      </c>
      <c r="AAU21" s="23" t="s">
        <v>10</v>
      </c>
      <c r="AAV21" s="23" t="s">
        <v>10</v>
      </c>
      <c r="AAW21" s="23" t="s">
        <v>10</v>
      </c>
      <c r="AAX21" s="23" t="s">
        <v>10</v>
      </c>
      <c r="AAY21" s="23" t="s">
        <v>10</v>
      </c>
      <c r="AAZ21" s="23">
        <v>1</v>
      </c>
      <c r="ABA21" s="23" t="s">
        <v>10</v>
      </c>
      <c r="ABB21" s="23">
        <v>1</v>
      </c>
      <c r="ABC21" s="23" t="s">
        <v>10</v>
      </c>
      <c r="ABD21" s="23">
        <v>1</v>
      </c>
      <c r="ABE21" s="23" t="s">
        <v>10</v>
      </c>
      <c r="ABF21" s="23">
        <v>1</v>
      </c>
      <c r="ABG21" s="23" t="s">
        <v>10</v>
      </c>
      <c r="ABH21" s="23" t="s">
        <v>10</v>
      </c>
    </row>
    <row r="22" spans="1:736" x14ac:dyDescent="0.3">
      <c r="A22" s="27">
        <v>19</v>
      </c>
      <c r="B22" s="30" t="s">
        <v>133</v>
      </c>
      <c r="C22" s="68">
        <v>33720134</v>
      </c>
      <c r="D22" s="31" t="s">
        <v>45</v>
      </c>
      <c r="E22" s="31" t="s">
        <v>15</v>
      </c>
      <c r="F22" s="28" cm="1">
        <f t="array" ref="F22">_xlfn.IFS(E22="2A",5,E22="2D",5,E22="2A/2D",5,E22="2B",7,E22="2CA",7,E22="2CB",5,E22="PM",6)</f>
        <v>7</v>
      </c>
      <c r="G22" s="23" t="s">
        <v>10</v>
      </c>
      <c r="H22" s="23">
        <v>1</v>
      </c>
      <c r="I22" s="23" t="s">
        <v>10</v>
      </c>
      <c r="J22" s="23">
        <v>1</v>
      </c>
      <c r="K22" s="23" t="s">
        <v>10</v>
      </c>
      <c r="L22" s="23">
        <v>1</v>
      </c>
      <c r="M22" s="23" t="s">
        <v>10</v>
      </c>
      <c r="N22" s="23">
        <v>1</v>
      </c>
      <c r="O22" s="23" t="s">
        <v>10</v>
      </c>
      <c r="P22" s="23" t="s">
        <v>10</v>
      </c>
      <c r="Q22" s="23" t="s">
        <v>10</v>
      </c>
      <c r="R22" s="23" t="s">
        <v>10</v>
      </c>
      <c r="S22" s="23">
        <v>1</v>
      </c>
      <c r="T22" s="23" t="s">
        <v>10</v>
      </c>
      <c r="U22" s="23">
        <v>1</v>
      </c>
      <c r="V22" s="23" t="s">
        <v>10</v>
      </c>
      <c r="W22" s="23">
        <v>1</v>
      </c>
      <c r="X22" s="23" t="s">
        <v>10</v>
      </c>
      <c r="Y22" s="23">
        <v>1</v>
      </c>
      <c r="Z22" s="23" t="s">
        <v>10</v>
      </c>
      <c r="AA22" s="23" t="s">
        <v>10</v>
      </c>
      <c r="AB22" s="23" t="s">
        <v>10</v>
      </c>
      <c r="AC22" s="23" t="s">
        <v>10</v>
      </c>
      <c r="AD22" s="23" t="s">
        <v>10</v>
      </c>
      <c r="AE22" s="23" t="s">
        <v>10</v>
      </c>
      <c r="AF22" s="23">
        <v>1</v>
      </c>
      <c r="AG22" s="23" t="s">
        <v>10</v>
      </c>
      <c r="AH22" s="23">
        <v>1</v>
      </c>
      <c r="AI22" s="23" t="s">
        <v>10</v>
      </c>
      <c r="AJ22" s="23">
        <v>1</v>
      </c>
      <c r="AK22" s="23" t="s">
        <v>10</v>
      </c>
      <c r="AL22" s="23">
        <v>1</v>
      </c>
      <c r="AM22" s="23" t="s">
        <v>10</v>
      </c>
      <c r="AN22" s="23" t="s">
        <v>10</v>
      </c>
      <c r="AO22" s="23" t="s">
        <v>10</v>
      </c>
      <c r="AP22" s="23" t="s">
        <v>10</v>
      </c>
      <c r="AQ22" s="23">
        <v>1</v>
      </c>
      <c r="AR22" s="23" t="s">
        <v>10</v>
      </c>
      <c r="AS22" s="23">
        <v>1</v>
      </c>
      <c r="AT22" s="23" t="s">
        <v>10</v>
      </c>
      <c r="AU22" s="23">
        <v>1</v>
      </c>
      <c r="AV22" s="23" t="s">
        <v>10</v>
      </c>
      <c r="AW22" s="23">
        <v>1</v>
      </c>
      <c r="AX22" s="23" t="s">
        <v>10</v>
      </c>
      <c r="AY22" s="23" t="s">
        <v>10</v>
      </c>
      <c r="AZ22" s="23" t="s">
        <v>10</v>
      </c>
      <c r="BA22" s="23" t="s">
        <v>10</v>
      </c>
      <c r="BB22" s="23" t="s">
        <v>10</v>
      </c>
      <c r="BC22" s="23" t="s">
        <v>10</v>
      </c>
      <c r="BD22" s="23">
        <v>1</v>
      </c>
      <c r="BE22" s="23" t="s">
        <v>10</v>
      </c>
      <c r="BF22" s="23">
        <v>1</v>
      </c>
      <c r="BG22" s="23" t="s">
        <v>10</v>
      </c>
      <c r="BH22" s="23">
        <v>1</v>
      </c>
      <c r="BI22" s="23" t="s">
        <v>10</v>
      </c>
      <c r="BJ22" s="23">
        <v>1</v>
      </c>
      <c r="BK22" s="23" t="s">
        <v>10</v>
      </c>
      <c r="BL22" s="23" t="s">
        <v>10</v>
      </c>
      <c r="BM22" s="23" t="s">
        <v>10</v>
      </c>
      <c r="BN22" s="23" t="s">
        <v>10</v>
      </c>
      <c r="BO22" s="23">
        <v>1</v>
      </c>
      <c r="BP22" s="23" t="s">
        <v>10</v>
      </c>
      <c r="BQ22" s="23">
        <v>1</v>
      </c>
      <c r="BR22" s="23" t="s">
        <v>10</v>
      </c>
      <c r="BS22" s="23">
        <v>1</v>
      </c>
      <c r="BT22" s="23" t="s">
        <v>10</v>
      </c>
      <c r="BU22" s="23">
        <v>1</v>
      </c>
      <c r="BV22" s="23" t="s">
        <v>10</v>
      </c>
      <c r="BW22" s="23" t="s">
        <v>10</v>
      </c>
      <c r="BX22" s="23" t="s">
        <v>10</v>
      </c>
      <c r="BY22" s="23" t="s">
        <v>10</v>
      </c>
      <c r="BZ22" s="23" t="s">
        <v>10</v>
      </c>
      <c r="CA22" s="23" t="s">
        <v>10</v>
      </c>
      <c r="CB22" s="23">
        <v>1</v>
      </c>
      <c r="CC22" s="23" t="s">
        <v>10</v>
      </c>
      <c r="CD22" s="23">
        <v>1</v>
      </c>
      <c r="CE22" s="23" t="s">
        <v>10</v>
      </c>
      <c r="CF22" s="23">
        <v>1</v>
      </c>
      <c r="CG22" s="23" t="s">
        <v>10</v>
      </c>
      <c r="CH22" s="23">
        <v>1</v>
      </c>
      <c r="CI22" s="23" t="s">
        <v>10</v>
      </c>
      <c r="CJ22" s="23" t="s">
        <v>10</v>
      </c>
      <c r="CK22" s="23" t="s">
        <v>10</v>
      </c>
      <c r="CL22" s="23" t="s">
        <v>10</v>
      </c>
      <c r="CM22" s="23">
        <v>1</v>
      </c>
      <c r="CN22" s="23" t="s">
        <v>10</v>
      </c>
      <c r="CO22" s="23">
        <v>1</v>
      </c>
      <c r="CP22" s="23" t="s">
        <v>10</v>
      </c>
      <c r="CQ22" s="23">
        <v>1</v>
      </c>
      <c r="CR22" s="23" t="s">
        <v>10</v>
      </c>
      <c r="CS22" s="23">
        <v>1</v>
      </c>
      <c r="CT22" s="23" t="s">
        <v>10</v>
      </c>
      <c r="CU22" s="23" t="s">
        <v>10</v>
      </c>
      <c r="CV22" s="23" t="s">
        <v>10</v>
      </c>
      <c r="CW22" s="23" t="s">
        <v>10</v>
      </c>
      <c r="CX22" s="23" t="s">
        <v>10</v>
      </c>
      <c r="CY22" s="23" t="s">
        <v>10</v>
      </c>
      <c r="CZ22" s="23">
        <v>1</v>
      </c>
      <c r="DA22" s="23" t="s">
        <v>10</v>
      </c>
      <c r="DB22" s="23">
        <v>1</v>
      </c>
      <c r="DC22" s="23" t="s">
        <v>10</v>
      </c>
      <c r="DD22" s="23">
        <v>1</v>
      </c>
      <c r="DE22" s="23" t="s">
        <v>10</v>
      </c>
      <c r="DF22" s="23">
        <v>1</v>
      </c>
      <c r="DG22" s="23" t="s">
        <v>10</v>
      </c>
      <c r="DH22" s="23" t="s">
        <v>10</v>
      </c>
      <c r="DI22" s="23" t="s">
        <v>10</v>
      </c>
      <c r="DJ22" s="23" t="s">
        <v>10</v>
      </c>
      <c r="DK22" s="23">
        <v>1</v>
      </c>
      <c r="DL22" s="23" t="s">
        <v>10</v>
      </c>
      <c r="DM22" s="23">
        <v>1</v>
      </c>
      <c r="DN22" s="23" t="s">
        <v>10</v>
      </c>
      <c r="DO22" s="23">
        <v>1</v>
      </c>
      <c r="DP22" s="23" t="s">
        <v>10</v>
      </c>
      <c r="DQ22" s="23">
        <v>1</v>
      </c>
      <c r="DR22" s="23" t="s">
        <v>10</v>
      </c>
      <c r="DS22" s="23" t="s">
        <v>10</v>
      </c>
      <c r="DT22" s="23" t="s">
        <v>10</v>
      </c>
      <c r="DU22" s="23" t="s">
        <v>10</v>
      </c>
      <c r="DV22" s="23" t="s">
        <v>10</v>
      </c>
      <c r="DW22" s="23" t="s">
        <v>10</v>
      </c>
      <c r="DX22" s="23">
        <v>1</v>
      </c>
      <c r="DY22" s="23" t="s">
        <v>10</v>
      </c>
      <c r="DZ22" s="23">
        <v>1</v>
      </c>
      <c r="EA22" s="23" t="s">
        <v>10</v>
      </c>
      <c r="EB22" s="23">
        <v>1</v>
      </c>
      <c r="EC22" s="23" t="s">
        <v>10</v>
      </c>
      <c r="ED22" s="23">
        <v>1</v>
      </c>
      <c r="EE22" s="23" t="s">
        <v>10</v>
      </c>
      <c r="EF22" s="23" t="s">
        <v>10</v>
      </c>
      <c r="EG22" s="23" t="s">
        <v>10</v>
      </c>
      <c r="EH22" s="23" t="s">
        <v>10</v>
      </c>
      <c r="EI22" s="23">
        <v>1</v>
      </c>
      <c r="EJ22" s="23" t="s">
        <v>10</v>
      </c>
      <c r="EK22" s="23">
        <v>1</v>
      </c>
      <c r="EL22" s="23" t="s">
        <v>10</v>
      </c>
      <c r="EM22" s="23">
        <v>1</v>
      </c>
      <c r="EN22" s="23" t="s">
        <v>10</v>
      </c>
      <c r="EO22" s="23">
        <v>1</v>
      </c>
      <c r="EP22" s="23" t="s">
        <v>10</v>
      </c>
      <c r="EQ22" s="23" t="s">
        <v>10</v>
      </c>
      <c r="ER22" s="23" t="s">
        <v>10</v>
      </c>
      <c r="ES22" s="23" t="s">
        <v>10</v>
      </c>
      <c r="ET22" s="23" t="s">
        <v>10</v>
      </c>
      <c r="EU22" s="23" t="s">
        <v>10</v>
      </c>
      <c r="EV22" s="23">
        <v>1</v>
      </c>
      <c r="EW22" s="23" t="s">
        <v>10</v>
      </c>
      <c r="EX22" s="23">
        <v>1</v>
      </c>
      <c r="EY22" s="23" t="s">
        <v>10</v>
      </c>
      <c r="EZ22" s="23">
        <v>1</v>
      </c>
      <c r="FA22" s="23" t="s">
        <v>10</v>
      </c>
      <c r="FB22" s="23">
        <v>1</v>
      </c>
      <c r="FC22" s="23" t="s">
        <v>10</v>
      </c>
      <c r="FD22" s="23" t="s">
        <v>10</v>
      </c>
      <c r="FE22" s="23" t="s">
        <v>10</v>
      </c>
      <c r="FF22" s="23" t="s">
        <v>10</v>
      </c>
      <c r="FG22" s="23">
        <v>1</v>
      </c>
      <c r="FH22" s="23" t="s">
        <v>10</v>
      </c>
      <c r="FI22" s="23">
        <v>1</v>
      </c>
      <c r="FJ22" s="23" t="s">
        <v>10</v>
      </c>
      <c r="FK22" s="23">
        <v>1</v>
      </c>
      <c r="FL22" s="23" t="s">
        <v>10</v>
      </c>
      <c r="FM22" s="23">
        <v>1</v>
      </c>
      <c r="FN22" s="23" t="s">
        <v>10</v>
      </c>
      <c r="FO22" s="23" t="s">
        <v>10</v>
      </c>
      <c r="FP22" s="23" t="s">
        <v>10</v>
      </c>
      <c r="FQ22" s="23" t="s">
        <v>10</v>
      </c>
      <c r="FR22" s="23" t="s">
        <v>10</v>
      </c>
      <c r="FS22" s="23" t="s">
        <v>10</v>
      </c>
      <c r="FT22" s="23">
        <v>1</v>
      </c>
      <c r="FU22" s="23" t="s">
        <v>10</v>
      </c>
      <c r="FV22" s="23">
        <v>1</v>
      </c>
      <c r="FW22" s="23" t="s">
        <v>10</v>
      </c>
      <c r="FX22" s="23">
        <v>1</v>
      </c>
      <c r="FY22" s="23" t="s">
        <v>10</v>
      </c>
      <c r="FZ22" s="23">
        <v>1</v>
      </c>
      <c r="GA22" s="23" t="s">
        <v>10</v>
      </c>
      <c r="GB22" s="23" t="s">
        <v>10</v>
      </c>
      <c r="GC22" s="23" t="s">
        <v>10</v>
      </c>
      <c r="GD22" s="23" t="s">
        <v>10</v>
      </c>
      <c r="GE22" s="23">
        <v>1</v>
      </c>
      <c r="GF22" s="23" t="s">
        <v>10</v>
      </c>
      <c r="GG22" s="23">
        <v>1</v>
      </c>
      <c r="GH22" s="23" t="s">
        <v>10</v>
      </c>
      <c r="GI22" s="23">
        <v>1</v>
      </c>
      <c r="GJ22" s="23" t="s">
        <v>10</v>
      </c>
      <c r="GK22" s="23">
        <v>1</v>
      </c>
      <c r="GL22" s="23" t="s">
        <v>10</v>
      </c>
      <c r="GM22" s="23" t="s">
        <v>10</v>
      </c>
      <c r="GN22" s="23" t="s">
        <v>10</v>
      </c>
      <c r="GO22" s="23" t="s">
        <v>10</v>
      </c>
      <c r="GP22" s="23" t="s">
        <v>10</v>
      </c>
      <c r="GQ22" s="23" t="s">
        <v>10</v>
      </c>
      <c r="GR22" s="23">
        <v>1</v>
      </c>
      <c r="GS22" s="23" t="s">
        <v>10</v>
      </c>
      <c r="GT22" s="23">
        <v>1</v>
      </c>
      <c r="GU22" s="23" t="s">
        <v>10</v>
      </c>
      <c r="GV22" s="23">
        <v>1</v>
      </c>
      <c r="GW22" s="23" t="s">
        <v>10</v>
      </c>
      <c r="GX22" s="23">
        <v>1</v>
      </c>
      <c r="GY22" s="23" t="s">
        <v>10</v>
      </c>
      <c r="GZ22" s="23" t="s">
        <v>10</v>
      </c>
      <c r="HA22" s="23" t="s">
        <v>10</v>
      </c>
      <c r="HB22" s="23" t="s">
        <v>10</v>
      </c>
      <c r="HC22" s="23">
        <v>1</v>
      </c>
      <c r="HD22" s="23" t="s">
        <v>10</v>
      </c>
      <c r="HE22" s="23">
        <v>1</v>
      </c>
      <c r="HF22" s="23" t="s">
        <v>10</v>
      </c>
      <c r="HG22" s="23">
        <v>1</v>
      </c>
      <c r="HH22" s="23" t="s">
        <v>10</v>
      </c>
      <c r="HI22" s="23">
        <v>1</v>
      </c>
      <c r="HJ22" s="23" t="s">
        <v>10</v>
      </c>
      <c r="HK22" s="23" t="s">
        <v>10</v>
      </c>
      <c r="HL22" s="23" t="s">
        <v>10</v>
      </c>
      <c r="HM22" s="23" t="s">
        <v>10</v>
      </c>
      <c r="HN22" s="23" t="s">
        <v>10</v>
      </c>
      <c r="HO22" s="23" t="s">
        <v>10</v>
      </c>
      <c r="HP22" s="23">
        <v>1</v>
      </c>
      <c r="HQ22" s="23" t="s">
        <v>10</v>
      </c>
      <c r="HR22" s="23">
        <v>1</v>
      </c>
      <c r="HS22" s="23" t="s">
        <v>10</v>
      </c>
      <c r="HT22" s="23">
        <v>1</v>
      </c>
      <c r="HU22" s="23" t="s">
        <v>10</v>
      </c>
      <c r="HV22" s="23">
        <v>1</v>
      </c>
      <c r="HW22" s="23" t="s">
        <v>10</v>
      </c>
      <c r="HX22" s="23" t="s">
        <v>10</v>
      </c>
      <c r="HY22" s="23" t="s">
        <v>10</v>
      </c>
      <c r="HZ22" s="23" t="s">
        <v>10</v>
      </c>
      <c r="IA22" s="23">
        <v>1</v>
      </c>
      <c r="IB22" s="23" t="s">
        <v>10</v>
      </c>
      <c r="IC22" s="23">
        <v>1</v>
      </c>
      <c r="ID22" s="23" t="s">
        <v>10</v>
      </c>
      <c r="IE22" s="23">
        <v>1</v>
      </c>
      <c r="IF22" s="23" t="s">
        <v>10</v>
      </c>
      <c r="IG22" s="23">
        <v>1</v>
      </c>
      <c r="IH22" s="23" t="s">
        <v>10</v>
      </c>
      <c r="II22" s="23" t="s">
        <v>10</v>
      </c>
      <c r="IJ22" s="23" t="s">
        <v>10</v>
      </c>
      <c r="IK22" s="23" t="s">
        <v>10</v>
      </c>
      <c r="IL22" s="23" t="s">
        <v>10</v>
      </c>
      <c r="IM22" s="23" t="s">
        <v>10</v>
      </c>
      <c r="IN22" s="23">
        <v>1</v>
      </c>
      <c r="IO22" s="23" t="s">
        <v>10</v>
      </c>
      <c r="IP22" s="23">
        <v>1</v>
      </c>
      <c r="IQ22" s="23" t="s">
        <v>10</v>
      </c>
      <c r="IR22" s="23">
        <v>1</v>
      </c>
      <c r="IS22" s="23" t="s">
        <v>10</v>
      </c>
      <c r="IT22" s="23">
        <v>1</v>
      </c>
      <c r="IU22" s="23" t="s">
        <v>10</v>
      </c>
      <c r="IV22" s="23" t="s">
        <v>10</v>
      </c>
      <c r="IW22" s="23" t="s">
        <v>10</v>
      </c>
      <c r="IX22" s="23" t="s">
        <v>10</v>
      </c>
      <c r="IY22" s="23">
        <v>1</v>
      </c>
      <c r="IZ22" s="23" t="s">
        <v>10</v>
      </c>
      <c r="JA22" s="23">
        <v>1</v>
      </c>
      <c r="JB22" s="23" t="s">
        <v>10</v>
      </c>
      <c r="JC22" s="23">
        <v>1</v>
      </c>
      <c r="JD22" s="23" t="s">
        <v>10</v>
      </c>
      <c r="JE22" s="23">
        <v>1</v>
      </c>
      <c r="JF22" s="23" t="s">
        <v>10</v>
      </c>
      <c r="JG22" s="23" t="s">
        <v>10</v>
      </c>
      <c r="JH22" s="23" t="s">
        <v>10</v>
      </c>
      <c r="JI22" s="23" t="s">
        <v>10</v>
      </c>
      <c r="JJ22" s="23" t="s">
        <v>10</v>
      </c>
      <c r="JK22" s="23" t="s">
        <v>10</v>
      </c>
      <c r="JL22" s="23">
        <v>1</v>
      </c>
      <c r="JM22" s="23" t="s">
        <v>10</v>
      </c>
      <c r="JN22" s="23">
        <v>1</v>
      </c>
      <c r="JO22" s="23" t="s">
        <v>10</v>
      </c>
      <c r="JP22" s="23">
        <v>1</v>
      </c>
      <c r="JQ22" s="23" t="s">
        <v>10</v>
      </c>
      <c r="JR22" s="23">
        <v>1</v>
      </c>
      <c r="JS22" s="23" t="s">
        <v>10</v>
      </c>
      <c r="JT22" s="23" t="s">
        <v>10</v>
      </c>
      <c r="JU22" s="23" t="s">
        <v>10</v>
      </c>
      <c r="JV22" s="23" t="s">
        <v>10</v>
      </c>
      <c r="JW22" s="23">
        <v>1</v>
      </c>
      <c r="JX22" s="23" t="s">
        <v>10</v>
      </c>
      <c r="JY22" s="23">
        <v>1</v>
      </c>
      <c r="JZ22" s="23" t="s">
        <v>10</v>
      </c>
      <c r="KA22" s="23">
        <v>1</v>
      </c>
      <c r="KB22" s="23" t="s">
        <v>10</v>
      </c>
      <c r="KC22" s="23">
        <v>1</v>
      </c>
      <c r="KD22" s="23" t="s">
        <v>10</v>
      </c>
      <c r="KE22" s="23" t="s">
        <v>10</v>
      </c>
      <c r="KF22" s="23" t="s">
        <v>10</v>
      </c>
      <c r="KG22" s="23" t="s">
        <v>10</v>
      </c>
      <c r="KH22" s="23" t="s">
        <v>10</v>
      </c>
      <c r="KI22" s="23" t="s">
        <v>10</v>
      </c>
      <c r="KJ22" s="23">
        <v>1</v>
      </c>
      <c r="KK22" s="23" t="s">
        <v>10</v>
      </c>
      <c r="KL22" s="23">
        <v>1</v>
      </c>
      <c r="KM22" s="23" t="s">
        <v>10</v>
      </c>
      <c r="KN22" s="23">
        <v>1</v>
      </c>
      <c r="KO22" s="23" t="s">
        <v>10</v>
      </c>
      <c r="KP22" s="23">
        <v>1</v>
      </c>
      <c r="KQ22" s="23" t="s">
        <v>10</v>
      </c>
      <c r="KR22" s="23" t="s">
        <v>10</v>
      </c>
      <c r="KS22" s="23" t="s">
        <v>10</v>
      </c>
      <c r="KT22" s="23" t="s">
        <v>10</v>
      </c>
      <c r="KU22" s="23">
        <v>1</v>
      </c>
      <c r="KV22" s="23" t="s">
        <v>10</v>
      </c>
      <c r="KW22" s="23">
        <v>1</v>
      </c>
      <c r="KX22" s="23" t="s">
        <v>10</v>
      </c>
      <c r="KY22" s="23">
        <v>1</v>
      </c>
      <c r="KZ22" s="23" t="s">
        <v>10</v>
      </c>
      <c r="LA22" s="23">
        <v>1</v>
      </c>
      <c r="LB22" s="23" t="s">
        <v>10</v>
      </c>
      <c r="LC22" s="23" t="s">
        <v>10</v>
      </c>
      <c r="LD22" s="23" t="s">
        <v>10</v>
      </c>
      <c r="LE22" s="23" t="s">
        <v>10</v>
      </c>
      <c r="LF22" s="23" t="s">
        <v>10</v>
      </c>
      <c r="LG22" s="23" t="s">
        <v>10</v>
      </c>
      <c r="LH22" s="23">
        <v>1</v>
      </c>
      <c r="LI22" s="23" t="s">
        <v>10</v>
      </c>
      <c r="LJ22" s="23">
        <v>1</v>
      </c>
      <c r="LK22" s="23" t="s">
        <v>10</v>
      </c>
      <c r="LL22" s="23">
        <v>1</v>
      </c>
      <c r="LM22" s="23" t="s">
        <v>10</v>
      </c>
      <c r="LN22" s="23">
        <v>1</v>
      </c>
      <c r="LO22" s="23" t="s">
        <v>10</v>
      </c>
      <c r="LP22" s="23" t="s">
        <v>10</v>
      </c>
      <c r="LQ22" s="23" t="s">
        <v>10</v>
      </c>
      <c r="LR22" s="23" t="s">
        <v>10</v>
      </c>
      <c r="LS22" s="23">
        <v>1</v>
      </c>
      <c r="LT22" s="23" t="s">
        <v>10</v>
      </c>
      <c r="LU22" s="23">
        <v>1</v>
      </c>
      <c r="LV22" s="23" t="s">
        <v>10</v>
      </c>
      <c r="LW22" s="23">
        <v>1</v>
      </c>
      <c r="LX22" s="23" t="s">
        <v>10</v>
      </c>
      <c r="LY22" s="23">
        <v>1</v>
      </c>
      <c r="LZ22" s="23" t="s">
        <v>10</v>
      </c>
      <c r="MA22" s="23" t="s">
        <v>10</v>
      </c>
      <c r="MB22" s="23" t="s">
        <v>10</v>
      </c>
      <c r="MC22" s="23" t="s">
        <v>10</v>
      </c>
      <c r="MD22" s="23" t="s">
        <v>10</v>
      </c>
      <c r="ME22" s="23" t="s">
        <v>10</v>
      </c>
      <c r="MF22" s="23">
        <v>1</v>
      </c>
      <c r="MG22" s="23" t="s">
        <v>10</v>
      </c>
      <c r="MH22" s="23">
        <v>1</v>
      </c>
      <c r="MI22" s="23" t="s">
        <v>10</v>
      </c>
      <c r="MJ22" s="23">
        <v>1</v>
      </c>
      <c r="MK22" s="23" t="s">
        <v>10</v>
      </c>
      <c r="ML22" s="23">
        <v>1</v>
      </c>
      <c r="MM22" s="23" t="s">
        <v>10</v>
      </c>
      <c r="MN22" s="23" t="s">
        <v>10</v>
      </c>
      <c r="MO22" s="23" t="s">
        <v>10</v>
      </c>
      <c r="MP22" s="23" t="s">
        <v>10</v>
      </c>
      <c r="MQ22" s="23">
        <v>1</v>
      </c>
      <c r="MR22" s="23" t="s">
        <v>10</v>
      </c>
      <c r="MS22" s="23">
        <v>1</v>
      </c>
      <c r="MT22" s="23" t="s">
        <v>10</v>
      </c>
      <c r="MU22" s="23">
        <v>1</v>
      </c>
      <c r="MV22" s="23" t="s">
        <v>10</v>
      </c>
      <c r="MW22" s="23">
        <v>1</v>
      </c>
      <c r="MX22" s="23" t="s">
        <v>10</v>
      </c>
      <c r="MY22" s="23" t="s">
        <v>10</v>
      </c>
      <c r="MZ22" s="23" t="s">
        <v>10</v>
      </c>
      <c r="NA22" s="23" t="s">
        <v>10</v>
      </c>
      <c r="NB22" s="23" t="s">
        <v>10</v>
      </c>
      <c r="NC22" s="23" t="s">
        <v>10</v>
      </c>
      <c r="ND22" s="23">
        <v>1</v>
      </c>
      <c r="NE22" s="23" t="s">
        <v>10</v>
      </c>
      <c r="NF22" s="23">
        <v>1</v>
      </c>
      <c r="NG22" s="23" t="s">
        <v>10</v>
      </c>
      <c r="NH22" s="23">
        <v>1</v>
      </c>
      <c r="NI22" s="23" t="s">
        <v>10</v>
      </c>
      <c r="NJ22" s="23">
        <v>1</v>
      </c>
      <c r="NK22" s="23" t="s">
        <v>10</v>
      </c>
      <c r="NL22" s="23" t="s">
        <v>10</v>
      </c>
      <c r="NM22" s="23" t="s">
        <v>10</v>
      </c>
      <c r="NN22" s="23" t="s">
        <v>10</v>
      </c>
      <c r="NO22" s="23">
        <v>1</v>
      </c>
      <c r="NP22" s="23" t="s">
        <v>10</v>
      </c>
      <c r="NQ22" s="23">
        <v>1</v>
      </c>
      <c r="NR22" s="23" t="s">
        <v>10</v>
      </c>
      <c r="NS22" s="23">
        <v>1</v>
      </c>
      <c r="NT22" s="23" t="s">
        <v>10</v>
      </c>
      <c r="NU22" s="23">
        <v>1</v>
      </c>
      <c r="NV22" s="23" t="s">
        <v>10</v>
      </c>
      <c r="NW22" s="23" t="s">
        <v>10</v>
      </c>
      <c r="NX22" s="23" t="s">
        <v>10</v>
      </c>
      <c r="NY22" s="23" t="s">
        <v>10</v>
      </c>
      <c r="NZ22" s="23" t="s">
        <v>10</v>
      </c>
      <c r="OA22" s="23" t="s">
        <v>10</v>
      </c>
      <c r="OB22" s="23">
        <v>1</v>
      </c>
      <c r="OC22" s="23" t="s">
        <v>10</v>
      </c>
      <c r="OD22" s="23">
        <v>1</v>
      </c>
      <c r="OE22" s="23" t="s">
        <v>10</v>
      </c>
      <c r="OF22" s="23">
        <v>1</v>
      </c>
      <c r="OG22" s="23" t="s">
        <v>10</v>
      </c>
      <c r="OH22" s="23">
        <v>1</v>
      </c>
      <c r="OI22" s="23" t="s">
        <v>10</v>
      </c>
      <c r="OJ22" s="23" t="s">
        <v>10</v>
      </c>
      <c r="OK22" s="23" t="s">
        <v>10</v>
      </c>
      <c r="OL22" s="23" t="s">
        <v>10</v>
      </c>
      <c r="OM22" s="23">
        <v>1</v>
      </c>
      <c r="ON22" s="23" t="s">
        <v>10</v>
      </c>
      <c r="OO22" s="23">
        <v>1</v>
      </c>
      <c r="OP22" s="23" t="s">
        <v>10</v>
      </c>
      <c r="OQ22" s="23">
        <v>1</v>
      </c>
      <c r="OR22" s="23" t="s">
        <v>10</v>
      </c>
      <c r="OS22" s="23">
        <v>1</v>
      </c>
      <c r="OT22" s="23" t="s">
        <v>10</v>
      </c>
      <c r="OU22" s="23" t="s">
        <v>10</v>
      </c>
      <c r="OV22" s="23" t="s">
        <v>10</v>
      </c>
      <c r="OW22" s="23" t="s">
        <v>10</v>
      </c>
      <c r="OX22" s="23" t="s">
        <v>10</v>
      </c>
      <c r="OY22" s="23" t="s">
        <v>10</v>
      </c>
      <c r="OZ22" s="23">
        <v>1</v>
      </c>
      <c r="PA22" s="23" t="s">
        <v>10</v>
      </c>
      <c r="PB22" s="23">
        <v>1</v>
      </c>
      <c r="PC22" s="23" t="s">
        <v>10</v>
      </c>
      <c r="PD22" s="23">
        <v>1</v>
      </c>
      <c r="PE22" s="23" t="s">
        <v>10</v>
      </c>
      <c r="PF22" s="23">
        <v>1</v>
      </c>
      <c r="PG22" s="23" t="s">
        <v>10</v>
      </c>
      <c r="PH22" s="23" t="s">
        <v>10</v>
      </c>
      <c r="PI22" s="23" t="s">
        <v>10</v>
      </c>
      <c r="PJ22" s="23" t="s">
        <v>10</v>
      </c>
      <c r="PK22" s="23">
        <v>1</v>
      </c>
      <c r="PL22" s="23" t="s">
        <v>10</v>
      </c>
      <c r="PM22" s="23">
        <v>1</v>
      </c>
      <c r="PN22" s="23" t="s">
        <v>10</v>
      </c>
      <c r="PO22" s="23">
        <v>1</v>
      </c>
      <c r="PP22" s="23" t="s">
        <v>10</v>
      </c>
      <c r="PQ22" s="23">
        <v>1</v>
      </c>
      <c r="PR22" s="23" t="s">
        <v>10</v>
      </c>
      <c r="PS22" s="23" t="s">
        <v>10</v>
      </c>
      <c r="PT22" s="23" t="s">
        <v>10</v>
      </c>
      <c r="PU22" s="23" t="s">
        <v>10</v>
      </c>
      <c r="PV22" s="23" t="s">
        <v>10</v>
      </c>
      <c r="PW22" s="23" t="s">
        <v>10</v>
      </c>
      <c r="PX22" s="23">
        <v>1</v>
      </c>
      <c r="PY22" s="23" t="s">
        <v>10</v>
      </c>
      <c r="PZ22" s="23">
        <v>1</v>
      </c>
      <c r="QA22" s="23" t="s">
        <v>10</v>
      </c>
      <c r="QB22" s="23">
        <v>1</v>
      </c>
      <c r="QC22" s="23" t="s">
        <v>10</v>
      </c>
      <c r="QD22" s="23">
        <v>1</v>
      </c>
      <c r="QE22" s="23" t="s">
        <v>10</v>
      </c>
      <c r="QF22" s="23" t="s">
        <v>10</v>
      </c>
      <c r="QG22" s="23" t="s">
        <v>10</v>
      </c>
      <c r="QH22" s="23" t="s">
        <v>10</v>
      </c>
      <c r="QI22" s="23">
        <v>1</v>
      </c>
      <c r="QJ22" s="23" t="s">
        <v>10</v>
      </c>
      <c r="QK22" s="23">
        <v>1</v>
      </c>
      <c r="QL22" s="23" t="s">
        <v>10</v>
      </c>
      <c r="QM22" s="23">
        <v>1</v>
      </c>
      <c r="QN22" s="23" t="s">
        <v>10</v>
      </c>
      <c r="QO22" s="23">
        <v>1</v>
      </c>
      <c r="QP22" s="23" t="s">
        <v>10</v>
      </c>
      <c r="QQ22" s="23" t="s">
        <v>10</v>
      </c>
      <c r="QR22" s="23" t="s">
        <v>10</v>
      </c>
      <c r="QS22" s="23" t="s">
        <v>10</v>
      </c>
      <c r="QT22" s="23" t="s">
        <v>10</v>
      </c>
      <c r="QU22" s="23" t="s">
        <v>10</v>
      </c>
      <c r="QV22" s="23">
        <v>1</v>
      </c>
      <c r="QW22" s="23" t="s">
        <v>10</v>
      </c>
      <c r="QX22" s="23">
        <v>1</v>
      </c>
      <c r="QY22" s="23" t="s">
        <v>10</v>
      </c>
      <c r="QZ22" s="23">
        <v>1</v>
      </c>
      <c r="RA22" s="23" t="s">
        <v>10</v>
      </c>
      <c r="RB22" s="23">
        <v>1</v>
      </c>
      <c r="RC22" s="23" t="s">
        <v>10</v>
      </c>
      <c r="RD22" s="23" t="s">
        <v>10</v>
      </c>
      <c r="RE22" s="23" t="s">
        <v>10</v>
      </c>
      <c r="RF22" s="23" t="s">
        <v>10</v>
      </c>
      <c r="RG22" s="23">
        <v>1</v>
      </c>
      <c r="RH22" s="23" t="s">
        <v>10</v>
      </c>
      <c r="RI22" s="23">
        <v>1</v>
      </c>
      <c r="RJ22" s="23" t="s">
        <v>10</v>
      </c>
      <c r="RK22" s="23">
        <v>1</v>
      </c>
      <c r="RL22" s="23" t="s">
        <v>10</v>
      </c>
      <c r="RM22" s="23">
        <v>1</v>
      </c>
      <c r="RN22" s="23" t="s">
        <v>10</v>
      </c>
      <c r="RO22" s="23" t="s">
        <v>10</v>
      </c>
      <c r="RP22" s="23" t="s">
        <v>10</v>
      </c>
      <c r="RQ22" s="23" t="s">
        <v>10</v>
      </c>
      <c r="RR22" s="23" t="s">
        <v>10</v>
      </c>
      <c r="RS22" s="23" t="s">
        <v>10</v>
      </c>
      <c r="RT22" s="23">
        <v>1</v>
      </c>
      <c r="RU22" s="23" t="s">
        <v>10</v>
      </c>
      <c r="RV22" s="23">
        <v>1</v>
      </c>
      <c r="RW22" s="23" t="s">
        <v>10</v>
      </c>
      <c r="RX22" s="23">
        <v>1</v>
      </c>
      <c r="RY22" s="23" t="s">
        <v>10</v>
      </c>
      <c r="RZ22" s="23">
        <v>1</v>
      </c>
      <c r="SA22" s="23" t="s">
        <v>10</v>
      </c>
      <c r="SB22" s="23" t="s">
        <v>10</v>
      </c>
      <c r="SC22" s="23" t="s">
        <v>10</v>
      </c>
      <c r="SD22" s="23" t="s">
        <v>10</v>
      </c>
      <c r="SE22" s="23">
        <v>1</v>
      </c>
      <c r="SF22" s="23" t="s">
        <v>10</v>
      </c>
      <c r="SG22" s="23">
        <v>1</v>
      </c>
      <c r="SH22" s="23" t="s">
        <v>10</v>
      </c>
      <c r="SI22" s="23">
        <v>1</v>
      </c>
      <c r="SJ22" s="23" t="s">
        <v>10</v>
      </c>
      <c r="SK22" s="23">
        <v>1</v>
      </c>
      <c r="SL22" s="23" t="s">
        <v>10</v>
      </c>
      <c r="SM22" s="23" t="s">
        <v>10</v>
      </c>
      <c r="SN22" s="23" t="s">
        <v>10</v>
      </c>
      <c r="SO22" s="23" t="s">
        <v>10</v>
      </c>
      <c r="SP22" s="23" t="s">
        <v>10</v>
      </c>
      <c r="SQ22" s="23" t="s">
        <v>10</v>
      </c>
      <c r="SR22" s="23">
        <v>1</v>
      </c>
      <c r="SS22" s="23" t="s">
        <v>10</v>
      </c>
      <c r="ST22" s="23">
        <v>1</v>
      </c>
      <c r="SU22" s="23" t="s">
        <v>10</v>
      </c>
      <c r="SV22" s="23">
        <v>1</v>
      </c>
      <c r="SW22" s="23" t="s">
        <v>10</v>
      </c>
      <c r="SX22" s="23">
        <v>1</v>
      </c>
      <c r="SY22" s="23" t="s">
        <v>10</v>
      </c>
      <c r="SZ22" s="23" t="s">
        <v>10</v>
      </c>
      <c r="TA22" s="23" t="s">
        <v>10</v>
      </c>
      <c r="TB22" s="23" t="s">
        <v>10</v>
      </c>
      <c r="TC22" s="23">
        <v>1</v>
      </c>
      <c r="TD22" s="23" t="s">
        <v>10</v>
      </c>
      <c r="TE22" s="23">
        <v>1</v>
      </c>
      <c r="TF22" s="23" t="s">
        <v>10</v>
      </c>
      <c r="TG22" s="23">
        <v>1</v>
      </c>
      <c r="TH22" s="23" t="s">
        <v>10</v>
      </c>
      <c r="TI22" s="23">
        <v>1</v>
      </c>
      <c r="TJ22" s="23" t="s">
        <v>10</v>
      </c>
      <c r="TK22" s="23" t="s">
        <v>10</v>
      </c>
      <c r="TL22" s="23" t="s">
        <v>10</v>
      </c>
      <c r="TM22" s="23" t="s">
        <v>10</v>
      </c>
      <c r="TN22" s="23" t="s">
        <v>10</v>
      </c>
      <c r="TO22" s="23" t="s">
        <v>10</v>
      </c>
      <c r="TP22" s="23">
        <v>1</v>
      </c>
      <c r="TQ22" s="23" t="s">
        <v>10</v>
      </c>
      <c r="TR22" s="23">
        <v>1</v>
      </c>
      <c r="TS22" s="23" t="s">
        <v>10</v>
      </c>
      <c r="TT22" s="23">
        <v>1</v>
      </c>
      <c r="TU22" s="23" t="s">
        <v>10</v>
      </c>
      <c r="TV22" s="23">
        <v>1</v>
      </c>
      <c r="TW22" s="23" t="s">
        <v>10</v>
      </c>
      <c r="TX22" s="23" t="s">
        <v>10</v>
      </c>
      <c r="TY22" s="23" t="s">
        <v>10</v>
      </c>
      <c r="TZ22" s="23" t="s">
        <v>10</v>
      </c>
      <c r="UA22" s="23">
        <v>1</v>
      </c>
      <c r="UB22" s="23" t="s">
        <v>10</v>
      </c>
      <c r="UC22" s="23">
        <v>1</v>
      </c>
      <c r="UD22" s="23" t="s">
        <v>10</v>
      </c>
      <c r="UE22" s="23">
        <v>1</v>
      </c>
      <c r="UF22" s="23" t="s">
        <v>10</v>
      </c>
      <c r="UG22" s="23">
        <v>1</v>
      </c>
      <c r="UH22" s="23" t="s">
        <v>10</v>
      </c>
      <c r="UI22" s="23" t="s">
        <v>10</v>
      </c>
      <c r="UJ22" s="23" t="s">
        <v>10</v>
      </c>
      <c r="UK22" s="23" t="s">
        <v>10</v>
      </c>
      <c r="UL22" s="23" t="s">
        <v>10</v>
      </c>
      <c r="UM22" s="23" t="s">
        <v>10</v>
      </c>
      <c r="UN22" s="23">
        <v>1</v>
      </c>
      <c r="UO22" s="23" t="s">
        <v>10</v>
      </c>
      <c r="UP22" s="23">
        <v>1</v>
      </c>
      <c r="UQ22" s="23" t="s">
        <v>10</v>
      </c>
      <c r="UR22" s="23">
        <v>1</v>
      </c>
      <c r="US22" s="23" t="s">
        <v>10</v>
      </c>
      <c r="UT22" s="23">
        <v>1</v>
      </c>
      <c r="UU22" s="23" t="s">
        <v>10</v>
      </c>
      <c r="UV22" s="23" t="s">
        <v>10</v>
      </c>
      <c r="UW22" s="23" t="s">
        <v>10</v>
      </c>
      <c r="UX22" s="23" t="s">
        <v>10</v>
      </c>
      <c r="UY22" s="23">
        <v>1</v>
      </c>
      <c r="UZ22" s="23" t="s">
        <v>10</v>
      </c>
      <c r="VA22" s="23">
        <v>1</v>
      </c>
      <c r="VB22" s="23" t="s">
        <v>10</v>
      </c>
      <c r="VC22" s="23">
        <v>1</v>
      </c>
      <c r="VD22" s="23" t="s">
        <v>10</v>
      </c>
      <c r="VE22" s="23">
        <v>1</v>
      </c>
      <c r="VF22" s="23" t="s">
        <v>10</v>
      </c>
      <c r="VG22" s="23" t="s">
        <v>10</v>
      </c>
      <c r="VH22" s="23" t="s">
        <v>10</v>
      </c>
      <c r="VI22" s="23" t="s">
        <v>10</v>
      </c>
      <c r="VJ22" s="23" t="s">
        <v>10</v>
      </c>
      <c r="VK22" s="23" t="s">
        <v>10</v>
      </c>
      <c r="VL22" s="23">
        <v>1</v>
      </c>
      <c r="VM22" s="23" t="s">
        <v>10</v>
      </c>
      <c r="VN22" s="23">
        <v>1</v>
      </c>
      <c r="VO22" s="23" t="s">
        <v>10</v>
      </c>
      <c r="VP22" s="23">
        <v>1</v>
      </c>
      <c r="VQ22" s="23" t="s">
        <v>10</v>
      </c>
      <c r="VR22" s="23">
        <v>1</v>
      </c>
      <c r="VS22" s="23" t="s">
        <v>10</v>
      </c>
      <c r="VT22" s="23" t="s">
        <v>10</v>
      </c>
      <c r="VU22" s="23" t="s">
        <v>10</v>
      </c>
      <c r="VV22" s="23" t="s">
        <v>10</v>
      </c>
      <c r="VW22" s="23">
        <v>1</v>
      </c>
      <c r="VX22" s="23" t="s">
        <v>10</v>
      </c>
      <c r="VY22" s="23">
        <v>1</v>
      </c>
      <c r="VZ22" s="23" t="s">
        <v>10</v>
      </c>
      <c r="WA22" s="23">
        <v>1</v>
      </c>
      <c r="WB22" s="23" t="s">
        <v>10</v>
      </c>
      <c r="WC22" s="23">
        <v>1</v>
      </c>
      <c r="WD22" s="23" t="s">
        <v>10</v>
      </c>
      <c r="WE22" s="23" t="s">
        <v>10</v>
      </c>
      <c r="WF22" s="23" t="s">
        <v>10</v>
      </c>
      <c r="WG22" s="23" t="s">
        <v>10</v>
      </c>
      <c r="WH22" s="23" t="s">
        <v>10</v>
      </c>
      <c r="WI22" s="23" t="s">
        <v>10</v>
      </c>
      <c r="WJ22" s="23">
        <v>1</v>
      </c>
      <c r="WK22" s="23" t="s">
        <v>10</v>
      </c>
      <c r="WL22" s="23">
        <v>1</v>
      </c>
      <c r="WM22" s="23" t="s">
        <v>10</v>
      </c>
      <c r="WN22" s="23">
        <v>1</v>
      </c>
      <c r="WO22" s="23" t="s">
        <v>10</v>
      </c>
      <c r="WP22" s="23">
        <v>1</v>
      </c>
      <c r="WQ22" s="23" t="s">
        <v>10</v>
      </c>
      <c r="WR22" s="23" t="s">
        <v>10</v>
      </c>
      <c r="WS22" s="23" t="s">
        <v>10</v>
      </c>
      <c r="WT22" s="23" t="s">
        <v>10</v>
      </c>
      <c r="WU22" s="23">
        <v>1</v>
      </c>
      <c r="WV22" s="23" t="s">
        <v>10</v>
      </c>
      <c r="WW22" s="23">
        <v>1</v>
      </c>
      <c r="WX22" s="23" t="s">
        <v>10</v>
      </c>
      <c r="WY22" s="23">
        <v>1</v>
      </c>
      <c r="WZ22" s="23" t="s">
        <v>10</v>
      </c>
      <c r="XA22" s="23">
        <v>1</v>
      </c>
      <c r="XB22" s="23" t="s">
        <v>10</v>
      </c>
      <c r="XC22" s="23" t="s">
        <v>10</v>
      </c>
      <c r="XD22" s="23" t="s">
        <v>10</v>
      </c>
      <c r="XE22" s="23" t="s">
        <v>10</v>
      </c>
      <c r="XF22" s="23" t="s">
        <v>10</v>
      </c>
      <c r="XG22" s="23" t="s">
        <v>10</v>
      </c>
      <c r="XH22" s="23">
        <v>1</v>
      </c>
      <c r="XI22" s="23" t="s">
        <v>10</v>
      </c>
      <c r="XJ22" s="23">
        <v>1</v>
      </c>
      <c r="XK22" s="23" t="s">
        <v>10</v>
      </c>
      <c r="XL22" s="23">
        <v>1</v>
      </c>
      <c r="XM22" s="23" t="s">
        <v>10</v>
      </c>
      <c r="XN22" s="23">
        <v>1</v>
      </c>
      <c r="XO22" s="23" t="s">
        <v>10</v>
      </c>
      <c r="XP22" s="23" t="s">
        <v>10</v>
      </c>
      <c r="XQ22" s="23" t="s">
        <v>10</v>
      </c>
      <c r="XR22" s="23" t="s">
        <v>10</v>
      </c>
      <c r="XS22" s="23">
        <v>1</v>
      </c>
      <c r="XT22" s="23" t="s">
        <v>10</v>
      </c>
      <c r="XU22" s="23">
        <v>1</v>
      </c>
      <c r="XV22" s="23" t="s">
        <v>10</v>
      </c>
      <c r="XW22" s="23">
        <v>1</v>
      </c>
      <c r="XX22" s="23" t="s">
        <v>10</v>
      </c>
      <c r="XY22" s="23">
        <v>1</v>
      </c>
      <c r="XZ22" s="23" t="s">
        <v>10</v>
      </c>
      <c r="YA22" s="23" t="s">
        <v>10</v>
      </c>
      <c r="YB22" s="23" t="s">
        <v>10</v>
      </c>
      <c r="YC22" s="23" t="s">
        <v>10</v>
      </c>
      <c r="YD22" s="23" t="s">
        <v>10</v>
      </c>
      <c r="YE22" s="23" t="s">
        <v>10</v>
      </c>
      <c r="YF22" s="23">
        <v>1</v>
      </c>
      <c r="YG22" s="23" t="s">
        <v>10</v>
      </c>
      <c r="YH22" s="23">
        <v>1</v>
      </c>
      <c r="YI22" s="23" t="s">
        <v>10</v>
      </c>
      <c r="YJ22" s="23">
        <v>1</v>
      </c>
      <c r="YK22" s="23" t="s">
        <v>10</v>
      </c>
      <c r="YL22" s="23">
        <v>1</v>
      </c>
      <c r="YM22" s="23" t="s">
        <v>10</v>
      </c>
      <c r="YN22" s="23" t="s">
        <v>10</v>
      </c>
      <c r="YO22" s="23" t="s">
        <v>10</v>
      </c>
      <c r="YP22" s="23" t="s">
        <v>10</v>
      </c>
      <c r="YQ22" s="23">
        <v>1</v>
      </c>
      <c r="YR22" s="23" t="s">
        <v>10</v>
      </c>
      <c r="YS22" s="23">
        <v>1</v>
      </c>
      <c r="YT22" s="23" t="s">
        <v>10</v>
      </c>
      <c r="YU22" s="23">
        <v>1</v>
      </c>
      <c r="YV22" s="23" t="s">
        <v>10</v>
      </c>
      <c r="YW22" s="23">
        <v>1</v>
      </c>
      <c r="YX22" s="23" t="s">
        <v>10</v>
      </c>
      <c r="YY22" s="23" t="s">
        <v>10</v>
      </c>
      <c r="YZ22" s="23" t="s">
        <v>10</v>
      </c>
      <c r="ZA22" s="23" t="s">
        <v>10</v>
      </c>
      <c r="ZB22" s="23" t="s">
        <v>10</v>
      </c>
      <c r="ZC22" s="23" t="s">
        <v>10</v>
      </c>
      <c r="ZD22" s="23">
        <v>1</v>
      </c>
      <c r="ZE22" s="23" t="s">
        <v>10</v>
      </c>
      <c r="ZF22" s="23">
        <v>1</v>
      </c>
      <c r="ZG22" s="23" t="s">
        <v>10</v>
      </c>
      <c r="ZH22" s="23">
        <v>1</v>
      </c>
      <c r="ZI22" s="23" t="s">
        <v>10</v>
      </c>
      <c r="ZJ22" s="23">
        <v>1</v>
      </c>
      <c r="ZK22" s="23" t="s">
        <v>10</v>
      </c>
      <c r="ZL22" s="23" t="s">
        <v>10</v>
      </c>
      <c r="ZM22" s="23" t="s">
        <v>10</v>
      </c>
      <c r="ZN22" s="23" t="s">
        <v>10</v>
      </c>
      <c r="ZO22" s="23">
        <v>1</v>
      </c>
      <c r="ZP22" s="23" t="s">
        <v>10</v>
      </c>
      <c r="ZQ22" s="23">
        <v>1</v>
      </c>
      <c r="ZR22" s="23" t="s">
        <v>10</v>
      </c>
      <c r="ZS22" s="23">
        <v>1</v>
      </c>
      <c r="ZT22" s="23" t="s">
        <v>10</v>
      </c>
      <c r="ZU22" s="23">
        <v>1</v>
      </c>
      <c r="ZV22" s="23" t="s">
        <v>10</v>
      </c>
      <c r="ZW22" s="23" t="s">
        <v>10</v>
      </c>
      <c r="ZX22" s="23" t="s">
        <v>10</v>
      </c>
      <c r="ZY22" s="23" t="s">
        <v>10</v>
      </c>
      <c r="ZZ22" s="23" t="s">
        <v>10</v>
      </c>
      <c r="AAA22" s="23" t="s">
        <v>10</v>
      </c>
      <c r="AAB22" s="23">
        <v>1</v>
      </c>
      <c r="AAC22" s="23" t="s">
        <v>10</v>
      </c>
      <c r="AAD22" s="23">
        <v>1</v>
      </c>
      <c r="AAE22" s="23" t="s">
        <v>10</v>
      </c>
      <c r="AAF22" s="23">
        <v>1</v>
      </c>
      <c r="AAG22" s="23" t="s">
        <v>10</v>
      </c>
      <c r="AAH22" s="23">
        <v>1</v>
      </c>
      <c r="AAI22" s="23" t="s">
        <v>10</v>
      </c>
      <c r="AAJ22" s="23" t="s">
        <v>10</v>
      </c>
      <c r="AAK22" s="23" t="s">
        <v>10</v>
      </c>
      <c r="AAL22" s="23" t="s">
        <v>10</v>
      </c>
      <c r="AAM22" s="23">
        <v>1</v>
      </c>
      <c r="AAN22" s="23" t="s">
        <v>10</v>
      </c>
      <c r="AAO22" s="23">
        <v>1</v>
      </c>
      <c r="AAP22" s="23" t="s">
        <v>10</v>
      </c>
      <c r="AAQ22" s="23">
        <v>1</v>
      </c>
      <c r="AAR22" s="23" t="s">
        <v>10</v>
      </c>
      <c r="AAS22" s="23">
        <v>1</v>
      </c>
      <c r="AAT22" s="23" t="s">
        <v>10</v>
      </c>
      <c r="AAU22" s="23" t="s">
        <v>10</v>
      </c>
      <c r="AAV22" s="23" t="s">
        <v>10</v>
      </c>
      <c r="AAW22" s="23" t="s">
        <v>10</v>
      </c>
      <c r="AAX22" s="23" t="s">
        <v>10</v>
      </c>
      <c r="AAY22" s="23" t="s">
        <v>10</v>
      </c>
      <c r="AAZ22" s="23">
        <v>1</v>
      </c>
      <c r="ABA22" s="23" t="s">
        <v>10</v>
      </c>
      <c r="ABB22" s="23">
        <v>1</v>
      </c>
      <c r="ABC22" s="23" t="s">
        <v>10</v>
      </c>
      <c r="ABD22" s="23">
        <v>1</v>
      </c>
      <c r="ABE22" s="23" t="s">
        <v>10</v>
      </c>
      <c r="ABF22" s="23">
        <v>1</v>
      </c>
      <c r="ABG22" s="23" t="s">
        <v>10</v>
      </c>
      <c r="ABH22" s="23" t="s">
        <v>10</v>
      </c>
    </row>
    <row r="23" spans="1:736" x14ac:dyDescent="0.3">
      <c r="A23" s="27">
        <v>20</v>
      </c>
      <c r="B23" s="30" t="s">
        <v>134</v>
      </c>
      <c r="C23" s="64">
        <v>33539993</v>
      </c>
      <c r="D23" s="31" t="s">
        <v>45</v>
      </c>
      <c r="E23" s="31" t="s">
        <v>15</v>
      </c>
      <c r="F23" s="28" cm="1">
        <f t="array" ref="F23">_xlfn.IFS(E23="2A",5,E23="2D",5,E23="2A/2D",5,E23="2B",7,E23="2CA",7,E23="2CB",5,E23="PM",6)</f>
        <v>7</v>
      </c>
      <c r="G23" s="23" t="s">
        <v>10</v>
      </c>
      <c r="H23" s="23">
        <v>1</v>
      </c>
      <c r="I23" s="23" t="s">
        <v>10</v>
      </c>
      <c r="J23" s="23">
        <v>1</v>
      </c>
      <c r="K23" s="23" t="s">
        <v>10</v>
      </c>
      <c r="L23" s="23">
        <v>1</v>
      </c>
      <c r="M23" s="23" t="s">
        <v>10</v>
      </c>
      <c r="N23" s="23">
        <v>1</v>
      </c>
      <c r="O23" s="23" t="s">
        <v>10</v>
      </c>
      <c r="P23" s="23" t="s">
        <v>10</v>
      </c>
      <c r="Q23" s="23" t="s">
        <v>10</v>
      </c>
      <c r="R23" s="23" t="s">
        <v>10</v>
      </c>
      <c r="S23" s="23">
        <v>1</v>
      </c>
      <c r="T23" s="23" t="s">
        <v>10</v>
      </c>
      <c r="U23" s="23">
        <v>1</v>
      </c>
      <c r="V23" s="23" t="s">
        <v>10</v>
      </c>
      <c r="W23" s="23" t="s">
        <v>12</v>
      </c>
      <c r="X23" s="23" t="s">
        <v>10</v>
      </c>
      <c r="Y23" s="23" t="s">
        <v>12</v>
      </c>
      <c r="Z23" s="23" t="s">
        <v>10</v>
      </c>
      <c r="AA23" s="23" t="s">
        <v>10</v>
      </c>
      <c r="AB23" s="23" t="s">
        <v>10</v>
      </c>
      <c r="AC23" s="23" t="s">
        <v>10</v>
      </c>
      <c r="AD23" s="23" t="s">
        <v>10</v>
      </c>
      <c r="AE23" s="23" t="s">
        <v>10</v>
      </c>
      <c r="AF23" s="23">
        <v>1</v>
      </c>
      <c r="AG23" s="23" t="s">
        <v>10</v>
      </c>
      <c r="AH23" s="23">
        <v>1</v>
      </c>
      <c r="AI23" s="23" t="s">
        <v>10</v>
      </c>
      <c r="AJ23" s="23">
        <v>1</v>
      </c>
      <c r="AK23" s="23" t="s">
        <v>10</v>
      </c>
      <c r="AL23" s="23">
        <v>1</v>
      </c>
      <c r="AM23" s="23" t="s">
        <v>10</v>
      </c>
      <c r="AN23" s="23" t="s">
        <v>10</v>
      </c>
      <c r="AO23" s="23" t="s">
        <v>10</v>
      </c>
      <c r="AP23" s="23" t="s">
        <v>10</v>
      </c>
      <c r="AQ23" s="23">
        <v>1</v>
      </c>
      <c r="AR23" s="23" t="s">
        <v>10</v>
      </c>
      <c r="AS23" s="23">
        <v>1</v>
      </c>
      <c r="AT23" s="23" t="s">
        <v>10</v>
      </c>
      <c r="AU23" s="23">
        <v>1</v>
      </c>
      <c r="AV23" s="23" t="s">
        <v>10</v>
      </c>
      <c r="AW23" s="23">
        <v>1</v>
      </c>
      <c r="AX23" s="23" t="s">
        <v>10</v>
      </c>
      <c r="AY23" s="23" t="s">
        <v>10</v>
      </c>
      <c r="AZ23" s="23" t="s">
        <v>10</v>
      </c>
      <c r="BA23" s="23" t="s">
        <v>10</v>
      </c>
      <c r="BB23" s="23" t="s">
        <v>10</v>
      </c>
      <c r="BC23" s="23" t="s">
        <v>10</v>
      </c>
      <c r="BD23" s="23">
        <v>1</v>
      </c>
      <c r="BE23" s="23" t="s">
        <v>10</v>
      </c>
      <c r="BF23" s="23">
        <v>1</v>
      </c>
      <c r="BG23" s="23" t="s">
        <v>10</v>
      </c>
      <c r="BH23" s="23">
        <v>1</v>
      </c>
      <c r="BI23" s="23" t="s">
        <v>10</v>
      </c>
      <c r="BJ23" s="23">
        <v>1</v>
      </c>
      <c r="BK23" s="23" t="s">
        <v>10</v>
      </c>
      <c r="BL23" s="23" t="s">
        <v>10</v>
      </c>
      <c r="BM23" s="23" t="s">
        <v>10</v>
      </c>
      <c r="BN23" s="23" t="s">
        <v>10</v>
      </c>
      <c r="BO23" s="23">
        <v>1</v>
      </c>
      <c r="BP23" s="23" t="s">
        <v>10</v>
      </c>
      <c r="BQ23" s="23">
        <v>1</v>
      </c>
      <c r="BR23" s="23" t="s">
        <v>10</v>
      </c>
      <c r="BS23" s="23">
        <v>1</v>
      </c>
      <c r="BT23" s="23" t="s">
        <v>10</v>
      </c>
      <c r="BU23" s="23">
        <v>1</v>
      </c>
      <c r="BV23" s="23" t="s">
        <v>10</v>
      </c>
      <c r="BW23" s="23" t="s">
        <v>10</v>
      </c>
      <c r="BX23" s="23" t="s">
        <v>10</v>
      </c>
      <c r="BY23" s="23" t="s">
        <v>10</v>
      </c>
      <c r="BZ23" s="23" t="s">
        <v>10</v>
      </c>
      <c r="CA23" s="23" t="s">
        <v>10</v>
      </c>
      <c r="CB23" s="23">
        <v>1</v>
      </c>
      <c r="CC23" s="23" t="s">
        <v>10</v>
      </c>
      <c r="CD23" s="23">
        <v>1</v>
      </c>
      <c r="CE23" s="23" t="s">
        <v>10</v>
      </c>
      <c r="CF23" s="23">
        <v>1</v>
      </c>
      <c r="CG23" s="23" t="s">
        <v>10</v>
      </c>
      <c r="CH23" s="23">
        <v>1</v>
      </c>
      <c r="CI23" s="23" t="s">
        <v>10</v>
      </c>
      <c r="CJ23" s="23" t="s">
        <v>10</v>
      </c>
      <c r="CK23" s="23" t="s">
        <v>10</v>
      </c>
      <c r="CL23" s="23" t="s">
        <v>10</v>
      </c>
      <c r="CM23" s="23">
        <v>1</v>
      </c>
      <c r="CN23" s="23" t="s">
        <v>10</v>
      </c>
      <c r="CO23" s="23">
        <v>1</v>
      </c>
      <c r="CP23" s="23" t="s">
        <v>10</v>
      </c>
      <c r="CQ23" s="23">
        <v>1</v>
      </c>
      <c r="CR23" s="23" t="s">
        <v>10</v>
      </c>
      <c r="CS23" s="23">
        <v>1</v>
      </c>
      <c r="CT23" s="23" t="s">
        <v>10</v>
      </c>
      <c r="CU23" s="23" t="s">
        <v>10</v>
      </c>
      <c r="CV23" s="23" t="s">
        <v>10</v>
      </c>
      <c r="CW23" s="23" t="s">
        <v>10</v>
      </c>
      <c r="CX23" s="23" t="s">
        <v>10</v>
      </c>
      <c r="CY23" s="23" t="s">
        <v>10</v>
      </c>
      <c r="CZ23" s="23">
        <v>1</v>
      </c>
      <c r="DA23" s="23" t="s">
        <v>10</v>
      </c>
      <c r="DB23" s="23">
        <v>1</v>
      </c>
      <c r="DC23" s="23" t="s">
        <v>10</v>
      </c>
      <c r="DD23" s="23">
        <v>1</v>
      </c>
      <c r="DE23" s="23" t="s">
        <v>10</v>
      </c>
      <c r="DF23" s="23">
        <v>1</v>
      </c>
      <c r="DG23" s="23" t="s">
        <v>10</v>
      </c>
      <c r="DH23" s="23" t="s">
        <v>10</v>
      </c>
      <c r="DI23" s="23" t="s">
        <v>10</v>
      </c>
      <c r="DJ23" s="23" t="s">
        <v>10</v>
      </c>
      <c r="DK23" s="23">
        <v>1</v>
      </c>
      <c r="DL23" s="23" t="s">
        <v>10</v>
      </c>
      <c r="DM23" s="23">
        <v>1</v>
      </c>
      <c r="DN23" s="23" t="s">
        <v>10</v>
      </c>
      <c r="DO23" s="23">
        <v>1</v>
      </c>
      <c r="DP23" s="23" t="s">
        <v>10</v>
      </c>
      <c r="DQ23" s="23">
        <v>1</v>
      </c>
      <c r="DR23" s="23" t="s">
        <v>10</v>
      </c>
      <c r="DS23" s="23" t="s">
        <v>10</v>
      </c>
      <c r="DT23" s="23" t="s">
        <v>10</v>
      </c>
      <c r="DU23" s="23" t="s">
        <v>10</v>
      </c>
      <c r="DV23" s="23" t="s">
        <v>10</v>
      </c>
      <c r="DW23" s="23" t="s">
        <v>10</v>
      </c>
      <c r="DX23" s="23">
        <v>1</v>
      </c>
      <c r="DY23" s="23" t="s">
        <v>10</v>
      </c>
      <c r="DZ23" s="23">
        <v>1</v>
      </c>
      <c r="EA23" s="23" t="s">
        <v>10</v>
      </c>
      <c r="EB23" s="23">
        <v>1</v>
      </c>
      <c r="EC23" s="23" t="s">
        <v>10</v>
      </c>
      <c r="ED23" s="23">
        <v>1</v>
      </c>
      <c r="EE23" s="23" t="s">
        <v>10</v>
      </c>
      <c r="EF23" s="23" t="s">
        <v>10</v>
      </c>
      <c r="EG23" s="23" t="s">
        <v>10</v>
      </c>
      <c r="EH23" s="23" t="s">
        <v>10</v>
      </c>
      <c r="EI23" s="23">
        <v>1</v>
      </c>
      <c r="EJ23" s="23" t="s">
        <v>10</v>
      </c>
      <c r="EK23" s="23">
        <v>1</v>
      </c>
      <c r="EL23" s="23" t="s">
        <v>10</v>
      </c>
      <c r="EM23" s="23">
        <v>1</v>
      </c>
      <c r="EN23" s="23" t="s">
        <v>10</v>
      </c>
      <c r="EO23" s="23">
        <v>1</v>
      </c>
      <c r="EP23" s="23" t="s">
        <v>10</v>
      </c>
      <c r="EQ23" s="23" t="s">
        <v>10</v>
      </c>
      <c r="ER23" s="23" t="s">
        <v>10</v>
      </c>
      <c r="ES23" s="23" t="s">
        <v>10</v>
      </c>
      <c r="ET23" s="23" t="s">
        <v>10</v>
      </c>
      <c r="EU23" s="23" t="s">
        <v>10</v>
      </c>
      <c r="EV23" s="23">
        <v>1</v>
      </c>
      <c r="EW23" s="23" t="s">
        <v>10</v>
      </c>
      <c r="EX23" s="23">
        <v>1</v>
      </c>
      <c r="EY23" s="23" t="s">
        <v>10</v>
      </c>
      <c r="EZ23" s="23">
        <v>1</v>
      </c>
      <c r="FA23" s="23" t="s">
        <v>10</v>
      </c>
      <c r="FB23" s="23">
        <v>1</v>
      </c>
      <c r="FC23" s="23" t="s">
        <v>10</v>
      </c>
      <c r="FD23" s="23" t="s">
        <v>10</v>
      </c>
      <c r="FE23" s="23" t="s">
        <v>10</v>
      </c>
      <c r="FF23" s="23" t="s">
        <v>10</v>
      </c>
      <c r="FG23" s="23">
        <v>1</v>
      </c>
      <c r="FH23" s="23" t="s">
        <v>10</v>
      </c>
      <c r="FI23" s="23">
        <v>1</v>
      </c>
      <c r="FJ23" s="23" t="s">
        <v>10</v>
      </c>
      <c r="FK23" s="23">
        <v>1</v>
      </c>
      <c r="FL23" s="23" t="s">
        <v>10</v>
      </c>
      <c r="FM23" s="23">
        <v>1</v>
      </c>
      <c r="FN23" s="23" t="s">
        <v>10</v>
      </c>
      <c r="FO23" s="23" t="s">
        <v>10</v>
      </c>
      <c r="FP23" s="23" t="s">
        <v>10</v>
      </c>
      <c r="FQ23" s="23" t="s">
        <v>10</v>
      </c>
      <c r="FR23" s="23" t="s">
        <v>10</v>
      </c>
      <c r="FS23" s="23" t="s">
        <v>10</v>
      </c>
      <c r="FT23" s="23">
        <v>1</v>
      </c>
      <c r="FU23" s="23" t="s">
        <v>10</v>
      </c>
      <c r="FV23" s="23">
        <v>1</v>
      </c>
      <c r="FW23" s="23" t="s">
        <v>10</v>
      </c>
      <c r="FX23" s="23">
        <v>1</v>
      </c>
      <c r="FY23" s="23" t="s">
        <v>10</v>
      </c>
      <c r="FZ23" s="23">
        <v>1</v>
      </c>
      <c r="GA23" s="23" t="s">
        <v>10</v>
      </c>
      <c r="GB23" s="23" t="s">
        <v>10</v>
      </c>
      <c r="GC23" s="23" t="s">
        <v>10</v>
      </c>
      <c r="GD23" s="23" t="s">
        <v>10</v>
      </c>
      <c r="GE23" s="23">
        <v>1</v>
      </c>
      <c r="GF23" s="23" t="s">
        <v>10</v>
      </c>
      <c r="GG23" s="23">
        <v>1</v>
      </c>
      <c r="GH23" s="23" t="s">
        <v>10</v>
      </c>
      <c r="GI23" s="23">
        <v>1</v>
      </c>
      <c r="GJ23" s="23" t="s">
        <v>10</v>
      </c>
      <c r="GK23" s="23">
        <v>1</v>
      </c>
      <c r="GL23" s="23" t="s">
        <v>10</v>
      </c>
      <c r="GM23" s="23" t="s">
        <v>10</v>
      </c>
      <c r="GN23" s="23" t="s">
        <v>10</v>
      </c>
      <c r="GO23" s="23" t="s">
        <v>10</v>
      </c>
      <c r="GP23" s="23" t="s">
        <v>10</v>
      </c>
      <c r="GQ23" s="23" t="s">
        <v>10</v>
      </c>
      <c r="GR23" s="23">
        <v>1</v>
      </c>
      <c r="GS23" s="23" t="s">
        <v>10</v>
      </c>
      <c r="GT23" s="23">
        <v>1</v>
      </c>
      <c r="GU23" s="23" t="s">
        <v>10</v>
      </c>
      <c r="GV23" s="23">
        <v>1</v>
      </c>
      <c r="GW23" s="23" t="s">
        <v>10</v>
      </c>
      <c r="GX23" s="23">
        <v>1</v>
      </c>
      <c r="GY23" s="23" t="s">
        <v>10</v>
      </c>
      <c r="GZ23" s="23" t="s">
        <v>10</v>
      </c>
      <c r="HA23" s="23" t="s">
        <v>10</v>
      </c>
      <c r="HB23" s="23" t="s">
        <v>10</v>
      </c>
      <c r="HC23" s="23">
        <v>1</v>
      </c>
      <c r="HD23" s="23" t="s">
        <v>10</v>
      </c>
      <c r="HE23" s="23">
        <v>1</v>
      </c>
      <c r="HF23" s="23" t="s">
        <v>10</v>
      </c>
      <c r="HG23" s="23">
        <v>1</v>
      </c>
      <c r="HH23" s="23" t="s">
        <v>10</v>
      </c>
      <c r="HI23" s="23">
        <v>1</v>
      </c>
      <c r="HJ23" s="23" t="s">
        <v>10</v>
      </c>
      <c r="HK23" s="23" t="s">
        <v>10</v>
      </c>
      <c r="HL23" s="23" t="s">
        <v>10</v>
      </c>
      <c r="HM23" s="23" t="s">
        <v>10</v>
      </c>
      <c r="HN23" s="23" t="s">
        <v>10</v>
      </c>
      <c r="HO23" s="23" t="s">
        <v>10</v>
      </c>
      <c r="HP23" s="23">
        <v>1</v>
      </c>
      <c r="HQ23" s="23" t="s">
        <v>10</v>
      </c>
      <c r="HR23" s="23">
        <v>1</v>
      </c>
      <c r="HS23" s="23" t="s">
        <v>10</v>
      </c>
      <c r="HT23" s="23">
        <v>1</v>
      </c>
      <c r="HU23" s="23" t="s">
        <v>10</v>
      </c>
      <c r="HV23" s="23">
        <v>1</v>
      </c>
      <c r="HW23" s="23" t="s">
        <v>10</v>
      </c>
      <c r="HX23" s="23" t="s">
        <v>10</v>
      </c>
      <c r="HY23" s="23" t="s">
        <v>10</v>
      </c>
      <c r="HZ23" s="23" t="s">
        <v>10</v>
      </c>
      <c r="IA23" s="23">
        <v>1</v>
      </c>
      <c r="IB23" s="23" t="s">
        <v>10</v>
      </c>
      <c r="IC23" s="23">
        <v>1</v>
      </c>
      <c r="ID23" s="23" t="s">
        <v>10</v>
      </c>
      <c r="IE23" s="23">
        <v>1</v>
      </c>
      <c r="IF23" s="23" t="s">
        <v>10</v>
      </c>
      <c r="IG23" s="23">
        <v>1</v>
      </c>
      <c r="IH23" s="23" t="s">
        <v>10</v>
      </c>
      <c r="II23" s="23" t="s">
        <v>10</v>
      </c>
      <c r="IJ23" s="23" t="s">
        <v>10</v>
      </c>
      <c r="IK23" s="23" t="s">
        <v>10</v>
      </c>
      <c r="IL23" s="23" t="s">
        <v>10</v>
      </c>
      <c r="IM23" s="23" t="s">
        <v>10</v>
      </c>
      <c r="IN23" s="23">
        <v>1</v>
      </c>
      <c r="IO23" s="23" t="s">
        <v>10</v>
      </c>
      <c r="IP23" s="23">
        <v>1</v>
      </c>
      <c r="IQ23" s="23" t="s">
        <v>10</v>
      </c>
      <c r="IR23" s="23">
        <v>1</v>
      </c>
      <c r="IS23" s="23" t="s">
        <v>10</v>
      </c>
      <c r="IT23" s="23">
        <v>1</v>
      </c>
      <c r="IU23" s="23" t="s">
        <v>10</v>
      </c>
      <c r="IV23" s="23" t="s">
        <v>10</v>
      </c>
      <c r="IW23" s="23" t="s">
        <v>10</v>
      </c>
      <c r="IX23" s="23" t="s">
        <v>10</v>
      </c>
      <c r="IY23" s="23">
        <v>1</v>
      </c>
      <c r="IZ23" s="23" t="s">
        <v>10</v>
      </c>
      <c r="JA23" s="23">
        <v>1</v>
      </c>
      <c r="JB23" s="23" t="s">
        <v>10</v>
      </c>
      <c r="JC23" s="23">
        <v>1</v>
      </c>
      <c r="JD23" s="23" t="s">
        <v>10</v>
      </c>
      <c r="JE23" s="23">
        <v>1</v>
      </c>
      <c r="JF23" s="23" t="s">
        <v>10</v>
      </c>
      <c r="JG23" s="23" t="s">
        <v>10</v>
      </c>
      <c r="JH23" s="23" t="s">
        <v>10</v>
      </c>
      <c r="JI23" s="23" t="s">
        <v>10</v>
      </c>
      <c r="JJ23" s="23" t="s">
        <v>10</v>
      </c>
      <c r="JK23" s="23" t="s">
        <v>10</v>
      </c>
      <c r="JL23" s="23">
        <v>1</v>
      </c>
      <c r="JM23" s="23" t="s">
        <v>10</v>
      </c>
      <c r="JN23" s="23">
        <v>1</v>
      </c>
      <c r="JO23" s="23" t="s">
        <v>10</v>
      </c>
      <c r="JP23" s="23">
        <v>1</v>
      </c>
      <c r="JQ23" s="23" t="s">
        <v>10</v>
      </c>
      <c r="JR23" s="23">
        <v>1</v>
      </c>
      <c r="JS23" s="23" t="s">
        <v>10</v>
      </c>
      <c r="JT23" s="23" t="s">
        <v>10</v>
      </c>
      <c r="JU23" s="23" t="s">
        <v>10</v>
      </c>
      <c r="JV23" s="23" t="s">
        <v>10</v>
      </c>
      <c r="JW23" s="23">
        <v>1</v>
      </c>
      <c r="JX23" s="23" t="s">
        <v>10</v>
      </c>
      <c r="JY23" s="23">
        <v>1</v>
      </c>
      <c r="JZ23" s="23" t="s">
        <v>10</v>
      </c>
      <c r="KA23" s="23">
        <v>1</v>
      </c>
      <c r="KB23" s="23" t="s">
        <v>10</v>
      </c>
      <c r="KC23" s="23">
        <v>1</v>
      </c>
      <c r="KD23" s="23" t="s">
        <v>10</v>
      </c>
      <c r="KE23" s="23" t="s">
        <v>10</v>
      </c>
      <c r="KF23" s="23" t="s">
        <v>10</v>
      </c>
      <c r="KG23" s="23" t="s">
        <v>10</v>
      </c>
      <c r="KH23" s="23" t="s">
        <v>10</v>
      </c>
      <c r="KI23" s="23" t="s">
        <v>10</v>
      </c>
      <c r="KJ23" s="23">
        <v>1</v>
      </c>
      <c r="KK23" s="23" t="s">
        <v>10</v>
      </c>
      <c r="KL23" s="23">
        <v>1</v>
      </c>
      <c r="KM23" s="23" t="s">
        <v>10</v>
      </c>
      <c r="KN23" s="23">
        <v>1</v>
      </c>
      <c r="KO23" s="23" t="s">
        <v>10</v>
      </c>
      <c r="KP23" s="23">
        <v>1</v>
      </c>
      <c r="KQ23" s="23" t="s">
        <v>10</v>
      </c>
      <c r="KR23" s="23" t="s">
        <v>10</v>
      </c>
      <c r="KS23" s="23" t="s">
        <v>10</v>
      </c>
      <c r="KT23" s="23" t="s">
        <v>10</v>
      </c>
      <c r="KU23" s="23">
        <v>1</v>
      </c>
      <c r="KV23" s="23" t="s">
        <v>10</v>
      </c>
      <c r="KW23" s="23">
        <v>1</v>
      </c>
      <c r="KX23" s="23" t="s">
        <v>10</v>
      </c>
      <c r="KY23" s="23">
        <v>1</v>
      </c>
      <c r="KZ23" s="23" t="s">
        <v>10</v>
      </c>
      <c r="LA23" s="23">
        <v>1</v>
      </c>
      <c r="LB23" s="23" t="s">
        <v>10</v>
      </c>
      <c r="LC23" s="23" t="s">
        <v>10</v>
      </c>
      <c r="LD23" s="23" t="s">
        <v>10</v>
      </c>
      <c r="LE23" s="23" t="s">
        <v>10</v>
      </c>
      <c r="LF23" s="23" t="s">
        <v>10</v>
      </c>
      <c r="LG23" s="23" t="s">
        <v>10</v>
      </c>
      <c r="LH23" s="23">
        <v>1</v>
      </c>
      <c r="LI23" s="23" t="s">
        <v>10</v>
      </c>
      <c r="LJ23" s="23">
        <v>1</v>
      </c>
      <c r="LK23" s="23" t="s">
        <v>10</v>
      </c>
      <c r="LL23" s="23">
        <v>1</v>
      </c>
      <c r="LM23" s="23" t="s">
        <v>10</v>
      </c>
      <c r="LN23" s="23">
        <v>1</v>
      </c>
      <c r="LO23" s="23" t="s">
        <v>10</v>
      </c>
      <c r="LP23" s="23" t="s">
        <v>10</v>
      </c>
      <c r="LQ23" s="23" t="s">
        <v>10</v>
      </c>
      <c r="LR23" s="23" t="s">
        <v>10</v>
      </c>
      <c r="LS23" s="23">
        <v>1</v>
      </c>
      <c r="LT23" s="23" t="s">
        <v>10</v>
      </c>
      <c r="LU23" s="23">
        <v>1</v>
      </c>
      <c r="LV23" s="23" t="s">
        <v>10</v>
      </c>
      <c r="LW23" s="23">
        <v>1</v>
      </c>
      <c r="LX23" s="23" t="s">
        <v>10</v>
      </c>
      <c r="LY23" s="23">
        <v>1</v>
      </c>
      <c r="LZ23" s="23" t="s">
        <v>10</v>
      </c>
      <c r="MA23" s="23" t="s">
        <v>10</v>
      </c>
      <c r="MB23" s="23" t="s">
        <v>10</v>
      </c>
      <c r="MC23" s="23" t="s">
        <v>10</v>
      </c>
      <c r="MD23" s="23" t="s">
        <v>10</v>
      </c>
      <c r="ME23" s="23" t="s">
        <v>10</v>
      </c>
      <c r="MF23" s="23">
        <v>1</v>
      </c>
      <c r="MG23" s="23" t="s">
        <v>10</v>
      </c>
      <c r="MH23" s="23">
        <v>1</v>
      </c>
      <c r="MI23" s="23" t="s">
        <v>10</v>
      </c>
      <c r="MJ23" s="23">
        <v>1</v>
      </c>
      <c r="MK23" s="23" t="s">
        <v>10</v>
      </c>
      <c r="ML23" s="23">
        <v>1</v>
      </c>
      <c r="MM23" s="23" t="s">
        <v>10</v>
      </c>
      <c r="MN23" s="23" t="s">
        <v>10</v>
      </c>
      <c r="MO23" s="23" t="s">
        <v>10</v>
      </c>
      <c r="MP23" s="23" t="s">
        <v>10</v>
      </c>
      <c r="MQ23" s="23">
        <v>1</v>
      </c>
      <c r="MR23" s="23" t="s">
        <v>10</v>
      </c>
      <c r="MS23" s="23">
        <v>1</v>
      </c>
      <c r="MT23" s="23" t="s">
        <v>10</v>
      </c>
      <c r="MU23" s="23">
        <v>1</v>
      </c>
      <c r="MV23" s="23" t="s">
        <v>10</v>
      </c>
      <c r="MW23" s="23">
        <v>1</v>
      </c>
      <c r="MX23" s="23" t="s">
        <v>10</v>
      </c>
      <c r="MY23" s="23" t="s">
        <v>10</v>
      </c>
      <c r="MZ23" s="23" t="s">
        <v>10</v>
      </c>
      <c r="NA23" s="23" t="s">
        <v>10</v>
      </c>
      <c r="NB23" s="23" t="s">
        <v>10</v>
      </c>
      <c r="NC23" s="23" t="s">
        <v>10</v>
      </c>
      <c r="ND23" s="23">
        <v>1</v>
      </c>
      <c r="NE23" s="23" t="s">
        <v>10</v>
      </c>
      <c r="NF23" s="23">
        <v>1</v>
      </c>
      <c r="NG23" s="23" t="s">
        <v>10</v>
      </c>
      <c r="NH23" s="23">
        <v>1</v>
      </c>
      <c r="NI23" s="23" t="s">
        <v>10</v>
      </c>
      <c r="NJ23" s="23">
        <v>1</v>
      </c>
      <c r="NK23" s="23" t="s">
        <v>10</v>
      </c>
      <c r="NL23" s="23" t="s">
        <v>10</v>
      </c>
      <c r="NM23" s="23" t="s">
        <v>10</v>
      </c>
      <c r="NN23" s="23" t="s">
        <v>10</v>
      </c>
      <c r="NO23" s="23">
        <v>1</v>
      </c>
      <c r="NP23" s="23" t="s">
        <v>10</v>
      </c>
      <c r="NQ23" s="23">
        <v>1</v>
      </c>
      <c r="NR23" s="23" t="s">
        <v>10</v>
      </c>
      <c r="NS23" s="23">
        <v>1</v>
      </c>
      <c r="NT23" s="23" t="s">
        <v>10</v>
      </c>
      <c r="NU23" s="23">
        <v>1</v>
      </c>
      <c r="NV23" s="23" t="s">
        <v>10</v>
      </c>
      <c r="NW23" s="23" t="s">
        <v>10</v>
      </c>
      <c r="NX23" s="23" t="s">
        <v>10</v>
      </c>
      <c r="NY23" s="23" t="s">
        <v>10</v>
      </c>
      <c r="NZ23" s="23" t="s">
        <v>10</v>
      </c>
      <c r="OA23" s="23" t="s">
        <v>10</v>
      </c>
      <c r="OB23" s="23">
        <v>1</v>
      </c>
      <c r="OC23" s="23" t="s">
        <v>10</v>
      </c>
      <c r="OD23" s="23">
        <v>1</v>
      </c>
      <c r="OE23" s="23" t="s">
        <v>10</v>
      </c>
      <c r="OF23" s="23">
        <v>1</v>
      </c>
      <c r="OG23" s="23" t="s">
        <v>10</v>
      </c>
      <c r="OH23" s="23">
        <v>1</v>
      </c>
      <c r="OI23" s="23" t="s">
        <v>10</v>
      </c>
      <c r="OJ23" s="23" t="s">
        <v>10</v>
      </c>
      <c r="OK23" s="23" t="s">
        <v>10</v>
      </c>
      <c r="OL23" s="23" t="s">
        <v>10</v>
      </c>
      <c r="OM23" s="23">
        <v>1</v>
      </c>
      <c r="ON23" s="23" t="s">
        <v>10</v>
      </c>
      <c r="OO23" s="23">
        <v>1</v>
      </c>
      <c r="OP23" s="23" t="s">
        <v>10</v>
      </c>
      <c r="OQ23" s="23">
        <v>1</v>
      </c>
      <c r="OR23" s="23" t="s">
        <v>10</v>
      </c>
      <c r="OS23" s="23">
        <v>1</v>
      </c>
      <c r="OT23" s="23" t="s">
        <v>10</v>
      </c>
      <c r="OU23" s="23" t="s">
        <v>10</v>
      </c>
      <c r="OV23" s="23" t="s">
        <v>10</v>
      </c>
      <c r="OW23" s="23" t="s">
        <v>10</v>
      </c>
      <c r="OX23" s="23" t="s">
        <v>10</v>
      </c>
      <c r="OY23" s="23" t="s">
        <v>10</v>
      </c>
      <c r="OZ23" s="23">
        <v>1</v>
      </c>
      <c r="PA23" s="23" t="s">
        <v>10</v>
      </c>
      <c r="PB23" s="23">
        <v>1</v>
      </c>
      <c r="PC23" s="23" t="s">
        <v>10</v>
      </c>
      <c r="PD23" s="23">
        <v>1</v>
      </c>
      <c r="PE23" s="23" t="s">
        <v>10</v>
      </c>
      <c r="PF23" s="23">
        <v>1</v>
      </c>
      <c r="PG23" s="23" t="s">
        <v>10</v>
      </c>
      <c r="PH23" s="23" t="s">
        <v>10</v>
      </c>
      <c r="PI23" s="23" t="s">
        <v>10</v>
      </c>
      <c r="PJ23" s="23" t="s">
        <v>10</v>
      </c>
      <c r="PK23" s="23">
        <v>1</v>
      </c>
      <c r="PL23" s="23" t="s">
        <v>10</v>
      </c>
      <c r="PM23" s="23">
        <v>1</v>
      </c>
      <c r="PN23" s="23" t="s">
        <v>10</v>
      </c>
      <c r="PO23" s="23">
        <v>1</v>
      </c>
      <c r="PP23" s="23" t="s">
        <v>10</v>
      </c>
      <c r="PQ23" s="23">
        <v>1</v>
      </c>
      <c r="PR23" s="23" t="s">
        <v>10</v>
      </c>
      <c r="PS23" s="23" t="s">
        <v>10</v>
      </c>
      <c r="PT23" s="23" t="s">
        <v>10</v>
      </c>
      <c r="PU23" s="23" t="s">
        <v>10</v>
      </c>
      <c r="PV23" s="23" t="s">
        <v>10</v>
      </c>
      <c r="PW23" s="23" t="s">
        <v>10</v>
      </c>
      <c r="PX23" s="23">
        <v>1</v>
      </c>
      <c r="PY23" s="23" t="s">
        <v>10</v>
      </c>
      <c r="PZ23" s="23">
        <v>1</v>
      </c>
      <c r="QA23" s="23" t="s">
        <v>10</v>
      </c>
      <c r="QB23" s="23">
        <v>1</v>
      </c>
      <c r="QC23" s="23" t="s">
        <v>10</v>
      </c>
      <c r="QD23" s="23">
        <v>1</v>
      </c>
      <c r="QE23" s="23" t="s">
        <v>10</v>
      </c>
      <c r="QF23" s="23" t="s">
        <v>10</v>
      </c>
      <c r="QG23" s="23" t="s">
        <v>10</v>
      </c>
      <c r="QH23" s="23" t="s">
        <v>10</v>
      </c>
      <c r="QI23" s="23">
        <v>1</v>
      </c>
      <c r="QJ23" s="23" t="s">
        <v>10</v>
      </c>
      <c r="QK23" s="23">
        <v>1</v>
      </c>
      <c r="QL23" s="23" t="s">
        <v>10</v>
      </c>
      <c r="QM23" s="23">
        <v>1</v>
      </c>
      <c r="QN23" s="23" t="s">
        <v>10</v>
      </c>
      <c r="QO23" s="23">
        <v>1</v>
      </c>
      <c r="QP23" s="23" t="s">
        <v>10</v>
      </c>
      <c r="QQ23" s="23" t="s">
        <v>10</v>
      </c>
      <c r="QR23" s="23" t="s">
        <v>10</v>
      </c>
      <c r="QS23" s="23" t="s">
        <v>10</v>
      </c>
      <c r="QT23" s="23" t="s">
        <v>10</v>
      </c>
      <c r="QU23" s="23" t="s">
        <v>10</v>
      </c>
      <c r="QV23" s="23">
        <v>1</v>
      </c>
      <c r="QW23" s="23" t="s">
        <v>10</v>
      </c>
      <c r="QX23" s="23">
        <v>1</v>
      </c>
      <c r="QY23" s="23" t="s">
        <v>10</v>
      </c>
      <c r="QZ23" s="23">
        <v>1</v>
      </c>
      <c r="RA23" s="23" t="s">
        <v>10</v>
      </c>
      <c r="RB23" s="23">
        <v>1</v>
      </c>
      <c r="RC23" s="23" t="s">
        <v>10</v>
      </c>
      <c r="RD23" s="23" t="s">
        <v>10</v>
      </c>
      <c r="RE23" s="23" t="s">
        <v>10</v>
      </c>
      <c r="RF23" s="23" t="s">
        <v>10</v>
      </c>
      <c r="RG23" s="23">
        <v>1</v>
      </c>
      <c r="RH23" s="23" t="s">
        <v>10</v>
      </c>
      <c r="RI23" s="23">
        <v>1</v>
      </c>
      <c r="RJ23" s="23" t="s">
        <v>10</v>
      </c>
      <c r="RK23" s="23">
        <v>1</v>
      </c>
      <c r="RL23" s="23" t="s">
        <v>10</v>
      </c>
      <c r="RM23" s="23">
        <v>1</v>
      </c>
      <c r="RN23" s="23" t="s">
        <v>10</v>
      </c>
      <c r="RO23" s="23" t="s">
        <v>10</v>
      </c>
      <c r="RP23" s="23" t="s">
        <v>10</v>
      </c>
      <c r="RQ23" s="23" t="s">
        <v>10</v>
      </c>
      <c r="RR23" s="23" t="s">
        <v>10</v>
      </c>
      <c r="RS23" s="23" t="s">
        <v>10</v>
      </c>
      <c r="RT23" s="23">
        <v>1</v>
      </c>
      <c r="RU23" s="23" t="s">
        <v>10</v>
      </c>
      <c r="RV23" s="23">
        <v>1</v>
      </c>
      <c r="RW23" s="23" t="s">
        <v>10</v>
      </c>
      <c r="RX23" s="23">
        <v>1</v>
      </c>
      <c r="RY23" s="23" t="s">
        <v>10</v>
      </c>
      <c r="RZ23" s="23">
        <v>1</v>
      </c>
      <c r="SA23" s="23" t="s">
        <v>10</v>
      </c>
      <c r="SB23" s="23" t="s">
        <v>10</v>
      </c>
      <c r="SC23" s="23" t="s">
        <v>10</v>
      </c>
      <c r="SD23" s="23" t="s">
        <v>10</v>
      </c>
      <c r="SE23" s="23">
        <v>1</v>
      </c>
      <c r="SF23" s="23" t="s">
        <v>10</v>
      </c>
      <c r="SG23" s="23">
        <v>1</v>
      </c>
      <c r="SH23" s="23" t="s">
        <v>10</v>
      </c>
      <c r="SI23" s="23">
        <v>1</v>
      </c>
      <c r="SJ23" s="23" t="s">
        <v>10</v>
      </c>
      <c r="SK23" s="23">
        <v>1</v>
      </c>
      <c r="SL23" s="23" t="s">
        <v>10</v>
      </c>
      <c r="SM23" s="23" t="s">
        <v>10</v>
      </c>
      <c r="SN23" s="23" t="s">
        <v>10</v>
      </c>
      <c r="SO23" s="23" t="s">
        <v>10</v>
      </c>
      <c r="SP23" s="23" t="s">
        <v>10</v>
      </c>
      <c r="SQ23" s="23" t="s">
        <v>10</v>
      </c>
      <c r="SR23" s="23">
        <v>1</v>
      </c>
      <c r="SS23" s="23" t="s">
        <v>10</v>
      </c>
      <c r="ST23" s="23">
        <v>1</v>
      </c>
      <c r="SU23" s="23" t="s">
        <v>10</v>
      </c>
      <c r="SV23" s="23">
        <v>1</v>
      </c>
      <c r="SW23" s="23" t="s">
        <v>10</v>
      </c>
      <c r="SX23" s="23">
        <v>1</v>
      </c>
      <c r="SY23" s="23" t="s">
        <v>10</v>
      </c>
      <c r="SZ23" s="23" t="s">
        <v>10</v>
      </c>
      <c r="TA23" s="23" t="s">
        <v>10</v>
      </c>
      <c r="TB23" s="23" t="s">
        <v>10</v>
      </c>
      <c r="TC23" s="23">
        <v>1</v>
      </c>
      <c r="TD23" s="23" t="s">
        <v>10</v>
      </c>
      <c r="TE23" s="23">
        <v>1</v>
      </c>
      <c r="TF23" s="23" t="s">
        <v>10</v>
      </c>
      <c r="TG23" s="23">
        <v>1</v>
      </c>
      <c r="TH23" s="23" t="s">
        <v>10</v>
      </c>
      <c r="TI23" s="23">
        <v>1</v>
      </c>
      <c r="TJ23" s="23" t="s">
        <v>10</v>
      </c>
      <c r="TK23" s="23" t="s">
        <v>10</v>
      </c>
      <c r="TL23" s="23" t="s">
        <v>10</v>
      </c>
      <c r="TM23" s="23" t="s">
        <v>10</v>
      </c>
      <c r="TN23" s="23" t="s">
        <v>10</v>
      </c>
      <c r="TO23" s="23" t="s">
        <v>10</v>
      </c>
      <c r="TP23" s="23">
        <v>1</v>
      </c>
      <c r="TQ23" s="23" t="s">
        <v>10</v>
      </c>
      <c r="TR23" s="23">
        <v>1</v>
      </c>
      <c r="TS23" s="23" t="s">
        <v>10</v>
      </c>
      <c r="TT23" s="23">
        <v>1</v>
      </c>
      <c r="TU23" s="23" t="s">
        <v>10</v>
      </c>
      <c r="TV23" s="23">
        <v>1</v>
      </c>
      <c r="TW23" s="23" t="s">
        <v>10</v>
      </c>
      <c r="TX23" s="23" t="s">
        <v>10</v>
      </c>
      <c r="TY23" s="23" t="s">
        <v>10</v>
      </c>
      <c r="TZ23" s="23" t="s">
        <v>10</v>
      </c>
      <c r="UA23" s="23">
        <v>1</v>
      </c>
      <c r="UB23" s="23" t="s">
        <v>10</v>
      </c>
      <c r="UC23" s="23">
        <v>1</v>
      </c>
      <c r="UD23" s="23" t="s">
        <v>10</v>
      </c>
      <c r="UE23" s="23">
        <v>1</v>
      </c>
      <c r="UF23" s="23" t="s">
        <v>10</v>
      </c>
      <c r="UG23" s="23">
        <v>1</v>
      </c>
      <c r="UH23" s="23" t="s">
        <v>10</v>
      </c>
      <c r="UI23" s="23" t="s">
        <v>10</v>
      </c>
      <c r="UJ23" s="23" t="s">
        <v>10</v>
      </c>
      <c r="UK23" s="23" t="s">
        <v>10</v>
      </c>
      <c r="UL23" s="23" t="s">
        <v>10</v>
      </c>
      <c r="UM23" s="23" t="s">
        <v>10</v>
      </c>
      <c r="UN23" s="23">
        <v>1</v>
      </c>
      <c r="UO23" s="23" t="s">
        <v>10</v>
      </c>
      <c r="UP23" s="23">
        <v>1</v>
      </c>
      <c r="UQ23" s="23" t="s">
        <v>10</v>
      </c>
      <c r="UR23" s="23">
        <v>1</v>
      </c>
      <c r="US23" s="23" t="s">
        <v>10</v>
      </c>
      <c r="UT23" s="23">
        <v>1</v>
      </c>
      <c r="UU23" s="23" t="s">
        <v>10</v>
      </c>
      <c r="UV23" s="23" t="s">
        <v>10</v>
      </c>
      <c r="UW23" s="23" t="s">
        <v>10</v>
      </c>
      <c r="UX23" s="23" t="s">
        <v>10</v>
      </c>
      <c r="UY23" s="23">
        <v>1</v>
      </c>
      <c r="UZ23" s="23" t="s">
        <v>10</v>
      </c>
      <c r="VA23" s="23">
        <v>1</v>
      </c>
      <c r="VB23" s="23" t="s">
        <v>10</v>
      </c>
      <c r="VC23" s="23">
        <v>1</v>
      </c>
      <c r="VD23" s="23" t="s">
        <v>10</v>
      </c>
      <c r="VE23" s="23">
        <v>1</v>
      </c>
      <c r="VF23" s="23" t="s">
        <v>10</v>
      </c>
      <c r="VG23" s="23" t="s">
        <v>10</v>
      </c>
      <c r="VH23" s="23" t="s">
        <v>10</v>
      </c>
      <c r="VI23" s="23" t="s">
        <v>10</v>
      </c>
      <c r="VJ23" s="23" t="s">
        <v>10</v>
      </c>
      <c r="VK23" s="23" t="s">
        <v>10</v>
      </c>
      <c r="VL23" s="23">
        <v>1</v>
      </c>
      <c r="VM23" s="23" t="s">
        <v>10</v>
      </c>
      <c r="VN23" s="23">
        <v>1</v>
      </c>
      <c r="VO23" s="23" t="s">
        <v>10</v>
      </c>
      <c r="VP23" s="23">
        <v>1</v>
      </c>
      <c r="VQ23" s="23" t="s">
        <v>10</v>
      </c>
      <c r="VR23" s="23">
        <v>1</v>
      </c>
      <c r="VS23" s="23" t="s">
        <v>10</v>
      </c>
      <c r="VT23" s="23" t="s">
        <v>10</v>
      </c>
      <c r="VU23" s="23" t="s">
        <v>10</v>
      </c>
      <c r="VV23" s="23" t="s">
        <v>10</v>
      </c>
      <c r="VW23" s="23">
        <v>1</v>
      </c>
      <c r="VX23" s="23" t="s">
        <v>10</v>
      </c>
      <c r="VY23" s="23">
        <v>1</v>
      </c>
      <c r="VZ23" s="23" t="s">
        <v>10</v>
      </c>
      <c r="WA23" s="23">
        <v>1</v>
      </c>
      <c r="WB23" s="23" t="s">
        <v>10</v>
      </c>
      <c r="WC23" s="23">
        <v>1</v>
      </c>
      <c r="WD23" s="23" t="s">
        <v>10</v>
      </c>
      <c r="WE23" s="23" t="s">
        <v>10</v>
      </c>
      <c r="WF23" s="23" t="s">
        <v>10</v>
      </c>
      <c r="WG23" s="23" t="s">
        <v>10</v>
      </c>
      <c r="WH23" s="23" t="s">
        <v>10</v>
      </c>
      <c r="WI23" s="23" t="s">
        <v>10</v>
      </c>
      <c r="WJ23" s="23">
        <v>1</v>
      </c>
      <c r="WK23" s="23" t="s">
        <v>10</v>
      </c>
      <c r="WL23" s="23">
        <v>1</v>
      </c>
      <c r="WM23" s="23" t="s">
        <v>10</v>
      </c>
      <c r="WN23" s="23">
        <v>1</v>
      </c>
      <c r="WO23" s="23" t="s">
        <v>10</v>
      </c>
      <c r="WP23" s="23">
        <v>1</v>
      </c>
      <c r="WQ23" s="23" t="s">
        <v>10</v>
      </c>
      <c r="WR23" s="23" t="s">
        <v>10</v>
      </c>
      <c r="WS23" s="23" t="s">
        <v>10</v>
      </c>
      <c r="WT23" s="23" t="s">
        <v>10</v>
      </c>
      <c r="WU23" s="23">
        <v>1</v>
      </c>
      <c r="WV23" s="23" t="s">
        <v>10</v>
      </c>
      <c r="WW23" s="23">
        <v>1</v>
      </c>
      <c r="WX23" s="23" t="s">
        <v>10</v>
      </c>
      <c r="WY23" s="23">
        <v>1</v>
      </c>
      <c r="WZ23" s="23" t="s">
        <v>10</v>
      </c>
      <c r="XA23" s="23">
        <v>1</v>
      </c>
      <c r="XB23" s="23" t="s">
        <v>10</v>
      </c>
      <c r="XC23" s="23" t="s">
        <v>10</v>
      </c>
      <c r="XD23" s="23" t="s">
        <v>10</v>
      </c>
      <c r="XE23" s="23" t="s">
        <v>10</v>
      </c>
      <c r="XF23" s="23" t="s">
        <v>10</v>
      </c>
      <c r="XG23" s="23" t="s">
        <v>10</v>
      </c>
      <c r="XH23" s="23">
        <v>1</v>
      </c>
      <c r="XI23" s="23" t="s">
        <v>10</v>
      </c>
      <c r="XJ23" s="23">
        <v>1</v>
      </c>
      <c r="XK23" s="23" t="s">
        <v>10</v>
      </c>
      <c r="XL23" s="23">
        <v>1</v>
      </c>
      <c r="XM23" s="23" t="s">
        <v>10</v>
      </c>
      <c r="XN23" s="23">
        <v>1</v>
      </c>
      <c r="XO23" s="23" t="s">
        <v>10</v>
      </c>
      <c r="XP23" s="23" t="s">
        <v>10</v>
      </c>
      <c r="XQ23" s="23" t="s">
        <v>10</v>
      </c>
      <c r="XR23" s="23" t="s">
        <v>10</v>
      </c>
      <c r="XS23" s="23">
        <v>1</v>
      </c>
      <c r="XT23" s="23" t="s">
        <v>10</v>
      </c>
      <c r="XU23" s="23">
        <v>1</v>
      </c>
      <c r="XV23" s="23" t="s">
        <v>10</v>
      </c>
      <c r="XW23" s="23">
        <v>1</v>
      </c>
      <c r="XX23" s="23" t="s">
        <v>10</v>
      </c>
      <c r="XY23" s="23">
        <v>1</v>
      </c>
      <c r="XZ23" s="23" t="s">
        <v>10</v>
      </c>
      <c r="YA23" s="23" t="s">
        <v>10</v>
      </c>
      <c r="YB23" s="23" t="s">
        <v>10</v>
      </c>
      <c r="YC23" s="23" t="s">
        <v>10</v>
      </c>
      <c r="YD23" s="23" t="s">
        <v>10</v>
      </c>
      <c r="YE23" s="23" t="s">
        <v>10</v>
      </c>
      <c r="YF23" s="23">
        <v>1</v>
      </c>
      <c r="YG23" s="23" t="s">
        <v>10</v>
      </c>
      <c r="YH23" s="23">
        <v>1</v>
      </c>
      <c r="YI23" s="23" t="s">
        <v>10</v>
      </c>
      <c r="YJ23" s="23">
        <v>1</v>
      </c>
      <c r="YK23" s="23" t="s">
        <v>10</v>
      </c>
      <c r="YL23" s="23">
        <v>1</v>
      </c>
      <c r="YM23" s="23" t="s">
        <v>10</v>
      </c>
      <c r="YN23" s="23" t="s">
        <v>10</v>
      </c>
      <c r="YO23" s="23" t="s">
        <v>10</v>
      </c>
      <c r="YP23" s="23" t="s">
        <v>10</v>
      </c>
      <c r="YQ23" s="23">
        <v>1</v>
      </c>
      <c r="YR23" s="23" t="s">
        <v>10</v>
      </c>
      <c r="YS23" s="23">
        <v>1</v>
      </c>
      <c r="YT23" s="23" t="s">
        <v>10</v>
      </c>
      <c r="YU23" s="23">
        <v>1</v>
      </c>
      <c r="YV23" s="23" t="s">
        <v>10</v>
      </c>
      <c r="YW23" s="23">
        <v>1</v>
      </c>
      <c r="YX23" s="23" t="s">
        <v>10</v>
      </c>
      <c r="YY23" s="23" t="s">
        <v>10</v>
      </c>
      <c r="YZ23" s="23" t="s">
        <v>10</v>
      </c>
      <c r="ZA23" s="23" t="s">
        <v>10</v>
      </c>
      <c r="ZB23" s="23" t="s">
        <v>10</v>
      </c>
      <c r="ZC23" s="23" t="s">
        <v>10</v>
      </c>
      <c r="ZD23" s="23">
        <v>1</v>
      </c>
      <c r="ZE23" s="23" t="s">
        <v>10</v>
      </c>
      <c r="ZF23" s="23">
        <v>1</v>
      </c>
      <c r="ZG23" s="23" t="s">
        <v>10</v>
      </c>
      <c r="ZH23" s="23">
        <v>1</v>
      </c>
      <c r="ZI23" s="23" t="s">
        <v>10</v>
      </c>
      <c r="ZJ23" s="23">
        <v>1</v>
      </c>
      <c r="ZK23" s="23" t="s">
        <v>10</v>
      </c>
      <c r="ZL23" s="23" t="s">
        <v>10</v>
      </c>
      <c r="ZM23" s="23" t="s">
        <v>10</v>
      </c>
      <c r="ZN23" s="23" t="s">
        <v>10</v>
      </c>
      <c r="ZO23" s="23">
        <v>1</v>
      </c>
      <c r="ZP23" s="23" t="s">
        <v>10</v>
      </c>
      <c r="ZQ23" s="23">
        <v>1</v>
      </c>
      <c r="ZR23" s="23" t="s">
        <v>10</v>
      </c>
      <c r="ZS23" s="23">
        <v>1</v>
      </c>
      <c r="ZT23" s="23" t="s">
        <v>10</v>
      </c>
      <c r="ZU23" s="23">
        <v>1</v>
      </c>
      <c r="ZV23" s="23" t="s">
        <v>10</v>
      </c>
      <c r="ZW23" s="23" t="s">
        <v>10</v>
      </c>
      <c r="ZX23" s="23" t="s">
        <v>10</v>
      </c>
      <c r="ZY23" s="23" t="s">
        <v>10</v>
      </c>
      <c r="ZZ23" s="23" t="s">
        <v>10</v>
      </c>
      <c r="AAA23" s="23" t="s">
        <v>10</v>
      </c>
      <c r="AAB23" s="23">
        <v>1</v>
      </c>
      <c r="AAC23" s="23" t="s">
        <v>10</v>
      </c>
      <c r="AAD23" s="23">
        <v>1</v>
      </c>
      <c r="AAE23" s="23" t="s">
        <v>10</v>
      </c>
      <c r="AAF23" s="23">
        <v>1</v>
      </c>
      <c r="AAG23" s="23" t="s">
        <v>10</v>
      </c>
      <c r="AAH23" s="23">
        <v>1</v>
      </c>
      <c r="AAI23" s="23" t="s">
        <v>10</v>
      </c>
      <c r="AAJ23" s="23" t="s">
        <v>10</v>
      </c>
      <c r="AAK23" s="23" t="s">
        <v>10</v>
      </c>
      <c r="AAL23" s="23" t="s">
        <v>10</v>
      </c>
      <c r="AAM23" s="23">
        <v>1</v>
      </c>
      <c r="AAN23" s="23" t="s">
        <v>10</v>
      </c>
      <c r="AAO23" s="23">
        <v>1</v>
      </c>
      <c r="AAP23" s="23" t="s">
        <v>10</v>
      </c>
      <c r="AAQ23" s="23">
        <v>1</v>
      </c>
      <c r="AAR23" s="23" t="s">
        <v>10</v>
      </c>
      <c r="AAS23" s="23">
        <v>1</v>
      </c>
      <c r="AAT23" s="23" t="s">
        <v>10</v>
      </c>
      <c r="AAU23" s="23" t="s">
        <v>10</v>
      </c>
      <c r="AAV23" s="23" t="s">
        <v>10</v>
      </c>
      <c r="AAW23" s="23" t="s">
        <v>10</v>
      </c>
      <c r="AAX23" s="23" t="s">
        <v>10</v>
      </c>
      <c r="AAY23" s="23" t="s">
        <v>10</v>
      </c>
      <c r="AAZ23" s="23">
        <v>1</v>
      </c>
      <c r="ABA23" s="23" t="s">
        <v>10</v>
      </c>
      <c r="ABB23" s="23">
        <v>1</v>
      </c>
      <c r="ABC23" s="23" t="s">
        <v>10</v>
      </c>
      <c r="ABD23" s="23">
        <v>1</v>
      </c>
      <c r="ABE23" s="23" t="s">
        <v>10</v>
      </c>
      <c r="ABF23" s="23">
        <v>1</v>
      </c>
      <c r="ABG23" s="23" t="s">
        <v>10</v>
      </c>
      <c r="ABH23" s="23" t="s">
        <v>10</v>
      </c>
    </row>
    <row r="24" spans="1:736" x14ac:dyDescent="0.3">
      <c r="A24" s="27">
        <v>21</v>
      </c>
      <c r="B24" s="30" t="s">
        <v>135</v>
      </c>
      <c r="C24" s="68">
        <v>33202133</v>
      </c>
      <c r="D24" s="31" t="s">
        <v>45</v>
      </c>
      <c r="E24" s="31" t="s">
        <v>17</v>
      </c>
      <c r="F24" s="28" cm="1">
        <f t="array" ref="F24">_xlfn.IFS(E24="2A",5,E24="2D",5,E24="2A/2D",5,E24="2B",7,E24="2CA",7,E24="2CB",5,E24="PM",6)</f>
        <v>5</v>
      </c>
      <c r="G24" s="23" t="s">
        <v>10</v>
      </c>
      <c r="H24" s="23" t="s">
        <v>12</v>
      </c>
      <c r="I24" s="23" t="s">
        <v>10</v>
      </c>
      <c r="J24" s="23">
        <v>1</v>
      </c>
      <c r="K24" s="23" t="s">
        <v>10</v>
      </c>
      <c r="L24" s="23">
        <v>1</v>
      </c>
      <c r="M24" s="23" t="s">
        <v>10</v>
      </c>
      <c r="N24" s="23">
        <v>1</v>
      </c>
      <c r="O24" s="23" t="s">
        <v>10</v>
      </c>
      <c r="P24" s="23" t="s">
        <v>10</v>
      </c>
      <c r="Q24" s="23" t="s">
        <v>10</v>
      </c>
      <c r="R24" s="23" t="s">
        <v>10</v>
      </c>
      <c r="S24" s="23">
        <v>1</v>
      </c>
      <c r="T24" s="23" t="s">
        <v>10</v>
      </c>
      <c r="U24" s="23" t="s">
        <v>12</v>
      </c>
      <c r="V24" s="23" t="s">
        <v>10</v>
      </c>
      <c r="W24" s="23">
        <v>1</v>
      </c>
      <c r="X24" s="23" t="s">
        <v>10</v>
      </c>
      <c r="Y24" s="23">
        <v>1</v>
      </c>
      <c r="Z24" s="23" t="s">
        <v>10</v>
      </c>
      <c r="AA24" s="23" t="s">
        <v>10</v>
      </c>
      <c r="AB24" s="23" t="s">
        <v>10</v>
      </c>
      <c r="AC24" s="23" t="s">
        <v>10</v>
      </c>
      <c r="AD24" s="23" t="s">
        <v>10</v>
      </c>
      <c r="AE24" s="23" t="s">
        <v>10</v>
      </c>
      <c r="AF24" s="23">
        <v>1</v>
      </c>
      <c r="AG24" s="23" t="s">
        <v>10</v>
      </c>
      <c r="AH24" s="23">
        <v>1</v>
      </c>
      <c r="AI24" s="23" t="s">
        <v>10</v>
      </c>
      <c r="AJ24" s="23">
        <v>1</v>
      </c>
      <c r="AK24" s="23" t="s">
        <v>10</v>
      </c>
      <c r="AL24" s="23">
        <v>1</v>
      </c>
      <c r="AM24" s="23" t="s">
        <v>10</v>
      </c>
      <c r="AN24" s="23" t="s">
        <v>10</v>
      </c>
      <c r="AO24" s="23" t="s">
        <v>10</v>
      </c>
      <c r="AP24" s="23" t="s">
        <v>10</v>
      </c>
      <c r="AQ24" s="23">
        <v>1</v>
      </c>
      <c r="AR24" s="23" t="s">
        <v>10</v>
      </c>
      <c r="AS24" s="23">
        <v>1</v>
      </c>
      <c r="AT24" s="23" t="s">
        <v>10</v>
      </c>
      <c r="AU24" s="23">
        <v>1</v>
      </c>
      <c r="AV24" s="23" t="s">
        <v>10</v>
      </c>
      <c r="AW24" s="23">
        <v>1</v>
      </c>
      <c r="AX24" s="23" t="s">
        <v>10</v>
      </c>
      <c r="AY24" s="23" t="s">
        <v>10</v>
      </c>
      <c r="AZ24" s="23" t="s">
        <v>10</v>
      </c>
      <c r="BA24" s="23" t="s">
        <v>10</v>
      </c>
      <c r="BB24" s="23" t="s">
        <v>10</v>
      </c>
      <c r="BC24" s="23" t="s">
        <v>10</v>
      </c>
      <c r="BD24" s="23">
        <v>1</v>
      </c>
      <c r="BE24" s="23" t="s">
        <v>10</v>
      </c>
      <c r="BF24" s="23">
        <v>1</v>
      </c>
      <c r="BG24" s="23" t="s">
        <v>10</v>
      </c>
      <c r="BH24" s="23">
        <v>1</v>
      </c>
      <c r="BI24" s="23" t="s">
        <v>10</v>
      </c>
      <c r="BJ24" s="23">
        <v>1</v>
      </c>
      <c r="BK24" s="23" t="s">
        <v>10</v>
      </c>
      <c r="BL24" s="23" t="s">
        <v>10</v>
      </c>
      <c r="BM24" s="23" t="s">
        <v>10</v>
      </c>
      <c r="BN24" s="23" t="s">
        <v>10</v>
      </c>
      <c r="BO24" s="23">
        <v>1</v>
      </c>
      <c r="BP24" s="23" t="s">
        <v>10</v>
      </c>
      <c r="BQ24" s="23">
        <v>1</v>
      </c>
      <c r="BR24" s="23" t="s">
        <v>10</v>
      </c>
      <c r="BS24" s="23">
        <v>1</v>
      </c>
      <c r="BT24" s="23" t="s">
        <v>10</v>
      </c>
      <c r="BU24" s="23">
        <v>1</v>
      </c>
      <c r="BV24" s="23" t="s">
        <v>10</v>
      </c>
      <c r="BW24" s="23" t="s">
        <v>10</v>
      </c>
      <c r="BX24" s="23" t="s">
        <v>10</v>
      </c>
      <c r="BY24" s="23" t="s">
        <v>10</v>
      </c>
      <c r="BZ24" s="23" t="s">
        <v>10</v>
      </c>
      <c r="CA24" s="23" t="s">
        <v>10</v>
      </c>
      <c r="CB24" s="23">
        <v>1</v>
      </c>
      <c r="CC24" s="23" t="s">
        <v>10</v>
      </c>
      <c r="CD24" s="23">
        <v>1</v>
      </c>
      <c r="CE24" s="23" t="s">
        <v>10</v>
      </c>
      <c r="CF24" s="23">
        <v>1</v>
      </c>
      <c r="CG24" s="23" t="s">
        <v>10</v>
      </c>
      <c r="CH24" s="23">
        <v>1</v>
      </c>
      <c r="CI24" s="23" t="s">
        <v>10</v>
      </c>
      <c r="CJ24" s="23" t="s">
        <v>10</v>
      </c>
      <c r="CK24" s="23" t="s">
        <v>10</v>
      </c>
      <c r="CL24" s="23" t="s">
        <v>10</v>
      </c>
      <c r="CM24" s="23">
        <v>1</v>
      </c>
      <c r="CN24" s="23" t="s">
        <v>10</v>
      </c>
      <c r="CO24" s="23">
        <v>1</v>
      </c>
      <c r="CP24" s="23" t="s">
        <v>10</v>
      </c>
      <c r="CQ24" s="23">
        <v>1</v>
      </c>
      <c r="CR24" s="23" t="s">
        <v>10</v>
      </c>
      <c r="CS24" s="23">
        <v>1</v>
      </c>
      <c r="CT24" s="23" t="s">
        <v>10</v>
      </c>
      <c r="CU24" s="23" t="s">
        <v>10</v>
      </c>
      <c r="CV24" s="23" t="s">
        <v>10</v>
      </c>
      <c r="CW24" s="23" t="s">
        <v>10</v>
      </c>
      <c r="CX24" s="23" t="s">
        <v>10</v>
      </c>
      <c r="CY24" s="23" t="s">
        <v>10</v>
      </c>
      <c r="CZ24" s="23">
        <v>1</v>
      </c>
      <c r="DA24" s="23" t="s">
        <v>10</v>
      </c>
      <c r="DB24" s="23">
        <v>1</v>
      </c>
      <c r="DC24" s="23" t="s">
        <v>10</v>
      </c>
      <c r="DD24" s="23">
        <v>1</v>
      </c>
      <c r="DE24" s="23" t="s">
        <v>10</v>
      </c>
      <c r="DF24" s="23">
        <v>1</v>
      </c>
      <c r="DG24" s="23" t="s">
        <v>10</v>
      </c>
      <c r="DH24" s="23" t="s">
        <v>10</v>
      </c>
      <c r="DI24" s="23" t="s">
        <v>10</v>
      </c>
      <c r="DJ24" s="23" t="s">
        <v>10</v>
      </c>
      <c r="DK24" s="23">
        <v>1</v>
      </c>
      <c r="DL24" s="23" t="s">
        <v>10</v>
      </c>
      <c r="DM24" s="23">
        <v>1</v>
      </c>
      <c r="DN24" s="23" t="s">
        <v>10</v>
      </c>
      <c r="DO24" s="23">
        <v>1</v>
      </c>
      <c r="DP24" s="23" t="s">
        <v>10</v>
      </c>
      <c r="DQ24" s="23">
        <v>1</v>
      </c>
      <c r="DR24" s="23" t="s">
        <v>10</v>
      </c>
      <c r="DS24" s="23" t="s">
        <v>10</v>
      </c>
      <c r="DT24" s="23" t="s">
        <v>10</v>
      </c>
      <c r="DU24" s="23" t="s">
        <v>10</v>
      </c>
      <c r="DV24" s="23" t="s">
        <v>10</v>
      </c>
      <c r="DW24" s="23" t="s">
        <v>10</v>
      </c>
      <c r="DX24" s="23">
        <v>1</v>
      </c>
      <c r="DY24" s="23" t="s">
        <v>10</v>
      </c>
      <c r="DZ24" s="23">
        <v>1</v>
      </c>
      <c r="EA24" s="23" t="s">
        <v>10</v>
      </c>
      <c r="EB24" s="23">
        <v>1</v>
      </c>
      <c r="EC24" s="23" t="s">
        <v>10</v>
      </c>
      <c r="ED24" s="23">
        <v>1</v>
      </c>
      <c r="EE24" s="23" t="s">
        <v>10</v>
      </c>
      <c r="EF24" s="23" t="s">
        <v>10</v>
      </c>
      <c r="EG24" s="23" t="s">
        <v>10</v>
      </c>
      <c r="EH24" s="23" t="s">
        <v>10</v>
      </c>
      <c r="EI24" s="23">
        <v>1</v>
      </c>
      <c r="EJ24" s="23" t="s">
        <v>10</v>
      </c>
      <c r="EK24" s="23">
        <v>1</v>
      </c>
      <c r="EL24" s="23" t="s">
        <v>10</v>
      </c>
      <c r="EM24" s="23">
        <v>1</v>
      </c>
      <c r="EN24" s="23" t="s">
        <v>10</v>
      </c>
      <c r="EO24" s="23">
        <v>1</v>
      </c>
      <c r="EP24" s="23" t="s">
        <v>10</v>
      </c>
      <c r="EQ24" s="23" t="s">
        <v>10</v>
      </c>
      <c r="ER24" s="23" t="s">
        <v>10</v>
      </c>
      <c r="ES24" s="23" t="s">
        <v>10</v>
      </c>
      <c r="ET24" s="23" t="s">
        <v>10</v>
      </c>
      <c r="EU24" s="23" t="s">
        <v>10</v>
      </c>
      <c r="EV24" s="23">
        <v>1</v>
      </c>
      <c r="EW24" s="23" t="s">
        <v>10</v>
      </c>
      <c r="EX24" s="23">
        <v>1</v>
      </c>
      <c r="EY24" s="23" t="s">
        <v>10</v>
      </c>
      <c r="EZ24" s="23">
        <v>1</v>
      </c>
      <c r="FA24" s="23" t="s">
        <v>10</v>
      </c>
      <c r="FB24" s="23">
        <v>1</v>
      </c>
      <c r="FC24" s="23" t="s">
        <v>10</v>
      </c>
      <c r="FD24" s="23" t="s">
        <v>10</v>
      </c>
      <c r="FE24" s="23" t="s">
        <v>10</v>
      </c>
      <c r="FF24" s="23" t="s">
        <v>10</v>
      </c>
      <c r="FG24" s="23">
        <v>1</v>
      </c>
      <c r="FH24" s="23" t="s">
        <v>10</v>
      </c>
      <c r="FI24" s="23">
        <v>1</v>
      </c>
      <c r="FJ24" s="23" t="s">
        <v>10</v>
      </c>
      <c r="FK24" s="23">
        <v>1</v>
      </c>
      <c r="FL24" s="23" t="s">
        <v>10</v>
      </c>
      <c r="FM24" s="23">
        <v>1</v>
      </c>
      <c r="FN24" s="23" t="s">
        <v>10</v>
      </c>
      <c r="FO24" s="23" t="s">
        <v>10</v>
      </c>
      <c r="FP24" s="23" t="s">
        <v>10</v>
      </c>
      <c r="FQ24" s="23" t="s">
        <v>10</v>
      </c>
      <c r="FR24" s="23" t="s">
        <v>10</v>
      </c>
      <c r="FS24" s="23" t="s">
        <v>10</v>
      </c>
      <c r="FT24" s="23">
        <v>1</v>
      </c>
      <c r="FU24" s="23" t="s">
        <v>10</v>
      </c>
      <c r="FV24" s="23">
        <v>1</v>
      </c>
      <c r="FW24" s="23" t="s">
        <v>10</v>
      </c>
      <c r="FX24" s="23">
        <v>1</v>
      </c>
      <c r="FY24" s="23" t="s">
        <v>10</v>
      </c>
      <c r="FZ24" s="23">
        <v>1</v>
      </c>
      <c r="GA24" s="23" t="s">
        <v>10</v>
      </c>
      <c r="GB24" s="23" t="s">
        <v>10</v>
      </c>
      <c r="GC24" s="23" t="s">
        <v>10</v>
      </c>
      <c r="GD24" s="23" t="s">
        <v>10</v>
      </c>
      <c r="GE24" s="23">
        <v>1</v>
      </c>
      <c r="GF24" s="23" t="s">
        <v>10</v>
      </c>
      <c r="GG24" s="23">
        <v>1</v>
      </c>
      <c r="GH24" s="23" t="s">
        <v>10</v>
      </c>
      <c r="GI24" s="23">
        <v>1</v>
      </c>
      <c r="GJ24" s="23" t="s">
        <v>10</v>
      </c>
      <c r="GK24" s="23">
        <v>1</v>
      </c>
      <c r="GL24" s="23" t="s">
        <v>10</v>
      </c>
      <c r="GM24" s="23" t="s">
        <v>10</v>
      </c>
      <c r="GN24" s="23" t="s">
        <v>10</v>
      </c>
      <c r="GO24" s="23" t="s">
        <v>10</v>
      </c>
      <c r="GP24" s="23" t="s">
        <v>10</v>
      </c>
      <c r="GQ24" s="23" t="s">
        <v>10</v>
      </c>
      <c r="GR24" s="23">
        <v>1</v>
      </c>
      <c r="GS24" s="23" t="s">
        <v>10</v>
      </c>
      <c r="GT24" s="23">
        <v>1</v>
      </c>
      <c r="GU24" s="23" t="s">
        <v>10</v>
      </c>
      <c r="GV24" s="23">
        <v>1</v>
      </c>
      <c r="GW24" s="23" t="s">
        <v>10</v>
      </c>
      <c r="GX24" s="23">
        <v>1</v>
      </c>
      <c r="GY24" s="23" t="s">
        <v>10</v>
      </c>
      <c r="GZ24" s="23" t="s">
        <v>10</v>
      </c>
      <c r="HA24" s="23" t="s">
        <v>10</v>
      </c>
      <c r="HB24" s="23" t="s">
        <v>10</v>
      </c>
      <c r="HC24" s="23">
        <v>1</v>
      </c>
      <c r="HD24" s="23" t="s">
        <v>10</v>
      </c>
      <c r="HE24" s="23">
        <v>1</v>
      </c>
      <c r="HF24" s="23" t="s">
        <v>10</v>
      </c>
      <c r="HG24" s="23">
        <v>1</v>
      </c>
      <c r="HH24" s="23" t="s">
        <v>10</v>
      </c>
      <c r="HI24" s="23">
        <v>1</v>
      </c>
      <c r="HJ24" s="23" t="s">
        <v>10</v>
      </c>
      <c r="HK24" s="23" t="s">
        <v>10</v>
      </c>
      <c r="HL24" s="23" t="s">
        <v>10</v>
      </c>
      <c r="HM24" s="23" t="s">
        <v>10</v>
      </c>
      <c r="HN24" s="23" t="s">
        <v>10</v>
      </c>
      <c r="HO24" s="23" t="s">
        <v>10</v>
      </c>
      <c r="HP24" s="23">
        <v>1</v>
      </c>
      <c r="HQ24" s="23" t="s">
        <v>10</v>
      </c>
      <c r="HR24" s="23">
        <v>1</v>
      </c>
      <c r="HS24" s="23" t="s">
        <v>10</v>
      </c>
      <c r="HT24" s="23">
        <v>1</v>
      </c>
      <c r="HU24" s="23" t="s">
        <v>10</v>
      </c>
      <c r="HV24" s="23">
        <v>1</v>
      </c>
      <c r="HW24" s="23" t="s">
        <v>10</v>
      </c>
      <c r="HX24" s="23" t="s">
        <v>10</v>
      </c>
      <c r="HY24" s="23" t="s">
        <v>10</v>
      </c>
      <c r="HZ24" s="23" t="s">
        <v>10</v>
      </c>
      <c r="IA24" s="23">
        <v>1</v>
      </c>
      <c r="IB24" s="23" t="s">
        <v>10</v>
      </c>
      <c r="IC24" s="23">
        <v>1</v>
      </c>
      <c r="ID24" s="23" t="s">
        <v>10</v>
      </c>
      <c r="IE24" s="23">
        <v>1</v>
      </c>
      <c r="IF24" s="23" t="s">
        <v>10</v>
      </c>
      <c r="IG24" s="23">
        <v>1</v>
      </c>
      <c r="IH24" s="23" t="s">
        <v>10</v>
      </c>
      <c r="II24" s="23" t="s">
        <v>10</v>
      </c>
      <c r="IJ24" s="23" t="s">
        <v>10</v>
      </c>
      <c r="IK24" s="23" t="s">
        <v>10</v>
      </c>
      <c r="IL24" s="23" t="s">
        <v>10</v>
      </c>
      <c r="IM24" s="23" t="s">
        <v>10</v>
      </c>
      <c r="IN24" s="23">
        <v>1</v>
      </c>
      <c r="IO24" s="23" t="s">
        <v>10</v>
      </c>
      <c r="IP24" s="23">
        <v>1</v>
      </c>
      <c r="IQ24" s="23" t="s">
        <v>10</v>
      </c>
      <c r="IR24" s="23">
        <v>1</v>
      </c>
      <c r="IS24" s="23" t="s">
        <v>10</v>
      </c>
      <c r="IT24" s="23">
        <v>1</v>
      </c>
      <c r="IU24" s="23" t="s">
        <v>10</v>
      </c>
      <c r="IV24" s="23" t="s">
        <v>10</v>
      </c>
      <c r="IW24" s="23" t="s">
        <v>10</v>
      </c>
      <c r="IX24" s="23" t="s">
        <v>10</v>
      </c>
      <c r="IY24" s="23">
        <v>1</v>
      </c>
      <c r="IZ24" s="23" t="s">
        <v>10</v>
      </c>
      <c r="JA24" s="23">
        <v>1</v>
      </c>
      <c r="JB24" s="23" t="s">
        <v>10</v>
      </c>
      <c r="JC24" s="23">
        <v>1</v>
      </c>
      <c r="JD24" s="23" t="s">
        <v>10</v>
      </c>
      <c r="JE24" s="23">
        <v>1</v>
      </c>
      <c r="JF24" s="23" t="s">
        <v>10</v>
      </c>
      <c r="JG24" s="23" t="s">
        <v>10</v>
      </c>
      <c r="JH24" s="23" t="s">
        <v>10</v>
      </c>
      <c r="JI24" s="23" t="s">
        <v>10</v>
      </c>
      <c r="JJ24" s="23" t="s">
        <v>10</v>
      </c>
      <c r="JK24" s="23" t="s">
        <v>10</v>
      </c>
      <c r="JL24" s="23">
        <v>1</v>
      </c>
      <c r="JM24" s="23" t="s">
        <v>10</v>
      </c>
      <c r="JN24" s="23">
        <v>1</v>
      </c>
      <c r="JO24" s="23" t="s">
        <v>10</v>
      </c>
      <c r="JP24" s="23">
        <v>1</v>
      </c>
      <c r="JQ24" s="23" t="s">
        <v>10</v>
      </c>
      <c r="JR24" s="23">
        <v>1</v>
      </c>
      <c r="JS24" s="23" t="s">
        <v>10</v>
      </c>
      <c r="JT24" s="23" t="s">
        <v>10</v>
      </c>
      <c r="JU24" s="23" t="s">
        <v>10</v>
      </c>
      <c r="JV24" s="23" t="s">
        <v>10</v>
      </c>
      <c r="JW24" s="23">
        <v>1</v>
      </c>
      <c r="JX24" s="23" t="s">
        <v>10</v>
      </c>
      <c r="JY24" s="23">
        <v>1</v>
      </c>
      <c r="JZ24" s="23" t="s">
        <v>10</v>
      </c>
      <c r="KA24" s="23">
        <v>1</v>
      </c>
      <c r="KB24" s="23" t="s">
        <v>10</v>
      </c>
      <c r="KC24" s="23">
        <v>1</v>
      </c>
      <c r="KD24" s="23" t="s">
        <v>10</v>
      </c>
      <c r="KE24" s="23" t="s">
        <v>10</v>
      </c>
      <c r="KF24" s="23" t="s">
        <v>10</v>
      </c>
      <c r="KG24" s="23" t="s">
        <v>10</v>
      </c>
      <c r="KH24" s="23" t="s">
        <v>10</v>
      </c>
      <c r="KI24" s="23" t="s">
        <v>10</v>
      </c>
      <c r="KJ24" s="23">
        <v>1</v>
      </c>
      <c r="KK24" s="23" t="s">
        <v>10</v>
      </c>
      <c r="KL24" s="23">
        <v>1</v>
      </c>
      <c r="KM24" s="23" t="s">
        <v>10</v>
      </c>
      <c r="KN24" s="23">
        <v>1</v>
      </c>
      <c r="KO24" s="23" t="s">
        <v>10</v>
      </c>
      <c r="KP24" s="23">
        <v>1</v>
      </c>
      <c r="KQ24" s="23" t="s">
        <v>10</v>
      </c>
      <c r="KR24" s="23" t="s">
        <v>10</v>
      </c>
      <c r="KS24" s="23" t="s">
        <v>10</v>
      </c>
      <c r="KT24" s="23" t="s">
        <v>10</v>
      </c>
      <c r="KU24" s="23">
        <v>1</v>
      </c>
      <c r="KV24" s="23" t="s">
        <v>10</v>
      </c>
      <c r="KW24" s="23">
        <v>1</v>
      </c>
      <c r="KX24" s="23" t="s">
        <v>10</v>
      </c>
      <c r="KY24" s="23">
        <v>1</v>
      </c>
      <c r="KZ24" s="23" t="s">
        <v>10</v>
      </c>
      <c r="LA24" s="23">
        <v>1</v>
      </c>
      <c r="LB24" s="23" t="s">
        <v>10</v>
      </c>
      <c r="LC24" s="23" t="s">
        <v>10</v>
      </c>
      <c r="LD24" s="23" t="s">
        <v>10</v>
      </c>
      <c r="LE24" s="23" t="s">
        <v>10</v>
      </c>
      <c r="LF24" s="23" t="s">
        <v>10</v>
      </c>
      <c r="LG24" s="23" t="s">
        <v>10</v>
      </c>
      <c r="LH24" s="23">
        <v>1</v>
      </c>
      <c r="LI24" s="23" t="s">
        <v>10</v>
      </c>
      <c r="LJ24" s="23">
        <v>1</v>
      </c>
      <c r="LK24" s="23" t="s">
        <v>10</v>
      </c>
      <c r="LL24" s="23">
        <v>1</v>
      </c>
      <c r="LM24" s="23" t="s">
        <v>10</v>
      </c>
      <c r="LN24" s="23">
        <v>1</v>
      </c>
      <c r="LO24" s="23" t="s">
        <v>10</v>
      </c>
      <c r="LP24" s="23" t="s">
        <v>10</v>
      </c>
      <c r="LQ24" s="23" t="s">
        <v>10</v>
      </c>
      <c r="LR24" s="23" t="s">
        <v>10</v>
      </c>
      <c r="LS24" s="23">
        <v>1</v>
      </c>
      <c r="LT24" s="23" t="s">
        <v>10</v>
      </c>
      <c r="LU24" s="23">
        <v>1</v>
      </c>
      <c r="LV24" s="23" t="s">
        <v>10</v>
      </c>
      <c r="LW24" s="23">
        <v>1</v>
      </c>
      <c r="LX24" s="23" t="s">
        <v>10</v>
      </c>
      <c r="LY24" s="23">
        <v>1</v>
      </c>
      <c r="LZ24" s="23" t="s">
        <v>10</v>
      </c>
      <c r="MA24" s="23" t="s">
        <v>10</v>
      </c>
      <c r="MB24" s="23" t="s">
        <v>10</v>
      </c>
      <c r="MC24" s="23" t="s">
        <v>10</v>
      </c>
      <c r="MD24" s="23" t="s">
        <v>10</v>
      </c>
      <c r="ME24" s="23" t="s">
        <v>10</v>
      </c>
      <c r="MF24" s="23">
        <v>1</v>
      </c>
      <c r="MG24" s="23" t="s">
        <v>10</v>
      </c>
      <c r="MH24" s="23">
        <v>1</v>
      </c>
      <c r="MI24" s="23" t="s">
        <v>10</v>
      </c>
      <c r="MJ24" s="23">
        <v>1</v>
      </c>
      <c r="MK24" s="23" t="s">
        <v>10</v>
      </c>
      <c r="ML24" s="23">
        <v>1</v>
      </c>
      <c r="MM24" s="23" t="s">
        <v>10</v>
      </c>
      <c r="MN24" s="23" t="s">
        <v>10</v>
      </c>
      <c r="MO24" s="23" t="s">
        <v>10</v>
      </c>
      <c r="MP24" s="23" t="s">
        <v>10</v>
      </c>
      <c r="MQ24" s="23">
        <v>1</v>
      </c>
      <c r="MR24" s="23" t="s">
        <v>10</v>
      </c>
      <c r="MS24" s="23">
        <v>1</v>
      </c>
      <c r="MT24" s="23" t="s">
        <v>10</v>
      </c>
      <c r="MU24" s="23">
        <v>1</v>
      </c>
      <c r="MV24" s="23" t="s">
        <v>10</v>
      </c>
      <c r="MW24" s="23">
        <v>1</v>
      </c>
      <c r="MX24" s="23" t="s">
        <v>10</v>
      </c>
      <c r="MY24" s="23" t="s">
        <v>10</v>
      </c>
      <c r="MZ24" s="23" t="s">
        <v>10</v>
      </c>
      <c r="NA24" s="23" t="s">
        <v>10</v>
      </c>
      <c r="NB24" s="23" t="s">
        <v>10</v>
      </c>
      <c r="NC24" s="23" t="s">
        <v>10</v>
      </c>
      <c r="ND24" s="23">
        <v>1</v>
      </c>
      <c r="NE24" s="23" t="s">
        <v>10</v>
      </c>
      <c r="NF24" s="23">
        <v>1</v>
      </c>
      <c r="NG24" s="23" t="s">
        <v>10</v>
      </c>
      <c r="NH24" s="23">
        <v>1</v>
      </c>
      <c r="NI24" s="23" t="s">
        <v>10</v>
      </c>
      <c r="NJ24" s="23">
        <v>1</v>
      </c>
      <c r="NK24" s="23" t="s">
        <v>10</v>
      </c>
      <c r="NL24" s="23" t="s">
        <v>10</v>
      </c>
      <c r="NM24" s="23" t="s">
        <v>10</v>
      </c>
      <c r="NN24" s="23" t="s">
        <v>10</v>
      </c>
      <c r="NO24" s="23">
        <v>1</v>
      </c>
      <c r="NP24" s="23" t="s">
        <v>10</v>
      </c>
      <c r="NQ24" s="23">
        <v>1</v>
      </c>
      <c r="NR24" s="23" t="s">
        <v>10</v>
      </c>
      <c r="NS24" s="23">
        <v>1</v>
      </c>
      <c r="NT24" s="23" t="s">
        <v>10</v>
      </c>
      <c r="NU24" s="23">
        <v>1</v>
      </c>
      <c r="NV24" s="23" t="s">
        <v>10</v>
      </c>
      <c r="NW24" s="23" t="s">
        <v>10</v>
      </c>
      <c r="NX24" s="23" t="s">
        <v>10</v>
      </c>
      <c r="NY24" s="23" t="s">
        <v>10</v>
      </c>
      <c r="NZ24" s="23" t="s">
        <v>10</v>
      </c>
      <c r="OA24" s="23" t="s">
        <v>10</v>
      </c>
      <c r="OB24" s="23">
        <v>1</v>
      </c>
      <c r="OC24" s="23" t="s">
        <v>10</v>
      </c>
      <c r="OD24" s="23">
        <v>1</v>
      </c>
      <c r="OE24" s="23" t="s">
        <v>10</v>
      </c>
      <c r="OF24" s="23">
        <v>1</v>
      </c>
      <c r="OG24" s="23" t="s">
        <v>10</v>
      </c>
      <c r="OH24" s="23">
        <v>1</v>
      </c>
      <c r="OI24" s="23" t="s">
        <v>10</v>
      </c>
      <c r="OJ24" s="23" t="s">
        <v>10</v>
      </c>
      <c r="OK24" s="23" t="s">
        <v>10</v>
      </c>
      <c r="OL24" s="23" t="s">
        <v>10</v>
      </c>
      <c r="OM24" s="23">
        <v>1</v>
      </c>
      <c r="ON24" s="23" t="s">
        <v>10</v>
      </c>
      <c r="OO24" s="23">
        <v>1</v>
      </c>
      <c r="OP24" s="23" t="s">
        <v>10</v>
      </c>
      <c r="OQ24" s="23">
        <v>1</v>
      </c>
      <c r="OR24" s="23" t="s">
        <v>10</v>
      </c>
      <c r="OS24" s="23">
        <v>1</v>
      </c>
      <c r="OT24" s="23" t="s">
        <v>10</v>
      </c>
      <c r="OU24" s="23" t="s">
        <v>10</v>
      </c>
      <c r="OV24" s="23" t="s">
        <v>10</v>
      </c>
      <c r="OW24" s="23" t="s">
        <v>10</v>
      </c>
      <c r="OX24" s="23" t="s">
        <v>10</v>
      </c>
      <c r="OY24" s="23" t="s">
        <v>10</v>
      </c>
      <c r="OZ24" s="23">
        <v>1</v>
      </c>
      <c r="PA24" s="23" t="s">
        <v>10</v>
      </c>
      <c r="PB24" s="23">
        <v>1</v>
      </c>
      <c r="PC24" s="23" t="s">
        <v>10</v>
      </c>
      <c r="PD24" s="23">
        <v>1</v>
      </c>
      <c r="PE24" s="23" t="s">
        <v>10</v>
      </c>
      <c r="PF24" s="23">
        <v>1</v>
      </c>
      <c r="PG24" s="23" t="s">
        <v>10</v>
      </c>
      <c r="PH24" s="23" t="s">
        <v>10</v>
      </c>
      <c r="PI24" s="23" t="s">
        <v>10</v>
      </c>
      <c r="PJ24" s="23" t="s">
        <v>10</v>
      </c>
      <c r="PK24" s="23">
        <v>1</v>
      </c>
      <c r="PL24" s="23" t="s">
        <v>10</v>
      </c>
      <c r="PM24" s="23">
        <v>1</v>
      </c>
      <c r="PN24" s="23" t="s">
        <v>10</v>
      </c>
      <c r="PO24" s="23">
        <v>1</v>
      </c>
      <c r="PP24" s="23" t="s">
        <v>10</v>
      </c>
      <c r="PQ24" s="23">
        <v>1</v>
      </c>
      <c r="PR24" s="23" t="s">
        <v>10</v>
      </c>
      <c r="PS24" s="23" t="s">
        <v>10</v>
      </c>
      <c r="PT24" s="23" t="s">
        <v>10</v>
      </c>
      <c r="PU24" s="23" t="s">
        <v>10</v>
      </c>
      <c r="PV24" s="23" t="s">
        <v>10</v>
      </c>
      <c r="PW24" s="23" t="s">
        <v>10</v>
      </c>
      <c r="PX24" s="23">
        <v>1</v>
      </c>
      <c r="PY24" s="23" t="s">
        <v>10</v>
      </c>
      <c r="PZ24" s="23">
        <v>1</v>
      </c>
      <c r="QA24" s="23" t="s">
        <v>10</v>
      </c>
      <c r="QB24" s="23">
        <v>1</v>
      </c>
      <c r="QC24" s="23" t="s">
        <v>10</v>
      </c>
      <c r="QD24" s="23">
        <v>1</v>
      </c>
      <c r="QE24" s="23" t="s">
        <v>10</v>
      </c>
      <c r="QF24" s="23" t="s">
        <v>10</v>
      </c>
      <c r="QG24" s="23" t="s">
        <v>10</v>
      </c>
      <c r="QH24" s="23" t="s">
        <v>10</v>
      </c>
      <c r="QI24" s="23">
        <v>1</v>
      </c>
      <c r="QJ24" s="23" t="s">
        <v>10</v>
      </c>
      <c r="QK24" s="23">
        <v>1</v>
      </c>
      <c r="QL24" s="23" t="s">
        <v>10</v>
      </c>
      <c r="QM24" s="23">
        <v>1</v>
      </c>
      <c r="QN24" s="23" t="s">
        <v>10</v>
      </c>
      <c r="QO24" s="23">
        <v>1</v>
      </c>
      <c r="QP24" s="23" t="s">
        <v>10</v>
      </c>
      <c r="QQ24" s="23" t="s">
        <v>10</v>
      </c>
      <c r="QR24" s="23" t="s">
        <v>10</v>
      </c>
      <c r="QS24" s="23" t="s">
        <v>10</v>
      </c>
      <c r="QT24" s="23" t="s">
        <v>10</v>
      </c>
      <c r="QU24" s="23" t="s">
        <v>10</v>
      </c>
      <c r="QV24" s="23">
        <v>1</v>
      </c>
      <c r="QW24" s="23" t="s">
        <v>10</v>
      </c>
      <c r="QX24" s="23">
        <v>1</v>
      </c>
      <c r="QY24" s="23" t="s">
        <v>10</v>
      </c>
      <c r="QZ24" s="23">
        <v>1</v>
      </c>
      <c r="RA24" s="23" t="s">
        <v>10</v>
      </c>
      <c r="RB24" s="23">
        <v>1</v>
      </c>
      <c r="RC24" s="23" t="s">
        <v>10</v>
      </c>
      <c r="RD24" s="23" t="s">
        <v>10</v>
      </c>
      <c r="RE24" s="23" t="s">
        <v>10</v>
      </c>
      <c r="RF24" s="23" t="s">
        <v>10</v>
      </c>
      <c r="RG24" s="23">
        <v>1</v>
      </c>
      <c r="RH24" s="23" t="s">
        <v>10</v>
      </c>
      <c r="RI24" s="23">
        <v>1</v>
      </c>
      <c r="RJ24" s="23" t="s">
        <v>10</v>
      </c>
      <c r="RK24" s="23">
        <v>1</v>
      </c>
      <c r="RL24" s="23" t="s">
        <v>10</v>
      </c>
      <c r="RM24" s="23">
        <v>1</v>
      </c>
      <c r="RN24" s="23" t="s">
        <v>10</v>
      </c>
      <c r="RO24" s="23" t="s">
        <v>10</v>
      </c>
      <c r="RP24" s="23" t="s">
        <v>10</v>
      </c>
      <c r="RQ24" s="23" t="s">
        <v>10</v>
      </c>
      <c r="RR24" s="23" t="s">
        <v>10</v>
      </c>
      <c r="RS24" s="23" t="s">
        <v>10</v>
      </c>
      <c r="RT24" s="23">
        <v>1</v>
      </c>
      <c r="RU24" s="23" t="s">
        <v>10</v>
      </c>
      <c r="RV24" s="23">
        <v>1</v>
      </c>
      <c r="RW24" s="23" t="s">
        <v>10</v>
      </c>
      <c r="RX24" s="23">
        <v>1</v>
      </c>
      <c r="RY24" s="23" t="s">
        <v>10</v>
      </c>
      <c r="RZ24" s="23">
        <v>1</v>
      </c>
      <c r="SA24" s="23" t="s">
        <v>10</v>
      </c>
      <c r="SB24" s="23" t="s">
        <v>10</v>
      </c>
      <c r="SC24" s="23" t="s">
        <v>10</v>
      </c>
      <c r="SD24" s="23" t="s">
        <v>10</v>
      </c>
      <c r="SE24" s="23">
        <v>1</v>
      </c>
      <c r="SF24" s="23" t="s">
        <v>10</v>
      </c>
      <c r="SG24" s="23">
        <v>1</v>
      </c>
      <c r="SH24" s="23" t="s">
        <v>10</v>
      </c>
      <c r="SI24" s="23">
        <v>1</v>
      </c>
      <c r="SJ24" s="23" t="s">
        <v>10</v>
      </c>
      <c r="SK24" s="23">
        <v>1</v>
      </c>
      <c r="SL24" s="23" t="s">
        <v>10</v>
      </c>
      <c r="SM24" s="23" t="s">
        <v>10</v>
      </c>
      <c r="SN24" s="23" t="s">
        <v>10</v>
      </c>
      <c r="SO24" s="23" t="s">
        <v>10</v>
      </c>
      <c r="SP24" s="23" t="s">
        <v>10</v>
      </c>
      <c r="SQ24" s="23" t="s">
        <v>10</v>
      </c>
      <c r="SR24" s="23">
        <v>1</v>
      </c>
      <c r="SS24" s="23" t="s">
        <v>10</v>
      </c>
      <c r="ST24" s="23">
        <v>1</v>
      </c>
      <c r="SU24" s="23" t="s">
        <v>10</v>
      </c>
      <c r="SV24" s="23">
        <v>1</v>
      </c>
      <c r="SW24" s="23" t="s">
        <v>10</v>
      </c>
      <c r="SX24" s="23">
        <v>1</v>
      </c>
      <c r="SY24" s="23" t="s">
        <v>10</v>
      </c>
      <c r="SZ24" s="23" t="s">
        <v>10</v>
      </c>
      <c r="TA24" s="23" t="s">
        <v>10</v>
      </c>
      <c r="TB24" s="23" t="s">
        <v>10</v>
      </c>
      <c r="TC24" s="23">
        <v>1</v>
      </c>
      <c r="TD24" s="23" t="s">
        <v>10</v>
      </c>
      <c r="TE24" s="23">
        <v>1</v>
      </c>
      <c r="TF24" s="23" t="s">
        <v>10</v>
      </c>
      <c r="TG24" s="23">
        <v>1</v>
      </c>
      <c r="TH24" s="23" t="s">
        <v>10</v>
      </c>
      <c r="TI24" s="23">
        <v>1</v>
      </c>
      <c r="TJ24" s="23" t="s">
        <v>10</v>
      </c>
      <c r="TK24" s="23" t="s">
        <v>10</v>
      </c>
      <c r="TL24" s="23" t="s">
        <v>10</v>
      </c>
      <c r="TM24" s="23" t="s">
        <v>10</v>
      </c>
      <c r="TN24" s="23" t="s">
        <v>10</v>
      </c>
      <c r="TO24" s="23" t="s">
        <v>10</v>
      </c>
      <c r="TP24" s="23">
        <v>1</v>
      </c>
      <c r="TQ24" s="23" t="s">
        <v>10</v>
      </c>
      <c r="TR24" s="23">
        <v>1</v>
      </c>
      <c r="TS24" s="23" t="s">
        <v>10</v>
      </c>
      <c r="TT24" s="23">
        <v>1</v>
      </c>
      <c r="TU24" s="23" t="s">
        <v>10</v>
      </c>
      <c r="TV24" s="23">
        <v>1</v>
      </c>
      <c r="TW24" s="23" t="s">
        <v>10</v>
      </c>
      <c r="TX24" s="23" t="s">
        <v>10</v>
      </c>
      <c r="TY24" s="23" t="s">
        <v>10</v>
      </c>
      <c r="TZ24" s="23" t="s">
        <v>10</v>
      </c>
      <c r="UA24" s="23">
        <v>1</v>
      </c>
      <c r="UB24" s="23" t="s">
        <v>10</v>
      </c>
      <c r="UC24" s="23">
        <v>1</v>
      </c>
      <c r="UD24" s="23" t="s">
        <v>10</v>
      </c>
      <c r="UE24" s="23">
        <v>1</v>
      </c>
      <c r="UF24" s="23" t="s">
        <v>10</v>
      </c>
      <c r="UG24" s="23">
        <v>1</v>
      </c>
      <c r="UH24" s="23" t="s">
        <v>10</v>
      </c>
      <c r="UI24" s="23" t="s">
        <v>10</v>
      </c>
      <c r="UJ24" s="23" t="s">
        <v>10</v>
      </c>
      <c r="UK24" s="23" t="s">
        <v>10</v>
      </c>
      <c r="UL24" s="23" t="s">
        <v>10</v>
      </c>
      <c r="UM24" s="23" t="s">
        <v>10</v>
      </c>
      <c r="UN24" s="23">
        <v>1</v>
      </c>
      <c r="UO24" s="23" t="s">
        <v>10</v>
      </c>
      <c r="UP24" s="23">
        <v>1</v>
      </c>
      <c r="UQ24" s="23" t="s">
        <v>10</v>
      </c>
      <c r="UR24" s="23">
        <v>1</v>
      </c>
      <c r="US24" s="23" t="s">
        <v>10</v>
      </c>
      <c r="UT24" s="23">
        <v>1</v>
      </c>
      <c r="UU24" s="23" t="s">
        <v>10</v>
      </c>
      <c r="UV24" s="23" t="s">
        <v>10</v>
      </c>
      <c r="UW24" s="23" t="s">
        <v>10</v>
      </c>
      <c r="UX24" s="23" t="s">
        <v>10</v>
      </c>
      <c r="UY24" s="23">
        <v>1</v>
      </c>
      <c r="UZ24" s="23" t="s">
        <v>10</v>
      </c>
      <c r="VA24" s="23">
        <v>1</v>
      </c>
      <c r="VB24" s="23" t="s">
        <v>10</v>
      </c>
      <c r="VC24" s="23">
        <v>1</v>
      </c>
      <c r="VD24" s="23" t="s">
        <v>10</v>
      </c>
      <c r="VE24" s="23">
        <v>1</v>
      </c>
      <c r="VF24" s="23" t="s">
        <v>10</v>
      </c>
      <c r="VG24" s="23" t="s">
        <v>10</v>
      </c>
      <c r="VH24" s="23" t="s">
        <v>10</v>
      </c>
      <c r="VI24" s="23" t="s">
        <v>10</v>
      </c>
      <c r="VJ24" s="23" t="s">
        <v>10</v>
      </c>
      <c r="VK24" s="23" t="s">
        <v>10</v>
      </c>
      <c r="VL24" s="23">
        <v>1</v>
      </c>
      <c r="VM24" s="23" t="s">
        <v>10</v>
      </c>
      <c r="VN24" s="23">
        <v>1</v>
      </c>
      <c r="VO24" s="23" t="s">
        <v>10</v>
      </c>
      <c r="VP24" s="23">
        <v>1</v>
      </c>
      <c r="VQ24" s="23" t="s">
        <v>10</v>
      </c>
      <c r="VR24" s="23">
        <v>1</v>
      </c>
      <c r="VS24" s="23" t="s">
        <v>10</v>
      </c>
      <c r="VT24" s="23" t="s">
        <v>10</v>
      </c>
      <c r="VU24" s="23" t="s">
        <v>10</v>
      </c>
      <c r="VV24" s="23" t="s">
        <v>10</v>
      </c>
      <c r="VW24" s="23">
        <v>1</v>
      </c>
      <c r="VX24" s="23" t="s">
        <v>10</v>
      </c>
      <c r="VY24" s="23">
        <v>1</v>
      </c>
      <c r="VZ24" s="23" t="s">
        <v>10</v>
      </c>
      <c r="WA24" s="23">
        <v>1</v>
      </c>
      <c r="WB24" s="23" t="s">
        <v>10</v>
      </c>
      <c r="WC24" s="23">
        <v>1</v>
      </c>
      <c r="WD24" s="23" t="s">
        <v>10</v>
      </c>
      <c r="WE24" s="23" t="s">
        <v>10</v>
      </c>
      <c r="WF24" s="23" t="s">
        <v>10</v>
      </c>
      <c r="WG24" s="23" t="s">
        <v>10</v>
      </c>
      <c r="WH24" s="23" t="s">
        <v>10</v>
      </c>
      <c r="WI24" s="23" t="s">
        <v>10</v>
      </c>
      <c r="WJ24" s="23">
        <v>1</v>
      </c>
      <c r="WK24" s="23" t="s">
        <v>10</v>
      </c>
      <c r="WL24" s="23">
        <v>1</v>
      </c>
      <c r="WM24" s="23" t="s">
        <v>10</v>
      </c>
      <c r="WN24" s="23">
        <v>1</v>
      </c>
      <c r="WO24" s="23" t="s">
        <v>10</v>
      </c>
      <c r="WP24" s="23">
        <v>1</v>
      </c>
      <c r="WQ24" s="23" t="s">
        <v>10</v>
      </c>
      <c r="WR24" s="23" t="s">
        <v>10</v>
      </c>
      <c r="WS24" s="23" t="s">
        <v>10</v>
      </c>
      <c r="WT24" s="23" t="s">
        <v>10</v>
      </c>
      <c r="WU24" s="23">
        <v>1</v>
      </c>
      <c r="WV24" s="23" t="s">
        <v>10</v>
      </c>
      <c r="WW24" s="23">
        <v>1</v>
      </c>
      <c r="WX24" s="23" t="s">
        <v>10</v>
      </c>
      <c r="WY24" s="23">
        <v>1</v>
      </c>
      <c r="WZ24" s="23" t="s">
        <v>10</v>
      </c>
      <c r="XA24" s="23">
        <v>1</v>
      </c>
      <c r="XB24" s="23" t="s">
        <v>10</v>
      </c>
      <c r="XC24" s="23" t="s">
        <v>10</v>
      </c>
      <c r="XD24" s="23" t="s">
        <v>10</v>
      </c>
      <c r="XE24" s="23" t="s">
        <v>10</v>
      </c>
      <c r="XF24" s="23" t="s">
        <v>10</v>
      </c>
      <c r="XG24" s="23" t="s">
        <v>10</v>
      </c>
      <c r="XH24" s="23">
        <v>1</v>
      </c>
      <c r="XI24" s="23" t="s">
        <v>10</v>
      </c>
      <c r="XJ24" s="23">
        <v>1</v>
      </c>
      <c r="XK24" s="23" t="s">
        <v>10</v>
      </c>
      <c r="XL24" s="23">
        <v>1</v>
      </c>
      <c r="XM24" s="23" t="s">
        <v>10</v>
      </c>
      <c r="XN24" s="23">
        <v>1</v>
      </c>
      <c r="XO24" s="23" t="s">
        <v>10</v>
      </c>
      <c r="XP24" s="23" t="s">
        <v>10</v>
      </c>
      <c r="XQ24" s="23" t="s">
        <v>10</v>
      </c>
      <c r="XR24" s="23" t="s">
        <v>10</v>
      </c>
      <c r="XS24" s="23">
        <v>1</v>
      </c>
      <c r="XT24" s="23" t="s">
        <v>10</v>
      </c>
      <c r="XU24" s="23">
        <v>1</v>
      </c>
      <c r="XV24" s="23" t="s">
        <v>10</v>
      </c>
      <c r="XW24" s="23">
        <v>1</v>
      </c>
      <c r="XX24" s="23" t="s">
        <v>10</v>
      </c>
      <c r="XY24" s="23">
        <v>1</v>
      </c>
      <c r="XZ24" s="23" t="s">
        <v>10</v>
      </c>
      <c r="YA24" s="23" t="s">
        <v>10</v>
      </c>
      <c r="YB24" s="23" t="s">
        <v>10</v>
      </c>
      <c r="YC24" s="23" t="s">
        <v>10</v>
      </c>
      <c r="YD24" s="23" t="s">
        <v>10</v>
      </c>
      <c r="YE24" s="23" t="s">
        <v>10</v>
      </c>
      <c r="YF24" s="23">
        <v>1</v>
      </c>
      <c r="YG24" s="23" t="s">
        <v>10</v>
      </c>
      <c r="YH24" s="23">
        <v>1</v>
      </c>
      <c r="YI24" s="23" t="s">
        <v>10</v>
      </c>
      <c r="YJ24" s="23">
        <v>1</v>
      </c>
      <c r="YK24" s="23" t="s">
        <v>10</v>
      </c>
      <c r="YL24" s="23">
        <v>1</v>
      </c>
      <c r="YM24" s="23" t="s">
        <v>10</v>
      </c>
      <c r="YN24" s="23" t="s">
        <v>10</v>
      </c>
      <c r="YO24" s="23" t="s">
        <v>10</v>
      </c>
      <c r="YP24" s="23" t="s">
        <v>10</v>
      </c>
      <c r="YQ24" s="23">
        <v>1</v>
      </c>
      <c r="YR24" s="23" t="s">
        <v>10</v>
      </c>
      <c r="YS24" s="23">
        <v>1</v>
      </c>
      <c r="YT24" s="23" t="s">
        <v>10</v>
      </c>
      <c r="YU24" s="23">
        <v>1</v>
      </c>
      <c r="YV24" s="23" t="s">
        <v>10</v>
      </c>
      <c r="YW24" s="23">
        <v>1</v>
      </c>
      <c r="YX24" s="23" t="s">
        <v>10</v>
      </c>
      <c r="YY24" s="23" t="s">
        <v>10</v>
      </c>
      <c r="YZ24" s="23" t="s">
        <v>10</v>
      </c>
      <c r="ZA24" s="23" t="s">
        <v>10</v>
      </c>
      <c r="ZB24" s="23" t="s">
        <v>10</v>
      </c>
      <c r="ZC24" s="23" t="s">
        <v>10</v>
      </c>
      <c r="ZD24" s="23">
        <v>1</v>
      </c>
      <c r="ZE24" s="23" t="s">
        <v>10</v>
      </c>
      <c r="ZF24" s="23">
        <v>1</v>
      </c>
      <c r="ZG24" s="23" t="s">
        <v>10</v>
      </c>
      <c r="ZH24" s="23">
        <v>1</v>
      </c>
      <c r="ZI24" s="23" t="s">
        <v>10</v>
      </c>
      <c r="ZJ24" s="23">
        <v>1</v>
      </c>
      <c r="ZK24" s="23" t="s">
        <v>10</v>
      </c>
      <c r="ZL24" s="23" t="s">
        <v>10</v>
      </c>
      <c r="ZM24" s="23" t="s">
        <v>10</v>
      </c>
      <c r="ZN24" s="23" t="s">
        <v>10</v>
      </c>
      <c r="ZO24" s="23">
        <v>1</v>
      </c>
      <c r="ZP24" s="23" t="s">
        <v>10</v>
      </c>
      <c r="ZQ24" s="23">
        <v>1</v>
      </c>
      <c r="ZR24" s="23" t="s">
        <v>10</v>
      </c>
      <c r="ZS24" s="23">
        <v>1</v>
      </c>
      <c r="ZT24" s="23" t="s">
        <v>10</v>
      </c>
      <c r="ZU24" s="23">
        <v>1</v>
      </c>
      <c r="ZV24" s="23" t="s">
        <v>10</v>
      </c>
      <c r="ZW24" s="23" t="s">
        <v>10</v>
      </c>
      <c r="ZX24" s="23" t="s">
        <v>10</v>
      </c>
      <c r="ZY24" s="23" t="s">
        <v>10</v>
      </c>
      <c r="ZZ24" s="23" t="s">
        <v>10</v>
      </c>
      <c r="AAA24" s="23" t="s">
        <v>10</v>
      </c>
      <c r="AAB24" s="23">
        <v>1</v>
      </c>
      <c r="AAC24" s="23" t="s">
        <v>10</v>
      </c>
      <c r="AAD24" s="23">
        <v>1</v>
      </c>
      <c r="AAE24" s="23" t="s">
        <v>10</v>
      </c>
      <c r="AAF24" s="23">
        <v>1</v>
      </c>
      <c r="AAG24" s="23" t="s">
        <v>10</v>
      </c>
      <c r="AAH24" s="23">
        <v>1</v>
      </c>
      <c r="AAI24" s="23" t="s">
        <v>10</v>
      </c>
      <c r="AAJ24" s="23" t="s">
        <v>10</v>
      </c>
      <c r="AAK24" s="23" t="s">
        <v>10</v>
      </c>
      <c r="AAL24" s="23" t="s">
        <v>10</v>
      </c>
      <c r="AAM24" s="23">
        <v>1</v>
      </c>
      <c r="AAN24" s="23" t="s">
        <v>10</v>
      </c>
      <c r="AAO24" s="23">
        <v>1</v>
      </c>
      <c r="AAP24" s="23" t="s">
        <v>10</v>
      </c>
      <c r="AAQ24" s="23">
        <v>1</v>
      </c>
      <c r="AAR24" s="23" t="s">
        <v>10</v>
      </c>
      <c r="AAS24" s="23">
        <v>1</v>
      </c>
      <c r="AAT24" s="23" t="s">
        <v>10</v>
      </c>
      <c r="AAU24" s="23" t="s">
        <v>10</v>
      </c>
      <c r="AAV24" s="23" t="s">
        <v>10</v>
      </c>
      <c r="AAW24" s="23" t="s">
        <v>10</v>
      </c>
      <c r="AAX24" s="23" t="s">
        <v>10</v>
      </c>
      <c r="AAY24" s="23" t="s">
        <v>10</v>
      </c>
      <c r="AAZ24" s="23">
        <v>1</v>
      </c>
      <c r="ABA24" s="23" t="s">
        <v>10</v>
      </c>
      <c r="ABB24" s="23">
        <v>1</v>
      </c>
      <c r="ABC24" s="23" t="s">
        <v>10</v>
      </c>
      <c r="ABD24" s="23">
        <v>1</v>
      </c>
      <c r="ABE24" s="23" t="s">
        <v>10</v>
      </c>
      <c r="ABF24" s="23">
        <v>1</v>
      </c>
      <c r="ABG24" s="23" t="s">
        <v>10</v>
      </c>
      <c r="ABH24" s="23" t="s">
        <v>10</v>
      </c>
    </row>
    <row r="25" spans="1:736" x14ac:dyDescent="0.3">
      <c r="A25" s="27">
        <v>22</v>
      </c>
      <c r="B25" s="30" t="s">
        <v>136</v>
      </c>
      <c r="C25" s="68">
        <v>33640256</v>
      </c>
      <c r="D25" s="31" t="s">
        <v>45</v>
      </c>
      <c r="E25" s="31" t="s">
        <v>17</v>
      </c>
      <c r="F25" s="28" cm="1">
        <f t="array" ref="F25">_xlfn.IFS(E25="2A",5,E25="2D",5,E25="2A/2D",5,E25="2B",7,E25="2CA",7,E25="2CB",5,E25="PM",6)</f>
        <v>5</v>
      </c>
      <c r="G25" s="23" t="s">
        <v>10</v>
      </c>
      <c r="H25" s="23">
        <v>1</v>
      </c>
      <c r="I25" s="23" t="s">
        <v>10</v>
      </c>
      <c r="J25" s="23">
        <v>1</v>
      </c>
      <c r="K25" s="23" t="s">
        <v>10</v>
      </c>
      <c r="L25" s="23">
        <v>1</v>
      </c>
      <c r="M25" s="23" t="s">
        <v>10</v>
      </c>
      <c r="N25" s="23">
        <v>1</v>
      </c>
      <c r="O25" s="23" t="s">
        <v>10</v>
      </c>
      <c r="P25" s="23" t="s">
        <v>10</v>
      </c>
      <c r="Q25" s="23" t="s">
        <v>10</v>
      </c>
      <c r="R25" s="23" t="s">
        <v>10</v>
      </c>
      <c r="S25" s="23">
        <v>1</v>
      </c>
      <c r="T25" s="23" t="s">
        <v>10</v>
      </c>
      <c r="U25" s="23">
        <v>1</v>
      </c>
      <c r="V25" s="23" t="s">
        <v>10</v>
      </c>
      <c r="W25" s="23">
        <v>1</v>
      </c>
      <c r="X25" s="23" t="s">
        <v>10</v>
      </c>
      <c r="Y25" s="23">
        <v>1</v>
      </c>
      <c r="Z25" s="23" t="s">
        <v>10</v>
      </c>
      <c r="AA25" s="23" t="s">
        <v>10</v>
      </c>
      <c r="AB25" s="23" t="s">
        <v>10</v>
      </c>
      <c r="AC25" s="23" t="s">
        <v>10</v>
      </c>
      <c r="AD25" s="23" t="s">
        <v>10</v>
      </c>
      <c r="AE25" s="23" t="s">
        <v>10</v>
      </c>
      <c r="AF25" s="23">
        <v>1</v>
      </c>
      <c r="AG25" s="23" t="s">
        <v>10</v>
      </c>
      <c r="AH25" s="23">
        <v>1</v>
      </c>
      <c r="AI25" s="23" t="s">
        <v>10</v>
      </c>
      <c r="AJ25" s="23">
        <v>1</v>
      </c>
      <c r="AK25" s="23" t="s">
        <v>10</v>
      </c>
      <c r="AL25" s="23">
        <v>1</v>
      </c>
      <c r="AM25" s="23" t="s">
        <v>10</v>
      </c>
      <c r="AN25" s="23" t="s">
        <v>10</v>
      </c>
      <c r="AO25" s="23" t="s">
        <v>10</v>
      </c>
      <c r="AP25" s="23" t="s">
        <v>10</v>
      </c>
      <c r="AQ25" s="23">
        <v>1</v>
      </c>
      <c r="AR25" s="23" t="s">
        <v>10</v>
      </c>
      <c r="AS25" s="23" t="s">
        <v>13</v>
      </c>
      <c r="AT25" s="23" t="s">
        <v>10</v>
      </c>
      <c r="AU25" s="23">
        <v>1</v>
      </c>
      <c r="AV25" s="23" t="s">
        <v>10</v>
      </c>
      <c r="AW25" s="23">
        <v>1</v>
      </c>
      <c r="AX25" s="23" t="s">
        <v>10</v>
      </c>
      <c r="AY25" s="23" t="s">
        <v>10</v>
      </c>
      <c r="AZ25" s="23" t="s">
        <v>10</v>
      </c>
      <c r="BA25" s="23" t="s">
        <v>10</v>
      </c>
      <c r="BB25" s="23" t="s">
        <v>10</v>
      </c>
      <c r="BC25" s="23" t="s">
        <v>10</v>
      </c>
      <c r="BD25" s="23" t="s">
        <v>12</v>
      </c>
      <c r="BE25" s="23" t="s">
        <v>10</v>
      </c>
      <c r="BF25" s="23">
        <v>1</v>
      </c>
      <c r="BG25" s="23" t="s">
        <v>10</v>
      </c>
      <c r="BH25" s="23">
        <v>1</v>
      </c>
      <c r="BI25" s="23" t="s">
        <v>10</v>
      </c>
      <c r="BJ25" s="23">
        <v>1</v>
      </c>
      <c r="BK25" s="23" t="s">
        <v>10</v>
      </c>
      <c r="BL25" s="23" t="s">
        <v>10</v>
      </c>
      <c r="BM25" s="23" t="s">
        <v>10</v>
      </c>
      <c r="BN25" s="23" t="s">
        <v>10</v>
      </c>
      <c r="BO25" s="23">
        <v>1</v>
      </c>
      <c r="BP25" s="23" t="s">
        <v>10</v>
      </c>
      <c r="BQ25" s="23">
        <v>1</v>
      </c>
      <c r="BR25" s="23" t="s">
        <v>10</v>
      </c>
      <c r="BS25" s="23">
        <v>1</v>
      </c>
      <c r="BT25" s="23" t="s">
        <v>10</v>
      </c>
      <c r="BU25" s="23">
        <v>1</v>
      </c>
      <c r="BV25" s="23" t="s">
        <v>10</v>
      </c>
      <c r="BW25" s="23" t="s">
        <v>10</v>
      </c>
      <c r="BX25" s="23" t="s">
        <v>10</v>
      </c>
      <c r="BY25" s="23" t="s">
        <v>10</v>
      </c>
      <c r="BZ25" s="23" t="s">
        <v>10</v>
      </c>
      <c r="CA25" s="23" t="s">
        <v>10</v>
      </c>
      <c r="CB25" s="23">
        <v>1</v>
      </c>
      <c r="CC25" s="23" t="s">
        <v>10</v>
      </c>
      <c r="CD25" s="23">
        <v>1</v>
      </c>
      <c r="CE25" s="23" t="s">
        <v>10</v>
      </c>
      <c r="CF25" s="23">
        <v>1</v>
      </c>
      <c r="CG25" s="23" t="s">
        <v>10</v>
      </c>
      <c r="CH25" s="23">
        <v>1</v>
      </c>
      <c r="CI25" s="23" t="s">
        <v>10</v>
      </c>
      <c r="CJ25" s="23" t="s">
        <v>10</v>
      </c>
      <c r="CK25" s="23" t="s">
        <v>10</v>
      </c>
      <c r="CL25" s="23" t="s">
        <v>10</v>
      </c>
      <c r="CM25" s="23">
        <v>1</v>
      </c>
      <c r="CN25" s="23" t="s">
        <v>10</v>
      </c>
      <c r="CO25" s="23">
        <v>1</v>
      </c>
      <c r="CP25" s="23" t="s">
        <v>10</v>
      </c>
      <c r="CQ25" s="23">
        <v>1</v>
      </c>
      <c r="CR25" s="23" t="s">
        <v>10</v>
      </c>
      <c r="CS25" s="23">
        <v>1</v>
      </c>
      <c r="CT25" s="23" t="s">
        <v>10</v>
      </c>
      <c r="CU25" s="23" t="s">
        <v>10</v>
      </c>
      <c r="CV25" s="23" t="s">
        <v>10</v>
      </c>
      <c r="CW25" s="23" t="s">
        <v>10</v>
      </c>
      <c r="CX25" s="23" t="s">
        <v>10</v>
      </c>
      <c r="CY25" s="23" t="s">
        <v>10</v>
      </c>
      <c r="CZ25" s="23">
        <v>1</v>
      </c>
      <c r="DA25" s="23" t="s">
        <v>10</v>
      </c>
      <c r="DB25" s="23">
        <v>1</v>
      </c>
      <c r="DC25" s="23" t="s">
        <v>10</v>
      </c>
      <c r="DD25" s="23">
        <v>1</v>
      </c>
      <c r="DE25" s="23" t="s">
        <v>10</v>
      </c>
      <c r="DF25" s="23">
        <v>1</v>
      </c>
      <c r="DG25" s="23" t="s">
        <v>10</v>
      </c>
      <c r="DH25" s="23" t="s">
        <v>10</v>
      </c>
      <c r="DI25" s="23" t="s">
        <v>10</v>
      </c>
      <c r="DJ25" s="23" t="s">
        <v>10</v>
      </c>
      <c r="DK25" s="23">
        <v>1</v>
      </c>
      <c r="DL25" s="23" t="s">
        <v>10</v>
      </c>
      <c r="DM25" s="23">
        <v>1</v>
      </c>
      <c r="DN25" s="23" t="s">
        <v>10</v>
      </c>
      <c r="DO25" s="23">
        <v>1</v>
      </c>
      <c r="DP25" s="23" t="s">
        <v>10</v>
      </c>
      <c r="DQ25" s="23">
        <v>1</v>
      </c>
      <c r="DR25" s="23" t="s">
        <v>10</v>
      </c>
      <c r="DS25" s="23" t="s">
        <v>10</v>
      </c>
      <c r="DT25" s="23" t="s">
        <v>10</v>
      </c>
      <c r="DU25" s="23" t="s">
        <v>10</v>
      </c>
      <c r="DV25" s="23" t="s">
        <v>10</v>
      </c>
      <c r="DW25" s="23" t="s">
        <v>10</v>
      </c>
      <c r="DX25" s="23">
        <v>1</v>
      </c>
      <c r="DY25" s="23" t="s">
        <v>10</v>
      </c>
      <c r="DZ25" s="23">
        <v>1</v>
      </c>
      <c r="EA25" s="23" t="s">
        <v>10</v>
      </c>
      <c r="EB25" s="23">
        <v>1</v>
      </c>
      <c r="EC25" s="23" t="s">
        <v>10</v>
      </c>
      <c r="ED25" s="23">
        <v>1</v>
      </c>
      <c r="EE25" s="23" t="s">
        <v>10</v>
      </c>
      <c r="EF25" s="23" t="s">
        <v>10</v>
      </c>
      <c r="EG25" s="23" t="s">
        <v>10</v>
      </c>
      <c r="EH25" s="23" t="s">
        <v>10</v>
      </c>
      <c r="EI25" s="23">
        <v>1</v>
      </c>
      <c r="EJ25" s="23" t="s">
        <v>10</v>
      </c>
      <c r="EK25" s="23">
        <v>1</v>
      </c>
      <c r="EL25" s="23" t="s">
        <v>10</v>
      </c>
      <c r="EM25" s="23">
        <v>1</v>
      </c>
      <c r="EN25" s="23" t="s">
        <v>10</v>
      </c>
      <c r="EO25" s="23">
        <v>1</v>
      </c>
      <c r="EP25" s="23" t="s">
        <v>10</v>
      </c>
      <c r="EQ25" s="23" t="s">
        <v>10</v>
      </c>
      <c r="ER25" s="23" t="s">
        <v>10</v>
      </c>
      <c r="ES25" s="23" t="s">
        <v>10</v>
      </c>
      <c r="ET25" s="23" t="s">
        <v>10</v>
      </c>
      <c r="EU25" s="23" t="s">
        <v>10</v>
      </c>
      <c r="EV25" s="23">
        <v>1</v>
      </c>
      <c r="EW25" s="23" t="s">
        <v>10</v>
      </c>
      <c r="EX25" s="23">
        <v>1</v>
      </c>
      <c r="EY25" s="23" t="s">
        <v>10</v>
      </c>
      <c r="EZ25" s="23">
        <v>1</v>
      </c>
      <c r="FA25" s="23" t="s">
        <v>10</v>
      </c>
      <c r="FB25" s="23">
        <v>1</v>
      </c>
      <c r="FC25" s="23" t="s">
        <v>10</v>
      </c>
      <c r="FD25" s="23" t="s">
        <v>10</v>
      </c>
      <c r="FE25" s="23" t="s">
        <v>10</v>
      </c>
      <c r="FF25" s="23" t="s">
        <v>10</v>
      </c>
      <c r="FG25" s="23">
        <v>1</v>
      </c>
      <c r="FH25" s="23" t="s">
        <v>10</v>
      </c>
      <c r="FI25" s="23">
        <v>1</v>
      </c>
      <c r="FJ25" s="23" t="s">
        <v>10</v>
      </c>
      <c r="FK25" s="23">
        <v>1</v>
      </c>
      <c r="FL25" s="23" t="s">
        <v>10</v>
      </c>
      <c r="FM25" s="23">
        <v>1</v>
      </c>
      <c r="FN25" s="23" t="s">
        <v>10</v>
      </c>
      <c r="FO25" s="23" t="s">
        <v>10</v>
      </c>
      <c r="FP25" s="23" t="s">
        <v>10</v>
      </c>
      <c r="FQ25" s="23" t="s">
        <v>10</v>
      </c>
      <c r="FR25" s="23" t="s">
        <v>10</v>
      </c>
      <c r="FS25" s="23" t="s">
        <v>10</v>
      </c>
      <c r="FT25" s="23">
        <v>1</v>
      </c>
      <c r="FU25" s="23" t="s">
        <v>10</v>
      </c>
      <c r="FV25" s="23">
        <v>1</v>
      </c>
      <c r="FW25" s="23" t="s">
        <v>10</v>
      </c>
      <c r="FX25" s="23">
        <v>1</v>
      </c>
      <c r="FY25" s="23" t="s">
        <v>10</v>
      </c>
      <c r="FZ25" s="23">
        <v>1</v>
      </c>
      <c r="GA25" s="23" t="s">
        <v>10</v>
      </c>
      <c r="GB25" s="23" t="s">
        <v>10</v>
      </c>
      <c r="GC25" s="23" t="s">
        <v>10</v>
      </c>
      <c r="GD25" s="23" t="s">
        <v>10</v>
      </c>
      <c r="GE25" s="23">
        <v>1</v>
      </c>
      <c r="GF25" s="23" t="s">
        <v>10</v>
      </c>
      <c r="GG25" s="23">
        <v>1</v>
      </c>
      <c r="GH25" s="23" t="s">
        <v>10</v>
      </c>
      <c r="GI25" s="23">
        <v>1</v>
      </c>
      <c r="GJ25" s="23" t="s">
        <v>10</v>
      </c>
      <c r="GK25" s="23">
        <v>1</v>
      </c>
      <c r="GL25" s="23" t="s">
        <v>10</v>
      </c>
      <c r="GM25" s="23" t="s">
        <v>10</v>
      </c>
      <c r="GN25" s="23" t="s">
        <v>10</v>
      </c>
      <c r="GO25" s="23" t="s">
        <v>10</v>
      </c>
      <c r="GP25" s="23" t="s">
        <v>10</v>
      </c>
      <c r="GQ25" s="23" t="s">
        <v>10</v>
      </c>
      <c r="GR25" s="23">
        <v>1</v>
      </c>
      <c r="GS25" s="23" t="s">
        <v>10</v>
      </c>
      <c r="GT25" s="23">
        <v>1</v>
      </c>
      <c r="GU25" s="23" t="s">
        <v>10</v>
      </c>
      <c r="GV25" s="23">
        <v>1</v>
      </c>
      <c r="GW25" s="23" t="s">
        <v>10</v>
      </c>
      <c r="GX25" s="23">
        <v>1</v>
      </c>
      <c r="GY25" s="23" t="s">
        <v>10</v>
      </c>
      <c r="GZ25" s="23" t="s">
        <v>10</v>
      </c>
      <c r="HA25" s="23" t="s">
        <v>10</v>
      </c>
      <c r="HB25" s="23" t="s">
        <v>10</v>
      </c>
      <c r="HC25" s="23">
        <v>1</v>
      </c>
      <c r="HD25" s="23" t="s">
        <v>10</v>
      </c>
      <c r="HE25" s="23">
        <v>1</v>
      </c>
      <c r="HF25" s="23" t="s">
        <v>10</v>
      </c>
      <c r="HG25" s="23">
        <v>1</v>
      </c>
      <c r="HH25" s="23" t="s">
        <v>10</v>
      </c>
      <c r="HI25" s="23">
        <v>1</v>
      </c>
      <c r="HJ25" s="23" t="s">
        <v>10</v>
      </c>
      <c r="HK25" s="23" t="s">
        <v>10</v>
      </c>
      <c r="HL25" s="23" t="s">
        <v>10</v>
      </c>
      <c r="HM25" s="23" t="s">
        <v>10</v>
      </c>
      <c r="HN25" s="23" t="s">
        <v>10</v>
      </c>
      <c r="HO25" s="23" t="s">
        <v>10</v>
      </c>
      <c r="HP25" s="23">
        <v>1</v>
      </c>
      <c r="HQ25" s="23" t="s">
        <v>10</v>
      </c>
      <c r="HR25" s="23">
        <v>1</v>
      </c>
      <c r="HS25" s="23" t="s">
        <v>10</v>
      </c>
      <c r="HT25" s="23">
        <v>1</v>
      </c>
      <c r="HU25" s="23" t="s">
        <v>10</v>
      </c>
      <c r="HV25" s="23">
        <v>1</v>
      </c>
      <c r="HW25" s="23" t="s">
        <v>10</v>
      </c>
      <c r="HX25" s="23" t="s">
        <v>10</v>
      </c>
      <c r="HY25" s="23" t="s">
        <v>10</v>
      </c>
      <c r="HZ25" s="23" t="s">
        <v>10</v>
      </c>
      <c r="IA25" s="23">
        <v>1</v>
      </c>
      <c r="IB25" s="23" t="s">
        <v>10</v>
      </c>
      <c r="IC25" s="23">
        <v>1</v>
      </c>
      <c r="ID25" s="23" t="s">
        <v>10</v>
      </c>
      <c r="IE25" s="23">
        <v>1</v>
      </c>
      <c r="IF25" s="23" t="s">
        <v>10</v>
      </c>
      <c r="IG25" s="23">
        <v>1</v>
      </c>
      <c r="IH25" s="23" t="s">
        <v>10</v>
      </c>
      <c r="II25" s="23" t="s">
        <v>10</v>
      </c>
      <c r="IJ25" s="23" t="s">
        <v>10</v>
      </c>
      <c r="IK25" s="23" t="s">
        <v>10</v>
      </c>
      <c r="IL25" s="23" t="s">
        <v>10</v>
      </c>
      <c r="IM25" s="23" t="s">
        <v>10</v>
      </c>
      <c r="IN25" s="23">
        <v>1</v>
      </c>
      <c r="IO25" s="23" t="s">
        <v>10</v>
      </c>
      <c r="IP25" s="23">
        <v>1</v>
      </c>
      <c r="IQ25" s="23" t="s">
        <v>10</v>
      </c>
      <c r="IR25" s="23">
        <v>1</v>
      </c>
      <c r="IS25" s="23" t="s">
        <v>10</v>
      </c>
      <c r="IT25" s="23">
        <v>1</v>
      </c>
      <c r="IU25" s="23" t="s">
        <v>10</v>
      </c>
      <c r="IV25" s="23" t="s">
        <v>10</v>
      </c>
      <c r="IW25" s="23" t="s">
        <v>10</v>
      </c>
      <c r="IX25" s="23" t="s">
        <v>10</v>
      </c>
      <c r="IY25" s="23">
        <v>1</v>
      </c>
      <c r="IZ25" s="23" t="s">
        <v>10</v>
      </c>
      <c r="JA25" s="23">
        <v>1</v>
      </c>
      <c r="JB25" s="23" t="s">
        <v>10</v>
      </c>
      <c r="JC25" s="23">
        <v>1</v>
      </c>
      <c r="JD25" s="23" t="s">
        <v>10</v>
      </c>
      <c r="JE25" s="23">
        <v>1</v>
      </c>
      <c r="JF25" s="23" t="s">
        <v>10</v>
      </c>
      <c r="JG25" s="23" t="s">
        <v>10</v>
      </c>
      <c r="JH25" s="23" t="s">
        <v>10</v>
      </c>
      <c r="JI25" s="23" t="s">
        <v>10</v>
      </c>
      <c r="JJ25" s="23" t="s">
        <v>10</v>
      </c>
      <c r="JK25" s="23" t="s">
        <v>10</v>
      </c>
      <c r="JL25" s="23">
        <v>1</v>
      </c>
      <c r="JM25" s="23" t="s">
        <v>10</v>
      </c>
      <c r="JN25" s="23">
        <v>1</v>
      </c>
      <c r="JO25" s="23" t="s">
        <v>10</v>
      </c>
      <c r="JP25" s="23">
        <v>1</v>
      </c>
      <c r="JQ25" s="23" t="s">
        <v>10</v>
      </c>
      <c r="JR25" s="23">
        <v>1</v>
      </c>
      <c r="JS25" s="23" t="s">
        <v>10</v>
      </c>
      <c r="JT25" s="23" t="s">
        <v>10</v>
      </c>
      <c r="JU25" s="23" t="s">
        <v>10</v>
      </c>
      <c r="JV25" s="23" t="s">
        <v>10</v>
      </c>
      <c r="JW25" s="23">
        <v>1</v>
      </c>
      <c r="JX25" s="23" t="s">
        <v>10</v>
      </c>
      <c r="JY25" s="23">
        <v>1</v>
      </c>
      <c r="JZ25" s="23" t="s">
        <v>10</v>
      </c>
      <c r="KA25" s="23">
        <v>1</v>
      </c>
      <c r="KB25" s="23" t="s">
        <v>10</v>
      </c>
      <c r="KC25" s="23">
        <v>1</v>
      </c>
      <c r="KD25" s="23" t="s">
        <v>10</v>
      </c>
      <c r="KE25" s="23" t="s">
        <v>10</v>
      </c>
      <c r="KF25" s="23" t="s">
        <v>10</v>
      </c>
      <c r="KG25" s="23" t="s">
        <v>10</v>
      </c>
      <c r="KH25" s="23" t="s">
        <v>10</v>
      </c>
      <c r="KI25" s="23" t="s">
        <v>10</v>
      </c>
      <c r="KJ25" s="23">
        <v>1</v>
      </c>
      <c r="KK25" s="23" t="s">
        <v>10</v>
      </c>
      <c r="KL25" s="23">
        <v>1</v>
      </c>
      <c r="KM25" s="23" t="s">
        <v>10</v>
      </c>
      <c r="KN25" s="23">
        <v>1</v>
      </c>
      <c r="KO25" s="23" t="s">
        <v>10</v>
      </c>
      <c r="KP25" s="23">
        <v>1</v>
      </c>
      <c r="KQ25" s="23" t="s">
        <v>10</v>
      </c>
      <c r="KR25" s="23" t="s">
        <v>10</v>
      </c>
      <c r="KS25" s="23" t="s">
        <v>10</v>
      </c>
      <c r="KT25" s="23" t="s">
        <v>10</v>
      </c>
      <c r="KU25" s="23">
        <v>1</v>
      </c>
      <c r="KV25" s="23" t="s">
        <v>10</v>
      </c>
      <c r="KW25" s="23">
        <v>1</v>
      </c>
      <c r="KX25" s="23" t="s">
        <v>10</v>
      </c>
      <c r="KY25" s="23">
        <v>1</v>
      </c>
      <c r="KZ25" s="23" t="s">
        <v>10</v>
      </c>
      <c r="LA25" s="23">
        <v>1</v>
      </c>
      <c r="LB25" s="23" t="s">
        <v>10</v>
      </c>
      <c r="LC25" s="23" t="s">
        <v>10</v>
      </c>
      <c r="LD25" s="23" t="s">
        <v>10</v>
      </c>
      <c r="LE25" s="23" t="s">
        <v>10</v>
      </c>
      <c r="LF25" s="23" t="s">
        <v>10</v>
      </c>
      <c r="LG25" s="23" t="s">
        <v>10</v>
      </c>
      <c r="LH25" s="23">
        <v>1</v>
      </c>
      <c r="LI25" s="23" t="s">
        <v>10</v>
      </c>
      <c r="LJ25" s="23">
        <v>1</v>
      </c>
      <c r="LK25" s="23" t="s">
        <v>10</v>
      </c>
      <c r="LL25" s="23">
        <v>1</v>
      </c>
      <c r="LM25" s="23" t="s">
        <v>10</v>
      </c>
      <c r="LN25" s="23">
        <v>1</v>
      </c>
      <c r="LO25" s="23" t="s">
        <v>10</v>
      </c>
      <c r="LP25" s="23" t="s">
        <v>10</v>
      </c>
      <c r="LQ25" s="23" t="s">
        <v>10</v>
      </c>
      <c r="LR25" s="23" t="s">
        <v>10</v>
      </c>
      <c r="LS25" s="23">
        <v>1</v>
      </c>
      <c r="LT25" s="23" t="s">
        <v>10</v>
      </c>
      <c r="LU25" s="23">
        <v>1</v>
      </c>
      <c r="LV25" s="23" t="s">
        <v>10</v>
      </c>
      <c r="LW25" s="23">
        <v>1</v>
      </c>
      <c r="LX25" s="23" t="s">
        <v>10</v>
      </c>
      <c r="LY25" s="23">
        <v>1</v>
      </c>
      <c r="LZ25" s="23" t="s">
        <v>10</v>
      </c>
      <c r="MA25" s="23" t="s">
        <v>10</v>
      </c>
      <c r="MB25" s="23" t="s">
        <v>10</v>
      </c>
      <c r="MC25" s="23" t="s">
        <v>10</v>
      </c>
      <c r="MD25" s="23" t="s">
        <v>10</v>
      </c>
      <c r="ME25" s="23" t="s">
        <v>10</v>
      </c>
      <c r="MF25" s="23">
        <v>1</v>
      </c>
      <c r="MG25" s="23" t="s">
        <v>10</v>
      </c>
      <c r="MH25" s="23">
        <v>1</v>
      </c>
      <c r="MI25" s="23" t="s">
        <v>10</v>
      </c>
      <c r="MJ25" s="23">
        <v>1</v>
      </c>
      <c r="MK25" s="23" t="s">
        <v>10</v>
      </c>
      <c r="ML25" s="23">
        <v>1</v>
      </c>
      <c r="MM25" s="23" t="s">
        <v>10</v>
      </c>
      <c r="MN25" s="23" t="s">
        <v>10</v>
      </c>
      <c r="MO25" s="23" t="s">
        <v>10</v>
      </c>
      <c r="MP25" s="23" t="s">
        <v>10</v>
      </c>
      <c r="MQ25" s="23">
        <v>1</v>
      </c>
      <c r="MR25" s="23" t="s">
        <v>10</v>
      </c>
      <c r="MS25" s="23">
        <v>1</v>
      </c>
      <c r="MT25" s="23" t="s">
        <v>10</v>
      </c>
      <c r="MU25" s="23">
        <v>1</v>
      </c>
      <c r="MV25" s="23" t="s">
        <v>10</v>
      </c>
      <c r="MW25" s="23">
        <v>1</v>
      </c>
      <c r="MX25" s="23" t="s">
        <v>10</v>
      </c>
      <c r="MY25" s="23" t="s">
        <v>10</v>
      </c>
      <c r="MZ25" s="23" t="s">
        <v>10</v>
      </c>
      <c r="NA25" s="23" t="s">
        <v>10</v>
      </c>
      <c r="NB25" s="23" t="s">
        <v>10</v>
      </c>
      <c r="NC25" s="23" t="s">
        <v>10</v>
      </c>
      <c r="ND25" s="23">
        <v>1</v>
      </c>
      <c r="NE25" s="23" t="s">
        <v>10</v>
      </c>
      <c r="NF25" s="23">
        <v>1</v>
      </c>
      <c r="NG25" s="23" t="s">
        <v>10</v>
      </c>
      <c r="NH25" s="23">
        <v>1</v>
      </c>
      <c r="NI25" s="23" t="s">
        <v>10</v>
      </c>
      <c r="NJ25" s="23">
        <v>1</v>
      </c>
      <c r="NK25" s="23" t="s">
        <v>10</v>
      </c>
      <c r="NL25" s="23" t="s">
        <v>10</v>
      </c>
      <c r="NM25" s="23" t="s">
        <v>10</v>
      </c>
      <c r="NN25" s="23" t="s">
        <v>10</v>
      </c>
      <c r="NO25" s="23">
        <v>1</v>
      </c>
      <c r="NP25" s="23" t="s">
        <v>10</v>
      </c>
      <c r="NQ25" s="23">
        <v>1</v>
      </c>
      <c r="NR25" s="23" t="s">
        <v>10</v>
      </c>
      <c r="NS25" s="23">
        <v>1</v>
      </c>
      <c r="NT25" s="23" t="s">
        <v>10</v>
      </c>
      <c r="NU25" s="23">
        <v>1</v>
      </c>
      <c r="NV25" s="23" t="s">
        <v>10</v>
      </c>
      <c r="NW25" s="23" t="s">
        <v>10</v>
      </c>
      <c r="NX25" s="23" t="s">
        <v>10</v>
      </c>
      <c r="NY25" s="23" t="s">
        <v>10</v>
      </c>
      <c r="NZ25" s="23" t="s">
        <v>10</v>
      </c>
      <c r="OA25" s="23" t="s">
        <v>10</v>
      </c>
      <c r="OB25" s="23">
        <v>1</v>
      </c>
      <c r="OC25" s="23" t="s">
        <v>10</v>
      </c>
      <c r="OD25" s="23">
        <v>1</v>
      </c>
      <c r="OE25" s="23" t="s">
        <v>10</v>
      </c>
      <c r="OF25" s="23">
        <v>1</v>
      </c>
      <c r="OG25" s="23" t="s">
        <v>10</v>
      </c>
      <c r="OH25" s="23">
        <v>1</v>
      </c>
      <c r="OI25" s="23" t="s">
        <v>10</v>
      </c>
      <c r="OJ25" s="23" t="s">
        <v>10</v>
      </c>
      <c r="OK25" s="23" t="s">
        <v>10</v>
      </c>
      <c r="OL25" s="23" t="s">
        <v>10</v>
      </c>
      <c r="OM25" s="23">
        <v>1</v>
      </c>
      <c r="ON25" s="23" t="s">
        <v>10</v>
      </c>
      <c r="OO25" s="23">
        <v>1</v>
      </c>
      <c r="OP25" s="23" t="s">
        <v>10</v>
      </c>
      <c r="OQ25" s="23">
        <v>1</v>
      </c>
      <c r="OR25" s="23" t="s">
        <v>10</v>
      </c>
      <c r="OS25" s="23">
        <v>1</v>
      </c>
      <c r="OT25" s="23" t="s">
        <v>10</v>
      </c>
      <c r="OU25" s="23" t="s">
        <v>10</v>
      </c>
      <c r="OV25" s="23" t="s">
        <v>10</v>
      </c>
      <c r="OW25" s="23" t="s">
        <v>10</v>
      </c>
      <c r="OX25" s="23" t="s">
        <v>10</v>
      </c>
      <c r="OY25" s="23" t="s">
        <v>10</v>
      </c>
      <c r="OZ25" s="23">
        <v>1</v>
      </c>
      <c r="PA25" s="23" t="s">
        <v>10</v>
      </c>
      <c r="PB25" s="23">
        <v>1</v>
      </c>
      <c r="PC25" s="23" t="s">
        <v>10</v>
      </c>
      <c r="PD25" s="23">
        <v>1</v>
      </c>
      <c r="PE25" s="23" t="s">
        <v>10</v>
      </c>
      <c r="PF25" s="23">
        <v>1</v>
      </c>
      <c r="PG25" s="23" t="s">
        <v>10</v>
      </c>
      <c r="PH25" s="23" t="s">
        <v>10</v>
      </c>
      <c r="PI25" s="23" t="s">
        <v>10</v>
      </c>
      <c r="PJ25" s="23" t="s">
        <v>10</v>
      </c>
      <c r="PK25" s="23">
        <v>1</v>
      </c>
      <c r="PL25" s="23" t="s">
        <v>10</v>
      </c>
      <c r="PM25" s="23">
        <v>1</v>
      </c>
      <c r="PN25" s="23" t="s">
        <v>10</v>
      </c>
      <c r="PO25" s="23">
        <v>1</v>
      </c>
      <c r="PP25" s="23" t="s">
        <v>10</v>
      </c>
      <c r="PQ25" s="23">
        <v>1</v>
      </c>
      <c r="PR25" s="23" t="s">
        <v>10</v>
      </c>
      <c r="PS25" s="23" t="s">
        <v>10</v>
      </c>
      <c r="PT25" s="23" t="s">
        <v>10</v>
      </c>
      <c r="PU25" s="23" t="s">
        <v>10</v>
      </c>
      <c r="PV25" s="23" t="s">
        <v>10</v>
      </c>
      <c r="PW25" s="23" t="s">
        <v>10</v>
      </c>
      <c r="PX25" s="23">
        <v>1</v>
      </c>
      <c r="PY25" s="23" t="s">
        <v>10</v>
      </c>
      <c r="PZ25" s="23">
        <v>1</v>
      </c>
      <c r="QA25" s="23" t="s">
        <v>10</v>
      </c>
      <c r="QB25" s="23">
        <v>1</v>
      </c>
      <c r="QC25" s="23" t="s">
        <v>10</v>
      </c>
      <c r="QD25" s="23">
        <v>1</v>
      </c>
      <c r="QE25" s="23" t="s">
        <v>10</v>
      </c>
      <c r="QF25" s="23" t="s">
        <v>10</v>
      </c>
      <c r="QG25" s="23" t="s">
        <v>10</v>
      </c>
      <c r="QH25" s="23" t="s">
        <v>10</v>
      </c>
      <c r="QI25" s="23">
        <v>1</v>
      </c>
      <c r="QJ25" s="23" t="s">
        <v>10</v>
      </c>
      <c r="QK25" s="23">
        <v>1</v>
      </c>
      <c r="QL25" s="23" t="s">
        <v>10</v>
      </c>
      <c r="QM25" s="23">
        <v>1</v>
      </c>
      <c r="QN25" s="23" t="s">
        <v>10</v>
      </c>
      <c r="QO25" s="23">
        <v>1</v>
      </c>
      <c r="QP25" s="23" t="s">
        <v>10</v>
      </c>
      <c r="QQ25" s="23" t="s">
        <v>10</v>
      </c>
      <c r="QR25" s="23" t="s">
        <v>10</v>
      </c>
      <c r="QS25" s="23" t="s">
        <v>10</v>
      </c>
      <c r="QT25" s="23" t="s">
        <v>10</v>
      </c>
      <c r="QU25" s="23" t="s">
        <v>10</v>
      </c>
      <c r="QV25" s="23">
        <v>1</v>
      </c>
      <c r="QW25" s="23" t="s">
        <v>10</v>
      </c>
      <c r="QX25" s="23">
        <v>1</v>
      </c>
      <c r="QY25" s="23" t="s">
        <v>10</v>
      </c>
      <c r="QZ25" s="23">
        <v>1</v>
      </c>
      <c r="RA25" s="23" t="s">
        <v>10</v>
      </c>
      <c r="RB25" s="23">
        <v>1</v>
      </c>
      <c r="RC25" s="23" t="s">
        <v>10</v>
      </c>
      <c r="RD25" s="23" t="s">
        <v>10</v>
      </c>
      <c r="RE25" s="23" t="s">
        <v>10</v>
      </c>
      <c r="RF25" s="23" t="s">
        <v>10</v>
      </c>
      <c r="RG25" s="23">
        <v>1</v>
      </c>
      <c r="RH25" s="23" t="s">
        <v>10</v>
      </c>
      <c r="RI25" s="23">
        <v>1</v>
      </c>
      <c r="RJ25" s="23" t="s">
        <v>10</v>
      </c>
      <c r="RK25" s="23">
        <v>1</v>
      </c>
      <c r="RL25" s="23" t="s">
        <v>10</v>
      </c>
      <c r="RM25" s="23">
        <v>1</v>
      </c>
      <c r="RN25" s="23" t="s">
        <v>10</v>
      </c>
      <c r="RO25" s="23" t="s">
        <v>10</v>
      </c>
      <c r="RP25" s="23" t="s">
        <v>10</v>
      </c>
      <c r="RQ25" s="23" t="s">
        <v>10</v>
      </c>
      <c r="RR25" s="23" t="s">
        <v>10</v>
      </c>
      <c r="RS25" s="23" t="s">
        <v>10</v>
      </c>
      <c r="RT25" s="23">
        <v>1</v>
      </c>
      <c r="RU25" s="23" t="s">
        <v>10</v>
      </c>
      <c r="RV25" s="23">
        <v>1</v>
      </c>
      <c r="RW25" s="23" t="s">
        <v>10</v>
      </c>
      <c r="RX25" s="23">
        <v>1</v>
      </c>
      <c r="RY25" s="23" t="s">
        <v>10</v>
      </c>
      <c r="RZ25" s="23">
        <v>1</v>
      </c>
      <c r="SA25" s="23" t="s">
        <v>10</v>
      </c>
      <c r="SB25" s="23" t="s">
        <v>10</v>
      </c>
      <c r="SC25" s="23" t="s">
        <v>10</v>
      </c>
      <c r="SD25" s="23" t="s">
        <v>10</v>
      </c>
      <c r="SE25" s="23">
        <v>1</v>
      </c>
      <c r="SF25" s="23" t="s">
        <v>10</v>
      </c>
      <c r="SG25" s="23">
        <v>1</v>
      </c>
      <c r="SH25" s="23" t="s">
        <v>10</v>
      </c>
      <c r="SI25" s="23">
        <v>1</v>
      </c>
      <c r="SJ25" s="23" t="s">
        <v>10</v>
      </c>
      <c r="SK25" s="23">
        <v>1</v>
      </c>
      <c r="SL25" s="23" t="s">
        <v>10</v>
      </c>
      <c r="SM25" s="23" t="s">
        <v>10</v>
      </c>
      <c r="SN25" s="23" t="s">
        <v>10</v>
      </c>
      <c r="SO25" s="23" t="s">
        <v>10</v>
      </c>
      <c r="SP25" s="23" t="s">
        <v>10</v>
      </c>
      <c r="SQ25" s="23" t="s">
        <v>10</v>
      </c>
      <c r="SR25" s="23">
        <v>1</v>
      </c>
      <c r="SS25" s="23" t="s">
        <v>10</v>
      </c>
      <c r="ST25" s="23">
        <v>1</v>
      </c>
      <c r="SU25" s="23" t="s">
        <v>10</v>
      </c>
      <c r="SV25" s="23">
        <v>1</v>
      </c>
      <c r="SW25" s="23" t="s">
        <v>10</v>
      </c>
      <c r="SX25" s="23">
        <v>1</v>
      </c>
      <c r="SY25" s="23" t="s">
        <v>10</v>
      </c>
      <c r="SZ25" s="23" t="s">
        <v>10</v>
      </c>
      <c r="TA25" s="23" t="s">
        <v>10</v>
      </c>
      <c r="TB25" s="23" t="s">
        <v>10</v>
      </c>
      <c r="TC25" s="23">
        <v>1</v>
      </c>
      <c r="TD25" s="23" t="s">
        <v>10</v>
      </c>
      <c r="TE25" s="23">
        <v>1</v>
      </c>
      <c r="TF25" s="23" t="s">
        <v>10</v>
      </c>
      <c r="TG25" s="23">
        <v>1</v>
      </c>
      <c r="TH25" s="23" t="s">
        <v>10</v>
      </c>
      <c r="TI25" s="23">
        <v>1</v>
      </c>
      <c r="TJ25" s="23" t="s">
        <v>10</v>
      </c>
      <c r="TK25" s="23" t="s">
        <v>10</v>
      </c>
      <c r="TL25" s="23" t="s">
        <v>10</v>
      </c>
      <c r="TM25" s="23" t="s">
        <v>10</v>
      </c>
      <c r="TN25" s="23" t="s">
        <v>10</v>
      </c>
      <c r="TO25" s="23" t="s">
        <v>10</v>
      </c>
      <c r="TP25" s="23">
        <v>1</v>
      </c>
      <c r="TQ25" s="23" t="s">
        <v>10</v>
      </c>
      <c r="TR25" s="23">
        <v>1</v>
      </c>
      <c r="TS25" s="23" t="s">
        <v>10</v>
      </c>
      <c r="TT25" s="23">
        <v>1</v>
      </c>
      <c r="TU25" s="23" t="s">
        <v>10</v>
      </c>
      <c r="TV25" s="23">
        <v>1</v>
      </c>
      <c r="TW25" s="23" t="s">
        <v>10</v>
      </c>
      <c r="TX25" s="23" t="s">
        <v>10</v>
      </c>
      <c r="TY25" s="23" t="s">
        <v>10</v>
      </c>
      <c r="TZ25" s="23" t="s">
        <v>10</v>
      </c>
      <c r="UA25" s="23">
        <v>1</v>
      </c>
      <c r="UB25" s="23" t="s">
        <v>10</v>
      </c>
      <c r="UC25" s="23">
        <v>1</v>
      </c>
      <c r="UD25" s="23" t="s">
        <v>10</v>
      </c>
      <c r="UE25" s="23">
        <v>1</v>
      </c>
      <c r="UF25" s="23" t="s">
        <v>10</v>
      </c>
      <c r="UG25" s="23">
        <v>1</v>
      </c>
      <c r="UH25" s="23" t="s">
        <v>10</v>
      </c>
      <c r="UI25" s="23" t="s">
        <v>10</v>
      </c>
      <c r="UJ25" s="23" t="s">
        <v>10</v>
      </c>
      <c r="UK25" s="23" t="s">
        <v>10</v>
      </c>
      <c r="UL25" s="23" t="s">
        <v>10</v>
      </c>
      <c r="UM25" s="23" t="s">
        <v>10</v>
      </c>
      <c r="UN25" s="23">
        <v>1</v>
      </c>
      <c r="UO25" s="23" t="s">
        <v>10</v>
      </c>
      <c r="UP25" s="23">
        <v>1</v>
      </c>
      <c r="UQ25" s="23" t="s">
        <v>10</v>
      </c>
      <c r="UR25" s="23">
        <v>1</v>
      </c>
      <c r="US25" s="23" t="s">
        <v>10</v>
      </c>
      <c r="UT25" s="23">
        <v>1</v>
      </c>
      <c r="UU25" s="23" t="s">
        <v>10</v>
      </c>
      <c r="UV25" s="23" t="s">
        <v>10</v>
      </c>
      <c r="UW25" s="23" t="s">
        <v>10</v>
      </c>
      <c r="UX25" s="23" t="s">
        <v>10</v>
      </c>
      <c r="UY25" s="23">
        <v>1</v>
      </c>
      <c r="UZ25" s="23" t="s">
        <v>10</v>
      </c>
      <c r="VA25" s="23">
        <v>1</v>
      </c>
      <c r="VB25" s="23" t="s">
        <v>10</v>
      </c>
      <c r="VC25" s="23">
        <v>1</v>
      </c>
      <c r="VD25" s="23" t="s">
        <v>10</v>
      </c>
      <c r="VE25" s="23">
        <v>1</v>
      </c>
      <c r="VF25" s="23" t="s">
        <v>10</v>
      </c>
      <c r="VG25" s="23" t="s">
        <v>10</v>
      </c>
      <c r="VH25" s="23" t="s">
        <v>10</v>
      </c>
      <c r="VI25" s="23" t="s">
        <v>10</v>
      </c>
      <c r="VJ25" s="23" t="s">
        <v>10</v>
      </c>
      <c r="VK25" s="23" t="s">
        <v>10</v>
      </c>
      <c r="VL25" s="23">
        <v>1</v>
      </c>
      <c r="VM25" s="23" t="s">
        <v>10</v>
      </c>
      <c r="VN25" s="23">
        <v>1</v>
      </c>
      <c r="VO25" s="23" t="s">
        <v>10</v>
      </c>
      <c r="VP25" s="23">
        <v>1</v>
      </c>
      <c r="VQ25" s="23" t="s">
        <v>10</v>
      </c>
      <c r="VR25" s="23">
        <v>1</v>
      </c>
      <c r="VS25" s="23" t="s">
        <v>10</v>
      </c>
      <c r="VT25" s="23" t="s">
        <v>10</v>
      </c>
      <c r="VU25" s="23" t="s">
        <v>10</v>
      </c>
      <c r="VV25" s="23" t="s">
        <v>10</v>
      </c>
      <c r="VW25" s="23">
        <v>1</v>
      </c>
      <c r="VX25" s="23" t="s">
        <v>10</v>
      </c>
      <c r="VY25" s="23">
        <v>1</v>
      </c>
      <c r="VZ25" s="23" t="s">
        <v>10</v>
      </c>
      <c r="WA25" s="23">
        <v>1</v>
      </c>
      <c r="WB25" s="23" t="s">
        <v>10</v>
      </c>
      <c r="WC25" s="23">
        <v>1</v>
      </c>
      <c r="WD25" s="23" t="s">
        <v>10</v>
      </c>
      <c r="WE25" s="23" t="s">
        <v>10</v>
      </c>
      <c r="WF25" s="23" t="s">
        <v>10</v>
      </c>
      <c r="WG25" s="23" t="s">
        <v>10</v>
      </c>
      <c r="WH25" s="23" t="s">
        <v>10</v>
      </c>
      <c r="WI25" s="23" t="s">
        <v>10</v>
      </c>
      <c r="WJ25" s="23">
        <v>1</v>
      </c>
      <c r="WK25" s="23" t="s">
        <v>10</v>
      </c>
      <c r="WL25" s="23">
        <v>1</v>
      </c>
      <c r="WM25" s="23" t="s">
        <v>10</v>
      </c>
      <c r="WN25" s="23">
        <v>1</v>
      </c>
      <c r="WO25" s="23" t="s">
        <v>10</v>
      </c>
      <c r="WP25" s="23">
        <v>1</v>
      </c>
      <c r="WQ25" s="23" t="s">
        <v>10</v>
      </c>
      <c r="WR25" s="23" t="s">
        <v>10</v>
      </c>
      <c r="WS25" s="23" t="s">
        <v>10</v>
      </c>
      <c r="WT25" s="23" t="s">
        <v>10</v>
      </c>
      <c r="WU25" s="23">
        <v>1</v>
      </c>
      <c r="WV25" s="23" t="s">
        <v>10</v>
      </c>
      <c r="WW25" s="23">
        <v>1</v>
      </c>
      <c r="WX25" s="23" t="s">
        <v>10</v>
      </c>
      <c r="WY25" s="23">
        <v>1</v>
      </c>
      <c r="WZ25" s="23" t="s">
        <v>10</v>
      </c>
      <c r="XA25" s="23">
        <v>1</v>
      </c>
      <c r="XB25" s="23" t="s">
        <v>10</v>
      </c>
      <c r="XC25" s="23" t="s">
        <v>10</v>
      </c>
      <c r="XD25" s="23" t="s">
        <v>10</v>
      </c>
      <c r="XE25" s="23" t="s">
        <v>10</v>
      </c>
      <c r="XF25" s="23" t="s">
        <v>10</v>
      </c>
      <c r="XG25" s="23" t="s">
        <v>10</v>
      </c>
      <c r="XH25" s="23">
        <v>1</v>
      </c>
      <c r="XI25" s="23" t="s">
        <v>10</v>
      </c>
      <c r="XJ25" s="23">
        <v>1</v>
      </c>
      <c r="XK25" s="23" t="s">
        <v>10</v>
      </c>
      <c r="XL25" s="23">
        <v>1</v>
      </c>
      <c r="XM25" s="23" t="s">
        <v>10</v>
      </c>
      <c r="XN25" s="23">
        <v>1</v>
      </c>
      <c r="XO25" s="23" t="s">
        <v>10</v>
      </c>
      <c r="XP25" s="23" t="s">
        <v>10</v>
      </c>
      <c r="XQ25" s="23" t="s">
        <v>10</v>
      </c>
      <c r="XR25" s="23" t="s">
        <v>10</v>
      </c>
      <c r="XS25" s="23">
        <v>1</v>
      </c>
      <c r="XT25" s="23" t="s">
        <v>10</v>
      </c>
      <c r="XU25" s="23">
        <v>1</v>
      </c>
      <c r="XV25" s="23" t="s">
        <v>10</v>
      </c>
      <c r="XW25" s="23">
        <v>1</v>
      </c>
      <c r="XX25" s="23" t="s">
        <v>10</v>
      </c>
      <c r="XY25" s="23">
        <v>1</v>
      </c>
      <c r="XZ25" s="23" t="s">
        <v>10</v>
      </c>
      <c r="YA25" s="23" t="s">
        <v>10</v>
      </c>
      <c r="YB25" s="23" t="s">
        <v>10</v>
      </c>
      <c r="YC25" s="23" t="s">
        <v>10</v>
      </c>
      <c r="YD25" s="23" t="s">
        <v>10</v>
      </c>
      <c r="YE25" s="23" t="s">
        <v>10</v>
      </c>
      <c r="YF25" s="23">
        <v>1</v>
      </c>
      <c r="YG25" s="23" t="s">
        <v>10</v>
      </c>
      <c r="YH25" s="23">
        <v>1</v>
      </c>
      <c r="YI25" s="23" t="s">
        <v>10</v>
      </c>
      <c r="YJ25" s="23">
        <v>1</v>
      </c>
      <c r="YK25" s="23" t="s">
        <v>10</v>
      </c>
      <c r="YL25" s="23">
        <v>1</v>
      </c>
      <c r="YM25" s="23" t="s">
        <v>10</v>
      </c>
      <c r="YN25" s="23" t="s">
        <v>10</v>
      </c>
      <c r="YO25" s="23" t="s">
        <v>10</v>
      </c>
      <c r="YP25" s="23" t="s">
        <v>10</v>
      </c>
      <c r="YQ25" s="23">
        <v>1</v>
      </c>
      <c r="YR25" s="23" t="s">
        <v>10</v>
      </c>
      <c r="YS25" s="23">
        <v>1</v>
      </c>
      <c r="YT25" s="23" t="s">
        <v>10</v>
      </c>
      <c r="YU25" s="23">
        <v>1</v>
      </c>
      <c r="YV25" s="23" t="s">
        <v>10</v>
      </c>
      <c r="YW25" s="23">
        <v>1</v>
      </c>
      <c r="YX25" s="23" t="s">
        <v>10</v>
      </c>
      <c r="YY25" s="23" t="s">
        <v>10</v>
      </c>
      <c r="YZ25" s="23" t="s">
        <v>10</v>
      </c>
      <c r="ZA25" s="23" t="s">
        <v>10</v>
      </c>
      <c r="ZB25" s="23" t="s">
        <v>10</v>
      </c>
      <c r="ZC25" s="23" t="s">
        <v>10</v>
      </c>
      <c r="ZD25" s="23">
        <v>1</v>
      </c>
      <c r="ZE25" s="23" t="s">
        <v>10</v>
      </c>
      <c r="ZF25" s="23">
        <v>1</v>
      </c>
      <c r="ZG25" s="23" t="s">
        <v>10</v>
      </c>
      <c r="ZH25" s="23">
        <v>1</v>
      </c>
      <c r="ZI25" s="23" t="s">
        <v>10</v>
      </c>
      <c r="ZJ25" s="23">
        <v>1</v>
      </c>
      <c r="ZK25" s="23" t="s">
        <v>10</v>
      </c>
      <c r="ZL25" s="23" t="s">
        <v>10</v>
      </c>
      <c r="ZM25" s="23" t="s">
        <v>10</v>
      </c>
      <c r="ZN25" s="23" t="s">
        <v>10</v>
      </c>
      <c r="ZO25" s="23">
        <v>1</v>
      </c>
      <c r="ZP25" s="23" t="s">
        <v>10</v>
      </c>
      <c r="ZQ25" s="23">
        <v>1</v>
      </c>
      <c r="ZR25" s="23" t="s">
        <v>10</v>
      </c>
      <c r="ZS25" s="23">
        <v>1</v>
      </c>
      <c r="ZT25" s="23" t="s">
        <v>10</v>
      </c>
      <c r="ZU25" s="23">
        <v>1</v>
      </c>
      <c r="ZV25" s="23" t="s">
        <v>10</v>
      </c>
      <c r="ZW25" s="23" t="s">
        <v>10</v>
      </c>
      <c r="ZX25" s="23" t="s">
        <v>10</v>
      </c>
      <c r="ZY25" s="23" t="s">
        <v>10</v>
      </c>
      <c r="ZZ25" s="23" t="s">
        <v>10</v>
      </c>
      <c r="AAA25" s="23" t="s">
        <v>10</v>
      </c>
      <c r="AAB25" s="23">
        <v>1</v>
      </c>
      <c r="AAC25" s="23" t="s">
        <v>10</v>
      </c>
      <c r="AAD25" s="23">
        <v>1</v>
      </c>
      <c r="AAE25" s="23" t="s">
        <v>10</v>
      </c>
      <c r="AAF25" s="23">
        <v>1</v>
      </c>
      <c r="AAG25" s="23" t="s">
        <v>10</v>
      </c>
      <c r="AAH25" s="23">
        <v>1</v>
      </c>
      <c r="AAI25" s="23" t="s">
        <v>10</v>
      </c>
      <c r="AAJ25" s="23" t="s">
        <v>10</v>
      </c>
      <c r="AAK25" s="23" t="s">
        <v>10</v>
      </c>
      <c r="AAL25" s="23" t="s">
        <v>10</v>
      </c>
      <c r="AAM25" s="23">
        <v>1</v>
      </c>
      <c r="AAN25" s="23" t="s">
        <v>10</v>
      </c>
      <c r="AAO25" s="23">
        <v>1</v>
      </c>
      <c r="AAP25" s="23" t="s">
        <v>10</v>
      </c>
      <c r="AAQ25" s="23">
        <v>1</v>
      </c>
      <c r="AAR25" s="23" t="s">
        <v>10</v>
      </c>
      <c r="AAS25" s="23">
        <v>1</v>
      </c>
      <c r="AAT25" s="23" t="s">
        <v>10</v>
      </c>
      <c r="AAU25" s="23" t="s">
        <v>10</v>
      </c>
      <c r="AAV25" s="23" t="s">
        <v>10</v>
      </c>
      <c r="AAW25" s="23" t="s">
        <v>10</v>
      </c>
      <c r="AAX25" s="23" t="s">
        <v>10</v>
      </c>
      <c r="AAY25" s="23" t="s">
        <v>10</v>
      </c>
      <c r="AAZ25" s="23">
        <v>1</v>
      </c>
      <c r="ABA25" s="23" t="s">
        <v>10</v>
      </c>
      <c r="ABB25" s="23">
        <v>1</v>
      </c>
      <c r="ABC25" s="23" t="s">
        <v>10</v>
      </c>
      <c r="ABD25" s="23">
        <v>1</v>
      </c>
      <c r="ABE25" s="23" t="s">
        <v>10</v>
      </c>
      <c r="ABF25" s="23">
        <v>1</v>
      </c>
      <c r="ABG25" s="23" t="s">
        <v>10</v>
      </c>
      <c r="ABH25" s="23" t="s">
        <v>10</v>
      </c>
    </row>
    <row r="26" spans="1:736" x14ac:dyDescent="0.3">
      <c r="A26" s="27">
        <v>23</v>
      </c>
      <c r="B26" s="30" t="s">
        <v>137</v>
      </c>
      <c r="C26" s="68">
        <v>33127576</v>
      </c>
      <c r="D26" s="31" t="s">
        <v>45</v>
      </c>
      <c r="E26" s="31" t="s">
        <v>17</v>
      </c>
      <c r="F26" s="28" cm="1">
        <f t="array" ref="F26">_xlfn.IFS(E26="2A",5,E26="2D",5,E26="2A/2D",5,E26="2B",7,E26="2CA",7,E26="2CB",5,E26="PM",6)</f>
        <v>5</v>
      </c>
      <c r="G26" s="23" t="s">
        <v>10</v>
      </c>
      <c r="H26" s="23">
        <v>1</v>
      </c>
      <c r="I26" s="23" t="s">
        <v>10</v>
      </c>
      <c r="J26" s="23">
        <v>1</v>
      </c>
      <c r="K26" s="23" t="s">
        <v>10</v>
      </c>
      <c r="L26" s="23">
        <v>1</v>
      </c>
      <c r="M26" s="23" t="s">
        <v>10</v>
      </c>
      <c r="N26" s="23" t="s">
        <v>12</v>
      </c>
      <c r="O26" s="23" t="s">
        <v>10</v>
      </c>
      <c r="P26" s="23" t="s">
        <v>10</v>
      </c>
      <c r="Q26" s="23" t="s">
        <v>10</v>
      </c>
      <c r="R26" s="23" t="s">
        <v>10</v>
      </c>
      <c r="S26" s="23">
        <v>1</v>
      </c>
      <c r="T26" s="23" t="s">
        <v>10</v>
      </c>
      <c r="U26" s="23">
        <v>1</v>
      </c>
      <c r="V26" s="23" t="s">
        <v>10</v>
      </c>
      <c r="W26" s="23">
        <v>1</v>
      </c>
      <c r="X26" s="23" t="s">
        <v>10</v>
      </c>
      <c r="Y26" s="23">
        <v>1</v>
      </c>
      <c r="Z26" s="23" t="s">
        <v>10</v>
      </c>
      <c r="AA26" s="23" t="s">
        <v>10</v>
      </c>
      <c r="AB26" s="23" t="s">
        <v>10</v>
      </c>
      <c r="AC26" s="23" t="s">
        <v>10</v>
      </c>
      <c r="AD26" s="23" t="s">
        <v>10</v>
      </c>
      <c r="AE26" s="23" t="s">
        <v>10</v>
      </c>
      <c r="AF26" s="23">
        <v>1</v>
      </c>
      <c r="AG26" s="23" t="s">
        <v>10</v>
      </c>
      <c r="AH26" s="23">
        <v>1</v>
      </c>
      <c r="AI26" s="23" t="s">
        <v>10</v>
      </c>
      <c r="AJ26" s="23">
        <v>1</v>
      </c>
      <c r="AK26" s="23" t="s">
        <v>10</v>
      </c>
      <c r="AL26" s="23">
        <v>1</v>
      </c>
      <c r="AM26" s="23" t="s">
        <v>10</v>
      </c>
      <c r="AN26" s="23" t="s">
        <v>10</v>
      </c>
      <c r="AO26" s="23" t="s">
        <v>10</v>
      </c>
      <c r="AP26" s="23" t="s">
        <v>10</v>
      </c>
      <c r="AQ26" s="23">
        <v>1</v>
      </c>
      <c r="AR26" s="23" t="s">
        <v>10</v>
      </c>
      <c r="AS26" s="23">
        <v>1</v>
      </c>
      <c r="AT26" s="23" t="s">
        <v>10</v>
      </c>
      <c r="AU26" s="23">
        <v>1</v>
      </c>
      <c r="AV26" s="23" t="s">
        <v>10</v>
      </c>
      <c r="AW26" s="23">
        <v>1</v>
      </c>
      <c r="AX26" s="23" t="s">
        <v>10</v>
      </c>
      <c r="AY26" s="23" t="s">
        <v>10</v>
      </c>
      <c r="AZ26" s="23" t="s">
        <v>10</v>
      </c>
      <c r="BA26" s="23" t="s">
        <v>10</v>
      </c>
      <c r="BB26" s="23" t="s">
        <v>10</v>
      </c>
      <c r="BC26" s="23" t="s">
        <v>10</v>
      </c>
      <c r="BD26" s="23">
        <v>1</v>
      </c>
      <c r="BE26" s="23" t="s">
        <v>10</v>
      </c>
      <c r="BF26" s="23">
        <v>1</v>
      </c>
      <c r="BG26" s="23" t="s">
        <v>10</v>
      </c>
      <c r="BH26" s="23">
        <v>1</v>
      </c>
      <c r="BI26" s="23" t="s">
        <v>10</v>
      </c>
      <c r="BJ26" s="23">
        <v>1</v>
      </c>
      <c r="BK26" s="23" t="s">
        <v>10</v>
      </c>
      <c r="BL26" s="23" t="s">
        <v>10</v>
      </c>
      <c r="BM26" s="23" t="s">
        <v>10</v>
      </c>
      <c r="BN26" s="23" t="s">
        <v>10</v>
      </c>
      <c r="BO26" s="23">
        <v>1</v>
      </c>
      <c r="BP26" s="23" t="s">
        <v>10</v>
      </c>
      <c r="BQ26" s="23">
        <v>1</v>
      </c>
      <c r="BR26" s="23" t="s">
        <v>10</v>
      </c>
      <c r="BS26" s="23">
        <v>1</v>
      </c>
      <c r="BT26" s="23" t="s">
        <v>10</v>
      </c>
      <c r="BU26" s="23">
        <v>1</v>
      </c>
      <c r="BV26" s="23" t="s">
        <v>10</v>
      </c>
      <c r="BW26" s="23" t="s">
        <v>10</v>
      </c>
      <c r="BX26" s="23" t="s">
        <v>10</v>
      </c>
      <c r="BY26" s="23" t="s">
        <v>10</v>
      </c>
      <c r="BZ26" s="23" t="s">
        <v>10</v>
      </c>
      <c r="CA26" s="23" t="s">
        <v>10</v>
      </c>
      <c r="CB26" s="23">
        <v>1</v>
      </c>
      <c r="CC26" s="23" t="s">
        <v>10</v>
      </c>
      <c r="CD26" s="23">
        <v>1</v>
      </c>
      <c r="CE26" s="23" t="s">
        <v>10</v>
      </c>
      <c r="CF26" s="23">
        <v>1</v>
      </c>
      <c r="CG26" s="23" t="s">
        <v>10</v>
      </c>
      <c r="CH26" s="23">
        <v>1</v>
      </c>
      <c r="CI26" s="23" t="s">
        <v>10</v>
      </c>
      <c r="CJ26" s="23" t="s">
        <v>10</v>
      </c>
      <c r="CK26" s="23" t="s">
        <v>10</v>
      </c>
      <c r="CL26" s="23" t="s">
        <v>10</v>
      </c>
      <c r="CM26" s="23">
        <v>1</v>
      </c>
      <c r="CN26" s="23" t="s">
        <v>10</v>
      </c>
      <c r="CO26" s="23">
        <v>1</v>
      </c>
      <c r="CP26" s="23" t="s">
        <v>10</v>
      </c>
      <c r="CQ26" s="23">
        <v>1</v>
      </c>
      <c r="CR26" s="23" t="s">
        <v>10</v>
      </c>
      <c r="CS26" s="23">
        <v>1</v>
      </c>
      <c r="CT26" s="23" t="s">
        <v>10</v>
      </c>
      <c r="CU26" s="23" t="s">
        <v>10</v>
      </c>
      <c r="CV26" s="23" t="s">
        <v>10</v>
      </c>
      <c r="CW26" s="23" t="s">
        <v>10</v>
      </c>
      <c r="CX26" s="23" t="s">
        <v>10</v>
      </c>
      <c r="CY26" s="23" t="s">
        <v>10</v>
      </c>
      <c r="CZ26" s="23">
        <v>1</v>
      </c>
      <c r="DA26" s="23" t="s">
        <v>10</v>
      </c>
      <c r="DB26" s="23">
        <v>1</v>
      </c>
      <c r="DC26" s="23" t="s">
        <v>10</v>
      </c>
      <c r="DD26" s="23">
        <v>1</v>
      </c>
      <c r="DE26" s="23" t="s">
        <v>10</v>
      </c>
      <c r="DF26" s="23">
        <v>1</v>
      </c>
      <c r="DG26" s="23" t="s">
        <v>10</v>
      </c>
      <c r="DH26" s="23" t="s">
        <v>10</v>
      </c>
      <c r="DI26" s="23" t="s">
        <v>10</v>
      </c>
      <c r="DJ26" s="23" t="s">
        <v>10</v>
      </c>
      <c r="DK26" s="23">
        <v>1</v>
      </c>
      <c r="DL26" s="23" t="s">
        <v>10</v>
      </c>
      <c r="DM26" s="23">
        <v>1</v>
      </c>
      <c r="DN26" s="23" t="s">
        <v>10</v>
      </c>
      <c r="DO26" s="23">
        <v>1</v>
      </c>
      <c r="DP26" s="23" t="s">
        <v>10</v>
      </c>
      <c r="DQ26" s="23">
        <v>1</v>
      </c>
      <c r="DR26" s="23" t="s">
        <v>10</v>
      </c>
      <c r="DS26" s="23" t="s">
        <v>10</v>
      </c>
      <c r="DT26" s="23" t="s">
        <v>10</v>
      </c>
      <c r="DU26" s="23" t="s">
        <v>10</v>
      </c>
      <c r="DV26" s="23" t="s">
        <v>10</v>
      </c>
      <c r="DW26" s="23" t="s">
        <v>10</v>
      </c>
      <c r="DX26" s="23">
        <v>1</v>
      </c>
      <c r="DY26" s="23" t="s">
        <v>10</v>
      </c>
      <c r="DZ26" s="23">
        <v>1</v>
      </c>
      <c r="EA26" s="23" t="s">
        <v>10</v>
      </c>
      <c r="EB26" s="23">
        <v>1</v>
      </c>
      <c r="EC26" s="23" t="s">
        <v>10</v>
      </c>
      <c r="ED26" s="23">
        <v>1</v>
      </c>
      <c r="EE26" s="23" t="s">
        <v>10</v>
      </c>
      <c r="EF26" s="23" t="s">
        <v>10</v>
      </c>
      <c r="EG26" s="23" t="s">
        <v>10</v>
      </c>
      <c r="EH26" s="23" t="s">
        <v>10</v>
      </c>
      <c r="EI26" s="23">
        <v>1</v>
      </c>
      <c r="EJ26" s="23" t="s">
        <v>10</v>
      </c>
      <c r="EK26" s="23">
        <v>1</v>
      </c>
      <c r="EL26" s="23" t="s">
        <v>10</v>
      </c>
      <c r="EM26" s="23">
        <v>1</v>
      </c>
      <c r="EN26" s="23" t="s">
        <v>10</v>
      </c>
      <c r="EO26" s="23">
        <v>1</v>
      </c>
      <c r="EP26" s="23" t="s">
        <v>10</v>
      </c>
      <c r="EQ26" s="23" t="s">
        <v>10</v>
      </c>
      <c r="ER26" s="23" t="s">
        <v>10</v>
      </c>
      <c r="ES26" s="23" t="s">
        <v>10</v>
      </c>
      <c r="ET26" s="23" t="s">
        <v>10</v>
      </c>
      <c r="EU26" s="23" t="s">
        <v>10</v>
      </c>
      <c r="EV26" s="23">
        <v>1</v>
      </c>
      <c r="EW26" s="23" t="s">
        <v>10</v>
      </c>
      <c r="EX26" s="23">
        <v>1</v>
      </c>
      <c r="EY26" s="23" t="s">
        <v>10</v>
      </c>
      <c r="EZ26" s="23">
        <v>1</v>
      </c>
      <c r="FA26" s="23" t="s">
        <v>10</v>
      </c>
      <c r="FB26" s="23">
        <v>1</v>
      </c>
      <c r="FC26" s="23" t="s">
        <v>10</v>
      </c>
      <c r="FD26" s="23" t="s">
        <v>10</v>
      </c>
      <c r="FE26" s="23" t="s">
        <v>10</v>
      </c>
      <c r="FF26" s="23" t="s">
        <v>10</v>
      </c>
      <c r="FG26" s="23">
        <v>1</v>
      </c>
      <c r="FH26" s="23" t="s">
        <v>10</v>
      </c>
      <c r="FI26" s="23">
        <v>1</v>
      </c>
      <c r="FJ26" s="23" t="s">
        <v>10</v>
      </c>
      <c r="FK26" s="23">
        <v>1</v>
      </c>
      <c r="FL26" s="23" t="s">
        <v>10</v>
      </c>
      <c r="FM26" s="23">
        <v>1</v>
      </c>
      <c r="FN26" s="23" t="s">
        <v>10</v>
      </c>
      <c r="FO26" s="23" t="s">
        <v>10</v>
      </c>
      <c r="FP26" s="23" t="s">
        <v>10</v>
      </c>
      <c r="FQ26" s="23" t="s">
        <v>10</v>
      </c>
      <c r="FR26" s="23" t="s">
        <v>10</v>
      </c>
      <c r="FS26" s="23" t="s">
        <v>10</v>
      </c>
      <c r="FT26" s="23">
        <v>1</v>
      </c>
      <c r="FU26" s="23" t="s">
        <v>10</v>
      </c>
      <c r="FV26" s="23">
        <v>1</v>
      </c>
      <c r="FW26" s="23" t="s">
        <v>10</v>
      </c>
      <c r="FX26" s="23">
        <v>1</v>
      </c>
      <c r="FY26" s="23" t="s">
        <v>10</v>
      </c>
      <c r="FZ26" s="23">
        <v>1</v>
      </c>
      <c r="GA26" s="23" t="s">
        <v>10</v>
      </c>
      <c r="GB26" s="23" t="s">
        <v>10</v>
      </c>
      <c r="GC26" s="23" t="s">
        <v>10</v>
      </c>
      <c r="GD26" s="23" t="s">
        <v>10</v>
      </c>
      <c r="GE26" s="23">
        <v>1</v>
      </c>
      <c r="GF26" s="23" t="s">
        <v>10</v>
      </c>
      <c r="GG26" s="23">
        <v>1</v>
      </c>
      <c r="GH26" s="23" t="s">
        <v>10</v>
      </c>
      <c r="GI26" s="23">
        <v>1</v>
      </c>
      <c r="GJ26" s="23" t="s">
        <v>10</v>
      </c>
      <c r="GK26" s="23">
        <v>1</v>
      </c>
      <c r="GL26" s="23" t="s">
        <v>10</v>
      </c>
      <c r="GM26" s="23" t="s">
        <v>10</v>
      </c>
      <c r="GN26" s="23" t="s">
        <v>10</v>
      </c>
      <c r="GO26" s="23" t="s">
        <v>10</v>
      </c>
      <c r="GP26" s="23" t="s">
        <v>10</v>
      </c>
      <c r="GQ26" s="23" t="s">
        <v>10</v>
      </c>
      <c r="GR26" s="23">
        <v>1</v>
      </c>
      <c r="GS26" s="23" t="s">
        <v>10</v>
      </c>
      <c r="GT26" s="23">
        <v>1</v>
      </c>
      <c r="GU26" s="23" t="s">
        <v>10</v>
      </c>
      <c r="GV26" s="23">
        <v>1</v>
      </c>
      <c r="GW26" s="23" t="s">
        <v>10</v>
      </c>
      <c r="GX26" s="23">
        <v>1</v>
      </c>
      <c r="GY26" s="23" t="s">
        <v>10</v>
      </c>
      <c r="GZ26" s="23" t="s">
        <v>10</v>
      </c>
      <c r="HA26" s="23" t="s">
        <v>10</v>
      </c>
      <c r="HB26" s="23" t="s">
        <v>10</v>
      </c>
      <c r="HC26" s="23">
        <v>1</v>
      </c>
      <c r="HD26" s="23" t="s">
        <v>10</v>
      </c>
      <c r="HE26" s="23">
        <v>1</v>
      </c>
      <c r="HF26" s="23" t="s">
        <v>10</v>
      </c>
      <c r="HG26" s="23">
        <v>1</v>
      </c>
      <c r="HH26" s="23" t="s">
        <v>10</v>
      </c>
      <c r="HI26" s="23">
        <v>1</v>
      </c>
      <c r="HJ26" s="23" t="s">
        <v>10</v>
      </c>
      <c r="HK26" s="23" t="s">
        <v>10</v>
      </c>
      <c r="HL26" s="23" t="s">
        <v>10</v>
      </c>
      <c r="HM26" s="23" t="s">
        <v>10</v>
      </c>
      <c r="HN26" s="23" t="s">
        <v>10</v>
      </c>
      <c r="HO26" s="23" t="s">
        <v>10</v>
      </c>
      <c r="HP26" s="23">
        <v>1</v>
      </c>
      <c r="HQ26" s="23" t="s">
        <v>10</v>
      </c>
      <c r="HR26" s="23">
        <v>1</v>
      </c>
      <c r="HS26" s="23" t="s">
        <v>10</v>
      </c>
      <c r="HT26" s="23">
        <v>1</v>
      </c>
      <c r="HU26" s="23" t="s">
        <v>10</v>
      </c>
      <c r="HV26" s="23">
        <v>1</v>
      </c>
      <c r="HW26" s="23" t="s">
        <v>10</v>
      </c>
      <c r="HX26" s="23" t="s">
        <v>10</v>
      </c>
      <c r="HY26" s="23" t="s">
        <v>10</v>
      </c>
      <c r="HZ26" s="23" t="s">
        <v>10</v>
      </c>
      <c r="IA26" s="23">
        <v>1</v>
      </c>
      <c r="IB26" s="23" t="s">
        <v>10</v>
      </c>
      <c r="IC26" s="23">
        <v>1</v>
      </c>
      <c r="ID26" s="23" t="s">
        <v>10</v>
      </c>
      <c r="IE26" s="23">
        <v>1</v>
      </c>
      <c r="IF26" s="23" t="s">
        <v>10</v>
      </c>
      <c r="IG26" s="23">
        <v>1</v>
      </c>
      <c r="IH26" s="23" t="s">
        <v>10</v>
      </c>
      <c r="II26" s="23" t="s">
        <v>10</v>
      </c>
      <c r="IJ26" s="23" t="s">
        <v>10</v>
      </c>
      <c r="IK26" s="23" t="s">
        <v>10</v>
      </c>
      <c r="IL26" s="23" t="s">
        <v>10</v>
      </c>
      <c r="IM26" s="23" t="s">
        <v>10</v>
      </c>
      <c r="IN26" s="23">
        <v>1</v>
      </c>
      <c r="IO26" s="23" t="s">
        <v>10</v>
      </c>
      <c r="IP26" s="23">
        <v>1</v>
      </c>
      <c r="IQ26" s="23" t="s">
        <v>10</v>
      </c>
      <c r="IR26" s="23">
        <v>1</v>
      </c>
      <c r="IS26" s="23" t="s">
        <v>10</v>
      </c>
      <c r="IT26" s="23">
        <v>1</v>
      </c>
      <c r="IU26" s="23" t="s">
        <v>10</v>
      </c>
      <c r="IV26" s="23" t="s">
        <v>10</v>
      </c>
      <c r="IW26" s="23" t="s">
        <v>10</v>
      </c>
      <c r="IX26" s="23" t="s">
        <v>10</v>
      </c>
      <c r="IY26" s="23">
        <v>1</v>
      </c>
      <c r="IZ26" s="23" t="s">
        <v>10</v>
      </c>
      <c r="JA26" s="23">
        <v>1</v>
      </c>
      <c r="JB26" s="23" t="s">
        <v>10</v>
      </c>
      <c r="JC26" s="23">
        <v>1</v>
      </c>
      <c r="JD26" s="23" t="s">
        <v>10</v>
      </c>
      <c r="JE26" s="23">
        <v>1</v>
      </c>
      <c r="JF26" s="23" t="s">
        <v>10</v>
      </c>
      <c r="JG26" s="23" t="s">
        <v>10</v>
      </c>
      <c r="JH26" s="23" t="s">
        <v>10</v>
      </c>
      <c r="JI26" s="23" t="s">
        <v>10</v>
      </c>
      <c r="JJ26" s="23" t="s">
        <v>10</v>
      </c>
      <c r="JK26" s="23" t="s">
        <v>10</v>
      </c>
      <c r="JL26" s="23">
        <v>1</v>
      </c>
      <c r="JM26" s="23" t="s">
        <v>10</v>
      </c>
      <c r="JN26" s="23">
        <v>1</v>
      </c>
      <c r="JO26" s="23" t="s">
        <v>10</v>
      </c>
      <c r="JP26" s="23">
        <v>1</v>
      </c>
      <c r="JQ26" s="23" t="s">
        <v>10</v>
      </c>
      <c r="JR26" s="23">
        <v>1</v>
      </c>
      <c r="JS26" s="23" t="s">
        <v>10</v>
      </c>
      <c r="JT26" s="23" t="s">
        <v>10</v>
      </c>
      <c r="JU26" s="23" t="s">
        <v>10</v>
      </c>
      <c r="JV26" s="23" t="s">
        <v>10</v>
      </c>
      <c r="JW26" s="23">
        <v>1</v>
      </c>
      <c r="JX26" s="23" t="s">
        <v>10</v>
      </c>
      <c r="JY26" s="23">
        <v>1</v>
      </c>
      <c r="JZ26" s="23" t="s">
        <v>10</v>
      </c>
      <c r="KA26" s="23">
        <v>1</v>
      </c>
      <c r="KB26" s="23" t="s">
        <v>10</v>
      </c>
      <c r="KC26" s="23">
        <v>1</v>
      </c>
      <c r="KD26" s="23" t="s">
        <v>10</v>
      </c>
      <c r="KE26" s="23" t="s">
        <v>10</v>
      </c>
      <c r="KF26" s="23" t="s">
        <v>10</v>
      </c>
      <c r="KG26" s="23" t="s">
        <v>10</v>
      </c>
      <c r="KH26" s="23" t="s">
        <v>10</v>
      </c>
      <c r="KI26" s="23" t="s">
        <v>10</v>
      </c>
      <c r="KJ26" s="23">
        <v>1</v>
      </c>
      <c r="KK26" s="23" t="s">
        <v>10</v>
      </c>
      <c r="KL26" s="23">
        <v>1</v>
      </c>
      <c r="KM26" s="23" t="s">
        <v>10</v>
      </c>
      <c r="KN26" s="23">
        <v>1</v>
      </c>
      <c r="KO26" s="23" t="s">
        <v>10</v>
      </c>
      <c r="KP26" s="23">
        <v>1</v>
      </c>
      <c r="KQ26" s="23" t="s">
        <v>10</v>
      </c>
      <c r="KR26" s="23" t="s">
        <v>10</v>
      </c>
      <c r="KS26" s="23" t="s">
        <v>10</v>
      </c>
      <c r="KT26" s="23" t="s">
        <v>10</v>
      </c>
      <c r="KU26" s="23">
        <v>1</v>
      </c>
      <c r="KV26" s="23" t="s">
        <v>10</v>
      </c>
      <c r="KW26" s="23">
        <v>1</v>
      </c>
      <c r="KX26" s="23" t="s">
        <v>10</v>
      </c>
      <c r="KY26" s="23">
        <v>1</v>
      </c>
      <c r="KZ26" s="23" t="s">
        <v>10</v>
      </c>
      <c r="LA26" s="23">
        <v>1</v>
      </c>
      <c r="LB26" s="23" t="s">
        <v>10</v>
      </c>
      <c r="LC26" s="23" t="s">
        <v>10</v>
      </c>
      <c r="LD26" s="23" t="s">
        <v>10</v>
      </c>
      <c r="LE26" s="23" t="s">
        <v>10</v>
      </c>
      <c r="LF26" s="23" t="s">
        <v>10</v>
      </c>
      <c r="LG26" s="23" t="s">
        <v>10</v>
      </c>
      <c r="LH26" s="23">
        <v>1</v>
      </c>
      <c r="LI26" s="23" t="s">
        <v>10</v>
      </c>
      <c r="LJ26" s="23">
        <v>1</v>
      </c>
      <c r="LK26" s="23" t="s">
        <v>10</v>
      </c>
      <c r="LL26" s="23">
        <v>1</v>
      </c>
      <c r="LM26" s="23" t="s">
        <v>10</v>
      </c>
      <c r="LN26" s="23">
        <v>1</v>
      </c>
      <c r="LO26" s="23" t="s">
        <v>10</v>
      </c>
      <c r="LP26" s="23" t="s">
        <v>10</v>
      </c>
      <c r="LQ26" s="23" t="s">
        <v>10</v>
      </c>
      <c r="LR26" s="23" t="s">
        <v>10</v>
      </c>
      <c r="LS26" s="23">
        <v>1</v>
      </c>
      <c r="LT26" s="23" t="s">
        <v>10</v>
      </c>
      <c r="LU26" s="23">
        <v>1</v>
      </c>
      <c r="LV26" s="23" t="s">
        <v>10</v>
      </c>
      <c r="LW26" s="23">
        <v>1</v>
      </c>
      <c r="LX26" s="23" t="s">
        <v>10</v>
      </c>
      <c r="LY26" s="23">
        <v>1</v>
      </c>
      <c r="LZ26" s="23" t="s">
        <v>10</v>
      </c>
      <c r="MA26" s="23" t="s">
        <v>10</v>
      </c>
      <c r="MB26" s="23" t="s">
        <v>10</v>
      </c>
      <c r="MC26" s="23" t="s">
        <v>10</v>
      </c>
      <c r="MD26" s="23" t="s">
        <v>10</v>
      </c>
      <c r="ME26" s="23" t="s">
        <v>10</v>
      </c>
      <c r="MF26" s="23">
        <v>1</v>
      </c>
      <c r="MG26" s="23" t="s">
        <v>10</v>
      </c>
      <c r="MH26" s="23">
        <v>1</v>
      </c>
      <c r="MI26" s="23" t="s">
        <v>10</v>
      </c>
      <c r="MJ26" s="23">
        <v>1</v>
      </c>
      <c r="MK26" s="23" t="s">
        <v>10</v>
      </c>
      <c r="ML26" s="23">
        <v>1</v>
      </c>
      <c r="MM26" s="23" t="s">
        <v>10</v>
      </c>
      <c r="MN26" s="23" t="s">
        <v>10</v>
      </c>
      <c r="MO26" s="23" t="s">
        <v>10</v>
      </c>
      <c r="MP26" s="23" t="s">
        <v>10</v>
      </c>
      <c r="MQ26" s="23">
        <v>1</v>
      </c>
      <c r="MR26" s="23" t="s">
        <v>10</v>
      </c>
      <c r="MS26" s="23">
        <v>1</v>
      </c>
      <c r="MT26" s="23" t="s">
        <v>10</v>
      </c>
      <c r="MU26" s="23">
        <v>1</v>
      </c>
      <c r="MV26" s="23" t="s">
        <v>10</v>
      </c>
      <c r="MW26" s="23">
        <v>1</v>
      </c>
      <c r="MX26" s="23" t="s">
        <v>10</v>
      </c>
      <c r="MY26" s="23" t="s">
        <v>10</v>
      </c>
      <c r="MZ26" s="23" t="s">
        <v>10</v>
      </c>
      <c r="NA26" s="23" t="s">
        <v>10</v>
      </c>
      <c r="NB26" s="23" t="s">
        <v>10</v>
      </c>
      <c r="NC26" s="23" t="s">
        <v>10</v>
      </c>
      <c r="ND26" s="23">
        <v>1</v>
      </c>
      <c r="NE26" s="23" t="s">
        <v>10</v>
      </c>
      <c r="NF26" s="23">
        <v>1</v>
      </c>
      <c r="NG26" s="23" t="s">
        <v>10</v>
      </c>
      <c r="NH26" s="23">
        <v>1</v>
      </c>
      <c r="NI26" s="23" t="s">
        <v>10</v>
      </c>
      <c r="NJ26" s="23">
        <v>1</v>
      </c>
      <c r="NK26" s="23" t="s">
        <v>10</v>
      </c>
      <c r="NL26" s="23" t="s">
        <v>10</v>
      </c>
      <c r="NM26" s="23" t="s">
        <v>10</v>
      </c>
      <c r="NN26" s="23" t="s">
        <v>10</v>
      </c>
      <c r="NO26" s="23">
        <v>1</v>
      </c>
      <c r="NP26" s="23" t="s">
        <v>10</v>
      </c>
      <c r="NQ26" s="23">
        <v>1</v>
      </c>
      <c r="NR26" s="23" t="s">
        <v>10</v>
      </c>
      <c r="NS26" s="23">
        <v>1</v>
      </c>
      <c r="NT26" s="23" t="s">
        <v>10</v>
      </c>
      <c r="NU26" s="23">
        <v>1</v>
      </c>
      <c r="NV26" s="23" t="s">
        <v>10</v>
      </c>
      <c r="NW26" s="23" t="s">
        <v>10</v>
      </c>
      <c r="NX26" s="23" t="s">
        <v>10</v>
      </c>
      <c r="NY26" s="23" t="s">
        <v>10</v>
      </c>
      <c r="NZ26" s="23" t="s">
        <v>10</v>
      </c>
      <c r="OA26" s="23" t="s">
        <v>10</v>
      </c>
      <c r="OB26" s="23">
        <v>1</v>
      </c>
      <c r="OC26" s="23" t="s">
        <v>10</v>
      </c>
      <c r="OD26" s="23">
        <v>1</v>
      </c>
      <c r="OE26" s="23" t="s">
        <v>10</v>
      </c>
      <c r="OF26" s="23">
        <v>1</v>
      </c>
      <c r="OG26" s="23" t="s">
        <v>10</v>
      </c>
      <c r="OH26" s="23">
        <v>1</v>
      </c>
      <c r="OI26" s="23" t="s">
        <v>10</v>
      </c>
      <c r="OJ26" s="23" t="s">
        <v>10</v>
      </c>
      <c r="OK26" s="23" t="s">
        <v>10</v>
      </c>
      <c r="OL26" s="23" t="s">
        <v>10</v>
      </c>
      <c r="OM26" s="23">
        <v>1</v>
      </c>
      <c r="ON26" s="23" t="s">
        <v>10</v>
      </c>
      <c r="OO26" s="23">
        <v>1</v>
      </c>
      <c r="OP26" s="23" t="s">
        <v>10</v>
      </c>
      <c r="OQ26" s="23">
        <v>1</v>
      </c>
      <c r="OR26" s="23" t="s">
        <v>10</v>
      </c>
      <c r="OS26" s="23">
        <v>1</v>
      </c>
      <c r="OT26" s="23" t="s">
        <v>10</v>
      </c>
      <c r="OU26" s="23" t="s">
        <v>10</v>
      </c>
      <c r="OV26" s="23" t="s">
        <v>10</v>
      </c>
      <c r="OW26" s="23" t="s">
        <v>10</v>
      </c>
      <c r="OX26" s="23" t="s">
        <v>10</v>
      </c>
      <c r="OY26" s="23" t="s">
        <v>10</v>
      </c>
      <c r="OZ26" s="23">
        <v>1</v>
      </c>
      <c r="PA26" s="23" t="s">
        <v>10</v>
      </c>
      <c r="PB26" s="23">
        <v>1</v>
      </c>
      <c r="PC26" s="23" t="s">
        <v>10</v>
      </c>
      <c r="PD26" s="23">
        <v>1</v>
      </c>
      <c r="PE26" s="23" t="s">
        <v>10</v>
      </c>
      <c r="PF26" s="23">
        <v>1</v>
      </c>
      <c r="PG26" s="23" t="s">
        <v>10</v>
      </c>
      <c r="PH26" s="23" t="s">
        <v>10</v>
      </c>
      <c r="PI26" s="23" t="s">
        <v>10</v>
      </c>
      <c r="PJ26" s="23" t="s">
        <v>10</v>
      </c>
      <c r="PK26" s="23">
        <v>1</v>
      </c>
      <c r="PL26" s="23" t="s">
        <v>10</v>
      </c>
      <c r="PM26" s="23">
        <v>1</v>
      </c>
      <c r="PN26" s="23" t="s">
        <v>10</v>
      </c>
      <c r="PO26" s="23">
        <v>1</v>
      </c>
      <c r="PP26" s="23" t="s">
        <v>10</v>
      </c>
      <c r="PQ26" s="23">
        <v>1</v>
      </c>
      <c r="PR26" s="23" t="s">
        <v>10</v>
      </c>
      <c r="PS26" s="23" t="s">
        <v>10</v>
      </c>
      <c r="PT26" s="23" t="s">
        <v>10</v>
      </c>
      <c r="PU26" s="23" t="s">
        <v>10</v>
      </c>
      <c r="PV26" s="23" t="s">
        <v>10</v>
      </c>
      <c r="PW26" s="23" t="s">
        <v>10</v>
      </c>
      <c r="PX26" s="23">
        <v>1</v>
      </c>
      <c r="PY26" s="23" t="s">
        <v>10</v>
      </c>
      <c r="PZ26" s="23">
        <v>1</v>
      </c>
      <c r="QA26" s="23" t="s">
        <v>10</v>
      </c>
      <c r="QB26" s="23">
        <v>1</v>
      </c>
      <c r="QC26" s="23" t="s">
        <v>10</v>
      </c>
      <c r="QD26" s="23">
        <v>1</v>
      </c>
      <c r="QE26" s="23" t="s">
        <v>10</v>
      </c>
      <c r="QF26" s="23" t="s">
        <v>10</v>
      </c>
      <c r="QG26" s="23" t="s">
        <v>10</v>
      </c>
      <c r="QH26" s="23" t="s">
        <v>10</v>
      </c>
      <c r="QI26" s="23">
        <v>1</v>
      </c>
      <c r="QJ26" s="23" t="s">
        <v>10</v>
      </c>
      <c r="QK26" s="23">
        <v>1</v>
      </c>
      <c r="QL26" s="23" t="s">
        <v>10</v>
      </c>
      <c r="QM26" s="23">
        <v>1</v>
      </c>
      <c r="QN26" s="23" t="s">
        <v>10</v>
      </c>
      <c r="QO26" s="23">
        <v>1</v>
      </c>
      <c r="QP26" s="23" t="s">
        <v>10</v>
      </c>
      <c r="QQ26" s="23" t="s">
        <v>10</v>
      </c>
      <c r="QR26" s="23" t="s">
        <v>10</v>
      </c>
      <c r="QS26" s="23" t="s">
        <v>10</v>
      </c>
      <c r="QT26" s="23" t="s">
        <v>10</v>
      </c>
      <c r="QU26" s="23" t="s">
        <v>10</v>
      </c>
      <c r="QV26" s="23">
        <v>1</v>
      </c>
      <c r="QW26" s="23" t="s">
        <v>10</v>
      </c>
      <c r="QX26" s="23">
        <v>1</v>
      </c>
      <c r="QY26" s="23" t="s">
        <v>10</v>
      </c>
      <c r="QZ26" s="23">
        <v>1</v>
      </c>
      <c r="RA26" s="23" t="s">
        <v>10</v>
      </c>
      <c r="RB26" s="23">
        <v>1</v>
      </c>
      <c r="RC26" s="23" t="s">
        <v>10</v>
      </c>
      <c r="RD26" s="23" t="s">
        <v>10</v>
      </c>
      <c r="RE26" s="23" t="s">
        <v>10</v>
      </c>
      <c r="RF26" s="23" t="s">
        <v>10</v>
      </c>
      <c r="RG26" s="23">
        <v>1</v>
      </c>
      <c r="RH26" s="23" t="s">
        <v>10</v>
      </c>
      <c r="RI26" s="23">
        <v>1</v>
      </c>
      <c r="RJ26" s="23" t="s">
        <v>10</v>
      </c>
      <c r="RK26" s="23">
        <v>1</v>
      </c>
      <c r="RL26" s="23" t="s">
        <v>10</v>
      </c>
      <c r="RM26" s="23">
        <v>1</v>
      </c>
      <c r="RN26" s="23" t="s">
        <v>10</v>
      </c>
      <c r="RO26" s="23" t="s">
        <v>10</v>
      </c>
      <c r="RP26" s="23" t="s">
        <v>10</v>
      </c>
      <c r="RQ26" s="23" t="s">
        <v>10</v>
      </c>
      <c r="RR26" s="23" t="s">
        <v>10</v>
      </c>
      <c r="RS26" s="23" t="s">
        <v>10</v>
      </c>
      <c r="RT26" s="23">
        <v>1</v>
      </c>
      <c r="RU26" s="23" t="s">
        <v>10</v>
      </c>
      <c r="RV26" s="23">
        <v>1</v>
      </c>
      <c r="RW26" s="23" t="s">
        <v>10</v>
      </c>
      <c r="RX26" s="23">
        <v>1</v>
      </c>
      <c r="RY26" s="23" t="s">
        <v>10</v>
      </c>
      <c r="RZ26" s="23">
        <v>1</v>
      </c>
      <c r="SA26" s="23" t="s">
        <v>10</v>
      </c>
      <c r="SB26" s="23" t="s">
        <v>10</v>
      </c>
      <c r="SC26" s="23" t="s">
        <v>10</v>
      </c>
      <c r="SD26" s="23" t="s">
        <v>10</v>
      </c>
      <c r="SE26" s="23">
        <v>1</v>
      </c>
      <c r="SF26" s="23" t="s">
        <v>10</v>
      </c>
      <c r="SG26" s="23">
        <v>1</v>
      </c>
      <c r="SH26" s="23" t="s">
        <v>10</v>
      </c>
      <c r="SI26" s="23">
        <v>1</v>
      </c>
      <c r="SJ26" s="23" t="s">
        <v>10</v>
      </c>
      <c r="SK26" s="23">
        <v>1</v>
      </c>
      <c r="SL26" s="23" t="s">
        <v>10</v>
      </c>
      <c r="SM26" s="23" t="s">
        <v>10</v>
      </c>
      <c r="SN26" s="23" t="s">
        <v>10</v>
      </c>
      <c r="SO26" s="23" t="s">
        <v>10</v>
      </c>
      <c r="SP26" s="23" t="s">
        <v>10</v>
      </c>
      <c r="SQ26" s="23" t="s">
        <v>10</v>
      </c>
      <c r="SR26" s="23">
        <v>1</v>
      </c>
      <c r="SS26" s="23" t="s">
        <v>10</v>
      </c>
      <c r="ST26" s="23">
        <v>1</v>
      </c>
      <c r="SU26" s="23" t="s">
        <v>10</v>
      </c>
      <c r="SV26" s="23">
        <v>1</v>
      </c>
      <c r="SW26" s="23" t="s">
        <v>10</v>
      </c>
      <c r="SX26" s="23">
        <v>1</v>
      </c>
      <c r="SY26" s="23" t="s">
        <v>10</v>
      </c>
      <c r="SZ26" s="23" t="s">
        <v>10</v>
      </c>
      <c r="TA26" s="23" t="s">
        <v>10</v>
      </c>
      <c r="TB26" s="23" t="s">
        <v>10</v>
      </c>
      <c r="TC26" s="23">
        <v>1</v>
      </c>
      <c r="TD26" s="23" t="s">
        <v>10</v>
      </c>
      <c r="TE26" s="23">
        <v>1</v>
      </c>
      <c r="TF26" s="23" t="s">
        <v>10</v>
      </c>
      <c r="TG26" s="23">
        <v>1</v>
      </c>
      <c r="TH26" s="23" t="s">
        <v>10</v>
      </c>
      <c r="TI26" s="23">
        <v>1</v>
      </c>
      <c r="TJ26" s="23" t="s">
        <v>10</v>
      </c>
      <c r="TK26" s="23" t="s">
        <v>10</v>
      </c>
      <c r="TL26" s="23" t="s">
        <v>10</v>
      </c>
      <c r="TM26" s="23" t="s">
        <v>10</v>
      </c>
      <c r="TN26" s="23" t="s">
        <v>10</v>
      </c>
      <c r="TO26" s="23" t="s">
        <v>10</v>
      </c>
      <c r="TP26" s="23">
        <v>1</v>
      </c>
      <c r="TQ26" s="23" t="s">
        <v>10</v>
      </c>
      <c r="TR26" s="23">
        <v>1</v>
      </c>
      <c r="TS26" s="23" t="s">
        <v>10</v>
      </c>
      <c r="TT26" s="23">
        <v>1</v>
      </c>
      <c r="TU26" s="23" t="s">
        <v>10</v>
      </c>
      <c r="TV26" s="23">
        <v>1</v>
      </c>
      <c r="TW26" s="23" t="s">
        <v>10</v>
      </c>
      <c r="TX26" s="23" t="s">
        <v>10</v>
      </c>
      <c r="TY26" s="23" t="s">
        <v>10</v>
      </c>
      <c r="TZ26" s="23" t="s">
        <v>10</v>
      </c>
      <c r="UA26" s="23">
        <v>1</v>
      </c>
      <c r="UB26" s="23" t="s">
        <v>10</v>
      </c>
      <c r="UC26" s="23">
        <v>1</v>
      </c>
      <c r="UD26" s="23" t="s">
        <v>10</v>
      </c>
      <c r="UE26" s="23">
        <v>1</v>
      </c>
      <c r="UF26" s="23" t="s">
        <v>10</v>
      </c>
      <c r="UG26" s="23">
        <v>1</v>
      </c>
      <c r="UH26" s="23" t="s">
        <v>10</v>
      </c>
      <c r="UI26" s="23" t="s">
        <v>10</v>
      </c>
      <c r="UJ26" s="23" t="s">
        <v>10</v>
      </c>
      <c r="UK26" s="23" t="s">
        <v>10</v>
      </c>
      <c r="UL26" s="23" t="s">
        <v>10</v>
      </c>
      <c r="UM26" s="23" t="s">
        <v>10</v>
      </c>
      <c r="UN26" s="23">
        <v>1</v>
      </c>
      <c r="UO26" s="23" t="s">
        <v>10</v>
      </c>
      <c r="UP26" s="23">
        <v>1</v>
      </c>
      <c r="UQ26" s="23" t="s">
        <v>10</v>
      </c>
      <c r="UR26" s="23">
        <v>1</v>
      </c>
      <c r="US26" s="23" t="s">
        <v>10</v>
      </c>
      <c r="UT26" s="23">
        <v>1</v>
      </c>
      <c r="UU26" s="23" t="s">
        <v>10</v>
      </c>
      <c r="UV26" s="23" t="s">
        <v>10</v>
      </c>
      <c r="UW26" s="23" t="s">
        <v>10</v>
      </c>
      <c r="UX26" s="23" t="s">
        <v>10</v>
      </c>
      <c r="UY26" s="23">
        <v>1</v>
      </c>
      <c r="UZ26" s="23" t="s">
        <v>10</v>
      </c>
      <c r="VA26" s="23">
        <v>1</v>
      </c>
      <c r="VB26" s="23" t="s">
        <v>10</v>
      </c>
      <c r="VC26" s="23">
        <v>1</v>
      </c>
      <c r="VD26" s="23" t="s">
        <v>10</v>
      </c>
      <c r="VE26" s="23">
        <v>1</v>
      </c>
      <c r="VF26" s="23" t="s">
        <v>10</v>
      </c>
      <c r="VG26" s="23" t="s">
        <v>10</v>
      </c>
      <c r="VH26" s="23" t="s">
        <v>10</v>
      </c>
      <c r="VI26" s="23" t="s">
        <v>10</v>
      </c>
      <c r="VJ26" s="23" t="s">
        <v>10</v>
      </c>
      <c r="VK26" s="23" t="s">
        <v>10</v>
      </c>
      <c r="VL26" s="23">
        <v>1</v>
      </c>
      <c r="VM26" s="23" t="s">
        <v>10</v>
      </c>
      <c r="VN26" s="23">
        <v>1</v>
      </c>
      <c r="VO26" s="23" t="s">
        <v>10</v>
      </c>
      <c r="VP26" s="23">
        <v>1</v>
      </c>
      <c r="VQ26" s="23" t="s">
        <v>10</v>
      </c>
      <c r="VR26" s="23">
        <v>1</v>
      </c>
      <c r="VS26" s="23" t="s">
        <v>10</v>
      </c>
      <c r="VT26" s="23" t="s">
        <v>10</v>
      </c>
      <c r="VU26" s="23" t="s">
        <v>10</v>
      </c>
      <c r="VV26" s="23" t="s">
        <v>10</v>
      </c>
      <c r="VW26" s="23">
        <v>1</v>
      </c>
      <c r="VX26" s="23" t="s">
        <v>10</v>
      </c>
      <c r="VY26" s="23">
        <v>1</v>
      </c>
      <c r="VZ26" s="23" t="s">
        <v>10</v>
      </c>
      <c r="WA26" s="23">
        <v>1</v>
      </c>
      <c r="WB26" s="23" t="s">
        <v>10</v>
      </c>
      <c r="WC26" s="23">
        <v>1</v>
      </c>
      <c r="WD26" s="23" t="s">
        <v>10</v>
      </c>
      <c r="WE26" s="23" t="s">
        <v>10</v>
      </c>
      <c r="WF26" s="23" t="s">
        <v>10</v>
      </c>
      <c r="WG26" s="23" t="s">
        <v>10</v>
      </c>
      <c r="WH26" s="23" t="s">
        <v>10</v>
      </c>
      <c r="WI26" s="23" t="s">
        <v>10</v>
      </c>
      <c r="WJ26" s="23">
        <v>1</v>
      </c>
      <c r="WK26" s="23" t="s">
        <v>10</v>
      </c>
      <c r="WL26" s="23">
        <v>1</v>
      </c>
      <c r="WM26" s="23" t="s">
        <v>10</v>
      </c>
      <c r="WN26" s="23">
        <v>1</v>
      </c>
      <c r="WO26" s="23" t="s">
        <v>10</v>
      </c>
      <c r="WP26" s="23">
        <v>1</v>
      </c>
      <c r="WQ26" s="23" t="s">
        <v>10</v>
      </c>
      <c r="WR26" s="23" t="s">
        <v>10</v>
      </c>
      <c r="WS26" s="23" t="s">
        <v>10</v>
      </c>
      <c r="WT26" s="23" t="s">
        <v>10</v>
      </c>
      <c r="WU26" s="23">
        <v>1</v>
      </c>
      <c r="WV26" s="23" t="s">
        <v>10</v>
      </c>
      <c r="WW26" s="23">
        <v>1</v>
      </c>
      <c r="WX26" s="23" t="s">
        <v>10</v>
      </c>
      <c r="WY26" s="23">
        <v>1</v>
      </c>
      <c r="WZ26" s="23" t="s">
        <v>10</v>
      </c>
      <c r="XA26" s="23">
        <v>1</v>
      </c>
      <c r="XB26" s="23" t="s">
        <v>10</v>
      </c>
      <c r="XC26" s="23" t="s">
        <v>10</v>
      </c>
      <c r="XD26" s="23" t="s">
        <v>10</v>
      </c>
      <c r="XE26" s="23" t="s">
        <v>10</v>
      </c>
      <c r="XF26" s="23" t="s">
        <v>10</v>
      </c>
      <c r="XG26" s="23" t="s">
        <v>10</v>
      </c>
      <c r="XH26" s="23">
        <v>1</v>
      </c>
      <c r="XI26" s="23" t="s">
        <v>10</v>
      </c>
      <c r="XJ26" s="23">
        <v>1</v>
      </c>
      <c r="XK26" s="23" t="s">
        <v>10</v>
      </c>
      <c r="XL26" s="23">
        <v>1</v>
      </c>
      <c r="XM26" s="23" t="s">
        <v>10</v>
      </c>
      <c r="XN26" s="23">
        <v>1</v>
      </c>
      <c r="XO26" s="23" t="s">
        <v>10</v>
      </c>
      <c r="XP26" s="23" t="s">
        <v>10</v>
      </c>
      <c r="XQ26" s="23" t="s">
        <v>10</v>
      </c>
      <c r="XR26" s="23" t="s">
        <v>10</v>
      </c>
      <c r="XS26" s="23">
        <v>1</v>
      </c>
      <c r="XT26" s="23" t="s">
        <v>10</v>
      </c>
      <c r="XU26" s="23">
        <v>1</v>
      </c>
      <c r="XV26" s="23" t="s">
        <v>10</v>
      </c>
      <c r="XW26" s="23">
        <v>1</v>
      </c>
      <c r="XX26" s="23" t="s">
        <v>10</v>
      </c>
      <c r="XY26" s="23">
        <v>1</v>
      </c>
      <c r="XZ26" s="23" t="s">
        <v>10</v>
      </c>
      <c r="YA26" s="23" t="s">
        <v>10</v>
      </c>
      <c r="YB26" s="23" t="s">
        <v>10</v>
      </c>
      <c r="YC26" s="23" t="s">
        <v>10</v>
      </c>
      <c r="YD26" s="23" t="s">
        <v>10</v>
      </c>
      <c r="YE26" s="23" t="s">
        <v>10</v>
      </c>
      <c r="YF26" s="23">
        <v>1</v>
      </c>
      <c r="YG26" s="23" t="s">
        <v>10</v>
      </c>
      <c r="YH26" s="23">
        <v>1</v>
      </c>
      <c r="YI26" s="23" t="s">
        <v>10</v>
      </c>
      <c r="YJ26" s="23">
        <v>1</v>
      </c>
      <c r="YK26" s="23" t="s">
        <v>10</v>
      </c>
      <c r="YL26" s="23">
        <v>1</v>
      </c>
      <c r="YM26" s="23" t="s">
        <v>10</v>
      </c>
      <c r="YN26" s="23" t="s">
        <v>10</v>
      </c>
      <c r="YO26" s="23" t="s">
        <v>10</v>
      </c>
      <c r="YP26" s="23" t="s">
        <v>10</v>
      </c>
      <c r="YQ26" s="23">
        <v>1</v>
      </c>
      <c r="YR26" s="23" t="s">
        <v>10</v>
      </c>
      <c r="YS26" s="23">
        <v>1</v>
      </c>
      <c r="YT26" s="23" t="s">
        <v>10</v>
      </c>
      <c r="YU26" s="23">
        <v>1</v>
      </c>
      <c r="YV26" s="23" t="s">
        <v>10</v>
      </c>
      <c r="YW26" s="23">
        <v>1</v>
      </c>
      <c r="YX26" s="23" t="s">
        <v>10</v>
      </c>
      <c r="YY26" s="23" t="s">
        <v>10</v>
      </c>
      <c r="YZ26" s="23" t="s">
        <v>10</v>
      </c>
      <c r="ZA26" s="23" t="s">
        <v>10</v>
      </c>
      <c r="ZB26" s="23" t="s">
        <v>10</v>
      </c>
      <c r="ZC26" s="23" t="s">
        <v>10</v>
      </c>
      <c r="ZD26" s="23">
        <v>1</v>
      </c>
      <c r="ZE26" s="23" t="s">
        <v>10</v>
      </c>
      <c r="ZF26" s="23">
        <v>1</v>
      </c>
      <c r="ZG26" s="23" t="s">
        <v>10</v>
      </c>
      <c r="ZH26" s="23">
        <v>1</v>
      </c>
      <c r="ZI26" s="23" t="s">
        <v>10</v>
      </c>
      <c r="ZJ26" s="23">
        <v>1</v>
      </c>
      <c r="ZK26" s="23" t="s">
        <v>10</v>
      </c>
      <c r="ZL26" s="23" t="s">
        <v>10</v>
      </c>
      <c r="ZM26" s="23" t="s">
        <v>10</v>
      </c>
      <c r="ZN26" s="23" t="s">
        <v>10</v>
      </c>
      <c r="ZO26" s="23">
        <v>1</v>
      </c>
      <c r="ZP26" s="23" t="s">
        <v>10</v>
      </c>
      <c r="ZQ26" s="23">
        <v>1</v>
      </c>
      <c r="ZR26" s="23" t="s">
        <v>10</v>
      </c>
      <c r="ZS26" s="23">
        <v>1</v>
      </c>
      <c r="ZT26" s="23" t="s">
        <v>10</v>
      </c>
      <c r="ZU26" s="23">
        <v>1</v>
      </c>
      <c r="ZV26" s="23" t="s">
        <v>10</v>
      </c>
      <c r="ZW26" s="23" t="s">
        <v>10</v>
      </c>
      <c r="ZX26" s="23" t="s">
        <v>10</v>
      </c>
      <c r="ZY26" s="23" t="s">
        <v>10</v>
      </c>
      <c r="ZZ26" s="23" t="s">
        <v>10</v>
      </c>
      <c r="AAA26" s="23" t="s">
        <v>10</v>
      </c>
      <c r="AAB26" s="23">
        <v>1</v>
      </c>
      <c r="AAC26" s="23" t="s">
        <v>10</v>
      </c>
      <c r="AAD26" s="23">
        <v>1</v>
      </c>
      <c r="AAE26" s="23" t="s">
        <v>10</v>
      </c>
      <c r="AAF26" s="23">
        <v>1</v>
      </c>
      <c r="AAG26" s="23" t="s">
        <v>10</v>
      </c>
      <c r="AAH26" s="23">
        <v>1</v>
      </c>
      <c r="AAI26" s="23" t="s">
        <v>10</v>
      </c>
      <c r="AAJ26" s="23" t="s">
        <v>10</v>
      </c>
      <c r="AAK26" s="23" t="s">
        <v>10</v>
      </c>
      <c r="AAL26" s="23" t="s">
        <v>10</v>
      </c>
      <c r="AAM26" s="23">
        <v>1</v>
      </c>
      <c r="AAN26" s="23" t="s">
        <v>10</v>
      </c>
      <c r="AAO26" s="23">
        <v>1</v>
      </c>
      <c r="AAP26" s="23" t="s">
        <v>10</v>
      </c>
      <c r="AAQ26" s="23">
        <v>1</v>
      </c>
      <c r="AAR26" s="23" t="s">
        <v>10</v>
      </c>
      <c r="AAS26" s="23">
        <v>1</v>
      </c>
      <c r="AAT26" s="23" t="s">
        <v>10</v>
      </c>
      <c r="AAU26" s="23" t="s">
        <v>10</v>
      </c>
      <c r="AAV26" s="23" t="s">
        <v>10</v>
      </c>
      <c r="AAW26" s="23" t="s">
        <v>10</v>
      </c>
      <c r="AAX26" s="23" t="s">
        <v>10</v>
      </c>
      <c r="AAY26" s="23" t="s">
        <v>10</v>
      </c>
      <c r="AAZ26" s="23">
        <v>1</v>
      </c>
      <c r="ABA26" s="23" t="s">
        <v>10</v>
      </c>
      <c r="ABB26" s="23">
        <v>1</v>
      </c>
      <c r="ABC26" s="23" t="s">
        <v>10</v>
      </c>
      <c r="ABD26" s="23">
        <v>1</v>
      </c>
      <c r="ABE26" s="23" t="s">
        <v>10</v>
      </c>
      <c r="ABF26" s="23">
        <v>1</v>
      </c>
      <c r="ABG26" s="23" t="s">
        <v>10</v>
      </c>
      <c r="ABH26" s="23" t="s">
        <v>10</v>
      </c>
    </row>
    <row r="27" spans="1:736" x14ac:dyDescent="0.3">
      <c r="A27" s="27">
        <v>24</v>
      </c>
      <c r="B27" s="30" t="s">
        <v>138</v>
      </c>
      <c r="C27" s="68">
        <v>33874705</v>
      </c>
      <c r="D27" s="31" t="s">
        <v>45</v>
      </c>
      <c r="E27" s="31" t="s">
        <v>17</v>
      </c>
      <c r="F27" s="28" cm="1">
        <f t="array" ref="F27">_xlfn.IFS(E27="2A",5,E27="2D",5,E27="2A/2D",5,E27="2B",7,E27="2CA",7,E27="2CB",5,E27="PM",6)</f>
        <v>5</v>
      </c>
      <c r="G27" s="23" t="s">
        <v>10</v>
      </c>
      <c r="H27" s="23">
        <v>1</v>
      </c>
      <c r="I27" s="23" t="s">
        <v>10</v>
      </c>
      <c r="J27" s="23">
        <v>1</v>
      </c>
      <c r="K27" s="23" t="s">
        <v>10</v>
      </c>
      <c r="L27" s="23">
        <v>1</v>
      </c>
      <c r="M27" s="23" t="s">
        <v>10</v>
      </c>
      <c r="N27" s="23">
        <v>1</v>
      </c>
      <c r="O27" s="23" t="s">
        <v>10</v>
      </c>
      <c r="P27" s="23" t="s">
        <v>10</v>
      </c>
      <c r="Q27" s="23" t="s">
        <v>10</v>
      </c>
      <c r="R27" s="23" t="s">
        <v>10</v>
      </c>
      <c r="S27" s="23">
        <v>1</v>
      </c>
      <c r="T27" s="23" t="s">
        <v>10</v>
      </c>
      <c r="U27" s="23">
        <v>1</v>
      </c>
      <c r="V27" s="23" t="s">
        <v>10</v>
      </c>
      <c r="W27" s="23">
        <v>1</v>
      </c>
      <c r="X27" s="23" t="s">
        <v>10</v>
      </c>
      <c r="Y27" s="23">
        <v>1</v>
      </c>
      <c r="Z27" s="23" t="s">
        <v>10</v>
      </c>
      <c r="AA27" s="23" t="s">
        <v>10</v>
      </c>
      <c r="AB27" s="23" t="s">
        <v>10</v>
      </c>
      <c r="AC27" s="23" t="s">
        <v>10</v>
      </c>
      <c r="AD27" s="23" t="s">
        <v>10</v>
      </c>
      <c r="AE27" s="23" t="s">
        <v>10</v>
      </c>
      <c r="AF27" s="23">
        <v>1</v>
      </c>
      <c r="AG27" s="23" t="s">
        <v>10</v>
      </c>
      <c r="AH27" s="23">
        <v>1</v>
      </c>
      <c r="AI27" s="23" t="s">
        <v>10</v>
      </c>
      <c r="AJ27" s="23">
        <v>1</v>
      </c>
      <c r="AK27" s="23" t="s">
        <v>10</v>
      </c>
      <c r="AL27" s="23">
        <v>1</v>
      </c>
      <c r="AM27" s="23" t="s">
        <v>10</v>
      </c>
      <c r="AN27" s="23" t="s">
        <v>10</v>
      </c>
      <c r="AO27" s="23" t="s">
        <v>10</v>
      </c>
      <c r="AP27" s="23" t="s">
        <v>10</v>
      </c>
      <c r="AQ27" s="23">
        <v>1</v>
      </c>
      <c r="AR27" s="23" t="s">
        <v>10</v>
      </c>
      <c r="AS27" s="23">
        <v>1</v>
      </c>
      <c r="AT27" s="23" t="s">
        <v>10</v>
      </c>
      <c r="AU27" s="23">
        <v>1</v>
      </c>
      <c r="AV27" s="23" t="s">
        <v>10</v>
      </c>
      <c r="AW27" s="23">
        <v>1</v>
      </c>
      <c r="AX27" s="23" t="s">
        <v>10</v>
      </c>
      <c r="AY27" s="23" t="s">
        <v>10</v>
      </c>
      <c r="AZ27" s="23" t="s">
        <v>10</v>
      </c>
      <c r="BA27" s="23" t="s">
        <v>10</v>
      </c>
      <c r="BB27" s="23" t="s">
        <v>10</v>
      </c>
      <c r="BC27" s="23" t="s">
        <v>10</v>
      </c>
      <c r="BD27" s="23">
        <v>1</v>
      </c>
      <c r="BE27" s="23" t="s">
        <v>10</v>
      </c>
      <c r="BF27" s="23">
        <v>1</v>
      </c>
      <c r="BG27" s="23" t="s">
        <v>10</v>
      </c>
      <c r="BH27" s="23">
        <v>1</v>
      </c>
      <c r="BI27" s="23" t="s">
        <v>10</v>
      </c>
      <c r="BJ27" s="23">
        <v>1</v>
      </c>
      <c r="BK27" s="23" t="s">
        <v>10</v>
      </c>
      <c r="BL27" s="23" t="s">
        <v>10</v>
      </c>
      <c r="BM27" s="23" t="s">
        <v>10</v>
      </c>
      <c r="BN27" s="23" t="s">
        <v>10</v>
      </c>
      <c r="BO27" s="23">
        <v>1</v>
      </c>
      <c r="BP27" s="23" t="s">
        <v>10</v>
      </c>
      <c r="BQ27" s="23">
        <v>1</v>
      </c>
      <c r="BR27" s="23" t="s">
        <v>10</v>
      </c>
      <c r="BS27" s="23">
        <v>1</v>
      </c>
      <c r="BT27" s="23" t="s">
        <v>10</v>
      </c>
      <c r="BU27" s="23">
        <v>1</v>
      </c>
      <c r="BV27" s="23" t="s">
        <v>10</v>
      </c>
      <c r="BW27" s="23" t="s">
        <v>10</v>
      </c>
      <c r="BX27" s="23" t="s">
        <v>10</v>
      </c>
      <c r="BY27" s="23" t="s">
        <v>10</v>
      </c>
      <c r="BZ27" s="23" t="s">
        <v>10</v>
      </c>
      <c r="CA27" s="23" t="s">
        <v>10</v>
      </c>
      <c r="CB27" s="23">
        <v>1</v>
      </c>
      <c r="CC27" s="23" t="s">
        <v>10</v>
      </c>
      <c r="CD27" s="23">
        <v>1</v>
      </c>
      <c r="CE27" s="23" t="s">
        <v>10</v>
      </c>
      <c r="CF27" s="23">
        <v>1</v>
      </c>
      <c r="CG27" s="23" t="s">
        <v>10</v>
      </c>
      <c r="CH27" s="23">
        <v>1</v>
      </c>
      <c r="CI27" s="23" t="s">
        <v>10</v>
      </c>
      <c r="CJ27" s="23" t="s">
        <v>10</v>
      </c>
      <c r="CK27" s="23" t="s">
        <v>10</v>
      </c>
      <c r="CL27" s="23" t="s">
        <v>10</v>
      </c>
      <c r="CM27" s="23">
        <v>1</v>
      </c>
      <c r="CN27" s="23" t="s">
        <v>10</v>
      </c>
      <c r="CO27" s="23">
        <v>1</v>
      </c>
      <c r="CP27" s="23" t="s">
        <v>10</v>
      </c>
      <c r="CQ27" s="23">
        <v>1</v>
      </c>
      <c r="CR27" s="23" t="s">
        <v>10</v>
      </c>
      <c r="CS27" s="23">
        <v>1</v>
      </c>
      <c r="CT27" s="23" t="s">
        <v>10</v>
      </c>
      <c r="CU27" s="23" t="s">
        <v>10</v>
      </c>
      <c r="CV27" s="23" t="s">
        <v>10</v>
      </c>
      <c r="CW27" s="23" t="s">
        <v>10</v>
      </c>
      <c r="CX27" s="23" t="s">
        <v>10</v>
      </c>
      <c r="CY27" s="23" t="s">
        <v>10</v>
      </c>
      <c r="CZ27" s="23">
        <v>1</v>
      </c>
      <c r="DA27" s="23" t="s">
        <v>10</v>
      </c>
      <c r="DB27" s="23">
        <v>1</v>
      </c>
      <c r="DC27" s="23" t="s">
        <v>10</v>
      </c>
      <c r="DD27" s="23">
        <v>1</v>
      </c>
      <c r="DE27" s="23" t="s">
        <v>10</v>
      </c>
      <c r="DF27" s="23">
        <v>1</v>
      </c>
      <c r="DG27" s="23" t="s">
        <v>10</v>
      </c>
      <c r="DH27" s="23" t="s">
        <v>10</v>
      </c>
      <c r="DI27" s="23" t="s">
        <v>10</v>
      </c>
      <c r="DJ27" s="23" t="s">
        <v>10</v>
      </c>
      <c r="DK27" s="23">
        <v>1</v>
      </c>
      <c r="DL27" s="23" t="s">
        <v>10</v>
      </c>
      <c r="DM27" s="23">
        <v>1</v>
      </c>
      <c r="DN27" s="23" t="s">
        <v>10</v>
      </c>
      <c r="DO27" s="23">
        <v>1</v>
      </c>
      <c r="DP27" s="23" t="s">
        <v>10</v>
      </c>
      <c r="DQ27" s="23">
        <v>1</v>
      </c>
      <c r="DR27" s="23" t="s">
        <v>10</v>
      </c>
      <c r="DS27" s="23" t="s">
        <v>10</v>
      </c>
      <c r="DT27" s="23" t="s">
        <v>10</v>
      </c>
      <c r="DU27" s="23" t="s">
        <v>10</v>
      </c>
      <c r="DV27" s="23" t="s">
        <v>10</v>
      </c>
      <c r="DW27" s="23" t="s">
        <v>10</v>
      </c>
      <c r="DX27" s="23">
        <v>1</v>
      </c>
      <c r="DY27" s="23" t="s">
        <v>10</v>
      </c>
      <c r="DZ27" s="23">
        <v>1</v>
      </c>
      <c r="EA27" s="23" t="s">
        <v>10</v>
      </c>
      <c r="EB27" s="23">
        <v>1</v>
      </c>
      <c r="EC27" s="23" t="s">
        <v>10</v>
      </c>
      <c r="ED27" s="23">
        <v>1</v>
      </c>
      <c r="EE27" s="23" t="s">
        <v>10</v>
      </c>
      <c r="EF27" s="23" t="s">
        <v>10</v>
      </c>
      <c r="EG27" s="23" t="s">
        <v>10</v>
      </c>
      <c r="EH27" s="23" t="s">
        <v>10</v>
      </c>
      <c r="EI27" s="23">
        <v>1</v>
      </c>
      <c r="EJ27" s="23" t="s">
        <v>10</v>
      </c>
      <c r="EK27" s="23">
        <v>1</v>
      </c>
      <c r="EL27" s="23" t="s">
        <v>10</v>
      </c>
      <c r="EM27" s="23">
        <v>1</v>
      </c>
      <c r="EN27" s="23" t="s">
        <v>10</v>
      </c>
      <c r="EO27" s="23">
        <v>1</v>
      </c>
      <c r="EP27" s="23" t="s">
        <v>10</v>
      </c>
      <c r="EQ27" s="23" t="s">
        <v>10</v>
      </c>
      <c r="ER27" s="23" t="s">
        <v>10</v>
      </c>
      <c r="ES27" s="23" t="s">
        <v>10</v>
      </c>
      <c r="ET27" s="23" t="s">
        <v>10</v>
      </c>
      <c r="EU27" s="23" t="s">
        <v>10</v>
      </c>
      <c r="EV27" s="23">
        <v>1</v>
      </c>
      <c r="EW27" s="23" t="s">
        <v>10</v>
      </c>
      <c r="EX27" s="23">
        <v>1</v>
      </c>
      <c r="EY27" s="23" t="s">
        <v>10</v>
      </c>
      <c r="EZ27" s="23">
        <v>1</v>
      </c>
      <c r="FA27" s="23" t="s">
        <v>10</v>
      </c>
      <c r="FB27" s="23">
        <v>1</v>
      </c>
      <c r="FC27" s="23" t="s">
        <v>10</v>
      </c>
      <c r="FD27" s="23" t="s">
        <v>10</v>
      </c>
      <c r="FE27" s="23" t="s">
        <v>10</v>
      </c>
      <c r="FF27" s="23" t="s">
        <v>10</v>
      </c>
      <c r="FG27" s="23">
        <v>1</v>
      </c>
      <c r="FH27" s="23" t="s">
        <v>10</v>
      </c>
      <c r="FI27" s="23">
        <v>1</v>
      </c>
      <c r="FJ27" s="23" t="s">
        <v>10</v>
      </c>
      <c r="FK27" s="23">
        <v>1</v>
      </c>
      <c r="FL27" s="23" t="s">
        <v>10</v>
      </c>
      <c r="FM27" s="23">
        <v>1</v>
      </c>
      <c r="FN27" s="23" t="s">
        <v>10</v>
      </c>
      <c r="FO27" s="23" t="s">
        <v>10</v>
      </c>
      <c r="FP27" s="23" t="s">
        <v>10</v>
      </c>
      <c r="FQ27" s="23" t="s">
        <v>10</v>
      </c>
      <c r="FR27" s="23" t="s">
        <v>10</v>
      </c>
      <c r="FS27" s="23" t="s">
        <v>10</v>
      </c>
      <c r="FT27" s="23">
        <v>1</v>
      </c>
      <c r="FU27" s="23" t="s">
        <v>10</v>
      </c>
      <c r="FV27" s="23">
        <v>1</v>
      </c>
      <c r="FW27" s="23" t="s">
        <v>10</v>
      </c>
      <c r="FX27" s="23">
        <v>1</v>
      </c>
      <c r="FY27" s="23" t="s">
        <v>10</v>
      </c>
      <c r="FZ27" s="23">
        <v>1</v>
      </c>
      <c r="GA27" s="23" t="s">
        <v>10</v>
      </c>
      <c r="GB27" s="23" t="s">
        <v>10</v>
      </c>
      <c r="GC27" s="23" t="s">
        <v>10</v>
      </c>
      <c r="GD27" s="23" t="s">
        <v>10</v>
      </c>
      <c r="GE27" s="23">
        <v>1</v>
      </c>
      <c r="GF27" s="23" t="s">
        <v>10</v>
      </c>
      <c r="GG27" s="23">
        <v>1</v>
      </c>
      <c r="GH27" s="23" t="s">
        <v>10</v>
      </c>
      <c r="GI27" s="23">
        <v>1</v>
      </c>
      <c r="GJ27" s="23" t="s">
        <v>10</v>
      </c>
      <c r="GK27" s="23">
        <v>1</v>
      </c>
      <c r="GL27" s="23" t="s">
        <v>10</v>
      </c>
      <c r="GM27" s="23" t="s">
        <v>10</v>
      </c>
      <c r="GN27" s="23" t="s">
        <v>10</v>
      </c>
      <c r="GO27" s="23" t="s">
        <v>10</v>
      </c>
      <c r="GP27" s="23" t="s">
        <v>10</v>
      </c>
      <c r="GQ27" s="23" t="s">
        <v>10</v>
      </c>
      <c r="GR27" s="23">
        <v>1</v>
      </c>
      <c r="GS27" s="23" t="s">
        <v>10</v>
      </c>
      <c r="GT27" s="23">
        <v>1</v>
      </c>
      <c r="GU27" s="23" t="s">
        <v>10</v>
      </c>
      <c r="GV27" s="23">
        <v>1</v>
      </c>
      <c r="GW27" s="23" t="s">
        <v>10</v>
      </c>
      <c r="GX27" s="23">
        <v>1</v>
      </c>
      <c r="GY27" s="23" t="s">
        <v>10</v>
      </c>
      <c r="GZ27" s="23" t="s">
        <v>10</v>
      </c>
      <c r="HA27" s="23" t="s">
        <v>10</v>
      </c>
      <c r="HB27" s="23" t="s">
        <v>10</v>
      </c>
      <c r="HC27" s="23">
        <v>1</v>
      </c>
      <c r="HD27" s="23" t="s">
        <v>10</v>
      </c>
      <c r="HE27" s="23">
        <v>1</v>
      </c>
      <c r="HF27" s="23" t="s">
        <v>10</v>
      </c>
      <c r="HG27" s="23">
        <v>1</v>
      </c>
      <c r="HH27" s="23" t="s">
        <v>10</v>
      </c>
      <c r="HI27" s="23">
        <v>1</v>
      </c>
      <c r="HJ27" s="23" t="s">
        <v>10</v>
      </c>
      <c r="HK27" s="23" t="s">
        <v>10</v>
      </c>
      <c r="HL27" s="23" t="s">
        <v>10</v>
      </c>
      <c r="HM27" s="23" t="s">
        <v>10</v>
      </c>
      <c r="HN27" s="23" t="s">
        <v>10</v>
      </c>
      <c r="HO27" s="23" t="s">
        <v>10</v>
      </c>
      <c r="HP27" s="23">
        <v>1</v>
      </c>
      <c r="HQ27" s="23" t="s">
        <v>10</v>
      </c>
      <c r="HR27" s="23">
        <v>1</v>
      </c>
      <c r="HS27" s="23" t="s">
        <v>10</v>
      </c>
      <c r="HT27" s="23">
        <v>1</v>
      </c>
      <c r="HU27" s="23" t="s">
        <v>10</v>
      </c>
      <c r="HV27" s="23">
        <v>1</v>
      </c>
      <c r="HW27" s="23" t="s">
        <v>10</v>
      </c>
      <c r="HX27" s="23" t="s">
        <v>10</v>
      </c>
      <c r="HY27" s="23" t="s">
        <v>10</v>
      </c>
      <c r="HZ27" s="23" t="s">
        <v>10</v>
      </c>
      <c r="IA27" s="23">
        <v>1</v>
      </c>
      <c r="IB27" s="23" t="s">
        <v>10</v>
      </c>
      <c r="IC27" s="23">
        <v>1</v>
      </c>
      <c r="ID27" s="23" t="s">
        <v>10</v>
      </c>
      <c r="IE27" s="23">
        <v>1</v>
      </c>
      <c r="IF27" s="23" t="s">
        <v>10</v>
      </c>
      <c r="IG27" s="23">
        <v>1</v>
      </c>
      <c r="IH27" s="23" t="s">
        <v>10</v>
      </c>
      <c r="II27" s="23" t="s">
        <v>10</v>
      </c>
      <c r="IJ27" s="23" t="s">
        <v>10</v>
      </c>
      <c r="IK27" s="23" t="s">
        <v>10</v>
      </c>
      <c r="IL27" s="23" t="s">
        <v>10</v>
      </c>
      <c r="IM27" s="23" t="s">
        <v>10</v>
      </c>
      <c r="IN27" s="23">
        <v>1</v>
      </c>
      <c r="IO27" s="23" t="s">
        <v>10</v>
      </c>
      <c r="IP27" s="23">
        <v>1</v>
      </c>
      <c r="IQ27" s="23" t="s">
        <v>10</v>
      </c>
      <c r="IR27" s="23">
        <v>1</v>
      </c>
      <c r="IS27" s="23" t="s">
        <v>10</v>
      </c>
      <c r="IT27" s="23">
        <v>1</v>
      </c>
      <c r="IU27" s="23" t="s">
        <v>10</v>
      </c>
      <c r="IV27" s="23" t="s">
        <v>10</v>
      </c>
      <c r="IW27" s="23" t="s">
        <v>10</v>
      </c>
      <c r="IX27" s="23" t="s">
        <v>10</v>
      </c>
      <c r="IY27" s="23">
        <v>1</v>
      </c>
      <c r="IZ27" s="23" t="s">
        <v>10</v>
      </c>
      <c r="JA27" s="23">
        <v>1</v>
      </c>
      <c r="JB27" s="23" t="s">
        <v>10</v>
      </c>
      <c r="JC27" s="23">
        <v>1</v>
      </c>
      <c r="JD27" s="23" t="s">
        <v>10</v>
      </c>
      <c r="JE27" s="23">
        <v>1</v>
      </c>
      <c r="JF27" s="23" t="s">
        <v>10</v>
      </c>
      <c r="JG27" s="23" t="s">
        <v>10</v>
      </c>
      <c r="JH27" s="23" t="s">
        <v>10</v>
      </c>
      <c r="JI27" s="23" t="s">
        <v>10</v>
      </c>
      <c r="JJ27" s="23" t="s">
        <v>10</v>
      </c>
      <c r="JK27" s="23" t="s">
        <v>10</v>
      </c>
      <c r="JL27" s="23">
        <v>1</v>
      </c>
      <c r="JM27" s="23" t="s">
        <v>10</v>
      </c>
      <c r="JN27" s="23">
        <v>1</v>
      </c>
      <c r="JO27" s="23" t="s">
        <v>10</v>
      </c>
      <c r="JP27" s="23">
        <v>1</v>
      </c>
      <c r="JQ27" s="23" t="s">
        <v>10</v>
      </c>
      <c r="JR27" s="23">
        <v>1</v>
      </c>
      <c r="JS27" s="23" t="s">
        <v>10</v>
      </c>
      <c r="JT27" s="23" t="s">
        <v>10</v>
      </c>
      <c r="JU27" s="23" t="s">
        <v>10</v>
      </c>
      <c r="JV27" s="23" t="s">
        <v>10</v>
      </c>
      <c r="JW27" s="23">
        <v>1</v>
      </c>
      <c r="JX27" s="23" t="s">
        <v>10</v>
      </c>
      <c r="JY27" s="23">
        <v>1</v>
      </c>
      <c r="JZ27" s="23" t="s">
        <v>10</v>
      </c>
      <c r="KA27" s="23">
        <v>1</v>
      </c>
      <c r="KB27" s="23" t="s">
        <v>10</v>
      </c>
      <c r="KC27" s="23">
        <v>1</v>
      </c>
      <c r="KD27" s="23" t="s">
        <v>10</v>
      </c>
      <c r="KE27" s="23" t="s">
        <v>10</v>
      </c>
      <c r="KF27" s="23" t="s">
        <v>10</v>
      </c>
      <c r="KG27" s="23" t="s">
        <v>10</v>
      </c>
      <c r="KH27" s="23" t="s">
        <v>10</v>
      </c>
      <c r="KI27" s="23" t="s">
        <v>10</v>
      </c>
      <c r="KJ27" s="23">
        <v>1</v>
      </c>
      <c r="KK27" s="23" t="s">
        <v>10</v>
      </c>
      <c r="KL27" s="23">
        <v>1</v>
      </c>
      <c r="KM27" s="23" t="s">
        <v>10</v>
      </c>
      <c r="KN27" s="23">
        <v>1</v>
      </c>
      <c r="KO27" s="23" t="s">
        <v>10</v>
      </c>
      <c r="KP27" s="23">
        <v>1</v>
      </c>
      <c r="KQ27" s="23" t="s">
        <v>10</v>
      </c>
      <c r="KR27" s="23" t="s">
        <v>10</v>
      </c>
      <c r="KS27" s="23" t="s">
        <v>10</v>
      </c>
      <c r="KT27" s="23" t="s">
        <v>10</v>
      </c>
      <c r="KU27" s="23">
        <v>1</v>
      </c>
      <c r="KV27" s="23" t="s">
        <v>10</v>
      </c>
      <c r="KW27" s="23">
        <v>1</v>
      </c>
      <c r="KX27" s="23" t="s">
        <v>10</v>
      </c>
      <c r="KY27" s="23">
        <v>1</v>
      </c>
      <c r="KZ27" s="23" t="s">
        <v>10</v>
      </c>
      <c r="LA27" s="23">
        <v>1</v>
      </c>
      <c r="LB27" s="23" t="s">
        <v>10</v>
      </c>
      <c r="LC27" s="23" t="s">
        <v>10</v>
      </c>
      <c r="LD27" s="23" t="s">
        <v>10</v>
      </c>
      <c r="LE27" s="23" t="s">
        <v>10</v>
      </c>
      <c r="LF27" s="23" t="s">
        <v>10</v>
      </c>
      <c r="LG27" s="23" t="s">
        <v>10</v>
      </c>
      <c r="LH27" s="23">
        <v>1</v>
      </c>
      <c r="LI27" s="23" t="s">
        <v>10</v>
      </c>
      <c r="LJ27" s="23">
        <v>1</v>
      </c>
      <c r="LK27" s="23" t="s">
        <v>10</v>
      </c>
      <c r="LL27" s="23">
        <v>1</v>
      </c>
      <c r="LM27" s="23" t="s">
        <v>10</v>
      </c>
      <c r="LN27" s="23">
        <v>1</v>
      </c>
      <c r="LO27" s="23" t="s">
        <v>10</v>
      </c>
      <c r="LP27" s="23" t="s">
        <v>10</v>
      </c>
      <c r="LQ27" s="23" t="s">
        <v>10</v>
      </c>
      <c r="LR27" s="23" t="s">
        <v>10</v>
      </c>
      <c r="LS27" s="23">
        <v>1</v>
      </c>
      <c r="LT27" s="23" t="s">
        <v>10</v>
      </c>
      <c r="LU27" s="23">
        <v>1</v>
      </c>
      <c r="LV27" s="23" t="s">
        <v>10</v>
      </c>
      <c r="LW27" s="23">
        <v>1</v>
      </c>
      <c r="LX27" s="23" t="s">
        <v>10</v>
      </c>
      <c r="LY27" s="23">
        <v>1</v>
      </c>
      <c r="LZ27" s="23" t="s">
        <v>10</v>
      </c>
      <c r="MA27" s="23" t="s">
        <v>10</v>
      </c>
      <c r="MB27" s="23" t="s">
        <v>10</v>
      </c>
      <c r="MC27" s="23" t="s">
        <v>10</v>
      </c>
      <c r="MD27" s="23" t="s">
        <v>10</v>
      </c>
      <c r="ME27" s="23" t="s">
        <v>10</v>
      </c>
      <c r="MF27" s="23">
        <v>1</v>
      </c>
      <c r="MG27" s="23" t="s">
        <v>10</v>
      </c>
      <c r="MH27" s="23">
        <v>1</v>
      </c>
      <c r="MI27" s="23" t="s">
        <v>10</v>
      </c>
      <c r="MJ27" s="23">
        <v>1</v>
      </c>
      <c r="MK27" s="23" t="s">
        <v>10</v>
      </c>
      <c r="ML27" s="23">
        <v>1</v>
      </c>
      <c r="MM27" s="23" t="s">
        <v>10</v>
      </c>
      <c r="MN27" s="23" t="s">
        <v>10</v>
      </c>
      <c r="MO27" s="23" t="s">
        <v>10</v>
      </c>
      <c r="MP27" s="23" t="s">
        <v>10</v>
      </c>
      <c r="MQ27" s="23">
        <v>1</v>
      </c>
      <c r="MR27" s="23" t="s">
        <v>10</v>
      </c>
      <c r="MS27" s="23">
        <v>1</v>
      </c>
      <c r="MT27" s="23" t="s">
        <v>10</v>
      </c>
      <c r="MU27" s="23">
        <v>1</v>
      </c>
      <c r="MV27" s="23" t="s">
        <v>10</v>
      </c>
      <c r="MW27" s="23">
        <v>1</v>
      </c>
      <c r="MX27" s="23" t="s">
        <v>10</v>
      </c>
      <c r="MY27" s="23" t="s">
        <v>10</v>
      </c>
      <c r="MZ27" s="23" t="s">
        <v>10</v>
      </c>
      <c r="NA27" s="23" t="s">
        <v>10</v>
      </c>
      <c r="NB27" s="23" t="s">
        <v>10</v>
      </c>
      <c r="NC27" s="23" t="s">
        <v>10</v>
      </c>
      <c r="ND27" s="23">
        <v>1</v>
      </c>
      <c r="NE27" s="23" t="s">
        <v>10</v>
      </c>
      <c r="NF27" s="23">
        <v>1</v>
      </c>
      <c r="NG27" s="23" t="s">
        <v>10</v>
      </c>
      <c r="NH27" s="23">
        <v>1</v>
      </c>
      <c r="NI27" s="23" t="s">
        <v>10</v>
      </c>
      <c r="NJ27" s="23">
        <v>1</v>
      </c>
      <c r="NK27" s="23" t="s">
        <v>10</v>
      </c>
      <c r="NL27" s="23" t="s">
        <v>10</v>
      </c>
      <c r="NM27" s="23" t="s">
        <v>10</v>
      </c>
      <c r="NN27" s="23" t="s">
        <v>10</v>
      </c>
      <c r="NO27" s="23">
        <v>1</v>
      </c>
      <c r="NP27" s="23" t="s">
        <v>10</v>
      </c>
      <c r="NQ27" s="23">
        <v>1</v>
      </c>
      <c r="NR27" s="23" t="s">
        <v>10</v>
      </c>
      <c r="NS27" s="23">
        <v>1</v>
      </c>
      <c r="NT27" s="23" t="s">
        <v>10</v>
      </c>
      <c r="NU27" s="23">
        <v>1</v>
      </c>
      <c r="NV27" s="23" t="s">
        <v>10</v>
      </c>
      <c r="NW27" s="23" t="s">
        <v>10</v>
      </c>
      <c r="NX27" s="23" t="s">
        <v>10</v>
      </c>
      <c r="NY27" s="23" t="s">
        <v>10</v>
      </c>
      <c r="NZ27" s="23" t="s">
        <v>10</v>
      </c>
      <c r="OA27" s="23" t="s">
        <v>10</v>
      </c>
      <c r="OB27" s="23">
        <v>1</v>
      </c>
      <c r="OC27" s="23" t="s">
        <v>10</v>
      </c>
      <c r="OD27" s="23">
        <v>1</v>
      </c>
      <c r="OE27" s="23" t="s">
        <v>10</v>
      </c>
      <c r="OF27" s="23">
        <v>1</v>
      </c>
      <c r="OG27" s="23" t="s">
        <v>10</v>
      </c>
      <c r="OH27" s="23">
        <v>1</v>
      </c>
      <c r="OI27" s="23" t="s">
        <v>10</v>
      </c>
      <c r="OJ27" s="23" t="s">
        <v>10</v>
      </c>
      <c r="OK27" s="23" t="s">
        <v>10</v>
      </c>
      <c r="OL27" s="23" t="s">
        <v>10</v>
      </c>
      <c r="OM27" s="23">
        <v>1</v>
      </c>
      <c r="ON27" s="23" t="s">
        <v>10</v>
      </c>
      <c r="OO27" s="23">
        <v>1</v>
      </c>
      <c r="OP27" s="23" t="s">
        <v>10</v>
      </c>
      <c r="OQ27" s="23">
        <v>1</v>
      </c>
      <c r="OR27" s="23" t="s">
        <v>10</v>
      </c>
      <c r="OS27" s="23">
        <v>1</v>
      </c>
      <c r="OT27" s="23" t="s">
        <v>10</v>
      </c>
      <c r="OU27" s="23" t="s">
        <v>10</v>
      </c>
      <c r="OV27" s="23" t="s">
        <v>10</v>
      </c>
      <c r="OW27" s="23" t="s">
        <v>10</v>
      </c>
      <c r="OX27" s="23" t="s">
        <v>10</v>
      </c>
      <c r="OY27" s="23" t="s">
        <v>10</v>
      </c>
      <c r="OZ27" s="23">
        <v>1</v>
      </c>
      <c r="PA27" s="23" t="s">
        <v>10</v>
      </c>
      <c r="PB27" s="23">
        <v>1</v>
      </c>
      <c r="PC27" s="23" t="s">
        <v>10</v>
      </c>
      <c r="PD27" s="23">
        <v>1</v>
      </c>
      <c r="PE27" s="23" t="s">
        <v>10</v>
      </c>
      <c r="PF27" s="23">
        <v>1</v>
      </c>
      <c r="PG27" s="23" t="s">
        <v>10</v>
      </c>
      <c r="PH27" s="23" t="s">
        <v>10</v>
      </c>
      <c r="PI27" s="23" t="s">
        <v>10</v>
      </c>
      <c r="PJ27" s="23" t="s">
        <v>10</v>
      </c>
      <c r="PK27" s="23">
        <v>1</v>
      </c>
      <c r="PL27" s="23" t="s">
        <v>10</v>
      </c>
      <c r="PM27" s="23">
        <v>1</v>
      </c>
      <c r="PN27" s="23" t="s">
        <v>10</v>
      </c>
      <c r="PO27" s="23">
        <v>1</v>
      </c>
      <c r="PP27" s="23" t="s">
        <v>10</v>
      </c>
      <c r="PQ27" s="23">
        <v>1</v>
      </c>
      <c r="PR27" s="23" t="s">
        <v>10</v>
      </c>
      <c r="PS27" s="23" t="s">
        <v>10</v>
      </c>
      <c r="PT27" s="23" t="s">
        <v>10</v>
      </c>
      <c r="PU27" s="23" t="s">
        <v>10</v>
      </c>
      <c r="PV27" s="23" t="s">
        <v>10</v>
      </c>
      <c r="PW27" s="23" t="s">
        <v>10</v>
      </c>
      <c r="PX27" s="23">
        <v>1</v>
      </c>
      <c r="PY27" s="23" t="s">
        <v>10</v>
      </c>
      <c r="PZ27" s="23">
        <v>1</v>
      </c>
      <c r="QA27" s="23" t="s">
        <v>10</v>
      </c>
      <c r="QB27" s="23">
        <v>1</v>
      </c>
      <c r="QC27" s="23" t="s">
        <v>10</v>
      </c>
      <c r="QD27" s="23">
        <v>1</v>
      </c>
      <c r="QE27" s="23" t="s">
        <v>10</v>
      </c>
      <c r="QF27" s="23" t="s">
        <v>10</v>
      </c>
      <c r="QG27" s="23" t="s">
        <v>10</v>
      </c>
      <c r="QH27" s="23" t="s">
        <v>10</v>
      </c>
      <c r="QI27" s="23">
        <v>1</v>
      </c>
      <c r="QJ27" s="23" t="s">
        <v>10</v>
      </c>
      <c r="QK27" s="23">
        <v>1</v>
      </c>
      <c r="QL27" s="23" t="s">
        <v>10</v>
      </c>
      <c r="QM27" s="23">
        <v>1</v>
      </c>
      <c r="QN27" s="23" t="s">
        <v>10</v>
      </c>
      <c r="QO27" s="23">
        <v>1</v>
      </c>
      <c r="QP27" s="23" t="s">
        <v>10</v>
      </c>
      <c r="QQ27" s="23" t="s">
        <v>10</v>
      </c>
      <c r="QR27" s="23" t="s">
        <v>10</v>
      </c>
      <c r="QS27" s="23" t="s">
        <v>10</v>
      </c>
      <c r="QT27" s="23" t="s">
        <v>10</v>
      </c>
      <c r="QU27" s="23" t="s">
        <v>10</v>
      </c>
      <c r="QV27" s="23">
        <v>1</v>
      </c>
      <c r="QW27" s="23" t="s">
        <v>10</v>
      </c>
      <c r="QX27" s="23">
        <v>1</v>
      </c>
      <c r="QY27" s="23" t="s">
        <v>10</v>
      </c>
      <c r="QZ27" s="23">
        <v>1</v>
      </c>
      <c r="RA27" s="23" t="s">
        <v>10</v>
      </c>
      <c r="RB27" s="23">
        <v>1</v>
      </c>
      <c r="RC27" s="23" t="s">
        <v>10</v>
      </c>
      <c r="RD27" s="23" t="s">
        <v>10</v>
      </c>
      <c r="RE27" s="23" t="s">
        <v>10</v>
      </c>
      <c r="RF27" s="23" t="s">
        <v>10</v>
      </c>
      <c r="RG27" s="23">
        <v>1</v>
      </c>
      <c r="RH27" s="23" t="s">
        <v>10</v>
      </c>
      <c r="RI27" s="23">
        <v>1</v>
      </c>
      <c r="RJ27" s="23" t="s">
        <v>10</v>
      </c>
      <c r="RK27" s="23">
        <v>1</v>
      </c>
      <c r="RL27" s="23" t="s">
        <v>10</v>
      </c>
      <c r="RM27" s="23">
        <v>1</v>
      </c>
      <c r="RN27" s="23" t="s">
        <v>10</v>
      </c>
      <c r="RO27" s="23" t="s">
        <v>10</v>
      </c>
      <c r="RP27" s="23" t="s">
        <v>10</v>
      </c>
      <c r="RQ27" s="23" t="s">
        <v>10</v>
      </c>
      <c r="RR27" s="23" t="s">
        <v>10</v>
      </c>
      <c r="RS27" s="23" t="s">
        <v>10</v>
      </c>
      <c r="RT27" s="23">
        <v>1</v>
      </c>
      <c r="RU27" s="23" t="s">
        <v>10</v>
      </c>
      <c r="RV27" s="23">
        <v>1</v>
      </c>
      <c r="RW27" s="23" t="s">
        <v>10</v>
      </c>
      <c r="RX27" s="23">
        <v>1</v>
      </c>
      <c r="RY27" s="23" t="s">
        <v>10</v>
      </c>
      <c r="RZ27" s="23">
        <v>1</v>
      </c>
      <c r="SA27" s="23" t="s">
        <v>10</v>
      </c>
      <c r="SB27" s="23" t="s">
        <v>10</v>
      </c>
      <c r="SC27" s="23" t="s">
        <v>10</v>
      </c>
      <c r="SD27" s="23" t="s">
        <v>10</v>
      </c>
      <c r="SE27" s="23">
        <v>1</v>
      </c>
      <c r="SF27" s="23" t="s">
        <v>10</v>
      </c>
      <c r="SG27" s="23">
        <v>1</v>
      </c>
      <c r="SH27" s="23" t="s">
        <v>10</v>
      </c>
      <c r="SI27" s="23">
        <v>1</v>
      </c>
      <c r="SJ27" s="23" t="s">
        <v>10</v>
      </c>
      <c r="SK27" s="23">
        <v>1</v>
      </c>
      <c r="SL27" s="23" t="s">
        <v>10</v>
      </c>
      <c r="SM27" s="23" t="s">
        <v>10</v>
      </c>
      <c r="SN27" s="23" t="s">
        <v>10</v>
      </c>
      <c r="SO27" s="23" t="s">
        <v>10</v>
      </c>
      <c r="SP27" s="23" t="s">
        <v>10</v>
      </c>
      <c r="SQ27" s="23" t="s">
        <v>10</v>
      </c>
      <c r="SR27" s="23">
        <v>1</v>
      </c>
      <c r="SS27" s="23" t="s">
        <v>10</v>
      </c>
      <c r="ST27" s="23">
        <v>1</v>
      </c>
      <c r="SU27" s="23" t="s">
        <v>10</v>
      </c>
      <c r="SV27" s="23">
        <v>1</v>
      </c>
      <c r="SW27" s="23" t="s">
        <v>10</v>
      </c>
      <c r="SX27" s="23">
        <v>1</v>
      </c>
      <c r="SY27" s="23" t="s">
        <v>10</v>
      </c>
      <c r="SZ27" s="23" t="s">
        <v>10</v>
      </c>
      <c r="TA27" s="23" t="s">
        <v>10</v>
      </c>
      <c r="TB27" s="23" t="s">
        <v>10</v>
      </c>
      <c r="TC27" s="23">
        <v>1</v>
      </c>
      <c r="TD27" s="23" t="s">
        <v>10</v>
      </c>
      <c r="TE27" s="23">
        <v>1</v>
      </c>
      <c r="TF27" s="23" t="s">
        <v>10</v>
      </c>
      <c r="TG27" s="23">
        <v>1</v>
      </c>
      <c r="TH27" s="23" t="s">
        <v>10</v>
      </c>
      <c r="TI27" s="23">
        <v>1</v>
      </c>
      <c r="TJ27" s="23" t="s">
        <v>10</v>
      </c>
      <c r="TK27" s="23" t="s">
        <v>10</v>
      </c>
      <c r="TL27" s="23" t="s">
        <v>10</v>
      </c>
      <c r="TM27" s="23" t="s">
        <v>10</v>
      </c>
      <c r="TN27" s="23" t="s">
        <v>10</v>
      </c>
      <c r="TO27" s="23" t="s">
        <v>10</v>
      </c>
      <c r="TP27" s="23">
        <v>1</v>
      </c>
      <c r="TQ27" s="23" t="s">
        <v>10</v>
      </c>
      <c r="TR27" s="23">
        <v>1</v>
      </c>
      <c r="TS27" s="23" t="s">
        <v>10</v>
      </c>
      <c r="TT27" s="23">
        <v>1</v>
      </c>
      <c r="TU27" s="23" t="s">
        <v>10</v>
      </c>
      <c r="TV27" s="23">
        <v>1</v>
      </c>
      <c r="TW27" s="23" t="s">
        <v>10</v>
      </c>
      <c r="TX27" s="23" t="s">
        <v>10</v>
      </c>
      <c r="TY27" s="23" t="s">
        <v>10</v>
      </c>
      <c r="TZ27" s="23" t="s">
        <v>10</v>
      </c>
      <c r="UA27" s="23">
        <v>1</v>
      </c>
      <c r="UB27" s="23" t="s">
        <v>10</v>
      </c>
      <c r="UC27" s="23">
        <v>1</v>
      </c>
      <c r="UD27" s="23" t="s">
        <v>10</v>
      </c>
      <c r="UE27" s="23">
        <v>1</v>
      </c>
      <c r="UF27" s="23" t="s">
        <v>10</v>
      </c>
      <c r="UG27" s="23">
        <v>1</v>
      </c>
      <c r="UH27" s="23" t="s">
        <v>10</v>
      </c>
      <c r="UI27" s="23" t="s">
        <v>10</v>
      </c>
      <c r="UJ27" s="23" t="s">
        <v>10</v>
      </c>
      <c r="UK27" s="23" t="s">
        <v>10</v>
      </c>
      <c r="UL27" s="23" t="s">
        <v>10</v>
      </c>
      <c r="UM27" s="23" t="s">
        <v>10</v>
      </c>
      <c r="UN27" s="23">
        <v>1</v>
      </c>
      <c r="UO27" s="23" t="s">
        <v>10</v>
      </c>
      <c r="UP27" s="23">
        <v>1</v>
      </c>
      <c r="UQ27" s="23" t="s">
        <v>10</v>
      </c>
      <c r="UR27" s="23">
        <v>1</v>
      </c>
      <c r="US27" s="23" t="s">
        <v>10</v>
      </c>
      <c r="UT27" s="23">
        <v>1</v>
      </c>
      <c r="UU27" s="23" t="s">
        <v>10</v>
      </c>
      <c r="UV27" s="23" t="s">
        <v>10</v>
      </c>
      <c r="UW27" s="23" t="s">
        <v>10</v>
      </c>
      <c r="UX27" s="23" t="s">
        <v>10</v>
      </c>
      <c r="UY27" s="23">
        <v>1</v>
      </c>
      <c r="UZ27" s="23" t="s">
        <v>10</v>
      </c>
      <c r="VA27" s="23">
        <v>1</v>
      </c>
      <c r="VB27" s="23" t="s">
        <v>10</v>
      </c>
      <c r="VC27" s="23">
        <v>1</v>
      </c>
      <c r="VD27" s="23" t="s">
        <v>10</v>
      </c>
      <c r="VE27" s="23">
        <v>1</v>
      </c>
      <c r="VF27" s="23" t="s">
        <v>10</v>
      </c>
      <c r="VG27" s="23" t="s">
        <v>10</v>
      </c>
      <c r="VH27" s="23" t="s">
        <v>10</v>
      </c>
      <c r="VI27" s="23" t="s">
        <v>10</v>
      </c>
      <c r="VJ27" s="23" t="s">
        <v>10</v>
      </c>
      <c r="VK27" s="23" t="s">
        <v>10</v>
      </c>
      <c r="VL27" s="23">
        <v>1</v>
      </c>
      <c r="VM27" s="23" t="s">
        <v>10</v>
      </c>
      <c r="VN27" s="23">
        <v>1</v>
      </c>
      <c r="VO27" s="23" t="s">
        <v>10</v>
      </c>
      <c r="VP27" s="23">
        <v>1</v>
      </c>
      <c r="VQ27" s="23" t="s">
        <v>10</v>
      </c>
      <c r="VR27" s="23">
        <v>1</v>
      </c>
      <c r="VS27" s="23" t="s">
        <v>10</v>
      </c>
      <c r="VT27" s="23" t="s">
        <v>10</v>
      </c>
      <c r="VU27" s="23" t="s">
        <v>10</v>
      </c>
      <c r="VV27" s="23" t="s">
        <v>10</v>
      </c>
      <c r="VW27" s="23">
        <v>1</v>
      </c>
      <c r="VX27" s="23" t="s">
        <v>10</v>
      </c>
      <c r="VY27" s="23">
        <v>1</v>
      </c>
      <c r="VZ27" s="23" t="s">
        <v>10</v>
      </c>
      <c r="WA27" s="23">
        <v>1</v>
      </c>
      <c r="WB27" s="23" t="s">
        <v>10</v>
      </c>
      <c r="WC27" s="23">
        <v>1</v>
      </c>
      <c r="WD27" s="23" t="s">
        <v>10</v>
      </c>
      <c r="WE27" s="23" t="s">
        <v>10</v>
      </c>
      <c r="WF27" s="23" t="s">
        <v>10</v>
      </c>
      <c r="WG27" s="23" t="s">
        <v>10</v>
      </c>
      <c r="WH27" s="23" t="s">
        <v>10</v>
      </c>
      <c r="WI27" s="23" t="s">
        <v>10</v>
      </c>
      <c r="WJ27" s="23">
        <v>1</v>
      </c>
      <c r="WK27" s="23" t="s">
        <v>10</v>
      </c>
      <c r="WL27" s="23">
        <v>1</v>
      </c>
      <c r="WM27" s="23" t="s">
        <v>10</v>
      </c>
      <c r="WN27" s="23">
        <v>1</v>
      </c>
      <c r="WO27" s="23" t="s">
        <v>10</v>
      </c>
      <c r="WP27" s="23">
        <v>1</v>
      </c>
      <c r="WQ27" s="23" t="s">
        <v>10</v>
      </c>
      <c r="WR27" s="23" t="s">
        <v>10</v>
      </c>
      <c r="WS27" s="23" t="s">
        <v>10</v>
      </c>
      <c r="WT27" s="23" t="s">
        <v>10</v>
      </c>
      <c r="WU27" s="23">
        <v>1</v>
      </c>
      <c r="WV27" s="23" t="s">
        <v>10</v>
      </c>
      <c r="WW27" s="23">
        <v>1</v>
      </c>
      <c r="WX27" s="23" t="s">
        <v>10</v>
      </c>
      <c r="WY27" s="23">
        <v>1</v>
      </c>
      <c r="WZ27" s="23" t="s">
        <v>10</v>
      </c>
      <c r="XA27" s="23">
        <v>1</v>
      </c>
      <c r="XB27" s="23" t="s">
        <v>10</v>
      </c>
      <c r="XC27" s="23" t="s">
        <v>10</v>
      </c>
      <c r="XD27" s="23" t="s">
        <v>10</v>
      </c>
      <c r="XE27" s="23" t="s">
        <v>10</v>
      </c>
      <c r="XF27" s="23" t="s">
        <v>10</v>
      </c>
      <c r="XG27" s="23" t="s">
        <v>10</v>
      </c>
      <c r="XH27" s="23">
        <v>1</v>
      </c>
      <c r="XI27" s="23" t="s">
        <v>10</v>
      </c>
      <c r="XJ27" s="23">
        <v>1</v>
      </c>
      <c r="XK27" s="23" t="s">
        <v>10</v>
      </c>
      <c r="XL27" s="23">
        <v>1</v>
      </c>
      <c r="XM27" s="23" t="s">
        <v>10</v>
      </c>
      <c r="XN27" s="23">
        <v>1</v>
      </c>
      <c r="XO27" s="23" t="s">
        <v>10</v>
      </c>
      <c r="XP27" s="23" t="s">
        <v>10</v>
      </c>
      <c r="XQ27" s="23" t="s">
        <v>10</v>
      </c>
      <c r="XR27" s="23" t="s">
        <v>10</v>
      </c>
      <c r="XS27" s="23">
        <v>1</v>
      </c>
      <c r="XT27" s="23" t="s">
        <v>10</v>
      </c>
      <c r="XU27" s="23">
        <v>1</v>
      </c>
      <c r="XV27" s="23" t="s">
        <v>10</v>
      </c>
      <c r="XW27" s="23">
        <v>1</v>
      </c>
      <c r="XX27" s="23" t="s">
        <v>10</v>
      </c>
      <c r="XY27" s="23">
        <v>1</v>
      </c>
      <c r="XZ27" s="23" t="s">
        <v>10</v>
      </c>
      <c r="YA27" s="23" t="s">
        <v>10</v>
      </c>
      <c r="YB27" s="23" t="s">
        <v>10</v>
      </c>
      <c r="YC27" s="23" t="s">
        <v>10</v>
      </c>
      <c r="YD27" s="23" t="s">
        <v>10</v>
      </c>
      <c r="YE27" s="23" t="s">
        <v>10</v>
      </c>
      <c r="YF27" s="23">
        <v>1</v>
      </c>
      <c r="YG27" s="23" t="s">
        <v>10</v>
      </c>
      <c r="YH27" s="23">
        <v>1</v>
      </c>
      <c r="YI27" s="23" t="s">
        <v>10</v>
      </c>
      <c r="YJ27" s="23">
        <v>1</v>
      </c>
      <c r="YK27" s="23" t="s">
        <v>10</v>
      </c>
      <c r="YL27" s="23">
        <v>1</v>
      </c>
      <c r="YM27" s="23" t="s">
        <v>10</v>
      </c>
      <c r="YN27" s="23" t="s">
        <v>10</v>
      </c>
      <c r="YO27" s="23" t="s">
        <v>10</v>
      </c>
      <c r="YP27" s="23" t="s">
        <v>10</v>
      </c>
      <c r="YQ27" s="23">
        <v>1</v>
      </c>
      <c r="YR27" s="23" t="s">
        <v>10</v>
      </c>
      <c r="YS27" s="23">
        <v>1</v>
      </c>
      <c r="YT27" s="23" t="s">
        <v>10</v>
      </c>
      <c r="YU27" s="23">
        <v>1</v>
      </c>
      <c r="YV27" s="23" t="s">
        <v>10</v>
      </c>
      <c r="YW27" s="23">
        <v>1</v>
      </c>
      <c r="YX27" s="23" t="s">
        <v>10</v>
      </c>
      <c r="YY27" s="23" t="s">
        <v>10</v>
      </c>
      <c r="YZ27" s="23" t="s">
        <v>10</v>
      </c>
      <c r="ZA27" s="23" t="s">
        <v>10</v>
      </c>
      <c r="ZB27" s="23" t="s">
        <v>10</v>
      </c>
      <c r="ZC27" s="23" t="s">
        <v>10</v>
      </c>
      <c r="ZD27" s="23">
        <v>1</v>
      </c>
      <c r="ZE27" s="23" t="s">
        <v>10</v>
      </c>
      <c r="ZF27" s="23">
        <v>1</v>
      </c>
      <c r="ZG27" s="23" t="s">
        <v>10</v>
      </c>
      <c r="ZH27" s="23">
        <v>1</v>
      </c>
      <c r="ZI27" s="23" t="s">
        <v>10</v>
      </c>
      <c r="ZJ27" s="23">
        <v>1</v>
      </c>
      <c r="ZK27" s="23" t="s">
        <v>10</v>
      </c>
      <c r="ZL27" s="23" t="s">
        <v>10</v>
      </c>
      <c r="ZM27" s="23" t="s">
        <v>10</v>
      </c>
      <c r="ZN27" s="23" t="s">
        <v>10</v>
      </c>
      <c r="ZO27" s="23">
        <v>1</v>
      </c>
      <c r="ZP27" s="23" t="s">
        <v>10</v>
      </c>
      <c r="ZQ27" s="23">
        <v>1</v>
      </c>
      <c r="ZR27" s="23" t="s">
        <v>10</v>
      </c>
      <c r="ZS27" s="23">
        <v>1</v>
      </c>
      <c r="ZT27" s="23" t="s">
        <v>10</v>
      </c>
      <c r="ZU27" s="23">
        <v>1</v>
      </c>
      <c r="ZV27" s="23" t="s">
        <v>10</v>
      </c>
      <c r="ZW27" s="23" t="s">
        <v>10</v>
      </c>
      <c r="ZX27" s="23" t="s">
        <v>10</v>
      </c>
      <c r="ZY27" s="23" t="s">
        <v>10</v>
      </c>
      <c r="ZZ27" s="23" t="s">
        <v>10</v>
      </c>
      <c r="AAA27" s="23" t="s">
        <v>10</v>
      </c>
      <c r="AAB27" s="23">
        <v>1</v>
      </c>
      <c r="AAC27" s="23" t="s">
        <v>10</v>
      </c>
      <c r="AAD27" s="23">
        <v>1</v>
      </c>
      <c r="AAE27" s="23" t="s">
        <v>10</v>
      </c>
      <c r="AAF27" s="23">
        <v>1</v>
      </c>
      <c r="AAG27" s="23" t="s">
        <v>10</v>
      </c>
      <c r="AAH27" s="23">
        <v>1</v>
      </c>
      <c r="AAI27" s="23" t="s">
        <v>10</v>
      </c>
      <c r="AAJ27" s="23" t="s">
        <v>10</v>
      </c>
      <c r="AAK27" s="23" t="s">
        <v>10</v>
      </c>
      <c r="AAL27" s="23" t="s">
        <v>10</v>
      </c>
      <c r="AAM27" s="23">
        <v>1</v>
      </c>
      <c r="AAN27" s="23" t="s">
        <v>10</v>
      </c>
      <c r="AAO27" s="23">
        <v>1</v>
      </c>
      <c r="AAP27" s="23" t="s">
        <v>10</v>
      </c>
      <c r="AAQ27" s="23">
        <v>1</v>
      </c>
      <c r="AAR27" s="23" t="s">
        <v>10</v>
      </c>
      <c r="AAS27" s="23">
        <v>1</v>
      </c>
      <c r="AAT27" s="23" t="s">
        <v>10</v>
      </c>
      <c r="AAU27" s="23" t="s">
        <v>10</v>
      </c>
      <c r="AAV27" s="23" t="s">
        <v>10</v>
      </c>
      <c r="AAW27" s="23" t="s">
        <v>10</v>
      </c>
      <c r="AAX27" s="23" t="s">
        <v>10</v>
      </c>
      <c r="AAY27" s="23" t="s">
        <v>10</v>
      </c>
      <c r="AAZ27" s="23">
        <v>1</v>
      </c>
      <c r="ABA27" s="23" t="s">
        <v>10</v>
      </c>
      <c r="ABB27" s="23">
        <v>1</v>
      </c>
      <c r="ABC27" s="23" t="s">
        <v>10</v>
      </c>
      <c r="ABD27" s="23">
        <v>1</v>
      </c>
      <c r="ABE27" s="23" t="s">
        <v>10</v>
      </c>
      <c r="ABF27" s="23">
        <v>1</v>
      </c>
      <c r="ABG27" s="23" t="s">
        <v>10</v>
      </c>
      <c r="ABH27" s="23" t="s">
        <v>10</v>
      </c>
    </row>
    <row r="28" spans="1:736" x14ac:dyDescent="0.3">
      <c r="A28" s="27">
        <v>25</v>
      </c>
      <c r="B28" s="30" t="s">
        <v>139</v>
      </c>
      <c r="C28" s="68">
        <v>33333051</v>
      </c>
      <c r="D28" s="31" t="s">
        <v>45</v>
      </c>
      <c r="E28" s="31" t="s">
        <v>17</v>
      </c>
      <c r="F28" s="28" cm="1">
        <f t="array" ref="F28">_xlfn.IFS(E28="2A",5,E28="2D",5,E28="2A/2D",5,E28="2B",7,E28="2CA",7,E28="2CB",5,E28="PM",6)</f>
        <v>5</v>
      </c>
      <c r="G28" s="23" t="s">
        <v>10</v>
      </c>
      <c r="H28" s="23">
        <v>1</v>
      </c>
      <c r="I28" s="23" t="s">
        <v>10</v>
      </c>
      <c r="J28" s="23">
        <v>1</v>
      </c>
      <c r="K28" s="23" t="s">
        <v>10</v>
      </c>
      <c r="L28" s="23">
        <v>1</v>
      </c>
      <c r="M28" s="23" t="s">
        <v>10</v>
      </c>
      <c r="N28" s="23">
        <v>1</v>
      </c>
      <c r="O28" s="23" t="s">
        <v>10</v>
      </c>
      <c r="P28" s="23" t="s">
        <v>10</v>
      </c>
      <c r="Q28" s="23" t="s">
        <v>10</v>
      </c>
      <c r="R28" s="23" t="s">
        <v>10</v>
      </c>
      <c r="S28" s="23">
        <v>1</v>
      </c>
      <c r="T28" s="23" t="s">
        <v>10</v>
      </c>
      <c r="U28" s="23">
        <v>1</v>
      </c>
      <c r="V28" s="23" t="s">
        <v>10</v>
      </c>
      <c r="W28" s="23">
        <v>1</v>
      </c>
      <c r="X28" s="23" t="s">
        <v>10</v>
      </c>
      <c r="Y28" s="23" t="s">
        <v>12</v>
      </c>
      <c r="Z28" s="23" t="s">
        <v>10</v>
      </c>
      <c r="AA28" s="23" t="s">
        <v>10</v>
      </c>
      <c r="AB28" s="23" t="s">
        <v>10</v>
      </c>
      <c r="AC28" s="23" t="s">
        <v>10</v>
      </c>
      <c r="AD28" s="23" t="s">
        <v>10</v>
      </c>
      <c r="AE28" s="23" t="s">
        <v>10</v>
      </c>
      <c r="AF28" s="23">
        <v>1</v>
      </c>
      <c r="AG28" s="23" t="s">
        <v>10</v>
      </c>
      <c r="AH28" s="23">
        <v>1</v>
      </c>
      <c r="AI28" s="23" t="s">
        <v>10</v>
      </c>
      <c r="AJ28" s="23">
        <v>1</v>
      </c>
      <c r="AK28" s="23" t="s">
        <v>10</v>
      </c>
      <c r="AL28" s="23">
        <v>1</v>
      </c>
      <c r="AM28" s="23" t="s">
        <v>10</v>
      </c>
      <c r="AN28" s="23" t="s">
        <v>10</v>
      </c>
      <c r="AO28" s="23" t="s">
        <v>10</v>
      </c>
      <c r="AP28" s="23" t="s">
        <v>10</v>
      </c>
      <c r="AQ28" s="23">
        <v>1</v>
      </c>
      <c r="AR28" s="23" t="s">
        <v>10</v>
      </c>
      <c r="AS28" s="23">
        <v>1</v>
      </c>
      <c r="AT28" s="23" t="s">
        <v>10</v>
      </c>
      <c r="AU28" s="23">
        <v>1</v>
      </c>
      <c r="AV28" s="23" t="s">
        <v>10</v>
      </c>
      <c r="AW28" s="23">
        <v>1</v>
      </c>
      <c r="AX28" s="23" t="s">
        <v>10</v>
      </c>
      <c r="AY28" s="23" t="s">
        <v>10</v>
      </c>
      <c r="AZ28" s="23" t="s">
        <v>10</v>
      </c>
      <c r="BA28" s="23" t="s">
        <v>10</v>
      </c>
      <c r="BB28" s="23" t="s">
        <v>10</v>
      </c>
      <c r="BC28" s="23" t="s">
        <v>10</v>
      </c>
      <c r="BD28" s="23">
        <v>1</v>
      </c>
      <c r="BE28" s="23" t="s">
        <v>10</v>
      </c>
      <c r="BF28" s="23">
        <v>1</v>
      </c>
      <c r="BG28" s="23" t="s">
        <v>10</v>
      </c>
      <c r="BH28" s="23">
        <v>1</v>
      </c>
      <c r="BI28" s="23" t="s">
        <v>10</v>
      </c>
      <c r="BJ28" s="23">
        <v>1</v>
      </c>
      <c r="BK28" s="23" t="s">
        <v>10</v>
      </c>
      <c r="BL28" s="23" t="s">
        <v>10</v>
      </c>
      <c r="BM28" s="23" t="s">
        <v>10</v>
      </c>
      <c r="BN28" s="23" t="s">
        <v>10</v>
      </c>
      <c r="BO28" s="23">
        <v>1</v>
      </c>
      <c r="BP28" s="23" t="s">
        <v>10</v>
      </c>
      <c r="BQ28" s="23">
        <v>1</v>
      </c>
      <c r="BR28" s="23" t="s">
        <v>10</v>
      </c>
      <c r="BS28" s="23">
        <v>1</v>
      </c>
      <c r="BT28" s="23" t="s">
        <v>10</v>
      </c>
      <c r="BU28" s="23">
        <v>1</v>
      </c>
      <c r="BV28" s="23" t="s">
        <v>10</v>
      </c>
      <c r="BW28" s="23" t="s">
        <v>10</v>
      </c>
      <c r="BX28" s="23" t="s">
        <v>10</v>
      </c>
      <c r="BY28" s="23" t="s">
        <v>10</v>
      </c>
      <c r="BZ28" s="23" t="s">
        <v>10</v>
      </c>
      <c r="CA28" s="23" t="s">
        <v>10</v>
      </c>
      <c r="CB28" s="23">
        <v>1</v>
      </c>
      <c r="CC28" s="23" t="s">
        <v>10</v>
      </c>
      <c r="CD28" s="23">
        <v>1</v>
      </c>
      <c r="CE28" s="23" t="s">
        <v>10</v>
      </c>
      <c r="CF28" s="23">
        <v>1</v>
      </c>
      <c r="CG28" s="23" t="s">
        <v>10</v>
      </c>
      <c r="CH28" s="23">
        <v>1</v>
      </c>
      <c r="CI28" s="23" t="s">
        <v>10</v>
      </c>
      <c r="CJ28" s="23" t="s">
        <v>10</v>
      </c>
      <c r="CK28" s="23" t="s">
        <v>10</v>
      </c>
      <c r="CL28" s="23" t="s">
        <v>10</v>
      </c>
      <c r="CM28" s="23">
        <v>1</v>
      </c>
      <c r="CN28" s="23" t="s">
        <v>10</v>
      </c>
      <c r="CO28" s="23">
        <v>1</v>
      </c>
      <c r="CP28" s="23" t="s">
        <v>10</v>
      </c>
      <c r="CQ28" s="23">
        <v>1</v>
      </c>
      <c r="CR28" s="23" t="s">
        <v>10</v>
      </c>
      <c r="CS28" s="23">
        <v>1</v>
      </c>
      <c r="CT28" s="23" t="s">
        <v>10</v>
      </c>
      <c r="CU28" s="23" t="s">
        <v>10</v>
      </c>
      <c r="CV28" s="23" t="s">
        <v>10</v>
      </c>
      <c r="CW28" s="23" t="s">
        <v>10</v>
      </c>
      <c r="CX28" s="23" t="s">
        <v>10</v>
      </c>
      <c r="CY28" s="23" t="s">
        <v>10</v>
      </c>
      <c r="CZ28" s="23">
        <v>1</v>
      </c>
      <c r="DA28" s="23" t="s">
        <v>10</v>
      </c>
      <c r="DB28" s="23">
        <v>1</v>
      </c>
      <c r="DC28" s="23" t="s">
        <v>10</v>
      </c>
      <c r="DD28" s="23">
        <v>1</v>
      </c>
      <c r="DE28" s="23" t="s">
        <v>10</v>
      </c>
      <c r="DF28" s="23">
        <v>1</v>
      </c>
      <c r="DG28" s="23" t="s">
        <v>10</v>
      </c>
      <c r="DH28" s="23" t="s">
        <v>10</v>
      </c>
      <c r="DI28" s="23" t="s">
        <v>10</v>
      </c>
      <c r="DJ28" s="23" t="s">
        <v>10</v>
      </c>
      <c r="DK28" s="23">
        <v>1</v>
      </c>
      <c r="DL28" s="23" t="s">
        <v>10</v>
      </c>
      <c r="DM28" s="23">
        <v>1</v>
      </c>
      <c r="DN28" s="23" t="s">
        <v>10</v>
      </c>
      <c r="DO28" s="23">
        <v>1</v>
      </c>
      <c r="DP28" s="23" t="s">
        <v>10</v>
      </c>
      <c r="DQ28" s="23">
        <v>1</v>
      </c>
      <c r="DR28" s="23" t="s">
        <v>10</v>
      </c>
      <c r="DS28" s="23" t="s">
        <v>10</v>
      </c>
      <c r="DT28" s="23" t="s">
        <v>10</v>
      </c>
      <c r="DU28" s="23" t="s">
        <v>10</v>
      </c>
      <c r="DV28" s="23" t="s">
        <v>10</v>
      </c>
      <c r="DW28" s="23" t="s">
        <v>10</v>
      </c>
      <c r="DX28" s="23">
        <v>1</v>
      </c>
      <c r="DY28" s="23" t="s">
        <v>10</v>
      </c>
      <c r="DZ28" s="23">
        <v>1</v>
      </c>
      <c r="EA28" s="23" t="s">
        <v>10</v>
      </c>
      <c r="EB28" s="23">
        <v>1</v>
      </c>
      <c r="EC28" s="23" t="s">
        <v>10</v>
      </c>
      <c r="ED28" s="23">
        <v>1</v>
      </c>
      <c r="EE28" s="23" t="s">
        <v>10</v>
      </c>
      <c r="EF28" s="23" t="s">
        <v>10</v>
      </c>
      <c r="EG28" s="23" t="s">
        <v>10</v>
      </c>
      <c r="EH28" s="23" t="s">
        <v>10</v>
      </c>
      <c r="EI28" s="23">
        <v>1</v>
      </c>
      <c r="EJ28" s="23" t="s">
        <v>10</v>
      </c>
      <c r="EK28" s="23">
        <v>1</v>
      </c>
      <c r="EL28" s="23" t="s">
        <v>10</v>
      </c>
      <c r="EM28" s="23">
        <v>1</v>
      </c>
      <c r="EN28" s="23" t="s">
        <v>10</v>
      </c>
      <c r="EO28" s="23">
        <v>1</v>
      </c>
      <c r="EP28" s="23" t="s">
        <v>10</v>
      </c>
      <c r="EQ28" s="23" t="s">
        <v>10</v>
      </c>
      <c r="ER28" s="23" t="s">
        <v>10</v>
      </c>
      <c r="ES28" s="23" t="s">
        <v>10</v>
      </c>
      <c r="ET28" s="23" t="s">
        <v>10</v>
      </c>
      <c r="EU28" s="23" t="s">
        <v>10</v>
      </c>
      <c r="EV28" s="23">
        <v>1</v>
      </c>
      <c r="EW28" s="23" t="s">
        <v>10</v>
      </c>
      <c r="EX28" s="23">
        <v>1</v>
      </c>
      <c r="EY28" s="23" t="s">
        <v>10</v>
      </c>
      <c r="EZ28" s="23">
        <v>1</v>
      </c>
      <c r="FA28" s="23" t="s">
        <v>10</v>
      </c>
      <c r="FB28" s="23">
        <v>1</v>
      </c>
      <c r="FC28" s="23" t="s">
        <v>10</v>
      </c>
      <c r="FD28" s="23" t="s">
        <v>10</v>
      </c>
      <c r="FE28" s="23" t="s">
        <v>10</v>
      </c>
      <c r="FF28" s="23" t="s">
        <v>10</v>
      </c>
      <c r="FG28" s="23">
        <v>1</v>
      </c>
      <c r="FH28" s="23" t="s">
        <v>10</v>
      </c>
      <c r="FI28" s="23">
        <v>1</v>
      </c>
      <c r="FJ28" s="23" t="s">
        <v>10</v>
      </c>
      <c r="FK28" s="23">
        <v>1</v>
      </c>
      <c r="FL28" s="23" t="s">
        <v>10</v>
      </c>
      <c r="FM28" s="23">
        <v>1</v>
      </c>
      <c r="FN28" s="23" t="s">
        <v>10</v>
      </c>
      <c r="FO28" s="23" t="s">
        <v>10</v>
      </c>
      <c r="FP28" s="23" t="s">
        <v>10</v>
      </c>
      <c r="FQ28" s="23" t="s">
        <v>10</v>
      </c>
      <c r="FR28" s="23" t="s">
        <v>10</v>
      </c>
      <c r="FS28" s="23" t="s">
        <v>10</v>
      </c>
      <c r="FT28" s="23">
        <v>1</v>
      </c>
      <c r="FU28" s="23" t="s">
        <v>10</v>
      </c>
      <c r="FV28" s="23">
        <v>1</v>
      </c>
      <c r="FW28" s="23" t="s">
        <v>10</v>
      </c>
      <c r="FX28" s="23">
        <v>1</v>
      </c>
      <c r="FY28" s="23" t="s">
        <v>10</v>
      </c>
      <c r="FZ28" s="23">
        <v>1</v>
      </c>
      <c r="GA28" s="23" t="s">
        <v>10</v>
      </c>
      <c r="GB28" s="23" t="s">
        <v>10</v>
      </c>
      <c r="GC28" s="23" t="s">
        <v>10</v>
      </c>
      <c r="GD28" s="23" t="s">
        <v>10</v>
      </c>
      <c r="GE28" s="23">
        <v>1</v>
      </c>
      <c r="GF28" s="23" t="s">
        <v>10</v>
      </c>
      <c r="GG28" s="23">
        <v>1</v>
      </c>
      <c r="GH28" s="23" t="s">
        <v>10</v>
      </c>
      <c r="GI28" s="23">
        <v>1</v>
      </c>
      <c r="GJ28" s="23" t="s">
        <v>10</v>
      </c>
      <c r="GK28" s="23">
        <v>1</v>
      </c>
      <c r="GL28" s="23" t="s">
        <v>10</v>
      </c>
      <c r="GM28" s="23" t="s">
        <v>10</v>
      </c>
      <c r="GN28" s="23" t="s">
        <v>10</v>
      </c>
      <c r="GO28" s="23" t="s">
        <v>10</v>
      </c>
      <c r="GP28" s="23" t="s">
        <v>10</v>
      </c>
      <c r="GQ28" s="23" t="s">
        <v>10</v>
      </c>
      <c r="GR28" s="23">
        <v>1</v>
      </c>
      <c r="GS28" s="23" t="s">
        <v>10</v>
      </c>
      <c r="GT28" s="23">
        <v>1</v>
      </c>
      <c r="GU28" s="23" t="s">
        <v>10</v>
      </c>
      <c r="GV28" s="23">
        <v>1</v>
      </c>
      <c r="GW28" s="23" t="s">
        <v>10</v>
      </c>
      <c r="GX28" s="23">
        <v>1</v>
      </c>
      <c r="GY28" s="23" t="s">
        <v>10</v>
      </c>
      <c r="GZ28" s="23" t="s">
        <v>10</v>
      </c>
      <c r="HA28" s="23" t="s">
        <v>10</v>
      </c>
      <c r="HB28" s="23" t="s">
        <v>10</v>
      </c>
      <c r="HC28" s="23">
        <v>1</v>
      </c>
      <c r="HD28" s="23" t="s">
        <v>10</v>
      </c>
      <c r="HE28" s="23">
        <v>1</v>
      </c>
      <c r="HF28" s="23" t="s">
        <v>10</v>
      </c>
      <c r="HG28" s="23">
        <v>1</v>
      </c>
      <c r="HH28" s="23" t="s">
        <v>10</v>
      </c>
      <c r="HI28" s="23">
        <v>1</v>
      </c>
      <c r="HJ28" s="23" t="s">
        <v>10</v>
      </c>
      <c r="HK28" s="23" t="s">
        <v>10</v>
      </c>
      <c r="HL28" s="23" t="s">
        <v>10</v>
      </c>
      <c r="HM28" s="23" t="s">
        <v>10</v>
      </c>
      <c r="HN28" s="23" t="s">
        <v>10</v>
      </c>
      <c r="HO28" s="23" t="s">
        <v>10</v>
      </c>
      <c r="HP28" s="23">
        <v>1</v>
      </c>
      <c r="HQ28" s="23" t="s">
        <v>10</v>
      </c>
      <c r="HR28" s="23">
        <v>1</v>
      </c>
      <c r="HS28" s="23" t="s">
        <v>10</v>
      </c>
      <c r="HT28" s="23">
        <v>1</v>
      </c>
      <c r="HU28" s="23" t="s">
        <v>10</v>
      </c>
      <c r="HV28" s="23">
        <v>1</v>
      </c>
      <c r="HW28" s="23" t="s">
        <v>10</v>
      </c>
      <c r="HX28" s="23" t="s">
        <v>10</v>
      </c>
      <c r="HY28" s="23" t="s">
        <v>10</v>
      </c>
      <c r="HZ28" s="23" t="s">
        <v>10</v>
      </c>
      <c r="IA28" s="23">
        <v>1</v>
      </c>
      <c r="IB28" s="23" t="s">
        <v>10</v>
      </c>
      <c r="IC28" s="23">
        <v>1</v>
      </c>
      <c r="ID28" s="23" t="s">
        <v>10</v>
      </c>
      <c r="IE28" s="23">
        <v>1</v>
      </c>
      <c r="IF28" s="23" t="s">
        <v>10</v>
      </c>
      <c r="IG28" s="23">
        <v>1</v>
      </c>
      <c r="IH28" s="23" t="s">
        <v>10</v>
      </c>
      <c r="II28" s="23" t="s">
        <v>10</v>
      </c>
      <c r="IJ28" s="23" t="s">
        <v>10</v>
      </c>
      <c r="IK28" s="23" t="s">
        <v>10</v>
      </c>
      <c r="IL28" s="23" t="s">
        <v>10</v>
      </c>
      <c r="IM28" s="23" t="s">
        <v>10</v>
      </c>
      <c r="IN28" s="23">
        <v>1</v>
      </c>
      <c r="IO28" s="23" t="s">
        <v>10</v>
      </c>
      <c r="IP28" s="23">
        <v>1</v>
      </c>
      <c r="IQ28" s="23" t="s">
        <v>10</v>
      </c>
      <c r="IR28" s="23">
        <v>1</v>
      </c>
      <c r="IS28" s="23" t="s">
        <v>10</v>
      </c>
      <c r="IT28" s="23">
        <v>1</v>
      </c>
      <c r="IU28" s="23" t="s">
        <v>10</v>
      </c>
      <c r="IV28" s="23" t="s">
        <v>10</v>
      </c>
      <c r="IW28" s="23" t="s">
        <v>10</v>
      </c>
      <c r="IX28" s="23" t="s">
        <v>10</v>
      </c>
      <c r="IY28" s="23">
        <v>1</v>
      </c>
      <c r="IZ28" s="23" t="s">
        <v>10</v>
      </c>
      <c r="JA28" s="23">
        <v>1</v>
      </c>
      <c r="JB28" s="23" t="s">
        <v>10</v>
      </c>
      <c r="JC28" s="23">
        <v>1</v>
      </c>
      <c r="JD28" s="23" t="s">
        <v>10</v>
      </c>
      <c r="JE28" s="23">
        <v>1</v>
      </c>
      <c r="JF28" s="23" t="s">
        <v>10</v>
      </c>
      <c r="JG28" s="23" t="s">
        <v>10</v>
      </c>
      <c r="JH28" s="23" t="s">
        <v>10</v>
      </c>
      <c r="JI28" s="23" t="s">
        <v>10</v>
      </c>
      <c r="JJ28" s="23" t="s">
        <v>10</v>
      </c>
      <c r="JK28" s="23" t="s">
        <v>10</v>
      </c>
      <c r="JL28" s="23">
        <v>1</v>
      </c>
      <c r="JM28" s="23" t="s">
        <v>10</v>
      </c>
      <c r="JN28" s="23">
        <v>1</v>
      </c>
      <c r="JO28" s="23" t="s">
        <v>10</v>
      </c>
      <c r="JP28" s="23">
        <v>1</v>
      </c>
      <c r="JQ28" s="23" t="s">
        <v>10</v>
      </c>
      <c r="JR28" s="23">
        <v>1</v>
      </c>
      <c r="JS28" s="23" t="s">
        <v>10</v>
      </c>
      <c r="JT28" s="23" t="s">
        <v>10</v>
      </c>
      <c r="JU28" s="23" t="s">
        <v>10</v>
      </c>
      <c r="JV28" s="23" t="s">
        <v>10</v>
      </c>
      <c r="JW28" s="23">
        <v>1</v>
      </c>
      <c r="JX28" s="23" t="s">
        <v>10</v>
      </c>
      <c r="JY28" s="23">
        <v>1</v>
      </c>
      <c r="JZ28" s="23" t="s">
        <v>10</v>
      </c>
      <c r="KA28" s="23">
        <v>1</v>
      </c>
      <c r="KB28" s="23" t="s">
        <v>10</v>
      </c>
      <c r="KC28" s="23">
        <v>1</v>
      </c>
      <c r="KD28" s="23" t="s">
        <v>10</v>
      </c>
      <c r="KE28" s="23" t="s">
        <v>10</v>
      </c>
      <c r="KF28" s="23" t="s">
        <v>10</v>
      </c>
      <c r="KG28" s="23" t="s">
        <v>10</v>
      </c>
      <c r="KH28" s="23" t="s">
        <v>10</v>
      </c>
      <c r="KI28" s="23" t="s">
        <v>10</v>
      </c>
      <c r="KJ28" s="23">
        <v>1</v>
      </c>
      <c r="KK28" s="23" t="s">
        <v>10</v>
      </c>
      <c r="KL28" s="23">
        <v>1</v>
      </c>
      <c r="KM28" s="23" t="s">
        <v>10</v>
      </c>
      <c r="KN28" s="23">
        <v>1</v>
      </c>
      <c r="KO28" s="23" t="s">
        <v>10</v>
      </c>
      <c r="KP28" s="23">
        <v>1</v>
      </c>
      <c r="KQ28" s="23" t="s">
        <v>10</v>
      </c>
      <c r="KR28" s="23" t="s">
        <v>10</v>
      </c>
      <c r="KS28" s="23" t="s">
        <v>10</v>
      </c>
      <c r="KT28" s="23" t="s">
        <v>10</v>
      </c>
      <c r="KU28" s="23">
        <v>1</v>
      </c>
      <c r="KV28" s="23" t="s">
        <v>10</v>
      </c>
      <c r="KW28" s="23">
        <v>1</v>
      </c>
      <c r="KX28" s="23" t="s">
        <v>10</v>
      </c>
      <c r="KY28" s="23">
        <v>1</v>
      </c>
      <c r="KZ28" s="23" t="s">
        <v>10</v>
      </c>
      <c r="LA28" s="23">
        <v>1</v>
      </c>
      <c r="LB28" s="23" t="s">
        <v>10</v>
      </c>
      <c r="LC28" s="23" t="s">
        <v>10</v>
      </c>
      <c r="LD28" s="23" t="s">
        <v>10</v>
      </c>
      <c r="LE28" s="23" t="s">
        <v>10</v>
      </c>
      <c r="LF28" s="23" t="s">
        <v>10</v>
      </c>
      <c r="LG28" s="23" t="s">
        <v>10</v>
      </c>
      <c r="LH28" s="23">
        <v>1</v>
      </c>
      <c r="LI28" s="23" t="s">
        <v>10</v>
      </c>
      <c r="LJ28" s="23">
        <v>1</v>
      </c>
      <c r="LK28" s="23" t="s">
        <v>10</v>
      </c>
      <c r="LL28" s="23">
        <v>1</v>
      </c>
      <c r="LM28" s="23" t="s">
        <v>10</v>
      </c>
      <c r="LN28" s="23">
        <v>1</v>
      </c>
      <c r="LO28" s="23" t="s">
        <v>10</v>
      </c>
      <c r="LP28" s="23" t="s">
        <v>10</v>
      </c>
      <c r="LQ28" s="23" t="s">
        <v>10</v>
      </c>
      <c r="LR28" s="23" t="s">
        <v>10</v>
      </c>
      <c r="LS28" s="23">
        <v>1</v>
      </c>
      <c r="LT28" s="23" t="s">
        <v>10</v>
      </c>
      <c r="LU28" s="23">
        <v>1</v>
      </c>
      <c r="LV28" s="23" t="s">
        <v>10</v>
      </c>
      <c r="LW28" s="23">
        <v>1</v>
      </c>
      <c r="LX28" s="23" t="s">
        <v>10</v>
      </c>
      <c r="LY28" s="23">
        <v>1</v>
      </c>
      <c r="LZ28" s="23" t="s">
        <v>10</v>
      </c>
      <c r="MA28" s="23" t="s">
        <v>10</v>
      </c>
      <c r="MB28" s="23" t="s">
        <v>10</v>
      </c>
      <c r="MC28" s="23" t="s">
        <v>10</v>
      </c>
      <c r="MD28" s="23" t="s">
        <v>10</v>
      </c>
      <c r="ME28" s="23" t="s">
        <v>10</v>
      </c>
      <c r="MF28" s="23">
        <v>1</v>
      </c>
      <c r="MG28" s="23" t="s">
        <v>10</v>
      </c>
      <c r="MH28" s="23">
        <v>1</v>
      </c>
      <c r="MI28" s="23" t="s">
        <v>10</v>
      </c>
      <c r="MJ28" s="23">
        <v>1</v>
      </c>
      <c r="MK28" s="23" t="s">
        <v>10</v>
      </c>
      <c r="ML28" s="23">
        <v>1</v>
      </c>
      <c r="MM28" s="23" t="s">
        <v>10</v>
      </c>
      <c r="MN28" s="23" t="s">
        <v>10</v>
      </c>
      <c r="MO28" s="23" t="s">
        <v>10</v>
      </c>
      <c r="MP28" s="23" t="s">
        <v>10</v>
      </c>
      <c r="MQ28" s="23">
        <v>1</v>
      </c>
      <c r="MR28" s="23" t="s">
        <v>10</v>
      </c>
      <c r="MS28" s="23">
        <v>1</v>
      </c>
      <c r="MT28" s="23" t="s">
        <v>10</v>
      </c>
      <c r="MU28" s="23">
        <v>1</v>
      </c>
      <c r="MV28" s="23" t="s">
        <v>10</v>
      </c>
      <c r="MW28" s="23">
        <v>1</v>
      </c>
      <c r="MX28" s="23" t="s">
        <v>10</v>
      </c>
      <c r="MY28" s="23" t="s">
        <v>10</v>
      </c>
      <c r="MZ28" s="23" t="s">
        <v>10</v>
      </c>
      <c r="NA28" s="23" t="s">
        <v>10</v>
      </c>
      <c r="NB28" s="23" t="s">
        <v>10</v>
      </c>
      <c r="NC28" s="23" t="s">
        <v>10</v>
      </c>
      <c r="ND28" s="23">
        <v>1</v>
      </c>
      <c r="NE28" s="23" t="s">
        <v>10</v>
      </c>
      <c r="NF28" s="23">
        <v>1</v>
      </c>
      <c r="NG28" s="23" t="s">
        <v>10</v>
      </c>
      <c r="NH28" s="23">
        <v>1</v>
      </c>
      <c r="NI28" s="23" t="s">
        <v>10</v>
      </c>
      <c r="NJ28" s="23">
        <v>1</v>
      </c>
      <c r="NK28" s="23" t="s">
        <v>10</v>
      </c>
      <c r="NL28" s="23" t="s">
        <v>10</v>
      </c>
      <c r="NM28" s="23" t="s">
        <v>10</v>
      </c>
      <c r="NN28" s="23" t="s">
        <v>10</v>
      </c>
      <c r="NO28" s="23">
        <v>1</v>
      </c>
      <c r="NP28" s="23" t="s">
        <v>10</v>
      </c>
      <c r="NQ28" s="23">
        <v>1</v>
      </c>
      <c r="NR28" s="23" t="s">
        <v>10</v>
      </c>
      <c r="NS28" s="23">
        <v>1</v>
      </c>
      <c r="NT28" s="23" t="s">
        <v>10</v>
      </c>
      <c r="NU28" s="23">
        <v>1</v>
      </c>
      <c r="NV28" s="23" t="s">
        <v>10</v>
      </c>
      <c r="NW28" s="23" t="s">
        <v>10</v>
      </c>
      <c r="NX28" s="23" t="s">
        <v>10</v>
      </c>
      <c r="NY28" s="23" t="s">
        <v>10</v>
      </c>
      <c r="NZ28" s="23" t="s">
        <v>10</v>
      </c>
      <c r="OA28" s="23" t="s">
        <v>10</v>
      </c>
      <c r="OB28" s="23">
        <v>1</v>
      </c>
      <c r="OC28" s="23" t="s">
        <v>10</v>
      </c>
      <c r="OD28" s="23">
        <v>1</v>
      </c>
      <c r="OE28" s="23" t="s">
        <v>10</v>
      </c>
      <c r="OF28" s="23">
        <v>1</v>
      </c>
      <c r="OG28" s="23" t="s">
        <v>10</v>
      </c>
      <c r="OH28" s="23">
        <v>1</v>
      </c>
      <c r="OI28" s="23" t="s">
        <v>10</v>
      </c>
      <c r="OJ28" s="23" t="s">
        <v>10</v>
      </c>
      <c r="OK28" s="23" t="s">
        <v>10</v>
      </c>
      <c r="OL28" s="23" t="s">
        <v>10</v>
      </c>
      <c r="OM28" s="23">
        <v>1</v>
      </c>
      <c r="ON28" s="23" t="s">
        <v>10</v>
      </c>
      <c r="OO28" s="23">
        <v>1</v>
      </c>
      <c r="OP28" s="23" t="s">
        <v>10</v>
      </c>
      <c r="OQ28" s="23">
        <v>1</v>
      </c>
      <c r="OR28" s="23" t="s">
        <v>10</v>
      </c>
      <c r="OS28" s="23">
        <v>1</v>
      </c>
      <c r="OT28" s="23" t="s">
        <v>10</v>
      </c>
      <c r="OU28" s="23" t="s">
        <v>10</v>
      </c>
      <c r="OV28" s="23" t="s">
        <v>10</v>
      </c>
      <c r="OW28" s="23" t="s">
        <v>10</v>
      </c>
      <c r="OX28" s="23" t="s">
        <v>10</v>
      </c>
      <c r="OY28" s="23" t="s">
        <v>10</v>
      </c>
      <c r="OZ28" s="23">
        <v>1</v>
      </c>
      <c r="PA28" s="23" t="s">
        <v>10</v>
      </c>
      <c r="PB28" s="23">
        <v>1</v>
      </c>
      <c r="PC28" s="23" t="s">
        <v>10</v>
      </c>
      <c r="PD28" s="23">
        <v>1</v>
      </c>
      <c r="PE28" s="23" t="s">
        <v>10</v>
      </c>
      <c r="PF28" s="23">
        <v>1</v>
      </c>
      <c r="PG28" s="23" t="s">
        <v>10</v>
      </c>
      <c r="PH28" s="23" t="s">
        <v>10</v>
      </c>
      <c r="PI28" s="23" t="s">
        <v>10</v>
      </c>
      <c r="PJ28" s="23" t="s">
        <v>10</v>
      </c>
      <c r="PK28" s="23">
        <v>1</v>
      </c>
      <c r="PL28" s="23" t="s">
        <v>10</v>
      </c>
      <c r="PM28" s="23">
        <v>1</v>
      </c>
      <c r="PN28" s="23" t="s">
        <v>10</v>
      </c>
      <c r="PO28" s="23">
        <v>1</v>
      </c>
      <c r="PP28" s="23" t="s">
        <v>10</v>
      </c>
      <c r="PQ28" s="23">
        <v>1</v>
      </c>
      <c r="PR28" s="23" t="s">
        <v>10</v>
      </c>
      <c r="PS28" s="23" t="s">
        <v>10</v>
      </c>
      <c r="PT28" s="23" t="s">
        <v>10</v>
      </c>
      <c r="PU28" s="23" t="s">
        <v>10</v>
      </c>
      <c r="PV28" s="23" t="s">
        <v>10</v>
      </c>
      <c r="PW28" s="23" t="s">
        <v>10</v>
      </c>
      <c r="PX28" s="23">
        <v>1</v>
      </c>
      <c r="PY28" s="23" t="s">
        <v>10</v>
      </c>
      <c r="PZ28" s="23">
        <v>1</v>
      </c>
      <c r="QA28" s="23" t="s">
        <v>10</v>
      </c>
      <c r="QB28" s="23">
        <v>1</v>
      </c>
      <c r="QC28" s="23" t="s">
        <v>10</v>
      </c>
      <c r="QD28" s="23">
        <v>1</v>
      </c>
      <c r="QE28" s="23" t="s">
        <v>10</v>
      </c>
      <c r="QF28" s="23" t="s">
        <v>10</v>
      </c>
      <c r="QG28" s="23" t="s">
        <v>10</v>
      </c>
      <c r="QH28" s="23" t="s">
        <v>10</v>
      </c>
      <c r="QI28" s="23">
        <v>1</v>
      </c>
      <c r="QJ28" s="23" t="s">
        <v>10</v>
      </c>
      <c r="QK28" s="23">
        <v>1</v>
      </c>
      <c r="QL28" s="23" t="s">
        <v>10</v>
      </c>
      <c r="QM28" s="23">
        <v>1</v>
      </c>
      <c r="QN28" s="23" t="s">
        <v>10</v>
      </c>
      <c r="QO28" s="23">
        <v>1</v>
      </c>
      <c r="QP28" s="23" t="s">
        <v>10</v>
      </c>
      <c r="QQ28" s="23" t="s">
        <v>10</v>
      </c>
      <c r="QR28" s="23" t="s">
        <v>10</v>
      </c>
      <c r="QS28" s="23" t="s">
        <v>10</v>
      </c>
      <c r="QT28" s="23" t="s">
        <v>10</v>
      </c>
      <c r="QU28" s="23" t="s">
        <v>10</v>
      </c>
      <c r="QV28" s="23">
        <v>1</v>
      </c>
      <c r="QW28" s="23" t="s">
        <v>10</v>
      </c>
      <c r="QX28" s="23">
        <v>1</v>
      </c>
      <c r="QY28" s="23" t="s">
        <v>10</v>
      </c>
      <c r="QZ28" s="23">
        <v>1</v>
      </c>
      <c r="RA28" s="23" t="s">
        <v>10</v>
      </c>
      <c r="RB28" s="23">
        <v>1</v>
      </c>
      <c r="RC28" s="23" t="s">
        <v>10</v>
      </c>
      <c r="RD28" s="23" t="s">
        <v>10</v>
      </c>
      <c r="RE28" s="23" t="s">
        <v>10</v>
      </c>
      <c r="RF28" s="23" t="s">
        <v>10</v>
      </c>
      <c r="RG28" s="23">
        <v>1</v>
      </c>
      <c r="RH28" s="23" t="s">
        <v>10</v>
      </c>
      <c r="RI28" s="23">
        <v>1</v>
      </c>
      <c r="RJ28" s="23" t="s">
        <v>10</v>
      </c>
      <c r="RK28" s="23">
        <v>1</v>
      </c>
      <c r="RL28" s="23" t="s">
        <v>10</v>
      </c>
      <c r="RM28" s="23">
        <v>1</v>
      </c>
      <c r="RN28" s="23" t="s">
        <v>10</v>
      </c>
      <c r="RO28" s="23" t="s">
        <v>10</v>
      </c>
      <c r="RP28" s="23" t="s">
        <v>10</v>
      </c>
      <c r="RQ28" s="23" t="s">
        <v>10</v>
      </c>
      <c r="RR28" s="23" t="s">
        <v>10</v>
      </c>
      <c r="RS28" s="23" t="s">
        <v>10</v>
      </c>
      <c r="RT28" s="23">
        <v>1</v>
      </c>
      <c r="RU28" s="23" t="s">
        <v>10</v>
      </c>
      <c r="RV28" s="23">
        <v>1</v>
      </c>
      <c r="RW28" s="23" t="s">
        <v>10</v>
      </c>
      <c r="RX28" s="23">
        <v>1</v>
      </c>
      <c r="RY28" s="23" t="s">
        <v>10</v>
      </c>
      <c r="RZ28" s="23">
        <v>1</v>
      </c>
      <c r="SA28" s="23" t="s">
        <v>10</v>
      </c>
      <c r="SB28" s="23" t="s">
        <v>10</v>
      </c>
      <c r="SC28" s="23" t="s">
        <v>10</v>
      </c>
      <c r="SD28" s="23" t="s">
        <v>10</v>
      </c>
      <c r="SE28" s="23">
        <v>1</v>
      </c>
      <c r="SF28" s="23" t="s">
        <v>10</v>
      </c>
      <c r="SG28" s="23">
        <v>1</v>
      </c>
      <c r="SH28" s="23" t="s">
        <v>10</v>
      </c>
      <c r="SI28" s="23">
        <v>1</v>
      </c>
      <c r="SJ28" s="23" t="s">
        <v>10</v>
      </c>
      <c r="SK28" s="23">
        <v>1</v>
      </c>
      <c r="SL28" s="23" t="s">
        <v>10</v>
      </c>
      <c r="SM28" s="23" t="s">
        <v>10</v>
      </c>
      <c r="SN28" s="23" t="s">
        <v>10</v>
      </c>
      <c r="SO28" s="23" t="s">
        <v>10</v>
      </c>
      <c r="SP28" s="23" t="s">
        <v>10</v>
      </c>
      <c r="SQ28" s="23" t="s">
        <v>10</v>
      </c>
      <c r="SR28" s="23">
        <v>1</v>
      </c>
      <c r="SS28" s="23" t="s">
        <v>10</v>
      </c>
      <c r="ST28" s="23">
        <v>1</v>
      </c>
      <c r="SU28" s="23" t="s">
        <v>10</v>
      </c>
      <c r="SV28" s="23">
        <v>1</v>
      </c>
      <c r="SW28" s="23" t="s">
        <v>10</v>
      </c>
      <c r="SX28" s="23">
        <v>1</v>
      </c>
      <c r="SY28" s="23" t="s">
        <v>10</v>
      </c>
      <c r="SZ28" s="23" t="s">
        <v>10</v>
      </c>
      <c r="TA28" s="23" t="s">
        <v>10</v>
      </c>
      <c r="TB28" s="23" t="s">
        <v>10</v>
      </c>
      <c r="TC28" s="23">
        <v>1</v>
      </c>
      <c r="TD28" s="23" t="s">
        <v>10</v>
      </c>
      <c r="TE28" s="23">
        <v>1</v>
      </c>
      <c r="TF28" s="23" t="s">
        <v>10</v>
      </c>
      <c r="TG28" s="23">
        <v>1</v>
      </c>
      <c r="TH28" s="23" t="s">
        <v>10</v>
      </c>
      <c r="TI28" s="23">
        <v>1</v>
      </c>
      <c r="TJ28" s="23" t="s">
        <v>10</v>
      </c>
      <c r="TK28" s="23" t="s">
        <v>10</v>
      </c>
      <c r="TL28" s="23" t="s">
        <v>10</v>
      </c>
      <c r="TM28" s="23" t="s">
        <v>10</v>
      </c>
      <c r="TN28" s="23" t="s">
        <v>10</v>
      </c>
      <c r="TO28" s="23" t="s">
        <v>10</v>
      </c>
      <c r="TP28" s="23">
        <v>1</v>
      </c>
      <c r="TQ28" s="23" t="s">
        <v>10</v>
      </c>
      <c r="TR28" s="23">
        <v>1</v>
      </c>
      <c r="TS28" s="23" t="s">
        <v>10</v>
      </c>
      <c r="TT28" s="23">
        <v>1</v>
      </c>
      <c r="TU28" s="23" t="s">
        <v>10</v>
      </c>
      <c r="TV28" s="23">
        <v>1</v>
      </c>
      <c r="TW28" s="23" t="s">
        <v>10</v>
      </c>
      <c r="TX28" s="23" t="s">
        <v>10</v>
      </c>
      <c r="TY28" s="23" t="s">
        <v>10</v>
      </c>
      <c r="TZ28" s="23" t="s">
        <v>10</v>
      </c>
      <c r="UA28" s="23">
        <v>1</v>
      </c>
      <c r="UB28" s="23" t="s">
        <v>10</v>
      </c>
      <c r="UC28" s="23">
        <v>1</v>
      </c>
      <c r="UD28" s="23" t="s">
        <v>10</v>
      </c>
      <c r="UE28" s="23">
        <v>1</v>
      </c>
      <c r="UF28" s="23" t="s">
        <v>10</v>
      </c>
      <c r="UG28" s="23">
        <v>1</v>
      </c>
      <c r="UH28" s="23" t="s">
        <v>10</v>
      </c>
      <c r="UI28" s="23" t="s">
        <v>10</v>
      </c>
      <c r="UJ28" s="23" t="s">
        <v>10</v>
      </c>
      <c r="UK28" s="23" t="s">
        <v>10</v>
      </c>
      <c r="UL28" s="23" t="s">
        <v>10</v>
      </c>
      <c r="UM28" s="23" t="s">
        <v>10</v>
      </c>
      <c r="UN28" s="23">
        <v>1</v>
      </c>
      <c r="UO28" s="23" t="s">
        <v>10</v>
      </c>
      <c r="UP28" s="23">
        <v>1</v>
      </c>
      <c r="UQ28" s="23" t="s">
        <v>10</v>
      </c>
      <c r="UR28" s="23">
        <v>1</v>
      </c>
      <c r="US28" s="23" t="s">
        <v>10</v>
      </c>
      <c r="UT28" s="23">
        <v>1</v>
      </c>
      <c r="UU28" s="23" t="s">
        <v>10</v>
      </c>
      <c r="UV28" s="23" t="s">
        <v>10</v>
      </c>
      <c r="UW28" s="23" t="s">
        <v>10</v>
      </c>
      <c r="UX28" s="23" t="s">
        <v>10</v>
      </c>
      <c r="UY28" s="23">
        <v>1</v>
      </c>
      <c r="UZ28" s="23" t="s">
        <v>10</v>
      </c>
      <c r="VA28" s="23">
        <v>1</v>
      </c>
      <c r="VB28" s="23" t="s">
        <v>10</v>
      </c>
      <c r="VC28" s="23">
        <v>1</v>
      </c>
      <c r="VD28" s="23" t="s">
        <v>10</v>
      </c>
      <c r="VE28" s="23">
        <v>1</v>
      </c>
      <c r="VF28" s="23" t="s">
        <v>10</v>
      </c>
      <c r="VG28" s="23" t="s">
        <v>10</v>
      </c>
      <c r="VH28" s="23" t="s">
        <v>10</v>
      </c>
      <c r="VI28" s="23" t="s">
        <v>10</v>
      </c>
      <c r="VJ28" s="23" t="s">
        <v>10</v>
      </c>
      <c r="VK28" s="23" t="s">
        <v>10</v>
      </c>
      <c r="VL28" s="23">
        <v>1</v>
      </c>
      <c r="VM28" s="23" t="s">
        <v>10</v>
      </c>
      <c r="VN28" s="23">
        <v>1</v>
      </c>
      <c r="VO28" s="23" t="s">
        <v>10</v>
      </c>
      <c r="VP28" s="23">
        <v>1</v>
      </c>
      <c r="VQ28" s="23" t="s">
        <v>10</v>
      </c>
      <c r="VR28" s="23">
        <v>1</v>
      </c>
      <c r="VS28" s="23" t="s">
        <v>10</v>
      </c>
      <c r="VT28" s="23" t="s">
        <v>10</v>
      </c>
      <c r="VU28" s="23" t="s">
        <v>10</v>
      </c>
      <c r="VV28" s="23" t="s">
        <v>10</v>
      </c>
      <c r="VW28" s="23">
        <v>1</v>
      </c>
      <c r="VX28" s="23" t="s">
        <v>10</v>
      </c>
      <c r="VY28" s="23">
        <v>1</v>
      </c>
      <c r="VZ28" s="23" t="s">
        <v>10</v>
      </c>
      <c r="WA28" s="23">
        <v>1</v>
      </c>
      <c r="WB28" s="23" t="s">
        <v>10</v>
      </c>
      <c r="WC28" s="23">
        <v>1</v>
      </c>
      <c r="WD28" s="23" t="s">
        <v>10</v>
      </c>
      <c r="WE28" s="23" t="s">
        <v>10</v>
      </c>
      <c r="WF28" s="23" t="s">
        <v>10</v>
      </c>
      <c r="WG28" s="23" t="s">
        <v>10</v>
      </c>
      <c r="WH28" s="23" t="s">
        <v>10</v>
      </c>
      <c r="WI28" s="23" t="s">
        <v>10</v>
      </c>
      <c r="WJ28" s="23">
        <v>1</v>
      </c>
      <c r="WK28" s="23" t="s">
        <v>10</v>
      </c>
      <c r="WL28" s="23">
        <v>1</v>
      </c>
      <c r="WM28" s="23" t="s">
        <v>10</v>
      </c>
      <c r="WN28" s="23">
        <v>1</v>
      </c>
      <c r="WO28" s="23" t="s">
        <v>10</v>
      </c>
      <c r="WP28" s="23">
        <v>1</v>
      </c>
      <c r="WQ28" s="23" t="s">
        <v>10</v>
      </c>
      <c r="WR28" s="23" t="s">
        <v>10</v>
      </c>
      <c r="WS28" s="23" t="s">
        <v>10</v>
      </c>
      <c r="WT28" s="23" t="s">
        <v>10</v>
      </c>
      <c r="WU28" s="23">
        <v>1</v>
      </c>
      <c r="WV28" s="23" t="s">
        <v>10</v>
      </c>
      <c r="WW28" s="23">
        <v>1</v>
      </c>
      <c r="WX28" s="23" t="s">
        <v>10</v>
      </c>
      <c r="WY28" s="23">
        <v>1</v>
      </c>
      <c r="WZ28" s="23" t="s">
        <v>10</v>
      </c>
      <c r="XA28" s="23">
        <v>1</v>
      </c>
      <c r="XB28" s="23" t="s">
        <v>10</v>
      </c>
      <c r="XC28" s="23" t="s">
        <v>10</v>
      </c>
      <c r="XD28" s="23" t="s">
        <v>10</v>
      </c>
      <c r="XE28" s="23" t="s">
        <v>10</v>
      </c>
      <c r="XF28" s="23" t="s">
        <v>10</v>
      </c>
      <c r="XG28" s="23" t="s">
        <v>10</v>
      </c>
      <c r="XH28" s="23">
        <v>1</v>
      </c>
      <c r="XI28" s="23" t="s">
        <v>10</v>
      </c>
      <c r="XJ28" s="23">
        <v>1</v>
      </c>
      <c r="XK28" s="23" t="s">
        <v>10</v>
      </c>
      <c r="XL28" s="23">
        <v>1</v>
      </c>
      <c r="XM28" s="23" t="s">
        <v>10</v>
      </c>
      <c r="XN28" s="23">
        <v>1</v>
      </c>
      <c r="XO28" s="23" t="s">
        <v>10</v>
      </c>
      <c r="XP28" s="23" t="s">
        <v>10</v>
      </c>
      <c r="XQ28" s="23" t="s">
        <v>10</v>
      </c>
      <c r="XR28" s="23" t="s">
        <v>10</v>
      </c>
      <c r="XS28" s="23">
        <v>1</v>
      </c>
      <c r="XT28" s="23" t="s">
        <v>10</v>
      </c>
      <c r="XU28" s="23">
        <v>1</v>
      </c>
      <c r="XV28" s="23" t="s">
        <v>10</v>
      </c>
      <c r="XW28" s="23">
        <v>1</v>
      </c>
      <c r="XX28" s="23" t="s">
        <v>10</v>
      </c>
      <c r="XY28" s="23">
        <v>1</v>
      </c>
      <c r="XZ28" s="23" t="s">
        <v>10</v>
      </c>
      <c r="YA28" s="23" t="s">
        <v>10</v>
      </c>
      <c r="YB28" s="23" t="s">
        <v>10</v>
      </c>
      <c r="YC28" s="23" t="s">
        <v>10</v>
      </c>
      <c r="YD28" s="23" t="s">
        <v>10</v>
      </c>
      <c r="YE28" s="23" t="s">
        <v>10</v>
      </c>
      <c r="YF28" s="23">
        <v>1</v>
      </c>
      <c r="YG28" s="23" t="s">
        <v>10</v>
      </c>
      <c r="YH28" s="23">
        <v>1</v>
      </c>
      <c r="YI28" s="23" t="s">
        <v>10</v>
      </c>
      <c r="YJ28" s="23">
        <v>1</v>
      </c>
      <c r="YK28" s="23" t="s">
        <v>10</v>
      </c>
      <c r="YL28" s="23">
        <v>1</v>
      </c>
      <c r="YM28" s="23" t="s">
        <v>10</v>
      </c>
      <c r="YN28" s="23" t="s">
        <v>10</v>
      </c>
      <c r="YO28" s="23" t="s">
        <v>10</v>
      </c>
      <c r="YP28" s="23" t="s">
        <v>10</v>
      </c>
      <c r="YQ28" s="23">
        <v>1</v>
      </c>
      <c r="YR28" s="23" t="s">
        <v>10</v>
      </c>
      <c r="YS28" s="23">
        <v>1</v>
      </c>
      <c r="YT28" s="23" t="s">
        <v>10</v>
      </c>
      <c r="YU28" s="23">
        <v>1</v>
      </c>
      <c r="YV28" s="23" t="s">
        <v>10</v>
      </c>
      <c r="YW28" s="23">
        <v>1</v>
      </c>
      <c r="YX28" s="23" t="s">
        <v>10</v>
      </c>
      <c r="YY28" s="23" t="s">
        <v>10</v>
      </c>
      <c r="YZ28" s="23" t="s">
        <v>10</v>
      </c>
      <c r="ZA28" s="23" t="s">
        <v>10</v>
      </c>
      <c r="ZB28" s="23" t="s">
        <v>10</v>
      </c>
      <c r="ZC28" s="23" t="s">
        <v>10</v>
      </c>
      <c r="ZD28" s="23">
        <v>1</v>
      </c>
      <c r="ZE28" s="23" t="s">
        <v>10</v>
      </c>
      <c r="ZF28" s="23">
        <v>1</v>
      </c>
      <c r="ZG28" s="23" t="s">
        <v>10</v>
      </c>
      <c r="ZH28" s="23">
        <v>1</v>
      </c>
      <c r="ZI28" s="23" t="s">
        <v>10</v>
      </c>
      <c r="ZJ28" s="23">
        <v>1</v>
      </c>
      <c r="ZK28" s="23" t="s">
        <v>10</v>
      </c>
      <c r="ZL28" s="23" t="s">
        <v>10</v>
      </c>
      <c r="ZM28" s="23" t="s">
        <v>10</v>
      </c>
      <c r="ZN28" s="23" t="s">
        <v>10</v>
      </c>
      <c r="ZO28" s="23">
        <v>1</v>
      </c>
      <c r="ZP28" s="23" t="s">
        <v>10</v>
      </c>
      <c r="ZQ28" s="23">
        <v>1</v>
      </c>
      <c r="ZR28" s="23" t="s">
        <v>10</v>
      </c>
      <c r="ZS28" s="23">
        <v>1</v>
      </c>
      <c r="ZT28" s="23" t="s">
        <v>10</v>
      </c>
      <c r="ZU28" s="23">
        <v>1</v>
      </c>
      <c r="ZV28" s="23" t="s">
        <v>10</v>
      </c>
      <c r="ZW28" s="23" t="s">
        <v>10</v>
      </c>
      <c r="ZX28" s="23" t="s">
        <v>10</v>
      </c>
      <c r="ZY28" s="23" t="s">
        <v>10</v>
      </c>
      <c r="ZZ28" s="23" t="s">
        <v>10</v>
      </c>
      <c r="AAA28" s="23" t="s">
        <v>10</v>
      </c>
      <c r="AAB28" s="23">
        <v>1</v>
      </c>
      <c r="AAC28" s="23" t="s">
        <v>10</v>
      </c>
      <c r="AAD28" s="23">
        <v>1</v>
      </c>
      <c r="AAE28" s="23" t="s">
        <v>10</v>
      </c>
      <c r="AAF28" s="23">
        <v>1</v>
      </c>
      <c r="AAG28" s="23" t="s">
        <v>10</v>
      </c>
      <c r="AAH28" s="23">
        <v>1</v>
      </c>
      <c r="AAI28" s="23" t="s">
        <v>10</v>
      </c>
      <c r="AAJ28" s="23" t="s">
        <v>10</v>
      </c>
      <c r="AAK28" s="23" t="s">
        <v>10</v>
      </c>
      <c r="AAL28" s="23" t="s">
        <v>10</v>
      </c>
      <c r="AAM28" s="23">
        <v>1</v>
      </c>
      <c r="AAN28" s="23" t="s">
        <v>10</v>
      </c>
      <c r="AAO28" s="23">
        <v>1</v>
      </c>
      <c r="AAP28" s="23" t="s">
        <v>10</v>
      </c>
      <c r="AAQ28" s="23">
        <v>1</v>
      </c>
      <c r="AAR28" s="23" t="s">
        <v>10</v>
      </c>
      <c r="AAS28" s="23">
        <v>1</v>
      </c>
      <c r="AAT28" s="23" t="s">
        <v>10</v>
      </c>
      <c r="AAU28" s="23" t="s">
        <v>10</v>
      </c>
      <c r="AAV28" s="23" t="s">
        <v>10</v>
      </c>
      <c r="AAW28" s="23" t="s">
        <v>10</v>
      </c>
      <c r="AAX28" s="23" t="s">
        <v>10</v>
      </c>
      <c r="AAY28" s="23" t="s">
        <v>10</v>
      </c>
      <c r="AAZ28" s="23">
        <v>1</v>
      </c>
      <c r="ABA28" s="23" t="s">
        <v>10</v>
      </c>
      <c r="ABB28" s="23">
        <v>1</v>
      </c>
      <c r="ABC28" s="23" t="s">
        <v>10</v>
      </c>
      <c r="ABD28" s="23">
        <v>1</v>
      </c>
      <c r="ABE28" s="23" t="s">
        <v>10</v>
      </c>
      <c r="ABF28" s="23">
        <v>1</v>
      </c>
      <c r="ABG28" s="23" t="s">
        <v>10</v>
      </c>
      <c r="ABH28" s="23" t="s">
        <v>10</v>
      </c>
    </row>
    <row r="29" spans="1:736" x14ac:dyDescent="0.3">
      <c r="A29" s="27">
        <v>26</v>
      </c>
      <c r="B29" s="30" t="s">
        <v>140</v>
      </c>
      <c r="C29" s="68">
        <v>33849985</v>
      </c>
      <c r="D29" s="31" t="s">
        <v>45</v>
      </c>
      <c r="E29" s="48" t="s">
        <v>18</v>
      </c>
      <c r="F29" s="28" cm="1">
        <f t="array" ref="F29">_xlfn.IFS(E29="2A",5,E29="2D",5,E29="2A/2D",5,E29="2B",7,E29="2CA",7,E29="2CB",5,E29="PM",6)</f>
        <v>6</v>
      </c>
      <c r="G29" s="23" t="s">
        <v>10</v>
      </c>
      <c r="H29" s="23">
        <v>1</v>
      </c>
      <c r="I29" s="23" t="s">
        <v>10</v>
      </c>
      <c r="J29" s="23" t="s">
        <v>26</v>
      </c>
      <c r="K29" s="23" t="s">
        <v>10</v>
      </c>
      <c r="L29" s="23" t="s">
        <v>26</v>
      </c>
      <c r="M29" s="23" t="s">
        <v>10</v>
      </c>
      <c r="N29" s="23" t="s">
        <v>26</v>
      </c>
      <c r="O29" s="23" t="s">
        <v>10</v>
      </c>
      <c r="P29" s="23" t="s">
        <v>10</v>
      </c>
      <c r="Q29" s="23" t="s">
        <v>10</v>
      </c>
      <c r="R29" s="23" t="s">
        <v>10</v>
      </c>
      <c r="S29" s="23">
        <v>1</v>
      </c>
      <c r="T29" s="23" t="s">
        <v>10</v>
      </c>
      <c r="U29" s="23">
        <v>1</v>
      </c>
      <c r="V29" s="23" t="s">
        <v>10</v>
      </c>
      <c r="W29" s="23">
        <v>1</v>
      </c>
      <c r="X29" s="23" t="s">
        <v>10</v>
      </c>
      <c r="Y29" s="23">
        <v>1</v>
      </c>
      <c r="Z29" s="23" t="s">
        <v>10</v>
      </c>
      <c r="AA29" s="23" t="s">
        <v>10</v>
      </c>
      <c r="AB29" s="23" t="s">
        <v>10</v>
      </c>
      <c r="AC29" s="23" t="s">
        <v>10</v>
      </c>
      <c r="AD29" s="23" t="s">
        <v>10</v>
      </c>
      <c r="AE29" s="23" t="s">
        <v>10</v>
      </c>
      <c r="AF29" s="23" t="s">
        <v>18</v>
      </c>
      <c r="AG29" s="23" t="s">
        <v>10</v>
      </c>
      <c r="AH29" s="23" t="s">
        <v>18</v>
      </c>
      <c r="AI29" s="23" t="s">
        <v>10</v>
      </c>
      <c r="AJ29" s="23" t="s">
        <v>18</v>
      </c>
      <c r="AK29" s="23" t="s">
        <v>10</v>
      </c>
      <c r="AL29" s="23" t="s">
        <v>18</v>
      </c>
      <c r="AM29" s="23" t="s">
        <v>10</v>
      </c>
      <c r="AN29" s="23" t="s">
        <v>10</v>
      </c>
      <c r="AO29" s="23" t="s">
        <v>10</v>
      </c>
      <c r="AP29" s="23" t="s">
        <v>10</v>
      </c>
      <c r="AQ29" s="23" t="s">
        <v>18</v>
      </c>
      <c r="AR29" s="23" t="s">
        <v>10</v>
      </c>
      <c r="AS29" s="23" t="s">
        <v>18</v>
      </c>
      <c r="AT29" s="23" t="s">
        <v>10</v>
      </c>
      <c r="AU29" s="23" t="s">
        <v>18</v>
      </c>
      <c r="AV29" s="23" t="s">
        <v>10</v>
      </c>
      <c r="AW29" s="23" t="s">
        <v>18</v>
      </c>
      <c r="AX29" s="23" t="s">
        <v>10</v>
      </c>
      <c r="AY29" s="23" t="s">
        <v>10</v>
      </c>
      <c r="AZ29" s="23" t="s">
        <v>10</v>
      </c>
      <c r="BA29" s="23" t="s">
        <v>10</v>
      </c>
      <c r="BB29" s="23" t="s">
        <v>10</v>
      </c>
      <c r="BC29" s="23" t="s">
        <v>10</v>
      </c>
      <c r="BD29" s="23" t="s">
        <v>23</v>
      </c>
      <c r="BE29" s="23" t="s">
        <v>10</v>
      </c>
      <c r="BF29" s="23" t="s">
        <v>13</v>
      </c>
      <c r="BG29" s="23" t="s">
        <v>10</v>
      </c>
      <c r="BH29" s="23">
        <v>1</v>
      </c>
      <c r="BI29" s="23" t="s">
        <v>10</v>
      </c>
      <c r="BJ29" s="23">
        <v>1</v>
      </c>
      <c r="BK29" s="23" t="s">
        <v>10</v>
      </c>
      <c r="BL29" s="23" t="s">
        <v>10</v>
      </c>
      <c r="BM29" s="23" t="s">
        <v>10</v>
      </c>
      <c r="BN29" s="23" t="s">
        <v>10</v>
      </c>
      <c r="BO29" s="23">
        <v>1</v>
      </c>
      <c r="BP29" s="23" t="s">
        <v>10</v>
      </c>
      <c r="BQ29" s="23">
        <v>1</v>
      </c>
      <c r="BR29" s="23" t="s">
        <v>10</v>
      </c>
      <c r="BS29" s="23">
        <v>1</v>
      </c>
      <c r="BT29" s="23" t="s">
        <v>10</v>
      </c>
      <c r="BU29" s="23">
        <v>1</v>
      </c>
      <c r="BV29" s="23" t="s">
        <v>10</v>
      </c>
      <c r="BW29" s="23" t="s">
        <v>10</v>
      </c>
      <c r="BX29" s="23" t="s">
        <v>10</v>
      </c>
      <c r="BY29" s="23" t="s">
        <v>10</v>
      </c>
      <c r="BZ29" s="23" t="s">
        <v>10</v>
      </c>
      <c r="CA29" s="23" t="s">
        <v>10</v>
      </c>
      <c r="CB29" s="23">
        <v>1</v>
      </c>
      <c r="CC29" s="23" t="s">
        <v>10</v>
      </c>
      <c r="CD29" s="23">
        <v>1</v>
      </c>
      <c r="CE29" s="23" t="s">
        <v>10</v>
      </c>
      <c r="CF29" s="23">
        <v>1</v>
      </c>
      <c r="CG29" s="23" t="s">
        <v>10</v>
      </c>
      <c r="CH29" s="23">
        <v>1</v>
      </c>
      <c r="CI29" s="23" t="s">
        <v>10</v>
      </c>
      <c r="CJ29" s="23" t="s">
        <v>10</v>
      </c>
      <c r="CK29" s="23" t="s">
        <v>10</v>
      </c>
      <c r="CL29" s="23" t="s">
        <v>10</v>
      </c>
      <c r="CM29" s="23">
        <v>1</v>
      </c>
      <c r="CN29" s="23" t="s">
        <v>10</v>
      </c>
      <c r="CO29" s="23">
        <v>1</v>
      </c>
      <c r="CP29" s="23" t="s">
        <v>10</v>
      </c>
      <c r="CQ29" s="23">
        <v>1</v>
      </c>
      <c r="CR29" s="23" t="s">
        <v>10</v>
      </c>
      <c r="CS29" s="23">
        <v>1</v>
      </c>
      <c r="CT29" s="23" t="s">
        <v>10</v>
      </c>
      <c r="CU29" s="23" t="s">
        <v>10</v>
      </c>
      <c r="CV29" s="23" t="s">
        <v>10</v>
      </c>
      <c r="CW29" s="23" t="s">
        <v>10</v>
      </c>
      <c r="CX29" s="23" t="s">
        <v>10</v>
      </c>
      <c r="CY29" s="23" t="s">
        <v>10</v>
      </c>
      <c r="CZ29" s="23">
        <v>1</v>
      </c>
      <c r="DA29" s="23" t="s">
        <v>10</v>
      </c>
      <c r="DB29" s="23">
        <v>1</v>
      </c>
      <c r="DC29" s="23" t="s">
        <v>10</v>
      </c>
      <c r="DD29" s="23">
        <v>1</v>
      </c>
      <c r="DE29" s="23" t="s">
        <v>10</v>
      </c>
      <c r="DF29" s="23">
        <v>1</v>
      </c>
      <c r="DG29" s="23" t="s">
        <v>10</v>
      </c>
      <c r="DH29" s="23" t="s">
        <v>10</v>
      </c>
      <c r="DI29" s="23" t="s">
        <v>10</v>
      </c>
      <c r="DJ29" s="23" t="s">
        <v>10</v>
      </c>
      <c r="DK29" s="23">
        <v>1</v>
      </c>
      <c r="DL29" s="23" t="s">
        <v>10</v>
      </c>
      <c r="DM29" s="23">
        <v>1</v>
      </c>
      <c r="DN29" s="23" t="s">
        <v>10</v>
      </c>
      <c r="DO29" s="23">
        <v>1</v>
      </c>
      <c r="DP29" s="23" t="s">
        <v>10</v>
      </c>
      <c r="DQ29" s="23">
        <v>1</v>
      </c>
      <c r="DR29" s="23" t="s">
        <v>10</v>
      </c>
      <c r="DS29" s="23" t="s">
        <v>10</v>
      </c>
      <c r="DT29" s="23" t="s">
        <v>10</v>
      </c>
      <c r="DU29" s="23" t="s">
        <v>10</v>
      </c>
      <c r="DV29" s="23" t="s">
        <v>10</v>
      </c>
      <c r="DW29" s="23" t="s">
        <v>10</v>
      </c>
      <c r="DX29" s="23">
        <v>1</v>
      </c>
      <c r="DY29" s="23" t="s">
        <v>10</v>
      </c>
      <c r="DZ29" s="23">
        <v>1</v>
      </c>
      <c r="EA29" s="23" t="s">
        <v>10</v>
      </c>
      <c r="EB29" s="23">
        <v>1</v>
      </c>
      <c r="EC29" s="23" t="s">
        <v>10</v>
      </c>
      <c r="ED29" s="23">
        <v>1</v>
      </c>
      <c r="EE29" s="23" t="s">
        <v>10</v>
      </c>
      <c r="EF29" s="23" t="s">
        <v>10</v>
      </c>
      <c r="EG29" s="23" t="s">
        <v>10</v>
      </c>
      <c r="EH29" s="23" t="s">
        <v>10</v>
      </c>
      <c r="EI29" s="23">
        <v>1</v>
      </c>
      <c r="EJ29" s="23" t="s">
        <v>10</v>
      </c>
      <c r="EK29" s="23">
        <v>1</v>
      </c>
      <c r="EL29" s="23" t="s">
        <v>10</v>
      </c>
      <c r="EM29" s="23">
        <v>1</v>
      </c>
      <c r="EN29" s="23" t="s">
        <v>10</v>
      </c>
      <c r="EO29" s="23">
        <v>1</v>
      </c>
      <c r="EP29" s="23" t="s">
        <v>10</v>
      </c>
      <c r="EQ29" s="23" t="s">
        <v>10</v>
      </c>
      <c r="ER29" s="23" t="s">
        <v>10</v>
      </c>
      <c r="ES29" s="23" t="s">
        <v>10</v>
      </c>
      <c r="ET29" s="23" t="s">
        <v>10</v>
      </c>
      <c r="EU29" s="23" t="s">
        <v>10</v>
      </c>
      <c r="EV29" s="23">
        <v>1</v>
      </c>
      <c r="EW29" s="23" t="s">
        <v>10</v>
      </c>
      <c r="EX29" s="23">
        <v>1</v>
      </c>
      <c r="EY29" s="23" t="s">
        <v>10</v>
      </c>
      <c r="EZ29" s="23">
        <v>1</v>
      </c>
      <c r="FA29" s="23" t="s">
        <v>10</v>
      </c>
      <c r="FB29" s="23">
        <v>1</v>
      </c>
      <c r="FC29" s="23" t="s">
        <v>10</v>
      </c>
      <c r="FD29" s="23" t="s">
        <v>10</v>
      </c>
      <c r="FE29" s="23" t="s">
        <v>10</v>
      </c>
      <c r="FF29" s="23" t="s">
        <v>10</v>
      </c>
      <c r="FG29" s="23">
        <v>1</v>
      </c>
      <c r="FH29" s="23" t="s">
        <v>10</v>
      </c>
      <c r="FI29" s="23">
        <v>1</v>
      </c>
      <c r="FJ29" s="23" t="s">
        <v>10</v>
      </c>
      <c r="FK29" s="23">
        <v>1</v>
      </c>
      <c r="FL29" s="23" t="s">
        <v>10</v>
      </c>
      <c r="FM29" s="23">
        <v>1</v>
      </c>
      <c r="FN29" s="23" t="s">
        <v>10</v>
      </c>
      <c r="FO29" s="23" t="s">
        <v>10</v>
      </c>
      <c r="FP29" s="23" t="s">
        <v>10</v>
      </c>
      <c r="FQ29" s="23" t="s">
        <v>10</v>
      </c>
      <c r="FR29" s="23" t="s">
        <v>10</v>
      </c>
      <c r="FS29" s="23" t="s">
        <v>10</v>
      </c>
      <c r="FT29" s="23">
        <v>1</v>
      </c>
      <c r="FU29" s="23" t="s">
        <v>10</v>
      </c>
      <c r="FV29" s="23">
        <v>1</v>
      </c>
      <c r="FW29" s="23" t="s">
        <v>10</v>
      </c>
      <c r="FX29" s="23">
        <v>1</v>
      </c>
      <c r="FY29" s="23" t="s">
        <v>10</v>
      </c>
      <c r="FZ29" s="23">
        <v>1</v>
      </c>
      <c r="GA29" s="23" t="s">
        <v>10</v>
      </c>
      <c r="GB29" s="23" t="s">
        <v>10</v>
      </c>
      <c r="GC29" s="23" t="s">
        <v>10</v>
      </c>
      <c r="GD29" s="23" t="s">
        <v>10</v>
      </c>
      <c r="GE29" s="23">
        <v>1</v>
      </c>
      <c r="GF29" s="23" t="s">
        <v>10</v>
      </c>
      <c r="GG29" s="23">
        <v>1</v>
      </c>
      <c r="GH29" s="23" t="s">
        <v>10</v>
      </c>
      <c r="GI29" s="23">
        <v>1</v>
      </c>
      <c r="GJ29" s="23" t="s">
        <v>10</v>
      </c>
      <c r="GK29" s="23">
        <v>1</v>
      </c>
      <c r="GL29" s="23" t="s">
        <v>10</v>
      </c>
      <c r="GM29" s="23" t="s">
        <v>10</v>
      </c>
      <c r="GN29" s="23" t="s">
        <v>10</v>
      </c>
      <c r="GO29" s="23" t="s">
        <v>10</v>
      </c>
      <c r="GP29" s="23" t="s">
        <v>10</v>
      </c>
      <c r="GQ29" s="23" t="s">
        <v>10</v>
      </c>
      <c r="GR29" s="23">
        <v>1</v>
      </c>
      <c r="GS29" s="23" t="s">
        <v>10</v>
      </c>
      <c r="GT29" s="23">
        <v>1</v>
      </c>
      <c r="GU29" s="23" t="s">
        <v>10</v>
      </c>
      <c r="GV29" s="23">
        <v>1</v>
      </c>
      <c r="GW29" s="23" t="s">
        <v>10</v>
      </c>
      <c r="GX29" s="23">
        <v>1</v>
      </c>
      <c r="GY29" s="23" t="s">
        <v>10</v>
      </c>
      <c r="GZ29" s="23" t="s">
        <v>10</v>
      </c>
      <c r="HA29" s="23" t="s">
        <v>10</v>
      </c>
      <c r="HB29" s="23" t="s">
        <v>10</v>
      </c>
      <c r="HC29" s="23">
        <v>1</v>
      </c>
      <c r="HD29" s="23" t="s">
        <v>10</v>
      </c>
      <c r="HE29" s="23">
        <v>1</v>
      </c>
      <c r="HF29" s="23" t="s">
        <v>10</v>
      </c>
      <c r="HG29" s="23">
        <v>1</v>
      </c>
      <c r="HH29" s="23" t="s">
        <v>10</v>
      </c>
      <c r="HI29" s="23">
        <v>1</v>
      </c>
      <c r="HJ29" s="23" t="s">
        <v>10</v>
      </c>
      <c r="HK29" s="23" t="s">
        <v>10</v>
      </c>
      <c r="HL29" s="23" t="s">
        <v>10</v>
      </c>
      <c r="HM29" s="23" t="s">
        <v>10</v>
      </c>
      <c r="HN29" s="23" t="s">
        <v>10</v>
      </c>
      <c r="HO29" s="23" t="s">
        <v>10</v>
      </c>
      <c r="HP29" s="23">
        <v>1</v>
      </c>
      <c r="HQ29" s="23" t="s">
        <v>10</v>
      </c>
      <c r="HR29" s="23">
        <v>1</v>
      </c>
      <c r="HS29" s="23" t="s">
        <v>10</v>
      </c>
      <c r="HT29" s="23">
        <v>1</v>
      </c>
      <c r="HU29" s="23" t="s">
        <v>10</v>
      </c>
      <c r="HV29" s="23">
        <v>1</v>
      </c>
      <c r="HW29" s="23" t="s">
        <v>10</v>
      </c>
      <c r="HX29" s="23" t="s">
        <v>10</v>
      </c>
      <c r="HY29" s="23" t="s">
        <v>10</v>
      </c>
      <c r="HZ29" s="23" t="s">
        <v>10</v>
      </c>
      <c r="IA29" s="23">
        <v>1</v>
      </c>
      <c r="IB29" s="23" t="s">
        <v>10</v>
      </c>
      <c r="IC29" s="23">
        <v>1</v>
      </c>
      <c r="ID29" s="23" t="s">
        <v>10</v>
      </c>
      <c r="IE29" s="23">
        <v>1</v>
      </c>
      <c r="IF29" s="23" t="s">
        <v>10</v>
      </c>
      <c r="IG29" s="23">
        <v>1</v>
      </c>
      <c r="IH29" s="23" t="s">
        <v>10</v>
      </c>
      <c r="II29" s="23" t="s">
        <v>10</v>
      </c>
      <c r="IJ29" s="23" t="s">
        <v>10</v>
      </c>
      <c r="IK29" s="23" t="s">
        <v>10</v>
      </c>
      <c r="IL29" s="23" t="s">
        <v>10</v>
      </c>
      <c r="IM29" s="23" t="s">
        <v>10</v>
      </c>
      <c r="IN29" s="23">
        <v>1</v>
      </c>
      <c r="IO29" s="23" t="s">
        <v>10</v>
      </c>
      <c r="IP29" s="23">
        <v>1</v>
      </c>
      <c r="IQ29" s="23" t="s">
        <v>10</v>
      </c>
      <c r="IR29" s="23">
        <v>1</v>
      </c>
      <c r="IS29" s="23" t="s">
        <v>10</v>
      </c>
      <c r="IT29" s="23">
        <v>1</v>
      </c>
      <c r="IU29" s="23" t="s">
        <v>10</v>
      </c>
      <c r="IV29" s="23" t="s">
        <v>10</v>
      </c>
      <c r="IW29" s="23" t="s">
        <v>10</v>
      </c>
      <c r="IX29" s="23" t="s">
        <v>10</v>
      </c>
      <c r="IY29" s="23">
        <v>1</v>
      </c>
      <c r="IZ29" s="23" t="s">
        <v>10</v>
      </c>
      <c r="JA29" s="23">
        <v>1</v>
      </c>
      <c r="JB29" s="23" t="s">
        <v>10</v>
      </c>
      <c r="JC29" s="23">
        <v>1</v>
      </c>
      <c r="JD29" s="23" t="s">
        <v>10</v>
      </c>
      <c r="JE29" s="23">
        <v>1</v>
      </c>
      <c r="JF29" s="23" t="s">
        <v>10</v>
      </c>
      <c r="JG29" s="23" t="s">
        <v>10</v>
      </c>
      <c r="JH29" s="23" t="s">
        <v>10</v>
      </c>
      <c r="JI29" s="23" t="s">
        <v>10</v>
      </c>
      <c r="JJ29" s="23" t="s">
        <v>10</v>
      </c>
      <c r="JK29" s="23" t="s">
        <v>10</v>
      </c>
      <c r="JL29" s="23">
        <v>1</v>
      </c>
      <c r="JM29" s="23" t="s">
        <v>10</v>
      </c>
      <c r="JN29" s="23">
        <v>1</v>
      </c>
      <c r="JO29" s="23" t="s">
        <v>10</v>
      </c>
      <c r="JP29" s="23">
        <v>1</v>
      </c>
      <c r="JQ29" s="23" t="s">
        <v>10</v>
      </c>
      <c r="JR29" s="23">
        <v>1</v>
      </c>
      <c r="JS29" s="23" t="s">
        <v>10</v>
      </c>
      <c r="JT29" s="23" t="s">
        <v>10</v>
      </c>
      <c r="JU29" s="23" t="s">
        <v>10</v>
      </c>
      <c r="JV29" s="23" t="s">
        <v>10</v>
      </c>
      <c r="JW29" s="23">
        <v>1</v>
      </c>
      <c r="JX29" s="23" t="s">
        <v>10</v>
      </c>
      <c r="JY29" s="23">
        <v>1</v>
      </c>
      <c r="JZ29" s="23" t="s">
        <v>10</v>
      </c>
      <c r="KA29" s="23">
        <v>1</v>
      </c>
      <c r="KB29" s="23" t="s">
        <v>10</v>
      </c>
      <c r="KC29" s="23">
        <v>1</v>
      </c>
      <c r="KD29" s="23" t="s">
        <v>10</v>
      </c>
      <c r="KE29" s="23" t="s">
        <v>10</v>
      </c>
      <c r="KF29" s="23" t="s">
        <v>10</v>
      </c>
      <c r="KG29" s="23" t="s">
        <v>10</v>
      </c>
      <c r="KH29" s="23" t="s">
        <v>10</v>
      </c>
      <c r="KI29" s="23" t="s">
        <v>10</v>
      </c>
      <c r="KJ29" s="23">
        <v>1</v>
      </c>
      <c r="KK29" s="23" t="s">
        <v>10</v>
      </c>
      <c r="KL29" s="23">
        <v>1</v>
      </c>
      <c r="KM29" s="23" t="s">
        <v>10</v>
      </c>
      <c r="KN29" s="23">
        <v>1</v>
      </c>
      <c r="KO29" s="23" t="s">
        <v>10</v>
      </c>
      <c r="KP29" s="23">
        <v>1</v>
      </c>
      <c r="KQ29" s="23" t="s">
        <v>10</v>
      </c>
      <c r="KR29" s="23" t="s">
        <v>10</v>
      </c>
      <c r="KS29" s="23" t="s">
        <v>10</v>
      </c>
      <c r="KT29" s="23" t="s">
        <v>10</v>
      </c>
      <c r="KU29" s="23">
        <v>1</v>
      </c>
      <c r="KV29" s="23" t="s">
        <v>10</v>
      </c>
      <c r="KW29" s="23">
        <v>1</v>
      </c>
      <c r="KX29" s="23" t="s">
        <v>10</v>
      </c>
      <c r="KY29" s="23">
        <v>1</v>
      </c>
      <c r="KZ29" s="23" t="s">
        <v>10</v>
      </c>
      <c r="LA29" s="23">
        <v>1</v>
      </c>
      <c r="LB29" s="23" t="s">
        <v>10</v>
      </c>
      <c r="LC29" s="23" t="s">
        <v>10</v>
      </c>
      <c r="LD29" s="23" t="s">
        <v>10</v>
      </c>
      <c r="LE29" s="23" t="s">
        <v>10</v>
      </c>
      <c r="LF29" s="23" t="s">
        <v>10</v>
      </c>
      <c r="LG29" s="23" t="s">
        <v>10</v>
      </c>
      <c r="LH29" s="23">
        <v>1</v>
      </c>
      <c r="LI29" s="23" t="s">
        <v>10</v>
      </c>
      <c r="LJ29" s="23">
        <v>1</v>
      </c>
      <c r="LK29" s="23" t="s">
        <v>10</v>
      </c>
      <c r="LL29" s="23">
        <v>1</v>
      </c>
      <c r="LM29" s="23" t="s">
        <v>10</v>
      </c>
      <c r="LN29" s="23">
        <v>1</v>
      </c>
      <c r="LO29" s="23" t="s">
        <v>10</v>
      </c>
      <c r="LP29" s="23" t="s">
        <v>10</v>
      </c>
      <c r="LQ29" s="23" t="s">
        <v>10</v>
      </c>
      <c r="LR29" s="23" t="s">
        <v>10</v>
      </c>
      <c r="LS29" s="23">
        <v>1</v>
      </c>
      <c r="LT29" s="23" t="s">
        <v>10</v>
      </c>
      <c r="LU29" s="23">
        <v>1</v>
      </c>
      <c r="LV29" s="23" t="s">
        <v>10</v>
      </c>
      <c r="LW29" s="23">
        <v>1</v>
      </c>
      <c r="LX29" s="23" t="s">
        <v>10</v>
      </c>
      <c r="LY29" s="23">
        <v>1</v>
      </c>
      <c r="LZ29" s="23" t="s">
        <v>10</v>
      </c>
      <c r="MA29" s="23" t="s">
        <v>10</v>
      </c>
      <c r="MB29" s="23" t="s">
        <v>10</v>
      </c>
      <c r="MC29" s="23" t="s">
        <v>10</v>
      </c>
      <c r="MD29" s="23" t="s">
        <v>10</v>
      </c>
      <c r="ME29" s="23" t="s">
        <v>10</v>
      </c>
      <c r="MF29" s="23">
        <v>1</v>
      </c>
      <c r="MG29" s="23" t="s">
        <v>10</v>
      </c>
      <c r="MH29" s="23">
        <v>1</v>
      </c>
      <c r="MI29" s="23" t="s">
        <v>10</v>
      </c>
      <c r="MJ29" s="23">
        <v>1</v>
      </c>
      <c r="MK29" s="23" t="s">
        <v>10</v>
      </c>
      <c r="ML29" s="23">
        <v>1</v>
      </c>
      <c r="MM29" s="23" t="s">
        <v>10</v>
      </c>
      <c r="MN29" s="23" t="s">
        <v>10</v>
      </c>
      <c r="MO29" s="23" t="s">
        <v>10</v>
      </c>
      <c r="MP29" s="23" t="s">
        <v>10</v>
      </c>
      <c r="MQ29" s="23">
        <v>1</v>
      </c>
      <c r="MR29" s="23" t="s">
        <v>10</v>
      </c>
      <c r="MS29" s="23">
        <v>1</v>
      </c>
      <c r="MT29" s="23" t="s">
        <v>10</v>
      </c>
      <c r="MU29" s="23">
        <v>1</v>
      </c>
      <c r="MV29" s="23" t="s">
        <v>10</v>
      </c>
      <c r="MW29" s="23">
        <v>1</v>
      </c>
      <c r="MX29" s="23" t="s">
        <v>10</v>
      </c>
      <c r="MY29" s="23" t="s">
        <v>10</v>
      </c>
      <c r="MZ29" s="23" t="s">
        <v>10</v>
      </c>
      <c r="NA29" s="23" t="s">
        <v>10</v>
      </c>
      <c r="NB29" s="23" t="s">
        <v>10</v>
      </c>
      <c r="NC29" s="23" t="s">
        <v>10</v>
      </c>
      <c r="ND29" s="23">
        <v>1</v>
      </c>
      <c r="NE29" s="23" t="s">
        <v>10</v>
      </c>
      <c r="NF29" s="23">
        <v>1</v>
      </c>
      <c r="NG29" s="23" t="s">
        <v>10</v>
      </c>
      <c r="NH29" s="23">
        <v>1</v>
      </c>
      <c r="NI29" s="23" t="s">
        <v>10</v>
      </c>
      <c r="NJ29" s="23">
        <v>1</v>
      </c>
      <c r="NK29" s="23" t="s">
        <v>10</v>
      </c>
      <c r="NL29" s="23" t="s">
        <v>10</v>
      </c>
      <c r="NM29" s="23" t="s">
        <v>10</v>
      </c>
      <c r="NN29" s="23" t="s">
        <v>10</v>
      </c>
      <c r="NO29" s="23">
        <v>1</v>
      </c>
      <c r="NP29" s="23" t="s">
        <v>10</v>
      </c>
      <c r="NQ29" s="23">
        <v>1</v>
      </c>
      <c r="NR29" s="23" t="s">
        <v>10</v>
      </c>
      <c r="NS29" s="23">
        <v>1</v>
      </c>
      <c r="NT29" s="23" t="s">
        <v>10</v>
      </c>
      <c r="NU29" s="23">
        <v>1</v>
      </c>
      <c r="NV29" s="23" t="s">
        <v>10</v>
      </c>
      <c r="NW29" s="23" t="s">
        <v>10</v>
      </c>
      <c r="NX29" s="23" t="s">
        <v>10</v>
      </c>
      <c r="NY29" s="23" t="s">
        <v>10</v>
      </c>
      <c r="NZ29" s="23" t="s">
        <v>10</v>
      </c>
      <c r="OA29" s="23" t="s">
        <v>10</v>
      </c>
      <c r="OB29" s="23">
        <v>1</v>
      </c>
      <c r="OC29" s="23" t="s">
        <v>10</v>
      </c>
      <c r="OD29" s="23">
        <v>1</v>
      </c>
      <c r="OE29" s="23" t="s">
        <v>10</v>
      </c>
      <c r="OF29" s="23">
        <v>1</v>
      </c>
      <c r="OG29" s="23" t="s">
        <v>10</v>
      </c>
      <c r="OH29" s="23">
        <v>1</v>
      </c>
      <c r="OI29" s="23" t="s">
        <v>10</v>
      </c>
      <c r="OJ29" s="23" t="s">
        <v>10</v>
      </c>
      <c r="OK29" s="23" t="s">
        <v>10</v>
      </c>
      <c r="OL29" s="23" t="s">
        <v>10</v>
      </c>
      <c r="OM29" s="23">
        <v>1</v>
      </c>
      <c r="ON29" s="23" t="s">
        <v>10</v>
      </c>
      <c r="OO29" s="23">
        <v>1</v>
      </c>
      <c r="OP29" s="23" t="s">
        <v>10</v>
      </c>
      <c r="OQ29" s="23">
        <v>1</v>
      </c>
      <c r="OR29" s="23" t="s">
        <v>10</v>
      </c>
      <c r="OS29" s="23">
        <v>1</v>
      </c>
      <c r="OT29" s="23" t="s">
        <v>10</v>
      </c>
      <c r="OU29" s="23" t="s">
        <v>10</v>
      </c>
      <c r="OV29" s="23" t="s">
        <v>10</v>
      </c>
      <c r="OW29" s="23" t="s">
        <v>10</v>
      </c>
      <c r="OX29" s="23" t="s">
        <v>10</v>
      </c>
      <c r="OY29" s="23" t="s">
        <v>10</v>
      </c>
      <c r="OZ29" s="23">
        <v>1</v>
      </c>
      <c r="PA29" s="23" t="s">
        <v>10</v>
      </c>
      <c r="PB29" s="23">
        <v>1</v>
      </c>
      <c r="PC29" s="23" t="s">
        <v>10</v>
      </c>
      <c r="PD29" s="23">
        <v>1</v>
      </c>
      <c r="PE29" s="23" t="s">
        <v>10</v>
      </c>
      <c r="PF29" s="23">
        <v>1</v>
      </c>
      <c r="PG29" s="23" t="s">
        <v>10</v>
      </c>
      <c r="PH29" s="23" t="s">
        <v>10</v>
      </c>
      <c r="PI29" s="23" t="s">
        <v>10</v>
      </c>
      <c r="PJ29" s="23" t="s">
        <v>10</v>
      </c>
      <c r="PK29" s="23">
        <v>1</v>
      </c>
      <c r="PL29" s="23" t="s">
        <v>10</v>
      </c>
      <c r="PM29" s="23">
        <v>1</v>
      </c>
      <c r="PN29" s="23" t="s">
        <v>10</v>
      </c>
      <c r="PO29" s="23">
        <v>1</v>
      </c>
      <c r="PP29" s="23" t="s">
        <v>10</v>
      </c>
      <c r="PQ29" s="23">
        <v>1</v>
      </c>
      <c r="PR29" s="23" t="s">
        <v>10</v>
      </c>
      <c r="PS29" s="23" t="s">
        <v>10</v>
      </c>
      <c r="PT29" s="23" t="s">
        <v>10</v>
      </c>
      <c r="PU29" s="23" t="s">
        <v>10</v>
      </c>
      <c r="PV29" s="23" t="s">
        <v>10</v>
      </c>
      <c r="PW29" s="23" t="s">
        <v>10</v>
      </c>
      <c r="PX29" s="23">
        <v>1</v>
      </c>
      <c r="PY29" s="23" t="s">
        <v>10</v>
      </c>
      <c r="PZ29" s="23">
        <v>1</v>
      </c>
      <c r="QA29" s="23" t="s">
        <v>10</v>
      </c>
      <c r="QB29" s="23">
        <v>1</v>
      </c>
      <c r="QC29" s="23" t="s">
        <v>10</v>
      </c>
      <c r="QD29" s="23">
        <v>1</v>
      </c>
      <c r="QE29" s="23" t="s">
        <v>10</v>
      </c>
      <c r="QF29" s="23" t="s">
        <v>10</v>
      </c>
      <c r="QG29" s="23" t="s">
        <v>10</v>
      </c>
      <c r="QH29" s="23" t="s">
        <v>10</v>
      </c>
      <c r="QI29" s="23">
        <v>1</v>
      </c>
      <c r="QJ29" s="23" t="s">
        <v>10</v>
      </c>
      <c r="QK29" s="23">
        <v>1</v>
      </c>
      <c r="QL29" s="23" t="s">
        <v>10</v>
      </c>
      <c r="QM29" s="23">
        <v>1</v>
      </c>
      <c r="QN29" s="23" t="s">
        <v>10</v>
      </c>
      <c r="QO29" s="23">
        <v>1</v>
      </c>
      <c r="QP29" s="23" t="s">
        <v>10</v>
      </c>
      <c r="QQ29" s="23" t="s">
        <v>10</v>
      </c>
      <c r="QR29" s="23" t="s">
        <v>10</v>
      </c>
      <c r="QS29" s="23" t="s">
        <v>10</v>
      </c>
      <c r="QT29" s="23" t="s">
        <v>10</v>
      </c>
      <c r="QU29" s="23" t="s">
        <v>10</v>
      </c>
      <c r="QV29" s="23">
        <v>1</v>
      </c>
      <c r="QW29" s="23" t="s">
        <v>10</v>
      </c>
      <c r="QX29" s="23">
        <v>1</v>
      </c>
      <c r="QY29" s="23" t="s">
        <v>10</v>
      </c>
      <c r="QZ29" s="23">
        <v>1</v>
      </c>
      <c r="RA29" s="23" t="s">
        <v>10</v>
      </c>
      <c r="RB29" s="23">
        <v>1</v>
      </c>
      <c r="RC29" s="23" t="s">
        <v>10</v>
      </c>
      <c r="RD29" s="23" t="s">
        <v>10</v>
      </c>
      <c r="RE29" s="23" t="s">
        <v>10</v>
      </c>
      <c r="RF29" s="23" t="s">
        <v>10</v>
      </c>
      <c r="RG29" s="23">
        <v>1</v>
      </c>
      <c r="RH29" s="23" t="s">
        <v>10</v>
      </c>
      <c r="RI29" s="23">
        <v>1</v>
      </c>
      <c r="RJ29" s="23" t="s">
        <v>10</v>
      </c>
      <c r="RK29" s="23">
        <v>1</v>
      </c>
      <c r="RL29" s="23" t="s">
        <v>10</v>
      </c>
      <c r="RM29" s="23">
        <v>1</v>
      </c>
      <c r="RN29" s="23" t="s">
        <v>10</v>
      </c>
      <c r="RO29" s="23" t="s">
        <v>10</v>
      </c>
      <c r="RP29" s="23" t="s">
        <v>10</v>
      </c>
      <c r="RQ29" s="23" t="s">
        <v>10</v>
      </c>
      <c r="RR29" s="23" t="s">
        <v>10</v>
      </c>
      <c r="RS29" s="23" t="s">
        <v>10</v>
      </c>
      <c r="RT29" s="23">
        <v>1</v>
      </c>
      <c r="RU29" s="23" t="s">
        <v>10</v>
      </c>
      <c r="RV29" s="23">
        <v>1</v>
      </c>
      <c r="RW29" s="23" t="s">
        <v>10</v>
      </c>
      <c r="RX29" s="23">
        <v>1</v>
      </c>
      <c r="RY29" s="23" t="s">
        <v>10</v>
      </c>
      <c r="RZ29" s="23">
        <v>1</v>
      </c>
      <c r="SA29" s="23" t="s">
        <v>10</v>
      </c>
      <c r="SB29" s="23" t="s">
        <v>10</v>
      </c>
      <c r="SC29" s="23" t="s">
        <v>10</v>
      </c>
      <c r="SD29" s="23" t="s">
        <v>10</v>
      </c>
      <c r="SE29" s="23">
        <v>1</v>
      </c>
      <c r="SF29" s="23" t="s">
        <v>10</v>
      </c>
      <c r="SG29" s="23">
        <v>1</v>
      </c>
      <c r="SH29" s="23" t="s">
        <v>10</v>
      </c>
      <c r="SI29" s="23">
        <v>1</v>
      </c>
      <c r="SJ29" s="23" t="s">
        <v>10</v>
      </c>
      <c r="SK29" s="23">
        <v>1</v>
      </c>
      <c r="SL29" s="23" t="s">
        <v>10</v>
      </c>
      <c r="SM29" s="23" t="s">
        <v>10</v>
      </c>
      <c r="SN29" s="23" t="s">
        <v>10</v>
      </c>
      <c r="SO29" s="23" t="s">
        <v>10</v>
      </c>
      <c r="SP29" s="23" t="s">
        <v>10</v>
      </c>
      <c r="SQ29" s="23" t="s">
        <v>10</v>
      </c>
      <c r="SR29" s="23">
        <v>1</v>
      </c>
      <c r="SS29" s="23" t="s">
        <v>10</v>
      </c>
      <c r="ST29" s="23">
        <v>1</v>
      </c>
      <c r="SU29" s="23" t="s">
        <v>10</v>
      </c>
      <c r="SV29" s="23">
        <v>1</v>
      </c>
      <c r="SW29" s="23" t="s">
        <v>10</v>
      </c>
      <c r="SX29" s="23">
        <v>1</v>
      </c>
      <c r="SY29" s="23" t="s">
        <v>10</v>
      </c>
      <c r="SZ29" s="23" t="s">
        <v>10</v>
      </c>
      <c r="TA29" s="23" t="s">
        <v>10</v>
      </c>
      <c r="TB29" s="23" t="s">
        <v>10</v>
      </c>
      <c r="TC29" s="23">
        <v>1</v>
      </c>
      <c r="TD29" s="23" t="s">
        <v>10</v>
      </c>
      <c r="TE29" s="23">
        <v>1</v>
      </c>
      <c r="TF29" s="23" t="s">
        <v>10</v>
      </c>
      <c r="TG29" s="23">
        <v>1</v>
      </c>
      <c r="TH29" s="23" t="s">
        <v>10</v>
      </c>
      <c r="TI29" s="23">
        <v>1</v>
      </c>
      <c r="TJ29" s="23" t="s">
        <v>10</v>
      </c>
      <c r="TK29" s="23" t="s">
        <v>10</v>
      </c>
      <c r="TL29" s="23" t="s">
        <v>10</v>
      </c>
      <c r="TM29" s="23" t="s">
        <v>10</v>
      </c>
      <c r="TN29" s="23" t="s">
        <v>10</v>
      </c>
      <c r="TO29" s="23" t="s">
        <v>10</v>
      </c>
      <c r="TP29" s="23">
        <v>1</v>
      </c>
      <c r="TQ29" s="23" t="s">
        <v>10</v>
      </c>
      <c r="TR29" s="23">
        <v>1</v>
      </c>
      <c r="TS29" s="23" t="s">
        <v>10</v>
      </c>
      <c r="TT29" s="23">
        <v>1</v>
      </c>
      <c r="TU29" s="23" t="s">
        <v>10</v>
      </c>
      <c r="TV29" s="23">
        <v>1</v>
      </c>
      <c r="TW29" s="23" t="s">
        <v>10</v>
      </c>
      <c r="TX29" s="23" t="s">
        <v>10</v>
      </c>
      <c r="TY29" s="23" t="s">
        <v>10</v>
      </c>
      <c r="TZ29" s="23" t="s">
        <v>10</v>
      </c>
      <c r="UA29" s="23">
        <v>1</v>
      </c>
      <c r="UB29" s="23" t="s">
        <v>10</v>
      </c>
      <c r="UC29" s="23">
        <v>1</v>
      </c>
      <c r="UD29" s="23" t="s">
        <v>10</v>
      </c>
      <c r="UE29" s="23">
        <v>1</v>
      </c>
      <c r="UF29" s="23" t="s">
        <v>10</v>
      </c>
      <c r="UG29" s="23">
        <v>1</v>
      </c>
      <c r="UH29" s="23" t="s">
        <v>10</v>
      </c>
      <c r="UI29" s="23" t="s">
        <v>10</v>
      </c>
      <c r="UJ29" s="23" t="s">
        <v>10</v>
      </c>
      <c r="UK29" s="23" t="s">
        <v>10</v>
      </c>
      <c r="UL29" s="23" t="s">
        <v>10</v>
      </c>
      <c r="UM29" s="23" t="s">
        <v>10</v>
      </c>
      <c r="UN29" s="23">
        <v>1</v>
      </c>
      <c r="UO29" s="23" t="s">
        <v>10</v>
      </c>
      <c r="UP29" s="23">
        <v>1</v>
      </c>
      <c r="UQ29" s="23" t="s">
        <v>10</v>
      </c>
      <c r="UR29" s="23">
        <v>1</v>
      </c>
      <c r="US29" s="23" t="s">
        <v>10</v>
      </c>
      <c r="UT29" s="23">
        <v>1</v>
      </c>
      <c r="UU29" s="23" t="s">
        <v>10</v>
      </c>
      <c r="UV29" s="23" t="s">
        <v>10</v>
      </c>
      <c r="UW29" s="23" t="s">
        <v>10</v>
      </c>
      <c r="UX29" s="23" t="s">
        <v>10</v>
      </c>
      <c r="UY29" s="23">
        <v>1</v>
      </c>
      <c r="UZ29" s="23" t="s">
        <v>10</v>
      </c>
      <c r="VA29" s="23">
        <v>1</v>
      </c>
      <c r="VB29" s="23" t="s">
        <v>10</v>
      </c>
      <c r="VC29" s="23">
        <v>1</v>
      </c>
      <c r="VD29" s="23" t="s">
        <v>10</v>
      </c>
      <c r="VE29" s="23">
        <v>1</v>
      </c>
      <c r="VF29" s="23" t="s">
        <v>10</v>
      </c>
      <c r="VG29" s="23" t="s">
        <v>10</v>
      </c>
      <c r="VH29" s="23" t="s">
        <v>10</v>
      </c>
      <c r="VI29" s="23" t="s">
        <v>10</v>
      </c>
      <c r="VJ29" s="23" t="s">
        <v>10</v>
      </c>
      <c r="VK29" s="23" t="s">
        <v>10</v>
      </c>
      <c r="VL29" s="23">
        <v>1</v>
      </c>
      <c r="VM29" s="23" t="s">
        <v>10</v>
      </c>
      <c r="VN29" s="23">
        <v>1</v>
      </c>
      <c r="VO29" s="23" t="s">
        <v>10</v>
      </c>
      <c r="VP29" s="23">
        <v>1</v>
      </c>
      <c r="VQ29" s="23" t="s">
        <v>10</v>
      </c>
      <c r="VR29" s="23">
        <v>1</v>
      </c>
      <c r="VS29" s="23" t="s">
        <v>10</v>
      </c>
      <c r="VT29" s="23" t="s">
        <v>10</v>
      </c>
      <c r="VU29" s="23" t="s">
        <v>10</v>
      </c>
      <c r="VV29" s="23" t="s">
        <v>10</v>
      </c>
      <c r="VW29" s="23">
        <v>1</v>
      </c>
      <c r="VX29" s="23" t="s">
        <v>10</v>
      </c>
      <c r="VY29" s="23">
        <v>1</v>
      </c>
      <c r="VZ29" s="23" t="s">
        <v>10</v>
      </c>
      <c r="WA29" s="23">
        <v>1</v>
      </c>
      <c r="WB29" s="23" t="s">
        <v>10</v>
      </c>
      <c r="WC29" s="23">
        <v>1</v>
      </c>
      <c r="WD29" s="23" t="s">
        <v>10</v>
      </c>
      <c r="WE29" s="23" t="s">
        <v>10</v>
      </c>
      <c r="WF29" s="23" t="s">
        <v>10</v>
      </c>
      <c r="WG29" s="23" t="s">
        <v>10</v>
      </c>
      <c r="WH29" s="23" t="s">
        <v>10</v>
      </c>
      <c r="WI29" s="23" t="s">
        <v>10</v>
      </c>
      <c r="WJ29" s="23">
        <v>1</v>
      </c>
      <c r="WK29" s="23" t="s">
        <v>10</v>
      </c>
      <c r="WL29" s="23">
        <v>1</v>
      </c>
      <c r="WM29" s="23" t="s">
        <v>10</v>
      </c>
      <c r="WN29" s="23">
        <v>1</v>
      </c>
      <c r="WO29" s="23" t="s">
        <v>10</v>
      </c>
      <c r="WP29" s="23">
        <v>1</v>
      </c>
      <c r="WQ29" s="23" t="s">
        <v>10</v>
      </c>
      <c r="WR29" s="23" t="s">
        <v>10</v>
      </c>
      <c r="WS29" s="23" t="s">
        <v>10</v>
      </c>
      <c r="WT29" s="23" t="s">
        <v>10</v>
      </c>
      <c r="WU29" s="23">
        <v>1</v>
      </c>
      <c r="WV29" s="23" t="s">
        <v>10</v>
      </c>
      <c r="WW29" s="23">
        <v>1</v>
      </c>
      <c r="WX29" s="23" t="s">
        <v>10</v>
      </c>
      <c r="WY29" s="23">
        <v>1</v>
      </c>
      <c r="WZ29" s="23" t="s">
        <v>10</v>
      </c>
      <c r="XA29" s="23">
        <v>1</v>
      </c>
      <c r="XB29" s="23" t="s">
        <v>10</v>
      </c>
      <c r="XC29" s="23" t="s">
        <v>10</v>
      </c>
      <c r="XD29" s="23" t="s">
        <v>10</v>
      </c>
      <c r="XE29" s="23" t="s">
        <v>10</v>
      </c>
      <c r="XF29" s="23" t="s">
        <v>10</v>
      </c>
      <c r="XG29" s="23" t="s">
        <v>10</v>
      </c>
      <c r="XH29" s="23">
        <v>1</v>
      </c>
      <c r="XI29" s="23" t="s">
        <v>10</v>
      </c>
      <c r="XJ29" s="23">
        <v>1</v>
      </c>
      <c r="XK29" s="23" t="s">
        <v>10</v>
      </c>
      <c r="XL29" s="23">
        <v>1</v>
      </c>
      <c r="XM29" s="23" t="s">
        <v>10</v>
      </c>
      <c r="XN29" s="23">
        <v>1</v>
      </c>
      <c r="XO29" s="23" t="s">
        <v>10</v>
      </c>
      <c r="XP29" s="23" t="s">
        <v>10</v>
      </c>
      <c r="XQ29" s="23" t="s">
        <v>10</v>
      </c>
      <c r="XR29" s="23" t="s">
        <v>10</v>
      </c>
      <c r="XS29" s="23">
        <v>1</v>
      </c>
      <c r="XT29" s="23" t="s">
        <v>10</v>
      </c>
      <c r="XU29" s="23">
        <v>1</v>
      </c>
      <c r="XV29" s="23" t="s">
        <v>10</v>
      </c>
      <c r="XW29" s="23">
        <v>1</v>
      </c>
      <c r="XX29" s="23" t="s">
        <v>10</v>
      </c>
      <c r="XY29" s="23">
        <v>1</v>
      </c>
      <c r="XZ29" s="23" t="s">
        <v>10</v>
      </c>
      <c r="YA29" s="23" t="s">
        <v>10</v>
      </c>
      <c r="YB29" s="23" t="s">
        <v>10</v>
      </c>
      <c r="YC29" s="23" t="s">
        <v>10</v>
      </c>
      <c r="YD29" s="23" t="s">
        <v>10</v>
      </c>
      <c r="YE29" s="23" t="s">
        <v>10</v>
      </c>
      <c r="YF29" s="23">
        <v>1</v>
      </c>
      <c r="YG29" s="23" t="s">
        <v>10</v>
      </c>
      <c r="YH29" s="23">
        <v>1</v>
      </c>
      <c r="YI29" s="23" t="s">
        <v>10</v>
      </c>
      <c r="YJ29" s="23">
        <v>1</v>
      </c>
      <c r="YK29" s="23" t="s">
        <v>10</v>
      </c>
      <c r="YL29" s="23">
        <v>1</v>
      </c>
      <c r="YM29" s="23" t="s">
        <v>10</v>
      </c>
      <c r="YN29" s="23" t="s">
        <v>10</v>
      </c>
      <c r="YO29" s="23" t="s">
        <v>10</v>
      </c>
      <c r="YP29" s="23" t="s">
        <v>10</v>
      </c>
      <c r="YQ29" s="23">
        <v>1</v>
      </c>
      <c r="YR29" s="23" t="s">
        <v>10</v>
      </c>
      <c r="YS29" s="23">
        <v>1</v>
      </c>
      <c r="YT29" s="23" t="s">
        <v>10</v>
      </c>
      <c r="YU29" s="23">
        <v>1</v>
      </c>
      <c r="YV29" s="23" t="s">
        <v>10</v>
      </c>
      <c r="YW29" s="23">
        <v>1</v>
      </c>
      <c r="YX29" s="23" t="s">
        <v>10</v>
      </c>
      <c r="YY29" s="23" t="s">
        <v>10</v>
      </c>
      <c r="YZ29" s="23" t="s">
        <v>10</v>
      </c>
      <c r="ZA29" s="23" t="s">
        <v>10</v>
      </c>
      <c r="ZB29" s="23" t="s">
        <v>10</v>
      </c>
      <c r="ZC29" s="23" t="s">
        <v>10</v>
      </c>
      <c r="ZD29" s="23">
        <v>1</v>
      </c>
      <c r="ZE29" s="23" t="s">
        <v>10</v>
      </c>
      <c r="ZF29" s="23">
        <v>1</v>
      </c>
      <c r="ZG29" s="23" t="s">
        <v>10</v>
      </c>
      <c r="ZH29" s="23">
        <v>1</v>
      </c>
      <c r="ZI29" s="23" t="s">
        <v>10</v>
      </c>
      <c r="ZJ29" s="23">
        <v>1</v>
      </c>
      <c r="ZK29" s="23" t="s">
        <v>10</v>
      </c>
      <c r="ZL29" s="23" t="s">
        <v>10</v>
      </c>
      <c r="ZM29" s="23" t="s">
        <v>10</v>
      </c>
      <c r="ZN29" s="23" t="s">
        <v>10</v>
      </c>
      <c r="ZO29" s="23">
        <v>1</v>
      </c>
      <c r="ZP29" s="23" t="s">
        <v>10</v>
      </c>
      <c r="ZQ29" s="23">
        <v>1</v>
      </c>
      <c r="ZR29" s="23" t="s">
        <v>10</v>
      </c>
      <c r="ZS29" s="23">
        <v>1</v>
      </c>
      <c r="ZT29" s="23" t="s">
        <v>10</v>
      </c>
      <c r="ZU29" s="23">
        <v>1</v>
      </c>
      <c r="ZV29" s="23" t="s">
        <v>10</v>
      </c>
      <c r="ZW29" s="23" t="s">
        <v>10</v>
      </c>
      <c r="ZX29" s="23" t="s">
        <v>10</v>
      </c>
      <c r="ZY29" s="23" t="s">
        <v>10</v>
      </c>
      <c r="ZZ29" s="23" t="s">
        <v>10</v>
      </c>
      <c r="AAA29" s="23" t="s">
        <v>10</v>
      </c>
      <c r="AAB29" s="23">
        <v>1</v>
      </c>
      <c r="AAC29" s="23" t="s">
        <v>10</v>
      </c>
      <c r="AAD29" s="23">
        <v>1</v>
      </c>
      <c r="AAE29" s="23" t="s">
        <v>10</v>
      </c>
      <c r="AAF29" s="23">
        <v>1</v>
      </c>
      <c r="AAG29" s="23" t="s">
        <v>10</v>
      </c>
      <c r="AAH29" s="23">
        <v>1</v>
      </c>
      <c r="AAI29" s="23" t="s">
        <v>10</v>
      </c>
      <c r="AAJ29" s="23" t="s">
        <v>10</v>
      </c>
      <c r="AAK29" s="23" t="s">
        <v>10</v>
      </c>
      <c r="AAL29" s="23" t="s">
        <v>10</v>
      </c>
      <c r="AAM29" s="23">
        <v>1</v>
      </c>
      <c r="AAN29" s="23" t="s">
        <v>10</v>
      </c>
      <c r="AAO29" s="23">
        <v>1</v>
      </c>
      <c r="AAP29" s="23" t="s">
        <v>10</v>
      </c>
      <c r="AAQ29" s="23">
        <v>1</v>
      </c>
      <c r="AAR29" s="23" t="s">
        <v>10</v>
      </c>
      <c r="AAS29" s="23">
        <v>1</v>
      </c>
      <c r="AAT29" s="23" t="s">
        <v>10</v>
      </c>
      <c r="AAU29" s="23" t="s">
        <v>10</v>
      </c>
      <c r="AAV29" s="23" t="s">
        <v>10</v>
      </c>
      <c r="AAW29" s="23" t="s">
        <v>10</v>
      </c>
      <c r="AAX29" s="23" t="s">
        <v>10</v>
      </c>
      <c r="AAY29" s="23" t="s">
        <v>10</v>
      </c>
      <c r="AAZ29" s="23">
        <v>1</v>
      </c>
      <c r="ABA29" s="23" t="s">
        <v>10</v>
      </c>
      <c r="ABB29" s="23">
        <v>1</v>
      </c>
      <c r="ABC29" s="23" t="s">
        <v>10</v>
      </c>
      <c r="ABD29" s="23">
        <v>1</v>
      </c>
      <c r="ABE29" s="23" t="s">
        <v>10</v>
      </c>
      <c r="ABF29" s="23">
        <v>1</v>
      </c>
      <c r="ABG29" s="23" t="s">
        <v>10</v>
      </c>
      <c r="ABH29" s="23" t="s">
        <v>10</v>
      </c>
    </row>
    <row r="30" spans="1:736" x14ac:dyDescent="0.3">
      <c r="A30" s="27">
        <v>27</v>
      </c>
      <c r="B30" s="30" t="s">
        <v>141</v>
      </c>
      <c r="C30" s="68">
        <v>33467117</v>
      </c>
      <c r="D30" s="31" t="s">
        <v>45</v>
      </c>
      <c r="E30" s="48" t="s">
        <v>18</v>
      </c>
      <c r="F30" s="28" cm="1">
        <f t="array" ref="F30">_xlfn.IFS(E30="2A",5,E30="2D",5,E30="2A/2D",5,E30="2B",7,E30="2CA",7,E30="2CB",5,E30="PM",6)</f>
        <v>6</v>
      </c>
      <c r="G30" s="23" t="s">
        <v>10</v>
      </c>
      <c r="H30" s="23">
        <v>1</v>
      </c>
      <c r="I30" s="23" t="s">
        <v>10</v>
      </c>
      <c r="J30" s="23">
        <v>1</v>
      </c>
      <c r="K30" s="23" t="s">
        <v>10</v>
      </c>
      <c r="L30" s="23">
        <v>1</v>
      </c>
      <c r="M30" s="23" t="s">
        <v>10</v>
      </c>
      <c r="N30" s="23" t="s">
        <v>12</v>
      </c>
      <c r="O30" s="23" t="s">
        <v>10</v>
      </c>
      <c r="P30" s="23" t="s">
        <v>10</v>
      </c>
      <c r="Q30" s="23" t="s">
        <v>10</v>
      </c>
      <c r="R30" s="23" t="s">
        <v>10</v>
      </c>
      <c r="S30" s="23">
        <v>1</v>
      </c>
      <c r="T30" s="23" t="s">
        <v>10</v>
      </c>
      <c r="U30" s="23">
        <v>1</v>
      </c>
      <c r="V30" s="23" t="s">
        <v>10</v>
      </c>
      <c r="W30" s="23">
        <v>1</v>
      </c>
      <c r="X30" s="23" t="s">
        <v>10</v>
      </c>
      <c r="Y30" s="23">
        <v>1</v>
      </c>
      <c r="Z30" s="23" t="s">
        <v>10</v>
      </c>
      <c r="AA30" s="23" t="s">
        <v>10</v>
      </c>
      <c r="AB30" s="23" t="s">
        <v>10</v>
      </c>
      <c r="AC30" s="23" t="s">
        <v>10</v>
      </c>
      <c r="AD30" s="23" t="s">
        <v>10</v>
      </c>
      <c r="AE30" s="23" t="s">
        <v>10</v>
      </c>
      <c r="AF30" s="23" t="s">
        <v>12</v>
      </c>
      <c r="AG30" s="23" t="s">
        <v>10</v>
      </c>
      <c r="AH30" s="23" t="s">
        <v>18</v>
      </c>
      <c r="AI30" s="23" t="s">
        <v>10</v>
      </c>
      <c r="AJ30" s="23" t="s">
        <v>18</v>
      </c>
      <c r="AK30" s="23" t="s">
        <v>10</v>
      </c>
      <c r="AL30" s="23" t="s">
        <v>18</v>
      </c>
      <c r="AM30" s="23" t="s">
        <v>10</v>
      </c>
      <c r="AN30" s="23" t="s">
        <v>10</v>
      </c>
      <c r="AO30" s="23" t="s">
        <v>10</v>
      </c>
      <c r="AP30" s="23" t="s">
        <v>10</v>
      </c>
      <c r="AQ30" s="23" t="s">
        <v>18</v>
      </c>
      <c r="AR30" s="23" t="s">
        <v>10</v>
      </c>
      <c r="AS30" s="23" t="s">
        <v>18</v>
      </c>
      <c r="AT30" s="23" t="s">
        <v>10</v>
      </c>
      <c r="AU30" s="23" t="s">
        <v>18</v>
      </c>
      <c r="AV30" s="23" t="s">
        <v>10</v>
      </c>
      <c r="AW30" s="23" t="s">
        <v>18</v>
      </c>
      <c r="AX30" s="23" t="s">
        <v>10</v>
      </c>
      <c r="AY30" s="23" t="s">
        <v>10</v>
      </c>
      <c r="AZ30" s="23" t="s">
        <v>10</v>
      </c>
      <c r="BA30" s="23" t="s">
        <v>10</v>
      </c>
      <c r="BB30" s="23" t="s">
        <v>10</v>
      </c>
      <c r="BC30" s="23" t="s">
        <v>10</v>
      </c>
      <c r="BD30" s="23" t="s">
        <v>12</v>
      </c>
      <c r="BE30" s="23" t="s">
        <v>10</v>
      </c>
      <c r="BF30" s="23" t="s">
        <v>18</v>
      </c>
      <c r="BG30" s="23" t="s">
        <v>10</v>
      </c>
      <c r="BH30" s="23">
        <v>1</v>
      </c>
      <c r="BI30" s="23" t="s">
        <v>10</v>
      </c>
      <c r="BJ30" s="23">
        <v>1</v>
      </c>
      <c r="BK30" s="23" t="s">
        <v>10</v>
      </c>
      <c r="BL30" s="23" t="s">
        <v>10</v>
      </c>
      <c r="BM30" s="23" t="s">
        <v>10</v>
      </c>
      <c r="BN30" s="23" t="s">
        <v>10</v>
      </c>
      <c r="BO30" s="23">
        <v>1</v>
      </c>
      <c r="BP30" s="23" t="s">
        <v>10</v>
      </c>
      <c r="BQ30" s="23">
        <v>1</v>
      </c>
      <c r="BR30" s="23" t="s">
        <v>10</v>
      </c>
      <c r="BS30" s="23">
        <v>1</v>
      </c>
      <c r="BT30" s="23" t="s">
        <v>10</v>
      </c>
      <c r="BU30" s="23">
        <v>1</v>
      </c>
      <c r="BV30" s="23" t="s">
        <v>10</v>
      </c>
      <c r="BW30" s="23" t="s">
        <v>10</v>
      </c>
      <c r="BX30" s="23" t="s">
        <v>10</v>
      </c>
      <c r="BY30" s="23" t="s">
        <v>10</v>
      </c>
      <c r="BZ30" s="23" t="s">
        <v>10</v>
      </c>
      <c r="CA30" s="23" t="s">
        <v>10</v>
      </c>
      <c r="CB30" s="23">
        <v>1</v>
      </c>
      <c r="CC30" s="23" t="s">
        <v>10</v>
      </c>
      <c r="CD30" s="23">
        <v>1</v>
      </c>
      <c r="CE30" s="23" t="s">
        <v>10</v>
      </c>
      <c r="CF30" s="23">
        <v>1</v>
      </c>
      <c r="CG30" s="23" t="s">
        <v>10</v>
      </c>
      <c r="CH30" s="23">
        <v>1</v>
      </c>
      <c r="CI30" s="23" t="s">
        <v>10</v>
      </c>
      <c r="CJ30" s="23" t="s">
        <v>10</v>
      </c>
      <c r="CK30" s="23" t="s">
        <v>10</v>
      </c>
      <c r="CL30" s="23" t="s">
        <v>10</v>
      </c>
      <c r="CM30" s="23">
        <v>1</v>
      </c>
      <c r="CN30" s="23" t="s">
        <v>10</v>
      </c>
      <c r="CO30" s="23">
        <v>1</v>
      </c>
      <c r="CP30" s="23" t="s">
        <v>10</v>
      </c>
      <c r="CQ30" s="23">
        <v>1</v>
      </c>
      <c r="CR30" s="23" t="s">
        <v>10</v>
      </c>
      <c r="CS30" s="23">
        <v>1</v>
      </c>
      <c r="CT30" s="23" t="s">
        <v>10</v>
      </c>
      <c r="CU30" s="23" t="s">
        <v>10</v>
      </c>
      <c r="CV30" s="23" t="s">
        <v>10</v>
      </c>
      <c r="CW30" s="23" t="s">
        <v>10</v>
      </c>
      <c r="CX30" s="23" t="s">
        <v>10</v>
      </c>
      <c r="CY30" s="23" t="s">
        <v>10</v>
      </c>
      <c r="CZ30" s="23">
        <v>1</v>
      </c>
      <c r="DA30" s="23" t="s">
        <v>10</v>
      </c>
      <c r="DB30" s="23">
        <v>1</v>
      </c>
      <c r="DC30" s="23" t="s">
        <v>10</v>
      </c>
      <c r="DD30" s="23">
        <v>1</v>
      </c>
      <c r="DE30" s="23" t="s">
        <v>10</v>
      </c>
      <c r="DF30" s="23">
        <v>1</v>
      </c>
      <c r="DG30" s="23" t="s">
        <v>10</v>
      </c>
      <c r="DH30" s="23" t="s">
        <v>10</v>
      </c>
      <c r="DI30" s="23" t="s">
        <v>10</v>
      </c>
      <c r="DJ30" s="23" t="s">
        <v>10</v>
      </c>
      <c r="DK30" s="23">
        <v>1</v>
      </c>
      <c r="DL30" s="23" t="s">
        <v>10</v>
      </c>
      <c r="DM30" s="23">
        <v>1</v>
      </c>
      <c r="DN30" s="23" t="s">
        <v>10</v>
      </c>
      <c r="DO30" s="23">
        <v>1</v>
      </c>
      <c r="DP30" s="23" t="s">
        <v>10</v>
      </c>
      <c r="DQ30" s="23">
        <v>1</v>
      </c>
      <c r="DR30" s="23" t="s">
        <v>10</v>
      </c>
      <c r="DS30" s="23" t="s">
        <v>10</v>
      </c>
      <c r="DT30" s="23" t="s">
        <v>10</v>
      </c>
      <c r="DU30" s="23" t="s">
        <v>10</v>
      </c>
      <c r="DV30" s="23" t="s">
        <v>10</v>
      </c>
      <c r="DW30" s="23" t="s">
        <v>10</v>
      </c>
      <c r="DX30" s="23">
        <v>1</v>
      </c>
      <c r="DY30" s="23" t="s">
        <v>10</v>
      </c>
      <c r="DZ30" s="23">
        <v>1</v>
      </c>
      <c r="EA30" s="23" t="s">
        <v>10</v>
      </c>
      <c r="EB30" s="23">
        <v>1</v>
      </c>
      <c r="EC30" s="23" t="s">
        <v>10</v>
      </c>
      <c r="ED30" s="23">
        <v>1</v>
      </c>
      <c r="EE30" s="23" t="s">
        <v>10</v>
      </c>
      <c r="EF30" s="23" t="s">
        <v>10</v>
      </c>
      <c r="EG30" s="23" t="s">
        <v>10</v>
      </c>
      <c r="EH30" s="23" t="s">
        <v>10</v>
      </c>
      <c r="EI30" s="23">
        <v>1</v>
      </c>
      <c r="EJ30" s="23" t="s">
        <v>10</v>
      </c>
      <c r="EK30" s="23">
        <v>1</v>
      </c>
      <c r="EL30" s="23" t="s">
        <v>10</v>
      </c>
      <c r="EM30" s="23">
        <v>1</v>
      </c>
      <c r="EN30" s="23" t="s">
        <v>10</v>
      </c>
      <c r="EO30" s="23">
        <v>1</v>
      </c>
      <c r="EP30" s="23" t="s">
        <v>10</v>
      </c>
      <c r="EQ30" s="23" t="s">
        <v>10</v>
      </c>
      <c r="ER30" s="23" t="s">
        <v>10</v>
      </c>
      <c r="ES30" s="23" t="s">
        <v>10</v>
      </c>
      <c r="ET30" s="23" t="s">
        <v>10</v>
      </c>
      <c r="EU30" s="23" t="s">
        <v>10</v>
      </c>
      <c r="EV30" s="23">
        <v>1</v>
      </c>
      <c r="EW30" s="23" t="s">
        <v>10</v>
      </c>
      <c r="EX30" s="23">
        <v>1</v>
      </c>
      <c r="EY30" s="23" t="s">
        <v>10</v>
      </c>
      <c r="EZ30" s="23">
        <v>1</v>
      </c>
      <c r="FA30" s="23" t="s">
        <v>10</v>
      </c>
      <c r="FB30" s="23">
        <v>1</v>
      </c>
      <c r="FC30" s="23" t="s">
        <v>10</v>
      </c>
      <c r="FD30" s="23" t="s">
        <v>10</v>
      </c>
      <c r="FE30" s="23" t="s">
        <v>10</v>
      </c>
      <c r="FF30" s="23" t="s">
        <v>10</v>
      </c>
      <c r="FG30" s="23">
        <v>1</v>
      </c>
      <c r="FH30" s="23" t="s">
        <v>10</v>
      </c>
      <c r="FI30" s="23">
        <v>1</v>
      </c>
      <c r="FJ30" s="23" t="s">
        <v>10</v>
      </c>
      <c r="FK30" s="23">
        <v>1</v>
      </c>
      <c r="FL30" s="23" t="s">
        <v>10</v>
      </c>
      <c r="FM30" s="23">
        <v>1</v>
      </c>
      <c r="FN30" s="23" t="s">
        <v>10</v>
      </c>
      <c r="FO30" s="23" t="s">
        <v>10</v>
      </c>
      <c r="FP30" s="23" t="s">
        <v>10</v>
      </c>
      <c r="FQ30" s="23" t="s">
        <v>10</v>
      </c>
      <c r="FR30" s="23" t="s">
        <v>10</v>
      </c>
      <c r="FS30" s="23" t="s">
        <v>10</v>
      </c>
      <c r="FT30" s="23">
        <v>1</v>
      </c>
      <c r="FU30" s="23" t="s">
        <v>10</v>
      </c>
      <c r="FV30" s="23">
        <v>1</v>
      </c>
      <c r="FW30" s="23" t="s">
        <v>10</v>
      </c>
      <c r="FX30" s="23">
        <v>1</v>
      </c>
      <c r="FY30" s="23" t="s">
        <v>10</v>
      </c>
      <c r="FZ30" s="23">
        <v>1</v>
      </c>
      <c r="GA30" s="23" t="s">
        <v>10</v>
      </c>
      <c r="GB30" s="23" t="s">
        <v>10</v>
      </c>
      <c r="GC30" s="23" t="s">
        <v>10</v>
      </c>
      <c r="GD30" s="23" t="s">
        <v>10</v>
      </c>
      <c r="GE30" s="23">
        <v>1</v>
      </c>
      <c r="GF30" s="23" t="s">
        <v>10</v>
      </c>
      <c r="GG30" s="23">
        <v>1</v>
      </c>
      <c r="GH30" s="23" t="s">
        <v>10</v>
      </c>
      <c r="GI30" s="23">
        <v>1</v>
      </c>
      <c r="GJ30" s="23" t="s">
        <v>10</v>
      </c>
      <c r="GK30" s="23">
        <v>1</v>
      </c>
      <c r="GL30" s="23" t="s">
        <v>10</v>
      </c>
      <c r="GM30" s="23" t="s">
        <v>10</v>
      </c>
      <c r="GN30" s="23" t="s">
        <v>10</v>
      </c>
      <c r="GO30" s="23" t="s">
        <v>10</v>
      </c>
      <c r="GP30" s="23" t="s">
        <v>10</v>
      </c>
      <c r="GQ30" s="23" t="s">
        <v>10</v>
      </c>
      <c r="GR30" s="23">
        <v>1</v>
      </c>
      <c r="GS30" s="23" t="s">
        <v>10</v>
      </c>
      <c r="GT30" s="23">
        <v>1</v>
      </c>
      <c r="GU30" s="23" t="s">
        <v>10</v>
      </c>
      <c r="GV30" s="23">
        <v>1</v>
      </c>
      <c r="GW30" s="23" t="s">
        <v>10</v>
      </c>
      <c r="GX30" s="23">
        <v>1</v>
      </c>
      <c r="GY30" s="23" t="s">
        <v>10</v>
      </c>
      <c r="GZ30" s="23" t="s">
        <v>10</v>
      </c>
      <c r="HA30" s="23" t="s">
        <v>10</v>
      </c>
      <c r="HB30" s="23" t="s">
        <v>10</v>
      </c>
      <c r="HC30" s="23">
        <v>1</v>
      </c>
      <c r="HD30" s="23" t="s">
        <v>10</v>
      </c>
      <c r="HE30" s="23">
        <v>1</v>
      </c>
      <c r="HF30" s="23" t="s">
        <v>10</v>
      </c>
      <c r="HG30" s="23">
        <v>1</v>
      </c>
      <c r="HH30" s="23" t="s">
        <v>10</v>
      </c>
      <c r="HI30" s="23">
        <v>1</v>
      </c>
      <c r="HJ30" s="23" t="s">
        <v>10</v>
      </c>
      <c r="HK30" s="23" t="s">
        <v>10</v>
      </c>
      <c r="HL30" s="23" t="s">
        <v>10</v>
      </c>
      <c r="HM30" s="23" t="s">
        <v>10</v>
      </c>
      <c r="HN30" s="23" t="s">
        <v>10</v>
      </c>
      <c r="HO30" s="23" t="s">
        <v>10</v>
      </c>
      <c r="HP30" s="23">
        <v>1</v>
      </c>
      <c r="HQ30" s="23" t="s">
        <v>10</v>
      </c>
      <c r="HR30" s="23">
        <v>1</v>
      </c>
      <c r="HS30" s="23" t="s">
        <v>10</v>
      </c>
      <c r="HT30" s="23">
        <v>1</v>
      </c>
      <c r="HU30" s="23" t="s">
        <v>10</v>
      </c>
      <c r="HV30" s="23">
        <v>1</v>
      </c>
      <c r="HW30" s="23" t="s">
        <v>10</v>
      </c>
      <c r="HX30" s="23" t="s">
        <v>10</v>
      </c>
      <c r="HY30" s="23" t="s">
        <v>10</v>
      </c>
      <c r="HZ30" s="23" t="s">
        <v>10</v>
      </c>
      <c r="IA30" s="23">
        <v>1</v>
      </c>
      <c r="IB30" s="23" t="s">
        <v>10</v>
      </c>
      <c r="IC30" s="23">
        <v>1</v>
      </c>
      <c r="ID30" s="23" t="s">
        <v>10</v>
      </c>
      <c r="IE30" s="23">
        <v>1</v>
      </c>
      <c r="IF30" s="23" t="s">
        <v>10</v>
      </c>
      <c r="IG30" s="23">
        <v>1</v>
      </c>
      <c r="IH30" s="23" t="s">
        <v>10</v>
      </c>
      <c r="II30" s="23" t="s">
        <v>10</v>
      </c>
      <c r="IJ30" s="23" t="s">
        <v>10</v>
      </c>
      <c r="IK30" s="23" t="s">
        <v>10</v>
      </c>
      <c r="IL30" s="23" t="s">
        <v>10</v>
      </c>
      <c r="IM30" s="23" t="s">
        <v>10</v>
      </c>
      <c r="IN30" s="23">
        <v>1</v>
      </c>
      <c r="IO30" s="23" t="s">
        <v>10</v>
      </c>
      <c r="IP30" s="23">
        <v>1</v>
      </c>
      <c r="IQ30" s="23" t="s">
        <v>10</v>
      </c>
      <c r="IR30" s="23">
        <v>1</v>
      </c>
      <c r="IS30" s="23" t="s">
        <v>10</v>
      </c>
      <c r="IT30" s="23">
        <v>1</v>
      </c>
      <c r="IU30" s="23" t="s">
        <v>10</v>
      </c>
      <c r="IV30" s="23" t="s">
        <v>10</v>
      </c>
      <c r="IW30" s="23" t="s">
        <v>10</v>
      </c>
      <c r="IX30" s="23" t="s">
        <v>10</v>
      </c>
      <c r="IY30" s="23">
        <v>1</v>
      </c>
      <c r="IZ30" s="23" t="s">
        <v>10</v>
      </c>
      <c r="JA30" s="23">
        <v>1</v>
      </c>
      <c r="JB30" s="23" t="s">
        <v>10</v>
      </c>
      <c r="JC30" s="23">
        <v>1</v>
      </c>
      <c r="JD30" s="23" t="s">
        <v>10</v>
      </c>
      <c r="JE30" s="23">
        <v>1</v>
      </c>
      <c r="JF30" s="23" t="s">
        <v>10</v>
      </c>
      <c r="JG30" s="23" t="s">
        <v>10</v>
      </c>
      <c r="JH30" s="23" t="s">
        <v>10</v>
      </c>
      <c r="JI30" s="23" t="s">
        <v>10</v>
      </c>
      <c r="JJ30" s="23" t="s">
        <v>10</v>
      </c>
      <c r="JK30" s="23" t="s">
        <v>10</v>
      </c>
      <c r="JL30" s="23">
        <v>1</v>
      </c>
      <c r="JM30" s="23" t="s">
        <v>10</v>
      </c>
      <c r="JN30" s="23">
        <v>1</v>
      </c>
      <c r="JO30" s="23" t="s">
        <v>10</v>
      </c>
      <c r="JP30" s="23">
        <v>1</v>
      </c>
      <c r="JQ30" s="23" t="s">
        <v>10</v>
      </c>
      <c r="JR30" s="23">
        <v>1</v>
      </c>
      <c r="JS30" s="23" t="s">
        <v>10</v>
      </c>
      <c r="JT30" s="23" t="s">
        <v>10</v>
      </c>
      <c r="JU30" s="23" t="s">
        <v>10</v>
      </c>
      <c r="JV30" s="23" t="s">
        <v>10</v>
      </c>
      <c r="JW30" s="23">
        <v>1</v>
      </c>
      <c r="JX30" s="23" t="s">
        <v>10</v>
      </c>
      <c r="JY30" s="23">
        <v>1</v>
      </c>
      <c r="JZ30" s="23" t="s">
        <v>10</v>
      </c>
      <c r="KA30" s="23">
        <v>1</v>
      </c>
      <c r="KB30" s="23" t="s">
        <v>10</v>
      </c>
      <c r="KC30" s="23">
        <v>1</v>
      </c>
      <c r="KD30" s="23" t="s">
        <v>10</v>
      </c>
      <c r="KE30" s="23" t="s">
        <v>10</v>
      </c>
      <c r="KF30" s="23" t="s">
        <v>10</v>
      </c>
      <c r="KG30" s="23" t="s">
        <v>10</v>
      </c>
      <c r="KH30" s="23" t="s">
        <v>10</v>
      </c>
      <c r="KI30" s="23" t="s">
        <v>10</v>
      </c>
      <c r="KJ30" s="23">
        <v>1</v>
      </c>
      <c r="KK30" s="23" t="s">
        <v>10</v>
      </c>
      <c r="KL30" s="23">
        <v>1</v>
      </c>
      <c r="KM30" s="23" t="s">
        <v>10</v>
      </c>
      <c r="KN30" s="23">
        <v>1</v>
      </c>
      <c r="KO30" s="23" t="s">
        <v>10</v>
      </c>
      <c r="KP30" s="23">
        <v>1</v>
      </c>
      <c r="KQ30" s="23" t="s">
        <v>10</v>
      </c>
      <c r="KR30" s="23" t="s">
        <v>10</v>
      </c>
      <c r="KS30" s="23" t="s">
        <v>10</v>
      </c>
      <c r="KT30" s="23" t="s">
        <v>10</v>
      </c>
      <c r="KU30" s="23">
        <v>1</v>
      </c>
      <c r="KV30" s="23" t="s">
        <v>10</v>
      </c>
      <c r="KW30" s="23">
        <v>1</v>
      </c>
      <c r="KX30" s="23" t="s">
        <v>10</v>
      </c>
      <c r="KY30" s="23">
        <v>1</v>
      </c>
      <c r="KZ30" s="23" t="s">
        <v>10</v>
      </c>
      <c r="LA30" s="23">
        <v>1</v>
      </c>
      <c r="LB30" s="23" t="s">
        <v>10</v>
      </c>
      <c r="LC30" s="23" t="s">
        <v>10</v>
      </c>
      <c r="LD30" s="23" t="s">
        <v>10</v>
      </c>
      <c r="LE30" s="23" t="s">
        <v>10</v>
      </c>
      <c r="LF30" s="23" t="s">
        <v>10</v>
      </c>
      <c r="LG30" s="23" t="s">
        <v>10</v>
      </c>
      <c r="LH30" s="23">
        <v>1</v>
      </c>
      <c r="LI30" s="23" t="s">
        <v>10</v>
      </c>
      <c r="LJ30" s="23">
        <v>1</v>
      </c>
      <c r="LK30" s="23" t="s">
        <v>10</v>
      </c>
      <c r="LL30" s="23">
        <v>1</v>
      </c>
      <c r="LM30" s="23" t="s">
        <v>10</v>
      </c>
      <c r="LN30" s="23">
        <v>1</v>
      </c>
      <c r="LO30" s="23" t="s">
        <v>10</v>
      </c>
      <c r="LP30" s="23" t="s">
        <v>10</v>
      </c>
      <c r="LQ30" s="23" t="s">
        <v>10</v>
      </c>
      <c r="LR30" s="23" t="s">
        <v>10</v>
      </c>
      <c r="LS30" s="23">
        <v>1</v>
      </c>
      <c r="LT30" s="23" t="s">
        <v>10</v>
      </c>
      <c r="LU30" s="23">
        <v>1</v>
      </c>
      <c r="LV30" s="23" t="s">
        <v>10</v>
      </c>
      <c r="LW30" s="23">
        <v>1</v>
      </c>
      <c r="LX30" s="23" t="s">
        <v>10</v>
      </c>
      <c r="LY30" s="23">
        <v>1</v>
      </c>
      <c r="LZ30" s="23" t="s">
        <v>10</v>
      </c>
      <c r="MA30" s="23" t="s">
        <v>10</v>
      </c>
      <c r="MB30" s="23" t="s">
        <v>10</v>
      </c>
      <c r="MC30" s="23" t="s">
        <v>10</v>
      </c>
      <c r="MD30" s="23" t="s">
        <v>10</v>
      </c>
      <c r="ME30" s="23" t="s">
        <v>10</v>
      </c>
      <c r="MF30" s="23">
        <v>1</v>
      </c>
      <c r="MG30" s="23" t="s">
        <v>10</v>
      </c>
      <c r="MH30" s="23">
        <v>1</v>
      </c>
      <c r="MI30" s="23" t="s">
        <v>10</v>
      </c>
      <c r="MJ30" s="23">
        <v>1</v>
      </c>
      <c r="MK30" s="23" t="s">
        <v>10</v>
      </c>
      <c r="ML30" s="23">
        <v>1</v>
      </c>
      <c r="MM30" s="23" t="s">
        <v>10</v>
      </c>
      <c r="MN30" s="23" t="s">
        <v>10</v>
      </c>
      <c r="MO30" s="23" t="s">
        <v>10</v>
      </c>
      <c r="MP30" s="23" t="s">
        <v>10</v>
      </c>
      <c r="MQ30" s="23">
        <v>1</v>
      </c>
      <c r="MR30" s="23" t="s">
        <v>10</v>
      </c>
      <c r="MS30" s="23">
        <v>1</v>
      </c>
      <c r="MT30" s="23" t="s">
        <v>10</v>
      </c>
      <c r="MU30" s="23">
        <v>1</v>
      </c>
      <c r="MV30" s="23" t="s">
        <v>10</v>
      </c>
      <c r="MW30" s="23">
        <v>1</v>
      </c>
      <c r="MX30" s="23" t="s">
        <v>10</v>
      </c>
      <c r="MY30" s="23" t="s">
        <v>10</v>
      </c>
      <c r="MZ30" s="23" t="s">
        <v>10</v>
      </c>
      <c r="NA30" s="23" t="s">
        <v>10</v>
      </c>
      <c r="NB30" s="23" t="s">
        <v>10</v>
      </c>
      <c r="NC30" s="23" t="s">
        <v>10</v>
      </c>
      <c r="ND30" s="23">
        <v>1</v>
      </c>
      <c r="NE30" s="23" t="s">
        <v>10</v>
      </c>
      <c r="NF30" s="23">
        <v>1</v>
      </c>
      <c r="NG30" s="23" t="s">
        <v>10</v>
      </c>
      <c r="NH30" s="23">
        <v>1</v>
      </c>
      <c r="NI30" s="23" t="s">
        <v>10</v>
      </c>
      <c r="NJ30" s="23">
        <v>1</v>
      </c>
      <c r="NK30" s="23" t="s">
        <v>10</v>
      </c>
      <c r="NL30" s="23" t="s">
        <v>10</v>
      </c>
      <c r="NM30" s="23" t="s">
        <v>10</v>
      </c>
      <c r="NN30" s="23" t="s">
        <v>10</v>
      </c>
      <c r="NO30" s="23">
        <v>1</v>
      </c>
      <c r="NP30" s="23" t="s">
        <v>10</v>
      </c>
      <c r="NQ30" s="23">
        <v>1</v>
      </c>
      <c r="NR30" s="23" t="s">
        <v>10</v>
      </c>
      <c r="NS30" s="23">
        <v>1</v>
      </c>
      <c r="NT30" s="23" t="s">
        <v>10</v>
      </c>
      <c r="NU30" s="23">
        <v>1</v>
      </c>
      <c r="NV30" s="23" t="s">
        <v>10</v>
      </c>
      <c r="NW30" s="23" t="s">
        <v>10</v>
      </c>
      <c r="NX30" s="23" t="s">
        <v>10</v>
      </c>
      <c r="NY30" s="23" t="s">
        <v>10</v>
      </c>
      <c r="NZ30" s="23" t="s">
        <v>10</v>
      </c>
      <c r="OA30" s="23" t="s">
        <v>10</v>
      </c>
      <c r="OB30" s="23">
        <v>1</v>
      </c>
      <c r="OC30" s="23" t="s">
        <v>10</v>
      </c>
      <c r="OD30" s="23">
        <v>1</v>
      </c>
      <c r="OE30" s="23" t="s">
        <v>10</v>
      </c>
      <c r="OF30" s="23">
        <v>1</v>
      </c>
      <c r="OG30" s="23" t="s">
        <v>10</v>
      </c>
      <c r="OH30" s="23">
        <v>1</v>
      </c>
      <c r="OI30" s="23" t="s">
        <v>10</v>
      </c>
      <c r="OJ30" s="23" t="s">
        <v>10</v>
      </c>
      <c r="OK30" s="23" t="s">
        <v>10</v>
      </c>
      <c r="OL30" s="23" t="s">
        <v>10</v>
      </c>
      <c r="OM30" s="23">
        <v>1</v>
      </c>
      <c r="ON30" s="23" t="s">
        <v>10</v>
      </c>
      <c r="OO30" s="23">
        <v>1</v>
      </c>
      <c r="OP30" s="23" t="s">
        <v>10</v>
      </c>
      <c r="OQ30" s="23">
        <v>1</v>
      </c>
      <c r="OR30" s="23" t="s">
        <v>10</v>
      </c>
      <c r="OS30" s="23">
        <v>1</v>
      </c>
      <c r="OT30" s="23" t="s">
        <v>10</v>
      </c>
      <c r="OU30" s="23" t="s">
        <v>10</v>
      </c>
      <c r="OV30" s="23" t="s">
        <v>10</v>
      </c>
      <c r="OW30" s="23" t="s">
        <v>10</v>
      </c>
      <c r="OX30" s="23" t="s">
        <v>10</v>
      </c>
      <c r="OY30" s="23" t="s">
        <v>10</v>
      </c>
      <c r="OZ30" s="23">
        <v>1</v>
      </c>
      <c r="PA30" s="23" t="s">
        <v>10</v>
      </c>
      <c r="PB30" s="23">
        <v>1</v>
      </c>
      <c r="PC30" s="23" t="s">
        <v>10</v>
      </c>
      <c r="PD30" s="23">
        <v>1</v>
      </c>
      <c r="PE30" s="23" t="s">
        <v>10</v>
      </c>
      <c r="PF30" s="23">
        <v>1</v>
      </c>
      <c r="PG30" s="23" t="s">
        <v>10</v>
      </c>
      <c r="PH30" s="23" t="s">
        <v>10</v>
      </c>
      <c r="PI30" s="23" t="s">
        <v>10</v>
      </c>
      <c r="PJ30" s="23" t="s">
        <v>10</v>
      </c>
      <c r="PK30" s="23">
        <v>1</v>
      </c>
      <c r="PL30" s="23" t="s">
        <v>10</v>
      </c>
      <c r="PM30" s="23">
        <v>1</v>
      </c>
      <c r="PN30" s="23" t="s">
        <v>10</v>
      </c>
      <c r="PO30" s="23">
        <v>1</v>
      </c>
      <c r="PP30" s="23" t="s">
        <v>10</v>
      </c>
      <c r="PQ30" s="23">
        <v>1</v>
      </c>
      <c r="PR30" s="23" t="s">
        <v>10</v>
      </c>
      <c r="PS30" s="23" t="s">
        <v>10</v>
      </c>
      <c r="PT30" s="23" t="s">
        <v>10</v>
      </c>
      <c r="PU30" s="23" t="s">
        <v>10</v>
      </c>
      <c r="PV30" s="23" t="s">
        <v>10</v>
      </c>
      <c r="PW30" s="23" t="s">
        <v>10</v>
      </c>
      <c r="PX30" s="23">
        <v>1</v>
      </c>
      <c r="PY30" s="23" t="s">
        <v>10</v>
      </c>
      <c r="PZ30" s="23">
        <v>1</v>
      </c>
      <c r="QA30" s="23" t="s">
        <v>10</v>
      </c>
      <c r="QB30" s="23">
        <v>1</v>
      </c>
      <c r="QC30" s="23" t="s">
        <v>10</v>
      </c>
      <c r="QD30" s="23">
        <v>1</v>
      </c>
      <c r="QE30" s="23" t="s">
        <v>10</v>
      </c>
      <c r="QF30" s="23" t="s">
        <v>10</v>
      </c>
      <c r="QG30" s="23" t="s">
        <v>10</v>
      </c>
      <c r="QH30" s="23" t="s">
        <v>10</v>
      </c>
      <c r="QI30" s="23">
        <v>1</v>
      </c>
      <c r="QJ30" s="23" t="s">
        <v>10</v>
      </c>
      <c r="QK30" s="23">
        <v>1</v>
      </c>
      <c r="QL30" s="23" t="s">
        <v>10</v>
      </c>
      <c r="QM30" s="23">
        <v>1</v>
      </c>
      <c r="QN30" s="23" t="s">
        <v>10</v>
      </c>
      <c r="QO30" s="23">
        <v>1</v>
      </c>
      <c r="QP30" s="23" t="s">
        <v>10</v>
      </c>
      <c r="QQ30" s="23" t="s">
        <v>10</v>
      </c>
      <c r="QR30" s="23" t="s">
        <v>10</v>
      </c>
      <c r="QS30" s="23" t="s">
        <v>10</v>
      </c>
      <c r="QT30" s="23" t="s">
        <v>10</v>
      </c>
      <c r="QU30" s="23" t="s">
        <v>10</v>
      </c>
      <c r="QV30" s="23">
        <v>1</v>
      </c>
      <c r="QW30" s="23" t="s">
        <v>10</v>
      </c>
      <c r="QX30" s="23">
        <v>1</v>
      </c>
      <c r="QY30" s="23" t="s">
        <v>10</v>
      </c>
      <c r="QZ30" s="23">
        <v>1</v>
      </c>
      <c r="RA30" s="23" t="s">
        <v>10</v>
      </c>
      <c r="RB30" s="23">
        <v>1</v>
      </c>
      <c r="RC30" s="23" t="s">
        <v>10</v>
      </c>
      <c r="RD30" s="23" t="s">
        <v>10</v>
      </c>
      <c r="RE30" s="23" t="s">
        <v>10</v>
      </c>
      <c r="RF30" s="23" t="s">
        <v>10</v>
      </c>
      <c r="RG30" s="23">
        <v>1</v>
      </c>
      <c r="RH30" s="23" t="s">
        <v>10</v>
      </c>
      <c r="RI30" s="23">
        <v>1</v>
      </c>
      <c r="RJ30" s="23" t="s">
        <v>10</v>
      </c>
      <c r="RK30" s="23">
        <v>1</v>
      </c>
      <c r="RL30" s="23" t="s">
        <v>10</v>
      </c>
      <c r="RM30" s="23">
        <v>1</v>
      </c>
      <c r="RN30" s="23" t="s">
        <v>10</v>
      </c>
      <c r="RO30" s="23" t="s">
        <v>10</v>
      </c>
      <c r="RP30" s="23" t="s">
        <v>10</v>
      </c>
      <c r="RQ30" s="23" t="s">
        <v>10</v>
      </c>
      <c r="RR30" s="23" t="s">
        <v>10</v>
      </c>
      <c r="RS30" s="23" t="s">
        <v>10</v>
      </c>
      <c r="RT30" s="23">
        <v>1</v>
      </c>
      <c r="RU30" s="23" t="s">
        <v>10</v>
      </c>
      <c r="RV30" s="23">
        <v>1</v>
      </c>
      <c r="RW30" s="23" t="s">
        <v>10</v>
      </c>
      <c r="RX30" s="23">
        <v>1</v>
      </c>
      <c r="RY30" s="23" t="s">
        <v>10</v>
      </c>
      <c r="RZ30" s="23">
        <v>1</v>
      </c>
      <c r="SA30" s="23" t="s">
        <v>10</v>
      </c>
      <c r="SB30" s="23" t="s">
        <v>10</v>
      </c>
      <c r="SC30" s="23" t="s">
        <v>10</v>
      </c>
      <c r="SD30" s="23" t="s">
        <v>10</v>
      </c>
      <c r="SE30" s="23">
        <v>1</v>
      </c>
      <c r="SF30" s="23" t="s">
        <v>10</v>
      </c>
      <c r="SG30" s="23">
        <v>1</v>
      </c>
      <c r="SH30" s="23" t="s">
        <v>10</v>
      </c>
      <c r="SI30" s="23">
        <v>1</v>
      </c>
      <c r="SJ30" s="23" t="s">
        <v>10</v>
      </c>
      <c r="SK30" s="23">
        <v>1</v>
      </c>
      <c r="SL30" s="23" t="s">
        <v>10</v>
      </c>
      <c r="SM30" s="23" t="s">
        <v>10</v>
      </c>
      <c r="SN30" s="23" t="s">
        <v>10</v>
      </c>
      <c r="SO30" s="23" t="s">
        <v>10</v>
      </c>
      <c r="SP30" s="23" t="s">
        <v>10</v>
      </c>
      <c r="SQ30" s="23" t="s">
        <v>10</v>
      </c>
      <c r="SR30" s="23">
        <v>1</v>
      </c>
      <c r="SS30" s="23" t="s">
        <v>10</v>
      </c>
      <c r="ST30" s="23">
        <v>1</v>
      </c>
      <c r="SU30" s="23" t="s">
        <v>10</v>
      </c>
      <c r="SV30" s="23">
        <v>1</v>
      </c>
      <c r="SW30" s="23" t="s">
        <v>10</v>
      </c>
      <c r="SX30" s="23">
        <v>1</v>
      </c>
      <c r="SY30" s="23" t="s">
        <v>10</v>
      </c>
      <c r="SZ30" s="23" t="s">
        <v>10</v>
      </c>
      <c r="TA30" s="23" t="s">
        <v>10</v>
      </c>
      <c r="TB30" s="23" t="s">
        <v>10</v>
      </c>
      <c r="TC30" s="23">
        <v>1</v>
      </c>
      <c r="TD30" s="23" t="s">
        <v>10</v>
      </c>
      <c r="TE30" s="23">
        <v>1</v>
      </c>
      <c r="TF30" s="23" t="s">
        <v>10</v>
      </c>
      <c r="TG30" s="23">
        <v>1</v>
      </c>
      <c r="TH30" s="23" t="s">
        <v>10</v>
      </c>
      <c r="TI30" s="23">
        <v>1</v>
      </c>
      <c r="TJ30" s="23" t="s">
        <v>10</v>
      </c>
      <c r="TK30" s="23" t="s">
        <v>10</v>
      </c>
      <c r="TL30" s="23" t="s">
        <v>10</v>
      </c>
      <c r="TM30" s="23" t="s">
        <v>10</v>
      </c>
      <c r="TN30" s="23" t="s">
        <v>10</v>
      </c>
      <c r="TO30" s="23" t="s">
        <v>10</v>
      </c>
      <c r="TP30" s="23">
        <v>1</v>
      </c>
      <c r="TQ30" s="23" t="s">
        <v>10</v>
      </c>
      <c r="TR30" s="23">
        <v>1</v>
      </c>
      <c r="TS30" s="23" t="s">
        <v>10</v>
      </c>
      <c r="TT30" s="23">
        <v>1</v>
      </c>
      <c r="TU30" s="23" t="s">
        <v>10</v>
      </c>
      <c r="TV30" s="23">
        <v>1</v>
      </c>
      <c r="TW30" s="23" t="s">
        <v>10</v>
      </c>
      <c r="TX30" s="23" t="s">
        <v>10</v>
      </c>
      <c r="TY30" s="23" t="s">
        <v>10</v>
      </c>
      <c r="TZ30" s="23" t="s">
        <v>10</v>
      </c>
      <c r="UA30" s="23">
        <v>1</v>
      </c>
      <c r="UB30" s="23" t="s">
        <v>10</v>
      </c>
      <c r="UC30" s="23">
        <v>1</v>
      </c>
      <c r="UD30" s="23" t="s">
        <v>10</v>
      </c>
      <c r="UE30" s="23">
        <v>1</v>
      </c>
      <c r="UF30" s="23" t="s">
        <v>10</v>
      </c>
      <c r="UG30" s="23">
        <v>1</v>
      </c>
      <c r="UH30" s="23" t="s">
        <v>10</v>
      </c>
      <c r="UI30" s="23" t="s">
        <v>10</v>
      </c>
      <c r="UJ30" s="23" t="s">
        <v>10</v>
      </c>
      <c r="UK30" s="23" t="s">
        <v>10</v>
      </c>
      <c r="UL30" s="23" t="s">
        <v>10</v>
      </c>
      <c r="UM30" s="23" t="s">
        <v>10</v>
      </c>
      <c r="UN30" s="23">
        <v>1</v>
      </c>
      <c r="UO30" s="23" t="s">
        <v>10</v>
      </c>
      <c r="UP30" s="23">
        <v>1</v>
      </c>
      <c r="UQ30" s="23" t="s">
        <v>10</v>
      </c>
      <c r="UR30" s="23">
        <v>1</v>
      </c>
      <c r="US30" s="23" t="s">
        <v>10</v>
      </c>
      <c r="UT30" s="23">
        <v>1</v>
      </c>
      <c r="UU30" s="23" t="s">
        <v>10</v>
      </c>
      <c r="UV30" s="23" t="s">
        <v>10</v>
      </c>
      <c r="UW30" s="23" t="s">
        <v>10</v>
      </c>
      <c r="UX30" s="23" t="s">
        <v>10</v>
      </c>
      <c r="UY30" s="23">
        <v>1</v>
      </c>
      <c r="UZ30" s="23" t="s">
        <v>10</v>
      </c>
      <c r="VA30" s="23">
        <v>1</v>
      </c>
      <c r="VB30" s="23" t="s">
        <v>10</v>
      </c>
      <c r="VC30" s="23">
        <v>1</v>
      </c>
      <c r="VD30" s="23" t="s">
        <v>10</v>
      </c>
      <c r="VE30" s="23">
        <v>1</v>
      </c>
      <c r="VF30" s="23" t="s">
        <v>10</v>
      </c>
      <c r="VG30" s="23" t="s">
        <v>10</v>
      </c>
      <c r="VH30" s="23" t="s">
        <v>10</v>
      </c>
      <c r="VI30" s="23" t="s">
        <v>10</v>
      </c>
      <c r="VJ30" s="23" t="s">
        <v>10</v>
      </c>
      <c r="VK30" s="23" t="s">
        <v>10</v>
      </c>
      <c r="VL30" s="23">
        <v>1</v>
      </c>
      <c r="VM30" s="23" t="s">
        <v>10</v>
      </c>
      <c r="VN30" s="23">
        <v>1</v>
      </c>
      <c r="VO30" s="23" t="s">
        <v>10</v>
      </c>
      <c r="VP30" s="23">
        <v>1</v>
      </c>
      <c r="VQ30" s="23" t="s">
        <v>10</v>
      </c>
      <c r="VR30" s="23">
        <v>1</v>
      </c>
      <c r="VS30" s="23" t="s">
        <v>10</v>
      </c>
      <c r="VT30" s="23" t="s">
        <v>10</v>
      </c>
      <c r="VU30" s="23" t="s">
        <v>10</v>
      </c>
      <c r="VV30" s="23" t="s">
        <v>10</v>
      </c>
      <c r="VW30" s="23">
        <v>1</v>
      </c>
      <c r="VX30" s="23" t="s">
        <v>10</v>
      </c>
      <c r="VY30" s="23">
        <v>1</v>
      </c>
      <c r="VZ30" s="23" t="s">
        <v>10</v>
      </c>
      <c r="WA30" s="23">
        <v>1</v>
      </c>
      <c r="WB30" s="23" t="s">
        <v>10</v>
      </c>
      <c r="WC30" s="23">
        <v>1</v>
      </c>
      <c r="WD30" s="23" t="s">
        <v>10</v>
      </c>
      <c r="WE30" s="23" t="s">
        <v>10</v>
      </c>
      <c r="WF30" s="23" t="s">
        <v>10</v>
      </c>
      <c r="WG30" s="23" t="s">
        <v>10</v>
      </c>
      <c r="WH30" s="23" t="s">
        <v>10</v>
      </c>
      <c r="WI30" s="23" t="s">
        <v>10</v>
      </c>
      <c r="WJ30" s="23">
        <v>1</v>
      </c>
      <c r="WK30" s="23" t="s">
        <v>10</v>
      </c>
      <c r="WL30" s="23">
        <v>1</v>
      </c>
      <c r="WM30" s="23" t="s">
        <v>10</v>
      </c>
      <c r="WN30" s="23">
        <v>1</v>
      </c>
      <c r="WO30" s="23" t="s">
        <v>10</v>
      </c>
      <c r="WP30" s="23">
        <v>1</v>
      </c>
      <c r="WQ30" s="23" t="s">
        <v>10</v>
      </c>
      <c r="WR30" s="23" t="s">
        <v>10</v>
      </c>
      <c r="WS30" s="23" t="s">
        <v>10</v>
      </c>
      <c r="WT30" s="23" t="s">
        <v>10</v>
      </c>
      <c r="WU30" s="23">
        <v>1</v>
      </c>
      <c r="WV30" s="23" t="s">
        <v>10</v>
      </c>
      <c r="WW30" s="23">
        <v>1</v>
      </c>
      <c r="WX30" s="23" t="s">
        <v>10</v>
      </c>
      <c r="WY30" s="23">
        <v>1</v>
      </c>
      <c r="WZ30" s="23" t="s">
        <v>10</v>
      </c>
      <c r="XA30" s="23">
        <v>1</v>
      </c>
      <c r="XB30" s="23" t="s">
        <v>10</v>
      </c>
      <c r="XC30" s="23" t="s">
        <v>10</v>
      </c>
      <c r="XD30" s="23" t="s">
        <v>10</v>
      </c>
      <c r="XE30" s="23" t="s">
        <v>10</v>
      </c>
      <c r="XF30" s="23" t="s">
        <v>10</v>
      </c>
      <c r="XG30" s="23" t="s">
        <v>10</v>
      </c>
      <c r="XH30" s="23">
        <v>1</v>
      </c>
      <c r="XI30" s="23" t="s">
        <v>10</v>
      </c>
      <c r="XJ30" s="23">
        <v>1</v>
      </c>
      <c r="XK30" s="23" t="s">
        <v>10</v>
      </c>
      <c r="XL30" s="23">
        <v>1</v>
      </c>
      <c r="XM30" s="23" t="s">
        <v>10</v>
      </c>
      <c r="XN30" s="23">
        <v>1</v>
      </c>
      <c r="XO30" s="23" t="s">
        <v>10</v>
      </c>
      <c r="XP30" s="23" t="s">
        <v>10</v>
      </c>
      <c r="XQ30" s="23" t="s">
        <v>10</v>
      </c>
      <c r="XR30" s="23" t="s">
        <v>10</v>
      </c>
      <c r="XS30" s="23">
        <v>1</v>
      </c>
      <c r="XT30" s="23" t="s">
        <v>10</v>
      </c>
      <c r="XU30" s="23">
        <v>1</v>
      </c>
      <c r="XV30" s="23" t="s">
        <v>10</v>
      </c>
      <c r="XW30" s="23">
        <v>1</v>
      </c>
      <c r="XX30" s="23" t="s">
        <v>10</v>
      </c>
      <c r="XY30" s="23">
        <v>1</v>
      </c>
      <c r="XZ30" s="23" t="s">
        <v>10</v>
      </c>
      <c r="YA30" s="23" t="s">
        <v>10</v>
      </c>
      <c r="YB30" s="23" t="s">
        <v>10</v>
      </c>
      <c r="YC30" s="23" t="s">
        <v>10</v>
      </c>
      <c r="YD30" s="23" t="s">
        <v>10</v>
      </c>
      <c r="YE30" s="23" t="s">
        <v>10</v>
      </c>
      <c r="YF30" s="23">
        <v>1</v>
      </c>
      <c r="YG30" s="23" t="s">
        <v>10</v>
      </c>
      <c r="YH30" s="23">
        <v>1</v>
      </c>
      <c r="YI30" s="23" t="s">
        <v>10</v>
      </c>
      <c r="YJ30" s="23">
        <v>1</v>
      </c>
      <c r="YK30" s="23" t="s">
        <v>10</v>
      </c>
      <c r="YL30" s="23">
        <v>1</v>
      </c>
      <c r="YM30" s="23" t="s">
        <v>10</v>
      </c>
      <c r="YN30" s="23" t="s">
        <v>10</v>
      </c>
      <c r="YO30" s="23" t="s">
        <v>10</v>
      </c>
      <c r="YP30" s="23" t="s">
        <v>10</v>
      </c>
      <c r="YQ30" s="23">
        <v>1</v>
      </c>
      <c r="YR30" s="23" t="s">
        <v>10</v>
      </c>
      <c r="YS30" s="23">
        <v>1</v>
      </c>
      <c r="YT30" s="23" t="s">
        <v>10</v>
      </c>
      <c r="YU30" s="23">
        <v>1</v>
      </c>
      <c r="YV30" s="23" t="s">
        <v>10</v>
      </c>
      <c r="YW30" s="23">
        <v>1</v>
      </c>
      <c r="YX30" s="23" t="s">
        <v>10</v>
      </c>
      <c r="YY30" s="23" t="s">
        <v>10</v>
      </c>
      <c r="YZ30" s="23" t="s">
        <v>10</v>
      </c>
      <c r="ZA30" s="23" t="s">
        <v>10</v>
      </c>
      <c r="ZB30" s="23" t="s">
        <v>10</v>
      </c>
      <c r="ZC30" s="23" t="s">
        <v>10</v>
      </c>
      <c r="ZD30" s="23">
        <v>1</v>
      </c>
      <c r="ZE30" s="23" t="s">
        <v>10</v>
      </c>
      <c r="ZF30" s="23">
        <v>1</v>
      </c>
      <c r="ZG30" s="23" t="s">
        <v>10</v>
      </c>
      <c r="ZH30" s="23">
        <v>1</v>
      </c>
      <c r="ZI30" s="23" t="s">
        <v>10</v>
      </c>
      <c r="ZJ30" s="23">
        <v>1</v>
      </c>
      <c r="ZK30" s="23" t="s">
        <v>10</v>
      </c>
      <c r="ZL30" s="23" t="s">
        <v>10</v>
      </c>
      <c r="ZM30" s="23" t="s">
        <v>10</v>
      </c>
      <c r="ZN30" s="23" t="s">
        <v>10</v>
      </c>
      <c r="ZO30" s="23">
        <v>1</v>
      </c>
      <c r="ZP30" s="23" t="s">
        <v>10</v>
      </c>
      <c r="ZQ30" s="23">
        <v>1</v>
      </c>
      <c r="ZR30" s="23" t="s">
        <v>10</v>
      </c>
      <c r="ZS30" s="23">
        <v>1</v>
      </c>
      <c r="ZT30" s="23" t="s">
        <v>10</v>
      </c>
      <c r="ZU30" s="23">
        <v>1</v>
      </c>
      <c r="ZV30" s="23" t="s">
        <v>10</v>
      </c>
      <c r="ZW30" s="23" t="s">
        <v>10</v>
      </c>
      <c r="ZX30" s="23" t="s">
        <v>10</v>
      </c>
      <c r="ZY30" s="23" t="s">
        <v>10</v>
      </c>
      <c r="ZZ30" s="23" t="s">
        <v>10</v>
      </c>
      <c r="AAA30" s="23" t="s">
        <v>10</v>
      </c>
      <c r="AAB30" s="23">
        <v>1</v>
      </c>
      <c r="AAC30" s="23" t="s">
        <v>10</v>
      </c>
      <c r="AAD30" s="23">
        <v>1</v>
      </c>
      <c r="AAE30" s="23" t="s">
        <v>10</v>
      </c>
      <c r="AAF30" s="23">
        <v>1</v>
      </c>
      <c r="AAG30" s="23" t="s">
        <v>10</v>
      </c>
      <c r="AAH30" s="23">
        <v>1</v>
      </c>
      <c r="AAI30" s="23" t="s">
        <v>10</v>
      </c>
      <c r="AAJ30" s="23" t="s">
        <v>10</v>
      </c>
      <c r="AAK30" s="23" t="s">
        <v>10</v>
      </c>
      <c r="AAL30" s="23" t="s">
        <v>10</v>
      </c>
      <c r="AAM30" s="23">
        <v>1</v>
      </c>
      <c r="AAN30" s="23" t="s">
        <v>10</v>
      </c>
      <c r="AAO30" s="23">
        <v>1</v>
      </c>
      <c r="AAP30" s="23" t="s">
        <v>10</v>
      </c>
      <c r="AAQ30" s="23">
        <v>1</v>
      </c>
      <c r="AAR30" s="23" t="s">
        <v>10</v>
      </c>
      <c r="AAS30" s="23">
        <v>1</v>
      </c>
      <c r="AAT30" s="23" t="s">
        <v>10</v>
      </c>
      <c r="AAU30" s="23" t="s">
        <v>10</v>
      </c>
      <c r="AAV30" s="23" t="s">
        <v>10</v>
      </c>
      <c r="AAW30" s="23" t="s">
        <v>10</v>
      </c>
      <c r="AAX30" s="23" t="s">
        <v>10</v>
      </c>
      <c r="AAY30" s="23" t="s">
        <v>10</v>
      </c>
      <c r="AAZ30" s="23">
        <v>1</v>
      </c>
      <c r="ABA30" s="23" t="s">
        <v>10</v>
      </c>
      <c r="ABB30" s="23">
        <v>1</v>
      </c>
      <c r="ABC30" s="23" t="s">
        <v>10</v>
      </c>
      <c r="ABD30" s="23">
        <v>1</v>
      </c>
      <c r="ABE30" s="23" t="s">
        <v>10</v>
      </c>
      <c r="ABF30" s="23">
        <v>1</v>
      </c>
      <c r="ABG30" s="23" t="s">
        <v>10</v>
      </c>
      <c r="ABH30" s="23" t="s">
        <v>10</v>
      </c>
    </row>
    <row r="31" spans="1:736" x14ac:dyDescent="0.3">
      <c r="A31" s="27">
        <v>28</v>
      </c>
      <c r="B31" s="30" t="s">
        <v>142</v>
      </c>
      <c r="C31" s="70">
        <v>33469792</v>
      </c>
      <c r="D31" s="41" t="s">
        <v>45</v>
      </c>
      <c r="E31" s="42" t="s">
        <v>18</v>
      </c>
      <c r="F31" s="28" cm="1">
        <f t="array" ref="F31">_xlfn.IFS(E31="2A",5,E31="2D",5,E31="2A/2D",5,E31="2B",7,E31="2CA",7,E31="2CB",5,E31="PM",6)</f>
        <v>6</v>
      </c>
      <c r="G31" s="43" t="s">
        <v>10</v>
      </c>
      <c r="H31" s="43" t="s">
        <v>18</v>
      </c>
      <c r="I31" s="43" t="s">
        <v>10</v>
      </c>
      <c r="J31" s="43" t="s">
        <v>18</v>
      </c>
      <c r="K31" s="43" t="s">
        <v>10</v>
      </c>
      <c r="L31" s="43" t="s">
        <v>12</v>
      </c>
      <c r="M31" s="43" t="s">
        <v>10</v>
      </c>
      <c r="N31" s="43" t="s">
        <v>18</v>
      </c>
      <c r="O31" s="43" t="s">
        <v>10</v>
      </c>
      <c r="P31" s="43" t="s">
        <v>10</v>
      </c>
      <c r="Q31" s="43" t="s">
        <v>10</v>
      </c>
      <c r="R31" s="43" t="s">
        <v>10</v>
      </c>
      <c r="S31" s="43" t="s">
        <v>18</v>
      </c>
      <c r="T31" s="43" t="s">
        <v>10</v>
      </c>
      <c r="U31" s="43" t="s">
        <v>18</v>
      </c>
      <c r="V31" s="43" t="s">
        <v>10</v>
      </c>
      <c r="W31" s="43" t="s">
        <v>18</v>
      </c>
      <c r="X31" s="43" t="s">
        <v>10</v>
      </c>
      <c r="Y31" s="43" t="s">
        <v>18</v>
      </c>
      <c r="Z31" s="43" t="s">
        <v>10</v>
      </c>
      <c r="AA31" s="43" t="s">
        <v>10</v>
      </c>
      <c r="AB31" s="43" t="s">
        <v>10</v>
      </c>
      <c r="AC31" s="43" t="s">
        <v>10</v>
      </c>
      <c r="AD31" s="43" t="s">
        <v>10</v>
      </c>
      <c r="AE31" s="43" t="s">
        <v>10</v>
      </c>
      <c r="AF31" s="43" t="s">
        <v>18</v>
      </c>
      <c r="AG31" s="43" t="s">
        <v>10</v>
      </c>
      <c r="AH31" s="43" t="s">
        <v>18</v>
      </c>
      <c r="AI31" s="43" t="s">
        <v>10</v>
      </c>
      <c r="AJ31" s="43" t="s">
        <v>18</v>
      </c>
      <c r="AK31" s="43" t="s">
        <v>10</v>
      </c>
      <c r="AL31" s="43" t="s">
        <v>18</v>
      </c>
      <c r="AM31" s="43" t="s">
        <v>10</v>
      </c>
      <c r="AN31" s="43" t="s">
        <v>10</v>
      </c>
      <c r="AO31" s="43" t="s">
        <v>10</v>
      </c>
      <c r="AP31" s="43" t="s">
        <v>10</v>
      </c>
      <c r="AQ31" s="43" t="s">
        <v>18</v>
      </c>
      <c r="AR31" s="43" t="s">
        <v>10</v>
      </c>
      <c r="AS31" s="43" t="s">
        <v>18</v>
      </c>
      <c r="AT31" s="43" t="s">
        <v>10</v>
      </c>
      <c r="AU31" s="43" t="s">
        <v>18</v>
      </c>
      <c r="AV31" s="43" t="s">
        <v>10</v>
      </c>
      <c r="AW31" s="43" t="s">
        <v>18</v>
      </c>
      <c r="AX31" s="43" t="s">
        <v>10</v>
      </c>
      <c r="AY31" s="43" t="s">
        <v>10</v>
      </c>
      <c r="AZ31" s="43" t="s">
        <v>10</v>
      </c>
      <c r="BA31" s="23" t="s">
        <v>10</v>
      </c>
      <c r="BB31" s="23" t="s">
        <v>10</v>
      </c>
      <c r="BC31" s="23" t="s">
        <v>10</v>
      </c>
      <c r="BD31" s="23" t="s">
        <v>18</v>
      </c>
      <c r="BE31" s="23" t="s">
        <v>10</v>
      </c>
      <c r="BF31" s="23" t="s">
        <v>13</v>
      </c>
      <c r="BG31" s="23" t="s">
        <v>10</v>
      </c>
      <c r="BH31" s="23" t="s">
        <v>18</v>
      </c>
      <c r="BI31" s="23" t="s">
        <v>10</v>
      </c>
      <c r="BJ31" s="23" t="s">
        <v>18</v>
      </c>
      <c r="BK31" s="23" t="s">
        <v>10</v>
      </c>
      <c r="BL31" s="23" t="s">
        <v>10</v>
      </c>
      <c r="BM31" s="23" t="s">
        <v>10</v>
      </c>
      <c r="BN31" s="23" t="s">
        <v>10</v>
      </c>
      <c r="BO31" s="23" t="s">
        <v>18</v>
      </c>
      <c r="BP31" s="23" t="s">
        <v>10</v>
      </c>
      <c r="BQ31" s="23" t="s">
        <v>18</v>
      </c>
      <c r="BR31" s="23" t="s">
        <v>10</v>
      </c>
      <c r="BS31" s="23" t="s">
        <v>18</v>
      </c>
      <c r="BT31" s="23" t="s">
        <v>10</v>
      </c>
      <c r="BU31" s="23" t="s">
        <v>18</v>
      </c>
      <c r="BV31" s="23" t="s">
        <v>10</v>
      </c>
      <c r="BW31" s="23" t="s">
        <v>10</v>
      </c>
      <c r="BX31" s="23" t="s">
        <v>10</v>
      </c>
      <c r="BY31" s="23" t="s">
        <v>10</v>
      </c>
      <c r="BZ31" s="23" t="s">
        <v>10</v>
      </c>
      <c r="CA31" s="23" t="s">
        <v>10</v>
      </c>
      <c r="CB31" s="23" t="s">
        <v>18</v>
      </c>
      <c r="CC31" s="23" t="s">
        <v>10</v>
      </c>
      <c r="CD31" s="23" t="s">
        <v>18</v>
      </c>
      <c r="CE31" s="23" t="s">
        <v>10</v>
      </c>
      <c r="CF31" s="23" t="s">
        <v>18</v>
      </c>
      <c r="CG31" s="23" t="s">
        <v>10</v>
      </c>
      <c r="CH31" s="23" t="s">
        <v>18</v>
      </c>
      <c r="CI31" s="23" t="s">
        <v>10</v>
      </c>
      <c r="CJ31" s="23" t="s">
        <v>10</v>
      </c>
      <c r="CK31" s="23" t="s">
        <v>10</v>
      </c>
      <c r="CL31" s="23" t="s">
        <v>10</v>
      </c>
      <c r="CM31" s="23" t="s">
        <v>18</v>
      </c>
      <c r="CN31" s="23" t="s">
        <v>10</v>
      </c>
      <c r="CO31" s="23" t="s">
        <v>18</v>
      </c>
      <c r="CP31" s="23" t="s">
        <v>10</v>
      </c>
      <c r="CQ31" s="23" t="s">
        <v>18</v>
      </c>
      <c r="CR31" s="23" t="s">
        <v>10</v>
      </c>
      <c r="CS31" s="23" t="s">
        <v>18</v>
      </c>
      <c r="CT31" s="23" t="s">
        <v>10</v>
      </c>
      <c r="CU31" s="23" t="s">
        <v>10</v>
      </c>
      <c r="CV31" s="23" t="s">
        <v>10</v>
      </c>
      <c r="CW31" s="23" t="s">
        <v>10</v>
      </c>
      <c r="CX31" s="23" t="s">
        <v>10</v>
      </c>
      <c r="CY31" s="23" t="s">
        <v>10</v>
      </c>
      <c r="CZ31" s="23" t="s">
        <v>18</v>
      </c>
      <c r="DA31" s="23" t="s">
        <v>10</v>
      </c>
      <c r="DB31" s="23" t="s">
        <v>18</v>
      </c>
      <c r="DC31" s="23" t="s">
        <v>10</v>
      </c>
      <c r="DD31" s="23" t="s">
        <v>18</v>
      </c>
      <c r="DE31" s="23" t="s">
        <v>10</v>
      </c>
      <c r="DF31" s="23" t="s">
        <v>18</v>
      </c>
      <c r="DG31" s="23" t="s">
        <v>10</v>
      </c>
      <c r="DH31" s="23" t="s">
        <v>10</v>
      </c>
      <c r="DI31" s="23" t="s">
        <v>10</v>
      </c>
      <c r="DJ31" s="23" t="s">
        <v>10</v>
      </c>
      <c r="DK31" s="23" t="s">
        <v>18</v>
      </c>
      <c r="DL31" s="23" t="s">
        <v>10</v>
      </c>
      <c r="DM31" s="23" t="s">
        <v>18</v>
      </c>
      <c r="DN31" s="23" t="s">
        <v>10</v>
      </c>
      <c r="DO31" s="23" t="s">
        <v>18</v>
      </c>
      <c r="DP31" s="23" t="s">
        <v>10</v>
      </c>
      <c r="DQ31" s="23" t="s">
        <v>18</v>
      </c>
      <c r="DR31" s="23" t="s">
        <v>10</v>
      </c>
      <c r="DS31" s="23" t="s">
        <v>10</v>
      </c>
      <c r="DT31" s="23" t="s">
        <v>10</v>
      </c>
      <c r="DU31" s="23" t="s">
        <v>10</v>
      </c>
      <c r="DV31" s="23" t="s">
        <v>10</v>
      </c>
      <c r="DW31" s="23" t="s">
        <v>10</v>
      </c>
      <c r="DX31" s="23" t="s">
        <v>18</v>
      </c>
      <c r="DY31" s="23" t="s">
        <v>10</v>
      </c>
      <c r="DZ31" s="23" t="s">
        <v>18</v>
      </c>
      <c r="EA31" s="23" t="s">
        <v>10</v>
      </c>
      <c r="EB31" s="23" t="s">
        <v>18</v>
      </c>
      <c r="EC31" s="23" t="s">
        <v>10</v>
      </c>
      <c r="ED31" s="23" t="s">
        <v>18</v>
      </c>
      <c r="EE31" s="23" t="s">
        <v>10</v>
      </c>
      <c r="EF31" s="23" t="s">
        <v>10</v>
      </c>
      <c r="EG31" s="23" t="s">
        <v>10</v>
      </c>
      <c r="EH31" s="23" t="s">
        <v>10</v>
      </c>
      <c r="EI31" s="23" t="s">
        <v>18</v>
      </c>
      <c r="EJ31" s="23" t="s">
        <v>10</v>
      </c>
      <c r="EK31" s="23" t="s">
        <v>18</v>
      </c>
      <c r="EL31" s="23" t="s">
        <v>10</v>
      </c>
      <c r="EM31" s="23" t="s">
        <v>18</v>
      </c>
      <c r="EN31" s="23" t="s">
        <v>10</v>
      </c>
      <c r="EO31" s="23" t="s">
        <v>18</v>
      </c>
      <c r="EP31" s="23" t="s">
        <v>10</v>
      </c>
      <c r="EQ31" s="23" t="s">
        <v>10</v>
      </c>
      <c r="ER31" s="23" t="s">
        <v>10</v>
      </c>
      <c r="ES31" s="23" t="s">
        <v>10</v>
      </c>
      <c r="ET31" s="23" t="s">
        <v>10</v>
      </c>
      <c r="EU31" s="23" t="s">
        <v>10</v>
      </c>
      <c r="EV31" s="23" t="s">
        <v>18</v>
      </c>
      <c r="EW31" s="23" t="s">
        <v>10</v>
      </c>
      <c r="EX31" s="23" t="s">
        <v>18</v>
      </c>
      <c r="EY31" s="23" t="s">
        <v>10</v>
      </c>
      <c r="EZ31" s="23" t="s">
        <v>18</v>
      </c>
      <c r="FA31" s="23" t="s">
        <v>10</v>
      </c>
      <c r="FB31" s="23" t="s">
        <v>18</v>
      </c>
      <c r="FC31" s="23" t="s">
        <v>10</v>
      </c>
      <c r="FD31" s="23" t="s">
        <v>10</v>
      </c>
      <c r="FE31" s="23" t="s">
        <v>10</v>
      </c>
      <c r="FF31" s="23" t="s">
        <v>10</v>
      </c>
      <c r="FG31" s="23" t="s">
        <v>18</v>
      </c>
      <c r="FH31" s="23" t="s">
        <v>10</v>
      </c>
      <c r="FI31" s="23" t="s">
        <v>18</v>
      </c>
      <c r="FJ31" s="23" t="s">
        <v>10</v>
      </c>
      <c r="FK31" s="23" t="s">
        <v>18</v>
      </c>
      <c r="FL31" s="23" t="s">
        <v>10</v>
      </c>
      <c r="FM31" s="23" t="s">
        <v>18</v>
      </c>
      <c r="FN31" s="23" t="s">
        <v>10</v>
      </c>
      <c r="FO31" s="23" t="s">
        <v>10</v>
      </c>
      <c r="FP31" s="23" t="s">
        <v>10</v>
      </c>
      <c r="FQ31" s="23" t="s">
        <v>10</v>
      </c>
      <c r="FR31" s="23" t="s">
        <v>10</v>
      </c>
      <c r="FS31" s="23" t="s">
        <v>10</v>
      </c>
      <c r="FT31" s="23" t="s">
        <v>18</v>
      </c>
      <c r="FU31" s="23" t="s">
        <v>10</v>
      </c>
      <c r="FV31" s="23" t="s">
        <v>18</v>
      </c>
      <c r="FW31" s="23" t="s">
        <v>10</v>
      </c>
      <c r="FX31" s="23" t="s">
        <v>18</v>
      </c>
      <c r="FY31" s="23" t="s">
        <v>10</v>
      </c>
      <c r="FZ31" s="23" t="s">
        <v>18</v>
      </c>
      <c r="GA31" s="23" t="s">
        <v>10</v>
      </c>
      <c r="GB31" s="23" t="s">
        <v>10</v>
      </c>
      <c r="GC31" s="23" t="s">
        <v>10</v>
      </c>
      <c r="GD31" s="23" t="s">
        <v>10</v>
      </c>
      <c r="GE31" s="23" t="s">
        <v>18</v>
      </c>
      <c r="GF31" s="23" t="s">
        <v>10</v>
      </c>
      <c r="GG31" s="23" t="s">
        <v>18</v>
      </c>
      <c r="GH31" s="23" t="s">
        <v>10</v>
      </c>
      <c r="GI31" s="23" t="s">
        <v>18</v>
      </c>
      <c r="GJ31" s="23" t="s">
        <v>10</v>
      </c>
      <c r="GK31" s="23" t="s">
        <v>18</v>
      </c>
      <c r="GL31" s="23" t="s">
        <v>10</v>
      </c>
      <c r="GM31" s="23" t="s">
        <v>10</v>
      </c>
      <c r="GN31" s="23" t="s">
        <v>10</v>
      </c>
      <c r="GO31" s="23" t="s">
        <v>10</v>
      </c>
      <c r="GP31" s="23" t="s">
        <v>10</v>
      </c>
      <c r="GQ31" s="23" t="s">
        <v>10</v>
      </c>
      <c r="GR31" s="23" t="s">
        <v>18</v>
      </c>
      <c r="GS31" s="23" t="s">
        <v>10</v>
      </c>
      <c r="GT31" s="23" t="s">
        <v>18</v>
      </c>
      <c r="GU31" s="23" t="s">
        <v>10</v>
      </c>
      <c r="GV31" s="23" t="s">
        <v>18</v>
      </c>
      <c r="GW31" s="23" t="s">
        <v>10</v>
      </c>
      <c r="GX31" s="23" t="s">
        <v>18</v>
      </c>
      <c r="GY31" s="23" t="s">
        <v>10</v>
      </c>
      <c r="GZ31" s="23" t="s">
        <v>10</v>
      </c>
      <c r="HA31" s="23" t="s">
        <v>10</v>
      </c>
      <c r="HB31" s="23" t="s">
        <v>10</v>
      </c>
      <c r="HC31" s="23" t="s">
        <v>18</v>
      </c>
      <c r="HD31" s="23" t="s">
        <v>10</v>
      </c>
      <c r="HE31" s="23" t="s">
        <v>18</v>
      </c>
      <c r="HF31" s="23" t="s">
        <v>10</v>
      </c>
      <c r="HG31" s="23" t="s">
        <v>18</v>
      </c>
      <c r="HH31" s="23" t="s">
        <v>10</v>
      </c>
      <c r="HI31" s="23" t="s">
        <v>18</v>
      </c>
      <c r="HJ31" s="23" t="s">
        <v>10</v>
      </c>
      <c r="HK31" s="23" t="s">
        <v>10</v>
      </c>
      <c r="HL31" s="23" t="s">
        <v>10</v>
      </c>
      <c r="HM31" s="23" t="s">
        <v>10</v>
      </c>
      <c r="HN31" s="23" t="s">
        <v>10</v>
      </c>
      <c r="HO31" s="23" t="s">
        <v>10</v>
      </c>
      <c r="HP31" s="23" t="s">
        <v>18</v>
      </c>
      <c r="HQ31" s="23" t="s">
        <v>10</v>
      </c>
      <c r="HR31" s="23" t="s">
        <v>18</v>
      </c>
      <c r="HS31" s="23" t="s">
        <v>10</v>
      </c>
      <c r="HT31" s="23" t="s">
        <v>18</v>
      </c>
      <c r="HU31" s="23" t="s">
        <v>10</v>
      </c>
      <c r="HV31" s="23" t="s">
        <v>18</v>
      </c>
      <c r="HW31" s="23" t="s">
        <v>10</v>
      </c>
      <c r="HX31" s="23" t="s">
        <v>10</v>
      </c>
      <c r="HY31" s="23" t="s">
        <v>10</v>
      </c>
      <c r="HZ31" s="23" t="s">
        <v>10</v>
      </c>
      <c r="IA31" s="23" t="s">
        <v>18</v>
      </c>
      <c r="IB31" s="23" t="s">
        <v>10</v>
      </c>
      <c r="IC31" s="23" t="s">
        <v>18</v>
      </c>
      <c r="ID31" s="23" t="s">
        <v>10</v>
      </c>
      <c r="IE31" s="23" t="s">
        <v>18</v>
      </c>
      <c r="IF31" s="23" t="s">
        <v>10</v>
      </c>
      <c r="IG31" s="23" t="s">
        <v>18</v>
      </c>
      <c r="IH31" s="23" t="s">
        <v>10</v>
      </c>
      <c r="II31" s="23" t="s">
        <v>10</v>
      </c>
      <c r="IJ31" s="23" t="s">
        <v>10</v>
      </c>
      <c r="IK31" s="23" t="s">
        <v>10</v>
      </c>
      <c r="IL31" s="23" t="s">
        <v>10</v>
      </c>
      <c r="IM31" s="23" t="s">
        <v>10</v>
      </c>
      <c r="IN31" s="23" t="s">
        <v>18</v>
      </c>
      <c r="IO31" s="23" t="s">
        <v>10</v>
      </c>
      <c r="IP31" s="23" t="s">
        <v>18</v>
      </c>
      <c r="IQ31" s="23" t="s">
        <v>10</v>
      </c>
      <c r="IR31" s="23" t="s">
        <v>18</v>
      </c>
      <c r="IS31" s="23" t="s">
        <v>10</v>
      </c>
      <c r="IT31" s="23" t="s">
        <v>18</v>
      </c>
      <c r="IU31" s="23" t="s">
        <v>10</v>
      </c>
      <c r="IV31" s="23" t="s">
        <v>10</v>
      </c>
      <c r="IW31" s="23" t="s">
        <v>10</v>
      </c>
      <c r="IX31" s="23" t="s">
        <v>10</v>
      </c>
      <c r="IY31" s="23" t="s">
        <v>18</v>
      </c>
      <c r="IZ31" s="23" t="s">
        <v>10</v>
      </c>
      <c r="JA31" s="23" t="s">
        <v>18</v>
      </c>
      <c r="JB31" s="23" t="s">
        <v>10</v>
      </c>
      <c r="JC31" s="23" t="s">
        <v>18</v>
      </c>
      <c r="JD31" s="23" t="s">
        <v>10</v>
      </c>
      <c r="JE31" s="23" t="s">
        <v>18</v>
      </c>
      <c r="JF31" s="23" t="s">
        <v>10</v>
      </c>
      <c r="JG31" s="23" t="s">
        <v>10</v>
      </c>
      <c r="JH31" s="23" t="s">
        <v>10</v>
      </c>
      <c r="JI31" s="23" t="s">
        <v>10</v>
      </c>
      <c r="JJ31" s="23" t="s">
        <v>10</v>
      </c>
      <c r="JK31" s="23" t="s">
        <v>10</v>
      </c>
      <c r="JL31" s="23" t="s">
        <v>18</v>
      </c>
      <c r="JM31" s="23" t="s">
        <v>10</v>
      </c>
      <c r="JN31" s="23" t="s">
        <v>18</v>
      </c>
      <c r="JO31" s="23" t="s">
        <v>10</v>
      </c>
      <c r="JP31" s="23" t="s">
        <v>18</v>
      </c>
      <c r="JQ31" s="23" t="s">
        <v>10</v>
      </c>
      <c r="JR31" s="23" t="s">
        <v>18</v>
      </c>
      <c r="JS31" s="23" t="s">
        <v>10</v>
      </c>
      <c r="JT31" s="23" t="s">
        <v>10</v>
      </c>
      <c r="JU31" s="23" t="s">
        <v>10</v>
      </c>
      <c r="JV31" s="23" t="s">
        <v>10</v>
      </c>
      <c r="JW31" s="23" t="s">
        <v>18</v>
      </c>
      <c r="JX31" s="23" t="s">
        <v>10</v>
      </c>
      <c r="JY31" s="23" t="s">
        <v>18</v>
      </c>
      <c r="JZ31" s="23" t="s">
        <v>10</v>
      </c>
      <c r="KA31" s="23" t="s">
        <v>18</v>
      </c>
      <c r="KB31" s="23" t="s">
        <v>10</v>
      </c>
      <c r="KC31" s="23" t="s">
        <v>18</v>
      </c>
      <c r="KD31" s="23" t="s">
        <v>10</v>
      </c>
      <c r="KE31" s="23" t="s">
        <v>10</v>
      </c>
      <c r="KF31" s="23" t="s">
        <v>10</v>
      </c>
      <c r="KG31" s="23" t="s">
        <v>10</v>
      </c>
      <c r="KH31" s="23" t="s">
        <v>10</v>
      </c>
      <c r="KI31" s="23" t="s">
        <v>10</v>
      </c>
      <c r="KJ31" s="23" t="s">
        <v>18</v>
      </c>
      <c r="KK31" s="23" t="s">
        <v>10</v>
      </c>
      <c r="KL31" s="23" t="s">
        <v>18</v>
      </c>
      <c r="KM31" s="23" t="s">
        <v>10</v>
      </c>
      <c r="KN31" s="23" t="s">
        <v>18</v>
      </c>
      <c r="KO31" s="23" t="s">
        <v>10</v>
      </c>
      <c r="KP31" s="23" t="s">
        <v>18</v>
      </c>
      <c r="KQ31" s="23" t="s">
        <v>10</v>
      </c>
      <c r="KR31" s="23" t="s">
        <v>10</v>
      </c>
      <c r="KS31" s="23" t="s">
        <v>10</v>
      </c>
      <c r="KT31" s="23" t="s">
        <v>10</v>
      </c>
      <c r="KU31" s="23" t="s">
        <v>18</v>
      </c>
      <c r="KV31" s="23" t="s">
        <v>10</v>
      </c>
      <c r="KW31" s="23" t="s">
        <v>18</v>
      </c>
      <c r="KX31" s="23" t="s">
        <v>10</v>
      </c>
      <c r="KY31" s="23" t="s">
        <v>18</v>
      </c>
      <c r="KZ31" s="23" t="s">
        <v>10</v>
      </c>
      <c r="LA31" s="23" t="s">
        <v>18</v>
      </c>
      <c r="LB31" s="23" t="s">
        <v>10</v>
      </c>
      <c r="LC31" s="23" t="s">
        <v>10</v>
      </c>
      <c r="LD31" s="23" t="s">
        <v>10</v>
      </c>
      <c r="LE31" s="23" t="s">
        <v>10</v>
      </c>
      <c r="LF31" s="23" t="s">
        <v>10</v>
      </c>
      <c r="LG31" s="23" t="s">
        <v>10</v>
      </c>
      <c r="LH31" s="23" t="s">
        <v>18</v>
      </c>
      <c r="LI31" s="23" t="s">
        <v>10</v>
      </c>
      <c r="LJ31" s="23" t="s">
        <v>18</v>
      </c>
      <c r="LK31" s="23" t="s">
        <v>10</v>
      </c>
      <c r="LL31" s="23" t="s">
        <v>18</v>
      </c>
      <c r="LM31" s="23" t="s">
        <v>10</v>
      </c>
      <c r="LN31" s="23" t="s">
        <v>18</v>
      </c>
      <c r="LO31" s="23" t="s">
        <v>10</v>
      </c>
      <c r="LP31" s="23" t="s">
        <v>10</v>
      </c>
      <c r="LQ31" s="23" t="s">
        <v>10</v>
      </c>
      <c r="LR31" s="23" t="s">
        <v>10</v>
      </c>
      <c r="LS31" s="23" t="s">
        <v>18</v>
      </c>
      <c r="LT31" s="23" t="s">
        <v>10</v>
      </c>
      <c r="LU31" s="23" t="s">
        <v>18</v>
      </c>
      <c r="LV31" s="23" t="s">
        <v>10</v>
      </c>
      <c r="LW31" s="23" t="s">
        <v>18</v>
      </c>
      <c r="LX31" s="23" t="s">
        <v>10</v>
      </c>
      <c r="LY31" s="23" t="s">
        <v>18</v>
      </c>
      <c r="LZ31" s="23" t="s">
        <v>10</v>
      </c>
      <c r="MA31" s="23" t="s">
        <v>10</v>
      </c>
      <c r="MB31" s="23" t="s">
        <v>10</v>
      </c>
      <c r="MC31" s="23" t="s">
        <v>10</v>
      </c>
      <c r="MD31" s="23" t="s">
        <v>10</v>
      </c>
      <c r="ME31" s="23" t="s">
        <v>10</v>
      </c>
      <c r="MF31" s="23" t="s">
        <v>18</v>
      </c>
      <c r="MG31" s="23" t="s">
        <v>10</v>
      </c>
      <c r="MH31" s="23" t="s">
        <v>18</v>
      </c>
      <c r="MI31" s="23" t="s">
        <v>10</v>
      </c>
      <c r="MJ31" s="23" t="s">
        <v>18</v>
      </c>
      <c r="MK31" s="23" t="s">
        <v>10</v>
      </c>
      <c r="ML31" s="23" t="s">
        <v>18</v>
      </c>
      <c r="MM31" s="23" t="s">
        <v>10</v>
      </c>
      <c r="MN31" s="23" t="s">
        <v>10</v>
      </c>
      <c r="MO31" s="23" t="s">
        <v>10</v>
      </c>
      <c r="MP31" s="23" t="s">
        <v>10</v>
      </c>
      <c r="MQ31" s="23" t="s">
        <v>18</v>
      </c>
      <c r="MR31" s="23" t="s">
        <v>10</v>
      </c>
      <c r="MS31" s="23" t="s">
        <v>18</v>
      </c>
      <c r="MT31" s="23" t="s">
        <v>10</v>
      </c>
      <c r="MU31" s="23" t="s">
        <v>18</v>
      </c>
      <c r="MV31" s="23" t="s">
        <v>10</v>
      </c>
      <c r="MW31" s="23" t="s">
        <v>18</v>
      </c>
      <c r="MX31" s="23" t="s">
        <v>10</v>
      </c>
      <c r="MY31" s="23" t="s">
        <v>10</v>
      </c>
      <c r="MZ31" s="23" t="s">
        <v>10</v>
      </c>
      <c r="NA31" s="23" t="s">
        <v>10</v>
      </c>
      <c r="NB31" s="23" t="s">
        <v>10</v>
      </c>
      <c r="NC31" s="23" t="s">
        <v>10</v>
      </c>
      <c r="ND31" s="23" t="s">
        <v>18</v>
      </c>
      <c r="NE31" s="23" t="s">
        <v>10</v>
      </c>
      <c r="NF31" s="23" t="s">
        <v>18</v>
      </c>
      <c r="NG31" s="23" t="s">
        <v>10</v>
      </c>
      <c r="NH31" s="23" t="s">
        <v>18</v>
      </c>
      <c r="NI31" s="23" t="s">
        <v>10</v>
      </c>
      <c r="NJ31" s="23" t="s">
        <v>18</v>
      </c>
      <c r="NK31" s="23" t="s">
        <v>10</v>
      </c>
      <c r="NL31" s="23" t="s">
        <v>10</v>
      </c>
      <c r="NM31" s="23" t="s">
        <v>10</v>
      </c>
      <c r="NN31" s="23" t="s">
        <v>10</v>
      </c>
      <c r="NO31" s="23" t="s">
        <v>18</v>
      </c>
      <c r="NP31" s="23" t="s">
        <v>10</v>
      </c>
      <c r="NQ31" s="23" t="s">
        <v>18</v>
      </c>
      <c r="NR31" s="23" t="s">
        <v>10</v>
      </c>
      <c r="NS31" s="23" t="s">
        <v>18</v>
      </c>
      <c r="NT31" s="23" t="s">
        <v>10</v>
      </c>
      <c r="NU31" s="23" t="s">
        <v>18</v>
      </c>
      <c r="NV31" s="23" t="s">
        <v>10</v>
      </c>
      <c r="NW31" s="23" t="s">
        <v>10</v>
      </c>
      <c r="NX31" s="23" t="s">
        <v>10</v>
      </c>
      <c r="NY31" s="23" t="s">
        <v>10</v>
      </c>
      <c r="NZ31" s="23" t="s">
        <v>10</v>
      </c>
      <c r="OA31" s="23" t="s">
        <v>10</v>
      </c>
      <c r="OB31" s="23" t="s">
        <v>18</v>
      </c>
      <c r="OC31" s="23" t="s">
        <v>10</v>
      </c>
      <c r="OD31" s="23" t="s">
        <v>18</v>
      </c>
      <c r="OE31" s="23" t="s">
        <v>10</v>
      </c>
      <c r="OF31" s="23" t="s">
        <v>18</v>
      </c>
      <c r="OG31" s="23" t="s">
        <v>10</v>
      </c>
      <c r="OH31" s="23" t="s">
        <v>18</v>
      </c>
      <c r="OI31" s="23" t="s">
        <v>10</v>
      </c>
      <c r="OJ31" s="23" t="s">
        <v>10</v>
      </c>
      <c r="OK31" s="23" t="s">
        <v>10</v>
      </c>
      <c r="OL31" s="23" t="s">
        <v>10</v>
      </c>
      <c r="OM31" s="23" t="s">
        <v>18</v>
      </c>
      <c r="ON31" s="23" t="s">
        <v>10</v>
      </c>
      <c r="OO31" s="23" t="s">
        <v>18</v>
      </c>
      <c r="OP31" s="23" t="s">
        <v>10</v>
      </c>
      <c r="OQ31" s="23" t="s">
        <v>18</v>
      </c>
      <c r="OR31" s="23" t="s">
        <v>10</v>
      </c>
      <c r="OS31" s="23" t="s">
        <v>18</v>
      </c>
      <c r="OT31" s="23" t="s">
        <v>10</v>
      </c>
      <c r="OU31" s="23" t="s">
        <v>10</v>
      </c>
      <c r="OV31" s="23" t="s">
        <v>10</v>
      </c>
      <c r="OW31" s="23" t="s">
        <v>10</v>
      </c>
      <c r="OX31" s="23" t="s">
        <v>10</v>
      </c>
      <c r="OY31" s="23" t="s">
        <v>10</v>
      </c>
      <c r="OZ31" s="23" t="s">
        <v>18</v>
      </c>
      <c r="PA31" s="23" t="s">
        <v>10</v>
      </c>
      <c r="PB31" s="23" t="s">
        <v>18</v>
      </c>
      <c r="PC31" s="23" t="s">
        <v>10</v>
      </c>
      <c r="PD31" s="23" t="s">
        <v>18</v>
      </c>
      <c r="PE31" s="23" t="s">
        <v>10</v>
      </c>
      <c r="PF31" s="23" t="s">
        <v>18</v>
      </c>
      <c r="PG31" s="23" t="s">
        <v>10</v>
      </c>
      <c r="PH31" s="23" t="s">
        <v>10</v>
      </c>
      <c r="PI31" s="23" t="s">
        <v>10</v>
      </c>
      <c r="PJ31" s="23" t="s">
        <v>10</v>
      </c>
      <c r="PK31" s="23" t="s">
        <v>18</v>
      </c>
      <c r="PL31" s="23" t="s">
        <v>10</v>
      </c>
      <c r="PM31" s="23" t="s">
        <v>18</v>
      </c>
      <c r="PN31" s="23" t="s">
        <v>10</v>
      </c>
      <c r="PO31" s="23" t="s">
        <v>18</v>
      </c>
      <c r="PP31" s="23" t="s">
        <v>10</v>
      </c>
      <c r="PQ31" s="23" t="s">
        <v>18</v>
      </c>
      <c r="PR31" s="23" t="s">
        <v>10</v>
      </c>
      <c r="PS31" s="23" t="s">
        <v>10</v>
      </c>
      <c r="PT31" s="23" t="s">
        <v>10</v>
      </c>
      <c r="PU31" s="23" t="s">
        <v>10</v>
      </c>
      <c r="PV31" s="23" t="s">
        <v>10</v>
      </c>
      <c r="PW31" s="23" t="s">
        <v>10</v>
      </c>
      <c r="PX31" s="23" t="s">
        <v>18</v>
      </c>
      <c r="PY31" s="23" t="s">
        <v>10</v>
      </c>
      <c r="PZ31" s="23" t="s">
        <v>18</v>
      </c>
      <c r="QA31" s="23" t="s">
        <v>10</v>
      </c>
      <c r="QB31" s="23" t="s">
        <v>18</v>
      </c>
      <c r="QC31" s="23" t="s">
        <v>10</v>
      </c>
      <c r="QD31" s="23" t="s">
        <v>18</v>
      </c>
      <c r="QE31" s="23" t="s">
        <v>10</v>
      </c>
      <c r="QF31" s="23" t="s">
        <v>10</v>
      </c>
      <c r="QG31" s="23" t="s">
        <v>10</v>
      </c>
      <c r="QH31" s="23" t="s">
        <v>10</v>
      </c>
      <c r="QI31" s="23" t="s">
        <v>18</v>
      </c>
      <c r="QJ31" s="23" t="s">
        <v>10</v>
      </c>
      <c r="QK31" s="23" t="s">
        <v>18</v>
      </c>
      <c r="QL31" s="23" t="s">
        <v>10</v>
      </c>
      <c r="QM31" s="23" t="s">
        <v>18</v>
      </c>
      <c r="QN31" s="23" t="s">
        <v>10</v>
      </c>
      <c r="QO31" s="23" t="s">
        <v>18</v>
      </c>
      <c r="QP31" s="23" t="s">
        <v>10</v>
      </c>
      <c r="QQ31" s="23" t="s">
        <v>10</v>
      </c>
      <c r="QR31" s="23" t="s">
        <v>10</v>
      </c>
      <c r="QS31" s="23" t="s">
        <v>10</v>
      </c>
      <c r="QT31" s="23" t="s">
        <v>10</v>
      </c>
      <c r="QU31" s="23" t="s">
        <v>10</v>
      </c>
      <c r="QV31" s="23" t="s">
        <v>18</v>
      </c>
      <c r="QW31" s="23" t="s">
        <v>10</v>
      </c>
      <c r="QX31" s="23" t="s">
        <v>18</v>
      </c>
      <c r="QY31" s="23" t="s">
        <v>10</v>
      </c>
      <c r="QZ31" s="23" t="s">
        <v>18</v>
      </c>
      <c r="RA31" s="23" t="s">
        <v>10</v>
      </c>
      <c r="RB31" s="23" t="s">
        <v>18</v>
      </c>
      <c r="RC31" s="23" t="s">
        <v>10</v>
      </c>
      <c r="RD31" s="23" t="s">
        <v>10</v>
      </c>
      <c r="RE31" s="23" t="s">
        <v>10</v>
      </c>
      <c r="RF31" s="23" t="s">
        <v>10</v>
      </c>
      <c r="RG31" s="23" t="s">
        <v>18</v>
      </c>
      <c r="RH31" s="23" t="s">
        <v>10</v>
      </c>
      <c r="RI31" s="23" t="s">
        <v>18</v>
      </c>
      <c r="RJ31" s="23" t="s">
        <v>10</v>
      </c>
      <c r="RK31" s="23" t="s">
        <v>18</v>
      </c>
      <c r="RL31" s="23" t="s">
        <v>10</v>
      </c>
      <c r="RM31" s="23" t="s">
        <v>18</v>
      </c>
      <c r="RN31" s="23" t="s">
        <v>10</v>
      </c>
      <c r="RO31" s="23" t="s">
        <v>10</v>
      </c>
      <c r="RP31" s="23" t="s">
        <v>10</v>
      </c>
      <c r="RQ31" s="23" t="s">
        <v>10</v>
      </c>
      <c r="RR31" s="23" t="s">
        <v>10</v>
      </c>
      <c r="RS31" s="23" t="s">
        <v>10</v>
      </c>
      <c r="RT31" s="23" t="s">
        <v>18</v>
      </c>
      <c r="RU31" s="23" t="s">
        <v>10</v>
      </c>
      <c r="RV31" s="23" t="s">
        <v>18</v>
      </c>
      <c r="RW31" s="23" t="s">
        <v>10</v>
      </c>
      <c r="RX31" s="23" t="s">
        <v>18</v>
      </c>
      <c r="RY31" s="23" t="s">
        <v>10</v>
      </c>
      <c r="RZ31" s="23" t="s">
        <v>18</v>
      </c>
      <c r="SA31" s="23" t="s">
        <v>10</v>
      </c>
      <c r="SB31" s="23" t="s">
        <v>10</v>
      </c>
      <c r="SC31" s="23" t="s">
        <v>10</v>
      </c>
      <c r="SD31" s="23" t="s">
        <v>10</v>
      </c>
      <c r="SE31" s="23" t="s">
        <v>18</v>
      </c>
      <c r="SF31" s="23" t="s">
        <v>10</v>
      </c>
      <c r="SG31" s="23" t="s">
        <v>18</v>
      </c>
      <c r="SH31" s="23" t="s">
        <v>10</v>
      </c>
      <c r="SI31" s="23" t="s">
        <v>18</v>
      </c>
      <c r="SJ31" s="23" t="s">
        <v>10</v>
      </c>
      <c r="SK31" s="23" t="s">
        <v>18</v>
      </c>
      <c r="SL31" s="23" t="s">
        <v>10</v>
      </c>
      <c r="SM31" s="23" t="s">
        <v>10</v>
      </c>
      <c r="SN31" s="23" t="s">
        <v>10</v>
      </c>
      <c r="SO31" s="23" t="s">
        <v>10</v>
      </c>
      <c r="SP31" s="23" t="s">
        <v>10</v>
      </c>
      <c r="SQ31" s="23" t="s">
        <v>10</v>
      </c>
      <c r="SR31" s="23" t="s">
        <v>18</v>
      </c>
      <c r="SS31" s="23" t="s">
        <v>10</v>
      </c>
      <c r="ST31" s="23" t="s">
        <v>18</v>
      </c>
      <c r="SU31" s="23" t="s">
        <v>10</v>
      </c>
      <c r="SV31" s="23" t="s">
        <v>18</v>
      </c>
      <c r="SW31" s="23" t="s">
        <v>10</v>
      </c>
      <c r="SX31" s="23" t="s">
        <v>18</v>
      </c>
      <c r="SY31" s="23" t="s">
        <v>10</v>
      </c>
      <c r="SZ31" s="23" t="s">
        <v>10</v>
      </c>
      <c r="TA31" s="23" t="s">
        <v>10</v>
      </c>
      <c r="TB31" s="23" t="s">
        <v>10</v>
      </c>
      <c r="TC31" s="23" t="s">
        <v>18</v>
      </c>
      <c r="TD31" s="23" t="s">
        <v>10</v>
      </c>
      <c r="TE31" s="23" t="s">
        <v>18</v>
      </c>
      <c r="TF31" s="23" t="s">
        <v>10</v>
      </c>
      <c r="TG31" s="23" t="s">
        <v>18</v>
      </c>
      <c r="TH31" s="23" t="s">
        <v>10</v>
      </c>
      <c r="TI31" s="23" t="s">
        <v>18</v>
      </c>
      <c r="TJ31" s="23" t="s">
        <v>10</v>
      </c>
      <c r="TK31" s="23" t="s">
        <v>10</v>
      </c>
      <c r="TL31" s="23" t="s">
        <v>10</v>
      </c>
      <c r="TM31" s="23" t="s">
        <v>10</v>
      </c>
      <c r="TN31" s="23" t="s">
        <v>10</v>
      </c>
      <c r="TO31" s="23" t="s">
        <v>10</v>
      </c>
      <c r="TP31" s="23" t="s">
        <v>18</v>
      </c>
      <c r="TQ31" s="23" t="s">
        <v>10</v>
      </c>
      <c r="TR31" s="23" t="s">
        <v>18</v>
      </c>
      <c r="TS31" s="23" t="s">
        <v>10</v>
      </c>
      <c r="TT31" s="23" t="s">
        <v>18</v>
      </c>
      <c r="TU31" s="23" t="s">
        <v>10</v>
      </c>
      <c r="TV31" s="23" t="s">
        <v>18</v>
      </c>
      <c r="TW31" s="23" t="s">
        <v>10</v>
      </c>
      <c r="TX31" s="23" t="s">
        <v>10</v>
      </c>
      <c r="TY31" s="23" t="s">
        <v>10</v>
      </c>
      <c r="TZ31" s="23" t="s">
        <v>10</v>
      </c>
      <c r="UA31" s="23" t="s">
        <v>18</v>
      </c>
      <c r="UB31" s="23" t="s">
        <v>10</v>
      </c>
      <c r="UC31" s="23" t="s">
        <v>18</v>
      </c>
      <c r="UD31" s="23" t="s">
        <v>10</v>
      </c>
      <c r="UE31" s="23" t="s">
        <v>18</v>
      </c>
      <c r="UF31" s="23" t="s">
        <v>10</v>
      </c>
      <c r="UG31" s="23" t="s">
        <v>18</v>
      </c>
      <c r="UH31" s="23" t="s">
        <v>10</v>
      </c>
      <c r="UI31" s="23" t="s">
        <v>10</v>
      </c>
      <c r="UJ31" s="23" t="s">
        <v>10</v>
      </c>
      <c r="UK31" s="23" t="s">
        <v>10</v>
      </c>
      <c r="UL31" s="23" t="s">
        <v>10</v>
      </c>
      <c r="UM31" s="23" t="s">
        <v>10</v>
      </c>
      <c r="UN31" s="23" t="s">
        <v>18</v>
      </c>
      <c r="UO31" s="23" t="s">
        <v>10</v>
      </c>
      <c r="UP31" s="23" t="s">
        <v>18</v>
      </c>
      <c r="UQ31" s="23" t="s">
        <v>10</v>
      </c>
      <c r="UR31" s="23" t="s">
        <v>18</v>
      </c>
      <c r="US31" s="23" t="s">
        <v>10</v>
      </c>
      <c r="UT31" s="23" t="s">
        <v>18</v>
      </c>
      <c r="UU31" s="23" t="s">
        <v>10</v>
      </c>
      <c r="UV31" s="23" t="s">
        <v>10</v>
      </c>
      <c r="UW31" s="23" t="s">
        <v>10</v>
      </c>
      <c r="UX31" s="23" t="s">
        <v>10</v>
      </c>
      <c r="UY31" s="23" t="s">
        <v>18</v>
      </c>
      <c r="UZ31" s="23" t="s">
        <v>10</v>
      </c>
      <c r="VA31" s="23" t="s">
        <v>18</v>
      </c>
      <c r="VB31" s="23" t="s">
        <v>10</v>
      </c>
      <c r="VC31" s="23" t="s">
        <v>18</v>
      </c>
      <c r="VD31" s="23" t="s">
        <v>10</v>
      </c>
      <c r="VE31" s="23" t="s">
        <v>18</v>
      </c>
      <c r="VF31" s="23" t="s">
        <v>10</v>
      </c>
      <c r="VG31" s="23" t="s">
        <v>10</v>
      </c>
      <c r="VH31" s="23" t="s">
        <v>10</v>
      </c>
      <c r="VI31" s="23" t="s">
        <v>10</v>
      </c>
      <c r="VJ31" s="23" t="s">
        <v>10</v>
      </c>
      <c r="VK31" s="23" t="s">
        <v>10</v>
      </c>
      <c r="VL31" s="23" t="s">
        <v>18</v>
      </c>
      <c r="VM31" s="23" t="s">
        <v>10</v>
      </c>
      <c r="VN31" s="23" t="s">
        <v>18</v>
      </c>
      <c r="VO31" s="23" t="s">
        <v>10</v>
      </c>
      <c r="VP31" s="23" t="s">
        <v>18</v>
      </c>
      <c r="VQ31" s="23" t="s">
        <v>10</v>
      </c>
      <c r="VR31" s="23" t="s">
        <v>18</v>
      </c>
      <c r="VS31" s="23" t="s">
        <v>10</v>
      </c>
      <c r="VT31" s="23" t="s">
        <v>10</v>
      </c>
      <c r="VU31" s="23" t="s">
        <v>10</v>
      </c>
      <c r="VV31" s="23" t="s">
        <v>10</v>
      </c>
      <c r="VW31" s="23" t="s">
        <v>18</v>
      </c>
      <c r="VX31" s="23" t="s">
        <v>10</v>
      </c>
      <c r="VY31" s="23" t="s">
        <v>18</v>
      </c>
      <c r="VZ31" s="23" t="s">
        <v>10</v>
      </c>
      <c r="WA31" s="23" t="s">
        <v>18</v>
      </c>
      <c r="WB31" s="23" t="s">
        <v>10</v>
      </c>
      <c r="WC31" s="23" t="s">
        <v>18</v>
      </c>
      <c r="WD31" s="23" t="s">
        <v>10</v>
      </c>
      <c r="WE31" s="23" t="s">
        <v>10</v>
      </c>
      <c r="WF31" s="23" t="s">
        <v>10</v>
      </c>
      <c r="WG31" s="23" t="s">
        <v>10</v>
      </c>
      <c r="WH31" s="23" t="s">
        <v>10</v>
      </c>
      <c r="WI31" s="23" t="s">
        <v>10</v>
      </c>
      <c r="WJ31" s="23" t="s">
        <v>18</v>
      </c>
      <c r="WK31" s="23" t="s">
        <v>10</v>
      </c>
      <c r="WL31" s="23" t="s">
        <v>18</v>
      </c>
      <c r="WM31" s="23" t="s">
        <v>10</v>
      </c>
      <c r="WN31" s="23" t="s">
        <v>18</v>
      </c>
      <c r="WO31" s="23" t="s">
        <v>10</v>
      </c>
      <c r="WP31" s="23" t="s">
        <v>18</v>
      </c>
      <c r="WQ31" s="23" t="s">
        <v>10</v>
      </c>
      <c r="WR31" s="23" t="s">
        <v>10</v>
      </c>
      <c r="WS31" s="23" t="s">
        <v>10</v>
      </c>
      <c r="WT31" s="23" t="s">
        <v>10</v>
      </c>
      <c r="WU31" s="23" t="s">
        <v>18</v>
      </c>
      <c r="WV31" s="23" t="s">
        <v>10</v>
      </c>
      <c r="WW31" s="23" t="s">
        <v>18</v>
      </c>
      <c r="WX31" s="23" t="s">
        <v>10</v>
      </c>
      <c r="WY31" s="23" t="s">
        <v>18</v>
      </c>
      <c r="WZ31" s="23" t="s">
        <v>10</v>
      </c>
      <c r="XA31" s="23" t="s">
        <v>18</v>
      </c>
      <c r="XB31" s="23" t="s">
        <v>10</v>
      </c>
      <c r="XC31" s="23" t="s">
        <v>10</v>
      </c>
      <c r="XD31" s="23" t="s">
        <v>10</v>
      </c>
      <c r="XE31" s="23" t="s">
        <v>10</v>
      </c>
      <c r="XF31" s="23" t="s">
        <v>10</v>
      </c>
      <c r="XG31" s="23" t="s">
        <v>10</v>
      </c>
      <c r="XH31" s="23" t="s">
        <v>18</v>
      </c>
      <c r="XI31" s="23" t="s">
        <v>10</v>
      </c>
      <c r="XJ31" s="23" t="s">
        <v>18</v>
      </c>
      <c r="XK31" s="23" t="s">
        <v>10</v>
      </c>
      <c r="XL31" s="23" t="s">
        <v>18</v>
      </c>
      <c r="XM31" s="23" t="s">
        <v>10</v>
      </c>
      <c r="XN31" s="23" t="s">
        <v>18</v>
      </c>
      <c r="XO31" s="23" t="s">
        <v>10</v>
      </c>
      <c r="XP31" s="23" t="s">
        <v>10</v>
      </c>
      <c r="XQ31" s="23" t="s">
        <v>10</v>
      </c>
      <c r="XR31" s="23" t="s">
        <v>10</v>
      </c>
      <c r="XS31" s="23" t="s">
        <v>18</v>
      </c>
      <c r="XT31" s="23" t="s">
        <v>10</v>
      </c>
      <c r="XU31" s="23" t="s">
        <v>18</v>
      </c>
      <c r="XV31" s="23" t="s">
        <v>10</v>
      </c>
      <c r="XW31" s="23" t="s">
        <v>18</v>
      </c>
      <c r="XX31" s="23" t="s">
        <v>10</v>
      </c>
      <c r="XY31" s="23" t="s">
        <v>18</v>
      </c>
      <c r="XZ31" s="23" t="s">
        <v>10</v>
      </c>
      <c r="YA31" s="23" t="s">
        <v>10</v>
      </c>
      <c r="YB31" s="23" t="s">
        <v>10</v>
      </c>
      <c r="YC31" s="23" t="s">
        <v>10</v>
      </c>
      <c r="YD31" s="23" t="s">
        <v>10</v>
      </c>
      <c r="YE31" s="23" t="s">
        <v>10</v>
      </c>
      <c r="YF31" s="23" t="s">
        <v>18</v>
      </c>
      <c r="YG31" s="23" t="s">
        <v>10</v>
      </c>
      <c r="YH31" s="23" t="s">
        <v>18</v>
      </c>
      <c r="YI31" s="23" t="s">
        <v>10</v>
      </c>
      <c r="YJ31" s="23" t="s">
        <v>18</v>
      </c>
      <c r="YK31" s="23" t="s">
        <v>10</v>
      </c>
      <c r="YL31" s="23" t="s">
        <v>18</v>
      </c>
      <c r="YM31" s="23" t="s">
        <v>10</v>
      </c>
      <c r="YN31" s="23" t="s">
        <v>10</v>
      </c>
      <c r="YO31" s="23" t="s">
        <v>10</v>
      </c>
      <c r="YP31" s="23" t="s">
        <v>10</v>
      </c>
      <c r="YQ31" s="23" t="s">
        <v>18</v>
      </c>
      <c r="YR31" s="23" t="s">
        <v>10</v>
      </c>
      <c r="YS31" s="23" t="s">
        <v>18</v>
      </c>
      <c r="YT31" s="23" t="s">
        <v>10</v>
      </c>
      <c r="YU31" s="23" t="s">
        <v>18</v>
      </c>
      <c r="YV31" s="23" t="s">
        <v>10</v>
      </c>
      <c r="YW31" s="23" t="s">
        <v>18</v>
      </c>
      <c r="YX31" s="23" t="s">
        <v>10</v>
      </c>
      <c r="YY31" s="23" t="s">
        <v>10</v>
      </c>
      <c r="YZ31" s="23" t="s">
        <v>10</v>
      </c>
      <c r="ZA31" s="23" t="s">
        <v>10</v>
      </c>
      <c r="ZB31" s="23" t="s">
        <v>10</v>
      </c>
      <c r="ZC31" s="23" t="s">
        <v>10</v>
      </c>
      <c r="ZD31" s="23" t="s">
        <v>18</v>
      </c>
      <c r="ZE31" s="23" t="s">
        <v>10</v>
      </c>
      <c r="ZF31" s="23" t="s">
        <v>18</v>
      </c>
      <c r="ZG31" s="23" t="s">
        <v>10</v>
      </c>
      <c r="ZH31" s="23" t="s">
        <v>18</v>
      </c>
      <c r="ZI31" s="23" t="s">
        <v>10</v>
      </c>
      <c r="ZJ31" s="23" t="s">
        <v>18</v>
      </c>
      <c r="ZK31" s="23" t="s">
        <v>10</v>
      </c>
      <c r="ZL31" s="23" t="s">
        <v>10</v>
      </c>
      <c r="ZM31" s="23" t="s">
        <v>10</v>
      </c>
      <c r="ZN31" s="23" t="s">
        <v>10</v>
      </c>
      <c r="ZO31" s="23" t="s">
        <v>18</v>
      </c>
      <c r="ZP31" s="23" t="s">
        <v>10</v>
      </c>
      <c r="ZQ31" s="23" t="s">
        <v>18</v>
      </c>
      <c r="ZR31" s="23" t="s">
        <v>10</v>
      </c>
      <c r="ZS31" s="23" t="s">
        <v>18</v>
      </c>
      <c r="ZT31" s="23" t="s">
        <v>10</v>
      </c>
      <c r="ZU31" s="23" t="s">
        <v>18</v>
      </c>
      <c r="ZV31" s="23" t="s">
        <v>10</v>
      </c>
      <c r="ZW31" s="23" t="s">
        <v>10</v>
      </c>
      <c r="ZX31" s="23" t="s">
        <v>10</v>
      </c>
      <c r="ZY31" s="23" t="s">
        <v>10</v>
      </c>
      <c r="ZZ31" s="23" t="s">
        <v>10</v>
      </c>
      <c r="AAA31" s="23" t="s">
        <v>10</v>
      </c>
      <c r="AAB31" s="23" t="s">
        <v>18</v>
      </c>
      <c r="AAC31" s="23" t="s">
        <v>10</v>
      </c>
      <c r="AAD31" s="23" t="s">
        <v>18</v>
      </c>
      <c r="AAE31" s="23" t="s">
        <v>10</v>
      </c>
      <c r="AAF31" s="23" t="s">
        <v>18</v>
      </c>
      <c r="AAG31" s="23" t="s">
        <v>10</v>
      </c>
      <c r="AAH31" s="23" t="s">
        <v>18</v>
      </c>
      <c r="AAI31" s="23" t="s">
        <v>10</v>
      </c>
      <c r="AAJ31" s="23" t="s">
        <v>10</v>
      </c>
      <c r="AAK31" s="23" t="s">
        <v>10</v>
      </c>
      <c r="AAL31" s="23" t="s">
        <v>10</v>
      </c>
      <c r="AAM31" s="23" t="s">
        <v>18</v>
      </c>
      <c r="AAN31" s="23" t="s">
        <v>10</v>
      </c>
      <c r="AAO31" s="23" t="s">
        <v>18</v>
      </c>
      <c r="AAP31" s="23" t="s">
        <v>10</v>
      </c>
      <c r="AAQ31" s="23" t="s">
        <v>18</v>
      </c>
      <c r="AAR31" s="23" t="s">
        <v>10</v>
      </c>
      <c r="AAS31" s="23" t="s">
        <v>18</v>
      </c>
      <c r="AAT31" s="23" t="s">
        <v>10</v>
      </c>
      <c r="AAU31" s="23" t="s">
        <v>10</v>
      </c>
      <c r="AAV31" s="23" t="s">
        <v>10</v>
      </c>
      <c r="AAW31" s="23" t="s">
        <v>10</v>
      </c>
      <c r="AAX31" s="23" t="s">
        <v>10</v>
      </c>
      <c r="AAY31" s="23" t="s">
        <v>10</v>
      </c>
      <c r="AAZ31" s="23" t="s">
        <v>18</v>
      </c>
      <c r="ABA31" s="23" t="s">
        <v>10</v>
      </c>
      <c r="ABB31" s="23" t="s">
        <v>18</v>
      </c>
      <c r="ABC31" s="23" t="s">
        <v>10</v>
      </c>
      <c r="ABD31" s="23" t="s">
        <v>18</v>
      </c>
      <c r="ABE31" s="23" t="s">
        <v>10</v>
      </c>
      <c r="ABF31" s="23" t="s">
        <v>18</v>
      </c>
      <c r="ABG31" s="23" t="s">
        <v>10</v>
      </c>
      <c r="ABH31" s="23" t="s">
        <v>10</v>
      </c>
    </row>
    <row r="32" spans="1:736" x14ac:dyDescent="0.3">
      <c r="A32" s="27">
        <v>29</v>
      </c>
      <c r="B32" s="30" t="s">
        <v>143</v>
      </c>
      <c r="C32" s="71">
        <v>33966625</v>
      </c>
      <c r="D32" s="37" t="s">
        <v>45</v>
      </c>
      <c r="E32" s="38" t="s">
        <v>18</v>
      </c>
      <c r="F32" s="28" cm="1">
        <f t="array" ref="F32">_xlfn.IFS(E32="2A",5,E32="2D",5,E32="2A/2D",5,E32="2B",7,E32="2CA",7,E32="2CB",5,E32="PM",6)</f>
        <v>6</v>
      </c>
      <c r="G32" s="39" t="s">
        <v>10</v>
      </c>
      <c r="H32" s="39" t="s">
        <v>18</v>
      </c>
      <c r="I32" s="39" t="s">
        <v>10</v>
      </c>
      <c r="J32" s="39" t="s">
        <v>18</v>
      </c>
      <c r="K32" s="39" t="s">
        <v>10</v>
      </c>
      <c r="L32" s="39" t="s">
        <v>18</v>
      </c>
      <c r="M32" s="39" t="s">
        <v>10</v>
      </c>
      <c r="N32" s="39" t="s">
        <v>18</v>
      </c>
      <c r="O32" s="39" t="s">
        <v>10</v>
      </c>
      <c r="P32" s="39" t="s">
        <v>10</v>
      </c>
      <c r="Q32" s="39" t="s">
        <v>10</v>
      </c>
      <c r="R32" s="39" t="s">
        <v>10</v>
      </c>
      <c r="S32" s="39" t="s">
        <v>18</v>
      </c>
      <c r="T32" s="39" t="s">
        <v>10</v>
      </c>
      <c r="U32" s="39" t="s">
        <v>18</v>
      </c>
      <c r="V32" s="39" t="s">
        <v>10</v>
      </c>
      <c r="W32" s="39" t="s">
        <v>18</v>
      </c>
      <c r="X32" s="39" t="s">
        <v>10</v>
      </c>
      <c r="Y32" s="39" t="s">
        <v>18</v>
      </c>
      <c r="Z32" s="39" t="s">
        <v>10</v>
      </c>
      <c r="AA32" s="39" t="s">
        <v>10</v>
      </c>
      <c r="AB32" s="39" t="s">
        <v>10</v>
      </c>
      <c r="AC32" s="39" t="s">
        <v>10</v>
      </c>
      <c r="AD32" s="39" t="s">
        <v>10</v>
      </c>
      <c r="AE32" s="39" t="s">
        <v>10</v>
      </c>
      <c r="AF32" s="39" t="s">
        <v>18</v>
      </c>
      <c r="AG32" s="39" t="s">
        <v>10</v>
      </c>
      <c r="AH32" s="39" t="s">
        <v>18</v>
      </c>
      <c r="AI32" s="39" t="s">
        <v>10</v>
      </c>
      <c r="AJ32" s="39" t="s">
        <v>18</v>
      </c>
      <c r="AK32" s="39" t="s">
        <v>10</v>
      </c>
      <c r="AL32" s="39" t="s">
        <v>18</v>
      </c>
      <c r="AM32" s="39" t="s">
        <v>10</v>
      </c>
      <c r="AN32" s="39" t="s">
        <v>10</v>
      </c>
      <c r="AO32" s="39" t="s">
        <v>10</v>
      </c>
      <c r="AP32" s="39" t="s">
        <v>10</v>
      </c>
      <c r="AQ32" s="39" t="s">
        <v>18</v>
      </c>
      <c r="AR32" s="39" t="s">
        <v>10</v>
      </c>
      <c r="AS32" s="39" t="s">
        <v>18</v>
      </c>
      <c r="AT32" s="39" t="s">
        <v>10</v>
      </c>
      <c r="AU32" s="39" t="s">
        <v>18</v>
      </c>
      <c r="AV32" s="39" t="s">
        <v>10</v>
      </c>
      <c r="AW32" s="39" t="s">
        <v>18</v>
      </c>
      <c r="AX32" s="39" t="s">
        <v>10</v>
      </c>
      <c r="AY32" s="39" t="s">
        <v>10</v>
      </c>
      <c r="AZ32" s="39" t="s">
        <v>10</v>
      </c>
      <c r="BA32" s="40" t="s">
        <v>10</v>
      </c>
      <c r="BB32" s="23" t="s">
        <v>10</v>
      </c>
      <c r="BC32" s="23" t="s">
        <v>10</v>
      </c>
      <c r="BD32" s="23" t="s">
        <v>18</v>
      </c>
      <c r="BE32" s="23" t="s">
        <v>10</v>
      </c>
      <c r="BF32" s="23" t="s">
        <v>18</v>
      </c>
      <c r="BG32" s="23" t="s">
        <v>10</v>
      </c>
      <c r="BH32" s="23" t="s">
        <v>18</v>
      </c>
      <c r="BI32" s="23" t="s">
        <v>10</v>
      </c>
      <c r="BJ32" s="23" t="s">
        <v>18</v>
      </c>
      <c r="BK32" s="23" t="s">
        <v>10</v>
      </c>
      <c r="BL32" s="23" t="s">
        <v>10</v>
      </c>
      <c r="BM32" s="23" t="s">
        <v>10</v>
      </c>
      <c r="BN32" s="23" t="s">
        <v>10</v>
      </c>
      <c r="BO32" s="23" t="s">
        <v>18</v>
      </c>
      <c r="BP32" s="23" t="s">
        <v>10</v>
      </c>
      <c r="BQ32" s="23" t="s">
        <v>18</v>
      </c>
      <c r="BR32" s="23" t="s">
        <v>10</v>
      </c>
      <c r="BS32" s="23" t="s">
        <v>18</v>
      </c>
      <c r="BT32" s="23" t="s">
        <v>10</v>
      </c>
      <c r="BU32" s="23" t="s">
        <v>18</v>
      </c>
      <c r="BV32" s="23" t="s">
        <v>10</v>
      </c>
      <c r="BW32" s="23" t="s">
        <v>10</v>
      </c>
      <c r="BX32" s="23" t="s">
        <v>10</v>
      </c>
      <c r="BY32" s="23" t="s">
        <v>10</v>
      </c>
      <c r="BZ32" s="23" t="s">
        <v>10</v>
      </c>
      <c r="CA32" s="23" t="s">
        <v>10</v>
      </c>
      <c r="CB32" s="23" t="s">
        <v>18</v>
      </c>
      <c r="CC32" s="23" t="s">
        <v>10</v>
      </c>
      <c r="CD32" s="23" t="s">
        <v>18</v>
      </c>
      <c r="CE32" s="23" t="s">
        <v>10</v>
      </c>
      <c r="CF32" s="23" t="s">
        <v>18</v>
      </c>
      <c r="CG32" s="23" t="s">
        <v>10</v>
      </c>
      <c r="CH32" s="23" t="s">
        <v>18</v>
      </c>
      <c r="CI32" s="23" t="s">
        <v>10</v>
      </c>
      <c r="CJ32" s="23" t="s">
        <v>10</v>
      </c>
      <c r="CK32" s="23" t="s">
        <v>10</v>
      </c>
      <c r="CL32" s="23" t="s">
        <v>10</v>
      </c>
      <c r="CM32" s="23" t="s">
        <v>18</v>
      </c>
      <c r="CN32" s="23" t="s">
        <v>10</v>
      </c>
      <c r="CO32" s="23" t="s">
        <v>18</v>
      </c>
      <c r="CP32" s="23" t="s">
        <v>10</v>
      </c>
      <c r="CQ32" s="23" t="s">
        <v>18</v>
      </c>
      <c r="CR32" s="23" t="s">
        <v>10</v>
      </c>
      <c r="CS32" s="23" t="s">
        <v>18</v>
      </c>
      <c r="CT32" s="23" t="s">
        <v>10</v>
      </c>
      <c r="CU32" s="23" t="s">
        <v>10</v>
      </c>
      <c r="CV32" s="23" t="s">
        <v>10</v>
      </c>
      <c r="CW32" s="23" t="s">
        <v>10</v>
      </c>
      <c r="CX32" s="23" t="s">
        <v>10</v>
      </c>
      <c r="CY32" s="23" t="s">
        <v>10</v>
      </c>
      <c r="CZ32" s="23" t="s">
        <v>18</v>
      </c>
      <c r="DA32" s="23" t="s">
        <v>10</v>
      </c>
      <c r="DB32" s="23" t="s">
        <v>18</v>
      </c>
      <c r="DC32" s="23" t="s">
        <v>10</v>
      </c>
      <c r="DD32" s="23" t="s">
        <v>18</v>
      </c>
      <c r="DE32" s="23" t="s">
        <v>10</v>
      </c>
      <c r="DF32" s="23" t="s">
        <v>18</v>
      </c>
      <c r="DG32" s="23" t="s">
        <v>10</v>
      </c>
      <c r="DH32" s="23" t="s">
        <v>10</v>
      </c>
      <c r="DI32" s="23" t="s">
        <v>10</v>
      </c>
      <c r="DJ32" s="23" t="s">
        <v>10</v>
      </c>
      <c r="DK32" s="23" t="s">
        <v>18</v>
      </c>
      <c r="DL32" s="23" t="s">
        <v>10</v>
      </c>
      <c r="DM32" s="23" t="s">
        <v>18</v>
      </c>
      <c r="DN32" s="23" t="s">
        <v>10</v>
      </c>
      <c r="DO32" s="23" t="s">
        <v>18</v>
      </c>
      <c r="DP32" s="23" t="s">
        <v>10</v>
      </c>
      <c r="DQ32" s="23" t="s">
        <v>18</v>
      </c>
      <c r="DR32" s="23" t="s">
        <v>10</v>
      </c>
      <c r="DS32" s="23" t="s">
        <v>10</v>
      </c>
      <c r="DT32" s="23" t="s">
        <v>10</v>
      </c>
      <c r="DU32" s="23" t="s">
        <v>10</v>
      </c>
      <c r="DV32" s="23" t="s">
        <v>10</v>
      </c>
      <c r="DW32" s="23" t="s">
        <v>10</v>
      </c>
      <c r="DX32" s="23" t="s">
        <v>18</v>
      </c>
      <c r="DY32" s="23" t="s">
        <v>10</v>
      </c>
      <c r="DZ32" s="23" t="s">
        <v>18</v>
      </c>
      <c r="EA32" s="23" t="s">
        <v>10</v>
      </c>
      <c r="EB32" s="23" t="s">
        <v>18</v>
      </c>
      <c r="EC32" s="23" t="s">
        <v>10</v>
      </c>
      <c r="ED32" s="23" t="s">
        <v>18</v>
      </c>
      <c r="EE32" s="23" t="s">
        <v>10</v>
      </c>
      <c r="EF32" s="23" t="s">
        <v>10</v>
      </c>
      <c r="EG32" s="23" t="s">
        <v>10</v>
      </c>
      <c r="EH32" s="23" t="s">
        <v>10</v>
      </c>
      <c r="EI32" s="23" t="s">
        <v>18</v>
      </c>
      <c r="EJ32" s="23" t="s">
        <v>10</v>
      </c>
      <c r="EK32" s="23" t="s">
        <v>18</v>
      </c>
      <c r="EL32" s="23" t="s">
        <v>10</v>
      </c>
      <c r="EM32" s="23" t="s">
        <v>18</v>
      </c>
      <c r="EN32" s="23" t="s">
        <v>10</v>
      </c>
      <c r="EO32" s="23" t="s">
        <v>18</v>
      </c>
      <c r="EP32" s="23" t="s">
        <v>10</v>
      </c>
      <c r="EQ32" s="23" t="s">
        <v>10</v>
      </c>
      <c r="ER32" s="23" t="s">
        <v>10</v>
      </c>
      <c r="ES32" s="23" t="s">
        <v>10</v>
      </c>
      <c r="ET32" s="23" t="s">
        <v>10</v>
      </c>
      <c r="EU32" s="23" t="s">
        <v>10</v>
      </c>
      <c r="EV32" s="23" t="s">
        <v>18</v>
      </c>
      <c r="EW32" s="23" t="s">
        <v>10</v>
      </c>
      <c r="EX32" s="23" t="s">
        <v>18</v>
      </c>
      <c r="EY32" s="23" t="s">
        <v>10</v>
      </c>
      <c r="EZ32" s="23" t="s">
        <v>18</v>
      </c>
      <c r="FA32" s="23" t="s">
        <v>10</v>
      </c>
      <c r="FB32" s="23" t="s">
        <v>18</v>
      </c>
      <c r="FC32" s="23" t="s">
        <v>10</v>
      </c>
      <c r="FD32" s="23" t="s">
        <v>10</v>
      </c>
      <c r="FE32" s="23" t="s">
        <v>10</v>
      </c>
      <c r="FF32" s="23" t="s">
        <v>10</v>
      </c>
      <c r="FG32" s="23" t="s">
        <v>18</v>
      </c>
      <c r="FH32" s="23" t="s">
        <v>10</v>
      </c>
      <c r="FI32" s="23" t="s">
        <v>18</v>
      </c>
      <c r="FJ32" s="23" t="s">
        <v>10</v>
      </c>
      <c r="FK32" s="23" t="s">
        <v>18</v>
      </c>
      <c r="FL32" s="23" t="s">
        <v>10</v>
      </c>
      <c r="FM32" s="23" t="s">
        <v>18</v>
      </c>
      <c r="FN32" s="23" t="s">
        <v>10</v>
      </c>
      <c r="FO32" s="23" t="s">
        <v>10</v>
      </c>
      <c r="FP32" s="23" t="s">
        <v>10</v>
      </c>
      <c r="FQ32" s="23" t="s">
        <v>10</v>
      </c>
      <c r="FR32" s="23" t="s">
        <v>10</v>
      </c>
      <c r="FS32" s="23" t="s">
        <v>10</v>
      </c>
      <c r="FT32" s="23" t="s">
        <v>18</v>
      </c>
      <c r="FU32" s="23" t="s">
        <v>10</v>
      </c>
      <c r="FV32" s="23" t="s">
        <v>18</v>
      </c>
      <c r="FW32" s="23" t="s">
        <v>10</v>
      </c>
      <c r="FX32" s="23" t="s">
        <v>18</v>
      </c>
      <c r="FY32" s="23" t="s">
        <v>10</v>
      </c>
      <c r="FZ32" s="23" t="s">
        <v>18</v>
      </c>
      <c r="GA32" s="23" t="s">
        <v>10</v>
      </c>
      <c r="GB32" s="23" t="s">
        <v>10</v>
      </c>
      <c r="GC32" s="23" t="s">
        <v>10</v>
      </c>
      <c r="GD32" s="23" t="s">
        <v>10</v>
      </c>
      <c r="GE32" s="23" t="s">
        <v>18</v>
      </c>
      <c r="GF32" s="23" t="s">
        <v>10</v>
      </c>
      <c r="GG32" s="23" t="s">
        <v>18</v>
      </c>
      <c r="GH32" s="23" t="s">
        <v>10</v>
      </c>
      <c r="GI32" s="23" t="s">
        <v>18</v>
      </c>
      <c r="GJ32" s="23" t="s">
        <v>10</v>
      </c>
      <c r="GK32" s="23" t="s">
        <v>18</v>
      </c>
      <c r="GL32" s="23" t="s">
        <v>10</v>
      </c>
      <c r="GM32" s="23" t="s">
        <v>10</v>
      </c>
      <c r="GN32" s="23" t="s">
        <v>10</v>
      </c>
      <c r="GO32" s="23" t="s">
        <v>10</v>
      </c>
      <c r="GP32" s="23" t="s">
        <v>10</v>
      </c>
      <c r="GQ32" s="23" t="s">
        <v>10</v>
      </c>
      <c r="GR32" s="23" t="s">
        <v>18</v>
      </c>
      <c r="GS32" s="23" t="s">
        <v>10</v>
      </c>
      <c r="GT32" s="23" t="s">
        <v>18</v>
      </c>
      <c r="GU32" s="23" t="s">
        <v>10</v>
      </c>
      <c r="GV32" s="23" t="s">
        <v>18</v>
      </c>
      <c r="GW32" s="23" t="s">
        <v>10</v>
      </c>
      <c r="GX32" s="23" t="s">
        <v>18</v>
      </c>
      <c r="GY32" s="23" t="s">
        <v>10</v>
      </c>
      <c r="GZ32" s="23" t="s">
        <v>10</v>
      </c>
      <c r="HA32" s="23" t="s">
        <v>10</v>
      </c>
      <c r="HB32" s="23" t="s">
        <v>10</v>
      </c>
      <c r="HC32" s="23" t="s">
        <v>18</v>
      </c>
      <c r="HD32" s="23" t="s">
        <v>10</v>
      </c>
      <c r="HE32" s="23" t="s">
        <v>18</v>
      </c>
      <c r="HF32" s="23" t="s">
        <v>10</v>
      </c>
      <c r="HG32" s="23" t="s">
        <v>18</v>
      </c>
      <c r="HH32" s="23" t="s">
        <v>10</v>
      </c>
      <c r="HI32" s="23" t="s">
        <v>18</v>
      </c>
      <c r="HJ32" s="23" t="s">
        <v>10</v>
      </c>
      <c r="HK32" s="23" t="s">
        <v>10</v>
      </c>
      <c r="HL32" s="23" t="s">
        <v>10</v>
      </c>
      <c r="HM32" s="23" t="s">
        <v>10</v>
      </c>
      <c r="HN32" s="23" t="s">
        <v>10</v>
      </c>
      <c r="HO32" s="23" t="s">
        <v>10</v>
      </c>
      <c r="HP32" s="23" t="s">
        <v>18</v>
      </c>
      <c r="HQ32" s="23" t="s">
        <v>10</v>
      </c>
      <c r="HR32" s="23" t="s">
        <v>18</v>
      </c>
      <c r="HS32" s="23" t="s">
        <v>10</v>
      </c>
      <c r="HT32" s="23" t="s">
        <v>18</v>
      </c>
      <c r="HU32" s="23" t="s">
        <v>10</v>
      </c>
      <c r="HV32" s="23" t="s">
        <v>18</v>
      </c>
      <c r="HW32" s="23" t="s">
        <v>10</v>
      </c>
      <c r="HX32" s="23" t="s">
        <v>10</v>
      </c>
      <c r="HY32" s="23" t="s">
        <v>10</v>
      </c>
      <c r="HZ32" s="23" t="s">
        <v>10</v>
      </c>
      <c r="IA32" s="23" t="s">
        <v>18</v>
      </c>
      <c r="IB32" s="23" t="s">
        <v>10</v>
      </c>
      <c r="IC32" s="23" t="s">
        <v>18</v>
      </c>
      <c r="ID32" s="23" t="s">
        <v>10</v>
      </c>
      <c r="IE32" s="23" t="s">
        <v>18</v>
      </c>
      <c r="IF32" s="23" t="s">
        <v>10</v>
      </c>
      <c r="IG32" s="23" t="s">
        <v>18</v>
      </c>
      <c r="IH32" s="23" t="s">
        <v>10</v>
      </c>
      <c r="II32" s="23" t="s">
        <v>10</v>
      </c>
      <c r="IJ32" s="23" t="s">
        <v>10</v>
      </c>
      <c r="IK32" s="23" t="s">
        <v>10</v>
      </c>
      <c r="IL32" s="23" t="s">
        <v>10</v>
      </c>
      <c r="IM32" s="23" t="s">
        <v>10</v>
      </c>
      <c r="IN32" s="23" t="s">
        <v>18</v>
      </c>
      <c r="IO32" s="23" t="s">
        <v>10</v>
      </c>
      <c r="IP32" s="23" t="s">
        <v>18</v>
      </c>
      <c r="IQ32" s="23" t="s">
        <v>10</v>
      </c>
      <c r="IR32" s="23" t="s">
        <v>18</v>
      </c>
      <c r="IS32" s="23" t="s">
        <v>10</v>
      </c>
      <c r="IT32" s="23" t="s">
        <v>18</v>
      </c>
      <c r="IU32" s="23" t="s">
        <v>10</v>
      </c>
      <c r="IV32" s="23" t="s">
        <v>10</v>
      </c>
      <c r="IW32" s="23" t="s">
        <v>10</v>
      </c>
      <c r="IX32" s="23" t="s">
        <v>10</v>
      </c>
      <c r="IY32" s="23" t="s">
        <v>18</v>
      </c>
      <c r="IZ32" s="23" t="s">
        <v>10</v>
      </c>
      <c r="JA32" s="23" t="s">
        <v>18</v>
      </c>
      <c r="JB32" s="23" t="s">
        <v>10</v>
      </c>
      <c r="JC32" s="23" t="s">
        <v>18</v>
      </c>
      <c r="JD32" s="23" t="s">
        <v>10</v>
      </c>
      <c r="JE32" s="23" t="s">
        <v>18</v>
      </c>
      <c r="JF32" s="23" t="s">
        <v>10</v>
      </c>
      <c r="JG32" s="23" t="s">
        <v>10</v>
      </c>
      <c r="JH32" s="23" t="s">
        <v>10</v>
      </c>
      <c r="JI32" s="23" t="s">
        <v>10</v>
      </c>
      <c r="JJ32" s="23" t="s">
        <v>10</v>
      </c>
      <c r="JK32" s="23" t="s">
        <v>10</v>
      </c>
      <c r="JL32" s="23" t="s">
        <v>18</v>
      </c>
      <c r="JM32" s="23" t="s">
        <v>10</v>
      </c>
      <c r="JN32" s="23" t="s">
        <v>18</v>
      </c>
      <c r="JO32" s="23" t="s">
        <v>10</v>
      </c>
      <c r="JP32" s="23" t="s">
        <v>18</v>
      </c>
      <c r="JQ32" s="23" t="s">
        <v>10</v>
      </c>
      <c r="JR32" s="23" t="s">
        <v>18</v>
      </c>
      <c r="JS32" s="23" t="s">
        <v>10</v>
      </c>
      <c r="JT32" s="23" t="s">
        <v>10</v>
      </c>
      <c r="JU32" s="23" t="s">
        <v>10</v>
      </c>
      <c r="JV32" s="23" t="s">
        <v>10</v>
      </c>
      <c r="JW32" s="23" t="s">
        <v>18</v>
      </c>
      <c r="JX32" s="23" t="s">
        <v>10</v>
      </c>
      <c r="JY32" s="23" t="s">
        <v>18</v>
      </c>
      <c r="JZ32" s="23" t="s">
        <v>10</v>
      </c>
      <c r="KA32" s="23" t="s">
        <v>18</v>
      </c>
      <c r="KB32" s="23" t="s">
        <v>10</v>
      </c>
      <c r="KC32" s="23" t="s">
        <v>18</v>
      </c>
      <c r="KD32" s="23" t="s">
        <v>10</v>
      </c>
      <c r="KE32" s="23" t="s">
        <v>10</v>
      </c>
      <c r="KF32" s="23" t="s">
        <v>10</v>
      </c>
      <c r="KG32" s="23" t="s">
        <v>10</v>
      </c>
      <c r="KH32" s="23" t="s">
        <v>10</v>
      </c>
      <c r="KI32" s="23" t="s">
        <v>10</v>
      </c>
      <c r="KJ32" s="23" t="s">
        <v>18</v>
      </c>
      <c r="KK32" s="23" t="s">
        <v>10</v>
      </c>
      <c r="KL32" s="23" t="s">
        <v>18</v>
      </c>
      <c r="KM32" s="23" t="s">
        <v>10</v>
      </c>
      <c r="KN32" s="23" t="s">
        <v>18</v>
      </c>
      <c r="KO32" s="23" t="s">
        <v>10</v>
      </c>
      <c r="KP32" s="23" t="s">
        <v>18</v>
      </c>
      <c r="KQ32" s="23" t="s">
        <v>10</v>
      </c>
      <c r="KR32" s="23" t="s">
        <v>10</v>
      </c>
      <c r="KS32" s="23" t="s">
        <v>10</v>
      </c>
      <c r="KT32" s="23" t="s">
        <v>10</v>
      </c>
      <c r="KU32" s="23" t="s">
        <v>18</v>
      </c>
      <c r="KV32" s="23" t="s">
        <v>10</v>
      </c>
      <c r="KW32" s="23" t="s">
        <v>18</v>
      </c>
      <c r="KX32" s="23" t="s">
        <v>10</v>
      </c>
      <c r="KY32" s="23" t="s">
        <v>18</v>
      </c>
      <c r="KZ32" s="23" t="s">
        <v>10</v>
      </c>
      <c r="LA32" s="23" t="s">
        <v>18</v>
      </c>
      <c r="LB32" s="23" t="s">
        <v>10</v>
      </c>
      <c r="LC32" s="23" t="s">
        <v>10</v>
      </c>
      <c r="LD32" s="23" t="s">
        <v>10</v>
      </c>
      <c r="LE32" s="23" t="s">
        <v>10</v>
      </c>
      <c r="LF32" s="23" t="s">
        <v>10</v>
      </c>
      <c r="LG32" s="23" t="s">
        <v>10</v>
      </c>
      <c r="LH32" s="23" t="s">
        <v>18</v>
      </c>
      <c r="LI32" s="23" t="s">
        <v>10</v>
      </c>
      <c r="LJ32" s="23" t="s">
        <v>18</v>
      </c>
      <c r="LK32" s="23" t="s">
        <v>10</v>
      </c>
      <c r="LL32" s="23" t="s">
        <v>18</v>
      </c>
      <c r="LM32" s="23" t="s">
        <v>10</v>
      </c>
      <c r="LN32" s="23" t="s">
        <v>18</v>
      </c>
      <c r="LO32" s="23" t="s">
        <v>10</v>
      </c>
      <c r="LP32" s="23" t="s">
        <v>10</v>
      </c>
      <c r="LQ32" s="23" t="s">
        <v>10</v>
      </c>
      <c r="LR32" s="23" t="s">
        <v>10</v>
      </c>
      <c r="LS32" s="23" t="s">
        <v>18</v>
      </c>
      <c r="LT32" s="23" t="s">
        <v>10</v>
      </c>
      <c r="LU32" s="23" t="s">
        <v>18</v>
      </c>
      <c r="LV32" s="23" t="s">
        <v>10</v>
      </c>
      <c r="LW32" s="23" t="s">
        <v>18</v>
      </c>
      <c r="LX32" s="23" t="s">
        <v>10</v>
      </c>
      <c r="LY32" s="23" t="s">
        <v>18</v>
      </c>
      <c r="LZ32" s="23" t="s">
        <v>10</v>
      </c>
      <c r="MA32" s="23" t="s">
        <v>10</v>
      </c>
      <c r="MB32" s="23" t="s">
        <v>10</v>
      </c>
      <c r="MC32" s="23" t="s">
        <v>10</v>
      </c>
      <c r="MD32" s="23" t="s">
        <v>10</v>
      </c>
      <c r="ME32" s="23" t="s">
        <v>10</v>
      </c>
      <c r="MF32" s="23" t="s">
        <v>18</v>
      </c>
      <c r="MG32" s="23" t="s">
        <v>10</v>
      </c>
      <c r="MH32" s="23" t="s">
        <v>18</v>
      </c>
      <c r="MI32" s="23" t="s">
        <v>10</v>
      </c>
      <c r="MJ32" s="23" t="s">
        <v>18</v>
      </c>
      <c r="MK32" s="23" t="s">
        <v>10</v>
      </c>
      <c r="ML32" s="23" t="s">
        <v>18</v>
      </c>
      <c r="MM32" s="23" t="s">
        <v>10</v>
      </c>
      <c r="MN32" s="23" t="s">
        <v>10</v>
      </c>
      <c r="MO32" s="23" t="s">
        <v>10</v>
      </c>
      <c r="MP32" s="23" t="s">
        <v>10</v>
      </c>
      <c r="MQ32" s="23" t="s">
        <v>18</v>
      </c>
      <c r="MR32" s="23" t="s">
        <v>10</v>
      </c>
      <c r="MS32" s="23" t="s">
        <v>18</v>
      </c>
      <c r="MT32" s="23" t="s">
        <v>10</v>
      </c>
      <c r="MU32" s="23" t="s">
        <v>18</v>
      </c>
      <c r="MV32" s="23" t="s">
        <v>10</v>
      </c>
      <c r="MW32" s="23" t="s">
        <v>18</v>
      </c>
      <c r="MX32" s="23" t="s">
        <v>10</v>
      </c>
      <c r="MY32" s="23" t="s">
        <v>10</v>
      </c>
      <c r="MZ32" s="23" t="s">
        <v>10</v>
      </c>
      <c r="NA32" s="23" t="s">
        <v>10</v>
      </c>
      <c r="NB32" s="23" t="s">
        <v>10</v>
      </c>
      <c r="NC32" s="23" t="s">
        <v>10</v>
      </c>
      <c r="ND32" s="23" t="s">
        <v>18</v>
      </c>
      <c r="NE32" s="23" t="s">
        <v>10</v>
      </c>
      <c r="NF32" s="23" t="s">
        <v>18</v>
      </c>
      <c r="NG32" s="23" t="s">
        <v>10</v>
      </c>
      <c r="NH32" s="23" t="s">
        <v>18</v>
      </c>
      <c r="NI32" s="23" t="s">
        <v>10</v>
      </c>
      <c r="NJ32" s="23" t="s">
        <v>18</v>
      </c>
      <c r="NK32" s="23" t="s">
        <v>10</v>
      </c>
      <c r="NL32" s="23" t="s">
        <v>10</v>
      </c>
      <c r="NM32" s="23" t="s">
        <v>10</v>
      </c>
      <c r="NN32" s="23" t="s">
        <v>10</v>
      </c>
      <c r="NO32" s="23" t="s">
        <v>18</v>
      </c>
      <c r="NP32" s="23" t="s">
        <v>10</v>
      </c>
      <c r="NQ32" s="23" t="s">
        <v>18</v>
      </c>
      <c r="NR32" s="23" t="s">
        <v>10</v>
      </c>
      <c r="NS32" s="23" t="s">
        <v>18</v>
      </c>
      <c r="NT32" s="23" t="s">
        <v>10</v>
      </c>
      <c r="NU32" s="23" t="s">
        <v>18</v>
      </c>
      <c r="NV32" s="23" t="s">
        <v>10</v>
      </c>
      <c r="NW32" s="23" t="s">
        <v>10</v>
      </c>
      <c r="NX32" s="23" t="s">
        <v>10</v>
      </c>
      <c r="NY32" s="23" t="s">
        <v>10</v>
      </c>
      <c r="NZ32" s="23" t="s">
        <v>10</v>
      </c>
      <c r="OA32" s="23" t="s">
        <v>10</v>
      </c>
      <c r="OB32" s="23" t="s">
        <v>18</v>
      </c>
      <c r="OC32" s="23" t="s">
        <v>10</v>
      </c>
      <c r="OD32" s="23" t="s">
        <v>18</v>
      </c>
      <c r="OE32" s="23" t="s">
        <v>10</v>
      </c>
      <c r="OF32" s="23" t="s">
        <v>18</v>
      </c>
      <c r="OG32" s="23" t="s">
        <v>10</v>
      </c>
      <c r="OH32" s="23" t="s">
        <v>18</v>
      </c>
      <c r="OI32" s="23" t="s">
        <v>10</v>
      </c>
      <c r="OJ32" s="23" t="s">
        <v>10</v>
      </c>
      <c r="OK32" s="23" t="s">
        <v>10</v>
      </c>
      <c r="OL32" s="23" t="s">
        <v>10</v>
      </c>
      <c r="OM32" s="23" t="s">
        <v>18</v>
      </c>
      <c r="ON32" s="23" t="s">
        <v>10</v>
      </c>
      <c r="OO32" s="23" t="s">
        <v>18</v>
      </c>
      <c r="OP32" s="23" t="s">
        <v>10</v>
      </c>
      <c r="OQ32" s="23" t="s">
        <v>18</v>
      </c>
      <c r="OR32" s="23" t="s">
        <v>10</v>
      </c>
      <c r="OS32" s="23" t="s">
        <v>18</v>
      </c>
      <c r="OT32" s="23" t="s">
        <v>10</v>
      </c>
      <c r="OU32" s="23" t="s">
        <v>10</v>
      </c>
      <c r="OV32" s="23" t="s">
        <v>10</v>
      </c>
      <c r="OW32" s="23" t="s">
        <v>10</v>
      </c>
      <c r="OX32" s="23" t="s">
        <v>10</v>
      </c>
      <c r="OY32" s="23" t="s">
        <v>10</v>
      </c>
      <c r="OZ32" s="23" t="s">
        <v>18</v>
      </c>
      <c r="PA32" s="23" t="s">
        <v>10</v>
      </c>
      <c r="PB32" s="23" t="s">
        <v>18</v>
      </c>
      <c r="PC32" s="23" t="s">
        <v>10</v>
      </c>
      <c r="PD32" s="23" t="s">
        <v>18</v>
      </c>
      <c r="PE32" s="23" t="s">
        <v>10</v>
      </c>
      <c r="PF32" s="23" t="s">
        <v>18</v>
      </c>
      <c r="PG32" s="23" t="s">
        <v>10</v>
      </c>
      <c r="PH32" s="23" t="s">
        <v>10</v>
      </c>
      <c r="PI32" s="23" t="s">
        <v>10</v>
      </c>
      <c r="PJ32" s="23" t="s">
        <v>10</v>
      </c>
      <c r="PK32" s="23" t="s">
        <v>18</v>
      </c>
      <c r="PL32" s="23" t="s">
        <v>10</v>
      </c>
      <c r="PM32" s="23" t="s">
        <v>18</v>
      </c>
      <c r="PN32" s="23" t="s">
        <v>10</v>
      </c>
      <c r="PO32" s="23" t="s">
        <v>18</v>
      </c>
      <c r="PP32" s="23" t="s">
        <v>10</v>
      </c>
      <c r="PQ32" s="23" t="s">
        <v>18</v>
      </c>
      <c r="PR32" s="23" t="s">
        <v>10</v>
      </c>
      <c r="PS32" s="23" t="s">
        <v>10</v>
      </c>
      <c r="PT32" s="23" t="s">
        <v>10</v>
      </c>
      <c r="PU32" s="23" t="s">
        <v>10</v>
      </c>
      <c r="PV32" s="23" t="s">
        <v>10</v>
      </c>
      <c r="PW32" s="23" t="s">
        <v>10</v>
      </c>
      <c r="PX32" s="23" t="s">
        <v>18</v>
      </c>
      <c r="PY32" s="23" t="s">
        <v>10</v>
      </c>
      <c r="PZ32" s="23" t="s">
        <v>18</v>
      </c>
      <c r="QA32" s="23" t="s">
        <v>10</v>
      </c>
      <c r="QB32" s="23" t="s">
        <v>18</v>
      </c>
      <c r="QC32" s="23" t="s">
        <v>10</v>
      </c>
      <c r="QD32" s="23" t="s">
        <v>18</v>
      </c>
      <c r="QE32" s="23" t="s">
        <v>10</v>
      </c>
      <c r="QF32" s="23" t="s">
        <v>10</v>
      </c>
      <c r="QG32" s="23" t="s">
        <v>10</v>
      </c>
      <c r="QH32" s="23" t="s">
        <v>10</v>
      </c>
      <c r="QI32" s="23" t="s">
        <v>18</v>
      </c>
      <c r="QJ32" s="23" t="s">
        <v>10</v>
      </c>
      <c r="QK32" s="23" t="s">
        <v>18</v>
      </c>
      <c r="QL32" s="23" t="s">
        <v>10</v>
      </c>
      <c r="QM32" s="23" t="s">
        <v>18</v>
      </c>
      <c r="QN32" s="23" t="s">
        <v>10</v>
      </c>
      <c r="QO32" s="23" t="s">
        <v>18</v>
      </c>
      <c r="QP32" s="23" t="s">
        <v>10</v>
      </c>
      <c r="QQ32" s="23" t="s">
        <v>10</v>
      </c>
      <c r="QR32" s="23" t="s">
        <v>10</v>
      </c>
      <c r="QS32" s="23" t="s">
        <v>10</v>
      </c>
      <c r="QT32" s="23" t="s">
        <v>10</v>
      </c>
      <c r="QU32" s="23" t="s">
        <v>10</v>
      </c>
      <c r="QV32" s="23" t="s">
        <v>18</v>
      </c>
      <c r="QW32" s="23" t="s">
        <v>10</v>
      </c>
      <c r="QX32" s="23" t="s">
        <v>18</v>
      </c>
      <c r="QY32" s="23" t="s">
        <v>10</v>
      </c>
      <c r="QZ32" s="23" t="s">
        <v>18</v>
      </c>
      <c r="RA32" s="23" t="s">
        <v>10</v>
      </c>
      <c r="RB32" s="23" t="s">
        <v>18</v>
      </c>
      <c r="RC32" s="23" t="s">
        <v>10</v>
      </c>
      <c r="RD32" s="23" t="s">
        <v>10</v>
      </c>
      <c r="RE32" s="23" t="s">
        <v>10</v>
      </c>
      <c r="RF32" s="23" t="s">
        <v>10</v>
      </c>
      <c r="RG32" s="23" t="s">
        <v>18</v>
      </c>
      <c r="RH32" s="23" t="s">
        <v>10</v>
      </c>
      <c r="RI32" s="23" t="s">
        <v>18</v>
      </c>
      <c r="RJ32" s="23" t="s">
        <v>10</v>
      </c>
      <c r="RK32" s="23" t="s">
        <v>18</v>
      </c>
      <c r="RL32" s="23" t="s">
        <v>10</v>
      </c>
      <c r="RM32" s="23" t="s">
        <v>18</v>
      </c>
      <c r="RN32" s="23" t="s">
        <v>10</v>
      </c>
      <c r="RO32" s="23" t="s">
        <v>10</v>
      </c>
      <c r="RP32" s="23" t="s">
        <v>10</v>
      </c>
      <c r="RQ32" s="23" t="s">
        <v>10</v>
      </c>
      <c r="RR32" s="23" t="s">
        <v>10</v>
      </c>
      <c r="RS32" s="23" t="s">
        <v>10</v>
      </c>
      <c r="RT32" s="23" t="s">
        <v>18</v>
      </c>
      <c r="RU32" s="23" t="s">
        <v>10</v>
      </c>
      <c r="RV32" s="23" t="s">
        <v>18</v>
      </c>
      <c r="RW32" s="23" t="s">
        <v>10</v>
      </c>
      <c r="RX32" s="23" t="s">
        <v>18</v>
      </c>
      <c r="RY32" s="23" t="s">
        <v>10</v>
      </c>
      <c r="RZ32" s="23" t="s">
        <v>18</v>
      </c>
      <c r="SA32" s="23" t="s">
        <v>10</v>
      </c>
      <c r="SB32" s="23" t="s">
        <v>10</v>
      </c>
      <c r="SC32" s="23" t="s">
        <v>10</v>
      </c>
      <c r="SD32" s="23" t="s">
        <v>10</v>
      </c>
      <c r="SE32" s="23" t="s">
        <v>18</v>
      </c>
      <c r="SF32" s="23" t="s">
        <v>10</v>
      </c>
      <c r="SG32" s="23" t="s">
        <v>18</v>
      </c>
      <c r="SH32" s="23" t="s">
        <v>10</v>
      </c>
      <c r="SI32" s="23" t="s">
        <v>18</v>
      </c>
      <c r="SJ32" s="23" t="s">
        <v>10</v>
      </c>
      <c r="SK32" s="23" t="s">
        <v>18</v>
      </c>
      <c r="SL32" s="23" t="s">
        <v>10</v>
      </c>
      <c r="SM32" s="23" t="s">
        <v>10</v>
      </c>
      <c r="SN32" s="23" t="s">
        <v>10</v>
      </c>
      <c r="SO32" s="23" t="s">
        <v>10</v>
      </c>
      <c r="SP32" s="23" t="s">
        <v>10</v>
      </c>
      <c r="SQ32" s="23" t="s">
        <v>10</v>
      </c>
      <c r="SR32" s="23" t="s">
        <v>18</v>
      </c>
      <c r="SS32" s="23" t="s">
        <v>10</v>
      </c>
      <c r="ST32" s="23" t="s">
        <v>18</v>
      </c>
      <c r="SU32" s="23" t="s">
        <v>10</v>
      </c>
      <c r="SV32" s="23" t="s">
        <v>18</v>
      </c>
      <c r="SW32" s="23" t="s">
        <v>10</v>
      </c>
      <c r="SX32" s="23" t="s">
        <v>18</v>
      </c>
      <c r="SY32" s="23" t="s">
        <v>10</v>
      </c>
      <c r="SZ32" s="23" t="s">
        <v>10</v>
      </c>
      <c r="TA32" s="23" t="s">
        <v>10</v>
      </c>
      <c r="TB32" s="23" t="s">
        <v>10</v>
      </c>
      <c r="TC32" s="23" t="s">
        <v>18</v>
      </c>
      <c r="TD32" s="23" t="s">
        <v>10</v>
      </c>
      <c r="TE32" s="23" t="s">
        <v>18</v>
      </c>
      <c r="TF32" s="23" t="s">
        <v>10</v>
      </c>
      <c r="TG32" s="23" t="s">
        <v>18</v>
      </c>
      <c r="TH32" s="23" t="s">
        <v>10</v>
      </c>
      <c r="TI32" s="23" t="s">
        <v>18</v>
      </c>
      <c r="TJ32" s="23" t="s">
        <v>10</v>
      </c>
      <c r="TK32" s="23" t="s">
        <v>10</v>
      </c>
      <c r="TL32" s="23" t="s">
        <v>10</v>
      </c>
      <c r="TM32" s="23" t="s">
        <v>10</v>
      </c>
      <c r="TN32" s="23" t="s">
        <v>10</v>
      </c>
      <c r="TO32" s="23" t="s">
        <v>10</v>
      </c>
      <c r="TP32" s="23" t="s">
        <v>18</v>
      </c>
      <c r="TQ32" s="23" t="s">
        <v>10</v>
      </c>
      <c r="TR32" s="23" t="s">
        <v>18</v>
      </c>
      <c r="TS32" s="23" t="s">
        <v>10</v>
      </c>
      <c r="TT32" s="23" t="s">
        <v>18</v>
      </c>
      <c r="TU32" s="23" t="s">
        <v>10</v>
      </c>
      <c r="TV32" s="23" t="s">
        <v>18</v>
      </c>
      <c r="TW32" s="23" t="s">
        <v>10</v>
      </c>
      <c r="TX32" s="23" t="s">
        <v>10</v>
      </c>
      <c r="TY32" s="23" t="s">
        <v>10</v>
      </c>
      <c r="TZ32" s="23" t="s">
        <v>10</v>
      </c>
      <c r="UA32" s="23" t="s">
        <v>18</v>
      </c>
      <c r="UB32" s="23" t="s">
        <v>10</v>
      </c>
      <c r="UC32" s="23" t="s">
        <v>18</v>
      </c>
      <c r="UD32" s="23" t="s">
        <v>10</v>
      </c>
      <c r="UE32" s="23" t="s">
        <v>18</v>
      </c>
      <c r="UF32" s="23" t="s">
        <v>10</v>
      </c>
      <c r="UG32" s="23" t="s">
        <v>18</v>
      </c>
      <c r="UH32" s="23" t="s">
        <v>10</v>
      </c>
      <c r="UI32" s="23" t="s">
        <v>10</v>
      </c>
      <c r="UJ32" s="23" t="s">
        <v>10</v>
      </c>
      <c r="UK32" s="23" t="s">
        <v>10</v>
      </c>
      <c r="UL32" s="23" t="s">
        <v>10</v>
      </c>
      <c r="UM32" s="23" t="s">
        <v>10</v>
      </c>
      <c r="UN32" s="23" t="s">
        <v>18</v>
      </c>
      <c r="UO32" s="23" t="s">
        <v>10</v>
      </c>
      <c r="UP32" s="23" t="s">
        <v>18</v>
      </c>
      <c r="UQ32" s="23" t="s">
        <v>10</v>
      </c>
      <c r="UR32" s="23" t="s">
        <v>18</v>
      </c>
      <c r="US32" s="23" t="s">
        <v>10</v>
      </c>
      <c r="UT32" s="23" t="s">
        <v>18</v>
      </c>
      <c r="UU32" s="23" t="s">
        <v>10</v>
      </c>
      <c r="UV32" s="23" t="s">
        <v>10</v>
      </c>
      <c r="UW32" s="23" t="s">
        <v>10</v>
      </c>
      <c r="UX32" s="23" t="s">
        <v>10</v>
      </c>
      <c r="UY32" s="23" t="s">
        <v>18</v>
      </c>
      <c r="UZ32" s="23" t="s">
        <v>10</v>
      </c>
      <c r="VA32" s="23" t="s">
        <v>18</v>
      </c>
      <c r="VB32" s="23" t="s">
        <v>10</v>
      </c>
      <c r="VC32" s="23" t="s">
        <v>18</v>
      </c>
      <c r="VD32" s="23" t="s">
        <v>10</v>
      </c>
      <c r="VE32" s="23" t="s">
        <v>18</v>
      </c>
      <c r="VF32" s="23" t="s">
        <v>10</v>
      </c>
      <c r="VG32" s="23" t="s">
        <v>10</v>
      </c>
      <c r="VH32" s="23" t="s">
        <v>10</v>
      </c>
      <c r="VI32" s="23" t="s">
        <v>10</v>
      </c>
      <c r="VJ32" s="23" t="s">
        <v>10</v>
      </c>
      <c r="VK32" s="23" t="s">
        <v>10</v>
      </c>
      <c r="VL32" s="23" t="s">
        <v>18</v>
      </c>
      <c r="VM32" s="23" t="s">
        <v>10</v>
      </c>
      <c r="VN32" s="23" t="s">
        <v>18</v>
      </c>
      <c r="VO32" s="23" t="s">
        <v>10</v>
      </c>
      <c r="VP32" s="23" t="s">
        <v>18</v>
      </c>
      <c r="VQ32" s="23" t="s">
        <v>10</v>
      </c>
      <c r="VR32" s="23" t="s">
        <v>18</v>
      </c>
      <c r="VS32" s="23" t="s">
        <v>10</v>
      </c>
      <c r="VT32" s="23" t="s">
        <v>10</v>
      </c>
      <c r="VU32" s="23" t="s">
        <v>10</v>
      </c>
      <c r="VV32" s="23" t="s">
        <v>10</v>
      </c>
      <c r="VW32" s="23" t="s">
        <v>18</v>
      </c>
      <c r="VX32" s="23" t="s">
        <v>10</v>
      </c>
      <c r="VY32" s="23" t="s">
        <v>18</v>
      </c>
      <c r="VZ32" s="23" t="s">
        <v>10</v>
      </c>
      <c r="WA32" s="23" t="s">
        <v>18</v>
      </c>
      <c r="WB32" s="23" t="s">
        <v>10</v>
      </c>
      <c r="WC32" s="23" t="s">
        <v>18</v>
      </c>
      <c r="WD32" s="23" t="s">
        <v>10</v>
      </c>
      <c r="WE32" s="23" t="s">
        <v>10</v>
      </c>
      <c r="WF32" s="23" t="s">
        <v>10</v>
      </c>
      <c r="WG32" s="23" t="s">
        <v>10</v>
      </c>
      <c r="WH32" s="23" t="s">
        <v>10</v>
      </c>
      <c r="WI32" s="23" t="s">
        <v>10</v>
      </c>
      <c r="WJ32" s="23" t="s">
        <v>18</v>
      </c>
      <c r="WK32" s="23" t="s">
        <v>10</v>
      </c>
      <c r="WL32" s="23" t="s">
        <v>18</v>
      </c>
      <c r="WM32" s="23" t="s">
        <v>10</v>
      </c>
      <c r="WN32" s="23" t="s">
        <v>18</v>
      </c>
      <c r="WO32" s="23" t="s">
        <v>10</v>
      </c>
      <c r="WP32" s="23" t="s">
        <v>18</v>
      </c>
      <c r="WQ32" s="23" t="s">
        <v>10</v>
      </c>
      <c r="WR32" s="23" t="s">
        <v>10</v>
      </c>
      <c r="WS32" s="23" t="s">
        <v>10</v>
      </c>
      <c r="WT32" s="23" t="s">
        <v>10</v>
      </c>
      <c r="WU32" s="23" t="s">
        <v>18</v>
      </c>
      <c r="WV32" s="23" t="s">
        <v>10</v>
      </c>
      <c r="WW32" s="23" t="s">
        <v>18</v>
      </c>
      <c r="WX32" s="23" t="s">
        <v>10</v>
      </c>
      <c r="WY32" s="23" t="s">
        <v>18</v>
      </c>
      <c r="WZ32" s="23" t="s">
        <v>10</v>
      </c>
      <c r="XA32" s="23" t="s">
        <v>18</v>
      </c>
      <c r="XB32" s="23" t="s">
        <v>10</v>
      </c>
      <c r="XC32" s="23" t="s">
        <v>10</v>
      </c>
      <c r="XD32" s="23" t="s">
        <v>10</v>
      </c>
      <c r="XE32" s="23" t="s">
        <v>10</v>
      </c>
      <c r="XF32" s="23" t="s">
        <v>10</v>
      </c>
      <c r="XG32" s="23" t="s">
        <v>10</v>
      </c>
      <c r="XH32" s="23" t="s">
        <v>18</v>
      </c>
      <c r="XI32" s="23" t="s">
        <v>10</v>
      </c>
      <c r="XJ32" s="23" t="s">
        <v>18</v>
      </c>
      <c r="XK32" s="23" t="s">
        <v>10</v>
      </c>
      <c r="XL32" s="23" t="s">
        <v>18</v>
      </c>
      <c r="XM32" s="23" t="s">
        <v>10</v>
      </c>
      <c r="XN32" s="23" t="s">
        <v>18</v>
      </c>
      <c r="XO32" s="23" t="s">
        <v>10</v>
      </c>
      <c r="XP32" s="23" t="s">
        <v>10</v>
      </c>
      <c r="XQ32" s="23" t="s">
        <v>10</v>
      </c>
      <c r="XR32" s="23" t="s">
        <v>10</v>
      </c>
      <c r="XS32" s="23" t="s">
        <v>18</v>
      </c>
      <c r="XT32" s="23" t="s">
        <v>10</v>
      </c>
      <c r="XU32" s="23" t="s">
        <v>18</v>
      </c>
      <c r="XV32" s="23" t="s">
        <v>10</v>
      </c>
      <c r="XW32" s="23" t="s">
        <v>18</v>
      </c>
      <c r="XX32" s="23" t="s">
        <v>10</v>
      </c>
      <c r="XY32" s="23" t="s">
        <v>18</v>
      </c>
      <c r="XZ32" s="23" t="s">
        <v>10</v>
      </c>
      <c r="YA32" s="23" t="s">
        <v>10</v>
      </c>
      <c r="YB32" s="23" t="s">
        <v>10</v>
      </c>
      <c r="YC32" s="23" t="s">
        <v>10</v>
      </c>
      <c r="YD32" s="23" t="s">
        <v>10</v>
      </c>
      <c r="YE32" s="23" t="s">
        <v>10</v>
      </c>
      <c r="YF32" s="23" t="s">
        <v>18</v>
      </c>
      <c r="YG32" s="23" t="s">
        <v>10</v>
      </c>
      <c r="YH32" s="23" t="s">
        <v>18</v>
      </c>
      <c r="YI32" s="23" t="s">
        <v>10</v>
      </c>
      <c r="YJ32" s="23" t="s">
        <v>18</v>
      </c>
      <c r="YK32" s="23" t="s">
        <v>10</v>
      </c>
      <c r="YL32" s="23" t="s">
        <v>18</v>
      </c>
      <c r="YM32" s="23" t="s">
        <v>10</v>
      </c>
      <c r="YN32" s="23" t="s">
        <v>10</v>
      </c>
      <c r="YO32" s="23" t="s">
        <v>10</v>
      </c>
      <c r="YP32" s="23" t="s">
        <v>10</v>
      </c>
      <c r="YQ32" s="23" t="s">
        <v>18</v>
      </c>
      <c r="YR32" s="23" t="s">
        <v>10</v>
      </c>
      <c r="YS32" s="23" t="s">
        <v>18</v>
      </c>
      <c r="YT32" s="23" t="s">
        <v>10</v>
      </c>
      <c r="YU32" s="23" t="s">
        <v>18</v>
      </c>
      <c r="YV32" s="23" t="s">
        <v>10</v>
      </c>
      <c r="YW32" s="23" t="s">
        <v>18</v>
      </c>
      <c r="YX32" s="23" t="s">
        <v>10</v>
      </c>
      <c r="YY32" s="23" t="s">
        <v>10</v>
      </c>
      <c r="YZ32" s="23" t="s">
        <v>10</v>
      </c>
      <c r="ZA32" s="23" t="s">
        <v>10</v>
      </c>
      <c r="ZB32" s="23" t="s">
        <v>10</v>
      </c>
      <c r="ZC32" s="23" t="s">
        <v>10</v>
      </c>
      <c r="ZD32" s="23" t="s">
        <v>18</v>
      </c>
      <c r="ZE32" s="23" t="s">
        <v>10</v>
      </c>
      <c r="ZF32" s="23" t="s">
        <v>18</v>
      </c>
      <c r="ZG32" s="23" t="s">
        <v>10</v>
      </c>
      <c r="ZH32" s="23" t="s">
        <v>18</v>
      </c>
      <c r="ZI32" s="23" t="s">
        <v>10</v>
      </c>
      <c r="ZJ32" s="23" t="s">
        <v>18</v>
      </c>
      <c r="ZK32" s="23" t="s">
        <v>10</v>
      </c>
      <c r="ZL32" s="23" t="s">
        <v>10</v>
      </c>
      <c r="ZM32" s="23" t="s">
        <v>10</v>
      </c>
      <c r="ZN32" s="23" t="s">
        <v>10</v>
      </c>
      <c r="ZO32" s="23" t="s">
        <v>18</v>
      </c>
      <c r="ZP32" s="23" t="s">
        <v>10</v>
      </c>
      <c r="ZQ32" s="23" t="s">
        <v>18</v>
      </c>
      <c r="ZR32" s="23" t="s">
        <v>10</v>
      </c>
      <c r="ZS32" s="23" t="s">
        <v>18</v>
      </c>
      <c r="ZT32" s="23" t="s">
        <v>10</v>
      </c>
      <c r="ZU32" s="23" t="s">
        <v>18</v>
      </c>
      <c r="ZV32" s="23" t="s">
        <v>10</v>
      </c>
      <c r="ZW32" s="23" t="s">
        <v>10</v>
      </c>
      <c r="ZX32" s="23" t="s">
        <v>10</v>
      </c>
      <c r="ZY32" s="23" t="s">
        <v>10</v>
      </c>
      <c r="ZZ32" s="23" t="s">
        <v>10</v>
      </c>
      <c r="AAA32" s="23" t="s">
        <v>10</v>
      </c>
      <c r="AAB32" s="23" t="s">
        <v>18</v>
      </c>
      <c r="AAC32" s="23" t="s">
        <v>10</v>
      </c>
      <c r="AAD32" s="23" t="s">
        <v>18</v>
      </c>
      <c r="AAE32" s="23" t="s">
        <v>10</v>
      </c>
      <c r="AAF32" s="23" t="s">
        <v>18</v>
      </c>
      <c r="AAG32" s="23" t="s">
        <v>10</v>
      </c>
      <c r="AAH32" s="23" t="s">
        <v>18</v>
      </c>
      <c r="AAI32" s="23" t="s">
        <v>10</v>
      </c>
      <c r="AAJ32" s="23" t="s">
        <v>10</v>
      </c>
      <c r="AAK32" s="23" t="s">
        <v>10</v>
      </c>
      <c r="AAL32" s="23" t="s">
        <v>10</v>
      </c>
      <c r="AAM32" s="23" t="s">
        <v>18</v>
      </c>
      <c r="AAN32" s="23" t="s">
        <v>10</v>
      </c>
      <c r="AAO32" s="23" t="s">
        <v>18</v>
      </c>
      <c r="AAP32" s="23" t="s">
        <v>10</v>
      </c>
      <c r="AAQ32" s="23" t="s">
        <v>18</v>
      </c>
      <c r="AAR32" s="23" t="s">
        <v>10</v>
      </c>
      <c r="AAS32" s="23" t="s">
        <v>18</v>
      </c>
      <c r="AAT32" s="23" t="s">
        <v>10</v>
      </c>
      <c r="AAU32" s="23" t="s">
        <v>10</v>
      </c>
      <c r="AAV32" s="23" t="s">
        <v>10</v>
      </c>
      <c r="AAW32" s="23" t="s">
        <v>10</v>
      </c>
      <c r="AAX32" s="23" t="s">
        <v>10</v>
      </c>
      <c r="AAY32" s="23" t="s">
        <v>10</v>
      </c>
      <c r="AAZ32" s="23" t="s">
        <v>18</v>
      </c>
      <c r="ABA32" s="23" t="s">
        <v>10</v>
      </c>
      <c r="ABB32" s="23" t="s">
        <v>18</v>
      </c>
      <c r="ABC32" s="23" t="s">
        <v>10</v>
      </c>
      <c r="ABD32" s="23" t="s">
        <v>18</v>
      </c>
      <c r="ABE32" s="23" t="s">
        <v>10</v>
      </c>
      <c r="ABF32" s="23" t="s">
        <v>18</v>
      </c>
      <c r="ABG32" s="23" t="s">
        <v>10</v>
      </c>
      <c r="ABH32" s="23" t="s">
        <v>10</v>
      </c>
    </row>
    <row r="33" spans="1:736" x14ac:dyDescent="0.3">
      <c r="A33" s="27">
        <v>30</v>
      </c>
      <c r="B33" s="30" t="s">
        <v>144</v>
      </c>
      <c r="C33" s="71">
        <v>33319389</v>
      </c>
      <c r="D33" s="37" t="s">
        <v>45</v>
      </c>
      <c r="E33" s="38" t="s">
        <v>18</v>
      </c>
      <c r="F33" s="28" cm="1">
        <f t="array" ref="F33">_xlfn.IFS(E33="2A",5,E33="2D",5,E33="2A/2D",5,E33="2B",7,E33="2CA",7,E33="2CB",5,E33="PM",6)</f>
        <v>6</v>
      </c>
      <c r="G33" s="39" t="s">
        <v>10</v>
      </c>
      <c r="H33" s="39" t="s">
        <v>18</v>
      </c>
      <c r="I33" s="39" t="s">
        <v>10</v>
      </c>
      <c r="J33" s="39" t="s">
        <v>18</v>
      </c>
      <c r="K33" s="39" t="s">
        <v>10</v>
      </c>
      <c r="L33" s="39" t="s">
        <v>18</v>
      </c>
      <c r="M33" s="39" t="s">
        <v>10</v>
      </c>
      <c r="N33" s="39" t="s">
        <v>18</v>
      </c>
      <c r="O33" s="39" t="s">
        <v>10</v>
      </c>
      <c r="P33" s="39" t="s">
        <v>10</v>
      </c>
      <c r="Q33" s="39" t="s">
        <v>10</v>
      </c>
      <c r="R33" s="39" t="s">
        <v>10</v>
      </c>
      <c r="S33" s="39" t="s">
        <v>18</v>
      </c>
      <c r="T33" s="39" t="s">
        <v>10</v>
      </c>
      <c r="U33" s="39" t="s">
        <v>18</v>
      </c>
      <c r="V33" s="39" t="s">
        <v>10</v>
      </c>
      <c r="W33" s="39" t="s">
        <v>18</v>
      </c>
      <c r="X33" s="39" t="s">
        <v>10</v>
      </c>
      <c r="Y33" s="39" t="s">
        <v>18</v>
      </c>
      <c r="Z33" s="39" t="s">
        <v>10</v>
      </c>
      <c r="AA33" s="39" t="s">
        <v>10</v>
      </c>
      <c r="AB33" s="39" t="s">
        <v>10</v>
      </c>
      <c r="AC33" s="39" t="s">
        <v>10</v>
      </c>
      <c r="AD33" s="39" t="s">
        <v>10</v>
      </c>
      <c r="AE33" s="39" t="s">
        <v>10</v>
      </c>
      <c r="AF33" s="39" t="s">
        <v>12</v>
      </c>
      <c r="AG33" s="39" t="s">
        <v>10</v>
      </c>
      <c r="AH33" s="39" t="s">
        <v>18</v>
      </c>
      <c r="AI33" s="39" t="s">
        <v>10</v>
      </c>
      <c r="AJ33" s="39" t="s">
        <v>18</v>
      </c>
      <c r="AK33" s="39" t="s">
        <v>10</v>
      </c>
      <c r="AL33" s="39" t="s">
        <v>18</v>
      </c>
      <c r="AM33" s="39" t="s">
        <v>10</v>
      </c>
      <c r="AN33" s="39" t="s">
        <v>10</v>
      </c>
      <c r="AO33" s="39" t="s">
        <v>10</v>
      </c>
      <c r="AP33" s="39" t="s">
        <v>10</v>
      </c>
      <c r="AQ33" s="39" t="s">
        <v>18</v>
      </c>
      <c r="AR33" s="39" t="s">
        <v>10</v>
      </c>
      <c r="AS33" s="39" t="s">
        <v>18</v>
      </c>
      <c r="AT33" s="39" t="s">
        <v>10</v>
      </c>
      <c r="AU33" s="39" t="s">
        <v>18</v>
      </c>
      <c r="AV33" s="39" t="s">
        <v>10</v>
      </c>
      <c r="AW33" s="39" t="s">
        <v>18</v>
      </c>
      <c r="AX33" s="39" t="s">
        <v>10</v>
      </c>
      <c r="AY33" s="39" t="s">
        <v>10</v>
      </c>
      <c r="AZ33" s="39" t="s">
        <v>10</v>
      </c>
      <c r="BA33" s="40" t="s">
        <v>10</v>
      </c>
      <c r="BB33" s="23" t="s">
        <v>10</v>
      </c>
      <c r="BC33" s="23" t="s">
        <v>10</v>
      </c>
      <c r="BD33" s="23" t="s">
        <v>12</v>
      </c>
      <c r="BE33" s="23" t="s">
        <v>10</v>
      </c>
      <c r="BF33" s="23" t="s">
        <v>18</v>
      </c>
      <c r="BG33" s="23" t="s">
        <v>10</v>
      </c>
      <c r="BH33" s="23" t="s">
        <v>18</v>
      </c>
      <c r="BI33" s="23" t="s">
        <v>10</v>
      </c>
      <c r="BJ33" s="23" t="s">
        <v>18</v>
      </c>
      <c r="BK33" s="23" t="s">
        <v>10</v>
      </c>
      <c r="BL33" s="23" t="s">
        <v>10</v>
      </c>
      <c r="BM33" s="23" t="s">
        <v>10</v>
      </c>
      <c r="BN33" s="23" t="s">
        <v>10</v>
      </c>
      <c r="BO33" s="23" t="s">
        <v>18</v>
      </c>
      <c r="BP33" s="23" t="s">
        <v>10</v>
      </c>
      <c r="BQ33" s="23" t="s">
        <v>18</v>
      </c>
      <c r="BR33" s="23" t="s">
        <v>10</v>
      </c>
      <c r="BS33" s="23" t="s">
        <v>18</v>
      </c>
      <c r="BT33" s="23" t="s">
        <v>10</v>
      </c>
      <c r="BU33" s="23" t="s">
        <v>18</v>
      </c>
      <c r="BV33" s="23" t="s">
        <v>10</v>
      </c>
      <c r="BW33" s="23" t="s">
        <v>10</v>
      </c>
      <c r="BX33" s="23" t="s">
        <v>10</v>
      </c>
      <c r="BY33" s="23" t="s">
        <v>10</v>
      </c>
      <c r="BZ33" s="23" t="s">
        <v>10</v>
      </c>
      <c r="CA33" s="23" t="s">
        <v>10</v>
      </c>
      <c r="CB33" s="23" t="s">
        <v>18</v>
      </c>
      <c r="CC33" s="23" t="s">
        <v>10</v>
      </c>
      <c r="CD33" s="23" t="s">
        <v>18</v>
      </c>
      <c r="CE33" s="23" t="s">
        <v>10</v>
      </c>
      <c r="CF33" s="23" t="s">
        <v>18</v>
      </c>
      <c r="CG33" s="23" t="s">
        <v>10</v>
      </c>
      <c r="CH33" s="23" t="s">
        <v>18</v>
      </c>
      <c r="CI33" s="23" t="s">
        <v>10</v>
      </c>
      <c r="CJ33" s="23" t="s">
        <v>10</v>
      </c>
      <c r="CK33" s="23" t="s">
        <v>10</v>
      </c>
      <c r="CL33" s="23" t="s">
        <v>10</v>
      </c>
      <c r="CM33" s="23" t="s">
        <v>18</v>
      </c>
      <c r="CN33" s="23" t="s">
        <v>10</v>
      </c>
      <c r="CO33" s="23" t="s">
        <v>18</v>
      </c>
      <c r="CP33" s="23" t="s">
        <v>10</v>
      </c>
      <c r="CQ33" s="23" t="s">
        <v>18</v>
      </c>
      <c r="CR33" s="23" t="s">
        <v>10</v>
      </c>
      <c r="CS33" s="23" t="s">
        <v>18</v>
      </c>
      <c r="CT33" s="23" t="s">
        <v>10</v>
      </c>
      <c r="CU33" s="23" t="s">
        <v>10</v>
      </c>
      <c r="CV33" s="23" t="s">
        <v>10</v>
      </c>
      <c r="CW33" s="23" t="s">
        <v>10</v>
      </c>
      <c r="CX33" s="23" t="s">
        <v>10</v>
      </c>
      <c r="CY33" s="23" t="s">
        <v>10</v>
      </c>
      <c r="CZ33" s="23" t="s">
        <v>18</v>
      </c>
      <c r="DA33" s="23" t="s">
        <v>10</v>
      </c>
      <c r="DB33" s="23" t="s">
        <v>18</v>
      </c>
      <c r="DC33" s="23" t="s">
        <v>10</v>
      </c>
      <c r="DD33" s="23" t="s">
        <v>18</v>
      </c>
      <c r="DE33" s="23" t="s">
        <v>10</v>
      </c>
      <c r="DF33" s="23" t="s">
        <v>18</v>
      </c>
      <c r="DG33" s="23" t="s">
        <v>10</v>
      </c>
      <c r="DH33" s="23" t="s">
        <v>10</v>
      </c>
      <c r="DI33" s="23" t="s">
        <v>10</v>
      </c>
      <c r="DJ33" s="23" t="s">
        <v>10</v>
      </c>
      <c r="DK33" s="23" t="s">
        <v>18</v>
      </c>
      <c r="DL33" s="23" t="s">
        <v>10</v>
      </c>
      <c r="DM33" s="23" t="s">
        <v>18</v>
      </c>
      <c r="DN33" s="23" t="s">
        <v>10</v>
      </c>
      <c r="DO33" s="23" t="s">
        <v>18</v>
      </c>
      <c r="DP33" s="23" t="s">
        <v>10</v>
      </c>
      <c r="DQ33" s="23" t="s">
        <v>18</v>
      </c>
      <c r="DR33" s="23" t="s">
        <v>10</v>
      </c>
      <c r="DS33" s="23" t="s">
        <v>10</v>
      </c>
      <c r="DT33" s="23" t="s">
        <v>10</v>
      </c>
      <c r="DU33" s="23" t="s">
        <v>10</v>
      </c>
      <c r="DV33" s="23" t="s">
        <v>10</v>
      </c>
      <c r="DW33" s="23" t="s">
        <v>10</v>
      </c>
      <c r="DX33" s="23" t="s">
        <v>18</v>
      </c>
      <c r="DY33" s="23" t="s">
        <v>10</v>
      </c>
      <c r="DZ33" s="23" t="s">
        <v>18</v>
      </c>
      <c r="EA33" s="23" t="s">
        <v>10</v>
      </c>
      <c r="EB33" s="23" t="s">
        <v>18</v>
      </c>
      <c r="EC33" s="23" t="s">
        <v>10</v>
      </c>
      <c r="ED33" s="23" t="s">
        <v>18</v>
      </c>
      <c r="EE33" s="23" t="s">
        <v>10</v>
      </c>
      <c r="EF33" s="23" t="s">
        <v>10</v>
      </c>
      <c r="EG33" s="23" t="s">
        <v>10</v>
      </c>
      <c r="EH33" s="23" t="s">
        <v>10</v>
      </c>
      <c r="EI33" s="23" t="s">
        <v>18</v>
      </c>
      <c r="EJ33" s="23" t="s">
        <v>10</v>
      </c>
      <c r="EK33" s="23" t="s">
        <v>18</v>
      </c>
      <c r="EL33" s="23" t="s">
        <v>10</v>
      </c>
      <c r="EM33" s="23" t="s">
        <v>18</v>
      </c>
      <c r="EN33" s="23" t="s">
        <v>10</v>
      </c>
      <c r="EO33" s="23" t="s">
        <v>18</v>
      </c>
      <c r="EP33" s="23" t="s">
        <v>10</v>
      </c>
      <c r="EQ33" s="23" t="s">
        <v>10</v>
      </c>
      <c r="ER33" s="23" t="s">
        <v>10</v>
      </c>
      <c r="ES33" s="23" t="s">
        <v>10</v>
      </c>
      <c r="ET33" s="23" t="s">
        <v>10</v>
      </c>
      <c r="EU33" s="23" t="s">
        <v>10</v>
      </c>
      <c r="EV33" s="23" t="s">
        <v>18</v>
      </c>
      <c r="EW33" s="23" t="s">
        <v>10</v>
      </c>
      <c r="EX33" s="23" t="s">
        <v>18</v>
      </c>
      <c r="EY33" s="23" t="s">
        <v>10</v>
      </c>
      <c r="EZ33" s="23" t="s">
        <v>18</v>
      </c>
      <c r="FA33" s="23" t="s">
        <v>10</v>
      </c>
      <c r="FB33" s="23" t="s">
        <v>18</v>
      </c>
      <c r="FC33" s="23" t="s">
        <v>10</v>
      </c>
      <c r="FD33" s="23" t="s">
        <v>10</v>
      </c>
      <c r="FE33" s="23" t="s">
        <v>10</v>
      </c>
      <c r="FF33" s="23" t="s">
        <v>10</v>
      </c>
      <c r="FG33" s="23" t="s">
        <v>18</v>
      </c>
      <c r="FH33" s="23" t="s">
        <v>10</v>
      </c>
      <c r="FI33" s="23" t="s">
        <v>18</v>
      </c>
      <c r="FJ33" s="23" t="s">
        <v>10</v>
      </c>
      <c r="FK33" s="23" t="s">
        <v>18</v>
      </c>
      <c r="FL33" s="23" t="s">
        <v>10</v>
      </c>
      <c r="FM33" s="23" t="s">
        <v>18</v>
      </c>
      <c r="FN33" s="23" t="s">
        <v>10</v>
      </c>
      <c r="FO33" s="23" t="s">
        <v>10</v>
      </c>
      <c r="FP33" s="23" t="s">
        <v>10</v>
      </c>
      <c r="FQ33" s="23" t="s">
        <v>10</v>
      </c>
      <c r="FR33" s="23" t="s">
        <v>10</v>
      </c>
      <c r="FS33" s="23" t="s">
        <v>10</v>
      </c>
      <c r="FT33" s="23" t="s">
        <v>18</v>
      </c>
      <c r="FU33" s="23" t="s">
        <v>10</v>
      </c>
      <c r="FV33" s="23" t="s">
        <v>18</v>
      </c>
      <c r="FW33" s="23" t="s">
        <v>10</v>
      </c>
      <c r="FX33" s="23" t="s">
        <v>18</v>
      </c>
      <c r="FY33" s="23" t="s">
        <v>10</v>
      </c>
      <c r="FZ33" s="23" t="s">
        <v>18</v>
      </c>
      <c r="GA33" s="23" t="s">
        <v>10</v>
      </c>
      <c r="GB33" s="23" t="s">
        <v>10</v>
      </c>
      <c r="GC33" s="23" t="s">
        <v>10</v>
      </c>
      <c r="GD33" s="23" t="s">
        <v>10</v>
      </c>
      <c r="GE33" s="23" t="s">
        <v>18</v>
      </c>
      <c r="GF33" s="23" t="s">
        <v>10</v>
      </c>
      <c r="GG33" s="23" t="s">
        <v>18</v>
      </c>
      <c r="GH33" s="23" t="s">
        <v>10</v>
      </c>
      <c r="GI33" s="23" t="s">
        <v>18</v>
      </c>
      <c r="GJ33" s="23" t="s">
        <v>10</v>
      </c>
      <c r="GK33" s="23" t="s">
        <v>18</v>
      </c>
      <c r="GL33" s="23" t="s">
        <v>10</v>
      </c>
      <c r="GM33" s="23" t="s">
        <v>10</v>
      </c>
      <c r="GN33" s="23" t="s">
        <v>10</v>
      </c>
      <c r="GO33" s="23" t="s">
        <v>10</v>
      </c>
      <c r="GP33" s="23" t="s">
        <v>10</v>
      </c>
      <c r="GQ33" s="23" t="s">
        <v>10</v>
      </c>
      <c r="GR33" s="23" t="s">
        <v>18</v>
      </c>
      <c r="GS33" s="23" t="s">
        <v>10</v>
      </c>
      <c r="GT33" s="23" t="s">
        <v>18</v>
      </c>
      <c r="GU33" s="23" t="s">
        <v>10</v>
      </c>
      <c r="GV33" s="23" t="s">
        <v>18</v>
      </c>
      <c r="GW33" s="23" t="s">
        <v>10</v>
      </c>
      <c r="GX33" s="23" t="s">
        <v>18</v>
      </c>
      <c r="GY33" s="23" t="s">
        <v>10</v>
      </c>
      <c r="GZ33" s="23" t="s">
        <v>10</v>
      </c>
      <c r="HA33" s="23" t="s">
        <v>10</v>
      </c>
      <c r="HB33" s="23" t="s">
        <v>10</v>
      </c>
      <c r="HC33" s="23" t="s">
        <v>18</v>
      </c>
      <c r="HD33" s="23" t="s">
        <v>10</v>
      </c>
      <c r="HE33" s="23" t="s">
        <v>18</v>
      </c>
      <c r="HF33" s="23" t="s">
        <v>10</v>
      </c>
      <c r="HG33" s="23" t="s">
        <v>18</v>
      </c>
      <c r="HH33" s="23" t="s">
        <v>10</v>
      </c>
      <c r="HI33" s="23" t="s">
        <v>18</v>
      </c>
      <c r="HJ33" s="23" t="s">
        <v>10</v>
      </c>
      <c r="HK33" s="23" t="s">
        <v>10</v>
      </c>
      <c r="HL33" s="23" t="s">
        <v>10</v>
      </c>
      <c r="HM33" s="23" t="s">
        <v>10</v>
      </c>
      <c r="HN33" s="23" t="s">
        <v>10</v>
      </c>
      <c r="HO33" s="23" t="s">
        <v>10</v>
      </c>
      <c r="HP33" s="23" t="s">
        <v>18</v>
      </c>
      <c r="HQ33" s="23" t="s">
        <v>10</v>
      </c>
      <c r="HR33" s="23" t="s">
        <v>18</v>
      </c>
      <c r="HS33" s="23" t="s">
        <v>10</v>
      </c>
      <c r="HT33" s="23" t="s">
        <v>18</v>
      </c>
      <c r="HU33" s="23" t="s">
        <v>10</v>
      </c>
      <c r="HV33" s="23" t="s">
        <v>18</v>
      </c>
      <c r="HW33" s="23" t="s">
        <v>10</v>
      </c>
      <c r="HX33" s="23" t="s">
        <v>10</v>
      </c>
      <c r="HY33" s="23" t="s">
        <v>10</v>
      </c>
      <c r="HZ33" s="23" t="s">
        <v>10</v>
      </c>
      <c r="IA33" s="23" t="s">
        <v>18</v>
      </c>
      <c r="IB33" s="23" t="s">
        <v>10</v>
      </c>
      <c r="IC33" s="23" t="s">
        <v>18</v>
      </c>
      <c r="ID33" s="23" t="s">
        <v>10</v>
      </c>
      <c r="IE33" s="23" t="s">
        <v>18</v>
      </c>
      <c r="IF33" s="23" t="s">
        <v>10</v>
      </c>
      <c r="IG33" s="23" t="s">
        <v>18</v>
      </c>
      <c r="IH33" s="23" t="s">
        <v>10</v>
      </c>
      <c r="II33" s="23" t="s">
        <v>10</v>
      </c>
      <c r="IJ33" s="23" t="s">
        <v>10</v>
      </c>
      <c r="IK33" s="23" t="s">
        <v>10</v>
      </c>
      <c r="IL33" s="23" t="s">
        <v>10</v>
      </c>
      <c r="IM33" s="23" t="s">
        <v>10</v>
      </c>
      <c r="IN33" s="23" t="s">
        <v>18</v>
      </c>
      <c r="IO33" s="23" t="s">
        <v>10</v>
      </c>
      <c r="IP33" s="23" t="s">
        <v>18</v>
      </c>
      <c r="IQ33" s="23" t="s">
        <v>10</v>
      </c>
      <c r="IR33" s="23" t="s">
        <v>18</v>
      </c>
      <c r="IS33" s="23" t="s">
        <v>10</v>
      </c>
      <c r="IT33" s="23" t="s">
        <v>18</v>
      </c>
      <c r="IU33" s="23" t="s">
        <v>10</v>
      </c>
      <c r="IV33" s="23" t="s">
        <v>10</v>
      </c>
      <c r="IW33" s="23" t="s">
        <v>10</v>
      </c>
      <c r="IX33" s="23" t="s">
        <v>10</v>
      </c>
      <c r="IY33" s="23" t="s">
        <v>18</v>
      </c>
      <c r="IZ33" s="23" t="s">
        <v>10</v>
      </c>
      <c r="JA33" s="23" t="s">
        <v>18</v>
      </c>
      <c r="JB33" s="23" t="s">
        <v>10</v>
      </c>
      <c r="JC33" s="23" t="s">
        <v>18</v>
      </c>
      <c r="JD33" s="23" t="s">
        <v>10</v>
      </c>
      <c r="JE33" s="23" t="s">
        <v>18</v>
      </c>
      <c r="JF33" s="23" t="s">
        <v>10</v>
      </c>
      <c r="JG33" s="23" t="s">
        <v>10</v>
      </c>
      <c r="JH33" s="23" t="s">
        <v>10</v>
      </c>
      <c r="JI33" s="23" t="s">
        <v>10</v>
      </c>
      <c r="JJ33" s="23" t="s">
        <v>10</v>
      </c>
      <c r="JK33" s="23" t="s">
        <v>10</v>
      </c>
      <c r="JL33" s="23" t="s">
        <v>18</v>
      </c>
      <c r="JM33" s="23" t="s">
        <v>10</v>
      </c>
      <c r="JN33" s="23" t="s">
        <v>18</v>
      </c>
      <c r="JO33" s="23" t="s">
        <v>10</v>
      </c>
      <c r="JP33" s="23" t="s">
        <v>18</v>
      </c>
      <c r="JQ33" s="23" t="s">
        <v>10</v>
      </c>
      <c r="JR33" s="23" t="s">
        <v>18</v>
      </c>
      <c r="JS33" s="23" t="s">
        <v>10</v>
      </c>
      <c r="JT33" s="23" t="s">
        <v>10</v>
      </c>
      <c r="JU33" s="23" t="s">
        <v>10</v>
      </c>
      <c r="JV33" s="23" t="s">
        <v>10</v>
      </c>
      <c r="JW33" s="23" t="s">
        <v>18</v>
      </c>
      <c r="JX33" s="23" t="s">
        <v>10</v>
      </c>
      <c r="JY33" s="23" t="s">
        <v>18</v>
      </c>
      <c r="JZ33" s="23" t="s">
        <v>10</v>
      </c>
      <c r="KA33" s="23" t="s">
        <v>18</v>
      </c>
      <c r="KB33" s="23" t="s">
        <v>10</v>
      </c>
      <c r="KC33" s="23" t="s">
        <v>18</v>
      </c>
      <c r="KD33" s="23" t="s">
        <v>10</v>
      </c>
      <c r="KE33" s="23" t="s">
        <v>10</v>
      </c>
      <c r="KF33" s="23" t="s">
        <v>10</v>
      </c>
      <c r="KG33" s="23" t="s">
        <v>10</v>
      </c>
      <c r="KH33" s="23" t="s">
        <v>10</v>
      </c>
      <c r="KI33" s="23" t="s">
        <v>10</v>
      </c>
      <c r="KJ33" s="23" t="s">
        <v>18</v>
      </c>
      <c r="KK33" s="23" t="s">
        <v>10</v>
      </c>
      <c r="KL33" s="23" t="s">
        <v>18</v>
      </c>
      <c r="KM33" s="23" t="s">
        <v>10</v>
      </c>
      <c r="KN33" s="23" t="s">
        <v>18</v>
      </c>
      <c r="KO33" s="23" t="s">
        <v>10</v>
      </c>
      <c r="KP33" s="23" t="s">
        <v>18</v>
      </c>
      <c r="KQ33" s="23" t="s">
        <v>10</v>
      </c>
      <c r="KR33" s="23" t="s">
        <v>10</v>
      </c>
      <c r="KS33" s="23" t="s">
        <v>10</v>
      </c>
      <c r="KT33" s="23" t="s">
        <v>10</v>
      </c>
      <c r="KU33" s="23" t="s">
        <v>18</v>
      </c>
      <c r="KV33" s="23" t="s">
        <v>10</v>
      </c>
      <c r="KW33" s="23" t="s">
        <v>18</v>
      </c>
      <c r="KX33" s="23" t="s">
        <v>10</v>
      </c>
      <c r="KY33" s="23" t="s">
        <v>18</v>
      </c>
      <c r="KZ33" s="23" t="s">
        <v>10</v>
      </c>
      <c r="LA33" s="23" t="s">
        <v>18</v>
      </c>
      <c r="LB33" s="23" t="s">
        <v>10</v>
      </c>
      <c r="LC33" s="23" t="s">
        <v>10</v>
      </c>
      <c r="LD33" s="23" t="s">
        <v>10</v>
      </c>
      <c r="LE33" s="23" t="s">
        <v>10</v>
      </c>
      <c r="LF33" s="23" t="s">
        <v>10</v>
      </c>
      <c r="LG33" s="23" t="s">
        <v>10</v>
      </c>
      <c r="LH33" s="23" t="s">
        <v>18</v>
      </c>
      <c r="LI33" s="23" t="s">
        <v>10</v>
      </c>
      <c r="LJ33" s="23" t="s">
        <v>18</v>
      </c>
      <c r="LK33" s="23" t="s">
        <v>10</v>
      </c>
      <c r="LL33" s="23" t="s">
        <v>18</v>
      </c>
      <c r="LM33" s="23" t="s">
        <v>10</v>
      </c>
      <c r="LN33" s="23" t="s">
        <v>18</v>
      </c>
      <c r="LO33" s="23" t="s">
        <v>10</v>
      </c>
      <c r="LP33" s="23" t="s">
        <v>10</v>
      </c>
      <c r="LQ33" s="23" t="s">
        <v>10</v>
      </c>
      <c r="LR33" s="23" t="s">
        <v>10</v>
      </c>
      <c r="LS33" s="23" t="s">
        <v>18</v>
      </c>
      <c r="LT33" s="23" t="s">
        <v>10</v>
      </c>
      <c r="LU33" s="23" t="s">
        <v>18</v>
      </c>
      <c r="LV33" s="23" t="s">
        <v>10</v>
      </c>
      <c r="LW33" s="23" t="s">
        <v>18</v>
      </c>
      <c r="LX33" s="23" t="s">
        <v>10</v>
      </c>
      <c r="LY33" s="23" t="s">
        <v>18</v>
      </c>
      <c r="LZ33" s="23" t="s">
        <v>10</v>
      </c>
      <c r="MA33" s="23" t="s">
        <v>10</v>
      </c>
      <c r="MB33" s="23" t="s">
        <v>10</v>
      </c>
      <c r="MC33" s="23" t="s">
        <v>10</v>
      </c>
      <c r="MD33" s="23" t="s">
        <v>10</v>
      </c>
      <c r="ME33" s="23" t="s">
        <v>10</v>
      </c>
      <c r="MF33" s="23" t="s">
        <v>18</v>
      </c>
      <c r="MG33" s="23" t="s">
        <v>10</v>
      </c>
      <c r="MH33" s="23" t="s">
        <v>18</v>
      </c>
      <c r="MI33" s="23" t="s">
        <v>10</v>
      </c>
      <c r="MJ33" s="23" t="s">
        <v>18</v>
      </c>
      <c r="MK33" s="23" t="s">
        <v>10</v>
      </c>
      <c r="ML33" s="23" t="s">
        <v>18</v>
      </c>
      <c r="MM33" s="23" t="s">
        <v>10</v>
      </c>
      <c r="MN33" s="23" t="s">
        <v>10</v>
      </c>
      <c r="MO33" s="23" t="s">
        <v>10</v>
      </c>
      <c r="MP33" s="23" t="s">
        <v>10</v>
      </c>
      <c r="MQ33" s="23" t="s">
        <v>18</v>
      </c>
      <c r="MR33" s="23" t="s">
        <v>10</v>
      </c>
      <c r="MS33" s="23" t="s">
        <v>18</v>
      </c>
      <c r="MT33" s="23" t="s">
        <v>10</v>
      </c>
      <c r="MU33" s="23" t="s">
        <v>18</v>
      </c>
      <c r="MV33" s="23" t="s">
        <v>10</v>
      </c>
      <c r="MW33" s="23" t="s">
        <v>18</v>
      </c>
      <c r="MX33" s="23" t="s">
        <v>10</v>
      </c>
      <c r="MY33" s="23" t="s">
        <v>10</v>
      </c>
      <c r="MZ33" s="23" t="s">
        <v>10</v>
      </c>
      <c r="NA33" s="23" t="s">
        <v>10</v>
      </c>
      <c r="NB33" s="23" t="s">
        <v>10</v>
      </c>
      <c r="NC33" s="23" t="s">
        <v>10</v>
      </c>
      <c r="ND33" s="23" t="s">
        <v>18</v>
      </c>
      <c r="NE33" s="23" t="s">
        <v>10</v>
      </c>
      <c r="NF33" s="23" t="s">
        <v>18</v>
      </c>
      <c r="NG33" s="23" t="s">
        <v>10</v>
      </c>
      <c r="NH33" s="23" t="s">
        <v>18</v>
      </c>
      <c r="NI33" s="23" t="s">
        <v>10</v>
      </c>
      <c r="NJ33" s="23" t="s">
        <v>18</v>
      </c>
      <c r="NK33" s="23" t="s">
        <v>10</v>
      </c>
      <c r="NL33" s="23" t="s">
        <v>10</v>
      </c>
      <c r="NM33" s="23" t="s">
        <v>10</v>
      </c>
      <c r="NN33" s="23" t="s">
        <v>10</v>
      </c>
      <c r="NO33" s="23" t="s">
        <v>18</v>
      </c>
      <c r="NP33" s="23" t="s">
        <v>10</v>
      </c>
      <c r="NQ33" s="23" t="s">
        <v>18</v>
      </c>
      <c r="NR33" s="23" t="s">
        <v>10</v>
      </c>
      <c r="NS33" s="23" t="s">
        <v>18</v>
      </c>
      <c r="NT33" s="23" t="s">
        <v>10</v>
      </c>
      <c r="NU33" s="23" t="s">
        <v>18</v>
      </c>
      <c r="NV33" s="23" t="s">
        <v>10</v>
      </c>
      <c r="NW33" s="23" t="s">
        <v>10</v>
      </c>
      <c r="NX33" s="23" t="s">
        <v>10</v>
      </c>
      <c r="NY33" s="23" t="s">
        <v>10</v>
      </c>
      <c r="NZ33" s="23" t="s">
        <v>10</v>
      </c>
      <c r="OA33" s="23" t="s">
        <v>10</v>
      </c>
      <c r="OB33" s="23" t="s">
        <v>18</v>
      </c>
      <c r="OC33" s="23" t="s">
        <v>10</v>
      </c>
      <c r="OD33" s="23" t="s">
        <v>18</v>
      </c>
      <c r="OE33" s="23" t="s">
        <v>10</v>
      </c>
      <c r="OF33" s="23" t="s">
        <v>18</v>
      </c>
      <c r="OG33" s="23" t="s">
        <v>10</v>
      </c>
      <c r="OH33" s="23" t="s">
        <v>18</v>
      </c>
      <c r="OI33" s="23" t="s">
        <v>10</v>
      </c>
      <c r="OJ33" s="23" t="s">
        <v>10</v>
      </c>
      <c r="OK33" s="23" t="s">
        <v>10</v>
      </c>
      <c r="OL33" s="23" t="s">
        <v>10</v>
      </c>
      <c r="OM33" s="23" t="s">
        <v>18</v>
      </c>
      <c r="ON33" s="23" t="s">
        <v>10</v>
      </c>
      <c r="OO33" s="23" t="s">
        <v>18</v>
      </c>
      <c r="OP33" s="23" t="s">
        <v>10</v>
      </c>
      <c r="OQ33" s="23" t="s">
        <v>18</v>
      </c>
      <c r="OR33" s="23" t="s">
        <v>10</v>
      </c>
      <c r="OS33" s="23" t="s">
        <v>18</v>
      </c>
      <c r="OT33" s="23" t="s">
        <v>10</v>
      </c>
      <c r="OU33" s="23" t="s">
        <v>10</v>
      </c>
      <c r="OV33" s="23" t="s">
        <v>10</v>
      </c>
      <c r="OW33" s="23" t="s">
        <v>10</v>
      </c>
      <c r="OX33" s="23" t="s">
        <v>10</v>
      </c>
      <c r="OY33" s="23" t="s">
        <v>10</v>
      </c>
      <c r="OZ33" s="23" t="s">
        <v>18</v>
      </c>
      <c r="PA33" s="23" t="s">
        <v>10</v>
      </c>
      <c r="PB33" s="23" t="s">
        <v>18</v>
      </c>
      <c r="PC33" s="23" t="s">
        <v>10</v>
      </c>
      <c r="PD33" s="23" t="s">
        <v>18</v>
      </c>
      <c r="PE33" s="23" t="s">
        <v>10</v>
      </c>
      <c r="PF33" s="23" t="s">
        <v>18</v>
      </c>
      <c r="PG33" s="23" t="s">
        <v>10</v>
      </c>
      <c r="PH33" s="23" t="s">
        <v>10</v>
      </c>
      <c r="PI33" s="23" t="s">
        <v>10</v>
      </c>
      <c r="PJ33" s="23" t="s">
        <v>10</v>
      </c>
      <c r="PK33" s="23" t="s">
        <v>18</v>
      </c>
      <c r="PL33" s="23" t="s">
        <v>10</v>
      </c>
      <c r="PM33" s="23" t="s">
        <v>18</v>
      </c>
      <c r="PN33" s="23" t="s">
        <v>10</v>
      </c>
      <c r="PO33" s="23" t="s">
        <v>18</v>
      </c>
      <c r="PP33" s="23" t="s">
        <v>10</v>
      </c>
      <c r="PQ33" s="23" t="s">
        <v>18</v>
      </c>
      <c r="PR33" s="23" t="s">
        <v>10</v>
      </c>
      <c r="PS33" s="23" t="s">
        <v>10</v>
      </c>
      <c r="PT33" s="23" t="s">
        <v>10</v>
      </c>
      <c r="PU33" s="23" t="s">
        <v>10</v>
      </c>
      <c r="PV33" s="23" t="s">
        <v>10</v>
      </c>
      <c r="PW33" s="23" t="s">
        <v>10</v>
      </c>
      <c r="PX33" s="23" t="s">
        <v>18</v>
      </c>
      <c r="PY33" s="23" t="s">
        <v>10</v>
      </c>
      <c r="PZ33" s="23" t="s">
        <v>18</v>
      </c>
      <c r="QA33" s="23" t="s">
        <v>10</v>
      </c>
      <c r="QB33" s="23" t="s">
        <v>18</v>
      </c>
      <c r="QC33" s="23" t="s">
        <v>10</v>
      </c>
      <c r="QD33" s="23" t="s">
        <v>18</v>
      </c>
      <c r="QE33" s="23" t="s">
        <v>10</v>
      </c>
      <c r="QF33" s="23" t="s">
        <v>10</v>
      </c>
      <c r="QG33" s="23" t="s">
        <v>10</v>
      </c>
      <c r="QH33" s="23" t="s">
        <v>10</v>
      </c>
      <c r="QI33" s="23" t="s">
        <v>18</v>
      </c>
      <c r="QJ33" s="23" t="s">
        <v>10</v>
      </c>
      <c r="QK33" s="23" t="s">
        <v>18</v>
      </c>
      <c r="QL33" s="23" t="s">
        <v>10</v>
      </c>
      <c r="QM33" s="23" t="s">
        <v>18</v>
      </c>
      <c r="QN33" s="23" t="s">
        <v>10</v>
      </c>
      <c r="QO33" s="23" t="s">
        <v>18</v>
      </c>
      <c r="QP33" s="23" t="s">
        <v>10</v>
      </c>
      <c r="QQ33" s="23" t="s">
        <v>10</v>
      </c>
      <c r="QR33" s="23" t="s">
        <v>10</v>
      </c>
      <c r="QS33" s="23" t="s">
        <v>10</v>
      </c>
      <c r="QT33" s="23" t="s">
        <v>10</v>
      </c>
      <c r="QU33" s="23" t="s">
        <v>10</v>
      </c>
      <c r="QV33" s="23" t="s">
        <v>18</v>
      </c>
      <c r="QW33" s="23" t="s">
        <v>10</v>
      </c>
      <c r="QX33" s="23" t="s">
        <v>18</v>
      </c>
      <c r="QY33" s="23" t="s">
        <v>10</v>
      </c>
      <c r="QZ33" s="23" t="s">
        <v>18</v>
      </c>
      <c r="RA33" s="23" t="s">
        <v>10</v>
      </c>
      <c r="RB33" s="23" t="s">
        <v>18</v>
      </c>
      <c r="RC33" s="23" t="s">
        <v>10</v>
      </c>
      <c r="RD33" s="23" t="s">
        <v>10</v>
      </c>
      <c r="RE33" s="23" t="s">
        <v>10</v>
      </c>
      <c r="RF33" s="23" t="s">
        <v>10</v>
      </c>
      <c r="RG33" s="23" t="s">
        <v>18</v>
      </c>
      <c r="RH33" s="23" t="s">
        <v>10</v>
      </c>
      <c r="RI33" s="23" t="s">
        <v>18</v>
      </c>
      <c r="RJ33" s="23" t="s">
        <v>10</v>
      </c>
      <c r="RK33" s="23" t="s">
        <v>18</v>
      </c>
      <c r="RL33" s="23" t="s">
        <v>10</v>
      </c>
      <c r="RM33" s="23" t="s">
        <v>18</v>
      </c>
      <c r="RN33" s="23" t="s">
        <v>10</v>
      </c>
      <c r="RO33" s="23" t="s">
        <v>10</v>
      </c>
      <c r="RP33" s="23" t="s">
        <v>10</v>
      </c>
      <c r="RQ33" s="23" t="s">
        <v>10</v>
      </c>
      <c r="RR33" s="23" t="s">
        <v>10</v>
      </c>
      <c r="RS33" s="23" t="s">
        <v>10</v>
      </c>
      <c r="RT33" s="23" t="s">
        <v>18</v>
      </c>
      <c r="RU33" s="23" t="s">
        <v>10</v>
      </c>
      <c r="RV33" s="23" t="s">
        <v>18</v>
      </c>
      <c r="RW33" s="23" t="s">
        <v>10</v>
      </c>
      <c r="RX33" s="23" t="s">
        <v>18</v>
      </c>
      <c r="RY33" s="23" t="s">
        <v>10</v>
      </c>
      <c r="RZ33" s="23" t="s">
        <v>18</v>
      </c>
      <c r="SA33" s="23" t="s">
        <v>10</v>
      </c>
      <c r="SB33" s="23" t="s">
        <v>10</v>
      </c>
      <c r="SC33" s="23" t="s">
        <v>10</v>
      </c>
      <c r="SD33" s="23" t="s">
        <v>10</v>
      </c>
      <c r="SE33" s="23" t="s">
        <v>18</v>
      </c>
      <c r="SF33" s="23" t="s">
        <v>10</v>
      </c>
      <c r="SG33" s="23" t="s">
        <v>18</v>
      </c>
      <c r="SH33" s="23" t="s">
        <v>10</v>
      </c>
      <c r="SI33" s="23" t="s">
        <v>18</v>
      </c>
      <c r="SJ33" s="23" t="s">
        <v>10</v>
      </c>
      <c r="SK33" s="23" t="s">
        <v>18</v>
      </c>
      <c r="SL33" s="23" t="s">
        <v>10</v>
      </c>
      <c r="SM33" s="23" t="s">
        <v>10</v>
      </c>
      <c r="SN33" s="23" t="s">
        <v>10</v>
      </c>
      <c r="SO33" s="23" t="s">
        <v>10</v>
      </c>
      <c r="SP33" s="23" t="s">
        <v>10</v>
      </c>
      <c r="SQ33" s="23" t="s">
        <v>10</v>
      </c>
      <c r="SR33" s="23" t="s">
        <v>18</v>
      </c>
      <c r="SS33" s="23" t="s">
        <v>10</v>
      </c>
      <c r="ST33" s="23" t="s">
        <v>18</v>
      </c>
      <c r="SU33" s="23" t="s">
        <v>10</v>
      </c>
      <c r="SV33" s="23" t="s">
        <v>18</v>
      </c>
      <c r="SW33" s="23" t="s">
        <v>10</v>
      </c>
      <c r="SX33" s="23" t="s">
        <v>18</v>
      </c>
      <c r="SY33" s="23" t="s">
        <v>10</v>
      </c>
      <c r="SZ33" s="23" t="s">
        <v>10</v>
      </c>
      <c r="TA33" s="23" t="s">
        <v>10</v>
      </c>
      <c r="TB33" s="23" t="s">
        <v>10</v>
      </c>
      <c r="TC33" s="23" t="s">
        <v>18</v>
      </c>
      <c r="TD33" s="23" t="s">
        <v>10</v>
      </c>
      <c r="TE33" s="23" t="s">
        <v>18</v>
      </c>
      <c r="TF33" s="23" t="s">
        <v>10</v>
      </c>
      <c r="TG33" s="23" t="s">
        <v>18</v>
      </c>
      <c r="TH33" s="23" t="s">
        <v>10</v>
      </c>
      <c r="TI33" s="23" t="s">
        <v>18</v>
      </c>
      <c r="TJ33" s="23" t="s">
        <v>10</v>
      </c>
      <c r="TK33" s="23" t="s">
        <v>10</v>
      </c>
      <c r="TL33" s="23" t="s">
        <v>10</v>
      </c>
      <c r="TM33" s="23" t="s">
        <v>10</v>
      </c>
      <c r="TN33" s="23" t="s">
        <v>10</v>
      </c>
      <c r="TO33" s="23" t="s">
        <v>10</v>
      </c>
      <c r="TP33" s="23" t="s">
        <v>18</v>
      </c>
      <c r="TQ33" s="23" t="s">
        <v>10</v>
      </c>
      <c r="TR33" s="23" t="s">
        <v>18</v>
      </c>
      <c r="TS33" s="23" t="s">
        <v>10</v>
      </c>
      <c r="TT33" s="23" t="s">
        <v>18</v>
      </c>
      <c r="TU33" s="23" t="s">
        <v>10</v>
      </c>
      <c r="TV33" s="23" t="s">
        <v>18</v>
      </c>
      <c r="TW33" s="23" t="s">
        <v>10</v>
      </c>
      <c r="TX33" s="23" t="s">
        <v>10</v>
      </c>
      <c r="TY33" s="23" t="s">
        <v>10</v>
      </c>
      <c r="TZ33" s="23" t="s">
        <v>10</v>
      </c>
      <c r="UA33" s="23" t="s">
        <v>18</v>
      </c>
      <c r="UB33" s="23" t="s">
        <v>10</v>
      </c>
      <c r="UC33" s="23" t="s">
        <v>18</v>
      </c>
      <c r="UD33" s="23" t="s">
        <v>10</v>
      </c>
      <c r="UE33" s="23" t="s">
        <v>18</v>
      </c>
      <c r="UF33" s="23" t="s">
        <v>10</v>
      </c>
      <c r="UG33" s="23" t="s">
        <v>18</v>
      </c>
      <c r="UH33" s="23" t="s">
        <v>10</v>
      </c>
      <c r="UI33" s="23" t="s">
        <v>10</v>
      </c>
      <c r="UJ33" s="23" t="s">
        <v>10</v>
      </c>
      <c r="UK33" s="23" t="s">
        <v>10</v>
      </c>
      <c r="UL33" s="23" t="s">
        <v>10</v>
      </c>
      <c r="UM33" s="23" t="s">
        <v>10</v>
      </c>
      <c r="UN33" s="23" t="s">
        <v>18</v>
      </c>
      <c r="UO33" s="23" t="s">
        <v>10</v>
      </c>
      <c r="UP33" s="23" t="s">
        <v>18</v>
      </c>
      <c r="UQ33" s="23" t="s">
        <v>10</v>
      </c>
      <c r="UR33" s="23" t="s">
        <v>18</v>
      </c>
      <c r="US33" s="23" t="s">
        <v>10</v>
      </c>
      <c r="UT33" s="23" t="s">
        <v>18</v>
      </c>
      <c r="UU33" s="23" t="s">
        <v>10</v>
      </c>
      <c r="UV33" s="23" t="s">
        <v>10</v>
      </c>
      <c r="UW33" s="23" t="s">
        <v>10</v>
      </c>
      <c r="UX33" s="23" t="s">
        <v>10</v>
      </c>
      <c r="UY33" s="23" t="s">
        <v>18</v>
      </c>
      <c r="UZ33" s="23" t="s">
        <v>10</v>
      </c>
      <c r="VA33" s="23" t="s">
        <v>18</v>
      </c>
      <c r="VB33" s="23" t="s">
        <v>10</v>
      </c>
      <c r="VC33" s="23" t="s">
        <v>18</v>
      </c>
      <c r="VD33" s="23" t="s">
        <v>10</v>
      </c>
      <c r="VE33" s="23" t="s">
        <v>18</v>
      </c>
      <c r="VF33" s="23" t="s">
        <v>10</v>
      </c>
      <c r="VG33" s="23" t="s">
        <v>10</v>
      </c>
      <c r="VH33" s="23" t="s">
        <v>10</v>
      </c>
      <c r="VI33" s="23" t="s">
        <v>10</v>
      </c>
      <c r="VJ33" s="23" t="s">
        <v>10</v>
      </c>
      <c r="VK33" s="23" t="s">
        <v>10</v>
      </c>
      <c r="VL33" s="23" t="s">
        <v>18</v>
      </c>
      <c r="VM33" s="23" t="s">
        <v>10</v>
      </c>
      <c r="VN33" s="23" t="s">
        <v>18</v>
      </c>
      <c r="VO33" s="23" t="s">
        <v>10</v>
      </c>
      <c r="VP33" s="23" t="s">
        <v>18</v>
      </c>
      <c r="VQ33" s="23" t="s">
        <v>10</v>
      </c>
      <c r="VR33" s="23" t="s">
        <v>18</v>
      </c>
      <c r="VS33" s="23" t="s">
        <v>10</v>
      </c>
      <c r="VT33" s="23" t="s">
        <v>10</v>
      </c>
      <c r="VU33" s="23" t="s">
        <v>10</v>
      </c>
      <c r="VV33" s="23" t="s">
        <v>10</v>
      </c>
      <c r="VW33" s="23" t="s">
        <v>18</v>
      </c>
      <c r="VX33" s="23" t="s">
        <v>10</v>
      </c>
      <c r="VY33" s="23" t="s">
        <v>18</v>
      </c>
      <c r="VZ33" s="23" t="s">
        <v>10</v>
      </c>
      <c r="WA33" s="23" t="s">
        <v>18</v>
      </c>
      <c r="WB33" s="23" t="s">
        <v>10</v>
      </c>
      <c r="WC33" s="23" t="s">
        <v>18</v>
      </c>
      <c r="WD33" s="23" t="s">
        <v>10</v>
      </c>
      <c r="WE33" s="23" t="s">
        <v>10</v>
      </c>
      <c r="WF33" s="23" t="s">
        <v>10</v>
      </c>
      <c r="WG33" s="23" t="s">
        <v>10</v>
      </c>
      <c r="WH33" s="23" t="s">
        <v>10</v>
      </c>
      <c r="WI33" s="23" t="s">
        <v>10</v>
      </c>
      <c r="WJ33" s="23" t="s">
        <v>18</v>
      </c>
      <c r="WK33" s="23" t="s">
        <v>10</v>
      </c>
      <c r="WL33" s="23" t="s">
        <v>18</v>
      </c>
      <c r="WM33" s="23" t="s">
        <v>10</v>
      </c>
      <c r="WN33" s="23" t="s">
        <v>18</v>
      </c>
      <c r="WO33" s="23" t="s">
        <v>10</v>
      </c>
      <c r="WP33" s="23" t="s">
        <v>18</v>
      </c>
      <c r="WQ33" s="23" t="s">
        <v>10</v>
      </c>
      <c r="WR33" s="23" t="s">
        <v>10</v>
      </c>
      <c r="WS33" s="23" t="s">
        <v>10</v>
      </c>
      <c r="WT33" s="23" t="s">
        <v>10</v>
      </c>
      <c r="WU33" s="23" t="s">
        <v>18</v>
      </c>
      <c r="WV33" s="23" t="s">
        <v>10</v>
      </c>
      <c r="WW33" s="23" t="s">
        <v>18</v>
      </c>
      <c r="WX33" s="23" t="s">
        <v>10</v>
      </c>
      <c r="WY33" s="23" t="s">
        <v>18</v>
      </c>
      <c r="WZ33" s="23" t="s">
        <v>10</v>
      </c>
      <c r="XA33" s="23" t="s">
        <v>18</v>
      </c>
      <c r="XB33" s="23" t="s">
        <v>10</v>
      </c>
      <c r="XC33" s="23" t="s">
        <v>10</v>
      </c>
      <c r="XD33" s="23" t="s">
        <v>10</v>
      </c>
      <c r="XE33" s="23" t="s">
        <v>10</v>
      </c>
      <c r="XF33" s="23" t="s">
        <v>10</v>
      </c>
      <c r="XG33" s="23" t="s">
        <v>10</v>
      </c>
      <c r="XH33" s="23" t="s">
        <v>18</v>
      </c>
      <c r="XI33" s="23" t="s">
        <v>10</v>
      </c>
      <c r="XJ33" s="23" t="s">
        <v>18</v>
      </c>
      <c r="XK33" s="23" t="s">
        <v>10</v>
      </c>
      <c r="XL33" s="23" t="s">
        <v>18</v>
      </c>
      <c r="XM33" s="23" t="s">
        <v>10</v>
      </c>
      <c r="XN33" s="23" t="s">
        <v>18</v>
      </c>
      <c r="XO33" s="23" t="s">
        <v>10</v>
      </c>
      <c r="XP33" s="23" t="s">
        <v>10</v>
      </c>
      <c r="XQ33" s="23" t="s">
        <v>10</v>
      </c>
      <c r="XR33" s="23" t="s">
        <v>10</v>
      </c>
      <c r="XS33" s="23" t="s">
        <v>18</v>
      </c>
      <c r="XT33" s="23" t="s">
        <v>10</v>
      </c>
      <c r="XU33" s="23" t="s">
        <v>18</v>
      </c>
      <c r="XV33" s="23" t="s">
        <v>10</v>
      </c>
      <c r="XW33" s="23" t="s">
        <v>18</v>
      </c>
      <c r="XX33" s="23" t="s">
        <v>10</v>
      </c>
      <c r="XY33" s="23" t="s">
        <v>18</v>
      </c>
      <c r="XZ33" s="23" t="s">
        <v>10</v>
      </c>
      <c r="YA33" s="23" t="s">
        <v>10</v>
      </c>
      <c r="YB33" s="23" t="s">
        <v>10</v>
      </c>
      <c r="YC33" s="23" t="s">
        <v>10</v>
      </c>
      <c r="YD33" s="23" t="s">
        <v>10</v>
      </c>
      <c r="YE33" s="23" t="s">
        <v>10</v>
      </c>
      <c r="YF33" s="23" t="s">
        <v>18</v>
      </c>
      <c r="YG33" s="23" t="s">
        <v>10</v>
      </c>
      <c r="YH33" s="23" t="s">
        <v>18</v>
      </c>
      <c r="YI33" s="23" t="s">
        <v>10</v>
      </c>
      <c r="YJ33" s="23" t="s">
        <v>18</v>
      </c>
      <c r="YK33" s="23" t="s">
        <v>10</v>
      </c>
      <c r="YL33" s="23" t="s">
        <v>18</v>
      </c>
      <c r="YM33" s="23" t="s">
        <v>10</v>
      </c>
      <c r="YN33" s="23" t="s">
        <v>10</v>
      </c>
      <c r="YO33" s="23" t="s">
        <v>10</v>
      </c>
      <c r="YP33" s="23" t="s">
        <v>10</v>
      </c>
      <c r="YQ33" s="23" t="s">
        <v>18</v>
      </c>
      <c r="YR33" s="23" t="s">
        <v>10</v>
      </c>
      <c r="YS33" s="23" t="s">
        <v>18</v>
      </c>
      <c r="YT33" s="23" t="s">
        <v>10</v>
      </c>
      <c r="YU33" s="23" t="s">
        <v>18</v>
      </c>
      <c r="YV33" s="23" t="s">
        <v>10</v>
      </c>
      <c r="YW33" s="23" t="s">
        <v>18</v>
      </c>
      <c r="YX33" s="23" t="s">
        <v>10</v>
      </c>
      <c r="YY33" s="23" t="s">
        <v>10</v>
      </c>
      <c r="YZ33" s="23" t="s">
        <v>10</v>
      </c>
      <c r="ZA33" s="23" t="s">
        <v>10</v>
      </c>
      <c r="ZB33" s="23" t="s">
        <v>10</v>
      </c>
      <c r="ZC33" s="23" t="s">
        <v>10</v>
      </c>
      <c r="ZD33" s="23" t="s">
        <v>18</v>
      </c>
      <c r="ZE33" s="23" t="s">
        <v>10</v>
      </c>
      <c r="ZF33" s="23" t="s">
        <v>18</v>
      </c>
      <c r="ZG33" s="23" t="s">
        <v>10</v>
      </c>
      <c r="ZH33" s="23" t="s">
        <v>18</v>
      </c>
      <c r="ZI33" s="23" t="s">
        <v>10</v>
      </c>
      <c r="ZJ33" s="23" t="s">
        <v>18</v>
      </c>
      <c r="ZK33" s="23" t="s">
        <v>10</v>
      </c>
      <c r="ZL33" s="23" t="s">
        <v>10</v>
      </c>
      <c r="ZM33" s="23" t="s">
        <v>10</v>
      </c>
      <c r="ZN33" s="23" t="s">
        <v>10</v>
      </c>
      <c r="ZO33" s="23" t="s">
        <v>18</v>
      </c>
      <c r="ZP33" s="23" t="s">
        <v>10</v>
      </c>
      <c r="ZQ33" s="23" t="s">
        <v>18</v>
      </c>
      <c r="ZR33" s="23" t="s">
        <v>10</v>
      </c>
      <c r="ZS33" s="23" t="s">
        <v>18</v>
      </c>
      <c r="ZT33" s="23" t="s">
        <v>10</v>
      </c>
      <c r="ZU33" s="23" t="s">
        <v>18</v>
      </c>
      <c r="ZV33" s="23" t="s">
        <v>10</v>
      </c>
      <c r="ZW33" s="23" t="s">
        <v>10</v>
      </c>
      <c r="ZX33" s="23" t="s">
        <v>10</v>
      </c>
      <c r="ZY33" s="23" t="s">
        <v>10</v>
      </c>
      <c r="ZZ33" s="23" t="s">
        <v>10</v>
      </c>
      <c r="AAA33" s="23" t="s">
        <v>10</v>
      </c>
      <c r="AAB33" s="23" t="s">
        <v>18</v>
      </c>
      <c r="AAC33" s="23" t="s">
        <v>10</v>
      </c>
      <c r="AAD33" s="23" t="s">
        <v>18</v>
      </c>
      <c r="AAE33" s="23" t="s">
        <v>10</v>
      </c>
      <c r="AAF33" s="23" t="s">
        <v>18</v>
      </c>
      <c r="AAG33" s="23" t="s">
        <v>10</v>
      </c>
      <c r="AAH33" s="23" t="s">
        <v>18</v>
      </c>
      <c r="AAI33" s="23" t="s">
        <v>10</v>
      </c>
      <c r="AAJ33" s="23" t="s">
        <v>10</v>
      </c>
      <c r="AAK33" s="23" t="s">
        <v>10</v>
      </c>
      <c r="AAL33" s="23" t="s">
        <v>10</v>
      </c>
      <c r="AAM33" s="23" t="s">
        <v>18</v>
      </c>
      <c r="AAN33" s="23" t="s">
        <v>10</v>
      </c>
      <c r="AAO33" s="23" t="s">
        <v>18</v>
      </c>
      <c r="AAP33" s="23" t="s">
        <v>10</v>
      </c>
      <c r="AAQ33" s="23" t="s">
        <v>18</v>
      </c>
      <c r="AAR33" s="23" t="s">
        <v>10</v>
      </c>
      <c r="AAS33" s="23" t="s">
        <v>18</v>
      </c>
      <c r="AAT33" s="23" t="s">
        <v>10</v>
      </c>
      <c r="AAU33" s="23" t="s">
        <v>10</v>
      </c>
      <c r="AAV33" s="23" t="s">
        <v>10</v>
      </c>
      <c r="AAW33" s="23" t="s">
        <v>10</v>
      </c>
      <c r="AAX33" s="23" t="s">
        <v>10</v>
      </c>
      <c r="AAY33" s="23" t="s">
        <v>10</v>
      </c>
      <c r="AAZ33" s="23" t="s">
        <v>18</v>
      </c>
      <c r="ABA33" s="23" t="s">
        <v>10</v>
      </c>
      <c r="ABB33" s="23" t="s">
        <v>18</v>
      </c>
      <c r="ABC33" s="23" t="s">
        <v>10</v>
      </c>
      <c r="ABD33" s="23" t="s">
        <v>18</v>
      </c>
      <c r="ABE33" s="23" t="s">
        <v>10</v>
      </c>
      <c r="ABF33" s="23" t="s">
        <v>18</v>
      </c>
      <c r="ABG33" s="23" t="s">
        <v>10</v>
      </c>
      <c r="ABH33" s="23" t="s">
        <v>10</v>
      </c>
    </row>
    <row r="34" spans="1:736" x14ac:dyDescent="0.3">
      <c r="A34" s="27">
        <v>31</v>
      </c>
      <c r="B34" s="30" t="s">
        <v>145</v>
      </c>
      <c r="C34" s="72">
        <v>33111573</v>
      </c>
      <c r="D34" s="37" t="s">
        <v>45</v>
      </c>
      <c r="E34" s="38" t="s">
        <v>18</v>
      </c>
      <c r="F34" s="28" cm="1">
        <f t="array" ref="F34">_xlfn.IFS(E34="2A",5,E34="2D",5,E34="2A/2D",5,E34="2B",7,E34="2CA",7,E34="2CB",5,E34="PM",6)</f>
        <v>6</v>
      </c>
      <c r="G34" s="39" t="s">
        <v>10</v>
      </c>
      <c r="H34" s="39" t="s">
        <v>18</v>
      </c>
      <c r="I34" s="39" t="s">
        <v>10</v>
      </c>
      <c r="J34" s="39" t="s">
        <v>18</v>
      </c>
      <c r="K34" s="39" t="s">
        <v>10</v>
      </c>
      <c r="L34" s="39" t="s">
        <v>18</v>
      </c>
      <c r="M34" s="39" t="s">
        <v>10</v>
      </c>
      <c r="N34" s="39" t="s">
        <v>18</v>
      </c>
      <c r="O34" s="39" t="s">
        <v>10</v>
      </c>
      <c r="P34" s="39" t="s">
        <v>10</v>
      </c>
      <c r="Q34" s="39" t="s">
        <v>10</v>
      </c>
      <c r="R34" s="39" t="s">
        <v>10</v>
      </c>
      <c r="S34" s="39" t="s">
        <v>18</v>
      </c>
      <c r="T34" s="39" t="s">
        <v>10</v>
      </c>
      <c r="U34" s="39" t="s">
        <v>18</v>
      </c>
      <c r="V34" s="39" t="s">
        <v>10</v>
      </c>
      <c r="W34" s="39" t="s">
        <v>18</v>
      </c>
      <c r="X34" s="39" t="s">
        <v>10</v>
      </c>
      <c r="Y34" s="39" t="s">
        <v>18</v>
      </c>
      <c r="Z34" s="39" t="s">
        <v>10</v>
      </c>
      <c r="AA34" s="39" t="s">
        <v>10</v>
      </c>
      <c r="AB34" s="39" t="s">
        <v>10</v>
      </c>
      <c r="AC34" s="39" t="s">
        <v>10</v>
      </c>
      <c r="AD34" s="39" t="s">
        <v>10</v>
      </c>
      <c r="AE34" s="39" t="s">
        <v>10</v>
      </c>
      <c r="AF34" s="39" t="s">
        <v>18</v>
      </c>
      <c r="AG34" s="39" t="s">
        <v>10</v>
      </c>
      <c r="AH34" s="39" t="s">
        <v>18</v>
      </c>
      <c r="AI34" s="39" t="s">
        <v>10</v>
      </c>
      <c r="AJ34" s="39" t="s">
        <v>18</v>
      </c>
      <c r="AK34" s="39" t="s">
        <v>10</v>
      </c>
      <c r="AL34" s="39" t="s">
        <v>18</v>
      </c>
      <c r="AM34" s="39" t="s">
        <v>10</v>
      </c>
      <c r="AN34" s="39" t="s">
        <v>10</v>
      </c>
      <c r="AO34" s="39" t="s">
        <v>10</v>
      </c>
      <c r="AP34" s="39" t="s">
        <v>10</v>
      </c>
      <c r="AQ34" s="39" t="s">
        <v>18</v>
      </c>
      <c r="AR34" s="39" t="s">
        <v>10</v>
      </c>
      <c r="AS34" s="39" t="s">
        <v>18</v>
      </c>
      <c r="AT34" s="39" t="s">
        <v>10</v>
      </c>
      <c r="AU34" s="39" t="s">
        <v>18</v>
      </c>
      <c r="AV34" s="39" t="s">
        <v>10</v>
      </c>
      <c r="AW34" s="39" t="s">
        <v>18</v>
      </c>
      <c r="AX34" s="39" t="s">
        <v>10</v>
      </c>
      <c r="AY34" s="39" t="s">
        <v>10</v>
      </c>
      <c r="AZ34" s="39" t="s">
        <v>10</v>
      </c>
      <c r="BA34" s="40" t="s">
        <v>10</v>
      </c>
      <c r="BB34" s="23" t="s">
        <v>10</v>
      </c>
      <c r="BC34" s="23" t="s">
        <v>10</v>
      </c>
      <c r="BD34" s="23" t="s">
        <v>18</v>
      </c>
      <c r="BE34" s="23" t="s">
        <v>10</v>
      </c>
      <c r="BF34" s="23" t="s">
        <v>18</v>
      </c>
      <c r="BG34" s="23" t="s">
        <v>10</v>
      </c>
      <c r="BH34" s="23" t="s">
        <v>18</v>
      </c>
      <c r="BI34" s="23" t="s">
        <v>10</v>
      </c>
      <c r="BJ34" s="23" t="s">
        <v>18</v>
      </c>
      <c r="BK34" s="23" t="s">
        <v>10</v>
      </c>
      <c r="BL34" s="23" t="s">
        <v>10</v>
      </c>
      <c r="BM34" s="23" t="s">
        <v>10</v>
      </c>
      <c r="BN34" s="23" t="s">
        <v>10</v>
      </c>
      <c r="BO34" s="23" t="s">
        <v>18</v>
      </c>
      <c r="BP34" s="23" t="s">
        <v>10</v>
      </c>
      <c r="BQ34" s="23" t="s">
        <v>18</v>
      </c>
      <c r="BR34" s="23" t="s">
        <v>10</v>
      </c>
      <c r="BS34" s="23" t="s">
        <v>18</v>
      </c>
      <c r="BT34" s="23" t="s">
        <v>10</v>
      </c>
      <c r="BU34" s="23" t="s">
        <v>18</v>
      </c>
      <c r="BV34" s="23" t="s">
        <v>10</v>
      </c>
      <c r="BW34" s="23" t="s">
        <v>10</v>
      </c>
      <c r="BX34" s="23" t="s">
        <v>10</v>
      </c>
      <c r="BY34" s="23" t="s">
        <v>10</v>
      </c>
      <c r="BZ34" s="23" t="s">
        <v>10</v>
      </c>
      <c r="CA34" s="23" t="s">
        <v>10</v>
      </c>
      <c r="CB34" s="23" t="s">
        <v>18</v>
      </c>
      <c r="CC34" s="23" t="s">
        <v>10</v>
      </c>
      <c r="CD34" s="23" t="s">
        <v>18</v>
      </c>
      <c r="CE34" s="23" t="s">
        <v>10</v>
      </c>
      <c r="CF34" s="23" t="s">
        <v>18</v>
      </c>
      <c r="CG34" s="23" t="s">
        <v>10</v>
      </c>
      <c r="CH34" s="23" t="s">
        <v>18</v>
      </c>
      <c r="CI34" s="23" t="s">
        <v>10</v>
      </c>
      <c r="CJ34" s="23" t="s">
        <v>10</v>
      </c>
      <c r="CK34" s="23" t="s">
        <v>10</v>
      </c>
      <c r="CL34" s="23" t="s">
        <v>10</v>
      </c>
      <c r="CM34" s="23" t="s">
        <v>18</v>
      </c>
      <c r="CN34" s="23" t="s">
        <v>10</v>
      </c>
      <c r="CO34" s="23" t="s">
        <v>18</v>
      </c>
      <c r="CP34" s="23" t="s">
        <v>10</v>
      </c>
      <c r="CQ34" s="23" t="s">
        <v>18</v>
      </c>
      <c r="CR34" s="23" t="s">
        <v>10</v>
      </c>
      <c r="CS34" s="23" t="s">
        <v>18</v>
      </c>
      <c r="CT34" s="23" t="s">
        <v>10</v>
      </c>
      <c r="CU34" s="23" t="s">
        <v>10</v>
      </c>
      <c r="CV34" s="23" t="s">
        <v>10</v>
      </c>
      <c r="CW34" s="23" t="s">
        <v>10</v>
      </c>
      <c r="CX34" s="23" t="s">
        <v>10</v>
      </c>
      <c r="CY34" s="23" t="s">
        <v>10</v>
      </c>
      <c r="CZ34" s="23" t="s">
        <v>18</v>
      </c>
      <c r="DA34" s="23" t="s">
        <v>10</v>
      </c>
      <c r="DB34" s="23" t="s">
        <v>18</v>
      </c>
      <c r="DC34" s="23" t="s">
        <v>10</v>
      </c>
      <c r="DD34" s="23" t="s">
        <v>18</v>
      </c>
      <c r="DE34" s="23" t="s">
        <v>10</v>
      </c>
      <c r="DF34" s="23" t="s">
        <v>18</v>
      </c>
      <c r="DG34" s="23" t="s">
        <v>10</v>
      </c>
      <c r="DH34" s="23" t="s">
        <v>10</v>
      </c>
      <c r="DI34" s="23" t="s">
        <v>10</v>
      </c>
      <c r="DJ34" s="23" t="s">
        <v>10</v>
      </c>
      <c r="DK34" s="23" t="s">
        <v>18</v>
      </c>
      <c r="DL34" s="23" t="s">
        <v>10</v>
      </c>
      <c r="DM34" s="23" t="s">
        <v>18</v>
      </c>
      <c r="DN34" s="23" t="s">
        <v>10</v>
      </c>
      <c r="DO34" s="23" t="s">
        <v>18</v>
      </c>
      <c r="DP34" s="23" t="s">
        <v>10</v>
      </c>
      <c r="DQ34" s="23" t="s">
        <v>18</v>
      </c>
      <c r="DR34" s="23" t="s">
        <v>10</v>
      </c>
      <c r="DS34" s="23" t="s">
        <v>10</v>
      </c>
      <c r="DT34" s="23" t="s">
        <v>10</v>
      </c>
      <c r="DU34" s="23" t="s">
        <v>10</v>
      </c>
      <c r="DV34" s="23" t="s">
        <v>10</v>
      </c>
      <c r="DW34" s="23" t="s">
        <v>10</v>
      </c>
      <c r="DX34" s="23" t="s">
        <v>18</v>
      </c>
      <c r="DY34" s="23" t="s">
        <v>10</v>
      </c>
      <c r="DZ34" s="23" t="s">
        <v>18</v>
      </c>
      <c r="EA34" s="23" t="s">
        <v>10</v>
      </c>
      <c r="EB34" s="23" t="s">
        <v>18</v>
      </c>
      <c r="EC34" s="23" t="s">
        <v>10</v>
      </c>
      <c r="ED34" s="23" t="s">
        <v>18</v>
      </c>
      <c r="EE34" s="23" t="s">
        <v>10</v>
      </c>
      <c r="EF34" s="23" t="s">
        <v>10</v>
      </c>
      <c r="EG34" s="23" t="s">
        <v>10</v>
      </c>
      <c r="EH34" s="23" t="s">
        <v>10</v>
      </c>
      <c r="EI34" s="23" t="s">
        <v>18</v>
      </c>
      <c r="EJ34" s="23" t="s">
        <v>10</v>
      </c>
      <c r="EK34" s="23" t="s">
        <v>18</v>
      </c>
      <c r="EL34" s="23" t="s">
        <v>10</v>
      </c>
      <c r="EM34" s="23" t="s">
        <v>18</v>
      </c>
      <c r="EN34" s="23" t="s">
        <v>10</v>
      </c>
      <c r="EO34" s="23" t="s">
        <v>18</v>
      </c>
      <c r="EP34" s="23" t="s">
        <v>10</v>
      </c>
      <c r="EQ34" s="23" t="s">
        <v>10</v>
      </c>
      <c r="ER34" s="23" t="s">
        <v>10</v>
      </c>
      <c r="ES34" s="23" t="s">
        <v>10</v>
      </c>
      <c r="ET34" s="23" t="s">
        <v>10</v>
      </c>
      <c r="EU34" s="23" t="s">
        <v>10</v>
      </c>
      <c r="EV34" s="23" t="s">
        <v>18</v>
      </c>
      <c r="EW34" s="23" t="s">
        <v>10</v>
      </c>
      <c r="EX34" s="23" t="s">
        <v>18</v>
      </c>
      <c r="EY34" s="23" t="s">
        <v>10</v>
      </c>
      <c r="EZ34" s="23" t="s">
        <v>18</v>
      </c>
      <c r="FA34" s="23" t="s">
        <v>10</v>
      </c>
      <c r="FB34" s="23" t="s">
        <v>18</v>
      </c>
      <c r="FC34" s="23" t="s">
        <v>10</v>
      </c>
      <c r="FD34" s="23" t="s">
        <v>10</v>
      </c>
      <c r="FE34" s="23" t="s">
        <v>10</v>
      </c>
      <c r="FF34" s="23" t="s">
        <v>10</v>
      </c>
      <c r="FG34" s="23" t="s">
        <v>18</v>
      </c>
      <c r="FH34" s="23" t="s">
        <v>10</v>
      </c>
      <c r="FI34" s="23" t="s">
        <v>18</v>
      </c>
      <c r="FJ34" s="23" t="s">
        <v>10</v>
      </c>
      <c r="FK34" s="23" t="s">
        <v>18</v>
      </c>
      <c r="FL34" s="23" t="s">
        <v>10</v>
      </c>
      <c r="FM34" s="23" t="s">
        <v>18</v>
      </c>
      <c r="FN34" s="23" t="s">
        <v>10</v>
      </c>
      <c r="FO34" s="23" t="s">
        <v>10</v>
      </c>
      <c r="FP34" s="23" t="s">
        <v>10</v>
      </c>
      <c r="FQ34" s="23" t="s">
        <v>10</v>
      </c>
      <c r="FR34" s="23" t="s">
        <v>10</v>
      </c>
      <c r="FS34" s="23" t="s">
        <v>10</v>
      </c>
      <c r="FT34" s="23" t="s">
        <v>18</v>
      </c>
      <c r="FU34" s="23" t="s">
        <v>10</v>
      </c>
      <c r="FV34" s="23" t="s">
        <v>18</v>
      </c>
      <c r="FW34" s="23" t="s">
        <v>10</v>
      </c>
      <c r="FX34" s="23" t="s">
        <v>18</v>
      </c>
      <c r="FY34" s="23" t="s">
        <v>10</v>
      </c>
      <c r="FZ34" s="23" t="s">
        <v>18</v>
      </c>
      <c r="GA34" s="23" t="s">
        <v>10</v>
      </c>
      <c r="GB34" s="23" t="s">
        <v>10</v>
      </c>
      <c r="GC34" s="23" t="s">
        <v>10</v>
      </c>
      <c r="GD34" s="23" t="s">
        <v>10</v>
      </c>
      <c r="GE34" s="23" t="s">
        <v>18</v>
      </c>
      <c r="GF34" s="23" t="s">
        <v>10</v>
      </c>
      <c r="GG34" s="23" t="s">
        <v>18</v>
      </c>
      <c r="GH34" s="23" t="s">
        <v>10</v>
      </c>
      <c r="GI34" s="23" t="s">
        <v>18</v>
      </c>
      <c r="GJ34" s="23" t="s">
        <v>10</v>
      </c>
      <c r="GK34" s="23" t="s">
        <v>18</v>
      </c>
      <c r="GL34" s="23" t="s">
        <v>10</v>
      </c>
      <c r="GM34" s="23" t="s">
        <v>10</v>
      </c>
      <c r="GN34" s="23" t="s">
        <v>10</v>
      </c>
      <c r="GO34" s="23" t="s">
        <v>10</v>
      </c>
      <c r="GP34" s="23" t="s">
        <v>10</v>
      </c>
      <c r="GQ34" s="23" t="s">
        <v>10</v>
      </c>
      <c r="GR34" s="23" t="s">
        <v>18</v>
      </c>
      <c r="GS34" s="23" t="s">
        <v>10</v>
      </c>
      <c r="GT34" s="23" t="s">
        <v>18</v>
      </c>
      <c r="GU34" s="23" t="s">
        <v>10</v>
      </c>
      <c r="GV34" s="23" t="s">
        <v>18</v>
      </c>
      <c r="GW34" s="23" t="s">
        <v>10</v>
      </c>
      <c r="GX34" s="23" t="s">
        <v>18</v>
      </c>
      <c r="GY34" s="23" t="s">
        <v>10</v>
      </c>
      <c r="GZ34" s="23" t="s">
        <v>10</v>
      </c>
      <c r="HA34" s="23" t="s">
        <v>10</v>
      </c>
      <c r="HB34" s="23" t="s">
        <v>10</v>
      </c>
      <c r="HC34" s="23" t="s">
        <v>18</v>
      </c>
      <c r="HD34" s="23" t="s">
        <v>10</v>
      </c>
      <c r="HE34" s="23" t="s">
        <v>18</v>
      </c>
      <c r="HF34" s="23" t="s">
        <v>10</v>
      </c>
      <c r="HG34" s="23" t="s">
        <v>18</v>
      </c>
      <c r="HH34" s="23" t="s">
        <v>10</v>
      </c>
      <c r="HI34" s="23" t="s">
        <v>18</v>
      </c>
      <c r="HJ34" s="23" t="s">
        <v>10</v>
      </c>
      <c r="HK34" s="23" t="s">
        <v>10</v>
      </c>
      <c r="HL34" s="23" t="s">
        <v>10</v>
      </c>
      <c r="HM34" s="23" t="s">
        <v>10</v>
      </c>
      <c r="HN34" s="23" t="s">
        <v>10</v>
      </c>
      <c r="HO34" s="23" t="s">
        <v>10</v>
      </c>
      <c r="HP34" s="23" t="s">
        <v>18</v>
      </c>
      <c r="HQ34" s="23" t="s">
        <v>10</v>
      </c>
      <c r="HR34" s="23" t="s">
        <v>18</v>
      </c>
      <c r="HS34" s="23" t="s">
        <v>10</v>
      </c>
      <c r="HT34" s="23" t="s">
        <v>18</v>
      </c>
      <c r="HU34" s="23" t="s">
        <v>10</v>
      </c>
      <c r="HV34" s="23" t="s">
        <v>18</v>
      </c>
      <c r="HW34" s="23" t="s">
        <v>10</v>
      </c>
      <c r="HX34" s="23" t="s">
        <v>10</v>
      </c>
      <c r="HY34" s="23" t="s">
        <v>10</v>
      </c>
      <c r="HZ34" s="23" t="s">
        <v>10</v>
      </c>
      <c r="IA34" s="23" t="s">
        <v>18</v>
      </c>
      <c r="IB34" s="23" t="s">
        <v>10</v>
      </c>
      <c r="IC34" s="23" t="s">
        <v>18</v>
      </c>
      <c r="ID34" s="23" t="s">
        <v>10</v>
      </c>
      <c r="IE34" s="23" t="s">
        <v>18</v>
      </c>
      <c r="IF34" s="23" t="s">
        <v>10</v>
      </c>
      <c r="IG34" s="23" t="s">
        <v>18</v>
      </c>
      <c r="IH34" s="23" t="s">
        <v>10</v>
      </c>
      <c r="II34" s="23" t="s">
        <v>10</v>
      </c>
      <c r="IJ34" s="23" t="s">
        <v>10</v>
      </c>
      <c r="IK34" s="23" t="s">
        <v>10</v>
      </c>
      <c r="IL34" s="23" t="s">
        <v>10</v>
      </c>
      <c r="IM34" s="23" t="s">
        <v>10</v>
      </c>
      <c r="IN34" s="23" t="s">
        <v>18</v>
      </c>
      <c r="IO34" s="23" t="s">
        <v>10</v>
      </c>
      <c r="IP34" s="23" t="s">
        <v>18</v>
      </c>
      <c r="IQ34" s="23" t="s">
        <v>10</v>
      </c>
      <c r="IR34" s="23" t="s">
        <v>18</v>
      </c>
      <c r="IS34" s="23" t="s">
        <v>10</v>
      </c>
      <c r="IT34" s="23" t="s">
        <v>18</v>
      </c>
      <c r="IU34" s="23" t="s">
        <v>10</v>
      </c>
      <c r="IV34" s="23" t="s">
        <v>10</v>
      </c>
      <c r="IW34" s="23" t="s">
        <v>10</v>
      </c>
      <c r="IX34" s="23" t="s">
        <v>10</v>
      </c>
      <c r="IY34" s="23" t="s">
        <v>18</v>
      </c>
      <c r="IZ34" s="23" t="s">
        <v>10</v>
      </c>
      <c r="JA34" s="23" t="s">
        <v>18</v>
      </c>
      <c r="JB34" s="23" t="s">
        <v>10</v>
      </c>
      <c r="JC34" s="23" t="s">
        <v>18</v>
      </c>
      <c r="JD34" s="23" t="s">
        <v>10</v>
      </c>
      <c r="JE34" s="23" t="s">
        <v>18</v>
      </c>
      <c r="JF34" s="23" t="s">
        <v>10</v>
      </c>
      <c r="JG34" s="23" t="s">
        <v>10</v>
      </c>
      <c r="JH34" s="23" t="s">
        <v>10</v>
      </c>
      <c r="JI34" s="23" t="s">
        <v>10</v>
      </c>
      <c r="JJ34" s="23" t="s">
        <v>10</v>
      </c>
      <c r="JK34" s="23" t="s">
        <v>10</v>
      </c>
      <c r="JL34" s="23" t="s">
        <v>18</v>
      </c>
      <c r="JM34" s="23" t="s">
        <v>10</v>
      </c>
      <c r="JN34" s="23" t="s">
        <v>18</v>
      </c>
      <c r="JO34" s="23" t="s">
        <v>10</v>
      </c>
      <c r="JP34" s="23" t="s">
        <v>18</v>
      </c>
      <c r="JQ34" s="23" t="s">
        <v>10</v>
      </c>
      <c r="JR34" s="23" t="s">
        <v>18</v>
      </c>
      <c r="JS34" s="23" t="s">
        <v>10</v>
      </c>
      <c r="JT34" s="23" t="s">
        <v>10</v>
      </c>
      <c r="JU34" s="23" t="s">
        <v>10</v>
      </c>
      <c r="JV34" s="23" t="s">
        <v>10</v>
      </c>
      <c r="JW34" s="23" t="s">
        <v>18</v>
      </c>
      <c r="JX34" s="23" t="s">
        <v>10</v>
      </c>
      <c r="JY34" s="23" t="s">
        <v>18</v>
      </c>
      <c r="JZ34" s="23" t="s">
        <v>10</v>
      </c>
      <c r="KA34" s="23" t="s">
        <v>18</v>
      </c>
      <c r="KB34" s="23" t="s">
        <v>10</v>
      </c>
      <c r="KC34" s="23" t="s">
        <v>18</v>
      </c>
      <c r="KD34" s="23" t="s">
        <v>10</v>
      </c>
      <c r="KE34" s="23" t="s">
        <v>10</v>
      </c>
      <c r="KF34" s="23" t="s">
        <v>10</v>
      </c>
      <c r="KG34" s="23" t="s">
        <v>10</v>
      </c>
      <c r="KH34" s="23" t="s">
        <v>10</v>
      </c>
      <c r="KI34" s="23" t="s">
        <v>10</v>
      </c>
      <c r="KJ34" s="23" t="s">
        <v>18</v>
      </c>
      <c r="KK34" s="23" t="s">
        <v>10</v>
      </c>
      <c r="KL34" s="23" t="s">
        <v>18</v>
      </c>
      <c r="KM34" s="23" t="s">
        <v>10</v>
      </c>
      <c r="KN34" s="23" t="s">
        <v>18</v>
      </c>
      <c r="KO34" s="23" t="s">
        <v>10</v>
      </c>
      <c r="KP34" s="23" t="s">
        <v>18</v>
      </c>
      <c r="KQ34" s="23" t="s">
        <v>10</v>
      </c>
      <c r="KR34" s="23" t="s">
        <v>10</v>
      </c>
      <c r="KS34" s="23" t="s">
        <v>10</v>
      </c>
      <c r="KT34" s="23" t="s">
        <v>10</v>
      </c>
      <c r="KU34" s="23" t="s">
        <v>18</v>
      </c>
      <c r="KV34" s="23" t="s">
        <v>10</v>
      </c>
      <c r="KW34" s="23" t="s">
        <v>18</v>
      </c>
      <c r="KX34" s="23" t="s">
        <v>10</v>
      </c>
      <c r="KY34" s="23" t="s">
        <v>18</v>
      </c>
      <c r="KZ34" s="23" t="s">
        <v>10</v>
      </c>
      <c r="LA34" s="23" t="s">
        <v>18</v>
      </c>
      <c r="LB34" s="23" t="s">
        <v>10</v>
      </c>
      <c r="LC34" s="23" t="s">
        <v>10</v>
      </c>
      <c r="LD34" s="23" t="s">
        <v>10</v>
      </c>
      <c r="LE34" s="23" t="s">
        <v>10</v>
      </c>
      <c r="LF34" s="23" t="s">
        <v>10</v>
      </c>
      <c r="LG34" s="23" t="s">
        <v>10</v>
      </c>
      <c r="LH34" s="23" t="s">
        <v>18</v>
      </c>
      <c r="LI34" s="23" t="s">
        <v>10</v>
      </c>
      <c r="LJ34" s="23" t="s">
        <v>18</v>
      </c>
      <c r="LK34" s="23" t="s">
        <v>10</v>
      </c>
      <c r="LL34" s="23" t="s">
        <v>18</v>
      </c>
      <c r="LM34" s="23" t="s">
        <v>10</v>
      </c>
      <c r="LN34" s="23" t="s">
        <v>18</v>
      </c>
      <c r="LO34" s="23" t="s">
        <v>10</v>
      </c>
      <c r="LP34" s="23" t="s">
        <v>10</v>
      </c>
      <c r="LQ34" s="23" t="s">
        <v>10</v>
      </c>
      <c r="LR34" s="23" t="s">
        <v>10</v>
      </c>
      <c r="LS34" s="23" t="s">
        <v>18</v>
      </c>
      <c r="LT34" s="23" t="s">
        <v>10</v>
      </c>
      <c r="LU34" s="23" t="s">
        <v>18</v>
      </c>
      <c r="LV34" s="23" t="s">
        <v>10</v>
      </c>
      <c r="LW34" s="23" t="s">
        <v>18</v>
      </c>
      <c r="LX34" s="23" t="s">
        <v>10</v>
      </c>
      <c r="LY34" s="23" t="s">
        <v>18</v>
      </c>
      <c r="LZ34" s="23" t="s">
        <v>10</v>
      </c>
      <c r="MA34" s="23" t="s">
        <v>10</v>
      </c>
      <c r="MB34" s="23" t="s">
        <v>10</v>
      </c>
      <c r="MC34" s="23" t="s">
        <v>10</v>
      </c>
      <c r="MD34" s="23" t="s">
        <v>10</v>
      </c>
      <c r="ME34" s="23" t="s">
        <v>10</v>
      </c>
      <c r="MF34" s="23" t="s">
        <v>18</v>
      </c>
      <c r="MG34" s="23" t="s">
        <v>10</v>
      </c>
      <c r="MH34" s="23" t="s">
        <v>18</v>
      </c>
      <c r="MI34" s="23" t="s">
        <v>10</v>
      </c>
      <c r="MJ34" s="23" t="s">
        <v>18</v>
      </c>
      <c r="MK34" s="23" t="s">
        <v>10</v>
      </c>
      <c r="ML34" s="23" t="s">
        <v>18</v>
      </c>
      <c r="MM34" s="23" t="s">
        <v>10</v>
      </c>
      <c r="MN34" s="23" t="s">
        <v>10</v>
      </c>
      <c r="MO34" s="23" t="s">
        <v>10</v>
      </c>
      <c r="MP34" s="23" t="s">
        <v>10</v>
      </c>
      <c r="MQ34" s="23" t="s">
        <v>18</v>
      </c>
      <c r="MR34" s="23" t="s">
        <v>10</v>
      </c>
      <c r="MS34" s="23" t="s">
        <v>18</v>
      </c>
      <c r="MT34" s="23" t="s">
        <v>10</v>
      </c>
      <c r="MU34" s="23" t="s">
        <v>18</v>
      </c>
      <c r="MV34" s="23" t="s">
        <v>10</v>
      </c>
      <c r="MW34" s="23" t="s">
        <v>18</v>
      </c>
      <c r="MX34" s="23" t="s">
        <v>10</v>
      </c>
      <c r="MY34" s="23" t="s">
        <v>10</v>
      </c>
      <c r="MZ34" s="23" t="s">
        <v>10</v>
      </c>
      <c r="NA34" s="23" t="s">
        <v>10</v>
      </c>
      <c r="NB34" s="23" t="s">
        <v>10</v>
      </c>
      <c r="NC34" s="23" t="s">
        <v>10</v>
      </c>
      <c r="ND34" s="23" t="s">
        <v>18</v>
      </c>
      <c r="NE34" s="23" t="s">
        <v>10</v>
      </c>
      <c r="NF34" s="23" t="s">
        <v>18</v>
      </c>
      <c r="NG34" s="23" t="s">
        <v>10</v>
      </c>
      <c r="NH34" s="23" t="s">
        <v>18</v>
      </c>
      <c r="NI34" s="23" t="s">
        <v>10</v>
      </c>
      <c r="NJ34" s="23" t="s">
        <v>18</v>
      </c>
      <c r="NK34" s="23" t="s">
        <v>10</v>
      </c>
      <c r="NL34" s="23" t="s">
        <v>10</v>
      </c>
      <c r="NM34" s="23" t="s">
        <v>10</v>
      </c>
      <c r="NN34" s="23" t="s">
        <v>10</v>
      </c>
      <c r="NO34" s="23" t="s">
        <v>18</v>
      </c>
      <c r="NP34" s="23" t="s">
        <v>10</v>
      </c>
      <c r="NQ34" s="23" t="s">
        <v>18</v>
      </c>
      <c r="NR34" s="23" t="s">
        <v>10</v>
      </c>
      <c r="NS34" s="23" t="s">
        <v>18</v>
      </c>
      <c r="NT34" s="23" t="s">
        <v>10</v>
      </c>
      <c r="NU34" s="23" t="s">
        <v>18</v>
      </c>
      <c r="NV34" s="23" t="s">
        <v>10</v>
      </c>
      <c r="NW34" s="23" t="s">
        <v>10</v>
      </c>
      <c r="NX34" s="23" t="s">
        <v>10</v>
      </c>
      <c r="NY34" s="23" t="s">
        <v>10</v>
      </c>
      <c r="NZ34" s="23" t="s">
        <v>10</v>
      </c>
      <c r="OA34" s="23" t="s">
        <v>10</v>
      </c>
      <c r="OB34" s="23" t="s">
        <v>18</v>
      </c>
      <c r="OC34" s="23" t="s">
        <v>10</v>
      </c>
      <c r="OD34" s="23" t="s">
        <v>18</v>
      </c>
      <c r="OE34" s="23" t="s">
        <v>10</v>
      </c>
      <c r="OF34" s="23" t="s">
        <v>18</v>
      </c>
      <c r="OG34" s="23" t="s">
        <v>10</v>
      </c>
      <c r="OH34" s="23" t="s">
        <v>18</v>
      </c>
      <c r="OI34" s="23" t="s">
        <v>10</v>
      </c>
      <c r="OJ34" s="23" t="s">
        <v>10</v>
      </c>
      <c r="OK34" s="23" t="s">
        <v>10</v>
      </c>
      <c r="OL34" s="23" t="s">
        <v>10</v>
      </c>
      <c r="OM34" s="23" t="s">
        <v>18</v>
      </c>
      <c r="ON34" s="23" t="s">
        <v>10</v>
      </c>
      <c r="OO34" s="23" t="s">
        <v>18</v>
      </c>
      <c r="OP34" s="23" t="s">
        <v>10</v>
      </c>
      <c r="OQ34" s="23" t="s">
        <v>18</v>
      </c>
      <c r="OR34" s="23" t="s">
        <v>10</v>
      </c>
      <c r="OS34" s="23" t="s">
        <v>18</v>
      </c>
      <c r="OT34" s="23" t="s">
        <v>10</v>
      </c>
      <c r="OU34" s="23" t="s">
        <v>10</v>
      </c>
      <c r="OV34" s="23" t="s">
        <v>10</v>
      </c>
      <c r="OW34" s="23" t="s">
        <v>10</v>
      </c>
      <c r="OX34" s="23" t="s">
        <v>10</v>
      </c>
      <c r="OY34" s="23" t="s">
        <v>10</v>
      </c>
      <c r="OZ34" s="23" t="s">
        <v>18</v>
      </c>
      <c r="PA34" s="23" t="s">
        <v>10</v>
      </c>
      <c r="PB34" s="23" t="s">
        <v>18</v>
      </c>
      <c r="PC34" s="23" t="s">
        <v>10</v>
      </c>
      <c r="PD34" s="23" t="s">
        <v>18</v>
      </c>
      <c r="PE34" s="23" t="s">
        <v>10</v>
      </c>
      <c r="PF34" s="23" t="s">
        <v>18</v>
      </c>
      <c r="PG34" s="23" t="s">
        <v>10</v>
      </c>
      <c r="PH34" s="23" t="s">
        <v>10</v>
      </c>
      <c r="PI34" s="23" t="s">
        <v>10</v>
      </c>
      <c r="PJ34" s="23" t="s">
        <v>10</v>
      </c>
      <c r="PK34" s="23" t="s">
        <v>18</v>
      </c>
      <c r="PL34" s="23" t="s">
        <v>10</v>
      </c>
      <c r="PM34" s="23" t="s">
        <v>18</v>
      </c>
      <c r="PN34" s="23" t="s">
        <v>10</v>
      </c>
      <c r="PO34" s="23" t="s">
        <v>18</v>
      </c>
      <c r="PP34" s="23" t="s">
        <v>10</v>
      </c>
      <c r="PQ34" s="23" t="s">
        <v>18</v>
      </c>
      <c r="PR34" s="23" t="s">
        <v>10</v>
      </c>
      <c r="PS34" s="23" t="s">
        <v>10</v>
      </c>
      <c r="PT34" s="23" t="s">
        <v>10</v>
      </c>
      <c r="PU34" s="23" t="s">
        <v>10</v>
      </c>
      <c r="PV34" s="23" t="s">
        <v>10</v>
      </c>
      <c r="PW34" s="23" t="s">
        <v>10</v>
      </c>
      <c r="PX34" s="23" t="s">
        <v>18</v>
      </c>
      <c r="PY34" s="23" t="s">
        <v>10</v>
      </c>
      <c r="PZ34" s="23" t="s">
        <v>18</v>
      </c>
      <c r="QA34" s="23" t="s">
        <v>10</v>
      </c>
      <c r="QB34" s="23" t="s">
        <v>18</v>
      </c>
      <c r="QC34" s="23" t="s">
        <v>10</v>
      </c>
      <c r="QD34" s="23" t="s">
        <v>18</v>
      </c>
      <c r="QE34" s="23" t="s">
        <v>10</v>
      </c>
      <c r="QF34" s="23" t="s">
        <v>10</v>
      </c>
      <c r="QG34" s="23" t="s">
        <v>10</v>
      </c>
      <c r="QH34" s="23" t="s">
        <v>10</v>
      </c>
      <c r="QI34" s="23" t="s">
        <v>18</v>
      </c>
      <c r="QJ34" s="23" t="s">
        <v>10</v>
      </c>
      <c r="QK34" s="23" t="s">
        <v>18</v>
      </c>
      <c r="QL34" s="23" t="s">
        <v>10</v>
      </c>
      <c r="QM34" s="23" t="s">
        <v>18</v>
      </c>
      <c r="QN34" s="23" t="s">
        <v>10</v>
      </c>
      <c r="QO34" s="23" t="s">
        <v>18</v>
      </c>
      <c r="QP34" s="23" t="s">
        <v>10</v>
      </c>
      <c r="QQ34" s="23" t="s">
        <v>10</v>
      </c>
      <c r="QR34" s="23" t="s">
        <v>10</v>
      </c>
      <c r="QS34" s="23" t="s">
        <v>10</v>
      </c>
      <c r="QT34" s="23" t="s">
        <v>10</v>
      </c>
      <c r="QU34" s="23" t="s">
        <v>10</v>
      </c>
      <c r="QV34" s="23" t="s">
        <v>18</v>
      </c>
      <c r="QW34" s="23" t="s">
        <v>10</v>
      </c>
      <c r="QX34" s="23" t="s">
        <v>18</v>
      </c>
      <c r="QY34" s="23" t="s">
        <v>10</v>
      </c>
      <c r="QZ34" s="23" t="s">
        <v>18</v>
      </c>
      <c r="RA34" s="23" t="s">
        <v>10</v>
      </c>
      <c r="RB34" s="23" t="s">
        <v>18</v>
      </c>
      <c r="RC34" s="23" t="s">
        <v>10</v>
      </c>
      <c r="RD34" s="23" t="s">
        <v>10</v>
      </c>
      <c r="RE34" s="23" t="s">
        <v>10</v>
      </c>
      <c r="RF34" s="23" t="s">
        <v>10</v>
      </c>
      <c r="RG34" s="23" t="s">
        <v>18</v>
      </c>
      <c r="RH34" s="23" t="s">
        <v>10</v>
      </c>
      <c r="RI34" s="23" t="s">
        <v>18</v>
      </c>
      <c r="RJ34" s="23" t="s">
        <v>10</v>
      </c>
      <c r="RK34" s="23" t="s">
        <v>18</v>
      </c>
      <c r="RL34" s="23" t="s">
        <v>10</v>
      </c>
      <c r="RM34" s="23" t="s">
        <v>18</v>
      </c>
      <c r="RN34" s="23" t="s">
        <v>10</v>
      </c>
      <c r="RO34" s="23" t="s">
        <v>10</v>
      </c>
      <c r="RP34" s="23" t="s">
        <v>10</v>
      </c>
      <c r="RQ34" s="23" t="s">
        <v>10</v>
      </c>
      <c r="RR34" s="23" t="s">
        <v>10</v>
      </c>
      <c r="RS34" s="23" t="s">
        <v>10</v>
      </c>
      <c r="RT34" s="23" t="s">
        <v>18</v>
      </c>
      <c r="RU34" s="23" t="s">
        <v>10</v>
      </c>
      <c r="RV34" s="23" t="s">
        <v>18</v>
      </c>
      <c r="RW34" s="23" t="s">
        <v>10</v>
      </c>
      <c r="RX34" s="23" t="s">
        <v>18</v>
      </c>
      <c r="RY34" s="23" t="s">
        <v>10</v>
      </c>
      <c r="RZ34" s="23" t="s">
        <v>18</v>
      </c>
      <c r="SA34" s="23" t="s">
        <v>10</v>
      </c>
      <c r="SB34" s="23" t="s">
        <v>10</v>
      </c>
      <c r="SC34" s="23" t="s">
        <v>10</v>
      </c>
      <c r="SD34" s="23" t="s">
        <v>10</v>
      </c>
      <c r="SE34" s="23" t="s">
        <v>18</v>
      </c>
      <c r="SF34" s="23" t="s">
        <v>10</v>
      </c>
      <c r="SG34" s="23" t="s">
        <v>18</v>
      </c>
      <c r="SH34" s="23" t="s">
        <v>10</v>
      </c>
      <c r="SI34" s="23" t="s">
        <v>18</v>
      </c>
      <c r="SJ34" s="23" t="s">
        <v>10</v>
      </c>
      <c r="SK34" s="23" t="s">
        <v>18</v>
      </c>
      <c r="SL34" s="23" t="s">
        <v>10</v>
      </c>
      <c r="SM34" s="23" t="s">
        <v>10</v>
      </c>
      <c r="SN34" s="23" t="s">
        <v>10</v>
      </c>
      <c r="SO34" s="23" t="s">
        <v>10</v>
      </c>
      <c r="SP34" s="23" t="s">
        <v>10</v>
      </c>
      <c r="SQ34" s="23" t="s">
        <v>10</v>
      </c>
      <c r="SR34" s="23" t="s">
        <v>18</v>
      </c>
      <c r="SS34" s="23" t="s">
        <v>10</v>
      </c>
      <c r="ST34" s="23" t="s">
        <v>18</v>
      </c>
      <c r="SU34" s="23" t="s">
        <v>10</v>
      </c>
      <c r="SV34" s="23" t="s">
        <v>18</v>
      </c>
      <c r="SW34" s="23" t="s">
        <v>10</v>
      </c>
      <c r="SX34" s="23" t="s">
        <v>18</v>
      </c>
      <c r="SY34" s="23" t="s">
        <v>10</v>
      </c>
      <c r="SZ34" s="23" t="s">
        <v>10</v>
      </c>
      <c r="TA34" s="23" t="s">
        <v>10</v>
      </c>
      <c r="TB34" s="23" t="s">
        <v>10</v>
      </c>
      <c r="TC34" s="23" t="s">
        <v>18</v>
      </c>
      <c r="TD34" s="23" t="s">
        <v>10</v>
      </c>
      <c r="TE34" s="23" t="s">
        <v>18</v>
      </c>
      <c r="TF34" s="23" t="s">
        <v>10</v>
      </c>
      <c r="TG34" s="23" t="s">
        <v>18</v>
      </c>
      <c r="TH34" s="23" t="s">
        <v>10</v>
      </c>
      <c r="TI34" s="23" t="s">
        <v>18</v>
      </c>
      <c r="TJ34" s="23" t="s">
        <v>10</v>
      </c>
      <c r="TK34" s="23" t="s">
        <v>10</v>
      </c>
      <c r="TL34" s="23" t="s">
        <v>10</v>
      </c>
      <c r="TM34" s="23" t="s">
        <v>10</v>
      </c>
      <c r="TN34" s="23" t="s">
        <v>10</v>
      </c>
      <c r="TO34" s="23" t="s">
        <v>10</v>
      </c>
      <c r="TP34" s="23" t="s">
        <v>18</v>
      </c>
      <c r="TQ34" s="23" t="s">
        <v>10</v>
      </c>
      <c r="TR34" s="23" t="s">
        <v>18</v>
      </c>
      <c r="TS34" s="23" t="s">
        <v>10</v>
      </c>
      <c r="TT34" s="23" t="s">
        <v>18</v>
      </c>
      <c r="TU34" s="23" t="s">
        <v>10</v>
      </c>
      <c r="TV34" s="23" t="s">
        <v>18</v>
      </c>
      <c r="TW34" s="23" t="s">
        <v>10</v>
      </c>
      <c r="TX34" s="23" t="s">
        <v>10</v>
      </c>
      <c r="TY34" s="23" t="s">
        <v>10</v>
      </c>
      <c r="TZ34" s="23" t="s">
        <v>10</v>
      </c>
      <c r="UA34" s="23" t="s">
        <v>18</v>
      </c>
      <c r="UB34" s="23" t="s">
        <v>10</v>
      </c>
      <c r="UC34" s="23" t="s">
        <v>18</v>
      </c>
      <c r="UD34" s="23" t="s">
        <v>10</v>
      </c>
      <c r="UE34" s="23" t="s">
        <v>18</v>
      </c>
      <c r="UF34" s="23" t="s">
        <v>10</v>
      </c>
      <c r="UG34" s="23" t="s">
        <v>18</v>
      </c>
      <c r="UH34" s="23" t="s">
        <v>10</v>
      </c>
      <c r="UI34" s="23" t="s">
        <v>10</v>
      </c>
      <c r="UJ34" s="23" t="s">
        <v>10</v>
      </c>
      <c r="UK34" s="23" t="s">
        <v>10</v>
      </c>
      <c r="UL34" s="23" t="s">
        <v>10</v>
      </c>
      <c r="UM34" s="23" t="s">
        <v>10</v>
      </c>
      <c r="UN34" s="23" t="s">
        <v>18</v>
      </c>
      <c r="UO34" s="23" t="s">
        <v>10</v>
      </c>
      <c r="UP34" s="23" t="s">
        <v>18</v>
      </c>
      <c r="UQ34" s="23" t="s">
        <v>10</v>
      </c>
      <c r="UR34" s="23" t="s">
        <v>18</v>
      </c>
      <c r="US34" s="23" t="s">
        <v>10</v>
      </c>
      <c r="UT34" s="23" t="s">
        <v>18</v>
      </c>
      <c r="UU34" s="23" t="s">
        <v>10</v>
      </c>
      <c r="UV34" s="23" t="s">
        <v>10</v>
      </c>
      <c r="UW34" s="23" t="s">
        <v>10</v>
      </c>
      <c r="UX34" s="23" t="s">
        <v>10</v>
      </c>
      <c r="UY34" s="23" t="s">
        <v>18</v>
      </c>
      <c r="UZ34" s="23" t="s">
        <v>10</v>
      </c>
      <c r="VA34" s="23" t="s">
        <v>18</v>
      </c>
      <c r="VB34" s="23" t="s">
        <v>10</v>
      </c>
      <c r="VC34" s="23" t="s">
        <v>18</v>
      </c>
      <c r="VD34" s="23" t="s">
        <v>10</v>
      </c>
      <c r="VE34" s="23" t="s">
        <v>18</v>
      </c>
      <c r="VF34" s="23" t="s">
        <v>10</v>
      </c>
      <c r="VG34" s="23" t="s">
        <v>10</v>
      </c>
      <c r="VH34" s="23" t="s">
        <v>10</v>
      </c>
      <c r="VI34" s="23" t="s">
        <v>10</v>
      </c>
      <c r="VJ34" s="23" t="s">
        <v>10</v>
      </c>
      <c r="VK34" s="23" t="s">
        <v>10</v>
      </c>
      <c r="VL34" s="23" t="s">
        <v>18</v>
      </c>
      <c r="VM34" s="23" t="s">
        <v>10</v>
      </c>
      <c r="VN34" s="23" t="s">
        <v>18</v>
      </c>
      <c r="VO34" s="23" t="s">
        <v>10</v>
      </c>
      <c r="VP34" s="23" t="s">
        <v>18</v>
      </c>
      <c r="VQ34" s="23" t="s">
        <v>10</v>
      </c>
      <c r="VR34" s="23" t="s">
        <v>18</v>
      </c>
      <c r="VS34" s="23" t="s">
        <v>10</v>
      </c>
      <c r="VT34" s="23" t="s">
        <v>10</v>
      </c>
      <c r="VU34" s="23" t="s">
        <v>10</v>
      </c>
      <c r="VV34" s="23" t="s">
        <v>10</v>
      </c>
      <c r="VW34" s="23" t="s">
        <v>18</v>
      </c>
      <c r="VX34" s="23" t="s">
        <v>10</v>
      </c>
      <c r="VY34" s="23" t="s">
        <v>18</v>
      </c>
      <c r="VZ34" s="23" t="s">
        <v>10</v>
      </c>
      <c r="WA34" s="23" t="s">
        <v>18</v>
      </c>
      <c r="WB34" s="23" t="s">
        <v>10</v>
      </c>
      <c r="WC34" s="23" t="s">
        <v>18</v>
      </c>
      <c r="WD34" s="23" t="s">
        <v>10</v>
      </c>
      <c r="WE34" s="23" t="s">
        <v>10</v>
      </c>
      <c r="WF34" s="23" t="s">
        <v>10</v>
      </c>
      <c r="WG34" s="23" t="s">
        <v>10</v>
      </c>
      <c r="WH34" s="23" t="s">
        <v>10</v>
      </c>
      <c r="WI34" s="23" t="s">
        <v>10</v>
      </c>
      <c r="WJ34" s="23" t="s">
        <v>18</v>
      </c>
      <c r="WK34" s="23" t="s">
        <v>10</v>
      </c>
      <c r="WL34" s="23" t="s">
        <v>18</v>
      </c>
      <c r="WM34" s="23" t="s">
        <v>10</v>
      </c>
      <c r="WN34" s="23" t="s">
        <v>18</v>
      </c>
      <c r="WO34" s="23" t="s">
        <v>10</v>
      </c>
      <c r="WP34" s="23" t="s">
        <v>18</v>
      </c>
      <c r="WQ34" s="23" t="s">
        <v>10</v>
      </c>
      <c r="WR34" s="23" t="s">
        <v>10</v>
      </c>
      <c r="WS34" s="23" t="s">
        <v>10</v>
      </c>
      <c r="WT34" s="23" t="s">
        <v>10</v>
      </c>
      <c r="WU34" s="23" t="s">
        <v>18</v>
      </c>
      <c r="WV34" s="23" t="s">
        <v>10</v>
      </c>
      <c r="WW34" s="23" t="s">
        <v>18</v>
      </c>
      <c r="WX34" s="23" t="s">
        <v>10</v>
      </c>
      <c r="WY34" s="23" t="s">
        <v>18</v>
      </c>
      <c r="WZ34" s="23" t="s">
        <v>10</v>
      </c>
      <c r="XA34" s="23" t="s">
        <v>18</v>
      </c>
      <c r="XB34" s="23" t="s">
        <v>10</v>
      </c>
      <c r="XC34" s="23" t="s">
        <v>10</v>
      </c>
      <c r="XD34" s="23" t="s">
        <v>10</v>
      </c>
      <c r="XE34" s="23" t="s">
        <v>10</v>
      </c>
      <c r="XF34" s="23" t="s">
        <v>10</v>
      </c>
      <c r="XG34" s="23" t="s">
        <v>10</v>
      </c>
      <c r="XH34" s="23" t="s">
        <v>18</v>
      </c>
      <c r="XI34" s="23" t="s">
        <v>10</v>
      </c>
      <c r="XJ34" s="23" t="s">
        <v>18</v>
      </c>
      <c r="XK34" s="23" t="s">
        <v>10</v>
      </c>
      <c r="XL34" s="23" t="s">
        <v>18</v>
      </c>
      <c r="XM34" s="23" t="s">
        <v>10</v>
      </c>
      <c r="XN34" s="23" t="s">
        <v>18</v>
      </c>
      <c r="XO34" s="23" t="s">
        <v>10</v>
      </c>
      <c r="XP34" s="23" t="s">
        <v>10</v>
      </c>
      <c r="XQ34" s="23" t="s">
        <v>10</v>
      </c>
      <c r="XR34" s="23" t="s">
        <v>10</v>
      </c>
      <c r="XS34" s="23" t="s">
        <v>18</v>
      </c>
      <c r="XT34" s="23" t="s">
        <v>10</v>
      </c>
      <c r="XU34" s="23" t="s">
        <v>18</v>
      </c>
      <c r="XV34" s="23" t="s">
        <v>10</v>
      </c>
      <c r="XW34" s="23" t="s">
        <v>18</v>
      </c>
      <c r="XX34" s="23" t="s">
        <v>10</v>
      </c>
      <c r="XY34" s="23" t="s">
        <v>18</v>
      </c>
      <c r="XZ34" s="23" t="s">
        <v>10</v>
      </c>
      <c r="YA34" s="23" t="s">
        <v>10</v>
      </c>
      <c r="YB34" s="23" t="s">
        <v>10</v>
      </c>
      <c r="YC34" s="23" t="s">
        <v>10</v>
      </c>
      <c r="YD34" s="23" t="s">
        <v>10</v>
      </c>
      <c r="YE34" s="23" t="s">
        <v>10</v>
      </c>
      <c r="YF34" s="23" t="s">
        <v>18</v>
      </c>
      <c r="YG34" s="23" t="s">
        <v>10</v>
      </c>
      <c r="YH34" s="23" t="s">
        <v>18</v>
      </c>
      <c r="YI34" s="23" t="s">
        <v>10</v>
      </c>
      <c r="YJ34" s="23" t="s">
        <v>18</v>
      </c>
      <c r="YK34" s="23" t="s">
        <v>10</v>
      </c>
      <c r="YL34" s="23" t="s">
        <v>18</v>
      </c>
      <c r="YM34" s="23" t="s">
        <v>10</v>
      </c>
      <c r="YN34" s="23" t="s">
        <v>10</v>
      </c>
      <c r="YO34" s="23" t="s">
        <v>10</v>
      </c>
      <c r="YP34" s="23" t="s">
        <v>10</v>
      </c>
      <c r="YQ34" s="23" t="s">
        <v>18</v>
      </c>
      <c r="YR34" s="23" t="s">
        <v>10</v>
      </c>
      <c r="YS34" s="23" t="s">
        <v>18</v>
      </c>
      <c r="YT34" s="23" t="s">
        <v>10</v>
      </c>
      <c r="YU34" s="23" t="s">
        <v>18</v>
      </c>
      <c r="YV34" s="23" t="s">
        <v>10</v>
      </c>
      <c r="YW34" s="23" t="s">
        <v>18</v>
      </c>
      <c r="YX34" s="23" t="s">
        <v>10</v>
      </c>
      <c r="YY34" s="23" t="s">
        <v>10</v>
      </c>
      <c r="YZ34" s="23" t="s">
        <v>10</v>
      </c>
      <c r="ZA34" s="23" t="s">
        <v>10</v>
      </c>
      <c r="ZB34" s="23" t="s">
        <v>10</v>
      </c>
      <c r="ZC34" s="23" t="s">
        <v>10</v>
      </c>
      <c r="ZD34" s="23" t="s">
        <v>18</v>
      </c>
      <c r="ZE34" s="23" t="s">
        <v>10</v>
      </c>
      <c r="ZF34" s="23" t="s">
        <v>18</v>
      </c>
      <c r="ZG34" s="23" t="s">
        <v>10</v>
      </c>
      <c r="ZH34" s="23" t="s">
        <v>18</v>
      </c>
      <c r="ZI34" s="23" t="s">
        <v>10</v>
      </c>
      <c r="ZJ34" s="23" t="s">
        <v>18</v>
      </c>
      <c r="ZK34" s="23" t="s">
        <v>10</v>
      </c>
      <c r="ZL34" s="23" t="s">
        <v>10</v>
      </c>
      <c r="ZM34" s="23" t="s">
        <v>10</v>
      </c>
      <c r="ZN34" s="23" t="s">
        <v>10</v>
      </c>
      <c r="ZO34" s="23" t="s">
        <v>18</v>
      </c>
      <c r="ZP34" s="23" t="s">
        <v>10</v>
      </c>
      <c r="ZQ34" s="23" t="s">
        <v>18</v>
      </c>
      <c r="ZR34" s="23" t="s">
        <v>10</v>
      </c>
      <c r="ZS34" s="23" t="s">
        <v>18</v>
      </c>
      <c r="ZT34" s="23" t="s">
        <v>10</v>
      </c>
      <c r="ZU34" s="23" t="s">
        <v>18</v>
      </c>
      <c r="ZV34" s="23" t="s">
        <v>10</v>
      </c>
      <c r="ZW34" s="23" t="s">
        <v>10</v>
      </c>
      <c r="ZX34" s="23" t="s">
        <v>10</v>
      </c>
      <c r="ZY34" s="23" t="s">
        <v>10</v>
      </c>
      <c r="ZZ34" s="23" t="s">
        <v>10</v>
      </c>
      <c r="AAA34" s="23" t="s">
        <v>10</v>
      </c>
      <c r="AAB34" s="23" t="s">
        <v>18</v>
      </c>
      <c r="AAC34" s="23" t="s">
        <v>10</v>
      </c>
      <c r="AAD34" s="23" t="s">
        <v>18</v>
      </c>
      <c r="AAE34" s="23" t="s">
        <v>10</v>
      </c>
      <c r="AAF34" s="23" t="s">
        <v>18</v>
      </c>
      <c r="AAG34" s="23" t="s">
        <v>10</v>
      </c>
      <c r="AAH34" s="23" t="s">
        <v>18</v>
      </c>
      <c r="AAI34" s="23" t="s">
        <v>10</v>
      </c>
      <c r="AAJ34" s="23" t="s">
        <v>10</v>
      </c>
      <c r="AAK34" s="23" t="s">
        <v>10</v>
      </c>
      <c r="AAL34" s="23" t="s">
        <v>10</v>
      </c>
      <c r="AAM34" s="23" t="s">
        <v>18</v>
      </c>
      <c r="AAN34" s="23" t="s">
        <v>10</v>
      </c>
      <c r="AAO34" s="23" t="s">
        <v>18</v>
      </c>
      <c r="AAP34" s="23" t="s">
        <v>10</v>
      </c>
      <c r="AAQ34" s="23" t="s">
        <v>18</v>
      </c>
      <c r="AAR34" s="23" t="s">
        <v>10</v>
      </c>
      <c r="AAS34" s="23" t="s">
        <v>18</v>
      </c>
      <c r="AAT34" s="23" t="s">
        <v>10</v>
      </c>
      <c r="AAU34" s="23" t="s">
        <v>10</v>
      </c>
      <c r="AAV34" s="23" t="s">
        <v>10</v>
      </c>
      <c r="AAW34" s="23" t="s">
        <v>10</v>
      </c>
      <c r="AAX34" s="23" t="s">
        <v>10</v>
      </c>
      <c r="AAY34" s="23" t="s">
        <v>10</v>
      </c>
      <c r="AAZ34" s="23" t="s">
        <v>18</v>
      </c>
      <c r="ABA34" s="23" t="s">
        <v>10</v>
      </c>
      <c r="ABB34" s="23" t="s">
        <v>18</v>
      </c>
      <c r="ABC34" s="23" t="s">
        <v>10</v>
      </c>
      <c r="ABD34" s="23" t="s">
        <v>18</v>
      </c>
      <c r="ABE34" s="23" t="s">
        <v>10</v>
      </c>
      <c r="ABF34" s="23" t="s">
        <v>18</v>
      </c>
      <c r="ABG34" s="23" t="s">
        <v>10</v>
      </c>
      <c r="ABH34" s="23" t="s">
        <v>10</v>
      </c>
    </row>
    <row r="35" spans="1:736" x14ac:dyDescent="0.3">
      <c r="A35" s="27">
        <v>32</v>
      </c>
      <c r="B35" s="30" t="s">
        <v>146</v>
      </c>
      <c r="C35" s="72">
        <v>33115574</v>
      </c>
      <c r="D35" s="37" t="s">
        <v>45</v>
      </c>
      <c r="E35" s="50" t="s">
        <v>18</v>
      </c>
      <c r="F35" s="28" cm="1">
        <f t="array" ref="F35">_xlfn.IFS(E35="2A",5,E35="2D",5,E35="2A/2D",5,E35="2B",7,E35="2CA",7,E35="2CB",5,E35="PM",6)</f>
        <v>6</v>
      </c>
      <c r="G35" s="39" t="s">
        <v>10</v>
      </c>
      <c r="H35" s="39">
        <v>1</v>
      </c>
      <c r="I35" s="39" t="s">
        <v>10</v>
      </c>
      <c r="J35" s="39"/>
      <c r="K35" s="39" t="s">
        <v>10</v>
      </c>
      <c r="L35" s="39"/>
      <c r="M35" s="39" t="s">
        <v>10</v>
      </c>
      <c r="N35" s="39"/>
      <c r="O35" s="39" t="s">
        <v>10</v>
      </c>
      <c r="P35" s="39" t="s">
        <v>10</v>
      </c>
      <c r="Q35" s="39" t="s">
        <v>10</v>
      </c>
      <c r="R35" s="39" t="s">
        <v>10</v>
      </c>
      <c r="S35" s="39"/>
      <c r="T35" s="39" t="s">
        <v>10</v>
      </c>
      <c r="U35" s="39"/>
      <c r="V35" s="39" t="s">
        <v>10</v>
      </c>
      <c r="W35" s="39">
        <v>1</v>
      </c>
      <c r="X35" s="39" t="s">
        <v>10</v>
      </c>
      <c r="Y35" s="39" t="s">
        <v>12</v>
      </c>
      <c r="Z35" s="39" t="s">
        <v>10</v>
      </c>
      <c r="AA35" s="39" t="s">
        <v>10</v>
      </c>
      <c r="AB35" s="39" t="s">
        <v>10</v>
      </c>
      <c r="AC35" s="39" t="s">
        <v>10</v>
      </c>
      <c r="AD35" s="39" t="s">
        <v>10</v>
      </c>
      <c r="AE35" s="39" t="s">
        <v>10</v>
      </c>
      <c r="AF35" s="39" t="s">
        <v>11</v>
      </c>
      <c r="AG35" s="39" t="s">
        <v>10</v>
      </c>
      <c r="AH35" s="39" t="s">
        <v>18</v>
      </c>
      <c r="AI35" s="39" t="s">
        <v>10</v>
      </c>
      <c r="AJ35" s="39" t="s">
        <v>18</v>
      </c>
      <c r="AK35" s="39" t="s">
        <v>10</v>
      </c>
      <c r="AL35" s="39" t="s">
        <v>18</v>
      </c>
      <c r="AM35" s="39" t="s">
        <v>10</v>
      </c>
      <c r="AN35" s="39" t="s">
        <v>10</v>
      </c>
      <c r="AO35" s="39" t="s">
        <v>10</v>
      </c>
      <c r="AP35" s="39" t="s">
        <v>10</v>
      </c>
      <c r="AQ35" s="39" t="s">
        <v>13</v>
      </c>
      <c r="AR35" s="39" t="s">
        <v>10</v>
      </c>
      <c r="AS35" s="39" t="s">
        <v>13</v>
      </c>
      <c r="AT35" s="39" t="s">
        <v>10</v>
      </c>
      <c r="AU35" s="39" t="s">
        <v>13</v>
      </c>
      <c r="AV35" s="39" t="s">
        <v>10</v>
      </c>
      <c r="AW35" s="39" t="s">
        <v>12</v>
      </c>
      <c r="AX35" s="39" t="s">
        <v>10</v>
      </c>
      <c r="AY35" s="39" t="s">
        <v>10</v>
      </c>
      <c r="AZ35" s="39" t="s">
        <v>10</v>
      </c>
      <c r="BA35" s="40" t="s">
        <v>10</v>
      </c>
      <c r="BB35" s="23" t="s">
        <v>10</v>
      </c>
      <c r="BC35" s="23" t="s">
        <v>10</v>
      </c>
      <c r="BD35" s="23" t="s">
        <v>18</v>
      </c>
      <c r="BE35" s="23" t="s">
        <v>10</v>
      </c>
      <c r="BF35" s="23" t="s">
        <v>18</v>
      </c>
      <c r="BG35" s="23" t="s">
        <v>10</v>
      </c>
      <c r="BH35" s="23" t="s">
        <v>18</v>
      </c>
      <c r="BI35" s="23" t="s">
        <v>10</v>
      </c>
      <c r="BJ35" s="23" t="s">
        <v>18</v>
      </c>
      <c r="BK35" s="23" t="s">
        <v>10</v>
      </c>
      <c r="BL35" s="23" t="s">
        <v>10</v>
      </c>
      <c r="BM35" s="23" t="s">
        <v>10</v>
      </c>
      <c r="BN35" s="23" t="s">
        <v>10</v>
      </c>
      <c r="BO35" s="23" t="s">
        <v>18</v>
      </c>
      <c r="BP35" s="23" t="s">
        <v>10</v>
      </c>
      <c r="BQ35" s="23" t="s">
        <v>18</v>
      </c>
      <c r="BR35" s="23" t="s">
        <v>10</v>
      </c>
      <c r="BS35" s="23" t="s">
        <v>18</v>
      </c>
      <c r="BT35" s="23" t="s">
        <v>10</v>
      </c>
      <c r="BU35" s="23" t="s">
        <v>18</v>
      </c>
      <c r="BV35" s="23" t="s">
        <v>10</v>
      </c>
      <c r="BW35" s="23" t="s">
        <v>10</v>
      </c>
      <c r="BX35" s="23" t="s">
        <v>10</v>
      </c>
      <c r="BY35" s="23" t="s">
        <v>10</v>
      </c>
      <c r="BZ35" s="23" t="s">
        <v>10</v>
      </c>
      <c r="CA35" s="23" t="s">
        <v>10</v>
      </c>
      <c r="CB35" s="23" t="s">
        <v>18</v>
      </c>
      <c r="CC35" s="23" t="s">
        <v>10</v>
      </c>
      <c r="CD35" s="23" t="s">
        <v>18</v>
      </c>
      <c r="CE35" s="23" t="s">
        <v>10</v>
      </c>
      <c r="CF35" s="23" t="s">
        <v>18</v>
      </c>
      <c r="CG35" s="23" t="s">
        <v>10</v>
      </c>
      <c r="CH35" s="23" t="s">
        <v>18</v>
      </c>
      <c r="CI35" s="23" t="s">
        <v>10</v>
      </c>
      <c r="CJ35" s="23" t="s">
        <v>10</v>
      </c>
      <c r="CK35" s="23" t="s">
        <v>10</v>
      </c>
      <c r="CL35" s="23" t="s">
        <v>10</v>
      </c>
      <c r="CM35" s="23" t="s">
        <v>18</v>
      </c>
      <c r="CN35" s="23" t="s">
        <v>10</v>
      </c>
      <c r="CO35" s="23" t="s">
        <v>18</v>
      </c>
      <c r="CP35" s="23" t="s">
        <v>10</v>
      </c>
      <c r="CQ35" s="23" t="s">
        <v>18</v>
      </c>
      <c r="CR35" s="23" t="s">
        <v>10</v>
      </c>
      <c r="CS35" s="23" t="s">
        <v>18</v>
      </c>
      <c r="CT35" s="23" t="s">
        <v>10</v>
      </c>
      <c r="CU35" s="23" t="s">
        <v>10</v>
      </c>
      <c r="CV35" s="23" t="s">
        <v>10</v>
      </c>
      <c r="CW35" s="23" t="s">
        <v>10</v>
      </c>
      <c r="CX35" s="23" t="s">
        <v>10</v>
      </c>
      <c r="CY35" s="23" t="s">
        <v>10</v>
      </c>
      <c r="CZ35" s="23" t="s">
        <v>18</v>
      </c>
      <c r="DA35" s="23" t="s">
        <v>10</v>
      </c>
      <c r="DB35" s="23" t="s">
        <v>18</v>
      </c>
      <c r="DC35" s="23" t="s">
        <v>10</v>
      </c>
      <c r="DD35" s="23" t="s">
        <v>18</v>
      </c>
      <c r="DE35" s="23" t="s">
        <v>10</v>
      </c>
      <c r="DF35" s="23" t="s">
        <v>18</v>
      </c>
      <c r="DG35" s="23" t="s">
        <v>10</v>
      </c>
      <c r="DH35" s="23" t="s">
        <v>10</v>
      </c>
      <c r="DI35" s="23" t="s">
        <v>10</v>
      </c>
      <c r="DJ35" s="23" t="s">
        <v>10</v>
      </c>
      <c r="DK35" s="23" t="s">
        <v>18</v>
      </c>
      <c r="DL35" s="23" t="s">
        <v>10</v>
      </c>
      <c r="DM35" s="23" t="s">
        <v>18</v>
      </c>
      <c r="DN35" s="23" t="s">
        <v>10</v>
      </c>
      <c r="DO35" s="23" t="s">
        <v>18</v>
      </c>
      <c r="DP35" s="23" t="s">
        <v>10</v>
      </c>
      <c r="DQ35" s="23" t="s">
        <v>18</v>
      </c>
      <c r="DR35" s="23" t="s">
        <v>10</v>
      </c>
      <c r="DS35" s="23" t="s">
        <v>10</v>
      </c>
      <c r="DT35" s="23" t="s">
        <v>10</v>
      </c>
      <c r="DU35" s="23" t="s">
        <v>10</v>
      </c>
      <c r="DV35" s="23" t="s">
        <v>10</v>
      </c>
      <c r="DW35" s="23" t="s">
        <v>10</v>
      </c>
      <c r="DX35" s="23" t="s">
        <v>18</v>
      </c>
      <c r="DY35" s="23" t="s">
        <v>10</v>
      </c>
      <c r="DZ35" s="23" t="s">
        <v>18</v>
      </c>
      <c r="EA35" s="23" t="s">
        <v>10</v>
      </c>
      <c r="EB35" s="23" t="s">
        <v>18</v>
      </c>
      <c r="EC35" s="23" t="s">
        <v>10</v>
      </c>
      <c r="ED35" s="23" t="s">
        <v>18</v>
      </c>
      <c r="EE35" s="23" t="s">
        <v>10</v>
      </c>
      <c r="EF35" s="23" t="s">
        <v>10</v>
      </c>
      <c r="EG35" s="23" t="s">
        <v>10</v>
      </c>
      <c r="EH35" s="23" t="s">
        <v>10</v>
      </c>
      <c r="EI35" s="23" t="s">
        <v>18</v>
      </c>
      <c r="EJ35" s="23" t="s">
        <v>10</v>
      </c>
      <c r="EK35" s="23" t="s">
        <v>18</v>
      </c>
      <c r="EL35" s="23" t="s">
        <v>10</v>
      </c>
      <c r="EM35" s="23" t="s">
        <v>18</v>
      </c>
      <c r="EN35" s="23" t="s">
        <v>10</v>
      </c>
      <c r="EO35" s="23" t="s">
        <v>18</v>
      </c>
      <c r="EP35" s="23" t="s">
        <v>10</v>
      </c>
      <c r="EQ35" s="23" t="s">
        <v>10</v>
      </c>
      <c r="ER35" s="23" t="s">
        <v>10</v>
      </c>
      <c r="ES35" s="23" t="s">
        <v>10</v>
      </c>
      <c r="ET35" s="23" t="s">
        <v>10</v>
      </c>
      <c r="EU35" s="23" t="s">
        <v>10</v>
      </c>
      <c r="EV35" s="23" t="s">
        <v>18</v>
      </c>
      <c r="EW35" s="23" t="s">
        <v>10</v>
      </c>
      <c r="EX35" s="23" t="s">
        <v>18</v>
      </c>
      <c r="EY35" s="23" t="s">
        <v>10</v>
      </c>
      <c r="EZ35" s="23" t="s">
        <v>18</v>
      </c>
      <c r="FA35" s="23" t="s">
        <v>10</v>
      </c>
      <c r="FB35" s="23" t="s">
        <v>18</v>
      </c>
      <c r="FC35" s="23" t="s">
        <v>10</v>
      </c>
      <c r="FD35" s="23" t="s">
        <v>10</v>
      </c>
      <c r="FE35" s="23" t="s">
        <v>10</v>
      </c>
      <c r="FF35" s="23" t="s">
        <v>10</v>
      </c>
      <c r="FG35" s="23" t="s">
        <v>18</v>
      </c>
      <c r="FH35" s="23" t="s">
        <v>10</v>
      </c>
      <c r="FI35" s="23" t="s">
        <v>18</v>
      </c>
      <c r="FJ35" s="23" t="s">
        <v>10</v>
      </c>
      <c r="FK35" s="23" t="s">
        <v>18</v>
      </c>
      <c r="FL35" s="23" t="s">
        <v>10</v>
      </c>
      <c r="FM35" s="23" t="s">
        <v>18</v>
      </c>
      <c r="FN35" s="23" t="s">
        <v>10</v>
      </c>
      <c r="FO35" s="23" t="s">
        <v>10</v>
      </c>
      <c r="FP35" s="23" t="s">
        <v>10</v>
      </c>
      <c r="FQ35" s="23" t="s">
        <v>10</v>
      </c>
      <c r="FR35" s="23" t="s">
        <v>10</v>
      </c>
      <c r="FS35" s="23" t="s">
        <v>10</v>
      </c>
      <c r="FT35" s="23" t="s">
        <v>18</v>
      </c>
      <c r="FU35" s="23" t="s">
        <v>10</v>
      </c>
      <c r="FV35" s="23" t="s">
        <v>18</v>
      </c>
      <c r="FW35" s="23" t="s">
        <v>10</v>
      </c>
      <c r="FX35" s="23" t="s">
        <v>18</v>
      </c>
      <c r="FY35" s="23" t="s">
        <v>10</v>
      </c>
      <c r="FZ35" s="23" t="s">
        <v>18</v>
      </c>
      <c r="GA35" s="23" t="s">
        <v>10</v>
      </c>
      <c r="GB35" s="23" t="s">
        <v>10</v>
      </c>
      <c r="GC35" s="23" t="s">
        <v>10</v>
      </c>
      <c r="GD35" s="23" t="s">
        <v>10</v>
      </c>
      <c r="GE35" s="23" t="s">
        <v>18</v>
      </c>
      <c r="GF35" s="23" t="s">
        <v>10</v>
      </c>
      <c r="GG35" s="23" t="s">
        <v>18</v>
      </c>
      <c r="GH35" s="23" t="s">
        <v>10</v>
      </c>
      <c r="GI35" s="23" t="s">
        <v>18</v>
      </c>
      <c r="GJ35" s="23" t="s">
        <v>10</v>
      </c>
      <c r="GK35" s="23" t="s">
        <v>18</v>
      </c>
      <c r="GL35" s="23" t="s">
        <v>10</v>
      </c>
      <c r="GM35" s="23" t="s">
        <v>10</v>
      </c>
      <c r="GN35" s="23" t="s">
        <v>10</v>
      </c>
      <c r="GO35" s="23" t="s">
        <v>10</v>
      </c>
      <c r="GP35" s="23" t="s">
        <v>10</v>
      </c>
      <c r="GQ35" s="23" t="s">
        <v>10</v>
      </c>
      <c r="GR35" s="23" t="s">
        <v>18</v>
      </c>
      <c r="GS35" s="23" t="s">
        <v>10</v>
      </c>
      <c r="GT35" s="23" t="s">
        <v>18</v>
      </c>
      <c r="GU35" s="23" t="s">
        <v>10</v>
      </c>
      <c r="GV35" s="23" t="s">
        <v>18</v>
      </c>
      <c r="GW35" s="23" t="s">
        <v>10</v>
      </c>
      <c r="GX35" s="23" t="s">
        <v>18</v>
      </c>
      <c r="GY35" s="23" t="s">
        <v>10</v>
      </c>
      <c r="GZ35" s="23" t="s">
        <v>10</v>
      </c>
      <c r="HA35" s="23" t="s">
        <v>10</v>
      </c>
      <c r="HB35" s="23" t="s">
        <v>10</v>
      </c>
      <c r="HC35" s="23" t="s">
        <v>18</v>
      </c>
      <c r="HD35" s="23" t="s">
        <v>10</v>
      </c>
      <c r="HE35" s="23" t="s">
        <v>18</v>
      </c>
      <c r="HF35" s="23" t="s">
        <v>10</v>
      </c>
      <c r="HG35" s="23" t="s">
        <v>18</v>
      </c>
      <c r="HH35" s="23" t="s">
        <v>10</v>
      </c>
      <c r="HI35" s="23" t="s">
        <v>18</v>
      </c>
      <c r="HJ35" s="23" t="s">
        <v>10</v>
      </c>
      <c r="HK35" s="23" t="s">
        <v>10</v>
      </c>
      <c r="HL35" s="23" t="s">
        <v>10</v>
      </c>
      <c r="HM35" s="23" t="s">
        <v>10</v>
      </c>
      <c r="HN35" s="23" t="s">
        <v>10</v>
      </c>
      <c r="HO35" s="23" t="s">
        <v>10</v>
      </c>
      <c r="HP35" s="23" t="s">
        <v>18</v>
      </c>
      <c r="HQ35" s="23" t="s">
        <v>10</v>
      </c>
      <c r="HR35" s="23" t="s">
        <v>18</v>
      </c>
      <c r="HS35" s="23" t="s">
        <v>10</v>
      </c>
      <c r="HT35" s="23" t="s">
        <v>18</v>
      </c>
      <c r="HU35" s="23" t="s">
        <v>10</v>
      </c>
      <c r="HV35" s="23" t="s">
        <v>18</v>
      </c>
      <c r="HW35" s="23" t="s">
        <v>10</v>
      </c>
      <c r="HX35" s="23" t="s">
        <v>10</v>
      </c>
      <c r="HY35" s="23" t="s">
        <v>10</v>
      </c>
      <c r="HZ35" s="23" t="s">
        <v>10</v>
      </c>
      <c r="IA35" s="23" t="s">
        <v>18</v>
      </c>
      <c r="IB35" s="23" t="s">
        <v>10</v>
      </c>
      <c r="IC35" s="23" t="s">
        <v>18</v>
      </c>
      <c r="ID35" s="23" t="s">
        <v>10</v>
      </c>
      <c r="IE35" s="23" t="s">
        <v>18</v>
      </c>
      <c r="IF35" s="23" t="s">
        <v>10</v>
      </c>
      <c r="IG35" s="23" t="s">
        <v>18</v>
      </c>
      <c r="IH35" s="23" t="s">
        <v>10</v>
      </c>
      <c r="II35" s="23" t="s">
        <v>10</v>
      </c>
      <c r="IJ35" s="23" t="s">
        <v>10</v>
      </c>
      <c r="IK35" s="23" t="s">
        <v>10</v>
      </c>
      <c r="IL35" s="23" t="s">
        <v>10</v>
      </c>
      <c r="IM35" s="23" t="s">
        <v>10</v>
      </c>
      <c r="IN35" s="23" t="s">
        <v>18</v>
      </c>
      <c r="IO35" s="23" t="s">
        <v>10</v>
      </c>
      <c r="IP35" s="23" t="s">
        <v>18</v>
      </c>
      <c r="IQ35" s="23" t="s">
        <v>10</v>
      </c>
      <c r="IR35" s="23" t="s">
        <v>18</v>
      </c>
      <c r="IS35" s="23" t="s">
        <v>10</v>
      </c>
      <c r="IT35" s="23" t="s">
        <v>18</v>
      </c>
      <c r="IU35" s="23" t="s">
        <v>10</v>
      </c>
      <c r="IV35" s="23" t="s">
        <v>10</v>
      </c>
      <c r="IW35" s="23" t="s">
        <v>10</v>
      </c>
      <c r="IX35" s="23" t="s">
        <v>10</v>
      </c>
      <c r="IY35" s="23" t="s">
        <v>18</v>
      </c>
      <c r="IZ35" s="23" t="s">
        <v>10</v>
      </c>
      <c r="JA35" s="23" t="s">
        <v>18</v>
      </c>
      <c r="JB35" s="23" t="s">
        <v>10</v>
      </c>
      <c r="JC35" s="23" t="s">
        <v>18</v>
      </c>
      <c r="JD35" s="23" t="s">
        <v>10</v>
      </c>
      <c r="JE35" s="23" t="s">
        <v>18</v>
      </c>
      <c r="JF35" s="23" t="s">
        <v>10</v>
      </c>
      <c r="JG35" s="23" t="s">
        <v>10</v>
      </c>
      <c r="JH35" s="23" t="s">
        <v>10</v>
      </c>
      <c r="JI35" s="23" t="s">
        <v>10</v>
      </c>
      <c r="JJ35" s="23" t="s">
        <v>10</v>
      </c>
      <c r="JK35" s="23" t="s">
        <v>10</v>
      </c>
      <c r="JL35" s="23" t="s">
        <v>18</v>
      </c>
      <c r="JM35" s="23" t="s">
        <v>10</v>
      </c>
      <c r="JN35" s="23" t="s">
        <v>18</v>
      </c>
      <c r="JO35" s="23" t="s">
        <v>10</v>
      </c>
      <c r="JP35" s="23" t="s">
        <v>18</v>
      </c>
      <c r="JQ35" s="23" t="s">
        <v>10</v>
      </c>
      <c r="JR35" s="23" t="s">
        <v>18</v>
      </c>
      <c r="JS35" s="23" t="s">
        <v>10</v>
      </c>
      <c r="JT35" s="23" t="s">
        <v>10</v>
      </c>
      <c r="JU35" s="23" t="s">
        <v>10</v>
      </c>
      <c r="JV35" s="23" t="s">
        <v>10</v>
      </c>
      <c r="JW35" s="23" t="s">
        <v>18</v>
      </c>
      <c r="JX35" s="23" t="s">
        <v>10</v>
      </c>
      <c r="JY35" s="23" t="s">
        <v>18</v>
      </c>
      <c r="JZ35" s="23" t="s">
        <v>10</v>
      </c>
      <c r="KA35" s="23" t="s">
        <v>18</v>
      </c>
      <c r="KB35" s="23" t="s">
        <v>10</v>
      </c>
      <c r="KC35" s="23" t="s">
        <v>18</v>
      </c>
      <c r="KD35" s="23" t="s">
        <v>10</v>
      </c>
      <c r="KE35" s="23" t="s">
        <v>10</v>
      </c>
      <c r="KF35" s="23" t="s">
        <v>10</v>
      </c>
      <c r="KG35" s="23" t="s">
        <v>10</v>
      </c>
      <c r="KH35" s="23" t="s">
        <v>10</v>
      </c>
      <c r="KI35" s="23" t="s">
        <v>10</v>
      </c>
      <c r="KJ35" s="23" t="s">
        <v>18</v>
      </c>
      <c r="KK35" s="23" t="s">
        <v>10</v>
      </c>
      <c r="KL35" s="23" t="s">
        <v>18</v>
      </c>
      <c r="KM35" s="23" t="s">
        <v>10</v>
      </c>
      <c r="KN35" s="23" t="s">
        <v>18</v>
      </c>
      <c r="KO35" s="23" t="s">
        <v>10</v>
      </c>
      <c r="KP35" s="23" t="s">
        <v>18</v>
      </c>
      <c r="KQ35" s="23" t="s">
        <v>10</v>
      </c>
      <c r="KR35" s="23" t="s">
        <v>10</v>
      </c>
      <c r="KS35" s="23" t="s">
        <v>10</v>
      </c>
      <c r="KT35" s="23" t="s">
        <v>10</v>
      </c>
      <c r="KU35" s="23" t="s">
        <v>18</v>
      </c>
      <c r="KV35" s="23" t="s">
        <v>10</v>
      </c>
      <c r="KW35" s="23" t="s">
        <v>18</v>
      </c>
      <c r="KX35" s="23" t="s">
        <v>10</v>
      </c>
      <c r="KY35" s="23" t="s">
        <v>18</v>
      </c>
      <c r="KZ35" s="23" t="s">
        <v>10</v>
      </c>
      <c r="LA35" s="23" t="s">
        <v>18</v>
      </c>
      <c r="LB35" s="23" t="s">
        <v>10</v>
      </c>
      <c r="LC35" s="23" t="s">
        <v>10</v>
      </c>
      <c r="LD35" s="23" t="s">
        <v>10</v>
      </c>
      <c r="LE35" s="23" t="s">
        <v>10</v>
      </c>
      <c r="LF35" s="23" t="s">
        <v>10</v>
      </c>
      <c r="LG35" s="23" t="s">
        <v>10</v>
      </c>
      <c r="LH35" s="23" t="s">
        <v>18</v>
      </c>
      <c r="LI35" s="23" t="s">
        <v>10</v>
      </c>
      <c r="LJ35" s="23" t="s">
        <v>18</v>
      </c>
      <c r="LK35" s="23" t="s">
        <v>10</v>
      </c>
      <c r="LL35" s="23" t="s">
        <v>18</v>
      </c>
      <c r="LM35" s="23" t="s">
        <v>10</v>
      </c>
      <c r="LN35" s="23" t="s">
        <v>18</v>
      </c>
      <c r="LO35" s="23" t="s">
        <v>10</v>
      </c>
      <c r="LP35" s="23" t="s">
        <v>10</v>
      </c>
      <c r="LQ35" s="23" t="s">
        <v>10</v>
      </c>
      <c r="LR35" s="23" t="s">
        <v>10</v>
      </c>
      <c r="LS35" s="23" t="s">
        <v>18</v>
      </c>
      <c r="LT35" s="23" t="s">
        <v>10</v>
      </c>
      <c r="LU35" s="23" t="s">
        <v>18</v>
      </c>
      <c r="LV35" s="23" t="s">
        <v>10</v>
      </c>
      <c r="LW35" s="23" t="s">
        <v>18</v>
      </c>
      <c r="LX35" s="23" t="s">
        <v>10</v>
      </c>
      <c r="LY35" s="23" t="s">
        <v>18</v>
      </c>
      <c r="LZ35" s="23" t="s">
        <v>10</v>
      </c>
      <c r="MA35" s="23" t="s">
        <v>10</v>
      </c>
      <c r="MB35" s="23" t="s">
        <v>10</v>
      </c>
      <c r="MC35" s="23" t="s">
        <v>10</v>
      </c>
      <c r="MD35" s="23" t="s">
        <v>10</v>
      </c>
      <c r="ME35" s="23" t="s">
        <v>10</v>
      </c>
      <c r="MF35" s="23" t="s">
        <v>18</v>
      </c>
      <c r="MG35" s="23" t="s">
        <v>10</v>
      </c>
      <c r="MH35" s="23" t="s">
        <v>18</v>
      </c>
      <c r="MI35" s="23" t="s">
        <v>10</v>
      </c>
      <c r="MJ35" s="23" t="s">
        <v>18</v>
      </c>
      <c r="MK35" s="23" t="s">
        <v>10</v>
      </c>
      <c r="ML35" s="23" t="s">
        <v>18</v>
      </c>
      <c r="MM35" s="23" t="s">
        <v>10</v>
      </c>
      <c r="MN35" s="23" t="s">
        <v>10</v>
      </c>
      <c r="MO35" s="23" t="s">
        <v>10</v>
      </c>
      <c r="MP35" s="23" t="s">
        <v>10</v>
      </c>
      <c r="MQ35" s="23" t="s">
        <v>18</v>
      </c>
      <c r="MR35" s="23" t="s">
        <v>10</v>
      </c>
      <c r="MS35" s="23" t="s">
        <v>18</v>
      </c>
      <c r="MT35" s="23" t="s">
        <v>10</v>
      </c>
      <c r="MU35" s="23" t="s">
        <v>18</v>
      </c>
      <c r="MV35" s="23" t="s">
        <v>10</v>
      </c>
      <c r="MW35" s="23" t="s">
        <v>18</v>
      </c>
      <c r="MX35" s="23" t="s">
        <v>10</v>
      </c>
      <c r="MY35" s="23" t="s">
        <v>10</v>
      </c>
      <c r="MZ35" s="23" t="s">
        <v>10</v>
      </c>
      <c r="NA35" s="23" t="s">
        <v>10</v>
      </c>
      <c r="NB35" s="23" t="s">
        <v>10</v>
      </c>
      <c r="NC35" s="23" t="s">
        <v>10</v>
      </c>
      <c r="ND35" s="23" t="s">
        <v>18</v>
      </c>
      <c r="NE35" s="23" t="s">
        <v>10</v>
      </c>
      <c r="NF35" s="23" t="s">
        <v>18</v>
      </c>
      <c r="NG35" s="23" t="s">
        <v>10</v>
      </c>
      <c r="NH35" s="23" t="s">
        <v>18</v>
      </c>
      <c r="NI35" s="23" t="s">
        <v>10</v>
      </c>
      <c r="NJ35" s="23" t="s">
        <v>18</v>
      </c>
      <c r="NK35" s="23" t="s">
        <v>10</v>
      </c>
      <c r="NL35" s="23" t="s">
        <v>10</v>
      </c>
      <c r="NM35" s="23" t="s">
        <v>10</v>
      </c>
      <c r="NN35" s="23" t="s">
        <v>10</v>
      </c>
      <c r="NO35" s="23" t="s">
        <v>18</v>
      </c>
      <c r="NP35" s="23" t="s">
        <v>10</v>
      </c>
      <c r="NQ35" s="23" t="s">
        <v>18</v>
      </c>
      <c r="NR35" s="23" t="s">
        <v>10</v>
      </c>
      <c r="NS35" s="23" t="s">
        <v>18</v>
      </c>
      <c r="NT35" s="23" t="s">
        <v>10</v>
      </c>
      <c r="NU35" s="23" t="s">
        <v>18</v>
      </c>
      <c r="NV35" s="23" t="s">
        <v>10</v>
      </c>
      <c r="NW35" s="23" t="s">
        <v>10</v>
      </c>
      <c r="NX35" s="23" t="s">
        <v>10</v>
      </c>
      <c r="NY35" s="23" t="s">
        <v>10</v>
      </c>
      <c r="NZ35" s="23" t="s">
        <v>10</v>
      </c>
      <c r="OA35" s="23" t="s">
        <v>10</v>
      </c>
      <c r="OB35" s="23" t="s">
        <v>18</v>
      </c>
      <c r="OC35" s="23" t="s">
        <v>10</v>
      </c>
      <c r="OD35" s="23" t="s">
        <v>18</v>
      </c>
      <c r="OE35" s="23" t="s">
        <v>10</v>
      </c>
      <c r="OF35" s="23" t="s">
        <v>18</v>
      </c>
      <c r="OG35" s="23" t="s">
        <v>10</v>
      </c>
      <c r="OH35" s="23" t="s">
        <v>18</v>
      </c>
      <c r="OI35" s="23" t="s">
        <v>10</v>
      </c>
      <c r="OJ35" s="23" t="s">
        <v>10</v>
      </c>
      <c r="OK35" s="23" t="s">
        <v>10</v>
      </c>
      <c r="OL35" s="23" t="s">
        <v>10</v>
      </c>
      <c r="OM35" s="23" t="s">
        <v>18</v>
      </c>
      <c r="ON35" s="23" t="s">
        <v>10</v>
      </c>
      <c r="OO35" s="23" t="s">
        <v>18</v>
      </c>
      <c r="OP35" s="23" t="s">
        <v>10</v>
      </c>
      <c r="OQ35" s="23" t="s">
        <v>18</v>
      </c>
      <c r="OR35" s="23" t="s">
        <v>10</v>
      </c>
      <c r="OS35" s="23" t="s">
        <v>18</v>
      </c>
      <c r="OT35" s="23" t="s">
        <v>10</v>
      </c>
      <c r="OU35" s="23" t="s">
        <v>10</v>
      </c>
      <c r="OV35" s="23" t="s">
        <v>10</v>
      </c>
      <c r="OW35" s="23" t="s">
        <v>10</v>
      </c>
      <c r="OX35" s="23" t="s">
        <v>10</v>
      </c>
      <c r="OY35" s="23" t="s">
        <v>10</v>
      </c>
      <c r="OZ35" s="23" t="s">
        <v>18</v>
      </c>
      <c r="PA35" s="23" t="s">
        <v>10</v>
      </c>
      <c r="PB35" s="23" t="s">
        <v>18</v>
      </c>
      <c r="PC35" s="23" t="s">
        <v>10</v>
      </c>
      <c r="PD35" s="23" t="s">
        <v>18</v>
      </c>
      <c r="PE35" s="23" t="s">
        <v>10</v>
      </c>
      <c r="PF35" s="23" t="s">
        <v>18</v>
      </c>
      <c r="PG35" s="23" t="s">
        <v>10</v>
      </c>
      <c r="PH35" s="23" t="s">
        <v>10</v>
      </c>
      <c r="PI35" s="23" t="s">
        <v>10</v>
      </c>
      <c r="PJ35" s="23" t="s">
        <v>10</v>
      </c>
      <c r="PK35" s="23" t="s">
        <v>18</v>
      </c>
      <c r="PL35" s="23" t="s">
        <v>10</v>
      </c>
      <c r="PM35" s="23" t="s">
        <v>18</v>
      </c>
      <c r="PN35" s="23" t="s">
        <v>10</v>
      </c>
      <c r="PO35" s="23" t="s">
        <v>18</v>
      </c>
      <c r="PP35" s="23" t="s">
        <v>10</v>
      </c>
      <c r="PQ35" s="23" t="s">
        <v>18</v>
      </c>
      <c r="PR35" s="23" t="s">
        <v>10</v>
      </c>
      <c r="PS35" s="23" t="s">
        <v>10</v>
      </c>
      <c r="PT35" s="23" t="s">
        <v>10</v>
      </c>
      <c r="PU35" s="23" t="s">
        <v>10</v>
      </c>
      <c r="PV35" s="23" t="s">
        <v>10</v>
      </c>
      <c r="PW35" s="23" t="s">
        <v>10</v>
      </c>
      <c r="PX35" s="23" t="s">
        <v>18</v>
      </c>
      <c r="PY35" s="23" t="s">
        <v>10</v>
      </c>
      <c r="PZ35" s="23" t="s">
        <v>18</v>
      </c>
      <c r="QA35" s="23" t="s">
        <v>10</v>
      </c>
      <c r="QB35" s="23" t="s">
        <v>18</v>
      </c>
      <c r="QC35" s="23" t="s">
        <v>10</v>
      </c>
      <c r="QD35" s="23" t="s">
        <v>18</v>
      </c>
      <c r="QE35" s="23" t="s">
        <v>10</v>
      </c>
      <c r="QF35" s="23" t="s">
        <v>10</v>
      </c>
      <c r="QG35" s="23" t="s">
        <v>10</v>
      </c>
      <c r="QH35" s="23" t="s">
        <v>10</v>
      </c>
      <c r="QI35" s="23" t="s">
        <v>18</v>
      </c>
      <c r="QJ35" s="23" t="s">
        <v>10</v>
      </c>
      <c r="QK35" s="23" t="s">
        <v>18</v>
      </c>
      <c r="QL35" s="23" t="s">
        <v>10</v>
      </c>
      <c r="QM35" s="23" t="s">
        <v>18</v>
      </c>
      <c r="QN35" s="23" t="s">
        <v>10</v>
      </c>
      <c r="QO35" s="23" t="s">
        <v>18</v>
      </c>
      <c r="QP35" s="23" t="s">
        <v>10</v>
      </c>
      <c r="QQ35" s="23" t="s">
        <v>10</v>
      </c>
      <c r="QR35" s="23" t="s">
        <v>10</v>
      </c>
      <c r="QS35" s="23" t="s">
        <v>10</v>
      </c>
      <c r="QT35" s="23" t="s">
        <v>10</v>
      </c>
      <c r="QU35" s="23" t="s">
        <v>10</v>
      </c>
      <c r="QV35" s="23" t="s">
        <v>18</v>
      </c>
      <c r="QW35" s="23" t="s">
        <v>10</v>
      </c>
      <c r="QX35" s="23" t="s">
        <v>18</v>
      </c>
      <c r="QY35" s="23" t="s">
        <v>10</v>
      </c>
      <c r="QZ35" s="23" t="s">
        <v>18</v>
      </c>
      <c r="RA35" s="23" t="s">
        <v>10</v>
      </c>
      <c r="RB35" s="23" t="s">
        <v>18</v>
      </c>
      <c r="RC35" s="23" t="s">
        <v>10</v>
      </c>
      <c r="RD35" s="23" t="s">
        <v>10</v>
      </c>
      <c r="RE35" s="23" t="s">
        <v>10</v>
      </c>
      <c r="RF35" s="23" t="s">
        <v>10</v>
      </c>
      <c r="RG35" s="23" t="s">
        <v>18</v>
      </c>
      <c r="RH35" s="23" t="s">
        <v>10</v>
      </c>
      <c r="RI35" s="23" t="s">
        <v>18</v>
      </c>
      <c r="RJ35" s="23" t="s">
        <v>10</v>
      </c>
      <c r="RK35" s="23" t="s">
        <v>18</v>
      </c>
      <c r="RL35" s="23" t="s">
        <v>10</v>
      </c>
      <c r="RM35" s="23" t="s">
        <v>18</v>
      </c>
      <c r="RN35" s="23" t="s">
        <v>10</v>
      </c>
      <c r="RO35" s="23" t="s">
        <v>10</v>
      </c>
      <c r="RP35" s="23" t="s">
        <v>10</v>
      </c>
      <c r="RQ35" s="23" t="s">
        <v>10</v>
      </c>
      <c r="RR35" s="23" t="s">
        <v>10</v>
      </c>
      <c r="RS35" s="23" t="s">
        <v>10</v>
      </c>
      <c r="RT35" s="23" t="s">
        <v>18</v>
      </c>
      <c r="RU35" s="23" t="s">
        <v>10</v>
      </c>
      <c r="RV35" s="23" t="s">
        <v>18</v>
      </c>
      <c r="RW35" s="23" t="s">
        <v>10</v>
      </c>
      <c r="RX35" s="23" t="s">
        <v>18</v>
      </c>
      <c r="RY35" s="23" t="s">
        <v>10</v>
      </c>
      <c r="RZ35" s="23" t="s">
        <v>18</v>
      </c>
      <c r="SA35" s="23" t="s">
        <v>10</v>
      </c>
      <c r="SB35" s="23" t="s">
        <v>10</v>
      </c>
      <c r="SC35" s="23" t="s">
        <v>10</v>
      </c>
      <c r="SD35" s="23" t="s">
        <v>10</v>
      </c>
      <c r="SE35" s="23" t="s">
        <v>18</v>
      </c>
      <c r="SF35" s="23" t="s">
        <v>10</v>
      </c>
      <c r="SG35" s="23" t="s">
        <v>18</v>
      </c>
      <c r="SH35" s="23" t="s">
        <v>10</v>
      </c>
      <c r="SI35" s="23" t="s">
        <v>18</v>
      </c>
      <c r="SJ35" s="23" t="s">
        <v>10</v>
      </c>
      <c r="SK35" s="23" t="s">
        <v>18</v>
      </c>
      <c r="SL35" s="23" t="s">
        <v>10</v>
      </c>
      <c r="SM35" s="23" t="s">
        <v>10</v>
      </c>
      <c r="SN35" s="23" t="s">
        <v>10</v>
      </c>
      <c r="SO35" s="23" t="s">
        <v>10</v>
      </c>
      <c r="SP35" s="23" t="s">
        <v>10</v>
      </c>
      <c r="SQ35" s="23" t="s">
        <v>10</v>
      </c>
      <c r="SR35" s="23" t="s">
        <v>18</v>
      </c>
      <c r="SS35" s="23" t="s">
        <v>10</v>
      </c>
      <c r="ST35" s="23" t="s">
        <v>18</v>
      </c>
      <c r="SU35" s="23" t="s">
        <v>10</v>
      </c>
      <c r="SV35" s="23" t="s">
        <v>18</v>
      </c>
      <c r="SW35" s="23" t="s">
        <v>10</v>
      </c>
      <c r="SX35" s="23" t="s">
        <v>18</v>
      </c>
      <c r="SY35" s="23" t="s">
        <v>10</v>
      </c>
      <c r="SZ35" s="23" t="s">
        <v>10</v>
      </c>
      <c r="TA35" s="23" t="s">
        <v>10</v>
      </c>
      <c r="TB35" s="23" t="s">
        <v>10</v>
      </c>
      <c r="TC35" s="23" t="s">
        <v>18</v>
      </c>
      <c r="TD35" s="23" t="s">
        <v>10</v>
      </c>
      <c r="TE35" s="23" t="s">
        <v>18</v>
      </c>
      <c r="TF35" s="23" t="s">
        <v>10</v>
      </c>
      <c r="TG35" s="23" t="s">
        <v>18</v>
      </c>
      <c r="TH35" s="23" t="s">
        <v>10</v>
      </c>
      <c r="TI35" s="23" t="s">
        <v>18</v>
      </c>
      <c r="TJ35" s="23" t="s">
        <v>10</v>
      </c>
      <c r="TK35" s="23" t="s">
        <v>10</v>
      </c>
      <c r="TL35" s="23" t="s">
        <v>10</v>
      </c>
      <c r="TM35" s="23" t="s">
        <v>10</v>
      </c>
      <c r="TN35" s="23" t="s">
        <v>10</v>
      </c>
      <c r="TO35" s="23" t="s">
        <v>10</v>
      </c>
      <c r="TP35" s="23" t="s">
        <v>18</v>
      </c>
      <c r="TQ35" s="23" t="s">
        <v>10</v>
      </c>
      <c r="TR35" s="23" t="s">
        <v>18</v>
      </c>
      <c r="TS35" s="23" t="s">
        <v>10</v>
      </c>
      <c r="TT35" s="23" t="s">
        <v>18</v>
      </c>
      <c r="TU35" s="23" t="s">
        <v>10</v>
      </c>
      <c r="TV35" s="23" t="s">
        <v>18</v>
      </c>
      <c r="TW35" s="23" t="s">
        <v>10</v>
      </c>
      <c r="TX35" s="23" t="s">
        <v>10</v>
      </c>
      <c r="TY35" s="23" t="s">
        <v>10</v>
      </c>
      <c r="TZ35" s="23" t="s">
        <v>10</v>
      </c>
      <c r="UA35" s="23" t="s">
        <v>18</v>
      </c>
      <c r="UB35" s="23" t="s">
        <v>10</v>
      </c>
      <c r="UC35" s="23" t="s">
        <v>18</v>
      </c>
      <c r="UD35" s="23" t="s">
        <v>10</v>
      </c>
      <c r="UE35" s="23" t="s">
        <v>18</v>
      </c>
      <c r="UF35" s="23" t="s">
        <v>10</v>
      </c>
      <c r="UG35" s="23" t="s">
        <v>18</v>
      </c>
      <c r="UH35" s="23" t="s">
        <v>10</v>
      </c>
      <c r="UI35" s="23" t="s">
        <v>10</v>
      </c>
      <c r="UJ35" s="23" t="s">
        <v>10</v>
      </c>
      <c r="UK35" s="23" t="s">
        <v>10</v>
      </c>
      <c r="UL35" s="23" t="s">
        <v>10</v>
      </c>
      <c r="UM35" s="23" t="s">
        <v>10</v>
      </c>
      <c r="UN35" s="23" t="s">
        <v>18</v>
      </c>
      <c r="UO35" s="23" t="s">
        <v>10</v>
      </c>
      <c r="UP35" s="23" t="s">
        <v>18</v>
      </c>
      <c r="UQ35" s="23" t="s">
        <v>10</v>
      </c>
      <c r="UR35" s="23" t="s">
        <v>18</v>
      </c>
      <c r="US35" s="23" t="s">
        <v>10</v>
      </c>
      <c r="UT35" s="23" t="s">
        <v>18</v>
      </c>
      <c r="UU35" s="23" t="s">
        <v>10</v>
      </c>
      <c r="UV35" s="23" t="s">
        <v>10</v>
      </c>
      <c r="UW35" s="23" t="s">
        <v>10</v>
      </c>
      <c r="UX35" s="23" t="s">
        <v>10</v>
      </c>
      <c r="UY35" s="23" t="s">
        <v>18</v>
      </c>
      <c r="UZ35" s="23" t="s">
        <v>10</v>
      </c>
      <c r="VA35" s="23" t="s">
        <v>18</v>
      </c>
      <c r="VB35" s="23" t="s">
        <v>10</v>
      </c>
      <c r="VC35" s="23" t="s">
        <v>18</v>
      </c>
      <c r="VD35" s="23" t="s">
        <v>10</v>
      </c>
      <c r="VE35" s="23" t="s">
        <v>18</v>
      </c>
      <c r="VF35" s="23" t="s">
        <v>10</v>
      </c>
      <c r="VG35" s="23" t="s">
        <v>10</v>
      </c>
      <c r="VH35" s="23" t="s">
        <v>10</v>
      </c>
      <c r="VI35" s="23" t="s">
        <v>10</v>
      </c>
      <c r="VJ35" s="23" t="s">
        <v>10</v>
      </c>
      <c r="VK35" s="23" t="s">
        <v>10</v>
      </c>
      <c r="VL35" s="23" t="s">
        <v>18</v>
      </c>
      <c r="VM35" s="23" t="s">
        <v>10</v>
      </c>
      <c r="VN35" s="23" t="s">
        <v>18</v>
      </c>
      <c r="VO35" s="23" t="s">
        <v>10</v>
      </c>
      <c r="VP35" s="23" t="s">
        <v>18</v>
      </c>
      <c r="VQ35" s="23" t="s">
        <v>10</v>
      </c>
      <c r="VR35" s="23" t="s">
        <v>18</v>
      </c>
      <c r="VS35" s="23" t="s">
        <v>10</v>
      </c>
      <c r="VT35" s="23" t="s">
        <v>10</v>
      </c>
      <c r="VU35" s="23" t="s">
        <v>10</v>
      </c>
      <c r="VV35" s="23" t="s">
        <v>10</v>
      </c>
      <c r="VW35" s="23" t="s">
        <v>18</v>
      </c>
      <c r="VX35" s="23" t="s">
        <v>10</v>
      </c>
      <c r="VY35" s="23" t="s">
        <v>18</v>
      </c>
      <c r="VZ35" s="23" t="s">
        <v>10</v>
      </c>
      <c r="WA35" s="23" t="s">
        <v>18</v>
      </c>
      <c r="WB35" s="23" t="s">
        <v>10</v>
      </c>
      <c r="WC35" s="23" t="s">
        <v>18</v>
      </c>
      <c r="WD35" s="23" t="s">
        <v>10</v>
      </c>
      <c r="WE35" s="23" t="s">
        <v>10</v>
      </c>
      <c r="WF35" s="23" t="s">
        <v>10</v>
      </c>
      <c r="WG35" s="23" t="s">
        <v>10</v>
      </c>
      <c r="WH35" s="23" t="s">
        <v>10</v>
      </c>
      <c r="WI35" s="23" t="s">
        <v>10</v>
      </c>
      <c r="WJ35" s="23" t="s">
        <v>18</v>
      </c>
      <c r="WK35" s="23" t="s">
        <v>10</v>
      </c>
      <c r="WL35" s="23" t="s">
        <v>18</v>
      </c>
      <c r="WM35" s="23" t="s">
        <v>10</v>
      </c>
      <c r="WN35" s="23" t="s">
        <v>18</v>
      </c>
      <c r="WO35" s="23" t="s">
        <v>10</v>
      </c>
      <c r="WP35" s="23" t="s">
        <v>18</v>
      </c>
      <c r="WQ35" s="23" t="s">
        <v>10</v>
      </c>
      <c r="WR35" s="23" t="s">
        <v>10</v>
      </c>
      <c r="WS35" s="23" t="s">
        <v>10</v>
      </c>
      <c r="WT35" s="23" t="s">
        <v>10</v>
      </c>
      <c r="WU35" s="23" t="s">
        <v>18</v>
      </c>
      <c r="WV35" s="23" t="s">
        <v>10</v>
      </c>
      <c r="WW35" s="23" t="s">
        <v>18</v>
      </c>
      <c r="WX35" s="23" t="s">
        <v>10</v>
      </c>
      <c r="WY35" s="23" t="s">
        <v>18</v>
      </c>
      <c r="WZ35" s="23" t="s">
        <v>10</v>
      </c>
      <c r="XA35" s="23" t="s">
        <v>18</v>
      </c>
      <c r="XB35" s="23" t="s">
        <v>10</v>
      </c>
      <c r="XC35" s="23" t="s">
        <v>10</v>
      </c>
      <c r="XD35" s="23" t="s">
        <v>10</v>
      </c>
      <c r="XE35" s="23" t="s">
        <v>10</v>
      </c>
      <c r="XF35" s="23" t="s">
        <v>10</v>
      </c>
      <c r="XG35" s="23" t="s">
        <v>10</v>
      </c>
      <c r="XH35" s="23" t="s">
        <v>18</v>
      </c>
      <c r="XI35" s="23" t="s">
        <v>10</v>
      </c>
      <c r="XJ35" s="23" t="s">
        <v>18</v>
      </c>
      <c r="XK35" s="23" t="s">
        <v>10</v>
      </c>
      <c r="XL35" s="23" t="s">
        <v>18</v>
      </c>
      <c r="XM35" s="23" t="s">
        <v>10</v>
      </c>
      <c r="XN35" s="23" t="s">
        <v>18</v>
      </c>
      <c r="XO35" s="23" t="s">
        <v>10</v>
      </c>
      <c r="XP35" s="23" t="s">
        <v>10</v>
      </c>
      <c r="XQ35" s="23" t="s">
        <v>10</v>
      </c>
      <c r="XR35" s="23" t="s">
        <v>10</v>
      </c>
      <c r="XS35" s="23" t="s">
        <v>18</v>
      </c>
      <c r="XT35" s="23" t="s">
        <v>10</v>
      </c>
      <c r="XU35" s="23" t="s">
        <v>18</v>
      </c>
      <c r="XV35" s="23" t="s">
        <v>10</v>
      </c>
      <c r="XW35" s="23" t="s">
        <v>18</v>
      </c>
      <c r="XX35" s="23" t="s">
        <v>10</v>
      </c>
      <c r="XY35" s="23" t="s">
        <v>18</v>
      </c>
      <c r="XZ35" s="23" t="s">
        <v>10</v>
      </c>
      <c r="YA35" s="23" t="s">
        <v>10</v>
      </c>
      <c r="YB35" s="23" t="s">
        <v>10</v>
      </c>
      <c r="YC35" s="23" t="s">
        <v>10</v>
      </c>
      <c r="YD35" s="23" t="s">
        <v>10</v>
      </c>
      <c r="YE35" s="23" t="s">
        <v>10</v>
      </c>
      <c r="YF35" s="23" t="s">
        <v>18</v>
      </c>
      <c r="YG35" s="23" t="s">
        <v>10</v>
      </c>
      <c r="YH35" s="23" t="s">
        <v>18</v>
      </c>
      <c r="YI35" s="23" t="s">
        <v>10</v>
      </c>
      <c r="YJ35" s="23" t="s">
        <v>18</v>
      </c>
      <c r="YK35" s="23" t="s">
        <v>10</v>
      </c>
      <c r="YL35" s="23" t="s">
        <v>18</v>
      </c>
      <c r="YM35" s="23" t="s">
        <v>10</v>
      </c>
      <c r="YN35" s="23" t="s">
        <v>10</v>
      </c>
      <c r="YO35" s="23" t="s">
        <v>10</v>
      </c>
      <c r="YP35" s="23" t="s">
        <v>10</v>
      </c>
      <c r="YQ35" s="23" t="s">
        <v>18</v>
      </c>
      <c r="YR35" s="23" t="s">
        <v>10</v>
      </c>
      <c r="YS35" s="23" t="s">
        <v>18</v>
      </c>
      <c r="YT35" s="23" t="s">
        <v>10</v>
      </c>
      <c r="YU35" s="23" t="s">
        <v>18</v>
      </c>
      <c r="YV35" s="23" t="s">
        <v>10</v>
      </c>
      <c r="YW35" s="23" t="s">
        <v>18</v>
      </c>
      <c r="YX35" s="23" t="s">
        <v>10</v>
      </c>
      <c r="YY35" s="23" t="s">
        <v>10</v>
      </c>
      <c r="YZ35" s="23" t="s">
        <v>10</v>
      </c>
      <c r="ZA35" s="23" t="s">
        <v>10</v>
      </c>
      <c r="ZB35" s="23" t="s">
        <v>10</v>
      </c>
      <c r="ZC35" s="23" t="s">
        <v>10</v>
      </c>
      <c r="ZD35" s="23" t="s">
        <v>18</v>
      </c>
      <c r="ZE35" s="23" t="s">
        <v>10</v>
      </c>
      <c r="ZF35" s="23" t="s">
        <v>18</v>
      </c>
      <c r="ZG35" s="23" t="s">
        <v>10</v>
      </c>
      <c r="ZH35" s="23" t="s">
        <v>18</v>
      </c>
      <c r="ZI35" s="23" t="s">
        <v>10</v>
      </c>
      <c r="ZJ35" s="23" t="s">
        <v>18</v>
      </c>
      <c r="ZK35" s="23" t="s">
        <v>10</v>
      </c>
      <c r="ZL35" s="23" t="s">
        <v>10</v>
      </c>
      <c r="ZM35" s="23" t="s">
        <v>10</v>
      </c>
      <c r="ZN35" s="23" t="s">
        <v>10</v>
      </c>
      <c r="ZO35" s="23" t="s">
        <v>18</v>
      </c>
      <c r="ZP35" s="23" t="s">
        <v>10</v>
      </c>
      <c r="ZQ35" s="23" t="s">
        <v>18</v>
      </c>
      <c r="ZR35" s="23" t="s">
        <v>10</v>
      </c>
      <c r="ZS35" s="23" t="s">
        <v>18</v>
      </c>
      <c r="ZT35" s="23" t="s">
        <v>10</v>
      </c>
      <c r="ZU35" s="23" t="s">
        <v>18</v>
      </c>
      <c r="ZV35" s="23" t="s">
        <v>10</v>
      </c>
      <c r="ZW35" s="23" t="s">
        <v>10</v>
      </c>
      <c r="ZX35" s="23" t="s">
        <v>10</v>
      </c>
      <c r="ZY35" s="23" t="s">
        <v>10</v>
      </c>
      <c r="ZZ35" s="23" t="s">
        <v>10</v>
      </c>
      <c r="AAA35" s="23" t="s">
        <v>10</v>
      </c>
      <c r="AAB35" s="23" t="s">
        <v>18</v>
      </c>
      <c r="AAC35" s="23" t="s">
        <v>10</v>
      </c>
      <c r="AAD35" s="23" t="s">
        <v>18</v>
      </c>
      <c r="AAE35" s="23" t="s">
        <v>10</v>
      </c>
      <c r="AAF35" s="23" t="s">
        <v>18</v>
      </c>
      <c r="AAG35" s="23" t="s">
        <v>10</v>
      </c>
      <c r="AAH35" s="23" t="s">
        <v>18</v>
      </c>
      <c r="AAI35" s="23" t="s">
        <v>10</v>
      </c>
      <c r="AAJ35" s="23" t="s">
        <v>10</v>
      </c>
      <c r="AAK35" s="23" t="s">
        <v>10</v>
      </c>
      <c r="AAL35" s="23" t="s">
        <v>10</v>
      </c>
      <c r="AAM35" s="23" t="s">
        <v>18</v>
      </c>
      <c r="AAN35" s="23" t="s">
        <v>10</v>
      </c>
      <c r="AAO35" s="23" t="s">
        <v>18</v>
      </c>
      <c r="AAP35" s="23" t="s">
        <v>10</v>
      </c>
      <c r="AAQ35" s="23" t="s">
        <v>18</v>
      </c>
      <c r="AAR35" s="23" t="s">
        <v>10</v>
      </c>
      <c r="AAS35" s="23" t="s">
        <v>18</v>
      </c>
      <c r="AAT35" s="23" t="s">
        <v>10</v>
      </c>
      <c r="AAU35" s="23" t="s">
        <v>10</v>
      </c>
      <c r="AAV35" s="23" t="s">
        <v>10</v>
      </c>
      <c r="AAW35" s="23" t="s">
        <v>10</v>
      </c>
      <c r="AAX35" s="23" t="s">
        <v>10</v>
      </c>
      <c r="AAY35" s="23" t="s">
        <v>10</v>
      </c>
      <c r="AAZ35" s="23" t="s">
        <v>18</v>
      </c>
      <c r="ABA35" s="23" t="s">
        <v>10</v>
      </c>
      <c r="ABB35" s="23" t="s">
        <v>18</v>
      </c>
      <c r="ABC35" s="23" t="s">
        <v>10</v>
      </c>
      <c r="ABD35" s="23" t="s">
        <v>18</v>
      </c>
      <c r="ABE35" s="23" t="s">
        <v>10</v>
      </c>
      <c r="ABF35" s="23" t="s">
        <v>18</v>
      </c>
      <c r="ABG35" s="23" t="s">
        <v>10</v>
      </c>
      <c r="ABH35" s="23" t="s">
        <v>10</v>
      </c>
    </row>
    <row r="36" spans="1:736" x14ac:dyDescent="0.3">
      <c r="B36" s="51"/>
      <c r="D36" s="52"/>
      <c r="E36" s="53"/>
      <c r="H36" s="49"/>
      <c r="W36" s="49"/>
      <c r="Y36" s="49"/>
      <c r="AF36" s="49"/>
      <c r="AG36" s="49"/>
      <c r="AH36" s="49"/>
      <c r="AJ36" s="49"/>
      <c r="AL36" s="49"/>
    </row>
    <row r="37" spans="1:736" x14ac:dyDescent="0.3">
      <c r="B37" s="51"/>
      <c r="D37" s="52"/>
      <c r="E37" s="53"/>
      <c r="H37" s="49"/>
      <c r="W37" s="49"/>
      <c r="Y37" s="49"/>
      <c r="AF37" s="49"/>
      <c r="AG37" s="49"/>
      <c r="AH37" s="49"/>
      <c r="AJ37" s="49"/>
      <c r="AL37" s="49"/>
    </row>
    <row r="38" spans="1:736" x14ac:dyDescent="0.3">
      <c r="B38" s="45"/>
      <c r="G38" s="44" t="s">
        <v>0</v>
      </c>
      <c r="H38" s="44" t="s">
        <v>1</v>
      </c>
      <c r="I38" s="44" t="s">
        <v>0</v>
      </c>
      <c r="J38" s="44" t="s">
        <v>1</v>
      </c>
      <c r="K38" s="44" t="s">
        <v>0</v>
      </c>
      <c r="L38" s="44" t="s">
        <v>1</v>
      </c>
      <c r="M38" s="44" t="s">
        <v>0</v>
      </c>
      <c r="N38" s="44" t="s">
        <v>1</v>
      </c>
      <c r="O38" s="44" t="s">
        <v>0</v>
      </c>
      <c r="P38" s="44" t="s">
        <v>1</v>
      </c>
      <c r="Q38" s="44" t="s">
        <v>0</v>
      </c>
      <c r="R38" s="44" t="s">
        <v>1</v>
      </c>
      <c r="S38" s="44" t="s">
        <v>0</v>
      </c>
      <c r="T38" s="44" t="s">
        <v>1</v>
      </c>
      <c r="U38" s="44" t="s">
        <v>0</v>
      </c>
      <c r="V38" s="44" t="s">
        <v>1</v>
      </c>
      <c r="W38" s="44" t="s">
        <v>0</v>
      </c>
      <c r="X38" s="44" t="s">
        <v>1</v>
      </c>
      <c r="Y38" s="44" t="s">
        <v>0</v>
      </c>
      <c r="Z38" s="44" t="s">
        <v>1</v>
      </c>
      <c r="AA38" s="44" t="s">
        <v>0</v>
      </c>
      <c r="AB38" s="44" t="s">
        <v>1</v>
      </c>
      <c r="AC38" s="44" t="s">
        <v>0</v>
      </c>
      <c r="AD38" s="44" t="s">
        <v>1</v>
      </c>
      <c r="AE38" s="44" t="s">
        <v>0</v>
      </c>
      <c r="AF38" s="44" t="s">
        <v>1</v>
      </c>
      <c r="AG38" s="44" t="s">
        <v>0</v>
      </c>
      <c r="AH38" s="44" t="s">
        <v>1</v>
      </c>
      <c r="AI38" s="44" t="s">
        <v>0</v>
      </c>
      <c r="AJ38" s="44" t="s">
        <v>1</v>
      </c>
      <c r="AK38" s="44" t="s">
        <v>0</v>
      </c>
      <c r="AL38" s="44" t="s">
        <v>1</v>
      </c>
      <c r="AM38" s="44" t="s">
        <v>0</v>
      </c>
      <c r="AN38" s="44" t="s">
        <v>1</v>
      </c>
      <c r="AO38" s="44" t="s">
        <v>0</v>
      </c>
      <c r="AP38" s="44" t="s">
        <v>1</v>
      </c>
      <c r="AQ38" s="44" t="s">
        <v>0</v>
      </c>
      <c r="AR38" s="44" t="s">
        <v>1</v>
      </c>
      <c r="AS38" s="44" t="s">
        <v>0</v>
      </c>
      <c r="AT38" s="44" t="s">
        <v>1</v>
      </c>
      <c r="AU38" s="44" t="s">
        <v>0</v>
      </c>
      <c r="AV38" s="44" t="s">
        <v>1</v>
      </c>
      <c r="AW38" s="44" t="s">
        <v>0</v>
      </c>
      <c r="AX38" s="44" t="s">
        <v>1</v>
      </c>
      <c r="AY38" s="44" t="s">
        <v>0</v>
      </c>
      <c r="AZ38" s="44" t="s">
        <v>1</v>
      </c>
      <c r="BA38" s="18" t="s">
        <v>0</v>
      </c>
      <c r="BB38" s="18" t="s">
        <v>1</v>
      </c>
      <c r="BC38" s="18" t="s">
        <v>0</v>
      </c>
      <c r="BD38" s="18" t="s">
        <v>1</v>
      </c>
      <c r="BE38" s="18" t="s">
        <v>0</v>
      </c>
      <c r="BF38" s="18" t="s">
        <v>1</v>
      </c>
      <c r="BG38" s="18" t="s">
        <v>0</v>
      </c>
      <c r="BH38" s="18" t="s">
        <v>1</v>
      </c>
      <c r="BI38" s="18" t="s">
        <v>0</v>
      </c>
      <c r="BJ38" s="18" t="s">
        <v>1</v>
      </c>
      <c r="BK38" s="18" t="s">
        <v>0</v>
      </c>
      <c r="BL38" s="18" t="s">
        <v>1</v>
      </c>
      <c r="BM38" s="18" t="s">
        <v>0</v>
      </c>
      <c r="BN38" s="18" t="s">
        <v>1</v>
      </c>
      <c r="BO38" s="18" t="s">
        <v>0</v>
      </c>
      <c r="BP38" s="18" t="s">
        <v>1</v>
      </c>
      <c r="BQ38" s="18" t="s">
        <v>0</v>
      </c>
      <c r="BR38" s="18" t="s">
        <v>1</v>
      </c>
      <c r="BS38" s="18" t="s">
        <v>0</v>
      </c>
      <c r="BT38" s="18" t="s">
        <v>1</v>
      </c>
      <c r="BU38" s="18" t="s">
        <v>0</v>
      </c>
      <c r="BV38" s="18" t="s">
        <v>1</v>
      </c>
      <c r="BW38" s="18" t="s">
        <v>0</v>
      </c>
      <c r="BX38" s="18" t="s">
        <v>1</v>
      </c>
      <c r="BY38" s="18" t="s">
        <v>0</v>
      </c>
      <c r="BZ38" s="18" t="s">
        <v>1</v>
      </c>
      <c r="CA38" s="18" t="s">
        <v>0</v>
      </c>
      <c r="CB38" s="18" t="s">
        <v>1</v>
      </c>
      <c r="CC38" s="18" t="s">
        <v>0</v>
      </c>
      <c r="CD38" s="18" t="s">
        <v>1</v>
      </c>
      <c r="CE38" s="18" t="s">
        <v>0</v>
      </c>
      <c r="CF38" s="18" t="s">
        <v>1</v>
      </c>
      <c r="CG38" s="18" t="s">
        <v>0</v>
      </c>
      <c r="CH38" s="18" t="s">
        <v>1</v>
      </c>
      <c r="CI38" s="18" t="s">
        <v>0</v>
      </c>
      <c r="CJ38" s="18" t="s">
        <v>1</v>
      </c>
      <c r="CK38" s="18" t="s">
        <v>0</v>
      </c>
      <c r="CL38" s="18" t="s">
        <v>1</v>
      </c>
      <c r="CM38" s="18" t="s">
        <v>0</v>
      </c>
      <c r="CN38" s="18" t="s">
        <v>1</v>
      </c>
      <c r="CO38" s="18" t="s">
        <v>0</v>
      </c>
      <c r="CP38" s="18" t="s">
        <v>1</v>
      </c>
      <c r="CQ38" s="18" t="s">
        <v>0</v>
      </c>
      <c r="CR38" s="18" t="s">
        <v>1</v>
      </c>
      <c r="CS38" s="18" t="s">
        <v>0</v>
      </c>
      <c r="CT38" s="18" t="s">
        <v>1</v>
      </c>
      <c r="CU38" s="18" t="s">
        <v>0</v>
      </c>
      <c r="CV38" s="18" t="s">
        <v>1</v>
      </c>
      <c r="CW38" s="18" t="s">
        <v>0</v>
      </c>
      <c r="CX38" s="18" t="s">
        <v>1</v>
      </c>
      <c r="CY38" s="18" t="s">
        <v>0</v>
      </c>
      <c r="CZ38" s="18" t="s">
        <v>1</v>
      </c>
      <c r="DA38" s="18" t="s">
        <v>0</v>
      </c>
      <c r="DB38" s="18" t="s">
        <v>1</v>
      </c>
      <c r="DC38" s="18" t="s">
        <v>0</v>
      </c>
      <c r="DD38" s="18" t="s">
        <v>1</v>
      </c>
      <c r="DE38" s="18" t="s">
        <v>0</v>
      </c>
      <c r="DF38" s="18" t="s">
        <v>1</v>
      </c>
      <c r="DG38" s="18" t="s">
        <v>0</v>
      </c>
      <c r="DH38" s="18" t="s">
        <v>1</v>
      </c>
      <c r="DI38" s="18" t="s">
        <v>0</v>
      </c>
      <c r="DJ38" s="18" t="s">
        <v>1</v>
      </c>
      <c r="DK38" s="18" t="s">
        <v>0</v>
      </c>
      <c r="DL38" s="18" t="s">
        <v>1</v>
      </c>
      <c r="DM38" s="18" t="s">
        <v>0</v>
      </c>
      <c r="DN38" s="18" t="s">
        <v>1</v>
      </c>
      <c r="DO38" s="18" t="s">
        <v>0</v>
      </c>
      <c r="DP38" s="18" t="s">
        <v>1</v>
      </c>
      <c r="DQ38" s="18" t="s">
        <v>0</v>
      </c>
      <c r="DR38" s="18" t="s">
        <v>1</v>
      </c>
      <c r="DS38" s="18" t="s">
        <v>0</v>
      </c>
      <c r="DT38" s="18" t="s">
        <v>1</v>
      </c>
      <c r="DU38" s="18" t="s">
        <v>0</v>
      </c>
      <c r="DV38" s="18" t="s">
        <v>1</v>
      </c>
      <c r="DW38" s="18" t="s">
        <v>0</v>
      </c>
      <c r="DX38" s="18" t="s">
        <v>1</v>
      </c>
      <c r="DY38" s="18" t="s">
        <v>0</v>
      </c>
      <c r="DZ38" s="18" t="s">
        <v>1</v>
      </c>
      <c r="EA38" s="18" t="s">
        <v>0</v>
      </c>
      <c r="EB38" s="18" t="s">
        <v>1</v>
      </c>
      <c r="EC38" s="18" t="s">
        <v>0</v>
      </c>
      <c r="ED38" s="18" t="s">
        <v>1</v>
      </c>
      <c r="EE38" s="18" t="s">
        <v>0</v>
      </c>
      <c r="EF38" s="18" t="s">
        <v>1</v>
      </c>
      <c r="EG38" s="18" t="s">
        <v>0</v>
      </c>
      <c r="EH38" s="18" t="s">
        <v>1</v>
      </c>
      <c r="EI38" s="18" t="s">
        <v>0</v>
      </c>
      <c r="EJ38" s="18" t="s">
        <v>1</v>
      </c>
      <c r="EK38" s="18" t="s">
        <v>0</v>
      </c>
      <c r="EL38" s="18" t="s">
        <v>1</v>
      </c>
      <c r="EM38" s="18" t="s">
        <v>0</v>
      </c>
      <c r="EN38" s="18" t="s">
        <v>1</v>
      </c>
      <c r="EO38" s="18" t="s">
        <v>0</v>
      </c>
      <c r="EP38" s="18" t="s">
        <v>1</v>
      </c>
      <c r="EQ38" s="18" t="s">
        <v>0</v>
      </c>
      <c r="ER38" s="18" t="s">
        <v>1</v>
      </c>
      <c r="ES38" s="18" t="s">
        <v>0</v>
      </c>
      <c r="ET38" s="18" t="s">
        <v>1</v>
      </c>
      <c r="EU38" s="18" t="s">
        <v>0</v>
      </c>
      <c r="EV38" s="18" t="s">
        <v>1</v>
      </c>
      <c r="EW38" s="18" t="s">
        <v>0</v>
      </c>
      <c r="EX38" s="18" t="s">
        <v>1</v>
      </c>
      <c r="EY38" s="18" t="s">
        <v>0</v>
      </c>
      <c r="EZ38" s="18" t="s">
        <v>1</v>
      </c>
      <c r="FA38" s="18" t="s">
        <v>0</v>
      </c>
      <c r="FB38" s="18" t="s">
        <v>1</v>
      </c>
      <c r="FC38" s="18" t="s">
        <v>0</v>
      </c>
      <c r="FD38" s="18" t="s">
        <v>1</v>
      </c>
      <c r="FE38" s="18" t="s">
        <v>0</v>
      </c>
      <c r="FF38" s="18" t="s">
        <v>1</v>
      </c>
      <c r="FG38" s="18" t="s">
        <v>0</v>
      </c>
      <c r="FH38" s="18" t="s">
        <v>1</v>
      </c>
      <c r="FI38" s="18" t="s">
        <v>0</v>
      </c>
      <c r="FJ38" s="18" t="s">
        <v>1</v>
      </c>
      <c r="FK38" s="18" t="s">
        <v>0</v>
      </c>
      <c r="FL38" s="18" t="s">
        <v>1</v>
      </c>
      <c r="FM38" s="18" t="s">
        <v>0</v>
      </c>
      <c r="FN38" s="18" t="s">
        <v>1</v>
      </c>
      <c r="FO38" s="18" t="s">
        <v>0</v>
      </c>
      <c r="FP38" s="18" t="s">
        <v>1</v>
      </c>
      <c r="FQ38" s="18" t="s">
        <v>0</v>
      </c>
      <c r="FR38" s="18" t="s">
        <v>1</v>
      </c>
      <c r="FS38" s="18" t="s">
        <v>0</v>
      </c>
      <c r="FT38" s="18" t="s">
        <v>1</v>
      </c>
      <c r="FU38" s="18" t="s">
        <v>0</v>
      </c>
      <c r="FV38" s="18" t="s">
        <v>1</v>
      </c>
      <c r="FW38" s="18" t="s">
        <v>0</v>
      </c>
      <c r="FX38" s="18" t="s">
        <v>1</v>
      </c>
      <c r="FY38" s="18" t="s">
        <v>0</v>
      </c>
      <c r="FZ38" s="18" t="s">
        <v>1</v>
      </c>
      <c r="GA38" s="18" t="s">
        <v>0</v>
      </c>
      <c r="GB38" s="18" t="s">
        <v>1</v>
      </c>
      <c r="GC38" s="18" t="s">
        <v>0</v>
      </c>
      <c r="GD38" s="18" t="s">
        <v>1</v>
      </c>
      <c r="GE38" s="18" t="s">
        <v>0</v>
      </c>
      <c r="GF38" s="18" t="s">
        <v>1</v>
      </c>
      <c r="GG38" s="18" t="s">
        <v>0</v>
      </c>
      <c r="GH38" s="18" t="s">
        <v>1</v>
      </c>
      <c r="GI38" s="18" t="s">
        <v>0</v>
      </c>
      <c r="GJ38" s="18" t="s">
        <v>1</v>
      </c>
      <c r="GK38" s="18" t="s">
        <v>0</v>
      </c>
      <c r="GL38" s="18" t="s">
        <v>1</v>
      </c>
      <c r="GM38" s="18" t="s">
        <v>0</v>
      </c>
      <c r="GN38" s="18" t="s">
        <v>1</v>
      </c>
      <c r="GO38" s="18" t="s">
        <v>0</v>
      </c>
      <c r="GP38" s="18" t="s">
        <v>1</v>
      </c>
      <c r="GQ38" s="18" t="s">
        <v>0</v>
      </c>
      <c r="GR38" s="18" t="s">
        <v>1</v>
      </c>
      <c r="GS38" s="18" t="s">
        <v>0</v>
      </c>
      <c r="GT38" s="18" t="s">
        <v>1</v>
      </c>
      <c r="GU38" s="18" t="s">
        <v>0</v>
      </c>
      <c r="GV38" s="18" t="s">
        <v>1</v>
      </c>
      <c r="GW38" s="18" t="s">
        <v>0</v>
      </c>
      <c r="GX38" s="18" t="s">
        <v>1</v>
      </c>
      <c r="GY38" s="18" t="s">
        <v>0</v>
      </c>
      <c r="GZ38" s="18" t="s">
        <v>1</v>
      </c>
      <c r="HA38" s="18" t="s">
        <v>0</v>
      </c>
      <c r="HB38" s="18" t="s">
        <v>1</v>
      </c>
      <c r="HC38" s="18" t="s">
        <v>0</v>
      </c>
      <c r="HD38" s="18" t="s">
        <v>1</v>
      </c>
      <c r="HE38" s="18" t="s">
        <v>0</v>
      </c>
      <c r="HF38" s="18" t="s">
        <v>1</v>
      </c>
      <c r="HG38" s="18" t="s">
        <v>0</v>
      </c>
      <c r="HH38" s="18" t="s">
        <v>1</v>
      </c>
      <c r="HI38" s="18" t="s">
        <v>0</v>
      </c>
      <c r="HJ38" s="18" t="s">
        <v>1</v>
      </c>
      <c r="HK38" s="18" t="s">
        <v>0</v>
      </c>
      <c r="HL38" s="18" t="s">
        <v>1</v>
      </c>
      <c r="HM38" s="18" t="s">
        <v>0</v>
      </c>
      <c r="HN38" s="18" t="s">
        <v>1</v>
      </c>
      <c r="HO38" s="18" t="s">
        <v>0</v>
      </c>
      <c r="HP38" s="18" t="s">
        <v>1</v>
      </c>
      <c r="HQ38" s="18" t="s">
        <v>0</v>
      </c>
      <c r="HR38" s="18" t="s">
        <v>1</v>
      </c>
      <c r="HS38" s="18" t="s">
        <v>0</v>
      </c>
      <c r="HT38" s="18" t="s">
        <v>1</v>
      </c>
      <c r="HU38" s="18" t="s">
        <v>0</v>
      </c>
      <c r="HV38" s="18" t="s">
        <v>1</v>
      </c>
      <c r="HW38" s="18" t="s">
        <v>0</v>
      </c>
      <c r="HX38" s="18" t="s">
        <v>1</v>
      </c>
      <c r="HY38" s="18" t="s">
        <v>0</v>
      </c>
      <c r="HZ38" s="18" t="s">
        <v>1</v>
      </c>
      <c r="IA38" s="18" t="s">
        <v>0</v>
      </c>
      <c r="IB38" s="18" t="s">
        <v>1</v>
      </c>
      <c r="IC38" s="18" t="s">
        <v>0</v>
      </c>
      <c r="ID38" s="18" t="s">
        <v>1</v>
      </c>
      <c r="IE38" s="18" t="s">
        <v>0</v>
      </c>
      <c r="IF38" s="18" t="s">
        <v>1</v>
      </c>
      <c r="IG38" s="18" t="s">
        <v>0</v>
      </c>
      <c r="IH38" s="18" t="s">
        <v>1</v>
      </c>
      <c r="II38" s="18" t="s">
        <v>0</v>
      </c>
      <c r="IJ38" s="18" t="s">
        <v>1</v>
      </c>
      <c r="IK38" s="18" t="s">
        <v>0</v>
      </c>
      <c r="IL38" s="18" t="s">
        <v>1</v>
      </c>
      <c r="IM38" s="18" t="s">
        <v>0</v>
      </c>
      <c r="IN38" s="18" t="s">
        <v>1</v>
      </c>
      <c r="IO38" s="18" t="s">
        <v>0</v>
      </c>
      <c r="IP38" s="18" t="s">
        <v>1</v>
      </c>
      <c r="IQ38" s="18" t="s">
        <v>0</v>
      </c>
      <c r="IR38" s="18" t="s">
        <v>1</v>
      </c>
      <c r="IS38" s="18" t="s">
        <v>0</v>
      </c>
      <c r="IT38" s="18" t="s">
        <v>1</v>
      </c>
      <c r="IU38" s="18" t="s">
        <v>0</v>
      </c>
      <c r="IV38" s="18" t="s">
        <v>1</v>
      </c>
      <c r="IW38" s="18" t="s">
        <v>0</v>
      </c>
      <c r="IX38" s="18" t="s">
        <v>1</v>
      </c>
      <c r="IY38" s="18" t="s">
        <v>0</v>
      </c>
      <c r="IZ38" s="18" t="s">
        <v>1</v>
      </c>
      <c r="JA38" s="18" t="s">
        <v>0</v>
      </c>
      <c r="JB38" s="18" t="s">
        <v>1</v>
      </c>
      <c r="JC38" s="18" t="s">
        <v>0</v>
      </c>
      <c r="JD38" s="18" t="s">
        <v>1</v>
      </c>
      <c r="JE38" s="18" t="s">
        <v>0</v>
      </c>
      <c r="JF38" s="18" t="s">
        <v>1</v>
      </c>
      <c r="JG38" s="18" t="s">
        <v>0</v>
      </c>
      <c r="JH38" s="18" t="s">
        <v>1</v>
      </c>
      <c r="JI38" s="18" t="s">
        <v>0</v>
      </c>
      <c r="JJ38" s="18" t="s">
        <v>1</v>
      </c>
      <c r="JK38" s="18" t="s">
        <v>0</v>
      </c>
      <c r="JL38" s="18" t="s">
        <v>1</v>
      </c>
      <c r="JM38" s="18" t="s">
        <v>0</v>
      </c>
      <c r="JN38" s="18" t="s">
        <v>1</v>
      </c>
      <c r="JO38" s="18" t="s">
        <v>0</v>
      </c>
      <c r="JP38" s="18" t="s">
        <v>1</v>
      </c>
      <c r="JQ38" s="18" t="s">
        <v>0</v>
      </c>
      <c r="JR38" s="18" t="s">
        <v>1</v>
      </c>
      <c r="JS38" s="18" t="s">
        <v>0</v>
      </c>
      <c r="JT38" s="18" t="s">
        <v>1</v>
      </c>
      <c r="JU38" s="18" t="s">
        <v>0</v>
      </c>
      <c r="JV38" s="18" t="s">
        <v>1</v>
      </c>
      <c r="JW38" s="18" t="s">
        <v>0</v>
      </c>
      <c r="JX38" s="18" t="s">
        <v>1</v>
      </c>
      <c r="JY38" s="18" t="s">
        <v>0</v>
      </c>
      <c r="JZ38" s="18" t="s">
        <v>1</v>
      </c>
      <c r="KA38" s="18" t="s">
        <v>0</v>
      </c>
      <c r="KB38" s="18" t="s">
        <v>1</v>
      </c>
      <c r="KC38" s="18" t="s">
        <v>0</v>
      </c>
      <c r="KD38" s="18" t="s">
        <v>1</v>
      </c>
      <c r="KE38" s="18" t="s">
        <v>0</v>
      </c>
      <c r="KF38" s="18" t="s">
        <v>1</v>
      </c>
      <c r="KG38" s="18" t="s">
        <v>0</v>
      </c>
      <c r="KH38" s="18" t="s">
        <v>1</v>
      </c>
      <c r="KI38" s="18" t="s">
        <v>0</v>
      </c>
      <c r="KJ38" s="18" t="s">
        <v>1</v>
      </c>
      <c r="KK38" s="18" t="s">
        <v>0</v>
      </c>
      <c r="KL38" s="18" t="s">
        <v>1</v>
      </c>
      <c r="KM38" s="18" t="s">
        <v>0</v>
      </c>
      <c r="KN38" s="18" t="s">
        <v>1</v>
      </c>
      <c r="KO38" s="18" t="s">
        <v>0</v>
      </c>
      <c r="KP38" s="18" t="s">
        <v>1</v>
      </c>
      <c r="KQ38" s="18" t="s">
        <v>0</v>
      </c>
      <c r="KR38" s="18" t="s">
        <v>1</v>
      </c>
      <c r="KS38" s="18" t="s">
        <v>0</v>
      </c>
      <c r="KT38" s="18" t="s">
        <v>1</v>
      </c>
      <c r="KU38" s="18" t="s">
        <v>0</v>
      </c>
      <c r="KV38" s="18" t="s">
        <v>1</v>
      </c>
      <c r="KW38" s="18" t="s">
        <v>0</v>
      </c>
      <c r="KX38" s="18" t="s">
        <v>1</v>
      </c>
      <c r="KY38" s="18" t="s">
        <v>0</v>
      </c>
      <c r="KZ38" s="18" t="s">
        <v>1</v>
      </c>
      <c r="LA38" s="18" t="s">
        <v>0</v>
      </c>
      <c r="LB38" s="18" t="s">
        <v>1</v>
      </c>
      <c r="LC38" s="18" t="s">
        <v>0</v>
      </c>
      <c r="LD38" s="18" t="s">
        <v>1</v>
      </c>
      <c r="LE38" s="18" t="s">
        <v>0</v>
      </c>
      <c r="LF38" s="18" t="s">
        <v>1</v>
      </c>
      <c r="LG38" s="18" t="s">
        <v>0</v>
      </c>
      <c r="LH38" s="18" t="s">
        <v>1</v>
      </c>
      <c r="LI38" s="18" t="s">
        <v>0</v>
      </c>
      <c r="LJ38" s="18" t="s">
        <v>1</v>
      </c>
      <c r="LK38" s="18" t="s">
        <v>0</v>
      </c>
      <c r="LL38" s="18" t="s">
        <v>1</v>
      </c>
      <c r="LM38" s="18" t="s">
        <v>0</v>
      </c>
      <c r="LN38" s="18" t="s">
        <v>1</v>
      </c>
      <c r="LO38" s="18" t="s">
        <v>0</v>
      </c>
      <c r="LP38" s="18" t="s">
        <v>1</v>
      </c>
      <c r="LQ38" s="18" t="s">
        <v>0</v>
      </c>
      <c r="LR38" s="18" t="s">
        <v>1</v>
      </c>
      <c r="LS38" s="18" t="s">
        <v>0</v>
      </c>
      <c r="LT38" s="18" t="s">
        <v>1</v>
      </c>
      <c r="LU38" s="18" t="s">
        <v>0</v>
      </c>
      <c r="LV38" s="18" t="s">
        <v>1</v>
      </c>
      <c r="LW38" s="18" t="s">
        <v>0</v>
      </c>
      <c r="LX38" s="18" t="s">
        <v>1</v>
      </c>
      <c r="LY38" s="18" t="s">
        <v>0</v>
      </c>
      <c r="LZ38" s="18" t="s">
        <v>1</v>
      </c>
      <c r="MA38" s="18" t="s">
        <v>0</v>
      </c>
      <c r="MB38" s="18" t="s">
        <v>1</v>
      </c>
      <c r="MC38" s="18" t="s">
        <v>0</v>
      </c>
      <c r="MD38" s="18" t="s">
        <v>1</v>
      </c>
      <c r="ME38" s="18" t="s">
        <v>0</v>
      </c>
      <c r="MF38" s="18" t="s">
        <v>1</v>
      </c>
      <c r="MG38" s="18" t="s">
        <v>0</v>
      </c>
      <c r="MH38" s="18" t="s">
        <v>1</v>
      </c>
      <c r="MI38" s="18" t="s">
        <v>0</v>
      </c>
      <c r="MJ38" s="18" t="s">
        <v>1</v>
      </c>
      <c r="MK38" s="18" t="s">
        <v>0</v>
      </c>
      <c r="ML38" s="18" t="s">
        <v>1</v>
      </c>
      <c r="MM38" s="18" t="s">
        <v>0</v>
      </c>
      <c r="MN38" s="18" t="s">
        <v>1</v>
      </c>
      <c r="MO38" s="18" t="s">
        <v>0</v>
      </c>
      <c r="MP38" s="18" t="s">
        <v>1</v>
      </c>
      <c r="MQ38" s="18" t="s">
        <v>0</v>
      </c>
      <c r="MR38" s="18" t="s">
        <v>1</v>
      </c>
      <c r="MS38" s="18" t="s">
        <v>0</v>
      </c>
      <c r="MT38" s="18" t="s">
        <v>1</v>
      </c>
      <c r="MU38" s="18" t="s">
        <v>0</v>
      </c>
      <c r="MV38" s="18" t="s">
        <v>1</v>
      </c>
      <c r="MW38" s="18" t="s">
        <v>0</v>
      </c>
      <c r="MX38" s="18" t="s">
        <v>1</v>
      </c>
      <c r="MY38" s="18" t="s">
        <v>0</v>
      </c>
      <c r="MZ38" s="18" t="s">
        <v>1</v>
      </c>
      <c r="NA38" s="18" t="s">
        <v>0</v>
      </c>
      <c r="NB38" s="18" t="s">
        <v>1</v>
      </c>
      <c r="NC38" s="18" t="s">
        <v>0</v>
      </c>
      <c r="ND38" s="18" t="s">
        <v>1</v>
      </c>
      <c r="NE38" s="18" t="s">
        <v>0</v>
      </c>
      <c r="NF38" s="18" t="s">
        <v>1</v>
      </c>
      <c r="NG38" s="18" t="s">
        <v>0</v>
      </c>
      <c r="NH38" s="18" t="s">
        <v>1</v>
      </c>
      <c r="NI38" s="18" t="s">
        <v>0</v>
      </c>
      <c r="NJ38" s="18" t="s">
        <v>1</v>
      </c>
      <c r="NK38" s="18" t="s">
        <v>0</v>
      </c>
      <c r="NL38" s="18" t="s">
        <v>1</v>
      </c>
      <c r="NM38" s="18" t="s">
        <v>0</v>
      </c>
      <c r="NN38" s="18" t="s">
        <v>1</v>
      </c>
      <c r="NO38" s="18" t="s">
        <v>0</v>
      </c>
      <c r="NP38" s="18" t="s">
        <v>1</v>
      </c>
      <c r="NQ38" s="18" t="s">
        <v>0</v>
      </c>
      <c r="NR38" s="18" t="s">
        <v>1</v>
      </c>
      <c r="NS38" s="18" t="s">
        <v>0</v>
      </c>
      <c r="NT38" s="18" t="s">
        <v>1</v>
      </c>
      <c r="NU38" s="18" t="s">
        <v>0</v>
      </c>
      <c r="NV38" s="18" t="s">
        <v>1</v>
      </c>
      <c r="NW38" s="18" t="s">
        <v>0</v>
      </c>
      <c r="NX38" s="18" t="s">
        <v>1</v>
      </c>
      <c r="NY38" s="18" t="s">
        <v>0</v>
      </c>
      <c r="NZ38" s="18" t="s">
        <v>1</v>
      </c>
      <c r="OA38" s="18" t="s">
        <v>0</v>
      </c>
      <c r="OB38" s="18" t="s">
        <v>1</v>
      </c>
      <c r="OC38" s="18" t="s">
        <v>0</v>
      </c>
      <c r="OD38" s="18" t="s">
        <v>1</v>
      </c>
      <c r="OE38" s="18" t="s">
        <v>0</v>
      </c>
      <c r="OF38" s="18" t="s">
        <v>1</v>
      </c>
      <c r="OG38" s="18" t="s">
        <v>0</v>
      </c>
      <c r="OH38" s="18" t="s">
        <v>1</v>
      </c>
      <c r="OI38" s="18" t="s">
        <v>0</v>
      </c>
      <c r="OJ38" s="18" t="s">
        <v>1</v>
      </c>
      <c r="OK38" s="18" t="s">
        <v>0</v>
      </c>
      <c r="OL38" s="18" t="s">
        <v>1</v>
      </c>
      <c r="OM38" s="18" t="s">
        <v>0</v>
      </c>
      <c r="ON38" s="18" t="s">
        <v>1</v>
      </c>
      <c r="OO38" s="18" t="s">
        <v>0</v>
      </c>
      <c r="OP38" s="18" t="s">
        <v>1</v>
      </c>
      <c r="OQ38" s="18" t="s">
        <v>0</v>
      </c>
      <c r="OR38" s="18" t="s">
        <v>1</v>
      </c>
      <c r="OS38" s="18" t="s">
        <v>0</v>
      </c>
      <c r="OT38" s="18" t="s">
        <v>1</v>
      </c>
      <c r="OU38" s="18" t="s">
        <v>0</v>
      </c>
      <c r="OV38" s="18" t="s">
        <v>1</v>
      </c>
      <c r="OW38" s="18" t="s">
        <v>0</v>
      </c>
      <c r="OX38" s="18" t="s">
        <v>1</v>
      </c>
      <c r="OY38" s="18" t="s">
        <v>0</v>
      </c>
      <c r="OZ38" s="18" t="s">
        <v>1</v>
      </c>
      <c r="PA38" s="18" t="s">
        <v>0</v>
      </c>
      <c r="PB38" s="18" t="s">
        <v>1</v>
      </c>
      <c r="PC38" s="18" t="s">
        <v>0</v>
      </c>
      <c r="PD38" s="18" t="s">
        <v>1</v>
      </c>
      <c r="PE38" s="18" t="s">
        <v>0</v>
      </c>
      <c r="PF38" s="18" t="s">
        <v>1</v>
      </c>
      <c r="PG38" s="18" t="s">
        <v>0</v>
      </c>
      <c r="PH38" s="18" t="s">
        <v>1</v>
      </c>
      <c r="PI38" s="18" t="s">
        <v>0</v>
      </c>
      <c r="PJ38" s="18" t="s">
        <v>1</v>
      </c>
      <c r="PK38" s="18" t="s">
        <v>0</v>
      </c>
      <c r="PL38" s="18" t="s">
        <v>1</v>
      </c>
      <c r="PM38" s="18" t="s">
        <v>0</v>
      </c>
      <c r="PN38" s="18" t="s">
        <v>1</v>
      </c>
      <c r="PO38" s="18" t="s">
        <v>0</v>
      </c>
      <c r="PP38" s="18" t="s">
        <v>1</v>
      </c>
      <c r="PQ38" s="18" t="s">
        <v>0</v>
      </c>
      <c r="PR38" s="18" t="s">
        <v>1</v>
      </c>
      <c r="PS38" s="18" t="s">
        <v>0</v>
      </c>
      <c r="PT38" s="18" t="s">
        <v>1</v>
      </c>
      <c r="PU38" s="18" t="s">
        <v>0</v>
      </c>
      <c r="PV38" s="18" t="s">
        <v>1</v>
      </c>
      <c r="PW38" s="18" t="s">
        <v>0</v>
      </c>
      <c r="PX38" s="18" t="s">
        <v>1</v>
      </c>
      <c r="PY38" s="18" t="s">
        <v>0</v>
      </c>
      <c r="PZ38" s="18" t="s">
        <v>1</v>
      </c>
      <c r="QA38" s="18" t="s">
        <v>0</v>
      </c>
      <c r="QB38" s="18" t="s">
        <v>1</v>
      </c>
      <c r="QC38" s="18" t="s">
        <v>0</v>
      </c>
      <c r="QD38" s="18" t="s">
        <v>1</v>
      </c>
      <c r="QE38" s="18" t="s">
        <v>0</v>
      </c>
      <c r="QF38" s="18" t="s">
        <v>1</v>
      </c>
      <c r="QG38" s="18" t="s">
        <v>0</v>
      </c>
      <c r="QH38" s="18" t="s">
        <v>1</v>
      </c>
      <c r="QI38" s="18" t="s">
        <v>0</v>
      </c>
      <c r="QJ38" s="18" t="s">
        <v>1</v>
      </c>
      <c r="QK38" s="18" t="s">
        <v>0</v>
      </c>
      <c r="QL38" s="18" t="s">
        <v>1</v>
      </c>
      <c r="QM38" s="18" t="s">
        <v>0</v>
      </c>
      <c r="QN38" s="18" t="s">
        <v>1</v>
      </c>
      <c r="QO38" s="18" t="s">
        <v>0</v>
      </c>
      <c r="QP38" s="18" t="s">
        <v>1</v>
      </c>
      <c r="QQ38" s="18" t="s">
        <v>0</v>
      </c>
      <c r="QR38" s="18" t="s">
        <v>1</v>
      </c>
      <c r="QS38" s="18" t="s">
        <v>0</v>
      </c>
      <c r="QT38" s="18" t="s">
        <v>1</v>
      </c>
      <c r="QU38" s="18" t="s">
        <v>0</v>
      </c>
      <c r="QV38" s="18" t="s">
        <v>1</v>
      </c>
      <c r="QW38" s="18" t="s">
        <v>0</v>
      </c>
      <c r="QX38" s="18" t="s">
        <v>1</v>
      </c>
      <c r="QY38" s="18" t="s">
        <v>0</v>
      </c>
      <c r="QZ38" s="18" t="s">
        <v>1</v>
      </c>
      <c r="RA38" s="18" t="s">
        <v>0</v>
      </c>
      <c r="RB38" s="18" t="s">
        <v>1</v>
      </c>
      <c r="RC38" s="18" t="s">
        <v>0</v>
      </c>
      <c r="RD38" s="18" t="s">
        <v>1</v>
      </c>
      <c r="RE38" s="18" t="s">
        <v>0</v>
      </c>
      <c r="RF38" s="18" t="s">
        <v>1</v>
      </c>
      <c r="RG38" s="18" t="s">
        <v>0</v>
      </c>
      <c r="RH38" s="18" t="s">
        <v>1</v>
      </c>
      <c r="RI38" s="18" t="s">
        <v>0</v>
      </c>
      <c r="RJ38" s="18" t="s">
        <v>1</v>
      </c>
      <c r="RK38" s="18" t="s">
        <v>0</v>
      </c>
      <c r="RL38" s="18" t="s">
        <v>1</v>
      </c>
      <c r="RM38" s="18" t="s">
        <v>0</v>
      </c>
      <c r="RN38" s="18" t="s">
        <v>1</v>
      </c>
      <c r="RO38" s="18" t="s">
        <v>0</v>
      </c>
      <c r="RP38" s="18" t="s">
        <v>1</v>
      </c>
      <c r="RQ38" s="18" t="s">
        <v>0</v>
      </c>
      <c r="RR38" s="18" t="s">
        <v>1</v>
      </c>
      <c r="RS38" s="18" t="s">
        <v>0</v>
      </c>
      <c r="RT38" s="18" t="s">
        <v>1</v>
      </c>
      <c r="RU38" s="18" t="s">
        <v>0</v>
      </c>
      <c r="RV38" s="18" t="s">
        <v>1</v>
      </c>
      <c r="RW38" s="18" t="s">
        <v>0</v>
      </c>
      <c r="RX38" s="18" t="s">
        <v>1</v>
      </c>
      <c r="RY38" s="18" t="s">
        <v>0</v>
      </c>
      <c r="RZ38" s="18" t="s">
        <v>1</v>
      </c>
      <c r="SA38" s="18" t="s">
        <v>0</v>
      </c>
      <c r="SB38" s="18" t="s">
        <v>1</v>
      </c>
      <c r="SC38" s="18" t="s">
        <v>0</v>
      </c>
      <c r="SD38" s="18" t="s">
        <v>1</v>
      </c>
      <c r="SE38" s="18" t="s">
        <v>0</v>
      </c>
      <c r="SF38" s="18" t="s">
        <v>1</v>
      </c>
      <c r="SG38" s="18" t="s">
        <v>0</v>
      </c>
      <c r="SH38" s="18" t="s">
        <v>1</v>
      </c>
      <c r="SI38" s="18" t="s">
        <v>0</v>
      </c>
      <c r="SJ38" s="18" t="s">
        <v>1</v>
      </c>
      <c r="SK38" s="18" t="s">
        <v>0</v>
      </c>
      <c r="SL38" s="18" t="s">
        <v>1</v>
      </c>
      <c r="SM38" s="18" t="s">
        <v>0</v>
      </c>
      <c r="SN38" s="18" t="s">
        <v>1</v>
      </c>
      <c r="SO38" s="18" t="s">
        <v>0</v>
      </c>
      <c r="SP38" s="18" t="s">
        <v>1</v>
      </c>
      <c r="SQ38" s="18" t="s">
        <v>0</v>
      </c>
      <c r="SR38" s="18" t="s">
        <v>1</v>
      </c>
      <c r="SS38" s="18" t="s">
        <v>0</v>
      </c>
      <c r="ST38" s="18" t="s">
        <v>1</v>
      </c>
      <c r="SU38" s="18" t="s">
        <v>0</v>
      </c>
      <c r="SV38" s="18" t="s">
        <v>1</v>
      </c>
      <c r="SW38" s="18" t="s">
        <v>0</v>
      </c>
      <c r="SX38" s="18" t="s">
        <v>1</v>
      </c>
      <c r="SY38" s="18" t="s">
        <v>0</v>
      </c>
      <c r="SZ38" s="18" t="s">
        <v>1</v>
      </c>
      <c r="TA38" s="18" t="s">
        <v>0</v>
      </c>
      <c r="TB38" s="18" t="s">
        <v>1</v>
      </c>
      <c r="TC38" s="18" t="s">
        <v>0</v>
      </c>
      <c r="TD38" s="18" t="s">
        <v>1</v>
      </c>
      <c r="TE38" s="18" t="s">
        <v>0</v>
      </c>
      <c r="TF38" s="18" t="s">
        <v>1</v>
      </c>
      <c r="TG38" s="18" t="s">
        <v>0</v>
      </c>
      <c r="TH38" s="18" t="s">
        <v>1</v>
      </c>
      <c r="TI38" s="18" t="s">
        <v>0</v>
      </c>
      <c r="TJ38" s="18" t="s">
        <v>1</v>
      </c>
      <c r="TK38" s="18" t="s">
        <v>0</v>
      </c>
      <c r="TL38" s="18" t="s">
        <v>1</v>
      </c>
      <c r="TM38" s="18" t="s">
        <v>0</v>
      </c>
      <c r="TN38" s="18" t="s">
        <v>1</v>
      </c>
      <c r="TO38" s="18" t="s">
        <v>0</v>
      </c>
      <c r="TP38" s="18" t="s">
        <v>1</v>
      </c>
      <c r="TQ38" s="18" t="s">
        <v>0</v>
      </c>
      <c r="TR38" s="18" t="s">
        <v>1</v>
      </c>
      <c r="TS38" s="18" t="s">
        <v>0</v>
      </c>
      <c r="TT38" s="18" t="s">
        <v>1</v>
      </c>
      <c r="TU38" s="18" t="s">
        <v>0</v>
      </c>
      <c r="TV38" s="18" t="s">
        <v>1</v>
      </c>
      <c r="TW38" s="18" t="s">
        <v>0</v>
      </c>
      <c r="TX38" s="18" t="s">
        <v>1</v>
      </c>
      <c r="TY38" s="18" t="s">
        <v>0</v>
      </c>
      <c r="TZ38" s="18" t="s">
        <v>1</v>
      </c>
      <c r="UA38" s="18" t="s">
        <v>0</v>
      </c>
      <c r="UB38" s="18" t="s">
        <v>1</v>
      </c>
      <c r="UC38" s="18" t="s">
        <v>0</v>
      </c>
      <c r="UD38" s="18" t="s">
        <v>1</v>
      </c>
      <c r="UE38" s="18" t="s">
        <v>0</v>
      </c>
      <c r="UF38" s="18" t="s">
        <v>1</v>
      </c>
      <c r="UG38" s="18" t="s">
        <v>0</v>
      </c>
      <c r="UH38" s="18" t="s">
        <v>1</v>
      </c>
      <c r="UI38" s="18" t="s">
        <v>0</v>
      </c>
      <c r="UJ38" s="18" t="s">
        <v>1</v>
      </c>
      <c r="UK38" s="18" t="s">
        <v>0</v>
      </c>
      <c r="UL38" s="18" t="s">
        <v>1</v>
      </c>
      <c r="UM38" s="18" t="s">
        <v>0</v>
      </c>
      <c r="UN38" s="18" t="s">
        <v>1</v>
      </c>
      <c r="UO38" s="18" t="s">
        <v>0</v>
      </c>
      <c r="UP38" s="18" t="s">
        <v>1</v>
      </c>
      <c r="UQ38" s="18" t="s">
        <v>0</v>
      </c>
      <c r="UR38" s="18" t="s">
        <v>1</v>
      </c>
      <c r="US38" s="18" t="s">
        <v>0</v>
      </c>
      <c r="UT38" s="18" t="s">
        <v>1</v>
      </c>
      <c r="UU38" s="18" t="s">
        <v>0</v>
      </c>
      <c r="UV38" s="18" t="s">
        <v>1</v>
      </c>
      <c r="UW38" s="18" t="s">
        <v>0</v>
      </c>
      <c r="UX38" s="18" t="s">
        <v>1</v>
      </c>
      <c r="UY38" s="18" t="s">
        <v>0</v>
      </c>
      <c r="UZ38" s="18" t="s">
        <v>1</v>
      </c>
      <c r="VA38" s="18" t="s">
        <v>0</v>
      </c>
      <c r="VB38" s="18" t="s">
        <v>1</v>
      </c>
      <c r="VC38" s="18" t="s">
        <v>0</v>
      </c>
      <c r="VD38" s="18" t="s">
        <v>1</v>
      </c>
      <c r="VE38" s="18" t="s">
        <v>0</v>
      </c>
      <c r="VF38" s="18" t="s">
        <v>1</v>
      </c>
      <c r="VG38" s="18" t="s">
        <v>0</v>
      </c>
      <c r="VH38" s="18" t="s">
        <v>1</v>
      </c>
      <c r="VI38" s="18" t="s">
        <v>0</v>
      </c>
      <c r="VJ38" s="18" t="s">
        <v>1</v>
      </c>
      <c r="VK38" s="18" t="s">
        <v>0</v>
      </c>
      <c r="VL38" s="18" t="s">
        <v>1</v>
      </c>
      <c r="VM38" s="18" t="s">
        <v>0</v>
      </c>
      <c r="VN38" s="18" t="s">
        <v>1</v>
      </c>
      <c r="VO38" s="18" t="s">
        <v>0</v>
      </c>
      <c r="VP38" s="18" t="s">
        <v>1</v>
      </c>
      <c r="VQ38" s="18" t="s">
        <v>0</v>
      </c>
      <c r="VR38" s="18" t="s">
        <v>1</v>
      </c>
      <c r="VS38" s="18" t="s">
        <v>0</v>
      </c>
      <c r="VT38" s="18" t="s">
        <v>1</v>
      </c>
      <c r="VU38" s="18" t="s">
        <v>0</v>
      </c>
      <c r="VV38" s="18" t="s">
        <v>1</v>
      </c>
      <c r="VW38" s="18" t="s">
        <v>0</v>
      </c>
      <c r="VX38" s="18" t="s">
        <v>1</v>
      </c>
      <c r="VY38" s="18" t="s">
        <v>0</v>
      </c>
      <c r="VZ38" s="18" t="s">
        <v>1</v>
      </c>
      <c r="WA38" s="18" t="s">
        <v>0</v>
      </c>
      <c r="WB38" s="18" t="s">
        <v>1</v>
      </c>
      <c r="WC38" s="18" t="s">
        <v>0</v>
      </c>
      <c r="WD38" s="18" t="s">
        <v>1</v>
      </c>
      <c r="WE38" s="18" t="s">
        <v>0</v>
      </c>
      <c r="WF38" s="18" t="s">
        <v>1</v>
      </c>
      <c r="WG38" s="18" t="s">
        <v>0</v>
      </c>
      <c r="WH38" s="18" t="s">
        <v>1</v>
      </c>
      <c r="WI38" s="18" t="s">
        <v>0</v>
      </c>
      <c r="WJ38" s="18" t="s">
        <v>1</v>
      </c>
      <c r="WK38" s="18" t="s">
        <v>0</v>
      </c>
      <c r="WL38" s="18" t="s">
        <v>1</v>
      </c>
      <c r="WM38" s="18" t="s">
        <v>0</v>
      </c>
      <c r="WN38" s="18" t="s">
        <v>1</v>
      </c>
      <c r="WO38" s="18" t="s">
        <v>0</v>
      </c>
      <c r="WP38" s="18" t="s">
        <v>1</v>
      </c>
      <c r="WQ38" s="18" t="s">
        <v>0</v>
      </c>
      <c r="WR38" s="18" t="s">
        <v>1</v>
      </c>
      <c r="WS38" s="18" t="s">
        <v>0</v>
      </c>
      <c r="WT38" s="18" t="s">
        <v>1</v>
      </c>
      <c r="WU38" s="18" t="s">
        <v>0</v>
      </c>
      <c r="WV38" s="18" t="s">
        <v>1</v>
      </c>
      <c r="WW38" s="18" t="s">
        <v>0</v>
      </c>
      <c r="WX38" s="18" t="s">
        <v>1</v>
      </c>
      <c r="WY38" s="18" t="s">
        <v>0</v>
      </c>
      <c r="WZ38" s="18" t="s">
        <v>1</v>
      </c>
      <c r="XA38" s="18" t="s">
        <v>0</v>
      </c>
      <c r="XB38" s="18" t="s">
        <v>1</v>
      </c>
      <c r="XC38" s="18" t="s">
        <v>0</v>
      </c>
      <c r="XD38" s="18" t="s">
        <v>1</v>
      </c>
      <c r="XE38" s="18" t="s">
        <v>0</v>
      </c>
      <c r="XF38" s="18" t="s">
        <v>1</v>
      </c>
      <c r="XG38" s="18" t="s">
        <v>0</v>
      </c>
      <c r="XH38" s="18" t="s">
        <v>1</v>
      </c>
      <c r="XI38" s="18" t="s">
        <v>0</v>
      </c>
      <c r="XJ38" s="18" t="s">
        <v>1</v>
      </c>
      <c r="XK38" s="18" t="s">
        <v>0</v>
      </c>
      <c r="XL38" s="18" t="s">
        <v>1</v>
      </c>
      <c r="XM38" s="18" t="s">
        <v>0</v>
      </c>
      <c r="XN38" s="18" t="s">
        <v>1</v>
      </c>
      <c r="XO38" s="18" t="s">
        <v>0</v>
      </c>
      <c r="XP38" s="18" t="s">
        <v>1</v>
      </c>
      <c r="XQ38" s="18" t="s">
        <v>0</v>
      </c>
      <c r="XR38" s="18" t="s">
        <v>1</v>
      </c>
      <c r="XS38" s="18" t="s">
        <v>0</v>
      </c>
      <c r="XT38" s="18" t="s">
        <v>1</v>
      </c>
      <c r="XU38" s="18" t="s">
        <v>0</v>
      </c>
      <c r="XV38" s="18" t="s">
        <v>1</v>
      </c>
      <c r="XW38" s="18" t="s">
        <v>0</v>
      </c>
      <c r="XX38" s="18" t="s">
        <v>1</v>
      </c>
      <c r="XY38" s="18" t="s">
        <v>0</v>
      </c>
      <c r="XZ38" s="18" t="s">
        <v>1</v>
      </c>
      <c r="YA38" s="18" t="s">
        <v>0</v>
      </c>
      <c r="YB38" s="18" t="s">
        <v>1</v>
      </c>
      <c r="YC38" s="18" t="s">
        <v>0</v>
      </c>
      <c r="YD38" s="18" t="s">
        <v>1</v>
      </c>
      <c r="YE38" s="18" t="s">
        <v>0</v>
      </c>
      <c r="YF38" s="18" t="s">
        <v>1</v>
      </c>
      <c r="YG38" s="18" t="s">
        <v>0</v>
      </c>
      <c r="YH38" s="18" t="s">
        <v>1</v>
      </c>
      <c r="YI38" s="18" t="s">
        <v>0</v>
      </c>
      <c r="YJ38" s="18" t="s">
        <v>1</v>
      </c>
      <c r="YK38" s="18" t="s">
        <v>0</v>
      </c>
      <c r="YL38" s="18" t="s">
        <v>1</v>
      </c>
      <c r="YM38" s="18" t="s">
        <v>0</v>
      </c>
      <c r="YN38" s="18" t="s">
        <v>1</v>
      </c>
      <c r="YO38" s="18" t="s">
        <v>0</v>
      </c>
      <c r="YP38" s="18" t="s">
        <v>1</v>
      </c>
      <c r="YQ38" s="18" t="s">
        <v>0</v>
      </c>
      <c r="YR38" s="18" t="s">
        <v>1</v>
      </c>
      <c r="YS38" s="18" t="s">
        <v>0</v>
      </c>
      <c r="YT38" s="18" t="s">
        <v>1</v>
      </c>
      <c r="YU38" s="18" t="s">
        <v>0</v>
      </c>
      <c r="YV38" s="18" t="s">
        <v>1</v>
      </c>
      <c r="YW38" s="18" t="s">
        <v>0</v>
      </c>
      <c r="YX38" s="18" t="s">
        <v>1</v>
      </c>
      <c r="YY38" s="18" t="s">
        <v>0</v>
      </c>
      <c r="YZ38" s="18" t="s">
        <v>1</v>
      </c>
      <c r="ZA38" s="18" t="s">
        <v>0</v>
      </c>
      <c r="ZB38" s="18" t="s">
        <v>1</v>
      </c>
      <c r="ZC38" s="18" t="s">
        <v>0</v>
      </c>
      <c r="ZD38" s="18" t="s">
        <v>1</v>
      </c>
      <c r="ZE38" s="18" t="s">
        <v>0</v>
      </c>
      <c r="ZF38" s="18" t="s">
        <v>1</v>
      </c>
      <c r="ZG38" s="18" t="s">
        <v>0</v>
      </c>
      <c r="ZH38" s="18" t="s">
        <v>1</v>
      </c>
      <c r="ZI38" s="18" t="s">
        <v>0</v>
      </c>
      <c r="ZJ38" s="18" t="s">
        <v>1</v>
      </c>
      <c r="ZK38" s="18" t="s">
        <v>0</v>
      </c>
      <c r="ZL38" s="18" t="s">
        <v>1</v>
      </c>
      <c r="ZM38" s="18" t="s">
        <v>0</v>
      </c>
      <c r="ZN38" s="18" t="s">
        <v>1</v>
      </c>
      <c r="ZO38" s="18" t="s">
        <v>0</v>
      </c>
      <c r="ZP38" s="18" t="s">
        <v>1</v>
      </c>
      <c r="ZQ38" s="18" t="s">
        <v>0</v>
      </c>
      <c r="ZR38" s="18" t="s">
        <v>1</v>
      </c>
      <c r="ZS38" s="18" t="s">
        <v>0</v>
      </c>
      <c r="ZT38" s="18" t="s">
        <v>1</v>
      </c>
      <c r="ZU38" s="18" t="s">
        <v>0</v>
      </c>
      <c r="ZV38" s="18" t="s">
        <v>1</v>
      </c>
      <c r="ZW38" s="18" t="s">
        <v>0</v>
      </c>
      <c r="ZX38" s="18" t="s">
        <v>1</v>
      </c>
      <c r="ZY38" s="18" t="s">
        <v>0</v>
      </c>
      <c r="ZZ38" s="18" t="s">
        <v>1</v>
      </c>
      <c r="AAA38" s="18" t="s">
        <v>0</v>
      </c>
      <c r="AAB38" s="18" t="s">
        <v>1</v>
      </c>
      <c r="AAC38" s="18" t="s">
        <v>0</v>
      </c>
      <c r="AAD38" s="18" t="s">
        <v>1</v>
      </c>
      <c r="AAE38" s="18" t="s">
        <v>0</v>
      </c>
      <c r="AAF38" s="18" t="s">
        <v>1</v>
      </c>
      <c r="AAG38" s="18" t="s">
        <v>0</v>
      </c>
      <c r="AAH38" s="18" t="s">
        <v>1</v>
      </c>
      <c r="AAI38" s="18" t="s">
        <v>0</v>
      </c>
      <c r="AAJ38" s="18" t="s">
        <v>1</v>
      </c>
      <c r="AAK38" s="18" t="s">
        <v>0</v>
      </c>
      <c r="AAL38" s="18" t="s">
        <v>1</v>
      </c>
      <c r="AAM38" s="18" t="s">
        <v>0</v>
      </c>
      <c r="AAN38" s="18" t="s">
        <v>1</v>
      </c>
      <c r="AAO38" s="18" t="s">
        <v>0</v>
      </c>
      <c r="AAP38" s="18" t="s">
        <v>1</v>
      </c>
      <c r="AAQ38" s="18" t="s">
        <v>0</v>
      </c>
      <c r="AAR38" s="18" t="s">
        <v>1</v>
      </c>
      <c r="AAS38" s="18" t="s">
        <v>0</v>
      </c>
      <c r="AAT38" s="18" t="s">
        <v>1</v>
      </c>
      <c r="AAU38" s="18" t="s">
        <v>0</v>
      </c>
      <c r="AAV38" s="18" t="s">
        <v>1</v>
      </c>
      <c r="AAW38" s="18" t="s">
        <v>0</v>
      </c>
      <c r="AAX38" s="18" t="s">
        <v>1</v>
      </c>
      <c r="AAY38" s="18" t="s">
        <v>0</v>
      </c>
      <c r="AAZ38" s="18" t="s">
        <v>1</v>
      </c>
      <c r="ABA38" s="18" t="s">
        <v>0</v>
      </c>
      <c r="ABB38" s="18" t="s">
        <v>1</v>
      </c>
      <c r="ABC38" s="18" t="s">
        <v>0</v>
      </c>
      <c r="ABD38" s="18" t="s">
        <v>1</v>
      </c>
      <c r="ABE38" s="18" t="s">
        <v>0</v>
      </c>
      <c r="ABF38" s="18" t="s">
        <v>1</v>
      </c>
      <c r="ABG38" s="18" t="s">
        <v>0</v>
      </c>
      <c r="ABH38" s="18" t="s">
        <v>1</v>
      </c>
    </row>
    <row r="39" spans="1:736" x14ac:dyDescent="0.3">
      <c r="G39" s="19">
        <v>46023</v>
      </c>
      <c r="H39" s="20"/>
      <c r="I39" s="19">
        <v>46024</v>
      </c>
      <c r="J39" s="20"/>
      <c r="K39" s="19">
        <v>46025</v>
      </c>
      <c r="L39" s="20"/>
      <c r="M39" s="19">
        <v>46026</v>
      </c>
      <c r="N39" s="20"/>
      <c r="O39" s="19">
        <v>46027</v>
      </c>
      <c r="P39" s="20"/>
      <c r="Q39" s="19">
        <v>46028</v>
      </c>
      <c r="R39" s="20"/>
      <c r="S39" s="19">
        <v>46029</v>
      </c>
      <c r="T39" s="20"/>
      <c r="U39" s="19">
        <v>46030</v>
      </c>
      <c r="V39" s="20"/>
      <c r="W39" s="19">
        <v>46031</v>
      </c>
      <c r="X39" s="20"/>
      <c r="Y39" s="19">
        <v>46032</v>
      </c>
      <c r="Z39" s="20"/>
      <c r="AA39" s="19">
        <v>46033</v>
      </c>
      <c r="AB39" s="20"/>
      <c r="AC39" s="19">
        <v>46034</v>
      </c>
      <c r="AD39" s="20"/>
      <c r="AE39" s="19">
        <v>46035</v>
      </c>
      <c r="AF39" s="20"/>
      <c r="AG39" s="19">
        <v>46036</v>
      </c>
      <c r="AH39" s="20"/>
      <c r="AI39" s="19">
        <v>46037</v>
      </c>
      <c r="AJ39" s="20"/>
      <c r="AK39" s="19">
        <v>46038</v>
      </c>
      <c r="AL39" s="20"/>
      <c r="AM39" s="19">
        <v>46039</v>
      </c>
      <c r="AN39" s="20"/>
      <c r="AO39" s="19">
        <v>46040</v>
      </c>
      <c r="AP39" s="20"/>
      <c r="AQ39" s="19">
        <v>46041</v>
      </c>
      <c r="AR39" s="20"/>
      <c r="AS39" s="19">
        <v>46042</v>
      </c>
      <c r="AT39" s="20"/>
      <c r="AU39" s="19">
        <v>46043</v>
      </c>
      <c r="AV39" s="20"/>
      <c r="AW39" s="19">
        <v>46044</v>
      </c>
      <c r="AX39" s="20"/>
      <c r="AY39" s="19">
        <v>46045</v>
      </c>
      <c r="AZ39" s="20"/>
      <c r="BA39" s="19">
        <v>46046</v>
      </c>
      <c r="BB39" s="20"/>
      <c r="BC39" s="19">
        <v>46047</v>
      </c>
      <c r="BD39" s="20"/>
      <c r="BE39" s="19">
        <v>46048</v>
      </c>
      <c r="BF39" s="20"/>
      <c r="BG39" s="19">
        <v>46049</v>
      </c>
      <c r="BH39" s="20"/>
      <c r="BI39" s="19">
        <v>46050</v>
      </c>
      <c r="BJ39" s="20"/>
      <c r="BK39" s="19">
        <v>46051</v>
      </c>
      <c r="BL39" s="20"/>
      <c r="BM39" s="19">
        <v>46052</v>
      </c>
      <c r="BN39" s="20"/>
      <c r="BO39" s="19">
        <v>46053</v>
      </c>
      <c r="BP39" s="20"/>
      <c r="BQ39" s="19">
        <v>46054</v>
      </c>
      <c r="BR39" s="20"/>
      <c r="BS39" s="19">
        <v>46055</v>
      </c>
      <c r="BT39" s="20"/>
      <c r="BU39" s="19">
        <v>46056</v>
      </c>
      <c r="BV39" s="20"/>
      <c r="BW39" s="19">
        <v>46057</v>
      </c>
      <c r="BX39" s="20"/>
      <c r="BY39" s="19">
        <v>46058</v>
      </c>
      <c r="BZ39" s="20"/>
      <c r="CA39" s="19">
        <v>46059</v>
      </c>
      <c r="CB39" s="20"/>
      <c r="CC39" s="19">
        <v>46060</v>
      </c>
      <c r="CD39" s="20"/>
      <c r="CE39" s="19">
        <v>46061</v>
      </c>
      <c r="CF39" s="20"/>
      <c r="CG39" s="19">
        <v>46062</v>
      </c>
      <c r="CH39" s="20"/>
      <c r="CI39" s="19">
        <v>46063</v>
      </c>
      <c r="CJ39" s="20"/>
      <c r="CK39" s="19">
        <v>46064</v>
      </c>
      <c r="CL39" s="20"/>
      <c r="CM39" s="19">
        <v>46065</v>
      </c>
      <c r="CN39" s="20"/>
      <c r="CO39" s="19">
        <v>46066</v>
      </c>
      <c r="CP39" s="20"/>
      <c r="CQ39" s="19">
        <v>46067</v>
      </c>
      <c r="CR39" s="20"/>
      <c r="CS39" s="19">
        <v>46068</v>
      </c>
      <c r="CT39" s="20"/>
      <c r="CU39" s="19">
        <v>46069</v>
      </c>
      <c r="CV39" s="20"/>
      <c r="CW39" s="19">
        <v>46070</v>
      </c>
      <c r="CX39" s="20"/>
      <c r="CY39" s="19">
        <v>46071</v>
      </c>
      <c r="CZ39" s="20"/>
      <c r="DA39" s="19">
        <v>46072</v>
      </c>
      <c r="DB39" s="20"/>
      <c r="DC39" s="19">
        <v>46073</v>
      </c>
      <c r="DD39" s="20"/>
      <c r="DE39" s="19">
        <v>46074</v>
      </c>
      <c r="DF39" s="20"/>
      <c r="DG39" s="19">
        <v>46075</v>
      </c>
      <c r="DH39" s="20"/>
      <c r="DI39" s="19">
        <v>46076</v>
      </c>
      <c r="DJ39" s="20"/>
      <c r="DK39" s="19">
        <v>46077</v>
      </c>
      <c r="DL39" s="20"/>
      <c r="DM39" s="19">
        <v>46078</v>
      </c>
      <c r="DN39" s="20"/>
      <c r="DO39" s="19">
        <v>46079</v>
      </c>
      <c r="DP39" s="20"/>
      <c r="DQ39" s="19">
        <v>46080</v>
      </c>
      <c r="DR39" s="20"/>
      <c r="DS39" s="19">
        <v>46081</v>
      </c>
      <c r="DT39" s="20"/>
      <c r="DU39" s="19">
        <v>46082</v>
      </c>
      <c r="DV39" s="20"/>
      <c r="DW39" s="19">
        <v>46083</v>
      </c>
      <c r="DX39" s="20"/>
      <c r="DY39" s="19">
        <v>46084</v>
      </c>
      <c r="DZ39" s="20"/>
      <c r="EA39" s="19">
        <v>46085</v>
      </c>
      <c r="EB39" s="20"/>
      <c r="EC39" s="19">
        <v>46086</v>
      </c>
      <c r="ED39" s="20"/>
      <c r="EE39" s="19">
        <v>46087</v>
      </c>
      <c r="EF39" s="20"/>
      <c r="EG39" s="19">
        <v>46088</v>
      </c>
      <c r="EH39" s="20"/>
      <c r="EI39" s="19">
        <v>46089</v>
      </c>
      <c r="EJ39" s="20"/>
      <c r="EK39" s="19">
        <v>46090</v>
      </c>
      <c r="EL39" s="20"/>
      <c r="EM39" s="19">
        <v>46091</v>
      </c>
      <c r="EN39" s="20"/>
      <c r="EO39" s="19">
        <v>46092</v>
      </c>
      <c r="EP39" s="20"/>
      <c r="EQ39" s="19">
        <v>46093</v>
      </c>
      <c r="ER39" s="20"/>
      <c r="ES39" s="19">
        <v>46094</v>
      </c>
      <c r="ET39" s="20"/>
      <c r="EU39" s="19">
        <v>46095</v>
      </c>
      <c r="EV39" s="20"/>
      <c r="EW39" s="19">
        <v>46096</v>
      </c>
      <c r="EX39" s="20"/>
      <c r="EY39" s="19">
        <v>46097</v>
      </c>
      <c r="EZ39" s="20"/>
      <c r="FA39" s="19">
        <v>46098</v>
      </c>
      <c r="FB39" s="20"/>
      <c r="FC39" s="19">
        <v>46099</v>
      </c>
      <c r="FD39" s="20"/>
      <c r="FE39" s="19">
        <v>46100</v>
      </c>
      <c r="FF39" s="20"/>
      <c r="FG39" s="19">
        <v>46101</v>
      </c>
      <c r="FH39" s="20"/>
      <c r="FI39" s="19">
        <v>46102</v>
      </c>
      <c r="FJ39" s="20"/>
      <c r="FK39" s="19">
        <v>46103</v>
      </c>
      <c r="FL39" s="20"/>
      <c r="FM39" s="19">
        <v>46104</v>
      </c>
      <c r="FN39" s="20"/>
      <c r="FO39" s="19">
        <v>46105</v>
      </c>
      <c r="FP39" s="20"/>
      <c r="FQ39" s="19">
        <v>46106</v>
      </c>
      <c r="FR39" s="20"/>
      <c r="FS39" s="19">
        <v>46107</v>
      </c>
      <c r="FT39" s="20"/>
      <c r="FU39" s="19">
        <v>46108</v>
      </c>
      <c r="FV39" s="20"/>
      <c r="FW39" s="19">
        <v>46109</v>
      </c>
      <c r="FX39" s="20"/>
      <c r="FY39" s="19">
        <v>46110</v>
      </c>
      <c r="FZ39" s="20"/>
      <c r="GA39" s="19">
        <v>46111</v>
      </c>
      <c r="GB39" s="20"/>
      <c r="GC39" s="19">
        <v>46112</v>
      </c>
      <c r="GD39" s="20"/>
      <c r="GE39" s="19">
        <v>46113</v>
      </c>
      <c r="GF39" s="20"/>
      <c r="GG39" s="19">
        <v>46114</v>
      </c>
      <c r="GH39" s="20"/>
      <c r="GI39" s="19">
        <v>46115</v>
      </c>
      <c r="GJ39" s="20"/>
      <c r="GK39" s="19">
        <v>46116</v>
      </c>
      <c r="GL39" s="20"/>
      <c r="GM39" s="19">
        <v>46117</v>
      </c>
      <c r="GN39" s="20"/>
      <c r="GO39" s="19">
        <v>46118</v>
      </c>
      <c r="GP39" s="20"/>
      <c r="GQ39" s="19">
        <v>46119</v>
      </c>
      <c r="GR39" s="20"/>
      <c r="GS39" s="19">
        <v>46120</v>
      </c>
      <c r="GT39" s="20"/>
      <c r="GU39" s="19">
        <v>46121</v>
      </c>
      <c r="GV39" s="20"/>
      <c r="GW39" s="19">
        <v>46122</v>
      </c>
      <c r="GX39" s="20"/>
      <c r="GY39" s="19">
        <v>46123</v>
      </c>
      <c r="GZ39" s="20"/>
      <c r="HA39" s="19">
        <v>46124</v>
      </c>
      <c r="HB39" s="20"/>
      <c r="HC39" s="19">
        <v>46125</v>
      </c>
      <c r="HD39" s="20"/>
      <c r="HE39" s="19">
        <v>46126</v>
      </c>
      <c r="HF39" s="20"/>
      <c r="HG39" s="19">
        <v>46127</v>
      </c>
      <c r="HH39" s="20"/>
      <c r="HI39" s="19">
        <v>46128</v>
      </c>
      <c r="HJ39" s="20"/>
      <c r="HK39" s="19">
        <v>46129</v>
      </c>
      <c r="HL39" s="20"/>
      <c r="HM39" s="19">
        <v>46130</v>
      </c>
      <c r="HN39" s="20"/>
      <c r="HO39" s="19">
        <v>46131</v>
      </c>
      <c r="HP39" s="20"/>
      <c r="HQ39" s="19">
        <v>46132</v>
      </c>
      <c r="HR39" s="20"/>
      <c r="HS39" s="19">
        <v>46133</v>
      </c>
      <c r="HT39" s="20"/>
      <c r="HU39" s="19">
        <v>46134</v>
      </c>
      <c r="HV39" s="20"/>
      <c r="HW39" s="19">
        <v>46135</v>
      </c>
      <c r="HX39" s="20"/>
      <c r="HY39" s="19">
        <v>46136</v>
      </c>
      <c r="HZ39" s="20"/>
      <c r="IA39" s="19">
        <v>46137</v>
      </c>
      <c r="IB39" s="20"/>
      <c r="IC39" s="19">
        <v>46138</v>
      </c>
      <c r="ID39" s="20"/>
      <c r="IE39" s="19">
        <v>46139</v>
      </c>
      <c r="IF39" s="20"/>
      <c r="IG39" s="19">
        <v>46140</v>
      </c>
      <c r="IH39" s="20"/>
      <c r="II39" s="19">
        <v>46141</v>
      </c>
      <c r="IJ39" s="20"/>
      <c r="IK39" s="19">
        <v>46142</v>
      </c>
      <c r="IL39" s="20"/>
      <c r="IM39" s="19">
        <v>46143</v>
      </c>
      <c r="IN39" s="20"/>
      <c r="IO39" s="19">
        <v>46144</v>
      </c>
      <c r="IP39" s="20"/>
      <c r="IQ39" s="19">
        <v>46145</v>
      </c>
      <c r="IR39" s="20"/>
      <c r="IS39" s="19">
        <v>46146</v>
      </c>
      <c r="IT39" s="20"/>
      <c r="IU39" s="19">
        <v>46147</v>
      </c>
      <c r="IV39" s="20"/>
      <c r="IW39" s="19">
        <v>46148</v>
      </c>
      <c r="IX39" s="20"/>
      <c r="IY39" s="19">
        <v>46149</v>
      </c>
      <c r="IZ39" s="20"/>
      <c r="JA39" s="19">
        <v>46150</v>
      </c>
      <c r="JB39" s="20"/>
      <c r="JC39" s="19">
        <v>46151</v>
      </c>
      <c r="JD39" s="20"/>
      <c r="JE39" s="19">
        <v>46152</v>
      </c>
      <c r="JF39" s="20"/>
      <c r="JG39" s="19">
        <v>46153</v>
      </c>
      <c r="JH39" s="20"/>
      <c r="JI39" s="19">
        <v>46154</v>
      </c>
      <c r="JJ39" s="20"/>
      <c r="JK39" s="19">
        <v>46155</v>
      </c>
      <c r="JL39" s="20"/>
      <c r="JM39" s="19">
        <v>46156</v>
      </c>
      <c r="JN39" s="20"/>
      <c r="JO39" s="19">
        <v>46157</v>
      </c>
      <c r="JP39" s="20"/>
      <c r="JQ39" s="19">
        <v>46158</v>
      </c>
      <c r="JR39" s="20"/>
      <c r="JS39" s="19">
        <v>46159</v>
      </c>
      <c r="JT39" s="20"/>
      <c r="JU39" s="19">
        <v>46160</v>
      </c>
      <c r="JV39" s="20"/>
      <c r="JW39" s="19">
        <v>46161</v>
      </c>
      <c r="JX39" s="20"/>
      <c r="JY39" s="19">
        <v>46162</v>
      </c>
      <c r="JZ39" s="20"/>
      <c r="KA39" s="19">
        <v>46163</v>
      </c>
      <c r="KB39" s="20"/>
      <c r="KC39" s="19">
        <v>46164</v>
      </c>
      <c r="KD39" s="20"/>
      <c r="KE39" s="19">
        <v>46165</v>
      </c>
      <c r="KF39" s="20"/>
      <c r="KG39" s="19">
        <v>46166</v>
      </c>
      <c r="KH39" s="20"/>
      <c r="KI39" s="19">
        <v>46167</v>
      </c>
      <c r="KJ39" s="20"/>
      <c r="KK39" s="19">
        <v>46168</v>
      </c>
      <c r="KL39" s="20"/>
      <c r="KM39" s="19">
        <v>46169</v>
      </c>
      <c r="KN39" s="20"/>
      <c r="KO39" s="19">
        <v>46170</v>
      </c>
      <c r="KP39" s="20"/>
      <c r="KQ39" s="19">
        <v>46171</v>
      </c>
      <c r="KR39" s="20"/>
      <c r="KS39" s="19">
        <v>46172</v>
      </c>
      <c r="KT39" s="20"/>
      <c r="KU39" s="19">
        <v>46173</v>
      </c>
      <c r="KV39" s="20"/>
      <c r="KW39" s="19">
        <v>46174</v>
      </c>
      <c r="KX39" s="20"/>
      <c r="KY39" s="19">
        <v>46175</v>
      </c>
      <c r="KZ39" s="20"/>
      <c r="LA39" s="19">
        <v>46176</v>
      </c>
      <c r="LB39" s="20"/>
      <c r="LC39" s="19">
        <v>46177</v>
      </c>
      <c r="LD39" s="20"/>
      <c r="LE39" s="19">
        <v>46178</v>
      </c>
      <c r="LF39" s="20"/>
      <c r="LG39" s="19">
        <v>46179</v>
      </c>
      <c r="LH39" s="20"/>
      <c r="LI39" s="19">
        <v>46180</v>
      </c>
      <c r="LJ39" s="20"/>
      <c r="LK39" s="19">
        <v>46181</v>
      </c>
      <c r="LL39" s="20"/>
      <c r="LM39" s="19">
        <v>46182</v>
      </c>
      <c r="LN39" s="20"/>
      <c r="LO39" s="19">
        <v>46183</v>
      </c>
      <c r="LP39" s="20"/>
      <c r="LQ39" s="19">
        <v>46184</v>
      </c>
      <c r="LR39" s="20"/>
      <c r="LS39" s="19">
        <v>46185</v>
      </c>
      <c r="LT39" s="20"/>
      <c r="LU39" s="19">
        <v>46186</v>
      </c>
      <c r="LV39" s="20"/>
      <c r="LW39" s="19">
        <v>46187</v>
      </c>
      <c r="LX39" s="20"/>
      <c r="LY39" s="19">
        <v>46188</v>
      </c>
      <c r="LZ39" s="20"/>
      <c r="MA39" s="19">
        <v>46189</v>
      </c>
      <c r="MB39" s="20"/>
      <c r="MC39" s="19">
        <v>46190</v>
      </c>
      <c r="MD39" s="20"/>
      <c r="ME39" s="19">
        <v>46191</v>
      </c>
      <c r="MF39" s="20"/>
      <c r="MG39" s="19">
        <v>46192</v>
      </c>
      <c r="MH39" s="20"/>
      <c r="MI39" s="19">
        <v>46193</v>
      </c>
      <c r="MJ39" s="20"/>
      <c r="MK39" s="19">
        <v>46194</v>
      </c>
      <c r="ML39" s="20"/>
      <c r="MM39" s="19">
        <v>46195</v>
      </c>
      <c r="MN39" s="20"/>
      <c r="MO39" s="19">
        <v>46196</v>
      </c>
      <c r="MP39" s="20"/>
      <c r="MQ39" s="19">
        <v>46197</v>
      </c>
      <c r="MR39" s="20"/>
      <c r="MS39" s="19">
        <v>46198</v>
      </c>
      <c r="MT39" s="20"/>
      <c r="MU39" s="19">
        <v>46199</v>
      </c>
      <c r="MV39" s="20"/>
      <c r="MW39" s="19">
        <v>46200</v>
      </c>
      <c r="MX39" s="20"/>
      <c r="MY39" s="19">
        <v>46201</v>
      </c>
      <c r="MZ39" s="20"/>
      <c r="NA39" s="19">
        <v>46202</v>
      </c>
      <c r="NB39" s="20"/>
      <c r="NC39" s="19">
        <v>46203</v>
      </c>
      <c r="ND39" s="20"/>
      <c r="NE39" s="19">
        <v>46204</v>
      </c>
      <c r="NF39" s="20"/>
      <c r="NG39" s="19">
        <v>46205</v>
      </c>
      <c r="NH39" s="20"/>
      <c r="NI39" s="19">
        <v>46206</v>
      </c>
      <c r="NJ39" s="20"/>
      <c r="NK39" s="19">
        <v>46207</v>
      </c>
      <c r="NL39" s="20"/>
      <c r="NM39" s="19">
        <v>46208</v>
      </c>
      <c r="NN39" s="20"/>
      <c r="NO39" s="19">
        <v>46209</v>
      </c>
      <c r="NP39" s="20"/>
      <c r="NQ39" s="19">
        <v>46210</v>
      </c>
      <c r="NR39" s="20"/>
      <c r="NS39" s="19">
        <v>46211</v>
      </c>
      <c r="NT39" s="20"/>
      <c r="NU39" s="19">
        <v>46212</v>
      </c>
      <c r="NV39" s="20"/>
      <c r="NW39" s="19">
        <v>46213</v>
      </c>
      <c r="NX39" s="20"/>
      <c r="NY39" s="19">
        <v>46214</v>
      </c>
      <c r="NZ39" s="20"/>
      <c r="OA39" s="19">
        <v>46215</v>
      </c>
      <c r="OB39" s="20"/>
      <c r="OC39" s="19">
        <v>46216</v>
      </c>
      <c r="OD39" s="20"/>
      <c r="OE39" s="19">
        <v>46217</v>
      </c>
      <c r="OF39" s="20"/>
      <c r="OG39" s="19">
        <v>46218</v>
      </c>
      <c r="OH39" s="20"/>
      <c r="OI39" s="19">
        <v>46219</v>
      </c>
      <c r="OJ39" s="20"/>
      <c r="OK39" s="19">
        <v>46220</v>
      </c>
      <c r="OL39" s="20"/>
      <c r="OM39" s="19">
        <v>46221</v>
      </c>
      <c r="ON39" s="20"/>
      <c r="OO39" s="19">
        <v>46222</v>
      </c>
      <c r="OP39" s="20"/>
      <c r="OQ39" s="19">
        <v>46223</v>
      </c>
      <c r="OR39" s="20"/>
      <c r="OS39" s="19">
        <v>46224</v>
      </c>
      <c r="OT39" s="20"/>
      <c r="OU39" s="19">
        <v>46225</v>
      </c>
      <c r="OV39" s="20"/>
      <c r="OW39" s="19">
        <v>46226</v>
      </c>
      <c r="OX39" s="20"/>
      <c r="OY39" s="19">
        <v>46227</v>
      </c>
      <c r="OZ39" s="20"/>
      <c r="PA39" s="19">
        <v>46228</v>
      </c>
      <c r="PB39" s="20"/>
      <c r="PC39" s="19">
        <v>46229</v>
      </c>
      <c r="PD39" s="20"/>
      <c r="PE39" s="19">
        <v>46230</v>
      </c>
      <c r="PF39" s="20"/>
      <c r="PG39" s="19">
        <v>46231</v>
      </c>
      <c r="PH39" s="20"/>
      <c r="PI39" s="19">
        <v>46232</v>
      </c>
      <c r="PJ39" s="20"/>
      <c r="PK39" s="19">
        <v>46233</v>
      </c>
      <c r="PL39" s="20"/>
      <c r="PM39" s="19">
        <v>46234</v>
      </c>
      <c r="PN39" s="20"/>
      <c r="PO39" s="19">
        <v>46235</v>
      </c>
      <c r="PP39" s="20"/>
      <c r="PQ39" s="19">
        <v>46236</v>
      </c>
      <c r="PR39" s="20"/>
      <c r="PS39" s="19">
        <v>46237</v>
      </c>
      <c r="PT39" s="20"/>
      <c r="PU39" s="19">
        <v>46238</v>
      </c>
      <c r="PV39" s="20"/>
      <c r="PW39" s="19">
        <v>46239</v>
      </c>
      <c r="PX39" s="20"/>
      <c r="PY39" s="19">
        <v>46240</v>
      </c>
      <c r="PZ39" s="20"/>
      <c r="QA39" s="19">
        <v>46241</v>
      </c>
      <c r="QB39" s="20"/>
      <c r="QC39" s="19">
        <v>46242</v>
      </c>
      <c r="QD39" s="20"/>
      <c r="QE39" s="19">
        <v>46243</v>
      </c>
      <c r="QF39" s="20"/>
      <c r="QG39" s="19">
        <v>46244</v>
      </c>
      <c r="QH39" s="20"/>
      <c r="QI39" s="19">
        <v>46245</v>
      </c>
      <c r="QJ39" s="20"/>
      <c r="QK39" s="19">
        <v>46246</v>
      </c>
      <c r="QL39" s="20"/>
      <c r="QM39" s="19">
        <v>46247</v>
      </c>
      <c r="QN39" s="20"/>
      <c r="QO39" s="19">
        <v>46248</v>
      </c>
      <c r="QP39" s="20"/>
      <c r="QQ39" s="19">
        <v>46249</v>
      </c>
      <c r="QR39" s="20"/>
      <c r="QS39" s="19">
        <v>46250</v>
      </c>
      <c r="QT39" s="20"/>
      <c r="QU39" s="19">
        <v>46251</v>
      </c>
      <c r="QV39" s="20"/>
      <c r="QW39" s="19">
        <v>46252</v>
      </c>
      <c r="QX39" s="20"/>
      <c r="QY39" s="19">
        <v>46253</v>
      </c>
      <c r="QZ39" s="20"/>
      <c r="RA39" s="19">
        <v>46254</v>
      </c>
      <c r="RB39" s="20"/>
      <c r="RC39" s="19">
        <v>46255</v>
      </c>
      <c r="RD39" s="20"/>
      <c r="RE39" s="19">
        <v>46256</v>
      </c>
      <c r="RF39" s="20"/>
      <c r="RG39" s="19">
        <v>46257</v>
      </c>
      <c r="RH39" s="20"/>
      <c r="RI39" s="19">
        <v>46258</v>
      </c>
      <c r="RJ39" s="20"/>
      <c r="RK39" s="19">
        <v>46259</v>
      </c>
      <c r="RL39" s="20"/>
      <c r="RM39" s="19">
        <v>46260</v>
      </c>
      <c r="RN39" s="20"/>
      <c r="RO39" s="19">
        <v>46261</v>
      </c>
      <c r="RP39" s="20"/>
      <c r="RQ39" s="19">
        <v>46262</v>
      </c>
      <c r="RR39" s="20"/>
      <c r="RS39" s="19">
        <v>46263</v>
      </c>
      <c r="RT39" s="20"/>
      <c r="RU39" s="19">
        <v>46264</v>
      </c>
      <c r="RV39" s="20"/>
      <c r="RW39" s="19">
        <v>46265</v>
      </c>
      <c r="RX39" s="20"/>
      <c r="RY39" s="19">
        <v>46266</v>
      </c>
      <c r="RZ39" s="20"/>
      <c r="SA39" s="19">
        <v>46267</v>
      </c>
      <c r="SB39" s="20"/>
      <c r="SC39" s="19">
        <v>46268</v>
      </c>
      <c r="SD39" s="20"/>
      <c r="SE39" s="19">
        <v>46269</v>
      </c>
      <c r="SF39" s="20"/>
      <c r="SG39" s="19">
        <v>46270</v>
      </c>
      <c r="SH39" s="20"/>
      <c r="SI39" s="19">
        <v>46271</v>
      </c>
      <c r="SJ39" s="20"/>
      <c r="SK39" s="19">
        <v>46272</v>
      </c>
      <c r="SL39" s="20"/>
      <c r="SM39" s="19">
        <v>46273</v>
      </c>
      <c r="SN39" s="20"/>
      <c r="SO39" s="19">
        <v>46274</v>
      </c>
      <c r="SP39" s="20"/>
      <c r="SQ39" s="19">
        <v>46275</v>
      </c>
      <c r="SR39" s="20"/>
      <c r="SS39" s="19">
        <v>46276</v>
      </c>
      <c r="ST39" s="20"/>
      <c r="SU39" s="19">
        <v>46277</v>
      </c>
      <c r="SV39" s="20"/>
      <c r="SW39" s="19">
        <v>46278</v>
      </c>
      <c r="SX39" s="20"/>
      <c r="SY39" s="19">
        <v>46279</v>
      </c>
      <c r="SZ39" s="20"/>
      <c r="TA39" s="19">
        <v>46280</v>
      </c>
      <c r="TB39" s="20"/>
      <c r="TC39" s="19">
        <v>46281</v>
      </c>
      <c r="TD39" s="20"/>
      <c r="TE39" s="19">
        <v>46282</v>
      </c>
      <c r="TF39" s="20"/>
      <c r="TG39" s="19">
        <v>46283</v>
      </c>
      <c r="TH39" s="20"/>
      <c r="TI39" s="19">
        <v>46284</v>
      </c>
      <c r="TJ39" s="20"/>
      <c r="TK39" s="19">
        <v>46285</v>
      </c>
      <c r="TL39" s="20"/>
      <c r="TM39" s="19">
        <v>46286</v>
      </c>
      <c r="TN39" s="20"/>
      <c r="TO39" s="19">
        <v>46287</v>
      </c>
      <c r="TP39" s="20"/>
      <c r="TQ39" s="19">
        <v>46288</v>
      </c>
      <c r="TR39" s="20"/>
      <c r="TS39" s="19">
        <v>46289</v>
      </c>
      <c r="TT39" s="20"/>
      <c r="TU39" s="19">
        <v>46290</v>
      </c>
      <c r="TV39" s="20"/>
      <c r="TW39" s="19">
        <v>46291</v>
      </c>
      <c r="TX39" s="20"/>
      <c r="TY39" s="19">
        <v>46292</v>
      </c>
      <c r="TZ39" s="20"/>
      <c r="UA39" s="19">
        <v>46293</v>
      </c>
      <c r="UB39" s="20"/>
      <c r="UC39" s="19">
        <v>46294</v>
      </c>
      <c r="UD39" s="20"/>
      <c r="UE39" s="19">
        <v>46295</v>
      </c>
      <c r="UF39" s="20"/>
      <c r="UG39" s="19">
        <v>46296</v>
      </c>
      <c r="UH39" s="20"/>
      <c r="UI39" s="19">
        <v>46297</v>
      </c>
      <c r="UJ39" s="20"/>
      <c r="UK39" s="19">
        <v>46298</v>
      </c>
      <c r="UL39" s="20"/>
      <c r="UM39" s="19">
        <v>46299</v>
      </c>
      <c r="UN39" s="20"/>
      <c r="UO39" s="19">
        <v>46300</v>
      </c>
      <c r="UP39" s="20"/>
      <c r="UQ39" s="19">
        <v>46301</v>
      </c>
      <c r="UR39" s="20"/>
      <c r="US39" s="19">
        <v>46302</v>
      </c>
      <c r="UT39" s="20"/>
      <c r="UU39" s="19">
        <v>46303</v>
      </c>
      <c r="UV39" s="20"/>
      <c r="UW39" s="19">
        <v>46304</v>
      </c>
      <c r="UX39" s="20"/>
      <c r="UY39" s="19">
        <v>46305</v>
      </c>
      <c r="UZ39" s="20"/>
      <c r="VA39" s="19">
        <v>46306</v>
      </c>
      <c r="VB39" s="20"/>
      <c r="VC39" s="19">
        <v>46307</v>
      </c>
      <c r="VD39" s="20"/>
      <c r="VE39" s="19">
        <v>46308</v>
      </c>
      <c r="VF39" s="20"/>
      <c r="VG39" s="19">
        <v>46309</v>
      </c>
      <c r="VH39" s="20"/>
      <c r="VI39" s="19">
        <v>46310</v>
      </c>
      <c r="VJ39" s="20"/>
      <c r="VK39" s="19">
        <v>46311</v>
      </c>
      <c r="VL39" s="20"/>
      <c r="VM39" s="19">
        <v>46312</v>
      </c>
      <c r="VN39" s="20"/>
      <c r="VO39" s="19">
        <v>46313</v>
      </c>
      <c r="VP39" s="20"/>
      <c r="VQ39" s="19">
        <v>46314</v>
      </c>
      <c r="VR39" s="20"/>
      <c r="VS39" s="19">
        <v>46315</v>
      </c>
      <c r="VT39" s="20"/>
      <c r="VU39" s="19">
        <v>46316</v>
      </c>
      <c r="VV39" s="20"/>
      <c r="VW39" s="19">
        <v>46317</v>
      </c>
      <c r="VX39" s="20"/>
      <c r="VY39" s="19">
        <v>46318</v>
      </c>
      <c r="VZ39" s="20"/>
      <c r="WA39" s="19">
        <v>46319</v>
      </c>
      <c r="WB39" s="20"/>
      <c r="WC39" s="19">
        <v>46320</v>
      </c>
      <c r="WD39" s="20"/>
      <c r="WE39" s="19">
        <v>46321</v>
      </c>
      <c r="WF39" s="20"/>
      <c r="WG39" s="19">
        <v>46322</v>
      </c>
      <c r="WH39" s="20"/>
      <c r="WI39" s="19">
        <v>46323</v>
      </c>
      <c r="WJ39" s="20"/>
      <c r="WK39" s="19">
        <v>46324</v>
      </c>
      <c r="WL39" s="20"/>
      <c r="WM39" s="19">
        <v>46325</v>
      </c>
      <c r="WN39" s="20"/>
      <c r="WO39" s="19">
        <v>46326</v>
      </c>
      <c r="WP39" s="20"/>
      <c r="WQ39" s="19">
        <v>46327</v>
      </c>
      <c r="WR39" s="20"/>
      <c r="WS39" s="19">
        <v>46328</v>
      </c>
      <c r="WT39" s="20"/>
      <c r="WU39" s="19">
        <v>46329</v>
      </c>
      <c r="WV39" s="20"/>
      <c r="WW39" s="19">
        <v>46330</v>
      </c>
      <c r="WX39" s="20"/>
      <c r="WY39" s="19">
        <v>46331</v>
      </c>
      <c r="WZ39" s="20"/>
      <c r="XA39" s="19">
        <v>46332</v>
      </c>
      <c r="XB39" s="20"/>
      <c r="XC39" s="19">
        <v>46333</v>
      </c>
      <c r="XD39" s="20"/>
      <c r="XE39" s="19">
        <v>46334</v>
      </c>
      <c r="XF39" s="20"/>
      <c r="XG39" s="19">
        <v>46335</v>
      </c>
      <c r="XH39" s="20"/>
      <c r="XI39" s="19">
        <v>46336</v>
      </c>
      <c r="XJ39" s="20"/>
      <c r="XK39" s="19">
        <v>46337</v>
      </c>
      <c r="XL39" s="20"/>
      <c r="XM39" s="19">
        <v>46338</v>
      </c>
      <c r="XN39" s="20"/>
      <c r="XO39" s="19">
        <v>46339</v>
      </c>
      <c r="XP39" s="20"/>
      <c r="XQ39" s="19">
        <v>46340</v>
      </c>
      <c r="XR39" s="20"/>
      <c r="XS39" s="19">
        <v>46341</v>
      </c>
      <c r="XT39" s="20"/>
      <c r="XU39" s="19">
        <v>46342</v>
      </c>
      <c r="XV39" s="20"/>
      <c r="XW39" s="19">
        <v>46343</v>
      </c>
      <c r="XX39" s="20"/>
      <c r="XY39" s="19">
        <v>46344</v>
      </c>
      <c r="XZ39" s="20"/>
      <c r="YA39" s="19">
        <v>46345</v>
      </c>
      <c r="YB39" s="20"/>
      <c r="YC39" s="19">
        <v>46346</v>
      </c>
      <c r="YD39" s="20"/>
      <c r="YE39" s="19">
        <v>46347</v>
      </c>
      <c r="YF39" s="20"/>
      <c r="YG39" s="19">
        <v>46348</v>
      </c>
      <c r="YH39" s="20"/>
      <c r="YI39" s="19">
        <v>46349</v>
      </c>
      <c r="YJ39" s="20"/>
      <c r="YK39" s="19">
        <v>46350</v>
      </c>
      <c r="YL39" s="20"/>
      <c r="YM39" s="19">
        <v>46351</v>
      </c>
      <c r="YN39" s="20"/>
      <c r="YO39" s="19">
        <v>46352</v>
      </c>
      <c r="YP39" s="20"/>
      <c r="YQ39" s="19">
        <v>46353</v>
      </c>
      <c r="YR39" s="20"/>
      <c r="YS39" s="19">
        <v>46354</v>
      </c>
      <c r="YT39" s="20"/>
      <c r="YU39" s="19">
        <v>46355</v>
      </c>
      <c r="YV39" s="20"/>
      <c r="YW39" s="19">
        <v>46356</v>
      </c>
      <c r="YX39" s="20"/>
      <c r="YY39" s="19">
        <v>46357</v>
      </c>
      <c r="YZ39" s="20"/>
      <c r="ZA39" s="19">
        <v>46358</v>
      </c>
      <c r="ZB39" s="20"/>
      <c r="ZC39" s="19">
        <v>46359</v>
      </c>
      <c r="ZD39" s="20"/>
      <c r="ZE39" s="19">
        <v>46360</v>
      </c>
      <c r="ZF39" s="20"/>
      <c r="ZG39" s="19">
        <v>46361</v>
      </c>
      <c r="ZH39" s="20"/>
      <c r="ZI39" s="19">
        <v>46362</v>
      </c>
      <c r="ZJ39" s="20"/>
      <c r="ZK39" s="19">
        <v>46363</v>
      </c>
      <c r="ZL39" s="20"/>
      <c r="ZM39" s="19">
        <v>46364</v>
      </c>
      <c r="ZN39" s="20"/>
      <c r="ZO39" s="19">
        <v>46365</v>
      </c>
      <c r="ZP39" s="20"/>
      <c r="ZQ39" s="19">
        <v>46366</v>
      </c>
      <c r="ZR39" s="20"/>
      <c r="ZS39" s="19">
        <v>46367</v>
      </c>
      <c r="ZT39" s="20"/>
      <c r="ZU39" s="19">
        <v>46368</v>
      </c>
      <c r="ZV39" s="20"/>
      <c r="ZW39" s="19">
        <v>46369</v>
      </c>
      <c r="ZX39" s="20"/>
      <c r="ZY39" s="19">
        <v>46370</v>
      </c>
      <c r="ZZ39" s="20"/>
      <c r="AAA39" s="19">
        <v>46371</v>
      </c>
      <c r="AAB39" s="20"/>
      <c r="AAC39" s="19">
        <v>46372</v>
      </c>
      <c r="AAD39" s="20"/>
      <c r="AAE39" s="19">
        <v>46373</v>
      </c>
      <c r="AAF39" s="20"/>
      <c r="AAG39" s="19">
        <v>46374</v>
      </c>
      <c r="AAH39" s="20"/>
      <c r="AAI39" s="19">
        <v>46375</v>
      </c>
      <c r="AAJ39" s="20"/>
      <c r="AAK39" s="19">
        <v>46376</v>
      </c>
      <c r="AAL39" s="20"/>
      <c r="AAM39" s="19">
        <v>46377</v>
      </c>
      <c r="AAN39" s="20"/>
      <c r="AAO39" s="19">
        <v>46378</v>
      </c>
      <c r="AAP39" s="20"/>
      <c r="AAQ39" s="19">
        <v>46379</v>
      </c>
      <c r="AAR39" s="20"/>
      <c r="AAS39" s="19">
        <v>46380</v>
      </c>
      <c r="AAT39" s="20"/>
      <c r="AAU39" s="19">
        <v>46381</v>
      </c>
      <c r="AAV39" s="20"/>
      <c r="AAW39" s="19">
        <v>46382</v>
      </c>
      <c r="AAX39" s="20"/>
      <c r="AAY39" s="19">
        <v>46383</v>
      </c>
      <c r="AAZ39" s="20"/>
      <c r="ABA39" s="19">
        <v>46384</v>
      </c>
      <c r="ABB39" s="20"/>
      <c r="ABC39" s="19">
        <v>46385</v>
      </c>
      <c r="ABD39" s="20"/>
      <c r="ABE39" s="19">
        <v>46386</v>
      </c>
      <c r="ABF39" s="20"/>
      <c r="ABG39" s="19">
        <v>46387</v>
      </c>
      <c r="ABH39" s="21"/>
    </row>
    <row r="40" spans="1:736" x14ac:dyDescent="0.3">
      <c r="E40" s="3"/>
      <c r="F40" s="7" t="s">
        <v>19</v>
      </c>
      <c r="G40" s="8">
        <v>24</v>
      </c>
      <c r="H40" s="8">
        <v>24</v>
      </c>
      <c r="I40" s="8">
        <v>24</v>
      </c>
      <c r="J40" s="8">
        <v>24</v>
      </c>
      <c r="K40" s="8">
        <v>24</v>
      </c>
      <c r="L40" s="8">
        <v>24</v>
      </c>
      <c r="M40" s="8">
        <v>24</v>
      </c>
      <c r="N40" s="8">
        <v>24</v>
      </c>
      <c r="O40" s="8">
        <v>24</v>
      </c>
      <c r="P40" s="8">
        <v>24</v>
      </c>
      <c r="Q40" s="8">
        <v>24</v>
      </c>
      <c r="R40" s="8">
        <v>24</v>
      </c>
      <c r="S40" s="8">
        <v>24</v>
      </c>
      <c r="T40" s="8">
        <v>24</v>
      </c>
      <c r="U40" s="8">
        <v>24</v>
      </c>
      <c r="V40" s="8">
        <v>24</v>
      </c>
      <c r="W40" s="8">
        <v>24</v>
      </c>
      <c r="X40" s="8">
        <v>24</v>
      </c>
      <c r="Y40" s="8">
        <v>24</v>
      </c>
      <c r="Z40" s="8">
        <v>24</v>
      </c>
      <c r="AA40" s="8">
        <v>24</v>
      </c>
      <c r="AB40" s="8">
        <v>24</v>
      </c>
      <c r="AC40" s="8">
        <v>24</v>
      </c>
      <c r="AD40" s="8">
        <v>24</v>
      </c>
      <c r="AE40" s="8">
        <v>24</v>
      </c>
      <c r="AF40" s="8">
        <v>24</v>
      </c>
      <c r="AG40" s="8">
        <v>24</v>
      </c>
      <c r="AH40" s="8">
        <v>24</v>
      </c>
      <c r="AI40" s="8">
        <v>24</v>
      </c>
      <c r="AJ40" s="8">
        <v>24</v>
      </c>
      <c r="AK40" s="8">
        <v>24</v>
      </c>
      <c r="AL40" s="8">
        <v>24</v>
      </c>
      <c r="AM40" s="8">
        <v>24</v>
      </c>
      <c r="AN40" s="8">
        <v>24</v>
      </c>
      <c r="AO40" s="8">
        <v>24</v>
      </c>
      <c r="AP40" s="8">
        <v>24</v>
      </c>
      <c r="AQ40" s="8">
        <v>25</v>
      </c>
      <c r="AR40" s="8">
        <v>25</v>
      </c>
      <c r="AS40" s="8">
        <v>25</v>
      </c>
      <c r="AT40" s="8">
        <v>25</v>
      </c>
      <c r="AU40" s="8">
        <v>25</v>
      </c>
      <c r="AV40" s="8">
        <v>25</v>
      </c>
      <c r="AW40" s="8">
        <v>25</v>
      </c>
      <c r="AX40" s="8">
        <v>25</v>
      </c>
      <c r="AY40" s="8">
        <v>25</v>
      </c>
      <c r="AZ40" s="8">
        <v>25</v>
      </c>
      <c r="BA40" s="8">
        <v>25</v>
      </c>
      <c r="BB40" s="8">
        <v>25</v>
      </c>
      <c r="BC40" s="8">
        <v>25</v>
      </c>
      <c r="BD40" s="8">
        <v>25</v>
      </c>
      <c r="BE40" s="8">
        <v>25</v>
      </c>
      <c r="BF40" s="8">
        <v>25</v>
      </c>
      <c r="BG40" s="8">
        <v>25</v>
      </c>
      <c r="BH40" s="8">
        <v>25</v>
      </c>
      <c r="BI40" s="8">
        <v>25</v>
      </c>
      <c r="BJ40" s="8">
        <v>24</v>
      </c>
      <c r="BK40" s="8">
        <v>24</v>
      </c>
      <c r="BL40" s="8">
        <v>24</v>
      </c>
      <c r="BM40" s="8">
        <v>24</v>
      </c>
      <c r="BN40" s="8">
        <v>24</v>
      </c>
      <c r="BO40" s="8">
        <v>24</v>
      </c>
      <c r="BP40" s="8">
        <v>24</v>
      </c>
      <c r="BQ40" s="8">
        <v>24</v>
      </c>
      <c r="BR40" s="8">
        <v>24</v>
      </c>
      <c r="BS40" s="8">
        <v>24</v>
      </c>
      <c r="BT40" s="8">
        <v>24</v>
      </c>
      <c r="BU40" s="8">
        <v>24</v>
      </c>
      <c r="BV40" s="8">
        <v>24</v>
      </c>
      <c r="BW40" s="8">
        <v>24</v>
      </c>
      <c r="BX40" s="8">
        <v>24</v>
      </c>
      <c r="BY40" s="8">
        <v>24</v>
      </c>
      <c r="BZ40" s="8">
        <v>24</v>
      </c>
      <c r="CA40" s="8">
        <v>24</v>
      </c>
      <c r="CB40" s="8">
        <v>24</v>
      </c>
      <c r="CC40" s="8">
        <v>24</v>
      </c>
      <c r="CD40" s="8">
        <v>24</v>
      </c>
      <c r="CE40" s="8">
        <v>24</v>
      </c>
      <c r="CF40" s="8">
        <v>24</v>
      </c>
      <c r="CG40" s="8">
        <v>24</v>
      </c>
      <c r="CH40" s="8">
        <v>24</v>
      </c>
      <c r="CI40" s="8">
        <v>24</v>
      </c>
      <c r="CJ40" s="8">
        <v>24</v>
      </c>
      <c r="CK40" s="8">
        <v>24</v>
      </c>
      <c r="CL40" s="8">
        <v>24</v>
      </c>
      <c r="CM40" s="8">
        <v>24</v>
      </c>
      <c r="CN40" s="8">
        <v>24</v>
      </c>
      <c r="CO40" s="8">
        <v>24</v>
      </c>
      <c r="CP40" s="8">
        <v>24</v>
      </c>
      <c r="CQ40" s="8">
        <v>24</v>
      </c>
      <c r="CR40" s="8">
        <v>24</v>
      </c>
      <c r="CS40" s="8">
        <v>24</v>
      </c>
      <c r="CT40" s="8">
        <v>24</v>
      </c>
      <c r="CU40" s="8">
        <v>24</v>
      </c>
      <c r="CV40" s="8">
        <v>24</v>
      </c>
      <c r="CW40" s="8">
        <v>24</v>
      </c>
      <c r="CX40" s="8">
        <v>24</v>
      </c>
      <c r="CY40" s="8">
        <v>24</v>
      </c>
      <c r="CZ40" s="8">
        <v>24</v>
      </c>
      <c r="DA40" s="8">
        <v>24</v>
      </c>
      <c r="DB40" s="8">
        <v>24</v>
      </c>
      <c r="DC40" s="8">
        <v>24</v>
      </c>
      <c r="DD40" s="8">
        <v>24</v>
      </c>
      <c r="DE40" s="8">
        <v>24</v>
      </c>
      <c r="DF40" s="8">
        <v>24</v>
      </c>
      <c r="DG40" s="8">
        <v>24</v>
      </c>
      <c r="DH40" s="8">
        <v>24</v>
      </c>
      <c r="DI40" s="8">
        <v>24</v>
      </c>
      <c r="DJ40" s="8">
        <v>24</v>
      </c>
      <c r="DK40" s="8">
        <v>24</v>
      </c>
      <c r="DL40" s="8">
        <v>24</v>
      </c>
      <c r="DM40" s="8">
        <v>24</v>
      </c>
      <c r="DN40" s="8">
        <v>24</v>
      </c>
      <c r="DO40" s="8">
        <v>24</v>
      </c>
      <c r="DP40" s="8">
        <v>24</v>
      </c>
      <c r="DQ40" s="8">
        <v>24</v>
      </c>
      <c r="DR40" s="8">
        <v>24</v>
      </c>
      <c r="DS40" s="8">
        <v>24</v>
      </c>
      <c r="DT40" s="8">
        <v>24</v>
      </c>
      <c r="DU40" s="8">
        <v>24</v>
      </c>
      <c r="DV40" s="8">
        <v>24</v>
      </c>
      <c r="DW40" s="8">
        <v>24</v>
      </c>
      <c r="DX40" s="8">
        <v>24</v>
      </c>
      <c r="DY40" s="8">
        <v>24</v>
      </c>
      <c r="DZ40" s="8">
        <v>24</v>
      </c>
      <c r="EA40" s="8">
        <v>24</v>
      </c>
      <c r="EB40" s="8">
        <v>24</v>
      </c>
      <c r="EC40" s="8">
        <v>24</v>
      </c>
      <c r="ED40" s="8">
        <v>24</v>
      </c>
      <c r="EE40" s="8">
        <v>24</v>
      </c>
      <c r="EF40" s="8">
        <v>24</v>
      </c>
      <c r="EG40" s="8">
        <v>24</v>
      </c>
      <c r="EH40" s="8">
        <v>24</v>
      </c>
      <c r="EI40" s="8">
        <v>24</v>
      </c>
      <c r="EJ40" s="8">
        <v>24</v>
      </c>
      <c r="EK40" s="8">
        <v>24</v>
      </c>
      <c r="EL40" s="8">
        <v>24</v>
      </c>
      <c r="EM40" s="8">
        <v>24</v>
      </c>
      <c r="EN40" s="8">
        <v>24</v>
      </c>
      <c r="EO40" s="8">
        <v>24</v>
      </c>
      <c r="EP40" s="8">
        <v>24</v>
      </c>
      <c r="EQ40" s="8">
        <v>24</v>
      </c>
      <c r="ER40" s="8">
        <v>24</v>
      </c>
      <c r="ES40" s="8">
        <v>24</v>
      </c>
      <c r="ET40" s="8">
        <v>24</v>
      </c>
      <c r="EU40" s="8">
        <v>24</v>
      </c>
      <c r="EV40" s="8">
        <v>24</v>
      </c>
      <c r="EW40" s="8">
        <v>24</v>
      </c>
      <c r="EX40" s="8">
        <v>24</v>
      </c>
      <c r="EY40" s="8">
        <v>24</v>
      </c>
      <c r="EZ40" s="8">
        <v>24</v>
      </c>
      <c r="FA40" s="8">
        <v>24</v>
      </c>
      <c r="FB40" s="8">
        <v>24</v>
      </c>
      <c r="FC40" s="8">
        <v>24</v>
      </c>
      <c r="FD40" s="8">
        <v>24</v>
      </c>
      <c r="FE40" s="8">
        <v>24</v>
      </c>
      <c r="FF40" s="8">
        <v>24</v>
      </c>
      <c r="FG40" s="8">
        <v>24</v>
      </c>
      <c r="FH40" s="8">
        <v>24</v>
      </c>
      <c r="FI40" s="8">
        <v>24</v>
      </c>
      <c r="FJ40" s="8">
        <v>24</v>
      </c>
      <c r="FK40" s="8">
        <v>24</v>
      </c>
      <c r="FL40" s="8">
        <v>24</v>
      </c>
      <c r="FM40" s="8">
        <v>24</v>
      </c>
      <c r="FN40" s="8">
        <v>24</v>
      </c>
      <c r="FO40" s="8">
        <v>24</v>
      </c>
      <c r="FP40" s="8">
        <v>24</v>
      </c>
      <c r="FQ40" s="8">
        <v>24</v>
      </c>
      <c r="FR40" s="8">
        <v>24</v>
      </c>
      <c r="FS40" s="8">
        <v>24</v>
      </c>
      <c r="FT40" s="8">
        <v>24</v>
      </c>
      <c r="FU40" s="8">
        <v>24</v>
      </c>
      <c r="FV40" s="8">
        <v>24</v>
      </c>
      <c r="FW40" s="8">
        <v>24</v>
      </c>
      <c r="FX40" s="8">
        <v>24</v>
      </c>
      <c r="FY40" s="8">
        <v>24</v>
      </c>
      <c r="FZ40" s="8">
        <v>24</v>
      </c>
      <c r="GA40" s="8">
        <v>24</v>
      </c>
      <c r="GB40" s="8">
        <v>24</v>
      </c>
      <c r="GC40" s="8">
        <v>24</v>
      </c>
      <c r="GD40" s="8">
        <v>24</v>
      </c>
      <c r="GE40" s="8">
        <v>24</v>
      </c>
      <c r="GF40" s="8">
        <v>24</v>
      </c>
      <c r="GG40" s="8">
        <v>24</v>
      </c>
      <c r="GH40" s="8">
        <v>24</v>
      </c>
      <c r="GI40" s="8">
        <v>24</v>
      </c>
      <c r="GJ40" s="8">
        <v>24</v>
      </c>
      <c r="GK40" s="8">
        <v>24</v>
      </c>
      <c r="GL40" s="8">
        <v>24</v>
      </c>
      <c r="GM40" s="8">
        <v>24</v>
      </c>
      <c r="GN40" s="8">
        <v>24</v>
      </c>
      <c r="GO40" s="8">
        <v>24</v>
      </c>
      <c r="GP40" s="8">
        <v>24</v>
      </c>
      <c r="GQ40" s="8">
        <v>24</v>
      </c>
      <c r="GR40" s="8">
        <v>24</v>
      </c>
      <c r="GS40" s="8">
        <v>24</v>
      </c>
      <c r="GT40" s="8">
        <v>24</v>
      </c>
      <c r="GU40" s="8">
        <v>24</v>
      </c>
      <c r="GV40" s="8">
        <v>24</v>
      </c>
      <c r="GW40" s="8">
        <v>24</v>
      </c>
      <c r="GX40" s="8">
        <v>24</v>
      </c>
      <c r="GY40" s="8">
        <v>24</v>
      </c>
      <c r="GZ40" s="8">
        <v>24</v>
      </c>
      <c r="HA40" s="8">
        <v>24</v>
      </c>
      <c r="HB40" s="8">
        <v>24</v>
      </c>
      <c r="HC40" s="8">
        <v>24</v>
      </c>
      <c r="HD40" s="8">
        <v>24</v>
      </c>
      <c r="HE40" s="8">
        <v>24</v>
      </c>
      <c r="HF40" s="8">
        <v>24</v>
      </c>
      <c r="HG40" s="8">
        <v>24</v>
      </c>
      <c r="HH40" s="8">
        <v>24</v>
      </c>
      <c r="HI40" s="8">
        <v>24</v>
      </c>
      <c r="HJ40" s="8">
        <v>24</v>
      </c>
      <c r="HK40" s="8">
        <v>24</v>
      </c>
      <c r="HL40" s="8">
        <v>24</v>
      </c>
      <c r="HM40" s="8">
        <v>24</v>
      </c>
      <c r="HN40" s="8">
        <v>24</v>
      </c>
      <c r="HO40" s="8">
        <v>24</v>
      </c>
      <c r="HP40" s="8">
        <v>24</v>
      </c>
      <c r="HQ40" s="8">
        <v>24</v>
      </c>
      <c r="HR40" s="8">
        <v>24</v>
      </c>
      <c r="HS40" s="8">
        <v>24</v>
      </c>
      <c r="HT40" s="8">
        <v>24</v>
      </c>
      <c r="HU40" s="8">
        <v>24</v>
      </c>
      <c r="HV40" s="8">
        <v>24</v>
      </c>
      <c r="HW40" s="8">
        <v>24</v>
      </c>
      <c r="HX40" s="8">
        <v>24</v>
      </c>
      <c r="HY40" s="8">
        <v>24</v>
      </c>
      <c r="HZ40" s="8">
        <v>24</v>
      </c>
      <c r="IA40" s="8">
        <v>24</v>
      </c>
      <c r="IB40" s="8">
        <v>24</v>
      </c>
      <c r="IC40" s="8">
        <v>24</v>
      </c>
      <c r="ID40" s="8">
        <v>24</v>
      </c>
      <c r="IE40" s="8">
        <v>24</v>
      </c>
      <c r="IF40" s="8">
        <v>24</v>
      </c>
      <c r="IG40" s="8">
        <v>24</v>
      </c>
      <c r="IH40" s="8">
        <v>24</v>
      </c>
      <c r="II40" s="8">
        <v>24</v>
      </c>
      <c r="IJ40" s="8">
        <v>24</v>
      </c>
      <c r="IK40" s="8">
        <v>24</v>
      </c>
      <c r="IL40" s="8">
        <v>24</v>
      </c>
      <c r="IM40" s="8">
        <v>24</v>
      </c>
      <c r="IN40" s="8">
        <v>24</v>
      </c>
      <c r="IO40" s="8">
        <v>24</v>
      </c>
      <c r="IP40" s="8">
        <v>24</v>
      </c>
      <c r="IQ40" s="8">
        <v>24</v>
      </c>
      <c r="IR40" s="8">
        <v>24</v>
      </c>
      <c r="IS40" s="8">
        <v>24</v>
      </c>
      <c r="IT40" s="8">
        <v>24</v>
      </c>
      <c r="IU40" s="8">
        <v>24</v>
      </c>
      <c r="IV40" s="8">
        <v>24</v>
      </c>
      <c r="IW40" s="8">
        <v>24</v>
      </c>
      <c r="IX40" s="8">
        <v>24</v>
      </c>
      <c r="IY40" s="8">
        <v>24</v>
      </c>
      <c r="IZ40" s="8">
        <v>24</v>
      </c>
      <c r="JA40" s="8">
        <v>24</v>
      </c>
      <c r="JB40" s="8">
        <v>24</v>
      </c>
      <c r="JC40" s="8">
        <v>24</v>
      </c>
      <c r="JD40" s="8">
        <v>24</v>
      </c>
      <c r="JE40" s="8">
        <v>24</v>
      </c>
      <c r="JF40" s="8">
        <v>24</v>
      </c>
      <c r="JG40" s="8">
        <v>24</v>
      </c>
      <c r="JH40" s="8">
        <v>24</v>
      </c>
      <c r="JI40" s="8">
        <v>24</v>
      </c>
      <c r="JJ40" s="8">
        <v>24</v>
      </c>
      <c r="JK40" s="8">
        <v>24</v>
      </c>
      <c r="JL40" s="8">
        <v>24</v>
      </c>
      <c r="JM40" s="8">
        <v>24</v>
      </c>
      <c r="JN40" s="8">
        <v>24</v>
      </c>
      <c r="JO40" s="8">
        <v>24</v>
      </c>
      <c r="JP40" s="8">
        <v>24</v>
      </c>
      <c r="JQ40" s="8">
        <v>24</v>
      </c>
      <c r="JR40" s="8">
        <v>24</v>
      </c>
      <c r="JS40" s="8">
        <v>24</v>
      </c>
      <c r="JT40" s="8">
        <v>24</v>
      </c>
      <c r="JU40" s="8">
        <v>24</v>
      </c>
      <c r="JV40" s="8">
        <v>24</v>
      </c>
      <c r="JW40" s="8">
        <v>24</v>
      </c>
      <c r="JX40" s="8">
        <v>24</v>
      </c>
      <c r="JY40" s="8">
        <v>24</v>
      </c>
      <c r="JZ40" s="8">
        <v>24</v>
      </c>
      <c r="KA40" s="8">
        <v>24</v>
      </c>
      <c r="KB40" s="8">
        <v>24</v>
      </c>
      <c r="KC40" s="8">
        <v>24</v>
      </c>
      <c r="KD40" s="8">
        <v>24</v>
      </c>
      <c r="KE40" s="8">
        <v>24</v>
      </c>
      <c r="KF40" s="8">
        <v>24</v>
      </c>
      <c r="KG40" s="8">
        <v>24</v>
      </c>
      <c r="KH40" s="8">
        <v>24</v>
      </c>
      <c r="KI40" s="8">
        <v>24</v>
      </c>
      <c r="KJ40" s="8">
        <v>24</v>
      </c>
      <c r="KK40" s="8">
        <v>24</v>
      </c>
      <c r="KL40" s="8">
        <v>24</v>
      </c>
      <c r="KM40" s="8">
        <v>24</v>
      </c>
      <c r="KN40" s="8">
        <v>24</v>
      </c>
      <c r="KO40" s="8">
        <v>24</v>
      </c>
      <c r="KP40" s="8">
        <v>24</v>
      </c>
      <c r="KQ40" s="8">
        <v>24</v>
      </c>
      <c r="KR40" s="8">
        <v>24</v>
      </c>
      <c r="KS40" s="8">
        <v>24</v>
      </c>
      <c r="KT40" s="8">
        <v>24</v>
      </c>
      <c r="KU40" s="8">
        <v>24</v>
      </c>
      <c r="KV40" s="8">
        <v>24</v>
      </c>
      <c r="KW40" s="8">
        <v>24</v>
      </c>
      <c r="KX40" s="8">
        <v>24</v>
      </c>
      <c r="KY40" s="8">
        <v>24</v>
      </c>
      <c r="KZ40" s="8">
        <v>24</v>
      </c>
      <c r="LA40" s="8">
        <v>24</v>
      </c>
      <c r="LB40" s="8">
        <v>24</v>
      </c>
      <c r="LC40" s="8">
        <v>24</v>
      </c>
      <c r="LD40" s="8">
        <v>24</v>
      </c>
      <c r="LE40" s="8">
        <v>24</v>
      </c>
      <c r="LF40" s="8">
        <v>24</v>
      </c>
      <c r="LG40" s="8">
        <v>24</v>
      </c>
      <c r="LH40" s="8">
        <v>24</v>
      </c>
      <c r="LI40" s="8">
        <v>24</v>
      </c>
      <c r="LJ40" s="8">
        <v>24</v>
      </c>
      <c r="LK40" s="8">
        <v>24</v>
      </c>
      <c r="LL40" s="8">
        <v>24</v>
      </c>
      <c r="LM40" s="8">
        <v>24</v>
      </c>
      <c r="LN40" s="8">
        <v>24</v>
      </c>
      <c r="LO40" s="8">
        <v>24</v>
      </c>
      <c r="LP40" s="8">
        <v>24</v>
      </c>
      <c r="LQ40" s="8">
        <v>24</v>
      </c>
      <c r="LR40" s="8">
        <v>24</v>
      </c>
      <c r="LS40" s="8">
        <v>24</v>
      </c>
      <c r="LT40" s="8">
        <v>24</v>
      </c>
      <c r="LU40" s="8">
        <v>24</v>
      </c>
      <c r="LV40" s="8">
        <v>24</v>
      </c>
      <c r="LW40" s="8">
        <v>24</v>
      </c>
      <c r="LX40" s="8">
        <v>24</v>
      </c>
      <c r="LY40" s="8">
        <v>24</v>
      </c>
      <c r="LZ40" s="8">
        <v>24</v>
      </c>
      <c r="MA40" s="8">
        <v>24</v>
      </c>
      <c r="MB40" s="8">
        <v>24</v>
      </c>
      <c r="MC40" s="8">
        <v>24</v>
      </c>
      <c r="MD40" s="8">
        <v>24</v>
      </c>
      <c r="ME40" s="8">
        <v>24</v>
      </c>
      <c r="MF40" s="8">
        <v>24</v>
      </c>
      <c r="MG40" s="8">
        <v>24</v>
      </c>
      <c r="MH40" s="8">
        <v>24</v>
      </c>
      <c r="MI40" s="8">
        <v>24</v>
      </c>
      <c r="MJ40" s="8">
        <v>24</v>
      </c>
      <c r="MK40" s="8">
        <v>24</v>
      </c>
      <c r="ML40" s="8">
        <v>24</v>
      </c>
      <c r="MM40" s="8">
        <v>24</v>
      </c>
      <c r="MN40" s="8">
        <v>24</v>
      </c>
      <c r="MO40" s="8">
        <v>24</v>
      </c>
      <c r="MP40" s="8">
        <v>24</v>
      </c>
      <c r="MQ40" s="8">
        <v>24</v>
      </c>
      <c r="MR40" s="8">
        <v>24</v>
      </c>
      <c r="MS40" s="8">
        <v>24</v>
      </c>
      <c r="MT40" s="8">
        <v>24</v>
      </c>
      <c r="MU40" s="8">
        <v>24</v>
      </c>
      <c r="MV40" s="8">
        <v>24</v>
      </c>
      <c r="MW40" s="8">
        <v>24</v>
      </c>
      <c r="MX40" s="8">
        <v>24</v>
      </c>
      <c r="MY40" s="8">
        <v>24</v>
      </c>
      <c r="MZ40" s="8">
        <v>24</v>
      </c>
      <c r="NA40" s="8">
        <v>24</v>
      </c>
      <c r="NB40" s="8">
        <v>24</v>
      </c>
      <c r="NC40" s="8">
        <v>24</v>
      </c>
      <c r="ND40" s="8">
        <v>24</v>
      </c>
      <c r="NE40" s="8">
        <v>24</v>
      </c>
      <c r="NF40" s="8">
        <v>24</v>
      </c>
      <c r="NG40" s="8">
        <v>24</v>
      </c>
      <c r="NH40" s="8">
        <v>24</v>
      </c>
      <c r="NI40" s="8">
        <v>24</v>
      </c>
      <c r="NJ40" s="8">
        <v>24</v>
      </c>
      <c r="NK40" s="8">
        <v>24</v>
      </c>
      <c r="NL40" s="8">
        <v>24</v>
      </c>
      <c r="NM40" s="8">
        <v>24</v>
      </c>
      <c r="NN40" s="8">
        <v>24</v>
      </c>
      <c r="NO40" s="8">
        <v>24</v>
      </c>
      <c r="NP40" s="8">
        <v>24</v>
      </c>
      <c r="NQ40" s="8">
        <v>24</v>
      </c>
      <c r="NR40" s="8">
        <v>24</v>
      </c>
      <c r="NS40" s="8">
        <v>24</v>
      </c>
      <c r="NT40" s="8">
        <v>24</v>
      </c>
      <c r="NU40" s="8">
        <v>24</v>
      </c>
      <c r="NV40" s="8">
        <v>24</v>
      </c>
      <c r="NW40" s="8">
        <v>24</v>
      </c>
      <c r="NX40" s="8">
        <v>24</v>
      </c>
      <c r="NY40" s="8">
        <v>24</v>
      </c>
      <c r="NZ40" s="8">
        <v>24</v>
      </c>
      <c r="OA40" s="8">
        <v>24</v>
      </c>
      <c r="OB40" s="8">
        <v>24</v>
      </c>
      <c r="OC40" s="8">
        <v>24</v>
      </c>
      <c r="OD40" s="8">
        <v>24</v>
      </c>
      <c r="OE40" s="8">
        <v>24</v>
      </c>
      <c r="OF40" s="8">
        <v>24</v>
      </c>
      <c r="OG40" s="8">
        <v>24</v>
      </c>
      <c r="OH40" s="8">
        <v>24</v>
      </c>
      <c r="OI40" s="8">
        <v>24</v>
      </c>
      <c r="OJ40" s="8">
        <v>24</v>
      </c>
      <c r="OK40" s="8">
        <v>24</v>
      </c>
      <c r="OL40" s="8">
        <v>24</v>
      </c>
      <c r="OM40" s="8">
        <v>24</v>
      </c>
      <c r="ON40" s="8">
        <v>24</v>
      </c>
      <c r="OO40" s="8">
        <v>24</v>
      </c>
      <c r="OP40" s="8">
        <v>24</v>
      </c>
      <c r="OQ40" s="8">
        <v>24</v>
      </c>
      <c r="OR40" s="8">
        <v>24</v>
      </c>
      <c r="OS40" s="8">
        <v>24</v>
      </c>
      <c r="OT40" s="8">
        <v>24</v>
      </c>
      <c r="OU40" s="8">
        <v>24</v>
      </c>
      <c r="OV40" s="8">
        <v>24</v>
      </c>
      <c r="OW40" s="8">
        <v>24</v>
      </c>
      <c r="OX40" s="8">
        <v>24</v>
      </c>
      <c r="OY40" s="8">
        <v>24</v>
      </c>
      <c r="OZ40" s="8">
        <v>24</v>
      </c>
      <c r="PA40" s="8">
        <v>24</v>
      </c>
      <c r="PB40" s="8">
        <v>24</v>
      </c>
      <c r="PC40" s="8">
        <v>24</v>
      </c>
      <c r="PD40" s="8">
        <v>24</v>
      </c>
      <c r="PE40" s="8">
        <v>24</v>
      </c>
      <c r="PF40" s="8">
        <v>24</v>
      </c>
      <c r="PG40" s="8">
        <v>24</v>
      </c>
      <c r="PH40" s="8">
        <v>24</v>
      </c>
      <c r="PI40" s="8">
        <v>24</v>
      </c>
      <c r="PJ40" s="8">
        <v>24</v>
      </c>
      <c r="PK40" s="8">
        <v>24</v>
      </c>
      <c r="PL40" s="8">
        <v>24</v>
      </c>
      <c r="PM40" s="8">
        <v>24</v>
      </c>
      <c r="PN40" s="8">
        <v>24</v>
      </c>
      <c r="PO40" s="8">
        <v>24</v>
      </c>
      <c r="PP40" s="8">
        <v>24</v>
      </c>
      <c r="PQ40" s="8">
        <v>24</v>
      </c>
      <c r="PR40" s="8">
        <v>24</v>
      </c>
      <c r="PS40" s="8">
        <v>24</v>
      </c>
      <c r="PT40" s="8">
        <v>24</v>
      </c>
      <c r="PU40" s="8">
        <v>24</v>
      </c>
      <c r="PV40" s="8">
        <v>24</v>
      </c>
      <c r="PW40" s="8">
        <v>24</v>
      </c>
      <c r="PX40" s="8">
        <v>24</v>
      </c>
      <c r="PY40" s="8">
        <v>24</v>
      </c>
      <c r="PZ40" s="8">
        <v>24</v>
      </c>
      <c r="QA40" s="8">
        <v>24</v>
      </c>
      <c r="QB40" s="8">
        <v>24</v>
      </c>
      <c r="QC40" s="8">
        <v>24</v>
      </c>
      <c r="QD40" s="8">
        <v>24</v>
      </c>
      <c r="QE40" s="8">
        <v>24</v>
      </c>
      <c r="QF40" s="8">
        <v>24</v>
      </c>
      <c r="QG40" s="8">
        <v>24</v>
      </c>
      <c r="QH40" s="8">
        <v>24</v>
      </c>
      <c r="QI40" s="8">
        <v>24</v>
      </c>
      <c r="QJ40" s="8">
        <v>24</v>
      </c>
      <c r="QK40" s="8">
        <v>24</v>
      </c>
      <c r="QL40" s="8">
        <v>24</v>
      </c>
      <c r="QM40" s="8">
        <v>24</v>
      </c>
      <c r="QN40" s="8">
        <v>24</v>
      </c>
      <c r="QO40" s="8">
        <v>24</v>
      </c>
      <c r="QP40" s="8">
        <v>24</v>
      </c>
      <c r="QQ40" s="8">
        <v>24</v>
      </c>
      <c r="QR40" s="8">
        <v>24</v>
      </c>
      <c r="QS40" s="8">
        <v>24</v>
      </c>
      <c r="QT40" s="8">
        <v>24</v>
      </c>
      <c r="QU40" s="8">
        <v>24</v>
      </c>
      <c r="QV40" s="8">
        <v>24</v>
      </c>
      <c r="QW40" s="8">
        <v>24</v>
      </c>
      <c r="QX40" s="8">
        <v>24</v>
      </c>
      <c r="QY40" s="8">
        <v>24</v>
      </c>
      <c r="QZ40" s="8">
        <v>24</v>
      </c>
      <c r="RA40" s="8">
        <v>24</v>
      </c>
      <c r="RB40" s="8">
        <v>24</v>
      </c>
      <c r="RC40" s="8">
        <v>24</v>
      </c>
      <c r="RD40" s="8">
        <v>24</v>
      </c>
      <c r="RE40" s="8">
        <v>24</v>
      </c>
      <c r="RF40" s="8">
        <v>24</v>
      </c>
      <c r="RG40" s="8">
        <v>24</v>
      </c>
      <c r="RH40" s="8">
        <v>24</v>
      </c>
      <c r="RI40" s="8">
        <v>24</v>
      </c>
      <c r="RJ40" s="8">
        <v>24</v>
      </c>
      <c r="RK40" s="8">
        <v>24</v>
      </c>
      <c r="RL40" s="8">
        <v>24</v>
      </c>
      <c r="RM40" s="8">
        <v>24</v>
      </c>
      <c r="RN40" s="8">
        <v>24</v>
      </c>
      <c r="RO40" s="8">
        <v>24</v>
      </c>
      <c r="RP40" s="8">
        <v>24</v>
      </c>
      <c r="RQ40" s="8">
        <v>24</v>
      </c>
      <c r="RR40" s="8">
        <v>24</v>
      </c>
      <c r="RS40" s="8">
        <v>24</v>
      </c>
      <c r="RT40" s="8">
        <v>24</v>
      </c>
      <c r="RU40" s="8">
        <v>24</v>
      </c>
      <c r="RV40" s="8">
        <v>24</v>
      </c>
      <c r="RW40" s="8">
        <v>24</v>
      </c>
      <c r="RX40" s="8">
        <v>24</v>
      </c>
      <c r="RY40" s="8">
        <v>24</v>
      </c>
      <c r="RZ40" s="8">
        <v>24</v>
      </c>
      <c r="SA40" s="8">
        <v>24</v>
      </c>
      <c r="SB40" s="8">
        <v>24</v>
      </c>
      <c r="SC40" s="8">
        <v>24</v>
      </c>
      <c r="SD40" s="8">
        <v>24</v>
      </c>
      <c r="SE40" s="8">
        <v>24</v>
      </c>
      <c r="SF40" s="8">
        <v>24</v>
      </c>
      <c r="SG40" s="8">
        <v>24</v>
      </c>
      <c r="SH40" s="8">
        <v>24</v>
      </c>
      <c r="SI40" s="8">
        <v>24</v>
      </c>
      <c r="SJ40" s="8">
        <v>24</v>
      </c>
      <c r="SK40" s="8">
        <v>24</v>
      </c>
      <c r="SL40" s="8">
        <v>24</v>
      </c>
      <c r="SM40" s="8">
        <v>24</v>
      </c>
      <c r="SN40" s="8">
        <v>24</v>
      </c>
      <c r="SO40" s="8">
        <v>24</v>
      </c>
      <c r="SP40" s="8">
        <v>24</v>
      </c>
      <c r="SQ40" s="8">
        <v>24</v>
      </c>
      <c r="SR40" s="8">
        <v>24</v>
      </c>
      <c r="SS40" s="8">
        <v>24</v>
      </c>
      <c r="ST40" s="8">
        <v>24</v>
      </c>
      <c r="SU40" s="8">
        <v>24</v>
      </c>
      <c r="SV40" s="8">
        <v>24</v>
      </c>
      <c r="SW40" s="8">
        <v>24</v>
      </c>
      <c r="SX40" s="8">
        <v>24</v>
      </c>
      <c r="SY40" s="8">
        <v>24</v>
      </c>
      <c r="SZ40" s="8">
        <v>24</v>
      </c>
      <c r="TA40" s="8">
        <v>24</v>
      </c>
      <c r="TB40" s="8">
        <v>24</v>
      </c>
      <c r="TC40" s="8">
        <v>24</v>
      </c>
      <c r="TD40" s="8">
        <v>24</v>
      </c>
      <c r="TE40" s="8">
        <v>24</v>
      </c>
      <c r="TF40" s="8">
        <v>24</v>
      </c>
      <c r="TG40" s="8">
        <v>24</v>
      </c>
      <c r="TH40" s="8">
        <v>24</v>
      </c>
      <c r="TI40" s="8">
        <v>24</v>
      </c>
      <c r="TJ40" s="8">
        <v>24</v>
      </c>
      <c r="TK40" s="8">
        <v>24</v>
      </c>
      <c r="TL40" s="8">
        <v>24</v>
      </c>
      <c r="TM40" s="8">
        <v>24</v>
      </c>
      <c r="TN40" s="8">
        <v>24</v>
      </c>
      <c r="TO40" s="8">
        <v>24</v>
      </c>
      <c r="TP40" s="8">
        <v>24</v>
      </c>
      <c r="TQ40" s="8">
        <v>24</v>
      </c>
      <c r="TR40" s="8">
        <v>24</v>
      </c>
      <c r="TS40" s="8">
        <v>24</v>
      </c>
      <c r="TT40" s="8">
        <v>24</v>
      </c>
      <c r="TU40" s="8">
        <v>24</v>
      </c>
      <c r="TV40" s="8">
        <v>24</v>
      </c>
      <c r="TW40" s="8">
        <v>24</v>
      </c>
      <c r="TX40" s="8">
        <v>24</v>
      </c>
      <c r="TY40" s="8">
        <v>24</v>
      </c>
      <c r="TZ40" s="8">
        <v>24</v>
      </c>
      <c r="UA40" s="8">
        <v>24</v>
      </c>
      <c r="UB40" s="8">
        <v>24</v>
      </c>
      <c r="UC40" s="8">
        <v>24</v>
      </c>
      <c r="UD40" s="8">
        <v>24</v>
      </c>
      <c r="UE40" s="8">
        <v>24</v>
      </c>
      <c r="UF40" s="8">
        <v>24</v>
      </c>
      <c r="UG40" s="8">
        <v>24</v>
      </c>
      <c r="UH40" s="8">
        <v>24</v>
      </c>
      <c r="UI40" s="8">
        <v>24</v>
      </c>
      <c r="UJ40" s="8">
        <v>24</v>
      </c>
      <c r="UK40" s="8">
        <v>24</v>
      </c>
      <c r="UL40" s="8">
        <v>24</v>
      </c>
      <c r="UM40" s="8">
        <v>24</v>
      </c>
      <c r="UN40" s="8">
        <v>24</v>
      </c>
      <c r="UO40" s="8">
        <v>24</v>
      </c>
      <c r="UP40" s="8">
        <v>24</v>
      </c>
      <c r="UQ40" s="8">
        <v>24</v>
      </c>
      <c r="UR40" s="8">
        <v>24</v>
      </c>
      <c r="US40" s="8">
        <v>24</v>
      </c>
      <c r="UT40" s="8">
        <v>24</v>
      </c>
      <c r="UU40" s="8">
        <v>24</v>
      </c>
      <c r="UV40" s="8">
        <v>24</v>
      </c>
      <c r="UW40" s="8">
        <v>24</v>
      </c>
      <c r="UX40" s="8">
        <v>24</v>
      </c>
      <c r="UY40" s="8">
        <v>24</v>
      </c>
      <c r="UZ40" s="8">
        <v>24</v>
      </c>
      <c r="VA40" s="8">
        <v>24</v>
      </c>
      <c r="VB40" s="8">
        <v>24</v>
      </c>
      <c r="VC40" s="8">
        <v>24</v>
      </c>
      <c r="VD40" s="8">
        <v>24</v>
      </c>
      <c r="VE40" s="8">
        <v>24</v>
      </c>
      <c r="VF40" s="8">
        <v>24</v>
      </c>
      <c r="VG40" s="8">
        <v>24</v>
      </c>
      <c r="VH40" s="8">
        <v>24</v>
      </c>
      <c r="VI40" s="8">
        <v>24</v>
      </c>
      <c r="VJ40" s="8">
        <v>24</v>
      </c>
      <c r="VK40" s="8">
        <v>24</v>
      </c>
      <c r="VL40" s="8">
        <v>24</v>
      </c>
      <c r="VM40" s="8">
        <v>24</v>
      </c>
      <c r="VN40" s="8">
        <v>24</v>
      </c>
      <c r="VO40" s="8">
        <v>24</v>
      </c>
      <c r="VP40" s="8">
        <v>24</v>
      </c>
      <c r="VQ40" s="8">
        <v>24</v>
      </c>
      <c r="VR40" s="8">
        <v>24</v>
      </c>
      <c r="VS40" s="8">
        <v>24</v>
      </c>
      <c r="VT40" s="8">
        <v>24</v>
      </c>
      <c r="VU40" s="8">
        <v>24</v>
      </c>
      <c r="VV40" s="8">
        <v>24</v>
      </c>
      <c r="VW40" s="8">
        <v>24</v>
      </c>
      <c r="VX40" s="8">
        <v>24</v>
      </c>
      <c r="VY40" s="8">
        <v>24</v>
      </c>
      <c r="VZ40" s="8">
        <v>24</v>
      </c>
      <c r="WA40" s="8">
        <v>24</v>
      </c>
      <c r="WB40" s="8">
        <v>24</v>
      </c>
      <c r="WC40" s="8">
        <v>24</v>
      </c>
      <c r="WD40" s="8">
        <v>24</v>
      </c>
      <c r="WE40" s="8">
        <v>24</v>
      </c>
      <c r="WF40" s="8">
        <v>24</v>
      </c>
      <c r="WG40" s="8">
        <v>24</v>
      </c>
      <c r="WH40" s="8">
        <v>24</v>
      </c>
      <c r="WI40" s="8">
        <v>24</v>
      </c>
      <c r="WJ40" s="8">
        <v>24</v>
      </c>
      <c r="WK40" s="8">
        <v>24</v>
      </c>
      <c r="WL40" s="8">
        <v>24</v>
      </c>
      <c r="WM40" s="8">
        <v>24</v>
      </c>
      <c r="WN40" s="8">
        <v>24</v>
      </c>
      <c r="WO40" s="8">
        <v>24</v>
      </c>
      <c r="WP40" s="8">
        <v>24</v>
      </c>
      <c r="WQ40" s="8">
        <v>24</v>
      </c>
      <c r="WR40" s="8">
        <v>24</v>
      </c>
      <c r="WS40" s="8">
        <v>24</v>
      </c>
      <c r="WT40" s="8">
        <v>24</v>
      </c>
      <c r="WU40" s="8">
        <v>24</v>
      </c>
      <c r="WV40" s="8">
        <v>24</v>
      </c>
      <c r="WW40" s="8">
        <v>24</v>
      </c>
      <c r="WX40" s="8">
        <v>24</v>
      </c>
      <c r="WY40" s="8">
        <v>24</v>
      </c>
      <c r="WZ40" s="8">
        <v>24</v>
      </c>
      <c r="XA40" s="8">
        <v>24</v>
      </c>
      <c r="XB40" s="8">
        <v>24</v>
      </c>
      <c r="XC40" s="8">
        <v>24</v>
      </c>
      <c r="XD40" s="8">
        <v>24</v>
      </c>
      <c r="XE40" s="8">
        <v>24</v>
      </c>
      <c r="XF40" s="8">
        <v>24</v>
      </c>
      <c r="XG40" s="8">
        <v>24</v>
      </c>
      <c r="XH40" s="8">
        <v>24</v>
      </c>
      <c r="XI40" s="8">
        <v>24</v>
      </c>
      <c r="XJ40" s="8">
        <v>24</v>
      </c>
      <c r="XK40" s="8">
        <v>24</v>
      </c>
      <c r="XL40" s="8">
        <v>24</v>
      </c>
      <c r="XM40" s="8">
        <v>24</v>
      </c>
      <c r="XN40" s="8">
        <v>24</v>
      </c>
      <c r="XO40" s="8">
        <v>24</v>
      </c>
      <c r="XP40" s="8">
        <v>24</v>
      </c>
      <c r="XQ40" s="8">
        <v>24</v>
      </c>
      <c r="XR40" s="8">
        <v>24</v>
      </c>
      <c r="XS40" s="8">
        <v>24</v>
      </c>
      <c r="XT40" s="8">
        <v>24</v>
      </c>
      <c r="XU40" s="8">
        <v>24</v>
      </c>
      <c r="XV40" s="8">
        <v>24</v>
      </c>
      <c r="XW40" s="8">
        <v>24</v>
      </c>
      <c r="XX40" s="8">
        <v>24</v>
      </c>
      <c r="XY40" s="8">
        <v>24</v>
      </c>
      <c r="XZ40" s="8">
        <v>24</v>
      </c>
      <c r="YA40" s="8">
        <v>24</v>
      </c>
      <c r="YB40" s="8">
        <v>24</v>
      </c>
      <c r="YC40" s="8">
        <v>24</v>
      </c>
      <c r="YD40" s="8">
        <v>24</v>
      </c>
      <c r="YE40" s="8">
        <v>24</v>
      </c>
      <c r="YF40" s="8">
        <v>24</v>
      </c>
      <c r="YG40" s="8">
        <v>24</v>
      </c>
      <c r="YH40" s="8">
        <v>24</v>
      </c>
      <c r="YI40" s="8">
        <v>24</v>
      </c>
      <c r="YJ40" s="8">
        <v>24</v>
      </c>
      <c r="YK40" s="8">
        <v>24</v>
      </c>
      <c r="YL40" s="8">
        <v>24</v>
      </c>
      <c r="YM40" s="8">
        <v>24</v>
      </c>
      <c r="YN40" s="8">
        <v>24</v>
      </c>
      <c r="YO40" s="8">
        <v>24</v>
      </c>
      <c r="YP40" s="8">
        <v>24</v>
      </c>
      <c r="YQ40" s="8">
        <v>24</v>
      </c>
      <c r="YR40" s="8">
        <v>24</v>
      </c>
      <c r="YS40" s="8">
        <v>24</v>
      </c>
      <c r="YT40" s="8">
        <v>24</v>
      </c>
      <c r="YU40" s="8">
        <v>24</v>
      </c>
      <c r="YV40" s="8">
        <v>24</v>
      </c>
      <c r="YW40" s="8">
        <v>24</v>
      </c>
      <c r="YX40" s="8">
        <v>24</v>
      </c>
      <c r="YY40" s="8">
        <v>24</v>
      </c>
      <c r="YZ40" s="8">
        <v>24</v>
      </c>
      <c r="ZA40" s="8">
        <v>24</v>
      </c>
      <c r="ZB40" s="8">
        <v>24</v>
      </c>
      <c r="ZC40" s="8">
        <v>24</v>
      </c>
      <c r="ZD40" s="8">
        <v>24</v>
      </c>
      <c r="ZE40" s="8">
        <v>24</v>
      </c>
      <c r="ZF40" s="8">
        <v>24</v>
      </c>
      <c r="ZG40" s="8">
        <v>24</v>
      </c>
      <c r="ZH40" s="8">
        <v>24</v>
      </c>
      <c r="ZI40" s="8">
        <v>24</v>
      </c>
      <c r="ZJ40" s="8">
        <v>24</v>
      </c>
      <c r="ZK40" s="8">
        <v>24</v>
      </c>
      <c r="ZL40" s="8">
        <v>24</v>
      </c>
      <c r="ZM40" s="8">
        <v>24</v>
      </c>
      <c r="ZN40" s="8">
        <v>24</v>
      </c>
      <c r="ZO40" s="8">
        <v>24</v>
      </c>
      <c r="ZP40" s="8">
        <v>24</v>
      </c>
      <c r="ZQ40" s="8">
        <v>24</v>
      </c>
      <c r="ZR40" s="8">
        <v>24</v>
      </c>
      <c r="ZS40" s="8">
        <v>24</v>
      </c>
      <c r="ZT40" s="8">
        <v>24</v>
      </c>
      <c r="ZU40" s="8">
        <v>24</v>
      </c>
      <c r="ZV40" s="8">
        <v>24</v>
      </c>
      <c r="ZW40" s="8">
        <v>24</v>
      </c>
      <c r="ZX40" s="8">
        <v>24</v>
      </c>
      <c r="ZY40" s="8">
        <v>24</v>
      </c>
      <c r="ZZ40" s="8">
        <v>24</v>
      </c>
      <c r="AAA40" s="8">
        <v>24</v>
      </c>
      <c r="AAB40" s="8">
        <v>24</v>
      </c>
      <c r="AAC40" s="8">
        <v>24</v>
      </c>
      <c r="AAD40" s="8">
        <v>24</v>
      </c>
      <c r="AAE40" s="8">
        <v>24</v>
      </c>
      <c r="AAF40" s="8">
        <v>24</v>
      </c>
      <c r="AAG40" s="8">
        <v>24</v>
      </c>
      <c r="AAH40" s="8">
        <v>24</v>
      </c>
      <c r="AAI40" s="8">
        <v>24</v>
      </c>
      <c r="AAJ40" s="8">
        <v>24</v>
      </c>
      <c r="AAK40" s="8">
        <v>24</v>
      </c>
      <c r="AAL40" s="8">
        <v>24</v>
      </c>
      <c r="AAM40" s="8">
        <v>24</v>
      </c>
      <c r="AAN40" s="8">
        <v>24</v>
      </c>
      <c r="AAO40" s="8">
        <v>24</v>
      </c>
      <c r="AAP40" s="8">
        <v>24</v>
      </c>
      <c r="AAQ40" s="8">
        <v>24</v>
      </c>
      <c r="AAR40" s="8">
        <v>24</v>
      </c>
      <c r="AAS40" s="8">
        <v>24</v>
      </c>
      <c r="AAT40" s="8">
        <v>24</v>
      </c>
      <c r="AAU40" s="8">
        <v>24</v>
      </c>
      <c r="AAV40" s="8">
        <v>24</v>
      </c>
      <c r="AAW40" s="8">
        <v>24</v>
      </c>
      <c r="AAX40" s="8">
        <v>24</v>
      </c>
      <c r="AAY40" s="8">
        <v>24</v>
      </c>
      <c r="AAZ40" s="8">
        <v>24</v>
      </c>
      <c r="ABA40" s="8">
        <v>24</v>
      </c>
      <c r="ABB40" s="8">
        <v>24</v>
      </c>
      <c r="ABC40" s="8">
        <v>24</v>
      </c>
      <c r="ABD40" s="8">
        <v>24</v>
      </c>
      <c r="ABE40" s="8">
        <v>24</v>
      </c>
      <c r="ABF40" s="8">
        <v>24</v>
      </c>
      <c r="ABG40" s="8">
        <v>24</v>
      </c>
      <c r="ABH40" s="8">
        <v>24</v>
      </c>
    </row>
    <row r="41" spans="1:736" x14ac:dyDescent="0.3">
      <c r="E41" s="3"/>
      <c r="F41" s="7" t="s">
        <v>20</v>
      </c>
      <c r="G41" s="3">
        <f t="shared" ref="G41:BR41" si="0">COUNTIF(G4:G35, "OT") + COUNTIF(G4:G35, "1")</f>
        <v>0</v>
      </c>
      <c r="H41" s="3">
        <f t="shared" si="0"/>
        <v>26</v>
      </c>
      <c r="I41" s="3">
        <f t="shared" si="0"/>
        <v>0</v>
      </c>
      <c r="J41" s="3">
        <f t="shared" si="0"/>
        <v>24</v>
      </c>
      <c r="K41" s="3">
        <f t="shared" si="0"/>
        <v>0</v>
      </c>
      <c r="L41" s="3">
        <f t="shared" si="0"/>
        <v>23</v>
      </c>
      <c r="M41" s="3">
        <f t="shared" si="0"/>
        <v>0</v>
      </c>
      <c r="N41" s="3">
        <f t="shared" si="0"/>
        <v>19</v>
      </c>
      <c r="O41" s="3">
        <f t="shared" si="0"/>
        <v>0</v>
      </c>
      <c r="P41" s="3">
        <f t="shared" si="0"/>
        <v>0</v>
      </c>
      <c r="Q41" s="3">
        <f t="shared" si="0"/>
        <v>0</v>
      </c>
      <c r="R41" s="3">
        <f t="shared" si="0"/>
        <v>0</v>
      </c>
      <c r="S41" s="3">
        <f t="shared" si="0"/>
        <v>27</v>
      </c>
      <c r="T41" s="3">
        <f t="shared" si="0"/>
        <v>0</v>
      </c>
      <c r="U41" s="3">
        <f t="shared" si="0"/>
        <v>26</v>
      </c>
      <c r="V41" s="3">
        <f t="shared" si="0"/>
        <v>0</v>
      </c>
      <c r="W41" s="3">
        <f t="shared" si="0"/>
        <v>27</v>
      </c>
      <c r="X41" s="3">
        <f t="shared" si="0"/>
        <v>0</v>
      </c>
      <c r="Y41" s="3">
        <f t="shared" si="0"/>
        <v>22</v>
      </c>
      <c r="Z41" s="3">
        <f t="shared" si="0"/>
        <v>0</v>
      </c>
      <c r="AA41" s="3">
        <f t="shared" si="0"/>
        <v>0</v>
      </c>
      <c r="AB41" s="3">
        <f t="shared" si="0"/>
        <v>0</v>
      </c>
      <c r="AC41" s="3">
        <f t="shared" si="0"/>
        <v>0</v>
      </c>
      <c r="AD41" s="3">
        <f t="shared" si="0"/>
        <v>0</v>
      </c>
      <c r="AE41" s="3">
        <f t="shared" si="0"/>
        <v>0</v>
      </c>
      <c r="AF41" s="3">
        <f t="shared" si="0"/>
        <v>22</v>
      </c>
      <c r="AG41" s="3">
        <f t="shared" si="0"/>
        <v>0</v>
      </c>
      <c r="AH41" s="3">
        <f t="shared" si="0"/>
        <v>25</v>
      </c>
      <c r="AI41" s="3">
        <f t="shared" si="0"/>
        <v>0</v>
      </c>
      <c r="AJ41" s="3">
        <f t="shared" si="0"/>
        <v>21</v>
      </c>
      <c r="AK41" s="3">
        <f t="shared" si="0"/>
        <v>0</v>
      </c>
      <c r="AL41" s="3">
        <f t="shared" si="0"/>
        <v>22</v>
      </c>
      <c r="AM41" s="3">
        <f t="shared" si="0"/>
        <v>0</v>
      </c>
      <c r="AN41" s="3">
        <f t="shared" si="0"/>
        <v>0</v>
      </c>
      <c r="AO41" s="3">
        <f t="shared" si="0"/>
        <v>0</v>
      </c>
      <c r="AP41" s="3">
        <f t="shared" si="0"/>
        <v>0</v>
      </c>
      <c r="AQ41" s="3">
        <f t="shared" si="0"/>
        <v>22</v>
      </c>
      <c r="AR41" s="3">
        <f t="shared" si="0"/>
        <v>0</v>
      </c>
      <c r="AS41" s="3">
        <f t="shared" si="0"/>
        <v>22</v>
      </c>
      <c r="AT41" s="3">
        <f t="shared" si="0"/>
        <v>0</v>
      </c>
      <c r="AU41" s="3">
        <f t="shared" si="0"/>
        <v>24</v>
      </c>
      <c r="AV41" s="3">
        <f t="shared" si="0"/>
        <v>0</v>
      </c>
      <c r="AW41" s="3">
        <f t="shared" si="0"/>
        <v>23</v>
      </c>
      <c r="AX41" s="3">
        <f t="shared" si="0"/>
        <v>0</v>
      </c>
      <c r="AY41" s="3">
        <f t="shared" si="0"/>
        <v>0</v>
      </c>
      <c r="AZ41" s="3">
        <f t="shared" si="0"/>
        <v>0</v>
      </c>
      <c r="BA41" s="3">
        <f t="shared" si="0"/>
        <v>0</v>
      </c>
      <c r="BB41" s="3">
        <f t="shared" si="0"/>
        <v>0</v>
      </c>
      <c r="BC41" s="3">
        <f t="shared" si="0"/>
        <v>0</v>
      </c>
      <c r="BD41" s="3">
        <f t="shared" si="0"/>
        <v>21</v>
      </c>
      <c r="BE41" s="3">
        <f t="shared" si="0"/>
        <v>0</v>
      </c>
      <c r="BF41" s="3">
        <f t="shared" si="0"/>
        <v>24</v>
      </c>
      <c r="BG41" s="3">
        <f t="shared" si="0"/>
        <v>0</v>
      </c>
      <c r="BH41" s="3">
        <f t="shared" si="0"/>
        <v>27</v>
      </c>
      <c r="BI41" s="3">
        <f t="shared" si="0"/>
        <v>0</v>
      </c>
      <c r="BJ41" s="3">
        <f t="shared" si="0"/>
        <v>27</v>
      </c>
      <c r="BK41" s="3">
        <f t="shared" si="0"/>
        <v>0</v>
      </c>
      <c r="BL41" s="3">
        <f t="shared" si="0"/>
        <v>0</v>
      </c>
      <c r="BM41" s="3">
        <f t="shared" si="0"/>
        <v>0</v>
      </c>
      <c r="BN41" s="3">
        <f t="shared" si="0"/>
        <v>0</v>
      </c>
      <c r="BO41" s="3">
        <f t="shared" si="0"/>
        <v>27</v>
      </c>
      <c r="BP41" s="3">
        <f t="shared" si="0"/>
        <v>0</v>
      </c>
      <c r="BQ41" s="3">
        <f t="shared" si="0"/>
        <v>27</v>
      </c>
      <c r="BR41" s="3">
        <f t="shared" si="0"/>
        <v>0</v>
      </c>
      <c r="BS41" s="3">
        <f t="shared" ref="BS41:ED41" si="1">COUNTIF(BS4:BS35, "OT") + COUNTIF(BS4:BS35, "1")</f>
        <v>27</v>
      </c>
      <c r="BT41" s="3">
        <f t="shared" si="1"/>
        <v>0</v>
      </c>
      <c r="BU41" s="3">
        <f t="shared" si="1"/>
        <v>27</v>
      </c>
      <c r="BV41" s="3">
        <f t="shared" si="1"/>
        <v>0</v>
      </c>
      <c r="BW41" s="3">
        <f t="shared" si="1"/>
        <v>0</v>
      </c>
      <c r="BX41" s="3">
        <f t="shared" si="1"/>
        <v>0</v>
      </c>
      <c r="BY41" s="3">
        <f t="shared" si="1"/>
        <v>0</v>
      </c>
      <c r="BZ41" s="3">
        <f t="shared" si="1"/>
        <v>0</v>
      </c>
      <c r="CA41" s="3">
        <f t="shared" si="1"/>
        <v>0</v>
      </c>
      <c r="CB41" s="3">
        <f t="shared" si="1"/>
        <v>27</v>
      </c>
      <c r="CC41" s="3">
        <f t="shared" si="1"/>
        <v>0</v>
      </c>
      <c r="CD41" s="3">
        <f t="shared" si="1"/>
        <v>27</v>
      </c>
      <c r="CE41" s="3">
        <f t="shared" si="1"/>
        <v>0</v>
      </c>
      <c r="CF41" s="3">
        <f t="shared" si="1"/>
        <v>27</v>
      </c>
      <c r="CG41" s="3">
        <f t="shared" si="1"/>
        <v>0</v>
      </c>
      <c r="CH41" s="3">
        <f t="shared" si="1"/>
        <v>27</v>
      </c>
      <c r="CI41" s="3">
        <f t="shared" si="1"/>
        <v>0</v>
      </c>
      <c r="CJ41" s="3">
        <f t="shared" si="1"/>
        <v>0</v>
      </c>
      <c r="CK41" s="3">
        <f t="shared" si="1"/>
        <v>0</v>
      </c>
      <c r="CL41" s="3">
        <f t="shared" si="1"/>
        <v>0</v>
      </c>
      <c r="CM41" s="3">
        <f t="shared" si="1"/>
        <v>27</v>
      </c>
      <c r="CN41" s="3">
        <f t="shared" si="1"/>
        <v>0</v>
      </c>
      <c r="CO41" s="3">
        <f t="shared" si="1"/>
        <v>27</v>
      </c>
      <c r="CP41" s="3">
        <f t="shared" si="1"/>
        <v>0</v>
      </c>
      <c r="CQ41" s="3">
        <f t="shared" si="1"/>
        <v>27</v>
      </c>
      <c r="CR41" s="3">
        <f t="shared" si="1"/>
        <v>0</v>
      </c>
      <c r="CS41" s="3">
        <f t="shared" si="1"/>
        <v>27</v>
      </c>
      <c r="CT41" s="3">
        <f t="shared" si="1"/>
        <v>0</v>
      </c>
      <c r="CU41" s="3">
        <f t="shared" si="1"/>
        <v>0</v>
      </c>
      <c r="CV41" s="3">
        <f t="shared" si="1"/>
        <v>0</v>
      </c>
      <c r="CW41" s="3">
        <f t="shared" si="1"/>
        <v>0</v>
      </c>
      <c r="CX41" s="3">
        <f t="shared" si="1"/>
        <v>0</v>
      </c>
      <c r="CY41" s="3">
        <f t="shared" si="1"/>
        <v>0</v>
      </c>
      <c r="CZ41" s="3">
        <f t="shared" si="1"/>
        <v>27</v>
      </c>
      <c r="DA41" s="3">
        <f t="shared" si="1"/>
        <v>0</v>
      </c>
      <c r="DB41" s="3">
        <f t="shared" si="1"/>
        <v>27</v>
      </c>
      <c r="DC41" s="3">
        <f t="shared" si="1"/>
        <v>0</v>
      </c>
      <c r="DD41" s="3">
        <f t="shared" si="1"/>
        <v>27</v>
      </c>
      <c r="DE41" s="3">
        <f t="shared" si="1"/>
        <v>0</v>
      </c>
      <c r="DF41" s="3">
        <f t="shared" si="1"/>
        <v>27</v>
      </c>
      <c r="DG41" s="3">
        <f t="shared" si="1"/>
        <v>0</v>
      </c>
      <c r="DH41" s="3">
        <f t="shared" si="1"/>
        <v>0</v>
      </c>
      <c r="DI41" s="3">
        <f t="shared" si="1"/>
        <v>0</v>
      </c>
      <c r="DJ41" s="3">
        <f t="shared" si="1"/>
        <v>0</v>
      </c>
      <c r="DK41" s="3">
        <f t="shared" si="1"/>
        <v>27</v>
      </c>
      <c r="DL41" s="3">
        <f t="shared" si="1"/>
        <v>0</v>
      </c>
      <c r="DM41" s="3">
        <f t="shared" si="1"/>
        <v>27</v>
      </c>
      <c r="DN41" s="3">
        <f t="shared" si="1"/>
        <v>0</v>
      </c>
      <c r="DO41" s="3">
        <f t="shared" si="1"/>
        <v>27</v>
      </c>
      <c r="DP41" s="3">
        <f t="shared" si="1"/>
        <v>0</v>
      </c>
      <c r="DQ41" s="3">
        <f t="shared" si="1"/>
        <v>27</v>
      </c>
      <c r="DR41" s="3">
        <f t="shared" si="1"/>
        <v>0</v>
      </c>
      <c r="DS41" s="3">
        <f t="shared" si="1"/>
        <v>0</v>
      </c>
      <c r="DT41" s="3">
        <f t="shared" si="1"/>
        <v>0</v>
      </c>
      <c r="DU41" s="3">
        <f t="shared" si="1"/>
        <v>0</v>
      </c>
      <c r="DV41" s="3">
        <f t="shared" si="1"/>
        <v>0</v>
      </c>
      <c r="DW41" s="3">
        <f t="shared" si="1"/>
        <v>0</v>
      </c>
      <c r="DX41" s="3">
        <f t="shared" si="1"/>
        <v>27</v>
      </c>
      <c r="DY41" s="3">
        <f t="shared" si="1"/>
        <v>0</v>
      </c>
      <c r="DZ41" s="3">
        <f t="shared" si="1"/>
        <v>27</v>
      </c>
      <c r="EA41" s="3">
        <f t="shared" si="1"/>
        <v>0</v>
      </c>
      <c r="EB41" s="3">
        <f t="shared" si="1"/>
        <v>27</v>
      </c>
      <c r="EC41" s="3">
        <f t="shared" si="1"/>
        <v>0</v>
      </c>
      <c r="ED41" s="3">
        <f t="shared" si="1"/>
        <v>27</v>
      </c>
      <c r="EE41" s="3">
        <f t="shared" ref="EE41:GP41" si="2">COUNTIF(EE4:EE35, "OT") + COUNTIF(EE4:EE35, "1")</f>
        <v>0</v>
      </c>
      <c r="EF41" s="3">
        <f t="shared" si="2"/>
        <v>0</v>
      </c>
      <c r="EG41" s="3">
        <f t="shared" si="2"/>
        <v>0</v>
      </c>
      <c r="EH41" s="3">
        <f t="shared" si="2"/>
        <v>0</v>
      </c>
      <c r="EI41" s="3">
        <f t="shared" si="2"/>
        <v>27</v>
      </c>
      <c r="EJ41" s="3">
        <f t="shared" si="2"/>
        <v>0</v>
      </c>
      <c r="EK41" s="3">
        <f t="shared" si="2"/>
        <v>27</v>
      </c>
      <c r="EL41" s="3">
        <f t="shared" si="2"/>
        <v>0</v>
      </c>
      <c r="EM41" s="3">
        <f t="shared" si="2"/>
        <v>27</v>
      </c>
      <c r="EN41" s="3">
        <f t="shared" si="2"/>
        <v>0</v>
      </c>
      <c r="EO41" s="3">
        <f t="shared" si="2"/>
        <v>27</v>
      </c>
      <c r="EP41" s="3">
        <f t="shared" si="2"/>
        <v>0</v>
      </c>
      <c r="EQ41" s="3">
        <f t="shared" si="2"/>
        <v>0</v>
      </c>
      <c r="ER41" s="3">
        <f t="shared" si="2"/>
        <v>0</v>
      </c>
      <c r="ES41" s="3">
        <f t="shared" si="2"/>
        <v>0</v>
      </c>
      <c r="ET41" s="3">
        <f t="shared" si="2"/>
        <v>0</v>
      </c>
      <c r="EU41" s="3">
        <f t="shared" si="2"/>
        <v>0</v>
      </c>
      <c r="EV41" s="3">
        <f t="shared" si="2"/>
        <v>27</v>
      </c>
      <c r="EW41" s="3">
        <f t="shared" si="2"/>
        <v>0</v>
      </c>
      <c r="EX41" s="3">
        <f t="shared" si="2"/>
        <v>27</v>
      </c>
      <c r="EY41" s="3">
        <f t="shared" si="2"/>
        <v>0</v>
      </c>
      <c r="EZ41" s="3">
        <f t="shared" si="2"/>
        <v>27</v>
      </c>
      <c r="FA41" s="3">
        <f t="shared" si="2"/>
        <v>0</v>
      </c>
      <c r="FB41" s="3">
        <f t="shared" si="2"/>
        <v>27</v>
      </c>
      <c r="FC41" s="3">
        <f t="shared" si="2"/>
        <v>0</v>
      </c>
      <c r="FD41" s="3">
        <f t="shared" si="2"/>
        <v>0</v>
      </c>
      <c r="FE41" s="3">
        <f t="shared" si="2"/>
        <v>0</v>
      </c>
      <c r="FF41" s="3">
        <f t="shared" si="2"/>
        <v>0</v>
      </c>
      <c r="FG41" s="3">
        <f t="shared" si="2"/>
        <v>27</v>
      </c>
      <c r="FH41" s="3">
        <f t="shared" si="2"/>
        <v>0</v>
      </c>
      <c r="FI41" s="3">
        <f t="shared" si="2"/>
        <v>27</v>
      </c>
      <c r="FJ41" s="3">
        <f t="shared" si="2"/>
        <v>0</v>
      </c>
      <c r="FK41" s="3">
        <f t="shared" si="2"/>
        <v>27</v>
      </c>
      <c r="FL41" s="3">
        <f t="shared" si="2"/>
        <v>0</v>
      </c>
      <c r="FM41" s="3">
        <f t="shared" si="2"/>
        <v>27</v>
      </c>
      <c r="FN41" s="3">
        <f t="shared" si="2"/>
        <v>0</v>
      </c>
      <c r="FO41" s="3">
        <f t="shared" si="2"/>
        <v>0</v>
      </c>
      <c r="FP41" s="3">
        <f t="shared" si="2"/>
        <v>0</v>
      </c>
      <c r="FQ41" s="3">
        <f t="shared" si="2"/>
        <v>0</v>
      </c>
      <c r="FR41" s="3">
        <f t="shared" si="2"/>
        <v>0</v>
      </c>
      <c r="FS41" s="3">
        <f t="shared" si="2"/>
        <v>0</v>
      </c>
      <c r="FT41" s="3">
        <f t="shared" si="2"/>
        <v>27</v>
      </c>
      <c r="FU41" s="3">
        <f t="shared" si="2"/>
        <v>0</v>
      </c>
      <c r="FV41" s="3">
        <f t="shared" si="2"/>
        <v>27</v>
      </c>
      <c r="FW41" s="3">
        <f t="shared" si="2"/>
        <v>0</v>
      </c>
      <c r="FX41" s="3">
        <f t="shared" si="2"/>
        <v>27</v>
      </c>
      <c r="FY41" s="3">
        <f t="shared" si="2"/>
        <v>0</v>
      </c>
      <c r="FZ41" s="3">
        <f t="shared" si="2"/>
        <v>27</v>
      </c>
      <c r="GA41" s="3">
        <f t="shared" si="2"/>
        <v>0</v>
      </c>
      <c r="GB41" s="3">
        <f t="shared" si="2"/>
        <v>0</v>
      </c>
      <c r="GC41" s="3">
        <f t="shared" si="2"/>
        <v>0</v>
      </c>
      <c r="GD41" s="3">
        <f t="shared" si="2"/>
        <v>0</v>
      </c>
      <c r="GE41" s="3">
        <f t="shared" si="2"/>
        <v>27</v>
      </c>
      <c r="GF41" s="3">
        <f t="shared" si="2"/>
        <v>0</v>
      </c>
      <c r="GG41" s="3">
        <f t="shared" si="2"/>
        <v>27</v>
      </c>
      <c r="GH41" s="3">
        <f t="shared" si="2"/>
        <v>0</v>
      </c>
      <c r="GI41" s="3">
        <f t="shared" si="2"/>
        <v>27</v>
      </c>
      <c r="GJ41" s="3">
        <f t="shared" si="2"/>
        <v>0</v>
      </c>
      <c r="GK41" s="3">
        <f t="shared" si="2"/>
        <v>27</v>
      </c>
      <c r="GL41" s="3">
        <f t="shared" si="2"/>
        <v>0</v>
      </c>
      <c r="GM41" s="3">
        <f t="shared" si="2"/>
        <v>0</v>
      </c>
      <c r="GN41" s="3">
        <f t="shared" si="2"/>
        <v>0</v>
      </c>
      <c r="GO41" s="3">
        <f t="shared" si="2"/>
        <v>0</v>
      </c>
      <c r="GP41" s="3">
        <f t="shared" si="2"/>
        <v>0</v>
      </c>
      <c r="GQ41" s="3">
        <f t="shared" ref="GQ41:JB41" si="3">COUNTIF(GQ4:GQ35, "OT") + COUNTIF(GQ4:GQ35, "1")</f>
        <v>0</v>
      </c>
      <c r="GR41" s="3">
        <f t="shared" si="3"/>
        <v>27</v>
      </c>
      <c r="GS41" s="3">
        <f t="shared" si="3"/>
        <v>0</v>
      </c>
      <c r="GT41" s="3">
        <f t="shared" si="3"/>
        <v>27</v>
      </c>
      <c r="GU41" s="3">
        <f t="shared" si="3"/>
        <v>0</v>
      </c>
      <c r="GV41" s="3">
        <f t="shared" si="3"/>
        <v>27</v>
      </c>
      <c r="GW41" s="3">
        <f t="shared" si="3"/>
        <v>0</v>
      </c>
      <c r="GX41" s="3">
        <f t="shared" si="3"/>
        <v>27</v>
      </c>
      <c r="GY41" s="3">
        <f t="shared" si="3"/>
        <v>0</v>
      </c>
      <c r="GZ41" s="3">
        <f t="shared" si="3"/>
        <v>0</v>
      </c>
      <c r="HA41" s="3">
        <f t="shared" si="3"/>
        <v>0</v>
      </c>
      <c r="HB41" s="3">
        <f t="shared" si="3"/>
        <v>0</v>
      </c>
      <c r="HC41" s="3">
        <f t="shared" si="3"/>
        <v>27</v>
      </c>
      <c r="HD41" s="3">
        <f t="shared" si="3"/>
        <v>0</v>
      </c>
      <c r="HE41" s="3">
        <f t="shared" si="3"/>
        <v>27</v>
      </c>
      <c r="HF41" s="3">
        <f t="shared" si="3"/>
        <v>0</v>
      </c>
      <c r="HG41" s="3">
        <f t="shared" si="3"/>
        <v>27</v>
      </c>
      <c r="HH41" s="3">
        <f t="shared" si="3"/>
        <v>0</v>
      </c>
      <c r="HI41" s="3">
        <f t="shared" si="3"/>
        <v>27</v>
      </c>
      <c r="HJ41" s="3">
        <f t="shared" si="3"/>
        <v>0</v>
      </c>
      <c r="HK41" s="3">
        <f t="shared" si="3"/>
        <v>0</v>
      </c>
      <c r="HL41" s="3">
        <f t="shared" si="3"/>
        <v>0</v>
      </c>
      <c r="HM41" s="3">
        <f t="shared" si="3"/>
        <v>0</v>
      </c>
      <c r="HN41" s="3">
        <f t="shared" si="3"/>
        <v>0</v>
      </c>
      <c r="HO41" s="3">
        <f t="shared" si="3"/>
        <v>0</v>
      </c>
      <c r="HP41" s="3">
        <f t="shared" si="3"/>
        <v>27</v>
      </c>
      <c r="HQ41" s="3">
        <f t="shared" si="3"/>
        <v>0</v>
      </c>
      <c r="HR41" s="3">
        <f t="shared" si="3"/>
        <v>27</v>
      </c>
      <c r="HS41" s="3">
        <f t="shared" si="3"/>
        <v>0</v>
      </c>
      <c r="HT41" s="3">
        <f t="shared" si="3"/>
        <v>27</v>
      </c>
      <c r="HU41" s="3">
        <f t="shared" si="3"/>
        <v>0</v>
      </c>
      <c r="HV41" s="3">
        <f t="shared" si="3"/>
        <v>27</v>
      </c>
      <c r="HW41" s="3">
        <f t="shared" si="3"/>
        <v>0</v>
      </c>
      <c r="HX41" s="3">
        <f t="shared" si="3"/>
        <v>0</v>
      </c>
      <c r="HY41" s="3">
        <f t="shared" si="3"/>
        <v>0</v>
      </c>
      <c r="HZ41" s="3">
        <f t="shared" si="3"/>
        <v>0</v>
      </c>
      <c r="IA41" s="3">
        <f t="shared" si="3"/>
        <v>27</v>
      </c>
      <c r="IB41" s="3">
        <f t="shared" si="3"/>
        <v>0</v>
      </c>
      <c r="IC41" s="3">
        <f t="shared" si="3"/>
        <v>27</v>
      </c>
      <c r="ID41" s="3">
        <f t="shared" si="3"/>
        <v>0</v>
      </c>
      <c r="IE41" s="3">
        <f t="shared" si="3"/>
        <v>27</v>
      </c>
      <c r="IF41" s="3">
        <f t="shared" si="3"/>
        <v>0</v>
      </c>
      <c r="IG41" s="3">
        <f t="shared" si="3"/>
        <v>27</v>
      </c>
      <c r="IH41" s="3">
        <f t="shared" si="3"/>
        <v>0</v>
      </c>
      <c r="II41" s="3">
        <f t="shared" si="3"/>
        <v>0</v>
      </c>
      <c r="IJ41" s="3">
        <f t="shared" si="3"/>
        <v>0</v>
      </c>
      <c r="IK41" s="3">
        <f t="shared" si="3"/>
        <v>0</v>
      </c>
      <c r="IL41" s="3">
        <f t="shared" si="3"/>
        <v>0</v>
      </c>
      <c r="IM41" s="3">
        <f t="shared" si="3"/>
        <v>0</v>
      </c>
      <c r="IN41" s="3">
        <f t="shared" si="3"/>
        <v>27</v>
      </c>
      <c r="IO41" s="3">
        <f t="shared" si="3"/>
        <v>0</v>
      </c>
      <c r="IP41" s="3">
        <f t="shared" si="3"/>
        <v>27</v>
      </c>
      <c r="IQ41" s="3">
        <f t="shared" si="3"/>
        <v>0</v>
      </c>
      <c r="IR41" s="3">
        <f t="shared" si="3"/>
        <v>27</v>
      </c>
      <c r="IS41" s="3">
        <f t="shared" si="3"/>
        <v>0</v>
      </c>
      <c r="IT41" s="3">
        <f t="shared" si="3"/>
        <v>27</v>
      </c>
      <c r="IU41" s="3">
        <f t="shared" si="3"/>
        <v>0</v>
      </c>
      <c r="IV41" s="3">
        <f t="shared" si="3"/>
        <v>0</v>
      </c>
      <c r="IW41" s="3">
        <f t="shared" si="3"/>
        <v>0</v>
      </c>
      <c r="IX41" s="3">
        <f t="shared" si="3"/>
        <v>0</v>
      </c>
      <c r="IY41" s="3">
        <f t="shared" si="3"/>
        <v>27</v>
      </c>
      <c r="IZ41" s="3">
        <f t="shared" si="3"/>
        <v>0</v>
      </c>
      <c r="JA41" s="3">
        <f t="shared" si="3"/>
        <v>27</v>
      </c>
      <c r="JB41" s="3">
        <f t="shared" si="3"/>
        <v>0</v>
      </c>
      <c r="JC41" s="3">
        <f t="shared" ref="JC41:LN41" si="4">COUNTIF(JC4:JC35, "OT") + COUNTIF(JC4:JC35, "1")</f>
        <v>27</v>
      </c>
      <c r="JD41" s="3">
        <f t="shared" si="4"/>
        <v>0</v>
      </c>
      <c r="JE41" s="3">
        <f t="shared" si="4"/>
        <v>27</v>
      </c>
      <c r="JF41" s="3">
        <f t="shared" si="4"/>
        <v>0</v>
      </c>
      <c r="JG41" s="3">
        <f t="shared" si="4"/>
        <v>0</v>
      </c>
      <c r="JH41" s="3">
        <f t="shared" si="4"/>
        <v>0</v>
      </c>
      <c r="JI41" s="3">
        <f t="shared" si="4"/>
        <v>0</v>
      </c>
      <c r="JJ41" s="3">
        <f t="shared" si="4"/>
        <v>0</v>
      </c>
      <c r="JK41" s="3">
        <f t="shared" si="4"/>
        <v>0</v>
      </c>
      <c r="JL41" s="3">
        <f t="shared" si="4"/>
        <v>27</v>
      </c>
      <c r="JM41" s="3">
        <f t="shared" si="4"/>
        <v>0</v>
      </c>
      <c r="JN41" s="3">
        <f t="shared" si="4"/>
        <v>27</v>
      </c>
      <c r="JO41" s="3">
        <f t="shared" si="4"/>
        <v>0</v>
      </c>
      <c r="JP41" s="3">
        <f t="shared" si="4"/>
        <v>27</v>
      </c>
      <c r="JQ41" s="3">
        <f t="shared" si="4"/>
        <v>0</v>
      </c>
      <c r="JR41" s="3">
        <f t="shared" si="4"/>
        <v>27</v>
      </c>
      <c r="JS41" s="3">
        <f t="shared" si="4"/>
        <v>0</v>
      </c>
      <c r="JT41" s="3">
        <f t="shared" si="4"/>
        <v>0</v>
      </c>
      <c r="JU41" s="3">
        <f t="shared" si="4"/>
        <v>0</v>
      </c>
      <c r="JV41" s="3">
        <f t="shared" si="4"/>
        <v>0</v>
      </c>
      <c r="JW41" s="3">
        <f t="shared" si="4"/>
        <v>27</v>
      </c>
      <c r="JX41" s="3">
        <f t="shared" si="4"/>
        <v>0</v>
      </c>
      <c r="JY41" s="3">
        <f t="shared" si="4"/>
        <v>27</v>
      </c>
      <c r="JZ41" s="3">
        <f t="shared" si="4"/>
        <v>0</v>
      </c>
      <c r="KA41" s="3">
        <f t="shared" si="4"/>
        <v>27</v>
      </c>
      <c r="KB41" s="3">
        <f t="shared" si="4"/>
        <v>0</v>
      </c>
      <c r="KC41" s="3">
        <f t="shared" si="4"/>
        <v>27</v>
      </c>
      <c r="KD41" s="3">
        <f t="shared" si="4"/>
        <v>0</v>
      </c>
      <c r="KE41" s="3">
        <f t="shared" si="4"/>
        <v>0</v>
      </c>
      <c r="KF41" s="3">
        <f t="shared" si="4"/>
        <v>0</v>
      </c>
      <c r="KG41" s="3">
        <f t="shared" si="4"/>
        <v>0</v>
      </c>
      <c r="KH41" s="3">
        <f t="shared" si="4"/>
        <v>0</v>
      </c>
      <c r="KI41" s="3">
        <f t="shared" si="4"/>
        <v>0</v>
      </c>
      <c r="KJ41" s="3">
        <f t="shared" si="4"/>
        <v>27</v>
      </c>
      <c r="KK41" s="3">
        <f t="shared" si="4"/>
        <v>0</v>
      </c>
      <c r="KL41" s="3">
        <f t="shared" si="4"/>
        <v>27</v>
      </c>
      <c r="KM41" s="3">
        <f t="shared" si="4"/>
        <v>0</v>
      </c>
      <c r="KN41" s="3">
        <f t="shared" si="4"/>
        <v>27</v>
      </c>
      <c r="KO41" s="3">
        <f t="shared" si="4"/>
        <v>0</v>
      </c>
      <c r="KP41" s="3">
        <f t="shared" si="4"/>
        <v>27</v>
      </c>
      <c r="KQ41" s="3">
        <f t="shared" si="4"/>
        <v>0</v>
      </c>
      <c r="KR41" s="3">
        <f t="shared" si="4"/>
        <v>0</v>
      </c>
      <c r="KS41" s="3">
        <f t="shared" si="4"/>
        <v>0</v>
      </c>
      <c r="KT41" s="3">
        <f t="shared" si="4"/>
        <v>0</v>
      </c>
      <c r="KU41" s="3">
        <f t="shared" si="4"/>
        <v>27</v>
      </c>
      <c r="KV41" s="3">
        <f t="shared" si="4"/>
        <v>0</v>
      </c>
      <c r="KW41" s="3">
        <f t="shared" si="4"/>
        <v>27</v>
      </c>
      <c r="KX41" s="3">
        <f t="shared" si="4"/>
        <v>0</v>
      </c>
      <c r="KY41" s="3">
        <f t="shared" si="4"/>
        <v>27</v>
      </c>
      <c r="KZ41" s="3">
        <f t="shared" si="4"/>
        <v>0</v>
      </c>
      <c r="LA41" s="3">
        <f t="shared" si="4"/>
        <v>27</v>
      </c>
      <c r="LB41" s="3">
        <f t="shared" si="4"/>
        <v>0</v>
      </c>
      <c r="LC41" s="3">
        <f t="shared" si="4"/>
        <v>0</v>
      </c>
      <c r="LD41" s="3">
        <f t="shared" si="4"/>
        <v>0</v>
      </c>
      <c r="LE41" s="3">
        <f t="shared" si="4"/>
        <v>0</v>
      </c>
      <c r="LF41" s="3">
        <f t="shared" si="4"/>
        <v>0</v>
      </c>
      <c r="LG41" s="3">
        <f t="shared" si="4"/>
        <v>0</v>
      </c>
      <c r="LH41" s="3">
        <f t="shared" si="4"/>
        <v>27</v>
      </c>
      <c r="LI41" s="3">
        <f t="shared" si="4"/>
        <v>0</v>
      </c>
      <c r="LJ41" s="3">
        <f t="shared" si="4"/>
        <v>27</v>
      </c>
      <c r="LK41" s="3">
        <f t="shared" si="4"/>
        <v>0</v>
      </c>
      <c r="LL41" s="3">
        <f t="shared" si="4"/>
        <v>27</v>
      </c>
      <c r="LM41" s="3">
        <f t="shared" si="4"/>
        <v>0</v>
      </c>
      <c r="LN41" s="3">
        <f t="shared" si="4"/>
        <v>27</v>
      </c>
      <c r="LO41" s="3">
        <f t="shared" ref="LO41:NZ41" si="5">COUNTIF(LO4:LO35, "OT") + COUNTIF(LO4:LO35, "1")</f>
        <v>0</v>
      </c>
      <c r="LP41" s="3">
        <f t="shared" si="5"/>
        <v>0</v>
      </c>
      <c r="LQ41" s="3">
        <f t="shared" si="5"/>
        <v>0</v>
      </c>
      <c r="LR41" s="3">
        <f t="shared" si="5"/>
        <v>0</v>
      </c>
      <c r="LS41" s="3">
        <f t="shared" si="5"/>
        <v>27</v>
      </c>
      <c r="LT41" s="3">
        <f t="shared" si="5"/>
        <v>0</v>
      </c>
      <c r="LU41" s="3">
        <f t="shared" si="5"/>
        <v>27</v>
      </c>
      <c r="LV41" s="3">
        <f t="shared" si="5"/>
        <v>0</v>
      </c>
      <c r="LW41" s="3">
        <f t="shared" si="5"/>
        <v>27</v>
      </c>
      <c r="LX41" s="3">
        <f t="shared" si="5"/>
        <v>0</v>
      </c>
      <c r="LY41" s="3">
        <f t="shared" si="5"/>
        <v>27</v>
      </c>
      <c r="LZ41" s="3">
        <f t="shared" si="5"/>
        <v>0</v>
      </c>
      <c r="MA41" s="3">
        <f t="shared" si="5"/>
        <v>0</v>
      </c>
      <c r="MB41" s="3">
        <f t="shared" si="5"/>
        <v>0</v>
      </c>
      <c r="MC41" s="3">
        <f t="shared" si="5"/>
        <v>0</v>
      </c>
      <c r="MD41" s="3">
        <f t="shared" si="5"/>
        <v>0</v>
      </c>
      <c r="ME41" s="3">
        <f t="shared" si="5"/>
        <v>0</v>
      </c>
      <c r="MF41" s="3">
        <f t="shared" si="5"/>
        <v>27</v>
      </c>
      <c r="MG41" s="3">
        <f t="shared" si="5"/>
        <v>0</v>
      </c>
      <c r="MH41" s="3">
        <f t="shared" si="5"/>
        <v>27</v>
      </c>
      <c r="MI41" s="3">
        <f t="shared" si="5"/>
        <v>0</v>
      </c>
      <c r="MJ41" s="3">
        <f t="shared" si="5"/>
        <v>27</v>
      </c>
      <c r="MK41" s="3">
        <f t="shared" si="5"/>
        <v>0</v>
      </c>
      <c r="ML41" s="3">
        <f t="shared" si="5"/>
        <v>27</v>
      </c>
      <c r="MM41" s="3">
        <f t="shared" si="5"/>
        <v>0</v>
      </c>
      <c r="MN41" s="3">
        <f t="shared" si="5"/>
        <v>0</v>
      </c>
      <c r="MO41" s="3">
        <f t="shared" si="5"/>
        <v>0</v>
      </c>
      <c r="MP41" s="3">
        <f t="shared" si="5"/>
        <v>0</v>
      </c>
      <c r="MQ41" s="3">
        <f t="shared" si="5"/>
        <v>27</v>
      </c>
      <c r="MR41" s="3">
        <f t="shared" si="5"/>
        <v>0</v>
      </c>
      <c r="MS41" s="3">
        <f t="shared" si="5"/>
        <v>27</v>
      </c>
      <c r="MT41" s="3">
        <f t="shared" si="5"/>
        <v>0</v>
      </c>
      <c r="MU41" s="3">
        <f t="shared" si="5"/>
        <v>27</v>
      </c>
      <c r="MV41" s="3">
        <f t="shared" si="5"/>
        <v>0</v>
      </c>
      <c r="MW41" s="3">
        <f t="shared" si="5"/>
        <v>27</v>
      </c>
      <c r="MX41" s="3">
        <f t="shared" si="5"/>
        <v>0</v>
      </c>
      <c r="MY41" s="3">
        <f t="shared" si="5"/>
        <v>0</v>
      </c>
      <c r="MZ41" s="3">
        <f t="shared" si="5"/>
        <v>0</v>
      </c>
      <c r="NA41" s="3">
        <f t="shared" si="5"/>
        <v>0</v>
      </c>
      <c r="NB41" s="3">
        <f t="shared" si="5"/>
        <v>0</v>
      </c>
      <c r="NC41" s="3">
        <f t="shared" si="5"/>
        <v>0</v>
      </c>
      <c r="ND41" s="3">
        <f t="shared" si="5"/>
        <v>27</v>
      </c>
      <c r="NE41" s="3">
        <f t="shared" si="5"/>
        <v>0</v>
      </c>
      <c r="NF41" s="3">
        <f t="shared" si="5"/>
        <v>27</v>
      </c>
      <c r="NG41" s="3">
        <f t="shared" si="5"/>
        <v>0</v>
      </c>
      <c r="NH41" s="3">
        <f t="shared" si="5"/>
        <v>27</v>
      </c>
      <c r="NI41" s="3">
        <f t="shared" si="5"/>
        <v>0</v>
      </c>
      <c r="NJ41" s="3">
        <f t="shared" si="5"/>
        <v>27</v>
      </c>
      <c r="NK41" s="3">
        <f t="shared" si="5"/>
        <v>0</v>
      </c>
      <c r="NL41" s="3">
        <f t="shared" si="5"/>
        <v>0</v>
      </c>
      <c r="NM41" s="3">
        <f t="shared" si="5"/>
        <v>0</v>
      </c>
      <c r="NN41" s="3">
        <f t="shared" si="5"/>
        <v>0</v>
      </c>
      <c r="NO41" s="3">
        <f t="shared" si="5"/>
        <v>27</v>
      </c>
      <c r="NP41" s="3">
        <f t="shared" si="5"/>
        <v>0</v>
      </c>
      <c r="NQ41" s="3">
        <f t="shared" si="5"/>
        <v>27</v>
      </c>
      <c r="NR41" s="3">
        <f t="shared" si="5"/>
        <v>0</v>
      </c>
      <c r="NS41" s="3">
        <f t="shared" si="5"/>
        <v>27</v>
      </c>
      <c r="NT41" s="3">
        <f t="shared" si="5"/>
        <v>0</v>
      </c>
      <c r="NU41" s="3">
        <f t="shared" si="5"/>
        <v>27</v>
      </c>
      <c r="NV41" s="3">
        <f t="shared" si="5"/>
        <v>0</v>
      </c>
      <c r="NW41" s="3">
        <f t="shared" si="5"/>
        <v>0</v>
      </c>
      <c r="NX41" s="3">
        <f t="shared" si="5"/>
        <v>0</v>
      </c>
      <c r="NY41" s="3">
        <f t="shared" si="5"/>
        <v>0</v>
      </c>
      <c r="NZ41" s="3">
        <f t="shared" si="5"/>
        <v>0</v>
      </c>
      <c r="OA41" s="3">
        <f t="shared" ref="OA41:QL41" si="6">COUNTIF(OA4:OA35, "OT") + COUNTIF(OA4:OA35, "1")</f>
        <v>0</v>
      </c>
      <c r="OB41" s="3">
        <f t="shared" si="6"/>
        <v>27</v>
      </c>
      <c r="OC41" s="3">
        <f t="shared" si="6"/>
        <v>0</v>
      </c>
      <c r="OD41" s="3">
        <f t="shared" si="6"/>
        <v>27</v>
      </c>
      <c r="OE41" s="3">
        <f t="shared" si="6"/>
        <v>0</v>
      </c>
      <c r="OF41" s="3">
        <f t="shared" si="6"/>
        <v>27</v>
      </c>
      <c r="OG41" s="3">
        <f t="shared" si="6"/>
        <v>0</v>
      </c>
      <c r="OH41" s="3">
        <f t="shared" si="6"/>
        <v>27</v>
      </c>
      <c r="OI41" s="3">
        <f t="shared" si="6"/>
        <v>0</v>
      </c>
      <c r="OJ41" s="3">
        <f t="shared" si="6"/>
        <v>0</v>
      </c>
      <c r="OK41" s="3">
        <f t="shared" si="6"/>
        <v>0</v>
      </c>
      <c r="OL41" s="3">
        <f t="shared" si="6"/>
        <v>0</v>
      </c>
      <c r="OM41" s="3">
        <f t="shared" si="6"/>
        <v>27</v>
      </c>
      <c r="ON41" s="3">
        <f t="shared" si="6"/>
        <v>0</v>
      </c>
      <c r="OO41" s="3">
        <f t="shared" si="6"/>
        <v>27</v>
      </c>
      <c r="OP41" s="3">
        <f t="shared" si="6"/>
        <v>0</v>
      </c>
      <c r="OQ41" s="3">
        <f t="shared" si="6"/>
        <v>27</v>
      </c>
      <c r="OR41" s="3">
        <f t="shared" si="6"/>
        <v>0</v>
      </c>
      <c r="OS41" s="3">
        <f t="shared" si="6"/>
        <v>27</v>
      </c>
      <c r="OT41" s="3">
        <f t="shared" si="6"/>
        <v>0</v>
      </c>
      <c r="OU41" s="3">
        <f t="shared" si="6"/>
        <v>0</v>
      </c>
      <c r="OV41" s="3">
        <f t="shared" si="6"/>
        <v>0</v>
      </c>
      <c r="OW41" s="3">
        <f t="shared" si="6"/>
        <v>0</v>
      </c>
      <c r="OX41" s="3">
        <f t="shared" si="6"/>
        <v>0</v>
      </c>
      <c r="OY41" s="3">
        <f t="shared" si="6"/>
        <v>0</v>
      </c>
      <c r="OZ41" s="3">
        <f t="shared" si="6"/>
        <v>27</v>
      </c>
      <c r="PA41" s="3">
        <f t="shared" si="6"/>
        <v>0</v>
      </c>
      <c r="PB41" s="3">
        <f t="shared" si="6"/>
        <v>27</v>
      </c>
      <c r="PC41" s="3">
        <f t="shared" si="6"/>
        <v>0</v>
      </c>
      <c r="PD41" s="3">
        <f t="shared" si="6"/>
        <v>27</v>
      </c>
      <c r="PE41" s="3">
        <f t="shared" si="6"/>
        <v>0</v>
      </c>
      <c r="PF41" s="3">
        <f t="shared" si="6"/>
        <v>27</v>
      </c>
      <c r="PG41" s="3">
        <f t="shared" si="6"/>
        <v>0</v>
      </c>
      <c r="PH41" s="3">
        <f t="shared" si="6"/>
        <v>0</v>
      </c>
      <c r="PI41" s="3">
        <f t="shared" si="6"/>
        <v>0</v>
      </c>
      <c r="PJ41" s="3">
        <f t="shared" si="6"/>
        <v>0</v>
      </c>
      <c r="PK41" s="3">
        <f t="shared" si="6"/>
        <v>27</v>
      </c>
      <c r="PL41" s="3">
        <f t="shared" si="6"/>
        <v>0</v>
      </c>
      <c r="PM41" s="3">
        <f t="shared" si="6"/>
        <v>27</v>
      </c>
      <c r="PN41" s="3">
        <f t="shared" si="6"/>
        <v>0</v>
      </c>
      <c r="PO41" s="3">
        <f t="shared" si="6"/>
        <v>27</v>
      </c>
      <c r="PP41" s="3">
        <f t="shared" si="6"/>
        <v>0</v>
      </c>
      <c r="PQ41" s="3">
        <f t="shared" si="6"/>
        <v>27</v>
      </c>
      <c r="PR41" s="3">
        <f t="shared" si="6"/>
        <v>0</v>
      </c>
      <c r="PS41" s="3">
        <f t="shared" si="6"/>
        <v>0</v>
      </c>
      <c r="PT41" s="3">
        <f t="shared" si="6"/>
        <v>0</v>
      </c>
      <c r="PU41" s="3">
        <f t="shared" si="6"/>
        <v>0</v>
      </c>
      <c r="PV41" s="3">
        <f t="shared" si="6"/>
        <v>0</v>
      </c>
      <c r="PW41" s="3">
        <f t="shared" si="6"/>
        <v>0</v>
      </c>
      <c r="PX41" s="3">
        <f t="shared" si="6"/>
        <v>27</v>
      </c>
      <c r="PY41" s="3">
        <f t="shared" si="6"/>
        <v>0</v>
      </c>
      <c r="PZ41" s="3">
        <f t="shared" si="6"/>
        <v>27</v>
      </c>
      <c r="QA41" s="3">
        <f t="shared" si="6"/>
        <v>0</v>
      </c>
      <c r="QB41" s="3">
        <f t="shared" si="6"/>
        <v>27</v>
      </c>
      <c r="QC41" s="3">
        <f t="shared" si="6"/>
        <v>0</v>
      </c>
      <c r="QD41" s="3">
        <f t="shared" si="6"/>
        <v>27</v>
      </c>
      <c r="QE41" s="3">
        <f t="shared" si="6"/>
        <v>0</v>
      </c>
      <c r="QF41" s="3">
        <f t="shared" si="6"/>
        <v>0</v>
      </c>
      <c r="QG41" s="3">
        <f t="shared" si="6"/>
        <v>0</v>
      </c>
      <c r="QH41" s="3">
        <f t="shared" si="6"/>
        <v>0</v>
      </c>
      <c r="QI41" s="3">
        <f t="shared" si="6"/>
        <v>27</v>
      </c>
      <c r="QJ41" s="3">
        <f t="shared" si="6"/>
        <v>0</v>
      </c>
      <c r="QK41" s="3">
        <f t="shared" si="6"/>
        <v>27</v>
      </c>
      <c r="QL41" s="3">
        <f t="shared" si="6"/>
        <v>0</v>
      </c>
      <c r="QM41" s="3">
        <f t="shared" ref="QM41:SX41" si="7">COUNTIF(QM4:QM35, "OT") + COUNTIF(QM4:QM35, "1")</f>
        <v>27</v>
      </c>
      <c r="QN41" s="3">
        <f t="shared" si="7"/>
        <v>0</v>
      </c>
      <c r="QO41" s="3">
        <f t="shared" si="7"/>
        <v>27</v>
      </c>
      <c r="QP41" s="3">
        <f t="shared" si="7"/>
        <v>0</v>
      </c>
      <c r="QQ41" s="3">
        <f t="shared" si="7"/>
        <v>0</v>
      </c>
      <c r="QR41" s="3">
        <f t="shared" si="7"/>
        <v>0</v>
      </c>
      <c r="QS41" s="3">
        <f t="shared" si="7"/>
        <v>0</v>
      </c>
      <c r="QT41" s="3">
        <f t="shared" si="7"/>
        <v>0</v>
      </c>
      <c r="QU41" s="3">
        <f t="shared" si="7"/>
        <v>0</v>
      </c>
      <c r="QV41" s="3">
        <f t="shared" si="7"/>
        <v>27</v>
      </c>
      <c r="QW41" s="3">
        <f t="shared" si="7"/>
        <v>0</v>
      </c>
      <c r="QX41" s="3">
        <f t="shared" si="7"/>
        <v>27</v>
      </c>
      <c r="QY41" s="3">
        <f t="shared" si="7"/>
        <v>0</v>
      </c>
      <c r="QZ41" s="3">
        <f t="shared" si="7"/>
        <v>27</v>
      </c>
      <c r="RA41" s="3">
        <f t="shared" si="7"/>
        <v>0</v>
      </c>
      <c r="RB41" s="3">
        <f t="shared" si="7"/>
        <v>27</v>
      </c>
      <c r="RC41" s="3">
        <f t="shared" si="7"/>
        <v>0</v>
      </c>
      <c r="RD41" s="3">
        <f t="shared" si="7"/>
        <v>0</v>
      </c>
      <c r="RE41" s="3">
        <f t="shared" si="7"/>
        <v>0</v>
      </c>
      <c r="RF41" s="3">
        <f t="shared" si="7"/>
        <v>0</v>
      </c>
      <c r="RG41" s="3">
        <f t="shared" si="7"/>
        <v>27</v>
      </c>
      <c r="RH41" s="3">
        <f t="shared" si="7"/>
        <v>0</v>
      </c>
      <c r="RI41" s="3">
        <f t="shared" si="7"/>
        <v>27</v>
      </c>
      <c r="RJ41" s="3">
        <f t="shared" si="7"/>
        <v>0</v>
      </c>
      <c r="RK41" s="3">
        <f t="shared" si="7"/>
        <v>27</v>
      </c>
      <c r="RL41" s="3">
        <f t="shared" si="7"/>
        <v>0</v>
      </c>
      <c r="RM41" s="3">
        <f t="shared" si="7"/>
        <v>27</v>
      </c>
      <c r="RN41" s="3">
        <f t="shared" si="7"/>
        <v>0</v>
      </c>
      <c r="RO41" s="3">
        <f t="shared" si="7"/>
        <v>0</v>
      </c>
      <c r="RP41" s="3">
        <f t="shared" si="7"/>
        <v>0</v>
      </c>
      <c r="RQ41" s="3">
        <f t="shared" si="7"/>
        <v>0</v>
      </c>
      <c r="RR41" s="3">
        <f t="shared" si="7"/>
        <v>0</v>
      </c>
      <c r="RS41" s="3">
        <f t="shared" si="7"/>
        <v>0</v>
      </c>
      <c r="RT41" s="3">
        <f t="shared" si="7"/>
        <v>27</v>
      </c>
      <c r="RU41" s="3">
        <f t="shared" si="7"/>
        <v>0</v>
      </c>
      <c r="RV41" s="3">
        <f t="shared" si="7"/>
        <v>27</v>
      </c>
      <c r="RW41" s="3">
        <f t="shared" si="7"/>
        <v>0</v>
      </c>
      <c r="RX41" s="3">
        <f t="shared" si="7"/>
        <v>27</v>
      </c>
      <c r="RY41" s="3">
        <f t="shared" si="7"/>
        <v>0</v>
      </c>
      <c r="RZ41" s="3">
        <f t="shared" si="7"/>
        <v>27</v>
      </c>
      <c r="SA41" s="3">
        <f t="shared" si="7"/>
        <v>0</v>
      </c>
      <c r="SB41" s="3">
        <f t="shared" si="7"/>
        <v>0</v>
      </c>
      <c r="SC41" s="3">
        <f t="shared" si="7"/>
        <v>0</v>
      </c>
      <c r="SD41" s="3">
        <f t="shared" si="7"/>
        <v>0</v>
      </c>
      <c r="SE41" s="3">
        <f t="shared" si="7"/>
        <v>27</v>
      </c>
      <c r="SF41" s="3">
        <f t="shared" si="7"/>
        <v>0</v>
      </c>
      <c r="SG41" s="3">
        <f t="shared" si="7"/>
        <v>27</v>
      </c>
      <c r="SH41" s="3">
        <f t="shared" si="7"/>
        <v>0</v>
      </c>
      <c r="SI41" s="3">
        <f t="shared" si="7"/>
        <v>27</v>
      </c>
      <c r="SJ41" s="3">
        <f t="shared" si="7"/>
        <v>0</v>
      </c>
      <c r="SK41" s="3">
        <f t="shared" si="7"/>
        <v>27</v>
      </c>
      <c r="SL41" s="3">
        <f t="shared" si="7"/>
        <v>0</v>
      </c>
      <c r="SM41" s="3">
        <f t="shared" si="7"/>
        <v>0</v>
      </c>
      <c r="SN41" s="3">
        <f t="shared" si="7"/>
        <v>0</v>
      </c>
      <c r="SO41" s="3">
        <f t="shared" si="7"/>
        <v>0</v>
      </c>
      <c r="SP41" s="3">
        <f t="shared" si="7"/>
        <v>0</v>
      </c>
      <c r="SQ41" s="3">
        <f t="shared" si="7"/>
        <v>0</v>
      </c>
      <c r="SR41" s="3">
        <f t="shared" si="7"/>
        <v>27</v>
      </c>
      <c r="SS41" s="3">
        <f t="shared" si="7"/>
        <v>0</v>
      </c>
      <c r="ST41" s="3">
        <f t="shared" si="7"/>
        <v>27</v>
      </c>
      <c r="SU41" s="3">
        <f t="shared" si="7"/>
        <v>0</v>
      </c>
      <c r="SV41" s="3">
        <f t="shared" si="7"/>
        <v>27</v>
      </c>
      <c r="SW41" s="3">
        <f t="shared" si="7"/>
        <v>0</v>
      </c>
      <c r="SX41" s="3">
        <f t="shared" si="7"/>
        <v>27</v>
      </c>
      <c r="SY41" s="3">
        <f t="shared" ref="SY41:VJ41" si="8">COUNTIF(SY4:SY35, "OT") + COUNTIF(SY4:SY35, "1")</f>
        <v>0</v>
      </c>
      <c r="SZ41" s="3">
        <f t="shared" si="8"/>
        <v>0</v>
      </c>
      <c r="TA41" s="3">
        <f t="shared" si="8"/>
        <v>0</v>
      </c>
      <c r="TB41" s="3">
        <f t="shared" si="8"/>
        <v>0</v>
      </c>
      <c r="TC41" s="3">
        <f t="shared" si="8"/>
        <v>27</v>
      </c>
      <c r="TD41" s="3">
        <f t="shared" si="8"/>
        <v>0</v>
      </c>
      <c r="TE41" s="3">
        <f t="shared" si="8"/>
        <v>27</v>
      </c>
      <c r="TF41" s="3">
        <f t="shared" si="8"/>
        <v>0</v>
      </c>
      <c r="TG41" s="3">
        <f t="shared" si="8"/>
        <v>27</v>
      </c>
      <c r="TH41" s="3">
        <f t="shared" si="8"/>
        <v>0</v>
      </c>
      <c r="TI41" s="3">
        <f t="shared" si="8"/>
        <v>27</v>
      </c>
      <c r="TJ41" s="3">
        <f t="shared" si="8"/>
        <v>0</v>
      </c>
      <c r="TK41" s="3">
        <f t="shared" si="8"/>
        <v>0</v>
      </c>
      <c r="TL41" s="3">
        <f t="shared" si="8"/>
        <v>0</v>
      </c>
      <c r="TM41" s="3">
        <f t="shared" si="8"/>
        <v>0</v>
      </c>
      <c r="TN41" s="3">
        <f t="shared" si="8"/>
        <v>0</v>
      </c>
      <c r="TO41" s="3">
        <f t="shared" si="8"/>
        <v>0</v>
      </c>
      <c r="TP41" s="3">
        <f t="shared" si="8"/>
        <v>27</v>
      </c>
      <c r="TQ41" s="3">
        <f t="shared" si="8"/>
        <v>0</v>
      </c>
      <c r="TR41" s="3">
        <f t="shared" si="8"/>
        <v>27</v>
      </c>
      <c r="TS41" s="3">
        <f t="shared" si="8"/>
        <v>0</v>
      </c>
      <c r="TT41" s="3">
        <f t="shared" si="8"/>
        <v>27</v>
      </c>
      <c r="TU41" s="3">
        <f t="shared" si="8"/>
        <v>0</v>
      </c>
      <c r="TV41" s="3">
        <f t="shared" si="8"/>
        <v>27</v>
      </c>
      <c r="TW41" s="3">
        <f t="shared" si="8"/>
        <v>0</v>
      </c>
      <c r="TX41" s="3">
        <f t="shared" si="8"/>
        <v>0</v>
      </c>
      <c r="TY41" s="3">
        <f t="shared" si="8"/>
        <v>0</v>
      </c>
      <c r="TZ41" s="3">
        <f t="shared" si="8"/>
        <v>0</v>
      </c>
      <c r="UA41" s="3">
        <f t="shared" si="8"/>
        <v>27</v>
      </c>
      <c r="UB41" s="3">
        <f t="shared" si="8"/>
        <v>0</v>
      </c>
      <c r="UC41" s="3">
        <f t="shared" si="8"/>
        <v>27</v>
      </c>
      <c r="UD41" s="3">
        <f t="shared" si="8"/>
        <v>0</v>
      </c>
      <c r="UE41" s="3">
        <f t="shared" si="8"/>
        <v>27</v>
      </c>
      <c r="UF41" s="3">
        <f t="shared" si="8"/>
        <v>0</v>
      </c>
      <c r="UG41" s="3">
        <f t="shared" si="8"/>
        <v>27</v>
      </c>
      <c r="UH41" s="3">
        <f t="shared" si="8"/>
        <v>0</v>
      </c>
      <c r="UI41" s="3">
        <f t="shared" si="8"/>
        <v>0</v>
      </c>
      <c r="UJ41" s="3">
        <f t="shared" si="8"/>
        <v>0</v>
      </c>
      <c r="UK41" s="3">
        <f t="shared" si="8"/>
        <v>0</v>
      </c>
      <c r="UL41" s="3">
        <f t="shared" si="8"/>
        <v>0</v>
      </c>
      <c r="UM41" s="3">
        <f t="shared" si="8"/>
        <v>0</v>
      </c>
      <c r="UN41" s="3">
        <f t="shared" si="8"/>
        <v>27</v>
      </c>
      <c r="UO41" s="3">
        <f t="shared" si="8"/>
        <v>0</v>
      </c>
      <c r="UP41" s="3">
        <f t="shared" si="8"/>
        <v>27</v>
      </c>
      <c r="UQ41" s="3">
        <f t="shared" si="8"/>
        <v>0</v>
      </c>
      <c r="UR41" s="3">
        <f t="shared" si="8"/>
        <v>27</v>
      </c>
      <c r="US41" s="3">
        <f t="shared" si="8"/>
        <v>0</v>
      </c>
      <c r="UT41" s="3">
        <f t="shared" si="8"/>
        <v>27</v>
      </c>
      <c r="UU41" s="3">
        <f t="shared" si="8"/>
        <v>0</v>
      </c>
      <c r="UV41" s="3">
        <f t="shared" si="8"/>
        <v>0</v>
      </c>
      <c r="UW41" s="3">
        <f t="shared" si="8"/>
        <v>0</v>
      </c>
      <c r="UX41" s="3">
        <f t="shared" si="8"/>
        <v>0</v>
      </c>
      <c r="UY41" s="3">
        <f t="shared" si="8"/>
        <v>27</v>
      </c>
      <c r="UZ41" s="3">
        <f t="shared" si="8"/>
        <v>0</v>
      </c>
      <c r="VA41" s="3">
        <f t="shared" si="8"/>
        <v>27</v>
      </c>
      <c r="VB41" s="3">
        <f t="shared" si="8"/>
        <v>0</v>
      </c>
      <c r="VC41" s="3">
        <f t="shared" si="8"/>
        <v>27</v>
      </c>
      <c r="VD41" s="3">
        <f t="shared" si="8"/>
        <v>0</v>
      </c>
      <c r="VE41" s="3">
        <f t="shared" si="8"/>
        <v>27</v>
      </c>
      <c r="VF41" s="3">
        <f t="shared" si="8"/>
        <v>0</v>
      </c>
      <c r="VG41" s="3">
        <f t="shared" si="8"/>
        <v>0</v>
      </c>
      <c r="VH41" s="3">
        <f t="shared" si="8"/>
        <v>0</v>
      </c>
      <c r="VI41" s="3">
        <f t="shared" si="8"/>
        <v>0</v>
      </c>
      <c r="VJ41" s="3">
        <f t="shared" si="8"/>
        <v>0</v>
      </c>
      <c r="VK41" s="3">
        <f t="shared" ref="VK41:XV41" si="9">COUNTIF(VK4:VK35, "OT") + COUNTIF(VK4:VK35, "1")</f>
        <v>0</v>
      </c>
      <c r="VL41" s="3">
        <f t="shared" si="9"/>
        <v>27</v>
      </c>
      <c r="VM41" s="3">
        <f t="shared" si="9"/>
        <v>0</v>
      </c>
      <c r="VN41" s="3">
        <f t="shared" si="9"/>
        <v>27</v>
      </c>
      <c r="VO41" s="3">
        <f t="shared" si="9"/>
        <v>0</v>
      </c>
      <c r="VP41" s="3">
        <f t="shared" si="9"/>
        <v>27</v>
      </c>
      <c r="VQ41" s="3">
        <f t="shared" si="9"/>
        <v>0</v>
      </c>
      <c r="VR41" s="3">
        <f t="shared" si="9"/>
        <v>27</v>
      </c>
      <c r="VS41" s="3">
        <f t="shared" si="9"/>
        <v>0</v>
      </c>
      <c r="VT41" s="3">
        <f t="shared" si="9"/>
        <v>0</v>
      </c>
      <c r="VU41" s="3">
        <f t="shared" si="9"/>
        <v>0</v>
      </c>
      <c r="VV41" s="3">
        <f t="shared" si="9"/>
        <v>0</v>
      </c>
      <c r="VW41" s="3">
        <f t="shared" si="9"/>
        <v>27</v>
      </c>
      <c r="VX41" s="3">
        <f t="shared" si="9"/>
        <v>0</v>
      </c>
      <c r="VY41" s="3">
        <f t="shared" si="9"/>
        <v>27</v>
      </c>
      <c r="VZ41" s="3">
        <f t="shared" si="9"/>
        <v>0</v>
      </c>
      <c r="WA41" s="3">
        <f t="shared" si="9"/>
        <v>27</v>
      </c>
      <c r="WB41" s="3">
        <f t="shared" si="9"/>
        <v>0</v>
      </c>
      <c r="WC41" s="3">
        <f t="shared" si="9"/>
        <v>27</v>
      </c>
      <c r="WD41" s="3">
        <f t="shared" si="9"/>
        <v>0</v>
      </c>
      <c r="WE41" s="3">
        <f t="shared" si="9"/>
        <v>0</v>
      </c>
      <c r="WF41" s="3">
        <f t="shared" si="9"/>
        <v>0</v>
      </c>
      <c r="WG41" s="3">
        <f t="shared" si="9"/>
        <v>0</v>
      </c>
      <c r="WH41" s="3">
        <f t="shared" si="9"/>
        <v>0</v>
      </c>
      <c r="WI41" s="3">
        <f t="shared" si="9"/>
        <v>0</v>
      </c>
      <c r="WJ41" s="3">
        <f t="shared" si="9"/>
        <v>27</v>
      </c>
      <c r="WK41" s="3">
        <f t="shared" si="9"/>
        <v>0</v>
      </c>
      <c r="WL41" s="3">
        <f t="shared" si="9"/>
        <v>27</v>
      </c>
      <c r="WM41" s="3">
        <f t="shared" si="9"/>
        <v>0</v>
      </c>
      <c r="WN41" s="3">
        <f t="shared" si="9"/>
        <v>27</v>
      </c>
      <c r="WO41" s="3">
        <f t="shared" si="9"/>
        <v>0</v>
      </c>
      <c r="WP41" s="3">
        <f t="shared" si="9"/>
        <v>27</v>
      </c>
      <c r="WQ41" s="3">
        <f t="shared" si="9"/>
        <v>0</v>
      </c>
      <c r="WR41" s="3">
        <f t="shared" si="9"/>
        <v>0</v>
      </c>
      <c r="WS41" s="3">
        <f t="shared" si="9"/>
        <v>0</v>
      </c>
      <c r="WT41" s="3">
        <f t="shared" si="9"/>
        <v>0</v>
      </c>
      <c r="WU41" s="3">
        <f t="shared" si="9"/>
        <v>27</v>
      </c>
      <c r="WV41" s="3">
        <f t="shared" si="9"/>
        <v>0</v>
      </c>
      <c r="WW41" s="3">
        <f t="shared" si="9"/>
        <v>27</v>
      </c>
      <c r="WX41" s="3">
        <f t="shared" si="9"/>
        <v>0</v>
      </c>
      <c r="WY41" s="3">
        <f t="shared" si="9"/>
        <v>27</v>
      </c>
      <c r="WZ41" s="3">
        <f t="shared" si="9"/>
        <v>0</v>
      </c>
      <c r="XA41" s="3">
        <f t="shared" si="9"/>
        <v>27</v>
      </c>
      <c r="XB41" s="3">
        <f t="shared" si="9"/>
        <v>0</v>
      </c>
      <c r="XC41" s="3">
        <f t="shared" si="9"/>
        <v>0</v>
      </c>
      <c r="XD41" s="3">
        <f t="shared" si="9"/>
        <v>0</v>
      </c>
      <c r="XE41" s="3">
        <f t="shared" si="9"/>
        <v>0</v>
      </c>
      <c r="XF41" s="3">
        <f t="shared" si="9"/>
        <v>0</v>
      </c>
      <c r="XG41" s="3">
        <f t="shared" si="9"/>
        <v>0</v>
      </c>
      <c r="XH41" s="3">
        <f t="shared" si="9"/>
        <v>27</v>
      </c>
      <c r="XI41" s="3">
        <f t="shared" si="9"/>
        <v>0</v>
      </c>
      <c r="XJ41" s="3">
        <f t="shared" si="9"/>
        <v>27</v>
      </c>
      <c r="XK41" s="3">
        <f t="shared" si="9"/>
        <v>0</v>
      </c>
      <c r="XL41" s="3">
        <f t="shared" si="9"/>
        <v>27</v>
      </c>
      <c r="XM41" s="3">
        <f t="shared" si="9"/>
        <v>0</v>
      </c>
      <c r="XN41" s="3">
        <f t="shared" si="9"/>
        <v>27</v>
      </c>
      <c r="XO41" s="3">
        <f t="shared" si="9"/>
        <v>0</v>
      </c>
      <c r="XP41" s="3">
        <f t="shared" si="9"/>
        <v>0</v>
      </c>
      <c r="XQ41" s="3">
        <f t="shared" si="9"/>
        <v>0</v>
      </c>
      <c r="XR41" s="3">
        <f t="shared" si="9"/>
        <v>0</v>
      </c>
      <c r="XS41" s="3">
        <f t="shared" si="9"/>
        <v>27</v>
      </c>
      <c r="XT41" s="3">
        <f t="shared" si="9"/>
        <v>0</v>
      </c>
      <c r="XU41" s="3">
        <f t="shared" si="9"/>
        <v>27</v>
      </c>
      <c r="XV41" s="3">
        <f t="shared" si="9"/>
        <v>0</v>
      </c>
      <c r="XW41" s="3">
        <f t="shared" ref="XW41:AAH41" si="10">COUNTIF(XW4:XW35, "OT") + COUNTIF(XW4:XW35, "1")</f>
        <v>27</v>
      </c>
      <c r="XX41" s="3">
        <f t="shared" si="10"/>
        <v>0</v>
      </c>
      <c r="XY41" s="3">
        <f t="shared" si="10"/>
        <v>27</v>
      </c>
      <c r="XZ41" s="3">
        <f t="shared" si="10"/>
        <v>0</v>
      </c>
      <c r="YA41" s="3">
        <f t="shared" si="10"/>
        <v>0</v>
      </c>
      <c r="YB41" s="3">
        <f t="shared" si="10"/>
        <v>0</v>
      </c>
      <c r="YC41" s="3">
        <f t="shared" si="10"/>
        <v>0</v>
      </c>
      <c r="YD41" s="3">
        <f t="shared" si="10"/>
        <v>0</v>
      </c>
      <c r="YE41" s="3">
        <f t="shared" si="10"/>
        <v>0</v>
      </c>
      <c r="YF41" s="3">
        <f t="shared" si="10"/>
        <v>27</v>
      </c>
      <c r="YG41" s="3">
        <f t="shared" si="10"/>
        <v>0</v>
      </c>
      <c r="YH41" s="3">
        <f t="shared" si="10"/>
        <v>27</v>
      </c>
      <c r="YI41" s="3">
        <f t="shared" si="10"/>
        <v>0</v>
      </c>
      <c r="YJ41" s="3">
        <f t="shared" si="10"/>
        <v>27</v>
      </c>
      <c r="YK41" s="3">
        <f t="shared" si="10"/>
        <v>0</v>
      </c>
      <c r="YL41" s="3">
        <f t="shared" si="10"/>
        <v>27</v>
      </c>
      <c r="YM41" s="3">
        <f t="shared" si="10"/>
        <v>0</v>
      </c>
      <c r="YN41" s="3">
        <f t="shared" si="10"/>
        <v>0</v>
      </c>
      <c r="YO41" s="3">
        <f t="shared" si="10"/>
        <v>0</v>
      </c>
      <c r="YP41" s="3">
        <f t="shared" si="10"/>
        <v>0</v>
      </c>
      <c r="YQ41" s="3">
        <f t="shared" si="10"/>
        <v>27</v>
      </c>
      <c r="YR41" s="3">
        <f t="shared" si="10"/>
        <v>0</v>
      </c>
      <c r="YS41" s="3">
        <f t="shared" si="10"/>
        <v>27</v>
      </c>
      <c r="YT41" s="3">
        <f t="shared" si="10"/>
        <v>0</v>
      </c>
      <c r="YU41" s="3">
        <f t="shared" si="10"/>
        <v>27</v>
      </c>
      <c r="YV41" s="3">
        <f t="shared" si="10"/>
        <v>0</v>
      </c>
      <c r="YW41" s="3">
        <f t="shared" si="10"/>
        <v>27</v>
      </c>
      <c r="YX41" s="3">
        <f t="shared" si="10"/>
        <v>0</v>
      </c>
      <c r="YY41" s="3">
        <f t="shared" si="10"/>
        <v>0</v>
      </c>
      <c r="YZ41" s="3">
        <f t="shared" si="10"/>
        <v>0</v>
      </c>
      <c r="ZA41" s="3">
        <f t="shared" si="10"/>
        <v>0</v>
      </c>
      <c r="ZB41" s="3">
        <f t="shared" si="10"/>
        <v>0</v>
      </c>
      <c r="ZC41" s="3">
        <f t="shared" si="10"/>
        <v>0</v>
      </c>
      <c r="ZD41" s="3">
        <f t="shared" si="10"/>
        <v>27</v>
      </c>
      <c r="ZE41" s="3">
        <f t="shared" si="10"/>
        <v>0</v>
      </c>
      <c r="ZF41" s="3">
        <f t="shared" si="10"/>
        <v>27</v>
      </c>
      <c r="ZG41" s="3">
        <f t="shared" si="10"/>
        <v>0</v>
      </c>
      <c r="ZH41" s="3">
        <f t="shared" si="10"/>
        <v>27</v>
      </c>
      <c r="ZI41" s="3">
        <f t="shared" si="10"/>
        <v>0</v>
      </c>
      <c r="ZJ41" s="3">
        <f t="shared" si="10"/>
        <v>27</v>
      </c>
      <c r="ZK41" s="3">
        <f t="shared" si="10"/>
        <v>0</v>
      </c>
      <c r="ZL41" s="3">
        <f t="shared" si="10"/>
        <v>0</v>
      </c>
      <c r="ZM41" s="3">
        <f t="shared" si="10"/>
        <v>0</v>
      </c>
      <c r="ZN41" s="3">
        <f t="shared" si="10"/>
        <v>0</v>
      </c>
      <c r="ZO41" s="3">
        <f t="shared" si="10"/>
        <v>27</v>
      </c>
      <c r="ZP41" s="3">
        <f t="shared" si="10"/>
        <v>0</v>
      </c>
      <c r="ZQ41" s="3">
        <f t="shared" si="10"/>
        <v>27</v>
      </c>
      <c r="ZR41" s="3">
        <f t="shared" si="10"/>
        <v>0</v>
      </c>
      <c r="ZS41" s="3">
        <f t="shared" si="10"/>
        <v>27</v>
      </c>
      <c r="ZT41" s="3">
        <f t="shared" si="10"/>
        <v>0</v>
      </c>
      <c r="ZU41" s="3">
        <f t="shared" si="10"/>
        <v>27</v>
      </c>
      <c r="ZV41" s="3">
        <f t="shared" si="10"/>
        <v>0</v>
      </c>
      <c r="ZW41" s="3">
        <f t="shared" si="10"/>
        <v>0</v>
      </c>
      <c r="ZX41" s="3">
        <f t="shared" si="10"/>
        <v>0</v>
      </c>
      <c r="ZY41" s="3">
        <f t="shared" si="10"/>
        <v>0</v>
      </c>
      <c r="ZZ41" s="3">
        <f t="shared" si="10"/>
        <v>0</v>
      </c>
      <c r="AAA41" s="3">
        <f t="shared" si="10"/>
        <v>0</v>
      </c>
      <c r="AAB41" s="3">
        <f t="shared" si="10"/>
        <v>27</v>
      </c>
      <c r="AAC41" s="3">
        <f t="shared" si="10"/>
        <v>0</v>
      </c>
      <c r="AAD41" s="3">
        <f t="shared" si="10"/>
        <v>27</v>
      </c>
      <c r="AAE41" s="3">
        <f t="shared" si="10"/>
        <v>0</v>
      </c>
      <c r="AAF41" s="3">
        <f t="shared" si="10"/>
        <v>27</v>
      </c>
      <c r="AAG41" s="3">
        <f t="shared" si="10"/>
        <v>0</v>
      </c>
      <c r="AAH41" s="3">
        <f t="shared" si="10"/>
        <v>27</v>
      </c>
      <c r="AAI41" s="3">
        <f t="shared" ref="AAI41:ABH41" si="11">COUNTIF(AAI4:AAI35, "OT") + COUNTIF(AAI4:AAI35, "1")</f>
        <v>0</v>
      </c>
      <c r="AAJ41" s="3">
        <f t="shared" si="11"/>
        <v>0</v>
      </c>
      <c r="AAK41" s="3">
        <f t="shared" si="11"/>
        <v>0</v>
      </c>
      <c r="AAL41" s="3">
        <f t="shared" si="11"/>
        <v>0</v>
      </c>
      <c r="AAM41" s="3">
        <f t="shared" si="11"/>
        <v>27</v>
      </c>
      <c r="AAN41" s="3">
        <f t="shared" si="11"/>
        <v>0</v>
      </c>
      <c r="AAO41" s="3">
        <f t="shared" si="11"/>
        <v>27</v>
      </c>
      <c r="AAP41" s="3">
        <f t="shared" si="11"/>
        <v>0</v>
      </c>
      <c r="AAQ41" s="3">
        <f t="shared" si="11"/>
        <v>27</v>
      </c>
      <c r="AAR41" s="3">
        <f t="shared" si="11"/>
        <v>0</v>
      </c>
      <c r="AAS41" s="3">
        <f t="shared" si="11"/>
        <v>27</v>
      </c>
      <c r="AAT41" s="3">
        <f t="shared" si="11"/>
        <v>0</v>
      </c>
      <c r="AAU41" s="3">
        <f t="shared" si="11"/>
        <v>0</v>
      </c>
      <c r="AAV41" s="3">
        <f t="shared" si="11"/>
        <v>0</v>
      </c>
      <c r="AAW41" s="3">
        <f t="shared" si="11"/>
        <v>0</v>
      </c>
      <c r="AAX41" s="3">
        <f t="shared" si="11"/>
        <v>0</v>
      </c>
      <c r="AAY41" s="3">
        <f t="shared" si="11"/>
        <v>0</v>
      </c>
      <c r="AAZ41" s="3">
        <f t="shared" si="11"/>
        <v>27</v>
      </c>
      <c r="ABA41" s="3">
        <f t="shared" si="11"/>
        <v>0</v>
      </c>
      <c r="ABB41" s="3">
        <f t="shared" si="11"/>
        <v>27</v>
      </c>
      <c r="ABC41" s="3">
        <f t="shared" si="11"/>
        <v>0</v>
      </c>
      <c r="ABD41" s="3">
        <f t="shared" si="11"/>
        <v>27</v>
      </c>
      <c r="ABE41" s="3">
        <f t="shared" si="11"/>
        <v>0</v>
      </c>
      <c r="ABF41" s="3">
        <f t="shared" si="11"/>
        <v>27</v>
      </c>
      <c r="ABG41" s="3">
        <f t="shared" si="11"/>
        <v>0</v>
      </c>
      <c r="ABH41" s="3">
        <f t="shared" si="11"/>
        <v>0</v>
      </c>
    </row>
    <row r="42" spans="1:736" ht="15" thickBot="1" x14ac:dyDescent="0.35">
      <c r="E42" s="3"/>
      <c r="F42" s="7" t="s">
        <v>21</v>
      </c>
      <c r="G42" s="9">
        <f t="shared" ref="G42:BR42" si="12">G41/G40</f>
        <v>0</v>
      </c>
      <c r="H42" s="9">
        <f t="shared" si="12"/>
        <v>1.0833333333333333</v>
      </c>
      <c r="I42" s="9">
        <f t="shared" si="12"/>
        <v>0</v>
      </c>
      <c r="J42" s="9">
        <f t="shared" si="12"/>
        <v>1</v>
      </c>
      <c r="K42" s="9">
        <f t="shared" si="12"/>
        <v>0</v>
      </c>
      <c r="L42" s="9">
        <f t="shared" si="12"/>
        <v>0.95833333333333337</v>
      </c>
      <c r="M42" s="9">
        <f t="shared" si="12"/>
        <v>0</v>
      </c>
      <c r="N42" s="9">
        <f t="shared" si="12"/>
        <v>0.79166666666666663</v>
      </c>
      <c r="O42" s="9">
        <f t="shared" si="12"/>
        <v>0</v>
      </c>
      <c r="P42" s="9">
        <f t="shared" si="12"/>
        <v>0</v>
      </c>
      <c r="Q42" s="9">
        <f t="shared" si="12"/>
        <v>0</v>
      </c>
      <c r="R42" s="9">
        <f t="shared" si="12"/>
        <v>0</v>
      </c>
      <c r="S42" s="9">
        <f t="shared" si="12"/>
        <v>1.125</v>
      </c>
      <c r="T42" s="9">
        <f t="shared" si="12"/>
        <v>0</v>
      </c>
      <c r="U42" s="9">
        <f t="shared" si="12"/>
        <v>1.0833333333333333</v>
      </c>
      <c r="V42" s="9">
        <f t="shared" si="12"/>
        <v>0</v>
      </c>
      <c r="W42" s="9">
        <f t="shared" si="12"/>
        <v>1.125</v>
      </c>
      <c r="X42" s="9">
        <f t="shared" si="12"/>
        <v>0</v>
      </c>
      <c r="Y42" s="9">
        <f t="shared" si="12"/>
        <v>0.91666666666666663</v>
      </c>
      <c r="Z42" s="9">
        <f t="shared" si="12"/>
        <v>0</v>
      </c>
      <c r="AA42" s="9">
        <f t="shared" si="12"/>
        <v>0</v>
      </c>
      <c r="AB42" s="9">
        <f t="shared" si="12"/>
        <v>0</v>
      </c>
      <c r="AC42" s="9">
        <f t="shared" si="12"/>
        <v>0</v>
      </c>
      <c r="AD42" s="9">
        <f t="shared" si="12"/>
        <v>0</v>
      </c>
      <c r="AE42" s="9">
        <f t="shared" si="12"/>
        <v>0</v>
      </c>
      <c r="AF42" s="9">
        <f t="shared" si="12"/>
        <v>0.91666666666666663</v>
      </c>
      <c r="AG42" s="9">
        <f t="shared" si="12"/>
        <v>0</v>
      </c>
      <c r="AH42" s="9">
        <f t="shared" si="12"/>
        <v>1.0416666666666667</v>
      </c>
      <c r="AI42" s="9">
        <f t="shared" si="12"/>
        <v>0</v>
      </c>
      <c r="AJ42" s="9">
        <f t="shared" si="12"/>
        <v>0.875</v>
      </c>
      <c r="AK42" s="9">
        <f t="shared" si="12"/>
        <v>0</v>
      </c>
      <c r="AL42" s="9">
        <f t="shared" si="12"/>
        <v>0.91666666666666663</v>
      </c>
      <c r="AM42" s="9">
        <f t="shared" si="12"/>
        <v>0</v>
      </c>
      <c r="AN42" s="9">
        <f t="shared" si="12"/>
        <v>0</v>
      </c>
      <c r="AO42" s="9">
        <f t="shared" si="12"/>
        <v>0</v>
      </c>
      <c r="AP42" s="9">
        <f t="shared" si="12"/>
        <v>0</v>
      </c>
      <c r="AQ42" s="9">
        <f t="shared" si="12"/>
        <v>0.88</v>
      </c>
      <c r="AR42" s="9">
        <f t="shared" si="12"/>
        <v>0</v>
      </c>
      <c r="AS42" s="9">
        <f t="shared" si="12"/>
        <v>0.88</v>
      </c>
      <c r="AT42" s="9">
        <f t="shared" si="12"/>
        <v>0</v>
      </c>
      <c r="AU42" s="9">
        <f t="shared" si="12"/>
        <v>0.96</v>
      </c>
      <c r="AV42" s="9">
        <f t="shared" si="12"/>
        <v>0</v>
      </c>
      <c r="AW42" s="9">
        <f t="shared" si="12"/>
        <v>0.92</v>
      </c>
      <c r="AX42" s="9">
        <f t="shared" si="12"/>
        <v>0</v>
      </c>
      <c r="AY42" s="9">
        <f t="shared" si="12"/>
        <v>0</v>
      </c>
      <c r="AZ42" s="9">
        <f t="shared" si="12"/>
        <v>0</v>
      </c>
      <c r="BA42" s="9">
        <f t="shared" si="12"/>
        <v>0</v>
      </c>
      <c r="BB42" s="9">
        <f t="shared" si="12"/>
        <v>0</v>
      </c>
      <c r="BC42" s="9">
        <f t="shared" si="12"/>
        <v>0</v>
      </c>
      <c r="BD42" s="9">
        <f t="shared" si="12"/>
        <v>0.84</v>
      </c>
      <c r="BE42" s="9">
        <f t="shared" si="12"/>
        <v>0</v>
      </c>
      <c r="BF42" s="9">
        <f t="shared" si="12"/>
        <v>0.96</v>
      </c>
      <c r="BG42" s="9">
        <f t="shared" si="12"/>
        <v>0</v>
      </c>
      <c r="BH42" s="9">
        <f t="shared" si="12"/>
        <v>1.08</v>
      </c>
      <c r="BI42" s="9">
        <f t="shared" si="12"/>
        <v>0</v>
      </c>
      <c r="BJ42" s="9">
        <f t="shared" si="12"/>
        <v>1.125</v>
      </c>
      <c r="BK42" s="9">
        <f t="shared" si="12"/>
        <v>0</v>
      </c>
      <c r="BL42" s="9">
        <f t="shared" si="12"/>
        <v>0</v>
      </c>
      <c r="BM42" s="9">
        <f t="shared" si="12"/>
        <v>0</v>
      </c>
      <c r="BN42" s="9">
        <f t="shared" si="12"/>
        <v>0</v>
      </c>
      <c r="BO42" s="9">
        <f t="shared" si="12"/>
        <v>1.125</v>
      </c>
      <c r="BP42" s="9">
        <f t="shared" si="12"/>
        <v>0</v>
      </c>
      <c r="BQ42" s="9">
        <f t="shared" si="12"/>
        <v>1.125</v>
      </c>
      <c r="BR42" s="9">
        <f t="shared" si="12"/>
        <v>0</v>
      </c>
      <c r="BS42" s="9">
        <f t="shared" ref="BS42:ED42" si="13">BS41/BS40</f>
        <v>1.125</v>
      </c>
      <c r="BT42" s="9">
        <f t="shared" si="13"/>
        <v>0</v>
      </c>
      <c r="BU42" s="9">
        <f t="shared" si="13"/>
        <v>1.125</v>
      </c>
      <c r="BV42" s="9">
        <f t="shared" si="13"/>
        <v>0</v>
      </c>
      <c r="BW42" s="9">
        <f t="shared" si="13"/>
        <v>0</v>
      </c>
      <c r="BX42" s="9">
        <f t="shared" si="13"/>
        <v>0</v>
      </c>
      <c r="BY42" s="9">
        <f t="shared" si="13"/>
        <v>0</v>
      </c>
      <c r="BZ42" s="9">
        <f t="shared" si="13"/>
        <v>0</v>
      </c>
      <c r="CA42" s="9">
        <f t="shared" si="13"/>
        <v>0</v>
      </c>
      <c r="CB42" s="9">
        <f t="shared" si="13"/>
        <v>1.125</v>
      </c>
      <c r="CC42" s="9">
        <f t="shared" si="13"/>
        <v>0</v>
      </c>
      <c r="CD42" s="9">
        <f t="shared" si="13"/>
        <v>1.125</v>
      </c>
      <c r="CE42" s="9">
        <f t="shared" si="13"/>
        <v>0</v>
      </c>
      <c r="CF42" s="9">
        <f t="shared" si="13"/>
        <v>1.125</v>
      </c>
      <c r="CG42" s="9">
        <f t="shared" si="13"/>
        <v>0</v>
      </c>
      <c r="CH42" s="9">
        <f t="shared" si="13"/>
        <v>1.125</v>
      </c>
      <c r="CI42" s="9">
        <f t="shared" si="13"/>
        <v>0</v>
      </c>
      <c r="CJ42" s="9">
        <f t="shared" si="13"/>
        <v>0</v>
      </c>
      <c r="CK42" s="9">
        <f t="shared" si="13"/>
        <v>0</v>
      </c>
      <c r="CL42" s="9">
        <f t="shared" si="13"/>
        <v>0</v>
      </c>
      <c r="CM42" s="9">
        <f t="shared" si="13"/>
        <v>1.125</v>
      </c>
      <c r="CN42" s="9">
        <f t="shared" si="13"/>
        <v>0</v>
      </c>
      <c r="CO42" s="9">
        <f t="shared" si="13"/>
        <v>1.125</v>
      </c>
      <c r="CP42" s="9">
        <f t="shared" si="13"/>
        <v>0</v>
      </c>
      <c r="CQ42" s="9">
        <f t="shared" si="13"/>
        <v>1.125</v>
      </c>
      <c r="CR42" s="9">
        <f t="shared" si="13"/>
        <v>0</v>
      </c>
      <c r="CS42" s="9">
        <f t="shared" si="13"/>
        <v>1.125</v>
      </c>
      <c r="CT42" s="9">
        <f t="shared" si="13"/>
        <v>0</v>
      </c>
      <c r="CU42" s="9">
        <f t="shared" si="13"/>
        <v>0</v>
      </c>
      <c r="CV42" s="9">
        <f t="shared" si="13"/>
        <v>0</v>
      </c>
      <c r="CW42" s="9">
        <f t="shared" si="13"/>
        <v>0</v>
      </c>
      <c r="CX42" s="9">
        <f t="shared" si="13"/>
        <v>0</v>
      </c>
      <c r="CY42" s="9">
        <f t="shared" si="13"/>
        <v>0</v>
      </c>
      <c r="CZ42" s="9">
        <f t="shared" si="13"/>
        <v>1.125</v>
      </c>
      <c r="DA42" s="9">
        <f t="shared" si="13"/>
        <v>0</v>
      </c>
      <c r="DB42" s="9">
        <f t="shared" si="13"/>
        <v>1.125</v>
      </c>
      <c r="DC42" s="9">
        <f t="shared" si="13"/>
        <v>0</v>
      </c>
      <c r="DD42" s="9">
        <f t="shared" si="13"/>
        <v>1.125</v>
      </c>
      <c r="DE42" s="9">
        <f t="shared" si="13"/>
        <v>0</v>
      </c>
      <c r="DF42" s="9">
        <f t="shared" si="13"/>
        <v>1.125</v>
      </c>
      <c r="DG42" s="9">
        <f t="shared" si="13"/>
        <v>0</v>
      </c>
      <c r="DH42" s="9">
        <f t="shared" si="13"/>
        <v>0</v>
      </c>
      <c r="DI42" s="9">
        <f t="shared" si="13"/>
        <v>0</v>
      </c>
      <c r="DJ42" s="9">
        <f t="shared" si="13"/>
        <v>0</v>
      </c>
      <c r="DK42" s="9">
        <f t="shared" si="13"/>
        <v>1.125</v>
      </c>
      <c r="DL42" s="9">
        <f t="shared" si="13"/>
        <v>0</v>
      </c>
      <c r="DM42" s="9">
        <f t="shared" si="13"/>
        <v>1.125</v>
      </c>
      <c r="DN42" s="9">
        <f t="shared" si="13"/>
        <v>0</v>
      </c>
      <c r="DO42" s="9">
        <f t="shared" si="13"/>
        <v>1.125</v>
      </c>
      <c r="DP42" s="9">
        <f t="shared" si="13"/>
        <v>0</v>
      </c>
      <c r="DQ42" s="9">
        <f t="shared" si="13"/>
        <v>1.125</v>
      </c>
      <c r="DR42" s="9">
        <f t="shared" si="13"/>
        <v>0</v>
      </c>
      <c r="DS42" s="9">
        <f t="shared" si="13"/>
        <v>0</v>
      </c>
      <c r="DT42" s="9">
        <f t="shared" si="13"/>
        <v>0</v>
      </c>
      <c r="DU42" s="9">
        <f t="shared" si="13"/>
        <v>0</v>
      </c>
      <c r="DV42" s="9">
        <f t="shared" si="13"/>
        <v>0</v>
      </c>
      <c r="DW42" s="9">
        <f t="shared" si="13"/>
        <v>0</v>
      </c>
      <c r="DX42" s="9">
        <f t="shared" si="13"/>
        <v>1.125</v>
      </c>
      <c r="DY42" s="9">
        <f t="shared" si="13"/>
        <v>0</v>
      </c>
      <c r="DZ42" s="9">
        <f t="shared" si="13"/>
        <v>1.125</v>
      </c>
      <c r="EA42" s="9">
        <f t="shared" si="13"/>
        <v>0</v>
      </c>
      <c r="EB42" s="9">
        <f t="shared" si="13"/>
        <v>1.125</v>
      </c>
      <c r="EC42" s="9">
        <f t="shared" si="13"/>
        <v>0</v>
      </c>
      <c r="ED42" s="9">
        <f t="shared" si="13"/>
        <v>1.125</v>
      </c>
      <c r="EE42" s="9">
        <f t="shared" ref="EE42:GP42" si="14">EE41/EE40</f>
        <v>0</v>
      </c>
      <c r="EF42" s="9">
        <f t="shared" si="14"/>
        <v>0</v>
      </c>
      <c r="EG42" s="9">
        <f t="shared" si="14"/>
        <v>0</v>
      </c>
      <c r="EH42" s="9">
        <f t="shared" si="14"/>
        <v>0</v>
      </c>
      <c r="EI42" s="9">
        <f t="shared" si="14"/>
        <v>1.125</v>
      </c>
      <c r="EJ42" s="9">
        <f t="shared" si="14"/>
        <v>0</v>
      </c>
      <c r="EK42" s="9">
        <f t="shared" si="14"/>
        <v>1.125</v>
      </c>
      <c r="EL42" s="9">
        <f t="shared" si="14"/>
        <v>0</v>
      </c>
      <c r="EM42" s="9">
        <f t="shared" si="14"/>
        <v>1.125</v>
      </c>
      <c r="EN42" s="9">
        <f t="shared" si="14"/>
        <v>0</v>
      </c>
      <c r="EO42" s="9">
        <f t="shared" si="14"/>
        <v>1.125</v>
      </c>
      <c r="EP42" s="9">
        <f t="shared" si="14"/>
        <v>0</v>
      </c>
      <c r="EQ42" s="9">
        <f t="shared" si="14"/>
        <v>0</v>
      </c>
      <c r="ER42" s="9">
        <f t="shared" si="14"/>
        <v>0</v>
      </c>
      <c r="ES42" s="9">
        <f t="shared" si="14"/>
        <v>0</v>
      </c>
      <c r="ET42" s="9">
        <f t="shared" si="14"/>
        <v>0</v>
      </c>
      <c r="EU42" s="9">
        <f t="shared" si="14"/>
        <v>0</v>
      </c>
      <c r="EV42" s="9">
        <f t="shared" si="14"/>
        <v>1.125</v>
      </c>
      <c r="EW42" s="9">
        <f t="shared" si="14"/>
        <v>0</v>
      </c>
      <c r="EX42" s="9">
        <f t="shared" si="14"/>
        <v>1.125</v>
      </c>
      <c r="EY42" s="9">
        <f t="shared" si="14"/>
        <v>0</v>
      </c>
      <c r="EZ42" s="9">
        <f t="shared" si="14"/>
        <v>1.125</v>
      </c>
      <c r="FA42" s="9">
        <f t="shared" si="14"/>
        <v>0</v>
      </c>
      <c r="FB42" s="9">
        <f t="shared" si="14"/>
        <v>1.125</v>
      </c>
      <c r="FC42" s="9">
        <f t="shared" si="14"/>
        <v>0</v>
      </c>
      <c r="FD42" s="9">
        <f t="shared" si="14"/>
        <v>0</v>
      </c>
      <c r="FE42" s="9">
        <f t="shared" si="14"/>
        <v>0</v>
      </c>
      <c r="FF42" s="9">
        <f t="shared" si="14"/>
        <v>0</v>
      </c>
      <c r="FG42" s="9">
        <f t="shared" si="14"/>
        <v>1.125</v>
      </c>
      <c r="FH42" s="9">
        <f t="shared" si="14"/>
        <v>0</v>
      </c>
      <c r="FI42" s="9">
        <f t="shared" si="14"/>
        <v>1.125</v>
      </c>
      <c r="FJ42" s="9">
        <f t="shared" si="14"/>
        <v>0</v>
      </c>
      <c r="FK42" s="9">
        <f t="shared" si="14"/>
        <v>1.125</v>
      </c>
      <c r="FL42" s="9">
        <f t="shared" si="14"/>
        <v>0</v>
      </c>
      <c r="FM42" s="9">
        <f t="shared" si="14"/>
        <v>1.125</v>
      </c>
      <c r="FN42" s="9">
        <f t="shared" si="14"/>
        <v>0</v>
      </c>
      <c r="FO42" s="9">
        <f t="shared" si="14"/>
        <v>0</v>
      </c>
      <c r="FP42" s="9">
        <f t="shared" si="14"/>
        <v>0</v>
      </c>
      <c r="FQ42" s="9">
        <f t="shared" si="14"/>
        <v>0</v>
      </c>
      <c r="FR42" s="9">
        <f t="shared" si="14"/>
        <v>0</v>
      </c>
      <c r="FS42" s="9">
        <f t="shared" si="14"/>
        <v>0</v>
      </c>
      <c r="FT42" s="9">
        <f t="shared" si="14"/>
        <v>1.125</v>
      </c>
      <c r="FU42" s="9">
        <f t="shared" si="14"/>
        <v>0</v>
      </c>
      <c r="FV42" s="9">
        <f t="shared" si="14"/>
        <v>1.125</v>
      </c>
      <c r="FW42" s="9">
        <f t="shared" si="14"/>
        <v>0</v>
      </c>
      <c r="FX42" s="9">
        <f t="shared" si="14"/>
        <v>1.125</v>
      </c>
      <c r="FY42" s="9">
        <f t="shared" si="14"/>
        <v>0</v>
      </c>
      <c r="FZ42" s="9">
        <f t="shared" si="14"/>
        <v>1.125</v>
      </c>
      <c r="GA42" s="9">
        <f t="shared" si="14"/>
        <v>0</v>
      </c>
      <c r="GB42" s="9">
        <f t="shared" si="14"/>
        <v>0</v>
      </c>
      <c r="GC42" s="9">
        <f t="shared" si="14"/>
        <v>0</v>
      </c>
      <c r="GD42" s="9">
        <f t="shared" si="14"/>
        <v>0</v>
      </c>
      <c r="GE42" s="9">
        <f t="shared" si="14"/>
        <v>1.125</v>
      </c>
      <c r="GF42" s="9">
        <f t="shared" si="14"/>
        <v>0</v>
      </c>
      <c r="GG42" s="9">
        <f t="shared" si="14"/>
        <v>1.125</v>
      </c>
      <c r="GH42" s="9">
        <f t="shared" si="14"/>
        <v>0</v>
      </c>
      <c r="GI42" s="9">
        <f t="shared" si="14"/>
        <v>1.125</v>
      </c>
      <c r="GJ42" s="9">
        <f t="shared" si="14"/>
        <v>0</v>
      </c>
      <c r="GK42" s="9">
        <f t="shared" si="14"/>
        <v>1.125</v>
      </c>
      <c r="GL42" s="9">
        <f t="shared" si="14"/>
        <v>0</v>
      </c>
      <c r="GM42" s="9">
        <f t="shared" si="14"/>
        <v>0</v>
      </c>
      <c r="GN42" s="9">
        <f t="shared" si="14"/>
        <v>0</v>
      </c>
      <c r="GO42" s="9">
        <f t="shared" si="14"/>
        <v>0</v>
      </c>
      <c r="GP42" s="9">
        <f t="shared" si="14"/>
        <v>0</v>
      </c>
      <c r="GQ42" s="9">
        <f t="shared" ref="GQ42:JB42" si="15">GQ41/GQ40</f>
        <v>0</v>
      </c>
      <c r="GR42" s="9">
        <f t="shared" si="15"/>
        <v>1.125</v>
      </c>
      <c r="GS42" s="9">
        <f t="shared" si="15"/>
        <v>0</v>
      </c>
      <c r="GT42" s="9">
        <f t="shared" si="15"/>
        <v>1.125</v>
      </c>
      <c r="GU42" s="9">
        <f t="shared" si="15"/>
        <v>0</v>
      </c>
      <c r="GV42" s="9">
        <f t="shared" si="15"/>
        <v>1.125</v>
      </c>
      <c r="GW42" s="9">
        <f t="shared" si="15"/>
        <v>0</v>
      </c>
      <c r="GX42" s="9">
        <f t="shared" si="15"/>
        <v>1.125</v>
      </c>
      <c r="GY42" s="9">
        <f t="shared" si="15"/>
        <v>0</v>
      </c>
      <c r="GZ42" s="9">
        <f t="shared" si="15"/>
        <v>0</v>
      </c>
      <c r="HA42" s="9">
        <f t="shared" si="15"/>
        <v>0</v>
      </c>
      <c r="HB42" s="9">
        <f t="shared" si="15"/>
        <v>0</v>
      </c>
      <c r="HC42" s="9">
        <f t="shared" si="15"/>
        <v>1.125</v>
      </c>
      <c r="HD42" s="9">
        <f t="shared" si="15"/>
        <v>0</v>
      </c>
      <c r="HE42" s="9">
        <f t="shared" si="15"/>
        <v>1.125</v>
      </c>
      <c r="HF42" s="9">
        <f t="shared" si="15"/>
        <v>0</v>
      </c>
      <c r="HG42" s="9">
        <f t="shared" si="15"/>
        <v>1.125</v>
      </c>
      <c r="HH42" s="9">
        <f t="shared" si="15"/>
        <v>0</v>
      </c>
      <c r="HI42" s="9">
        <f t="shared" si="15"/>
        <v>1.125</v>
      </c>
      <c r="HJ42" s="9">
        <f t="shared" si="15"/>
        <v>0</v>
      </c>
      <c r="HK42" s="9">
        <f t="shared" si="15"/>
        <v>0</v>
      </c>
      <c r="HL42" s="9">
        <f t="shared" si="15"/>
        <v>0</v>
      </c>
      <c r="HM42" s="9">
        <f t="shared" si="15"/>
        <v>0</v>
      </c>
      <c r="HN42" s="9">
        <f t="shared" si="15"/>
        <v>0</v>
      </c>
      <c r="HO42" s="9">
        <f t="shared" si="15"/>
        <v>0</v>
      </c>
      <c r="HP42" s="9">
        <f t="shared" si="15"/>
        <v>1.125</v>
      </c>
      <c r="HQ42" s="9">
        <f t="shared" si="15"/>
        <v>0</v>
      </c>
      <c r="HR42" s="9">
        <f t="shared" si="15"/>
        <v>1.125</v>
      </c>
      <c r="HS42" s="9">
        <f t="shared" si="15"/>
        <v>0</v>
      </c>
      <c r="HT42" s="9">
        <f t="shared" si="15"/>
        <v>1.125</v>
      </c>
      <c r="HU42" s="9">
        <f t="shared" si="15"/>
        <v>0</v>
      </c>
      <c r="HV42" s="9">
        <f t="shared" si="15"/>
        <v>1.125</v>
      </c>
      <c r="HW42" s="9">
        <f t="shared" si="15"/>
        <v>0</v>
      </c>
      <c r="HX42" s="9">
        <f t="shared" si="15"/>
        <v>0</v>
      </c>
      <c r="HY42" s="9">
        <f t="shared" si="15"/>
        <v>0</v>
      </c>
      <c r="HZ42" s="9">
        <f t="shared" si="15"/>
        <v>0</v>
      </c>
      <c r="IA42" s="9">
        <f t="shared" si="15"/>
        <v>1.125</v>
      </c>
      <c r="IB42" s="9">
        <f t="shared" si="15"/>
        <v>0</v>
      </c>
      <c r="IC42" s="9">
        <f t="shared" si="15"/>
        <v>1.125</v>
      </c>
      <c r="ID42" s="9">
        <f t="shared" si="15"/>
        <v>0</v>
      </c>
      <c r="IE42" s="9">
        <f t="shared" si="15"/>
        <v>1.125</v>
      </c>
      <c r="IF42" s="9">
        <f t="shared" si="15"/>
        <v>0</v>
      </c>
      <c r="IG42" s="9">
        <f t="shared" si="15"/>
        <v>1.125</v>
      </c>
      <c r="IH42" s="9">
        <f t="shared" si="15"/>
        <v>0</v>
      </c>
      <c r="II42" s="9">
        <f t="shared" si="15"/>
        <v>0</v>
      </c>
      <c r="IJ42" s="9">
        <f t="shared" si="15"/>
        <v>0</v>
      </c>
      <c r="IK42" s="9">
        <f t="shared" si="15"/>
        <v>0</v>
      </c>
      <c r="IL42" s="9">
        <f t="shared" si="15"/>
        <v>0</v>
      </c>
      <c r="IM42" s="9">
        <f t="shared" si="15"/>
        <v>0</v>
      </c>
      <c r="IN42" s="9">
        <f t="shared" si="15"/>
        <v>1.125</v>
      </c>
      <c r="IO42" s="9">
        <f t="shared" si="15"/>
        <v>0</v>
      </c>
      <c r="IP42" s="9">
        <f t="shared" si="15"/>
        <v>1.125</v>
      </c>
      <c r="IQ42" s="9">
        <f t="shared" si="15"/>
        <v>0</v>
      </c>
      <c r="IR42" s="9">
        <f t="shared" si="15"/>
        <v>1.125</v>
      </c>
      <c r="IS42" s="9">
        <f t="shared" si="15"/>
        <v>0</v>
      </c>
      <c r="IT42" s="9">
        <f t="shared" si="15"/>
        <v>1.125</v>
      </c>
      <c r="IU42" s="9">
        <f t="shared" si="15"/>
        <v>0</v>
      </c>
      <c r="IV42" s="9">
        <f t="shared" si="15"/>
        <v>0</v>
      </c>
      <c r="IW42" s="9">
        <f t="shared" si="15"/>
        <v>0</v>
      </c>
      <c r="IX42" s="9">
        <f t="shared" si="15"/>
        <v>0</v>
      </c>
      <c r="IY42" s="9">
        <f t="shared" si="15"/>
        <v>1.125</v>
      </c>
      <c r="IZ42" s="9">
        <f t="shared" si="15"/>
        <v>0</v>
      </c>
      <c r="JA42" s="9">
        <f t="shared" si="15"/>
        <v>1.125</v>
      </c>
      <c r="JB42" s="9">
        <f t="shared" si="15"/>
        <v>0</v>
      </c>
      <c r="JC42" s="9">
        <f t="shared" ref="JC42:LN42" si="16">JC41/JC40</f>
        <v>1.125</v>
      </c>
      <c r="JD42" s="9">
        <f t="shared" si="16"/>
        <v>0</v>
      </c>
      <c r="JE42" s="9">
        <f t="shared" si="16"/>
        <v>1.125</v>
      </c>
      <c r="JF42" s="9">
        <f t="shared" si="16"/>
        <v>0</v>
      </c>
      <c r="JG42" s="9">
        <f t="shared" si="16"/>
        <v>0</v>
      </c>
      <c r="JH42" s="9">
        <f t="shared" si="16"/>
        <v>0</v>
      </c>
      <c r="JI42" s="9">
        <f t="shared" si="16"/>
        <v>0</v>
      </c>
      <c r="JJ42" s="9">
        <f t="shared" si="16"/>
        <v>0</v>
      </c>
      <c r="JK42" s="9">
        <f t="shared" si="16"/>
        <v>0</v>
      </c>
      <c r="JL42" s="9">
        <f t="shared" si="16"/>
        <v>1.125</v>
      </c>
      <c r="JM42" s="9">
        <f t="shared" si="16"/>
        <v>0</v>
      </c>
      <c r="JN42" s="9">
        <f t="shared" si="16"/>
        <v>1.125</v>
      </c>
      <c r="JO42" s="9">
        <f t="shared" si="16"/>
        <v>0</v>
      </c>
      <c r="JP42" s="9">
        <f t="shared" si="16"/>
        <v>1.125</v>
      </c>
      <c r="JQ42" s="9">
        <f t="shared" si="16"/>
        <v>0</v>
      </c>
      <c r="JR42" s="9">
        <f t="shared" si="16"/>
        <v>1.125</v>
      </c>
      <c r="JS42" s="9">
        <f t="shared" si="16"/>
        <v>0</v>
      </c>
      <c r="JT42" s="9">
        <f t="shared" si="16"/>
        <v>0</v>
      </c>
      <c r="JU42" s="9">
        <f t="shared" si="16"/>
        <v>0</v>
      </c>
      <c r="JV42" s="9">
        <f t="shared" si="16"/>
        <v>0</v>
      </c>
      <c r="JW42" s="9">
        <f t="shared" si="16"/>
        <v>1.125</v>
      </c>
      <c r="JX42" s="9">
        <f t="shared" si="16"/>
        <v>0</v>
      </c>
      <c r="JY42" s="9">
        <f t="shared" si="16"/>
        <v>1.125</v>
      </c>
      <c r="JZ42" s="9">
        <f t="shared" si="16"/>
        <v>0</v>
      </c>
      <c r="KA42" s="9">
        <f t="shared" si="16"/>
        <v>1.125</v>
      </c>
      <c r="KB42" s="9">
        <f t="shared" si="16"/>
        <v>0</v>
      </c>
      <c r="KC42" s="9">
        <f t="shared" si="16"/>
        <v>1.125</v>
      </c>
      <c r="KD42" s="9">
        <f t="shared" si="16"/>
        <v>0</v>
      </c>
      <c r="KE42" s="9">
        <f t="shared" si="16"/>
        <v>0</v>
      </c>
      <c r="KF42" s="9">
        <f t="shared" si="16"/>
        <v>0</v>
      </c>
      <c r="KG42" s="9">
        <f t="shared" si="16"/>
        <v>0</v>
      </c>
      <c r="KH42" s="9">
        <f t="shared" si="16"/>
        <v>0</v>
      </c>
      <c r="KI42" s="9">
        <f t="shared" si="16"/>
        <v>0</v>
      </c>
      <c r="KJ42" s="9">
        <f t="shared" si="16"/>
        <v>1.125</v>
      </c>
      <c r="KK42" s="9">
        <f t="shared" si="16"/>
        <v>0</v>
      </c>
      <c r="KL42" s="9">
        <f t="shared" si="16"/>
        <v>1.125</v>
      </c>
      <c r="KM42" s="9">
        <f t="shared" si="16"/>
        <v>0</v>
      </c>
      <c r="KN42" s="9">
        <f t="shared" si="16"/>
        <v>1.125</v>
      </c>
      <c r="KO42" s="9">
        <f t="shared" si="16"/>
        <v>0</v>
      </c>
      <c r="KP42" s="9">
        <f t="shared" si="16"/>
        <v>1.125</v>
      </c>
      <c r="KQ42" s="9">
        <f t="shared" si="16"/>
        <v>0</v>
      </c>
      <c r="KR42" s="9">
        <f t="shared" si="16"/>
        <v>0</v>
      </c>
      <c r="KS42" s="9">
        <f t="shared" si="16"/>
        <v>0</v>
      </c>
      <c r="KT42" s="9">
        <f t="shared" si="16"/>
        <v>0</v>
      </c>
      <c r="KU42" s="9">
        <f t="shared" si="16"/>
        <v>1.125</v>
      </c>
      <c r="KV42" s="9">
        <f t="shared" si="16"/>
        <v>0</v>
      </c>
      <c r="KW42" s="9">
        <f t="shared" si="16"/>
        <v>1.125</v>
      </c>
      <c r="KX42" s="9">
        <f t="shared" si="16"/>
        <v>0</v>
      </c>
      <c r="KY42" s="9">
        <f t="shared" si="16"/>
        <v>1.125</v>
      </c>
      <c r="KZ42" s="9">
        <f t="shared" si="16"/>
        <v>0</v>
      </c>
      <c r="LA42" s="9">
        <f t="shared" si="16"/>
        <v>1.125</v>
      </c>
      <c r="LB42" s="9">
        <f t="shared" si="16"/>
        <v>0</v>
      </c>
      <c r="LC42" s="9">
        <f t="shared" si="16"/>
        <v>0</v>
      </c>
      <c r="LD42" s="9">
        <f t="shared" si="16"/>
        <v>0</v>
      </c>
      <c r="LE42" s="9">
        <f t="shared" si="16"/>
        <v>0</v>
      </c>
      <c r="LF42" s="9">
        <f t="shared" si="16"/>
        <v>0</v>
      </c>
      <c r="LG42" s="9">
        <f t="shared" si="16"/>
        <v>0</v>
      </c>
      <c r="LH42" s="9">
        <f t="shared" si="16"/>
        <v>1.125</v>
      </c>
      <c r="LI42" s="9">
        <f t="shared" si="16"/>
        <v>0</v>
      </c>
      <c r="LJ42" s="9">
        <f t="shared" si="16"/>
        <v>1.125</v>
      </c>
      <c r="LK42" s="9">
        <f t="shared" si="16"/>
        <v>0</v>
      </c>
      <c r="LL42" s="9">
        <f t="shared" si="16"/>
        <v>1.125</v>
      </c>
      <c r="LM42" s="9">
        <f t="shared" si="16"/>
        <v>0</v>
      </c>
      <c r="LN42" s="9">
        <f t="shared" si="16"/>
        <v>1.125</v>
      </c>
      <c r="LO42" s="9">
        <f t="shared" ref="LO42:NZ42" si="17">LO41/LO40</f>
        <v>0</v>
      </c>
      <c r="LP42" s="9">
        <f t="shared" si="17"/>
        <v>0</v>
      </c>
      <c r="LQ42" s="9">
        <f t="shared" si="17"/>
        <v>0</v>
      </c>
      <c r="LR42" s="9">
        <f t="shared" si="17"/>
        <v>0</v>
      </c>
      <c r="LS42" s="9">
        <f t="shared" si="17"/>
        <v>1.125</v>
      </c>
      <c r="LT42" s="9">
        <f t="shared" si="17"/>
        <v>0</v>
      </c>
      <c r="LU42" s="9">
        <f t="shared" si="17"/>
        <v>1.125</v>
      </c>
      <c r="LV42" s="9">
        <f t="shared" si="17"/>
        <v>0</v>
      </c>
      <c r="LW42" s="9">
        <f t="shared" si="17"/>
        <v>1.125</v>
      </c>
      <c r="LX42" s="9">
        <f t="shared" si="17"/>
        <v>0</v>
      </c>
      <c r="LY42" s="9">
        <f t="shared" si="17"/>
        <v>1.125</v>
      </c>
      <c r="LZ42" s="9">
        <f t="shared" si="17"/>
        <v>0</v>
      </c>
      <c r="MA42" s="9">
        <f t="shared" si="17"/>
        <v>0</v>
      </c>
      <c r="MB42" s="9">
        <f t="shared" si="17"/>
        <v>0</v>
      </c>
      <c r="MC42" s="9">
        <f t="shared" si="17"/>
        <v>0</v>
      </c>
      <c r="MD42" s="9">
        <f t="shared" si="17"/>
        <v>0</v>
      </c>
      <c r="ME42" s="9">
        <f t="shared" si="17"/>
        <v>0</v>
      </c>
      <c r="MF42" s="9">
        <f t="shared" si="17"/>
        <v>1.125</v>
      </c>
      <c r="MG42" s="9">
        <f t="shared" si="17"/>
        <v>0</v>
      </c>
      <c r="MH42" s="9">
        <f t="shared" si="17"/>
        <v>1.125</v>
      </c>
      <c r="MI42" s="9">
        <f t="shared" si="17"/>
        <v>0</v>
      </c>
      <c r="MJ42" s="9">
        <f t="shared" si="17"/>
        <v>1.125</v>
      </c>
      <c r="MK42" s="9">
        <f t="shared" si="17"/>
        <v>0</v>
      </c>
      <c r="ML42" s="9">
        <f t="shared" si="17"/>
        <v>1.125</v>
      </c>
      <c r="MM42" s="9">
        <f t="shared" si="17"/>
        <v>0</v>
      </c>
      <c r="MN42" s="9">
        <f t="shared" si="17"/>
        <v>0</v>
      </c>
      <c r="MO42" s="9">
        <f t="shared" si="17"/>
        <v>0</v>
      </c>
      <c r="MP42" s="9">
        <f t="shared" si="17"/>
        <v>0</v>
      </c>
      <c r="MQ42" s="9">
        <f t="shared" si="17"/>
        <v>1.125</v>
      </c>
      <c r="MR42" s="9">
        <f t="shared" si="17"/>
        <v>0</v>
      </c>
      <c r="MS42" s="9">
        <f t="shared" si="17"/>
        <v>1.125</v>
      </c>
      <c r="MT42" s="9">
        <f t="shared" si="17"/>
        <v>0</v>
      </c>
      <c r="MU42" s="9">
        <f t="shared" si="17"/>
        <v>1.125</v>
      </c>
      <c r="MV42" s="9">
        <f t="shared" si="17"/>
        <v>0</v>
      </c>
      <c r="MW42" s="9">
        <f t="shared" si="17"/>
        <v>1.125</v>
      </c>
      <c r="MX42" s="9">
        <f t="shared" si="17"/>
        <v>0</v>
      </c>
      <c r="MY42" s="9">
        <f t="shared" si="17"/>
        <v>0</v>
      </c>
      <c r="MZ42" s="9">
        <f t="shared" si="17"/>
        <v>0</v>
      </c>
      <c r="NA42" s="9">
        <f t="shared" si="17"/>
        <v>0</v>
      </c>
      <c r="NB42" s="9">
        <f t="shared" si="17"/>
        <v>0</v>
      </c>
      <c r="NC42" s="9">
        <f t="shared" si="17"/>
        <v>0</v>
      </c>
      <c r="ND42" s="9">
        <f t="shared" si="17"/>
        <v>1.125</v>
      </c>
      <c r="NE42" s="9">
        <f t="shared" si="17"/>
        <v>0</v>
      </c>
      <c r="NF42" s="9">
        <f t="shared" si="17"/>
        <v>1.125</v>
      </c>
      <c r="NG42" s="9">
        <f t="shared" si="17"/>
        <v>0</v>
      </c>
      <c r="NH42" s="9">
        <f t="shared" si="17"/>
        <v>1.125</v>
      </c>
      <c r="NI42" s="9">
        <f t="shared" si="17"/>
        <v>0</v>
      </c>
      <c r="NJ42" s="9">
        <f t="shared" si="17"/>
        <v>1.125</v>
      </c>
      <c r="NK42" s="9">
        <f t="shared" si="17"/>
        <v>0</v>
      </c>
      <c r="NL42" s="9">
        <f t="shared" si="17"/>
        <v>0</v>
      </c>
      <c r="NM42" s="9">
        <f t="shared" si="17"/>
        <v>0</v>
      </c>
      <c r="NN42" s="9">
        <f t="shared" si="17"/>
        <v>0</v>
      </c>
      <c r="NO42" s="9">
        <f t="shared" si="17"/>
        <v>1.125</v>
      </c>
      <c r="NP42" s="9">
        <f t="shared" si="17"/>
        <v>0</v>
      </c>
      <c r="NQ42" s="9">
        <f t="shared" si="17"/>
        <v>1.125</v>
      </c>
      <c r="NR42" s="9">
        <f t="shared" si="17"/>
        <v>0</v>
      </c>
      <c r="NS42" s="9">
        <f t="shared" si="17"/>
        <v>1.125</v>
      </c>
      <c r="NT42" s="9">
        <f t="shared" si="17"/>
        <v>0</v>
      </c>
      <c r="NU42" s="9">
        <f t="shared" si="17"/>
        <v>1.125</v>
      </c>
      <c r="NV42" s="9">
        <f t="shared" si="17"/>
        <v>0</v>
      </c>
      <c r="NW42" s="9">
        <f t="shared" si="17"/>
        <v>0</v>
      </c>
      <c r="NX42" s="9">
        <f t="shared" si="17"/>
        <v>0</v>
      </c>
      <c r="NY42" s="9">
        <f t="shared" si="17"/>
        <v>0</v>
      </c>
      <c r="NZ42" s="9">
        <f t="shared" si="17"/>
        <v>0</v>
      </c>
      <c r="OA42" s="9">
        <f t="shared" ref="OA42:QL42" si="18">OA41/OA40</f>
        <v>0</v>
      </c>
      <c r="OB42" s="9">
        <f t="shared" si="18"/>
        <v>1.125</v>
      </c>
      <c r="OC42" s="9">
        <f t="shared" si="18"/>
        <v>0</v>
      </c>
      <c r="OD42" s="9">
        <f t="shared" si="18"/>
        <v>1.125</v>
      </c>
      <c r="OE42" s="9">
        <f t="shared" si="18"/>
        <v>0</v>
      </c>
      <c r="OF42" s="9">
        <f t="shared" si="18"/>
        <v>1.125</v>
      </c>
      <c r="OG42" s="9">
        <f t="shared" si="18"/>
        <v>0</v>
      </c>
      <c r="OH42" s="9">
        <f t="shared" si="18"/>
        <v>1.125</v>
      </c>
      <c r="OI42" s="9">
        <f t="shared" si="18"/>
        <v>0</v>
      </c>
      <c r="OJ42" s="9">
        <f t="shared" si="18"/>
        <v>0</v>
      </c>
      <c r="OK42" s="9">
        <f t="shared" si="18"/>
        <v>0</v>
      </c>
      <c r="OL42" s="9">
        <f t="shared" si="18"/>
        <v>0</v>
      </c>
      <c r="OM42" s="9">
        <f t="shared" si="18"/>
        <v>1.125</v>
      </c>
      <c r="ON42" s="9">
        <f t="shared" si="18"/>
        <v>0</v>
      </c>
      <c r="OO42" s="9">
        <f t="shared" si="18"/>
        <v>1.125</v>
      </c>
      <c r="OP42" s="9">
        <f t="shared" si="18"/>
        <v>0</v>
      </c>
      <c r="OQ42" s="9">
        <f t="shared" si="18"/>
        <v>1.125</v>
      </c>
      <c r="OR42" s="9">
        <f t="shared" si="18"/>
        <v>0</v>
      </c>
      <c r="OS42" s="9">
        <f t="shared" si="18"/>
        <v>1.125</v>
      </c>
      <c r="OT42" s="9">
        <f t="shared" si="18"/>
        <v>0</v>
      </c>
      <c r="OU42" s="9">
        <f t="shared" si="18"/>
        <v>0</v>
      </c>
      <c r="OV42" s="9">
        <f t="shared" si="18"/>
        <v>0</v>
      </c>
      <c r="OW42" s="9">
        <f t="shared" si="18"/>
        <v>0</v>
      </c>
      <c r="OX42" s="9">
        <f t="shared" si="18"/>
        <v>0</v>
      </c>
      <c r="OY42" s="9">
        <f t="shared" si="18"/>
        <v>0</v>
      </c>
      <c r="OZ42" s="9">
        <f t="shared" si="18"/>
        <v>1.125</v>
      </c>
      <c r="PA42" s="9">
        <f t="shared" si="18"/>
        <v>0</v>
      </c>
      <c r="PB42" s="9">
        <f t="shared" si="18"/>
        <v>1.125</v>
      </c>
      <c r="PC42" s="9">
        <f t="shared" si="18"/>
        <v>0</v>
      </c>
      <c r="PD42" s="9">
        <f t="shared" si="18"/>
        <v>1.125</v>
      </c>
      <c r="PE42" s="9">
        <f t="shared" si="18"/>
        <v>0</v>
      </c>
      <c r="PF42" s="9">
        <f t="shared" si="18"/>
        <v>1.125</v>
      </c>
      <c r="PG42" s="9">
        <f t="shared" si="18"/>
        <v>0</v>
      </c>
      <c r="PH42" s="9">
        <f t="shared" si="18"/>
        <v>0</v>
      </c>
      <c r="PI42" s="9">
        <f t="shared" si="18"/>
        <v>0</v>
      </c>
      <c r="PJ42" s="9">
        <f t="shared" si="18"/>
        <v>0</v>
      </c>
      <c r="PK42" s="9">
        <f t="shared" si="18"/>
        <v>1.125</v>
      </c>
      <c r="PL42" s="9">
        <f t="shared" si="18"/>
        <v>0</v>
      </c>
      <c r="PM42" s="9">
        <f t="shared" si="18"/>
        <v>1.125</v>
      </c>
      <c r="PN42" s="9">
        <f t="shared" si="18"/>
        <v>0</v>
      </c>
      <c r="PO42" s="9">
        <f t="shared" si="18"/>
        <v>1.125</v>
      </c>
      <c r="PP42" s="9">
        <f t="shared" si="18"/>
        <v>0</v>
      </c>
      <c r="PQ42" s="9">
        <f t="shared" si="18"/>
        <v>1.125</v>
      </c>
      <c r="PR42" s="9">
        <f t="shared" si="18"/>
        <v>0</v>
      </c>
      <c r="PS42" s="9">
        <f t="shared" si="18"/>
        <v>0</v>
      </c>
      <c r="PT42" s="9">
        <f t="shared" si="18"/>
        <v>0</v>
      </c>
      <c r="PU42" s="9">
        <f t="shared" si="18"/>
        <v>0</v>
      </c>
      <c r="PV42" s="9">
        <f t="shared" si="18"/>
        <v>0</v>
      </c>
      <c r="PW42" s="9">
        <f t="shared" si="18"/>
        <v>0</v>
      </c>
      <c r="PX42" s="9">
        <f t="shared" si="18"/>
        <v>1.125</v>
      </c>
      <c r="PY42" s="9">
        <f t="shared" si="18"/>
        <v>0</v>
      </c>
      <c r="PZ42" s="9">
        <f t="shared" si="18"/>
        <v>1.125</v>
      </c>
      <c r="QA42" s="9">
        <f t="shared" si="18"/>
        <v>0</v>
      </c>
      <c r="QB42" s="9">
        <f t="shared" si="18"/>
        <v>1.125</v>
      </c>
      <c r="QC42" s="9">
        <f t="shared" si="18"/>
        <v>0</v>
      </c>
      <c r="QD42" s="9">
        <f t="shared" si="18"/>
        <v>1.125</v>
      </c>
      <c r="QE42" s="9">
        <f t="shared" si="18"/>
        <v>0</v>
      </c>
      <c r="QF42" s="9">
        <f t="shared" si="18"/>
        <v>0</v>
      </c>
      <c r="QG42" s="9">
        <f t="shared" si="18"/>
        <v>0</v>
      </c>
      <c r="QH42" s="9">
        <f t="shared" si="18"/>
        <v>0</v>
      </c>
      <c r="QI42" s="9">
        <f t="shared" si="18"/>
        <v>1.125</v>
      </c>
      <c r="QJ42" s="9">
        <f t="shared" si="18"/>
        <v>0</v>
      </c>
      <c r="QK42" s="9">
        <f t="shared" si="18"/>
        <v>1.125</v>
      </c>
      <c r="QL42" s="9">
        <f t="shared" si="18"/>
        <v>0</v>
      </c>
      <c r="QM42" s="9">
        <f t="shared" ref="QM42:SX42" si="19">QM41/QM40</f>
        <v>1.125</v>
      </c>
      <c r="QN42" s="9">
        <f t="shared" si="19"/>
        <v>0</v>
      </c>
      <c r="QO42" s="9">
        <f t="shared" si="19"/>
        <v>1.125</v>
      </c>
      <c r="QP42" s="9">
        <f t="shared" si="19"/>
        <v>0</v>
      </c>
      <c r="QQ42" s="9">
        <f t="shared" si="19"/>
        <v>0</v>
      </c>
      <c r="QR42" s="9">
        <f t="shared" si="19"/>
        <v>0</v>
      </c>
      <c r="QS42" s="9">
        <f t="shared" si="19"/>
        <v>0</v>
      </c>
      <c r="QT42" s="9">
        <f t="shared" si="19"/>
        <v>0</v>
      </c>
      <c r="QU42" s="9">
        <f t="shared" si="19"/>
        <v>0</v>
      </c>
      <c r="QV42" s="9">
        <f t="shared" si="19"/>
        <v>1.125</v>
      </c>
      <c r="QW42" s="9">
        <f t="shared" si="19"/>
        <v>0</v>
      </c>
      <c r="QX42" s="9">
        <f t="shared" si="19"/>
        <v>1.125</v>
      </c>
      <c r="QY42" s="9">
        <f t="shared" si="19"/>
        <v>0</v>
      </c>
      <c r="QZ42" s="9">
        <f t="shared" si="19"/>
        <v>1.125</v>
      </c>
      <c r="RA42" s="9">
        <f t="shared" si="19"/>
        <v>0</v>
      </c>
      <c r="RB42" s="9">
        <f t="shared" si="19"/>
        <v>1.125</v>
      </c>
      <c r="RC42" s="9">
        <f t="shared" si="19"/>
        <v>0</v>
      </c>
      <c r="RD42" s="9">
        <f t="shared" si="19"/>
        <v>0</v>
      </c>
      <c r="RE42" s="9">
        <f t="shared" si="19"/>
        <v>0</v>
      </c>
      <c r="RF42" s="9">
        <f t="shared" si="19"/>
        <v>0</v>
      </c>
      <c r="RG42" s="9">
        <f t="shared" si="19"/>
        <v>1.125</v>
      </c>
      <c r="RH42" s="9">
        <f t="shared" si="19"/>
        <v>0</v>
      </c>
      <c r="RI42" s="9">
        <f t="shared" si="19"/>
        <v>1.125</v>
      </c>
      <c r="RJ42" s="9">
        <f t="shared" si="19"/>
        <v>0</v>
      </c>
      <c r="RK42" s="9">
        <f t="shared" si="19"/>
        <v>1.125</v>
      </c>
      <c r="RL42" s="9">
        <f t="shared" si="19"/>
        <v>0</v>
      </c>
      <c r="RM42" s="9">
        <f t="shared" si="19"/>
        <v>1.125</v>
      </c>
      <c r="RN42" s="9">
        <f t="shared" si="19"/>
        <v>0</v>
      </c>
      <c r="RO42" s="9">
        <f t="shared" si="19"/>
        <v>0</v>
      </c>
      <c r="RP42" s="9">
        <f t="shared" si="19"/>
        <v>0</v>
      </c>
      <c r="RQ42" s="9">
        <f t="shared" si="19"/>
        <v>0</v>
      </c>
      <c r="RR42" s="9">
        <f t="shared" si="19"/>
        <v>0</v>
      </c>
      <c r="RS42" s="9">
        <f t="shared" si="19"/>
        <v>0</v>
      </c>
      <c r="RT42" s="9">
        <f t="shared" si="19"/>
        <v>1.125</v>
      </c>
      <c r="RU42" s="9">
        <f t="shared" si="19"/>
        <v>0</v>
      </c>
      <c r="RV42" s="9">
        <f t="shared" si="19"/>
        <v>1.125</v>
      </c>
      <c r="RW42" s="9">
        <f t="shared" si="19"/>
        <v>0</v>
      </c>
      <c r="RX42" s="9">
        <f t="shared" si="19"/>
        <v>1.125</v>
      </c>
      <c r="RY42" s="9">
        <f t="shared" si="19"/>
        <v>0</v>
      </c>
      <c r="RZ42" s="9">
        <f t="shared" si="19"/>
        <v>1.125</v>
      </c>
      <c r="SA42" s="9">
        <f t="shared" si="19"/>
        <v>0</v>
      </c>
      <c r="SB42" s="9">
        <f t="shared" si="19"/>
        <v>0</v>
      </c>
      <c r="SC42" s="9">
        <f t="shared" si="19"/>
        <v>0</v>
      </c>
      <c r="SD42" s="9">
        <f t="shared" si="19"/>
        <v>0</v>
      </c>
      <c r="SE42" s="9">
        <f t="shared" si="19"/>
        <v>1.125</v>
      </c>
      <c r="SF42" s="9">
        <f t="shared" si="19"/>
        <v>0</v>
      </c>
      <c r="SG42" s="9">
        <f t="shared" si="19"/>
        <v>1.125</v>
      </c>
      <c r="SH42" s="9">
        <f t="shared" si="19"/>
        <v>0</v>
      </c>
      <c r="SI42" s="9">
        <f t="shared" si="19"/>
        <v>1.125</v>
      </c>
      <c r="SJ42" s="9">
        <f t="shared" si="19"/>
        <v>0</v>
      </c>
      <c r="SK42" s="9">
        <f t="shared" si="19"/>
        <v>1.125</v>
      </c>
      <c r="SL42" s="9">
        <f t="shared" si="19"/>
        <v>0</v>
      </c>
      <c r="SM42" s="9">
        <f t="shared" si="19"/>
        <v>0</v>
      </c>
      <c r="SN42" s="9">
        <f t="shared" si="19"/>
        <v>0</v>
      </c>
      <c r="SO42" s="9">
        <f t="shared" si="19"/>
        <v>0</v>
      </c>
      <c r="SP42" s="9">
        <f t="shared" si="19"/>
        <v>0</v>
      </c>
      <c r="SQ42" s="9">
        <f t="shared" si="19"/>
        <v>0</v>
      </c>
      <c r="SR42" s="9">
        <f t="shared" si="19"/>
        <v>1.125</v>
      </c>
      <c r="SS42" s="9">
        <f t="shared" si="19"/>
        <v>0</v>
      </c>
      <c r="ST42" s="9">
        <f t="shared" si="19"/>
        <v>1.125</v>
      </c>
      <c r="SU42" s="9">
        <f t="shared" si="19"/>
        <v>0</v>
      </c>
      <c r="SV42" s="9">
        <f t="shared" si="19"/>
        <v>1.125</v>
      </c>
      <c r="SW42" s="9">
        <f t="shared" si="19"/>
        <v>0</v>
      </c>
      <c r="SX42" s="9">
        <f t="shared" si="19"/>
        <v>1.125</v>
      </c>
      <c r="SY42" s="9">
        <f t="shared" ref="SY42:VJ42" si="20">SY41/SY40</f>
        <v>0</v>
      </c>
      <c r="SZ42" s="9">
        <f t="shared" si="20"/>
        <v>0</v>
      </c>
      <c r="TA42" s="9">
        <f t="shared" si="20"/>
        <v>0</v>
      </c>
      <c r="TB42" s="9">
        <f t="shared" si="20"/>
        <v>0</v>
      </c>
      <c r="TC42" s="9">
        <f t="shared" si="20"/>
        <v>1.125</v>
      </c>
      <c r="TD42" s="9">
        <f t="shared" si="20"/>
        <v>0</v>
      </c>
      <c r="TE42" s="9">
        <f t="shared" si="20"/>
        <v>1.125</v>
      </c>
      <c r="TF42" s="9">
        <f t="shared" si="20"/>
        <v>0</v>
      </c>
      <c r="TG42" s="9">
        <f t="shared" si="20"/>
        <v>1.125</v>
      </c>
      <c r="TH42" s="9">
        <f t="shared" si="20"/>
        <v>0</v>
      </c>
      <c r="TI42" s="9">
        <f t="shared" si="20"/>
        <v>1.125</v>
      </c>
      <c r="TJ42" s="9">
        <f t="shared" si="20"/>
        <v>0</v>
      </c>
      <c r="TK42" s="9">
        <f t="shared" si="20"/>
        <v>0</v>
      </c>
      <c r="TL42" s="9">
        <f t="shared" si="20"/>
        <v>0</v>
      </c>
      <c r="TM42" s="9">
        <f t="shared" si="20"/>
        <v>0</v>
      </c>
      <c r="TN42" s="9">
        <f t="shared" si="20"/>
        <v>0</v>
      </c>
      <c r="TO42" s="9">
        <f t="shared" si="20"/>
        <v>0</v>
      </c>
      <c r="TP42" s="9">
        <f t="shared" si="20"/>
        <v>1.125</v>
      </c>
      <c r="TQ42" s="9">
        <f t="shared" si="20"/>
        <v>0</v>
      </c>
      <c r="TR42" s="9">
        <f t="shared" si="20"/>
        <v>1.125</v>
      </c>
      <c r="TS42" s="9">
        <f t="shared" si="20"/>
        <v>0</v>
      </c>
      <c r="TT42" s="9">
        <f t="shared" si="20"/>
        <v>1.125</v>
      </c>
      <c r="TU42" s="9">
        <f t="shared" si="20"/>
        <v>0</v>
      </c>
      <c r="TV42" s="9">
        <f t="shared" si="20"/>
        <v>1.125</v>
      </c>
      <c r="TW42" s="9">
        <f t="shared" si="20"/>
        <v>0</v>
      </c>
      <c r="TX42" s="9">
        <f t="shared" si="20"/>
        <v>0</v>
      </c>
      <c r="TY42" s="9">
        <f t="shared" si="20"/>
        <v>0</v>
      </c>
      <c r="TZ42" s="9">
        <f t="shared" si="20"/>
        <v>0</v>
      </c>
      <c r="UA42" s="9">
        <f t="shared" si="20"/>
        <v>1.125</v>
      </c>
      <c r="UB42" s="9">
        <f t="shared" si="20"/>
        <v>0</v>
      </c>
      <c r="UC42" s="9">
        <f t="shared" si="20"/>
        <v>1.125</v>
      </c>
      <c r="UD42" s="9">
        <f t="shared" si="20"/>
        <v>0</v>
      </c>
      <c r="UE42" s="9">
        <f t="shared" si="20"/>
        <v>1.125</v>
      </c>
      <c r="UF42" s="9">
        <f t="shared" si="20"/>
        <v>0</v>
      </c>
      <c r="UG42" s="9">
        <f t="shared" si="20"/>
        <v>1.125</v>
      </c>
      <c r="UH42" s="9">
        <f t="shared" si="20"/>
        <v>0</v>
      </c>
      <c r="UI42" s="9">
        <f t="shared" si="20"/>
        <v>0</v>
      </c>
      <c r="UJ42" s="9">
        <f t="shared" si="20"/>
        <v>0</v>
      </c>
      <c r="UK42" s="9">
        <f t="shared" si="20"/>
        <v>0</v>
      </c>
      <c r="UL42" s="9">
        <f t="shared" si="20"/>
        <v>0</v>
      </c>
      <c r="UM42" s="9">
        <f t="shared" si="20"/>
        <v>0</v>
      </c>
      <c r="UN42" s="9">
        <f t="shared" si="20"/>
        <v>1.125</v>
      </c>
      <c r="UO42" s="9">
        <f t="shared" si="20"/>
        <v>0</v>
      </c>
      <c r="UP42" s="9">
        <f t="shared" si="20"/>
        <v>1.125</v>
      </c>
      <c r="UQ42" s="9">
        <f t="shared" si="20"/>
        <v>0</v>
      </c>
      <c r="UR42" s="9">
        <f t="shared" si="20"/>
        <v>1.125</v>
      </c>
      <c r="US42" s="9">
        <f t="shared" si="20"/>
        <v>0</v>
      </c>
      <c r="UT42" s="9">
        <f t="shared" si="20"/>
        <v>1.125</v>
      </c>
      <c r="UU42" s="9">
        <f t="shared" si="20"/>
        <v>0</v>
      </c>
      <c r="UV42" s="9">
        <f t="shared" si="20"/>
        <v>0</v>
      </c>
      <c r="UW42" s="9">
        <f t="shared" si="20"/>
        <v>0</v>
      </c>
      <c r="UX42" s="9">
        <f t="shared" si="20"/>
        <v>0</v>
      </c>
      <c r="UY42" s="9">
        <f t="shared" si="20"/>
        <v>1.125</v>
      </c>
      <c r="UZ42" s="9">
        <f t="shared" si="20"/>
        <v>0</v>
      </c>
      <c r="VA42" s="9">
        <f t="shared" si="20"/>
        <v>1.125</v>
      </c>
      <c r="VB42" s="9">
        <f t="shared" si="20"/>
        <v>0</v>
      </c>
      <c r="VC42" s="9">
        <f t="shared" si="20"/>
        <v>1.125</v>
      </c>
      <c r="VD42" s="9">
        <f t="shared" si="20"/>
        <v>0</v>
      </c>
      <c r="VE42" s="9">
        <f t="shared" si="20"/>
        <v>1.125</v>
      </c>
      <c r="VF42" s="9">
        <f t="shared" si="20"/>
        <v>0</v>
      </c>
      <c r="VG42" s="9">
        <f t="shared" si="20"/>
        <v>0</v>
      </c>
      <c r="VH42" s="9">
        <f t="shared" si="20"/>
        <v>0</v>
      </c>
      <c r="VI42" s="9">
        <f t="shared" si="20"/>
        <v>0</v>
      </c>
      <c r="VJ42" s="9">
        <f t="shared" si="20"/>
        <v>0</v>
      </c>
      <c r="VK42" s="9">
        <f t="shared" ref="VK42:XV42" si="21">VK41/VK40</f>
        <v>0</v>
      </c>
      <c r="VL42" s="9">
        <f t="shared" si="21"/>
        <v>1.125</v>
      </c>
      <c r="VM42" s="9">
        <f t="shared" si="21"/>
        <v>0</v>
      </c>
      <c r="VN42" s="9">
        <f t="shared" si="21"/>
        <v>1.125</v>
      </c>
      <c r="VO42" s="9">
        <f t="shared" si="21"/>
        <v>0</v>
      </c>
      <c r="VP42" s="9">
        <f t="shared" si="21"/>
        <v>1.125</v>
      </c>
      <c r="VQ42" s="9">
        <f t="shared" si="21"/>
        <v>0</v>
      </c>
      <c r="VR42" s="9">
        <f t="shared" si="21"/>
        <v>1.125</v>
      </c>
      <c r="VS42" s="9">
        <f t="shared" si="21"/>
        <v>0</v>
      </c>
      <c r="VT42" s="9">
        <f t="shared" si="21"/>
        <v>0</v>
      </c>
      <c r="VU42" s="9">
        <f t="shared" si="21"/>
        <v>0</v>
      </c>
      <c r="VV42" s="9">
        <f t="shared" si="21"/>
        <v>0</v>
      </c>
      <c r="VW42" s="9">
        <f t="shared" si="21"/>
        <v>1.125</v>
      </c>
      <c r="VX42" s="9">
        <f t="shared" si="21"/>
        <v>0</v>
      </c>
      <c r="VY42" s="9">
        <f t="shared" si="21"/>
        <v>1.125</v>
      </c>
      <c r="VZ42" s="9">
        <f t="shared" si="21"/>
        <v>0</v>
      </c>
      <c r="WA42" s="9">
        <f t="shared" si="21"/>
        <v>1.125</v>
      </c>
      <c r="WB42" s="9">
        <f t="shared" si="21"/>
        <v>0</v>
      </c>
      <c r="WC42" s="9">
        <f t="shared" si="21"/>
        <v>1.125</v>
      </c>
      <c r="WD42" s="9">
        <f t="shared" si="21"/>
        <v>0</v>
      </c>
      <c r="WE42" s="9">
        <f t="shared" si="21"/>
        <v>0</v>
      </c>
      <c r="WF42" s="9">
        <f t="shared" si="21"/>
        <v>0</v>
      </c>
      <c r="WG42" s="9">
        <f t="shared" si="21"/>
        <v>0</v>
      </c>
      <c r="WH42" s="9">
        <f t="shared" si="21"/>
        <v>0</v>
      </c>
      <c r="WI42" s="9">
        <f t="shared" si="21"/>
        <v>0</v>
      </c>
      <c r="WJ42" s="9">
        <f t="shared" si="21"/>
        <v>1.125</v>
      </c>
      <c r="WK42" s="9">
        <f t="shared" si="21"/>
        <v>0</v>
      </c>
      <c r="WL42" s="9">
        <f t="shared" si="21"/>
        <v>1.125</v>
      </c>
      <c r="WM42" s="9">
        <f t="shared" si="21"/>
        <v>0</v>
      </c>
      <c r="WN42" s="9">
        <f t="shared" si="21"/>
        <v>1.125</v>
      </c>
      <c r="WO42" s="9">
        <f t="shared" si="21"/>
        <v>0</v>
      </c>
      <c r="WP42" s="9">
        <f t="shared" si="21"/>
        <v>1.125</v>
      </c>
      <c r="WQ42" s="9">
        <f t="shared" si="21"/>
        <v>0</v>
      </c>
      <c r="WR42" s="9">
        <f t="shared" si="21"/>
        <v>0</v>
      </c>
      <c r="WS42" s="9">
        <f t="shared" si="21"/>
        <v>0</v>
      </c>
      <c r="WT42" s="9">
        <f t="shared" si="21"/>
        <v>0</v>
      </c>
      <c r="WU42" s="9">
        <f t="shared" si="21"/>
        <v>1.125</v>
      </c>
      <c r="WV42" s="9">
        <f t="shared" si="21"/>
        <v>0</v>
      </c>
      <c r="WW42" s="9">
        <f t="shared" si="21"/>
        <v>1.125</v>
      </c>
      <c r="WX42" s="9">
        <f t="shared" si="21"/>
        <v>0</v>
      </c>
      <c r="WY42" s="9">
        <f t="shared" si="21"/>
        <v>1.125</v>
      </c>
      <c r="WZ42" s="9">
        <f t="shared" si="21"/>
        <v>0</v>
      </c>
      <c r="XA42" s="9">
        <f t="shared" si="21"/>
        <v>1.125</v>
      </c>
      <c r="XB42" s="9">
        <f t="shared" si="21"/>
        <v>0</v>
      </c>
      <c r="XC42" s="9">
        <f t="shared" si="21"/>
        <v>0</v>
      </c>
      <c r="XD42" s="9">
        <f t="shared" si="21"/>
        <v>0</v>
      </c>
      <c r="XE42" s="9">
        <f t="shared" si="21"/>
        <v>0</v>
      </c>
      <c r="XF42" s="9">
        <f t="shared" si="21"/>
        <v>0</v>
      </c>
      <c r="XG42" s="9">
        <f t="shared" si="21"/>
        <v>0</v>
      </c>
      <c r="XH42" s="9">
        <f t="shared" si="21"/>
        <v>1.125</v>
      </c>
      <c r="XI42" s="9">
        <f t="shared" si="21"/>
        <v>0</v>
      </c>
      <c r="XJ42" s="9">
        <f t="shared" si="21"/>
        <v>1.125</v>
      </c>
      <c r="XK42" s="9">
        <f t="shared" si="21"/>
        <v>0</v>
      </c>
      <c r="XL42" s="9">
        <f t="shared" si="21"/>
        <v>1.125</v>
      </c>
      <c r="XM42" s="9">
        <f t="shared" si="21"/>
        <v>0</v>
      </c>
      <c r="XN42" s="9">
        <f t="shared" si="21"/>
        <v>1.125</v>
      </c>
      <c r="XO42" s="9">
        <f t="shared" si="21"/>
        <v>0</v>
      </c>
      <c r="XP42" s="9">
        <f t="shared" si="21"/>
        <v>0</v>
      </c>
      <c r="XQ42" s="9">
        <f t="shared" si="21"/>
        <v>0</v>
      </c>
      <c r="XR42" s="9">
        <f t="shared" si="21"/>
        <v>0</v>
      </c>
      <c r="XS42" s="9">
        <f t="shared" si="21"/>
        <v>1.125</v>
      </c>
      <c r="XT42" s="9">
        <f t="shared" si="21"/>
        <v>0</v>
      </c>
      <c r="XU42" s="9">
        <f t="shared" si="21"/>
        <v>1.125</v>
      </c>
      <c r="XV42" s="9">
        <f t="shared" si="21"/>
        <v>0</v>
      </c>
      <c r="XW42" s="9">
        <f t="shared" ref="XW42:AAH42" si="22">XW41/XW40</f>
        <v>1.125</v>
      </c>
      <c r="XX42" s="9">
        <f t="shared" si="22"/>
        <v>0</v>
      </c>
      <c r="XY42" s="9">
        <f t="shared" si="22"/>
        <v>1.125</v>
      </c>
      <c r="XZ42" s="9">
        <f t="shared" si="22"/>
        <v>0</v>
      </c>
      <c r="YA42" s="9">
        <f t="shared" si="22"/>
        <v>0</v>
      </c>
      <c r="YB42" s="9">
        <f t="shared" si="22"/>
        <v>0</v>
      </c>
      <c r="YC42" s="9">
        <f t="shared" si="22"/>
        <v>0</v>
      </c>
      <c r="YD42" s="9">
        <f t="shared" si="22"/>
        <v>0</v>
      </c>
      <c r="YE42" s="9">
        <f t="shared" si="22"/>
        <v>0</v>
      </c>
      <c r="YF42" s="9">
        <f t="shared" si="22"/>
        <v>1.125</v>
      </c>
      <c r="YG42" s="9">
        <f t="shared" si="22"/>
        <v>0</v>
      </c>
      <c r="YH42" s="9">
        <f t="shared" si="22"/>
        <v>1.125</v>
      </c>
      <c r="YI42" s="9">
        <f t="shared" si="22"/>
        <v>0</v>
      </c>
      <c r="YJ42" s="9">
        <f t="shared" si="22"/>
        <v>1.125</v>
      </c>
      <c r="YK42" s="9">
        <f t="shared" si="22"/>
        <v>0</v>
      </c>
      <c r="YL42" s="9">
        <f t="shared" si="22"/>
        <v>1.125</v>
      </c>
      <c r="YM42" s="9">
        <f t="shared" si="22"/>
        <v>0</v>
      </c>
      <c r="YN42" s="9">
        <f t="shared" si="22"/>
        <v>0</v>
      </c>
      <c r="YO42" s="9">
        <f t="shared" si="22"/>
        <v>0</v>
      </c>
      <c r="YP42" s="9">
        <f t="shared" si="22"/>
        <v>0</v>
      </c>
      <c r="YQ42" s="9">
        <f t="shared" si="22"/>
        <v>1.125</v>
      </c>
      <c r="YR42" s="9">
        <f t="shared" si="22"/>
        <v>0</v>
      </c>
      <c r="YS42" s="9">
        <f t="shared" si="22"/>
        <v>1.125</v>
      </c>
      <c r="YT42" s="9">
        <f t="shared" si="22"/>
        <v>0</v>
      </c>
      <c r="YU42" s="9">
        <f t="shared" si="22"/>
        <v>1.125</v>
      </c>
      <c r="YV42" s="9">
        <f t="shared" si="22"/>
        <v>0</v>
      </c>
      <c r="YW42" s="9">
        <f t="shared" si="22"/>
        <v>1.125</v>
      </c>
      <c r="YX42" s="9">
        <f t="shared" si="22"/>
        <v>0</v>
      </c>
      <c r="YY42" s="9">
        <f t="shared" si="22"/>
        <v>0</v>
      </c>
      <c r="YZ42" s="9">
        <f t="shared" si="22"/>
        <v>0</v>
      </c>
      <c r="ZA42" s="9">
        <f t="shared" si="22"/>
        <v>0</v>
      </c>
      <c r="ZB42" s="9">
        <f t="shared" si="22"/>
        <v>0</v>
      </c>
      <c r="ZC42" s="9">
        <f t="shared" si="22"/>
        <v>0</v>
      </c>
      <c r="ZD42" s="9">
        <f t="shared" si="22"/>
        <v>1.125</v>
      </c>
      <c r="ZE42" s="9">
        <f t="shared" si="22"/>
        <v>0</v>
      </c>
      <c r="ZF42" s="9">
        <f t="shared" si="22"/>
        <v>1.125</v>
      </c>
      <c r="ZG42" s="9">
        <f t="shared" si="22"/>
        <v>0</v>
      </c>
      <c r="ZH42" s="9">
        <f t="shared" si="22"/>
        <v>1.125</v>
      </c>
      <c r="ZI42" s="9">
        <f t="shared" si="22"/>
        <v>0</v>
      </c>
      <c r="ZJ42" s="9">
        <f t="shared" si="22"/>
        <v>1.125</v>
      </c>
      <c r="ZK42" s="9">
        <f t="shared" si="22"/>
        <v>0</v>
      </c>
      <c r="ZL42" s="9">
        <f t="shared" si="22"/>
        <v>0</v>
      </c>
      <c r="ZM42" s="9">
        <f t="shared" si="22"/>
        <v>0</v>
      </c>
      <c r="ZN42" s="9">
        <f t="shared" si="22"/>
        <v>0</v>
      </c>
      <c r="ZO42" s="9">
        <f t="shared" si="22"/>
        <v>1.125</v>
      </c>
      <c r="ZP42" s="9">
        <f t="shared" si="22"/>
        <v>0</v>
      </c>
      <c r="ZQ42" s="9">
        <f t="shared" si="22"/>
        <v>1.125</v>
      </c>
      <c r="ZR42" s="9">
        <f t="shared" si="22"/>
        <v>0</v>
      </c>
      <c r="ZS42" s="9">
        <f t="shared" si="22"/>
        <v>1.125</v>
      </c>
      <c r="ZT42" s="9">
        <f t="shared" si="22"/>
        <v>0</v>
      </c>
      <c r="ZU42" s="9">
        <f t="shared" si="22"/>
        <v>1.125</v>
      </c>
      <c r="ZV42" s="9">
        <f t="shared" si="22"/>
        <v>0</v>
      </c>
      <c r="ZW42" s="9">
        <f t="shared" si="22"/>
        <v>0</v>
      </c>
      <c r="ZX42" s="9">
        <f t="shared" si="22"/>
        <v>0</v>
      </c>
      <c r="ZY42" s="9">
        <f t="shared" si="22"/>
        <v>0</v>
      </c>
      <c r="ZZ42" s="9">
        <f t="shared" si="22"/>
        <v>0</v>
      </c>
      <c r="AAA42" s="9">
        <f t="shared" si="22"/>
        <v>0</v>
      </c>
      <c r="AAB42" s="9">
        <f t="shared" si="22"/>
        <v>1.125</v>
      </c>
      <c r="AAC42" s="9">
        <f t="shared" si="22"/>
        <v>0</v>
      </c>
      <c r="AAD42" s="9">
        <f t="shared" si="22"/>
        <v>1.125</v>
      </c>
      <c r="AAE42" s="9">
        <f t="shared" si="22"/>
        <v>0</v>
      </c>
      <c r="AAF42" s="9">
        <f t="shared" si="22"/>
        <v>1.125</v>
      </c>
      <c r="AAG42" s="9">
        <f t="shared" si="22"/>
        <v>0</v>
      </c>
      <c r="AAH42" s="9">
        <f t="shared" si="22"/>
        <v>1.125</v>
      </c>
      <c r="AAI42" s="9">
        <f t="shared" ref="AAI42:ABH42" si="23">AAI41/AAI40</f>
        <v>0</v>
      </c>
      <c r="AAJ42" s="9">
        <f t="shared" si="23"/>
        <v>0</v>
      </c>
      <c r="AAK42" s="9">
        <f t="shared" si="23"/>
        <v>0</v>
      </c>
      <c r="AAL42" s="9">
        <f t="shared" si="23"/>
        <v>0</v>
      </c>
      <c r="AAM42" s="9">
        <f t="shared" si="23"/>
        <v>1.125</v>
      </c>
      <c r="AAN42" s="9">
        <f t="shared" si="23"/>
        <v>0</v>
      </c>
      <c r="AAO42" s="9">
        <f t="shared" si="23"/>
        <v>1.125</v>
      </c>
      <c r="AAP42" s="9">
        <f t="shared" si="23"/>
        <v>0</v>
      </c>
      <c r="AAQ42" s="9">
        <f t="shared" si="23"/>
        <v>1.125</v>
      </c>
      <c r="AAR42" s="9">
        <f t="shared" si="23"/>
        <v>0</v>
      </c>
      <c r="AAS42" s="9">
        <f t="shared" si="23"/>
        <v>1.125</v>
      </c>
      <c r="AAT42" s="9">
        <f t="shared" si="23"/>
        <v>0</v>
      </c>
      <c r="AAU42" s="9">
        <f t="shared" si="23"/>
        <v>0</v>
      </c>
      <c r="AAV42" s="9">
        <f t="shared" si="23"/>
        <v>0</v>
      </c>
      <c r="AAW42" s="9">
        <f t="shared" si="23"/>
        <v>0</v>
      </c>
      <c r="AAX42" s="9">
        <f t="shared" si="23"/>
        <v>0</v>
      </c>
      <c r="AAY42" s="9">
        <f t="shared" si="23"/>
        <v>0</v>
      </c>
      <c r="AAZ42" s="9">
        <f t="shared" si="23"/>
        <v>1.125</v>
      </c>
      <c r="ABA42" s="9">
        <f t="shared" si="23"/>
        <v>0</v>
      </c>
      <c r="ABB42" s="9">
        <f t="shared" si="23"/>
        <v>1.125</v>
      </c>
      <c r="ABC42" s="9">
        <f t="shared" si="23"/>
        <v>0</v>
      </c>
      <c r="ABD42" s="9">
        <f t="shared" si="23"/>
        <v>1.125</v>
      </c>
      <c r="ABE42" s="9">
        <f t="shared" si="23"/>
        <v>0</v>
      </c>
      <c r="ABF42" s="9">
        <f t="shared" si="23"/>
        <v>1.125</v>
      </c>
      <c r="ABG42" s="9">
        <f t="shared" si="23"/>
        <v>0</v>
      </c>
      <c r="ABH42" s="9">
        <f t="shared" si="23"/>
        <v>0</v>
      </c>
    </row>
    <row r="43" spans="1:736" ht="15" thickTop="1" x14ac:dyDescent="0.3">
      <c r="E43" s="3"/>
      <c r="F43" s="3"/>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10"/>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c r="MF43" s="10"/>
      <c r="MG43" s="10"/>
      <c r="MH43" s="10"/>
      <c r="MI43" s="10"/>
      <c r="MJ43" s="10"/>
      <c r="MK43" s="10"/>
      <c r="ML43" s="10"/>
      <c r="MM43" s="10"/>
      <c r="MN43" s="10"/>
      <c r="MO43" s="10"/>
      <c r="MP43" s="10"/>
      <c r="MQ43" s="10"/>
      <c r="MR43" s="10"/>
      <c r="MS43" s="10"/>
      <c r="MT43" s="10"/>
      <c r="MU43" s="10"/>
      <c r="MV43" s="10"/>
      <c r="MW43" s="10"/>
      <c r="MX43" s="10"/>
      <c r="MY43" s="10"/>
      <c r="MZ43" s="10"/>
      <c r="NA43" s="10"/>
      <c r="NB43" s="10"/>
      <c r="NC43" s="10"/>
      <c r="ND43" s="10"/>
      <c r="NE43" s="10"/>
      <c r="NF43" s="10"/>
      <c r="NG43" s="10"/>
      <c r="NH43" s="10"/>
      <c r="NI43" s="10"/>
      <c r="NJ43" s="10"/>
      <c r="NK43" s="10"/>
      <c r="NL43" s="10"/>
      <c r="NM43" s="10"/>
      <c r="NN43" s="10"/>
      <c r="NO43" s="10"/>
      <c r="NP43" s="10"/>
      <c r="NQ43" s="10"/>
      <c r="NR43" s="10"/>
      <c r="NS43" s="10"/>
      <c r="NT43" s="10"/>
      <c r="NU43" s="10"/>
      <c r="NV43" s="10"/>
      <c r="NW43" s="10"/>
      <c r="NX43" s="10"/>
      <c r="NY43" s="10"/>
      <c r="NZ43" s="10"/>
      <c r="OA43" s="10"/>
      <c r="OB43" s="10"/>
      <c r="OC43" s="10"/>
      <c r="OD43" s="10"/>
      <c r="OE43" s="10"/>
      <c r="OF43" s="10"/>
      <c r="OG43" s="10"/>
      <c r="OH43" s="10"/>
      <c r="OI43" s="10"/>
      <c r="OJ43" s="10"/>
      <c r="OK43" s="10"/>
      <c r="OL43" s="10"/>
      <c r="OM43" s="10"/>
      <c r="ON43" s="10"/>
      <c r="OO43" s="10"/>
      <c r="OP43" s="10"/>
      <c r="OQ43" s="10"/>
      <c r="OR43" s="10"/>
      <c r="OS43" s="10"/>
      <c r="OT43" s="10"/>
      <c r="OU43" s="10"/>
      <c r="OV43" s="10"/>
      <c r="OW43" s="10"/>
      <c r="OX43" s="10"/>
      <c r="OY43" s="10"/>
      <c r="OZ43" s="10"/>
      <c r="PA43" s="10"/>
      <c r="PB43" s="10"/>
      <c r="PC43" s="10"/>
      <c r="PD43" s="10"/>
      <c r="PE43" s="10"/>
      <c r="PF43" s="10"/>
      <c r="PG43" s="10"/>
      <c r="PH43" s="10"/>
      <c r="PI43" s="10"/>
      <c r="PJ43" s="10"/>
      <c r="PK43" s="10"/>
      <c r="PL43" s="10"/>
      <c r="PM43" s="10"/>
      <c r="PN43" s="10"/>
      <c r="PO43" s="10"/>
      <c r="PP43" s="10"/>
      <c r="PQ43" s="10"/>
      <c r="PR43" s="10"/>
      <c r="PS43" s="10"/>
      <c r="PT43" s="10"/>
      <c r="PU43" s="10"/>
      <c r="PV43" s="10"/>
      <c r="PW43" s="10"/>
      <c r="PX43" s="10"/>
      <c r="PY43" s="10"/>
      <c r="PZ43" s="10"/>
      <c r="QA43" s="10"/>
      <c r="QB43" s="10"/>
      <c r="QC43" s="10"/>
      <c r="QD43" s="10"/>
      <c r="QE43" s="10"/>
      <c r="QF43" s="10"/>
      <c r="QG43" s="10"/>
      <c r="QH43" s="10"/>
      <c r="QI43" s="10"/>
      <c r="QJ43" s="10"/>
      <c r="QK43" s="10"/>
      <c r="QL43" s="10"/>
      <c r="QM43" s="10"/>
      <c r="QN43" s="10"/>
      <c r="QO43" s="10"/>
      <c r="QP43" s="10"/>
      <c r="QQ43" s="10"/>
      <c r="QR43" s="10"/>
      <c r="QS43" s="10"/>
      <c r="QT43" s="10"/>
      <c r="QU43" s="10"/>
      <c r="QV43" s="10"/>
      <c r="QW43" s="10"/>
      <c r="QX43" s="10"/>
      <c r="QY43" s="10"/>
      <c r="QZ43" s="10"/>
      <c r="RA43" s="10"/>
      <c r="RB43" s="10"/>
      <c r="RC43" s="10"/>
      <c r="RD43" s="10"/>
      <c r="RE43" s="10"/>
      <c r="RF43" s="10"/>
      <c r="RG43" s="10"/>
      <c r="RH43" s="10"/>
      <c r="RI43" s="10"/>
      <c r="RJ43" s="10"/>
      <c r="RK43" s="10"/>
      <c r="RL43" s="10"/>
      <c r="RM43" s="10"/>
      <c r="RN43" s="10"/>
      <c r="RO43" s="10"/>
      <c r="RP43" s="10"/>
      <c r="RQ43" s="10"/>
      <c r="RR43" s="10"/>
      <c r="RS43" s="10"/>
      <c r="RT43" s="10"/>
      <c r="RU43" s="10"/>
      <c r="RV43" s="10"/>
      <c r="RW43" s="10"/>
      <c r="RX43" s="10"/>
      <c r="RY43" s="10"/>
      <c r="RZ43" s="10"/>
      <c r="SA43" s="10"/>
      <c r="SB43" s="10"/>
      <c r="SC43" s="10"/>
      <c r="SD43" s="10"/>
      <c r="SE43" s="10"/>
      <c r="SF43" s="10"/>
      <c r="SG43" s="10"/>
      <c r="SH43" s="10"/>
      <c r="SI43" s="10"/>
      <c r="SJ43" s="10"/>
      <c r="SK43" s="10"/>
      <c r="SL43" s="10"/>
      <c r="SM43" s="10"/>
      <c r="SN43" s="10"/>
      <c r="SO43" s="10"/>
      <c r="SP43" s="10"/>
      <c r="SQ43" s="10"/>
      <c r="SR43" s="10"/>
      <c r="SS43" s="10"/>
      <c r="ST43" s="10"/>
      <c r="SU43" s="10"/>
      <c r="SV43" s="10"/>
      <c r="SW43" s="10"/>
      <c r="SX43" s="10"/>
      <c r="SY43" s="10"/>
      <c r="SZ43" s="10"/>
      <c r="TA43" s="10"/>
      <c r="TB43" s="10"/>
      <c r="TC43" s="10"/>
      <c r="TD43" s="10"/>
      <c r="TE43" s="10"/>
      <c r="TF43" s="10"/>
      <c r="TG43" s="10"/>
      <c r="TH43" s="10"/>
      <c r="TI43" s="10"/>
      <c r="TJ43" s="10"/>
      <c r="TK43" s="10"/>
      <c r="TL43" s="10"/>
      <c r="TM43" s="10"/>
      <c r="TN43" s="10"/>
      <c r="TO43" s="10"/>
      <c r="TP43" s="10"/>
      <c r="TQ43" s="10"/>
      <c r="TR43" s="10"/>
      <c r="TS43" s="10"/>
      <c r="TT43" s="10"/>
      <c r="TU43" s="10"/>
      <c r="TV43" s="10"/>
      <c r="TW43" s="10"/>
      <c r="TX43" s="10"/>
      <c r="TY43" s="10"/>
      <c r="TZ43" s="10"/>
      <c r="UA43" s="10"/>
      <c r="UB43" s="10"/>
      <c r="UC43" s="10"/>
      <c r="UD43" s="10"/>
      <c r="UE43" s="10"/>
      <c r="UF43" s="10"/>
      <c r="UG43" s="10"/>
      <c r="UH43" s="10"/>
      <c r="UI43" s="10"/>
      <c r="UJ43" s="10"/>
      <c r="UK43" s="10"/>
      <c r="UL43" s="10"/>
      <c r="UM43" s="10"/>
      <c r="UN43" s="10"/>
      <c r="UO43" s="10"/>
      <c r="UP43" s="10"/>
      <c r="UQ43" s="10"/>
      <c r="UR43" s="10"/>
      <c r="US43" s="10"/>
      <c r="UT43" s="10"/>
      <c r="UU43" s="10"/>
      <c r="UV43" s="10"/>
      <c r="UW43" s="10"/>
      <c r="UX43" s="10"/>
      <c r="UY43" s="10"/>
      <c r="UZ43" s="10"/>
      <c r="VA43" s="10"/>
      <c r="VB43" s="10"/>
      <c r="VC43" s="10"/>
      <c r="VD43" s="10"/>
      <c r="VE43" s="10"/>
      <c r="VF43" s="10"/>
      <c r="VG43" s="10"/>
      <c r="VH43" s="10"/>
      <c r="VI43" s="10"/>
      <c r="VJ43" s="10"/>
      <c r="VK43" s="10"/>
      <c r="VL43" s="10"/>
      <c r="VM43" s="10"/>
      <c r="VN43" s="10"/>
      <c r="VO43" s="10"/>
      <c r="VP43" s="10"/>
      <c r="VQ43" s="10"/>
      <c r="VR43" s="10"/>
      <c r="VS43" s="10"/>
      <c r="VT43" s="10"/>
      <c r="VU43" s="10"/>
      <c r="VV43" s="10"/>
      <c r="VW43" s="10"/>
      <c r="VX43" s="10"/>
      <c r="VY43" s="10"/>
      <c r="VZ43" s="10"/>
      <c r="WA43" s="10"/>
      <c r="WB43" s="10"/>
      <c r="WC43" s="10"/>
      <c r="WD43" s="10"/>
      <c r="WE43" s="10"/>
      <c r="WF43" s="10"/>
      <c r="WG43" s="10"/>
      <c r="WH43" s="10"/>
      <c r="WI43" s="10"/>
      <c r="WJ43" s="10"/>
      <c r="WK43" s="10"/>
      <c r="WL43" s="10"/>
      <c r="WM43" s="10"/>
      <c r="WN43" s="10"/>
      <c r="WO43" s="10"/>
      <c r="WP43" s="10"/>
      <c r="WQ43" s="10"/>
      <c r="WR43" s="10"/>
      <c r="WS43" s="10"/>
      <c r="WT43" s="10"/>
      <c r="WU43" s="10"/>
      <c r="WV43" s="10"/>
      <c r="WW43" s="10"/>
      <c r="WX43" s="10"/>
      <c r="WY43" s="10"/>
      <c r="WZ43" s="10"/>
      <c r="XA43" s="10"/>
      <c r="XB43" s="10"/>
      <c r="XC43" s="10"/>
      <c r="XD43" s="10"/>
      <c r="XE43" s="10"/>
      <c r="XF43" s="10"/>
      <c r="XG43" s="10"/>
      <c r="XH43" s="10"/>
      <c r="XI43" s="10"/>
      <c r="XJ43" s="10"/>
      <c r="XK43" s="10"/>
      <c r="XL43" s="10"/>
      <c r="XM43" s="10"/>
      <c r="XN43" s="10"/>
      <c r="XO43" s="10"/>
      <c r="XP43" s="10"/>
      <c r="XQ43" s="10"/>
      <c r="XR43" s="10"/>
      <c r="XS43" s="10"/>
      <c r="XT43" s="10"/>
      <c r="XU43" s="10"/>
      <c r="XV43" s="10"/>
      <c r="XW43" s="10"/>
      <c r="XX43" s="10"/>
      <c r="XY43" s="10"/>
      <c r="XZ43" s="10"/>
      <c r="YA43" s="10"/>
      <c r="YB43" s="10"/>
      <c r="YC43" s="10"/>
      <c r="YD43" s="10"/>
      <c r="YE43" s="10"/>
      <c r="YF43" s="10"/>
      <c r="YG43" s="10"/>
      <c r="YH43" s="10"/>
      <c r="YI43" s="10"/>
      <c r="YJ43" s="10"/>
      <c r="YK43" s="10"/>
      <c r="YL43" s="10"/>
      <c r="YM43" s="10"/>
      <c r="YN43" s="10"/>
      <c r="YO43" s="10"/>
      <c r="YP43" s="10"/>
      <c r="YQ43" s="10"/>
      <c r="YR43" s="10"/>
      <c r="YS43" s="10"/>
      <c r="YT43" s="10"/>
      <c r="YU43" s="10"/>
      <c r="YV43" s="10"/>
      <c r="YW43" s="10"/>
      <c r="YX43" s="10"/>
      <c r="YY43" s="10"/>
      <c r="YZ43" s="10"/>
      <c r="ZA43" s="10"/>
      <c r="ZB43" s="10"/>
      <c r="ZC43" s="10"/>
      <c r="ZD43" s="10"/>
      <c r="ZE43" s="10"/>
      <c r="ZF43" s="10"/>
      <c r="ZG43" s="10"/>
      <c r="ZH43" s="10"/>
      <c r="ZI43" s="10"/>
      <c r="ZJ43" s="10"/>
      <c r="ZK43" s="10"/>
      <c r="ZL43" s="10"/>
      <c r="ZM43" s="10"/>
      <c r="ZN43" s="10"/>
      <c r="ZO43" s="10"/>
      <c r="ZP43" s="10"/>
      <c r="ZQ43" s="10"/>
      <c r="ZR43" s="10"/>
      <c r="ZS43" s="10"/>
      <c r="ZT43" s="10"/>
      <c r="ZU43" s="10"/>
      <c r="ZV43" s="10"/>
      <c r="ZW43" s="10"/>
      <c r="ZX43" s="10"/>
      <c r="ZY43" s="10"/>
      <c r="ZZ43" s="10"/>
      <c r="AAA43" s="10"/>
      <c r="AAB43" s="10"/>
      <c r="AAC43" s="10"/>
      <c r="AAD43" s="10"/>
      <c r="AAE43" s="10"/>
      <c r="AAF43" s="10"/>
      <c r="AAG43" s="10"/>
      <c r="AAH43" s="10"/>
      <c r="AAI43" s="10"/>
      <c r="AAJ43" s="10"/>
      <c r="AAK43" s="10"/>
      <c r="AAL43" s="10"/>
      <c r="AAM43" s="10"/>
      <c r="AAN43" s="10"/>
      <c r="AAO43" s="10"/>
      <c r="AAP43" s="10"/>
      <c r="AAQ43" s="10"/>
      <c r="AAR43" s="10"/>
      <c r="AAS43" s="10"/>
      <c r="AAT43" s="10"/>
      <c r="AAU43" s="10"/>
      <c r="AAV43" s="10"/>
      <c r="AAW43" s="10"/>
      <c r="AAX43" s="10"/>
      <c r="AAY43" s="10"/>
      <c r="AAZ43" s="10"/>
      <c r="ABA43" s="10"/>
      <c r="ABB43" s="10"/>
      <c r="ABC43" s="10"/>
      <c r="ABD43" s="10"/>
      <c r="ABE43" s="10"/>
      <c r="ABF43" s="10"/>
      <c r="ABG43" s="10"/>
      <c r="ABH43" s="10"/>
    </row>
    <row r="44" spans="1:736" x14ac:dyDescent="0.3">
      <c r="E44" s="11" t="s">
        <v>22</v>
      </c>
      <c r="F44" s="7" t="s">
        <v>23</v>
      </c>
      <c r="G44" s="3">
        <f t="shared" ref="G44:BR44" si="24">COUNTIF(G4:G35,"ABS")</f>
        <v>0</v>
      </c>
      <c r="H44" s="3">
        <f t="shared" si="24"/>
        <v>0</v>
      </c>
      <c r="I44" s="3">
        <f t="shared" si="24"/>
        <v>0</v>
      </c>
      <c r="J44" s="3">
        <f t="shared" si="24"/>
        <v>0</v>
      </c>
      <c r="K44" s="3">
        <f t="shared" si="24"/>
        <v>0</v>
      </c>
      <c r="L44" s="3">
        <f t="shared" si="24"/>
        <v>0</v>
      </c>
      <c r="M44" s="3">
        <f t="shared" si="24"/>
        <v>0</v>
      </c>
      <c r="N44" s="3">
        <f t="shared" si="24"/>
        <v>0</v>
      </c>
      <c r="O44" s="3">
        <f t="shared" si="24"/>
        <v>0</v>
      </c>
      <c r="P44" s="3">
        <f t="shared" si="24"/>
        <v>0</v>
      </c>
      <c r="Q44" s="3">
        <f t="shared" si="24"/>
        <v>0</v>
      </c>
      <c r="R44" s="3">
        <f t="shared" si="24"/>
        <v>0</v>
      </c>
      <c r="S44" s="3">
        <f t="shared" si="24"/>
        <v>0</v>
      </c>
      <c r="T44" s="3">
        <f t="shared" si="24"/>
        <v>0</v>
      </c>
      <c r="U44" s="3">
        <f t="shared" si="24"/>
        <v>0</v>
      </c>
      <c r="V44" s="3">
        <f t="shared" si="24"/>
        <v>0</v>
      </c>
      <c r="W44" s="3">
        <f t="shared" si="24"/>
        <v>0</v>
      </c>
      <c r="X44" s="3">
        <f t="shared" si="24"/>
        <v>0</v>
      </c>
      <c r="Y44" s="3">
        <f t="shared" si="24"/>
        <v>0</v>
      </c>
      <c r="Z44" s="3">
        <f t="shared" si="24"/>
        <v>0</v>
      </c>
      <c r="AA44" s="3">
        <f t="shared" si="24"/>
        <v>0</v>
      </c>
      <c r="AB44" s="3">
        <f t="shared" si="24"/>
        <v>0</v>
      </c>
      <c r="AC44" s="3">
        <f t="shared" si="24"/>
        <v>0</v>
      </c>
      <c r="AD44" s="3">
        <f t="shared" si="24"/>
        <v>0</v>
      </c>
      <c r="AE44" s="3">
        <f t="shared" si="24"/>
        <v>0</v>
      </c>
      <c r="AF44" s="3">
        <f t="shared" si="24"/>
        <v>0</v>
      </c>
      <c r="AG44" s="3">
        <f t="shared" si="24"/>
        <v>0</v>
      </c>
      <c r="AH44" s="3">
        <f t="shared" si="24"/>
        <v>0</v>
      </c>
      <c r="AI44" s="3">
        <f t="shared" si="24"/>
        <v>0</v>
      </c>
      <c r="AJ44" s="3">
        <f t="shared" si="24"/>
        <v>0</v>
      </c>
      <c r="AK44" s="3">
        <f t="shared" si="24"/>
        <v>0</v>
      </c>
      <c r="AL44" s="3">
        <f t="shared" si="24"/>
        <v>0</v>
      </c>
      <c r="AM44" s="3">
        <f t="shared" si="24"/>
        <v>0</v>
      </c>
      <c r="AN44" s="3">
        <f t="shared" si="24"/>
        <v>0</v>
      </c>
      <c r="AO44" s="3">
        <f t="shared" si="24"/>
        <v>0</v>
      </c>
      <c r="AP44" s="3">
        <f t="shared" si="24"/>
        <v>0</v>
      </c>
      <c r="AQ44" s="3">
        <f t="shared" si="24"/>
        <v>0</v>
      </c>
      <c r="AR44" s="3">
        <f t="shared" si="24"/>
        <v>0</v>
      </c>
      <c r="AS44" s="3">
        <f t="shared" si="24"/>
        <v>0</v>
      </c>
      <c r="AT44" s="3">
        <f t="shared" si="24"/>
        <v>0</v>
      </c>
      <c r="AU44" s="3">
        <f t="shared" si="24"/>
        <v>0</v>
      </c>
      <c r="AV44" s="3">
        <f t="shared" si="24"/>
        <v>0</v>
      </c>
      <c r="AW44" s="3">
        <f t="shared" si="24"/>
        <v>0</v>
      </c>
      <c r="AX44" s="3">
        <f t="shared" si="24"/>
        <v>0</v>
      </c>
      <c r="AY44" s="3">
        <f t="shared" si="24"/>
        <v>0</v>
      </c>
      <c r="AZ44" s="3">
        <f t="shared" si="24"/>
        <v>0</v>
      </c>
      <c r="BA44" s="3">
        <f t="shared" si="24"/>
        <v>0</v>
      </c>
      <c r="BB44" s="3">
        <f t="shared" si="24"/>
        <v>0</v>
      </c>
      <c r="BC44" s="3">
        <f t="shared" si="24"/>
        <v>0</v>
      </c>
      <c r="BD44" s="3">
        <f t="shared" si="24"/>
        <v>1</v>
      </c>
      <c r="BE44" s="3">
        <f t="shared" si="24"/>
        <v>0</v>
      </c>
      <c r="BF44" s="3">
        <f t="shared" si="24"/>
        <v>0</v>
      </c>
      <c r="BG44" s="3">
        <f t="shared" si="24"/>
        <v>0</v>
      </c>
      <c r="BH44" s="3">
        <f t="shared" si="24"/>
        <v>0</v>
      </c>
      <c r="BI44" s="3">
        <f t="shared" si="24"/>
        <v>0</v>
      </c>
      <c r="BJ44" s="3">
        <f t="shared" si="24"/>
        <v>0</v>
      </c>
      <c r="BK44" s="3">
        <f t="shared" si="24"/>
        <v>0</v>
      </c>
      <c r="BL44" s="3">
        <f t="shared" si="24"/>
        <v>0</v>
      </c>
      <c r="BM44" s="3">
        <f t="shared" si="24"/>
        <v>0</v>
      </c>
      <c r="BN44" s="3">
        <f t="shared" si="24"/>
        <v>0</v>
      </c>
      <c r="BO44" s="3">
        <f t="shared" si="24"/>
        <v>0</v>
      </c>
      <c r="BP44" s="3">
        <f t="shared" si="24"/>
        <v>0</v>
      </c>
      <c r="BQ44" s="3">
        <f t="shared" si="24"/>
        <v>0</v>
      </c>
      <c r="BR44" s="3">
        <f t="shared" si="24"/>
        <v>0</v>
      </c>
      <c r="BS44" s="3">
        <f t="shared" ref="BS44:ED44" si="25">COUNTIF(BS4:BS35,"ABS")</f>
        <v>0</v>
      </c>
      <c r="BT44" s="3">
        <f t="shared" si="25"/>
        <v>0</v>
      </c>
      <c r="BU44" s="3">
        <f t="shared" si="25"/>
        <v>0</v>
      </c>
      <c r="BV44" s="3">
        <f t="shared" si="25"/>
        <v>0</v>
      </c>
      <c r="BW44" s="3">
        <f t="shared" si="25"/>
        <v>0</v>
      </c>
      <c r="BX44" s="3">
        <f t="shared" si="25"/>
        <v>0</v>
      </c>
      <c r="BY44" s="3">
        <f t="shared" si="25"/>
        <v>0</v>
      </c>
      <c r="BZ44" s="3">
        <f t="shared" si="25"/>
        <v>0</v>
      </c>
      <c r="CA44" s="3">
        <f t="shared" si="25"/>
        <v>0</v>
      </c>
      <c r="CB44" s="3">
        <f t="shared" si="25"/>
        <v>0</v>
      </c>
      <c r="CC44" s="3">
        <f t="shared" si="25"/>
        <v>0</v>
      </c>
      <c r="CD44" s="3">
        <f t="shared" si="25"/>
        <v>0</v>
      </c>
      <c r="CE44" s="3">
        <f t="shared" si="25"/>
        <v>0</v>
      </c>
      <c r="CF44" s="3">
        <f t="shared" si="25"/>
        <v>0</v>
      </c>
      <c r="CG44" s="3">
        <f t="shared" si="25"/>
        <v>0</v>
      </c>
      <c r="CH44" s="3">
        <f t="shared" si="25"/>
        <v>0</v>
      </c>
      <c r="CI44" s="3">
        <f t="shared" si="25"/>
        <v>0</v>
      </c>
      <c r="CJ44" s="3">
        <f t="shared" si="25"/>
        <v>0</v>
      </c>
      <c r="CK44" s="3">
        <f t="shared" si="25"/>
        <v>0</v>
      </c>
      <c r="CL44" s="3">
        <f t="shared" si="25"/>
        <v>0</v>
      </c>
      <c r="CM44" s="3">
        <f t="shared" si="25"/>
        <v>0</v>
      </c>
      <c r="CN44" s="3">
        <f t="shared" si="25"/>
        <v>0</v>
      </c>
      <c r="CO44" s="3">
        <f t="shared" si="25"/>
        <v>0</v>
      </c>
      <c r="CP44" s="3">
        <f t="shared" si="25"/>
        <v>0</v>
      </c>
      <c r="CQ44" s="3">
        <f t="shared" si="25"/>
        <v>0</v>
      </c>
      <c r="CR44" s="3">
        <f t="shared" si="25"/>
        <v>0</v>
      </c>
      <c r="CS44" s="3">
        <f t="shared" si="25"/>
        <v>0</v>
      </c>
      <c r="CT44" s="3">
        <f t="shared" si="25"/>
        <v>0</v>
      </c>
      <c r="CU44" s="3">
        <f t="shared" si="25"/>
        <v>0</v>
      </c>
      <c r="CV44" s="3">
        <f t="shared" si="25"/>
        <v>0</v>
      </c>
      <c r="CW44" s="3">
        <f t="shared" si="25"/>
        <v>0</v>
      </c>
      <c r="CX44" s="3">
        <f t="shared" si="25"/>
        <v>0</v>
      </c>
      <c r="CY44" s="3">
        <f t="shared" si="25"/>
        <v>0</v>
      </c>
      <c r="CZ44" s="3">
        <f t="shared" si="25"/>
        <v>0</v>
      </c>
      <c r="DA44" s="3">
        <f t="shared" si="25"/>
        <v>0</v>
      </c>
      <c r="DB44" s="3">
        <f t="shared" si="25"/>
        <v>0</v>
      </c>
      <c r="DC44" s="3">
        <f t="shared" si="25"/>
        <v>0</v>
      </c>
      <c r="DD44" s="3">
        <f t="shared" si="25"/>
        <v>0</v>
      </c>
      <c r="DE44" s="3">
        <f t="shared" si="25"/>
        <v>0</v>
      </c>
      <c r="DF44" s="3">
        <f t="shared" si="25"/>
        <v>0</v>
      </c>
      <c r="DG44" s="3">
        <f t="shared" si="25"/>
        <v>0</v>
      </c>
      <c r="DH44" s="3">
        <f t="shared" si="25"/>
        <v>0</v>
      </c>
      <c r="DI44" s="3">
        <f t="shared" si="25"/>
        <v>0</v>
      </c>
      <c r="DJ44" s="3">
        <f t="shared" si="25"/>
        <v>0</v>
      </c>
      <c r="DK44" s="3">
        <f t="shared" si="25"/>
        <v>0</v>
      </c>
      <c r="DL44" s="3">
        <f t="shared" si="25"/>
        <v>0</v>
      </c>
      <c r="DM44" s="3">
        <f t="shared" si="25"/>
        <v>0</v>
      </c>
      <c r="DN44" s="3">
        <f t="shared" si="25"/>
        <v>0</v>
      </c>
      <c r="DO44" s="3">
        <f t="shared" si="25"/>
        <v>0</v>
      </c>
      <c r="DP44" s="3">
        <f t="shared" si="25"/>
        <v>0</v>
      </c>
      <c r="DQ44" s="3">
        <f t="shared" si="25"/>
        <v>0</v>
      </c>
      <c r="DR44" s="3">
        <f t="shared" si="25"/>
        <v>0</v>
      </c>
      <c r="DS44" s="3">
        <f t="shared" si="25"/>
        <v>0</v>
      </c>
      <c r="DT44" s="3">
        <f t="shared" si="25"/>
        <v>0</v>
      </c>
      <c r="DU44" s="3">
        <f t="shared" si="25"/>
        <v>0</v>
      </c>
      <c r="DV44" s="3">
        <f t="shared" si="25"/>
        <v>0</v>
      </c>
      <c r="DW44" s="3">
        <f t="shared" si="25"/>
        <v>0</v>
      </c>
      <c r="DX44" s="3">
        <f t="shared" si="25"/>
        <v>0</v>
      </c>
      <c r="DY44" s="3">
        <f t="shared" si="25"/>
        <v>0</v>
      </c>
      <c r="DZ44" s="3">
        <f t="shared" si="25"/>
        <v>0</v>
      </c>
      <c r="EA44" s="3">
        <f t="shared" si="25"/>
        <v>0</v>
      </c>
      <c r="EB44" s="3">
        <f t="shared" si="25"/>
        <v>0</v>
      </c>
      <c r="EC44" s="3">
        <f t="shared" si="25"/>
        <v>0</v>
      </c>
      <c r="ED44" s="3">
        <f t="shared" si="25"/>
        <v>0</v>
      </c>
      <c r="EE44" s="3">
        <f t="shared" ref="EE44:GP44" si="26">COUNTIF(EE4:EE35,"ABS")</f>
        <v>0</v>
      </c>
      <c r="EF44" s="3">
        <f t="shared" si="26"/>
        <v>0</v>
      </c>
      <c r="EG44" s="3">
        <f t="shared" si="26"/>
        <v>0</v>
      </c>
      <c r="EH44" s="3">
        <f t="shared" si="26"/>
        <v>0</v>
      </c>
      <c r="EI44" s="3">
        <f t="shared" si="26"/>
        <v>0</v>
      </c>
      <c r="EJ44" s="3">
        <f t="shared" si="26"/>
        <v>0</v>
      </c>
      <c r="EK44" s="3">
        <f t="shared" si="26"/>
        <v>0</v>
      </c>
      <c r="EL44" s="3">
        <f t="shared" si="26"/>
        <v>0</v>
      </c>
      <c r="EM44" s="3">
        <f t="shared" si="26"/>
        <v>0</v>
      </c>
      <c r="EN44" s="3">
        <f t="shared" si="26"/>
        <v>0</v>
      </c>
      <c r="EO44" s="3">
        <f t="shared" si="26"/>
        <v>0</v>
      </c>
      <c r="EP44" s="3">
        <f t="shared" si="26"/>
        <v>0</v>
      </c>
      <c r="EQ44" s="3">
        <f t="shared" si="26"/>
        <v>0</v>
      </c>
      <c r="ER44" s="3">
        <f t="shared" si="26"/>
        <v>0</v>
      </c>
      <c r="ES44" s="3">
        <f t="shared" si="26"/>
        <v>0</v>
      </c>
      <c r="ET44" s="3">
        <f t="shared" si="26"/>
        <v>0</v>
      </c>
      <c r="EU44" s="3">
        <f t="shared" si="26"/>
        <v>0</v>
      </c>
      <c r="EV44" s="3">
        <f t="shared" si="26"/>
        <v>0</v>
      </c>
      <c r="EW44" s="3">
        <f t="shared" si="26"/>
        <v>0</v>
      </c>
      <c r="EX44" s="3">
        <f t="shared" si="26"/>
        <v>0</v>
      </c>
      <c r="EY44" s="3">
        <f t="shared" si="26"/>
        <v>0</v>
      </c>
      <c r="EZ44" s="3">
        <f t="shared" si="26"/>
        <v>0</v>
      </c>
      <c r="FA44" s="3">
        <f t="shared" si="26"/>
        <v>0</v>
      </c>
      <c r="FB44" s="3">
        <f t="shared" si="26"/>
        <v>0</v>
      </c>
      <c r="FC44" s="3">
        <f t="shared" si="26"/>
        <v>0</v>
      </c>
      <c r="FD44" s="3">
        <f t="shared" si="26"/>
        <v>0</v>
      </c>
      <c r="FE44" s="3">
        <f t="shared" si="26"/>
        <v>0</v>
      </c>
      <c r="FF44" s="3">
        <f t="shared" si="26"/>
        <v>0</v>
      </c>
      <c r="FG44" s="3">
        <f t="shared" si="26"/>
        <v>0</v>
      </c>
      <c r="FH44" s="3">
        <f t="shared" si="26"/>
        <v>0</v>
      </c>
      <c r="FI44" s="3">
        <f t="shared" si="26"/>
        <v>0</v>
      </c>
      <c r="FJ44" s="3">
        <f t="shared" si="26"/>
        <v>0</v>
      </c>
      <c r="FK44" s="3">
        <f t="shared" si="26"/>
        <v>0</v>
      </c>
      <c r="FL44" s="3">
        <f t="shared" si="26"/>
        <v>0</v>
      </c>
      <c r="FM44" s="3">
        <f t="shared" si="26"/>
        <v>0</v>
      </c>
      <c r="FN44" s="3">
        <f t="shared" si="26"/>
        <v>0</v>
      </c>
      <c r="FO44" s="3">
        <f t="shared" si="26"/>
        <v>0</v>
      </c>
      <c r="FP44" s="3">
        <f t="shared" si="26"/>
        <v>0</v>
      </c>
      <c r="FQ44" s="3">
        <f t="shared" si="26"/>
        <v>0</v>
      </c>
      <c r="FR44" s="3">
        <f t="shared" si="26"/>
        <v>0</v>
      </c>
      <c r="FS44" s="3">
        <f t="shared" si="26"/>
        <v>0</v>
      </c>
      <c r="FT44" s="3">
        <f t="shared" si="26"/>
        <v>0</v>
      </c>
      <c r="FU44" s="3">
        <f t="shared" si="26"/>
        <v>0</v>
      </c>
      <c r="FV44" s="3">
        <f t="shared" si="26"/>
        <v>0</v>
      </c>
      <c r="FW44" s="3">
        <f t="shared" si="26"/>
        <v>0</v>
      </c>
      <c r="FX44" s="3">
        <f t="shared" si="26"/>
        <v>0</v>
      </c>
      <c r="FY44" s="3">
        <f t="shared" si="26"/>
        <v>0</v>
      </c>
      <c r="FZ44" s="3">
        <f t="shared" si="26"/>
        <v>0</v>
      </c>
      <c r="GA44" s="3">
        <f t="shared" si="26"/>
        <v>0</v>
      </c>
      <c r="GB44" s="3">
        <f t="shared" si="26"/>
        <v>0</v>
      </c>
      <c r="GC44" s="3">
        <f t="shared" si="26"/>
        <v>0</v>
      </c>
      <c r="GD44" s="3">
        <f t="shared" si="26"/>
        <v>0</v>
      </c>
      <c r="GE44" s="3">
        <f t="shared" si="26"/>
        <v>0</v>
      </c>
      <c r="GF44" s="3">
        <f t="shared" si="26"/>
        <v>0</v>
      </c>
      <c r="GG44" s="3">
        <f t="shared" si="26"/>
        <v>0</v>
      </c>
      <c r="GH44" s="3">
        <f t="shared" si="26"/>
        <v>0</v>
      </c>
      <c r="GI44" s="3">
        <f t="shared" si="26"/>
        <v>0</v>
      </c>
      <c r="GJ44" s="3">
        <f t="shared" si="26"/>
        <v>0</v>
      </c>
      <c r="GK44" s="3">
        <f t="shared" si="26"/>
        <v>0</v>
      </c>
      <c r="GL44" s="3">
        <f t="shared" si="26"/>
        <v>0</v>
      </c>
      <c r="GM44" s="3">
        <f t="shared" si="26"/>
        <v>0</v>
      </c>
      <c r="GN44" s="3">
        <f t="shared" si="26"/>
        <v>0</v>
      </c>
      <c r="GO44" s="3">
        <f t="shared" si="26"/>
        <v>0</v>
      </c>
      <c r="GP44" s="3">
        <f t="shared" si="26"/>
        <v>0</v>
      </c>
      <c r="GQ44" s="3">
        <f t="shared" ref="GQ44:JB44" si="27">COUNTIF(GQ4:GQ35,"ABS")</f>
        <v>0</v>
      </c>
      <c r="GR44" s="3">
        <f t="shared" si="27"/>
        <v>0</v>
      </c>
      <c r="GS44" s="3">
        <f t="shared" si="27"/>
        <v>0</v>
      </c>
      <c r="GT44" s="3">
        <f t="shared" si="27"/>
        <v>0</v>
      </c>
      <c r="GU44" s="3">
        <f t="shared" si="27"/>
        <v>0</v>
      </c>
      <c r="GV44" s="3">
        <f t="shared" si="27"/>
        <v>0</v>
      </c>
      <c r="GW44" s="3">
        <f t="shared" si="27"/>
        <v>0</v>
      </c>
      <c r="GX44" s="3">
        <f t="shared" si="27"/>
        <v>0</v>
      </c>
      <c r="GY44" s="3">
        <f t="shared" si="27"/>
        <v>0</v>
      </c>
      <c r="GZ44" s="3">
        <f t="shared" si="27"/>
        <v>0</v>
      </c>
      <c r="HA44" s="3">
        <f t="shared" si="27"/>
        <v>0</v>
      </c>
      <c r="HB44" s="3">
        <f t="shared" si="27"/>
        <v>0</v>
      </c>
      <c r="HC44" s="3">
        <f t="shared" si="27"/>
        <v>0</v>
      </c>
      <c r="HD44" s="3">
        <f t="shared" si="27"/>
        <v>0</v>
      </c>
      <c r="HE44" s="3">
        <f t="shared" si="27"/>
        <v>0</v>
      </c>
      <c r="HF44" s="3">
        <f t="shared" si="27"/>
        <v>0</v>
      </c>
      <c r="HG44" s="3">
        <f t="shared" si="27"/>
        <v>0</v>
      </c>
      <c r="HH44" s="3">
        <f t="shared" si="27"/>
        <v>0</v>
      </c>
      <c r="HI44" s="3">
        <f t="shared" si="27"/>
        <v>0</v>
      </c>
      <c r="HJ44" s="3">
        <f t="shared" si="27"/>
        <v>0</v>
      </c>
      <c r="HK44" s="3">
        <f t="shared" si="27"/>
        <v>0</v>
      </c>
      <c r="HL44" s="3">
        <f t="shared" si="27"/>
        <v>0</v>
      </c>
      <c r="HM44" s="3">
        <f t="shared" si="27"/>
        <v>0</v>
      </c>
      <c r="HN44" s="3">
        <f t="shared" si="27"/>
        <v>0</v>
      </c>
      <c r="HO44" s="3">
        <f t="shared" si="27"/>
        <v>0</v>
      </c>
      <c r="HP44" s="3">
        <f t="shared" si="27"/>
        <v>0</v>
      </c>
      <c r="HQ44" s="3">
        <f t="shared" si="27"/>
        <v>0</v>
      </c>
      <c r="HR44" s="3">
        <f t="shared" si="27"/>
        <v>0</v>
      </c>
      <c r="HS44" s="3">
        <f t="shared" si="27"/>
        <v>0</v>
      </c>
      <c r="HT44" s="3">
        <f t="shared" si="27"/>
        <v>0</v>
      </c>
      <c r="HU44" s="3">
        <f t="shared" si="27"/>
        <v>0</v>
      </c>
      <c r="HV44" s="3">
        <f t="shared" si="27"/>
        <v>0</v>
      </c>
      <c r="HW44" s="3">
        <f t="shared" si="27"/>
        <v>0</v>
      </c>
      <c r="HX44" s="3">
        <f t="shared" si="27"/>
        <v>0</v>
      </c>
      <c r="HY44" s="3">
        <f t="shared" si="27"/>
        <v>0</v>
      </c>
      <c r="HZ44" s="3">
        <f t="shared" si="27"/>
        <v>0</v>
      </c>
      <c r="IA44" s="3">
        <f t="shared" si="27"/>
        <v>0</v>
      </c>
      <c r="IB44" s="3">
        <f t="shared" si="27"/>
        <v>0</v>
      </c>
      <c r="IC44" s="3">
        <f t="shared" si="27"/>
        <v>0</v>
      </c>
      <c r="ID44" s="3">
        <f t="shared" si="27"/>
        <v>0</v>
      </c>
      <c r="IE44" s="3">
        <f t="shared" si="27"/>
        <v>0</v>
      </c>
      <c r="IF44" s="3">
        <f t="shared" si="27"/>
        <v>0</v>
      </c>
      <c r="IG44" s="3">
        <f t="shared" si="27"/>
        <v>0</v>
      </c>
      <c r="IH44" s="3">
        <f t="shared" si="27"/>
        <v>0</v>
      </c>
      <c r="II44" s="3">
        <f t="shared" si="27"/>
        <v>0</v>
      </c>
      <c r="IJ44" s="3">
        <f t="shared" si="27"/>
        <v>0</v>
      </c>
      <c r="IK44" s="3">
        <f t="shared" si="27"/>
        <v>0</v>
      </c>
      <c r="IL44" s="3">
        <f t="shared" si="27"/>
        <v>0</v>
      </c>
      <c r="IM44" s="3">
        <f t="shared" si="27"/>
        <v>0</v>
      </c>
      <c r="IN44" s="3">
        <f t="shared" si="27"/>
        <v>0</v>
      </c>
      <c r="IO44" s="3">
        <f t="shared" si="27"/>
        <v>0</v>
      </c>
      <c r="IP44" s="3">
        <f t="shared" si="27"/>
        <v>0</v>
      </c>
      <c r="IQ44" s="3">
        <f t="shared" si="27"/>
        <v>0</v>
      </c>
      <c r="IR44" s="3">
        <f t="shared" si="27"/>
        <v>0</v>
      </c>
      <c r="IS44" s="3">
        <f t="shared" si="27"/>
        <v>0</v>
      </c>
      <c r="IT44" s="3">
        <f t="shared" si="27"/>
        <v>0</v>
      </c>
      <c r="IU44" s="3">
        <f t="shared" si="27"/>
        <v>0</v>
      </c>
      <c r="IV44" s="3">
        <f t="shared" si="27"/>
        <v>0</v>
      </c>
      <c r="IW44" s="3">
        <f t="shared" si="27"/>
        <v>0</v>
      </c>
      <c r="IX44" s="3">
        <f t="shared" si="27"/>
        <v>0</v>
      </c>
      <c r="IY44" s="3">
        <f t="shared" si="27"/>
        <v>0</v>
      </c>
      <c r="IZ44" s="3">
        <f t="shared" si="27"/>
        <v>0</v>
      </c>
      <c r="JA44" s="3">
        <f t="shared" si="27"/>
        <v>0</v>
      </c>
      <c r="JB44" s="3">
        <f t="shared" si="27"/>
        <v>0</v>
      </c>
      <c r="JC44" s="3">
        <f t="shared" ref="JC44:LN44" si="28">COUNTIF(JC4:JC35,"ABS")</f>
        <v>0</v>
      </c>
      <c r="JD44" s="3">
        <f t="shared" si="28"/>
        <v>0</v>
      </c>
      <c r="JE44" s="3">
        <f t="shared" si="28"/>
        <v>0</v>
      </c>
      <c r="JF44" s="3">
        <f t="shared" si="28"/>
        <v>0</v>
      </c>
      <c r="JG44" s="3">
        <f t="shared" si="28"/>
        <v>0</v>
      </c>
      <c r="JH44" s="3">
        <f t="shared" si="28"/>
        <v>0</v>
      </c>
      <c r="JI44" s="3">
        <f t="shared" si="28"/>
        <v>0</v>
      </c>
      <c r="JJ44" s="3">
        <f t="shared" si="28"/>
        <v>0</v>
      </c>
      <c r="JK44" s="3">
        <f t="shared" si="28"/>
        <v>0</v>
      </c>
      <c r="JL44" s="3">
        <f t="shared" si="28"/>
        <v>0</v>
      </c>
      <c r="JM44" s="3">
        <f t="shared" si="28"/>
        <v>0</v>
      </c>
      <c r="JN44" s="3">
        <f t="shared" si="28"/>
        <v>0</v>
      </c>
      <c r="JO44" s="3">
        <f t="shared" si="28"/>
        <v>0</v>
      </c>
      <c r="JP44" s="3">
        <f t="shared" si="28"/>
        <v>0</v>
      </c>
      <c r="JQ44" s="3">
        <f t="shared" si="28"/>
        <v>0</v>
      </c>
      <c r="JR44" s="3">
        <f t="shared" si="28"/>
        <v>0</v>
      </c>
      <c r="JS44" s="3">
        <f t="shared" si="28"/>
        <v>0</v>
      </c>
      <c r="JT44" s="3">
        <f t="shared" si="28"/>
        <v>0</v>
      </c>
      <c r="JU44" s="3">
        <f t="shared" si="28"/>
        <v>0</v>
      </c>
      <c r="JV44" s="3">
        <f t="shared" si="28"/>
        <v>0</v>
      </c>
      <c r="JW44" s="3">
        <f t="shared" si="28"/>
        <v>0</v>
      </c>
      <c r="JX44" s="3">
        <f t="shared" si="28"/>
        <v>0</v>
      </c>
      <c r="JY44" s="3">
        <f t="shared" si="28"/>
        <v>0</v>
      </c>
      <c r="JZ44" s="3">
        <f t="shared" si="28"/>
        <v>0</v>
      </c>
      <c r="KA44" s="3">
        <f t="shared" si="28"/>
        <v>0</v>
      </c>
      <c r="KB44" s="3">
        <f t="shared" si="28"/>
        <v>0</v>
      </c>
      <c r="KC44" s="3">
        <f t="shared" si="28"/>
        <v>0</v>
      </c>
      <c r="KD44" s="3">
        <f t="shared" si="28"/>
        <v>0</v>
      </c>
      <c r="KE44" s="3">
        <f t="shared" si="28"/>
        <v>0</v>
      </c>
      <c r="KF44" s="3">
        <f t="shared" si="28"/>
        <v>0</v>
      </c>
      <c r="KG44" s="3">
        <f t="shared" si="28"/>
        <v>0</v>
      </c>
      <c r="KH44" s="3">
        <f t="shared" si="28"/>
        <v>0</v>
      </c>
      <c r="KI44" s="3">
        <f t="shared" si="28"/>
        <v>0</v>
      </c>
      <c r="KJ44" s="3">
        <f t="shared" si="28"/>
        <v>0</v>
      </c>
      <c r="KK44" s="3">
        <f t="shared" si="28"/>
        <v>0</v>
      </c>
      <c r="KL44" s="3">
        <f t="shared" si="28"/>
        <v>0</v>
      </c>
      <c r="KM44" s="3">
        <f t="shared" si="28"/>
        <v>0</v>
      </c>
      <c r="KN44" s="3">
        <f t="shared" si="28"/>
        <v>0</v>
      </c>
      <c r="KO44" s="3">
        <f t="shared" si="28"/>
        <v>0</v>
      </c>
      <c r="KP44" s="3">
        <f t="shared" si="28"/>
        <v>0</v>
      </c>
      <c r="KQ44" s="3">
        <f t="shared" si="28"/>
        <v>0</v>
      </c>
      <c r="KR44" s="3">
        <f t="shared" si="28"/>
        <v>0</v>
      </c>
      <c r="KS44" s="3">
        <f t="shared" si="28"/>
        <v>0</v>
      </c>
      <c r="KT44" s="3">
        <f t="shared" si="28"/>
        <v>0</v>
      </c>
      <c r="KU44" s="3">
        <f t="shared" si="28"/>
        <v>0</v>
      </c>
      <c r="KV44" s="3">
        <f t="shared" si="28"/>
        <v>0</v>
      </c>
      <c r="KW44" s="3">
        <f t="shared" si="28"/>
        <v>0</v>
      </c>
      <c r="KX44" s="3">
        <f t="shared" si="28"/>
        <v>0</v>
      </c>
      <c r="KY44" s="3">
        <f t="shared" si="28"/>
        <v>0</v>
      </c>
      <c r="KZ44" s="3">
        <f t="shared" si="28"/>
        <v>0</v>
      </c>
      <c r="LA44" s="3">
        <f t="shared" si="28"/>
        <v>0</v>
      </c>
      <c r="LB44" s="3">
        <f t="shared" si="28"/>
        <v>0</v>
      </c>
      <c r="LC44" s="3">
        <f t="shared" si="28"/>
        <v>0</v>
      </c>
      <c r="LD44" s="3">
        <f t="shared" si="28"/>
        <v>0</v>
      </c>
      <c r="LE44" s="3">
        <f t="shared" si="28"/>
        <v>0</v>
      </c>
      <c r="LF44" s="3">
        <f t="shared" si="28"/>
        <v>0</v>
      </c>
      <c r="LG44" s="3">
        <f t="shared" si="28"/>
        <v>0</v>
      </c>
      <c r="LH44" s="3">
        <f t="shared" si="28"/>
        <v>0</v>
      </c>
      <c r="LI44" s="3">
        <f t="shared" si="28"/>
        <v>0</v>
      </c>
      <c r="LJ44" s="3">
        <f t="shared" si="28"/>
        <v>0</v>
      </c>
      <c r="LK44" s="3">
        <f t="shared" si="28"/>
        <v>0</v>
      </c>
      <c r="LL44" s="3">
        <f t="shared" si="28"/>
        <v>0</v>
      </c>
      <c r="LM44" s="3">
        <f t="shared" si="28"/>
        <v>0</v>
      </c>
      <c r="LN44" s="3">
        <f t="shared" si="28"/>
        <v>0</v>
      </c>
      <c r="LO44" s="3">
        <f t="shared" ref="LO44:NZ44" si="29">COUNTIF(LO4:LO35,"ABS")</f>
        <v>0</v>
      </c>
      <c r="LP44" s="3">
        <f t="shared" si="29"/>
        <v>0</v>
      </c>
      <c r="LQ44" s="3">
        <f t="shared" si="29"/>
        <v>0</v>
      </c>
      <c r="LR44" s="3">
        <f t="shared" si="29"/>
        <v>0</v>
      </c>
      <c r="LS44" s="3">
        <f t="shared" si="29"/>
        <v>0</v>
      </c>
      <c r="LT44" s="3">
        <f t="shared" si="29"/>
        <v>0</v>
      </c>
      <c r="LU44" s="3">
        <f t="shared" si="29"/>
        <v>0</v>
      </c>
      <c r="LV44" s="3">
        <f t="shared" si="29"/>
        <v>0</v>
      </c>
      <c r="LW44" s="3">
        <f t="shared" si="29"/>
        <v>0</v>
      </c>
      <c r="LX44" s="3">
        <f t="shared" si="29"/>
        <v>0</v>
      </c>
      <c r="LY44" s="3">
        <f t="shared" si="29"/>
        <v>0</v>
      </c>
      <c r="LZ44" s="3">
        <f t="shared" si="29"/>
        <v>0</v>
      </c>
      <c r="MA44" s="3">
        <f t="shared" si="29"/>
        <v>0</v>
      </c>
      <c r="MB44" s="3">
        <f t="shared" si="29"/>
        <v>0</v>
      </c>
      <c r="MC44" s="3">
        <f t="shared" si="29"/>
        <v>0</v>
      </c>
      <c r="MD44" s="3">
        <f t="shared" si="29"/>
        <v>0</v>
      </c>
      <c r="ME44" s="3">
        <f t="shared" si="29"/>
        <v>0</v>
      </c>
      <c r="MF44" s="3">
        <f t="shared" si="29"/>
        <v>0</v>
      </c>
      <c r="MG44" s="3">
        <f t="shared" si="29"/>
        <v>0</v>
      </c>
      <c r="MH44" s="3">
        <f t="shared" si="29"/>
        <v>0</v>
      </c>
      <c r="MI44" s="3">
        <f t="shared" si="29"/>
        <v>0</v>
      </c>
      <c r="MJ44" s="3">
        <f t="shared" si="29"/>
        <v>0</v>
      </c>
      <c r="MK44" s="3">
        <f t="shared" si="29"/>
        <v>0</v>
      </c>
      <c r="ML44" s="3">
        <f t="shared" si="29"/>
        <v>0</v>
      </c>
      <c r="MM44" s="3">
        <f t="shared" si="29"/>
        <v>0</v>
      </c>
      <c r="MN44" s="3">
        <f t="shared" si="29"/>
        <v>0</v>
      </c>
      <c r="MO44" s="3">
        <f t="shared" si="29"/>
        <v>0</v>
      </c>
      <c r="MP44" s="3">
        <f t="shared" si="29"/>
        <v>0</v>
      </c>
      <c r="MQ44" s="3">
        <f t="shared" si="29"/>
        <v>0</v>
      </c>
      <c r="MR44" s="3">
        <f t="shared" si="29"/>
        <v>0</v>
      </c>
      <c r="MS44" s="3">
        <f t="shared" si="29"/>
        <v>0</v>
      </c>
      <c r="MT44" s="3">
        <f t="shared" si="29"/>
        <v>0</v>
      </c>
      <c r="MU44" s="3">
        <f t="shared" si="29"/>
        <v>0</v>
      </c>
      <c r="MV44" s="3">
        <f t="shared" si="29"/>
        <v>0</v>
      </c>
      <c r="MW44" s="3">
        <f t="shared" si="29"/>
        <v>0</v>
      </c>
      <c r="MX44" s="3">
        <f t="shared" si="29"/>
        <v>0</v>
      </c>
      <c r="MY44" s="3">
        <f t="shared" si="29"/>
        <v>0</v>
      </c>
      <c r="MZ44" s="3">
        <f t="shared" si="29"/>
        <v>0</v>
      </c>
      <c r="NA44" s="3">
        <f t="shared" si="29"/>
        <v>0</v>
      </c>
      <c r="NB44" s="3">
        <f t="shared" si="29"/>
        <v>0</v>
      </c>
      <c r="NC44" s="3">
        <f t="shared" si="29"/>
        <v>0</v>
      </c>
      <c r="ND44" s="3">
        <f t="shared" si="29"/>
        <v>0</v>
      </c>
      <c r="NE44" s="3">
        <f t="shared" si="29"/>
        <v>0</v>
      </c>
      <c r="NF44" s="3">
        <f t="shared" si="29"/>
        <v>0</v>
      </c>
      <c r="NG44" s="3">
        <f t="shared" si="29"/>
        <v>0</v>
      </c>
      <c r="NH44" s="3">
        <f t="shared" si="29"/>
        <v>0</v>
      </c>
      <c r="NI44" s="3">
        <f t="shared" si="29"/>
        <v>0</v>
      </c>
      <c r="NJ44" s="3">
        <f t="shared" si="29"/>
        <v>0</v>
      </c>
      <c r="NK44" s="3">
        <f t="shared" si="29"/>
        <v>0</v>
      </c>
      <c r="NL44" s="3">
        <f t="shared" si="29"/>
        <v>0</v>
      </c>
      <c r="NM44" s="3">
        <f t="shared" si="29"/>
        <v>0</v>
      </c>
      <c r="NN44" s="3">
        <f t="shared" si="29"/>
        <v>0</v>
      </c>
      <c r="NO44" s="3">
        <f t="shared" si="29"/>
        <v>0</v>
      </c>
      <c r="NP44" s="3">
        <f t="shared" si="29"/>
        <v>0</v>
      </c>
      <c r="NQ44" s="3">
        <f t="shared" si="29"/>
        <v>0</v>
      </c>
      <c r="NR44" s="3">
        <f t="shared" si="29"/>
        <v>0</v>
      </c>
      <c r="NS44" s="3">
        <f t="shared" si="29"/>
        <v>0</v>
      </c>
      <c r="NT44" s="3">
        <f t="shared" si="29"/>
        <v>0</v>
      </c>
      <c r="NU44" s="3">
        <f t="shared" si="29"/>
        <v>0</v>
      </c>
      <c r="NV44" s="3">
        <f t="shared" si="29"/>
        <v>0</v>
      </c>
      <c r="NW44" s="3">
        <f t="shared" si="29"/>
        <v>0</v>
      </c>
      <c r="NX44" s="3">
        <f t="shared" si="29"/>
        <v>0</v>
      </c>
      <c r="NY44" s="3">
        <f t="shared" si="29"/>
        <v>0</v>
      </c>
      <c r="NZ44" s="3">
        <f t="shared" si="29"/>
        <v>0</v>
      </c>
      <c r="OA44" s="3">
        <f t="shared" ref="OA44:QL44" si="30">COUNTIF(OA4:OA35,"ABS")</f>
        <v>0</v>
      </c>
      <c r="OB44" s="3">
        <f t="shared" si="30"/>
        <v>0</v>
      </c>
      <c r="OC44" s="3">
        <f t="shared" si="30"/>
        <v>0</v>
      </c>
      <c r="OD44" s="3">
        <f t="shared" si="30"/>
        <v>0</v>
      </c>
      <c r="OE44" s="3">
        <f t="shared" si="30"/>
        <v>0</v>
      </c>
      <c r="OF44" s="3">
        <f t="shared" si="30"/>
        <v>0</v>
      </c>
      <c r="OG44" s="3">
        <f t="shared" si="30"/>
        <v>0</v>
      </c>
      <c r="OH44" s="3">
        <f t="shared" si="30"/>
        <v>0</v>
      </c>
      <c r="OI44" s="3">
        <f t="shared" si="30"/>
        <v>0</v>
      </c>
      <c r="OJ44" s="3">
        <f t="shared" si="30"/>
        <v>0</v>
      </c>
      <c r="OK44" s="3">
        <f t="shared" si="30"/>
        <v>0</v>
      </c>
      <c r="OL44" s="3">
        <f t="shared" si="30"/>
        <v>0</v>
      </c>
      <c r="OM44" s="3">
        <f t="shared" si="30"/>
        <v>0</v>
      </c>
      <c r="ON44" s="3">
        <f t="shared" si="30"/>
        <v>0</v>
      </c>
      <c r="OO44" s="3">
        <f t="shared" si="30"/>
        <v>0</v>
      </c>
      <c r="OP44" s="3">
        <f t="shared" si="30"/>
        <v>0</v>
      </c>
      <c r="OQ44" s="3">
        <f t="shared" si="30"/>
        <v>0</v>
      </c>
      <c r="OR44" s="3">
        <f t="shared" si="30"/>
        <v>0</v>
      </c>
      <c r="OS44" s="3">
        <f t="shared" si="30"/>
        <v>0</v>
      </c>
      <c r="OT44" s="3">
        <f t="shared" si="30"/>
        <v>0</v>
      </c>
      <c r="OU44" s="3">
        <f t="shared" si="30"/>
        <v>0</v>
      </c>
      <c r="OV44" s="3">
        <f t="shared" si="30"/>
        <v>0</v>
      </c>
      <c r="OW44" s="3">
        <f t="shared" si="30"/>
        <v>0</v>
      </c>
      <c r="OX44" s="3">
        <f t="shared" si="30"/>
        <v>0</v>
      </c>
      <c r="OY44" s="3">
        <f t="shared" si="30"/>
        <v>0</v>
      </c>
      <c r="OZ44" s="3">
        <f t="shared" si="30"/>
        <v>0</v>
      </c>
      <c r="PA44" s="3">
        <f t="shared" si="30"/>
        <v>0</v>
      </c>
      <c r="PB44" s="3">
        <f t="shared" si="30"/>
        <v>0</v>
      </c>
      <c r="PC44" s="3">
        <f t="shared" si="30"/>
        <v>0</v>
      </c>
      <c r="PD44" s="3">
        <f t="shared" si="30"/>
        <v>0</v>
      </c>
      <c r="PE44" s="3">
        <f t="shared" si="30"/>
        <v>0</v>
      </c>
      <c r="PF44" s="3">
        <f t="shared" si="30"/>
        <v>0</v>
      </c>
      <c r="PG44" s="3">
        <f t="shared" si="30"/>
        <v>0</v>
      </c>
      <c r="PH44" s="3">
        <f t="shared" si="30"/>
        <v>0</v>
      </c>
      <c r="PI44" s="3">
        <f t="shared" si="30"/>
        <v>0</v>
      </c>
      <c r="PJ44" s="3">
        <f t="shared" si="30"/>
        <v>0</v>
      </c>
      <c r="PK44" s="3">
        <f t="shared" si="30"/>
        <v>0</v>
      </c>
      <c r="PL44" s="3">
        <f t="shared" si="30"/>
        <v>0</v>
      </c>
      <c r="PM44" s="3">
        <f t="shared" si="30"/>
        <v>0</v>
      </c>
      <c r="PN44" s="3">
        <f t="shared" si="30"/>
        <v>0</v>
      </c>
      <c r="PO44" s="3">
        <f t="shared" si="30"/>
        <v>0</v>
      </c>
      <c r="PP44" s="3">
        <f t="shared" si="30"/>
        <v>0</v>
      </c>
      <c r="PQ44" s="3">
        <f t="shared" si="30"/>
        <v>0</v>
      </c>
      <c r="PR44" s="3">
        <f t="shared" si="30"/>
        <v>0</v>
      </c>
      <c r="PS44" s="3">
        <f t="shared" si="30"/>
        <v>0</v>
      </c>
      <c r="PT44" s="3">
        <f t="shared" si="30"/>
        <v>0</v>
      </c>
      <c r="PU44" s="3">
        <f t="shared" si="30"/>
        <v>0</v>
      </c>
      <c r="PV44" s="3">
        <f t="shared" si="30"/>
        <v>0</v>
      </c>
      <c r="PW44" s="3">
        <f t="shared" si="30"/>
        <v>0</v>
      </c>
      <c r="PX44" s="3">
        <f t="shared" si="30"/>
        <v>0</v>
      </c>
      <c r="PY44" s="3">
        <f t="shared" si="30"/>
        <v>0</v>
      </c>
      <c r="PZ44" s="3">
        <f t="shared" si="30"/>
        <v>0</v>
      </c>
      <c r="QA44" s="3">
        <f t="shared" si="30"/>
        <v>0</v>
      </c>
      <c r="QB44" s="3">
        <f t="shared" si="30"/>
        <v>0</v>
      </c>
      <c r="QC44" s="3">
        <f t="shared" si="30"/>
        <v>0</v>
      </c>
      <c r="QD44" s="3">
        <f t="shared" si="30"/>
        <v>0</v>
      </c>
      <c r="QE44" s="3">
        <f t="shared" si="30"/>
        <v>0</v>
      </c>
      <c r="QF44" s="3">
        <f t="shared" si="30"/>
        <v>0</v>
      </c>
      <c r="QG44" s="3">
        <f t="shared" si="30"/>
        <v>0</v>
      </c>
      <c r="QH44" s="3">
        <f t="shared" si="30"/>
        <v>0</v>
      </c>
      <c r="QI44" s="3">
        <f t="shared" si="30"/>
        <v>0</v>
      </c>
      <c r="QJ44" s="3">
        <f t="shared" si="30"/>
        <v>0</v>
      </c>
      <c r="QK44" s="3">
        <f t="shared" si="30"/>
        <v>0</v>
      </c>
      <c r="QL44" s="3">
        <f t="shared" si="30"/>
        <v>0</v>
      </c>
      <c r="QM44" s="3">
        <f t="shared" ref="QM44:SX44" si="31">COUNTIF(QM4:QM35,"ABS")</f>
        <v>0</v>
      </c>
      <c r="QN44" s="3">
        <f t="shared" si="31"/>
        <v>0</v>
      </c>
      <c r="QO44" s="3">
        <f t="shared" si="31"/>
        <v>0</v>
      </c>
      <c r="QP44" s="3">
        <f t="shared" si="31"/>
        <v>0</v>
      </c>
      <c r="QQ44" s="3">
        <f t="shared" si="31"/>
        <v>0</v>
      </c>
      <c r="QR44" s="3">
        <f t="shared" si="31"/>
        <v>0</v>
      </c>
      <c r="QS44" s="3">
        <f t="shared" si="31"/>
        <v>0</v>
      </c>
      <c r="QT44" s="3">
        <f t="shared" si="31"/>
        <v>0</v>
      </c>
      <c r="QU44" s="3">
        <f t="shared" si="31"/>
        <v>0</v>
      </c>
      <c r="QV44" s="3">
        <f t="shared" si="31"/>
        <v>0</v>
      </c>
      <c r="QW44" s="3">
        <f t="shared" si="31"/>
        <v>0</v>
      </c>
      <c r="QX44" s="3">
        <f t="shared" si="31"/>
        <v>0</v>
      </c>
      <c r="QY44" s="3">
        <f t="shared" si="31"/>
        <v>0</v>
      </c>
      <c r="QZ44" s="3">
        <f t="shared" si="31"/>
        <v>0</v>
      </c>
      <c r="RA44" s="3">
        <f t="shared" si="31"/>
        <v>0</v>
      </c>
      <c r="RB44" s="3">
        <f t="shared" si="31"/>
        <v>0</v>
      </c>
      <c r="RC44" s="3">
        <f t="shared" si="31"/>
        <v>0</v>
      </c>
      <c r="RD44" s="3">
        <f t="shared" si="31"/>
        <v>0</v>
      </c>
      <c r="RE44" s="3">
        <f t="shared" si="31"/>
        <v>0</v>
      </c>
      <c r="RF44" s="3">
        <f t="shared" si="31"/>
        <v>0</v>
      </c>
      <c r="RG44" s="3">
        <f t="shared" si="31"/>
        <v>0</v>
      </c>
      <c r="RH44" s="3">
        <f t="shared" si="31"/>
        <v>0</v>
      </c>
      <c r="RI44" s="3">
        <f t="shared" si="31"/>
        <v>0</v>
      </c>
      <c r="RJ44" s="3">
        <f t="shared" si="31"/>
        <v>0</v>
      </c>
      <c r="RK44" s="3">
        <f t="shared" si="31"/>
        <v>0</v>
      </c>
      <c r="RL44" s="3">
        <f t="shared" si="31"/>
        <v>0</v>
      </c>
      <c r="RM44" s="3">
        <f t="shared" si="31"/>
        <v>0</v>
      </c>
      <c r="RN44" s="3">
        <f t="shared" si="31"/>
        <v>0</v>
      </c>
      <c r="RO44" s="3">
        <f t="shared" si="31"/>
        <v>0</v>
      </c>
      <c r="RP44" s="3">
        <f t="shared" si="31"/>
        <v>0</v>
      </c>
      <c r="RQ44" s="3">
        <f t="shared" si="31"/>
        <v>0</v>
      </c>
      <c r="RR44" s="3">
        <f t="shared" si="31"/>
        <v>0</v>
      </c>
      <c r="RS44" s="3">
        <f t="shared" si="31"/>
        <v>0</v>
      </c>
      <c r="RT44" s="3">
        <f t="shared" si="31"/>
        <v>0</v>
      </c>
      <c r="RU44" s="3">
        <f t="shared" si="31"/>
        <v>0</v>
      </c>
      <c r="RV44" s="3">
        <f t="shared" si="31"/>
        <v>0</v>
      </c>
      <c r="RW44" s="3">
        <f t="shared" si="31"/>
        <v>0</v>
      </c>
      <c r="RX44" s="3">
        <f t="shared" si="31"/>
        <v>0</v>
      </c>
      <c r="RY44" s="3">
        <f t="shared" si="31"/>
        <v>0</v>
      </c>
      <c r="RZ44" s="3">
        <f t="shared" si="31"/>
        <v>0</v>
      </c>
      <c r="SA44" s="3">
        <f t="shared" si="31"/>
        <v>0</v>
      </c>
      <c r="SB44" s="3">
        <f t="shared" si="31"/>
        <v>0</v>
      </c>
      <c r="SC44" s="3">
        <f t="shared" si="31"/>
        <v>0</v>
      </c>
      <c r="SD44" s="3">
        <f t="shared" si="31"/>
        <v>0</v>
      </c>
      <c r="SE44" s="3">
        <f t="shared" si="31"/>
        <v>0</v>
      </c>
      <c r="SF44" s="3">
        <f t="shared" si="31"/>
        <v>0</v>
      </c>
      <c r="SG44" s="3">
        <f t="shared" si="31"/>
        <v>0</v>
      </c>
      <c r="SH44" s="3">
        <f t="shared" si="31"/>
        <v>0</v>
      </c>
      <c r="SI44" s="3">
        <f t="shared" si="31"/>
        <v>0</v>
      </c>
      <c r="SJ44" s="3">
        <f t="shared" si="31"/>
        <v>0</v>
      </c>
      <c r="SK44" s="3">
        <f t="shared" si="31"/>
        <v>0</v>
      </c>
      <c r="SL44" s="3">
        <f t="shared" si="31"/>
        <v>0</v>
      </c>
      <c r="SM44" s="3">
        <f t="shared" si="31"/>
        <v>0</v>
      </c>
      <c r="SN44" s="3">
        <f t="shared" si="31"/>
        <v>0</v>
      </c>
      <c r="SO44" s="3">
        <f t="shared" si="31"/>
        <v>0</v>
      </c>
      <c r="SP44" s="3">
        <f t="shared" si="31"/>
        <v>0</v>
      </c>
      <c r="SQ44" s="3">
        <f t="shared" si="31"/>
        <v>0</v>
      </c>
      <c r="SR44" s="3">
        <f t="shared" si="31"/>
        <v>0</v>
      </c>
      <c r="SS44" s="3">
        <f t="shared" si="31"/>
        <v>0</v>
      </c>
      <c r="ST44" s="3">
        <f t="shared" si="31"/>
        <v>0</v>
      </c>
      <c r="SU44" s="3">
        <f t="shared" si="31"/>
        <v>0</v>
      </c>
      <c r="SV44" s="3">
        <f t="shared" si="31"/>
        <v>0</v>
      </c>
      <c r="SW44" s="3">
        <f t="shared" si="31"/>
        <v>0</v>
      </c>
      <c r="SX44" s="3">
        <f t="shared" si="31"/>
        <v>0</v>
      </c>
      <c r="SY44" s="3">
        <f t="shared" ref="SY44:VJ44" si="32">COUNTIF(SY4:SY35,"ABS")</f>
        <v>0</v>
      </c>
      <c r="SZ44" s="3">
        <f t="shared" si="32"/>
        <v>0</v>
      </c>
      <c r="TA44" s="3">
        <f t="shared" si="32"/>
        <v>0</v>
      </c>
      <c r="TB44" s="3">
        <f t="shared" si="32"/>
        <v>0</v>
      </c>
      <c r="TC44" s="3">
        <f t="shared" si="32"/>
        <v>0</v>
      </c>
      <c r="TD44" s="3">
        <f t="shared" si="32"/>
        <v>0</v>
      </c>
      <c r="TE44" s="3">
        <f t="shared" si="32"/>
        <v>0</v>
      </c>
      <c r="TF44" s="3">
        <f t="shared" si="32"/>
        <v>0</v>
      </c>
      <c r="TG44" s="3">
        <f t="shared" si="32"/>
        <v>0</v>
      </c>
      <c r="TH44" s="3">
        <f t="shared" si="32"/>
        <v>0</v>
      </c>
      <c r="TI44" s="3">
        <f t="shared" si="32"/>
        <v>0</v>
      </c>
      <c r="TJ44" s="3">
        <f t="shared" si="32"/>
        <v>0</v>
      </c>
      <c r="TK44" s="3">
        <f t="shared" si="32"/>
        <v>0</v>
      </c>
      <c r="TL44" s="3">
        <f t="shared" si="32"/>
        <v>0</v>
      </c>
      <c r="TM44" s="3">
        <f t="shared" si="32"/>
        <v>0</v>
      </c>
      <c r="TN44" s="3">
        <f t="shared" si="32"/>
        <v>0</v>
      </c>
      <c r="TO44" s="3">
        <f t="shared" si="32"/>
        <v>0</v>
      </c>
      <c r="TP44" s="3">
        <f t="shared" si="32"/>
        <v>0</v>
      </c>
      <c r="TQ44" s="3">
        <f t="shared" si="32"/>
        <v>0</v>
      </c>
      <c r="TR44" s="3">
        <f t="shared" si="32"/>
        <v>0</v>
      </c>
      <c r="TS44" s="3">
        <f t="shared" si="32"/>
        <v>0</v>
      </c>
      <c r="TT44" s="3">
        <f t="shared" si="32"/>
        <v>0</v>
      </c>
      <c r="TU44" s="3">
        <f t="shared" si="32"/>
        <v>0</v>
      </c>
      <c r="TV44" s="3">
        <f t="shared" si="32"/>
        <v>0</v>
      </c>
      <c r="TW44" s="3">
        <f t="shared" si="32"/>
        <v>0</v>
      </c>
      <c r="TX44" s="3">
        <f t="shared" si="32"/>
        <v>0</v>
      </c>
      <c r="TY44" s="3">
        <f t="shared" si="32"/>
        <v>0</v>
      </c>
      <c r="TZ44" s="3">
        <f t="shared" si="32"/>
        <v>0</v>
      </c>
      <c r="UA44" s="3">
        <f t="shared" si="32"/>
        <v>0</v>
      </c>
      <c r="UB44" s="3">
        <f t="shared" si="32"/>
        <v>0</v>
      </c>
      <c r="UC44" s="3">
        <f t="shared" si="32"/>
        <v>0</v>
      </c>
      <c r="UD44" s="3">
        <f t="shared" si="32"/>
        <v>0</v>
      </c>
      <c r="UE44" s="3">
        <f t="shared" si="32"/>
        <v>0</v>
      </c>
      <c r="UF44" s="3">
        <f t="shared" si="32"/>
        <v>0</v>
      </c>
      <c r="UG44" s="3">
        <f t="shared" si="32"/>
        <v>0</v>
      </c>
      <c r="UH44" s="3">
        <f t="shared" si="32"/>
        <v>0</v>
      </c>
      <c r="UI44" s="3">
        <f t="shared" si="32"/>
        <v>0</v>
      </c>
      <c r="UJ44" s="3">
        <f t="shared" si="32"/>
        <v>0</v>
      </c>
      <c r="UK44" s="3">
        <f t="shared" si="32"/>
        <v>0</v>
      </c>
      <c r="UL44" s="3">
        <f t="shared" si="32"/>
        <v>0</v>
      </c>
      <c r="UM44" s="3">
        <f t="shared" si="32"/>
        <v>0</v>
      </c>
      <c r="UN44" s="3">
        <f t="shared" si="32"/>
        <v>0</v>
      </c>
      <c r="UO44" s="3">
        <f t="shared" si="32"/>
        <v>0</v>
      </c>
      <c r="UP44" s="3">
        <f t="shared" si="32"/>
        <v>0</v>
      </c>
      <c r="UQ44" s="3">
        <f t="shared" si="32"/>
        <v>0</v>
      </c>
      <c r="UR44" s="3">
        <f t="shared" si="32"/>
        <v>0</v>
      </c>
      <c r="US44" s="3">
        <f t="shared" si="32"/>
        <v>0</v>
      </c>
      <c r="UT44" s="3">
        <f t="shared" si="32"/>
        <v>0</v>
      </c>
      <c r="UU44" s="3">
        <f t="shared" si="32"/>
        <v>0</v>
      </c>
      <c r="UV44" s="3">
        <f t="shared" si="32"/>
        <v>0</v>
      </c>
      <c r="UW44" s="3">
        <f t="shared" si="32"/>
        <v>0</v>
      </c>
      <c r="UX44" s="3">
        <f t="shared" si="32"/>
        <v>0</v>
      </c>
      <c r="UY44" s="3">
        <f t="shared" si="32"/>
        <v>0</v>
      </c>
      <c r="UZ44" s="3">
        <f t="shared" si="32"/>
        <v>0</v>
      </c>
      <c r="VA44" s="3">
        <f t="shared" si="32"/>
        <v>0</v>
      </c>
      <c r="VB44" s="3">
        <f t="shared" si="32"/>
        <v>0</v>
      </c>
      <c r="VC44" s="3">
        <f t="shared" si="32"/>
        <v>0</v>
      </c>
      <c r="VD44" s="3">
        <f t="shared" si="32"/>
        <v>0</v>
      </c>
      <c r="VE44" s="3">
        <f t="shared" si="32"/>
        <v>0</v>
      </c>
      <c r="VF44" s="3">
        <f t="shared" si="32"/>
        <v>0</v>
      </c>
      <c r="VG44" s="3">
        <f t="shared" si="32"/>
        <v>0</v>
      </c>
      <c r="VH44" s="3">
        <f t="shared" si="32"/>
        <v>0</v>
      </c>
      <c r="VI44" s="3">
        <f t="shared" si="32"/>
        <v>0</v>
      </c>
      <c r="VJ44" s="3">
        <f t="shared" si="32"/>
        <v>0</v>
      </c>
      <c r="VK44" s="3">
        <f t="shared" ref="VK44:XV44" si="33">COUNTIF(VK4:VK35,"ABS")</f>
        <v>0</v>
      </c>
      <c r="VL44" s="3">
        <f t="shared" si="33"/>
        <v>0</v>
      </c>
      <c r="VM44" s="3">
        <f t="shared" si="33"/>
        <v>0</v>
      </c>
      <c r="VN44" s="3">
        <f t="shared" si="33"/>
        <v>0</v>
      </c>
      <c r="VO44" s="3">
        <f t="shared" si="33"/>
        <v>0</v>
      </c>
      <c r="VP44" s="3">
        <f t="shared" si="33"/>
        <v>0</v>
      </c>
      <c r="VQ44" s="3">
        <f t="shared" si="33"/>
        <v>0</v>
      </c>
      <c r="VR44" s="3">
        <f t="shared" si="33"/>
        <v>0</v>
      </c>
      <c r="VS44" s="3">
        <f t="shared" si="33"/>
        <v>0</v>
      </c>
      <c r="VT44" s="3">
        <f t="shared" si="33"/>
        <v>0</v>
      </c>
      <c r="VU44" s="3">
        <f t="shared" si="33"/>
        <v>0</v>
      </c>
      <c r="VV44" s="3">
        <f t="shared" si="33"/>
        <v>0</v>
      </c>
      <c r="VW44" s="3">
        <f t="shared" si="33"/>
        <v>0</v>
      </c>
      <c r="VX44" s="3">
        <f t="shared" si="33"/>
        <v>0</v>
      </c>
      <c r="VY44" s="3">
        <f t="shared" si="33"/>
        <v>0</v>
      </c>
      <c r="VZ44" s="3">
        <f t="shared" si="33"/>
        <v>0</v>
      </c>
      <c r="WA44" s="3">
        <f t="shared" si="33"/>
        <v>0</v>
      </c>
      <c r="WB44" s="3">
        <f t="shared" si="33"/>
        <v>0</v>
      </c>
      <c r="WC44" s="3">
        <f t="shared" si="33"/>
        <v>0</v>
      </c>
      <c r="WD44" s="3">
        <f t="shared" si="33"/>
        <v>0</v>
      </c>
      <c r="WE44" s="3">
        <f t="shared" si="33"/>
        <v>0</v>
      </c>
      <c r="WF44" s="3">
        <f t="shared" si="33"/>
        <v>0</v>
      </c>
      <c r="WG44" s="3">
        <f t="shared" si="33"/>
        <v>0</v>
      </c>
      <c r="WH44" s="3">
        <f t="shared" si="33"/>
        <v>0</v>
      </c>
      <c r="WI44" s="3">
        <f t="shared" si="33"/>
        <v>0</v>
      </c>
      <c r="WJ44" s="3">
        <f t="shared" si="33"/>
        <v>0</v>
      </c>
      <c r="WK44" s="3">
        <f t="shared" si="33"/>
        <v>0</v>
      </c>
      <c r="WL44" s="3">
        <f t="shared" si="33"/>
        <v>0</v>
      </c>
      <c r="WM44" s="3">
        <f t="shared" si="33"/>
        <v>0</v>
      </c>
      <c r="WN44" s="3">
        <f t="shared" si="33"/>
        <v>0</v>
      </c>
      <c r="WO44" s="3">
        <f t="shared" si="33"/>
        <v>0</v>
      </c>
      <c r="WP44" s="3">
        <f t="shared" si="33"/>
        <v>0</v>
      </c>
      <c r="WQ44" s="3">
        <f t="shared" si="33"/>
        <v>0</v>
      </c>
      <c r="WR44" s="3">
        <f t="shared" si="33"/>
        <v>0</v>
      </c>
      <c r="WS44" s="3">
        <f t="shared" si="33"/>
        <v>0</v>
      </c>
      <c r="WT44" s="3">
        <f t="shared" si="33"/>
        <v>0</v>
      </c>
      <c r="WU44" s="3">
        <f t="shared" si="33"/>
        <v>0</v>
      </c>
      <c r="WV44" s="3">
        <f t="shared" si="33"/>
        <v>0</v>
      </c>
      <c r="WW44" s="3">
        <f t="shared" si="33"/>
        <v>0</v>
      </c>
      <c r="WX44" s="3">
        <f t="shared" si="33"/>
        <v>0</v>
      </c>
      <c r="WY44" s="3">
        <f t="shared" si="33"/>
        <v>0</v>
      </c>
      <c r="WZ44" s="3">
        <f t="shared" si="33"/>
        <v>0</v>
      </c>
      <c r="XA44" s="3">
        <f t="shared" si="33"/>
        <v>0</v>
      </c>
      <c r="XB44" s="3">
        <f t="shared" si="33"/>
        <v>0</v>
      </c>
      <c r="XC44" s="3">
        <f t="shared" si="33"/>
        <v>0</v>
      </c>
      <c r="XD44" s="3">
        <f t="shared" si="33"/>
        <v>0</v>
      </c>
      <c r="XE44" s="3">
        <f t="shared" si="33"/>
        <v>0</v>
      </c>
      <c r="XF44" s="3">
        <f t="shared" si="33"/>
        <v>0</v>
      </c>
      <c r="XG44" s="3">
        <f t="shared" si="33"/>
        <v>0</v>
      </c>
      <c r="XH44" s="3">
        <f t="shared" si="33"/>
        <v>0</v>
      </c>
      <c r="XI44" s="3">
        <f t="shared" si="33"/>
        <v>0</v>
      </c>
      <c r="XJ44" s="3">
        <f t="shared" si="33"/>
        <v>0</v>
      </c>
      <c r="XK44" s="3">
        <f t="shared" si="33"/>
        <v>0</v>
      </c>
      <c r="XL44" s="3">
        <f t="shared" si="33"/>
        <v>0</v>
      </c>
      <c r="XM44" s="3">
        <f t="shared" si="33"/>
        <v>0</v>
      </c>
      <c r="XN44" s="3">
        <f t="shared" si="33"/>
        <v>0</v>
      </c>
      <c r="XO44" s="3">
        <f t="shared" si="33"/>
        <v>0</v>
      </c>
      <c r="XP44" s="3">
        <f t="shared" si="33"/>
        <v>0</v>
      </c>
      <c r="XQ44" s="3">
        <f t="shared" si="33"/>
        <v>0</v>
      </c>
      <c r="XR44" s="3">
        <f t="shared" si="33"/>
        <v>0</v>
      </c>
      <c r="XS44" s="3">
        <f t="shared" si="33"/>
        <v>0</v>
      </c>
      <c r="XT44" s="3">
        <f t="shared" si="33"/>
        <v>0</v>
      </c>
      <c r="XU44" s="3">
        <f t="shared" si="33"/>
        <v>0</v>
      </c>
      <c r="XV44" s="3">
        <f t="shared" si="33"/>
        <v>0</v>
      </c>
      <c r="XW44" s="3">
        <f t="shared" ref="XW44:AAH44" si="34">COUNTIF(XW4:XW35,"ABS")</f>
        <v>0</v>
      </c>
      <c r="XX44" s="3">
        <f t="shared" si="34"/>
        <v>0</v>
      </c>
      <c r="XY44" s="3">
        <f t="shared" si="34"/>
        <v>0</v>
      </c>
      <c r="XZ44" s="3">
        <f t="shared" si="34"/>
        <v>0</v>
      </c>
      <c r="YA44" s="3">
        <f t="shared" si="34"/>
        <v>0</v>
      </c>
      <c r="YB44" s="3">
        <f t="shared" si="34"/>
        <v>0</v>
      </c>
      <c r="YC44" s="3">
        <f t="shared" si="34"/>
        <v>0</v>
      </c>
      <c r="YD44" s="3">
        <f t="shared" si="34"/>
        <v>0</v>
      </c>
      <c r="YE44" s="3">
        <f t="shared" si="34"/>
        <v>0</v>
      </c>
      <c r="YF44" s="3">
        <f t="shared" si="34"/>
        <v>0</v>
      </c>
      <c r="YG44" s="3">
        <f t="shared" si="34"/>
        <v>0</v>
      </c>
      <c r="YH44" s="3">
        <f t="shared" si="34"/>
        <v>0</v>
      </c>
      <c r="YI44" s="3">
        <f t="shared" si="34"/>
        <v>0</v>
      </c>
      <c r="YJ44" s="3">
        <f t="shared" si="34"/>
        <v>0</v>
      </c>
      <c r="YK44" s="3">
        <f t="shared" si="34"/>
        <v>0</v>
      </c>
      <c r="YL44" s="3">
        <f t="shared" si="34"/>
        <v>0</v>
      </c>
      <c r="YM44" s="3">
        <f t="shared" si="34"/>
        <v>0</v>
      </c>
      <c r="YN44" s="3">
        <f t="shared" si="34"/>
        <v>0</v>
      </c>
      <c r="YO44" s="3">
        <f t="shared" si="34"/>
        <v>0</v>
      </c>
      <c r="YP44" s="3">
        <f t="shared" si="34"/>
        <v>0</v>
      </c>
      <c r="YQ44" s="3">
        <f t="shared" si="34"/>
        <v>0</v>
      </c>
      <c r="YR44" s="3">
        <f t="shared" si="34"/>
        <v>0</v>
      </c>
      <c r="YS44" s="3">
        <f t="shared" si="34"/>
        <v>0</v>
      </c>
      <c r="YT44" s="3">
        <f t="shared" si="34"/>
        <v>0</v>
      </c>
      <c r="YU44" s="3">
        <f t="shared" si="34"/>
        <v>0</v>
      </c>
      <c r="YV44" s="3">
        <f t="shared" si="34"/>
        <v>0</v>
      </c>
      <c r="YW44" s="3">
        <f t="shared" si="34"/>
        <v>0</v>
      </c>
      <c r="YX44" s="3">
        <f t="shared" si="34"/>
        <v>0</v>
      </c>
      <c r="YY44" s="3">
        <f t="shared" si="34"/>
        <v>0</v>
      </c>
      <c r="YZ44" s="3">
        <f t="shared" si="34"/>
        <v>0</v>
      </c>
      <c r="ZA44" s="3">
        <f t="shared" si="34"/>
        <v>0</v>
      </c>
      <c r="ZB44" s="3">
        <f t="shared" si="34"/>
        <v>0</v>
      </c>
      <c r="ZC44" s="3">
        <f t="shared" si="34"/>
        <v>0</v>
      </c>
      <c r="ZD44" s="3">
        <f t="shared" si="34"/>
        <v>0</v>
      </c>
      <c r="ZE44" s="3">
        <f t="shared" si="34"/>
        <v>0</v>
      </c>
      <c r="ZF44" s="3">
        <f t="shared" si="34"/>
        <v>0</v>
      </c>
      <c r="ZG44" s="3">
        <f t="shared" si="34"/>
        <v>0</v>
      </c>
      <c r="ZH44" s="3">
        <f t="shared" si="34"/>
        <v>0</v>
      </c>
      <c r="ZI44" s="3">
        <f t="shared" si="34"/>
        <v>0</v>
      </c>
      <c r="ZJ44" s="3">
        <f t="shared" si="34"/>
        <v>0</v>
      </c>
      <c r="ZK44" s="3">
        <f t="shared" si="34"/>
        <v>0</v>
      </c>
      <c r="ZL44" s="3">
        <f t="shared" si="34"/>
        <v>0</v>
      </c>
      <c r="ZM44" s="3">
        <f t="shared" si="34"/>
        <v>0</v>
      </c>
      <c r="ZN44" s="3">
        <f t="shared" si="34"/>
        <v>0</v>
      </c>
      <c r="ZO44" s="3">
        <f t="shared" si="34"/>
        <v>0</v>
      </c>
      <c r="ZP44" s="3">
        <f t="shared" si="34"/>
        <v>0</v>
      </c>
      <c r="ZQ44" s="3">
        <f t="shared" si="34"/>
        <v>0</v>
      </c>
      <c r="ZR44" s="3">
        <f t="shared" si="34"/>
        <v>0</v>
      </c>
      <c r="ZS44" s="3">
        <f t="shared" si="34"/>
        <v>0</v>
      </c>
      <c r="ZT44" s="3">
        <f t="shared" si="34"/>
        <v>0</v>
      </c>
      <c r="ZU44" s="3">
        <f t="shared" si="34"/>
        <v>0</v>
      </c>
      <c r="ZV44" s="3">
        <f t="shared" si="34"/>
        <v>0</v>
      </c>
      <c r="ZW44" s="3">
        <f t="shared" si="34"/>
        <v>0</v>
      </c>
      <c r="ZX44" s="3">
        <f t="shared" si="34"/>
        <v>0</v>
      </c>
      <c r="ZY44" s="3">
        <f t="shared" si="34"/>
        <v>0</v>
      </c>
      <c r="ZZ44" s="3">
        <f t="shared" si="34"/>
        <v>0</v>
      </c>
      <c r="AAA44" s="3">
        <f t="shared" si="34"/>
        <v>0</v>
      </c>
      <c r="AAB44" s="3">
        <f t="shared" si="34"/>
        <v>0</v>
      </c>
      <c r="AAC44" s="3">
        <f t="shared" si="34"/>
        <v>0</v>
      </c>
      <c r="AAD44" s="3">
        <f t="shared" si="34"/>
        <v>0</v>
      </c>
      <c r="AAE44" s="3">
        <f t="shared" si="34"/>
        <v>0</v>
      </c>
      <c r="AAF44" s="3">
        <f t="shared" si="34"/>
        <v>0</v>
      </c>
      <c r="AAG44" s="3">
        <f t="shared" si="34"/>
        <v>0</v>
      </c>
      <c r="AAH44" s="3">
        <f t="shared" si="34"/>
        <v>0</v>
      </c>
      <c r="AAI44" s="3">
        <f t="shared" ref="AAI44:ABH44" si="35">COUNTIF(AAI4:AAI35,"ABS")</f>
        <v>0</v>
      </c>
      <c r="AAJ44" s="3">
        <f t="shared" si="35"/>
        <v>0</v>
      </c>
      <c r="AAK44" s="3">
        <f t="shared" si="35"/>
        <v>0</v>
      </c>
      <c r="AAL44" s="3">
        <f t="shared" si="35"/>
        <v>0</v>
      </c>
      <c r="AAM44" s="3">
        <f t="shared" si="35"/>
        <v>0</v>
      </c>
      <c r="AAN44" s="3">
        <f t="shared" si="35"/>
        <v>0</v>
      </c>
      <c r="AAO44" s="3">
        <f t="shared" si="35"/>
        <v>0</v>
      </c>
      <c r="AAP44" s="3">
        <f t="shared" si="35"/>
        <v>0</v>
      </c>
      <c r="AAQ44" s="3">
        <f t="shared" si="35"/>
        <v>0</v>
      </c>
      <c r="AAR44" s="3">
        <f t="shared" si="35"/>
        <v>0</v>
      </c>
      <c r="AAS44" s="3">
        <f t="shared" si="35"/>
        <v>0</v>
      </c>
      <c r="AAT44" s="3">
        <f t="shared" si="35"/>
        <v>0</v>
      </c>
      <c r="AAU44" s="3">
        <f t="shared" si="35"/>
        <v>0</v>
      </c>
      <c r="AAV44" s="3">
        <f t="shared" si="35"/>
        <v>0</v>
      </c>
      <c r="AAW44" s="3">
        <f t="shared" si="35"/>
        <v>0</v>
      </c>
      <c r="AAX44" s="3">
        <f t="shared" si="35"/>
        <v>0</v>
      </c>
      <c r="AAY44" s="3">
        <f t="shared" si="35"/>
        <v>0</v>
      </c>
      <c r="AAZ44" s="3">
        <f t="shared" si="35"/>
        <v>0</v>
      </c>
      <c r="ABA44" s="3">
        <f t="shared" si="35"/>
        <v>0</v>
      </c>
      <c r="ABB44" s="3">
        <f t="shared" si="35"/>
        <v>0</v>
      </c>
      <c r="ABC44" s="3">
        <f t="shared" si="35"/>
        <v>0</v>
      </c>
      <c r="ABD44" s="3">
        <f t="shared" si="35"/>
        <v>0</v>
      </c>
      <c r="ABE44" s="3">
        <f t="shared" si="35"/>
        <v>0</v>
      </c>
      <c r="ABF44" s="3">
        <f t="shared" si="35"/>
        <v>0</v>
      </c>
      <c r="ABG44" s="3">
        <f t="shared" si="35"/>
        <v>0</v>
      </c>
      <c r="ABH44" s="3">
        <f t="shared" si="35"/>
        <v>0</v>
      </c>
    </row>
    <row r="45" spans="1:736" x14ac:dyDescent="0.3">
      <c r="E45" s="11" t="s">
        <v>24</v>
      </c>
      <c r="F45" s="7" t="s">
        <v>12</v>
      </c>
      <c r="G45" s="3">
        <f t="shared" ref="G45:BR45" si="36">COUNTIF(G4:G35,"AL")</f>
        <v>0</v>
      </c>
      <c r="H45" s="3">
        <f t="shared" si="36"/>
        <v>2</v>
      </c>
      <c r="I45" s="3">
        <f t="shared" si="36"/>
        <v>0</v>
      </c>
      <c r="J45" s="3">
        <f t="shared" si="36"/>
        <v>2</v>
      </c>
      <c r="K45" s="3">
        <f t="shared" si="36"/>
        <v>0</v>
      </c>
      <c r="L45" s="3">
        <f t="shared" si="36"/>
        <v>4</v>
      </c>
      <c r="M45" s="3">
        <f t="shared" si="36"/>
        <v>0</v>
      </c>
      <c r="N45" s="3">
        <f t="shared" si="36"/>
        <v>7</v>
      </c>
      <c r="O45" s="3">
        <f t="shared" si="36"/>
        <v>0</v>
      </c>
      <c r="P45" s="3">
        <f t="shared" si="36"/>
        <v>0</v>
      </c>
      <c r="Q45" s="3">
        <f t="shared" si="36"/>
        <v>0</v>
      </c>
      <c r="R45" s="3">
        <f t="shared" si="36"/>
        <v>0</v>
      </c>
      <c r="S45" s="3">
        <f t="shared" si="36"/>
        <v>0</v>
      </c>
      <c r="T45" s="3">
        <f t="shared" si="36"/>
        <v>0</v>
      </c>
      <c r="U45" s="3">
        <f t="shared" si="36"/>
        <v>1</v>
      </c>
      <c r="V45" s="3">
        <f t="shared" si="36"/>
        <v>0</v>
      </c>
      <c r="W45" s="3">
        <f t="shared" si="36"/>
        <v>1</v>
      </c>
      <c r="X45" s="3">
        <f t="shared" si="36"/>
        <v>0</v>
      </c>
      <c r="Y45" s="3">
        <f t="shared" si="36"/>
        <v>5</v>
      </c>
      <c r="Z45" s="3">
        <f t="shared" si="36"/>
        <v>0</v>
      </c>
      <c r="AA45" s="3">
        <f t="shared" si="36"/>
        <v>0</v>
      </c>
      <c r="AB45" s="3">
        <f t="shared" si="36"/>
        <v>0</v>
      </c>
      <c r="AC45" s="3">
        <f t="shared" si="36"/>
        <v>0</v>
      </c>
      <c r="AD45" s="3">
        <f t="shared" si="36"/>
        <v>0</v>
      </c>
      <c r="AE45" s="3">
        <f t="shared" si="36"/>
        <v>0</v>
      </c>
      <c r="AF45" s="3">
        <f t="shared" si="36"/>
        <v>4</v>
      </c>
      <c r="AG45" s="3">
        <f t="shared" si="36"/>
        <v>0</v>
      </c>
      <c r="AH45" s="3">
        <f t="shared" si="36"/>
        <v>0</v>
      </c>
      <c r="AI45" s="3">
        <f t="shared" si="36"/>
        <v>0</v>
      </c>
      <c r="AJ45" s="3">
        <f t="shared" si="36"/>
        <v>3</v>
      </c>
      <c r="AK45" s="3">
        <f t="shared" si="36"/>
        <v>0</v>
      </c>
      <c r="AL45" s="3">
        <f t="shared" si="36"/>
        <v>2</v>
      </c>
      <c r="AM45" s="3">
        <f t="shared" si="36"/>
        <v>0</v>
      </c>
      <c r="AN45" s="3">
        <f t="shared" si="36"/>
        <v>0</v>
      </c>
      <c r="AO45" s="3">
        <f t="shared" si="36"/>
        <v>0</v>
      </c>
      <c r="AP45" s="3">
        <f t="shared" si="36"/>
        <v>0</v>
      </c>
      <c r="AQ45" s="3">
        <f t="shared" si="36"/>
        <v>1</v>
      </c>
      <c r="AR45" s="3">
        <f t="shared" si="36"/>
        <v>0</v>
      </c>
      <c r="AS45" s="3">
        <f t="shared" si="36"/>
        <v>0</v>
      </c>
      <c r="AT45" s="3">
        <f t="shared" si="36"/>
        <v>0</v>
      </c>
      <c r="AU45" s="3">
        <f t="shared" si="36"/>
        <v>0</v>
      </c>
      <c r="AV45" s="3">
        <f t="shared" si="36"/>
        <v>0</v>
      </c>
      <c r="AW45" s="3">
        <f t="shared" si="36"/>
        <v>2</v>
      </c>
      <c r="AX45" s="3">
        <f t="shared" si="36"/>
        <v>0</v>
      </c>
      <c r="AY45" s="3">
        <f t="shared" si="36"/>
        <v>0</v>
      </c>
      <c r="AZ45" s="3">
        <f t="shared" si="36"/>
        <v>0</v>
      </c>
      <c r="BA45" s="3">
        <f t="shared" si="36"/>
        <v>0</v>
      </c>
      <c r="BB45" s="3">
        <f t="shared" si="36"/>
        <v>0</v>
      </c>
      <c r="BC45" s="3">
        <f t="shared" si="36"/>
        <v>0</v>
      </c>
      <c r="BD45" s="3">
        <f t="shared" si="36"/>
        <v>4</v>
      </c>
      <c r="BE45" s="3">
        <f t="shared" si="36"/>
        <v>0</v>
      </c>
      <c r="BF45" s="3">
        <f t="shared" si="36"/>
        <v>1</v>
      </c>
      <c r="BG45" s="3">
        <f t="shared" si="36"/>
        <v>0</v>
      </c>
      <c r="BH45" s="3">
        <f t="shared" si="36"/>
        <v>0</v>
      </c>
      <c r="BI45" s="3">
        <f t="shared" si="36"/>
        <v>0</v>
      </c>
      <c r="BJ45" s="3">
        <f t="shared" si="36"/>
        <v>0</v>
      </c>
      <c r="BK45" s="3">
        <f t="shared" si="36"/>
        <v>0</v>
      </c>
      <c r="BL45" s="3">
        <f t="shared" si="36"/>
        <v>0</v>
      </c>
      <c r="BM45" s="3">
        <f t="shared" si="36"/>
        <v>0</v>
      </c>
      <c r="BN45" s="3">
        <f t="shared" si="36"/>
        <v>0</v>
      </c>
      <c r="BO45" s="3">
        <f t="shared" si="36"/>
        <v>0</v>
      </c>
      <c r="BP45" s="3">
        <f t="shared" si="36"/>
        <v>0</v>
      </c>
      <c r="BQ45" s="3">
        <f t="shared" si="36"/>
        <v>0</v>
      </c>
      <c r="BR45" s="3">
        <f t="shared" si="36"/>
        <v>0</v>
      </c>
      <c r="BS45" s="3">
        <f t="shared" ref="BS45:ED45" si="37">COUNTIF(BS4:BS35,"AL")</f>
        <v>0</v>
      </c>
      <c r="BT45" s="3">
        <f t="shared" si="37"/>
        <v>0</v>
      </c>
      <c r="BU45" s="3">
        <f t="shared" si="37"/>
        <v>0</v>
      </c>
      <c r="BV45" s="3">
        <f t="shared" si="37"/>
        <v>0</v>
      </c>
      <c r="BW45" s="3">
        <f t="shared" si="37"/>
        <v>0</v>
      </c>
      <c r="BX45" s="3">
        <f t="shared" si="37"/>
        <v>0</v>
      </c>
      <c r="BY45" s="3">
        <f t="shared" si="37"/>
        <v>0</v>
      </c>
      <c r="BZ45" s="3">
        <f t="shared" si="37"/>
        <v>0</v>
      </c>
      <c r="CA45" s="3">
        <f t="shared" si="37"/>
        <v>0</v>
      </c>
      <c r="CB45" s="3">
        <f t="shared" si="37"/>
        <v>0</v>
      </c>
      <c r="CC45" s="3">
        <f t="shared" si="37"/>
        <v>0</v>
      </c>
      <c r="CD45" s="3">
        <f t="shared" si="37"/>
        <v>0</v>
      </c>
      <c r="CE45" s="3">
        <f t="shared" si="37"/>
        <v>0</v>
      </c>
      <c r="CF45" s="3">
        <f t="shared" si="37"/>
        <v>0</v>
      </c>
      <c r="CG45" s="3">
        <f t="shared" si="37"/>
        <v>0</v>
      </c>
      <c r="CH45" s="3">
        <f t="shared" si="37"/>
        <v>0</v>
      </c>
      <c r="CI45" s="3">
        <f t="shared" si="37"/>
        <v>0</v>
      </c>
      <c r="CJ45" s="3">
        <f t="shared" si="37"/>
        <v>0</v>
      </c>
      <c r="CK45" s="3">
        <f t="shared" si="37"/>
        <v>0</v>
      </c>
      <c r="CL45" s="3">
        <f t="shared" si="37"/>
        <v>0</v>
      </c>
      <c r="CM45" s="3">
        <f t="shared" si="37"/>
        <v>0</v>
      </c>
      <c r="CN45" s="3">
        <f t="shared" si="37"/>
        <v>0</v>
      </c>
      <c r="CO45" s="3">
        <f t="shared" si="37"/>
        <v>0</v>
      </c>
      <c r="CP45" s="3">
        <f t="shared" si="37"/>
        <v>0</v>
      </c>
      <c r="CQ45" s="3">
        <f t="shared" si="37"/>
        <v>0</v>
      </c>
      <c r="CR45" s="3">
        <f t="shared" si="37"/>
        <v>0</v>
      </c>
      <c r="CS45" s="3">
        <f t="shared" si="37"/>
        <v>0</v>
      </c>
      <c r="CT45" s="3">
        <f t="shared" si="37"/>
        <v>0</v>
      </c>
      <c r="CU45" s="3">
        <f t="shared" si="37"/>
        <v>0</v>
      </c>
      <c r="CV45" s="3">
        <f t="shared" si="37"/>
        <v>0</v>
      </c>
      <c r="CW45" s="3">
        <f t="shared" si="37"/>
        <v>0</v>
      </c>
      <c r="CX45" s="3">
        <f t="shared" si="37"/>
        <v>0</v>
      </c>
      <c r="CY45" s="3">
        <f t="shared" si="37"/>
        <v>0</v>
      </c>
      <c r="CZ45" s="3">
        <f t="shared" si="37"/>
        <v>0</v>
      </c>
      <c r="DA45" s="3">
        <f t="shared" si="37"/>
        <v>0</v>
      </c>
      <c r="DB45" s="3">
        <f t="shared" si="37"/>
        <v>0</v>
      </c>
      <c r="DC45" s="3">
        <f t="shared" si="37"/>
        <v>0</v>
      </c>
      <c r="DD45" s="3">
        <f t="shared" si="37"/>
        <v>0</v>
      </c>
      <c r="DE45" s="3">
        <f t="shared" si="37"/>
        <v>0</v>
      </c>
      <c r="DF45" s="3">
        <f t="shared" si="37"/>
        <v>0</v>
      </c>
      <c r="DG45" s="3">
        <f t="shared" si="37"/>
        <v>0</v>
      </c>
      <c r="DH45" s="3">
        <f t="shared" si="37"/>
        <v>0</v>
      </c>
      <c r="DI45" s="3">
        <f t="shared" si="37"/>
        <v>0</v>
      </c>
      <c r="DJ45" s="3">
        <f t="shared" si="37"/>
        <v>0</v>
      </c>
      <c r="DK45" s="3">
        <f t="shared" si="37"/>
        <v>0</v>
      </c>
      <c r="DL45" s="3">
        <f t="shared" si="37"/>
        <v>0</v>
      </c>
      <c r="DM45" s="3">
        <f t="shared" si="37"/>
        <v>0</v>
      </c>
      <c r="DN45" s="3">
        <f t="shared" si="37"/>
        <v>0</v>
      </c>
      <c r="DO45" s="3">
        <f t="shared" si="37"/>
        <v>0</v>
      </c>
      <c r="DP45" s="3">
        <f t="shared" si="37"/>
        <v>0</v>
      </c>
      <c r="DQ45" s="3">
        <f t="shared" si="37"/>
        <v>0</v>
      </c>
      <c r="DR45" s="3">
        <f t="shared" si="37"/>
        <v>0</v>
      </c>
      <c r="DS45" s="3">
        <f t="shared" si="37"/>
        <v>0</v>
      </c>
      <c r="DT45" s="3">
        <f t="shared" si="37"/>
        <v>0</v>
      </c>
      <c r="DU45" s="3">
        <f t="shared" si="37"/>
        <v>0</v>
      </c>
      <c r="DV45" s="3">
        <f t="shared" si="37"/>
        <v>0</v>
      </c>
      <c r="DW45" s="3">
        <f t="shared" si="37"/>
        <v>0</v>
      </c>
      <c r="DX45" s="3">
        <f t="shared" si="37"/>
        <v>0</v>
      </c>
      <c r="DY45" s="3">
        <f t="shared" si="37"/>
        <v>0</v>
      </c>
      <c r="DZ45" s="3">
        <f t="shared" si="37"/>
        <v>0</v>
      </c>
      <c r="EA45" s="3">
        <f t="shared" si="37"/>
        <v>0</v>
      </c>
      <c r="EB45" s="3">
        <f t="shared" si="37"/>
        <v>0</v>
      </c>
      <c r="EC45" s="3">
        <f t="shared" si="37"/>
        <v>0</v>
      </c>
      <c r="ED45" s="3">
        <f t="shared" si="37"/>
        <v>0</v>
      </c>
      <c r="EE45" s="3">
        <f t="shared" ref="EE45:GP45" si="38">COUNTIF(EE4:EE35,"AL")</f>
        <v>0</v>
      </c>
      <c r="EF45" s="3">
        <f t="shared" si="38"/>
        <v>0</v>
      </c>
      <c r="EG45" s="3">
        <f t="shared" si="38"/>
        <v>0</v>
      </c>
      <c r="EH45" s="3">
        <f t="shared" si="38"/>
        <v>0</v>
      </c>
      <c r="EI45" s="3">
        <f t="shared" si="38"/>
        <v>0</v>
      </c>
      <c r="EJ45" s="3">
        <f t="shared" si="38"/>
        <v>0</v>
      </c>
      <c r="EK45" s="3">
        <f t="shared" si="38"/>
        <v>0</v>
      </c>
      <c r="EL45" s="3">
        <f t="shared" si="38"/>
        <v>0</v>
      </c>
      <c r="EM45" s="3">
        <f t="shared" si="38"/>
        <v>0</v>
      </c>
      <c r="EN45" s="3">
        <f t="shared" si="38"/>
        <v>0</v>
      </c>
      <c r="EO45" s="3">
        <f t="shared" si="38"/>
        <v>0</v>
      </c>
      <c r="EP45" s="3">
        <f t="shared" si="38"/>
        <v>0</v>
      </c>
      <c r="EQ45" s="3">
        <f t="shared" si="38"/>
        <v>0</v>
      </c>
      <c r="ER45" s="3">
        <f t="shared" si="38"/>
        <v>0</v>
      </c>
      <c r="ES45" s="3">
        <f t="shared" si="38"/>
        <v>0</v>
      </c>
      <c r="ET45" s="3">
        <f t="shared" si="38"/>
        <v>0</v>
      </c>
      <c r="EU45" s="3">
        <f t="shared" si="38"/>
        <v>0</v>
      </c>
      <c r="EV45" s="3">
        <f t="shared" si="38"/>
        <v>0</v>
      </c>
      <c r="EW45" s="3">
        <f t="shared" si="38"/>
        <v>0</v>
      </c>
      <c r="EX45" s="3">
        <f t="shared" si="38"/>
        <v>0</v>
      </c>
      <c r="EY45" s="3">
        <f t="shared" si="38"/>
        <v>0</v>
      </c>
      <c r="EZ45" s="3">
        <f t="shared" si="38"/>
        <v>0</v>
      </c>
      <c r="FA45" s="3">
        <f t="shared" si="38"/>
        <v>0</v>
      </c>
      <c r="FB45" s="3">
        <f t="shared" si="38"/>
        <v>0</v>
      </c>
      <c r="FC45" s="3">
        <f t="shared" si="38"/>
        <v>0</v>
      </c>
      <c r="FD45" s="3">
        <f t="shared" si="38"/>
        <v>0</v>
      </c>
      <c r="FE45" s="3">
        <f t="shared" si="38"/>
        <v>0</v>
      </c>
      <c r="FF45" s="3">
        <f t="shared" si="38"/>
        <v>0</v>
      </c>
      <c r="FG45" s="3">
        <f t="shared" si="38"/>
        <v>0</v>
      </c>
      <c r="FH45" s="3">
        <f t="shared" si="38"/>
        <v>0</v>
      </c>
      <c r="FI45" s="3">
        <f t="shared" si="38"/>
        <v>0</v>
      </c>
      <c r="FJ45" s="3">
        <f t="shared" si="38"/>
        <v>0</v>
      </c>
      <c r="FK45" s="3">
        <f t="shared" si="38"/>
        <v>0</v>
      </c>
      <c r="FL45" s="3">
        <f t="shared" si="38"/>
        <v>0</v>
      </c>
      <c r="FM45" s="3">
        <f t="shared" si="38"/>
        <v>0</v>
      </c>
      <c r="FN45" s="3">
        <f t="shared" si="38"/>
        <v>0</v>
      </c>
      <c r="FO45" s="3">
        <f t="shared" si="38"/>
        <v>0</v>
      </c>
      <c r="FP45" s="3">
        <f t="shared" si="38"/>
        <v>0</v>
      </c>
      <c r="FQ45" s="3">
        <f t="shared" si="38"/>
        <v>0</v>
      </c>
      <c r="FR45" s="3">
        <f t="shared" si="38"/>
        <v>0</v>
      </c>
      <c r="FS45" s="3">
        <f t="shared" si="38"/>
        <v>0</v>
      </c>
      <c r="FT45" s="3">
        <f t="shared" si="38"/>
        <v>0</v>
      </c>
      <c r="FU45" s="3">
        <f t="shared" si="38"/>
        <v>0</v>
      </c>
      <c r="FV45" s="3">
        <f t="shared" si="38"/>
        <v>0</v>
      </c>
      <c r="FW45" s="3">
        <f t="shared" si="38"/>
        <v>0</v>
      </c>
      <c r="FX45" s="3">
        <f t="shared" si="38"/>
        <v>0</v>
      </c>
      <c r="FY45" s="3">
        <f t="shared" si="38"/>
        <v>0</v>
      </c>
      <c r="FZ45" s="3">
        <f t="shared" si="38"/>
        <v>0</v>
      </c>
      <c r="GA45" s="3">
        <f t="shared" si="38"/>
        <v>0</v>
      </c>
      <c r="GB45" s="3">
        <f t="shared" si="38"/>
        <v>0</v>
      </c>
      <c r="GC45" s="3">
        <f t="shared" si="38"/>
        <v>0</v>
      </c>
      <c r="GD45" s="3">
        <f t="shared" si="38"/>
        <v>0</v>
      </c>
      <c r="GE45" s="3">
        <f t="shared" si="38"/>
        <v>0</v>
      </c>
      <c r="GF45" s="3">
        <f t="shared" si="38"/>
        <v>0</v>
      </c>
      <c r="GG45" s="3">
        <f t="shared" si="38"/>
        <v>0</v>
      </c>
      <c r="GH45" s="3">
        <f t="shared" si="38"/>
        <v>0</v>
      </c>
      <c r="GI45" s="3">
        <f t="shared" si="38"/>
        <v>0</v>
      </c>
      <c r="GJ45" s="3">
        <f t="shared" si="38"/>
        <v>0</v>
      </c>
      <c r="GK45" s="3">
        <f t="shared" si="38"/>
        <v>0</v>
      </c>
      <c r="GL45" s="3">
        <f t="shared" si="38"/>
        <v>0</v>
      </c>
      <c r="GM45" s="3">
        <f t="shared" si="38"/>
        <v>0</v>
      </c>
      <c r="GN45" s="3">
        <f t="shared" si="38"/>
        <v>0</v>
      </c>
      <c r="GO45" s="3">
        <f t="shared" si="38"/>
        <v>0</v>
      </c>
      <c r="GP45" s="3">
        <f t="shared" si="38"/>
        <v>0</v>
      </c>
      <c r="GQ45" s="3">
        <f t="shared" ref="GQ45:JB45" si="39">COUNTIF(GQ4:GQ35,"AL")</f>
        <v>0</v>
      </c>
      <c r="GR45" s="3">
        <f t="shared" si="39"/>
        <v>0</v>
      </c>
      <c r="GS45" s="3">
        <f t="shared" si="39"/>
        <v>0</v>
      </c>
      <c r="GT45" s="3">
        <f t="shared" si="39"/>
        <v>0</v>
      </c>
      <c r="GU45" s="3">
        <f t="shared" si="39"/>
        <v>0</v>
      </c>
      <c r="GV45" s="3">
        <f t="shared" si="39"/>
        <v>0</v>
      </c>
      <c r="GW45" s="3">
        <f t="shared" si="39"/>
        <v>0</v>
      </c>
      <c r="GX45" s="3">
        <f t="shared" si="39"/>
        <v>0</v>
      </c>
      <c r="GY45" s="3">
        <f t="shared" si="39"/>
        <v>0</v>
      </c>
      <c r="GZ45" s="3">
        <f t="shared" si="39"/>
        <v>0</v>
      </c>
      <c r="HA45" s="3">
        <f t="shared" si="39"/>
        <v>0</v>
      </c>
      <c r="HB45" s="3">
        <f t="shared" si="39"/>
        <v>0</v>
      </c>
      <c r="HC45" s="3">
        <f t="shared" si="39"/>
        <v>0</v>
      </c>
      <c r="HD45" s="3">
        <f t="shared" si="39"/>
        <v>0</v>
      </c>
      <c r="HE45" s="3">
        <f t="shared" si="39"/>
        <v>0</v>
      </c>
      <c r="HF45" s="3">
        <f t="shared" si="39"/>
        <v>0</v>
      </c>
      <c r="HG45" s="3">
        <f t="shared" si="39"/>
        <v>0</v>
      </c>
      <c r="HH45" s="3">
        <f t="shared" si="39"/>
        <v>0</v>
      </c>
      <c r="HI45" s="3">
        <f t="shared" si="39"/>
        <v>0</v>
      </c>
      <c r="HJ45" s="3">
        <f t="shared" si="39"/>
        <v>0</v>
      </c>
      <c r="HK45" s="3">
        <f t="shared" si="39"/>
        <v>0</v>
      </c>
      <c r="HL45" s="3">
        <f t="shared" si="39"/>
        <v>0</v>
      </c>
      <c r="HM45" s="3">
        <f t="shared" si="39"/>
        <v>0</v>
      </c>
      <c r="HN45" s="3">
        <f t="shared" si="39"/>
        <v>0</v>
      </c>
      <c r="HO45" s="3">
        <f t="shared" si="39"/>
        <v>0</v>
      </c>
      <c r="HP45" s="3">
        <f t="shared" si="39"/>
        <v>0</v>
      </c>
      <c r="HQ45" s="3">
        <f t="shared" si="39"/>
        <v>0</v>
      </c>
      <c r="HR45" s="3">
        <f t="shared" si="39"/>
        <v>0</v>
      </c>
      <c r="HS45" s="3">
        <f t="shared" si="39"/>
        <v>0</v>
      </c>
      <c r="HT45" s="3">
        <f t="shared" si="39"/>
        <v>0</v>
      </c>
      <c r="HU45" s="3">
        <f t="shared" si="39"/>
        <v>0</v>
      </c>
      <c r="HV45" s="3">
        <f t="shared" si="39"/>
        <v>0</v>
      </c>
      <c r="HW45" s="3">
        <f t="shared" si="39"/>
        <v>0</v>
      </c>
      <c r="HX45" s="3">
        <f t="shared" si="39"/>
        <v>0</v>
      </c>
      <c r="HY45" s="3">
        <f t="shared" si="39"/>
        <v>0</v>
      </c>
      <c r="HZ45" s="3">
        <f t="shared" si="39"/>
        <v>0</v>
      </c>
      <c r="IA45" s="3">
        <f t="shared" si="39"/>
        <v>0</v>
      </c>
      <c r="IB45" s="3">
        <f t="shared" si="39"/>
        <v>0</v>
      </c>
      <c r="IC45" s="3">
        <f t="shared" si="39"/>
        <v>0</v>
      </c>
      <c r="ID45" s="3">
        <f t="shared" si="39"/>
        <v>0</v>
      </c>
      <c r="IE45" s="3">
        <f t="shared" si="39"/>
        <v>0</v>
      </c>
      <c r="IF45" s="3">
        <f t="shared" si="39"/>
        <v>0</v>
      </c>
      <c r="IG45" s="3">
        <f t="shared" si="39"/>
        <v>0</v>
      </c>
      <c r="IH45" s="3">
        <f t="shared" si="39"/>
        <v>0</v>
      </c>
      <c r="II45" s="3">
        <f t="shared" si="39"/>
        <v>0</v>
      </c>
      <c r="IJ45" s="3">
        <f t="shared" si="39"/>
        <v>0</v>
      </c>
      <c r="IK45" s="3">
        <f t="shared" si="39"/>
        <v>0</v>
      </c>
      <c r="IL45" s="3">
        <f t="shared" si="39"/>
        <v>0</v>
      </c>
      <c r="IM45" s="3">
        <f t="shared" si="39"/>
        <v>0</v>
      </c>
      <c r="IN45" s="3">
        <f t="shared" si="39"/>
        <v>0</v>
      </c>
      <c r="IO45" s="3">
        <f t="shared" si="39"/>
        <v>0</v>
      </c>
      <c r="IP45" s="3">
        <f t="shared" si="39"/>
        <v>0</v>
      </c>
      <c r="IQ45" s="3">
        <f t="shared" si="39"/>
        <v>0</v>
      </c>
      <c r="IR45" s="3">
        <f t="shared" si="39"/>
        <v>0</v>
      </c>
      <c r="IS45" s="3">
        <f t="shared" si="39"/>
        <v>0</v>
      </c>
      <c r="IT45" s="3">
        <f t="shared" si="39"/>
        <v>0</v>
      </c>
      <c r="IU45" s="3">
        <f t="shared" si="39"/>
        <v>0</v>
      </c>
      <c r="IV45" s="3">
        <f t="shared" si="39"/>
        <v>0</v>
      </c>
      <c r="IW45" s="3">
        <f t="shared" si="39"/>
        <v>0</v>
      </c>
      <c r="IX45" s="3">
        <f t="shared" si="39"/>
        <v>0</v>
      </c>
      <c r="IY45" s="3">
        <f t="shared" si="39"/>
        <v>0</v>
      </c>
      <c r="IZ45" s="3">
        <f t="shared" si="39"/>
        <v>0</v>
      </c>
      <c r="JA45" s="3">
        <f t="shared" si="39"/>
        <v>0</v>
      </c>
      <c r="JB45" s="3">
        <f t="shared" si="39"/>
        <v>0</v>
      </c>
      <c r="JC45" s="3">
        <f t="shared" ref="JC45:LN45" si="40">COUNTIF(JC4:JC35,"AL")</f>
        <v>0</v>
      </c>
      <c r="JD45" s="3">
        <f t="shared" si="40"/>
        <v>0</v>
      </c>
      <c r="JE45" s="3">
        <f t="shared" si="40"/>
        <v>0</v>
      </c>
      <c r="JF45" s="3">
        <f t="shared" si="40"/>
        <v>0</v>
      </c>
      <c r="JG45" s="3">
        <f t="shared" si="40"/>
        <v>0</v>
      </c>
      <c r="JH45" s="3">
        <f t="shared" si="40"/>
        <v>0</v>
      </c>
      <c r="JI45" s="3">
        <f t="shared" si="40"/>
        <v>0</v>
      </c>
      <c r="JJ45" s="3">
        <f t="shared" si="40"/>
        <v>0</v>
      </c>
      <c r="JK45" s="3">
        <f t="shared" si="40"/>
        <v>0</v>
      </c>
      <c r="JL45" s="3">
        <f t="shared" si="40"/>
        <v>0</v>
      </c>
      <c r="JM45" s="3">
        <f t="shared" si="40"/>
        <v>0</v>
      </c>
      <c r="JN45" s="3">
        <f t="shared" si="40"/>
        <v>0</v>
      </c>
      <c r="JO45" s="3">
        <f t="shared" si="40"/>
        <v>0</v>
      </c>
      <c r="JP45" s="3">
        <f t="shared" si="40"/>
        <v>0</v>
      </c>
      <c r="JQ45" s="3">
        <f t="shared" si="40"/>
        <v>0</v>
      </c>
      <c r="JR45" s="3">
        <f t="shared" si="40"/>
        <v>0</v>
      </c>
      <c r="JS45" s="3">
        <f t="shared" si="40"/>
        <v>0</v>
      </c>
      <c r="JT45" s="3">
        <f t="shared" si="40"/>
        <v>0</v>
      </c>
      <c r="JU45" s="3">
        <f t="shared" si="40"/>
        <v>0</v>
      </c>
      <c r="JV45" s="3">
        <f t="shared" si="40"/>
        <v>0</v>
      </c>
      <c r="JW45" s="3">
        <f t="shared" si="40"/>
        <v>0</v>
      </c>
      <c r="JX45" s="3">
        <f t="shared" si="40"/>
        <v>0</v>
      </c>
      <c r="JY45" s="3">
        <f t="shared" si="40"/>
        <v>0</v>
      </c>
      <c r="JZ45" s="3">
        <f t="shared" si="40"/>
        <v>0</v>
      </c>
      <c r="KA45" s="3">
        <f t="shared" si="40"/>
        <v>0</v>
      </c>
      <c r="KB45" s="3">
        <f t="shared" si="40"/>
        <v>0</v>
      </c>
      <c r="KC45" s="3">
        <f t="shared" si="40"/>
        <v>0</v>
      </c>
      <c r="KD45" s="3">
        <f t="shared" si="40"/>
        <v>0</v>
      </c>
      <c r="KE45" s="3">
        <f t="shared" si="40"/>
        <v>0</v>
      </c>
      <c r="KF45" s="3">
        <f t="shared" si="40"/>
        <v>0</v>
      </c>
      <c r="KG45" s="3">
        <f t="shared" si="40"/>
        <v>0</v>
      </c>
      <c r="KH45" s="3">
        <f t="shared" si="40"/>
        <v>0</v>
      </c>
      <c r="KI45" s="3">
        <f t="shared" si="40"/>
        <v>0</v>
      </c>
      <c r="KJ45" s="3">
        <f t="shared" si="40"/>
        <v>0</v>
      </c>
      <c r="KK45" s="3">
        <f t="shared" si="40"/>
        <v>0</v>
      </c>
      <c r="KL45" s="3">
        <f t="shared" si="40"/>
        <v>0</v>
      </c>
      <c r="KM45" s="3">
        <f t="shared" si="40"/>
        <v>0</v>
      </c>
      <c r="KN45" s="3">
        <f t="shared" si="40"/>
        <v>0</v>
      </c>
      <c r="KO45" s="3">
        <f t="shared" si="40"/>
        <v>0</v>
      </c>
      <c r="KP45" s="3">
        <f t="shared" si="40"/>
        <v>0</v>
      </c>
      <c r="KQ45" s="3">
        <f t="shared" si="40"/>
        <v>0</v>
      </c>
      <c r="KR45" s="3">
        <f t="shared" si="40"/>
        <v>0</v>
      </c>
      <c r="KS45" s="3">
        <f t="shared" si="40"/>
        <v>0</v>
      </c>
      <c r="KT45" s="3">
        <f t="shared" si="40"/>
        <v>0</v>
      </c>
      <c r="KU45" s="3">
        <f t="shared" si="40"/>
        <v>0</v>
      </c>
      <c r="KV45" s="3">
        <f t="shared" si="40"/>
        <v>0</v>
      </c>
      <c r="KW45" s="3">
        <f t="shared" si="40"/>
        <v>0</v>
      </c>
      <c r="KX45" s="3">
        <f t="shared" si="40"/>
        <v>0</v>
      </c>
      <c r="KY45" s="3">
        <f t="shared" si="40"/>
        <v>0</v>
      </c>
      <c r="KZ45" s="3">
        <f t="shared" si="40"/>
        <v>0</v>
      </c>
      <c r="LA45" s="3">
        <f t="shared" si="40"/>
        <v>0</v>
      </c>
      <c r="LB45" s="3">
        <f t="shared" si="40"/>
        <v>0</v>
      </c>
      <c r="LC45" s="3">
        <f t="shared" si="40"/>
        <v>0</v>
      </c>
      <c r="LD45" s="3">
        <f t="shared" si="40"/>
        <v>0</v>
      </c>
      <c r="LE45" s="3">
        <f t="shared" si="40"/>
        <v>0</v>
      </c>
      <c r="LF45" s="3">
        <f t="shared" si="40"/>
        <v>0</v>
      </c>
      <c r="LG45" s="3">
        <f t="shared" si="40"/>
        <v>0</v>
      </c>
      <c r="LH45" s="3">
        <f t="shared" si="40"/>
        <v>0</v>
      </c>
      <c r="LI45" s="3">
        <f t="shared" si="40"/>
        <v>0</v>
      </c>
      <c r="LJ45" s="3">
        <f t="shared" si="40"/>
        <v>0</v>
      </c>
      <c r="LK45" s="3">
        <f t="shared" si="40"/>
        <v>0</v>
      </c>
      <c r="LL45" s="3">
        <f t="shared" si="40"/>
        <v>0</v>
      </c>
      <c r="LM45" s="3">
        <f t="shared" si="40"/>
        <v>0</v>
      </c>
      <c r="LN45" s="3">
        <f t="shared" si="40"/>
        <v>0</v>
      </c>
      <c r="LO45" s="3">
        <f t="shared" ref="LO45:NZ45" si="41">COUNTIF(LO4:LO35,"AL")</f>
        <v>0</v>
      </c>
      <c r="LP45" s="3">
        <f t="shared" si="41"/>
        <v>0</v>
      </c>
      <c r="LQ45" s="3">
        <f t="shared" si="41"/>
        <v>0</v>
      </c>
      <c r="LR45" s="3">
        <f t="shared" si="41"/>
        <v>0</v>
      </c>
      <c r="LS45" s="3">
        <f t="shared" si="41"/>
        <v>0</v>
      </c>
      <c r="LT45" s="3">
        <f t="shared" si="41"/>
        <v>0</v>
      </c>
      <c r="LU45" s="3">
        <f t="shared" si="41"/>
        <v>0</v>
      </c>
      <c r="LV45" s="3">
        <f t="shared" si="41"/>
        <v>0</v>
      </c>
      <c r="LW45" s="3">
        <f t="shared" si="41"/>
        <v>0</v>
      </c>
      <c r="LX45" s="3">
        <f t="shared" si="41"/>
        <v>0</v>
      </c>
      <c r="LY45" s="3">
        <f t="shared" si="41"/>
        <v>0</v>
      </c>
      <c r="LZ45" s="3">
        <f t="shared" si="41"/>
        <v>0</v>
      </c>
      <c r="MA45" s="3">
        <f t="shared" si="41"/>
        <v>0</v>
      </c>
      <c r="MB45" s="3">
        <f t="shared" si="41"/>
        <v>0</v>
      </c>
      <c r="MC45" s="3">
        <f t="shared" si="41"/>
        <v>0</v>
      </c>
      <c r="MD45" s="3">
        <f t="shared" si="41"/>
        <v>0</v>
      </c>
      <c r="ME45" s="3">
        <f t="shared" si="41"/>
        <v>0</v>
      </c>
      <c r="MF45" s="3">
        <f t="shared" si="41"/>
        <v>0</v>
      </c>
      <c r="MG45" s="3">
        <f t="shared" si="41"/>
        <v>0</v>
      </c>
      <c r="MH45" s="3">
        <f t="shared" si="41"/>
        <v>0</v>
      </c>
      <c r="MI45" s="3">
        <f t="shared" si="41"/>
        <v>0</v>
      </c>
      <c r="MJ45" s="3">
        <f t="shared" si="41"/>
        <v>0</v>
      </c>
      <c r="MK45" s="3">
        <f t="shared" si="41"/>
        <v>0</v>
      </c>
      <c r="ML45" s="3">
        <f t="shared" si="41"/>
        <v>0</v>
      </c>
      <c r="MM45" s="3">
        <f t="shared" si="41"/>
        <v>0</v>
      </c>
      <c r="MN45" s="3">
        <f t="shared" si="41"/>
        <v>0</v>
      </c>
      <c r="MO45" s="3">
        <f t="shared" si="41"/>
        <v>0</v>
      </c>
      <c r="MP45" s="3">
        <f t="shared" si="41"/>
        <v>0</v>
      </c>
      <c r="MQ45" s="3">
        <f t="shared" si="41"/>
        <v>0</v>
      </c>
      <c r="MR45" s="3">
        <f t="shared" si="41"/>
        <v>0</v>
      </c>
      <c r="MS45" s="3">
        <f t="shared" si="41"/>
        <v>0</v>
      </c>
      <c r="MT45" s="3">
        <f t="shared" si="41"/>
        <v>0</v>
      </c>
      <c r="MU45" s="3">
        <f t="shared" si="41"/>
        <v>0</v>
      </c>
      <c r="MV45" s="3">
        <f t="shared" si="41"/>
        <v>0</v>
      </c>
      <c r="MW45" s="3">
        <f t="shared" si="41"/>
        <v>0</v>
      </c>
      <c r="MX45" s="3">
        <f t="shared" si="41"/>
        <v>0</v>
      </c>
      <c r="MY45" s="3">
        <f t="shared" si="41"/>
        <v>0</v>
      </c>
      <c r="MZ45" s="3">
        <f t="shared" si="41"/>
        <v>0</v>
      </c>
      <c r="NA45" s="3">
        <f t="shared" si="41"/>
        <v>0</v>
      </c>
      <c r="NB45" s="3">
        <f t="shared" si="41"/>
        <v>0</v>
      </c>
      <c r="NC45" s="3">
        <f t="shared" si="41"/>
        <v>0</v>
      </c>
      <c r="ND45" s="3">
        <f t="shared" si="41"/>
        <v>0</v>
      </c>
      <c r="NE45" s="3">
        <f t="shared" si="41"/>
        <v>0</v>
      </c>
      <c r="NF45" s="3">
        <f t="shared" si="41"/>
        <v>0</v>
      </c>
      <c r="NG45" s="3">
        <f t="shared" si="41"/>
        <v>0</v>
      </c>
      <c r="NH45" s="3">
        <f t="shared" si="41"/>
        <v>0</v>
      </c>
      <c r="NI45" s="3">
        <f t="shared" si="41"/>
        <v>0</v>
      </c>
      <c r="NJ45" s="3">
        <f t="shared" si="41"/>
        <v>0</v>
      </c>
      <c r="NK45" s="3">
        <f t="shared" si="41"/>
        <v>0</v>
      </c>
      <c r="NL45" s="3">
        <f t="shared" si="41"/>
        <v>0</v>
      </c>
      <c r="NM45" s="3">
        <f t="shared" si="41"/>
        <v>0</v>
      </c>
      <c r="NN45" s="3">
        <f t="shared" si="41"/>
        <v>0</v>
      </c>
      <c r="NO45" s="3">
        <f t="shared" si="41"/>
        <v>0</v>
      </c>
      <c r="NP45" s="3">
        <f t="shared" si="41"/>
        <v>0</v>
      </c>
      <c r="NQ45" s="3">
        <f t="shared" si="41"/>
        <v>0</v>
      </c>
      <c r="NR45" s="3">
        <f t="shared" si="41"/>
        <v>0</v>
      </c>
      <c r="NS45" s="3">
        <f t="shared" si="41"/>
        <v>0</v>
      </c>
      <c r="NT45" s="3">
        <f t="shared" si="41"/>
        <v>0</v>
      </c>
      <c r="NU45" s="3">
        <f t="shared" si="41"/>
        <v>0</v>
      </c>
      <c r="NV45" s="3">
        <f t="shared" si="41"/>
        <v>0</v>
      </c>
      <c r="NW45" s="3">
        <f t="shared" si="41"/>
        <v>0</v>
      </c>
      <c r="NX45" s="3">
        <f t="shared" si="41"/>
        <v>0</v>
      </c>
      <c r="NY45" s="3">
        <f t="shared" si="41"/>
        <v>0</v>
      </c>
      <c r="NZ45" s="3">
        <f t="shared" si="41"/>
        <v>0</v>
      </c>
      <c r="OA45" s="3">
        <f t="shared" ref="OA45:QL45" si="42">COUNTIF(OA4:OA35,"AL")</f>
        <v>0</v>
      </c>
      <c r="OB45" s="3">
        <f t="shared" si="42"/>
        <v>0</v>
      </c>
      <c r="OC45" s="3">
        <f t="shared" si="42"/>
        <v>0</v>
      </c>
      <c r="OD45" s="3">
        <f t="shared" si="42"/>
        <v>0</v>
      </c>
      <c r="OE45" s="3">
        <f t="shared" si="42"/>
        <v>0</v>
      </c>
      <c r="OF45" s="3">
        <f t="shared" si="42"/>
        <v>0</v>
      </c>
      <c r="OG45" s="3">
        <f t="shared" si="42"/>
        <v>0</v>
      </c>
      <c r="OH45" s="3">
        <f t="shared" si="42"/>
        <v>0</v>
      </c>
      <c r="OI45" s="3">
        <f t="shared" si="42"/>
        <v>0</v>
      </c>
      <c r="OJ45" s="3">
        <f t="shared" si="42"/>
        <v>0</v>
      </c>
      <c r="OK45" s="3">
        <f t="shared" si="42"/>
        <v>0</v>
      </c>
      <c r="OL45" s="3">
        <f t="shared" si="42"/>
        <v>0</v>
      </c>
      <c r="OM45" s="3">
        <f t="shared" si="42"/>
        <v>0</v>
      </c>
      <c r="ON45" s="3">
        <f t="shared" si="42"/>
        <v>0</v>
      </c>
      <c r="OO45" s="3">
        <f t="shared" si="42"/>
        <v>0</v>
      </c>
      <c r="OP45" s="3">
        <f t="shared" si="42"/>
        <v>0</v>
      </c>
      <c r="OQ45" s="3">
        <f t="shared" si="42"/>
        <v>0</v>
      </c>
      <c r="OR45" s="3">
        <f t="shared" si="42"/>
        <v>0</v>
      </c>
      <c r="OS45" s="3">
        <f t="shared" si="42"/>
        <v>0</v>
      </c>
      <c r="OT45" s="3">
        <f t="shared" si="42"/>
        <v>0</v>
      </c>
      <c r="OU45" s="3">
        <f t="shared" si="42"/>
        <v>0</v>
      </c>
      <c r="OV45" s="3">
        <f t="shared" si="42"/>
        <v>0</v>
      </c>
      <c r="OW45" s="3">
        <f t="shared" si="42"/>
        <v>0</v>
      </c>
      <c r="OX45" s="3">
        <f t="shared" si="42"/>
        <v>0</v>
      </c>
      <c r="OY45" s="3">
        <f t="shared" si="42"/>
        <v>0</v>
      </c>
      <c r="OZ45" s="3">
        <f t="shared" si="42"/>
        <v>0</v>
      </c>
      <c r="PA45" s="3">
        <f t="shared" si="42"/>
        <v>0</v>
      </c>
      <c r="PB45" s="3">
        <f t="shared" si="42"/>
        <v>0</v>
      </c>
      <c r="PC45" s="3">
        <f t="shared" si="42"/>
        <v>0</v>
      </c>
      <c r="PD45" s="3">
        <f t="shared" si="42"/>
        <v>0</v>
      </c>
      <c r="PE45" s="3">
        <f t="shared" si="42"/>
        <v>0</v>
      </c>
      <c r="PF45" s="3">
        <f t="shared" si="42"/>
        <v>0</v>
      </c>
      <c r="PG45" s="3">
        <f t="shared" si="42"/>
        <v>0</v>
      </c>
      <c r="PH45" s="3">
        <f t="shared" si="42"/>
        <v>0</v>
      </c>
      <c r="PI45" s="3">
        <f t="shared" si="42"/>
        <v>0</v>
      </c>
      <c r="PJ45" s="3">
        <f t="shared" si="42"/>
        <v>0</v>
      </c>
      <c r="PK45" s="3">
        <f t="shared" si="42"/>
        <v>0</v>
      </c>
      <c r="PL45" s="3">
        <f t="shared" si="42"/>
        <v>0</v>
      </c>
      <c r="PM45" s="3">
        <f t="shared" si="42"/>
        <v>0</v>
      </c>
      <c r="PN45" s="3">
        <f t="shared" si="42"/>
        <v>0</v>
      </c>
      <c r="PO45" s="3">
        <f t="shared" si="42"/>
        <v>0</v>
      </c>
      <c r="PP45" s="3">
        <f t="shared" si="42"/>
        <v>0</v>
      </c>
      <c r="PQ45" s="3">
        <f t="shared" si="42"/>
        <v>0</v>
      </c>
      <c r="PR45" s="3">
        <f t="shared" si="42"/>
        <v>0</v>
      </c>
      <c r="PS45" s="3">
        <f t="shared" si="42"/>
        <v>0</v>
      </c>
      <c r="PT45" s="3">
        <f t="shared" si="42"/>
        <v>0</v>
      </c>
      <c r="PU45" s="3">
        <f t="shared" si="42"/>
        <v>0</v>
      </c>
      <c r="PV45" s="3">
        <f t="shared" si="42"/>
        <v>0</v>
      </c>
      <c r="PW45" s="3">
        <f t="shared" si="42"/>
        <v>0</v>
      </c>
      <c r="PX45" s="3">
        <f t="shared" si="42"/>
        <v>0</v>
      </c>
      <c r="PY45" s="3">
        <f t="shared" si="42"/>
        <v>0</v>
      </c>
      <c r="PZ45" s="3">
        <f t="shared" si="42"/>
        <v>0</v>
      </c>
      <c r="QA45" s="3">
        <f t="shared" si="42"/>
        <v>0</v>
      </c>
      <c r="QB45" s="3">
        <f t="shared" si="42"/>
        <v>0</v>
      </c>
      <c r="QC45" s="3">
        <f t="shared" si="42"/>
        <v>0</v>
      </c>
      <c r="QD45" s="3">
        <f t="shared" si="42"/>
        <v>0</v>
      </c>
      <c r="QE45" s="3">
        <f t="shared" si="42"/>
        <v>0</v>
      </c>
      <c r="QF45" s="3">
        <f t="shared" si="42"/>
        <v>0</v>
      </c>
      <c r="QG45" s="3">
        <f t="shared" si="42"/>
        <v>0</v>
      </c>
      <c r="QH45" s="3">
        <f t="shared" si="42"/>
        <v>0</v>
      </c>
      <c r="QI45" s="3">
        <f t="shared" si="42"/>
        <v>0</v>
      </c>
      <c r="QJ45" s="3">
        <f t="shared" si="42"/>
        <v>0</v>
      </c>
      <c r="QK45" s="3">
        <f t="shared" si="42"/>
        <v>0</v>
      </c>
      <c r="QL45" s="3">
        <f t="shared" si="42"/>
        <v>0</v>
      </c>
      <c r="QM45" s="3">
        <f t="shared" ref="QM45:SX45" si="43">COUNTIF(QM4:QM35,"AL")</f>
        <v>0</v>
      </c>
      <c r="QN45" s="3">
        <f t="shared" si="43"/>
        <v>0</v>
      </c>
      <c r="QO45" s="3">
        <f t="shared" si="43"/>
        <v>0</v>
      </c>
      <c r="QP45" s="3">
        <f t="shared" si="43"/>
        <v>0</v>
      </c>
      <c r="QQ45" s="3">
        <f t="shared" si="43"/>
        <v>0</v>
      </c>
      <c r="QR45" s="3">
        <f t="shared" si="43"/>
        <v>0</v>
      </c>
      <c r="QS45" s="3">
        <f t="shared" si="43"/>
        <v>0</v>
      </c>
      <c r="QT45" s="3">
        <f t="shared" si="43"/>
        <v>0</v>
      </c>
      <c r="QU45" s="3">
        <f t="shared" si="43"/>
        <v>0</v>
      </c>
      <c r="QV45" s="3">
        <f t="shared" si="43"/>
        <v>0</v>
      </c>
      <c r="QW45" s="3">
        <f t="shared" si="43"/>
        <v>0</v>
      </c>
      <c r="QX45" s="3">
        <f t="shared" si="43"/>
        <v>0</v>
      </c>
      <c r="QY45" s="3">
        <f t="shared" si="43"/>
        <v>0</v>
      </c>
      <c r="QZ45" s="3">
        <f t="shared" si="43"/>
        <v>0</v>
      </c>
      <c r="RA45" s="3">
        <f t="shared" si="43"/>
        <v>0</v>
      </c>
      <c r="RB45" s="3">
        <f t="shared" si="43"/>
        <v>0</v>
      </c>
      <c r="RC45" s="3">
        <f t="shared" si="43"/>
        <v>0</v>
      </c>
      <c r="RD45" s="3">
        <f t="shared" si="43"/>
        <v>0</v>
      </c>
      <c r="RE45" s="3">
        <f t="shared" si="43"/>
        <v>0</v>
      </c>
      <c r="RF45" s="3">
        <f t="shared" si="43"/>
        <v>0</v>
      </c>
      <c r="RG45" s="3">
        <f t="shared" si="43"/>
        <v>0</v>
      </c>
      <c r="RH45" s="3">
        <f t="shared" si="43"/>
        <v>0</v>
      </c>
      <c r="RI45" s="3">
        <f t="shared" si="43"/>
        <v>0</v>
      </c>
      <c r="RJ45" s="3">
        <f t="shared" si="43"/>
        <v>0</v>
      </c>
      <c r="RK45" s="3">
        <f t="shared" si="43"/>
        <v>0</v>
      </c>
      <c r="RL45" s="3">
        <f t="shared" si="43"/>
        <v>0</v>
      </c>
      <c r="RM45" s="3">
        <f t="shared" si="43"/>
        <v>0</v>
      </c>
      <c r="RN45" s="3">
        <f t="shared" si="43"/>
        <v>0</v>
      </c>
      <c r="RO45" s="3">
        <f t="shared" si="43"/>
        <v>0</v>
      </c>
      <c r="RP45" s="3">
        <f t="shared" si="43"/>
        <v>0</v>
      </c>
      <c r="RQ45" s="3">
        <f t="shared" si="43"/>
        <v>0</v>
      </c>
      <c r="RR45" s="3">
        <f t="shared" si="43"/>
        <v>0</v>
      </c>
      <c r="RS45" s="3">
        <f t="shared" si="43"/>
        <v>0</v>
      </c>
      <c r="RT45" s="3">
        <f t="shared" si="43"/>
        <v>0</v>
      </c>
      <c r="RU45" s="3">
        <f t="shared" si="43"/>
        <v>0</v>
      </c>
      <c r="RV45" s="3">
        <f t="shared" si="43"/>
        <v>0</v>
      </c>
      <c r="RW45" s="3">
        <f t="shared" si="43"/>
        <v>0</v>
      </c>
      <c r="RX45" s="3">
        <f t="shared" si="43"/>
        <v>0</v>
      </c>
      <c r="RY45" s="3">
        <f t="shared" si="43"/>
        <v>0</v>
      </c>
      <c r="RZ45" s="3">
        <f t="shared" si="43"/>
        <v>0</v>
      </c>
      <c r="SA45" s="3">
        <f t="shared" si="43"/>
        <v>0</v>
      </c>
      <c r="SB45" s="3">
        <f t="shared" si="43"/>
        <v>0</v>
      </c>
      <c r="SC45" s="3">
        <f t="shared" si="43"/>
        <v>0</v>
      </c>
      <c r="SD45" s="3">
        <f t="shared" si="43"/>
        <v>0</v>
      </c>
      <c r="SE45" s="3">
        <f t="shared" si="43"/>
        <v>0</v>
      </c>
      <c r="SF45" s="3">
        <f t="shared" si="43"/>
        <v>0</v>
      </c>
      <c r="SG45" s="3">
        <f t="shared" si="43"/>
        <v>0</v>
      </c>
      <c r="SH45" s="3">
        <f t="shared" si="43"/>
        <v>0</v>
      </c>
      <c r="SI45" s="3">
        <f t="shared" si="43"/>
        <v>0</v>
      </c>
      <c r="SJ45" s="3">
        <f t="shared" si="43"/>
        <v>0</v>
      </c>
      <c r="SK45" s="3">
        <f t="shared" si="43"/>
        <v>0</v>
      </c>
      <c r="SL45" s="3">
        <f t="shared" si="43"/>
        <v>0</v>
      </c>
      <c r="SM45" s="3">
        <f t="shared" si="43"/>
        <v>0</v>
      </c>
      <c r="SN45" s="3">
        <f t="shared" si="43"/>
        <v>0</v>
      </c>
      <c r="SO45" s="3">
        <f t="shared" si="43"/>
        <v>0</v>
      </c>
      <c r="SP45" s="3">
        <f t="shared" si="43"/>
        <v>0</v>
      </c>
      <c r="SQ45" s="3">
        <f t="shared" si="43"/>
        <v>0</v>
      </c>
      <c r="SR45" s="3">
        <f t="shared" si="43"/>
        <v>0</v>
      </c>
      <c r="SS45" s="3">
        <f t="shared" si="43"/>
        <v>0</v>
      </c>
      <c r="ST45" s="3">
        <f t="shared" si="43"/>
        <v>0</v>
      </c>
      <c r="SU45" s="3">
        <f t="shared" si="43"/>
        <v>0</v>
      </c>
      <c r="SV45" s="3">
        <f t="shared" si="43"/>
        <v>0</v>
      </c>
      <c r="SW45" s="3">
        <f t="shared" si="43"/>
        <v>0</v>
      </c>
      <c r="SX45" s="3">
        <f t="shared" si="43"/>
        <v>0</v>
      </c>
      <c r="SY45" s="3">
        <f t="shared" ref="SY45:VJ45" si="44">COUNTIF(SY4:SY35,"AL")</f>
        <v>0</v>
      </c>
      <c r="SZ45" s="3">
        <f t="shared" si="44"/>
        <v>0</v>
      </c>
      <c r="TA45" s="3">
        <f t="shared" si="44"/>
        <v>0</v>
      </c>
      <c r="TB45" s="3">
        <f t="shared" si="44"/>
        <v>0</v>
      </c>
      <c r="TC45" s="3">
        <f t="shared" si="44"/>
        <v>0</v>
      </c>
      <c r="TD45" s="3">
        <f t="shared" si="44"/>
        <v>0</v>
      </c>
      <c r="TE45" s="3">
        <f t="shared" si="44"/>
        <v>0</v>
      </c>
      <c r="TF45" s="3">
        <f t="shared" si="44"/>
        <v>0</v>
      </c>
      <c r="TG45" s="3">
        <f t="shared" si="44"/>
        <v>0</v>
      </c>
      <c r="TH45" s="3">
        <f t="shared" si="44"/>
        <v>0</v>
      </c>
      <c r="TI45" s="3">
        <f t="shared" si="44"/>
        <v>0</v>
      </c>
      <c r="TJ45" s="3">
        <f t="shared" si="44"/>
        <v>0</v>
      </c>
      <c r="TK45" s="3">
        <f t="shared" si="44"/>
        <v>0</v>
      </c>
      <c r="TL45" s="3">
        <f t="shared" si="44"/>
        <v>0</v>
      </c>
      <c r="TM45" s="3">
        <f t="shared" si="44"/>
        <v>0</v>
      </c>
      <c r="TN45" s="3">
        <f t="shared" si="44"/>
        <v>0</v>
      </c>
      <c r="TO45" s="3">
        <f t="shared" si="44"/>
        <v>0</v>
      </c>
      <c r="TP45" s="3">
        <f t="shared" si="44"/>
        <v>0</v>
      </c>
      <c r="TQ45" s="3">
        <f t="shared" si="44"/>
        <v>0</v>
      </c>
      <c r="TR45" s="3">
        <f t="shared" si="44"/>
        <v>0</v>
      </c>
      <c r="TS45" s="3">
        <f t="shared" si="44"/>
        <v>0</v>
      </c>
      <c r="TT45" s="3">
        <f t="shared" si="44"/>
        <v>0</v>
      </c>
      <c r="TU45" s="3">
        <f t="shared" si="44"/>
        <v>0</v>
      </c>
      <c r="TV45" s="3">
        <f t="shared" si="44"/>
        <v>0</v>
      </c>
      <c r="TW45" s="3">
        <f t="shared" si="44"/>
        <v>0</v>
      </c>
      <c r="TX45" s="3">
        <f t="shared" si="44"/>
        <v>0</v>
      </c>
      <c r="TY45" s="3">
        <f t="shared" si="44"/>
        <v>0</v>
      </c>
      <c r="TZ45" s="3">
        <f t="shared" si="44"/>
        <v>0</v>
      </c>
      <c r="UA45" s="3">
        <f t="shared" si="44"/>
        <v>0</v>
      </c>
      <c r="UB45" s="3">
        <f t="shared" si="44"/>
        <v>0</v>
      </c>
      <c r="UC45" s="3">
        <f t="shared" si="44"/>
        <v>0</v>
      </c>
      <c r="UD45" s="3">
        <f t="shared" si="44"/>
        <v>0</v>
      </c>
      <c r="UE45" s="3">
        <f t="shared" si="44"/>
        <v>0</v>
      </c>
      <c r="UF45" s="3">
        <f t="shared" si="44"/>
        <v>0</v>
      </c>
      <c r="UG45" s="3">
        <f t="shared" si="44"/>
        <v>0</v>
      </c>
      <c r="UH45" s="3">
        <f t="shared" si="44"/>
        <v>0</v>
      </c>
      <c r="UI45" s="3">
        <f t="shared" si="44"/>
        <v>0</v>
      </c>
      <c r="UJ45" s="3">
        <f t="shared" si="44"/>
        <v>0</v>
      </c>
      <c r="UK45" s="3">
        <f t="shared" si="44"/>
        <v>0</v>
      </c>
      <c r="UL45" s="3">
        <f t="shared" si="44"/>
        <v>0</v>
      </c>
      <c r="UM45" s="3">
        <f t="shared" si="44"/>
        <v>0</v>
      </c>
      <c r="UN45" s="3">
        <f t="shared" si="44"/>
        <v>0</v>
      </c>
      <c r="UO45" s="3">
        <f t="shared" si="44"/>
        <v>0</v>
      </c>
      <c r="UP45" s="3">
        <f t="shared" si="44"/>
        <v>0</v>
      </c>
      <c r="UQ45" s="3">
        <f t="shared" si="44"/>
        <v>0</v>
      </c>
      <c r="UR45" s="3">
        <f t="shared" si="44"/>
        <v>0</v>
      </c>
      <c r="US45" s="3">
        <f t="shared" si="44"/>
        <v>0</v>
      </c>
      <c r="UT45" s="3">
        <f t="shared" si="44"/>
        <v>0</v>
      </c>
      <c r="UU45" s="3">
        <f t="shared" si="44"/>
        <v>0</v>
      </c>
      <c r="UV45" s="3">
        <f t="shared" si="44"/>
        <v>0</v>
      </c>
      <c r="UW45" s="3">
        <f t="shared" si="44"/>
        <v>0</v>
      </c>
      <c r="UX45" s="3">
        <f t="shared" si="44"/>
        <v>0</v>
      </c>
      <c r="UY45" s="3">
        <f t="shared" si="44"/>
        <v>0</v>
      </c>
      <c r="UZ45" s="3">
        <f t="shared" si="44"/>
        <v>0</v>
      </c>
      <c r="VA45" s="3">
        <f t="shared" si="44"/>
        <v>0</v>
      </c>
      <c r="VB45" s="3">
        <f t="shared" si="44"/>
        <v>0</v>
      </c>
      <c r="VC45" s="3">
        <f t="shared" si="44"/>
        <v>0</v>
      </c>
      <c r="VD45" s="3">
        <f t="shared" si="44"/>
        <v>0</v>
      </c>
      <c r="VE45" s="3">
        <f t="shared" si="44"/>
        <v>0</v>
      </c>
      <c r="VF45" s="3">
        <f t="shared" si="44"/>
        <v>0</v>
      </c>
      <c r="VG45" s="3">
        <f t="shared" si="44"/>
        <v>0</v>
      </c>
      <c r="VH45" s="3">
        <f t="shared" si="44"/>
        <v>0</v>
      </c>
      <c r="VI45" s="3">
        <f t="shared" si="44"/>
        <v>0</v>
      </c>
      <c r="VJ45" s="3">
        <f t="shared" si="44"/>
        <v>0</v>
      </c>
      <c r="VK45" s="3">
        <f t="shared" ref="VK45:XV45" si="45">COUNTIF(VK4:VK35,"AL")</f>
        <v>0</v>
      </c>
      <c r="VL45" s="3">
        <f t="shared" si="45"/>
        <v>0</v>
      </c>
      <c r="VM45" s="3">
        <f t="shared" si="45"/>
        <v>0</v>
      </c>
      <c r="VN45" s="3">
        <f t="shared" si="45"/>
        <v>0</v>
      </c>
      <c r="VO45" s="3">
        <f t="shared" si="45"/>
        <v>0</v>
      </c>
      <c r="VP45" s="3">
        <f t="shared" si="45"/>
        <v>0</v>
      </c>
      <c r="VQ45" s="3">
        <f t="shared" si="45"/>
        <v>0</v>
      </c>
      <c r="VR45" s="3">
        <f t="shared" si="45"/>
        <v>0</v>
      </c>
      <c r="VS45" s="3">
        <f t="shared" si="45"/>
        <v>0</v>
      </c>
      <c r="VT45" s="3">
        <f t="shared" si="45"/>
        <v>0</v>
      </c>
      <c r="VU45" s="3">
        <f t="shared" si="45"/>
        <v>0</v>
      </c>
      <c r="VV45" s="3">
        <f t="shared" si="45"/>
        <v>0</v>
      </c>
      <c r="VW45" s="3">
        <f t="shared" si="45"/>
        <v>0</v>
      </c>
      <c r="VX45" s="3">
        <f t="shared" si="45"/>
        <v>0</v>
      </c>
      <c r="VY45" s="3">
        <f t="shared" si="45"/>
        <v>0</v>
      </c>
      <c r="VZ45" s="3">
        <f t="shared" si="45"/>
        <v>0</v>
      </c>
      <c r="WA45" s="3">
        <f t="shared" si="45"/>
        <v>0</v>
      </c>
      <c r="WB45" s="3">
        <f t="shared" si="45"/>
        <v>0</v>
      </c>
      <c r="WC45" s="3">
        <f t="shared" si="45"/>
        <v>0</v>
      </c>
      <c r="WD45" s="3">
        <f t="shared" si="45"/>
        <v>0</v>
      </c>
      <c r="WE45" s="3">
        <f t="shared" si="45"/>
        <v>0</v>
      </c>
      <c r="WF45" s="3">
        <f t="shared" si="45"/>
        <v>0</v>
      </c>
      <c r="WG45" s="3">
        <f t="shared" si="45"/>
        <v>0</v>
      </c>
      <c r="WH45" s="3">
        <f t="shared" si="45"/>
        <v>0</v>
      </c>
      <c r="WI45" s="3">
        <f t="shared" si="45"/>
        <v>0</v>
      </c>
      <c r="WJ45" s="3">
        <f t="shared" si="45"/>
        <v>0</v>
      </c>
      <c r="WK45" s="3">
        <f t="shared" si="45"/>
        <v>0</v>
      </c>
      <c r="WL45" s="3">
        <f t="shared" si="45"/>
        <v>0</v>
      </c>
      <c r="WM45" s="3">
        <f t="shared" si="45"/>
        <v>0</v>
      </c>
      <c r="WN45" s="3">
        <f t="shared" si="45"/>
        <v>0</v>
      </c>
      <c r="WO45" s="3">
        <f t="shared" si="45"/>
        <v>0</v>
      </c>
      <c r="WP45" s="3">
        <f t="shared" si="45"/>
        <v>0</v>
      </c>
      <c r="WQ45" s="3">
        <f t="shared" si="45"/>
        <v>0</v>
      </c>
      <c r="WR45" s="3">
        <f t="shared" si="45"/>
        <v>0</v>
      </c>
      <c r="WS45" s="3">
        <f t="shared" si="45"/>
        <v>0</v>
      </c>
      <c r="WT45" s="3">
        <f t="shared" si="45"/>
        <v>0</v>
      </c>
      <c r="WU45" s="3">
        <f t="shared" si="45"/>
        <v>0</v>
      </c>
      <c r="WV45" s="3">
        <f t="shared" si="45"/>
        <v>0</v>
      </c>
      <c r="WW45" s="3">
        <f t="shared" si="45"/>
        <v>0</v>
      </c>
      <c r="WX45" s="3">
        <f t="shared" si="45"/>
        <v>0</v>
      </c>
      <c r="WY45" s="3">
        <f t="shared" si="45"/>
        <v>0</v>
      </c>
      <c r="WZ45" s="3">
        <f t="shared" si="45"/>
        <v>0</v>
      </c>
      <c r="XA45" s="3">
        <f t="shared" si="45"/>
        <v>0</v>
      </c>
      <c r="XB45" s="3">
        <f t="shared" si="45"/>
        <v>0</v>
      </c>
      <c r="XC45" s="3">
        <f t="shared" si="45"/>
        <v>0</v>
      </c>
      <c r="XD45" s="3">
        <f t="shared" si="45"/>
        <v>0</v>
      </c>
      <c r="XE45" s="3">
        <f t="shared" si="45"/>
        <v>0</v>
      </c>
      <c r="XF45" s="3">
        <f t="shared" si="45"/>
        <v>0</v>
      </c>
      <c r="XG45" s="3">
        <f t="shared" si="45"/>
        <v>0</v>
      </c>
      <c r="XH45" s="3">
        <f t="shared" si="45"/>
        <v>0</v>
      </c>
      <c r="XI45" s="3">
        <f t="shared" si="45"/>
        <v>0</v>
      </c>
      <c r="XJ45" s="3">
        <f t="shared" si="45"/>
        <v>0</v>
      </c>
      <c r="XK45" s="3">
        <f t="shared" si="45"/>
        <v>0</v>
      </c>
      <c r="XL45" s="3">
        <f t="shared" si="45"/>
        <v>0</v>
      </c>
      <c r="XM45" s="3">
        <f t="shared" si="45"/>
        <v>0</v>
      </c>
      <c r="XN45" s="3">
        <f t="shared" si="45"/>
        <v>0</v>
      </c>
      <c r="XO45" s="3">
        <f t="shared" si="45"/>
        <v>0</v>
      </c>
      <c r="XP45" s="3">
        <f t="shared" si="45"/>
        <v>0</v>
      </c>
      <c r="XQ45" s="3">
        <f t="shared" si="45"/>
        <v>0</v>
      </c>
      <c r="XR45" s="3">
        <f t="shared" si="45"/>
        <v>0</v>
      </c>
      <c r="XS45" s="3">
        <f t="shared" si="45"/>
        <v>0</v>
      </c>
      <c r="XT45" s="3">
        <f t="shared" si="45"/>
        <v>0</v>
      </c>
      <c r="XU45" s="3">
        <f t="shared" si="45"/>
        <v>0</v>
      </c>
      <c r="XV45" s="3">
        <f t="shared" si="45"/>
        <v>0</v>
      </c>
      <c r="XW45" s="3">
        <f t="shared" ref="XW45:AAH45" si="46">COUNTIF(XW4:XW35,"AL")</f>
        <v>0</v>
      </c>
      <c r="XX45" s="3">
        <f t="shared" si="46"/>
        <v>0</v>
      </c>
      <c r="XY45" s="3">
        <f t="shared" si="46"/>
        <v>0</v>
      </c>
      <c r="XZ45" s="3">
        <f t="shared" si="46"/>
        <v>0</v>
      </c>
      <c r="YA45" s="3">
        <f t="shared" si="46"/>
        <v>0</v>
      </c>
      <c r="YB45" s="3">
        <f t="shared" si="46"/>
        <v>0</v>
      </c>
      <c r="YC45" s="3">
        <f t="shared" si="46"/>
        <v>0</v>
      </c>
      <c r="YD45" s="3">
        <f t="shared" si="46"/>
        <v>0</v>
      </c>
      <c r="YE45" s="3">
        <f t="shared" si="46"/>
        <v>0</v>
      </c>
      <c r="YF45" s="3">
        <f t="shared" si="46"/>
        <v>0</v>
      </c>
      <c r="YG45" s="3">
        <f t="shared" si="46"/>
        <v>0</v>
      </c>
      <c r="YH45" s="3">
        <f t="shared" si="46"/>
        <v>0</v>
      </c>
      <c r="YI45" s="3">
        <f t="shared" si="46"/>
        <v>0</v>
      </c>
      <c r="YJ45" s="3">
        <f t="shared" si="46"/>
        <v>0</v>
      </c>
      <c r="YK45" s="3">
        <f t="shared" si="46"/>
        <v>0</v>
      </c>
      <c r="YL45" s="3">
        <f t="shared" si="46"/>
        <v>0</v>
      </c>
      <c r="YM45" s="3">
        <f t="shared" si="46"/>
        <v>0</v>
      </c>
      <c r="YN45" s="3">
        <f t="shared" si="46"/>
        <v>0</v>
      </c>
      <c r="YO45" s="3">
        <f t="shared" si="46"/>
        <v>0</v>
      </c>
      <c r="YP45" s="3">
        <f t="shared" si="46"/>
        <v>0</v>
      </c>
      <c r="YQ45" s="3">
        <f t="shared" si="46"/>
        <v>0</v>
      </c>
      <c r="YR45" s="3">
        <f t="shared" si="46"/>
        <v>0</v>
      </c>
      <c r="YS45" s="3">
        <f t="shared" si="46"/>
        <v>0</v>
      </c>
      <c r="YT45" s="3">
        <f t="shared" si="46"/>
        <v>0</v>
      </c>
      <c r="YU45" s="3">
        <f t="shared" si="46"/>
        <v>0</v>
      </c>
      <c r="YV45" s="3">
        <f t="shared" si="46"/>
        <v>0</v>
      </c>
      <c r="YW45" s="3">
        <f t="shared" si="46"/>
        <v>0</v>
      </c>
      <c r="YX45" s="3">
        <f t="shared" si="46"/>
        <v>0</v>
      </c>
      <c r="YY45" s="3">
        <f t="shared" si="46"/>
        <v>0</v>
      </c>
      <c r="YZ45" s="3">
        <f t="shared" si="46"/>
        <v>0</v>
      </c>
      <c r="ZA45" s="3">
        <f t="shared" si="46"/>
        <v>0</v>
      </c>
      <c r="ZB45" s="3">
        <f t="shared" si="46"/>
        <v>0</v>
      </c>
      <c r="ZC45" s="3">
        <f t="shared" si="46"/>
        <v>0</v>
      </c>
      <c r="ZD45" s="3">
        <f t="shared" si="46"/>
        <v>0</v>
      </c>
      <c r="ZE45" s="3">
        <f t="shared" si="46"/>
        <v>0</v>
      </c>
      <c r="ZF45" s="3">
        <f t="shared" si="46"/>
        <v>0</v>
      </c>
      <c r="ZG45" s="3">
        <f t="shared" si="46"/>
        <v>0</v>
      </c>
      <c r="ZH45" s="3">
        <f t="shared" si="46"/>
        <v>0</v>
      </c>
      <c r="ZI45" s="3">
        <f t="shared" si="46"/>
        <v>0</v>
      </c>
      <c r="ZJ45" s="3">
        <f t="shared" si="46"/>
        <v>0</v>
      </c>
      <c r="ZK45" s="3">
        <f t="shared" si="46"/>
        <v>0</v>
      </c>
      <c r="ZL45" s="3">
        <f t="shared" si="46"/>
        <v>0</v>
      </c>
      <c r="ZM45" s="3">
        <f t="shared" si="46"/>
        <v>0</v>
      </c>
      <c r="ZN45" s="3">
        <f t="shared" si="46"/>
        <v>0</v>
      </c>
      <c r="ZO45" s="3">
        <f t="shared" si="46"/>
        <v>0</v>
      </c>
      <c r="ZP45" s="3">
        <f t="shared" si="46"/>
        <v>0</v>
      </c>
      <c r="ZQ45" s="3">
        <f t="shared" si="46"/>
        <v>0</v>
      </c>
      <c r="ZR45" s="3">
        <f t="shared" si="46"/>
        <v>0</v>
      </c>
      <c r="ZS45" s="3">
        <f t="shared" si="46"/>
        <v>0</v>
      </c>
      <c r="ZT45" s="3">
        <f t="shared" si="46"/>
        <v>0</v>
      </c>
      <c r="ZU45" s="3">
        <f t="shared" si="46"/>
        <v>0</v>
      </c>
      <c r="ZV45" s="3">
        <f t="shared" si="46"/>
        <v>0</v>
      </c>
      <c r="ZW45" s="3">
        <f t="shared" si="46"/>
        <v>0</v>
      </c>
      <c r="ZX45" s="3">
        <f t="shared" si="46"/>
        <v>0</v>
      </c>
      <c r="ZY45" s="3">
        <f t="shared" si="46"/>
        <v>0</v>
      </c>
      <c r="ZZ45" s="3">
        <f t="shared" si="46"/>
        <v>0</v>
      </c>
      <c r="AAA45" s="3">
        <f t="shared" si="46"/>
        <v>0</v>
      </c>
      <c r="AAB45" s="3">
        <f t="shared" si="46"/>
        <v>0</v>
      </c>
      <c r="AAC45" s="3">
        <f t="shared" si="46"/>
        <v>0</v>
      </c>
      <c r="AAD45" s="3">
        <f t="shared" si="46"/>
        <v>0</v>
      </c>
      <c r="AAE45" s="3">
        <f t="shared" si="46"/>
        <v>0</v>
      </c>
      <c r="AAF45" s="3">
        <f t="shared" si="46"/>
        <v>0</v>
      </c>
      <c r="AAG45" s="3">
        <f t="shared" si="46"/>
        <v>0</v>
      </c>
      <c r="AAH45" s="3">
        <f t="shared" si="46"/>
        <v>0</v>
      </c>
      <c r="AAI45" s="3">
        <f t="shared" ref="AAI45:ABH45" si="47">COUNTIF(AAI4:AAI35,"AL")</f>
        <v>0</v>
      </c>
      <c r="AAJ45" s="3">
        <f t="shared" si="47"/>
        <v>0</v>
      </c>
      <c r="AAK45" s="3">
        <f t="shared" si="47"/>
        <v>0</v>
      </c>
      <c r="AAL45" s="3">
        <f t="shared" si="47"/>
        <v>0</v>
      </c>
      <c r="AAM45" s="3">
        <f t="shared" si="47"/>
        <v>0</v>
      </c>
      <c r="AAN45" s="3">
        <f t="shared" si="47"/>
        <v>0</v>
      </c>
      <c r="AAO45" s="3">
        <f t="shared" si="47"/>
        <v>0</v>
      </c>
      <c r="AAP45" s="3">
        <f t="shared" si="47"/>
        <v>0</v>
      </c>
      <c r="AAQ45" s="3">
        <f t="shared" si="47"/>
        <v>0</v>
      </c>
      <c r="AAR45" s="3">
        <f t="shared" si="47"/>
        <v>0</v>
      </c>
      <c r="AAS45" s="3">
        <f t="shared" si="47"/>
        <v>0</v>
      </c>
      <c r="AAT45" s="3">
        <f t="shared" si="47"/>
        <v>0</v>
      </c>
      <c r="AAU45" s="3">
        <f t="shared" si="47"/>
        <v>0</v>
      </c>
      <c r="AAV45" s="3">
        <f t="shared" si="47"/>
        <v>0</v>
      </c>
      <c r="AAW45" s="3">
        <f t="shared" si="47"/>
        <v>0</v>
      </c>
      <c r="AAX45" s="3">
        <f t="shared" si="47"/>
        <v>0</v>
      </c>
      <c r="AAY45" s="3">
        <f t="shared" si="47"/>
        <v>0</v>
      </c>
      <c r="AAZ45" s="3">
        <f t="shared" si="47"/>
        <v>0</v>
      </c>
      <c r="ABA45" s="3">
        <f t="shared" si="47"/>
        <v>0</v>
      </c>
      <c r="ABB45" s="3">
        <f t="shared" si="47"/>
        <v>0</v>
      </c>
      <c r="ABC45" s="3">
        <f t="shared" si="47"/>
        <v>0</v>
      </c>
      <c r="ABD45" s="3">
        <f t="shared" si="47"/>
        <v>0</v>
      </c>
      <c r="ABE45" s="3">
        <f t="shared" si="47"/>
        <v>0</v>
      </c>
      <c r="ABF45" s="3">
        <f t="shared" si="47"/>
        <v>0</v>
      </c>
      <c r="ABG45" s="3">
        <f t="shared" si="47"/>
        <v>0</v>
      </c>
      <c r="ABH45" s="3">
        <f t="shared" si="47"/>
        <v>0</v>
      </c>
    </row>
    <row r="46" spans="1:736" x14ac:dyDescent="0.3">
      <c r="E46" s="11" t="s">
        <v>25</v>
      </c>
      <c r="F46" s="7" t="s">
        <v>26</v>
      </c>
      <c r="G46" s="3">
        <f t="shared" ref="G46:BR46" si="48">COUNTIF(G4:G35,"NPL")</f>
        <v>0</v>
      </c>
      <c r="H46" s="3">
        <f t="shared" si="48"/>
        <v>0</v>
      </c>
      <c r="I46" s="3">
        <f t="shared" si="48"/>
        <v>0</v>
      </c>
      <c r="J46" s="3">
        <f t="shared" si="48"/>
        <v>1</v>
      </c>
      <c r="K46" s="3">
        <f t="shared" si="48"/>
        <v>0</v>
      </c>
      <c r="L46" s="3">
        <f t="shared" si="48"/>
        <v>1</v>
      </c>
      <c r="M46" s="3">
        <f t="shared" si="48"/>
        <v>0</v>
      </c>
      <c r="N46" s="3">
        <f t="shared" si="48"/>
        <v>1</v>
      </c>
      <c r="O46" s="3">
        <f t="shared" si="48"/>
        <v>0</v>
      </c>
      <c r="P46" s="3">
        <f t="shared" si="48"/>
        <v>0</v>
      </c>
      <c r="Q46" s="3">
        <f t="shared" si="48"/>
        <v>0</v>
      </c>
      <c r="R46" s="3">
        <f t="shared" si="48"/>
        <v>0</v>
      </c>
      <c r="S46" s="3">
        <f t="shared" si="48"/>
        <v>0</v>
      </c>
      <c r="T46" s="3">
        <f t="shared" si="48"/>
        <v>0</v>
      </c>
      <c r="U46" s="3">
        <f t="shared" si="48"/>
        <v>0</v>
      </c>
      <c r="V46" s="3">
        <f t="shared" si="48"/>
        <v>0</v>
      </c>
      <c r="W46" s="3">
        <f t="shared" si="48"/>
        <v>0</v>
      </c>
      <c r="X46" s="3">
        <f t="shared" si="48"/>
        <v>0</v>
      </c>
      <c r="Y46" s="3">
        <f t="shared" si="48"/>
        <v>0</v>
      </c>
      <c r="Z46" s="3">
        <f t="shared" si="48"/>
        <v>0</v>
      </c>
      <c r="AA46" s="3">
        <f t="shared" si="48"/>
        <v>0</v>
      </c>
      <c r="AB46" s="3">
        <f t="shared" si="48"/>
        <v>0</v>
      </c>
      <c r="AC46" s="3">
        <f t="shared" si="48"/>
        <v>0</v>
      </c>
      <c r="AD46" s="3">
        <f t="shared" si="48"/>
        <v>0</v>
      </c>
      <c r="AE46" s="3">
        <f t="shared" si="48"/>
        <v>0</v>
      </c>
      <c r="AF46" s="3">
        <f t="shared" si="48"/>
        <v>0</v>
      </c>
      <c r="AG46" s="3">
        <f t="shared" si="48"/>
        <v>0</v>
      </c>
      <c r="AH46" s="3">
        <f t="shared" si="48"/>
        <v>0</v>
      </c>
      <c r="AI46" s="3">
        <f t="shared" si="48"/>
        <v>0</v>
      </c>
      <c r="AJ46" s="3">
        <f t="shared" si="48"/>
        <v>0</v>
      </c>
      <c r="AK46" s="3">
        <f t="shared" si="48"/>
        <v>0</v>
      </c>
      <c r="AL46" s="3">
        <f t="shared" si="48"/>
        <v>0</v>
      </c>
      <c r="AM46" s="3">
        <f t="shared" si="48"/>
        <v>0</v>
      </c>
      <c r="AN46" s="3">
        <f t="shared" si="48"/>
        <v>0</v>
      </c>
      <c r="AO46" s="3">
        <f t="shared" si="48"/>
        <v>0</v>
      </c>
      <c r="AP46" s="3">
        <f t="shared" si="48"/>
        <v>0</v>
      </c>
      <c r="AQ46" s="3">
        <f t="shared" si="48"/>
        <v>0</v>
      </c>
      <c r="AR46" s="3">
        <f t="shared" si="48"/>
        <v>0</v>
      </c>
      <c r="AS46" s="3">
        <f t="shared" si="48"/>
        <v>0</v>
      </c>
      <c r="AT46" s="3">
        <f t="shared" si="48"/>
        <v>0</v>
      </c>
      <c r="AU46" s="3">
        <f t="shared" si="48"/>
        <v>0</v>
      </c>
      <c r="AV46" s="3">
        <f t="shared" si="48"/>
        <v>0</v>
      </c>
      <c r="AW46" s="3">
        <f t="shared" si="48"/>
        <v>0</v>
      </c>
      <c r="AX46" s="3">
        <f t="shared" si="48"/>
        <v>0</v>
      </c>
      <c r="AY46" s="3">
        <f t="shared" si="48"/>
        <v>0</v>
      </c>
      <c r="AZ46" s="3">
        <f t="shared" si="48"/>
        <v>0</v>
      </c>
      <c r="BA46" s="3">
        <f t="shared" si="48"/>
        <v>0</v>
      </c>
      <c r="BB46" s="3">
        <f t="shared" si="48"/>
        <v>0</v>
      </c>
      <c r="BC46" s="3">
        <f t="shared" si="48"/>
        <v>0</v>
      </c>
      <c r="BD46" s="3">
        <f t="shared" si="48"/>
        <v>0</v>
      </c>
      <c r="BE46" s="3">
        <f t="shared" si="48"/>
        <v>0</v>
      </c>
      <c r="BF46" s="3">
        <f t="shared" si="48"/>
        <v>0</v>
      </c>
      <c r="BG46" s="3">
        <f t="shared" si="48"/>
        <v>0</v>
      </c>
      <c r="BH46" s="3">
        <f t="shared" si="48"/>
        <v>0</v>
      </c>
      <c r="BI46" s="3">
        <f t="shared" si="48"/>
        <v>0</v>
      </c>
      <c r="BJ46" s="3">
        <f t="shared" si="48"/>
        <v>0</v>
      </c>
      <c r="BK46" s="3">
        <f t="shared" si="48"/>
        <v>0</v>
      </c>
      <c r="BL46" s="3">
        <f t="shared" si="48"/>
        <v>0</v>
      </c>
      <c r="BM46" s="3">
        <f t="shared" si="48"/>
        <v>0</v>
      </c>
      <c r="BN46" s="3">
        <f t="shared" si="48"/>
        <v>0</v>
      </c>
      <c r="BO46" s="3">
        <f t="shared" si="48"/>
        <v>0</v>
      </c>
      <c r="BP46" s="3">
        <f t="shared" si="48"/>
        <v>0</v>
      </c>
      <c r="BQ46" s="3">
        <f t="shared" si="48"/>
        <v>0</v>
      </c>
      <c r="BR46" s="3">
        <f t="shared" si="48"/>
        <v>0</v>
      </c>
      <c r="BS46" s="3">
        <f t="shared" ref="BS46:ED46" si="49">COUNTIF(BS4:BS35,"NPL")</f>
        <v>0</v>
      </c>
      <c r="BT46" s="3">
        <f t="shared" si="49"/>
        <v>0</v>
      </c>
      <c r="BU46" s="3">
        <f t="shared" si="49"/>
        <v>0</v>
      </c>
      <c r="BV46" s="3">
        <f t="shared" si="49"/>
        <v>0</v>
      </c>
      <c r="BW46" s="3">
        <f t="shared" si="49"/>
        <v>0</v>
      </c>
      <c r="BX46" s="3">
        <f t="shared" si="49"/>
        <v>0</v>
      </c>
      <c r="BY46" s="3">
        <f t="shared" si="49"/>
        <v>0</v>
      </c>
      <c r="BZ46" s="3">
        <f t="shared" si="49"/>
        <v>0</v>
      </c>
      <c r="CA46" s="3">
        <f t="shared" si="49"/>
        <v>0</v>
      </c>
      <c r="CB46" s="3">
        <f t="shared" si="49"/>
        <v>0</v>
      </c>
      <c r="CC46" s="3">
        <f t="shared" si="49"/>
        <v>0</v>
      </c>
      <c r="CD46" s="3">
        <f t="shared" si="49"/>
        <v>0</v>
      </c>
      <c r="CE46" s="3">
        <f t="shared" si="49"/>
        <v>0</v>
      </c>
      <c r="CF46" s="3">
        <f t="shared" si="49"/>
        <v>0</v>
      </c>
      <c r="CG46" s="3">
        <f t="shared" si="49"/>
        <v>0</v>
      </c>
      <c r="CH46" s="3">
        <f t="shared" si="49"/>
        <v>0</v>
      </c>
      <c r="CI46" s="3">
        <f t="shared" si="49"/>
        <v>0</v>
      </c>
      <c r="CJ46" s="3">
        <f t="shared" si="49"/>
        <v>0</v>
      </c>
      <c r="CK46" s="3">
        <f t="shared" si="49"/>
        <v>0</v>
      </c>
      <c r="CL46" s="3">
        <f t="shared" si="49"/>
        <v>0</v>
      </c>
      <c r="CM46" s="3">
        <f t="shared" si="49"/>
        <v>0</v>
      </c>
      <c r="CN46" s="3">
        <f t="shared" si="49"/>
        <v>0</v>
      </c>
      <c r="CO46" s="3">
        <f t="shared" si="49"/>
        <v>0</v>
      </c>
      <c r="CP46" s="3">
        <f t="shared" si="49"/>
        <v>0</v>
      </c>
      <c r="CQ46" s="3">
        <f t="shared" si="49"/>
        <v>0</v>
      </c>
      <c r="CR46" s="3">
        <f t="shared" si="49"/>
        <v>0</v>
      </c>
      <c r="CS46" s="3">
        <f t="shared" si="49"/>
        <v>0</v>
      </c>
      <c r="CT46" s="3">
        <f t="shared" si="49"/>
        <v>0</v>
      </c>
      <c r="CU46" s="3">
        <f t="shared" si="49"/>
        <v>0</v>
      </c>
      <c r="CV46" s="3">
        <f t="shared" si="49"/>
        <v>0</v>
      </c>
      <c r="CW46" s="3">
        <f t="shared" si="49"/>
        <v>0</v>
      </c>
      <c r="CX46" s="3">
        <f t="shared" si="49"/>
        <v>0</v>
      </c>
      <c r="CY46" s="3">
        <f t="shared" si="49"/>
        <v>0</v>
      </c>
      <c r="CZ46" s="3">
        <f t="shared" si="49"/>
        <v>0</v>
      </c>
      <c r="DA46" s="3">
        <f t="shared" si="49"/>
        <v>0</v>
      </c>
      <c r="DB46" s="3">
        <f t="shared" si="49"/>
        <v>0</v>
      </c>
      <c r="DC46" s="3">
        <f t="shared" si="49"/>
        <v>0</v>
      </c>
      <c r="DD46" s="3">
        <f t="shared" si="49"/>
        <v>0</v>
      </c>
      <c r="DE46" s="3">
        <f t="shared" si="49"/>
        <v>0</v>
      </c>
      <c r="DF46" s="3">
        <f t="shared" si="49"/>
        <v>0</v>
      </c>
      <c r="DG46" s="3">
        <f t="shared" si="49"/>
        <v>0</v>
      </c>
      <c r="DH46" s="3">
        <f t="shared" si="49"/>
        <v>0</v>
      </c>
      <c r="DI46" s="3">
        <f t="shared" si="49"/>
        <v>0</v>
      </c>
      <c r="DJ46" s="3">
        <f t="shared" si="49"/>
        <v>0</v>
      </c>
      <c r="DK46" s="3">
        <f t="shared" si="49"/>
        <v>0</v>
      </c>
      <c r="DL46" s="3">
        <f t="shared" si="49"/>
        <v>0</v>
      </c>
      <c r="DM46" s="3">
        <f t="shared" si="49"/>
        <v>0</v>
      </c>
      <c r="DN46" s="3">
        <f t="shared" si="49"/>
        <v>0</v>
      </c>
      <c r="DO46" s="3">
        <f t="shared" si="49"/>
        <v>0</v>
      </c>
      <c r="DP46" s="3">
        <f t="shared" si="49"/>
        <v>0</v>
      </c>
      <c r="DQ46" s="3">
        <f t="shared" si="49"/>
        <v>0</v>
      </c>
      <c r="DR46" s="3">
        <f t="shared" si="49"/>
        <v>0</v>
      </c>
      <c r="DS46" s="3">
        <f t="shared" si="49"/>
        <v>0</v>
      </c>
      <c r="DT46" s="3">
        <f t="shared" si="49"/>
        <v>0</v>
      </c>
      <c r="DU46" s="3">
        <f t="shared" si="49"/>
        <v>0</v>
      </c>
      <c r="DV46" s="3">
        <f t="shared" si="49"/>
        <v>0</v>
      </c>
      <c r="DW46" s="3">
        <f t="shared" si="49"/>
        <v>0</v>
      </c>
      <c r="DX46" s="3">
        <f t="shared" si="49"/>
        <v>0</v>
      </c>
      <c r="DY46" s="3">
        <f t="shared" si="49"/>
        <v>0</v>
      </c>
      <c r="DZ46" s="3">
        <f t="shared" si="49"/>
        <v>0</v>
      </c>
      <c r="EA46" s="3">
        <f t="shared" si="49"/>
        <v>0</v>
      </c>
      <c r="EB46" s="3">
        <f t="shared" si="49"/>
        <v>0</v>
      </c>
      <c r="EC46" s="3">
        <f t="shared" si="49"/>
        <v>0</v>
      </c>
      <c r="ED46" s="3">
        <f t="shared" si="49"/>
        <v>0</v>
      </c>
      <c r="EE46" s="3">
        <f t="shared" ref="EE46:GP46" si="50">COUNTIF(EE4:EE35,"NPL")</f>
        <v>0</v>
      </c>
      <c r="EF46" s="3">
        <f t="shared" si="50"/>
        <v>0</v>
      </c>
      <c r="EG46" s="3">
        <f t="shared" si="50"/>
        <v>0</v>
      </c>
      <c r="EH46" s="3">
        <f t="shared" si="50"/>
        <v>0</v>
      </c>
      <c r="EI46" s="3">
        <f t="shared" si="50"/>
        <v>0</v>
      </c>
      <c r="EJ46" s="3">
        <f t="shared" si="50"/>
        <v>0</v>
      </c>
      <c r="EK46" s="3">
        <f t="shared" si="50"/>
        <v>0</v>
      </c>
      <c r="EL46" s="3">
        <f t="shared" si="50"/>
        <v>0</v>
      </c>
      <c r="EM46" s="3">
        <f t="shared" si="50"/>
        <v>0</v>
      </c>
      <c r="EN46" s="3">
        <f t="shared" si="50"/>
        <v>0</v>
      </c>
      <c r="EO46" s="3">
        <f t="shared" si="50"/>
        <v>0</v>
      </c>
      <c r="EP46" s="3">
        <f t="shared" si="50"/>
        <v>0</v>
      </c>
      <c r="EQ46" s="3">
        <f t="shared" si="50"/>
        <v>0</v>
      </c>
      <c r="ER46" s="3">
        <f t="shared" si="50"/>
        <v>0</v>
      </c>
      <c r="ES46" s="3">
        <f t="shared" si="50"/>
        <v>0</v>
      </c>
      <c r="ET46" s="3">
        <f t="shared" si="50"/>
        <v>0</v>
      </c>
      <c r="EU46" s="3">
        <f t="shared" si="50"/>
        <v>0</v>
      </c>
      <c r="EV46" s="3">
        <f t="shared" si="50"/>
        <v>0</v>
      </c>
      <c r="EW46" s="3">
        <f t="shared" si="50"/>
        <v>0</v>
      </c>
      <c r="EX46" s="3">
        <f t="shared" si="50"/>
        <v>0</v>
      </c>
      <c r="EY46" s="3">
        <f t="shared" si="50"/>
        <v>0</v>
      </c>
      <c r="EZ46" s="3">
        <f t="shared" si="50"/>
        <v>0</v>
      </c>
      <c r="FA46" s="3">
        <f t="shared" si="50"/>
        <v>0</v>
      </c>
      <c r="FB46" s="3">
        <f t="shared" si="50"/>
        <v>0</v>
      </c>
      <c r="FC46" s="3">
        <f t="shared" si="50"/>
        <v>0</v>
      </c>
      <c r="FD46" s="3">
        <f t="shared" si="50"/>
        <v>0</v>
      </c>
      <c r="FE46" s="3">
        <f t="shared" si="50"/>
        <v>0</v>
      </c>
      <c r="FF46" s="3">
        <f t="shared" si="50"/>
        <v>0</v>
      </c>
      <c r="FG46" s="3">
        <f t="shared" si="50"/>
        <v>0</v>
      </c>
      <c r="FH46" s="3">
        <f t="shared" si="50"/>
        <v>0</v>
      </c>
      <c r="FI46" s="3">
        <f t="shared" si="50"/>
        <v>0</v>
      </c>
      <c r="FJ46" s="3">
        <f t="shared" si="50"/>
        <v>0</v>
      </c>
      <c r="FK46" s="3">
        <f t="shared" si="50"/>
        <v>0</v>
      </c>
      <c r="FL46" s="3">
        <f t="shared" si="50"/>
        <v>0</v>
      </c>
      <c r="FM46" s="3">
        <f t="shared" si="50"/>
        <v>0</v>
      </c>
      <c r="FN46" s="3">
        <f t="shared" si="50"/>
        <v>0</v>
      </c>
      <c r="FO46" s="3">
        <f t="shared" si="50"/>
        <v>0</v>
      </c>
      <c r="FP46" s="3">
        <f t="shared" si="50"/>
        <v>0</v>
      </c>
      <c r="FQ46" s="3">
        <f t="shared" si="50"/>
        <v>0</v>
      </c>
      <c r="FR46" s="3">
        <f t="shared" si="50"/>
        <v>0</v>
      </c>
      <c r="FS46" s="3">
        <f t="shared" si="50"/>
        <v>0</v>
      </c>
      <c r="FT46" s="3">
        <f t="shared" si="50"/>
        <v>0</v>
      </c>
      <c r="FU46" s="3">
        <f t="shared" si="50"/>
        <v>0</v>
      </c>
      <c r="FV46" s="3">
        <f t="shared" si="50"/>
        <v>0</v>
      </c>
      <c r="FW46" s="3">
        <f t="shared" si="50"/>
        <v>0</v>
      </c>
      <c r="FX46" s="3">
        <f t="shared" si="50"/>
        <v>0</v>
      </c>
      <c r="FY46" s="3">
        <f t="shared" si="50"/>
        <v>0</v>
      </c>
      <c r="FZ46" s="3">
        <f t="shared" si="50"/>
        <v>0</v>
      </c>
      <c r="GA46" s="3">
        <f t="shared" si="50"/>
        <v>0</v>
      </c>
      <c r="GB46" s="3">
        <f t="shared" si="50"/>
        <v>0</v>
      </c>
      <c r="GC46" s="3">
        <f t="shared" si="50"/>
        <v>0</v>
      </c>
      <c r="GD46" s="3">
        <f t="shared" si="50"/>
        <v>0</v>
      </c>
      <c r="GE46" s="3">
        <f t="shared" si="50"/>
        <v>0</v>
      </c>
      <c r="GF46" s="3">
        <f t="shared" si="50"/>
        <v>0</v>
      </c>
      <c r="GG46" s="3">
        <f t="shared" si="50"/>
        <v>0</v>
      </c>
      <c r="GH46" s="3">
        <f t="shared" si="50"/>
        <v>0</v>
      </c>
      <c r="GI46" s="3">
        <f t="shared" si="50"/>
        <v>0</v>
      </c>
      <c r="GJ46" s="3">
        <f t="shared" si="50"/>
        <v>0</v>
      </c>
      <c r="GK46" s="3">
        <f t="shared" si="50"/>
        <v>0</v>
      </c>
      <c r="GL46" s="3">
        <f t="shared" si="50"/>
        <v>0</v>
      </c>
      <c r="GM46" s="3">
        <f t="shared" si="50"/>
        <v>0</v>
      </c>
      <c r="GN46" s="3">
        <f t="shared" si="50"/>
        <v>0</v>
      </c>
      <c r="GO46" s="3">
        <f t="shared" si="50"/>
        <v>0</v>
      </c>
      <c r="GP46" s="3">
        <f t="shared" si="50"/>
        <v>0</v>
      </c>
      <c r="GQ46" s="3">
        <f t="shared" ref="GQ46:JB46" si="51">COUNTIF(GQ4:GQ35,"NPL")</f>
        <v>0</v>
      </c>
      <c r="GR46" s="3">
        <f t="shared" si="51"/>
        <v>0</v>
      </c>
      <c r="GS46" s="3">
        <f t="shared" si="51"/>
        <v>0</v>
      </c>
      <c r="GT46" s="3">
        <f t="shared" si="51"/>
        <v>0</v>
      </c>
      <c r="GU46" s="3">
        <f t="shared" si="51"/>
        <v>0</v>
      </c>
      <c r="GV46" s="3">
        <f t="shared" si="51"/>
        <v>0</v>
      </c>
      <c r="GW46" s="3">
        <f t="shared" si="51"/>
        <v>0</v>
      </c>
      <c r="GX46" s="3">
        <f t="shared" si="51"/>
        <v>0</v>
      </c>
      <c r="GY46" s="3">
        <f t="shared" si="51"/>
        <v>0</v>
      </c>
      <c r="GZ46" s="3">
        <f t="shared" si="51"/>
        <v>0</v>
      </c>
      <c r="HA46" s="3">
        <f t="shared" si="51"/>
        <v>0</v>
      </c>
      <c r="HB46" s="3">
        <f t="shared" si="51"/>
        <v>0</v>
      </c>
      <c r="HC46" s="3">
        <f t="shared" si="51"/>
        <v>0</v>
      </c>
      <c r="HD46" s="3">
        <f t="shared" si="51"/>
        <v>0</v>
      </c>
      <c r="HE46" s="3">
        <f t="shared" si="51"/>
        <v>0</v>
      </c>
      <c r="HF46" s="3">
        <f t="shared" si="51"/>
        <v>0</v>
      </c>
      <c r="HG46" s="3">
        <f t="shared" si="51"/>
        <v>0</v>
      </c>
      <c r="HH46" s="3">
        <f t="shared" si="51"/>
        <v>0</v>
      </c>
      <c r="HI46" s="3">
        <f t="shared" si="51"/>
        <v>0</v>
      </c>
      <c r="HJ46" s="3">
        <f t="shared" si="51"/>
        <v>0</v>
      </c>
      <c r="HK46" s="3">
        <f t="shared" si="51"/>
        <v>0</v>
      </c>
      <c r="HL46" s="3">
        <f t="shared" si="51"/>
        <v>0</v>
      </c>
      <c r="HM46" s="3">
        <f t="shared" si="51"/>
        <v>0</v>
      </c>
      <c r="HN46" s="3">
        <f t="shared" si="51"/>
        <v>0</v>
      </c>
      <c r="HO46" s="3">
        <f t="shared" si="51"/>
        <v>0</v>
      </c>
      <c r="HP46" s="3">
        <f t="shared" si="51"/>
        <v>0</v>
      </c>
      <c r="HQ46" s="3">
        <f t="shared" si="51"/>
        <v>0</v>
      </c>
      <c r="HR46" s="3">
        <f t="shared" si="51"/>
        <v>0</v>
      </c>
      <c r="HS46" s="3">
        <f t="shared" si="51"/>
        <v>0</v>
      </c>
      <c r="HT46" s="3">
        <f t="shared" si="51"/>
        <v>0</v>
      </c>
      <c r="HU46" s="3">
        <f t="shared" si="51"/>
        <v>0</v>
      </c>
      <c r="HV46" s="3">
        <f t="shared" si="51"/>
        <v>0</v>
      </c>
      <c r="HW46" s="3">
        <f t="shared" si="51"/>
        <v>0</v>
      </c>
      <c r="HX46" s="3">
        <f t="shared" si="51"/>
        <v>0</v>
      </c>
      <c r="HY46" s="3">
        <f t="shared" si="51"/>
        <v>0</v>
      </c>
      <c r="HZ46" s="3">
        <f t="shared" si="51"/>
        <v>0</v>
      </c>
      <c r="IA46" s="3">
        <f t="shared" si="51"/>
        <v>0</v>
      </c>
      <c r="IB46" s="3">
        <f t="shared" si="51"/>
        <v>0</v>
      </c>
      <c r="IC46" s="3">
        <f t="shared" si="51"/>
        <v>0</v>
      </c>
      <c r="ID46" s="3">
        <f t="shared" si="51"/>
        <v>0</v>
      </c>
      <c r="IE46" s="3">
        <f t="shared" si="51"/>
        <v>0</v>
      </c>
      <c r="IF46" s="3">
        <f t="shared" si="51"/>
        <v>0</v>
      </c>
      <c r="IG46" s="3">
        <f t="shared" si="51"/>
        <v>0</v>
      </c>
      <c r="IH46" s="3">
        <f t="shared" si="51"/>
        <v>0</v>
      </c>
      <c r="II46" s="3">
        <f t="shared" si="51"/>
        <v>0</v>
      </c>
      <c r="IJ46" s="3">
        <f t="shared" si="51"/>
        <v>0</v>
      </c>
      <c r="IK46" s="3">
        <f t="shared" si="51"/>
        <v>0</v>
      </c>
      <c r="IL46" s="3">
        <f t="shared" si="51"/>
        <v>0</v>
      </c>
      <c r="IM46" s="3">
        <f t="shared" si="51"/>
        <v>0</v>
      </c>
      <c r="IN46" s="3">
        <f t="shared" si="51"/>
        <v>0</v>
      </c>
      <c r="IO46" s="3">
        <f t="shared" si="51"/>
        <v>0</v>
      </c>
      <c r="IP46" s="3">
        <f t="shared" si="51"/>
        <v>0</v>
      </c>
      <c r="IQ46" s="3">
        <f t="shared" si="51"/>
        <v>0</v>
      </c>
      <c r="IR46" s="3">
        <f t="shared" si="51"/>
        <v>0</v>
      </c>
      <c r="IS46" s="3">
        <f t="shared" si="51"/>
        <v>0</v>
      </c>
      <c r="IT46" s="3">
        <f t="shared" si="51"/>
        <v>0</v>
      </c>
      <c r="IU46" s="3">
        <f t="shared" si="51"/>
        <v>0</v>
      </c>
      <c r="IV46" s="3">
        <f t="shared" si="51"/>
        <v>0</v>
      </c>
      <c r="IW46" s="3">
        <f t="shared" si="51"/>
        <v>0</v>
      </c>
      <c r="IX46" s="3">
        <f t="shared" si="51"/>
        <v>0</v>
      </c>
      <c r="IY46" s="3">
        <f t="shared" si="51"/>
        <v>0</v>
      </c>
      <c r="IZ46" s="3">
        <f t="shared" si="51"/>
        <v>0</v>
      </c>
      <c r="JA46" s="3">
        <f t="shared" si="51"/>
        <v>0</v>
      </c>
      <c r="JB46" s="3">
        <f t="shared" si="51"/>
        <v>0</v>
      </c>
      <c r="JC46" s="3">
        <f t="shared" ref="JC46:LN46" si="52">COUNTIF(JC4:JC35,"NPL")</f>
        <v>0</v>
      </c>
      <c r="JD46" s="3">
        <f t="shared" si="52"/>
        <v>0</v>
      </c>
      <c r="JE46" s="3">
        <f t="shared" si="52"/>
        <v>0</v>
      </c>
      <c r="JF46" s="3">
        <f t="shared" si="52"/>
        <v>0</v>
      </c>
      <c r="JG46" s="3">
        <f t="shared" si="52"/>
        <v>0</v>
      </c>
      <c r="JH46" s="3">
        <f t="shared" si="52"/>
        <v>0</v>
      </c>
      <c r="JI46" s="3">
        <f t="shared" si="52"/>
        <v>0</v>
      </c>
      <c r="JJ46" s="3">
        <f t="shared" si="52"/>
        <v>0</v>
      </c>
      <c r="JK46" s="3">
        <f t="shared" si="52"/>
        <v>0</v>
      </c>
      <c r="JL46" s="3">
        <f t="shared" si="52"/>
        <v>0</v>
      </c>
      <c r="JM46" s="3">
        <f t="shared" si="52"/>
        <v>0</v>
      </c>
      <c r="JN46" s="3">
        <f t="shared" si="52"/>
        <v>0</v>
      </c>
      <c r="JO46" s="3">
        <f t="shared" si="52"/>
        <v>0</v>
      </c>
      <c r="JP46" s="3">
        <f t="shared" si="52"/>
        <v>0</v>
      </c>
      <c r="JQ46" s="3">
        <f t="shared" si="52"/>
        <v>0</v>
      </c>
      <c r="JR46" s="3">
        <f t="shared" si="52"/>
        <v>0</v>
      </c>
      <c r="JS46" s="3">
        <f t="shared" si="52"/>
        <v>0</v>
      </c>
      <c r="JT46" s="3">
        <f t="shared" si="52"/>
        <v>0</v>
      </c>
      <c r="JU46" s="3">
        <f t="shared" si="52"/>
        <v>0</v>
      </c>
      <c r="JV46" s="3">
        <f t="shared" si="52"/>
        <v>0</v>
      </c>
      <c r="JW46" s="3">
        <f t="shared" si="52"/>
        <v>0</v>
      </c>
      <c r="JX46" s="3">
        <f t="shared" si="52"/>
        <v>0</v>
      </c>
      <c r="JY46" s="3">
        <f t="shared" si="52"/>
        <v>0</v>
      </c>
      <c r="JZ46" s="3">
        <f t="shared" si="52"/>
        <v>0</v>
      </c>
      <c r="KA46" s="3">
        <f t="shared" si="52"/>
        <v>0</v>
      </c>
      <c r="KB46" s="3">
        <f t="shared" si="52"/>
        <v>0</v>
      </c>
      <c r="KC46" s="3">
        <f t="shared" si="52"/>
        <v>0</v>
      </c>
      <c r="KD46" s="3">
        <f t="shared" si="52"/>
        <v>0</v>
      </c>
      <c r="KE46" s="3">
        <f t="shared" si="52"/>
        <v>0</v>
      </c>
      <c r="KF46" s="3">
        <f t="shared" si="52"/>
        <v>0</v>
      </c>
      <c r="KG46" s="3">
        <f t="shared" si="52"/>
        <v>0</v>
      </c>
      <c r="KH46" s="3">
        <f t="shared" si="52"/>
        <v>0</v>
      </c>
      <c r="KI46" s="3">
        <f t="shared" si="52"/>
        <v>0</v>
      </c>
      <c r="KJ46" s="3">
        <f t="shared" si="52"/>
        <v>0</v>
      </c>
      <c r="KK46" s="3">
        <f t="shared" si="52"/>
        <v>0</v>
      </c>
      <c r="KL46" s="3">
        <f t="shared" si="52"/>
        <v>0</v>
      </c>
      <c r="KM46" s="3">
        <f t="shared" si="52"/>
        <v>0</v>
      </c>
      <c r="KN46" s="3">
        <f t="shared" si="52"/>
        <v>0</v>
      </c>
      <c r="KO46" s="3">
        <f t="shared" si="52"/>
        <v>0</v>
      </c>
      <c r="KP46" s="3">
        <f t="shared" si="52"/>
        <v>0</v>
      </c>
      <c r="KQ46" s="3">
        <f t="shared" si="52"/>
        <v>0</v>
      </c>
      <c r="KR46" s="3">
        <f t="shared" si="52"/>
        <v>0</v>
      </c>
      <c r="KS46" s="3">
        <f t="shared" si="52"/>
        <v>0</v>
      </c>
      <c r="KT46" s="3">
        <f t="shared" si="52"/>
        <v>0</v>
      </c>
      <c r="KU46" s="3">
        <f t="shared" si="52"/>
        <v>0</v>
      </c>
      <c r="KV46" s="3">
        <f t="shared" si="52"/>
        <v>0</v>
      </c>
      <c r="KW46" s="3">
        <f t="shared" si="52"/>
        <v>0</v>
      </c>
      <c r="KX46" s="3">
        <f t="shared" si="52"/>
        <v>0</v>
      </c>
      <c r="KY46" s="3">
        <f t="shared" si="52"/>
        <v>0</v>
      </c>
      <c r="KZ46" s="3">
        <f t="shared" si="52"/>
        <v>0</v>
      </c>
      <c r="LA46" s="3">
        <f t="shared" si="52"/>
        <v>0</v>
      </c>
      <c r="LB46" s="3">
        <f t="shared" si="52"/>
        <v>0</v>
      </c>
      <c r="LC46" s="3">
        <f t="shared" si="52"/>
        <v>0</v>
      </c>
      <c r="LD46" s="3">
        <f t="shared" si="52"/>
        <v>0</v>
      </c>
      <c r="LE46" s="3">
        <f t="shared" si="52"/>
        <v>0</v>
      </c>
      <c r="LF46" s="3">
        <f t="shared" si="52"/>
        <v>0</v>
      </c>
      <c r="LG46" s="3">
        <f t="shared" si="52"/>
        <v>0</v>
      </c>
      <c r="LH46" s="3">
        <f t="shared" si="52"/>
        <v>0</v>
      </c>
      <c r="LI46" s="3">
        <f t="shared" si="52"/>
        <v>0</v>
      </c>
      <c r="LJ46" s="3">
        <f t="shared" si="52"/>
        <v>0</v>
      </c>
      <c r="LK46" s="3">
        <f t="shared" si="52"/>
        <v>0</v>
      </c>
      <c r="LL46" s="3">
        <f t="shared" si="52"/>
        <v>0</v>
      </c>
      <c r="LM46" s="3">
        <f t="shared" si="52"/>
        <v>0</v>
      </c>
      <c r="LN46" s="3">
        <f t="shared" si="52"/>
        <v>0</v>
      </c>
      <c r="LO46" s="3">
        <f t="shared" ref="LO46:NZ46" si="53">COUNTIF(LO4:LO35,"NPL")</f>
        <v>0</v>
      </c>
      <c r="LP46" s="3">
        <f t="shared" si="53"/>
        <v>0</v>
      </c>
      <c r="LQ46" s="3">
        <f t="shared" si="53"/>
        <v>0</v>
      </c>
      <c r="LR46" s="3">
        <f t="shared" si="53"/>
        <v>0</v>
      </c>
      <c r="LS46" s="3">
        <f t="shared" si="53"/>
        <v>0</v>
      </c>
      <c r="LT46" s="3">
        <f t="shared" si="53"/>
        <v>0</v>
      </c>
      <c r="LU46" s="3">
        <f t="shared" si="53"/>
        <v>0</v>
      </c>
      <c r="LV46" s="3">
        <f t="shared" si="53"/>
        <v>0</v>
      </c>
      <c r="LW46" s="3">
        <f t="shared" si="53"/>
        <v>0</v>
      </c>
      <c r="LX46" s="3">
        <f t="shared" si="53"/>
        <v>0</v>
      </c>
      <c r="LY46" s="3">
        <f t="shared" si="53"/>
        <v>0</v>
      </c>
      <c r="LZ46" s="3">
        <f t="shared" si="53"/>
        <v>0</v>
      </c>
      <c r="MA46" s="3">
        <f t="shared" si="53"/>
        <v>0</v>
      </c>
      <c r="MB46" s="3">
        <f t="shared" si="53"/>
        <v>0</v>
      </c>
      <c r="MC46" s="3">
        <f t="shared" si="53"/>
        <v>0</v>
      </c>
      <c r="MD46" s="3">
        <f t="shared" si="53"/>
        <v>0</v>
      </c>
      <c r="ME46" s="3">
        <f t="shared" si="53"/>
        <v>0</v>
      </c>
      <c r="MF46" s="3">
        <f t="shared" si="53"/>
        <v>0</v>
      </c>
      <c r="MG46" s="3">
        <f t="shared" si="53"/>
        <v>0</v>
      </c>
      <c r="MH46" s="3">
        <f t="shared" si="53"/>
        <v>0</v>
      </c>
      <c r="MI46" s="3">
        <f t="shared" si="53"/>
        <v>0</v>
      </c>
      <c r="MJ46" s="3">
        <f t="shared" si="53"/>
        <v>0</v>
      </c>
      <c r="MK46" s="3">
        <f t="shared" si="53"/>
        <v>0</v>
      </c>
      <c r="ML46" s="3">
        <f t="shared" si="53"/>
        <v>0</v>
      </c>
      <c r="MM46" s="3">
        <f t="shared" si="53"/>
        <v>0</v>
      </c>
      <c r="MN46" s="3">
        <f t="shared" si="53"/>
        <v>0</v>
      </c>
      <c r="MO46" s="3">
        <f t="shared" si="53"/>
        <v>0</v>
      </c>
      <c r="MP46" s="3">
        <f t="shared" si="53"/>
        <v>0</v>
      </c>
      <c r="MQ46" s="3">
        <f t="shared" si="53"/>
        <v>0</v>
      </c>
      <c r="MR46" s="3">
        <f t="shared" si="53"/>
        <v>0</v>
      </c>
      <c r="MS46" s="3">
        <f t="shared" si="53"/>
        <v>0</v>
      </c>
      <c r="MT46" s="3">
        <f t="shared" si="53"/>
        <v>0</v>
      </c>
      <c r="MU46" s="3">
        <f t="shared" si="53"/>
        <v>0</v>
      </c>
      <c r="MV46" s="3">
        <f t="shared" si="53"/>
        <v>0</v>
      </c>
      <c r="MW46" s="3">
        <f t="shared" si="53"/>
        <v>0</v>
      </c>
      <c r="MX46" s="3">
        <f t="shared" si="53"/>
        <v>0</v>
      </c>
      <c r="MY46" s="3">
        <f t="shared" si="53"/>
        <v>0</v>
      </c>
      <c r="MZ46" s="3">
        <f t="shared" si="53"/>
        <v>0</v>
      </c>
      <c r="NA46" s="3">
        <f t="shared" si="53"/>
        <v>0</v>
      </c>
      <c r="NB46" s="3">
        <f t="shared" si="53"/>
        <v>0</v>
      </c>
      <c r="NC46" s="3">
        <f t="shared" si="53"/>
        <v>0</v>
      </c>
      <c r="ND46" s="3">
        <f t="shared" si="53"/>
        <v>0</v>
      </c>
      <c r="NE46" s="3">
        <f t="shared" si="53"/>
        <v>0</v>
      </c>
      <c r="NF46" s="3">
        <f t="shared" si="53"/>
        <v>0</v>
      </c>
      <c r="NG46" s="3">
        <f t="shared" si="53"/>
        <v>0</v>
      </c>
      <c r="NH46" s="3">
        <f t="shared" si="53"/>
        <v>0</v>
      </c>
      <c r="NI46" s="3">
        <f t="shared" si="53"/>
        <v>0</v>
      </c>
      <c r="NJ46" s="3">
        <f t="shared" si="53"/>
        <v>0</v>
      </c>
      <c r="NK46" s="3">
        <f t="shared" si="53"/>
        <v>0</v>
      </c>
      <c r="NL46" s="3">
        <f t="shared" si="53"/>
        <v>0</v>
      </c>
      <c r="NM46" s="3">
        <f t="shared" si="53"/>
        <v>0</v>
      </c>
      <c r="NN46" s="3">
        <f t="shared" si="53"/>
        <v>0</v>
      </c>
      <c r="NO46" s="3">
        <f t="shared" si="53"/>
        <v>0</v>
      </c>
      <c r="NP46" s="3">
        <f t="shared" si="53"/>
        <v>0</v>
      </c>
      <c r="NQ46" s="3">
        <f t="shared" si="53"/>
        <v>0</v>
      </c>
      <c r="NR46" s="3">
        <f t="shared" si="53"/>
        <v>0</v>
      </c>
      <c r="NS46" s="3">
        <f t="shared" si="53"/>
        <v>0</v>
      </c>
      <c r="NT46" s="3">
        <f t="shared" si="53"/>
        <v>0</v>
      </c>
      <c r="NU46" s="3">
        <f t="shared" si="53"/>
        <v>0</v>
      </c>
      <c r="NV46" s="3">
        <f t="shared" si="53"/>
        <v>0</v>
      </c>
      <c r="NW46" s="3">
        <f t="shared" si="53"/>
        <v>0</v>
      </c>
      <c r="NX46" s="3">
        <f t="shared" si="53"/>
        <v>0</v>
      </c>
      <c r="NY46" s="3">
        <f t="shared" si="53"/>
        <v>0</v>
      </c>
      <c r="NZ46" s="3">
        <f t="shared" si="53"/>
        <v>0</v>
      </c>
      <c r="OA46" s="3">
        <f t="shared" ref="OA46:QL46" si="54">COUNTIF(OA4:OA35,"NPL")</f>
        <v>0</v>
      </c>
      <c r="OB46" s="3">
        <f t="shared" si="54"/>
        <v>0</v>
      </c>
      <c r="OC46" s="3">
        <f t="shared" si="54"/>
        <v>0</v>
      </c>
      <c r="OD46" s="3">
        <f t="shared" si="54"/>
        <v>0</v>
      </c>
      <c r="OE46" s="3">
        <f t="shared" si="54"/>
        <v>0</v>
      </c>
      <c r="OF46" s="3">
        <f t="shared" si="54"/>
        <v>0</v>
      </c>
      <c r="OG46" s="3">
        <f t="shared" si="54"/>
        <v>0</v>
      </c>
      <c r="OH46" s="3">
        <f t="shared" si="54"/>
        <v>0</v>
      </c>
      <c r="OI46" s="3">
        <f t="shared" si="54"/>
        <v>0</v>
      </c>
      <c r="OJ46" s="3">
        <f t="shared" si="54"/>
        <v>0</v>
      </c>
      <c r="OK46" s="3">
        <f t="shared" si="54"/>
        <v>0</v>
      </c>
      <c r="OL46" s="3">
        <f t="shared" si="54"/>
        <v>0</v>
      </c>
      <c r="OM46" s="3">
        <f t="shared" si="54"/>
        <v>0</v>
      </c>
      <c r="ON46" s="3">
        <f t="shared" si="54"/>
        <v>0</v>
      </c>
      <c r="OO46" s="3">
        <f t="shared" si="54"/>
        <v>0</v>
      </c>
      <c r="OP46" s="3">
        <f t="shared" si="54"/>
        <v>0</v>
      </c>
      <c r="OQ46" s="3">
        <f t="shared" si="54"/>
        <v>0</v>
      </c>
      <c r="OR46" s="3">
        <f t="shared" si="54"/>
        <v>0</v>
      </c>
      <c r="OS46" s="3">
        <f t="shared" si="54"/>
        <v>0</v>
      </c>
      <c r="OT46" s="3">
        <f t="shared" si="54"/>
        <v>0</v>
      </c>
      <c r="OU46" s="3">
        <f t="shared" si="54"/>
        <v>0</v>
      </c>
      <c r="OV46" s="3">
        <f t="shared" si="54"/>
        <v>0</v>
      </c>
      <c r="OW46" s="3">
        <f t="shared" si="54"/>
        <v>0</v>
      </c>
      <c r="OX46" s="3">
        <f t="shared" si="54"/>
        <v>0</v>
      </c>
      <c r="OY46" s="3">
        <f t="shared" si="54"/>
        <v>0</v>
      </c>
      <c r="OZ46" s="3">
        <f t="shared" si="54"/>
        <v>0</v>
      </c>
      <c r="PA46" s="3">
        <f t="shared" si="54"/>
        <v>0</v>
      </c>
      <c r="PB46" s="3">
        <f t="shared" si="54"/>
        <v>0</v>
      </c>
      <c r="PC46" s="3">
        <f t="shared" si="54"/>
        <v>0</v>
      </c>
      <c r="PD46" s="3">
        <f t="shared" si="54"/>
        <v>0</v>
      </c>
      <c r="PE46" s="3">
        <f t="shared" si="54"/>
        <v>0</v>
      </c>
      <c r="PF46" s="3">
        <f t="shared" si="54"/>
        <v>0</v>
      </c>
      <c r="PG46" s="3">
        <f t="shared" si="54"/>
        <v>0</v>
      </c>
      <c r="PH46" s="3">
        <f t="shared" si="54"/>
        <v>0</v>
      </c>
      <c r="PI46" s="3">
        <f t="shared" si="54"/>
        <v>0</v>
      </c>
      <c r="PJ46" s="3">
        <f t="shared" si="54"/>
        <v>0</v>
      </c>
      <c r="PK46" s="3">
        <f t="shared" si="54"/>
        <v>0</v>
      </c>
      <c r="PL46" s="3">
        <f t="shared" si="54"/>
        <v>0</v>
      </c>
      <c r="PM46" s="3">
        <f t="shared" si="54"/>
        <v>0</v>
      </c>
      <c r="PN46" s="3">
        <f t="shared" si="54"/>
        <v>0</v>
      </c>
      <c r="PO46" s="3">
        <f t="shared" si="54"/>
        <v>0</v>
      </c>
      <c r="PP46" s="3">
        <f t="shared" si="54"/>
        <v>0</v>
      </c>
      <c r="PQ46" s="3">
        <f t="shared" si="54"/>
        <v>0</v>
      </c>
      <c r="PR46" s="3">
        <f t="shared" si="54"/>
        <v>0</v>
      </c>
      <c r="PS46" s="3">
        <f t="shared" si="54"/>
        <v>0</v>
      </c>
      <c r="PT46" s="3">
        <f t="shared" si="54"/>
        <v>0</v>
      </c>
      <c r="PU46" s="3">
        <f t="shared" si="54"/>
        <v>0</v>
      </c>
      <c r="PV46" s="3">
        <f t="shared" si="54"/>
        <v>0</v>
      </c>
      <c r="PW46" s="3">
        <f t="shared" si="54"/>
        <v>0</v>
      </c>
      <c r="PX46" s="3">
        <f t="shared" si="54"/>
        <v>0</v>
      </c>
      <c r="PY46" s="3">
        <f t="shared" si="54"/>
        <v>0</v>
      </c>
      <c r="PZ46" s="3">
        <f t="shared" si="54"/>
        <v>0</v>
      </c>
      <c r="QA46" s="3">
        <f t="shared" si="54"/>
        <v>0</v>
      </c>
      <c r="QB46" s="3">
        <f t="shared" si="54"/>
        <v>0</v>
      </c>
      <c r="QC46" s="3">
        <f t="shared" si="54"/>
        <v>0</v>
      </c>
      <c r="QD46" s="3">
        <f t="shared" si="54"/>
        <v>0</v>
      </c>
      <c r="QE46" s="3">
        <f t="shared" si="54"/>
        <v>0</v>
      </c>
      <c r="QF46" s="3">
        <f t="shared" si="54"/>
        <v>0</v>
      </c>
      <c r="QG46" s="3">
        <f t="shared" si="54"/>
        <v>0</v>
      </c>
      <c r="QH46" s="3">
        <f t="shared" si="54"/>
        <v>0</v>
      </c>
      <c r="QI46" s="3">
        <f t="shared" si="54"/>
        <v>0</v>
      </c>
      <c r="QJ46" s="3">
        <f t="shared" si="54"/>
        <v>0</v>
      </c>
      <c r="QK46" s="3">
        <f t="shared" si="54"/>
        <v>0</v>
      </c>
      <c r="QL46" s="3">
        <f t="shared" si="54"/>
        <v>0</v>
      </c>
      <c r="QM46" s="3">
        <f t="shared" ref="QM46:SX46" si="55">COUNTIF(QM4:QM35,"NPL")</f>
        <v>0</v>
      </c>
      <c r="QN46" s="3">
        <f t="shared" si="55"/>
        <v>0</v>
      </c>
      <c r="QO46" s="3">
        <f t="shared" si="55"/>
        <v>0</v>
      </c>
      <c r="QP46" s="3">
        <f t="shared" si="55"/>
        <v>0</v>
      </c>
      <c r="QQ46" s="3">
        <f t="shared" si="55"/>
        <v>0</v>
      </c>
      <c r="QR46" s="3">
        <f t="shared" si="55"/>
        <v>0</v>
      </c>
      <c r="QS46" s="3">
        <f t="shared" si="55"/>
        <v>0</v>
      </c>
      <c r="QT46" s="3">
        <f t="shared" si="55"/>
        <v>0</v>
      </c>
      <c r="QU46" s="3">
        <f t="shared" si="55"/>
        <v>0</v>
      </c>
      <c r="QV46" s="3">
        <f t="shared" si="55"/>
        <v>0</v>
      </c>
      <c r="QW46" s="3">
        <f t="shared" si="55"/>
        <v>0</v>
      </c>
      <c r="QX46" s="3">
        <f t="shared" si="55"/>
        <v>0</v>
      </c>
      <c r="QY46" s="3">
        <f t="shared" si="55"/>
        <v>0</v>
      </c>
      <c r="QZ46" s="3">
        <f t="shared" si="55"/>
        <v>0</v>
      </c>
      <c r="RA46" s="3">
        <f t="shared" si="55"/>
        <v>0</v>
      </c>
      <c r="RB46" s="3">
        <f t="shared" si="55"/>
        <v>0</v>
      </c>
      <c r="RC46" s="3">
        <f t="shared" si="55"/>
        <v>0</v>
      </c>
      <c r="RD46" s="3">
        <f t="shared" si="55"/>
        <v>0</v>
      </c>
      <c r="RE46" s="3">
        <f t="shared" si="55"/>
        <v>0</v>
      </c>
      <c r="RF46" s="3">
        <f t="shared" si="55"/>
        <v>0</v>
      </c>
      <c r="RG46" s="3">
        <f t="shared" si="55"/>
        <v>0</v>
      </c>
      <c r="RH46" s="3">
        <f t="shared" si="55"/>
        <v>0</v>
      </c>
      <c r="RI46" s="3">
        <f t="shared" si="55"/>
        <v>0</v>
      </c>
      <c r="RJ46" s="3">
        <f t="shared" si="55"/>
        <v>0</v>
      </c>
      <c r="RK46" s="3">
        <f t="shared" si="55"/>
        <v>0</v>
      </c>
      <c r="RL46" s="3">
        <f t="shared" si="55"/>
        <v>0</v>
      </c>
      <c r="RM46" s="3">
        <f t="shared" si="55"/>
        <v>0</v>
      </c>
      <c r="RN46" s="3">
        <f t="shared" si="55"/>
        <v>0</v>
      </c>
      <c r="RO46" s="3">
        <f t="shared" si="55"/>
        <v>0</v>
      </c>
      <c r="RP46" s="3">
        <f t="shared" si="55"/>
        <v>0</v>
      </c>
      <c r="RQ46" s="3">
        <f t="shared" si="55"/>
        <v>0</v>
      </c>
      <c r="RR46" s="3">
        <f t="shared" si="55"/>
        <v>0</v>
      </c>
      <c r="RS46" s="3">
        <f t="shared" si="55"/>
        <v>0</v>
      </c>
      <c r="RT46" s="3">
        <f t="shared" si="55"/>
        <v>0</v>
      </c>
      <c r="RU46" s="3">
        <f t="shared" si="55"/>
        <v>0</v>
      </c>
      <c r="RV46" s="3">
        <f t="shared" si="55"/>
        <v>0</v>
      </c>
      <c r="RW46" s="3">
        <f t="shared" si="55"/>
        <v>0</v>
      </c>
      <c r="RX46" s="3">
        <f t="shared" si="55"/>
        <v>0</v>
      </c>
      <c r="RY46" s="3">
        <f t="shared" si="55"/>
        <v>0</v>
      </c>
      <c r="RZ46" s="3">
        <f t="shared" si="55"/>
        <v>0</v>
      </c>
      <c r="SA46" s="3">
        <f t="shared" si="55"/>
        <v>0</v>
      </c>
      <c r="SB46" s="3">
        <f t="shared" si="55"/>
        <v>0</v>
      </c>
      <c r="SC46" s="3">
        <f t="shared" si="55"/>
        <v>0</v>
      </c>
      <c r="SD46" s="3">
        <f t="shared" si="55"/>
        <v>0</v>
      </c>
      <c r="SE46" s="3">
        <f t="shared" si="55"/>
        <v>0</v>
      </c>
      <c r="SF46" s="3">
        <f t="shared" si="55"/>
        <v>0</v>
      </c>
      <c r="SG46" s="3">
        <f t="shared" si="55"/>
        <v>0</v>
      </c>
      <c r="SH46" s="3">
        <f t="shared" si="55"/>
        <v>0</v>
      </c>
      <c r="SI46" s="3">
        <f t="shared" si="55"/>
        <v>0</v>
      </c>
      <c r="SJ46" s="3">
        <f t="shared" si="55"/>
        <v>0</v>
      </c>
      <c r="SK46" s="3">
        <f t="shared" si="55"/>
        <v>0</v>
      </c>
      <c r="SL46" s="3">
        <f t="shared" si="55"/>
        <v>0</v>
      </c>
      <c r="SM46" s="3">
        <f t="shared" si="55"/>
        <v>0</v>
      </c>
      <c r="SN46" s="3">
        <f t="shared" si="55"/>
        <v>0</v>
      </c>
      <c r="SO46" s="3">
        <f t="shared" si="55"/>
        <v>0</v>
      </c>
      <c r="SP46" s="3">
        <f t="shared" si="55"/>
        <v>0</v>
      </c>
      <c r="SQ46" s="3">
        <f t="shared" si="55"/>
        <v>0</v>
      </c>
      <c r="SR46" s="3">
        <f t="shared" si="55"/>
        <v>0</v>
      </c>
      <c r="SS46" s="3">
        <f t="shared" si="55"/>
        <v>0</v>
      </c>
      <c r="ST46" s="3">
        <f t="shared" si="55"/>
        <v>0</v>
      </c>
      <c r="SU46" s="3">
        <f t="shared" si="55"/>
        <v>0</v>
      </c>
      <c r="SV46" s="3">
        <f t="shared" si="55"/>
        <v>0</v>
      </c>
      <c r="SW46" s="3">
        <f t="shared" si="55"/>
        <v>0</v>
      </c>
      <c r="SX46" s="3">
        <f t="shared" si="55"/>
        <v>0</v>
      </c>
      <c r="SY46" s="3">
        <f t="shared" ref="SY46:VJ46" si="56">COUNTIF(SY4:SY35,"NPL")</f>
        <v>0</v>
      </c>
      <c r="SZ46" s="3">
        <f t="shared" si="56"/>
        <v>0</v>
      </c>
      <c r="TA46" s="3">
        <f t="shared" si="56"/>
        <v>0</v>
      </c>
      <c r="TB46" s="3">
        <f t="shared" si="56"/>
        <v>0</v>
      </c>
      <c r="TC46" s="3">
        <f t="shared" si="56"/>
        <v>0</v>
      </c>
      <c r="TD46" s="3">
        <f t="shared" si="56"/>
        <v>0</v>
      </c>
      <c r="TE46" s="3">
        <f t="shared" si="56"/>
        <v>0</v>
      </c>
      <c r="TF46" s="3">
        <f t="shared" si="56"/>
        <v>0</v>
      </c>
      <c r="TG46" s="3">
        <f t="shared" si="56"/>
        <v>0</v>
      </c>
      <c r="TH46" s="3">
        <f t="shared" si="56"/>
        <v>0</v>
      </c>
      <c r="TI46" s="3">
        <f t="shared" si="56"/>
        <v>0</v>
      </c>
      <c r="TJ46" s="3">
        <f t="shared" si="56"/>
        <v>0</v>
      </c>
      <c r="TK46" s="3">
        <f t="shared" si="56"/>
        <v>0</v>
      </c>
      <c r="TL46" s="3">
        <f t="shared" si="56"/>
        <v>0</v>
      </c>
      <c r="TM46" s="3">
        <f t="shared" si="56"/>
        <v>0</v>
      </c>
      <c r="TN46" s="3">
        <f t="shared" si="56"/>
        <v>0</v>
      </c>
      <c r="TO46" s="3">
        <f t="shared" si="56"/>
        <v>0</v>
      </c>
      <c r="TP46" s="3">
        <f t="shared" si="56"/>
        <v>0</v>
      </c>
      <c r="TQ46" s="3">
        <f t="shared" si="56"/>
        <v>0</v>
      </c>
      <c r="TR46" s="3">
        <f t="shared" si="56"/>
        <v>0</v>
      </c>
      <c r="TS46" s="3">
        <f t="shared" si="56"/>
        <v>0</v>
      </c>
      <c r="TT46" s="3">
        <f t="shared" si="56"/>
        <v>0</v>
      </c>
      <c r="TU46" s="3">
        <f t="shared" si="56"/>
        <v>0</v>
      </c>
      <c r="TV46" s="3">
        <f t="shared" si="56"/>
        <v>0</v>
      </c>
      <c r="TW46" s="3">
        <f t="shared" si="56"/>
        <v>0</v>
      </c>
      <c r="TX46" s="3">
        <f t="shared" si="56"/>
        <v>0</v>
      </c>
      <c r="TY46" s="3">
        <f t="shared" si="56"/>
        <v>0</v>
      </c>
      <c r="TZ46" s="3">
        <f t="shared" si="56"/>
        <v>0</v>
      </c>
      <c r="UA46" s="3">
        <f t="shared" si="56"/>
        <v>0</v>
      </c>
      <c r="UB46" s="3">
        <f t="shared" si="56"/>
        <v>0</v>
      </c>
      <c r="UC46" s="3">
        <f t="shared" si="56"/>
        <v>0</v>
      </c>
      <c r="UD46" s="3">
        <f t="shared" si="56"/>
        <v>0</v>
      </c>
      <c r="UE46" s="3">
        <f t="shared" si="56"/>
        <v>0</v>
      </c>
      <c r="UF46" s="3">
        <f t="shared" si="56"/>
        <v>0</v>
      </c>
      <c r="UG46" s="3">
        <f t="shared" si="56"/>
        <v>0</v>
      </c>
      <c r="UH46" s="3">
        <f t="shared" si="56"/>
        <v>0</v>
      </c>
      <c r="UI46" s="3">
        <f t="shared" si="56"/>
        <v>0</v>
      </c>
      <c r="UJ46" s="3">
        <f t="shared" si="56"/>
        <v>0</v>
      </c>
      <c r="UK46" s="3">
        <f t="shared" si="56"/>
        <v>0</v>
      </c>
      <c r="UL46" s="3">
        <f t="shared" si="56"/>
        <v>0</v>
      </c>
      <c r="UM46" s="3">
        <f t="shared" si="56"/>
        <v>0</v>
      </c>
      <c r="UN46" s="3">
        <f t="shared" si="56"/>
        <v>0</v>
      </c>
      <c r="UO46" s="3">
        <f t="shared" si="56"/>
        <v>0</v>
      </c>
      <c r="UP46" s="3">
        <f t="shared" si="56"/>
        <v>0</v>
      </c>
      <c r="UQ46" s="3">
        <f t="shared" si="56"/>
        <v>0</v>
      </c>
      <c r="UR46" s="3">
        <f t="shared" si="56"/>
        <v>0</v>
      </c>
      <c r="US46" s="3">
        <f t="shared" si="56"/>
        <v>0</v>
      </c>
      <c r="UT46" s="3">
        <f t="shared" si="56"/>
        <v>0</v>
      </c>
      <c r="UU46" s="3">
        <f t="shared" si="56"/>
        <v>0</v>
      </c>
      <c r="UV46" s="3">
        <f t="shared" si="56"/>
        <v>0</v>
      </c>
      <c r="UW46" s="3">
        <f t="shared" si="56"/>
        <v>0</v>
      </c>
      <c r="UX46" s="3">
        <f t="shared" si="56"/>
        <v>0</v>
      </c>
      <c r="UY46" s="3">
        <f t="shared" si="56"/>
        <v>0</v>
      </c>
      <c r="UZ46" s="3">
        <f t="shared" si="56"/>
        <v>0</v>
      </c>
      <c r="VA46" s="3">
        <f t="shared" si="56"/>
        <v>0</v>
      </c>
      <c r="VB46" s="3">
        <f t="shared" si="56"/>
        <v>0</v>
      </c>
      <c r="VC46" s="3">
        <f t="shared" si="56"/>
        <v>0</v>
      </c>
      <c r="VD46" s="3">
        <f t="shared" si="56"/>
        <v>0</v>
      </c>
      <c r="VE46" s="3">
        <f t="shared" si="56"/>
        <v>0</v>
      </c>
      <c r="VF46" s="3">
        <f t="shared" si="56"/>
        <v>0</v>
      </c>
      <c r="VG46" s="3">
        <f t="shared" si="56"/>
        <v>0</v>
      </c>
      <c r="VH46" s="3">
        <f t="shared" si="56"/>
        <v>0</v>
      </c>
      <c r="VI46" s="3">
        <f t="shared" si="56"/>
        <v>0</v>
      </c>
      <c r="VJ46" s="3">
        <f t="shared" si="56"/>
        <v>0</v>
      </c>
      <c r="VK46" s="3">
        <f t="shared" ref="VK46:XV46" si="57">COUNTIF(VK4:VK35,"NPL")</f>
        <v>0</v>
      </c>
      <c r="VL46" s="3">
        <f t="shared" si="57"/>
        <v>0</v>
      </c>
      <c r="VM46" s="3">
        <f t="shared" si="57"/>
        <v>0</v>
      </c>
      <c r="VN46" s="3">
        <f t="shared" si="57"/>
        <v>0</v>
      </c>
      <c r="VO46" s="3">
        <f t="shared" si="57"/>
        <v>0</v>
      </c>
      <c r="VP46" s="3">
        <f t="shared" si="57"/>
        <v>0</v>
      </c>
      <c r="VQ46" s="3">
        <f t="shared" si="57"/>
        <v>0</v>
      </c>
      <c r="VR46" s="3">
        <f t="shared" si="57"/>
        <v>0</v>
      </c>
      <c r="VS46" s="3">
        <f t="shared" si="57"/>
        <v>0</v>
      </c>
      <c r="VT46" s="3">
        <f t="shared" si="57"/>
        <v>0</v>
      </c>
      <c r="VU46" s="3">
        <f t="shared" si="57"/>
        <v>0</v>
      </c>
      <c r="VV46" s="3">
        <f t="shared" si="57"/>
        <v>0</v>
      </c>
      <c r="VW46" s="3">
        <f t="shared" si="57"/>
        <v>0</v>
      </c>
      <c r="VX46" s="3">
        <f t="shared" si="57"/>
        <v>0</v>
      </c>
      <c r="VY46" s="3">
        <f t="shared" si="57"/>
        <v>0</v>
      </c>
      <c r="VZ46" s="3">
        <f t="shared" si="57"/>
        <v>0</v>
      </c>
      <c r="WA46" s="3">
        <f t="shared" si="57"/>
        <v>0</v>
      </c>
      <c r="WB46" s="3">
        <f t="shared" si="57"/>
        <v>0</v>
      </c>
      <c r="WC46" s="3">
        <f t="shared" si="57"/>
        <v>0</v>
      </c>
      <c r="WD46" s="3">
        <f t="shared" si="57"/>
        <v>0</v>
      </c>
      <c r="WE46" s="3">
        <f t="shared" si="57"/>
        <v>0</v>
      </c>
      <c r="WF46" s="3">
        <f t="shared" si="57"/>
        <v>0</v>
      </c>
      <c r="WG46" s="3">
        <f t="shared" si="57"/>
        <v>0</v>
      </c>
      <c r="WH46" s="3">
        <f t="shared" si="57"/>
        <v>0</v>
      </c>
      <c r="WI46" s="3">
        <f t="shared" si="57"/>
        <v>0</v>
      </c>
      <c r="WJ46" s="3">
        <f t="shared" si="57"/>
        <v>0</v>
      </c>
      <c r="WK46" s="3">
        <f t="shared" si="57"/>
        <v>0</v>
      </c>
      <c r="WL46" s="3">
        <f t="shared" si="57"/>
        <v>0</v>
      </c>
      <c r="WM46" s="3">
        <f t="shared" si="57"/>
        <v>0</v>
      </c>
      <c r="WN46" s="3">
        <f t="shared" si="57"/>
        <v>0</v>
      </c>
      <c r="WO46" s="3">
        <f t="shared" si="57"/>
        <v>0</v>
      </c>
      <c r="WP46" s="3">
        <f t="shared" si="57"/>
        <v>0</v>
      </c>
      <c r="WQ46" s="3">
        <f t="shared" si="57"/>
        <v>0</v>
      </c>
      <c r="WR46" s="3">
        <f t="shared" si="57"/>
        <v>0</v>
      </c>
      <c r="WS46" s="3">
        <f t="shared" si="57"/>
        <v>0</v>
      </c>
      <c r="WT46" s="3">
        <f t="shared" si="57"/>
        <v>0</v>
      </c>
      <c r="WU46" s="3">
        <f t="shared" si="57"/>
        <v>0</v>
      </c>
      <c r="WV46" s="3">
        <f t="shared" si="57"/>
        <v>0</v>
      </c>
      <c r="WW46" s="3">
        <f t="shared" si="57"/>
        <v>0</v>
      </c>
      <c r="WX46" s="3">
        <f t="shared" si="57"/>
        <v>0</v>
      </c>
      <c r="WY46" s="3">
        <f t="shared" si="57"/>
        <v>0</v>
      </c>
      <c r="WZ46" s="3">
        <f t="shared" si="57"/>
        <v>0</v>
      </c>
      <c r="XA46" s="3">
        <f t="shared" si="57"/>
        <v>0</v>
      </c>
      <c r="XB46" s="3">
        <f t="shared" si="57"/>
        <v>0</v>
      </c>
      <c r="XC46" s="3">
        <f t="shared" si="57"/>
        <v>0</v>
      </c>
      <c r="XD46" s="3">
        <f t="shared" si="57"/>
        <v>0</v>
      </c>
      <c r="XE46" s="3">
        <f t="shared" si="57"/>
        <v>0</v>
      </c>
      <c r="XF46" s="3">
        <f t="shared" si="57"/>
        <v>0</v>
      </c>
      <c r="XG46" s="3">
        <f t="shared" si="57"/>
        <v>0</v>
      </c>
      <c r="XH46" s="3">
        <f t="shared" si="57"/>
        <v>0</v>
      </c>
      <c r="XI46" s="3">
        <f t="shared" si="57"/>
        <v>0</v>
      </c>
      <c r="XJ46" s="3">
        <f t="shared" si="57"/>
        <v>0</v>
      </c>
      <c r="XK46" s="3">
        <f t="shared" si="57"/>
        <v>0</v>
      </c>
      <c r="XL46" s="3">
        <f t="shared" si="57"/>
        <v>0</v>
      </c>
      <c r="XM46" s="3">
        <f t="shared" si="57"/>
        <v>0</v>
      </c>
      <c r="XN46" s="3">
        <f t="shared" si="57"/>
        <v>0</v>
      </c>
      <c r="XO46" s="3">
        <f t="shared" si="57"/>
        <v>0</v>
      </c>
      <c r="XP46" s="3">
        <f t="shared" si="57"/>
        <v>0</v>
      </c>
      <c r="XQ46" s="3">
        <f t="shared" si="57"/>
        <v>0</v>
      </c>
      <c r="XR46" s="3">
        <f t="shared" si="57"/>
        <v>0</v>
      </c>
      <c r="XS46" s="3">
        <f t="shared" si="57"/>
        <v>0</v>
      </c>
      <c r="XT46" s="3">
        <f t="shared" si="57"/>
        <v>0</v>
      </c>
      <c r="XU46" s="3">
        <f t="shared" si="57"/>
        <v>0</v>
      </c>
      <c r="XV46" s="3">
        <f t="shared" si="57"/>
        <v>0</v>
      </c>
      <c r="XW46" s="3">
        <f t="shared" ref="XW46:AAH46" si="58">COUNTIF(XW4:XW35,"NPL")</f>
        <v>0</v>
      </c>
      <c r="XX46" s="3">
        <f t="shared" si="58"/>
        <v>0</v>
      </c>
      <c r="XY46" s="3">
        <f t="shared" si="58"/>
        <v>0</v>
      </c>
      <c r="XZ46" s="3">
        <f t="shared" si="58"/>
        <v>0</v>
      </c>
      <c r="YA46" s="3">
        <f t="shared" si="58"/>
        <v>0</v>
      </c>
      <c r="YB46" s="3">
        <f t="shared" si="58"/>
        <v>0</v>
      </c>
      <c r="YC46" s="3">
        <f t="shared" si="58"/>
        <v>0</v>
      </c>
      <c r="YD46" s="3">
        <f t="shared" si="58"/>
        <v>0</v>
      </c>
      <c r="YE46" s="3">
        <f t="shared" si="58"/>
        <v>0</v>
      </c>
      <c r="YF46" s="3">
        <f t="shared" si="58"/>
        <v>0</v>
      </c>
      <c r="YG46" s="3">
        <f t="shared" si="58"/>
        <v>0</v>
      </c>
      <c r="YH46" s="3">
        <f t="shared" si="58"/>
        <v>0</v>
      </c>
      <c r="YI46" s="3">
        <f t="shared" si="58"/>
        <v>0</v>
      </c>
      <c r="YJ46" s="3">
        <f t="shared" si="58"/>
        <v>0</v>
      </c>
      <c r="YK46" s="3">
        <f t="shared" si="58"/>
        <v>0</v>
      </c>
      <c r="YL46" s="3">
        <f t="shared" si="58"/>
        <v>0</v>
      </c>
      <c r="YM46" s="3">
        <f t="shared" si="58"/>
        <v>0</v>
      </c>
      <c r="YN46" s="3">
        <f t="shared" si="58"/>
        <v>0</v>
      </c>
      <c r="YO46" s="3">
        <f t="shared" si="58"/>
        <v>0</v>
      </c>
      <c r="YP46" s="3">
        <f t="shared" si="58"/>
        <v>0</v>
      </c>
      <c r="YQ46" s="3">
        <f t="shared" si="58"/>
        <v>0</v>
      </c>
      <c r="YR46" s="3">
        <f t="shared" si="58"/>
        <v>0</v>
      </c>
      <c r="YS46" s="3">
        <f t="shared" si="58"/>
        <v>0</v>
      </c>
      <c r="YT46" s="3">
        <f t="shared" si="58"/>
        <v>0</v>
      </c>
      <c r="YU46" s="3">
        <f t="shared" si="58"/>
        <v>0</v>
      </c>
      <c r="YV46" s="3">
        <f t="shared" si="58"/>
        <v>0</v>
      </c>
      <c r="YW46" s="3">
        <f t="shared" si="58"/>
        <v>0</v>
      </c>
      <c r="YX46" s="3">
        <f t="shared" si="58"/>
        <v>0</v>
      </c>
      <c r="YY46" s="3">
        <f t="shared" si="58"/>
        <v>0</v>
      </c>
      <c r="YZ46" s="3">
        <f t="shared" si="58"/>
        <v>0</v>
      </c>
      <c r="ZA46" s="3">
        <f t="shared" si="58"/>
        <v>0</v>
      </c>
      <c r="ZB46" s="3">
        <f t="shared" si="58"/>
        <v>0</v>
      </c>
      <c r="ZC46" s="3">
        <f t="shared" si="58"/>
        <v>0</v>
      </c>
      <c r="ZD46" s="3">
        <f t="shared" si="58"/>
        <v>0</v>
      </c>
      <c r="ZE46" s="3">
        <f t="shared" si="58"/>
        <v>0</v>
      </c>
      <c r="ZF46" s="3">
        <f t="shared" si="58"/>
        <v>0</v>
      </c>
      <c r="ZG46" s="3">
        <f t="shared" si="58"/>
        <v>0</v>
      </c>
      <c r="ZH46" s="3">
        <f t="shared" si="58"/>
        <v>0</v>
      </c>
      <c r="ZI46" s="3">
        <f t="shared" si="58"/>
        <v>0</v>
      </c>
      <c r="ZJ46" s="3">
        <f t="shared" si="58"/>
        <v>0</v>
      </c>
      <c r="ZK46" s="3">
        <f t="shared" si="58"/>
        <v>0</v>
      </c>
      <c r="ZL46" s="3">
        <f t="shared" si="58"/>
        <v>0</v>
      </c>
      <c r="ZM46" s="3">
        <f t="shared" si="58"/>
        <v>0</v>
      </c>
      <c r="ZN46" s="3">
        <f t="shared" si="58"/>
        <v>0</v>
      </c>
      <c r="ZO46" s="3">
        <f t="shared" si="58"/>
        <v>0</v>
      </c>
      <c r="ZP46" s="3">
        <f t="shared" si="58"/>
        <v>0</v>
      </c>
      <c r="ZQ46" s="3">
        <f t="shared" si="58"/>
        <v>0</v>
      </c>
      <c r="ZR46" s="3">
        <f t="shared" si="58"/>
        <v>0</v>
      </c>
      <c r="ZS46" s="3">
        <f t="shared" si="58"/>
        <v>0</v>
      </c>
      <c r="ZT46" s="3">
        <f t="shared" si="58"/>
        <v>0</v>
      </c>
      <c r="ZU46" s="3">
        <f t="shared" si="58"/>
        <v>0</v>
      </c>
      <c r="ZV46" s="3">
        <f t="shared" si="58"/>
        <v>0</v>
      </c>
      <c r="ZW46" s="3">
        <f t="shared" si="58"/>
        <v>0</v>
      </c>
      <c r="ZX46" s="3">
        <f t="shared" si="58"/>
        <v>0</v>
      </c>
      <c r="ZY46" s="3">
        <f t="shared" si="58"/>
        <v>0</v>
      </c>
      <c r="ZZ46" s="3">
        <f t="shared" si="58"/>
        <v>0</v>
      </c>
      <c r="AAA46" s="3">
        <f t="shared" si="58"/>
        <v>0</v>
      </c>
      <c r="AAB46" s="3">
        <f t="shared" si="58"/>
        <v>0</v>
      </c>
      <c r="AAC46" s="3">
        <f t="shared" si="58"/>
        <v>0</v>
      </c>
      <c r="AAD46" s="3">
        <f t="shared" si="58"/>
        <v>0</v>
      </c>
      <c r="AAE46" s="3">
        <f t="shared" si="58"/>
        <v>0</v>
      </c>
      <c r="AAF46" s="3">
        <f t="shared" si="58"/>
        <v>0</v>
      </c>
      <c r="AAG46" s="3">
        <f t="shared" si="58"/>
        <v>0</v>
      </c>
      <c r="AAH46" s="3">
        <f t="shared" si="58"/>
        <v>0</v>
      </c>
      <c r="AAI46" s="3">
        <f t="shared" ref="AAI46:ABH46" si="59">COUNTIF(AAI4:AAI35,"NPL")</f>
        <v>0</v>
      </c>
      <c r="AAJ46" s="3">
        <f t="shared" si="59"/>
        <v>0</v>
      </c>
      <c r="AAK46" s="3">
        <f t="shared" si="59"/>
        <v>0</v>
      </c>
      <c r="AAL46" s="3">
        <f t="shared" si="59"/>
        <v>0</v>
      </c>
      <c r="AAM46" s="3">
        <f t="shared" si="59"/>
        <v>0</v>
      </c>
      <c r="AAN46" s="3">
        <f t="shared" si="59"/>
        <v>0</v>
      </c>
      <c r="AAO46" s="3">
        <f t="shared" si="59"/>
        <v>0</v>
      </c>
      <c r="AAP46" s="3">
        <f t="shared" si="59"/>
        <v>0</v>
      </c>
      <c r="AAQ46" s="3">
        <f t="shared" si="59"/>
        <v>0</v>
      </c>
      <c r="AAR46" s="3">
        <f t="shared" si="59"/>
        <v>0</v>
      </c>
      <c r="AAS46" s="3">
        <f t="shared" si="59"/>
        <v>0</v>
      </c>
      <c r="AAT46" s="3">
        <f t="shared" si="59"/>
        <v>0</v>
      </c>
      <c r="AAU46" s="3">
        <f t="shared" si="59"/>
        <v>0</v>
      </c>
      <c r="AAV46" s="3">
        <f t="shared" si="59"/>
        <v>0</v>
      </c>
      <c r="AAW46" s="3">
        <f t="shared" si="59"/>
        <v>0</v>
      </c>
      <c r="AAX46" s="3">
        <f t="shared" si="59"/>
        <v>0</v>
      </c>
      <c r="AAY46" s="3">
        <f t="shared" si="59"/>
        <v>0</v>
      </c>
      <c r="AAZ46" s="3">
        <f t="shared" si="59"/>
        <v>0</v>
      </c>
      <c r="ABA46" s="3">
        <f t="shared" si="59"/>
        <v>0</v>
      </c>
      <c r="ABB46" s="3">
        <f t="shared" si="59"/>
        <v>0</v>
      </c>
      <c r="ABC46" s="3">
        <f t="shared" si="59"/>
        <v>0</v>
      </c>
      <c r="ABD46" s="3">
        <f t="shared" si="59"/>
        <v>0</v>
      </c>
      <c r="ABE46" s="3">
        <f t="shared" si="59"/>
        <v>0</v>
      </c>
      <c r="ABF46" s="3">
        <f t="shared" si="59"/>
        <v>0</v>
      </c>
      <c r="ABG46" s="3">
        <f t="shared" si="59"/>
        <v>0</v>
      </c>
      <c r="ABH46" s="3">
        <f t="shared" si="59"/>
        <v>0</v>
      </c>
    </row>
    <row r="47" spans="1:736" x14ac:dyDescent="0.3">
      <c r="E47" s="11" t="s">
        <v>27</v>
      </c>
      <c r="F47" s="7" t="s">
        <v>11</v>
      </c>
      <c r="G47" s="3">
        <f t="shared" ref="G47:BR47" si="60">COUNTIF(G4:G35,"MC")</f>
        <v>0</v>
      </c>
      <c r="H47" s="3">
        <f t="shared" si="60"/>
        <v>0</v>
      </c>
      <c r="I47" s="3">
        <f t="shared" si="60"/>
        <v>0</v>
      </c>
      <c r="J47" s="3">
        <f t="shared" si="60"/>
        <v>0</v>
      </c>
      <c r="K47" s="3">
        <f t="shared" si="60"/>
        <v>0</v>
      </c>
      <c r="L47" s="3">
        <f t="shared" si="60"/>
        <v>0</v>
      </c>
      <c r="M47" s="3">
        <f t="shared" si="60"/>
        <v>0</v>
      </c>
      <c r="N47" s="3">
        <f t="shared" si="60"/>
        <v>0</v>
      </c>
      <c r="O47" s="3">
        <f t="shared" si="60"/>
        <v>0</v>
      </c>
      <c r="P47" s="3">
        <f t="shared" si="60"/>
        <v>0</v>
      </c>
      <c r="Q47" s="3">
        <f t="shared" si="60"/>
        <v>0</v>
      </c>
      <c r="R47" s="3">
        <f t="shared" si="60"/>
        <v>0</v>
      </c>
      <c r="S47" s="3">
        <f t="shared" si="60"/>
        <v>0</v>
      </c>
      <c r="T47" s="3">
        <f t="shared" si="60"/>
        <v>0</v>
      </c>
      <c r="U47" s="3">
        <f t="shared" si="60"/>
        <v>0</v>
      </c>
      <c r="V47" s="3">
        <f t="shared" si="60"/>
        <v>0</v>
      </c>
      <c r="W47" s="3">
        <f t="shared" si="60"/>
        <v>0</v>
      </c>
      <c r="X47" s="3">
        <f t="shared" si="60"/>
        <v>0</v>
      </c>
      <c r="Y47" s="3">
        <f t="shared" si="60"/>
        <v>0</v>
      </c>
      <c r="Z47" s="3">
        <f t="shared" si="60"/>
        <v>0</v>
      </c>
      <c r="AA47" s="3">
        <f t="shared" si="60"/>
        <v>0</v>
      </c>
      <c r="AB47" s="3">
        <f t="shared" si="60"/>
        <v>0</v>
      </c>
      <c r="AC47" s="3">
        <f t="shared" si="60"/>
        <v>0</v>
      </c>
      <c r="AD47" s="3">
        <f t="shared" si="60"/>
        <v>0</v>
      </c>
      <c r="AE47" s="3">
        <f t="shared" si="60"/>
        <v>0</v>
      </c>
      <c r="AF47" s="3">
        <f t="shared" si="60"/>
        <v>1</v>
      </c>
      <c r="AG47" s="3">
        <f t="shared" si="60"/>
        <v>0</v>
      </c>
      <c r="AH47" s="3">
        <f t="shared" si="60"/>
        <v>0</v>
      </c>
      <c r="AI47" s="3">
        <f t="shared" si="60"/>
        <v>0</v>
      </c>
      <c r="AJ47" s="3">
        <f t="shared" si="60"/>
        <v>1</v>
      </c>
      <c r="AK47" s="3">
        <f t="shared" si="60"/>
        <v>0</v>
      </c>
      <c r="AL47" s="3">
        <f t="shared" si="60"/>
        <v>1</v>
      </c>
      <c r="AM47" s="3">
        <f t="shared" si="60"/>
        <v>0</v>
      </c>
      <c r="AN47" s="3">
        <f t="shared" si="60"/>
        <v>0</v>
      </c>
      <c r="AO47" s="3">
        <f t="shared" si="60"/>
        <v>0</v>
      </c>
      <c r="AP47" s="3">
        <f t="shared" si="60"/>
        <v>0</v>
      </c>
      <c r="AQ47" s="3">
        <f t="shared" si="60"/>
        <v>0</v>
      </c>
      <c r="AR47" s="3">
        <f t="shared" si="60"/>
        <v>0</v>
      </c>
      <c r="AS47" s="3">
        <f t="shared" si="60"/>
        <v>0</v>
      </c>
      <c r="AT47" s="3">
        <f t="shared" si="60"/>
        <v>0</v>
      </c>
      <c r="AU47" s="3">
        <f t="shared" si="60"/>
        <v>0</v>
      </c>
      <c r="AV47" s="3">
        <f t="shared" si="60"/>
        <v>0</v>
      </c>
      <c r="AW47" s="3">
        <f t="shared" si="60"/>
        <v>0</v>
      </c>
      <c r="AX47" s="3">
        <f t="shared" si="60"/>
        <v>0</v>
      </c>
      <c r="AY47" s="3">
        <f t="shared" si="60"/>
        <v>0</v>
      </c>
      <c r="AZ47" s="3">
        <f t="shared" si="60"/>
        <v>0</v>
      </c>
      <c r="BA47" s="3">
        <f t="shared" si="60"/>
        <v>0</v>
      </c>
      <c r="BB47" s="3">
        <f t="shared" si="60"/>
        <v>0</v>
      </c>
      <c r="BC47" s="3">
        <f t="shared" si="60"/>
        <v>0</v>
      </c>
      <c r="BD47" s="3">
        <f t="shared" si="60"/>
        <v>1</v>
      </c>
      <c r="BE47" s="3">
        <f t="shared" si="60"/>
        <v>0</v>
      </c>
      <c r="BF47" s="3">
        <f t="shared" si="60"/>
        <v>0</v>
      </c>
      <c r="BG47" s="3">
        <f t="shared" si="60"/>
        <v>0</v>
      </c>
      <c r="BH47" s="3">
        <f t="shared" si="60"/>
        <v>0</v>
      </c>
      <c r="BI47" s="3">
        <f t="shared" si="60"/>
        <v>0</v>
      </c>
      <c r="BJ47" s="3">
        <f t="shared" si="60"/>
        <v>0</v>
      </c>
      <c r="BK47" s="3">
        <f t="shared" si="60"/>
        <v>0</v>
      </c>
      <c r="BL47" s="3">
        <f t="shared" si="60"/>
        <v>0</v>
      </c>
      <c r="BM47" s="3">
        <f t="shared" si="60"/>
        <v>0</v>
      </c>
      <c r="BN47" s="3">
        <f t="shared" si="60"/>
        <v>0</v>
      </c>
      <c r="BO47" s="3">
        <f t="shared" si="60"/>
        <v>0</v>
      </c>
      <c r="BP47" s="3">
        <f t="shared" si="60"/>
        <v>0</v>
      </c>
      <c r="BQ47" s="3">
        <f t="shared" si="60"/>
        <v>0</v>
      </c>
      <c r="BR47" s="3">
        <f t="shared" si="60"/>
        <v>0</v>
      </c>
      <c r="BS47" s="3">
        <f t="shared" ref="BS47:ED47" si="61">COUNTIF(BS4:BS35,"MC")</f>
        <v>0</v>
      </c>
      <c r="BT47" s="3">
        <f t="shared" si="61"/>
        <v>0</v>
      </c>
      <c r="BU47" s="3">
        <f t="shared" si="61"/>
        <v>0</v>
      </c>
      <c r="BV47" s="3">
        <f t="shared" si="61"/>
        <v>0</v>
      </c>
      <c r="BW47" s="3">
        <f t="shared" si="61"/>
        <v>0</v>
      </c>
      <c r="BX47" s="3">
        <f t="shared" si="61"/>
        <v>0</v>
      </c>
      <c r="BY47" s="3">
        <f t="shared" si="61"/>
        <v>0</v>
      </c>
      <c r="BZ47" s="3">
        <f t="shared" si="61"/>
        <v>0</v>
      </c>
      <c r="CA47" s="3">
        <f t="shared" si="61"/>
        <v>0</v>
      </c>
      <c r="CB47" s="3">
        <f t="shared" si="61"/>
        <v>0</v>
      </c>
      <c r="CC47" s="3">
        <f t="shared" si="61"/>
        <v>0</v>
      </c>
      <c r="CD47" s="3">
        <f t="shared" si="61"/>
        <v>0</v>
      </c>
      <c r="CE47" s="3">
        <f t="shared" si="61"/>
        <v>0</v>
      </c>
      <c r="CF47" s="3">
        <f t="shared" si="61"/>
        <v>0</v>
      </c>
      <c r="CG47" s="3">
        <f t="shared" si="61"/>
        <v>0</v>
      </c>
      <c r="CH47" s="3">
        <f t="shared" si="61"/>
        <v>0</v>
      </c>
      <c r="CI47" s="3">
        <f t="shared" si="61"/>
        <v>0</v>
      </c>
      <c r="CJ47" s="3">
        <f t="shared" si="61"/>
        <v>0</v>
      </c>
      <c r="CK47" s="3">
        <f t="shared" si="61"/>
        <v>0</v>
      </c>
      <c r="CL47" s="3">
        <f t="shared" si="61"/>
        <v>0</v>
      </c>
      <c r="CM47" s="3">
        <f t="shared" si="61"/>
        <v>0</v>
      </c>
      <c r="CN47" s="3">
        <f t="shared" si="61"/>
        <v>0</v>
      </c>
      <c r="CO47" s="3">
        <f t="shared" si="61"/>
        <v>0</v>
      </c>
      <c r="CP47" s="3">
        <f t="shared" si="61"/>
        <v>0</v>
      </c>
      <c r="CQ47" s="3">
        <f t="shared" si="61"/>
        <v>0</v>
      </c>
      <c r="CR47" s="3">
        <f t="shared" si="61"/>
        <v>0</v>
      </c>
      <c r="CS47" s="3">
        <f t="shared" si="61"/>
        <v>0</v>
      </c>
      <c r="CT47" s="3">
        <f t="shared" si="61"/>
        <v>0</v>
      </c>
      <c r="CU47" s="3">
        <f t="shared" si="61"/>
        <v>0</v>
      </c>
      <c r="CV47" s="3">
        <f t="shared" si="61"/>
        <v>0</v>
      </c>
      <c r="CW47" s="3">
        <f t="shared" si="61"/>
        <v>0</v>
      </c>
      <c r="CX47" s="3">
        <f t="shared" si="61"/>
        <v>0</v>
      </c>
      <c r="CY47" s="3">
        <f t="shared" si="61"/>
        <v>0</v>
      </c>
      <c r="CZ47" s="3">
        <f t="shared" si="61"/>
        <v>0</v>
      </c>
      <c r="DA47" s="3">
        <f t="shared" si="61"/>
        <v>0</v>
      </c>
      <c r="DB47" s="3">
        <f t="shared" si="61"/>
        <v>0</v>
      </c>
      <c r="DC47" s="3">
        <f t="shared" si="61"/>
        <v>0</v>
      </c>
      <c r="DD47" s="3">
        <f t="shared" si="61"/>
        <v>0</v>
      </c>
      <c r="DE47" s="3">
        <f t="shared" si="61"/>
        <v>0</v>
      </c>
      <c r="DF47" s="3">
        <f t="shared" si="61"/>
        <v>0</v>
      </c>
      <c r="DG47" s="3">
        <f t="shared" si="61"/>
        <v>0</v>
      </c>
      <c r="DH47" s="3">
        <f t="shared" si="61"/>
        <v>0</v>
      </c>
      <c r="DI47" s="3">
        <f t="shared" si="61"/>
        <v>0</v>
      </c>
      <c r="DJ47" s="3">
        <f t="shared" si="61"/>
        <v>0</v>
      </c>
      <c r="DK47" s="3">
        <f t="shared" si="61"/>
        <v>0</v>
      </c>
      <c r="DL47" s="3">
        <f t="shared" si="61"/>
        <v>0</v>
      </c>
      <c r="DM47" s="3">
        <f t="shared" si="61"/>
        <v>0</v>
      </c>
      <c r="DN47" s="3">
        <f t="shared" si="61"/>
        <v>0</v>
      </c>
      <c r="DO47" s="3">
        <f t="shared" si="61"/>
        <v>0</v>
      </c>
      <c r="DP47" s="3">
        <f t="shared" si="61"/>
        <v>0</v>
      </c>
      <c r="DQ47" s="3">
        <f t="shared" si="61"/>
        <v>0</v>
      </c>
      <c r="DR47" s="3">
        <f t="shared" si="61"/>
        <v>0</v>
      </c>
      <c r="DS47" s="3">
        <f t="shared" si="61"/>
        <v>0</v>
      </c>
      <c r="DT47" s="3">
        <f t="shared" si="61"/>
        <v>0</v>
      </c>
      <c r="DU47" s="3">
        <f t="shared" si="61"/>
        <v>0</v>
      </c>
      <c r="DV47" s="3">
        <f t="shared" si="61"/>
        <v>0</v>
      </c>
      <c r="DW47" s="3">
        <f t="shared" si="61"/>
        <v>0</v>
      </c>
      <c r="DX47" s="3">
        <f t="shared" si="61"/>
        <v>0</v>
      </c>
      <c r="DY47" s="3">
        <f t="shared" si="61"/>
        <v>0</v>
      </c>
      <c r="DZ47" s="3">
        <f t="shared" si="61"/>
        <v>0</v>
      </c>
      <c r="EA47" s="3">
        <f t="shared" si="61"/>
        <v>0</v>
      </c>
      <c r="EB47" s="3">
        <f t="shared" si="61"/>
        <v>0</v>
      </c>
      <c r="EC47" s="3">
        <f t="shared" si="61"/>
        <v>0</v>
      </c>
      <c r="ED47" s="3">
        <f t="shared" si="61"/>
        <v>0</v>
      </c>
      <c r="EE47" s="3">
        <f t="shared" ref="EE47:GP47" si="62">COUNTIF(EE4:EE35,"MC")</f>
        <v>0</v>
      </c>
      <c r="EF47" s="3">
        <f t="shared" si="62"/>
        <v>0</v>
      </c>
      <c r="EG47" s="3">
        <f t="shared" si="62"/>
        <v>0</v>
      </c>
      <c r="EH47" s="3">
        <f t="shared" si="62"/>
        <v>0</v>
      </c>
      <c r="EI47" s="3">
        <f t="shared" si="62"/>
        <v>0</v>
      </c>
      <c r="EJ47" s="3">
        <f t="shared" si="62"/>
        <v>0</v>
      </c>
      <c r="EK47" s="3">
        <f t="shared" si="62"/>
        <v>0</v>
      </c>
      <c r="EL47" s="3">
        <f t="shared" si="62"/>
        <v>0</v>
      </c>
      <c r="EM47" s="3">
        <f t="shared" si="62"/>
        <v>0</v>
      </c>
      <c r="EN47" s="3">
        <f t="shared" si="62"/>
        <v>0</v>
      </c>
      <c r="EO47" s="3">
        <f t="shared" si="62"/>
        <v>0</v>
      </c>
      <c r="EP47" s="3">
        <f t="shared" si="62"/>
        <v>0</v>
      </c>
      <c r="EQ47" s="3">
        <f t="shared" si="62"/>
        <v>0</v>
      </c>
      <c r="ER47" s="3">
        <f t="shared" si="62"/>
        <v>0</v>
      </c>
      <c r="ES47" s="3">
        <f t="shared" si="62"/>
        <v>0</v>
      </c>
      <c r="ET47" s="3">
        <f t="shared" si="62"/>
        <v>0</v>
      </c>
      <c r="EU47" s="3">
        <f t="shared" si="62"/>
        <v>0</v>
      </c>
      <c r="EV47" s="3">
        <f t="shared" si="62"/>
        <v>0</v>
      </c>
      <c r="EW47" s="3">
        <f t="shared" si="62"/>
        <v>0</v>
      </c>
      <c r="EX47" s="3">
        <f t="shared" si="62"/>
        <v>0</v>
      </c>
      <c r="EY47" s="3">
        <f t="shared" si="62"/>
        <v>0</v>
      </c>
      <c r="EZ47" s="3">
        <f t="shared" si="62"/>
        <v>0</v>
      </c>
      <c r="FA47" s="3">
        <f t="shared" si="62"/>
        <v>0</v>
      </c>
      <c r="FB47" s="3">
        <f t="shared" si="62"/>
        <v>0</v>
      </c>
      <c r="FC47" s="3">
        <f t="shared" si="62"/>
        <v>0</v>
      </c>
      <c r="FD47" s="3">
        <f t="shared" si="62"/>
        <v>0</v>
      </c>
      <c r="FE47" s="3">
        <f t="shared" si="62"/>
        <v>0</v>
      </c>
      <c r="FF47" s="3">
        <f t="shared" si="62"/>
        <v>0</v>
      </c>
      <c r="FG47" s="3">
        <f t="shared" si="62"/>
        <v>0</v>
      </c>
      <c r="FH47" s="3">
        <f t="shared" si="62"/>
        <v>0</v>
      </c>
      <c r="FI47" s="3">
        <f t="shared" si="62"/>
        <v>0</v>
      </c>
      <c r="FJ47" s="3">
        <f t="shared" si="62"/>
        <v>0</v>
      </c>
      <c r="FK47" s="3">
        <f t="shared" si="62"/>
        <v>0</v>
      </c>
      <c r="FL47" s="3">
        <f t="shared" si="62"/>
        <v>0</v>
      </c>
      <c r="FM47" s="3">
        <f t="shared" si="62"/>
        <v>0</v>
      </c>
      <c r="FN47" s="3">
        <f t="shared" si="62"/>
        <v>0</v>
      </c>
      <c r="FO47" s="3">
        <f t="shared" si="62"/>
        <v>0</v>
      </c>
      <c r="FP47" s="3">
        <f t="shared" si="62"/>
        <v>0</v>
      </c>
      <c r="FQ47" s="3">
        <f t="shared" si="62"/>
        <v>0</v>
      </c>
      <c r="FR47" s="3">
        <f t="shared" si="62"/>
        <v>0</v>
      </c>
      <c r="FS47" s="3">
        <f t="shared" si="62"/>
        <v>0</v>
      </c>
      <c r="FT47" s="3">
        <f t="shared" si="62"/>
        <v>0</v>
      </c>
      <c r="FU47" s="3">
        <f t="shared" si="62"/>
        <v>0</v>
      </c>
      <c r="FV47" s="3">
        <f t="shared" si="62"/>
        <v>0</v>
      </c>
      <c r="FW47" s="3">
        <f t="shared" si="62"/>
        <v>0</v>
      </c>
      <c r="FX47" s="3">
        <f t="shared" si="62"/>
        <v>0</v>
      </c>
      <c r="FY47" s="3">
        <f t="shared" si="62"/>
        <v>0</v>
      </c>
      <c r="FZ47" s="3">
        <f t="shared" si="62"/>
        <v>0</v>
      </c>
      <c r="GA47" s="3">
        <f t="shared" si="62"/>
        <v>0</v>
      </c>
      <c r="GB47" s="3">
        <f t="shared" si="62"/>
        <v>0</v>
      </c>
      <c r="GC47" s="3">
        <f t="shared" si="62"/>
        <v>0</v>
      </c>
      <c r="GD47" s="3">
        <f t="shared" si="62"/>
        <v>0</v>
      </c>
      <c r="GE47" s="3">
        <f t="shared" si="62"/>
        <v>0</v>
      </c>
      <c r="GF47" s="3">
        <f t="shared" si="62"/>
        <v>0</v>
      </c>
      <c r="GG47" s="3">
        <f t="shared" si="62"/>
        <v>0</v>
      </c>
      <c r="GH47" s="3">
        <f t="shared" si="62"/>
        <v>0</v>
      </c>
      <c r="GI47" s="3">
        <f t="shared" si="62"/>
        <v>0</v>
      </c>
      <c r="GJ47" s="3">
        <f t="shared" si="62"/>
        <v>0</v>
      </c>
      <c r="GK47" s="3">
        <f t="shared" si="62"/>
        <v>0</v>
      </c>
      <c r="GL47" s="3">
        <f t="shared" si="62"/>
        <v>0</v>
      </c>
      <c r="GM47" s="3">
        <f t="shared" si="62"/>
        <v>0</v>
      </c>
      <c r="GN47" s="3">
        <f t="shared" si="62"/>
        <v>0</v>
      </c>
      <c r="GO47" s="3">
        <f t="shared" si="62"/>
        <v>0</v>
      </c>
      <c r="GP47" s="3">
        <f t="shared" si="62"/>
        <v>0</v>
      </c>
      <c r="GQ47" s="3">
        <f t="shared" ref="GQ47:JB47" si="63">COUNTIF(GQ4:GQ35,"MC")</f>
        <v>0</v>
      </c>
      <c r="GR47" s="3">
        <f t="shared" si="63"/>
        <v>0</v>
      </c>
      <c r="GS47" s="3">
        <f t="shared" si="63"/>
        <v>0</v>
      </c>
      <c r="GT47" s="3">
        <f t="shared" si="63"/>
        <v>0</v>
      </c>
      <c r="GU47" s="3">
        <f t="shared" si="63"/>
        <v>0</v>
      </c>
      <c r="GV47" s="3">
        <f t="shared" si="63"/>
        <v>0</v>
      </c>
      <c r="GW47" s="3">
        <f t="shared" si="63"/>
        <v>0</v>
      </c>
      <c r="GX47" s="3">
        <f t="shared" si="63"/>
        <v>0</v>
      </c>
      <c r="GY47" s="3">
        <f t="shared" si="63"/>
        <v>0</v>
      </c>
      <c r="GZ47" s="3">
        <f t="shared" si="63"/>
        <v>0</v>
      </c>
      <c r="HA47" s="3">
        <f t="shared" si="63"/>
        <v>0</v>
      </c>
      <c r="HB47" s="3">
        <f t="shared" si="63"/>
        <v>0</v>
      </c>
      <c r="HC47" s="3">
        <f t="shared" si="63"/>
        <v>0</v>
      </c>
      <c r="HD47" s="3">
        <f t="shared" si="63"/>
        <v>0</v>
      </c>
      <c r="HE47" s="3">
        <f t="shared" si="63"/>
        <v>0</v>
      </c>
      <c r="HF47" s="3">
        <f t="shared" si="63"/>
        <v>0</v>
      </c>
      <c r="HG47" s="3">
        <f t="shared" si="63"/>
        <v>0</v>
      </c>
      <c r="HH47" s="3">
        <f t="shared" si="63"/>
        <v>0</v>
      </c>
      <c r="HI47" s="3">
        <f t="shared" si="63"/>
        <v>0</v>
      </c>
      <c r="HJ47" s="3">
        <f t="shared" si="63"/>
        <v>0</v>
      </c>
      <c r="HK47" s="3">
        <f t="shared" si="63"/>
        <v>0</v>
      </c>
      <c r="HL47" s="3">
        <f t="shared" si="63"/>
        <v>0</v>
      </c>
      <c r="HM47" s="3">
        <f t="shared" si="63"/>
        <v>0</v>
      </c>
      <c r="HN47" s="3">
        <f t="shared" si="63"/>
        <v>0</v>
      </c>
      <c r="HO47" s="3">
        <f t="shared" si="63"/>
        <v>0</v>
      </c>
      <c r="HP47" s="3">
        <f t="shared" si="63"/>
        <v>0</v>
      </c>
      <c r="HQ47" s="3">
        <f t="shared" si="63"/>
        <v>0</v>
      </c>
      <c r="HR47" s="3">
        <f t="shared" si="63"/>
        <v>0</v>
      </c>
      <c r="HS47" s="3">
        <f t="shared" si="63"/>
        <v>0</v>
      </c>
      <c r="HT47" s="3">
        <f t="shared" si="63"/>
        <v>0</v>
      </c>
      <c r="HU47" s="3">
        <f t="shared" si="63"/>
        <v>0</v>
      </c>
      <c r="HV47" s="3">
        <f t="shared" si="63"/>
        <v>0</v>
      </c>
      <c r="HW47" s="3">
        <f t="shared" si="63"/>
        <v>0</v>
      </c>
      <c r="HX47" s="3">
        <f t="shared" si="63"/>
        <v>0</v>
      </c>
      <c r="HY47" s="3">
        <f t="shared" si="63"/>
        <v>0</v>
      </c>
      <c r="HZ47" s="3">
        <f t="shared" si="63"/>
        <v>0</v>
      </c>
      <c r="IA47" s="3">
        <f t="shared" si="63"/>
        <v>0</v>
      </c>
      <c r="IB47" s="3">
        <f t="shared" si="63"/>
        <v>0</v>
      </c>
      <c r="IC47" s="3">
        <f t="shared" si="63"/>
        <v>0</v>
      </c>
      <c r="ID47" s="3">
        <f t="shared" si="63"/>
        <v>0</v>
      </c>
      <c r="IE47" s="3">
        <f t="shared" si="63"/>
        <v>0</v>
      </c>
      <c r="IF47" s="3">
        <f t="shared" si="63"/>
        <v>0</v>
      </c>
      <c r="IG47" s="3">
        <f t="shared" si="63"/>
        <v>0</v>
      </c>
      <c r="IH47" s="3">
        <f t="shared" si="63"/>
        <v>0</v>
      </c>
      <c r="II47" s="3">
        <f t="shared" si="63"/>
        <v>0</v>
      </c>
      <c r="IJ47" s="3">
        <f t="shared" si="63"/>
        <v>0</v>
      </c>
      <c r="IK47" s="3">
        <f t="shared" si="63"/>
        <v>0</v>
      </c>
      <c r="IL47" s="3">
        <f t="shared" si="63"/>
        <v>0</v>
      </c>
      <c r="IM47" s="3">
        <f t="shared" si="63"/>
        <v>0</v>
      </c>
      <c r="IN47" s="3">
        <f t="shared" si="63"/>
        <v>0</v>
      </c>
      <c r="IO47" s="3">
        <f t="shared" si="63"/>
        <v>0</v>
      </c>
      <c r="IP47" s="3">
        <f t="shared" si="63"/>
        <v>0</v>
      </c>
      <c r="IQ47" s="3">
        <f t="shared" si="63"/>
        <v>0</v>
      </c>
      <c r="IR47" s="3">
        <f t="shared" si="63"/>
        <v>0</v>
      </c>
      <c r="IS47" s="3">
        <f t="shared" si="63"/>
        <v>0</v>
      </c>
      <c r="IT47" s="3">
        <f t="shared" si="63"/>
        <v>0</v>
      </c>
      <c r="IU47" s="3">
        <f t="shared" si="63"/>
        <v>0</v>
      </c>
      <c r="IV47" s="3">
        <f t="shared" si="63"/>
        <v>0</v>
      </c>
      <c r="IW47" s="3">
        <f t="shared" si="63"/>
        <v>0</v>
      </c>
      <c r="IX47" s="3">
        <f t="shared" si="63"/>
        <v>0</v>
      </c>
      <c r="IY47" s="3">
        <f t="shared" si="63"/>
        <v>0</v>
      </c>
      <c r="IZ47" s="3">
        <f t="shared" si="63"/>
        <v>0</v>
      </c>
      <c r="JA47" s="3">
        <f t="shared" si="63"/>
        <v>0</v>
      </c>
      <c r="JB47" s="3">
        <f t="shared" si="63"/>
        <v>0</v>
      </c>
      <c r="JC47" s="3">
        <f t="shared" ref="JC47:LN47" si="64">COUNTIF(JC4:JC35,"MC")</f>
        <v>0</v>
      </c>
      <c r="JD47" s="3">
        <f t="shared" si="64"/>
        <v>0</v>
      </c>
      <c r="JE47" s="3">
        <f t="shared" si="64"/>
        <v>0</v>
      </c>
      <c r="JF47" s="3">
        <f t="shared" si="64"/>
        <v>0</v>
      </c>
      <c r="JG47" s="3">
        <f t="shared" si="64"/>
        <v>0</v>
      </c>
      <c r="JH47" s="3">
        <f t="shared" si="64"/>
        <v>0</v>
      </c>
      <c r="JI47" s="3">
        <f t="shared" si="64"/>
        <v>0</v>
      </c>
      <c r="JJ47" s="3">
        <f t="shared" si="64"/>
        <v>0</v>
      </c>
      <c r="JK47" s="3">
        <f t="shared" si="64"/>
        <v>0</v>
      </c>
      <c r="JL47" s="3">
        <f t="shared" si="64"/>
        <v>0</v>
      </c>
      <c r="JM47" s="3">
        <f t="shared" si="64"/>
        <v>0</v>
      </c>
      <c r="JN47" s="3">
        <f t="shared" si="64"/>
        <v>0</v>
      </c>
      <c r="JO47" s="3">
        <f t="shared" si="64"/>
        <v>0</v>
      </c>
      <c r="JP47" s="3">
        <f t="shared" si="64"/>
        <v>0</v>
      </c>
      <c r="JQ47" s="3">
        <f t="shared" si="64"/>
        <v>0</v>
      </c>
      <c r="JR47" s="3">
        <f t="shared" si="64"/>
        <v>0</v>
      </c>
      <c r="JS47" s="3">
        <f t="shared" si="64"/>
        <v>0</v>
      </c>
      <c r="JT47" s="3">
        <f t="shared" si="64"/>
        <v>0</v>
      </c>
      <c r="JU47" s="3">
        <f t="shared" si="64"/>
        <v>0</v>
      </c>
      <c r="JV47" s="3">
        <f t="shared" si="64"/>
        <v>0</v>
      </c>
      <c r="JW47" s="3">
        <f t="shared" si="64"/>
        <v>0</v>
      </c>
      <c r="JX47" s="3">
        <f t="shared" si="64"/>
        <v>0</v>
      </c>
      <c r="JY47" s="3">
        <f t="shared" si="64"/>
        <v>0</v>
      </c>
      <c r="JZ47" s="3">
        <f t="shared" si="64"/>
        <v>0</v>
      </c>
      <c r="KA47" s="3">
        <f t="shared" si="64"/>
        <v>0</v>
      </c>
      <c r="KB47" s="3">
        <f t="shared" si="64"/>
        <v>0</v>
      </c>
      <c r="KC47" s="3">
        <f t="shared" si="64"/>
        <v>0</v>
      </c>
      <c r="KD47" s="3">
        <f t="shared" si="64"/>
        <v>0</v>
      </c>
      <c r="KE47" s="3">
        <f t="shared" si="64"/>
        <v>0</v>
      </c>
      <c r="KF47" s="3">
        <f t="shared" si="64"/>
        <v>0</v>
      </c>
      <c r="KG47" s="3">
        <f t="shared" si="64"/>
        <v>0</v>
      </c>
      <c r="KH47" s="3">
        <f t="shared" si="64"/>
        <v>0</v>
      </c>
      <c r="KI47" s="3">
        <f t="shared" si="64"/>
        <v>0</v>
      </c>
      <c r="KJ47" s="3">
        <f t="shared" si="64"/>
        <v>0</v>
      </c>
      <c r="KK47" s="3">
        <f t="shared" si="64"/>
        <v>0</v>
      </c>
      <c r="KL47" s="3">
        <f t="shared" si="64"/>
        <v>0</v>
      </c>
      <c r="KM47" s="3">
        <f t="shared" si="64"/>
        <v>0</v>
      </c>
      <c r="KN47" s="3">
        <f t="shared" si="64"/>
        <v>0</v>
      </c>
      <c r="KO47" s="3">
        <f t="shared" si="64"/>
        <v>0</v>
      </c>
      <c r="KP47" s="3">
        <f t="shared" si="64"/>
        <v>0</v>
      </c>
      <c r="KQ47" s="3">
        <f t="shared" si="64"/>
        <v>0</v>
      </c>
      <c r="KR47" s="3">
        <f t="shared" si="64"/>
        <v>0</v>
      </c>
      <c r="KS47" s="3">
        <f t="shared" si="64"/>
        <v>0</v>
      </c>
      <c r="KT47" s="3">
        <f t="shared" si="64"/>
        <v>0</v>
      </c>
      <c r="KU47" s="3">
        <f t="shared" si="64"/>
        <v>0</v>
      </c>
      <c r="KV47" s="3">
        <f t="shared" si="64"/>
        <v>0</v>
      </c>
      <c r="KW47" s="3">
        <f t="shared" si="64"/>
        <v>0</v>
      </c>
      <c r="KX47" s="3">
        <f t="shared" si="64"/>
        <v>0</v>
      </c>
      <c r="KY47" s="3">
        <f t="shared" si="64"/>
        <v>0</v>
      </c>
      <c r="KZ47" s="3">
        <f t="shared" si="64"/>
        <v>0</v>
      </c>
      <c r="LA47" s="3">
        <f t="shared" si="64"/>
        <v>0</v>
      </c>
      <c r="LB47" s="3">
        <f t="shared" si="64"/>
        <v>0</v>
      </c>
      <c r="LC47" s="3">
        <f t="shared" si="64"/>
        <v>0</v>
      </c>
      <c r="LD47" s="3">
        <f t="shared" si="64"/>
        <v>0</v>
      </c>
      <c r="LE47" s="3">
        <f t="shared" si="64"/>
        <v>0</v>
      </c>
      <c r="LF47" s="3">
        <f t="shared" si="64"/>
        <v>0</v>
      </c>
      <c r="LG47" s="3">
        <f t="shared" si="64"/>
        <v>0</v>
      </c>
      <c r="LH47" s="3">
        <f t="shared" si="64"/>
        <v>0</v>
      </c>
      <c r="LI47" s="3">
        <f t="shared" si="64"/>
        <v>0</v>
      </c>
      <c r="LJ47" s="3">
        <f t="shared" si="64"/>
        <v>0</v>
      </c>
      <c r="LK47" s="3">
        <f t="shared" si="64"/>
        <v>0</v>
      </c>
      <c r="LL47" s="3">
        <f t="shared" si="64"/>
        <v>0</v>
      </c>
      <c r="LM47" s="3">
        <f t="shared" si="64"/>
        <v>0</v>
      </c>
      <c r="LN47" s="3">
        <f t="shared" si="64"/>
        <v>0</v>
      </c>
      <c r="LO47" s="3">
        <f t="shared" ref="LO47:NZ47" si="65">COUNTIF(LO4:LO35,"MC")</f>
        <v>0</v>
      </c>
      <c r="LP47" s="3">
        <f t="shared" si="65"/>
        <v>0</v>
      </c>
      <c r="LQ47" s="3">
        <f t="shared" si="65"/>
        <v>0</v>
      </c>
      <c r="LR47" s="3">
        <f t="shared" si="65"/>
        <v>0</v>
      </c>
      <c r="LS47" s="3">
        <f t="shared" si="65"/>
        <v>0</v>
      </c>
      <c r="LT47" s="3">
        <f t="shared" si="65"/>
        <v>0</v>
      </c>
      <c r="LU47" s="3">
        <f t="shared" si="65"/>
        <v>0</v>
      </c>
      <c r="LV47" s="3">
        <f t="shared" si="65"/>
        <v>0</v>
      </c>
      <c r="LW47" s="3">
        <f t="shared" si="65"/>
        <v>0</v>
      </c>
      <c r="LX47" s="3">
        <f t="shared" si="65"/>
        <v>0</v>
      </c>
      <c r="LY47" s="3">
        <f t="shared" si="65"/>
        <v>0</v>
      </c>
      <c r="LZ47" s="3">
        <f t="shared" si="65"/>
        <v>0</v>
      </c>
      <c r="MA47" s="3">
        <f t="shared" si="65"/>
        <v>0</v>
      </c>
      <c r="MB47" s="3">
        <f t="shared" si="65"/>
        <v>0</v>
      </c>
      <c r="MC47" s="3">
        <f t="shared" si="65"/>
        <v>0</v>
      </c>
      <c r="MD47" s="3">
        <f t="shared" si="65"/>
        <v>0</v>
      </c>
      <c r="ME47" s="3">
        <f t="shared" si="65"/>
        <v>0</v>
      </c>
      <c r="MF47" s="3">
        <f t="shared" si="65"/>
        <v>0</v>
      </c>
      <c r="MG47" s="3">
        <f t="shared" si="65"/>
        <v>0</v>
      </c>
      <c r="MH47" s="3">
        <f t="shared" si="65"/>
        <v>0</v>
      </c>
      <c r="MI47" s="3">
        <f t="shared" si="65"/>
        <v>0</v>
      </c>
      <c r="MJ47" s="3">
        <f t="shared" si="65"/>
        <v>0</v>
      </c>
      <c r="MK47" s="3">
        <f t="shared" si="65"/>
        <v>0</v>
      </c>
      <c r="ML47" s="3">
        <f t="shared" si="65"/>
        <v>0</v>
      </c>
      <c r="MM47" s="3">
        <f t="shared" si="65"/>
        <v>0</v>
      </c>
      <c r="MN47" s="3">
        <f t="shared" si="65"/>
        <v>0</v>
      </c>
      <c r="MO47" s="3">
        <f t="shared" si="65"/>
        <v>0</v>
      </c>
      <c r="MP47" s="3">
        <f t="shared" si="65"/>
        <v>0</v>
      </c>
      <c r="MQ47" s="3">
        <f t="shared" si="65"/>
        <v>0</v>
      </c>
      <c r="MR47" s="3">
        <f t="shared" si="65"/>
        <v>0</v>
      </c>
      <c r="MS47" s="3">
        <f t="shared" si="65"/>
        <v>0</v>
      </c>
      <c r="MT47" s="3">
        <f t="shared" si="65"/>
        <v>0</v>
      </c>
      <c r="MU47" s="3">
        <f t="shared" si="65"/>
        <v>0</v>
      </c>
      <c r="MV47" s="3">
        <f t="shared" si="65"/>
        <v>0</v>
      </c>
      <c r="MW47" s="3">
        <f t="shared" si="65"/>
        <v>0</v>
      </c>
      <c r="MX47" s="3">
        <f t="shared" si="65"/>
        <v>0</v>
      </c>
      <c r="MY47" s="3">
        <f t="shared" si="65"/>
        <v>0</v>
      </c>
      <c r="MZ47" s="3">
        <f t="shared" si="65"/>
        <v>0</v>
      </c>
      <c r="NA47" s="3">
        <f t="shared" si="65"/>
        <v>0</v>
      </c>
      <c r="NB47" s="3">
        <f t="shared" si="65"/>
        <v>0</v>
      </c>
      <c r="NC47" s="3">
        <f t="shared" si="65"/>
        <v>0</v>
      </c>
      <c r="ND47" s="3">
        <f t="shared" si="65"/>
        <v>0</v>
      </c>
      <c r="NE47" s="3">
        <f t="shared" si="65"/>
        <v>0</v>
      </c>
      <c r="NF47" s="3">
        <f t="shared" si="65"/>
        <v>0</v>
      </c>
      <c r="NG47" s="3">
        <f t="shared" si="65"/>
        <v>0</v>
      </c>
      <c r="NH47" s="3">
        <f t="shared" si="65"/>
        <v>0</v>
      </c>
      <c r="NI47" s="3">
        <f t="shared" si="65"/>
        <v>0</v>
      </c>
      <c r="NJ47" s="3">
        <f t="shared" si="65"/>
        <v>0</v>
      </c>
      <c r="NK47" s="3">
        <f t="shared" si="65"/>
        <v>0</v>
      </c>
      <c r="NL47" s="3">
        <f t="shared" si="65"/>
        <v>0</v>
      </c>
      <c r="NM47" s="3">
        <f t="shared" si="65"/>
        <v>0</v>
      </c>
      <c r="NN47" s="3">
        <f t="shared" si="65"/>
        <v>0</v>
      </c>
      <c r="NO47" s="3">
        <f t="shared" si="65"/>
        <v>0</v>
      </c>
      <c r="NP47" s="3">
        <f t="shared" si="65"/>
        <v>0</v>
      </c>
      <c r="NQ47" s="3">
        <f t="shared" si="65"/>
        <v>0</v>
      </c>
      <c r="NR47" s="3">
        <f t="shared" si="65"/>
        <v>0</v>
      </c>
      <c r="NS47" s="3">
        <f t="shared" si="65"/>
        <v>0</v>
      </c>
      <c r="NT47" s="3">
        <f t="shared" si="65"/>
        <v>0</v>
      </c>
      <c r="NU47" s="3">
        <f t="shared" si="65"/>
        <v>0</v>
      </c>
      <c r="NV47" s="3">
        <f t="shared" si="65"/>
        <v>0</v>
      </c>
      <c r="NW47" s="3">
        <f t="shared" si="65"/>
        <v>0</v>
      </c>
      <c r="NX47" s="3">
        <f t="shared" si="65"/>
        <v>0</v>
      </c>
      <c r="NY47" s="3">
        <f t="shared" si="65"/>
        <v>0</v>
      </c>
      <c r="NZ47" s="3">
        <f t="shared" si="65"/>
        <v>0</v>
      </c>
      <c r="OA47" s="3">
        <f t="shared" ref="OA47:QL47" si="66">COUNTIF(OA4:OA35,"MC")</f>
        <v>0</v>
      </c>
      <c r="OB47" s="3">
        <f t="shared" si="66"/>
        <v>0</v>
      </c>
      <c r="OC47" s="3">
        <f t="shared" si="66"/>
        <v>0</v>
      </c>
      <c r="OD47" s="3">
        <f t="shared" si="66"/>
        <v>0</v>
      </c>
      <c r="OE47" s="3">
        <f t="shared" si="66"/>
        <v>0</v>
      </c>
      <c r="OF47" s="3">
        <f t="shared" si="66"/>
        <v>0</v>
      </c>
      <c r="OG47" s="3">
        <f t="shared" si="66"/>
        <v>0</v>
      </c>
      <c r="OH47" s="3">
        <f t="shared" si="66"/>
        <v>0</v>
      </c>
      <c r="OI47" s="3">
        <f t="shared" si="66"/>
        <v>0</v>
      </c>
      <c r="OJ47" s="3">
        <f t="shared" si="66"/>
        <v>0</v>
      </c>
      <c r="OK47" s="3">
        <f t="shared" si="66"/>
        <v>0</v>
      </c>
      <c r="OL47" s="3">
        <f t="shared" si="66"/>
        <v>0</v>
      </c>
      <c r="OM47" s="3">
        <f t="shared" si="66"/>
        <v>0</v>
      </c>
      <c r="ON47" s="3">
        <f t="shared" si="66"/>
        <v>0</v>
      </c>
      <c r="OO47" s="3">
        <f t="shared" si="66"/>
        <v>0</v>
      </c>
      <c r="OP47" s="3">
        <f t="shared" si="66"/>
        <v>0</v>
      </c>
      <c r="OQ47" s="3">
        <f t="shared" si="66"/>
        <v>0</v>
      </c>
      <c r="OR47" s="3">
        <f t="shared" si="66"/>
        <v>0</v>
      </c>
      <c r="OS47" s="3">
        <f t="shared" si="66"/>
        <v>0</v>
      </c>
      <c r="OT47" s="3">
        <f t="shared" si="66"/>
        <v>0</v>
      </c>
      <c r="OU47" s="3">
        <f t="shared" si="66"/>
        <v>0</v>
      </c>
      <c r="OV47" s="3">
        <f t="shared" si="66"/>
        <v>0</v>
      </c>
      <c r="OW47" s="3">
        <f t="shared" si="66"/>
        <v>0</v>
      </c>
      <c r="OX47" s="3">
        <f t="shared" si="66"/>
        <v>0</v>
      </c>
      <c r="OY47" s="3">
        <f t="shared" si="66"/>
        <v>0</v>
      </c>
      <c r="OZ47" s="3">
        <f t="shared" si="66"/>
        <v>0</v>
      </c>
      <c r="PA47" s="3">
        <f t="shared" si="66"/>
        <v>0</v>
      </c>
      <c r="PB47" s="3">
        <f t="shared" si="66"/>
        <v>0</v>
      </c>
      <c r="PC47" s="3">
        <f t="shared" si="66"/>
        <v>0</v>
      </c>
      <c r="PD47" s="3">
        <f t="shared" si="66"/>
        <v>0</v>
      </c>
      <c r="PE47" s="3">
        <f t="shared" si="66"/>
        <v>0</v>
      </c>
      <c r="PF47" s="3">
        <f t="shared" si="66"/>
        <v>0</v>
      </c>
      <c r="PG47" s="3">
        <f t="shared" si="66"/>
        <v>0</v>
      </c>
      <c r="PH47" s="3">
        <f t="shared" si="66"/>
        <v>0</v>
      </c>
      <c r="PI47" s="3">
        <f t="shared" si="66"/>
        <v>0</v>
      </c>
      <c r="PJ47" s="3">
        <f t="shared" si="66"/>
        <v>0</v>
      </c>
      <c r="PK47" s="3">
        <f t="shared" si="66"/>
        <v>0</v>
      </c>
      <c r="PL47" s="3">
        <f t="shared" si="66"/>
        <v>0</v>
      </c>
      <c r="PM47" s="3">
        <f t="shared" si="66"/>
        <v>0</v>
      </c>
      <c r="PN47" s="3">
        <f t="shared" si="66"/>
        <v>0</v>
      </c>
      <c r="PO47" s="3">
        <f t="shared" si="66"/>
        <v>0</v>
      </c>
      <c r="PP47" s="3">
        <f t="shared" si="66"/>
        <v>0</v>
      </c>
      <c r="PQ47" s="3">
        <f t="shared" si="66"/>
        <v>0</v>
      </c>
      <c r="PR47" s="3">
        <f t="shared" si="66"/>
        <v>0</v>
      </c>
      <c r="PS47" s="3">
        <f t="shared" si="66"/>
        <v>0</v>
      </c>
      <c r="PT47" s="3">
        <f t="shared" si="66"/>
        <v>0</v>
      </c>
      <c r="PU47" s="3">
        <f t="shared" si="66"/>
        <v>0</v>
      </c>
      <c r="PV47" s="3">
        <f t="shared" si="66"/>
        <v>0</v>
      </c>
      <c r="PW47" s="3">
        <f t="shared" si="66"/>
        <v>0</v>
      </c>
      <c r="PX47" s="3">
        <f t="shared" si="66"/>
        <v>0</v>
      </c>
      <c r="PY47" s="3">
        <f t="shared" si="66"/>
        <v>0</v>
      </c>
      <c r="PZ47" s="3">
        <f t="shared" si="66"/>
        <v>0</v>
      </c>
      <c r="QA47" s="3">
        <f t="shared" si="66"/>
        <v>0</v>
      </c>
      <c r="QB47" s="3">
        <f t="shared" si="66"/>
        <v>0</v>
      </c>
      <c r="QC47" s="3">
        <f t="shared" si="66"/>
        <v>0</v>
      </c>
      <c r="QD47" s="3">
        <f t="shared" si="66"/>
        <v>0</v>
      </c>
      <c r="QE47" s="3">
        <f t="shared" si="66"/>
        <v>0</v>
      </c>
      <c r="QF47" s="3">
        <f t="shared" si="66"/>
        <v>0</v>
      </c>
      <c r="QG47" s="3">
        <f t="shared" si="66"/>
        <v>0</v>
      </c>
      <c r="QH47" s="3">
        <f t="shared" si="66"/>
        <v>0</v>
      </c>
      <c r="QI47" s="3">
        <f t="shared" si="66"/>
        <v>0</v>
      </c>
      <c r="QJ47" s="3">
        <f t="shared" si="66"/>
        <v>0</v>
      </c>
      <c r="QK47" s="3">
        <f t="shared" si="66"/>
        <v>0</v>
      </c>
      <c r="QL47" s="3">
        <f t="shared" si="66"/>
        <v>0</v>
      </c>
      <c r="QM47" s="3">
        <f t="shared" ref="QM47:SX47" si="67">COUNTIF(QM4:QM35,"MC")</f>
        <v>0</v>
      </c>
      <c r="QN47" s="3">
        <f t="shared" si="67"/>
        <v>0</v>
      </c>
      <c r="QO47" s="3">
        <f t="shared" si="67"/>
        <v>0</v>
      </c>
      <c r="QP47" s="3">
        <f t="shared" si="67"/>
        <v>0</v>
      </c>
      <c r="QQ47" s="3">
        <f t="shared" si="67"/>
        <v>0</v>
      </c>
      <c r="QR47" s="3">
        <f t="shared" si="67"/>
        <v>0</v>
      </c>
      <c r="QS47" s="3">
        <f t="shared" si="67"/>
        <v>0</v>
      </c>
      <c r="QT47" s="3">
        <f t="shared" si="67"/>
        <v>0</v>
      </c>
      <c r="QU47" s="3">
        <f t="shared" si="67"/>
        <v>0</v>
      </c>
      <c r="QV47" s="3">
        <f t="shared" si="67"/>
        <v>0</v>
      </c>
      <c r="QW47" s="3">
        <f t="shared" si="67"/>
        <v>0</v>
      </c>
      <c r="QX47" s="3">
        <f t="shared" si="67"/>
        <v>0</v>
      </c>
      <c r="QY47" s="3">
        <f t="shared" si="67"/>
        <v>0</v>
      </c>
      <c r="QZ47" s="3">
        <f t="shared" si="67"/>
        <v>0</v>
      </c>
      <c r="RA47" s="3">
        <f t="shared" si="67"/>
        <v>0</v>
      </c>
      <c r="RB47" s="3">
        <f t="shared" si="67"/>
        <v>0</v>
      </c>
      <c r="RC47" s="3">
        <f t="shared" si="67"/>
        <v>0</v>
      </c>
      <c r="RD47" s="3">
        <f t="shared" si="67"/>
        <v>0</v>
      </c>
      <c r="RE47" s="3">
        <f t="shared" si="67"/>
        <v>0</v>
      </c>
      <c r="RF47" s="3">
        <f t="shared" si="67"/>
        <v>0</v>
      </c>
      <c r="RG47" s="3">
        <f t="shared" si="67"/>
        <v>0</v>
      </c>
      <c r="RH47" s="3">
        <f t="shared" si="67"/>
        <v>0</v>
      </c>
      <c r="RI47" s="3">
        <f t="shared" si="67"/>
        <v>0</v>
      </c>
      <c r="RJ47" s="3">
        <f t="shared" si="67"/>
        <v>0</v>
      </c>
      <c r="RK47" s="3">
        <f t="shared" si="67"/>
        <v>0</v>
      </c>
      <c r="RL47" s="3">
        <f t="shared" si="67"/>
        <v>0</v>
      </c>
      <c r="RM47" s="3">
        <f t="shared" si="67"/>
        <v>0</v>
      </c>
      <c r="RN47" s="3">
        <f t="shared" si="67"/>
        <v>0</v>
      </c>
      <c r="RO47" s="3">
        <f t="shared" si="67"/>
        <v>0</v>
      </c>
      <c r="RP47" s="3">
        <f t="shared" si="67"/>
        <v>0</v>
      </c>
      <c r="RQ47" s="3">
        <f t="shared" si="67"/>
        <v>0</v>
      </c>
      <c r="RR47" s="3">
        <f t="shared" si="67"/>
        <v>0</v>
      </c>
      <c r="RS47" s="3">
        <f t="shared" si="67"/>
        <v>0</v>
      </c>
      <c r="RT47" s="3">
        <f t="shared" si="67"/>
        <v>0</v>
      </c>
      <c r="RU47" s="3">
        <f t="shared" si="67"/>
        <v>0</v>
      </c>
      <c r="RV47" s="3">
        <f t="shared" si="67"/>
        <v>0</v>
      </c>
      <c r="RW47" s="3">
        <f t="shared" si="67"/>
        <v>0</v>
      </c>
      <c r="RX47" s="3">
        <f t="shared" si="67"/>
        <v>0</v>
      </c>
      <c r="RY47" s="3">
        <f t="shared" si="67"/>
        <v>0</v>
      </c>
      <c r="RZ47" s="3">
        <f t="shared" si="67"/>
        <v>0</v>
      </c>
      <c r="SA47" s="3">
        <f t="shared" si="67"/>
        <v>0</v>
      </c>
      <c r="SB47" s="3">
        <f t="shared" si="67"/>
        <v>0</v>
      </c>
      <c r="SC47" s="3">
        <f t="shared" si="67"/>
        <v>0</v>
      </c>
      <c r="SD47" s="3">
        <f t="shared" si="67"/>
        <v>0</v>
      </c>
      <c r="SE47" s="3">
        <f t="shared" si="67"/>
        <v>0</v>
      </c>
      <c r="SF47" s="3">
        <f t="shared" si="67"/>
        <v>0</v>
      </c>
      <c r="SG47" s="3">
        <f t="shared" si="67"/>
        <v>0</v>
      </c>
      <c r="SH47" s="3">
        <f t="shared" si="67"/>
        <v>0</v>
      </c>
      <c r="SI47" s="3">
        <f t="shared" si="67"/>
        <v>0</v>
      </c>
      <c r="SJ47" s="3">
        <f t="shared" si="67"/>
        <v>0</v>
      </c>
      <c r="SK47" s="3">
        <f t="shared" si="67"/>
        <v>0</v>
      </c>
      <c r="SL47" s="3">
        <f t="shared" si="67"/>
        <v>0</v>
      </c>
      <c r="SM47" s="3">
        <f t="shared" si="67"/>
        <v>0</v>
      </c>
      <c r="SN47" s="3">
        <f t="shared" si="67"/>
        <v>0</v>
      </c>
      <c r="SO47" s="3">
        <f t="shared" si="67"/>
        <v>0</v>
      </c>
      <c r="SP47" s="3">
        <f t="shared" si="67"/>
        <v>0</v>
      </c>
      <c r="SQ47" s="3">
        <f t="shared" si="67"/>
        <v>0</v>
      </c>
      <c r="SR47" s="3">
        <f t="shared" si="67"/>
        <v>0</v>
      </c>
      <c r="SS47" s="3">
        <f t="shared" si="67"/>
        <v>0</v>
      </c>
      <c r="ST47" s="3">
        <f t="shared" si="67"/>
        <v>0</v>
      </c>
      <c r="SU47" s="3">
        <f t="shared" si="67"/>
        <v>0</v>
      </c>
      <c r="SV47" s="3">
        <f t="shared" si="67"/>
        <v>0</v>
      </c>
      <c r="SW47" s="3">
        <f t="shared" si="67"/>
        <v>0</v>
      </c>
      <c r="SX47" s="3">
        <f t="shared" si="67"/>
        <v>0</v>
      </c>
      <c r="SY47" s="3">
        <f t="shared" ref="SY47:VJ47" si="68">COUNTIF(SY4:SY35,"MC")</f>
        <v>0</v>
      </c>
      <c r="SZ47" s="3">
        <f t="shared" si="68"/>
        <v>0</v>
      </c>
      <c r="TA47" s="3">
        <f t="shared" si="68"/>
        <v>0</v>
      </c>
      <c r="TB47" s="3">
        <f t="shared" si="68"/>
        <v>0</v>
      </c>
      <c r="TC47" s="3">
        <f t="shared" si="68"/>
        <v>0</v>
      </c>
      <c r="TD47" s="3">
        <f t="shared" si="68"/>
        <v>0</v>
      </c>
      <c r="TE47" s="3">
        <f t="shared" si="68"/>
        <v>0</v>
      </c>
      <c r="TF47" s="3">
        <f t="shared" si="68"/>
        <v>0</v>
      </c>
      <c r="TG47" s="3">
        <f t="shared" si="68"/>
        <v>0</v>
      </c>
      <c r="TH47" s="3">
        <f t="shared" si="68"/>
        <v>0</v>
      </c>
      <c r="TI47" s="3">
        <f t="shared" si="68"/>
        <v>0</v>
      </c>
      <c r="TJ47" s="3">
        <f t="shared" si="68"/>
        <v>0</v>
      </c>
      <c r="TK47" s="3">
        <f t="shared" si="68"/>
        <v>0</v>
      </c>
      <c r="TL47" s="3">
        <f t="shared" si="68"/>
        <v>0</v>
      </c>
      <c r="TM47" s="3">
        <f t="shared" si="68"/>
        <v>0</v>
      </c>
      <c r="TN47" s="3">
        <f t="shared" si="68"/>
        <v>0</v>
      </c>
      <c r="TO47" s="3">
        <f t="shared" si="68"/>
        <v>0</v>
      </c>
      <c r="TP47" s="3">
        <f t="shared" si="68"/>
        <v>0</v>
      </c>
      <c r="TQ47" s="3">
        <f t="shared" si="68"/>
        <v>0</v>
      </c>
      <c r="TR47" s="3">
        <f t="shared" si="68"/>
        <v>0</v>
      </c>
      <c r="TS47" s="3">
        <f t="shared" si="68"/>
        <v>0</v>
      </c>
      <c r="TT47" s="3">
        <f t="shared" si="68"/>
        <v>0</v>
      </c>
      <c r="TU47" s="3">
        <f t="shared" si="68"/>
        <v>0</v>
      </c>
      <c r="TV47" s="3">
        <f t="shared" si="68"/>
        <v>0</v>
      </c>
      <c r="TW47" s="3">
        <f t="shared" si="68"/>
        <v>0</v>
      </c>
      <c r="TX47" s="3">
        <f t="shared" si="68"/>
        <v>0</v>
      </c>
      <c r="TY47" s="3">
        <f t="shared" si="68"/>
        <v>0</v>
      </c>
      <c r="TZ47" s="3">
        <f t="shared" si="68"/>
        <v>0</v>
      </c>
      <c r="UA47" s="3">
        <f t="shared" si="68"/>
        <v>0</v>
      </c>
      <c r="UB47" s="3">
        <f t="shared" si="68"/>
        <v>0</v>
      </c>
      <c r="UC47" s="3">
        <f t="shared" si="68"/>
        <v>0</v>
      </c>
      <c r="UD47" s="3">
        <f t="shared" si="68"/>
        <v>0</v>
      </c>
      <c r="UE47" s="3">
        <f t="shared" si="68"/>
        <v>0</v>
      </c>
      <c r="UF47" s="3">
        <f t="shared" si="68"/>
        <v>0</v>
      </c>
      <c r="UG47" s="3">
        <f t="shared" si="68"/>
        <v>0</v>
      </c>
      <c r="UH47" s="3">
        <f t="shared" si="68"/>
        <v>0</v>
      </c>
      <c r="UI47" s="3">
        <f t="shared" si="68"/>
        <v>0</v>
      </c>
      <c r="UJ47" s="3">
        <f t="shared" si="68"/>
        <v>0</v>
      </c>
      <c r="UK47" s="3">
        <f t="shared" si="68"/>
        <v>0</v>
      </c>
      <c r="UL47" s="3">
        <f t="shared" si="68"/>
        <v>0</v>
      </c>
      <c r="UM47" s="3">
        <f t="shared" si="68"/>
        <v>0</v>
      </c>
      <c r="UN47" s="3">
        <f t="shared" si="68"/>
        <v>0</v>
      </c>
      <c r="UO47" s="3">
        <f t="shared" si="68"/>
        <v>0</v>
      </c>
      <c r="UP47" s="3">
        <f t="shared" si="68"/>
        <v>0</v>
      </c>
      <c r="UQ47" s="3">
        <f t="shared" si="68"/>
        <v>0</v>
      </c>
      <c r="UR47" s="3">
        <f t="shared" si="68"/>
        <v>0</v>
      </c>
      <c r="US47" s="3">
        <f t="shared" si="68"/>
        <v>0</v>
      </c>
      <c r="UT47" s="3">
        <f t="shared" si="68"/>
        <v>0</v>
      </c>
      <c r="UU47" s="3">
        <f t="shared" si="68"/>
        <v>0</v>
      </c>
      <c r="UV47" s="3">
        <f t="shared" si="68"/>
        <v>0</v>
      </c>
      <c r="UW47" s="3">
        <f t="shared" si="68"/>
        <v>0</v>
      </c>
      <c r="UX47" s="3">
        <f t="shared" si="68"/>
        <v>0</v>
      </c>
      <c r="UY47" s="3">
        <f t="shared" si="68"/>
        <v>0</v>
      </c>
      <c r="UZ47" s="3">
        <f t="shared" si="68"/>
        <v>0</v>
      </c>
      <c r="VA47" s="3">
        <f t="shared" si="68"/>
        <v>0</v>
      </c>
      <c r="VB47" s="3">
        <f t="shared" si="68"/>
        <v>0</v>
      </c>
      <c r="VC47" s="3">
        <f t="shared" si="68"/>
        <v>0</v>
      </c>
      <c r="VD47" s="3">
        <f t="shared" si="68"/>
        <v>0</v>
      </c>
      <c r="VE47" s="3">
        <f t="shared" si="68"/>
        <v>0</v>
      </c>
      <c r="VF47" s="3">
        <f t="shared" si="68"/>
        <v>0</v>
      </c>
      <c r="VG47" s="3">
        <f t="shared" si="68"/>
        <v>0</v>
      </c>
      <c r="VH47" s="3">
        <f t="shared" si="68"/>
        <v>0</v>
      </c>
      <c r="VI47" s="3">
        <f t="shared" si="68"/>
        <v>0</v>
      </c>
      <c r="VJ47" s="3">
        <f t="shared" si="68"/>
        <v>0</v>
      </c>
      <c r="VK47" s="3">
        <f t="shared" ref="VK47:XV47" si="69">COUNTIF(VK4:VK35,"MC")</f>
        <v>0</v>
      </c>
      <c r="VL47" s="3">
        <f t="shared" si="69"/>
        <v>0</v>
      </c>
      <c r="VM47" s="3">
        <f t="shared" si="69"/>
        <v>0</v>
      </c>
      <c r="VN47" s="3">
        <f t="shared" si="69"/>
        <v>0</v>
      </c>
      <c r="VO47" s="3">
        <f t="shared" si="69"/>
        <v>0</v>
      </c>
      <c r="VP47" s="3">
        <f t="shared" si="69"/>
        <v>0</v>
      </c>
      <c r="VQ47" s="3">
        <f t="shared" si="69"/>
        <v>0</v>
      </c>
      <c r="VR47" s="3">
        <f t="shared" si="69"/>
        <v>0</v>
      </c>
      <c r="VS47" s="3">
        <f t="shared" si="69"/>
        <v>0</v>
      </c>
      <c r="VT47" s="3">
        <f t="shared" si="69"/>
        <v>0</v>
      </c>
      <c r="VU47" s="3">
        <f t="shared" si="69"/>
        <v>0</v>
      </c>
      <c r="VV47" s="3">
        <f t="shared" si="69"/>
        <v>0</v>
      </c>
      <c r="VW47" s="3">
        <f t="shared" si="69"/>
        <v>0</v>
      </c>
      <c r="VX47" s="3">
        <f t="shared" si="69"/>
        <v>0</v>
      </c>
      <c r="VY47" s="3">
        <f t="shared" si="69"/>
        <v>0</v>
      </c>
      <c r="VZ47" s="3">
        <f t="shared" si="69"/>
        <v>0</v>
      </c>
      <c r="WA47" s="3">
        <f t="shared" si="69"/>
        <v>0</v>
      </c>
      <c r="WB47" s="3">
        <f t="shared" si="69"/>
        <v>0</v>
      </c>
      <c r="WC47" s="3">
        <f t="shared" si="69"/>
        <v>0</v>
      </c>
      <c r="WD47" s="3">
        <f t="shared" si="69"/>
        <v>0</v>
      </c>
      <c r="WE47" s="3">
        <f t="shared" si="69"/>
        <v>0</v>
      </c>
      <c r="WF47" s="3">
        <f t="shared" si="69"/>
        <v>0</v>
      </c>
      <c r="WG47" s="3">
        <f t="shared" si="69"/>
        <v>0</v>
      </c>
      <c r="WH47" s="3">
        <f t="shared" si="69"/>
        <v>0</v>
      </c>
      <c r="WI47" s="3">
        <f t="shared" si="69"/>
        <v>0</v>
      </c>
      <c r="WJ47" s="3">
        <f t="shared" si="69"/>
        <v>0</v>
      </c>
      <c r="WK47" s="3">
        <f t="shared" si="69"/>
        <v>0</v>
      </c>
      <c r="WL47" s="3">
        <f t="shared" si="69"/>
        <v>0</v>
      </c>
      <c r="WM47" s="3">
        <f t="shared" si="69"/>
        <v>0</v>
      </c>
      <c r="WN47" s="3">
        <f t="shared" si="69"/>
        <v>0</v>
      </c>
      <c r="WO47" s="3">
        <f t="shared" si="69"/>
        <v>0</v>
      </c>
      <c r="WP47" s="3">
        <f t="shared" si="69"/>
        <v>0</v>
      </c>
      <c r="WQ47" s="3">
        <f t="shared" si="69"/>
        <v>0</v>
      </c>
      <c r="WR47" s="3">
        <f t="shared" si="69"/>
        <v>0</v>
      </c>
      <c r="WS47" s="3">
        <f t="shared" si="69"/>
        <v>0</v>
      </c>
      <c r="WT47" s="3">
        <f t="shared" si="69"/>
        <v>0</v>
      </c>
      <c r="WU47" s="3">
        <f t="shared" si="69"/>
        <v>0</v>
      </c>
      <c r="WV47" s="3">
        <f t="shared" si="69"/>
        <v>0</v>
      </c>
      <c r="WW47" s="3">
        <f t="shared" si="69"/>
        <v>0</v>
      </c>
      <c r="WX47" s="3">
        <f t="shared" si="69"/>
        <v>0</v>
      </c>
      <c r="WY47" s="3">
        <f t="shared" si="69"/>
        <v>0</v>
      </c>
      <c r="WZ47" s="3">
        <f t="shared" si="69"/>
        <v>0</v>
      </c>
      <c r="XA47" s="3">
        <f t="shared" si="69"/>
        <v>0</v>
      </c>
      <c r="XB47" s="3">
        <f t="shared" si="69"/>
        <v>0</v>
      </c>
      <c r="XC47" s="3">
        <f t="shared" si="69"/>
        <v>0</v>
      </c>
      <c r="XD47" s="3">
        <f t="shared" si="69"/>
        <v>0</v>
      </c>
      <c r="XE47" s="3">
        <f t="shared" si="69"/>
        <v>0</v>
      </c>
      <c r="XF47" s="3">
        <f t="shared" si="69"/>
        <v>0</v>
      </c>
      <c r="XG47" s="3">
        <f t="shared" si="69"/>
        <v>0</v>
      </c>
      <c r="XH47" s="3">
        <f t="shared" si="69"/>
        <v>0</v>
      </c>
      <c r="XI47" s="3">
        <f t="shared" si="69"/>
        <v>0</v>
      </c>
      <c r="XJ47" s="3">
        <f t="shared" si="69"/>
        <v>0</v>
      </c>
      <c r="XK47" s="3">
        <f t="shared" si="69"/>
        <v>0</v>
      </c>
      <c r="XL47" s="3">
        <f t="shared" si="69"/>
        <v>0</v>
      </c>
      <c r="XM47" s="3">
        <f t="shared" si="69"/>
        <v>0</v>
      </c>
      <c r="XN47" s="3">
        <f t="shared" si="69"/>
        <v>0</v>
      </c>
      <c r="XO47" s="3">
        <f t="shared" si="69"/>
        <v>0</v>
      </c>
      <c r="XP47" s="3">
        <f t="shared" si="69"/>
        <v>0</v>
      </c>
      <c r="XQ47" s="3">
        <f t="shared" si="69"/>
        <v>0</v>
      </c>
      <c r="XR47" s="3">
        <f t="shared" si="69"/>
        <v>0</v>
      </c>
      <c r="XS47" s="3">
        <f t="shared" si="69"/>
        <v>0</v>
      </c>
      <c r="XT47" s="3">
        <f t="shared" si="69"/>
        <v>0</v>
      </c>
      <c r="XU47" s="3">
        <f t="shared" si="69"/>
        <v>0</v>
      </c>
      <c r="XV47" s="3">
        <f t="shared" si="69"/>
        <v>0</v>
      </c>
      <c r="XW47" s="3">
        <f t="shared" ref="XW47:AAH47" si="70">COUNTIF(XW4:XW35,"MC")</f>
        <v>0</v>
      </c>
      <c r="XX47" s="3">
        <f t="shared" si="70"/>
        <v>0</v>
      </c>
      <c r="XY47" s="3">
        <f t="shared" si="70"/>
        <v>0</v>
      </c>
      <c r="XZ47" s="3">
        <f t="shared" si="70"/>
        <v>0</v>
      </c>
      <c r="YA47" s="3">
        <f t="shared" si="70"/>
        <v>0</v>
      </c>
      <c r="YB47" s="3">
        <f t="shared" si="70"/>
        <v>0</v>
      </c>
      <c r="YC47" s="3">
        <f t="shared" si="70"/>
        <v>0</v>
      </c>
      <c r="YD47" s="3">
        <f t="shared" si="70"/>
        <v>0</v>
      </c>
      <c r="YE47" s="3">
        <f t="shared" si="70"/>
        <v>0</v>
      </c>
      <c r="YF47" s="3">
        <f t="shared" si="70"/>
        <v>0</v>
      </c>
      <c r="YG47" s="3">
        <f t="shared" si="70"/>
        <v>0</v>
      </c>
      <c r="YH47" s="3">
        <f t="shared" si="70"/>
        <v>0</v>
      </c>
      <c r="YI47" s="3">
        <f t="shared" si="70"/>
        <v>0</v>
      </c>
      <c r="YJ47" s="3">
        <f t="shared" si="70"/>
        <v>0</v>
      </c>
      <c r="YK47" s="3">
        <f t="shared" si="70"/>
        <v>0</v>
      </c>
      <c r="YL47" s="3">
        <f t="shared" si="70"/>
        <v>0</v>
      </c>
      <c r="YM47" s="3">
        <f t="shared" si="70"/>
        <v>0</v>
      </c>
      <c r="YN47" s="3">
        <f t="shared" si="70"/>
        <v>0</v>
      </c>
      <c r="YO47" s="3">
        <f t="shared" si="70"/>
        <v>0</v>
      </c>
      <c r="YP47" s="3">
        <f t="shared" si="70"/>
        <v>0</v>
      </c>
      <c r="YQ47" s="3">
        <f t="shared" si="70"/>
        <v>0</v>
      </c>
      <c r="YR47" s="3">
        <f t="shared" si="70"/>
        <v>0</v>
      </c>
      <c r="YS47" s="3">
        <f t="shared" si="70"/>
        <v>0</v>
      </c>
      <c r="YT47" s="3">
        <f t="shared" si="70"/>
        <v>0</v>
      </c>
      <c r="YU47" s="3">
        <f t="shared" si="70"/>
        <v>0</v>
      </c>
      <c r="YV47" s="3">
        <f t="shared" si="70"/>
        <v>0</v>
      </c>
      <c r="YW47" s="3">
        <f t="shared" si="70"/>
        <v>0</v>
      </c>
      <c r="YX47" s="3">
        <f t="shared" si="70"/>
        <v>0</v>
      </c>
      <c r="YY47" s="3">
        <f t="shared" si="70"/>
        <v>0</v>
      </c>
      <c r="YZ47" s="3">
        <f t="shared" si="70"/>
        <v>0</v>
      </c>
      <c r="ZA47" s="3">
        <f t="shared" si="70"/>
        <v>0</v>
      </c>
      <c r="ZB47" s="3">
        <f t="shared" si="70"/>
        <v>0</v>
      </c>
      <c r="ZC47" s="3">
        <f t="shared" si="70"/>
        <v>0</v>
      </c>
      <c r="ZD47" s="3">
        <f t="shared" si="70"/>
        <v>0</v>
      </c>
      <c r="ZE47" s="3">
        <f t="shared" si="70"/>
        <v>0</v>
      </c>
      <c r="ZF47" s="3">
        <f t="shared" si="70"/>
        <v>0</v>
      </c>
      <c r="ZG47" s="3">
        <f t="shared" si="70"/>
        <v>0</v>
      </c>
      <c r="ZH47" s="3">
        <f t="shared" si="70"/>
        <v>0</v>
      </c>
      <c r="ZI47" s="3">
        <f t="shared" si="70"/>
        <v>0</v>
      </c>
      <c r="ZJ47" s="3">
        <f t="shared" si="70"/>
        <v>0</v>
      </c>
      <c r="ZK47" s="3">
        <f t="shared" si="70"/>
        <v>0</v>
      </c>
      <c r="ZL47" s="3">
        <f t="shared" si="70"/>
        <v>0</v>
      </c>
      <c r="ZM47" s="3">
        <f t="shared" si="70"/>
        <v>0</v>
      </c>
      <c r="ZN47" s="3">
        <f t="shared" si="70"/>
        <v>0</v>
      </c>
      <c r="ZO47" s="3">
        <f t="shared" si="70"/>
        <v>0</v>
      </c>
      <c r="ZP47" s="3">
        <f t="shared" si="70"/>
        <v>0</v>
      </c>
      <c r="ZQ47" s="3">
        <f t="shared" si="70"/>
        <v>0</v>
      </c>
      <c r="ZR47" s="3">
        <f t="shared" si="70"/>
        <v>0</v>
      </c>
      <c r="ZS47" s="3">
        <f t="shared" si="70"/>
        <v>0</v>
      </c>
      <c r="ZT47" s="3">
        <f t="shared" si="70"/>
        <v>0</v>
      </c>
      <c r="ZU47" s="3">
        <f t="shared" si="70"/>
        <v>0</v>
      </c>
      <c r="ZV47" s="3">
        <f t="shared" si="70"/>
        <v>0</v>
      </c>
      <c r="ZW47" s="3">
        <f t="shared" si="70"/>
        <v>0</v>
      </c>
      <c r="ZX47" s="3">
        <f t="shared" si="70"/>
        <v>0</v>
      </c>
      <c r="ZY47" s="3">
        <f t="shared" si="70"/>
        <v>0</v>
      </c>
      <c r="ZZ47" s="3">
        <f t="shared" si="70"/>
        <v>0</v>
      </c>
      <c r="AAA47" s="3">
        <f t="shared" si="70"/>
        <v>0</v>
      </c>
      <c r="AAB47" s="3">
        <f t="shared" si="70"/>
        <v>0</v>
      </c>
      <c r="AAC47" s="3">
        <f t="shared" si="70"/>
        <v>0</v>
      </c>
      <c r="AAD47" s="3">
        <f t="shared" si="70"/>
        <v>0</v>
      </c>
      <c r="AAE47" s="3">
        <f t="shared" si="70"/>
        <v>0</v>
      </c>
      <c r="AAF47" s="3">
        <f t="shared" si="70"/>
        <v>0</v>
      </c>
      <c r="AAG47" s="3">
        <f t="shared" si="70"/>
        <v>0</v>
      </c>
      <c r="AAH47" s="3">
        <f t="shared" si="70"/>
        <v>0</v>
      </c>
      <c r="AAI47" s="3">
        <f t="shared" ref="AAI47:ABH47" si="71">COUNTIF(AAI4:AAI35,"MC")</f>
        <v>0</v>
      </c>
      <c r="AAJ47" s="3">
        <f t="shared" si="71"/>
        <v>0</v>
      </c>
      <c r="AAK47" s="3">
        <f t="shared" si="71"/>
        <v>0</v>
      </c>
      <c r="AAL47" s="3">
        <f t="shared" si="71"/>
        <v>0</v>
      </c>
      <c r="AAM47" s="3">
        <f t="shared" si="71"/>
        <v>0</v>
      </c>
      <c r="AAN47" s="3">
        <f t="shared" si="71"/>
        <v>0</v>
      </c>
      <c r="AAO47" s="3">
        <f t="shared" si="71"/>
        <v>0</v>
      </c>
      <c r="AAP47" s="3">
        <f t="shared" si="71"/>
        <v>0</v>
      </c>
      <c r="AAQ47" s="3">
        <f t="shared" si="71"/>
        <v>0</v>
      </c>
      <c r="AAR47" s="3">
        <f t="shared" si="71"/>
        <v>0</v>
      </c>
      <c r="AAS47" s="3">
        <f t="shared" si="71"/>
        <v>0</v>
      </c>
      <c r="AAT47" s="3">
        <f t="shared" si="71"/>
        <v>0</v>
      </c>
      <c r="AAU47" s="3">
        <f t="shared" si="71"/>
        <v>0</v>
      </c>
      <c r="AAV47" s="3">
        <f t="shared" si="71"/>
        <v>0</v>
      </c>
      <c r="AAW47" s="3">
        <f t="shared" si="71"/>
        <v>0</v>
      </c>
      <c r="AAX47" s="3">
        <f t="shared" si="71"/>
        <v>0</v>
      </c>
      <c r="AAY47" s="3">
        <f t="shared" si="71"/>
        <v>0</v>
      </c>
      <c r="AAZ47" s="3">
        <f t="shared" si="71"/>
        <v>0</v>
      </c>
      <c r="ABA47" s="3">
        <f t="shared" si="71"/>
        <v>0</v>
      </c>
      <c r="ABB47" s="3">
        <f t="shared" si="71"/>
        <v>0</v>
      </c>
      <c r="ABC47" s="3">
        <f t="shared" si="71"/>
        <v>0</v>
      </c>
      <c r="ABD47" s="3">
        <f t="shared" si="71"/>
        <v>0</v>
      </c>
      <c r="ABE47" s="3">
        <f t="shared" si="71"/>
        <v>0</v>
      </c>
      <c r="ABF47" s="3">
        <f t="shared" si="71"/>
        <v>0</v>
      </c>
      <c r="ABG47" s="3">
        <f t="shared" si="71"/>
        <v>0</v>
      </c>
      <c r="ABH47" s="3">
        <f t="shared" si="71"/>
        <v>0</v>
      </c>
    </row>
    <row r="48" spans="1:736" x14ac:dyDescent="0.3">
      <c r="E48" s="11" t="s">
        <v>28</v>
      </c>
      <c r="F48" s="7" t="s">
        <v>29</v>
      </c>
      <c r="G48" s="3">
        <f t="shared" ref="G48:BR48" si="72">COUNTIF(G4:G35,"CL")</f>
        <v>0</v>
      </c>
      <c r="H48" s="3">
        <f t="shared" si="72"/>
        <v>0</v>
      </c>
      <c r="I48" s="3">
        <f t="shared" si="72"/>
        <v>0</v>
      </c>
      <c r="J48" s="3">
        <f t="shared" si="72"/>
        <v>0</v>
      </c>
      <c r="K48" s="3">
        <f t="shared" si="72"/>
        <v>0</v>
      </c>
      <c r="L48" s="3">
        <f t="shared" si="72"/>
        <v>0</v>
      </c>
      <c r="M48" s="3">
        <f t="shared" si="72"/>
        <v>0</v>
      </c>
      <c r="N48" s="3">
        <f t="shared" si="72"/>
        <v>0</v>
      </c>
      <c r="O48" s="3">
        <f t="shared" si="72"/>
        <v>0</v>
      </c>
      <c r="P48" s="3">
        <f t="shared" si="72"/>
        <v>0</v>
      </c>
      <c r="Q48" s="3">
        <f t="shared" si="72"/>
        <v>0</v>
      </c>
      <c r="R48" s="3">
        <f t="shared" si="72"/>
        <v>0</v>
      </c>
      <c r="S48" s="3">
        <f t="shared" si="72"/>
        <v>0</v>
      </c>
      <c r="T48" s="3">
        <f t="shared" si="72"/>
        <v>0</v>
      </c>
      <c r="U48" s="3">
        <f t="shared" si="72"/>
        <v>0</v>
      </c>
      <c r="V48" s="3">
        <f t="shared" si="72"/>
        <v>0</v>
      </c>
      <c r="W48" s="3">
        <f t="shared" si="72"/>
        <v>0</v>
      </c>
      <c r="X48" s="3">
        <f t="shared" si="72"/>
        <v>0</v>
      </c>
      <c r="Y48" s="3">
        <f t="shared" si="72"/>
        <v>0</v>
      </c>
      <c r="Z48" s="3">
        <f t="shared" si="72"/>
        <v>0</v>
      </c>
      <c r="AA48" s="3">
        <f t="shared" si="72"/>
        <v>0</v>
      </c>
      <c r="AB48" s="3">
        <f t="shared" si="72"/>
        <v>0</v>
      </c>
      <c r="AC48" s="3">
        <f t="shared" si="72"/>
        <v>0</v>
      </c>
      <c r="AD48" s="3">
        <f t="shared" si="72"/>
        <v>0</v>
      </c>
      <c r="AE48" s="3">
        <f t="shared" si="72"/>
        <v>0</v>
      </c>
      <c r="AF48" s="3">
        <f t="shared" si="72"/>
        <v>0</v>
      </c>
      <c r="AG48" s="3">
        <f t="shared" si="72"/>
        <v>0</v>
      </c>
      <c r="AH48" s="3">
        <f t="shared" si="72"/>
        <v>0</v>
      </c>
      <c r="AI48" s="3">
        <f t="shared" si="72"/>
        <v>0</v>
      </c>
      <c r="AJ48" s="3">
        <f t="shared" si="72"/>
        <v>0</v>
      </c>
      <c r="AK48" s="3">
        <f t="shared" si="72"/>
        <v>0</v>
      </c>
      <c r="AL48" s="3">
        <f t="shared" si="72"/>
        <v>0</v>
      </c>
      <c r="AM48" s="3">
        <f t="shared" si="72"/>
        <v>0</v>
      </c>
      <c r="AN48" s="3">
        <f t="shared" si="72"/>
        <v>0</v>
      </c>
      <c r="AO48" s="3">
        <f t="shared" si="72"/>
        <v>0</v>
      </c>
      <c r="AP48" s="3">
        <f t="shared" si="72"/>
        <v>0</v>
      </c>
      <c r="AQ48" s="3">
        <f t="shared" si="72"/>
        <v>0</v>
      </c>
      <c r="AR48" s="3">
        <f t="shared" si="72"/>
        <v>0</v>
      </c>
      <c r="AS48" s="3">
        <f t="shared" si="72"/>
        <v>0</v>
      </c>
      <c r="AT48" s="3">
        <f t="shared" si="72"/>
        <v>0</v>
      </c>
      <c r="AU48" s="3">
        <f t="shared" si="72"/>
        <v>0</v>
      </c>
      <c r="AV48" s="3">
        <f t="shared" si="72"/>
        <v>0</v>
      </c>
      <c r="AW48" s="3">
        <f t="shared" si="72"/>
        <v>0</v>
      </c>
      <c r="AX48" s="3">
        <f t="shared" si="72"/>
        <v>0</v>
      </c>
      <c r="AY48" s="3">
        <f t="shared" si="72"/>
        <v>0</v>
      </c>
      <c r="AZ48" s="3">
        <f t="shared" si="72"/>
        <v>0</v>
      </c>
      <c r="BA48" s="3">
        <f t="shared" si="72"/>
        <v>0</v>
      </c>
      <c r="BB48" s="3">
        <f t="shared" si="72"/>
        <v>0</v>
      </c>
      <c r="BC48" s="3">
        <f t="shared" si="72"/>
        <v>0</v>
      </c>
      <c r="BD48" s="3">
        <f t="shared" si="72"/>
        <v>0</v>
      </c>
      <c r="BE48" s="3">
        <f t="shared" si="72"/>
        <v>0</v>
      </c>
      <c r="BF48" s="3">
        <f t="shared" si="72"/>
        <v>0</v>
      </c>
      <c r="BG48" s="3">
        <f t="shared" si="72"/>
        <v>0</v>
      </c>
      <c r="BH48" s="3">
        <f t="shared" si="72"/>
        <v>0</v>
      </c>
      <c r="BI48" s="3">
        <f t="shared" si="72"/>
        <v>0</v>
      </c>
      <c r="BJ48" s="3">
        <f t="shared" si="72"/>
        <v>0</v>
      </c>
      <c r="BK48" s="3">
        <f t="shared" si="72"/>
        <v>0</v>
      </c>
      <c r="BL48" s="3">
        <f t="shared" si="72"/>
        <v>0</v>
      </c>
      <c r="BM48" s="3">
        <f t="shared" si="72"/>
        <v>0</v>
      </c>
      <c r="BN48" s="3">
        <f t="shared" si="72"/>
        <v>0</v>
      </c>
      <c r="BO48" s="3">
        <f t="shared" si="72"/>
        <v>0</v>
      </c>
      <c r="BP48" s="3">
        <f t="shared" si="72"/>
        <v>0</v>
      </c>
      <c r="BQ48" s="3">
        <f t="shared" si="72"/>
        <v>0</v>
      </c>
      <c r="BR48" s="3">
        <f t="shared" si="72"/>
        <v>0</v>
      </c>
      <c r="BS48" s="3">
        <f t="shared" ref="BS48:ED48" si="73">COUNTIF(BS4:BS35,"CL")</f>
        <v>0</v>
      </c>
      <c r="BT48" s="3">
        <f t="shared" si="73"/>
        <v>0</v>
      </c>
      <c r="BU48" s="3">
        <f t="shared" si="73"/>
        <v>0</v>
      </c>
      <c r="BV48" s="3">
        <f t="shared" si="73"/>
        <v>0</v>
      </c>
      <c r="BW48" s="3">
        <f t="shared" si="73"/>
        <v>0</v>
      </c>
      <c r="BX48" s="3">
        <f t="shared" si="73"/>
        <v>0</v>
      </c>
      <c r="BY48" s="3">
        <f t="shared" si="73"/>
        <v>0</v>
      </c>
      <c r="BZ48" s="3">
        <f t="shared" si="73"/>
        <v>0</v>
      </c>
      <c r="CA48" s="3">
        <f t="shared" si="73"/>
        <v>0</v>
      </c>
      <c r="CB48" s="3">
        <f t="shared" si="73"/>
        <v>0</v>
      </c>
      <c r="CC48" s="3">
        <f t="shared" si="73"/>
        <v>0</v>
      </c>
      <c r="CD48" s="3">
        <f t="shared" si="73"/>
        <v>0</v>
      </c>
      <c r="CE48" s="3">
        <f t="shared" si="73"/>
        <v>0</v>
      </c>
      <c r="CF48" s="3">
        <f t="shared" si="73"/>
        <v>0</v>
      </c>
      <c r="CG48" s="3">
        <f t="shared" si="73"/>
        <v>0</v>
      </c>
      <c r="CH48" s="3">
        <f t="shared" si="73"/>
        <v>0</v>
      </c>
      <c r="CI48" s="3">
        <f t="shared" si="73"/>
        <v>0</v>
      </c>
      <c r="CJ48" s="3">
        <f t="shared" si="73"/>
        <v>0</v>
      </c>
      <c r="CK48" s="3">
        <f t="shared" si="73"/>
        <v>0</v>
      </c>
      <c r="CL48" s="3">
        <f t="shared" si="73"/>
        <v>0</v>
      </c>
      <c r="CM48" s="3">
        <f t="shared" si="73"/>
        <v>0</v>
      </c>
      <c r="CN48" s="3">
        <f t="shared" si="73"/>
        <v>0</v>
      </c>
      <c r="CO48" s="3">
        <f t="shared" si="73"/>
        <v>0</v>
      </c>
      <c r="CP48" s="3">
        <f t="shared" si="73"/>
        <v>0</v>
      </c>
      <c r="CQ48" s="3">
        <f t="shared" si="73"/>
        <v>0</v>
      </c>
      <c r="CR48" s="3">
        <f t="shared" si="73"/>
        <v>0</v>
      </c>
      <c r="CS48" s="3">
        <f t="shared" si="73"/>
        <v>0</v>
      </c>
      <c r="CT48" s="3">
        <f t="shared" si="73"/>
        <v>0</v>
      </c>
      <c r="CU48" s="3">
        <f t="shared" si="73"/>
        <v>0</v>
      </c>
      <c r="CV48" s="3">
        <f t="shared" si="73"/>
        <v>0</v>
      </c>
      <c r="CW48" s="3">
        <f t="shared" si="73"/>
        <v>0</v>
      </c>
      <c r="CX48" s="3">
        <f t="shared" si="73"/>
        <v>0</v>
      </c>
      <c r="CY48" s="3">
        <f t="shared" si="73"/>
        <v>0</v>
      </c>
      <c r="CZ48" s="3">
        <f t="shared" si="73"/>
        <v>0</v>
      </c>
      <c r="DA48" s="3">
        <f t="shared" si="73"/>
        <v>0</v>
      </c>
      <c r="DB48" s="3">
        <f t="shared" si="73"/>
        <v>0</v>
      </c>
      <c r="DC48" s="3">
        <f t="shared" si="73"/>
        <v>0</v>
      </c>
      <c r="DD48" s="3">
        <f t="shared" si="73"/>
        <v>0</v>
      </c>
      <c r="DE48" s="3">
        <f t="shared" si="73"/>
        <v>0</v>
      </c>
      <c r="DF48" s="3">
        <f t="shared" si="73"/>
        <v>0</v>
      </c>
      <c r="DG48" s="3">
        <f t="shared" si="73"/>
        <v>0</v>
      </c>
      <c r="DH48" s="3">
        <f t="shared" si="73"/>
        <v>0</v>
      </c>
      <c r="DI48" s="3">
        <f t="shared" si="73"/>
        <v>0</v>
      </c>
      <c r="DJ48" s="3">
        <f t="shared" si="73"/>
        <v>0</v>
      </c>
      <c r="DK48" s="3">
        <f t="shared" si="73"/>
        <v>0</v>
      </c>
      <c r="DL48" s="3">
        <f t="shared" si="73"/>
        <v>0</v>
      </c>
      <c r="DM48" s="3">
        <f t="shared" si="73"/>
        <v>0</v>
      </c>
      <c r="DN48" s="3">
        <f t="shared" si="73"/>
        <v>0</v>
      </c>
      <c r="DO48" s="3">
        <f t="shared" si="73"/>
        <v>0</v>
      </c>
      <c r="DP48" s="3">
        <f t="shared" si="73"/>
        <v>0</v>
      </c>
      <c r="DQ48" s="3">
        <f t="shared" si="73"/>
        <v>0</v>
      </c>
      <c r="DR48" s="3">
        <f t="shared" si="73"/>
        <v>0</v>
      </c>
      <c r="DS48" s="3">
        <f t="shared" si="73"/>
        <v>0</v>
      </c>
      <c r="DT48" s="3">
        <f t="shared" si="73"/>
        <v>0</v>
      </c>
      <c r="DU48" s="3">
        <f t="shared" si="73"/>
        <v>0</v>
      </c>
      <c r="DV48" s="3">
        <f t="shared" si="73"/>
        <v>0</v>
      </c>
      <c r="DW48" s="3">
        <f t="shared" si="73"/>
        <v>0</v>
      </c>
      <c r="DX48" s="3">
        <f t="shared" si="73"/>
        <v>0</v>
      </c>
      <c r="DY48" s="3">
        <f t="shared" si="73"/>
        <v>0</v>
      </c>
      <c r="DZ48" s="3">
        <f t="shared" si="73"/>
        <v>0</v>
      </c>
      <c r="EA48" s="3">
        <f t="shared" si="73"/>
        <v>0</v>
      </c>
      <c r="EB48" s="3">
        <f t="shared" si="73"/>
        <v>0</v>
      </c>
      <c r="EC48" s="3">
        <f t="shared" si="73"/>
        <v>0</v>
      </c>
      <c r="ED48" s="3">
        <f t="shared" si="73"/>
        <v>0</v>
      </c>
      <c r="EE48" s="3">
        <f t="shared" ref="EE48:GP48" si="74">COUNTIF(EE4:EE35,"CL")</f>
        <v>0</v>
      </c>
      <c r="EF48" s="3">
        <f t="shared" si="74"/>
        <v>0</v>
      </c>
      <c r="EG48" s="3">
        <f t="shared" si="74"/>
        <v>0</v>
      </c>
      <c r="EH48" s="3">
        <f t="shared" si="74"/>
        <v>0</v>
      </c>
      <c r="EI48" s="3">
        <f t="shared" si="74"/>
        <v>0</v>
      </c>
      <c r="EJ48" s="3">
        <f t="shared" si="74"/>
        <v>0</v>
      </c>
      <c r="EK48" s="3">
        <f t="shared" si="74"/>
        <v>0</v>
      </c>
      <c r="EL48" s="3">
        <f t="shared" si="74"/>
        <v>0</v>
      </c>
      <c r="EM48" s="3">
        <f t="shared" si="74"/>
        <v>0</v>
      </c>
      <c r="EN48" s="3">
        <f t="shared" si="74"/>
        <v>0</v>
      </c>
      <c r="EO48" s="3">
        <f t="shared" si="74"/>
        <v>0</v>
      </c>
      <c r="EP48" s="3">
        <f t="shared" si="74"/>
        <v>0</v>
      </c>
      <c r="EQ48" s="3">
        <f t="shared" si="74"/>
        <v>0</v>
      </c>
      <c r="ER48" s="3">
        <f t="shared" si="74"/>
        <v>0</v>
      </c>
      <c r="ES48" s="3">
        <f t="shared" si="74"/>
        <v>0</v>
      </c>
      <c r="ET48" s="3">
        <f t="shared" si="74"/>
        <v>0</v>
      </c>
      <c r="EU48" s="3">
        <f t="shared" si="74"/>
        <v>0</v>
      </c>
      <c r="EV48" s="3">
        <f t="shared" si="74"/>
        <v>0</v>
      </c>
      <c r="EW48" s="3">
        <f t="shared" si="74"/>
        <v>0</v>
      </c>
      <c r="EX48" s="3">
        <f t="shared" si="74"/>
        <v>0</v>
      </c>
      <c r="EY48" s="3">
        <f t="shared" si="74"/>
        <v>0</v>
      </c>
      <c r="EZ48" s="3">
        <f t="shared" si="74"/>
        <v>0</v>
      </c>
      <c r="FA48" s="3">
        <f t="shared" si="74"/>
        <v>0</v>
      </c>
      <c r="FB48" s="3">
        <f t="shared" si="74"/>
        <v>0</v>
      </c>
      <c r="FC48" s="3">
        <f t="shared" si="74"/>
        <v>0</v>
      </c>
      <c r="FD48" s="3">
        <f t="shared" si="74"/>
        <v>0</v>
      </c>
      <c r="FE48" s="3">
        <f t="shared" si="74"/>
        <v>0</v>
      </c>
      <c r="FF48" s="3">
        <f t="shared" si="74"/>
        <v>0</v>
      </c>
      <c r="FG48" s="3">
        <f t="shared" si="74"/>
        <v>0</v>
      </c>
      <c r="FH48" s="3">
        <f t="shared" si="74"/>
        <v>0</v>
      </c>
      <c r="FI48" s="3">
        <f t="shared" si="74"/>
        <v>0</v>
      </c>
      <c r="FJ48" s="3">
        <f t="shared" si="74"/>
        <v>0</v>
      </c>
      <c r="FK48" s="3">
        <f t="shared" si="74"/>
        <v>0</v>
      </c>
      <c r="FL48" s="3">
        <f t="shared" si="74"/>
        <v>0</v>
      </c>
      <c r="FM48" s="3">
        <f t="shared" si="74"/>
        <v>0</v>
      </c>
      <c r="FN48" s="3">
        <f t="shared" si="74"/>
        <v>0</v>
      </c>
      <c r="FO48" s="3">
        <f t="shared" si="74"/>
        <v>0</v>
      </c>
      <c r="FP48" s="3">
        <f t="shared" si="74"/>
        <v>0</v>
      </c>
      <c r="FQ48" s="3">
        <f t="shared" si="74"/>
        <v>0</v>
      </c>
      <c r="FR48" s="3">
        <f t="shared" si="74"/>
        <v>0</v>
      </c>
      <c r="FS48" s="3">
        <f t="shared" si="74"/>
        <v>0</v>
      </c>
      <c r="FT48" s="3">
        <f t="shared" si="74"/>
        <v>0</v>
      </c>
      <c r="FU48" s="3">
        <f t="shared" si="74"/>
        <v>0</v>
      </c>
      <c r="FV48" s="3">
        <f t="shared" si="74"/>
        <v>0</v>
      </c>
      <c r="FW48" s="3">
        <f t="shared" si="74"/>
        <v>0</v>
      </c>
      <c r="FX48" s="3">
        <f t="shared" si="74"/>
        <v>0</v>
      </c>
      <c r="FY48" s="3">
        <f t="shared" si="74"/>
        <v>0</v>
      </c>
      <c r="FZ48" s="3">
        <f t="shared" si="74"/>
        <v>0</v>
      </c>
      <c r="GA48" s="3">
        <f t="shared" si="74"/>
        <v>0</v>
      </c>
      <c r="GB48" s="3">
        <f t="shared" si="74"/>
        <v>0</v>
      </c>
      <c r="GC48" s="3">
        <f t="shared" si="74"/>
        <v>0</v>
      </c>
      <c r="GD48" s="3">
        <f t="shared" si="74"/>
        <v>0</v>
      </c>
      <c r="GE48" s="3">
        <f t="shared" si="74"/>
        <v>0</v>
      </c>
      <c r="GF48" s="3">
        <f t="shared" si="74"/>
        <v>0</v>
      </c>
      <c r="GG48" s="3">
        <f t="shared" si="74"/>
        <v>0</v>
      </c>
      <c r="GH48" s="3">
        <f t="shared" si="74"/>
        <v>0</v>
      </c>
      <c r="GI48" s="3">
        <f t="shared" si="74"/>
        <v>0</v>
      </c>
      <c r="GJ48" s="3">
        <f t="shared" si="74"/>
        <v>0</v>
      </c>
      <c r="GK48" s="3">
        <f t="shared" si="74"/>
        <v>0</v>
      </c>
      <c r="GL48" s="3">
        <f t="shared" si="74"/>
        <v>0</v>
      </c>
      <c r="GM48" s="3">
        <f t="shared" si="74"/>
        <v>0</v>
      </c>
      <c r="GN48" s="3">
        <f t="shared" si="74"/>
        <v>0</v>
      </c>
      <c r="GO48" s="3">
        <f t="shared" si="74"/>
        <v>0</v>
      </c>
      <c r="GP48" s="3">
        <f t="shared" si="74"/>
        <v>0</v>
      </c>
      <c r="GQ48" s="3">
        <f t="shared" ref="GQ48:JB48" si="75">COUNTIF(GQ4:GQ35,"CL")</f>
        <v>0</v>
      </c>
      <c r="GR48" s="3">
        <f t="shared" si="75"/>
        <v>0</v>
      </c>
      <c r="GS48" s="3">
        <f t="shared" si="75"/>
        <v>0</v>
      </c>
      <c r="GT48" s="3">
        <f t="shared" si="75"/>
        <v>0</v>
      </c>
      <c r="GU48" s="3">
        <f t="shared" si="75"/>
        <v>0</v>
      </c>
      <c r="GV48" s="3">
        <f t="shared" si="75"/>
        <v>0</v>
      </c>
      <c r="GW48" s="3">
        <f t="shared" si="75"/>
        <v>0</v>
      </c>
      <c r="GX48" s="3">
        <f t="shared" si="75"/>
        <v>0</v>
      </c>
      <c r="GY48" s="3">
        <f t="shared" si="75"/>
        <v>0</v>
      </c>
      <c r="GZ48" s="3">
        <f t="shared" si="75"/>
        <v>0</v>
      </c>
      <c r="HA48" s="3">
        <f t="shared" si="75"/>
        <v>0</v>
      </c>
      <c r="HB48" s="3">
        <f t="shared" si="75"/>
        <v>0</v>
      </c>
      <c r="HC48" s="3">
        <f t="shared" si="75"/>
        <v>0</v>
      </c>
      <c r="HD48" s="3">
        <f t="shared" si="75"/>
        <v>0</v>
      </c>
      <c r="HE48" s="3">
        <f t="shared" si="75"/>
        <v>0</v>
      </c>
      <c r="HF48" s="3">
        <f t="shared" si="75"/>
        <v>0</v>
      </c>
      <c r="HG48" s="3">
        <f t="shared" si="75"/>
        <v>0</v>
      </c>
      <c r="HH48" s="3">
        <f t="shared" si="75"/>
        <v>0</v>
      </c>
      <c r="HI48" s="3">
        <f t="shared" si="75"/>
        <v>0</v>
      </c>
      <c r="HJ48" s="3">
        <f t="shared" si="75"/>
        <v>0</v>
      </c>
      <c r="HK48" s="3">
        <f t="shared" si="75"/>
        <v>0</v>
      </c>
      <c r="HL48" s="3">
        <f t="shared" si="75"/>
        <v>0</v>
      </c>
      <c r="HM48" s="3">
        <f t="shared" si="75"/>
        <v>0</v>
      </c>
      <c r="HN48" s="3">
        <f t="shared" si="75"/>
        <v>0</v>
      </c>
      <c r="HO48" s="3">
        <f t="shared" si="75"/>
        <v>0</v>
      </c>
      <c r="HP48" s="3">
        <f t="shared" si="75"/>
        <v>0</v>
      </c>
      <c r="HQ48" s="3">
        <f t="shared" si="75"/>
        <v>0</v>
      </c>
      <c r="HR48" s="3">
        <f t="shared" si="75"/>
        <v>0</v>
      </c>
      <c r="HS48" s="3">
        <f t="shared" si="75"/>
        <v>0</v>
      </c>
      <c r="HT48" s="3">
        <f t="shared" si="75"/>
        <v>0</v>
      </c>
      <c r="HU48" s="3">
        <f t="shared" si="75"/>
        <v>0</v>
      </c>
      <c r="HV48" s="3">
        <f t="shared" si="75"/>
        <v>0</v>
      </c>
      <c r="HW48" s="3">
        <f t="shared" si="75"/>
        <v>0</v>
      </c>
      <c r="HX48" s="3">
        <f t="shared" si="75"/>
        <v>0</v>
      </c>
      <c r="HY48" s="3">
        <f t="shared" si="75"/>
        <v>0</v>
      </c>
      <c r="HZ48" s="3">
        <f t="shared" si="75"/>
        <v>0</v>
      </c>
      <c r="IA48" s="3">
        <f t="shared" si="75"/>
        <v>0</v>
      </c>
      <c r="IB48" s="3">
        <f t="shared" si="75"/>
        <v>0</v>
      </c>
      <c r="IC48" s="3">
        <f t="shared" si="75"/>
        <v>0</v>
      </c>
      <c r="ID48" s="3">
        <f t="shared" si="75"/>
        <v>0</v>
      </c>
      <c r="IE48" s="3">
        <f t="shared" si="75"/>
        <v>0</v>
      </c>
      <c r="IF48" s="3">
        <f t="shared" si="75"/>
        <v>0</v>
      </c>
      <c r="IG48" s="3">
        <f t="shared" si="75"/>
        <v>0</v>
      </c>
      <c r="IH48" s="3">
        <f t="shared" si="75"/>
        <v>0</v>
      </c>
      <c r="II48" s="3">
        <f t="shared" si="75"/>
        <v>0</v>
      </c>
      <c r="IJ48" s="3">
        <f t="shared" si="75"/>
        <v>0</v>
      </c>
      <c r="IK48" s="3">
        <f t="shared" si="75"/>
        <v>0</v>
      </c>
      <c r="IL48" s="3">
        <f t="shared" si="75"/>
        <v>0</v>
      </c>
      <c r="IM48" s="3">
        <f t="shared" si="75"/>
        <v>0</v>
      </c>
      <c r="IN48" s="3">
        <f t="shared" si="75"/>
        <v>0</v>
      </c>
      <c r="IO48" s="3">
        <f t="shared" si="75"/>
        <v>0</v>
      </c>
      <c r="IP48" s="3">
        <f t="shared" si="75"/>
        <v>0</v>
      </c>
      <c r="IQ48" s="3">
        <f t="shared" si="75"/>
        <v>0</v>
      </c>
      <c r="IR48" s="3">
        <f t="shared" si="75"/>
        <v>0</v>
      </c>
      <c r="IS48" s="3">
        <f t="shared" si="75"/>
        <v>0</v>
      </c>
      <c r="IT48" s="3">
        <f t="shared" si="75"/>
        <v>0</v>
      </c>
      <c r="IU48" s="3">
        <f t="shared" si="75"/>
        <v>0</v>
      </c>
      <c r="IV48" s="3">
        <f t="shared" si="75"/>
        <v>0</v>
      </c>
      <c r="IW48" s="3">
        <f t="shared" si="75"/>
        <v>0</v>
      </c>
      <c r="IX48" s="3">
        <f t="shared" si="75"/>
        <v>0</v>
      </c>
      <c r="IY48" s="3">
        <f t="shared" si="75"/>
        <v>0</v>
      </c>
      <c r="IZ48" s="3">
        <f t="shared" si="75"/>
        <v>0</v>
      </c>
      <c r="JA48" s="3">
        <f t="shared" si="75"/>
        <v>0</v>
      </c>
      <c r="JB48" s="3">
        <f t="shared" si="75"/>
        <v>0</v>
      </c>
      <c r="JC48" s="3">
        <f t="shared" ref="JC48:LN48" si="76">COUNTIF(JC4:JC35,"CL")</f>
        <v>0</v>
      </c>
      <c r="JD48" s="3">
        <f t="shared" si="76"/>
        <v>0</v>
      </c>
      <c r="JE48" s="3">
        <f t="shared" si="76"/>
        <v>0</v>
      </c>
      <c r="JF48" s="3">
        <f t="shared" si="76"/>
        <v>0</v>
      </c>
      <c r="JG48" s="3">
        <f t="shared" si="76"/>
        <v>0</v>
      </c>
      <c r="JH48" s="3">
        <f t="shared" si="76"/>
        <v>0</v>
      </c>
      <c r="JI48" s="3">
        <f t="shared" si="76"/>
        <v>0</v>
      </c>
      <c r="JJ48" s="3">
        <f t="shared" si="76"/>
        <v>0</v>
      </c>
      <c r="JK48" s="3">
        <f t="shared" si="76"/>
        <v>0</v>
      </c>
      <c r="JL48" s="3">
        <f t="shared" si="76"/>
        <v>0</v>
      </c>
      <c r="JM48" s="3">
        <f t="shared" si="76"/>
        <v>0</v>
      </c>
      <c r="JN48" s="3">
        <f t="shared" si="76"/>
        <v>0</v>
      </c>
      <c r="JO48" s="3">
        <f t="shared" si="76"/>
        <v>0</v>
      </c>
      <c r="JP48" s="3">
        <f t="shared" si="76"/>
        <v>0</v>
      </c>
      <c r="JQ48" s="3">
        <f t="shared" si="76"/>
        <v>0</v>
      </c>
      <c r="JR48" s="3">
        <f t="shared" si="76"/>
        <v>0</v>
      </c>
      <c r="JS48" s="3">
        <f t="shared" si="76"/>
        <v>0</v>
      </c>
      <c r="JT48" s="3">
        <f t="shared" si="76"/>
        <v>0</v>
      </c>
      <c r="JU48" s="3">
        <f t="shared" si="76"/>
        <v>0</v>
      </c>
      <c r="JV48" s="3">
        <f t="shared" si="76"/>
        <v>0</v>
      </c>
      <c r="JW48" s="3">
        <f t="shared" si="76"/>
        <v>0</v>
      </c>
      <c r="JX48" s="3">
        <f t="shared" si="76"/>
        <v>0</v>
      </c>
      <c r="JY48" s="3">
        <f t="shared" si="76"/>
        <v>0</v>
      </c>
      <c r="JZ48" s="3">
        <f t="shared" si="76"/>
        <v>0</v>
      </c>
      <c r="KA48" s="3">
        <f t="shared" si="76"/>
        <v>0</v>
      </c>
      <c r="KB48" s="3">
        <f t="shared" si="76"/>
        <v>0</v>
      </c>
      <c r="KC48" s="3">
        <f t="shared" si="76"/>
        <v>0</v>
      </c>
      <c r="KD48" s="3">
        <f t="shared" si="76"/>
        <v>0</v>
      </c>
      <c r="KE48" s="3">
        <f t="shared" si="76"/>
        <v>0</v>
      </c>
      <c r="KF48" s="3">
        <f t="shared" si="76"/>
        <v>0</v>
      </c>
      <c r="KG48" s="3">
        <f t="shared" si="76"/>
        <v>0</v>
      </c>
      <c r="KH48" s="3">
        <f t="shared" si="76"/>
        <v>0</v>
      </c>
      <c r="KI48" s="3">
        <f t="shared" si="76"/>
        <v>0</v>
      </c>
      <c r="KJ48" s="3">
        <f t="shared" si="76"/>
        <v>0</v>
      </c>
      <c r="KK48" s="3">
        <f t="shared" si="76"/>
        <v>0</v>
      </c>
      <c r="KL48" s="3">
        <f t="shared" si="76"/>
        <v>0</v>
      </c>
      <c r="KM48" s="3">
        <f t="shared" si="76"/>
        <v>0</v>
      </c>
      <c r="KN48" s="3">
        <f t="shared" si="76"/>
        <v>0</v>
      </c>
      <c r="KO48" s="3">
        <f t="shared" si="76"/>
        <v>0</v>
      </c>
      <c r="KP48" s="3">
        <f t="shared" si="76"/>
        <v>0</v>
      </c>
      <c r="KQ48" s="3">
        <f t="shared" si="76"/>
        <v>0</v>
      </c>
      <c r="KR48" s="3">
        <f t="shared" si="76"/>
        <v>0</v>
      </c>
      <c r="KS48" s="3">
        <f t="shared" si="76"/>
        <v>0</v>
      </c>
      <c r="KT48" s="3">
        <f t="shared" si="76"/>
        <v>0</v>
      </c>
      <c r="KU48" s="3">
        <f t="shared" si="76"/>
        <v>0</v>
      </c>
      <c r="KV48" s="3">
        <f t="shared" si="76"/>
        <v>0</v>
      </c>
      <c r="KW48" s="3">
        <f t="shared" si="76"/>
        <v>0</v>
      </c>
      <c r="KX48" s="3">
        <f t="shared" si="76"/>
        <v>0</v>
      </c>
      <c r="KY48" s="3">
        <f t="shared" si="76"/>
        <v>0</v>
      </c>
      <c r="KZ48" s="3">
        <f t="shared" si="76"/>
        <v>0</v>
      </c>
      <c r="LA48" s="3">
        <f t="shared" si="76"/>
        <v>0</v>
      </c>
      <c r="LB48" s="3">
        <f t="shared" si="76"/>
        <v>0</v>
      </c>
      <c r="LC48" s="3">
        <f t="shared" si="76"/>
        <v>0</v>
      </c>
      <c r="LD48" s="3">
        <f t="shared" si="76"/>
        <v>0</v>
      </c>
      <c r="LE48" s="3">
        <f t="shared" si="76"/>
        <v>0</v>
      </c>
      <c r="LF48" s="3">
        <f t="shared" si="76"/>
        <v>0</v>
      </c>
      <c r="LG48" s="3">
        <f t="shared" si="76"/>
        <v>0</v>
      </c>
      <c r="LH48" s="3">
        <f t="shared" si="76"/>
        <v>0</v>
      </c>
      <c r="LI48" s="3">
        <f t="shared" si="76"/>
        <v>0</v>
      </c>
      <c r="LJ48" s="3">
        <f t="shared" si="76"/>
        <v>0</v>
      </c>
      <c r="LK48" s="3">
        <f t="shared" si="76"/>
        <v>0</v>
      </c>
      <c r="LL48" s="3">
        <f t="shared" si="76"/>
        <v>0</v>
      </c>
      <c r="LM48" s="3">
        <f t="shared" si="76"/>
        <v>0</v>
      </c>
      <c r="LN48" s="3">
        <f t="shared" si="76"/>
        <v>0</v>
      </c>
      <c r="LO48" s="3">
        <f t="shared" ref="LO48:NZ48" si="77">COUNTIF(LO4:LO35,"CL")</f>
        <v>0</v>
      </c>
      <c r="LP48" s="3">
        <f t="shared" si="77"/>
        <v>0</v>
      </c>
      <c r="LQ48" s="3">
        <f t="shared" si="77"/>
        <v>0</v>
      </c>
      <c r="LR48" s="3">
        <f t="shared" si="77"/>
        <v>0</v>
      </c>
      <c r="LS48" s="3">
        <f t="shared" si="77"/>
        <v>0</v>
      </c>
      <c r="LT48" s="3">
        <f t="shared" si="77"/>
        <v>0</v>
      </c>
      <c r="LU48" s="3">
        <f t="shared" si="77"/>
        <v>0</v>
      </c>
      <c r="LV48" s="3">
        <f t="shared" si="77"/>
        <v>0</v>
      </c>
      <c r="LW48" s="3">
        <f t="shared" si="77"/>
        <v>0</v>
      </c>
      <c r="LX48" s="3">
        <f t="shared" si="77"/>
        <v>0</v>
      </c>
      <c r="LY48" s="3">
        <f t="shared" si="77"/>
        <v>0</v>
      </c>
      <c r="LZ48" s="3">
        <f t="shared" si="77"/>
        <v>0</v>
      </c>
      <c r="MA48" s="3">
        <f t="shared" si="77"/>
        <v>0</v>
      </c>
      <c r="MB48" s="3">
        <f t="shared" si="77"/>
        <v>0</v>
      </c>
      <c r="MC48" s="3">
        <f t="shared" si="77"/>
        <v>0</v>
      </c>
      <c r="MD48" s="3">
        <f t="shared" si="77"/>
        <v>0</v>
      </c>
      <c r="ME48" s="3">
        <f t="shared" si="77"/>
        <v>0</v>
      </c>
      <c r="MF48" s="3">
        <f t="shared" si="77"/>
        <v>0</v>
      </c>
      <c r="MG48" s="3">
        <f t="shared" si="77"/>
        <v>0</v>
      </c>
      <c r="MH48" s="3">
        <f t="shared" si="77"/>
        <v>0</v>
      </c>
      <c r="MI48" s="3">
        <f t="shared" si="77"/>
        <v>0</v>
      </c>
      <c r="MJ48" s="3">
        <f t="shared" si="77"/>
        <v>0</v>
      </c>
      <c r="MK48" s="3">
        <f t="shared" si="77"/>
        <v>0</v>
      </c>
      <c r="ML48" s="3">
        <f t="shared" si="77"/>
        <v>0</v>
      </c>
      <c r="MM48" s="3">
        <f t="shared" si="77"/>
        <v>0</v>
      </c>
      <c r="MN48" s="3">
        <f t="shared" si="77"/>
        <v>0</v>
      </c>
      <c r="MO48" s="3">
        <f t="shared" si="77"/>
        <v>0</v>
      </c>
      <c r="MP48" s="3">
        <f t="shared" si="77"/>
        <v>0</v>
      </c>
      <c r="MQ48" s="3">
        <f t="shared" si="77"/>
        <v>0</v>
      </c>
      <c r="MR48" s="3">
        <f t="shared" si="77"/>
        <v>0</v>
      </c>
      <c r="MS48" s="3">
        <f t="shared" si="77"/>
        <v>0</v>
      </c>
      <c r="MT48" s="3">
        <f t="shared" si="77"/>
        <v>0</v>
      </c>
      <c r="MU48" s="3">
        <f t="shared" si="77"/>
        <v>0</v>
      </c>
      <c r="MV48" s="3">
        <f t="shared" si="77"/>
        <v>0</v>
      </c>
      <c r="MW48" s="3">
        <f t="shared" si="77"/>
        <v>0</v>
      </c>
      <c r="MX48" s="3">
        <f t="shared" si="77"/>
        <v>0</v>
      </c>
      <c r="MY48" s="3">
        <f t="shared" si="77"/>
        <v>0</v>
      </c>
      <c r="MZ48" s="3">
        <f t="shared" si="77"/>
        <v>0</v>
      </c>
      <c r="NA48" s="3">
        <f t="shared" si="77"/>
        <v>0</v>
      </c>
      <c r="NB48" s="3">
        <f t="shared" si="77"/>
        <v>0</v>
      </c>
      <c r="NC48" s="3">
        <f t="shared" si="77"/>
        <v>0</v>
      </c>
      <c r="ND48" s="3">
        <f t="shared" si="77"/>
        <v>0</v>
      </c>
      <c r="NE48" s="3">
        <f t="shared" si="77"/>
        <v>0</v>
      </c>
      <c r="NF48" s="3">
        <f t="shared" si="77"/>
        <v>0</v>
      </c>
      <c r="NG48" s="3">
        <f t="shared" si="77"/>
        <v>0</v>
      </c>
      <c r="NH48" s="3">
        <f t="shared" si="77"/>
        <v>0</v>
      </c>
      <c r="NI48" s="3">
        <f t="shared" si="77"/>
        <v>0</v>
      </c>
      <c r="NJ48" s="3">
        <f t="shared" si="77"/>
        <v>0</v>
      </c>
      <c r="NK48" s="3">
        <f t="shared" si="77"/>
        <v>0</v>
      </c>
      <c r="NL48" s="3">
        <f t="shared" si="77"/>
        <v>0</v>
      </c>
      <c r="NM48" s="3">
        <f t="shared" si="77"/>
        <v>0</v>
      </c>
      <c r="NN48" s="3">
        <f t="shared" si="77"/>
        <v>0</v>
      </c>
      <c r="NO48" s="3">
        <f t="shared" si="77"/>
        <v>0</v>
      </c>
      <c r="NP48" s="3">
        <f t="shared" si="77"/>
        <v>0</v>
      </c>
      <c r="NQ48" s="3">
        <f t="shared" si="77"/>
        <v>0</v>
      </c>
      <c r="NR48" s="3">
        <f t="shared" si="77"/>
        <v>0</v>
      </c>
      <c r="NS48" s="3">
        <f t="shared" si="77"/>
        <v>0</v>
      </c>
      <c r="NT48" s="3">
        <f t="shared" si="77"/>
        <v>0</v>
      </c>
      <c r="NU48" s="3">
        <f t="shared" si="77"/>
        <v>0</v>
      </c>
      <c r="NV48" s="3">
        <f t="shared" si="77"/>
        <v>0</v>
      </c>
      <c r="NW48" s="3">
        <f t="shared" si="77"/>
        <v>0</v>
      </c>
      <c r="NX48" s="3">
        <f t="shared" si="77"/>
        <v>0</v>
      </c>
      <c r="NY48" s="3">
        <f t="shared" si="77"/>
        <v>0</v>
      </c>
      <c r="NZ48" s="3">
        <f t="shared" si="77"/>
        <v>0</v>
      </c>
      <c r="OA48" s="3">
        <f t="shared" ref="OA48:QL48" si="78">COUNTIF(OA4:OA35,"CL")</f>
        <v>0</v>
      </c>
      <c r="OB48" s="3">
        <f t="shared" si="78"/>
        <v>0</v>
      </c>
      <c r="OC48" s="3">
        <f t="shared" si="78"/>
        <v>0</v>
      </c>
      <c r="OD48" s="3">
        <f t="shared" si="78"/>
        <v>0</v>
      </c>
      <c r="OE48" s="3">
        <f t="shared" si="78"/>
        <v>0</v>
      </c>
      <c r="OF48" s="3">
        <f t="shared" si="78"/>
        <v>0</v>
      </c>
      <c r="OG48" s="3">
        <f t="shared" si="78"/>
        <v>0</v>
      </c>
      <c r="OH48" s="3">
        <f t="shared" si="78"/>
        <v>0</v>
      </c>
      <c r="OI48" s="3">
        <f t="shared" si="78"/>
        <v>0</v>
      </c>
      <c r="OJ48" s="3">
        <f t="shared" si="78"/>
        <v>0</v>
      </c>
      <c r="OK48" s="3">
        <f t="shared" si="78"/>
        <v>0</v>
      </c>
      <c r="OL48" s="3">
        <f t="shared" si="78"/>
        <v>0</v>
      </c>
      <c r="OM48" s="3">
        <f t="shared" si="78"/>
        <v>0</v>
      </c>
      <c r="ON48" s="3">
        <f t="shared" si="78"/>
        <v>0</v>
      </c>
      <c r="OO48" s="3">
        <f t="shared" si="78"/>
        <v>0</v>
      </c>
      <c r="OP48" s="3">
        <f t="shared" si="78"/>
        <v>0</v>
      </c>
      <c r="OQ48" s="3">
        <f t="shared" si="78"/>
        <v>0</v>
      </c>
      <c r="OR48" s="3">
        <f t="shared" si="78"/>
        <v>0</v>
      </c>
      <c r="OS48" s="3">
        <f t="shared" si="78"/>
        <v>0</v>
      </c>
      <c r="OT48" s="3">
        <f t="shared" si="78"/>
        <v>0</v>
      </c>
      <c r="OU48" s="3">
        <f t="shared" si="78"/>
        <v>0</v>
      </c>
      <c r="OV48" s="3">
        <f t="shared" si="78"/>
        <v>0</v>
      </c>
      <c r="OW48" s="3">
        <f t="shared" si="78"/>
        <v>0</v>
      </c>
      <c r="OX48" s="3">
        <f t="shared" si="78"/>
        <v>0</v>
      </c>
      <c r="OY48" s="3">
        <f t="shared" si="78"/>
        <v>0</v>
      </c>
      <c r="OZ48" s="3">
        <f t="shared" si="78"/>
        <v>0</v>
      </c>
      <c r="PA48" s="3">
        <f t="shared" si="78"/>
        <v>0</v>
      </c>
      <c r="PB48" s="3">
        <f t="shared" si="78"/>
        <v>0</v>
      </c>
      <c r="PC48" s="3">
        <f t="shared" si="78"/>
        <v>0</v>
      </c>
      <c r="PD48" s="3">
        <f t="shared" si="78"/>
        <v>0</v>
      </c>
      <c r="PE48" s="3">
        <f t="shared" si="78"/>
        <v>0</v>
      </c>
      <c r="PF48" s="3">
        <f t="shared" si="78"/>
        <v>0</v>
      </c>
      <c r="PG48" s="3">
        <f t="shared" si="78"/>
        <v>0</v>
      </c>
      <c r="PH48" s="3">
        <f t="shared" si="78"/>
        <v>0</v>
      </c>
      <c r="PI48" s="3">
        <f t="shared" si="78"/>
        <v>0</v>
      </c>
      <c r="PJ48" s="3">
        <f t="shared" si="78"/>
        <v>0</v>
      </c>
      <c r="PK48" s="3">
        <f t="shared" si="78"/>
        <v>0</v>
      </c>
      <c r="PL48" s="3">
        <f t="shared" si="78"/>
        <v>0</v>
      </c>
      <c r="PM48" s="3">
        <f t="shared" si="78"/>
        <v>0</v>
      </c>
      <c r="PN48" s="3">
        <f t="shared" si="78"/>
        <v>0</v>
      </c>
      <c r="PO48" s="3">
        <f t="shared" si="78"/>
        <v>0</v>
      </c>
      <c r="PP48" s="3">
        <f t="shared" si="78"/>
        <v>0</v>
      </c>
      <c r="PQ48" s="3">
        <f t="shared" si="78"/>
        <v>0</v>
      </c>
      <c r="PR48" s="3">
        <f t="shared" si="78"/>
        <v>0</v>
      </c>
      <c r="PS48" s="3">
        <f t="shared" si="78"/>
        <v>0</v>
      </c>
      <c r="PT48" s="3">
        <f t="shared" si="78"/>
        <v>0</v>
      </c>
      <c r="PU48" s="3">
        <f t="shared" si="78"/>
        <v>0</v>
      </c>
      <c r="PV48" s="3">
        <f t="shared" si="78"/>
        <v>0</v>
      </c>
      <c r="PW48" s="3">
        <f t="shared" si="78"/>
        <v>0</v>
      </c>
      <c r="PX48" s="3">
        <f t="shared" si="78"/>
        <v>0</v>
      </c>
      <c r="PY48" s="3">
        <f t="shared" si="78"/>
        <v>0</v>
      </c>
      <c r="PZ48" s="3">
        <f t="shared" si="78"/>
        <v>0</v>
      </c>
      <c r="QA48" s="3">
        <f t="shared" si="78"/>
        <v>0</v>
      </c>
      <c r="QB48" s="3">
        <f t="shared" si="78"/>
        <v>0</v>
      </c>
      <c r="QC48" s="3">
        <f t="shared" si="78"/>
        <v>0</v>
      </c>
      <c r="QD48" s="3">
        <f t="shared" si="78"/>
        <v>0</v>
      </c>
      <c r="QE48" s="3">
        <f t="shared" si="78"/>
        <v>0</v>
      </c>
      <c r="QF48" s="3">
        <f t="shared" si="78"/>
        <v>0</v>
      </c>
      <c r="QG48" s="3">
        <f t="shared" si="78"/>
        <v>0</v>
      </c>
      <c r="QH48" s="3">
        <f t="shared" si="78"/>
        <v>0</v>
      </c>
      <c r="QI48" s="3">
        <f t="shared" si="78"/>
        <v>0</v>
      </c>
      <c r="QJ48" s="3">
        <f t="shared" si="78"/>
        <v>0</v>
      </c>
      <c r="QK48" s="3">
        <f t="shared" si="78"/>
        <v>0</v>
      </c>
      <c r="QL48" s="3">
        <f t="shared" si="78"/>
        <v>0</v>
      </c>
      <c r="QM48" s="3">
        <f t="shared" ref="QM48:SX48" si="79">COUNTIF(QM4:QM35,"CL")</f>
        <v>0</v>
      </c>
      <c r="QN48" s="3">
        <f t="shared" si="79"/>
        <v>0</v>
      </c>
      <c r="QO48" s="3">
        <f t="shared" si="79"/>
        <v>0</v>
      </c>
      <c r="QP48" s="3">
        <f t="shared" si="79"/>
        <v>0</v>
      </c>
      <c r="QQ48" s="3">
        <f t="shared" si="79"/>
        <v>0</v>
      </c>
      <c r="QR48" s="3">
        <f t="shared" si="79"/>
        <v>0</v>
      </c>
      <c r="QS48" s="3">
        <f t="shared" si="79"/>
        <v>0</v>
      </c>
      <c r="QT48" s="3">
        <f t="shared" si="79"/>
        <v>0</v>
      </c>
      <c r="QU48" s="3">
        <f t="shared" si="79"/>
        <v>0</v>
      </c>
      <c r="QV48" s="3">
        <f t="shared" si="79"/>
        <v>0</v>
      </c>
      <c r="QW48" s="3">
        <f t="shared" si="79"/>
        <v>0</v>
      </c>
      <c r="QX48" s="3">
        <f t="shared" si="79"/>
        <v>0</v>
      </c>
      <c r="QY48" s="3">
        <f t="shared" si="79"/>
        <v>0</v>
      </c>
      <c r="QZ48" s="3">
        <f t="shared" si="79"/>
        <v>0</v>
      </c>
      <c r="RA48" s="3">
        <f t="shared" si="79"/>
        <v>0</v>
      </c>
      <c r="RB48" s="3">
        <f t="shared" si="79"/>
        <v>0</v>
      </c>
      <c r="RC48" s="3">
        <f t="shared" si="79"/>
        <v>0</v>
      </c>
      <c r="RD48" s="3">
        <f t="shared" si="79"/>
        <v>0</v>
      </c>
      <c r="RE48" s="3">
        <f t="shared" si="79"/>
        <v>0</v>
      </c>
      <c r="RF48" s="3">
        <f t="shared" si="79"/>
        <v>0</v>
      </c>
      <c r="RG48" s="3">
        <f t="shared" si="79"/>
        <v>0</v>
      </c>
      <c r="RH48" s="3">
        <f t="shared" si="79"/>
        <v>0</v>
      </c>
      <c r="RI48" s="3">
        <f t="shared" si="79"/>
        <v>0</v>
      </c>
      <c r="RJ48" s="3">
        <f t="shared" si="79"/>
        <v>0</v>
      </c>
      <c r="RK48" s="3">
        <f t="shared" si="79"/>
        <v>0</v>
      </c>
      <c r="RL48" s="3">
        <f t="shared" si="79"/>
        <v>0</v>
      </c>
      <c r="RM48" s="3">
        <f t="shared" si="79"/>
        <v>0</v>
      </c>
      <c r="RN48" s="3">
        <f t="shared" si="79"/>
        <v>0</v>
      </c>
      <c r="RO48" s="3">
        <f t="shared" si="79"/>
        <v>0</v>
      </c>
      <c r="RP48" s="3">
        <f t="shared" si="79"/>
        <v>0</v>
      </c>
      <c r="RQ48" s="3">
        <f t="shared" si="79"/>
        <v>0</v>
      </c>
      <c r="RR48" s="3">
        <f t="shared" si="79"/>
        <v>0</v>
      </c>
      <c r="RS48" s="3">
        <f t="shared" si="79"/>
        <v>0</v>
      </c>
      <c r="RT48" s="3">
        <f t="shared" si="79"/>
        <v>0</v>
      </c>
      <c r="RU48" s="3">
        <f t="shared" si="79"/>
        <v>0</v>
      </c>
      <c r="RV48" s="3">
        <f t="shared" si="79"/>
        <v>0</v>
      </c>
      <c r="RW48" s="3">
        <f t="shared" si="79"/>
        <v>0</v>
      </c>
      <c r="RX48" s="3">
        <f t="shared" si="79"/>
        <v>0</v>
      </c>
      <c r="RY48" s="3">
        <f t="shared" si="79"/>
        <v>0</v>
      </c>
      <c r="RZ48" s="3">
        <f t="shared" si="79"/>
        <v>0</v>
      </c>
      <c r="SA48" s="3">
        <f t="shared" si="79"/>
        <v>0</v>
      </c>
      <c r="SB48" s="3">
        <f t="shared" si="79"/>
        <v>0</v>
      </c>
      <c r="SC48" s="3">
        <f t="shared" si="79"/>
        <v>0</v>
      </c>
      <c r="SD48" s="3">
        <f t="shared" si="79"/>
        <v>0</v>
      </c>
      <c r="SE48" s="3">
        <f t="shared" si="79"/>
        <v>0</v>
      </c>
      <c r="SF48" s="3">
        <f t="shared" si="79"/>
        <v>0</v>
      </c>
      <c r="SG48" s="3">
        <f t="shared" si="79"/>
        <v>0</v>
      </c>
      <c r="SH48" s="3">
        <f t="shared" si="79"/>
        <v>0</v>
      </c>
      <c r="SI48" s="3">
        <f t="shared" si="79"/>
        <v>0</v>
      </c>
      <c r="SJ48" s="3">
        <f t="shared" si="79"/>
        <v>0</v>
      </c>
      <c r="SK48" s="3">
        <f t="shared" si="79"/>
        <v>0</v>
      </c>
      <c r="SL48" s="3">
        <f t="shared" si="79"/>
        <v>0</v>
      </c>
      <c r="SM48" s="3">
        <f t="shared" si="79"/>
        <v>0</v>
      </c>
      <c r="SN48" s="3">
        <f t="shared" si="79"/>
        <v>0</v>
      </c>
      <c r="SO48" s="3">
        <f t="shared" si="79"/>
        <v>0</v>
      </c>
      <c r="SP48" s="3">
        <f t="shared" si="79"/>
        <v>0</v>
      </c>
      <c r="SQ48" s="3">
        <f t="shared" si="79"/>
        <v>0</v>
      </c>
      <c r="SR48" s="3">
        <f t="shared" si="79"/>
        <v>0</v>
      </c>
      <c r="SS48" s="3">
        <f t="shared" si="79"/>
        <v>0</v>
      </c>
      <c r="ST48" s="3">
        <f t="shared" si="79"/>
        <v>0</v>
      </c>
      <c r="SU48" s="3">
        <f t="shared" si="79"/>
        <v>0</v>
      </c>
      <c r="SV48" s="3">
        <f t="shared" si="79"/>
        <v>0</v>
      </c>
      <c r="SW48" s="3">
        <f t="shared" si="79"/>
        <v>0</v>
      </c>
      <c r="SX48" s="3">
        <f t="shared" si="79"/>
        <v>0</v>
      </c>
      <c r="SY48" s="3">
        <f t="shared" ref="SY48:VJ48" si="80">COUNTIF(SY4:SY35,"CL")</f>
        <v>0</v>
      </c>
      <c r="SZ48" s="3">
        <f t="shared" si="80"/>
        <v>0</v>
      </c>
      <c r="TA48" s="3">
        <f t="shared" si="80"/>
        <v>0</v>
      </c>
      <c r="TB48" s="3">
        <f t="shared" si="80"/>
        <v>0</v>
      </c>
      <c r="TC48" s="3">
        <f t="shared" si="80"/>
        <v>0</v>
      </c>
      <c r="TD48" s="3">
        <f t="shared" si="80"/>
        <v>0</v>
      </c>
      <c r="TE48" s="3">
        <f t="shared" si="80"/>
        <v>0</v>
      </c>
      <c r="TF48" s="3">
        <f t="shared" si="80"/>
        <v>0</v>
      </c>
      <c r="TG48" s="3">
        <f t="shared" si="80"/>
        <v>0</v>
      </c>
      <c r="TH48" s="3">
        <f t="shared" si="80"/>
        <v>0</v>
      </c>
      <c r="TI48" s="3">
        <f t="shared" si="80"/>
        <v>0</v>
      </c>
      <c r="TJ48" s="3">
        <f t="shared" si="80"/>
        <v>0</v>
      </c>
      <c r="TK48" s="3">
        <f t="shared" si="80"/>
        <v>0</v>
      </c>
      <c r="TL48" s="3">
        <f t="shared" si="80"/>
        <v>0</v>
      </c>
      <c r="TM48" s="3">
        <f t="shared" si="80"/>
        <v>0</v>
      </c>
      <c r="TN48" s="3">
        <f t="shared" si="80"/>
        <v>0</v>
      </c>
      <c r="TO48" s="3">
        <f t="shared" si="80"/>
        <v>0</v>
      </c>
      <c r="TP48" s="3">
        <f t="shared" si="80"/>
        <v>0</v>
      </c>
      <c r="TQ48" s="3">
        <f t="shared" si="80"/>
        <v>0</v>
      </c>
      <c r="TR48" s="3">
        <f t="shared" si="80"/>
        <v>0</v>
      </c>
      <c r="TS48" s="3">
        <f t="shared" si="80"/>
        <v>0</v>
      </c>
      <c r="TT48" s="3">
        <f t="shared" si="80"/>
        <v>0</v>
      </c>
      <c r="TU48" s="3">
        <f t="shared" si="80"/>
        <v>0</v>
      </c>
      <c r="TV48" s="3">
        <f t="shared" si="80"/>
        <v>0</v>
      </c>
      <c r="TW48" s="3">
        <f t="shared" si="80"/>
        <v>0</v>
      </c>
      <c r="TX48" s="3">
        <f t="shared" si="80"/>
        <v>0</v>
      </c>
      <c r="TY48" s="3">
        <f t="shared" si="80"/>
        <v>0</v>
      </c>
      <c r="TZ48" s="3">
        <f t="shared" si="80"/>
        <v>0</v>
      </c>
      <c r="UA48" s="3">
        <f t="shared" si="80"/>
        <v>0</v>
      </c>
      <c r="UB48" s="3">
        <f t="shared" si="80"/>
        <v>0</v>
      </c>
      <c r="UC48" s="3">
        <f t="shared" si="80"/>
        <v>0</v>
      </c>
      <c r="UD48" s="3">
        <f t="shared" si="80"/>
        <v>0</v>
      </c>
      <c r="UE48" s="3">
        <f t="shared" si="80"/>
        <v>0</v>
      </c>
      <c r="UF48" s="3">
        <f t="shared" si="80"/>
        <v>0</v>
      </c>
      <c r="UG48" s="3">
        <f t="shared" si="80"/>
        <v>0</v>
      </c>
      <c r="UH48" s="3">
        <f t="shared" si="80"/>
        <v>0</v>
      </c>
      <c r="UI48" s="3">
        <f t="shared" si="80"/>
        <v>0</v>
      </c>
      <c r="UJ48" s="3">
        <f t="shared" si="80"/>
        <v>0</v>
      </c>
      <c r="UK48" s="3">
        <f t="shared" si="80"/>
        <v>0</v>
      </c>
      <c r="UL48" s="3">
        <f t="shared" si="80"/>
        <v>0</v>
      </c>
      <c r="UM48" s="3">
        <f t="shared" si="80"/>
        <v>0</v>
      </c>
      <c r="UN48" s="3">
        <f t="shared" si="80"/>
        <v>0</v>
      </c>
      <c r="UO48" s="3">
        <f t="shared" si="80"/>
        <v>0</v>
      </c>
      <c r="UP48" s="3">
        <f t="shared" si="80"/>
        <v>0</v>
      </c>
      <c r="UQ48" s="3">
        <f t="shared" si="80"/>
        <v>0</v>
      </c>
      <c r="UR48" s="3">
        <f t="shared" si="80"/>
        <v>0</v>
      </c>
      <c r="US48" s="3">
        <f t="shared" si="80"/>
        <v>0</v>
      </c>
      <c r="UT48" s="3">
        <f t="shared" si="80"/>
        <v>0</v>
      </c>
      <c r="UU48" s="3">
        <f t="shared" si="80"/>
        <v>0</v>
      </c>
      <c r="UV48" s="3">
        <f t="shared" si="80"/>
        <v>0</v>
      </c>
      <c r="UW48" s="3">
        <f t="shared" si="80"/>
        <v>0</v>
      </c>
      <c r="UX48" s="3">
        <f t="shared" si="80"/>
        <v>0</v>
      </c>
      <c r="UY48" s="3">
        <f t="shared" si="80"/>
        <v>0</v>
      </c>
      <c r="UZ48" s="3">
        <f t="shared" si="80"/>
        <v>0</v>
      </c>
      <c r="VA48" s="3">
        <f t="shared" si="80"/>
        <v>0</v>
      </c>
      <c r="VB48" s="3">
        <f t="shared" si="80"/>
        <v>0</v>
      </c>
      <c r="VC48" s="3">
        <f t="shared" si="80"/>
        <v>0</v>
      </c>
      <c r="VD48" s="3">
        <f t="shared" si="80"/>
        <v>0</v>
      </c>
      <c r="VE48" s="3">
        <f t="shared" si="80"/>
        <v>0</v>
      </c>
      <c r="VF48" s="3">
        <f t="shared" si="80"/>
        <v>0</v>
      </c>
      <c r="VG48" s="3">
        <f t="shared" si="80"/>
        <v>0</v>
      </c>
      <c r="VH48" s="3">
        <f t="shared" si="80"/>
        <v>0</v>
      </c>
      <c r="VI48" s="3">
        <f t="shared" si="80"/>
        <v>0</v>
      </c>
      <c r="VJ48" s="3">
        <f t="shared" si="80"/>
        <v>0</v>
      </c>
      <c r="VK48" s="3">
        <f t="shared" ref="VK48:XV48" si="81">COUNTIF(VK4:VK35,"CL")</f>
        <v>0</v>
      </c>
      <c r="VL48" s="3">
        <f t="shared" si="81"/>
        <v>0</v>
      </c>
      <c r="VM48" s="3">
        <f t="shared" si="81"/>
        <v>0</v>
      </c>
      <c r="VN48" s="3">
        <f t="shared" si="81"/>
        <v>0</v>
      </c>
      <c r="VO48" s="3">
        <f t="shared" si="81"/>
        <v>0</v>
      </c>
      <c r="VP48" s="3">
        <f t="shared" si="81"/>
        <v>0</v>
      </c>
      <c r="VQ48" s="3">
        <f t="shared" si="81"/>
        <v>0</v>
      </c>
      <c r="VR48" s="3">
        <f t="shared" si="81"/>
        <v>0</v>
      </c>
      <c r="VS48" s="3">
        <f t="shared" si="81"/>
        <v>0</v>
      </c>
      <c r="VT48" s="3">
        <f t="shared" si="81"/>
        <v>0</v>
      </c>
      <c r="VU48" s="3">
        <f t="shared" si="81"/>
        <v>0</v>
      </c>
      <c r="VV48" s="3">
        <f t="shared" si="81"/>
        <v>0</v>
      </c>
      <c r="VW48" s="3">
        <f t="shared" si="81"/>
        <v>0</v>
      </c>
      <c r="VX48" s="3">
        <f t="shared" si="81"/>
        <v>0</v>
      </c>
      <c r="VY48" s="3">
        <f t="shared" si="81"/>
        <v>0</v>
      </c>
      <c r="VZ48" s="3">
        <f t="shared" si="81"/>
        <v>0</v>
      </c>
      <c r="WA48" s="3">
        <f t="shared" si="81"/>
        <v>0</v>
      </c>
      <c r="WB48" s="3">
        <f t="shared" si="81"/>
        <v>0</v>
      </c>
      <c r="WC48" s="3">
        <f t="shared" si="81"/>
        <v>0</v>
      </c>
      <c r="WD48" s="3">
        <f t="shared" si="81"/>
        <v>0</v>
      </c>
      <c r="WE48" s="3">
        <f t="shared" si="81"/>
        <v>0</v>
      </c>
      <c r="WF48" s="3">
        <f t="shared" si="81"/>
        <v>0</v>
      </c>
      <c r="WG48" s="3">
        <f t="shared" si="81"/>
        <v>0</v>
      </c>
      <c r="WH48" s="3">
        <f t="shared" si="81"/>
        <v>0</v>
      </c>
      <c r="WI48" s="3">
        <f t="shared" si="81"/>
        <v>0</v>
      </c>
      <c r="WJ48" s="3">
        <f t="shared" si="81"/>
        <v>0</v>
      </c>
      <c r="WK48" s="3">
        <f t="shared" si="81"/>
        <v>0</v>
      </c>
      <c r="WL48" s="3">
        <f t="shared" si="81"/>
        <v>0</v>
      </c>
      <c r="WM48" s="3">
        <f t="shared" si="81"/>
        <v>0</v>
      </c>
      <c r="WN48" s="3">
        <f t="shared" si="81"/>
        <v>0</v>
      </c>
      <c r="WO48" s="3">
        <f t="shared" si="81"/>
        <v>0</v>
      </c>
      <c r="WP48" s="3">
        <f t="shared" si="81"/>
        <v>0</v>
      </c>
      <c r="WQ48" s="3">
        <f t="shared" si="81"/>
        <v>0</v>
      </c>
      <c r="WR48" s="3">
        <f t="shared" si="81"/>
        <v>0</v>
      </c>
      <c r="WS48" s="3">
        <f t="shared" si="81"/>
        <v>0</v>
      </c>
      <c r="WT48" s="3">
        <f t="shared" si="81"/>
        <v>0</v>
      </c>
      <c r="WU48" s="3">
        <f t="shared" si="81"/>
        <v>0</v>
      </c>
      <c r="WV48" s="3">
        <f t="shared" si="81"/>
        <v>0</v>
      </c>
      <c r="WW48" s="3">
        <f t="shared" si="81"/>
        <v>0</v>
      </c>
      <c r="WX48" s="3">
        <f t="shared" si="81"/>
        <v>0</v>
      </c>
      <c r="WY48" s="3">
        <f t="shared" si="81"/>
        <v>0</v>
      </c>
      <c r="WZ48" s="3">
        <f t="shared" si="81"/>
        <v>0</v>
      </c>
      <c r="XA48" s="3">
        <f t="shared" si="81"/>
        <v>0</v>
      </c>
      <c r="XB48" s="3">
        <f t="shared" si="81"/>
        <v>0</v>
      </c>
      <c r="XC48" s="3">
        <f t="shared" si="81"/>
        <v>0</v>
      </c>
      <c r="XD48" s="3">
        <f t="shared" si="81"/>
        <v>0</v>
      </c>
      <c r="XE48" s="3">
        <f t="shared" si="81"/>
        <v>0</v>
      </c>
      <c r="XF48" s="3">
        <f t="shared" si="81"/>
        <v>0</v>
      </c>
      <c r="XG48" s="3">
        <f t="shared" si="81"/>
        <v>0</v>
      </c>
      <c r="XH48" s="3">
        <f t="shared" si="81"/>
        <v>0</v>
      </c>
      <c r="XI48" s="3">
        <f t="shared" si="81"/>
        <v>0</v>
      </c>
      <c r="XJ48" s="3">
        <f t="shared" si="81"/>
        <v>0</v>
      </c>
      <c r="XK48" s="3">
        <f t="shared" si="81"/>
        <v>0</v>
      </c>
      <c r="XL48" s="3">
        <f t="shared" si="81"/>
        <v>0</v>
      </c>
      <c r="XM48" s="3">
        <f t="shared" si="81"/>
        <v>0</v>
      </c>
      <c r="XN48" s="3">
        <f t="shared" si="81"/>
        <v>0</v>
      </c>
      <c r="XO48" s="3">
        <f t="shared" si="81"/>
        <v>0</v>
      </c>
      <c r="XP48" s="3">
        <f t="shared" si="81"/>
        <v>0</v>
      </c>
      <c r="XQ48" s="3">
        <f t="shared" si="81"/>
        <v>0</v>
      </c>
      <c r="XR48" s="3">
        <f t="shared" si="81"/>
        <v>0</v>
      </c>
      <c r="XS48" s="3">
        <f t="shared" si="81"/>
        <v>0</v>
      </c>
      <c r="XT48" s="3">
        <f t="shared" si="81"/>
        <v>0</v>
      </c>
      <c r="XU48" s="3">
        <f t="shared" si="81"/>
        <v>0</v>
      </c>
      <c r="XV48" s="3">
        <f t="shared" si="81"/>
        <v>0</v>
      </c>
      <c r="XW48" s="3">
        <f t="shared" ref="XW48:AAH48" si="82">COUNTIF(XW4:XW35,"CL")</f>
        <v>0</v>
      </c>
      <c r="XX48" s="3">
        <f t="shared" si="82"/>
        <v>0</v>
      </c>
      <c r="XY48" s="3">
        <f t="shared" si="82"/>
        <v>0</v>
      </c>
      <c r="XZ48" s="3">
        <f t="shared" si="82"/>
        <v>0</v>
      </c>
      <c r="YA48" s="3">
        <f t="shared" si="82"/>
        <v>0</v>
      </c>
      <c r="YB48" s="3">
        <f t="shared" si="82"/>
        <v>0</v>
      </c>
      <c r="YC48" s="3">
        <f t="shared" si="82"/>
        <v>0</v>
      </c>
      <c r="YD48" s="3">
        <f t="shared" si="82"/>
        <v>0</v>
      </c>
      <c r="YE48" s="3">
        <f t="shared" si="82"/>
        <v>0</v>
      </c>
      <c r="YF48" s="3">
        <f t="shared" si="82"/>
        <v>0</v>
      </c>
      <c r="YG48" s="3">
        <f t="shared" si="82"/>
        <v>0</v>
      </c>
      <c r="YH48" s="3">
        <f t="shared" si="82"/>
        <v>0</v>
      </c>
      <c r="YI48" s="3">
        <f t="shared" si="82"/>
        <v>0</v>
      </c>
      <c r="YJ48" s="3">
        <f t="shared" si="82"/>
        <v>0</v>
      </c>
      <c r="YK48" s="3">
        <f t="shared" si="82"/>
        <v>0</v>
      </c>
      <c r="YL48" s="3">
        <f t="shared" si="82"/>
        <v>0</v>
      </c>
      <c r="YM48" s="3">
        <f t="shared" si="82"/>
        <v>0</v>
      </c>
      <c r="YN48" s="3">
        <f t="shared" si="82"/>
        <v>0</v>
      </c>
      <c r="YO48" s="3">
        <f t="shared" si="82"/>
        <v>0</v>
      </c>
      <c r="YP48" s="3">
        <f t="shared" si="82"/>
        <v>0</v>
      </c>
      <c r="YQ48" s="3">
        <f t="shared" si="82"/>
        <v>0</v>
      </c>
      <c r="YR48" s="3">
        <f t="shared" si="82"/>
        <v>0</v>
      </c>
      <c r="YS48" s="3">
        <f t="shared" si="82"/>
        <v>0</v>
      </c>
      <c r="YT48" s="3">
        <f t="shared" si="82"/>
        <v>0</v>
      </c>
      <c r="YU48" s="3">
        <f t="shared" si="82"/>
        <v>0</v>
      </c>
      <c r="YV48" s="3">
        <f t="shared" si="82"/>
        <v>0</v>
      </c>
      <c r="YW48" s="3">
        <f t="shared" si="82"/>
        <v>0</v>
      </c>
      <c r="YX48" s="3">
        <f t="shared" si="82"/>
        <v>0</v>
      </c>
      <c r="YY48" s="3">
        <f t="shared" si="82"/>
        <v>0</v>
      </c>
      <c r="YZ48" s="3">
        <f t="shared" si="82"/>
        <v>0</v>
      </c>
      <c r="ZA48" s="3">
        <f t="shared" si="82"/>
        <v>0</v>
      </c>
      <c r="ZB48" s="3">
        <f t="shared" si="82"/>
        <v>0</v>
      </c>
      <c r="ZC48" s="3">
        <f t="shared" si="82"/>
        <v>0</v>
      </c>
      <c r="ZD48" s="3">
        <f t="shared" si="82"/>
        <v>0</v>
      </c>
      <c r="ZE48" s="3">
        <f t="shared" si="82"/>
        <v>0</v>
      </c>
      <c r="ZF48" s="3">
        <f t="shared" si="82"/>
        <v>0</v>
      </c>
      <c r="ZG48" s="3">
        <f t="shared" si="82"/>
        <v>0</v>
      </c>
      <c r="ZH48" s="3">
        <f t="shared" si="82"/>
        <v>0</v>
      </c>
      <c r="ZI48" s="3">
        <f t="shared" si="82"/>
        <v>0</v>
      </c>
      <c r="ZJ48" s="3">
        <f t="shared" si="82"/>
        <v>0</v>
      </c>
      <c r="ZK48" s="3">
        <f t="shared" si="82"/>
        <v>0</v>
      </c>
      <c r="ZL48" s="3">
        <f t="shared" si="82"/>
        <v>0</v>
      </c>
      <c r="ZM48" s="3">
        <f t="shared" si="82"/>
        <v>0</v>
      </c>
      <c r="ZN48" s="3">
        <f t="shared" si="82"/>
        <v>0</v>
      </c>
      <c r="ZO48" s="3">
        <f t="shared" si="82"/>
        <v>0</v>
      </c>
      <c r="ZP48" s="3">
        <f t="shared" si="82"/>
        <v>0</v>
      </c>
      <c r="ZQ48" s="3">
        <f t="shared" si="82"/>
        <v>0</v>
      </c>
      <c r="ZR48" s="3">
        <f t="shared" si="82"/>
        <v>0</v>
      </c>
      <c r="ZS48" s="3">
        <f t="shared" si="82"/>
        <v>0</v>
      </c>
      <c r="ZT48" s="3">
        <f t="shared" si="82"/>
        <v>0</v>
      </c>
      <c r="ZU48" s="3">
        <f t="shared" si="82"/>
        <v>0</v>
      </c>
      <c r="ZV48" s="3">
        <f t="shared" si="82"/>
        <v>0</v>
      </c>
      <c r="ZW48" s="3">
        <f t="shared" si="82"/>
        <v>0</v>
      </c>
      <c r="ZX48" s="3">
        <f t="shared" si="82"/>
        <v>0</v>
      </c>
      <c r="ZY48" s="3">
        <f t="shared" si="82"/>
        <v>0</v>
      </c>
      <c r="ZZ48" s="3">
        <f t="shared" si="82"/>
        <v>0</v>
      </c>
      <c r="AAA48" s="3">
        <f t="shared" si="82"/>
        <v>0</v>
      </c>
      <c r="AAB48" s="3">
        <f t="shared" si="82"/>
        <v>0</v>
      </c>
      <c r="AAC48" s="3">
        <f t="shared" si="82"/>
        <v>0</v>
      </c>
      <c r="AAD48" s="3">
        <f t="shared" si="82"/>
        <v>0</v>
      </c>
      <c r="AAE48" s="3">
        <f t="shared" si="82"/>
        <v>0</v>
      </c>
      <c r="AAF48" s="3">
        <f t="shared" si="82"/>
        <v>0</v>
      </c>
      <c r="AAG48" s="3">
        <f t="shared" si="82"/>
        <v>0</v>
      </c>
      <c r="AAH48" s="3">
        <f t="shared" si="82"/>
        <v>0</v>
      </c>
      <c r="AAI48" s="3">
        <f t="shared" ref="AAI48:ABH48" si="83">COUNTIF(AAI4:AAI35,"CL")</f>
        <v>0</v>
      </c>
      <c r="AAJ48" s="3">
        <f t="shared" si="83"/>
        <v>0</v>
      </c>
      <c r="AAK48" s="3">
        <f t="shared" si="83"/>
        <v>0</v>
      </c>
      <c r="AAL48" s="3">
        <f t="shared" si="83"/>
        <v>0</v>
      </c>
      <c r="AAM48" s="3">
        <f t="shared" si="83"/>
        <v>0</v>
      </c>
      <c r="AAN48" s="3">
        <f t="shared" si="83"/>
        <v>0</v>
      </c>
      <c r="AAO48" s="3">
        <f t="shared" si="83"/>
        <v>0</v>
      </c>
      <c r="AAP48" s="3">
        <f t="shared" si="83"/>
        <v>0</v>
      </c>
      <c r="AAQ48" s="3">
        <f t="shared" si="83"/>
        <v>0</v>
      </c>
      <c r="AAR48" s="3">
        <f t="shared" si="83"/>
        <v>0</v>
      </c>
      <c r="AAS48" s="3">
        <f t="shared" si="83"/>
        <v>0</v>
      </c>
      <c r="AAT48" s="3">
        <f t="shared" si="83"/>
        <v>0</v>
      </c>
      <c r="AAU48" s="3">
        <f t="shared" si="83"/>
        <v>0</v>
      </c>
      <c r="AAV48" s="3">
        <f t="shared" si="83"/>
        <v>0</v>
      </c>
      <c r="AAW48" s="3">
        <f t="shared" si="83"/>
        <v>0</v>
      </c>
      <c r="AAX48" s="3">
        <f t="shared" si="83"/>
        <v>0</v>
      </c>
      <c r="AAY48" s="3">
        <f t="shared" si="83"/>
        <v>0</v>
      </c>
      <c r="AAZ48" s="3">
        <f t="shared" si="83"/>
        <v>0</v>
      </c>
      <c r="ABA48" s="3">
        <f t="shared" si="83"/>
        <v>0</v>
      </c>
      <c r="ABB48" s="3">
        <f t="shared" si="83"/>
        <v>0</v>
      </c>
      <c r="ABC48" s="3">
        <f t="shared" si="83"/>
        <v>0</v>
      </c>
      <c r="ABD48" s="3">
        <f t="shared" si="83"/>
        <v>0</v>
      </c>
      <c r="ABE48" s="3">
        <f t="shared" si="83"/>
        <v>0</v>
      </c>
      <c r="ABF48" s="3">
        <f t="shared" si="83"/>
        <v>0</v>
      </c>
      <c r="ABG48" s="3">
        <f t="shared" si="83"/>
        <v>0</v>
      </c>
      <c r="ABH48" s="3">
        <f t="shared" si="83"/>
        <v>0</v>
      </c>
    </row>
    <row r="49" spans="5:736" x14ac:dyDescent="0.3">
      <c r="E49" s="11" t="s">
        <v>30</v>
      </c>
      <c r="F49" s="7" t="s">
        <v>31</v>
      </c>
      <c r="G49" s="3">
        <f t="shared" ref="G49:BR49" si="84">COUNTIF(G4:G35,"ML")</f>
        <v>0</v>
      </c>
      <c r="H49" s="3">
        <f t="shared" si="84"/>
        <v>0</v>
      </c>
      <c r="I49" s="3">
        <f t="shared" si="84"/>
        <v>0</v>
      </c>
      <c r="J49" s="3">
        <f t="shared" si="84"/>
        <v>0</v>
      </c>
      <c r="K49" s="3">
        <f t="shared" si="84"/>
        <v>0</v>
      </c>
      <c r="L49" s="3">
        <f t="shared" si="84"/>
        <v>0</v>
      </c>
      <c r="M49" s="3">
        <f t="shared" si="84"/>
        <v>0</v>
      </c>
      <c r="N49" s="3">
        <f t="shared" si="84"/>
        <v>0</v>
      </c>
      <c r="O49" s="3">
        <f t="shared" si="84"/>
        <v>0</v>
      </c>
      <c r="P49" s="3">
        <f t="shared" si="84"/>
        <v>0</v>
      </c>
      <c r="Q49" s="3">
        <f t="shared" si="84"/>
        <v>0</v>
      </c>
      <c r="R49" s="3">
        <f t="shared" si="84"/>
        <v>0</v>
      </c>
      <c r="S49" s="3">
        <f t="shared" si="84"/>
        <v>0</v>
      </c>
      <c r="T49" s="3">
        <f t="shared" si="84"/>
        <v>0</v>
      </c>
      <c r="U49" s="3">
        <f t="shared" si="84"/>
        <v>0</v>
      </c>
      <c r="V49" s="3">
        <f t="shared" si="84"/>
        <v>0</v>
      </c>
      <c r="W49" s="3">
        <f t="shared" si="84"/>
        <v>0</v>
      </c>
      <c r="X49" s="3">
        <f t="shared" si="84"/>
        <v>0</v>
      </c>
      <c r="Y49" s="3">
        <f t="shared" si="84"/>
        <v>0</v>
      </c>
      <c r="Z49" s="3">
        <f t="shared" si="84"/>
        <v>0</v>
      </c>
      <c r="AA49" s="3">
        <f t="shared" si="84"/>
        <v>0</v>
      </c>
      <c r="AB49" s="3">
        <f t="shared" si="84"/>
        <v>0</v>
      </c>
      <c r="AC49" s="3">
        <f t="shared" si="84"/>
        <v>0</v>
      </c>
      <c r="AD49" s="3">
        <f t="shared" si="84"/>
        <v>0</v>
      </c>
      <c r="AE49" s="3">
        <f t="shared" si="84"/>
        <v>0</v>
      </c>
      <c r="AF49" s="3">
        <f t="shared" si="84"/>
        <v>0</v>
      </c>
      <c r="AG49" s="3">
        <f t="shared" si="84"/>
        <v>0</v>
      </c>
      <c r="AH49" s="3">
        <f t="shared" si="84"/>
        <v>0</v>
      </c>
      <c r="AI49" s="3">
        <f t="shared" si="84"/>
        <v>0</v>
      </c>
      <c r="AJ49" s="3">
        <f t="shared" si="84"/>
        <v>0</v>
      </c>
      <c r="AK49" s="3">
        <f t="shared" si="84"/>
        <v>0</v>
      </c>
      <c r="AL49" s="3">
        <f t="shared" si="84"/>
        <v>0</v>
      </c>
      <c r="AM49" s="3">
        <f t="shared" si="84"/>
        <v>0</v>
      </c>
      <c r="AN49" s="3">
        <f t="shared" si="84"/>
        <v>0</v>
      </c>
      <c r="AO49" s="3">
        <f t="shared" si="84"/>
        <v>0</v>
      </c>
      <c r="AP49" s="3">
        <f t="shared" si="84"/>
        <v>0</v>
      </c>
      <c r="AQ49" s="3">
        <f t="shared" si="84"/>
        <v>0</v>
      </c>
      <c r="AR49" s="3">
        <f t="shared" si="84"/>
        <v>0</v>
      </c>
      <c r="AS49" s="3">
        <f t="shared" si="84"/>
        <v>0</v>
      </c>
      <c r="AT49" s="3">
        <f t="shared" si="84"/>
        <v>0</v>
      </c>
      <c r="AU49" s="3">
        <f t="shared" si="84"/>
        <v>0</v>
      </c>
      <c r="AV49" s="3">
        <f t="shared" si="84"/>
        <v>0</v>
      </c>
      <c r="AW49" s="3">
        <f t="shared" si="84"/>
        <v>0</v>
      </c>
      <c r="AX49" s="3">
        <f t="shared" si="84"/>
        <v>0</v>
      </c>
      <c r="AY49" s="3">
        <f t="shared" si="84"/>
        <v>0</v>
      </c>
      <c r="AZ49" s="3">
        <f t="shared" si="84"/>
        <v>0</v>
      </c>
      <c r="BA49" s="3">
        <f t="shared" si="84"/>
        <v>0</v>
      </c>
      <c r="BB49" s="3">
        <f t="shared" si="84"/>
        <v>0</v>
      </c>
      <c r="BC49" s="3">
        <f t="shared" si="84"/>
        <v>0</v>
      </c>
      <c r="BD49" s="3">
        <f t="shared" si="84"/>
        <v>0</v>
      </c>
      <c r="BE49" s="3">
        <f t="shared" si="84"/>
        <v>0</v>
      </c>
      <c r="BF49" s="3">
        <f t="shared" si="84"/>
        <v>0</v>
      </c>
      <c r="BG49" s="3">
        <f t="shared" si="84"/>
        <v>0</v>
      </c>
      <c r="BH49" s="3">
        <f t="shared" si="84"/>
        <v>0</v>
      </c>
      <c r="BI49" s="3">
        <f t="shared" si="84"/>
        <v>0</v>
      </c>
      <c r="BJ49" s="3">
        <f t="shared" si="84"/>
        <v>0</v>
      </c>
      <c r="BK49" s="3">
        <f t="shared" si="84"/>
        <v>0</v>
      </c>
      <c r="BL49" s="3">
        <f t="shared" si="84"/>
        <v>0</v>
      </c>
      <c r="BM49" s="3">
        <f t="shared" si="84"/>
        <v>0</v>
      </c>
      <c r="BN49" s="3">
        <f t="shared" si="84"/>
        <v>0</v>
      </c>
      <c r="BO49" s="3">
        <f t="shared" si="84"/>
        <v>0</v>
      </c>
      <c r="BP49" s="3">
        <f t="shared" si="84"/>
        <v>0</v>
      </c>
      <c r="BQ49" s="3">
        <f t="shared" si="84"/>
        <v>0</v>
      </c>
      <c r="BR49" s="3">
        <f t="shared" si="84"/>
        <v>0</v>
      </c>
      <c r="BS49" s="3">
        <f t="shared" ref="BS49:ED49" si="85">COUNTIF(BS4:BS35,"ML")</f>
        <v>0</v>
      </c>
      <c r="BT49" s="3">
        <f t="shared" si="85"/>
        <v>0</v>
      </c>
      <c r="BU49" s="3">
        <f t="shared" si="85"/>
        <v>0</v>
      </c>
      <c r="BV49" s="3">
        <f t="shared" si="85"/>
        <v>0</v>
      </c>
      <c r="BW49" s="3">
        <f t="shared" si="85"/>
        <v>0</v>
      </c>
      <c r="BX49" s="3">
        <f t="shared" si="85"/>
        <v>0</v>
      </c>
      <c r="BY49" s="3">
        <f t="shared" si="85"/>
        <v>0</v>
      </c>
      <c r="BZ49" s="3">
        <f t="shared" si="85"/>
        <v>0</v>
      </c>
      <c r="CA49" s="3">
        <f t="shared" si="85"/>
        <v>0</v>
      </c>
      <c r="CB49" s="3">
        <f t="shared" si="85"/>
        <v>0</v>
      </c>
      <c r="CC49" s="3">
        <f t="shared" si="85"/>
        <v>0</v>
      </c>
      <c r="CD49" s="3">
        <f t="shared" si="85"/>
        <v>0</v>
      </c>
      <c r="CE49" s="3">
        <f t="shared" si="85"/>
        <v>0</v>
      </c>
      <c r="CF49" s="3">
        <f t="shared" si="85"/>
        <v>0</v>
      </c>
      <c r="CG49" s="3">
        <f t="shared" si="85"/>
        <v>0</v>
      </c>
      <c r="CH49" s="3">
        <f t="shared" si="85"/>
        <v>0</v>
      </c>
      <c r="CI49" s="3">
        <f t="shared" si="85"/>
        <v>0</v>
      </c>
      <c r="CJ49" s="3">
        <f t="shared" si="85"/>
        <v>0</v>
      </c>
      <c r="CK49" s="3">
        <f t="shared" si="85"/>
        <v>0</v>
      </c>
      <c r="CL49" s="3">
        <f t="shared" si="85"/>
        <v>0</v>
      </c>
      <c r="CM49" s="3">
        <f t="shared" si="85"/>
        <v>0</v>
      </c>
      <c r="CN49" s="3">
        <f t="shared" si="85"/>
        <v>0</v>
      </c>
      <c r="CO49" s="3">
        <f t="shared" si="85"/>
        <v>0</v>
      </c>
      <c r="CP49" s="3">
        <f t="shared" si="85"/>
        <v>0</v>
      </c>
      <c r="CQ49" s="3">
        <f t="shared" si="85"/>
        <v>0</v>
      </c>
      <c r="CR49" s="3">
        <f t="shared" si="85"/>
        <v>0</v>
      </c>
      <c r="CS49" s="3">
        <f t="shared" si="85"/>
        <v>0</v>
      </c>
      <c r="CT49" s="3">
        <f t="shared" si="85"/>
        <v>0</v>
      </c>
      <c r="CU49" s="3">
        <f t="shared" si="85"/>
        <v>0</v>
      </c>
      <c r="CV49" s="3">
        <f t="shared" si="85"/>
        <v>0</v>
      </c>
      <c r="CW49" s="3">
        <f t="shared" si="85"/>
        <v>0</v>
      </c>
      <c r="CX49" s="3">
        <f t="shared" si="85"/>
        <v>0</v>
      </c>
      <c r="CY49" s="3">
        <f t="shared" si="85"/>
        <v>0</v>
      </c>
      <c r="CZ49" s="3">
        <f t="shared" si="85"/>
        <v>0</v>
      </c>
      <c r="DA49" s="3">
        <f t="shared" si="85"/>
        <v>0</v>
      </c>
      <c r="DB49" s="3">
        <f t="shared" si="85"/>
        <v>0</v>
      </c>
      <c r="DC49" s="3">
        <f t="shared" si="85"/>
        <v>0</v>
      </c>
      <c r="DD49" s="3">
        <f t="shared" si="85"/>
        <v>0</v>
      </c>
      <c r="DE49" s="3">
        <f t="shared" si="85"/>
        <v>0</v>
      </c>
      <c r="DF49" s="3">
        <f t="shared" si="85"/>
        <v>0</v>
      </c>
      <c r="DG49" s="3">
        <f t="shared" si="85"/>
        <v>0</v>
      </c>
      <c r="DH49" s="3">
        <f t="shared" si="85"/>
        <v>0</v>
      </c>
      <c r="DI49" s="3">
        <f t="shared" si="85"/>
        <v>0</v>
      </c>
      <c r="DJ49" s="3">
        <f t="shared" si="85"/>
        <v>0</v>
      </c>
      <c r="DK49" s="3">
        <f t="shared" si="85"/>
        <v>0</v>
      </c>
      <c r="DL49" s="3">
        <f t="shared" si="85"/>
        <v>0</v>
      </c>
      <c r="DM49" s="3">
        <f t="shared" si="85"/>
        <v>0</v>
      </c>
      <c r="DN49" s="3">
        <f t="shared" si="85"/>
        <v>0</v>
      </c>
      <c r="DO49" s="3">
        <f t="shared" si="85"/>
        <v>0</v>
      </c>
      <c r="DP49" s="3">
        <f t="shared" si="85"/>
        <v>0</v>
      </c>
      <c r="DQ49" s="3">
        <f t="shared" si="85"/>
        <v>0</v>
      </c>
      <c r="DR49" s="3">
        <f t="shared" si="85"/>
        <v>0</v>
      </c>
      <c r="DS49" s="3">
        <f t="shared" si="85"/>
        <v>0</v>
      </c>
      <c r="DT49" s="3">
        <f t="shared" si="85"/>
        <v>0</v>
      </c>
      <c r="DU49" s="3">
        <f t="shared" si="85"/>
        <v>0</v>
      </c>
      <c r="DV49" s="3">
        <f t="shared" si="85"/>
        <v>0</v>
      </c>
      <c r="DW49" s="3">
        <f t="shared" si="85"/>
        <v>0</v>
      </c>
      <c r="DX49" s="3">
        <f t="shared" si="85"/>
        <v>0</v>
      </c>
      <c r="DY49" s="3">
        <f t="shared" si="85"/>
        <v>0</v>
      </c>
      <c r="DZ49" s="3">
        <f t="shared" si="85"/>
        <v>0</v>
      </c>
      <c r="EA49" s="3">
        <f t="shared" si="85"/>
        <v>0</v>
      </c>
      <c r="EB49" s="3">
        <f t="shared" si="85"/>
        <v>0</v>
      </c>
      <c r="EC49" s="3">
        <f t="shared" si="85"/>
        <v>0</v>
      </c>
      <c r="ED49" s="3">
        <f t="shared" si="85"/>
        <v>0</v>
      </c>
      <c r="EE49" s="3">
        <f t="shared" ref="EE49:GP49" si="86">COUNTIF(EE4:EE35,"ML")</f>
        <v>0</v>
      </c>
      <c r="EF49" s="3">
        <f t="shared" si="86"/>
        <v>0</v>
      </c>
      <c r="EG49" s="3">
        <f t="shared" si="86"/>
        <v>0</v>
      </c>
      <c r="EH49" s="3">
        <f t="shared" si="86"/>
        <v>0</v>
      </c>
      <c r="EI49" s="3">
        <f t="shared" si="86"/>
        <v>0</v>
      </c>
      <c r="EJ49" s="3">
        <f t="shared" si="86"/>
        <v>0</v>
      </c>
      <c r="EK49" s="3">
        <f t="shared" si="86"/>
        <v>0</v>
      </c>
      <c r="EL49" s="3">
        <f t="shared" si="86"/>
        <v>0</v>
      </c>
      <c r="EM49" s="3">
        <f t="shared" si="86"/>
        <v>0</v>
      </c>
      <c r="EN49" s="3">
        <f t="shared" si="86"/>
        <v>0</v>
      </c>
      <c r="EO49" s="3">
        <f t="shared" si="86"/>
        <v>0</v>
      </c>
      <c r="EP49" s="3">
        <f t="shared" si="86"/>
        <v>0</v>
      </c>
      <c r="EQ49" s="3">
        <f t="shared" si="86"/>
        <v>0</v>
      </c>
      <c r="ER49" s="3">
        <f t="shared" si="86"/>
        <v>0</v>
      </c>
      <c r="ES49" s="3">
        <f t="shared" si="86"/>
        <v>0</v>
      </c>
      <c r="ET49" s="3">
        <f t="shared" si="86"/>
        <v>0</v>
      </c>
      <c r="EU49" s="3">
        <f t="shared" si="86"/>
        <v>0</v>
      </c>
      <c r="EV49" s="3">
        <f t="shared" si="86"/>
        <v>0</v>
      </c>
      <c r="EW49" s="3">
        <f t="shared" si="86"/>
        <v>0</v>
      </c>
      <c r="EX49" s="3">
        <f t="shared" si="86"/>
        <v>0</v>
      </c>
      <c r="EY49" s="3">
        <f t="shared" si="86"/>
        <v>0</v>
      </c>
      <c r="EZ49" s="3">
        <f t="shared" si="86"/>
        <v>0</v>
      </c>
      <c r="FA49" s="3">
        <f t="shared" si="86"/>
        <v>0</v>
      </c>
      <c r="FB49" s="3">
        <f t="shared" si="86"/>
        <v>0</v>
      </c>
      <c r="FC49" s="3">
        <f t="shared" si="86"/>
        <v>0</v>
      </c>
      <c r="FD49" s="3">
        <f t="shared" si="86"/>
        <v>0</v>
      </c>
      <c r="FE49" s="3">
        <f t="shared" si="86"/>
        <v>0</v>
      </c>
      <c r="FF49" s="3">
        <f t="shared" si="86"/>
        <v>0</v>
      </c>
      <c r="FG49" s="3">
        <f t="shared" si="86"/>
        <v>0</v>
      </c>
      <c r="FH49" s="3">
        <f t="shared" si="86"/>
        <v>0</v>
      </c>
      <c r="FI49" s="3">
        <f t="shared" si="86"/>
        <v>0</v>
      </c>
      <c r="FJ49" s="3">
        <f t="shared" si="86"/>
        <v>0</v>
      </c>
      <c r="FK49" s="3">
        <f t="shared" si="86"/>
        <v>0</v>
      </c>
      <c r="FL49" s="3">
        <f t="shared" si="86"/>
        <v>0</v>
      </c>
      <c r="FM49" s="3">
        <f t="shared" si="86"/>
        <v>0</v>
      </c>
      <c r="FN49" s="3">
        <f t="shared" si="86"/>
        <v>0</v>
      </c>
      <c r="FO49" s="3">
        <f t="shared" si="86"/>
        <v>0</v>
      </c>
      <c r="FP49" s="3">
        <f t="shared" si="86"/>
        <v>0</v>
      </c>
      <c r="FQ49" s="3">
        <f t="shared" si="86"/>
        <v>0</v>
      </c>
      <c r="FR49" s="3">
        <f t="shared" si="86"/>
        <v>0</v>
      </c>
      <c r="FS49" s="3">
        <f t="shared" si="86"/>
        <v>0</v>
      </c>
      <c r="FT49" s="3">
        <f t="shared" si="86"/>
        <v>0</v>
      </c>
      <c r="FU49" s="3">
        <f t="shared" si="86"/>
        <v>0</v>
      </c>
      <c r="FV49" s="3">
        <f t="shared" si="86"/>
        <v>0</v>
      </c>
      <c r="FW49" s="3">
        <f t="shared" si="86"/>
        <v>0</v>
      </c>
      <c r="FX49" s="3">
        <f t="shared" si="86"/>
        <v>0</v>
      </c>
      <c r="FY49" s="3">
        <f t="shared" si="86"/>
        <v>0</v>
      </c>
      <c r="FZ49" s="3">
        <f t="shared" si="86"/>
        <v>0</v>
      </c>
      <c r="GA49" s="3">
        <f t="shared" si="86"/>
        <v>0</v>
      </c>
      <c r="GB49" s="3">
        <f t="shared" si="86"/>
        <v>0</v>
      </c>
      <c r="GC49" s="3">
        <f t="shared" si="86"/>
        <v>0</v>
      </c>
      <c r="GD49" s="3">
        <f t="shared" si="86"/>
        <v>0</v>
      </c>
      <c r="GE49" s="3">
        <f t="shared" si="86"/>
        <v>0</v>
      </c>
      <c r="GF49" s="3">
        <f t="shared" si="86"/>
        <v>0</v>
      </c>
      <c r="GG49" s="3">
        <f t="shared" si="86"/>
        <v>0</v>
      </c>
      <c r="GH49" s="3">
        <f t="shared" si="86"/>
        <v>0</v>
      </c>
      <c r="GI49" s="3">
        <f t="shared" si="86"/>
        <v>0</v>
      </c>
      <c r="GJ49" s="3">
        <f t="shared" si="86"/>
        <v>0</v>
      </c>
      <c r="GK49" s="3">
        <f t="shared" si="86"/>
        <v>0</v>
      </c>
      <c r="GL49" s="3">
        <f t="shared" si="86"/>
        <v>0</v>
      </c>
      <c r="GM49" s="3">
        <f t="shared" si="86"/>
        <v>0</v>
      </c>
      <c r="GN49" s="3">
        <f t="shared" si="86"/>
        <v>0</v>
      </c>
      <c r="GO49" s="3">
        <f t="shared" si="86"/>
        <v>0</v>
      </c>
      <c r="GP49" s="3">
        <f t="shared" si="86"/>
        <v>0</v>
      </c>
      <c r="GQ49" s="3">
        <f t="shared" ref="GQ49:JB49" si="87">COUNTIF(GQ4:GQ35,"ML")</f>
        <v>0</v>
      </c>
      <c r="GR49" s="3">
        <f t="shared" si="87"/>
        <v>0</v>
      </c>
      <c r="GS49" s="3">
        <f t="shared" si="87"/>
        <v>0</v>
      </c>
      <c r="GT49" s="3">
        <f t="shared" si="87"/>
        <v>0</v>
      </c>
      <c r="GU49" s="3">
        <f t="shared" si="87"/>
        <v>0</v>
      </c>
      <c r="GV49" s="3">
        <f t="shared" si="87"/>
        <v>0</v>
      </c>
      <c r="GW49" s="3">
        <f t="shared" si="87"/>
        <v>0</v>
      </c>
      <c r="GX49" s="3">
        <f t="shared" si="87"/>
        <v>0</v>
      </c>
      <c r="GY49" s="3">
        <f t="shared" si="87"/>
        <v>0</v>
      </c>
      <c r="GZ49" s="3">
        <f t="shared" si="87"/>
        <v>0</v>
      </c>
      <c r="HA49" s="3">
        <f t="shared" si="87"/>
        <v>0</v>
      </c>
      <c r="HB49" s="3">
        <f t="shared" si="87"/>
        <v>0</v>
      </c>
      <c r="HC49" s="3">
        <f t="shared" si="87"/>
        <v>0</v>
      </c>
      <c r="HD49" s="3">
        <f t="shared" si="87"/>
        <v>0</v>
      </c>
      <c r="HE49" s="3">
        <f t="shared" si="87"/>
        <v>0</v>
      </c>
      <c r="HF49" s="3">
        <f t="shared" si="87"/>
        <v>0</v>
      </c>
      <c r="HG49" s="3">
        <f t="shared" si="87"/>
        <v>0</v>
      </c>
      <c r="HH49" s="3">
        <f t="shared" si="87"/>
        <v>0</v>
      </c>
      <c r="HI49" s="3">
        <f t="shared" si="87"/>
        <v>0</v>
      </c>
      <c r="HJ49" s="3">
        <f t="shared" si="87"/>
        <v>0</v>
      </c>
      <c r="HK49" s="3">
        <f t="shared" si="87"/>
        <v>0</v>
      </c>
      <c r="HL49" s="3">
        <f t="shared" si="87"/>
        <v>0</v>
      </c>
      <c r="HM49" s="3">
        <f t="shared" si="87"/>
        <v>0</v>
      </c>
      <c r="HN49" s="3">
        <f t="shared" si="87"/>
        <v>0</v>
      </c>
      <c r="HO49" s="3">
        <f t="shared" si="87"/>
        <v>0</v>
      </c>
      <c r="HP49" s="3">
        <f t="shared" si="87"/>
        <v>0</v>
      </c>
      <c r="HQ49" s="3">
        <f t="shared" si="87"/>
        <v>0</v>
      </c>
      <c r="HR49" s="3">
        <f t="shared" si="87"/>
        <v>0</v>
      </c>
      <c r="HS49" s="3">
        <f t="shared" si="87"/>
        <v>0</v>
      </c>
      <c r="HT49" s="3">
        <f t="shared" si="87"/>
        <v>0</v>
      </c>
      <c r="HU49" s="3">
        <f t="shared" si="87"/>
        <v>0</v>
      </c>
      <c r="HV49" s="3">
        <f t="shared" si="87"/>
        <v>0</v>
      </c>
      <c r="HW49" s="3">
        <f t="shared" si="87"/>
        <v>0</v>
      </c>
      <c r="HX49" s="3">
        <f t="shared" si="87"/>
        <v>0</v>
      </c>
      <c r="HY49" s="3">
        <f t="shared" si="87"/>
        <v>0</v>
      </c>
      <c r="HZ49" s="3">
        <f t="shared" si="87"/>
        <v>0</v>
      </c>
      <c r="IA49" s="3">
        <f t="shared" si="87"/>
        <v>0</v>
      </c>
      <c r="IB49" s="3">
        <f t="shared" si="87"/>
        <v>0</v>
      </c>
      <c r="IC49" s="3">
        <f t="shared" si="87"/>
        <v>0</v>
      </c>
      <c r="ID49" s="3">
        <f t="shared" si="87"/>
        <v>0</v>
      </c>
      <c r="IE49" s="3">
        <f t="shared" si="87"/>
        <v>0</v>
      </c>
      <c r="IF49" s="3">
        <f t="shared" si="87"/>
        <v>0</v>
      </c>
      <c r="IG49" s="3">
        <f t="shared" si="87"/>
        <v>0</v>
      </c>
      <c r="IH49" s="3">
        <f t="shared" si="87"/>
        <v>0</v>
      </c>
      <c r="II49" s="3">
        <f t="shared" si="87"/>
        <v>0</v>
      </c>
      <c r="IJ49" s="3">
        <f t="shared" si="87"/>
        <v>0</v>
      </c>
      <c r="IK49" s="3">
        <f t="shared" si="87"/>
        <v>0</v>
      </c>
      <c r="IL49" s="3">
        <f t="shared" si="87"/>
        <v>0</v>
      </c>
      <c r="IM49" s="3">
        <f t="shared" si="87"/>
        <v>0</v>
      </c>
      <c r="IN49" s="3">
        <f t="shared" si="87"/>
        <v>0</v>
      </c>
      <c r="IO49" s="3">
        <f t="shared" si="87"/>
        <v>0</v>
      </c>
      <c r="IP49" s="3">
        <f t="shared" si="87"/>
        <v>0</v>
      </c>
      <c r="IQ49" s="3">
        <f t="shared" si="87"/>
        <v>0</v>
      </c>
      <c r="IR49" s="3">
        <f t="shared" si="87"/>
        <v>0</v>
      </c>
      <c r="IS49" s="3">
        <f t="shared" si="87"/>
        <v>0</v>
      </c>
      <c r="IT49" s="3">
        <f t="shared" si="87"/>
        <v>0</v>
      </c>
      <c r="IU49" s="3">
        <f t="shared" si="87"/>
        <v>0</v>
      </c>
      <c r="IV49" s="3">
        <f t="shared" si="87"/>
        <v>0</v>
      </c>
      <c r="IW49" s="3">
        <f t="shared" si="87"/>
        <v>0</v>
      </c>
      <c r="IX49" s="3">
        <f t="shared" si="87"/>
        <v>0</v>
      </c>
      <c r="IY49" s="3">
        <f t="shared" si="87"/>
        <v>0</v>
      </c>
      <c r="IZ49" s="3">
        <f t="shared" si="87"/>
        <v>0</v>
      </c>
      <c r="JA49" s="3">
        <f t="shared" si="87"/>
        <v>0</v>
      </c>
      <c r="JB49" s="3">
        <f t="shared" si="87"/>
        <v>0</v>
      </c>
      <c r="JC49" s="3">
        <f t="shared" ref="JC49:LN49" si="88">COUNTIF(JC4:JC35,"ML")</f>
        <v>0</v>
      </c>
      <c r="JD49" s="3">
        <f t="shared" si="88"/>
        <v>0</v>
      </c>
      <c r="JE49" s="3">
        <f t="shared" si="88"/>
        <v>0</v>
      </c>
      <c r="JF49" s="3">
        <f t="shared" si="88"/>
        <v>0</v>
      </c>
      <c r="JG49" s="3">
        <f t="shared" si="88"/>
        <v>0</v>
      </c>
      <c r="JH49" s="3">
        <f t="shared" si="88"/>
        <v>0</v>
      </c>
      <c r="JI49" s="3">
        <f t="shared" si="88"/>
        <v>0</v>
      </c>
      <c r="JJ49" s="3">
        <f t="shared" si="88"/>
        <v>0</v>
      </c>
      <c r="JK49" s="3">
        <f t="shared" si="88"/>
        <v>0</v>
      </c>
      <c r="JL49" s="3">
        <f t="shared" si="88"/>
        <v>0</v>
      </c>
      <c r="JM49" s="3">
        <f t="shared" si="88"/>
        <v>0</v>
      </c>
      <c r="JN49" s="3">
        <f t="shared" si="88"/>
        <v>0</v>
      </c>
      <c r="JO49" s="3">
        <f t="shared" si="88"/>
        <v>0</v>
      </c>
      <c r="JP49" s="3">
        <f t="shared" si="88"/>
        <v>0</v>
      </c>
      <c r="JQ49" s="3">
        <f t="shared" si="88"/>
        <v>0</v>
      </c>
      <c r="JR49" s="3">
        <f t="shared" si="88"/>
        <v>0</v>
      </c>
      <c r="JS49" s="3">
        <f t="shared" si="88"/>
        <v>0</v>
      </c>
      <c r="JT49" s="3">
        <f t="shared" si="88"/>
        <v>0</v>
      </c>
      <c r="JU49" s="3">
        <f t="shared" si="88"/>
        <v>0</v>
      </c>
      <c r="JV49" s="3">
        <f t="shared" si="88"/>
        <v>0</v>
      </c>
      <c r="JW49" s="3">
        <f t="shared" si="88"/>
        <v>0</v>
      </c>
      <c r="JX49" s="3">
        <f t="shared" si="88"/>
        <v>0</v>
      </c>
      <c r="JY49" s="3">
        <f t="shared" si="88"/>
        <v>0</v>
      </c>
      <c r="JZ49" s="3">
        <f t="shared" si="88"/>
        <v>0</v>
      </c>
      <c r="KA49" s="3">
        <f t="shared" si="88"/>
        <v>0</v>
      </c>
      <c r="KB49" s="3">
        <f t="shared" si="88"/>
        <v>0</v>
      </c>
      <c r="KC49" s="3">
        <f t="shared" si="88"/>
        <v>0</v>
      </c>
      <c r="KD49" s="3">
        <f t="shared" si="88"/>
        <v>0</v>
      </c>
      <c r="KE49" s="3">
        <f t="shared" si="88"/>
        <v>0</v>
      </c>
      <c r="KF49" s="3">
        <f t="shared" si="88"/>
        <v>0</v>
      </c>
      <c r="KG49" s="3">
        <f t="shared" si="88"/>
        <v>0</v>
      </c>
      <c r="KH49" s="3">
        <f t="shared" si="88"/>
        <v>0</v>
      </c>
      <c r="KI49" s="3">
        <f t="shared" si="88"/>
        <v>0</v>
      </c>
      <c r="KJ49" s="3">
        <f t="shared" si="88"/>
        <v>0</v>
      </c>
      <c r="KK49" s="3">
        <f t="shared" si="88"/>
        <v>0</v>
      </c>
      <c r="KL49" s="3">
        <f t="shared" si="88"/>
        <v>0</v>
      </c>
      <c r="KM49" s="3">
        <f t="shared" si="88"/>
        <v>0</v>
      </c>
      <c r="KN49" s="3">
        <f t="shared" si="88"/>
        <v>0</v>
      </c>
      <c r="KO49" s="3">
        <f t="shared" si="88"/>
        <v>0</v>
      </c>
      <c r="KP49" s="3">
        <f t="shared" si="88"/>
        <v>0</v>
      </c>
      <c r="KQ49" s="3">
        <f t="shared" si="88"/>
        <v>0</v>
      </c>
      <c r="KR49" s="3">
        <f t="shared" si="88"/>
        <v>0</v>
      </c>
      <c r="KS49" s="3">
        <f t="shared" si="88"/>
        <v>0</v>
      </c>
      <c r="KT49" s="3">
        <f t="shared" si="88"/>
        <v>0</v>
      </c>
      <c r="KU49" s="3">
        <f t="shared" si="88"/>
        <v>0</v>
      </c>
      <c r="KV49" s="3">
        <f t="shared" si="88"/>
        <v>0</v>
      </c>
      <c r="KW49" s="3">
        <f t="shared" si="88"/>
        <v>0</v>
      </c>
      <c r="KX49" s="3">
        <f t="shared" si="88"/>
        <v>0</v>
      </c>
      <c r="KY49" s="3">
        <f t="shared" si="88"/>
        <v>0</v>
      </c>
      <c r="KZ49" s="3">
        <f t="shared" si="88"/>
        <v>0</v>
      </c>
      <c r="LA49" s="3">
        <f t="shared" si="88"/>
        <v>0</v>
      </c>
      <c r="LB49" s="3">
        <f t="shared" si="88"/>
        <v>0</v>
      </c>
      <c r="LC49" s="3">
        <f t="shared" si="88"/>
        <v>0</v>
      </c>
      <c r="LD49" s="3">
        <f t="shared" si="88"/>
        <v>0</v>
      </c>
      <c r="LE49" s="3">
        <f t="shared" si="88"/>
        <v>0</v>
      </c>
      <c r="LF49" s="3">
        <f t="shared" si="88"/>
        <v>0</v>
      </c>
      <c r="LG49" s="3">
        <f t="shared" si="88"/>
        <v>0</v>
      </c>
      <c r="LH49" s="3">
        <f t="shared" si="88"/>
        <v>0</v>
      </c>
      <c r="LI49" s="3">
        <f t="shared" si="88"/>
        <v>0</v>
      </c>
      <c r="LJ49" s="3">
        <f t="shared" si="88"/>
        <v>0</v>
      </c>
      <c r="LK49" s="3">
        <f t="shared" si="88"/>
        <v>0</v>
      </c>
      <c r="LL49" s="3">
        <f t="shared" si="88"/>
        <v>0</v>
      </c>
      <c r="LM49" s="3">
        <f t="shared" si="88"/>
        <v>0</v>
      </c>
      <c r="LN49" s="3">
        <f t="shared" si="88"/>
        <v>0</v>
      </c>
      <c r="LO49" s="3">
        <f t="shared" ref="LO49:NZ49" si="89">COUNTIF(LO4:LO35,"ML")</f>
        <v>0</v>
      </c>
      <c r="LP49" s="3">
        <f t="shared" si="89"/>
        <v>0</v>
      </c>
      <c r="LQ49" s="3">
        <f t="shared" si="89"/>
        <v>0</v>
      </c>
      <c r="LR49" s="3">
        <f t="shared" si="89"/>
        <v>0</v>
      </c>
      <c r="LS49" s="3">
        <f t="shared" si="89"/>
        <v>0</v>
      </c>
      <c r="LT49" s="3">
        <f t="shared" si="89"/>
        <v>0</v>
      </c>
      <c r="LU49" s="3">
        <f t="shared" si="89"/>
        <v>0</v>
      </c>
      <c r="LV49" s="3">
        <f t="shared" si="89"/>
        <v>0</v>
      </c>
      <c r="LW49" s="3">
        <f t="shared" si="89"/>
        <v>0</v>
      </c>
      <c r="LX49" s="3">
        <f t="shared" si="89"/>
        <v>0</v>
      </c>
      <c r="LY49" s="3">
        <f t="shared" si="89"/>
        <v>0</v>
      </c>
      <c r="LZ49" s="3">
        <f t="shared" si="89"/>
        <v>0</v>
      </c>
      <c r="MA49" s="3">
        <f t="shared" si="89"/>
        <v>0</v>
      </c>
      <c r="MB49" s="3">
        <f t="shared" si="89"/>
        <v>0</v>
      </c>
      <c r="MC49" s="3">
        <f t="shared" si="89"/>
        <v>0</v>
      </c>
      <c r="MD49" s="3">
        <f t="shared" si="89"/>
        <v>0</v>
      </c>
      <c r="ME49" s="3">
        <f t="shared" si="89"/>
        <v>0</v>
      </c>
      <c r="MF49" s="3">
        <f t="shared" si="89"/>
        <v>0</v>
      </c>
      <c r="MG49" s="3">
        <f t="shared" si="89"/>
        <v>0</v>
      </c>
      <c r="MH49" s="3">
        <f t="shared" si="89"/>
        <v>0</v>
      </c>
      <c r="MI49" s="3">
        <f t="shared" si="89"/>
        <v>0</v>
      </c>
      <c r="MJ49" s="3">
        <f t="shared" si="89"/>
        <v>0</v>
      </c>
      <c r="MK49" s="3">
        <f t="shared" si="89"/>
        <v>0</v>
      </c>
      <c r="ML49" s="3">
        <f t="shared" si="89"/>
        <v>0</v>
      </c>
      <c r="MM49" s="3">
        <f t="shared" si="89"/>
        <v>0</v>
      </c>
      <c r="MN49" s="3">
        <f t="shared" si="89"/>
        <v>0</v>
      </c>
      <c r="MO49" s="3">
        <f t="shared" si="89"/>
        <v>0</v>
      </c>
      <c r="MP49" s="3">
        <f t="shared" si="89"/>
        <v>0</v>
      </c>
      <c r="MQ49" s="3">
        <f t="shared" si="89"/>
        <v>0</v>
      </c>
      <c r="MR49" s="3">
        <f t="shared" si="89"/>
        <v>0</v>
      </c>
      <c r="MS49" s="3">
        <f t="shared" si="89"/>
        <v>0</v>
      </c>
      <c r="MT49" s="3">
        <f t="shared" si="89"/>
        <v>0</v>
      </c>
      <c r="MU49" s="3">
        <f t="shared" si="89"/>
        <v>0</v>
      </c>
      <c r="MV49" s="3">
        <f t="shared" si="89"/>
        <v>0</v>
      </c>
      <c r="MW49" s="3">
        <f t="shared" si="89"/>
        <v>0</v>
      </c>
      <c r="MX49" s="3">
        <f t="shared" si="89"/>
        <v>0</v>
      </c>
      <c r="MY49" s="3">
        <f t="shared" si="89"/>
        <v>0</v>
      </c>
      <c r="MZ49" s="3">
        <f t="shared" si="89"/>
        <v>0</v>
      </c>
      <c r="NA49" s="3">
        <f t="shared" si="89"/>
        <v>0</v>
      </c>
      <c r="NB49" s="3">
        <f t="shared" si="89"/>
        <v>0</v>
      </c>
      <c r="NC49" s="3">
        <f t="shared" si="89"/>
        <v>0</v>
      </c>
      <c r="ND49" s="3">
        <f t="shared" si="89"/>
        <v>0</v>
      </c>
      <c r="NE49" s="3">
        <f t="shared" si="89"/>
        <v>0</v>
      </c>
      <c r="NF49" s="3">
        <f t="shared" si="89"/>
        <v>0</v>
      </c>
      <c r="NG49" s="3">
        <f t="shared" si="89"/>
        <v>0</v>
      </c>
      <c r="NH49" s="3">
        <f t="shared" si="89"/>
        <v>0</v>
      </c>
      <c r="NI49" s="3">
        <f t="shared" si="89"/>
        <v>0</v>
      </c>
      <c r="NJ49" s="3">
        <f t="shared" si="89"/>
        <v>0</v>
      </c>
      <c r="NK49" s="3">
        <f t="shared" si="89"/>
        <v>0</v>
      </c>
      <c r="NL49" s="3">
        <f t="shared" si="89"/>
        <v>0</v>
      </c>
      <c r="NM49" s="3">
        <f t="shared" si="89"/>
        <v>0</v>
      </c>
      <c r="NN49" s="3">
        <f t="shared" si="89"/>
        <v>0</v>
      </c>
      <c r="NO49" s="3">
        <f t="shared" si="89"/>
        <v>0</v>
      </c>
      <c r="NP49" s="3">
        <f t="shared" si="89"/>
        <v>0</v>
      </c>
      <c r="NQ49" s="3">
        <f t="shared" si="89"/>
        <v>0</v>
      </c>
      <c r="NR49" s="3">
        <f t="shared" si="89"/>
        <v>0</v>
      </c>
      <c r="NS49" s="3">
        <f t="shared" si="89"/>
        <v>0</v>
      </c>
      <c r="NT49" s="3">
        <f t="shared" si="89"/>
        <v>0</v>
      </c>
      <c r="NU49" s="3">
        <f t="shared" si="89"/>
        <v>0</v>
      </c>
      <c r="NV49" s="3">
        <f t="shared" si="89"/>
        <v>0</v>
      </c>
      <c r="NW49" s="3">
        <f t="shared" si="89"/>
        <v>0</v>
      </c>
      <c r="NX49" s="3">
        <f t="shared" si="89"/>
        <v>0</v>
      </c>
      <c r="NY49" s="3">
        <f t="shared" si="89"/>
        <v>0</v>
      </c>
      <c r="NZ49" s="3">
        <f t="shared" si="89"/>
        <v>0</v>
      </c>
      <c r="OA49" s="3">
        <f t="shared" ref="OA49:QL49" si="90">COUNTIF(OA4:OA35,"ML")</f>
        <v>0</v>
      </c>
      <c r="OB49" s="3">
        <f t="shared" si="90"/>
        <v>0</v>
      </c>
      <c r="OC49" s="3">
        <f t="shared" si="90"/>
        <v>0</v>
      </c>
      <c r="OD49" s="3">
        <f t="shared" si="90"/>
        <v>0</v>
      </c>
      <c r="OE49" s="3">
        <f t="shared" si="90"/>
        <v>0</v>
      </c>
      <c r="OF49" s="3">
        <f t="shared" si="90"/>
        <v>0</v>
      </c>
      <c r="OG49" s="3">
        <f t="shared" si="90"/>
        <v>0</v>
      </c>
      <c r="OH49" s="3">
        <f t="shared" si="90"/>
        <v>0</v>
      </c>
      <c r="OI49" s="3">
        <f t="shared" si="90"/>
        <v>0</v>
      </c>
      <c r="OJ49" s="3">
        <f t="shared" si="90"/>
        <v>0</v>
      </c>
      <c r="OK49" s="3">
        <f t="shared" si="90"/>
        <v>0</v>
      </c>
      <c r="OL49" s="3">
        <f t="shared" si="90"/>
        <v>0</v>
      </c>
      <c r="OM49" s="3">
        <f t="shared" si="90"/>
        <v>0</v>
      </c>
      <c r="ON49" s="3">
        <f t="shared" si="90"/>
        <v>0</v>
      </c>
      <c r="OO49" s="3">
        <f t="shared" si="90"/>
        <v>0</v>
      </c>
      <c r="OP49" s="3">
        <f t="shared" si="90"/>
        <v>0</v>
      </c>
      <c r="OQ49" s="3">
        <f t="shared" si="90"/>
        <v>0</v>
      </c>
      <c r="OR49" s="3">
        <f t="shared" si="90"/>
        <v>0</v>
      </c>
      <c r="OS49" s="3">
        <f t="shared" si="90"/>
        <v>0</v>
      </c>
      <c r="OT49" s="3">
        <f t="shared" si="90"/>
        <v>0</v>
      </c>
      <c r="OU49" s="3">
        <f t="shared" si="90"/>
        <v>0</v>
      </c>
      <c r="OV49" s="3">
        <f t="shared" si="90"/>
        <v>0</v>
      </c>
      <c r="OW49" s="3">
        <f t="shared" si="90"/>
        <v>0</v>
      </c>
      <c r="OX49" s="3">
        <f t="shared" si="90"/>
        <v>0</v>
      </c>
      <c r="OY49" s="3">
        <f t="shared" si="90"/>
        <v>0</v>
      </c>
      <c r="OZ49" s="3">
        <f t="shared" si="90"/>
        <v>0</v>
      </c>
      <c r="PA49" s="3">
        <f t="shared" si="90"/>
        <v>0</v>
      </c>
      <c r="PB49" s="3">
        <f t="shared" si="90"/>
        <v>0</v>
      </c>
      <c r="PC49" s="3">
        <f t="shared" si="90"/>
        <v>0</v>
      </c>
      <c r="PD49" s="3">
        <f t="shared" si="90"/>
        <v>0</v>
      </c>
      <c r="PE49" s="3">
        <f t="shared" si="90"/>
        <v>0</v>
      </c>
      <c r="PF49" s="3">
        <f t="shared" si="90"/>
        <v>0</v>
      </c>
      <c r="PG49" s="3">
        <f t="shared" si="90"/>
        <v>0</v>
      </c>
      <c r="PH49" s="3">
        <f t="shared" si="90"/>
        <v>0</v>
      </c>
      <c r="PI49" s="3">
        <f t="shared" si="90"/>
        <v>0</v>
      </c>
      <c r="PJ49" s="3">
        <f t="shared" si="90"/>
        <v>0</v>
      </c>
      <c r="PK49" s="3">
        <f t="shared" si="90"/>
        <v>0</v>
      </c>
      <c r="PL49" s="3">
        <f t="shared" si="90"/>
        <v>0</v>
      </c>
      <c r="PM49" s="3">
        <f t="shared" si="90"/>
        <v>0</v>
      </c>
      <c r="PN49" s="3">
        <f t="shared" si="90"/>
        <v>0</v>
      </c>
      <c r="PO49" s="3">
        <f t="shared" si="90"/>
        <v>0</v>
      </c>
      <c r="PP49" s="3">
        <f t="shared" si="90"/>
        <v>0</v>
      </c>
      <c r="PQ49" s="3">
        <f t="shared" si="90"/>
        <v>0</v>
      </c>
      <c r="PR49" s="3">
        <f t="shared" si="90"/>
        <v>0</v>
      </c>
      <c r="PS49" s="3">
        <f t="shared" si="90"/>
        <v>0</v>
      </c>
      <c r="PT49" s="3">
        <f t="shared" si="90"/>
        <v>0</v>
      </c>
      <c r="PU49" s="3">
        <f t="shared" si="90"/>
        <v>0</v>
      </c>
      <c r="PV49" s="3">
        <f t="shared" si="90"/>
        <v>0</v>
      </c>
      <c r="PW49" s="3">
        <f t="shared" si="90"/>
        <v>0</v>
      </c>
      <c r="PX49" s="3">
        <f t="shared" si="90"/>
        <v>0</v>
      </c>
      <c r="PY49" s="3">
        <f t="shared" si="90"/>
        <v>0</v>
      </c>
      <c r="PZ49" s="3">
        <f t="shared" si="90"/>
        <v>0</v>
      </c>
      <c r="QA49" s="3">
        <f t="shared" si="90"/>
        <v>0</v>
      </c>
      <c r="QB49" s="3">
        <f t="shared" si="90"/>
        <v>0</v>
      </c>
      <c r="QC49" s="3">
        <f t="shared" si="90"/>
        <v>0</v>
      </c>
      <c r="QD49" s="3">
        <f t="shared" si="90"/>
        <v>0</v>
      </c>
      <c r="QE49" s="3">
        <f t="shared" si="90"/>
        <v>0</v>
      </c>
      <c r="QF49" s="3">
        <f t="shared" si="90"/>
        <v>0</v>
      </c>
      <c r="QG49" s="3">
        <f t="shared" si="90"/>
        <v>0</v>
      </c>
      <c r="QH49" s="3">
        <f t="shared" si="90"/>
        <v>0</v>
      </c>
      <c r="QI49" s="3">
        <f t="shared" si="90"/>
        <v>0</v>
      </c>
      <c r="QJ49" s="3">
        <f t="shared" si="90"/>
        <v>0</v>
      </c>
      <c r="QK49" s="3">
        <f t="shared" si="90"/>
        <v>0</v>
      </c>
      <c r="QL49" s="3">
        <f t="shared" si="90"/>
        <v>0</v>
      </c>
      <c r="QM49" s="3">
        <f t="shared" ref="QM49:SX49" si="91">COUNTIF(QM4:QM35,"ML")</f>
        <v>0</v>
      </c>
      <c r="QN49" s="3">
        <f t="shared" si="91"/>
        <v>0</v>
      </c>
      <c r="QO49" s="3">
        <f t="shared" si="91"/>
        <v>0</v>
      </c>
      <c r="QP49" s="3">
        <f t="shared" si="91"/>
        <v>0</v>
      </c>
      <c r="QQ49" s="3">
        <f t="shared" si="91"/>
        <v>0</v>
      </c>
      <c r="QR49" s="3">
        <f t="shared" si="91"/>
        <v>0</v>
      </c>
      <c r="QS49" s="3">
        <f t="shared" si="91"/>
        <v>0</v>
      </c>
      <c r="QT49" s="3">
        <f t="shared" si="91"/>
        <v>0</v>
      </c>
      <c r="QU49" s="3">
        <f t="shared" si="91"/>
        <v>0</v>
      </c>
      <c r="QV49" s="3">
        <f t="shared" si="91"/>
        <v>0</v>
      </c>
      <c r="QW49" s="3">
        <f t="shared" si="91"/>
        <v>0</v>
      </c>
      <c r="QX49" s="3">
        <f t="shared" si="91"/>
        <v>0</v>
      </c>
      <c r="QY49" s="3">
        <f t="shared" si="91"/>
        <v>0</v>
      </c>
      <c r="QZ49" s="3">
        <f t="shared" si="91"/>
        <v>0</v>
      </c>
      <c r="RA49" s="3">
        <f t="shared" si="91"/>
        <v>0</v>
      </c>
      <c r="RB49" s="3">
        <f t="shared" si="91"/>
        <v>0</v>
      </c>
      <c r="RC49" s="3">
        <f t="shared" si="91"/>
        <v>0</v>
      </c>
      <c r="RD49" s="3">
        <f t="shared" si="91"/>
        <v>0</v>
      </c>
      <c r="RE49" s="3">
        <f t="shared" si="91"/>
        <v>0</v>
      </c>
      <c r="RF49" s="3">
        <f t="shared" si="91"/>
        <v>0</v>
      </c>
      <c r="RG49" s="3">
        <f t="shared" si="91"/>
        <v>0</v>
      </c>
      <c r="RH49" s="3">
        <f t="shared" si="91"/>
        <v>0</v>
      </c>
      <c r="RI49" s="3">
        <f t="shared" si="91"/>
        <v>0</v>
      </c>
      <c r="RJ49" s="3">
        <f t="shared" si="91"/>
        <v>0</v>
      </c>
      <c r="RK49" s="3">
        <f t="shared" si="91"/>
        <v>0</v>
      </c>
      <c r="RL49" s="3">
        <f t="shared" si="91"/>
        <v>0</v>
      </c>
      <c r="RM49" s="3">
        <f t="shared" si="91"/>
        <v>0</v>
      </c>
      <c r="RN49" s="3">
        <f t="shared" si="91"/>
        <v>0</v>
      </c>
      <c r="RO49" s="3">
        <f t="shared" si="91"/>
        <v>0</v>
      </c>
      <c r="RP49" s="3">
        <f t="shared" si="91"/>
        <v>0</v>
      </c>
      <c r="RQ49" s="3">
        <f t="shared" si="91"/>
        <v>0</v>
      </c>
      <c r="RR49" s="3">
        <f t="shared" si="91"/>
        <v>0</v>
      </c>
      <c r="RS49" s="3">
        <f t="shared" si="91"/>
        <v>0</v>
      </c>
      <c r="RT49" s="3">
        <f t="shared" si="91"/>
        <v>0</v>
      </c>
      <c r="RU49" s="3">
        <f t="shared" si="91"/>
        <v>0</v>
      </c>
      <c r="RV49" s="3">
        <f t="shared" si="91"/>
        <v>0</v>
      </c>
      <c r="RW49" s="3">
        <f t="shared" si="91"/>
        <v>0</v>
      </c>
      <c r="RX49" s="3">
        <f t="shared" si="91"/>
        <v>0</v>
      </c>
      <c r="RY49" s="3">
        <f t="shared" si="91"/>
        <v>0</v>
      </c>
      <c r="RZ49" s="3">
        <f t="shared" si="91"/>
        <v>0</v>
      </c>
      <c r="SA49" s="3">
        <f t="shared" si="91"/>
        <v>0</v>
      </c>
      <c r="SB49" s="3">
        <f t="shared" si="91"/>
        <v>0</v>
      </c>
      <c r="SC49" s="3">
        <f t="shared" si="91"/>
        <v>0</v>
      </c>
      <c r="SD49" s="3">
        <f t="shared" si="91"/>
        <v>0</v>
      </c>
      <c r="SE49" s="3">
        <f t="shared" si="91"/>
        <v>0</v>
      </c>
      <c r="SF49" s="3">
        <f t="shared" si="91"/>
        <v>0</v>
      </c>
      <c r="SG49" s="3">
        <f t="shared" si="91"/>
        <v>0</v>
      </c>
      <c r="SH49" s="3">
        <f t="shared" si="91"/>
        <v>0</v>
      </c>
      <c r="SI49" s="3">
        <f t="shared" si="91"/>
        <v>0</v>
      </c>
      <c r="SJ49" s="3">
        <f t="shared" si="91"/>
        <v>0</v>
      </c>
      <c r="SK49" s="3">
        <f t="shared" si="91"/>
        <v>0</v>
      </c>
      <c r="SL49" s="3">
        <f t="shared" si="91"/>
        <v>0</v>
      </c>
      <c r="SM49" s="3">
        <f t="shared" si="91"/>
        <v>0</v>
      </c>
      <c r="SN49" s="3">
        <f t="shared" si="91"/>
        <v>0</v>
      </c>
      <c r="SO49" s="3">
        <f t="shared" si="91"/>
        <v>0</v>
      </c>
      <c r="SP49" s="3">
        <f t="shared" si="91"/>
        <v>0</v>
      </c>
      <c r="SQ49" s="3">
        <f t="shared" si="91"/>
        <v>0</v>
      </c>
      <c r="SR49" s="3">
        <f t="shared" si="91"/>
        <v>0</v>
      </c>
      <c r="SS49" s="3">
        <f t="shared" si="91"/>
        <v>0</v>
      </c>
      <c r="ST49" s="3">
        <f t="shared" si="91"/>
        <v>0</v>
      </c>
      <c r="SU49" s="3">
        <f t="shared" si="91"/>
        <v>0</v>
      </c>
      <c r="SV49" s="3">
        <f t="shared" si="91"/>
        <v>0</v>
      </c>
      <c r="SW49" s="3">
        <f t="shared" si="91"/>
        <v>0</v>
      </c>
      <c r="SX49" s="3">
        <f t="shared" si="91"/>
        <v>0</v>
      </c>
      <c r="SY49" s="3">
        <f t="shared" ref="SY49:VJ49" si="92">COUNTIF(SY4:SY35,"ML")</f>
        <v>0</v>
      </c>
      <c r="SZ49" s="3">
        <f t="shared" si="92"/>
        <v>0</v>
      </c>
      <c r="TA49" s="3">
        <f t="shared" si="92"/>
        <v>0</v>
      </c>
      <c r="TB49" s="3">
        <f t="shared" si="92"/>
        <v>0</v>
      </c>
      <c r="TC49" s="3">
        <f t="shared" si="92"/>
        <v>0</v>
      </c>
      <c r="TD49" s="3">
        <f t="shared" si="92"/>
        <v>0</v>
      </c>
      <c r="TE49" s="3">
        <f t="shared" si="92"/>
        <v>0</v>
      </c>
      <c r="TF49" s="3">
        <f t="shared" si="92"/>
        <v>0</v>
      </c>
      <c r="TG49" s="3">
        <f t="shared" si="92"/>
        <v>0</v>
      </c>
      <c r="TH49" s="3">
        <f t="shared" si="92"/>
        <v>0</v>
      </c>
      <c r="TI49" s="3">
        <f t="shared" si="92"/>
        <v>0</v>
      </c>
      <c r="TJ49" s="3">
        <f t="shared" si="92"/>
        <v>0</v>
      </c>
      <c r="TK49" s="3">
        <f t="shared" si="92"/>
        <v>0</v>
      </c>
      <c r="TL49" s="3">
        <f t="shared" si="92"/>
        <v>0</v>
      </c>
      <c r="TM49" s="3">
        <f t="shared" si="92"/>
        <v>0</v>
      </c>
      <c r="TN49" s="3">
        <f t="shared" si="92"/>
        <v>0</v>
      </c>
      <c r="TO49" s="3">
        <f t="shared" si="92"/>
        <v>0</v>
      </c>
      <c r="TP49" s="3">
        <f t="shared" si="92"/>
        <v>0</v>
      </c>
      <c r="TQ49" s="3">
        <f t="shared" si="92"/>
        <v>0</v>
      </c>
      <c r="TR49" s="3">
        <f t="shared" si="92"/>
        <v>0</v>
      </c>
      <c r="TS49" s="3">
        <f t="shared" si="92"/>
        <v>0</v>
      </c>
      <c r="TT49" s="3">
        <f t="shared" si="92"/>
        <v>0</v>
      </c>
      <c r="TU49" s="3">
        <f t="shared" si="92"/>
        <v>0</v>
      </c>
      <c r="TV49" s="3">
        <f t="shared" si="92"/>
        <v>0</v>
      </c>
      <c r="TW49" s="3">
        <f t="shared" si="92"/>
        <v>0</v>
      </c>
      <c r="TX49" s="3">
        <f t="shared" si="92"/>
        <v>0</v>
      </c>
      <c r="TY49" s="3">
        <f t="shared" si="92"/>
        <v>0</v>
      </c>
      <c r="TZ49" s="3">
        <f t="shared" si="92"/>
        <v>0</v>
      </c>
      <c r="UA49" s="3">
        <f t="shared" si="92"/>
        <v>0</v>
      </c>
      <c r="UB49" s="3">
        <f t="shared" si="92"/>
        <v>0</v>
      </c>
      <c r="UC49" s="3">
        <f t="shared" si="92"/>
        <v>0</v>
      </c>
      <c r="UD49" s="3">
        <f t="shared" si="92"/>
        <v>0</v>
      </c>
      <c r="UE49" s="3">
        <f t="shared" si="92"/>
        <v>0</v>
      </c>
      <c r="UF49" s="3">
        <f t="shared" si="92"/>
        <v>0</v>
      </c>
      <c r="UG49" s="3">
        <f t="shared" si="92"/>
        <v>0</v>
      </c>
      <c r="UH49" s="3">
        <f t="shared" si="92"/>
        <v>0</v>
      </c>
      <c r="UI49" s="3">
        <f t="shared" si="92"/>
        <v>0</v>
      </c>
      <c r="UJ49" s="3">
        <f t="shared" si="92"/>
        <v>0</v>
      </c>
      <c r="UK49" s="3">
        <f t="shared" si="92"/>
        <v>0</v>
      </c>
      <c r="UL49" s="3">
        <f t="shared" si="92"/>
        <v>0</v>
      </c>
      <c r="UM49" s="3">
        <f t="shared" si="92"/>
        <v>0</v>
      </c>
      <c r="UN49" s="3">
        <f t="shared" si="92"/>
        <v>0</v>
      </c>
      <c r="UO49" s="3">
        <f t="shared" si="92"/>
        <v>0</v>
      </c>
      <c r="UP49" s="3">
        <f t="shared" si="92"/>
        <v>0</v>
      </c>
      <c r="UQ49" s="3">
        <f t="shared" si="92"/>
        <v>0</v>
      </c>
      <c r="UR49" s="3">
        <f t="shared" si="92"/>
        <v>0</v>
      </c>
      <c r="US49" s="3">
        <f t="shared" si="92"/>
        <v>0</v>
      </c>
      <c r="UT49" s="3">
        <f t="shared" si="92"/>
        <v>0</v>
      </c>
      <c r="UU49" s="3">
        <f t="shared" si="92"/>
        <v>0</v>
      </c>
      <c r="UV49" s="3">
        <f t="shared" si="92"/>
        <v>0</v>
      </c>
      <c r="UW49" s="3">
        <f t="shared" si="92"/>
        <v>0</v>
      </c>
      <c r="UX49" s="3">
        <f t="shared" si="92"/>
        <v>0</v>
      </c>
      <c r="UY49" s="3">
        <f t="shared" si="92"/>
        <v>0</v>
      </c>
      <c r="UZ49" s="3">
        <f t="shared" si="92"/>
        <v>0</v>
      </c>
      <c r="VA49" s="3">
        <f t="shared" si="92"/>
        <v>0</v>
      </c>
      <c r="VB49" s="3">
        <f t="shared" si="92"/>
        <v>0</v>
      </c>
      <c r="VC49" s="3">
        <f t="shared" si="92"/>
        <v>0</v>
      </c>
      <c r="VD49" s="3">
        <f t="shared" si="92"/>
        <v>0</v>
      </c>
      <c r="VE49" s="3">
        <f t="shared" si="92"/>
        <v>0</v>
      </c>
      <c r="VF49" s="3">
        <f t="shared" si="92"/>
        <v>0</v>
      </c>
      <c r="VG49" s="3">
        <f t="shared" si="92"/>
        <v>0</v>
      </c>
      <c r="VH49" s="3">
        <f t="shared" si="92"/>
        <v>0</v>
      </c>
      <c r="VI49" s="3">
        <f t="shared" si="92"/>
        <v>0</v>
      </c>
      <c r="VJ49" s="3">
        <f t="shared" si="92"/>
        <v>0</v>
      </c>
      <c r="VK49" s="3">
        <f t="shared" ref="VK49:XV49" si="93">COUNTIF(VK4:VK35,"ML")</f>
        <v>0</v>
      </c>
      <c r="VL49" s="3">
        <f t="shared" si="93"/>
        <v>0</v>
      </c>
      <c r="VM49" s="3">
        <f t="shared" si="93"/>
        <v>0</v>
      </c>
      <c r="VN49" s="3">
        <f t="shared" si="93"/>
        <v>0</v>
      </c>
      <c r="VO49" s="3">
        <f t="shared" si="93"/>
        <v>0</v>
      </c>
      <c r="VP49" s="3">
        <f t="shared" si="93"/>
        <v>0</v>
      </c>
      <c r="VQ49" s="3">
        <f t="shared" si="93"/>
        <v>0</v>
      </c>
      <c r="VR49" s="3">
        <f t="shared" si="93"/>
        <v>0</v>
      </c>
      <c r="VS49" s="3">
        <f t="shared" si="93"/>
        <v>0</v>
      </c>
      <c r="VT49" s="3">
        <f t="shared" si="93"/>
        <v>0</v>
      </c>
      <c r="VU49" s="3">
        <f t="shared" si="93"/>
        <v>0</v>
      </c>
      <c r="VV49" s="3">
        <f t="shared" si="93"/>
        <v>0</v>
      </c>
      <c r="VW49" s="3">
        <f t="shared" si="93"/>
        <v>0</v>
      </c>
      <c r="VX49" s="3">
        <f t="shared" si="93"/>
        <v>0</v>
      </c>
      <c r="VY49" s="3">
        <f t="shared" si="93"/>
        <v>0</v>
      </c>
      <c r="VZ49" s="3">
        <f t="shared" si="93"/>
        <v>0</v>
      </c>
      <c r="WA49" s="3">
        <f t="shared" si="93"/>
        <v>0</v>
      </c>
      <c r="WB49" s="3">
        <f t="shared" si="93"/>
        <v>0</v>
      </c>
      <c r="WC49" s="3">
        <f t="shared" si="93"/>
        <v>0</v>
      </c>
      <c r="WD49" s="3">
        <f t="shared" si="93"/>
        <v>0</v>
      </c>
      <c r="WE49" s="3">
        <f t="shared" si="93"/>
        <v>0</v>
      </c>
      <c r="WF49" s="3">
        <f t="shared" si="93"/>
        <v>0</v>
      </c>
      <c r="WG49" s="3">
        <f t="shared" si="93"/>
        <v>0</v>
      </c>
      <c r="WH49" s="3">
        <f t="shared" si="93"/>
        <v>0</v>
      </c>
      <c r="WI49" s="3">
        <f t="shared" si="93"/>
        <v>0</v>
      </c>
      <c r="WJ49" s="3">
        <f t="shared" si="93"/>
        <v>0</v>
      </c>
      <c r="WK49" s="3">
        <f t="shared" si="93"/>
        <v>0</v>
      </c>
      <c r="WL49" s="3">
        <f t="shared" si="93"/>
        <v>0</v>
      </c>
      <c r="WM49" s="3">
        <f t="shared" si="93"/>
        <v>0</v>
      </c>
      <c r="WN49" s="3">
        <f t="shared" si="93"/>
        <v>0</v>
      </c>
      <c r="WO49" s="3">
        <f t="shared" si="93"/>
        <v>0</v>
      </c>
      <c r="WP49" s="3">
        <f t="shared" si="93"/>
        <v>0</v>
      </c>
      <c r="WQ49" s="3">
        <f t="shared" si="93"/>
        <v>0</v>
      </c>
      <c r="WR49" s="3">
        <f t="shared" si="93"/>
        <v>0</v>
      </c>
      <c r="WS49" s="3">
        <f t="shared" si="93"/>
        <v>0</v>
      </c>
      <c r="WT49" s="3">
        <f t="shared" si="93"/>
        <v>0</v>
      </c>
      <c r="WU49" s="3">
        <f t="shared" si="93"/>
        <v>0</v>
      </c>
      <c r="WV49" s="3">
        <f t="shared" si="93"/>
        <v>0</v>
      </c>
      <c r="WW49" s="3">
        <f t="shared" si="93"/>
        <v>0</v>
      </c>
      <c r="WX49" s="3">
        <f t="shared" si="93"/>
        <v>0</v>
      </c>
      <c r="WY49" s="3">
        <f t="shared" si="93"/>
        <v>0</v>
      </c>
      <c r="WZ49" s="3">
        <f t="shared" si="93"/>
        <v>0</v>
      </c>
      <c r="XA49" s="3">
        <f t="shared" si="93"/>
        <v>0</v>
      </c>
      <c r="XB49" s="3">
        <f t="shared" si="93"/>
        <v>0</v>
      </c>
      <c r="XC49" s="3">
        <f t="shared" si="93"/>
        <v>0</v>
      </c>
      <c r="XD49" s="3">
        <f t="shared" si="93"/>
        <v>0</v>
      </c>
      <c r="XE49" s="3">
        <f t="shared" si="93"/>
        <v>0</v>
      </c>
      <c r="XF49" s="3">
        <f t="shared" si="93"/>
        <v>0</v>
      </c>
      <c r="XG49" s="3">
        <f t="shared" si="93"/>
        <v>0</v>
      </c>
      <c r="XH49" s="3">
        <f t="shared" si="93"/>
        <v>0</v>
      </c>
      <c r="XI49" s="3">
        <f t="shared" si="93"/>
        <v>0</v>
      </c>
      <c r="XJ49" s="3">
        <f t="shared" si="93"/>
        <v>0</v>
      </c>
      <c r="XK49" s="3">
        <f t="shared" si="93"/>
        <v>0</v>
      </c>
      <c r="XL49" s="3">
        <f t="shared" si="93"/>
        <v>0</v>
      </c>
      <c r="XM49" s="3">
        <f t="shared" si="93"/>
        <v>0</v>
      </c>
      <c r="XN49" s="3">
        <f t="shared" si="93"/>
        <v>0</v>
      </c>
      <c r="XO49" s="3">
        <f t="shared" si="93"/>
        <v>0</v>
      </c>
      <c r="XP49" s="3">
        <f t="shared" si="93"/>
        <v>0</v>
      </c>
      <c r="XQ49" s="3">
        <f t="shared" si="93"/>
        <v>0</v>
      </c>
      <c r="XR49" s="3">
        <f t="shared" si="93"/>
        <v>0</v>
      </c>
      <c r="XS49" s="3">
        <f t="shared" si="93"/>
        <v>0</v>
      </c>
      <c r="XT49" s="3">
        <f t="shared" si="93"/>
        <v>0</v>
      </c>
      <c r="XU49" s="3">
        <f t="shared" si="93"/>
        <v>0</v>
      </c>
      <c r="XV49" s="3">
        <f t="shared" si="93"/>
        <v>0</v>
      </c>
      <c r="XW49" s="3">
        <f t="shared" ref="XW49:AAH49" si="94">COUNTIF(XW4:XW35,"ML")</f>
        <v>0</v>
      </c>
      <c r="XX49" s="3">
        <f t="shared" si="94"/>
        <v>0</v>
      </c>
      <c r="XY49" s="3">
        <f t="shared" si="94"/>
        <v>0</v>
      </c>
      <c r="XZ49" s="3">
        <f t="shared" si="94"/>
        <v>0</v>
      </c>
      <c r="YA49" s="3">
        <f t="shared" si="94"/>
        <v>0</v>
      </c>
      <c r="YB49" s="3">
        <f t="shared" si="94"/>
        <v>0</v>
      </c>
      <c r="YC49" s="3">
        <f t="shared" si="94"/>
        <v>0</v>
      </c>
      <c r="YD49" s="3">
        <f t="shared" si="94"/>
        <v>0</v>
      </c>
      <c r="YE49" s="3">
        <f t="shared" si="94"/>
        <v>0</v>
      </c>
      <c r="YF49" s="3">
        <f t="shared" si="94"/>
        <v>0</v>
      </c>
      <c r="YG49" s="3">
        <f t="shared" si="94"/>
        <v>0</v>
      </c>
      <c r="YH49" s="3">
        <f t="shared" si="94"/>
        <v>0</v>
      </c>
      <c r="YI49" s="3">
        <f t="shared" si="94"/>
        <v>0</v>
      </c>
      <c r="YJ49" s="3">
        <f t="shared" si="94"/>
        <v>0</v>
      </c>
      <c r="YK49" s="3">
        <f t="shared" si="94"/>
        <v>0</v>
      </c>
      <c r="YL49" s="3">
        <f t="shared" si="94"/>
        <v>0</v>
      </c>
      <c r="YM49" s="3">
        <f t="shared" si="94"/>
        <v>0</v>
      </c>
      <c r="YN49" s="3">
        <f t="shared" si="94"/>
        <v>0</v>
      </c>
      <c r="YO49" s="3">
        <f t="shared" si="94"/>
        <v>0</v>
      </c>
      <c r="YP49" s="3">
        <f t="shared" si="94"/>
        <v>0</v>
      </c>
      <c r="YQ49" s="3">
        <f t="shared" si="94"/>
        <v>0</v>
      </c>
      <c r="YR49" s="3">
        <f t="shared" si="94"/>
        <v>0</v>
      </c>
      <c r="YS49" s="3">
        <f t="shared" si="94"/>
        <v>0</v>
      </c>
      <c r="YT49" s="3">
        <f t="shared" si="94"/>
        <v>0</v>
      </c>
      <c r="YU49" s="3">
        <f t="shared" si="94"/>
        <v>0</v>
      </c>
      <c r="YV49" s="3">
        <f t="shared" si="94"/>
        <v>0</v>
      </c>
      <c r="YW49" s="3">
        <f t="shared" si="94"/>
        <v>0</v>
      </c>
      <c r="YX49" s="3">
        <f t="shared" si="94"/>
        <v>0</v>
      </c>
      <c r="YY49" s="3">
        <f t="shared" si="94"/>
        <v>0</v>
      </c>
      <c r="YZ49" s="3">
        <f t="shared" si="94"/>
        <v>0</v>
      </c>
      <c r="ZA49" s="3">
        <f t="shared" si="94"/>
        <v>0</v>
      </c>
      <c r="ZB49" s="3">
        <f t="shared" si="94"/>
        <v>0</v>
      </c>
      <c r="ZC49" s="3">
        <f t="shared" si="94"/>
        <v>0</v>
      </c>
      <c r="ZD49" s="3">
        <f t="shared" si="94"/>
        <v>0</v>
      </c>
      <c r="ZE49" s="3">
        <f t="shared" si="94"/>
        <v>0</v>
      </c>
      <c r="ZF49" s="3">
        <f t="shared" si="94"/>
        <v>0</v>
      </c>
      <c r="ZG49" s="3">
        <f t="shared" si="94"/>
        <v>0</v>
      </c>
      <c r="ZH49" s="3">
        <f t="shared" si="94"/>
        <v>0</v>
      </c>
      <c r="ZI49" s="3">
        <f t="shared" si="94"/>
        <v>0</v>
      </c>
      <c r="ZJ49" s="3">
        <f t="shared" si="94"/>
        <v>0</v>
      </c>
      <c r="ZK49" s="3">
        <f t="shared" si="94"/>
        <v>0</v>
      </c>
      <c r="ZL49" s="3">
        <f t="shared" si="94"/>
        <v>0</v>
      </c>
      <c r="ZM49" s="3">
        <f t="shared" si="94"/>
        <v>0</v>
      </c>
      <c r="ZN49" s="3">
        <f t="shared" si="94"/>
        <v>0</v>
      </c>
      <c r="ZO49" s="3">
        <f t="shared" si="94"/>
        <v>0</v>
      </c>
      <c r="ZP49" s="3">
        <f t="shared" si="94"/>
        <v>0</v>
      </c>
      <c r="ZQ49" s="3">
        <f t="shared" si="94"/>
        <v>0</v>
      </c>
      <c r="ZR49" s="3">
        <f t="shared" si="94"/>
        <v>0</v>
      </c>
      <c r="ZS49" s="3">
        <f t="shared" si="94"/>
        <v>0</v>
      </c>
      <c r="ZT49" s="3">
        <f t="shared" si="94"/>
        <v>0</v>
      </c>
      <c r="ZU49" s="3">
        <f t="shared" si="94"/>
        <v>0</v>
      </c>
      <c r="ZV49" s="3">
        <f t="shared" si="94"/>
        <v>0</v>
      </c>
      <c r="ZW49" s="3">
        <f t="shared" si="94"/>
        <v>0</v>
      </c>
      <c r="ZX49" s="3">
        <f t="shared" si="94"/>
        <v>0</v>
      </c>
      <c r="ZY49" s="3">
        <f t="shared" si="94"/>
        <v>0</v>
      </c>
      <c r="ZZ49" s="3">
        <f t="shared" si="94"/>
        <v>0</v>
      </c>
      <c r="AAA49" s="3">
        <f t="shared" si="94"/>
        <v>0</v>
      </c>
      <c r="AAB49" s="3">
        <f t="shared" si="94"/>
        <v>0</v>
      </c>
      <c r="AAC49" s="3">
        <f t="shared" si="94"/>
        <v>0</v>
      </c>
      <c r="AAD49" s="3">
        <f t="shared" si="94"/>
        <v>0</v>
      </c>
      <c r="AAE49" s="3">
        <f t="shared" si="94"/>
        <v>0</v>
      </c>
      <c r="AAF49" s="3">
        <f t="shared" si="94"/>
        <v>0</v>
      </c>
      <c r="AAG49" s="3">
        <f t="shared" si="94"/>
        <v>0</v>
      </c>
      <c r="AAH49" s="3">
        <f t="shared" si="94"/>
        <v>0</v>
      </c>
      <c r="AAI49" s="3">
        <f t="shared" ref="AAI49:ABH49" si="95">COUNTIF(AAI4:AAI35,"ML")</f>
        <v>0</v>
      </c>
      <c r="AAJ49" s="3">
        <f t="shared" si="95"/>
        <v>0</v>
      </c>
      <c r="AAK49" s="3">
        <f t="shared" si="95"/>
        <v>0</v>
      </c>
      <c r="AAL49" s="3">
        <f t="shared" si="95"/>
        <v>0</v>
      </c>
      <c r="AAM49" s="3">
        <f t="shared" si="95"/>
        <v>0</v>
      </c>
      <c r="AAN49" s="3">
        <f t="shared" si="95"/>
        <v>0</v>
      </c>
      <c r="AAO49" s="3">
        <f t="shared" si="95"/>
        <v>0</v>
      </c>
      <c r="AAP49" s="3">
        <f t="shared" si="95"/>
        <v>0</v>
      </c>
      <c r="AAQ49" s="3">
        <f t="shared" si="95"/>
        <v>0</v>
      </c>
      <c r="AAR49" s="3">
        <f t="shared" si="95"/>
        <v>0</v>
      </c>
      <c r="AAS49" s="3">
        <f t="shared" si="95"/>
        <v>0</v>
      </c>
      <c r="AAT49" s="3">
        <f t="shared" si="95"/>
        <v>0</v>
      </c>
      <c r="AAU49" s="3">
        <f t="shared" si="95"/>
        <v>0</v>
      </c>
      <c r="AAV49" s="3">
        <f t="shared" si="95"/>
        <v>0</v>
      </c>
      <c r="AAW49" s="3">
        <f t="shared" si="95"/>
        <v>0</v>
      </c>
      <c r="AAX49" s="3">
        <f t="shared" si="95"/>
        <v>0</v>
      </c>
      <c r="AAY49" s="3">
        <f t="shared" si="95"/>
        <v>0</v>
      </c>
      <c r="AAZ49" s="3">
        <f t="shared" si="95"/>
        <v>0</v>
      </c>
      <c r="ABA49" s="3">
        <f t="shared" si="95"/>
        <v>0</v>
      </c>
      <c r="ABB49" s="3">
        <f t="shared" si="95"/>
        <v>0</v>
      </c>
      <c r="ABC49" s="3">
        <f t="shared" si="95"/>
        <v>0</v>
      </c>
      <c r="ABD49" s="3">
        <f t="shared" si="95"/>
        <v>0</v>
      </c>
      <c r="ABE49" s="3">
        <f t="shared" si="95"/>
        <v>0</v>
      </c>
      <c r="ABF49" s="3">
        <f t="shared" si="95"/>
        <v>0</v>
      </c>
      <c r="ABG49" s="3">
        <f t="shared" si="95"/>
        <v>0</v>
      </c>
      <c r="ABH49" s="3">
        <f t="shared" si="95"/>
        <v>0</v>
      </c>
    </row>
    <row r="50" spans="5:736" x14ac:dyDescent="0.3">
      <c r="E50" s="11" t="s">
        <v>32</v>
      </c>
      <c r="F50" s="7" t="s">
        <v>16</v>
      </c>
      <c r="G50" s="3">
        <f t="shared" ref="G50:BR50" si="96">COUNTIF(G4:G35,"PI")</f>
        <v>0</v>
      </c>
      <c r="H50" s="3">
        <f t="shared" si="96"/>
        <v>0</v>
      </c>
      <c r="I50" s="3">
        <f t="shared" si="96"/>
        <v>0</v>
      </c>
      <c r="J50" s="3">
        <f t="shared" si="96"/>
        <v>0</v>
      </c>
      <c r="K50" s="3">
        <f t="shared" si="96"/>
        <v>0</v>
      </c>
      <c r="L50" s="3">
        <f t="shared" si="96"/>
        <v>0</v>
      </c>
      <c r="M50" s="3">
        <f t="shared" si="96"/>
        <v>0</v>
      </c>
      <c r="N50" s="3">
        <f t="shared" si="96"/>
        <v>0</v>
      </c>
      <c r="O50" s="3">
        <f t="shared" si="96"/>
        <v>0</v>
      </c>
      <c r="P50" s="3">
        <f t="shared" si="96"/>
        <v>0</v>
      </c>
      <c r="Q50" s="3">
        <f t="shared" si="96"/>
        <v>0</v>
      </c>
      <c r="R50" s="3">
        <f t="shared" si="96"/>
        <v>0</v>
      </c>
      <c r="S50" s="3">
        <f t="shared" si="96"/>
        <v>0</v>
      </c>
      <c r="T50" s="3">
        <f t="shared" si="96"/>
        <v>0</v>
      </c>
      <c r="U50" s="3">
        <f t="shared" si="96"/>
        <v>0</v>
      </c>
      <c r="V50" s="3">
        <f t="shared" si="96"/>
        <v>0</v>
      </c>
      <c r="W50" s="3">
        <f t="shared" si="96"/>
        <v>0</v>
      </c>
      <c r="X50" s="3">
        <f t="shared" si="96"/>
        <v>0</v>
      </c>
      <c r="Y50" s="3">
        <f t="shared" si="96"/>
        <v>0</v>
      </c>
      <c r="Z50" s="3">
        <f t="shared" si="96"/>
        <v>0</v>
      </c>
      <c r="AA50" s="3">
        <f t="shared" si="96"/>
        <v>0</v>
      </c>
      <c r="AB50" s="3">
        <f t="shared" si="96"/>
        <v>0</v>
      </c>
      <c r="AC50" s="3">
        <f t="shared" si="96"/>
        <v>0</v>
      </c>
      <c r="AD50" s="3">
        <f t="shared" si="96"/>
        <v>0</v>
      </c>
      <c r="AE50" s="3">
        <f t="shared" si="96"/>
        <v>0</v>
      </c>
      <c r="AF50" s="3">
        <f t="shared" si="96"/>
        <v>0</v>
      </c>
      <c r="AG50" s="3">
        <f t="shared" si="96"/>
        <v>0</v>
      </c>
      <c r="AH50" s="3">
        <f t="shared" si="96"/>
        <v>0</v>
      </c>
      <c r="AI50" s="3">
        <f t="shared" si="96"/>
        <v>0</v>
      </c>
      <c r="AJ50" s="3">
        <f t="shared" si="96"/>
        <v>0</v>
      </c>
      <c r="AK50" s="3">
        <f t="shared" si="96"/>
        <v>0</v>
      </c>
      <c r="AL50" s="3">
        <f t="shared" si="96"/>
        <v>0</v>
      </c>
      <c r="AM50" s="3">
        <f t="shared" si="96"/>
        <v>0</v>
      </c>
      <c r="AN50" s="3">
        <f t="shared" si="96"/>
        <v>0</v>
      </c>
      <c r="AO50" s="3">
        <f t="shared" si="96"/>
        <v>0</v>
      </c>
      <c r="AP50" s="3">
        <f t="shared" si="96"/>
        <v>0</v>
      </c>
      <c r="AQ50" s="3">
        <f t="shared" si="96"/>
        <v>0</v>
      </c>
      <c r="AR50" s="3">
        <f t="shared" si="96"/>
        <v>0</v>
      </c>
      <c r="AS50" s="3">
        <f t="shared" si="96"/>
        <v>0</v>
      </c>
      <c r="AT50" s="3">
        <f t="shared" si="96"/>
        <v>0</v>
      </c>
      <c r="AU50" s="3">
        <f t="shared" si="96"/>
        <v>0</v>
      </c>
      <c r="AV50" s="3">
        <f t="shared" si="96"/>
        <v>0</v>
      </c>
      <c r="AW50" s="3">
        <f t="shared" si="96"/>
        <v>0</v>
      </c>
      <c r="AX50" s="3">
        <f t="shared" si="96"/>
        <v>0</v>
      </c>
      <c r="AY50" s="3">
        <f t="shared" si="96"/>
        <v>0</v>
      </c>
      <c r="AZ50" s="3">
        <f t="shared" si="96"/>
        <v>0</v>
      </c>
      <c r="BA50" s="3">
        <f t="shared" si="96"/>
        <v>0</v>
      </c>
      <c r="BB50" s="3">
        <f t="shared" si="96"/>
        <v>0</v>
      </c>
      <c r="BC50" s="3">
        <f t="shared" si="96"/>
        <v>0</v>
      </c>
      <c r="BD50" s="3">
        <f t="shared" si="96"/>
        <v>0</v>
      </c>
      <c r="BE50" s="3">
        <f t="shared" si="96"/>
        <v>0</v>
      </c>
      <c r="BF50" s="3">
        <f t="shared" si="96"/>
        <v>0</v>
      </c>
      <c r="BG50" s="3">
        <f t="shared" si="96"/>
        <v>0</v>
      </c>
      <c r="BH50" s="3">
        <f t="shared" si="96"/>
        <v>0</v>
      </c>
      <c r="BI50" s="3">
        <f t="shared" si="96"/>
        <v>0</v>
      </c>
      <c r="BJ50" s="3">
        <f t="shared" si="96"/>
        <v>0</v>
      </c>
      <c r="BK50" s="3">
        <f t="shared" si="96"/>
        <v>0</v>
      </c>
      <c r="BL50" s="3">
        <f t="shared" si="96"/>
        <v>0</v>
      </c>
      <c r="BM50" s="3">
        <f t="shared" si="96"/>
        <v>0</v>
      </c>
      <c r="BN50" s="3">
        <f t="shared" si="96"/>
        <v>0</v>
      </c>
      <c r="BO50" s="3">
        <f t="shared" si="96"/>
        <v>0</v>
      </c>
      <c r="BP50" s="3">
        <f t="shared" si="96"/>
        <v>0</v>
      </c>
      <c r="BQ50" s="3">
        <f t="shared" si="96"/>
        <v>0</v>
      </c>
      <c r="BR50" s="3">
        <f t="shared" si="96"/>
        <v>0</v>
      </c>
      <c r="BS50" s="3">
        <f t="shared" ref="BS50:ED50" si="97">COUNTIF(BS4:BS35,"PI")</f>
        <v>0</v>
      </c>
      <c r="BT50" s="3">
        <f t="shared" si="97"/>
        <v>0</v>
      </c>
      <c r="BU50" s="3">
        <f t="shared" si="97"/>
        <v>0</v>
      </c>
      <c r="BV50" s="3">
        <f t="shared" si="97"/>
        <v>0</v>
      </c>
      <c r="BW50" s="3">
        <f t="shared" si="97"/>
        <v>0</v>
      </c>
      <c r="BX50" s="3">
        <f t="shared" si="97"/>
        <v>0</v>
      </c>
      <c r="BY50" s="3">
        <f t="shared" si="97"/>
        <v>0</v>
      </c>
      <c r="BZ50" s="3">
        <f t="shared" si="97"/>
        <v>0</v>
      </c>
      <c r="CA50" s="3">
        <f t="shared" si="97"/>
        <v>0</v>
      </c>
      <c r="CB50" s="3">
        <f t="shared" si="97"/>
        <v>0</v>
      </c>
      <c r="CC50" s="3">
        <f t="shared" si="97"/>
        <v>0</v>
      </c>
      <c r="CD50" s="3">
        <f t="shared" si="97"/>
        <v>0</v>
      </c>
      <c r="CE50" s="3">
        <f t="shared" si="97"/>
        <v>0</v>
      </c>
      <c r="CF50" s="3">
        <f t="shared" si="97"/>
        <v>0</v>
      </c>
      <c r="CG50" s="3">
        <f t="shared" si="97"/>
        <v>0</v>
      </c>
      <c r="CH50" s="3">
        <f t="shared" si="97"/>
        <v>0</v>
      </c>
      <c r="CI50" s="3">
        <f t="shared" si="97"/>
        <v>0</v>
      </c>
      <c r="CJ50" s="3">
        <f t="shared" si="97"/>
        <v>0</v>
      </c>
      <c r="CK50" s="3">
        <f t="shared" si="97"/>
        <v>0</v>
      </c>
      <c r="CL50" s="3">
        <f t="shared" si="97"/>
        <v>0</v>
      </c>
      <c r="CM50" s="3">
        <f t="shared" si="97"/>
        <v>0</v>
      </c>
      <c r="CN50" s="3">
        <f t="shared" si="97"/>
        <v>0</v>
      </c>
      <c r="CO50" s="3">
        <f t="shared" si="97"/>
        <v>0</v>
      </c>
      <c r="CP50" s="3">
        <f t="shared" si="97"/>
        <v>0</v>
      </c>
      <c r="CQ50" s="3">
        <f t="shared" si="97"/>
        <v>0</v>
      </c>
      <c r="CR50" s="3">
        <f t="shared" si="97"/>
        <v>0</v>
      </c>
      <c r="CS50" s="3">
        <f t="shared" si="97"/>
        <v>0</v>
      </c>
      <c r="CT50" s="3">
        <f t="shared" si="97"/>
        <v>0</v>
      </c>
      <c r="CU50" s="3">
        <f t="shared" si="97"/>
        <v>0</v>
      </c>
      <c r="CV50" s="3">
        <f t="shared" si="97"/>
        <v>0</v>
      </c>
      <c r="CW50" s="3">
        <f t="shared" si="97"/>
        <v>0</v>
      </c>
      <c r="CX50" s="3">
        <f t="shared" si="97"/>
        <v>0</v>
      </c>
      <c r="CY50" s="3">
        <f t="shared" si="97"/>
        <v>0</v>
      </c>
      <c r="CZ50" s="3">
        <f t="shared" si="97"/>
        <v>0</v>
      </c>
      <c r="DA50" s="3">
        <f t="shared" si="97"/>
        <v>0</v>
      </c>
      <c r="DB50" s="3">
        <f t="shared" si="97"/>
        <v>0</v>
      </c>
      <c r="DC50" s="3">
        <f t="shared" si="97"/>
        <v>0</v>
      </c>
      <c r="DD50" s="3">
        <f t="shared" si="97"/>
        <v>0</v>
      </c>
      <c r="DE50" s="3">
        <f t="shared" si="97"/>
        <v>0</v>
      </c>
      <c r="DF50" s="3">
        <f t="shared" si="97"/>
        <v>0</v>
      </c>
      <c r="DG50" s="3">
        <f t="shared" si="97"/>
        <v>0</v>
      </c>
      <c r="DH50" s="3">
        <f t="shared" si="97"/>
        <v>0</v>
      </c>
      <c r="DI50" s="3">
        <f t="shared" si="97"/>
        <v>0</v>
      </c>
      <c r="DJ50" s="3">
        <f t="shared" si="97"/>
        <v>0</v>
      </c>
      <c r="DK50" s="3">
        <f t="shared" si="97"/>
        <v>0</v>
      </c>
      <c r="DL50" s="3">
        <f t="shared" si="97"/>
        <v>0</v>
      </c>
      <c r="DM50" s="3">
        <f t="shared" si="97"/>
        <v>0</v>
      </c>
      <c r="DN50" s="3">
        <f t="shared" si="97"/>
        <v>0</v>
      </c>
      <c r="DO50" s="3">
        <f t="shared" si="97"/>
        <v>0</v>
      </c>
      <c r="DP50" s="3">
        <f t="shared" si="97"/>
        <v>0</v>
      </c>
      <c r="DQ50" s="3">
        <f t="shared" si="97"/>
        <v>0</v>
      </c>
      <c r="DR50" s="3">
        <f t="shared" si="97"/>
        <v>0</v>
      </c>
      <c r="DS50" s="3">
        <f t="shared" si="97"/>
        <v>0</v>
      </c>
      <c r="DT50" s="3">
        <f t="shared" si="97"/>
        <v>0</v>
      </c>
      <c r="DU50" s="3">
        <f t="shared" si="97"/>
        <v>0</v>
      </c>
      <c r="DV50" s="3">
        <f t="shared" si="97"/>
        <v>0</v>
      </c>
      <c r="DW50" s="3">
        <f t="shared" si="97"/>
        <v>0</v>
      </c>
      <c r="DX50" s="3">
        <f t="shared" si="97"/>
        <v>0</v>
      </c>
      <c r="DY50" s="3">
        <f t="shared" si="97"/>
        <v>0</v>
      </c>
      <c r="DZ50" s="3">
        <f t="shared" si="97"/>
        <v>0</v>
      </c>
      <c r="EA50" s="3">
        <f t="shared" si="97"/>
        <v>0</v>
      </c>
      <c r="EB50" s="3">
        <f t="shared" si="97"/>
        <v>0</v>
      </c>
      <c r="EC50" s="3">
        <f t="shared" si="97"/>
        <v>0</v>
      </c>
      <c r="ED50" s="3">
        <f t="shared" si="97"/>
        <v>0</v>
      </c>
      <c r="EE50" s="3">
        <f t="shared" ref="EE50:GP50" si="98">COUNTIF(EE4:EE35,"PI")</f>
        <v>0</v>
      </c>
      <c r="EF50" s="3">
        <f t="shared" si="98"/>
        <v>0</v>
      </c>
      <c r="EG50" s="3">
        <f t="shared" si="98"/>
        <v>0</v>
      </c>
      <c r="EH50" s="3">
        <f t="shared" si="98"/>
        <v>0</v>
      </c>
      <c r="EI50" s="3">
        <f t="shared" si="98"/>
        <v>0</v>
      </c>
      <c r="EJ50" s="3">
        <f t="shared" si="98"/>
        <v>0</v>
      </c>
      <c r="EK50" s="3">
        <f t="shared" si="98"/>
        <v>0</v>
      </c>
      <c r="EL50" s="3">
        <f t="shared" si="98"/>
        <v>0</v>
      </c>
      <c r="EM50" s="3">
        <f t="shared" si="98"/>
        <v>0</v>
      </c>
      <c r="EN50" s="3">
        <f t="shared" si="98"/>
        <v>0</v>
      </c>
      <c r="EO50" s="3">
        <f t="shared" si="98"/>
        <v>0</v>
      </c>
      <c r="EP50" s="3">
        <f t="shared" si="98"/>
        <v>0</v>
      </c>
      <c r="EQ50" s="3">
        <f t="shared" si="98"/>
        <v>0</v>
      </c>
      <c r="ER50" s="3">
        <f t="shared" si="98"/>
        <v>0</v>
      </c>
      <c r="ES50" s="3">
        <f t="shared" si="98"/>
        <v>0</v>
      </c>
      <c r="ET50" s="3">
        <f t="shared" si="98"/>
        <v>0</v>
      </c>
      <c r="EU50" s="3">
        <f t="shared" si="98"/>
        <v>0</v>
      </c>
      <c r="EV50" s="3">
        <f t="shared" si="98"/>
        <v>0</v>
      </c>
      <c r="EW50" s="3">
        <f t="shared" si="98"/>
        <v>0</v>
      </c>
      <c r="EX50" s="3">
        <f t="shared" si="98"/>
        <v>0</v>
      </c>
      <c r="EY50" s="3">
        <f t="shared" si="98"/>
        <v>0</v>
      </c>
      <c r="EZ50" s="3">
        <f t="shared" si="98"/>
        <v>0</v>
      </c>
      <c r="FA50" s="3">
        <f t="shared" si="98"/>
        <v>0</v>
      </c>
      <c r="FB50" s="3">
        <f t="shared" si="98"/>
        <v>0</v>
      </c>
      <c r="FC50" s="3">
        <f t="shared" si="98"/>
        <v>0</v>
      </c>
      <c r="FD50" s="3">
        <f t="shared" si="98"/>
        <v>0</v>
      </c>
      <c r="FE50" s="3">
        <f t="shared" si="98"/>
        <v>0</v>
      </c>
      <c r="FF50" s="3">
        <f t="shared" si="98"/>
        <v>0</v>
      </c>
      <c r="FG50" s="3">
        <f t="shared" si="98"/>
        <v>0</v>
      </c>
      <c r="FH50" s="3">
        <f t="shared" si="98"/>
        <v>0</v>
      </c>
      <c r="FI50" s="3">
        <f t="shared" si="98"/>
        <v>0</v>
      </c>
      <c r="FJ50" s="3">
        <f t="shared" si="98"/>
        <v>0</v>
      </c>
      <c r="FK50" s="3">
        <f t="shared" si="98"/>
        <v>0</v>
      </c>
      <c r="FL50" s="3">
        <f t="shared" si="98"/>
        <v>0</v>
      </c>
      <c r="FM50" s="3">
        <f t="shared" si="98"/>
        <v>0</v>
      </c>
      <c r="FN50" s="3">
        <f t="shared" si="98"/>
        <v>0</v>
      </c>
      <c r="FO50" s="3">
        <f t="shared" si="98"/>
        <v>0</v>
      </c>
      <c r="FP50" s="3">
        <f t="shared" si="98"/>
        <v>0</v>
      </c>
      <c r="FQ50" s="3">
        <f t="shared" si="98"/>
        <v>0</v>
      </c>
      <c r="FR50" s="3">
        <f t="shared" si="98"/>
        <v>0</v>
      </c>
      <c r="FS50" s="3">
        <f t="shared" si="98"/>
        <v>0</v>
      </c>
      <c r="FT50" s="3">
        <f t="shared" si="98"/>
        <v>0</v>
      </c>
      <c r="FU50" s="3">
        <f t="shared" si="98"/>
        <v>0</v>
      </c>
      <c r="FV50" s="3">
        <f t="shared" si="98"/>
        <v>0</v>
      </c>
      <c r="FW50" s="3">
        <f t="shared" si="98"/>
        <v>0</v>
      </c>
      <c r="FX50" s="3">
        <f t="shared" si="98"/>
        <v>0</v>
      </c>
      <c r="FY50" s="3">
        <f t="shared" si="98"/>
        <v>0</v>
      </c>
      <c r="FZ50" s="3">
        <f t="shared" si="98"/>
        <v>0</v>
      </c>
      <c r="GA50" s="3">
        <f t="shared" si="98"/>
        <v>0</v>
      </c>
      <c r="GB50" s="3">
        <f t="shared" si="98"/>
        <v>0</v>
      </c>
      <c r="GC50" s="3">
        <f t="shared" si="98"/>
        <v>0</v>
      </c>
      <c r="GD50" s="3">
        <f t="shared" si="98"/>
        <v>0</v>
      </c>
      <c r="GE50" s="3">
        <f t="shared" si="98"/>
        <v>0</v>
      </c>
      <c r="GF50" s="3">
        <f t="shared" si="98"/>
        <v>0</v>
      </c>
      <c r="GG50" s="3">
        <f t="shared" si="98"/>
        <v>0</v>
      </c>
      <c r="GH50" s="3">
        <f t="shared" si="98"/>
        <v>0</v>
      </c>
      <c r="GI50" s="3">
        <f t="shared" si="98"/>
        <v>0</v>
      </c>
      <c r="GJ50" s="3">
        <f t="shared" si="98"/>
        <v>0</v>
      </c>
      <c r="GK50" s="3">
        <f t="shared" si="98"/>
        <v>0</v>
      </c>
      <c r="GL50" s="3">
        <f t="shared" si="98"/>
        <v>0</v>
      </c>
      <c r="GM50" s="3">
        <f t="shared" si="98"/>
        <v>0</v>
      </c>
      <c r="GN50" s="3">
        <f t="shared" si="98"/>
        <v>0</v>
      </c>
      <c r="GO50" s="3">
        <f t="shared" si="98"/>
        <v>0</v>
      </c>
      <c r="GP50" s="3">
        <f t="shared" si="98"/>
        <v>0</v>
      </c>
      <c r="GQ50" s="3">
        <f t="shared" ref="GQ50:JB50" si="99">COUNTIF(GQ4:GQ35,"PI")</f>
        <v>0</v>
      </c>
      <c r="GR50" s="3">
        <f t="shared" si="99"/>
        <v>0</v>
      </c>
      <c r="GS50" s="3">
        <f t="shared" si="99"/>
        <v>0</v>
      </c>
      <c r="GT50" s="3">
        <f t="shared" si="99"/>
        <v>0</v>
      </c>
      <c r="GU50" s="3">
        <f t="shared" si="99"/>
        <v>0</v>
      </c>
      <c r="GV50" s="3">
        <f t="shared" si="99"/>
        <v>0</v>
      </c>
      <c r="GW50" s="3">
        <f t="shared" si="99"/>
        <v>0</v>
      </c>
      <c r="GX50" s="3">
        <f t="shared" si="99"/>
        <v>0</v>
      </c>
      <c r="GY50" s="3">
        <f t="shared" si="99"/>
        <v>0</v>
      </c>
      <c r="GZ50" s="3">
        <f t="shared" si="99"/>
        <v>0</v>
      </c>
      <c r="HA50" s="3">
        <f t="shared" si="99"/>
        <v>0</v>
      </c>
      <c r="HB50" s="3">
        <f t="shared" si="99"/>
        <v>0</v>
      </c>
      <c r="HC50" s="3">
        <f t="shared" si="99"/>
        <v>0</v>
      </c>
      <c r="HD50" s="3">
        <f t="shared" si="99"/>
        <v>0</v>
      </c>
      <c r="HE50" s="3">
        <f t="shared" si="99"/>
        <v>0</v>
      </c>
      <c r="HF50" s="3">
        <f t="shared" si="99"/>
        <v>0</v>
      </c>
      <c r="HG50" s="3">
        <f t="shared" si="99"/>
        <v>0</v>
      </c>
      <c r="HH50" s="3">
        <f t="shared" si="99"/>
        <v>0</v>
      </c>
      <c r="HI50" s="3">
        <f t="shared" si="99"/>
        <v>0</v>
      </c>
      <c r="HJ50" s="3">
        <f t="shared" si="99"/>
        <v>0</v>
      </c>
      <c r="HK50" s="3">
        <f t="shared" si="99"/>
        <v>0</v>
      </c>
      <c r="HL50" s="3">
        <f t="shared" si="99"/>
        <v>0</v>
      </c>
      <c r="HM50" s="3">
        <f t="shared" si="99"/>
        <v>0</v>
      </c>
      <c r="HN50" s="3">
        <f t="shared" si="99"/>
        <v>0</v>
      </c>
      <c r="HO50" s="3">
        <f t="shared" si="99"/>
        <v>0</v>
      </c>
      <c r="HP50" s="3">
        <f t="shared" si="99"/>
        <v>0</v>
      </c>
      <c r="HQ50" s="3">
        <f t="shared" si="99"/>
        <v>0</v>
      </c>
      <c r="HR50" s="3">
        <f t="shared" si="99"/>
        <v>0</v>
      </c>
      <c r="HS50" s="3">
        <f t="shared" si="99"/>
        <v>0</v>
      </c>
      <c r="HT50" s="3">
        <f t="shared" si="99"/>
        <v>0</v>
      </c>
      <c r="HU50" s="3">
        <f t="shared" si="99"/>
        <v>0</v>
      </c>
      <c r="HV50" s="3">
        <f t="shared" si="99"/>
        <v>0</v>
      </c>
      <c r="HW50" s="3">
        <f t="shared" si="99"/>
        <v>0</v>
      </c>
      <c r="HX50" s="3">
        <f t="shared" si="99"/>
        <v>0</v>
      </c>
      <c r="HY50" s="3">
        <f t="shared" si="99"/>
        <v>0</v>
      </c>
      <c r="HZ50" s="3">
        <f t="shared" si="99"/>
        <v>0</v>
      </c>
      <c r="IA50" s="3">
        <f t="shared" si="99"/>
        <v>0</v>
      </c>
      <c r="IB50" s="3">
        <f t="shared" si="99"/>
        <v>0</v>
      </c>
      <c r="IC50" s="3">
        <f t="shared" si="99"/>
        <v>0</v>
      </c>
      <c r="ID50" s="3">
        <f t="shared" si="99"/>
        <v>0</v>
      </c>
      <c r="IE50" s="3">
        <f t="shared" si="99"/>
        <v>0</v>
      </c>
      <c r="IF50" s="3">
        <f t="shared" si="99"/>
        <v>0</v>
      </c>
      <c r="IG50" s="3">
        <f t="shared" si="99"/>
        <v>0</v>
      </c>
      <c r="IH50" s="3">
        <f t="shared" si="99"/>
        <v>0</v>
      </c>
      <c r="II50" s="3">
        <f t="shared" si="99"/>
        <v>0</v>
      </c>
      <c r="IJ50" s="3">
        <f t="shared" si="99"/>
        <v>0</v>
      </c>
      <c r="IK50" s="3">
        <f t="shared" si="99"/>
        <v>0</v>
      </c>
      <c r="IL50" s="3">
        <f t="shared" si="99"/>
        <v>0</v>
      </c>
      <c r="IM50" s="3">
        <f t="shared" si="99"/>
        <v>0</v>
      </c>
      <c r="IN50" s="3">
        <f t="shared" si="99"/>
        <v>0</v>
      </c>
      <c r="IO50" s="3">
        <f t="shared" si="99"/>
        <v>0</v>
      </c>
      <c r="IP50" s="3">
        <f t="shared" si="99"/>
        <v>0</v>
      </c>
      <c r="IQ50" s="3">
        <f t="shared" si="99"/>
        <v>0</v>
      </c>
      <c r="IR50" s="3">
        <f t="shared" si="99"/>
        <v>0</v>
      </c>
      <c r="IS50" s="3">
        <f t="shared" si="99"/>
        <v>0</v>
      </c>
      <c r="IT50" s="3">
        <f t="shared" si="99"/>
        <v>0</v>
      </c>
      <c r="IU50" s="3">
        <f t="shared" si="99"/>
        <v>0</v>
      </c>
      <c r="IV50" s="3">
        <f t="shared" si="99"/>
        <v>0</v>
      </c>
      <c r="IW50" s="3">
        <f t="shared" si="99"/>
        <v>0</v>
      </c>
      <c r="IX50" s="3">
        <f t="shared" si="99"/>
        <v>0</v>
      </c>
      <c r="IY50" s="3">
        <f t="shared" si="99"/>
        <v>0</v>
      </c>
      <c r="IZ50" s="3">
        <f t="shared" si="99"/>
        <v>0</v>
      </c>
      <c r="JA50" s="3">
        <f t="shared" si="99"/>
        <v>0</v>
      </c>
      <c r="JB50" s="3">
        <f t="shared" si="99"/>
        <v>0</v>
      </c>
      <c r="JC50" s="3">
        <f t="shared" ref="JC50:LN50" si="100">COUNTIF(JC4:JC35,"PI")</f>
        <v>0</v>
      </c>
      <c r="JD50" s="3">
        <f t="shared" si="100"/>
        <v>0</v>
      </c>
      <c r="JE50" s="3">
        <f t="shared" si="100"/>
        <v>0</v>
      </c>
      <c r="JF50" s="3">
        <f t="shared" si="100"/>
        <v>0</v>
      </c>
      <c r="JG50" s="3">
        <f t="shared" si="100"/>
        <v>0</v>
      </c>
      <c r="JH50" s="3">
        <f t="shared" si="100"/>
        <v>0</v>
      </c>
      <c r="JI50" s="3">
        <f t="shared" si="100"/>
        <v>0</v>
      </c>
      <c r="JJ50" s="3">
        <f t="shared" si="100"/>
        <v>0</v>
      </c>
      <c r="JK50" s="3">
        <f t="shared" si="100"/>
        <v>0</v>
      </c>
      <c r="JL50" s="3">
        <f t="shared" si="100"/>
        <v>0</v>
      </c>
      <c r="JM50" s="3">
        <f t="shared" si="100"/>
        <v>0</v>
      </c>
      <c r="JN50" s="3">
        <f t="shared" si="100"/>
        <v>0</v>
      </c>
      <c r="JO50" s="3">
        <f t="shared" si="100"/>
        <v>0</v>
      </c>
      <c r="JP50" s="3">
        <f t="shared" si="100"/>
        <v>0</v>
      </c>
      <c r="JQ50" s="3">
        <f t="shared" si="100"/>
        <v>0</v>
      </c>
      <c r="JR50" s="3">
        <f t="shared" si="100"/>
        <v>0</v>
      </c>
      <c r="JS50" s="3">
        <f t="shared" si="100"/>
        <v>0</v>
      </c>
      <c r="JT50" s="3">
        <f t="shared" si="100"/>
        <v>0</v>
      </c>
      <c r="JU50" s="3">
        <f t="shared" si="100"/>
        <v>0</v>
      </c>
      <c r="JV50" s="3">
        <f t="shared" si="100"/>
        <v>0</v>
      </c>
      <c r="JW50" s="3">
        <f t="shared" si="100"/>
        <v>0</v>
      </c>
      <c r="JX50" s="3">
        <f t="shared" si="100"/>
        <v>0</v>
      </c>
      <c r="JY50" s="3">
        <f t="shared" si="100"/>
        <v>0</v>
      </c>
      <c r="JZ50" s="3">
        <f t="shared" si="100"/>
        <v>0</v>
      </c>
      <c r="KA50" s="3">
        <f t="shared" si="100"/>
        <v>0</v>
      </c>
      <c r="KB50" s="3">
        <f t="shared" si="100"/>
        <v>0</v>
      </c>
      <c r="KC50" s="3">
        <f t="shared" si="100"/>
        <v>0</v>
      </c>
      <c r="KD50" s="3">
        <f t="shared" si="100"/>
        <v>0</v>
      </c>
      <c r="KE50" s="3">
        <f t="shared" si="100"/>
        <v>0</v>
      </c>
      <c r="KF50" s="3">
        <f t="shared" si="100"/>
        <v>0</v>
      </c>
      <c r="KG50" s="3">
        <f t="shared" si="100"/>
        <v>0</v>
      </c>
      <c r="KH50" s="3">
        <f t="shared" si="100"/>
        <v>0</v>
      </c>
      <c r="KI50" s="3">
        <f t="shared" si="100"/>
        <v>0</v>
      </c>
      <c r="KJ50" s="3">
        <f t="shared" si="100"/>
        <v>0</v>
      </c>
      <c r="KK50" s="3">
        <f t="shared" si="100"/>
        <v>0</v>
      </c>
      <c r="KL50" s="3">
        <f t="shared" si="100"/>
        <v>0</v>
      </c>
      <c r="KM50" s="3">
        <f t="shared" si="100"/>
        <v>0</v>
      </c>
      <c r="KN50" s="3">
        <f t="shared" si="100"/>
        <v>0</v>
      </c>
      <c r="KO50" s="3">
        <f t="shared" si="100"/>
        <v>0</v>
      </c>
      <c r="KP50" s="3">
        <f t="shared" si="100"/>
        <v>0</v>
      </c>
      <c r="KQ50" s="3">
        <f t="shared" si="100"/>
        <v>0</v>
      </c>
      <c r="KR50" s="3">
        <f t="shared" si="100"/>
        <v>0</v>
      </c>
      <c r="KS50" s="3">
        <f t="shared" si="100"/>
        <v>0</v>
      </c>
      <c r="KT50" s="3">
        <f t="shared" si="100"/>
        <v>0</v>
      </c>
      <c r="KU50" s="3">
        <f t="shared" si="100"/>
        <v>0</v>
      </c>
      <c r="KV50" s="3">
        <f t="shared" si="100"/>
        <v>0</v>
      </c>
      <c r="KW50" s="3">
        <f t="shared" si="100"/>
        <v>0</v>
      </c>
      <c r="KX50" s="3">
        <f t="shared" si="100"/>
        <v>0</v>
      </c>
      <c r="KY50" s="3">
        <f t="shared" si="100"/>
        <v>0</v>
      </c>
      <c r="KZ50" s="3">
        <f t="shared" si="100"/>
        <v>0</v>
      </c>
      <c r="LA50" s="3">
        <f t="shared" si="100"/>
        <v>0</v>
      </c>
      <c r="LB50" s="3">
        <f t="shared" si="100"/>
        <v>0</v>
      </c>
      <c r="LC50" s="3">
        <f t="shared" si="100"/>
        <v>0</v>
      </c>
      <c r="LD50" s="3">
        <f t="shared" si="100"/>
        <v>0</v>
      </c>
      <c r="LE50" s="3">
        <f t="shared" si="100"/>
        <v>0</v>
      </c>
      <c r="LF50" s="3">
        <f t="shared" si="100"/>
        <v>0</v>
      </c>
      <c r="LG50" s="3">
        <f t="shared" si="100"/>
        <v>0</v>
      </c>
      <c r="LH50" s="3">
        <f t="shared" si="100"/>
        <v>0</v>
      </c>
      <c r="LI50" s="3">
        <f t="shared" si="100"/>
        <v>0</v>
      </c>
      <c r="LJ50" s="3">
        <f t="shared" si="100"/>
        <v>0</v>
      </c>
      <c r="LK50" s="3">
        <f t="shared" si="100"/>
        <v>0</v>
      </c>
      <c r="LL50" s="3">
        <f t="shared" si="100"/>
        <v>0</v>
      </c>
      <c r="LM50" s="3">
        <f t="shared" si="100"/>
        <v>0</v>
      </c>
      <c r="LN50" s="3">
        <f t="shared" si="100"/>
        <v>0</v>
      </c>
      <c r="LO50" s="3">
        <f t="shared" ref="LO50:NZ50" si="101">COUNTIF(LO4:LO35,"PI")</f>
        <v>0</v>
      </c>
      <c r="LP50" s="3">
        <f t="shared" si="101"/>
        <v>0</v>
      </c>
      <c r="LQ50" s="3">
        <f t="shared" si="101"/>
        <v>0</v>
      </c>
      <c r="LR50" s="3">
        <f t="shared" si="101"/>
        <v>0</v>
      </c>
      <c r="LS50" s="3">
        <f t="shared" si="101"/>
        <v>0</v>
      </c>
      <c r="LT50" s="3">
        <f t="shared" si="101"/>
        <v>0</v>
      </c>
      <c r="LU50" s="3">
        <f t="shared" si="101"/>
        <v>0</v>
      </c>
      <c r="LV50" s="3">
        <f t="shared" si="101"/>
        <v>0</v>
      </c>
      <c r="LW50" s="3">
        <f t="shared" si="101"/>
        <v>0</v>
      </c>
      <c r="LX50" s="3">
        <f t="shared" si="101"/>
        <v>0</v>
      </c>
      <c r="LY50" s="3">
        <f t="shared" si="101"/>
        <v>0</v>
      </c>
      <c r="LZ50" s="3">
        <f t="shared" si="101"/>
        <v>0</v>
      </c>
      <c r="MA50" s="3">
        <f t="shared" si="101"/>
        <v>0</v>
      </c>
      <c r="MB50" s="3">
        <f t="shared" si="101"/>
        <v>0</v>
      </c>
      <c r="MC50" s="3">
        <f t="shared" si="101"/>
        <v>0</v>
      </c>
      <c r="MD50" s="3">
        <f t="shared" si="101"/>
        <v>0</v>
      </c>
      <c r="ME50" s="3">
        <f t="shared" si="101"/>
        <v>0</v>
      </c>
      <c r="MF50" s="3">
        <f t="shared" si="101"/>
        <v>0</v>
      </c>
      <c r="MG50" s="3">
        <f t="shared" si="101"/>
        <v>0</v>
      </c>
      <c r="MH50" s="3">
        <f t="shared" si="101"/>
        <v>0</v>
      </c>
      <c r="MI50" s="3">
        <f t="shared" si="101"/>
        <v>0</v>
      </c>
      <c r="MJ50" s="3">
        <f t="shared" si="101"/>
        <v>0</v>
      </c>
      <c r="MK50" s="3">
        <f t="shared" si="101"/>
        <v>0</v>
      </c>
      <c r="ML50" s="3">
        <f t="shared" si="101"/>
        <v>0</v>
      </c>
      <c r="MM50" s="3">
        <f t="shared" si="101"/>
        <v>0</v>
      </c>
      <c r="MN50" s="3">
        <f t="shared" si="101"/>
        <v>0</v>
      </c>
      <c r="MO50" s="3">
        <f t="shared" si="101"/>
        <v>0</v>
      </c>
      <c r="MP50" s="3">
        <f t="shared" si="101"/>
        <v>0</v>
      </c>
      <c r="MQ50" s="3">
        <f t="shared" si="101"/>
        <v>0</v>
      </c>
      <c r="MR50" s="3">
        <f t="shared" si="101"/>
        <v>0</v>
      </c>
      <c r="MS50" s="3">
        <f t="shared" si="101"/>
        <v>0</v>
      </c>
      <c r="MT50" s="3">
        <f t="shared" si="101"/>
        <v>0</v>
      </c>
      <c r="MU50" s="3">
        <f t="shared" si="101"/>
        <v>0</v>
      </c>
      <c r="MV50" s="3">
        <f t="shared" si="101"/>
        <v>0</v>
      </c>
      <c r="MW50" s="3">
        <f t="shared" si="101"/>
        <v>0</v>
      </c>
      <c r="MX50" s="3">
        <f t="shared" si="101"/>
        <v>0</v>
      </c>
      <c r="MY50" s="3">
        <f t="shared" si="101"/>
        <v>0</v>
      </c>
      <c r="MZ50" s="3">
        <f t="shared" si="101"/>
        <v>0</v>
      </c>
      <c r="NA50" s="3">
        <f t="shared" si="101"/>
        <v>0</v>
      </c>
      <c r="NB50" s="3">
        <f t="shared" si="101"/>
        <v>0</v>
      </c>
      <c r="NC50" s="3">
        <f t="shared" si="101"/>
        <v>0</v>
      </c>
      <c r="ND50" s="3">
        <f t="shared" si="101"/>
        <v>0</v>
      </c>
      <c r="NE50" s="3">
        <f t="shared" si="101"/>
        <v>0</v>
      </c>
      <c r="NF50" s="3">
        <f t="shared" si="101"/>
        <v>0</v>
      </c>
      <c r="NG50" s="3">
        <f t="shared" si="101"/>
        <v>0</v>
      </c>
      <c r="NH50" s="3">
        <f t="shared" si="101"/>
        <v>0</v>
      </c>
      <c r="NI50" s="3">
        <f t="shared" si="101"/>
        <v>0</v>
      </c>
      <c r="NJ50" s="3">
        <f t="shared" si="101"/>
        <v>0</v>
      </c>
      <c r="NK50" s="3">
        <f t="shared" si="101"/>
        <v>0</v>
      </c>
      <c r="NL50" s="3">
        <f t="shared" si="101"/>
        <v>0</v>
      </c>
      <c r="NM50" s="3">
        <f t="shared" si="101"/>
        <v>0</v>
      </c>
      <c r="NN50" s="3">
        <f t="shared" si="101"/>
        <v>0</v>
      </c>
      <c r="NO50" s="3">
        <f t="shared" si="101"/>
        <v>0</v>
      </c>
      <c r="NP50" s="3">
        <f t="shared" si="101"/>
        <v>0</v>
      </c>
      <c r="NQ50" s="3">
        <f t="shared" si="101"/>
        <v>0</v>
      </c>
      <c r="NR50" s="3">
        <f t="shared" si="101"/>
        <v>0</v>
      </c>
      <c r="NS50" s="3">
        <f t="shared" si="101"/>
        <v>0</v>
      </c>
      <c r="NT50" s="3">
        <f t="shared" si="101"/>
        <v>0</v>
      </c>
      <c r="NU50" s="3">
        <f t="shared" si="101"/>
        <v>0</v>
      </c>
      <c r="NV50" s="3">
        <f t="shared" si="101"/>
        <v>0</v>
      </c>
      <c r="NW50" s="3">
        <f t="shared" si="101"/>
        <v>0</v>
      </c>
      <c r="NX50" s="3">
        <f t="shared" si="101"/>
        <v>0</v>
      </c>
      <c r="NY50" s="3">
        <f t="shared" si="101"/>
        <v>0</v>
      </c>
      <c r="NZ50" s="3">
        <f t="shared" si="101"/>
        <v>0</v>
      </c>
      <c r="OA50" s="3">
        <f t="shared" ref="OA50:QL50" si="102">COUNTIF(OA4:OA35,"PI")</f>
        <v>0</v>
      </c>
      <c r="OB50" s="3">
        <f t="shared" si="102"/>
        <v>0</v>
      </c>
      <c r="OC50" s="3">
        <f t="shared" si="102"/>
        <v>0</v>
      </c>
      <c r="OD50" s="3">
        <f t="shared" si="102"/>
        <v>0</v>
      </c>
      <c r="OE50" s="3">
        <f t="shared" si="102"/>
        <v>0</v>
      </c>
      <c r="OF50" s="3">
        <f t="shared" si="102"/>
        <v>0</v>
      </c>
      <c r="OG50" s="3">
        <f t="shared" si="102"/>
        <v>0</v>
      </c>
      <c r="OH50" s="3">
        <f t="shared" si="102"/>
        <v>0</v>
      </c>
      <c r="OI50" s="3">
        <f t="shared" si="102"/>
        <v>0</v>
      </c>
      <c r="OJ50" s="3">
        <f t="shared" si="102"/>
        <v>0</v>
      </c>
      <c r="OK50" s="3">
        <f t="shared" si="102"/>
        <v>0</v>
      </c>
      <c r="OL50" s="3">
        <f t="shared" si="102"/>
        <v>0</v>
      </c>
      <c r="OM50" s="3">
        <f t="shared" si="102"/>
        <v>0</v>
      </c>
      <c r="ON50" s="3">
        <f t="shared" si="102"/>
        <v>0</v>
      </c>
      <c r="OO50" s="3">
        <f t="shared" si="102"/>
        <v>0</v>
      </c>
      <c r="OP50" s="3">
        <f t="shared" si="102"/>
        <v>0</v>
      </c>
      <c r="OQ50" s="3">
        <f t="shared" si="102"/>
        <v>0</v>
      </c>
      <c r="OR50" s="3">
        <f t="shared" si="102"/>
        <v>0</v>
      </c>
      <c r="OS50" s="3">
        <f t="shared" si="102"/>
        <v>0</v>
      </c>
      <c r="OT50" s="3">
        <f t="shared" si="102"/>
        <v>0</v>
      </c>
      <c r="OU50" s="3">
        <f t="shared" si="102"/>
        <v>0</v>
      </c>
      <c r="OV50" s="3">
        <f t="shared" si="102"/>
        <v>0</v>
      </c>
      <c r="OW50" s="3">
        <f t="shared" si="102"/>
        <v>0</v>
      </c>
      <c r="OX50" s="3">
        <f t="shared" si="102"/>
        <v>0</v>
      </c>
      <c r="OY50" s="3">
        <f t="shared" si="102"/>
        <v>0</v>
      </c>
      <c r="OZ50" s="3">
        <f t="shared" si="102"/>
        <v>0</v>
      </c>
      <c r="PA50" s="3">
        <f t="shared" si="102"/>
        <v>0</v>
      </c>
      <c r="PB50" s="3">
        <f t="shared" si="102"/>
        <v>0</v>
      </c>
      <c r="PC50" s="3">
        <f t="shared" si="102"/>
        <v>0</v>
      </c>
      <c r="PD50" s="3">
        <f t="shared" si="102"/>
        <v>0</v>
      </c>
      <c r="PE50" s="3">
        <f t="shared" si="102"/>
        <v>0</v>
      </c>
      <c r="PF50" s="3">
        <f t="shared" si="102"/>
        <v>0</v>
      </c>
      <c r="PG50" s="3">
        <f t="shared" si="102"/>
        <v>0</v>
      </c>
      <c r="PH50" s="3">
        <f t="shared" si="102"/>
        <v>0</v>
      </c>
      <c r="PI50" s="3">
        <f t="shared" si="102"/>
        <v>0</v>
      </c>
      <c r="PJ50" s="3">
        <f t="shared" si="102"/>
        <v>0</v>
      </c>
      <c r="PK50" s="3">
        <f t="shared" si="102"/>
        <v>0</v>
      </c>
      <c r="PL50" s="3">
        <f t="shared" si="102"/>
        <v>0</v>
      </c>
      <c r="PM50" s="3">
        <f t="shared" si="102"/>
        <v>0</v>
      </c>
      <c r="PN50" s="3">
        <f t="shared" si="102"/>
        <v>0</v>
      </c>
      <c r="PO50" s="3">
        <f t="shared" si="102"/>
        <v>0</v>
      </c>
      <c r="PP50" s="3">
        <f t="shared" si="102"/>
        <v>0</v>
      </c>
      <c r="PQ50" s="3">
        <f t="shared" si="102"/>
        <v>0</v>
      </c>
      <c r="PR50" s="3">
        <f t="shared" si="102"/>
        <v>0</v>
      </c>
      <c r="PS50" s="3">
        <f t="shared" si="102"/>
        <v>0</v>
      </c>
      <c r="PT50" s="3">
        <f t="shared" si="102"/>
        <v>0</v>
      </c>
      <c r="PU50" s="3">
        <f t="shared" si="102"/>
        <v>0</v>
      </c>
      <c r="PV50" s="3">
        <f t="shared" si="102"/>
        <v>0</v>
      </c>
      <c r="PW50" s="3">
        <f t="shared" si="102"/>
        <v>0</v>
      </c>
      <c r="PX50" s="3">
        <f t="shared" si="102"/>
        <v>0</v>
      </c>
      <c r="PY50" s="3">
        <f t="shared" si="102"/>
        <v>0</v>
      </c>
      <c r="PZ50" s="3">
        <f t="shared" si="102"/>
        <v>0</v>
      </c>
      <c r="QA50" s="3">
        <f t="shared" si="102"/>
        <v>0</v>
      </c>
      <c r="QB50" s="3">
        <f t="shared" si="102"/>
        <v>0</v>
      </c>
      <c r="QC50" s="3">
        <f t="shared" si="102"/>
        <v>0</v>
      </c>
      <c r="QD50" s="3">
        <f t="shared" si="102"/>
        <v>0</v>
      </c>
      <c r="QE50" s="3">
        <f t="shared" si="102"/>
        <v>0</v>
      </c>
      <c r="QF50" s="3">
        <f t="shared" si="102"/>
        <v>0</v>
      </c>
      <c r="QG50" s="3">
        <f t="shared" si="102"/>
        <v>0</v>
      </c>
      <c r="QH50" s="3">
        <f t="shared" si="102"/>
        <v>0</v>
      </c>
      <c r="QI50" s="3">
        <f t="shared" si="102"/>
        <v>0</v>
      </c>
      <c r="QJ50" s="3">
        <f t="shared" si="102"/>
        <v>0</v>
      </c>
      <c r="QK50" s="3">
        <f t="shared" si="102"/>
        <v>0</v>
      </c>
      <c r="QL50" s="3">
        <f t="shared" si="102"/>
        <v>0</v>
      </c>
      <c r="QM50" s="3">
        <f t="shared" ref="QM50:SX50" si="103">COUNTIF(QM4:QM35,"PI")</f>
        <v>0</v>
      </c>
      <c r="QN50" s="3">
        <f t="shared" si="103"/>
        <v>0</v>
      </c>
      <c r="QO50" s="3">
        <f t="shared" si="103"/>
        <v>0</v>
      </c>
      <c r="QP50" s="3">
        <f t="shared" si="103"/>
        <v>0</v>
      </c>
      <c r="QQ50" s="3">
        <f t="shared" si="103"/>
        <v>0</v>
      </c>
      <c r="QR50" s="3">
        <f t="shared" si="103"/>
        <v>0</v>
      </c>
      <c r="QS50" s="3">
        <f t="shared" si="103"/>
        <v>0</v>
      </c>
      <c r="QT50" s="3">
        <f t="shared" si="103"/>
        <v>0</v>
      </c>
      <c r="QU50" s="3">
        <f t="shared" si="103"/>
        <v>0</v>
      </c>
      <c r="QV50" s="3">
        <f t="shared" si="103"/>
        <v>0</v>
      </c>
      <c r="QW50" s="3">
        <f t="shared" si="103"/>
        <v>0</v>
      </c>
      <c r="QX50" s="3">
        <f t="shared" si="103"/>
        <v>0</v>
      </c>
      <c r="QY50" s="3">
        <f t="shared" si="103"/>
        <v>0</v>
      </c>
      <c r="QZ50" s="3">
        <f t="shared" si="103"/>
        <v>0</v>
      </c>
      <c r="RA50" s="3">
        <f t="shared" si="103"/>
        <v>0</v>
      </c>
      <c r="RB50" s="3">
        <f t="shared" si="103"/>
        <v>0</v>
      </c>
      <c r="RC50" s="3">
        <f t="shared" si="103"/>
        <v>0</v>
      </c>
      <c r="RD50" s="3">
        <f t="shared" si="103"/>
        <v>0</v>
      </c>
      <c r="RE50" s="3">
        <f t="shared" si="103"/>
        <v>0</v>
      </c>
      <c r="RF50" s="3">
        <f t="shared" si="103"/>
        <v>0</v>
      </c>
      <c r="RG50" s="3">
        <f t="shared" si="103"/>
        <v>0</v>
      </c>
      <c r="RH50" s="3">
        <f t="shared" si="103"/>
        <v>0</v>
      </c>
      <c r="RI50" s="3">
        <f t="shared" si="103"/>
        <v>0</v>
      </c>
      <c r="RJ50" s="3">
        <f t="shared" si="103"/>
        <v>0</v>
      </c>
      <c r="RK50" s="3">
        <f t="shared" si="103"/>
        <v>0</v>
      </c>
      <c r="RL50" s="3">
        <f t="shared" si="103"/>
        <v>0</v>
      </c>
      <c r="RM50" s="3">
        <f t="shared" si="103"/>
        <v>0</v>
      </c>
      <c r="RN50" s="3">
        <f t="shared" si="103"/>
        <v>0</v>
      </c>
      <c r="RO50" s="3">
        <f t="shared" si="103"/>
        <v>0</v>
      </c>
      <c r="RP50" s="3">
        <f t="shared" si="103"/>
        <v>0</v>
      </c>
      <c r="RQ50" s="3">
        <f t="shared" si="103"/>
        <v>0</v>
      </c>
      <c r="RR50" s="3">
        <f t="shared" si="103"/>
        <v>0</v>
      </c>
      <c r="RS50" s="3">
        <f t="shared" si="103"/>
        <v>0</v>
      </c>
      <c r="RT50" s="3">
        <f t="shared" si="103"/>
        <v>0</v>
      </c>
      <c r="RU50" s="3">
        <f t="shared" si="103"/>
        <v>0</v>
      </c>
      <c r="RV50" s="3">
        <f t="shared" si="103"/>
        <v>0</v>
      </c>
      <c r="RW50" s="3">
        <f t="shared" si="103"/>
        <v>0</v>
      </c>
      <c r="RX50" s="3">
        <f t="shared" si="103"/>
        <v>0</v>
      </c>
      <c r="RY50" s="3">
        <f t="shared" si="103"/>
        <v>0</v>
      </c>
      <c r="RZ50" s="3">
        <f t="shared" si="103"/>
        <v>0</v>
      </c>
      <c r="SA50" s="3">
        <f t="shared" si="103"/>
        <v>0</v>
      </c>
      <c r="SB50" s="3">
        <f t="shared" si="103"/>
        <v>0</v>
      </c>
      <c r="SC50" s="3">
        <f t="shared" si="103"/>
        <v>0</v>
      </c>
      <c r="SD50" s="3">
        <f t="shared" si="103"/>
        <v>0</v>
      </c>
      <c r="SE50" s="3">
        <f t="shared" si="103"/>
        <v>0</v>
      </c>
      <c r="SF50" s="3">
        <f t="shared" si="103"/>
        <v>0</v>
      </c>
      <c r="SG50" s="3">
        <f t="shared" si="103"/>
        <v>0</v>
      </c>
      <c r="SH50" s="3">
        <f t="shared" si="103"/>
        <v>0</v>
      </c>
      <c r="SI50" s="3">
        <f t="shared" si="103"/>
        <v>0</v>
      </c>
      <c r="SJ50" s="3">
        <f t="shared" si="103"/>
        <v>0</v>
      </c>
      <c r="SK50" s="3">
        <f t="shared" si="103"/>
        <v>0</v>
      </c>
      <c r="SL50" s="3">
        <f t="shared" si="103"/>
        <v>0</v>
      </c>
      <c r="SM50" s="3">
        <f t="shared" si="103"/>
        <v>0</v>
      </c>
      <c r="SN50" s="3">
        <f t="shared" si="103"/>
        <v>0</v>
      </c>
      <c r="SO50" s="3">
        <f t="shared" si="103"/>
        <v>0</v>
      </c>
      <c r="SP50" s="3">
        <f t="shared" si="103"/>
        <v>0</v>
      </c>
      <c r="SQ50" s="3">
        <f t="shared" si="103"/>
        <v>0</v>
      </c>
      <c r="SR50" s="3">
        <f t="shared" si="103"/>
        <v>0</v>
      </c>
      <c r="SS50" s="3">
        <f t="shared" si="103"/>
        <v>0</v>
      </c>
      <c r="ST50" s="3">
        <f t="shared" si="103"/>
        <v>0</v>
      </c>
      <c r="SU50" s="3">
        <f t="shared" si="103"/>
        <v>0</v>
      </c>
      <c r="SV50" s="3">
        <f t="shared" si="103"/>
        <v>0</v>
      </c>
      <c r="SW50" s="3">
        <f t="shared" si="103"/>
        <v>0</v>
      </c>
      <c r="SX50" s="3">
        <f t="shared" si="103"/>
        <v>0</v>
      </c>
      <c r="SY50" s="3">
        <f t="shared" ref="SY50:VJ50" si="104">COUNTIF(SY4:SY35,"PI")</f>
        <v>0</v>
      </c>
      <c r="SZ50" s="3">
        <f t="shared" si="104"/>
        <v>0</v>
      </c>
      <c r="TA50" s="3">
        <f t="shared" si="104"/>
        <v>0</v>
      </c>
      <c r="TB50" s="3">
        <f t="shared" si="104"/>
        <v>0</v>
      </c>
      <c r="TC50" s="3">
        <f t="shared" si="104"/>
        <v>0</v>
      </c>
      <c r="TD50" s="3">
        <f t="shared" si="104"/>
        <v>0</v>
      </c>
      <c r="TE50" s="3">
        <f t="shared" si="104"/>
        <v>0</v>
      </c>
      <c r="TF50" s="3">
        <f t="shared" si="104"/>
        <v>0</v>
      </c>
      <c r="TG50" s="3">
        <f t="shared" si="104"/>
        <v>0</v>
      </c>
      <c r="TH50" s="3">
        <f t="shared" si="104"/>
        <v>0</v>
      </c>
      <c r="TI50" s="3">
        <f t="shared" si="104"/>
        <v>0</v>
      </c>
      <c r="TJ50" s="3">
        <f t="shared" si="104"/>
        <v>0</v>
      </c>
      <c r="TK50" s="3">
        <f t="shared" si="104"/>
        <v>0</v>
      </c>
      <c r="TL50" s="3">
        <f t="shared" si="104"/>
        <v>0</v>
      </c>
      <c r="TM50" s="3">
        <f t="shared" si="104"/>
        <v>0</v>
      </c>
      <c r="TN50" s="3">
        <f t="shared" si="104"/>
        <v>0</v>
      </c>
      <c r="TO50" s="3">
        <f t="shared" si="104"/>
        <v>0</v>
      </c>
      <c r="TP50" s="3">
        <f t="shared" si="104"/>
        <v>0</v>
      </c>
      <c r="TQ50" s="3">
        <f t="shared" si="104"/>
        <v>0</v>
      </c>
      <c r="TR50" s="3">
        <f t="shared" si="104"/>
        <v>0</v>
      </c>
      <c r="TS50" s="3">
        <f t="shared" si="104"/>
        <v>0</v>
      </c>
      <c r="TT50" s="3">
        <f t="shared" si="104"/>
        <v>0</v>
      </c>
      <c r="TU50" s="3">
        <f t="shared" si="104"/>
        <v>0</v>
      </c>
      <c r="TV50" s="3">
        <f t="shared" si="104"/>
        <v>0</v>
      </c>
      <c r="TW50" s="3">
        <f t="shared" si="104"/>
        <v>0</v>
      </c>
      <c r="TX50" s="3">
        <f t="shared" si="104"/>
        <v>0</v>
      </c>
      <c r="TY50" s="3">
        <f t="shared" si="104"/>
        <v>0</v>
      </c>
      <c r="TZ50" s="3">
        <f t="shared" si="104"/>
        <v>0</v>
      </c>
      <c r="UA50" s="3">
        <f t="shared" si="104"/>
        <v>0</v>
      </c>
      <c r="UB50" s="3">
        <f t="shared" si="104"/>
        <v>0</v>
      </c>
      <c r="UC50" s="3">
        <f t="shared" si="104"/>
        <v>0</v>
      </c>
      <c r="UD50" s="3">
        <f t="shared" si="104"/>
        <v>0</v>
      </c>
      <c r="UE50" s="3">
        <f t="shared" si="104"/>
        <v>0</v>
      </c>
      <c r="UF50" s="3">
        <f t="shared" si="104"/>
        <v>0</v>
      </c>
      <c r="UG50" s="3">
        <f t="shared" si="104"/>
        <v>0</v>
      </c>
      <c r="UH50" s="3">
        <f t="shared" si="104"/>
        <v>0</v>
      </c>
      <c r="UI50" s="3">
        <f t="shared" si="104"/>
        <v>0</v>
      </c>
      <c r="UJ50" s="3">
        <f t="shared" si="104"/>
        <v>0</v>
      </c>
      <c r="UK50" s="3">
        <f t="shared" si="104"/>
        <v>0</v>
      </c>
      <c r="UL50" s="3">
        <f t="shared" si="104"/>
        <v>0</v>
      </c>
      <c r="UM50" s="3">
        <f t="shared" si="104"/>
        <v>0</v>
      </c>
      <c r="UN50" s="3">
        <f t="shared" si="104"/>
        <v>0</v>
      </c>
      <c r="UO50" s="3">
        <f t="shared" si="104"/>
        <v>0</v>
      </c>
      <c r="UP50" s="3">
        <f t="shared" si="104"/>
        <v>0</v>
      </c>
      <c r="UQ50" s="3">
        <f t="shared" si="104"/>
        <v>0</v>
      </c>
      <c r="UR50" s="3">
        <f t="shared" si="104"/>
        <v>0</v>
      </c>
      <c r="US50" s="3">
        <f t="shared" si="104"/>
        <v>0</v>
      </c>
      <c r="UT50" s="3">
        <f t="shared" si="104"/>
        <v>0</v>
      </c>
      <c r="UU50" s="3">
        <f t="shared" si="104"/>
        <v>0</v>
      </c>
      <c r="UV50" s="3">
        <f t="shared" si="104"/>
        <v>0</v>
      </c>
      <c r="UW50" s="3">
        <f t="shared" si="104"/>
        <v>0</v>
      </c>
      <c r="UX50" s="3">
        <f t="shared" si="104"/>
        <v>0</v>
      </c>
      <c r="UY50" s="3">
        <f t="shared" si="104"/>
        <v>0</v>
      </c>
      <c r="UZ50" s="3">
        <f t="shared" si="104"/>
        <v>0</v>
      </c>
      <c r="VA50" s="3">
        <f t="shared" si="104"/>
        <v>0</v>
      </c>
      <c r="VB50" s="3">
        <f t="shared" si="104"/>
        <v>0</v>
      </c>
      <c r="VC50" s="3">
        <f t="shared" si="104"/>
        <v>0</v>
      </c>
      <c r="VD50" s="3">
        <f t="shared" si="104"/>
        <v>0</v>
      </c>
      <c r="VE50" s="3">
        <f t="shared" si="104"/>
        <v>0</v>
      </c>
      <c r="VF50" s="3">
        <f t="shared" si="104"/>
        <v>0</v>
      </c>
      <c r="VG50" s="3">
        <f t="shared" si="104"/>
        <v>0</v>
      </c>
      <c r="VH50" s="3">
        <f t="shared" si="104"/>
        <v>0</v>
      </c>
      <c r="VI50" s="3">
        <f t="shared" si="104"/>
        <v>0</v>
      </c>
      <c r="VJ50" s="3">
        <f t="shared" si="104"/>
        <v>0</v>
      </c>
      <c r="VK50" s="3">
        <f t="shared" ref="VK50:XV50" si="105">COUNTIF(VK4:VK35,"PI")</f>
        <v>0</v>
      </c>
      <c r="VL50" s="3">
        <f t="shared" si="105"/>
        <v>0</v>
      </c>
      <c r="VM50" s="3">
        <f t="shared" si="105"/>
        <v>0</v>
      </c>
      <c r="VN50" s="3">
        <f t="shared" si="105"/>
        <v>0</v>
      </c>
      <c r="VO50" s="3">
        <f t="shared" si="105"/>
        <v>0</v>
      </c>
      <c r="VP50" s="3">
        <f t="shared" si="105"/>
        <v>0</v>
      </c>
      <c r="VQ50" s="3">
        <f t="shared" si="105"/>
        <v>0</v>
      </c>
      <c r="VR50" s="3">
        <f t="shared" si="105"/>
        <v>0</v>
      </c>
      <c r="VS50" s="3">
        <f t="shared" si="105"/>
        <v>0</v>
      </c>
      <c r="VT50" s="3">
        <f t="shared" si="105"/>
        <v>0</v>
      </c>
      <c r="VU50" s="3">
        <f t="shared" si="105"/>
        <v>0</v>
      </c>
      <c r="VV50" s="3">
        <f t="shared" si="105"/>
        <v>0</v>
      </c>
      <c r="VW50" s="3">
        <f t="shared" si="105"/>
        <v>0</v>
      </c>
      <c r="VX50" s="3">
        <f t="shared" si="105"/>
        <v>0</v>
      </c>
      <c r="VY50" s="3">
        <f t="shared" si="105"/>
        <v>0</v>
      </c>
      <c r="VZ50" s="3">
        <f t="shared" si="105"/>
        <v>0</v>
      </c>
      <c r="WA50" s="3">
        <f t="shared" si="105"/>
        <v>0</v>
      </c>
      <c r="WB50" s="3">
        <f t="shared" si="105"/>
        <v>0</v>
      </c>
      <c r="WC50" s="3">
        <f t="shared" si="105"/>
        <v>0</v>
      </c>
      <c r="WD50" s="3">
        <f t="shared" si="105"/>
        <v>0</v>
      </c>
      <c r="WE50" s="3">
        <f t="shared" si="105"/>
        <v>0</v>
      </c>
      <c r="WF50" s="3">
        <f t="shared" si="105"/>
        <v>0</v>
      </c>
      <c r="WG50" s="3">
        <f t="shared" si="105"/>
        <v>0</v>
      </c>
      <c r="WH50" s="3">
        <f t="shared" si="105"/>
        <v>0</v>
      </c>
      <c r="WI50" s="3">
        <f t="shared" si="105"/>
        <v>0</v>
      </c>
      <c r="WJ50" s="3">
        <f t="shared" si="105"/>
        <v>0</v>
      </c>
      <c r="WK50" s="3">
        <f t="shared" si="105"/>
        <v>0</v>
      </c>
      <c r="WL50" s="3">
        <f t="shared" si="105"/>
        <v>0</v>
      </c>
      <c r="WM50" s="3">
        <f t="shared" si="105"/>
        <v>0</v>
      </c>
      <c r="WN50" s="3">
        <f t="shared" si="105"/>
        <v>0</v>
      </c>
      <c r="WO50" s="3">
        <f t="shared" si="105"/>
        <v>0</v>
      </c>
      <c r="WP50" s="3">
        <f t="shared" si="105"/>
        <v>0</v>
      </c>
      <c r="WQ50" s="3">
        <f t="shared" si="105"/>
        <v>0</v>
      </c>
      <c r="WR50" s="3">
        <f t="shared" si="105"/>
        <v>0</v>
      </c>
      <c r="WS50" s="3">
        <f t="shared" si="105"/>
        <v>0</v>
      </c>
      <c r="WT50" s="3">
        <f t="shared" si="105"/>
        <v>0</v>
      </c>
      <c r="WU50" s="3">
        <f t="shared" si="105"/>
        <v>0</v>
      </c>
      <c r="WV50" s="3">
        <f t="shared" si="105"/>
        <v>0</v>
      </c>
      <c r="WW50" s="3">
        <f t="shared" si="105"/>
        <v>0</v>
      </c>
      <c r="WX50" s="3">
        <f t="shared" si="105"/>
        <v>0</v>
      </c>
      <c r="WY50" s="3">
        <f t="shared" si="105"/>
        <v>0</v>
      </c>
      <c r="WZ50" s="3">
        <f t="shared" si="105"/>
        <v>0</v>
      </c>
      <c r="XA50" s="3">
        <f t="shared" si="105"/>
        <v>0</v>
      </c>
      <c r="XB50" s="3">
        <f t="shared" si="105"/>
        <v>0</v>
      </c>
      <c r="XC50" s="3">
        <f t="shared" si="105"/>
        <v>0</v>
      </c>
      <c r="XD50" s="3">
        <f t="shared" si="105"/>
        <v>0</v>
      </c>
      <c r="XE50" s="3">
        <f t="shared" si="105"/>
        <v>0</v>
      </c>
      <c r="XF50" s="3">
        <f t="shared" si="105"/>
        <v>0</v>
      </c>
      <c r="XG50" s="3">
        <f t="shared" si="105"/>
        <v>0</v>
      </c>
      <c r="XH50" s="3">
        <f t="shared" si="105"/>
        <v>0</v>
      </c>
      <c r="XI50" s="3">
        <f t="shared" si="105"/>
        <v>0</v>
      </c>
      <c r="XJ50" s="3">
        <f t="shared" si="105"/>
        <v>0</v>
      </c>
      <c r="XK50" s="3">
        <f t="shared" si="105"/>
        <v>0</v>
      </c>
      <c r="XL50" s="3">
        <f t="shared" si="105"/>
        <v>0</v>
      </c>
      <c r="XM50" s="3">
        <f t="shared" si="105"/>
        <v>0</v>
      </c>
      <c r="XN50" s="3">
        <f t="shared" si="105"/>
        <v>0</v>
      </c>
      <c r="XO50" s="3">
        <f t="shared" si="105"/>
        <v>0</v>
      </c>
      <c r="XP50" s="3">
        <f t="shared" si="105"/>
        <v>0</v>
      </c>
      <c r="XQ50" s="3">
        <f t="shared" si="105"/>
        <v>0</v>
      </c>
      <c r="XR50" s="3">
        <f t="shared" si="105"/>
        <v>0</v>
      </c>
      <c r="XS50" s="3">
        <f t="shared" si="105"/>
        <v>0</v>
      </c>
      <c r="XT50" s="3">
        <f t="shared" si="105"/>
        <v>0</v>
      </c>
      <c r="XU50" s="3">
        <f t="shared" si="105"/>
        <v>0</v>
      </c>
      <c r="XV50" s="3">
        <f t="shared" si="105"/>
        <v>0</v>
      </c>
      <c r="XW50" s="3">
        <f t="shared" ref="XW50:AAH50" si="106">COUNTIF(XW4:XW35,"PI")</f>
        <v>0</v>
      </c>
      <c r="XX50" s="3">
        <f t="shared" si="106"/>
        <v>0</v>
      </c>
      <c r="XY50" s="3">
        <f t="shared" si="106"/>
        <v>0</v>
      </c>
      <c r="XZ50" s="3">
        <f t="shared" si="106"/>
        <v>0</v>
      </c>
      <c r="YA50" s="3">
        <f t="shared" si="106"/>
        <v>0</v>
      </c>
      <c r="YB50" s="3">
        <f t="shared" si="106"/>
        <v>0</v>
      </c>
      <c r="YC50" s="3">
        <f t="shared" si="106"/>
        <v>0</v>
      </c>
      <c r="YD50" s="3">
        <f t="shared" si="106"/>
        <v>0</v>
      </c>
      <c r="YE50" s="3">
        <f t="shared" si="106"/>
        <v>0</v>
      </c>
      <c r="YF50" s="3">
        <f t="shared" si="106"/>
        <v>0</v>
      </c>
      <c r="YG50" s="3">
        <f t="shared" si="106"/>
        <v>0</v>
      </c>
      <c r="YH50" s="3">
        <f t="shared" si="106"/>
        <v>0</v>
      </c>
      <c r="YI50" s="3">
        <f t="shared" si="106"/>
        <v>0</v>
      </c>
      <c r="YJ50" s="3">
        <f t="shared" si="106"/>
        <v>0</v>
      </c>
      <c r="YK50" s="3">
        <f t="shared" si="106"/>
        <v>0</v>
      </c>
      <c r="YL50" s="3">
        <f t="shared" si="106"/>
        <v>0</v>
      </c>
      <c r="YM50" s="3">
        <f t="shared" si="106"/>
        <v>0</v>
      </c>
      <c r="YN50" s="3">
        <f t="shared" si="106"/>
        <v>0</v>
      </c>
      <c r="YO50" s="3">
        <f t="shared" si="106"/>
        <v>0</v>
      </c>
      <c r="YP50" s="3">
        <f t="shared" si="106"/>
        <v>0</v>
      </c>
      <c r="YQ50" s="3">
        <f t="shared" si="106"/>
        <v>0</v>
      </c>
      <c r="YR50" s="3">
        <f t="shared" si="106"/>
        <v>0</v>
      </c>
      <c r="YS50" s="3">
        <f t="shared" si="106"/>
        <v>0</v>
      </c>
      <c r="YT50" s="3">
        <f t="shared" si="106"/>
        <v>0</v>
      </c>
      <c r="YU50" s="3">
        <f t="shared" si="106"/>
        <v>0</v>
      </c>
      <c r="YV50" s="3">
        <f t="shared" si="106"/>
        <v>0</v>
      </c>
      <c r="YW50" s="3">
        <f t="shared" si="106"/>
        <v>0</v>
      </c>
      <c r="YX50" s="3">
        <f t="shared" si="106"/>
        <v>0</v>
      </c>
      <c r="YY50" s="3">
        <f t="shared" si="106"/>
        <v>0</v>
      </c>
      <c r="YZ50" s="3">
        <f t="shared" si="106"/>
        <v>0</v>
      </c>
      <c r="ZA50" s="3">
        <f t="shared" si="106"/>
        <v>0</v>
      </c>
      <c r="ZB50" s="3">
        <f t="shared" si="106"/>
        <v>0</v>
      </c>
      <c r="ZC50" s="3">
        <f t="shared" si="106"/>
        <v>0</v>
      </c>
      <c r="ZD50" s="3">
        <f t="shared" si="106"/>
        <v>0</v>
      </c>
      <c r="ZE50" s="3">
        <f t="shared" si="106"/>
        <v>0</v>
      </c>
      <c r="ZF50" s="3">
        <f t="shared" si="106"/>
        <v>0</v>
      </c>
      <c r="ZG50" s="3">
        <f t="shared" si="106"/>
        <v>0</v>
      </c>
      <c r="ZH50" s="3">
        <f t="shared" si="106"/>
        <v>0</v>
      </c>
      <c r="ZI50" s="3">
        <f t="shared" si="106"/>
        <v>0</v>
      </c>
      <c r="ZJ50" s="3">
        <f t="shared" si="106"/>
        <v>0</v>
      </c>
      <c r="ZK50" s="3">
        <f t="shared" si="106"/>
        <v>0</v>
      </c>
      <c r="ZL50" s="3">
        <f t="shared" si="106"/>
        <v>0</v>
      </c>
      <c r="ZM50" s="3">
        <f t="shared" si="106"/>
        <v>0</v>
      </c>
      <c r="ZN50" s="3">
        <f t="shared" si="106"/>
        <v>0</v>
      </c>
      <c r="ZO50" s="3">
        <f t="shared" si="106"/>
        <v>0</v>
      </c>
      <c r="ZP50" s="3">
        <f t="shared" si="106"/>
        <v>0</v>
      </c>
      <c r="ZQ50" s="3">
        <f t="shared" si="106"/>
        <v>0</v>
      </c>
      <c r="ZR50" s="3">
        <f t="shared" si="106"/>
        <v>0</v>
      </c>
      <c r="ZS50" s="3">
        <f t="shared" si="106"/>
        <v>0</v>
      </c>
      <c r="ZT50" s="3">
        <f t="shared" si="106"/>
        <v>0</v>
      </c>
      <c r="ZU50" s="3">
        <f t="shared" si="106"/>
        <v>0</v>
      </c>
      <c r="ZV50" s="3">
        <f t="shared" si="106"/>
        <v>0</v>
      </c>
      <c r="ZW50" s="3">
        <f t="shared" si="106"/>
        <v>0</v>
      </c>
      <c r="ZX50" s="3">
        <f t="shared" si="106"/>
        <v>0</v>
      </c>
      <c r="ZY50" s="3">
        <f t="shared" si="106"/>
        <v>0</v>
      </c>
      <c r="ZZ50" s="3">
        <f t="shared" si="106"/>
        <v>0</v>
      </c>
      <c r="AAA50" s="3">
        <f t="shared" si="106"/>
        <v>0</v>
      </c>
      <c r="AAB50" s="3">
        <f t="shared" si="106"/>
        <v>0</v>
      </c>
      <c r="AAC50" s="3">
        <f t="shared" si="106"/>
        <v>0</v>
      </c>
      <c r="AAD50" s="3">
        <f t="shared" si="106"/>
        <v>0</v>
      </c>
      <c r="AAE50" s="3">
        <f t="shared" si="106"/>
        <v>0</v>
      </c>
      <c r="AAF50" s="3">
        <f t="shared" si="106"/>
        <v>0</v>
      </c>
      <c r="AAG50" s="3">
        <f t="shared" si="106"/>
        <v>0</v>
      </c>
      <c r="AAH50" s="3">
        <f t="shared" si="106"/>
        <v>0</v>
      </c>
      <c r="AAI50" s="3">
        <f t="shared" ref="AAI50:ABH50" si="107">COUNTIF(AAI4:AAI35,"PI")</f>
        <v>0</v>
      </c>
      <c r="AAJ50" s="3">
        <f t="shared" si="107"/>
        <v>0</v>
      </c>
      <c r="AAK50" s="3">
        <f t="shared" si="107"/>
        <v>0</v>
      </c>
      <c r="AAL50" s="3">
        <f t="shared" si="107"/>
        <v>0</v>
      </c>
      <c r="AAM50" s="3">
        <f t="shared" si="107"/>
        <v>0</v>
      </c>
      <c r="AAN50" s="3">
        <f t="shared" si="107"/>
        <v>0</v>
      </c>
      <c r="AAO50" s="3">
        <f t="shared" si="107"/>
        <v>0</v>
      </c>
      <c r="AAP50" s="3">
        <f t="shared" si="107"/>
        <v>0</v>
      </c>
      <c r="AAQ50" s="3">
        <f t="shared" si="107"/>
        <v>0</v>
      </c>
      <c r="AAR50" s="3">
        <f t="shared" si="107"/>
        <v>0</v>
      </c>
      <c r="AAS50" s="3">
        <f t="shared" si="107"/>
        <v>0</v>
      </c>
      <c r="AAT50" s="3">
        <f t="shared" si="107"/>
        <v>0</v>
      </c>
      <c r="AAU50" s="3">
        <f t="shared" si="107"/>
        <v>0</v>
      </c>
      <c r="AAV50" s="3">
        <f t="shared" si="107"/>
        <v>0</v>
      </c>
      <c r="AAW50" s="3">
        <f t="shared" si="107"/>
        <v>0</v>
      </c>
      <c r="AAX50" s="3">
        <f t="shared" si="107"/>
        <v>0</v>
      </c>
      <c r="AAY50" s="3">
        <f t="shared" si="107"/>
        <v>0</v>
      </c>
      <c r="AAZ50" s="3">
        <f t="shared" si="107"/>
        <v>0</v>
      </c>
      <c r="ABA50" s="3">
        <f t="shared" si="107"/>
        <v>0</v>
      </c>
      <c r="ABB50" s="3">
        <f t="shared" si="107"/>
        <v>0</v>
      </c>
      <c r="ABC50" s="3">
        <f t="shared" si="107"/>
        <v>0</v>
      </c>
      <c r="ABD50" s="3">
        <f t="shared" si="107"/>
        <v>0</v>
      </c>
      <c r="ABE50" s="3">
        <f t="shared" si="107"/>
        <v>0</v>
      </c>
      <c r="ABF50" s="3">
        <f t="shared" si="107"/>
        <v>0</v>
      </c>
      <c r="ABG50" s="3">
        <f t="shared" si="107"/>
        <v>0</v>
      </c>
      <c r="ABH50" s="3">
        <f t="shared" si="107"/>
        <v>0</v>
      </c>
    </row>
    <row r="51" spans="5:736" x14ac:dyDescent="0.3">
      <c r="E51" s="11" t="s">
        <v>33</v>
      </c>
      <c r="F51" s="7" t="s">
        <v>13</v>
      </c>
      <c r="G51" s="3">
        <f t="shared" ref="G51:BR51" si="108">COUNTIF(G4:G35,"EL")</f>
        <v>0</v>
      </c>
      <c r="H51" s="3">
        <f t="shared" si="108"/>
        <v>0</v>
      </c>
      <c r="I51" s="3">
        <f t="shared" si="108"/>
        <v>0</v>
      </c>
      <c r="J51" s="3">
        <f t="shared" si="108"/>
        <v>0</v>
      </c>
      <c r="K51" s="3">
        <f t="shared" si="108"/>
        <v>0</v>
      </c>
      <c r="L51" s="3">
        <f t="shared" si="108"/>
        <v>0</v>
      </c>
      <c r="M51" s="3">
        <f t="shared" si="108"/>
        <v>0</v>
      </c>
      <c r="N51" s="3">
        <f t="shared" si="108"/>
        <v>0</v>
      </c>
      <c r="O51" s="3">
        <f t="shared" si="108"/>
        <v>0</v>
      </c>
      <c r="P51" s="3">
        <f t="shared" si="108"/>
        <v>0</v>
      </c>
      <c r="Q51" s="3">
        <f t="shared" si="108"/>
        <v>0</v>
      </c>
      <c r="R51" s="3">
        <f t="shared" si="108"/>
        <v>0</v>
      </c>
      <c r="S51" s="3">
        <f t="shared" si="108"/>
        <v>0</v>
      </c>
      <c r="T51" s="3">
        <f t="shared" si="108"/>
        <v>0</v>
      </c>
      <c r="U51" s="3">
        <f t="shared" si="108"/>
        <v>0</v>
      </c>
      <c r="V51" s="3">
        <f t="shared" si="108"/>
        <v>0</v>
      </c>
      <c r="W51" s="3">
        <f t="shared" si="108"/>
        <v>0</v>
      </c>
      <c r="X51" s="3">
        <f t="shared" si="108"/>
        <v>0</v>
      </c>
      <c r="Y51" s="3">
        <f t="shared" si="108"/>
        <v>1</v>
      </c>
      <c r="Z51" s="3">
        <f t="shared" si="108"/>
        <v>0</v>
      </c>
      <c r="AA51" s="3">
        <f t="shared" si="108"/>
        <v>0</v>
      </c>
      <c r="AB51" s="3">
        <f t="shared" si="108"/>
        <v>0</v>
      </c>
      <c r="AC51" s="3">
        <f t="shared" si="108"/>
        <v>0</v>
      </c>
      <c r="AD51" s="3">
        <f t="shared" si="108"/>
        <v>0</v>
      </c>
      <c r="AE51" s="3">
        <f t="shared" si="108"/>
        <v>0</v>
      </c>
      <c r="AF51" s="3">
        <f t="shared" si="108"/>
        <v>1</v>
      </c>
      <c r="AG51" s="3">
        <f t="shared" si="108"/>
        <v>0</v>
      </c>
      <c r="AH51" s="3">
        <f t="shared" si="108"/>
        <v>0</v>
      </c>
      <c r="AI51" s="3">
        <f t="shared" si="108"/>
        <v>0</v>
      </c>
      <c r="AJ51" s="3">
        <f t="shared" si="108"/>
        <v>0</v>
      </c>
      <c r="AK51" s="3">
        <f t="shared" si="108"/>
        <v>0</v>
      </c>
      <c r="AL51" s="3">
        <f t="shared" si="108"/>
        <v>0</v>
      </c>
      <c r="AM51" s="3">
        <f t="shared" si="108"/>
        <v>0</v>
      </c>
      <c r="AN51" s="3">
        <f t="shared" si="108"/>
        <v>0</v>
      </c>
      <c r="AO51" s="3">
        <f t="shared" si="108"/>
        <v>0</v>
      </c>
      <c r="AP51" s="3">
        <f t="shared" si="108"/>
        <v>0</v>
      </c>
      <c r="AQ51" s="3">
        <f t="shared" si="108"/>
        <v>2</v>
      </c>
      <c r="AR51" s="3">
        <f t="shared" si="108"/>
        <v>0</v>
      </c>
      <c r="AS51" s="3">
        <f t="shared" si="108"/>
        <v>3</v>
      </c>
      <c r="AT51" s="3">
        <f t="shared" si="108"/>
        <v>0</v>
      </c>
      <c r="AU51" s="3">
        <f t="shared" si="108"/>
        <v>1</v>
      </c>
      <c r="AV51" s="3">
        <f t="shared" si="108"/>
        <v>0</v>
      </c>
      <c r="AW51" s="3">
        <f t="shared" si="108"/>
        <v>0</v>
      </c>
      <c r="AX51" s="3">
        <f t="shared" si="108"/>
        <v>0</v>
      </c>
      <c r="AY51" s="3">
        <f t="shared" si="108"/>
        <v>0</v>
      </c>
      <c r="AZ51" s="3">
        <f t="shared" si="108"/>
        <v>0</v>
      </c>
      <c r="BA51" s="3">
        <f t="shared" si="108"/>
        <v>0</v>
      </c>
      <c r="BB51" s="3">
        <f t="shared" si="108"/>
        <v>0</v>
      </c>
      <c r="BC51" s="3">
        <f t="shared" si="108"/>
        <v>0</v>
      </c>
      <c r="BD51" s="3">
        <f t="shared" si="108"/>
        <v>1</v>
      </c>
      <c r="BE51" s="3">
        <f t="shared" si="108"/>
        <v>0</v>
      </c>
      <c r="BF51" s="3">
        <f t="shared" si="108"/>
        <v>2</v>
      </c>
      <c r="BG51" s="3">
        <f t="shared" si="108"/>
        <v>0</v>
      </c>
      <c r="BH51" s="3">
        <f t="shared" si="108"/>
        <v>0</v>
      </c>
      <c r="BI51" s="3">
        <f t="shared" si="108"/>
        <v>0</v>
      </c>
      <c r="BJ51" s="3">
        <f t="shared" si="108"/>
        <v>0</v>
      </c>
      <c r="BK51" s="3">
        <f t="shared" si="108"/>
        <v>0</v>
      </c>
      <c r="BL51" s="3">
        <f t="shared" si="108"/>
        <v>0</v>
      </c>
      <c r="BM51" s="3">
        <f t="shared" si="108"/>
        <v>0</v>
      </c>
      <c r="BN51" s="3">
        <f t="shared" si="108"/>
        <v>0</v>
      </c>
      <c r="BO51" s="3">
        <f t="shared" si="108"/>
        <v>0</v>
      </c>
      <c r="BP51" s="3">
        <f t="shared" si="108"/>
        <v>0</v>
      </c>
      <c r="BQ51" s="3">
        <f t="shared" si="108"/>
        <v>0</v>
      </c>
      <c r="BR51" s="3">
        <f t="shared" si="108"/>
        <v>0</v>
      </c>
      <c r="BS51" s="3">
        <f t="shared" ref="BS51:ED51" si="109">COUNTIF(BS4:BS35,"EL")</f>
        <v>0</v>
      </c>
      <c r="BT51" s="3">
        <f t="shared" si="109"/>
        <v>0</v>
      </c>
      <c r="BU51" s="3">
        <f t="shared" si="109"/>
        <v>0</v>
      </c>
      <c r="BV51" s="3">
        <f t="shared" si="109"/>
        <v>0</v>
      </c>
      <c r="BW51" s="3">
        <f t="shared" si="109"/>
        <v>0</v>
      </c>
      <c r="BX51" s="3">
        <f t="shared" si="109"/>
        <v>0</v>
      </c>
      <c r="BY51" s="3">
        <f t="shared" si="109"/>
        <v>0</v>
      </c>
      <c r="BZ51" s="3">
        <f t="shared" si="109"/>
        <v>0</v>
      </c>
      <c r="CA51" s="3">
        <f t="shared" si="109"/>
        <v>0</v>
      </c>
      <c r="CB51" s="3">
        <f t="shared" si="109"/>
        <v>0</v>
      </c>
      <c r="CC51" s="3">
        <f t="shared" si="109"/>
        <v>0</v>
      </c>
      <c r="CD51" s="3">
        <f t="shared" si="109"/>
        <v>0</v>
      </c>
      <c r="CE51" s="3">
        <f t="shared" si="109"/>
        <v>0</v>
      </c>
      <c r="CF51" s="3">
        <f t="shared" si="109"/>
        <v>0</v>
      </c>
      <c r="CG51" s="3">
        <f t="shared" si="109"/>
        <v>0</v>
      </c>
      <c r="CH51" s="3">
        <f t="shared" si="109"/>
        <v>0</v>
      </c>
      <c r="CI51" s="3">
        <f t="shared" si="109"/>
        <v>0</v>
      </c>
      <c r="CJ51" s="3">
        <f t="shared" si="109"/>
        <v>0</v>
      </c>
      <c r="CK51" s="3">
        <f t="shared" si="109"/>
        <v>0</v>
      </c>
      <c r="CL51" s="3">
        <f t="shared" si="109"/>
        <v>0</v>
      </c>
      <c r="CM51" s="3">
        <f t="shared" si="109"/>
        <v>0</v>
      </c>
      <c r="CN51" s="3">
        <f t="shared" si="109"/>
        <v>0</v>
      </c>
      <c r="CO51" s="3">
        <f t="shared" si="109"/>
        <v>0</v>
      </c>
      <c r="CP51" s="3">
        <f t="shared" si="109"/>
        <v>0</v>
      </c>
      <c r="CQ51" s="3">
        <f t="shared" si="109"/>
        <v>0</v>
      </c>
      <c r="CR51" s="3">
        <f t="shared" si="109"/>
        <v>0</v>
      </c>
      <c r="CS51" s="3">
        <f t="shared" si="109"/>
        <v>0</v>
      </c>
      <c r="CT51" s="3">
        <f t="shared" si="109"/>
        <v>0</v>
      </c>
      <c r="CU51" s="3">
        <f t="shared" si="109"/>
        <v>0</v>
      </c>
      <c r="CV51" s="3">
        <f t="shared" si="109"/>
        <v>0</v>
      </c>
      <c r="CW51" s="3">
        <f t="shared" si="109"/>
        <v>0</v>
      </c>
      <c r="CX51" s="3">
        <f t="shared" si="109"/>
        <v>0</v>
      </c>
      <c r="CY51" s="3">
        <f t="shared" si="109"/>
        <v>0</v>
      </c>
      <c r="CZ51" s="3">
        <f t="shared" si="109"/>
        <v>0</v>
      </c>
      <c r="DA51" s="3">
        <f t="shared" si="109"/>
        <v>0</v>
      </c>
      <c r="DB51" s="3">
        <f t="shared" si="109"/>
        <v>0</v>
      </c>
      <c r="DC51" s="3">
        <f t="shared" si="109"/>
        <v>0</v>
      </c>
      <c r="DD51" s="3">
        <f t="shared" si="109"/>
        <v>0</v>
      </c>
      <c r="DE51" s="3">
        <f t="shared" si="109"/>
        <v>0</v>
      </c>
      <c r="DF51" s="3">
        <f t="shared" si="109"/>
        <v>0</v>
      </c>
      <c r="DG51" s="3">
        <f t="shared" si="109"/>
        <v>0</v>
      </c>
      <c r="DH51" s="3">
        <f t="shared" si="109"/>
        <v>0</v>
      </c>
      <c r="DI51" s="3">
        <f t="shared" si="109"/>
        <v>0</v>
      </c>
      <c r="DJ51" s="3">
        <f t="shared" si="109"/>
        <v>0</v>
      </c>
      <c r="DK51" s="3">
        <f t="shared" si="109"/>
        <v>0</v>
      </c>
      <c r="DL51" s="3">
        <f t="shared" si="109"/>
        <v>0</v>
      </c>
      <c r="DM51" s="3">
        <f t="shared" si="109"/>
        <v>0</v>
      </c>
      <c r="DN51" s="3">
        <f t="shared" si="109"/>
        <v>0</v>
      </c>
      <c r="DO51" s="3">
        <f t="shared" si="109"/>
        <v>0</v>
      </c>
      <c r="DP51" s="3">
        <f t="shared" si="109"/>
        <v>0</v>
      </c>
      <c r="DQ51" s="3">
        <f t="shared" si="109"/>
        <v>0</v>
      </c>
      <c r="DR51" s="3">
        <f t="shared" si="109"/>
        <v>0</v>
      </c>
      <c r="DS51" s="3">
        <f t="shared" si="109"/>
        <v>0</v>
      </c>
      <c r="DT51" s="3">
        <f t="shared" si="109"/>
        <v>0</v>
      </c>
      <c r="DU51" s="3">
        <f t="shared" si="109"/>
        <v>0</v>
      </c>
      <c r="DV51" s="3">
        <f t="shared" si="109"/>
        <v>0</v>
      </c>
      <c r="DW51" s="3">
        <f t="shared" si="109"/>
        <v>0</v>
      </c>
      <c r="DX51" s="3">
        <f t="shared" si="109"/>
        <v>0</v>
      </c>
      <c r="DY51" s="3">
        <f t="shared" si="109"/>
        <v>0</v>
      </c>
      <c r="DZ51" s="3">
        <f t="shared" si="109"/>
        <v>0</v>
      </c>
      <c r="EA51" s="3">
        <f t="shared" si="109"/>
        <v>0</v>
      </c>
      <c r="EB51" s="3">
        <f t="shared" si="109"/>
        <v>0</v>
      </c>
      <c r="EC51" s="3">
        <f t="shared" si="109"/>
        <v>0</v>
      </c>
      <c r="ED51" s="3">
        <f t="shared" si="109"/>
        <v>0</v>
      </c>
      <c r="EE51" s="3">
        <f t="shared" ref="EE51:GP51" si="110">COUNTIF(EE4:EE35,"EL")</f>
        <v>0</v>
      </c>
      <c r="EF51" s="3">
        <f t="shared" si="110"/>
        <v>0</v>
      </c>
      <c r="EG51" s="3">
        <f t="shared" si="110"/>
        <v>0</v>
      </c>
      <c r="EH51" s="3">
        <f t="shared" si="110"/>
        <v>0</v>
      </c>
      <c r="EI51" s="3">
        <f t="shared" si="110"/>
        <v>0</v>
      </c>
      <c r="EJ51" s="3">
        <f t="shared" si="110"/>
        <v>0</v>
      </c>
      <c r="EK51" s="3">
        <f t="shared" si="110"/>
        <v>0</v>
      </c>
      <c r="EL51" s="3">
        <f t="shared" si="110"/>
        <v>0</v>
      </c>
      <c r="EM51" s="3">
        <f t="shared" si="110"/>
        <v>0</v>
      </c>
      <c r="EN51" s="3">
        <f t="shared" si="110"/>
        <v>0</v>
      </c>
      <c r="EO51" s="3">
        <f t="shared" si="110"/>
        <v>0</v>
      </c>
      <c r="EP51" s="3">
        <f t="shared" si="110"/>
        <v>0</v>
      </c>
      <c r="EQ51" s="3">
        <f t="shared" si="110"/>
        <v>0</v>
      </c>
      <c r="ER51" s="3">
        <f t="shared" si="110"/>
        <v>0</v>
      </c>
      <c r="ES51" s="3">
        <f t="shared" si="110"/>
        <v>0</v>
      </c>
      <c r="ET51" s="3">
        <f t="shared" si="110"/>
        <v>0</v>
      </c>
      <c r="EU51" s="3">
        <f t="shared" si="110"/>
        <v>0</v>
      </c>
      <c r="EV51" s="3">
        <f t="shared" si="110"/>
        <v>0</v>
      </c>
      <c r="EW51" s="3">
        <f t="shared" si="110"/>
        <v>0</v>
      </c>
      <c r="EX51" s="3">
        <f t="shared" si="110"/>
        <v>0</v>
      </c>
      <c r="EY51" s="3">
        <f t="shared" si="110"/>
        <v>0</v>
      </c>
      <c r="EZ51" s="3">
        <f t="shared" si="110"/>
        <v>0</v>
      </c>
      <c r="FA51" s="3">
        <f t="shared" si="110"/>
        <v>0</v>
      </c>
      <c r="FB51" s="3">
        <f t="shared" si="110"/>
        <v>0</v>
      </c>
      <c r="FC51" s="3">
        <f t="shared" si="110"/>
        <v>0</v>
      </c>
      <c r="FD51" s="3">
        <f t="shared" si="110"/>
        <v>0</v>
      </c>
      <c r="FE51" s="3">
        <f t="shared" si="110"/>
        <v>0</v>
      </c>
      <c r="FF51" s="3">
        <f t="shared" si="110"/>
        <v>0</v>
      </c>
      <c r="FG51" s="3">
        <f t="shared" si="110"/>
        <v>0</v>
      </c>
      <c r="FH51" s="3">
        <f t="shared" si="110"/>
        <v>0</v>
      </c>
      <c r="FI51" s="3">
        <f t="shared" si="110"/>
        <v>0</v>
      </c>
      <c r="FJ51" s="3">
        <f t="shared" si="110"/>
        <v>0</v>
      </c>
      <c r="FK51" s="3">
        <f t="shared" si="110"/>
        <v>0</v>
      </c>
      <c r="FL51" s="3">
        <f t="shared" si="110"/>
        <v>0</v>
      </c>
      <c r="FM51" s="3">
        <f t="shared" si="110"/>
        <v>0</v>
      </c>
      <c r="FN51" s="3">
        <f t="shared" si="110"/>
        <v>0</v>
      </c>
      <c r="FO51" s="3">
        <f t="shared" si="110"/>
        <v>0</v>
      </c>
      <c r="FP51" s="3">
        <f t="shared" si="110"/>
        <v>0</v>
      </c>
      <c r="FQ51" s="3">
        <f t="shared" si="110"/>
        <v>0</v>
      </c>
      <c r="FR51" s="3">
        <f t="shared" si="110"/>
        <v>0</v>
      </c>
      <c r="FS51" s="3">
        <f t="shared" si="110"/>
        <v>0</v>
      </c>
      <c r="FT51" s="3">
        <f t="shared" si="110"/>
        <v>0</v>
      </c>
      <c r="FU51" s="3">
        <f t="shared" si="110"/>
        <v>0</v>
      </c>
      <c r="FV51" s="3">
        <f t="shared" si="110"/>
        <v>0</v>
      </c>
      <c r="FW51" s="3">
        <f t="shared" si="110"/>
        <v>0</v>
      </c>
      <c r="FX51" s="3">
        <f t="shared" si="110"/>
        <v>0</v>
      </c>
      <c r="FY51" s="3">
        <f t="shared" si="110"/>
        <v>0</v>
      </c>
      <c r="FZ51" s="3">
        <f t="shared" si="110"/>
        <v>0</v>
      </c>
      <c r="GA51" s="3">
        <f t="shared" si="110"/>
        <v>0</v>
      </c>
      <c r="GB51" s="3">
        <f t="shared" si="110"/>
        <v>0</v>
      </c>
      <c r="GC51" s="3">
        <f t="shared" si="110"/>
        <v>0</v>
      </c>
      <c r="GD51" s="3">
        <f t="shared" si="110"/>
        <v>0</v>
      </c>
      <c r="GE51" s="3">
        <f t="shared" si="110"/>
        <v>0</v>
      </c>
      <c r="GF51" s="3">
        <f t="shared" si="110"/>
        <v>0</v>
      </c>
      <c r="GG51" s="3">
        <f t="shared" si="110"/>
        <v>0</v>
      </c>
      <c r="GH51" s="3">
        <f t="shared" si="110"/>
        <v>0</v>
      </c>
      <c r="GI51" s="3">
        <f t="shared" si="110"/>
        <v>0</v>
      </c>
      <c r="GJ51" s="3">
        <f t="shared" si="110"/>
        <v>0</v>
      </c>
      <c r="GK51" s="3">
        <f t="shared" si="110"/>
        <v>0</v>
      </c>
      <c r="GL51" s="3">
        <f t="shared" si="110"/>
        <v>0</v>
      </c>
      <c r="GM51" s="3">
        <f t="shared" si="110"/>
        <v>0</v>
      </c>
      <c r="GN51" s="3">
        <f t="shared" si="110"/>
        <v>0</v>
      </c>
      <c r="GO51" s="3">
        <f t="shared" si="110"/>
        <v>0</v>
      </c>
      <c r="GP51" s="3">
        <f t="shared" si="110"/>
        <v>0</v>
      </c>
      <c r="GQ51" s="3">
        <f t="shared" ref="GQ51:JB51" si="111">COUNTIF(GQ4:GQ35,"EL")</f>
        <v>0</v>
      </c>
      <c r="GR51" s="3">
        <f t="shared" si="111"/>
        <v>0</v>
      </c>
      <c r="GS51" s="3">
        <f t="shared" si="111"/>
        <v>0</v>
      </c>
      <c r="GT51" s="3">
        <f t="shared" si="111"/>
        <v>0</v>
      </c>
      <c r="GU51" s="3">
        <f t="shared" si="111"/>
        <v>0</v>
      </c>
      <c r="GV51" s="3">
        <f t="shared" si="111"/>
        <v>0</v>
      </c>
      <c r="GW51" s="3">
        <f t="shared" si="111"/>
        <v>0</v>
      </c>
      <c r="GX51" s="3">
        <f t="shared" si="111"/>
        <v>0</v>
      </c>
      <c r="GY51" s="3">
        <f t="shared" si="111"/>
        <v>0</v>
      </c>
      <c r="GZ51" s="3">
        <f t="shared" si="111"/>
        <v>0</v>
      </c>
      <c r="HA51" s="3">
        <f t="shared" si="111"/>
        <v>0</v>
      </c>
      <c r="HB51" s="3">
        <f t="shared" si="111"/>
        <v>0</v>
      </c>
      <c r="HC51" s="3">
        <f t="shared" si="111"/>
        <v>0</v>
      </c>
      <c r="HD51" s="3">
        <f t="shared" si="111"/>
        <v>0</v>
      </c>
      <c r="HE51" s="3">
        <f t="shared" si="111"/>
        <v>0</v>
      </c>
      <c r="HF51" s="3">
        <f t="shared" si="111"/>
        <v>0</v>
      </c>
      <c r="HG51" s="3">
        <f t="shared" si="111"/>
        <v>0</v>
      </c>
      <c r="HH51" s="3">
        <f t="shared" si="111"/>
        <v>0</v>
      </c>
      <c r="HI51" s="3">
        <f t="shared" si="111"/>
        <v>0</v>
      </c>
      <c r="HJ51" s="3">
        <f t="shared" si="111"/>
        <v>0</v>
      </c>
      <c r="HK51" s="3">
        <f t="shared" si="111"/>
        <v>0</v>
      </c>
      <c r="HL51" s="3">
        <f t="shared" si="111"/>
        <v>0</v>
      </c>
      <c r="HM51" s="3">
        <f t="shared" si="111"/>
        <v>0</v>
      </c>
      <c r="HN51" s="3">
        <f t="shared" si="111"/>
        <v>0</v>
      </c>
      <c r="HO51" s="3">
        <f t="shared" si="111"/>
        <v>0</v>
      </c>
      <c r="HP51" s="3">
        <f t="shared" si="111"/>
        <v>0</v>
      </c>
      <c r="HQ51" s="3">
        <f t="shared" si="111"/>
        <v>0</v>
      </c>
      <c r="HR51" s="3">
        <f t="shared" si="111"/>
        <v>0</v>
      </c>
      <c r="HS51" s="3">
        <f t="shared" si="111"/>
        <v>0</v>
      </c>
      <c r="HT51" s="3">
        <f t="shared" si="111"/>
        <v>0</v>
      </c>
      <c r="HU51" s="3">
        <f t="shared" si="111"/>
        <v>0</v>
      </c>
      <c r="HV51" s="3">
        <f t="shared" si="111"/>
        <v>0</v>
      </c>
      <c r="HW51" s="3">
        <f t="shared" si="111"/>
        <v>0</v>
      </c>
      <c r="HX51" s="3">
        <f t="shared" si="111"/>
        <v>0</v>
      </c>
      <c r="HY51" s="3">
        <f t="shared" si="111"/>
        <v>0</v>
      </c>
      <c r="HZ51" s="3">
        <f t="shared" si="111"/>
        <v>0</v>
      </c>
      <c r="IA51" s="3">
        <f t="shared" si="111"/>
        <v>0</v>
      </c>
      <c r="IB51" s="3">
        <f t="shared" si="111"/>
        <v>0</v>
      </c>
      <c r="IC51" s="3">
        <f t="shared" si="111"/>
        <v>0</v>
      </c>
      <c r="ID51" s="3">
        <f t="shared" si="111"/>
        <v>0</v>
      </c>
      <c r="IE51" s="3">
        <f t="shared" si="111"/>
        <v>0</v>
      </c>
      <c r="IF51" s="3">
        <f t="shared" si="111"/>
        <v>0</v>
      </c>
      <c r="IG51" s="3">
        <f t="shared" si="111"/>
        <v>0</v>
      </c>
      <c r="IH51" s="3">
        <f t="shared" si="111"/>
        <v>0</v>
      </c>
      <c r="II51" s="3">
        <f t="shared" si="111"/>
        <v>0</v>
      </c>
      <c r="IJ51" s="3">
        <f t="shared" si="111"/>
        <v>0</v>
      </c>
      <c r="IK51" s="3">
        <f t="shared" si="111"/>
        <v>0</v>
      </c>
      <c r="IL51" s="3">
        <f t="shared" si="111"/>
        <v>0</v>
      </c>
      <c r="IM51" s="3">
        <f t="shared" si="111"/>
        <v>0</v>
      </c>
      <c r="IN51" s="3">
        <f t="shared" si="111"/>
        <v>0</v>
      </c>
      <c r="IO51" s="3">
        <f t="shared" si="111"/>
        <v>0</v>
      </c>
      <c r="IP51" s="3">
        <f t="shared" si="111"/>
        <v>0</v>
      </c>
      <c r="IQ51" s="3">
        <f t="shared" si="111"/>
        <v>0</v>
      </c>
      <c r="IR51" s="3">
        <f t="shared" si="111"/>
        <v>0</v>
      </c>
      <c r="IS51" s="3">
        <f t="shared" si="111"/>
        <v>0</v>
      </c>
      <c r="IT51" s="3">
        <f t="shared" si="111"/>
        <v>0</v>
      </c>
      <c r="IU51" s="3">
        <f t="shared" si="111"/>
        <v>0</v>
      </c>
      <c r="IV51" s="3">
        <f t="shared" si="111"/>
        <v>0</v>
      </c>
      <c r="IW51" s="3">
        <f t="shared" si="111"/>
        <v>0</v>
      </c>
      <c r="IX51" s="3">
        <f t="shared" si="111"/>
        <v>0</v>
      </c>
      <c r="IY51" s="3">
        <f t="shared" si="111"/>
        <v>0</v>
      </c>
      <c r="IZ51" s="3">
        <f t="shared" si="111"/>
        <v>0</v>
      </c>
      <c r="JA51" s="3">
        <f t="shared" si="111"/>
        <v>0</v>
      </c>
      <c r="JB51" s="3">
        <f t="shared" si="111"/>
        <v>0</v>
      </c>
      <c r="JC51" s="3">
        <f t="shared" ref="JC51:LN51" si="112">COUNTIF(JC4:JC35,"EL")</f>
        <v>0</v>
      </c>
      <c r="JD51" s="3">
        <f t="shared" si="112"/>
        <v>0</v>
      </c>
      <c r="JE51" s="3">
        <f t="shared" si="112"/>
        <v>0</v>
      </c>
      <c r="JF51" s="3">
        <f t="shared" si="112"/>
        <v>0</v>
      </c>
      <c r="JG51" s="3">
        <f t="shared" si="112"/>
        <v>0</v>
      </c>
      <c r="JH51" s="3">
        <f t="shared" si="112"/>
        <v>0</v>
      </c>
      <c r="JI51" s="3">
        <f t="shared" si="112"/>
        <v>0</v>
      </c>
      <c r="JJ51" s="3">
        <f t="shared" si="112"/>
        <v>0</v>
      </c>
      <c r="JK51" s="3">
        <f t="shared" si="112"/>
        <v>0</v>
      </c>
      <c r="JL51" s="3">
        <f t="shared" si="112"/>
        <v>0</v>
      </c>
      <c r="JM51" s="3">
        <f t="shared" si="112"/>
        <v>0</v>
      </c>
      <c r="JN51" s="3">
        <f t="shared" si="112"/>
        <v>0</v>
      </c>
      <c r="JO51" s="3">
        <f t="shared" si="112"/>
        <v>0</v>
      </c>
      <c r="JP51" s="3">
        <f t="shared" si="112"/>
        <v>0</v>
      </c>
      <c r="JQ51" s="3">
        <f t="shared" si="112"/>
        <v>0</v>
      </c>
      <c r="JR51" s="3">
        <f t="shared" si="112"/>
        <v>0</v>
      </c>
      <c r="JS51" s="3">
        <f t="shared" si="112"/>
        <v>0</v>
      </c>
      <c r="JT51" s="3">
        <f t="shared" si="112"/>
        <v>0</v>
      </c>
      <c r="JU51" s="3">
        <f t="shared" si="112"/>
        <v>0</v>
      </c>
      <c r="JV51" s="3">
        <f t="shared" si="112"/>
        <v>0</v>
      </c>
      <c r="JW51" s="3">
        <f t="shared" si="112"/>
        <v>0</v>
      </c>
      <c r="JX51" s="3">
        <f t="shared" si="112"/>
        <v>0</v>
      </c>
      <c r="JY51" s="3">
        <f t="shared" si="112"/>
        <v>0</v>
      </c>
      <c r="JZ51" s="3">
        <f t="shared" si="112"/>
        <v>0</v>
      </c>
      <c r="KA51" s="3">
        <f t="shared" si="112"/>
        <v>0</v>
      </c>
      <c r="KB51" s="3">
        <f t="shared" si="112"/>
        <v>0</v>
      </c>
      <c r="KC51" s="3">
        <f t="shared" si="112"/>
        <v>0</v>
      </c>
      <c r="KD51" s="3">
        <f t="shared" si="112"/>
        <v>0</v>
      </c>
      <c r="KE51" s="3">
        <f t="shared" si="112"/>
        <v>0</v>
      </c>
      <c r="KF51" s="3">
        <f t="shared" si="112"/>
        <v>0</v>
      </c>
      <c r="KG51" s="3">
        <f t="shared" si="112"/>
        <v>0</v>
      </c>
      <c r="KH51" s="3">
        <f t="shared" si="112"/>
        <v>0</v>
      </c>
      <c r="KI51" s="3">
        <f t="shared" si="112"/>
        <v>0</v>
      </c>
      <c r="KJ51" s="3">
        <f t="shared" si="112"/>
        <v>0</v>
      </c>
      <c r="KK51" s="3">
        <f t="shared" si="112"/>
        <v>0</v>
      </c>
      <c r="KL51" s="3">
        <f t="shared" si="112"/>
        <v>0</v>
      </c>
      <c r="KM51" s="3">
        <f t="shared" si="112"/>
        <v>0</v>
      </c>
      <c r="KN51" s="3">
        <f t="shared" si="112"/>
        <v>0</v>
      </c>
      <c r="KO51" s="3">
        <f t="shared" si="112"/>
        <v>0</v>
      </c>
      <c r="KP51" s="3">
        <f t="shared" si="112"/>
        <v>0</v>
      </c>
      <c r="KQ51" s="3">
        <f t="shared" si="112"/>
        <v>0</v>
      </c>
      <c r="KR51" s="3">
        <f t="shared" si="112"/>
        <v>0</v>
      </c>
      <c r="KS51" s="3">
        <f t="shared" si="112"/>
        <v>0</v>
      </c>
      <c r="KT51" s="3">
        <f t="shared" si="112"/>
        <v>0</v>
      </c>
      <c r="KU51" s="3">
        <f t="shared" si="112"/>
        <v>0</v>
      </c>
      <c r="KV51" s="3">
        <f t="shared" si="112"/>
        <v>0</v>
      </c>
      <c r="KW51" s="3">
        <f t="shared" si="112"/>
        <v>0</v>
      </c>
      <c r="KX51" s="3">
        <f t="shared" si="112"/>
        <v>0</v>
      </c>
      <c r="KY51" s="3">
        <f t="shared" si="112"/>
        <v>0</v>
      </c>
      <c r="KZ51" s="3">
        <f t="shared" si="112"/>
        <v>0</v>
      </c>
      <c r="LA51" s="3">
        <f t="shared" si="112"/>
        <v>0</v>
      </c>
      <c r="LB51" s="3">
        <f t="shared" si="112"/>
        <v>0</v>
      </c>
      <c r="LC51" s="3">
        <f t="shared" si="112"/>
        <v>0</v>
      </c>
      <c r="LD51" s="3">
        <f t="shared" si="112"/>
        <v>0</v>
      </c>
      <c r="LE51" s="3">
        <f t="shared" si="112"/>
        <v>0</v>
      </c>
      <c r="LF51" s="3">
        <f t="shared" si="112"/>
        <v>0</v>
      </c>
      <c r="LG51" s="3">
        <f t="shared" si="112"/>
        <v>0</v>
      </c>
      <c r="LH51" s="3">
        <f t="shared" si="112"/>
        <v>0</v>
      </c>
      <c r="LI51" s="3">
        <f t="shared" si="112"/>
        <v>0</v>
      </c>
      <c r="LJ51" s="3">
        <f t="shared" si="112"/>
        <v>0</v>
      </c>
      <c r="LK51" s="3">
        <f t="shared" si="112"/>
        <v>0</v>
      </c>
      <c r="LL51" s="3">
        <f t="shared" si="112"/>
        <v>0</v>
      </c>
      <c r="LM51" s="3">
        <f t="shared" si="112"/>
        <v>0</v>
      </c>
      <c r="LN51" s="3">
        <f t="shared" si="112"/>
        <v>0</v>
      </c>
      <c r="LO51" s="3">
        <f t="shared" ref="LO51:NZ51" si="113">COUNTIF(LO4:LO35,"EL")</f>
        <v>0</v>
      </c>
      <c r="LP51" s="3">
        <f t="shared" si="113"/>
        <v>0</v>
      </c>
      <c r="LQ51" s="3">
        <f t="shared" si="113"/>
        <v>0</v>
      </c>
      <c r="LR51" s="3">
        <f t="shared" si="113"/>
        <v>0</v>
      </c>
      <c r="LS51" s="3">
        <f t="shared" si="113"/>
        <v>0</v>
      </c>
      <c r="LT51" s="3">
        <f t="shared" si="113"/>
        <v>0</v>
      </c>
      <c r="LU51" s="3">
        <f t="shared" si="113"/>
        <v>0</v>
      </c>
      <c r="LV51" s="3">
        <f t="shared" si="113"/>
        <v>0</v>
      </c>
      <c r="LW51" s="3">
        <f t="shared" si="113"/>
        <v>0</v>
      </c>
      <c r="LX51" s="3">
        <f t="shared" si="113"/>
        <v>0</v>
      </c>
      <c r="LY51" s="3">
        <f t="shared" si="113"/>
        <v>0</v>
      </c>
      <c r="LZ51" s="3">
        <f t="shared" si="113"/>
        <v>0</v>
      </c>
      <c r="MA51" s="3">
        <f t="shared" si="113"/>
        <v>0</v>
      </c>
      <c r="MB51" s="3">
        <f t="shared" si="113"/>
        <v>0</v>
      </c>
      <c r="MC51" s="3">
        <f t="shared" si="113"/>
        <v>0</v>
      </c>
      <c r="MD51" s="3">
        <f t="shared" si="113"/>
        <v>0</v>
      </c>
      <c r="ME51" s="3">
        <f t="shared" si="113"/>
        <v>0</v>
      </c>
      <c r="MF51" s="3">
        <f t="shared" si="113"/>
        <v>0</v>
      </c>
      <c r="MG51" s="3">
        <f t="shared" si="113"/>
        <v>0</v>
      </c>
      <c r="MH51" s="3">
        <f t="shared" si="113"/>
        <v>0</v>
      </c>
      <c r="MI51" s="3">
        <f t="shared" si="113"/>
        <v>0</v>
      </c>
      <c r="MJ51" s="3">
        <f t="shared" si="113"/>
        <v>0</v>
      </c>
      <c r="MK51" s="3">
        <f t="shared" si="113"/>
        <v>0</v>
      </c>
      <c r="ML51" s="3">
        <f t="shared" si="113"/>
        <v>0</v>
      </c>
      <c r="MM51" s="3">
        <f t="shared" si="113"/>
        <v>0</v>
      </c>
      <c r="MN51" s="3">
        <f t="shared" si="113"/>
        <v>0</v>
      </c>
      <c r="MO51" s="3">
        <f t="shared" si="113"/>
        <v>0</v>
      </c>
      <c r="MP51" s="3">
        <f t="shared" si="113"/>
        <v>0</v>
      </c>
      <c r="MQ51" s="3">
        <f t="shared" si="113"/>
        <v>0</v>
      </c>
      <c r="MR51" s="3">
        <f t="shared" si="113"/>
        <v>0</v>
      </c>
      <c r="MS51" s="3">
        <f t="shared" si="113"/>
        <v>0</v>
      </c>
      <c r="MT51" s="3">
        <f t="shared" si="113"/>
        <v>0</v>
      </c>
      <c r="MU51" s="3">
        <f t="shared" si="113"/>
        <v>0</v>
      </c>
      <c r="MV51" s="3">
        <f t="shared" si="113"/>
        <v>0</v>
      </c>
      <c r="MW51" s="3">
        <f t="shared" si="113"/>
        <v>0</v>
      </c>
      <c r="MX51" s="3">
        <f t="shared" si="113"/>
        <v>0</v>
      </c>
      <c r="MY51" s="3">
        <f t="shared" si="113"/>
        <v>0</v>
      </c>
      <c r="MZ51" s="3">
        <f t="shared" si="113"/>
        <v>0</v>
      </c>
      <c r="NA51" s="3">
        <f t="shared" si="113"/>
        <v>0</v>
      </c>
      <c r="NB51" s="3">
        <f t="shared" si="113"/>
        <v>0</v>
      </c>
      <c r="NC51" s="3">
        <f t="shared" si="113"/>
        <v>0</v>
      </c>
      <c r="ND51" s="3">
        <f t="shared" si="113"/>
        <v>0</v>
      </c>
      <c r="NE51" s="3">
        <f t="shared" si="113"/>
        <v>0</v>
      </c>
      <c r="NF51" s="3">
        <f t="shared" si="113"/>
        <v>0</v>
      </c>
      <c r="NG51" s="3">
        <f t="shared" si="113"/>
        <v>0</v>
      </c>
      <c r="NH51" s="3">
        <f t="shared" si="113"/>
        <v>0</v>
      </c>
      <c r="NI51" s="3">
        <f t="shared" si="113"/>
        <v>0</v>
      </c>
      <c r="NJ51" s="3">
        <f t="shared" si="113"/>
        <v>0</v>
      </c>
      <c r="NK51" s="3">
        <f t="shared" si="113"/>
        <v>0</v>
      </c>
      <c r="NL51" s="3">
        <f t="shared" si="113"/>
        <v>0</v>
      </c>
      <c r="NM51" s="3">
        <f t="shared" si="113"/>
        <v>0</v>
      </c>
      <c r="NN51" s="3">
        <f t="shared" si="113"/>
        <v>0</v>
      </c>
      <c r="NO51" s="3">
        <f t="shared" si="113"/>
        <v>0</v>
      </c>
      <c r="NP51" s="3">
        <f t="shared" si="113"/>
        <v>0</v>
      </c>
      <c r="NQ51" s="3">
        <f t="shared" si="113"/>
        <v>0</v>
      </c>
      <c r="NR51" s="3">
        <f t="shared" si="113"/>
        <v>0</v>
      </c>
      <c r="NS51" s="3">
        <f t="shared" si="113"/>
        <v>0</v>
      </c>
      <c r="NT51" s="3">
        <f t="shared" si="113"/>
        <v>0</v>
      </c>
      <c r="NU51" s="3">
        <f t="shared" si="113"/>
        <v>0</v>
      </c>
      <c r="NV51" s="3">
        <f t="shared" si="113"/>
        <v>0</v>
      </c>
      <c r="NW51" s="3">
        <f t="shared" si="113"/>
        <v>0</v>
      </c>
      <c r="NX51" s="3">
        <f t="shared" si="113"/>
        <v>0</v>
      </c>
      <c r="NY51" s="3">
        <f t="shared" si="113"/>
        <v>0</v>
      </c>
      <c r="NZ51" s="3">
        <f t="shared" si="113"/>
        <v>0</v>
      </c>
      <c r="OA51" s="3">
        <f t="shared" ref="OA51:QL51" si="114">COUNTIF(OA4:OA35,"EL")</f>
        <v>0</v>
      </c>
      <c r="OB51" s="3">
        <f t="shared" si="114"/>
        <v>0</v>
      </c>
      <c r="OC51" s="3">
        <f t="shared" si="114"/>
        <v>0</v>
      </c>
      <c r="OD51" s="3">
        <f t="shared" si="114"/>
        <v>0</v>
      </c>
      <c r="OE51" s="3">
        <f t="shared" si="114"/>
        <v>0</v>
      </c>
      <c r="OF51" s="3">
        <f t="shared" si="114"/>
        <v>0</v>
      </c>
      <c r="OG51" s="3">
        <f t="shared" si="114"/>
        <v>0</v>
      </c>
      <c r="OH51" s="3">
        <f t="shared" si="114"/>
        <v>0</v>
      </c>
      <c r="OI51" s="3">
        <f t="shared" si="114"/>
        <v>0</v>
      </c>
      <c r="OJ51" s="3">
        <f t="shared" si="114"/>
        <v>0</v>
      </c>
      <c r="OK51" s="3">
        <f t="shared" si="114"/>
        <v>0</v>
      </c>
      <c r="OL51" s="3">
        <f t="shared" si="114"/>
        <v>0</v>
      </c>
      <c r="OM51" s="3">
        <f t="shared" si="114"/>
        <v>0</v>
      </c>
      <c r="ON51" s="3">
        <f t="shared" si="114"/>
        <v>0</v>
      </c>
      <c r="OO51" s="3">
        <f t="shared" si="114"/>
        <v>0</v>
      </c>
      <c r="OP51" s="3">
        <f t="shared" si="114"/>
        <v>0</v>
      </c>
      <c r="OQ51" s="3">
        <f t="shared" si="114"/>
        <v>0</v>
      </c>
      <c r="OR51" s="3">
        <f t="shared" si="114"/>
        <v>0</v>
      </c>
      <c r="OS51" s="3">
        <f t="shared" si="114"/>
        <v>0</v>
      </c>
      <c r="OT51" s="3">
        <f t="shared" si="114"/>
        <v>0</v>
      </c>
      <c r="OU51" s="3">
        <f t="shared" si="114"/>
        <v>0</v>
      </c>
      <c r="OV51" s="3">
        <f t="shared" si="114"/>
        <v>0</v>
      </c>
      <c r="OW51" s="3">
        <f t="shared" si="114"/>
        <v>0</v>
      </c>
      <c r="OX51" s="3">
        <f t="shared" si="114"/>
        <v>0</v>
      </c>
      <c r="OY51" s="3">
        <f t="shared" si="114"/>
        <v>0</v>
      </c>
      <c r="OZ51" s="3">
        <f t="shared" si="114"/>
        <v>0</v>
      </c>
      <c r="PA51" s="3">
        <f t="shared" si="114"/>
        <v>0</v>
      </c>
      <c r="PB51" s="3">
        <f t="shared" si="114"/>
        <v>0</v>
      </c>
      <c r="PC51" s="3">
        <f t="shared" si="114"/>
        <v>0</v>
      </c>
      <c r="PD51" s="3">
        <f t="shared" si="114"/>
        <v>0</v>
      </c>
      <c r="PE51" s="3">
        <f t="shared" si="114"/>
        <v>0</v>
      </c>
      <c r="PF51" s="3">
        <f t="shared" si="114"/>
        <v>0</v>
      </c>
      <c r="PG51" s="3">
        <f t="shared" si="114"/>
        <v>0</v>
      </c>
      <c r="PH51" s="3">
        <f t="shared" si="114"/>
        <v>0</v>
      </c>
      <c r="PI51" s="3">
        <f t="shared" si="114"/>
        <v>0</v>
      </c>
      <c r="PJ51" s="3">
        <f t="shared" si="114"/>
        <v>0</v>
      </c>
      <c r="PK51" s="3">
        <f t="shared" si="114"/>
        <v>0</v>
      </c>
      <c r="PL51" s="3">
        <f t="shared" si="114"/>
        <v>0</v>
      </c>
      <c r="PM51" s="3">
        <f t="shared" si="114"/>
        <v>0</v>
      </c>
      <c r="PN51" s="3">
        <f t="shared" si="114"/>
        <v>0</v>
      </c>
      <c r="PO51" s="3">
        <f t="shared" si="114"/>
        <v>0</v>
      </c>
      <c r="PP51" s="3">
        <f t="shared" si="114"/>
        <v>0</v>
      </c>
      <c r="PQ51" s="3">
        <f t="shared" si="114"/>
        <v>0</v>
      </c>
      <c r="PR51" s="3">
        <f t="shared" si="114"/>
        <v>0</v>
      </c>
      <c r="PS51" s="3">
        <f t="shared" si="114"/>
        <v>0</v>
      </c>
      <c r="PT51" s="3">
        <f t="shared" si="114"/>
        <v>0</v>
      </c>
      <c r="PU51" s="3">
        <f t="shared" si="114"/>
        <v>0</v>
      </c>
      <c r="PV51" s="3">
        <f t="shared" si="114"/>
        <v>0</v>
      </c>
      <c r="PW51" s="3">
        <f t="shared" si="114"/>
        <v>0</v>
      </c>
      <c r="PX51" s="3">
        <f t="shared" si="114"/>
        <v>0</v>
      </c>
      <c r="PY51" s="3">
        <f t="shared" si="114"/>
        <v>0</v>
      </c>
      <c r="PZ51" s="3">
        <f t="shared" si="114"/>
        <v>0</v>
      </c>
      <c r="QA51" s="3">
        <f t="shared" si="114"/>
        <v>0</v>
      </c>
      <c r="QB51" s="3">
        <f t="shared" si="114"/>
        <v>0</v>
      </c>
      <c r="QC51" s="3">
        <f t="shared" si="114"/>
        <v>0</v>
      </c>
      <c r="QD51" s="3">
        <f t="shared" si="114"/>
        <v>0</v>
      </c>
      <c r="QE51" s="3">
        <f t="shared" si="114"/>
        <v>0</v>
      </c>
      <c r="QF51" s="3">
        <f t="shared" si="114"/>
        <v>0</v>
      </c>
      <c r="QG51" s="3">
        <f t="shared" si="114"/>
        <v>0</v>
      </c>
      <c r="QH51" s="3">
        <f t="shared" si="114"/>
        <v>0</v>
      </c>
      <c r="QI51" s="3">
        <f t="shared" si="114"/>
        <v>0</v>
      </c>
      <c r="QJ51" s="3">
        <f t="shared" si="114"/>
        <v>0</v>
      </c>
      <c r="QK51" s="3">
        <f t="shared" si="114"/>
        <v>0</v>
      </c>
      <c r="QL51" s="3">
        <f t="shared" si="114"/>
        <v>0</v>
      </c>
      <c r="QM51" s="3">
        <f t="shared" ref="QM51:SX51" si="115">COUNTIF(QM4:QM35,"EL")</f>
        <v>0</v>
      </c>
      <c r="QN51" s="3">
        <f t="shared" si="115"/>
        <v>0</v>
      </c>
      <c r="QO51" s="3">
        <f t="shared" si="115"/>
        <v>0</v>
      </c>
      <c r="QP51" s="3">
        <f t="shared" si="115"/>
        <v>0</v>
      </c>
      <c r="QQ51" s="3">
        <f t="shared" si="115"/>
        <v>0</v>
      </c>
      <c r="QR51" s="3">
        <f t="shared" si="115"/>
        <v>0</v>
      </c>
      <c r="QS51" s="3">
        <f t="shared" si="115"/>
        <v>0</v>
      </c>
      <c r="QT51" s="3">
        <f t="shared" si="115"/>
        <v>0</v>
      </c>
      <c r="QU51" s="3">
        <f t="shared" si="115"/>
        <v>0</v>
      </c>
      <c r="QV51" s="3">
        <f t="shared" si="115"/>
        <v>0</v>
      </c>
      <c r="QW51" s="3">
        <f t="shared" si="115"/>
        <v>0</v>
      </c>
      <c r="QX51" s="3">
        <f t="shared" si="115"/>
        <v>0</v>
      </c>
      <c r="QY51" s="3">
        <f t="shared" si="115"/>
        <v>0</v>
      </c>
      <c r="QZ51" s="3">
        <f t="shared" si="115"/>
        <v>0</v>
      </c>
      <c r="RA51" s="3">
        <f t="shared" si="115"/>
        <v>0</v>
      </c>
      <c r="RB51" s="3">
        <f t="shared" si="115"/>
        <v>0</v>
      </c>
      <c r="RC51" s="3">
        <f t="shared" si="115"/>
        <v>0</v>
      </c>
      <c r="RD51" s="3">
        <f t="shared" si="115"/>
        <v>0</v>
      </c>
      <c r="RE51" s="3">
        <f t="shared" si="115"/>
        <v>0</v>
      </c>
      <c r="RF51" s="3">
        <f t="shared" si="115"/>
        <v>0</v>
      </c>
      <c r="RG51" s="3">
        <f t="shared" si="115"/>
        <v>0</v>
      </c>
      <c r="RH51" s="3">
        <f t="shared" si="115"/>
        <v>0</v>
      </c>
      <c r="RI51" s="3">
        <f t="shared" si="115"/>
        <v>0</v>
      </c>
      <c r="RJ51" s="3">
        <f t="shared" si="115"/>
        <v>0</v>
      </c>
      <c r="RK51" s="3">
        <f t="shared" si="115"/>
        <v>0</v>
      </c>
      <c r="RL51" s="3">
        <f t="shared" si="115"/>
        <v>0</v>
      </c>
      <c r="RM51" s="3">
        <f t="shared" si="115"/>
        <v>0</v>
      </c>
      <c r="RN51" s="3">
        <f t="shared" si="115"/>
        <v>0</v>
      </c>
      <c r="RO51" s="3">
        <f t="shared" si="115"/>
        <v>0</v>
      </c>
      <c r="RP51" s="3">
        <f t="shared" si="115"/>
        <v>0</v>
      </c>
      <c r="RQ51" s="3">
        <f t="shared" si="115"/>
        <v>0</v>
      </c>
      <c r="RR51" s="3">
        <f t="shared" si="115"/>
        <v>0</v>
      </c>
      <c r="RS51" s="3">
        <f t="shared" si="115"/>
        <v>0</v>
      </c>
      <c r="RT51" s="3">
        <f t="shared" si="115"/>
        <v>0</v>
      </c>
      <c r="RU51" s="3">
        <f t="shared" si="115"/>
        <v>0</v>
      </c>
      <c r="RV51" s="3">
        <f t="shared" si="115"/>
        <v>0</v>
      </c>
      <c r="RW51" s="3">
        <f t="shared" si="115"/>
        <v>0</v>
      </c>
      <c r="RX51" s="3">
        <f t="shared" si="115"/>
        <v>0</v>
      </c>
      <c r="RY51" s="3">
        <f t="shared" si="115"/>
        <v>0</v>
      </c>
      <c r="RZ51" s="3">
        <f t="shared" si="115"/>
        <v>0</v>
      </c>
      <c r="SA51" s="3">
        <f t="shared" si="115"/>
        <v>0</v>
      </c>
      <c r="SB51" s="3">
        <f t="shared" si="115"/>
        <v>0</v>
      </c>
      <c r="SC51" s="3">
        <f t="shared" si="115"/>
        <v>0</v>
      </c>
      <c r="SD51" s="3">
        <f t="shared" si="115"/>
        <v>0</v>
      </c>
      <c r="SE51" s="3">
        <f t="shared" si="115"/>
        <v>0</v>
      </c>
      <c r="SF51" s="3">
        <f t="shared" si="115"/>
        <v>0</v>
      </c>
      <c r="SG51" s="3">
        <f t="shared" si="115"/>
        <v>0</v>
      </c>
      <c r="SH51" s="3">
        <f t="shared" si="115"/>
        <v>0</v>
      </c>
      <c r="SI51" s="3">
        <f t="shared" si="115"/>
        <v>0</v>
      </c>
      <c r="SJ51" s="3">
        <f t="shared" si="115"/>
        <v>0</v>
      </c>
      <c r="SK51" s="3">
        <f t="shared" si="115"/>
        <v>0</v>
      </c>
      <c r="SL51" s="3">
        <f t="shared" si="115"/>
        <v>0</v>
      </c>
      <c r="SM51" s="3">
        <f t="shared" si="115"/>
        <v>0</v>
      </c>
      <c r="SN51" s="3">
        <f t="shared" si="115"/>
        <v>0</v>
      </c>
      <c r="SO51" s="3">
        <f t="shared" si="115"/>
        <v>0</v>
      </c>
      <c r="SP51" s="3">
        <f t="shared" si="115"/>
        <v>0</v>
      </c>
      <c r="SQ51" s="3">
        <f t="shared" si="115"/>
        <v>0</v>
      </c>
      <c r="SR51" s="3">
        <f t="shared" si="115"/>
        <v>0</v>
      </c>
      <c r="SS51" s="3">
        <f t="shared" si="115"/>
        <v>0</v>
      </c>
      <c r="ST51" s="3">
        <f t="shared" si="115"/>
        <v>0</v>
      </c>
      <c r="SU51" s="3">
        <f t="shared" si="115"/>
        <v>0</v>
      </c>
      <c r="SV51" s="3">
        <f t="shared" si="115"/>
        <v>0</v>
      </c>
      <c r="SW51" s="3">
        <f t="shared" si="115"/>
        <v>0</v>
      </c>
      <c r="SX51" s="3">
        <f t="shared" si="115"/>
        <v>0</v>
      </c>
      <c r="SY51" s="3">
        <f t="shared" ref="SY51:VJ51" si="116">COUNTIF(SY4:SY35,"EL")</f>
        <v>0</v>
      </c>
      <c r="SZ51" s="3">
        <f t="shared" si="116"/>
        <v>0</v>
      </c>
      <c r="TA51" s="3">
        <f t="shared" si="116"/>
        <v>0</v>
      </c>
      <c r="TB51" s="3">
        <f t="shared" si="116"/>
        <v>0</v>
      </c>
      <c r="TC51" s="3">
        <f t="shared" si="116"/>
        <v>0</v>
      </c>
      <c r="TD51" s="3">
        <f t="shared" si="116"/>
        <v>0</v>
      </c>
      <c r="TE51" s="3">
        <f t="shared" si="116"/>
        <v>0</v>
      </c>
      <c r="TF51" s="3">
        <f t="shared" si="116"/>
        <v>0</v>
      </c>
      <c r="TG51" s="3">
        <f t="shared" si="116"/>
        <v>0</v>
      </c>
      <c r="TH51" s="3">
        <f t="shared" si="116"/>
        <v>0</v>
      </c>
      <c r="TI51" s="3">
        <f t="shared" si="116"/>
        <v>0</v>
      </c>
      <c r="TJ51" s="3">
        <f t="shared" si="116"/>
        <v>0</v>
      </c>
      <c r="TK51" s="3">
        <f t="shared" si="116"/>
        <v>0</v>
      </c>
      <c r="TL51" s="3">
        <f t="shared" si="116"/>
        <v>0</v>
      </c>
      <c r="TM51" s="3">
        <f t="shared" si="116"/>
        <v>0</v>
      </c>
      <c r="TN51" s="3">
        <f t="shared" si="116"/>
        <v>0</v>
      </c>
      <c r="TO51" s="3">
        <f t="shared" si="116"/>
        <v>0</v>
      </c>
      <c r="TP51" s="3">
        <f t="shared" si="116"/>
        <v>0</v>
      </c>
      <c r="TQ51" s="3">
        <f t="shared" si="116"/>
        <v>0</v>
      </c>
      <c r="TR51" s="3">
        <f t="shared" si="116"/>
        <v>0</v>
      </c>
      <c r="TS51" s="3">
        <f t="shared" si="116"/>
        <v>0</v>
      </c>
      <c r="TT51" s="3">
        <f t="shared" si="116"/>
        <v>0</v>
      </c>
      <c r="TU51" s="3">
        <f t="shared" si="116"/>
        <v>0</v>
      </c>
      <c r="TV51" s="3">
        <f t="shared" si="116"/>
        <v>0</v>
      </c>
      <c r="TW51" s="3">
        <f t="shared" si="116"/>
        <v>0</v>
      </c>
      <c r="TX51" s="3">
        <f t="shared" si="116"/>
        <v>0</v>
      </c>
      <c r="TY51" s="3">
        <f t="shared" si="116"/>
        <v>0</v>
      </c>
      <c r="TZ51" s="3">
        <f t="shared" si="116"/>
        <v>0</v>
      </c>
      <c r="UA51" s="3">
        <f t="shared" si="116"/>
        <v>0</v>
      </c>
      <c r="UB51" s="3">
        <f t="shared" si="116"/>
        <v>0</v>
      </c>
      <c r="UC51" s="3">
        <f t="shared" si="116"/>
        <v>0</v>
      </c>
      <c r="UD51" s="3">
        <f t="shared" si="116"/>
        <v>0</v>
      </c>
      <c r="UE51" s="3">
        <f t="shared" si="116"/>
        <v>0</v>
      </c>
      <c r="UF51" s="3">
        <f t="shared" si="116"/>
        <v>0</v>
      </c>
      <c r="UG51" s="3">
        <f t="shared" si="116"/>
        <v>0</v>
      </c>
      <c r="UH51" s="3">
        <f t="shared" si="116"/>
        <v>0</v>
      </c>
      <c r="UI51" s="3">
        <f t="shared" si="116"/>
        <v>0</v>
      </c>
      <c r="UJ51" s="3">
        <f t="shared" si="116"/>
        <v>0</v>
      </c>
      <c r="UK51" s="3">
        <f t="shared" si="116"/>
        <v>0</v>
      </c>
      <c r="UL51" s="3">
        <f t="shared" si="116"/>
        <v>0</v>
      </c>
      <c r="UM51" s="3">
        <f t="shared" si="116"/>
        <v>0</v>
      </c>
      <c r="UN51" s="3">
        <f t="shared" si="116"/>
        <v>0</v>
      </c>
      <c r="UO51" s="3">
        <f t="shared" si="116"/>
        <v>0</v>
      </c>
      <c r="UP51" s="3">
        <f t="shared" si="116"/>
        <v>0</v>
      </c>
      <c r="UQ51" s="3">
        <f t="shared" si="116"/>
        <v>0</v>
      </c>
      <c r="UR51" s="3">
        <f t="shared" si="116"/>
        <v>0</v>
      </c>
      <c r="US51" s="3">
        <f t="shared" si="116"/>
        <v>0</v>
      </c>
      <c r="UT51" s="3">
        <f t="shared" si="116"/>
        <v>0</v>
      </c>
      <c r="UU51" s="3">
        <f t="shared" si="116"/>
        <v>0</v>
      </c>
      <c r="UV51" s="3">
        <f t="shared" si="116"/>
        <v>0</v>
      </c>
      <c r="UW51" s="3">
        <f t="shared" si="116"/>
        <v>0</v>
      </c>
      <c r="UX51" s="3">
        <f t="shared" si="116"/>
        <v>0</v>
      </c>
      <c r="UY51" s="3">
        <f t="shared" si="116"/>
        <v>0</v>
      </c>
      <c r="UZ51" s="3">
        <f t="shared" si="116"/>
        <v>0</v>
      </c>
      <c r="VA51" s="3">
        <f t="shared" si="116"/>
        <v>0</v>
      </c>
      <c r="VB51" s="3">
        <f t="shared" si="116"/>
        <v>0</v>
      </c>
      <c r="VC51" s="3">
        <f t="shared" si="116"/>
        <v>0</v>
      </c>
      <c r="VD51" s="3">
        <f t="shared" si="116"/>
        <v>0</v>
      </c>
      <c r="VE51" s="3">
        <f t="shared" si="116"/>
        <v>0</v>
      </c>
      <c r="VF51" s="3">
        <f t="shared" si="116"/>
        <v>0</v>
      </c>
      <c r="VG51" s="3">
        <f t="shared" si="116"/>
        <v>0</v>
      </c>
      <c r="VH51" s="3">
        <f t="shared" si="116"/>
        <v>0</v>
      </c>
      <c r="VI51" s="3">
        <f t="shared" si="116"/>
        <v>0</v>
      </c>
      <c r="VJ51" s="3">
        <f t="shared" si="116"/>
        <v>0</v>
      </c>
      <c r="VK51" s="3">
        <f t="shared" ref="VK51:XV51" si="117">COUNTIF(VK4:VK35,"EL")</f>
        <v>0</v>
      </c>
      <c r="VL51" s="3">
        <f t="shared" si="117"/>
        <v>0</v>
      </c>
      <c r="VM51" s="3">
        <f t="shared" si="117"/>
        <v>0</v>
      </c>
      <c r="VN51" s="3">
        <f t="shared" si="117"/>
        <v>0</v>
      </c>
      <c r="VO51" s="3">
        <f t="shared" si="117"/>
        <v>0</v>
      </c>
      <c r="VP51" s="3">
        <f t="shared" si="117"/>
        <v>0</v>
      </c>
      <c r="VQ51" s="3">
        <f t="shared" si="117"/>
        <v>0</v>
      </c>
      <c r="VR51" s="3">
        <f t="shared" si="117"/>
        <v>0</v>
      </c>
      <c r="VS51" s="3">
        <f t="shared" si="117"/>
        <v>0</v>
      </c>
      <c r="VT51" s="3">
        <f t="shared" si="117"/>
        <v>0</v>
      </c>
      <c r="VU51" s="3">
        <f t="shared" si="117"/>
        <v>0</v>
      </c>
      <c r="VV51" s="3">
        <f t="shared" si="117"/>
        <v>0</v>
      </c>
      <c r="VW51" s="3">
        <f t="shared" si="117"/>
        <v>0</v>
      </c>
      <c r="VX51" s="3">
        <f t="shared" si="117"/>
        <v>0</v>
      </c>
      <c r="VY51" s="3">
        <f t="shared" si="117"/>
        <v>0</v>
      </c>
      <c r="VZ51" s="3">
        <f t="shared" si="117"/>
        <v>0</v>
      </c>
      <c r="WA51" s="3">
        <f t="shared" si="117"/>
        <v>0</v>
      </c>
      <c r="WB51" s="3">
        <f t="shared" si="117"/>
        <v>0</v>
      </c>
      <c r="WC51" s="3">
        <f t="shared" si="117"/>
        <v>0</v>
      </c>
      <c r="WD51" s="3">
        <f t="shared" si="117"/>
        <v>0</v>
      </c>
      <c r="WE51" s="3">
        <f t="shared" si="117"/>
        <v>0</v>
      </c>
      <c r="WF51" s="3">
        <f t="shared" si="117"/>
        <v>0</v>
      </c>
      <c r="WG51" s="3">
        <f t="shared" si="117"/>
        <v>0</v>
      </c>
      <c r="WH51" s="3">
        <f t="shared" si="117"/>
        <v>0</v>
      </c>
      <c r="WI51" s="3">
        <f t="shared" si="117"/>
        <v>0</v>
      </c>
      <c r="WJ51" s="3">
        <f t="shared" si="117"/>
        <v>0</v>
      </c>
      <c r="WK51" s="3">
        <f t="shared" si="117"/>
        <v>0</v>
      </c>
      <c r="WL51" s="3">
        <f t="shared" si="117"/>
        <v>0</v>
      </c>
      <c r="WM51" s="3">
        <f t="shared" si="117"/>
        <v>0</v>
      </c>
      <c r="WN51" s="3">
        <f t="shared" si="117"/>
        <v>0</v>
      </c>
      <c r="WO51" s="3">
        <f t="shared" si="117"/>
        <v>0</v>
      </c>
      <c r="WP51" s="3">
        <f t="shared" si="117"/>
        <v>0</v>
      </c>
      <c r="WQ51" s="3">
        <f t="shared" si="117"/>
        <v>0</v>
      </c>
      <c r="WR51" s="3">
        <f t="shared" si="117"/>
        <v>0</v>
      </c>
      <c r="WS51" s="3">
        <f t="shared" si="117"/>
        <v>0</v>
      </c>
      <c r="WT51" s="3">
        <f t="shared" si="117"/>
        <v>0</v>
      </c>
      <c r="WU51" s="3">
        <f t="shared" si="117"/>
        <v>0</v>
      </c>
      <c r="WV51" s="3">
        <f t="shared" si="117"/>
        <v>0</v>
      </c>
      <c r="WW51" s="3">
        <f t="shared" si="117"/>
        <v>0</v>
      </c>
      <c r="WX51" s="3">
        <f t="shared" si="117"/>
        <v>0</v>
      </c>
      <c r="WY51" s="3">
        <f t="shared" si="117"/>
        <v>0</v>
      </c>
      <c r="WZ51" s="3">
        <f t="shared" si="117"/>
        <v>0</v>
      </c>
      <c r="XA51" s="3">
        <f t="shared" si="117"/>
        <v>0</v>
      </c>
      <c r="XB51" s="3">
        <f t="shared" si="117"/>
        <v>0</v>
      </c>
      <c r="XC51" s="3">
        <f t="shared" si="117"/>
        <v>0</v>
      </c>
      <c r="XD51" s="3">
        <f t="shared" si="117"/>
        <v>0</v>
      </c>
      <c r="XE51" s="3">
        <f t="shared" si="117"/>
        <v>0</v>
      </c>
      <c r="XF51" s="3">
        <f t="shared" si="117"/>
        <v>0</v>
      </c>
      <c r="XG51" s="3">
        <f t="shared" si="117"/>
        <v>0</v>
      </c>
      <c r="XH51" s="3">
        <f t="shared" si="117"/>
        <v>0</v>
      </c>
      <c r="XI51" s="3">
        <f t="shared" si="117"/>
        <v>0</v>
      </c>
      <c r="XJ51" s="3">
        <f t="shared" si="117"/>
        <v>0</v>
      </c>
      <c r="XK51" s="3">
        <f t="shared" si="117"/>
        <v>0</v>
      </c>
      <c r="XL51" s="3">
        <f t="shared" si="117"/>
        <v>0</v>
      </c>
      <c r="XM51" s="3">
        <f t="shared" si="117"/>
        <v>0</v>
      </c>
      <c r="XN51" s="3">
        <f t="shared" si="117"/>
        <v>0</v>
      </c>
      <c r="XO51" s="3">
        <f t="shared" si="117"/>
        <v>0</v>
      </c>
      <c r="XP51" s="3">
        <f t="shared" si="117"/>
        <v>0</v>
      </c>
      <c r="XQ51" s="3">
        <f t="shared" si="117"/>
        <v>0</v>
      </c>
      <c r="XR51" s="3">
        <f t="shared" si="117"/>
        <v>0</v>
      </c>
      <c r="XS51" s="3">
        <f t="shared" si="117"/>
        <v>0</v>
      </c>
      <c r="XT51" s="3">
        <f t="shared" si="117"/>
        <v>0</v>
      </c>
      <c r="XU51" s="3">
        <f t="shared" si="117"/>
        <v>0</v>
      </c>
      <c r="XV51" s="3">
        <f t="shared" si="117"/>
        <v>0</v>
      </c>
      <c r="XW51" s="3">
        <f t="shared" ref="XW51:AAH51" si="118">COUNTIF(XW4:XW35,"EL")</f>
        <v>0</v>
      </c>
      <c r="XX51" s="3">
        <f t="shared" si="118"/>
        <v>0</v>
      </c>
      <c r="XY51" s="3">
        <f t="shared" si="118"/>
        <v>0</v>
      </c>
      <c r="XZ51" s="3">
        <f t="shared" si="118"/>
        <v>0</v>
      </c>
      <c r="YA51" s="3">
        <f t="shared" si="118"/>
        <v>0</v>
      </c>
      <c r="YB51" s="3">
        <f t="shared" si="118"/>
        <v>0</v>
      </c>
      <c r="YC51" s="3">
        <f t="shared" si="118"/>
        <v>0</v>
      </c>
      <c r="YD51" s="3">
        <f t="shared" si="118"/>
        <v>0</v>
      </c>
      <c r="YE51" s="3">
        <f t="shared" si="118"/>
        <v>0</v>
      </c>
      <c r="YF51" s="3">
        <f t="shared" si="118"/>
        <v>0</v>
      </c>
      <c r="YG51" s="3">
        <f t="shared" si="118"/>
        <v>0</v>
      </c>
      <c r="YH51" s="3">
        <f t="shared" si="118"/>
        <v>0</v>
      </c>
      <c r="YI51" s="3">
        <f t="shared" si="118"/>
        <v>0</v>
      </c>
      <c r="YJ51" s="3">
        <f t="shared" si="118"/>
        <v>0</v>
      </c>
      <c r="YK51" s="3">
        <f t="shared" si="118"/>
        <v>0</v>
      </c>
      <c r="YL51" s="3">
        <f t="shared" si="118"/>
        <v>0</v>
      </c>
      <c r="YM51" s="3">
        <f t="shared" si="118"/>
        <v>0</v>
      </c>
      <c r="YN51" s="3">
        <f t="shared" si="118"/>
        <v>0</v>
      </c>
      <c r="YO51" s="3">
        <f t="shared" si="118"/>
        <v>0</v>
      </c>
      <c r="YP51" s="3">
        <f t="shared" si="118"/>
        <v>0</v>
      </c>
      <c r="YQ51" s="3">
        <f t="shared" si="118"/>
        <v>0</v>
      </c>
      <c r="YR51" s="3">
        <f t="shared" si="118"/>
        <v>0</v>
      </c>
      <c r="YS51" s="3">
        <f t="shared" si="118"/>
        <v>0</v>
      </c>
      <c r="YT51" s="3">
        <f t="shared" si="118"/>
        <v>0</v>
      </c>
      <c r="YU51" s="3">
        <f t="shared" si="118"/>
        <v>0</v>
      </c>
      <c r="YV51" s="3">
        <f t="shared" si="118"/>
        <v>0</v>
      </c>
      <c r="YW51" s="3">
        <f t="shared" si="118"/>
        <v>0</v>
      </c>
      <c r="YX51" s="3">
        <f t="shared" si="118"/>
        <v>0</v>
      </c>
      <c r="YY51" s="3">
        <f t="shared" si="118"/>
        <v>0</v>
      </c>
      <c r="YZ51" s="3">
        <f t="shared" si="118"/>
        <v>0</v>
      </c>
      <c r="ZA51" s="3">
        <f t="shared" si="118"/>
        <v>0</v>
      </c>
      <c r="ZB51" s="3">
        <f t="shared" si="118"/>
        <v>0</v>
      </c>
      <c r="ZC51" s="3">
        <f t="shared" si="118"/>
        <v>0</v>
      </c>
      <c r="ZD51" s="3">
        <f t="shared" si="118"/>
        <v>0</v>
      </c>
      <c r="ZE51" s="3">
        <f t="shared" si="118"/>
        <v>0</v>
      </c>
      <c r="ZF51" s="3">
        <f t="shared" si="118"/>
        <v>0</v>
      </c>
      <c r="ZG51" s="3">
        <f t="shared" si="118"/>
        <v>0</v>
      </c>
      <c r="ZH51" s="3">
        <f t="shared" si="118"/>
        <v>0</v>
      </c>
      <c r="ZI51" s="3">
        <f t="shared" si="118"/>
        <v>0</v>
      </c>
      <c r="ZJ51" s="3">
        <f t="shared" si="118"/>
        <v>0</v>
      </c>
      <c r="ZK51" s="3">
        <f t="shared" si="118"/>
        <v>0</v>
      </c>
      <c r="ZL51" s="3">
        <f t="shared" si="118"/>
        <v>0</v>
      </c>
      <c r="ZM51" s="3">
        <f t="shared" si="118"/>
        <v>0</v>
      </c>
      <c r="ZN51" s="3">
        <f t="shared" si="118"/>
        <v>0</v>
      </c>
      <c r="ZO51" s="3">
        <f t="shared" si="118"/>
        <v>0</v>
      </c>
      <c r="ZP51" s="3">
        <f t="shared" si="118"/>
        <v>0</v>
      </c>
      <c r="ZQ51" s="3">
        <f t="shared" si="118"/>
        <v>0</v>
      </c>
      <c r="ZR51" s="3">
        <f t="shared" si="118"/>
        <v>0</v>
      </c>
      <c r="ZS51" s="3">
        <f t="shared" si="118"/>
        <v>0</v>
      </c>
      <c r="ZT51" s="3">
        <f t="shared" si="118"/>
        <v>0</v>
      </c>
      <c r="ZU51" s="3">
        <f t="shared" si="118"/>
        <v>0</v>
      </c>
      <c r="ZV51" s="3">
        <f t="shared" si="118"/>
        <v>0</v>
      </c>
      <c r="ZW51" s="3">
        <f t="shared" si="118"/>
        <v>0</v>
      </c>
      <c r="ZX51" s="3">
        <f t="shared" si="118"/>
        <v>0</v>
      </c>
      <c r="ZY51" s="3">
        <f t="shared" si="118"/>
        <v>0</v>
      </c>
      <c r="ZZ51" s="3">
        <f t="shared" si="118"/>
        <v>0</v>
      </c>
      <c r="AAA51" s="3">
        <f t="shared" si="118"/>
        <v>0</v>
      </c>
      <c r="AAB51" s="3">
        <f t="shared" si="118"/>
        <v>0</v>
      </c>
      <c r="AAC51" s="3">
        <f t="shared" si="118"/>
        <v>0</v>
      </c>
      <c r="AAD51" s="3">
        <f t="shared" si="118"/>
        <v>0</v>
      </c>
      <c r="AAE51" s="3">
        <f t="shared" si="118"/>
        <v>0</v>
      </c>
      <c r="AAF51" s="3">
        <f t="shared" si="118"/>
        <v>0</v>
      </c>
      <c r="AAG51" s="3">
        <f t="shared" si="118"/>
        <v>0</v>
      </c>
      <c r="AAH51" s="3">
        <f t="shared" si="118"/>
        <v>0</v>
      </c>
      <c r="AAI51" s="3">
        <f t="shared" ref="AAI51:ABH51" si="119">COUNTIF(AAI4:AAI35,"EL")</f>
        <v>0</v>
      </c>
      <c r="AAJ51" s="3">
        <f t="shared" si="119"/>
        <v>0</v>
      </c>
      <c r="AAK51" s="3">
        <f t="shared" si="119"/>
        <v>0</v>
      </c>
      <c r="AAL51" s="3">
        <f t="shared" si="119"/>
        <v>0</v>
      </c>
      <c r="AAM51" s="3">
        <f t="shared" si="119"/>
        <v>0</v>
      </c>
      <c r="AAN51" s="3">
        <f t="shared" si="119"/>
        <v>0</v>
      </c>
      <c r="AAO51" s="3">
        <f t="shared" si="119"/>
        <v>0</v>
      </c>
      <c r="AAP51" s="3">
        <f t="shared" si="119"/>
        <v>0</v>
      </c>
      <c r="AAQ51" s="3">
        <f t="shared" si="119"/>
        <v>0</v>
      </c>
      <c r="AAR51" s="3">
        <f t="shared" si="119"/>
        <v>0</v>
      </c>
      <c r="AAS51" s="3">
        <f t="shared" si="119"/>
        <v>0</v>
      </c>
      <c r="AAT51" s="3">
        <f t="shared" si="119"/>
        <v>0</v>
      </c>
      <c r="AAU51" s="3">
        <f t="shared" si="119"/>
        <v>0</v>
      </c>
      <c r="AAV51" s="3">
        <f t="shared" si="119"/>
        <v>0</v>
      </c>
      <c r="AAW51" s="3">
        <f t="shared" si="119"/>
        <v>0</v>
      </c>
      <c r="AAX51" s="3">
        <f t="shared" si="119"/>
        <v>0</v>
      </c>
      <c r="AAY51" s="3">
        <f t="shared" si="119"/>
        <v>0</v>
      </c>
      <c r="AAZ51" s="3">
        <f t="shared" si="119"/>
        <v>0</v>
      </c>
      <c r="ABA51" s="3">
        <f t="shared" si="119"/>
        <v>0</v>
      </c>
      <c r="ABB51" s="3">
        <f t="shared" si="119"/>
        <v>0</v>
      </c>
      <c r="ABC51" s="3">
        <f t="shared" si="119"/>
        <v>0</v>
      </c>
      <c r="ABD51" s="3">
        <f t="shared" si="119"/>
        <v>0</v>
      </c>
      <c r="ABE51" s="3">
        <f t="shared" si="119"/>
        <v>0</v>
      </c>
      <c r="ABF51" s="3">
        <f t="shared" si="119"/>
        <v>0</v>
      </c>
      <c r="ABG51" s="3">
        <f t="shared" si="119"/>
        <v>0</v>
      </c>
      <c r="ABH51" s="3">
        <f t="shared" si="119"/>
        <v>0</v>
      </c>
    </row>
    <row r="52" spans="5:736" x14ac:dyDescent="0.3">
      <c r="E52" s="11" t="s">
        <v>34</v>
      </c>
      <c r="F52" s="7" t="s">
        <v>35</v>
      </c>
      <c r="G52" s="3">
        <f t="shared" ref="G52:BR52" si="120">COUNTIF(G4:G35,"OT")</f>
        <v>0</v>
      </c>
      <c r="H52" s="3">
        <f t="shared" si="120"/>
        <v>0</v>
      </c>
      <c r="I52" s="3">
        <f t="shared" si="120"/>
        <v>0</v>
      </c>
      <c r="J52" s="3">
        <f t="shared" si="120"/>
        <v>0</v>
      </c>
      <c r="K52" s="3">
        <f t="shared" si="120"/>
        <v>0</v>
      </c>
      <c r="L52" s="3">
        <f t="shared" si="120"/>
        <v>0</v>
      </c>
      <c r="M52" s="3">
        <f t="shared" si="120"/>
        <v>0</v>
      </c>
      <c r="N52" s="3">
        <f t="shared" si="120"/>
        <v>0</v>
      </c>
      <c r="O52" s="3">
        <f t="shared" si="120"/>
        <v>0</v>
      </c>
      <c r="P52" s="3">
        <f t="shared" si="120"/>
        <v>0</v>
      </c>
      <c r="Q52" s="3">
        <f t="shared" si="120"/>
        <v>0</v>
      </c>
      <c r="R52" s="3">
        <f t="shared" si="120"/>
        <v>0</v>
      </c>
      <c r="S52" s="3">
        <f t="shared" si="120"/>
        <v>0</v>
      </c>
      <c r="T52" s="3">
        <f t="shared" si="120"/>
        <v>0</v>
      </c>
      <c r="U52" s="3">
        <f t="shared" si="120"/>
        <v>0</v>
      </c>
      <c r="V52" s="3">
        <f t="shared" si="120"/>
        <v>0</v>
      </c>
      <c r="W52" s="3">
        <f t="shared" si="120"/>
        <v>0</v>
      </c>
      <c r="X52" s="3">
        <f t="shared" si="120"/>
        <v>0</v>
      </c>
      <c r="Y52" s="3">
        <f t="shared" si="120"/>
        <v>0</v>
      </c>
      <c r="Z52" s="3">
        <f t="shared" si="120"/>
        <v>0</v>
      </c>
      <c r="AA52" s="3">
        <f t="shared" si="120"/>
        <v>0</v>
      </c>
      <c r="AB52" s="3">
        <f t="shared" si="120"/>
        <v>0</v>
      </c>
      <c r="AC52" s="3">
        <f t="shared" si="120"/>
        <v>0</v>
      </c>
      <c r="AD52" s="3">
        <f t="shared" si="120"/>
        <v>0</v>
      </c>
      <c r="AE52" s="3">
        <f t="shared" si="120"/>
        <v>0</v>
      </c>
      <c r="AF52" s="3">
        <f t="shared" si="120"/>
        <v>0</v>
      </c>
      <c r="AG52" s="3">
        <f t="shared" si="120"/>
        <v>0</v>
      </c>
      <c r="AH52" s="3">
        <f t="shared" si="120"/>
        <v>0</v>
      </c>
      <c r="AI52" s="3">
        <f t="shared" si="120"/>
        <v>0</v>
      </c>
      <c r="AJ52" s="3">
        <f t="shared" si="120"/>
        <v>0</v>
      </c>
      <c r="AK52" s="3">
        <f t="shared" si="120"/>
        <v>0</v>
      </c>
      <c r="AL52" s="3">
        <f t="shared" si="120"/>
        <v>0</v>
      </c>
      <c r="AM52" s="3">
        <f t="shared" si="120"/>
        <v>0</v>
      </c>
      <c r="AN52" s="3">
        <f t="shared" si="120"/>
        <v>0</v>
      </c>
      <c r="AO52" s="3">
        <f t="shared" si="120"/>
        <v>0</v>
      </c>
      <c r="AP52" s="3">
        <f t="shared" si="120"/>
        <v>0</v>
      </c>
      <c r="AQ52" s="3">
        <f t="shared" si="120"/>
        <v>0</v>
      </c>
      <c r="AR52" s="3">
        <f t="shared" si="120"/>
        <v>0</v>
      </c>
      <c r="AS52" s="3">
        <f t="shared" si="120"/>
        <v>0</v>
      </c>
      <c r="AT52" s="3">
        <f t="shared" si="120"/>
        <v>0</v>
      </c>
      <c r="AU52" s="3">
        <f t="shared" si="120"/>
        <v>0</v>
      </c>
      <c r="AV52" s="3">
        <f t="shared" si="120"/>
        <v>0</v>
      </c>
      <c r="AW52" s="3">
        <f t="shared" si="120"/>
        <v>0</v>
      </c>
      <c r="AX52" s="3">
        <f t="shared" si="120"/>
        <v>0</v>
      </c>
      <c r="AY52" s="3">
        <f t="shared" si="120"/>
        <v>0</v>
      </c>
      <c r="AZ52" s="3">
        <f t="shared" si="120"/>
        <v>0</v>
      </c>
      <c r="BA52" s="3">
        <f t="shared" si="120"/>
        <v>0</v>
      </c>
      <c r="BB52" s="3">
        <f t="shared" si="120"/>
        <v>0</v>
      </c>
      <c r="BC52" s="3">
        <f t="shared" si="120"/>
        <v>0</v>
      </c>
      <c r="BD52" s="3">
        <f t="shared" si="120"/>
        <v>0</v>
      </c>
      <c r="BE52" s="3">
        <f t="shared" si="120"/>
        <v>0</v>
      </c>
      <c r="BF52" s="3">
        <f t="shared" si="120"/>
        <v>0</v>
      </c>
      <c r="BG52" s="3">
        <f t="shared" si="120"/>
        <v>0</v>
      </c>
      <c r="BH52" s="3">
        <f t="shared" si="120"/>
        <v>0</v>
      </c>
      <c r="BI52" s="3">
        <f t="shared" si="120"/>
        <v>0</v>
      </c>
      <c r="BJ52" s="3">
        <f t="shared" si="120"/>
        <v>0</v>
      </c>
      <c r="BK52" s="3">
        <f t="shared" si="120"/>
        <v>0</v>
      </c>
      <c r="BL52" s="3">
        <f t="shared" si="120"/>
        <v>0</v>
      </c>
      <c r="BM52" s="3">
        <f t="shared" si="120"/>
        <v>0</v>
      </c>
      <c r="BN52" s="3">
        <f t="shared" si="120"/>
        <v>0</v>
      </c>
      <c r="BO52" s="3">
        <f t="shared" si="120"/>
        <v>0</v>
      </c>
      <c r="BP52" s="3">
        <f t="shared" si="120"/>
        <v>0</v>
      </c>
      <c r="BQ52" s="3">
        <f t="shared" si="120"/>
        <v>0</v>
      </c>
      <c r="BR52" s="3">
        <f t="shared" si="120"/>
        <v>0</v>
      </c>
      <c r="BS52" s="3">
        <f t="shared" ref="BS52:ED52" si="121">COUNTIF(BS4:BS35,"OT")</f>
        <v>0</v>
      </c>
      <c r="BT52" s="3">
        <f t="shared" si="121"/>
        <v>0</v>
      </c>
      <c r="BU52" s="3">
        <f t="shared" si="121"/>
        <v>0</v>
      </c>
      <c r="BV52" s="3">
        <f t="shared" si="121"/>
        <v>0</v>
      </c>
      <c r="BW52" s="3">
        <f t="shared" si="121"/>
        <v>0</v>
      </c>
      <c r="BX52" s="3">
        <f t="shared" si="121"/>
        <v>0</v>
      </c>
      <c r="BY52" s="3">
        <f t="shared" si="121"/>
        <v>0</v>
      </c>
      <c r="BZ52" s="3">
        <f t="shared" si="121"/>
        <v>0</v>
      </c>
      <c r="CA52" s="3">
        <f t="shared" si="121"/>
        <v>0</v>
      </c>
      <c r="CB52" s="3">
        <f t="shared" si="121"/>
        <v>0</v>
      </c>
      <c r="CC52" s="3">
        <f t="shared" si="121"/>
        <v>0</v>
      </c>
      <c r="CD52" s="3">
        <f t="shared" si="121"/>
        <v>0</v>
      </c>
      <c r="CE52" s="3">
        <f t="shared" si="121"/>
        <v>0</v>
      </c>
      <c r="CF52" s="3">
        <f t="shared" si="121"/>
        <v>0</v>
      </c>
      <c r="CG52" s="3">
        <f t="shared" si="121"/>
        <v>0</v>
      </c>
      <c r="CH52" s="3">
        <f t="shared" si="121"/>
        <v>0</v>
      </c>
      <c r="CI52" s="3">
        <f t="shared" si="121"/>
        <v>0</v>
      </c>
      <c r="CJ52" s="3">
        <f t="shared" si="121"/>
        <v>0</v>
      </c>
      <c r="CK52" s="3">
        <f t="shared" si="121"/>
        <v>0</v>
      </c>
      <c r="CL52" s="3">
        <f t="shared" si="121"/>
        <v>0</v>
      </c>
      <c r="CM52" s="3">
        <f t="shared" si="121"/>
        <v>0</v>
      </c>
      <c r="CN52" s="3">
        <f t="shared" si="121"/>
        <v>0</v>
      </c>
      <c r="CO52" s="3">
        <f t="shared" si="121"/>
        <v>0</v>
      </c>
      <c r="CP52" s="3">
        <f t="shared" si="121"/>
        <v>0</v>
      </c>
      <c r="CQ52" s="3">
        <f t="shared" si="121"/>
        <v>0</v>
      </c>
      <c r="CR52" s="3">
        <f t="shared" si="121"/>
        <v>0</v>
      </c>
      <c r="CS52" s="3">
        <f t="shared" si="121"/>
        <v>0</v>
      </c>
      <c r="CT52" s="3">
        <f t="shared" si="121"/>
        <v>0</v>
      </c>
      <c r="CU52" s="3">
        <f t="shared" si="121"/>
        <v>0</v>
      </c>
      <c r="CV52" s="3">
        <f t="shared" si="121"/>
        <v>0</v>
      </c>
      <c r="CW52" s="3">
        <f t="shared" si="121"/>
        <v>0</v>
      </c>
      <c r="CX52" s="3">
        <f t="shared" si="121"/>
        <v>0</v>
      </c>
      <c r="CY52" s="3">
        <f t="shared" si="121"/>
        <v>0</v>
      </c>
      <c r="CZ52" s="3">
        <f t="shared" si="121"/>
        <v>0</v>
      </c>
      <c r="DA52" s="3">
        <f t="shared" si="121"/>
        <v>0</v>
      </c>
      <c r="DB52" s="3">
        <f t="shared" si="121"/>
        <v>0</v>
      </c>
      <c r="DC52" s="3">
        <f t="shared" si="121"/>
        <v>0</v>
      </c>
      <c r="DD52" s="3">
        <f t="shared" si="121"/>
        <v>0</v>
      </c>
      <c r="DE52" s="3">
        <f t="shared" si="121"/>
        <v>0</v>
      </c>
      <c r="DF52" s="3">
        <f t="shared" si="121"/>
        <v>0</v>
      </c>
      <c r="DG52" s="3">
        <f t="shared" si="121"/>
        <v>0</v>
      </c>
      <c r="DH52" s="3">
        <f t="shared" si="121"/>
        <v>0</v>
      </c>
      <c r="DI52" s="3">
        <f t="shared" si="121"/>
        <v>0</v>
      </c>
      <c r="DJ52" s="3">
        <f t="shared" si="121"/>
        <v>0</v>
      </c>
      <c r="DK52" s="3">
        <f t="shared" si="121"/>
        <v>0</v>
      </c>
      <c r="DL52" s="3">
        <f t="shared" si="121"/>
        <v>0</v>
      </c>
      <c r="DM52" s="3">
        <f t="shared" si="121"/>
        <v>0</v>
      </c>
      <c r="DN52" s="3">
        <f t="shared" si="121"/>
        <v>0</v>
      </c>
      <c r="DO52" s="3">
        <f t="shared" si="121"/>
        <v>0</v>
      </c>
      <c r="DP52" s="3">
        <f t="shared" si="121"/>
        <v>0</v>
      </c>
      <c r="DQ52" s="3">
        <f t="shared" si="121"/>
        <v>0</v>
      </c>
      <c r="DR52" s="3">
        <f t="shared" si="121"/>
        <v>0</v>
      </c>
      <c r="DS52" s="3">
        <f t="shared" si="121"/>
        <v>0</v>
      </c>
      <c r="DT52" s="3">
        <f t="shared" si="121"/>
        <v>0</v>
      </c>
      <c r="DU52" s="3">
        <f t="shared" si="121"/>
        <v>0</v>
      </c>
      <c r="DV52" s="3">
        <f t="shared" si="121"/>
        <v>0</v>
      </c>
      <c r="DW52" s="3">
        <f t="shared" si="121"/>
        <v>0</v>
      </c>
      <c r="DX52" s="3">
        <f t="shared" si="121"/>
        <v>0</v>
      </c>
      <c r="DY52" s="3">
        <f t="shared" si="121"/>
        <v>0</v>
      </c>
      <c r="DZ52" s="3">
        <f t="shared" si="121"/>
        <v>0</v>
      </c>
      <c r="EA52" s="3">
        <f t="shared" si="121"/>
        <v>0</v>
      </c>
      <c r="EB52" s="3">
        <f t="shared" si="121"/>
        <v>0</v>
      </c>
      <c r="EC52" s="3">
        <f t="shared" si="121"/>
        <v>0</v>
      </c>
      <c r="ED52" s="3">
        <f t="shared" si="121"/>
        <v>0</v>
      </c>
      <c r="EE52" s="3">
        <f t="shared" ref="EE52:GP52" si="122">COUNTIF(EE4:EE35,"OT")</f>
        <v>0</v>
      </c>
      <c r="EF52" s="3">
        <f t="shared" si="122"/>
        <v>0</v>
      </c>
      <c r="EG52" s="3">
        <f t="shared" si="122"/>
        <v>0</v>
      </c>
      <c r="EH52" s="3">
        <f t="shared" si="122"/>
        <v>0</v>
      </c>
      <c r="EI52" s="3">
        <f t="shared" si="122"/>
        <v>0</v>
      </c>
      <c r="EJ52" s="3">
        <f t="shared" si="122"/>
        <v>0</v>
      </c>
      <c r="EK52" s="3">
        <f t="shared" si="122"/>
        <v>0</v>
      </c>
      <c r="EL52" s="3">
        <f t="shared" si="122"/>
        <v>0</v>
      </c>
      <c r="EM52" s="3">
        <f t="shared" si="122"/>
        <v>0</v>
      </c>
      <c r="EN52" s="3">
        <f t="shared" si="122"/>
        <v>0</v>
      </c>
      <c r="EO52" s="3">
        <f t="shared" si="122"/>
        <v>0</v>
      </c>
      <c r="EP52" s="3">
        <f t="shared" si="122"/>
        <v>0</v>
      </c>
      <c r="EQ52" s="3">
        <f t="shared" si="122"/>
        <v>0</v>
      </c>
      <c r="ER52" s="3">
        <f t="shared" si="122"/>
        <v>0</v>
      </c>
      <c r="ES52" s="3">
        <f t="shared" si="122"/>
        <v>0</v>
      </c>
      <c r="ET52" s="3">
        <f t="shared" si="122"/>
        <v>0</v>
      </c>
      <c r="EU52" s="3">
        <f t="shared" si="122"/>
        <v>0</v>
      </c>
      <c r="EV52" s="3">
        <f t="shared" si="122"/>
        <v>0</v>
      </c>
      <c r="EW52" s="3">
        <f t="shared" si="122"/>
        <v>0</v>
      </c>
      <c r="EX52" s="3">
        <f t="shared" si="122"/>
        <v>0</v>
      </c>
      <c r="EY52" s="3">
        <f t="shared" si="122"/>
        <v>0</v>
      </c>
      <c r="EZ52" s="3">
        <f t="shared" si="122"/>
        <v>0</v>
      </c>
      <c r="FA52" s="3">
        <f t="shared" si="122"/>
        <v>0</v>
      </c>
      <c r="FB52" s="3">
        <f t="shared" si="122"/>
        <v>0</v>
      </c>
      <c r="FC52" s="3">
        <f t="shared" si="122"/>
        <v>0</v>
      </c>
      <c r="FD52" s="3">
        <f t="shared" si="122"/>
        <v>0</v>
      </c>
      <c r="FE52" s="3">
        <f t="shared" si="122"/>
        <v>0</v>
      </c>
      <c r="FF52" s="3">
        <f t="shared" si="122"/>
        <v>0</v>
      </c>
      <c r="FG52" s="3">
        <f t="shared" si="122"/>
        <v>0</v>
      </c>
      <c r="FH52" s="3">
        <f t="shared" si="122"/>
        <v>0</v>
      </c>
      <c r="FI52" s="3">
        <f t="shared" si="122"/>
        <v>0</v>
      </c>
      <c r="FJ52" s="3">
        <f t="shared" si="122"/>
        <v>0</v>
      </c>
      <c r="FK52" s="3">
        <f t="shared" si="122"/>
        <v>0</v>
      </c>
      <c r="FL52" s="3">
        <f t="shared" si="122"/>
        <v>0</v>
      </c>
      <c r="FM52" s="3">
        <f t="shared" si="122"/>
        <v>0</v>
      </c>
      <c r="FN52" s="3">
        <f t="shared" si="122"/>
        <v>0</v>
      </c>
      <c r="FO52" s="3">
        <f t="shared" si="122"/>
        <v>0</v>
      </c>
      <c r="FP52" s="3">
        <f t="shared" si="122"/>
        <v>0</v>
      </c>
      <c r="FQ52" s="3">
        <f t="shared" si="122"/>
        <v>0</v>
      </c>
      <c r="FR52" s="3">
        <f t="shared" si="122"/>
        <v>0</v>
      </c>
      <c r="FS52" s="3">
        <f t="shared" si="122"/>
        <v>0</v>
      </c>
      <c r="FT52" s="3">
        <f t="shared" si="122"/>
        <v>0</v>
      </c>
      <c r="FU52" s="3">
        <f t="shared" si="122"/>
        <v>0</v>
      </c>
      <c r="FV52" s="3">
        <f t="shared" si="122"/>
        <v>0</v>
      </c>
      <c r="FW52" s="3">
        <f t="shared" si="122"/>
        <v>0</v>
      </c>
      <c r="FX52" s="3">
        <f t="shared" si="122"/>
        <v>0</v>
      </c>
      <c r="FY52" s="3">
        <f t="shared" si="122"/>
        <v>0</v>
      </c>
      <c r="FZ52" s="3">
        <f t="shared" si="122"/>
        <v>0</v>
      </c>
      <c r="GA52" s="3">
        <f t="shared" si="122"/>
        <v>0</v>
      </c>
      <c r="GB52" s="3">
        <f t="shared" si="122"/>
        <v>0</v>
      </c>
      <c r="GC52" s="3">
        <f t="shared" si="122"/>
        <v>0</v>
      </c>
      <c r="GD52" s="3">
        <f t="shared" si="122"/>
        <v>0</v>
      </c>
      <c r="GE52" s="3">
        <f t="shared" si="122"/>
        <v>0</v>
      </c>
      <c r="GF52" s="3">
        <f t="shared" si="122"/>
        <v>0</v>
      </c>
      <c r="GG52" s="3">
        <f t="shared" si="122"/>
        <v>0</v>
      </c>
      <c r="GH52" s="3">
        <f t="shared" si="122"/>
        <v>0</v>
      </c>
      <c r="GI52" s="3">
        <f t="shared" si="122"/>
        <v>0</v>
      </c>
      <c r="GJ52" s="3">
        <f t="shared" si="122"/>
        <v>0</v>
      </c>
      <c r="GK52" s="3">
        <f t="shared" si="122"/>
        <v>0</v>
      </c>
      <c r="GL52" s="3">
        <f t="shared" si="122"/>
        <v>0</v>
      </c>
      <c r="GM52" s="3">
        <f t="shared" si="122"/>
        <v>0</v>
      </c>
      <c r="GN52" s="3">
        <f t="shared" si="122"/>
        <v>0</v>
      </c>
      <c r="GO52" s="3">
        <f t="shared" si="122"/>
        <v>0</v>
      </c>
      <c r="GP52" s="3">
        <f t="shared" si="122"/>
        <v>0</v>
      </c>
      <c r="GQ52" s="3">
        <f t="shared" ref="GQ52:JB52" si="123">COUNTIF(GQ4:GQ35,"OT")</f>
        <v>0</v>
      </c>
      <c r="GR52" s="3">
        <f t="shared" si="123"/>
        <v>0</v>
      </c>
      <c r="GS52" s="3">
        <f t="shared" si="123"/>
        <v>0</v>
      </c>
      <c r="GT52" s="3">
        <f t="shared" si="123"/>
        <v>0</v>
      </c>
      <c r="GU52" s="3">
        <f t="shared" si="123"/>
        <v>0</v>
      </c>
      <c r="GV52" s="3">
        <f t="shared" si="123"/>
        <v>0</v>
      </c>
      <c r="GW52" s="3">
        <f t="shared" si="123"/>
        <v>0</v>
      </c>
      <c r="GX52" s="3">
        <f t="shared" si="123"/>
        <v>0</v>
      </c>
      <c r="GY52" s="3">
        <f t="shared" si="123"/>
        <v>0</v>
      </c>
      <c r="GZ52" s="3">
        <f t="shared" si="123"/>
        <v>0</v>
      </c>
      <c r="HA52" s="3">
        <f t="shared" si="123"/>
        <v>0</v>
      </c>
      <c r="HB52" s="3">
        <f t="shared" si="123"/>
        <v>0</v>
      </c>
      <c r="HC52" s="3">
        <f t="shared" si="123"/>
        <v>0</v>
      </c>
      <c r="HD52" s="3">
        <f t="shared" si="123"/>
        <v>0</v>
      </c>
      <c r="HE52" s="3">
        <f t="shared" si="123"/>
        <v>0</v>
      </c>
      <c r="HF52" s="3">
        <f t="shared" si="123"/>
        <v>0</v>
      </c>
      <c r="HG52" s="3">
        <f t="shared" si="123"/>
        <v>0</v>
      </c>
      <c r="HH52" s="3">
        <f t="shared" si="123"/>
        <v>0</v>
      </c>
      <c r="HI52" s="3">
        <f t="shared" si="123"/>
        <v>0</v>
      </c>
      <c r="HJ52" s="3">
        <f t="shared" si="123"/>
        <v>0</v>
      </c>
      <c r="HK52" s="3">
        <f t="shared" si="123"/>
        <v>0</v>
      </c>
      <c r="HL52" s="3">
        <f t="shared" si="123"/>
        <v>0</v>
      </c>
      <c r="HM52" s="3">
        <f t="shared" si="123"/>
        <v>0</v>
      </c>
      <c r="HN52" s="3">
        <f t="shared" si="123"/>
        <v>0</v>
      </c>
      <c r="HO52" s="3">
        <f t="shared" si="123"/>
        <v>0</v>
      </c>
      <c r="HP52" s="3">
        <f t="shared" si="123"/>
        <v>0</v>
      </c>
      <c r="HQ52" s="3">
        <f t="shared" si="123"/>
        <v>0</v>
      </c>
      <c r="HR52" s="3">
        <f t="shared" si="123"/>
        <v>0</v>
      </c>
      <c r="HS52" s="3">
        <f t="shared" si="123"/>
        <v>0</v>
      </c>
      <c r="HT52" s="3">
        <f t="shared" si="123"/>
        <v>0</v>
      </c>
      <c r="HU52" s="3">
        <f t="shared" si="123"/>
        <v>0</v>
      </c>
      <c r="HV52" s="3">
        <f t="shared" si="123"/>
        <v>0</v>
      </c>
      <c r="HW52" s="3">
        <f t="shared" si="123"/>
        <v>0</v>
      </c>
      <c r="HX52" s="3">
        <f t="shared" si="123"/>
        <v>0</v>
      </c>
      <c r="HY52" s="3">
        <f t="shared" si="123"/>
        <v>0</v>
      </c>
      <c r="HZ52" s="3">
        <f t="shared" si="123"/>
        <v>0</v>
      </c>
      <c r="IA52" s="3">
        <f t="shared" si="123"/>
        <v>0</v>
      </c>
      <c r="IB52" s="3">
        <f t="shared" si="123"/>
        <v>0</v>
      </c>
      <c r="IC52" s="3">
        <f t="shared" si="123"/>
        <v>0</v>
      </c>
      <c r="ID52" s="3">
        <f t="shared" si="123"/>
        <v>0</v>
      </c>
      <c r="IE52" s="3">
        <f t="shared" si="123"/>
        <v>0</v>
      </c>
      <c r="IF52" s="3">
        <f t="shared" si="123"/>
        <v>0</v>
      </c>
      <c r="IG52" s="3">
        <f t="shared" si="123"/>
        <v>0</v>
      </c>
      <c r="IH52" s="3">
        <f t="shared" si="123"/>
        <v>0</v>
      </c>
      <c r="II52" s="3">
        <f t="shared" si="123"/>
        <v>0</v>
      </c>
      <c r="IJ52" s="3">
        <f t="shared" si="123"/>
        <v>0</v>
      </c>
      <c r="IK52" s="3">
        <f t="shared" si="123"/>
        <v>0</v>
      </c>
      <c r="IL52" s="3">
        <f t="shared" si="123"/>
        <v>0</v>
      </c>
      <c r="IM52" s="3">
        <f t="shared" si="123"/>
        <v>0</v>
      </c>
      <c r="IN52" s="3">
        <f t="shared" si="123"/>
        <v>0</v>
      </c>
      <c r="IO52" s="3">
        <f t="shared" si="123"/>
        <v>0</v>
      </c>
      <c r="IP52" s="3">
        <f t="shared" si="123"/>
        <v>0</v>
      </c>
      <c r="IQ52" s="3">
        <f t="shared" si="123"/>
        <v>0</v>
      </c>
      <c r="IR52" s="3">
        <f t="shared" si="123"/>
        <v>0</v>
      </c>
      <c r="IS52" s="3">
        <f t="shared" si="123"/>
        <v>0</v>
      </c>
      <c r="IT52" s="3">
        <f t="shared" si="123"/>
        <v>0</v>
      </c>
      <c r="IU52" s="3">
        <f t="shared" si="123"/>
        <v>0</v>
      </c>
      <c r="IV52" s="3">
        <f t="shared" si="123"/>
        <v>0</v>
      </c>
      <c r="IW52" s="3">
        <f t="shared" si="123"/>
        <v>0</v>
      </c>
      <c r="IX52" s="3">
        <f t="shared" si="123"/>
        <v>0</v>
      </c>
      <c r="IY52" s="3">
        <f t="shared" si="123"/>
        <v>0</v>
      </c>
      <c r="IZ52" s="3">
        <f t="shared" si="123"/>
        <v>0</v>
      </c>
      <c r="JA52" s="3">
        <f t="shared" si="123"/>
        <v>0</v>
      </c>
      <c r="JB52" s="3">
        <f t="shared" si="123"/>
        <v>0</v>
      </c>
      <c r="JC52" s="3">
        <f t="shared" ref="JC52:LN52" si="124">COUNTIF(JC4:JC35,"OT")</f>
        <v>0</v>
      </c>
      <c r="JD52" s="3">
        <f t="shared" si="124"/>
        <v>0</v>
      </c>
      <c r="JE52" s="3">
        <f t="shared" si="124"/>
        <v>0</v>
      </c>
      <c r="JF52" s="3">
        <f t="shared" si="124"/>
        <v>0</v>
      </c>
      <c r="JG52" s="3">
        <f t="shared" si="124"/>
        <v>0</v>
      </c>
      <c r="JH52" s="3">
        <f t="shared" si="124"/>
        <v>0</v>
      </c>
      <c r="JI52" s="3">
        <f t="shared" si="124"/>
        <v>0</v>
      </c>
      <c r="JJ52" s="3">
        <f t="shared" si="124"/>
        <v>0</v>
      </c>
      <c r="JK52" s="3">
        <f t="shared" si="124"/>
        <v>0</v>
      </c>
      <c r="JL52" s="3">
        <f t="shared" si="124"/>
        <v>0</v>
      </c>
      <c r="JM52" s="3">
        <f t="shared" si="124"/>
        <v>0</v>
      </c>
      <c r="JN52" s="3">
        <f t="shared" si="124"/>
        <v>0</v>
      </c>
      <c r="JO52" s="3">
        <f t="shared" si="124"/>
        <v>0</v>
      </c>
      <c r="JP52" s="3">
        <f t="shared" si="124"/>
        <v>0</v>
      </c>
      <c r="JQ52" s="3">
        <f t="shared" si="124"/>
        <v>0</v>
      </c>
      <c r="JR52" s="3">
        <f t="shared" si="124"/>
        <v>0</v>
      </c>
      <c r="JS52" s="3">
        <f t="shared" si="124"/>
        <v>0</v>
      </c>
      <c r="JT52" s="3">
        <f t="shared" si="124"/>
        <v>0</v>
      </c>
      <c r="JU52" s="3">
        <f t="shared" si="124"/>
        <v>0</v>
      </c>
      <c r="JV52" s="3">
        <f t="shared" si="124"/>
        <v>0</v>
      </c>
      <c r="JW52" s="3">
        <f t="shared" si="124"/>
        <v>0</v>
      </c>
      <c r="JX52" s="3">
        <f t="shared" si="124"/>
        <v>0</v>
      </c>
      <c r="JY52" s="3">
        <f t="shared" si="124"/>
        <v>0</v>
      </c>
      <c r="JZ52" s="3">
        <f t="shared" si="124"/>
        <v>0</v>
      </c>
      <c r="KA52" s="3">
        <f t="shared" si="124"/>
        <v>0</v>
      </c>
      <c r="KB52" s="3">
        <f t="shared" si="124"/>
        <v>0</v>
      </c>
      <c r="KC52" s="3">
        <f t="shared" si="124"/>
        <v>0</v>
      </c>
      <c r="KD52" s="3">
        <f t="shared" si="124"/>
        <v>0</v>
      </c>
      <c r="KE52" s="3">
        <f t="shared" si="124"/>
        <v>0</v>
      </c>
      <c r="KF52" s="3">
        <f t="shared" si="124"/>
        <v>0</v>
      </c>
      <c r="KG52" s="3">
        <f t="shared" si="124"/>
        <v>0</v>
      </c>
      <c r="KH52" s="3">
        <f t="shared" si="124"/>
        <v>0</v>
      </c>
      <c r="KI52" s="3">
        <f t="shared" si="124"/>
        <v>0</v>
      </c>
      <c r="KJ52" s="3">
        <f t="shared" si="124"/>
        <v>0</v>
      </c>
      <c r="KK52" s="3">
        <f t="shared" si="124"/>
        <v>0</v>
      </c>
      <c r="KL52" s="3">
        <f t="shared" si="124"/>
        <v>0</v>
      </c>
      <c r="KM52" s="3">
        <f t="shared" si="124"/>
        <v>0</v>
      </c>
      <c r="KN52" s="3">
        <f t="shared" si="124"/>
        <v>0</v>
      </c>
      <c r="KO52" s="3">
        <f t="shared" si="124"/>
        <v>0</v>
      </c>
      <c r="KP52" s="3">
        <f t="shared" si="124"/>
        <v>0</v>
      </c>
      <c r="KQ52" s="3">
        <f t="shared" si="124"/>
        <v>0</v>
      </c>
      <c r="KR52" s="3">
        <f t="shared" si="124"/>
        <v>0</v>
      </c>
      <c r="KS52" s="3">
        <f t="shared" si="124"/>
        <v>0</v>
      </c>
      <c r="KT52" s="3">
        <f t="shared" si="124"/>
        <v>0</v>
      </c>
      <c r="KU52" s="3">
        <f t="shared" si="124"/>
        <v>0</v>
      </c>
      <c r="KV52" s="3">
        <f t="shared" si="124"/>
        <v>0</v>
      </c>
      <c r="KW52" s="3">
        <f t="shared" si="124"/>
        <v>0</v>
      </c>
      <c r="KX52" s="3">
        <f t="shared" si="124"/>
        <v>0</v>
      </c>
      <c r="KY52" s="3">
        <f t="shared" si="124"/>
        <v>0</v>
      </c>
      <c r="KZ52" s="3">
        <f t="shared" si="124"/>
        <v>0</v>
      </c>
      <c r="LA52" s="3">
        <f t="shared" si="124"/>
        <v>0</v>
      </c>
      <c r="LB52" s="3">
        <f t="shared" si="124"/>
        <v>0</v>
      </c>
      <c r="LC52" s="3">
        <f t="shared" si="124"/>
        <v>0</v>
      </c>
      <c r="LD52" s="3">
        <f t="shared" si="124"/>
        <v>0</v>
      </c>
      <c r="LE52" s="3">
        <f t="shared" si="124"/>
        <v>0</v>
      </c>
      <c r="LF52" s="3">
        <f t="shared" si="124"/>
        <v>0</v>
      </c>
      <c r="LG52" s="3">
        <f t="shared" si="124"/>
        <v>0</v>
      </c>
      <c r="LH52" s="3">
        <f t="shared" si="124"/>
        <v>0</v>
      </c>
      <c r="LI52" s="3">
        <f t="shared" si="124"/>
        <v>0</v>
      </c>
      <c r="LJ52" s="3">
        <f t="shared" si="124"/>
        <v>0</v>
      </c>
      <c r="LK52" s="3">
        <f t="shared" si="124"/>
        <v>0</v>
      </c>
      <c r="LL52" s="3">
        <f t="shared" si="124"/>
        <v>0</v>
      </c>
      <c r="LM52" s="3">
        <f t="shared" si="124"/>
        <v>0</v>
      </c>
      <c r="LN52" s="3">
        <f t="shared" si="124"/>
        <v>0</v>
      </c>
      <c r="LO52" s="3">
        <f t="shared" ref="LO52:NZ52" si="125">COUNTIF(LO4:LO35,"OT")</f>
        <v>0</v>
      </c>
      <c r="LP52" s="3">
        <f t="shared" si="125"/>
        <v>0</v>
      </c>
      <c r="LQ52" s="3">
        <f t="shared" si="125"/>
        <v>0</v>
      </c>
      <c r="LR52" s="3">
        <f t="shared" si="125"/>
        <v>0</v>
      </c>
      <c r="LS52" s="3">
        <f t="shared" si="125"/>
        <v>0</v>
      </c>
      <c r="LT52" s="3">
        <f t="shared" si="125"/>
        <v>0</v>
      </c>
      <c r="LU52" s="3">
        <f t="shared" si="125"/>
        <v>0</v>
      </c>
      <c r="LV52" s="3">
        <f t="shared" si="125"/>
        <v>0</v>
      </c>
      <c r="LW52" s="3">
        <f t="shared" si="125"/>
        <v>0</v>
      </c>
      <c r="LX52" s="3">
        <f t="shared" si="125"/>
        <v>0</v>
      </c>
      <c r="LY52" s="3">
        <f t="shared" si="125"/>
        <v>0</v>
      </c>
      <c r="LZ52" s="3">
        <f t="shared" si="125"/>
        <v>0</v>
      </c>
      <c r="MA52" s="3">
        <f t="shared" si="125"/>
        <v>0</v>
      </c>
      <c r="MB52" s="3">
        <f t="shared" si="125"/>
        <v>0</v>
      </c>
      <c r="MC52" s="3">
        <f t="shared" si="125"/>
        <v>0</v>
      </c>
      <c r="MD52" s="3">
        <f t="shared" si="125"/>
        <v>0</v>
      </c>
      <c r="ME52" s="3">
        <f t="shared" si="125"/>
        <v>0</v>
      </c>
      <c r="MF52" s="3">
        <f t="shared" si="125"/>
        <v>0</v>
      </c>
      <c r="MG52" s="3">
        <f t="shared" si="125"/>
        <v>0</v>
      </c>
      <c r="MH52" s="3">
        <f t="shared" si="125"/>
        <v>0</v>
      </c>
      <c r="MI52" s="3">
        <f t="shared" si="125"/>
        <v>0</v>
      </c>
      <c r="MJ52" s="3">
        <f t="shared" si="125"/>
        <v>0</v>
      </c>
      <c r="MK52" s="3">
        <f t="shared" si="125"/>
        <v>0</v>
      </c>
      <c r="ML52" s="3">
        <f t="shared" si="125"/>
        <v>0</v>
      </c>
      <c r="MM52" s="3">
        <f t="shared" si="125"/>
        <v>0</v>
      </c>
      <c r="MN52" s="3">
        <f t="shared" si="125"/>
        <v>0</v>
      </c>
      <c r="MO52" s="3">
        <f t="shared" si="125"/>
        <v>0</v>
      </c>
      <c r="MP52" s="3">
        <f t="shared" si="125"/>
        <v>0</v>
      </c>
      <c r="MQ52" s="3">
        <f t="shared" si="125"/>
        <v>0</v>
      </c>
      <c r="MR52" s="3">
        <f t="shared" si="125"/>
        <v>0</v>
      </c>
      <c r="MS52" s="3">
        <f t="shared" si="125"/>
        <v>0</v>
      </c>
      <c r="MT52" s="3">
        <f t="shared" si="125"/>
        <v>0</v>
      </c>
      <c r="MU52" s="3">
        <f t="shared" si="125"/>
        <v>0</v>
      </c>
      <c r="MV52" s="3">
        <f t="shared" si="125"/>
        <v>0</v>
      </c>
      <c r="MW52" s="3">
        <f t="shared" si="125"/>
        <v>0</v>
      </c>
      <c r="MX52" s="3">
        <f t="shared" si="125"/>
        <v>0</v>
      </c>
      <c r="MY52" s="3">
        <f t="shared" si="125"/>
        <v>0</v>
      </c>
      <c r="MZ52" s="3">
        <f t="shared" si="125"/>
        <v>0</v>
      </c>
      <c r="NA52" s="3">
        <f t="shared" si="125"/>
        <v>0</v>
      </c>
      <c r="NB52" s="3">
        <f t="shared" si="125"/>
        <v>0</v>
      </c>
      <c r="NC52" s="3">
        <f t="shared" si="125"/>
        <v>0</v>
      </c>
      <c r="ND52" s="3">
        <f t="shared" si="125"/>
        <v>0</v>
      </c>
      <c r="NE52" s="3">
        <f t="shared" si="125"/>
        <v>0</v>
      </c>
      <c r="NF52" s="3">
        <f t="shared" si="125"/>
        <v>0</v>
      </c>
      <c r="NG52" s="3">
        <f t="shared" si="125"/>
        <v>0</v>
      </c>
      <c r="NH52" s="3">
        <f t="shared" si="125"/>
        <v>0</v>
      </c>
      <c r="NI52" s="3">
        <f t="shared" si="125"/>
        <v>0</v>
      </c>
      <c r="NJ52" s="3">
        <f t="shared" si="125"/>
        <v>0</v>
      </c>
      <c r="NK52" s="3">
        <f t="shared" si="125"/>
        <v>0</v>
      </c>
      <c r="NL52" s="3">
        <f t="shared" si="125"/>
        <v>0</v>
      </c>
      <c r="NM52" s="3">
        <f t="shared" si="125"/>
        <v>0</v>
      </c>
      <c r="NN52" s="3">
        <f t="shared" si="125"/>
        <v>0</v>
      </c>
      <c r="NO52" s="3">
        <f t="shared" si="125"/>
        <v>0</v>
      </c>
      <c r="NP52" s="3">
        <f t="shared" si="125"/>
        <v>0</v>
      </c>
      <c r="NQ52" s="3">
        <f t="shared" si="125"/>
        <v>0</v>
      </c>
      <c r="NR52" s="3">
        <f t="shared" si="125"/>
        <v>0</v>
      </c>
      <c r="NS52" s="3">
        <f t="shared" si="125"/>
        <v>0</v>
      </c>
      <c r="NT52" s="3">
        <f t="shared" si="125"/>
        <v>0</v>
      </c>
      <c r="NU52" s="3">
        <f t="shared" si="125"/>
        <v>0</v>
      </c>
      <c r="NV52" s="3">
        <f t="shared" si="125"/>
        <v>0</v>
      </c>
      <c r="NW52" s="3">
        <f t="shared" si="125"/>
        <v>0</v>
      </c>
      <c r="NX52" s="3">
        <f t="shared" si="125"/>
        <v>0</v>
      </c>
      <c r="NY52" s="3">
        <f t="shared" si="125"/>
        <v>0</v>
      </c>
      <c r="NZ52" s="3">
        <f t="shared" si="125"/>
        <v>0</v>
      </c>
      <c r="OA52" s="3">
        <f t="shared" ref="OA52:QL52" si="126">COUNTIF(OA4:OA35,"OT")</f>
        <v>0</v>
      </c>
      <c r="OB52" s="3">
        <f t="shared" si="126"/>
        <v>0</v>
      </c>
      <c r="OC52" s="3">
        <f t="shared" si="126"/>
        <v>0</v>
      </c>
      <c r="OD52" s="3">
        <f t="shared" si="126"/>
        <v>0</v>
      </c>
      <c r="OE52" s="3">
        <f t="shared" si="126"/>
        <v>0</v>
      </c>
      <c r="OF52" s="3">
        <f t="shared" si="126"/>
        <v>0</v>
      </c>
      <c r="OG52" s="3">
        <f t="shared" si="126"/>
        <v>0</v>
      </c>
      <c r="OH52" s="3">
        <f t="shared" si="126"/>
        <v>0</v>
      </c>
      <c r="OI52" s="3">
        <f t="shared" si="126"/>
        <v>0</v>
      </c>
      <c r="OJ52" s="3">
        <f t="shared" si="126"/>
        <v>0</v>
      </c>
      <c r="OK52" s="3">
        <f t="shared" si="126"/>
        <v>0</v>
      </c>
      <c r="OL52" s="3">
        <f t="shared" si="126"/>
        <v>0</v>
      </c>
      <c r="OM52" s="3">
        <f t="shared" si="126"/>
        <v>0</v>
      </c>
      <c r="ON52" s="3">
        <f t="shared" si="126"/>
        <v>0</v>
      </c>
      <c r="OO52" s="3">
        <f t="shared" si="126"/>
        <v>0</v>
      </c>
      <c r="OP52" s="3">
        <f t="shared" si="126"/>
        <v>0</v>
      </c>
      <c r="OQ52" s="3">
        <f t="shared" si="126"/>
        <v>0</v>
      </c>
      <c r="OR52" s="3">
        <f t="shared" si="126"/>
        <v>0</v>
      </c>
      <c r="OS52" s="3">
        <f t="shared" si="126"/>
        <v>0</v>
      </c>
      <c r="OT52" s="3">
        <f t="shared" si="126"/>
        <v>0</v>
      </c>
      <c r="OU52" s="3">
        <f t="shared" si="126"/>
        <v>0</v>
      </c>
      <c r="OV52" s="3">
        <f t="shared" si="126"/>
        <v>0</v>
      </c>
      <c r="OW52" s="3">
        <f t="shared" si="126"/>
        <v>0</v>
      </c>
      <c r="OX52" s="3">
        <f t="shared" si="126"/>
        <v>0</v>
      </c>
      <c r="OY52" s="3">
        <f t="shared" si="126"/>
        <v>0</v>
      </c>
      <c r="OZ52" s="3">
        <f t="shared" si="126"/>
        <v>0</v>
      </c>
      <c r="PA52" s="3">
        <f t="shared" si="126"/>
        <v>0</v>
      </c>
      <c r="PB52" s="3">
        <f t="shared" si="126"/>
        <v>0</v>
      </c>
      <c r="PC52" s="3">
        <f t="shared" si="126"/>
        <v>0</v>
      </c>
      <c r="PD52" s="3">
        <f t="shared" si="126"/>
        <v>0</v>
      </c>
      <c r="PE52" s="3">
        <f t="shared" si="126"/>
        <v>0</v>
      </c>
      <c r="PF52" s="3">
        <f t="shared" si="126"/>
        <v>0</v>
      </c>
      <c r="PG52" s="3">
        <f t="shared" si="126"/>
        <v>0</v>
      </c>
      <c r="PH52" s="3">
        <f t="shared" si="126"/>
        <v>0</v>
      </c>
      <c r="PI52" s="3">
        <f t="shared" si="126"/>
        <v>0</v>
      </c>
      <c r="PJ52" s="3">
        <f t="shared" si="126"/>
        <v>0</v>
      </c>
      <c r="PK52" s="3">
        <f t="shared" si="126"/>
        <v>0</v>
      </c>
      <c r="PL52" s="3">
        <f t="shared" si="126"/>
        <v>0</v>
      </c>
      <c r="PM52" s="3">
        <f t="shared" si="126"/>
        <v>0</v>
      </c>
      <c r="PN52" s="3">
        <f t="shared" si="126"/>
        <v>0</v>
      </c>
      <c r="PO52" s="3">
        <f t="shared" si="126"/>
        <v>0</v>
      </c>
      <c r="PP52" s="3">
        <f t="shared" si="126"/>
        <v>0</v>
      </c>
      <c r="PQ52" s="3">
        <f t="shared" si="126"/>
        <v>0</v>
      </c>
      <c r="PR52" s="3">
        <f t="shared" si="126"/>
        <v>0</v>
      </c>
      <c r="PS52" s="3">
        <f t="shared" si="126"/>
        <v>0</v>
      </c>
      <c r="PT52" s="3">
        <f t="shared" si="126"/>
        <v>0</v>
      </c>
      <c r="PU52" s="3">
        <f t="shared" si="126"/>
        <v>0</v>
      </c>
      <c r="PV52" s="3">
        <f t="shared" si="126"/>
        <v>0</v>
      </c>
      <c r="PW52" s="3">
        <f t="shared" si="126"/>
        <v>0</v>
      </c>
      <c r="PX52" s="3">
        <f t="shared" si="126"/>
        <v>0</v>
      </c>
      <c r="PY52" s="3">
        <f t="shared" si="126"/>
        <v>0</v>
      </c>
      <c r="PZ52" s="3">
        <f t="shared" si="126"/>
        <v>0</v>
      </c>
      <c r="QA52" s="3">
        <f t="shared" si="126"/>
        <v>0</v>
      </c>
      <c r="QB52" s="3">
        <f t="shared" si="126"/>
        <v>0</v>
      </c>
      <c r="QC52" s="3">
        <f t="shared" si="126"/>
        <v>0</v>
      </c>
      <c r="QD52" s="3">
        <f t="shared" si="126"/>
        <v>0</v>
      </c>
      <c r="QE52" s="3">
        <f t="shared" si="126"/>
        <v>0</v>
      </c>
      <c r="QF52" s="3">
        <f t="shared" si="126"/>
        <v>0</v>
      </c>
      <c r="QG52" s="3">
        <f t="shared" si="126"/>
        <v>0</v>
      </c>
      <c r="QH52" s="3">
        <f t="shared" si="126"/>
        <v>0</v>
      </c>
      <c r="QI52" s="3">
        <f t="shared" si="126"/>
        <v>0</v>
      </c>
      <c r="QJ52" s="3">
        <f t="shared" si="126"/>
        <v>0</v>
      </c>
      <c r="QK52" s="3">
        <f t="shared" si="126"/>
        <v>0</v>
      </c>
      <c r="QL52" s="3">
        <f t="shared" si="126"/>
        <v>0</v>
      </c>
      <c r="QM52" s="3">
        <f t="shared" ref="QM52:SX52" si="127">COUNTIF(QM4:QM35,"OT")</f>
        <v>0</v>
      </c>
      <c r="QN52" s="3">
        <f t="shared" si="127"/>
        <v>0</v>
      </c>
      <c r="QO52" s="3">
        <f t="shared" si="127"/>
        <v>0</v>
      </c>
      <c r="QP52" s="3">
        <f t="shared" si="127"/>
        <v>0</v>
      </c>
      <c r="QQ52" s="3">
        <f t="shared" si="127"/>
        <v>0</v>
      </c>
      <c r="QR52" s="3">
        <f t="shared" si="127"/>
        <v>0</v>
      </c>
      <c r="QS52" s="3">
        <f t="shared" si="127"/>
        <v>0</v>
      </c>
      <c r="QT52" s="3">
        <f t="shared" si="127"/>
        <v>0</v>
      </c>
      <c r="QU52" s="3">
        <f t="shared" si="127"/>
        <v>0</v>
      </c>
      <c r="QV52" s="3">
        <f t="shared" si="127"/>
        <v>0</v>
      </c>
      <c r="QW52" s="3">
        <f t="shared" si="127"/>
        <v>0</v>
      </c>
      <c r="QX52" s="3">
        <f t="shared" si="127"/>
        <v>0</v>
      </c>
      <c r="QY52" s="3">
        <f t="shared" si="127"/>
        <v>0</v>
      </c>
      <c r="QZ52" s="3">
        <f t="shared" si="127"/>
        <v>0</v>
      </c>
      <c r="RA52" s="3">
        <f t="shared" si="127"/>
        <v>0</v>
      </c>
      <c r="RB52" s="3">
        <f t="shared" si="127"/>
        <v>0</v>
      </c>
      <c r="RC52" s="3">
        <f t="shared" si="127"/>
        <v>0</v>
      </c>
      <c r="RD52" s="3">
        <f t="shared" si="127"/>
        <v>0</v>
      </c>
      <c r="RE52" s="3">
        <f t="shared" si="127"/>
        <v>0</v>
      </c>
      <c r="RF52" s="3">
        <f t="shared" si="127"/>
        <v>0</v>
      </c>
      <c r="RG52" s="3">
        <f t="shared" si="127"/>
        <v>0</v>
      </c>
      <c r="RH52" s="3">
        <f t="shared" si="127"/>
        <v>0</v>
      </c>
      <c r="RI52" s="3">
        <f t="shared" si="127"/>
        <v>0</v>
      </c>
      <c r="RJ52" s="3">
        <f t="shared" si="127"/>
        <v>0</v>
      </c>
      <c r="RK52" s="3">
        <f t="shared" si="127"/>
        <v>0</v>
      </c>
      <c r="RL52" s="3">
        <f t="shared" si="127"/>
        <v>0</v>
      </c>
      <c r="RM52" s="3">
        <f t="shared" si="127"/>
        <v>0</v>
      </c>
      <c r="RN52" s="3">
        <f t="shared" si="127"/>
        <v>0</v>
      </c>
      <c r="RO52" s="3">
        <f t="shared" si="127"/>
        <v>0</v>
      </c>
      <c r="RP52" s="3">
        <f t="shared" si="127"/>
        <v>0</v>
      </c>
      <c r="RQ52" s="3">
        <f t="shared" si="127"/>
        <v>0</v>
      </c>
      <c r="RR52" s="3">
        <f t="shared" si="127"/>
        <v>0</v>
      </c>
      <c r="RS52" s="3">
        <f t="shared" si="127"/>
        <v>0</v>
      </c>
      <c r="RT52" s="3">
        <f t="shared" si="127"/>
        <v>0</v>
      </c>
      <c r="RU52" s="3">
        <f t="shared" si="127"/>
        <v>0</v>
      </c>
      <c r="RV52" s="3">
        <f t="shared" si="127"/>
        <v>0</v>
      </c>
      <c r="RW52" s="3">
        <f t="shared" si="127"/>
        <v>0</v>
      </c>
      <c r="RX52" s="3">
        <f t="shared" si="127"/>
        <v>0</v>
      </c>
      <c r="RY52" s="3">
        <f t="shared" si="127"/>
        <v>0</v>
      </c>
      <c r="RZ52" s="3">
        <f t="shared" si="127"/>
        <v>0</v>
      </c>
      <c r="SA52" s="3">
        <f t="shared" si="127"/>
        <v>0</v>
      </c>
      <c r="SB52" s="3">
        <f t="shared" si="127"/>
        <v>0</v>
      </c>
      <c r="SC52" s="3">
        <f t="shared" si="127"/>
        <v>0</v>
      </c>
      <c r="SD52" s="3">
        <f t="shared" si="127"/>
        <v>0</v>
      </c>
      <c r="SE52" s="3">
        <f t="shared" si="127"/>
        <v>0</v>
      </c>
      <c r="SF52" s="3">
        <f t="shared" si="127"/>
        <v>0</v>
      </c>
      <c r="SG52" s="3">
        <f t="shared" si="127"/>
        <v>0</v>
      </c>
      <c r="SH52" s="3">
        <f t="shared" si="127"/>
        <v>0</v>
      </c>
      <c r="SI52" s="3">
        <f t="shared" si="127"/>
        <v>0</v>
      </c>
      <c r="SJ52" s="3">
        <f t="shared" si="127"/>
        <v>0</v>
      </c>
      <c r="SK52" s="3">
        <f t="shared" si="127"/>
        <v>0</v>
      </c>
      <c r="SL52" s="3">
        <f t="shared" si="127"/>
        <v>0</v>
      </c>
      <c r="SM52" s="3">
        <f t="shared" si="127"/>
        <v>0</v>
      </c>
      <c r="SN52" s="3">
        <f t="shared" si="127"/>
        <v>0</v>
      </c>
      <c r="SO52" s="3">
        <f t="shared" si="127"/>
        <v>0</v>
      </c>
      <c r="SP52" s="3">
        <f t="shared" si="127"/>
        <v>0</v>
      </c>
      <c r="SQ52" s="3">
        <f t="shared" si="127"/>
        <v>0</v>
      </c>
      <c r="SR52" s="3">
        <f t="shared" si="127"/>
        <v>0</v>
      </c>
      <c r="SS52" s="3">
        <f t="shared" si="127"/>
        <v>0</v>
      </c>
      <c r="ST52" s="3">
        <f t="shared" si="127"/>
        <v>0</v>
      </c>
      <c r="SU52" s="3">
        <f t="shared" si="127"/>
        <v>0</v>
      </c>
      <c r="SV52" s="3">
        <f t="shared" si="127"/>
        <v>0</v>
      </c>
      <c r="SW52" s="3">
        <f t="shared" si="127"/>
        <v>0</v>
      </c>
      <c r="SX52" s="3">
        <f t="shared" si="127"/>
        <v>0</v>
      </c>
      <c r="SY52" s="3">
        <f t="shared" ref="SY52:VJ52" si="128">COUNTIF(SY4:SY35,"OT")</f>
        <v>0</v>
      </c>
      <c r="SZ52" s="3">
        <f t="shared" si="128"/>
        <v>0</v>
      </c>
      <c r="TA52" s="3">
        <f t="shared" si="128"/>
        <v>0</v>
      </c>
      <c r="TB52" s="3">
        <f t="shared" si="128"/>
        <v>0</v>
      </c>
      <c r="TC52" s="3">
        <f t="shared" si="128"/>
        <v>0</v>
      </c>
      <c r="TD52" s="3">
        <f t="shared" si="128"/>
        <v>0</v>
      </c>
      <c r="TE52" s="3">
        <f t="shared" si="128"/>
        <v>0</v>
      </c>
      <c r="TF52" s="3">
        <f t="shared" si="128"/>
        <v>0</v>
      </c>
      <c r="TG52" s="3">
        <f t="shared" si="128"/>
        <v>0</v>
      </c>
      <c r="TH52" s="3">
        <f t="shared" si="128"/>
        <v>0</v>
      </c>
      <c r="TI52" s="3">
        <f t="shared" si="128"/>
        <v>0</v>
      </c>
      <c r="TJ52" s="3">
        <f t="shared" si="128"/>
        <v>0</v>
      </c>
      <c r="TK52" s="3">
        <f t="shared" si="128"/>
        <v>0</v>
      </c>
      <c r="TL52" s="3">
        <f t="shared" si="128"/>
        <v>0</v>
      </c>
      <c r="TM52" s="3">
        <f t="shared" si="128"/>
        <v>0</v>
      </c>
      <c r="TN52" s="3">
        <f t="shared" si="128"/>
        <v>0</v>
      </c>
      <c r="TO52" s="3">
        <f t="shared" si="128"/>
        <v>0</v>
      </c>
      <c r="TP52" s="3">
        <f t="shared" si="128"/>
        <v>0</v>
      </c>
      <c r="TQ52" s="3">
        <f t="shared" si="128"/>
        <v>0</v>
      </c>
      <c r="TR52" s="3">
        <f t="shared" si="128"/>
        <v>0</v>
      </c>
      <c r="TS52" s="3">
        <f t="shared" si="128"/>
        <v>0</v>
      </c>
      <c r="TT52" s="3">
        <f t="shared" si="128"/>
        <v>0</v>
      </c>
      <c r="TU52" s="3">
        <f t="shared" si="128"/>
        <v>0</v>
      </c>
      <c r="TV52" s="3">
        <f t="shared" si="128"/>
        <v>0</v>
      </c>
      <c r="TW52" s="3">
        <f t="shared" si="128"/>
        <v>0</v>
      </c>
      <c r="TX52" s="3">
        <f t="shared" si="128"/>
        <v>0</v>
      </c>
      <c r="TY52" s="3">
        <f t="shared" si="128"/>
        <v>0</v>
      </c>
      <c r="TZ52" s="3">
        <f t="shared" si="128"/>
        <v>0</v>
      </c>
      <c r="UA52" s="3">
        <f t="shared" si="128"/>
        <v>0</v>
      </c>
      <c r="UB52" s="3">
        <f t="shared" si="128"/>
        <v>0</v>
      </c>
      <c r="UC52" s="3">
        <f t="shared" si="128"/>
        <v>0</v>
      </c>
      <c r="UD52" s="3">
        <f t="shared" si="128"/>
        <v>0</v>
      </c>
      <c r="UE52" s="3">
        <f t="shared" si="128"/>
        <v>0</v>
      </c>
      <c r="UF52" s="3">
        <f t="shared" si="128"/>
        <v>0</v>
      </c>
      <c r="UG52" s="3">
        <f t="shared" si="128"/>
        <v>0</v>
      </c>
      <c r="UH52" s="3">
        <f t="shared" si="128"/>
        <v>0</v>
      </c>
      <c r="UI52" s="3">
        <f t="shared" si="128"/>
        <v>0</v>
      </c>
      <c r="UJ52" s="3">
        <f t="shared" si="128"/>
        <v>0</v>
      </c>
      <c r="UK52" s="3">
        <f t="shared" si="128"/>
        <v>0</v>
      </c>
      <c r="UL52" s="3">
        <f t="shared" si="128"/>
        <v>0</v>
      </c>
      <c r="UM52" s="3">
        <f t="shared" si="128"/>
        <v>0</v>
      </c>
      <c r="UN52" s="3">
        <f t="shared" si="128"/>
        <v>0</v>
      </c>
      <c r="UO52" s="3">
        <f t="shared" si="128"/>
        <v>0</v>
      </c>
      <c r="UP52" s="3">
        <f t="shared" si="128"/>
        <v>0</v>
      </c>
      <c r="UQ52" s="3">
        <f t="shared" si="128"/>
        <v>0</v>
      </c>
      <c r="UR52" s="3">
        <f t="shared" si="128"/>
        <v>0</v>
      </c>
      <c r="US52" s="3">
        <f t="shared" si="128"/>
        <v>0</v>
      </c>
      <c r="UT52" s="3">
        <f t="shared" si="128"/>
        <v>0</v>
      </c>
      <c r="UU52" s="3">
        <f t="shared" si="128"/>
        <v>0</v>
      </c>
      <c r="UV52" s="3">
        <f t="shared" si="128"/>
        <v>0</v>
      </c>
      <c r="UW52" s="3">
        <f t="shared" si="128"/>
        <v>0</v>
      </c>
      <c r="UX52" s="3">
        <f t="shared" si="128"/>
        <v>0</v>
      </c>
      <c r="UY52" s="3">
        <f t="shared" si="128"/>
        <v>0</v>
      </c>
      <c r="UZ52" s="3">
        <f t="shared" si="128"/>
        <v>0</v>
      </c>
      <c r="VA52" s="3">
        <f t="shared" si="128"/>
        <v>0</v>
      </c>
      <c r="VB52" s="3">
        <f t="shared" si="128"/>
        <v>0</v>
      </c>
      <c r="VC52" s="3">
        <f t="shared" si="128"/>
        <v>0</v>
      </c>
      <c r="VD52" s="3">
        <f t="shared" si="128"/>
        <v>0</v>
      </c>
      <c r="VE52" s="3">
        <f t="shared" si="128"/>
        <v>0</v>
      </c>
      <c r="VF52" s="3">
        <f t="shared" si="128"/>
        <v>0</v>
      </c>
      <c r="VG52" s="3">
        <f t="shared" si="128"/>
        <v>0</v>
      </c>
      <c r="VH52" s="3">
        <f t="shared" si="128"/>
        <v>0</v>
      </c>
      <c r="VI52" s="3">
        <f t="shared" si="128"/>
        <v>0</v>
      </c>
      <c r="VJ52" s="3">
        <f t="shared" si="128"/>
        <v>0</v>
      </c>
      <c r="VK52" s="3">
        <f t="shared" ref="VK52:XV52" si="129">COUNTIF(VK4:VK35,"OT")</f>
        <v>0</v>
      </c>
      <c r="VL52" s="3">
        <f t="shared" si="129"/>
        <v>0</v>
      </c>
      <c r="VM52" s="3">
        <f t="shared" si="129"/>
        <v>0</v>
      </c>
      <c r="VN52" s="3">
        <f t="shared" si="129"/>
        <v>0</v>
      </c>
      <c r="VO52" s="3">
        <f t="shared" si="129"/>
        <v>0</v>
      </c>
      <c r="VP52" s="3">
        <f t="shared" si="129"/>
        <v>0</v>
      </c>
      <c r="VQ52" s="3">
        <f t="shared" si="129"/>
        <v>0</v>
      </c>
      <c r="VR52" s="3">
        <f t="shared" si="129"/>
        <v>0</v>
      </c>
      <c r="VS52" s="3">
        <f t="shared" si="129"/>
        <v>0</v>
      </c>
      <c r="VT52" s="3">
        <f t="shared" si="129"/>
        <v>0</v>
      </c>
      <c r="VU52" s="3">
        <f t="shared" si="129"/>
        <v>0</v>
      </c>
      <c r="VV52" s="3">
        <f t="shared" si="129"/>
        <v>0</v>
      </c>
      <c r="VW52" s="3">
        <f t="shared" si="129"/>
        <v>0</v>
      </c>
      <c r="VX52" s="3">
        <f t="shared" si="129"/>
        <v>0</v>
      </c>
      <c r="VY52" s="3">
        <f t="shared" si="129"/>
        <v>0</v>
      </c>
      <c r="VZ52" s="3">
        <f t="shared" si="129"/>
        <v>0</v>
      </c>
      <c r="WA52" s="3">
        <f t="shared" si="129"/>
        <v>0</v>
      </c>
      <c r="WB52" s="3">
        <f t="shared" si="129"/>
        <v>0</v>
      </c>
      <c r="WC52" s="3">
        <f t="shared" si="129"/>
        <v>0</v>
      </c>
      <c r="WD52" s="3">
        <f t="shared" si="129"/>
        <v>0</v>
      </c>
      <c r="WE52" s="3">
        <f t="shared" si="129"/>
        <v>0</v>
      </c>
      <c r="WF52" s="3">
        <f t="shared" si="129"/>
        <v>0</v>
      </c>
      <c r="WG52" s="3">
        <f t="shared" si="129"/>
        <v>0</v>
      </c>
      <c r="WH52" s="3">
        <f t="shared" si="129"/>
        <v>0</v>
      </c>
      <c r="WI52" s="3">
        <f t="shared" si="129"/>
        <v>0</v>
      </c>
      <c r="WJ52" s="3">
        <f t="shared" si="129"/>
        <v>0</v>
      </c>
      <c r="WK52" s="3">
        <f t="shared" si="129"/>
        <v>0</v>
      </c>
      <c r="WL52" s="3">
        <f t="shared" si="129"/>
        <v>0</v>
      </c>
      <c r="WM52" s="3">
        <f t="shared" si="129"/>
        <v>0</v>
      </c>
      <c r="WN52" s="3">
        <f t="shared" si="129"/>
        <v>0</v>
      </c>
      <c r="WO52" s="3">
        <f t="shared" si="129"/>
        <v>0</v>
      </c>
      <c r="WP52" s="3">
        <f t="shared" si="129"/>
        <v>0</v>
      </c>
      <c r="WQ52" s="3">
        <f t="shared" si="129"/>
        <v>0</v>
      </c>
      <c r="WR52" s="3">
        <f t="shared" si="129"/>
        <v>0</v>
      </c>
      <c r="WS52" s="3">
        <f t="shared" si="129"/>
        <v>0</v>
      </c>
      <c r="WT52" s="3">
        <f t="shared" si="129"/>
        <v>0</v>
      </c>
      <c r="WU52" s="3">
        <f t="shared" si="129"/>
        <v>0</v>
      </c>
      <c r="WV52" s="3">
        <f t="shared" si="129"/>
        <v>0</v>
      </c>
      <c r="WW52" s="3">
        <f t="shared" si="129"/>
        <v>0</v>
      </c>
      <c r="WX52" s="3">
        <f t="shared" si="129"/>
        <v>0</v>
      </c>
      <c r="WY52" s="3">
        <f t="shared" si="129"/>
        <v>0</v>
      </c>
      <c r="WZ52" s="3">
        <f t="shared" si="129"/>
        <v>0</v>
      </c>
      <c r="XA52" s="3">
        <f t="shared" si="129"/>
        <v>0</v>
      </c>
      <c r="XB52" s="3">
        <f t="shared" si="129"/>
        <v>0</v>
      </c>
      <c r="XC52" s="3">
        <f t="shared" si="129"/>
        <v>0</v>
      </c>
      <c r="XD52" s="3">
        <f t="shared" si="129"/>
        <v>0</v>
      </c>
      <c r="XE52" s="3">
        <f t="shared" si="129"/>
        <v>0</v>
      </c>
      <c r="XF52" s="3">
        <f t="shared" si="129"/>
        <v>0</v>
      </c>
      <c r="XG52" s="3">
        <f t="shared" si="129"/>
        <v>0</v>
      </c>
      <c r="XH52" s="3">
        <f t="shared" si="129"/>
        <v>0</v>
      </c>
      <c r="XI52" s="3">
        <f t="shared" si="129"/>
        <v>0</v>
      </c>
      <c r="XJ52" s="3">
        <f t="shared" si="129"/>
        <v>0</v>
      </c>
      <c r="XK52" s="3">
        <f t="shared" si="129"/>
        <v>0</v>
      </c>
      <c r="XL52" s="3">
        <f t="shared" si="129"/>
        <v>0</v>
      </c>
      <c r="XM52" s="3">
        <f t="shared" si="129"/>
        <v>0</v>
      </c>
      <c r="XN52" s="3">
        <f t="shared" si="129"/>
        <v>0</v>
      </c>
      <c r="XO52" s="3">
        <f t="shared" si="129"/>
        <v>0</v>
      </c>
      <c r="XP52" s="3">
        <f t="shared" si="129"/>
        <v>0</v>
      </c>
      <c r="XQ52" s="3">
        <f t="shared" si="129"/>
        <v>0</v>
      </c>
      <c r="XR52" s="3">
        <f t="shared" si="129"/>
        <v>0</v>
      </c>
      <c r="XS52" s="3">
        <f t="shared" si="129"/>
        <v>0</v>
      </c>
      <c r="XT52" s="3">
        <f t="shared" si="129"/>
        <v>0</v>
      </c>
      <c r="XU52" s="3">
        <f t="shared" si="129"/>
        <v>0</v>
      </c>
      <c r="XV52" s="3">
        <f t="shared" si="129"/>
        <v>0</v>
      </c>
      <c r="XW52" s="3">
        <f t="shared" ref="XW52:AAH52" si="130">COUNTIF(XW4:XW35,"OT")</f>
        <v>0</v>
      </c>
      <c r="XX52" s="3">
        <f t="shared" si="130"/>
        <v>0</v>
      </c>
      <c r="XY52" s="3">
        <f t="shared" si="130"/>
        <v>0</v>
      </c>
      <c r="XZ52" s="3">
        <f t="shared" si="130"/>
        <v>0</v>
      </c>
      <c r="YA52" s="3">
        <f t="shared" si="130"/>
        <v>0</v>
      </c>
      <c r="YB52" s="3">
        <f t="shared" si="130"/>
        <v>0</v>
      </c>
      <c r="YC52" s="3">
        <f t="shared" si="130"/>
        <v>0</v>
      </c>
      <c r="YD52" s="3">
        <f t="shared" si="130"/>
        <v>0</v>
      </c>
      <c r="YE52" s="3">
        <f t="shared" si="130"/>
        <v>0</v>
      </c>
      <c r="YF52" s="3">
        <f t="shared" si="130"/>
        <v>0</v>
      </c>
      <c r="YG52" s="3">
        <f t="shared" si="130"/>
        <v>0</v>
      </c>
      <c r="YH52" s="3">
        <f t="shared" si="130"/>
        <v>0</v>
      </c>
      <c r="YI52" s="3">
        <f t="shared" si="130"/>
        <v>0</v>
      </c>
      <c r="YJ52" s="3">
        <f t="shared" si="130"/>
        <v>0</v>
      </c>
      <c r="YK52" s="3">
        <f t="shared" si="130"/>
        <v>0</v>
      </c>
      <c r="YL52" s="3">
        <f t="shared" si="130"/>
        <v>0</v>
      </c>
      <c r="YM52" s="3">
        <f t="shared" si="130"/>
        <v>0</v>
      </c>
      <c r="YN52" s="3">
        <f t="shared" si="130"/>
        <v>0</v>
      </c>
      <c r="YO52" s="3">
        <f t="shared" si="130"/>
        <v>0</v>
      </c>
      <c r="YP52" s="3">
        <f t="shared" si="130"/>
        <v>0</v>
      </c>
      <c r="YQ52" s="3">
        <f t="shared" si="130"/>
        <v>0</v>
      </c>
      <c r="YR52" s="3">
        <f t="shared" si="130"/>
        <v>0</v>
      </c>
      <c r="YS52" s="3">
        <f t="shared" si="130"/>
        <v>0</v>
      </c>
      <c r="YT52" s="3">
        <f t="shared" si="130"/>
        <v>0</v>
      </c>
      <c r="YU52" s="3">
        <f t="shared" si="130"/>
        <v>0</v>
      </c>
      <c r="YV52" s="3">
        <f t="shared" si="130"/>
        <v>0</v>
      </c>
      <c r="YW52" s="3">
        <f t="shared" si="130"/>
        <v>0</v>
      </c>
      <c r="YX52" s="3">
        <f t="shared" si="130"/>
        <v>0</v>
      </c>
      <c r="YY52" s="3">
        <f t="shared" si="130"/>
        <v>0</v>
      </c>
      <c r="YZ52" s="3">
        <f t="shared" si="130"/>
        <v>0</v>
      </c>
      <c r="ZA52" s="3">
        <f t="shared" si="130"/>
        <v>0</v>
      </c>
      <c r="ZB52" s="3">
        <f t="shared" si="130"/>
        <v>0</v>
      </c>
      <c r="ZC52" s="3">
        <f t="shared" si="130"/>
        <v>0</v>
      </c>
      <c r="ZD52" s="3">
        <f t="shared" si="130"/>
        <v>0</v>
      </c>
      <c r="ZE52" s="3">
        <f t="shared" si="130"/>
        <v>0</v>
      </c>
      <c r="ZF52" s="3">
        <f t="shared" si="130"/>
        <v>0</v>
      </c>
      <c r="ZG52" s="3">
        <f t="shared" si="130"/>
        <v>0</v>
      </c>
      <c r="ZH52" s="3">
        <f t="shared" si="130"/>
        <v>0</v>
      </c>
      <c r="ZI52" s="3">
        <f t="shared" si="130"/>
        <v>0</v>
      </c>
      <c r="ZJ52" s="3">
        <f t="shared" si="130"/>
        <v>0</v>
      </c>
      <c r="ZK52" s="3">
        <f t="shared" si="130"/>
        <v>0</v>
      </c>
      <c r="ZL52" s="3">
        <f t="shared" si="130"/>
        <v>0</v>
      </c>
      <c r="ZM52" s="3">
        <f t="shared" si="130"/>
        <v>0</v>
      </c>
      <c r="ZN52" s="3">
        <f t="shared" si="130"/>
        <v>0</v>
      </c>
      <c r="ZO52" s="3">
        <f t="shared" si="130"/>
        <v>0</v>
      </c>
      <c r="ZP52" s="3">
        <f t="shared" si="130"/>
        <v>0</v>
      </c>
      <c r="ZQ52" s="3">
        <f t="shared" si="130"/>
        <v>0</v>
      </c>
      <c r="ZR52" s="3">
        <f t="shared" si="130"/>
        <v>0</v>
      </c>
      <c r="ZS52" s="3">
        <f t="shared" si="130"/>
        <v>0</v>
      </c>
      <c r="ZT52" s="3">
        <f t="shared" si="130"/>
        <v>0</v>
      </c>
      <c r="ZU52" s="3">
        <f t="shared" si="130"/>
        <v>0</v>
      </c>
      <c r="ZV52" s="3">
        <f t="shared" si="130"/>
        <v>0</v>
      </c>
      <c r="ZW52" s="3">
        <f t="shared" si="130"/>
        <v>0</v>
      </c>
      <c r="ZX52" s="3">
        <f t="shared" si="130"/>
        <v>0</v>
      </c>
      <c r="ZY52" s="3">
        <f t="shared" si="130"/>
        <v>0</v>
      </c>
      <c r="ZZ52" s="3">
        <f t="shared" si="130"/>
        <v>0</v>
      </c>
      <c r="AAA52" s="3">
        <f t="shared" si="130"/>
        <v>0</v>
      </c>
      <c r="AAB52" s="3">
        <f t="shared" si="130"/>
        <v>0</v>
      </c>
      <c r="AAC52" s="3">
        <f t="shared" si="130"/>
        <v>0</v>
      </c>
      <c r="AAD52" s="3">
        <f t="shared" si="130"/>
        <v>0</v>
      </c>
      <c r="AAE52" s="3">
        <f t="shared" si="130"/>
        <v>0</v>
      </c>
      <c r="AAF52" s="3">
        <f t="shared" si="130"/>
        <v>0</v>
      </c>
      <c r="AAG52" s="3">
        <f t="shared" si="130"/>
        <v>0</v>
      </c>
      <c r="AAH52" s="3">
        <f t="shared" si="130"/>
        <v>0</v>
      </c>
      <c r="AAI52" s="3">
        <f t="shared" ref="AAI52:ABH52" si="131">COUNTIF(AAI4:AAI35,"OT")</f>
        <v>0</v>
      </c>
      <c r="AAJ52" s="3">
        <f t="shared" si="131"/>
        <v>0</v>
      </c>
      <c r="AAK52" s="3">
        <f t="shared" si="131"/>
        <v>0</v>
      </c>
      <c r="AAL52" s="3">
        <f t="shared" si="131"/>
        <v>0</v>
      </c>
      <c r="AAM52" s="3">
        <f t="shared" si="131"/>
        <v>0</v>
      </c>
      <c r="AAN52" s="3">
        <f t="shared" si="131"/>
        <v>0</v>
      </c>
      <c r="AAO52" s="3">
        <f t="shared" si="131"/>
        <v>0</v>
      </c>
      <c r="AAP52" s="3">
        <f t="shared" si="131"/>
        <v>0</v>
      </c>
      <c r="AAQ52" s="3">
        <f t="shared" si="131"/>
        <v>0</v>
      </c>
      <c r="AAR52" s="3">
        <f t="shared" si="131"/>
        <v>0</v>
      </c>
      <c r="AAS52" s="3">
        <f t="shared" si="131"/>
        <v>0</v>
      </c>
      <c r="AAT52" s="3">
        <f t="shared" si="131"/>
        <v>0</v>
      </c>
      <c r="AAU52" s="3">
        <f t="shared" si="131"/>
        <v>0</v>
      </c>
      <c r="AAV52" s="3">
        <f t="shared" si="131"/>
        <v>0</v>
      </c>
      <c r="AAW52" s="3">
        <f t="shared" si="131"/>
        <v>0</v>
      </c>
      <c r="AAX52" s="3">
        <f t="shared" si="131"/>
        <v>0</v>
      </c>
      <c r="AAY52" s="3">
        <f t="shared" si="131"/>
        <v>0</v>
      </c>
      <c r="AAZ52" s="3">
        <f t="shared" si="131"/>
        <v>0</v>
      </c>
      <c r="ABA52" s="3">
        <f t="shared" si="131"/>
        <v>0</v>
      </c>
      <c r="ABB52" s="3">
        <f t="shared" si="131"/>
        <v>0</v>
      </c>
      <c r="ABC52" s="3">
        <f t="shared" si="131"/>
        <v>0</v>
      </c>
      <c r="ABD52" s="3">
        <f t="shared" si="131"/>
        <v>0</v>
      </c>
      <c r="ABE52" s="3">
        <f t="shared" si="131"/>
        <v>0</v>
      </c>
      <c r="ABF52" s="3">
        <f t="shared" si="131"/>
        <v>0</v>
      </c>
      <c r="ABG52" s="3">
        <f t="shared" si="131"/>
        <v>0</v>
      </c>
      <c r="ABH52" s="3">
        <f t="shared" si="131"/>
        <v>0</v>
      </c>
    </row>
    <row r="53" spans="5:736" x14ac:dyDescent="0.3">
      <c r="E53" s="11" t="s">
        <v>36</v>
      </c>
      <c r="F53" s="7" t="s">
        <v>37</v>
      </c>
      <c r="G53" s="3">
        <f t="shared" ref="G53:BR53" si="132">COUNTIF(G4:G35,"SP")</f>
        <v>0</v>
      </c>
      <c r="H53" s="3">
        <f t="shared" si="132"/>
        <v>0</v>
      </c>
      <c r="I53" s="3">
        <f t="shared" si="132"/>
        <v>0</v>
      </c>
      <c r="J53" s="3">
        <f t="shared" si="132"/>
        <v>0</v>
      </c>
      <c r="K53" s="3">
        <f t="shared" si="132"/>
        <v>0</v>
      </c>
      <c r="L53" s="3">
        <f t="shared" si="132"/>
        <v>0</v>
      </c>
      <c r="M53" s="3">
        <f t="shared" si="132"/>
        <v>0</v>
      </c>
      <c r="N53" s="3">
        <f t="shared" si="132"/>
        <v>0</v>
      </c>
      <c r="O53" s="3">
        <f t="shared" si="132"/>
        <v>0</v>
      </c>
      <c r="P53" s="3">
        <f t="shared" si="132"/>
        <v>0</v>
      </c>
      <c r="Q53" s="3">
        <f t="shared" si="132"/>
        <v>0</v>
      </c>
      <c r="R53" s="3">
        <f t="shared" si="132"/>
        <v>0</v>
      </c>
      <c r="S53" s="3">
        <f t="shared" si="132"/>
        <v>0</v>
      </c>
      <c r="T53" s="3">
        <f t="shared" si="132"/>
        <v>0</v>
      </c>
      <c r="U53" s="3">
        <f t="shared" si="132"/>
        <v>0</v>
      </c>
      <c r="V53" s="3">
        <f t="shared" si="132"/>
        <v>0</v>
      </c>
      <c r="W53" s="3">
        <f t="shared" si="132"/>
        <v>0</v>
      </c>
      <c r="X53" s="3">
        <f t="shared" si="132"/>
        <v>0</v>
      </c>
      <c r="Y53" s="3">
        <f t="shared" si="132"/>
        <v>0</v>
      </c>
      <c r="Z53" s="3">
        <f t="shared" si="132"/>
        <v>0</v>
      </c>
      <c r="AA53" s="3">
        <f t="shared" si="132"/>
        <v>0</v>
      </c>
      <c r="AB53" s="3">
        <f t="shared" si="132"/>
        <v>0</v>
      </c>
      <c r="AC53" s="3">
        <f t="shared" si="132"/>
        <v>0</v>
      </c>
      <c r="AD53" s="3">
        <f t="shared" si="132"/>
        <v>0</v>
      </c>
      <c r="AE53" s="3">
        <f t="shared" si="132"/>
        <v>0</v>
      </c>
      <c r="AF53" s="3">
        <f t="shared" si="132"/>
        <v>0</v>
      </c>
      <c r="AG53" s="3">
        <f t="shared" si="132"/>
        <v>0</v>
      </c>
      <c r="AH53" s="3">
        <f t="shared" si="132"/>
        <v>0</v>
      </c>
      <c r="AI53" s="3">
        <f t="shared" si="132"/>
        <v>0</v>
      </c>
      <c r="AJ53" s="3">
        <f t="shared" si="132"/>
        <v>0</v>
      </c>
      <c r="AK53" s="3">
        <f t="shared" si="132"/>
        <v>0</v>
      </c>
      <c r="AL53" s="3">
        <f t="shared" si="132"/>
        <v>0</v>
      </c>
      <c r="AM53" s="3">
        <f t="shared" si="132"/>
        <v>0</v>
      </c>
      <c r="AN53" s="3">
        <f t="shared" si="132"/>
        <v>0</v>
      </c>
      <c r="AO53" s="3">
        <f t="shared" si="132"/>
        <v>0</v>
      </c>
      <c r="AP53" s="3">
        <f t="shared" si="132"/>
        <v>0</v>
      </c>
      <c r="AQ53" s="3">
        <f t="shared" si="132"/>
        <v>0</v>
      </c>
      <c r="AR53" s="3">
        <f t="shared" si="132"/>
        <v>0</v>
      </c>
      <c r="AS53" s="3">
        <f t="shared" si="132"/>
        <v>0</v>
      </c>
      <c r="AT53" s="3">
        <f t="shared" si="132"/>
        <v>0</v>
      </c>
      <c r="AU53" s="3">
        <f t="shared" si="132"/>
        <v>0</v>
      </c>
      <c r="AV53" s="3">
        <f t="shared" si="132"/>
        <v>0</v>
      </c>
      <c r="AW53" s="3">
        <f t="shared" si="132"/>
        <v>0</v>
      </c>
      <c r="AX53" s="3">
        <f t="shared" si="132"/>
        <v>0</v>
      </c>
      <c r="AY53" s="3">
        <f t="shared" si="132"/>
        <v>0</v>
      </c>
      <c r="AZ53" s="3">
        <f t="shared" si="132"/>
        <v>0</v>
      </c>
      <c r="BA53" s="3">
        <f t="shared" si="132"/>
        <v>0</v>
      </c>
      <c r="BB53" s="3">
        <f t="shared" si="132"/>
        <v>0</v>
      </c>
      <c r="BC53" s="3">
        <f t="shared" si="132"/>
        <v>0</v>
      </c>
      <c r="BD53" s="3">
        <f t="shared" si="132"/>
        <v>0</v>
      </c>
      <c r="BE53" s="3">
        <f t="shared" si="132"/>
        <v>0</v>
      </c>
      <c r="BF53" s="3">
        <f t="shared" si="132"/>
        <v>0</v>
      </c>
      <c r="BG53" s="3">
        <f t="shared" si="132"/>
        <v>0</v>
      </c>
      <c r="BH53" s="3">
        <f t="shared" si="132"/>
        <v>0</v>
      </c>
      <c r="BI53" s="3">
        <f t="shared" si="132"/>
        <v>0</v>
      </c>
      <c r="BJ53" s="3">
        <f t="shared" si="132"/>
        <v>0</v>
      </c>
      <c r="BK53" s="3">
        <f t="shared" si="132"/>
        <v>0</v>
      </c>
      <c r="BL53" s="3">
        <f t="shared" si="132"/>
        <v>0</v>
      </c>
      <c r="BM53" s="3">
        <f t="shared" si="132"/>
        <v>0</v>
      </c>
      <c r="BN53" s="3">
        <f t="shared" si="132"/>
        <v>0</v>
      </c>
      <c r="BO53" s="3">
        <f t="shared" si="132"/>
        <v>0</v>
      </c>
      <c r="BP53" s="3">
        <f t="shared" si="132"/>
        <v>0</v>
      </c>
      <c r="BQ53" s="3">
        <f t="shared" si="132"/>
        <v>0</v>
      </c>
      <c r="BR53" s="3">
        <f t="shared" si="132"/>
        <v>0</v>
      </c>
      <c r="BS53" s="3">
        <f t="shared" ref="BS53:ED53" si="133">COUNTIF(BS4:BS35,"SP")</f>
        <v>0</v>
      </c>
      <c r="BT53" s="3">
        <f t="shared" si="133"/>
        <v>0</v>
      </c>
      <c r="BU53" s="3">
        <f t="shared" si="133"/>
        <v>0</v>
      </c>
      <c r="BV53" s="3">
        <f t="shared" si="133"/>
        <v>0</v>
      </c>
      <c r="BW53" s="3">
        <f t="shared" si="133"/>
        <v>0</v>
      </c>
      <c r="BX53" s="3">
        <f t="shared" si="133"/>
        <v>0</v>
      </c>
      <c r="BY53" s="3">
        <f t="shared" si="133"/>
        <v>0</v>
      </c>
      <c r="BZ53" s="3">
        <f t="shared" si="133"/>
        <v>0</v>
      </c>
      <c r="CA53" s="3">
        <f t="shared" si="133"/>
        <v>0</v>
      </c>
      <c r="CB53" s="3">
        <f t="shared" si="133"/>
        <v>0</v>
      </c>
      <c r="CC53" s="3">
        <f t="shared" si="133"/>
        <v>0</v>
      </c>
      <c r="CD53" s="3">
        <f t="shared" si="133"/>
        <v>0</v>
      </c>
      <c r="CE53" s="3">
        <f t="shared" si="133"/>
        <v>0</v>
      </c>
      <c r="CF53" s="3">
        <f t="shared" si="133"/>
        <v>0</v>
      </c>
      <c r="CG53" s="3">
        <f t="shared" si="133"/>
        <v>0</v>
      </c>
      <c r="CH53" s="3">
        <f t="shared" si="133"/>
        <v>0</v>
      </c>
      <c r="CI53" s="3">
        <f t="shared" si="133"/>
        <v>0</v>
      </c>
      <c r="CJ53" s="3">
        <f t="shared" si="133"/>
        <v>0</v>
      </c>
      <c r="CK53" s="3">
        <f t="shared" si="133"/>
        <v>0</v>
      </c>
      <c r="CL53" s="3">
        <f t="shared" si="133"/>
        <v>0</v>
      </c>
      <c r="CM53" s="3">
        <f t="shared" si="133"/>
        <v>0</v>
      </c>
      <c r="CN53" s="3">
        <f t="shared" si="133"/>
        <v>0</v>
      </c>
      <c r="CO53" s="3">
        <f t="shared" si="133"/>
        <v>0</v>
      </c>
      <c r="CP53" s="3">
        <f t="shared" si="133"/>
        <v>0</v>
      </c>
      <c r="CQ53" s="3">
        <f t="shared" si="133"/>
        <v>0</v>
      </c>
      <c r="CR53" s="3">
        <f t="shared" si="133"/>
        <v>0</v>
      </c>
      <c r="CS53" s="3">
        <f t="shared" si="133"/>
        <v>0</v>
      </c>
      <c r="CT53" s="3">
        <f t="shared" si="133"/>
        <v>0</v>
      </c>
      <c r="CU53" s="3">
        <f t="shared" si="133"/>
        <v>0</v>
      </c>
      <c r="CV53" s="3">
        <f t="shared" si="133"/>
        <v>0</v>
      </c>
      <c r="CW53" s="3">
        <f t="shared" si="133"/>
        <v>0</v>
      </c>
      <c r="CX53" s="3">
        <f t="shared" si="133"/>
        <v>0</v>
      </c>
      <c r="CY53" s="3">
        <f t="shared" si="133"/>
        <v>0</v>
      </c>
      <c r="CZ53" s="3">
        <f t="shared" si="133"/>
        <v>0</v>
      </c>
      <c r="DA53" s="3">
        <f t="shared" si="133"/>
        <v>0</v>
      </c>
      <c r="DB53" s="3">
        <f t="shared" si="133"/>
        <v>0</v>
      </c>
      <c r="DC53" s="3">
        <f t="shared" si="133"/>
        <v>0</v>
      </c>
      <c r="DD53" s="3">
        <f t="shared" si="133"/>
        <v>0</v>
      </c>
      <c r="DE53" s="3">
        <f t="shared" si="133"/>
        <v>0</v>
      </c>
      <c r="DF53" s="3">
        <f t="shared" si="133"/>
        <v>0</v>
      </c>
      <c r="DG53" s="3">
        <f t="shared" si="133"/>
        <v>0</v>
      </c>
      <c r="DH53" s="3">
        <f t="shared" si="133"/>
        <v>0</v>
      </c>
      <c r="DI53" s="3">
        <f t="shared" si="133"/>
        <v>0</v>
      </c>
      <c r="DJ53" s="3">
        <f t="shared" si="133"/>
        <v>0</v>
      </c>
      <c r="DK53" s="3">
        <f t="shared" si="133"/>
        <v>0</v>
      </c>
      <c r="DL53" s="3">
        <f t="shared" si="133"/>
        <v>0</v>
      </c>
      <c r="DM53" s="3">
        <f t="shared" si="133"/>
        <v>0</v>
      </c>
      <c r="DN53" s="3">
        <f t="shared" si="133"/>
        <v>0</v>
      </c>
      <c r="DO53" s="3">
        <f t="shared" si="133"/>
        <v>0</v>
      </c>
      <c r="DP53" s="3">
        <f t="shared" si="133"/>
        <v>0</v>
      </c>
      <c r="DQ53" s="3">
        <f t="shared" si="133"/>
        <v>0</v>
      </c>
      <c r="DR53" s="3">
        <f t="shared" si="133"/>
        <v>0</v>
      </c>
      <c r="DS53" s="3">
        <f t="shared" si="133"/>
        <v>0</v>
      </c>
      <c r="DT53" s="3">
        <f t="shared" si="133"/>
        <v>0</v>
      </c>
      <c r="DU53" s="3">
        <f t="shared" si="133"/>
        <v>0</v>
      </c>
      <c r="DV53" s="3">
        <f t="shared" si="133"/>
        <v>0</v>
      </c>
      <c r="DW53" s="3">
        <f t="shared" si="133"/>
        <v>0</v>
      </c>
      <c r="DX53" s="3">
        <f t="shared" si="133"/>
        <v>0</v>
      </c>
      <c r="DY53" s="3">
        <f t="shared" si="133"/>
        <v>0</v>
      </c>
      <c r="DZ53" s="3">
        <f t="shared" si="133"/>
        <v>0</v>
      </c>
      <c r="EA53" s="3">
        <f t="shared" si="133"/>
        <v>0</v>
      </c>
      <c r="EB53" s="3">
        <f t="shared" si="133"/>
        <v>0</v>
      </c>
      <c r="EC53" s="3">
        <f t="shared" si="133"/>
        <v>0</v>
      </c>
      <c r="ED53" s="3">
        <f t="shared" si="133"/>
        <v>0</v>
      </c>
      <c r="EE53" s="3">
        <f t="shared" ref="EE53:GP53" si="134">COUNTIF(EE4:EE35,"SP")</f>
        <v>0</v>
      </c>
      <c r="EF53" s="3">
        <f t="shared" si="134"/>
        <v>0</v>
      </c>
      <c r="EG53" s="3">
        <f t="shared" si="134"/>
        <v>0</v>
      </c>
      <c r="EH53" s="3">
        <f t="shared" si="134"/>
        <v>0</v>
      </c>
      <c r="EI53" s="3">
        <f t="shared" si="134"/>
        <v>0</v>
      </c>
      <c r="EJ53" s="3">
        <f t="shared" si="134"/>
        <v>0</v>
      </c>
      <c r="EK53" s="3">
        <f t="shared" si="134"/>
        <v>0</v>
      </c>
      <c r="EL53" s="3">
        <f t="shared" si="134"/>
        <v>0</v>
      </c>
      <c r="EM53" s="3">
        <f t="shared" si="134"/>
        <v>0</v>
      </c>
      <c r="EN53" s="3">
        <f t="shared" si="134"/>
        <v>0</v>
      </c>
      <c r="EO53" s="3">
        <f t="shared" si="134"/>
        <v>0</v>
      </c>
      <c r="EP53" s="3">
        <f t="shared" si="134"/>
        <v>0</v>
      </c>
      <c r="EQ53" s="3">
        <f t="shared" si="134"/>
        <v>0</v>
      </c>
      <c r="ER53" s="3">
        <f t="shared" si="134"/>
        <v>0</v>
      </c>
      <c r="ES53" s="3">
        <f t="shared" si="134"/>
        <v>0</v>
      </c>
      <c r="ET53" s="3">
        <f t="shared" si="134"/>
        <v>0</v>
      </c>
      <c r="EU53" s="3">
        <f t="shared" si="134"/>
        <v>0</v>
      </c>
      <c r="EV53" s="3">
        <f t="shared" si="134"/>
        <v>0</v>
      </c>
      <c r="EW53" s="3">
        <f t="shared" si="134"/>
        <v>0</v>
      </c>
      <c r="EX53" s="3">
        <f t="shared" si="134"/>
        <v>0</v>
      </c>
      <c r="EY53" s="3">
        <f t="shared" si="134"/>
        <v>0</v>
      </c>
      <c r="EZ53" s="3">
        <f t="shared" si="134"/>
        <v>0</v>
      </c>
      <c r="FA53" s="3">
        <f t="shared" si="134"/>
        <v>0</v>
      </c>
      <c r="FB53" s="3">
        <f t="shared" si="134"/>
        <v>0</v>
      </c>
      <c r="FC53" s="3">
        <f t="shared" si="134"/>
        <v>0</v>
      </c>
      <c r="FD53" s="3">
        <f t="shared" si="134"/>
        <v>0</v>
      </c>
      <c r="FE53" s="3">
        <f t="shared" si="134"/>
        <v>0</v>
      </c>
      <c r="FF53" s="3">
        <f t="shared" si="134"/>
        <v>0</v>
      </c>
      <c r="FG53" s="3">
        <f t="shared" si="134"/>
        <v>0</v>
      </c>
      <c r="FH53" s="3">
        <f t="shared" si="134"/>
        <v>0</v>
      </c>
      <c r="FI53" s="3">
        <f t="shared" si="134"/>
        <v>0</v>
      </c>
      <c r="FJ53" s="3">
        <f t="shared" si="134"/>
        <v>0</v>
      </c>
      <c r="FK53" s="3">
        <f t="shared" si="134"/>
        <v>0</v>
      </c>
      <c r="FL53" s="3">
        <f t="shared" si="134"/>
        <v>0</v>
      </c>
      <c r="FM53" s="3">
        <f t="shared" si="134"/>
        <v>0</v>
      </c>
      <c r="FN53" s="3">
        <f t="shared" si="134"/>
        <v>0</v>
      </c>
      <c r="FO53" s="3">
        <f t="shared" si="134"/>
        <v>0</v>
      </c>
      <c r="FP53" s="3">
        <f t="shared" si="134"/>
        <v>0</v>
      </c>
      <c r="FQ53" s="3">
        <f t="shared" si="134"/>
        <v>0</v>
      </c>
      <c r="FR53" s="3">
        <f t="shared" si="134"/>
        <v>0</v>
      </c>
      <c r="FS53" s="3">
        <f t="shared" si="134"/>
        <v>0</v>
      </c>
      <c r="FT53" s="3">
        <f t="shared" si="134"/>
        <v>0</v>
      </c>
      <c r="FU53" s="3">
        <f t="shared" si="134"/>
        <v>0</v>
      </c>
      <c r="FV53" s="3">
        <f t="shared" si="134"/>
        <v>0</v>
      </c>
      <c r="FW53" s="3">
        <f t="shared" si="134"/>
        <v>0</v>
      </c>
      <c r="FX53" s="3">
        <f t="shared" si="134"/>
        <v>0</v>
      </c>
      <c r="FY53" s="3">
        <f t="shared" si="134"/>
        <v>0</v>
      </c>
      <c r="FZ53" s="3">
        <f t="shared" si="134"/>
        <v>0</v>
      </c>
      <c r="GA53" s="3">
        <f t="shared" si="134"/>
        <v>0</v>
      </c>
      <c r="GB53" s="3">
        <f t="shared" si="134"/>
        <v>0</v>
      </c>
      <c r="GC53" s="3">
        <f t="shared" si="134"/>
        <v>0</v>
      </c>
      <c r="GD53" s="3">
        <f t="shared" si="134"/>
        <v>0</v>
      </c>
      <c r="GE53" s="3">
        <f t="shared" si="134"/>
        <v>0</v>
      </c>
      <c r="GF53" s="3">
        <f t="shared" si="134"/>
        <v>0</v>
      </c>
      <c r="GG53" s="3">
        <f t="shared" si="134"/>
        <v>0</v>
      </c>
      <c r="GH53" s="3">
        <f t="shared" si="134"/>
        <v>0</v>
      </c>
      <c r="GI53" s="3">
        <f t="shared" si="134"/>
        <v>0</v>
      </c>
      <c r="GJ53" s="3">
        <f t="shared" si="134"/>
        <v>0</v>
      </c>
      <c r="GK53" s="3">
        <f t="shared" si="134"/>
        <v>0</v>
      </c>
      <c r="GL53" s="3">
        <f t="shared" si="134"/>
        <v>0</v>
      </c>
      <c r="GM53" s="3">
        <f t="shared" si="134"/>
        <v>0</v>
      </c>
      <c r="GN53" s="3">
        <f t="shared" si="134"/>
        <v>0</v>
      </c>
      <c r="GO53" s="3">
        <f t="shared" si="134"/>
        <v>0</v>
      </c>
      <c r="GP53" s="3">
        <f t="shared" si="134"/>
        <v>0</v>
      </c>
      <c r="GQ53" s="3">
        <f t="shared" ref="GQ53:JB53" si="135">COUNTIF(GQ4:GQ35,"SP")</f>
        <v>0</v>
      </c>
      <c r="GR53" s="3">
        <f t="shared" si="135"/>
        <v>0</v>
      </c>
      <c r="GS53" s="3">
        <f t="shared" si="135"/>
        <v>0</v>
      </c>
      <c r="GT53" s="3">
        <f t="shared" si="135"/>
        <v>0</v>
      </c>
      <c r="GU53" s="3">
        <f t="shared" si="135"/>
        <v>0</v>
      </c>
      <c r="GV53" s="3">
        <f t="shared" si="135"/>
        <v>0</v>
      </c>
      <c r="GW53" s="3">
        <f t="shared" si="135"/>
        <v>0</v>
      </c>
      <c r="GX53" s="3">
        <f t="shared" si="135"/>
        <v>0</v>
      </c>
      <c r="GY53" s="3">
        <f t="shared" si="135"/>
        <v>0</v>
      </c>
      <c r="GZ53" s="3">
        <f t="shared" si="135"/>
        <v>0</v>
      </c>
      <c r="HA53" s="3">
        <f t="shared" si="135"/>
        <v>0</v>
      </c>
      <c r="HB53" s="3">
        <f t="shared" si="135"/>
        <v>0</v>
      </c>
      <c r="HC53" s="3">
        <f t="shared" si="135"/>
        <v>0</v>
      </c>
      <c r="HD53" s="3">
        <f t="shared" si="135"/>
        <v>0</v>
      </c>
      <c r="HE53" s="3">
        <f t="shared" si="135"/>
        <v>0</v>
      </c>
      <c r="HF53" s="3">
        <f t="shared" si="135"/>
        <v>0</v>
      </c>
      <c r="HG53" s="3">
        <f t="shared" si="135"/>
        <v>0</v>
      </c>
      <c r="HH53" s="3">
        <f t="shared" si="135"/>
        <v>0</v>
      </c>
      <c r="HI53" s="3">
        <f t="shared" si="135"/>
        <v>0</v>
      </c>
      <c r="HJ53" s="3">
        <f t="shared" si="135"/>
        <v>0</v>
      </c>
      <c r="HK53" s="3">
        <f t="shared" si="135"/>
        <v>0</v>
      </c>
      <c r="HL53" s="3">
        <f t="shared" si="135"/>
        <v>0</v>
      </c>
      <c r="HM53" s="3">
        <f t="shared" si="135"/>
        <v>0</v>
      </c>
      <c r="HN53" s="3">
        <f t="shared" si="135"/>
        <v>0</v>
      </c>
      <c r="HO53" s="3">
        <f t="shared" si="135"/>
        <v>0</v>
      </c>
      <c r="HP53" s="3">
        <f t="shared" si="135"/>
        <v>0</v>
      </c>
      <c r="HQ53" s="3">
        <f t="shared" si="135"/>
        <v>0</v>
      </c>
      <c r="HR53" s="3">
        <f t="shared" si="135"/>
        <v>0</v>
      </c>
      <c r="HS53" s="3">
        <f t="shared" si="135"/>
        <v>0</v>
      </c>
      <c r="HT53" s="3">
        <f t="shared" si="135"/>
        <v>0</v>
      </c>
      <c r="HU53" s="3">
        <f t="shared" si="135"/>
        <v>0</v>
      </c>
      <c r="HV53" s="3">
        <f t="shared" si="135"/>
        <v>0</v>
      </c>
      <c r="HW53" s="3">
        <f t="shared" si="135"/>
        <v>0</v>
      </c>
      <c r="HX53" s="3">
        <f t="shared" si="135"/>
        <v>0</v>
      </c>
      <c r="HY53" s="3">
        <f t="shared" si="135"/>
        <v>0</v>
      </c>
      <c r="HZ53" s="3">
        <f t="shared" si="135"/>
        <v>0</v>
      </c>
      <c r="IA53" s="3">
        <f t="shared" si="135"/>
        <v>0</v>
      </c>
      <c r="IB53" s="3">
        <f t="shared" si="135"/>
        <v>0</v>
      </c>
      <c r="IC53" s="3">
        <f t="shared" si="135"/>
        <v>0</v>
      </c>
      <c r="ID53" s="3">
        <f t="shared" si="135"/>
        <v>0</v>
      </c>
      <c r="IE53" s="3">
        <f t="shared" si="135"/>
        <v>0</v>
      </c>
      <c r="IF53" s="3">
        <f t="shared" si="135"/>
        <v>0</v>
      </c>
      <c r="IG53" s="3">
        <f t="shared" si="135"/>
        <v>0</v>
      </c>
      <c r="IH53" s="3">
        <f t="shared" si="135"/>
        <v>0</v>
      </c>
      <c r="II53" s="3">
        <f t="shared" si="135"/>
        <v>0</v>
      </c>
      <c r="IJ53" s="3">
        <f t="shared" si="135"/>
        <v>0</v>
      </c>
      <c r="IK53" s="3">
        <f t="shared" si="135"/>
        <v>0</v>
      </c>
      <c r="IL53" s="3">
        <f t="shared" si="135"/>
        <v>0</v>
      </c>
      <c r="IM53" s="3">
        <f t="shared" si="135"/>
        <v>0</v>
      </c>
      <c r="IN53" s="3">
        <f t="shared" si="135"/>
        <v>0</v>
      </c>
      <c r="IO53" s="3">
        <f t="shared" si="135"/>
        <v>0</v>
      </c>
      <c r="IP53" s="3">
        <f t="shared" si="135"/>
        <v>0</v>
      </c>
      <c r="IQ53" s="3">
        <f t="shared" si="135"/>
        <v>0</v>
      </c>
      <c r="IR53" s="3">
        <f t="shared" si="135"/>
        <v>0</v>
      </c>
      <c r="IS53" s="3">
        <f t="shared" si="135"/>
        <v>0</v>
      </c>
      <c r="IT53" s="3">
        <f t="shared" si="135"/>
        <v>0</v>
      </c>
      <c r="IU53" s="3">
        <f t="shared" si="135"/>
        <v>0</v>
      </c>
      <c r="IV53" s="3">
        <f t="shared" si="135"/>
        <v>0</v>
      </c>
      <c r="IW53" s="3">
        <f t="shared" si="135"/>
        <v>0</v>
      </c>
      <c r="IX53" s="3">
        <f t="shared" si="135"/>
        <v>0</v>
      </c>
      <c r="IY53" s="3">
        <f t="shared" si="135"/>
        <v>0</v>
      </c>
      <c r="IZ53" s="3">
        <f t="shared" si="135"/>
        <v>0</v>
      </c>
      <c r="JA53" s="3">
        <f t="shared" si="135"/>
        <v>0</v>
      </c>
      <c r="JB53" s="3">
        <f t="shared" si="135"/>
        <v>0</v>
      </c>
      <c r="JC53" s="3">
        <f t="shared" ref="JC53:LN53" si="136">COUNTIF(JC4:JC35,"SP")</f>
        <v>0</v>
      </c>
      <c r="JD53" s="3">
        <f t="shared" si="136"/>
        <v>0</v>
      </c>
      <c r="JE53" s="3">
        <f t="shared" si="136"/>
        <v>0</v>
      </c>
      <c r="JF53" s="3">
        <f t="shared" si="136"/>
        <v>0</v>
      </c>
      <c r="JG53" s="3">
        <f t="shared" si="136"/>
        <v>0</v>
      </c>
      <c r="JH53" s="3">
        <f t="shared" si="136"/>
        <v>0</v>
      </c>
      <c r="JI53" s="3">
        <f t="shared" si="136"/>
        <v>0</v>
      </c>
      <c r="JJ53" s="3">
        <f t="shared" si="136"/>
        <v>0</v>
      </c>
      <c r="JK53" s="3">
        <f t="shared" si="136"/>
        <v>0</v>
      </c>
      <c r="JL53" s="3">
        <f t="shared" si="136"/>
        <v>0</v>
      </c>
      <c r="JM53" s="3">
        <f t="shared" si="136"/>
        <v>0</v>
      </c>
      <c r="JN53" s="3">
        <f t="shared" si="136"/>
        <v>0</v>
      </c>
      <c r="JO53" s="3">
        <f t="shared" si="136"/>
        <v>0</v>
      </c>
      <c r="JP53" s="3">
        <f t="shared" si="136"/>
        <v>0</v>
      </c>
      <c r="JQ53" s="3">
        <f t="shared" si="136"/>
        <v>0</v>
      </c>
      <c r="JR53" s="3">
        <f t="shared" si="136"/>
        <v>0</v>
      </c>
      <c r="JS53" s="3">
        <f t="shared" si="136"/>
        <v>0</v>
      </c>
      <c r="JT53" s="3">
        <f t="shared" si="136"/>
        <v>0</v>
      </c>
      <c r="JU53" s="3">
        <f t="shared" si="136"/>
        <v>0</v>
      </c>
      <c r="JV53" s="3">
        <f t="shared" si="136"/>
        <v>0</v>
      </c>
      <c r="JW53" s="3">
        <f t="shared" si="136"/>
        <v>0</v>
      </c>
      <c r="JX53" s="3">
        <f t="shared" si="136"/>
        <v>0</v>
      </c>
      <c r="JY53" s="3">
        <f t="shared" si="136"/>
        <v>0</v>
      </c>
      <c r="JZ53" s="3">
        <f t="shared" si="136"/>
        <v>0</v>
      </c>
      <c r="KA53" s="3">
        <f t="shared" si="136"/>
        <v>0</v>
      </c>
      <c r="KB53" s="3">
        <f t="shared" si="136"/>
        <v>0</v>
      </c>
      <c r="KC53" s="3">
        <f t="shared" si="136"/>
        <v>0</v>
      </c>
      <c r="KD53" s="3">
        <f t="shared" si="136"/>
        <v>0</v>
      </c>
      <c r="KE53" s="3">
        <f t="shared" si="136"/>
        <v>0</v>
      </c>
      <c r="KF53" s="3">
        <f t="shared" si="136"/>
        <v>0</v>
      </c>
      <c r="KG53" s="3">
        <f t="shared" si="136"/>
        <v>0</v>
      </c>
      <c r="KH53" s="3">
        <f t="shared" si="136"/>
        <v>0</v>
      </c>
      <c r="KI53" s="3">
        <f t="shared" si="136"/>
        <v>0</v>
      </c>
      <c r="KJ53" s="3">
        <f t="shared" si="136"/>
        <v>0</v>
      </c>
      <c r="KK53" s="3">
        <f t="shared" si="136"/>
        <v>0</v>
      </c>
      <c r="KL53" s="3">
        <f t="shared" si="136"/>
        <v>0</v>
      </c>
      <c r="KM53" s="3">
        <f t="shared" si="136"/>
        <v>0</v>
      </c>
      <c r="KN53" s="3">
        <f t="shared" si="136"/>
        <v>0</v>
      </c>
      <c r="KO53" s="3">
        <f t="shared" si="136"/>
        <v>0</v>
      </c>
      <c r="KP53" s="3">
        <f t="shared" si="136"/>
        <v>0</v>
      </c>
      <c r="KQ53" s="3">
        <f t="shared" si="136"/>
        <v>0</v>
      </c>
      <c r="KR53" s="3">
        <f t="shared" si="136"/>
        <v>0</v>
      </c>
      <c r="KS53" s="3">
        <f t="shared" si="136"/>
        <v>0</v>
      </c>
      <c r="KT53" s="3">
        <f t="shared" si="136"/>
        <v>0</v>
      </c>
      <c r="KU53" s="3">
        <f t="shared" si="136"/>
        <v>0</v>
      </c>
      <c r="KV53" s="3">
        <f t="shared" si="136"/>
        <v>0</v>
      </c>
      <c r="KW53" s="3">
        <f t="shared" si="136"/>
        <v>0</v>
      </c>
      <c r="KX53" s="3">
        <f t="shared" si="136"/>
        <v>0</v>
      </c>
      <c r="KY53" s="3">
        <f t="shared" si="136"/>
        <v>0</v>
      </c>
      <c r="KZ53" s="3">
        <f t="shared" si="136"/>
        <v>0</v>
      </c>
      <c r="LA53" s="3">
        <f t="shared" si="136"/>
        <v>0</v>
      </c>
      <c r="LB53" s="3">
        <f t="shared" si="136"/>
        <v>0</v>
      </c>
      <c r="LC53" s="3">
        <f t="shared" si="136"/>
        <v>0</v>
      </c>
      <c r="LD53" s="3">
        <f t="shared" si="136"/>
        <v>0</v>
      </c>
      <c r="LE53" s="3">
        <f t="shared" si="136"/>
        <v>0</v>
      </c>
      <c r="LF53" s="3">
        <f t="shared" si="136"/>
        <v>0</v>
      </c>
      <c r="LG53" s="3">
        <f t="shared" si="136"/>
        <v>0</v>
      </c>
      <c r="LH53" s="3">
        <f t="shared" si="136"/>
        <v>0</v>
      </c>
      <c r="LI53" s="3">
        <f t="shared" si="136"/>
        <v>0</v>
      </c>
      <c r="LJ53" s="3">
        <f t="shared" si="136"/>
        <v>0</v>
      </c>
      <c r="LK53" s="3">
        <f t="shared" si="136"/>
        <v>0</v>
      </c>
      <c r="LL53" s="3">
        <f t="shared" si="136"/>
        <v>0</v>
      </c>
      <c r="LM53" s="3">
        <f t="shared" si="136"/>
        <v>0</v>
      </c>
      <c r="LN53" s="3">
        <f t="shared" si="136"/>
        <v>0</v>
      </c>
      <c r="LO53" s="3">
        <f t="shared" ref="LO53:NZ53" si="137">COUNTIF(LO4:LO35,"SP")</f>
        <v>0</v>
      </c>
      <c r="LP53" s="3">
        <f t="shared" si="137"/>
        <v>0</v>
      </c>
      <c r="LQ53" s="3">
        <f t="shared" si="137"/>
        <v>0</v>
      </c>
      <c r="LR53" s="3">
        <f t="shared" si="137"/>
        <v>0</v>
      </c>
      <c r="LS53" s="3">
        <f t="shared" si="137"/>
        <v>0</v>
      </c>
      <c r="LT53" s="3">
        <f t="shared" si="137"/>
        <v>0</v>
      </c>
      <c r="LU53" s="3">
        <f t="shared" si="137"/>
        <v>0</v>
      </c>
      <c r="LV53" s="3">
        <f t="shared" si="137"/>
        <v>0</v>
      </c>
      <c r="LW53" s="3">
        <f t="shared" si="137"/>
        <v>0</v>
      </c>
      <c r="LX53" s="3">
        <f t="shared" si="137"/>
        <v>0</v>
      </c>
      <c r="LY53" s="3">
        <f t="shared" si="137"/>
        <v>0</v>
      </c>
      <c r="LZ53" s="3">
        <f t="shared" si="137"/>
        <v>0</v>
      </c>
      <c r="MA53" s="3">
        <f t="shared" si="137"/>
        <v>0</v>
      </c>
      <c r="MB53" s="3">
        <f t="shared" si="137"/>
        <v>0</v>
      </c>
      <c r="MC53" s="3">
        <f t="shared" si="137"/>
        <v>0</v>
      </c>
      <c r="MD53" s="3">
        <f t="shared" si="137"/>
        <v>0</v>
      </c>
      <c r="ME53" s="3">
        <f t="shared" si="137"/>
        <v>0</v>
      </c>
      <c r="MF53" s="3">
        <f t="shared" si="137"/>
        <v>0</v>
      </c>
      <c r="MG53" s="3">
        <f t="shared" si="137"/>
        <v>0</v>
      </c>
      <c r="MH53" s="3">
        <f t="shared" si="137"/>
        <v>0</v>
      </c>
      <c r="MI53" s="3">
        <f t="shared" si="137"/>
        <v>0</v>
      </c>
      <c r="MJ53" s="3">
        <f t="shared" si="137"/>
        <v>0</v>
      </c>
      <c r="MK53" s="3">
        <f t="shared" si="137"/>
        <v>0</v>
      </c>
      <c r="ML53" s="3">
        <f t="shared" si="137"/>
        <v>0</v>
      </c>
      <c r="MM53" s="3">
        <f t="shared" si="137"/>
        <v>0</v>
      </c>
      <c r="MN53" s="3">
        <f t="shared" si="137"/>
        <v>0</v>
      </c>
      <c r="MO53" s="3">
        <f t="shared" si="137"/>
        <v>0</v>
      </c>
      <c r="MP53" s="3">
        <f t="shared" si="137"/>
        <v>0</v>
      </c>
      <c r="MQ53" s="3">
        <f t="shared" si="137"/>
        <v>0</v>
      </c>
      <c r="MR53" s="3">
        <f t="shared" si="137"/>
        <v>0</v>
      </c>
      <c r="MS53" s="3">
        <f t="shared" si="137"/>
        <v>0</v>
      </c>
      <c r="MT53" s="3">
        <f t="shared" si="137"/>
        <v>0</v>
      </c>
      <c r="MU53" s="3">
        <f t="shared" si="137"/>
        <v>0</v>
      </c>
      <c r="MV53" s="3">
        <f t="shared" si="137"/>
        <v>0</v>
      </c>
      <c r="MW53" s="3">
        <f t="shared" si="137"/>
        <v>0</v>
      </c>
      <c r="MX53" s="3">
        <f t="shared" si="137"/>
        <v>0</v>
      </c>
      <c r="MY53" s="3">
        <f t="shared" si="137"/>
        <v>0</v>
      </c>
      <c r="MZ53" s="3">
        <f t="shared" si="137"/>
        <v>0</v>
      </c>
      <c r="NA53" s="3">
        <f t="shared" si="137"/>
        <v>0</v>
      </c>
      <c r="NB53" s="3">
        <f t="shared" si="137"/>
        <v>0</v>
      </c>
      <c r="NC53" s="3">
        <f t="shared" si="137"/>
        <v>0</v>
      </c>
      <c r="ND53" s="3">
        <f t="shared" si="137"/>
        <v>0</v>
      </c>
      <c r="NE53" s="3">
        <f t="shared" si="137"/>
        <v>0</v>
      </c>
      <c r="NF53" s="3">
        <f t="shared" si="137"/>
        <v>0</v>
      </c>
      <c r="NG53" s="3">
        <f t="shared" si="137"/>
        <v>0</v>
      </c>
      <c r="NH53" s="3">
        <f t="shared" si="137"/>
        <v>0</v>
      </c>
      <c r="NI53" s="3">
        <f t="shared" si="137"/>
        <v>0</v>
      </c>
      <c r="NJ53" s="3">
        <f t="shared" si="137"/>
        <v>0</v>
      </c>
      <c r="NK53" s="3">
        <f t="shared" si="137"/>
        <v>0</v>
      </c>
      <c r="NL53" s="3">
        <f t="shared" si="137"/>
        <v>0</v>
      </c>
      <c r="NM53" s="3">
        <f t="shared" si="137"/>
        <v>0</v>
      </c>
      <c r="NN53" s="3">
        <f t="shared" si="137"/>
        <v>0</v>
      </c>
      <c r="NO53" s="3">
        <f t="shared" si="137"/>
        <v>0</v>
      </c>
      <c r="NP53" s="3">
        <f t="shared" si="137"/>
        <v>0</v>
      </c>
      <c r="NQ53" s="3">
        <f t="shared" si="137"/>
        <v>0</v>
      </c>
      <c r="NR53" s="3">
        <f t="shared" si="137"/>
        <v>0</v>
      </c>
      <c r="NS53" s="3">
        <f t="shared" si="137"/>
        <v>0</v>
      </c>
      <c r="NT53" s="3">
        <f t="shared" si="137"/>
        <v>0</v>
      </c>
      <c r="NU53" s="3">
        <f t="shared" si="137"/>
        <v>0</v>
      </c>
      <c r="NV53" s="3">
        <f t="shared" si="137"/>
        <v>0</v>
      </c>
      <c r="NW53" s="3">
        <f t="shared" si="137"/>
        <v>0</v>
      </c>
      <c r="NX53" s="3">
        <f t="shared" si="137"/>
        <v>0</v>
      </c>
      <c r="NY53" s="3">
        <f t="shared" si="137"/>
        <v>0</v>
      </c>
      <c r="NZ53" s="3">
        <f t="shared" si="137"/>
        <v>0</v>
      </c>
      <c r="OA53" s="3">
        <f t="shared" ref="OA53:QL53" si="138">COUNTIF(OA4:OA35,"SP")</f>
        <v>0</v>
      </c>
      <c r="OB53" s="3">
        <f t="shared" si="138"/>
        <v>0</v>
      </c>
      <c r="OC53" s="3">
        <f t="shared" si="138"/>
        <v>0</v>
      </c>
      <c r="OD53" s="3">
        <f t="shared" si="138"/>
        <v>0</v>
      </c>
      <c r="OE53" s="3">
        <f t="shared" si="138"/>
        <v>0</v>
      </c>
      <c r="OF53" s="3">
        <f t="shared" si="138"/>
        <v>0</v>
      </c>
      <c r="OG53" s="3">
        <f t="shared" si="138"/>
        <v>0</v>
      </c>
      <c r="OH53" s="3">
        <f t="shared" si="138"/>
        <v>0</v>
      </c>
      <c r="OI53" s="3">
        <f t="shared" si="138"/>
        <v>0</v>
      </c>
      <c r="OJ53" s="3">
        <f t="shared" si="138"/>
        <v>0</v>
      </c>
      <c r="OK53" s="3">
        <f t="shared" si="138"/>
        <v>0</v>
      </c>
      <c r="OL53" s="3">
        <f t="shared" si="138"/>
        <v>0</v>
      </c>
      <c r="OM53" s="3">
        <f t="shared" si="138"/>
        <v>0</v>
      </c>
      <c r="ON53" s="3">
        <f t="shared" si="138"/>
        <v>0</v>
      </c>
      <c r="OO53" s="3">
        <f t="shared" si="138"/>
        <v>0</v>
      </c>
      <c r="OP53" s="3">
        <f t="shared" si="138"/>
        <v>0</v>
      </c>
      <c r="OQ53" s="3">
        <f t="shared" si="138"/>
        <v>0</v>
      </c>
      <c r="OR53" s="3">
        <f t="shared" si="138"/>
        <v>0</v>
      </c>
      <c r="OS53" s="3">
        <f t="shared" si="138"/>
        <v>0</v>
      </c>
      <c r="OT53" s="3">
        <f t="shared" si="138"/>
        <v>0</v>
      </c>
      <c r="OU53" s="3">
        <f t="shared" si="138"/>
        <v>0</v>
      </c>
      <c r="OV53" s="3">
        <f t="shared" si="138"/>
        <v>0</v>
      </c>
      <c r="OW53" s="3">
        <f t="shared" si="138"/>
        <v>0</v>
      </c>
      <c r="OX53" s="3">
        <f t="shared" si="138"/>
        <v>0</v>
      </c>
      <c r="OY53" s="3">
        <f t="shared" si="138"/>
        <v>0</v>
      </c>
      <c r="OZ53" s="3">
        <f t="shared" si="138"/>
        <v>0</v>
      </c>
      <c r="PA53" s="3">
        <f t="shared" si="138"/>
        <v>0</v>
      </c>
      <c r="PB53" s="3">
        <f t="shared" si="138"/>
        <v>0</v>
      </c>
      <c r="PC53" s="3">
        <f t="shared" si="138"/>
        <v>0</v>
      </c>
      <c r="PD53" s="3">
        <f t="shared" si="138"/>
        <v>0</v>
      </c>
      <c r="PE53" s="3">
        <f t="shared" si="138"/>
        <v>0</v>
      </c>
      <c r="PF53" s="3">
        <f t="shared" si="138"/>
        <v>0</v>
      </c>
      <c r="PG53" s="3">
        <f t="shared" si="138"/>
        <v>0</v>
      </c>
      <c r="PH53" s="3">
        <f t="shared" si="138"/>
        <v>0</v>
      </c>
      <c r="PI53" s="3">
        <f t="shared" si="138"/>
        <v>0</v>
      </c>
      <c r="PJ53" s="3">
        <f t="shared" si="138"/>
        <v>0</v>
      </c>
      <c r="PK53" s="3">
        <f t="shared" si="138"/>
        <v>0</v>
      </c>
      <c r="PL53" s="3">
        <f t="shared" si="138"/>
        <v>0</v>
      </c>
      <c r="PM53" s="3">
        <f t="shared" si="138"/>
        <v>0</v>
      </c>
      <c r="PN53" s="3">
        <f t="shared" si="138"/>
        <v>0</v>
      </c>
      <c r="PO53" s="3">
        <f t="shared" si="138"/>
        <v>0</v>
      </c>
      <c r="PP53" s="3">
        <f t="shared" si="138"/>
        <v>0</v>
      </c>
      <c r="PQ53" s="3">
        <f t="shared" si="138"/>
        <v>0</v>
      </c>
      <c r="PR53" s="3">
        <f t="shared" si="138"/>
        <v>0</v>
      </c>
      <c r="PS53" s="3">
        <f t="shared" si="138"/>
        <v>0</v>
      </c>
      <c r="PT53" s="3">
        <f t="shared" si="138"/>
        <v>0</v>
      </c>
      <c r="PU53" s="3">
        <f t="shared" si="138"/>
        <v>0</v>
      </c>
      <c r="PV53" s="3">
        <f t="shared" si="138"/>
        <v>0</v>
      </c>
      <c r="PW53" s="3">
        <f t="shared" si="138"/>
        <v>0</v>
      </c>
      <c r="PX53" s="3">
        <f t="shared" si="138"/>
        <v>0</v>
      </c>
      <c r="PY53" s="3">
        <f t="shared" si="138"/>
        <v>0</v>
      </c>
      <c r="PZ53" s="3">
        <f t="shared" si="138"/>
        <v>0</v>
      </c>
      <c r="QA53" s="3">
        <f t="shared" si="138"/>
        <v>0</v>
      </c>
      <c r="QB53" s="3">
        <f t="shared" si="138"/>
        <v>0</v>
      </c>
      <c r="QC53" s="3">
        <f t="shared" si="138"/>
        <v>0</v>
      </c>
      <c r="QD53" s="3">
        <f t="shared" si="138"/>
        <v>0</v>
      </c>
      <c r="QE53" s="3">
        <f t="shared" si="138"/>
        <v>0</v>
      </c>
      <c r="QF53" s="3">
        <f t="shared" si="138"/>
        <v>0</v>
      </c>
      <c r="QG53" s="3">
        <f t="shared" si="138"/>
        <v>0</v>
      </c>
      <c r="QH53" s="3">
        <f t="shared" si="138"/>
        <v>0</v>
      </c>
      <c r="QI53" s="3">
        <f t="shared" si="138"/>
        <v>0</v>
      </c>
      <c r="QJ53" s="3">
        <f t="shared" si="138"/>
        <v>0</v>
      </c>
      <c r="QK53" s="3">
        <f t="shared" si="138"/>
        <v>0</v>
      </c>
      <c r="QL53" s="3">
        <f t="shared" si="138"/>
        <v>0</v>
      </c>
      <c r="QM53" s="3">
        <f t="shared" ref="QM53:SX53" si="139">COUNTIF(QM4:QM35,"SP")</f>
        <v>0</v>
      </c>
      <c r="QN53" s="3">
        <f t="shared" si="139"/>
        <v>0</v>
      </c>
      <c r="QO53" s="3">
        <f t="shared" si="139"/>
        <v>0</v>
      </c>
      <c r="QP53" s="3">
        <f t="shared" si="139"/>
        <v>0</v>
      </c>
      <c r="QQ53" s="3">
        <f t="shared" si="139"/>
        <v>0</v>
      </c>
      <c r="QR53" s="3">
        <f t="shared" si="139"/>
        <v>0</v>
      </c>
      <c r="QS53" s="3">
        <f t="shared" si="139"/>
        <v>0</v>
      </c>
      <c r="QT53" s="3">
        <f t="shared" si="139"/>
        <v>0</v>
      </c>
      <c r="QU53" s="3">
        <f t="shared" si="139"/>
        <v>0</v>
      </c>
      <c r="QV53" s="3">
        <f t="shared" si="139"/>
        <v>0</v>
      </c>
      <c r="QW53" s="3">
        <f t="shared" si="139"/>
        <v>0</v>
      </c>
      <c r="QX53" s="3">
        <f t="shared" si="139"/>
        <v>0</v>
      </c>
      <c r="QY53" s="3">
        <f t="shared" si="139"/>
        <v>0</v>
      </c>
      <c r="QZ53" s="3">
        <f t="shared" si="139"/>
        <v>0</v>
      </c>
      <c r="RA53" s="3">
        <f t="shared" si="139"/>
        <v>0</v>
      </c>
      <c r="RB53" s="3">
        <f t="shared" si="139"/>
        <v>0</v>
      </c>
      <c r="RC53" s="3">
        <f t="shared" si="139"/>
        <v>0</v>
      </c>
      <c r="RD53" s="3">
        <f t="shared" si="139"/>
        <v>0</v>
      </c>
      <c r="RE53" s="3">
        <f t="shared" si="139"/>
        <v>0</v>
      </c>
      <c r="RF53" s="3">
        <f t="shared" si="139"/>
        <v>0</v>
      </c>
      <c r="RG53" s="3">
        <f t="shared" si="139"/>
        <v>0</v>
      </c>
      <c r="RH53" s="3">
        <f t="shared" si="139"/>
        <v>0</v>
      </c>
      <c r="RI53" s="3">
        <f t="shared" si="139"/>
        <v>0</v>
      </c>
      <c r="RJ53" s="3">
        <f t="shared" si="139"/>
        <v>0</v>
      </c>
      <c r="RK53" s="3">
        <f t="shared" si="139"/>
        <v>0</v>
      </c>
      <c r="RL53" s="3">
        <f t="shared" si="139"/>
        <v>0</v>
      </c>
      <c r="RM53" s="3">
        <f t="shared" si="139"/>
        <v>0</v>
      </c>
      <c r="RN53" s="3">
        <f t="shared" si="139"/>
        <v>0</v>
      </c>
      <c r="RO53" s="3">
        <f t="shared" si="139"/>
        <v>0</v>
      </c>
      <c r="RP53" s="3">
        <f t="shared" si="139"/>
        <v>0</v>
      </c>
      <c r="RQ53" s="3">
        <f t="shared" si="139"/>
        <v>0</v>
      </c>
      <c r="RR53" s="3">
        <f t="shared" si="139"/>
        <v>0</v>
      </c>
      <c r="RS53" s="3">
        <f t="shared" si="139"/>
        <v>0</v>
      </c>
      <c r="RT53" s="3">
        <f t="shared" si="139"/>
        <v>0</v>
      </c>
      <c r="RU53" s="3">
        <f t="shared" si="139"/>
        <v>0</v>
      </c>
      <c r="RV53" s="3">
        <f t="shared" si="139"/>
        <v>0</v>
      </c>
      <c r="RW53" s="3">
        <f t="shared" si="139"/>
        <v>0</v>
      </c>
      <c r="RX53" s="3">
        <f t="shared" si="139"/>
        <v>0</v>
      </c>
      <c r="RY53" s="3">
        <f t="shared" si="139"/>
        <v>0</v>
      </c>
      <c r="RZ53" s="3">
        <f t="shared" si="139"/>
        <v>0</v>
      </c>
      <c r="SA53" s="3">
        <f t="shared" si="139"/>
        <v>0</v>
      </c>
      <c r="SB53" s="3">
        <f t="shared" si="139"/>
        <v>0</v>
      </c>
      <c r="SC53" s="3">
        <f t="shared" si="139"/>
        <v>0</v>
      </c>
      <c r="SD53" s="3">
        <f t="shared" si="139"/>
        <v>0</v>
      </c>
      <c r="SE53" s="3">
        <f t="shared" si="139"/>
        <v>0</v>
      </c>
      <c r="SF53" s="3">
        <f t="shared" si="139"/>
        <v>0</v>
      </c>
      <c r="SG53" s="3">
        <f t="shared" si="139"/>
        <v>0</v>
      </c>
      <c r="SH53" s="3">
        <f t="shared" si="139"/>
        <v>0</v>
      </c>
      <c r="SI53" s="3">
        <f t="shared" si="139"/>
        <v>0</v>
      </c>
      <c r="SJ53" s="3">
        <f t="shared" si="139"/>
        <v>0</v>
      </c>
      <c r="SK53" s="3">
        <f t="shared" si="139"/>
        <v>0</v>
      </c>
      <c r="SL53" s="3">
        <f t="shared" si="139"/>
        <v>0</v>
      </c>
      <c r="SM53" s="3">
        <f t="shared" si="139"/>
        <v>0</v>
      </c>
      <c r="SN53" s="3">
        <f t="shared" si="139"/>
        <v>0</v>
      </c>
      <c r="SO53" s="3">
        <f t="shared" si="139"/>
        <v>0</v>
      </c>
      <c r="SP53" s="3">
        <f t="shared" si="139"/>
        <v>0</v>
      </c>
      <c r="SQ53" s="3">
        <f t="shared" si="139"/>
        <v>0</v>
      </c>
      <c r="SR53" s="3">
        <f t="shared" si="139"/>
        <v>0</v>
      </c>
      <c r="SS53" s="3">
        <f t="shared" si="139"/>
        <v>0</v>
      </c>
      <c r="ST53" s="3">
        <f t="shared" si="139"/>
        <v>0</v>
      </c>
      <c r="SU53" s="3">
        <f t="shared" si="139"/>
        <v>0</v>
      </c>
      <c r="SV53" s="3">
        <f t="shared" si="139"/>
        <v>0</v>
      </c>
      <c r="SW53" s="3">
        <f t="shared" si="139"/>
        <v>0</v>
      </c>
      <c r="SX53" s="3">
        <f t="shared" si="139"/>
        <v>0</v>
      </c>
      <c r="SY53" s="3">
        <f t="shared" ref="SY53:VJ53" si="140">COUNTIF(SY4:SY35,"SP")</f>
        <v>0</v>
      </c>
      <c r="SZ53" s="3">
        <f t="shared" si="140"/>
        <v>0</v>
      </c>
      <c r="TA53" s="3">
        <f t="shared" si="140"/>
        <v>0</v>
      </c>
      <c r="TB53" s="3">
        <f t="shared" si="140"/>
        <v>0</v>
      </c>
      <c r="TC53" s="3">
        <f t="shared" si="140"/>
        <v>0</v>
      </c>
      <c r="TD53" s="3">
        <f t="shared" si="140"/>
        <v>0</v>
      </c>
      <c r="TE53" s="3">
        <f t="shared" si="140"/>
        <v>0</v>
      </c>
      <c r="TF53" s="3">
        <f t="shared" si="140"/>
        <v>0</v>
      </c>
      <c r="TG53" s="3">
        <f t="shared" si="140"/>
        <v>0</v>
      </c>
      <c r="TH53" s="3">
        <f t="shared" si="140"/>
        <v>0</v>
      </c>
      <c r="TI53" s="3">
        <f t="shared" si="140"/>
        <v>0</v>
      </c>
      <c r="TJ53" s="3">
        <f t="shared" si="140"/>
        <v>0</v>
      </c>
      <c r="TK53" s="3">
        <f t="shared" si="140"/>
        <v>0</v>
      </c>
      <c r="TL53" s="3">
        <f t="shared" si="140"/>
        <v>0</v>
      </c>
      <c r="TM53" s="3">
        <f t="shared" si="140"/>
        <v>0</v>
      </c>
      <c r="TN53" s="3">
        <f t="shared" si="140"/>
        <v>0</v>
      </c>
      <c r="TO53" s="3">
        <f t="shared" si="140"/>
        <v>0</v>
      </c>
      <c r="TP53" s="3">
        <f t="shared" si="140"/>
        <v>0</v>
      </c>
      <c r="TQ53" s="3">
        <f t="shared" si="140"/>
        <v>0</v>
      </c>
      <c r="TR53" s="3">
        <f t="shared" si="140"/>
        <v>0</v>
      </c>
      <c r="TS53" s="3">
        <f t="shared" si="140"/>
        <v>0</v>
      </c>
      <c r="TT53" s="3">
        <f t="shared" si="140"/>
        <v>0</v>
      </c>
      <c r="TU53" s="3">
        <f t="shared" si="140"/>
        <v>0</v>
      </c>
      <c r="TV53" s="3">
        <f t="shared" si="140"/>
        <v>0</v>
      </c>
      <c r="TW53" s="3">
        <f t="shared" si="140"/>
        <v>0</v>
      </c>
      <c r="TX53" s="3">
        <f t="shared" si="140"/>
        <v>0</v>
      </c>
      <c r="TY53" s="3">
        <f t="shared" si="140"/>
        <v>0</v>
      </c>
      <c r="TZ53" s="3">
        <f t="shared" si="140"/>
        <v>0</v>
      </c>
      <c r="UA53" s="3">
        <f t="shared" si="140"/>
        <v>0</v>
      </c>
      <c r="UB53" s="3">
        <f t="shared" si="140"/>
        <v>0</v>
      </c>
      <c r="UC53" s="3">
        <f t="shared" si="140"/>
        <v>0</v>
      </c>
      <c r="UD53" s="3">
        <f t="shared" si="140"/>
        <v>0</v>
      </c>
      <c r="UE53" s="3">
        <f t="shared" si="140"/>
        <v>0</v>
      </c>
      <c r="UF53" s="3">
        <f t="shared" si="140"/>
        <v>0</v>
      </c>
      <c r="UG53" s="3">
        <f t="shared" si="140"/>
        <v>0</v>
      </c>
      <c r="UH53" s="3">
        <f t="shared" si="140"/>
        <v>0</v>
      </c>
      <c r="UI53" s="3">
        <f t="shared" si="140"/>
        <v>0</v>
      </c>
      <c r="UJ53" s="3">
        <f t="shared" si="140"/>
        <v>0</v>
      </c>
      <c r="UK53" s="3">
        <f t="shared" si="140"/>
        <v>0</v>
      </c>
      <c r="UL53" s="3">
        <f t="shared" si="140"/>
        <v>0</v>
      </c>
      <c r="UM53" s="3">
        <f t="shared" si="140"/>
        <v>0</v>
      </c>
      <c r="UN53" s="3">
        <f t="shared" si="140"/>
        <v>0</v>
      </c>
      <c r="UO53" s="3">
        <f t="shared" si="140"/>
        <v>0</v>
      </c>
      <c r="UP53" s="3">
        <f t="shared" si="140"/>
        <v>0</v>
      </c>
      <c r="UQ53" s="3">
        <f t="shared" si="140"/>
        <v>0</v>
      </c>
      <c r="UR53" s="3">
        <f t="shared" si="140"/>
        <v>0</v>
      </c>
      <c r="US53" s="3">
        <f t="shared" si="140"/>
        <v>0</v>
      </c>
      <c r="UT53" s="3">
        <f t="shared" si="140"/>
        <v>0</v>
      </c>
      <c r="UU53" s="3">
        <f t="shared" si="140"/>
        <v>0</v>
      </c>
      <c r="UV53" s="3">
        <f t="shared" si="140"/>
        <v>0</v>
      </c>
      <c r="UW53" s="3">
        <f t="shared" si="140"/>
        <v>0</v>
      </c>
      <c r="UX53" s="3">
        <f t="shared" si="140"/>
        <v>0</v>
      </c>
      <c r="UY53" s="3">
        <f t="shared" si="140"/>
        <v>0</v>
      </c>
      <c r="UZ53" s="3">
        <f t="shared" si="140"/>
        <v>0</v>
      </c>
      <c r="VA53" s="3">
        <f t="shared" si="140"/>
        <v>0</v>
      </c>
      <c r="VB53" s="3">
        <f t="shared" si="140"/>
        <v>0</v>
      </c>
      <c r="VC53" s="3">
        <f t="shared" si="140"/>
        <v>0</v>
      </c>
      <c r="VD53" s="3">
        <f t="shared" si="140"/>
        <v>0</v>
      </c>
      <c r="VE53" s="3">
        <f t="shared" si="140"/>
        <v>0</v>
      </c>
      <c r="VF53" s="3">
        <f t="shared" si="140"/>
        <v>0</v>
      </c>
      <c r="VG53" s="3">
        <f t="shared" si="140"/>
        <v>0</v>
      </c>
      <c r="VH53" s="3">
        <f t="shared" si="140"/>
        <v>0</v>
      </c>
      <c r="VI53" s="3">
        <f t="shared" si="140"/>
        <v>0</v>
      </c>
      <c r="VJ53" s="3">
        <f t="shared" si="140"/>
        <v>0</v>
      </c>
      <c r="VK53" s="3">
        <f t="shared" ref="VK53:XV53" si="141">COUNTIF(VK4:VK35,"SP")</f>
        <v>0</v>
      </c>
      <c r="VL53" s="3">
        <f t="shared" si="141"/>
        <v>0</v>
      </c>
      <c r="VM53" s="3">
        <f t="shared" si="141"/>
        <v>0</v>
      </c>
      <c r="VN53" s="3">
        <f t="shared" si="141"/>
        <v>0</v>
      </c>
      <c r="VO53" s="3">
        <f t="shared" si="141"/>
        <v>0</v>
      </c>
      <c r="VP53" s="3">
        <f t="shared" si="141"/>
        <v>0</v>
      </c>
      <c r="VQ53" s="3">
        <f t="shared" si="141"/>
        <v>0</v>
      </c>
      <c r="VR53" s="3">
        <f t="shared" si="141"/>
        <v>0</v>
      </c>
      <c r="VS53" s="3">
        <f t="shared" si="141"/>
        <v>0</v>
      </c>
      <c r="VT53" s="3">
        <f t="shared" si="141"/>
        <v>0</v>
      </c>
      <c r="VU53" s="3">
        <f t="shared" si="141"/>
        <v>0</v>
      </c>
      <c r="VV53" s="3">
        <f t="shared" si="141"/>
        <v>0</v>
      </c>
      <c r="VW53" s="3">
        <f t="shared" si="141"/>
        <v>0</v>
      </c>
      <c r="VX53" s="3">
        <f t="shared" si="141"/>
        <v>0</v>
      </c>
      <c r="VY53" s="3">
        <f t="shared" si="141"/>
        <v>0</v>
      </c>
      <c r="VZ53" s="3">
        <f t="shared" si="141"/>
        <v>0</v>
      </c>
      <c r="WA53" s="3">
        <f t="shared" si="141"/>
        <v>0</v>
      </c>
      <c r="WB53" s="3">
        <f t="shared" si="141"/>
        <v>0</v>
      </c>
      <c r="WC53" s="3">
        <f t="shared" si="141"/>
        <v>0</v>
      </c>
      <c r="WD53" s="3">
        <f t="shared" si="141"/>
        <v>0</v>
      </c>
      <c r="WE53" s="3">
        <f t="shared" si="141"/>
        <v>0</v>
      </c>
      <c r="WF53" s="3">
        <f t="shared" si="141"/>
        <v>0</v>
      </c>
      <c r="WG53" s="3">
        <f t="shared" si="141"/>
        <v>0</v>
      </c>
      <c r="WH53" s="3">
        <f t="shared" si="141"/>
        <v>0</v>
      </c>
      <c r="WI53" s="3">
        <f t="shared" si="141"/>
        <v>0</v>
      </c>
      <c r="WJ53" s="3">
        <f t="shared" si="141"/>
        <v>0</v>
      </c>
      <c r="WK53" s="3">
        <f t="shared" si="141"/>
        <v>0</v>
      </c>
      <c r="WL53" s="3">
        <f t="shared" si="141"/>
        <v>0</v>
      </c>
      <c r="WM53" s="3">
        <f t="shared" si="141"/>
        <v>0</v>
      </c>
      <c r="WN53" s="3">
        <f t="shared" si="141"/>
        <v>0</v>
      </c>
      <c r="WO53" s="3">
        <f t="shared" si="141"/>
        <v>0</v>
      </c>
      <c r="WP53" s="3">
        <f t="shared" si="141"/>
        <v>0</v>
      </c>
      <c r="WQ53" s="3">
        <f t="shared" si="141"/>
        <v>0</v>
      </c>
      <c r="WR53" s="3">
        <f t="shared" si="141"/>
        <v>0</v>
      </c>
      <c r="WS53" s="3">
        <f t="shared" si="141"/>
        <v>0</v>
      </c>
      <c r="WT53" s="3">
        <f t="shared" si="141"/>
        <v>0</v>
      </c>
      <c r="WU53" s="3">
        <f t="shared" si="141"/>
        <v>0</v>
      </c>
      <c r="WV53" s="3">
        <f t="shared" si="141"/>
        <v>0</v>
      </c>
      <c r="WW53" s="3">
        <f t="shared" si="141"/>
        <v>0</v>
      </c>
      <c r="WX53" s="3">
        <f t="shared" si="141"/>
        <v>0</v>
      </c>
      <c r="WY53" s="3">
        <f t="shared" si="141"/>
        <v>0</v>
      </c>
      <c r="WZ53" s="3">
        <f t="shared" si="141"/>
        <v>0</v>
      </c>
      <c r="XA53" s="3">
        <f t="shared" si="141"/>
        <v>0</v>
      </c>
      <c r="XB53" s="3">
        <f t="shared" si="141"/>
        <v>0</v>
      </c>
      <c r="XC53" s="3">
        <f t="shared" si="141"/>
        <v>0</v>
      </c>
      <c r="XD53" s="3">
        <f t="shared" si="141"/>
        <v>0</v>
      </c>
      <c r="XE53" s="3">
        <f t="shared" si="141"/>
        <v>0</v>
      </c>
      <c r="XF53" s="3">
        <f t="shared" si="141"/>
        <v>0</v>
      </c>
      <c r="XG53" s="3">
        <f t="shared" si="141"/>
        <v>0</v>
      </c>
      <c r="XH53" s="3">
        <f t="shared" si="141"/>
        <v>0</v>
      </c>
      <c r="XI53" s="3">
        <f t="shared" si="141"/>
        <v>0</v>
      </c>
      <c r="XJ53" s="3">
        <f t="shared" si="141"/>
        <v>0</v>
      </c>
      <c r="XK53" s="3">
        <f t="shared" si="141"/>
        <v>0</v>
      </c>
      <c r="XL53" s="3">
        <f t="shared" si="141"/>
        <v>0</v>
      </c>
      <c r="XM53" s="3">
        <f t="shared" si="141"/>
        <v>0</v>
      </c>
      <c r="XN53" s="3">
        <f t="shared" si="141"/>
        <v>0</v>
      </c>
      <c r="XO53" s="3">
        <f t="shared" si="141"/>
        <v>0</v>
      </c>
      <c r="XP53" s="3">
        <f t="shared" si="141"/>
        <v>0</v>
      </c>
      <c r="XQ53" s="3">
        <f t="shared" si="141"/>
        <v>0</v>
      </c>
      <c r="XR53" s="3">
        <f t="shared" si="141"/>
        <v>0</v>
      </c>
      <c r="XS53" s="3">
        <f t="shared" si="141"/>
        <v>0</v>
      </c>
      <c r="XT53" s="3">
        <f t="shared" si="141"/>
        <v>0</v>
      </c>
      <c r="XU53" s="3">
        <f t="shared" si="141"/>
        <v>0</v>
      </c>
      <c r="XV53" s="3">
        <f t="shared" si="141"/>
        <v>0</v>
      </c>
      <c r="XW53" s="3">
        <f t="shared" ref="XW53:AAH53" si="142">COUNTIF(XW4:XW35,"SP")</f>
        <v>0</v>
      </c>
      <c r="XX53" s="3">
        <f t="shared" si="142"/>
        <v>0</v>
      </c>
      <c r="XY53" s="3">
        <f t="shared" si="142"/>
        <v>0</v>
      </c>
      <c r="XZ53" s="3">
        <f t="shared" si="142"/>
        <v>0</v>
      </c>
      <c r="YA53" s="3">
        <f t="shared" si="142"/>
        <v>0</v>
      </c>
      <c r="YB53" s="3">
        <f t="shared" si="142"/>
        <v>0</v>
      </c>
      <c r="YC53" s="3">
        <f t="shared" si="142"/>
        <v>0</v>
      </c>
      <c r="YD53" s="3">
        <f t="shared" si="142"/>
        <v>0</v>
      </c>
      <c r="YE53" s="3">
        <f t="shared" si="142"/>
        <v>0</v>
      </c>
      <c r="YF53" s="3">
        <f t="shared" si="142"/>
        <v>0</v>
      </c>
      <c r="YG53" s="3">
        <f t="shared" si="142"/>
        <v>0</v>
      </c>
      <c r="YH53" s="3">
        <f t="shared" si="142"/>
        <v>0</v>
      </c>
      <c r="YI53" s="3">
        <f t="shared" si="142"/>
        <v>0</v>
      </c>
      <c r="YJ53" s="3">
        <f t="shared" si="142"/>
        <v>0</v>
      </c>
      <c r="YK53" s="3">
        <f t="shared" si="142"/>
        <v>0</v>
      </c>
      <c r="YL53" s="3">
        <f t="shared" si="142"/>
        <v>0</v>
      </c>
      <c r="YM53" s="3">
        <f t="shared" si="142"/>
        <v>0</v>
      </c>
      <c r="YN53" s="3">
        <f t="shared" si="142"/>
        <v>0</v>
      </c>
      <c r="YO53" s="3">
        <f t="shared" si="142"/>
        <v>0</v>
      </c>
      <c r="YP53" s="3">
        <f t="shared" si="142"/>
        <v>0</v>
      </c>
      <c r="YQ53" s="3">
        <f t="shared" si="142"/>
        <v>0</v>
      </c>
      <c r="YR53" s="3">
        <f t="shared" si="142"/>
        <v>0</v>
      </c>
      <c r="YS53" s="3">
        <f t="shared" si="142"/>
        <v>0</v>
      </c>
      <c r="YT53" s="3">
        <f t="shared" si="142"/>
        <v>0</v>
      </c>
      <c r="YU53" s="3">
        <f t="shared" si="142"/>
        <v>0</v>
      </c>
      <c r="YV53" s="3">
        <f t="shared" si="142"/>
        <v>0</v>
      </c>
      <c r="YW53" s="3">
        <f t="shared" si="142"/>
        <v>0</v>
      </c>
      <c r="YX53" s="3">
        <f t="shared" si="142"/>
        <v>0</v>
      </c>
      <c r="YY53" s="3">
        <f t="shared" si="142"/>
        <v>0</v>
      </c>
      <c r="YZ53" s="3">
        <f t="shared" si="142"/>
        <v>0</v>
      </c>
      <c r="ZA53" s="3">
        <f t="shared" si="142"/>
        <v>0</v>
      </c>
      <c r="ZB53" s="3">
        <f t="shared" si="142"/>
        <v>0</v>
      </c>
      <c r="ZC53" s="3">
        <f t="shared" si="142"/>
        <v>0</v>
      </c>
      <c r="ZD53" s="3">
        <f t="shared" si="142"/>
        <v>0</v>
      </c>
      <c r="ZE53" s="3">
        <f t="shared" si="142"/>
        <v>0</v>
      </c>
      <c r="ZF53" s="3">
        <f t="shared" si="142"/>
        <v>0</v>
      </c>
      <c r="ZG53" s="3">
        <f t="shared" si="142"/>
        <v>0</v>
      </c>
      <c r="ZH53" s="3">
        <f t="shared" si="142"/>
        <v>0</v>
      </c>
      <c r="ZI53" s="3">
        <f t="shared" si="142"/>
        <v>0</v>
      </c>
      <c r="ZJ53" s="3">
        <f t="shared" si="142"/>
        <v>0</v>
      </c>
      <c r="ZK53" s="3">
        <f t="shared" si="142"/>
        <v>0</v>
      </c>
      <c r="ZL53" s="3">
        <f t="shared" si="142"/>
        <v>0</v>
      </c>
      <c r="ZM53" s="3">
        <f t="shared" si="142"/>
        <v>0</v>
      </c>
      <c r="ZN53" s="3">
        <f t="shared" si="142"/>
        <v>0</v>
      </c>
      <c r="ZO53" s="3">
        <f t="shared" si="142"/>
        <v>0</v>
      </c>
      <c r="ZP53" s="3">
        <f t="shared" si="142"/>
        <v>0</v>
      </c>
      <c r="ZQ53" s="3">
        <f t="shared" si="142"/>
        <v>0</v>
      </c>
      <c r="ZR53" s="3">
        <f t="shared" si="142"/>
        <v>0</v>
      </c>
      <c r="ZS53" s="3">
        <f t="shared" si="142"/>
        <v>0</v>
      </c>
      <c r="ZT53" s="3">
        <f t="shared" si="142"/>
        <v>0</v>
      </c>
      <c r="ZU53" s="3">
        <f t="shared" si="142"/>
        <v>0</v>
      </c>
      <c r="ZV53" s="3">
        <f t="shared" si="142"/>
        <v>0</v>
      </c>
      <c r="ZW53" s="3">
        <f t="shared" si="142"/>
        <v>0</v>
      </c>
      <c r="ZX53" s="3">
        <f t="shared" si="142"/>
        <v>0</v>
      </c>
      <c r="ZY53" s="3">
        <f t="shared" si="142"/>
        <v>0</v>
      </c>
      <c r="ZZ53" s="3">
        <f t="shared" si="142"/>
        <v>0</v>
      </c>
      <c r="AAA53" s="3">
        <f t="shared" si="142"/>
        <v>0</v>
      </c>
      <c r="AAB53" s="3">
        <f t="shared" si="142"/>
        <v>0</v>
      </c>
      <c r="AAC53" s="3">
        <f t="shared" si="142"/>
        <v>0</v>
      </c>
      <c r="AAD53" s="3">
        <f t="shared" si="142"/>
        <v>0</v>
      </c>
      <c r="AAE53" s="3">
        <f t="shared" si="142"/>
        <v>0</v>
      </c>
      <c r="AAF53" s="3">
        <f t="shared" si="142"/>
        <v>0</v>
      </c>
      <c r="AAG53" s="3">
        <f t="shared" si="142"/>
        <v>0</v>
      </c>
      <c r="AAH53" s="3">
        <f t="shared" si="142"/>
        <v>0</v>
      </c>
      <c r="AAI53" s="3">
        <f t="shared" ref="AAI53:ABH53" si="143">COUNTIF(AAI4:AAI35,"SP")</f>
        <v>0</v>
      </c>
      <c r="AAJ53" s="3">
        <f t="shared" si="143"/>
        <v>0</v>
      </c>
      <c r="AAK53" s="3">
        <f t="shared" si="143"/>
        <v>0</v>
      </c>
      <c r="AAL53" s="3">
        <f t="shared" si="143"/>
        <v>0</v>
      </c>
      <c r="AAM53" s="3">
        <f t="shared" si="143"/>
        <v>0</v>
      </c>
      <c r="AAN53" s="3">
        <f t="shared" si="143"/>
        <v>0</v>
      </c>
      <c r="AAO53" s="3">
        <f t="shared" si="143"/>
        <v>0</v>
      </c>
      <c r="AAP53" s="3">
        <f t="shared" si="143"/>
        <v>0</v>
      </c>
      <c r="AAQ53" s="3">
        <f t="shared" si="143"/>
        <v>0</v>
      </c>
      <c r="AAR53" s="3">
        <f t="shared" si="143"/>
        <v>0</v>
      </c>
      <c r="AAS53" s="3">
        <f t="shared" si="143"/>
        <v>0</v>
      </c>
      <c r="AAT53" s="3">
        <f t="shared" si="143"/>
        <v>0</v>
      </c>
      <c r="AAU53" s="3">
        <f t="shared" si="143"/>
        <v>0</v>
      </c>
      <c r="AAV53" s="3">
        <f t="shared" si="143"/>
        <v>0</v>
      </c>
      <c r="AAW53" s="3">
        <f t="shared" si="143"/>
        <v>0</v>
      </c>
      <c r="AAX53" s="3">
        <f t="shared" si="143"/>
        <v>0</v>
      </c>
      <c r="AAY53" s="3">
        <f t="shared" si="143"/>
        <v>0</v>
      </c>
      <c r="AAZ53" s="3">
        <f t="shared" si="143"/>
        <v>0</v>
      </c>
      <c r="ABA53" s="3">
        <f t="shared" si="143"/>
        <v>0</v>
      </c>
      <c r="ABB53" s="3">
        <f t="shared" si="143"/>
        <v>0</v>
      </c>
      <c r="ABC53" s="3">
        <f t="shared" si="143"/>
        <v>0</v>
      </c>
      <c r="ABD53" s="3">
        <f t="shared" si="143"/>
        <v>0</v>
      </c>
      <c r="ABE53" s="3">
        <f t="shared" si="143"/>
        <v>0</v>
      </c>
      <c r="ABF53" s="3">
        <f t="shared" si="143"/>
        <v>0</v>
      </c>
      <c r="ABG53" s="3">
        <f t="shared" si="143"/>
        <v>0</v>
      </c>
      <c r="ABH53" s="3">
        <f t="shared" si="143"/>
        <v>0</v>
      </c>
    </row>
    <row r="54" spans="5:736" x14ac:dyDescent="0.3">
      <c r="E54" s="7" t="s">
        <v>38</v>
      </c>
      <c r="F54" s="7" t="s">
        <v>39</v>
      </c>
      <c r="G54" s="3">
        <f t="shared" ref="G54:BR54" si="144">COUNTIF(G4:G35,"NA")</f>
        <v>0</v>
      </c>
      <c r="H54" s="3">
        <f t="shared" si="144"/>
        <v>0</v>
      </c>
      <c r="I54" s="3">
        <f t="shared" si="144"/>
        <v>0</v>
      </c>
      <c r="J54" s="3">
        <f t="shared" si="144"/>
        <v>0</v>
      </c>
      <c r="K54" s="3">
        <f t="shared" si="144"/>
        <v>0</v>
      </c>
      <c r="L54" s="3">
        <f t="shared" si="144"/>
        <v>0</v>
      </c>
      <c r="M54" s="3">
        <f t="shared" si="144"/>
        <v>0</v>
      </c>
      <c r="N54" s="3">
        <f t="shared" si="144"/>
        <v>0</v>
      </c>
      <c r="O54" s="3">
        <f t="shared" si="144"/>
        <v>0</v>
      </c>
      <c r="P54" s="3">
        <f t="shared" si="144"/>
        <v>0</v>
      </c>
      <c r="Q54" s="3">
        <f t="shared" si="144"/>
        <v>0</v>
      </c>
      <c r="R54" s="3">
        <f t="shared" si="144"/>
        <v>0</v>
      </c>
      <c r="S54" s="3">
        <f t="shared" si="144"/>
        <v>0</v>
      </c>
      <c r="T54" s="3">
        <f t="shared" si="144"/>
        <v>0</v>
      </c>
      <c r="U54" s="3">
        <f t="shared" si="144"/>
        <v>0</v>
      </c>
      <c r="V54" s="3">
        <f t="shared" si="144"/>
        <v>0</v>
      </c>
      <c r="W54" s="3">
        <f t="shared" si="144"/>
        <v>0</v>
      </c>
      <c r="X54" s="3">
        <f t="shared" si="144"/>
        <v>0</v>
      </c>
      <c r="Y54" s="3">
        <f t="shared" si="144"/>
        <v>0</v>
      </c>
      <c r="Z54" s="3">
        <f t="shared" si="144"/>
        <v>0</v>
      </c>
      <c r="AA54" s="3">
        <f t="shared" si="144"/>
        <v>0</v>
      </c>
      <c r="AB54" s="3">
        <f t="shared" si="144"/>
        <v>0</v>
      </c>
      <c r="AC54" s="3">
        <f t="shared" si="144"/>
        <v>0</v>
      </c>
      <c r="AD54" s="3">
        <f t="shared" si="144"/>
        <v>0</v>
      </c>
      <c r="AE54" s="3">
        <f t="shared" si="144"/>
        <v>0</v>
      </c>
      <c r="AF54" s="3">
        <f t="shared" si="144"/>
        <v>0</v>
      </c>
      <c r="AG54" s="3">
        <f t="shared" si="144"/>
        <v>0</v>
      </c>
      <c r="AH54" s="3">
        <f t="shared" si="144"/>
        <v>0</v>
      </c>
      <c r="AI54" s="3">
        <f t="shared" si="144"/>
        <v>0</v>
      </c>
      <c r="AJ54" s="3">
        <f t="shared" si="144"/>
        <v>0</v>
      </c>
      <c r="AK54" s="3">
        <f t="shared" si="144"/>
        <v>0</v>
      </c>
      <c r="AL54" s="3">
        <f t="shared" si="144"/>
        <v>0</v>
      </c>
      <c r="AM54" s="3">
        <f t="shared" si="144"/>
        <v>0</v>
      </c>
      <c r="AN54" s="3">
        <f t="shared" si="144"/>
        <v>0</v>
      </c>
      <c r="AO54" s="3">
        <f t="shared" si="144"/>
        <v>0</v>
      </c>
      <c r="AP54" s="3">
        <f t="shared" si="144"/>
        <v>0</v>
      </c>
      <c r="AQ54" s="3">
        <f t="shared" si="144"/>
        <v>0</v>
      </c>
      <c r="AR54" s="3">
        <f t="shared" si="144"/>
        <v>0</v>
      </c>
      <c r="AS54" s="3">
        <f t="shared" si="144"/>
        <v>0</v>
      </c>
      <c r="AT54" s="3">
        <f t="shared" si="144"/>
        <v>0</v>
      </c>
      <c r="AU54" s="3">
        <f t="shared" si="144"/>
        <v>0</v>
      </c>
      <c r="AV54" s="3">
        <f t="shared" si="144"/>
        <v>0</v>
      </c>
      <c r="AW54" s="3">
        <f t="shared" si="144"/>
        <v>0</v>
      </c>
      <c r="AX54" s="3">
        <f t="shared" si="144"/>
        <v>0</v>
      </c>
      <c r="AY54" s="3">
        <f t="shared" si="144"/>
        <v>0</v>
      </c>
      <c r="AZ54" s="3">
        <f t="shared" si="144"/>
        <v>0</v>
      </c>
      <c r="BA54" s="3">
        <f t="shared" si="144"/>
        <v>0</v>
      </c>
      <c r="BB54" s="3">
        <f t="shared" si="144"/>
        <v>0</v>
      </c>
      <c r="BC54" s="3">
        <f t="shared" si="144"/>
        <v>0</v>
      </c>
      <c r="BD54" s="3">
        <f t="shared" si="144"/>
        <v>0</v>
      </c>
      <c r="BE54" s="3">
        <f t="shared" si="144"/>
        <v>0</v>
      </c>
      <c r="BF54" s="3">
        <f t="shared" si="144"/>
        <v>0</v>
      </c>
      <c r="BG54" s="3">
        <f t="shared" si="144"/>
        <v>0</v>
      </c>
      <c r="BH54" s="3">
        <f t="shared" si="144"/>
        <v>0</v>
      </c>
      <c r="BI54" s="3">
        <f t="shared" si="144"/>
        <v>0</v>
      </c>
      <c r="BJ54" s="3">
        <f t="shared" si="144"/>
        <v>0</v>
      </c>
      <c r="BK54" s="3">
        <f t="shared" si="144"/>
        <v>0</v>
      </c>
      <c r="BL54" s="3">
        <f t="shared" si="144"/>
        <v>0</v>
      </c>
      <c r="BM54" s="3">
        <f t="shared" si="144"/>
        <v>0</v>
      </c>
      <c r="BN54" s="3">
        <f t="shared" si="144"/>
        <v>0</v>
      </c>
      <c r="BO54" s="3">
        <f t="shared" si="144"/>
        <v>0</v>
      </c>
      <c r="BP54" s="3">
        <f t="shared" si="144"/>
        <v>0</v>
      </c>
      <c r="BQ54" s="3">
        <f t="shared" si="144"/>
        <v>0</v>
      </c>
      <c r="BR54" s="3">
        <f t="shared" si="144"/>
        <v>0</v>
      </c>
      <c r="BS54" s="3">
        <f t="shared" ref="BS54:ED54" si="145">COUNTIF(BS4:BS35,"NA")</f>
        <v>0</v>
      </c>
      <c r="BT54" s="3">
        <f t="shared" si="145"/>
        <v>0</v>
      </c>
      <c r="BU54" s="3">
        <f t="shared" si="145"/>
        <v>0</v>
      </c>
      <c r="BV54" s="3">
        <f t="shared" si="145"/>
        <v>0</v>
      </c>
      <c r="BW54" s="3">
        <f t="shared" si="145"/>
        <v>0</v>
      </c>
      <c r="BX54" s="3">
        <f t="shared" si="145"/>
        <v>0</v>
      </c>
      <c r="BY54" s="3">
        <f t="shared" si="145"/>
        <v>0</v>
      </c>
      <c r="BZ54" s="3">
        <f t="shared" si="145"/>
        <v>0</v>
      </c>
      <c r="CA54" s="3">
        <f t="shared" si="145"/>
        <v>0</v>
      </c>
      <c r="CB54" s="3">
        <f t="shared" si="145"/>
        <v>0</v>
      </c>
      <c r="CC54" s="3">
        <f t="shared" si="145"/>
        <v>0</v>
      </c>
      <c r="CD54" s="3">
        <f t="shared" si="145"/>
        <v>0</v>
      </c>
      <c r="CE54" s="3">
        <f t="shared" si="145"/>
        <v>0</v>
      </c>
      <c r="CF54" s="3">
        <f t="shared" si="145"/>
        <v>0</v>
      </c>
      <c r="CG54" s="3">
        <f t="shared" si="145"/>
        <v>0</v>
      </c>
      <c r="CH54" s="3">
        <f t="shared" si="145"/>
        <v>0</v>
      </c>
      <c r="CI54" s="3">
        <f t="shared" si="145"/>
        <v>0</v>
      </c>
      <c r="CJ54" s="3">
        <f t="shared" si="145"/>
        <v>0</v>
      </c>
      <c r="CK54" s="3">
        <f t="shared" si="145"/>
        <v>0</v>
      </c>
      <c r="CL54" s="3">
        <f t="shared" si="145"/>
        <v>0</v>
      </c>
      <c r="CM54" s="3">
        <f t="shared" si="145"/>
        <v>0</v>
      </c>
      <c r="CN54" s="3">
        <f t="shared" si="145"/>
        <v>0</v>
      </c>
      <c r="CO54" s="3">
        <f t="shared" si="145"/>
        <v>0</v>
      </c>
      <c r="CP54" s="3">
        <f t="shared" si="145"/>
        <v>0</v>
      </c>
      <c r="CQ54" s="3">
        <f t="shared" si="145"/>
        <v>0</v>
      </c>
      <c r="CR54" s="3">
        <f t="shared" si="145"/>
        <v>0</v>
      </c>
      <c r="CS54" s="3">
        <f t="shared" si="145"/>
        <v>0</v>
      </c>
      <c r="CT54" s="3">
        <f t="shared" si="145"/>
        <v>0</v>
      </c>
      <c r="CU54" s="3">
        <f t="shared" si="145"/>
        <v>0</v>
      </c>
      <c r="CV54" s="3">
        <f t="shared" si="145"/>
        <v>0</v>
      </c>
      <c r="CW54" s="3">
        <f t="shared" si="145"/>
        <v>0</v>
      </c>
      <c r="CX54" s="3">
        <f t="shared" si="145"/>
        <v>0</v>
      </c>
      <c r="CY54" s="3">
        <f t="shared" si="145"/>
        <v>0</v>
      </c>
      <c r="CZ54" s="3">
        <f t="shared" si="145"/>
        <v>0</v>
      </c>
      <c r="DA54" s="3">
        <f t="shared" si="145"/>
        <v>0</v>
      </c>
      <c r="DB54" s="3">
        <f t="shared" si="145"/>
        <v>0</v>
      </c>
      <c r="DC54" s="3">
        <f t="shared" si="145"/>
        <v>0</v>
      </c>
      <c r="DD54" s="3">
        <f t="shared" si="145"/>
        <v>0</v>
      </c>
      <c r="DE54" s="3">
        <f t="shared" si="145"/>
        <v>0</v>
      </c>
      <c r="DF54" s="3">
        <f t="shared" si="145"/>
        <v>0</v>
      </c>
      <c r="DG54" s="3">
        <f t="shared" si="145"/>
        <v>0</v>
      </c>
      <c r="DH54" s="3">
        <f t="shared" si="145"/>
        <v>0</v>
      </c>
      <c r="DI54" s="3">
        <f t="shared" si="145"/>
        <v>0</v>
      </c>
      <c r="DJ54" s="3">
        <f t="shared" si="145"/>
        <v>0</v>
      </c>
      <c r="DK54" s="3">
        <f t="shared" si="145"/>
        <v>0</v>
      </c>
      <c r="DL54" s="3">
        <f t="shared" si="145"/>
        <v>0</v>
      </c>
      <c r="DM54" s="3">
        <f t="shared" si="145"/>
        <v>0</v>
      </c>
      <c r="DN54" s="3">
        <f t="shared" si="145"/>
        <v>0</v>
      </c>
      <c r="DO54" s="3">
        <f t="shared" si="145"/>
        <v>0</v>
      </c>
      <c r="DP54" s="3">
        <f t="shared" si="145"/>
        <v>0</v>
      </c>
      <c r="DQ54" s="3">
        <f t="shared" si="145"/>
        <v>0</v>
      </c>
      <c r="DR54" s="3">
        <f t="shared" si="145"/>
        <v>0</v>
      </c>
      <c r="DS54" s="3">
        <f t="shared" si="145"/>
        <v>0</v>
      </c>
      <c r="DT54" s="3">
        <f t="shared" si="145"/>
        <v>0</v>
      </c>
      <c r="DU54" s="3">
        <f t="shared" si="145"/>
        <v>0</v>
      </c>
      <c r="DV54" s="3">
        <f t="shared" si="145"/>
        <v>0</v>
      </c>
      <c r="DW54" s="3">
        <f t="shared" si="145"/>
        <v>0</v>
      </c>
      <c r="DX54" s="3">
        <f t="shared" si="145"/>
        <v>0</v>
      </c>
      <c r="DY54" s="3">
        <f t="shared" si="145"/>
        <v>0</v>
      </c>
      <c r="DZ54" s="3">
        <f t="shared" si="145"/>
        <v>0</v>
      </c>
      <c r="EA54" s="3">
        <f t="shared" si="145"/>
        <v>0</v>
      </c>
      <c r="EB54" s="3">
        <f t="shared" si="145"/>
        <v>0</v>
      </c>
      <c r="EC54" s="3">
        <f t="shared" si="145"/>
        <v>0</v>
      </c>
      <c r="ED54" s="3">
        <f t="shared" si="145"/>
        <v>0</v>
      </c>
      <c r="EE54" s="3">
        <f t="shared" ref="EE54:GP54" si="146">COUNTIF(EE4:EE35,"NA")</f>
        <v>0</v>
      </c>
      <c r="EF54" s="3">
        <f t="shared" si="146"/>
        <v>0</v>
      </c>
      <c r="EG54" s="3">
        <f t="shared" si="146"/>
        <v>0</v>
      </c>
      <c r="EH54" s="3">
        <f t="shared" si="146"/>
        <v>0</v>
      </c>
      <c r="EI54" s="3">
        <f t="shared" si="146"/>
        <v>0</v>
      </c>
      <c r="EJ54" s="3">
        <f t="shared" si="146"/>
        <v>0</v>
      </c>
      <c r="EK54" s="3">
        <f t="shared" si="146"/>
        <v>0</v>
      </c>
      <c r="EL54" s="3">
        <f t="shared" si="146"/>
        <v>0</v>
      </c>
      <c r="EM54" s="3">
        <f t="shared" si="146"/>
        <v>0</v>
      </c>
      <c r="EN54" s="3">
        <f t="shared" si="146"/>
        <v>0</v>
      </c>
      <c r="EO54" s="3">
        <f t="shared" si="146"/>
        <v>0</v>
      </c>
      <c r="EP54" s="3">
        <f t="shared" si="146"/>
        <v>0</v>
      </c>
      <c r="EQ54" s="3">
        <f t="shared" si="146"/>
        <v>0</v>
      </c>
      <c r="ER54" s="3">
        <f t="shared" si="146"/>
        <v>0</v>
      </c>
      <c r="ES54" s="3">
        <f t="shared" si="146"/>
        <v>0</v>
      </c>
      <c r="ET54" s="3">
        <f t="shared" si="146"/>
        <v>0</v>
      </c>
      <c r="EU54" s="3">
        <f t="shared" si="146"/>
        <v>0</v>
      </c>
      <c r="EV54" s="3">
        <f t="shared" si="146"/>
        <v>0</v>
      </c>
      <c r="EW54" s="3">
        <f t="shared" si="146"/>
        <v>0</v>
      </c>
      <c r="EX54" s="3">
        <f t="shared" si="146"/>
        <v>0</v>
      </c>
      <c r="EY54" s="3">
        <f t="shared" si="146"/>
        <v>0</v>
      </c>
      <c r="EZ54" s="3">
        <f t="shared" si="146"/>
        <v>0</v>
      </c>
      <c r="FA54" s="3">
        <f t="shared" si="146"/>
        <v>0</v>
      </c>
      <c r="FB54" s="3">
        <f t="shared" si="146"/>
        <v>0</v>
      </c>
      <c r="FC54" s="3">
        <f t="shared" si="146"/>
        <v>0</v>
      </c>
      <c r="FD54" s="3">
        <f t="shared" si="146"/>
        <v>0</v>
      </c>
      <c r="FE54" s="3">
        <f t="shared" si="146"/>
        <v>0</v>
      </c>
      <c r="FF54" s="3">
        <f t="shared" si="146"/>
        <v>0</v>
      </c>
      <c r="FG54" s="3">
        <f t="shared" si="146"/>
        <v>0</v>
      </c>
      <c r="FH54" s="3">
        <f t="shared" si="146"/>
        <v>0</v>
      </c>
      <c r="FI54" s="3">
        <f t="shared" si="146"/>
        <v>0</v>
      </c>
      <c r="FJ54" s="3">
        <f t="shared" si="146"/>
        <v>0</v>
      </c>
      <c r="FK54" s="3">
        <f t="shared" si="146"/>
        <v>0</v>
      </c>
      <c r="FL54" s="3">
        <f t="shared" si="146"/>
        <v>0</v>
      </c>
      <c r="FM54" s="3">
        <f t="shared" si="146"/>
        <v>0</v>
      </c>
      <c r="FN54" s="3">
        <f t="shared" si="146"/>
        <v>0</v>
      </c>
      <c r="FO54" s="3">
        <f t="shared" si="146"/>
        <v>0</v>
      </c>
      <c r="FP54" s="3">
        <f t="shared" si="146"/>
        <v>0</v>
      </c>
      <c r="FQ54" s="3">
        <f t="shared" si="146"/>
        <v>0</v>
      </c>
      <c r="FR54" s="3">
        <f t="shared" si="146"/>
        <v>0</v>
      </c>
      <c r="FS54" s="3">
        <f t="shared" si="146"/>
        <v>0</v>
      </c>
      <c r="FT54" s="3">
        <f t="shared" si="146"/>
        <v>0</v>
      </c>
      <c r="FU54" s="3">
        <f t="shared" si="146"/>
        <v>0</v>
      </c>
      <c r="FV54" s="3">
        <f t="shared" si="146"/>
        <v>0</v>
      </c>
      <c r="FW54" s="3">
        <f t="shared" si="146"/>
        <v>0</v>
      </c>
      <c r="FX54" s="3">
        <f t="shared" si="146"/>
        <v>0</v>
      </c>
      <c r="FY54" s="3">
        <f t="shared" si="146"/>
        <v>0</v>
      </c>
      <c r="FZ54" s="3">
        <f t="shared" si="146"/>
        <v>0</v>
      </c>
      <c r="GA54" s="3">
        <f t="shared" si="146"/>
        <v>0</v>
      </c>
      <c r="GB54" s="3">
        <f t="shared" si="146"/>
        <v>0</v>
      </c>
      <c r="GC54" s="3">
        <f t="shared" si="146"/>
        <v>0</v>
      </c>
      <c r="GD54" s="3">
        <f t="shared" si="146"/>
        <v>0</v>
      </c>
      <c r="GE54" s="3">
        <f t="shared" si="146"/>
        <v>0</v>
      </c>
      <c r="GF54" s="3">
        <f t="shared" si="146"/>
        <v>0</v>
      </c>
      <c r="GG54" s="3">
        <f t="shared" si="146"/>
        <v>0</v>
      </c>
      <c r="GH54" s="3">
        <f t="shared" si="146"/>
        <v>0</v>
      </c>
      <c r="GI54" s="3">
        <f t="shared" si="146"/>
        <v>0</v>
      </c>
      <c r="GJ54" s="3">
        <f t="shared" si="146"/>
        <v>0</v>
      </c>
      <c r="GK54" s="3">
        <f t="shared" si="146"/>
        <v>0</v>
      </c>
      <c r="GL54" s="3">
        <f t="shared" si="146"/>
        <v>0</v>
      </c>
      <c r="GM54" s="3">
        <f t="shared" si="146"/>
        <v>0</v>
      </c>
      <c r="GN54" s="3">
        <f t="shared" si="146"/>
        <v>0</v>
      </c>
      <c r="GO54" s="3">
        <f t="shared" si="146"/>
        <v>0</v>
      </c>
      <c r="GP54" s="3">
        <f t="shared" si="146"/>
        <v>0</v>
      </c>
      <c r="GQ54" s="3">
        <f t="shared" ref="GQ54:JB54" si="147">COUNTIF(GQ4:GQ35,"NA")</f>
        <v>0</v>
      </c>
      <c r="GR54" s="3">
        <f t="shared" si="147"/>
        <v>0</v>
      </c>
      <c r="GS54" s="3">
        <f t="shared" si="147"/>
        <v>0</v>
      </c>
      <c r="GT54" s="3">
        <f t="shared" si="147"/>
        <v>0</v>
      </c>
      <c r="GU54" s="3">
        <f t="shared" si="147"/>
        <v>0</v>
      </c>
      <c r="GV54" s="3">
        <f t="shared" si="147"/>
        <v>0</v>
      </c>
      <c r="GW54" s="3">
        <f t="shared" si="147"/>
        <v>0</v>
      </c>
      <c r="GX54" s="3">
        <f t="shared" si="147"/>
        <v>0</v>
      </c>
      <c r="GY54" s="3">
        <f t="shared" si="147"/>
        <v>0</v>
      </c>
      <c r="GZ54" s="3">
        <f t="shared" si="147"/>
        <v>0</v>
      </c>
      <c r="HA54" s="3">
        <f t="shared" si="147"/>
        <v>0</v>
      </c>
      <c r="HB54" s="3">
        <f t="shared" si="147"/>
        <v>0</v>
      </c>
      <c r="HC54" s="3">
        <f t="shared" si="147"/>
        <v>0</v>
      </c>
      <c r="HD54" s="3">
        <f t="shared" si="147"/>
        <v>0</v>
      </c>
      <c r="HE54" s="3">
        <f t="shared" si="147"/>
        <v>0</v>
      </c>
      <c r="HF54" s="3">
        <f t="shared" si="147"/>
        <v>0</v>
      </c>
      <c r="HG54" s="3">
        <f t="shared" si="147"/>
        <v>0</v>
      </c>
      <c r="HH54" s="3">
        <f t="shared" si="147"/>
        <v>0</v>
      </c>
      <c r="HI54" s="3">
        <f t="shared" si="147"/>
        <v>0</v>
      </c>
      <c r="HJ54" s="3">
        <f t="shared" si="147"/>
        <v>0</v>
      </c>
      <c r="HK54" s="3">
        <f t="shared" si="147"/>
        <v>0</v>
      </c>
      <c r="HL54" s="3">
        <f t="shared" si="147"/>
        <v>0</v>
      </c>
      <c r="HM54" s="3">
        <f t="shared" si="147"/>
        <v>0</v>
      </c>
      <c r="HN54" s="3">
        <f t="shared" si="147"/>
        <v>0</v>
      </c>
      <c r="HO54" s="3">
        <f t="shared" si="147"/>
        <v>0</v>
      </c>
      <c r="HP54" s="3">
        <f t="shared" si="147"/>
        <v>0</v>
      </c>
      <c r="HQ54" s="3">
        <f t="shared" si="147"/>
        <v>0</v>
      </c>
      <c r="HR54" s="3">
        <f t="shared" si="147"/>
        <v>0</v>
      </c>
      <c r="HS54" s="3">
        <f t="shared" si="147"/>
        <v>0</v>
      </c>
      <c r="HT54" s="3">
        <f t="shared" si="147"/>
        <v>0</v>
      </c>
      <c r="HU54" s="3">
        <f t="shared" si="147"/>
        <v>0</v>
      </c>
      <c r="HV54" s="3">
        <f t="shared" si="147"/>
        <v>0</v>
      </c>
      <c r="HW54" s="3">
        <f t="shared" si="147"/>
        <v>0</v>
      </c>
      <c r="HX54" s="3">
        <f t="shared" si="147"/>
        <v>0</v>
      </c>
      <c r="HY54" s="3">
        <f t="shared" si="147"/>
        <v>0</v>
      </c>
      <c r="HZ54" s="3">
        <f t="shared" si="147"/>
        <v>0</v>
      </c>
      <c r="IA54" s="3">
        <f t="shared" si="147"/>
        <v>0</v>
      </c>
      <c r="IB54" s="3">
        <f t="shared" si="147"/>
        <v>0</v>
      </c>
      <c r="IC54" s="3">
        <f t="shared" si="147"/>
        <v>0</v>
      </c>
      <c r="ID54" s="3">
        <f t="shared" si="147"/>
        <v>0</v>
      </c>
      <c r="IE54" s="3">
        <f t="shared" si="147"/>
        <v>0</v>
      </c>
      <c r="IF54" s="3">
        <f t="shared" si="147"/>
        <v>0</v>
      </c>
      <c r="IG54" s="3">
        <f t="shared" si="147"/>
        <v>0</v>
      </c>
      <c r="IH54" s="3">
        <f t="shared" si="147"/>
        <v>0</v>
      </c>
      <c r="II54" s="3">
        <f t="shared" si="147"/>
        <v>0</v>
      </c>
      <c r="IJ54" s="3">
        <f t="shared" si="147"/>
        <v>0</v>
      </c>
      <c r="IK54" s="3">
        <f t="shared" si="147"/>
        <v>0</v>
      </c>
      <c r="IL54" s="3">
        <f t="shared" si="147"/>
        <v>0</v>
      </c>
      <c r="IM54" s="3">
        <f t="shared" si="147"/>
        <v>0</v>
      </c>
      <c r="IN54" s="3">
        <f t="shared" si="147"/>
        <v>0</v>
      </c>
      <c r="IO54" s="3">
        <f t="shared" si="147"/>
        <v>0</v>
      </c>
      <c r="IP54" s="3">
        <f t="shared" si="147"/>
        <v>0</v>
      </c>
      <c r="IQ54" s="3">
        <f t="shared" si="147"/>
        <v>0</v>
      </c>
      <c r="IR54" s="3">
        <f t="shared" si="147"/>
        <v>0</v>
      </c>
      <c r="IS54" s="3">
        <f t="shared" si="147"/>
        <v>0</v>
      </c>
      <c r="IT54" s="3">
        <f t="shared" si="147"/>
        <v>0</v>
      </c>
      <c r="IU54" s="3">
        <f t="shared" si="147"/>
        <v>0</v>
      </c>
      <c r="IV54" s="3">
        <f t="shared" si="147"/>
        <v>0</v>
      </c>
      <c r="IW54" s="3">
        <f t="shared" si="147"/>
        <v>0</v>
      </c>
      <c r="IX54" s="3">
        <f t="shared" si="147"/>
        <v>0</v>
      </c>
      <c r="IY54" s="3">
        <f t="shared" si="147"/>
        <v>0</v>
      </c>
      <c r="IZ54" s="3">
        <f t="shared" si="147"/>
        <v>0</v>
      </c>
      <c r="JA54" s="3">
        <f t="shared" si="147"/>
        <v>0</v>
      </c>
      <c r="JB54" s="3">
        <f t="shared" si="147"/>
        <v>0</v>
      </c>
      <c r="JC54" s="3">
        <f t="shared" ref="JC54:LN54" si="148">COUNTIF(JC4:JC35,"NA")</f>
        <v>0</v>
      </c>
      <c r="JD54" s="3">
        <f t="shared" si="148"/>
        <v>0</v>
      </c>
      <c r="JE54" s="3">
        <f t="shared" si="148"/>
        <v>0</v>
      </c>
      <c r="JF54" s="3">
        <f t="shared" si="148"/>
        <v>0</v>
      </c>
      <c r="JG54" s="3">
        <f t="shared" si="148"/>
        <v>0</v>
      </c>
      <c r="JH54" s="3">
        <f t="shared" si="148"/>
        <v>0</v>
      </c>
      <c r="JI54" s="3">
        <f t="shared" si="148"/>
        <v>0</v>
      </c>
      <c r="JJ54" s="3">
        <f t="shared" si="148"/>
        <v>0</v>
      </c>
      <c r="JK54" s="3">
        <f t="shared" si="148"/>
        <v>0</v>
      </c>
      <c r="JL54" s="3">
        <f t="shared" si="148"/>
        <v>0</v>
      </c>
      <c r="JM54" s="3">
        <f t="shared" si="148"/>
        <v>0</v>
      </c>
      <c r="JN54" s="3">
        <f t="shared" si="148"/>
        <v>0</v>
      </c>
      <c r="JO54" s="3">
        <f t="shared" si="148"/>
        <v>0</v>
      </c>
      <c r="JP54" s="3">
        <f t="shared" si="148"/>
        <v>0</v>
      </c>
      <c r="JQ54" s="3">
        <f t="shared" si="148"/>
        <v>0</v>
      </c>
      <c r="JR54" s="3">
        <f t="shared" si="148"/>
        <v>0</v>
      </c>
      <c r="JS54" s="3">
        <f t="shared" si="148"/>
        <v>0</v>
      </c>
      <c r="JT54" s="3">
        <f t="shared" si="148"/>
        <v>0</v>
      </c>
      <c r="JU54" s="3">
        <f t="shared" si="148"/>
        <v>0</v>
      </c>
      <c r="JV54" s="3">
        <f t="shared" si="148"/>
        <v>0</v>
      </c>
      <c r="JW54" s="3">
        <f t="shared" si="148"/>
        <v>0</v>
      </c>
      <c r="JX54" s="3">
        <f t="shared" si="148"/>
        <v>0</v>
      </c>
      <c r="JY54" s="3">
        <f t="shared" si="148"/>
        <v>0</v>
      </c>
      <c r="JZ54" s="3">
        <f t="shared" si="148"/>
        <v>0</v>
      </c>
      <c r="KA54" s="3">
        <f t="shared" si="148"/>
        <v>0</v>
      </c>
      <c r="KB54" s="3">
        <f t="shared" si="148"/>
        <v>0</v>
      </c>
      <c r="KC54" s="3">
        <f t="shared" si="148"/>
        <v>0</v>
      </c>
      <c r="KD54" s="3">
        <f t="shared" si="148"/>
        <v>0</v>
      </c>
      <c r="KE54" s="3">
        <f t="shared" si="148"/>
        <v>0</v>
      </c>
      <c r="KF54" s="3">
        <f t="shared" si="148"/>
        <v>0</v>
      </c>
      <c r="KG54" s="3">
        <f t="shared" si="148"/>
        <v>0</v>
      </c>
      <c r="KH54" s="3">
        <f t="shared" si="148"/>
        <v>0</v>
      </c>
      <c r="KI54" s="3">
        <f t="shared" si="148"/>
        <v>0</v>
      </c>
      <c r="KJ54" s="3">
        <f t="shared" si="148"/>
        <v>0</v>
      </c>
      <c r="KK54" s="3">
        <f t="shared" si="148"/>
        <v>0</v>
      </c>
      <c r="KL54" s="3">
        <f t="shared" si="148"/>
        <v>0</v>
      </c>
      <c r="KM54" s="3">
        <f t="shared" si="148"/>
        <v>0</v>
      </c>
      <c r="KN54" s="3">
        <f t="shared" si="148"/>
        <v>0</v>
      </c>
      <c r="KO54" s="3">
        <f t="shared" si="148"/>
        <v>0</v>
      </c>
      <c r="KP54" s="3">
        <f t="shared" si="148"/>
        <v>0</v>
      </c>
      <c r="KQ54" s="3">
        <f t="shared" si="148"/>
        <v>0</v>
      </c>
      <c r="KR54" s="3">
        <f t="shared" si="148"/>
        <v>0</v>
      </c>
      <c r="KS54" s="3">
        <f t="shared" si="148"/>
        <v>0</v>
      </c>
      <c r="KT54" s="3">
        <f t="shared" si="148"/>
        <v>0</v>
      </c>
      <c r="KU54" s="3">
        <f t="shared" si="148"/>
        <v>0</v>
      </c>
      <c r="KV54" s="3">
        <f t="shared" si="148"/>
        <v>0</v>
      </c>
      <c r="KW54" s="3">
        <f t="shared" si="148"/>
        <v>0</v>
      </c>
      <c r="KX54" s="3">
        <f t="shared" si="148"/>
        <v>0</v>
      </c>
      <c r="KY54" s="3">
        <f t="shared" si="148"/>
        <v>0</v>
      </c>
      <c r="KZ54" s="3">
        <f t="shared" si="148"/>
        <v>0</v>
      </c>
      <c r="LA54" s="3">
        <f t="shared" si="148"/>
        <v>0</v>
      </c>
      <c r="LB54" s="3">
        <f t="shared" si="148"/>
        <v>0</v>
      </c>
      <c r="LC54" s="3">
        <f t="shared" si="148"/>
        <v>0</v>
      </c>
      <c r="LD54" s="3">
        <f t="shared" si="148"/>
        <v>0</v>
      </c>
      <c r="LE54" s="3">
        <f t="shared" si="148"/>
        <v>0</v>
      </c>
      <c r="LF54" s="3">
        <f t="shared" si="148"/>
        <v>0</v>
      </c>
      <c r="LG54" s="3">
        <f t="shared" si="148"/>
        <v>0</v>
      </c>
      <c r="LH54" s="3">
        <f t="shared" si="148"/>
        <v>0</v>
      </c>
      <c r="LI54" s="3">
        <f t="shared" si="148"/>
        <v>0</v>
      </c>
      <c r="LJ54" s="3">
        <f t="shared" si="148"/>
        <v>0</v>
      </c>
      <c r="LK54" s="3">
        <f t="shared" si="148"/>
        <v>0</v>
      </c>
      <c r="LL54" s="3">
        <f t="shared" si="148"/>
        <v>0</v>
      </c>
      <c r="LM54" s="3">
        <f t="shared" si="148"/>
        <v>0</v>
      </c>
      <c r="LN54" s="3">
        <f t="shared" si="148"/>
        <v>0</v>
      </c>
      <c r="LO54" s="3">
        <f t="shared" ref="LO54:NZ54" si="149">COUNTIF(LO4:LO35,"NA")</f>
        <v>0</v>
      </c>
      <c r="LP54" s="3">
        <f t="shared" si="149"/>
        <v>0</v>
      </c>
      <c r="LQ54" s="3">
        <f t="shared" si="149"/>
        <v>0</v>
      </c>
      <c r="LR54" s="3">
        <f t="shared" si="149"/>
        <v>0</v>
      </c>
      <c r="LS54" s="3">
        <f t="shared" si="149"/>
        <v>0</v>
      </c>
      <c r="LT54" s="3">
        <f t="shared" si="149"/>
        <v>0</v>
      </c>
      <c r="LU54" s="3">
        <f t="shared" si="149"/>
        <v>0</v>
      </c>
      <c r="LV54" s="3">
        <f t="shared" si="149"/>
        <v>0</v>
      </c>
      <c r="LW54" s="3">
        <f t="shared" si="149"/>
        <v>0</v>
      </c>
      <c r="LX54" s="3">
        <f t="shared" si="149"/>
        <v>0</v>
      </c>
      <c r="LY54" s="3">
        <f t="shared" si="149"/>
        <v>0</v>
      </c>
      <c r="LZ54" s="3">
        <f t="shared" si="149"/>
        <v>0</v>
      </c>
      <c r="MA54" s="3">
        <f t="shared" si="149"/>
        <v>0</v>
      </c>
      <c r="MB54" s="3">
        <f t="shared" si="149"/>
        <v>0</v>
      </c>
      <c r="MC54" s="3">
        <f t="shared" si="149"/>
        <v>0</v>
      </c>
      <c r="MD54" s="3">
        <f t="shared" si="149"/>
        <v>0</v>
      </c>
      <c r="ME54" s="3">
        <f t="shared" si="149"/>
        <v>0</v>
      </c>
      <c r="MF54" s="3">
        <f t="shared" si="149"/>
        <v>0</v>
      </c>
      <c r="MG54" s="3">
        <f t="shared" si="149"/>
        <v>0</v>
      </c>
      <c r="MH54" s="3">
        <f t="shared" si="149"/>
        <v>0</v>
      </c>
      <c r="MI54" s="3">
        <f t="shared" si="149"/>
        <v>0</v>
      </c>
      <c r="MJ54" s="3">
        <f t="shared" si="149"/>
        <v>0</v>
      </c>
      <c r="MK54" s="3">
        <f t="shared" si="149"/>
        <v>0</v>
      </c>
      <c r="ML54" s="3">
        <f t="shared" si="149"/>
        <v>0</v>
      </c>
      <c r="MM54" s="3">
        <f t="shared" si="149"/>
        <v>0</v>
      </c>
      <c r="MN54" s="3">
        <f t="shared" si="149"/>
        <v>0</v>
      </c>
      <c r="MO54" s="3">
        <f t="shared" si="149"/>
        <v>0</v>
      </c>
      <c r="MP54" s="3">
        <f t="shared" si="149"/>
        <v>0</v>
      </c>
      <c r="MQ54" s="3">
        <f t="shared" si="149"/>
        <v>0</v>
      </c>
      <c r="MR54" s="3">
        <f t="shared" si="149"/>
        <v>0</v>
      </c>
      <c r="MS54" s="3">
        <f t="shared" si="149"/>
        <v>0</v>
      </c>
      <c r="MT54" s="3">
        <f t="shared" si="149"/>
        <v>0</v>
      </c>
      <c r="MU54" s="3">
        <f t="shared" si="149"/>
        <v>0</v>
      </c>
      <c r="MV54" s="3">
        <f t="shared" si="149"/>
        <v>0</v>
      </c>
      <c r="MW54" s="3">
        <f t="shared" si="149"/>
        <v>0</v>
      </c>
      <c r="MX54" s="3">
        <f t="shared" si="149"/>
        <v>0</v>
      </c>
      <c r="MY54" s="3">
        <f t="shared" si="149"/>
        <v>0</v>
      </c>
      <c r="MZ54" s="3">
        <f t="shared" si="149"/>
        <v>0</v>
      </c>
      <c r="NA54" s="3">
        <f t="shared" si="149"/>
        <v>0</v>
      </c>
      <c r="NB54" s="3">
        <f t="shared" si="149"/>
        <v>0</v>
      </c>
      <c r="NC54" s="3">
        <f t="shared" si="149"/>
        <v>0</v>
      </c>
      <c r="ND54" s="3">
        <f t="shared" si="149"/>
        <v>0</v>
      </c>
      <c r="NE54" s="3">
        <f t="shared" si="149"/>
        <v>0</v>
      </c>
      <c r="NF54" s="3">
        <f t="shared" si="149"/>
        <v>0</v>
      </c>
      <c r="NG54" s="3">
        <f t="shared" si="149"/>
        <v>0</v>
      </c>
      <c r="NH54" s="3">
        <f t="shared" si="149"/>
        <v>0</v>
      </c>
      <c r="NI54" s="3">
        <f t="shared" si="149"/>
        <v>0</v>
      </c>
      <c r="NJ54" s="3">
        <f t="shared" si="149"/>
        <v>0</v>
      </c>
      <c r="NK54" s="3">
        <f t="shared" si="149"/>
        <v>0</v>
      </c>
      <c r="NL54" s="3">
        <f t="shared" si="149"/>
        <v>0</v>
      </c>
      <c r="NM54" s="3">
        <f t="shared" si="149"/>
        <v>0</v>
      </c>
      <c r="NN54" s="3">
        <f t="shared" si="149"/>
        <v>0</v>
      </c>
      <c r="NO54" s="3">
        <f t="shared" si="149"/>
        <v>0</v>
      </c>
      <c r="NP54" s="3">
        <f t="shared" si="149"/>
        <v>0</v>
      </c>
      <c r="NQ54" s="3">
        <f t="shared" si="149"/>
        <v>0</v>
      </c>
      <c r="NR54" s="3">
        <f t="shared" si="149"/>
        <v>0</v>
      </c>
      <c r="NS54" s="3">
        <f t="shared" si="149"/>
        <v>0</v>
      </c>
      <c r="NT54" s="3">
        <f t="shared" si="149"/>
        <v>0</v>
      </c>
      <c r="NU54" s="3">
        <f t="shared" si="149"/>
        <v>0</v>
      </c>
      <c r="NV54" s="3">
        <f t="shared" si="149"/>
        <v>0</v>
      </c>
      <c r="NW54" s="3">
        <f t="shared" si="149"/>
        <v>0</v>
      </c>
      <c r="NX54" s="3">
        <f t="shared" si="149"/>
        <v>0</v>
      </c>
      <c r="NY54" s="3">
        <f t="shared" si="149"/>
        <v>0</v>
      </c>
      <c r="NZ54" s="3">
        <f t="shared" si="149"/>
        <v>0</v>
      </c>
      <c r="OA54" s="3">
        <f t="shared" ref="OA54:QL54" si="150">COUNTIF(OA4:OA35,"NA")</f>
        <v>0</v>
      </c>
      <c r="OB54" s="3">
        <f t="shared" si="150"/>
        <v>0</v>
      </c>
      <c r="OC54" s="3">
        <f t="shared" si="150"/>
        <v>0</v>
      </c>
      <c r="OD54" s="3">
        <f t="shared" si="150"/>
        <v>0</v>
      </c>
      <c r="OE54" s="3">
        <f t="shared" si="150"/>
        <v>0</v>
      </c>
      <c r="OF54" s="3">
        <f t="shared" si="150"/>
        <v>0</v>
      </c>
      <c r="OG54" s="3">
        <f t="shared" si="150"/>
        <v>0</v>
      </c>
      <c r="OH54" s="3">
        <f t="shared" si="150"/>
        <v>0</v>
      </c>
      <c r="OI54" s="3">
        <f t="shared" si="150"/>
        <v>0</v>
      </c>
      <c r="OJ54" s="3">
        <f t="shared" si="150"/>
        <v>0</v>
      </c>
      <c r="OK54" s="3">
        <f t="shared" si="150"/>
        <v>0</v>
      </c>
      <c r="OL54" s="3">
        <f t="shared" si="150"/>
        <v>0</v>
      </c>
      <c r="OM54" s="3">
        <f t="shared" si="150"/>
        <v>0</v>
      </c>
      <c r="ON54" s="3">
        <f t="shared" si="150"/>
        <v>0</v>
      </c>
      <c r="OO54" s="3">
        <f t="shared" si="150"/>
        <v>0</v>
      </c>
      <c r="OP54" s="3">
        <f t="shared" si="150"/>
        <v>0</v>
      </c>
      <c r="OQ54" s="3">
        <f t="shared" si="150"/>
        <v>0</v>
      </c>
      <c r="OR54" s="3">
        <f t="shared" si="150"/>
        <v>0</v>
      </c>
      <c r="OS54" s="3">
        <f t="shared" si="150"/>
        <v>0</v>
      </c>
      <c r="OT54" s="3">
        <f t="shared" si="150"/>
        <v>0</v>
      </c>
      <c r="OU54" s="3">
        <f t="shared" si="150"/>
        <v>0</v>
      </c>
      <c r="OV54" s="3">
        <f t="shared" si="150"/>
        <v>0</v>
      </c>
      <c r="OW54" s="3">
        <f t="shared" si="150"/>
        <v>0</v>
      </c>
      <c r="OX54" s="3">
        <f t="shared" si="150"/>
        <v>0</v>
      </c>
      <c r="OY54" s="3">
        <f t="shared" si="150"/>
        <v>0</v>
      </c>
      <c r="OZ54" s="3">
        <f t="shared" si="150"/>
        <v>0</v>
      </c>
      <c r="PA54" s="3">
        <f t="shared" si="150"/>
        <v>0</v>
      </c>
      <c r="PB54" s="3">
        <f t="shared" si="150"/>
        <v>0</v>
      </c>
      <c r="PC54" s="3">
        <f t="shared" si="150"/>
        <v>0</v>
      </c>
      <c r="PD54" s="3">
        <f t="shared" si="150"/>
        <v>0</v>
      </c>
      <c r="PE54" s="3">
        <f t="shared" si="150"/>
        <v>0</v>
      </c>
      <c r="PF54" s="3">
        <f t="shared" si="150"/>
        <v>0</v>
      </c>
      <c r="PG54" s="3">
        <f t="shared" si="150"/>
        <v>0</v>
      </c>
      <c r="PH54" s="3">
        <f t="shared" si="150"/>
        <v>0</v>
      </c>
      <c r="PI54" s="3">
        <f t="shared" si="150"/>
        <v>0</v>
      </c>
      <c r="PJ54" s="3">
        <f t="shared" si="150"/>
        <v>0</v>
      </c>
      <c r="PK54" s="3">
        <f t="shared" si="150"/>
        <v>0</v>
      </c>
      <c r="PL54" s="3">
        <f t="shared" si="150"/>
        <v>0</v>
      </c>
      <c r="PM54" s="3">
        <f t="shared" si="150"/>
        <v>0</v>
      </c>
      <c r="PN54" s="3">
        <f t="shared" si="150"/>
        <v>0</v>
      </c>
      <c r="PO54" s="3">
        <f t="shared" si="150"/>
        <v>0</v>
      </c>
      <c r="PP54" s="3">
        <f t="shared" si="150"/>
        <v>0</v>
      </c>
      <c r="PQ54" s="3">
        <f t="shared" si="150"/>
        <v>0</v>
      </c>
      <c r="PR54" s="3">
        <f t="shared" si="150"/>
        <v>0</v>
      </c>
      <c r="PS54" s="3">
        <f t="shared" si="150"/>
        <v>0</v>
      </c>
      <c r="PT54" s="3">
        <f t="shared" si="150"/>
        <v>0</v>
      </c>
      <c r="PU54" s="3">
        <f t="shared" si="150"/>
        <v>0</v>
      </c>
      <c r="PV54" s="3">
        <f t="shared" si="150"/>
        <v>0</v>
      </c>
      <c r="PW54" s="3">
        <f t="shared" si="150"/>
        <v>0</v>
      </c>
      <c r="PX54" s="3">
        <f t="shared" si="150"/>
        <v>0</v>
      </c>
      <c r="PY54" s="3">
        <f t="shared" si="150"/>
        <v>0</v>
      </c>
      <c r="PZ54" s="3">
        <f t="shared" si="150"/>
        <v>0</v>
      </c>
      <c r="QA54" s="3">
        <f t="shared" si="150"/>
        <v>0</v>
      </c>
      <c r="QB54" s="3">
        <f t="shared" si="150"/>
        <v>0</v>
      </c>
      <c r="QC54" s="3">
        <f t="shared" si="150"/>
        <v>0</v>
      </c>
      <c r="QD54" s="3">
        <f t="shared" si="150"/>
        <v>0</v>
      </c>
      <c r="QE54" s="3">
        <f t="shared" si="150"/>
        <v>0</v>
      </c>
      <c r="QF54" s="3">
        <f t="shared" si="150"/>
        <v>0</v>
      </c>
      <c r="QG54" s="3">
        <f t="shared" si="150"/>
        <v>0</v>
      </c>
      <c r="QH54" s="3">
        <f t="shared" si="150"/>
        <v>0</v>
      </c>
      <c r="QI54" s="3">
        <f t="shared" si="150"/>
        <v>0</v>
      </c>
      <c r="QJ54" s="3">
        <f t="shared" si="150"/>
        <v>0</v>
      </c>
      <c r="QK54" s="3">
        <f t="shared" si="150"/>
        <v>0</v>
      </c>
      <c r="QL54" s="3">
        <f t="shared" si="150"/>
        <v>0</v>
      </c>
      <c r="QM54" s="3">
        <f t="shared" ref="QM54:SX54" si="151">COUNTIF(QM4:QM35,"NA")</f>
        <v>0</v>
      </c>
      <c r="QN54" s="3">
        <f t="shared" si="151"/>
        <v>0</v>
      </c>
      <c r="QO54" s="3">
        <f t="shared" si="151"/>
        <v>0</v>
      </c>
      <c r="QP54" s="3">
        <f t="shared" si="151"/>
        <v>0</v>
      </c>
      <c r="QQ54" s="3">
        <f t="shared" si="151"/>
        <v>0</v>
      </c>
      <c r="QR54" s="3">
        <f t="shared" si="151"/>
        <v>0</v>
      </c>
      <c r="QS54" s="3">
        <f t="shared" si="151"/>
        <v>0</v>
      </c>
      <c r="QT54" s="3">
        <f t="shared" si="151"/>
        <v>0</v>
      </c>
      <c r="QU54" s="3">
        <f t="shared" si="151"/>
        <v>0</v>
      </c>
      <c r="QV54" s="3">
        <f t="shared" si="151"/>
        <v>0</v>
      </c>
      <c r="QW54" s="3">
        <f t="shared" si="151"/>
        <v>0</v>
      </c>
      <c r="QX54" s="3">
        <f t="shared" si="151"/>
        <v>0</v>
      </c>
      <c r="QY54" s="3">
        <f t="shared" si="151"/>
        <v>0</v>
      </c>
      <c r="QZ54" s="3">
        <f t="shared" si="151"/>
        <v>0</v>
      </c>
      <c r="RA54" s="3">
        <f t="shared" si="151"/>
        <v>0</v>
      </c>
      <c r="RB54" s="3">
        <f t="shared" si="151"/>
        <v>0</v>
      </c>
      <c r="RC54" s="3">
        <f t="shared" si="151"/>
        <v>0</v>
      </c>
      <c r="RD54" s="3">
        <f t="shared" si="151"/>
        <v>0</v>
      </c>
      <c r="RE54" s="3">
        <f t="shared" si="151"/>
        <v>0</v>
      </c>
      <c r="RF54" s="3">
        <f t="shared" si="151"/>
        <v>0</v>
      </c>
      <c r="RG54" s="3">
        <f t="shared" si="151"/>
        <v>0</v>
      </c>
      <c r="RH54" s="3">
        <f t="shared" si="151"/>
        <v>0</v>
      </c>
      <c r="RI54" s="3">
        <f t="shared" si="151"/>
        <v>0</v>
      </c>
      <c r="RJ54" s="3">
        <f t="shared" si="151"/>
        <v>0</v>
      </c>
      <c r="RK54" s="3">
        <f t="shared" si="151"/>
        <v>0</v>
      </c>
      <c r="RL54" s="3">
        <f t="shared" si="151"/>
        <v>0</v>
      </c>
      <c r="RM54" s="3">
        <f t="shared" si="151"/>
        <v>0</v>
      </c>
      <c r="RN54" s="3">
        <f t="shared" si="151"/>
        <v>0</v>
      </c>
      <c r="RO54" s="3">
        <f t="shared" si="151"/>
        <v>0</v>
      </c>
      <c r="RP54" s="3">
        <f t="shared" si="151"/>
        <v>0</v>
      </c>
      <c r="RQ54" s="3">
        <f t="shared" si="151"/>
        <v>0</v>
      </c>
      <c r="RR54" s="3">
        <f t="shared" si="151"/>
        <v>0</v>
      </c>
      <c r="RS54" s="3">
        <f t="shared" si="151"/>
        <v>0</v>
      </c>
      <c r="RT54" s="3">
        <f t="shared" si="151"/>
        <v>0</v>
      </c>
      <c r="RU54" s="3">
        <f t="shared" si="151"/>
        <v>0</v>
      </c>
      <c r="RV54" s="3">
        <f t="shared" si="151"/>
        <v>0</v>
      </c>
      <c r="RW54" s="3">
        <f t="shared" si="151"/>
        <v>0</v>
      </c>
      <c r="RX54" s="3">
        <f t="shared" si="151"/>
        <v>0</v>
      </c>
      <c r="RY54" s="3">
        <f t="shared" si="151"/>
        <v>0</v>
      </c>
      <c r="RZ54" s="3">
        <f t="shared" si="151"/>
        <v>0</v>
      </c>
      <c r="SA54" s="3">
        <f t="shared" si="151"/>
        <v>0</v>
      </c>
      <c r="SB54" s="3">
        <f t="shared" si="151"/>
        <v>0</v>
      </c>
      <c r="SC54" s="3">
        <f t="shared" si="151"/>
        <v>0</v>
      </c>
      <c r="SD54" s="3">
        <f t="shared" si="151"/>
        <v>0</v>
      </c>
      <c r="SE54" s="3">
        <f t="shared" si="151"/>
        <v>0</v>
      </c>
      <c r="SF54" s="3">
        <f t="shared" si="151"/>
        <v>0</v>
      </c>
      <c r="SG54" s="3">
        <f t="shared" si="151"/>
        <v>0</v>
      </c>
      <c r="SH54" s="3">
        <f t="shared" si="151"/>
        <v>0</v>
      </c>
      <c r="SI54" s="3">
        <f t="shared" si="151"/>
        <v>0</v>
      </c>
      <c r="SJ54" s="3">
        <f t="shared" si="151"/>
        <v>0</v>
      </c>
      <c r="SK54" s="3">
        <f t="shared" si="151"/>
        <v>0</v>
      </c>
      <c r="SL54" s="3">
        <f t="shared" si="151"/>
        <v>0</v>
      </c>
      <c r="SM54" s="3">
        <f t="shared" si="151"/>
        <v>0</v>
      </c>
      <c r="SN54" s="3">
        <f t="shared" si="151"/>
        <v>0</v>
      </c>
      <c r="SO54" s="3">
        <f t="shared" si="151"/>
        <v>0</v>
      </c>
      <c r="SP54" s="3">
        <f t="shared" si="151"/>
        <v>0</v>
      </c>
      <c r="SQ54" s="3">
        <f t="shared" si="151"/>
        <v>0</v>
      </c>
      <c r="SR54" s="3">
        <f t="shared" si="151"/>
        <v>0</v>
      </c>
      <c r="SS54" s="3">
        <f t="shared" si="151"/>
        <v>0</v>
      </c>
      <c r="ST54" s="3">
        <f t="shared" si="151"/>
        <v>0</v>
      </c>
      <c r="SU54" s="3">
        <f t="shared" si="151"/>
        <v>0</v>
      </c>
      <c r="SV54" s="3">
        <f t="shared" si="151"/>
        <v>0</v>
      </c>
      <c r="SW54" s="3">
        <f t="shared" si="151"/>
        <v>0</v>
      </c>
      <c r="SX54" s="3">
        <f t="shared" si="151"/>
        <v>0</v>
      </c>
      <c r="SY54" s="3">
        <f t="shared" ref="SY54:VJ54" si="152">COUNTIF(SY4:SY35,"NA")</f>
        <v>0</v>
      </c>
      <c r="SZ54" s="3">
        <f t="shared" si="152"/>
        <v>0</v>
      </c>
      <c r="TA54" s="3">
        <f t="shared" si="152"/>
        <v>0</v>
      </c>
      <c r="TB54" s="3">
        <f t="shared" si="152"/>
        <v>0</v>
      </c>
      <c r="TC54" s="3">
        <f t="shared" si="152"/>
        <v>0</v>
      </c>
      <c r="TD54" s="3">
        <f t="shared" si="152"/>
        <v>0</v>
      </c>
      <c r="TE54" s="3">
        <f t="shared" si="152"/>
        <v>0</v>
      </c>
      <c r="TF54" s="3">
        <f t="shared" si="152"/>
        <v>0</v>
      </c>
      <c r="TG54" s="3">
        <f t="shared" si="152"/>
        <v>0</v>
      </c>
      <c r="TH54" s="3">
        <f t="shared" si="152"/>
        <v>0</v>
      </c>
      <c r="TI54" s="3">
        <f t="shared" si="152"/>
        <v>0</v>
      </c>
      <c r="TJ54" s="3">
        <f t="shared" si="152"/>
        <v>0</v>
      </c>
      <c r="TK54" s="3">
        <f t="shared" si="152"/>
        <v>0</v>
      </c>
      <c r="TL54" s="3">
        <f t="shared" si="152"/>
        <v>0</v>
      </c>
      <c r="TM54" s="3">
        <f t="shared" si="152"/>
        <v>0</v>
      </c>
      <c r="TN54" s="3">
        <f t="shared" si="152"/>
        <v>0</v>
      </c>
      <c r="TO54" s="3">
        <f t="shared" si="152"/>
        <v>0</v>
      </c>
      <c r="TP54" s="3">
        <f t="shared" si="152"/>
        <v>0</v>
      </c>
      <c r="TQ54" s="3">
        <f t="shared" si="152"/>
        <v>0</v>
      </c>
      <c r="TR54" s="3">
        <f t="shared" si="152"/>
        <v>0</v>
      </c>
      <c r="TS54" s="3">
        <f t="shared" si="152"/>
        <v>0</v>
      </c>
      <c r="TT54" s="3">
        <f t="shared" si="152"/>
        <v>0</v>
      </c>
      <c r="TU54" s="3">
        <f t="shared" si="152"/>
        <v>0</v>
      </c>
      <c r="TV54" s="3">
        <f t="shared" si="152"/>
        <v>0</v>
      </c>
      <c r="TW54" s="3">
        <f t="shared" si="152"/>
        <v>0</v>
      </c>
      <c r="TX54" s="3">
        <f t="shared" si="152"/>
        <v>0</v>
      </c>
      <c r="TY54" s="3">
        <f t="shared" si="152"/>
        <v>0</v>
      </c>
      <c r="TZ54" s="3">
        <f t="shared" si="152"/>
        <v>0</v>
      </c>
      <c r="UA54" s="3">
        <f t="shared" si="152"/>
        <v>0</v>
      </c>
      <c r="UB54" s="3">
        <f t="shared" si="152"/>
        <v>0</v>
      </c>
      <c r="UC54" s="3">
        <f t="shared" si="152"/>
        <v>0</v>
      </c>
      <c r="UD54" s="3">
        <f t="shared" si="152"/>
        <v>0</v>
      </c>
      <c r="UE54" s="3">
        <f t="shared" si="152"/>
        <v>0</v>
      </c>
      <c r="UF54" s="3">
        <f t="shared" si="152"/>
        <v>0</v>
      </c>
      <c r="UG54" s="3">
        <f t="shared" si="152"/>
        <v>0</v>
      </c>
      <c r="UH54" s="3">
        <f t="shared" si="152"/>
        <v>0</v>
      </c>
      <c r="UI54" s="3">
        <f t="shared" si="152"/>
        <v>0</v>
      </c>
      <c r="UJ54" s="3">
        <f t="shared" si="152"/>
        <v>0</v>
      </c>
      <c r="UK54" s="3">
        <f t="shared" si="152"/>
        <v>0</v>
      </c>
      <c r="UL54" s="3">
        <f t="shared" si="152"/>
        <v>0</v>
      </c>
      <c r="UM54" s="3">
        <f t="shared" si="152"/>
        <v>0</v>
      </c>
      <c r="UN54" s="3">
        <f t="shared" si="152"/>
        <v>0</v>
      </c>
      <c r="UO54" s="3">
        <f t="shared" si="152"/>
        <v>0</v>
      </c>
      <c r="UP54" s="3">
        <f t="shared" si="152"/>
        <v>0</v>
      </c>
      <c r="UQ54" s="3">
        <f t="shared" si="152"/>
        <v>0</v>
      </c>
      <c r="UR54" s="3">
        <f t="shared" si="152"/>
        <v>0</v>
      </c>
      <c r="US54" s="3">
        <f t="shared" si="152"/>
        <v>0</v>
      </c>
      <c r="UT54" s="3">
        <f t="shared" si="152"/>
        <v>0</v>
      </c>
      <c r="UU54" s="3">
        <f t="shared" si="152"/>
        <v>0</v>
      </c>
      <c r="UV54" s="3">
        <f t="shared" si="152"/>
        <v>0</v>
      </c>
      <c r="UW54" s="3">
        <f t="shared" si="152"/>
        <v>0</v>
      </c>
      <c r="UX54" s="3">
        <f t="shared" si="152"/>
        <v>0</v>
      </c>
      <c r="UY54" s="3">
        <f t="shared" si="152"/>
        <v>0</v>
      </c>
      <c r="UZ54" s="3">
        <f t="shared" si="152"/>
        <v>0</v>
      </c>
      <c r="VA54" s="3">
        <f t="shared" si="152"/>
        <v>0</v>
      </c>
      <c r="VB54" s="3">
        <f t="shared" si="152"/>
        <v>0</v>
      </c>
      <c r="VC54" s="3">
        <f t="shared" si="152"/>
        <v>0</v>
      </c>
      <c r="VD54" s="3">
        <f t="shared" si="152"/>
        <v>0</v>
      </c>
      <c r="VE54" s="3">
        <f t="shared" si="152"/>
        <v>0</v>
      </c>
      <c r="VF54" s="3">
        <f t="shared" si="152"/>
        <v>0</v>
      </c>
      <c r="VG54" s="3">
        <f t="shared" si="152"/>
        <v>0</v>
      </c>
      <c r="VH54" s="3">
        <f t="shared" si="152"/>
        <v>0</v>
      </c>
      <c r="VI54" s="3">
        <f t="shared" si="152"/>
        <v>0</v>
      </c>
      <c r="VJ54" s="3">
        <f t="shared" si="152"/>
        <v>0</v>
      </c>
      <c r="VK54" s="3">
        <f t="shared" ref="VK54:XV54" si="153">COUNTIF(VK4:VK35,"NA")</f>
        <v>0</v>
      </c>
      <c r="VL54" s="3">
        <f t="shared" si="153"/>
        <v>0</v>
      </c>
      <c r="VM54" s="3">
        <f t="shared" si="153"/>
        <v>0</v>
      </c>
      <c r="VN54" s="3">
        <f t="shared" si="153"/>
        <v>0</v>
      </c>
      <c r="VO54" s="3">
        <f t="shared" si="153"/>
        <v>0</v>
      </c>
      <c r="VP54" s="3">
        <f t="shared" si="153"/>
        <v>0</v>
      </c>
      <c r="VQ54" s="3">
        <f t="shared" si="153"/>
        <v>0</v>
      </c>
      <c r="VR54" s="3">
        <f t="shared" si="153"/>
        <v>0</v>
      </c>
      <c r="VS54" s="3">
        <f t="shared" si="153"/>
        <v>0</v>
      </c>
      <c r="VT54" s="3">
        <f t="shared" si="153"/>
        <v>0</v>
      </c>
      <c r="VU54" s="3">
        <f t="shared" si="153"/>
        <v>0</v>
      </c>
      <c r="VV54" s="3">
        <f t="shared" si="153"/>
        <v>0</v>
      </c>
      <c r="VW54" s="3">
        <f t="shared" si="153"/>
        <v>0</v>
      </c>
      <c r="VX54" s="3">
        <f t="shared" si="153"/>
        <v>0</v>
      </c>
      <c r="VY54" s="3">
        <f t="shared" si="153"/>
        <v>0</v>
      </c>
      <c r="VZ54" s="3">
        <f t="shared" si="153"/>
        <v>0</v>
      </c>
      <c r="WA54" s="3">
        <f t="shared" si="153"/>
        <v>0</v>
      </c>
      <c r="WB54" s="3">
        <f t="shared" si="153"/>
        <v>0</v>
      </c>
      <c r="WC54" s="3">
        <f t="shared" si="153"/>
        <v>0</v>
      </c>
      <c r="WD54" s="3">
        <f t="shared" si="153"/>
        <v>0</v>
      </c>
      <c r="WE54" s="3">
        <f t="shared" si="153"/>
        <v>0</v>
      </c>
      <c r="WF54" s="3">
        <f t="shared" si="153"/>
        <v>0</v>
      </c>
      <c r="WG54" s="3">
        <f t="shared" si="153"/>
        <v>0</v>
      </c>
      <c r="WH54" s="3">
        <f t="shared" si="153"/>
        <v>0</v>
      </c>
      <c r="WI54" s="3">
        <f t="shared" si="153"/>
        <v>0</v>
      </c>
      <c r="WJ54" s="3">
        <f t="shared" si="153"/>
        <v>0</v>
      </c>
      <c r="WK54" s="3">
        <f t="shared" si="153"/>
        <v>0</v>
      </c>
      <c r="WL54" s="3">
        <f t="shared" si="153"/>
        <v>0</v>
      </c>
      <c r="WM54" s="3">
        <f t="shared" si="153"/>
        <v>0</v>
      </c>
      <c r="WN54" s="3">
        <f t="shared" si="153"/>
        <v>0</v>
      </c>
      <c r="WO54" s="3">
        <f t="shared" si="153"/>
        <v>0</v>
      </c>
      <c r="WP54" s="3">
        <f t="shared" si="153"/>
        <v>0</v>
      </c>
      <c r="WQ54" s="3">
        <f t="shared" si="153"/>
        <v>0</v>
      </c>
      <c r="WR54" s="3">
        <f t="shared" si="153"/>
        <v>0</v>
      </c>
      <c r="WS54" s="3">
        <f t="shared" si="153"/>
        <v>0</v>
      </c>
      <c r="WT54" s="3">
        <f t="shared" si="153"/>
        <v>0</v>
      </c>
      <c r="WU54" s="3">
        <f t="shared" si="153"/>
        <v>0</v>
      </c>
      <c r="WV54" s="3">
        <f t="shared" si="153"/>
        <v>0</v>
      </c>
      <c r="WW54" s="3">
        <f t="shared" si="153"/>
        <v>0</v>
      </c>
      <c r="WX54" s="3">
        <f t="shared" si="153"/>
        <v>0</v>
      </c>
      <c r="WY54" s="3">
        <f t="shared" si="153"/>
        <v>0</v>
      </c>
      <c r="WZ54" s="3">
        <f t="shared" si="153"/>
        <v>0</v>
      </c>
      <c r="XA54" s="3">
        <f t="shared" si="153"/>
        <v>0</v>
      </c>
      <c r="XB54" s="3">
        <f t="shared" si="153"/>
        <v>0</v>
      </c>
      <c r="XC54" s="3">
        <f t="shared" si="153"/>
        <v>0</v>
      </c>
      <c r="XD54" s="3">
        <f t="shared" si="153"/>
        <v>0</v>
      </c>
      <c r="XE54" s="3">
        <f t="shared" si="153"/>
        <v>0</v>
      </c>
      <c r="XF54" s="3">
        <f t="shared" si="153"/>
        <v>0</v>
      </c>
      <c r="XG54" s="3">
        <f t="shared" si="153"/>
        <v>0</v>
      </c>
      <c r="XH54" s="3">
        <f t="shared" si="153"/>
        <v>0</v>
      </c>
      <c r="XI54" s="3">
        <f t="shared" si="153"/>
        <v>0</v>
      </c>
      <c r="XJ54" s="3">
        <f t="shared" si="153"/>
        <v>0</v>
      </c>
      <c r="XK54" s="3">
        <f t="shared" si="153"/>
        <v>0</v>
      </c>
      <c r="XL54" s="3">
        <f t="shared" si="153"/>
        <v>0</v>
      </c>
      <c r="XM54" s="3">
        <f t="shared" si="153"/>
        <v>0</v>
      </c>
      <c r="XN54" s="3">
        <f t="shared" si="153"/>
        <v>0</v>
      </c>
      <c r="XO54" s="3">
        <f t="shared" si="153"/>
        <v>0</v>
      </c>
      <c r="XP54" s="3">
        <f t="shared" si="153"/>
        <v>0</v>
      </c>
      <c r="XQ54" s="3">
        <f t="shared" si="153"/>
        <v>0</v>
      </c>
      <c r="XR54" s="3">
        <f t="shared" si="153"/>
        <v>0</v>
      </c>
      <c r="XS54" s="3">
        <f t="shared" si="153"/>
        <v>0</v>
      </c>
      <c r="XT54" s="3">
        <f t="shared" si="153"/>
        <v>0</v>
      </c>
      <c r="XU54" s="3">
        <f t="shared" si="153"/>
        <v>0</v>
      </c>
      <c r="XV54" s="3">
        <f t="shared" si="153"/>
        <v>0</v>
      </c>
      <c r="XW54" s="3">
        <f t="shared" ref="XW54:AAH54" si="154">COUNTIF(XW4:XW35,"NA")</f>
        <v>0</v>
      </c>
      <c r="XX54" s="3">
        <f t="shared" si="154"/>
        <v>0</v>
      </c>
      <c r="XY54" s="3">
        <f t="shared" si="154"/>
        <v>0</v>
      </c>
      <c r="XZ54" s="3">
        <f t="shared" si="154"/>
        <v>0</v>
      </c>
      <c r="YA54" s="3">
        <f t="shared" si="154"/>
        <v>0</v>
      </c>
      <c r="YB54" s="3">
        <f t="shared" si="154"/>
        <v>0</v>
      </c>
      <c r="YC54" s="3">
        <f t="shared" si="154"/>
        <v>0</v>
      </c>
      <c r="YD54" s="3">
        <f t="shared" si="154"/>
        <v>0</v>
      </c>
      <c r="YE54" s="3">
        <f t="shared" si="154"/>
        <v>0</v>
      </c>
      <c r="YF54" s="3">
        <f t="shared" si="154"/>
        <v>0</v>
      </c>
      <c r="YG54" s="3">
        <f t="shared" si="154"/>
        <v>0</v>
      </c>
      <c r="YH54" s="3">
        <f t="shared" si="154"/>
        <v>0</v>
      </c>
      <c r="YI54" s="3">
        <f t="shared" si="154"/>
        <v>0</v>
      </c>
      <c r="YJ54" s="3">
        <f t="shared" si="154"/>
        <v>0</v>
      </c>
      <c r="YK54" s="3">
        <f t="shared" si="154"/>
        <v>0</v>
      </c>
      <c r="YL54" s="3">
        <f t="shared" si="154"/>
        <v>0</v>
      </c>
      <c r="YM54" s="3">
        <f t="shared" si="154"/>
        <v>0</v>
      </c>
      <c r="YN54" s="3">
        <f t="shared" si="154"/>
        <v>0</v>
      </c>
      <c r="YO54" s="3">
        <f t="shared" si="154"/>
        <v>0</v>
      </c>
      <c r="YP54" s="3">
        <f t="shared" si="154"/>
        <v>0</v>
      </c>
      <c r="YQ54" s="3">
        <f t="shared" si="154"/>
        <v>0</v>
      </c>
      <c r="YR54" s="3">
        <f t="shared" si="154"/>
        <v>0</v>
      </c>
      <c r="YS54" s="3">
        <f t="shared" si="154"/>
        <v>0</v>
      </c>
      <c r="YT54" s="3">
        <f t="shared" si="154"/>
        <v>0</v>
      </c>
      <c r="YU54" s="3">
        <f t="shared" si="154"/>
        <v>0</v>
      </c>
      <c r="YV54" s="3">
        <f t="shared" si="154"/>
        <v>0</v>
      </c>
      <c r="YW54" s="3">
        <f t="shared" si="154"/>
        <v>0</v>
      </c>
      <c r="YX54" s="3">
        <f t="shared" si="154"/>
        <v>0</v>
      </c>
      <c r="YY54" s="3">
        <f t="shared" si="154"/>
        <v>0</v>
      </c>
      <c r="YZ54" s="3">
        <f t="shared" si="154"/>
        <v>0</v>
      </c>
      <c r="ZA54" s="3">
        <f t="shared" si="154"/>
        <v>0</v>
      </c>
      <c r="ZB54" s="3">
        <f t="shared" si="154"/>
        <v>0</v>
      </c>
      <c r="ZC54" s="3">
        <f t="shared" si="154"/>
        <v>0</v>
      </c>
      <c r="ZD54" s="3">
        <f t="shared" si="154"/>
        <v>0</v>
      </c>
      <c r="ZE54" s="3">
        <f t="shared" si="154"/>
        <v>0</v>
      </c>
      <c r="ZF54" s="3">
        <f t="shared" si="154"/>
        <v>0</v>
      </c>
      <c r="ZG54" s="3">
        <f t="shared" si="154"/>
        <v>0</v>
      </c>
      <c r="ZH54" s="3">
        <f t="shared" si="154"/>
        <v>0</v>
      </c>
      <c r="ZI54" s="3">
        <f t="shared" si="154"/>
        <v>0</v>
      </c>
      <c r="ZJ54" s="3">
        <f t="shared" si="154"/>
        <v>0</v>
      </c>
      <c r="ZK54" s="3">
        <f t="shared" si="154"/>
        <v>0</v>
      </c>
      <c r="ZL54" s="3">
        <f t="shared" si="154"/>
        <v>0</v>
      </c>
      <c r="ZM54" s="3">
        <f t="shared" si="154"/>
        <v>0</v>
      </c>
      <c r="ZN54" s="3">
        <f t="shared" si="154"/>
        <v>0</v>
      </c>
      <c r="ZO54" s="3">
        <f t="shared" si="154"/>
        <v>0</v>
      </c>
      <c r="ZP54" s="3">
        <f t="shared" si="154"/>
        <v>0</v>
      </c>
      <c r="ZQ54" s="3">
        <f t="shared" si="154"/>
        <v>0</v>
      </c>
      <c r="ZR54" s="3">
        <f t="shared" si="154"/>
        <v>0</v>
      </c>
      <c r="ZS54" s="3">
        <f t="shared" si="154"/>
        <v>0</v>
      </c>
      <c r="ZT54" s="3">
        <f t="shared" si="154"/>
        <v>0</v>
      </c>
      <c r="ZU54" s="3">
        <f t="shared" si="154"/>
        <v>0</v>
      </c>
      <c r="ZV54" s="3">
        <f t="shared" si="154"/>
        <v>0</v>
      </c>
      <c r="ZW54" s="3">
        <f t="shared" si="154"/>
        <v>0</v>
      </c>
      <c r="ZX54" s="3">
        <f t="shared" si="154"/>
        <v>0</v>
      </c>
      <c r="ZY54" s="3">
        <f t="shared" si="154"/>
        <v>0</v>
      </c>
      <c r="ZZ54" s="3">
        <f t="shared" si="154"/>
        <v>0</v>
      </c>
      <c r="AAA54" s="3">
        <f t="shared" si="154"/>
        <v>0</v>
      </c>
      <c r="AAB54" s="3">
        <f t="shared" si="154"/>
        <v>0</v>
      </c>
      <c r="AAC54" s="3">
        <f t="shared" si="154"/>
        <v>0</v>
      </c>
      <c r="AAD54" s="3">
        <f t="shared" si="154"/>
        <v>0</v>
      </c>
      <c r="AAE54" s="3">
        <f t="shared" si="154"/>
        <v>0</v>
      </c>
      <c r="AAF54" s="3">
        <f t="shared" si="154"/>
        <v>0</v>
      </c>
      <c r="AAG54" s="3">
        <f t="shared" si="154"/>
        <v>0</v>
      </c>
      <c r="AAH54" s="3">
        <f t="shared" si="154"/>
        <v>0</v>
      </c>
      <c r="AAI54" s="3">
        <f t="shared" ref="AAI54:ABH54" si="155">COUNTIF(AAI4:AAI35,"NA")</f>
        <v>0</v>
      </c>
      <c r="AAJ54" s="3">
        <f t="shared" si="155"/>
        <v>0</v>
      </c>
      <c r="AAK54" s="3">
        <f t="shared" si="155"/>
        <v>0</v>
      </c>
      <c r="AAL54" s="3">
        <f t="shared" si="155"/>
        <v>0</v>
      </c>
      <c r="AAM54" s="3">
        <f t="shared" si="155"/>
        <v>0</v>
      </c>
      <c r="AAN54" s="3">
        <f t="shared" si="155"/>
        <v>0</v>
      </c>
      <c r="AAO54" s="3">
        <f t="shared" si="155"/>
        <v>0</v>
      </c>
      <c r="AAP54" s="3">
        <f t="shared" si="155"/>
        <v>0</v>
      </c>
      <c r="AAQ54" s="3">
        <f t="shared" si="155"/>
        <v>0</v>
      </c>
      <c r="AAR54" s="3">
        <f t="shared" si="155"/>
        <v>0</v>
      </c>
      <c r="AAS54" s="3">
        <f t="shared" si="155"/>
        <v>0</v>
      </c>
      <c r="AAT54" s="3">
        <f t="shared" si="155"/>
        <v>0</v>
      </c>
      <c r="AAU54" s="3">
        <f t="shared" si="155"/>
        <v>0</v>
      </c>
      <c r="AAV54" s="3">
        <f t="shared" si="155"/>
        <v>0</v>
      </c>
      <c r="AAW54" s="3">
        <f t="shared" si="155"/>
        <v>0</v>
      </c>
      <c r="AAX54" s="3">
        <f t="shared" si="155"/>
        <v>0</v>
      </c>
      <c r="AAY54" s="3">
        <f t="shared" si="155"/>
        <v>0</v>
      </c>
      <c r="AAZ54" s="3">
        <f t="shared" si="155"/>
        <v>0</v>
      </c>
      <c r="ABA54" s="3">
        <f t="shared" si="155"/>
        <v>0</v>
      </c>
      <c r="ABB54" s="3">
        <f t="shared" si="155"/>
        <v>0</v>
      </c>
      <c r="ABC54" s="3">
        <f t="shared" si="155"/>
        <v>0</v>
      </c>
      <c r="ABD54" s="3">
        <f t="shared" si="155"/>
        <v>0</v>
      </c>
      <c r="ABE54" s="3">
        <f t="shared" si="155"/>
        <v>0</v>
      </c>
      <c r="ABF54" s="3">
        <f t="shared" si="155"/>
        <v>0</v>
      </c>
      <c r="ABG54" s="3">
        <f t="shared" si="155"/>
        <v>0</v>
      </c>
      <c r="ABH54" s="3">
        <f t="shared" si="155"/>
        <v>0</v>
      </c>
    </row>
    <row r="55" spans="5:736" x14ac:dyDescent="0.3">
      <c r="E55" s="7" t="s">
        <v>40</v>
      </c>
      <c r="F55" s="7" t="s">
        <v>41</v>
      </c>
      <c r="G55" s="3">
        <f t="shared" ref="G55:BR55" si="156">COUNTIF(G4:G35,"RS")</f>
        <v>0</v>
      </c>
      <c r="H55" s="3">
        <f t="shared" si="156"/>
        <v>0</v>
      </c>
      <c r="I55" s="3">
        <f t="shared" si="156"/>
        <v>0</v>
      </c>
      <c r="J55" s="3">
        <f t="shared" si="156"/>
        <v>0</v>
      </c>
      <c r="K55" s="3">
        <f t="shared" si="156"/>
        <v>0</v>
      </c>
      <c r="L55" s="3">
        <f t="shared" si="156"/>
        <v>0</v>
      </c>
      <c r="M55" s="3">
        <f t="shared" si="156"/>
        <v>0</v>
      </c>
      <c r="N55" s="3">
        <f t="shared" si="156"/>
        <v>0</v>
      </c>
      <c r="O55" s="3">
        <f t="shared" si="156"/>
        <v>0</v>
      </c>
      <c r="P55" s="3">
        <f t="shared" si="156"/>
        <v>0</v>
      </c>
      <c r="Q55" s="3">
        <f t="shared" si="156"/>
        <v>0</v>
      </c>
      <c r="R55" s="3">
        <f t="shared" si="156"/>
        <v>0</v>
      </c>
      <c r="S55" s="3">
        <f t="shared" si="156"/>
        <v>0</v>
      </c>
      <c r="T55" s="3">
        <f t="shared" si="156"/>
        <v>0</v>
      </c>
      <c r="U55" s="3">
        <f t="shared" si="156"/>
        <v>0</v>
      </c>
      <c r="V55" s="3">
        <f t="shared" si="156"/>
        <v>0</v>
      </c>
      <c r="W55" s="3">
        <f t="shared" si="156"/>
        <v>0</v>
      </c>
      <c r="X55" s="3">
        <f t="shared" si="156"/>
        <v>0</v>
      </c>
      <c r="Y55" s="3">
        <f t="shared" si="156"/>
        <v>0</v>
      </c>
      <c r="Z55" s="3">
        <f t="shared" si="156"/>
        <v>0</v>
      </c>
      <c r="AA55" s="3">
        <f t="shared" si="156"/>
        <v>0</v>
      </c>
      <c r="AB55" s="3">
        <f t="shared" si="156"/>
        <v>0</v>
      </c>
      <c r="AC55" s="3">
        <f t="shared" si="156"/>
        <v>0</v>
      </c>
      <c r="AD55" s="3">
        <f t="shared" si="156"/>
        <v>0</v>
      </c>
      <c r="AE55" s="3">
        <f t="shared" si="156"/>
        <v>0</v>
      </c>
      <c r="AF55" s="3">
        <f t="shared" si="156"/>
        <v>0</v>
      </c>
      <c r="AG55" s="3">
        <f t="shared" si="156"/>
        <v>0</v>
      </c>
      <c r="AH55" s="3">
        <f t="shared" si="156"/>
        <v>0</v>
      </c>
      <c r="AI55" s="3">
        <f t="shared" si="156"/>
        <v>0</v>
      </c>
      <c r="AJ55" s="3">
        <f t="shared" si="156"/>
        <v>0</v>
      </c>
      <c r="AK55" s="3">
        <f t="shared" si="156"/>
        <v>0</v>
      </c>
      <c r="AL55" s="3">
        <f t="shared" si="156"/>
        <v>0</v>
      </c>
      <c r="AM55" s="3">
        <f t="shared" si="156"/>
        <v>0</v>
      </c>
      <c r="AN55" s="3">
        <f t="shared" si="156"/>
        <v>0</v>
      </c>
      <c r="AO55" s="3">
        <f t="shared" si="156"/>
        <v>0</v>
      </c>
      <c r="AP55" s="3">
        <f t="shared" si="156"/>
        <v>0</v>
      </c>
      <c r="AQ55" s="3">
        <f t="shared" si="156"/>
        <v>0</v>
      </c>
      <c r="AR55" s="3">
        <f t="shared" si="156"/>
        <v>0</v>
      </c>
      <c r="AS55" s="3">
        <f t="shared" si="156"/>
        <v>0</v>
      </c>
      <c r="AT55" s="3">
        <f t="shared" si="156"/>
        <v>0</v>
      </c>
      <c r="AU55" s="3">
        <f t="shared" si="156"/>
        <v>0</v>
      </c>
      <c r="AV55" s="3">
        <f t="shared" si="156"/>
        <v>0</v>
      </c>
      <c r="AW55" s="3">
        <f t="shared" si="156"/>
        <v>0</v>
      </c>
      <c r="AX55" s="3">
        <f t="shared" si="156"/>
        <v>0</v>
      </c>
      <c r="AY55" s="3">
        <f t="shared" si="156"/>
        <v>0</v>
      </c>
      <c r="AZ55" s="3">
        <f t="shared" si="156"/>
        <v>0</v>
      </c>
      <c r="BA55" s="3">
        <f t="shared" si="156"/>
        <v>0</v>
      </c>
      <c r="BB55" s="3">
        <f t="shared" si="156"/>
        <v>0</v>
      </c>
      <c r="BC55" s="3">
        <f t="shared" si="156"/>
        <v>0</v>
      </c>
      <c r="BD55" s="3">
        <f t="shared" si="156"/>
        <v>0</v>
      </c>
      <c r="BE55" s="3">
        <f t="shared" si="156"/>
        <v>0</v>
      </c>
      <c r="BF55" s="3">
        <f t="shared" si="156"/>
        <v>0</v>
      </c>
      <c r="BG55" s="3">
        <f t="shared" si="156"/>
        <v>0</v>
      </c>
      <c r="BH55" s="3">
        <f t="shared" si="156"/>
        <v>0</v>
      </c>
      <c r="BI55" s="3">
        <f t="shared" si="156"/>
        <v>0</v>
      </c>
      <c r="BJ55" s="3">
        <f t="shared" si="156"/>
        <v>0</v>
      </c>
      <c r="BK55" s="3">
        <f t="shared" si="156"/>
        <v>0</v>
      </c>
      <c r="BL55" s="3">
        <f t="shared" si="156"/>
        <v>0</v>
      </c>
      <c r="BM55" s="3">
        <f t="shared" si="156"/>
        <v>0</v>
      </c>
      <c r="BN55" s="3">
        <f t="shared" si="156"/>
        <v>0</v>
      </c>
      <c r="BO55" s="3">
        <f t="shared" si="156"/>
        <v>0</v>
      </c>
      <c r="BP55" s="3">
        <f t="shared" si="156"/>
        <v>0</v>
      </c>
      <c r="BQ55" s="3">
        <f t="shared" si="156"/>
        <v>0</v>
      </c>
      <c r="BR55" s="3">
        <f t="shared" si="156"/>
        <v>0</v>
      </c>
      <c r="BS55" s="3">
        <f t="shared" ref="BS55:ED55" si="157">COUNTIF(BS4:BS35,"RS")</f>
        <v>0</v>
      </c>
      <c r="BT55" s="3">
        <f t="shared" si="157"/>
        <v>0</v>
      </c>
      <c r="BU55" s="3">
        <f t="shared" si="157"/>
        <v>0</v>
      </c>
      <c r="BV55" s="3">
        <f t="shared" si="157"/>
        <v>0</v>
      </c>
      <c r="BW55" s="3">
        <f t="shared" si="157"/>
        <v>0</v>
      </c>
      <c r="BX55" s="3">
        <f t="shared" si="157"/>
        <v>0</v>
      </c>
      <c r="BY55" s="3">
        <f t="shared" si="157"/>
        <v>0</v>
      </c>
      <c r="BZ55" s="3">
        <f t="shared" si="157"/>
        <v>0</v>
      </c>
      <c r="CA55" s="3">
        <f t="shared" si="157"/>
        <v>0</v>
      </c>
      <c r="CB55" s="3">
        <f t="shared" si="157"/>
        <v>0</v>
      </c>
      <c r="CC55" s="3">
        <f t="shared" si="157"/>
        <v>0</v>
      </c>
      <c r="CD55" s="3">
        <f t="shared" si="157"/>
        <v>0</v>
      </c>
      <c r="CE55" s="3">
        <f t="shared" si="157"/>
        <v>0</v>
      </c>
      <c r="CF55" s="3">
        <f t="shared" si="157"/>
        <v>0</v>
      </c>
      <c r="CG55" s="3">
        <f t="shared" si="157"/>
        <v>0</v>
      </c>
      <c r="CH55" s="3">
        <f t="shared" si="157"/>
        <v>0</v>
      </c>
      <c r="CI55" s="3">
        <f t="shared" si="157"/>
        <v>0</v>
      </c>
      <c r="CJ55" s="3">
        <f t="shared" si="157"/>
        <v>0</v>
      </c>
      <c r="CK55" s="3">
        <f t="shared" si="157"/>
        <v>0</v>
      </c>
      <c r="CL55" s="3">
        <f t="shared" si="157"/>
        <v>0</v>
      </c>
      <c r="CM55" s="3">
        <f t="shared" si="157"/>
        <v>0</v>
      </c>
      <c r="CN55" s="3">
        <f t="shared" si="157"/>
        <v>0</v>
      </c>
      <c r="CO55" s="3">
        <f t="shared" si="157"/>
        <v>0</v>
      </c>
      <c r="CP55" s="3">
        <f t="shared" si="157"/>
        <v>0</v>
      </c>
      <c r="CQ55" s="3">
        <f t="shared" si="157"/>
        <v>0</v>
      </c>
      <c r="CR55" s="3">
        <f t="shared" si="157"/>
        <v>0</v>
      </c>
      <c r="CS55" s="3">
        <f t="shared" si="157"/>
        <v>0</v>
      </c>
      <c r="CT55" s="3">
        <f t="shared" si="157"/>
        <v>0</v>
      </c>
      <c r="CU55" s="3">
        <f t="shared" si="157"/>
        <v>0</v>
      </c>
      <c r="CV55" s="3">
        <f t="shared" si="157"/>
        <v>0</v>
      </c>
      <c r="CW55" s="3">
        <f t="shared" si="157"/>
        <v>0</v>
      </c>
      <c r="CX55" s="3">
        <f t="shared" si="157"/>
        <v>0</v>
      </c>
      <c r="CY55" s="3">
        <f t="shared" si="157"/>
        <v>0</v>
      </c>
      <c r="CZ55" s="3">
        <f t="shared" si="157"/>
        <v>0</v>
      </c>
      <c r="DA55" s="3">
        <f t="shared" si="157"/>
        <v>0</v>
      </c>
      <c r="DB55" s="3">
        <f t="shared" si="157"/>
        <v>0</v>
      </c>
      <c r="DC55" s="3">
        <f t="shared" si="157"/>
        <v>0</v>
      </c>
      <c r="DD55" s="3">
        <f t="shared" si="157"/>
        <v>0</v>
      </c>
      <c r="DE55" s="3">
        <f t="shared" si="157"/>
        <v>0</v>
      </c>
      <c r="DF55" s="3">
        <f t="shared" si="157"/>
        <v>0</v>
      </c>
      <c r="DG55" s="3">
        <f t="shared" si="157"/>
        <v>0</v>
      </c>
      <c r="DH55" s="3">
        <f t="shared" si="157"/>
        <v>0</v>
      </c>
      <c r="DI55" s="3">
        <f t="shared" si="157"/>
        <v>0</v>
      </c>
      <c r="DJ55" s="3">
        <f t="shared" si="157"/>
        <v>0</v>
      </c>
      <c r="DK55" s="3">
        <f t="shared" si="157"/>
        <v>0</v>
      </c>
      <c r="DL55" s="3">
        <f t="shared" si="157"/>
        <v>0</v>
      </c>
      <c r="DM55" s="3">
        <f t="shared" si="157"/>
        <v>0</v>
      </c>
      <c r="DN55" s="3">
        <f t="shared" si="157"/>
        <v>0</v>
      </c>
      <c r="DO55" s="3">
        <f t="shared" si="157"/>
        <v>0</v>
      </c>
      <c r="DP55" s="3">
        <f t="shared" si="157"/>
        <v>0</v>
      </c>
      <c r="DQ55" s="3">
        <f t="shared" si="157"/>
        <v>0</v>
      </c>
      <c r="DR55" s="3">
        <f t="shared" si="157"/>
        <v>0</v>
      </c>
      <c r="DS55" s="3">
        <f t="shared" si="157"/>
        <v>0</v>
      </c>
      <c r="DT55" s="3">
        <f t="shared" si="157"/>
        <v>0</v>
      </c>
      <c r="DU55" s="3">
        <f t="shared" si="157"/>
        <v>0</v>
      </c>
      <c r="DV55" s="3">
        <f t="shared" si="157"/>
        <v>0</v>
      </c>
      <c r="DW55" s="3">
        <f t="shared" si="157"/>
        <v>0</v>
      </c>
      <c r="DX55" s="3">
        <f t="shared" si="157"/>
        <v>0</v>
      </c>
      <c r="DY55" s="3">
        <f t="shared" si="157"/>
        <v>0</v>
      </c>
      <c r="DZ55" s="3">
        <f t="shared" si="157"/>
        <v>0</v>
      </c>
      <c r="EA55" s="3">
        <f t="shared" si="157"/>
        <v>0</v>
      </c>
      <c r="EB55" s="3">
        <f t="shared" si="157"/>
        <v>0</v>
      </c>
      <c r="EC55" s="3">
        <f t="shared" si="157"/>
        <v>0</v>
      </c>
      <c r="ED55" s="3">
        <f t="shared" si="157"/>
        <v>0</v>
      </c>
      <c r="EE55" s="3">
        <f t="shared" ref="EE55:GP55" si="158">COUNTIF(EE4:EE35,"RS")</f>
        <v>0</v>
      </c>
      <c r="EF55" s="3">
        <f t="shared" si="158"/>
        <v>0</v>
      </c>
      <c r="EG55" s="3">
        <f t="shared" si="158"/>
        <v>0</v>
      </c>
      <c r="EH55" s="3">
        <f t="shared" si="158"/>
        <v>0</v>
      </c>
      <c r="EI55" s="3">
        <f t="shared" si="158"/>
        <v>0</v>
      </c>
      <c r="EJ55" s="3">
        <f t="shared" si="158"/>
        <v>0</v>
      </c>
      <c r="EK55" s="3">
        <f t="shared" si="158"/>
        <v>0</v>
      </c>
      <c r="EL55" s="3">
        <f t="shared" si="158"/>
        <v>0</v>
      </c>
      <c r="EM55" s="3">
        <f t="shared" si="158"/>
        <v>0</v>
      </c>
      <c r="EN55" s="3">
        <f t="shared" si="158"/>
        <v>0</v>
      </c>
      <c r="EO55" s="3">
        <f t="shared" si="158"/>
        <v>0</v>
      </c>
      <c r="EP55" s="3">
        <f t="shared" si="158"/>
        <v>0</v>
      </c>
      <c r="EQ55" s="3">
        <f t="shared" si="158"/>
        <v>0</v>
      </c>
      <c r="ER55" s="3">
        <f t="shared" si="158"/>
        <v>0</v>
      </c>
      <c r="ES55" s="3">
        <f t="shared" si="158"/>
        <v>0</v>
      </c>
      <c r="ET55" s="3">
        <f t="shared" si="158"/>
        <v>0</v>
      </c>
      <c r="EU55" s="3">
        <f t="shared" si="158"/>
        <v>0</v>
      </c>
      <c r="EV55" s="3">
        <f t="shared" si="158"/>
        <v>0</v>
      </c>
      <c r="EW55" s="3">
        <f t="shared" si="158"/>
        <v>0</v>
      </c>
      <c r="EX55" s="3">
        <f t="shared" si="158"/>
        <v>0</v>
      </c>
      <c r="EY55" s="3">
        <f t="shared" si="158"/>
        <v>0</v>
      </c>
      <c r="EZ55" s="3">
        <f t="shared" si="158"/>
        <v>0</v>
      </c>
      <c r="FA55" s="3">
        <f t="shared" si="158"/>
        <v>0</v>
      </c>
      <c r="FB55" s="3">
        <f t="shared" si="158"/>
        <v>0</v>
      </c>
      <c r="FC55" s="3">
        <f t="shared" si="158"/>
        <v>0</v>
      </c>
      <c r="FD55" s="3">
        <f t="shared" si="158"/>
        <v>0</v>
      </c>
      <c r="FE55" s="3">
        <f t="shared" si="158"/>
        <v>0</v>
      </c>
      <c r="FF55" s="3">
        <f t="shared" si="158"/>
        <v>0</v>
      </c>
      <c r="FG55" s="3">
        <f t="shared" si="158"/>
        <v>0</v>
      </c>
      <c r="FH55" s="3">
        <f t="shared" si="158"/>
        <v>0</v>
      </c>
      <c r="FI55" s="3">
        <f t="shared" si="158"/>
        <v>0</v>
      </c>
      <c r="FJ55" s="3">
        <f t="shared" si="158"/>
        <v>0</v>
      </c>
      <c r="FK55" s="3">
        <f t="shared" si="158"/>
        <v>0</v>
      </c>
      <c r="FL55" s="3">
        <f t="shared" si="158"/>
        <v>0</v>
      </c>
      <c r="FM55" s="3">
        <f t="shared" si="158"/>
        <v>0</v>
      </c>
      <c r="FN55" s="3">
        <f t="shared" si="158"/>
        <v>0</v>
      </c>
      <c r="FO55" s="3">
        <f t="shared" si="158"/>
        <v>0</v>
      </c>
      <c r="FP55" s="3">
        <f t="shared" si="158"/>
        <v>0</v>
      </c>
      <c r="FQ55" s="3">
        <f t="shared" si="158"/>
        <v>0</v>
      </c>
      <c r="FR55" s="3">
        <f t="shared" si="158"/>
        <v>0</v>
      </c>
      <c r="FS55" s="3">
        <f t="shared" si="158"/>
        <v>0</v>
      </c>
      <c r="FT55" s="3">
        <f t="shared" si="158"/>
        <v>0</v>
      </c>
      <c r="FU55" s="3">
        <f t="shared" si="158"/>
        <v>0</v>
      </c>
      <c r="FV55" s="3">
        <f t="shared" si="158"/>
        <v>0</v>
      </c>
      <c r="FW55" s="3">
        <f t="shared" si="158"/>
        <v>0</v>
      </c>
      <c r="FX55" s="3">
        <f t="shared" si="158"/>
        <v>0</v>
      </c>
      <c r="FY55" s="3">
        <f t="shared" si="158"/>
        <v>0</v>
      </c>
      <c r="FZ55" s="3">
        <f t="shared" si="158"/>
        <v>0</v>
      </c>
      <c r="GA55" s="3">
        <f t="shared" si="158"/>
        <v>0</v>
      </c>
      <c r="GB55" s="3">
        <f t="shared" si="158"/>
        <v>0</v>
      </c>
      <c r="GC55" s="3">
        <f t="shared" si="158"/>
        <v>0</v>
      </c>
      <c r="GD55" s="3">
        <f t="shared" si="158"/>
        <v>0</v>
      </c>
      <c r="GE55" s="3">
        <f t="shared" si="158"/>
        <v>0</v>
      </c>
      <c r="GF55" s="3">
        <f t="shared" si="158"/>
        <v>0</v>
      </c>
      <c r="GG55" s="3">
        <f t="shared" si="158"/>
        <v>0</v>
      </c>
      <c r="GH55" s="3">
        <f t="shared" si="158"/>
        <v>0</v>
      </c>
      <c r="GI55" s="3">
        <f t="shared" si="158"/>
        <v>0</v>
      </c>
      <c r="GJ55" s="3">
        <f t="shared" si="158"/>
        <v>0</v>
      </c>
      <c r="GK55" s="3">
        <f t="shared" si="158"/>
        <v>0</v>
      </c>
      <c r="GL55" s="3">
        <f t="shared" si="158"/>
        <v>0</v>
      </c>
      <c r="GM55" s="3">
        <f t="shared" si="158"/>
        <v>0</v>
      </c>
      <c r="GN55" s="3">
        <f t="shared" si="158"/>
        <v>0</v>
      </c>
      <c r="GO55" s="3">
        <f t="shared" si="158"/>
        <v>0</v>
      </c>
      <c r="GP55" s="3">
        <f t="shared" si="158"/>
        <v>0</v>
      </c>
      <c r="GQ55" s="3">
        <f t="shared" ref="GQ55:JB55" si="159">COUNTIF(GQ4:GQ35,"RS")</f>
        <v>0</v>
      </c>
      <c r="GR55" s="3">
        <f t="shared" si="159"/>
        <v>0</v>
      </c>
      <c r="GS55" s="3">
        <f t="shared" si="159"/>
        <v>0</v>
      </c>
      <c r="GT55" s="3">
        <f t="shared" si="159"/>
        <v>0</v>
      </c>
      <c r="GU55" s="3">
        <f t="shared" si="159"/>
        <v>0</v>
      </c>
      <c r="GV55" s="3">
        <f t="shared" si="159"/>
        <v>0</v>
      </c>
      <c r="GW55" s="3">
        <f t="shared" si="159"/>
        <v>0</v>
      </c>
      <c r="GX55" s="3">
        <f t="shared" si="159"/>
        <v>0</v>
      </c>
      <c r="GY55" s="3">
        <f t="shared" si="159"/>
        <v>0</v>
      </c>
      <c r="GZ55" s="3">
        <f t="shared" si="159"/>
        <v>0</v>
      </c>
      <c r="HA55" s="3">
        <f t="shared" si="159"/>
        <v>0</v>
      </c>
      <c r="HB55" s="3">
        <f t="shared" si="159"/>
        <v>0</v>
      </c>
      <c r="HC55" s="3">
        <f t="shared" si="159"/>
        <v>0</v>
      </c>
      <c r="HD55" s="3">
        <f t="shared" si="159"/>
        <v>0</v>
      </c>
      <c r="HE55" s="3">
        <f t="shared" si="159"/>
        <v>0</v>
      </c>
      <c r="HF55" s="3">
        <f t="shared" si="159"/>
        <v>0</v>
      </c>
      <c r="HG55" s="3">
        <f t="shared" si="159"/>
        <v>0</v>
      </c>
      <c r="HH55" s="3">
        <f t="shared" si="159"/>
        <v>0</v>
      </c>
      <c r="HI55" s="3">
        <f t="shared" si="159"/>
        <v>0</v>
      </c>
      <c r="HJ55" s="3">
        <f t="shared" si="159"/>
        <v>0</v>
      </c>
      <c r="HK55" s="3">
        <f t="shared" si="159"/>
        <v>0</v>
      </c>
      <c r="HL55" s="3">
        <f t="shared" si="159"/>
        <v>0</v>
      </c>
      <c r="HM55" s="3">
        <f t="shared" si="159"/>
        <v>0</v>
      </c>
      <c r="HN55" s="3">
        <f t="shared" si="159"/>
        <v>0</v>
      </c>
      <c r="HO55" s="3">
        <f t="shared" si="159"/>
        <v>0</v>
      </c>
      <c r="HP55" s="3">
        <f t="shared" si="159"/>
        <v>0</v>
      </c>
      <c r="HQ55" s="3">
        <f t="shared" si="159"/>
        <v>0</v>
      </c>
      <c r="HR55" s="3">
        <f t="shared" si="159"/>
        <v>0</v>
      </c>
      <c r="HS55" s="3">
        <f t="shared" si="159"/>
        <v>0</v>
      </c>
      <c r="HT55" s="3">
        <f t="shared" si="159"/>
        <v>0</v>
      </c>
      <c r="HU55" s="3">
        <f t="shared" si="159"/>
        <v>0</v>
      </c>
      <c r="HV55" s="3">
        <f t="shared" si="159"/>
        <v>0</v>
      </c>
      <c r="HW55" s="3">
        <f t="shared" si="159"/>
        <v>0</v>
      </c>
      <c r="HX55" s="3">
        <f t="shared" si="159"/>
        <v>0</v>
      </c>
      <c r="HY55" s="3">
        <f t="shared" si="159"/>
        <v>0</v>
      </c>
      <c r="HZ55" s="3">
        <f t="shared" si="159"/>
        <v>0</v>
      </c>
      <c r="IA55" s="3">
        <f t="shared" si="159"/>
        <v>0</v>
      </c>
      <c r="IB55" s="3">
        <f t="shared" si="159"/>
        <v>0</v>
      </c>
      <c r="IC55" s="3">
        <f t="shared" si="159"/>
        <v>0</v>
      </c>
      <c r="ID55" s="3">
        <f t="shared" si="159"/>
        <v>0</v>
      </c>
      <c r="IE55" s="3">
        <f t="shared" si="159"/>
        <v>0</v>
      </c>
      <c r="IF55" s="3">
        <f t="shared" si="159"/>
        <v>0</v>
      </c>
      <c r="IG55" s="3">
        <f t="shared" si="159"/>
        <v>0</v>
      </c>
      <c r="IH55" s="3">
        <f t="shared" si="159"/>
        <v>0</v>
      </c>
      <c r="II55" s="3">
        <f t="shared" si="159"/>
        <v>0</v>
      </c>
      <c r="IJ55" s="3">
        <f t="shared" si="159"/>
        <v>0</v>
      </c>
      <c r="IK55" s="3">
        <f t="shared" si="159"/>
        <v>0</v>
      </c>
      <c r="IL55" s="3">
        <f t="shared" si="159"/>
        <v>0</v>
      </c>
      <c r="IM55" s="3">
        <f t="shared" si="159"/>
        <v>0</v>
      </c>
      <c r="IN55" s="3">
        <f t="shared" si="159"/>
        <v>0</v>
      </c>
      <c r="IO55" s="3">
        <f t="shared" si="159"/>
        <v>0</v>
      </c>
      <c r="IP55" s="3">
        <f t="shared" si="159"/>
        <v>0</v>
      </c>
      <c r="IQ55" s="3">
        <f t="shared" si="159"/>
        <v>0</v>
      </c>
      <c r="IR55" s="3">
        <f t="shared" si="159"/>
        <v>0</v>
      </c>
      <c r="IS55" s="3">
        <f t="shared" si="159"/>
        <v>0</v>
      </c>
      <c r="IT55" s="3">
        <f t="shared" si="159"/>
        <v>0</v>
      </c>
      <c r="IU55" s="3">
        <f t="shared" si="159"/>
        <v>0</v>
      </c>
      <c r="IV55" s="3">
        <f t="shared" si="159"/>
        <v>0</v>
      </c>
      <c r="IW55" s="3">
        <f t="shared" si="159"/>
        <v>0</v>
      </c>
      <c r="IX55" s="3">
        <f t="shared" si="159"/>
        <v>0</v>
      </c>
      <c r="IY55" s="3">
        <f t="shared" si="159"/>
        <v>0</v>
      </c>
      <c r="IZ55" s="3">
        <f t="shared" si="159"/>
        <v>0</v>
      </c>
      <c r="JA55" s="3">
        <f t="shared" si="159"/>
        <v>0</v>
      </c>
      <c r="JB55" s="3">
        <f t="shared" si="159"/>
        <v>0</v>
      </c>
      <c r="JC55" s="3">
        <f t="shared" ref="JC55:LN55" si="160">COUNTIF(JC4:JC35,"RS")</f>
        <v>0</v>
      </c>
      <c r="JD55" s="3">
        <f t="shared" si="160"/>
        <v>0</v>
      </c>
      <c r="JE55" s="3">
        <f t="shared" si="160"/>
        <v>0</v>
      </c>
      <c r="JF55" s="3">
        <f t="shared" si="160"/>
        <v>0</v>
      </c>
      <c r="JG55" s="3">
        <f t="shared" si="160"/>
        <v>0</v>
      </c>
      <c r="JH55" s="3">
        <f t="shared" si="160"/>
        <v>0</v>
      </c>
      <c r="JI55" s="3">
        <f t="shared" si="160"/>
        <v>0</v>
      </c>
      <c r="JJ55" s="3">
        <f t="shared" si="160"/>
        <v>0</v>
      </c>
      <c r="JK55" s="3">
        <f t="shared" si="160"/>
        <v>0</v>
      </c>
      <c r="JL55" s="3">
        <f t="shared" si="160"/>
        <v>0</v>
      </c>
      <c r="JM55" s="3">
        <f t="shared" si="160"/>
        <v>0</v>
      </c>
      <c r="JN55" s="3">
        <f t="shared" si="160"/>
        <v>0</v>
      </c>
      <c r="JO55" s="3">
        <f t="shared" si="160"/>
        <v>0</v>
      </c>
      <c r="JP55" s="3">
        <f t="shared" si="160"/>
        <v>0</v>
      </c>
      <c r="JQ55" s="3">
        <f t="shared" si="160"/>
        <v>0</v>
      </c>
      <c r="JR55" s="3">
        <f t="shared" si="160"/>
        <v>0</v>
      </c>
      <c r="JS55" s="3">
        <f t="shared" si="160"/>
        <v>0</v>
      </c>
      <c r="JT55" s="3">
        <f t="shared" si="160"/>
        <v>0</v>
      </c>
      <c r="JU55" s="3">
        <f t="shared" si="160"/>
        <v>0</v>
      </c>
      <c r="JV55" s="3">
        <f t="shared" si="160"/>
        <v>0</v>
      </c>
      <c r="JW55" s="3">
        <f t="shared" si="160"/>
        <v>0</v>
      </c>
      <c r="JX55" s="3">
        <f t="shared" si="160"/>
        <v>0</v>
      </c>
      <c r="JY55" s="3">
        <f t="shared" si="160"/>
        <v>0</v>
      </c>
      <c r="JZ55" s="3">
        <f t="shared" si="160"/>
        <v>0</v>
      </c>
      <c r="KA55" s="3">
        <f t="shared" si="160"/>
        <v>0</v>
      </c>
      <c r="KB55" s="3">
        <f t="shared" si="160"/>
        <v>0</v>
      </c>
      <c r="KC55" s="3">
        <f t="shared" si="160"/>
        <v>0</v>
      </c>
      <c r="KD55" s="3">
        <f t="shared" si="160"/>
        <v>0</v>
      </c>
      <c r="KE55" s="3">
        <f t="shared" si="160"/>
        <v>0</v>
      </c>
      <c r="KF55" s="3">
        <f t="shared" si="160"/>
        <v>0</v>
      </c>
      <c r="KG55" s="3">
        <f t="shared" si="160"/>
        <v>0</v>
      </c>
      <c r="KH55" s="3">
        <f t="shared" si="160"/>
        <v>0</v>
      </c>
      <c r="KI55" s="3">
        <f t="shared" si="160"/>
        <v>0</v>
      </c>
      <c r="KJ55" s="3">
        <f t="shared" si="160"/>
        <v>0</v>
      </c>
      <c r="KK55" s="3">
        <f t="shared" si="160"/>
        <v>0</v>
      </c>
      <c r="KL55" s="3">
        <f t="shared" si="160"/>
        <v>0</v>
      </c>
      <c r="KM55" s="3">
        <f t="shared" si="160"/>
        <v>0</v>
      </c>
      <c r="KN55" s="3">
        <f t="shared" si="160"/>
        <v>0</v>
      </c>
      <c r="KO55" s="3">
        <f t="shared" si="160"/>
        <v>0</v>
      </c>
      <c r="KP55" s="3">
        <f t="shared" si="160"/>
        <v>0</v>
      </c>
      <c r="KQ55" s="3">
        <f t="shared" si="160"/>
        <v>0</v>
      </c>
      <c r="KR55" s="3">
        <f t="shared" si="160"/>
        <v>0</v>
      </c>
      <c r="KS55" s="3">
        <f t="shared" si="160"/>
        <v>0</v>
      </c>
      <c r="KT55" s="3">
        <f t="shared" si="160"/>
        <v>0</v>
      </c>
      <c r="KU55" s="3">
        <f t="shared" si="160"/>
        <v>0</v>
      </c>
      <c r="KV55" s="3">
        <f t="shared" si="160"/>
        <v>0</v>
      </c>
      <c r="KW55" s="3">
        <f t="shared" si="160"/>
        <v>0</v>
      </c>
      <c r="KX55" s="3">
        <f t="shared" si="160"/>
        <v>0</v>
      </c>
      <c r="KY55" s="3">
        <f t="shared" si="160"/>
        <v>0</v>
      </c>
      <c r="KZ55" s="3">
        <f t="shared" si="160"/>
        <v>0</v>
      </c>
      <c r="LA55" s="3">
        <f t="shared" si="160"/>
        <v>0</v>
      </c>
      <c r="LB55" s="3">
        <f t="shared" si="160"/>
        <v>0</v>
      </c>
      <c r="LC55" s="3">
        <f t="shared" si="160"/>
        <v>0</v>
      </c>
      <c r="LD55" s="3">
        <f t="shared" si="160"/>
        <v>0</v>
      </c>
      <c r="LE55" s="3">
        <f t="shared" si="160"/>
        <v>0</v>
      </c>
      <c r="LF55" s="3">
        <f t="shared" si="160"/>
        <v>0</v>
      </c>
      <c r="LG55" s="3">
        <f t="shared" si="160"/>
        <v>0</v>
      </c>
      <c r="LH55" s="3">
        <f t="shared" si="160"/>
        <v>0</v>
      </c>
      <c r="LI55" s="3">
        <f t="shared" si="160"/>
        <v>0</v>
      </c>
      <c r="LJ55" s="3">
        <f t="shared" si="160"/>
        <v>0</v>
      </c>
      <c r="LK55" s="3">
        <f t="shared" si="160"/>
        <v>0</v>
      </c>
      <c r="LL55" s="3">
        <f t="shared" si="160"/>
        <v>0</v>
      </c>
      <c r="LM55" s="3">
        <f t="shared" si="160"/>
        <v>0</v>
      </c>
      <c r="LN55" s="3">
        <f t="shared" si="160"/>
        <v>0</v>
      </c>
      <c r="LO55" s="3">
        <f t="shared" ref="LO55:NZ55" si="161">COUNTIF(LO4:LO35,"RS")</f>
        <v>0</v>
      </c>
      <c r="LP55" s="3">
        <f t="shared" si="161"/>
        <v>0</v>
      </c>
      <c r="LQ55" s="3">
        <f t="shared" si="161"/>
        <v>0</v>
      </c>
      <c r="LR55" s="3">
        <f t="shared" si="161"/>
        <v>0</v>
      </c>
      <c r="LS55" s="3">
        <f t="shared" si="161"/>
        <v>0</v>
      </c>
      <c r="LT55" s="3">
        <f t="shared" si="161"/>
        <v>0</v>
      </c>
      <c r="LU55" s="3">
        <f t="shared" si="161"/>
        <v>0</v>
      </c>
      <c r="LV55" s="3">
        <f t="shared" si="161"/>
        <v>0</v>
      </c>
      <c r="LW55" s="3">
        <f t="shared" si="161"/>
        <v>0</v>
      </c>
      <c r="LX55" s="3">
        <f t="shared" si="161"/>
        <v>0</v>
      </c>
      <c r="LY55" s="3">
        <f t="shared" si="161"/>
        <v>0</v>
      </c>
      <c r="LZ55" s="3">
        <f t="shared" si="161"/>
        <v>0</v>
      </c>
      <c r="MA55" s="3">
        <f t="shared" si="161"/>
        <v>0</v>
      </c>
      <c r="MB55" s="3">
        <f t="shared" si="161"/>
        <v>0</v>
      </c>
      <c r="MC55" s="3">
        <f t="shared" si="161"/>
        <v>0</v>
      </c>
      <c r="MD55" s="3">
        <f t="shared" si="161"/>
        <v>0</v>
      </c>
      <c r="ME55" s="3">
        <f t="shared" si="161"/>
        <v>0</v>
      </c>
      <c r="MF55" s="3">
        <f t="shared" si="161"/>
        <v>0</v>
      </c>
      <c r="MG55" s="3">
        <f t="shared" si="161"/>
        <v>0</v>
      </c>
      <c r="MH55" s="3">
        <f t="shared" si="161"/>
        <v>0</v>
      </c>
      <c r="MI55" s="3">
        <f t="shared" si="161"/>
        <v>0</v>
      </c>
      <c r="MJ55" s="3">
        <f t="shared" si="161"/>
        <v>0</v>
      </c>
      <c r="MK55" s="3">
        <f t="shared" si="161"/>
        <v>0</v>
      </c>
      <c r="ML55" s="3">
        <f t="shared" si="161"/>
        <v>0</v>
      </c>
      <c r="MM55" s="3">
        <f t="shared" si="161"/>
        <v>0</v>
      </c>
      <c r="MN55" s="3">
        <f t="shared" si="161"/>
        <v>0</v>
      </c>
      <c r="MO55" s="3">
        <f t="shared" si="161"/>
        <v>0</v>
      </c>
      <c r="MP55" s="3">
        <f t="shared" si="161"/>
        <v>0</v>
      </c>
      <c r="MQ55" s="3">
        <f t="shared" si="161"/>
        <v>0</v>
      </c>
      <c r="MR55" s="3">
        <f t="shared" si="161"/>
        <v>0</v>
      </c>
      <c r="MS55" s="3">
        <f t="shared" si="161"/>
        <v>0</v>
      </c>
      <c r="MT55" s="3">
        <f t="shared" si="161"/>
        <v>0</v>
      </c>
      <c r="MU55" s="3">
        <f t="shared" si="161"/>
        <v>0</v>
      </c>
      <c r="MV55" s="3">
        <f t="shared" si="161"/>
        <v>0</v>
      </c>
      <c r="MW55" s="3">
        <f t="shared" si="161"/>
        <v>0</v>
      </c>
      <c r="MX55" s="3">
        <f t="shared" si="161"/>
        <v>0</v>
      </c>
      <c r="MY55" s="3">
        <f t="shared" si="161"/>
        <v>0</v>
      </c>
      <c r="MZ55" s="3">
        <f t="shared" si="161"/>
        <v>0</v>
      </c>
      <c r="NA55" s="3">
        <f t="shared" si="161"/>
        <v>0</v>
      </c>
      <c r="NB55" s="3">
        <f t="shared" si="161"/>
        <v>0</v>
      </c>
      <c r="NC55" s="3">
        <f t="shared" si="161"/>
        <v>0</v>
      </c>
      <c r="ND55" s="3">
        <f t="shared" si="161"/>
        <v>0</v>
      </c>
      <c r="NE55" s="3">
        <f t="shared" si="161"/>
        <v>0</v>
      </c>
      <c r="NF55" s="3">
        <f t="shared" si="161"/>
        <v>0</v>
      </c>
      <c r="NG55" s="3">
        <f t="shared" si="161"/>
        <v>0</v>
      </c>
      <c r="NH55" s="3">
        <f t="shared" si="161"/>
        <v>0</v>
      </c>
      <c r="NI55" s="3">
        <f t="shared" si="161"/>
        <v>0</v>
      </c>
      <c r="NJ55" s="3">
        <f t="shared" si="161"/>
        <v>0</v>
      </c>
      <c r="NK55" s="3">
        <f t="shared" si="161"/>
        <v>0</v>
      </c>
      <c r="NL55" s="3">
        <f t="shared" si="161"/>
        <v>0</v>
      </c>
      <c r="NM55" s="3">
        <f t="shared" si="161"/>
        <v>0</v>
      </c>
      <c r="NN55" s="3">
        <f t="shared" si="161"/>
        <v>0</v>
      </c>
      <c r="NO55" s="3">
        <f t="shared" si="161"/>
        <v>0</v>
      </c>
      <c r="NP55" s="3">
        <f t="shared" si="161"/>
        <v>0</v>
      </c>
      <c r="NQ55" s="3">
        <f t="shared" si="161"/>
        <v>0</v>
      </c>
      <c r="NR55" s="3">
        <f t="shared" si="161"/>
        <v>0</v>
      </c>
      <c r="NS55" s="3">
        <f t="shared" si="161"/>
        <v>0</v>
      </c>
      <c r="NT55" s="3">
        <f t="shared" si="161"/>
        <v>0</v>
      </c>
      <c r="NU55" s="3">
        <f t="shared" si="161"/>
        <v>0</v>
      </c>
      <c r="NV55" s="3">
        <f t="shared" si="161"/>
        <v>0</v>
      </c>
      <c r="NW55" s="3">
        <f t="shared" si="161"/>
        <v>0</v>
      </c>
      <c r="NX55" s="3">
        <f t="shared" si="161"/>
        <v>0</v>
      </c>
      <c r="NY55" s="3">
        <f t="shared" si="161"/>
        <v>0</v>
      </c>
      <c r="NZ55" s="3">
        <f t="shared" si="161"/>
        <v>0</v>
      </c>
      <c r="OA55" s="3">
        <f t="shared" ref="OA55:QL55" si="162">COUNTIF(OA4:OA35,"RS")</f>
        <v>0</v>
      </c>
      <c r="OB55" s="3">
        <f t="shared" si="162"/>
        <v>0</v>
      </c>
      <c r="OC55" s="3">
        <f t="shared" si="162"/>
        <v>0</v>
      </c>
      <c r="OD55" s="3">
        <f t="shared" si="162"/>
        <v>0</v>
      </c>
      <c r="OE55" s="3">
        <f t="shared" si="162"/>
        <v>0</v>
      </c>
      <c r="OF55" s="3">
        <f t="shared" si="162"/>
        <v>0</v>
      </c>
      <c r="OG55" s="3">
        <f t="shared" si="162"/>
        <v>0</v>
      </c>
      <c r="OH55" s="3">
        <f t="shared" si="162"/>
        <v>0</v>
      </c>
      <c r="OI55" s="3">
        <f t="shared" si="162"/>
        <v>0</v>
      </c>
      <c r="OJ55" s="3">
        <f t="shared" si="162"/>
        <v>0</v>
      </c>
      <c r="OK55" s="3">
        <f t="shared" si="162"/>
        <v>0</v>
      </c>
      <c r="OL55" s="3">
        <f t="shared" si="162"/>
        <v>0</v>
      </c>
      <c r="OM55" s="3">
        <f t="shared" si="162"/>
        <v>0</v>
      </c>
      <c r="ON55" s="3">
        <f t="shared" si="162"/>
        <v>0</v>
      </c>
      <c r="OO55" s="3">
        <f t="shared" si="162"/>
        <v>0</v>
      </c>
      <c r="OP55" s="3">
        <f t="shared" si="162"/>
        <v>0</v>
      </c>
      <c r="OQ55" s="3">
        <f t="shared" si="162"/>
        <v>0</v>
      </c>
      <c r="OR55" s="3">
        <f t="shared" si="162"/>
        <v>0</v>
      </c>
      <c r="OS55" s="3">
        <f t="shared" si="162"/>
        <v>0</v>
      </c>
      <c r="OT55" s="3">
        <f t="shared" si="162"/>
        <v>0</v>
      </c>
      <c r="OU55" s="3">
        <f t="shared" si="162"/>
        <v>0</v>
      </c>
      <c r="OV55" s="3">
        <f t="shared" si="162"/>
        <v>0</v>
      </c>
      <c r="OW55" s="3">
        <f t="shared" si="162"/>
        <v>0</v>
      </c>
      <c r="OX55" s="3">
        <f t="shared" si="162"/>
        <v>0</v>
      </c>
      <c r="OY55" s="3">
        <f t="shared" si="162"/>
        <v>0</v>
      </c>
      <c r="OZ55" s="3">
        <f t="shared" si="162"/>
        <v>0</v>
      </c>
      <c r="PA55" s="3">
        <f t="shared" si="162"/>
        <v>0</v>
      </c>
      <c r="PB55" s="3">
        <f t="shared" si="162"/>
        <v>0</v>
      </c>
      <c r="PC55" s="3">
        <f t="shared" si="162"/>
        <v>0</v>
      </c>
      <c r="PD55" s="3">
        <f t="shared" si="162"/>
        <v>0</v>
      </c>
      <c r="PE55" s="3">
        <f t="shared" si="162"/>
        <v>0</v>
      </c>
      <c r="PF55" s="3">
        <f t="shared" si="162"/>
        <v>0</v>
      </c>
      <c r="PG55" s="3">
        <f t="shared" si="162"/>
        <v>0</v>
      </c>
      <c r="PH55" s="3">
        <f t="shared" si="162"/>
        <v>0</v>
      </c>
      <c r="PI55" s="3">
        <f t="shared" si="162"/>
        <v>0</v>
      </c>
      <c r="PJ55" s="3">
        <f t="shared" si="162"/>
        <v>0</v>
      </c>
      <c r="PK55" s="3">
        <f t="shared" si="162"/>
        <v>0</v>
      </c>
      <c r="PL55" s="3">
        <f t="shared" si="162"/>
        <v>0</v>
      </c>
      <c r="PM55" s="3">
        <f t="shared" si="162"/>
        <v>0</v>
      </c>
      <c r="PN55" s="3">
        <f t="shared" si="162"/>
        <v>0</v>
      </c>
      <c r="PO55" s="3">
        <f t="shared" si="162"/>
        <v>0</v>
      </c>
      <c r="PP55" s="3">
        <f t="shared" si="162"/>
        <v>0</v>
      </c>
      <c r="PQ55" s="3">
        <f t="shared" si="162"/>
        <v>0</v>
      </c>
      <c r="PR55" s="3">
        <f t="shared" si="162"/>
        <v>0</v>
      </c>
      <c r="PS55" s="3">
        <f t="shared" si="162"/>
        <v>0</v>
      </c>
      <c r="PT55" s="3">
        <f t="shared" si="162"/>
        <v>0</v>
      </c>
      <c r="PU55" s="3">
        <f t="shared" si="162"/>
        <v>0</v>
      </c>
      <c r="PV55" s="3">
        <f t="shared" si="162"/>
        <v>0</v>
      </c>
      <c r="PW55" s="3">
        <f t="shared" si="162"/>
        <v>0</v>
      </c>
      <c r="PX55" s="3">
        <f t="shared" si="162"/>
        <v>0</v>
      </c>
      <c r="PY55" s="3">
        <f t="shared" si="162"/>
        <v>0</v>
      </c>
      <c r="PZ55" s="3">
        <f t="shared" si="162"/>
        <v>0</v>
      </c>
      <c r="QA55" s="3">
        <f t="shared" si="162"/>
        <v>0</v>
      </c>
      <c r="QB55" s="3">
        <f t="shared" si="162"/>
        <v>0</v>
      </c>
      <c r="QC55" s="3">
        <f t="shared" si="162"/>
        <v>0</v>
      </c>
      <c r="QD55" s="3">
        <f t="shared" si="162"/>
        <v>0</v>
      </c>
      <c r="QE55" s="3">
        <f t="shared" si="162"/>
        <v>0</v>
      </c>
      <c r="QF55" s="3">
        <f t="shared" si="162"/>
        <v>0</v>
      </c>
      <c r="QG55" s="3">
        <f t="shared" si="162"/>
        <v>0</v>
      </c>
      <c r="QH55" s="3">
        <f t="shared" si="162"/>
        <v>0</v>
      </c>
      <c r="QI55" s="3">
        <f t="shared" si="162"/>
        <v>0</v>
      </c>
      <c r="QJ55" s="3">
        <f t="shared" si="162"/>
        <v>0</v>
      </c>
      <c r="QK55" s="3">
        <f t="shared" si="162"/>
        <v>0</v>
      </c>
      <c r="QL55" s="3">
        <f t="shared" si="162"/>
        <v>0</v>
      </c>
      <c r="QM55" s="3">
        <f t="shared" ref="QM55:SX55" si="163">COUNTIF(QM4:QM35,"RS")</f>
        <v>0</v>
      </c>
      <c r="QN55" s="3">
        <f t="shared" si="163"/>
        <v>0</v>
      </c>
      <c r="QO55" s="3">
        <f t="shared" si="163"/>
        <v>0</v>
      </c>
      <c r="QP55" s="3">
        <f t="shared" si="163"/>
        <v>0</v>
      </c>
      <c r="QQ55" s="3">
        <f t="shared" si="163"/>
        <v>0</v>
      </c>
      <c r="QR55" s="3">
        <f t="shared" si="163"/>
        <v>0</v>
      </c>
      <c r="QS55" s="3">
        <f t="shared" si="163"/>
        <v>0</v>
      </c>
      <c r="QT55" s="3">
        <f t="shared" si="163"/>
        <v>0</v>
      </c>
      <c r="QU55" s="3">
        <f t="shared" si="163"/>
        <v>0</v>
      </c>
      <c r="QV55" s="3">
        <f t="shared" si="163"/>
        <v>0</v>
      </c>
      <c r="QW55" s="3">
        <f t="shared" si="163"/>
        <v>0</v>
      </c>
      <c r="QX55" s="3">
        <f t="shared" si="163"/>
        <v>0</v>
      </c>
      <c r="QY55" s="3">
        <f t="shared" si="163"/>
        <v>0</v>
      </c>
      <c r="QZ55" s="3">
        <f t="shared" si="163"/>
        <v>0</v>
      </c>
      <c r="RA55" s="3">
        <f t="shared" si="163"/>
        <v>0</v>
      </c>
      <c r="RB55" s="3">
        <f t="shared" si="163"/>
        <v>0</v>
      </c>
      <c r="RC55" s="3">
        <f t="shared" si="163"/>
        <v>0</v>
      </c>
      <c r="RD55" s="3">
        <f t="shared" si="163"/>
        <v>0</v>
      </c>
      <c r="RE55" s="3">
        <f t="shared" si="163"/>
        <v>0</v>
      </c>
      <c r="RF55" s="3">
        <f t="shared" si="163"/>
        <v>0</v>
      </c>
      <c r="RG55" s="3">
        <f t="shared" si="163"/>
        <v>0</v>
      </c>
      <c r="RH55" s="3">
        <f t="shared" si="163"/>
        <v>0</v>
      </c>
      <c r="RI55" s="3">
        <f t="shared" si="163"/>
        <v>0</v>
      </c>
      <c r="RJ55" s="3">
        <f t="shared" si="163"/>
        <v>0</v>
      </c>
      <c r="RK55" s="3">
        <f t="shared" si="163"/>
        <v>0</v>
      </c>
      <c r="RL55" s="3">
        <f t="shared" si="163"/>
        <v>0</v>
      </c>
      <c r="RM55" s="3">
        <f t="shared" si="163"/>
        <v>0</v>
      </c>
      <c r="RN55" s="3">
        <f t="shared" si="163"/>
        <v>0</v>
      </c>
      <c r="RO55" s="3">
        <f t="shared" si="163"/>
        <v>0</v>
      </c>
      <c r="RP55" s="3">
        <f t="shared" si="163"/>
        <v>0</v>
      </c>
      <c r="RQ55" s="3">
        <f t="shared" si="163"/>
        <v>0</v>
      </c>
      <c r="RR55" s="3">
        <f t="shared" si="163"/>
        <v>0</v>
      </c>
      <c r="RS55" s="3">
        <f t="shared" si="163"/>
        <v>0</v>
      </c>
      <c r="RT55" s="3">
        <f t="shared" si="163"/>
        <v>0</v>
      </c>
      <c r="RU55" s="3">
        <f t="shared" si="163"/>
        <v>0</v>
      </c>
      <c r="RV55" s="3">
        <f t="shared" si="163"/>
        <v>0</v>
      </c>
      <c r="RW55" s="3">
        <f t="shared" si="163"/>
        <v>0</v>
      </c>
      <c r="RX55" s="3">
        <f t="shared" si="163"/>
        <v>0</v>
      </c>
      <c r="RY55" s="3">
        <f t="shared" si="163"/>
        <v>0</v>
      </c>
      <c r="RZ55" s="3">
        <f t="shared" si="163"/>
        <v>0</v>
      </c>
      <c r="SA55" s="3">
        <f t="shared" si="163"/>
        <v>0</v>
      </c>
      <c r="SB55" s="3">
        <f t="shared" si="163"/>
        <v>0</v>
      </c>
      <c r="SC55" s="3">
        <f t="shared" si="163"/>
        <v>0</v>
      </c>
      <c r="SD55" s="3">
        <f t="shared" si="163"/>
        <v>0</v>
      </c>
      <c r="SE55" s="3">
        <f t="shared" si="163"/>
        <v>0</v>
      </c>
      <c r="SF55" s="3">
        <f t="shared" si="163"/>
        <v>0</v>
      </c>
      <c r="SG55" s="3">
        <f t="shared" si="163"/>
        <v>0</v>
      </c>
      <c r="SH55" s="3">
        <f t="shared" si="163"/>
        <v>0</v>
      </c>
      <c r="SI55" s="3">
        <f t="shared" si="163"/>
        <v>0</v>
      </c>
      <c r="SJ55" s="3">
        <f t="shared" si="163"/>
        <v>0</v>
      </c>
      <c r="SK55" s="3">
        <f t="shared" si="163"/>
        <v>0</v>
      </c>
      <c r="SL55" s="3">
        <f t="shared" si="163"/>
        <v>0</v>
      </c>
      <c r="SM55" s="3">
        <f t="shared" si="163"/>
        <v>0</v>
      </c>
      <c r="SN55" s="3">
        <f t="shared" si="163"/>
        <v>0</v>
      </c>
      <c r="SO55" s="3">
        <f t="shared" si="163"/>
        <v>0</v>
      </c>
      <c r="SP55" s="3">
        <f t="shared" si="163"/>
        <v>0</v>
      </c>
      <c r="SQ55" s="3">
        <f t="shared" si="163"/>
        <v>0</v>
      </c>
      <c r="SR55" s="3">
        <f t="shared" si="163"/>
        <v>0</v>
      </c>
      <c r="SS55" s="3">
        <f t="shared" si="163"/>
        <v>0</v>
      </c>
      <c r="ST55" s="3">
        <f t="shared" si="163"/>
        <v>0</v>
      </c>
      <c r="SU55" s="3">
        <f t="shared" si="163"/>
        <v>0</v>
      </c>
      <c r="SV55" s="3">
        <f t="shared" si="163"/>
        <v>0</v>
      </c>
      <c r="SW55" s="3">
        <f t="shared" si="163"/>
        <v>0</v>
      </c>
      <c r="SX55" s="3">
        <f t="shared" si="163"/>
        <v>0</v>
      </c>
      <c r="SY55" s="3">
        <f t="shared" ref="SY55:VJ55" si="164">COUNTIF(SY4:SY35,"RS")</f>
        <v>0</v>
      </c>
      <c r="SZ55" s="3">
        <f t="shared" si="164"/>
        <v>0</v>
      </c>
      <c r="TA55" s="3">
        <f t="shared" si="164"/>
        <v>0</v>
      </c>
      <c r="TB55" s="3">
        <f t="shared" si="164"/>
        <v>0</v>
      </c>
      <c r="TC55" s="3">
        <f t="shared" si="164"/>
        <v>0</v>
      </c>
      <c r="TD55" s="3">
        <f t="shared" si="164"/>
        <v>0</v>
      </c>
      <c r="TE55" s="3">
        <f t="shared" si="164"/>
        <v>0</v>
      </c>
      <c r="TF55" s="3">
        <f t="shared" si="164"/>
        <v>0</v>
      </c>
      <c r="TG55" s="3">
        <f t="shared" si="164"/>
        <v>0</v>
      </c>
      <c r="TH55" s="3">
        <f t="shared" si="164"/>
        <v>0</v>
      </c>
      <c r="TI55" s="3">
        <f t="shared" si="164"/>
        <v>0</v>
      </c>
      <c r="TJ55" s="3">
        <f t="shared" si="164"/>
        <v>0</v>
      </c>
      <c r="TK55" s="3">
        <f t="shared" si="164"/>
        <v>0</v>
      </c>
      <c r="TL55" s="3">
        <f t="shared" si="164"/>
        <v>0</v>
      </c>
      <c r="TM55" s="3">
        <f t="shared" si="164"/>
        <v>0</v>
      </c>
      <c r="TN55" s="3">
        <f t="shared" si="164"/>
        <v>0</v>
      </c>
      <c r="TO55" s="3">
        <f t="shared" si="164"/>
        <v>0</v>
      </c>
      <c r="TP55" s="3">
        <f t="shared" si="164"/>
        <v>0</v>
      </c>
      <c r="TQ55" s="3">
        <f t="shared" si="164"/>
        <v>0</v>
      </c>
      <c r="TR55" s="3">
        <f t="shared" si="164"/>
        <v>0</v>
      </c>
      <c r="TS55" s="3">
        <f t="shared" si="164"/>
        <v>0</v>
      </c>
      <c r="TT55" s="3">
        <f t="shared" si="164"/>
        <v>0</v>
      </c>
      <c r="TU55" s="3">
        <f t="shared" si="164"/>
        <v>0</v>
      </c>
      <c r="TV55" s="3">
        <f t="shared" si="164"/>
        <v>0</v>
      </c>
      <c r="TW55" s="3">
        <f t="shared" si="164"/>
        <v>0</v>
      </c>
      <c r="TX55" s="3">
        <f t="shared" si="164"/>
        <v>0</v>
      </c>
      <c r="TY55" s="3">
        <f t="shared" si="164"/>
        <v>0</v>
      </c>
      <c r="TZ55" s="3">
        <f t="shared" si="164"/>
        <v>0</v>
      </c>
      <c r="UA55" s="3">
        <f t="shared" si="164"/>
        <v>0</v>
      </c>
      <c r="UB55" s="3">
        <f t="shared" si="164"/>
        <v>0</v>
      </c>
      <c r="UC55" s="3">
        <f t="shared" si="164"/>
        <v>0</v>
      </c>
      <c r="UD55" s="3">
        <f t="shared" si="164"/>
        <v>0</v>
      </c>
      <c r="UE55" s="3">
        <f t="shared" si="164"/>
        <v>0</v>
      </c>
      <c r="UF55" s="3">
        <f t="shared" si="164"/>
        <v>0</v>
      </c>
      <c r="UG55" s="3">
        <f t="shared" si="164"/>
        <v>0</v>
      </c>
      <c r="UH55" s="3">
        <f t="shared" si="164"/>
        <v>0</v>
      </c>
      <c r="UI55" s="3">
        <f t="shared" si="164"/>
        <v>0</v>
      </c>
      <c r="UJ55" s="3">
        <f t="shared" si="164"/>
        <v>0</v>
      </c>
      <c r="UK55" s="3">
        <f t="shared" si="164"/>
        <v>0</v>
      </c>
      <c r="UL55" s="3">
        <f t="shared" si="164"/>
        <v>0</v>
      </c>
      <c r="UM55" s="3">
        <f t="shared" si="164"/>
        <v>0</v>
      </c>
      <c r="UN55" s="3">
        <f t="shared" si="164"/>
        <v>0</v>
      </c>
      <c r="UO55" s="3">
        <f t="shared" si="164"/>
        <v>0</v>
      </c>
      <c r="UP55" s="3">
        <f t="shared" si="164"/>
        <v>0</v>
      </c>
      <c r="UQ55" s="3">
        <f t="shared" si="164"/>
        <v>0</v>
      </c>
      <c r="UR55" s="3">
        <f t="shared" si="164"/>
        <v>0</v>
      </c>
      <c r="US55" s="3">
        <f t="shared" si="164"/>
        <v>0</v>
      </c>
      <c r="UT55" s="3">
        <f t="shared" si="164"/>
        <v>0</v>
      </c>
      <c r="UU55" s="3">
        <f t="shared" si="164"/>
        <v>0</v>
      </c>
      <c r="UV55" s="3">
        <f t="shared" si="164"/>
        <v>0</v>
      </c>
      <c r="UW55" s="3">
        <f t="shared" si="164"/>
        <v>0</v>
      </c>
      <c r="UX55" s="3">
        <f t="shared" si="164"/>
        <v>0</v>
      </c>
      <c r="UY55" s="3">
        <f t="shared" si="164"/>
        <v>0</v>
      </c>
      <c r="UZ55" s="3">
        <f t="shared" si="164"/>
        <v>0</v>
      </c>
      <c r="VA55" s="3">
        <f t="shared" si="164"/>
        <v>0</v>
      </c>
      <c r="VB55" s="3">
        <f t="shared" si="164"/>
        <v>0</v>
      </c>
      <c r="VC55" s="3">
        <f t="shared" si="164"/>
        <v>0</v>
      </c>
      <c r="VD55" s="3">
        <f t="shared" si="164"/>
        <v>0</v>
      </c>
      <c r="VE55" s="3">
        <f t="shared" si="164"/>
        <v>0</v>
      </c>
      <c r="VF55" s="3">
        <f t="shared" si="164"/>
        <v>0</v>
      </c>
      <c r="VG55" s="3">
        <f t="shared" si="164"/>
        <v>0</v>
      </c>
      <c r="VH55" s="3">
        <f t="shared" si="164"/>
        <v>0</v>
      </c>
      <c r="VI55" s="3">
        <f t="shared" si="164"/>
        <v>0</v>
      </c>
      <c r="VJ55" s="3">
        <f t="shared" si="164"/>
        <v>0</v>
      </c>
      <c r="VK55" s="3">
        <f t="shared" ref="VK55:XV55" si="165">COUNTIF(VK4:VK35,"RS")</f>
        <v>0</v>
      </c>
      <c r="VL55" s="3">
        <f t="shared" si="165"/>
        <v>0</v>
      </c>
      <c r="VM55" s="3">
        <f t="shared" si="165"/>
        <v>0</v>
      </c>
      <c r="VN55" s="3">
        <f t="shared" si="165"/>
        <v>0</v>
      </c>
      <c r="VO55" s="3">
        <f t="shared" si="165"/>
        <v>0</v>
      </c>
      <c r="VP55" s="3">
        <f t="shared" si="165"/>
        <v>0</v>
      </c>
      <c r="VQ55" s="3">
        <f t="shared" si="165"/>
        <v>0</v>
      </c>
      <c r="VR55" s="3">
        <f t="shared" si="165"/>
        <v>0</v>
      </c>
      <c r="VS55" s="3">
        <f t="shared" si="165"/>
        <v>0</v>
      </c>
      <c r="VT55" s="3">
        <f t="shared" si="165"/>
        <v>0</v>
      </c>
      <c r="VU55" s="3">
        <f t="shared" si="165"/>
        <v>0</v>
      </c>
      <c r="VV55" s="3">
        <f t="shared" si="165"/>
        <v>0</v>
      </c>
      <c r="VW55" s="3">
        <f t="shared" si="165"/>
        <v>0</v>
      </c>
      <c r="VX55" s="3">
        <f t="shared" si="165"/>
        <v>0</v>
      </c>
      <c r="VY55" s="3">
        <f t="shared" si="165"/>
        <v>0</v>
      </c>
      <c r="VZ55" s="3">
        <f t="shared" si="165"/>
        <v>0</v>
      </c>
      <c r="WA55" s="3">
        <f t="shared" si="165"/>
        <v>0</v>
      </c>
      <c r="WB55" s="3">
        <f t="shared" si="165"/>
        <v>0</v>
      </c>
      <c r="WC55" s="3">
        <f t="shared" si="165"/>
        <v>0</v>
      </c>
      <c r="WD55" s="3">
        <f t="shared" si="165"/>
        <v>0</v>
      </c>
      <c r="WE55" s="3">
        <f t="shared" si="165"/>
        <v>0</v>
      </c>
      <c r="WF55" s="3">
        <f t="shared" si="165"/>
        <v>0</v>
      </c>
      <c r="WG55" s="3">
        <f t="shared" si="165"/>
        <v>0</v>
      </c>
      <c r="WH55" s="3">
        <f t="shared" si="165"/>
        <v>0</v>
      </c>
      <c r="WI55" s="3">
        <f t="shared" si="165"/>
        <v>0</v>
      </c>
      <c r="WJ55" s="3">
        <f t="shared" si="165"/>
        <v>0</v>
      </c>
      <c r="WK55" s="3">
        <f t="shared" si="165"/>
        <v>0</v>
      </c>
      <c r="WL55" s="3">
        <f t="shared" si="165"/>
        <v>0</v>
      </c>
      <c r="WM55" s="3">
        <f t="shared" si="165"/>
        <v>0</v>
      </c>
      <c r="WN55" s="3">
        <f t="shared" si="165"/>
        <v>0</v>
      </c>
      <c r="WO55" s="3">
        <f t="shared" si="165"/>
        <v>0</v>
      </c>
      <c r="WP55" s="3">
        <f t="shared" si="165"/>
        <v>0</v>
      </c>
      <c r="WQ55" s="3">
        <f t="shared" si="165"/>
        <v>0</v>
      </c>
      <c r="WR55" s="3">
        <f t="shared" si="165"/>
        <v>0</v>
      </c>
      <c r="WS55" s="3">
        <f t="shared" si="165"/>
        <v>0</v>
      </c>
      <c r="WT55" s="3">
        <f t="shared" si="165"/>
        <v>0</v>
      </c>
      <c r="WU55" s="3">
        <f t="shared" si="165"/>
        <v>0</v>
      </c>
      <c r="WV55" s="3">
        <f t="shared" si="165"/>
        <v>0</v>
      </c>
      <c r="WW55" s="3">
        <f t="shared" si="165"/>
        <v>0</v>
      </c>
      <c r="WX55" s="3">
        <f t="shared" si="165"/>
        <v>0</v>
      </c>
      <c r="WY55" s="3">
        <f t="shared" si="165"/>
        <v>0</v>
      </c>
      <c r="WZ55" s="3">
        <f t="shared" si="165"/>
        <v>0</v>
      </c>
      <c r="XA55" s="3">
        <f t="shared" si="165"/>
        <v>0</v>
      </c>
      <c r="XB55" s="3">
        <f t="shared" si="165"/>
        <v>0</v>
      </c>
      <c r="XC55" s="3">
        <f t="shared" si="165"/>
        <v>0</v>
      </c>
      <c r="XD55" s="3">
        <f t="shared" si="165"/>
        <v>0</v>
      </c>
      <c r="XE55" s="3">
        <f t="shared" si="165"/>
        <v>0</v>
      </c>
      <c r="XF55" s="3">
        <f t="shared" si="165"/>
        <v>0</v>
      </c>
      <c r="XG55" s="3">
        <f t="shared" si="165"/>
        <v>0</v>
      </c>
      <c r="XH55" s="3">
        <f t="shared" si="165"/>
        <v>0</v>
      </c>
      <c r="XI55" s="3">
        <f t="shared" si="165"/>
        <v>0</v>
      </c>
      <c r="XJ55" s="3">
        <f t="shared" si="165"/>
        <v>0</v>
      </c>
      <c r="XK55" s="3">
        <f t="shared" si="165"/>
        <v>0</v>
      </c>
      <c r="XL55" s="3">
        <f t="shared" si="165"/>
        <v>0</v>
      </c>
      <c r="XM55" s="3">
        <f t="shared" si="165"/>
        <v>0</v>
      </c>
      <c r="XN55" s="3">
        <f t="shared" si="165"/>
        <v>0</v>
      </c>
      <c r="XO55" s="3">
        <f t="shared" si="165"/>
        <v>0</v>
      </c>
      <c r="XP55" s="3">
        <f t="shared" si="165"/>
        <v>0</v>
      </c>
      <c r="XQ55" s="3">
        <f t="shared" si="165"/>
        <v>0</v>
      </c>
      <c r="XR55" s="3">
        <f t="shared" si="165"/>
        <v>0</v>
      </c>
      <c r="XS55" s="3">
        <f t="shared" si="165"/>
        <v>0</v>
      </c>
      <c r="XT55" s="3">
        <f t="shared" si="165"/>
        <v>0</v>
      </c>
      <c r="XU55" s="3">
        <f t="shared" si="165"/>
        <v>0</v>
      </c>
      <c r="XV55" s="3">
        <f t="shared" si="165"/>
        <v>0</v>
      </c>
      <c r="XW55" s="3">
        <f t="shared" ref="XW55:AAH55" si="166">COUNTIF(XW4:XW35,"RS")</f>
        <v>0</v>
      </c>
      <c r="XX55" s="3">
        <f t="shared" si="166"/>
        <v>0</v>
      </c>
      <c r="XY55" s="3">
        <f t="shared" si="166"/>
        <v>0</v>
      </c>
      <c r="XZ55" s="3">
        <f t="shared" si="166"/>
        <v>0</v>
      </c>
      <c r="YA55" s="3">
        <f t="shared" si="166"/>
        <v>0</v>
      </c>
      <c r="YB55" s="3">
        <f t="shared" si="166"/>
        <v>0</v>
      </c>
      <c r="YC55" s="3">
        <f t="shared" si="166"/>
        <v>0</v>
      </c>
      <c r="YD55" s="3">
        <f t="shared" si="166"/>
        <v>0</v>
      </c>
      <c r="YE55" s="3">
        <f t="shared" si="166"/>
        <v>0</v>
      </c>
      <c r="YF55" s="3">
        <f t="shared" si="166"/>
        <v>0</v>
      </c>
      <c r="YG55" s="3">
        <f t="shared" si="166"/>
        <v>0</v>
      </c>
      <c r="YH55" s="3">
        <f t="shared" si="166"/>
        <v>0</v>
      </c>
      <c r="YI55" s="3">
        <f t="shared" si="166"/>
        <v>0</v>
      </c>
      <c r="YJ55" s="3">
        <f t="shared" si="166"/>
        <v>0</v>
      </c>
      <c r="YK55" s="3">
        <f t="shared" si="166"/>
        <v>0</v>
      </c>
      <c r="YL55" s="3">
        <f t="shared" si="166"/>
        <v>0</v>
      </c>
      <c r="YM55" s="3">
        <f t="shared" si="166"/>
        <v>0</v>
      </c>
      <c r="YN55" s="3">
        <f t="shared" si="166"/>
        <v>0</v>
      </c>
      <c r="YO55" s="3">
        <f t="shared" si="166"/>
        <v>0</v>
      </c>
      <c r="YP55" s="3">
        <f t="shared" si="166"/>
        <v>0</v>
      </c>
      <c r="YQ55" s="3">
        <f t="shared" si="166"/>
        <v>0</v>
      </c>
      <c r="YR55" s="3">
        <f t="shared" si="166"/>
        <v>0</v>
      </c>
      <c r="YS55" s="3">
        <f t="shared" si="166"/>
        <v>0</v>
      </c>
      <c r="YT55" s="3">
        <f t="shared" si="166"/>
        <v>0</v>
      </c>
      <c r="YU55" s="3">
        <f t="shared" si="166"/>
        <v>0</v>
      </c>
      <c r="YV55" s="3">
        <f t="shared" si="166"/>
        <v>0</v>
      </c>
      <c r="YW55" s="3">
        <f t="shared" si="166"/>
        <v>0</v>
      </c>
      <c r="YX55" s="3">
        <f t="shared" si="166"/>
        <v>0</v>
      </c>
      <c r="YY55" s="3">
        <f t="shared" si="166"/>
        <v>0</v>
      </c>
      <c r="YZ55" s="3">
        <f t="shared" si="166"/>
        <v>0</v>
      </c>
      <c r="ZA55" s="3">
        <f t="shared" si="166"/>
        <v>0</v>
      </c>
      <c r="ZB55" s="3">
        <f t="shared" si="166"/>
        <v>0</v>
      </c>
      <c r="ZC55" s="3">
        <f t="shared" si="166"/>
        <v>0</v>
      </c>
      <c r="ZD55" s="3">
        <f t="shared" si="166"/>
        <v>0</v>
      </c>
      <c r="ZE55" s="3">
        <f t="shared" si="166"/>
        <v>0</v>
      </c>
      <c r="ZF55" s="3">
        <f t="shared" si="166"/>
        <v>0</v>
      </c>
      <c r="ZG55" s="3">
        <f t="shared" si="166"/>
        <v>0</v>
      </c>
      <c r="ZH55" s="3">
        <f t="shared" si="166"/>
        <v>0</v>
      </c>
      <c r="ZI55" s="3">
        <f t="shared" si="166"/>
        <v>0</v>
      </c>
      <c r="ZJ55" s="3">
        <f t="shared" si="166"/>
        <v>0</v>
      </c>
      <c r="ZK55" s="3">
        <f t="shared" si="166"/>
        <v>0</v>
      </c>
      <c r="ZL55" s="3">
        <f t="shared" si="166"/>
        <v>0</v>
      </c>
      <c r="ZM55" s="3">
        <f t="shared" si="166"/>
        <v>0</v>
      </c>
      <c r="ZN55" s="3">
        <f t="shared" si="166"/>
        <v>0</v>
      </c>
      <c r="ZO55" s="3">
        <f t="shared" si="166"/>
        <v>0</v>
      </c>
      <c r="ZP55" s="3">
        <f t="shared" si="166"/>
        <v>0</v>
      </c>
      <c r="ZQ55" s="3">
        <f t="shared" si="166"/>
        <v>0</v>
      </c>
      <c r="ZR55" s="3">
        <f t="shared" si="166"/>
        <v>0</v>
      </c>
      <c r="ZS55" s="3">
        <f t="shared" si="166"/>
        <v>0</v>
      </c>
      <c r="ZT55" s="3">
        <f t="shared" si="166"/>
        <v>0</v>
      </c>
      <c r="ZU55" s="3">
        <f t="shared" si="166"/>
        <v>0</v>
      </c>
      <c r="ZV55" s="3">
        <f t="shared" si="166"/>
        <v>0</v>
      </c>
      <c r="ZW55" s="3">
        <f t="shared" si="166"/>
        <v>0</v>
      </c>
      <c r="ZX55" s="3">
        <f t="shared" si="166"/>
        <v>0</v>
      </c>
      <c r="ZY55" s="3">
        <f t="shared" si="166"/>
        <v>0</v>
      </c>
      <c r="ZZ55" s="3">
        <f t="shared" si="166"/>
        <v>0</v>
      </c>
      <c r="AAA55" s="3">
        <f t="shared" si="166"/>
        <v>0</v>
      </c>
      <c r="AAB55" s="3">
        <f t="shared" si="166"/>
        <v>0</v>
      </c>
      <c r="AAC55" s="3">
        <f t="shared" si="166"/>
        <v>0</v>
      </c>
      <c r="AAD55" s="3">
        <f t="shared" si="166"/>
        <v>0</v>
      </c>
      <c r="AAE55" s="3">
        <f t="shared" si="166"/>
        <v>0</v>
      </c>
      <c r="AAF55" s="3">
        <f t="shared" si="166"/>
        <v>0</v>
      </c>
      <c r="AAG55" s="3">
        <f t="shared" si="166"/>
        <v>0</v>
      </c>
      <c r="AAH55" s="3">
        <f t="shared" si="166"/>
        <v>0</v>
      </c>
      <c r="AAI55" s="3">
        <f t="shared" ref="AAI55:ABH55" si="167">COUNTIF(AAI4:AAI35,"RS")</f>
        <v>0</v>
      </c>
      <c r="AAJ55" s="3">
        <f t="shared" si="167"/>
        <v>0</v>
      </c>
      <c r="AAK55" s="3">
        <f t="shared" si="167"/>
        <v>0</v>
      </c>
      <c r="AAL55" s="3">
        <f t="shared" si="167"/>
        <v>0</v>
      </c>
      <c r="AAM55" s="3">
        <f t="shared" si="167"/>
        <v>0</v>
      </c>
      <c r="AAN55" s="3">
        <f t="shared" si="167"/>
        <v>0</v>
      </c>
      <c r="AAO55" s="3">
        <f t="shared" si="167"/>
        <v>0</v>
      </c>
      <c r="AAP55" s="3">
        <f t="shared" si="167"/>
        <v>0</v>
      </c>
      <c r="AAQ55" s="3">
        <f t="shared" si="167"/>
        <v>0</v>
      </c>
      <c r="AAR55" s="3">
        <f t="shared" si="167"/>
        <v>0</v>
      </c>
      <c r="AAS55" s="3">
        <f t="shared" si="167"/>
        <v>0</v>
      </c>
      <c r="AAT55" s="3">
        <f t="shared" si="167"/>
        <v>0</v>
      </c>
      <c r="AAU55" s="3">
        <f t="shared" si="167"/>
        <v>0</v>
      </c>
      <c r="AAV55" s="3">
        <f t="shared" si="167"/>
        <v>0</v>
      </c>
      <c r="AAW55" s="3">
        <f t="shared" si="167"/>
        <v>0</v>
      </c>
      <c r="AAX55" s="3">
        <f t="shared" si="167"/>
        <v>0</v>
      </c>
      <c r="AAY55" s="3">
        <f t="shared" si="167"/>
        <v>0</v>
      </c>
      <c r="AAZ55" s="3">
        <f t="shared" si="167"/>
        <v>0</v>
      </c>
      <c r="ABA55" s="3">
        <f t="shared" si="167"/>
        <v>0</v>
      </c>
      <c r="ABB55" s="3">
        <f t="shared" si="167"/>
        <v>0</v>
      </c>
      <c r="ABC55" s="3">
        <f t="shared" si="167"/>
        <v>0</v>
      </c>
      <c r="ABD55" s="3">
        <f t="shared" si="167"/>
        <v>0</v>
      </c>
      <c r="ABE55" s="3">
        <f t="shared" si="167"/>
        <v>0</v>
      </c>
      <c r="ABF55" s="3">
        <f t="shared" si="167"/>
        <v>0</v>
      </c>
      <c r="ABG55" s="3">
        <f t="shared" si="167"/>
        <v>0</v>
      </c>
      <c r="ABH55" s="3">
        <f t="shared" si="167"/>
        <v>0</v>
      </c>
    </row>
  </sheetData>
  <autoFilter ref="A3:ABH35" xr:uid="{AB7B2F94-819C-4EF0-83C7-5D972AE1F75D}">
    <sortState xmlns:xlrd2="http://schemas.microsoft.com/office/spreadsheetml/2017/richdata2" ref="A4:ABH35">
      <sortCondition ref="E3"/>
    </sortState>
  </autoFilter>
  <phoneticPr fontId="11" type="noConversion"/>
  <conditionalFormatting sqref="D4:E31 D32:D37">
    <cfRule type="containsText" dxfId="42" priority="91" operator="containsText" text="3C2SC">
      <formula>NOT(ISERROR(SEARCH("3C2SC",D4)))</formula>
    </cfRule>
    <cfRule type="containsText" dxfId="41" priority="92" operator="containsText" text="3C2SB">
      <formula>NOT(ISERROR(SEARCH("3C2SB",D4)))</formula>
    </cfRule>
    <cfRule type="containsText" dxfId="40" priority="93" operator="containsText" text="3C2SA">
      <formula>NOT(ISERROR(SEARCH("3C2SA",D4)))</formula>
    </cfRule>
  </conditionalFormatting>
  <conditionalFormatting sqref="F4:F35">
    <cfRule type="containsText" dxfId="39" priority="114" operator="containsText" text="3C2SC">
      <formula>NOT(ISERROR(SEARCH("3C2SC",F4)))</formula>
    </cfRule>
    <cfRule type="containsText" dxfId="38" priority="115" operator="containsText" text="3C2SB">
      <formula>NOT(ISERROR(SEARCH("3C2SB",F4)))</formula>
    </cfRule>
    <cfRule type="containsText" dxfId="37" priority="116" operator="containsText" text="3C2SA">
      <formula>NOT(ISERROR(SEARCH("3C2SA",F4)))</formula>
    </cfRule>
  </conditionalFormatting>
  <conditionalFormatting sqref="G39 I39 K39 M39 O39 Q39 S39 U39 W39 Y39 AA39 AC39 AE39 AG39 AI39 AK39 AM39 AO39 AQ39 AS39 AU39 AW39 AY39 BA39 BC39 BE39 BG39 BI39 BK39 BM39 BO39 BQ39 BS39 BU39 BW39 BY39 CA39 CC39 CE39 CG39 CI39 CK39 CM39 CO39 CQ39 CS39 CU39 CW39 CY39 DA39 DC39 DE39 DG39 DI39 DK39 DM39 DO39 DQ39 DS39 DU39 DW39 DY39 EA39 EC39 EE39 EG39 EI39 EK39 EM39 EO39 EQ39 ES39 EU39 EW39 EY39 FA39 FC39 FE39 FG39 FI39 FK39 FM39 FO39 FQ39 FS39 FU39 FW39 FY39 GA39 GC39 GE39 GG39 GI39 GK39 GM39 GO39 GQ39 GS39 GU39 GW39 GY39 HA39 HC39 HE39 HG39 HI39 HK39 HM39 HO39 HQ39 HS39 HU39 HW39 HY39 IA39 IC39 IE39 IG39 II39 IK39 IM39 IO39 IQ39 IS39 IU39 IW39 IY39 JA39 JC39 JE39 JG39 JI39 JK39 JM39 JO39 JQ39 JS39 JU39 JW39 JY39 KA39 KC39 KE39 KG39 KI39 KK39 KM39 KO39 KQ39 KS39 KU39 KW39 KY39 LA39 LC39 LE39 LG39 LI39 LK39 LM39 LO39 LQ39 LS39 LU39 LW39 LY39 MA39 MC39 ME39 MG39 MI39 MK39 MM39 MO39 MQ39 MS39 MU39 MW39 MY39 NA39 NC39 NE39 NG39 NI39 NK39 NM39 NO39 NQ39 NS39 NU39 NW39 NY39 OA39 OC39 OE39 OG39 OI39 OK39 OM39 OO39 OQ39 OS39 OU39 OW39 OY39 PA39 PC39 PE39 PG39 PI39 PK39 PM39 PO39 PQ39 PS39 PU39 PW39 PY39 QA39 QC39 QE39 QG39 QI39 QK39 QM39 QO39 QQ39 QS39 QU39 QW39 QY39 RA39 RC39 RE39 RG39 RI39 RK39 RM39 RO39 RQ39 RS39 RU39 RW39 RY39 SA39 SC39 SE39 SG39 SI39 SK39 SM39 SO39 SQ39 SS39 SU39 SW39 SY39 TA39 TC39 TE39 TG39 TI39 TK39 TM39 TO39 TQ39 TS39 TU39 TW39 TY39 UA39 UC39 UE39 UG39 UI39 UK39 UM39 UO39 UQ39 US39 UU39 UW39 UY39 VA39 VC39 VE39 VG39 VI39 VK39 VM39 VO39 VQ39 VS39 VU39 VW39 VY39 WA39 WC39 WE39 WG39 WI39 WK39 WM39 WO39 WQ39 WS39 WU39 WW39 WY39 XA39 XC39 XE39 XG39 XI39 XK39 XM39 XO39 XQ39 XS39 XU39 XW39 XY39 YA39 YC39 YE39 YG39 YI39 YK39 YM39 YO39 YQ39 YS39 YU39 YW39 YY39 ZA39 ZC39 ZE39 ZG39 ZI39 ZK39 ZM39 ZO39 ZQ39 ZS39 ZU39 ZW39 ZY39 AAA39 AAC39 AAE39 AAG39 AAI39 AAK39 AAM39 AAO39 AAQ39 AAS39 AAU39 AAW39 AAY39 ABA39 ABC39 ABE39 ABG39">
    <cfRule type="timePeriod" dxfId="36" priority="90" timePeriod="today">
      <formula>FLOOR(G39,1)=TODAY()</formula>
    </cfRule>
  </conditionalFormatting>
  <conditionalFormatting sqref="G1:ABH1">
    <cfRule type="containsText" dxfId="35" priority="97" operator="containsText" text="N">
      <formula>NOT(ISERROR(SEARCH("N",G1)))</formula>
    </cfRule>
    <cfRule type="containsText" dxfId="34" priority="98" operator="containsText" text="D">
      <formula>NOT(ISERROR(SEARCH("D",G1)))</formula>
    </cfRule>
  </conditionalFormatting>
  <conditionalFormatting sqref="G2:ABH3">
    <cfRule type="timePeriod" dxfId="33" priority="113" timePeriod="today">
      <formula>FLOOR(G2,1)=TODAY()</formula>
    </cfRule>
  </conditionalFormatting>
  <conditionalFormatting sqref="G4:ABH34 G35 X35:ABH35 H35:H37 W35:W37 AF36:AH37 AJ36:AJ37 AL36:AL37">
    <cfRule type="containsText" dxfId="32" priority="99" operator="containsText" text="RS">
      <formula>NOT(ISERROR(SEARCH("RS",G4)))</formula>
    </cfRule>
    <cfRule type="containsText" dxfId="31" priority="100" operator="containsText" text="PM">
      <formula>NOT(ISERROR(SEARCH("PM",G4)))</formula>
    </cfRule>
    <cfRule type="containsText" dxfId="30" priority="101" operator="containsText" text="NA">
      <formula>NOT(ISERROR(SEARCH("NA",G4)))</formula>
    </cfRule>
    <cfRule type="containsText" dxfId="29" priority="102" operator="containsText" text="MC">
      <formula>NOT(ISERROR(SEARCH("MC",G4)))</formula>
    </cfRule>
    <cfRule type="containsText" dxfId="28" priority="103" operator="containsText" text="OT">
      <formula>NOT(ISERROR(SEARCH("OT",G4)))</formula>
    </cfRule>
    <cfRule type="containsText" dxfId="27" priority="104" operator="containsText" text="PI">
      <formula>NOT(ISERROR(SEARCH("PI",G4)))</formula>
    </cfRule>
    <cfRule type="containsText" dxfId="26" priority="105" operator="containsText" text="ML">
      <formula>NOT(ISERROR(SEARCH("ML",G4)))</formula>
    </cfRule>
    <cfRule type="containsText" dxfId="25" priority="106" operator="containsText" text="SP">
      <formula>NOT(ISERROR(SEARCH("SP",G4)))</formula>
    </cfRule>
    <cfRule type="containsText" dxfId="24" priority="107" operator="containsText" text="CL">
      <formula>NOT(ISERROR(SEARCH("CL",G4)))</formula>
    </cfRule>
    <cfRule type="containsText" dxfId="23" priority="108" operator="containsText" text="NPL">
      <formula>NOT(ISERROR(SEARCH("NPL",G4)))</formula>
    </cfRule>
    <cfRule type="containsText" dxfId="22" priority="109" operator="containsText" text="ABS">
      <formula>NOT(ISERROR(SEARCH("ABS",G4)))</formula>
    </cfRule>
    <cfRule type="containsText" dxfId="21" priority="110" operator="containsText" text="EL">
      <formula>NOT(ISERROR(SEARCH("EL",G4)))</formula>
    </cfRule>
    <cfRule type="containsText" dxfId="20" priority="111" operator="containsText" text="AL">
      <formula>NOT(ISERROR(SEARCH("AL",G4)))</formula>
    </cfRule>
    <cfRule type="containsText" dxfId="19" priority="112" operator="containsText" text="R">
      <formula>NOT(ISERROR(SEARCH("R",G4)))</formula>
    </cfRule>
  </conditionalFormatting>
  <conditionalFormatting sqref="G38:ABH38 G39 I39 K39 M39 O39 Q39 S39 U39 W39 Y39 AA39 AC39 AE39 AG39 AI39 AK39 AM39 AO39 AQ39 AS39 AU39 AW39 AY39 BA39 BC39 BE39 BG39 BI39 BK39 BM39 BO39 BQ39 BS39 BU39 BW39 BY39 CA39 CC39 CE39 CG39 CI39 CK39 CM39 CO39 CQ39 CS39 CU39 CW39 CY39 DA39 DC39 DE39 DG39 DI39 DK39 DM39 DO39 DQ39 DS39 DU39 DW39 DY39 EA39 EC39 EE39 EG39 EI39 EK39 EM39 EO39 EQ39 ES39 EU39 EW39 EY39 FA39 FC39 FE39 FG39 FI39 FK39 FM39 FO39 FQ39 FS39 FU39 FW39 FY39 GA39 GC39 GE39 GG39 GI39 GK39 GM39 GO39 GQ39 GS39 GU39 GW39 GY39 HA39 HC39 HE39 HG39 HI39 HK39 HM39 HO39 HQ39 HS39 HU39 HW39 HY39 IA39 IC39 IE39 IG39 II39 IK39 IM39 IO39 IQ39 IS39 IU39 IW39 IY39 JA39 JC39 JE39 JG39 JI39 JK39 JM39 JO39 JQ39 JS39 JU39 JW39 JY39 KA39 KC39 KE39 KG39 KI39 KK39 KM39 KO39 KQ39 KS39 KU39 KW39 KY39 LA39 LC39 LE39 LG39 LI39 LK39 LM39 LO39 LQ39 LS39 LU39 LW39 LY39 MA39 MC39 ME39 MG39 MI39 MK39 MM39 MO39 MQ39 MS39 MU39 MW39 MY39 NA39 NC39 NE39 NG39 NI39 NK39 NM39 NO39 NQ39 NS39 NU39 NW39 NY39 OA39 OC39 OE39 OG39 OI39 OK39 OM39 OO39 OQ39 OS39 OU39 OW39 OY39 PA39 PC39 PE39 PG39 PI39 PK39 PM39 PO39 PQ39 PS39 PU39 PW39 PY39 QA39 QC39 QE39 QG39 QI39 QK39 QM39 QO39 QQ39 QS39 QU39 QW39 QY39 RA39 RC39 RE39 RG39 RI39 RK39 RM39 RO39 RQ39 RS39 RU39 RW39 RY39 SA39 SC39 SE39 SG39 SI39 SK39 SM39 SO39 SQ39 SS39 SU39 SW39 SY39 TA39 TC39 TE39 TG39 TI39 TK39 TM39 TO39 TQ39 TS39 TU39 TW39 TY39 UA39 UC39 UE39 UG39 UI39 UK39 UM39 UO39 UQ39 US39 UU39 UW39 UY39 VA39 VC39 VE39 VG39 VI39 VK39 VM39 VO39 VQ39 VS39 VU39 VW39 VY39 WA39 WC39 WE39 WG39 WI39 WK39 WM39 WO39 WQ39 WS39 WU39 WW39 WY39 XA39 XC39 XE39 XG39 XI39 XK39 XM39 XO39 XQ39 XS39 XU39 XW39 XY39 YA39 YC39 YE39 YG39 YI39 YK39 YM39 YO39 YQ39 YS39 YU39 YW39 YY39 ZA39 ZC39 ZE39 ZG39 ZI39 ZK39 ZM39 ZO39 ZQ39 ZS39 ZU39 ZW39 ZY39 AAA39 AAC39 AAE39 AAG39 AAI39 AAK39 AAM39 AAO39 AAQ39 AAS39 AAU39 AAW39 AAY39 ABA39 ABC39 ABE39 ABG39">
    <cfRule type="containsText" dxfId="18" priority="88" operator="containsText" text="N">
      <formula>NOT(ISERROR(SEARCH("N",G38)))</formula>
    </cfRule>
    <cfRule type="containsText" dxfId="17" priority="89" operator="containsText" text="D">
      <formula>NOT(ISERROR(SEARCH("D",G38)))</formula>
    </cfRule>
  </conditionalFormatting>
  <conditionalFormatting sqref="G42:ABH42">
    <cfRule type="expression" dxfId="16" priority="1">
      <formula>AND(NOT(ISNUMBER(SEARCH("R", G4))), G42&gt;0.9)</formula>
    </cfRule>
    <cfRule type="expression" dxfId="15" priority="87">
      <formula>AND(NOT(ISNUMBER(SEARCH("R", G4))), G42&lt;0.9)</formula>
    </cfRule>
  </conditionalFormatting>
  <conditionalFormatting sqref="G44:ABH55">
    <cfRule type="cellIs" dxfId="14" priority="86" operator="greaterThan">
      <formula>0</formula>
    </cfRule>
  </conditionalFormatting>
  <conditionalFormatting sqref="I35:V35">
    <cfRule type="containsText" dxfId="13" priority="2" operator="containsText" text="RS">
      <formula>NOT(ISERROR(SEARCH("RS",I35)))</formula>
    </cfRule>
    <cfRule type="containsText" dxfId="12" priority="3" operator="containsText" text="PM">
      <formula>NOT(ISERROR(SEARCH("PM",I35)))</formula>
    </cfRule>
    <cfRule type="containsText" dxfId="11" priority="4" operator="containsText" text="NA">
      <formula>NOT(ISERROR(SEARCH("NA",I35)))</formula>
    </cfRule>
    <cfRule type="containsText" dxfId="10" priority="5" operator="containsText" text="MC">
      <formula>NOT(ISERROR(SEARCH("MC",I35)))</formula>
    </cfRule>
    <cfRule type="containsText" dxfId="9" priority="6" operator="containsText" text="OT">
      <formula>NOT(ISERROR(SEARCH("OT",I35)))</formula>
    </cfRule>
    <cfRule type="containsText" dxfId="8" priority="7" operator="containsText" text="PI">
      <formula>NOT(ISERROR(SEARCH("PI",I35)))</formula>
    </cfRule>
    <cfRule type="containsText" dxfId="7" priority="8" operator="containsText" text="ML">
      <formula>NOT(ISERROR(SEARCH("ML",I35)))</formula>
    </cfRule>
    <cfRule type="containsText" dxfId="6" priority="9" operator="containsText" text="SP">
      <formula>NOT(ISERROR(SEARCH("SP",I35)))</formula>
    </cfRule>
    <cfRule type="containsText" dxfId="5" priority="10" operator="containsText" text="CL">
      <formula>NOT(ISERROR(SEARCH("CL",I35)))</formula>
    </cfRule>
    <cfRule type="containsText" dxfId="4" priority="11" operator="containsText" text="NPL">
      <formula>NOT(ISERROR(SEARCH("NPL",I35)))</formula>
    </cfRule>
    <cfRule type="containsText" dxfId="3" priority="12" operator="containsText" text="ABS">
      <formula>NOT(ISERROR(SEARCH("ABS",I35)))</formula>
    </cfRule>
    <cfRule type="containsText" dxfId="2" priority="13" operator="containsText" text="EL">
      <formula>NOT(ISERROR(SEARCH("EL",I35)))</formula>
    </cfRule>
    <cfRule type="containsText" dxfId="1" priority="14" operator="containsText" text="AL">
      <formula>NOT(ISERROR(SEARCH("AL",I35)))</formula>
    </cfRule>
    <cfRule type="containsText" dxfId="0" priority="15" operator="containsText" text="R">
      <formula>NOT(ISERROR(SEARCH("R",I35)))</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20C8E7C-A406-4A06-8E0C-80A6700D1EEC}">
          <x14:formula1>
            <xm:f>LIST!$B$2:$B$16</xm:f>
          </x14:formula1>
          <xm:sqref>G4:ABH34 AL36:AL37 AF36:AH37 AJ36:AJ37 I35:V35 X35:ABH35 G35 H35:H37 W35:W37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7ED67-C4EB-43E0-B386-23F3A7F604D7}">
  <dimension ref="A1:B16"/>
  <sheetViews>
    <sheetView workbookViewId="0">
      <selection activeCell="U19" sqref="U19"/>
    </sheetView>
  </sheetViews>
  <sheetFormatPr defaultColWidth="8.5546875" defaultRowHeight="14.4" x14ac:dyDescent="0.3"/>
  <cols>
    <col min="1" max="1" width="21" style="13" bestFit="1" customWidth="1"/>
    <col min="2" max="16384" width="8.5546875" style="13"/>
  </cols>
  <sheetData>
    <row r="1" spans="1:2" x14ac:dyDescent="0.3">
      <c r="A1" s="12" t="s">
        <v>46</v>
      </c>
      <c r="B1" s="12" t="s">
        <v>4</v>
      </c>
    </row>
    <row r="2" spans="1:2" x14ac:dyDescent="0.3">
      <c r="A2" s="14" t="s">
        <v>47</v>
      </c>
      <c r="B2" s="15">
        <v>1</v>
      </c>
    </row>
    <row r="3" spans="1:2" x14ac:dyDescent="0.3">
      <c r="A3" s="14" t="s">
        <v>22</v>
      </c>
      <c r="B3" s="15" t="s">
        <v>23</v>
      </c>
    </row>
    <row r="4" spans="1:2" x14ac:dyDescent="0.3">
      <c r="A4" s="14" t="s">
        <v>24</v>
      </c>
      <c r="B4" s="15" t="s">
        <v>12</v>
      </c>
    </row>
    <row r="5" spans="1:2" x14ac:dyDescent="0.3">
      <c r="A5" s="14" t="s">
        <v>25</v>
      </c>
      <c r="B5" s="15" t="s">
        <v>26</v>
      </c>
    </row>
    <row r="6" spans="1:2" x14ac:dyDescent="0.3">
      <c r="A6" s="14" t="s">
        <v>27</v>
      </c>
      <c r="B6" s="15" t="s">
        <v>11</v>
      </c>
    </row>
    <row r="7" spans="1:2" x14ac:dyDescent="0.3">
      <c r="A7" s="14" t="s">
        <v>28</v>
      </c>
      <c r="B7" s="15" t="s">
        <v>29</v>
      </c>
    </row>
    <row r="8" spans="1:2" x14ac:dyDescent="0.3">
      <c r="A8" s="14" t="s">
        <v>30</v>
      </c>
      <c r="B8" s="15" t="s">
        <v>31</v>
      </c>
    </row>
    <row r="9" spans="1:2" x14ac:dyDescent="0.3">
      <c r="A9" s="14" t="s">
        <v>32</v>
      </c>
      <c r="B9" s="15" t="s">
        <v>16</v>
      </c>
    </row>
    <row r="10" spans="1:2" x14ac:dyDescent="0.3">
      <c r="A10" s="14" t="s">
        <v>33</v>
      </c>
      <c r="B10" s="15" t="s">
        <v>13</v>
      </c>
    </row>
    <row r="11" spans="1:2" x14ac:dyDescent="0.3">
      <c r="A11" s="14" t="s">
        <v>48</v>
      </c>
      <c r="B11" s="15" t="s">
        <v>10</v>
      </c>
    </row>
    <row r="12" spans="1:2" x14ac:dyDescent="0.3">
      <c r="A12" s="14" t="s">
        <v>34</v>
      </c>
      <c r="B12" s="15" t="s">
        <v>35</v>
      </c>
    </row>
    <row r="13" spans="1:2" x14ac:dyDescent="0.3">
      <c r="A13" s="14" t="s">
        <v>36</v>
      </c>
      <c r="B13" s="15" t="s">
        <v>37</v>
      </c>
    </row>
    <row r="14" spans="1:2" x14ac:dyDescent="0.3">
      <c r="A14" s="16" t="s">
        <v>49</v>
      </c>
      <c r="B14" s="17" t="s">
        <v>39</v>
      </c>
    </row>
    <row r="15" spans="1:2" x14ac:dyDescent="0.3">
      <c r="A15" s="14" t="s">
        <v>18</v>
      </c>
      <c r="B15" s="15" t="s">
        <v>18</v>
      </c>
    </row>
    <row r="16" spans="1:2" x14ac:dyDescent="0.3">
      <c r="A16" s="14" t="s">
        <v>40</v>
      </c>
      <c r="B16" s="15" t="s">
        <v>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d988823-a790-48da-a96f-24c51aad0c8a">
      <Terms xmlns="http://schemas.microsoft.com/office/infopath/2007/PartnerControls"/>
    </lcf76f155ced4ddcb4097134ff3c332f>
    <TaxCatchAll xmlns="2b543ff4-4fe9-49aa-b645-54ca569f7287" xsi:nil="true"/>
    <Pilihan xmlns="fd988823-a790-48da-a96f-24c51aad0c8a" xsi:nil="true"/>
    <Date xmlns="fd988823-a790-48da-a96f-24c51aad0c8a" xsi:nil="true"/>
    <Link xmlns="fd988823-a790-48da-a96f-24c51aad0c8a">
      <Url xsi:nil="true"/>
      <Description xsi:nil="true"/>
    </Link>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A29EBB0C072A4D87B214A38D4D3A1E" ma:contentTypeVersion="22" ma:contentTypeDescription="Create a new document." ma:contentTypeScope="" ma:versionID="a2a9a2945c263d5f82bb1e099c39852d">
  <xsd:schema xmlns:xsd="http://www.w3.org/2001/XMLSchema" xmlns:xs="http://www.w3.org/2001/XMLSchema" xmlns:p="http://schemas.microsoft.com/office/2006/metadata/properties" xmlns:ns2="fd988823-a790-48da-a96f-24c51aad0c8a" xmlns:ns3="2b543ff4-4fe9-49aa-b645-54ca569f7287" targetNamespace="http://schemas.microsoft.com/office/2006/metadata/properties" ma:root="true" ma:fieldsID="f6204adea3fb11f84cdcbf0fb4db640c" ns2:_="" ns3:_="">
    <xsd:import namespace="fd988823-a790-48da-a96f-24c51aad0c8a"/>
    <xsd:import namespace="2b543ff4-4fe9-49aa-b645-54ca569f72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ink" minOccurs="0"/>
                <xsd:element ref="ns2:lcf76f155ced4ddcb4097134ff3c332f" minOccurs="0"/>
                <xsd:element ref="ns3:TaxCatchAll" minOccurs="0"/>
                <xsd:element ref="ns2:Date" minOccurs="0"/>
                <xsd:element ref="ns2:MediaServiceObjectDetectorVersions" minOccurs="0"/>
                <xsd:element ref="ns2:MediaServiceSearchProperties" minOccurs="0"/>
                <xsd:element ref="ns2:Piliha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988823-a790-48da-a96f-24c51aad0c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ink" ma:index="21"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7222cf5-9aa4-4974-92d2-b279b5771153" ma:termSetId="09814cd3-568e-fe90-9814-8d621ff8fb84" ma:anchorId="fba54fb3-c3e1-fe81-a776-ca4b69148c4d" ma:open="true" ma:isKeyword="false">
      <xsd:complexType>
        <xsd:sequence>
          <xsd:element ref="pc:Terms" minOccurs="0" maxOccurs="1"/>
        </xsd:sequence>
      </xsd:complexType>
    </xsd:element>
    <xsd:element name="Date" ma:index="25" nillable="true" ma:displayName="Date" ma:format="DateOnly" ma:internalName="Date">
      <xsd:simpleType>
        <xsd:restriction base="dms:DateTim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Pilihan" ma:index="28" nillable="true" ma:displayName="Pilihan" ma:format="Dropdown" ma:internalName="Pilihan">
      <xsd:simpleType>
        <xsd:restriction base="dms:Choice">
          <xsd:enumeration value="Pilihan 1"/>
          <xsd:enumeration value="Pilihan 2"/>
          <xsd:enumeration value="Pilihan 3"/>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543ff4-4fe9-49aa-b645-54ca569f7287"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6c4aee6d-60e9-46d2-9bee-01f33dbf22bc}" ma:internalName="TaxCatchAll" ma:showField="CatchAllData" ma:web="2b543ff4-4fe9-49aa-b645-54ca569f72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FE424FD7-F1AA-45D0-9FE8-D7AA25E8CC10}">
  <ds:schemaRefs>
    <ds:schemaRef ds:uri="http://schemas.microsoft.com/office/2006/metadata/properties"/>
    <ds:schemaRef ds:uri="http://schemas.microsoft.com/office/infopath/2007/PartnerControls"/>
    <ds:schemaRef ds:uri="fd988823-a790-48da-a96f-24c51aad0c8a"/>
    <ds:schemaRef ds:uri="2b543ff4-4fe9-49aa-b645-54ca569f7287"/>
  </ds:schemaRefs>
</ds:datastoreItem>
</file>

<file path=customXml/itemProps2.xml><?xml version="1.0" encoding="utf-8"?>
<ds:datastoreItem xmlns:ds="http://schemas.openxmlformats.org/officeDocument/2006/customXml" ds:itemID="{A23EDEC7-E9BB-4DCA-911A-C26E0194DC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988823-a790-48da-a96f-24c51aad0c8a"/>
    <ds:schemaRef ds:uri="2b543ff4-4fe9-49aa-b645-54ca569f72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FAE995-AAF3-4491-8878-A2881678FF03}">
  <ds:schemaRefs>
    <ds:schemaRef ds:uri="http://schemas.microsoft.com/sharepoint/v3/contenttype/forms"/>
  </ds:schemaRefs>
</ds:datastoreItem>
</file>

<file path=customXml/itemProps4.xml><?xml version="1.0" encoding="utf-8"?>
<ds:datastoreItem xmlns:ds="http://schemas.openxmlformats.org/officeDocument/2006/customXml" ds:itemID="{DACDB084-090E-4969-A8AC-ECD2F33F6B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SHIFT A</vt:lpstr>
      <vt:lpstr>SHIFT B</vt:lpstr>
      <vt:lpstr>SHIFT C</vt:lpstr>
      <vt:lpstr>LIST</vt:lpstr>
    </vt:vector>
  </TitlesOfParts>
  <Manager/>
  <Company>Nexperia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Hazwan Bin Kamaruzzaman</dc:creator>
  <cp:keywords/>
  <dc:description/>
  <cp:lastModifiedBy>Hazwan Bin Kamaruzzaman</cp:lastModifiedBy>
  <cp:revision/>
  <dcterms:created xsi:type="dcterms:W3CDTF">2026-01-07T00:13:48Z</dcterms:created>
  <dcterms:modified xsi:type="dcterms:W3CDTF">2026-03-30T02:14:03Z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0x01010036A29EBB0C072A4D87B214A38D4D3A1E</vt:lpwstr>
  </property>
</Properties>
</file>